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ruce\Documents\Code\cfa-cc\doc\theses\aaron_moss_PhD\phd\evaluation\"/>
    </mc:Choice>
  </mc:AlternateContent>
  <xr:revisionPtr revIDLastSave="0" documentId="13_ncr:1_{F9D477E5-91CC-4BFD-866A-E11C7C3FD276}" xr6:coauthVersionLast="40" xr6:coauthVersionMax="40" xr10:uidLastSave="{00000000-0000-0000-0000-000000000000}"/>
  <bookViews>
    <workbookView xWindow="810" yWindow="-120" windowWidth="19800" windowHeight="11760" tabRatio="755" firstSheet="41" activeTab="45" xr2:uid="{41B64F88-19E3-4F2A-861B-78CCCF447B6F}"/>
  </bookViews>
  <sheets>
    <sheet name="SPEEDUP CHART" sheetId="46" r:id="rId1"/>
    <sheet name="SPEEDUP CHART (2)" sheetId="48" r:id="rId2"/>
    <sheet name="PER_PROB" sheetId="56" r:id="rId3"/>
    <sheet name="SPEEDUP" sheetId="43" r:id="rId4"/>
    <sheet name="TIME MED VAR" sheetId="49" r:id="rId5"/>
    <sheet name="TIME MED VAR (2)" sheetId="50" r:id="rId6"/>
    <sheet name="TIME MED VAR (3)" sheetId="51" r:id="rId7"/>
    <sheet name="MEMORY MED VAR" sheetId="52" r:id="rId8"/>
    <sheet name="TIME" sheetId="36" r:id="rId9"/>
    <sheet name="TIME EASY" sheetId="37" r:id="rId10"/>
    <sheet name="TIME BU" sheetId="40" r:id="rId11"/>
    <sheet name="time-with-metrics" sheetId="54" r:id="rId12"/>
    <sheet name="MEMORY" sheetId="27" r:id="rId13"/>
    <sheet name="MEMORY EASY" sheetId="38" r:id="rId14"/>
    <sheet name="MEMORY BU" sheetId="41" r:id="rId15"/>
    <sheet name="memory-with-metrics" sheetId="53" r:id="rId16"/>
    <sheet name="ALGOS" sheetId="35" r:id="rId17"/>
    <sheet name="ALGOS BU" sheetId="42" r:id="rId18"/>
    <sheet name="METRICS" sheetId="29" r:id="rId19"/>
    <sheet name="ROWS" sheetId="28" r:id="rId20"/>
    <sheet name="bu-imm-bas" sheetId="1" r:id="rId21"/>
    <sheet name="bu-imm-iti" sheetId="2" r:id="rId22"/>
    <sheet name="bu-imm-per" sheetId="3" r:id="rId23"/>
    <sheet name="co-imm-bas" sheetId="4" r:id="rId24"/>
    <sheet name="co-imm-iti" sheetId="5" r:id="rId25"/>
    <sheet name="co-imm-per" sheetId="6" r:id="rId26"/>
    <sheet name="td-imm-bas" sheetId="7" r:id="rId27"/>
    <sheet name="td-imm-iti" sheetId="8" r:id="rId28"/>
    <sheet name="bu-def-bas" sheetId="14" r:id="rId29"/>
    <sheet name="bu-def-iti" sheetId="15" r:id="rId30"/>
    <sheet name="bu-def-per" sheetId="16" r:id="rId31"/>
    <sheet name="co-def-bas" sheetId="11" r:id="rId32"/>
    <sheet name="co-def-iti" sheetId="12" r:id="rId33"/>
    <sheet name="co-def-per" sheetId="13" r:id="rId34"/>
    <sheet name="td-def-bas" sheetId="9" r:id="rId35"/>
    <sheet name="td-def-iti" sheetId="10" r:id="rId36"/>
    <sheet name="bu-tec-bas" sheetId="24" r:id="rId37"/>
    <sheet name="bu-tec-iti" sheetId="25" r:id="rId38"/>
    <sheet name="bu-tec-per" sheetId="26" r:id="rId39"/>
    <sheet name="co-tec-bas" sheetId="21" r:id="rId40"/>
    <sheet name="co-tec-iti" sheetId="22" r:id="rId41"/>
    <sheet name="co-tec-per" sheetId="23" r:id="rId42"/>
    <sheet name="td-tec-bas" sheetId="17" r:id="rId43"/>
    <sheet name="td-tec-iti" sheetId="19" r:id="rId44"/>
    <sheet name="CFA_TIME" sheetId="63" r:id="rId45"/>
    <sheet name="CFA_MEM" sheetId="64" r:id="rId46"/>
    <sheet name="cfa-co" sheetId="57" r:id="rId47"/>
    <sheet name="cfa-bu" sheetId="58" r:id="rId48"/>
    <sheet name="cfa-imm" sheetId="59" r:id="rId49"/>
    <sheet name="cfa-def" sheetId="61" r:id="rId50"/>
    <sheet name="cfa-dca" sheetId="62" r:id="rId51"/>
  </sheets>
  <definedNames>
    <definedName name="tests" localSheetId="28">'bu-def-bas'!$A$2:$A$130</definedName>
    <definedName name="tests" localSheetId="29">'bu-def-iti'!$A$2:$A$127</definedName>
    <definedName name="tests" localSheetId="30">'bu-def-per'!$A$2:$A$130</definedName>
    <definedName name="tests" localSheetId="20">'bu-imm-bas'!$A$2:$A$127</definedName>
    <definedName name="tests" localSheetId="21">'bu-imm-iti'!$A$2:$A$125</definedName>
    <definedName name="tests" localSheetId="22">'bu-imm-per'!$A$2:$A$129</definedName>
    <definedName name="tests" localSheetId="36">'bu-tec-bas'!$A$2:$A$132</definedName>
    <definedName name="tests" localSheetId="37">'bu-tec-iti'!$A$2:$A$131</definedName>
    <definedName name="tests" localSheetId="38">'bu-tec-per'!$A$2:$A$132</definedName>
    <definedName name="tests" localSheetId="31">'co-def-bas'!$A$2:$A$103</definedName>
    <definedName name="tests" localSheetId="32">'co-def-iti'!$A$2:$A$101</definedName>
    <definedName name="tests" localSheetId="33">'co-def-per'!$A$2:$A$103</definedName>
    <definedName name="tests" localSheetId="23">'co-imm-bas'!$A$2:$A$105</definedName>
    <definedName name="tests" localSheetId="24">'co-imm-iti'!$A$2:$A$103</definedName>
    <definedName name="tests" localSheetId="25">'co-imm-per'!$A$2:$A$106</definedName>
    <definedName name="tests" localSheetId="39">'co-tec-bas'!$A$2:$A$104</definedName>
    <definedName name="tests" localSheetId="40">'co-tec-iti'!$A$2:$A$102</definedName>
    <definedName name="tests" localSheetId="41">'co-tec-per'!$A$2:$A$104</definedName>
    <definedName name="tests" localSheetId="14">'MEMORY BU'!$A$3:$A$86</definedName>
    <definedName name="tests" localSheetId="13">'MEMORY EASY'!$A$3:$A$12</definedName>
    <definedName name="tests" localSheetId="34">'td-def-bas'!$A$2:$A$68</definedName>
    <definedName name="tests" localSheetId="35">'td-def-iti'!$A$2:$A$67</definedName>
    <definedName name="tests" localSheetId="26">'td-imm-bas'!$A$2:$A$65</definedName>
    <definedName name="tests" localSheetId="27">'td-imm-iti'!$A$2:$A$63</definedName>
    <definedName name="tests" localSheetId="42">'td-tec-bas'!$A$2:$A$68</definedName>
    <definedName name="tests" localSheetId="43">'td-tec-iti'!$A$2:$A$67</definedName>
    <definedName name="tests" localSheetId="10">'TIME BU'!$A$3:$A$86</definedName>
    <definedName name="tests" localSheetId="9">'TIME EASY'!$A$3:$A$12</definedName>
    <definedName name="times" localSheetId="2">PER_PROB!$H$2:$H$20633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6" i="64" l="1"/>
  <c r="A55" i="64"/>
  <c r="A54" i="64"/>
  <c r="A53" i="64"/>
  <c r="A52" i="64"/>
  <c r="A51" i="64"/>
  <c r="A50" i="64"/>
  <c r="A49" i="64"/>
  <c r="A48" i="64"/>
  <c r="A47" i="64"/>
  <c r="A46" i="64"/>
  <c r="A45" i="64"/>
  <c r="A44" i="64"/>
  <c r="A43" i="64"/>
  <c r="A42" i="64"/>
  <c r="A41" i="64"/>
  <c r="A40" i="64"/>
  <c r="A39" i="64"/>
  <c r="A38" i="64"/>
  <c r="A37" i="64"/>
  <c r="A36" i="64"/>
  <c r="A35" i="64"/>
  <c r="A34" i="64"/>
  <c r="A33" i="64"/>
  <c r="A32" i="64"/>
  <c r="A31" i="64"/>
  <c r="A30" i="64"/>
  <c r="A29" i="64"/>
  <c r="A28" i="64"/>
  <c r="A27" i="64"/>
  <c r="A26" i="64"/>
  <c r="A25" i="64"/>
  <c r="A24" i="64"/>
  <c r="A23" i="64"/>
  <c r="A22" i="64"/>
  <c r="A21" i="64"/>
  <c r="A20" i="64"/>
  <c r="A19" i="64"/>
  <c r="A18" i="64"/>
  <c r="A17" i="64"/>
  <c r="A16" i="64"/>
  <c r="A15" i="64"/>
  <c r="A14" i="64"/>
  <c r="A13" i="64"/>
  <c r="A12" i="64"/>
  <c r="A11" i="64"/>
  <c r="A10" i="64"/>
  <c r="A9" i="64"/>
  <c r="A8" i="64"/>
  <c r="A7" i="64"/>
  <c r="A6" i="64"/>
  <c r="A5" i="64"/>
  <c r="A4" i="64"/>
  <c r="A3" i="64"/>
  <c r="A2" i="64"/>
  <c r="A53" i="63"/>
  <c r="A54" i="63"/>
  <c r="A55" i="63"/>
  <c r="A56" i="63"/>
  <c r="A3" i="63"/>
  <c r="A4" i="63"/>
  <c r="A5" i="63"/>
  <c r="A6" i="63"/>
  <c r="A7" i="63"/>
  <c r="A8" i="63"/>
  <c r="A9" i="63"/>
  <c r="A10" i="63"/>
  <c r="A11" i="63"/>
  <c r="A12" i="63"/>
  <c r="A13" i="63"/>
  <c r="A14" i="63"/>
  <c r="A15" i="63"/>
  <c r="A16" i="63"/>
  <c r="A17" i="63"/>
  <c r="A18" i="63"/>
  <c r="A19" i="63"/>
  <c r="A20" i="63"/>
  <c r="A21" i="63"/>
  <c r="A22" i="63"/>
  <c r="A23" i="63"/>
  <c r="A24" i="63"/>
  <c r="A25" i="63"/>
  <c r="A26" i="63"/>
  <c r="A27" i="63"/>
  <c r="A28" i="63"/>
  <c r="A29" i="63"/>
  <c r="A30" i="63"/>
  <c r="A31" i="63"/>
  <c r="A32" i="63"/>
  <c r="A33" i="63"/>
  <c r="A34" i="63"/>
  <c r="A35" i="63"/>
  <c r="A36" i="63"/>
  <c r="A37" i="63"/>
  <c r="A38" i="63"/>
  <c r="A39" i="63"/>
  <c r="A40" i="63"/>
  <c r="A41" i="63"/>
  <c r="A42" i="63"/>
  <c r="A43" i="63"/>
  <c r="A44" i="63"/>
  <c r="A45" i="63"/>
  <c r="A46" i="63"/>
  <c r="A47" i="63"/>
  <c r="A48" i="63"/>
  <c r="A49" i="63"/>
  <c r="A50" i="63"/>
  <c r="A51" i="63"/>
  <c r="A52" i="63"/>
  <c r="A2" i="63"/>
  <c r="B3" i="64"/>
  <c r="F3" i="64"/>
  <c r="E4" i="64"/>
  <c r="D5" i="64"/>
  <c r="C6" i="64"/>
  <c r="B7" i="64"/>
  <c r="F7" i="64"/>
  <c r="E8" i="64"/>
  <c r="D9" i="64"/>
  <c r="C10" i="64"/>
  <c r="B11" i="64"/>
  <c r="F11" i="64"/>
  <c r="E12" i="64"/>
  <c r="D13" i="64"/>
  <c r="C14" i="64"/>
  <c r="B15" i="64"/>
  <c r="F15" i="64"/>
  <c r="E16" i="64"/>
  <c r="D17" i="64"/>
  <c r="C18" i="64"/>
  <c r="B19" i="64"/>
  <c r="F19" i="64"/>
  <c r="E20" i="64"/>
  <c r="D21" i="64"/>
  <c r="C22" i="64"/>
  <c r="B23" i="64"/>
  <c r="F23" i="64"/>
  <c r="E24" i="64"/>
  <c r="D25" i="64"/>
  <c r="C26" i="64"/>
  <c r="B27" i="64"/>
  <c r="F27" i="64"/>
  <c r="E28" i="64"/>
  <c r="D29" i="64"/>
  <c r="C30" i="64"/>
  <c r="B31" i="64"/>
  <c r="F31" i="64"/>
  <c r="E32" i="64"/>
  <c r="D33" i="64"/>
  <c r="C34" i="64"/>
  <c r="B35" i="64"/>
  <c r="F35" i="64"/>
  <c r="E36" i="64"/>
  <c r="D37" i="64"/>
  <c r="C38" i="64"/>
  <c r="B39" i="64"/>
  <c r="F39" i="64"/>
  <c r="E40" i="64"/>
  <c r="D41" i="64"/>
  <c r="C42" i="64"/>
  <c r="B43" i="64"/>
  <c r="F43" i="64"/>
  <c r="E44" i="64"/>
  <c r="D45" i="64"/>
  <c r="C46" i="64"/>
  <c r="B47" i="64"/>
  <c r="F47" i="64"/>
  <c r="E48" i="64"/>
  <c r="D49" i="64"/>
  <c r="C50" i="64"/>
  <c r="B51" i="64"/>
  <c r="F51" i="64"/>
  <c r="E52" i="64"/>
  <c r="D53" i="64"/>
  <c r="C54" i="64"/>
  <c r="B55" i="64"/>
  <c r="F55" i="64"/>
  <c r="E56" i="64"/>
  <c r="D32" i="64"/>
  <c r="E35" i="64"/>
  <c r="B38" i="64"/>
  <c r="C41" i="64"/>
  <c r="E43" i="64"/>
  <c r="B46" i="64"/>
  <c r="D48" i="64"/>
  <c r="F50" i="64"/>
  <c r="B54" i="64"/>
  <c r="D56" i="64"/>
  <c r="C3" i="64"/>
  <c r="B4" i="64"/>
  <c r="F4" i="64"/>
  <c r="E5" i="64"/>
  <c r="D6" i="64"/>
  <c r="C7" i="64"/>
  <c r="B8" i="64"/>
  <c r="F8" i="64"/>
  <c r="E9" i="64"/>
  <c r="D10" i="64"/>
  <c r="C11" i="64"/>
  <c r="B12" i="64"/>
  <c r="F12" i="64"/>
  <c r="E13" i="64"/>
  <c r="D14" i="64"/>
  <c r="C15" i="64"/>
  <c r="B16" i="64"/>
  <c r="F16" i="64"/>
  <c r="E17" i="64"/>
  <c r="D18" i="64"/>
  <c r="C19" i="64"/>
  <c r="B20" i="64"/>
  <c r="F20" i="64"/>
  <c r="E21" i="64"/>
  <c r="D22" i="64"/>
  <c r="C23" i="64"/>
  <c r="B24" i="64"/>
  <c r="F24" i="64"/>
  <c r="E25" i="64"/>
  <c r="D26" i="64"/>
  <c r="C27" i="64"/>
  <c r="B28" i="64"/>
  <c r="F28" i="64"/>
  <c r="E29" i="64"/>
  <c r="D30" i="64"/>
  <c r="C31" i="64"/>
  <c r="B32" i="64"/>
  <c r="F32" i="64"/>
  <c r="E33" i="64"/>
  <c r="D34" i="64"/>
  <c r="C35" i="64"/>
  <c r="B36" i="64"/>
  <c r="F36" i="64"/>
  <c r="E37" i="64"/>
  <c r="D38" i="64"/>
  <c r="C39" i="64"/>
  <c r="B40" i="64"/>
  <c r="F40" i="64"/>
  <c r="E41" i="64"/>
  <c r="D42" i="64"/>
  <c r="C43" i="64"/>
  <c r="B44" i="64"/>
  <c r="F44" i="64"/>
  <c r="E45" i="64"/>
  <c r="D46" i="64"/>
  <c r="C47" i="64"/>
  <c r="B48" i="64"/>
  <c r="F48" i="64"/>
  <c r="E49" i="64"/>
  <c r="D50" i="64"/>
  <c r="C51" i="64"/>
  <c r="B52" i="64"/>
  <c r="F52" i="64"/>
  <c r="E53" i="64"/>
  <c r="D54" i="64"/>
  <c r="C55" i="64"/>
  <c r="B56" i="64"/>
  <c r="F56" i="64"/>
  <c r="C17" i="64"/>
  <c r="C21" i="64"/>
  <c r="D24" i="64"/>
  <c r="F26" i="64"/>
  <c r="B30" i="64"/>
  <c r="E31" i="64"/>
  <c r="B34" i="64"/>
  <c r="D36" i="64"/>
  <c r="E39" i="64"/>
  <c r="B42" i="64"/>
  <c r="D44" i="64"/>
  <c r="F46" i="64"/>
  <c r="C49" i="64"/>
  <c r="E51" i="64"/>
  <c r="F54" i="64"/>
  <c r="D3" i="64"/>
  <c r="C4" i="64"/>
  <c r="B5" i="64"/>
  <c r="F5" i="64"/>
  <c r="E6" i="64"/>
  <c r="D7" i="64"/>
  <c r="C8" i="64"/>
  <c r="B9" i="64"/>
  <c r="F9" i="64"/>
  <c r="E10" i="64"/>
  <c r="D11" i="64"/>
  <c r="C12" i="64"/>
  <c r="B13" i="64"/>
  <c r="F13" i="64"/>
  <c r="E14" i="64"/>
  <c r="D15" i="64"/>
  <c r="C16" i="64"/>
  <c r="B17" i="64"/>
  <c r="F17" i="64"/>
  <c r="E18" i="64"/>
  <c r="D19" i="64"/>
  <c r="C20" i="64"/>
  <c r="B21" i="64"/>
  <c r="F21" i="64"/>
  <c r="E22" i="64"/>
  <c r="D23" i="64"/>
  <c r="C24" i="64"/>
  <c r="B25" i="64"/>
  <c r="F25" i="64"/>
  <c r="E26" i="64"/>
  <c r="D27" i="64"/>
  <c r="C28" i="64"/>
  <c r="B29" i="64"/>
  <c r="F29" i="64"/>
  <c r="E30" i="64"/>
  <c r="D31" i="64"/>
  <c r="C32" i="64"/>
  <c r="B33" i="64"/>
  <c r="F33" i="64"/>
  <c r="E34" i="64"/>
  <c r="D35" i="64"/>
  <c r="C36" i="64"/>
  <c r="B37" i="64"/>
  <c r="F37" i="64"/>
  <c r="E38" i="64"/>
  <c r="D39" i="64"/>
  <c r="C40" i="64"/>
  <c r="B41" i="64"/>
  <c r="F41" i="64"/>
  <c r="E42" i="64"/>
  <c r="D43" i="64"/>
  <c r="C44" i="64"/>
  <c r="B45" i="64"/>
  <c r="F45" i="64"/>
  <c r="E46" i="64"/>
  <c r="D47" i="64"/>
  <c r="C48" i="64"/>
  <c r="B49" i="64"/>
  <c r="F49" i="64"/>
  <c r="E50" i="64"/>
  <c r="D51" i="64"/>
  <c r="C52" i="64"/>
  <c r="B53" i="64"/>
  <c r="F53" i="64"/>
  <c r="E54" i="64"/>
  <c r="D55" i="64"/>
  <c r="C56" i="64"/>
  <c r="E3" i="64"/>
  <c r="D4" i="64"/>
  <c r="C5" i="64"/>
  <c r="B6" i="64"/>
  <c r="F6" i="64"/>
  <c r="E7" i="64"/>
  <c r="D8" i="64"/>
  <c r="C9" i="64"/>
  <c r="B10" i="64"/>
  <c r="F10" i="64"/>
  <c r="E11" i="64"/>
  <c r="D12" i="64"/>
  <c r="C13" i="64"/>
  <c r="B14" i="64"/>
  <c r="F14" i="64"/>
  <c r="E15" i="64"/>
  <c r="D16" i="64"/>
  <c r="B18" i="64"/>
  <c r="F18" i="64"/>
  <c r="E19" i="64"/>
  <c r="D20" i="64"/>
  <c r="B22" i="64"/>
  <c r="F22" i="64"/>
  <c r="E23" i="64"/>
  <c r="C25" i="64"/>
  <c r="B26" i="64"/>
  <c r="E27" i="64"/>
  <c r="D28" i="64"/>
  <c r="C29" i="64"/>
  <c r="F30" i="64"/>
  <c r="C33" i="64"/>
  <c r="F34" i="64"/>
  <c r="C37" i="64"/>
  <c r="F38" i="64"/>
  <c r="D40" i="64"/>
  <c r="F42" i="64"/>
  <c r="C45" i="64"/>
  <c r="E47" i="64"/>
  <c r="B50" i="64"/>
  <c r="D52" i="64"/>
  <c r="C53" i="64"/>
  <c r="E55" i="64"/>
  <c r="C2" i="64"/>
  <c r="D2" i="64"/>
  <c r="E2" i="64"/>
  <c r="F2" i="64"/>
  <c r="B2" i="64"/>
  <c r="C2" i="63"/>
  <c r="C3" i="63"/>
  <c r="C4" i="63"/>
  <c r="C5" i="63"/>
  <c r="C6" i="63"/>
  <c r="C7" i="63"/>
  <c r="C8" i="63"/>
  <c r="C9" i="63"/>
  <c r="C10" i="63"/>
  <c r="C11" i="63"/>
  <c r="C12" i="63"/>
  <c r="C13" i="63"/>
  <c r="C14" i="63"/>
  <c r="C15" i="63"/>
  <c r="C16" i="63"/>
  <c r="C17" i="63"/>
  <c r="C18" i="63"/>
  <c r="C19" i="63"/>
  <c r="C20" i="63"/>
  <c r="C21" i="63"/>
  <c r="C22" i="63"/>
  <c r="C23" i="63"/>
  <c r="C24" i="63"/>
  <c r="C25" i="63"/>
  <c r="C26" i="63"/>
  <c r="C27" i="63"/>
  <c r="C28" i="63"/>
  <c r="C29" i="63"/>
  <c r="C30" i="63"/>
  <c r="C31" i="63"/>
  <c r="C32" i="63"/>
  <c r="C33" i="63"/>
  <c r="C34" i="63"/>
  <c r="C35" i="63"/>
  <c r="C36" i="63"/>
  <c r="C37" i="63"/>
  <c r="C38" i="63"/>
  <c r="C39" i="63"/>
  <c r="C40" i="63"/>
  <c r="C41" i="63"/>
  <c r="C42" i="63"/>
  <c r="C43" i="63"/>
  <c r="C44" i="63"/>
  <c r="C45" i="63"/>
  <c r="C46" i="63"/>
  <c r="C47" i="63"/>
  <c r="C48" i="63"/>
  <c r="C49" i="63"/>
  <c r="C50" i="63"/>
  <c r="C51" i="63"/>
  <c r="C52" i="63"/>
  <c r="C53" i="63"/>
  <c r="C54" i="63"/>
  <c r="C55" i="63"/>
  <c r="C56" i="63"/>
  <c r="F4" i="63"/>
  <c r="F7" i="63"/>
  <c r="F10" i="63"/>
  <c r="F14" i="63"/>
  <c r="F17" i="63"/>
  <c r="F20" i="63"/>
  <c r="F23" i="63"/>
  <c r="F26" i="63"/>
  <c r="F29" i="63"/>
  <c r="F32" i="63"/>
  <c r="F35" i="63"/>
  <c r="F37" i="63"/>
  <c r="F40" i="63"/>
  <c r="F44" i="63"/>
  <c r="F47" i="63"/>
  <c r="F50" i="63"/>
  <c r="F53" i="63"/>
  <c r="D2" i="63"/>
  <c r="D3" i="63"/>
  <c r="D4" i="63"/>
  <c r="D5" i="63"/>
  <c r="D6" i="63"/>
  <c r="D7" i="63"/>
  <c r="D8" i="63"/>
  <c r="D9" i="63"/>
  <c r="D10" i="63"/>
  <c r="D11" i="63"/>
  <c r="D12" i="63"/>
  <c r="D13" i="63"/>
  <c r="D14" i="63"/>
  <c r="D15" i="63"/>
  <c r="D16" i="63"/>
  <c r="D17" i="63"/>
  <c r="D18" i="63"/>
  <c r="D19" i="63"/>
  <c r="D20" i="63"/>
  <c r="D21" i="63"/>
  <c r="D22" i="63"/>
  <c r="D23" i="63"/>
  <c r="D24" i="63"/>
  <c r="D25" i="63"/>
  <c r="D26" i="63"/>
  <c r="D27" i="63"/>
  <c r="D28" i="63"/>
  <c r="D29" i="63"/>
  <c r="D30" i="63"/>
  <c r="D31" i="63"/>
  <c r="D32" i="63"/>
  <c r="D33" i="63"/>
  <c r="D34" i="63"/>
  <c r="D35" i="63"/>
  <c r="D36" i="63"/>
  <c r="D37" i="63"/>
  <c r="D38" i="63"/>
  <c r="D39" i="63"/>
  <c r="D40" i="63"/>
  <c r="D41" i="63"/>
  <c r="D42" i="63"/>
  <c r="D43" i="63"/>
  <c r="D44" i="63"/>
  <c r="D45" i="63"/>
  <c r="D46" i="63"/>
  <c r="D47" i="63"/>
  <c r="D48" i="63"/>
  <c r="D49" i="63"/>
  <c r="D50" i="63"/>
  <c r="D51" i="63"/>
  <c r="D52" i="63"/>
  <c r="D53" i="63"/>
  <c r="D54" i="63"/>
  <c r="D55" i="63"/>
  <c r="D56" i="63"/>
  <c r="E56" i="63"/>
  <c r="F3" i="63"/>
  <c r="F6" i="63"/>
  <c r="F9" i="63"/>
  <c r="F12" i="63"/>
  <c r="F15" i="63"/>
  <c r="F18" i="63"/>
  <c r="F21" i="63"/>
  <c r="F24" i="63"/>
  <c r="F27" i="63"/>
  <c r="F30" i="63"/>
  <c r="F33" i="63"/>
  <c r="F36" i="63"/>
  <c r="F39" i="63"/>
  <c r="F42" i="63"/>
  <c r="F45" i="63"/>
  <c r="F48" i="63"/>
  <c r="F51" i="63"/>
  <c r="F54" i="63"/>
  <c r="F55" i="63"/>
  <c r="E2" i="63"/>
  <c r="E3" i="63"/>
  <c r="E4" i="63"/>
  <c r="E5" i="63"/>
  <c r="E6" i="63"/>
  <c r="E7" i="63"/>
  <c r="E8" i="63"/>
  <c r="E9" i="63"/>
  <c r="E10" i="63"/>
  <c r="E11" i="63"/>
  <c r="E12" i="63"/>
  <c r="E13" i="63"/>
  <c r="E14" i="63"/>
  <c r="E15" i="63"/>
  <c r="E16" i="63"/>
  <c r="E17" i="63"/>
  <c r="E18" i="63"/>
  <c r="E19" i="63"/>
  <c r="E20" i="63"/>
  <c r="E21" i="63"/>
  <c r="E22" i="63"/>
  <c r="E23" i="63"/>
  <c r="E24" i="63"/>
  <c r="E25" i="63"/>
  <c r="E26" i="63"/>
  <c r="E27" i="63"/>
  <c r="E28" i="63"/>
  <c r="E29" i="63"/>
  <c r="E30" i="63"/>
  <c r="E31" i="63"/>
  <c r="E32" i="63"/>
  <c r="E33" i="63"/>
  <c r="E34" i="63"/>
  <c r="E35" i="63"/>
  <c r="E36" i="63"/>
  <c r="E37" i="63"/>
  <c r="E38" i="63"/>
  <c r="E39" i="63"/>
  <c r="E40" i="63"/>
  <c r="E41" i="63"/>
  <c r="E42" i="63"/>
  <c r="E43" i="63"/>
  <c r="E44" i="63"/>
  <c r="E45" i="63"/>
  <c r="E46" i="63"/>
  <c r="E47" i="63"/>
  <c r="E48" i="63"/>
  <c r="E49" i="63"/>
  <c r="E50" i="63"/>
  <c r="E51" i="63"/>
  <c r="E52" i="63"/>
  <c r="E53" i="63"/>
  <c r="E54" i="63"/>
  <c r="E55" i="63"/>
  <c r="F2" i="63"/>
  <c r="F5" i="63"/>
  <c r="F8" i="63"/>
  <c r="F11" i="63"/>
  <c r="F13" i="63"/>
  <c r="F16" i="63"/>
  <c r="F19" i="63"/>
  <c r="F22" i="63"/>
  <c r="F25" i="63"/>
  <c r="F28" i="63"/>
  <c r="F31" i="63"/>
  <c r="F34" i="63"/>
  <c r="F38" i="63"/>
  <c r="F41" i="63"/>
  <c r="F43" i="63"/>
  <c r="F46" i="63"/>
  <c r="F49" i="63"/>
  <c r="F52" i="63"/>
  <c r="F56" i="63"/>
  <c r="B3" i="63"/>
  <c r="B7" i="63"/>
  <c r="B11" i="63"/>
  <c r="B15" i="63"/>
  <c r="B19" i="63"/>
  <c r="B23" i="63"/>
  <c r="B27" i="63"/>
  <c r="B31" i="63"/>
  <c r="B35" i="63"/>
  <c r="B39" i="63"/>
  <c r="B43" i="63"/>
  <c r="B47" i="63"/>
  <c r="B51" i="63"/>
  <c r="B55" i="63"/>
  <c r="B52" i="63"/>
  <c r="B5" i="63"/>
  <c r="B13" i="63"/>
  <c r="B21" i="63"/>
  <c r="B25" i="63"/>
  <c r="B33" i="63"/>
  <c r="B41" i="63"/>
  <c r="B49" i="63"/>
  <c r="B53" i="63"/>
  <c r="B10" i="63"/>
  <c r="B18" i="63"/>
  <c r="B22" i="63"/>
  <c r="B30" i="63"/>
  <c r="B38" i="63"/>
  <c r="B42" i="63"/>
  <c r="B50" i="63"/>
  <c r="B4" i="63"/>
  <c r="B8" i="63"/>
  <c r="B12" i="63"/>
  <c r="B16" i="63"/>
  <c r="B20" i="63"/>
  <c r="B24" i="63"/>
  <c r="B28" i="63"/>
  <c r="B32" i="63"/>
  <c r="B36" i="63"/>
  <c r="B40" i="63"/>
  <c r="B44" i="63"/>
  <c r="B48" i="63"/>
  <c r="B56" i="63"/>
  <c r="B9" i="63"/>
  <c r="B17" i="63"/>
  <c r="B29" i="63"/>
  <c r="B37" i="63"/>
  <c r="B45" i="63"/>
  <c r="B6" i="63"/>
  <c r="B14" i="63"/>
  <c r="B26" i="63"/>
  <c r="B34" i="63"/>
  <c r="B46" i="63"/>
  <c r="B54" i="63"/>
  <c r="B2" i="63"/>
  <c r="G2" i="64" l="1"/>
  <c r="G54" i="64"/>
  <c r="G46" i="64"/>
  <c r="G34" i="64"/>
  <c r="G26" i="64"/>
  <c r="G14" i="64"/>
  <c r="G6" i="64"/>
  <c r="G45" i="64"/>
  <c r="G37" i="64"/>
  <c r="G29" i="64"/>
  <c r="G17" i="64"/>
  <c r="G9" i="64"/>
  <c r="G56" i="64"/>
  <c r="G48" i="64"/>
  <c r="G44" i="64"/>
  <c r="G40" i="64"/>
  <c r="G36" i="64"/>
  <c r="G32" i="64"/>
  <c r="G28" i="64"/>
  <c r="G24" i="64"/>
  <c r="G20" i="64"/>
  <c r="G16" i="64"/>
  <c r="G12" i="64"/>
  <c r="G8" i="64"/>
  <c r="G4" i="64"/>
  <c r="G50" i="64"/>
  <c r="G42" i="64"/>
  <c r="G38" i="64"/>
  <c r="G30" i="64"/>
  <c r="G22" i="64"/>
  <c r="G18" i="64"/>
  <c r="G10" i="64"/>
  <c r="G53" i="64"/>
  <c r="G49" i="64"/>
  <c r="G41" i="64"/>
  <c r="G33" i="64"/>
  <c r="G25" i="64"/>
  <c r="G21" i="64"/>
  <c r="G13" i="64"/>
  <c r="G5" i="64"/>
  <c r="G52" i="64"/>
  <c r="G55" i="64"/>
  <c r="G51" i="64"/>
  <c r="G47" i="64"/>
  <c r="G43" i="64"/>
  <c r="G39" i="64"/>
  <c r="G35" i="64"/>
  <c r="G31" i="64"/>
  <c r="G27" i="64"/>
  <c r="G23" i="64"/>
  <c r="G19" i="64"/>
  <c r="G15" i="64"/>
  <c r="G11" i="64"/>
  <c r="G7" i="64"/>
  <c r="G3" i="64"/>
  <c r="K15" i="56"/>
  <c r="K12" i="56"/>
  <c r="L3" i="56"/>
  <c r="L4" i="56" s="1"/>
  <c r="K3" i="56"/>
  <c r="K4" i="56" s="1"/>
  <c r="E132" i="53"/>
  <c r="E131" i="53"/>
  <c r="E130" i="53"/>
  <c r="E129" i="53"/>
  <c r="E128" i="53"/>
  <c r="E127" i="53"/>
  <c r="E126" i="53"/>
  <c r="E125" i="53"/>
  <c r="E124" i="53"/>
  <c r="E123" i="53"/>
  <c r="E122" i="53"/>
  <c r="E121" i="53"/>
  <c r="E120" i="53"/>
  <c r="E119" i="53"/>
  <c r="E118" i="53"/>
  <c r="E117" i="53"/>
  <c r="E116" i="53"/>
  <c r="E115" i="53"/>
  <c r="E114" i="53"/>
  <c r="E113" i="53"/>
  <c r="E112" i="53"/>
  <c r="E111" i="53"/>
  <c r="E110" i="53"/>
  <c r="E109" i="53"/>
  <c r="E108" i="53"/>
  <c r="E107" i="53"/>
  <c r="E106" i="53"/>
  <c r="E105" i="53"/>
  <c r="E104" i="53"/>
  <c r="E103" i="53"/>
  <c r="E102" i="53"/>
  <c r="E101" i="53"/>
  <c r="E100" i="53"/>
  <c r="E99" i="53"/>
  <c r="E98" i="53"/>
  <c r="E97" i="53"/>
  <c r="E96" i="53"/>
  <c r="E95" i="53"/>
  <c r="E94" i="53"/>
  <c r="E93" i="53"/>
  <c r="E92" i="53"/>
  <c r="E91" i="53"/>
  <c r="E90" i="53"/>
  <c r="E89" i="53"/>
  <c r="E88" i="53"/>
  <c r="E87" i="53"/>
  <c r="E86" i="53"/>
  <c r="E85" i="53"/>
  <c r="E84" i="53"/>
  <c r="E83" i="53"/>
  <c r="E82" i="53"/>
  <c r="E81" i="53"/>
  <c r="E80" i="53"/>
  <c r="E79" i="53"/>
  <c r="E78" i="53"/>
  <c r="E77" i="53"/>
  <c r="E76" i="53"/>
  <c r="E75" i="53"/>
  <c r="E74" i="53"/>
  <c r="E73" i="53"/>
  <c r="E72" i="53"/>
  <c r="E71" i="53"/>
  <c r="E70" i="53"/>
  <c r="E69" i="53"/>
  <c r="E68" i="53"/>
  <c r="E67" i="53"/>
  <c r="E66" i="53"/>
  <c r="E65" i="53"/>
  <c r="E64" i="53"/>
  <c r="E63" i="53"/>
  <c r="E62" i="53"/>
  <c r="E61" i="53"/>
  <c r="E60" i="53"/>
  <c r="E59" i="53"/>
  <c r="E58" i="53"/>
  <c r="E57" i="53"/>
  <c r="E56" i="53"/>
  <c r="E55" i="53"/>
  <c r="E54" i="53"/>
  <c r="E53" i="53"/>
  <c r="E52" i="53"/>
  <c r="E51" i="53"/>
  <c r="E50" i="53"/>
  <c r="E49" i="53"/>
  <c r="E48" i="53"/>
  <c r="E47" i="53"/>
  <c r="E46" i="53"/>
  <c r="E45" i="53"/>
  <c r="E44" i="53"/>
  <c r="E43" i="53"/>
  <c r="E42" i="53"/>
  <c r="E41" i="53"/>
  <c r="E40" i="53"/>
  <c r="E39" i="53"/>
  <c r="E38" i="53"/>
  <c r="E37" i="53"/>
  <c r="E36" i="53"/>
  <c r="E35" i="53"/>
  <c r="E34" i="53"/>
  <c r="E33" i="53"/>
  <c r="E32" i="53"/>
  <c r="E31" i="53"/>
  <c r="E30" i="53"/>
  <c r="E29" i="53"/>
  <c r="E28" i="53"/>
  <c r="E27" i="53"/>
  <c r="E26" i="53"/>
  <c r="E25" i="53"/>
  <c r="E24" i="53"/>
  <c r="E23" i="53"/>
  <c r="E22" i="53"/>
  <c r="E21" i="53"/>
  <c r="E20" i="53"/>
  <c r="E19" i="53"/>
  <c r="E18" i="53"/>
  <c r="E17" i="53"/>
  <c r="E16" i="53"/>
  <c r="E15" i="53"/>
  <c r="E14" i="53"/>
  <c r="E13" i="53"/>
  <c r="E12" i="53"/>
  <c r="E11" i="53"/>
  <c r="E10" i="53"/>
  <c r="E9" i="53"/>
  <c r="E8" i="53"/>
  <c r="E7" i="53"/>
  <c r="E6" i="53"/>
  <c r="E5" i="53"/>
  <c r="E4" i="53"/>
  <c r="E3" i="53"/>
  <c r="E2" i="53"/>
  <c r="E3" i="54"/>
  <c r="E4" i="54"/>
  <c r="E5" i="54"/>
  <c r="E6" i="54"/>
  <c r="E7" i="54"/>
  <c r="E8" i="54"/>
  <c r="E9" i="54"/>
  <c r="E10" i="54"/>
  <c r="E11" i="54"/>
  <c r="E12" i="54"/>
  <c r="E13" i="54"/>
  <c r="E14" i="54"/>
  <c r="E15" i="54"/>
  <c r="E16" i="54"/>
  <c r="E17" i="54"/>
  <c r="E18" i="54"/>
  <c r="E19" i="54"/>
  <c r="E20" i="54"/>
  <c r="E21" i="54"/>
  <c r="E22" i="54"/>
  <c r="E23" i="54"/>
  <c r="E24" i="54"/>
  <c r="E25" i="54"/>
  <c r="E26" i="54"/>
  <c r="E27" i="54"/>
  <c r="E28" i="54"/>
  <c r="E29" i="54"/>
  <c r="E30" i="54"/>
  <c r="E31" i="54"/>
  <c r="E32" i="54"/>
  <c r="E33" i="54"/>
  <c r="E34" i="54"/>
  <c r="E35" i="54"/>
  <c r="E36" i="54"/>
  <c r="E37" i="54"/>
  <c r="E38" i="54"/>
  <c r="E39" i="54"/>
  <c r="E40" i="54"/>
  <c r="E41" i="54"/>
  <c r="E42" i="54"/>
  <c r="E43" i="54"/>
  <c r="E44" i="54"/>
  <c r="E45" i="54"/>
  <c r="E46" i="54"/>
  <c r="E47" i="54"/>
  <c r="E48" i="54"/>
  <c r="E49" i="54"/>
  <c r="E50" i="54"/>
  <c r="E51" i="54"/>
  <c r="E52" i="54"/>
  <c r="E53" i="54"/>
  <c r="E54" i="54"/>
  <c r="E55" i="54"/>
  <c r="E56" i="54"/>
  <c r="E57" i="54"/>
  <c r="E58" i="54"/>
  <c r="E59" i="54"/>
  <c r="E60" i="54"/>
  <c r="E61" i="54"/>
  <c r="E62" i="54"/>
  <c r="E63" i="54"/>
  <c r="E64" i="54"/>
  <c r="E65" i="54"/>
  <c r="E66" i="54"/>
  <c r="E67" i="54"/>
  <c r="E68" i="54"/>
  <c r="E69" i="54"/>
  <c r="E70" i="54"/>
  <c r="E71" i="54"/>
  <c r="E72" i="54"/>
  <c r="E73" i="54"/>
  <c r="E74" i="54"/>
  <c r="E75" i="54"/>
  <c r="E76" i="54"/>
  <c r="E77" i="54"/>
  <c r="E78" i="54"/>
  <c r="E79" i="54"/>
  <c r="E80" i="54"/>
  <c r="E81" i="54"/>
  <c r="E82" i="54"/>
  <c r="E83" i="54"/>
  <c r="E84" i="54"/>
  <c r="E85" i="54"/>
  <c r="E86" i="54"/>
  <c r="E87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E100" i="54"/>
  <c r="E101" i="54"/>
  <c r="E102" i="54"/>
  <c r="E103" i="54"/>
  <c r="E104" i="54"/>
  <c r="E105" i="54"/>
  <c r="E106" i="54"/>
  <c r="E107" i="54"/>
  <c r="E108" i="54"/>
  <c r="E109" i="54"/>
  <c r="E110" i="54"/>
  <c r="E111" i="54"/>
  <c r="E112" i="54"/>
  <c r="E113" i="54"/>
  <c r="E114" i="54"/>
  <c r="E115" i="54"/>
  <c r="E116" i="54"/>
  <c r="E117" i="54"/>
  <c r="E118" i="54"/>
  <c r="E119" i="54"/>
  <c r="E120" i="54"/>
  <c r="E121" i="54"/>
  <c r="E122" i="54"/>
  <c r="E123" i="54"/>
  <c r="E124" i="54"/>
  <c r="E125" i="54"/>
  <c r="E126" i="54"/>
  <c r="E127" i="54"/>
  <c r="E128" i="54"/>
  <c r="E129" i="54"/>
  <c r="E130" i="54"/>
  <c r="E131" i="54"/>
  <c r="E132" i="54"/>
  <c r="E2" i="54"/>
  <c r="G132" i="54"/>
  <c r="F132" i="54"/>
  <c r="D132" i="54"/>
  <c r="B132" i="54"/>
  <c r="G131" i="54"/>
  <c r="F131" i="54"/>
  <c r="D131" i="54"/>
  <c r="B131" i="54"/>
  <c r="G130" i="54"/>
  <c r="F130" i="54"/>
  <c r="D130" i="54"/>
  <c r="B130" i="54"/>
  <c r="G129" i="54"/>
  <c r="F129" i="54"/>
  <c r="D129" i="54"/>
  <c r="B129" i="54"/>
  <c r="G128" i="54"/>
  <c r="F128" i="54"/>
  <c r="D128" i="54"/>
  <c r="B128" i="54"/>
  <c r="G127" i="54"/>
  <c r="F127" i="54"/>
  <c r="D127" i="54"/>
  <c r="B127" i="54"/>
  <c r="G126" i="54"/>
  <c r="F126" i="54"/>
  <c r="D126" i="54"/>
  <c r="B126" i="54"/>
  <c r="G125" i="54"/>
  <c r="F125" i="54"/>
  <c r="D125" i="54"/>
  <c r="B125" i="54"/>
  <c r="G124" i="54"/>
  <c r="F124" i="54"/>
  <c r="D124" i="54"/>
  <c r="B124" i="54"/>
  <c r="G123" i="54"/>
  <c r="F123" i="54"/>
  <c r="D123" i="54"/>
  <c r="B123" i="54"/>
  <c r="G122" i="54"/>
  <c r="F122" i="54"/>
  <c r="D122" i="54"/>
  <c r="B122" i="54"/>
  <c r="G121" i="54"/>
  <c r="F121" i="54"/>
  <c r="D121" i="54"/>
  <c r="B121" i="54"/>
  <c r="G120" i="54"/>
  <c r="F120" i="54"/>
  <c r="D120" i="54"/>
  <c r="B120" i="54"/>
  <c r="G119" i="54"/>
  <c r="F119" i="54"/>
  <c r="D119" i="54"/>
  <c r="B119" i="54"/>
  <c r="G118" i="54"/>
  <c r="F118" i="54"/>
  <c r="D118" i="54"/>
  <c r="B118" i="54"/>
  <c r="G117" i="54"/>
  <c r="F117" i="54"/>
  <c r="D117" i="54"/>
  <c r="B117" i="54"/>
  <c r="G116" i="54"/>
  <c r="F116" i="54"/>
  <c r="D116" i="54"/>
  <c r="B116" i="54"/>
  <c r="G115" i="54"/>
  <c r="F115" i="54"/>
  <c r="D115" i="54"/>
  <c r="B115" i="54"/>
  <c r="G114" i="54"/>
  <c r="F114" i="54"/>
  <c r="D114" i="54"/>
  <c r="B114" i="54"/>
  <c r="G113" i="54"/>
  <c r="F113" i="54"/>
  <c r="D113" i="54"/>
  <c r="B113" i="54"/>
  <c r="G112" i="54"/>
  <c r="F112" i="54"/>
  <c r="D112" i="54"/>
  <c r="B112" i="54"/>
  <c r="G111" i="54"/>
  <c r="F111" i="54"/>
  <c r="D111" i="54"/>
  <c r="B111" i="54"/>
  <c r="G110" i="54"/>
  <c r="F110" i="54"/>
  <c r="D110" i="54"/>
  <c r="B110" i="54"/>
  <c r="G109" i="54"/>
  <c r="F109" i="54"/>
  <c r="D109" i="54"/>
  <c r="B109" i="54"/>
  <c r="G108" i="54"/>
  <c r="F108" i="54"/>
  <c r="D108" i="54"/>
  <c r="B108" i="54"/>
  <c r="G107" i="54"/>
  <c r="F107" i="54"/>
  <c r="D107" i="54"/>
  <c r="B107" i="54"/>
  <c r="G106" i="54"/>
  <c r="F106" i="54"/>
  <c r="D106" i="54"/>
  <c r="B106" i="54"/>
  <c r="G105" i="54"/>
  <c r="F105" i="54"/>
  <c r="D105" i="54"/>
  <c r="B105" i="54"/>
  <c r="G104" i="54"/>
  <c r="F104" i="54"/>
  <c r="D104" i="54"/>
  <c r="B104" i="54"/>
  <c r="G103" i="54"/>
  <c r="F103" i="54"/>
  <c r="D103" i="54"/>
  <c r="B103" i="54"/>
  <c r="G102" i="54"/>
  <c r="F102" i="54"/>
  <c r="D102" i="54"/>
  <c r="B102" i="54"/>
  <c r="G101" i="54"/>
  <c r="F101" i="54"/>
  <c r="D101" i="54"/>
  <c r="B101" i="54"/>
  <c r="G100" i="54"/>
  <c r="F100" i="54"/>
  <c r="D100" i="54"/>
  <c r="B100" i="54"/>
  <c r="G99" i="54"/>
  <c r="F99" i="54"/>
  <c r="D99" i="54"/>
  <c r="B99" i="54"/>
  <c r="G98" i="54"/>
  <c r="F98" i="54"/>
  <c r="D98" i="54"/>
  <c r="B98" i="54"/>
  <c r="G97" i="54"/>
  <c r="F97" i="54"/>
  <c r="D97" i="54"/>
  <c r="B97" i="54"/>
  <c r="G96" i="54"/>
  <c r="F96" i="54"/>
  <c r="D96" i="54"/>
  <c r="B96" i="54"/>
  <c r="G95" i="54"/>
  <c r="F95" i="54"/>
  <c r="D95" i="54"/>
  <c r="B95" i="54"/>
  <c r="G94" i="54"/>
  <c r="F94" i="54"/>
  <c r="D94" i="54"/>
  <c r="B94" i="54"/>
  <c r="G93" i="54"/>
  <c r="F93" i="54"/>
  <c r="D93" i="54"/>
  <c r="B93" i="54"/>
  <c r="G92" i="54"/>
  <c r="F92" i="54"/>
  <c r="D92" i="54"/>
  <c r="B92" i="54"/>
  <c r="G91" i="54"/>
  <c r="F91" i="54"/>
  <c r="D91" i="54"/>
  <c r="B91" i="54"/>
  <c r="G90" i="54"/>
  <c r="F90" i="54"/>
  <c r="D90" i="54"/>
  <c r="B90" i="54"/>
  <c r="G89" i="54"/>
  <c r="F89" i="54"/>
  <c r="D89" i="54"/>
  <c r="B89" i="54"/>
  <c r="G88" i="54"/>
  <c r="F88" i="54"/>
  <c r="D88" i="54"/>
  <c r="B88" i="54"/>
  <c r="G87" i="54"/>
  <c r="F87" i="54"/>
  <c r="D87" i="54"/>
  <c r="B87" i="54"/>
  <c r="G86" i="54"/>
  <c r="F86" i="54"/>
  <c r="D86" i="54"/>
  <c r="B86" i="54"/>
  <c r="G85" i="54"/>
  <c r="F85" i="54"/>
  <c r="D85" i="54"/>
  <c r="B85" i="54"/>
  <c r="G84" i="54"/>
  <c r="F84" i="54"/>
  <c r="D84" i="54"/>
  <c r="B84" i="54"/>
  <c r="G83" i="54"/>
  <c r="F83" i="54"/>
  <c r="D83" i="54"/>
  <c r="B83" i="54"/>
  <c r="G82" i="54"/>
  <c r="F82" i="54"/>
  <c r="D82" i="54"/>
  <c r="B82" i="54"/>
  <c r="G81" i="54"/>
  <c r="F81" i="54"/>
  <c r="D81" i="54"/>
  <c r="B81" i="54"/>
  <c r="G80" i="54"/>
  <c r="F80" i="54"/>
  <c r="D80" i="54"/>
  <c r="B80" i="54"/>
  <c r="G79" i="54"/>
  <c r="F79" i="54"/>
  <c r="D79" i="54"/>
  <c r="B79" i="54"/>
  <c r="G78" i="54"/>
  <c r="F78" i="54"/>
  <c r="D78" i="54"/>
  <c r="B78" i="54"/>
  <c r="G77" i="54"/>
  <c r="F77" i="54"/>
  <c r="D77" i="54"/>
  <c r="B77" i="54"/>
  <c r="G76" i="54"/>
  <c r="F76" i="54"/>
  <c r="D76" i="54"/>
  <c r="B76" i="54"/>
  <c r="G75" i="54"/>
  <c r="F75" i="54"/>
  <c r="D75" i="54"/>
  <c r="B75" i="54"/>
  <c r="G74" i="54"/>
  <c r="F74" i="54"/>
  <c r="D74" i="54"/>
  <c r="B74" i="54"/>
  <c r="G73" i="54"/>
  <c r="F73" i="54"/>
  <c r="D73" i="54"/>
  <c r="B73" i="54"/>
  <c r="G72" i="54"/>
  <c r="F72" i="54"/>
  <c r="D72" i="54"/>
  <c r="B72" i="54"/>
  <c r="G71" i="54"/>
  <c r="F71" i="54"/>
  <c r="D71" i="54"/>
  <c r="B71" i="54"/>
  <c r="G70" i="54"/>
  <c r="F70" i="54"/>
  <c r="D70" i="54"/>
  <c r="B70" i="54"/>
  <c r="G69" i="54"/>
  <c r="F69" i="54"/>
  <c r="D69" i="54"/>
  <c r="B69" i="54"/>
  <c r="G68" i="54"/>
  <c r="F68" i="54"/>
  <c r="D68" i="54"/>
  <c r="B68" i="54"/>
  <c r="G67" i="54"/>
  <c r="F67" i="54"/>
  <c r="D67" i="54"/>
  <c r="B67" i="54"/>
  <c r="G66" i="54"/>
  <c r="F66" i="54"/>
  <c r="D66" i="54"/>
  <c r="B66" i="54"/>
  <c r="G65" i="54"/>
  <c r="F65" i="54"/>
  <c r="D65" i="54"/>
  <c r="B65" i="54"/>
  <c r="G64" i="54"/>
  <c r="F64" i="54"/>
  <c r="D64" i="54"/>
  <c r="B64" i="54"/>
  <c r="G63" i="54"/>
  <c r="F63" i="54"/>
  <c r="D63" i="54"/>
  <c r="B63" i="54"/>
  <c r="G62" i="54"/>
  <c r="F62" i="54"/>
  <c r="D62" i="54"/>
  <c r="B62" i="54"/>
  <c r="G61" i="54"/>
  <c r="F61" i="54"/>
  <c r="D61" i="54"/>
  <c r="B61" i="54"/>
  <c r="G60" i="54"/>
  <c r="F60" i="54"/>
  <c r="D60" i="54"/>
  <c r="B60" i="54"/>
  <c r="G59" i="54"/>
  <c r="F59" i="54"/>
  <c r="D59" i="54"/>
  <c r="B59" i="54"/>
  <c r="G58" i="54"/>
  <c r="F58" i="54"/>
  <c r="D58" i="54"/>
  <c r="B58" i="54"/>
  <c r="G57" i="54"/>
  <c r="F57" i="54"/>
  <c r="D57" i="54"/>
  <c r="B57" i="54"/>
  <c r="G56" i="54"/>
  <c r="F56" i="54"/>
  <c r="D56" i="54"/>
  <c r="B56" i="54"/>
  <c r="G55" i="54"/>
  <c r="F55" i="54"/>
  <c r="D55" i="54"/>
  <c r="B55" i="54"/>
  <c r="G54" i="54"/>
  <c r="F54" i="54"/>
  <c r="D54" i="54"/>
  <c r="B54" i="54"/>
  <c r="G53" i="54"/>
  <c r="F53" i="54"/>
  <c r="D53" i="54"/>
  <c r="B53" i="54"/>
  <c r="G52" i="54"/>
  <c r="F52" i="54"/>
  <c r="D52" i="54"/>
  <c r="B52" i="54"/>
  <c r="G51" i="54"/>
  <c r="F51" i="54"/>
  <c r="D51" i="54"/>
  <c r="B51" i="54"/>
  <c r="G50" i="54"/>
  <c r="F50" i="54"/>
  <c r="D50" i="54"/>
  <c r="B50" i="54"/>
  <c r="G49" i="54"/>
  <c r="F49" i="54"/>
  <c r="D49" i="54"/>
  <c r="B49" i="54"/>
  <c r="G48" i="54"/>
  <c r="F48" i="54"/>
  <c r="D48" i="54"/>
  <c r="B48" i="54"/>
  <c r="G47" i="54"/>
  <c r="F47" i="54"/>
  <c r="D47" i="54"/>
  <c r="B47" i="54"/>
  <c r="G46" i="54"/>
  <c r="F46" i="54"/>
  <c r="D46" i="54"/>
  <c r="B46" i="54"/>
  <c r="G45" i="54"/>
  <c r="F45" i="54"/>
  <c r="D45" i="54"/>
  <c r="B45" i="54"/>
  <c r="G44" i="54"/>
  <c r="F44" i="54"/>
  <c r="D44" i="54"/>
  <c r="B44" i="54"/>
  <c r="G43" i="54"/>
  <c r="F43" i="54"/>
  <c r="D43" i="54"/>
  <c r="B43" i="54"/>
  <c r="G42" i="54"/>
  <c r="F42" i="54"/>
  <c r="D42" i="54"/>
  <c r="B42" i="54"/>
  <c r="G41" i="54"/>
  <c r="F41" i="54"/>
  <c r="D41" i="54"/>
  <c r="B41" i="54"/>
  <c r="G40" i="54"/>
  <c r="F40" i="54"/>
  <c r="D40" i="54"/>
  <c r="B40" i="54"/>
  <c r="G39" i="54"/>
  <c r="F39" i="54"/>
  <c r="D39" i="54"/>
  <c r="B39" i="54"/>
  <c r="G38" i="54"/>
  <c r="F38" i="54"/>
  <c r="D38" i="54"/>
  <c r="B38" i="54"/>
  <c r="G37" i="54"/>
  <c r="F37" i="54"/>
  <c r="D37" i="54"/>
  <c r="B37" i="54"/>
  <c r="G36" i="54"/>
  <c r="F36" i="54"/>
  <c r="D36" i="54"/>
  <c r="B36" i="54"/>
  <c r="G35" i="54"/>
  <c r="F35" i="54"/>
  <c r="D35" i="54"/>
  <c r="B35" i="54"/>
  <c r="G34" i="54"/>
  <c r="F34" i="54"/>
  <c r="D34" i="54"/>
  <c r="B34" i="54"/>
  <c r="G33" i="54"/>
  <c r="F33" i="54"/>
  <c r="D33" i="54"/>
  <c r="B33" i="54"/>
  <c r="G32" i="54"/>
  <c r="F32" i="54"/>
  <c r="D32" i="54"/>
  <c r="B32" i="54"/>
  <c r="G31" i="54"/>
  <c r="F31" i="54"/>
  <c r="D31" i="54"/>
  <c r="B31" i="54"/>
  <c r="G30" i="54"/>
  <c r="F30" i="54"/>
  <c r="D30" i="54"/>
  <c r="B30" i="54"/>
  <c r="G29" i="54"/>
  <c r="F29" i="54"/>
  <c r="D29" i="54"/>
  <c r="B29" i="54"/>
  <c r="G28" i="54"/>
  <c r="F28" i="54"/>
  <c r="D28" i="54"/>
  <c r="B28" i="54"/>
  <c r="G27" i="54"/>
  <c r="F27" i="54"/>
  <c r="D27" i="54"/>
  <c r="B27" i="54"/>
  <c r="G26" i="54"/>
  <c r="F26" i="54"/>
  <c r="D26" i="54"/>
  <c r="B26" i="54"/>
  <c r="G25" i="54"/>
  <c r="F25" i="54"/>
  <c r="D25" i="54"/>
  <c r="B25" i="54"/>
  <c r="G24" i="54"/>
  <c r="F24" i="54"/>
  <c r="D24" i="54"/>
  <c r="B24" i="54"/>
  <c r="G23" i="54"/>
  <c r="F23" i="54"/>
  <c r="D23" i="54"/>
  <c r="B23" i="54"/>
  <c r="G22" i="54"/>
  <c r="F22" i="54"/>
  <c r="D22" i="54"/>
  <c r="B22" i="54"/>
  <c r="G21" i="54"/>
  <c r="F21" i="54"/>
  <c r="D21" i="54"/>
  <c r="B21" i="54"/>
  <c r="G20" i="54"/>
  <c r="F20" i="54"/>
  <c r="D20" i="54"/>
  <c r="B20" i="54"/>
  <c r="G19" i="54"/>
  <c r="F19" i="54"/>
  <c r="D19" i="54"/>
  <c r="B19" i="54"/>
  <c r="G18" i="54"/>
  <c r="F18" i="54"/>
  <c r="D18" i="54"/>
  <c r="B18" i="54"/>
  <c r="G17" i="54"/>
  <c r="F17" i="54"/>
  <c r="D17" i="54"/>
  <c r="B17" i="54"/>
  <c r="G16" i="54"/>
  <c r="F16" i="54"/>
  <c r="D16" i="54"/>
  <c r="B16" i="54"/>
  <c r="G15" i="54"/>
  <c r="F15" i="54"/>
  <c r="D15" i="54"/>
  <c r="B15" i="54"/>
  <c r="G14" i="54"/>
  <c r="F14" i="54"/>
  <c r="D14" i="54"/>
  <c r="B14" i="54"/>
  <c r="G13" i="54"/>
  <c r="F13" i="54"/>
  <c r="D13" i="54"/>
  <c r="B13" i="54"/>
  <c r="G12" i="54"/>
  <c r="F12" i="54"/>
  <c r="D12" i="54"/>
  <c r="B12" i="54"/>
  <c r="G11" i="54"/>
  <c r="F11" i="54"/>
  <c r="D11" i="54"/>
  <c r="B11" i="54"/>
  <c r="G10" i="54"/>
  <c r="F10" i="54"/>
  <c r="D10" i="54"/>
  <c r="B10" i="54"/>
  <c r="G9" i="54"/>
  <c r="F9" i="54"/>
  <c r="D9" i="54"/>
  <c r="B9" i="54"/>
  <c r="G8" i="54"/>
  <c r="F8" i="54"/>
  <c r="D8" i="54"/>
  <c r="B8" i="54"/>
  <c r="G7" i="54"/>
  <c r="F7" i="54"/>
  <c r="D7" i="54"/>
  <c r="B7" i="54"/>
  <c r="G6" i="54"/>
  <c r="F6" i="54"/>
  <c r="D6" i="54"/>
  <c r="B6" i="54"/>
  <c r="G5" i="54"/>
  <c r="F5" i="54"/>
  <c r="D5" i="54"/>
  <c r="B5" i="54"/>
  <c r="G4" i="54"/>
  <c r="F4" i="54"/>
  <c r="D4" i="54"/>
  <c r="B4" i="54"/>
  <c r="G3" i="54"/>
  <c r="F3" i="54"/>
  <c r="D3" i="54"/>
  <c r="B3" i="54"/>
  <c r="G2" i="54"/>
  <c r="F2" i="54"/>
  <c r="D2" i="54"/>
  <c r="B2" i="54"/>
  <c r="G3" i="53"/>
  <c r="G4" i="53"/>
  <c r="G5" i="53"/>
  <c r="G6" i="53"/>
  <c r="G7" i="53"/>
  <c r="G8" i="53"/>
  <c r="G9" i="53"/>
  <c r="G10" i="53"/>
  <c r="G11" i="53"/>
  <c r="G12" i="53"/>
  <c r="G13" i="53"/>
  <c r="G14" i="53"/>
  <c r="G15" i="53"/>
  <c r="G16" i="53"/>
  <c r="G17" i="53"/>
  <c r="G18" i="53"/>
  <c r="G19" i="53"/>
  <c r="G20" i="53"/>
  <c r="G21" i="53"/>
  <c r="G22" i="53"/>
  <c r="G23" i="53"/>
  <c r="G24" i="53"/>
  <c r="G25" i="53"/>
  <c r="G26" i="53"/>
  <c r="G27" i="53"/>
  <c r="G28" i="53"/>
  <c r="G29" i="53"/>
  <c r="G30" i="53"/>
  <c r="G31" i="53"/>
  <c r="G32" i="53"/>
  <c r="G33" i="53"/>
  <c r="G34" i="53"/>
  <c r="G35" i="53"/>
  <c r="G36" i="53"/>
  <c r="G37" i="53"/>
  <c r="G38" i="53"/>
  <c r="G39" i="53"/>
  <c r="G40" i="53"/>
  <c r="G41" i="53"/>
  <c r="G42" i="53"/>
  <c r="G43" i="53"/>
  <c r="G44" i="53"/>
  <c r="G45" i="53"/>
  <c r="G46" i="53"/>
  <c r="G47" i="53"/>
  <c r="G48" i="53"/>
  <c r="G49" i="53"/>
  <c r="G50" i="53"/>
  <c r="G51" i="53"/>
  <c r="G52" i="53"/>
  <c r="G53" i="53"/>
  <c r="G54" i="53"/>
  <c r="G55" i="53"/>
  <c r="G56" i="53"/>
  <c r="G57" i="53"/>
  <c r="G58" i="53"/>
  <c r="G59" i="53"/>
  <c r="G60" i="53"/>
  <c r="G61" i="53"/>
  <c r="G62" i="53"/>
  <c r="G63" i="53"/>
  <c r="G64" i="53"/>
  <c r="G65" i="53"/>
  <c r="G66" i="53"/>
  <c r="G67" i="53"/>
  <c r="G68" i="53"/>
  <c r="G69" i="53"/>
  <c r="G70" i="53"/>
  <c r="G71" i="53"/>
  <c r="G72" i="53"/>
  <c r="G73" i="53"/>
  <c r="G74" i="53"/>
  <c r="G75" i="53"/>
  <c r="G76" i="53"/>
  <c r="G77" i="53"/>
  <c r="G78" i="53"/>
  <c r="G79" i="53"/>
  <c r="G80" i="53"/>
  <c r="G81" i="53"/>
  <c r="G82" i="53"/>
  <c r="G83" i="53"/>
  <c r="G84" i="53"/>
  <c r="G85" i="53"/>
  <c r="G86" i="53"/>
  <c r="G87" i="53"/>
  <c r="G88" i="53"/>
  <c r="G89" i="53"/>
  <c r="G90" i="53"/>
  <c r="G91" i="53"/>
  <c r="G92" i="53"/>
  <c r="G93" i="53"/>
  <c r="G94" i="53"/>
  <c r="G95" i="53"/>
  <c r="G96" i="53"/>
  <c r="G97" i="53"/>
  <c r="G98" i="53"/>
  <c r="G99" i="53"/>
  <c r="G100" i="53"/>
  <c r="G101" i="53"/>
  <c r="G102" i="53"/>
  <c r="G103" i="53"/>
  <c r="G104" i="53"/>
  <c r="G105" i="53"/>
  <c r="G106" i="53"/>
  <c r="G107" i="53"/>
  <c r="G108" i="53"/>
  <c r="G109" i="53"/>
  <c r="G110" i="53"/>
  <c r="G111" i="53"/>
  <c r="G112" i="53"/>
  <c r="G113" i="53"/>
  <c r="G114" i="53"/>
  <c r="G115" i="53"/>
  <c r="G116" i="53"/>
  <c r="G117" i="53"/>
  <c r="G118" i="53"/>
  <c r="G119" i="53"/>
  <c r="G120" i="53"/>
  <c r="G121" i="53"/>
  <c r="G122" i="53"/>
  <c r="G123" i="53"/>
  <c r="G124" i="53"/>
  <c r="G125" i="53"/>
  <c r="G126" i="53"/>
  <c r="G127" i="53"/>
  <c r="G128" i="53"/>
  <c r="G129" i="53"/>
  <c r="G130" i="53"/>
  <c r="G131" i="53"/>
  <c r="G132" i="53"/>
  <c r="G2" i="53"/>
  <c r="F3" i="53"/>
  <c r="F4" i="53"/>
  <c r="F5" i="53"/>
  <c r="F6" i="53"/>
  <c r="F7" i="53"/>
  <c r="F8" i="53"/>
  <c r="F9" i="53"/>
  <c r="F10" i="53"/>
  <c r="F11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0" i="53"/>
  <c r="F31" i="53"/>
  <c r="F32" i="53"/>
  <c r="F33" i="53"/>
  <c r="F34" i="53"/>
  <c r="F35" i="53"/>
  <c r="F36" i="53"/>
  <c r="F37" i="53"/>
  <c r="F38" i="53"/>
  <c r="F39" i="53"/>
  <c r="F40" i="53"/>
  <c r="F41" i="53"/>
  <c r="F42" i="53"/>
  <c r="F43" i="53"/>
  <c r="F44" i="53"/>
  <c r="F45" i="53"/>
  <c r="F46" i="53"/>
  <c r="F47" i="53"/>
  <c r="F48" i="53"/>
  <c r="F49" i="53"/>
  <c r="F50" i="53"/>
  <c r="F51" i="53"/>
  <c r="F52" i="53"/>
  <c r="F53" i="53"/>
  <c r="F54" i="53"/>
  <c r="F55" i="53"/>
  <c r="F56" i="53"/>
  <c r="F57" i="53"/>
  <c r="F58" i="53"/>
  <c r="F59" i="53"/>
  <c r="F60" i="53"/>
  <c r="F61" i="53"/>
  <c r="F62" i="53"/>
  <c r="F63" i="53"/>
  <c r="F64" i="53"/>
  <c r="F65" i="53"/>
  <c r="F66" i="53"/>
  <c r="F67" i="53"/>
  <c r="F68" i="53"/>
  <c r="F69" i="53"/>
  <c r="F70" i="53"/>
  <c r="F71" i="53"/>
  <c r="F72" i="53"/>
  <c r="F73" i="53"/>
  <c r="F74" i="53"/>
  <c r="F75" i="53"/>
  <c r="F76" i="53"/>
  <c r="F77" i="53"/>
  <c r="F78" i="53"/>
  <c r="F79" i="53"/>
  <c r="F80" i="53"/>
  <c r="F81" i="53"/>
  <c r="F82" i="53"/>
  <c r="F83" i="53"/>
  <c r="F84" i="53"/>
  <c r="F85" i="53"/>
  <c r="F86" i="53"/>
  <c r="F87" i="53"/>
  <c r="F88" i="53"/>
  <c r="F89" i="53"/>
  <c r="F90" i="53"/>
  <c r="F91" i="53"/>
  <c r="F92" i="53"/>
  <c r="F93" i="53"/>
  <c r="F94" i="53"/>
  <c r="F95" i="53"/>
  <c r="F96" i="53"/>
  <c r="F97" i="53"/>
  <c r="F98" i="53"/>
  <c r="F99" i="53"/>
  <c r="F100" i="53"/>
  <c r="F101" i="53"/>
  <c r="F102" i="53"/>
  <c r="F103" i="53"/>
  <c r="F104" i="53"/>
  <c r="F105" i="53"/>
  <c r="F106" i="53"/>
  <c r="F107" i="53"/>
  <c r="F108" i="53"/>
  <c r="F109" i="53"/>
  <c r="F110" i="53"/>
  <c r="F111" i="53"/>
  <c r="F112" i="53"/>
  <c r="F113" i="53"/>
  <c r="F114" i="53"/>
  <c r="F115" i="53"/>
  <c r="F116" i="53"/>
  <c r="F117" i="53"/>
  <c r="F118" i="53"/>
  <c r="F119" i="53"/>
  <c r="F120" i="53"/>
  <c r="F121" i="53"/>
  <c r="F122" i="53"/>
  <c r="F123" i="53"/>
  <c r="F124" i="53"/>
  <c r="F125" i="53"/>
  <c r="F126" i="53"/>
  <c r="F127" i="53"/>
  <c r="F128" i="53"/>
  <c r="F129" i="53"/>
  <c r="F130" i="53"/>
  <c r="F131" i="53"/>
  <c r="F132" i="53"/>
  <c r="F2" i="53"/>
  <c r="D3" i="53"/>
  <c r="D4" i="53"/>
  <c r="D5" i="53"/>
  <c r="D6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D27" i="53"/>
  <c r="D28" i="53"/>
  <c r="D29" i="53"/>
  <c r="D30" i="53"/>
  <c r="D31" i="53"/>
  <c r="D32" i="53"/>
  <c r="D33" i="53"/>
  <c r="D34" i="53"/>
  <c r="D35" i="53"/>
  <c r="D36" i="53"/>
  <c r="D37" i="53"/>
  <c r="D38" i="53"/>
  <c r="D39" i="53"/>
  <c r="D40" i="53"/>
  <c r="D41" i="53"/>
  <c r="D42" i="53"/>
  <c r="D43" i="53"/>
  <c r="D44" i="53"/>
  <c r="D45" i="53"/>
  <c r="D46" i="53"/>
  <c r="D47" i="53"/>
  <c r="D48" i="53"/>
  <c r="D49" i="53"/>
  <c r="D50" i="53"/>
  <c r="D51" i="53"/>
  <c r="D52" i="53"/>
  <c r="D53" i="53"/>
  <c r="D54" i="53"/>
  <c r="D55" i="53"/>
  <c r="D56" i="53"/>
  <c r="D57" i="53"/>
  <c r="D58" i="53"/>
  <c r="D59" i="53"/>
  <c r="D60" i="53"/>
  <c r="D61" i="53"/>
  <c r="D62" i="53"/>
  <c r="D63" i="53"/>
  <c r="D64" i="53"/>
  <c r="D65" i="53"/>
  <c r="D66" i="53"/>
  <c r="D67" i="53"/>
  <c r="D68" i="53"/>
  <c r="D69" i="53"/>
  <c r="D70" i="53"/>
  <c r="D71" i="53"/>
  <c r="D72" i="53"/>
  <c r="D73" i="53"/>
  <c r="D74" i="53"/>
  <c r="D75" i="53"/>
  <c r="D76" i="53"/>
  <c r="D77" i="53"/>
  <c r="D78" i="53"/>
  <c r="D79" i="53"/>
  <c r="D80" i="53"/>
  <c r="D81" i="53"/>
  <c r="D82" i="53"/>
  <c r="D83" i="53"/>
  <c r="D84" i="53"/>
  <c r="D85" i="53"/>
  <c r="D86" i="53"/>
  <c r="D87" i="53"/>
  <c r="D88" i="53"/>
  <c r="D89" i="53"/>
  <c r="D90" i="53"/>
  <c r="D91" i="53"/>
  <c r="D92" i="53"/>
  <c r="D93" i="53"/>
  <c r="D94" i="53"/>
  <c r="D95" i="53"/>
  <c r="D96" i="53"/>
  <c r="D97" i="53"/>
  <c r="D98" i="53"/>
  <c r="D99" i="53"/>
  <c r="D100" i="53"/>
  <c r="D101" i="53"/>
  <c r="D102" i="53"/>
  <c r="D103" i="53"/>
  <c r="D104" i="53"/>
  <c r="D105" i="53"/>
  <c r="D106" i="53"/>
  <c r="D107" i="53"/>
  <c r="D108" i="53"/>
  <c r="D109" i="53"/>
  <c r="D110" i="53"/>
  <c r="D111" i="53"/>
  <c r="D112" i="53"/>
  <c r="D113" i="53"/>
  <c r="D114" i="53"/>
  <c r="D115" i="53"/>
  <c r="D116" i="53"/>
  <c r="D117" i="53"/>
  <c r="D118" i="53"/>
  <c r="D119" i="53"/>
  <c r="D120" i="53"/>
  <c r="D121" i="53"/>
  <c r="D122" i="53"/>
  <c r="D123" i="53"/>
  <c r="D124" i="53"/>
  <c r="D125" i="53"/>
  <c r="D126" i="53"/>
  <c r="D127" i="53"/>
  <c r="D128" i="53"/>
  <c r="D129" i="53"/>
  <c r="D130" i="53"/>
  <c r="D131" i="53"/>
  <c r="D132" i="53"/>
  <c r="D2" i="53"/>
  <c r="B3" i="53"/>
  <c r="B4" i="53"/>
  <c r="B5" i="53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37" i="53"/>
  <c r="B38" i="53"/>
  <c r="B39" i="53"/>
  <c r="B40" i="53"/>
  <c r="B41" i="53"/>
  <c r="B42" i="53"/>
  <c r="B43" i="53"/>
  <c r="B44" i="53"/>
  <c r="B45" i="53"/>
  <c r="B46" i="53"/>
  <c r="B47" i="53"/>
  <c r="B48" i="53"/>
  <c r="B49" i="53"/>
  <c r="B50" i="53"/>
  <c r="B51" i="53"/>
  <c r="B52" i="53"/>
  <c r="B53" i="53"/>
  <c r="B54" i="53"/>
  <c r="B55" i="53"/>
  <c r="B56" i="53"/>
  <c r="B57" i="53"/>
  <c r="B58" i="53"/>
  <c r="B59" i="53"/>
  <c r="B60" i="53"/>
  <c r="B61" i="53"/>
  <c r="B62" i="53"/>
  <c r="B63" i="53"/>
  <c r="B64" i="53"/>
  <c r="B65" i="53"/>
  <c r="B66" i="53"/>
  <c r="B67" i="53"/>
  <c r="B68" i="53"/>
  <c r="B69" i="53"/>
  <c r="B70" i="53"/>
  <c r="B71" i="53"/>
  <c r="B72" i="53"/>
  <c r="B73" i="53"/>
  <c r="B74" i="53"/>
  <c r="B75" i="53"/>
  <c r="B76" i="53"/>
  <c r="B77" i="53"/>
  <c r="B78" i="53"/>
  <c r="B79" i="53"/>
  <c r="B80" i="53"/>
  <c r="B81" i="53"/>
  <c r="B82" i="53"/>
  <c r="B83" i="53"/>
  <c r="B84" i="53"/>
  <c r="B85" i="53"/>
  <c r="B86" i="53"/>
  <c r="B87" i="53"/>
  <c r="B88" i="53"/>
  <c r="B89" i="53"/>
  <c r="B90" i="53"/>
  <c r="B91" i="53"/>
  <c r="B92" i="53"/>
  <c r="B93" i="53"/>
  <c r="B94" i="53"/>
  <c r="B95" i="53"/>
  <c r="B96" i="53"/>
  <c r="B97" i="53"/>
  <c r="B98" i="53"/>
  <c r="B99" i="53"/>
  <c r="B100" i="53"/>
  <c r="B101" i="53"/>
  <c r="B102" i="53"/>
  <c r="B103" i="53"/>
  <c r="B104" i="53"/>
  <c r="B105" i="53"/>
  <c r="B106" i="53"/>
  <c r="B107" i="53"/>
  <c r="B108" i="53"/>
  <c r="B109" i="53"/>
  <c r="B110" i="53"/>
  <c r="B111" i="53"/>
  <c r="B112" i="53"/>
  <c r="B113" i="53"/>
  <c r="B114" i="53"/>
  <c r="B115" i="53"/>
  <c r="B116" i="53"/>
  <c r="B117" i="53"/>
  <c r="B118" i="53"/>
  <c r="B119" i="53"/>
  <c r="B120" i="53"/>
  <c r="B121" i="53"/>
  <c r="B122" i="53"/>
  <c r="B123" i="53"/>
  <c r="B124" i="53"/>
  <c r="B125" i="53"/>
  <c r="B126" i="53"/>
  <c r="B127" i="53"/>
  <c r="B128" i="53"/>
  <c r="B129" i="53"/>
  <c r="B130" i="53"/>
  <c r="B131" i="53"/>
  <c r="B132" i="53"/>
  <c r="B2" i="53"/>
  <c r="K5" i="56" l="1"/>
  <c r="K6" i="56" s="1"/>
  <c r="L5" i="56"/>
  <c r="A133" i="52"/>
  <c r="A132" i="52"/>
  <c r="A131" i="52"/>
  <c r="A130" i="52"/>
  <c r="A129" i="52"/>
  <c r="A128" i="52"/>
  <c r="A127" i="52"/>
  <c r="A126" i="52"/>
  <c r="A125" i="52"/>
  <c r="A124" i="52"/>
  <c r="A123" i="52"/>
  <c r="A122" i="52"/>
  <c r="A121" i="52"/>
  <c r="A120" i="52"/>
  <c r="A119" i="52"/>
  <c r="A118" i="52"/>
  <c r="A117" i="52"/>
  <c r="A116" i="52"/>
  <c r="A115" i="52"/>
  <c r="A114" i="52"/>
  <c r="A113" i="52"/>
  <c r="A112" i="52"/>
  <c r="A111" i="52"/>
  <c r="A110" i="52"/>
  <c r="A109" i="52"/>
  <c r="A108" i="52"/>
  <c r="A107" i="52"/>
  <c r="A106" i="52"/>
  <c r="A105" i="52"/>
  <c r="A104" i="52"/>
  <c r="A103" i="52"/>
  <c r="A102" i="52"/>
  <c r="A101" i="52"/>
  <c r="A100" i="52"/>
  <c r="A99" i="52"/>
  <c r="A98" i="52"/>
  <c r="A97" i="52"/>
  <c r="A96" i="52"/>
  <c r="A95" i="52"/>
  <c r="A94" i="52"/>
  <c r="A93" i="52"/>
  <c r="A92" i="52"/>
  <c r="A91" i="52"/>
  <c r="A90" i="52"/>
  <c r="A89" i="52"/>
  <c r="A88" i="52"/>
  <c r="A87" i="52"/>
  <c r="A86" i="52"/>
  <c r="A85" i="52"/>
  <c r="A84" i="52"/>
  <c r="A83" i="52"/>
  <c r="A82" i="52"/>
  <c r="A81" i="52"/>
  <c r="A80" i="52"/>
  <c r="A79" i="52"/>
  <c r="A78" i="52"/>
  <c r="A77" i="52"/>
  <c r="A76" i="52"/>
  <c r="A75" i="52"/>
  <c r="A74" i="52"/>
  <c r="A73" i="52"/>
  <c r="A72" i="52"/>
  <c r="A71" i="52"/>
  <c r="A70" i="52"/>
  <c r="A69" i="52"/>
  <c r="A68" i="52"/>
  <c r="A67" i="52"/>
  <c r="A66" i="52"/>
  <c r="A65" i="52"/>
  <c r="A64" i="52"/>
  <c r="A63" i="52"/>
  <c r="A62" i="52"/>
  <c r="A61" i="52"/>
  <c r="A60" i="52"/>
  <c r="A59" i="52"/>
  <c r="A58" i="52"/>
  <c r="A57" i="52"/>
  <c r="A56" i="52"/>
  <c r="A55" i="52"/>
  <c r="A54" i="52"/>
  <c r="A53" i="52"/>
  <c r="A52" i="52"/>
  <c r="A51" i="52"/>
  <c r="A50" i="52"/>
  <c r="A49" i="52"/>
  <c r="A48" i="52"/>
  <c r="A47" i="52"/>
  <c r="A46" i="52"/>
  <c r="A45" i="52"/>
  <c r="A44" i="52"/>
  <c r="A43" i="52"/>
  <c r="A42" i="52"/>
  <c r="A41" i="52"/>
  <c r="A40" i="52"/>
  <c r="A39" i="52"/>
  <c r="A38" i="52"/>
  <c r="A37" i="52"/>
  <c r="A36" i="52"/>
  <c r="A35" i="52"/>
  <c r="A34" i="52"/>
  <c r="A33" i="52"/>
  <c r="A32" i="52"/>
  <c r="A31" i="52"/>
  <c r="A30" i="52"/>
  <c r="A29" i="52"/>
  <c r="A28" i="52"/>
  <c r="A27" i="52"/>
  <c r="A26" i="52"/>
  <c r="A25" i="52"/>
  <c r="A24" i="52"/>
  <c r="A23" i="52"/>
  <c r="A22" i="52"/>
  <c r="A21" i="52"/>
  <c r="A20" i="52"/>
  <c r="A19" i="52"/>
  <c r="A18" i="52"/>
  <c r="A17" i="52"/>
  <c r="A16" i="52"/>
  <c r="A15" i="52"/>
  <c r="A14" i="52"/>
  <c r="A13" i="52"/>
  <c r="A12" i="52"/>
  <c r="A11" i="52"/>
  <c r="A10" i="52"/>
  <c r="A9" i="52"/>
  <c r="A8" i="52"/>
  <c r="A7" i="52"/>
  <c r="A6" i="52"/>
  <c r="A5" i="52"/>
  <c r="A4" i="52"/>
  <c r="A3" i="52"/>
  <c r="A133" i="51"/>
  <c r="A132" i="51"/>
  <c r="A131" i="51"/>
  <c r="A130" i="51"/>
  <c r="A129" i="51"/>
  <c r="A128" i="51"/>
  <c r="A127" i="51"/>
  <c r="A126" i="51"/>
  <c r="A125" i="51"/>
  <c r="A124" i="51"/>
  <c r="A123" i="51"/>
  <c r="A122" i="51"/>
  <c r="A121" i="51"/>
  <c r="A120" i="51"/>
  <c r="A119" i="51"/>
  <c r="A118" i="51"/>
  <c r="A117" i="51"/>
  <c r="A116" i="51"/>
  <c r="A115" i="51"/>
  <c r="A114" i="51"/>
  <c r="A113" i="51"/>
  <c r="A112" i="51"/>
  <c r="A111" i="51"/>
  <c r="A110" i="51"/>
  <c r="A109" i="51"/>
  <c r="A108" i="51"/>
  <c r="A107" i="51"/>
  <c r="A106" i="51"/>
  <c r="A105" i="51"/>
  <c r="A104" i="51"/>
  <c r="A103" i="51"/>
  <c r="A102" i="51"/>
  <c r="A101" i="51"/>
  <c r="A100" i="51"/>
  <c r="A99" i="51"/>
  <c r="A98" i="51"/>
  <c r="A97" i="51"/>
  <c r="A96" i="51"/>
  <c r="A95" i="51"/>
  <c r="A94" i="51"/>
  <c r="A93" i="51"/>
  <c r="A92" i="51"/>
  <c r="A91" i="51"/>
  <c r="A90" i="51"/>
  <c r="A89" i="51"/>
  <c r="A88" i="51"/>
  <c r="A87" i="51"/>
  <c r="A86" i="51"/>
  <c r="A85" i="51"/>
  <c r="A84" i="51"/>
  <c r="A83" i="51"/>
  <c r="A82" i="51"/>
  <c r="A81" i="51"/>
  <c r="A80" i="51"/>
  <c r="A79" i="51"/>
  <c r="A78" i="51"/>
  <c r="A77" i="51"/>
  <c r="A76" i="51"/>
  <c r="A75" i="51"/>
  <c r="A74" i="51"/>
  <c r="A73" i="51"/>
  <c r="A72" i="51"/>
  <c r="A71" i="51"/>
  <c r="A70" i="51"/>
  <c r="A69" i="51"/>
  <c r="A68" i="51"/>
  <c r="A67" i="51"/>
  <c r="A66" i="51"/>
  <c r="A65" i="51"/>
  <c r="A64" i="51"/>
  <c r="A63" i="51"/>
  <c r="A62" i="51"/>
  <c r="A61" i="51"/>
  <c r="A60" i="51"/>
  <c r="A59" i="51"/>
  <c r="A58" i="51"/>
  <c r="A57" i="51"/>
  <c r="A56" i="51"/>
  <c r="A55" i="51"/>
  <c r="A54" i="51"/>
  <c r="A53" i="51"/>
  <c r="A52" i="51"/>
  <c r="A51" i="51"/>
  <c r="A50" i="51"/>
  <c r="A49" i="51"/>
  <c r="A48" i="51"/>
  <c r="A47" i="51"/>
  <c r="A46" i="51"/>
  <c r="A45" i="51"/>
  <c r="A44" i="51"/>
  <c r="A43" i="51"/>
  <c r="A42" i="51"/>
  <c r="A41" i="51"/>
  <c r="A40" i="51"/>
  <c r="A39" i="51"/>
  <c r="A38" i="51"/>
  <c r="A37" i="51"/>
  <c r="A36" i="51"/>
  <c r="A35" i="51"/>
  <c r="A34" i="51"/>
  <c r="A33" i="51"/>
  <c r="A32" i="51"/>
  <c r="A31" i="51"/>
  <c r="A30" i="51"/>
  <c r="A29" i="51"/>
  <c r="A28" i="51"/>
  <c r="A27" i="51"/>
  <c r="A26" i="51"/>
  <c r="A25" i="51"/>
  <c r="A24" i="51"/>
  <c r="A23" i="51"/>
  <c r="A22" i="51"/>
  <c r="A21" i="51"/>
  <c r="A20" i="51"/>
  <c r="A19" i="51"/>
  <c r="A18" i="51"/>
  <c r="A17" i="51"/>
  <c r="A16" i="51"/>
  <c r="A15" i="51"/>
  <c r="A14" i="51"/>
  <c r="A13" i="51"/>
  <c r="A12" i="51"/>
  <c r="A11" i="51"/>
  <c r="A10" i="51"/>
  <c r="A9" i="51"/>
  <c r="A8" i="51"/>
  <c r="A7" i="51"/>
  <c r="A6" i="51"/>
  <c r="A5" i="51"/>
  <c r="A4" i="51"/>
  <c r="A3" i="51"/>
  <c r="A133" i="50"/>
  <c r="A132" i="50"/>
  <c r="A131" i="50"/>
  <c r="A130" i="50"/>
  <c r="A129" i="50"/>
  <c r="A128" i="50"/>
  <c r="A127" i="50"/>
  <c r="A126" i="50"/>
  <c r="A125" i="50"/>
  <c r="A124" i="50"/>
  <c r="A123" i="50"/>
  <c r="A122" i="50"/>
  <c r="A121" i="50"/>
  <c r="A120" i="50"/>
  <c r="A119" i="50"/>
  <c r="A118" i="50"/>
  <c r="A117" i="50"/>
  <c r="A116" i="50"/>
  <c r="A115" i="50"/>
  <c r="A114" i="50"/>
  <c r="A113" i="50"/>
  <c r="A112" i="50"/>
  <c r="A111" i="50"/>
  <c r="A110" i="50"/>
  <c r="A109" i="50"/>
  <c r="A108" i="50"/>
  <c r="A107" i="50"/>
  <c r="A106" i="50"/>
  <c r="A105" i="50"/>
  <c r="A104" i="50"/>
  <c r="A103" i="50"/>
  <c r="A102" i="50"/>
  <c r="A101" i="50"/>
  <c r="A100" i="50"/>
  <c r="A99" i="50"/>
  <c r="A98" i="50"/>
  <c r="A97" i="50"/>
  <c r="A96" i="50"/>
  <c r="A95" i="50"/>
  <c r="A94" i="50"/>
  <c r="A93" i="50"/>
  <c r="A92" i="50"/>
  <c r="A91" i="50"/>
  <c r="A90" i="50"/>
  <c r="A89" i="50"/>
  <c r="A88" i="50"/>
  <c r="A87" i="50"/>
  <c r="A86" i="50"/>
  <c r="A85" i="50"/>
  <c r="A84" i="50"/>
  <c r="A83" i="50"/>
  <c r="A82" i="50"/>
  <c r="A81" i="50"/>
  <c r="A80" i="50"/>
  <c r="A79" i="50"/>
  <c r="A78" i="50"/>
  <c r="A77" i="50"/>
  <c r="A76" i="50"/>
  <c r="A75" i="50"/>
  <c r="A74" i="50"/>
  <c r="A73" i="50"/>
  <c r="A72" i="50"/>
  <c r="A71" i="50"/>
  <c r="A70" i="50"/>
  <c r="A69" i="50"/>
  <c r="A68" i="50"/>
  <c r="A67" i="50"/>
  <c r="A66" i="50"/>
  <c r="A65" i="50"/>
  <c r="A64" i="50"/>
  <c r="A63" i="50"/>
  <c r="A62" i="50"/>
  <c r="A61" i="50"/>
  <c r="A60" i="50"/>
  <c r="A59" i="50"/>
  <c r="A58" i="50"/>
  <c r="A57" i="50"/>
  <c r="A56" i="50"/>
  <c r="A55" i="50"/>
  <c r="A54" i="50"/>
  <c r="A53" i="50"/>
  <c r="A52" i="50"/>
  <c r="A51" i="50"/>
  <c r="A50" i="50"/>
  <c r="A49" i="50"/>
  <c r="A48" i="50"/>
  <c r="A47" i="50"/>
  <c r="A46" i="50"/>
  <c r="A45" i="50"/>
  <c r="A44" i="50"/>
  <c r="A43" i="50"/>
  <c r="A42" i="50"/>
  <c r="A41" i="50"/>
  <c r="A40" i="50"/>
  <c r="A39" i="50"/>
  <c r="A38" i="50"/>
  <c r="A37" i="50"/>
  <c r="A36" i="50"/>
  <c r="A35" i="50"/>
  <c r="A34" i="50"/>
  <c r="A33" i="50"/>
  <c r="A32" i="50"/>
  <c r="A31" i="50"/>
  <c r="A30" i="50"/>
  <c r="A29" i="50"/>
  <c r="A28" i="50"/>
  <c r="A27" i="50"/>
  <c r="A26" i="50"/>
  <c r="A25" i="50"/>
  <c r="A24" i="50"/>
  <c r="A23" i="50"/>
  <c r="A22" i="50"/>
  <c r="A21" i="50"/>
  <c r="A20" i="50"/>
  <c r="A19" i="50"/>
  <c r="A18" i="50"/>
  <c r="A17" i="50"/>
  <c r="A16" i="50"/>
  <c r="A15" i="50"/>
  <c r="A14" i="50"/>
  <c r="A13" i="50"/>
  <c r="A12" i="50"/>
  <c r="A11" i="50"/>
  <c r="A10" i="50"/>
  <c r="A9" i="50"/>
  <c r="A8" i="50"/>
  <c r="A7" i="50"/>
  <c r="A6" i="50"/>
  <c r="A5" i="50"/>
  <c r="A4" i="50"/>
  <c r="A3" i="50"/>
  <c r="A133" i="49"/>
  <c r="A132" i="49"/>
  <c r="A131" i="49"/>
  <c r="A130" i="49"/>
  <c r="A129" i="49"/>
  <c r="A128" i="49"/>
  <c r="A127" i="49"/>
  <c r="A126" i="49"/>
  <c r="A125" i="49"/>
  <c r="A124" i="49"/>
  <c r="A123" i="49"/>
  <c r="A122" i="49"/>
  <c r="A121" i="49"/>
  <c r="A120" i="49"/>
  <c r="A119" i="49"/>
  <c r="A118" i="49"/>
  <c r="A117" i="49"/>
  <c r="A116" i="49"/>
  <c r="A115" i="49"/>
  <c r="A114" i="49"/>
  <c r="A113" i="49"/>
  <c r="A112" i="49"/>
  <c r="A111" i="49"/>
  <c r="A110" i="49"/>
  <c r="A109" i="49"/>
  <c r="A108" i="49"/>
  <c r="A107" i="49"/>
  <c r="A106" i="49"/>
  <c r="A105" i="49"/>
  <c r="A104" i="49"/>
  <c r="A103" i="49"/>
  <c r="A102" i="49"/>
  <c r="A101" i="49"/>
  <c r="A100" i="49"/>
  <c r="A99" i="49"/>
  <c r="A98" i="49"/>
  <c r="A97" i="49"/>
  <c r="A96" i="49"/>
  <c r="A95" i="49"/>
  <c r="A94" i="49"/>
  <c r="A93" i="49"/>
  <c r="A92" i="49"/>
  <c r="A91" i="49"/>
  <c r="A90" i="49"/>
  <c r="A89" i="49"/>
  <c r="A88" i="49"/>
  <c r="A87" i="49"/>
  <c r="A86" i="49"/>
  <c r="A85" i="49"/>
  <c r="A84" i="49"/>
  <c r="A83" i="49"/>
  <c r="A82" i="49"/>
  <c r="A81" i="49"/>
  <c r="A80" i="49"/>
  <c r="A79" i="49"/>
  <c r="A78" i="49"/>
  <c r="A77" i="49"/>
  <c r="A76" i="49"/>
  <c r="A75" i="49"/>
  <c r="A74" i="49"/>
  <c r="A73" i="49"/>
  <c r="A72" i="49"/>
  <c r="A71" i="49"/>
  <c r="A70" i="49"/>
  <c r="A69" i="49"/>
  <c r="A68" i="49"/>
  <c r="A67" i="49"/>
  <c r="A66" i="49"/>
  <c r="A65" i="49"/>
  <c r="A64" i="49"/>
  <c r="A63" i="49"/>
  <c r="A62" i="49"/>
  <c r="A61" i="49"/>
  <c r="A60" i="49"/>
  <c r="A59" i="49"/>
  <c r="A58" i="49"/>
  <c r="A57" i="49"/>
  <c r="A56" i="49"/>
  <c r="A55" i="49"/>
  <c r="A54" i="49"/>
  <c r="A53" i="49"/>
  <c r="A52" i="49"/>
  <c r="A51" i="49"/>
  <c r="A50" i="49"/>
  <c r="A49" i="49"/>
  <c r="A48" i="49"/>
  <c r="A47" i="49"/>
  <c r="A46" i="49"/>
  <c r="A45" i="49"/>
  <c r="A44" i="49"/>
  <c r="A43" i="49"/>
  <c r="A42" i="49"/>
  <c r="A41" i="49"/>
  <c r="A40" i="49"/>
  <c r="A39" i="49"/>
  <c r="A38" i="49"/>
  <c r="A37" i="49"/>
  <c r="A36" i="49"/>
  <c r="A35" i="49"/>
  <c r="A34" i="49"/>
  <c r="A33" i="49"/>
  <c r="A32" i="49"/>
  <c r="A31" i="49"/>
  <c r="A30" i="49"/>
  <c r="A29" i="49"/>
  <c r="A28" i="49"/>
  <c r="A27" i="49"/>
  <c r="A26" i="49"/>
  <c r="A25" i="49"/>
  <c r="A24" i="49"/>
  <c r="A23" i="49"/>
  <c r="A22" i="49"/>
  <c r="A21" i="49"/>
  <c r="A20" i="49"/>
  <c r="A19" i="49"/>
  <c r="A18" i="49"/>
  <c r="A17" i="49"/>
  <c r="A16" i="49"/>
  <c r="A15" i="49"/>
  <c r="A14" i="49"/>
  <c r="A13" i="49"/>
  <c r="A12" i="49"/>
  <c r="A11" i="49"/>
  <c r="A10" i="49"/>
  <c r="A9" i="49"/>
  <c r="A8" i="49"/>
  <c r="A7" i="49"/>
  <c r="A6" i="49"/>
  <c r="A5" i="49"/>
  <c r="A4" i="49"/>
  <c r="A3" i="49"/>
  <c r="B131" i="43"/>
  <c r="B100" i="43"/>
  <c r="B78" i="43"/>
  <c r="B70" i="43"/>
  <c r="B113" i="43"/>
  <c r="B73" i="43"/>
  <c r="B43" i="43"/>
  <c r="B46" i="43"/>
  <c r="B117" i="43"/>
  <c r="B127" i="43"/>
  <c r="B42" i="43"/>
  <c r="B114" i="43"/>
  <c r="B120" i="43"/>
  <c r="B41" i="43"/>
  <c r="B57" i="43"/>
  <c r="B129" i="43"/>
  <c r="B20" i="43"/>
  <c r="B56" i="43"/>
  <c r="B89" i="43"/>
  <c r="B87" i="43"/>
  <c r="B69" i="43"/>
  <c r="B64" i="43"/>
  <c r="B111" i="43"/>
  <c r="B55" i="43"/>
  <c r="B52" i="43"/>
  <c r="B110" i="43"/>
  <c r="B40" i="43"/>
  <c r="B108" i="43"/>
  <c r="B118" i="43"/>
  <c r="B19" i="43"/>
  <c r="B88" i="43"/>
  <c r="B18" i="43"/>
  <c r="B63" i="43"/>
  <c r="B17" i="43"/>
  <c r="B16" i="43"/>
  <c r="B59" i="43"/>
  <c r="B39" i="43"/>
  <c r="B38" i="43"/>
  <c r="B37" i="43"/>
  <c r="B15" i="43"/>
  <c r="B84" i="43"/>
  <c r="B82" i="43"/>
  <c r="B99" i="43"/>
  <c r="B58" i="43"/>
  <c r="B36" i="43"/>
  <c r="B126" i="43"/>
  <c r="B91" i="43"/>
  <c r="B109" i="43"/>
  <c r="B119" i="43"/>
  <c r="B35" i="43"/>
  <c r="B50" i="43"/>
  <c r="B34" i="43"/>
  <c r="B122" i="43"/>
  <c r="B81" i="43"/>
  <c r="B45" i="43"/>
  <c r="B49" i="43"/>
  <c r="B104" i="43"/>
  <c r="B133" i="43"/>
  <c r="B80" i="43"/>
  <c r="B48" i="43"/>
  <c r="B102" i="43"/>
  <c r="B90" i="43"/>
  <c r="B107" i="43"/>
  <c r="B47" i="43"/>
  <c r="B77" i="43"/>
  <c r="B33" i="43"/>
  <c r="B14" i="43"/>
  <c r="B32" i="43"/>
  <c r="B101" i="43"/>
  <c r="B96" i="43"/>
  <c r="B121" i="43"/>
  <c r="B31" i="43"/>
  <c r="B30" i="43"/>
  <c r="B94" i="43"/>
  <c r="B125" i="43"/>
  <c r="B123" i="43"/>
  <c r="B130" i="43"/>
  <c r="B124" i="43"/>
  <c r="B62" i="43"/>
  <c r="B54" i="43"/>
  <c r="B29" i="43"/>
  <c r="B13" i="43"/>
  <c r="B132" i="43"/>
  <c r="B128" i="43"/>
  <c r="B28" i="43"/>
  <c r="B53" i="43"/>
  <c r="B12" i="43"/>
  <c r="B83" i="43"/>
  <c r="B11" i="43"/>
  <c r="B51" i="43"/>
  <c r="B97" i="43"/>
  <c r="B86" i="43"/>
  <c r="B61" i="43"/>
  <c r="B27" i="43"/>
  <c r="B26" i="43"/>
  <c r="B10" i="43"/>
  <c r="B76" i="43"/>
  <c r="B68" i="43"/>
  <c r="B67" i="43"/>
  <c r="B71" i="43"/>
  <c r="B75" i="43"/>
  <c r="B79" i="43"/>
  <c r="B9" i="43"/>
  <c r="B25" i="43"/>
  <c r="B24" i="43"/>
  <c r="B8" i="43"/>
  <c r="B93" i="43"/>
  <c r="B95" i="43"/>
  <c r="B74" i="43"/>
  <c r="B66" i="43"/>
  <c r="B115" i="43"/>
  <c r="B23" i="43"/>
  <c r="B22" i="43"/>
  <c r="B103" i="43"/>
  <c r="B44" i="43"/>
  <c r="B7" i="43"/>
  <c r="B112" i="43"/>
  <c r="B65" i="43"/>
  <c r="B6" i="43"/>
  <c r="B5" i="43"/>
  <c r="B4" i="43"/>
  <c r="B106" i="43"/>
  <c r="B105" i="43"/>
  <c r="B116" i="43"/>
  <c r="B98" i="43"/>
  <c r="B60" i="43"/>
  <c r="B21" i="43"/>
  <c r="B85" i="43"/>
  <c r="B3" i="43"/>
  <c r="B72" i="43"/>
  <c r="B92" i="43"/>
  <c r="A124" i="40"/>
  <c r="A123" i="40"/>
  <c r="A122" i="40"/>
  <c r="A121" i="40"/>
  <c r="A120" i="40"/>
  <c r="A119" i="40"/>
  <c r="A118" i="40"/>
  <c r="A117" i="40"/>
  <c r="A116" i="40"/>
  <c r="A115" i="40"/>
  <c r="A114" i="40"/>
  <c r="A113" i="40"/>
  <c r="A112" i="40"/>
  <c r="A111" i="40"/>
  <c r="A110" i="40"/>
  <c r="A109" i="40"/>
  <c r="A108" i="40"/>
  <c r="A107" i="40"/>
  <c r="A106" i="40"/>
  <c r="A105" i="40"/>
  <c r="A104" i="40"/>
  <c r="A103" i="40"/>
  <c r="A102" i="40"/>
  <c r="A101" i="40"/>
  <c r="A100" i="40"/>
  <c r="A99" i="40"/>
  <c r="A98" i="40"/>
  <c r="A97" i="40"/>
  <c r="A96" i="40"/>
  <c r="A95" i="40"/>
  <c r="A94" i="40"/>
  <c r="A93" i="40"/>
  <c r="A92" i="40"/>
  <c r="A91" i="40"/>
  <c r="A90" i="40"/>
  <c r="A89" i="40"/>
  <c r="A88" i="40"/>
  <c r="A87" i="40"/>
  <c r="A86" i="40"/>
  <c r="A85" i="40"/>
  <c r="A84" i="40"/>
  <c r="A83" i="40"/>
  <c r="A82" i="40"/>
  <c r="A81" i="40"/>
  <c r="A80" i="40"/>
  <c r="A79" i="40"/>
  <c r="A78" i="40"/>
  <c r="A77" i="40"/>
  <c r="A76" i="40"/>
  <c r="A75" i="40"/>
  <c r="A74" i="40"/>
  <c r="A73" i="40"/>
  <c r="A72" i="40"/>
  <c r="A71" i="40"/>
  <c r="A70" i="40"/>
  <c r="A69" i="40"/>
  <c r="A68" i="40"/>
  <c r="A67" i="40"/>
  <c r="A66" i="40"/>
  <c r="A65" i="40"/>
  <c r="A64" i="40"/>
  <c r="A63" i="40"/>
  <c r="A62" i="40"/>
  <c r="A61" i="40"/>
  <c r="A60" i="40"/>
  <c r="A59" i="40"/>
  <c r="A58" i="40"/>
  <c r="A57" i="40"/>
  <c r="A56" i="40"/>
  <c r="A55" i="40"/>
  <c r="A54" i="40"/>
  <c r="A53" i="40"/>
  <c r="A52" i="40"/>
  <c r="A51" i="40"/>
  <c r="A50" i="40"/>
  <c r="A49" i="40"/>
  <c r="A48" i="40"/>
  <c r="A47" i="40"/>
  <c r="A46" i="40"/>
  <c r="A45" i="40"/>
  <c r="A44" i="40"/>
  <c r="A43" i="40"/>
  <c r="A42" i="40"/>
  <c r="A41" i="40"/>
  <c r="A40" i="40"/>
  <c r="A39" i="40"/>
  <c r="A38" i="40"/>
  <c r="A37" i="40"/>
  <c r="A36" i="40"/>
  <c r="A35" i="40"/>
  <c r="A34" i="40"/>
  <c r="A33" i="40"/>
  <c r="A32" i="40"/>
  <c r="A31" i="40"/>
  <c r="A30" i="40"/>
  <c r="A29" i="40"/>
  <c r="A28" i="40"/>
  <c r="A27" i="40"/>
  <c r="A26" i="40"/>
  <c r="A25" i="40"/>
  <c r="A24" i="40"/>
  <c r="A23" i="40"/>
  <c r="A22" i="40"/>
  <c r="A21" i="40"/>
  <c r="A20" i="40"/>
  <c r="A19" i="40"/>
  <c r="A18" i="40"/>
  <c r="A17" i="40"/>
  <c r="A16" i="40"/>
  <c r="A15" i="40"/>
  <c r="A14" i="40"/>
  <c r="A13" i="40"/>
  <c r="A12" i="40"/>
  <c r="A11" i="40"/>
  <c r="A10" i="40"/>
  <c r="A9" i="40"/>
  <c r="A8" i="40"/>
  <c r="A7" i="40"/>
  <c r="A6" i="40"/>
  <c r="A5" i="40"/>
  <c r="A4" i="40"/>
  <c r="A3" i="40"/>
  <c r="A124" i="41"/>
  <c r="A123" i="41"/>
  <c r="A122" i="41"/>
  <c r="A121" i="41"/>
  <c r="A120" i="41"/>
  <c r="A119" i="41"/>
  <c r="A118" i="41"/>
  <c r="A117" i="41"/>
  <c r="A116" i="41"/>
  <c r="A115" i="41"/>
  <c r="A114" i="41"/>
  <c r="A113" i="41"/>
  <c r="A112" i="41"/>
  <c r="A111" i="41"/>
  <c r="A110" i="41"/>
  <c r="A109" i="41"/>
  <c r="A108" i="41"/>
  <c r="A107" i="41"/>
  <c r="A106" i="41"/>
  <c r="A105" i="41"/>
  <c r="A104" i="41"/>
  <c r="A103" i="41"/>
  <c r="A102" i="41"/>
  <c r="A101" i="41"/>
  <c r="A100" i="41"/>
  <c r="A99" i="41"/>
  <c r="A98" i="41"/>
  <c r="A97" i="41"/>
  <c r="A96" i="41"/>
  <c r="A95" i="41"/>
  <c r="A94" i="41"/>
  <c r="A93" i="41"/>
  <c r="A92" i="41"/>
  <c r="A91" i="41"/>
  <c r="A90" i="41"/>
  <c r="A89" i="41"/>
  <c r="A88" i="41"/>
  <c r="A87" i="41"/>
  <c r="A86" i="41"/>
  <c r="A85" i="41"/>
  <c r="A84" i="41"/>
  <c r="A83" i="41"/>
  <c r="A82" i="41"/>
  <c r="A81" i="41"/>
  <c r="A80" i="41"/>
  <c r="A79" i="41"/>
  <c r="A78" i="41"/>
  <c r="A77" i="41"/>
  <c r="A76" i="41"/>
  <c r="A75" i="41"/>
  <c r="A74" i="41"/>
  <c r="A73" i="41"/>
  <c r="A72" i="41"/>
  <c r="A71" i="41"/>
  <c r="A70" i="41"/>
  <c r="A69" i="41"/>
  <c r="A68" i="41"/>
  <c r="A67" i="41"/>
  <c r="A66" i="41"/>
  <c r="A65" i="41"/>
  <c r="A64" i="41"/>
  <c r="A63" i="41"/>
  <c r="A62" i="41"/>
  <c r="A61" i="41"/>
  <c r="A60" i="41"/>
  <c r="A59" i="41"/>
  <c r="A58" i="41"/>
  <c r="A57" i="41"/>
  <c r="A56" i="41"/>
  <c r="A55" i="41"/>
  <c r="A54" i="41"/>
  <c r="A53" i="41"/>
  <c r="A52" i="41"/>
  <c r="A51" i="41"/>
  <c r="A50" i="41"/>
  <c r="A49" i="41"/>
  <c r="A48" i="41"/>
  <c r="A47" i="41"/>
  <c r="A46" i="41"/>
  <c r="A45" i="41"/>
  <c r="A44" i="41"/>
  <c r="A43" i="41"/>
  <c r="A42" i="41"/>
  <c r="A41" i="41"/>
  <c r="A40" i="41"/>
  <c r="A39" i="41"/>
  <c r="A38" i="41"/>
  <c r="A37" i="41"/>
  <c r="A36" i="41"/>
  <c r="A35" i="41"/>
  <c r="A34" i="41"/>
  <c r="A33" i="41"/>
  <c r="A32" i="41"/>
  <c r="A31" i="41"/>
  <c r="A30" i="41"/>
  <c r="A29" i="41"/>
  <c r="A28" i="41"/>
  <c r="A27" i="41"/>
  <c r="A26" i="41"/>
  <c r="A25" i="41"/>
  <c r="A24" i="41"/>
  <c r="A23" i="41"/>
  <c r="A22" i="41"/>
  <c r="A21" i="41"/>
  <c r="A20" i="41"/>
  <c r="A19" i="41"/>
  <c r="A18" i="41"/>
  <c r="A17" i="41"/>
  <c r="A16" i="41"/>
  <c r="A15" i="41"/>
  <c r="A14" i="41"/>
  <c r="A13" i="41"/>
  <c r="A12" i="41"/>
  <c r="A11" i="41"/>
  <c r="A10" i="41"/>
  <c r="A9" i="41"/>
  <c r="A8" i="41"/>
  <c r="A7" i="41"/>
  <c r="A6" i="41"/>
  <c r="A5" i="41"/>
  <c r="A4" i="41"/>
  <c r="A3" i="41"/>
  <c r="A58" i="37"/>
  <c r="A57" i="37"/>
  <c r="A56" i="37"/>
  <c r="A55" i="37"/>
  <c r="A54" i="37"/>
  <c r="A53" i="37"/>
  <c r="A52" i="37"/>
  <c r="A51" i="37"/>
  <c r="A50" i="37"/>
  <c r="A49" i="37"/>
  <c r="A48" i="37"/>
  <c r="A47" i="37"/>
  <c r="A46" i="37"/>
  <c r="A45" i="37"/>
  <c r="A44" i="37"/>
  <c r="A43" i="37"/>
  <c r="A42" i="37"/>
  <c r="A41" i="37"/>
  <c r="A40" i="37"/>
  <c r="A39" i="37"/>
  <c r="A38" i="37"/>
  <c r="A37" i="37"/>
  <c r="A36" i="37"/>
  <c r="A35" i="37"/>
  <c r="A34" i="37"/>
  <c r="A33" i="37"/>
  <c r="A32" i="37"/>
  <c r="A31" i="37"/>
  <c r="A30" i="37"/>
  <c r="A29" i="37"/>
  <c r="A28" i="37"/>
  <c r="A27" i="37"/>
  <c r="A26" i="37"/>
  <c r="A25" i="37"/>
  <c r="A24" i="37"/>
  <c r="A23" i="37"/>
  <c r="A22" i="37"/>
  <c r="A21" i="37"/>
  <c r="A20" i="37"/>
  <c r="A19" i="37"/>
  <c r="A18" i="37"/>
  <c r="A17" i="37"/>
  <c r="A16" i="37"/>
  <c r="A15" i="37"/>
  <c r="A14" i="37"/>
  <c r="A13" i="37"/>
  <c r="A12" i="37"/>
  <c r="A11" i="37"/>
  <c r="A10" i="37"/>
  <c r="A9" i="37"/>
  <c r="A8" i="37"/>
  <c r="A7" i="37"/>
  <c r="A6" i="37"/>
  <c r="A5" i="37"/>
  <c r="A4" i="37"/>
  <c r="A3" i="37"/>
  <c r="A58" i="38"/>
  <c r="A57" i="38"/>
  <c r="A56" i="38"/>
  <c r="A55" i="38"/>
  <c r="A54" i="38"/>
  <c r="A53" i="38"/>
  <c r="A52" i="38"/>
  <c r="A51" i="38"/>
  <c r="A50" i="38"/>
  <c r="A49" i="38"/>
  <c r="A48" i="38"/>
  <c r="A47" i="38"/>
  <c r="A46" i="38"/>
  <c r="A45" i="38"/>
  <c r="A44" i="38"/>
  <c r="A43" i="38"/>
  <c r="A42" i="38"/>
  <c r="A41" i="38"/>
  <c r="A40" i="38"/>
  <c r="A39" i="38"/>
  <c r="A38" i="38"/>
  <c r="A37" i="38"/>
  <c r="A36" i="38"/>
  <c r="A35" i="38"/>
  <c r="A34" i="38"/>
  <c r="A33" i="38"/>
  <c r="A32" i="38"/>
  <c r="A31" i="38"/>
  <c r="A30" i="38"/>
  <c r="A29" i="38"/>
  <c r="A28" i="38"/>
  <c r="A27" i="38"/>
  <c r="A26" i="38"/>
  <c r="A25" i="38"/>
  <c r="A24" i="38"/>
  <c r="A23" i="38"/>
  <c r="A22" i="38"/>
  <c r="A21" i="38"/>
  <c r="A20" i="38"/>
  <c r="A19" i="38"/>
  <c r="A18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4" i="38"/>
  <c r="A3" i="38"/>
  <c r="K7" i="56" l="1"/>
  <c r="K8" i="56"/>
  <c r="K10" i="56" s="1"/>
  <c r="L6" i="56"/>
  <c r="L7" i="56" s="1"/>
  <c r="A4" i="36"/>
  <c r="A5" i="36"/>
  <c r="A6" i="36"/>
  <c r="A7" i="36"/>
  <c r="A8" i="36"/>
  <c r="A9" i="36"/>
  <c r="A10" i="36"/>
  <c r="A11" i="36"/>
  <c r="A12" i="36"/>
  <c r="A13" i="36"/>
  <c r="A14" i="36"/>
  <c r="A15" i="36"/>
  <c r="A16" i="36"/>
  <c r="A17" i="36"/>
  <c r="A18" i="36"/>
  <c r="A19" i="36"/>
  <c r="A20" i="36"/>
  <c r="A21" i="36"/>
  <c r="A22" i="36"/>
  <c r="A23" i="36"/>
  <c r="A24" i="36"/>
  <c r="A25" i="36"/>
  <c r="A26" i="36"/>
  <c r="A27" i="36"/>
  <c r="A28" i="36"/>
  <c r="A29" i="36"/>
  <c r="A30" i="36"/>
  <c r="A31" i="36"/>
  <c r="A32" i="36"/>
  <c r="A33" i="36"/>
  <c r="A34" i="36"/>
  <c r="A35" i="36"/>
  <c r="A36" i="36"/>
  <c r="A37" i="36"/>
  <c r="A38" i="36"/>
  <c r="A39" i="36"/>
  <c r="A40" i="36"/>
  <c r="A41" i="36"/>
  <c r="A42" i="36"/>
  <c r="A43" i="36"/>
  <c r="A44" i="36"/>
  <c r="A45" i="36"/>
  <c r="A46" i="36"/>
  <c r="A47" i="36"/>
  <c r="A48" i="36"/>
  <c r="A49" i="36"/>
  <c r="A50" i="36"/>
  <c r="A51" i="36"/>
  <c r="A52" i="36"/>
  <c r="A53" i="36"/>
  <c r="A54" i="36"/>
  <c r="A55" i="36"/>
  <c r="A56" i="36"/>
  <c r="A57" i="36"/>
  <c r="A58" i="36"/>
  <c r="A59" i="36"/>
  <c r="A60" i="36"/>
  <c r="A61" i="36"/>
  <c r="A62" i="36"/>
  <c r="A63" i="36"/>
  <c r="A64" i="36"/>
  <c r="A65" i="36"/>
  <c r="A66" i="36"/>
  <c r="A67" i="36"/>
  <c r="A68" i="36"/>
  <c r="A69" i="36"/>
  <c r="A70" i="36"/>
  <c r="A71" i="36"/>
  <c r="A72" i="36"/>
  <c r="A73" i="36"/>
  <c r="A74" i="36"/>
  <c r="A75" i="36"/>
  <c r="A76" i="36"/>
  <c r="A77" i="36"/>
  <c r="A78" i="36"/>
  <c r="A79" i="36"/>
  <c r="A80" i="36"/>
  <c r="A81" i="36"/>
  <c r="A82" i="36"/>
  <c r="A83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A98" i="36"/>
  <c r="A99" i="36"/>
  <c r="A100" i="36"/>
  <c r="A101" i="36"/>
  <c r="A102" i="36"/>
  <c r="A103" i="36"/>
  <c r="A104" i="36"/>
  <c r="A105" i="36"/>
  <c r="A106" i="36"/>
  <c r="A107" i="36"/>
  <c r="A132" i="36"/>
  <c r="A133" i="36"/>
  <c r="A3" i="36"/>
  <c r="A4" i="27"/>
  <c r="A5" i="27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A25" i="27"/>
  <c r="A26" i="27"/>
  <c r="A27" i="27"/>
  <c r="A28" i="27"/>
  <c r="A29" i="27"/>
  <c r="A30" i="27"/>
  <c r="A31" i="27"/>
  <c r="A32" i="27"/>
  <c r="A33" i="27"/>
  <c r="A34" i="27"/>
  <c r="A35" i="27"/>
  <c r="A36" i="27"/>
  <c r="A37" i="27"/>
  <c r="A38" i="27"/>
  <c r="A39" i="27"/>
  <c r="A40" i="27"/>
  <c r="A41" i="27"/>
  <c r="A42" i="27"/>
  <c r="A43" i="27"/>
  <c r="A44" i="27"/>
  <c r="A45" i="27"/>
  <c r="A46" i="27"/>
  <c r="A47" i="27"/>
  <c r="A48" i="27"/>
  <c r="A49" i="27"/>
  <c r="A50" i="27"/>
  <c r="A51" i="27"/>
  <c r="A52" i="27"/>
  <c r="A53" i="27"/>
  <c r="A54" i="27"/>
  <c r="A55" i="27"/>
  <c r="A56" i="27"/>
  <c r="A57" i="27"/>
  <c r="A58" i="27"/>
  <c r="A59" i="27"/>
  <c r="A60" i="27"/>
  <c r="A61" i="27"/>
  <c r="A62" i="27"/>
  <c r="A63" i="27"/>
  <c r="A64" i="27"/>
  <c r="A65" i="27"/>
  <c r="A66" i="27"/>
  <c r="A67" i="27"/>
  <c r="A68" i="27"/>
  <c r="A69" i="27"/>
  <c r="A70" i="27"/>
  <c r="A71" i="27"/>
  <c r="A72" i="27"/>
  <c r="A73" i="27"/>
  <c r="A74" i="27"/>
  <c r="A75" i="27"/>
  <c r="A76" i="27"/>
  <c r="A77" i="27"/>
  <c r="A78" i="27"/>
  <c r="A79" i="27"/>
  <c r="A80" i="27"/>
  <c r="A81" i="27"/>
  <c r="A82" i="27"/>
  <c r="A83" i="27"/>
  <c r="A84" i="27"/>
  <c r="A85" i="27"/>
  <c r="A86" i="27"/>
  <c r="A87" i="27"/>
  <c r="A88" i="27"/>
  <c r="A89" i="27"/>
  <c r="A90" i="27"/>
  <c r="A91" i="27"/>
  <c r="A92" i="27"/>
  <c r="A93" i="27"/>
  <c r="A94" i="27"/>
  <c r="A95" i="27"/>
  <c r="A96" i="27"/>
  <c r="A97" i="27"/>
  <c r="A98" i="27"/>
  <c r="A99" i="27"/>
  <c r="A100" i="27"/>
  <c r="A101" i="27"/>
  <c r="A102" i="27"/>
  <c r="A103" i="27"/>
  <c r="A104" i="27"/>
  <c r="A105" i="27"/>
  <c r="A106" i="27"/>
  <c r="A107" i="27"/>
  <c r="A132" i="27"/>
  <c r="A133" i="27"/>
  <c r="A3" i="27"/>
  <c r="A132" i="28"/>
  <c r="A133" i="28"/>
  <c r="M107" i="29"/>
  <c r="N107" i="29"/>
  <c r="M108" i="29"/>
  <c r="N108" i="29"/>
  <c r="M109" i="29"/>
  <c r="N109" i="29"/>
  <c r="M110" i="29"/>
  <c r="N110" i="29"/>
  <c r="M111" i="29"/>
  <c r="N111" i="29"/>
  <c r="M112" i="29"/>
  <c r="N112" i="29"/>
  <c r="M113" i="29"/>
  <c r="N113" i="29"/>
  <c r="M114" i="29"/>
  <c r="N114" i="29"/>
  <c r="M115" i="29"/>
  <c r="N115" i="29"/>
  <c r="M116" i="29"/>
  <c r="N116" i="29"/>
  <c r="M117" i="29"/>
  <c r="N117" i="29"/>
  <c r="M118" i="29"/>
  <c r="N118" i="29"/>
  <c r="M119" i="29"/>
  <c r="N119" i="29"/>
  <c r="M120" i="29"/>
  <c r="N120" i="29"/>
  <c r="M121" i="29"/>
  <c r="N121" i="29"/>
  <c r="M122" i="29"/>
  <c r="N122" i="29"/>
  <c r="M123" i="29"/>
  <c r="N123" i="29"/>
  <c r="M124" i="29"/>
  <c r="N124" i="29"/>
  <c r="M125" i="29"/>
  <c r="N125" i="29"/>
  <c r="M126" i="29"/>
  <c r="N126" i="29"/>
  <c r="M127" i="29"/>
  <c r="N127" i="29"/>
  <c r="M128" i="29"/>
  <c r="N128" i="29"/>
  <c r="M129" i="29"/>
  <c r="N129" i="29"/>
  <c r="M130" i="29"/>
  <c r="N130" i="29"/>
  <c r="M131" i="29"/>
  <c r="N131" i="29"/>
  <c r="M132" i="29"/>
  <c r="N132" i="29"/>
  <c r="K107" i="29"/>
  <c r="K108" i="29"/>
  <c r="K109" i="29"/>
  <c r="K110" i="29"/>
  <c r="K111" i="29"/>
  <c r="K112" i="29"/>
  <c r="K113" i="29"/>
  <c r="K114" i="29"/>
  <c r="K115" i="29"/>
  <c r="K116" i="29"/>
  <c r="K117" i="29"/>
  <c r="K118" i="29"/>
  <c r="K119" i="29"/>
  <c r="K120" i="29"/>
  <c r="K121" i="29"/>
  <c r="K122" i="29"/>
  <c r="K123" i="29"/>
  <c r="K124" i="29"/>
  <c r="K125" i="29"/>
  <c r="K126" i="29"/>
  <c r="K127" i="29"/>
  <c r="K128" i="29"/>
  <c r="K129" i="29"/>
  <c r="K130" i="29"/>
  <c r="K131" i="29"/>
  <c r="K132" i="29"/>
  <c r="N3" i="29"/>
  <c r="N4" i="29"/>
  <c r="N5" i="29"/>
  <c r="N6" i="29"/>
  <c r="N7" i="29"/>
  <c r="N8" i="29"/>
  <c r="N9" i="29"/>
  <c r="N10" i="29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29" i="29"/>
  <c r="N30" i="29"/>
  <c r="N31" i="29"/>
  <c r="N32" i="29"/>
  <c r="N33" i="29"/>
  <c r="N34" i="29"/>
  <c r="N35" i="29"/>
  <c r="N36" i="29"/>
  <c r="N37" i="29"/>
  <c r="N38" i="29"/>
  <c r="N39" i="29"/>
  <c r="N40" i="29"/>
  <c r="N41" i="29"/>
  <c r="N42" i="29"/>
  <c r="N43" i="29"/>
  <c r="N44" i="29"/>
  <c r="N45" i="29"/>
  <c r="N46" i="29"/>
  <c r="N47" i="29"/>
  <c r="N48" i="29"/>
  <c r="N49" i="29"/>
  <c r="N50" i="29"/>
  <c r="N51" i="29"/>
  <c r="N52" i="29"/>
  <c r="N53" i="29"/>
  <c r="N54" i="29"/>
  <c r="N55" i="29"/>
  <c r="N56" i="29"/>
  <c r="N57" i="29"/>
  <c r="N58" i="29"/>
  <c r="N59" i="29"/>
  <c r="N60" i="29"/>
  <c r="N61" i="29"/>
  <c r="N62" i="29"/>
  <c r="N63" i="29"/>
  <c r="N64" i="29"/>
  <c r="N65" i="29"/>
  <c r="N66" i="29"/>
  <c r="N67" i="29"/>
  <c r="N68" i="29"/>
  <c r="N69" i="29"/>
  <c r="N70" i="29"/>
  <c r="N71" i="29"/>
  <c r="N72" i="29"/>
  <c r="N73" i="29"/>
  <c r="N74" i="29"/>
  <c r="N75" i="29"/>
  <c r="N76" i="29"/>
  <c r="N77" i="29"/>
  <c r="N78" i="29"/>
  <c r="N79" i="29"/>
  <c r="N80" i="29"/>
  <c r="N81" i="29"/>
  <c r="N82" i="29"/>
  <c r="N83" i="29"/>
  <c r="N84" i="29"/>
  <c r="N85" i="29"/>
  <c r="N86" i="29"/>
  <c r="N87" i="29"/>
  <c r="N88" i="29"/>
  <c r="N89" i="29"/>
  <c r="N90" i="29"/>
  <c r="N91" i="29"/>
  <c r="N92" i="29"/>
  <c r="N93" i="29"/>
  <c r="N94" i="29"/>
  <c r="N95" i="29"/>
  <c r="N96" i="29"/>
  <c r="N97" i="29"/>
  <c r="N98" i="29"/>
  <c r="N99" i="29"/>
  <c r="N100" i="29"/>
  <c r="N101" i="29"/>
  <c r="N102" i="29"/>
  <c r="N103" i="29"/>
  <c r="N104" i="29"/>
  <c r="N105" i="29"/>
  <c r="N106" i="29"/>
  <c r="N2" i="29"/>
  <c r="M3" i="29"/>
  <c r="M4" i="29"/>
  <c r="M5" i="29"/>
  <c r="M6" i="29"/>
  <c r="M7" i="29"/>
  <c r="M8" i="29"/>
  <c r="M9" i="29"/>
  <c r="M10" i="29"/>
  <c r="M11" i="29"/>
  <c r="M12" i="29"/>
  <c r="M13" i="29"/>
  <c r="M14" i="29"/>
  <c r="M15" i="29"/>
  <c r="M16" i="29"/>
  <c r="M17" i="29"/>
  <c r="M18" i="29"/>
  <c r="M19" i="29"/>
  <c r="M20" i="29"/>
  <c r="M21" i="29"/>
  <c r="M22" i="29"/>
  <c r="M23" i="29"/>
  <c r="M24" i="29"/>
  <c r="M25" i="29"/>
  <c r="M26" i="29"/>
  <c r="M27" i="29"/>
  <c r="M28" i="29"/>
  <c r="M29" i="29"/>
  <c r="M30" i="29"/>
  <c r="M31" i="29"/>
  <c r="M32" i="29"/>
  <c r="M33" i="29"/>
  <c r="M34" i="29"/>
  <c r="M35" i="29"/>
  <c r="M36" i="29"/>
  <c r="M37" i="29"/>
  <c r="M38" i="29"/>
  <c r="M39" i="29"/>
  <c r="M40" i="29"/>
  <c r="M41" i="29"/>
  <c r="M42" i="29"/>
  <c r="M43" i="29"/>
  <c r="M44" i="29"/>
  <c r="M45" i="29"/>
  <c r="M46" i="29"/>
  <c r="M47" i="29"/>
  <c r="M48" i="29"/>
  <c r="M49" i="29"/>
  <c r="M50" i="29"/>
  <c r="M51" i="29"/>
  <c r="M52" i="29"/>
  <c r="M53" i="29"/>
  <c r="M54" i="29"/>
  <c r="M55" i="29"/>
  <c r="M56" i="29"/>
  <c r="M57" i="29"/>
  <c r="M58" i="29"/>
  <c r="M59" i="29"/>
  <c r="M60" i="29"/>
  <c r="M61" i="29"/>
  <c r="M62" i="29"/>
  <c r="M63" i="29"/>
  <c r="M64" i="29"/>
  <c r="M65" i="29"/>
  <c r="M66" i="29"/>
  <c r="M67" i="29"/>
  <c r="M68" i="29"/>
  <c r="M69" i="29"/>
  <c r="M70" i="29"/>
  <c r="M71" i="29"/>
  <c r="M72" i="29"/>
  <c r="M73" i="29"/>
  <c r="M74" i="29"/>
  <c r="M75" i="29"/>
  <c r="M76" i="29"/>
  <c r="M77" i="29"/>
  <c r="M78" i="29"/>
  <c r="M79" i="29"/>
  <c r="M80" i="29"/>
  <c r="M81" i="29"/>
  <c r="M82" i="29"/>
  <c r="M83" i="29"/>
  <c r="M84" i="29"/>
  <c r="M85" i="29"/>
  <c r="M86" i="29"/>
  <c r="M87" i="29"/>
  <c r="M88" i="29"/>
  <c r="M89" i="29"/>
  <c r="M90" i="29"/>
  <c r="M91" i="29"/>
  <c r="M92" i="29"/>
  <c r="M93" i="29"/>
  <c r="M94" i="29"/>
  <c r="M95" i="29"/>
  <c r="M96" i="29"/>
  <c r="M97" i="29"/>
  <c r="M98" i="29"/>
  <c r="M99" i="29"/>
  <c r="M100" i="29"/>
  <c r="M101" i="29"/>
  <c r="M102" i="29"/>
  <c r="M103" i="29"/>
  <c r="M104" i="29"/>
  <c r="M105" i="29"/>
  <c r="M106" i="29"/>
  <c r="M2" i="29"/>
  <c r="K3" i="29"/>
  <c r="K4" i="29"/>
  <c r="K5" i="29"/>
  <c r="K6" i="29"/>
  <c r="K7" i="29"/>
  <c r="K8" i="29"/>
  <c r="K9" i="29"/>
  <c r="K10" i="29"/>
  <c r="K11" i="29"/>
  <c r="K12" i="29"/>
  <c r="K13" i="29"/>
  <c r="K14" i="29"/>
  <c r="K15" i="29"/>
  <c r="K16" i="29"/>
  <c r="K17" i="29"/>
  <c r="K18" i="29"/>
  <c r="K19" i="29"/>
  <c r="K20" i="29"/>
  <c r="K21" i="29"/>
  <c r="K22" i="29"/>
  <c r="K23" i="29"/>
  <c r="K24" i="29"/>
  <c r="K25" i="29"/>
  <c r="K26" i="29"/>
  <c r="K27" i="29"/>
  <c r="K28" i="29"/>
  <c r="K29" i="29"/>
  <c r="K30" i="29"/>
  <c r="K31" i="29"/>
  <c r="K32" i="29"/>
  <c r="K33" i="29"/>
  <c r="K34" i="29"/>
  <c r="K35" i="29"/>
  <c r="K36" i="29"/>
  <c r="K37" i="29"/>
  <c r="K38" i="29"/>
  <c r="K39" i="29"/>
  <c r="K40" i="29"/>
  <c r="K41" i="29"/>
  <c r="K42" i="29"/>
  <c r="K43" i="29"/>
  <c r="K44" i="29"/>
  <c r="K45" i="29"/>
  <c r="K46" i="29"/>
  <c r="K47" i="29"/>
  <c r="K48" i="29"/>
  <c r="K49" i="29"/>
  <c r="K50" i="29"/>
  <c r="K51" i="29"/>
  <c r="K52" i="29"/>
  <c r="K53" i="29"/>
  <c r="K54" i="29"/>
  <c r="K55" i="29"/>
  <c r="K56" i="29"/>
  <c r="K57" i="29"/>
  <c r="K58" i="29"/>
  <c r="K59" i="29"/>
  <c r="K60" i="29"/>
  <c r="K61" i="29"/>
  <c r="K62" i="29"/>
  <c r="K63" i="29"/>
  <c r="K64" i="29"/>
  <c r="K65" i="29"/>
  <c r="K66" i="29"/>
  <c r="K67" i="29"/>
  <c r="K68" i="29"/>
  <c r="K69" i="29"/>
  <c r="K70" i="29"/>
  <c r="K71" i="29"/>
  <c r="K72" i="29"/>
  <c r="K73" i="29"/>
  <c r="K74" i="29"/>
  <c r="K75" i="29"/>
  <c r="K76" i="29"/>
  <c r="K77" i="29"/>
  <c r="K78" i="29"/>
  <c r="K79" i="29"/>
  <c r="K80" i="29"/>
  <c r="K81" i="29"/>
  <c r="K82" i="29"/>
  <c r="K83" i="29"/>
  <c r="K84" i="29"/>
  <c r="K85" i="29"/>
  <c r="K86" i="29"/>
  <c r="K87" i="29"/>
  <c r="K88" i="29"/>
  <c r="K89" i="29"/>
  <c r="K90" i="29"/>
  <c r="K91" i="29"/>
  <c r="K92" i="29"/>
  <c r="K93" i="29"/>
  <c r="K94" i="29"/>
  <c r="K95" i="29"/>
  <c r="K96" i="29"/>
  <c r="K97" i="29"/>
  <c r="K98" i="29"/>
  <c r="K99" i="29"/>
  <c r="K100" i="29"/>
  <c r="K101" i="29"/>
  <c r="K102" i="29"/>
  <c r="K103" i="29"/>
  <c r="K104" i="29"/>
  <c r="K105" i="29"/>
  <c r="K106" i="29"/>
  <c r="K2" i="29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A28" i="28"/>
  <c r="A29" i="28"/>
  <c r="A30" i="28"/>
  <c r="A31" i="28"/>
  <c r="A32" i="28"/>
  <c r="A33" i="28"/>
  <c r="A34" i="28"/>
  <c r="A35" i="28"/>
  <c r="A36" i="28"/>
  <c r="A37" i="28"/>
  <c r="A38" i="28"/>
  <c r="A39" i="28"/>
  <c r="A40" i="28"/>
  <c r="A41" i="28"/>
  <c r="A42" i="28"/>
  <c r="A43" i="28"/>
  <c r="A44" i="28"/>
  <c r="A45" i="28"/>
  <c r="A46" i="28"/>
  <c r="A47" i="28"/>
  <c r="A48" i="28"/>
  <c r="A49" i="28"/>
  <c r="A50" i="28"/>
  <c r="A51" i="28"/>
  <c r="A52" i="28"/>
  <c r="A53" i="28"/>
  <c r="A54" i="28"/>
  <c r="A55" i="28"/>
  <c r="A56" i="28"/>
  <c r="A57" i="28"/>
  <c r="A58" i="28"/>
  <c r="A59" i="28"/>
  <c r="A60" i="28"/>
  <c r="A61" i="28"/>
  <c r="A62" i="28"/>
  <c r="A63" i="28"/>
  <c r="A64" i="28"/>
  <c r="A65" i="28"/>
  <c r="A66" i="28"/>
  <c r="A67" i="28"/>
  <c r="A68" i="28"/>
  <c r="A69" i="28"/>
  <c r="A70" i="28"/>
  <c r="A71" i="28"/>
  <c r="A72" i="28"/>
  <c r="A73" i="28"/>
  <c r="A74" i="28"/>
  <c r="A75" i="28"/>
  <c r="A76" i="28"/>
  <c r="A77" i="28"/>
  <c r="A78" i="28"/>
  <c r="A79" i="28"/>
  <c r="A80" i="28"/>
  <c r="A81" i="28"/>
  <c r="A82" i="28"/>
  <c r="A83" i="28"/>
  <c r="A84" i="28"/>
  <c r="A85" i="28"/>
  <c r="A86" i="28"/>
  <c r="A87" i="28"/>
  <c r="A88" i="28"/>
  <c r="A89" i="28"/>
  <c r="A90" i="28"/>
  <c r="A91" i="28"/>
  <c r="A92" i="28"/>
  <c r="A93" i="28"/>
  <c r="A94" i="28"/>
  <c r="A95" i="28"/>
  <c r="A96" i="28"/>
  <c r="A97" i="28"/>
  <c r="A98" i="28"/>
  <c r="A99" i="28"/>
  <c r="A100" i="28"/>
  <c r="A101" i="28"/>
  <c r="A102" i="28"/>
  <c r="A103" i="28"/>
  <c r="A104" i="28"/>
  <c r="A105" i="28"/>
  <c r="A106" i="28"/>
  <c r="A107" i="28"/>
  <c r="A3" i="28"/>
  <c r="L8" i="56" l="1"/>
  <c r="L10" i="56" s="1"/>
  <c r="M5" i="56"/>
  <c r="M3" i="56"/>
  <c r="M4" i="56"/>
  <c r="M6" i="56"/>
  <c r="M7" i="56"/>
  <c r="M8" i="56"/>
  <c r="A131" i="36"/>
  <c r="A131" i="27"/>
  <c r="A127" i="36"/>
  <c r="A127" i="27"/>
  <c r="A123" i="36"/>
  <c r="A123" i="27"/>
  <c r="A119" i="36"/>
  <c r="A119" i="27"/>
  <c r="A115" i="27"/>
  <c r="A115" i="36"/>
  <c r="A111" i="27"/>
  <c r="A111" i="36"/>
  <c r="A120" i="36"/>
  <c r="A120" i="27"/>
  <c r="A116" i="36"/>
  <c r="A116" i="27"/>
  <c r="A108" i="27"/>
  <c r="A108" i="36"/>
  <c r="A112" i="27"/>
  <c r="A112" i="36"/>
  <c r="A130" i="27"/>
  <c r="A130" i="36"/>
  <c r="A126" i="27"/>
  <c r="A126" i="36"/>
  <c r="A122" i="27"/>
  <c r="A122" i="36"/>
  <c r="A118" i="36"/>
  <c r="A118" i="27"/>
  <c r="A114" i="27"/>
  <c r="A114" i="36"/>
  <c r="A110" i="27"/>
  <c r="A110" i="36"/>
  <c r="A124" i="36"/>
  <c r="A124" i="27"/>
  <c r="A128" i="27"/>
  <c r="A128" i="36"/>
  <c r="A129" i="27"/>
  <c r="A129" i="36"/>
  <c r="A125" i="36"/>
  <c r="A125" i="27"/>
  <c r="A121" i="36"/>
  <c r="A121" i="27"/>
  <c r="A117" i="27"/>
  <c r="A117" i="36"/>
  <c r="A113" i="27"/>
  <c r="A113" i="36"/>
  <c r="A109" i="27"/>
  <c r="A109" i="36"/>
  <c r="A114" i="28"/>
  <c r="N4" i="56" l="1"/>
  <c r="N3" i="56"/>
  <c r="N5" i="56"/>
  <c r="N7" i="56"/>
  <c r="N6" i="56"/>
  <c r="N8" i="56"/>
  <c r="A126" i="28"/>
  <c r="Y132" i="28"/>
  <c r="G11" i="28"/>
  <c r="R23" i="28"/>
  <c r="F19" i="28"/>
  <c r="J17" i="28"/>
  <c r="H4" i="28"/>
  <c r="Q5" i="28"/>
  <c r="B25" i="28"/>
  <c r="S6" i="28"/>
  <c r="B15" i="28"/>
  <c r="L132" i="28"/>
  <c r="X8" i="28"/>
  <c r="R132" i="28"/>
  <c r="S26" i="28"/>
  <c r="K14" i="28"/>
  <c r="B7" i="35"/>
  <c r="B14" i="35"/>
  <c r="H10" i="28"/>
  <c r="P132" i="28"/>
  <c r="K27" i="28"/>
  <c r="C17" i="28"/>
  <c r="R11" i="28"/>
  <c r="J5" i="28"/>
  <c r="X10" i="28"/>
  <c r="N5" i="28"/>
  <c r="K33" i="28"/>
  <c r="J11" i="28"/>
  <c r="F22" i="28"/>
  <c r="H34" i="28"/>
  <c r="C37" i="28"/>
  <c r="I5" i="28"/>
  <c r="Q4" i="28"/>
  <c r="B12" i="35"/>
  <c r="B132" i="28"/>
  <c r="O20" i="28"/>
  <c r="K11" i="28"/>
  <c r="O9" i="28"/>
  <c r="P17" i="28"/>
  <c r="X35" i="28"/>
  <c r="G21" i="28"/>
  <c r="C20" i="28"/>
  <c r="H133" i="28"/>
  <c r="J19" i="28"/>
  <c r="M13" i="28"/>
  <c r="S21" i="28"/>
  <c r="C40" i="28"/>
  <c r="X13" i="28"/>
  <c r="W15" i="28"/>
  <c r="B24" i="28"/>
  <c r="E16" i="28"/>
  <c r="K23" i="28"/>
  <c r="S40" i="28"/>
  <c r="P14" i="28"/>
  <c r="N4" i="28"/>
  <c r="R24" i="28"/>
  <c r="M21" i="28"/>
  <c r="D9" i="28"/>
  <c r="Q24" i="28"/>
  <c r="W27" i="28"/>
  <c r="X23" i="28"/>
  <c r="C15" i="28"/>
  <c r="Q30" i="28"/>
  <c r="M23" i="28"/>
  <c r="Q51" i="28"/>
  <c r="R5" i="28"/>
  <c r="V133" i="28"/>
  <c r="U132" i="28"/>
  <c r="C14" i="28"/>
  <c r="G12" i="28"/>
  <c r="H20" i="28"/>
  <c r="B133" i="28"/>
  <c r="B8" i="35"/>
  <c r="S22" i="28"/>
  <c r="B10" i="35"/>
  <c r="J23" i="28"/>
  <c r="G25" i="28"/>
  <c r="B20" i="35"/>
  <c r="W21" i="28"/>
  <c r="G17" i="28"/>
  <c r="S8" i="28"/>
  <c r="W6" i="28"/>
  <c r="X14" i="28"/>
  <c r="H33" i="28"/>
  <c r="W17" i="28"/>
  <c r="K17" i="28"/>
  <c r="O22" i="28"/>
  <c r="B16" i="28"/>
  <c r="P23" i="28"/>
  <c r="C11" i="28"/>
  <c r="K37" i="28"/>
  <c r="H11" i="28"/>
  <c r="G9" i="28"/>
  <c r="R20" i="28"/>
  <c r="H24" i="28"/>
  <c r="S13" i="28"/>
  <c r="C38" i="28"/>
  <c r="X11" i="28"/>
  <c r="O18" i="28"/>
  <c r="J21" i="28"/>
  <c r="M5" i="28"/>
  <c r="L6" i="28"/>
  <c r="I14" i="28"/>
  <c r="X18" i="28"/>
  <c r="P18" i="28"/>
  <c r="K4" i="28"/>
  <c r="Y27" i="28"/>
  <c r="J46" i="28"/>
  <c r="Y48" i="28"/>
  <c r="R13" i="28"/>
  <c r="T133" i="28"/>
  <c r="B5" i="35"/>
  <c r="C22" i="28"/>
  <c r="G20" i="28"/>
  <c r="U18" i="28"/>
  <c r="N132" i="28"/>
  <c r="F9" i="28"/>
  <c r="R4" i="28"/>
  <c r="V17" i="28"/>
  <c r="W12" i="28"/>
  <c r="W35" i="28"/>
  <c r="D13" i="28"/>
  <c r="T28" i="28"/>
  <c r="E4" i="28"/>
  <c r="N18" i="28"/>
  <c r="W16" i="28"/>
  <c r="G37" i="28"/>
  <c r="T13" i="28"/>
  <c r="L29" i="28"/>
  <c r="U6" i="28"/>
  <c r="S4" i="28"/>
  <c r="G18" i="28"/>
  <c r="W37" i="28"/>
  <c r="T19" i="28"/>
  <c r="L35" i="28"/>
  <c r="T9" i="28"/>
  <c r="W34" i="28"/>
  <c r="L11" i="28"/>
  <c r="J32" i="28"/>
  <c r="P40" i="28"/>
  <c r="F39" i="28"/>
  <c r="J16" i="28"/>
  <c r="B16" i="35"/>
  <c r="B13" i="35"/>
  <c r="B24" i="35"/>
  <c r="W22" i="28"/>
  <c r="W25" i="28"/>
  <c r="B17" i="35"/>
  <c r="V11" i="28"/>
  <c r="J7" i="28"/>
  <c r="F23" i="28"/>
  <c r="O19" i="28"/>
  <c r="W39" i="28"/>
  <c r="T15" i="28"/>
  <c r="L31" i="28"/>
  <c r="U14" i="28"/>
  <c r="V23" i="28"/>
  <c r="W20" i="28"/>
  <c r="O40" i="28"/>
  <c r="L16" i="28"/>
  <c r="D32" i="28"/>
  <c r="M17" i="28"/>
  <c r="C10" i="28"/>
  <c r="O21" i="28"/>
  <c r="G41" i="28"/>
  <c r="L22" i="28"/>
  <c r="D38" i="28"/>
  <c r="L20" i="28"/>
  <c r="O37" i="28"/>
  <c r="D14" i="28"/>
  <c r="M41" i="28"/>
  <c r="M14" i="28"/>
  <c r="L133" i="28"/>
  <c r="O8" i="28"/>
  <c r="J20" i="28"/>
  <c r="N16" i="28"/>
  <c r="R14" i="28"/>
  <c r="K18" i="28"/>
  <c r="G39" i="28"/>
  <c r="B21" i="28"/>
  <c r="C4" i="28"/>
  <c r="R7" i="28"/>
  <c r="K133" i="28"/>
  <c r="P5" i="28"/>
  <c r="P38" i="28"/>
  <c r="E22" i="28"/>
  <c r="V24" i="28"/>
  <c r="W132" i="28"/>
  <c r="Y133" i="28"/>
  <c r="H6" i="28"/>
  <c r="P36" i="28"/>
  <c r="P24" i="28"/>
  <c r="K6" i="28"/>
  <c r="J4" i="28"/>
  <c r="B15" i="35"/>
  <c r="P7" i="28"/>
  <c r="H37" i="28"/>
  <c r="S30" i="28"/>
  <c r="W133" i="28"/>
  <c r="B3" i="35"/>
  <c r="P31" i="28"/>
  <c r="K26" i="28"/>
  <c r="U54" i="28"/>
  <c r="E38" i="28"/>
  <c r="B11" i="28"/>
  <c r="P133" i="28"/>
  <c r="Q133" i="28"/>
  <c r="K19" i="28"/>
  <c r="O17" i="28"/>
  <c r="E8" i="28"/>
  <c r="D132" i="28"/>
  <c r="N6" i="28"/>
  <c r="B6" i="35"/>
  <c r="N12" i="28"/>
  <c r="W8" i="28"/>
  <c r="O32" i="28"/>
  <c r="L10" i="28"/>
  <c r="D26" i="28"/>
  <c r="X21" i="28"/>
  <c r="F13" i="28"/>
  <c r="O13" i="28"/>
  <c r="G33" i="28"/>
  <c r="D11" i="28"/>
  <c r="T26" i="28"/>
  <c r="P22" i="28"/>
  <c r="N20" i="28"/>
  <c r="G14" i="28"/>
  <c r="O34" i="28"/>
  <c r="D17" i="28"/>
  <c r="T32" i="28"/>
  <c r="K8" i="28"/>
  <c r="G32" i="28"/>
  <c r="T8" i="28"/>
  <c r="Q12" i="28"/>
  <c r="L34" i="28"/>
  <c r="N28" i="28"/>
  <c r="J24" i="28"/>
  <c r="B13" i="28"/>
  <c r="F11" i="28"/>
  <c r="J9" i="28"/>
  <c r="F18" i="28"/>
  <c r="W33" i="28"/>
  <c r="J14" i="28"/>
  <c r="V19" i="28"/>
  <c r="O132" i="28"/>
  <c r="C18" i="28"/>
  <c r="C5" i="28"/>
  <c r="X31" i="28"/>
  <c r="T23" i="28"/>
  <c r="B22" i="35"/>
  <c r="S132" i="28"/>
  <c r="S18" i="28"/>
  <c r="K10" i="28"/>
  <c r="H29" i="28"/>
  <c r="L24" i="28"/>
  <c r="F6" i="28"/>
  <c r="J133" i="28"/>
  <c r="V132" i="28"/>
  <c r="C13" i="28"/>
  <c r="X29" i="28"/>
  <c r="K25" i="28"/>
  <c r="N10" i="28"/>
  <c r="L25" i="28"/>
  <c r="H26" i="28"/>
  <c r="D22" i="28"/>
  <c r="M49" i="28"/>
  <c r="E30" i="28"/>
  <c r="C132" i="28"/>
  <c r="W5" i="28"/>
  <c r="B17" i="28"/>
  <c r="V13" i="28"/>
  <c r="B12" i="28"/>
  <c r="S7" i="28"/>
  <c r="O36" i="28"/>
  <c r="R17" i="28"/>
  <c r="N22" i="28"/>
  <c r="B19" i="35"/>
  <c r="H132" i="28"/>
  <c r="C21" i="28"/>
  <c r="H35" i="28"/>
  <c r="M11" i="28"/>
  <c r="F14" i="28"/>
  <c r="F133" i="28"/>
  <c r="U133" i="28"/>
  <c r="G23" i="28"/>
  <c r="P32" i="28"/>
  <c r="E14" i="28"/>
  <c r="V16" i="28"/>
  <c r="N133" i="28"/>
  <c r="J132" i="28"/>
  <c r="C24" i="28"/>
  <c r="X33" i="28"/>
  <c r="C28" i="28"/>
  <c r="S10" i="28"/>
  <c r="D36" i="28"/>
  <c r="X28" i="28"/>
  <c r="U4" i="28"/>
  <c r="E52" i="28"/>
  <c r="U32" i="28"/>
  <c r="X132" i="28"/>
  <c r="G19" i="28"/>
  <c r="G13" i="28"/>
  <c r="C6" i="28"/>
  <c r="G4" i="28"/>
  <c r="H12" i="28"/>
  <c r="P30" i="28"/>
  <c r="O14" i="28"/>
  <c r="S14" i="28"/>
  <c r="G15" i="28"/>
  <c r="R12" i="28"/>
  <c r="P19" i="28"/>
  <c r="N21" i="28"/>
  <c r="S34" i="28"/>
  <c r="P8" i="28"/>
  <c r="B23" i="28"/>
  <c r="R16" i="28"/>
  <c r="X20" i="28"/>
  <c r="F24" i="28"/>
  <c r="K35" i="28"/>
  <c r="H9" i="28"/>
  <c r="W11" i="28"/>
  <c r="B18" i="28"/>
  <c r="P21" i="28"/>
  <c r="K16" i="28"/>
  <c r="K41" i="28"/>
  <c r="X4" i="28"/>
  <c r="H13" i="28"/>
  <c r="V14" i="28"/>
  <c r="U5" i="28"/>
  <c r="R43" i="28"/>
  <c r="Q43" i="28"/>
  <c r="R21" i="28"/>
  <c r="R9" i="28"/>
  <c r="N8" i="28"/>
  <c r="R6" i="28"/>
  <c r="N7" i="28"/>
  <c r="G31" i="28"/>
  <c r="J10" i="28"/>
  <c r="F17" i="28"/>
  <c r="C133" i="28"/>
  <c r="S12" i="28"/>
  <c r="V12" i="28"/>
  <c r="P28" i="28"/>
  <c r="D21" i="28"/>
  <c r="T36" i="28"/>
  <c r="O27" i="28"/>
  <c r="K13" i="28"/>
  <c r="N15" i="28"/>
  <c r="X25" i="28"/>
  <c r="T21" i="28"/>
  <c r="L37" i="28"/>
  <c r="G28" i="28"/>
  <c r="S20" i="28"/>
  <c r="V20" i="28"/>
  <c r="P26" i="28"/>
  <c r="U16" i="28"/>
  <c r="G5" i="28"/>
  <c r="S36" i="28"/>
  <c r="Q9" i="28"/>
  <c r="L19" i="28"/>
  <c r="U46" i="28"/>
  <c r="M27" i="28"/>
  <c r="F132" i="28"/>
  <c r="W13" i="28"/>
  <c r="O6" i="28"/>
  <c r="V21" i="28"/>
  <c r="B20" i="28"/>
  <c r="X6" i="28"/>
  <c r="H25" i="28"/>
  <c r="G7" i="28"/>
  <c r="K9" i="28"/>
  <c r="J22" i="28"/>
  <c r="B9" i="35"/>
  <c r="X12" i="28"/>
  <c r="B4" i="35"/>
  <c r="K29" i="28"/>
  <c r="S23" i="28"/>
  <c r="B9" i="28"/>
  <c r="R8" i="28"/>
  <c r="P13" i="28"/>
  <c r="B23" i="35"/>
  <c r="C30" i="28"/>
  <c r="K24" i="28"/>
  <c r="J18" i="28"/>
  <c r="R10" i="28"/>
  <c r="H14" i="28"/>
  <c r="F16" i="28"/>
  <c r="C36" i="28"/>
  <c r="W4" i="28"/>
  <c r="K22" i="28"/>
  <c r="X36" i="28"/>
  <c r="T25" i="28"/>
  <c r="N30" i="28"/>
  <c r="J30" i="28"/>
  <c r="E133" i="28"/>
  <c r="O16" i="28"/>
  <c r="W9" i="28"/>
  <c r="N24" i="28"/>
  <c r="R22" i="28"/>
  <c r="P9" i="28"/>
  <c r="X27" i="28"/>
  <c r="O10" i="28"/>
  <c r="C12" i="28"/>
  <c r="W7" i="28"/>
  <c r="B8" i="28"/>
  <c r="H16" i="28"/>
  <c r="V10" i="28"/>
  <c r="C32" i="28"/>
  <c r="X5" i="28"/>
  <c r="R15" i="28"/>
  <c r="J13" i="28"/>
  <c r="X16" i="28"/>
  <c r="N13" i="28"/>
  <c r="S32" i="28"/>
  <c r="P6" i="28"/>
  <c r="O4" i="28"/>
  <c r="B14" i="28"/>
  <c r="H18" i="28"/>
  <c r="S5" i="28"/>
  <c r="S38" i="28"/>
  <c r="W18" i="28"/>
  <c r="X7" i="28"/>
  <c r="F4" i="28"/>
  <c r="L36" i="28"/>
  <c r="V40" i="28"/>
  <c r="U40" i="28"/>
  <c r="J8" i="28"/>
  <c r="D133" i="28"/>
  <c r="O133" i="28"/>
  <c r="S16" i="28"/>
  <c r="W14" i="28"/>
  <c r="X22" i="28"/>
  <c r="Q132" i="28"/>
  <c r="B2" i="35"/>
  <c r="X133" i="28"/>
  <c r="F7" i="28"/>
  <c r="O5" i="28"/>
  <c r="G29" i="28"/>
  <c r="T7" i="28"/>
  <c r="D5" i="28"/>
  <c r="G6" i="28"/>
  <c r="H17" i="28"/>
  <c r="T11" i="28"/>
  <c r="W23" i="28"/>
  <c r="B19" i="28"/>
  <c r="E132" i="28"/>
  <c r="B10" i="28"/>
  <c r="L18" i="28"/>
  <c r="U24" i="28"/>
  <c r="B11" i="35"/>
  <c r="D19" i="28"/>
  <c r="O25" i="28"/>
  <c r="V4" i="28"/>
  <c r="E6" i="28"/>
  <c r="C26" i="28"/>
  <c r="T16" i="28"/>
  <c r="S24" i="28"/>
  <c r="E23" i="28"/>
  <c r="J45" i="28"/>
  <c r="U29" i="28"/>
  <c r="F48" i="28"/>
  <c r="L50" i="28"/>
  <c r="H51" i="28"/>
  <c r="W31" i="28"/>
  <c r="P20" i="28"/>
  <c r="C7" i="28"/>
  <c r="E19" i="28"/>
  <c r="R41" i="28"/>
  <c r="B33" i="28"/>
  <c r="E15" i="28"/>
  <c r="F29" i="28"/>
  <c r="U15" i="28"/>
  <c r="N40" i="28"/>
  <c r="G53" i="28"/>
  <c r="S90" i="28"/>
  <c r="X90" i="28"/>
  <c r="V32" i="28"/>
  <c r="J12" i="28"/>
  <c r="U8" i="28"/>
  <c r="W24" i="28"/>
  <c r="T20" i="28"/>
  <c r="U42" i="28"/>
  <c r="U19" i="28"/>
  <c r="N44" i="28"/>
  <c r="M44" i="28"/>
  <c r="C39" i="28"/>
  <c r="Q52" i="28"/>
  <c r="W45" i="28"/>
  <c r="C86" i="28"/>
  <c r="Y26" i="28"/>
  <c r="B48" i="28"/>
  <c r="M32" i="28"/>
  <c r="V50" i="28"/>
  <c r="C58" i="28"/>
  <c r="H58" i="28"/>
  <c r="Q21" i="28"/>
  <c r="M9" i="28"/>
  <c r="S17" i="28"/>
  <c r="Y25" i="28"/>
  <c r="J44" i="28"/>
  <c r="Q41" i="28"/>
  <c r="X24" i="28"/>
  <c r="V39" i="28"/>
  <c r="E25" i="28"/>
  <c r="N43" i="28"/>
  <c r="W55" i="28"/>
  <c r="K93" i="28"/>
  <c r="P93" i="28"/>
  <c r="F63" i="28"/>
  <c r="W19" i="28"/>
  <c r="K31" i="28"/>
  <c r="P27" i="28"/>
  <c r="L23" i="28"/>
  <c r="M45" i="28"/>
  <c r="E26" i="28"/>
  <c r="F47" i="28"/>
  <c r="E47" i="28"/>
  <c r="T27" i="28"/>
  <c r="I13" i="28"/>
  <c r="O48" i="28"/>
  <c r="M15" i="28"/>
  <c r="M48" i="28"/>
  <c r="Q15" i="28"/>
  <c r="Y53" i="28"/>
  <c r="K44" i="28"/>
  <c r="C82" i="28"/>
  <c r="C16" i="28"/>
  <c r="T38" i="28"/>
  <c r="P29" i="28"/>
  <c r="M7" i="28"/>
  <c r="M47" i="28"/>
  <c r="E28" i="28"/>
  <c r="N46" i="28"/>
  <c r="U43" i="28"/>
  <c r="K43" i="28"/>
  <c r="Y43" i="28"/>
  <c r="B51" i="28"/>
  <c r="S74" i="28"/>
  <c r="X74" i="28"/>
  <c r="E75" i="28"/>
  <c r="R28" i="28"/>
  <c r="P11" i="28"/>
  <c r="W26" i="28"/>
  <c r="T4" i="28"/>
  <c r="I29" i="28"/>
  <c r="R47" i="28"/>
  <c r="Q47" i="28"/>
  <c r="Y30" i="28"/>
  <c r="B52" i="28"/>
  <c r="Q20" i="28"/>
  <c r="R32" i="28"/>
  <c r="C70" i="28"/>
  <c r="Y34" i="28"/>
  <c r="J53" i="28"/>
  <c r="U37" i="28"/>
  <c r="F56" i="28"/>
  <c r="K63" i="28"/>
  <c r="P63" i="28"/>
  <c r="T132" i="28"/>
  <c r="G30" i="28"/>
  <c r="T6" i="28"/>
  <c r="I31" i="28"/>
  <c r="C27" i="28"/>
  <c r="Q49" i="28"/>
  <c r="I30" i="28"/>
  <c r="B46" i="28"/>
  <c r="Y8" i="28"/>
  <c r="O26" i="28"/>
  <c r="V9" i="28"/>
  <c r="L27" i="28"/>
  <c r="Y35" i="28"/>
  <c r="J6" i="28"/>
  <c r="O28" i="28"/>
  <c r="K7" i="28"/>
  <c r="Q19" i="28"/>
  <c r="V7" i="28"/>
  <c r="W29" i="28"/>
  <c r="I22" i="28"/>
  <c r="F15" i="28"/>
  <c r="O30" i="28"/>
  <c r="D30" i="28"/>
  <c r="O29" i="28"/>
  <c r="Q38" i="28"/>
  <c r="Y56" i="28"/>
  <c r="Q37" i="28"/>
  <c r="B56" i="28"/>
  <c r="M40" i="28"/>
  <c r="J27" i="28"/>
  <c r="C66" i="28"/>
  <c r="H66" i="28"/>
  <c r="C19" i="28"/>
  <c r="W32" i="28"/>
  <c r="L9" i="28"/>
  <c r="Y33" i="28"/>
  <c r="S37" i="28"/>
  <c r="I52" i="28"/>
  <c r="Y32" i="28"/>
  <c r="R48" i="28"/>
  <c r="E33" i="28"/>
  <c r="N51" i="28"/>
  <c r="S58" i="28"/>
  <c r="X58" i="28"/>
  <c r="E59" i="28"/>
  <c r="H94" i="28"/>
  <c r="K21" i="28"/>
  <c r="S11" i="28"/>
  <c r="P35" i="28"/>
  <c r="Q7" i="28"/>
  <c r="M53" i="28"/>
  <c r="E34" i="28"/>
  <c r="D27" i="28"/>
  <c r="E55" i="28"/>
  <c r="M18" i="28"/>
  <c r="F44" i="28"/>
  <c r="D45" i="28"/>
  <c r="X45" i="28"/>
  <c r="I40" i="28"/>
  <c r="R26" i="28"/>
  <c r="B29" i="28"/>
  <c r="B38" i="28"/>
  <c r="S68" i="28"/>
  <c r="X68" i="28"/>
  <c r="L12" i="28"/>
  <c r="O35" i="28"/>
  <c r="D12" i="28"/>
  <c r="Q36" i="28"/>
  <c r="L26" i="28"/>
  <c r="Y54" i="28"/>
  <c r="Q35" i="28"/>
  <c r="J51" i="28"/>
  <c r="U35" i="28"/>
  <c r="F54" i="28"/>
  <c r="K61" i="28"/>
  <c r="P61" i="28"/>
  <c r="U61" i="28"/>
  <c r="X96" i="28"/>
  <c r="R133" i="28"/>
  <c r="H5" i="28"/>
  <c r="H38" i="28"/>
  <c r="D31" i="28"/>
  <c r="E56" i="28"/>
  <c r="U36" i="28"/>
  <c r="T37" i="28"/>
  <c r="Q10" i="28"/>
  <c r="U25" i="28"/>
  <c r="V46" i="28"/>
  <c r="T55" i="28"/>
  <c r="D40" i="28"/>
  <c r="F37" i="28"/>
  <c r="U23" i="28"/>
  <c r="V42" i="28"/>
  <c r="G55" i="28"/>
  <c r="S92" i="28"/>
  <c r="H8" i="28"/>
  <c r="X9" i="28"/>
  <c r="V6" i="28"/>
  <c r="D39" i="28"/>
  <c r="Y15" i="28"/>
  <c r="U38" i="28"/>
  <c r="D35" i="28"/>
  <c r="M54" i="28"/>
  <c r="T35" i="28"/>
  <c r="Q54" i="28"/>
  <c r="W47" i="28"/>
  <c r="K85" i="28"/>
  <c r="P85" i="28"/>
  <c r="U85" i="28"/>
  <c r="C52" i="28"/>
  <c r="L4" i="28"/>
  <c r="I4" i="28"/>
  <c r="L15" i="28"/>
  <c r="B27" i="28"/>
  <c r="H39" i="28"/>
  <c r="V33" i="28"/>
  <c r="R33" i="28"/>
  <c r="C44" i="28"/>
  <c r="I47" i="28"/>
  <c r="Q16" i="28"/>
  <c r="S80" i="28"/>
  <c r="B39" i="28"/>
  <c r="S42" i="28"/>
  <c r="I43" i="28"/>
  <c r="R49" i="28"/>
  <c r="C74" i="28"/>
  <c r="B5" i="28"/>
  <c r="S28" i="28"/>
  <c r="W40" i="28"/>
  <c r="L17" i="28"/>
  <c r="B35" i="28"/>
  <c r="M6" i="28"/>
  <c r="F31" i="28"/>
  <c r="I7" i="28"/>
  <c r="P16" i="28"/>
  <c r="T5" i="28"/>
  <c r="O7" i="28"/>
  <c r="I8" i="28"/>
  <c r="C35" i="28"/>
  <c r="V5" i="28"/>
  <c r="B7" i="28"/>
  <c r="O23" i="28"/>
  <c r="D34" i="28"/>
  <c r="C8" i="28"/>
  <c r="Q13" i="28"/>
  <c r="T34" i="28"/>
  <c r="K15" i="28"/>
  <c r="Y18" i="28"/>
  <c r="K132" i="28"/>
  <c r="G40" i="28"/>
  <c r="E44" i="28"/>
  <c r="F43" i="28"/>
  <c r="E43" i="28"/>
  <c r="E18" i="28"/>
  <c r="Y45" i="28"/>
  <c r="B55" i="28"/>
  <c r="S76" i="28"/>
  <c r="O12" i="28"/>
  <c r="K39" i="28"/>
  <c r="Y22" i="28"/>
  <c r="D20" i="28"/>
  <c r="E42" i="28"/>
  <c r="E17" i="28"/>
  <c r="D41" i="28"/>
  <c r="B31" i="28"/>
  <c r="J29" i="28"/>
  <c r="R31" i="28"/>
  <c r="R40" i="28"/>
  <c r="K69" i="28"/>
  <c r="P69" i="28"/>
  <c r="U69" i="28"/>
  <c r="N48" i="28"/>
  <c r="O11" i="28"/>
  <c r="H21" i="28"/>
  <c r="S9" i="28"/>
  <c r="U21" i="28"/>
  <c r="J42" i="28"/>
  <c r="R35" i="28"/>
  <c r="Q25" i="28"/>
  <c r="R46" i="28"/>
  <c r="U33" i="28"/>
  <c r="V54" i="28"/>
  <c r="S64" i="28"/>
  <c r="V45" i="28"/>
  <c r="U45" i="28"/>
  <c r="S33" i="28"/>
  <c r="Q48" i="28"/>
  <c r="J33" i="28"/>
  <c r="K79" i="28"/>
  <c r="V15" i="28"/>
  <c r="D28" i="28"/>
  <c r="X26" i="28"/>
  <c r="T22" i="28"/>
  <c r="U44" i="28"/>
  <c r="M25" i="28"/>
  <c r="V43" i="28"/>
  <c r="B41" i="28"/>
  <c r="B40" i="28"/>
  <c r="H41" i="28"/>
  <c r="O43" i="28"/>
  <c r="C72" i="28"/>
  <c r="H72" i="28"/>
  <c r="M72" i="28"/>
  <c r="V53" i="28"/>
  <c r="N23" i="28"/>
  <c r="E12" i="28"/>
  <c r="K20" i="28"/>
  <c r="Q26" i="28"/>
  <c r="B45" i="28"/>
  <c r="Y44" i="28"/>
  <c r="I28" i="28"/>
  <c r="J49" i="28"/>
  <c r="E39" i="28"/>
  <c r="Y13" i="28"/>
  <c r="K67" i="28"/>
  <c r="Q29" i="28"/>
  <c r="R50" i="28"/>
  <c r="E35" i="28"/>
  <c r="N53" i="28"/>
  <c r="S60" i="28"/>
  <c r="X60" i="28"/>
  <c r="X37" i="28"/>
  <c r="G26" i="28"/>
  <c r="D4" i="28"/>
  <c r="Q28" i="28"/>
  <c r="B47" i="28"/>
  <c r="Y46" i="28"/>
  <c r="Q27" i="28"/>
  <c r="J43" i="28"/>
  <c r="U27" i="28"/>
  <c r="F46" i="28"/>
  <c r="L42" i="28"/>
  <c r="H43" i="28"/>
  <c r="D44" i="28"/>
  <c r="V73" i="28"/>
  <c r="S133" i="28"/>
  <c r="T30" i="28"/>
  <c r="H30" i="28"/>
  <c r="E10" i="28"/>
  <c r="E48" i="28"/>
  <c r="U28" i="28"/>
  <c r="S27" i="28"/>
  <c r="U49" i="28"/>
  <c r="L38" i="28"/>
  <c r="N32" i="28"/>
  <c r="W53" i="28"/>
  <c r="C33" i="28"/>
  <c r="E51" i="28"/>
  <c r="D33" i="28"/>
  <c r="Q56" i="28"/>
  <c r="G47" i="28"/>
  <c r="S84" i="28"/>
  <c r="J15" i="28"/>
  <c r="V8" i="28"/>
  <c r="H32" i="28"/>
  <c r="C29" i="28"/>
  <c r="E50" i="28"/>
  <c r="U30" i="28"/>
  <c r="C25" i="28"/>
  <c r="M46" i="28"/>
  <c r="B18" i="35"/>
  <c r="Q11" i="28"/>
  <c r="G27" i="28"/>
  <c r="U22" i="28"/>
  <c r="I54" i="28"/>
  <c r="B4" i="28"/>
  <c r="N14" i="28"/>
  <c r="Y10" i="28"/>
  <c r="H19" i="28"/>
  <c r="G10" i="28"/>
  <c r="L8" i="28"/>
  <c r="X19" i="28"/>
  <c r="W10" i="28"/>
  <c r="L14" i="28"/>
  <c r="P34" i="28"/>
  <c r="D6" i="28"/>
  <c r="Y20" i="28"/>
  <c r="Y12" i="28"/>
  <c r="U53" i="28"/>
  <c r="H40" i="28"/>
  <c r="F27" i="28"/>
  <c r="W49" i="28"/>
  <c r="K87" i="28"/>
  <c r="G8" i="28"/>
  <c r="C9" i="28"/>
  <c r="X34" i="28"/>
  <c r="S39" i="28"/>
  <c r="U52" i="28"/>
  <c r="M33" i="28"/>
  <c r="S35" i="28"/>
  <c r="E49" i="28"/>
  <c r="K36" i="28"/>
  <c r="I49" i="28"/>
  <c r="R38" i="28"/>
  <c r="C80" i="28"/>
  <c r="H80" i="28"/>
  <c r="M80" i="28"/>
  <c r="S46" i="28"/>
  <c r="H27" i="28"/>
  <c r="O33" i="28"/>
  <c r="D10" i="28"/>
  <c r="Q34" i="28"/>
  <c r="K40" i="28"/>
  <c r="Q55" i="28"/>
  <c r="Y38" i="28"/>
  <c r="B32" i="28"/>
  <c r="Y41" i="28"/>
  <c r="G44" i="28"/>
  <c r="K75" i="28"/>
  <c r="L32" i="28"/>
  <c r="N26" i="28"/>
  <c r="E13" i="28"/>
  <c r="V37" i="28"/>
  <c r="O52" i="28"/>
  <c r="C90" i="28"/>
  <c r="F10" i="28"/>
  <c r="P4" i="28"/>
  <c r="P37" i="28"/>
  <c r="L28" i="28"/>
  <c r="M55" i="28"/>
  <c r="E36" i="28"/>
  <c r="Q23" i="28"/>
  <c r="U51" i="28"/>
  <c r="D25" i="28"/>
  <c r="Y51" i="28"/>
  <c r="G45" i="28"/>
  <c r="S82" i="28"/>
  <c r="X82" i="28"/>
  <c r="E83" i="28"/>
  <c r="K49" i="28"/>
  <c r="F8" i="28"/>
  <c r="W38" i="28"/>
  <c r="T12" i="28"/>
  <c r="Y39" i="28"/>
  <c r="D29" i="28"/>
  <c r="Q18" i="28"/>
  <c r="Y17" i="28"/>
  <c r="J41" i="28"/>
  <c r="Q44" i="28"/>
  <c r="J52" i="28"/>
  <c r="C78" i="28"/>
  <c r="J28" i="28"/>
  <c r="J37" i="28"/>
  <c r="R39" i="28"/>
  <c r="W42" i="28"/>
  <c r="K71" i="28"/>
  <c r="P71" i="28"/>
  <c r="D23" i="28"/>
  <c r="G38" i="28"/>
  <c r="T14" i="28"/>
  <c r="I39" i="28"/>
  <c r="D37" i="28"/>
  <c r="Y7" i="28"/>
  <c r="I38" i="28"/>
  <c r="B54" i="28"/>
  <c r="M38" i="28"/>
  <c r="V56" i="28"/>
  <c r="C64" i="28"/>
  <c r="H64" i="28"/>
  <c r="M64" i="28"/>
  <c r="P99" i="28"/>
  <c r="B21" i="35"/>
  <c r="P10" i="28"/>
  <c r="N9" i="28"/>
  <c r="T39" i="28"/>
  <c r="F25" i="28"/>
  <c r="M39" i="28"/>
  <c r="E7" i="28"/>
  <c r="V31" i="28"/>
  <c r="M28" i="28"/>
  <c r="N49" i="28"/>
  <c r="K59" i="28"/>
  <c r="M12" i="28"/>
  <c r="R42" i="28"/>
  <c r="E27" i="28"/>
  <c r="N45" i="28"/>
  <c r="F36" i="28"/>
  <c r="N39" i="28"/>
  <c r="H22" i="28"/>
  <c r="H15" i="28"/>
  <c r="N17" i="28"/>
  <c r="M8" i="28"/>
  <c r="F33" i="28"/>
  <c r="I15" i="28"/>
  <c r="M4" i="28"/>
  <c r="E57" i="28"/>
  <c r="R56" i="28"/>
  <c r="Y9" i="28"/>
  <c r="B30" i="28"/>
  <c r="S66" i="28"/>
  <c r="X66" i="28"/>
  <c r="E67" i="28"/>
  <c r="H102" i="28"/>
  <c r="R18" i="28"/>
  <c r="X15" i="28"/>
  <c r="F20" i="28"/>
  <c r="E11" i="28"/>
  <c r="V35" i="28"/>
  <c r="Y24" i="28"/>
  <c r="U17" i="28"/>
  <c r="B44" i="28"/>
  <c r="E31" i="28"/>
  <c r="F52" i="28"/>
  <c r="C62" i="28"/>
  <c r="S88" i="28"/>
  <c r="Y11" i="28"/>
  <c r="P49" i="28"/>
  <c r="O15" i="28"/>
  <c r="E54" i="28"/>
  <c r="U31" i="28"/>
  <c r="X84" i="28"/>
  <c r="C54" i="28"/>
  <c r="F41" i="28"/>
  <c r="D42" i="28"/>
  <c r="L96" i="28"/>
  <c r="C67" i="28"/>
  <c r="H67" i="28"/>
  <c r="E70" i="28"/>
  <c r="P102" i="28"/>
  <c r="W75" i="28"/>
  <c r="T78" i="28"/>
  <c r="I84" i="28"/>
  <c r="X30" i="28"/>
  <c r="N42" i="28"/>
  <c r="K57" i="28"/>
  <c r="N68" i="28"/>
  <c r="W74" i="28"/>
  <c r="T77" i="28"/>
  <c r="Y85" i="28"/>
  <c r="O51" i="28"/>
  <c r="C89" i="28"/>
  <c r="X91" i="28"/>
  <c r="V77" i="28"/>
  <c r="W57" i="28"/>
  <c r="T60" i="28"/>
  <c r="B6" i="28"/>
  <c r="X64" i="28"/>
  <c r="E65" i="28"/>
  <c r="P97" i="28"/>
  <c r="W28" i="28"/>
  <c r="N36" i="28"/>
  <c r="O24" i="28"/>
  <c r="M74" i="28"/>
  <c r="G66" i="28"/>
  <c r="L66" i="28"/>
  <c r="Q66" i="28"/>
  <c r="Y5" i="28"/>
  <c r="K80" i="28"/>
  <c r="P80" i="28"/>
  <c r="M83" i="28"/>
  <c r="K46" i="28"/>
  <c r="W91" i="28"/>
  <c r="D92" i="28"/>
  <c r="N78" i="28"/>
  <c r="L40" i="28"/>
  <c r="B50" i="28"/>
  <c r="H68" i="28"/>
  <c r="K45" i="28"/>
  <c r="W90" i="28"/>
  <c r="D91" i="28"/>
  <c r="F85" i="28"/>
  <c r="S59" i="28"/>
  <c r="P62" i="28"/>
  <c r="E68" i="28"/>
  <c r="H103" i="28"/>
  <c r="W73" i="28"/>
  <c r="D74" i="28"/>
  <c r="S19" i="28"/>
  <c r="H78" i="28"/>
  <c r="M78" i="28"/>
  <c r="B34" i="28"/>
  <c r="C23" i="28"/>
  <c r="U47" i="28"/>
  <c r="C76" i="28"/>
  <c r="V81" i="28"/>
  <c r="O79" i="28"/>
  <c r="T79" i="28"/>
  <c r="Y87" i="28"/>
  <c r="O53" i="28"/>
  <c r="S93" i="28"/>
  <c r="X93" i="28"/>
  <c r="N64" i="28"/>
  <c r="F57" i="28"/>
  <c r="T62" i="28"/>
  <c r="Q65" i="28"/>
  <c r="D7" i="28"/>
  <c r="R45" i="28"/>
  <c r="Q50" i="28"/>
  <c r="L49" i="28"/>
  <c r="W58" i="28"/>
  <c r="T61" i="28"/>
  <c r="Q64" i="28"/>
  <c r="D105" i="28"/>
  <c r="C73" i="28"/>
  <c r="X75" i="28"/>
  <c r="E84" i="28"/>
  <c r="C47" i="28"/>
  <c r="G87" i="28"/>
  <c r="L87" i="28"/>
  <c r="P59" i="28"/>
  <c r="U59" i="28"/>
  <c r="F87" i="28"/>
  <c r="C34" i="28"/>
  <c r="J38" i="28"/>
  <c r="Y23" i="28"/>
  <c r="U63" i="28"/>
  <c r="W60" i="28"/>
  <c r="D61" i="28"/>
  <c r="I61" i="28"/>
  <c r="L104" i="28"/>
  <c r="C75" i="28"/>
  <c r="H75" i="28"/>
  <c r="E78" i="28"/>
  <c r="B26" i="28"/>
  <c r="O86" i="28"/>
  <c r="S25" i="28"/>
  <c r="Q46" i="28"/>
  <c r="J56" i="28"/>
  <c r="K77" i="28"/>
  <c r="P77" i="28"/>
  <c r="U77" i="28"/>
  <c r="G43" i="28"/>
  <c r="U10" i="28"/>
  <c r="W30" i="28"/>
  <c r="L7" i="28"/>
  <c r="Y31" i="28"/>
  <c r="S29" i="28"/>
  <c r="Y52" i="28"/>
  <c r="Q33" i="28"/>
  <c r="R54" i="28"/>
  <c r="J34" i="28"/>
  <c r="O41" i="28"/>
  <c r="S72" i="28"/>
  <c r="H62" i="28"/>
  <c r="M62" i="28"/>
  <c r="X94" i="28"/>
  <c r="P12" i="28"/>
  <c r="Y50" i="28"/>
  <c r="N47" i="28"/>
  <c r="E69" i="28"/>
  <c r="O63" i="28"/>
  <c r="T63" i="28"/>
  <c r="Y63" i="28"/>
  <c r="R51" i="28"/>
  <c r="S77" i="28"/>
  <c r="X77" i="28"/>
  <c r="U80" i="28"/>
  <c r="O42" i="28"/>
  <c r="G89" i="28"/>
  <c r="L89" i="28"/>
  <c r="V67" i="28"/>
  <c r="U20" i="28"/>
  <c r="N34" i="28"/>
  <c r="P57" i="28"/>
  <c r="N56" i="28"/>
  <c r="O85" i="28"/>
  <c r="L88" i="28"/>
  <c r="N74" i="28"/>
  <c r="X56" i="28"/>
  <c r="X59" i="28"/>
  <c r="U62" i="28"/>
  <c r="P100" i="28"/>
  <c r="G71" i="28"/>
  <c r="L71" i="28"/>
  <c r="L33" i="28"/>
  <c r="P75" i="28"/>
  <c r="U75" i="28"/>
  <c r="F55" i="28"/>
  <c r="B25" i="35"/>
  <c r="R25" i="28"/>
  <c r="K65" i="28"/>
  <c r="N60" i="28"/>
  <c r="W76" i="28"/>
  <c r="D77" i="28"/>
  <c r="Q82" i="28"/>
  <c r="W50" i="28"/>
  <c r="C91" i="28"/>
  <c r="H91" i="28"/>
  <c r="H44" i="28"/>
  <c r="D47" i="28"/>
  <c r="D60" i="28"/>
  <c r="Y62" i="28"/>
  <c r="O38" i="28"/>
  <c r="U56" i="28"/>
  <c r="B37" i="28"/>
  <c r="H92" i="28"/>
  <c r="T53" i="28"/>
  <c r="D59" i="28"/>
  <c r="Y61" i="28"/>
  <c r="L102" i="28"/>
  <c r="K70" i="28"/>
  <c r="H73" i="28"/>
  <c r="U78" i="28"/>
  <c r="W43" i="28"/>
  <c r="O84" i="28"/>
  <c r="T84" i="28"/>
  <c r="P33" i="28"/>
  <c r="X88" i="28"/>
  <c r="E89" i="28"/>
  <c r="S52" i="28"/>
  <c r="Y37" i="28"/>
  <c r="C31" i="28"/>
  <c r="H74" i="28"/>
  <c r="W41" i="28"/>
  <c r="G90" i="28"/>
  <c r="L90" i="28"/>
  <c r="N82" i="28"/>
  <c r="S61" i="28"/>
  <c r="X61" i="28"/>
  <c r="U64" i="28"/>
  <c r="H97" i="28"/>
  <c r="O70" i="28"/>
  <c r="L73" i="28"/>
  <c r="Y78" i="28"/>
  <c r="O31" i="28"/>
  <c r="Y42" i="28"/>
  <c r="B28" i="28"/>
  <c r="U81" i="28"/>
  <c r="O69" i="28"/>
  <c r="L72" i="28"/>
  <c r="Y77" i="28"/>
  <c r="G46" i="28"/>
  <c r="S83" i="28"/>
  <c r="P86" i="28"/>
  <c r="X54" i="28"/>
  <c r="N33" i="28"/>
  <c r="P50" i="28"/>
  <c r="L51" i="28"/>
  <c r="H70" i="28"/>
  <c r="M70" i="28"/>
  <c r="X102" i="28"/>
  <c r="H28" i="28"/>
  <c r="U9" i="28"/>
  <c r="G49" i="28"/>
  <c r="E85" i="28"/>
  <c r="O71" i="28"/>
  <c r="T71" i="28"/>
  <c r="Q74" i="28"/>
  <c r="O45" i="28"/>
  <c r="S85" i="28"/>
  <c r="X85" i="28"/>
  <c r="U88" i="28"/>
  <c r="S51" i="28"/>
  <c r="E5" i="28"/>
  <c r="V29" i="28"/>
  <c r="O50" i="28"/>
  <c r="C88" i="28"/>
  <c r="H88" i="28"/>
  <c r="E91" i="28"/>
  <c r="S54" i="28"/>
  <c r="D15" i="28"/>
  <c r="Y14" i="28"/>
  <c r="D18" i="28"/>
  <c r="R37" i="28"/>
  <c r="E9" i="28"/>
  <c r="V41" i="28"/>
  <c r="U41" i="28"/>
  <c r="K28" i="28"/>
  <c r="Y49" i="28"/>
  <c r="S41" i="28"/>
  <c r="K83" i="28"/>
  <c r="X72" i="28"/>
  <c r="E73" i="28"/>
  <c r="V49" i="28"/>
  <c r="X38" i="28"/>
  <c r="Q31" i="28"/>
  <c r="T47" i="28"/>
  <c r="M90" i="28"/>
  <c r="G74" i="28"/>
  <c r="L74" i="28"/>
  <c r="Y79" i="28"/>
  <c r="G48" i="28"/>
  <c r="K88" i="28"/>
  <c r="P88" i="28"/>
  <c r="M91" i="28"/>
  <c r="K54" i="28"/>
  <c r="L57" i="28"/>
  <c r="Q57" i="28"/>
  <c r="D98" i="28"/>
  <c r="E46" i="28"/>
  <c r="E21" i="28"/>
  <c r="X86" i="28"/>
  <c r="D43" i="28"/>
  <c r="P54" i="28"/>
  <c r="L55" i="28"/>
  <c r="T99" i="28"/>
  <c r="S67" i="28"/>
  <c r="P70" i="28"/>
  <c r="E76" i="28"/>
  <c r="J31" i="28"/>
  <c r="W81" i="28"/>
  <c r="D82" i="28"/>
  <c r="Q17" i="28"/>
  <c r="H86" i="28"/>
  <c r="M86" i="28"/>
  <c r="C50" i="28"/>
  <c r="T33" i="28"/>
  <c r="Y21" i="28"/>
  <c r="P65" i="28"/>
  <c r="N52" i="28"/>
  <c r="O87" i="28"/>
  <c r="T87" i="28"/>
  <c r="V71" i="28"/>
  <c r="C59" i="28"/>
  <c r="H59" i="28"/>
  <c r="E62" i="28"/>
  <c r="P94" i="28"/>
  <c r="W67" i="28"/>
  <c r="T70" i="28"/>
  <c r="Q73" i="28"/>
  <c r="X17" i="28"/>
  <c r="M37" i="28"/>
  <c r="J35" i="28"/>
  <c r="E71" i="28"/>
  <c r="W66" i="28"/>
  <c r="T69" i="28"/>
  <c r="Q72" i="28"/>
  <c r="K42" i="28"/>
  <c r="C81" i="28"/>
  <c r="X83" i="28"/>
  <c r="E92" i="28"/>
  <c r="C55" i="28"/>
  <c r="V36" i="28"/>
  <c r="F40" i="28"/>
  <c r="P56" i="28"/>
  <c r="C57" i="28"/>
  <c r="N76" i="28"/>
  <c r="V18" i="28"/>
  <c r="U34" i="28"/>
  <c r="Y47" i="28"/>
  <c r="L41" i="28"/>
  <c r="D51" i="28"/>
  <c r="L58" i="28"/>
  <c r="Q58" i="28"/>
  <c r="T101" i="28"/>
  <c r="K72" i="28"/>
  <c r="P72" i="28"/>
  <c r="M75" i="28"/>
  <c r="F53" i="28"/>
  <c r="W83" i="28"/>
  <c r="D84" i="28"/>
  <c r="Q89" i="28"/>
  <c r="L5" i="28"/>
  <c r="M20" i="28"/>
  <c r="S78" i="28"/>
  <c r="H98" i="28"/>
  <c r="G80" i="28"/>
  <c r="D83" i="28"/>
  <c r="P41" i="28"/>
  <c r="Q6" i="28"/>
  <c r="Y19" i="28"/>
  <c r="D48" i="28"/>
  <c r="H95" i="28"/>
  <c r="W65" i="28"/>
  <c r="D66" i="28"/>
  <c r="H31" i="28"/>
  <c r="X80" i="28"/>
  <c r="E81" i="28"/>
  <c r="O44" i="28"/>
  <c r="L13" i="28"/>
  <c r="I21" i="28"/>
  <c r="S86" i="28"/>
  <c r="H96" i="28"/>
  <c r="G82" i="28"/>
  <c r="L82" i="28"/>
  <c r="Q90" i="28"/>
  <c r="T43" i="28"/>
  <c r="P44" i="28"/>
  <c r="L45" i="28"/>
  <c r="F75" i="28"/>
  <c r="M30" i="28"/>
  <c r="V48" i="28"/>
  <c r="D53" i="28"/>
  <c r="X53" i="28"/>
  <c r="T54" i="28"/>
  <c r="N84" i="28"/>
  <c r="F21" i="28"/>
  <c r="N11" i="28"/>
  <c r="X32" i="28"/>
  <c r="S31" i="28"/>
  <c r="U50" i="28"/>
  <c r="M31" i="28"/>
  <c r="K38" i="28"/>
  <c r="M52" i="28"/>
  <c r="U7" i="28"/>
  <c r="N41" i="28"/>
  <c r="O56" i="28"/>
  <c r="C94" i="28"/>
  <c r="P83" i="28"/>
  <c r="U83" i="28"/>
  <c r="K47" i="28"/>
  <c r="D24" i="28"/>
  <c r="J47" i="28"/>
  <c r="P48" i="28"/>
  <c r="P101" i="28"/>
  <c r="W84" i="28"/>
  <c r="D85" i="28"/>
  <c r="F61" i="28"/>
  <c r="L54" i="28"/>
  <c r="H55" i="28"/>
  <c r="D56" i="28"/>
  <c r="V85" i="28"/>
  <c r="O62" i="28"/>
  <c r="D68" i="28"/>
  <c r="Y70" i="28"/>
  <c r="N19" i="28"/>
  <c r="U26" i="28"/>
  <c r="F50" i="28"/>
  <c r="U65" i="28"/>
  <c r="G64" i="28"/>
  <c r="D67" i="28"/>
  <c r="Y69" i="28"/>
  <c r="J25" i="28"/>
  <c r="K78" i="28"/>
  <c r="H81" i="28"/>
  <c r="M89" i="28"/>
  <c r="K52" i="28"/>
  <c r="O92" i="28"/>
  <c r="T92" i="28"/>
  <c r="K91" i="28"/>
  <c r="T46" i="28"/>
  <c r="V65" i="28"/>
  <c r="E24" i="28"/>
  <c r="B43" i="28"/>
  <c r="J26" i="28"/>
  <c r="H90" i="28"/>
  <c r="V38" i="28"/>
  <c r="X51" i="28"/>
  <c r="T52" i="28"/>
  <c r="D99" i="28"/>
  <c r="S69" i="28"/>
  <c r="X69" i="28"/>
  <c r="U72" i="28"/>
  <c r="H105" i="28"/>
  <c r="O78" i="28"/>
  <c r="L81" i="28"/>
  <c r="Y86" i="28"/>
  <c r="F12" i="28"/>
  <c r="C41" i="28"/>
  <c r="C68" i="28"/>
  <c r="V89" i="28"/>
  <c r="O77" i="28"/>
  <c r="L80" i="28"/>
  <c r="Q88" i="28"/>
  <c r="G54" i="28"/>
  <c r="S91" i="28"/>
  <c r="V26" i="28"/>
  <c r="N88" i="28"/>
  <c r="O60" i="28"/>
  <c r="L63" i="28"/>
  <c r="S15" i="28"/>
  <c r="P67" i="28"/>
  <c r="U67" i="28"/>
  <c r="H100" i="28"/>
  <c r="O39" i="28"/>
  <c r="K30" i="28"/>
  <c r="R53" i="28"/>
  <c r="U79" i="28"/>
  <c r="W68" i="28"/>
  <c r="D69" i="28"/>
  <c r="Y71" i="28"/>
  <c r="X40" i="28"/>
  <c r="C83" i="28"/>
  <c r="H83" i="28"/>
  <c r="E86" i="28"/>
  <c r="C49" i="28"/>
  <c r="F26" i="28"/>
  <c r="N29" i="28"/>
  <c r="F89" i="28"/>
  <c r="Y29" i="28"/>
  <c r="R34" i="28"/>
  <c r="H76" i="28"/>
  <c r="S50" i="28"/>
  <c r="O93" i="28"/>
  <c r="T93" i="28"/>
  <c r="L94" i="28"/>
  <c r="K62" i="28"/>
  <c r="H65" i="28"/>
  <c r="U70" i="28"/>
  <c r="F49" i="28"/>
  <c r="O76" i="28"/>
  <c r="T76" i="28"/>
  <c r="H23" i="28"/>
  <c r="P91" i="28"/>
  <c r="U91" i="28"/>
  <c r="K55" i="28"/>
  <c r="M43" i="28"/>
  <c r="M10" i="28"/>
  <c r="P79" i="28"/>
  <c r="S48" i="28"/>
  <c r="W92" i="28"/>
  <c r="D93" i="28"/>
  <c r="F93" i="28"/>
  <c r="K64" i="28"/>
  <c r="P64" i="28"/>
  <c r="M67" i="28"/>
  <c r="X99" i="28"/>
  <c r="W59" i="28"/>
  <c r="D76" i="28"/>
  <c r="Q81" i="28"/>
  <c r="Y6" i="28"/>
  <c r="Q53" i="28"/>
  <c r="W51" i="28"/>
  <c r="E87" i="28"/>
  <c r="G72" i="28"/>
  <c r="D75" i="28"/>
  <c r="Q80" i="28"/>
  <c r="W48" i="28"/>
  <c r="K86" i="28"/>
  <c r="H89" i="28"/>
  <c r="F67" i="28"/>
  <c r="T49" i="28"/>
  <c r="D58" i="28"/>
  <c r="F5" i="28"/>
  <c r="V22" i="28"/>
  <c r="E53" i="28"/>
  <c r="C92" i="28"/>
  <c r="N92" i="28"/>
  <c r="G78" i="28"/>
  <c r="D81" i="28"/>
  <c r="I89" i="28"/>
  <c r="G52" i="28"/>
  <c r="S89" i="28"/>
  <c r="X89" i="28"/>
  <c r="X62" i="28"/>
  <c r="N90" i="28"/>
  <c r="E80" i="28"/>
  <c r="G91" i="28"/>
  <c r="Y84" i="28"/>
  <c r="R92" i="28"/>
  <c r="R103" i="28"/>
  <c r="M98" i="28"/>
  <c r="P51" i="28"/>
  <c r="R91" i="28"/>
  <c r="H106" i="28"/>
  <c r="P73" i="28"/>
  <c r="N58" i="28"/>
  <c r="U76" i="28"/>
  <c r="O82" i="28"/>
  <c r="I82" i="28"/>
  <c r="B74" i="28"/>
  <c r="B99" i="28"/>
  <c r="J93" i="28"/>
  <c r="V103" i="28"/>
  <c r="Q98" i="28"/>
  <c r="B91" i="28"/>
  <c r="Y93" i="28"/>
  <c r="W79" i="28"/>
  <c r="T94" i="28"/>
  <c r="B95" i="28"/>
  <c r="L39" i="28"/>
  <c r="T65" i="28"/>
  <c r="X87" i="28"/>
  <c r="D55" i="28"/>
  <c r="T56" i="28"/>
  <c r="L106" i="28"/>
  <c r="F38" i="28"/>
  <c r="J92" i="28"/>
  <c r="F72" i="28"/>
  <c r="W107" i="28"/>
  <c r="N91" i="28"/>
  <c r="J81" i="28"/>
  <c r="V100" i="28"/>
  <c r="N25" i="28"/>
  <c r="Q68" i="28"/>
  <c r="U68" i="28"/>
  <c r="G69" i="28"/>
  <c r="R97" i="28"/>
  <c r="N83" i="28"/>
  <c r="P3" i="28"/>
  <c r="V106" i="28"/>
  <c r="J73" i="28"/>
  <c r="F94" i="28"/>
  <c r="N85" i="28"/>
  <c r="U96" i="28"/>
  <c r="F60" i="28"/>
  <c r="X39" i="28"/>
  <c r="F42" i="28"/>
  <c r="M66" i="28"/>
  <c r="O59" i="28"/>
  <c r="L62" i="28"/>
  <c r="Q62" i="28"/>
  <c r="D103" i="28"/>
  <c r="C71" i="28"/>
  <c r="H71" i="28"/>
  <c r="U11" i="28"/>
  <c r="L60" i="28"/>
  <c r="X71" i="28"/>
  <c r="S53" i="28"/>
  <c r="D46" i="28"/>
  <c r="T107" i="28"/>
  <c r="F58" i="28"/>
  <c r="K97" i="28"/>
  <c r="N77" i="28"/>
  <c r="B78" i="28"/>
  <c r="R102" i="28"/>
  <c r="E32" i="28"/>
  <c r="N31" i="28"/>
  <c r="X63" i="28"/>
  <c r="K50" i="28"/>
  <c r="L93" i="28"/>
  <c r="T102" i="28"/>
  <c r="O98" i="28"/>
  <c r="X107" i="28"/>
  <c r="V58" i="28"/>
  <c r="W97" i="28"/>
  <c r="V88" i="28"/>
  <c r="R78" i="28"/>
  <c r="V102" i="28"/>
  <c r="Q69" i="28"/>
  <c r="I98" i="28"/>
  <c r="O103" i="28"/>
  <c r="F79" i="28"/>
  <c r="T51" i="28"/>
  <c r="R93" i="28"/>
  <c r="D62" i="28"/>
  <c r="Q14" i="28"/>
  <c r="Q97" i="28"/>
  <c r="R107" i="28"/>
  <c r="M102" i="28"/>
  <c r="S96" i="28"/>
  <c r="I107" i="28"/>
  <c r="G73" i="28"/>
  <c r="T86" i="28"/>
  <c r="D57" i="28"/>
  <c r="D16" i="28"/>
  <c r="J36" i="28"/>
  <c r="K89" i="28"/>
  <c r="P103" i="28"/>
  <c r="W82" i="28"/>
  <c r="T85" i="28"/>
  <c r="V63" i="28"/>
  <c r="L46" i="28"/>
  <c r="H47" i="28"/>
  <c r="E60" i="28"/>
  <c r="X97" i="28"/>
  <c r="O68" i="28"/>
  <c r="T68" i="28"/>
  <c r="T17" i="28"/>
  <c r="Q32" i="28"/>
  <c r="L30" i="28"/>
  <c r="H82" i="28"/>
  <c r="C46" i="28"/>
  <c r="W88" i="28"/>
  <c r="T91" i="28"/>
  <c r="F77" i="28"/>
  <c r="S57" i="28"/>
  <c r="X57" i="28"/>
  <c r="P15" i="28"/>
  <c r="X100" i="28"/>
  <c r="C61" i="28"/>
  <c r="P96" i="28"/>
  <c r="D70" i="28"/>
  <c r="N86" i="28"/>
  <c r="I104" i="28"/>
  <c r="G102" i="28"/>
  <c r="B67" i="28"/>
  <c r="J70" i="28"/>
  <c r="N75" i="28"/>
  <c r="P47" i="28"/>
  <c r="F51" i="28"/>
  <c r="Y40" i="28"/>
  <c r="F91" i="28"/>
  <c r="T66" i="28"/>
  <c r="N62" i="28"/>
  <c r="Q99" i="28"/>
  <c r="R69" i="28"/>
  <c r="M104" i="28"/>
  <c r="S102" i="28"/>
  <c r="O95" i="28"/>
  <c r="J72" i="28"/>
  <c r="F76" i="28"/>
  <c r="T74" i="28"/>
  <c r="B75" i="28"/>
  <c r="B87" i="28"/>
  <c r="O46" i="28"/>
  <c r="Y65" i="28"/>
  <c r="E72" i="28"/>
  <c r="W77" i="28"/>
  <c r="Q75" i="28"/>
  <c r="H50" i="28"/>
  <c r="J94" i="28"/>
  <c r="R74" i="28"/>
  <c r="F99" i="28"/>
  <c r="U93" i="28"/>
  <c r="B104" i="28"/>
  <c r="M101" i="28"/>
  <c r="B93" i="28"/>
  <c r="M84" i="28"/>
  <c r="D101" i="28"/>
  <c r="E90" i="28"/>
  <c r="D80" i="28"/>
  <c r="X52" i="28"/>
  <c r="R62" i="28"/>
  <c r="N99" i="28"/>
  <c r="J90" i="28"/>
  <c r="J78" i="28"/>
  <c r="Q93" i="28"/>
  <c r="R64" i="28"/>
  <c r="S105" i="28"/>
  <c r="L3" i="28"/>
  <c r="F45" i="28"/>
  <c r="C60" i="28"/>
  <c r="U87" i="28"/>
  <c r="G70" i="28"/>
  <c r="D73" i="28"/>
  <c r="Q78" i="28"/>
  <c r="S43" i="28"/>
  <c r="S81" i="28"/>
  <c r="X81" i="28"/>
  <c r="U39" i="28"/>
  <c r="Q60" i="28"/>
  <c r="E64" i="28"/>
  <c r="G75" i="28"/>
  <c r="I70" i="28"/>
  <c r="R60" i="28"/>
  <c r="R95" i="28"/>
  <c r="B80" i="28"/>
  <c r="N100" i="28"/>
  <c r="Q100" i="28"/>
  <c r="G99" i="28"/>
  <c r="I45" i="28"/>
  <c r="V34" i="28"/>
  <c r="U60" i="28"/>
  <c r="O66" i="28"/>
  <c r="Q71" i="28"/>
  <c r="W100" i="28"/>
  <c r="F82" i="28"/>
  <c r="J61" i="28"/>
  <c r="V95" i="28"/>
  <c r="R80" i="28"/>
  <c r="J103" i="28"/>
  <c r="M103" i="28"/>
  <c r="S99" i="28"/>
  <c r="Q87" i="28"/>
  <c r="X50" i="28"/>
  <c r="K12" i="28"/>
  <c r="G76" i="28"/>
  <c r="P52" i="28"/>
  <c r="S45" i="28"/>
  <c r="L83" i="28"/>
  <c r="L97" i="28"/>
  <c r="W56" i="28"/>
  <c r="T3" i="28"/>
  <c r="C99" i="28"/>
  <c r="F30" i="28"/>
  <c r="N59" i="28"/>
  <c r="X47" i="28"/>
  <c r="T48" i="28"/>
  <c r="L95" i="28"/>
  <c r="Q40" i="28"/>
  <c r="Y4" i="28"/>
  <c r="P81" i="28"/>
  <c r="C56" i="28"/>
  <c r="X43" i="28"/>
  <c r="T44" i="28"/>
  <c r="D97" i="28"/>
  <c r="C65" i="28"/>
  <c r="X67" i="28"/>
  <c r="M73" i="28"/>
  <c r="N54" i="28"/>
  <c r="G79" i="28"/>
  <c r="L79" i="28"/>
  <c r="G34" i="28"/>
  <c r="U12" i="28"/>
  <c r="I53" i="28"/>
  <c r="E61" i="28"/>
  <c r="L56" i="28"/>
  <c r="T59" i="28"/>
  <c r="Y59" i="28"/>
  <c r="L100" i="28"/>
  <c r="K68" i="28"/>
  <c r="P68" i="28"/>
  <c r="J40" i="28"/>
  <c r="O81" i="28"/>
  <c r="H61" i="28"/>
  <c r="K48" i="28"/>
  <c r="L91" i="28"/>
  <c r="T104" i="28"/>
  <c r="O104" i="28"/>
  <c r="R75" i="28"/>
  <c r="V66" i="28"/>
  <c r="J67" i="28"/>
  <c r="B100" i="28"/>
  <c r="I18" i="28"/>
  <c r="G84" i="28"/>
  <c r="X41" i="28"/>
  <c r="C45" i="28"/>
  <c r="D88" i="28"/>
  <c r="D100" i="28"/>
  <c r="J80" i="28"/>
  <c r="X104" i="28"/>
  <c r="W104" i="28"/>
  <c r="R77" i="28"/>
  <c r="F78" i="28"/>
  <c r="B68" i="28"/>
  <c r="F100" i="28"/>
  <c r="I62" i="28"/>
  <c r="B90" i="28"/>
  <c r="K95" i="28"/>
  <c r="E79" i="28"/>
  <c r="R55" i="28"/>
  <c r="N72" i="28"/>
  <c r="X55" i="28"/>
  <c r="I90" i="28"/>
  <c r="Y94" i="28"/>
  <c r="B105" i="28"/>
  <c r="U99" i="28"/>
  <c r="R71" i="28"/>
  <c r="Q104" i="28"/>
  <c r="N3" i="28"/>
  <c r="C96" i="28"/>
  <c r="B22" i="28"/>
  <c r="G68" i="28"/>
  <c r="C69" i="28"/>
  <c r="H101" i="28"/>
  <c r="V83" i="28"/>
  <c r="F64" i="28"/>
  <c r="T40" i="28"/>
  <c r="S106" i="28"/>
  <c r="D106" i="28"/>
  <c r="V98" i="28"/>
  <c r="T24" i="28"/>
  <c r="R96" i="28"/>
  <c r="B88" i="28"/>
  <c r="T18" i="28"/>
  <c r="B42" i="28"/>
  <c r="H60" i="28"/>
  <c r="X98" i="28"/>
  <c r="W80" i="28"/>
  <c r="T83" i="28"/>
  <c r="Y91" i="28"/>
  <c r="W54" i="28"/>
  <c r="K92" i="28"/>
  <c r="P92" i="28"/>
  <c r="P89" i="28"/>
  <c r="T103" i="28"/>
  <c r="U90" i="28"/>
  <c r="H45" i="28"/>
  <c r="Q91" i="28"/>
  <c r="I96" i="28"/>
  <c r="J106" i="28"/>
  <c r="E101" i="28"/>
  <c r="B89" i="28"/>
  <c r="O101" i="28"/>
  <c r="J64" i="28"/>
  <c r="F32" i="28"/>
  <c r="T95" i="28"/>
  <c r="E82" i="28"/>
  <c r="W87" i="28"/>
  <c r="Q85" i="28"/>
  <c r="R84" i="28"/>
  <c r="R101" i="28"/>
  <c r="M96" i="28"/>
  <c r="N106" i="28"/>
  <c r="Y103" i="28"/>
  <c r="G101" i="28"/>
  <c r="C102" i="28"/>
  <c r="P42" i="28"/>
  <c r="T98" i="28"/>
  <c r="J100" i="28"/>
  <c r="U55" i="28"/>
  <c r="L76" i="28"/>
  <c r="L53" i="28"/>
  <c r="W61" i="28"/>
  <c r="Q61" i="28"/>
  <c r="J66" i="28"/>
  <c r="N63" i="28"/>
  <c r="K101" i="28"/>
  <c r="V82" i="28"/>
  <c r="B62" i="28"/>
  <c r="B96" i="28"/>
  <c r="B92" i="28"/>
  <c r="N103" i="28"/>
  <c r="V28" i="28"/>
  <c r="L65" i="28"/>
  <c r="I68" i="28"/>
  <c r="Y16" i="28"/>
  <c r="T31" i="28"/>
  <c r="F35" i="28"/>
  <c r="M60" i="28"/>
  <c r="O61" i="28"/>
  <c r="L64" i="28"/>
  <c r="I67" i="28"/>
  <c r="B53" i="28"/>
  <c r="S75" i="28"/>
  <c r="P78" i="28"/>
  <c r="U86" i="28"/>
  <c r="S49" i="28"/>
  <c r="W89" i="28"/>
  <c r="D90" i="28"/>
  <c r="D8" i="28"/>
  <c r="Q45" i="28"/>
  <c r="O54" i="28"/>
  <c r="M82" i="28"/>
  <c r="O67" i="28"/>
  <c r="L70" i="28"/>
  <c r="Y75" i="28"/>
  <c r="R30" i="28"/>
  <c r="C79" i="28"/>
  <c r="H79" i="28"/>
  <c r="J55" i="28"/>
  <c r="L92" i="28"/>
  <c r="U58" i="28"/>
  <c r="W69" i="28"/>
  <c r="Y66" i="28"/>
  <c r="W106" i="28"/>
  <c r="F90" i="28"/>
  <c r="J69" i="28"/>
  <c r="V97" i="28"/>
  <c r="Y97" i="28"/>
  <c r="B83" i="28"/>
  <c r="S44" i="28"/>
  <c r="L84" i="28"/>
  <c r="T42" i="28"/>
  <c r="G61" i="28"/>
  <c r="Q67" i="28"/>
  <c r="R89" i="28"/>
  <c r="N71" i="28"/>
  <c r="K107" i="28"/>
  <c r="V90" i="28"/>
  <c r="B70" i="28"/>
  <c r="R100" i="28"/>
  <c r="U100" i="28"/>
  <c r="B85" i="28"/>
  <c r="Q83" i="28"/>
  <c r="O102" i="28"/>
  <c r="W36" i="28"/>
  <c r="O65" i="28"/>
  <c r="S87" i="28"/>
  <c r="Q8" i="28"/>
  <c r="D78" i="28"/>
  <c r="B94" i="28"/>
  <c r="Q105" i="28"/>
  <c r="G106" i="28"/>
  <c r="J82" i="28"/>
  <c r="L105" i="28"/>
  <c r="O105" i="28"/>
  <c r="K98" i="28"/>
  <c r="V78" i="28"/>
  <c r="Y28" i="28"/>
  <c r="L68" i="28"/>
  <c r="H69" i="28"/>
  <c r="C53" i="28"/>
  <c r="Q95" i="28"/>
  <c r="W101" i="28"/>
  <c r="V96" i="28"/>
  <c r="B84" i="28"/>
  <c r="V93" i="28"/>
  <c r="B3" i="28"/>
  <c r="S95" i="28"/>
  <c r="E100" i="28"/>
  <c r="J107" i="28"/>
  <c r="R29" i="28"/>
  <c r="M26" i="28"/>
  <c r="P87" i="28"/>
  <c r="K51" i="28"/>
  <c r="O91" i="28"/>
  <c r="Q22" i="28"/>
  <c r="V87" i="28"/>
  <c r="K60" i="28"/>
  <c r="P60" i="28"/>
  <c r="H7" i="28"/>
  <c r="K53" i="28"/>
  <c r="S71" i="28"/>
  <c r="X101" i="28"/>
  <c r="L75" i="28"/>
  <c r="D96" i="28"/>
  <c r="Y106" i="28"/>
  <c r="S3" i="28"/>
  <c r="W94" i="28"/>
  <c r="W95" i="28"/>
  <c r="F86" i="28"/>
  <c r="J65" i="28"/>
  <c r="F28" i="28"/>
  <c r="S63" i="28"/>
  <c r="P98" i="28"/>
  <c r="D72" i="28"/>
  <c r="V75" i="28"/>
  <c r="I102" i="28"/>
  <c r="G96" i="28"/>
  <c r="E107" i="28"/>
  <c r="W3" i="28"/>
  <c r="K103" i="28"/>
  <c r="K96" i="28"/>
  <c r="V86" i="28"/>
  <c r="L85" i="28"/>
  <c r="C105" i="28"/>
  <c r="C3" i="28"/>
  <c r="C84" i="28"/>
  <c r="Q76" i="28"/>
  <c r="M77" i="28"/>
  <c r="G83" i="28"/>
  <c r="Q79" i="28"/>
  <c r="B66" i="28"/>
  <c r="B97" i="28"/>
  <c r="J85" i="28"/>
  <c r="V101" i="28"/>
  <c r="Q96" i="28"/>
  <c r="R106" i="28"/>
  <c r="E104" i="28"/>
  <c r="S101" i="28"/>
  <c r="O106" i="28"/>
  <c r="R44" i="28"/>
  <c r="I79" i="28"/>
  <c r="E74" i="28"/>
  <c r="O74" i="28"/>
  <c r="R105" i="28"/>
  <c r="B102" i="28"/>
  <c r="B76" i="28"/>
  <c r="V3" i="28"/>
  <c r="E94" i="28"/>
  <c r="N102" i="28"/>
  <c r="U48" i="28"/>
  <c r="E37" i="28"/>
  <c r="X92" i="28"/>
  <c r="S56" i="28"/>
  <c r="P46" i="28"/>
  <c r="L47" i="28"/>
  <c r="D95" i="28"/>
  <c r="C63" i="28"/>
  <c r="H63" i="28"/>
  <c r="H36" i="28"/>
  <c r="G60" i="28"/>
  <c r="K82" i="28"/>
  <c r="V51" i="28"/>
  <c r="T80" i="28"/>
  <c r="L99" i="28"/>
  <c r="B73" i="28"/>
  <c r="U3" i="28"/>
  <c r="C103" i="28"/>
  <c r="W103" i="28"/>
  <c r="R94" i="28"/>
  <c r="R19" i="28"/>
  <c r="W62" i="28"/>
  <c r="K74" i="28"/>
  <c r="X103" i="28"/>
  <c r="L77" i="28"/>
  <c r="V91" i="28"/>
  <c r="Y104" i="28"/>
  <c r="G104" i="28"/>
  <c r="J74" i="28"/>
  <c r="Y3" i="28"/>
  <c r="H56" i="28"/>
  <c r="K104" i="28"/>
  <c r="V94" i="28"/>
  <c r="T90" i="28"/>
  <c r="B58" i="28"/>
  <c r="E3" i="28"/>
  <c r="X78" i="28"/>
  <c r="F69" i="28"/>
  <c r="U82" i="28"/>
  <c r="O88" i="28"/>
  <c r="Y82" i="28"/>
  <c r="R76" i="28"/>
  <c r="R99" i="28"/>
  <c r="M94" i="28"/>
  <c r="N104" i="28"/>
  <c r="I99" i="28"/>
  <c r="R65" i="28"/>
  <c r="U106" i="28"/>
  <c r="O3" i="28"/>
  <c r="C48" i="28"/>
  <c r="W52" i="28"/>
  <c r="N80" i="28"/>
  <c r="I66" i="28"/>
  <c r="U97" i="28"/>
  <c r="M97" i="28"/>
  <c r="U105" i="28"/>
  <c r="V99" i="28"/>
  <c r="V70" i="28"/>
  <c r="J99" i="28"/>
  <c r="V27" i="28"/>
  <c r="Q42" i="28"/>
  <c r="D52" i="28"/>
  <c r="T45" i="28"/>
  <c r="B57" i="28"/>
  <c r="H57" i="28"/>
  <c r="T97" i="28"/>
  <c r="S65" i="28"/>
  <c r="X65" i="28"/>
  <c r="L21" i="28"/>
  <c r="W70" i="28"/>
  <c r="C93" i="28"/>
  <c r="E41" i="28"/>
  <c r="D86" i="28"/>
  <c r="D102" i="28"/>
  <c r="O96" i="28"/>
  <c r="H107" i="28"/>
  <c r="P53" i="28"/>
  <c r="P55" i="28"/>
  <c r="J97" i="28"/>
  <c r="E20" i="28"/>
  <c r="O73" i="28"/>
  <c r="C85" i="28"/>
  <c r="V55" i="28"/>
  <c r="T82" i="28"/>
  <c r="T96" i="28"/>
  <c r="Q107" i="28"/>
  <c r="D3" i="28"/>
  <c r="C97" i="28"/>
  <c r="L107" i="28"/>
  <c r="N67" i="28"/>
  <c r="J57" i="28"/>
  <c r="N97" i="28"/>
  <c r="Y58" i="28"/>
  <c r="J79" i="28"/>
  <c r="J68" i="28"/>
  <c r="U57" i="28"/>
  <c r="L98" i="28"/>
  <c r="E88" i="28"/>
  <c r="W93" i="28"/>
  <c r="I86" i="28"/>
  <c r="J87" i="28"/>
  <c r="J102" i="28"/>
  <c r="E97" i="28"/>
  <c r="F107" i="28"/>
  <c r="Y101" i="28"/>
  <c r="G103" i="28"/>
  <c r="B71" i="28"/>
  <c r="Q3" i="28"/>
  <c r="O57" i="28"/>
  <c r="K58" i="28"/>
  <c r="X95" i="28"/>
  <c r="Y90" i="28"/>
  <c r="J58" i="28"/>
  <c r="U102" i="28"/>
  <c r="N94" i="28"/>
  <c r="B81" i="28"/>
  <c r="F92" i="28"/>
  <c r="P105" i="28"/>
  <c r="F62" i="28"/>
  <c r="M107" i="28"/>
  <c r="G85" i="28"/>
  <c r="G42" i="28"/>
  <c r="G50" i="28"/>
  <c r="G24" i="28"/>
  <c r="G59" i="28"/>
  <c r="G36" i="28"/>
  <c r="I32" i="28"/>
  <c r="I23" i="28"/>
  <c r="I41" i="28"/>
  <c r="I101" i="28"/>
  <c r="I35" i="28"/>
  <c r="I65" i="28"/>
  <c r="I48" i="28"/>
  <c r="I91" i="28"/>
  <c r="I12" i="28"/>
  <c r="I60" i="28"/>
  <c r="I72" i="28"/>
  <c r="I9" i="28"/>
  <c r="I25" i="28"/>
  <c r="I46" i="28"/>
  <c r="I76" i="28"/>
  <c r="M34" i="28"/>
  <c r="M93" i="28"/>
  <c r="M87" i="28"/>
  <c r="M88" i="28"/>
  <c r="M85" i="28"/>
  <c r="M57" i="28"/>
  <c r="D114" i="28"/>
  <c r="X114" i="28"/>
  <c r="H114" i="28"/>
  <c r="T114" i="28"/>
  <c r="S114" i="28"/>
  <c r="C114" i="28"/>
  <c r="Y76" i="28"/>
  <c r="C77" i="28"/>
  <c r="T72" i="28"/>
  <c r="Y102" i="28"/>
  <c r="U107" i="28"/>
  <c r="O97" i="28"/>
  <c r="F68" i="28"/>
  <c r="T57" i="28"/>
  <c r="R68" i="28"/>
  <c r="F84" i="28"/>
  <c r="O107" i="28"/>
  <c r="F96" i="28"/>
  <c r="I97" i="28"/>
  <c r="G16" i="28"/>
  <c r="G58" i="28"/>
  <c r="G88" i="28"/>
  <c r="I6" i="28"/>
  <c r="I26" i="28"/>
  <c r="I11" i="28"/>
  <c r="I57" i="28"/>
  <c r="I64" i="28"/>
  <c r="I92" i="28"/>
  <c r="I3" i="28"/>
  <c r="M35" i="28"/>
  <c r="M16" i="28"/>
  <c r="M63" i="28"/>
  <c r="N114" i="28"/>
  <c r="O114" i="28"/>
  <c r="Q114" i="28"/>
  <c r="U13" i="28"/>
  <c r="U89" i="28"/>
  <c r="T64" i="28"/>
  <c r="G94" i="28"/>
  <c r="V64" i="28"/>
  <c r="L61" i="28"/>
  <c r="B107" i="28"/>
  <c r="B69" i="28"/>
  <c r="L69" i="28"/>
  <c r="Y55" i="28"/>
  <c r="O72" i="28"/>
  <c r="N96" i="28"/>
  <c r="U98" i="28"/>
  <c r="V79" i="28"/>
  <c r="P106" i="28"/>
  <c r="M100" i="28"/>
  <c r="J62" i="28"/>
  <c r="C104" i="28"/>
  <c r="P95" i="28"/>
  <c r="B36" i="28"/>
  <c r="F59" i="28"/>
  <c r="L43" i="28"/>
  <c r="R66" i="28"/>
  <c r="R86" i="28"/>
  <c r="B77" i="28"/>
  <c r="V74" i="28"/>
  <c r="C106" i="28"/>
  <c r="V104" i="28"/>
  <c r="M29" i="28"/>
  <c r="V52" i="28"/>
  <c r="U71" i="28"/>
  <c r="G62" i="28"/>
  <c r="D65" i="28"/>
  <c r="Y67" i="28"/>
  <c r="B49" i="28"/>
  <c r="S73" i="28"/>
  <c r="X73" i="28"/>
  <c r="V25" i="28"/>
  <c r="D71" i="28"/>
  <c r="P82" i="28"/>
  <c r="L44" i="28"/>
  <c r="Q59" i="28"/>
  <c r="R81" i="28"/>
  <c r="V68" i="28"/>
  <c r="K105" i="28"/>
  <c r="F88" i="28"/>
  <c r="R88" i="28"/>
  <c r="J105" i="28"/>
  <c r="V47" i="28"/>
  <c r="D63" i="28"/>
  <c r="P74" i="28"/>
  <c r="S55" i="28"/>
  <c r="D54" i="28"/>
  <c r="T105" i="28"/>
  <c r="K106" i="28"/>
  <c r="R83" i="28"/>
  <c r="N69" i="28"/>
  <c r="W105" i="28"/>
  <c r="J95" i="28"/>
  <c r="J89" i="28"/>
  <c r="N105" i="28"/>
  <c r="Y72" i="28"/>
  <c r="Y100" i="28"/>
  <c r="K5" i="28"/>
  <c r="J39" i="28"/>
  <c r="K66" i="28"/>
  <c r="H99" i="28"/>
  <c r="L67" i="28"/>
  <c r="F65" i="28"/>
  <c r="I100" i="28"/>
  <c r="B79" i="28"/>
  <c r="E105" i="28"/>
  <c r="S104" i="28"/>
  <c r="J76" i="28"/>
  <c r="P107" i="28"/>
  <c r="N57" i="28"/>
  <c r="T10" i="28"/>
  <c r="O89" i="28"/>
  <c r="K90" i="28"/>
  <c r="R36" i="28"/>
  <c r="W96" i="28"/>
  <c r="V107" i="28"/>
  <c r="V62" i="28"/>
  <c r="V72" i="28"/>
  <c r="Q94" i="28"/>
  <c r="R67" i="28"/>
  <c r="E103" i="28"/>
  <c r="E40" i="28"/>
  <c r="C43" i="28"/>
  <c r="E77" i="28"/>
  <c r="W64" i="28"/>
  <c r="T67" i="28"/>
  <c r="Q70" i="28"/>
  <c r="J54" i="28"/>
  <c r="K76" i="28"/>
  <c r="P76" i="28"/>
  <c r="Q39" i="28"/>
  <c r="T81" i="28"/>
  <c r="H93" i="28"/>
  <c r="O64" i="28"/>
  <c r="Q63" i="28"/>
  <c r="W98" i="28"/>
  <c r="N79" i="28"/>
  <c r="R58" i="28"/>
  <c r="F95" i="28"/>
  <c r="I95" i="28"/>
  <c r="P43" i="28"/>
  <c r="E45" i="28"/>
  <c r="T73" i="28"/>
  <c r="H85" i="28"/>
  <c r="L52" i="28"/>
  <c r="Y60" i="28"/>
  <c r="B59" i="28"/>
  <c r="V60" i="28"/>
  <c r="K99" i="28"/>
  <c r="F80" i="28"/>
  <c r="J59" i="28"/>
  <c r="B98" i="28"/>
  <c r="E98" i="28"/>
  <c r="H46" i="28"/>
  <c r="B65" i="28"/>
  <c r="M19" i="28"/>
  <c r="L48" i="28"/>
  <c r="P104" i="28"/>
  <c r="F81" i="28"/>
  <c r="G98" i="28"/>
  <c r="H3" i="28"/>
  <c r="R79" i="28"/>
  <c r="K32" i="28"/>
  <c r="P58" i="28"/>
  <c r="S47" i="28"/>
  <c r="X3" i="28"/>
  <c r="R73" i="28"/>
  <c r="S103" i="28"/>
  <c r="K100" i="28"/>
  <c r="G93" i="28"/>
  <c r="G92" i="28"/>
  <c r="G57" i="28"/>
  <c r="I10" i="28"/>
  <c r="I87" i="28"/>
  <c r="I58" i="28"/>
  <c r="I74" i="28"/>
  <c r="I34" i="28"/>
  <c r="I106" i="28"/>
  <c r="I71" i="28"/>
  <c r="I27" i="28"/>
  <c r="M65" i="28"/>
  <c r="M42" i="28"/>
  <c r="M58" i="28"/>
  <c r="K114" i="28"/>
  <c r="P114" i="28"/>
  <c r="I114" i="28"/>
  <c r="M99" i="28"/>
  <c r="I19" i="28"/>
  <c r="G86" i="28"/>
  <c r="D49" i="28"/>
  <c r="X49" i="28"/>
  <c r="O55" i="28"/>
  <c r="F73" i="28"/>
  <c r="T106" i="28"/>
  <c r="K102" i="28"/>
  <c r="V69" i="28"/>
  <c r="Y92" i="28"/>
  <c r="S94" i="28"/>
  <c r="X106" i="28"/>
  <c r="X48" i="28"/>
  <c r="U66" i="28"/>
  <c r="Y68" i="28"/>
  <c r="B64" i="28"/>
  <c r="J101" i="28"/>
  <c r="R59" i="28"/>
  <c r="U84" i="28"/>
  <c r="H54" i="28"/>
  <c r="U104" i="28"/>
  <c r="N89" i="28"/>
  <c r="W78" i="28"/>
  <c r="S79" i="28"/>
  <c r="N50" i="28"/>
  <c r="L101" i="28"/>
  <c r="F97" i="28"/>
  <c r="C100" i="28"/>
  <c r="Y99" i="28"/>
  <c r="X44" i="28"/>
  <c r="F104" i="28"/>
  <c r="Y107" i="28"/>
  <c r="T29" i="28"/>
  <c r="S70" i="28"/>
  <c r="E93" i="28"/>
  <c r="W72" i="28"/>
  <c r="T75" i="28"/>
  <c r="Y83" i="28"/>
  <c r="W46" i="28"/>
  <c r="K84" i="28"/>
  <c r="P84" i="28"/>
  <c r="N55" i="28"/>
  <c r="Y81" i="28"/>
  <c r="M69" i="28"/>
  <c r="O80" i="28"/>
  <c r="Q77" i="28"/>
  <c r="J71" i="28"/>
  <c r="J98" i="28"/>
  <c r="R90" i="28"/>
  <c r="F103" i="28"/>
  <c r="Y105" i="28"/>
  <c r="G107" i="28"/>
  <c r="J48" i="28"/>
  <c r="Y73" i="28"/>
  <c r="E66" i="28"/>
  <c r="W71" i="28"/>
  <c r="Y74" i="28"/>
  <c r="N35" i="28"/>
  <c r="V92" i="28"/>
  <c r="B72" i="28"/>
  <c r="N98" i="28"/>
  <c r="J91" i="28"/>
  <c r="B106" i="28"/>
  <c r="E106" i="28"/>
  <c r="S107" i="28"/>
  <c r="X46" i="28"/>
  <c r="F66" i="28"/>
  <c r="N38" i="28"/>
  <c r="W86" i="28"/>
  <c r="P66" i="28"/>
  <c r="C51" i="28"/>
  <c r="T88" i="28"/>
  <c r="T100" i="28"/>
  <c r="J88" i="28"/>
  <c r="X105" i="28"/>
  <c r="C107" i="28"/>
  <c r="R85" i="28"/>
  <c r="F70" i="28"/>
  <c r="B60" i="28"/>
  <c r="N95" i="28"/>
  <c r="E29" i="28"/>
  <c r="T89" i="28"/>
  <c r="P90" i="28"/>
  <c r="O58" i="28"/>
  <c r="O94" i="28"/>
  <c r="Q102" i="28"/>
  <c r="N107" i="28"/>
  <c r="C98" i="28"/>
  <c r="G105" i="28"/>
  <c r="M105" i="28"/>
  <c r="X42" i="28"/>
  <c r="Y36" i="28"/>
  <c r="K81" i="28"/>
  <c r="F71" i="28"/>
  <c r="O75" i="28"/>
  <c r="L78" i="28"/>
  <c r="Q86" i="28"/>
  <c r="O49" i="28"/>
  <c r="C87" i="28"/>
  <c r="H87" i="28"/>
  <c r="S62" i="28"/>
  <c r="Q92" i="28"/>
  <c r="U74" i="28"/>
  <c r="W85" i="28"/>
  <c r="Y80" i="28"/>
  <c r="B82" i="28"/>
  <c r="B101" i="28"/>
  <c r="U95" i="28"/>
  <c r="V105" i="28"/>
  <c r="J60" i="28"/>
  <c r="J3" i="28"/>
  <c r="K73" i="28"/>
  <c r="Q84" i="28"/>
  <c r="M71" i="28"/>
  <c r="G77" i="28"/>
  <c r="I78" i="28"/>
  <c r="J63" i="28"/>
  <c r="J96" i="28"/>
  <c r="R82" i="28"/>
  <c r="F101" i="28"/>
  <c r="Y95" i="28"/>
  <c r="R57" i="28"/>
  <c r="B63" i="28"/>
  <c r="R3" i="28"/>
  <c r="N70" i="28"/>
  <c r="N87" i="28"/>
  <c r="R27" i="28"/>
  <c r="H49" i="28"/>
  <c r="H77" i="28"/>
  <c r="K56" i="28"/>
  <c r="D94" i="28"/>
  <c r="L103" i="28"/>
  <c r="O100" i="28"/>
  <c r="B61" i="28"/>
  <c r="N61" i="28"/>
  <c r="W99" i="28"/>
  <c r="V80" i="28"/>
  <c r="R70" i="28"/>
  <c r="F98" i="28"/>
  <c r="V44" i="28"/>
  <c r="Y57" i="28"/>
  <c r="E58" i="28"/>
  <c r="W63" i="28"/>
  <c r="V76" i="28"/>
  <c r="O99" i="28"/>
  <c r="S97" i="28"/>
  <c r="N101" i="28"/>
  <c r="R87" i="28"/>
  <c r="N27" i="28"/>
  <c r="C101" i="28"/>
  <c r="J84" i="28"/>
  <c r="N81" i="28"/>
  <c r="G95" i="28"/>
  <c r="G132" i="28"/>
  <c r="G133" i="28"/>
  <c r="G22" i="28"/>
  <c r="G63" i="28"/>
  <c r="I20" i="28"/>
  <c r="I83" i="28"/>
  <c r="I55" i="28"/>
  <c r="I88" i="28"/>
  <c r="I17" i="28"/>
  <c r="I37" i="28"/>
  <c r="I77" i="28"/>
  <c r="I75" i="28"/>
  <c r="I93" i="28"/>
  <c r="I24" i="28"/>
  <c r="I16" i="28"/>
  <c r="I59" i="28"/>
  <c r="I63" i="28"/>
  <c r="I51" i="28"/>
  <c r="I105" i="28"/>
  <c r="M76" i="28"/>
  <c r="M81" i="28"/>
  <c r="M36" i="28"/>
  <c r="M51" i="28"/>
  <c r="M59" i="28"/>
  <c r="M133" i="28"/>
  <c r="M92" i="28"/>
  <c r="E114" i="28"/>
  <c r="L114" i="28"/>
  <c r="F114" i="28"/>
  <c r="U114" i="28"/>
  <c r="M114" i="28"/>
  <c r="V114" i="28"/>
  <c r="F3" i="28"/>
  <c r="P25" i="28"/>
  <c r="D79" i="28"/>
  <c r="X79" i="28"/>
  <c r="T41" i="28"/>
  <c r="Q103" i="28"/>
  <c r="B86" i="28"/>
  <c r="F102" i="28"/>
  <c r="E102" i="28"/>
  <c r="R104" i="28"/>
  <c r="J75" i="28"/>
  <c r="K34" i="28"/>
  <c r="R52" i="28"/>
  <c r="X70" i="28"/>
  <c r="H104" i="28"/>
  <c r="O83" i="28"/>
  <c r="L86" i="28"/>
  <c r="H52" i="28"/>
  <c r="V30" i="28"/>
  <c r="F34" i="28"/>
  <c r="N37" i="28"/>
  <c r="M68" i="28"/>
  <c r="W44" i="28"/>
  <c r="V61" i="28"/>
  <c r="L59" i="28"/>
  <c r="V59" i="28"/>
  <c r="Y98" i="28"/>
  <c r="R61" i="28"/>
  <c r="U103" i="28"/>
  <c r="S100" i="28"/>
  <c r="P45" i="28"/>
  <c r="K94" i="28"/>
  <c r="U73" i="28"/>
  <c r="J50" i="28"/>
  <c r="U92" i="28"/>
  <c r="H53" i="28"/>
  <c r="Y88" i="28"/>
  <c r="I94" i="28"/>
  <c r="J104" i="28"/>
  <c r="E99" i="28"/>
  <c r="R63" i="28"/>
  <c r="Q106" i="28"/>
  <c r="K3" i="28"/>
  <c r="H48" i="28"/>
  <c r="T58" i="28"/>
  <c r="D104" i="28"/>
  <c r="B103" i="28"/>
  <c r="P39" i="28"/>
  <c r="D87" i="28"/>
  <c r="M61" i="28"/>
  <c r="G67" i="28"/>
  <c r="Y64" i="28"/>
  <c r="C95" i="28"/>
  <c r="F74" i="28"/>
  <c r="H42" i="28"/>
  <c r="N93" i="28"/>
  <c r="R72" i="28"/>
  <c r="R98" i="28"/>
  <c r="E96" i="28"/>
  <c r="F106" i="28"/>
  <c r="H84" i="28"/>
  <c r="Y89" i="28"/>
  <c r="M79" i="28"/>
  <c r="O90" i="28"/>
  <c r="G100" i="28"/>
  <c r="G97" i="28"/>
  <c r="J86" i="28"/>
  <c r="J77" i="28"/>
  <c r="E95" i="28"/>
  <c r="C42" i="28"/>
  <c r="X76" i="28"/>
  <c r="D89" i="28"/>
  <c r="N66" i="28"/>
  <c r="T50" i="28"/>
  <c r="F83" i="28"/>
  <c r="Q101" i="28"/>
  <c r="M106" i="28"/>
  <c r="V57" i="28"/>
  <c r="O47" i="28"/>
  <c r="Y96" i="28"/>
  <c r="U101" i="28"/>
  <c r="N65" i="28"/>
  <c r="D107" i="28"/>
  <c r="D50" i="28"/>
  <c r="W102" i="28"/>
  <c r="V84" i="28"/>
  <c r="J83" i="28"/>
  <c r="E63" i="28"/>
  <c r="D64" i="28"/>
  <c r="N73" i="28"/>
  <c r="F105" i="28"/>
  <c r="U94" i="28"/>
  <c r="G65" i="28"/>
  <c r="I33" i="28"/>
  <c r="I81" i="28"/>
  <c r="I44" i="28"/>
  <c r="I103" i="28"/>
  <c r="M22" i="28"/>
  <c r="M24" i="28"/>
  <c r="G114" i="28"/>
  <c r="G35" i="28"/>
  <c r="I132" i="28"/>
  <c r="I73" i="28"/>
  <c r="M50" i="28"/>
  <c r="B114" i="28"/>
  <c r="G3" i="28"/>
  <c r="I56" i="28"/>
  <c r="M3" i="28"/>
  <c r="Y114" i="28"/>
  <c r="S98" i="28"/>
  <c r="G56" i="28"/>
  <c r="I42" i="28"/>
  <c r="I50" i="28"/>
  <c r="I80" i="28"/>
  <c r="I36" i="28"/>
  <c r="M132" i="28"/>
  <c r="J114" i="28"/>
  <c r="R114" i="28"/>
  <c r="G51" i="28"/>
  <c r="I69" i="28"/>
  <c r="M56" i="28"/>
  <c r="W114" i="28"/>
  <c r="G81" i="28"/>
  <c r="I85" i="28"/>
  <c r="I133" i="28"/>
  <c r="M95" i="28"/>
  <c r="E126" i="28"/>
  <c r="G126" i="28"/>
  <c r="O126" i="28"/>
  <c r="J126" i="28"/>
  <c r="R126" i="28"/>
  <c r="D126" i="28"/>
  <c r="V126" i="28"/>
  <c r="W126" i="28"/>
  <c r="S126" i="28"/>
  <c r="I126" i="28"/>
  <c r="F126" i="28"/>
  <c r="P126" i="28"/>
  <c r="C126" i="28"/>
  <c r="U126" i="28"/>
  <c r="Q126" i="28"/>
  <c r="K126" i="28"/>
  <c r="L126" i="28"/>
  <c r="M126" i="28"/>
  <c r="T126" i="28"/>
  <c r="H126" i="28"/>
  <c r="B126" i="28"/>
  <c r="Y126" i="28"/>
  <c r="X126" i="28"/>
  <c r="N126" i="28"/>
  <c r="O113" i="29" l="1"/>
  <c r="C113" i="54" s="1"/>
  <c r="O102" i="29"/>
  <c r="C102" i="54" s="1"/>
  <c r="O85" i="29"/>
  <c r="C85" i="54" s="1"/>
  <c r="O60" i="29"/>
  <c r="C60" i="54" s="1"/>
  <c r="O62" i="29"/>
  <c r="C62" i="54" s="1"/>
  <c r="O100" i="29"/>
  <c r="C100" i="54" s="1"/>
  <c r="O81" i="29"/>
  <c r="C81" i="54" s="1"/>
  <c r="O59" i="29"/>
  <c r="C59" i="54" s="1"/>
  <c r="O105" i="29"/>
  <c r="C105" i="54" s="1"/>
  <c r="O71" i="29"/>
  <c r="C71" i="54" s="1"/>
  <c r="O63" i="29"/>
  <c r="C63" i="54" s="1"/>
  <c r="O64" i="29"/>
  <c r="C64" i="54" s="1"/>
  <c r="O97" i="29"/>
  <c r="C97" i="54" s="1"/>
  <c r="O58" i="29"/>
  <c r="C58" i="54" s="1"/>
  <c r="O78" i="29"/>
  <c r="C78" i="54" s="1"/>
  <c r="O48" i="29"/>
  <c r="C48" i="54" s="1"/>
  <c r="O76" i="29"/>
  <c r="C76" i="54" s="1"/>
  <c r="O35" i="29"/>
  <c r="C35" i="54" s="1"/>
  <c r="O68" i="29"/>
  <c r="C68" i="54" s="1"/>
  <c r="O106" i="29"/>
  <c r="C106" i="54" s="1"/>
  <c r="O80" i="29"/>
  <c r="C80" i="54" s="1"/>
  <c r="O70" i="29"/>
  <c r="C70" i="54" s="1"/>
  <c r="O56" i="29"/>
  <c r="C56" i="54" s="1"/>
  <c r="O57" i="29"/>
  <c r="C57" i="54" s="1"/>
  <c r="O72" i="29"/>
  <c r="C72" i="54" s="1"/>
  <c r="O75" i="29"/>
  <c r="C75" i="54" s="1"/>
  <c r="O101" i="29"/>
  <c r="C101" i="54" s="1"/>
  <c r="O96" i="29"/>
  <c r="C96" i="54" s="1"/>
  <c r="O65" i="29"/>
  <c r="C65" i="54" s="1"/>
  <c r="O2" i="29"/>
  <c r="C2" i="54" s="1"/>
  <c r="O83" i="29"/>
  <c r="C83" i="54" s="1"/>
  <c r="O93" i="29"/>
  <c r="C93" i="54" s="1"/>
  <c r="O84" i="29"/>
  <c r="C84" i="54" s="1"/>
  <c r="O69" i="29"/>
  <c r="C69" i="54" s="1"/>
  <c r="O82" i="29"/>
  <c r="C82" i="54" s="1"/>
  <c r="O52" i="29"/>
  <c r="C52" i="54" s="1"/>
  <c r="O91" i="29"/>
  <c r="C91" i="54" s="1"/>
  <c r="O95" i="29"/>
  <c r="C95" i="54" s="1"/>
  <c r="O61" i="29"/>
  <c r="C61" i="54" s="1"/>
  <c r="O88" i="29"/>
  <c r="C88" i="54" s="1"/>
  <c r="O41" i="29"/>
  <c r="C41" i="54" s="1"/>
  <c r="O87" i="29"/>
  <c r="C87" i="54" s="1"/>
  <c r="O21" i="29"/>
  <c r="C21" i="54" s="1"/>
  <c r="O104" i="29"/>
  <c r="C104" i="54" s="1"/>
  <c r="O89" i="29"/>
  <c r="C89" i="54" s="1"/>
  <c r="O67" i="29"/>
  <c r="C67" i="54" s="1"/>
  <c r="O99" i="29"/>
  <c r="C99" i="54" s="1"/>
  <c r="O79" i="29"/>
  <c r="C79" i="54" s="1"/>
  <c r="O92" i="29"/>
  <c r="C92" i="54" s="1"/>
  <c r="O103" i="29"/>
  <c r="C103" i="54" s="1"/>
  <c r="O86" i="29"/>
  <c r="C86" i="54" s="1"/>
  <c r="O74" i="29"/>
  <c r="C74" i="54" s="1"/>
  <c r="O66" i="29"/>
  <c r="C66" i="54" s="1"/>
  <c r="O77" i="29"/>
  <c r="C77" i="54" s="1"/>
  <c r="O94" i="29"/>
  <c r="C94" i="54" s="1"/>
  <c r="O90" i="29"/>
  <c r="C90" i="54" s="1"/>
  <c r="O98" i="29"/>
  <c r="C98" i="54" s="1"/>
  <c r="O73" i="29"/>
  <c r="C73" i="54" s="1"/>
  <c r="O42" i="29"/>
  <c r="C42" i="54" s="1"/>
  <c r="O27" i="29"/>
  <c r="C27" i="54" s="1"/>
  <c r="O36" i="29"/>
  <c r="C36" i="54" s="1"/>
  <c r="O25" i="29"/>
  <c r="C25" i="54" s="1"/>
  <c r="O33" i="29"/>
  <c r="C33" i="54" s="1"/>
  <c r="O49" i="29"/>
  <c r="C49" i="54" s="1"/>
  <c r="O5" i="29"/>
  <c r="C5" i="54" s="1"/>
  <c r="O43" i="29"/>
  <c r="C43" i="54" s="1"/>
  <c r="O29" i="29"/>
  <c r="C29" i="54" s="1"/>
  <c r="O53" i="29"/>
  <c r="C53" i="54" s="1"/>
  <c r="O31" i="29"/>
  <c r="C31" i="54" s="1"/>
  <c r="O3" i="29"/>
  <c r="C3" i="54" s="1"/>
  <c r="O46" i="29"/>
  <c r="C46" i="54" s="1"/>
  <c r="O44" i="29"/>
  <c r="C44" i="54" s="1"/>
  <c r="O39" i="29"/>
  <c r="C39" i="54" s="1"/>
  <c r="O40" i="29"/>
  <c r="C40" i="54" s="1"/>
  <c r="O30" i="29"/>
  <c r="C30" i="54" s="1"/>
  <c r="O54" i="29"/>
  <c r="C54" i="54" s="1"/>
  <c r="O6" i="29"/>
  <c r="C6" i="54" s="1"/>
  <c r="O34" i="29"/>
  <c r="C34" i="54" s="1"/>
  <c r="O4" i="29"/>
  <c r="C4" i="54" s="1"/>
  <c r="O38" i="29"/>
  <c r="C38" i="54" s="1"/>
  <c r="O26" i="29"/>
  <c r="C26" i="54" s="1"/>
  <c r="O37" i="29"/>
  <c r="C37" i="54" s="1"/>
  <c r="O28" i="29"/>
  <c r="C28" i="54" s="1"/>
  <c r="O55" i="29"/>
  <c r="C55" i="54" s="1"/>
  <c r="O45" i="29"/>
  <c r="C45" i="54" s="1"/>
  <c r="O51" i="29"/>
  <c r="C51" i="54" s="1"/>
  <c r="O50" i="29"/>
  <c r="C50" i="54" s="1"/>
  <c r="O47" i="29"/>
  <c r="C47" i="54" s="1"/>
  <c r="O32" i="29"/>
  <c r="C32" i="54" s="1"/>
  <c r="O9" i="29"/>
  <c r="C9" i="54" s="1"/>
  <c r="O18" i="29"/>
  <c r="C18" i="54" s="1"/>
  <c r="O13" i="29"/>
  <c r="C13" i="54" s="1"/>
  <c r="O7" i="29"/>
  <c r="C7" i="54" s="1"/>
  <c r="O8" i="29"/>
  <c r="C8" i="54" s="1"/>
  <c r="O19" i="29"/>
  <c r="C19" i="54" s="1"/>
  <c r="O17" i="29"/>
  <c r="C17" i="54" s="1"/>
  <c r="O22" i="29"/>
  <c r="C22" i="54" s="1"/>
  <c r="O11" i="29"/>
  <c r="C11" i="54" s="1"/>
  <c r="O16" i="29"/>
  <c r="C16" i="54" s="1"/>
  <c r="O12" i="29"/>
  <c r="C12" i="54" s="1"/>
  <c r="O10" i="29"/>
  <c r="C10" i="54" s="1"/>
  <c r="O20" i="29"/>
  <c r="C20" i="54" s="1"/>
  <c r="O15" i="29"/>
  <c r="C15" i="54" s="1"/>
  <c r="O132" i="29"/>
  <c r="C132" i="54" s="1"/>
  <c r="O23" i="29"/>
  <c r="C23" i="54" s="1"/>
  <c r="O131" i="29"/>
  <c r="C131" i="54" s="1"/>
  <c r="O14" i="29"/>
  <c r="C14" i="54" s="1"/>
  <c r="O24" i="29"/>
  <c r="C24" i="54" s="1"/>
  <c r="P113" i="29"/>
  <c r="C8" i="53"/>
  <c r="C3" i="53"/>
  <c r="P28" i="29"/>
  <c r="C28" i="53"/>
  <c r="C34" i="53"/>
  <c r="P33" i="29"/>
  <c r="C33" i="53"/>
  <c r="C66" i="53"/>
  <c r="C84" i="53"/>
  <c r="P86" i="29"/>
  <c r="C86" i="53"/>
  <c r="C92" i="53"/>
  <c r="C87" i="53"/>
  <c r="C77" i="53"/>
  <c r="C95" i="53"/>
  <c r="P101" i="29"/>
  <c r="C101" i="53"/>
  <c r="C102" i="53"/>
  <c r="P81" i="29"/>
  <c r="C81" i="53"/>
  <c r="P68" i="29"/>
  <c r="C68" i="53"/>
  <c r="P30" i="29"/>
  <c r="C30" i="53"/>
  <c r="C37" i="53"/>
  <c r="P46" i="29"/>
  <c r="C46" i="53"/>
  <c r="C51" i="53"/>
  <c r="P42" i="29"/>
  <c r="C42" i="53"/>
  <c r="P99" i="29"/>
  <c r="C99" i="53"/>
  <c r="C69" i="53"/>
  <c r="P21" i="29"/>
  <c r="C21" i="53"/>
  <c r="P41" i="29"/>
  <c r="P91" i="29"/>
  <c r="C75" i="53"/>
  <c r="C71" i="53"/>
  <c r="P78" i="29"/>
  <c r="C78" i="53"/>
  <c r="C100" i="53"/>
  <c r="C97" i="53"/>
  <c r="P63" i="29"/>
  <c r="C63" i="53"/>
  <c r="P31" i="29"/>
  <c r="C40" i="53"/>
  <c r="P29" i="29"/>
  <c r="C29" i="53"/>
  <c r="C25" i="53"/>
  <c r="P82" i="29"/>
  <c r="C82" i="53"/>
  <c r="P89" i="29"/>
  <c r="P83" i="29"/>
  <c r="C83" i="53"/>
  <c r="P35" i="29"/>
  <c r="C35" i="53"/>
  <c r="P105" i="29"/>
  <c r="P58" i="29"/>
  <c r="C58" i="53"/>
  <c r="P62" i="29"/>
  <c r="P70" i="29"/>
  <c r="C70" i="53"/>
  <c r="P19" i="29"/>
  <c r="C19" i="53"/>
  <c r="P18" i="29"/>
  <c r="C18" i="53"/>
  <c r="C9" i="53"/>
  <c r="P50" i="29"/>
  <c r="C50" i="53"/>
  <c r="P4" i="29"/>
  <c r="C4" i="53"/>
  <c r="C43" i="53"/>
  <c r="P36" i="29"/>
  <c r="C73" i="53"/>
  <c r="C67" i="53"/>
  <c r="P94" i="29"/>
  <c r="C94" i="53"/>
  <c r="C103" i="53"/>
  <c r="P61" i="29"/>
  <c r="C61" i="53"/>
  <c r="P85" i="29"/>
  <c r="C85" i="53"/>
  <c r="P56" i="29"/>
  <c r="C56" i="53"/>
  <c r="C2" i="53"/>
  <c r="O125" i="29"/>
  <c r="C125" i="54" s="1"/>
  <c r="A120" i="28"/>
  <c r="M95" i="27"/>
  <c r="I85" i="36"/>
  <c r="W114" i="36"/>
  <c r="I69" i="27"/>
  <c r="R114" i="36"/>
  <c r="J114" i="36"/>
  <c r="M132" i="27"/>
  <c r="I80" i="36"/>
  <c r="I42" i="27"/>
  <c r="I90" i="40"/>
  <c r="S41" i="37"/>
  <c r="M3" i="27"/>
  <c r="G3" i="36"/>
  <c r="B114" i="27"/>
  <c r="M50" i="36"/>
  <c r="I132" i="36"/>
  <c r="G114" i="27"/>
  <c r="M22" i="36"/>
  <c r="I44" i="36"/>
  <c r="I33" i="36"/>
  <c r="U94" i="36"/>
  <c r="F105" i="27"/>
  <c r="D60" i="40"/>
  <c r="E63" i="27"/>
  <c r="E77" i="41"/>
  <c r="V84" i="27"/>
  <c r="W44" i="37"/>
  <c r="D99" i="40"/>
  <c r="D46" i="37"/>
  <c r="U101" i="36"/>
  <c r="Y40" i="37"/>
  <c r="O22" i="37"/>
  <c r="M106" i="27"/>
  <c r="F83" i="27"/>
  <c r="N66" i="27"/>
  <c r="D37" i="37"/>
  <c r="D89" i="36"/>
  <c r="C42" i="36"/>
  <c r="E95" i="27"/>
  <c r="E71" i="40"/>
  <c r="E80" i="41"/>
  <c r="G97" i="27"/>
  <c r="G43" i="38"/>
  <c r="O90" i="36"/>
  <c r="M33" i="38"/>
  <c r="Y37" i="37"/>
  <c r="H84" i="36"/>
  <c r="E96" i="27"/>
  <c r="H90" i="40"/>
  <c r="R98" i="36"/>
  <c r="H67" i="40"/>
  <c r="H42" i="36"/>
  <c r="C95" i="36"/>
  <c r="Y64" i="36"/>
  <c r="G30" i="38"/>
  <c r="M61" i="36"/>
  <c r="P39" i="36"/>
  <c r="D45" i="38"/>
  <c r="D45" i="37"/>
  <c r="T58" i="36"/>
  <c r="K3" i="36"/>
  <c r="Q106" i="36"/>
  <c r="H59" i="40"/>
  <c r="E99" i="36"/>
  <c r="J104" i="36"/>
  <c r="I94" i="27"/>
  <c r="Y88" i="36"/>
  <c r="H53" i="27"/>
  <c r="J50" i="36"/>
  <c r="K94" i="27"/>
  <c r="F87" i="40"/>
  <c r="P21" i="37"/>
  <c r="S43" i="37"/>
  <c r="U103" i="36"/>
  <c r="R27" i="37"/>
  <c r="Y41" i="37"/>
  <c r="V59" i="36"/>
  <c r="L59" i="27"/>
  <c r="V27" i="38"/>
  <c r="M68" i="36"/>
  <c r="N37" i="27"/>
  <c r="V30" i="36"/>
  <c r="H24" i="38"/>
  <c r="G80" i="41"/>
  <c r="G80" i="40"/>
  <c r="H104" i="27"/>
  <c r="X70" i="27"/>
  <c r="H49" i="40"/>
  <c r="F33" i="41"/>
  <c r="E70" i="41"/>
  <c r="H96" i="41"/>
  <c r="H96" i="40"/>
  <c r="E44" i="37"/>
  <c r="F44" i="37"/>
  <c r="B86" i="27"/>
  <c r="T41" i="36"/>
  <c r="X33" i="37"/>
  <c r="D73" i="40"/>
  <c r="D33" i="38"/>
  <c r="F3" i="27"/>
  <c r="M114" i="27"/>
  <c r="F114" i="27"/>
  <c r="G106" i="40"/>
  <c r="M92" i="36"/>
  <c r="M59" i="36"/>
  <c r="M36" i="36"/>
  <c r="M76" i="27"/>
  <c r="I51" i="36"/>
  <c r="I59" i="36"/>
  <c r="I24" i="27"/>
  <c r="I75" i="36"/>
  <c r="I37" i="27"/>
  <c r="I88" i="36"/>
  <c r="I83" i="36"/>
  <c r="G63" i="27"/>
  <c r="G133" i="36"/>
  <c r="G95" i="27"/>
  <c r="E78" i="40"/>
  <c r="J35" i="37"/>
  <c r="C93" i="40"/>
  <c r="R87" i="36"/>
  <c r="S97" i="27"/>
  <c r="O99" i="36"/>
  <c r="W63" i="36"/>
  <c r="Y57" i="36"/>
  <c r="F98" i="36"/>
  <c r="R70" i="27"/>
  <c r="W42" i="37"/>
  <c r="N61" i="27"/>
  <c r="B57" i="41"/>
  <c r="B61" i="27"/>
  <c r="O100" i="36"/>
  <c r="G95" i="41"/>
  <c r="D39" i="37"/>
  <c r="K56" i="27"/>
  <c r="H23" i="38"/>
  <c r="H26" i="41"/>
  <c r="N87" i="27"/>
  <c r="H3" i="40"/>
  <c r="B59" i="41"/>
  <c r="R57" i="27"/>
  <c r="F101" i="27"/>
  <c r="R34" i="38"/>
  <c r="J40" i="37"/>
  <c r="J96" i="36"/>
  <c r="E59" i="41"/>
  <c r="I32" i="38"/>
  <c r="M71" i="27"/>
  <c r="Q84" i="27"/>
  <c r="F68" i="41"/>
  <c r="E3" i="41"/>
  <c r="J60" i="27"/>
  <c r="U95" i="36"/>
  <c r="B101" i="27"/>
  <c r="B76" i="40"/>
  <c r="B82" i="36"/>
  <c r="W85" i="27"/>
  <c r="Q92" i="27"/>
  <c r="I58" i="40"/>
  <c r="H87" i="36"/>
  <c r="O23" i="38"/>
  <c r="Q36" i="37"/>
  <c r="G72" i="41"/>
  <c r="L78" i="36"/>
  <c r="F71" i="27"/>
  <c r="F75" i="41"/>
  <c r="X42" i="36"/>
  <c r="G105" i="36"/>
  <c r="C98" i="36"/>
  <c r="N107" i="27"/>
  <c r="Q102" i="27"/>
  <c r="O39" i="38"/>
  <c r="O58" i="27"/>
  <c r="P90" i="36"/>
  <c r="T89" i="27"/>
  <c r="E14" i="37"/>
  <c r="N95" i="27"/>
  <c r="B56" i="40"/>
  <c r="R85" i="36"/>
  <c r="C46" i="38"/>
  <c r="C99" i="41"/>
  <c r="E81" i="40"/>
  <c r="T43" i="37"/>
  <c r="T100" i="36"/>
  <c r="T88" i="27"/>
  <c r="P66" i="27"/>
  <c r="W36" i="37"/>
  <c r="N38" i="36"/>
  <c r="F29" i="38"/>
  <c r="X46" i="36"/>
  <c r="I99" i="41"/>
  <c r="E106" i="36"/>
  <c r="B98" i="41"/>
  <c r="E84" i="40"/>
  <c r="N41" i="37"/>
  <c r="B67" i="41"/>
  <c r="V92" i="27"/>
  <c r="Y74" i="27"/>
  <c r="E29" i="37"/>
  <c r="Y73" i="27"/>
  <c r="J48" i="27"/>
  <c r="G107" i="27"/>
  <c r="F103" i="27"/>
  <c r="R90" i="36"/>
  <c r="E90" i="40"/>
  <c r="J41" i="37"/>
  <c r="J71" i="36"/>
  <c r="O80" i="36"/>
  <c r="Y81" i="36"/>
  <c r="P84" i="27"/>
  <c r="F78" i="41"/>
  <c r="F78" i="40"/>
  <c r="Y83" i="36"/>
  <c r="T75" i="27"/>
  <c r="E93" i="27"/>
  <c r="T14" i="37"/>
  <c r="J28" i="41"/>
  <c r="Y46" i="37"/>
  <c r="F45" i="37"/>
  <c r="Y99" i="36"/>
  <c r="C43" i="37"/>
  <c r="C92" i="41"/>
  <c r="L101" i="36"/>
  <c r="N50" i="36"/>
  <c r="S79" i="27"/>
  <c r="W78" i="27"/>
  <c r="N37" i="37"/>
  <c r="U45" i="38"/>
  <c r="H54" i="27"/>
  <c r="U35" i="38"/>
  <c r="R59" i="27"/>
  <c r="E93" i="40"/>
  <c r="B60" i="41"/>
  <c r="Y68" i="27"/>
  <c r="U29" i="38"/>
  <c r="X106" i="36"/>
  <c r="I87" i="40"/>
  <c r="Y92" i="36"/>
  <c r="F94" i="40"/>
  <c r="K44" i="37"/>
  <c r="J98" i="40"/>
  <c r="O55" i="27"/>
  <c r="X23" i="38"/>
  <c r="D49" i="36"/>
  <c r="G36" i="37"/>
  <c r="I19" i="36"/>
  <c r="M42" i="37"/>
  <c r="I114" i="36"/>
  <c r="K114" i="27"/>
  <c r="M58" i="36"/>
  <c r="M65" i="36"/>
  <c r="I71" i="27"/>
  <c r="I34" i="27"/>
  <c r="I58" i="27"/>
  <c r="I10" i="36"/>
  <c r="G92" i="27"/>
  <c r="K43" i="37"/>
  <c r="K100" i="36"/>
  <c r="S103" i="36"/>
  <c r="H68" i="40"/>
  <c r="I46" i="40"/>
  <c r="S22" i="37"/>
  <c r="F31" i="40"/>
  <c r="R33" i="37"/>
  <c r="H73" i="41"/>
  <c r="G41" i="38"/>
  <c r="F81" i="27"/>
  <c r="P45" i="37"/>
  <c r="G47" i="41"/>
  <c r="M11" i="37"/>
  <c r="B65" i="36"/>
  <c r="E98" i="27"/>
  <c r="B98" i="36"/>
  <c r="J59" i="27"/>
  <c r="F80" i="27"/>
  <c r="K99" i="27"/>
  <c r="V60" i="27"/>
  <c r="B55" i="41"/>
  <c r="L24" i="37"/>
  <c r="L52" i="36"/>
  <c r="J68" i="40"/>
  <c r="E21" i="37"/>
  <c r="P20" i="38"/>
  <c r="I95" i="27"/>
  <c r="H54" i="40"/>
  <c r="N79" i="36"/>
  <c r="W98" i="27"/>
  <c r="Q63" i="27"/>
  <c r="H93" i="27"/>
  <c r="T81" i="27"/>
  <c r="Q39" i="27"/>
  <c r="K76" i="27"/>
  <c r="J54" i="36"/>
  <c r="Q70" i="36"/>
  <c r="J63" i="41"/>
  <c r="W64" i="27"/>
  <c r="C20" i="38"/>
  <c r="C20" i="37"/>
  <c r="E19" i="38"/>
  <c r="R67" i="27"/>
  <c r="R30" i="38"/>
  <c r="Q94" i="36"/>
  <c r="V62" i="27"/>
  <c r="V107" i="27"/>
  <c r="W40" i="38"/>
  <c r="R36" i="27"/>
  <c r="K90" i="36"/>
  <c r="K90" i="27"/>
  <c r="O89" i="27"/>
  <c r="T10" i="27"/>
  <c r="P107" i="36"/>
  <c r="J76" i="36"/>
  <c r="I96" i="41"/>
  <c r="E105" i="36"/>
  <c r="B73" i="40"/>
  <c r="B79" i="27"/>
  <c r="I100" i="36"/>
  <c r="L67" i="36"/>
  <c r="G63" i="40"/>
  <c r="H99" i="27"/>
  <c r="F62" i="41"/>
  <c r="J39" i="27"/>
  <c r="J39" i="36"/>
  <c r="F5" i="41"/>
  <c r="Y100" i="36"/>
  <c r="Y72" i="36"/>
  <c r="J89" i="36"/>
  <c r="J89" i="27"/>
  <c r="J95" i="36"/>
  <c r="N69" i="27"/>
  <c r="H77" i="40"/>
  <c r="F98" i="40"/>
  <c r="T105" i="27"/>
  <c r="D26" i="38"/>
  <c r="S55" i="27"/>
  <c r="P74" i="27"/>
  <c r="D63" i="36"/>
  <c r="V22" i="37"/>
  <c r="E97" i="40"/>
  <c r="H81" i="40"/>
  <c r="K105" i="36"/>
  <c r="V31" i="37"/>
  <c r="R81" i="27"/>
  <c r="Q59" i="27"/>
  <c r="L44" i="27"/>
  <c r="P82" i="27"/>
  <c r="D66" i="41"/>
  <c r="X73" i="27"/>
  <c r="S73" i="36"/>
  <c r="B23" i="37"/>
  <c r="Y67" i="36"/>
  <c r="D61" i="41"/>
  <c r="G62" i="27"/>
  <c r="U71" i="27"/>
  <c r="V24" i="38"/>
  <c r="M14" i="37"/>
  <c r="V104" i="27"/>
  <c r="C106" i="27"/>
  <c r="B77" i="27"/>
  <c r="B77" i="36"/>
  <c r="R86" i="36"/>
  <c r="H62" i="40"/>
  <c r="R29" i="37"/>
  <c r="G42" i="41"/>
  <c r="F59" i="27"/>
  <c r="B36" i="36"/>
  <c r="C96" i="41"/>
  <c r="C45" i="38"/>
  <c r="E58" i="40"/>
  <c r="M43" i="38"/>
  <c r="P106" i="27"/>
  <c r="V79" i="36"/>
  <c r="U41" i="37"/>
  <c r="N96" i="36"/>
  <c r="Y55" i="27"/>
  <c r="G65" i="41"/>
  <c r="B65" i="40"/>
  <c r="B107" i="36"/>
  <c r="L61" i="27"/>
  <c r="V64" i="36"/>
  <c r="G39" i="38"/>
  <c r="J60" i="40"/>
  <c r="U89" i="27"/>
  <c r="U7" i="37"/>
  <c r="O114" i="36"/>
  <c r="M63" i="27"/>
  <c r="M35" i="27"/>
  <c r="I92" i="36"/>
  <c r="I57" i="27"/>
  <c r="I26" i="36"/>
  <c r="G88" i="36"/>
  <c r="G16" i="36"/>
  <c r="F96" i="36"/>
  <c r="O46" i="37"/>
  <c r="F35" i="37"/>
  <c r="R31" i="37"/>
  <c r="H64" i="41"/>
  <c r="T57" i="36"/>
  <c r="F68" i="36"/>
  <c r="U107" i="27"/>
  <c r="Y102" i="27"/>
  <c r="J67" i="40"/>
  <c r="C77" i="36"/>
  <c r="Y76" i="27"/>
  <c r="C106" i="40"/>
  <c r="I106" i="40"/>
  <c r="J106" i="41"/>
  <c r="X114" i="27"/>
  <c r="D106" i="41"/>
  <c r="M85" i="36"/>
  <c r="M87" i="36"/>
  <c r="M34" i="36"/>
  <c r="I46" i="27"/>
  <c r="I9" i="27"/>
  <c r="I60" i="36"/>
  <c r="I91" i="27"/>
  <c r="I65" i="27"/>
  <c r="I101" i="27"/>
  <c r="I23" i="36"/>
  <c r="G36" i="27"/>
  <c r="G24" i="27"/>
  <c r="G42" i="27"/>
  <c r="M46" i="38"/>
  <c r="F62" i="36"/>
  <c r="P105" i="36"/>
  <c r="B75" i="41"/>
  <c r="B75" i="40"/>
  <c r="N39" i="38"/>
  <c r="U102" i="27"/>
  <c r="J58" i="27"/>
  <c r="Y38" i="38"/>
  <c r="F54" i="41"/>
  <c r="O57" i="36"/>
  <c r="G103" i="27"/>
  <c r="F107" i="27"/>
  <c r="E97" i="27"/>
  <c r="J44" i="38"/>
  <c r="J87" i="27"/>
  <c r="I86" i="36"/>
  <c r="E88" i="27"/>
  <c r="L98" i="36"/>
  <c r="U57" i="36"/>
  <c r="J31" i="38"/>
  <c r="E73" i="40"/>
  <c r="J33" i="37"/>
  <c r="N97" i="36"/>
  <c r="E53" i="41"/>
  <c r="N30" i="37"/>
  <c r="L107" i="36"/>
  <c r="C97" i="36"/>
  <c r="D3" i="41"/>
  <c r="Q107" i="27"/>
  <c r="J89" i="40"/>
  <c r="T82" i="36"/>
  <c r="J76" i="40"/>
  <c r="C79" i="41"/>
  <c r="O73" i="36"/>
  <c r="J97" i="36"/>
  <c r="P53" i="27"/>
  <c r="H46" i="38"/>
  <c r="O40" i="37"/>
  <c r="D44" i="37"/>
  <c r="D102" i="27"/>
  <c r="D80" i="40"/>
  <c r="E41" i="27"/>
  <c r="C93" i="27"/>
  <c r="G21" i="41"/>
  <c r="G21" i="40"/>
  <c r="S65" i="27"/>
  <c r="T97" i="27"/>
  <c r="B57" i="27"/>
  <c r="T45" i="36"/>
  <c r="D52" i="27"/>
  <c r="D24" i="37"/>
  <c r="V27" i="27"/>
  <c r="J99" i="27"/>
  <c r="V70" i="36"/>
  <c r="V99" i="27"/>
  <c r="M97" i="36"/>
  <c r="I66" i="27"/>
  <c r="N80" i="36"/>
  <c r="W52" i="36"/>
  <c r="C47" i="41"/>
  <c r="U106" i="36"/>
  <c r="R65" i="36"/>
  <c r="I42" i="37"/>
  <c r="N104" i="27"/>
  <c r="M39" i="37"/>
  <c r="R42" i="38"/>
  <c r="R76" i="27"/>
  <c r="Y82" i="27"/>
  <c r="U34" i="38"/>
  <c r="F69" i="36"/>
  <c r="X78" i="27"/>
  <c r="B58" i="27"/>
  <c r="J83" i="40"/>
  <c r="T90" i="27"/>
  <c r="V39" i="37"/>
  <c r="K104" i="36"/>
  <c r="H56" i="27"/>
  <c r="J74" i="36"/>
  <c r="G104" i="27"/>
  <c r="Y104" i="36"/>
  <c r="V91" i="36"/>
  <c r="L77" i="36"/>
  <c r="F69" i="40"/>
  <c r="W28" i="37"/>
  <c r="R11" i="37"/>
  <c r="R19" i="27"/>
  <c r="H87" i="40"/>
  <c r="W103" i="36"/>
  <c r="C95" i="40"/>
  <c r="B73" i="27"/>
  <c r="G91" i="41"/>
  <c r="J74" i="40"/>
  <c r="V51" i="27"/>
  <c r="K82" i="36"/>
  <c r="G60" i="36"/>
  <c r="H63" i="27"/>
  <c r="C63" i="27"/>
  <c r="D95" i="36"/>
  <c r="G46" i="41"/>
  <c r="P46" i="27"/>
  <c r="X92" i="27"/>
  <c r="U48" i="36"/>
  <c r="N102" i="36"/>
  <c r="E94" i="27"/>
  <c r="B76" i="36"/>
  <c r="B94" i="40"/>
  <c r="B94" i="41"/>
  <c r="H97" i="40"/>
  <c r="E74" i="36"/>
  <c r="I79" i="27"/>
  <c r="R44" i="27"/>
  <c r="I93" i="41"/>
  <c r="E45" i="38"/>
  <c r="H98" i="40"/>
  <c r="Q96" i="36"/>
  <c r="V101" i="27"/>
  <c r="E79" i="40"/>
  <c r="B62" i="40"/>
  <c r="Q33" i="37"/>
  <c r="G83" i="36"/>
  <c r="Q76" i="36"/>
  <c r="C78" i="40"/>
  <c r="C3" i="40"/>
  <c r="C97" i="40"/>
  <c r="L85" i="27"/>
  <c r="V86" i="27"/>
  <c r="K96" i="36"/>
  <c r="K96" i="27"/>
  <c r="K103" i="36"/>
  <c r="E107" i="27"/>
  <c r="G40" i="37"/>
  <c r="I44" i="37"/>
  <c r="V75" i="27"/>
  <c r="D67" i="40"/>
  <c r="P41" i="37"/>
  <c r="I59" i="40"/>
  <c r="F28" i="36"/>
  <c r="E61" i="41"/>
  <c r="F86" i="27"/>
  <c r="W94" i="27"/>
  <c r="I3" i="41"/>
  <c r="Y106" i="27"/>
  <c r="D89" i="41"/>
  <c r="G70" i="41"/>
  <c r="X101" i="27"/>
  <c r="I66" i="41"/>
  <c r="K53" i="27"/>
  <c r="H5" i="38"/>
  <c r="P60" i="27"/>
  <c r="K60" i="36"/>
  <c r="Q22" i="27"/>
  <c r="K51" i="27"/>
  <c r="M26" i="36"/>
  <c r="R29" i="27"/>
  <c r="E99" i="40"/>
  <c r="J46" i="37"/>
  <c r="E100" i="36"/>
  <c r="S95" i="36"/>
  <c r="B3" i="36"/>
  <c r="B78" i="40"/>
  <c r="V96" i="36"/>
  <c r="W101" i="36"/>
  <c r="C53" i="36"/>
  <c r="C25" i="37"/>
  <c r="L31" i="38"/>
  <c r="L68" i="27"/>
  <c r="Y13" i="37"/>
  <c r="V78" i="36"/>
  <c r="K98" i="27"/>
  <c r="O105" i="36"/>
  <c r="L105" i="36"/>
  <c r="J34" i="37"/>
  <c r="G106" i="27"/>
  <c r="B87" i="41"/>
  <c r="B87" i="40"/>
  <c r="D78" i="27"/>
  <c r="Q6" i="37"/>
  <c r="S87" i="27"/>
  <c r="W36" i="27"/>
  <c r="O44" i="38"/>
  <c r="B85" i="27"/>
  <c r="U43" i="38"/>
  <c r="R100" i="27"/>
  <c r="B70" i="36"/>
  <c r="V38" i="37"/>
  <c r="K107" i="27"/>
  <c r="N71" i="27"/>
  <c r="R89" i="36"/>
  <c r="Q67" i="27"/>
  <c r="G27" i="38"/>
  <c r="T42" i="36"/>
  <c r="L35" i="37"/>
  <c r="L84" i="27"/>
  <c r="S44" i="27"/>
  <c r="B77" i="40"/>
  <c r="Y97" i="36"/>
  <c r="J69" i="36"/>
  <c r="F90" i="27"/>
  <c r="W106" i="27"/>
  <c r="Y29" i="37"/>
  <c r="U58" i="27"/>
  <c r="L92" i="27"/>
  <c r="E52" i="40"/>
  <c r="H79" i="27"/>
  <c r="C73" i="41"/>
  <c r="H29" i="41"/>
  <c r="R15" i="37"/>
  <c r="L70" i="36"/>
  <c r="O30" i="38"/>
  <c r="M34" i="38"/>
  <c r="O26" i="37"/>
  <c r="Q45" i="27"/>
  <c r="D8" i="27"/>
  <c r="D38" i="37"/>
  <c r="D90" i="36"/>
  <c r="W89" i="27"/>
  <c r="I48" i="40"/>
  <c r="U86" i="36"/>
  <c r="P78" i="36"/>
  <c r="I70" i="41"/>
  <c r="B53" i="36"/>
  <c r="B50" i="40"/>
  <c r="I67" i="27"/>
  <c r="L64" i="36"/>
  <c r="O27" i="37"/>
  <c r="F35" i="27"/>
  <c r="T16" i="37"/>
  <c r="Y16" i="27"/>
  <c r="I31" i="38"/>
  <c r="G61" i="41"/>
  <c r="V28" i="27"/>
  <c r="B85" i="40"/>
  <c r="B96" i="36"/>
  <c r="B62" i="27"/>
  <c r="V34" i="38"/>
  <c r="K101" i="27"/>
  <c r="N63" i="36"/>
  <c r="J66" i="27"/>
  <c r="Q27" i="38"/>
  <c r="W27" i="38"/>
  <c r="L53" i="36"/>
  <c r="L25" i="37"/>
  <c r="U55" i="36"/>
  <c r="J100" i="36"/>
  <c r="T98" i="27"/>
  <c r="T41" i="37"/>
  <c r="C44" i="38"/>
  <c r="C102" i="36"/>
  <c r="Y103" i="27"/>
  <c r="M96" i="27"/>
  <c r="H93" i="41"/>
  <c r="R84" i="27"/>
  <c r="R35" i="38"/>
  <c r="W87" i="27"/>
  <c r="E34" i="38"/>
  <c r="J88" i="41"/>
  <c r="E60" i="41"/>
  <c r="O101" i="27"/>
  <c r="B89" i="27"/>
  <c r="E101" i="36"/>
  <c r="E98" i="40"/>
  <c r="I96" i="27"/>
  <c r="H21" i="38"/>
  <c r="U90" i="36"/>
  <c r="T103" i="27"/>
  <c r="P89" i="27"/>
  <c r="P92" i="27"/>
  <c r="K92" i="27"/>
  <c r="W54" i="27"/>
  <c r="J77" i="41"/>
  <c r="W80" i="36"/>
  <c r="X98" i="36"/>
  <c r="B42" i="27"/>
  <c r="T18" i="36"/>
  <c r="B88" i="27"/>
  <c r="H89" i="41"/>
  <c r="H89" i="40"/>
  <c r="V41" i="38"/>
  <c r="D98" i="40"/>
  <c r="I98" i="41"/>
  <c r="T19" i="38"/>
  <c r="T40" i="36"/>
  <c r="V83" i="36"/>
  <c r="C69" i="27"/>
  <c r="G31" i="38"/>
  <c r="B22" i="27"/>
  <c r="C40" i="38"/>
  <c r="N3" i="27"/>
  <c r="Q45" i="38"/>
  <c r="R71" i="27"/>
  <c r="U99" i="36"/>
  <c r="B97" i="40"/>
  <c r="Y94" i="36"/>
  <c r="I90" i="27"/>
  <c r="N72" i="36"/>
  <c r="H52" i="40"/>
  <c r="E33" i="37"/>
  <c r="K95" i="36"/>
  <c r="B38" i="38"/>
  <c r="B38" i="37"/>
  <c r="I62" i="27"/>
  <c r="F100" i="27"/>
  <c r="B64" i="40"/>
  <c r="F32" i="38"/>
  <c r="H71" i="40"/>
  <c r="W45" i="38"/>
  <c r="X104" i="36"/>
  <c r="E74" i="41"/>
  <c r="D43" i="38"/>
  <c r="D100" i="27"/>
  <c r="D88" i="27"/>
  <c r="C44" i="40"/>
  <c r="X41" i="27"/>
  <c r="G35" i="37"/>
  <c r="I10" i="37"/>
  <c r="B43" i="38"/>
  <c r="B100" i="36"/>
  <c r="J67" i="27"/>
  <c r="V29" i="38"/>
  <c r="H70" i="40"/>
  <c r="O104" i="36"/>
  <c r="T45" i="37"/>
  <c r="J96" i="40"/>
  <c r="L91" i="36"/>
  <c r="F47" i="41"/>
  <c r="H27" i="38"/>
  <c r="J19" i="37"/>
  <c r="J40" i="36"/>
  <c r="P68" i="27"/>
  <c r="K68" i="27"/>
  <c r="L43" i="38"/>
  <c r="L43" i="37"/>
  <c r="T59" i="27"/>
  <c r="L56" i="27"/>
  <c r="E61" i="36"/>
  <c r="I53" i="36"/>
  <c r="G34" i="36"/>
  <c r="L33" i="37"/>
  <c r="G79" i="27"/>
  <c r="N26" i="37"/>
  <c r="M73" i="27"/>
  <c r="X67" i="36"/>
  <c r="C61" i="40"/>
  <c r="T44" i="36"/>
  <c r="X43" i="27"/>
  <c r="C56" i="27"/>
  <c r="Y3" i="38"/>
  <c r="Q40" i="36"/>
  <c r="L95" i="36"/>
  <c r="J47" i="41"/>
  <c r="X22" i="37"/>
  <c r="N59" i="36"/>
  <c r="F15" i="37"/>
  <c r="C91" i="40"/>
  <c r="J3" i="40"/>
  <c r="W56" i="36"/>
  <c r="L83" i="27"/>
  <c r="S45" i="27"/>
  <c r="S45" i="36"/>
  <c r="P24" i="38"/>
  <c r="F12" i="40"/>
  <c r="X50" i="27"/>
  <c r="I91" i="41"/>
  <c r="S42" i="38"/>
  <c r="J103" i="36"/>
  <c r="R80" i="36"/>
  <c r="V95" i="36"/>
  <c r="J27" i="37"/>
  <c r="F82" i="36"/>
  <c r="W43" i="37"/>
  <c r="Q71" i="27"/>
  <c r="O29" i="37"/>
  <c r="V34" i="36"/>
  <c r="I21" i="38"/>
  <c r="G42" i="37"/>
  <c r="Q100" i="36"/>
  <c r="N43" i="37"/>
  <c r="B80" i="27"/>
  <c r="H88" i="40"/>
  <c r="H56" i="40"/>
  <c r="G75" i="27"/>
  <c r="Q60" i="36"/>
  <c r="U39" i="36"/>
  <c r="S81" i="36"/>
  <c r="S20" i="37"/>
  <c r="S43" i="27"/>
  <c r="Q78" i="27"/>
  <c r="D68" i="40"/>
  <c r="U87" i="27"/>
  <c r="C60" i="27"/>
  <c r="F45" i="36"/>
  <c r="G3" i="41"/>
  <c r="I97" i="40"/>
  <c r="R64" i="27"/>
  <c r="E72" i="41"/>
  <c r="E72" i="40"/>
  <c r="M95" i="36"/>
  <c r="I85" i="27"/>
  <c r="W114" i="27"/>
  <c r="I69" i="36"/>
  <c r="R114" i="27"/>
  <c r="J114" i="27"/>
  <c r="M132" i="36"/>
  <c r="I80" i="27"/>
  <c r="I42" i="36"/>
  <c r="S41" i="38"/>
  <c r="S98" i="36"/>
  <c r="M3" i="36"/>
  <c r="G3" i="27"/>
  <c r="B106" i="41"/>
  <c r="I73" i="36"/>
  <c r="G35" i="36"/>
  <c r="M24" i="27"/>
  <c r="I103" i="36"/>
  <c r="I81" i="27"/>
  <c r="G65" i="27"/>
  <c r="U39" i="37"/>
  <c r="N73" i="36"/>
  <c r="D60" i="41"/>
  <c r="J83" i="27"/>
  <c r="V35" i="37"/>
  <c r="W102" i="36"/>
  <c r="D50" i="27"/>
  <c r="D107" i="27"/>
  <c r="N65" i="27"/>
  <c r="Y96" i="36"/>
  <c r="O47" i="27"/>
  <c r="V57" i="27"/>
  <c r="Q101" i="36"/>
  <c r="T50" i="36"/>
  <c r="N29" i="37"/>
  <c r="D82" i="40"/>
  <c r="X76" i="36"/>
  <c r="C41" i="40"/>
  <c r="E71" i="41"/>
  <c r="J86" i="27"/>
  <c r="J86" i="36"/>
  <c r="G100" i="36"/>
  <c r="O90" i="27"/>
  <c r="M79" i="27"/>
  <c r="Y37" i="38"/>
  <c r="H84" i="27"/>
  <c r="F106" i="27"/>
  <c r="E96" i="36"/>
  <c r="R98" i="27"/>
  <c r="R72" i="36"/>
  <c r="N93" i="36"/>
  <c r="F74" i="27"/>
  <c r="C88" i="40"/>
  <c r="G67" i="27"/>
  <c r="M27" i="38"/>
  <c r="D87" i="36"/>
  <c r="P18" i="37"/>
  <c r="B103" i="27"/>
  <c r="D96" i="40"/>
  <c r="D96" i="41"/>
  <c r="J54" i="41"/>
  <c r="F3" i="40"/>
  <c r="Q106" i="27"/>
  <c r="H59" i="41"/>
  <c r="E99" i="27"/>
  <c r="J104" i="27"/>
  <c r="I39" i="37"/>
  <c r="Y88" i="27"/>
  <c r="H25" i="37"/>
  <c r="J50" i="27"/>
  <c r="F87" i="41"/>
  <c r="K94" i="36"/>
  <c r="P45" i="27"/>
  <c r="I92" i="40"/>
  <c r="U103" i="27"/>
  <c r="R61" i="27"/>
  <c r="Y98" i="27"/>
  <c r="V59" i="27"/>
  <c r="L59" i="36"/>
  <c r="V61" i="27"/>
  <c r="M68" i="27"/>
  <c r="N37" i="36"/>
  <c r="V30" i="27"/>
  <c r="H52" i="27"/>
  <c r="L86" i="27"/>
  <c r="L86" i="36"/>
  <c r="H45" i="37"/>
  <c r="X70" i="36"/>
  <c r="R24" i="37"/>
  <c r="K34" i="36"/>
  <c r="J75" i="27"/>
  <c r="R104" i="36"/>
  <c r="R104" i="27"/>
  <c r="E102" i="27"/>
  <c r="F102" i="36"/>
  <c r="B36" i="37"/>
  <c r="Q103" i="36"/>
  <c r="J40" i="40"/>
  <c r="X33" i="38"/>
  <c r="D79" i="36"/>
  <c r="P25" i="27"/>
  <c r="V114" i="36"/>
  <c r="U114" i="36"/>
  <c r="L114" i="36"/>
  <c r="E114" i="36"/>
  <c r="M133" i="27"/>
  <c r="M51" i="27"/>
  <c r="M81" i="27"/>
  <c r="I105" i="27"/>
  <c r="I63" i="27"/>
  <c r="I16" i="27"/>
  <c r="I93" i="27"/>
  <c r="I77" i="36"/>
  <c r="I17" i="27"/>
  <c r="I55" i="27"/>
  <c r="I20" i="27"/>
  <c r="G22" i="36"/>
  <c r="G132" i="27"/>
  <c r="N81" i="36"/>
  <c r="J84" i="36"/>
  <c r="C93" i="41"/>
  <c r="N27" i="27"/>
  <c r="N101" i="36"/>
  <c r="O42" i="37"/>
  <c r="V76" i="27"/>
  <c r="E58" i="27"/>
  <c r="V44" i="27"/>
  <c r="F41" i="38"/>
  <c r="V80" i="27"/>
  <c r="W42" i="38"/>
  <c r="N61" i="36"/>
  <c r="B61" i="36"/>
  <c r="B57" i="40"/>
  <c r="O43" i="37"/>
  <c r="L103" i="27"/>
  <c r="D39" i="38"/>
  <c r="K56" i="36"/>
  <c r="H49" i="27"/>
  <c r="R27" i="27"/>
  <c r="N87" i="36"/>
  <c r="H3" i="41"/>
  <c r="B63" i="36"/>
  <c r="R57" i="36"/>
  <c r="Y95" i="27"/>
  <c r="H76" i="41"/>
  <c r="H76" i="40"/>
  <c r="E89" i="40"/>
  <c r="J63" i="36"/>
  <c r="I32" i="37"/>
  <c r="G77" i="27"/>
  <c r="Q84" i="36"/>
  <c r="K73" i="36"/>
  <c r="J3" i="27"/>
  <c r="J60" i="36"/>
  <c r="V105" i="36"/>
  <c r="B93" i="41"/>
  <c r="B82" i="27"/>
  <c r="Y80" i="27"/>
  <c r="U74" i="36"/>
  <c r="S62" i="27"/>
  <c r="S28" i="38"/>
  <c r="C87" i="27"/>
  <c r="O49" i="27"/>
  <c r="Q36" i="38"/>
  <c r="L32" i="37"/>
  <c r="O75" i="36"/>
  <c r="K81" i="36"/>
  <c r="Y36" i="36"/>
  <c r="M105" i="36"/>
  <c r="C41" i="37"/>
  <c r="C90" i="40"/>
  <c r="N46" i="37"/>
  <c r="Q44" i="37"/>
  <c r="O94" i="27"/>
  <c r="P38" i="37"/>
  <c r="T37" i="37"/>
  <c r="J82" i="40"/>
  <c r="E29" i="36"/>
  <c r="B60" i="36"/>
  <c r="B56" i="41"/>
  <c r="H79" i="40"/>
  <c r="C99" i="40"/>
  <c r="C107" i="27"/>
  <c r="E81" i="41"/>
  <c r="T43" i="38"/>
  <c r="T100" i="27"/>
  <c r="T88" i="36"/>
  <c r="P66" i="36"/>
  <c r="W36" i="38"/>
  <c r="N38" i="27"/>
  <c r="F66" i="27"/>
  <c r="X46" i="27"/>
  <c r="S107" i="36"/>
  <c r="E106" i="27"/>
  <c r="B106" i="27"/>
  <c r="J91" i="36"/>
  <c r="N41" i="38"/>
  <c r="B72" i="36"/>
  <c r="V92" i="36"/>
  <c r="Y74" i="36"/>
  <c r="E29" i="38"/>
  <c r="Y73" i="36"/>
  <c r="J48" i="36"/>
  <c r="G46" i="38"/>
  <c r="F103" i="36"/>
  <c r="R90" i="27"/>
  <c r="J98" i="27"/>
  <c r="J41" i="38"/>
  <c r="E66" i="40"/>
  <c r="O80" i="27"/>
  <c r="Y81" i="27"/>
  <c r="P35" i="37"/>
  <c r="K84" i="36"/>
  <c r="K84" i="27"/>
  <c r="Y83" i="27"/>
  <c r="T75" i="36"/>
  <c r="E93" i="36"/>
  <c r="T14" i="38"/>
  <c r="T29" i="27"/>
  <c r="Y46" i="38"/>
  <c r="F45" i="38"/>
  <c r="Y99" i="27"/>
  <c r="C43" i="38"/>
  <c r="C100" i="27"/>
  <c r="L101" i="27"/>
  <c r="N50" i="27"/>
  <c r="I73" i="41"/>
  <c r="W32" i="37"/>
  <c r="N37" i="38"/>
  <c r="U45" i="37"/>
  <c r="H26" i="37"/>
  <c r="U84" i="36"/>
  <c r="H55" i="40"/>
  <c r="E93" i="41"/>
  <c r="B64" i="27"/>
  <c r="Y31" i="37"/>
  <c r="U66" i="36"/>
  <c r="X48" i="27"/>
  <c r="S39" i="38"/>
  <c r="I87" i="41"/>
  <c r="V69" i="36"/>
  <c r="F94" i="41"/>
  <c r="T106" i="36"/>
  <c r="F73" i="27"/>
  <c r="X23" i="37"/>
  <c r="D48" i="40"/>
  <c r="D23" i="37"/>
  <c r="G36" i="38"/>
  <c r="I19" i="27"/>
  <c r="M42" i="38"/>
  <c r="P114" i="36"/>
  <c r="F106" i="41"/>
  <c r="M42" i="27"/>
  <c r="I27" i="27"/>
  <c r="I106" i="36"/>
  <c r="I74" i="27"/>
  <c r="I87" i="36"/>
  <c r="G57" i="27"/>
  <c r="G93" i="36"/>
  <c r="K100" i="27"/>
  <c r="I95" i="40"/>
  <c r="H68" i="41"/>
  <c r="X3" i="27"/>
  <c r="S47" i="27"/>
  <c r="P58" i="27"/>
  <c r="F31" i="41"/>
  <c r="H73" i="40"/>
  <c r="H3" i="36"/>
  <c r="G98" i="36"/>
  <c r="P104" i="36"/>
  <c r="L48" i="27"/>
  <c r="M19" i="36"/>
  <c r="B61" i="40"/>
  <c r="B65" i="27"/>
  <c r="E98" i="36"/>
  <c r="B41" i="38"/>
  <c r="B90" i="41"/>
  <c r="E55" i="40"/>
  <c r="F91" i="40"/>
  <c r="K42" i="37"/>
  <c r="B59" i="36"/>
  <c r="B59" i="27"/>
  <c r="L24" i="38"/>
  <c r="G49" i="40"/>
  <c r="J68" i="41"/>
  <c r="E45" i="27"/>
  <c r="P20" i="37"/>
  <c r="I95" i="36"/>
  <c r="H54" i="41"/>
  <c r="N33" i="38"/>
  <c r="W98" i="36"/>
  <c r="Q63" i="36"/>
  <c r="H93" i="36"/>
  <c r="T81" i="36"/>
  <c r="Q39" i="36"/>
  <c r="K76" i="36"/>
  <c r="E51" i="41"/>
  <c r="Q70" i="27"/>
  <c r="T67" i="27"/>
  <c r="W64" i="36"/>
  <c r="C42" i="40"/>
  <c r="C43" i="36"/>
  <c r="E40" i="36"/>
  <c r="H63" i="41"/>
  <c r="R67" i="36"/>
  <c r="Q39" i="38"/>
  <c r="V28" i="37"/>
  <c r="V46" i="37"/>
  <c r="W96" i="36"/>
  <c r="H35" i="40"/>
  <c r="F83" i="41"/>
  <c r="F83" i="40"/>
  <c r="O37" i="37"/>
  <c r="J10" i="40"/>
  <c r="P107" i="27"/>
  <c r="J76" i="27"/>
  <c r="S104" i="27"/>
  <c r="E105" i="27"/>
  <c r="B79" i="36"/>
  <c r="I43" i="38"/>
  <c r="F65" i="27"/>
  <c r="L30" i="37"/>
  <c r="H99" i="36"/>
  <c r="K29" i="38"/>
  <c r="K66" i="36"/>
  <c r="J18" i="37"/>
  <c r="K4" i="38"/>
  <c r="K5" i="36"/>
  <c r="Y43" i="37"/>
  <c r="N105" i="27"/>
  <c r="J37" i="37"/>
  <c r="E88" i="40"/>
  <c r="W105" i="36"/>
  <c r="H77" i="41"/>
  <c r="F98" i="41"/>
  <c r="T105" i="36"/>
  <c r="D51" i="41"/>
  <c r="D54" i="27"/>
  <c r="S55" i="36"/>
  <c r="D63" i="27"/>
  <c r="V47" i="36"/>
  <c r="E97" i="41"/>
  <c r="H81" i="41"/>
  <c r="F88" i="27"/>
  <c r="K105" i="27"/>
  <c r="V31" i="38"/>
  <c r="H75" i="40"/>
  <c r="G43" i="40"/>
  <c r="P34" i="37"/>
  <c r="D71" i="27"/>
  <c r="V25" i="36"/>
  <c r="I68" i="40"/>
  <c r="B48" i="40"/>
  <c r="Y30" i="38"/>
  <c r="D65" i="36"/>
  <c r="G28" i="37"/>
  <c r="U71" i="36"/>
  <c r="V52" i="36"/>
  <c r="M29" i="27"/>
  <c r="V45" i="38"/>
  <c r="C98" i="41"/>
  <c r="H80" i="41"/>
  <c r="R36" i="38"/>
  <c r="R66" i="36"/>
  <c r="L20" i="38"/>
  <c r="L43" i="27"/>
  <c r="B36" i="27"/>
  <c r="B35" i="41"/>
  <c r="C104" i="27"/>
  <c r="C96" i="40"/>
  <c r="J62" i="36"/>
  <c r="M100" i="27"/>
  <c r="P106" i="36"/>
  <c r="V33" i="38"/>
  <c r="U41" i="38"/>
  <c r="N96" i="27"/>
  <c r="Y55" i="36"/>
  <c r="L69" i="36"/>
  <c r="B65" i="41"/>
  <c r="B46" i="38"/>
  <c r="B46" i="37"/>
  <c r="G57" i="41"/>
  <c r="V64" i="27"/>
  <c r="G39" i="37"/>
  <c r="J60" i="41"/>
  <c r="U89" i="36"/>
  <c r="U13" i="27"/>
  <c r="O114" i="27"/>
  <c r="M63" i="36"/>
  <c r="M35" i="36"/>
  <c r="I92" i="27"/>
  <c r="I57" i="36"/>
  <c r="I26" i="27"/>
  <c r="G88" i="27"/>
  <c r="G16" i="27"/>
  <c r="F96" i="27"/>
  <c r="O46" i="38"/>
  <c r="F84" i="27"/>
  <c r="H64" i="40"/>
  <c r="R31" i="38"/>
  <c r="J53" i="40"/>
  <c r="F31" i="37"/>
  <c r="U107" i="36"/>
  <c r="Y102" i="36"/>
  <c r="J67" i="41"/>
  <c r="C77" i="27"/>
  <c r="Y76" i="36"/>
  <c r="C106" i="41"/>
  <c r="I106" i="41"/>
  <c r="J106" i="40"/>
  <c r="X114" i="36"/>
  <c r="D106" i="40"/>
  <c r="M85" i="27"/>
  <c r="M87" i="27"/>
  <c r="M34" i="27"/>
  <c r="I46" i="36"/>
  <c r="I9" i="36"/>
  <c r="I60" i="27"/>
  <c r="I91" i="36"/>
  <c r="I65" i="36"/>
  <c r="I101" i="36"/>
  <c r="I23" i="27"/>
  <c r="G36" i="36"/>
  <c r="G24" i="36"/>
  <c r="G42" i="36"/>
  <c r="M107" i="27"/>
  <c r="F28" i="38"/>
  <c r="P105" i="27"/>
  <c r="N94" i="36"/>
  <c r="U44" i="38"/>
  <c r="E54" i="40"/>
  <c r="Y90" i="27"/>
  <c r="X95" i="27"/>
  <c r="K58" i="27"/>
  <c r="Q3" i="27"/>
  <c r="B71" i="27"/>
  <c r="G103" i="36"/>
  <c r="F46" i="37"/>
  <c r="E97" i="36"/>
  <c r="J44" i="37"/>
  <c r="J87" i="36"/>
  <c r="I36" i="38"/>
  <c r="E88" i="36"/>
  <c r="L98" i="27"/>
  <c r="U57" i="27"/>
  <c r="E64" i="41"/>
  <c r="J79" i="27"/>
  <c r="J33" i="38"/>
  <c r="N97" i="27"/>
  <c r="J57" i="36"/>
  <c r="N67" i="36"/>
  <c r="G99" i="41"/>
  <c r="C97" i="27"/>
  <c r="D3" i="36"/>
  <c r="Q107" i="36"/>
  <c r="T96" i="27"/>
  <c r="J76" i="41"/>
  <c r="T82" i="27"/>
  <c r="C85" i="27"/>
  <c r="O73" i="27"/>
  <c r="J97" i="27"/>
  <c r="P25" i="38"/>
  <c r="H107" i="27"/>
  <c r="O40" i="38"/>
  <c r="D94" i="40"/>
  <c r="D44" i="38"/>
  <c r="D86" i="36"/>
  <c r="E41" i="36"/>
  <c r="C86" i="40"/>
  <c r="L21" i="36"/>
  <c r="L21" i="27"/>
  <c r="I61" i="40"/>
  <c r="T97" i="36"/>
  <c r="B57" i="36"/>
  <c r="T21" i="38"/>
  <c r="J44" i="40"/>
  <c r="D49" i="41"/>
  <c r="Q42" i="27"/>
  <c r="E91" i="40"/>
  <c r="J42" i="37"/>
  <c r="V42" i="37"/>
  <c r="U105" i="27"/>
  <c r="U97" i="27"/>
  <c r="I29" i="38"/>
  <c r="W24" i="37"/>
  <c r="C48" i="36"/>
  <c r="O3" i="36"/>
  <c r="R65" i="27"/>
  <c r="I99" i="27"/>
  <c r="N104" i="36"/>
  <c r="M39" i="38"/>
  <c r="R42" i="37"/>
  <c r="H91" i="41"/>
  <c r="Y34" i="37"/>
  <c r="O88" i="36"/>
  <c r="U82" i="36"/>
  <c r="X32" i="37"/>
  <c r="E3" i="36"/>
  <c r="B54" i="40"/>
  <c r="T38" i="38"/>
  <c r="T38" i="37"/>
  <c r="V39" i="38"/>
  <c r="F96" i="41"/>
  <c r="H56" i="36"/>
  <c r="E69" i="40"/>
  <c r="G104" i="36"/>
  <c r="Y104" i="27"/>
  <c r="V91" i="27"/>
  <c r="L77" i="27"/>
  <c r="F69" i="41"/>
  <c r="W62" i="36"/>
  <c r="R11" i="38"/>
  <c r="R19" i="36"/>
  <c r="R94" i="27"/>
  <c r="W103" i="27"/>
  <c r="C95" i="41"/>
  <c r="B68" i="40"/>
  <c r="L42" i="38"/>
  <c r="L99" i="27"/>
  <c r="J74" i="41"/>
  <c r="F76" i="41"/>
  <c r="F76" i="40"/>
  <c r="H36" i="27"/>
  <c r="C59" i="41"/>
  <c r="D88" i="40"/>
  <c r="L22" i="37"/>
  <c r="L47" i="27"/>
  <c r="S56" i="36"/>
  <c r="E37" i="36"/>
  <c r="N44" i="37"/>
  <c r="E39" i="37"/>
  <c r="V3" i="27"/>
  <c r="B76" i="27"/>
  <c r="B102" i="27"/>
  <c r="R105" i="36"/>
  <c r="O74" i="27"/>
  <c r="I79" i="36"/>
  <c r="H43" i="40"/>
  <c r="O106" i="27"/>
  <c r="S101" i="27"/>
  <c r="E104" i="36"/>
  <c r="R106" i="36"/>
  <c r="Q40" i="38"/>
  <c r="E79" i="41"/>
  <c r="B62" i="41"/>
  <c r="B29" i="38"/>
  <c r="Q79" i="27"/>
  <c r="M77" i="36"/>
  <c r="C78" i="41"/>
  <c r="C84" i="36"/>
  <c r="C3" i="27"/>
  <c r="C97" i="41"/>
  <c r="L85" i="36"/>
  <c r="V86" i="36"/>
  <c r="F89" i="40"/>
  <c r="F95" i="41"/>
  <c r="W3" i="36"/>
  <c r="E107" i="36"/>
  <c r="G40" i="38"/>
  <c r="I44" i="38"/>
  <c r="D67" i="41"/>
  <c r="P41" i="38"/>
  <c r="I59" i="41"/>
  <c r="F28" i="27"/>
  <c r="J65" i="36"/>
  <c r="F36" i="38"/>
  <c r="W95" i="27"/>
  <c r="W94" i="36"/>
  <c r="S3" i="36"/>
  <c r="D40" i="37"/>
  <c r="D89" i="40"/>
  <c r="L75" i="27"/>
  <c r="S71" i="36"/>
  <c r="K53" i="36"/>
  <c r="K25" i="37"/>
  <c r="H7" i="27"/>
  <c r="F56" i="40"/>
  <c r="V87" i="36"/>
  <c r="O91" i="36"/>
  <c r="P87" i="36"/>
  <c r="R29" i="36"/>
  <c r="R14" i="38"/>
  <c r="J107" i="27"/>
  <c r="E43" i="37"/>
  <c r="I88" i="40"/>
  <c r="B3" i="27"/>
  <c r="B35" i="37"/>
  <c r="B78" i="41"/>
  <c r="V40" i="37"/>
  <c r="Q95" i="27"/>
  <c r="C53" i="27"/>
  <c r="H69" i="27"/>
  <c r="G64" i="40"/>
  <c r="Y28" i="27"/>
  <c r="V32" i="37"/>
  <c r="F90" i="40"/>
  <c r="K41" i="37"/>
  <c r="L105" i="27"/>
  <c r="E76" i="41"/>
  <c r="E76" i="40"/>
  <c r="Q105" i="36"/>
  <c r="B94" i="36"/>
  <c r="B94" i="27"/>
  <c r="D72" i="41"/>
  <c r="Q8" i="36"/>
  <c r="S87" i="36"/>
  <c r="W36" i="36"/>
  <c r="O102" i="27"/>
  <c r="B85" i="36"/>
  <c r="U100" i="27"/>
  <c r="R43" i="37"/>
  <c r="H92" i="41"/>
  <c r="B70" i="27"/>
  <c r="V90" i="36"/>
  <c r="F99" i="41"/>
  <c r="N71" i="36"/>
  <c r="R89" i="27"/>
  <c r="Q30" i="37"/>
  <c r="G61" i="36"/>
  <c r="J41" i="40"/>
  <c r="G78" i="40"/>
  <c r="L35" i="38"/>
  <c r="I43" i="40"/>
  <c r="B77" i="41"/>
  <c r="V97" i="36"/>
  <c r="E65" i="41"/>
  <c r="F90" i="36"/>
  <c r="Y29" i="38"/>
  <c r="W69" i="27"/>
  <c r="G85" i="40"/>
  <c r="J55" i="27"/>
  <c r="H33" i="37"/>
  <c r="C73" i="40"/>
  <c r="C33" i="37"/>
  <c r="R30" i="27"/>
  <c r="Y75" i="36"/>
  <c r="O67" i="27"/>
  <c r="M82" i="27"/>
  <c r="O54" i="27"/>
  <c r="Q21" i="38"/>
  <c r="D6" i="37"/>
  <c r="D8" i="36"/>
  <c r="D83" i="40"/>
  <c r="W37" i="38"/>
  <c r="S23" i="38"/>
  <c r="I133" i="27"/>
  <c r="G81" i="27"/>
  <c r="M56" i="36"/>
  <c r="G51" i="27"/>
  <c r="H106" i="41"/>
  <c r="E106" i="41"/>
  <c r="I36" i="27"/>
  <c r="I50" i="27"/>
  <c r="G56" i="36"/>
  <c r="I90" i="41"/>
  <c r="Y114" i="36"/>
  <c r="I56" i="36"/>
  <c r="B106" i="40"/>
  <c r="I73" i="27"/>
  <c r="G35" i="27"/>
  <c r="M24" i="36"/>
  <c r="I103" i="27"/>
  <c r="I81" i="36"/>
  <c r="G65" i="36"/>
  <c r="U39" i="38"/>
  <c r="N73" i="27"/>
  <c r="D64" i="27"/>
  <c r="J83" i="36"/>
  <c r="V35" i="38"/>
  <c r="W102" i="27"/>
  <c r="D50" i="36"/>
  <c r="D99" i="41"/>
  <c r="N65" i="36"/>
  <c r="Y40" i="38"/>
  <c r="O47" i="36"/>
  <c r="V57" i="36"/>
  <c r="Q101" i="27"/>
  <c r="T50" i="27"/>
  <c r="N29" i="38"/>
  <c r="D82" i="41"/>
  <c r="X76" i="27"/>
  <c r="C42" i="27"/>
  <c r="J77" i="36"/>
  <c r="E80" i="40"/>
  <c r="J36" i="37"/>
  <c r="G43" i="37"/>
  <c r="O38" i="37"/>
  <c r="M33" i="37"/>
  <c r="Y89" i="36"/>
  <c r="H35" i="37"/>
  <c r="F106" i="36"/>
  <c r="E40" i="37"/>
  <c r="H90" i="41"/>
  <c r="R72" i="27"/>
  <c r="N93" i="27"/>
  <c r="F74" i="36"/>
  <c r="C95" i="27"/>
  <c r="G30" i="37"/>
  <c r="M61" i="27"/>
  <c r="D87" i="27"/>
  <c r="P39" i="27"/>
  <c r="B95" i="40"/>
  <c r="D104" i="36"/>
  <c r="T58" i="27"/>
  <c r="H48" i="27"/>
  <c r="K3" i="27"/>
  <c r="R63" i="36"/>
  <c r="E42" i="37"/>
  <c r="J45" i="38"/>
  <c r="J45" i="37"/>
  <c r="I39" i="38"/>
  <c r="H53" i="36"/>
  <c r="U92" i="36"/>
  <c r="U73" i="36"/>
  <c r="K39" i="37"/>
  <c r="P21" i="38"/>
  <c r="I92" i="41"/>
  <c r="S100" i="27"/>
  <c r="H57" i="41"/>
  <c r="R27" i="38"/>
  <c r="Y98" i="36"/>
  <c r="G55" i="40"/>
  <c r="V27" i="37"/>
  <c r="W44" i="36"/>
  <c r="M31" i="38"/>
  <c r="F34" i="27"/>
  <c r="V15" i="38"/>
  <c r="H52" i="36"/>
  <c r="L36" i="37"/>
  <c r="O83" i="27"/>
  <c r="H104" i="36"/>
  <c r="R24" i="38"/>
  <c r="H49" i="41"/>
  <c r="K34" i="27"/>
  <c r="J75" i="36"/>
  <c r="R45" i="37"/>
  <c r="E44" i="38"/>
  <c r="F44" i="38"/>
  <c r="B80" i="41"/>
  <c r="B80" i="40"/>
  <c r="Q103" i="27"/>
  <c r="T41" i="27"/>
  <c r="X79" i="36"/>
  <c r="D73" i="41"/>
  <c r="P25" i="36"/>
  <c r="V114" i="27"/>
  <c r="U114" i="27"/>
  <c r="L114" i="27"/>
  <c r="E114" i="27"/>
  <c r="M133" i="36"/>
  <c r="M51" i="36"/>
  <c r="M81" i="36"/>
  <c r="I105" i="36"/>
  <c r="I63" i="36"/>
  <c r="I16" i="36"/>
  <c r="I93" i="36"/>
  <c r="I77" i="27"/>
  <c r="I17" i="36"/>
  <c r="I55" i="36"/>
  <c r="I20" i="36"/>
  <c r="G22" i="27"/>
  <c r="G132" i="36"/>
  <c r="N81" i="27"/>
  <c r="E78" i="41"/>
  <c r="C101" i="27"/>
  <c r="N27" i="36"/>
  <c r="N101" i="27"/>
  <c r="O42" i="38"/>
  <c r="V76" i="36"/>
  <c r="E58" i="36"/>
  <c r="V44" i="36"/>
  <c r="F98" i="27"/>
  <c r="V80" i="36"/>
  <c r="W99" i="36"/>
  <c r="N27" i="38"/>
  <c r="B27" i="37"/>
  <c r="O43" i="38"/>
  <c r="L103" i="36"/>
  <c r="D87" i="41"/>
  <c r="D94" i="36"/>
  <c r="H77" i="27"/>
  <c r="H49" i="36"/>
  <c r="R27" i="36"/>
  <c r="N70" i="36"/>
  <c r="R3" i="36"/>
  <c r="B63" i="27"/>
  <c r="H53" i="40"/>
  <c r="Y95" i="36"/>
  <c r="R82" i="27"/>
  <c r="R82" i="36"/>
  <c r="J96" i="27"/>
  <c r="J63" i="27"/>
  <c r="I78" i="36"/>
  <c r="G77" i="36"/>
  <c r="Q35" i="37"/>
  <c r="F68" i="40"/>
  <c r="E3" i="40"/>
  <c r="E56" i="40"/>
  <c r="V105" i="27"/>
  <c r="B101" i="36"/>
  <c r="B76" i="41"/>
  <c r="Y80" i="36"/>
  <c r="U74" i="27"/>
  <c r="I58" i="41"/>
  <c r="S62" i="36"/>
  <c r="C87" i="36"/>
  <c r="O23" i="37"/>
  <c r="Q86" i="27"/>
  <c r="L32" i="38"/>
  <c r="O75" i="27"/>
  <c r="K81" i="27"/>
  <c r="Y36" i="27"/>
  <c r="M105" i="27"/>
  <c r="C98" i="27"/>
  <c r="C90" i="41"/>
  <c r="N46" i="38"/>
  <c r="Q44" i="38"/>
  <c r="O94" i="36"/>
  <c r="P38" i="38"/>
  <c r="T37" i="38"/>
  <c r="J82" i="41"/>
  <c r="E29" i="27"/>
  <c r="F70" i="27"/>
  <c r="R85" i="27"/>
  <c r="C107" i="36"/>
  <c r="X105" i="27"/>
  <c r="J88" i="36"/>
  <c r="J92" i="41"/>
  <c r="J81" i="40"/>
  <c r="C51" i="36"/>
  <c r="P29" i="38"/>
  <c r="W86" i="36"/>
  <c r="N17" i="38"/>
  <c r="F66" i="36"/>
  <c r="I99" i="40"/>
  <c r="S46" i="37"/>
  <c r="B98" i="40"/>
  <c r="B106" i="36"/>
  <c r="E84" i="41"/>
  <c r="N98" i="36"/>
  <c r="B72" i="27"/>
  <c r="N35" i="27"/>
  <c r="W71" i="27"/>
  <c r="E66" i="27"/>
  <c r="E47" i="40"/>
  <c r="G46" i="37"/>
  <c r="Y105" i="27"/>
  <c r="R38" i="37"/>
  <c r="H83" i="40"/>
  <c r="J98" i="36"/>
  <c r="E66" i="41"/>
  <c r="Q77" i="36"/>
  <c r="M69" i="27"/>
  <c r="N55" i="36"/>
  <c r="P84" i="36"/>
  <c r="K35" i="37"/>
  <c r="W46" i="27"/>
  <c r="J70" i="40"/>
  <c r="W72" i="27"/>
  <c r="S70" i="36"/>
  <c r="J28" i="40"/>
  <c r="Y107" i="36"/>
  <c r="F104" i="36"/>
  <c r="X44" i="27"/>
  <c r="Y42" i="37"/>
  <c r="C92" i="40"/>
  <c r="F97" i="27"/>
  <c r="G93" i="41"/>
  <c r="S79" i="36"/>
  <c r="S33" i="38"/>
  <c r="W78" i="36"/>
  <c r="N89" i="36"/>
  <c r="U104" i="27"/>
  <c r="H26" i="38"/>
  <c r="U84" i="27"/>
  <c r="H55" i="41"/>
  <c r="J101" i="36"/>
  <c r="B64" i="36"/>
  <c r="Y31" i="38"/>
  <c r="U66" i="27"/>
  <c r="X48" i="36"/>
  <c r="S39" i="37"/>
  <c r="S94" i="27"/>
  <c r="V69" i="27"/>
  <c r="K102" i="36"/>
  <c r="T106" i="27"/>
  <c r="F73" i="36"/>
  <c r="X49" i="36"/>
  <c r="D49" i="27"/>
  <c r="D23" i="38"/>
  <c r="G86" i="36"/>
  <c r="I11" i="37"/>
  <c r="M99" i="27"/>
  <c r="P114" i="27"/>
  <c r="F106" i="40"/>
  <c r="M42" i="36"/>
  <c r="I27" i="36"/>
  <c r="I106" i="27"/>
  <c r="I74" i="36"/>
  <c r="I87" i="27"/>
  <c r="G57" i="36"/>
  <c r="G93" i="27"/>
  <c r="F92" i="40"/>
  <c r="I95" i="41"/>
  <c r="R73" i="27"/>
  <c r="X3" i="36"/>
  <c r="S47" i="36"/>
  <c r="P58" i="36"/>
  <c r="K32" i="36"/>
  <c r="R79" i="27"/>
  <c r="H3" i="27"/>
  <c r="G98" i="27"/>
  <c r="P104" i="27"/>
  <c r="L48" i="36"/>
  <c r="M19" i="27"/>
  <c r="H46" i="36"/>
  <c r="E41" i="38"/>
  <c r="B90" i="40"/>
  <c r="B41" i="37"/>
  <c r="E55" i="41"/>
  <c r="K99" i="36"/>
  <c r="K42" i="38"/>
  <c r="Y60" i="36"/>
  <c r="L52" i="27"/>
  <c r="H85" i="27"/>
  <c r="T73" i="27"/>
  <c r="E21" i="38"/>
  <c r="P43" i="27"/>
  <c r="F95" i="27"/>
  <c r="R58" i="27"/>
  <c r="N79" i="27"/>
  <c r="W41" i="38"/>
  <c r="O64" i="36"/>
  <c r="J75" i="40"/>
  <c r="Q18" i="38"/>
  <c r="P76" i="36"/>
  <c r="E51" i="40"/>
  <c r="J26" i="38"/>
  <c r="J63" i="40"/>
  <c r="T30" i="38"/>
  <c r="E77" i="27"/>
  <c r="C43" i="27"/>
  <c r="E19" i="37"/>
  <c r="E103" i="27"/>
  <c r="R30" i="37"/>
  <c r="Q94" i="27"/>
  <c r="V72" i="27"/>
  <c r="V28" i="38"/>
  <c r="V107" i="36"/>
  <c r="W40" i="37"/>
  <c r="R36" i="36"/>
  <c r="K38" i="37"/>
  <c r="O89" i="36"/>
  <c r="J10" i="41"/>
  <c r="N57" i="36"/>
  <c r="P46" i="37"/>
  <c r="I96" i="40"/>
  <c r="S45" i="38"/>
  <c r="B33" i="37"/>
  <c r="I100" i="27"/>
  <c r="F65" i="36"/>
  <c r="L67" i="27"/>
  <c r="H42" i="37"/>
  <c r="F62" i="40"/>
  <c r="K29" i="37"/>
  <c r="J18" i="38"/>
  <c r="F5" i="40"/>
  <c r="K4" i="37"/>
  <c r="Y43" i="38"/>
  <c r="N105" i="36"/>
  <c r="J37" i="38"/>
  <c r="E88" i="41"/>
  <c r="W105" i="27"/>
  <c r="R83" i="27"/>
  <c r="K106" i="27"/>
  <c r="J97" i="40"/>
  <c r="D54" i="36"/>
  <c r="D51" i="40"/>
  <c r="I52" i="40"/>
  <c r="D59" i="40"/>
  <c r="V22" i="38"/>
  <c r="J105" i="36"/>
  <c r="R88" i="36"/>
  <c r="F88" i="36"/>
  <c r="F97" i="40"/>
  <c r="V68" i="27"/>
  <c r="H75" i="41"/>
  <c r="G43" i="41"/>
  <c r="P34" i="38"/>
  <c r="D71" i="36"/>
  <c r="V25" i="27"/>
  <c r="I68" i="41"/>
  <c r="B48" i="41"/>
  <c r="B23" i="38"/>
  <c r="Y67" i="27"/>
  <c r="D61" i="40"/>
  <c r="G62" i="36"/>
  <c r="V52" i="27"/>
  <c r="M14" i="38"/>
  <c r="V104" i="36"/>
  <c r="C106" i="36"/>
  <c r="V74" i="36"/>
  <c r="B71" i="40"/>
  <c r="R86" i="27"/>
  <c r="H80" i="40"/>
  <c r="R66" i="27"/>
  <c r="G42" i="40"/>
  <c r="L20" i="37"/>
  <c r="P95" i="36"/>
  <c r="C45" i="37"/>
  <c r="J28" i="37"/>
  <c r="J62" i="27"/>
  <c r="M100" i="36"/>
  <c r="V33" i="37"/>
  <c r="U98" i="36"/>
  <c r="N40" i="37"/>
  <c r="O72" i="36"/>
  <c r="L69" i="27"/>
  <c r="B69" i="36"/>
  <c r="B107" i="27"/>
  <c r="G57" i="40"/>
  <c r="L27" i="37"/>
  <c r="G94" i="27"/>
  <c r="T64" i="27"/>
  <c r="U37" i="37"/>
  <c r="U7" i="38"/>
  <c r="Q114" i="36"/>
  <c r="N114" i="36"/>
  <c r="M16" i="27"/>
  <c r="I3" i="27"/>
  <c r="I64" i="27"/>
  <c r="I11" i="27"/>
  <c r="I6" i="27"/>
  <c r="G58" i="27"/>
  <c r="I97" i="27"/>
  <c r="F40" i="37"/>
  <c r="O107" i="36"/>
  <c r="F84" i="36"/>
  <c r="R68" i="27"/>
  <c r="J53" i="41"/>
  <c r="F31" i="38"/>
  <c r="O97" i="36"/>
  <c r="U46" i="37"/>
  <c r="Y44" i="37"/>
  <c r="T72" i="27"/>
  <c r="C71" i="40"/>
  <c r="C114" i="36"/>
  <c r="S114" i="36"/>
  <c r="T114" i="36"/>
  <c r="H114" i="36"/>
  <c r="D114" i="36"/>
  <c r="M57" i="36"/>
  <c r="M88" i="36"/>
  <c r="M93" i="36"/>
  <c r="I76" i="36"/>
  <c r="I25" i="36"/>
  <c r="I72" i="36"/>
  <c r="I12" i="27"/>
  <c r="I48" i="27"/>
  <c r="I35" i="36"/>
  <c r="I41" i="27"/>
  <c r="I32" i="27"/>
  <c r="G59" i="36"/>
  <c r="G50" i="27"/>
  <c r="G85" i="36"/>
  <c r="M107" i="36"/>
  <c r="F62" i="27"/>
  <c r="F92" i="36"/>
  <c r="B81" i="27"/>
  <c r="N94" i="27"/>
  <c r="U102" i="36"/>
  <c r="E54" i="41"/>
  <c r="Y90" i="36"/>
  <c r="X95" i="36"/>
  <c r="K58" i="36"/>
  <c r="Q3" i="36"/>
  <c r="B66" i="40"/>
  <c r="Y101" i="36"/>
  <c r="F107" i="36"/>
  <c r="E94" i="41"/>
  <c r="E94" i="40"/>
  <c r="I86" i="27"/>
  <c r="W93" i="36"/>
  <c r="L41" i="38"/>
  <c r="G90" i="41"/>
  <c r="J68" i="27"/>
  <c r="J68" i="36"/>
  <c r="E73" i="41"/>
  <c r="Y58" i="36"/>
  <c r="J57" i="27"/>
  <c r="N30" i="38"/>
  <c r="L46" i="38"/>
  <c r="L107" i="27"/>
  <c r="D3" i="27"/>
  <c r="Q46" i="37"/>
  <c r="T40" i="38"/>
  <c r="T40" i="37"/>
  <c r="T34" i="37"/>
  <c r="V55" i="36"/>
  <c r="C79" i="40"/>
  <c r="E20" i="27"/>
  <c r="P55" i="27"/>
  <c r="P53" i="36"/>
  <c r="H107" i="36"/>
  <c r="O96" i="27"/>
  <c r="D102" i="36"/>
  <c r="D86" i="27"/>
  <c r="D36" i="37"/>
  <c r="C86" i="41"/>
  <c r="W70" i="27"/>
  <c r="L12" i="37"/>
  <c r="X65" i="27"/>
  <c r="I61" i="41"/>
  <c r="H57" i="27"/>
  <c r="B53" i="40"/>
  <c r="T21" i="37"/>
  <c r="J44" i="41"/>
  <c r="D52" i="36"/>
  <c r="Q42" i="36"/>
  <c r="J99" i="36"/>
  <c r="J42" i="38"/>
  <c r="V42" i="38"/>
  <c r="U105" i="36"/>
  <c r="U97" i="36"/>
  <c r="I29" i="37"/>
  <c r="W52" i="27"/>
  <c r="C48" i="27"/>
  <c r="O3" i="27"/>
  <c r="H61" i="40"/>
  <c r="I42" i="38"/>
  <c r="N45" i="37"/>
  <c r="M94" i="27"/>
  <c r="R99" i="27"/>
  <c r="R99" i="36"/>
  <c r="Y34" i="38"/>
  <c r="O88" i="27"/>
  <c r="U82" i="27"/>
  <c r="X32" i="38"/>
  <c r="E3" i="27"/>
  <c r="B58" i="36"/>
  <c r="J83" i="41"/>
  <c r="V94" i="36"/>
  <c r="F96" i="40"/>
  <c r="K45" i="37"/>
  <c r="Y3" i="27"/>
  <c r="E69" i="41"/>
  <c r="G45" i="37"/>
  <c r="Y45" i="37"/>
  <c r="G71" i="40"/>
  <c r="X103" i="27"/>
  <c r="K74" i="27"/>
  <c r="W62" i="27"/>
  <c r="H19" i="40"/>
  <c r="R39" i="37"/>
  <c r="H87" i="41"/>
  <c r="C103" i="36"/>
  <c r="U3" i="27"/>
  <c r="B68" i="41"/>
  <c r="G91" i="40"/>
  <c r="L42" i="37"/>
  <c r="T80" i="27"/>
  <c r="K82" i="27"/>
  <c r="K34" i="38"/>
  <c r="H36" i="36"/>
  <c r="C63" i="36"/>
  <c r="D88" i="41"/>
  <c r="L22" i="38"/>
  <c r="G46" i="40"/>
  <c r="S56" i="27"/>
  <c r="E37" i="27"/>
  <c r="N44" i="38"/>
  <c r="E39" i="38"/>
  <c r="V3" i="36"/>
  <c r="B102" i="36"/>
  <c r="R105" i="27"/>
  <c r="O74" i="36"/>
  <c r="I33" i="37"/>
  <c r="H43" i="41"/>
  <c r="O106" i="36"/>
  <c r="S101" i="36"/>
  <c r="E104" i="27"/>
  <c r="H98" i="41"/>
  <c r="Q40" i="37"/>
  <c r="J85" i="27"/>
  <c r="B97" i="27"/>
  <c r="B66" i="27"/>
  <c r="B66" i="36"/>
  <c r="Q33" i="38"/>
  <c r="M77" i="27"/>
  <c r="C84" i="27"/>
  <c r="C35" i="38"/>
  <c r="C3" i="41"/>
  <c r="C105" i="27"/>
  <c r="G79" i="40"/>
  <c r="V36" i="37"/>
  <c r="K40" i="37"/>
  <c r="K103" i="27"/>
  <c r="W3" i="27"/>
  <c r="E46" i="37"/>
  <c r="G96" i="27"/>
  <c r="I102" i="36"/>
  <c r="D72" i="27"/>
  <c r="P98" i="27"/>
  <c r="S63" i="27"/>
  <c r="F13" i="37"/>
  <c r="E61" i="40"/>
  <c r="F86" i="36"/>
  <c r="W95" i="36"/>
  <c r="W39" i="37"/>
  <c r="S3" i="27"/>
  <c r="D40" i="38"/>
  <c r="D96" i="27"/>
  <c r="L75" i="36"/>
  <c r="S71" i="27"/>
  <c r="F50" i="40"/>
  <c r="K25" i="38"/>
  <c r="H7" i="36"/>
  <c r="F56" i="41"/>
  <c r="V87" i="27"/>
  <c r="O91" i="27"/>
  <c r="P87" i="27"/>
  <c r="H28" i="41"/>
  <c r="H28" i="40"/>
  <c r="J107" i="36"/>
  <c r="E43" i="38"/>
  <c r="I88" i="41"/>
  <c r="B3" i="40"/>
  <c r="V93" i="27"/>
  <c r="B35" i="38"/>
  <c r="B84" i="27"/>
  <c r="V40" i="38"/>
  <c r="Q95" i="36"/>
  <c r="C50" i="41"/>
  <c r="H69" i="36"/>
  <c r="L68" i="36"/>
  <c r="Y28" i="36"/>
  <c r="V32" i="38"/>
  <c r="K98" i="36"/>
  <c r="K41" i="38"/>
  <c r="G97" i="40"/>
  <c r="J82" i="36"/>
  <c r="J82" i="27"/>
  <c r="Q105" i="27"/>
  <c r="B39" i="37"/>
  <c r="D32" i="37"/>
  <c r="D78" i="36"/>
  <c r="Q8" i="27"/>
  <c r="O65" i="27"/>
  <c r="O102" i="36"/>
  <c r="Q83" i="36"/>
  <c r="B79" i="40"/>
  <c r="U100" i="36"/>
  <c r="R43" i="38"/>
  <c r="R100" i="36"/>
  <c r="V90" i="27"/>
  <c r="K46" i="38"/>
  <c r="K107" i="36"/>
  <c r="R37" i="38"/>
  <c r="H82" i="41"/>
  <c r="Q30" i="38"/>
  <c r="G61" i="27"/>
  <c r="J41" i="41"/>
  <c r="L84" i="36"/>
  <c r="I43" i="41"/>
  <c r="B83" i="36"/>
  <c r="V97" i="27"/>
  <c r="J69" i="27"/>
  <c r="F38" i="38"/>
  <c r="Y66" i="36"/>
  <c r="W69" i="36"/>
  <c r="G85" i="41"/>
  <c r="J55" i="36"/>
  <c r="H33" i="38"/>
  <c r="C79" i="27"/>
  <c r="C33" i="38"/>
  <c r="R30" i="36"/>
  <c r="Y75" i="27"/>
  <c r="O67" i="36"/>
  <c r="M82" i="36"/>
  <c r="O54" i="36"/>
  <c r="Q21" i="37"/>
  <c r="D6" i="38"/>
  <c r="D8" i="41"/>
  <c r="D90" i="27"/>
  <c r="W37" i="37"/>
  <c r="S23" i="37"/>
  <c r="S49" i="27"/>
  <c r="U36" i="38"/>
  <c r="P32" i="37"/>
  <c r="S75" i="27"/>
  <c r="B50" i="41"/>
  <c r="I67" i="36"/>
  <c r="L64" i="27"/>
  <c r="O27" i="38"/>
  <c r="M60" i="27"/>
  <c r="J30" i="40"/>
  <c r="J30" i="41"/>
  <c r="I68" i="36"/>
  <c r="G61" i="40"/>
  <c r="V28" i="36"/>
  <c r="N103" i="27"/>
  <c r="B92" i="27"/>
  <c r="B40" i="37"/>
  <c r="B28" i="38"/>
  <c r="B62" i="36"/>
  <c r="V82" i="36"/>
  <c r="F93" i="40"/>
  <c r="J66" i="36"/>
  <c r="J29" i="38"/>
  <c r="Q61" i="27"/>
  <c r="W61" i="27"/>
  <c r="L53" i="27"/>
  <c r="L76" i="36"/>
  <c r="J100" i="27"/>
  <c r="J43" i="37"/>
  <c r="T98" i="36"/>
  <c r="P42" i="27"/>
  <c r="C102" i="27"/>
  <c r="G101" i="36"/>
  <c r="N106" i="27"/>
  <c r="M40" i="38"/>
  <c r="R101" i="27"/>
  <c r="R84" i="36"/>
  <c r="Q85" i="36"/>
  <c r="E82" i="27"/>
  <c r="T95" i="27"/>
  <c r="F32" i="27"/>
  <c r="J64" i="27"/>
  <c r="B37" i="37"/>
  <c r="B82" i="40"/>
  <c r="E98" i="41"/>
  <c r="I40" i="38"/>
  <c r="Q91" i="36"/>
  <c r="H45" i="36"/>
  <c r="U38" i="38"/>
  <c r="J95" i="41"/>
  <c r="P37" i="38"/>
  <c r="F85" i="41"/>
  <c r="W26" i="38"/>
  <c r="Y91" i="36"/>
  <c r="T83" i="36"/>
  <c r="X41" i="38"/>
  <c r="H60" i="36"/>
  <c r="B41" i="40"/>
  <c r="T18" i="27"/>
  <c r="T10" i="38"/>
  <c r="B81" i="40"/>
  <c r="R40" i="37"/>
  <c r="T24" i="27"/>
  <c r="V98" i="27"/>
  <c r="D106" i="27"/>
  <c r="S106" i="36"/>
  <c r="J39" i="40"/>
  <c r="F64" i="36"/>
  <c r="H101" i="27"/>
  <c r="C65" i="41"/>
  <c r="G68" i="27"/>
  <c r="B22" i="40"/>
  <c r="C96" i="36"/>
  <c r="C96" i="27"/>
  <c r="Q104" i="27"/>
  <c r="H66" i="41"/>
  <c r="U42" i="38"/>
  <c r="B105" i="27"/>
  <c r="Y39" i="38"/>
  <c r="I38" i="37"/>
  <c r="X55" i="36"/>
  <c r="R55" i="27"/>
  <c r="E79" i="36"/>
  <c r="F88" i="40"/>
  <c r="B83" i="41"/>
  <c r="I28" i="38"/>
  <c r="F43" i="38"/>
  <c r="B31" i="37"/>
  <c r="B64" i="41"/>
  <c r="F78" i="27"/>
  <c r="R77" i="27"/>
  <c r="W104" i="36"/>
  <c r="X45" i="37"/>
  <c r="J80" i="36"/>
  <c r="D92" i="40"/>
  <c r="D81" i="40"/>
  <c r="C21" i="37"/>
  <c r="C44" i="41"/>
  <c r="G84" i="36"/>
  <c r="I18" i="36"/>
  <c r="B100" i="27"/>
  <c r="J67" i="36"/>
  <c r="J30" i="38"/>
  <c r="V66" i="27"/>
  <c r="R75" i="27"/>
  <c r="O104" i="27"/>
  <c r="T104" i="36"/>
  <c r="G84" i="40"/>
  <c r="K48" i="36"/>
  <c r="H27" i="37"/>
  <c r="O81" i="36"/>
  <c r="J19" i="38"/>
  <c r="P68" i="36"/>
  <c r="K31" i="38"/>
  <c r="F64" i="41"/>
  <c r="G92" i="41"/>
  <c r="Y59" i="27"/>
  <c r="J55" i="40"/>
  <c r="E27" i="37"/>
  <c r="I25" i="37"/>
  <c r="U12" i="27"/>
  <c r="L79" i="36"/>
  <c r="L79" i="27"/>
  <c r="G33" i="38"/>
  <c r="N26" i="38"/>
  <c r="X30" i="38"/>
  <c r="C65" i="27"/>
  <c r="D97" i="27"/>
  <c r="J43" i="41"/>
  <c r="X20" i="38"/>
  <c r="P81" i="36"/>
  <c r="Y4" i="36"/>
  <c r="Q19" i="37"/>
  <c r="G88" i="41"/>
  <c r="T48" i="36"/>
  <c r="X47" i="27"/>
  <c r="F30" i="27"/>
  <c r="C99" i="27"/>
  <c r="C42" i="38"/>
  <c r="J3" i="41"/>
  <c r="L97" i="27"/>
  <c r="G77" i="40"/>
  <c r="S21" i="38"/>
  <c r="P24" i="37"/>
  <c r="G76" i="27"/>
  <c r="K12" i="36"/>
  <c r="Q87" i="36"/>
  <c r="I91" i="40"/>
  <c r="M103" i="36"/>
  <c r="E95" i="40"/>
  <c r="H74" i="40"/>
  <c r="E57" i="40"/>
  <c r="J61" i="36"/>
  <c r="F82" i="27"/>
  <c r="W43" i="38"/>
  <c r="O66" i="36"/>
  <c r="U60" i="27"/>
  <c r="I21" i="37"/>
  <c r="G99" i="27"/>
  <c r="Q100" i="27"/>
  <c r="N100" i="27"/>
  <c r="B74" i="41"/>
  <c r="R95" i="27"/>
  <c r="R60" i="27"/>
  <c r="I70" i="36"/>
  <c r="E64" i="27"/>
  <c r="U18" i="37"/>
  <c r="X81" i="36"/>
  <c r="I75" i="40"/>
  <c r="S43" i="36"/>
  <c r="Q32" i="37"/>
  <c r="D73" i="36"/>
  <c r="G70" i="36"/>
  <c r="C56" i="40"/>
  <c r="F45" i="27"/>
  <c r="L3" i="36"/>
  <c r="S105" i="36"/>
  <c r="H60" i="40"/>
  <c r="Q93" i="27"/>
  <c r="J32" i="38"/>
  <c r="E83" i="41"/>
  <c r="E83" i="40"/>
  <c r="N42" i="37"/>
  <c r="R62" i="27"/>
  <c r="X52" i="27"/>
  <c r="D74" i="40"/>
  <c r="E90" i="36"/>
  <c r="D93" i="40"/>
  <c r="M84" i="36"/>
  <c r="B93" i="36"/>
  <c r="B96" i="41"/>
  <c r="B96" i="40"/>
  <c r="F42" i="37"/>
  <c r="H69" i="41"/>
  <c r="J39" i="37"/>
  <c r="E87" i="41"/>
  <c r="Q75" i="36"/>
  <c r="E72" i="36"/>
  <c r="O46" i="27"/>
  <c r="B87" i="36"/>
  <c r="B70" i="40"/>
  <c r="T74" i="27"/>
  <c r="E67" i="41"/>
  <c r="O95" i="27"/>
  <c r="S44" i="37"/>
  <c r="M45" i="38"/>
  <c r="R69" i="36"/>
  <c r="Q99" i="36"/>
  <c r="N28" i="37"/>
  <c r="J62" i="41"/>
  <c r="J62" i="40"/>
  <c r="Y40" i="36"/>
  <c r="F51" i="27"/>
  <c r="P22" i="38"/>
  <c r="J70" i="36"/>
  <c r="B67" i="36"/>
  <c r="B67" i="27"/>
  <c r="G102" i="36"/>
  <c r="I104" i="27"/>
  <c r="N86" i="27"/>
  <c r="P96" i="27"/>
  <c r="C61" i="27"/>
  <c r="C61" i="36"/>
  <c r="X100" i="36"/>
  <c r="P9" i="37"/>
  <c r="S57" i="36"/>
  <c r="F77" i="27"/>
  <c r="T91" i="36"/>
  <c r="C46" i="36"/>
  <c r="H34" i="38"/>
  <c r="L30" i="27"/>
  <c r="L15" i="37"/>
  <c r="J17" i="41"/>
  <c r="T68" i="27"/>
  <c r="T31" i="38"/>
  <c r="O31" i="37"/>
  <c r="E60" i="27"/>
  <c r="H47" i="27"/>
  <c r="G45" i="41"/>
  <c r="J79" i="40"/>
  <c r="W34" i="38"/>
  <c r="P103" i="27"/>
  <c r="F82" i="41"/>
  <c r="J36" i="36"/>
  <c r="D16" i="36"/>
  <c r="D53" i="40"/>
  <c r="T36" i="38"/>
  <c r="T86" i="36"/>
  <c r="I107" i="27"/>
  <c r="S40" i="38"/>
  <c r="I89" i="40"/>
  <c r="M102" i="27"/>
  <c r="R107" i="27"/>
  <c r="Q97" i="27"/>
  <c r="Q8" i="37"/>
  <c r="D58" i="40"/>
  <c r="H86" i="41"/>
  <c r="T51" i="36"/>
  <c r="F79" i="36"/>
  <c r="I98" i="36"/>
  <c r="Q69" i="36"/>
  <c r="V102" i="27"/>
  <c r="R78" i="27"/>
  <c r="V88" i="36"/>
  <c r="V58" i="36"/>
  <c r="X46" i="38"/>
  <c r="O41" i="38"/>
  <c r="J94" i="41"/>
  <c r="G86" i="41"/>
  <c r="K50" i="36"/>
  <c r="N31" i="36"/>
  <c r="E32" i="36"/>
  <c r="H94" i="40"/>
  <c r="B72" i="41"/>
  <c r="B32" i="38"/>
  <c r="K97" i="27"/>
  <c r="T46" i="38"/>
  <c r="T46" i="37"/>
  <c r="D45" i="41"/>
  <c r="S25" i="37"/>
  <c r="X71" i="36"/>
  <c r="G56" i="41"/>
  <c r="H71" i="27"/>
  <c r="C71" i="36"/>
  <c r="D103" i="27"/>
  <c r="Q28" i="37"/>
  <c r="L62" i="27"/>
  <c r="O59" i="36"/>
  <c r="M66" i="27"/>
  <c r="X18" i="37"/>
  <c r="F60" i="27"/>
  <c r="U40" i="38"/>
  <c r="F94" i="36"/>
  <c r="E68" i="40"/>
  <c r="V106" i="36"/>
  <c r="N83" i="36"/>
  <c r="G69" i="36"/>
  <c r="U31" i="38"/>
  <c r="Q68" i="36"/>
  <c r="V100" i="27"/>
  <c r="J81" i="27"/>
  <c r="N91" i="27"/>
  <c r="W46" i="37"/>
  <c r="J92" i="36"/>
  <c r="F17" i="38"/>
  <c r="G98" i="41"/>
  <c r="T56" i="27"/>
  <c r="D55" i="36"/>
  <c r="T65" i="36"/>
  <c r="L18" i="37"/>
  <c r="L39" i="27"/>
  <c r="B88" i="40"/>
  <c r="T39" i="38"/>
  <c r="T94" i="36"/>
  <c r="W33" i="37"/>
  <c r="B91" i="27"/>
  <c r="Q41" i="38"/>
  <c r="V103" i="36"/>
  <c r="E86" i="40"/>
  <c r="B91" i="40"/>
  <c r="B42" i="37"/>
  <c r="B69" i="41"/>
  <c r="I34" i="37"/>
  <c r="O82" i="36"/>
  <c r="N58" i="27"/>
  <c r="H106" i="36"/>
  <c r="R91" i="36"/>
  <c r="M98" i="36"/>
  <c r="R103" i="36"/>
  <c r="R92" i="27"/>
  <c r="Y84" i="27"/>
  <c r="G91" i="36"/>
  <c r="N90" i="27"/>
  <c r="X62" i="36"/>
  <c r="X89" i="27"/>
  <c r="I82" i="41"/>
  <c r="S37" i="38"/>
  <c r="G24" i="37"/>
  <c r="I89" i="36"/>
  <c r="D81" i="36"/>
  <c r="G78" i="27"/>
  <c r="C92" i="27"/>
  <c r="I133" i="36"/>
  <c r="G81" i="36"/>
  <c r="M56" i="27"/>
  <c r="G51" i="36"/>
  <c r="H106" i="40"/>
  <c r="E106" i="40"/>
  <c r="I36" i="36"/>
  <c r="I50" i="36"/>
  <c r="G56" i="27"/>
  <c r="S98" i="27"/>
  <c r="Y114" i="27"/>
  <c r="I56" i="27"/>
  <c r="B114" i="36"/>
  <c r="M50" i="27"/>
  <c r="I132" i="27"/>
  <c r="G114" i="36"/>
  <c r="M22" i="27"/>
  <c r="I44" i="27"/>
  <c r="I33" i="27"/>
  <c r="U94" i="27"/>
  <c r="F105" i="36"/>
  <c r="D64" i="36"/>
  <c r="E63" i="36"/>
  <c r="E77" i="40"/>
  <c r="V84" i="36"/>
  <c r="W44" i="38"/>
  <c r="D46" i="38"/>
  <c r="D107" i="36"/>
  <c r="U101" i="27"/>
  <c r="Y96" i="27"/>
  <c r="O22" i="38"/>
  <c r="M106" i="36"/>
  <c r="F83" i="36"/>
  <c r="N66" i="36"/>
  <c r="D37" i="38"/>
  <c r="D89" i="27"/>
  <c r="C41" i="41"/>
  <c r="E95" i="36"/>
  <c r="J77" i="27"/>
  <c r="J36" i="38"/>
  <c r="G97" i="36"/>
  <c r="G100" i="27"/>
  <c r="O38" i="38"/>
  <c r="M79" i="36"/>
  <c r="Y89" i="27"/>
  <c r="H35" i="38"/>
  <c r="E40" i="38"/>
  <c r="R41" i="38"/>
  <c r="R41" i="37"/>
  <c r="H67" i="41"/>
  <c r="H42" i="27"/>
  <c r="C88" i="41"/>
  <c r="Y64" i="27"/>
  <c r="G67" i="36"/>
  <c r="M27" i="37"/>
  <c r="P18" i="38"/>
  <c r="B95" i="41"/>
  <c r="B103" i="36"/>
  <c r="D104" i="27"/>
  <c r="J54" i="40"/>
  <c r="H48" i="36"/>
  <c r="F3" i="41"/>
  <c r="R63" i="27"/>
  <c r="E42" i="38"/>
  <c r="E96" i="40"/>
  <c r="E96" i="41"/>
  <c r="I94" i="36"/>
  <c r="H25" i="38"/>
  <c r="U92" i="27"/>
  <c r="U73" i="27"/>
  <c r="K39" i="38"/>
  <c r="P45" i="36"/>
  <c r="S100" i="36"/>
  <c r="S43" i="38"/>
  <c r="R61" i="36"/>
  <c r="H57" i="40"/>
  <c r="Y41" i="38"/>
  <c r="G55" i="41"/>
  <c r="V61" i="36"/>
  <c r="W44" i="27"/>
  <c r="M31" i="37"/>
  <c r="F34" i="36"/>
  <c r="V15" i="37"/>
  <c r="H24" i="37"/>
  <c r="L36" i="38"/>
  <c r="O83" i="36"/>
  <c r="H45" i="38"/>
  <c r="R52" i="36"/>
  <c r="R52" i="27"/>
  <c r="F33" i="40"/>
  <c r="E70" i="40"/>
  <c r="R45" i="38"/>
  <c r="E102" i="36"/>
  <c r="F102" i="27"/>
  <c r="B86" i="36"/>
  <c r="B36" i="38"/>
  <c r="J40" i="41"/>
  <c r="X79" i="27"/>
  <c r="D79" i="27"/>
  <c r="D33" i="37"/>
  <c r="F3" i="36"/>
  <c r="M114" i="36"/>
  <c r="F114" i="36"/>
  <c r="G106" i="41"/>
  <c r="M92" i="27"/>
  <c r="M59" i="27"/>
  <c r="M36" i="27"/>
  <c r="M76" i="36"/>
  <c r="I51" i="27"/>
  <c r="I59" i="27"/>
  <c r="I24" i="36"/>
  <c r="I75" i="27"/>
  <c r="I37" i="36"/>
  <c r="I88" i="27"/>
  <c r="I83" i="27"/>
  <c r="G63" i="36"/>
  <c r="G133" i="27"/>
  <c r="G95" i="36"/>
  <c r="J35" i="38"/>
  <c r="J84" i="27"/>
  <c r="C101" i="36"/>
  <c r="R87" i="27"/>
  <c r="S97" i="36"/>
  <c r="O99" i="27"/>
  <c r="W63" i="27"/>
  <c r="Y57" i="27"/>
  <c r="F41" i="37"/>
  <c r="R70" i="36"/>
  <c r="W99" i="27"/>
  <c r="N27" i="37"/>
  <c r="B27" i="38"/>
  <c r="O100" i="27"/>
  <c r="G95" i="40"/>
  <c r="D94" i="27"/>
  <c r="D87" i="40"/>
  <c r="H77" i="36"/>
  <c r="H23" i="37"/>
  <c r="H26" i="40"/>
  <c r="N70" i="27"/>
  <c r="R3" i="27"/>
  <c r="B59" i="40"/>
  <c r="H53" i="41"/>
  <c r="F101" i="36"/>
  <c r="R34" i="37"/>
  <c r="J40" i="38"/>
  <c r="E89" i="41"/>
  <c r="E59" i="40"/>
  <c r="I78" i="27"/>
  <c r="M71" i="36"/>
  <c r="Q35" i="38"/>
  <c r="K73" i="27"/>
  <c r="J3" i="36"/>
  <c r="E56" i="41"/>
  <c r="U95" i="27"/>
  <c r="B93" i="40"/>
  <c r="B34" i="38"/>
  <c r="B34" i="37"/>
  <c r="W85" i="36"/>
  <c r="Q92" i="36"/>
  <c r="S28" i="37"/>
  <c r="H87" i="27"/>
  <c r="O49" i="36"/>
  <c r="Q86" i="36"/>
  <c r="L78" i="27"/>
  <c r="G72" i="40"/>
  <c r="F71" i="36"/>
  <c r="F75" i="40"/>
  <c r="X42" i="27"/>
  <c r="G105" i="27"/>
  <c r="C41" i="38"/>
  <c r="N107" i="36"/>
  <c r="Q102" i="36"/>
  <c r="O39" i="37"/>
  <c r="O58" i="36"/>
  <c r="P90" i="27"/>
  <c r="T89" i="36"/>
  <c r="E14" i="38"/>
  <c r="N95" i="36"/>
  <c r="B60" i="27"/>
  <c r="F70" i="36"/>
  <c r="H79" i="41"/>
  <c r="C46" i="37"/>
  <c r="X105" i="36"/>
  <c r="J88" i="27"/>
  <c r="J92" i="40"/>
  <c r="J81" i="41"/>
  <c r="C51" i="27"/>
  <c r="P29" i="37"/>
  <c r="W86" i="27"/>
  <c r="N17" i="37"/>
  <c r="F29" i="37"/>
  <c r="S46" i="38"/>
  <c r="S107" i="27"/>
  <c r="J91" i="27"/>
  <c r="N98" i="27"/>
  <c r="B67" i="40"/>
  <c r="N35" i="36"/>
  <c r="W71" i="36"/>
  <c r="E66" i="36"/>
  <c r="E47" i="41"/>
  <c r="G107" i="36"/>
  <c r="Y105" i="36"/>
  <c r="R38" i="38"/>
  <c r="H83" i="41"/>
  <c r="E90" i="41"/>
  <c r="J71" i="27"/>
  <c r="Q77" i="27"/>
  <c r="M69" i="36"/>
  <c r="N55" i="27"/>
  <c r="P35" i="38"/>
  <c r="K35" i="38"/>
  <c r="W46" i="36"/>
  <c r="J70" i="41"/>
  <c r="W72" i="36"/>
  <c r="S70" i="27"/>
  <c r="T29" i="36"/>
  <c r="Y107" i="27"/>
  <c r="F104" i="27"/>
  <c r="X44" i="36"/>
  <c r="Y42" i="38"/>
  <c r="C100" i="36"/>
  <c r="F97" i="36"/>
  <c r="G93" i="40"/>
  <c r="I73" i="40"/>
  <c r="S33" i="37"/>
  <c r="W32" i="38"/>
  <c r="N89" i="27"/>
  <c r="U104" i="36"/>
  <c r="H54" i="36"/>
  <c r="U35" i="37"/>
  <c r="R59" i="36"/>
  <c r="J101" i="27"/>
  <c r="B60" i="40"/>
  <c r="Y68" i="36"/>
  <c r="U29" i="37"/>
  <c r="X106" i="27"/>
  <c r="S94" i="36"/>
  <c r="Y92" i="27"/>
  <c r="K102" i="27"/>
  <c r="K44" i="38"/>
  <c r="J98" i="41"/>
  <c r="O55" i="36"/>
  <c r="X49" i="27"/>
  <c r="D48" i="41"/>
  <c r="G86" i="27"/>
  <c r="I11" i="38"/>
  <c r="M99" i="36"/>
  <c r="I114" i="27"/>
  <c r="K114" i="36"/>
  <c r="M58" i="27"/>
  <c r="M65" i="27"/>
  <c r="I71" i="36"/>
  <c r="I34" i="36"/>
  <c r="I58" i="36"/>
  <c r="I10" i="27"/>
  <c r="G92" i="36"/>
  <c r="K43" i="38"/>
  <c r="F92" i="41"/>
  <c r="S103" i="27"/>
  <c r="R73" i="36"/>
  <c r="S22" i="38"/>
  <c r="I46" i="41"/>
  <c r="K32" i="27"/>
  <c r="R33" i="38"/>
  <c r="R79" i="36"/>
  <c r="G41" i="37"/>
  <c r="F81" i="36"/>
  <c r="P45" i="38"/>
  <c r="G47" i="40"/>
  <c r="M11" i="38"/>
  <c r="B61" i="41"/>
  <c r="H46" i="27"/>
  <c r="E41" i="37"/>
  <c r="B98" i="27"/>
  <c r="J59" i="36"/>
  <c r="F80" i="36"/>
  <c r="F91" i="41"/>
  <c r="V60" i="36"/>
  <c r="B55" i="40"/>
  <c r="Y60" i="27"/>
  <c r="G49" i="41"/>
  <c r="H85" i="36"/>
  <c r="T73" i="36"/>
  <c r="E45" i="36"/>
  <c r="P43" i="36"/>
  <c r="F95" i="36"/>
  <c r="R58" i="36"/>
  <c r="N33" i="37"/>
  <c r="W41" i="37"/>
  <c r="O64" i="27"/>
  <c r="J75" i="41"/>
  <c r="Q18" i="37"/>
  <c r="P76" i="27"/>
  <c r="J54" i="27"/>
  <c r="J26" i="37"/>
  <c r="T67" i="36"/>
  <c r="T30" i="37"/>
  <c r="E77" i="36"/>
  <c r="C42" i="41"/>
  <c r="E40" i="27"/>
  <c r="E103" i="36"/>
  <c r="H63" i="40"/>
  <c r="Q39" i="37"/>
  <c r="V72" i="36"/>
  <c r="V62" i="36"/>
  <c r="V46" i="38"/>
  <c r="W96" i="27"/>
  <c r="H35" i="41"/>
  <c r="K38" i="38"/>
  <c r="O37" i="38"/>
  <c r="T10" i="36"/>
  <c r="N57" i="27"/>
  <c r="P46" i="38"/>
  <c r="S104" i="36"/>
  <c r="S45" i="37"/>
  <c r="B33" i="38"/>
  <c r="B73" i="41"/>
  <c r="I43" i="37"/>
  <c r="G63" i="41"/>
  <c r="L30" i="38"/>
  <c r="H42" i="38"/>
  <c r="K66" i="27"/>
  <c r="E38" i="41"/>
  <c r="E38" i="40"/>
  <c r="K5" i="27"/>
  <c r="Y100" i="27"/>
  <c r="Y72" i="27"/>
  <c r="E82" i="41"/>
  <c r="E82" i="40"/>
  <c r="J95" i="27"/>
  <c r="N69" i="36"/>
  <c r="R83" i="36"/>
  <c r="K106" i="36"/>
  <c r="J97" i="41"/>
  <c r="D26" i="37"/>
  <c r="I52" i="41"/>
  <c r="P74" i="36"/>
  <c r="D59" i="41"/>
  <c r="V47" i="27"/>
  <c r="J105" i="27"/>
  <c r="R88" i="27"/>
  <c r="F97" i="41"/>
  <c r="V68" i="36"/>
  <c r="R81" i="36"/>
  <c r="Q59" i="36"/>
  <c r="L44" i="36"/>
  <c r="P82" i="36"/>
  <c r="D66" i="40"/>
  <c r="X73" i="36"/>
  <c r="S73" i="27"/>
  <c r="B49" i="36"/>
  <c r="B49" i="27"/>
  <c r="Y30" i="37"/>
  <c r="D65" i="27"/>
  <c r="G28" i="38"/>
  <c r="V24" i="37"/>
  <c r="M29" i="36"/>
  <c r="V45" i="37"/>
  <c r="C98" i="40"/>
  <c r="V74" i="27"/>
  <c r="B71" i="41"/>
  <c r="R36" i="37"/>
  <c r="R29" i="38"/>
  <c r="H62" i="41"/>
  <c r="L43" i="36"/>
  <c r="F59" i="36"/>
  <c r="B35" i="40"/>
  <c r="P95" i="27"/>
  <c r="C104" i="36"/>
  <c r="J28" i="38"/>
  <c r="E58" i="41"/>
  <c r="M43" i="37"/>
  <c r="V79" i="27"/>
  <c r="U98" i="27"/>
  <c r="N40" i="38"/>
  <c r="O72" i="27"/>
  <c r="G65" i="40"/>
  <c r="B69" i="27"/>
  <c r="B99" i="40"/>
  <c r="B99" i="41"/>
  <c r="L61" i="36"/>
  <c r="L27" i="38"/>
  <c r="G94" i="36"/>
  <c r="T64" i="36"/>
  <c r="U37" i="38"/>
  <c r="U13" i="36"/>
  <c r="Q114" i="27"/>
  <c r="N114" i="27"/>
  <c r="M16" i="36"/>
  <c r="I3" i="36"/>
  <c r="I64" i="36"/>
  <c r="I11" i="36"/>
  <c r="I6" i="36"/>
  <c r="G58" i="36"/>
  <c r="I97" i="36"/>
  <c r="F40" i="38"/>
  <c r="O107" i="27"/>
  <c r="F35" i="38"/>
  <c r="R68" i="36"/>
  <c r="T57" i="27"/>
  <c r="F68" i="27"/>
  <c r="O97" i="27"/>
  <c r="U46" i="38"/>
  <c r="Y44" i="38"/>
  <c r="T72" i="36"/>
  <c r="C71" i="41"/>
  <c r="C114" i="27"/>
  <c r="S114" i="27"/>
  <c r="T114" i="27"/>
  <c r="H114" i="27"/>
  <c r="D114" i="27"/>
  <c r="M57" i="27"/>
  <c r="M88" i="27"/>
  <c r="M93" i="27"/>
  <c r="I76" i="27"/>
  <c r="I25" i="27"/>
  <c r="I72" i="27"/>
  <c r="I12" i="36"/>
  <c r="I48" i="36"/>
  <c r="I35" i="27"/>
  <c r="I41" i="36"/>
  <c r="I32" i="36"/>
  <c r="G59" i="27"/>
  <c r="G50" i="36"/>
  <c r="G85" i="27"/>
  <c r="M46" i="37"/>
  <c r="F28" i="37"/>
  <c r="F92" i="27"/>
  <c r="B81" i="36"/>
  <c r="N39" i="37"/>
  <c r="U44" i="37"/>
  <c r="J58" i="36"/>
  <c r="Y38" i="37"/>
  <c r="F54" i="40"/>
  <c r="O57" i="27"/>
  <c r="B71" i="36"/>
  <c r="B66" i="41"/>
  <c r="Y101" i="27"/>
  <c r="F46" i="38"/>
  <c r="J102" i="36"/>
  <c r="J102" i="27"/>
  <c r="I36" i="37"/>
  <c r="W93" i="27"/>
  <c r="G90" i="40"/>
  <c r="L41" i="37"/>
  <c r="E64" i="40"/>
  <c r="J31" i="37"/>
  <c r="J79" i="36"/>
  <c r="Y58" i="27"/>
  <c r="E53" i="40"/>
  <c r="N67" i="27"/>
  <c r="G99" i="40"/>
  <c r="L46" i="37"/>
  <c r="D3" i="40"/>
  <c r="Q46" i="38"/>
  <c r="T96" i="36"/>
  <c r="J89" i="41"/>
  <c r="T34" i="38"/>
  <c r="V55" i="27"/>
  <c r="C85" i="36"/>
  <c r="E20" i="36"/>
  <c r="P55" i="36"/>
  <c r="P25" i="37"/>
  <c r="H46" i="37"/>
  <c r="O96" i="36"/>
  <c r="D94" i="41"/>
  <c r="D36" i="38"/>
  <c r="D80" i="41"/>
  <c r="C93" i="36"/>
  <c r="W70" i="36"/>
  <c r="L12" i="38"/>
  <c r="X65" i="36"/>
  <c r="S65" i="36"/>
  <c r="H57" i="36"/>
  <c r="B53" i="41"/>
  <c r="T45" i="27"/>
  <c r="D49" i="40"/>
  <c r="D24" i="38"/>
  <c r="V27" i="36"/>
  <c r="E91" i="41"/>
  <c r="V70" i="27"/>
  <c r="V99" i="36"/>
  <c r="M97" i="27"/>
  <c r="I66" i="36"/>
  <c r="N80" i="27"/>
  <c r="W24" i="38"/>
  <c r="C47" i="40"/>
  <c r="U106" i="27"/>
  <c r="H61" i="41"/>
  <c r="I99" i="36"/>
  <c r="N45" i="38"/>
  <c r="M94" i="36"/>
  <c r="H91" i="40"/>
  <c r="R76" i="36"/>
  <c r="Y82" i="36"/>
  <c r="U34" i="37"/>
  <c r="F69" i="27"/>
  <c r="X78" i="36"/>
  <c r="B54" i="41"/>
  <c r="T90" i="36"/>
  <c r="V94" i="27"/>
  <c r="K104" i="27"/>
  <c r="K45" i="38"/>
  <c r="Y3" i="36"/>
  <c r="J74" i="27"/>
  <c r="G45" i="38"/>
  <c r="Y45" i="38"/>
  <c r="G71" i="41"/>
  <c r="X103" i="36"/>
  <c r="K74" i="36"/>
  <c r="W28" i="38"/>
  <c r="H19" i="41"/>
  <c r="R39" i="38"/>
  <c r="R94" i="36"/>
  <c r="C103" i="27"/>
  <c r="U3" i="36"/>
  <c r="B73" i="36"/>
  <c r="L99" i="36"/>
  <c r="T80" i="36"/>
  <c r="V51" i="36"/>
  <c r="K34" i="37"/>
  <c r="G60" i="27"/>
  <c r="H63" i="36"/>
  <c r="C59" i="40"/>
  <c r="D95" i="27"/>
  <c r="L47" i="36"/>
  <c r="P46" i="36"/>
  <c r="X92" i="36"/>
  <c r="U48" i="27"/>
  <c r="N102" i="27"/>
  <c r="E94" i="36"/>
  <c r="B44" i="38"/>
  <c r="B44" i="37"/>
  <c r="H97" i="41"/>
  <c r="E74" i="27"/>
  <c r="I33" i="38"/>
  <c r="R44" i="36"/>
  <c r="I93" i="40"/>
  <c r="E45" i="37"/>
  <c r="R106" i="27"/>
  <c r="Q96" i="27"/>
  <c r="V101" i="36"/>
  <c r="J85" i="36"/>
  <c r="B97" i="36"/>
  <c r="B29" i="37"/>
  <c r="Q79" i="36"/>
  <c r="G83" i="27"/>
  <c r="Q76" i="27"/>
  <c r="C35" i="37"/>
  <c r="C3" i="36"/>
  <c r="C105" i="36"/>
  <c r="G79" i="41"/>
  <c r="V36" i="38"/>
  <c r="K40" i="38"/>
  <c r="F89" i="41"/>
  <c r="F95" i="40"/>
  <c r="E46" i="38"/>
  <c r="G96" i="36"/>
  <c r="I102" i="27"/>
  <c r="V75" i="36"/>
  <c r="D72" i="36"/>
  <c r="P98" i="36"/>
  <c r="S63" i="36"/>
  <c r="F13" i="38"/>
  <c r="J65" i="27"/>
  <c r="F36" i="37"/>
  <c r="W39" i="38"/>
  <c r="I3" i="40"/>
  <c r="Y106" i="36"/>
  <c r="D96" i="36"/>
  <c r="G70" i="40"/>
  <c r="X101" i="36"/>
  <c r="I66" i="40"/>
  <c r="F50" i="41"/>
  <c r="H5" i="37"/>
  <c r="P60" i="36"/>
  <c r="K60" i="27"/>
  <c r="Q22" i="36"/>
  <c r="K51" i="36"/>
  <c r="M26" i="27"/>
  <c r="R14" i="37"/>
  <c r="J46" i="38"/>
  <c r="E99" i="41"/>
  <c r="E100" i="27"/>
  <c r="S95" i="27"/>
  <c r="B3" i="41"/>
  <c r="V93" i="36"/>
  <c r="B84" i="36"/>
  <c r="V96" i="27"/>
  <c r="W101" i="27"/>
  <c r="C50" i="40"/>
  <c r="C25" i="38"/>
  <c r="L31" i="37"/>
  <c r="G64" i="41"/>
  <c r="Y13" i="38"/>
  <c r="V78" i="27"/>
  <c r="F90" i="41"/>
  <c r="O105" i="27"/>
  <c r="G97" i="41"/>
  <c r="J34" i="38"/>
  <c r="G106" i="36"/>
  <c r="B39" i="38"/>
  <c r="D72" i="40"/>
  <c r="D32" i="38"/>
  <c r="Q6" i="38"/>
  <c r="O65" i="36"/>
  <c r="O44" i="37"/>
  <c r="Q83" i="27"/>
  <c r="B79" i="41"/>
  <c r="U43" i="37"/>
  <c r="H92" i="40"/>
  <c r="V38" i="38"/>
  <c r="F99" i="40"/>
  <c r="K46" i="37"/>
  <c r="H82" i="40"/>
  <c r="R37" i="37"/>
  <c r="Q67" i="36"/>
  <c r="G27" i="37"/>
  <c r="T42" i="27"/>
  <c r="G78" i="41"/>
  <c r="S44" i="36"/>
  <c r="B83" i="27"/>
  <c r="Y97" i="27"/>
  <c r="E65" i="40"/>
  <c r="F38" i="37"/>
  <c r="W106" i="36"/>
  <c r="Y66" i="27"/>
  <c r="U58" i="36"/>
  <c r="L92" i="36"/>
  <c r="E52" i="41"/>
  <c r="H79" i="36"/>
  <c r="C79" i="36"/>
  <c r="H29" i="40"/>
  <c r="R15" i="38"/>
  <c r="L70" i="27"/>
  <c r="O30" i="37"/>
  <c r="M34" i="37"/>
  <c r="O26" i="38"/>
  <c r="Q45" i="36"/>
  <c r="D8" i="40"/>
  <c r="D38" i="38"/>
  <c r="D83" i="41"/>
  <c r="W89" i="36"/>
  <c r="S49" i="36"/>
  <c r="U86" i="27"/>
  <c r="P78" i="27"/>
  <c r="I70" i="40"/>
  <c r="B25" i="37"/>
  <c r="I30" i="37"/>
  <c r="G60" i="41"/>
  <c r="O61" i="36"/>
  <c r="M60" i="36"/>
  <c r="T31" i="36"/>
  <c r="T16" i="38"/>
  <c r="I31" i="37"/>
  <c r="L65" i="36"/>
  <c r="V13" i="37"/>
  <c r="N103" i="36"/>
  <c r="B92" i="36"/>
  <c r="B89" i="40"/>
  <c r="B89" i="41"/>
  <c r="B58" i="40"/>
  <c r="V34" i="37"/>
  <c r="K101" i="36"/>
  <c r="N63" i="27"/>
  <c r="E62" i="41"/>
  <c r="Q27" i="37"/>
  <c r="W27" i="37"/>
  <c r="G50" i="40"/>
  <c r="L25" i="38"/>
  <c r="U55" i="27"/>
  <c r="E92" i="41"/>
  <c r="J90" i="40"/>
  <c r="T41" i="38"/>
  <c r="C44" i="37"/>
  <c r="C94" i="40"/>
  <c r="Y103" i="36"/>
  <c r="M96" i="36"/>
  <c r="H93" i="40"/>
  <c r="H78" i="40"/>
  <c r="R35" i="37"/>
  <c r="W87" i="36"/>
  <c r="E34" i="37"/>
  <c r="J88" i="40"/>
  <c r="E60" i="40"/>
  <c r="O101" i="36"/>
  <c r="B37" i="38"/>
  <c r="B82" i="41"/>
  <c r="J106" i="27"/>
  <c r="I96" i="36"/>
  <c r="Q91" i="27"/>
  <c r="H21" i="37"/>
  <c r="U90" i="27"/>
  <c r="T103" i="36"/>
  <c r="P89" i="36"/>
  <c r="K92" i="36"/>
  <c r="W54" i="36"/>
  <c r="Y91" i="27"/>
  <c r="J77" i="40"/>
  <c r="X98" i="27"/>
  <c r="H60" i="27"/>
  <c r="B41" i="41"/>
  <c r="J18" i="41"/>
  <c r="B81" i="41"/>
  <c r="R40" i="38"/>
  <c r="T24" i="36"/>
  <c r="V98" i="36"/>
  <c r="D106" i="36"/>
  <c r="I98" i="40"/>
  <c r="J39" i="41"/>
  <c r="F64" i="27"/>
  <c r="H101" i="36"/>
  <c r="C69" i="36"/>
  <c r="G31" i="37"/>
  <c r="B22" i="41"/>
  <c r="C40" i="37"/>
  <c r="N3" i="36"/>
  <c r="Q45" i="37"/>
  <c r="R71" i="36"/>
  <c r="U99" i="27"/>
  <c r="B105" i="36"/>
  <c r="Y94" i="27"/>
  <c r="I38" i="38"/>
  <c r="X55" i="27"/>
  <c r="R55" i="36"/>
  <c r="E79" i="27"/>
  <c r="F88" i="41"/>
  <c r="B83" i="40"/>
  <c r="B90" i="36"/>
  <c r="I62" i="36"/>
  <c r="F43" i="37"/>
  <c r="B31" i="38"/>
  <c r="B68" i="36"/>
  <c r="F32" i="37"/>
  <c r="R77" i="36"/>
  <c r="W104" i="27"/>
  <c r="X45" i="38"/>
  <c r="E74" i="40"/>
  <c r="D100" i="36"/>
  <c r="D81" i="41"/>
  <c r="C21" i="38"/>
  <c r="C45" i="27"/>
  <c r="G84" i="27"/>
  <c r="I18" i="27"/>
  <c r="B43" i="37"/>
  <c r="B92" i="41"/>
  <c r="E63" i="41"/>
  <c r="V29" i="37"/>
  <c r="H70" i="41"/>
  <c r="O45" i="38"/>
  <c r="T45" i="38"/>
  <c r="T104" i="27"/>
  <c r="L91" i="27"/>
  <c r="F47" i="40"/>
  <c r="H61" i="36"/>
  <c r="E39" i="40"/>
  <c r="E39" i="41"/>
  <c r="P31" i="37"/>
  <c r="K68" i="36"/>
  <c r="L100" i="36"/>
  <c r="L100" i="27"/>
  <c r="J55" i="41"/>
  <c r="L56" i="36"/>
  <c r="E27" i="38"/>
  <c r="I25" i="38"/>
  <c r="G34" i="27"/>
  <c r="L33" i="38"/>
  <c r="G33" i="37"/>
  <c r="N54" i="36"/>
  <c r="M73" i="36"/>
  <c r="X30" i="37"/>
  <c r="C65" i="36"/>
  <c r="T44" i="27"/>
  <c r="X43" i="36"/>
  <c r="C56" i="36"/>
  <c r="Y3" i="37"/>
  <c r="Q40" i="27"/>
  <c r="L95" i="27"/>
  <c r="J47" i="40"/>
  <c r="X22" i="38"/>
  <c r="N59" i="27"/>
  <c r="F30" i="36"/>
  <c r="C42" i="37"/>
  <c r="T3" i="27"/>
  <c r="W56" i="27"/>
  <c r="G77" i="41"/>
  <c r="I44" i="41"/>
  <c r="I44" i="40"/>
  <c r="P52" i="27"/>
  <c r="K12" i="27"/>
  <c r="X50" i="36"/>
  <c r="S99" i="27"/>
  <c r="S99" i="36"/>
  <c r="E95" i="41"/>
  <c r="H74" i="41"/>
  <c r="V95" i="27"/>
  <c r="J61" i="27"/>
  <c r="F34" i="38"/>
  <c r="W100" i="27"/>
  <c r="Q71" i="36"/>
  <c r="O66" i="27"/>
  <c r="V34" i="27"/>
  <c r="I45" i="27"/>
  <c r="G99" i="36"/>
  <c r="Q43" i="37"/>
  <c r="N100" i="36"/>
  <c r="B80" i="36"/>
  <c r="R95" i="36"/>
  <c r="R60" i="36"/>
  <c r="I70" i="27"/>
  <c r="E64" i="36"/>
  <c r="U18" i="38"/>
  <c r="X81" i="27"/>
  <c r="I75" i="41"/>
  <c r="I42" i="40"/>
  <c r="Q32" i="38"/>
  <c r="D73" i="27"/>
  <c r="G70" i="27"/>
  <c r="C56" i="41"/>
  <c r="F21" i="37"/>
  <c r="G3" i="40"/>
  <c r="S105" i="27"/>
  <c r="H60" i="41"/>
  <c r="Q93" i="36"/>
  <c r="J32" i="37"/>
  <c r="J90" i="36"/>
  <c r="J90" i="27"/>
  <c r="N42" i="38"/>
  <c r="H58" i="40"/>
  <c r="X52" i="36"/>
  <c r="D74" i="41"/>
  <c r="E90" i="27"/>
  <c r="D93" i="41"/>
  <c r="M84" i="27"/>
  <c r="B93" i="27"/>
  <c r="M101" i="36"/>
  <c r="B104" i="36"/>
  <c r="B104" i="27"/>
  <c r="F99" i="36"/>
  <c r="R74" i="27"/>
  <c r="J39" i="38"/>
  <c r="J94" i="27"/>
  <c r="Q75" i="27"/>
  <c r="E72" i="27"/>
  <c r="O46" i="36"/>
  <c r="B70" i="41"/>
  <c r="J69" i="40"/>
  <c r="J72" i="36"/>
  <c r="O95" i="36"/>
  <c r="S44" i="38"/>
  <c r="M104" i="36"/>
  <c r="H65" i="40"/>
  <c r="Q99" i="27"/>
  <c r="N62" i="36"/>
  <c r="T66" i="36"/>
  <c r="T66" i="27"/>
  <c r="Y19" i="38"/>
  <c r="F51" i="36"/>
  <c r="P47" i="36"/>
  <c r="J70" i="27"/>
  <c r="B30" i="37"/>
  <c r="G102" i="27"/>
  <c r="I104" i="36"/>
  <c r="N86" i="36"/>
  <c r="D70" i="27"/>
  <c r="P40" i="38"/>
  <c r="C57" i="41"/>
  <c r="X43" i="38"/>
  <c r="P15" i="27"/>
  <c r="X57" i="27"/>
  <c r="I53" i="40"/>
  <c r="J84" i="40"/>
  <c r="W88" i="27"/>
  <c r="C45" i="40"/>
  <c r="H82" i="27"/>
  <c r="G29" i="40"/>
  <c r="Q32" i="27"/>
  <c r="T17" i="36"/>
  <c r="J64" i="40"/>
  <c r="O68" i="27"/>
  <c r="X97" i="36"/>
  <c r="H22" i="37"/>
  <c r="L46" i="27"/>
  <c r="V63" i="27"/>
  <c r="J79" i="41"/>
  <c r="W34" i="37"/>
  <c r="F82" i="40"/>
  <c r="K89" i="36"/>
  <c r="J36" i="27"/>
  <c r="D16" i="41"/>
  <c r="D53" i="41"/>
  <c r="T86" i="27"/>
  <c r="G73" i="36"/>
  <c r="I107" i="36"/>
  <c r="S96" i="36"/>
  <c r="M44" i="37"/>
  <c r="H99" i="40"/>
  <c r="R46" i="38"/>
  <c r="Q14" i="36"/>
  <c r="D28" i="37"/>
  <c r="D62" i="27"/>
  <c r="R93" i="36"/>
  <c r="F33" i="37"/>
  <c r="O103" i="36"/>
  <c r="I41" i="37"/>
  <c r="V44" i="37"/>
  <c r="H72" i="40"/>
  <c r="R32" i="37"/>
  <c r="W97" i="27"/>
  <c r="X107" i="27"/>
  <c r="O98" i="27"/>
  <c r="J94" i="40"/>
  <c r="T44" i="37"/>
  <c r="L93" i="27"/>
  <c r="X63" i="27"/>
  <c r="N16" i="38"/>
  <c r="R44" i="37"/>
  <c r="R102" i="27"/>
  <c r="B78" i="36"/>
  <c r="B78" i="27"/>
  <c r="K97" i="36"/>
  <c r="J99" i="40"/>
  <c r="T107" i="36"/>
  <c r="D46" i="36"/>
  <c r="S25" i="38"/>
  <c r="X71" i="27"/>
  <c r="L60" i="27"/>
  <c r="H71" i="36"/>
  <c r="C66" i="41"/>
  <c r="D95" i="40"/>
  <c r="Q62" i="27"/>
  <c r="L28" i="38"/>
  <c r="O59" i="27"/>
  <c r="M29" i="37"/>
  <c r="X18" i="38"/>
  <c r="F60" i="36"/>
  <c r="U96" i="27"/>
  <c r="F39" i="37"/>
  <c r="E68" i="41"/>
  <c r="V106" i="27"/>
  <c r="N83" i="27"/>
  <c r="G69" i="27"/>
  <c r="U68" i="27"/>
  <c r="Q31" i="37"/>
  <c r="V43" i="38"/>
  <c r="E75" i="40"/>
  <c r="N91" i="36"/>
  <c r="W46" i="38"/>
  <c r="J92" i="27"/>
  <c r="F38" i="27"/>
  <c r="L106" i="36"/>
  <c r="T56" i="36"/>
  <c r="D55" i="27"/>
  <c r="T65" i="27"/>
  <c r="L18" i="38"/>
  <c r="G38" i="41"/>
  <c r="B88" i="41"/>
  <c r="J87" i="40"/>
  <c r="W79" i="36"/>
  <c r="Y93" i="36"/>
  <c r="B91" i="36"/>
  <c r="Q98" i="36"/>
  <c r="V103" i="27"/>
  <c r="E86" i="41"/>
  <c r="B99" i="36"/>
  <c r="B74" i="27"/>
  <c r="I34" i="38"/>
  <c r="O82" i="27"/>
  <c r="N58" i="36"/>
  <c r="H106" i="27"/>
  <c r="R91" i="27"/>
  <c r="M98" i="27"/>
  <c r="H95" i="41"/>
  <c r="R92" i="36"/>
  <c r="Y84" i="36"/>
  <c r="G91" i="27"/>
  <c r="N38" i="38"/>
  <c r="X28" i="38"/>
  <c r="X37" i="37"/>
  <c r="S37" i="37"/>
  <c r="I82" i="40"/>
  <c r="G52" i="36"/>
  <c r="I37" i="37"/>
  <c r="D75" i="40"/>
  <c r="G32" i="37"/>
  <c r="C85" i="41"/>
  <c r="E25" i="38"/>
  <c r="V22" i="27"/>
  <c r="F4" i="38"/>
  <c r="D58" i="27"/>
  <c r="J48" i="41"/>
  <c r="F67" i="36"/>
  <c r="H37" i="37"/>
  <c r="F80" i="41"/>
  <c r="K86" i="27"/>
  <c r="Q80" i="27"/>
  <c r="D75" i="27"/>
  <c r="E87" i="36"/>
  <c r="Q53" i="27"/>
  <c r="Y6" i="27"/>
  <c r="D76" i="36"/>
  <c r="X42" i="37"/>
  <c r="M30" i="38"/>
  <c r="P64" i="27"/>
  <c r="F60" i="40"/>
  <c r="D86" i="41"/>
  <c r="W92" i="27"/>
  <c r="S48" i="27"/>
  <c r="P79" i="27"/>
  <c r="M43" i="27"/>
  <c r="F52" i="40"/>
  <c r="U91" i="27"/>
  <c r="H23" i="27"/>
  <c r="O76" i="36"/>
  <c r="F23" i="37"/>
  <c r="H65" i="27"/>
  <c r="K62" i="27"/>
  <c r="G87" i="40"/>
  <c r="L39" i="37"/>
  <c r="T93" i="27"/>
  <c r="S50" i="27"/>
  <c r="R34" i="27"/>
  <c r="Y14" i="38"/>
  <c r="I48" i="41"/>
  <c r="G60" i="40"/>
  <c r="Y16" i="36"/>
  <c r="B96" i="27"/>
  <c r="V82" i="27"/>
  <c r="Q61" i="36"/>
  <c r="E92" i="40"/>
  <c r="C94" i="41"/>
  <c r="R101" i="36"/>
  <c r="T95" i="36"/>
  <c r="B89" i="36"/>
  <c r="H45" i="27"/>
  <c r="P92" i="36"/>
  <c r="W80" i="27"/>
  <c r="J18" i="40"/>
  <c r="R96" i="27"/>
  <c r="S106" i="27"/>
  <c r="C65" i="40"/>
  <c r="C89" i="41"/>
  <c r="U42" i="37"/>
  <c r="I90" i="36"/>
  <c r="K95" i="27"/>
  <c r="F100" i="36"/>
  <c r="H71" i="41"/>
  <c r="D43" i="37"/>
  <c r="X41" i="36"/>
  <c r="B92" i="40"/>
  <c r="R75" i="36"/>
  <c r="K48" i="27"/>
  <c r="P31" i="38"/>
  <c r="Y59" i="36"/>
  <c r="U12" i="36"/>
  <c r="N54" i="27"/>
  <c r="J43" i="40"/>
  <c r="Q19" i="38"/>
  <c r="F15" i="38"/>
  <c r="L97" i="36"/>
  <c r="G76" i="36"/>
  <c r="M103" i="27"/>
  <c r="E57" i="41"/>
  <c r="U60" i="36"/>
  <c r="N43" i="38"/>
  <c r="H56" i="41"/>
  <c r="S81" i="27"/>
  <c r="D68" i="41"/>
  <c r="L3" i="27"/>
  <c r="J78" i="36"/>
  <c r="N99" i="27"/>
  <c r="R62" i="36"/>
  <c r="D80" i="27"/>
  <c r="D101" i="27"/>
  <c r="B86" i="40"/>
  <c r="B45" i="37"/>
  <c r="F99" i="27"/>
  <c r="J94" i="36"/>
  <c r="W77" i="27"/>
  <c r="B75" i="27"/>
  <c r="F76" i="36"/>
  <c r="S102" i="27"/>
  <c r="M45" i="37"/>
  <c r="Q42" i="38"/>
  <c r="T29" i="38"/>
  <c r="Y40" i="27"/>
  <c r="N75" i="27"/>
  <c r="B30" i="38"/>
  <c r="I45" i="37"/>
  <c r="P40" i="37"/>
  <c r="C27" i="37"/>
  <c r="P9" i="38"/>
  <c r="F77" i="36"/>
  <c r="C46" i="27"/>
  <c r="G29" i="41"/>
  <c r="J17" i="40"/>
  <c r="T31" i="37"/>
  <c r="E60" i="36"/>
  <c r="G45" i="40"/>
  <c r="W82" i="27"/>
  <c r="K37" i="37"/>
  <c r="D16" i="40"/>
  <c r="J80" i="41"/>
  <c r="I46" i="38"/>
  <c r="S96" i="27"/>
  <c r="H99" i="41"/>
  <c r="Q8" i="38"/>
  <c r="H86" i="40"/>
  <c r="F79" i="27"/>
  <c r="Q69" i="27"/>
  <c r="H72" i="41"/>
  <c r="V58" i="27"/>
  <c r="O41" i="37"/>
  <c r="G86" i="40"/>
  <c r="N31" i="27"/>
  <c r="H94" i="41"/>
  <c r="B72" i="40"/>
  <c r="F58" i="36"/>
  <c r="D45" i="40"/>
  <c r="S53" i="27"/>
  <c r="U11" i="36"/>
  <c r="D103" i="36"/>
  <c r="G58" i="40"/>
  <c r="M66" i="36"/>
  <c r="X39" i="27"/>
  <c r="N85" i="36"/>
  <c r="J73" i="36"/>
  <c r="R97" i="27"/>
  <c r="Q68" i="27"/>
  <c r="V100" i="36"/>
  <c r="W107" i="27"/>
  <c r="E85" i="41"/>
  <c r="G98" i="40"/>
  <c r="X87" i="36"/>
  <c r="L39" i="36"/>
  <c r="T39" i="37"/>
  <c r="W33" i="38"/>
  <c r="B84" i="41"/>
  <c r="J93" i="36"/>
  <c r="B99" i="27"/>
  <c r="I82" i="36"/>
  <c r="U76" i="36"/>
  <c r="H84" i="40"/>
  <c r="M41" i="38"/>
  <c r="H85" i="40"/>
  <c r="E80" i="36"/>
  <c r="X62" i="27"/>
  <c r="S89" i="27"/>
  <c r="I37" i="38"/>
  <c r="G32" i="38"/>
  <c r="C92" i="36"/>
  <c r="E53" i="27"/>
  <c r="F5" i="36"/>
  <c r="T23" i="38"/>
  <c r="T23" i="37"/>
  <c r="H89" i="36"/>
  <c r="K86" i="36"/>
  <c r="W48" i="36"/>
  <c r="D75" i="36"/>
  <c r="W51" i="27"/>
  <c r="Q25" i="37"/>
  <c r="D76" i="27"/>
  <c r="X42" i="38"/>
  <c r="M67" i="36"/>
  <c r="K64" i="36"/>
  <c r="D93" i="27"/>
  <c r="S48" i="36"/>
  <c r="P33" i="37"/>
  <c r="M43" i="36"/>
  <c r="K55" i="36"/>
  <c r="H23" i="36"/>
  <c r="F23" i="38"/>
  <c r="U70" i="36"/>
  <c r="K62" i="36"/>
  <c r="L94" i="27"/>
  <c r="J86" i="40"/>
  <c r="S50" i="36"/>
  <c r="H33" i="40"/>
  <c r="Y29" i="27"/>
  <c r="F89" i="36"/>
  <c r="N14" i="38"/>
  <c r="C23" i="37"/>
  <c r="C48" i="41"/>
  <c r="E86" i="36"/>
  <c r="C83" i="27"/>
  <c r="X19" i="37"/>
  <c r="Y71" i="27"/>
  <c r="D65" i="41"/>
  <c r="W31" i="37"/>
  <c r="U79" i="27"/>
  <c r="R53" i="36"/>
  <c r="F29" i="40"/>
  <c r="K15" i="38"/>
  <c r="O18" i="38"/>
  <c r="H100" i="27"/>
  <c r="U30" i="38"/>
  <c r="P67" i="27"/>
  <c r="S9" i="38"/>
  <c r="L63" i="27"/>
  <c r="O60" i="36"/>
  <c r="V26" i="36"/>
  <c r="S91" i="36"/>
  <c r="G26" i="37"/>
  <c r="L80" i="36"/>
  <c r="O77" i="27"/>
  <c r="V89" i="36"/>
  <c r="C68" i="27"/>
  <c r="C41" i="36"/>
  <c r="F12" i="36"/>
  <c r="Y86" i="27"/>
  <c r="G75" i="40"/>
  <c r="O32" i="37"/>
  <c r="U72" i="27"/>
  <c r="I65" i="40"/>
  <c r="D91" i="41"/>
  <c r="D99" i="36"/>
  <c r="T24" i="37"/>
  <c r="X51" i="36"/>
  <c r="V17" i="37"/>
  <c r="H38" i="37"/>
  <c r="E25" i="40"/>
  <c r="B43" i="27"/>
  <c r="E24" i="36"/>
  <c r="J45" i="41"/>
  <c r="F84" i="41"/>
  <c r="T92" i="27"/>
  <c r="O92" i="36"/>
  <c r="F49" i="41"/>
  <c r="M37" i="38"/>
  <c r="H81" i="36"/>
  <c r="F72" i="40"/>
  <c r="J25" i="36"/>
  <c r="Y69" i="27"/>
  <c r="D63" i="40"/>
  <c r="G64" i="36"/>
  <c r="F50" i="36"/>
  <c r="N19" i="27"/>
  <c r="Y70" i="27"/>
  <c r="D64" i="41"/>
  <c r="O28" i="37"/>
  <c r="V85" i="27"/>
  <c r="H55" i="27"/>
  <c r="L54" i="27"/>
  <c r="F61" i="36"/>
  <c r="D79" i="40"/>
  <c r="W35" i="38"/>
  <c r="P101" i="27"/>
  <c r="E46" i="40"/>
  <c r="J47" i="27"/>
  <c r="F46" i="40"/>
  <c r="F46" i="41"/>
  <c r="P83" i="36"/>
  <c r="C87" i="41"/>
  <c r="O56" i="27"/>
  <c r="U7" i="27"/>
  <c r="M24" i="38"/>
  <c r="K17" i="38"/>
  <c r="K38" i="27"/>
  <c r="M31" i="27"/>
  <c r="S16" i="38"/>
  <c r="I30" i="41"/>
  <c r="N11" i="36"/>
  <c r="F21" i="27"/>
  <c r="N35" i="38"/>
  <c r="J51" i="41"/>
  <c r="X25" i="38"/>
  <c r="D25" i="37"/>
  <c r="D53" i="36"/>
  <c r="M15" i="37"/>
  <c r="F75" i="36"/>
  <c r="L45" i="36"/>
  <c r="P44" i="27"/>
  <c r="J42" i="40"/>
  <c r="Q38" i="38"/>
  <c r="L34" i="38"/>
  <c r="L82" i="27"/>
  <c r="G82" i="27"/>
  <c r="H96" i="36"/>
  <c r="I80" i="41"/>
  <c r="I21" i="27"/>
  <c r="L7" i="38"/>
  <c r="G13" i="41"/>
  <c r="E81" i="36"/>
  <c r="H31" i="27"/>
  <c r="D62" i="40"/>
  <c r="D29" i="37"/>
  <c r="H95" i="36"/>
  <c r="D47" i="40"/>
  <c r="Y11" i="37"/>
  <c r="P41" i="36"/>
  <c r="D83" i="36"/>
  <c r="H41" i="37"/>
  <c r="S32" i="37"/>
  <c r="I72" i="41"/>
  <c r="L5" i="36"/>
  <c r="G5" i="40"/>
  <c r="Q89" i="27"/>
  <c r="D78" i="40"/>
  <c r="W83" i="27"/>
  <c r="F53" i="36"/>
  <c r="P72" i="36"/>
  <c r="F67" i="41"/>
  <c r="T101" i="27"/>
  <c r="L58" i="27"/>
  <c r="D51" i="27"/>
  <c r="L41" i="27"/>
  <c r="Y22" i="38"/>
  <c r="V18" i="27"/>
  <c r="N76" i="36"/>
  <c r="C53" i="40"/>
  <c r="F19" i="37"/>
  <c r="V36" i="27"/>
  <c r="C55" i="36"/>
  <c r="X83" i="27"/>
  <c r="C81" i="36"/>
  <c r="F41" i="40"/>
  <c r="T69" i="36"/>
  <c r="W29" i="37"/>
  <c r="E71" i="27"/>
  <c r="E34" i="40"/>
  <c r="X17" i="36"/>
  <c r="T70" i="27"/>
  <c r="W30" i="37"/>
  <c r="P39" i="37"/>
  <c r="E28" i="38"/>
  <c r="C55" i="40"/>
  <c r="V71" i="36"/>
  <c r="O87" i="27"/>
  <c r="N24" i="37"/>
  <c r="Y21" i="27"/>
  <c r="J32" i="41"/>
  <c r="C50" i="36"/>
  <c r="M86" i="36"/>
  <c r="H36" i="37"/>
  <c r="D34" i="38"/>
  <c r="D82" i="27"/>
  <c r="J16" i="38"/>
  <c r="E30" i="41"/>
  <c r="P70" i="27"/>
  <c r="S30" i="38"/>
  <c r="T42" i="38"/>
  <c r="J91" i="41"/>
  <c r="G52" i="41"/>
  <c r="P54" i="27"/>
  <c r="D42" i="41"/>
  <c r="X36" i="38"/>
  <c r="E21" i="27"/>
  <c r="E46" i="27"/>
  <c r="D90" i="40"/>
  <c r="Q57" i="36"/>
  <c r="G53" i="40"/>
  <c r="K26" i="38"/>
  <c r="M91" i="27"/>
  <c r="F81" i="41"/>
  <c r="G48" i="36"/>
  <c r="Y33" i="37"/>
  <c r="L74" i="27"/>
  <c r="M90" i="27"/>
  <c r="T22" i="38"/>
  <c r="T47" i="36"/>
  <c r="Q16" i="38"/>
  <c r="X17" i="38"/>
  <c r="V23" i="38"/>
  <c r="X72" i="27"/>
  <c r="F77" i="40"/>
  <c r="I40" i="41"/>
  <c r="Y23" i="37"/>
  <c r="F27" i="41"/>
  <c r="U41" i="36"/>
  <c r="E9" i="27"/>
  <c r="H36" i="40"/>
  <c r="D18" i="40"/>
  <c r="Y14" i="36"/>
  <c r="D15" i="27"/>
  <c r="D15" i="36"/>
  <c r="I51" i="40"/>
  <c r="E91" i="36"/>
  <c r="C88" i="36"/>
  <c r="O50" i="27"/>
  <c r="V29" i="27"/>
  <c r="E5" i="27"/>
  <c r="U88" i="27"/>
  <c r="I79" i="40"/>
  <c r="O45" i="27"/>
  <c r="Q74" i="27"/>
  <c r="T71" i="27"/>
  <c r="E85" i="36"/>
  <c r="G23" i="37"/>
  <c r="H13" i="38"/>
  <c r="X102" i="36"/>
  <c r="M70" i="27"/>
  <c r="L51" i="36"/>
  <c r="N33" i="36"/>
  <c r="X54" i="27"/>
  <c r="P36" i="37"/>
  <c r="I77" i="41"/>
  <c r="Y77" i="27"/>
  <c r="L72" i="36"/>
  <c r="U81" i="27"/>
  <c r="B27" i="40"/>
  <c r="B13" i="37"/>
  <c r="O16" i="38"/>
  <c r="Y78" i="36"/>
  <c r="L73" i="27"/>
  <c r="O70" i="36"/>
  <c r="U64" i="27"/>
  <c r="X61" i="36"/>
  <c r="I57" i="41"/>
  <c r="N82" i="27"/>
  <c r="G83" i="41"/>
  <c r="L38" i="37"/>
  <c r="G90" i="36"/>
  <c r="H74" i="36"/>
  <c r="C31" i="27"/>
  <c r="Y37" i="36"/>
  <c r="S52" i="27"/>
  <c r="E37" i="37"/>
  <c r="X88" i="36"/>
  <c r="T84" i="36"/>
  <c r="J78" i="40"/>
  <c r="O35" i="37"/>
  <c r="W20" i="37"/>
  <c r="U78" i="36"/>
  <c r="K70" i="27"/>
  <c r="G94" i="41"/>
  <c r="Y27" i="37"/>
  <c r="D55" i="40"/>
  <c r="T53" i="27"/>
  <c r="T53" i="36"/>
  <c r="B37" i="27"/>
  <c r="U56" i="36"/>
  <c r="O38" i="27"/>
  <c r="Y28" i="37"/>
  <c r="D60" i="36"/>
  <c r="D47" i="36"/>
  <c r="H44" i="36"/>
  <c r="C84" i="41"/>
  <c r="W50" i="27"/>
  <c r="Q82" i="36"/>
  <c r="D71" i="41"/>
  <c r="N60" i="36"/>
  <c r="K65" i="36"/>
  <c r="H24" i="40"/>
  <c r="U75" i="27"/>
  <c r="G32" i="41"/>
  <c r="L71" i="36"/>
  <c r="G71" i="36"/>
  <c r="P43" i="37"/>
  <c r="U28" i="37"/>
  <c r="X56" i="36"/>
  <c r="G81" i="40"/>
  <c r="O85" i="27"/>
  <c r="P57" i="36"/>
  <c r="U20" i="36"/>
  <c r="V67" i="27"/>
  <c r="L89" i="27"/>
  <c r="G37" i="37"/>
  <c r="O42" i="36"/>
  <c r="X77" i="27"/>
  <c r="S77" i="27"/>
  <c r="Y63" i="36"/>
  <c r="J59" i="40"/>
  <c r="E69" i="36"/>
  <c r="N22" i="37"/>
  <c r="P12" i="27"/>
  <c r="X39" i="38"/>
  <c r="M62" i="36"/>
  <c r="H62" i="27"/>
  <c r="S72" i="27"/>
  <c r="E33" i="40"/>
  <c r="R26" i="37"/>
  <c r="R54" i="36"/>
  <c r="Y24" i="38"/>
  <c r="I28" i="41"/>
  <c r="S29" i="27"/>
  <c r="Y16" i="38"/>
  <c r="L5" i="37"/>
  <c r="W30" i="27"/>
  <c r="U10" i="27"/>
  <c r="G43" i="27"/>
  <c r="P77" i="27"/>
  <c r="F71" i="41"/>
  <c r="Q46" i="36"/>
  <c r="S25" i="27"/>
  <c r="O86" i="36"/>
  <c r="B25" i="40"/>
  <c r="E78" i="27"/>
  <c r="H75" i="27"/>
  <c r="C75" i="27"/>
  <c r="G96" i="40"/>
  <c r="I27" i="38"/>
  <c r="D27" i="37"/>
  <c r="D61" i="27"/>
  <c r="U63" i="36"/>
  <c r="J17" i="37"/>
  <c r="J38" i="27"/>
  <c r="C33" i="41"/>
  <c r="U59" i="36"/>
  <c r="L87" i="27"/>
  <c r="C22" i="37"/>
  <c r="C47" i="27"/>
  <c r="E35" i="38"/>
  <c r="C68" i="41"/>
  <c r="D105" i="27"/>
  <c r="Q64" i="27"/>
  <c r="T61" i="36"/>
  <c r="W58" i="27"/>
  <c r="L49" i="27"/>
  <c r="Q50" i="27"/>
  <c r="R21" i="38"/>
  <c r="D7" i="41"/>
  <c r="D7" i="36"/>
  <c r="J58" i="40"/>
  <c r="T28" i="37"/>
  <c r="N64" i="27"/>
  <c r="I86" i="41"/>
  <c r="O53" i="36"/>
  <c r="Y87" i="27"/>
  <c r="T79" i="27"/>
  <c r="O79" i="27"/>
  <c r="V81" i="36"/>
  <c r="U22" i="37"/>
  <c r="C23" i="27"/>
  <c r="B34" i="36"/>
  <c r="M32" i="38"/>
  <c r="H78" i="36"/>
  <c r="S11" i="37"/>
  <c r="I19" i="41"/>
  <c r="D74" i="36"/>
  <c r="H103" i="36"/>
  <c r="E68" i="36"/>
  <c r="P62" i="36"/>
  <c r="S59" i="36"/>
  <c r="D84" i="40"/>
  <c r="W38" i="37"/>
  <c r="F44" i="40"/>
  <c r="K21" i="37"/>
  <c r="H68" i="27"/>
  <c r="B50" i="27"/>
  <c r="L19" i="37"/>
  <c r="N78" i="36"/>
  <c r="D85" i="41"/>
  <c r="W91" i="36"/>
  <c r="F45" i="41"/>
  <c r="P80" i="36"/>
  <c r="F74" i="41"/>
  <c r="Y5" i="36"/>
  <c r="Q66" i="27"/>
  <c r="L29" i="37"/>
  <c r="G29" i="38"/>
  <c r="M74" i="27"/>
  <c r="N36" i="27"/>
  <c r="W13" i="38"/>
  <c r="E65" i="36"/>
  <c r="B6" i="27"/>
  <c r="T60" i="36"/>
  <c r="W57" i="27"/>
  <c r="X91" i="27"/>
  <c r="C82" i="41"/>
  <c r="O51" i="36"/>
  <c r="J71" i="41"/>
  <c r="W74" i="27"/>
  <c r="N68" i="27"/>
  <c r="K57" i="27"/>
  <c r="X15" i="38"/>
  <c r="I84" i="36"/>
  <c r="T78" i="36"/>
  <c r="T78" i="27"/>
  <c r="P102" i="36"/>
  <c r="E70" i="27"/>
  <c r="H67" i="27"/>
  <c r="C67" i="36"/>
  <c r="L40" i="38"/>
  <c r="L96" i="27"/>
  <c r="D41" i="41"/>
  <c r="C26" i="37"/>
  <c r="C51" i="40"/>
  <c r="X35" i="38"/>
  <c r="U16" i="37"/>
  <c r="E26" i="38"/>
  <c r="O9" i="37"/>
  <c r="P49" i="36"/>
  <c r="S88" i="27"/>
  <c r="C58" i="41"/>
  <c r="C58" i="40"/>
  <c r="F24" i="37"/>
  <c r="E31" i="27"/>
  <c r="B44" i="36"/>
  <c r="U17" i="36"/>
  <c r="V35" i="27"/>
  <c r="F20" i="36"/>
  <c r="X15" i="27"/>
  <c r="R18" i="36"/>
  <c r="H44" i="37"/>
  <c r="E67" i="27"/>
  <c r="X29" i="38"/>
  <c r="I62" i="40"/>
  <c r="S29" i="38"/>
  <c r="B29" i="40"/>
  <c r="Y9" i="27"/>
  <c r="E57" i="27"/>
  <c r="M3" i="37"/>
  <c r="I9" i="37"/>
  <c r="M8" i="27"/>
  <c r="N17" i="27"/>
  <c r="H15" i="27"/>
  <c r="N39" i="27"/>
  <c r="F36" i="27"/>
  <c r="N21" i="37"/>
  <c r="R42" i="36"/>
  <c r="M12" i="36"/>
  <c r="F55" i="41"/>
  <c r="N49" i="27"/>
  <c r="M28" i="36"/>
  <c r="V31" i="36"/>
  <c r="E7" i="36"/>
  <c r="M18" i="37"/>
  <c r="T18" i="38"/>
  <c r="T39" i="27"/>
  <c r="P10" i="27"/>
  <c r="P99" i="36"/>
  <c r="H64" i="27"/>
  <c r="C60" i="41"/>
  <c r="M17" i="38"/>
  <c r="B54" i="36"/>
  <c r="I38" i="36"/>
  <c r="Y5" i="38"/>
  <c r="D37" i="36"/>
  <c r="I18" i="37"/>
  <c r="T14" i="36"/>
  <c r="J14" i="40"/>
  <c r="G38" i="36"/>
  <c r="D23" i="40"/>
  <c r="K71" i="27"/>
  <c r="W42" i="27"/>
  <c r="R39" i="36"/>
  <c r="J37" i="27"/>
  <c r="E27" i="40"/>
  <c r="J13" i="37"/>
  <c r="C72" i="40"/>
  <c r="J52" i="27"/>
  <c r="E49" i="40"/>
  <c r="J41" i="36"/>
  <c r="Y17" i="36"/>
  <c r="Q18" i="36"/>
  <c r="D14" i="38"/>
  <c r="Y39" i="36"/>
  <c r="T12" i="27"/>
  <c r="W38" i="36"/>
  <c r="F8" i="36"/>
  <c r="F48" i="40"/>
  <c r="K49" i="27"/>
  <c r="X34" i="38"/>
  <c r="S34" i="38"/>
  <c r="I76" i="40"/>
  <c r="G45" i="27"/>
  <c r="D24" i="41"/>
  <c r="U51" i="27"/>
  <c r="E36" i="36"/>
  <c r="L28" i="36"/>
  <c r="L13" i="37"/>
  <c r="P4" i="27"/>
  <c r="F10" i="27"/>
  <c r="C90" i="36"/>
  <c r="O52" i="36"/>
  <c r="V37" i="36"/>
  <c r="E13" i="27"/>
  <c r="L32" i="36"/>
  <c r="F70" i="40"/>
  <c r="G44" i="36"/>
  <c r="B31" i="41"/>
  <c r="Y17" i="37"/>
  <c r="Q55" i="27"/>
  <c r="K19" i="37"/>
  <c r="Q34" i="27"/>
  <c r="D10" i="41"/>
  <c r="H27" i="27"/>
  <c r="I45" i="40"/>
  <c r="H80" i="27"/>
  <c r="C74" i="41"/>
  <c r="R17" i="37"/>
  <c r="I49" i="27"/>
  <c r="K36" i="36"/>
  <c r="E49" i="27"/>
  <c r="S35" i="36"/>
  <c r="M33" i="36"/>
  <c r="U24" i="37"/>
  <c r="S18" i="38"/>
  <c r="X34" i="36"/>
  <c r="C9" i="27"/>
  <c r="G8" i="36"/>
  <c r="W23" i="37"/>
  <c r="F27" i="36"/>
  <c r="H40" i="27"/>
  <c r="U53" i="27"/>
  <c r="Y20" i="36"/>
  <c r="D6" i="27"/>
  <c r="L8" i="37"/>
  <c r="L14" i="27"/>
  <c r="X11" i="38"/>
  <c r="G8" i="40"/>
  <c r="L8" i="27"/>
  <c r="H19" i="27"/>
  <c r="Y10" i="36"/>
  <c r="N8" i="37"/>
  <c r="B4" i="41"/>
  <c r="B4" i="27"/>
  <c r="I54" i="27"/>
  <c r="G27" i="27"/>
  <c r="M46" i="27"/>
  <c r="C25" i="27"/>
  <c r="U30" i="36"/>
  <c r="C29" i="27"/>
  <c r="C14" i="38"/>
  <c r="V8" i="36"/>
  <c r="J9" i="37"/>
  <c r="J15" i="27"/>
  <c r="I78" i="40"/>
  <c r="G22" i="38"/>
  <c r="Q56" i="27"/>
  <c r="D32" i="40"/>
  <c r="C33" i="36"/>
  <c r="W25" i="38"/>
  <c r="N32" i="27"/>
  <c r="L38" i="27"/>
  <c r="U49" i="27"/>
  <c r="S27" i="36"/>
  <c r="U13" i="37"/>
  <c r="E48" i="36"/>
  <c r="H30" i="36"/>
  <c r="J29" i="40"/>
  <c r="T30" i="27"/>
  <c r="S133" i="27"/>
  <c r="D43" i="40"/>
  <c r="H43" i="27"/>
  <c r="L42" i="36"/>
  <c r="F46" i="27"/>
  <c r="J43" i="36"/>
  <c r="J20" i="37"/>
  <c r="Y46" i="36"/>
  <c r="B22" i="38"/>
  <c r="Q13" i="37"/>
  <c r="D4" i="36"/>
  <c r="D4" i="27"/>
  <c r="X37" i="36"/>
  <c r="S60" i="27"/>
  <c r="N53" i="36"/>
  <c r="E35" i="27"/>
  <c r="Q29" i="27"/>
  <c r="K30" i="38"/>
  <c r="K67" i="36"/>
  <c r="Y13" i="36"/>
  <c r="E39" i="36"/>
  <c r="E48" i="40"/>
  <c r="I13" i="38"/>
  <c r="Y44" i="27"/>
  <c r="B44" i="40"/>
  <c r="B21" i="38"/>
  <c r="F20" i="41"/>
  <c r="E12" i="36"/>
  <c r="V53" i="27"/>
  <c r="M72" i="36"/>
  <c r="C72" i="36"/>
  <c r="O43" i="36"/>
  <c r="H41" i="27"/>
  <c r="B39" i="41"/>
  <c r="B40" i="40"/>
  <c r="V20" i="38"/>
  <c r="U44" i="27"/>
  <c r="J22" i="41"/>
  <c r="D27" i="40"/>
  <c r="D28" i="36"/>
  <c r="V9" i="38"/>
  <c r="K33" i="37"/>
  <c r="E32" i="40"/>
  <c r="Q48" i="27"/>
  <c r="S33" i="36"/>
  <c r="U45" i="36"/>
  <c r="V45" i="27"/>
  <c r="I60" i="40"/>
  <c r="V26" i="37"/>
  <c r="R46" i="36"/>
  <c r="Q25" i="36"/>
  <c r="H34" i="40"/>
  <c r="E41" i="40"/>
  <c r="U12" i="38"/>
  <c r="I9" i="40"/>
  <c r="H21" i="27"/>
  <c r="N48" i="27"/>
  <c r="P69" i="36"/>
  <c r="K69" i="27"/>
  <c r="R40" i="27"/>
  <c r="R31" i="27"/>
  <c r="R31" i="36"/>
  <c r="J29" i="36"/>
  <c r="B31" i="27"/>
  <c r="B31" i="36"/>
  <c r="D40" i="41"/>
  <c r="E42" i="36"/>
  <c r="D20" i="36"/>
  <c r="K18" i="37"/>
  <c r="K39" i="27"/>
  <c r="S76" i="27"/>
  <c r="B55" i="27"/>
  <c r="Y45" i="27"/>
  <c r="E18" i="27"/>
  <c r="E43" i="27"/>
  <c r="F43" i="36"/>
  <c r="E44" i="36"/>
  <c r="G40" i="36"/>
  <c r="K132" i="27"/>
  <c r="Y10" i="37"/>
  <c r="F15" i="41"/>
  <c r="T34" i="36"/>
  <c r="Q7" i="38"/>
  <c r="C8" i="41"/>
  <c r="C6" i="37"/>
  <c r="D34" i="36"/>
  <c r="B7" i="41"/>
  <c r="B7" i="40"/>
  <c r="V5" i="27"/>
  <c r="C35" i="36"/>
  <c r="I8" i="36"/>
  <c r="O7" i="27"/>
  <c r="J5" i="41"/>
  <c r="P16" i="36"/>
  <c r="I7" i="36"/>
  <c r="F31" i="36"/>
  <c r="B34" i="41"/>
  <c r="L17" i="36"/>
  <c r="W40" i="36"/>
  <c r="S28" i="36"/>
  <c r="B5" i="40"/>
  <c r="B5" i="41"/>
  <c r="C69" i="40"/>
  <c r="R23" i="37"/>
  <c r="I43" i="36"/>
  <c r="S42" i="36"/>
  <c r="B18" i="37"/>
  <c r="I74" i="41"/>
  <c r="Q16" i="27"/>
  <c r="I22" i="37"/>
  <c r="C43" i="40"/>
  <c r="H32" i="41"/>
  <c r="H18" i="38"/>
  <c r="B27" i="27"/>
  <c r="L15" i="36"/>
  <c r="G15" i="40"/>
  <c r="I3" i="38"/>
  <c r="L3" i="37"/>
  <c r="C52" i="36"/>
  <c r="C52" i="27"/>
  <c r="P85" i="27"/>
  <c r="F79" i="40"/>
  <c r="W22" i="37"/>
  <c r="Q26" i="38"/>
  <c r="T35" i="36"/>
  <c r="M26" i="37"/>
  <c r="D35" i="27"/>
  <c r="U17" i="38"/>
  <c r="Y15" i="27"/>
  <c r="D18" i="38"/>
  <c r="V6" i="36"/>
  <c r="H6" i="38"/>
  <c r="I85" i="41"/>
  <c r="G55" i="36"/>
  <c r="U23" i="27"/>
  <c r="D19" i="38"/>
  <c r="D39" i="40"/>
  <c r="T55" i="36"/>
  <c r="U25" i="36"/>
  <c r="J36" i="41"/>
  <c r="U36" i="27"/>
  <c r="D16" i="37"/>
  <c r="D30" i="41"/>
  <c r="H17" i="37"/>
  <c r="H5" i="27"/>
  <c r="H124" i="41"/>
  <c r="X40" i="38"/>
  <c r="U61" i="36"/>
  <c r="P61" i="36"/>
  <c r="F57" i="41"/>
  <c r="F54" i="36"/>
  <c r="U35" i="36"/>
  <c r="Q35" i="27"/>
  <c r="Y54" i="27"/>
  <c r="G25" i="41"/>
  <c r="D12" i="40"/>
  <c r="O35" i="36"/>
  <c r="G12" i="41"/>
  <c r="X68" i="36"/>
  <c r="I64" i="40"/>
  <c r="B17" i="37"/>
  <c r="B14" i="37"/>
  <c r="B29" i="36"/>
  <c r="H25" i="40"/>
  <c r="I40" i="27"/>
  <c r="X45" i="36"/>
  <c r="D44" i="41"/>
  <c r="F44" i="36"/>
  <c r="M18" i="36"/>
  <c r="D26" i="40"/>
  <c r="E34" i="36"/>
  <c r="M53" i="36"/>
  <c r="Q7" i="36"/>
  <c r="S11" i="36"/>
  <c r="K12" i="38"/>
  <c r="K12" i="37"/>
  <c r="H39" i="38"/>
  <c r="X58" i="27"/>
  <c r="I54" i="40"/>
  <c r="E33" i="36"/>
  <c r="H47" i="41"/>
  <c r="I24" i="37"/>
  <c r="S37" i="36"/>
  <c r="Y33" i="36"/>
  <c r="G9" i="40"/>
  <c r="C19" i="41"/>
  <c r="C19" i="40"/>
  <c r="H29" i="37"/>
  <c r="C66" i="27"/>
  <c r="J27" i="27"/>
  <c r="M40" i="27"/>
  <c r="Q37" i="27"/>
  <c r="Q38" i="36"/>
  <c r="O29" i="27"/>
  <c r="D29" i="41"/>
  <c r="D15" i="37"/>
  <c r="O15" i="37"/>
  <c r="F9" i="38"/>
  <c r="W29" i="27"/>
  <c r="V5" i="37"/>
  <c r="Q11" i="38"/>
  <c r="K5" i="37"/>
  <c r="K5" i="38"/>
  <c r="O28" i="36"/>
  <c r="J6" i="27"/>
  <c r="L27" i="36"/>
  <c r="V9" i="27"/>
  <c r="Y8" i="36"/>
  <c r="B46" i="27"/>
  <c r="I15" i="38"/>
  <c r="Q23" i="38"/>
  <c r="C27" i="36"/>
  <c r="I31" i="36"/>
  <c r="J6" i="40"/>
  <c r="G15" i="38"/>
  <c r="T132" i="27"/>
  <c r="P63" i="27"/>
  <c r="F59" i="41"/>
  <c r="U37" i="36"/>
  <c r="E50" i="40"/>
  <c r="Y34" i="36"/>
  <c r="H31" i="40"/>
  <c r="Q20" i="36"/>
  <c r="B52" i="36"/>
  <c r="B52" i="27"/>
  <c r="Y30" i="36"/>
  <c r="Q22" i="37"/>
  <c r="R22" i="37"/>
  <c r="I29" i="27"/>
  <c r="T4" i="27"/>
  <c r="T3" i="38"/>
  <c r="P11" i="27"/>
  <c r="H27" i="41"/>
  <c r="E75" i="27"/>
  <c r="I69" i="41"/>
  <c r="B51" i="27"/>
  <c r="Y43" i="27"/>
  <c r="F42" i="40"/>
  <c r="U43" i="27"/>
  <c r="N46" i="27"/>
  <c r="E28" i="36"/>
  <c r="M47" i="36"/>
  <c r="M5" i="38"/>
  <c r="P14" i="37"/>
  <c r="J37" i="40"/>
  <c r="C16" i="27"/>
  <c r="C34" i="37"/>
  <c r="C76" i="41"/>
  <c r="F43" i="40"/>
  <c r="Y25" i="37"/>
  <c r="Q15" i="36"/>
  <c r="M15" i="27"/>
  <c r="O48" i="27"/>
  <c r="I13" i="36"/>
  <c r="T27" i="36"/>
  <c r="E47" i="36"/>
  <c r="F22" i="38"/>
  <c r="M21" i="37"/>
  <c r="G23" i="41"/>
  <c r="P27" i="36"/>
  <c r="K16" i="38"/>
  <c r="W11" i="38"/>
  <c r="F63" i="27"/>
  <c r="F86" i="41"/>
  <c r="W55" i="36"/>
  <c r="N20" i="38"/>
  <c r="V39" i="36"/>
  <c r="X24" i="27"/>
  <c r="J44" i="27"/>
  <c r="Y25" i="27"/>
  <c r="S17" i="36"/>
  <c r="Q21" i="27"/>
  <c r="H58" i="27"/>
  <c r="C54" i="40"/>
  <c r="M32" i="36"/>
  <c r="B48" i="36"/>
  <c r="Y26" i="36"/>
  <c r="C86" i="36"/>
  <c r="W21" i="37"/>
  <c r="Q52" i="36"/>
  <c r="C38" i="41"/>
  <c r="C39" i="27"/>
  <c r="N44" i="27"/>
  <c r="U11" i="38"/>
  <c r="J20" i="40"/>
  <c r="W24" i="27"/>
  <c r="U6" i="38"/>
  <c r="J12" i="27"/>
  <c r="X90" i="36"/>
  <c r="S90" i="27"/>
  <c r="S38" i="37"/>
  <c r="G25" i="38"/>
  <c r="N40" i="27"/>
  <c r="U15" i="27"/>
  <c r="F29" i="27"/>
  <c r="E9" i="38"/>
  <c r="B32" i="40"/>
  <c r="R41" i="27"/>
  <c r="E11" i="38"/>
  <c r="C7" i="41"/>
  <c r="P20" i="36"/>
  <c r="W31" i="36"/>
  <c r="L50" i="27"/>
  <c r="U14" i="37"/>
  <c r="E44" i="40"/>
  <c r="J21" i="37"/>
  <c r="S24" i="36"/>
  <c r="T16" i="36"/>
  <c r="C26" i="27"/>
  <c r="V4" i="36"/>
  <c r="O25" i="36"/>
  <c r="D19" i="36"/>
  <c r="U24" i="36"/>
  <c r="L18" i="27"/>
  <c r="U36" i="37"/>
  <c r="B25" i="38"/>
  <c r="O61" i="27"/>
  <c r="I68" i="27"/>
  <c r="B85" i="41"/>
  <c r="F93" i="41"/>
  <c r="W61" i="36"/>
  <c r="J43" i="38"/>
  <c r="G101" i="27"/>
  <c r="H78" i="41"/>
  <c r="F32" i="36"/>
  <c r="E101" i="27"/>
  <c r="U38" i="37"/>
  <c r="F85" i="40"/>
  <c r="X41" i="37"/>
  <c r="T10" i="37"/>
  <c r="R96" i="36"/>
  <c r="T40" i="27"/>
  <c r="G68" i="36"/>
  <c r="C89" i="40"/>
  <c r="N72" i="27"/>
  <c r="W45" i="37"/>
  <c r="D92" i="41"/>
  <c r="G35" i="38"/>
  <c r="E63" i="40"/>
  <c r="O45" i="37"/>
  <c r="H61" i="27"/>
  <c r="F64" i="40"/>
  <c r="T59" i="36"/>
  <c r="G73" i="41"/>
  <c r="X67" i="27"/>
  <c r="X20" i="37"/>
  <c r="G88" i="40"/>
  <c r="C91" i="41"/>
  <c r="L83" i="36"/>
  <c r="F12" i="41"/>
  <c r="J103" i="27"/>
  <c r="F34" i="37"/>
  <c r="I45" i="36"/>
  <c r="G75" i="36"/>
  <c r="S20" i="38"/>
  <c r="U87" i="36"/>
  <c r="I97" i="41"/>
  <c r="J38" i="37"/>
  <c r="R28" i="37"/>
  <c r="X24" i="38"/>
  <c r="E38" i="37"/>
  <c r="M35" i="37"/>
  <c r="B86" i="41"/>
  <c r="B45" i="38"/>
  <c r="F42" i="38"/>
  <c r="E87" i="40"/>
  <c r="W77" i="36"/>
  <c r="B87" i="27"/>
  <c r="J69" i="41"/>
  <c r="J72" i="27"/>
  <c r="I94" i="40"/>
  <c r="H65" i="41"/>
  <c r="N62" i="27"/>
  <c r="F91" i="27"/>
  <c r="P47" i="27"/>
  <c r="G44" i="37"/>
  <c r="N36" i="38"/>
  <c r="P96" i="36"/>
  <c r="X43" i="37"/>
  <c r="X57" i="36"/>
  <c r="J84" i="41"/>
  <c r="C45" i="41"/>
  <c r="L30" i="36"/>
  <c r="T17" i="27"/>
  <c r="O68" i="36"/>
  <c r="H22" i="38"/>
  <c r="V63" i="36"/>
  <c r="W82" i="36"/>
  <c r="K37" i="38"/>
  <c r="D16" i="27"/>
  <c r="T36" i="37"/>
  <c r="I46" i="37"/>
  <c r="M44" i="38"/>
  <c r="R46" i="37"/>
  <c r="D28" i="38"/>
  <c r="R93" i="27"/>
  <c r="O103" i="27"/>
  <c r="V44" i="38"/>
  <c r="R32" i="38"/>
  <c r="X107" i="36"/>
  <c r="T102" i="36"/>
  <c r="L93" i="36"/>
  <c r="N16" i="37"/>
  <c r="R102" i="36"/>
  <c r="N77" i="27"/>
  <c r="T107" i="27"/>
  <c r="I50" i="41"/>
  <c r="L60" i="36"/>
  <c r="C71" i="27"/>
  <c r="Q28" i="38"/>
  <c r="G58" i="41"/>
  <c r="F42" i="27"/>
  <c r="U96" i="36"/>
  <c r="F39" i="38"/>
  <c r="P3" i="36"/>
  <c r="U68" i="36"/>
  <c r="N25" i="36"/>
  <c r="E75" i="41"/>
  <c r="F72" i="27"/>
  <c r="F38" i="36"/>
  <c r="D52" i="40"/>
  <c r="J61" i="40"/>
  <c r="T94" i="27"/>
  <c r="Y93" i="27"/>
  <c r="Q98" i="27"/>
  <c r="I82" i="27"/>
  <c r="U76" i="27"/>
  <c r="H84" i="41"/>
  <c r="M41" i="37"/>
  <c r="H85" i="41"/>
  <c r="E80" i="27"/>
  <c r="X28" i="37"/>
  <c r="S89" i="36"/>
  <c r="I89" i="27"/>
  <c r="G78" i="36"/>
  <c r="C85" i="40"/>
  <c r="V22" i="36"/>
  <c r="D58" i="36"/>
  <c r="J48" i="40"/>
  <c r="F30" i="37"/>
  <c r="H89" i="27"/>
  <c r="K36" i="37"/>
  <c r="Q80" i="36"/>
  <c r="G72" i="27"/>
  <c r="W51" i="36"/>
  <c r="Y6" i="36"/>
  <c r="W59" i="36"/>
  <c r="X99" i="27"/>
  <c r="P64" i="36"/>
  <c r="F93" i="36"/>
  <c r="D86" i="40"/>
  <c r="I47" i="41"/>
  <c r="M10" i="27"/>
  <c r="M20" i="38"/>
  <c r="U91" i="36"/>
  <c r="T76" i="27"/>
  <c r="F49" i="36"/>
  <c r="H65" i="36"/>
  <c r="F58" i="40"/>
  <c r="L94" i="36"/>
  <c r="J86" i="41"/>
  <c r="H76" i="36"/>
  <c r="H33" i="41"/>
  <c r="F37" i="37"/>
  <c r="N29" i="36"/>
  <c r="F26" i="27"/>
  <c r="C48" i="40"/>
  <c r="E36" i="37"/>
  <c r="H83" i="36"/>
  <c r="C77" i="40"/>
  <c r="X40" i="27"/>
  <c r="D69" i="36"/>
  <c r="W68" i="27"/>
  <c r="U33" i="37"/>
  <c r="R53" i="27"/>
  <c r="R25" i="37"/>
  <c r="K30" i="27"/>
  <c r="O39" i="27"/>
  <c r="H100" i="36"/>
  <c r="U30" i="37"/>
  <c r="P67" i="36"/>
  <c r="S15" i="36"/>
  <c r="I15" i="40"/>
  <c r="L63" i="36"/>
  <c r="N88" i="36"/>
  <c r="S91" i="27"/>
  <c r="G26" i="38"/>
  <c r="Q88" i="36"/>
  <c r="L80" i="27"/>
  <c r="V89" i="27"/>
  <c r="C31" i="38"/>
  <c r="C68" i="36"/>
  <c r="C41" i="27"/>
  <c r="Y86" i="36"/>
  <c r="G75" i="41"/>
  <c r="O32" i="38"/>
  <c r="H105" i="27"/>
  <c r="X69" i="36"/>
  <c r="I65" i="41"/>
  <c r="D42" i="38"/>
  <c r="J49" i="41"/>
  <c r="J49" i="40"/>
  <c r="V38" i="27"/>
  <c r="H38" i="38"/>
  <c r="E25" i="41"/>
  <c r="B20" i="38"/>
  <c r="E24" i="27"/>
  <c r="T46" i="27"/>
  <c r="K91" i="27"/>
  <c r="T92" i="36"/>
  <c r="O92" i="27"/>
  <c r="K52" i="27"/>
  <c r="M89" i="27"/>
  <c r="H81" i="27"/>
  <c r="K78" i="36"/>
  <c r="J25" i="27"/>
  <c r="Y69" i="36"/>
  <c r="D67" i="27"/>
  <c r="G64" i="27"/>
  <c r="F50" i="27"/>
  <c r="N19" i="36"/>
  <c r="Y70" i="36"/>
  <c r="D31" i="37"/>
  <c r="O28" i="38"/>
  <c r="V85" i="36"/>
  <c r="H55" i="36"/>
  <c r="L26" i="38"/>
  <c r="F27" i="37"/>
  <c r="D79" i="41"/>
  <c r="W84" i="36"/>
  <c r="P101" i="36"/>
  <c r="J47" i="36"/>
  <c r="J22" i="38"/>
  <c r="K47" i="27"/>
  <c r="K22" i="38"/>
  <c r="P83" i="27"/>
  <c r="C94" i="27"/>
  <c r="O56" i="36"/>
  <c r="U5" i="37"/>
  <c r="M52" i="27"/>
  <c r="F37" i="41"/>
  <c r="K17" i="37"/>
  <c r="M16" i="37"/>
  <c r="S31" i="36"/>
  <c r="S16" i="37"/>
  <c r="N11" i="27"/>
  <c r="F12" i="37"/>
  <c r="N84" i="36"/>
  <c r="T54" i="27"/>
  <c r="X53" i="27"/>
  <c r="D50" i="40"/>
  <c r="D25" i="38"/>
  <c r="M30" i="36"/>
  <c r="F75" i="27"/>
  <c r="L45" i="27"/>
  <c r="P44" i="36"/>
  <c r="T43" i="27"/>
  <c r="Q38" i="37"/>
  <c r="L34" i="37"/>
  <c r="G76" i="41"/>
  <c r="G82" i="36"/>
  <c r="H96" i="27"/>
  <c r="S86" i="27"/>
  <c r="I21" i="36"/>
  <c r="L7" i="37"/>
  <c r="L13" i="36"/>
  <c r="E81" i="27"/>
  <c r="H31" i="36"/>
  <c r="D66" i="36"/>
  <c r="D29" i="38"/>
  <c r="H95" i="27"/>
  <c r="D47" i="41"/>
  <c r="Y11" i="38"/>
  <c r="P41" i="27"/>
  <c r="D83" i="27"/>
  <c r="H41" i="38"/>
  <c r="S32" i="38"/>
  <c r="S78" i="27"/>
  <c r="G5" i="41"/>
  <c r="L5" i="27"/>
  <c r="Q37" i="37"/>
  <c r="D78" i="41"/>
  <c r="W83" i="36"/>
  <c r="F25" i="37"/>
  <c r="P72" i="27"/>
  <c r="K72" i="36"/>
  <c r="J93" i="40"/>
  <c r="G54" i="40"/>
  <c r="D51" i="36"/>
  <c r="G40" i="40"/>
  <c r="Y47" i="27"/>
  <c r="V10" i="38"/>
  <c r="N76" i="27"/>
  <c r="C53" i="41"/>
  <c r="F19" i="38"/>
  <c r="V36" i="36"/>
  <c r="C55" i="27"/>
  <c r="X83" i="36"/>
  <c r="C81" i="27"/>
  <c r="F41" i="41"/>
  <c r="J65" i="40"/>
  <c r="W66" i="27"/>
  <c r="E71" i="36"/>
  <c r="E34" i="41"/>
  <c r="X17" i="27"/>
  <c r="T70" i="36"/>
  <c r="W30" i="38"/>
  <c r="P39" i="38"/>
  <c r="E62" i="27"/>
  <c r="C55" i="41"/>
  <c r="V71" i="27"/>
  <c r="O87" i="36"/>
  <c r="N24" i="38"/>
  <c r="Y21" i="36"/>
  <c r="T33" i="27"/>
  <c r="C50" i="27"/>
  <c r="M36" i="37"/>
  <c r="H36" i="38"/>
  <c r="D76" i="41"/>
  <c r="D34" i="37"/>
  <c r="J31" i="36"/>
  <c r="J16" i="37"/>
  <c r="P70" i="36"/>
  <c r="I63" i="41"/>
  <c r="T99" i="27"/>
  <c r="T42" i="37"/>
  <c r="L55" i="27"/>
  <c r="P26" i="37"/>
  <c r="D43" i="36"/>
  <c r="X86" i="36"/>
  <c r="E12" i="38"/>
  <c r="E46" i="36"/>
  <c r="D98" i="27"/>
  <c r="Q57" i="27"/>
  <c r="L57" i="27"/>
  <c r="K26" i="37"/>
  <c r="M91" i="36"/>
  <c r="K88" i="27"/>
  <c r="G48" i="27"/>
  <c r="Y79" i="36"/>
  <c r="G69" i="40"/>
  <c r="M38" i="37"/>
  <c r="J46" i="41"/>
  <c r="T22" i="37"/>
  <c r="Q31" i="36"/>
  <c r="X38" i="27"/>
  <c r="V49" i="27"/>
  <c r="X72" i="36"/>
  <c r="K83" i="36"/>
  <c r="S41" i="36"/>
  <c r="Y49" i="27"/>
  <c r="K28" i="27"/>
  <c r="U41" i="27"/>
  <c r="E9" i="36"/>
  <c r="H36" i="41"/>
  <c r="D18" i="36"/>
  <c r="Y14" i="27"/>
  <c r="D15" i="40"/>
  <c r="D9" i="38"/>
  <c r="S54" i="36"/>
  <c r="E91" i="27"/>
  <c r="C88" i="27"/>
  <c r="O50" i="36"/>
  <c r="V14" i="37"/>
  <c r="E4" i="38"/>
  <c r="U88" i="36"/>
  <c r="S85" i="36"/>
  <c r="O21" i="37"/>
  <c r="Q74" i="36"/>
  <c r="J66" i="40"/>
  <c r="E85" i="27"/>
  <c r="G49" i="27"/>
  <c r="H28" i="27"/>
  <c r="X44" i="37"/>
  <c r="M70" i="36"/>
  <c r="L51" i="27"/>
  <c r="N33" i="27"/>
  <c r="X26" i="37"/>
  <c r="P86" i="36"/>
  <c r="S83" i="36"/>
  <c r="Y77" i="36"/>
  <c r="G67" i="40"/>
  <c r="U81" i="36"/>
  <c r="B28" i="36"/>
  <c r="Y42" i="36"/>
  <c r="O31" i="36"/>
  <c r="Y32" i="38"/>
  <c r="G68" i="40"/>
  <c r="H97" i="36"/>
  <c r="X27" i="37"/>
  <c r="I57" i="40"/>
  <c r="S27" i="38"/>
  <c r="N34" i="37"/>
  <c r="G83" i="40"/>
  <c r="G38" i="37"/>
  <c r="W41" i="27"/>
  <c r="C30" i="41"/>
  <c r="C16" i="38"/>
  <c r="I49" i="40"/>
  <c r="S24" i="38"/>
  <c r="E37" i="38"/>
  <c r="P33" i="27"/>
  <c r="T35" i="37"/>
  <c r="O84" i="27"/>
  <c r="W20" i="38"/>
  <c r="U78" i="27"/>
  <c r="H73" i="27"/>
  <c r="L44" i="38"/>
  <c r="L102" i="27"/>
  <c r="Y27" i="38"/>
  <c r="D55" i="41"/>
  <c r="T25" i="38"/>
  <c r="H92" i="36"/>
  <c r="B36" i="41"/>
  <c r="U56" i="27"/>
  <c r="O17" i="37"/>
  <c r="Y62" i="27"/>
  <c r="D56" i="40"/>
  <c r="D46" i="41"/>
  <c r="H44" i="27"/>
  <c r="C91" i="27"/>
  <c r="W50" i="36"/>
  <c r="Q34" i="38"/>
  <c r="D77" i="27"/>
  <c r="N60" i="27"/>
  <c r="F61" i="40"/>
  <c r="R25" i="36"/>
  <c r="U75" i="36"/>
  <c r="L33" i="36"/>
  <c r="L71" i="27"/>
  <c r="G71" i="27"/>
  <c r="P43" i="38"/>
  <c r="U28" i="38"/>
  <c r="X56" i="27"/>
  <c r="G81" i="41"/>
  <c r="O85" i="36"/>
  <c r="P57" i="27"/>
  <c r="U20" i="27"/>
  <c r="V30" i="38"/>
  <c r="L37" i="38"/>
  <c r="G37" i="38"/>
  <c r="O42" i="27"/>
  <c r="X77" i="36"/>
  <c r="I71" i="41"/>
  <c r="Y63" i="27"/>
  <c r="J59" i="41"/>
  <c r="E69" i="27"/>
  <c r="N22" i="38"/>
  <c r="P12" i="36"/>
  <c r="X94" i="27"/>
  <c r="M62" i="27"/>
  <c r="H28" i="38"/>
  <c r="S72" i="36"/>
  <c r="E33" i="41"/>
  <c r="R54" i="27"/>
  <c r="H51" i="41"/>
  <c r="Y52" i="36"/>
  <c r="S29" i="36"/>
  <c r="I28" i="40"/>
  <c r="Y31" i="36"/>
  <c r="L5" i="38"/>
  <c r="W15" i="37"/>
  <c r="U10" i="36"/>
  <c r="G20" i="38"/>
  <c r="P77" i="36"/>
  <c r="K77" i="36"/>
  <c r="Q46" i="27"/>
  <c r="I24" i="41"/>
  <c r="O36" i="38"/>
  <c r="B25" i="41"/>
  <c r="E32" i="38"/>
  <c r="C70" i="41"/>
  <c r="L45" i="37"/>
  <c r="G96" i="41"/>
  <c r="I61" i="27"/>
  <c r="D61" i="36"/>
  <c r="W60" i="27"/>
  <c r="Y23" i="36"/>
  <c r="E37" i="40"/>
  <c r="C34" i="27"/>
  <c r="F87" i="27"/>
  <c r="P59" i="27"/>
  <c r="G87" i="36"/>
  <c r="C47" i="36"/>
  <c r="E84" i="36"/>
  <c r="X75" i="27"/>
  <c r="C73" i="36"/>
  <c r="D97" i="40"/>
  <c r="T27" i="38"/>
  <c r="J57" i="41"/>
  <c r="G48" i="41"/>
  <c r="L23" i="37"/>
  <c r="H44" i="41"/>
  <c r="H44" i="40"/>
  <c r="D7" i="27"/>
  <c r="Q65" i="36"/>
  <c r="T62" i="36"/>
  <c r="F57" i="27"/>
  <c r="X93" i="27"/>
  <c r="S93" i="27"/>
  <c r="O53" i="27"/>
  <c r="J73" i="40"/>
  <c r="J73" i="41"/>
  <c r="O79" i="36"/>
  <c r="C76" i="36"/>
  <c r="U22" i="38"/>
  <c r="C23" i="36"/>
  <c r="B33" i="40"/>
  <c r="M32" i="37"/>
  <c r="H78" i="27"/>
  <c r="I19" i="40"/>
  <c r="S19" i="27"/>
  <c r="D74" i="27"/>
  <c r="H103" i="27"/>
  <c r="E68" i="27"/>
  <c r="P28" i="38"/>
  <c r="S59" i="27"/>
  <c r="D84" i="41"/>
  <c r="W38" i="38"/>
  <c r="K45" i="36"/>
  <c r="K21" i="38"/>
  <c r="H31" i="38"/>
  <c r="G39" i="40"/>
  <c r="L40" i="36"/>
  <c r="N32" i="37"/>
  <c r="D92" i="36"/>
  <c r="K46" i="36"/>
  <c r="M83" i="36"/>
  <c r="K80" i="27"/>
  <c r="Y4" i="37"/>
  <c r="Q29" i="37"/>
  <c r="G62" i="40"/>
  <c r="L66" i="27"/>
  <c r="G66" i="27"/>
  <c r="O24" i="27"/>
  <c r="W28" i="36"/>
  <c r="P97" i="27"/>
  <c r="X64" i="27"/>
  <c r="B6" i="36"/>
  <c r="J56" i="40"/>
  <c r="W57" i="36"/>
  <c r="X91" i="36"/>
  <c r="C89" i="36"/>
  <c r="O51" i="27"/>
  <c r="T77" i="36"/>
  <c r="W74" i="36"/>
  <c r="N31" i="37"/>
  <c r="F53" i="40"/>
  <c r="X30" i="36"/>
  <c r="I35" i="37"/>
  <c r="J72" i="41"/>
  <c r="J72" i="40"/>
  <c r="P44" i="37"/>
  <c r="E70" i="36"/>
  <c r="H30" i="37"/>
  <c r="C30" i="37"/>
  <c r="G89" i="40"/>
  <c r="G89" i="41"/>
  <c r="D42" i="36"/>
  <c r="C54" i="36"/>
  <c r="C54" i="27"/>
  <c r="X84" i="27"/>
  <c r="U31" i="27"/>
  <c r="E54" i="27"/>
  <c r="O15" i="36"/>
  <c r="P23" i="37"/>
  <c r="I81" i="40"/>
  <c r="C62" i="36"/>
  <c r="C62" i="27"/>
  <c r="F52" i="36"/>
  <c r="E16" i="37"/>
  <c r="B44" i="27"/>
  <c r="Y24" i="27"/>
  <c r="E11" i="36"/>
  <c r="X9" i="37"/>
  <c r="R10" i="37"/>
  <c r="H18" i="41"/>
  <c r="H102" i="27"/>
  <c r="E30" i="37"/>
  <c r="X66" i="36"/>
  <c r="I62" i="41"/>
  <c r="B30" i="27"/>
  <c r="Y9" i="36"/>
  <c r="E57" i="36"/>
  <c r="M3" i="38"/>
  <c r="I9" i="38"/>
  <c r="M6" i="37"/>
  <c r="N17" i="36"/>
  <c r="H9" i="37"/>
  <c r="N39" i="36"/>
  <c r="F36" i="36"/>
  <c r="N21" i="38"/>
  <c r="R42" i="27"/>
  <c r="M12" i="27"/>
  <c r="K59" i="36"/>
  <c r="N23" i="37"/>
  <c r="M13" i="37"/>
  <c r="V31" i="27"/>
  <c r="E7" i="27"/>
  <c r="M18" i="38"/>
  <c r="J38" i="40"/>
  <c r="T18" i="37"/>
  <c r="P10" i="36"/>
  <c r="P42" i="38"/>
  <c r="H64" i="36"/>
  <c r="C64" i="36"/>
  <c r="M38" i="27"/>
  <c r="B54" i="27"/>
  <c r="B51" i="40"/>
  <c r="I17" i="38"/>
  <c r="Y7" i="27"/>
  <c r="D36" i="40"/>
  <c r="I18" i="38"/>
  <c r="T8" i="37"/>
  <c r="G38" i="27"/>
  <c r="D23" i="41"/>
  <c r="P71" i="36"/>
  <c r="K71" i="36"/>
  <c r="R18" i="38"/>
  <c r="H38" i="40"/>
  <c r="J37" i="36"/>
  <c r="J28" i="27"/>
  <c r="C32" i="37"/>
  <c r="C78" i="36"/>
  <c r="J24" i="38"/>
  <c r="Q44" i="27"/>
  <c r="J41" i="27"/>
  <c r="Q18" i="27"/>
  <c r="D29" i="36"/>
  <c r="D29" i="27"/>
  <c r="Y18" i="38"/>
  <c r="J12" i="40"/>
  <c r="W17" i="37"/>
  <c r="F6" i="37"/>
  <c r="K23" i="38"/>
  <c r="E83" i="36"/>
  <c r="X82" i="27"/>
  <c r="I76" i="41"/>
  <c r="G21" i="37"/>
  <c r="Y51" i="27"/>
  <c r="D25" i="36"/>
  <c r="Q23" i="27"/>
  <c r="M55" i="36"/>
  <c r="G27" i="41"/>
  <c r="P37" i="36"/>
  <c r="P3" i="38"/>
  <c r="C83" i="40"/>
  <c r="C38" i="38"/>
  <c r="O24" i="38"/>
  <c r="E7" i="37"/>
  <c r="N26" i="36"/>
  <c r="G31" i="40"/>
  <c r="K75" i="27"/>
  <c r="Y41" i="36"/>
  <c r="B31" i="40"/>
  <c r="Y38" i="27"/>
  <c r="Q55" i="36"/>
  <c r="F39" i="41"/>
  <c r="Q34" i="36"/>
  <c r="D10" i="27"/>
  <c r="H27" i="36"/>
  <c r="S46" i="27"/>
  <c r="H80" i="36"/>
  <c r="C80" i="36"/>
  <c r="R17" i="38"/>
  <c r="I23" i="37"/>
  <c r="F35" i="41"/>
  <c r="E23" i="37"/>
  <c r="S35" i="27"/>
  <c r="M33" i="27"/>
  <c r="U52" i="36"/>
  <c r="I38" i="40"/>
  <c r="X34" i="27"/>
  <c r="C9" i="40"/>
  <c r="G6" i="37"/>
  <c r="W49" i="27"/>
  <c r="F27" i="27"/>
  <c r="H40" i="36"/>
  <c r="U25" i="37"/>
  <c r="Y20" i="27"/>
  <c r="D6" i="40"/>
  <c r="L14" i="36"/>
  <c r="G14" i="41"/>
  <c r="X11" i="37"/>
  <c r="L8" i="36"/>
  <c r="L6" i="37"/>
  <c r="H11" i="37"/>
  <c r="Y10" i="27"/>
  <c r="N8" i="38"/>
  <c r="B3" i="38"/>
  <c r="I26" i="38"/>
  <c r="U22" i="36"/>
  <c r="Q11" i="27"/>
  <c r="C25" i="36"/>
  <c r="U30" i="27"/>
  <c r="E50" i="36"/>
  <c r="C28" i="41"/>
  <c r="H32" i="27"/>
  <c r="V6" i="37"/>
  <c r="E15" i="40"/>
  <c r="S35" i="38"/>
  <c r="I78" i="41"/>
  <c r="G22" i="37"/>
  <c r="D32" i="41"/>
  <c r="E51" i="27"/>
  <c r="C32" i="40"/>
  <c r="W53" i="36"/>
  <c r="L17" i="37"/>
  <c r="L38" i="36"/>
  <c r="U49" i="36"/>
  <c r="S27" i="27"/>
  <c r="U13" i="38"/>
  <c r="E10" i="27"/>
  <c r="H15" i="37"/>
  <c r="T15" i="38"/>
  <c r="S133" i="36"/>
  <c r="V73" i="36"/>
  <c r="D43" i="41"/>
  <c r="H43" i="36"/>
  <c r="L42" i="27"/>
  <c r="U27" i="27"/>
  <c r="E42" i="41"/>
  <c r="Q27" i="27"/>
  <c r="B46" i="40"/>
  <c r="Q28" i="36"/>
  <c r="D4" i="40"/>
  <c r="D3" i="38"/>
  <c r="X37" i="27"/>
  <c r="S60" i="36"/>
  <c r="N53" i="27"/>
  <c r="E35" i="36"/>
  <c r="Q14" i="37"/>
  <c r="K30" i="37"/>
  <c r="F63" i="41"/>
  <c r="Y13" i="27"/>
  <c r="E39" i="27"/>
  <c r="J49" i="27"/>
  <c r="I13" i="37"/>
  <c r="Y44" i="36"/>
  <c r="B45" i="36"/>
  <c r="Q26" i="36"/>
  <c r="F20" i="40"/>
  <c r="N23" i="27"/>
  <c r="V53" i="36"/>
  <c r="H72" i="36"/>
  <c r="C67" i="40"/>
  <c r="O20" i="37"/>
  <c r="B39" i="40"/>
  <c r="B41" i="27"/>
  <c r="V43" i="27"/>
  <c r="M25" i="36"/>
  <c r="T22" i="27"/>
  <c r="X26" i="36"/>
  <c r="D28" i="27"/>
  <c r="V15" i="36"/>
  <c r="K33" i="38"/>
  <c r="K79" i="27"/>
  <c r="J33" i="27"/>
  <c r="I32" i="41"/>
  <c r="U45" i="27"/>
  <c r="V21" i="37"/>
  <c r="S64" i="27"/>
  <c r="V54" i="27"/>
  <c r="U33" i="27"/>
  <c r="H45" i="40"/>
  <c r="R35" i="27"/>
  <c r="J42" i="36"/>
  <c r="U21" i="27"/>
  <c r="S9" i="36"/>
  <c r="H12" i="37"/>
  <c r="O11" i="27"/>
  <c r="U69" i="36"/>
  <c r="F65" i="41"/>
  <c r="R19" i="38"/>
  <c r="H39" i="40"/>
  <c r="H30" i="40"/>
  <c r="J14" i="37"/>
  <c r="E28" i="40"/>
  <c r="B16" i="38"/>
  <c r="B16" i="37"/>
  <c r="D41" i="27"/>
  <c r="E42" i="27"/>
  <c r="D20" i="27"/>
  <c r="K18" i="38"/>
  <c r="K39" i="36"/>
  <c r="S76" i="36"/>
  <c r="B52" i="40"/>
  <c r="Y21" i="37"/>
  <c r="E18" i="36"/>
  <c r="E43" i="36"/>
  <c r="F20" i="37"/>
  <c r="G19" i="38"/>
  <c r="K132" i="36"/>
  <c r="Y18" i="27"/>
  <c r="K15" i="36"/>
  <c r="K15" i="27"/>
  <c r="J33" i="40"/>
  <c r="Q13" i="36"/>
  <c r="C8" i="40"/>
  <c r="D34" i="27"/>
  <c r="O23" i="36"/>
  <c r="B7" i="27"/>
  <c r="B7" i="36"/>
  <c r="V4" i="37"/>
  <c r="C34" i="40"/>
  <c r="I6" i="38"/>
  <c r="O5" i="38"/>
  <c r="T5" i="36"/>
  <c r="P16" i="27"/>
  <c r="I7" i="27"/>
  <c r="F31" i="27"/>
  <c r="B35" i="27"/>
  <c r="L17" i="27"/>
  <c r="W40" i="27"/>
  <c r="S13" i="38"/>
  <c r="S28" i="27"/>
  <c r="B5" i="36"/>
  <c r="B4" i="38"/>
  <c r="C69" i="41"/>
  <c r="H48" i="41"/>
  <c r="I20" i="37"/>
  <c r="I41" i="40"/>
  <c r="B38" i="41"/>
  <c r="B38" i="40"/>
  <c r="I74" i="40"/>
  <c r="I22" i="38"/>
  <c r="C43" i="41"/>
  <c r="R33" i="36"/>
  <c r="V33" i="36"/>
  <c r="H39" i="36"/>
  <c r="B27" i="36"/>
  <c r="L9" i="37"/>
  <c r="L15" i="27"/>
  <c r="I4" i="27"/>
  <c r="L3" i="38"/>
  <c r="C49" i="40"/>
  <c r="C24" i="38"/>
  <c r="P85" i="36"/>
  <c r="F79" i="41"/>
  <c r="W22" i="38"/>
  <c r="Q54" i="27"/>
  <c r="J34" i="40"/>
  <c r="M26" i="38"/>
  <c r="D35" i="36"/>
  <c r="U38" i="36"/>
  <c r="Y9" i="37"/>
  <c r="D18" i="37"/>
  <c r="V6" i="27"/>
  <c r="H8" i="27"/>
  <c r="S92" i="36"/>
  <c r="G55" i="27"/>
  <c r="U23" i="36"/>
  <c r="D40" i="27"/>
  <c r="D19" i="37"/>
  <c r="J52" i="40"/>
  <c r="U25" i="27"/>
  <c r="T37" i="27"/>
  <c r="U36" i="36"/>
  <c r="D30" i="40"/>
  <c r="D31" i="36"/>
  <c r="H38" i="27"/>
  <c r="H5" i="36"/>
  <c r="R133" i="36"/>
  <c r="X40" i="37"/>
  <c r="U61" i="27"/>
  <c r="P61" i="27"/>
  <c r="K61" i="36"/>
  <c r="F54" i="27"/>
  <c r="U35" i="27"/>
  <c r="Q35" i="36"/>
  <c r="Y54" i="36"/>
  <c r="G25" i="40"/>
  <c r="D12" i="41"/>
  <c r="O35" i="27"/>
  <c r="G12" i="40"/>
  <c r="X68" i="27"/>
  <c r="I64" i="41"/>
  <c r="B17" i="38"/>
  <c r="B37" i="41"/>
  <c r="B28" i="40"/>
  <c r="B29" i="27"/>
  <c r="R26" i="36"/>
  <c r="I19" i="37"/>
  <c r="X45" i="27"/>
  <c r="D45" i="27"/>
  <c r="F44" i="27"/>
  <c r="M18" i="27"/>
  <c r="D27" i="36"/>
  <c r="E34" i="27"/>
  <c r="M25" i="38"/>
  <c r="Q7" i="27"/>
  <c r="I11" i="41"/>
  <c r="F21" i="41"/>
  <c r="F21" i="40"/>
  <c r="H94" i="36"/>
  <c r="X58" i="36"/>
  <c r="S58" i="36"/>
  <c r="E33" i="27"/>
  <c r="H47" i="40"/>
  <c r="I24" i="38"/>
  <c r="I36" i="40"/>
  <c r="Y33" i="27"/>
  <c r="L9" i="36"/>
  <c r="C19" i="27"/>
  <c r="C19" i="36"/>
  <c r="H66" i="36"/>
  <c r="C29" i="37"/>
  <c r="J27" i="36"/>
  <c r="M40" i="36"/>
  <c r="B56" i="27"/>
  <c r="Y56" i="36"/>
  <c r="Q38" i="27"/>
  <c r="O29" i="36"/>
  <c r="D29" i="40"/>
  <c r="O30" i="27"/>
  <c r="F15" i="27"/>
  <c r="I22" i="27"/>
  <c r="W14" i="37"/>
  <c r="V7" i="36"/>
  <c r="Q19" i="27"/>
  <c r="F7" i="41"/>
  <c r="O13" i="38"/>
  <c r="E6" i="40"/>
  <c r="Y35" i="27"/>
  <c r="G26" i="40"/>
  <c r="O26" i="36"/>
  <c r="Y8" i="27"/>
  <c r="B45" i="40"/>
  <c r="I30" i="27"/>
  <c r="Q49" i="27"/>
  <c r="C26" i="41"/>
  <c r="I16" i="38"/>
  <c r="J6" i="41"/>
  <c r="G15" i="37"/>
  <c r="T132" i="36"/>
  <c r="P63" i="36"/>
  <c r="K63" i="36"/>
  <c r="U37" i="27"/>
  <c r="J53" i="27"/>
  <c r="Y34" i="27"/>
  <c r="H31" i="41"/>
  <c r="Q20" i="27"/>
  <c r="B49" i="41"/>
  <c r="Y30" i="27"/>
  <c r="Q22" i="38"/>
  <c r="H46" i="41"/>
  <c r="R47" i="27"/>
  <c r="I14" i="37"/>
  <c r="T4" i="36"/>
  <c r="W26" i="36"/>
  <c r="R13" i="38"/>
  <c r="R28" i="27"/>
  <c r="X74" i="27"/>
  <c r="I69" i="40"/>
  <c r="B51" i="36"/>
  <c r="Y43" i="36"/>
  <c r="K43" i="36"/>
  <c r="U20" i="38"/>
  <c r="N46" i="36"/>
  <c r="E13" i="37"/>
  <c r="M22" i="38"/>
  <c r="M7" i="27"/>
  <c r="P14" i="38"/>
  <c r="T38" i="36"/>
  <c r="C16" i="40"/>
  <c r="C34" i="38"/>
  <c r="C82" i="27"/>
  <c r="F43" i="41"/>
  <c r="Y25" i="38"/>
  <c r="Q15" i="27"/>
  <c r="M15" i="36"/>
  <c r="O48" i="36"/>
  <c r="I13" i="27"/>
  <c r="T27" i="27"/>
  <c r="E47" i="27"/>
  <c r="F22" i="37"/>
  <c r="M45" i="27"/>
  <c r="L23" i="36"/>
  <c r="P27" i="27"/>
  <c r="K16" i="37"/>
  <c r="W19" i="36"/>
  <c r="F63" i="36"/>
  <c r="K93" i="36"/>
  <c r="W55" i="27"/>
  <c r="N43" i="36"/>
  <c r="V39" i="27"/>
  <c r="X24" i="36"/>
  <c r="E43" i="40"/>
  <c r="Y25" i="36"/>
  <c r="I17" i="40"/>
  <c r="Q12" i="37"/>
  <c r="H58" i="36"/>
  <c r="C58" i="36"/>
  <c r="M32" i="27"/>
  <c r="B47" i="41"/>
  <c r="C36" i="37"/>
  <c r="C86" i="27"/>
  <c r="W21" i="38"/>
  <c r="Q24" i="38"/>
  <c r="C38" i="40"/>
  <c r="M44" i="36"/>
  <c r="U19" i="36"/>
  <c r="U42" i="36"/>
  <c r="T20" i="27"/>
  <c r="U8" i="27"/>
  <c r="E12" i="41"/>
  <c r="V32" i="27"/>
  <c r="X38" i="37"/>
  <c r="I83" i="40"/>
  <c r="G53" i="27"/>
  <c r="N19" i="37"/>
  <c r="U9" i="38"/>
  <c r="F14" i="37"/>
  <c r="E9" i="37"/>
  <c r="B33" i="36"/>
  <c r="R41" i="36"/>
  <c r="E19" i="27"/>
  <c r="C7" i="36"/>
  <c r="P20" i="27"/>
  <c r="W31" i="27"/>
  <c r="L50" i="36"/>
  <c r="U29" i="36"/>
  <c r="J45" i="27"/>
  <c r="J21" i="38"/>
  <c r="S24" i="27"/>
  <c r="T16" i="27"/>
  <c r="C25" i="41"/>
  <c r="V3" i="38"/>
  <c r="O25" i="27"/>
  <c r="D11" i="38"/>
  <c r="U24" i="27"/>
  <c r="L10" i="38"/>
  <c r="P32" i="38"/>
  <c r="B53" i="27"/>
  <c r="F35" i="36"/>
  <c r="L65" i="27"/>
  <c r="B40" i="38"/>
  <c r="B28" i="37"/>
  <c r="E62" i="40"/>
  <c r="G50" i="41"/>
  <c r="J90" i="41"/>
  <c r="N106" i="36"/>
  <c r="Q85" i="27"/>
  <c r="J64" i="36"/>
  <c r="J106" i="36"/>
  <c r="J95" i="40"/>
  <c r="W26" i="37"/>
  <c r="V41" i="37"/>
  <c r="T19" i="37"/>
  <c r="Q104" i="36"/>
  <c r="B97" i="41"/>
  <c r="H52" i="41"/>
  <c r="B90" i="27"/>
  <c r="B68" i="27"/>
  <c r="X104" i="27"/>
  <c r="D88" i="36"/>
  <c r="I10" i="38"/>
  <c r="J30" i="37"/>
  <c r="J96" i="41"/>
  <c r="O81" i="27"/>
  <c r="K31" i="37"/>
  <c r="E61" i="27"/>
  <c r="G73" i="40"/>
  <c r="C61" i="41"/>
  <c r="P81" i="27"/>
  <c r="T48" i="27"/>
  <c r="C99" i="36"/>
  <c r="S21" i="37"/>
  <c r="Q87" i="27"/>
  <c r="R80" i="27"/>
  <c r="W100" i="36"/>
  <c r="G42" i="38"/>
  <c r="B74" i="40"/>
  <c r="Q60" i="27"/>
  <c r="I42" i="41"/>
  <c r="C60" i="36"/>
  <c r="R64" i="36"/>
  <c r="J38" i="38"/>
  <c r="R28" i="38"/>
  <c r="X24" i="37"/>
  <c r="E38" i="38"/>
  <c r="M35" i="38"/>
  <c r="M101" i="27"/>
  <c r="U93" i="36"/>
  <c r="R74" i="36"/>
  <c r="H50" i="36"/>
  <c r="Y65" i="27"/>
  <c r="T74" i="36"/>
  <c r="E67" i="40"/>
  <c r="S102" i="36"/>
  <c r="R69" i="27"/>
  <c r="N28" i="38"/>
  <c r="F91" i="36"/>
  <c r="P22" i="37"/>
  <c r="B63" i="40"/>
  <c r="G44" i="38"/>
  <c r="N36" i="37"/>
  <c r="C57" i="40"/>
  <c r="X100" i="27"/>
  <c r="S57" i="27"/>
  <c r="T91" i="27"/>
  <c r="H34" i="37"/>
  <c r="L15" i="38"/>
  <c r="T68" i="36"/>
  <c r="O31" i="38"/>
  <c r="H47" i="36"/>
  <c r="T85" i="36"/>
  <c r="P103" i="36"/>
  <c r="E35" i="41"/>
  <c r="D57" i="36"/>
  <c r="J80" i="40"/>
  <c r="S40" i="37"/>
  <c r="M102" i="36"/>
  <c r="Q97" i="36"/>
  <c r="D58" i="41"/>
  <c r="T51" i="27"/>
  <c r="I98" i="27"/>
  <c r="V102" i="36"/>
  <c r="V88" i="27"/>
  <c r="X46" i="37"/>
  <c r="T102" i="27"/>
  <c r="K50" i="27"/>
  <c r="E32" i="27"/>
  <c r="N77" i="36"/>
  <c r="J99" i="41"/>
  <c r="S53" i="36"/>
  <c r="G56" i="40"/>
  <c r="C66" i="40"/>
  <c r="Q62" i="36"/>
  <c r="L28" i="37"/>
  <c r="F42" i="36"/>
  <c r="U40" i="37"/>
  <c r="F94" i="27"/>
  <c r="P3" i="27"/>
  <c r="U31" i="37"/>
  <c r="N25" i="27"/>
  <c r="J81" i="36"/>
  <c r="F72" i="36"/>
  <c r="F17" i="37"/>
  <c r="D52" i="41"/>
  <c r="J61" i="41"/>
  <c r="B95" i="36"/>
  <c r="J87" i="41"/>
  <c r="Q41" i="37"/>
  <c r="B42" i="38"/>
  <c r="B74" i="36"/>
  <c r="O34" i="37"/>
  <c r="P73" i="36"/>
  <c r="P51" i="36"/>
  <c r="R103" i="27"/>
  <c r="Y35" i="37"/>
  <c r="N90" i="36"/>
  <c r="X37" i="38"/>
  <c r="G52" i="27"/>
  <c r="D75" i="41"/>
  <c r="N92" i="36"/>
  <c r="E53" i="36"/>
  <c r="F5" i="27"/>
  <c r="D54" i="40"/>
  <c r="T49" i="27"/>
  <c r="F67" i="27"/>
  <c r="H37" i="38"/>
  <c r="F80" i="40"/>
  <c r="D70" i="40"/>
  <c r="G72" i="36"/>
  <c r="Q53" i="36"/>
  <c r="Q81" i="36"/>
  <c r="W59" i="27"/>
  <c r="M67" i="27"/>
  <c r="K64" i="27"/>
  <c r="F93" i="27"/>
  <c r="W92" i="36"/>
  <c r="P33" i="38"/>
  <c r="M10" i="36"/>
  <c r="K55" i="27"/>
  <c r="P91" i="27"/>
  <c r="T76" i="36"/>
  <c r="F49" i="27"/>
  <c r="F58" i="41"/>
  <c r="K28" i="38"/>
  <c r="G87" i="41"/>
  <c r="O93" i="27"/>
  <c r="H76" i="27"/>
  <c r="Y14" i="37"/>
  <c r="F37" i="38"/>
  <c r="N29" i="27"/>
  <c r="F26" i="36"/>
  <c r="C49" i="27"/>
  <c r="E36" i="38"/>
  <c r="H83" i="27"/>
  <c r="C77" i="41"/>
  <c r="X40" i="36"/>
  <c r="D69" i="27"/>
  <c r="W68" i="36"/>
  <c r="U33" i="38"/>
  <c r="H50" i="41"/>
  <c r="R25" i="38"/>
  <c r="K30" i="36"/>
  <c r="O39" i="36"/>
  <c r="H43" i="38"/>
  <c r="U67" i="36"/>
  <c r="P30" i="37"/>
  <c r="I15" i="41"/>
  <c r="S15" i="27"/>
  <c r="G59" i="40"/>
  <c r="N88" i="27"/>
  <c r="I84" i="40"/>
  <c r="G54" i="27"/>
  <c r="Q88" i="27"/>
  <c r="G74" i="40"/>
  <c r="V37" i="37"/>
  <c r="C64" i="41"/>
  <c r="C31" i="37"/>
  <c r="C40" i="40"/>
  <c r="Y36" i="37"/>
  <c r="L81" i="27"/>
  <c r="O78" i="27"/>
  <c r="H105" i="36"/>
  <c r="X69" i="27"/>
  <c r="S69" i="27"/>
  <c r="D42" i="37"/>
  <c r="T52" i="27"/>
  <c r="T52" i="36"/>
  <c r="V17" i="38"/>
  <c r="H90" i="27"/>
  <c r="J26" i="36"/>
  <c r="B20" i="37"/>
  <c r="B43" i="36"/>
  <c r="V65" i="36"/>
  <c r="T46" i="36"/>
  <c r="K91" i="36"/>
  <c r="J85" i="40"/>
  <c r="F49" i="40"/>
  <c r="K24" i="37"/>
  <c r="M37" i="37"/>
  <c r="F72" i="41"/>
  <c r="K32" i="37"/>
  <c r="E24" i="40"/>
  <c r="D30" i="37"/>
  <c r="D67" i="36"/>
  <c r="U65" i="27"/>
  <c r="U26" i="36"/>
  <c r="N11" i="37"/>
  <c r="D64" i="40"/>
  <c r="D68" i="27"/>
  <c r="O62" i="36"/>
  <c r="D56" i="27"/>
  <c r="L26" i="37"/>
  <c r="G51" i="41"/>
  <c r="F61" i="27"/>
  <c r="D85" i="36"/>
  <c r="W35" i="37"/>
  <c r="P48" i="27"/>
  <c r="J22" i="37"/>
  <c r="D24" i="36"/>
  <c r="K47" i="36"/>
  <c r="U83" i="36"/>
  <c r="C87" i="40"/>
  <c r="C39" i="37"/>
  <c r="N41" i="27"/>
  <c r="U7" i="36"/>
  <c r="M52" i="36"/>
  <c r="F37" i="40"/>
  <c r="M16" i="38"/>
  <c r="U50" i="36"/>
  <c r="S31" i="27"/>
  <c r="X32" i="27"/>
  <c r="F12" i="38"/>
  <c r="N84" i="27"/>
  <c r="T26" i="37"/>
  <c r="T54" i="36"/>
  <c r="X53" i="36"/>
  <c r="D50" i="41"/>
  <c r="V48" i="27"/>
  <c r="M15" i="38"/>
  <c r="G44" i="41"/>
  <c r="L21" i="38"/>
  <c r="T20" i="37"/>
  <c r="J42" i="41"/>
  <c r="Q90" i="36"/>
  <c r="G76" i="40"/>
  <c r="G34" i="38"/>
  <c r="H40" i="37"/>
  <c r="I80" i="40"/>
  <c r="S36" i="38"/>
  <c r="I12" i="37"/>
  <c r="G13" i="40"/>
  <c r="O44" i="27"/>
  <c r="X80" i="27"/>
  <c r="H16" i="37"/>
  <c r="D62" i="41"/>
  <c r="W65" i="36"/>
  <c r="D48" i="36"/>
  <c r="Y19" i="36"/>
  <c r="Q6" i="36"/>
  <c r="D77" i="40"/>
  <c r="G80" i="27"/>
  <c r="H98" i="27"/>
  <c r="I72" i="40"/>
  <c r="M20" i="36"/>
  <c r="L4" i="37"/>
  <c r="Q37" i="38"/>
  <c r="D35" i="38"/>
  <c r="D84" i="36"/>
  <c r="F25" i="38"/>
  <c r="M75" i="27"/>
  <c r="F67" i="40"/>
  <c r="J93" i="41"/>
  <c r="Q58" i="36"/>
  <c r="G54" i="41"/>
  <c r="G40" i="41"/>
  <c r="Y22" i="37"/>
  <c r="U34" i="27"/>
  <c r="V10" i="37"/>
  <c r="C57" i="27"/>
  <c r="P56" i="36"/>
  <c r="F40" i="36"/>
  <c r="C52" i="40"/>
  <c r="E92" i="36"/>
  <c r="C75" i="40"/>
  <c r="K42" i="27"/>
  <c r="Q72" i="36"/>
  <c r="T69" i="27"/>
  <c r="W29" i="38"/>
  <c r="J35" i="27"/>
  <c r="M37" i="36"/>
  <c r="Q73" i="27"/>
  <c r="W67" i="36"/>
  <c r="P94" i="27"/>
  <c r="E28" i="37"/>
  <c r="H59" i="27"/>
  <c r="C59" i="27"/>
  <c r="T87" i="36"/>
  <c r="N52" i="36"/>
  <c r="P65" i="27"/>
  <c r="Y12" i="37"/>
  <c r="T33" i="36"/>
  <c r="M86" i="27"/>
  <c r="H86" i="36"/>
  <c r="Q17" i="27"/>
  <c r="D82" i="36"/>
  <c r="W81" i="27"/>
  <c r="E30" i="40"/>
  <c r="E76" i="27"/>
  <c r="S67" i="27"/>
  <c r="I63" i="40"/>
  <c r="J91" i="40"/>
  <c r="L55" i="36"/>
  <c r="P26" i="38"/>
  <c r="D20" i="38"/>
  <c r="D42" i="40"/>
  <c r="X86" i="27"/>
  <c r="E21" i="36"/>
  <c r="D41" i="38"/>
  <c r="D98" i="36"/>
  <c r="L57" i="36"/>
  <c r="K54" i="36"/>
  <c r="F51" i="40"/>
  <c r="P88" i="36"/>
  <c r="K88" i="36"/>
  <c r="Y79" i="27"/>
  <c r="G69" i="41"/>
  <c r="G74" i="36"/>
  <c r="M90" i="36"/>
  <c r="J46" i="40"/>
  <c r="Q31" i="27"/>
  <c r="X38" i="36"/>
  <c r="V49" i="36"/>
  <c r="E73" i="36"/>
  <c r="K83" i="27"/>
  <c r="S41" i="27"/>
  <c r="Y49" i="36"/>
  <c r="K13" i="38"/>
  <c r="F27" i="40"/>
  <c r="V41" i="27"/>
  <c r="R37" i="27"/>
  <c r="D10" i="37"/>
  <c r="D18" i="41"/>
  <c r="Y8" i="37"/>
  <c r="D15" i="41"/>
  <c r="S26" i="37"/>
  <c r="I51" i="41"/>
  <c r="H88" i="27"/>
  <c r="C81" i="40"/>
  <c r="V14" i="38"/>
  <c r="E4" i="37"/>
  <c r="S51" i="36"/>
  <c r="X85" i="27"/>
  <c r="I79" i="41"/>
  <c r="O45" i="36"/>
  <c r="J66" i="41"/>
  <c r="O71" i="27"/>
  <c r="G23" i="38"/>
  <c r="U9" i="36"/>
  <c r="H28" i="36"/>
  <c r="X44" i="38"/>
  <c r="H70" i="36"/>
  <c r="P50" i="36"/>
  <c r="X54" i="36"/>
  <c r="P36" i="38"/>
  <c r="S83" i="27"/>
  <c r="G46" i="36"/>
  <c r="G67" i="41"/>
  <c r="O69" i="27"/>
  <c r="B28" i="27"/>
  <c r="Y42" i="27"/>
  <c r="O31" i="27"/>
  <c r="Y32" i="37"/>
  <c r="G68" i="41"/>
  <c r="H97" i="27"/>
  <c r="X27" i="38"/>
  <c r="S61" i="36"/>
  <c r="S27" i="37"/>
  <c r="N34" i="38"/>
  <c r="L90" i="36"/>
  <c r="G38" i="38"/>
  <c r="W41" i="36"/>
  <c r="C30" i="40"/>
  <c r="C16" i="37"/>
  <c r="I49" i="41"/>
  <c r="S24" i="37"/>
  <c r="E89" i="36"/>
  <c r="P33" i="36"/>
  <c r="T35" i="38"/>
  <c r="O84" i="36"/>
  <c r="W43" i="36"/>
  <c r="U32" i="38"/>
  <c r="H73" i="36"/>
  <c r="G94" i="40"/>
  <c r="L44" i="37"/>
  <c r="Y61" i="27"/>
  <c r="D59" i="36"/>
  <c r="T25" i="37"/>
  <c r="H92" i="27"/>
  <c r="B36" i="40"/>
  <c r="O17" i="38"/>
  <c r="Y62" i="36"/>
  <c r="D56" i="41"/>
  <c r="D22" i="38"/>
  <c r="D47" i="27"/>
  <c r="H91" i="36"/>
  <c r="C91" i="36"/>
  <c r="Q82" i="27"/>
  <c r="D77" i="36"/>
  <c r="W76" i="27"/>
  <c r="F61" i="41"/>
  <c r="R25" i="27"/>
  <c r="F55" i="27"/>
  <c r="P75" i="27"/>
  <c r="L33" i="27"/>
  <c r="G66" i="40"/>
  <c r="P100" i="36"/>
  <c r="U62" i="36"/>
  <c r="X59" i="27"/>
  <c r="N74" i="27"/>
  <c r="L88" i="36"/>
  <c r="N56" i="27"/>
  <c r="N34" i="36"/>
  <c r="V67" i="36"/>
  <c r="L37" i="37"/>
  <c r="G82" i="41"/>
  <c r="G89" i="36"/>
  <c r="U80" i="27"/>
  <c r="S77" i="36"/>
  <c r="R51" i="27"/>
  <c r="T63" i="36"/>
  <c r="O63" i="27"/>
  <c r="N47" i="27"/>
  <c r="Y50" i="27"/>
  <c r="X39" i="37"/>
  <c r="M28" i="37"/>
  <c r="H62" i="36"/>
  <c r="I67" i="40"/>
  <c r="O41" i="36"/>
  <c r="J34" i="27"/>
  <c r="R26" i="38"/>
  <c r="Q33" i="36"/>
  <c r="Y52" i="27"/>
  <c r="S14" i="37"/>
  <c r="Y31" i="27"/>
  <c r="G7" i="41"/>
  <c r="G7" i="40"/>
  <c r="W15" i="38"/>
  <c r="G20" i="37"/>
  <c r="U77" i="36"/>
  <c r="K77" i="27"/>
  <c r="J56" i="27"/>
  <c r="S25" i="36"/>
  <c r="O86" i="27"/>
  <c r="B26" i="36"/>
  <c r="E32" i="37"/>
  <c r="C70" i="40"/>
  <c r="L45" i="38"/>
  <c r="L104" i="27"/>
  <c r="I61" i="36"/>
  <c r="D57" i="40"/>
  <c r="W60" i="36"/>
  <c r="Y23" i="27"/>
  <c r="J38" i="36"/>
  <c r="C34" i="36"/>
  <c r="F87" i="36"/>
  <c r="P59" i="36"/>
  <c r="G87" i="27"/>
  <c r="C46" i="40"/>
  <c r="E84" i="27"/>
  <c r="X75" i="36"/>
  <c r="C73" i="27"/>
  <c r="D97" i="41"/>
  <c r="T27" i="37"/>
  <c r="T61" i="27"/>
  <c r="L49" i="36"/>
  <c r="L23" i="38"/>
  <c r="R45" i="36"/>
  <c r="R45" i="27"/>
  <c r="D5" i="38"/>
  <c r="Q65" i="27"/>
  <c r="J58" i="41"/>
  <c r="F57" i="36"/>
  <c r="X93" i="36"/>
  <c r="I86" i="40"/>
  <c r="O25" i="38"/>
  <c r="T33" i="38"/>
  <c r="T33" i="37"/>
  <c r="O33" i="37"/>
  <c r="C76" i="27"/>
  <c r="U47" i="27"/>
  <c r="C23" i="40"/>
  <c r="B33" i="41"/>
  <c r="M78" i="36"/>
  <c r="H32" i="38"/>
  <c r="S11" i="38"/>
  <c r="D69" i="40"/>
  <c r="W73" i="27"/>
  <c r="E31" i="37"/>
  <c r="P62" i="27"/>
  <c r="I55" i="40"/>
  <c r="F85" i="27"/>
  <c r="D91" i="36"/>
  <c r="W90" i="27"/>
  <c r="F44" i="41"/>
  <c r="H68" i="36"/>
  <c r="L19" i="38"/>
  <c r="L40" i="27"/>
  <c r="N32" i="38"/>
  <c r="D92" i="27"/>
  <c r="F45" i="40"/>
  <c r="M83" i="27"/>
  <c r="F74" i="40"/>
  <c r="Y5" i="27"/>
  <c r="Q29" i="38"/>
  <c r="L29" i="38"/>
  <c r="L66" i="36"/>
  <c r="G66" i="36"/>
  <c r="O24" i="36"/>
  <c r="W13" i="37"/>
  <c r="P97" i="36"/>
  <c r="X64" i="36"/>
  <c r="B6" i="40"/>
  <c r="J56" i="41"/>
  <c r="V77" i="36"/>
  <c r="C37" i="38"/>
  <c r="C82" i="40"/>
  <c r="Y85" i="36"/>
  <c r="T77" i="27"/>
  <c r="N31" i="38"/>
  <c r="F53" i="41"/>
  <c r="N42" i="36"/>
  <c r="X30" i="27"/>
  <c r="I35" i="38"/>
  <c r="T32" i="37"/>
  <c r="W75" i="36"/>
  <c r="P102" i="27"/>
  <c r="H30" i="38"/>
  <c r="C30" i="38"/>
  <c r="C67" i="27"/>
  <c r="L96" i="36"/>
  <c r="D42" i="27"/>
  <c r="F41" i="27"/>
  <c r="C51" i="41"/>
  <c r="X84" i="36"/>
  <c r="U31" i="36"/>
  <c r="E54" i="36"/>
  <c r="O15" i="27"/>
  <c r="P23" i="38"/>
  <c r="Y11" i="27"/>
  <c r="I81" i="41"/>
  <c r="C28" i="37"/>
  <c r="F52" i="27"/>
  <c r="E16" i="38"/>
  <c r="B43" i="40"/>
  <c r="Y24" i="36"/>
  <c r="E11" i="27"/>
  <c r="X9" i="38"/>
  <c r="H18" i="40"/>
  <c r="R18" i="27"/>
  <c r="H44" i="38"/>
  <c r="E30" i="38"/>
  <c r="X66" i="27"/>
  <c r="S66" i="36"/>
  <c r="B15" i="38"/>
  <c r="B29" i="41"/>
  <c r="R56" i="27"/>
  <c r="M4" i="27"/>
  <c r="I15" i="27"/>
  <c r="F33" i="36"/>
  <c r="M6" i="38"/>
  <c r="H9" i="38"/>
  <c r="H22" i="36"/>
  <c r="N18" i="37"/>
  <c r="N45" i="36"/>
  <c r="E27" i="27"/>
  <c r="H41" i="40"/>
  <c r="K59" i="27"/>
  <c r="N23" i="38"/>
  <c r="M13" i="38"/>
  <c r="V16" i="37"/>
  <c r="E5" i="37"/>
  <c r="M39" i="27"/>
  <c r="F25" i="36"/>
  <c r="J38" i="41"/>
  <c r="N9" i="27"/>
  <c r="P99" i="27"/>
  <c r="M64" i="27"/>
  <c r="C60" i="40"/>
  <c r="V56" i="36"/>
  <c r="M38" i="36"/>
  <c r="B26" i="37"/>
  <c r="B26" i="38"/>
  <c r="I38" i="27"/>
  <c r="Y7" i="36"/>
  <c r="D36" i="41"/>
  <c r="I39" i="27"/>
  <c r="T8" i="38"/>
  <c r="G17" i="37"/>
  <c r="D23" i="36"/>
  <c r="P71" i="27"/>
  <c r="F66" i="40"/>
  <c r="R39" i="27"/>
  <c r="R18" i="37"/>
  <c r="E36" i="40"/>
  <c r="E27" i="41"/>
  <c r="C72" i="41"/>
  <c r="C32" i="38"/>
  <c r="J24" i="37"/>
  <c r="Q44" i="36"/>
  <c r="E40" i="40"/>
  <c r="Q10" i="38"/>
  <c r="D28" i="41"/>
  <c r="D28" i="40"/>
  <c r="Y18" i="37"/>
  <c r="J12" i="41"/>
  <c r="W38" i="27"/>
  <c r="F8" i="27"/>
  <c r="K49" i="36"/>
  <c r="E83" i="27"/>
  <c r="X82" i="36"/>
  <c r="S82" i="27"/>
  <c r="G21" i="38"/>
  <c r="Y51" i="36"/>
  <c r="D25" i="27"/>
  <c r="Q23" i="36"/>
  <c r="M55" i="27"/>
  <c r="L28" i="27"/>
  <c r="P37" i="27"/>
  <c r="P3" i="37"/>
  <c r="C90" i="27"/>
  <c r="C38" i="37"/>
  <c r="O24" i="37"/>
  <c r="E13" i="36"/>
  <c r="N26" i="27"/>
  <c r="G31" i="41"/>
  <c r="K75" i="36"/>
  <c r="Y41" i="27"/>
  <c r="B32" i="36"/>
  <c r="Y17" i="38"/>
  <c r="F39" i="40"/>
  <c r="K19" i="38"/>
  <c r="D10" i="36"/>
  <c r="O33" i="27"/>
  <c r="S46" i="36"/>
  <c r="M80" i="36"/>
  <c r="C74" i="40"/>
  <c r="H37" i="40"/>
  <c r="R38" i="36"/>
  <c r="I49" i="36"/>
  <c r="F35" i="40"/>
  <c r="E49" i="36"/>
  <c r="I34" i="40"/>
  <c r="U24" i="38"/>
  <c r="S39" i="27"/>
  <c r="S18" i="37"/>
  <c r="C9" i="41"/>
  <c r="G6" i="38"/>
  <c r="K87" i="36"/>
  <c r="W49" i="36"/>
  <c r="H19" i="37"/>
  <c r="U53" i="36"/>
  <c r="Y12" i="36"/>
  <c r="D6" i="41"/>
  <c r="P34" i="27"/>
  <c r="G14" i="40"/>
  <c r="W10" i="27"/>
  <c r="X19" i="36"/>
  <c r="G8" i="41"/>
  <c r="G10" i="27"/>
  <c r="H19" i="36"/>
  <c r="N14" i="36"/>
  <c r="B4" i="40"/>
  <c r="I54" i="36"/>
  <c r="U22" i="27"/>
  <c r="Q11" i="36"/>
  <c r="C24" i="40"/>
  <c r="U15" i="37"/>
  <c r="E50" i="27"/>
  <c r="C29" i="36"/>
  <c r="H32" i="36"/>
  <c r="V6" i="38"/>
  <c r="J15" i="36"/>
  <c r="S84" i="36"/>
  <c r="S35" i="37"/>
  <c r="G47" i="36"/>
  <c r="D33" i="27"/>
  <c r="E51" i="36"/>
  <c r="C32" i="41"/>
  <c r="W53" i="27"/>
  <c r="G37" i="40"/>
  <c r="G37" i="41"/>
  <c r="U23" i="37"/>
  <c r="I26" i="40"/>
  <c r="U28" i="36"/>
  <c r="E10" i="36"/>
  <c r="H15" i="38"/>
  <c r="T30" i="36"/>
  <c r="I124" i="41"/>
  <c r="V73" i="27"/>
  <c r="D44" i="27"/>
  <c r="H20" i="37"/>
  <c r="G41" i="40"/>
  <c r="U27" i="36"/>
  <c r="J43" i="27"/>
  <c r="Q27" i="36"/>
  <c r="B22" i="37"/>
  <c r="B46" i="41"/>
  <c r="Q13" i="38"/>
  <c r="D3" i="37"/>
  <c r="G26" i="36"/>
  <c r="X60" i="36"/>
  <c r="I56" i="40"/>
  <c r="N25" i="37"/>
  <c r="R50" i="36"/>
  <c r="Q29" i="36"/>
  <c r="F63" i="40"/>
  <c r="Y7" i="37"/>
  <c r="E18" i="38"/>
  <c r="J23" i="38"/>
  <c r="E48" i="41"/>
  <c r="I28" i="36"/>
  <c r="B44" i="41"/>
  <c r="Q26" i="27"/>
  <c r="K20" i="36"/>
  <c r="N23" i="36"/>
  <c r="V25" i="37"/>
  <c r="H72" i="27"/>
  <c r="C72" i="27"/>
  <c r="O43" i="27"/>
  <c r="B40" i="36"/>
  <c r="B19" i="38"/>
  <c r="B41" i="36"/>
  <c r="V20" i="37"/>
  <c r="M25" i="27"/>
  <c r="J22" i="40"/>
  <c r="X26" i="27"/>
  <c r="D13" i="37"/>
  <c r="V9" i="37"/>
  <c r="K79" i="36"/>
  <c r="F73" i="41"/>
  <c r="E32" i="41"/>
  <c r="I32" i="40"/>
  <c r="U21" i="38"/>
  <c r="V45" i="36"/>
  <c r="S64" i="36"/>
  <c r="V26" i="38"/>
  <c r="U33" i="36"/>
  <c r="R46" i="27"/>
  <c r="R35" i="36"/>
  <c r="J42" i="27"/>
  <c r="U21" i="36"/>
  <c r="S9" i="27"/>
  <c r="H12" i="38"/>
  <c r="O11" i="36"/>
  <c r="U69" i="27"/>
  <c r="K69" i="36"/>
  <c r="R19" i="37"/>
  <c r="R40" i="36"/>
  <c r="R16" i="38"/>
  <c r="J14" i="38"/>
  <c r="J29" i="27"/>
  <c r="B30" i="40"/>
  <c r="D41" i="36"/>
  <c r="E17" i="27"/>
  <c r="D20" i="41"/>
  <c r="Y22" i="27"/>
  <c r="F38" i="40"/>
  <c r="O12" i="36"/>
  <c r="B52" i="41"/>
  <c r="Y45" i="36"/>
  <c r="E10" i="37"/>
  <c r="E20" i="37"/>
  <c r="F20" i="38"/>
  <c r="G19" i="37"/>
  <c r="F123" i="40"/>
  <c r="Y10" i="38"/>
  <c r="K9" i="38"/>
  <c r="K9" i="37"/>
  <c r="T34" i="27"/>
  <c r="Q7" i="37"/>
  <c r="C8" i="36"/>
  <c r="D33" i="40"/>
  <c r="O23" i="27"/>
  <c r="B5" i="38"/>
  <c r="V5" i="36"/>
  <c r="C35" i="27"/>
  <c r="I8" i="27"/>
  <c r="O7" i="36"/>
  <c r="T4" i="37"/>
  <c r="T4" i="38"/>
  <c r="I5" i="37"/>
  <c r="F16" i="38"/>
  <c r="M6" i="27"/>
  <c r="B34" i="40"/>
  <c r="G17" i="41"/>
  <c r="W19" i="37"/>
  <c r="I27" i="40"/>
  <c r="S13" i="37"/>
  <c r="B5" i="27"/>
  <c r="C74" i="36"/>
  <c r="H48" i="40"/>
  <c r="R49" i="36"/>
  <c r="I43" i="27"/>
  <c r="S42" i="27"/>
  <c r="B39" i="36"/>
  <c r="B39" i="27"/>
  <c r="S80" i="36"/>
  <c r="I47" i="27"/>
  <c r="C44" i="27"/>
  <c r="R33" i="27"/>
  <c r="V33" i="27"/>
  <c r="H39" i="27"/>
  <c r="B26" i="40"/>
  <c r="G15" i="41"/>
  <c r="I4" i="36"/>
  <c r="L4" i="36"/>
  <c r="G4" i="40"/>
  <c r="C24" i="37"/>
  <c r="U85" i="36"/>
  <c r="K85" i="36"/>
  <c r="W47" i="36"/>
  <c r="Q54" i="36"/>
  <c r="J34" i="41"/>
  <c r="M54" i="27"/>
  <c r="D34" i="40"/>
  <c r="U17" i="37"/>
  <c r="Y9" i="38"/>
  <c r="D38" i="41"/>
  <c r="D38" i="40"/>
  <c r="X9" i="27"/>
  <c r="H8" i="36"/>
  <c r="S92" i="27"/>
  <c r="V42" i="36"/>
  <c r="F37" i="36"/>
  <c r="D39" i="41"/>
  <c r="J52" i="41"/>
  <c r="V46" i="36"/>
  <c r="Q10" i="36"/>
  <c r="T37" i="36"/>
  <c r="E56" i="27"/>
  <c r="D31" i="27"/>
  <c r="H17" i="38"/>
  <c r="H4" i="38"/>
  <c r="H124" i="40"/>
  <c r="X96" i="27"/>
  <c r="U27" i="37"/>
  <c r="P27" i="37"/>
  <c r="K27" i="37"/>
  <c r="K61" i="27"/>
  <c r="F26" i="38"/>
  <c r="S75" i="36"/>
  <c r="I30" i="38"/>
  <c r="T31" i="27"/>
  <c r="V13" i="38"/>
  <c r="B58" i="41"/>
  <c r="J29" i="37"/>
  <c r="L76" i="27"/>
  <c r="P42" i="36"/>
  <c r="M40" i="37"/>
  <c r="E82" i="36"/>
  <c r="I40" i="37"/>
  <c r="P37" i="37"/>
  <c r="T83" i="27"/>
  <c r="B42" i="36"/>
  <c r="B88" i="36"/>
  <c r="D98" i="41"/>
  <c r="V83" i="27"/>
  <c r="B22" i="36"/>
  <c r="H66" i="40"/>
  <c r="Y39" i="37"/>
  <c r="E33" i="38"/>
  <c r="I28" i="37"/>
  <c r="F78" i="36"/>
  <c r="J80" i="27"/>
  <c r="C45" i="36"/>
  <c r="V66" i="36"/>
  <c r="G84" i="41"/>
  <c r="J40" i="27"/>
  <c r="G92" i="40"/>
  <c r="I53" i="27"/>
  <c r="G79" i="36"/>
  <c r="D97" i="36"/>
  <c r="Y4" i="27"/>
  <c r="X47" i="36"/>
  <c r="T3" i="36"/>
  <c r="P52" i="36"/>
  <c r="S42" i="37"/>
  <c r="J27" i="38"/>
  <c r="O29" i="38"/>
  <c r="Q43" i="38"/>
  <c r="H88" i="41"/>
  <c r="U39" i="27"/>
  <c r="Q78" i="36"/>
  <c r="F21" i="38"/>
  <c r="J78" i="27"/>
  <c r="N99" i="36"/>
  <c r="H58" i="41"/>
  <c r="D80" i="36"/>
  <c r="D101" i="36"/>
  <c r="U93" i="27"/>
  <c r="H69" i="40"/>
  <c r="H50" i="27"/>
  <c r="Y65" i="36"/>
  <c r="B75" i="36"/>
  <c r="F76" i="27"/>
  <c r="I94" i="41"/>
  <c r="M104" i="27"/>
  <c r="Q42" i="37"/>
  <c r="T29" i="37"/>
  <c r="Y19" i="37"/>
  <c r="N75" i="36"/>
  <c r="B63" i="41"/>
  <c r="I45" i="38"/>
  <c r="D70" i="36"/>
  <c r="C27" i="38"/>
  <c r="P15" i="36"/>
  <c r="I53" i="41"/>
  <c r="W88" i="36"/>
  <c r="H82" i="36"/>
  <c r="Q32" i="36"/>
  <c r="J64" i="41"/>
  <c r="X97" i="27"/>
  <c r="L46" i="36"/>
  <c r="T85" i="27"/>
  <c r="K89" i="27"/>
  <c r="E35" i="40"/>
  <c r="D57" i="27"/>
  <c r="G73" i="27"/>
  <c r="I89" i="41"/>
  <c r="R107" i="36"/>
  <c r="Q14" i="27"/>
  <c r="D62" i="36"/>
  <c r="F33" i="38"/>
  <c r="I41" i="38"/>
  <c r="R78" i="36"/>
  <c r="W97" i="36"/>
  <c r="O98" i="36"/>
  <c r="T44" i="38"/>
  <c r="X63" i="36"/>
  <c r="R44" i="38"/>
  <c r="B32" i="37"/>
  <c r="F58" i="27"/>
  <c r="D46" i="27"/>
  <c r="I50" i="40"/>
  <c r="U11" i="27"/>
  <c r="D95" i="41"/>
  <c r="L62" i="36"/>
  <c r="M29" i="38"/>
  <c r="X39" i="36"/>
  <c r="N85" i="27"/>
  <c r="J73" i="27"/>
  <c r="R97" i="36"/>
  <c r="Q31" i="38"/>
  <c r="V43" i="37"/>
  <c r="W107" i="36"/>
  <c r="E85" i="40"/>
  <c r="L106" i="27"/>
  <c r="X87" i="27"/>
  <c r="G38" i="40"/>
  <c r="B95" i="27"/>
  <c r="W79" i="27"/>
  <c r="B84" i="40"/>
  <c r="J93" i="27"/>
  <c r="B91" i="41"/>
  <c r="B69" i="40"/>
  <c r="O34" i="38"/>
  <c r="P73" i="27"/>
  <c r="P51" i="27"/>
  <c r="H95" i="40"/>
  <c r="Y35" i="38"/>
  <c r="N38" i="37"/>
  <c r="X89" i="36"/>
  <c r="G24" i="38"/>
  <c r="D81" i="27"/>
  <c r="N92" i="27"/>
  <c r="E25" i="37"/>
  <c r="F4" i="37"/>
  <c r="D54" i="41"/>
  <c r="T49" i="36"/>
  <c r="F30" i="38"/>
  <c r="K36" i="38"/>
  <c r="W48" i="27"/>
  <c r="D70" i="41"/>
  <c r="E87" i="27"/>
  <c r="Q25" i="38"/>
  <c r="Q81" i="27"/>
  <c r="X99" i="36"/>
  <c r="M30" i="37"/>
  <c r="F60" i="41"/>
  <c r="D93" i="36"/>
  <c r="I47" i="40"/>
  <c r="P79" i="36"/>
  <c r="M20" i="37"/>
  <c r="F52" i="41"/>
  <c r="P91" i="36"/>
  <c r="O76" i="27"/>
  <c r="U70" i="27"/>
  <c r="K28" i="37"/>
  <c r="L39" i="38"/>
  <c r="T93" i="36"/>
  <c r="O93" i="36"/>
  <c r="R34" i="36"/>
  <c r="Y29" i="36"/>
  <c r="F89" i="27"/>
  <c r="N14" i="37"/>
  <c r="C23" i="38"/>
  <c r="C49" i="36"/>
  <c r="E86" i="27"/>
  <c r="C83" i="36"/>
  <c r="X19" i="38"/>
  <c r="Y71" i="36"/>
  <c r="D65" i="40"/>
  <c r="W31" i="38"/>
  <c r="U79" i="36"/>
  <c r="H50" i="40"/>
  <c r="F29" i="41"/>
  <c r="K15" i="37"/>
  <c r="O18" i="37"/>
  <c r="H43" i="37"/>
  <c r="U67" i="27"/>
  <c r="P30" i="38"/>
  <c r="S9" i="37"/>
  <c r="G59" i="41"/>
  <c r="O60" i="27"/>
  <c r="V26" i="27"/>
  <c r="I84" i="41"/>
  <c r="G54" i="36"/>
  <c r="G74" i="41"/>
  <c r="O77" i="36"/>
  <c r="V37" i="38"/>
  <c r="C64" i="40"/>
  <c r="C40" i="41"/>
  <c r="F12" i="27"/>
  <c r="Y36" i="38"/>
  <c r="L81" i="36"/>
  <c r="O78" i="36"/>
  <c r="U72" i="36"/>
  <c r="S69" i="36"/>
  <c r="D99" i="27"/>
  <c r="D91" i="40"/>
  <c r="T24" i="38"/>
  <c r="X51" i="27"/>
  <c r="V38" i="36"/>
  <c r="H90" i="36"/>
  <c r="J26" i="27"/>
  <c r="B42" i="40"/>
  <c r="B42" i="41"/>
  <c r="V65" i="27"/>
  <c r="J45" i="40"/>
  <c r="F84" i="40"/>
  <c r="J85" i="41"/>
  <c r="K24" i="38"/>
  <c r="K52" i="36"/>
  <c r="M89" i="36"/>
  <c r="K32" i="38"/>
  <c r="K78" i="27"/>
  <c r="E24" i="41"/>
  <c r="D30" i="38"/>
  <c r="D63" i="41"/>
  <c r="U65" i="36"/>
  <c r="U26" i="27"/>
  <c r="N11" i="38"/>
  <c r="D68" i="36"/>
  <c r="D31" i="38"/>
  <c r="O62" i="27"/>
  <c r="D56" i="36"/>
  <c r="G51" i="40"/>
  <c r="L54" i="36"/>
  <c r="F27" i="38"/>
  <c r="D85" i="27"/>
  <c r="W84" i="27"/>
  <c r="P48" i="36"/>
  <c r="E46" i="41"/>
  <c r="D24" i="27"/>
  <c r="K22" i="37"/>
  <c r="U83" i="27"/>
  <c r="C94" i="36"/>
  <c r="C39" i="38"/>
  <c r="N41" i="36"/>
  <c r="U5" i="38"/>
  <c r="M24" i="37"/>
  <c r="K38" i="36"/>
  <c r="M31" i="36"/>
  <c r="U50" i="27"/>
  <c r="I30" i="40"/>
  <c r="X32" i="36"/>
  <c r="F21" i="36"/>
  <c r="N35" i="37"/>
  <c r="J51" i="40"/>
  <c r="T26" i="38"/>
  <c r="X25" i="37"/>
  <c r="D53" i="27"/>
  <c r="V48" i="36"/>
  <c r="M30" i="27"/>
  <c r="G44" i="40"/>
  <c r="L21" i="37"/>
  <c r="T20" i="38"/>
  <c r="T43" i="36"/>
  <c r="Q90" i="27"/>
  <c r="L82" i="36"/>
  <c r="G34" i="37"/>
  <c r="H40" i="38"/>
  <c r="S86" i="36"/>
  <c r="S36" i="37"/>
  <c r="I12" i="38"/>
  <c r="L13" i="27"/>
  <c r="O44" i="36"/>
  <c r="X80" i="36"/>
  <c r="H16" i="38"/>
  <c r="D66" i="27"/>
  <c r="W65" i="27"/>
  <c r="D48" i="27"/>
  <c r="Y19" i="27"/>
  <c r="Q6" i="27"/>
  <c r="D77" i="41"/>
  <c r="G80" i="36"/>
  <c r="H98" i="36"/>
  <c r="S78" i="36"/>
  <c r="M20" i="27"/>
  <c r="L4" i="38"/>
  <c r="Q89" i="36"/>
  <c r="D84" i="27"/>
  <c r="D35" i="37"/>
  <c r="F53" i="27"/>
  <c r="M75" i="36"/>
  <c r="K72" i="27"/>
  <c r="T101" i="36"/>
  <c r="Q58" i="27"/>
  <c r="L58" i="36"/>
  <c r="L41" i="36"/>
  <c r="Y47" i="36"/>
  <c r="U34" i="36"/>
  <c r="V18" i="36"/>
  <c r="C57" i="36"/>
  <c r="P56" i="27"/>
  <c r="F40" i="27"/>
  <c r="C52" i="41"/>
  <c r="E92" i="27"/>
  <c r="C75" i="41"/>
  <c r="K42" i="36"/>
  <c r="Q72" i="27"/>
  <c r="J65" i="41"/>
  <c r="W66" i="36"/>
  <c r="J35" i="36"/>
  <c r="M37" i="27"/>
  <c r="Q73" i="36"/>
  <c r="W67" i="27"/>
  <c r="P94" i="36"/>
  <c r="E62" i="36"/>
  <c r="H59" i="36"/>
  <c r="C59" i="36"/>
  <c r="T87" i="27"/>
  <c r="N52" i="27"/>
  <c r="P65" i="36"/>
  <c r="Y12" i="38"/>
  <c r="J32" i="40"/>
  <c r="M36" i="38"/>
  <c r="H86" i="27"/>
  <c r="Q17" i="36"/>
  <c r="D76" i="40"/>
  <c r="W81" i="36"/>
  <c r="J31" i="27"/>
  <c r="E76" i="36"/>
  <c r="S30" i="37"/>
  <c r="S67" i="36"/>
  <c r="T99" i="36"/>
  <c r="G52" i="40"/>
  <c r="P54" i="36"/>
  <c r="D43" i="27"/>
  <c r="D20" i="37"/>
  <c r="X36" i="37"/>
  <c r="E12" i="37"/>
  <c r="D90" i="41"/>
  <c r="D41" i="37"/>
  <c r="G53" i="41"/>
  <c r="F51" i="41"/>
  <c r="K54" i="27"/>
  <c r="P88" i="27"/>
  <c r="F81" i="40"/>
  <c r="Y33" i="38"/>
  <c r="L74" i="36"/>
  <c r="G74" i="27"/>
  <c r="M38" i="38"/>
  <c r="T47" i="27"/>
  <c r="Q16" i="37"/>
  <c r="X17" i="37"/>
  <c r="V23" i="37"/>
  <c r="E73" i="27"/>
  <c r="F77" i="41"/>
  <c r="I40" i="40"/>
  <c r="Y23" i="38"/>
  <c r="K28" i="36"/>
  <c r="K13" i="37"/>
  <c r="V41" i="36"/>
  <c r="R37" i="36"/>
  <c r="D10" i="38"/>
  <c r="D18" i="27"/>
  <c r="Y8" i="38"/>
  <c r="D9" i="37"/>
  <c r="S26" i="38"/>
  <c r="S54" i="27"/>
  <c r="H88" i="36"/>
  <c r="C81" i="41"/>
  <c r="V29" i="36"/>
  <c r="E5" i="36"/>
  <c r="S51" i="27"/>
  <c r="X85" i="36"/>
  <c r="S85" i="27"/>
  <c r="O21" i="38"/>
  <c r="T71" i="36"/>
  <c r="O71" i="36"/>
  <c r="G49" i="36"/>
  <c r="U9" i="27"/>
  <c r="H13" i="37"/>
  <c r="X102" i="27"/>
  <c r="H70" i="27"/>
  <c r="P50" i="27"/>
  <c r="X26" i="38"/>
  <c r="P86" i="27"/>
  <c r="I77" i="40"/>
  <c r="G46" i="27"/>
  <c r="L72" i="27"/>
  <c r="O69" i="36"/>
  <c r="B27" i="41"/>
  <c r="B13" i="38"/>
  <c r="O16" i="37"/>
  <c r="Y78" i="27"/>
  <c r="L73" i="36"/>
  <c r="O70" i="27"/>
  <c r="U64" i="36"/>
  <c r="X61" i="27"/>
  <c r="S61" i="27"/>
  <c r="N82" i="36"/>
  <c r="L90" i="27"/>
  <c r="L38" i="38"/>
  <c r="G90" i="27"/>
  <c r="H74" i="27"/>
  <c r="C31" i="36"/>
  <c r="Y37" i="27"/>
  <c r="S52" i="36"/>
  <c r="E89" i="27"/>
  <c r="X88" i="27"/>
  <c r="J78" i="41"/>
  <c r="T84" i="27"/>
  <c r="O35" i="38"/>
  <c r="W43" i="27"/>
  <c r="U32" i="37"/>
  <c r="K70" i="36"/>
  <c r="L102" i="36"/>
  <c r="Y61" i="36"/>
  <c r="D59" i="27"/>
  <c r="J50" i="41"/>
  <c r="J50" i="40"/>
  <c r="B37" i="36"/>
  <c r="O38" i="36"/>
  <c r="Y28" i="38"/>
  <c r="D60" i="27"/>
  <c r="D46" i="40"/>
  <c r="D22" i="37"/>
  <c r="H91" i="27"/>
  <c r="C84" i="40"/>
  <c r="Q34" i="37"/>
  <c r="D71" i="40"/>
  <c r="W76" i="36"/>
  <c r="K65" i="27"/>
  <c r="H24" i="41"/>
  <c r="F55" i="36"/>
  <c r="P75" i="36"/>
  <c r="G32" i="40"/>
  <c r="G66" i="41"/>
  <c r="P100" i="27"/>
  <c r="U62" i="27"/>
  <c r="X59" i="36"/>
  <c r="N74" i="36"/>
  <c r="L88" i="27"/>
  <c r="N56" i="36"/>
  <c r="N34" i="27"/>
  <c r="V30" i="37"/>
  <c r="G82" i="40"/>
  <c r="L89" i="36"/>
  <c r="G89" i="27"/>
  <c r="U80" i="36"/>
  <c r="I71" i="40"/>
  <c r="R51" i="36"/>
  <c r="T63" i="27"/>
  <c r="O63" i="36"/>
  <c r="N47" i="36"/>
  <c r="Y50" i="36"/>
  <c r="X94" i="36"/>
  <c r="M28" i="38"/>
  <c r="H28" i="37"/>
  <c r="I67" i="41"/>
  <c r="O41" i="27"/>
  <c r="J34" i="36"/>
  <c r="H51" i="40"/>
  <c r="Q33" i="27"/>
  <c r="Y24" i="37"/>
  <c r="S14" i="38"/>
  <c r="Y16" i="37"/>
  <c r="L7" i="27"/>
  <c r="L7" i="36"/>
  <c r="W30" i="36"/>
  <c r="G43" i="36"/>
  <c r="U77" i="27"/>
  <c r="F71" i="40"/>
  <c r="J56" i="36"/>
  <c r="I24" i="40"/>
  <c r="O36" i="37"/>
  <c r="B26" i="27"/>
  <c r="E78" i="36"/>
  <c r="H75" i="36"/>
  <c r="C75" i="36"/>
  <c r="L104" i="36"/>
  <c r="I27" i="37"/>
  <c r="D27" i="38"/>
  <c r="D57" i="41"/>
  <c r="U63" i="27"/>
  <c r="J17" i="38"/>
  <c r="E37" i="41"/>
  <c r="C33" i="40"/>
  <c r="U59" i="27"/>
  <c r="L87" i="36"/>
  <c r="C22" i="38"/>
  <c r="C46" i="41"/>
  <c r="E35" i="37"/>
  <c r="C68" i="40"/>
  <c r="D105" i="36"/>
  <c r="Q64" i="36"/>
  <c r="J57" i="40"/>
  <c r="W58" i="36"/>
  <c r="G48" i="40"/>
  <c r="Q50" i="36"/>
  <c r="R21" i="37"/>
  <c r="D5" i="37"/>
  <c r="D7" i="40"/>
  <c r="T28" i="38"/>
  <c r="T62" i="27"/>
  <c r="N64" i="36"/>
  <c r="S93" i="36"/>
  <c r="O25" i="37"/>
  <c r="Y87" i="36"/>
  <c r="T79" i="36"/>
  <c r="O33" i="38"/>
  <c r="V81" i="27"/>
  <c r="U47" i="36"/>
  <c r="C23" i="41"/>
  <c r="B34" i="27"/>
  <c r="M78" i="27"/>
  <c r="H32" i="37"/>
  <c r="S19" i="36"/>
  <c r="D69" i="41"/>
  <c r="W73" i="36"/>
  <c r="E31" i="38"/>
  <c r="P28" i="37"/>
  <c r="I55" i="41"/>
  <c r="F85" i="36"/>
  <c r="D91" i="27"/>
  <c r="W90" i="36"/>
  <c r="K45" i="27"/>
  <c r="H31" i="37"/>
  <c r="B50" i="36"/>
  <c r="G39" i="41"/>
  <c r="N78" i="27"/>
  <c r="D85" i="40"/>
  <c r="W91" i="27"/>
  <c r="K46" i="27"/>
  <c r="P80" i="27"/>
  <c r="K80" i="36"/>
  <c r="Y4" i="38"/>
  <c r="Q66" i="36"/>
  <c r="G62" i="41"/>
  <c r="G29" i="37"/>
  <c r="M74" i="36"/>
  <c r="N36" i="36"/>
  <c r="W28" i="27"/>
  <c r="E65" i="27"/>
  <c r="B6" i="41"/>
  <c r="T60" i="27"/>
  <c r="V77" i="27"/>
  <c r="C89" i="27"/>
  <c r="C37" i="37"/>
  <c r="Y85" i="27"/>
  <c r="J71" i="40"/>
  <c r="N68" i="36"/>
  <c r="K57" i="36"/>
  <c r="N42" i="27"/>
  <c r="X15" i="37"/>
  <c r="I84" i="27"/>
  <c r="T32" i="38"/>
  <c r="W75" i="27"/>
  <c r="P44" i="38"/>
  <c r="H67" i="36"/>
  <c r="C63" i="40"/>
  <c r="C63" i="41"/>
  <c r="L40" i="37"/>
  <c r="D41" i="40"/>
  <c r="F41" i="36"/>
  <c r="C26" i="38"/>
  <c r="X35" i="37"/>
  <c r="U16" i="38"/>
  <c r="E26" i="37"/>
  <c r="O9" i="38"/>
  <c r="P49" i="27"/>
  <c r="Y11" i="36"/>
  <c r="S88" i="36"/>
  <c r="C28" i="38"/>
  <c r="F24" i="38"/>
  <c r="E31" i="36"/>
  <c r="B43" i="41"/>
  <c r="U17" i="27"/>
  <c r="V35" i="36"/>
  <c r="F20" i="27"/>
  <c r="X15" i="36"/>
  <c r="R10" i="38"/>
  <c r="H102" i="36"/>
  <c r="E67" i="36"/>
  <c r="X29" i="37"/>
  <c r="S66" i="27"/>
  <c r="S29" i="37"/>
  <c r="B30" i="36"/>
  <c r="B15" i="37"/>
  <c r="R56" i="36"/>
  <c r="M4" i="36"/>
  <c r="I15" i="36"/>
  <c r="F33" i="27"/>
  <c r="M8" i="36"/>
  <c r="H15" i="36"/>
  <c r="H22" i="27"/>
  <c r="N18" i="38"/>
  <c r="N45" i="27"/>
  <c r="E27" i="36"/>
  <c r="H41" i="41"/>
  <c r="F55" i="40"/>
  <c r="N49" i="36"/>
  <c r="M28" i="27"/>
  <c r="V16" i="38"/>
  <c r="E5" i="38"/>
  <c r="M39" i="36"/>
  <c r="F25" i="27"/>
  <c r="T39" i="36"/>
  <c r="N9" i="36"/>
  <c r="P42" i="37"/>
  <c r="M64" i="36"/>
  <c r="C64" i="27"/>
  <c r="V56" i="27"/>
  <c r="M17" i="37"/>
  <c r="B51" i="41"/>
  <c r="I17" i="37"/>
  <c r="Y5" i="37"/>
  <c r="D37" i="27"/>
  <c r="I39" i="36"/>
  <c r="J14" i="41"/>
  <c r="T14" i="27"/>
  <c r="G17" i="38"/>
  <c r="D23" i="27"/>
  <c r="F66" i="41"/>
  <c r="W42" i="36"/>
  <c r="H38" i="41"/>
  <c r="E36" i="41"/>
  <c r="J13" i="38"/>
  <c r="J28" i="36"/>
  <c r="C78" i="27"/>
  <c r="E49" i="41"/>
  <c r="J52" i="36"/>
  <c r="E40" i="41"/>
  <c r="Y17" i="27"/>
  <c r="Q10" i="37"/>
  <c r="D14" i="37"/>
  <c r="Y39" i="27"/>
  <c r="T12" i="36"/>
  <c r="W17" i="38"/>
  <c r="F6" i="38"/>
  <c r="K23" i="37"/>
  <c r="F48" i="41"/>
  <c r="X34" i="37"/>
  <c r="S34" i="37"/>
  <c r="S82" i="36"/>
  <c r="G45" i="36"/>
  <c r="D24" i="40"/>
  <c r="U51" i="36"/>
  <c r="E36" i="27"/>
  <c r="G27" i="40"/>
  <c r="L13" i="38"/>
  <c r="P4" i="36"/>
  <c r="F10" i="36"/>
  <c r="C83" i="41"/>
  <c r="O52" i="27"/>
  <c r="V37" i="27"/>
  <c r="E7" i="38"/>
  <c r="L32" i="27"/>
  <c r="F70" i="41"/>
  <c r="G44" i="27"/>
  <c r="B32" i="27"/>
  <c r="Y38" i="36"/>
  <c r="K40" i="36"/>
  <c r="K40" i="27"/>
  <c r="D10" i="40"/>
  <c r="O33" i="36"/>
  <c r="I45" i="41"/>
  <c r="M80" i="27"/>
  <c r="C80" i="27"/>
  <c r="R38" i="27"/>
  <c r="H37" i="41"/>
  <c r="I23" i="38"/>
  <c r="K36" i="27"/>
  <c r="E23" i="38"/>
  <c r="I34" i="41"/>
  <c r="U52" i="27"/>
  <c r="I38" i="41"/>
  <c r="S39" i="36"/>
  <c r="C9" i="36"/>
  <c r="G8" i="27"/>
  <c r="K87" i="27"/>
  <c r="W23" i="38"/>
  <c r="H19" i="38"/>
  <c r="U25" i="38"/>
  <c r="Y12" i="27"/>
  <c r="D6" i="36"/>
  <c r="P34" i="36"/>
  <c r="L8" i="38"/>
  <c r="W10" i="36"/>
  <c r="X19" i="27"/>
  <c r="L6" i="38"/>
  <c r="G10" i="36"/>
  <c r="H11" i="38"/>
  <c r="N14" i="27"/>
  <c r="B3" i="37"/>
  <c r="B4" i="36"/>
  <c r="I26" i="37"/>
  <c r="G27" i="36"/>
  <c r="M46" i="36"/>
  <c r="C24" i="41"/>
  <c r="U15" i="38"/>
  <c r="C28" i="40"/>
  <c r="C14" i="37"/>
  <c r="V8" i="27"/>
  <c r="J9" i="38"/>
  <c r="E15" i="41"/>
  <c r="S84" i="27"/>
  <c r="G47" i="27"/>
  <c r="Q56" i="36"/>
  <c r="D33" i="36"/>
  <c r="C33" i="27"/>
  <c r="W25" i="37"/>
  <c r="N32" i="36"/>
  <c r="L17" i="38"/>
  <c r="U23" i="38"/>
  <c r="I26" i="41"/>
  <c r="U28" i="27"/>
  <c r="E48" i="27"/>
  <c r="H30" i="27"/>
  <c r="J29" i="41"/>
  <c r="T15" i="37"/>
  <c r="I124" i="40"/>
  <c r="D44" i="36"/>
  <c r="H20" i="38"/>
  <c r="G41" i="41"/>
  <c r="F46" i="36"/>
  <c r="J20" i="38"/>
  <c r="E42" i="40"/>
  <c r="Y46" i="27"/>
  <c r="B47" i="27"/>
  <c r="B47" i="36"/>
  <c r="Q28" i="27"/>
  <c r="D4" i="41"/>
  <c r="G26" i="27"/>
  <c r="X60" i="27"/>
  <c r="I56" i="41"/>
  <c r="N25" i="38"/>
  <c r="R50" i="27"/>
  <c r="Q14" i="38"/>
  <c r="K67" i="27"/>
  <c r="Y7" i="38"/>
  <c r="E18" i="37"/>
  <c r="J23" i="37"/>
  <c r="J49" i="36"/>
  <c r="I28" i="27"/>
  <c r="B21" i="37"/>
  <c r="B45" i="27"/>
  <c r="K20" i="27"/>
  <c r="E12" i="27"/>
  <c r="V25" i="38"/>
  <c r="M72" i="27"/>
  <c r="C67" i="41"/>
  <c r="O20" i="38"/>
  <c r="H41" i="36"/>
  <c r="B40" i="27"/>
  <c r="B19" i="37"/>
  <c r="B40" i="41"/>
  <c r="V43" i="36"/>
  <c r="U44" i="36"/>
  <c r="T22" i="36"/>
  <c r="D13" i="38"/>
  <c r="D27" i="41"/>
  <c r="V15" i="27"/>
  <c r="F73" i="40"/>
  <c r="J33" i="36"/>
  <c r="Q48" i="36"/>
  <c r="S33" i="27"/>
  <c r="U21" i="37"/>
  <c r="V21" i="38"/>
  <c r="I60" i="41"/>
  <c r="V54" i="36"/>
  <c r="H45" i="41"/>
  <c r="Q25" i="27"/>
  <c r="H34" i="41"/>
  <c r="E41" i="41"/>
  <c r="U12" i="37"/>
  <c r="I9" i="41"/>
  <c r="H21" i="36"/>
  <c r="N48" i="36"/>
  <c r="P69" i="27"/>
  <c r="F65" i="40"/>
  <c r="H39" i="41"/>
  <c r="R16" i="37"/>
  <c r="H30" i="41"/>
  <c r="E28" i="41"/>
  <c r="B30" i="41"/>
  <c r="D40" i="40"/>
  <c r="E17" i="36"/>
  <c r="D20" i="40"/>
  <c r="Y22" i="36"/>
  <c r="F38" i="41"/>
  <c r="O12" i="27"/>
  <c r="B55" i="36"/>
  <c r="Y21" i="38"/>
  <c r="E10" i="38"/>
  <c r="E20" i="38"/>
  <c r="F43" i="27"/>
  <c r="E44" i="27"/>
  <c r="G40" i="27"/>
  <c r="F123" i="41"/>
  <c r="Y18" i="36"/>
  <c r="F15" i="40"/>
  <c r="J33" i="41"/>
  <c r="Q13" i="27"/>
  <c r="C8" i="27"/>
  <c r="C6" i="38"/>
  <c r="D33" i="41"/>
  <c r="B5" i="37"/>
  <c r="V4" i="38"/>
  <c r="C34" i="41"/>
  <c r="I6" i="37"/>
  <c r="O5" i="37"/>
  <c r="T5" i="27"/>
  <c r="J5" i="40"/>
  <c r="I5" i="38"/>
  <c r="F16" i="37"/>
  <c r="M6" i="36"/>
  <c r="B35" i="36"/>
  <c r="G17" i="40"/>
  <c r="W19" i="38"/>
  <c r="I27" i="41"/>
  <c r="B4" i="37"/>
  <c r="C74" i="27"/>
  <c r="R49" i="27"/>
  <c r="R23" i="38"/>
  <c r="I20" i="38"/>
  <c r="I41" i="41"/>
  <c r="B18" i="38"/>
  <c r="S80" i="27"/>
  <c r="Q16" i="36"/>
  <c r="I47" i="36"/>
  <c r="C44" i="36"/>
  <c r="H32" i="40"/>
  <c r="H18" i="37"/>
  <c r="B26" i="41"/>
  <c r="L9" i="38"/>
  <c r="I3" i="37"/>
  <c r="G4" i="41"/>
  <c r="L4" i="27"/>
  <c r="C49" i="41"/>
  <c r="U85" i="27"/>
  <c r="K85" i="27"/>
  <c r="W47" i="27"/>
  <c r="Q26" i="37"/>
  <c r="T35" i="27"/>
  <c r="M54" i="36"/>
  <c r="D34" i="41"/>
  <c r="U38" i="27"/>
  <c r="Y15" i="36"/>
  <c r="D39" i="36"/>
  <c r="D39" i="27"/>
  <c r="X9" i="36"/>
  <c r="H6" i="37"/>
  <c r="I85" i="40"/>
  <c r="V42" i="27"/>
  <c r="F37" i="27"/>
  <c r="D40" i="36"/>
  <c r="T55" i="27"/>
  <c r="V46" i="27"/>
  <c r="Q10" i="27"/>
  <c r="J36" i="40"/>
  <c r="E56" i="36"/>
  <c r="D16" i="38"/>
  <c r="H38" i="36"/>
  <c r="H4" i="37"/>
  <c r="R133" i="27"/>
  <c r="X96" i="36"/>
  <c r="U27" i="38"/>
  <c r="P27" i="38"/>
  <c r="K27" i="38"/>
  <c r="F57" i="40"/>
  <c r="F26" i="37"/>
  <c r="J51" i="27"/>
  <c r="Y26" i="38"/>
  <c r="L26" i="36"/>
  <c r="Q36" i="36"/>
  <c r="D12" i="27"/>
  <c r="L12" i="27"/>
  <c r="X31" i="38"/>
  <c r="S31" i="38"/>
  <c r="S68" i="36"/>
  <c r="B38" i="36"/>
  <c r="B28" i="41"/>
  <c r="H25" i="41"/>
  <c r="I19" i="38"/>
  <c r="X21" i="37"/>
  <c r="D21" i="38"/>
  <c r="D44" i="40"/>
  <c r="M10" i="38"/>
  <c r="E55" i="36"/>
  <c r="D26" i="41"/>
  <c r="M53" i="27"/>
  <c r="Q5" i="38"/>
  <c r="P35" i="36"/>
  <c r="I11" i="40"/>
  <c r="K21" i="36"/>
  <c r="H39" i="37"/>
  <c r="E59" i="27"/>
  <c r="I54" i="41"/>
  <c r="N51" i="27"/>
  <c r="R48" i="36"/>
  <c r="Y32" i="27"/>
  <c r="I52" i="36"/>
  <c r="S37" i="27"/>
  <c r="L9" i="27"/>
  <c r="W32" i="36"/>
  <c r="C11" i="38"/>
  <c r="H66" i="27"/>
  <c r="C29" i="38"/>
  <c r="C66" i="36"/>
  <c r="E26" i="40"/>
  <c r="M19" i="38"/>
  <c r="Q37" i="36"/>
  <c r="Q17" i="38"/>
  <c r="O14" i="38"/>
  <c r="D30" i="27"/>
  <c r="D15" i="38"/>
  <c r="O15" i="38"/>
  <c r="F9" i="37"/>
  <c r="W29" i="36"/>
  <c r="V7" i="27"/>
  <c r="Q11" i="37"/>
  <c r="K7" i="27"/>
  <c r="K7" i="36"/>
  <c r="O13" i="37"/>
  <c r="E6" i="41"/>
  <c r="G26" i="41"/>
  <c r="V9" i="36"/>
  <c r="Y6" i="38"/>
  <c r="B45" i="41"/>
  <c r="I15" i="37"/>
  <c r="Q23" i="37"/>
  <c r="C27" i="27"/>
  <c r="I16" i="37"/>
  <c r="T6" i="27"/>
  <c r="G30" i="36"/>
  <c r="J123" i="41"/>
  <c r="F59" i="40"/>
  <c r="F56" i="27"/>
  <c r="E50" i="41"/>
  <c r="J25" i="38"/>
  <c r="C70" i="27"/>
  <c r="R32" i="36"/>
  <c r="B24" i="37"/>
  <c r="B49" i="40"/>
  <c r="Y15" i="38"/>
  <c r="Q47" i="36"/>
  <c r="R22" i="38"/>
  <c r="I29" i="36"/>
  <c r="J4" i="40"/>
  <c r="J4" i="41"/>
  <c r="P11" i="36"/>
  <c r="R28" i="36"/>
  <c r="E75" i="36"/>
  <c r="S74" i="36"/>
  <c r="Y20" i="38"/>
  <c r="K20" i="38"/>
  <c r="K43" i="27"/>
  <c r="U43" i="36"/>
  <c r="E28" i="27"/>
  <c r="M22" i="37"/>
  <c r="M7" i="36"/>
  <c r="P29" i="27"/>
  <c r="T17" i="38"/>
  <c r="T38" i="27"/>
  <c r="C16" i="41"/>
  <c r="C82" i="36"/>
  <c r="K44" i="27"/>
  <c r="Y53" i="27"/>
  <c r="Q9" i="38"/>
  <c r="M48" i="36"/>
  <c r="M9" i="38"/>
  <c r="J51" i="36"/>
  <c r="D12" i="36"/>
  <c r="S68" i="27"/>
  <c r="X21" i="38"/>
  <c r="E55" i="27"/>
  <c r="P35" i="27"/>
  <c r="E59" i="36"/>
  <c r="Y32" i="36"/>
  <c r="W32" i="27"/>
  <c r="C62" i="41"/>
  <c r="B56" i="36"/>
  <c r="D30" i="36"/>
  <c r="W14" i="38"/>
  <c r="O28" i="27"/>
  <c r="O26" i="27"/>
  <c r="I30" i="36"/>
  <c r="T6" i="36"/>
  <c r="F56" i="36"/>
  <c r="R32" i="27"/>
  <c r="Q47" i="27"/>
  <c r="T3" i="37"/>
  <c r="X74" i="36"/>
  <c r="K20" i="37"/>
  <c r="M47" i="27"/>
  <c r="J37" i="41"/>
  <c r="Y53" i="36"/>
  <c r="I7" i="38"/>
  <c r="E22" i="37"/>
  <c r="E26" i="27"/>
  <c r="L23" i="27"/>
  <c r="K31" i="36"/>
  <c r="P93" i="36"/>
  <c r="N43" i="27"/>
  <c r="V18" i="38"/>
  <c r="J44" i="36"/>
  <c r="M9" i="27"/>
  <c r="C54" i="41"/>
  <c r="C80" i="40"/>
  <c r="W45" i="27"/>
  <c r="C39" i="36"/>
  <c r="U19" i="27"/>
  <c r="T20" i="36"/>
  <c r="J12" i="36"/>
  <c r="X38" i="38"/>
  <c r="G53" i="36"/>
  <c r="U9" i="37"/>
  <c r="E15" i="27"/>
  <c r="B33" i="27"/>
  <c r="E19" i="36"/>
  <c r="C5" i="38"/>
  <c r="H51" i="36"/>
  <c r="U29" i="27"/>
  <c r="E23" i="36"/>
  <c r="C25" i="40"/>
  <c r="V3" i="37"/>
  <c r="D19" i="27"/>
  <c r="L18" i="36"/>
  <c r="B10" i="27"/>
  <c r="B19" i="40"/>
  <c r="W23" i="27"/>
  <c r="T11" i="27"/>
  <c r="G6" i="36"/>
  <c r="D5" i="40"/>
  <c r="T7" i="36"/>
  <c r="T5" i="38"/>
  <c r="G29" i="27"/>
  <c r="O4" i="38"/>
  <c r="F7" i="27"/>
  <c r="Q132" i="27"/>
  <c r="W14" i="36"/>
  <c r="S16" i="36"/>
  <c r="O133" i="27"/>
  <c r="D133" i="27"/>
  <c r="E8" i="41"/>
  <c r="U19" i="37"/>
  <c r="V40" i="36"/>
  <c r="L36" i="27"/>
  <c r="F3" i="38"/>
  <c r="X5" i="38"/>
  <c r="W10" i="38"/>
  <c r="I37" i="40"/>
  <c r="I37" i="41"/>
  <c r="S4" i="38"/>
  <c r="H10" i="37"/>
  <c r="B8" i="38"/>
  <c r="B14" i="36"/>
  <c r="O3" i="37"/>
  <c r="S32" i="36"/>
  <c r="N7" i="38"/>
  <c r="X16" i="27"/>
  <c r="J7" i="37"/>
  <c r="R9" i="37"/>
  <c r="R9" i="38"/>
  <c r="X5" i="36"/>
  <c r="C31" i="40"/>
  <c r="H16" i="27"/>
  <c r="B8" i="41"/>
  <c r="B8" i="36"/>
  <c r="W5" i="37"/>
  <c r="C12" i="41"/>
  <c r="X27" i="27"/>
  <c r="R22" i="36"/>
  <c r="N24" i="27"/>
  <c r="O16" i="27"/>
  <c r="E29" i="41"/>
  <c r="J15" i="37"/>
  <c r="N30" i="36"/>
  <c r="T25" i="27"/>
  <c r="K22" i="36"/>
  <c r="W3" i="37"/>
  <c r="C35" i="40"/>
  <c r="F16" i="27"/>
  <c r="H8" i="37"/>
  <c r="R10" i="27"/>
  <c r="E18" i="40"/>
  <c r="K24" i="27"/>
  <c r="C29" i="40"/>
  <c r="P7" i="37"/>
  <c r="R8" i="36"/>
  <c r="R6" i="38"/>
  <c r="B9" i="40"/>
  <c r="S23" i="27"/>
  <c r="K29" i="27"/>
  <c r="X12" i="36"/>
  <c r="E22" i="40"/>
  <c r="F9" i="41"/>
  <c r="G7" i="27"/>
  <c r="X6" i="36"/>
  <c r="B20" i="40"/>
  <c r="V21" i="27"/>
  <c r="O6" i="27"/>
  <c r="W7" i="37"/>
  <c r="M27" i="36"/>
  <c r="G19" i="41"/>
  <c r="L19" i="36"/>
  <c r="I35" i="41"/>
  <c r="G5" i="27"/>
  <c r="U16" i="36"/>
  <c r="V20" i="27"/>
  <c r="I20" i="41"/>
  <c r="G28" i="36"/>
  <c r="L37" i="36"/>
  <c r="T12" i="38"/>
  <c r="X25" i="36"/>
  <c r="N9" i="37"/>
  <c r="K7" i="37"/>
  <c r="O27" i="36"/>
  <c r="J35" i="41"/>
  <c r="D21" i="41"/>
  <c r="P13" i="38"/>
  <c r="V12" i="27"/>
  <c r="S12" i="36"/>
  <c r="C133" i="27"/>
  <c r="E10" i="40"/>
  <c r="G16" i="38"/>
  <c r="N7" i="27"/>
  <c r="R6" i="36"/>
  <c r="N6" i="38"/>
  <c r="R9" i="36"/>
  <c r="H21" i="40"/>
  <c r="R12" i="37"/>
  <c r="Q20" i="37"/>
  <c r="H42" i="40"/>
  <c r="U4" i="38"/>
  <c r="V8" i="38"/>
  <c r="H7" i="38"/>
  <c r="X3" i="38"/>
  <c r="F40" i="40"/>
  <c r="K16" i="27"/>
  <c r="P12" i="38"/>
  <c r="B18" i="36"/>
  <c r="B18" i="41"/>
  <c r="H9" i="36"/>
  <c r="F34" i="40"/>
  <c r="X20" i="36"/>
  <c r="R16" i="27"/>
  <c r="B23" i="41"/>
  <c r="P6" i="37"/>
  <c r="S34" i="27"/>
  <c r="N12" i="37"/>
  <c r="P11" i="37"/>
  <c r="H12" i="41"/>
  <c r="G9" i="37"/>
  <c r="S14" i="36"/>
  <c r="S14" i="27"/>
  <c r="O8" i="38"/>
  <c r="P15" i="38"/>
  <c r="G3" i="38"/>
  <c r="C6" i="27"/>
  <c r="G13" i="36"/>
  <c r="G19" i="36"/>
  <c r="X132" i="27"/>
  <c r="E52" i="27"/>
  <c r="U4" i="27"/>
  <c r="X28" i="27"/>
  <c r="D36" i="27"/>
  <c r="S10" i="27"/>
  <c r="C28" i="36"/>
  <c r="C13" i="37"/>
  <c r="C24" i="27"/>
  <c r="J132" i="36"/>
  <c r="V16" i="27"/>
  <c r="E14" i="36"/>
  <c r="G23" i="27"/>
  <c r="F133" i="27"/>
  <c r="F14" i="27"/>
  <c r="H35" i="36"/>
  <c r="C12" i="37"/>
  <c r="H132" i="27"/>
  <c r="R17" i="36"/>
  <c r="O36" i="27"/>
  <c r="S7" i="36"/>
  <c r="B12" i="27"/>
  <c r="V7" i="38"/>
  <c r="B17" i="41"/>
  <c r="W4" i="38"/>
  <c r="C123" i="40"/>
  <c r="E30" i="27"/>
  <c r="M49" i="27"/>
  <c r="D22" i="36"/>
  <c r="G24" i="40"/>
  <c r="N10" i="27"/>
  <c r="K25" i="27"/>
  <c r="X29" i="36"/>
  <c r="C13" i="27"/>
  <c r="V132" i="36"/>
  <c r="J133" i="27"/>
  <c r="L24" i="36"/>
  <c r="H29" i="36"/>
  <c r="F10" i="41"/>
  <c r="S10" i="37"/>
  <c r="S132" i="36"/>
  <c r="J23" i="40"/>
  <c r="X31" i="27"/>
  <c r="C5" i="27"/>
  <c r="C5" i="40"/>
  <c r="C18" i="36"/>
  <c r="O132" i="36"/>
  <c r="V19" i="36"/>
  <c r="J14" i="36"/>
  <c r="W33" i="27"/>
  <c r="F10" i="38"/>
  <c r="J9" i="27"/>
  <c r="B7" i="38"/>
  <c r="B7" i="37"/>
  <c r="N13" i="38"/>
  <c r="G33" i="41"/>
  <c r="Q12" i="36"/>
  <c r="T6" i="37"/>
  <c r="G32" i="27"/>
  <c r="K6" i="37"/>
  <c r="T32" i="36"/>
  <c r="D17" i="41"/>
  <c r="O34" i="36"/>
  <c r="G8" i="37"/>
  <c r="P22" i="36"/>
  <c r="T26" i="27"/>
  <c r="D11" i="41"/>
  <c r="O13" i="27"/>
  <c r="F7" i="37"/>
  <c r="X21" i="36"/>
  <c r="D26" i="27"/>
  <c r="G10" i="41"/>
  <c r="O32" i="36"/>
  <c r="W6" i="38"/>
  <c r="N6" i="36"/>
  <c r="D132" i="36"/>
  <c r="E8" i="27"/>
  <c r="K19" i="27"/>
  <c r="K11" i="38"/>
  <c r="P133" i="36"/>
  <c r="B11" i="36"/>
  <c r="E17" i="37"/>
  <c r="U26" i="38"/>
  <c r="F25" i="40"/>
  <c r="P16" i="37"/>
  <c r="W133" i="27"/>
  <c r="I29" i="41"/>
  <c r="H37" i="27"/>
  <c r="P7" i="27"/>
  <c r="E4" i="40"/>
  <c r="K6" i="36"/>
  <c r="P24" i="27"/>
  <c r="H6" i="27"/>
  <c r="W132" i="27"/>
  <c r="E22" i="36"/>
  <c r="P38" i="36"/>
  <c r="P4" i="37"/>
  <c r="K133" i="27"/>
  <c r="H7" i="40"/>
  <c r="C4" i="36"/>
  <c r="C4" i="27"/>
  <c r="B21" i="40"/>
  <c r="G18" i="37"/>
  <c r="K18" i="36"/>
  <c r="K10" i="38"/>
  <c r="H14" i="41"/>
  <c r="N16" i="27"/>
  <c r="E20" i="41"/>
  <c r="O6" i="38"/>
  <c r="G124" i="41"/>
  <c r="M8" i="38"/>
  <c r="D8" i="37"/>
  <c r="D14" i="36"/>
  <c r="L20" i="27"/>
  <c r="D17" i="37"/>
  <c r="D38" i="27"/>
  <c r="L22" i="27"/>
  <c r="O21" i="36"/>
  <c r="C10" i="36"/>
  <c r="M17" i="27"/>
  <c r="D31" i="40"/>
  <c r="L16" i="27"/>
  <c r="O19" i="37"/>
  <c r="V23" i="36"/>
  <c r="U14" i="27"/>
  <c r="G30" i="41"/>
  <c r="T9" i="37"/>
  <c r="J15" i="40"/>
  <c r="W39" i="27"/>
  <c r="O19" i="27"/>
  <c r="J5" i="38"/>
  <c r="J7" i="27"/>
  <c r="W25" i="27"/>
  <c r="J16" i="36"/>
  <c r="F39" i="27"/>
  <c r="P40" i="27"/>
  <c r="E31" i="41"/>
  <c r="G11" i="41"/>
  <c r="W34" i="27"/>
  <c r="J9" i="40"/>
  <c r="G34" i="40"/>
  <c r="J19" i="40"/>
  <c r="W37" i="27"/>
  <c r="G18" i="36"/>
  <c r="S3" i="38"/>
  <c r="U6" i="27"/>
  <c r="L29" i="27"/>
  <c r="T7" i="38"/>
  <c r="T13" i="27"/>
  <c r="W16" i="27"/>
  <c r="N10" i="38"/>
  <c r="E3" i="37"/>
  <c r="T13" i="38"/>
  <c r="D7" i="38"/>
  <c r="D13" i="27"/>
  <c r="W12" i="36"/>
  <c r="R3" i="38"/>
  <c r="R3" i="37"/>
  <c r="N132" i="36"/>
  <c r="U18" i="27"/>
  <c r="C22" i="40"/>
  <c r="T133" i="36"/>
  <c r="R7" i="38"/>
  <c r="R13" i="36"/>
  <c r="J46" i="36"/>
  <c r="Y27" i="36"/>
  <c r="K3" i="38"/>
  <c r="P10" i="37"/>
  <c r="X10" i="37"/>
  <c r="I8" i="37"/>
  <c r="L6" i="36"/>
  <c r="M5" i="36"/>
  <c r="J12" i="37"/>
  <c r="J21" i="36"/>
  <c r="O18" i="36"/>
  <c r="C38" i="36"/>
  <c r="C17" i="38"/>
  <c r="I13" i="41"/>
  <c r="H24" i="36"/>
  <c r="R20" i="36"/>
  <c r="H11" i="27"/>
  <c r="K37" i="27"/>
  <c r="C11" i="41"/>
  <c r="B16" i="36"/>
  <c r="F17" i="41"/>
  <c r="W17" i="36"/>
  <c r="X14" i="27"/>
  <c r="W6" i="36"/>
  <c r="S8" i="36"/>
  <c r="G17" i="36"/>
  <c r="W12" i="37"/>
  <c r="J23" i="27"/>
  <c r="I22" i="41"/>
  <c r="B133" i="27"/>
  <c r="H20" i="36"/>
  <c r="C8" i="38"/>
  <c r="C14" i="40"/>
  <c r="V133" i="36"/>
  <c r="R5" i="36"/>
  <c r="Q51" i="27"/>
  <c r="Q30" i="27"/>
  <c r="C9" i="37"/>
  <c r="C15" i="36"/>
  <c r="W27" i="27"/>
  <c r="D9" i="40"/>
  <c r="M12" i="37"/>
  <c r="R24" i="36"/>
  <c r="N4" i="36"/>
  <c r="P14" i="36"/>
  <c r="I39" i="41"/>
  <c r="K23" i="27"/>
  <c r="E16" i="27"/>
  <c r="B24" i="36"/>
  <c r="W9" i="38"/>
  <c r="X7" i="37"/>
  <c r="C19" i="38"/>
  <c r="S21" i="36"/>
  <c r="I21" i="40"/>
  <c r="M13" i="27"/>
  <c r="E19" i="41"/>
  <c r="H133" i="36"/>
  <c r="C20" i="41"/>
  <c r="G21" i="27"/>
  <c r="P17" i="27"/>
  <c r="K11" i="36"/>
  <c r="O20" i="36"/>
  <c r="B123" i="41"/>
  <c r="Q3" i="37"/>
  <c r="I4" i="38"/>
  <c r="C37" i="27"/>
  <c r="F22" i="27"/>
  <c r="J11" i="27"/>
  <c r="K33" i="36"/>
  <c r="N5" i="36"/>
  <c r="E5" i="41"/>
  <c r="J4" i="37"/>
  <c r="R11" i="36"/>
  <c r="C17" i="27"/>
  <c r="F26" i="41"/>
  <c r="Y26" i="37"/>
  <c r="L12" i="36"/>
  <c r="B14" i="38"/>
  <c r="D21" i="37"/>
  <c r="D27" i="27"/>
  <c r="S11" i="27"/>
  <c r="S58" i="27"/>
  <c r="I52" i="27"/>
  <c r="C11" i="37"/>
  <c r="E26" i="41"/>
  <c r="Y56" i="27"/>
  <c r="O30" i="36"/>
  <c r="V5" i="38"/>
  <c r="J6" i="36"/>
  <c r="Y6" i="37"/>
  <c r="Q49" i="36"/>
  <c r="G30" i="27"/>
  <c r="J25" i="37"/>
  <c r="R47" i="36"/>
  <c r="W26" i="27"/>
  <c r="S74" i="27"/>
  <c r="F42" i="41"/>
  <c r="M5" i="37"/>
  <c r="C16" i="36"/>
  <c r="Q9" i="37"/>
  <c r="I7" i="37"/>
  <c r="E22" i="38"/>
  <c r="E26" i="36"/>
  <c r="G23" i="40"/>
  <c r="F30" i="40"/>
  <c r="P93" i="27"/>
  <c r="N20" i="37"/>
  <c r="V18" i="37"/>
  <c r="E43" i="41"/>
  <c r="M9" i="36"/>
  <c r="C58" i="27"/>
  <c r="B48" i="27"/>
  <c r="C80" i="41"/>
  <c r="Q52" i="27"/>
  <c r="C18" i="38"/>
  <c r="U11" i="37"/>
  <c r="W24" i="36"/>
  <c r="E12" i="40"/>
  <c r="I83" i="41"/>
  <c r="G25" i="37"/>
  <c r="U15" i="36"/>
  <c r="E15" i="36"/>
  <c r="H40" i="41"/>
  <c r="C5" i="37"/>
  <c r="W16" i="37"/>
  <c r="F48" i="27"/>
  <c r="J45" i="36"/>
  <c r="J16" i="41"/>
  <c r="E6" i="27"/>
  <c r="D11" i="37"/>
  <c r="L10" i="37"/>
  <c r="B10" i="40"/>
  <c r="B11" i="38"/>
  <c r="B19" i="36"/>
  <c r="J11" i="41"/>
  <c r="H17" i="36"/>
  <c r="D5" i="36"/>
  <c r="D4" i="38"/>
  <c r="T5" i="37"/>
  <c r="G14" i="37"/>
  <c r="O5" i="36"/>
  <c r="F5" i="37"/>
  <c r="X133" i="36"/>
  <c r="X22" i="27"/>
  <c r="W8" i="38"/>
  <c r="S16" i="27"/>
  <c r="D124" i="41"/>
  <c r="J6" i="37"/>
  <c r="J8" i="27"/>
  <c r="U19" i="38"/>
  <c r="V40" i="27"/>
  <c r="G35" i="41"/>
  <c r="F4" i="27"/>
  <c r="X7" i="36"/>
  <c r="W18" i="36"/>
  <c r="S38" i="27"/>
  <c r="S4" i="37"/>
  <c r="S5" i="36"/>
  <c r="H10" i="38"/>
  <c r="B14" i="41"/>
  <c r="B8" i="37"/>
  <c r="O4" i="36"/>
  <c r="I31" i="40"/>
  <c r="N13" i="36"/>
  <c r="X16" i="36"/>
  <c r="E13" i="40"/>
  <c r="R15" i="27"/>
  <c r="H15" i="41"/>
  <c r="X4" i="38"/>
  <c r="C31" i="41"/>
  <c r="H16" i="36"/>
  <c r="B6" i="37"/>
  <c r="W7" i="27"/>
  <c r="C12" i="36"/>
  <c r="O10" i="36"/>
  <c r="P9" i="27"/>
  <c r="H22" i="40"/>
  <c r="W9" i="27"/>
  <c r="E133" i="36"/>
  <c r="E29" i="40"/>
  <c r="N30" i="27"/>
  <c r="T25" i="36"/>
  <c r="X36" i="27"/>
  <c r="F22" i="40"/>
  <c r="W4" i="27"/>
  <c r="C35" i="41"/>
  <c r="H8" i="38"/>
  <c r="H10" i="41"/>
  <c r="E18" i="41"/>
  <c r="J18" i="36"/>
  <c r="C30" i="36"/>
  <c r="C15" i="37"/>
  <c r="P13" i="36"/>
  <c r="H8" i="40"/>
  <c r="B9" i="36"/>
  <c r="S23" i="36"/>
  <c r="F28" i="41"/>
  <c r="X12" i="27"/>
  <c r="E22" i="41"/>
  <c r="F9" i="40"/>
  <c r="G7" i="36"/>
  <c r="X6" i="27"/>
  <c r="B20" i="41"/>
  <c r="V12" i="37"/>
  <c r="W13" i="36"/>
  <c r="F132" i="36"/>
  <c r="U46" i="27"/>
  <c r="L19" i="27"/>
  <c r="Q9" i="27"/>
  <c r="S36" i="36"/>
  <c r="G4" i="37"/>
  <c r="P26" i="27"/>
  <c r="I20" i="40"/>
  <c r="G28" i="27"/>
  <c r="L37" i="27"/>
  <c r="J21" i="40"/>
  <c r="J21" i="41"/>
  <c r="N15" i="36"/>
  <c r="F13" i="41"/>
  <c r="K7" i="38"/>
  <c r="T36" i="27"/>
  <c r="D12" i="37"/>
  <c r="D21" i="27"/>
  <c r="P28" i="27"/>
  <c r="I12" i="41"/>
  <c r="C133" i="36"/>
  <c r="F17" i="36"/>
  <c r="J10" i="27"/>
  <c r="G31" i="27"/>
  <c r="N5" i="37"/>
  <c r="R6" i="27"/>
  <c r="N8" i="27"/>
  <c r="R9" i="27"/>
  <c r="R12" i="38"/>
  <c r="Q43" i="27"/>
  <c r="R20" i="37"/>
  <c r="R43" i="36"/>
  <c r="U5" i="36"/>
  <c r="V8" i="37"/>
  <c r="H13" i="27"/>
  <c r="X3" i="37"/>
  <c r="K41" i="27"/>
  <c r="K16" i="36"/>
  <c r="P12" i="37"/>
  <c r="B18" i="40"/>
  <c r="B18" i="27"/>
  <c r="H9" i="27"/>
  <c r="K35" i="36"/>
  <c r="X20" i="27"/>
  <c r="R16" i="36"/>
  <c r="B23" i="36"/>
  <c r="P8" i="36"/>
  <c r="S34" i="36"/>
  <c r="N21" i="27"/>
  <c r="P19" i="36"/>
  <c r="H12" i="40"/>
  <c r="G15" i="27"/>
  <c r="S8" i="37"/>
  <c r="O14" i="27"/>
  <c r="P30" i="36"/>
  <c r="H12" i="36"/>
  <c r="G3" i="37"/>
  <c r="C6" i="41"/>
  <c r="G7" i="37"/>
  <c r="G11" i="37"/>
  <c r="U32" i="27"/>
  <c r="E52" i="36"/>
  <c r="U4" i="36"/>
  <c r="X28" i="36"/>
  <c r="D36" i="36"/>
  <c r="S10" i="36"/>
  <c r="C27" i="40"/>
  <c r="X33" i="36"/>
  <c r="J132" i="27"/>
  <c r="N133" i="36"/>
  <c r="E8" i="37"/>
  <c r="P32" i="27"/>
  <c r="U133" i="36"/>
  <c r="F8" i="38"/>
  <c r="M11" i="36"/>
  <c r="C21" i="36"/>
  <c r="C21" i="27"/>
  <c r="N22" i="36"/>
  <c r="R17" i="27"/>
  <c r="S7" i="27"/>
  <c r="S5" i="37"/>
  <c r="B12" i="40"/>
  <c r="V13" i="27"/>
  <c r="B17" i="40"/>
  <c r="W5" i="27"/>
  <c r="C132" i="36"/>
  <c r="E30" i="36"/>
  <c r="M23" i="37"/>
  <c r="D22" i="40"/>
  <c r="H26" i="36"/>
  <c r="L25" i="36"/>
  <c r="F24" i="40"/>
  <c r="X14" i="37"/>
  <c r="C7" i="37"/>
  <c r="C7" i="38"/>
  <c r="E124" i="40"/>
  <c r="F6" i="36"/>
  <c r="H29" i="27"/>
  <c r="K10" i="27"/>
  <c r="S18" i="36"/>
  <c r="S18" i="27"/>
  <c r="S132" i="27"/>
  <c r="T23" i="27"/>
  <c r="X31" i="36"/>
  <c r="C4" i="37"/>
  <c r="C10" i="37"/>
  <c r="C18" i="41"/>
  <c r="V11" i="37"/>
  <c r="J8" i="37"/>
  <c r="J8" i="38"/>
  <c r="F10" i="37"/>
  <c r="J9" i="36"/>
  <c r="F11" i="27"/>
  <c r="B13" i="27"/>
  <c r="B13" i="40"/>
  <c r="N28" i="36"/>
  <c r="L34" i="27"/>
  <c r="Q12" i="27"/>
  <c r="T6" i="38"/>
  <c r="G32" i="36"/>
  <c r="K6" i="38"/>
  <c r="J31" i="40"/>
  <c r="D17" i="27"/>
  <c r="O34" i="27"/>
  <c r="G14" i="27"/>
  <c r="P22" i="27"/>
  <c r="J25" i="40"/>
  <c r="D11" i="36"/>
  <c r="O13" i="36"/>
  <c r="F7" i="38"/>
  <c r="X12" i="37"/>
  <c r="D25" i="40"/>
  <c r="L10" i="36"/>
  <c r="O32" i="27"/>
  <c r="W8" i="36"/>
  <c r="N6" i="27"/>
  <c r="D132" i="27"/>
  <c r="E6" i="37"/>
  <c r="K11" i="37"/>
  <c r="K19" i="36"/>
  <c r="P133" i="27"/>
  <c r="B11" i="40"/>
  <c r="E38" i="27"/>
  <c r="U26" i="37"/>
  <c r="K26" i="27"/>
  <c r="P31" i="27"/>
  <c r="S30" i="27"/>
  <c r="S15" i="37"/>
  <c r="P5" i="37"/>
  <c r="J3" i="37"/>
  <c r="J4" i="36"/>
  <c r="K6" i="27"/>
  <c r="P36" i="27"/>
  <c r="Y133" i="36"/>
  <c r="V24" i="36"/>
  <c r="P17" i="38"/>
  <c r="P5" i="27"/>
  <c r="F124" i="40"/>
  <c r="R5" i="37"/>
  <c r="R7" i="27"/>
  <c r="C4" i="40"/>
  <c r="B12" i="37"/>
  <c r="G18" i="38"/>
  <c r="F18" i="40"/>
  <c r="F18" i="41"/>
  <c r="R8" i="38"/>
  <c r="N16" i="36"/>
  <c r="J20" i="36"/>
  <c r="O8" i="36"/>
  <c r="L133" i="36"/>
  <c r="M8" i="37"/>
  <c r="D14" i="27"/>
  <c r="D14" i="41"/>
  <c r="L20" i="36"/>
  <c r="D17" i="38"/>
  <c r="D38" i="36"/>
  <c r="L22" i="36"/>
  <c r="O12" i="38"/>
  <c r="C10" i="40"/>
  <c r="M17" i="36"/>
  <c r="D31" i="41"/>
  <c r="L16" i="36"/>
  <c r="O40" i="36"/>
  <c r="V23" i="27"/>
  <c r="U14" i="36"/>
  <c r="L16" i="38"/>
  <c r="T15" i="36"/>
  <c r="T15" i="27"/>
  <c r="W18" i="37"/>
  <c r="O19" i="36"/>
  <c r="E7" i="40"/>
  <c r="J5" i="37"/>
  <c r="W25" i="36"/>
  <c r="E16" i="40"/>
  <c r="F39" i="36"/>
  <c r="P19" i="37"/>
  <c r="J32" i="36"/>
  <c r="L11" i="27"/>
  <c r="W34" i="36"/>
  <c r="T9" i="27"/>
  <c r="G34" i="41"/>
  <c r="T19" i="27"/>
  <c r="W37" i="36"/>
  <c r="G10" i="37"/>
  <c r="S3" i="37"/>
  <c r="U6" i="36"/>
  <c r="G28" i="41"/>
  <c r="T13" i="36"/>
  <c r="J13" i="41"/>
  <c r="W16" i="36"/>
  <c r="N10" i="37"/>
  <c r="E4" i="36"/>
  <c r="T28" i="36"/>
  <c r="D13" i="36"/>
  <c r="D13" i="40"/>
  <c r="W12" i="27"/>
  <c r="H4" i="40"/>
  <c r="H4" i="41"/>
  <c r="N132" i="27"/>
  <c r="U18" i="36"/>
  <c r="C22" i="27"/>
  <c r="T133" i="27"/>
  <c r="H13" i="40"/>
  <c r="R13" i="27"/>
  <c r="E45" i="41"/>
  <c r="Y27" i="27"/>
  <c r="F4" i="41"/>
  <c r="P10" i="38"/>
  <c r="X18" i="36"/>
  <c r="I14" i="36"/>
  <c r="G6" i="41"/>
  <c r="M5" i="27"/>
  <c r="J12" i="38"/>
  <c r="J21" i="27"/>
  <c r="O18" i="27"/>
  <c r="C37" i="40"/>
  <c r="C37" i="41"/>
  <c r="S13" i="36"/>
  <c r="H24" i="27"/>
  <c r="R20" i="27"/>
  <c r="H11" i="36"/>
  <c r="F36" i="41"/>
  <c r="C11" i="27"/>
  <c r="B16" i="40"/>
  <c r="O22" i="27"/>
  <c r="K17" i="36"/>
  <c r="H33" i="27"/>
  <c r="X8" i="37"/>
  <c r="I8" i="40"/>
  <c r="S8" i="27"/>
  <c r="W12" i="38"/>
  <c r="G25" i="27"/>
  <c r="J23" i="36"/>
  <c r="S22" i="36"/>
  <c r="B124" i="41"/>
  <c r="H20" i="27"/>
  <c r="C14" i="36"/>
  <c r="C14" i="41"/>
  <c r="V133" i="27"/>
  <c r="R4" i="37"/>
  <c r="Q51" i="36"/>
  <c r="Q30" i="36"/>
  <c r="C15" i="27"/>
  <c r="C15" i="40"/>
  <c r="W27" i="36"/>
  <c r="D9" i="27"/>
  <c r="M12" i="38"/>
  <c r="R24" i="27"/>
  <c r="N3" i="38"/>
  <c r="P8" i="38"/>
  <c r="S40" i="27"/>
  <c r="F23" i="40"/>
  <c r="E16" i="36"/>
  <c r="W9" i="37"/>
  <c r="X13" i="27"/>
  <c r="C39" i="40"/>
  <c r="C39" i="41"/>
  <c r="S12" i="38"/>
  <c r="M7" i="38"/>
  <c r="J11" i="38"/>
  <c r="J19" i="36"/>
  <c r="C20" i="27"/>
  <c r="G12" i="37"/>
  <c r="X35" i="36"/>
  <c r="O9" i="27"/>
  <c r="K11" i="27"/>
  <c r="B132" i="27"/>
  <c r="Q4" i="36"/>
  <c r="I4" i="37"/>
  <c r="C36" i="40"/>
  <c r="F22" i="36"/>
  <c r="E11" i="40"/>
  <c r="F32" i="40"/>
  <c r="N4" i="37"/>
  <c r="J5" i="36"/>
  <c r="E5" i="40"/>
  <c r="R11" i="27"/>
  <c r="C17" i="40"/>
  <c r="K27" i="36"/>
  <c r="H10" i="36"/>
  <c r="K8" i="37"/>
  <c r="S26" i="36"/>
  <c r="H123" i="41"/>
  <c r="X6" i="38"/>
  <c r="L132" i="27"/>
  <c r="B15" i="40"/>
  <c r="B9" i="38"/>
  <c r="S6" i="27"/>
  <c r="B24" i="40"/>
  <c r="Q5" i="27"/>
  <c r="H4" i="36"/>
  <c r="E17" i="41"/>
  <c r="F11" i="38"/>
  <c r="H23" i="40"/>
  <c r="G11" i="36"/>
  <c r="L26" i="27"/>
  <c r="X31" i="37"/>
  <c r="B37" i="40"/>
  <c r="R26" i="27"/>
  <c r="D45" i="36"/>
  <c r="M25" i="37"/>
  <c r="K21" i="27"/>
  <c r="N51" i="36"/>
  <c r="I36" i="41"/>
  <c r="H29" i="38"/>
  <c r="M19" i="37"/>
  <c r="Q17" i="37"/>
  <c r="F15" i="36"/>
  <c r="Q19" i="36"/>
  <c r="Y35" i="36"/>
  <c r="C26" i="40"/>
  <c r="J123" i="40"/>
  <c r="J53" i="36"/>
  <c r="B24" i="38"/>
  <c r="H46" i="40"/>
  <c r="H27" i="40"/>
  <c r="U20" i="37"/>
  <c r="P29" i="36"/>
  <c r="C76" i="40"/>
  <c r="M48" i="27"/>
  <c r="J26" i="40"/>
  <c r="F47" i="36"/>
  <c r="M45" i="36"/>
  <c r="F30" i="41"/>
  <c r="W19" i="27"/>
  <c r="F86" i="40"/>
  <c r="E25" i="36"/>
  <c r="Q41" i="27"/>
  <c r="I17" i="41"/>
  <c r="Q21" i="36"/>
  <c r="V50" i="36"/>
  <c r="B47" i="40"/>
  <c r="C36" i="38"/>
  <c r="Q24" i="37"/>
  <c r="M44" i="27"/>
  <c r="U42" i="27"/>
  <c r="U8" i="36"/>
  <c r="V32" i="36"/>
  <c r="S90" i="36"/>
  <c r="N19" i="38"/>
  <c r="F29" i="36"/>
  <c r="H40" i="40"/>
  <c r="C7" i="40"/>
  <c r="W16" i="38"/>
  <c r="F48" i="36"/>
  <c r="E44" i="41"/>
  <c r="J16" i="40"/>
  <c r="E6" i="36"/>
  <c r="D19" i="41"/>
  <c r="G18" i="41"/>
  <c r="B10" i="41"/>
  <c r="E132" i="27"/>
  <c r="B19" i="27"/>
  <c r="B19" i="41"/>
  <c r="T11" i="36"/>
  <c r="H17" i="27"/>
  <c r="D5" i="41"/>
  <c r="D5" i="27"/>
  <c r="J7" i="41"/>
  <c r="G14" i="38"/>
  <c r="O4" i="37"/>
  <c r="F5" i="38"/>
  <c r="X133" i="27"/>
  <c r="X22" i="36"/>
  <c r="W8" i="37"/>
  <c r="I16" i="40"/>
  <c r="D133" i="36"/>
  <c r="J6" i="38"/>
  <c r="J8" i="36"/>
  <c r="U40" i="36"/>
  <c r="V19" i="38"/>
  <c r="L36" i="36"/>
  <c r="F4" i="36"/>
  <c r="X7" i="27"/>
  <c r="W18" i="27"/>
  <c r="S38" i="36"/>
  <c r="I5" i="40"/>
  <c r="S5" i="27"/>
  <c r="H18" i="36"/>
  <c r="B14" i="40"/>
  <c r="O4" i="27"/>
  <c r="P6" i="27"/>
  <c r="I31" i="41"/>
  <c r="N13" i="27"/>
  <c r="E13" i="41"/>
  <c r="J13" i="36"/>
  <c r="H15" i="40"/>
  <c r="X4" i="37"/>
  <c r="C32" i="36"/>
  <c r="V10" i="36"/>
  <c r="B8" i="40"/>
  <c r="W5" i="38"/>
  <c r="C12" i="27"/>
  <c r="O10" i="27"/>
  <c r="P9" i="36"/>
  <c r="H22" i="41"/>
  <c r="W9" i="36"/>
  <c r="E133" i="27"/>
  <c r="J30" i="27"/>
  <c r="N15" i="38"/>
  <c r="J24" i="41"/>
  <c r="X36" i="36"/>
  <c r="K22" i="27"/>
  <c r="W3" i="38"/>
  <c r="C36" i="27"/>
  <c r="H14" i="36"/>
  <c r="H10" i="40"/>
  <c r="J18" i="27"/>
  <c r="J10" i="38"/>
  <c r="C29" i="41"/>
  <c r="C30" i="27"/>
  <c r="P7" i="38"/>
  <c r="R8" i="27"/>
  <c r="B9" i="41"/>
  <c r="I23" i="40"/>
  <c r="K14" i="38"/>
  <c r="K14" i="37"/>
  <c r="J22" i="27"/>
  <c r="K9" i="27"/>
  <c r="G5" i="38"/>
  <c r="H25" i="36"/>
  <c r="B20" i="36"/>
  <c r="V12" i="38"/>
  <c r="W7" i="38"/>
  <c r="F132" i="27"/>
  <c r="U46" i="36"/>
  <c r="G19" i="40"/>
  <c r="Q9" i="36"/>
  <c r="S36" i="27"/>
  <c r="G4" i="38"/>
  <c r="P26" i="36"/>
  <c r="S20" i="27"/>
  <c r="G13" i="37"/>
  <c r="G36" i="40"/>
  <c r="T21" i="27"/>
  <c r="T21" i="36"/>
  <c r="N9" i="38"/>
  <c r="K13" i="36"/>
  <c r="K13" i="27"/>
  <c r="T36" i="36"/>
  <c r="D12" i="38"/>
  <c r="D21" i="36"/>
  <c r="P28" i="36"/>
  <c r="S12" i="27"/>
  <c r="C124" i="40"/>
  <c r="F17" i="27"/>
  <c r="E10" i="41"/>
  <c r="G31" i="36"/>
  <c r="N7" i="36"/>
  <c r="H6" i="41"/>
  <c r="N8" i="36"/>
  <c r="H9" i="41"/>
  <c r="H21" i="41"/>
  <c r="Q43" i="36"/>
  <c r="R20" i="38"/>
  <c r="H42" i="41"/>
  <c r="U4" i="37"/>
  <c r="V14" i="27"/>
  <c r="H7" i="37"/>
  <c r="X4" i="27"/>
  <c r="F40" i="41"/>
  <c r="F16" i="40"/>
  <c r="P21" i="27"/>
  <c r="B10" i="37"/>
  <c r="W11" i="36"/>
  <c r="F34" i="41"/>
  <c r="F24" i="27"/>
  <c r="H16" i="40"/>
  <c r="B23" i="27"/>
  <c r="P6" i="38"/>
  <c r="I33" i="40"/>
  <c r="N12" i="38"/>
  <c r="P19" i="27"/>
  <c r="R12" i="27"/>
  <c r="G15" i="36"/>
  <c r="S8" i="38"/>
  <c r="O14" i="36"/>
  <c r="P15" i="37"/>
  <c r="H12" i="27"/>
  <c r="G4" i="27"/>
  <c r="C6" i="40"/>
  <c r="G7" i="38"/>
  <c r="G11" i="38"/>
  <c r="U32" i="36"/>
  <c r="E24" i="37"/>
  <c r="U3" i="37"/>
  <c r="X13" i="37"/>
  <c r="D35" i="40"/>
  <c r="I10" i="40"/>
  <c r="C13" i="38"/>
  <c r="X33" i="27"/>
  <c r="E123" i="41"/>
  <c r="N133" i="27"/>
  <c r="E8" i="38"/>
  <c r="P32" i="36"/>
  <c r="U133" i="27"/>
  <c r="F14" i="36"/>
  <c r="M11" i="27"/>
  <c r="C21" i="41"/>
  <c r="C12" i="38"/>
  <c r="N22" i="27"/>
  <c r="H17" i="40"/>
  <c r="I7" i="41"/>
  <c r="S5" i="38"/>
  <c r="B12" i="41"/>
  <c r="V13" i="36"/>
  <c r="B17" i="27"/>
  <c r="W5" i="36"/>
  <c r="C123" i="41"/>
  <c r="E15" i="37"/>
  <c r="M49" i="36"/>
  <c r="D22" i="27"/>
  <c r="H26" i="27"/>
  <c r="G24" i="41"/>
  <c r="F24" i="41"/>
  <c r="X14" i="38"/>
  <c r="C13" i="36"/>
  <c r="C13" i="40"/>
  <c r="J133" i="36"/>
  <c r="F6" i="27"/>
  <c r="H14" i="37"/>
  <c r="F10" i="40"/>
  <c r="I18" i="40"/>
  <c r="S10" i="38"/>
  <c r="I123" i="40"/>
  <c r="J23" i="41"/>
  <c r="X16" i="37"/>
  <c r="C5" i="36"/>
  <c r="C10" i="38"/>
  <c r="C18" i="27"/>
  <c r="V11" i="38"/>
  <c r="E14" i="41"/>
  <c r="J14" i="27"/>
  <c r="F18" i="36"/>
  <c r="E9" i="40"/>
  <c r="F11" i="36"/>
  <c r="B13" i="41"/>
  <c r="J24" i="27"/>
  <c r="N28" i="27"/>
  <c r="L34" i="36"/>
  <c r="J8" i="41"/>
  <c r="J8" i="40"/>
  <c r="F8" i="41"/>
  <c r="F8" i="40"/>
  <c r="J31" i="41"/>
  <c r="D17" i="36"/>
  <c r="G8" i="38"/>
  <c r="N20" i="36"/>
  <c r="T26" i="36"/>
  <c r="D11" i="27"/>
  <c r="G33" i="27"/>
  <c r="O7" i="37"/>
  <c r="F13" i="27"/>
  <c r="X21" i="27"/>
  <c r="D25" i="41"/>
  <c r="G10" i="40"/>
  <c r="W8" i="27"/>
  <c r="N12" i="36"/>
  <c r="D123" i="40"/>
  <c r="E6" i="38"/>
  <c r="O17" i="27"/>
  <c r="F19" i="41"/>
  <c r="Q133" i="36"/>
  <c r="B11" i="41"/>
  <c r="E17" i="38"/>
  <c r="U54" i="36"/>
  <c r="F25" i="41"/>
  <c r="P16" i="38"/>
  <c r="I29" i="40"/>
  <c r="S15" i="38"/>
  <c r="Q36" i="27"/>
  <c r="H94" i="27"/>
  <c r="L27" i="27"/>
  <c r="K63" i="27"/>
  <c r="I14" i="38"/>
  <c r="E13" i="38"/>
  <c r="J26" i="41"/>
  <c r="W11" i="37"/>
  <c r="S17" i="27"/>
  <c r="Y26" i="27"/>
  <c r="J20" i="41"/>
  <c r="N40" i="36"/>
  <c r="E11" i="37"/>
  <c r="E23" i="27"/>
  <c r="G18" i="40"/>
  <c r="G6" i="27"/>
  <c r="G29" i="36"/>
  <c r="W14" i="27"/>
  <c r="E8" i="40"/>
  <c r="F3" i="37"/>
  <c r="S17" i="38"/>
  <c r="B14" i="27"/>
  <c r="N7" i="37"/>
  <c r="X5" i="27"/>
  <c r="B8" i="27"/>
  <c r="X27" i="36"/>
  <c r="J15" i="38"/>
  <c r="F22" i="41"/>
  <c r="H14" i="27"/>
  <c r="C15" i="38"/>
  <c r="K29" i="36"/>
  <c r="H25" i="27"/>
  <c r="O6" i="36"/>
  <c r="L11" i="38"/>
  <c r="V20" i="36"/>
  <c r="T12" i="37"/>
  <c r="O27" i="27"/>
  <c r="V12" i="36"/>
  <c r="G16" i="37"/>
  <c r="H9" i="40"/>
  <c r="R43" i="27"/>
  <c r="X4" i="36"/>
  <c r="F24" i="36"/>
  <c r="P8" i="27"/>
  <c r="R12" i="36"/>
  <c r="O8" i="37"/>
  <c r="G13" i="27"/>
  <c r="U3" i="38"/>
  <c r="C27" i="41"/>
  <c r="V16" i="36"/>
  <c r="F8" i="37"/>
  <c r="H17" i="41"/>
  <c r="B12" i="36"/>
  <c r="W4" i="37"/>
  <c r="D22" i="41"/>
  <c r="X29" i="27"/>
  <c r="L24" i="27"/>
  <c r="I123" i="41"/>
  <c r="C4" i="38"/>
  <c r="E14" i="40"/>
  <c r="G33" i="40"/>
  <c r="K8" i="27"/>
  <c r="N20" i="27"/>
  <c r="O7" i="38"/>
  <c r="L10" i="27"/>
  <c r="E8" i="36"/>
  <c r="K26" i="36"/>
  <c r="H37" i="36"/>
  <c r="E4" i="41"/>
  <c r="P24" i="36"/>
  <c r="W132" i="36"/>
  <c r="P38" i="27"/>
  <c r="K133" i="36"/>
  <c r="C3" i="38"/>
  <c r="B21" i="27"/>
  <c r="G39" i="27"/>
  <c r="R14" i="27"/>
  <c r="J20" i="27"/>
  <c r="G124" i="40"/>
  <c r="M41" i="27"/>
  <c r="O37" i="27"/>
  <c r="D37" i="41"/>
  <c r="G41" i="36"/>
  <c r="C10" i="27"/>
  <c r="G16" i="41"/>
  <c r="W20" i="36"/>
  <c r="L16" i="37"/>
  <c r="J15" i="41"/>
  <c r="O11" i="37"/>
  <c r="E7" i="41"/>
  <c r="W22" i="36"/>
  <c r="F18" i="37"/>
  <c r="E31" i="40"/>
  <c r="T9" i="36"/>
  <c r="J19" i="41"/>
  <c r="G10" i="38"/>
  <c r="I4" i="40"/>
  <c r="L29" i="36"/>
  <c r="G37" i="27"/>
  <c r="E4" i="27"/>
  <c r="T13" i="37"/>
  <c r="W35" i="27"/>
  <c r="R4" i="27"/>
  <c r="U10" i="38"/>
  <c r="C22" i="41"/>
  <c r="H13" i="41"/>
  <c r="E45" i="40"/>
  <c r="K3" i="37"/>
  <c r="X10" i="38"/>
  <c r="L6" i="27"/>
  <c r="E21" i="41"/>
  <c r="X11" i="27"/>
  <c r="I13" i="40"/>
  <c r="H20" i="40"/>
  <c r="F36" i="40"/>
  <c r="P23" i="36"/>
  <c r="B16" i="27"/>
  <c r="W17" i="27"/>
  <c r="W6" i="27"/>
  <c r="G17" i="27"/>
  <c r="E23" i="41"/>
  <c r="G12" i="27"/>
  <c r="U132" i="36"/>
  <c r="H5" i="41"/>
  <c r="Q15" i="38"/>
  <c r="X23" i="36"/>
  <c r="D9" i="36"/>
  <c r="N4" i="27"/>
  <c r="I39" i="40"/>
  <c r="K23" i="36"/>
  <c r="W15" i="27"/>
  <c r="C19" i="37"/>
  <c r="S21" i="27"/>
  <c r="E19" i="40"/>
  <c r="C20" i="36"/>
  <c r="P17" i="36"/>
  <c r="O20" i="27"/>
  <c r="Q3" i="38"/>
  <c r="C36" i="41"/>
  <c r="E11" i="41"/>
  <c r="N5" i="27"/>
  <c r="J4" i="38"/>
  <c r="C17" i="41"/>
  <c r="P132" i="36"/>
  <c r="F14" i="41"/>
  <c r="I25" i="41"/>
  <c r="R132" i="36"/>
  <c r="X6" i="37"/>
  <c r="B15" i="36"/>
  <c r="Q5" i="36"/>
  <c r="H3" i="37"/>
  <c r="J17" i="36"/>
  <c r="R23" i="36"/>
  <c r="Y132" i="27"/>
  <c r="S31" i="37"/>
  <c r="I40" i="36"/>
  <c r="R48" i="27"/>
  <c r="O14" i="37"/>
  <c r="C70" i="36"/>
  <c r="R13" i="37"/>
  <c r="T17" i="37"/>
  <c r="F47" i="27"/>
  <c r="K93" i="27"/>
  <c r="Q12" i="38"/>
  <c r="W45" i="36"/>
  <c r="U6" i="37"/>
  <c r="F14" i="38"/>
  <c r="C7" i="27"/>
  <c r="C26" i="36"/>
  <c r="B11" i="37"/>
  <c r="D4" i="37"/>
  <c r="O5" i="27"/>
  <c r="I16" i="41"/>
  <c r="U40" i="27"/>
  <c r="X5" i="37"/>
  <c r="I5" i="41"/>
  <c r="O3" i="38"/>
  <c r="J13" i="27"/>
  <c r="C32" i="27"/>
  <c r="B6" i="38"/>
  <c r="R22" i="27"/>
  <c r="J30" i="36"/>
  <c r="W4" i="36"/>
  <c r="R10" i="36"/>
  <c r="P13" i="27"/>
  <c r="B9" i="27"/>
  <c r="J22" i="36"/>
  <c r="W13" i="27"/>
  <c r="I35" i="40"/>
  <c r="S20" i="36"/>
  <c r="X25" i="27"/>
  <c r="J35" i="40"/>
  <c r="I12" i="40"/>
  <c r="N5" i="38"/>
  <c r="R21" i="27"/>
  <c r="U5" i="27"/>
  <c r="K41" i="36"/>
  <c r="B10" i="38"/>
  <c r="H16" i="41"/>
  <c r="I33" i="41"/>
  <c r="G9" i="38"/>
  <c r="P30" i="27"/>
  <c r="G19" i="27"/>
  <c r="X13" i="38"/>
  <c r="C28" i="27"/>
  <c r="E14" i="27"/>
  <c r="H35" i="27"/>
  <c r="O36" i="36"/>
  <c r="V7" i="37"/>
  <c r="C132" i="27"/>
  <c r="L25" i="27"/>
  <c r="C13" i="41"/>
  <c r="H14" i="38"/>
  <c r="T23" i="36"/>
  <c r="C18" i="40"/>
  <c r="W33" i="36"/>
  <c r="B13" i="36"/>
  <c r="T8" i="27"/>
  <c r="T32" i="27"/>
  <c r="J25" i="41"/>
  <c r="F13" i="36"/>
  <c r="W6" i="37"/>
  <c r="O17" i="36"/>
  <c r="B11" i="27"/>
  <c r="P31" i="36"/>
  <c r="P5" i="38"/>
  <c r="J4" i="27"/>
  <c r="P36" i="36"/>
  <c r="V24" i="27"/>
  <c r="P5" i="36"/>
  <c r="R5" i="38"/>
  <c r="C4" i="41"/>
  <c r="B12" i="38"/>
  <c r="G39" i="36"/>
  <c r="H14" i="40"/>
  <c r="E20" i="40"/>
  <c r="L133" i="27"/>
  <c r="M41" i="36"/>
  <c r="O37" i="36"/>
  <c r="D37" i="40"/>
  <c r="G41" i="27"/>
  <c r="C10" i="41"/>
  <c r="G16" i="40"/>
  <c r="W20" i="27"/>
  <c r="G30" i="40"/>
  <c r="T9" i="38"/>
  <c r="O11" i="38"/>
  <c r="J7" i="36"/>
  <c r="W22" i="27"/>
  <c r="F18" i="38"/>
  <c r="J32" i="27"/>
  <c r="J9" i="41"/>
  <c r="T19" i="36"/>
  <c r="G18" i="27"/>
  <c r="S4" i="36"/>
  <c r="L14" i="37"/>
  <c r="G37" i="36"/>
  <c r="E3" i="38"/>
  <c r="J27" i="40"/>
  <c r="W35" i="36"/>
  <c r="R4" i="36"/>
  <c r="U10" i="37"/>
  <c r="C22" i="36"/>
  <c r="R7" i="37"/>
  <c r="J46" i="27"/>
  <c r="K4" i="36"/>
  <c r="X18" i="27"/>
  <c r="G6" i="40"/>
  <c r="E21" i="40"/>
  <c r="X11" i="36"/>
  <c r="S13" i="27"/>
  <c r="H20" i="41"/>
  <c r="K37" i="36"/>
  <c r="P23" i="27"/>
  <c r="O22" i="36"/>
  <c r="H33" i="36"/>
  <c r="S6" i="37"/>
  <c r="W21" i="36"/>
  <c r="E23" i="40"/>
  <c r="B133" i="36"/>
  <c r="C14" i="27"/>
  <c r="R5" i="27"/>
  <c r="M23" i="36"/>
  <c r="C9" i="38"/>
  <c r="Q24" i="36"/>
  <c r="M21" i="36"/>
  <c r="P8" i="37"/>
  <c r="S40" i="36"/>
  <c r="X13" i="36"/>
  <c r="C40" i="36"/>
  <c r="M7" i="37"/>
  <c r="J19" i="27"/>
  <c r="G21" i="36"/>
  <c r="O9" i="36"/>
  <c r="Q4" i="27"/>
  <c r="C37" i="36"/>
  <c r="J11" i="36"/>
  <c r="N4" i="38"/>
  <c r="J5" i="27"/>
  <c r="C17" i="36"/>
  <c r="P132" i="27"/>
  <c r="K14" i="36"/>
  <c r="I25" i="40"/>
  <c r="H123" i="40"/>
  <c r="G123" i="40"/>
  <c r="B9" i="37"/>
  <c r="I6" i="40"/>
  <c r="B25" i="27"/>
  <c r="Q4" i="37"/>
  <c r="H3" i="38"/>
  <c r="F19" i="36"/>
  <c r="H23" i="41"/>
  <c r="Y132" i="36"/>
  <c r="M10" i="37"/>
  <c r="G9" i="41"/>
  <c r="I22" i="36"/>
  <c r="B46" i="36"/>
  <c r="K44" i="36"/>
  <c r="M21" i="38"/>
  <c r="E25" i="27"/>
  <c r="V50" i="27"/>
  <c r="C18" i="37"/>
  <c r="X90" i="27"/>
  <c r="H51" i="27"/>
  <c r="V4" i="27"/>
  <c r="B10" i="36"/>
  <c r="W23" i="36"/>
  <c r="J7" i="40"/>
  <c r="F7" i="36"/>
  <c r="O133" i="36"/>
  <c r="V19" i="37"/>
  <c r="W10" i="37"/>
  <c r="H18" i="27"/>
  <c r="P6" i="36"/>
  <c r="J7" i="38"/>
  <c r="V10" i="27"/>
  <c r="W7" i="36"/>
  <c r="N24" i="36"/>
  <c r="N15" i="37"/>
  <c r="C36" i="36"/>
  <c r="J10" i="37"/>
  <c r="H8" i="41"/>
  <c r="I23" i="41"/>
  <c r="K9" i="36"/>
  <c r="B20" i="27"/>
  <c r="M27" i="27"/>
  <c r="G5" i="36"/>
  <c r="G13" i="38"/>
  <c r="N15" i="27"/>
  <c r="D21" i="40"/>
  <c r="C124" i="41"/>
  <c r="H6" i="40"/>
  <c r="R21" i="36"/>
  <c r="V14" i="36"/>
  <c r="F16" i="41"/>
  <c r="W11" i="27"/>
  <c r="N21" i="36"/>
  <c r="I14" i="40"/>
  <c r="G4" i="36"/>
  <c r="X132" i="36"/>
  <c r="D35" i="41"/>
  <c r="C24" i="36"/>
  <c r="G23" i="36"/>
  <c r="C21" i="40"/>
  <c r="I7" i="40"/>
  <c r="E15" i="38"/>
  <c r="N10" i="36"/>
  <c r="V132" i="27"/>
  <c r="K10" i="36"/>
  <c r="X16" i="38"/>
  <c r="O132" i="27"/>
  <c r="F18" i="27"/>
  <c r="J24" i="36"/>
  <c r="T8" i="36"/>
  <c r="D17" i="40"/>
  <c r="D11" i="40"/>
  <c r="X12" i="38"/>
  <c r="N12" i="27"/>
  <c r="F19" i="40"/>
  <c r="E38" i="36"/>
  <c r="W133" i="36"/>
  <c r="P7" i="36"/>
  <c r="F6" i="40"/>
  <c r="H6" i="36"/>
  <c r="E22" i="27"/>
  <c r="P4" i="38"/>
  <c r="H7" i="41"/>
  <c r="C3" i="37"/>
  <c r="B21" i="41"/>
  <c r="K18" i="27"/>
  <c r="R14" i="36"/>
  <c r="O8" i="27"/>
  <c r="M14" i="27"/>
  <c r="D14" i="40"/>
  <c r="G20" i="41"/>
  <c r="G22" i="40"/>
  <c r="O12" i="37"/>
  <c r="D32" i="36"/>
  <c r="O19" i="38"/>
  <c r="U8" i="37"/>
  <c r="L31" i="36"/>
  <c r="W39" i="36"/>
  <c r="F23" i="27"/>
  <c r="V11" i="27"/>
  <c r="E16" i="41"/>
  <c r="P40" i="36"/>
  <c r="G11" i="40"/>
  <c r="L35" i="36"/>
  <c r="T11" i="37"/>
  <c r="S4" i="27"/>
  <c r="L14" i="38"/>
  <c r="T7" i="37"/>
  <c r="N18" i="27"/>
  <c r="J27" i="41"/>
  <c r="D7" i="37"/>
  <c r="V17" i="36"/>
  <c r="F9" i="36"/>
  <c r="G20" i="27"/>
  <c r="J124" i="40"/>
  <c r="Y48" i="27"/>
  <c r="F4" i="40"/>
  <c r="P18" i="36"/>
  <c r="I8" i="38"/>
  <c r="M4" i="37"/>
  <c r="O10" i="37"/>
  <c r="C38" i="27"/>
  <c r="S7" i="37"/>
  <c r="G9" i="36"/>
  <c r="C11" i="36"/>
  <c r="K17" i="27"/>
  <c r="X14" i="36"/>
  <c r="I8" i="41"/>
  <c r="W21" i="27"/>
  <c r="S22" i="27"/>
  <c r="B124" i="40"/>
  <c r="C8" i="37"/>
  <c r="H5" i="40"/>
  <c r="M23" i="27"/>
  <c r="C15" i="41"/>
  <c r="Q24" i="27"/>
  <c r="M21" i="27"/>
  <c r="P14" i="27"/>
  <c r="S19" i="38"/>
  <c r="B24" i="27"/>
  <c r="X7" i="38"/>
  <c r="S12" i="37"/>
  <c r="M13" i="36"/>
  <c r="H133" i="27"/>
  <c r="G12" i="38"/>
  <c r="F11" i="41"/>
  <c r="B132" i="36"/>
  <c r="I5" i="27"/>
  <c r="H34" i="36"/>
  <c r="F32" i="41"/>
  <c r="X10" i="27"/>
  <c r="H11" i="41"/>
  <c r="K27" i="27"/>
  <c r="H10" i="27"/>
  <c r="F14" i="40"/>
  <c r="S26" i="27"/>
  <c r="X8" i="27"/>
  <c r="G123" i="41"/>
  <c r="B15" i="27"/>
  <c r="I6" i="41"/>
  <c r="B25" i="36"/>
  <c r="Q4" i="38"/>
  <c r="J17" i="27"/>
  <c r="F19" i="27"/>
  <c r="R23" i="27"/>
  <c r="B38" i="27"/>
  <c r="Q5" i="37"/>
  <c r="C62" i="40"/>
  <c r="F7" i="40"/>
  <c r="I31" i="27"/>
  <c r="Y15" i="37"/>
  <c r="Y20" i="37"/>
  <c r="M9" i="37"/>
  <c r="K31" i="27"/>
  <c r="Q41" i="36"/>
  <c r="N44" i="36"/>
  <c r="S38" i="38"/>
  <c r="B32" i="41"/>
  <c r="U14" i="38"/>
  <c r="D19" i="40"/>
  <c r="E132" i="36"/>
  <c r="J11" i="40"/>
  <c r="T7" i="27"/>
  <c r="Q132" i="36"/>
  <c r="D124" i="40"/>
  <c r="G35" i="40"/>
  <c r="S17" i="37"/>
  <c r="S32" i="27"/>
  <c r="R15" i="36"/>
  <c r="C12" i="40"/>
  <c r="O16" i="36"/>
  <c r="J24" i="40"/>
  <c r="F16" i="36"/>
  <c r="K24" i="36"/>
  <c r="R6" i="37"/>
  <c r="F28" i="40"/>
  <c r="G5" i="37"/>
  <c r="V21" i="36"/>
  <c r="L11" i="37"/>
  <c r="U16" i="27"/>
  <c r="G36" i="41"/>
  <c r="F13" i="40"/>
  <c r="P13" i="37"/>
  <c r="J10" i="36"/>
  <c r="N6" i="37"/>
  <c r="Q20" i="38"/>
  <c r="H13" i="36"/>
  <c r="P21" i="36"/>
  <c r="K35" i="27"/>
  <c r="B23" i="40"/>
  <c r="P11" i="38"/>
  <c r="I14" i="41"/>
  <c r="C6" i="36"/>
  <c r="E24" i="38"/>
  <c r="I10" i="41"/>
  <c r="E123" i="40"/>
  <c r="F133" i="36"/>
  <c r="H132" i="36"/>
  <c r="B17" i="36"/>
  <c r="M23" i="38"/>
  <c r="K25" i="36"/>
  <c r="E124" i="41"/>
  <c r="I18" i="41"/>
  <c r="C5" i="41"/>
  <c r="V19" i="27"/>
  <c r="E9" i="41"/>
  <c r="N13" i="37"/>
  <c r="K8" i="36"/>
  <c r="G14" i="36"/>
  <c r="G33" i="36"/>
  <c r="D26" i="36"/>
  <c r="D123" i="41"/>
  <c r="Q133" i="27"/>
  <c r="U54" i="27"/>
  <c r="S30" i="36"/>
  <c r="J3" i="38"/>
  <c r="F6" i="41"/>
  <c r="Y133" i="27"/>
  <c r="P17" i="37"/>
  <c r="F124" i="41"/>
  <c r="R7" i="36"/>
  <c r="B21" i="36"/>
  <c r="K10" i="37"/>
  <c r="R8" i="37"/>
  <c r="O6" i="37"/>
  <c r="M14" i="36"/>
  <c r="D8" i="38"/>
  <c r="G20" i="40"/>
  <c r="G22" i="41"/>
  <c r="O21" i="27"/>
  <c r="D32" i="27"/>
  <c r="O40" i="27"/>
  <c r="U8" i="38"/>
  <c r="L31" i="27"/>
  <c r="W18" i="38"/>
  <c r="F23" i="36"/>
  <c r="V11" i="36"/>
  <c r="J16" i="27"/>
  <c r="P19" i="38"/>
  <c r="L11" i="36"/>
  <c r="L35" i="27"/>
  <c r="T11" i="38"/>
  <c r="I4" i="41"/>
  <c r="G28" i="40"/>
  <c r="J13" i="40"/>
  <c r="N18" i="36"/>
  <c r="T28" i="27"/>
  <c r="D13" i="41"/>
  <c r="V17" i="27"/>
  <c r="F9" i="27"/>
  <c r="G20" i="36"/>
  <c r="J124" i="41"/>
  <c r="Y48" i="36"/>
  <c r="K4" i="27"/>
  <c r="P18" i="27"/>
  <c r="I14" i="27"/>
  <c r="M4" i="38"/>
  <c r="O10" i="38"/>
  <c r="C17" i="37"/>
  <c r="S7" i="38"/>
  <c r="G9" i="27"/>
  <c r="C11" i="40"/>
  <c r="B16" i="41"/>
  <c r="F17" i="40"/>
  <c r="X8" i="38"/>
  <c r="S6" i="38"/>
  <c r="G25" i="36"/>
  <c r="I22" i="40"/>
  <c r="G12" i="36"/>
  <c r="U132" i="27"/>
  <c r="R4" i="38"/>
  <c r="Q15" i="37"/>
  <c r="X23" i="27"/>
  <c r="D9" i="41"/>
  <c r="N3" i="37"/>
  <c r="S19" i="37"/>
  <c r="F23" i="41"/>
  <c r="W15" i="36"/>
  <c r="C40" i="27"/>
  <c r="I21" i="41"/>
  <c r="J11" i="37"/>
  <c r="C20" i="40"/>
  <c r="X35" i="27"/>
  <c r="F11" i="40"/>
  <c r="B123" i="40"/>
  <c r="I5" i="36"/>
  <c r="H34" i="27"/>
  <c r="K33" i="27"/>
  <c r="X10" i="36"/>
  <c r="H11" i="40"/>
  <c r="F26" i="40"/>
  <c r="K8" i="38"/>
  <c r="K14" i="27"/>
  <c r="R132" i="27"/>
  <c r="X8" i="36"/>
  <c r="L132" i="36"/>
  <c r="B15" i="41"/>
  <c r="S6" i="36"/>
  <c r="B24" i="41"/>
  <c r="H4" i="27"/>
  <c r="E17" i="40"/>
  <c r="F11" i="37"/>
  <c r="G11" i="27"/>
  <c r="V126" i="36"/>
  <c r="B126" i="27"/>
  <c r="C126" i="36"/>
  <c r="M126" i="27"/>
  <c r="I126" i="36"/>
  <c r="K126" i="36"/>
  <c r="J126" i="36"/>
  <c r="O126" i="36"/>
  <c r="I126" i="27"/>
  <c r="W126" i="27"/>
  <c r="R126" i="36"/>
  <c r="C126" i="27"/>
  <c r="G126" i="36"/>
  <c r="W126" i="36"/>
  <c r="Y126" i="36"/>
  <c r="U126" i="27"/>
  <c r="L126" i="27"/>
  <c r="Q126" i="36"/>
  <c r="L126" i="36"/>
  <c r="P126" i="27"/>
  <c r="J126" i="27"/>
  <c r="E126" i="27"/>
  <c r="V126" i="27"/>
  <c r="D126" i="36"/>
  <c r="U126" i="36"/>
  <c r="N126" i="27"/>
  <c r="D126" i="27"/>
  <c r="G126" i="27"/>
  <c r="S126" i="36"/>
  <c r="P126" i="36"/>
  <c r="F126" i="36"/>
  <c r="K55" i="37"/>
  <c r="J55" i="38"/>
  <c r="I120" i="28"/>
  <c r="S126" i="27"/>
  <c r="K126" i="27"/>
  <c r="H126" i="27"/>
  <c r="X126" i="36"/>
  <c r="B126" i="36"/>
  <c r="T126" i="36"/>
  <c r="J55" i="37"/>
  <c r="M55" i="38"/>
  <c r="E55" i="38"/>
  <c r="I117" i="40"/>
  <c r="H55" i="37"/>
  <c r="X55" i="37"/>
  <c r="O55" i="38"/>
  <c r="K120" i="28"/>
  <c r="N120" i="28"/>
  <c r="F117" i="41"/>
  <c r="I55" i="37"/>
  <c r="X126" i="27"/>
  <c r="R126" i="27"/>
  <c r="F126" i="27"/>
  <c r="E126" i="36"/>
  <c r="E117" i="40"/>
  <c r="M55" i="37"/>
  <c r="P120" i="28"/>
  <c r="J120" i="28"/>
  <c r="Q126" i="27"/>
  <c r="T126" i="27"/>
  <c r="O126" i="27"/>
  <c r="N126" i="36"/>
  <c r="Y126" i="27"/>
  <c r="H126" i="36"/>
  <c r="M126" i="36"/>
  <c r="B117" i="41"/>
  <c r="K55" i="38"/>
  <c r="R120" i="28"/>
  <c r="V120" i="28"/>
  <c r="F117" i="40"/>
  <c r="G117" i="41"/>
  <c r="O55" i="37"/>
  <c r="H55" i="38"/>
  <c r="X55" i="38"/>
  <c r="O120" i="28"/>
  <c r="U55" i="37"/>
  <c r="I55" i="38"/>
  <c r="T55" i="37"/>
  <c r="N55" i="38"/>
  <c r="I117" i="41"/>
  <c r="C55" i="37"/>
  <c r="Q120" i="28"/>
  <c r="D117" i="40"/>
  <c r="B55" i="37"/>
  <c r="S55" i="37"/>
  <c r="D55" i="38"/>
  <c r="C120" i="28"/>
  <c r="T120" i="28"/>
  <c r="Q55" i="37"/>
  <c r="W55" i="38"/>
  <c r="G120" i="28"/>
  <c r="H117" i="41"/>
  <c r="G55" i="38"/>
  <c r="V55" i="38"/>
  <c r="D55" i="37"/>
  <c r="B120" i="28"/>
  <c r="U120" i="28"/>
  <c r="J117" i="40"/>
  <c r="N55" i="37"/>
  <c r="D120" i="28"/>
  <c r="E55" i="37"/>
  <c r="H117" i="40"/>
  <c r="L55" i="37"/>
  <c r="Y55" i="38"/>
  <c r="C55" i="38"/>
  <c r="C117" i="41"/>
  <c r="V55" i="37"/>
  <c r="E117" i="41"/>
  <c r="P55" i="38"/>
  <c r="M120" i="28"/>
  <c r="U55" i="38"/>
  <c r="J117" i="41"/>
  <c r="R55" i="38"/>
  <c r="B55" i="38"/>
  <c r="S120" i="28"/>
  <c r="P55" i="37"/>
  <c r="T55" i="38"/>
  <c r="F120" i="28"/>
  <c r="C117" i="40"/>
  <c r="X120" i="28"/>
  <c r="R55" i="37"/>
  <c r="L55" i="38"/>
  <c r="B117" i="40"/>
  <c r="Y55" i="37"/>
  <c r="G55" i="37"/>
  <c r="F55" i="38"/>
  <c r="Y120" i="28"/>
  <c r="L120" i="28"/>
  <c r="D117" i="41"/>
  <c r="Q55" i="38"/>
  <c r="W120" i="28"/>
  <c r="H120" i="28"/>
  <c r="F55" i="37"/>
  <c r="E120" i="28"/>
  <c r="W55" i="37"/>
  <c r="S55" i="38"/>
  <c r="G117" i="40"/>
  <c r="C45" i="53" l="1"/>
  <c r="C5" i="53"/>
  <c r="C20" i="53"/>
  <c r="C76" i="53"/>
  <c r="P97" i="29"/>
  <c r="C65" i="53"/>
  <c r="C72" i="53"/>
  <c r="P92" i="29"/>
  <c r="P84" i="29"/>
  <c r="P66" i="29"/>
  <c r="P65" i="29"/>
  <c r="P72" i="29"/>
  <c r="C98" i="53"/>
  <c r="C26" i="53"/>
  <c r="C80" i="53"/>
  <c r="C39" i="53"/>
  <c r="P76" i="29"/>
  <c r="P80" i="29"/>
  <c r="C36" i="53"/>
  <c r="P39" i="29"/>
  <c r="C62" i="53"/>
  <c r="C105" i="53"/>
  <c r="C89" i="53"/>
  <c r="C31" i="53"/>
  <c r="C91" i="53"/>
  <c r="C41" i="53"/>
  <c r="C6" i="53"/>
  <c r="P98" i="29"/>
  <c r="C113" i="53"/>
  <c r="C131" i="53"/>
  <c r="C11" i="53"/>
  <c r="C16" i="53"/>
  <c r="P16" i="29"/>
  <c r="P15" i="29"/>
  <c r="C14" i="53"/>
  <c r="C7" i="53"/>
  <c r="C10" i="53"/>
  <c r="P7" i="29"/>
  <c r="C32" i="53"/>
  <c r="C22" i="53"/>
  <c r="C23" i="53"/>
  <c r="P10" i="29"/>
  <c r="P32" i="29"/>
  <c r="C15" i="53"/>
  <c r="C57" i="53"/>
  <c r="C132" i="53"/>
  <c r="C64" i="53"/>
  <c r="C93" i="53"/>
  <c r="C27" i="53"/>
  <c r="C52" i="53"/>
  <c r="C13" i="53"/>
  <c r="C106" i="53"/>
  <c r="C48" i="53"/>
  <c r="C96" i="53"/>
  <c r="C104" i="53"/>
  <c r="C88" i="53"/>
  <c r="C47" i="53"/>
  <c r="C59" i="53"/>
  <c r="C79" i="53"/>
  <c r="C38" i="53"/>
  <c r="C55" i="53"/>
  <c r="C60" i="53"/>
  <c r="C49" i="53"/>
  <c r="C12" i="53"/>
  <c r="P14" i="29"/>
  <c r="P2" i="29"/>
  <c r="P64" i="29"/>
  <c r="P48" i="29"/>
  <c r="P103" i="29"/>
  <c r="P67" i="29"/>
  <c r="P52" i="29"/>
  <c r="P43" i="29"/>
  <c r="P47" i="29"/>
  <c r="P9" i="29"/>
  <c r="P59" i="29"/>
  <c r="P96" i="29"/>
  <c r="P49" i="29"/>
  <c r="P38" i="29"/>
  <c r="P40" i="29"/>
  <c r="P55" i="29"/>
  <c r="P13" i="29"/>
  <c r="P12" i="29"/>
  <c r="P23" i="29"/>
  <c r="P100" i="29"/>
  <c r="P71" i="29"/>
  <c r="P93" i="29"/>
  <c r="P69" i="29"/>
  <c r="P27" i="29"/>
  <c r="P45" i="29"/>
  <c r="P6" i="29"/>
  <c r="P131" i="29"/>
  <c r="P102" i="29"/>
  <c r="P77" i="29"/>
  <c r="P5" i="29"/>
  <c r="P26" i="29"/>
  <c r="P22" i="29"/>
  <c r="P132" i="29"/>
  <c r="P11" i="29"/>
  <c r="C53" i="53"/>
  <c r="C24" i="53"/>
  <c r="C74" i="53"/>
  <c r="C44" i="53"/>
  <c r="C54" i="53"/>
  <c r="C90" i="53"/>
  <c r="C17" i="53"/>
  <c r="P106" i="29"/>
  <c r="P57" i="29"/>
  <c r="P88" i="29"/>
  <c r="P73" i="29"/>
  <c r="P54" i="29"/>
  <c r="P79" i="29"/>
  <c r="P104" i="29"/>
  <c r="P90" i="29"/>
  <c r="P25" i="29"/>
  <c r="P53" i="29"/>
  <c r="P20" i="29"/>
  <c r="P24" i="29"/>
  <c r="P75" i="29"/>
  <c r="P74" i="29"/>
  <c r="P51" i="29"/>
  <c r="P37" i="29"/>
  <c r="P17" i="29"/>
  <c r="P60" i="29"/>
  <c r="P95" i="29"/>
  <c r="P87" i="29"/>
  <c r="P34" i="29"/>
  <c r="P44" i="29"/>
  <c r="P3" i="29"/>
  <c r="P8" i="29"/>
  <c r="M10" i="53"/>
  <c r="N3" i="53"/>
  <c r="Y5" i="54"/>
  <c r="T85" i="43"/>
  <c r="R131" i="54"/>
  <c r="M100" i="43"/>
  <c r="AD7" i="54"/>
  <c r="Y60" i="43"/>
  <c r="X131" i="53"/>
  <c r="Q13" i="53"/>
  <c r="AD9" i="54"/>
  <c r="Y116" i="43"/>
  <c r="Q32" i="53"/>
  <c r="N33" i="53"/>
  <c r="O4" i="54"/>
  <c r="J3" i="43"/>
  <c r="AD34" i="53"/>
  <c r="I39" i="53"/>
  <c r="AC14" i="54"/>
  <c r="X6" i="43"/>
  <c r="AD22" i="53"/>
  <c r="AA131" i="53"/>
  <c r="M11" i="54"/>
  <c r="H106" i="43"/>
  <c r="M24" i="54"/>
  <c r="H74" i="43"/>
  <c r="M8" i="53"/>
  <c r="O13" i="53"/>
  <c r="V17" i="53"/>
  <c r="Q3" i="53"/>
  <c r="AE47" i="54"/>
  <c r="Z53" i="43"/>
  <c r="M19" i="54"/>
  <c r="H103" i="43"/>
  <c r="L8" i="53"/>
  <c r="AB16" i="53"/>
  <c r="Z27" i="53"/>
  <c r="T17" i="54"/>
  <c r="O7" i="43"/>
  <c r="R34" i="53"/>
  <c r="R10" i="54"/>
  <c r="M105" i="43"/>
  <c r="P15" i="53"/>
  <c r="AB10" i="54"/>
  <c r="W105" i="43"/>
  <c r="L22" i="54"/>
  <c r="G115" i="43"/>
  <c r="R30" i="53"/>
  <c r="U39" i="53"/>
  <c r="J31" i="53"/>
  <c r="U20" i="53"/>
  <c r="S13" i="54"/>
  <c r="N5" i="43"/>
  <c r="H20" i="54"/>
  <c r="B21" i="50"/>
  <c r="C22" i="43"/>
  <c r="X6" i="54"/>
  <c r="S21" i="43"/>
  <c r="R7" i="50"/>
  <c r="AE132" i="53"/>
  <c r="Y29" i="54"/>
  <c r="S30" i="50"/>
  <c r="T25" i="43"/>
  <c r="AA53" i="53"/>
  <c r="W132" i="53"/>
  <c r="J25" i="54"/>
  <c r="E95" i="43"/>
  <c r="M32" i="54"/>
  <c r="H75" i="43"/>
  <c r="M13" i="54"/>
  <c r="H5" i="43"/>
  <c r="Q7" i="54"/>
  <c r="L60" i="43"/>
  <c r="AB18" i="53"/>
  <c r="Q24" i="54"/>
  <c r="L74" i="43"/>
  <c r="H16" i="54"/>
  <c r="C112" i="43"/>
  <c r="N131" i="54"/>
  <c r="I100" i="43"/>
  <c r="L132" i="54"/>
  <c r="G131" i="43"/>
  <c r="I5" i="54"/>
  <c r="D85" i="43"/>
  <c r="Q34" i="53"/>
  <c r="V20" i="54"/>
  <c r="P21" i="50"/>
  <c r="Q22" i="43"/>
  <c r="N12" i="54"/>
  <c r="I4" i="43"/>
  <c r="P9" i="54"/>
  <c r="K116" i="43"/>
  <c r="AA15" i="53"/>
  <c r="AB20" i="54"/>
  <c r="W22" i="43"/>
  <c r="Q23" i="54"/>
  <c r="L66" i="43"/>
  <c r="L15" i="54"/>
  <c r="G65" i="43"/>
  <c r="U15" i="54"/>
  <c r="P65" i="43"/>
  <c r="X14" i="54"/>
  <c r="S6" i="43"/>
  <c r="R15" i="50"/>
  <c r="Y31" i="53"/>
  <c r="W131" i="54"/>
  <c r="R100" i="43"/>
  <c r="Z6" i="53"/>
  <c r="K131" i="54"/>
  <c r="F100" i="43"/>
  <c r="T43" i="54"/>
  <c r="O51" i="43"/>
  <c r="W40" i="54"/>
  <c r="R61" i="43"/>
  <c r="Q30" i="53"/>
  <c r="O30" i="53"/>
  <c r="H37" i="53"/>
  <c r="X22" i="53"/>
  <c r="L18" i="53"/>
  <c r="P16" i="53"/>
  <c r="H24" i="54"/>
  <c r="C74" i="43"/>
  <c r="H14" i="53"/>
  <c r="AD7" i="53"/>
  <c r="Y25" i="53"/>
  <c r="N9" i="53"/>
  <c r="Q26" i="53"/>
  <c r="AD9" i="53"/>
  <c r="N33" i="54"/>
  <c r="I71" i="43"/>
  <c r="O4" i="53"/>
  <c r="H131" i="54"/>
  <c r="C100" i="43"/>
  <c r="N132" i="53"/>
  <c r="S12" i="54"/>
  <c r="N4" i="43"/>
  <c r="H23" i="53"/>
  <c r="V13" i="53"/>
  <c r="S20" i="53"/>
  <c r="W23" i="53"/>
  <c r="S22" i="53"/>
  <c r="Y21" i="53"/>
  <c r="AC20" i="53"/>
  <c r="AD13" i="54"/>
  <c r="Y5" i="43"/>
  <c r="X14" i="50"/>
  <c r="Q16" i="53"/>
  <c r="I10" i="54"/>
  <c r="D105" i="43"/>
  <c r="M8" i="54"/>
  <c r="H98" i="43"/>
  <c r="I37" i="53"/>
  <c r="V17" i="54"/>
  <c r="P18" i="50"/>
  <c r="Q7" i="43"/>
  <c r="AE47" i="53"/>
  <c r="M19" i="53"/>
  <c r="L8" i="54"/>
  <c r="G98" i="43"/>
  <c r="AB16" i="54"/>
  <c r="W112" i="43"/>
  <c r="T17" i="53"/>
  <c r="Y3" i="53"/>
  <c r="R34" i="54"/>
  <c r="M67" i="43"/>
  <c r="L35" i="50"/>
  <c r="V39" i="54"/>
  <c r="Q27" i="43"/>
  <c r="P40" i="50"/>
  <c r="AB10" i="53"/>
  <c r="L22" i="53"/>
  <c r="AC38" i="54"/>
  <c r="X26" i="43"/>
  <c r="R30" i="54"/>
  <c r="M9" i="43"/>
  <c r="L31" i="50"/>
  <c r="J31" i="54"/>
  <c r="E79" i="43"/>
  <c r="S13" i="53"/>
  <c r="U7" i="53"/>
  <c r="X13" i="54"/>
  <c r="R14" i="50"/>
  <c r="S5" i="43"/>
  <c r="Q17" i="53"/>
  <c r="K21" i="53"/>
  <c r="N5" i="54"/>
  <c r="I85" i="43"/>
  <c r="V6" i="54"/>
  <c r="Q21" i="43"/>
  <c r="P7" i="50"/>
  <c r="AC132" i="54"/>
  <c r="X131" i="43"/>
  <c r="K37" i="54"/>
  <c r="F10" i="43"/>
  <c r="T11" i="53"/>
  <c r="Z7" i="54"/>
  <c r="U60" i="43"/>
  <c r="T8" i="50"/>
  <c r="A60" i="43"/>
  <c r="P23" i="54"/>
  <c r="K66" i="43"/>
  <c r="L17" i="53"/>
  <c r="U131" i="53"/>
  <c r="Q9" i="54"/>
  <c r="L116" i="43"/>
  <c r="AB131" i="53"/>
  <c r="T9" i="54"/>
  <c r="O116" i="43"/>
  <c r="M22" i="54"/>
  <c r="H115" i="43"/>
  <c r="I23" i="54"/>
  <c r="D66" i="43"/>
  <c r="AD131" i="54"/>
  <c r="Y100" i="43"/>
  <c r="M3" i="54"/>
  <c r="H72" i="43"/>
  <c r="T20" i="54"/>
  <c r="O22" i="43"/>
  <c r="AC10" i="53"/>
  <c r="AB13" i="54"/>
  <c r="W5" i="43"/>
  <c r="X20" i="54"/>
  <c r="R21" i="50"/>
  <c r="S22" i="43"/>
  <c r="T14" i="53"/>
  <c r="M4" i="54"/>
  <c r="H3" i="43"/>
  <c r="S26" i="53"/>
  <c r="H19" i="53"/>
  <c r="Q8" i="54"/>
  <c r="L98" i="43"/>
  <c r="I35" i="54"/>
  <c r="D68" i="43"/>
  <c r="T23" i="54"/>
  <c r="O66" i="43"/>
  <c r="AC6" i="54"/>
  <c r="X21" i="43"/>
  <c r="AB9" i="53"/>
  <c r="V5" i="54"/>
  <c r="Q85" i="43"/>
  <c r="N17" i="53"/>
  <c r="U132" i="54"/>
  <c r="P131" i="43"/>
  <c r="L6" i="54"/>
  <c r="G21" i="43"/>
  <c r="AC22" i="54"/>
  <c r="X115" i="43"/>
  <c r="H9" i="54"/>
  <c r="C116" i="43"/>
  <c r="AB3" i="53"/>
  <c r="N50" i="53"/>
  <c r="AD89" i="53"/>
  <c r="AB49" i="53"/>
  <c r="K24" i="53"/>
  <c r="Q43" i="54"/>
  <c r="L51" i="43"/>
  <c r="K44" i="50"/>
  <c r="H45" i="54"/>
  <c r="C83" i="43"/>
  <c r="O21" i="54"/>
  <c r="J23" i="43"/>
  <c r="AE131" i="54"/>
  <c r="Z100" i="43"/>
  <c r="L18" i="54"/>
  <c r="G44" i="43"/>
  <c r="H24" i="53"/>
  <c r="Q13" i="54"/>
  <c r="L5" i="43"/>
  <c r="K14" i="50"/>
  <c r="V131" i="53"/>
  <c r="I16" i="54"/>
  <c r="D112" i="43"/>
  <c r="P4" i="53"/>
  <c r="P10" i="54"/>
  <c r="K105" i="43"/>
  <c r="I36" i="54"/>
  <c r="D76" i="43"/>
  <c r="W3" i="53"/>
  <c r="U8" i="54"/>
  <c r="P98" i="43"/>
  <c r="M20" i="54"/>
  <c r="H22" i="43"/>
  <c r="P18" i="53"/>
  <c r="I39" i="54"/>
  <c r="C40" i="50"/>
  <c r="D27" i="43"/>
  <c r="AD12" i="54"/>
  <c r="Y4" i="43"/>
  <c r="X13" i="50"/>
  <c r="Y39" i="54"/>
  <c r="T27" i="43"/>
  <c r="S40" i="50"/>
  <c r="S20" i="54"/>
  <c r="N22" i="43"/>
  <c r="W23" i="54"/>
  <c r="R66" i="43"/>
  <c r="S22" i="54"/>
  <c r="N115" i="43"/>
  <c r="X4" i="53"/>
  <c r="I13" i="53"/>
  <c r="H132" i="54"/>
  <c r="C131" i="43"/>
  <c r="AC20" i="54"/>
  <c r="X22" i="43"/>
  <c r="N32" i="54"/>
  <c r="I75" i="43"/>
  <c r="U21" i="54"/>
  <c r="P23" i="43"/>
  <c r="V22" i="53"/>
  <c r="Q36" i="54"/>
  <c r="L76" i="43"/>
  <c r="Y12" i="53"/>
  <c r="AD10" i="54"/>
  <c r="Y105" i="43"/>
  <c r="AD17" i="53"/>
  <c r="Q3" i="54"/>
  <c r="L72" i="43"/>
  <c r="P45" i="53"/>
  <c r="I21" i="54"/>
  <c r="D23" i="43"/>
  <c r="C22" i="50"/>
  <c r="X3" i="54"/>
  <c r="S72" i="43"/>
  <c r="AC34" i="54"/>
  <c r="X67" i="43"/>
  <c r="M36" i="54"/>
  <c r="H76" i="43"/>
  <c r="Y3" i="54"/>
  <c r="T72" i="43"/>
  <c r="M17" i="53"/>
  <c r="Z18" i="54"/>
  <c r="U44" i="43"/>
  <c r="T19" i="50"/>
  <c r="A44" i="43"/>
  <c r="P31" i="53"/>
  <c r="AC21" i="53"/>
  <c r="P6" i="54"/>
  <c r="K21" i="43"/>
  <c r="J7" i="50"/>
  <c r="AC19" i="53"/>
  <c r="M40" i="53"/>
  <c r="U36" i="54"/>
  <c r="P76" i="43"/>
  <c r="S40" i="54"/>
  <c r="N61" i="43"/>
  <c r="R132" i="53"/>
  <c r="M38" i="54"/>
  <c r="H26" i="43"/>
  <c r="V4" i="54"/>
  <c r="Q3" i="43"/>
  <c r="P5" i="50"/>
  <c r="AB23" i="53"/>
  <c r="V35" i="54"/>
  <c r="Q68" i="43"/>
  <c r="P3" i="53"/>
  <c r="V30" i="54"/>
  <c r="P31" i="50"/>
  <c r="Q9" i="43"/>
  <c r="H10" i="53"/>
  <c r="U16" i="54"/>
  <c r="P112" i="43"/>
  <c r="L12" i="54"/>
  <c r="G4" i="43"/>
  <c r="Z31" i="53"/>
  <c r="Z7" i="53"/>
  <c r="H12" i="54"/>
  <c r="C4" i="43"/>
  <c r="B13" i="50"/>
  <c r="AC32" i="54"/>
  <c r="X75" i="43"/>
  <c r="Z22" i="54"/>
  <c r="A115" i="43"/>
  <c r="U115" i="43"/>
  <c r="R24" i="53"/>
  <c r="I131" i="53"/>
  <c r="U35" i="54"/>
  <c r="P68" i="43"/>
  <c r="N34" i="53"/>
  <c r="K13" i="53"/>
  <c r="I27" i="53"/>
  <c r="M18" i="53"/>
  <c r="V29" i="53"/>
  <c r="Q40" i="54"/>
  <c r="L61" i="43"/>
  <c r="K41" i="50"/>
  <c r="AA4" i="53"/>
  <c r="X20" i="53"/>
  <c r="AD24" i="53"/>
  <c r="Y19" i="54"/>
  <c r="T103" i="43"/>
  <c r="AC12" i="53"/>
  <c r="P21" i="54"/>
  <c r="J22" i="50"/>
  <c r="K23" i="43"/>
  <c r="H8" i="53"/>
  <c r="V12" i="53"/>
  <c r="X9" i="54"/>
  <c r="S116" i="43"/>
  <c r="AC3" i="54"/>
  <c r="X72" i="43"/>
  <c r="P29" i="54"/>
  <c r="K25" i="43"/>
  <c r="J30" i="50"/>
  <c r="X21" i="53"/>
  <c r="I31" i="53"/>
  <c r="P12" i="53"/>
  <c r="AA39" i="53"/>
  <c r="U4" i="53"/>
  <c r="I25" i="54"/>
  <c r="D95" i="43"/>
  <c r="I6" i="53"/>
  <c r="AC44" i="54"/>
  <c r="X11" i="43"/>
  <c r="Q92" i="53"/>
  <c r="L46" i="53"/>
  <c r="I69" i="54"/>
  <c r="D47" i="43"/>
  <c r="X47" i="53"/>
  <c r="O39" i="54"/>
  <c r="J27" i="43"/>
  <c r="AE131" i="53"/>
  <c r="X22" i="54"/>
  <c r="S115" i="43"/>
  <c r="P16" i="54"/>
  <c r="K112" i="43"/>
  <c r="W4" i="54"/>
  <c r="Q5" i="50"/>
  <c r="R3" i="43"/>
  <c r="H14" i="54"/>
  <c r="B15" i="50"/>
  <c r="C6" i="43"/>
  <c r="X131" i="54"/>
  <c r="S100" i="43"/>
  <c r="V131" i="54"/>
  <c r="Q100" i="43"/>
  <c r="T4" i="53"/>
  <c r="U19" i="53"/>
  <c r="V16" i="54"/>
  <c r="Q112" i="43"/>
  <c r="I19" i="54"/>
  <c r="D103" i="43"/>
  <c r="Y20" i="53"/>
  <c r="AC14" i="53"/>
  <c r="Q22" i="54"/>
  <c r="L115" i="43"/>
  <c r="T3" i="53"/>
  <c r="J8" i="54"/>
  <c r="E98" i="43"/>
  <c r="AD22" i="54"/>
  <c r="Y115" i="43"/>
  <c r="AA131" i="54"/>
  <c r="V100" i="43"/>
  <c r="M11" i="53"/>
  <c r="M16" i="53"/>
  <c r="AC5" i="53"/>
  <c r="AC16" i="53"/>
  <c r="H15" i="53"/>
  <c r="V22" i="54"/>
  <c r="Q115" i="43"/>
  <c r="AD10" i="53"/>
  <c r="R5" i="53"/>
  <c r="X3" i="53"/>
  <c r="AC34" i="53"/>
  <c r="K3" i="53"/>
  <c r="M36" i="53"/>
  <c r="R28" i="54"/>
  <c r="M24" i="43"/>
  <c r="L29" i="50"/>
  <c r="Z8" i="54"/>
  <c r="U98" i="43"/>
  <c r="A98" i="43"/>
  <c r="AC21" i="54"/>
  <c r="X23" i="43"/>
  <c r="AC19" i="54"/>
  <c r="X103" i="43"/>
  <c r="I9" i="53"/>
  <c r="M40" i="54"/>
  <c r="H61" i="43"/>
  <c r="U36" i="53"/>
  <c r="S40" i="53"/>
  <c r="P19" i="53"/>
  <c r="X13" i="53"/>
  <c r="M38" i="53"/>
  <c r="H20" i="53"/>
  <c r="Q132" i="54"/>
  <c r="L131" i="43"/>
  <c r="V37" i="53"/>
  <c r="AC131" i="54"/>
  <c r="X100" i="43"/>
  <c r="V23" i="54"/>
  <c r="Q66" i="43"/>
  <c r="N36" i="54"/>
  <c r="I76" i="43"/>
  <c r="Q25" i="54"/>
  <c r="L95" i="43"/>
  <c r="K7" i="54"/>
  <c r="F60" i="43"/>
  <c r="R9" i="53"/>
  <c r="T19" i="53"/>
  <c r="Q7" i="53"/>
  <c r="R23" i="53"/>
  <c r="AD28" i="53"/>
  <c r="H11" i="54"/>
  <c r="C106" i="43"/>
  <c r="AB15" i="54"/>
  <c r="W65" i="43"/>
  <c r="M12" i="53"/>
  <c r="X11" i="54"/>
  <c r="S106" i="43"/>
  <c r="V7" i="53"/>
  <c r="L23" i="54"/>
  <c r="G66" i="43"/>
  <c r="AD3" i="54"/>
  <c r="Y72" i="43"/>
  <c r="X42" i="53"/>
  <c r="AB11" i="54"/>
  <c r="W106" i="43"/>
  <c r="U26" i="53"/>
  <c r="AB19" i="54"/>
  <c r="W103" i="43"/>
  <c r="U5" i="54"/>
  <c r="P85" i="43"/>
  <c r="N24" i="53"/>
  <c r="Q28" i="54"/>
  <c r="K29" i="50"/>
  <c r="L24" i="43"/>
  <c r="N13" i="53"/>
  <c r="AD26" i="54"/>
  <c r="Y93" i="43"/>
  <c r="H7" i="53"/>
  <c r="AD4" i="53"/>
  <c r="H13" i="53"/>
  <c r="AC13" i="53"/>
  <c r="M28" i="54"/>
  <c r="H24" i="43"/>
  <c r="M5" i="53"/>
  <c r="K22" i="53"/>
  <c r="T39" i="54"/>
  <c r="O27" i="43"/>
  <c r="AE25" i="53"/>
  <c r="Y16" i="53"/>
  <c r="Q62" i="53"/>
  <c r="R26" i="53"/>
  <c r="N93" i="53"/>
  <c r="W35" i="53"/>
  <c r="AA53" i="54"/>
  <c r="V54" i="43"/>
  <c r="W132" i="54"/>
  <c r="R131" i="43"/>
  <c r="U16" i="53"/>
  <c r="T11" i="54"/>
  <c r="O106" i="43"/>
  <c r="AC7" i="53"/>
  <c r="AD20" i="53"/>
  <c r="L12" i="53"/>
  <c r="M32" i="53"/>
  <c r="J10" i="53"/>
  <c r="Z25" i="54"/>
  <c r="A95" i="43"/>
  <c r="U95" i="43"/>
  <c r="T19" i="54"/>
  <c r="O103" i="43"/>
  <c r="J16" i="54"/>
  <c r="E112" i="43"/>
  <c r="R33" i="54"/>
  <c r="M71" i="43"/>
  <c r="T27" i="53"/>
  <c r="P23" i="53"/>
  <c r="L10" i="54"/>
  <c r="G105" i="43"/>
  <c r="L17" i="54"/>
  <c r="G7" i="43"/>
  <c r="P13" i="53"/>
  <c r="I17" i="53"/>
  <c r="I4" i="54"/>
  <c r="C5" i="50"/>
  <c r="D3" i="43"/>
  <c r="L5" i="53"/>
  <c r="P132" i="54"/>
  <c r="K131" i="43"/>
  <c r="I12" i="54"/>
  <c r="C13" i="50"/>
  <c r="D4" i="43"/>
  <c r="N25" i="53"/>
  <c r="J21" i="53"/>
  <c r="S48" i="54"/>
  <c r="N28" i="43"/>
  <c r="AC4" i="54"/>
  <c r="X3" i="43"/>
  <c r="H16" i="53"/>
  <c r="AB12" i="54"/>
  <c r="W4" i="43"/>
  <c r="T21" i="53"/>
  <c r="S10" i="53"/>
  <c r="L13" i="54"/>
  <c r="G5" i="43"/>
  <c r="AA132" i="53"/>
  <c r="V31" i="54"/>
  <c r="Q79" i="43"/>
  <c r="T132" i="53"/>
  <c r="AD32" i="53"/>
  <c r="AA31" i="54"/>
  <c r="V79" i="43"/>
  <c r="M3" i="53"/>
  <c r="N11" i="53"/>
  <c r="U13" i="54"/>
  <c r="P5" i="43"/>
  <c r="M14" i="54"/>
  <c r="H6" i="43"/>
  <c r="X11" i="53"/>
  <c r="V18" i="53"/>
  <c r="H22" i="53"/>
  <c r="L23" i="53"/>
  <c r="AC10" i="54"/>
  <c r="X105" i="43"/>
  <c r="V20" i="53"/>
  <c r="AD3" i="53"/>
  <c r="AB13" i="53"/>
  <c r="W42" i="54"/>
  <c r="R97" i="43"/>
  <c r="T7" i="54"/>
  <c r="O60" i="43"/>
  <c r="T6" i="54"/>
  <c r="O21" i="43"/>
  <c r="M30" i="54"/>
  <c r="H9" i="43"/>
  <c r="L16" i="53"/>
  <c r="Y11" i="53"/>
  <c r="V27" i="54"/>
  <c r="P28" i="50"/>
  <c r="Q8" i="43"/>
  <c r="J20" i="54"/>
  <c r="E22" i="43"/>
  <c r="D21" i="50"/>
  <c r="Z35" i="54"/>
  <c r="A68" i="43"/>
  <c r="U68" i="43"/>
  <c r="T36" i="50"/>
  <c r="Q12" i="53"/>
  <c r="Q12" i="54"/>
  <c r="K13" i="50"/>
  <c r="L4" i="43"/>
  <c r="Z20" i="54"/>
  <c r="U22" i="43"/>
  <c r="T21" i="50"/>
  <c r="A22" i="43"/>
  <c r="Z20" i="53"/>
  <c r="Y19" i="53"/>
  <c r="V25" i="54"/>
  <c r="Q95" i="43"/>
  <c r="Y35" i="53"/>
  <c r="W8" i="54"/>
  <c r="R98" i="43"/>
  <c r="AA45" i="54"/>
  <c r="V83" i="43"/>
  <c r="L131" i="53"/>
  <c r="H19" i="54"/>
  <c r="C103" i="43"/>
  <c r="N24" i="54"/>
  <c r="I74" i="43"/>
  <c r="Q8" i="53"/>
  <c r="P21" i="53"/>
  <c r="X7" i="53"/>
  <c r="I29" i="53"/>
  <c r="P17" i="53"/>
  <c r="N13" i="54"/>
  <c r="I5" i="43"/>
  <c r="I35" i="53"/>
  <c r="Q21" i="53"/>
  <c r="AD35" i="54"/>
  <c r="Y68" i="43"/>
  <c r="P29" i="53"/>
  <c r="K132" i="53"/>
  <c r="AC8" i="54"/>
  <c r="X98" i="43"/>
  <c r="V8" i="54"/>
  <c r="Q98" i="43"/>
  <c r="U9" i="53"/>
  <c r="I11" i="53"/>
  <c r="AB9" i="54"/>
  <c r="W116" i="43"/>
  <c r="I31" i="54"/>
  <c r="D79" i="43"/>
  <c r="P12" i="54"/>
  <c r="J13" i="50"/>
  <c r="K4" i="43"/>
  <c r="T12" i="53"/>
  <c r="V5" i="53"/>
  <c r="U3" i="53"/>
  <c r="N17" i="54"/>
  <c r="I7" i="43"/>
  <c r="Y4" i="53"/>
  <c r="Y37" i="54"/>
  <c r="S38" i="50"/>
  <c r="T10" i="43"/>
  <c r="AC17" i="53"/>
  <c r="AD6" i="53"/>
  <c r="L3" i="54"/>
  <c r="G72" i="43"/>
  <c r="R35" i="54"/>
  <c r="M68" i="43"/>
  <c r="AA39" i="54"/>
  <c r="V27" i="43"/>
  <c r="P7" i="54"/>
  <c r="K60" i="43"/>
  <c r="J132" i="54"/>
  <c r="E131" i="43"/>
  <c r="AD21" i="54"/>
  <c r="Y23" i="43"/>
  <c r="X22" i="50"/>
  <c r="AD132" i="53"/>
  <c r="J4" i="53"/>
  <c r="N16" i="53"/>
  <c r="Z10" i="54"/>
  <c r="A105" i="43"/>
  <c r="U105" i="43"/>
  <c r="H18" i="53"/>
  <c r="K131" i="53"/>
  <c r="K5" i="54"/>
  <c r="F85" i="43"/>
  <c r="L47" i="54"/>
  <c r="G53" i="43"/>
  <c r="L28" i="54"/>
  <c r="G24" i="43"/>
  <c r="Y89" i="54"/>
  <c r="T58" i="43"/>
  <c r="AB31" i="54"/>
  <c r="W79" i="43"/>
  <c r="AA7" i="54"/>
  <c r="V60" i="43"/>
  <c r="AA41" i="53"/>
  <c r="S43" i="53"/>
  <c r="AB49" i="54"/>
  <c r="W128" i="43"/>
  <c r="W20" i="54"/>
  <c r="Q21" i="50"/>
  <c r="R22" i="43"/>
  <c r="W40" i="53"/>
  <c r="K24" i="54"/>
  <c r="F74" i="43"/>
  <c r="AC18" i="53"/>
  <c r="S44" i="54"/>
  <c r="N11" i="43"/>
  <c r="L46" i="54"/>
  <c r="G12" i="43"/>
  <c r="S47" i="53"/>
  <c r="V28" i="54"/>
  <c r="Q24" i="43"/>
  <c r="P29" i="50"/>
  <c r="P52" i="54"/>
  <c r="J53" i="50"/>
  <c r="K29" i="43"/>
  <c r="AE34" i="54"/>
  <c r="Z67" i="43"/>
  <c r="W18" i="54"/>
  <c r="R44" i="43"/>
  <c r="Q19" i="50"/>
  <c r="L14" i="54"/>
  <c r="G6" i="43"/>
  <c r="T50" i="54"/>
  <c r="O132" i="43"/>
  <c r="Q20" i="53"/>
  <c r="J44" i="54"/>
  <c r="D45" i="50"/>
  <c r="E11" i="43"/>
  <c r="X25" i="53"/>
  <c r="R25" i="53"/>
  <c r="M10" i="54"/>
  <c r="H105" i="43"/>
  <c r="N3" i="54"/>
  <c r="I72" i="43"/>
  <c r="W4" i="53"/>
  <c r="Y5" i="53"/>
  <c r="R131" i="53"/>
  <c r="Y25" i="54"/>
  <c r="T95" i="43"/>
  <c r="N9" i="54"/>
  <c r="I116" i="43"/>
  <c r="Q26" i="54"/>
  <c r="L93" i="43"/>
  <c r="X10" i="53"/>
  <c r="P4" i="54"/>
  <c r="K3" i="43"/>
  <c r="J5" i="50"/>
  <c r="L21" i="54"/>
  <c r="G23" i="43"/>
  <c r="W3" i="54"/>
  <c r="R72" i="43"/>
  <c r="H131" i="53"/>
  <c r="Q10" i="53"/>
  <c r="U8" i="53"/>
  <c r="AD34" i="54"/>
  <c r="Y67" i="43"/>
  <c r="I19" i="53"/>
  <c r="P18" i="54"/>
  <c r="K44" i="43"/>
  <c r="J19" i="50"/>
  <c r="AD12" i="53"/>
  <c r="K15" i="54"/>
  <c r="F65" i="43"/>
  <c r="Y39" i="53"/>
  <c r="X23" i="53"/>
  <c r="J8" i="53"/>
  <c r="AC26" i="54"/>
  <c r="X93" i="43"/>
  <c r="I14" i="53"/>
  <c r="W29" i="54"/>
  <c r="Q30" i="50"/>
  <c r="R25" i="43"/>
  <c r="W50" i="54"/>
  <c r="R132" i="43"/>
  <c r="AB132" i="53"/>
  <c r="I13" i="54"/>
  <c r="C14" i="50"/>
  <c r="D5" i="43"/>
  <c r="N19" i="53"/>
  <c r="Y21" i="54"/>
  <c r="T23" i="43"/>
  <c r="S22" i="50"/>
  <c r="P22" i="54"/>
  <c r="K115" i="43"/>
  <c r="M24" i="53"/>
  <c r="Y7" i="53"/>
  <c r="N32" i="53"/>
  <c r="Q16" i="54"/>
  <c r="L112" i="43"/>
  <c r="U21" i="53"/>
  <c r="I10" i="53"/>
  <c r="N10" i="54"/>
  <c r="I105" i="43"/>
  <c r="X19" i="53"/>
  <c r="N23" i="53"/>
  <c r="Y12" i="54"/>
  <c r="S13" i="50"/>
  <c r="T4" i="43"/>
  <c r="U17" i="53"/>
  <c r="P20" i="53"/>
  <c r="S4" i="53"/>
  <c r="O13" i="54"/>
  <c r="J5" i="43"/>
  <c r="AD17" i="54"/>
  <c r="Y7" i="43"/>
  <c r="X18" i="50"/>
  <c r="AE26" i="53"/>
  <c r="X12" i="53"/>
  <c r="Z132" i="53"/>
  <c r="I21" i="53"/>
  <c r="AA17" i="54"/>
  <c r="V7" i="43"/>
  <c r="T131" i="53"/>
  <c r="AC11" i="53"/>
  <c r="J12" i="54"/>
  <c r="D13" i="50"/>
  <c r="E4" i="43"/>
  <c r="Z27" i="54"/>
  <c r="U8" i="43"/>
  <c r="A8" i="43"/>
  <c r="T28" i="50"/>
  <c r="K3" i="54"/>
  <c r="F72" i="43"/>
  <c r="AC15" i="54"/>
  <c r="X65" i="43"/>
  <c r="Z12" i="54"/>
  <c r="U4" i="43"/>
  <c r="A4" i="43"/>
  <c r="T13" i="50"/>
  <c r="AA5" i="54"/>
  <c r="V85" i="43"/>
  <c r="AC36" i="54"/>
  <c r="X76" i="43"/>
  <c r="Z18" i="53"/>
  <c r="Z8" i="53"/>
  <c r="AC33" i="54"/>
  <c r="X71" i="43"/>
  <c r="R10" i="53"/>
  <c r="P31" i="54"/>
  <c r="K79" i="43"/>
  <c r="L38" i="54"/>
  <c r="G26" i="43"/>
  <c r="AC24" i="54"/>
  <c r="X74" i="43"/>
  <c r="U18" i="54"/>
  <c r="P44" i="43"/>
  <c r="Z14" i="53"/>
  <c r="Z14" i="54"/>
  <c r="T15" i="50"/>
  <c r="U6" i="43"/>
  <c r="A6" i="43"/>
  <c r="AA13" i="54"/>
  <c r="V5" i="43"/>
  <c r="AB22" i="53"/>
  <c r="U39" i="54"/>
  <c r="P27" i="43"/>
  <c r="R15" i="54"/>
  <c r="L16" i="50"/>
  <c r="M65" i="43"/>
  <c r="S16" i="54"/>
  <c r="N112" i="43"/>
  <c r="R21" i="54"/>
  <c r="L22" i="50"/>
  <c r="M23" i="43"/>
  <c r="J37" i="54"/>
  <c r="D38" i="50"/>
  <c r="E10" i="43"/>
  <c r="R19" i="54"/>
  <c r="M103" i="43"/>
  <c r="J13" i="53"/>
  <c r="R132" i="54"/>
  <c r="M131" i="43"/>
  <c r="U7" i="54"/>
  <c r="P60" i="43"/>
  <c r="P19" i="54"/>
  <c r="K103" i="43"/>
  <c r="T15" i="54"/>
  <c r="O65" i="43"/>
  <c r="X6" i="53"/>
  <c r="V4" i="53"/>
  <c r="AB23" i="54"/>
  <c r="W66" i="43"/>
  <c r="AE132" i="54"/>
  <c r="Z131" i="43"/>
  <c r="V35" i="53"/>
  <c r="Q5" i="53"/>
  <c r="P3" i="54"/>
  <c r="K72" i="43"/>
  <c r="Y29" i="53"/>
  <c r="V30" i="53"/>
  <c r="Q25" i="53"/>
  <c r="K37" i="53"/>
  <c r="V132" i="53"/>
  <c r="Q18" i="54"/>
  <c r="L44" i="43"/>
  <c r="K19" i="50"/>
  <c r="J131" i="53"/>
  <c r="T5" i="53"/>
  <c r="AC7" i="54"/>
  <c r="X60" i="43"/>
  <c r="U31" i="53"/>
  <c r="R9" i="54"/>
  <c r="M116" i="43"/>
  <c r="U12" i="54"/>
  <c r="P4" i="43"/>
  <c r="J10" i="54"/>
  <c r="E105" i="43"/>
  <c r="V21" i="53"/>
  <c r="M13" i="53"/>
  <c r="U33" i="53"/>
  <c r="J16" i="53"/>
  <c r="M31" i="54"/>
  <c r="H79" i="43"/>
  <c r="W11" i="53"/>
  <c r="R33" i="53"/>
  <c r="T27" i="54"/>
  <c r="O8" i="43"/>
  <c r="H12" i="53"/>
  <c r="L10" i="53"/>
  <c r="P8" i="54"/>
  <c r="K98" i="43"/>
  <c r="AD30" i="54"/>
  <c r="X31" i="50"/>
  <c r="Y9" i="43"/>
  <c r="Z22" i="53"/>
  <c r="Y131" i="53"/>
  <c r="Y17" i="53"/>
  <c r="Y17" i="54"/>
  <c r="S18" i="50"/>
  <c r="T7" i="43"/>
  <c r="Q9" i="53"/>
  <c r="N28" i="53"/>
  <c r="L5" i="54"/>
  <c r="G85" i="43"/>
  <c r="R24" i="54"/>
  <c r="M74" i="43"/>
  <c r="N25" i="54"/>
  <c r="I95" i="43"/>
  <c r="K29" i="54"/>
  <c r="F25" i="43"/>
  <c r="I131" i="54"/>
  <c r="D100" i="43"/>
  <c r="AC4" i="53"/>
  <c r="AB12" i="53"/>
  <c r="Y6" i="53"/>
  <c r="X16" i="53"/>
  <c r="T21" i="54"/>
  <c r="O23" i="43"/>
  <c r="I20" i="53"/>
  <c r="I20" i="54"/>
  <c r="D22" i="43"/>
  <c r="C21" i="50"/>
  <c r="S10" i="54"/>
  <c r="N105" i="43"/>
  <c r="AA132" i="54"/>
  <c r="V131" i="43"/>
  <c r="V31" i="53"/>
  <c r="T132" i="54"/>
  <c r="O131" i="43"/>
  <c r="P131" i="53"/>
  <c r="AD32" i="54"/>
  <c r="Y75" i="43"/>
  <c r="Y9" i="54"/>
  <c r="T116" i="43"/>
  <c r="J35" i="54"/>
  <c r="E68" i="43"/>
  <c r="AD27" i="54"/>
  <c r="X28" i="50"/>
  <c r="Y8" i="43"/>
  <c r="AA3" i="54"/>
  <c r="V72" i="43"/>
  <c r="K51" i="54"/>
  <c r="F13" i="43"/>
  <c r="AA31" i="53"/>
  <c r="N11" i="54"/>
  <c r="I106" i="43"/>
  <c r="V29" i="54"/>
  <c r="Q25" i="43"/>
  <c r="P30" i="50"/>
  <c r="U13" i="53"/>
  <c r="M14" i="53"/>
  <c r="V18" i="54"/>
  <c r="P19" i="50"/>
  <c r="Q44" i="43"/>
  <c r="T20" i="53"/>
  <c r="Y33" i="54"/>
  <c r="T71" i="43"/>
  <c r="V7" i="54"/>
  <c r="Q60" i="43"/>
  <c r="H22" i="54"/>
  <c r="C115" i="43"/>
  <c r="X15" i="54"/>
  <c r="S65" i="43"/>
  <c r="AD19" i="53"/>
  <c r="Q34" i="54"/>
  <c r="L67" i="43"/>
  <c r="N8" i="53"/>
  <c r="H17" i="53"/>
  <c r="Q15" i="54"/>
  <c r="L65" i="43"/>
  <c r="Q40" i="53"/>
  <c r="N12" i="53"/>
  <c r="AA4" i="54"/>
  <c r="V3" i="43"/>
  <c r="X42" i="54"/>
  <c r="S97" i="43"/>
  <c r="W42" i="53"/>
  <c r="X8" i="53"/>
  <c r="T7" i="53"/>
  <c r="X5" i="53"/>
  <c r="M30" i="53"/>
  <c r="P9" i="53"/>
  <c r="L16" i="54"/>
  <c r="G112" i="43"/>
  <c r="I132" i="54"/>
  <c r="D131" i="43"/>
  <c r="V27" i="53"/>
  <c r="J20" i="53"/>
  <c r="Z35" i="53"/>
  <c r="T14" i="54"/>
  <c r="O6" i="43"/>
  <c r="R36" i="53"/>
  <c r="M27" i="53"/>
  <c r="V25" i="53"/>
  <c r="Y35" i="54"/>
  <c r="T68" i="43"/>
  <c r="W8" i="53"/>
  <c r="R18" i="53"/>
  <c r="AA45" i="53"/>
  <c r="L131" i="54"/>
  <c r="G100" i="43"/>
  <c r="AC12" i="54"/>
  <c r="X4" i="43"/>
  <c r="AD5" i="53"/>
  <c r="M6" i="54"/>
  <c r="H21" i="43"/>
  <c r="AD11" i="53"/>
  <c r="Y22" i="54"/>
  <c r="T115" i="43"/>
  <c r="H8" i="54"/>
  <c r="C98" i="43"/>
  <c r="V12" i="54"/>
  <c r="Q4" i="43"/>
  <c r="P13" i="50"/>
  <c r="I29" i="54"/>
  <c r="D25" i="43"/>
  <c r="C30" i="50"/>
  <c r="P17" i="54"/>
  <c r="K7" i="43"/>
  <c r="J18" i="50"/>
  <c r="AC3" i="53"/>
  <c r="AD35" i="53"/>
  <c r="Z24" i="54"/>
  <c r="U74" i="43"/>
  <c r="A74" i="43"/>
  <c r="T29" i="53"/>
  <c r="K132" i="54"/>
  <c r="F131" i="43"/>
  <c r="AC8" i="53"/>
  <c r="V8" i="53"/>
  <c r="U9" i="54"/>
  <c r="P116" i="43"/>
  <c r="I11" i="54"/>
  <c r="D106" i="43"/>
  <c r="AC6" i="53"/>
  <c r="N15" i="54"/>
  <c r="I65" i="43"/>
  <c r="X14" i="53"/>
  <c r="AD15" i="54"/>
  <c r="Y65" i="43"/>
  <c r="T12" i="54"/>
  <c r="O4" i="43"/>
  <c r="U3" i="54"/>
  <c r="P72" i="43"/>
  <c r="Y4" i="54"/>
  <c r="S5" i="50"/>
  <c r="T3" i="43"/>
  <c r="Y37" i="53"/>
  <c r="AC17" i="54"/>
  <c r="X7" i="43"/>
  <c r="AD6" i="54"/>
  <c r="X7" i="50"/>
  <c r="Y21" i="43"/>
  <c r="L3" i="53"/>
  <c r="AB39" i="53"/>
  <c r="P7" i="53"/>
  <c r="Y15" i="53"/>
  <c r="AD21" i="53"/>
  <c r="AD132" i="54"/>
  <c r="Y131" i="43"/>
  <c r="U4" i="54"/>
  <c r="P3" i="43"/>
  <c r="J4" i="54"/>
  <c r="D5" i="50"/>
  <c r="E3" i="43"/>
  <c r="N16" i="54"/>
  <c r="I112" i="43"/>
  <c r="H18" i="54"/>
  <c r="B19" i="50"/>
  <c r="C44" i="43"/>
  <c r="K5" i="53"/>
  <c r="P44" i="54"/>
  <c r="K11" i="43"/>
  <c r="J45" i="50"/>
  <c r="L47" i="53"/>
  <c r="K14" i="54"/>
  <c r="F6" i="43"/>
  <c r="AA14" i="54"/>
  <c r="V6" i="43"/>
  <c r="AC23" i="54"/>
  <c r="X66" i="43"/>
  <c r="W51" i="53"/>
  <c r="H47" i="53"/>
  <c r="I57" i="53"/>
  <c r="S8" i="54"/>
  <c r="N98" i="43"/>
  <c r="V92" i="53"/>
  <c r="K25" i="54"/>
  <c r="F95" i="43"/>
  <c r="I15" i="54"/>
  <c r="D65" i="43"/>
  <c r="Y73" i="53"/>
  <c r="AC25" i="53"/>
  <c r="X46" i="54"/>
  <c r="R47" i="50"/>
  <c r="S12" i="43"/>
  <c r="M29" i="53"/>
  <c r="W48" i="54"/>
  <c r="Q49" i="50"/>
  <c r="R28" i="43"/>
  <c r="P5" i="54"/>
  <c r="K85" i="43"/>
  <c r="U29" i="54"/>
  <c r="P25" i="43"/>
  <c r="AE55" i="53"/>
  <c r="O51" i="53"/>
  <c r="Y57" i="53"/>
  <c r="Y10" i="53"/>
  <c r="J26" i="53"/>
  <c r="R11" i="54"/>
  <c r="M106" i="43"/>
  <c r="I16" i="53"/>
  <c r="X10" i="54"/>
  <c r="S105" i="43"/>
  <c r="T4" i="54"/>
  <c r="O3" i="43"/>
  <c r="Q32" i="54"/>
  <c r="L75" i="43"/>
  <c r="P10" i="53"/>
  <c r="L21" i="53"/>
  <c r="I36" i="53"/>
  <c r="U19" i="54"/>
  <c r="P103" i="43"/>
  <c r="Q10" i="54"/>
  <c r="L105" i="43"/>
  <c r="V16" i="53"/>
  <c r="M20" i="53"/>
  <c r="N132" i="54"/>
  <c r="I131" i="43"/>
  <c r="S12" i="53"/>
  <c r="Y20" i="54"/>
  <c r="T22" i="43"/>
  <c r="S21" i="50"/>
  <c r="H23" i="54"/>
  <c r="C66" i="43"/>
  <c r="K15" i="53"/>
  <c r="Q22" i="53"/>
  <c r="V13" i="54"/>
  <c r="P14" i="50"/>
  <c r="Q5" i="43"/>
  <c r="T3" i="54"/>
  <c r="O72" i="43"/>
  <c r="X23" i="54"/>
  <c r="S66" i="43"/>
  <c r="AC26" i="53"/>
  <c r="I14" i="54"/>
  <c r="D6" i="43"/>
  <c r="C15" i="50"/>
  <c r="W29" i="53"/>
  <c r="W50" i="53"/>
  <c r="X4" i="54"/>
  <c r="R5" i="50"/>
  <c r="S3" i="43"/>
  <c r="AB132" i="54"/>
  <c r="W131" i="43"/>
  <c r="N19" i="54"/>
  <c r="I103" i="43"/>
  <c r="H132" i="53"/>
  <c r="P22" i="53"/>
  <c r="M16" i="54"/>
  <c r="H112" i="43"/>
  <c r="Y7" i="54"/>
  <c r="T60" i="43"/>
  <c r="AC5" i="54"/>
  <c r="X85" i="43"/>
  <c r="AD13" i="53"/>
  <c r="AC16" i="54"/>
  <c r="X112" i="43"/>
  <c r="H15" i="54"/>
  <c r="C65" i="43"/>
  <c r="Q36" i="53"/>
  <c r="N10" i="53"/>
  <c r="X19" i="54"/>
  <c r="S103" i="43"/>
  <c r="N23" i="54"/>
  <c r="I66" i="43"/>
  <c r="I37" i="54"/>
  <c r="C38" i="50"/>
  <c r="D10" i="43"/>
  <c r="U17" i="54"/>
  <c r="P7" i="43"/>
  <c r="P20" i="54"/>
  <c r="J21" i="50"/>
  <c r="K22" i="43"/>
  <c r="S4" i="54"/>
  <c r="N3" i="43"/>
  <c r="R5" i="54"/>
  <c r="M85" i="43"/>
  <c r="AE26" i="54"/>
  <c r="Z93" i="43"/>
  <c r="P45" i="54"/>
  <c r="K83" i="43"/>
  <c r="X12" i="54"/>
  <c r="R13" i="50"/>
  <c r="S4" i="43"/>
  <c r="Z132" i="54"/>
  <c r="A131" i="43"/>
  <c r="U131" i="43"/>
  <c r="AA17" i="53"/>
  <c r="T131" i="54"/>
  <c r="O100" i="43"/>
  <c r="AC11" i="54"/>
  <c r="X106" i="43"/>
  <c r="J12" i="53"/>
  <c r="AC15" i="53"/>
  <c r="Z12" i="53"/>
  <c r="R28" i="53"/>
  <c r="AA5" i="53"/>
  <c r="M17" i="54"/>
  <c r="H7" i="43"/>
  <c r="AC36" i="53"/>
  <c r="AC33" i="53"/>
  <c r="V39" i="53"/>
  <c r="L38" i="53"/>
  <c r="P15" i="54"/>
  <c r="K65" i="43"/>
  <c r="AC24" i="53"/>
  <c r="P6" i="53"/>
  <c r="U18" i="53"/>
  <c r="AC38" i="53"/>
  <c r="AA13" i="53"/>
  <c r="AB22" i="54"/>
  <c r="W115" i="43"/>
  <c r="R15" i="53"/>
  <c r="S16" i="53"/>
  <c r="I9" i="54"/>
  <c r="D116" i="43"/>
  <c r="U20" i="54"/>
  <c r="P22" i="43"/>
  <c r="R21" i="53"/>
  <c r="J37" i="53"/>
  <c r="R19" i="53"/>
  <c r="J13" i="54"/>
  <c r="E5" i="43"/>
  <c r="D14" i="50"/>
  <c r="T15" i="53"/>
  <c r="Q17" i="54"/>
  <c r="L7" i="43"/>
  <c r="K18" i="50"/>
  <c r="I3" i="53"/>
  <c r="I3" i="54"/>
  <c r="D72" i="43"/>
  <c r="Q132" i="53"/>
  <c r="V37" i="54"/>
  <c r="Q10" i="43"/>
  <c r="P38" i="50"/>
  <c r="K21" i="54"/>
  <c r="F23" i="43"/>
  <c r="AC131" i="53"/>
  <c r="N5" i="53"/>
  <c r="V23" i="53"/>
  <c r="Q5" i="54"/>
  <c r="L85" i="43"/>
  <c r="V6" i="53"/>
  <c r="N36" i="53"/>
  <c r="AC132" i="53"/>
  <c r="H10" i="54"/>
  <c r="C105" i="43"/>
  <c r="V132" i="54"/>
  <c r="Q131" i="43"/>
  <c r="Q18" i="53"/>
  <c r="K7" i="53"/>
  <c r="J131" i="54"/>
  <c r="E100" i="43"/>
  <c r="T5" i="54"/>
  <c r="O85" i="43"/>
  <c r="U31" i="54"/>
  <c r="P79" i="43"/>
  <c r="J25" i="53"/>
  <c r="AD20" i="54"/>
  <c r="X21" i="50"/>
  <c r="Y22" i="43"/>
  <c r="U12" i="53"/>
  <c r="Z25" i="53"/>
  <c r="V21" i="54"/>
  <c r="P22" i="50"/>
  <c r="Q23" i="43"/>
  <c r="U33" i="54"/>
  <c r="P71" i="43"/>
  <c r="Z31" i="54"/>
  <c r="A79" i="43"/>
  <c r="U79" i="43"/>
  <c r="M31" i="53"/>
  <c r="W11" i="54"/>
  <c r="R106" i="43"/>
  <c r="P8" i="53"/>
  <c r="AC32" i="53"/>
  <c r="P13" i="54"/>
  <c r="K5" i="43"/>
  <c r="J14" i="50"/>
  <c r="AB18" i="54"/>
  <c r="W44" i="43"/>
  <c r="U131" i="54"/>
  <c r="P100" i="43"/>
  <c r="I17" i="54"/>
  <c r="D7" i="43"/>
  <c r="C18" i="50"/>
  <c r="I4" i="53"/>
  <c r="AD30" i="53"/>
  <c r="Y131" i="54"/>
  <c r="T100" i="43"/>
  <c r="N28" i="54"/>
  <c r="I24" i="43"/>
  <c r="R23" i="54"/>
  <c r="L24" i="50"/>
  <c r="M66" i="43"/>
  <c r="P132" i="53"/>
  <c r="AB131" i="54"/>
  <c r="W100" i="43"/>
  <c r="I12" i="53"/>
  <c r="AD28" i="54"/>
  <c r="X29" i="50"/>
  <c r="Y24" i="43"/>
  <c r="Q24" i="53"/>
  <c r="T9" i="53"/>
  <c r="J21" i="54"/>
  <c r="D22" i="50"/>
  <c r="E23" i="43"/>
  <c r="S48" i="53"/>
  <c r="K29" i="53"/>
  <c r="H11" i="53"/>
  <c r="Y6" i="54"/>
  <c r="S7" i="50"/>
  <c r="T21" i="43"/>
  <c r="U35" i="53"/>
  <c r="X16" i="54"/>
  <c r="S112" i="43"/>
  <c r="N131" i="53"/>
  <c r="N34" i="54"/>
  <c r="I67" i="43"/>
  <c r="L13" i="53"/>
  <c r="L132" i="53"/>
  <c r="M22" i="53"/>
  <c r="K13" i="54"/>
  <c r="F5" i="43"/>
  <c r="AB15" i="53"/>
  <c r="P131" i="54"/>
  <c r="K100" i="43"/>
  <c r="I23" i="53"/>
  <c r="I27" i="54"/>
  <c r="D8" i="43"/>
  <c r="C28" i="50"/>
  <c r="Y9" i="53"/>
  <c r="J35" i="53"/>
  <c r="AD27" i="53"/>
  <c r="AA3" i="53"/>
  <c r="K51" i="53"/>
  <c r="AD131" i="53"/>
  <c r="M18" i="54"/>
  <c r="H44" i="43"/>
  <c r="M12" i="54"/>
  <c r="H4" i="43"/>
  <c r="I5" i="53"/>
  <c r="Y13" i="53"/>
  <c r="Y13" i="54"/>
  <c r="S14" i="50"/>
  <c r="T5" i="43"/>
  <c r="Y33" i="53"/>
  <c r="X15" i="53"/>
  <c r="AD19" i="54"/>
  <c r="Y103" i="43"/>
  <c r="N8" i="54"/>
  <c r="I98" i="43"/>
  <c r="H17" i="54"/>
  <c r="C7" i="43"/>
  <c r="B18" i="50"/>
  <c r="Q15" i="53"/>
  <c r="X8" i="54"/>
  <c r="S98" i="43"/>
  <c r="X5" i="54"/>
  <c r="S85" i="43"/>
  <c r="T6" i="53"/>
  <c r="I132" i="53"/>
  <c r="Y11" i="54"/>
  <c r="T106" i="43"/>
  <c r="AB11" i="53"/>
  <c r="U26" i="54"/>
  <c r="P93" i="43"/>
  <c r="AD24" i="54"/>
  <c r="Y74" i="43"/>
  <c r="R36" i="54"/>
  <c r="M76" i="43"/>
  <c r="M27" i="54"/>
  <c r="H8" i="43"/>
  <c r="AB19" i="53"/>
  <c r="AA15" i="54"/>
  <c r="V65" i="43"/>
  <c r="M4" i="53"/>
  <c r="R18" i="54"/>
  <c r="M44" i="43"/>
  <c r="L19" i="50"/>
  <c r="S26" i="54"/>
  <c r="N93" i="43"/>
  <c r="U5" i="53"/>
  <c r="AB20" i="53"/>
  <c r="AD5" i="54"/>
  <c r="Y85" i="43"/>
  <c r="M6" i="53"/>
  <c r="AD11" i="54"/>
  <c r="Y106" i="43"/>
  <c r="Q28" i="53"/>
  <c r="Y22" i="53"/>
  <c r="X7" i="54"/>
  <c r="S60" i="43"/>
  <c r="Q23" i="53"/>
  <c r="X9" i="53"/>
  <c r="L15" i="53"/>
  <c r="Q21" i="54"/>
  <c r="K22" i="50"/>
  <c r="L23" i="43"/>
  <c r="Z24" i="53"/>
  <c r="T29" i="54"/>
  <c r="O25" i="43"/>
  <c r="U15" i="53"/>
  <c r="T23" i="53"/>
  <c r="X21" i="54"/>
  <c r="S23" i="43"/>
  <c r="R22" i="50"/>
  <c r="AD26" i="53"/>
  <c r="H7" i="54"/>
  <c r="C60" i="43"/>
  <c r="N15" i="53"/>
  <c r="AD4" i="54"/>
  <c r="Y3" i="43"/>
  <c r="X5" i="50"/>
  <c r="AD15" i="53"/>
  <c r="Y31" i="54"/>
  <c r="T79" i="43"/>
  <c r="H13" i="54"/>
  <c r="B14" i="50"/>
  <c r="C5" i="43"/>
  <c r="R35" i="53"/>
  <c r="AB39" i="54"/>
  <c r="W27" i="43"/>
  <c r="J132" i="53"/>
  <c r="U132" i="53"/>
  <c r="Y15" i="54"/>
  <c r="T65" i="43"/>
  <c r="AC13" i="54"/>
  <c r="X5" i="43"/>
  <c r="W131" i="53"/>
  <c r="L6" i="53"/>
  <c r="M28" i="53"/>
  <c r="Z6" i="54"/>
  <c r="T7" i="50"/>
  <c r="A21" i="43"/>
  <c r="U21" i="43"/>
  <c r="M5" i="54"/>
  <c r="H85" i="43"/>
  <c r="Z10" i="53"/>
  <c r="AC22" i="53"/>
  <c r="H9" i="53"/>
  <c r="R17" i="54"/>
  <c r="L18" i="50"/>
  <c r="M7" i="43"/>
  <c r="J18" i="53"/>
  <c r="K22" i="54"/>
  <c r="F115" i="43"/>
  <c r="AA28" i="53"/>
  <c r="N50" i="54"/>
  <c r="I132" i="43"/>
  <c r="K18" i="54"/>
  <c r="F44" i="43"/>
  <c r="H32" i="53"/>
  <c r="K14" i="53"/>
  <c r="M52" i="54"/>
  <c r="H29" i="43"/>
  <c r="P11" i="54"/>
  <c r="K106" i="43"/>
  <c r="Z19" i="54"/>
  <c r="A103" i="43"/>
  <c r="U103" i="43"/>
  <c r="AA18" i="53"/>
  <c r="I38" i="54"/>
  <c r="D26" i="43"/>
  <c r="C39" i="50"/>
  <c r="AC44" i="53"/>
  <c r="S8" i="53"/>
  <c r="P43" i="54"/>
  <c r="K51" i="43"/>
  <c r="J44" i="50"/>
  <c r="T42" i="53"/>
  <c r="V92" i="54"/>
  <c r="Q84" i="43"/>
  <c r="Q30" i="54"/>
  <c r="L9" i="43"/>
  <c r="K31" i="50"/>
  <c r="R22" i="53"/>
  <c r="K25" i="53"/>
  <c r="AE52" i="54"/>
  <c r="Y53" i="50"/>
  <c r="Z29" i="43"/>
  <c r="S46" i="53"/>
  <c r="AD73" i="54"/>
  <c r="Y48" i="43"/>
  <c r="W46" i="53"/>
  <c r="X31" i="53"/>
  <c r="L55" i="54"/>
  <c r="G124" i="43"/>
  <c r="Z5" i="54"/>
  <c r="A85" i="43"/>
  <c r="U85" i="43"/>
  <c r="O29" i="54"/>
  <c r="J25" i="43"/>
  <c r="U25" i="53"/>
  <c r="U27" i="53"/>
  <c r="J29" i="54"/>
  <c r="E25" i="43"/>
  <c r="D30" i="50"/>
  <c r="H55" i="54"/>
  <c r="C124" i="43"/>
  <c r="AC31" i="53"/>
  <c r="AE31" i="54"/>
  <c r="Z79" i="43"/>
  <c r="K58" i="54"/>
  <c r="F125" i="43"/>
  <c r="V34" i="53"/>
  <c r="K54" i="53"/>
  <c r="Y67" i="53"/>
  <c r="J11" i="54"/>
  <c r="E106" i="43"/>
  <c r="P50" i="54"/>
  <c r="K132" i="43"/>
  <c r="S47" i="54"/>
  <c r="N53" i="43"/>
  <c r="AE52" i="53"/>
  <c r="Q43" i="53"/>
  <c r="I81" i="54"/>
  <c r="C82" i="50"/>
  <c r="D34" i="43"/>
  <c r="Z37" i="53"/>
  <c r="V28" i="53"/>
  <c r="S6" i="54"/>
  <c r="N21" i="43"/>
  <c r="K27" i="53"/>
  <c r="AA42" i="54"/>
  <c r="V97" i="43"/>
  <c r="Q42" i="53"/>
  <c r="Y73" i="54"/>
  <c r="S74" i="50"/>
  <c r="T48" i="43"/>
  <c r="K74" i="54"/>
  <c r="F80" i="43"/>
  <c r="X27" i="54"/>
  <c r="R28" i="50"/>
  <c r="S8" i="43"/>
  <c r="V10" i="54"/>
  <c r="Q105" i="43"/>
  <c r="O28" i="54"/>
  <c r="J24" i="43"/>
  <c r="W46" i="54"/>
  <c r="R12" i="43"/>
  <c r="Q47" i="50"/>
  <c r="X31" i="54"/>
  <c r="S79" i="43"/>
  <c r="I69" i="53"/>
  <c r="L55" i="53"/>
  <c r="M29" i="54"/>
  <c r="H25" i="43"/>
  <c r="Z5" i="53"/>
  <c r="I26" i="53"/>
  <c r="AB8" i="54"/>
  <c r="W98" i="43"/>
  <c r="Q6" i="54"/>
  <c r="K7" i="50"/>
  <c r="L21" i="43"/>
  <c r="Q6" i="53"/>
  <c r="AB6" i="53"/>
  <c r="AC28" i="54"/>
  <c r="X24" i="43"/>
  <c r="J29" i="53"/>
  <c r="W36" i="54"/>
  <c r="R76" i="43"/>
  <c r="I65" i="54"/>
  <c r="C66" i="50"/>
  <c r="D32" i="43"/>
  <c r="N65" i="53"/>
  <c r="AC31" i="54"/>
  <c r="X79" i="43"/>
  <c r="R8" i="53"/>
  <c r="Y36" i="53"/>
  <c r="O51" i="54"/>
  <c r="J13" i="43"/>
  <c r="AE31" i="53"/>
  <c r="X47" i="54"/>
  <c r="R48" i="50"/>
  <c r="S53" i="43"/>
  <c r="T50" i="53"/>
  <c r="K58" i="53"/>
  <c r="Q20" i="54"/>
  <c r="K21" i="50"/>
  <c r="L22" i="43"/>
  <c r="V34" i="54"/>
  <c r="Q67" i="43"/>
  <c r="S52" i="53"/>
  <c r="K54" i="54"/>
  <c r="F62" i="43"/>
  <c r="H37" i="54"/>
  <c r="B38" i="50"/>
  <c r="C10" i="43"/>
  <c r="Y67" i="54"/>
  <c r="S68" i="50"/>
  <c r="T33" i="43"/>
  <c r="R11" i="53"/>
  <c r="J11" i="53"/>
  <c r="W35" i="54"/>
  <c r="R68" i="43"/>
  <c r="R25" i="54"/>
  <c r="M95" i="43"/>
  <c r="P50" i="53"/>
  <c r="AD95" i="54"/>
  <c r="Y38" i="43"/>
  <c r="X96" i="50"/>
  <c r="X132" i="53"/>
  <c r="N37" i="54"/>
  <c r="I10" i="43"/>
  <c r="K55" i="54"/>
  <c r="F124" i="43"/>
  <c r="W9" i="53"/>
  <c r="AB45" i="53"/>
  <c r="Z54" i="53"/>
  <c r="J39" i="54"/>
  <c r="E27" i="43"/>
  <c r="D40" i="50"/>
  <c r="L36" i="53"/>
  <c r="AB41" i="53"/>
  <c r="AD8" i="54"/>
  <c r="Y98" i="43"/>
  <c r="J38" i="53"/>
  <c r="J38" i="54"/>
  <c r="D39" i="50"/>
  <c r="E26" i="43"/>
  <c r="AE14" i="54"/>
  <c r="Z6" i="43"/>
  <c r="Y15" i="50"/>
  <c r="AA37" i="53"/>
  <c r="S53" i="54"/>
  <c r="N54" i="43"/>
  <c r="Z34" i="53"/>
  <c r="AC46" i="53"/>
  <c r="Q84" i="53"/>
  <c r="AA84" i="53"/>
  <c r="R3" i="53"/>
  <c r="I43" i="54"/>
  <c r="D51" i="43"/>
  <c r="C44" i="50"/>
  <c r="O46" i="54"/>
  <c r="J12" i="43"/>
  <c r="W15" i="54"/>
  <c r="R65" i="43"/>
  <c r="Y79" i="53"/>
  <c r="X48" i="53"/>
  <c r="I73" i="53"/>
  <c r="H34" i="54"/>
  <c r="C67" i="43"/>
  <c r="S5" i="54"/>
  <c r="N85" i="43"/>
  <c r="Z4" i="53"/>
  <c r="I7" i="53"/>
  <c r="W12" i="53"/>
  <c r="AE17" i="54"/>
  <c r="Y18" i="50"/>
  <c r="Z7" i="43"/>
  <c r="M39" i="53"/>
  <c r="K43" i="53"/>
  <c r="L42" i="53"/>
  <c r="H54" i="54"/>
  <c r="C62" i="43"/>
  <c r="U11" i="53"/>
  <c r="AE21" i="54"/>
  <c r="Y22" i="50"/>
  <c r="Z23" i="43"/>
  <c r="K16" i="54"/>
  <c r="F112" i="43"/>
  <c r="V68" i="53"/>
  <c r="T47" i="54"/>
  <c r="O53" i="43"/>
  <c r="N20" i="54"/>
  <c r="I22" i="43"/>
  <c r="W24" i="53"/>
  <c r="AB53" i="54"/>
  <c r="W54" i="43"/>
  <c r="Y32" i="53"/>
  <c r="W47" i="54"/>
  <c r="R53" i="43"/>
  <c r="P32" i="54"/>
  <c r="K75" i="43"/>
  <c r="AB14" i="53"/>
  <c r="Z21" i="54"/>
  <c r="U23" i="43"/>
  <c r="T22" i="50"/>
  <c r="A23" i="43"/>
  <c r="AA43" i="54"/>
  <c r="V51" i="43"/>
  <c r="AB42" i="54"/>
  <c r="W97" i="43"/>
  <c r="H39" i="53"/>
  <c r="N40" i="54"/>
  <c r="I61" i="43"/>
  <c r="S71" i="53"/>
  <c r="K11" i="53"/>
  <c r="Q19" i="53"/>
  <c r="H44" i="53"/>
  <c r="O27" i="53"/>
  <c r="P48" i="54"/>
  <c r="J49" i="50"/>
  <c r="K28" i="43"/>
  <c r="Q66" i="53"/>
  <c r="X49" i="53"/>
  <c r="AD59" i="53"/>
  <c r="M25" i="53"/>
  <c r="W27" i="53"/>
  <c r="H46" i="54"/>
  <c r="B47" i="50"/>
  <c r="C12" i="43"/>
  <c r="H46" i="53"/>
  <c r="AE45" i="53"/>
  <c r="L45" i="54"/>
  <c r="G83" i="43"/>
  <c r="J43" i="54"/>
  <c r="D44" i="50"/>
  <c r="E51" i="43"/>
  <c r="N29" i="53"/>
  <c r="K47" i="53"/>
  <c r="AA27" i="53"/>
  <c r="T31" i="54"/>
  <c r="O79" i="43"/>
  <c r="I32" i="53"/>
  <c r="J32" i="54"/>
  <c r="E75" i="43"/>
  <c r="W55" i="54"/>
  <c r="R124" i="43"/>
  <c r="M46" i="53"/>
  <c r="Y83" i="53"/>
  <c r="AB7" i="53"/>
  <c r="S45" i="54"/>
  <c r="N83" i="43"/>
  <c r="M26" i="54"/>
  <c r="H93" i="43"/>
  <c r="H3" i="54"/>
  <c r="C72" i="43"/>
  <c r="T13" i="53"/>
  <c r="M9" i="54"/>
  <c r="H116" i="43"/>
  <c r="AD18" i="53"/>
  <c r="AC9" i="54"/>
  <c r="X116" i="43"/>
  <c r="V33" i="54"/>
  <c r="Q71" i="43"/>
  <c r="J5" i="54"/>
  <c r="E85" i="43"/>
  <c r="AE11" i="53"/>
  <c r="Q86" i="53"/>
  <c r="M7" i="53"/>
  <c r="I8" i="54"/>
  <c r="D98" i="43"/>
  <c r="Y38" i="54"/>
  <c r="T26" i="43"/>
  <c r="S39" i="50"/>
  <c r="AA51" i="53"/>
  <c r="Q35" i="53"/>
  <c r="X37" i="53"/>
  <c r="I79" i="53"/>
  <c r="S79" i="53"/>
  <c r="U32" i="54"/>
  <c r="P75" i="43"/>
  <c r="Q39" i="53"/>
  <c r="Q39" i="54"/>
  <c r="L27" i="43"/>
  <c r="K40" i="50"/>
  <c r="AE37" i="54"/>
  <c r="Y38" i="50"/>
  <c r="Z10" i="43"/>
  <c r="H31" i="53"/>
  <c r="M43" i="53"/>
  <c r="R31" i="53"/>
  <c r="AB36" i="53"/>
  <c r="U51" i="53"/>
  <c r="L9" i="54"/>
  <c r="G116" i="43"/>
  <c r="V3" i="54"/>
  <c r="Q72" i="43"/>
  <c r="K35" i="53"/>
  <c r="AA50" i="54"/>
  <c r="V132" i="43"/>
  <c r="M44" i="54"/>
  <c r="H11" i="43"/>
  <c r="Y81" i="54"/>
  <c r="S82" i="50"/>
  <c r="T34" i="43"/>
  <c r="Z11" i="54"/>
  <c r="A106" i="43"/>
  <c r="U106" i="43"/>
  <c r="AE38" i="53"/>
  <c r="AE16" i="53"/>
  <c r="P51" i="54"/>
  <c r="J52" i="50"/>
  <c r="K13" i="43"/>
  <c r="I77" i="53"/>
  <c r="P27" i="54"/>
  <c r="K8" i="43"/>
  <c r="J28" i="50"/>
  <c r="AC41" i="54"/>
  <c r="X86" i="43"/>
  <c r="J22" i="53"/>
  <c r="Z13" i="53"/>
  <c r="O38" i="54"/>
  <c r="J26" i="43"/>
  <c r="J36" i="53"/>
  <c r="AB55" i="53"/>
  <c r="I63" i="53"/>
  <c r="S63" i="54"/>
  <c r="N96" i="43"/>
  <c r="T8" i="54"/>
  <c r="O98" i="43"/>
  <c r="Z38" i="54"/>
  <c r="U26" i="43"/>
  <c r="T39" i="50"/>
  <c r="A26" i="43"/>
  <c r="L24" i="53"/>
  <c r="S38" i="54"/>
  <c r="N26" i="43"/>
  <c r="S27" i="53"/>
  <c r="T48" i="54"/>
  <c r="O28" i="43"/>
  <c r="K26" i="54"/>
  <c r="F93" i="43"/>
  <c r="T44" i="53"/>
  <c r="N21" i="53"/>
  <c r="N14" i="54"/>
  <c r="I6" i="43"/>
  <c r="S7" i="54"/>
  <c r="N60" i="43"/>
  <c r="L32" i="53"/>
  <c r="O14" i="54"/>
  <c r="J6" i="43"/>
  <c r="S3" i="54"/>
  <c r="N72" i="43"/>
  <c r="X55" i="54"/>
  <c r="S124" i="43"/>
  <c r="H29" i="54"/>
  <c r="B30" i="50"/>
  <c r="C25" i="43"/>
  <c r="Y65" i="53"/>
  <c r="K66" i="54"/>
  <c r="F14" i="43"/>
  <c r="N101" i="54"/>
  <c r="I18" i="43"/>
  <c r="AD14" i="54"/>
  <c r="X15" i="50"/>
  <c r="Y6" i="43"/>
  <c r="L19" i="53"/>
  <c r="AB34" i="54"/>
  <c r="W67" i="43"/>
  <c r="AA16" i="53"/>
  <c r="K30" i="54"/>
  <c r="F9" i="43"/>
  <c r="Y87" i="54"/>
  <c r="T126" i="43"/>
  <c r="AE10" i="54"/>
  <c r="Z105" i="43"/>
  <c r="V48" i="53"/>
  <c r="L40" i="54"/>
  <c r="G61" i="43"/>
  <c r="N66" i="54"/>
  <c r="I14" i="43"/>
  <c r="AC74" i="53"/>
  <c r="O83" i="53"/>
  <c r="T41" i="53"/>
  <c r="Q56" i="54"/>
  <c r="L130" i="43"/>
  <c r="T67" i="54"/>
  <c r="O33" i="43"/>
  <c r="AE84" i="53"/>
  <c r="I88" i="53"/>
  <c r="AB76" i="53"/>
  <c r="Z59" i="53"/>
  <c r="K64" i="53"/>
  <c r="AC27" i="53"/>
  <c r="T35" i="54"/>
  <c r="O68" i="43"/>
  <c r="S73" i="54"/>
  <c r="N48" i="43"/>
  <c r="W65" i="54"/>
  <c r="Q66" i="50"/>
  <c r="R32" i="43"/>
  <c r="Q79" i="54"/>
  <c r="L81" i="43"/>
  <c r="V79" i="53"/>
  <c r="Q45" i="53"/>
  <c r="AC90" i="53"/>
  <c r="T77" i="53"/>
  <c r="H49" i="54"/>
  <c r="C128" i="43"/>
  <c r="Q44" i="53"/>
  <c r="AC89" i="54"/>
  <c r="X58" i="43"/>
  <c r="J90" i="53"/>
  <c r="L84" i="54"/>
  <c r="G119" i="43"/>
  <c r="AC72" i="54"/>
  <c r="X102" i="43"/>
  <c r="Y18" i="54"/>
  <c r="T44" i="43"/>
  <c r="S19" i="50"/>
  <c r="S77" i="53"/>
  <c r="H33" i="53"/>
  <c r="AA46" i="54"/>
  <c r="V12" i="43"/>
  <c r="AB80" i="53"/>
  <c r="Z78" i="54"/>
  <c r="T79" i="50"/>
  <c r="U45" i="43"/>
  <c r="A45" i="43"/>
  <c r="AE86" i="54"/>
  <c r="Z91" i="43"/>
  <c r="Y92" i="54"/>
  <c r="T84" i="43"/>
  <c r="T63" i="54"/>
  <c r="O96" i="43"/>
  <c r="Z61" i="53"/>
  <c r="W49" i="54"/>
  <c r="R128" i="43"/>
  <c r="AC57" i="54"/>
  <c r="X123" i="43"/>
  <c r="W63" i="54"/>
  <c r="R96" i="43"/>
  <c r="J104" i="54"/>
  <c r="E118" i="43"/>
  <c r="R86" i="54"/>
  <c r="M91" i="43"/>
  <c r="AA58" i="53"/>
  <c r="AA62" i="53"/>
  <c r="R103" i="54"/>
  <c r="M19" i="43"/>
  <c r="L104" i="50"/>
  <c r="I74" i="54"/>
  <c r="D80" i="43"/>
  <c r="N74" i="54"/>
  <c r="I80" i="43"/>
  <c r="K77" i="54"/>
  <c r="F49" i="43"/>
  <c r="H25" i="53"/>
  <c r="P55" i="54"/>
  <c r="K124" i="43"/>
  <c r="AA76" i="53"/>
  <c r="M42" i="54"/>
  <c r="H97" i="43"/>
  <c r="AC29" i="54"/>
  <c r="X25" i="43"/>
  <c r="R6" i="54"/>
  <c r="M21" i="43"/>
  <c r="L7" i="50"/>
  <c r="R6" i="53"/>
  <c r="W32" i="53"/>
  <c r="P33" i="54"/>
  <c r="K71" i="43"/>
  <c r="U40" i="53"/>
  <c r="AD93" i="54"/>
  <c r="Y15" i="43"/>
  <c r="X94" i="50"/>
  <c r="AE49" i="54"/>
  <c r="Z128" i="43"/>
  <c r="T46" i="54"/>
  <c r="O12" i="43"/>
  <c r="U62" i="54"/>
  <c r="P121" i="43"/>
  <c r="Z62" i="53"/>
  <c r="X50" i="54"/>
  <c r="S132" i="43"/>
  <c r="AA79" i="54"/>
  <c r="V81" i="43"/>
  <c r="M88" i="53"/>
  <c r="R88" i="54"/>
  <c r="M36" i="43"/>
  <c r="L89" i="50"/>
  <c r="T33" i="53"/>
  <c r="T55" i="54"/>
  <c r="O124" i="43"/>
  <c r="R87" i="53"/>
  <c r="T73" i="54"/>
  <c r="O48" i="43"/>
  <c r="AD58" i="54"/>
  <c r="Y125" i="43"/>
  <c r="AA61" i="53"/>
  <c r="V99" i="53"/>
  <c r="V74" i="54"/>
  <c r="Q80" i="43"/>
  <c r="L54" i="54"/>
  <c r="G62" i="43"/>
  <c r="Q64" i="53"/>
  <c r="AC75" i="54"/>
  <c r="X133" i="43"/>
  <c r="N90" i="53"/>
  <c r="J59" i="53"/>
  <c r="U37" i="54"/>
  <c r="P10" i="43"/>
  <c r="H36" i="54"/>
  <c r="C76" i="43"/>
  <c r="J58" i="53"/>
  <c r="AE60" i="54"/>
  <c r="Y61" i="50"/>
  <c r="Z30" i="43"/>
  <c r="R101" i="54"/>
  <c r="L102" i="50"/>
  <c r="M18" i="43"/>
  <c r="Q69" i="54"/>
  <c r="L47" i="43"/>
  <c r="AC42" i="53"/>
  <c r="Z83" i="53"/>
  <c r="AD87" i="53"/>
  <c r="K88" i="53"/>
  <c r="Y51" i="54"/>
  <c r="T13" i="43"/>
  <c r="S52" i="50"/>
  <c r="AE36" i="53"/>
  <c r="I30" i="54"/>
  <c r="D9" i="43"/>
  <c r="C31" i="50"/>
  <c r="N73" i="53"/>
  <c r="M89" i="53"/>
  <c r="R89" i="53"/>
  <c r="T81" i="54"/>
  <c r="O34" i="43"/>
  <c r="Y60" i="53"/>
  <c r="AD60" i="53"/>
  <c r="AA63" i="54"/>
  <c r="V96" i="43"/>
  <c r="U69" i="53"/>
  <c r="R72" i="54"/>
  <c r="M102" i="43"/>
  <c r="AE77" i="53"/>
  <c r="U68" i="54"/>
  <c r="P77" i="43"/>
  <c r="R71" i="53"/>
  <c r="M45" i="53"/>
  <c r="V85" i="53"/>
  <c r="V49" i="53"/>
  <c r="N69" i="53"/>
  <c r="AD101" i="53"/>
  <c r="AA8" i="53"/>
  <c r="M48" i="54"/>
  <c r="H28" i="43"/>
  <c r="U70" i="54"/>
  <c r="P107" i="43"/>
  <c r="Z70" i="54"/>
  <c r="A107" i="43"/>
  <c r="U107" i="43"/>
  <c r="Y84" i="53"/>
  <c r="AD84" i="54"/>
  <c r="Y119" i="43"/>
  <c r="Y50" i="53"/>
  <c r="K4" i="54"/>
  <c r="F3" i="43"/>
  <c r="AB28" i="54"/>
  <c r="W24" i="43"/>
  <c r="N87" i="54"/>
  <c r="I126" i="43"/>
  <c r="Y53" i="53"/>
  <c r="J17" i="53"/>
  <c r="X36" i="54"/>
  <c r="S76" i="43"/>
  <c r="AB40" i="54"/>
  <c r="W61" i="43"/>
  <c r="Q27" i="54"/>
  <c r="K28" i="50"/>
  <c r="L8" i="43"/>
  <c r="K72" i="53"/>
  <c r="Z46" i="53"/>
  <c r="M73" i="53"/>
  <c r="R73" i="54"/>
  <c r="M48" i="43"/>
  <c r="L74" i="50"/>
  <c r="V87" i="53"/>
  <c r="Q53" i="53"/>
  <c r="J42" i="53"/>
  <c r="V53" i="54"/>
  <c r="Q54" i="43"/>
  <c r="P54" i="50"/>
  <c r="Z98" i="54"/>
  <c r="U16" i="43"/>
  <c r="T99" i="50"/>
  <c r="A16" i="43"/>
  <c r="Y66" i="54"/>
  <c r="T14" i="43"/>
  <c r="S67" i="50"/>
  <c r="K75" i="54"/>
  <c r="F133" i="43"/>
  <c r="P30" i="53"/>
  <c r="AC80" i="54"/>
  <c r="X122" i="43"/>
  <c r="W16" i="54"/>
  <c r="R112" i="43"/>
  <c r="N85" i="53"/>
  <c r="V64" i="54"/>
  <c r="Q101" i="43"/>
  <c r="T51" i="53"/>
  <c r="Z86" i="53"/>
  <c r="I58" i="54"/>
  <c r="D125" i="43"/>
  <c r="N58" i="54"/>
  <c r="I125" i="43"/>
  <c r="K61" i="54"/>
  <c r="F31" i="43"/>
  <c r="V93" i="54"/>
  <c r="P94" i="50"/>
  <c r="Q15" i="43"/>
  <c r="AC66" i="53"/>
  <c r="W72" i="54"/>
  <c r="R102" i="43"/>
  <c r="S36" i="53"/>
  <c r="P34" i="54"/>
  <c r="K67" i="43"/>
  <c r="AC65" i="54"/>
  <c r="X32" i="43"/>
  <c r="W71" i="53"/>
  <c r="Q41" i="54"/>
  <c r="L86" i="43"/>
  <c r="K91" i="53"/>
  <c r="L39" i="53"/>
  <c r="V55" i="53"/>
  <c r="I56" i="54"/>
  <c r="D130" i="43"/>
  <c r="AB17" i="54"/>
  <c r="W7" i="43"/>
  <c r="AA33" i="54"/>
  <c r="V71" i="43"/>
  <c r="AE46" i="54"/>
  <c r="Z12" i="43"/>
  <c r="Y47" i="50"/>
  <c r="R40" i="54"/>
  <c r="M61" i="43"/>
  <c r="L41" i="50"/>
  <c r="R57" i="54"/>
  <c r="M123" i="43"/>
  <c r="W57" i="53"/>
  <c r="Z100" i="54"/>
  <c r="A63" i="43"/>
  <c r="T101" i="50"/>
  <c r="U63" i="43"/>
  <c r="Q71" i="53"/>
  <c r="S74" i="54"/>
  <c r="N80" i="43"/>
  <c r="L52" i="53"/>
  <c r="J83" i="53"/>
  <c r="W88" i="54"/>
  <c r="Q89" i="50"/>
  <c r="R36" i="43"/>
  <c r="S19" i="53"/>
  <c r="Y77" i="54"/>
  <c r="S78" i="50"/>
  <c r="T49" i="43"/>
  <c r="N97" i="54"/>
  <c r="I59" i="43"/>
  <c r="M79" i="54"/>
  <c r="H81" i="43"/>
  <c r="W5" i="53"/>
  <c r="AE18" i="53"/>
  <c r="J47" i="53"/>
  <c r="AC64" i="53"/>
  <c r="J65" i="53"/>
  <c r="AD79" i="54"/>
  <c r="Y81" i="43"/>
  <c r="U43" i="54"/>
  <c r="P51" i="43"/>
  <c r="R12" i="53"/>
  <c r="Y85" i="54"/>
  <c r="T109" i="43"/>
  <c r="R81" i="54"/>
  <c r="M34" i="43"/>
  <c r="L82" i="50"/>
  <c r="W89" i="53"/>
  <c r="Z42" i="54"/>
  <c r="A97" i="43"/>
  <c r="U97" i="43"/>
  <c r="S29" i="53"/>
  <c r="AB47" i="54"/>
  <c r="W53" i="43"/>
  <c r="J52" i="53"/>
  <c r="L20" i="54"/>
  <c r="G22" i="43"/>
  <c r="AD31" i="54"/>
  <c r="Y79" i="43"/>
  <c r="AA49" i="53"/>
  <c r="S30" i="54"/>
  <c r="N9" i="43"/>
  <c r="Q37" i="54"/>
  <c r="L10" i="43"/>
  <c r="K38" i="50"/>
  <c r="T40" i="54"/>
  <c r="O61" i="43"/>
  <c r="I93" i="54"/>
  <c r="C94" i="50"/>
  <c r="D15" i="43"/>
  <c r="AA82" i="53"/>
  <c r="J23" i="53"/>
  <c r="V47" i="54"/>
  <c r="Q53" i="43"/>
  <c r="AC83" i="53"/>
  <c r="J84" i="53"/>
  <c r="R53" i="54"/>
  <c r="L54" i="50"/>
  <c r="M54" i="43"/>
  <c r="J55" i="54"/>
  <c r="E124" i="43"/>
  <c r="U61" i="53"/>
  <c r="J67" i="54"/>
  <c r="E33" i="43"/>
  <c r="D68" i="50"/>
  <c r="AA25" i="53"/>
  <c r="AA64" i="54"/>
  <c r="V101" i="43"/>
  <c r="Q77" i="53"/>
  <c r="S88" i="54"/>
  <c r="N36" i="43"/>
  <c r="Q51" i="54"/>
  <c r="K52" i="50"/>
  <c r="L13" i="43"/>
  <c r="AB64" i="53"/>
  <c r="P25" i="53"/>
  <c r="N89" i="54"/>
  <c r="I58" i="43"/>
  <c r="AB37" i="54"/>
  <c r="W10" i="43"/>
  <c r="AD50" i="53"/>
  <c r="J98" i="53"/>
  <c r="Y68" i="54"/>
  <c r="T77" i="43"/>
  <c r="AA71" i="54"/>
  <c r="V90" i="43"/>
  <c r="U77" i="54"/>
  <c r="P49" i="43"/>
  <c r="R80" i="54"/>
  <c r="M122" i="43"/>
  <c r="L11" i="53"/>
  <c r="U76" i="54"/>
  <c r="P104" i="43"/>
  <c r="M53" i="54"/>
  <c r="H54" i="43"/>
  <c r="AB25" i="53"/>
  <c r="U59" i="53"/>
  <c r="AA66" i="53"/>
  <c r="AA78" i="54"/>
  <c r="V45" i="43"/>
  <c r="AE70" i="54"/>
  <c r="Z107" i="43"/>
  <c r="I82" i="54"/>
  <c r="C83" i="50"/>
  <c r="D50" i="43"/>
  <c r="K85" i="53"/>
  <c r="I48" i="54"/>
  <c r="D28" i="43"/>
  <c r="C49" i="50"/>
  <c r="L88" i="53"/>
  <c r="AE28" i="54"/>
  <c r="Y29" i="50"/>
  <c r="Z24" i="43"/>
  <c r="X33" i="54"/>
  <c r="S71" i="43"/>
  <c r="U92" i="54"/>
  <c r="P84" i="43"/>
  <c r="Z92" i="54"/>
  <c r="A84" i="43"/>
  <c r="U84" i="43"/>
  <c r="AA69" i="53"/>
  <c r="U75" i="53"/>
  <c r="V90" i="54"/>
  <c r="Q99" i="43"/>
  <c r="V78" i="54"/>
  <c r="Q45" i="43"/>
  <c r="P79" i="50"/>
  <c r="J92" i="54"/>
  <c r="E84" i="43"/>
  <c r="AD98" i="54"/>
  <c r="X99" i="50"/>
  <c r="Y16" i="43"/>
  <c r="W80" i="53"/>
  <c r="K86" i="53"/>
  <c r="AC47" i="53"/>
  <c r="Z48" i="54"/>
  <c r="U28" i="43"/>
  <c r="A28" i="43"/>
  <c r="T49" i="50"/>
  <c r="T91" i="53"/>
  <c r="J80" i="53"/>
  <c r="AD88" i="54"/>
  <c r="X89" i="50"/>
  <c r="Y36" i="43"/>
  <c r="V50" i="53"/>
  <c r="V72" i="53"/>
  <c r="P92" i="53"/>
  <c r="AC78" i="53"/>
  <c r="H94" i="53"/>
  <c r="AD86" i="53"/>
  <c r="R105" i="53"/>
  <c r="AC106" i="54"/>
  <c r="X40" i="43"/>
  <c r="X96" i="54"/>
  <c r="R97" i="50"/>
  <c r="S39" i="43"/>
  <c r="P72" i="53"/>
  <c r="T84" i="53"/>
  <c r="AD38" i="54"/>
  <c r="Y26" i="43"/>
  <c r="X39" i="50"/>
  <c r="R61" i="54"/>
  <c r="L62" i="50"/>
  <c r="M31" i="43"/>
  <c r="AA10" i="53"/>
  <c r="J45" i="53"/>
  <c r="L57" i="53"/>
  <c r="AD62" i="54"/>
  <c r="Y121" i="43"/>
  <c r="U97" i="54"/>
  <c r="P59" i="43"/>
  <c r="AC96" i="54"/>
  <c r="X39" i="43"/>
  <c r="X77" i="54"/>
  <c r="R78" i="50"/>
  <c r="S49" i="43"/>
  <c r="J61" i="54"/>
  <c r="E31" i="43"/>
  <c r="D62" i="50"/>
  <c r="W13" i="53"/>
  <c r="X106" i="54"/>
  <c r="R107" i="50"/>
  <c r="S40" i="43"/>
  <c r="M72" i="53"/>
  <c r="J56" i="53"/>
  <c r="Q88" i="53"/>
  <c r="Z84" i="53"/>
  <c r="R45" i="54"/>
  <c r="M83" i="43"/>
  <c r="AD96" i="53"/>
  <c r="W31" i="54"/>
  <c r="R79" i="43"/>
  <c r="N81" i="54"/>
  <c r="I34" i="43"/>
  <c r="AC87" i="54"/>
  <c r="X126" i="43"/>
  <c r="V14" i="54"/>
  <c r="Q6" i="43"/>
  <c r="P15" i="50"/>
  <c r="J69" i="54"/>
  <c r="E47" i="43"/>
  <c r="T74" i="54"/>
  <c r="O80" i="43"/>
  <c r="S103" i="53"/>
  <c r="L75" i="53"/>
  <c r="H74" i="54"/>
  <c r="C80" i="43"/>
  <c r="AE64" i="54"/>
  <c r="Z101" i="43"/>
  <c r="N49" i="53"/>
  <c r="AA92" i="53"/>
  <c r="J100" i="54"/>
  <c r="E63" i="43"/>
  <c r="J79" i="54"/>
  <c r="E81" i="43"/>
  <c r="T98" i="54"/>
  <c r="O16" i="43"/>
  <c r="P77" i="53"/>
  <c r="W77" i="54"/>
  <c r="Q78" i="50"/>
  <c r="R49" i="43"/>
  <c r="AA38" i="53"/>
  <c r="V51" i="54"/>
  <c r="Q13" i="43"/>
  <c r="P52" i="50"/>
  <c r="Z2" i="54"/>
  <c r="U92" i="43"/>
  <c r="A92" i="43"/>
  <c r="AD46" i="54"/>
  <c r="Y12" i="43"/>
  <c r="X47" i="50"/>
  <c r="AE3" i="53"/>
  <c r="J96" i="54"/>
  <c r="E39" i="43"/>
  <c r="D97" i="50"/>
  <c r="M78" i="54"/>
  <c r="H45" i="43"/>
  <c r="O52" i="53"/>
  <c r="P39" i="53"/>
  <c r="AB65" i="54"/>
  <c r="W32" i="43"/>
  <c r="I44" i="54"/>
  <c r="D11" i="43"/>
  <c r="C45" i="50"/>
  <c r="P79" i="53"/>
  <c r="L77" i="54"/>
  <c r="G49" i="43"/>
  <c r="H21" i="54"/>
  <c r="B22" i="50"/>
  <c r="C23" i="43"/>
  <c r="AB82" i="53"/>
  <c r="H87" i="54"/>
  <c r="C126" i="43"/>
  <c r="H41" i="54"/>
  <c r="C86" i="43"/>
  <c r="Z82" i="53"/>
  <c r="K81" i="54"/>
  <c r="F34" i="43"/>
  <c r="V41" i="54"/>
  <c r="Q86" i="43"/>
  <c r="R75" i="53"/>
  <c r="Z30" i="53"/>
  <c r="Y74" i="54"/>
  <c r="T80" i="43"/>
  <c r="Q60" i="53"/>
  <c r="AD95" i="53"/>
  <c r="J30" i="53"/>
  <c r="K55" i="53"/>
  <c r="Z36" i="54"/>
  <c r="U76" i="43"/>
  <c r="A76" i="43"/>
  <c r="W9" i="54"/>
  <c r="R116" i="43"/>
  <c r="AB45" i="54"/>
  <c r="W83" i="43"/>
  <c r="L36" i="54"/>
  <c r="G76" i="43"/>
  <c r="AB41" i="54"/>
  <c r="W86" i="43"/>
  <c r="Y91" i="53"/>
  <c r="N7" i="54"/>
  <c r="I60" i="43"/>
  <c r="AD8" i="53"/>
  <c r="S53" i="53"/>
  <c r="W53" i="54"/>
  <c r="Q54" i="50"/>
  <c r="R54" i="43"/>
  <c r="AC46" i="54"/>
  <c r="X12" i="43"/>
  <c r="Q84" i="54"/>
  <c r="L119" i="43"/>
  <c r="AA84" i="54"/>
  <c r="V119" i="43"/>
  <c r="R3" i="54"/>
  <c r="M72" i="43"/>
  <c r="O3" i="54"/>
  <c r="J72" i="43"/>
  <c r="N38" i="53"/>
  <c r="AB32" i="53"/>
  <c r="X32" i="53"/>
  <c r="I43" i="53"/>
  <c r="O46" i="53"/>
  <c r="Y79" i="54"/>
  <c r="T81" i="43"/>
  <c r="H38" i="53"/>
  <c r="H38" i="54"/>
  <c r="B39" i="50"/>
  <c r="C26" i="43"/>
  <c r="Y41" i="53"/>
  <c r="O42" i="53"/>
  <c r="X48" i="54"/>
  <c r="R49" i="50"/>
  <c r="S28" i="43"/>
  <c r="I73" i="54"/>
  <c r="D48" i="43"/>
  <c r="C74" i="50"/>
  <c r="H4" i="53"/>
  <c r="S5" i="53"/>
  <c r="U6" i="54"/>
  <c r="P21" i="43"/>
  <c r="O7" i="53"/>
  <c r="I34" i="53"/>
  <c r="AB4" i="54"/>
  <c r="W3" i="43"/>
  <c r="U22" i="53"/>
  <c r="I7" i="54"/>
  <c r="D60" i="43"/>
  <c r="Z33" i="53"/>
  <c r="AE44" i="54"/>
  <c r="Y45" i="50"/>
  <c r="Z11" i="43"/>
  <c r="U11" i="54"/>
  <c r="P106" i="43"/>
  <c r="AE21" i="53"/>
  <c r="K16" i="53"/>
  <c r="J40" i="54"/>
  <c r="E61" i="43"/>
  <c r="P28" i="53"/>
  <c r="X39" i="54"/>
  <c r="R40" i="50"/>
  <c r="S27" i="43"/>
  <c r="Q68" i="54"/>
  <c r="L77" i="43"/>
  <c r="AA68" i="53"/>
  <c r="U10" i="54"/>
  <c r="P105" i="43"/>
  <c r="Y8" i="53"/>
  <c r="AA20" i="54"/>
  <c r="V22" i="43"/>
  <c r="P41" i="53"/>
  <c r="X34" i="54"/>
  <c r="S67" i="43"/>
  <c r="X45" i="53"/>
  <c r="AA32" i="54"/>
  <c r="V75" i="43"/>
  <c r="Y63" i="54"/>
  <c r="T96" i="43"/>
  <c r="AB44" i="54"/>
  <c r="W11" i="43"/>
  <c r="Q78" i="54"/>
  <c r="L45" i="43"/>
  <c r="K79" i="50"/>
  <c r="AD25" i="53"/>
  <c r="S24" i="53"/>
  <c r="H40" i="54"/>
  <c r="C61" i="43"/>
  <c r="H39" i="54"/>
  <c r="B40" i="50"/>
  <c r="C27" i="43"/>
  <c r="U42" i="53"/>
  <c r="I71" i="53"/>
  <c r="N71" i="53"/>
  <c r="T22" i="54"/>
  <c r="O115" i="43"/>
  <c r="Q19" i="54"/>
  <c r="L103" i="43"/>
  <c r="W25" i="53"/>
  <c r="O27" i="54"/>
  <c r="J8" i="43"/>
  <c r="W28" i="54"/>
  <c r="R24" i="43"/>
  <c r="Q29" i="50"/>
  <c r="X49" i="54"/>
  <c r="S128" i="43"/>
  <c r="AD59" i="54"/>
  <c r="Y94" i="43"/>
  <c r="M25" i="54"/>
  <c r="H95" i="43"/>
  <c r="W26" i="54"/>
  <c r="R93" i="43"/>
  <c r="P42" i="53"/>
  <c r="AA26" i="54"/>
  <c r="V93" i="43"/>
  <c r="J43" i="53"/>
  <c r="AB72" i="53"/>
  <c r="Z29" i="54"/>
  <c r="A25" i="43"/>
  <c r="T30" i="50"/>
  <c r="U25" i="43"/>
  <c r="K9" i="54"/>
  <c r="F116" i="43"/>
  <c r="AA27" i="54"/>
  <c r="V8" i="43"/>
  <c r="AC52" i="53"/>
  <c r="K50" i="54"/>
  <c r="F132" i="43"/>
  <c r="J32" i="53"/>
  <c r="M46" i="54"/>
  <c r="H12" i="43"/>
  <c r="Y83" i="54"/>
  <c r="T35" i="43"/>
  <c r="S84" i="50"/>
  <c r="P14" i="54"/>
  <c r="J15" i="50"/>
  <c r="K6" i="43"/>
  <c r="N31" i="54"/>
  <c r="I79" i="43"/>
  <c r="I28" i="54"/>
  <c r="C29" i="50"/>
  <c r="D24" i="43"/>
  <c r="K49" i="53"/>
  <c r="W10" i="54"/>
  <c r="R105" i="43"/>
  <c r="AA21" i="53"/>
  <c r="O53" i="54"/>
  <c r="J54" i="43"/>
  <c r="T13" i="54"/>
  <c r="O5" i="43"/>
  <c r="N18" i="54"/>
  <c r="I44" i="43"/>
  <c r="M9" i="53"/>
  <c r="AD18" i="54"/>
  <c r="Y44" i="43"/>
  <c r="X19" i="50"/>
  <c r="AC9" i="53"/>
  <c r="V33" i="53"/>
  <c r="AE11" i="54"/>
  <c r="Z106" i="43"/>
  <c r="AA52" i="54"/>
  <c r="V29" i="43"/>
  <c r="AC48" i="54"/>
  <c r="X28" i="43"/>
  <c r="Q86" i="54"/>
  <c r="L91" i="43"/>
  <c r="Y38" i="53"/>
  <c r="K48" i="54"/>
  <c r="F28" i="43"/>
  <c r="O48" i="54"/>
  <c r="J28" i="43"/>
  <c r="X37" i="54"/>
  <c r="S10" i="43"/>
  <c r="R38" i="50"/>
  <c r="S79" i="54"/>
  <c r="N81" i="43"/>
  <c r="Y45" i="54"/>
  <c r="T83" i="43"/>
  <c r="U32" i="53"/>
  <c r="J9" i="54"/>
  <c r="E116" i="43"/>
  <c r="H31" i="54"/>
  <c r="C79" i="43"/>
  <c r="AE40" i="53"/>
  <c r="Q74" i="54"/>
  <c r="L80" i="43"/>
  <c r="T25" i="53"/>
  <c r="K12" i="54"/>
  <c r="F4" i="43"/>
  <c r="I89" i="53"/>
  <c r="V36" i="53"/>
  <c r="R27" i="53"/>
  <c r="S54" i="53"/>
  <c r="W22" i="54"/>
  <c r="R115" i="43"/>
  <c r="J24" i="53"/>
  <c r="AE50" i="54"/>
  <c r="Z132" i="43"/>
  <c r="Y81" i="53"/>
  <c r="AD81" i="54"/>
  <c r="Y34" i="43"/>
  <c r="X82" i="50"/>
  <c r="K82" i="53"/>
  <c r="Q48" i="54"/>
  <c r="K49" i="50"/>
  <c r="L28" i="43"/>
  <c r="L7" i="53"/>
  <c r="AC37" i="53"/>
  <c r="W43" i="54"/>
  <c r="R51" i="43"/>
  <c r="X38" i="53"/>
  <c r="V70" i="53"/>
  <c r="J22" i="54"/>
  <c r="E115" i="43"/>
  <c r="O38" i="53"/>
  <c r="AE6" i="54"/>
  <c r="Z21" i="43"/>
  <c r="Y7" i="50"/>
  <c r="O37" i="53"/>
  <c r="S37" i="54"/>
  <c r="N10" i="43"/>
  <c r="AB55" i="54"/>
  <c r="W124" i="43"/>
  <c r="S63" i="53"/>
  <c r="V98" i="53"/>
  <c r="T8" i="53"/>
  <c r="L24" i="54"/>
  <c r="G74" i="43"/>
  <c r="S38" i="53"/>
  <c r="Q58" i="53"/>
  <c r="K26" i="53"/>
  <c r="T44" i="54"/>
  <c r="O11" i="43"/>
  <c r="N21" i="54"/>
  <c r="I23" i="43"/>
  <c r="L32" i="54"/>
  <c r="G75" i="43"/>
  <c r="O14" i="53"/>
  <c r="S3" i="53"/>
  <c r="X55" i="53"/>
  <c r="Y65" i="54"/>
  <c r="S66" i="50"/>
  <c r="T32" i="43"/>
  <c r="AD65" i="53"/>
  <c r="X17" i="53"/>
  <c r="K10" i="53"/>
  <c r="AE23" i="54"/>
  <c r="Z66" i="43"/>
  <c r="L51" i="53"/>
  <c r="AE10" i="53"/>
  <c r="U14" i="53"/>
  <c r="K53" i="54"/>
  <c r="F54" i="43"/>
  <c r="AA30" i="54"/>
  <c r="V9" i="43"/>
  <c r="AD83" i="54"/>
  <c r="X84" i="50"/>
  <c r="Y35" i="43"/>
  <c r="L40" i="53"/>
  <c r="J41" i="53"/>
  <c r="R95" i="54"/>
  <c r="L96" i="50"/>
  <c r="M38" i="43"/>
  <c r="I66" i="53"/>
  <c r="V101" i="53"/>
  <c r="AC74" i="54"/>
  <c r="X80" i="43"/>
  <c r="AD29" i="53"/>
  <c r="T41" i="54"/>
  <c r="O86" i="43"/>
  <c r="Z76" i="53"/>
  <c r="AE84" i="54"/>
  <c r="Z119" i="43"/>
  <c r="AB76" i="54"/>
  <c r="W104" i="43"/>
  <c r="AD63" i="54"/>
  <c r="Y96" i="43"/>
  <c r="V96" i="54"/>
  <c r="P97" i="50"/>
  <c r="Q39" i="43"/>
  <c r="U23" i="54"/>
  <c r="P66" i="43"/>
  <c r="M65" i="54"/>
  <c r="H32" i="43"/>
  <c r="R65" i="54"/>
  <c r="L66" i="50"/>
  <c r="M32" i="43"/>
  <c r="AE4" i="53"/>
  <c r="S82" i="53"/>
  <c r="J91" i="53"/>
  <c r="R39" i="53"/>
  <c r="N67" i="54"/>
  <c r="I33" i="43"/>
  <c r="AC89" i="53"/>
  <c r="J90" i="54"/>
  <c r="E99" i="43"/>
  <c r="L84" i="53"/>
  <c r="V61" i="53"/>
  <c r="AC72" i="53"/>
  <c r="S77" i="54"/>
  <c r="N49" i="43"/>
  <c r="AA46" i="53"/>
  <c r="I75" i="53"/>
  <c r="AD92" i="54"/>
  <c r="Y84" i="43"/>
  <c r="L56" i="54"/>
  <c r="G130" i="43"/>
  <c r="W64" i="53"/>
  <c r="X44" i="53"/>
  <c r="X44" i="54"/>
  <c r="S11" i="43"/>
  <c r="R45" i="50"/>
  <c r="R48" i="54"/>
  <c r="M28" i="43"/>
  <c r="L49" i="50"/>
  <c r="Z60" i="53"/>
  <c r="I72" i="53"/>
  <c r="AD74" i="54"/>
  <c r="Y80" i="43"/>
  <c r="K83" i="53"/>
  <c r="M86" i="53"/>
  <c r="V58" i="54"/>
  <c r="Q125" i="43"/>
  <c r="L86" i="54"/>
  <c r="G91" i="43"/>
  <c r="I33" i="54"/>
  <c r="D71" i="43"/>
  <c r="P37" i="54"/>
  <c r="J38" i="50"/>
  <c r="K10" i="43"/>
  <c r="AE22" i="53"/>
  <c r="AC59" i="54"/>
  <c r="X94" i="43"/>
  <c r="O60" i="54"/>
  <c r="J30" i="43"/>
  <c r="R103" i="53"/>
  <c r="H25" i="54"/>
  <c r="C95" i="43"/>
  <c r="U85" i="53"/>
  <c r="Y24" i="54"/>
  <c r="T74" i="43"/>
  <c r="P55" i="53"/>
  <c r="Q76" i="53"/>
  <c r="AA76" i="54"/>
  <c r="V104" i="43"/>
  <c r="AE30" i="53"/>
  <c r="AE51" i="53"/>
  <c r="W32" i="54"/>
  <c r="R75" i="43"/>
  <c r="P33" i="53"/>
  <c r="U40" i="54"/>
  <c r="P61" i="43"/>
  <c r="N61" i="54"/>
  <c r="I31" i="43"/>
  <c r="AE49" i="53"/>
  <c r="T46" i="53"/>
  <c r="U62" i="53"/>
  <c r="Z62" i="54"/>
  <c r="U121" i="43"/>
  <c r="A121" i="43"/>
  <c r="X50" i="53"/>
  <c r="Y76" i="54"/>
  <c r="T104" i="43"/>
  <c r="AA79" i="53"/>
  <c r="M88" i="54"/>
  <c r="H36" i="43"/>
  <c r="AB66" i="54"/>
  <c r="W14" i="43"/>
  <c r="T33" i="54"/>
  <c r="O71" i="43"/>
  <c r="T55" i="53"/>
  <c r="R87" i="54"/>
  <c r="M126" i="43"/>
  <c r="T73" i="53"/>
  <c r="AD58" i="53"/>
  <c r="AA61" i="54"/>
  <c r="V31" i="43"/>
  <c r="V99" i="54"/>
  <c r="P100" i="50"/>
  <c r="Q17" i="43"/>
  <c r="R32" i="53"/>
  <c r="V74" i="53"/>
  <c r="L54" i="53"/>
  <c r="X24" i="53"/>
  <c r="AC75" i="53"/>
  <c r="J76" i="54"/>
  <c r="E104" i="43"/>
  <c r="W81" i="53"/>
  <c r="I90" i="54"/>
  <c r="D99" i="43"/>
  <c r="N90" i="54"/>
  <c r="I99" i="43"/>
  <c r="J46" i="53"/>
  <c r="AE61" i="54"/>
  <c r="Z31" i="43"/>
  <c r="Y62" i="50"/>
  <c r="N91" i="53"/>
  <c r="J58" i="54"/>
  <c r="E125" i="43"/>
  <c r="AE60" i="53"/>
  <c r="N72" i="54"/>
  <c r="I102" i="43"/>
  <c r="AC42" i="54"/>
  <c r="X97" i="43"/>
  <c r="U83" i="54"/>
  <c r="P35" i="43"/>
  <c r="V32" i="54"/>
  <c r="Q75" i="43"/>
  <c r="K88" i="54"/>
  <c r="F36" i="43"/>
  <c r="AC40" i="54"/>
  <c r="X61" i="43"/>
  <c r="R89" i="54"/>
  <c r="L90" i="50"/>
  <c r="M58" i="43"/>
  <c r="Y60" i="54"/>
  <c r="T30" i="43"/>
  <c r="S61" i="50"/>
  <c r="N96" i="53"/>
  <c r="U30" i="53"/>
  <c r="AE41" i="53"/>
  <c r="H27" i="53"/>
  <c r="U68" i="53"/>
  <c r="M45" i="54"/>
  <c r="H83" i="43"/>
  <c r="Y82" i="53"/>
  <c r="AD53" i="54"/>
  <c r="Y54" i="43"/>
  <c r="X54" i="50"/>
  <c r="V49" i="54"/>
  <c r="Q128" i="43"/>
  <c r="N69" i="54"/>
  <c r="I47" i="43"/>
  <c r="N27" i="54"/>
  <c r="I8" i="43"/>
  <c r="AA8" i="54"/>
  <c r="V98" i="43"/>
  <c r="U70" i="53"/>
  <c r="U44" i="54"/>
  <c r="P11" i="43"/>
  <c r="AD84" i="53"/>
  <c r="Y50" i="54"/>
  <c r="T132" i="43"/>
  <c r="N87" i="53"/>
  <c r="X36" i="53"/>
  <c r="AB40" i="53"/>
  <c r="AE48" i="54"/>
  <c r="Y49" i="50"/>
  <c r="Z28" i="43"/>
  <c r="Y40" i="53"/>
  <c r="Q82" i="53"/>
  <c r="K72" i="54"/>
  <c r="F102" i="43"/>
  <c r="AB48" i="54"/>
  <c r="W28" i="43"/>
  <c r="AD37" i="54"/>
  <c r="Y10" i="43"/>
  <c r="X38" i="50"/>
  <c r="W30" i="53"/>
  <c r="S89" i="54"/>
  <c r="N58" i="43"/>
  <c r="M73" i="54"/>
  <c r="H48" i="43"/>
  <c r="AE78" i="53"/>
  <c r="Q87" i="54"/>
  <c r="L126" i="43"/>
  <c r="V87" i="54"/>
  <c r="Q126" i="43"/>
  <c r="Q53" i="54"/>
  <c r="L54" i="43"/>
  <c r="K54" i="50"/>
  <c r="R56" i="54"/>
  <c r="M130" i="43"/>
  <c r="J97" i="54"/>
  <c r="D98" i="50"/>
  <c r="E59" i="43"/>
  <c r="K20" i="54"/>
  <c r="F22" i="43"/>
  <c r="AD85" i="53"/>
  <c r="R54" i="54"/>
  <c r="L55" i="50"/>
  <c r="M62" i="43"/>
  <c r="Y66" i="53"/>
  <c r="K75" i="53"/>
  <c r="AC80" i="53"/>
  <c r="J81" i="54"/>
  <c r="E34" i="43"/>
  <c r="D82" i="50"/>
  <c r="W16" i="53"/>
  <c r="N85" i="54"/>
  <c r="I109" i="43"/>
  <c r="S85" i="53"/>
  <c r="Z32" i="54"/>
  <c r="U75" i="43"/>
  <c r="A75" i="43"/>
  <c r="V64" i="53"/>
  <c r="T51" i="54"/>
  <c r="O13" i="43"/>
  <c r="Z86" i="54"/>
  <c r="U91" i="43"/>
  <c r="A91" i="43"/>
  <c r="I58" i="53"/>
  <c r="N58" i="53"/>
  <c r="V93" i="53"/>
  <c r="AC66" i="54"/>
  <c r="X14" i="43"/>
  <c r="W72" i="53"/>
  <c r="S36" i="54"/>
  <c r="N76" i="43"/>
  <c r="P34" i="53"/>
  <c r="Z68" i="53"/>
  <c r="W71" i="54"/>
  <c r="R90" i="43"/>
  <c r="Q41" i="53"/>
  <c r="K91" i="54"/>
  <c r="F82" i="43"/>
  <c r="L39" i="54"/>
  <c r="G27" i="43"/>
  <c r="V55" i="54"/>
  <c r="Q124" i="43"/>
  <c r="I56" i="53"/>
  <c r="AA33" i="53"/>
  <c r="W57" i="54"/>
  <c r="R123" i="43"/>
  <c r="S74" i="53"/>
  <c r="J83" i="54"/>
  <c r="D84" i="50"/>
  <c r="E35" i="43"/>
  <c r="S19" i="54"/>
  <c r="N103" i="43"/>
  <c r="N97" i="53"/>
  <c r="M79" i="53"/>
  <c r="W5" i="54"/>
  <c r="R85" i="43"/>
  <c r="AE18" i="54"/>
  <c r="Y19" i="50"/>
  <c r="Z44" i="43"/>
  <c r="J47" i="54"/>
  <c r="D48" i="50"/>
  <c r="E53" i="43"/>
  <c r="AC64" i="54"/>
  <c r="X101" i="43"/>
  <c r="AD79" i="53"/>
  <c r="U43" i="53"/>
  <c r="W89" i="54"/>
  <c r="R58" i="43"/>
  <c r="AB47" i="53"/>
  <c r="AD52" i="54"/>
  <c r="X53" i="50"/>
  <c r="Y29" i="43"/>
  <c r="Z53" i="54"/>
  <c r="T54" i="50"/>
  <c r="A54" i="43"/>
  <c r="U54" i="43"/>
  <c r="T83" i="53"/>
  <c r="AD31" i="53"/>
  <c r="Y30" i="53"/>
  <c r="AA49" i="54"/>
  <c r="V128" i="43"/>
  <c r="S51" i="54"/>
  <c r="N13" i="43"/>
  <c r="AA6" i="54"/>
  <c r="V21" i="43"/>
  <c r="T40" i="53"/>
  <c r="AA82" i="54"/>
  <c r="V50" i="43"/>
  <c r="Q46" i="54"/>
  <c r="L12" i="43"/>
  <c r="K47" i="50"/>
  <c r="J23" i="54"/>
  <c r="E66" i="43"/>
  <c r="V47" i="53"/>
  <c r="J84" i="54"/>
  <c r="E119" i="43"/>
  <c r="L60" i="53"/>
  <c r="J55" i="53"/>
  <c r="U61" i="54"/>
  <c r="P31" i="43"/>
  <c r="J67" i="53"/>
  <c r="AA25" i="54"/>
  <c r="V95" i="43"/>
  <c r="AA64" i="53"/>
  <c r="J66" i="54"/>
  <c r="E14" i="43"/>
  <c r="D67" i="50"/>
  <c r="Q90" i="54"/>
  <c r="L99" i="43"/>
  <c r="Z45" i="54"/>
  <c r="U83" i="43"/>
  <c r="A83" i="43"/>
  <c r="AB64" i="54"/>
  <c r="W101" i="43"/>
  <c r="H42" i="54"/>
  <c r="C97" i="43"/>
  <c r="P25" i="54"/>
  <c r="K95" i="43"/>
  <c r="N89" i="53"/>
  <c r="Z51" i="54"/>
  <c r="U13" i="43"/>
  <c r="T52" i="50"/>
  <c r="A13" i="43"/>
  <c r="Z51" i="53"/>
  <c r="Y68" i="53"/>
  <c r="AD68" i="53"/>
  <c r="N104" i="54"/>
  <c r="I118" i="43"/>
  <c r="U77" i="53"/>
  <c r="R80" i="53"/>
  <c r="W87" i="53"/>
  <c r="M53" i="53"/>
  <c r="T87" i="53"/>
  <c r="Y14" i="53"/>
  <c r="AA66" i="54"/>
  <c r="V14" i="43"/>
  <c r="U38" i="54"/>
  <c r="P26" i="43"/>
  <c r="Q29" i="54"/>
  <c r="L25" i="43"/>
  <c r="K30" i="50"/>
  <c r="AC67" i="54"/>
  <c r="X33" i="43"/>
  <c r="J68" i="53"/>
  <c r="AD39" i="54"/>
  <c r="Y27" i="43"/>
  <c r="X40" i="50"/>
  <c r="N82" i="53"/>
  <c r="I48" i="53"/>
  <c r="L25" i="54"/>
  <c r="G95" i="43"/>
  <c r="T28" i="53"/>
  <c r="N75" i="53"/>
  <c r="U92" i="53"/>
  <c r="L48" i="53"/>
  <c r="Z75" i="54"/>
  <c r="A133" i="43"/>
  <c r="U133" i="43"/>
  <c r="V90" i="53"/>
  <c r="Q54" i="53"/>
  <c r="S9" i="54"/>
  <c r="N116" i="43"/>
  <c r="AC91" i="54"/>
  <c r="X82" i="43"/>
  <c r="L92" i="53"/>
  <c r="Q63" i="53"/>
  <c r="S66" i="53"/>
  <c r="AC58" i="53"/>
  <c r="W80" i="54"/>
  <c r="R122" i="43"/>
  <c r="W52" i="54"/>
  <c r="R29" i="43"/>
  <c r="Q53" i="50"/>
  <c r="M71" i="54"/>
  <c r="H90" i="43"/>
  <c r="L66" i="53"/>
  <c r="Z48" i="53"/>
  <c r="L4" i="53"/>
  <c r="K52" i="54"/>
  <c r="F29" i="43"/>
  <c r="T91" i="54"/>
  <c r="O82" i="43"/>
  <c r="M51" i="53"/>
  <c r="T89" i="54"/>
  <c r="O58" i="43"/>
  <c r="X102" i="53"/>
  <c r="V50" i="54"/>
  <c r="Q132" i="43"/>
  <c r="V72" i="54"/>
  <c r="Q102" i="43"/>
  <c r="H73" i="54"/>
  <c r="C48" i="43"/>
  <c r="H94" i="54"/>
  <c r="B95" i="50"/>
  <c r="C37" i="43"/>
  <c r="L71" i="54"/>
  <c r="G90" i="43"/>
  <c r="P80" i="54"/>
  <c r="K122" i="43"/>
  <c r="T24" i="53"/>
  <c r="V2" i="53"/>
  <c r="L93" i="53"/>
  <c r="L41" i="54"/>
  <c r="G86" i="43"/>
  <c r="W61" i="54"/>
  <c r="R31" i="43"/>
  <c r="Q62" i="50"/>
  <c r="Y52" i="54"/>
  <c r="T29" i="43"/>
  <c r="S53" i="50"/>
  <c r="T76" i="54"/>
  <c r="O104" i="43"/>
  <c r="K31" i="53"/>
  <c r="Q49" i="53"/>
  <c r="Z101" i="53"/>
  <c r="AB87" i="53"/>
  <c r="AB101" i="54"/>
  <c r="W18" i="43"/>
  <c r="O97" i="53"/>
  <c r="Z50" i="53"/>
  <c r="W96" i="54"/>
  <c r="Q97" i="50"/>
  <c r="R39" i="43"/>
  <c r="S101" i="54"/>
  <c r="N18" i="43"/>
  <c r="J56" i="54"/>
  <c r="E130" i="43"/>
  <c r="V102" i="54"/>
  <c r="Q88" i="43"/>
  <c r="Z84" i="54"/>
  <c r="U119" i="43"/>
  <c r="A119" i="43"/>
  <c r="N46" i="54"/>
  <c r="I12" i="43"/>
  <c r="Z67" i="54"/>
  <c r="U33" i="43"/>
  <c r="A33" i="43"/>
  <c r="T68" i="50"/>
  <c r="Z90" i="53"/>
  <c r="Y56" i="53"/>
  <c r="AD99" i="53"/>
  <c r="L90" i="54"/>
  <c r="G99" i="43"/>
  <c r="X68" i="53"/>
  <c r="Y101" i="54"/>
  <c r="T18" i="43"/>
  <c r="S102" i="50"/>
  <c r="Z73" i="54"/>
  <c r="T74" i="50"/>
  <c r="U48" i="43"/>
  <c r="A48" i="43"/>
  <c r="AE64" i="53"/>
  <c r="N49" i="54"/>
  <c r="I128" i="43"/>
  <c r="X73" i="54"/>
  <c r="S48" i="43"/>
  <c r="R74" i="50"/>
  <c r="AA92" i="54"/>
  <c r="V84" i="43"/>
  <c r="S100" i="53"/>
  <c r="X63" i="54"/>
  <c r="S96" i="43"/>
  <c r="I59" i="54"/>
  <c r="D94" i="43"/>
  <c r="W59" i="53"/>
  <c r="AC99" i="54"/>
  <c r="X17" i="43"/>
  <c r="X79" i="53"/>
  <c r="W86" i="53"/>
  <c r="I98" i="54"/>
  <c r="C99" i="50"/>
  <c r="D16" i="43"/>
  <c r="Z47" i="53"/>
  <c r="V80" i="53"/>
  <c r="K60" i="53"/>
  <c r="U80" i="53"/>
  <c r="J87" i="54"/>
  <c r="E126" i="43"/>
  <c r="AD103" i="53"/>
  <c r="H67" i="53"/>
  <c r="H89" i="53"/>
  <c r="W103" i="54"/>
  <c r="Q104" i="50"/>
  <c r="R19" i="43"/>
  <c r="P105" i="54"/>
  <c r="K108" i="43"/>
  <c r="P63" i="54"/>
  <c r="K96" i="43"/>
  <c r="W84" i="53"/>
  <c r="T105" i="54"/>
  <c r="O108" i="43"/>
  <c r="R64" i="53"/>
  <c r="L34" i="54"/>
  <c r="G67" i="43"/>
  <c r="H52" i="53"/>
  <c r="AA23" i="53"/>
  <c r="U24" i="53"/>
  <c r="Z15" i="53"/>
  <c r="Y23" i="53"/>
  <c r="P44" i="53"/>
  <c r="AA28" i="54"/>
  <c r="V24" i="43"/>
  <c r="R49" i="54"/>
  <c r="M128" i="43"/>
  <c r="AC30" i="53"/>
  <c r="V19" i="53"/>
  <c r="I6" i="54"/>
  <c r="C7" i="50"/>
  <c r="D21" i="43"/>
  <c r="K18" i="53"/>
  <c r="X40" i="54"/>
  <c r="S61" i="43"/>
  <c r="H32" i="54"/>
  <c r="C75" i="43"/>
  <c r="M52" i="53"/>
  <c r="AB31" i="53"/>
  <c r="AA7" i="53"/>
  <c r="Z19" i="53"/>
  <c r="AA41" i="54"/>
  <c r="V86" i="43"/>
  <c r="AA18" i="54"/>
  <c r="V44" i="43"/>
  <c r="S43" i="54"/>
  <c r="N51" i="43"/>
  <c r="I85" i="53"/>
  <c r="S31" i="53"/>
  <c r="I57" i="54"/>
  <c r="D123" i="43"/>
  <c r="N57" i="54"/>
  <c r="I123" i="43"/>
  <c r="AE24" i="54"/>
  <c r="Z74" i="43"/>
  <c r="AD23" i="54"/>
  <c r="Y66" i="43"/>
  <c r="AB38" i="53"/>
  <c r="T42" i="54"/>
  <c r="O97" i="43"/>
  <c r="AC54" i="53"/>
  <c r="Q92" i="54"/>
  <c r="L84" i="43"/>
  <c r="L62" i="54"/>
  <c r="G121" i="43"/>
  <c r="AC18" i="54"/>
  <c r="X44" i="43"/>
  <c r="V26" i="53"/>
  <c r="R22" i="54"/>
  <c r="M115" i="43"/>
  <c r="S44" i="53"/>
  <c r="K46" i="53"/>
  <c r="Z26" i="53"/>
  <c r="O12" i="53"/>
  <c r="U47" i="54"/>
  <c r="P53" i="43"/>
  <c r="S14" i="54"/>
  <c r="N6" i="43"/>
  <c r="W14" i="53"/>
  <c r="I81" i="53"/>
  <c r="Z37" i="54"/>
  <c r="U10" i="43"/>
  <c r="T38" i="50"/>
  <c r="A10" i="43"/>
  <c r="S6" i="53"/>
  <c r="T45" i="54"/>
  <c r="O83" i="43"/>
  <c r="Q42" i="54"/>
  <c r="L97" i="43"/>
  <c r="AE42" i="54"/>
  <c r="Z97" i="43"/>
  <c r="H50" i="54"/>
  <c r="C132" i="43"/>
  <c r="AD73" i="53"/>
  <c r="X27" i="53"/>
  <c r="AC25" i="54"/>
  <c r="X95" i="43"/>
  <c r="Z3" i="54"/>
  <c r="U72" i="43"/>
  <c r="A72" i="43"/>
  <c r="X46" i="53"/>
  <c r="AE29" i="53"/>
  <c r="W19" i="53"/>
  <c r="AE33" i="53"/>
  <c r="P52" i="53"/>
  <c r="AA36" i="53"/>
  <c r="Q62" i="54"/>
  <c r="L121" i="43"/>
  <c r="V62" i="54"/>
  <c r="Q121" i="43"/>
  <c r="Z131" i="54"/>
  <c r="A100" i="43"/>
  <c r="U100" i="43"/>
  <c r="W48" i="53"/>
  <c r="O29" i="53"/>
  <c r="AE7" i="53"/>
  <c r="U25" i="54"/>
  <c r="P95" i="43"/>
  <c r="AE34" i="53"/>
  <c r="W18" i="53"/>
  <c r="AB6" i="54"/>
  <c r="W21" i="43"/>
  <c r="O21" i="53"/>
  <c r="L14" i="53"/>
  <c r="U29" i="53"/>
  <c r="U28" i="54"/>
  <c r="P24" i="43"/>
  <c r="W37" i="53"/>
  <c r="AE55" i="54"/>
  <c r="Z124" i="43"/>
  <c r="H55" i="53"/>
  <c r="S39" i="54"/>
  <c r="N27" i="43"/>
  <c r="P26" i="54"/>
  <c r="K93" i="43"/>
  <c r="N65" i="54"/>
  <c r="I32" i="43"/>
  <c r="I18" i="54"/>
  <c r="C19" i="50"/>
  <c r="D44" i="43"/>
  <c r="I18" i="53"/>
  <c r="R8" i="54"/>
  <c r="M98" i="43"/>
  <c r="AE32" i="53"/>
  <c r="K32" i="53"/>
  <c r="Y57" i="54"/>
  <c r="T123" i="43"/>
  <c r="AD57" i="54"/>
  <c r="Y123" i="43"/>
  <c r="N93" i="54"/>
  <c r="I15" i="43"/>
  <c r="W6" i="53"/>
  <c r="K33" i="53"/>
  <c r="J26" i="54"/>
  <c r="E93" i="43"/>
  <c r="S17" i="53"/>
  <c r="L43" i="53"/>
  <c r="J44" i="53"/>
  <c r="AD44" i="53"/>
  <c r="X25" i="54"/>
  <c r="S95" i="43"/>
  <c r="H28" i="53"/>
  <c r="AD67" i="53"/>
  <c r="U34" i="53"/>
  <c r="AE53" i="54"/>
  <c r="Y54" i="50"/>
  <c r="Z54" i="43"/>
  <c r="W34" i="54"/>
  <c r="R67" i="43"/>
  <c r="AA34" i="53"/>
  <c r="L53" i="53"/>
  <c r="Q60" i="54"/>
  <c r="L30" i="43"/>
  <c r="K61" i="50"/>
  <c r="V60" i="53"/>
  <c r="AA60" i="53"/>
  <c r="X132" i="54"/>
  <c r="S131" i="43"/>
  <c r="N4" i="54"/>
  <c r="I3" i="43"/>
  <c r="N37" i="53"/>
  <c r="J30" i="54"/>
  <c r="E9" i="43"/>
  <c r="D31" i="50"/>
  <c r="AA35" i="54"/>
  <c r="V68" i="43"/>
  <c r="Z36" i="53"/>
  <c r="AA24" i="53"/>
  <c r="J39" i="53"/>
  <c r="AA22" i="54"/>
  <c r="V115" i="43"/>
  <c r="M54" i="53"/>
  <c r="Y91" i="54"/>
  <c r="T82" i="43"/>
  <c r="N7" i="53"/>
  <c r="AB5" i="53"/>
  <c r="AA37" i="54"/>
  <c r="V10" i="43"/>
  <c r="J34" i="54"/>
  <c r="E67" i="43"/>
  <c r="W53" i="53"/>
  <c r="V84" i="54"/>
  <c r="Q119" i="43"/>
  <c r="O3" i="53"/>
  <c r="R14" i="53"/>
  <c r="H26" i="54"/>
  <c r="C93" i="43"/>
  <c r="N38" i="54"/>
  <c r="I26" i="43"/>
  <c r="AB32" i="54"/>
  <c r="W75" i="43"/>
  <c r="X32" i="54"/>
  <c r="S75" i="43"/>
  <c r="H4" i="54"/>
  <c r="C3" i="43"/>
  <c r="B5" i="50"/>
  <c r="Y27" i="53"/>
  <c r="AC39" i="53"/>
  <c r="R16" i="53"/>
  <c r="H34" i="53"/>
  <c r="L30" i="53"/>
  <c r="O6" i="53"/>
  <c r="V15" i="53"/>
  <c r="Z4" i="54"/>
  <c r="A3" i="43"/>
  <c r="U3" i="43"/>
  <c r="T5" i="50"/>
  <c r="H6" i="54"/>
  <c r="C21" i="43"/>
  <c r="B7" i="50"/>
  <c r="H6" i="53"/>
  <c r="U22" i="54"/>
  <c r="P115" i="43"/>
  <c r="J33" i="53"/>
  <c r="W12" i="54"/>
  <c r="R4" i="43"/>
  <c r="Q13" i="50"/>
  <c r="Q14" i="53"/>
  <c r="Q14" i="54"/>
  <c r="L6" i="43"/>
  <c r="K15" i="50"/>
  <c r="AE17" i="53"/>
  <c r="Q131" i="54"/>
  <c r="L100" i="43"/>
  <c r="K42" i="54"/>
  <c r="F97" i="43"/>
  <c r="K17" i="54"/>
  <c r="F7" i="43"/>
  <c r="Y75" i="54"/>
  <c r="T133" i="43"/>
  <c r="Q38" i="54"/>
  <c r="K39" i="50"/>
  <c r="L26" i="43"/>
  <c r="J19" i="53"/>
  <c r="K41" i="53"/>
  <c r="J40" i="53"/>
  <c r="AA68" i="54"/>
  <c r="V77" i="43"/>
  <c r="U10" i="53"/>
  <c r="Y8" i="54"/>
  <c r="T98" i="43"/>
  <c r="AA20" i="53"/>
  <c r="P41" i="54"/>
  <c r="K86" i="43"/>
  <c r="X34" i="53"/>
  <c r="AA32" i="53"/>
  <c r="AB53" i="53"/>
  <c r="Y63" i="53"/>
  <c r="AA44" i="53"/>
  <c r="P32" i="53"/>
  <c r="Q78" i="53"/>
  <c r="AB14" i="54"/>
  <c r="W6" i="43"/>
  <c r="J27" i="53"/>
  <c r="AD25" i="54"/>
  <c r="Y95" i="43"/>
  <c r="Z21" i="53"/>
  <c r="S24" i="54"/>
  <c r="N74" i="43"/>
  <c r="AB42" i="53"/>
  <c r="H40" i="53"/>
  <c r="N71" i="54"/>
  <c r="I90" i="43"/>
  <c r="AB52" i="54"/>
  <c r="W29" i="43"/>
  <c r="T22" i="53"/>
  <c r="W25" i="54"/>
  <c r="R95" i="43"/>
  <c r="H44" i="54"/>
  <c r="C11" i="43"/>
  <c r="B45" i="50"/>
  <c r="AE43" i="54"/>
  <c r="Z51" i="43"/>
  <c r="P48" i="53"/>
  <c r="K38" i="53"/>
  <c r="AE12" i="53"/>
  <c r="K34" i="54"/>
  <c r="F67" i="43"/>
  <c r="T52" i="53"/>
  <c r="Y59" i="54"/>
  <c r="T94" i="43"/>
  <c r="AD36" i="53"/>
  <c r="W27" i="54"/>
  <c r="R8" i="43"/>
  <c r="Q28" i="50"/>
  <c r="W26" i="53"/>
  <c r="AA26" i="53"/>
  <c r="R41" i="53"/>
  <c r="N42" i="54"/>
  <c r="I97" i="43"/>
  <c r="AB72" i="54"/>
  <c r="W102" i="43"/>
  <c r="Y132" i="54"/>
  <c r="T131" i="43"/>
  <c r="K9" i="53"/>
  <c r="Y26" i="53"/>
  <c r="AA48" i="54"/>
  <c r="V28" i="43"/>
  <c r="R37" i="54"/>
  <c r="M10" i="43"/>
  <c r="L38" i="50"/>
  <c r="AC52" i="54"/>
  <c r="X29" i="43"/>
  <c r="K50" i="53"/>
  <c r="N31" i="53"/>
  <c r="K49" i="54"/>
  <c r="F128" i="43"/>
  <c r="AA29" i="53"/>
  <c r="I24" i="54"/>
  <c r="D74" i="43"/>
  <c r="W10" i="53"/>
  <c r="AA21" i="54"/>
  <c r="V23" i="43"/>
  <c r="AE9" i="53"/>
  <c r="R7" i="54"/>
  <c r="L8" i="50"/>
  <c r="M60" i="43"/>
  <c r="R13" i="54"/>
  <c r="M5" i="43"/>
  <c r="L14" i="50"/>
  <c r="AE19" i="53"/>
  <c r="N39" i="54"/>
  <c r="I27" i="43"/>
  <c r="L26" i="53"/>
  <c r="AC48" i="53"/>
  <c r="AD33" i="53"/>
  <c r="AA51" i="54"/>
  <c r="V13" i="43"/>
  <c r="S32" i="53"/>
  <c r="Y34" i="53"/>
  <c r="I79" i="54"/>
  <c r="D81" i="43"/>
  <c r="N79" i="54"/>
  <c r="I81" i="43"/>
  <c r="Y45" i="53"/>
  <c r="N26" i="54"/>
  <c r="I93" i="43"/>
  <c r="J9" i="53"/>
  <c r="W33" i="54"/>
  <c r="R71" i="43"/>
  <c r="W54" i="54"/>
  <c r="R62" i="43"/>
  <c r="AE37" i="53"/>
  <c r="AE40" i="54"/>
  <c r="Z61" i="43"/>
  <c r="Q74" i="53"/>
  <c r="T25" i="54"/>
  <c r="O95" i="43"/>
  <c r="V36" i="54"/>
  <c r="Q76" i="43"/>
  <c r="S54" i="54"/>
  <c r="N62" i="43"/>
  <c r="W22" i="53"/>
  <c r="J24" i="54"/>
  <c r="E74" i="43"/>
  <c r="AE50" i="53"/>
  <c r="AD81" i="53"/>
  <c r="K82" i="54"/>
  <c r="F50" i="43"/>
  <c r="J28" i="53"/>
  <c r="J28" i="54"/>
  <c r="D29" i="50"/>
  <c r="E24" i="43"/>
  <c r="W17" i="53"/>
  <c r="P40" i="53"/>
  <c r="W43" i="53"/>
  <c r="I77" i="54"/>
  <c r="C78" i="50"/>
  <c r="D49" i="43"/>
  <c r="P27" i="53"/>
  <c r="P36" i="54"/>
  <c r="K76" i="43"/>
  <c r="Q70" i="54"/>
  <c r="L107" i="43"/>
  <c r="V70" i="54"/>
  <c r="Q107" i="43"/>
  <c r="M37" i="53"/>
  <c r="AE6" i="53"/>
  <c r="H53" i="53"/>
  <c r="S37" i="53"/>
  <c r="I63" i="54"/>
  <c r="D96" i="43"/>
  <c r="N63" i="54"/>
  <c r="I96" i="43"/>
  <c r="V9" i="54"/>
  <c r="Q116" i="43"/>
  <c r="K6" i="53"/>
  <c r="AB30" i="53"/>
  <c r="Q58" i="54"/>
  <c r="L125" i="43"/>
  <c r="S11" i="53"/>
  <c r="X41" i="53"/>
  <c r="L35" i="54"/>
  <c r="G68" i="43"/>
  <c r="T38" i="54"/>
  <c r="O26" i="43"/>
  <c r="T16" i="54"/>
  <c r="O112" i="43"/>
  <c r="K56" i="54"/>
  <c r="F130" i="43"/>
  <c r="AE8" i="54"/>
  <c r="Z98" i="43"/>
  <c r="H29" i="53"/>
  <c r="AD65" i="54"/>
  <c r="Y32" i="43"/>
  <c r="X66" i="50"/>
  <c r="N101" i="53"/>
  <c r="K10" i="54"/>
  <c r="F105" i="43"/>
  <c r="AE23" i="53"/>
  <c r="H43" i="53"/>
  <c r="L51" i="54"/>
  <c r="G13" i="43"/>
  <c r="I61" i="53"/>
  <c r="I61" i="54"/>
  <c r="C62" i="50"/>
  <c r="D31" i="43"/>
  <c r="U14" i="54"/>
  <c r="P6" i="43"/>
  <c r="K53" i="53"/>
  <c r="AA30" i="53"/>
  <c r="AD83" i="53"/>
  <c r="I53" i="53"/>
  <c r="I53" i="54"/>
  <c r="D54" i="43"/>
  <c r="J41" i="54"/>
  <c r="E86" i="43"/>
  <c r="K69" i="54"/>
  <c r="F47" i="43"/>
  <c r="AD29" i="54"/>
  <c r="Y25" i="43"/>
  <c r="X30" i="50"/>
  <c r="AC73" i="54"/>
  <c r="X48" i="43"/>
  <c r="Z76" i="54"/>
  <c r="A104" i="43"/>
  <c r="U104" i="43"/>
  <c r="U50" i="53"/>
  <c r="I88" i="54"/>
  <c r="C89" i="50"/>
  <c r="D36" i="43"/>
  <c r="AD90" i="54"/>
  <c r="Y99" i="43"/>
  <c r="AC56" i="54"/>
  <c r="X130" i="43"/>
  <c r="H5" i="54"/>
  <c r="C85" i="43"/>
  <c r="AD63" i="53"/>
  <c r="V96" i="53"/>
  <c r="AC27" i="54"/>
  <c r="X8" i="43"/>
  <c r="U23" i="53"/>
  <c r="M65" i="53"/>
  <c r="R65" i="53"/>
  <c r="Q79" i="53"/>
  <c r="S82" i="54"/>
  <c r="N50" i="43"/>
  <c r="Q45" i="54"/>
  <c r="L83" i="43"/>
  <c r="J91" i="54"/>
  <c r="E82" i="43"/>
  <c r="R39" i="54"/>
  <c r="M27" i="43"/>
  <c r="L40" i="50"/>
  <c r="Q44" i="54"/>
  <c r="K45" i="50"/>
  <c r="L11" i="43"/>
  <c r="Y58" i="53"/>
  <c r="K67" i="53"/>
  <c r="N102" i="53"/>
  <c r="J73" i="53"/>
  <c r="Y18" i="53"/>
  <c r="N77" i="53"/>
  <c r="I22" i="54"/>
  <c r="D115" i="43"/>
  <c r="I75" i="54"/>
  <c r="D133" i="43"/>
  <c r="U78" i="54"/>
  <c r="P45" i="43"/>
  <c r="U52" i="53"/>
  <c r="Y92" i="53"/>
  <c r="AD92" i="53"/>
  <c r="L56" i="53"/>
  <c r="Z61" i="54"/>
  <c r="U31" i="43"/>
  <c r="A31" i="43"/>
  <c r="T62" i="50"/>
  <c r="W64" i="54"/>
  <c r="R101" i="43"/>
  <c r="J6" i="53"/>
  <c r="I72" i="54"/>
  <c r="D102" i="43"/>
  <c r="AD74" i="53"/>
  <c r="K83" i="54"/>
  <c r="F35" i="43"/>
  <c r="I46" i="54"/>
  <c r="C47" i="50"/>
  <c r="D12" i="43"/>
  <c r="M86" i="54"/>
  <c r="H91" i="43"/>
  <c r="V58" i="53"/>
  <c r="L86" i="53"/>
  <c r="I33" i="53"/>
  <c r="AE22" i="54"/>
  <c r="Z115" i="43"/>
  <c r="AC59" i="53"/>
  <c r="J60" i="54"/>
  <c r="D61" i="50"/>
  <c r="E30" i="43"/>
  <c r="O60" i="53"/>
  <c r="W45" i="53"/>
  <c r="Q76" i="54"/>
  <c r="L104" i="43"/>
  <c r="V76" i="54"/>
  <c r="Q104" i="43"/>
  <c r="AA9" i="54"/>
  <c r="V116" i="43"/>
  <c r="AE30" i="54"/>
  <c r="Z9" i="43"/>
  <c r="Y31" i="50"/>
  <c r="Y28" i="54"/>
  <c r="S29" i="50"/>
  <c r="T24" i="43"/>
  <c r="AE51" i="54"/>
  <c r="Z13" i="43"/>
  <c r="Y52" i="50"/>
  <c r="X53" i="53"/>
  <c r="Y71" i="54"/>
  <c r="T90" i="43"/>
  <c r="S61" i="53"/>
  <c r="AD93" i="53"/>
  <c r="V11" i="54"/>
  <c r="Q106" i="43"/>
  <c r="K68" i="53"/>
  <c r="AE62" i="53"/>
  <c r="AD76" i="54"/>
  <c r="Y104" i="43"/>
  <c r="U41" i="53"/>
  <c r="AA19" i="53"/>
  <c r="V56" i="53"/>
  <c r="U84" i="54"/>
  <c r="P119" i="43"/>
  <c r="AD55" i="53"/>
  <c r="M70" i="53"/>
  <c r="R70" i="53"/>
  <c r="R32" i="54"/>
  <c r="M75" i="43"/>
  <c r="AA74" i="54"/>
  <c r="V80" i="43"/>
  <c r="X24" i="54"/>
  <c r="S74" i="43"/>
  <c r="T59" i="53"/>
  <c r="J76" i="53"/>
  <c r="AC49" i="54"/>
  <c r="X128" i="43"/>
  <c r="I90" i="53"/>
  <c r="N43" i="53"/>
  <c r="AE61" i="53"/>
  <c r="AA55" i="53"/>
  <c r="N91" i="54"/>
  <c r="I82" i="43"/>
  <c r="R101" i="53"/>
  <c r="N72" i="53"/>
  <c r="AA77" i="53"/>
  <c r="U83" i="53"/>
  <c r="V32" i="53"/>
  <c r="AC40" i="53"/>
  <c r="N96" i="54"/>
  <c r="I39" i="43"/>
  <c r="U30" i="54"/>
  <c r="P9" i="43"/>
  <c r="AE41" i="54"/>
  <c r="Z86" i="43"/>
  <c r="H27" i="54"/>
  <c r="C8" i="43"/>
  <c r="B28" i="50"/>
  <c r="AA80" i="54"/>
  <c r="V122" i="43"/>
  <c r="AE76" i="54"/>
  <c r="Z104" i="43"/>
  <c r="Y82" i="54"/>
  <c r="T50" i="43"/>
  <c r="S83" i="50"/>
  <c r="V85" i="54"/>
  <c r="Q109" i="43"/>
  <c r="T32" i="53"/>
  <c r="R50" i="53"/>
  <c r="S69" i="54"/>
  <c r="N47" i="43"/>
  <c r="N27" i="53"/>
  <c r="M48" i="53"/>
  <c r="K84" i="53"/>
  <c r="W73" i="54"/>
  <c r="R48" i="43"/>
  <c r="Y84" i="54"/>
  <c r="T119" i="43"/>
  <c r="AA87" i="54"/>
  <c r="V126" i="43"/>
  <c r="U49" i="54"/>
  <c r="P128" i="43"/>
  <c r="I87" i="53"/>
  <c r="K90" i="53"/>
  <c r="Y53" i="54"/>
  <c r="S54" i="50"/>
  <c r="T54" i="43"/>
  <c r="AE13" i="53"/>
  <c r="J17" i="54"/>
  <c r="E7" i="43"/>
  <c r="D18" i="50"/>
  <c r="K8" i="54"/>
  <c r="F98" i="43"/>
  <c r="AA40" i="53"/>
  <c r="Q27" i="53"/>
  <c r="AE48" i="53"/>
  <c r="Y40" i="54"/>
  <c r="S41" i="50"/>
  <c r="T61" i="43"/>
  <c r="Q82" i="54"/>
  <c r="K83" i="50"/>
  <c r="L50" i="43"/>
  <c r="AD71" i="54"/>
  <c r="Y90" i="43"/>
  <c r="AB48" i="53"/>
  <c r="AD37" i="53"/>
  <c r="W30" i="54"/>
  <c r="Q31" i="50"/>
  <c r="R9" i="43"/>
  <c r="AE78" i="54"/>
  <c r="Y79" i="50"/>
  <c r="Z45" i="43"/>
  <c r="M47" i="53"/>
  <c r="Q87" i="53"/>
  <c r="S90" i="54"/>
  <c r="N99" i="43"/>
  <c r="R56" i="53"/>
  <c r="W56" i="53"/>
  <c r="J97" i="53"/>
  <c r="K45" i="54"/>
  <c r="F83" i="43"/>
  <c r="AD85" i="54"/>
  <c r="Y109" i="43"/>
  <c r="J42" i="54"/>
  <c r="E97" i="43"/>
  <c r="R54" i="53"/>
  <c r="Z98" i="53"/>
  <c r="V69" i="54"/>
  <c r="Q47" i="43"/>
  <c r="P30" i="54"/>
  <c r="K9" i="43"/>
  <c r="J31" i="50"/>
  <c r="I49" i="53"/>
  <c r="Z32" i="53"/>
  <c r="AE20" i="54"/>
  <c r="Y21" i="50"/>
  <c r="Z22" i="43"/>
  <c r="U86" i="54"/>
  <c r="P91" i="43"/>
  <c r="AB70" i="53"/>
  <c r="K61" i="53"/>
  <c r="Z69" i="54"/>
  <c r="A47" i="43"/>
  <c r="U47" i="43"/>
  <c r="T70" i="50"/>
  <c r="AD16" i="53"/>
  <c r="K70" i="54"/>
  <c r="F107" i="43"/>
  <c r="AC65" i="53"/>
  <c r="I80" i="53"/>
  <c r="AD82" i="54"/>
  <c r="Y50" i="43"/>
  <c r="I54" i="53"/>
  <c r="AB35" i="54"/>
  <c r="W68" i="43"/>
  <c r="T75" i="53"/>
  <c r="AE46" i="53"/>
  <c r="J50" i="54"/>
  <c r="E132" i="43"/>
  <c r="Q71" i="54"/>
  <c r="L90" i="43"/>
  <c r="V71" i="53"/>
  <c r="AC82" i="54"/>
  <c r="X50" i="43"/>
  <c r="R4" i="53"/>
  <c r="Y77" i="53"/>
  <c r="J82" i="53"/>
  <c r="V40" i="53"/>
  <c r="N94" i="53"/>
  <c r="J65" i="54"/>
  <c r="D66" i="50"/>
  <c r="E32" i="43"/>
  <c r="N30" i="54"/>
  <c r="I9" i="43"/>
  <c r="K80" i="53"/>
  <c r="R12" i="54"/>
  <c r="L13" i="50"/>
  <c r="M4" i="43"/>
  <c r="O20" i="54"/>
  <c r="J22" i="43"/>
  <c r="Y85" i="53"/>
  <c r="N95" i="53"/>
  <c r="M81" i="54"/>
  <c r="H34" i="43"/>
  <c r="Z42" i="53"/>
  <c r="V43" i="54"/>
  <c r="Q51" i="43"/>
  <c r="R44" i="53"/>
  <c r="L74" i="53"/>
  <c r="S29" i="54"/>
  <c r="N25" i="43"/>
  <c r="AD52" i="53"/>
  <c r="Z53" i="53"/>
  <c r="T83" i="54"/>
  <c r="O35" i="43"/>
  <c r="T10" i="53"/>
  <c r="Y30" i="54"/>
  <c r="T9" i="43"/>
  <c r="S31" i="50"/>
  <c r="S51" i="53"/>
  <c r="U55" i="54"/>
  <c r="P124" i="43"/>
  <c r="I93" i="53"/>
  <c r="V82" i="53"/>
  <c r="Q46" i="53"/>
  <c r="P46" i="54"/>
  <c r="K12" i="43"/>
  <c r="J47" i="50"/>
  <c r="V100" i="54"/>
  <c r="Q63" i="43"/>
  <c r="AC83" i="54"/>
  <c r="X35" i="43"/>
  <c r="N54" i="54"/>
  <c r="I62" i="43"/>
  <c r="AB84" i="54"/>
  <c r="W119" i="43"/>
  <c r="AE69" i="54"/>
  <c r="Z47" i="43"/>
  <c r="T18" i="54"/>
  <c r="O44" i="43"/>
  <c r="L49" i="53"/>
  <c r="M63" i="53"/>
  <c r="J66" i="53"/>
  <c r="AE68" i="54"/>
  <c r="Z77" i="43"/>
  <c r="P24" i="53"/>
  <c r="Q77" i="54"/>
  <c r="L49" i="43"/>
  <c r="K78" i="50"/>
  <c r="N80" i="53"/>
  <c r="S88" i="53"/>
  <c r="Q51" i="53"/>
  <c r="U91" i="53"/>
  <c r="Z91" i="54"/>
  <c r="A82" i="43"/>
  <c r="U82" i="43"/>
  <c r="Q90" i="53"/>
  <c r="Z45" i="53"/>
  <c r="K23" i="53"/>
  <c r="AB37" i="53"/>
  <c r="AD68" i="54"/>
  <c r="Y77" i="43"/>
  <c r="N104" i="53"/>
  <c r="AE85" i="54"/>
  <c r="Z109" i="43"/>
  <c r="I40" i="53"/>
  <c r="I67" i="54"/>
  <c r="D33" i="43"/>
  <c r="C68" i="50"/>
  <c r="AB88" i="53"/>
  <c r="R79" i="53"/>
  <c r="W87" i="54"/>
  <c r="R126" i="43"/>
  <c r="Y90" i="53"/>
  <c r="T87" i="54"/>
  <c r="O126" i="43"/>
  <c r="R62" i="54"/>
  <c r="M121" i="43"/>
  <c r="Y14" i="54"/>
  <c r="T6" i="43"/>
  <c r="S15" i="50"/>
  <c r="V66" i="54"/>
  <c r="Q14" i="43"/>
  <c r="P67" i="50"/>
  <c r="N99" i="54"/>
  <c r="I17" i="43"/>
  <c r="U38" i="53"/>
  <c r="Q29" i="53"/>
  <c r="X52" i="53"/>
  <c r="AC67" i="53"/>
  <c r="J68" i="54"/>
  <c r="E77" i="43"/>
  <c r="AD39" i="53"/>
  <c r="N82" i="54"/>
  <c r="I50" i="43"/>
  <c r="L25" i="53"/>
  <c r="T28" i="54"/>
  <c r="O24" i="43"/>
  <c r="N75" i="54"/>
  <c r="I133" i="43"/>
  <c r="R93" i="54"/>
  <c r="M15" i="43"/>
  <c r="L94" i="50"/>
  <c r="N64" i="54"/>
  <c r="I101" i="43"/>
  <c r="L48" i="54"/>
  <c r="G28" i="43"/>
  <c r="Z75" i="53"/>
  <c r="AA90" i="54"/>
  <c r="V99" i="43"/>
  <c r="S9" i="53"/>
  <c r="L92" i="54"/>
  <c r="G84" i="43"/>
  <c r="V63" i="54"/>
  <c r="Q96" i="43"/>
  <c r="AD98" i="53"/>
  <c r="AC58" i="54"/>
  <c r="X125" i="43"/>
  <c r="AE5" i="54"/>
  <c r="Z85" i="43"/>
  <c r="AC50" i="54"/>
  <c r="X132" i="43"/>
  <c r="M71" i="53"/>
  <c r="W79" i="54"/>
  <c r="R81" i="43"/>
  <c r="N88" i="53"/>
  <c r="J57" i="54"/>
  <c r="E123" i="43"/>
  <c r="AB21" i="54"/>
  <c r="W23" i="43"/>
  <c r="M77" i="54"/>
  <c r="H49" i="43"/>
  <c r="O88" i="53"/>
  <c r="Y88" i="54"/>
  <c r="S89" i="50"/>
  <c r="T36" i="43"/>
  <c r="K79" i="53"/>
  <c r="AA75" i="53"/>
  <c r="O81" i="53"/>
  <c r="W97" i="53"/>
  <c r="AE92" i="53"/>
  <c r="Z93" i="53"/>
  <c r="L37" i="54"/>
  <c r="G10" i="43"/>
  <c r="L71" i="53"/>
  <c r="T24" i="54"/>
  <c r="O74" i="43"/>
  <c r="AA67" i="54"/>
  <c r="V33" i="43"/>
  <c r="V2" i="54"/>
  <c r="Q92" i="43"/>
  <c r="AA95" i="54"/>
  <c r="V38" i="43"/>
  <c r="L41" i="53"/>
  <c r="I70" i="53"/>
  <c r="R59" i="54"/>
  <c r="M94" i="43"/>
  <c r="Z106" i="53"/>
  <c r="T76" i="53"/>
  <c r="X101" i="54"/>
  <c r="S18" i="43"/>
  <c r="R102" i="50"/>
  <c r="R92" i="54"/>
  <c r="M84" i="43"/>
  <c r="Z101" i="54"/>
  <c r="A18" i="43"/>
  <c r="U18" i="43"/>
  <c r="T102" i="50"/>
  <c r="AD106" i="54"/>
  <c r="Y40" i="43"/>
  <c r="X107" i="50"/>
  <c r="U102" i="53"/>
  <c r="X92" i="53"/>
  <c r="J15" i="53"/>
  <c r="AC81" i="54"/>
  <c r="X34" i="43"/>
  <c r="AB62" i="54"/>
  <c r="W121" i="43"/>
  <c r="U67" i="54"/>
  <c r="P33" i="43"/>
  <c r="Z16" i="53"/>
  <c r="R29" i="54"/>
  <c r="L30" i="50"/>
  <c r="M25" i="43"/>
  <c r="AD56" i="54"/>
  <c r="Y130" i="43"/>
  <c r="V95" i="54"/>
  <c r="P96" i="50"/>
  <c r="Q38" i="43"/>
  <c r="V46" i="53"/>
  <c r="L90" i="53"/>
  <c r="T61" i="53"/>
  <c r="P71" i="53"/>
  <c r="H86" i="53"/>
  <c r="AC76" i="54"/>
  <c r="X104" i="43"/>
  <c r="AA86" i="54"/>
  <c r="V91" i="43"/>
  <c r="M74" i="54"/>
  <c r="H80" i="43"/>
  <c r="O44" i="54"/>
  <c r="J11" i="43"/>
  <c r="P102" i="53"/>
  <c r="R82" i="54"/>
  <c r="L83" i="50"/>
  <c r="M50" i="43"/>
  <c r="AD66" i="53"/>
  <c r="Z58" i="54"/>
  <c r="A125" i="43"/>
  <c r="U125" i="43"/>
  <c r="N60" i="53"/>
  <c r="T71" i="53"/>
  <c r="M67" i="54"/>
  <c r="H33" i="43"/>
  <c r="Z39" i="53"/>
  <c r="X95" i="54"/>
  <c r="S38" i="43"/>
  <c r="R96" i="50"/>
  <c r="K100" i="53"/>
  <c r="L31" i="54"/>
  <c r="G79" i="43"/>
  <c r="M100" i="53"/>
  <c r="AC60" i="54"/>
  <c r="X30" i="43"/>
  <c r="O67" i="53"/>
  <c r="U60" i="53"/>
  <c r="R17" i="53"/>
  <c r="AA23" i="54"/>
  <c r="V66" i="43"/>
  <c r="J18" i="54"/>
  <c r="E44" i="43"/>
  <c r="D19" i="50"/>
  <c r="U24" i="54"/>
  <c r="P74" i="43"/>
  <c r="AB3" i="54"/>
  <c r="W72" i="43"/>
  <c r="I25" i="53"/>
  <c r="Z15" i="54"/>
  <c r="U65" i="43"/>
  <c r="T16" i="50"/>
  <c r="A65" i="43"/>
  <c r="Y23" i="54"/>
  <c r="T66" i="43"/>
  <c r="R49" i="53"/>
  <c r="AC30" i="54"/>
  <c r="X9" i="43"/>
  <c r="V19" i="54"/>
  <c r="Q103" i="43"/>
  <c r="X40" i="53"/>
  <c r="L28" i="53"/>
  <c r="AA14" i="53"/>
  <c r="T39" i="53"/>
  <c r="Y89" i="53"/>
  <c r="AD89" i="54"/>
  <c r="Y58" i="43"/>
  <c r="P11" i="53"/>
  <c r="AC23" i="53"/>
  <c r="T43" i="53"/>
  <c r="I38" i="53"/>
  <c r="W51" i="54"/>
  <c r="Q52" i="50"/>
  <c r="R13" i="43"/>
  <c r="I85" i="54"/>
  <c r="D109" i="43"/>
  <c r="AE25" i="54"/>
  <c r="Z95" i="43"/>
  <c r="H47" i="54"/>
  <c r="C53" i="43"/>
  <c r="S31" i="54"/>
  <c r="N79" i="43"/>
  <c r="N57" i="53"/>
  <c r="W20" i="53"/>
  <c r="Y16" i="54"/>
  <c r="T112" i="43"/>
  <c r="AE24" i="53"/>
  <c r="P43" i="53"/>
  <c r="AD23" i="53"/>
  <c r="AB38" i="54"/>
  <c r="W26" i="43"/>
  <c r="AC54" i="54"/>
  <c r="X62" i="43"/>
  <c r="L62" i="53"/>
  <c r="V26" i="54"/>
  <c r="Q93" i="43"/>
  <c r="K46" i="54"/>
  <c r="F12" i="43"/>
  <c r="Z26" i="54"/>
  <c r="U93" i="43"/>
  <c r="A93" i="43"/>
  <c r="O12" i="54"/>
  <c r="J4" i="43"/>
  <c r="U47" i="53"/>
  <c r="S14" i="53"/>
  <c r="W14" i="54"/>
  <c r="R6" i="43"/>
  <c r="Q15" i="50"/>
  <c r="I15" i="53"/>
  <c r="S46" i="54"/>
  <c r="N12" i="43"/>
  <c r="K27" i="54"/>
  <c r="F8" i="43"/>
  <c r="T45" i="53"/>
  <c r="AA42" i="53"/>
  <c r="AE42" i="53"/>
  <c r="H50" i="53"/>
  <c r="K74" i="53"/>
  <c r="V10" i="53"/>
  <c r="Z3" i="53"/>
  <c r="O28" i="53"/>
  <c r="AE29" i="54"/>
  <c r="Z25" i="43"/>
  <c r="Y30" i="50"/>
  <c r="H51" i="53"/>
  <c r="H51" i="54"/>
  <c r="B52" i="50"/>
  <c r="C13" i="43"/>
  <c r="W19" i="54"/>
  <c r="R103" i="43"/>
  <c r="AE33" i="54"/>
  <c r="Z71" i="43"/>
  <c r="AA36" i="54"/>
  <c r="V76" i="43"/>
  <c r="V62" i="53"/>
  <c r="Z131" i="53"/>
  <c r="O30" i="54"/>
  <c r="J9" i="43"/>
  <c r="I26" i="54"/>
  <c r="D93" i="43"/>
  <c r="H45" i="53"/>
  <c r="AE7" i="54"/>
  <c r="Z60" i="43"/>
  <c r="AB8" i="53"/>
  <c r="R26" i="54"/>
  <c r="M93" i="43"/>
  <c r="P5" i="53"/>
  <c r="U27" i="54"/>
  <c r="P8" i="43"/>
  <c r="AC28" i="53"/>
  <c r="U28" i="53"/>
  <c r="W37" i="54"/>
  <c r="R10" i="43"/>
  <c r="Q38" i="50"/>
  <c r="W36" i="53"/>
  <c r="S39" i="53"/>
  <c r="P26" i="53"/>
  <c r="I65" i="53"/>
  <c r="AE32" i="54"/>
  <c r="Z75" i="43"/>
  <c r="Y36" i="54"/>
  <c r="T76" i="43"/>
  <c r="K32" i="54"/>
  <c r="F75" i="43"/>
  <c r="AD57" i="53"/>
  <c r="Y10" i="54"/>
  <c r="T105" i="43"/>
  <c r="W6" i="54"/>
  <c r="Q7" i="50"/>
  <c r="R21" i="43"/>
  <c r="S52" i="54"/>
  <c r="N29" i="43"/>
  <c r="K33" i="54"/>
  <c r="F71" i="43"/>
  <c r="S17" i="54"/>
  <c r="N7" i="43"/>
  <c r="L43" i="54"/>
  <c r="G51" i="43"/>
  <c r="AD44" i="54"/>
  <c r="X45" i="50"/>
  <c r="Y11" i="43"/>
  <c r="O39" i="53"/>
  <c r="H28" i="54"/>
  <c r="C24" i="43"/>
  <c r="B29" i="50"/>
  <c r="AD67" i="54"/>
  <c r="X68" i="50"/>
  <c r="Y33" i="43"/>
  <c r="U34" i="54"/>
  <c r="P67" i="43"/>
  <c r="AE53" i="53"/>
  <c r="W34" i="53"/>
  <c r="AA34" i="54"/>
  <c r="V67" i="43"/>
  <c r="L53" i="54"/>
  <c r="G54" i="43"/>
  <c r="V60" i="54"/>
  <c r="P61" i="50"/>
  <c r="Q30" i="43"/>
  <c r="AA60" i="54"/>
  <c r="V30" i="43"/>
  <c r="N4" i="53"/>
  <c r="AA35" i="53"/>
  <c r="AA24" i="54"/>
  <c r="V74" i="43"/>
  <c r="Z54" i="54"/>
  <c r="A62" i="43"/>
  <c r="T55" i="50"/>
  <c r="U62" i="43"/>
  <c r="AA22" i="53"/>
  <c r="M54" i="54"/>
  <c r="H62" i="43"/>
  <c r="AB5" i="54"/>
  <c r="W85" i="43"/>
  <c r="AE14" i="53"/>
  <c r="J34" i="53"/>
  <c r="Z34" i="54"/>
  <c r="A67" i="43"/>
  <c r="U67" i="43"/>
  <c r="T35" i="50"/>
  <c r="V84" i="53"/>
  <c r="I51" i="53"/>
  <c r="I51" i="54"/>
  <c r="D13" i="43"/>
  <c r="C52" i="50"/>
  <c r="R14" i="54"/>
  <c r="L15" i="50"/>
  <c r="M6" i="43"/>
  <c r="H26" i="53"/>
  <c r="W15" i="53"/>
  <c r="Y41" i="54"/>
  <c r="T86" i="43"/>
  <c r="O42" i="54"/>
  <c r="J97" i="43"/>
  <c r="Y27" i="54"/>
  <c r="T8" i="43"/>
  <c r="S28" i="50"/>
  <c r="AC39" i="54"/>
  <c r="X27" i="43"/>
  <c r="R16" i="54"/>
  <c r="M112" i="43"/>
  <c r="L30" i="54"/>
  <c r="G9" i="43"/>
  <c r="O6" i="54"/>
  <c r="J21" i="43"/>
  <c r="V15" i="54"/>
  <c r="Q65" i="43"/>
  <c r="U6" i="53"/>
  <c r="O7" i="54"/>
  <c r="J60" i="43"/>
  <c r="I34" i="54"/>
  <c r="D67" i="43"/>
  <c r="AB4" i="53"/>
  <c r="J33" i="54"/>
  <c r="E71" i="43"/>
  <c r="Z33" i="54"/>
  <c r="A71" i="43"/>
  <c r="U71" i="43"/>
  <c r="Q131" i="53"/>
  <c r="M39" i="54"/>
  <c r="H27" i="43"/>
  <c r="K43" i="54"/>
  <c r="F51" i="43"/>
  <c r="L42" i="54"/>
  <c r="G97" i="43"/>
  <c r="K42" i="53"/>
  <c r="K17" i="53"/>
  <c r="AE44" i="53"/>
  <c r="H54" i="53"/>
  <c r="Y75" i="53"/>
  <c r="Q38" i="53"/>
  <c r="J19" i="54"/>
  <c r="E103" i="43"/>
  <c r="K41" i="54"/>
  <c r="F86" i="43"/>
  <c r="H30" i="54"/>
  <c r="C9" i="43"/>
  <c r="B31" i="50"/>
  <c r="H30" i="53"/>
  <c r="P28" i="54"/>
  <c r="K24" i="43"/>
  <c r="J29" i="50"/>
  <c r="X30" i="54"/>
  <c r="S9" i="43"/>
  <c r="R31" i="50"/>
  <c r="X30" i="53"/>
  <c r="X39" i="53"/>
  <c r="Q68" i="53"/>
  <c r="V68" i="54"/>
  <c r="Q77" i="43"/>
  <c r="T47" i="53"/>
  <c r="N20" i="53"/>
  <c r="W24" i="54"/>
  <c r="R74" i="43"/>
  <c r="X45" i="54"/>
  <c r="S83" i="43"/>
  <c r="AB44" i="53"/>
  <c r="AA44" i="54"/>
  <c r="V11" i="43"/>
  <c r="Y32" i="54"/>
  <c r="T75" i="43"/>
  <c r="W47" i="53"/>
  <c r="J27" i="54"/>
  <c r="D28" i="50"/>
  <c r="E8" i="43"/>
  <c r="AA43" i="53"/>
  <c r="N40" i="53"/>
  <c r="U42" i="54"/>
  <c r="P97" i="43"/>
  <c r="I71" i="54"/>
  <c r="D90" i="43"/>
  <c r="S71" i="54"/>
  <c r="N90" i="43"/>
  <c r="AB52" i="53"/>
  <c r="K11" i="54"/>
  <c r="F106" i="43"/>
  <c r="AE43" i="53"/>
  <c r="K38" i="54"/>
  <c r="F26" i="43"/>
  <c r="AE12" i="54"/>
  <c r="Z4" i="43"/>
  <c r="Y13" i="50"/>
  <c r="Q66" i="54"/>
  <c r="L14" i="43"/>
  <c r="K67" i="50"/>
  <c r="W28" i="53"/>
  <c r="K34" i="53"/>
  <c r="T52" i="54"/>
  <c r="O29" i="43"/>
  <c r="Y59" i="53"/>
  <c r="AD36" i="54"/>
  <c r="Y76" i="43"/>
  <c r="J3" i="53"/>
  <c r="J3" i="54"/>
  <c r="E72" i="43"/>
  <c r="AE45" i="54"/>
  <c r="Z83" i="43"/>
  <c r="P42" i="54"/>
  <c r="K97" i="43"/>
  <c r="L45" i="53"/>
  <c r="R41" i="54"/>
  <c r="M86" i="43"/>
  <c r="N42" i="53"/>
  <c r="Y132" i="53"/>
  <c r="Z29" i="53"/>
  <c r="N29" i="54"/>
  <c r="I25" i="43"/>
  <c r="K47" i="54"/>
  <c r="F53" i="43"/>
  <c r="Y26" i="54"/>
  <c r="T93" i="43"/>
  <c r="AA48" i="53"/>
  <c r="R37" i="53"/>
  <c r="T31" i="53"/>
  <c r="I32" i="54"/>
  <c r="D75" i="43"/>
  <c r="W55" i="53"/>
  <c r="P14" i="53"/>
  <c r="AB7" i="54"/>
  <c r="W60" i="43"/>
  <c r="I28" i="53"/>
  <c r="AA29" i="54"/>
  <c r="V25" i="43"/>
  <c r="I24" i="53"/>
  <c r="S45" i="53"/>
  <c r="M26" i="53"/>
  <c r="O53" i="53"/>
  <c r="H3" i="53"/>
  <c r="AE9" i="54"/>
  <c r="Z116" i="43"/>
  <c r="N18" i="53"/>
  <c r="R7" i="53"/>
  <c r="R13" i="53"/>
  <c r="J5" i="53"/>
  <c r="AE19" i="54"/>
  <c r="Z103" i="43"/>
  <c r="AA52" i="53"/>
  <c r="N39" i="53"/>
  <c r="L26" i="54"/>
  <c r="G93" i="43"/>
  <c r="M7" i="54"/>
  <c r="H60" i="43"/>
  <c r="I8" i="53"/>
  <c r="AD33" i="54"/>
  <c r="Y71" i="43"/>
  <c r="S32" i="54"/>
  <c r="N75" i="43"/>
  <c r="Y34" i="54"/>
  <c r="T67" i="43"/>
  <c r="K48" i="53"/>
  <c r="Q35" i="54"/>
  <c r="L68" i="43"/>
  <c r="O48" i="53"/>
  <c r="N79" i="53"/>
  <c r="N26" i="53"/>
  <c r="W33" i="53"/>
  <c r="W54" i="53"/>
  <c r="M43" i="54"/>
  <c r="H51" i="43"/>
  <c r="R31" i="54"/>
  <c r="M79" i="43"/>
  <c r="K12" i="53"/>
  <c r="AB36" i="54"/>
  <c r="W76" i="43"/>
  <c r="U51" i="54"/>
  <c r="P13" i="43"/>
  <c r="I89" i="54"/>
  <c r="D58" i="43"/>
  <c r="L9" i="53"/>
  <c r="V3" i="53"/>
  <c r="R27" i="54"/>
  <c r="M8" i="43"/>
  <c r="L28" i="50"/>
  <c r="K35" i="54"/>
  <c r="F68" i="43"/>
  <c r="AA50" i="53"/>
  <c r="M44" i="53"/>
  <c r="Q48" i="53"/>
  <c r="L7" i="54"/>
  <c r="G60" i="43"/>
  <c r="AC37" i="54"/>
  <c r="X10" i="43"/>
  <c r="Z11" i="53"/>
  <c r="AE38" i="54"/>
  <c r="Y39" i="50"/>
  <c r="Z26" i="43"/>
  <c r="W17" i="54"/>
  <c r="Q18" i="50"/>
  <c r="R7" i="43"/>
  <c r="AE16" i="54"/>
  <c r="Z112" i="43"/>
  <c r="P40" i="54"/>
  <c r="K61" i="43"/>
  <c r="P51" i="53"/>
  <c r="P36" i="53"/>
  <c r="X38" i="54"/>
  <c r="S26" i="43"/>
  <c r="R39" i="50"/>
  <c r="AC41" i="53"/>
  <c r="Q70" i="53"/>
  <c r="M37" i="54"/>
  <c r="H10" i="43"/>
  <c r="Z13" i="54"/>
  <c r="T14" i="50"/>
  <c r="A5" i="43"/>
  <c r="U5" i="43"/>
  <c r="J36" i="54"/>
  <c r="E76" i="43"/>
  <c r="O37" i="54"/>
  <c r="J10" i="43"/>
  <c r="H53" i="54"/>
  <c r="B54" i="50"/>
  <c r="C54" i="43"/>
  <c r="N63" i="53"/>
  <c r="V98" i="54"/>
  <c r="P99" i="50"/>
  <c r="Q16" i="43"/>
  <c r="V9" i="53"/>
  <c r="Z38" i="53"/>
  <c r="K6" i="54"/>
  <c r="F21" i="43"/>
  <c r="AB30" i="54"/>
  <c r="W9" i="43"/>
  <c r="S27" i="54"/>
  <c r="N8" i="43"/>
  <c r="T48" i="53"/>
  <c r="S11" i="54"/>
  <c r="N106" i="43"/>
  <c r="X41" i="54"/>
  <c r="S86" i="43"/>
  <c r="L35" i="53"/>
  <c r="T38" i="53"/>
  <c r="N14" i="53"/>
  <c r="T16" i="53"/>
  <c r="S7" i="53"/>
  <c r="K56" i="53"/>
  <c r="AE8" i="53"/>
  <c r="K66" i="53"/>
  <c r="X17" i="54"/>
  <c r="S7" i="43"/>
  <c r="R18" i="50"/>
  <c r="AD14" i="53"/>
  <c r="L19" i="54"/>
  <c r="G103" i="43"/>
  <c r="AB34" i="53"/>
  <c r="AA16" i="54"/>
  <c r="V112" i="43"/>
  <c r="H43" i="54"/>
  <c r="C51" i="43"/>
  <c r="K30" i="53"/>
  <c r="Y87" i="53"/>
  <c r="V48" i="54"/>
  <c r="P49" i="50"/>
  <c r="Q28" i="43"/>
  <c r="R95" i="53"/>
  <c r="I66" i="54"/>
  <c r="C67" i="50"/>
  <c r="D14" i="43"/>
  <c r="N66" i="53"/>
  <c r="K69" i="53"/>
  <c r="V101" i="54"/>
  <c r="Q18" i="43"/>
  <c r="P102" i="50"/>
  <c r="Z77" i="53"/>
  <c r="Z77" i="54"/>
  <c r="A49" i="43"/>
  <c r="T78" i="50"/>
  <c r="U49" i="43"/>
  <c r="O83" i="54"/>
  <c r="J35" i="43"/>
  <c r="Q56" i="53"/>
  <c r="T67" i="53"/>
  <c r="AC73" i="53"/>
  <c r="U50" i="54"/>
  <c r="P132" i="43"/>
  <c r="AD90" i="53"/>
  <c r="AC56" i="53"/>
  <c r="Z59" i="54"/>
  <c r="A94" i="43"/>
  <c r="U94" i="43"/>
  <c r="H5" i="53"/>
  <c r="K64" i="54"/>
  <c r="F101" i="43"/>
  <c r="T35" i="53"/>
  <c r="S73" i="53"/>
  <c r="W65" i="53"/>
  <c r="AE4" i="54"/>
  <c r="Z3" i="43"/>
  <c r="Y5" i="50"/>
  <c r="V79" i="54"/>
  <c r="Q81" i="43"/>
  <c r="AC90" i="54"/>
  <c r="X99" i="43"/>
  <c r="T77" i="54"/>
  <c r="O49" i="43"/>
  <c r="H49" i="53"/>
  <c r="N67" i="53"/>
  <c r="Y58" i="54"/>
  <c r="T125" i="43"/>
  <c r="V61" i="54"/>
  <c r="Q31" i="43"/>
  <c r="P62" i="50"/>
  <c r="K67" i="54"/>
  <c r="F33" i="43"/>
  <c r="N102" i="54"/>
  <c r="I88" i="43"/>
  <c r="J73" i="54"/>
  <c r="D74" i="50"/>
  <c r="E48" i="43"/>
  <c r="N77" i="54"/>
  <c r="I49" i="43"/>
  <c r="H33" i="54"/>
  <c r="C71" i="43"/>
  <c r="I22" i="53"/>
  <c r="AB80" i="54"/>
  <c r="W122" i="43"/>
  <c r="U78" i="53"/>
  <c r="Z78" i="53"/>
  <c r="AE86" i="53"/>
  <c r="U52" i="54"/>
  <c r="P29" i="43"/>
  <c r="T63" i="53"/>
  <c r="J6" i="54"/>
  <c r="E21" i="43"/>
  <c r="D7" i="50"/>
  <c r="W49" i="53"/>
  <c r="R48" i="53"/>
  <c r="AC57" i="53"/>
  <c r="Z60" i="54"/>
  <c r="A30" i="43"/>
  <c r="U30" i="43"/>
  <c r="T61" i="50"/>
  <c r="W63" i="53"/>
  <c r="J104" i="53"/>
  <c r="I46" i="53"/>
  <c r="R86" i="53"/>
  <c r="AA58" i="54"/>
  <c r="V125" i="43"/>
  <c r="P37" i="53"/>
  <c r="AA62" i="54"/>
  <c r="V121" i="43"/>
  <c r="J60" i="53"/>
  <c r="I74" i="53"/>
  <c r="N74" i="53"/>
  <c r="K77" i="53"/>
  <c r="U85" i="54"/>
  <c r="P109" i="43"/>
  <c r="Y24" i="53"/>
  <c r="W45" i="54"/>
  <c r="R83" i="43"/>
  <c r="V76" i="53"/>
  <c r="M42" i="53"/>
  <c r="AA9" i="53"/>
  <c r="AC29" i="53"/>
  <c r="Y28" i="53"/>
  <c r="X53" i="54"/>
  <c r="R54" i="50"/>
  <c r="S54" i="43"/>
  <c r="Y71" i="53"/>
  <c r="N61" i="53"/>
  <c r="S61" i="54"/>
  <c r="N31" i="43"/>
  <c r="V11" i="53"/>
  <c r="K68" i="54"/>
  <c r="F77" i="43"/>
  <c r="AE62" i="54"/>
  <c r="Z121" i="43"/>
  <c r="Y76" i="53"/>
  <c r="AD76" i="53"/>
  <c r="U41" i="54"/>
  <c r="P86" i="43"/>
  <c r="R88" i="53"/>
  <c r="AB66" i="53"/>
  <c r="AA19" i="54"/>
  <c r="V103" i="43"/>
  <c r="V56" i="54"/>
  <c r="Q130" i="43"/>
  <c r="U84" i="53"/>
  <c r="AD55" i="54"/>
  <c r="Y124" i="43"/>
  <c r="M70" i="54"/>
  <c r="H107" i="43"/>
  <c r="R70" i="54"/>
  <c r="M107" i="43"/>
  <c r="AA74" i="53"/>
  <c r="Q64" i="54"/>
  <c r="L101" i="43"/>
  <c r="T59" i="54"/>
  <c r="O94" i="43"/>
  <c r="W81" i="54"/>
  <c r="Q82" i="50"/>
  <c r="R34" i="43"/>
  <c r="AC49" i="53"/>
  <c r="N43" i="54"/>
  <c r="I51" i="43"/>
  <c r="J46" i="54"/>
  <c r="E12" i="43"/>
  <c r="D47" i="50"/>
  <c r="J59" i="54"/>
  <c r="E94" i="43"/>
  <c r="U37" i="53"/>
  <c r="AA55" i="54"/>
  <c r="V124" i="43"/>
  <c r="H36" i="53"/>
  <c r="Z52" i="54"/>
  <c r="A29" i="43"/>
  <c r="T53" i="50"/>
  <c r="U29" i="43"/>
  <c r="Z52" i="53"/>
  <c r="Q69" i="53"/>
  <c r="AA77" i="54"/>
  <c r="V49" i="43"/>
  <c r="Z83" i="54"/>
  <c r="A35" i="43"/>
  <c r="T84" i="50"/>
  <c r="U35" i="43"/>
  <c r="AD87" i="54"/>
  <c r="Y126" i="43"/>
  <c r="Y51" i="53"/>
  <c r="AE36" i="54"/>
  <c r="Z76" i="43"/>
  <c r="I30" i="53"/>
  <c r="N73" i="54"/>
  <c r="I48" i="43"/>
  <c r="M89" i="54"/>
  <c r="H58" i="43"/>
  <c r="T81" i="53"/>
  <c r="AD60" i="54"/>
  <c r="X61" i="50"/>
  <c r="Y30" i="43"/>
  <c r="AA63" i="53"/>
  <c r="U69" i="54"/>
  <c r="P47" i="43"/>
  <c r="R72" i="53"/>
  <c r="AE77" i="54"/>
  <c r="Z49" i="43"/>
  <c r="Y78" i="50"/>
  <c r="AA80" i="53"/>
  <c r="R71" i="54"/>
  <c r="M90" i="43"/>
  <c r="AE76" i="53"/>
  <c r="AD53" i="53"/>
  <c r="T32" i="54"/>
  <c r="O75" i="43"/>
  <c r="R50" i="54"/>
  <c r="M132" i="43"/>
  <c r="S69" i="53"/>
  <c r="AD101" i="54"/>
  <c r="Y18" i="43"/>
  <c r="X102" i="50"/>
  <c r="K84" i="54"/>
  <c r="F119" i="43"/>
  <c r="Z70" i="53"/>
  <c r="W73" i="53"/>
  <c r="U44" i="53"/>
  <c r="AA87" i="53"/>
  <c r="K4" i="53"/>
  <c r="AB28" i="53"/>
  <c r="U49" i="53"/>
  <c r="I87" i="54"/>
  <c r="D126" i="43"/>
  <c r="K90" i="54"/>
  <c r="F99" i="43"/>
  <c r="J14" i="54"/>
  <c r="D15" i="50"/>
  <c r="E6" i="43"/>
  <c r="J14" i="53"/>
  <c r="AE13" i="54"/>
  <c r="Z5" i="43"/>
  <c r="Y14" i="50"/>
  <c r="K8" i="53"/>
  <c r="AA40" i="54"/>
  <c r="V61" i="43"/>
  <c r="AD71" i="53"/>
  <c r="Z46" i="54"/>
  <c r="T47" i="50"/>
  <c r="A12" i="43"/>
  <c r="U12" i="43"/>
  <c r="S89" i="53"/>
  <c r="R73" i="53"/>
  <c r="M47" i="54"/>
  <c r="H53" i="43"/>
  <c r="S90" i="53"/>
  <c r="W56" i="54"/>
  <c r="R130" i="43"/>
  <c r="K45" i="53"/>
  <c r="K20" i="53"/>
  <c r="V53" i="53"/>
  <c r="V69" i="53"/>
  <c r="J81" i="53"/>
  <c r="S85" i="54"/>
  <c r="N109" i="43"/>
  <c r="I49" i="54"/>
  <c r="D128" i="43"/>
  <c r="AE20" i="53"/>
  <c r="U86" i="53"/>
  <c r="AB70" i="54"/>
  <c r="W107" i="43"/>
  <c r="Z69" i="53"/>
  <c r="AD16" i="54"/>
  <c r="Y112" i="43"/>
  <c r="K70" i="53"/>
  <c r="Z68" i="54"/>
  <c r="A77" i="43"/>
  <c r="U77" i="43"/>
  <c r="I80" i="54"/>
  <c r="D122" i="43"/>
  <c r="AD82" i="53"/>
  <c r="I54" i="54"/>
  <c r="D62" i="43"/>
  <c r="AB35" i="53"/>
  <c r="T75" i="54"/>
  <c r="O133" i="43"/>
  <c r="AB17" i="53"/>
  <c r="R40" i="53"/>
  <c r="J50" i="53"/>
  <c r="R57" i="53"/>
  <c r="Z100" i="53"/>
  <c r="V71" i="54"/>
  <c r="Q90" i="43"/>
  <c r="L52" i="54"/>
  <c r="G29" i="43"/>
  <c r="AC82" i="53"/>
  <c r="W88" i="53"/>
  <c r="R4" i="54"/>
  <c r="M3" i="43"/>
  <c r="L5" i="50"/>
  <c r="J82" i="54"/>
  <c r="D83" i="50"/>
  <c r="E50" i="43"/>
  <c r="V40" i="54"/>
  <c r="Q61" i="43"/>
  <c r="N94" i="54"/>
  <c r="I37" i="43"/>
  <c r="N30" i="53"/>
  <c r="K80" i="54"/>
  <c r="F122" i="43"/>
  <c r="O20" i="53"/>
  <c r="N95" i="54"/>
  <c r="I38" i="43"/>
  <c r="M81" i="53"/>
  <c r="R81" i="53"/>
  <c r="V43" i="53"/>
  <c r="R44" i="54"/>
  <c r="L45" i="50"/>
  <c r="M11" i="43"/>
  <c r="L74" i="54"/>
  <c r="G80" i="43"/>
  <c r="J52" i="54"/>
  <c r="D53" i="50"/>
  <c r="E29" i="43"/>
  <c r="L20" i="53"/>
  <c r="T10" i="54"/>
  <c r="O105" i="43"/>
  <c r="S30" i="53"/>
  <c r="Q37" i="53"/>
  <c r="AA6" i="53"/>
  <c r="U55" i="53"/>
  <c r="V82" i="54"/>
  <c r="Q50" i="43"/>
  <c r="P46" i="53"/>
  <c r="V100" i="53"/>
  <c r="L60" i="54"/>
  <c r="G30" i="43"/>
  <c r="R53" i="53"/>
  <c r="N54" i="53"/>
  <c r="AB84" i="53"/>
  <c r="AE69" i="53"/>
  <c r="T18" i="53"/>
  <c r="L49" i="54"/>
  <c r="G128" i="43"/>
  <c r="M63" i="54"/>
  <c r="H96" i="43"/>
  <c r="AE68" i="53"/>
  <c r="P24" i="54"/>
  <c r="K74" i="43"/>
  <c r="N80" i="54"/>
  <c r="I122" i="43"/>
  <c r="U91" i="54"/>
  <c r="P82" i="43"/>
  <c r="Z91" i="53"/>
  <c r="K23" i="54"/>
  <c r="F66" i="43"/>
  <c r="H42" i="53"/>
  <c r="AD50" i="54"/>
  <c r="Y132" i="43"/>
  <c r="J98" i="54"/>
  <c r="E16" i="43"/>
  <c r="D99" i="50"/>
  <c r="AA71" i="53"/>
  <c r="AE85" i="53"/>
  <c r="L11" i="54"/>
  <c r="G106" i="43"/>
  <c r="I40" i="54"/>
  <c r="D61" i="43"/>
  <c r="I67" i="53"/>
  <c r="AB88" i="54"/>
  <c r="W36" i="43"/>
  <c r="U76" i="53"/>
  <c r="R79" i="54"/>
  <c r="M81" i="43"/>
  <c r="Y90" i="54"/>
  <c r="T99" i="43"/>
  <c r="AB25" i="54"/>
  <c r="W95" i="43"/>
  <c r="U59" i="54"/>
  <c r="P94" i="43"/>
  <c r="R62" i="53"/>
  <c r="V66" i="53"/>
  <c r="N99" i="53"/>
  <c r="X52" i="54"/>
  <c r="R53" i="50"/>
  <c r="S29" i="43"/>
  <c r="AA78" i="53"/>
  <c r="AE70" i="53"/>
  <c r="I82" i="53"/>
  <c r="K85" i="54"/>
  <c r="F109" i="43"/>
  <c r="L88" i="54"/>
  <c r="G36" i="43"/>
  <c r="AE28" i="53"/>
  <c r="Y49" i="54"/>
  <c r="T128" i="43"/>
  <c r="R93" i="53"/>
  <c r="Q61" i="54"/>
  <c r="L31" i="43"/>
  <c r="K62" i="50"/>
  <c r="AA69" i="54"/>
  <c r="V47" i="43"/>
  <c r="N22" i="54"/>
  <c r="I115" i="43"/>
  <c r="Q54" i="54"/>
  <c r="L62" i="43"/>
  <c r="S42" i="54"/>
  <c r="N97" i="43"/>
  <c r="Y47" i="54"/>
  <c r="T53" i="43"/>
  <c r="S48" i="50"/>
  <c r="J92" i="53"/>
  <c r="Q63" i="54"/>
  <c r="L96" i="43"/>
  <c r="S66" i="54"/>
  <c r="N14" i="43"/>
  <c r="J75" i="53"/>
  <c r="AC50" i="53"/>
  <c r="J74" i="54"/>
  <c r="E80" i="43"/>
  <c r="AC47" i="54"/>
  <c r="X53" i="43"/>
  <c r="Q85" i="54"/>
  <c r="L109" i="43"/>
  <c r="N88" i="54"/>
  <c r="I36" i="43"/>
  <c r="L4" i="54"/>
  <c r="G3" i="43"/>
  <c r="K52" i="53"/>
  <c r="I91" i="54"/>
  <c r="D82" i="43"/>
  <c r="Y88" i="53"/>
  <c r="AD61" i="53"/>
  <c r="K79" i="54"/>
  <c r="F81" i="43"/>
  <c r="AA75" i="54"/>
  <c r="V133" i="43"/>
  <c r="O81" i="54"/>
  <c r="J34" i="43"/>
  <c r="H98" i="53"/>
  <c r="P92" i="54"/>
  <c r="K84" i="43"/>
  <c r="R38" i="54"/>
  <c r="M26" i="43"/>
  <c r="L39" i="50"/>
  <c r="AD86" i="54"/>
  <c r="Y91" i="43"/>
  <c r="AC106" i="53"/>
  <c r="AB99" i="54"/>
  <c r="W17" i="43"/>
  <c r="W67" i="53"/>
  <c r="X96" i="53"/>
  <c r="P72" i="54"/>
  <c r="K102" i="43"/>
  <c r="T84" i="54"/>
  <c r="O119" i="43"/>
  <c r="AD38" i="53"/>
  <c r="S65" i="54"/>
  <c r="N32" i="43"/>
  <c r="J102" i="54"/>
  <c r="E88" i="43"/>
  <c r="AA10" i="54"/>
  <c r="V105" i="43"/>
  <c r="Y52" i="53"/>
  <c r="L57" i="54"/>
  <c r="G123" i="43"/>
  <c r="T30" i="53"/>
  <c r="AB57" i="53"/>
  <c r="W68" i="53"/>
  <c r="L78" i="53"/>
  <c r="Y95" i="53"/>
  <c r="AC81" i="53"/>
  <c r="K59" i="54"/>
  <c r="F94" i="43"/>
  <c r="I45" i="53"/>
  <c r="L76" i="54"/>
  <c r="G104" i="43"/>
  <c r="T74" i="53"/>
  <c r="AE39" i="53"/>
  <c r="Y101" i="53"/>
  <c r="L75" i="54"/>
  <c r="G133" i="43"/>
  <c r="H74" i="53"/>
  <c r="AC76" i="53"/>
  <c r="P93" i="54"/>
  <c r="K15" i="43"/>
  <c r="J94" i="50"/>
  <c r="L98" i="53"/>
  <c r="J100" i="53"/>
  <c r="J79" i="53"/>
  <c r="X61" i="54"/>
  <c r="R62" i="50"/>
  <c r="S31" i="43"/>
  <c r="T98" i="53"/>
  <c r="P77" i="54"/>
  <c r="K49" i="43"/>
  <c r="J78" i="50"/>
  <c r="R2" i="53"/>
  <c r="Y80" i="53"/>
  <c r="AA59" i="54"/>
  <c r="V94" i="43"/>
  <c r="S102" i="53"/>
  <c r="M75" i="54"/>
  <c r="H133" i="43"/>
  <c r="R96" i="54"/>
  <c r="L97" i="50"/>
  <c r="M39" i="43"/>
  <c r="T53" i="53"/>
  <c r="AA11" i="54"/>
  <c r="V106" i="43"/>
  <c r="AE58" i="54"/>
  <c r="Z125" i="43"/>
  <c r="Q47" i="53"/>
  <c r="X74" i="54"/>
  <c r="S80" i="43"/>
  <c r="AD40" i="54"/>
  <c r="Y61" i="43"/>
  <c r="L99" i="54"/>
  <c r="G17" i="43"/>
  <c r="Q94" i="53"/>
  <c r="O89" i="54"/>
  <c r="J58" i="43"/>
  <c r="Y105" i="53"/>
  <c r="X95" i="53"/>
  <c r="AC79" i="53"/>
  <c r="V91" i="54"/>
  <c r="Q82" i="43"/>
  <c r="N44" i="53"/>
  <c r="H88" i="54"/>
  <c r="C36" i="43"/>
  <c r="B89" i="50"/>
  <c r="Z94" i="54"/>
  <c r="A37" i="43"/>
  <c r="U37" i="43"/>
  <c r="T95" i="50"/>
  <c r="X100" i="54"/>
  <c r="S63" i="43"/>
  <c r="W60" i="54"/>
  <c r="Q61" i="50"/>
  <c r="R30" i="43"/>
  <c r="AB81" i="53"/>
  <c r="H95" i="53"/>
  <c r="AE15" i="54"/>
  <c r="Z65" i="43"/>
  <c r="X33" i="53"/>
  <c r="Y49" i="53"/>
  <c r="Z92" i="53"/>
  <c r="Q61" i="53"/>
  <c r="N64" i="53"/>
  <c r="U75" i="54"/>
  <c r="P133" i="43"/>
  <c r="N22" i="53"/>
  <c r="AA90" i="53"/>
  <c r="S42" i="53"/>
  <c r="V78" i="53"/>
  <c r="Y47" i="53"/>
  <c r="AC91" i="53"/>
  <c r="V63" i="53"/>
  <c r="J75" i="54"/>
  <c r="E133" i="43"/>
  <c r="AE5" i="53"/>
  <c r="W52" i="53"/>
  <c r="K86" i="54"/>
  <c r="F91" i="43"/>
  <c r="J74" i="53"/>
  <c r="W79" i="53"/>
  <c r="Q85" i="53"/>
  <c r="L66" i="54"/>
  <c r="G14" i="43"/>
  <c r="J57" i="53"/>
  <c r="AB21" i="53"/>
  <c r="M51" i="54"/>
  <c r="H13" i="43"/>
  <c r="M90" i="53"/>
  <c r="AE83" i="54"/>
  <c r="Y84" i="50"/>
  <c r="Z35" i="43"/>
  <c r="X91" i="54"/>
  <c r="S82" i="43"/>
  <c r="S97" i="53"/>
  <c r="X90" i="53"/>
  <c r="N105" i="53"/>
  <c r="T57" i="54"/>
  <c r="O123" i="43"/>
  <c r="U81" i="53"/>
  <c r="H73" i="53"/>
  <c r="H98" i="54"/>
  <c r="C16" i="43"/>
  <c r="B99" i="50"/>
  <c r="AB102" i="53"/>
  <c r="W97" i="54"/>
  <c r="R59" i="43"/>
  <c r="H90" i="54"/>
  <c r="C99" i="43"/>
  <c r="AE92" i="54"/>
  <c r="Z84" i="43"/>
  <c r="AC78" i="54"/>
  <c r="X45" i="43"/>
  <c r="Z64" i="53"/>
  <c r="J54" i="53"/>
  <c r="Z55" i="54"/>
  <c r="A124" i="43"/>
  <c r="U124" i="43"/>
  <c r="R105" i="54"/>
  <c r="M108" i="43"/>
  <c r="L37" i="53"/>
  <c r="P91" i="53"/>
  <c r="T90" i="54"/>
  <c r="O99" i="43"/>
  <c r="AA67" i="53"/>
  <c r="M68" i="53"/>
  <c r="T82" i="53"/>
  <c r="AB105" i="53"/>
  <c r="AA95" i="53"/>
  <c r="L59" i="54"/>
  <c r="G94" i="43"/>
  <c r="U58" i="53"/>
  <c r="W61" i="53"/>
  <c r="N70" i="54"/>
  <c r="I107" i="43"/>
  <c r="R59" i="53"/>
  <c r="AD70" i="53"/>
  <c r="J45" i="54"/>
  <c r="E83" i="43"/>
  <c r="Z106" i="54"/>
  <c r="T107" i="50"/>
  <c r="A40" i="43"/>
  <c r="U40" i="43"/>
  <c r="Q96" i="54"/>
  <c r="L39" i="43"/>
  <c r="H77" i="53"/>
  <c r="H77" i="54"/>
  <c r="B78" i="50"/>
  <c r="C49" i="43"/>
  <c r="X101" i="53"/>
  <c r="AD62" i="53"/>
  <c r="R92" i="53"/>
  <c r="U97" i="53"/>
  <c r="AD106" i="53"/>
  <c r="AC96" i="53"/>
  <c r="U102" i="54"/>
  <c r="P88" i="43"/>
  <c r="X92" i="54"/>
  <c r="S84" i="43"/>
  <c r="J61" i="53"/>
  <c r="W13" i="54"/>
  <c r="Q14" i="50"/>
  <c r="R5" i="43"/>
  <c r="Y95" i="54"/>
  <c r="T38" i="43"/>
  <c r="S96" i="50"/>
  <c r="O106" i="54"/>
  <c r="J40" i="43"/>
  <c r="M72" i="54"/>
  <c r="H102" i="43"/>
  <c r="Z85" i="53"/>
  <c r="P35" i="53"/>
  <c r="Q88" i="54"/>
  <c r="L36" i="43"/>
  <c r="K89" i="50"/>
  <c r="AB62" i="53"/>
  <c r="R45" i="53"/>
  <c r="AD96" i="54"/>
  <c r="Y39" i="43"/>
  <c r="X97" i="50"/>
  <c r="U67" i="53"/>
  <c r="Z16" i="54"/>
  <c r="U112" i="43"/>
  <c r="A112" i="43"/>
  <c r="W31" i="53"/>
  <c r="N81" i="53"/>
  <c r="AC87" i="53"/>
  <c r="AD56" i="53"/>
  <c r="V14" i="53"/>
  <c r="J69" i="53"/>
  <c r="T85" i="54"/>
  <c r="O109" i="43"/>
  <c r="O103" i="54"/>
  <c r="J19" i="43"/>
  <c r="M101" i="53"/>
  <c r="P69" i="53"/>
  <c r="V46" i="54"/>
  <c r="Q12" i="43"/>
  <c r="P47" i="50"/>
  <c r="L50" i="54"/>
  <c r="G132" i="43"/>
  <c r="Z65" i="53"/>
  <c r="Z65" i="54"/>
  <c r="T66" i="50"/>
  <c r="U32" i="43"/>
  <c r="A32" i="43"/>
  <c r="T61" i="54"/>
  <c r="O31" i="43"/>
  <c r="W98" i="53"/>
  <c r="S103" i="54"/>
  <c r="N19" i="43"/>
  <c r="U94" i="54"/>
  <c r="P37" i="43"/>
  <c r="P71" i="54"/>
  <c r="K90" i="43"/>
  <c r="U45" i="54"/>
  <c r="P83" i="43"/>
  <c r="K71" i="53"/>
  <c r="W74" i="53"/>
  <c r="P93" i="53"/>
  <c r="X73" i="53"/>
  <c r="L98" i="54"/>
  <c r="G16" i="43"/>
  <c r="H103" i="53"/>
  <c r="H103" i="54"/>
  <c r="C19" i="43"/>
  <c r="B104" i="50"/>
  <c r="S100" i="54"/>
  <c r="N63" i="43"/>
  <c r="H92" i="53"/>
  <c r="S83" i="53"/>
  <c r="K89" i="53"/>
  <c r="AD51" i="54"/>
  <c r="X52" i="50"/>
  <c r="Y13" i="43"/>
  <c r="P89" i="53"/>
  <c r="P89" i="54"/>
  <c r="K58" i="43"/>
  <c r="J90" i="50"/>
  <c r="W92" i="54"/>
  <c r="R84" i="43"/>
  <c r="Y104" i="53"/>
  <c r="M69" i="53"/>
  <c r="J72" i="53"/>
  <c r="AD80" i="53"/>
  <c r="K63" i="54"/>
  <c r="F96" i="43"/>
  <c r="O69" i="53"/>
  <c r="X59" i="54"/>
  <c r="S94" i="43"/>
  <c r="X94" i="54"/>
  <c r="S37" i="43"/>
  <c r="R95" i="50"/>
  <c r="H79" i="54"/>
  <c r="C81" i="43"/>
  <c r="T99" i="54"/>
  <c r="O17" i="43"/>
  <c r="M98" i="54"/>
  <c r="H16" i="43"/>
  <c r="O44" i="53"/>
  <c r="AB33" i="53"/>
  <c r="U65" i="53"/>
  <c r="W70" i="54"/>
  <c r="R107" i="43"/>
  <c r="AC99" i="53"/>
  <c r="P60" i="53"/>
  <c r="AB94" i="53"/>
  <c r="Y98" i="54"/>
  <c r="T16" i="43"/>
  <c r="S99" i="50"/>
  <c r="Y98" i="53"/>
  <c r="AD49" i="54"/>
  <c r="Y128" i="43"/>
  <c r="Q11" i="53"/>
  <c r="V51" i="53"/>
  <c r="AC55" i="53"/>
  <c r="Z2" i="53"/>
  <c r="L29" i="54"/>
  <c r="G25" i="43"/>
  <c r="T58" i="53"/>
  <c r="R94" i="53"/>
  <c r="W39" i="53"/>
  <c r="I55" i="54"/>
  <c r="D124" i="43"/>
  <c r="AD42" i="54"/>
  <c r="Y97" i="43"/>
  <c r="Z43" i="53"/>
  <c r="I64" i="54"/>
  <c r="D101" i="43"/>
  <c r="S72" i="54"/>
  <c r="N102" i="43"/>
  <c r="T53" i="54"/>
  <c r="O54" i="43"/>
  <c r="M33" i="53"/>
  <c r="R55" i="54"/>
  <c r="M124" i="43"/>
  <c r="R99" i="53"/>
  <c r="R99" i="54"/>
  <c r="L100" i="50"/>
  <c r="M17" i="43"/>
  <c r="Q67" i="54"/>
  <c r="L33" i="43"/>
  <c r="K68" i="50"/>
  <c r="N60" i="54"/>
  <c r="I30" i="43"/>
  <c r="R90" i="53"/>
  <c r="Z103" i="53"/>
  <c r="O17" i="53"/>
  <c r="M83" i="53"/>
  <c r="I44" i="53"/>
  <c r="J99" i="54"/>
  <c r="E17" i="43"/>
  <c r="D100" i="50"/>
  <c r="AC103" i="53"/>
  <c r="X76" i="54"/>
  <c r="S104" i="43"/>
  <c r="H67" i="54"/>
  <c r="B68" i="50"/>
  <c r="C33" i="43"/>
  <c r="O61" i="54"/>
  <c r="J31" i="43"/>
  <c r="H89" i="54"/>
  <c r="B90" i="50"/>
  <c r="C58" i="43"/>
  <c r="K78" i="53"/>
  <c r="X54" i="54"/>
  <c r="S62" i="43"/>
  <c r="AD54" i="53"/>
  <c r="AE93" i="53"/>
  <c r="H104" i="54"/>
  <c r="C118" i="43"/>
  <c r="AA98" i="53"/>
  <c r="X70" i="54"/>
  <c r="S107" i="43"/>
  <c r="T2" i="54"/>
  <c r="O92" i="43"/>
  <c r="I68" i="54"/>
  <c r="D77" i="43"/>
  <c r="N100" i="54"/>
  <c r="I63" i="43"/>
  <c r="L63" i="53"/>
  <c r="J105" i="54"/>
  <c r="E108" i="43"/>
  <c r="AB97" i="54"/>
  <c r="W59" i="43"/>
  <c r="Z23" i="54"/>
  <c r="U66" i="43"/>
  <c r="A66" i="43"/>
  <c r="T24" i="50"/>
  <c r="N59" i="53"/>
  <c r="AD97" i="53"/>
  <c r="AE90" i="53"/>
  <c r="AC53" i="54"/>
  <c r="X54" i="43"/>
  <c r="Q91" i="54"/>
  <c r="L82" i="43"/>
  <c r="V88" i="54"/>
  <c r="P89" i="50"/>
  <c r="Q36" i="43"/>
  <c r="Z102" i="54"/>
  <c r="U88" i="43"/>
  <c r="A88" i="43"/>
  <c r="AA89" i="53"/>
  <c r="W90" i="53"/>
  <c r="O95" i="54"/>
  <c r="J38" i="43"/>
  <c r="P105" i="53"/>
  <c r="U100" i="54"/>
  <c r="P63" i="43"/>
  <c r="AC86" i="54"/>
  <c r="X91" i="43"/>
  <c r="S95" i="54"/>
  <c r="N38" i="43"/>
  <c r="AE102" i="54"/>
  <c r="Z88" i="43"/>
  <c r="AA54" i="53"/>
  <c r="T62" i="53"/>
  <c r="Q100" i="54"/>
  <c r="L63" i="43"/>
  <c r="H91" i="54"/>
  <c r="C82" i="43"/>
  <c r="T102" i="54"/>
  <c r="O88" i="43"/>
  <c r="R64" i="54"/>
  <c r="M101" i="43"/>
  <c r="Z30" i="54"/>
  <c r="U9" i="43"/>
  <c r="T31" i="50"/>
  <c r="A9" i="43"/>
  <c r="S59" i="54"/>
  <c r="N94" i="43"/>
  <c r="U60" i="54"/>
  <c r="P30" i="43"/>
  <c r="V77" i="53"/>
  <c r="AA85" i="53"/>
  <c r="Y48" i="54"/>
  <c r="T28" i="43"/>
  <c r="S49" i="50"/>
  <c r="AC88" i="54"/>
  <c r="X36" i="43"/>
  <c r="W44" i="54"/>
  <c r="Q45" i="50"/>
  <c r="R11" i="43"/>
  <c r="R69" i="53"/>
  <c r="I78" i="54"/>
  <c r="D45" i="43"/>
  <c r="C79" i="50"/>
  <c r="N78" i="54"/>
  <c r="I45" i="43"/>
  <c r="R91" i="54"/>
  <c r="M82" i="43"/>
  <c r="AA57" i="54"/>
  <c r="V123" i="43"/>
  <c r="AE65" i="53"/>
  <c r="AC105" i="54"/>
  <c r="X108" i="43"/>
  <c r="AE96" i="53"/>
  <c r="H82" i="53"/>
  <c r="Y43" i="54"/>
  <c r="T51" i="43"/>
  <c r="S44" i="50"/>
  <c r="Z41" i="53"/>
  <c r="W66" i="54"/>
  <c r="R14" i="43"/>
  <c r="Q67" i="50"/>
  <c r="W82" i="53"/>
  <c r="U64" i="54"/>
  <c r="P101" i="43"/>
  <c r="M105" i="54"/>
  <c r="H108" i="43"/>
  <c r="U104" i="53"/>
  <c r="AB77" i="53"/>
  <c r="AC100" i="53"/>
  <c r="AB95" i="53"/>
  <c r="H83" i="54"/>
  <c r="B84" i="50"/>
  <c r="C35" i="43"/>
  <c r="AB92" i="54"/>
  <c r="W84" i="43"/>
  <c r="Y94" i="53"/>
  <c r="K99" i="53"/>
  <c r="S25" i="53"/>
  <c r="Q50" i="54"/>
  <c r="L132" i="43"/>
  <c r="W21" i="54"/>
  <c r="R23" i="43"/>
  <c r="Q22" i="50"/>
  <c r="Q59" i="53"/>
  <c r="V59" i="54"/>
  <c r="Q94" i="43"/>
  <c r="AD100" i="54"/>
  <c r="Y63" i="43"/>
  <c r="J95" i="54"/>
  <c r="D96" i="50"/>
  <c r="E38" i="43"/>
  <c r="AE105" i="54"/>
  <c r="Z108" i="43"/>
  <c r="P64" i="53"/>
  <c r="Y62" i="54"/>
  <c r="T121" i="43"/>
  <c r="V97" i="54"/>
  <c r="Q59" i="43"/>
  <c r="J71" i="54"/>
  <c r="E90" i="43"/>
  <c r="AB74" i="54"/>
  <c r="W80" i="43"/>
  <c r="O101" i="53"/>
  <c r="M95" i="54"/>
  <c r="H38" i="43"/>
  <c r="I104" i="54"/>
  <c r="D118" i="43"/>
  <c r="I2" i="54"/>
  <c r="D92" i="43"/>
  <c r="W75" i="53"/>
  <c r="M82" i="53"/>
  <c r="W78" i="54"/>
  <c r="Q79" i="50"/>
  <c r="R45" i="43"/>
  <c r="H96" i="54"/>
  <c r="C39" i="43"/>
  <c r="B97" i="50"/>
  <c r="P84" i="54"/>
  <c r="K119" i="43"/>
  <c r="AB100" i="54"/>
  <c r="W63" i="43"/>
  <c r="W95" i="53"/>
  <c r="X105" i="53"/>
  <c r="X43" i="54"/>
  <c r="S51" i="43"/>
  <c r="R44" i="50"/>
  <c r="K73" i="53"/>
  <c r="K93" i="54"/>
  <c r="F15" i="43"/>
  <c r="T101" i="53"/>
  <c r="AA47" i="53"/>
  <c r="AD91" i="54"/>
  <c r="Y82" i="43"/>
  <c r="V45" i="54"/>
  <c r="Q83" i="43"/>
  <c r="R46" i="54"/>
  <c r="L47" i="50"/>
  <c r="M12" i="43"/>
  <c r="J94" i="53"/>
  <c r="N62" i="54"/>
  <c r="I121" i="43"/>
  <c r="M59" i="53"/>
  <c r="AB50" i="54"/>
  <c r="W132" i="43"/>
  <c r="Z79" i="54"/>
  <c r="U81" i="43"/>
  <c r="A81" i="43"/>
  <c r="R98" i="54"/>
  <c r="L99" i="50"/>
  <c r="M16" i="43"/>
  <c r="H72" i="54"/>
  <c r="C102" i="43"/>
  <c r="AA2" i="54"/>
  <c r="V92" i="43"/>
  <c r="I102" i="53"/>
  <c r="X93" i="54"/>
  <c r="R94" i="50"/>
  <c r="S15" i="43"/>
  <c r="Q73" i="54"/>
  <c r="K74" i="50"/>
  <c r="L48" i="43"/>
  <c r="AD102" i="54"/>
  <c r="Y88" i="43"/>
  <c r="P73" i="53"/>
  <c r="AE2" i="54"/>
  <c r="Z92" i="43"/>
  <c r="Q103" i="53"/>
  <c r="AB93" i="53"/>
  <c r="Z89" i="54"/>
  <c r="U58" i="43"/>
  <c r="T90" i="50"/>
  <c r="A58" i="43"/>
  <c r="AD77" i="54"/>
  <c r="X78" i="50"/>
  <c r="Y49" i="43"/>
  <c r="L68" i="53"/>
  <c r="AE81" i="54"/>
  <c r="Z34" i="43"/>
  <c r="Y82" i="50"/>
  <c r="X75" i="54"/>
  <c r="S133" i="43"/>
  <c r="S93" i="54"/>
  <c r="N15" i="43"/>
  <c r="O98" i="54"/>
  <c r="J16" i="43"/>
  <c r="AA105" i="53"/>
  <c r="T79" i="53"/>
  <c r="O65" i="54"/>
  <c r="J32" i="43"/>
  <c r="S96" i="53"/>
  <c r="AB98" i="54"/>
  <c r="W16" i="43"/>
  <c r="AB69" i="53"/>
  <c r="AB26" i="54"/>
  <c r="W93" i="43"/>
  <c r="Z44" i="53"/>
  <c r="N56" i="54"/>
  <c r="I130" i="43"/>
  <c r="Y64" i="54"/>
  <c r="T101" i="43"/>
  <c r="AD64" i="54"/>
  <c r="Y101" i="43"/>
  <c r="AC69" i="54"/>
  <c r="X47" i="43"/>
  <c r="I92" i="54"/>
  <c r="D84" i="43"/>
  <c r="U95" i="54"/>
  <c r="P38" i="43"/>
  <c r="V54" i="54"/>
  <c r="Q62" i="43"/>
  <c r="K19" i="54"/>
  <c r="F103" i="43"/>
  <c r="I84" i="54"/>
  <c r="D119" i="43"/>
  <c r="AB54" i="53"/>
  <c r="Z95" i="54"/>
  <c r="A38" i="43"/>
  <c r="U38" i="43"/>
  <c r="T96" i="50"/>
  <c r="T66" i="53"/>
  <c r="AE57" i="53"/>
  <c r="P78" i="54"/>
  <c r="J79" i="50"/>
  <c r="K45" i="43"/>
  <c r="AC92" i="53"/>
  <c r="P101" i="53"/>
  <c r="P101" i="54"/>
  <c r="J102" i="50"/>
  <c r="K18" i="43"/>
  <c r="AE100" i="53"/>
  <c r="H70" i="54"/>
  <c r="C107" i="43"/>
  <c r="U56" i="53"/>
  <c r="P57" i="54"/>
  <c r="K123" i="43"/>
  <c r="H80" i="54"/>
  <c r="C122" i="43"/>
  <c r="L91" i="53"/>
  <c r="M84" i="53"/>
  <c r="M49" i="54"/>
  <c r="H128" i="43"/>
  <c r="M58" i="53"/>
  <c r="O31" i="54"/>
  <c r="J79" i="43"/>
  <c r="O40" i="54"/>
  <c r="J61" i="43"/>
  <c r="O34" i="53"/>
  <c r="O47" i="54"/>
  <c r="J53" i="43"/>
  <c r="O11" i="54"/>
  <c r="J106" i="43"/>
  <c r="O71" i="53"/>
  <c r="O24" i="53"/>
  <c r="O75" i="53"/>
  <c r="S92" i="53"/>
  <c r="S87" i="53"/>
  <c r="S56" i="53"/>
  <c r="J113" i="53"/>
  <c r="N113" i="53"/>
  <c r="Z113" i="53"/>
  <c r="Y113" i="53"/>
  <c r="I113" i="53"/>
  <c r="Z71" i="54"/>
  <c r="A90" i="43"/>
  <c r="U90" i="43"/>
  <c r="U96" i="53"/>
  <c r="L67" i="53"/>
  <c r="Z56" i="53"/>
  <c r="X67" i="54"/>
  <c r="S33" i="43"/>
  <c r="R68" i="50"/>
  <c r="U106" i="53"/>
  <c r="O96" i="54"/>
  <c r="J39" i="43"/>
  <c r="M57" i="54"/>
  <c r="H123" i="43"/>
  <c r="O5" i="54"/>
  <c r="J85" i="43"/>
  <c r="O10" i="54"/>
  <c r="J105" i="43"/>
  <c r="O63" i="54"/>
  <c r="J96" i="43"/>
  <c r="O2" i="54"/>
  <c r="J92" i="43"/>
  <c r="S15" i="54"/>
  <c r="N65" i="43"/>
  <c r="T113" i="53"/>
  <c r="W113" i="53"/>
  <c r="AA12" i="54"/>
  <c r="V4" i="43"/>
  <c r="Z63" i="54"/>
  <c r="U96" i="43"/>
  <c r="A96" i="43"/>
  <c r="M93" i="54"/>
  <c r="H15" i="43"/>
  <c r="R60" i="54"/>
  <c r="M30" i="43"/>
  <c r="L61" i="50"/>
  <c r="H68" i="53"/>
  <c r="U71" i="53"/>
  <c r="AA97" i="53"/>
  <c r="AB78" i="53"/>
  <c r="I103" i="54"/>
  <c r="C104" i="50"/>
  <c r="D19" i="43"/>
  <c r="V94" i="53"/>
  <c r="L58" i="54"/>
  <c r="G125" i="43"/>
  <c r="R42" i="54"/>
  <c r="M97" i="43"/>
  <c r="AB73" i="53"/>
  <c r="S28" i="54"/>
  <c r="N24" i="43"/>
  <c r="J64" i="53"/>
  <c r="H48" i="53"/>
  <c r="H48" i="54"/>
  <c r="B49" i="50"/>
  <c r="C28" i="43"/>
  <c r="Y72" i="53"/>
  <c r="AD72" i="54"/>
  <c r="Y102" i="43"/>
  <c r="V81" i="54"/>
  <c r="P82" i="50"/>
  <c r="Q34" i="43"/>
  <c r="R43" i="54"/>
  <c r="M51" i="43"/>
  <c r="L44" i="50"/>
  <c r="W58" i="54"/>
  <c r="R125" i="43"/>
  <c r="X80" i="54"/>
  <c r="S122" i="43"/>
  <c r="AB67" i="54"/>
  <c r="W33" i="43"/>
  <c r="X87" i="53"/>
  <c r="P104" i="53"/>
  <c r="AB46" i="53"/>
  <c r="V73" i="54"/>
  <c r="Q48" i="43"/>
  <c r="Q105" i="54"/>
  <c r="L108" i="43"/>
  <c r="X82" i="54"/>
  <c r="R83" i="50"/>
  <c r="S50" i="43"/>
  <c r="T68" i="54"/>
  <c r="O77" i="43"/>
  <c r="P94" i="53"/>
  <c r="AE71" i="53"/>
  <c r="AE99" i="53"/>
  <c r="Q4" i="53"/>
  <c r="Q65" i="53"/>
  <c r="Y103" i="54"/>
  <c r="S104" i="50"/>
  <c r="T19" i="43"/>
  <c r="T56" i="53"/>
  <c r="Z9" i="54"/>
  <c r="A116" i="43"/>
  <c r="U116" i="43"/>
  <c r="AC95" i="53"/>
  <c r="AB61" i="54"/>
  <c r="W31" i="43"/>
  <c r="AB71" i="54"/>
  <c r="W90" i="43"/>
  <c r="K102" i="54"/>
  <c r="F88" i="43"/>
  <c r="K39" i="53"/>
  <c r="K76" i="54"/>
  <c r="F104" i="43"/>
  <c r="Z66" i="54"/>
  <c r="U14" i="43"/>
  <c r="T67" i="50"/>
  <c r="A14" i="43"/>
  <c r="P53" i="53"/>
  <c r="V75" i="53"/>
  <c r="U63" i="53"/>
  <c r="X57" i="54"/>
  <c r="S123" i="43"/>
  <c r="L94" i="54"/>
  <c r="G37" i="43"/>
  <c r="V42" i="54"/>
  <c r="Q97" i="43"/>
  <c r="K44" i="54"/>
  <c r="F11" i="43"/>
  <c r="Z72" i="54"/>
  <c r="A102" i="43"/>
  <c r="U102" i="43"/>
  <c r="N84" i="54"/>
  <c r="I119" i="43"/>
  <c r="AE59" i="53"/>
  <c r="AB59" i="54"/>
  <c r="W94" i="43"/>
  <c r="L79" i="54"/>
  <c r="G81" i="43"/>
  <c r="P58" i="54"/>
  <c r="K125" i="43"/>
  <c r="H97" i="53"/>
  <c r="N45" i="53"/>
  <c r="L80" i="54"/>
  <c r="G122" i="43"/>
  <c r="X78" i="54"/>
  <c r="S45" i="43"/>
  <c r="R79" i="50"/>
  <c r="Q31" i="53"/>
  <c r="X72" i="54"/>
  <c r="S102" i="43"/>
  <c r="Y102" i="53"/>
  <c r="M91" i="54"/>
  <c r="H82" i="43"/>
  <c r="O9" i="53"/>
  <c r="O57" i="54"/>
  <c r="J123" i="43"/>
  <c r="O33" i="54"/>
  <c r="J71" i="43"/>
  <c r="O70" i="54"/>
  <c r="J107" i="43"/>
  <c r="S64" i="53"/>
  <c r="S57" i="53"/>
  <c r="Q113" i="54"/>
  <c r="L87" i="43"/>
  <c r="O113" i="53"/>
  <c r="S98" i="54"/>
  <c r="N16" i="43"/>
  <c r="M85" i="53"/>
  <c r="AD48" i="53"/>
  <c r="U54" i="54"/>
  <c r="P62" i="43"/>
  <c r="Q101" i="53"/>
  <c r="AE91" i="53"/>
  <c r="Y93" i="54"/>
  <c r="S94" i="50"/>
  <c r="T15" i="43"/>
  <c r="AD105" i="53"/>
  <c r="AE67" i="54"/>
  <c r="Z33" i="43"/>
  <c r="Y68" i="50"/>
  <c r="P100" i="53"/>
  <c r="X58" i="54"/>
  <c r="S125" i="43"/>
  <c r="N53" i="54"/>
  <c r="I54" i="43"/>
  <c r="AA103" i="54"/>
  <c r="V19" i="43"/>
  <c r="T88" i="53"/>
  <c r="L96" i="54"/>
  <c r="G39" i="43"/>
  <c r="I99" i="54"/>
  <c r="C100" i="50"/>
  <c r="D17" i="43"/>
  <c r="AD43" i="54"/>
  <c r="Y51" i="43"/>
  <c r="L103" i="53"/>
  <c r="AE106" i="53"/>
  <c r="Z28" i="54"/>
  <c r="A24" i="43"/>
  <c r="U24" i="43"/>
  <c r="T29" i="50"/>
  <c r="Y69" i="53"/>
  <c r="AC71" i="54"/>
  <c r="X90" i="43"/>
  <c r="AC45" i="54"/>
  <c r="X83" i="43"/>
  <c r="T54" i="53"/>
  <c r="S68" i="54"/>
  <c r="N77" i="43"/>
  <c r="W76" i="53"/>
  <c r="P70" i="53"/>
  <c r="AE104" i="54"/>
  <c r="Z118" i="43"/>
  <c r="M106" i="54"/>
  <c r="H40" i="43"/>
  <c r="K65" i="54"/>
  <c r="F32" i="43"/>
  <c r="AC70" i="54"/>
  <c r="X107" i="43"/>
  <c r="T34" i="54"/>
  <c r="O67" i="43"/>
  <c r="T97" i="53"/>
  <c r="P90" i="53"/>
  <c r="Y106" i="53"/>
  <c r="AC85" i="53"/>
  <c r="I50" i="53"/>
  <c r="P87" i="53"/>
  <c r="AD104" i="54"/>
  <c r="Y118" i="43"/>
  <c r="L69" i="54"/>
  <c r="G47" i="43"/>
  <c r="H59" i="53"/>
  <c r="T94" i="54"/>
  <c r="O37" i="43"/>
  <c r="Z88" i="54"/>
  <c r="U36" i="43"/>
  <c r="T89" i="50"/>
  <c r="A36" i="43"/>
  <c r="V89" i="53"/>
  <c r="U57" i="54"/>
  <c r="P123" i="43"/>
  <c r="W101" i="54"/>
  <c r="R18" i="43"/>
  <c r="Q102" i="50"/>
  <c r="T106" i="54"/>
  <c r="O40" i="43"/>
  <c r="M104" i="53"/>
  <c r="AD41" i="53"/>
  <c r="L70" i="54"/>
  <c r="G107" i="43"/>
  <c r="R77" i="53"/>
  <c r="W85" i="54"/>
  <c r="R109" i="43"/>
  <c r="U48" i="54"/>
  <c r="P28" i="43"/>
  <c r="N86" i="53"/>
  <c r="W91" i="54"/>
  <c r="R82" i="43"/>
  <c r="AC84" i="54"/>
  <c r="X119" i="43"/>
  <c r="AA94" i="53"/>
  <c r="P2" i="54"/>
  <c r="K92" i="43"/>
  <c r="Q72" i="53"/>
  <c r="S70" i="54"/>
  <c r="N107" i="43"/>
  <c r="O77" i="53"/>
  <c r="L100" i="54"/>
  <c r="G63" i="43"/>
  <c r="X2" i="53"/>
  <c r="T69" i="53"/>
  <c r="N76" i="54"/>
  <c r="I104" i="43"/>
  <c r="J93" i="53"/>
  <c r="U99" i="53"/>
  <c r="AC98" i="53"/>
  <c r="X69" i="54"/>
  <c r="R70" i="50"/>
  <c r="S47" i="43"/>
  <c r="AE56" i="53"/>
  <c r="AC62" i="53"/>
  <c r="U98" i="53"/>
  <c r="Y96" i="54"/>
  <c r="T39" i="43"/>
  <c r="X86" i="53"/>
  <c r="I100" i="54"/>
  <c r="D63" i="43"/>
  <c r="P83" i="53"/>
  <c r="M94" i="54"/>
  <c r="H37" i="43"/>
  <c r="M132" i="53"/>
  <c r="M62" i="54"/>
  <c r="H121" i="43"/>
  <c r="O82" i="53"/>
  <c r="O87" i="53"/>
  <c r="O36" i="54"/>
  <c r="J76" i="43"/>
  <c r="O74" i="53"/>
  <c r="O23" i="54"/>
  <c r="J66" i="43"/>
  <c r="O58" i="53"/>
  <c r="O50" i="53"/>
  <c r="S75" i="54"/>
  <c r="N133" i="43"/>
  <c r="S35" i="53"/>
  <c r="S58" i="53"/>
  <c r="S91" i="53"/>
  <c r="L113" i="54"/>
  <c r="G87" i="43"/>
  <c r="S113" i="54"/>
  <c r="N87" i="43"/>
  <c r="L2" i="54"/>
  <c r="G92" i="43"/>
  <c r="J78" i="53"/>
  <c r="AD78" i="53"/>
  <c r="H85" i="54"/>
  <c r="C109" i="43"/>
  <c r="L101" i="53"/>
  <c r="K101" i="54"/>
  <c r="F18" i="43"/>
  <c r="X51" i="53"/>
  <c r="X51" i="54"/>
  <c r="R52" i="50"/>
  <c r="S13" i="43"/>
  <c r="U82" i="54"/>
  <c r="P50" i="43"/>
  <c r="L33" i="54"/>
  <c r="G71" i="43"/>
  <c r="AC43" i="53"/>
  <c r="AB60" i="54"/>
  <c r="W30" i="43"/>
  <c r="X60" i="54"/>
  <c r="S30" i="43"/>
  <c r="R61" i="50"/>
  <c r="Y99" i="54"/>
  <c r="S100" i="50"/>
  <c r="T17" i="43"/>
  <c r="V44" i="54"/>
  <c r="Q11" i="43"/>
  <c r="P45" i="50"/>
  <c r="AA72" i="53"/>
  <c r="AA91" i="53"/>
  <c r="O93" i="54"/>
  <c r="J15" i="43"/>
  <c r="X62" i="53"/>
  <c r="N47" i="54"/>
  <c r="I53" i="43"/>
  <c r="J103" i="53"/>
  <c r="H102" i="54"/>
  <c r="C88" i="43"/>
  <c r="M66" i="54"/>
  <c r="H14" i="43"/>
  <c r="AE63" i="53"/>
  <c r="N41" i="53"/>
  <c r="AE88" i="53"/>
  <c r="S78" i="54"/>
  <c r="N45" i="43"/>
  <c r="M99" i="53"/>
  <c r="M96" i="54"/>
  <c r="H39" i="43"/>
  <c r="P76" i="53"/>
  <c r="K94" i="54"/>
  <c r="F37" i="43"/>
  <c r="J88" i="53"/>
  <c r="T65" i="54"/>
  <c r="O32" i="43"/>
  <c r="L82" i="54"/>
  <c r="G50" i="43"/>
  <c r="S105" i="54"/>
  <c r="N108" i="43"/>
  <c r="AE95" i="53"/>
  <c r="AA100" i="53"/>
  <c r="J106" i="54"/>
  <c r="E40" i="43"/>
  <c r="D107" i="50"/>
  <c r="AB83" i="54"/>
  <c r="W35" i="43"/>
  <c r="K62" i="54"/>
  <c r="F121" i="43"/>
  <c r="J63" i="54"/>
  <c r="E96" i="43"/>
  <c r="L104" i="54"/>
  <c r="G118" i="43"/>
  <c r="AA93" i="53"/>
  <c r="O32" i="53"/>
  <c r="O43" i="53"/>
  <c r="S21" i="53"/>
  <c r="M113" i="54"/>
  <c r="H87" i="43"/>
  <c r="O131" i="53"/>
  <c r="S49" i="53"/>
  <c r="H113" i="54"/>
  <c r="C87" i="43"/>
  <c r="O55" i="53"/>
  <c r="AE113" i="53"/>
  <c r="Y97" i="53"/>
  <c r="M55" i="53"/>
  <c r="O49" i="54"/>
  <c r="J128" i="43"/>
  <c r="O35" i="54"/>
  <c r="J68" i="43"/>
  <c r="M50" i="54"/>
  <c r="H132" i="43"/>
  <c r="S55" i="53"/>
  <c r="M80" i="54"/>
  <c r="H122" i="43"/>
  <c r="O132" i="54"/>
  <c r="J131" i="43"/>
  <c r="I91" i="53"/>
  <c r="M77" i="53"/>
  <c r="J80" i="54"/>
  <c r="E122" i="43"/>
  <c r="O88" i="54"/>
  <c r="J36" i="43"/>
  <c r="AD88" i="53"/>
  <c r="AD61" i="54"/>
  <c r="X62" i="50"/>
  <c r="Y31" i="43"/>
  <c r="T89" i="53"/>
  <c r="M90" i="54"/>
  <c r="H99" i="43"/>
  <c r="AE83" i="53"/>
  <c r="X91" i="53"/>
  <c r="X102" i="54"/>
  <c r="S88" i="43"/>
  <c r="S97" i="54"/>
  <c r="N59" i="43"/>
  <c r="X90" i="54"/>
  <c r="S99" i="43"/>
  <c r="N105" i="54"/>
  <c r="I108" i="43"/>
  <c r="T57" i="53"/>
  <c r="U81" i="54"/>
  <c r="P34" i="43"/>
  <c r="AB102" i="54"/>
  <c r="W88" i="43"/>
  <c r="H90" i="53"/>
  <c r="Z93" i="54"/>
  <c r="U15" i="43"/>
  <c r="A15" i="43"/>
  <c r="T94" i="50"/>
  <c r="R38" i="53"/>
  <c r="Z64" i="54"/>
  <c r="U101" i="43"/>
  <c r="A101" i="43"/>
  <c r="J54" i="54"/>
  <c r="E62" i="43"/>
  <c r="Z55" i="53"/>
  <c r="P91" i="54"/>
  <c r="K82" i="43"/>
  <c r="T90" i="53"/>
  <c r="P80" i="53"/>
  <c r="AB99" i="53"/>
  <c r="W67" i="54"/>
  <c r="R33" i="43"/>
  <c r="Q68" i="50"/>
  <c r="M68" i="54"/>
  <c r="H77" i="43"/>
  <c r="T82" i="54"/>
  <c r="O50" i="43"/>
  <c r="AB105" i="54"/>
  <c r="W108" i="43"/>
  <c r="L93" i="54"/>
  <c r="G15" i="43"/>
  <c r="L59" i="53"/>
  <c r="S65" i="53"/>
  <c r="U58" i="54"/>
  <c r="P125" i="43"/>
  <c r="R61" i="53"/>
  <c r="J102" i="53"/>
  <c r="I70" i="54"/>
  <c r="D107" i="43"/>
  <c r="N70" i="53"/>
  <c r="AD70" i="54"/>
  <c r="Y107" i="43"/>
  <c r="Q96" i="53"/>
  <c r="K31" i="54"/>
  <c r="F79" i="43"/>
  <c r="T30" i="54"/>
  <c r="O9" i="43"/>
  <c r="Q49" i="54"/>
  <c r="L128" i="43"/>
  <c r="AB57" i="54"/>
  <c r="W123" i="43"/>
  <c r="AB87" i="54"/>
  <c r="W126" i="43"/>
  <c r="X77" i="53"/>
  <c r="AB101" i="53"/>
  <c r="W68" i="54"/>
  <c r="R77" i="43"/>
  <c r="O97" i="54"/>
  <c r="J59" i="43"/>
  <c r="L78" i="54"/>
  <c r="G45" i="43"/>
  <c r="Z50" i="54"/>
  <c r="A132" i="43"/>
  <c r="U132" i="43"/>
  <c r="W96" i="53"/>
  <c r="X106" i="53"/>
  <c r="S101" i="53"/>
  <c r="O106" i="53"/>
  <c r="Z85" i="54"/>
  <c r="A109" i="43"/>
  <c r="U109" i="43"/>
  <c r="J15" i="54"/>
  <c r="E65" i="43"/>
  <c r="P35" i="54"/>
  <c r="K68" i="43"/>
  <c r="V102" i="53"/>
  <c r="N46" i="53"/>
  <c r="K59" i="53"/>
  <c r="Z67" i="53"/>
  <c r="R29" i="53"/>
  <c r="I45" i="54"/>
  <c r="D83" i="43"/>
  <c r="Z90" i="54"/>
  <c r="U99" i="43"/>
  <c r="A99" i="43"/>
  <c r="L76" i="53"/>
  <c r="Y56" i="54"/>
  <c r="T130" i="43"/>
  <c r="AD99" i="54"/>
  <c r="X100" i="50"/>
  <c r="Y17" i="43"/>
  <c r="I60" i="54"/>
  <c r="C61" i="50"/>
  <c r="D30" i="43"/>
  <c r="I60" i="53"/>
  <c r="V95" i="53"/>
  <c r="T85" i="53"/>
  <c r="O103" i="53"/>
  <c r="M101" i="54"/>
  <c r="H18" i="43"/>
  <c r="H66" i="53"/>
  <c r="H66" i="54"/>
  <c r="B67" i="50"/>
  <c r="C14" i="43"/>
  <c r="P69" i="54"/>
  <c r="J70" i="50"/>
  <c r="K47" i="43"/>
  <c r="L50" i="53"/>
  <c r="AE39" i="54"/>
  <c r="Z27" i="43"/>
  <c r="Y40" i="50"/>
  <c r="W98" i="54"/>
  <c r="Q99" i="50"/>
  <c r="R16" i="43"/>
  <c r="X68" i="54"/>
  <c r="S77" i="43"/>
  <c r="U94" i="53"/>
  <c r="Z73" i="53"/>
  <c r="H86" i="54"/>
  <c r="C91" i="43"/>
  <c r="U45" i="53"/>
  <c r="K71" i="54"/>
  <c r="F90" i="43"/>
  <c r="W74" i="54"/>
  <c r="R80" i="43"/>
  <c r="H92" i="54"/>
  <c r="C84" i="43"/>
  <c r="S83" i="54"/>
  <c r="N35" i="43"/>
  <c r="K89" i="54"/>
  <c r="F58" i="43"/>
  <c r="AD51" i="53"/>
  <c r="X61" i="53"/>
  <c r="W92" i="53"/>
  <c r="Y104" i="54"/>
  <c r="T118" i="43"/>
  <c r="R2" i="54"/>
  <c r="M92" i="43"/>
  <c r="L44" i="53"/>
  <c r="M69" i="54"/>
  <c r="H47" i="43"/>
  <c r="J72" i="54"/>
  <c r="E102" i="43"/>
  <c r="Y42" i="54"/>
  <c r="T97" i="43"/>
  <c r="AD80" i="54"/>
  <c r="Y122" i="43"/>
  <c r="K63" i="53"/>
  <c r="O69" i="54"/>
  <c r="J47" i="43"/>
  <c r="X59" i="53"/>
  <c r="X94" i="53"/>
  <c r="T99" i="53"/>
  <c r="W99" i="53"/>
  <c r="M98" i="53"/>
  <c r="AA59" i="53"/>
  <c r="U65" i="54"/>
  <c r="P32" i="43"/>
  <c r="L81" i="53"/>
  <c r="P60" i="54"/>
  <c r="K30" i="43"/>
  <c r="J61" i="50"/>
  <c r="S102" i="54"/>
  <c r="N88" i="43"/>
  <c r="W86" i="54"/>
  <c r="R91" i="43"/>
  <c r="Q11" i="54"/>
  <c r="L106" i="43"/>
  <c r="M75" i="53"/>
  <c r="R96" i="53"/>
  <c r="I98" i="53"/>
  <c r="L29" i="53"/>
  <c r="AD46" i="53"/>
  <c r="Z47" i="54"/>
  <c r="A53" i="43"/>
  <c r="T48" i="50"/>
  <c r="U53" i="43"/>
  <c r="AE3" i="54"/>
  <c r="Z72" i="43"/>
  <c r="V80" i="54"/>
  <c r="Q122" i="43"/>
  <c r="J96" i="53"/>
  <c r="I64" i="53"/>
  <c r="R78" i="53"/>
  <c r="R78" i="54"/>
  <c r="L79" i="50"/>
  <c r="M45" i="43"/>
  <c r="AA11" i="53"/>
  <c r="AE58" i="53"/>
  <c r="V67" i="54"/>
  <c r="Q33" i="43"/>
  <c r="P68" i="50"/>
  <c r="U80" i="54"/>
  <c r="P122" i="43"/>
  <c r="Q47" i="54"/>
  <c r="K48" i="50"/>
  <c r="L53" i="43"/>
  <c r="Z103" i="54"/>
  <c r="U19" i="43"/>
  <c r="A19" i="43"/>
  <c r="T104" i="50"/>
  <c r="U103" i="53"/>
  <c r="X74" i="53"/>
  <c r="AB65" i="53"/>
  <c r="P66" i="54"/>
  <c r="K14" i="43"/>
  <c r="J67" i="50"/>
  <c r="H99" i="53"/>
  <c r="O17" i="54"/>
  <c r="J7" i="43"/>
  <c r="M83" i="54"/>
  <c r="H35" i="43"/>
  <c r="P79" i="54"/>
  <c r="K81" i="43"/>
  <c r="AC103" i="54"/>
  <c r="X19" i="43"/>
  <c r="X76" i="53"/>
  <c r="L77" i="53"/>
  <c r="K78" i="54"/>
  <c r="F45" i="43"/>
  <c r="X54" i="53"/>
  <c r="AD54" i="54"/>
  <c r="Y62" i="43"/>
  <c r="H104" i="53"/>
  <c r="W103" i="53"/>
  <c r="I95" i="53"/>
  <c r="I95" i="54"/>
  <c r="D38" i="43"/>
  <c r="C96" i="50"/>
  <c r="M67" i="53"/>
  <c r="N100" i="53"/>
  <c r="L63" i="54"/>
  <c r="G96" i="43"/>
  <c r="Y105" i="54"/>
  <c r="T108" i="43"/>
  <c r="J105" i="53"/>
  <c r="AB97" i="53"/>
  <c r="Z23" i="53"/>
  <c r="Z17" i="53"/>
  <c r="N59" i="54"/>
  <c r="I94" i="43"/>
  <c r="Z82" i="54"/>
  <c r="U50" i="43"/>
  <c r="A50" i="43"/>
  <c r="T83" i="50"/>
  <c r="AE90" i="54"/>
  <c r="Z99" i="43"/>
  <c r="N44" i="54"/>
  <c r="I11" i="43"/>
  <c r="W90" i="54"/>
  <c r="R99" i="43"/>
  <c r="P63" i="53"/>
  <c r="L31" i="53"/>
  <c r="Z94" i="53"/>
  <c r="K81" i="53"/>
  <c r="W84" i="54"/>
  <c r="R119" i="43"/>
  <c r="X83" i="54"/>
  <c r="R84" i="50"/>
  <c r="S35" i="43"/>
  <c r="X100" i="53"/>
  <c r="T105" i="53"/>
  <c r="M100" i="54"/>
  <c r="H63" i="43"/>
  <c r="I101" i="53"/>
  <c r="V41" i="53"/>
  <c r="Z97" i="54"/>
  <c r="U59" i="43"/>
  <c r="A59" i="43"/>
  <c r="T98" i="50"/>
  <c r="P99" i="53"/>
  <c r="R75" i="54"/>
  <c r="M133" i="43"/>
  <c r="R52" i="53"/>
  <c r="AC60" i="53"/>
  <c r="W60" i="53"/>
  <c r="P65" i="54"/>
  <c r="J66" i="50"/>
  <c r="K32" i="43"/>
  <c r="AB81" i="54"/>
  <c r="W34" i="43"/>
  <c r="H61" i="54"/>
  <c r="B62" i="50"/>
  <c r="C31" i="43"/>
  <c r="H91" i="53"/>
  <c r="T102" i="53"/>
  <c r="AB27" i="54"/>
  <c r="W8" i="43"/>
  <c r="O67" i="54"/>
  <c r="J33" i="43"/>
  <c r="S59" i="53"/>
  <c r="R63" i="53"/>
  <c r="O66" i="54"/>
  <c r="J14" i="43"/>
  <c r="Y74" i="53"/>
  <c r="Y48" i="53"/>
  <c r="J89" i="53"/>
  <c r="U53" i="54"/>
  <c r="P54" i="43"/>
  <c r="S81" i="54"/>
  <c r="N34" i="43"/>
  <c r="U66" i="54"/>
  <c r="P14" i="43"/>
  <c r="AE74" i="53"/>
  <c r="X29" i="54"/>
  <c r="R30" i="50"/>
  <c r="S25" i="43"/>
  <c r="I78" i="53"/>
  <c r="P54" i="54"/>
  <c r="K62" i="43"/>
  <c r="AC68" i="54"/>
  <c r="X77" i="43"/>
  <c r="AE65" i="54"/>
  <c r="Y66" i="50"/>
  <c r="Z32" i="43"/>
  <c r="P68" i="53"/>
  <c r="AB96" i="53"/>
  <c r="H82" i="54"/>
  <c r="C50" i="43"/>
  <c r="R83" i="54"/>
  <c r="M35" i="43"/>
  <c r="L84" i="50"/>
  <c r="M60" i="53"/>
  <c r="Q106" i="54"/>
  <c r="K107" i="50"/>
  <c r="L40" i="43"/>
  <c r="AB89" i="53"/>
  <c r="X99" i="54"/>
  <c r="S17" i="43"/>
  <c r="R100" i="50"/>
  <c r="AA99" i="54"/>
  <c r="V17" i="43"/>
  <c r="W82" i="54"/>
  <c r="R50" i="43"/>
  <c r="U101" i="54"/>
  <c r="P18" i="43"/>
  <c r="U64" i="53"/>
  <c r="W7" i="53"/>
  <c r="J77" i="54"/>
  <c r="D78" i="50"/>
  <c r="E49" i="43"/>
  <c r="W104" i="53"/>
  <c r="P81" i="53"/>
  <c r="P81" i="54"/>
  <c r="K34" i="43"/>
  <c r="J82" i="50"/>
  <c r="Q97" i="54"/>
  <c r="L59" i="43"/>
  <c r="AE27" i="54"/>
  <c r="Z8" i="43"/>
  <c r="Y28" i="50"/>
  <c r="R67" i="54"/>
  <c r="M33" i="43"/>
  <c r="L68" i="50"/>
  <c r="N68" i="54"/>
  <c r="I77" i="43"/>
  <c r="W94" i="54"/>
  <c r="Q95" i="50"/>
  <c r="R37" i="43"/>
  <c r="H83" i="53"/>
  <c r="AB92" i="53"/>
  <c r="P106" i="54"/>
  <c r="J107" i="50"/>
  <c r="K40" i="43"/>
  <c r="V86" i="53"/>
  <c r="U90" i="53"/>
  <c r="AB86" i="53"/>
  <c r="N6" i="54"/>
  <c r="I21" i="43"/>
  <c r="Y70" i="53"/>
  <c r="R74" i="54"/>
  <c r="M80" i="43"/>
  <c r="J95" i="53"/>
  <c r="Y2" i="53"/>
  <c r="AC94" i="54"/>
  <c r="X37" i="43"/>
  <c r="L85" i="54"/>
  <c r="G109" i="43"/>
  <c r="Y62" i="53"/>
  <c r="V97" i="53"/>
  <c r="J71" i="53"/>
  <c r="O101" i="54"/>
  <c r="J18" i="43"/>
  <c r="M95" i="53"/>
  <c r="AC2" i="53"/>
  <c r="Q102" i="53"/>
  <c r="I104" i="53"/>
  <c r="I83" i="53"/>
  <c r="S76" i="53"/>
  <c r="H65" i="54"/>
  <c r="B66" i="50"/>
  <c r="C32" i="43"/>
  <c r="H65" i="53"/>
  <c r="H96" i="53"/>
  <c r="P84" i="53"/>
  <c r="K103" i="53"/>
  <c r="Y100" i="54"/>
  <c r="T63" i="43"/>
  <c r="U105" i="54"/>
  <c r="P108" i="43"/>
  <c r="U73" i="54"/>
  <c r="P48" i="43"/>
  <c r="X104" i="53"/>
  <c r="H101" i="54"/>
  <c r="B102" i="50"/>
  <c r="C18" i="43"/>
  <c r="AB2" i="54"/>
  <c r="W92" i="43"/>
  <c r="K36" i="53"/>
  <c r="Y55" i="53"/>
  <c r="I62" i="54"/>
  <c r="D121" i="43"/>
  <c r="N35" i="54"/>
  <c r="I68" i="43"/>
  <c r="Q81" i="53"/>
  <c r="Z79" i="53"/>
  <c r="AA2" i="53"/>
  <c r="I102" i="54"/>
  <c r="D88" i="43"/>
  <c r="AC61" i="53"/>
  <c r="Q73" i="53"/>
  <c r="AD102" i="53"/>
  <c r="AE2" i="53"/>
  <c r="AB93" i="54"/>
  <c r="W15" i="43"/>
  <c r="H57" i="54"/>
  <c r="C123" i="43"/>
  <c r="K2" i="53"/>
  <c r="AA81" i="53"/>
  <c r="U87" i="53"/>
  <c r="X98" i="54"/>
  <c r="S16" i="43"/>
  <c r="R99" i="50"/>
  <c r="X98" i="53"/>
  <c r="S93" i="53"/>
  <c r="U2" i="53"/>
  <c r="I47" i="53"/>
  <c r="AC51" i="53"/>
  <c r="AA96" i="54"/>
  <c r="V39" i="43"/>
  <c r="AA104" i="54"/>
  <c r="V118" i="43"/>
  <c r="P98" i="54"/>
  <c r="J99" i="50"/>
  <c r="K16" i="43"/>
  <c r="W41" i="54"/>
  <c r="R86" i="43"/>
  <c r="J51" i="54"/>
  <c r="D52" i="50"/>
  <c r="E13" i="43"/>
  <c r="N56" i="53"/>
  <c r="AD64" i="53"/>
  <c r="AC69" i="53"/>
  <c r="J85" i="53"/>
  <c r="J101" i="54"/>
  <c r="E18" i="43"/>
  <c r="D102" i="50"/>
  <c r="U95" i="53"/>
  <c r="N106" i="54"/>
  <c r="I40" i="43"/>
  <c r="V52" i="54"/>
  <c r="P53" i="50"/>
  <c r="Q29" i="43"/>
  <c r="V54" i="53"/>
  <c r="K19" i="53"/>
  <c r="AB54" i="54"/>
  <c r="W62" i="43"/>
  <c r="J2" i="53"/>
  <c r="R106" i="53"/>
  <c r="P56" i="53"/>
  <c r="AE57" i="54"/>
  <c r="Z123" i="43"/>
  <c r="P67" i="54"/>
  <c r="K33" i="43"/>
  <c r="J68" i="50"/>
  <c r="P67" i="53"/>
  <c r="AC92" i="54"/>
  <c r="X84" i="43"/>
  <c r="O85" i="53"/>
  <c r="L106" i="54"/>
  <c r="G40" i="43"/>
  <c r="AE100" i="54"/>
  <c r="Z63" i="43"/>
  <c r="W2" i="54"/>
  <c r="R92" i="43"/>
  <c r="Q57" i="54"/>
  <c r="L123" i="43"/>
  <c r="AD94" i="54"/>
  <c r="X95" i="50"/>
  <c r="Y37" i="43"/>
  <c r="AE89" i="54"/>
  <c r="Z58" i="43"/>
  <c r="AA101" i="54"/>
  <c r="V18" i="43"/>
  <c r="T93" i="53"/>
  <c r="H80" i="53"/>
  <c r="L91" i="54"/>
  <c r="G82" i="43"/>
  <c r="L61" i="53"/>
  <c r="S106" i="54"/>
  <c r="N40" i="43"/>
  <c r="M84" i="54"/>
  <c r="H119" i="43"/>
  <c r="M49" i="53"/>
  <c r="M58" i="54"/>
  <c r="H125" i="43"/>
  <c r="O31" i="53"/>
  <c r="O40" i="53"/>
  <c r="O34" i="54"/>
  <c r="J67" i="43"/>
  <c r="O47" i="53"/>
  <c r="O11" i="53"/>
  <c r="O71" i="54"/>
  <c r="J90" i="43"/>
  <c r="O24" i="54"/>
  <c r="J74" i="43"/>
  <c r="O75" i="54"/>
  <c r="J133" i="43"/>
  <c r="S92" i="54"/>
  <c r="N84" i="43"/>
  <c r="S87" i="54"/>
  <c r="N126" i="43"/>
  <c r="S56" i="54"/>
  <c r="N130" i="43"/>
  <c r="J113" i="54"/>
  <c r="E87" i="43"/>
  <c r="N113" i="54"/>
  <c r="I87" i="43"/>
  <c r="Z113" i="54"/>
  <c r="A87" i="43"/>
  <c r="U87" i="43"/>
  <c r="Y113" i="54"/>
  <c r="T87" i="43"/>
  <c r="I113" i="54"/>
  <c r="D87" i="43"/>
  <c r="Z71" i="53"/>
  <c r="U96" i="54"/>
  <c r="P39" i="43"/>
  <c r="X67" i="53"/>
  <c r="L83" i="54"/>
  <c r="G35" i="43"/>
  <c r="U106" i="54"/>
  <c r="P40" i="43"/>
  <c r="O96" i="53"/>
  <c r="M57" i="53"/>
  <c r="O5" i="53"/>
  <c r="O10" i="53"/>
  <c r="O63" i="53"/>
  <c r="O2" i="53"/>
  <c r="S15" i="53"/>
  <c r="T113" i="54"/>
  <c r="O87" i="43"/>
  <c r="W113" i="54"/>
  <c r="R87" i="43"/>
  <c r="Z63" i="53"/>
  <c r="M93" i="53"/>
  <c r="H106" i="53"/>
  <c r="H68" i="54"/>
  <c r="C77" i="43"/>
  <c r="R68" i="53"/>
  <c r="U71" i="54"/>
  <c r="P90" i="43"/>
  <c r="AA97" i="54"/>
  <c r="V59" i="43"/>
  <c r="S99" i="54"/>
  <c r="N17" i="43"/>
  <c r="P61" i="53"/>
  <c r="V94" i="54"/>
  <c r="P95" i="50"/>
  <c r="Q37" i="43"/>
  <c r="X65" i="53"/>
  <c r="X85" i="53"/>
  <c r="AB73" i="54"/>
  <c r="W48" i="43"/>
  <c r="I105" i="54"/>
  <c r="D108" i="43"/>
  <c r="AB103" i="54"/>
  <c r="W19" i="43"/>
  <c r="AB51" i="53"/>
  <c r="M61" i="54"/>
  <c r="H31" i="43"/>
  <c r="AE66" i="53"/>
  <c r="AB24" i="53"/>
  <c r="J70" i="54"/>
  <c r="E107" i="43"/>
  <c r="AB67" i="53"/>
  <c r="L87" i="54"/>
  <c r="G126" i="43"/>
  <c r="X87" i="54"/>
  <c r="S126" i="43"/>
  <c r="P104" i="54"/>
  <c r="K118" i="43"/>
  <c r="J53" i="54"/>
  <c r="E54" i="43"/>
  <c r="D54" i="50"/>
  <c r="Q105" i="53"/>
  <c r="X82" i="53"/>
  <c r="AC104" i="53"/>
  <c r="T104" i="54"/>
  <c r="O118" i="43"/>
  <c r="R66" i="53"/>
  <c r="L64" i="54"/>
  <c r="G101" i="43"/>
  <c r="O99" i="53"/>
  <c r="T56" i="54"/>
  <c r="O130" i="43"/>
  <c r="U88" i="54"/>
  <c r="P36" i="43"/>
  <c r="X35" i="54"/>
  <c r="S68" i="43"/>
  <c r="AB106" i="54"/>
  <c r="W40" i="43"/>
  <c r="AB71" i="53"/>
  <c r="W93" i="53"/>
  <c r="K102" i="53"/>
  <c r="I42" i="53"/>
  <c r="K76" i="53"/>
  <c r="V75" i="54"/>
  <c r="Q133" i="43"/>
  <c r="U63" i="54"/>
  <c r="P96" i="43"/>
  <c r="T78" i="53"/>
  <c r="X57" i="53"/>
  <c r="L94" i="53"/>
  <c r="V42" i="53"/>
  <c r="Z72" i="53"/>
  <c r="N84" i="53"/>
  <c r="R51" i="53"/>
  <c r="AE59" i="54"/>
  <c r="Z94" i="43"/>
  <c r="Q98" i="54"/>
  <c r="L16" i="43"/>
  <c r="K99" i="50"/>
  <c r="N45" i="54"/>
  <c r="I83" i="43"/>
  <c r="S18" i="53"/>
  <c r="R47" i="54"/>
  <c r="L48" i="50"/>
  <c r="M53" i="43"/>
  <c r="V103" i="53"/>
  <c r="M97" i="53"/>
  <c r="N2" i="53"/>
  <c r="X78" i="53"/>
  <c r="Q31" i="54"/>
  <c r="L79" i="43"/>
  <c r="V57" i="54"/>
  <c r="Q123" i="43"/>
  <c r="Y46" i="54"/>
  <c r="T12" i="43"/>
  <c r="S47" i="50"/>
  <c r="AD2" i="54"/>
  <c r="Y92" i="43"/>
  <c r="X72" i="53"/>
  <c r="M92" i="53"/>
  <c r="M56" i="54"/>
  <c r="H130" i="43"/>
  <c r="O86" i="53"/>
  <c r="O73" i="54"/>
  <c r="J48" i="43"/>
  <c r="O105" i="53"/>
  <c r="O26" i="54"/>
  <c r="J93" i="43"/>
  <c r="S41" i="54"/>
  <c r="N86" i="43"/>
  <c r="V113" i="53"/>
  <c r="S98" i="53"/>
  <c r="M85" i="54"/>
  <c r="H109" i="43"/>
  <c r="J48" i="53"/>
  <c r="AD48" i="54"/>
  <c r="Y28" i="43"/>
  <c r="X49" i="50"/>
  <c r="L72" i="54"/>
  <c r="G102" i="43"/>
  <c r="Z105" i="53"/>
  <c r="Q101" i="54"/>
  <c r="K102" i="50"/>
  <c r="L18" i="43"/>
  <c r="AB68" i="53"/>
  <c r="Y93" i="53"/>
  <c r="AD47" i="54"/>
  <c r="Y53" i="43"/>
  <c r="AA65" i="53"/>
  <c r="H63" i="54"/>
  <c r="C96" i="43"/>
  <c r="P100" i="54"/>
  <c r="K63" i="43"/>
  <c r="AA83" i="53"/>
  <c r="AA103" i="53"/>
  <c r="T88" i="54"/>
  <c r="O36" i="43"/>
  <c r="AC77" i="54"/>
  <c r="X49" i="43"/>
  <c r="Y78" i="54"/>
  <c r="T45" i="43"/>
  <c r="S79" i="50"/>
  <c r="L96" i="53"/>
  <c r="AD43" i="53"/>
  <c r="L103" i="54"/>
  <c r="G19" i="43"/>
  <c r="AE106" i="54"/>
  <c r="Y107" i="50"/>
  <c r="Z40" i="43"/>
  <c r="Y69" i="54"/>
  <c r="S70" i="50"/>
  <c r="T47" i="43"/>
  <c r="AC71" i="53"/>
  <c r="AC45" i="53"/>
  <c r="V83" i="54"/>
  <c r="Q35" i="43"/>
  <c r="P84" i="50"/>
  <c r="T54" i="54"/>
  <c r="O62" i="43"/>
  <c r="S68" i="53"/>
  <c r="W76" i="54"/>
  <c r="R104" i="43"/>
  <c r="P97" i="54"/>
  <c r="K59" i="43"/>
  <c r="J98" i="50"/>
  <c r="AE104" i="53"/>
  <c r="K65" i="53"/>
  <c r="AC70" i="53"/>
  <c r="T34" i="53"/>
  <c r="H71" i="53"/>
  <c r="T97" i="54"/>
  <c r="O59" i="43"/>
  <c r="H105" i="54"/>
  <c r="C108" i="43"/>
  <c r="L65" i="54"/>
  <c r="G32" i="43"/>
  <c r="AC85" i="54"/>
  <c r="X109" i="43"/>
  <c r="I50" i="54"/>
  <c r="D132" i="43"/>
  <c r="P87" i="54"/>
  <c r="K126" i="43"/>
  <c r="AD104" i="53"/>
  <c r="I106" i="54"/>
  <c r="D40" i="43"/>
  <c r="C107" i="50"/>
  <c r="X84" i="53"/>
  <c r="L69" i="53"/>
  <c r="K28" i="53"/>
  <c r="U93" i="54"/>
  <c r="P15" i="43"/>
  <c r="I97" i="53"/>
  <c r="S104" i="53"/>
  <c r="AE35" i="53"/>
  <c r="Q80" i="53"/>
  <c r="U74" i="53"/>
  <c r="W85" i="53"/>
  <c r="I86" i="54"/>
  <c r="D91" i="43"/>
  <c r="Y61" i="54"/>
  <c r="T31" i="43"/>
  <c r="S62" i="50"/>
  <c r="AA73" i="53"/>
  <c r="AE79" i="54"/>
  <c r="Z81" i="43"/>
  <c r="H100" i="54"/>
  <c r="C63" i="43"/>
  <c r="AB104" i="53"/>
  <c r="M76" i="54"/>
  <c r="H104" i="43"/>
  <c r="O77" i="54"/>
  <c r="J49" i="43"/>
  <c r="P62" i="53"/>
  <c r="P95" i="53"/>
  <c r="X81" i="54"/>
  <c r="R82" i="50"/>
  <c r="S34" i="43"/>
  <c r="X81" i="53"/>
  <c r="AE94" i="54"/>
  <c r="Z37" i="43"/>
  <c r="Y95" i="50"/>
  <c r="H62" i="53"/>
  <c r="X2" i="54"/>
  <c r="S92" i="43"/>
  <c r="T69" i="54"/>
  <c r="O47" i="43"/>
  <c r="X26" i="54"/>
  <c r="S93" i="43"/>
  <c r="N48" i="54"/>
  <c r="I28" i="43"/>
  <c r="N76" i="53"/>
  <c r="J93" i="54"/>
  <c r="E15" i="43"/>
  <c r="D94" i="50"/>
  <c r="R102" i="54"/>
  <c r="M88" i="43"/>
  <c r="AC98" i="54"/>
  <c r="X16" i="43"/>
  <c r="AB79" i="54"/>
  <c r="W81" i="43"/>
  <c r="L97" i="53"/>
  <c r="AB43" i="54"/>
  <c r="W51" i="43"/>
  <c r="K57" i="54"/>
  <c r="F123" i="43"/>
  <c r="AB75" i="54"/>
  <c r="W133" i="43"/>
  <c r="T100" i="53"/>
  <c r="T26" i="54"/>
  <c r="O93" i="43"/>
  <c r="I100" i="53"/>
  <c r="T80" i="53"/>
  <c r="M131" i="54"/>
  <c r="H100" i="43"/>
  <c r="M21" i="53"/>
  <c r="O19" i="54"/>
  <c r="J103" i="43"/>
  <c r="O54" i="54"/>
  <c r="J62" i="43"/>
  <c r="O16" i="54"/>
  <c r="J112" i="43"/>
  <c r="O76" i="53"/>
  <c r="O92" i="54"/>
  <c r="J84" i="43"/>
  <c r="O15" i="54"/>
  <c r="J65" i="43"/>
  <c r="O62" i="54"/>
  <c r="J121" i="43"/>
  <c r="O104" i="54"/>
  <c r="J118" i="43"/>
  <c r="S80" i="54"/>
  <c r="N122" i="43"/>
  <c r="S50" i="54"/>
  <c r="N132" i="43"/>
  <c r="S132" i="54"/>
  <c r="N131" i="43"/>
  <c r="K113" i="53"/>
  <c r="R113" i="53"/>
  <c r="AA113" i="53"/>
  <c r="AB113" i="53"/>
  <c r="V24" i="54"/>
  <c r="Q74" i="43"/>
  <c r="AD78" i="54"/>
  <c r="X79" i="50"/>
  <c r="Y45" i="43"/>
  <c r="Z40" i="53"/>
  <c r="W102" i="53"/>
  <c r="P74" i="54"/>
  <c r="K80" i="43"/>
  <c r="Q33" i="53"/>
  <c r="N103" i="54"/>
  <c r="I19" i="43"/>
  <c r="U82" i="53"/>
  <c r="N51" i="54"/>
  <c r="I13" i="43"/>
  <c r="L33" i="53"/>
  <c r="AC43" i="54"/>
  <c r="X51" i="43"/>
  <c r="AE97" i="54"/>
  <c r="Z59" i="43"/>
  <c r="Y99" i="53"/>
  <c r="AA72" i="54"/>
  <c r="V102" i="43"/>
  <c r="AA91" i="54"/>
  <c r="V82" i="43"/>
  <c r="N52" i="54"/>
  <c r="I29" i="43"/>
  <c r="X62" i="54"/>
  <c r="S121" i="43"/>
  <c r="Q2" i="53"/>
  <c r="N47" i="53"/>
  <c r="Z57" i="53"/>
  <c r="J103" i="54"/>
  <c r="E19" i="43"/>
  <c r="D104" i="50"/>
  <c r="V38" i="53"/>
  <c r="J86" i="53"/>
  <c r="S60" i="53"/>
  <c r="I94" i="53"/>
  <c r="L73" i="54"/>
  <c r="G48" i="43"/>
  <c r="T92" i="53"/>
  <c r="X71" i="53"/>
  <c r="L105" i="54"/>
  <c r="G108" i="43"/>
  <c r="AE88" i="54"/>
  <c r="Y89" i="50"/>
  <c r="Z36" i="43"/>
  <c r="P76" i="54"/>
  <c r="K104" i="43"/>
  <c r="I41" i="53"/>
  <c r="AD75" i="53"/>
  <c r="Z49" i="53"/>
  <c r="W100" i="53"/>
  <c r="AB56" i="54"/>
  <c r="W130" i="43"/>
  <c r="U46" i="54"/>
  <c r="P12" i="43"/>
  <c r="T64" i="54"/>
  <c r="O101" i="43"/>
  <c r="J49" i="54"/>
  <c r="E128" i="43"/>
  <c r="AC101" i="53"/>
  <c r="P82" i="54"/>
  <c r="K50" i="43"/>
  <c r="J83" i="50"/>
  <c r="J63" i="53"/>
  <c r="T72" i="53"/>
  <c r="M64" i="54"/>
  <c r="H101" i="43"/>
  <c r="O80" i="54"/>
  <c r="J122" i="43"/>
  <c r="O102" i="53"/>
  <c r="S23" i="54"/>
  <c r="N66" i="43"/>
  <c r="M34" i="53"/>
  <c r="O72" i="53"/>
  <c r="O55" i="54"/>
  <c r="J124" i="43"/>
  <c r="AE113" i="54"/>
  <c r="Z87" i="43"/>
  <c r="M55" i="54"/>
  <c r="H124" i="43"/>
  <c r="O49" i="53"/>
  <c r="O35" i="53"/>
  <c r="M50" i="53"/>
  <c r="S55" i="54"/>
  <c r="N124" i="43"/>
  <c r="M80" i="53"/>
  <c r="O132" i="53"/>
  <c r="J7" i="54"/>
  <c r="E60" i="43"/>
  <c r="U53" i="53"/>
  <c r="S81" i="53"/>
  <c r="U66" i="53"/>
  <c r="AE74" i="54"/>
  <c r="Z80" i="43"/>
  <c r="X29" i="53"/>
  <c r="P54" i="53"/>
  <c r="AC68" i="53"/>
  <c r="L89" i="54"/>
  <c r="G58" i="43"/>
  <c r="AB96" i="54"/>
  <c r="W39" i="43"/>
  <c r="M60" i="54"/>
  <c r="H30" i="43"/>
  <c r="X88" i="53"/>
  <c r="T70" i="54"/>
  <c r="O107" i="43"/>
  <c r="AB89" i="54"/>
  <c r="W58" i="43"/>
  <c r="H69" i="53"/>
  <c r="AA99" i="53"/>
  <c r="H84" i="54"/>
  <c r="C119" i="43"/>
  <c r="U101" i="53"/>
  <c r="AC35" i="54"/>
  <c r="X68" i="43"/>
  <c r="Y86" i="54"/>
  <c r="T91" i="43"/>
  <c r="W7" i="54"/>
  <c r="R60" i="43"/>
  <c r="H93" i="53"/>
  <c r="H93" i="54"/>
  <c r="C15" i="43"/>
  <c r="B94" i="50"/>
  <c r="W104" i="54"/>
  <c r="R118" i="43"/>
  <c r="R104" i="53"/>
  <c r="AE27" i="53"/>
  <c r="N68" i="53"/>
  <c r="I52" i="53"/>
  <c r="W94" i="53"/>
  <c r="H2" i="53"/>
  <c r="P106" i="53"/>
  <c r="X28" i="54"/>
  <c r="R29" i="50"/>
  <c r="S24" i="43"/>
  <c r="V86" i="54"/>
  <c r="Q91" i="43"/>
  <c r="U90" i="54"/>
  <c r="P99" i="43"/>
  <c r="AB86" i="54"/>
  <c r="W91" i="43"/>
  <c r="N6" i="53"/>
  <c r="Q52" i="54"/>
  <c r="K53" i="50"/>
  <c r="L29" i="43"/>
  <c r="Y70" i="54"/>
  <c r="T107" i="43"/>
  <c r="R74" i="53"/>
  <c r="Y2" i="54"/>
  <c r="T92" i="43"/>
  <c r="AC93" i="54"/>
  <c r="X15" i="43"/>
  <c r="AC94" i="53"/>
  <c r="P64" i="54"/>
  <c r="K101" i="43"/>
  <c r="L27" i="53"/>
  <c r="K106" i="54"/>
  <c r="F40" i="43"/>
  <c r="AC2" i="54"/>
  <c r="X92" i="43"/>
  <c r="AB85" i="54"/>
  <c r="W109" i="43"/>
  <c r="R84" i="54"/>
  <c r="M119" i="43"/>
  <c r="I2" i="53"/>
  <c r="I83" i="54"/>
  <c r="C84" i="50"/>
  <c r="D35" i="43"/>
  <c r="S76" i="54"/>
  <c r="N104" i="43"/>
  <c r="W78" i="53"/>
  <c r="X105" i="54"/>
  <c r="S108" i="43"/>
  <c r="K103" i="54"/>
  <c r="F19" i="43"/>
  <c r="Y100" i="53"/>
  <c r="U105" i="53"/>
  <c r="O78" i="54"/>
  <c r="J45" i="43"/>
  <c r="U73" i="53"/>
  <c r="X104" i="54"/>
  <c r="S118" i="43"/>
  <c r="H101" i="53"/>
  <c r="H75" i="53"/>
  <c r="AB2" i="53"/>
  <c r="K36" i="54"/>
  <c r="F76" i="43"/>
  <c r="Y55" i="54"/>
  <c r="T124" i="43"/>
  <c r="R46" i="53"/>
  <c r="N35" i="53"/>
  <c r="R98" i="53"/>
  <c r="AC102" i="53"/>
  <c r="X93" i="53"/>
  <c r="X18" i="54"/>
  <c r="S44" i="43"/>
  <c r="R19" i="50"/>
  <c r="AC61" i="54"/>
  <c r="X31" i="43"/>
  <c r="R76" i="53"/>
  <c r="AB90" i="53"/>
  <c r="AE103" i="53"/>
  <c r="M103" i="54"/>
  <c r="H19" i="43"/>
  <c r="N55" i="54"/>
  <c r="I124" i="43"/>
  <c r="K2" i="54"/>
  <c r="F92" i="43"/>
  <c r="AA81" i="54"/>
  <c r="V34" i="43"/>
  <c r="U87" i="54"/>
  <c r="P126" i="43"/>
  <c r="T103" i="54"/>
  <c r="O19" i="43"/>
  <c r="O98" i="53"/>
  <c r="X64" i="53"/>
  <c r="U2" i="54"/>
  <c r="P92" i="43"/>
  <c r="I47" i="54"/>
  <c r="C48" i="50"/>
  <c r="D53" i="43"/>
  <c r="AA96" i="53"/>
  <c r="AA104" i="53"/>
  <c r="W41" i="53"/>
  <c r="H56" i="54"/>
  <c r="C130" i="43"/>
  <c r="Z96" i="54"/>
  <c r="A39" i="43"/>
  <c r="T97" i="50"/>
  <c r="U39" i="43"/>
  <c r="R20" i="53"/>
  <c r="R20" i="54"/>
  <c r="M22" i="43"/>
  <c r="L21" i="50"/>
  <c r="K40" i="54"/>
  <c r="F61" i="43"/>
  <c r="J85" i="54"/>
  <c r="E109" i="43"/>
  <c r="N106" i="53"/>
  <c r="P96" i="53"/>
  <c r="U72" i="53"/>
  <c r="I84" i="53"/>
  <c r="Z81" i="53"/>
  <c r="Z95" i="53"/>
  <c r="W106" i="54"/>
  <c r="R40" i="43"/>
  <c r="Q107" i="50"/>
  <c r="J2" i="54"/>
  <c r="E92" i="43"/>
  <c r="I96" i="53"/>
  <c r="T66" i="54"/>
  <c r="O14" i="43"/>
  <c r="P56" i="54"/>
  <c r="K130" i="43"/>
  <c r="T96" i="53"/>
  <c r="P78" i="53"/>
  <c r="AA56" i="53"/>
  <c r="R97" i="53"/>
  <c r="K87" i="54"/>
  <c r="F126" i="43"/>
  <c r="P86" i="54"/>
  <c r="K91" i="43"/>
  <c r="K96" i="54"/>
  <c r="F39" i="43"/>
  <c r="M102" i="54"/>
  <c r="H88" i="43"/>
  <c r="H70" i="53"/>
  <c r="W2" i="53"/>
  <c r="Q57" i="53"/>
  <c r="AD94" i="53"/>
  <c r="AE89" i="53"/>
  <c r="T93" i="54"/>
  <c r="O15" i="43"/>
  <c r="V104" i="53"/>
  <c r="S106" i="53"/>
  <c r="M41" i="54"/>
  <c r="H86" i="43"/>
  <c r="M23" i="54"/>
  <c r="H66" i="43"/>
  <c r="M35" i="54"/>
  <c r="H68" i="43"/>
  <c r="O22" i="53"/>
  <c r="O100" i="54"/>
  <c r="J63" i="43"/>
  <c r="O64" i="54"/>
  <c r="J101" i="43"/>
  <c r="O90" i="54"/>
  <c r="J99" i="43"/>
  <c r="O59" i="53"/>
  <c r="O8" i="54"/>
  <c r="J98" i="43"/>
  <c r="O45" i="54"/>
  <c r="J83" i="43"/>
  <c r="S33" i="53"/>
  <c r="S86" i="53"/>
  <c r="S84" i="53"/>
  <c r="AD113" i="54"/>
  <c r="Y87" i="43"/>
  <c r="AE75" i="54"/>
  <c r="Z133" i="43"/>
  <c r="I76" i="53"/>
  <c r="AE101" i="54"/>
  <c r="Y102" i="50"/>
  <c r="Z18" i="43"/>
  <c r="AA106" i="54"/>
  <c r="V40" i="43"/>
  <c r="L83" i="53"/>
  <c r="L95" i="53"/>
  <c r="M15" i="53"/>
  <c r="M87" i="53"/>
  <c r="O25" i="53"/>
  <c r="O56" i="54"/>
  <c r="J130" i="43"/>
  <c r="O91" i="53"/>
  <c r="S34" i="54"/>
  <c r="N67" i="43"/>
  <c r="S62" i="54"/>
  <c r="N121" i="43"/>
  <c r="U113" i="53"/>
  <c r="AA12" i="53"/>
  <c r="AA88" i="54"/>
  <c r="V36" i="43"/>
  <c r="AB63" i="53"/>
  <c r="R68" i="54"/>
  <c r="M77" i="43"/>
  <c r="AE54" i="54"/>
  <c r="Z62" i="43"/>
  <c r="T95" i="53"/>
  <c r="V105" i="54"/>
  <c r="Q108" i="43"/>
  <c r="S99" i="53"/>
  <c r="P61" i="54"/>
  <c r="K31" i="43"/>
  <c r="J62" i="50"/>
  <c r="I103" i="53"/>
  <c r="H35" i="53"/>
  <c r="R42" i="53"/>
  <c r="X65" i="54"/>
  <c r="S32" i="43"/>
  <c r="R66" i="50"/>
  <c r="S28" i="53"/>
  <c r="AB51" i="54"/>
  <c r="W13" i="43"/>
  <c r="AA70" i="54"/>
  <c r="V107" i="43"/>
  <c r="J64" i="54"/>
  <c r="E101" i="43"/>
  <c r="AB24" i="54"/>
  <c r="W74" i="43"/>
  <c r="J70" i="53"/>
  <c r="Q104" i="53"/>
  <c r="L87" i="53"/>
  <c r="AB46" i="54"/>
  <c r="W12" i="43"/>
  <c r="J62" i="53"/>
  <c r="Y54" i="54"/>
  <c r="T62" i="43"/>
  <c r="J53" i="53"/>
  <c r="Z104" i="54"/>
  <c r="U118" i="43"/>
  <c r="A118" i="43"/>
  <c r="AC104" i="54"/>
  <c r="X118" i="43"/>
  <c r="T104" i="53"/>
  <c r="Q4" i="54"/>
  <c r="L3" i="43"/>
  <c r="K5" i="50"/>
  <c r="Q65" i="54"/>
  <c r="L32" i="43"/>
  <c r="K66" i="50"/>
  <c r="N98" i="54"/>
  <c r="I16" i="43"/>
  <c r="L64" i="53"/>
  <c r="H78" i="54"/>
  <c r="C45" i="43"/>
  <c r="B79" i="50"/>
  <c r="K104" i="53"/>
  <c r="Y103" i="53"/>
  <c r="P75" i="53"/>
  <c r="V106" i="53"/>
  <c r="AC95" i="54"/>
  <c r="X38" i="43"/>
  <c r="X66" i="54"/>
  <c r="S14" i="43"/>
  <c r="R67" i="50"/>
  <c r="K39" i="54"/>
  <c r="F27" i="43"/>
  <c r="I42" i="54"/>
  <c r="D97" i="43"/>
  <c r="AC63" i="54"/>
  <c r="X96" i="43"/>
  <c r="Z66" i="53"/>
  <c r="W69" i="53"/>
  <c r="Q75" i="54"/>
  <c r="L133" i="43"/>
  <c r="W38" i="54"/>
  <c r="R26" i="43"/>
  <c r="Q39" i="50"/>
  <c r="Z80" i="54"/>
  <c r="A122" i="43"/>
  <c r="U122" i="43"/>
  <c r="N92" i="54"/>
  <c r="I84" i="43"/>
  <c r="W62" i="54"/>
  <c r="R121" i="43"/>
  <c r="AC97" i="54"/>
  <c r="X59" i="43"/>
  <c r="O94" i="54"/>
  <c r="J37" i="43"/>
  <c r="K44" i="53"/>
  <c r="H58" i="53"/>
  <c r="H58" i="54"/>
  <c r="C125" i="43"/>
  <c r="K97" i="54"/>
  <c r="F59" i="43"/>
  <c r="H64" i="53"/>
  <c r="S18" i="54"/>
  <c r="N44" i="43"/>
  <c r="R47" i="53"/>
  <c r="V103" i="54"/>
  <c r="Q19" i="43"/>
  <c r="P104" i="50"/>
  <c r="M97" i="54"/>
  <c r="H59" i="43"/>
  <c r="N2" i="54"/>
  <c r="I92" i="43"/>
  <c r="V57" i="53"/>
  <c r="Y46" i="53"/>
  <c r="AD2" i="53"/>
  <c r="Q99" i="53"/>
  <c r="M92" i="54"/>
  <c r="H84" i="43"/>
  <c r="M56" i="53"/>
  <c r="O86" i="54"/>
  <c r="J91" i="43"/>
  <c r="O73" i="53"/>
  <c r="O105" i="54"/>
  <c r="J108" i="43"/>
  <c r="O26" i="53"/>
  <c r="S41" i="53"/>
  <c r="V113" i="54"/>
  <c r="Q87" i="43"/>
  <c r="O18" i="53"/>
  <c r="L72" i="53"/>
  <c r="Z105" i="54"/>
  <c r="A108" i="43"/>
  <c r="U108" i="43"/>
  <c r="AB68" i="54"/>
  <c r="W77" i="43"/>
  <c r="AD47" i="53"/>
  <c r="AA65" i="54"/>
  <c r="V32" i="43"/>
  <c r="H63" i="53"/>
  <c r="AA83" i="54"/>
  <c r="V35" i="43"/>
  <c r="T49" i="53"/>
  <c r="R100" i="53"/>
  <c r="I99" i="53"/>
  <c r="AE98" i="53"/>
  <c r="Z28" i="53"/>
  <c r="K92" i="54"/>
  <c r="F84" i="43"/>
  <c r="Z74" i="54"/>
  <c r="A80" i="43"/>
  <c r="U80" i="43"/>
  <c r="AE82" i="53"/>
  <c r="Q83" i="53"/>
  <c r="Q83" i="54"/>
  <c r="L35" i="43"/>
  <c r="K84" i="50"/>
  <c r="AE80" i="53"/>
  <c r="U79" i="53"/>
  <c r="P97" i="53"/>
  <c r="X89" i="53"/>
  <c r="L102" i="54"/>
  <c r="G88" i="43"/>
  <c r="P47" i="54"/>
  <c r="K53" i="43"/>
  <c r="J48" i="50"/>
  <c r="AE72" i="54"/>
  <c r="Z102" i="43"/>
  <c r="AE73" i="54"/>
  <c r="Z48" i="43"/>
  <c r="AB91" i="54"/>
  <c r="W82" i="43"/>
  <c r="H71" i="54"/>
  <c r="C90" i="43"/>
  <c r="P90" i="54"/>
  <c r="K99" i="43"/>
  <c r="H105" i="53"/>
  <c r="K105" i="53"/>
  <c r="Y106" i="54"/>
  <c r="T40" i="43"/>
  <c r="S107" i="50"/>
  <c r="AD45" i="53"/>
  <c r="L65" i="53"/>
  <c r="T37" i="53"/>
  <c r="V65" i="54"/>
  <c r="Q32" i="43"/>
  <c r="P66" i="50"/>
  <c r="Z87" i="54"/>
  <c r="A126" i="43"/>
  <c r="U126" i="43"/>
  <c r="Z99" i="53"/>
  <c r="I106" i="53"/>
  <c r="H59" i="54"/>
  <c r="C94" i="43"/>
  <c r="K28" i="54"/>
  <c r="F24" i="43"/>
  <c r="U93" i="53"/>
  <c r="S104" i="54"/>
  <c r="N118" i="43"/>
  <c r="AE35" i="54"/>
  <c r="Z68" i="43"/>
  <c r="Q80" i="54"/>
  <c r="L122" i="43"/>
  <c r="U74" i="54"/>
  <c r="P80" i="43"/>
  <c r="U48" i="53"/>
  <c r="I86" i="53"/>
  <c r="Y61" i="53"/>
  <c r="AA73" i="54"/>
  <c r="V48" i="43"/>
  <c r="AE79" i="53"/>
  <c r="H81" i="53"/>
  <c r="AB104" i="54"/>
  <c r="W118" i="43"/>
  <c r="P59" i="54"/>
  <c r="K94" i="43"/>
  <c r="P2" i="53"/>
  <c r="Q72" i="54"/>
  <c r="L102" i="43"/>
  <c r="W83" i="54"/>
  <c r="R35" i="43"/>
  <c r="Q84" i="50"/>
  <c r="M76" i="53"/>
  <c r="P62" i="54"/>
  <c r="K121" i="43"/>
  <c r="AE94" i="53"/>
  <c r="X56" i="54"/>
  <c r="S130" i="43"/>
  <c r="H62" i="54"/>
  <c r="C121" i="43"/>
  <c r="T86" i="54"/>
  <c r="O91" i="43"/>
  <c r="X26" i="53"/>
  <c r="N48" i="53"/>
  <c r="Q55" i="54"/>
  <c r="L124" i="43"/>
  <c r="R102" i="53"/>
  <c r="H60" i="54"/>
  <c r="B61" i="50"/>
  <c r="C30" i="43"/>
  <c r="T60" i="54"/>
  <c r="O30" i="43"/>
  <c r="AB79" i="53"/>
  <c r="AB43" i="53"/>
  <c r="K57" i="53"/>
  <c r="AB75" i="53"/>
  <c r="T100" i="54"/>
  <c r="O63" i="43"/>
  <c r="T26" i="53"/>
  <c r="P83" i="54"/>
  <c r="J84" i="50"/>
  <c r="K35" i="43"/>
  <c r="T80" i="54"/>
  <c r="O122" i="43"/>
  <c r="M131" i="53"/>
  <c r="M21" i="54"/>
  <c r="H23" i="43"/>
  <c r="O19" i="53"/>
  <c r="O54" i="53"/>
  <c r="O16" i="53"/>
  <c r="O76" i="54"/>
  <c r="J104" i="43"/>
  <c r="O92" i="53"/>
  <c r="O15" i="53"/>
  <c r="O62" i="53"/>
  <c r="O104" i="53"/>
  <c r="S80" i="53"/>
  <c r="S50" i="53"/>
  <c r="S132" i="53"/>
  <c r="K113" i="54"/>
  <c r="F87" i="43"/>
  <c r="R113" i="54"/>
  <c r="M87" i="43"/>
  <c r="AA113" i="54"/>
  <c r="V87" i="43"/>
  <c r="AB113" i="54"/>
  <c r="W87" i="43"/>
  <c r="V24" i="53"/>
  <c r="J78" i="54"/>
  <c r="E45" i="43"/>
  <c r="D79" i="50"/>
  <c r="W102" i="54"/>
  <c r="R88" i="43"/>
  <c r="L101" i="54"/>
  <c r="G18" i="43"/>
  <c r="K101" i="53"/>
  <c r="X103" i="53"/>
  <c r="X103" i="54"/>
  <c r="R104" i="50"/>
  <c r="S19" i="43"/>
  <c r="P74" i="53"/>
  <c r="Q33" i="54"/>
  <c r="L71" i="43"/>
  <c r="AD69" i="54"/>
  <c r="Y47" i="43"/>
  <c r="R85" i="54"/>
  <c r="M109" i="43"/>
  <c r="R85" i="53"/>
  <c r="N51" i="53"/>
  <c r="AB29" i="53"/>
  <c r="T36" i="54"/>
  <c r="O76" i="43"/>
  <c r="S67" i="53"/>
  <c r="AB60" i="53"/>
  <c r="R58" i="54"/>
  <c r="M125" i="43"/>
  <c r="AB58" i="53"/>
  <c r="AE97" i="53"/>
  <c r="X60" i="53"/>
  <c r="AA102" i="53"/>
  <c r="V44" i="53"/>
  <c r="Q93" i="54"/>
  <c r="L15" i="43"/>
  <c r="K94" i="50"/>
  <c r="P49" i="53"/>
  <c r="AE87" i="53"/>
  <c r="P103" i="53"/>
  <c r="K98" i="53"/>
  <c r="W105" i="53"/>
  <c r="H102" i="53"/>
  <c r="J86" i="54"/>
  <c r="E91" i="43"/>
  <c r="M66" i="53"/>
  <c r="L73" i="53"/>
  <c r="T92" i="54"/>
  <c r="O84" i="43"/>
  <c r="X71" i="54"/>
  <c r="S90" i="43"/>
  <c r="X97" i="53"/>
  <c r="K95" i="54"/>
  <c r="F38" i="43"/>
  <c r="L105" i="53"/>
  <c r="N83" i="53"/>
  <c r="S78" i="53"/>
  <c r="U89" i="53"/>
  <c r="M99" i="54"/>
  <c r="H17" i="43"/>
  <c r="P85" i="54"/>
  <c r="K109" i="43"/>
  <c r="P85" i="53"/>
  <c r="AD75" i="54"/>
  <c r="Y133" i="43"/>
  <c r="Z49" i="54"/>
  <c r="A128" i="43"/>
  <c r="U128" i="43"/>
  <c r="W100" i="54"/>
  <c r="R63" i="43"/>
  <c r="AB56" i="53"/>
  <c r="U46" i="53"/>
  <c r="AE95" i="54"/>
  <c r="Y96" i="50"/>
  <c r="Z38" i="43"/>
  <c r="T64" i="53"/>
  <c r="J106" i="53"/>
  <c r="J49" i="53"/>
  <c r="AC101" i="54"/>
  <c r="X18" i="43"/>
  <c r="P82" i="53"/>
  <c r="T72" i="54"/>
  <c r="O102" i="43"/>
  <c r="M64" i="53"/>
  <c r="O80" i="53"/>
  <c r="O102" i="54"/>
  <c r="J88" i="43"/>
  <c r="S23" i="53"/>
  <c r="M34" i="54"/>
  <c r="H67" i="43"/>
  <c r="O72" i="54"/>
  <c r="J102" i="43"/>
  <c r="M2" i="53"/>
  <c r="S2" i="54"/>
  <c r="N92" i="43"/>
  <c r="Y97" i="54"/>
  <c r="T59" i="43"/>
  <c r="O41" i="54"/>
  <c r="J86" i="43"/>
  <c r="O79" i="53"/>
  <c r="S131" i="54"/>
  <c r="N100" i="43"/>
  <c r="P113" i="53"/>
  <c r="X113" i="53"/>
  <c r="O68" i="54"/>
  <c r="J77" i="43"/>
  <c r="AC113" i="53"/>
  <c r="O84" i="53"/>
  <c r="S94" i="54"/>
  <c r="N37" i="43"/>
  <c r="X63" i="53"/>
  <c r="L44" i="54"/>
  <c r="G11" i="43"/>
  <c r="I59" i="53"/>
  <c r="AA86" i="53"/>
  <c r="W77" i="53"/>
  <c r="Y42" i="53"/>
  <c r="Y80" i="54"/>
  <c r="T122" i="43"/>
  <c r="AA38" i="54"/>
  <c r="V26" i="43"/>
  <c r="W59" i="54"/>
  <c r="R94" i="43"/>
  <c r="M74" i="53"/>
  <c r="H79" i="53"/>
  <c r="W99" i="54"/>
  <c r="R17" i="43"/>
  <c r="Q100" i="50"/>
  <c r="AB33" i="54"/>
  <c r="W71" i="43"/>
  <c r="W70" i="53"/>
  <c r="L81" i="54"/>
  <c r="G34" i="43"/>
  <c r="AB94" i="54"/>
  <c r="W37" i="43"/>
  <c r="X79" i="54"/>
  <c r="S81" i="43"/>
  <c r="P102" i="54"/>
  <c r="K88" i="43"/>
  <c r="AD49" i="53"/>
  <c r="Y44" i="54"/>
  <c r="T11" i="43"/>
  <c r="S45" i="50"/>
  <c r="Y44" i="53"/>
  <c r="R82" i="53"/>
  <c r="AC55" i="54"/>
  <c r="X124" i="43"/>
  <c r="T58" i="54"/>
  <c r="O125" i="43"/>
  <c r="R94" i="54"/>
  <c r="L95" i="50"/>
  <c r="M37" i="43"/>
  <c r="W39" i="54"/>
  <c r="Q40" i="50"/>
  <c r="R27" i="43"/>
  <c r="I55" i="53"/>
  <c r="AD42" i="53"/>
  <c r="Z43" i="54"/>
  <c r="T44" i="50"/>
  <c r="U51" i="43"/>
  <c r="A51" i="43"/>
  <c r="AD66" i="54"/>
  <c r="Y14" i="43"/>
  <c r="X67" i="50"/>
  <c r="S72" i="53"/>
  <c r="M78" i="53"/>
  <c r="M33" i="54"/>
  <c r="H71" i="43"/>
  <c r="O52" i="54"/>
  <c r="J29" i="43"/>
  <c r="K60" i="54"/>
  <c r="F30" i="43"/>
  <c r="R55" i="53"/>
  <c r="Z58" i="53"/>
  <c r="Q67" i="53"/>
  <c r="V67" i="53"/>
  <c r="P39" i="54"/>
  <c r="K27" i="43"/>
  <c r="J40" i="50"/>
  <c r="R90" i="54"/>
  <c r="M99" i="43"/>
  <c r="U103" i="54"/>
  <c r="P19" i="43"/>
  <c r="P66" i="53"/>
  <c r="H99" i="54"/>
  <c r="C17" i="43"/>
  <c r="B100" i="50"/>
  <c r="AD40" i="53"/>
  <c r="J87" i="53"/>
  <c r="J99" i="53"/>
  <c r="AD103" i="54"/>
  <c r="X104" i="50"/>
  <c r="Y19" i="43"/>
  <c r="L99" i="53"/>
  <c r="O61" i="53"/>
  <c r="Q94" i="54"/>
  <c r="L37" i="43"/>
  <c r="K95" i="50"/>
  <c r="T71" i="54"/>
  <c r="O90" i="43"/>
  <c r="O89" i="53"/>
  <c r="AE93" i="54"/>
  <c r="Z15" i="43"/>
  <c r="Y94" i="50"/>
  <c r="AA98" i="54"/>
  <c r="V16" i="43"/>
  <c r="X70" i="53"/>
  <c r="T2" i="53"/>
  <c r="H21" i="53"/>
  <c r="I68" i="53"/>
  <c r="AB82" i="54"/>
  <c r="W50" i="43"/>
  <c r="Z39" i="54"/>
  <c r="A27" i="43"/>
  <c r="U27" i="43"/>
  <c r="T40" i="50"/>
  <c r="H87" i="53"/>
  <c r="Z17" i="54"/>
  <c r="A7" i="43"/>
  <c r="T18" i="50"/>
  <c r="U7" i="43"/>
  <c r="H41" i="53"/>
  <c r="AD97" i="54"/>
  <c r="Y59" i="43"/>
  <c r="AC79" i="54"/>
  <c r="X81" i="43"/>
  <c r="AC53" i="53"/>
  <c r="Q91" i="53"/>
  <c r="V91" i="53"/>
  <c r="V88" i="53"/>
  <c r="Z102" i="53"/>
  <c r="AA89" i="54"/>
  <c r="V58" i="43"/>
  <c r="O95" i="53"/>
  <c r="K100" i="54"/>
  <c r="F63" i="43"/>
  <c r="H88" i="53"/>
  <c r="U100" i="53"/>
  <c r="AC86" i="53"/>
  <c r="X83" i="53"/>
  <c r="S95" i="53"/>
  <c r="AE102" i="53"/>
  <c r="I101" i="54"/>
  <c r="D18" i="43"/>
  <c r="C102" i="50"/>
  <c r="Z97" i="53"/>
  <c r="P99" i="54"/>
  <c r="K17" i="43"/>
  <c r="J100" i="50"/>
  <c r="AA54" i="54"/>
  <c r="V62" i="43"/>
  <c r="R52" i="54"/>
  <c r="L53" i="50"/>
  <c r="M29" i="43"/>
  <c r="P65" i="53"/>
  <c r="T62" i="54"/>
  <c r="O121" i="43"/>
  <c r="Q100" i="53"/>
  <c r="H61" i="53"/>
  <c r="H95" i="54"/>
  <c r="C38" i="43"/>
  <c r="B96" i="50"/>
  <c r="AB27" i="53"/>
  <c r="AE15" i="53"/>
  <c r="L34" i="53"/>
  <c r="R63" i="54"/>
  <c r="M96" i="43"/>
  <c r="O66" i="53"/>
  <c r="H52" i="54"/>
  <c r="C29" i="43"/>
  <c r="B53" i="50"/>
  <c r="V77" i="54"/>
  <c r="P78" i="50"/>
  <c r="Q49" i="43"/>
  <c r="AA85" i="54"/>
  <c r="V109" i="43"/>
  <c r="AC88" i="53"/>
  <c r="J89" i="54"/>
  <c r="E58" i="43"/>
  <c r="D90" i="50"/>
  <c r="J7" i="53"/>
  <c r="W44" i="53"/>
  <c r="R69" i="54"/>
  <c r="M47" i="43"/>
  <c r="L70" i="50"/>
  <c r="N78" i="53"/>
  <c r="R91" i="53"/>
  <c r="AA57" i="53"/>
  <c r="AC105" i="53"/>
  <c r="L89" i="53"/>
  <c r="P68" i="54"/>
  <c r="K77" i="43"/>
  <c r="AE96" i="54"/>
  <c r="Z39" i="43"/>
  <c r="Y97" i="50"/>
  <c r="Y43" i="53"/>
  <c r="R83" i="53"/>
  <c r="Z41" i="54"/>
  <c r="U86" i="43"/>
  <c r="A86" i="43"/>
  <c r="W66" i="53"/>
  <c r="X88" i="54"/>
  <c r="S36" i="43"/>
  <c r="R89" i="50"/>
  <c r="T70" i="53"/>
  <c r="Q106" i="53"/>
  <c r="H69" i="54"/>
  <c r="C47" i="43"/>
  <c r="X99" i="53"/>
  <c r="H84" i="53"/>
  <c r="AC35" i="53"/>
  <c r="Y86" i="53"/>
  <c r="J77" i="53"/>
  <c r="M105" i="53"/>
  <c r="R104" i="54"/>
  <c r="M118" i="43"/>
  <c r="U104" i="54"/>
  <c r="P118" i="43"/>
  <c r="Q97" i="53"/>
  <c r="AB77" i="54"/>
  <c r="W49" i="43"/>
  <c r="R67" i="53"/>
  <c r="I52" i="54"/>
  <c r="C53" i="50"/>
  <c r="D29" i="43"/>
  <c r="AC100" i="54"/>
  <c r="X63" i="43"/>
  <c r="AB95" i="54"/>
  <c r="W38" i="43"/>
  <c r="H2" i="54"/>
  <c r="C92" i="43"/>
  <c r="Y94" i="54"/>
  <c r="T37" i="43"/>
  <c r="S95" i="50"/>
  <c r="K99" i="54"/>
  <c r="F17" i="43"/>
  <c r="X28" i="53"/>
  <c r="S25" i="54"/>
  <c r="N95" i="43"/>
  <c r="Q50" i="53"/>
  <c r="W21" i="53"/>
  <c r="Q59" i="54"/>
  <c r="L94" i="43"/>
  <c r="V59" i="53"/>
  <c r="Q52" i="53"/>
  <c r="AD100" i="53"/>
  <c r="AE105" i="53"/>
  <c r="AC93" i="53"/>
  <c r="L85" i="53"/>
  <c r="L27" i="54"/>
  <c r="G8" i="43"/>
  <c r="AB74" i="53"/>
  <c r="K106" i="53"/>
  <c r="Q102" i="54"/>
  <c r="L88" i="43"/>
  <c r="Q95" i="53"/>
  <c r="Q95" i="54"/>
  <c r="K96" i="50"/>
  <c r="L38" i="43"/>
  <c r="AB85" i="53"/>
  <c r="R84" i="53"/>
  <c r="W75" i="54"/>
  <c r="R133" i="43"/>
  <c r="M82" i="54"/>
  <c r="H50" i="43"/>
  <c r="AB100" i="53"/>
  <c r="W95" i="54"/>
  <c r="R38" i="43"/>
  <c r="Q96" i="50"/>
  <c r="X43" i="53"/>
  <c r="O78" i="53"/>
  <c r="K73" i="54"/>
  <c r="F48" i="43"/>
  <c r="H75" i="54"/>
  <c r="C133" i="43"/>
  <c r="K93" i="53"/>
  <c r="T101" i="54"/>
  <c r="O18" i="43"/>
  <c r="AA47" i="54"/>
  <c r="V53" i="43"/>
  <c r="AD91" i="53"/>
  <c r="V45" i="53"/>
  <c r="J94" i="54"/>
  <c r="D95" i="50"/>
  <c r="E37" i="43"/>
  <c r="I62" i="53"/>
  <c r="N62" i="53"/>
  <c r="M59" i="54"/>
  <c r="H94" i="43"/>
  <c r="Q81" i="54"/>
  <c r="L34" i="43"/>
  <c r="K82" i="50"/>
  <c r="AB50" i="53"/>
  <c r="H72" i="53"/>
  <c r="AC102" i="54"/>
  <c r="X88" i="43"/>
  <c r="X18" i="53"/>
  <c r="R76" i="54"/>
  <c r="M104" i="43"/>
  <c r="AB90" i="54"/>
  <c r="W99" i="43"/>
  <c r="AE103" i="54"/>
  <c r="Y104" i="50"/>
  <c r="Z19" i="43"/>
  <c r="M103" i="53"/>
  <c r="P73" i="54"/>
  <c r="K48" i="43"/>
  <c r="J74" i="50"/>
  <c r="N55" i="53"/>
  <c r="Q103" i="54"/>
  <c r="K104" i="50"/>
  <c r="L19" i="43"/>
  <c r="Z89" i="53"/>
  <c r="H57" i="53"/>
  <c r="AD77" i="53"/>
  <c r="L68" i="54"/>
  <c r="G77" i="43"/>
  <c r="AE81" i="53"/>
  <c r="X75" i="53"/>
  <c r="T103" i="53"/>
  <c r="X64" i="54"/>
  <c r="S101" i="43"/>
  <c r="AA105" i="54"/>
  <c r="V108" i="43"/>
  <c r="AC51" i="54"/>
  <c r="X13" i="43"/>
  <c r="T79" i="54"/>
  <c r="O81" i="43"/>
  <c r="O65" i="53"/>
  <c r="S96" i="54"/>
  <c r="N39" i="43"/>
  <c r="AB98" i="53"/>
  <c r="AB69" i="54"/>
  <c r="W47" i="43"/>
  <c r="P98" i="53"/>
  <c r="AB26" i="53"/>
  <c r="J51" i="53"/>
  <c r="Z44" i="54"/>
  <c r="U11" i="43"/>
  <c r="T45" i="50"/>
  <c r="A11" i="43"/>
  <c r="H56" i="53"/>
  <c r="Z96" i="53"/>
  <c r="Y64" i="53"/>
  <c r="I92" i="53"/>
  <c r="K40" i="53"/>
  <c r="J101" i="53"/>
  <c r="V52" i="53"/>
  <c r="P96" i="54"/>
  <c r="J97" i="50"/>
  <c r="K39" i="43"/>
  <c r="U72" i="54"/>
  <c r="P102" i="43"/>
  <c r="Z81" i="54"/>
  <c r="T82" i="50"/>
  <c r="U34" i="43"/>
  <c r="A34" i="43"/>
  <c r="W106" i="53"/>
  <c r="I96" i="54"/>
  <c r="C97" i="50"/>
  <c r="D39" i="43"/>
  <c r="R106" i="54"/>
  <c r="L107" i="50"/>
  <c r="M40" i="43"/>
  <c r="T96" i="54"/>
  <c r="O39" i="43"/>
  <c r="AA56" i="54"/>
  <c r="V130" i="43"/>
  <c r="R97" i="54"/>
  <c r="M59" i="43"/>
  <c r="L98" i="50"/>
  <c r="K87" i="53"/>
  <c r="O85" i="54"/>
  <c r="J109" i="43"/>
  <c r="P86" i="53"/>
  <c r="K96" i="53"/>
  <c r="L106" i="53"/>
  <c r="M102" i="53"/>
  <c r="U56" i="54"/>
  <c r="P130" i="43"/>
  <c r="P57" i="53"/>
  <c r="AA101" i="53"/>
  <c r="V104" i="54"/>
  <c r="Q118" i="43"/>
  <c r="L61" i="54"/>
  <c r="G31" i="43"/>
  <c r="M41" i="53"/>
  <c r="M23" i="53"/>
  <c r="M35" i="53"/>
  <c r="O22" i="54"/>
  <c r="J115" i="43"/>
  <c r="O100" i="53"/>
  <c r="O64" i="53"/>
  <c r="O90" i="53"/>
  <c r="O59" i="54"/>
  <c r="J94" i="43"/>
  <c r="O8" i="53"/>
  <c r="O45" i="53"/>
  <c r="S33" i="54"/>
  <c r="N71" i="43"/>
  <c r="S86" i="54"/>
  <c r="N91" i="43"/>
  <c r="S84" i="54"/>
  <c r="N119" i="43"/>
  <c r="AD113" i="53"/>
  <c r="AE75" i="53"/>
  <c r="I76" i="54"/>
  <c r="D104" i="43"/>
  <c r="AE101" i="53"/>
  <c r="AA106" i="53"/>
  <c r="L67" i="54"/>
  <c r="G33" i="43"/>
  <c r="Z56" i="54"/>
  <c r="A130" i="43"/>
  <c r="U130" i="43"/>
  <c r="L95" i="54"/>
  <c r="G38" i="43"/>
  <c r="M15" i="54"/>
  <c r="H65" i="43"/>
  <c r="M87" i="54"/>
  <c r="H126" i="43"/>
  <c r="O25" i="54"/>
  <c r="J95" i="43"/>
  <c r="O56" i="53"/>
  <c r="O91" i="54"/>
  <c r="J82" i="43"/>
  <c r="S34" i="53"/>
  <c r="S62" i="53"/>
  <c r="U113" i="54"/>
  <c r="P87" i="43"/>
  <c r="AA88" i="53"/>
  <c r="AB63" i="54"/>
  <c r="W96" i="43"/>
  <c r="R60" i="53"/>
  <c r="H106" i="54"/>
  <c r="C40" i="43"/>
  <c r="B107" i="50"/>
  <c r="AE54" i="53"/>
  <c r="T95" i="54"/>
  <c r="O38" i="43"/>
  <c r="AB78" i="54"/>
  <c r="W45" i="43"/>
  <c r="V105" i="53"/>
  <c r="H35" i="54"/>
  <c r="C68" i="43"/>
  <c r="L58" i="53"/>
  <c r="X85" i="54"/>
  <c r="S109" i="43"/>
  <c r="H76" i="54"/>
  <c r="C104" i="43"/>
  <c r="H76" i="53"/>
  <c r="I105" i="53"/>
  <c r="AB103" i="53"/>
  <c r="AA70" i="53"/>
  <c r="M61" i="53"/>
  <c r="AE66" i="54"/>
  <c r="Z14" i="43"/>
  <c r="Y67" i="50"/>
  <c r="Y72" i="54"/>
  <c r="T102" i="43"/>
  <c r="AD72" i="53"/>
  <c r="V81" i="53"/>
  <c r="R43" i="53"/>
  <c r="W58" i="53"/>
  <c r="X80" i="53"/>
  <c r="Q104" i="54"/>
  <c r="L118" i="43"/>
  <c r="J62" i="54"/>
  <c r="E121" i="43"/>
  <c r="V73" i="53"/>
  <c r="Y54" i="53"/>
  <c r="Z104" i="53"/>
  <c r="T68" i="53"/>
  <c r="P94" i="54"/>
  <c r="K37" i="43"/>
  <c r="J95" i="50"/>
  <c r="P88" i="53"/>
  <c r="P88" i="54"/>
  <c r="J89" i="50"/>
  <c r="K36" i="43"/>
  <c r="AE71" i="54"/>
  <c r="Z90" i="43"/>
  <c r="AE99" i="54"/>
  <c r="Y100" i="50"/>
  <c r="Z17" i="43"/>
  <c r="P38" i="54"/>
  <c r="K26" i="43"/>
  <c r="J39" i="50"/>
  <c r="P38" i="53"/>
  <c r="N98" i="53"/>
  <c r="R66" i="54"/>
  <c r="M14" i="43"/>
  <c r="L67" i="50"/>
  <c r="O99" i="54"/>
  <c r="J17" i="43"/>
  <c r="H78" i="53"/>
  <c r="K104" i="54"/>
  <c r="F118" i="43"/>
  <c r="P75" i="54"/>
  <c r="K133" i="43"/>
  <c r="V106" i="54"/>
  <c r="P107" i="50"/>
  <c r="Q40" i="43"/>
  <c r="Z9" i="53"/>
  <c r="U88" i="53"/>
  <c r="Q89" i="53"/>
  <c r="Q89" i="54"/>
  <c r="L58" i="43"/>
  <c r="X35" i="53"/>
  <c r="AB106" i="53"/>
  <c r="AB61" i="53"/>
  <c r="W93" i="54"/>
  <c r="Q94" i="50"/>
  <c r="R15" i="43"/>
  <c r="X66" i="53"/>
  <c r="AC63" i="53"/>
  <c r="W69" i="54"/>
  <c r="R47" i="43"/>
  <c r="P53" i="54"/>
  <c r="J54" i="50"/>
  <c r="K54" i="43"/>
  <c r="Q75" i="53"/>
  <c r="W38" i="53"/>
  <c r="Z80" i="53"/>
  <c r="N92" i="53"/>
  <c r="W62" i="53"/>
  <c r="AC97" i="53"/>
  <c r="T78" i="54"/>
  <c r="O45" i="43"/>
  <c r="O94" i="53"/>
  <c r="R51" i="54"/>
  <c r="L52" i="50"/>
  <c r="M13" i="43"/>
  <c r="AB59" i="53"/>
  <c r="Q98" i="53"/>
  <c r="L79" i="53"/>
  <c r="P58" i="53"/>
  <c r="H97" i="54"/>
  <c r="C59" i="43"/>
  <c r="K97" i="53"/>
  <c r="H64" i="54"/>
  <c r="C101" i="43"/>
  <c r="L80" i="53"/>
  <c r="Y102" i="54"/>
  <c r="T88" i="43"/>
  <c r="Q99" i="54"/>
  <c r="K100" i="50"/>
  <c r="L17" i="43"/>
  <c r="M91" i="53"/>
  <c r="O9" i="54"/>
  <c r="J116" i="43"/>
  <c r="O57" i="53"/>
  <c r="O33" i="53"/>
  <c r="O70" i="53"/>
  <c r="S64" i="54"/>
  <c r="N101" i="43"/>
  <c r="S57" i="54"/>
  <c r="N123" i="43"/>
  <c r="Q113" i="53"/>
  <c r="O113" i="54"/>
  <c r="J87" i="43"/>
  <c r="O18" i="54"/>
  <c r="J44" i="43"/>
  <c r="J48" i="54"/>
  <c r="D49" i="50"/>
  <c r="E28" i="43"/>
  <c r="U54" i="53"/>
  <c r="AE91" i="54"/>
  <c r="Z82" i="43"/>
  <c r="AD105" i="54"/>
  <c r="Y108" i="43"/>
  <c r="AE67" i="53"/>
  <c r="X58" i="53"/>
  <c r="N53" i="53"/>
  <c r="AC77" i="53"/>
  <c r="Y78" i="53"/>
  <c r="T49" i="54"/>
  <c r="O128" i="43"/>
  <c r="R100" i="54"/>
  <c r="L101" i="50"/>
  <c r="M63" i="43"/>
  <c r="AE98" i="54"/>
  <c r="Y99" i="50"/>
  <c r="Z16" i="43"/>
  <c r="K92" i="53"/>
  <c r="Z74" i="53"/>
  <c r="AE82" i="54"/>
  <c r="Z50" i="43"/>
  <c r="V83" i="53"/>
  <c r="AE80" i="54"/>
  <c r="Z122" i="43"/>
  <c r="U79" i="54"/>
  <c r="P81" i="43"/>
  <c r="P70" i="54"/>
  <c r="K107" i="43"/>
  <c r="X89" i="54"/>
  <c r="R90" i="50"/>
  <c r="S58" i="43"/>
  <c r="L102" i="53"/>
  <c r="M106" i="53"/>
  <c r="P47" i="53"/>
  <c r="AE72" i="53"/>
  <c r="AE73" i="53"/>
  <c r="AB91" i="53"/>
  <c r="K105" i="54"/>
  <c r="F108" i="43"/>
  <c r="AD45" i="54"/>
  <c r="Y83" i="43"/>
  <c r="T37" i="54"/>
  <c r="O10" i="43"/>
  <c r="V65" i="53"/>
  <c r="Z87" i="53"/>
  <c r="Z99" i="54"/>
  <c r="U17" i="43"/>
  <c r="T100" i="50"/>
  <c r="A17" i="43"/>
  <c r="X84" i="54"/>
  <c r="S119" i="43"/>
  <c r="T94" i="53"/>
  <c r="Z88" i="53"/>
  <c r="V89" i="54"/>
  <c r="Q58" i="43"/>
  <c r="U57" i="53"/>
  <c r="W101" i="53"/>
  <c r="T106" i="53"/>
  <c r="I97" i="54"/>
  <c r="D59" i="43"/>
  <c r="M104" i="54"/>
  <c r="H118" i="43"/>
  <c r="AD41" i="54"/>
  <c r="Y86" i="43"/>
  <c r="L70" i="53"/>
  <c r="R77" i="54"/>
  <c r="L78" i="50"/>
  <c r="M49" i="43"/>
  <c r="N86" i="54"/>
  <c r="I91" i="43"/>
  <c r="W91" i="53"/>
  <c r="AC84" i="53"/>
  <c r="H81" i="54"/>
  <c r="C34" i="43"/>
  <c r="B82" i="50"/>
  <c r="H100" i="53"/>
  <c r="AA94" i="54"/>
  <c r="V37" i="43"/>
  <c r="P59" i="53"/>
  <c r="W83" i="53"/>
  <c r="S70" i="53"/>
  <c r="P95" i="54"/>
  <c r="K38" i="43"/>
  <c r="J96" i="50"/>
  <c r="L100" i="53"/>
  <c r="X56" i="53"/>
  <c r="T86" i="53"/>
  <c r="Q55" i="53"/>
  <c r="U99" i="54"/>
  <c r="P17" i="43"/>
  <c r="H60" i="53"/>
  <c r="T60" i="53"/>
  <c r="X69" i="53"/>
  <c r="L97" i="54"/>
  <c r="G59" i="43"/>
  <c r="AE56" i="54"/>
  <c r="Z130" i="43"/>
  <c r="AC62" i="54"/>
  <c r="X121" i="43"/>
  <c r="U98" i="54"/>
  <c r="P16" i="43"/>
  <c r="Y96" i="53"/>
  <c r="X86" i="54"/>
  <c r="S91" i="43"/>
  <c r="M94" i="53"/>
  <c r="M132" i="54"/>
  <c r="H131" i="43"/>
  <c r="M62" i="53"/>
  <c r="O82" i="54"/>
  <c r="J50" i="43"/>
  <c r="O87" i="54"/>
  <c r="J126" i="43"/>
  <c r="O36" i="53"/>
  <c r="O74" i="54"/>
  <c r="J80" i="43"/>
  <c r="O23" i="53"/>
  <c r="O58" i="54"/>
  <c r="J125" i="43"/>
  <c r="O50" i="54"/>
  <c r="J132" i="43"/>
  <c r="S75" i="53"/>
  <c r="S35" i="54"/>
  <c r="N68" i="43"/>
  <c r="S58" i="54"/>
  <c r="N125" i="43"/>
  <c r="S91" i="54"/>
  <c r="N82" i="43"/>
  <c r="L113" i="53"/>
  <c r="S113" i="53"/>
  <c r="L2" i="53"/>
  <c r="Z40" i="54"/>
  <c r="A61" i="43"/>
  <c r="U61" i="43"/>
  <c r="T41" i="50"/>
  <c r="H85" i="53"/>
  <c r="AD69" i="53"/>
  <c r="N103" i="53"/>
  <c r="AB29" i="54"/>
  <c r="W25" i="43"/>
  <c r="T36" i="53"/>
  <c r="S67" i="54"/>
  <c r="N33" i="43"/>
  <c r="R58" i="53"/>
  <c r="AB58" i="54"/>
  <c r="W125" i="43"/>
  <c r="AA102" i="54"/>
  <c r="V88" i="43"/>
  <c r="Q93" i="53"/>
  <c r="P49" i="54"/>
  <c r="K128" i="43"/>
  <c r="N52" i="53"/>
  <c r="AE87" i="54"/>
  <c r="Z126" i="43"/>
  <c r="O93" i="53"/>
  <c r="P103" i="54"/>
  <c r="J104" i="50"/>
  <c r="K19" i="43"/>
  <c r="K98" i="54"/>
  <c r="F16" i="43"/>
  <c r="W105" i="54"/>
  <c r="R108" i="43"/>
  <c r="Q2" i="54"/>
  <c r="L92" i="43"/>
  <c r="Z57" i="54"/>
  <c r="U123" i="43"/>
  <c r="A123" i="43"/>
  <c r="V38" i="54"/>
  <c r="P39" i="50"/>
  <c r="Q26" i="43"/>
  <c r="S60" i="54"/>
  <c r="N30" i="43"/>
  <c r="AE63" i="54"/>
  <c r="Z96" i="43"/>
  <c r="I94" i="54"/>
  <c r="C95" i="50"/>
  <c r="D37" i="43"/>
  <c r="N41" i="54"/>
  <c r="I86" i="43"/>
  <c r="X97" i="54"/>
  <c r="S59" i="43"/>
  <c r="R98" i="50"/>
  <c r="K95" i="53"/>
  <c r="N83" i="54"/>
  <c r="I35" i="43"/>
  <c r="U89" i="54"/>
  <c r="P58" i="43"/>
  <c r="M96" i="53"/>
  <c r="K94" i="53"/>
  <c r="I41" i="54"/>
  <c r="D86" i="43"/>
  <c r="J88" i="54"/>
  <c r="E36" i="43"/>
  <c r="D89" i="50"/>
  <c r="T65" i="53"/>
  <c r="L82" i="53"/>
  <c r="S105" i="53"/>
  <c r="AA100" i="54"/>
  <c r="V63" i="43"/>
  <c r="AB83" i="53"/>
  <c r="K62" i="53"/>
  <c r="L104" i="53"/>
  <c r="AA93" i="54"/>
  <c r="V15" i="43"/>
  <c r="O32" i="54"/>
  <c r="J75" i="43"/>
  <c r="O43" i="54"/>
  <c r="J51" i="43"/>
  <c r="S21" i="54"/>
  <c r="N23" i="43"/>
  <c r="M113" i="53"/>
  <c r="O131" i="54"/>
  <c r="J100" i="43"/>
  <c r="S49" i="54"/>
  <c r="N128" i="43"/>
  <c r="H113" i="53"/>
  <c r="M2" i="54"/>
  <c r="H92" i="43"/>
  <c r="S2" i="53"/>
  <c r="O41" i="53"/>
  <c r="O79" i="54"/>
  <c r="J81" i="43"/>
  <c r="S131" i="53"/>
  <c r="P113" i="54"/>
  <c r="K87" i="43"/>
  <c r="X113" i="54"/>
  <c r="S87" i="43"/>
  <c r="O68" i="53"/>
  <c r="AC113" i="54"/>
  <c r="X87" i="43"/>
  <c r="O84" i="54"/>
  <c r="J119" i="43"/>
  <c r="S94" i="53"/>
  <c r="S125" i="54"/>
  <c r="K125" i="54"/>
  <c r="Z125" i="54"/>
  <c r="L125" i="54"/>
  <c r="N125" i="54"/>
  <c r="H125" i="54"/>
  <c r="V125" i="54"/>
  <c r="AD125" i="54"/>
  <c r="Y125" i="54"/>
  <c r="T125" i="54"/>
  <c r="M125" i="54"/>
  <c r="U125" i="54"/>
  <c r="P125" i="54"/>
  <c r="AA125" i="54"/>
  <c r="W125" i="54"/>
  <c r="X125" i="54"/>
  <c r="Q125" i="54"/>
  <c r="J125" i="54"/>
  <c r="O125" i="54"/>
  <c r="I125" i="54"/>
  <c r="AE125" i="54"/>
  <c r="AB125" i="54"/>
  <c r="R125" i="54"/>
  <c r="AC125" i="54"/>
  <c r="AE125" i="53"/>
  <c r="M125" i="53"/>
  <c r="U125" i="53"/>
  <c r="Z125" i="53"/>
  <c r="L125" i="53"/>
  <c r="N125" i="53"/>
  <c r="W125" i="53"/>
  <c r="X125" i="53"/>
  <c r="Q125" i="53"/>
  <c r="J125" i="53"/>
  <c r="AD125" i="53"/>
  <c r="Y125" i="53"/>
  <c r="T125" i="53"/>
  <c r="I125" i="53"/>
  <c r="AB125" i="53"/>
  <c r="R125" i="53"/>
  <c r="AC125" i="53"/>
  <c r="S125" i="53"/>
  <c r="K125" i="53"/>
  <c r="P125" i="53"/>
  <c r="AA125" i="53"/>
  <c r="H125" i="53"/>
  <c r="V125" i="53"/>
  <c r="O125" i="53"/>
  <c r="P125" i="29"/>
  <c r="C125" i="53"/>
  <c r="N46" i="43"/>
  <c r="F46" i="43"/>
  <c r="T126" i="50"/>
  <c r="A46" i="43"/>
  <c r="U46" i="43"/>
  <c r="G46" i="43"/>
  <c r="I46" i="43"/>
  <c r="B126" i="50"/>
  <c r="C46" i="43"/>
  <c r="P126" i="50"/>
  <c r="Q46" i="43"/>
  <c r="Y46" i="43"/>
  <c r="X126" i="50"/>
  <c r="S126" i="50"/>
  <c r="T46" i="43"/>
  <c r="O46" i="43"/>
  <c r="H46" i="43"/>
  <c r="P46" i="43"/>
  <c r="J126" i="50"/>
  <c r="K46" i="43"/>
  <c r="V46" i="43"/>
  <c r="Q126" i="50"/>
  <c r="R46" i="43"/>
  <c r="R126" i="50"/>
  <c r="S46" i="43"/>
  <c r="K126" i="50"/>
  <c r="L46" i="43"/>
  <c r="E46" i="43"/>
  <c r="D126" i="50"/>
  <c r="J46" i="43"/>
  <c r="D46" i="43"/>
  <c r="C126" i="50"/>
  <c r="Y126" i="50"/>
  <c r="Z46" i="43"/>
  <c r="W46" i="43"/>
  <c r="L126" i="50"/>
  <c r="M46" i="43"/>
  <c r="X46" i="43"/>
  <c r="O119" i="29"/>
  <c r="C119" i="54" s="1"/>
  <c r="A119" i="28"/>
  <c r="S6" i="49"/>
  <c r="L132" i="50"/>
  <c r="R132" i="52"/>
  <c r="I5" i="49"/>
  <c r="C40" i="52"/>
  <c r="W15" i="49"/>
  <c r="G12" i="50"/>
  <c r="Y48" i="49"/>
  <c r="G20" i="51"/>
  <c r="N18" i="51"/>
  <c r="M14" i="50"/>
  <c r="Y133" i="52"/>
  <c r="D26" i="51"/>
  <c r="G14" i="51"/>
  <c r="K8" i="49"/>
  <c r="K25" i="50"/>
  <c r="B17" i="51"/>
  <c r="H132" i="50"/>
  <c r="F133" i="50"/>
  <c r="C6" i="49"/>
  <c r="H13" i="51"/>
  <c r="J10" i="50"/>
  <c r="V21" i="51"/>
  <c r="K24" i="51"/>
  <c r="F16" i="51"/>
  <c r="R15" i="51"/>
  <c r="Q132" i="49"/>
  <c r="E132" i="50"/>
  <c r="N44" i="51"/>
  <c r="Q41" i="51"/>
  <c r="I31" i="52"/>
  <c r="R23" i="52"/>
  <c r="J17" i="52"/>
  <c r="B25" i="50"/>
  <c r="H34" i="49"/>
  <c r="I5" i="52"/>
  <c r="B132" i="50"/>
  <c r="M13" i="49"/>
  <c r="P14" i="52"/>
  <c r="Q24" i="52"/>
  <c r="S22" i="52"/>
  <c r="C11" i="50"/>
  <c r="P18" i="49"/>
  <c r="Y48" i="52"/>
  <c r="V17" i="49"/>
  <c r="S4" i="52"/>
  <c r="L35" i="51"/>
  <c r="V11" i="52"/>
  <c r="W39" i="50"/>
  <c r="L31" i="49"/>
  <c r="D32" i="50"/>
  <c r="K18" i="52"/>
  <c r="P7" i="49"/>
  <c r="W133" i="49"/>
  <c r="E38" i="49"/>
  <c r="N12" i="52"/>
  <c r="T8" i="49"/>
  <c r="K10" i="50"/>
  <c r="G23" i="49"/>
  <c r="C24" i="49"/>
  <c r="X132" i="49"/>
  <c r="N21" i="49"/>
  <c r="V14" i="50"/>
  <c r="R21" i="51"/>
  <c r="K9" i="51"/>
  <c r="C36" i="51"/>
  <c r="N24" i="50"/>
  <c r="P6" i="50"/>
  <c r="H18" i="52"/>
  <c r="O133" i="51"/>
  <c r="F7" i="51"/>
  <c r="B10" i="50"/>
  <c r="H51" i="52"/>
  <c r="V50" i="52"/>
  <c r="B46" i="50"/>
  <c r="I22" i="50"/>
  <c r="Y132" i="50"/>
  <c r="P132" i="52"/>
  <c r="C17" i="51"/>
  <c r="J11" i="49"/>
  <c r="C37" i="51"/>
  <c r="O9" i="51"/>
  <c r="G21" i="51"/>
  <c r="C40" i="51"/>
  <c r="X13" i="51"/>
  <c r="Q24" i="51"/>
  <c r="M23" i="51"/>
  <c r="B133" i="51"/>
  <c r="W21" i="51"/>
  <c r="H33" i="49"/>
  <c r="O22" i="51"/>
  <c r="K37" i="49"/>
  <c r="K4" i="50"/>
  <c r="J46" i="52"/>
  <c r="C22" i="49"/>
  <c r="R4" i="51"/>
  <c r="W35" i="50"/>
  <c r="G37" i="51"/>
  <c r="S4" i="50"/>
  <c r="W20" i="52"/>
  <c r="M41" i="49"/>
  <c r="P5" i="51"/>
  <c r="P36" i="50"/>
  <c r="B11" i="52"/>
  <c r="O17" i="50"/>
  <c r="F13" i="49"/>
  <c r="T32" i="52"/>
  <c r="W33" i="50"/>
  <c r="T23" i="51"/>
  <c r="L25" i="52"/>
  <c r="U5" i="52"/>
  <c r="X25" i="52"/>
  <c r="J22" i="51"/>
  <c r="P13" i="52"/>
  <c r="R10" i="49"/>
  <c r="W4" i="51"/>
  <c r="C7" i="52"/>
  <c r="W45" i="51"/>
  <c r="C70" i="49"/>
  <c r="R48" i="52"/>
  <c r="I40" i="50"/>
  <c r="R23" i="51"/>
  <c r="J17" i="51"/>
  <c r="R132" i="50"/>
  <c r="P132" i="51"/>
  <c r="C20" i="50"/>
  <c r="K23" i="51"/>
  <c r="D9" i="49"/>
  <c r="X23" i="50"/>
  <c r="U132" i="51"/>
  <c r="P23" i="50"/>
  <c r="L6" i="52"/>
  <c r="W35" i="52"/>
  <c r="G37" i="52"/>
  <c r="L29" i="51"/>
  <c r="T9" i="49"/>
  <c r="W22" i="50"/>
  <c r="W20" i="51"/>
  <c r="G41" i="51"/>
  <c r="M41" i="52"/>
  <c r="R14" i="52"/>
  <c r="B21" i="52"/>
  <c r="K133" i="49"/>
  <c r="W132" i="50"/>
  <c r="P24" i="51"/>
  <c r="E8" i="51"/>
  <c r="N20" i="52"/>
  <c r="L24" i="52"/>
  <c r="V16" i="51"/>
  <c r="F24" i="51"/>
  <c r="X4" i="50"/>
  <c r="V12" i="51"/>
  <c r="O27" i="52"/>
  <c r="V20" i="51"/>
  <c r="O6" i="50"/>
  <c r="H25" i="52"/>
  <c r="X27" i="49"/>
  <c r="X5" i="52"/>
  <c r="W14" i="52"/>
  <c r="Y26" i="52"/>
  <c r="K63" i="52"/>
  <c r="H94" i="52"/>
  <c r="Q133" i="51"/>
  <c r="N12" i="50"/>
  <c r="N20" i="51"/>
  <c r="D17" i="51"/>
  <c r="L34" i="49"/>
  <c r="N28" i="52"/>
  <c r="F18" i="51"/>
  <c r="C18" i="52"/>
  <c r="C5" i="51"/>
  <c r="J133" i="51"/>
  <c r="C13" i="51"/>
  <c r="M49" i="51"/>
  <c r="V13" i="50"/>
  <c r="N22" i="52"/>
  <c r="F14" i="50"/>
  <c r="P32" i="50"/>
  <c r="N133" i="52"/>
  <c r="O14" i="49"/>
  <c r="G15" i="50"/>
  <c r="P21" i="52"/>
  <c r="V14" i="52"/>
  <c r="Q43" i="51"/>
  <c r="N8" i="50"/>
  <c r="G31" i="50"/>
  <c r="S12" i="52"/>
  <c r="P28" i="51"/>
  <c r="T36" i="49"/>
  <c r="T21" i="49"/>
  <c r="P26" i="50"/>
  <c r="S36" i="52"/>
  <c r="Q9" i="49"/>
  <c r="U46" i="51"/>
  <c r="F132" i="52"/>
  <c r="B20" i="50"/>
  <c r="H25" i="49"/>
  <c r="K9" i="52"/>
  <c r="R8" i="52"/>
  <c r="J18" i="52"/>
  <c r="H14" i="51"/>
  <c r="J30" i="52"/>
  <c r="W9" i="50"/>
  <c r="P9" i="51"/>
  <c r="C12" i="52"/>
  <c r="V10" i="51"/>
  <c r="C32" i="50"/>
  <c r="S5" i="52"/>
  <c r="F4" i="51"/>
  <c r="U40" i="51"/>
  <c r="D133" i="51"/>
  <c r="E6" i="49"/>
  <c r="F48" i="51"/>
  <c r="F29" i="50"/>
  <c r="V32" i="51"/>
  <c r="V50" i="50"/>
  <c r="E25" i="51"/>
  <c r="W19" i="52"/>
  <c r="M45" i="50"/>
  <c r="F47" i="51"/>
  <c r="M48" i="52"/>
  <c r="Q19" i="49"/>
  <c r="F15" i="49"/>
  <c r="N51" i="50"/>
  <c r="K21" i="52"/>
  <c r="D45" i="51"/>
  <c r="G11" i="49"/>
  <c r="S26" i="50"/>
  <c r="H10" i="49"/>
  <c r="K27" i="49"/>
  <c r="F22" i="49"/>
  <c r="Q4" i="51"/>
  <c r="X35" i="51"/>
  <c r="E16" i="51"/>
  <c r="S40" i="52"/>
  <c r="D9" i="52"/>
  <c r="W27" i="50"/>
  <c r="Q30" i="51"/>
  <c r="Q51" i="50"/>
  <c r="C14" i="51"/>
  <c r="J23" i="49"/>
  <c r="S8" i="52"/>
  <c r="H11" i="51"/>
  <c r="H24" i="52"/>
  <c r="S13" i="51"/>
  <c r="I14" i="49"/>
  <c r="X18" i="49"/>
  <c r="U18" i="49"/>
  <c r="N132" i="52"/>
  <c r="T28" i="51"/>
  <c r="E4" i="49"/>
  <c r="W16" i="49"/>
  <c r="T13" i="51"/>
  <c r="W34" i="51"/>
  <c r="J32" i="50"/>
  <c r="F39" i="49"/>
  <c r="W25" i="49"/>
  <c r="O19" i="51"/>
  <c r="T15" i="52"/>
  <c r="M17" i="49"/>
  <c r="L22" i="49"/>
  <c r="J20" i="49"/>
  <c r="N16" i="51"/>
  <c r="V24" i="51"/>
  <c r="Y133" i="50"/>
  <c r="J4" i="51"/>
  <c r="P31" i="52"/>
  <c r="E38" i="52"/>
  <c r="W8" i="51"/>
  <c r="L10" i="50"/>
  <c r="O13" i="49"/>
  <c r="D11" i="50"/>
  <c r="G32" i="50"/>
  <c r="Q12" i="52"/>
  <c r="J9" i="49"/>
  <c r="X31" i="51"/>
  <c r="S18" i="51"/>
  <c r="H29" i="52"/>
  <c r="F6" i="49"/>
  <c r="E30" i="51"/>
  <c r="C132" i="50"/>
  <c r="N22" i="51"/>
  <c r="C21" i="52"/>
  <c r="C21" i="51"/>
  <c r="M11" i="50"/>
  <c r="N133" i="50"/>
  <c r="J132" i="52"/>
  <c r="X33" i="51"/>
  <c r="S10" i="50"/>
  <c r="X28" i="49"/>
  <c r="U4" i="50"/>
  <c r="U32" i="52"/>
  <c r="H12" i="51"/>
  <c r="O14" i="52"/>
  <c r="S34" i="51"/>
  <c r="P8" i="50"/>
  <c r="B23" i="49"/>
  <c r="R16" i="51"/>
  <c r="K35" i="50"/>
  <c r="B18" i="52"/>
  <c r="K16" i="51"/>
  <c r="U5" i="49"/>
  <c r="F17" i="49"/>
  <c r="C133" i="50"/>
  <c r="N15" i="49"/>
  <c r="G28" i="52"/>
  <c r="S36" i="49"/>
  <c r="F132" i="49"/>
  <c r="G7" i="51"/>
  <c r="X12" i="52"/>
  <c r="S23" i="51"/>
  <c r="B9" i="49"/>
  <c r="C30" i="49"/>
  <c r="J18" i="51"/>
  <c r="E133" i="49"/>
  <c r="W9" i="52"/>
  <c r="C12" i="50"/>
  <c r="O4" i="51"/>
  <c r="W18" i="49"/>
  <c r="X7" i="51"/>
  <c r="X133" i="51"/>
  <c r="O5" i="51"/>
  <c r="H17" i="51"/>
  <c r="B19" i="51"/>
  <c r="W24" i="50"/>
  <c r="B48" i="52"/>
  <c r="R47" i="49"/>
  <c r="J6" i="49"/>
  <c r="O30" i="51"/>
  <c r="L12" i="51"/>
  <c r="N5" i="49"/>
  <c r="K33" i="51"/>
  <c r="O20" i="51"/>
  <c r="K11" i="51"/>
  <c r="H133" i="49"/>
  <c r="M13" i="52"/>
  <c r="S21" i="51"/>
  <c r="B24" i="49"/>
  <c r="E16" i="52"/>
  <c r="N4" i="51"/>
  <c r="R24" i="50"/>
  <c r="C15" i="51"/>
  <c r="Q51" i="52"/>
  <c r="R5" i="49"/>
  <c r="V133" i="49"/>
  <c r="G17" i="51"/>
  <c r="S8" i="49"/>
  <c r="W6" i="50"/>
  <c r="X14" i="52"/>
  <c r="W17" i="50"/>
  <c r="B16" i="49"/>
  <c r="K37" i="52"/>
  <c r="H24" i="49"/>
  <c r="C38" i="49"/>
  <c r="O18" i="49"/>
  <c r="M5" i="49"/>
  <c r="L6" i="50"/>
  <c r="J46" i="49"/>
  <c r="R13" i="49"/>
  <c r="T133" i="50"/>
  <c r="U18" i="52"/>
  <c r="N132" i="50"/>
  <c r="W12" i="50"/>
  <c r="D13" i="52"/>
  <c r="T13" i="52"/>
  <c r="U6" i="52"/>
  <c r="G18" i="50"/>
  <c r="J16" i="51"/>
  <c r="W25" i="52"/>
  <c r="O19" i="52"/>
  <c r="U14" i="52"/>
  <c r="V23" i="49"/>
  <c r="C10" i="49"/>
  <c r="O21" i="49"/>
  <c r="N16" i="52"/>
  <c r="K18" i="49"/>
  <c r="C4" i="49"/>
  <c r="E22" i="50"/>
  <c r="H6" i="52"/>
  <c r="B11" i="51"/>
  <c r="D132" i="49"/>
  <c r="N6" i="49"/>
  <c r="O32" i="51"/>
  <c r="D26" i="52"/>
  <c r="X21" i="51"/>
  <c r="P22" i="49"/>
  <c r="T32" i="51"/>
  <c r="Q12" i="51"/>
  <c r="W33" i="52"/>
  <c r="J14" i="51"/>
  <c r="V19" i="50"/>
  <c r="O132" i="49"/>
  <c r="C18" i="51"/>
  <c r="X31" i="52"/>
  <c r="S132" i="51"/>
  <c r="H29" i="49"/>
  <c r="V132" i="49"/>
  <c r="C13" i="52"/>
  <c r="X29" i="51"/>
  <c r="M49" i="52"/>
  <c r="B12" i="52"/>
  <c r="S7" i="49"/>
  <c r="R17" i="50"/>
  <c r="V16" i="52"/>
  <c r="J132" i="51"/>
  <c r="C28" i="49"/>
  <c r="D36" i="52"/>
  <c r="U4" i="52"/>
  <c r="X132" i="52"/>
  <c r="G19" i="49"/>
  <c r="G13" i="51"/>
  <c r="C6" i="52"/>
  <c r="X20" i="50"/>
  <c r="H9" i="51"/>
  <c r="K16" i="52"/>
  <c r="R9" i="50"/>
  <c r="R6" i="50"/>
  <c r="N7" i="52"/>
  <c r="O27" i="50"/>
  <c r="L37" i="51"/>
  <c r="G28" i="50"/>
  <c r="U16" i="49"/>
  <c r="M27" i="49"/>
  <c r="V21" i="52"/>
  <c r="X6" i="51"/>
  <c r="X12" i="50"/>
  <c r="S23" i="52"/>
  <c r="K22" i="51"/>
  <c r="R22" i="51"/>
  <c r="X5" i="51"/>
  <c r="X16" i="52"/>
  <c r="S32" i="49"/>
  <c r="L36" i="52"/>
  <c r="V40" i="51"/>
  <c r="S16" i="50"/>
  <c r="G6" i="51"/>
  <c r="W23" i="52"/>
  <c r="E23" i="49"/>
  <c r="U29" i="52"/>
  <c r="H51" i="51"/>
  <c r="E19" i="50"/>
  <c r="B33" i="52"/>
  <c r="J12" i="49"/>
  <c r="U19" i="52"/>
  <c r="C39" i="51"/>
  <c r="N43" i="52"/>
  <c r="P93" i="50"/>
  <c r="K31" i="49"/>
  <c r="L23" i="52"/>
  <c r="Q47" i="52"/>
  <c r="T6" i="50"/>
  <c r="O26" i="52"/>
  <c r="B56" i="49"/>
  <c r="Y32" i="51"/>
  <c r="E59" i="49"/>
  <c r="E55" i="52"/>
  <c r="J51" i="51"/>
  <c r="M48" i="49"/>
  <c r="T38" i="52"/>
  <c r="U43" i="51"/>
  <c r="K43" i="52"/>
  <c r="S74" i="49"/>
  <c r="E75" i="51"/>
  <c r="P11" i="51"/>
  <c r="I29" i="50"/>
  <c r="G30" i="49"/>
  <c r="C27" i="52"/>
  <c r="V9" i="50"/>
  <c r="K7" i="51"/>
  <c r="K7" i="52"/>
  <c r="Q37" i="50"/>
  <c r="W32" i="51"/>
  <c r="L9" i="52"/>
  <c r="N51" i="52"/>
  <c r="P35" i="50"/>
  <c r="B38" i="49"/>
  <c r="S68" i="49"/>
  <c r="Q36" i="49"/>
  <c r="R133" i="52"/>
  <c r="H38" i="51"/>
  <c r="E56" i="50"/>
  <c r="Q10" i="52"/>
  <c r="T55" i="52"/>
  <c r="D40" i="51"/>
  <c r="X9" i="49"/>
  <c r="D39" i="52"/>
  <c r="D39" i="49"/>
  <c r="U38" i="52"/>
  <c r="M54" i="50"/>
  <c r="C44" i="49"/>
  <c r="I47" i="50"/>
  <c r="Q16" i="49"/>
  <c r="S80" i="52"/>
  <c r="C74" i="52"/>
  <c r="B35" i="49"/>
  <c r="T5" i="52"/>
  <c r="Q13" i="52"/>
  <c r="B55" i="49"/>
  <c r="E17" i="51"/>
  <c r="H21" i="51"/>
  <c r="Q48" i="49"/>
  <c r="J33" i="49"/>
  <c r="U44" i="49"/>
  <c r="V43" i="49"/>
  <c r="H41" i="50"/>
  <c r="E12" i="52"/>
  <c r="B45" i="52"/>
  <c r="B47" i="51"/>
  <c r="B47" i="52"/>
  <c r="D44" i="51"/>
  <c r="E48" i="52"/>
  <c r="N32" i="49"/>
  <c r="D33" i="49"/>
  <c r="M46" i="49"/>
  <c r="B4" i="49"/>
  <c r="W10" i="51"/>
  <c r="D6" i="50"/>
  <c r="K87" i="52"/>
  <c r="S39" i="49"/>
  <c r="K36" i="52"/>
  <c r="C80" i="52"/>
  <c r="U51" i="50"/>
  <c r="S82" i="49"/>
  <c r="T12" i="51"/>
  <c r="Y39" i="52"/>
  <c r="J28" i="51"/>
  <c r="W42" i="51"/>
  <c r="I39" i="49"/>
  <c r="V56" i="52"/>
  <c r="N9" i="49"/>
  <c r="F25" i="52"/>
  <c r="M39" i="49"/>
  <c r="N49" i="51"/>
  <c r="E27" i="49"/>
  <c r="H15" i="49"/>
  <c r="I15" i="49"/>
  <c r="R56" i="49"/>
  <c r="B30" i="49"/>
  <c r="E67" i="51"/>
  <c r="H102" i="50"/>
  <c r="F20" i="52"/>
  <c r="V35" i="49"/>
  <c r="E31" i="50"/>
  <c r="S88" i="49"/>
  <c r="Y11" i="49"/>
  <c r="P49" i="52"/>
  <c r="F41" i="51"/>
  <c r="H67" i="49"/>
  <c r="W75" i="52"/>
  <c r="N42" i="52"/>
  <c r="K57" i="51"/>
  <c r="N68" i="50"/>
  <c r="Y85" i="52"/>
  <c r="V77" i="52"/>
  <c r="E65" i="52"/>
  <c r="N36" i="50"/>
  <c r="M74" i="50"/>
  <c r="K80" i="49"/>
  <c r="P80" i="52"/>
  <c r="W91" i="52"/>
  <c r="W90" i="51"/>
  <c r="D91" i="52"/>
  <c r="F85" i="50"/>
  <c r="W73" i="50"/>
  <c r="U47" i="50"/>
  <c r="T79" i="49"/>
  <c r="S93" i="50"/>
  <c r="Q50" i="50"/>
  <c r="Q64" i="51"/>
  <c r="D105" i="49"/>
  <c r="L87" i="51"/>
  <c r="U59" i="52"/>
  <c r="C75" i="50"/>
  <c r="H75" i="49"/>
  <c r="E78" i="50"/>
  <c r="B26" i="52"/>
  <c r="J56" i="51"/>
  <c r="G43" i="49"/>
  <c r="W30" i="51"/>
  <c r="L7" i="52"/>
  <c r="N47" i="51"/>
  <c r="O63" i="51"/>
  <c r="R51" i="49"/>
  <c r="U80" i="50"/>
  <c r="L89" i="51"/>
  <c r="P75" i="50"/>
  <c r="F55" i="49"/>
  <c r="W76" i="49"/>
  <c r="D60" i="52"/>
  <c r="B37" i="50"/>
  <c r="D59" i="52"/>
  <c r="S52" i="51"/>
  <c r="N82" i="50"/>
  <c r="S61" i="52"/>
  <c r="L73" i="50"/>
  <c r="Y78" i="52"/>
  <c r="O69" i="49"/>
  <c r="G49" i="51"/>
  <c r="O71" i="49"/>
  <c r="T71" i="50"/>
  <c r="X85" i="49"/>
  <c r="S51" i="52"/>
  <c r="E5" i="50"/>
  <c r="V29" i="50"/>
  <c r="R37" i="50"/>
  <c r="V41" i="51"/>
  <c r="K28" i="49"/>
  <c r="E73" i="52"/>
  <c r="G74" i="52"/>
  <c r="L74" i="49"/>
  <c r="P54" i="51"/>
  <c r="T99" i="51"/>
  <c r="E76" i="49"/>
  <c r="W81" i="50"/>
  <c r="Q17" i="50"/>
  <c r="C59" i="49"/>
  <c r="H59" i="51"/>
  <c r="E62" i="51"/>
  <c r="Q73" i="49"/>
  <c r="M37" i="52"/>
  <c r="J35" i="50"/>
  <c r="W66" i="49"/>
  <c r="Q72" i="52"/>
  <c r="K42" i="49"/>
  <c r="C57" i="49"/>
  <c r="V18" i="50"/>
  <c r="U34" i="51"/>
  <c r="L41" i="49"/>
  <c r="L58" i="50"/>
  <c r="T101" i="51"/>
  <c r="M75" i="51"/>
  <c r="D84" i="52"/>
  <c r="Q89" i="51"/>
  <c r="S78" i="51"/>
  <c r="H98" i="50"/>
  <c r="G80" i="51"/>
  <c r="Q6" i="52"/>
  <c r="D48" i="52"/>
  <c r="D66" i="52"/>
  <c r="X80" i="49"/>
  <c r="O44" i="51"/>
  <c r="L13" i="52"/>
  <c r="S86" i="49"/>
  <c r="Q90" i="52"/>
  <c r="T43" i="49"/>
  <c r="M30" i="52"/>
  <c r="V48" i="51"/>
  <c r="F21" i="49"/>
  <c r="X32" i="51"/>
  <c r="M31" i="51"/>
  <c r="N41" i="49"/>
  <c r="P48" i="49"/>
  <c r="D85" i="52"/>
  <c r="L54" i="51"/>
  <c r="D56" i="51"/>
  <c r="O62" i="52"/>
  <c r="D68" i="51"/>
  <c r="U65" i="49"/>
  <c r="K52" i="51"/>
  <c r="J26" i="52"/>
  <c r="H90" i="49"/>
  <c r="V38" i="50"/>
  <c r="X51" i="52"/>
  <c r="U72" i="49"/>
  <c r="O78" i="51"/>
  <c r="L81" i="51"/>
  <c r="F12" i="52"/>
  <c r="G54" i="51"/>
  <c r="V26" i="52"/>
  <c r="U67" i="52"/>
  <c r="Y71" i="51"/>
  <c r="F89" i="52"/>
  <c r="Y29" i="51"/>
  <c r="R34" i="49"/>
  <c r="T93" i="50"/>
  <c r="P91" i="49"/>
  <c r="D93" i="49"/>
  <c r="X99" i="51"/>
  <c r="P51" i="52"/>
  <c r="J93" i="52"/>
  <c r="B95" i="52"/>
  <c r="L106" i="52"/>
  <c r="W107" i="49"/>
  <c r="R97" i="51"/>
  <c r="J73" i="52"/>
  <c r="L62" i="49"/>
  <c r="D46" i="52"/>
  <c r="O98" i="51"/>
  <c r="W97" i="50"/>
  <c r="G73" i="52"/>
  <c r="K89" i="52"/>
  <c r="Q32" i="51"/>
  <c r="W88" i="51"/>
  <c r="D70" i="49"/>
  <c r="B75" i="49"/>
  <c r="Y65" i="49"/>
  <c r="N99" i="49"/>
  <c r="T3" i="49"/>
  <c r="X47" i="51"/>
  <c r="D97" i="51"/>
  <c r="G79" i="50"/>
  <c r="V66" i="49"/>
  <c r="F78" i="50"/>
  <c r="E82" i="50"/>
  <c r="P42" i="49"/>
  <c r="S75" i="50"/>
  <c r="X96" i="52"/>
  <c r="E56" i="52"/>
  <c r="T37" i="49"/>
  <c r="Q10" i="49"/>
  <c r="V46" i="49"/>
  <c r="F37" i="50"/>
  <c r="V42" i="51"/>
  <c r="S92" i="52"/>
  <c r="H8" i="51"/>
  <c r="K85" i="51"/>
  <c r="U85" i="51"/>
  <c r="L4" i="51"/>
  <c r="S80" i="49"/>
  <c r="B39" i="52"/>
  <c r="B39" i="49"/>
  <c r="R49" i="51"/>
  <c r="O7" i="50"/>
  <c r="C35" i="52"/>
  <c r="V5" i="50"/>
  <c r="C8" i="50"/>
  <c r="O12" i="49"/>
  <c r="E17" i="52"/>
  <c r="D41" i="49"/>
  <c r="R40" i="51"/>
  <c r="K69" i="51"/>
  <c r="O11" i="49"/>
  <c r="R35" i="50"/>
  <c r="R46" i="52"/>
  <c r="U33" i="49"/>
  <c r="S64" i="51"/>
  <c r="K79" i="49"/>
  <c r="M25" i="52"/>
  <c r="B41" i="49"/>
  <c r="O43" i="52"/>
  <c r="H72" i="52"/>
  <c r="N23" i="51"/>
  <c r="K20" i="50"/>
  <c r="Q26" i="52"/>
  <c r="I28" i="51"/>
  <c r="X60" i="51"/>
  <c r="G26" i="51"/>
  <c r="Q27" i="49"/>
  <c r="J43" i="52"/>
  <c r="U27" i="51"/>
  <c r="E10" i="49"/>
  <c r="U28" i="51"/>
  <c r="E51" i="50"/>
  <c r="S84" i="51"/>
  <c r="J15" i="51"/>
  <c r="H32" i="51"/>
  <c r="Q11" i="50"/>
  <c r="U22" i="52"/>
  <c r="I54" i="49"/>
  <c r="N14" i="51"/>
  <c r="W10" i="52"/>
  <c r="Y12" i="49"/>
  <c r="U53" i="49"/>
  <c r="W49" i="51"/>
  <c r="K87" i="51"/>
  <c r="S39" i="52"/>
  <c r="E49" i="50"/>
  <c r="M80" i="50"/>
  <c r="D10" i="49"/>
  <c r="B32" i="51"/>
  <c r="K75" i="51"/>
  <c r="Q23" i="51"/>
  <c r="E83" i="52"/>
  <c r="K49" i="51"/>
  <c r="Q44" i="50"/>
  <c r="R39" i="52"/>
  <c r="D23" i="51"/>
  <c r="Y7" i="51"/>
  <c r="I38" i="52"/>
  <c r="M38" i="49"/>
  <c r="V56" i="50"/>
  <c r="M64" i="52"/>
  <c r="N9" i="52"/>
  <c r="F25" i="51"/>
  <c r="N45" i="49"/>
  <c r="H22" i="51"/>
  <c r="F33" i="49"/>
  <c r="I15" i="52"/>
  <c r="R56" i="52"/>
  <c r="Y24" i="50"/>
  <c r="Y11" i="52"/>
  <c r="U31" i="51"/>
  <c r="C67" i="52"/>
  <c r="T77" i="52"/>
  <c r="Y85" i="51"/>
  <c r="V77" i="50"/>
  <c r="P97" i="49"/>
  <c r="O24" i="51"/>
  <c r="H68" i="49"/>
  <c r="M78" i="50"/>
  <c r="U47" i="52"/>
  <c r="F57" i="50"/>
  <c r="R45" i="52"/>
  <c r="R45" i="49"/>
  <c r="T61" i="52"/>
  <c r="P59" i="51"/>
  <c r="F87" i="50"/>
  <c r="C34" i="51"/>
  <c r="O86" i="52"/>
  <c r="S25" i="49"/>
  <c r="U77" i="49"/>
  <c r="Y31" i="52"/>
  <c r="O41" i="49"/>
  <c r="S77" i="51"/>
  <c r="U80" i="52"/>
  <c r="G89" i="51"/>
  <c r="V67" i="49"/>
  <c r="L88" i="49"/>
  <c r="N74" i="52"/>
  <c r="P100" i="49"/>
  <c r="P75" i="52"/>
  <c r="R25" i="52"/>
  <c r="D77" i="50"/>
  <c r="C91" i="51"/>
  <c r="H92" i="52"/>
  <c r="D59" i="49"/>
  <c r="H73" i="51"/>
  <c r="W43" i="49"/>
  <c r="O84" i="51"/>
  <c r="E89" i="49"/>
  <c r="W41" i="50"/>
  <c r="G46" i="49"/>
  <c r="S83" i="52"/>
  <c r="X54" i="51"/>
  <c r="P50" i="50"/>
  <c r="H28" i="49"/>
  <c r="O45" i="50"/>
  <c r="S41" i="52"/>
  <c r="V49" i="51"/>
  <c r="M90" i="49"/>
  <c r="G74" i="50"/>
  <c r="K88" i="51"/>
  <c r="P88" i="51"/>
  <c r="D98" i="49"/>
  <c r="E21" i="51"/>
  <c r="L55" i="51"/>
  <c r="E76" i="52"/>
  <c r="M86" i="52"/>
  <c r="T33" i="49"/>
  <c r="P65" i="52"/>
  <c r="N52" i="51"/>
  <c r="W67" i="50"/>
  <c r="Q73" i="52"/>
  <c r="M37" i="51"/>
  <c r="Q72" i="51"/>
  <c r="K42" i="52"/>
  <c r="F40" i="50"/>
  <c r="Q58" i="51"/>
  <c r="M20" i="49"/>
  <c r="G80" i="52"/>
  <c r="Q6" i="49"/>
  <c r="W65" i="51"/>
  <c r="O44" i="52"/>
  <c r="Q90" i="50"/>
  <c r="X53" i="51"/>
  <c r="N84" i="52"/>
  <c r="S31" i="52"/>
  <c r="U50" i="49"/>
  <c r="M52" i="49"/>
  <c r="D24" i="51"/>
  <c r="O62" i="49"/>
  <c r="D67" i="51"/>
  <c r="T46" i="49"/>
  <c r="B43" i="51"/>
  <c r="J26" i="49"/>
  <c r="T52" i="49"/>
  <c r="S69" i="52"/>
  <c r="U67" i="51"/>
  <c r="O39" i="51"/>
  <c r="K30" i="51"/>
  <c r="H83" i="52"/>
  <c r="T76" i="51"/>
  <c r="M10" i="49"/>
  <c r="Q81" i="50"/>
  <c r="F67" i="52"/>
  <c r="F5" i="52"/>
  <c r="E53" i="50"/>
  <c r="N92" i="50"/>
  <c r="G52" i="52"/>
  <c r="N90" i="51"/>
  <c r="P51" i="51"/>
  <c r="P73" i="51"/>
  <c r="B74" i="50"/>
  <c r="F72" i="49"/>
  <c r="J81" i="51"/>
  <c r="F42" i="51"/>
  <c r="Q62" i="51"/>
  <c r="V102" i="51"/>
  <c r="T51" i="52"/>
  <c r="Q97" i="49"/>
  <c r="M102" i="50"/>
  <c r="P103" i="50"/>
  <c r="H47" i="49"/>
  <c r="T68" i="49"/>
  <c r="F91" i="51"/>
  <c r="H50" i="50"/>
  <c r="R74" i="51"/>
  <c r="U93" i="49"/>
  <c r="M101" i="52"/>
  <c r="R64" i="49"/>
  <c r="C60" i="50"/>
  <c r="Q60" i="52"/>
  <c r="W100" i="50"/>
  <c r="T48" i="52"/>
  <c r="E61" i="52"/>
  <c r="J64" i="49"/>
  <c r="F35" i="51"/>
  <c r="B53" i="52"/>
  <c r="O25" i="52"/>
  <c r="S24" i="52"/>
  <c r="L50" i="50"/>
  <c r="P20" i="52"/>
  <c r="C7" i="51"/>
  <c r="R41" i="51"/>
  <c r="B33" i="51"/>
  <c r="U42" i="50"/>
  <c r="M44" i="50"/>
  <c r="M32" i="52"/>
  <c r="C58" i="51"/>
  <c r="H58" i="51"/>
  <c r="X24" i="50"/>
  <c r="F63" i="51"/>
  <c r="W19" i="50"/>
  <c r="O48" i="50"/>
  <c r="M15" i="50"/>
  <c r="N46" i="51"/>
  <c r="Y43" i="49"/>
  <c r="B51" i="49"/>
  <c r="W26" i="50"/>
  <c r="T4" i="51"/>
  <c r="Y30" i="52"/>
  <c r="Y34" i="52"/>
  <c r="U37" i="52"/>
  <c r="T132" i="49"/>
  <c r="I30" i="52"/>
  <c r="V7" i="51"/>
  <c r="F15" i="52"/>
  <c r="O29" i="49"/>
  <c r="Y56" i="51"/>
  <c r="B56" i="52"/>
  <c r="M40" i="51"/>
  <c r="J27" i="51"/>
  <c r="C19" i="49"/>
  <c r="S58" i="50"/>
  <c r="H94" i="51"/>
  <c r="Q7" i="52"/>
  <c r="R26" i="49"/>
  <c r="X68" i="52"/>
  <c r="Q35" i="51"/>
  <c r="F54" i="52"/>
  <c r="K61" i="51"/>
  <c r="R133" i="50"/>
  <c r="U36" i="50"/>
  <c r="G55" i="52"/>
  <c r="S92" i="49"/>
  <c r="U38" i="51"/>
  <c r="P85" i="51"/>
  <c r="I4" i="52"/>
  <c r="H39" i="50"/>
  <c r="V33" i="49"/>
  <c r="R33" i="51"/>
  <c r="B7" i="49"/>
  <c r="O23" i="51"/>
  <c r="Q13" i="49"/>
  <c r="K15" i="52"/>
  <c r="K15" i="51"/>
  <c r="K132" i="51"/>
  <c r="E43" i="50"/>
  <c r="K39" i="49"/>
  <c r="E42" i="52"/>
  <c r="S9" i="51"/>
  <c r="U21" i="52"/>
  <c r="J42" i="50"/>
  <c r="V15" i="50"/>
  <c r="X26" i="50"/>
  <c r="M25" i="50"/>
  <c r="V43" i="52"/>
  <c r="H72" i="51"/>
  <c r="V53" i="50"/>
  <c r="B45" i="49"/>
  <c r="Y44" i="49"/>
  <c r="E35" i="50"/>
  <c r="S60" i="51"/>
  <c r="Q28" i="51"/>
  <c r="Q27" i="52"/>
  <c r="L42" i="52"/>
  <c r="H43" i="51"/>
  <c r="V73" i="50"/>
  <c r="S133" i="51"/>
  <c r="U49" i="49"/>
  <c r="L38" i="49"/>
  <c r="W53" i="49"/>
  <c r="E51" i="52"/>
  <c r="C25" i="49"/>
  <c r="Q11" i="52"/>
  <c r="U22" i="50"/>
  <c r="L8" i="49"/>
  <c r="H40" i="51"/>
  <c r="W49" i="52"/>
  <c r="C80" i="50"/>
  <c r="H80" i="49"/>
  <c r="H27" i="50"/>
  <c r="Q55" i="51"/>
  <c r="N26" i="49"/>
  <c r="M55" i="49"/>
  <c r="D25" i="50"/>
  <c r="E83" i="49"/>
  <c r="J28" i="52"/>
  <c r="J37" i="51"/>
  <c r="K71" i="49"/>
  <c r="C64" i="50"/>
  <c r="H64" i="50"/>
  <c r="P10" i="50"/>
  <c r="E7" i="52"/>
  <c r="F36" i="50"/>
  <c r="N39" i="51"/>
  <c r="N17" i="50"/>
  <c r="Y9" i="50"/>
  <c r="E11" i="51"/>
  <c r="Y24" i="52"/>
  <c r="C62" i="49"/>
  <c r="C54" i="50"/>
  <c r="D42" i="49"/>
  <c r="W74" i="49"/>
  <c r="T77" i="49"/>
  <c r="O51" i="52"/>
  <c r="C89" i="51"/>
  <c r="X91" i="50"/>
  <c r="B6" i="51"/>
  <c r="P97" i="52"/>
  <c r="W28" i="49"/>
  <c r="M83" i="51"/>
  <c r="D92" i="51"/>
  <c r="L40" i="49"/>
  <c r="K45" i="51"/>
  <c r="S59" i="52"/>
  <c r="H103" i="52"/>
  <c r="S19" i="52"/>
  <c r="C76" i="49"/>
  <c r="O79" i="51"/>
  <c r="Q65" i="50"/>
  <c r="E84" i="50"/>
  <c r="G87" i="50"/>
  <c r="F87" i="52"/>
  <c r="I61" i="52"/>
  <c r="P77" i="49"/>
  <c r="U10" i="50"/>
  <c r="Y31" i="49"/>
  <c r="Y52" i="49"/>
  <c r="S72" i="49"/>
  <c r="P12" i="50"/>
  <c r="Y63" i="52"/>
  <c r="X77" i="50"/>
  <c r="O85" i="49"/>
  <c r="G71" i="52"/>
  <c r="U75" i="51"/>
  <c r="R25" i="51"/>
  <c r="W50" i="50"/>
  <c r="C91" i="52"/>
  <c r="Y62" i="52"/>
  <c r="H97" i="51"/>
  <c r="O31" i="50"/>
  <c r="U81" i="51"/>
  <c r="Y77" i="51"/>
  <c r="P86" i="50"/>
  <c r="M70" i="50"/>
  <c r="G49" i="52"/>
  <c r="S85" i="50"/>
  <c r="U88" i="51"/>
  <c r="O50" i="50"/>
  <c r="C88" i="52"/>
  <c r="X72" i="51"/>
  <c r="X38" i="52"/>
  <c r="Q31" i="49"/>
  <c r="Y79" i="51"/>
  <c r="G48" i="52"/>
  <c r="E46" i="50"/>
  <c r="D43" i="51"/>
  <c r="T99" i="52"/>
  <c r="P70" i="50"/>
  <c r="J31" i="49"/>
  <c r="C50" i="52"/>
  <c r="O87" i="49"/>
  <c r="E62" i="52"/>
  <c r="T70" i="49"/>
  <c r="X17" i="52"/>
  <c r="E71" i="49"/>
  <c r="C55" i="52"/>
  <c r="V36" i="51"/>
  <c r="D51" i="50"/>
  <c r="K72" i="51"/>
  <c r="W83" i="51"/>
  <c r="L5" i="52"/>
  <c r="D83" i="52"/>
  <c r="H95" i="52"/>
  <c r="D66" i="51"/>
  <c r="E81" i="52"/>
  <c r="L13" i="51"/>
  <c r="I21" i="50"/>
  <c r="S86" i="52"/>
  <c r="G82" i="49"/>
  <c r="P44" i="49"/>
  <c r="L45" i="52"/>
  <c r="N84" i="49"/>
  <c r="O56" i="49"/>
  <c r="C94" i="52"/>
  <c r="K47" i="52"/>
  <c r="J47" i="51"/>
  <c r="P101" i="49"/>
  <c r="H55" i="49"/>
  <c r="V85" i="51"/>
  <c r="Y70" i="51"/>
  <c r="J25" i="52"/>
  <c r="K78" i="51"/>
  <c r="T92" i="50"/>
  <c r="X69" i="49"/>
  <c r="C68" i="49"/>
  <c r="V89" i="52"/>
  <c r="N88" i="50"/>
  <c r="H100" i="50"/>
  <c r="O39" i="52"/>
  <c r="R53" i="52"/>
  <c r="D69" i="50"/>
  <c r="H83" i="50"/>
  <c r="F26" i="52"/>
  <c r="N29" i="51"/>
  <c r="H76" i="50"/>
  <c r="H65" i="49"/>
  <c r="F49" i="51"/>
  <c r="U91" i="51"/>
  <c r="F93" i="51"/>
  <c r="P64" i="49"/>
  <c r="Y6" i="51"/>
  <c r="W51" i="51"/>
  <c r="Q80" i="50"/>
  <c r="V22" i="51"/>
  <c r="G78" i="50"/>
  <c r="S89" i="51"/>
  <c r="U76" i="52"/>
  <c r="Q98" i="52"/>
  <c r="T94" i="52"/>
  <c r="F38" i="50"/>
  <c r="N25" i="51"/>
  <c r="U68" i="50"/>
  <c r="P3" i="50"/>
  <c r="L60" i="49"/>
  <c r="N77" i="52"/>
  <c r="R102" i="51"/>
  <c r="L93" i="50"/>
  <c r="T102" i="49"/>
  <c r="X107" i="49"/>
  <c r="W82" i="51"/>
  <c r="V63" i="51"/>
  <c r="O68" i="51"/>
  <c r="T17" i="52"/>
  <c r="L30" i="51"/>
  <c r="X57" i="49"/>
  <c r="W77" i="49"/>
  <c r="G75" i="49"/>
  <c r="I45" i="51"/>
  <c r="L83" i="49"/>
  <c r="T59" i="51"/>
  <c r="N72" i="52"/>
  <c r="G68" i="50"/>
  <c r="R96" i="51"/>
  <c r="W61" i="49"/>
  <c r="I68" i="52"/>
  <c r="L18" i="52"/>
  <c r="U24" i="50"/>
  <c r="D19" i="49"/>
  <c r="V4" i="50"/>
  <c r="T16" i="49"/>
  <c r="S24" i="50"/>
  <c r="W31" i="49"/>
  <c r="P20" i="49"/>
  <c r="X90" i="49"/>
  <c r="W24" i="52"/>
  <c r="C39" i="52"/>
  <c r="C86" i="51"/>
  <c r="B48" i="50"/>
  <c r="M32" i="49"/>
  <c r="Y25" i="52"/>
  <c r="X24" i="52"/>
  <c r="V39" i="50"/>
  <c r="W55" i="49"/>
  <c r="F63" i="52"/>
  <c r="P27" i="51"/>
  <c r="T27" i="49"/>
  <c r="I13" i="51"/>
  <c r="C16" i="52"/>
  <c r="M47" i="49"/>
  <c r="E28" i="51"/>
  <c r="N46" i="52"/>
  <c r="Y43" i="52"/>
  <c r="E75" i="52"/>
  <c r="T4" i="52"/>
  <c r="Y34" i="49"/>
  <c r="U37" i="49"/>
  <c r="I31" i="51"/>
  <c r="Y8" i="49"/>
  <c r="V9" i="52"/>
  <c r="L27" i="51"/>
  <c r="O28" i="51"/>
  <c r="O29" i="52"/>
  <c r="Q38" i="51"/>
  <c r="Y33" i="49"/>
  <c r="E33" i="51"/>
  <c r="Q7" i="51"/>
  <c r="M53" i="51"/>
  <c r="E34" i="50"/>
  <c r="F44" i="49"/>
  <c r="X45" i="49"/>
  <c r="B29" i="49"/>
  <c r="X68" i="49"/>
  <c r="O35" i="49"/>
  <c r="Y54" i="52"/>
  <c r="U35" i="49"/>
  <c r="F54" i="51"/>
  <c r="P61" i="51"/>
  <c r="U61" i="50"/>
  <c r="H5" i="52"/>
  <c r="T55" i="51"/>
  <c r="G55" i="50"/>
  <c r="V6" i="49"/>
  <c r="C52" i="51"/>
  <c r="S42" i="50"/>
  <c r="S28" i="51"/>
  <c r="W40" i="51"/>
  <c r="L17" i="50"/>
  <c r="I7" i="50"/>
  <c r="P16" i="49"/>
  <c r="I8" i="51"/>
  <c r="C35" i="50"/>
  <c r="D34" i="49"/>
  <c r="T34" i="50"/>
  <c r="K132" i="52"/>
  <c r="G40" i="50"/>
  <c r="E44" i="50"/>
  <c r="D20" i="49"/>
  <c r="E42" i="51"/>
  <c r="B31" i="52"/>
  <c r="J29" i="51"/>
  <c r="R31" i="52"/>
  <c r="K69" i="52"/>
  <c r="P69" i="51"/>
  <c r="Q25" i="51"/>
  <c r="U45" i="51"/>
  <c r="U44" i="52"/>
  <c r="C72" i="49"/>
  <c r="M72" i="50"/>
  <c r="E12" i="51"/>
  <c r="Y13" i="49"/>
  <c r="K67" i="51"/>
  <c r="N53" i="50"/>
  <c r="X37" i="51"/>
  <c r="D4" i="51"/>
  <c r="Y46" i="51"/>
  <c r="J43" i="51"/>
  <c r="F46" i="52"/>
  <c r="L42" i="51"/>
  <c r="H30" i="49"/>
  <c r="E48" i="51"/>
  <c r="U49" i="52"/>
  <c r="N32" i="52"/>
  <c r="C33" i="49"/>
  <c r="V8" i="51"/>
  <c r="C29" i="52"/>
  <c r="U30" i="50"/>
  <c r="Y10" i="49"/>
  <c r="L8" i="52"/>
  <c r="D6" i="52"/>
  <c r="Y20" i="50"/>
  <c r="F27" i="51"/>
  <c r="S35" i="50"/>
  <c r="G44" i="50"/>
  <c r="V37" i="51"/>
  <c r="O52" i="49"/>
  <c r="C90" i="51"/>
  <c r="P4" i="52"/>
  <c r="L28" i="49"/>
  <c r="E36" i="50"/>
  <c r="U51" i="52"/>
  <c r="K49" i="52"/>
  <c r="F8" i="51"/>
  <c r="W38" i="49"/>
  <c r="T12" i="52"/>
  <c r="J41" i="50"/>
  <c r="J37" i="52"/>
  <c r="G38" i="49"/>
  <c r="T14" i="51"/>
  <c r="D37" i="49"/>
  <c r="P99" i="51"/>
  <c r="P10" i="52"/>
  <c r="V31" i="49"/>
  <c r="M28" i="49"/>
  <c r="M12" i="50"/>
  <c r="R42" i="51"/>
  <c r="X15" i="52"/>
  <c r="F20" i="50"/>
  <c r="U17" i="50"/>
  <c r="B44" i="51"/>
  <c r="P49" i="51"/>
  <c r="L96" i="52"/>
  <c r="C67" i="49"/>
  <c r="T78" i="52"/>
  <c r="O51" i="51"/>
  <c r="X91" i="52"/>
  <c r="T60" i="49"/>
  <c r="P80" i="49"/>
  <c r="W91" i="49"/>
  <c r="N78" i="49"/>
  <c r="S59" i="49"/>
  <c r="E68" i="51"/>
  <c r="H103" i="51"/>
  <c r="B34" i="49"/>
  <c r="V81" i="49"/>
  <c r="O53" i="49"/>
  <c r="N64" i="52"/>
  <c r="T61" i="49"/>
  <c r="U63" i="51"/>
  <c r="O86" i="51"/>
  <c r="Q46" i="51"/>
  <c r="M62" i="51"/>
  <c r="Y63" i="49"/>
  <c r="X56" i="49"/>
  <c r="N60" i="49"/>
  <c r="U56" i="49"/>
  <c r="U78" i="49"/>
  <c r="S52" i="52"/>
  <c r="G90" i="50"/>
  <c r="C88" i="49"/>
  <c r="X72" i="52"/>
  <c r="E46" i="52"/>
  <c r="M86" i="49"/>
  <c r="V36" i="52"/>
  <c r="L5" i="51"/>
  <c r="P41" i="49"/>
  <c r="L45" i="49"/>
  <c r="F61" i="51"/>
  <c r="G64" i="51"/>
  <c r="O92" i="51"/>
  <c r="F12" i="51"/>
  <c r="L80" i="51"/>
  <c r="P67" i="52"/>
  <c r="K62" i="49"/>
  <c r="U70" i="51"/>
  <c r="M43" i="51"/>
  <c r="M67" i="49"/>
  <c r="D75" i="49"/>
  <c r="K86" i="51"/>
  <c r="S89" i="52"/>
  <c r="J93" i="51"/>
  <c r="W107" i="52"/>
  <c r="J73" i="49"/>
  <c r="F76" i="50"/>
  <c r="U60" i="50"/>
  <c r="N54" i="52"/>
  <c r="K48" i="52"/>
  <c r="S106" i="52"/>
  <c r="B96" i="52"/>
  <c r="U91" i="52"/>
  <c r="Q80" i="52"/>
  <c r="R91" i="52"/>
  <c r="Y93" i="51"/>
  <c r="T65" i="52"/>
  <c r="U68" i="52"/>
  <c r="F60" i="50"/>
  <c r="T107" i="51"/>
  <c r="B78" i="51"/>
  <c r="N86" i="51"/>
  <c r="O95" i="51"/>
  <c r="E72" i="52"/>
  <c r="X52" i="49"/>
  <c r="Q93" i="49"/>
  <c r="B80" i="51"/>
  <c r="I45" i="52"/>
  <c r="L95" i="52"/>
  <c r="N54" i="51"/>
  <c r="K68" i="49"/>
  <c r="I62" i="51"/>
  <c r="R55" i="49"/>
  <c r="U99" i="52"/>
  <c r="H101" i="50"/>
  <c r="H60" i="52"/>
  <c r="J106" i="52"/>
  <c r="N63" i="52"/>
  <c r="S49" i="49"/>
  <c r="W106" i="51"/>
  <c r="Q67" i="49"/>
  <c r="V78" i="52"/>
  <c r="V93" i="49"/>
  <c r="K51" i="49"/>
  <c r="X101" i="51"/>
  <c r="D72" i="50"/>
  <c r="I102" i="52"/>
  <c r="J85" i="50"/>
  <c r="E94" i="49"/>
  <c r="D95" i="52"/>
  <c r="B73" i="50"/>
  <c r="K74" i="51"/>
  <c r="Y3" i="51"/>
  <c r="M94" i="51"/>
  <c r="V27" i="49"/>
  <c r="X65" i="50"/>
  <c r="C93" i="49"/>
  <c r="C85" i="50"/>
  <c r="J79" i="51"/>
  <c r="J58" i="50"/>
  <c r="G59" i="52"/>
  <c r="I35" i="52"/>
  <c r="I76" i="52"/>
  <c r="T114" i="52"/>
  <c r="T72" i="51"/>
  <c r="G58" i="50"/>
  <c r="M16" i="50"/>
  <c r="G94" i="49"/>
  <c r="L43" i="51"/>
  <c r="Q59" i="50"/>
  <c r="J105" i="52"/>
  <c r="K106" i="51"/>
  <c r="Y100" i="52"/>
  <c r="T10" i="49"/>
  <c r="E40" i="52"/>
  <c r="H85" i="51"/>
  <c r="F81" i="49"/>
  <c r="G92" i="50"/>
  <c r="I58" i="50"/>
  <c r="M65" i="52"/>
  <c r="S94" i="51"/>
  <c r="X44" i="49"/>
  <c r="W72" i="50"/>
  <c r="E66" i="51"/>
  <c r="F70" i="49"/>
  <c r="I78" i="52"/>
  <c r="R70" i="51"/>
  <c r="G95" i="50"/>
  <c r="I37" i="50"/>
  <c r="M76" i="49"/>
  <c r="M114" i="51"/>
  <c r="S100" i="49"/>
  <c r="H48" i="51"/>
  <c r="Y89" i="52"/>
  <c r="M106" i="50"/>
  <c r="G51" i="50"/>
  <c r="I133" i="50"/>
  <c r="Y84" i="52"/>
  <c r="N58" i="52"/>
  <c r="J92" i="51"/>
  <c r="G69" i="49"/>
  <c r="L62" i="52"/>
  <c r="E32" i="50"/>
  <c r="F79" i="49"/>
  <c r="J36" i="49"/>
  <c r="C46" i="50"/>
  <c r="P96" i="52"/>
  <c r="J70" i="49"/>
  <c r="O95" i="52"/>
  <c r="B93" i="49"/>
  <c r="S105" i="51"/>
  <c r="D73" i="50"/>
  <c r="O66" i="50"/>
  <c r="C99" i="52"/>
  <c r="P68" i="51"/>
  <c r="I18" i="50"/>
  <c r="R55" i="52"/>
  <c r="F64" i="49"/>
  <c r="Q91" i="49"/>
  <c r="L76" i="51"/>
  <c r="B62" i="49"/>
  <c r="M82" i="51"/>
  <c r="Y66" i="49"/>
  <c r="V90" i="52"/>
  <c r="D78" i="49"/>
  <c r="Y28" i="49"/>
  <c r="D96" i="52"/>
  <c r="I102" i="49"/>
  <c r="S101" i="50"/>
  <c r="K74" i="52"/>
  <c r="E3" i="52"/>
  <c r="D52" i="51"/>
  <c r="H107" i="49"/>
  <c r="J57" i="52"/>
  <c r="F107" i="51"/>
  <c r="Y90" i="49"/>
  <c r="G59" i="51"/>
  <c r="T114" i="51"/>
  <c r="O107" i="50"/>
  <c r="M16" i="52"/>
  <c r="B107" i="52"/>
  <c r="M100" i="50"/>
  <c r="N105" i="49"/>
  <c r="O89" i="49"/>
  <c r="E103" i="52"/>
  <c r="N79" i="52"/>
  <c r="H3" i="52"/>
  <c r="I74" i="51"/>
  <c r="P114" i="52"/>
  <c r="B64" i="49"/>
  <c r="S70" i="51"/>
  <c r="C51" i="49"/>
  <c r="O94" i="51"/>
  <c r="G77" i="50"/>
  <c r="H49" i="51"/>
  <c r="V80" i="49"/>
  <c r="V76" i="50"/>
  <c r="I17" i="49"/>
  <c r="E114" i="52"/>
  <c r="X79" i="49"/>
  <c r="W44" i="50"/>
  <c r="R63" i="50"/>
  <c r="F74" i="49"/>
  <c r="J77" i="49"/>
  <c r="O47" i="50"/>
  <c r="I73" i="52"/>
  <c r="G81" i="52"/>
  <c r="F90" i="51"/>
  <c r="P87" i="51"/>
  <c r="F28" i="52"/>
  <c r="E104" i="50"/>
  <c r="B76" i="52"/>
  <c r="W62" i="51"/>
  <c r="E3" i="51"/>
  <c r="R65" i="52"/>
  <c r="J97" i="52"/>
  <c r="J57" i="50"/>
  <c r="U57" i="52"/>
  <c r="G103" i="51"/>
  <c r="N94" i="49"/>
  <c r="G36" i="49"/>
  <c r="I91" i="49"/>
  <c r="X114" i="51"/>
  <c r="Y55" i="49"/>
  <c r="U71" i="51"/>
  <c r="D54" i="52"/>
  <c r="W96" i="49"/>
  <c r="Q70" i="52"/>
  <c r="H93" i="50"/>
  <c r="B59" i="52"/>
  <c r="M19" i="50"/>
  <c r="P58" i="52"/>
  <c r="I74" i="52"/>
  <c r="V69" i="50"/>
  <c r="E93" i="50"/>
  <c r="F103" i="51"/>
  <c r="V92" i="51"/>
  <c r="P66" i="51"/>
  <c r="E29" i="49"/>
  <c r="O49" i="52"/>
  <c r="J63" i="49"/>
  <c r="N61" i="51"/>
  <c r="J84" i="49"/>
  <c r="D79" i="49"/>
  <c r="H52" i="52"/>
  <c r="R72" i="50"/>
  <c r="G100" i="50"/>
  <c r="T50" i="49"/>
  <c r="W102" i="49"/>
  <c r="S98" i="50"/>
  <c r="I69" i="50"/>
  <c r="C60" i="52"/>
  <c r="U39" i="51"/>
  <c r="F82" i="50"/>
  <c r="L83" i="52"/>
  <c r="T44" i="49"/>
  <c r="I53" i="50"/>
  <c r="O104" i="49"/>
  <c r="N72" i="49"/>
  <c r="T40" i="49"/>
  <c r="P89" i="52"/>
  <c r="B96" i="49"/>
  <c r="W106" i="52"/>
  <c r="T42" i="50"/>
  <c r="R89" i="51"/>
  <c r="W36" i="52"/>
  <c r="O105" i="50"/>
  <c r="B3" i="51"/>
  <c r="M26" i="51"/>
  <c r="E107" i="52"/>
  <c r="K96" i="49"/>
  <c r="Q76" i="51"/>
  <c r="Q96" i="51"/>
  <c r="D95" i="51"/>
  <c r="G60" i="50"/>
  <c r="W103" i="50"/>
  <c r="L77" i="50"/>
  <c r="X78" i="52"/>
  <c r="R65" i="49"/>
  <c r="M97" i="51"/>
  <c r="V70" i="49"/>
  <c r="O73" i="51"/>
  <c r="U57" i="51"/>
  <c r="I86" i="49"/>
  <c r="F62" i="50"/>
  <c r="I60" i="50"/>
  <c r="C77" i="49"/>
  <c r="F96" i="51"/>
  <c r="G88" i="49"/>
  <c r="O114" i="50"/>
  <c r="V64" i="50"/>
  <c r="N96" i="50"/>
  <c r="F59" i="52"/>
  <c r="B77" i="52"/>
  <c r="Y67" i="49"/>
  <c r="R81" i="52"/>
  <c r="T105" i="52"/>
  <c r="R67" i="52"/>
  <c r="H93" i="52"/>
  <c r="L52" i="51"/>
  <c r="B98" i="50"/>
  <c r="B65" i="51"/>
  <c r="R59" i="52"/>
  <c r="Y99" i="49"/>
  <c r="Y83" i="49"/>
  <c r="O80" i="51"/>
  <c r="Y73" i="52"/>
  <c r="X46" i="51"/>
  <c r="N95" i="52"/>
  <c r="X42" i="51"/>
  <c r="B82" i="49"/>
  <c r="Q84" i="52"/>
  <c r="O100" i="49"/>
  <c r="W63" i="49"/>
  <c r="S97" i="52"/>
  <c r="M92" i="50"/>
  <c r="X70" i="52"/>
  <c r="L59" i="52"/>
  <c r="K94" i="52"/>
  <c r="Q106" i="51"/>
  <c r="T58" i="51"/>
  <c r="O90" i="49"/>
  <c r="F83" i="52"/>
  <c r="I44" i="50"/>
  <c r="M50" i="51"/>
  <c r="I42" i="52"/>
  <c r="J114" i="51"/>
  <c r="I85" i="50"/>
  <c r="N53" i="38"/>
  <c r="E120" i="36"/>
  <c r="F126" i="52"/>
  <c r="W126" i="52"/>
  <c r="R53" i="37"/>
  <c r="H119" i="28"/>
  <c r="F119" i="28"/>
  <c r="Q120" i="36"/>
  <c r="X126" i="51"/>
  <c r="U126" i="49"/>
  <c r="G112" i="40"/>
  <c r="J53" i="37"/>
  <c r="O53" i="38"/>
  <c r="O120" i="36"/>
  <c r="H126" i="50"/>
  <c r="O126" i="50"/>
  <c r="V126" i="52"/>
  <c r="U53" i="37"/>
  <c r="M53" i="38"/>
  <c r="E119" i="28"/>
  <c r="G11" i="52"/>
  <c r="L132" i="51"/>
  <c r="X8" i="51"/>
  <c r="X10" i="49"/>
  <c r="K33" i="52"/>
  <c r="W15" i="51"/>
  <c r="U132" i="52"/>
  <c r="G12" i="49"/>
  <c r="G25" i="50"/>
  <c r="G9" i="52"/>
  <c r="P18" i="52"/>
  <c r="G20" i="49"/>
  <c r="V17" i="52"/>
  <c r="L11" i="50"/>
  <c r="J16" i="52"/>
  <c r="V11" i="51"/>
  <c r="F23" i="49"/>
  <c r="L31" i="52"/>
  <c r="D32" i="52"/>
  <c r="B21" i="51"/>
  <c r="R7" i="51"/>
  <c r="S30" i="51"/>
  <c r="Q133" i="52"/>
  <c r="G33" i="50"/>
  <c r="G14" i="49"/>
  <c r="K8" i="51"/>
  <c r="B17" i="49"/>
  <c r="H132" i="49"/>
  <c r="P21" i="51"/>
  <c r="J10" i="49"/>
  <c r="K24" i="50"/>
  <c r="F16" i="49"/>
  <c r="O16" i="51"/>
  <c r="Q132" i="50"/>
  <c r="T7" i="52"/>
  <c r="E132" i="51"/>
  <c r="B25" i="49"/>
  <c r="X8" i="52"/>
  <c r="H10" i="52"/>
  <c r="X10" i="52"/>
  <c r="H34" i="51"/>
  <c r="B132" i="49"/>
  <c r="M13" i="50"/>
  <c r="X14" i="51"/>
  <c r="K17" i="52"/>
  <c r="C11" i="51"/>
  <c r="G9" i="50"/>
  <c r="C38" i="52"/>
  <c r="F9" i="50"/>
  <c r="L35" i="49"/>
  <c r="P40" i="51"/>
  <c r="D32" i="49"/>
  <c r="O8" i="52"/>
  <c r="R14" i="49"/>
  <c r="H6" i="50"/>
  <c r="W133" i="51"/>
  <c r="E38" i="50"/>
  <c r="T8" i="51"/>
  <c r="J24" i="50"/>
  <c r="F18" i="52"/>
  <c r="K10" i="49"/>
  <c r="N10" i="49"/>
  <c r="G23" i="51"/>
  <c r="C24" i="51"/>
  <c r="X132" i="50"/>
  <c r="G4" i="51"/>
  <c r="N21" i="51"/>
  <c r="G5" i="50"/>
  <c r="M27" i="52"/>
  <c r="C36" i="49"/>
  <c r="N24" i="51"/>
  <c r="W7" i="49"/>
  <c r="V10" i="52"/>
  <c r="P6" i="51"/>
  <c r="O133" i="49"/>
  <c r="F7" i="50"/>
  <c r="W23" i="49"/>
  <c r="I22" i="51"/>
  <c r="Y132" i="51"/>
  <c r="F19" i="50"/>
  <c r="B25" i="52"/>
  <c r="K14" i="51"/>
  <c r="C17" i="49"/>
  <c r="C37" i="50"/>
  <c r="O9" i="50"/>
  <c r="G21" i="49"/>
  <c r="X13" i="49"/>
  <c r="S40" i="51"/>
  <c r="M21" i="50"/>
  <c r="M23" i="50"/>
  <c r="C14" i="52"/>
  <c r="B133" i="50"/>
  <c r="W21" i="50"/>
  <c r="H33" i="51"/>
  <c r="O22" i="49"/>
  <c r="X11" i="50"/>
  <c r="X18" i="52"/>
  <c r="K4" i="49"/>
  <c r="C22" i="51"/>
  <c r="R4" i="50"/>
  <c r="W35" i="51"/>
  <c r="S4" i="51"/>
  <c r="T19" i="49"/>
  <c r="W22" i="52"/>
  <c r="J7" i="51"/>
  <c r="O37" i="50"/>
  <c r="G39" i="49"/>
  <c r="J4" i="52"/>
  <c r="P31" i="51"/>
  <c r="O17" i="51"/>
  <c r="F13" i="50"/>
  <c r="T23" i="49"/>
  <c r="O36" i="50"/>
  <c r="H35" i="52"/>
  <c r="C28" i="52"/>
  <c r="P30" i="52"/>
  <c r="K41" i="51"/>
  <c r="S20" i="50"/>
  <c r="R10" i="50"/>
  <c r="R22" i="52"/>
  <c r="J13" i="52"/>
  <c r="O5" i="52"/>
  <c r="C26" i="49"/>
  <c r="W45" i="49"/>
  <c r="F47" i="52"/>
  <c r="C70" i="51"/>
  <c r="I40" i="51"/>
  <c r="R23" i="50"/>
  <c r="J17" i="49"/>
  <c r="Q5" i="49"/>
  <c r="P132" i="50"/>
  <c r="O20" i="52"/>
  <c r="P17" i="51"/>
  <c r="S21" i="52"/>
  <c r="K23" i="49"/>
  <c r="X23" i="49"/>
  <c r="U132" i="49"/>
  <c r="G17" i="52"/>
  <c r="W17" i="52"/>
  <c r="P23" i="49"/>
  <c r="L29" i="49"/>
  <c r="W20" i="49"/>
  <c r="K133" i="50"/>
  <c r="P24" i="50"/>
  <c r="H37" i="50"/>
  <c r="K26" i="50"/>
  <c r="B12" i="49"/>
  <c r="R12" i="49"/>
  <c r="P8" i="52"/>
  <c r="R43" i="52"/>
  <c r="V12" i="50"/>
  <c r="V20" i="50"/>
  <c r="O6" i="51"/>
  <c r="K29" i="51"/>
  <c r="G29" i="50"/>
  <c r="E23" i="52"/>
  <c r="N40" i="51"/>
  <c r="U54" i="49"/>
  <c r="W8" i="52"/>
  <c r="F13" i="52"/>
  <c r="D11" i="52"/>
  <c r="T26" i="50"/>
  <c r="D17" i="50"/>
  <c r="L34" i="51"/>
  <c r="F11" i="51"/>
  <c r="C5" i="49"/>
  <c r="C13" i="49"/>
  <c r="D22" i="52"/>
  <c r="M49" i="49"/>
  <c r="W5" i="49"/>
  <c r="B17" i="52"/>
  <c r="V13" i="51"/>
  <c r="F14" i="49"/>
  <c r="U133" i="52"/>
  <c r="P32" i="49"/>
  <c r="U32" i="50"/>
  <c r="G4" i="52"/>
  <c r="G15" i="49"/>
  <c r="P19" i="52"/>
  <c r="F24" i="52"/>
  <c r="W11" i="51"/>
  <c r="Q43" i="50"/>
  <c r="N8" i="51"/>
  <c r="N7" i="49"/>
  <c r="P28" i="49"/>
  <c r="D21" i="51"/>
  <c r="T21" i="51"/>
  <c r="S20" i="52"/>
  <c r="P26" i="49"/>
  <c r="Q9" i="50"/>
  <c r="U46" i="49"/>
  <c r="B20" i="51"/>
  <c r="H25" i="51"/>
  <c r="H14" i="49"/>
  <c r="K22" i="52"/>
  <c r="X36" i="50"/>
  <c r="V10" i="49"/>
  <c r="C32" i="49"/>
  <c r="N13" i="52"/>
  <c r="O4" i="52"/>
  <c r="H18" i="51"/>
  <c r="S38" i="49"/>
  <c r="X7" i="52"/>
  <c r="F4" i="49"/>
  <c r="L36" i="50"/>
  <c r="J8" i="49"/>
  <c r="D133" i="49"/>
  <c r="X133" i="52"/>
  <c r="H17" i="52"/>
  <c r="T11" i="51"/>
  <c r="B19" i="52"/>
  <c r="F48" i="49"/>
  <c r="F29" i="49"/>
  <c r="S90" i="50"/>
  <c r="U8" i="50"/>
  <c r="M44" i="52"/>
  <c r="V50" i="51"/>
  <c r="Q41" i="52"/>
  <c r="E25" i="50"/>
  <c r="M45" i="49"/>
  <c r="F47" i="49"/>
  <c r="P29" i="51"/>
  <c r="J53" i="51"/>
  <c r="Y35" i="50"/>
  <c r="F15" i="50"/>
  <c r="N51" i="51"/>
  <c r="D45" i="49"/>
  <c r="L26" i="52"/>
  <c r="G11" i="51"/>
  <c r="H4" i="49"/>
  <c r="Q5" i="52"/>
  <c r="L132" i="52"/>
  <c r="S26" i="49"/>
  <c r="J5" i="49"/>
  <c r="F22" i="50"/>
  <c r="Q4" i="49"/>
  <c r="K11" i="52"/>
  <c r="X13" i="52"/>
  <c r="E16" i="49"/>
  <c r="W27" i="49"/>
  <c r="Q51" i="49"/>
  <c r="S22" i="49"/>
  <c r="K17" i="51"/>
  <c r="O22" i="52"/>
  <c r="H11" i="50"/>
  <c r="J21" i="52"/>
  <c r="X18" i="51"/>
  <c r="R13" i="52"/>
  <c r="C22" i="52"/>
  <c r="U18" i="51"/>
  <c r="T28" i="49"/>
  <c r="E4" i="51"/>
  <c r="T13" i="49"/>
  <c r="U6" i="51"/>
  <c r="W37" i="50"/>
  <c r="T19" i="52"/>
  <c r="F39" i="50"/>
  <c r="W25" i="50"/>
  <c r="T15" i="49"/>
  <c r="U14" i="50"/>
  <c r="V23" i="52"/>
  <c r="O40" i="49"/>
  <c r="L22" i="51"/>
  <c r="D38" i="49"/>
  <c r="L20" i="50"/>
  <c r="D14" i="52"/>
  <c r="L133" i="49"/>
  <c r="O8" i="50"/>
  <c r="N16" i="49"/>
  <c r="P5" i="52"/>
  <c r="V24" i="49"/>
  <c r="P36" i="52"/>
  <c r="J4" i="49"/>
  <c r="D132" i="52"/>
  <c r="O13" i="51"/>
  <c r="D11" i="49"/>
  <c r="G14" i="52"/>
  <c r="D17" i="52"/>
  <c r="G32" i="51"/>
  <c r="N28" i="50"/>
  <c r="B13" i="52"/>
  <c r="X31" i="49"/>
  <c r="S132" i="52"/>
  <c r="F6" i="50"/>
  <c r="L25" i="50"/>
  <c r="H26" i="49"/>
  <c r="C132" i="49"/>
  <c r="V13" i="52"/>
  <c r="R17" i="52"/>
  <c r="N22" i="49"/>
  <c r="C21" i="49"/>
  <c r="M11" i="51"/>
  <c r="U133" i="50"/>
  <c r="P32" i="52"/>
  <c r="N133" i="49"/>
  <c r="X33" i="49"/>
  <c r="S10" i="51"/>
  <c r="D36" i="50"/>
  <c r="U4" i="51"/>
  <c r="E52" i="49"/>
  <c r="H12" i="49"/>
  <c r="P30" i="51"/>
  <c r="N21" i="52"/>
  <c r="S34" i="49"/>
  <c r="R16" i="50"/>
  <c r="K16" i="49"/>
  <c r="H13" i="52"/>
  <c r="R43" i="49"/>
  <c r="Q43" i="52"/>
  <c r="N8" i="52"/>
  <c r="G31" i="52"/>
  <c r="C133" i="51"/>
  <c r="D21" i="52"/>
  <c r="Q9" i="52"/>
  <c r="U46" i="52"/>
  <c r="W13" i="50"/>
  <c r="X6" i="52"/>
  <c r="G7" i="50"/>
  <c r="S23" i="50"/>
  <c r="B9" i="50"/>
  <c r="P13" i="49"/>
  <c r="J18" i="49"/>
  <c r="X36" i="52"/>
  <c r="T25" i="50"/>
  <c r="N30" i="52"/>
  <c r="O10" i="50"/>
  <c r="H16" i="51"/>
  <c r="R15" i="52"/>
  <c r="X16" i="51"/>
  <c r="N13" i="50"/>
  <c r="S5" i="51"/>
  <c r="X7" i="49"/>
  <c r="V40" i="52"/>
  <c r="S16" i="52"/>
  <c r="O5" i="50"/>
  <c r="D5" i="51"/>
  <c r="F48" i="52"/>
  <c r="E15" i="50"/>
  <c r="U15" i="50"/>
  <c r="M9" i="49"/>
  <c r="P93" i="52"/>
  <c r="E26" i="50"/>
  <c r="C16" i="51"/>
  <c r="S74" i="52"/>
  <c r="Q49" i="49"/>
  <c r="J6" i="50"/>
  <c r="O30" i="50"/>
  <c r="I52" i="52"/>
  <c r="S11" i="52"/>
  <c r="R11" i="49"/>
  <c r="K33" i="49"/>
  <c r="F22" i="52"/>
  <c r="K11" i="49"/>
  <c r="G21" i="52"/>
  <c r="H133" i="50"/>
  <c r="S21" i="49"/>
  <c r="N4" i="49"/>
  <c r="R24" i="49"/>
  <c r="R5" i="51"/>
  <c r="H20" i="49"/>
  <c r="B133" i="52"/>
  <c r="S8" i="50"/>
  <c r="W6" i="49"/>
  <c r="W17" i="49"/>
  <c r="B16" i="50"/>
  <c r="R20" i="49"/>
  <c r="H24" i="51"/>
  <c r="C38" i="51"/>
  <c r="O18" i="51"/>
  <c r="J21" i="51"/>
  <c r="M5" i="51"/>
  <c r="L6" i="51"/>
  <c r="Y27" i="49"/>
  <c r="T133" i="51"/>
  <c r="N132" i="49"/>
  <c r="W12" i="49"/>
  <c r="G18" i="49"/>
  <c r="W34" i="52"/>
  <c r="F39" i="52"/>
  <c r="J16" i="49"/>
  <c r="V23" i="51"/>
  <c r="M17" i="52"/>
  <c r="C10" i="51"/>
  <c r="O21" i="51"/>
  <c r="L22" i="52"/>
  <c r="L20" i="52"/>
  <c r="D14" i="49"/>
  <c r="K18" i="51"/>
  <c r="P38" i="49"/>
  <c r="K6" i="50"/>
  <c r="P7" i="52"/>
  <c r="W133" i="52"/>
  <c r="P133" i="50"/>
  <c r="K19" i="52"/>
  <c r="D132" i="50"/>
  <c r="N6" i="50"/>
  <c r="X21" i="49"/>
  <c r="T26" i="52"/>
  <c r="O34" i="50"/>
  <c r="T32" i="49"/>
  <c r="J14" i="49"/>
  <c r="V19" i="51"/>
  <c r="O132" i="50"/>
  <c r="S132" i="50"/>
  <c r="H29" i="50"/>
  <c r="J133" i="52"/>
  <c r="V132" i="50"/>
  <c r="X29" i="49"/>
  <c r="N10" i="52"/>
  <c r="D22" i="49"/>
  <c r="S7" i="51"/>
  <c r="H35" i="50"/>
  <c r="F14" i="52"/>
  <c r="G23" i="52"/>
  <c r="E14" i="51"/>
  <c r="J132" i="49"/>
  <c r="G19" i="51"/>
  <c r="G13" i="50"/>
  <c r="S34" i="52"/>
  <c r="H9" i="50"/>
  <c r="B18" i="51"/>
  <c r="R9" i="49"/>
  <c r="R6" i="49"/>
  <c r="S12" i="49"/>
  <c r="V12" i="52"/>
  <c r="O27" i="49"/>
  <c r="X25" i="51"/>
  <c r="G28" i="49"/>
  <c r="X6" i="49"/>
  <c r="R8" i="49"/>
  <c r="R10" i="52"/>
  <c r="N30" i="51"/>
  <c r="O16" i="52"/>
  <c r="B8" i="49"/>
  <c r="H16" i="52"/>
  <c r="S32" i="50"/>
  <c r="B14" i="49"/>
  <c r="V40" i="49"/>
  <c r="O133" i="52"/>
  <c r="S16" i="51"/>
  <c r="W14" i="51"/>
  <c r="Q132" i="52"/>
  <c r="G29" i="52"/>
  <c r="L18" i="51"/>
  <c r="D19" i="52"/>
  <c r="E23" i="51"/>
  <c r="H51" i="49"/>
  <c r="E19" i="51"/>
  <c r="G53" i="50"/>
  <c r="T20" i="51"/>
  <c r="C39" i="49"/>
  <c r="M9" i="52"/>
  <c r="J44" i="51"/>
  <c r="P93" i="51"/>
  <c r="M47" i="52"/>
  <c r="X74" i="49"/>
  <c r="F56" i="51"/>
  <c r="T6" i="51"/>
  <c r="I30" i="49"/>
  <c r="D30" i="51"/>
  <c r="Y32" i="50"/>
  <c r="D12" i="50"/>
  <c r="M48" i="50"/>
  <c r="K44" i="52"/>
  <c r="C82" i="51"/>
  <c r="M7" i="49"/>
  <c r="E28" i="52"/>
  <c r="S74" i="51"/>
  <c r="E75" i="49"/>
  <c r="I29" i="49"/>
  <c r="Q47" i="51"/>
  <c r="R32" i="51"/>
  <c r="C70" i="52"/>
  <c r="V9" i="49"/>
  <c r="K7" i="49"/>
  <c r="W29" i="51"/>
  <c r="D30" i="52"/>
  <c r="Q37" i="49"/>
  <c r="C66" i="51"/>
  <c r="H66" i="52"/>
  <c r="W32" i="49"/>
  <c r="I52" i="49"/>
  <c r="Y32" i="52"/>
  <c r="R48" i="49"/>
  <c r="P35" i="51"/>
  <c r="E55" i="49"/>
  <c r="S68" i="51"/>
  <c r="D12" i="52"/>
  <c r="Q36" i="50"/>
  <c r="L26" i="50"/>
  <c r="J51" i="52"/>
  <c r="X96" i="51"/>
  <c r="H38" i="50"/>
  <c r="E56" i="51"/>
  <c r="D40" i="49"/>
  <c r="V42" i="52"/>
  <c r="X9" i="51"/>
  <c r="D39" i="51"/>
  <c r="Y15" i="51"/>
  <c r="M54" i="51"/>
  <c r="W47" i="52"/>
  <c r="U85" i="52"/>
  <c r="I47" i="49"/>
  <c r="Q16" i="51"/>
  <c r="B35" i="50"/>
  <c r="M6" i="49"/>
  <c r="Y18" i="49"/>
  <c r="E44" i="52"/>
  <c r="Y22" i="49"/>
  <c r="N48" i="49"/>
  <c r="H21" i="49"/>
  <c r="V54" i="50"/>
  <c r="S33" i="52"/>
  <c r="Q48" i="51"/>
  <c r="J33" i="50"/>
  <c r="V15" i="52"/>
  <c r="V43" i="50"/>
  <c r="K67" i="52"/>
  <c r="X60" i="52"/>
  <c r="Q28" i="52"/>
  <c r="B47" i="49"/>
  <c r="F46" i="50"/>
  <c r="C33" i="52"/>
  <c r="D33" i="50"/>
  <c r="Q56" i="50"/>
  <c r="G47" i="52"/>
  <c r="V8" i="52"/>
  <c r="M46" i="51"/>
  <c r="G27" i="49"/>
  <c r="G10" i="49"/>
  <c r="X19" i="52"/>
  <c r="W10" i="49"/>
  <c r="P34" i="50"/>
  <c r="C9" i="49"/>
  <c r="O33" i="49"/>
  <c r="K40" i="52"/>
  <c r="K40" i="49"/>
  <c r="B32" i="52"/>
  <c r="L32" i="52"/>
  <c r="O52" i="52"/>
  <c r="F10" i="51"/>
  <c r="P4" i="49"/>
  <c r="E36" i="52"/>
  <c r="U51" i="51"/>
  <c r="G45" i="49"/>
  <c r="T12" i="49"/>
  <c r="J52" i="51"/>
  <c r="C78" i="52"/>
  <c r="D23" i="52"/>
  <c r="I39" i="50"/>
  <c r="M64" i="51"/>
  <c r="T39" i="51"/>
  <c r="M39" i="51"/>
  <c r="E27" i="50"/>
  <c r="H22" i="52"/>
  <c r="H15" i="50"/>
  <c r="M8" i="50"/>
  <c r="F33" i="52"/>
  <c r="I15" i="50"/>
  <c r="M4" i="50"/>
  <c r="R56" i="51"/>
  <c r="B30" i="51"/>
  <c r="E67" i="50"/>
  <c r="H102" i="49"/>
  <c r="X15" i="49"/>
  <c r="V35" i="51"/>
  <c r="S88" i="50"/>
  <c r="Y11" i="51"/>
  <c r="F41" i="50"/>
  <c r="H67" i="50"/>
  <c r="K57" i="50"/>
  <c r="N68" i="51"/>
  <c r="Q66" i="51"/>
  <c r="K80" i="50"/>
  <c r="B50" i="51"/>
  <c r="K45" i="52"/>
  <c r="W90" i="49"/>
  <c r="F85" i="51"/>
  <c r="W73" i="51"/>
  <c r="M78" i="52"/>
  <c r="Y87" i="49"/>
  <c r="S93" i="49"/>
  <c r="N64" i="51"/>
  <c r="T62" i="52"/>
  <c r="Q50" i="49"/>
  <c r="W58" i="51"/>
  <c r="D105" i="51"/>
  <c r="L87" i="50"/>
  <c r="L104" i="49"/>
  <c r="H75" i="50"/>
  <c r="E78" i="49"/>
  <c r="J56" i="49"/>
  <c r="W30" i="49"/>
  <c r="L7" i="51"/>
  <c r="J34" i="50"/>
  <c r="O41" i="52"/>
  <c r="X94" i="51"/>
  <c r="Y50" i="50"/>
  <c r="O63" i="49"/>
  <c r="U80" i="49"/>
  <c r="N56" i="51"/>
  <c r="L88" i="52"/>
  <c r="N74" i="51"/>
  <c r="X59" i="51"/>
  <c r="U62" i="52"/>
  <c r="F55" i="50"/>
  <c r="O38" i="49"/>
  <c r="B37" i="51"/>
  <c r="Y61" i="51"/>
  <c r="L102" i="49"/>
  <c r="K70" i="51"/>
  <c r="W43" i="52"/>
  <c r="X88" i="52"/>
  <c r="H74" i="52"/>
  <c r="L90" i="52"/>
  <c r="N82" i="49"/>
  <c r="U64" i="51"/>
  <c r="O70" i="52"/>
  <c r="L73" i="49"/>
  <c r="O69" i="51"/>
  <c r="G46" i="52"/>
  <c r="P50" i="52"/>
  <c r="X102" i="52"/>
  <c r="G49" i="50"/>
  <c r="O71" i="50"/>
  <c r="S85" i="52"/>
  <c r="X85" i="51"/>
  <c r="E5" i="49"/>
  <c r="V29" i="51"/>
  <c r="H88" i="50"/>
  <c r="S54" i="52"/>
  <c r="V41" i="50"/>
  <c r="L74" i="51"/>
  <c r="K54" i="52"/>
  <c r="W81" i="51"/>
  <c r="Q17" i="49"/>
  <c r="P65" i="50"/>
  <c r="N52" i="52"/>
  <c r="H59" i="49"/>
  <c r="E62" i="49"/>
  <c r="P94" i="49"/>
  <c r="W67" i="52"/>
  <c r="Q73" i="50"/>
  <c r="J35" i="49"/>
  <c r="W66" i="51"/>
  <c r="K42" i="50"/>
  <c r="F40" i="52"/>
  <c r="V18" i="51"/>
  <c r="U34" i="49"/>
  <c r="L58" i="51"/>
  <c r="T101" i="49"/>
  <c r="Q89" i="49"/>
  <c r="H98" i="51"/>
  <c r="G80" i="49"/>
  <c r="X80" i="50"/>
  <c r="O44" i="50"/>
  <c r="S86" i="51"/>
  <c r="L82" i="51"/>
  <c r="T43" i="50"/>
  <c r="V48" i="49"/>
  <c r="X32" i="50"/>
  <c r="K38" i="49"/>
  <c r="N41" i="51"/>
  <c r="C94" i="49"/>
  <c r="U83" i="52"/>
  <c r="L54" i="49"/>
  <c r="D56" i="49"/>
  <c r="D68" i="49"/>
  <c r="M89" i="50"/>
  <c r="H90" i="50"/>
  <c r="V38" i="51"/>
  <c r="S69" i="49"/>
  <c r="U72" i="50"/>
  <c r="O78" i="50"/>
  <c r="L81" i="50"/>
  <c r="O77" i="49"/>
  <c r="G54" i="49"/>
  <c r="U79" i="49"/>
  <c r="Y71" i="49"/>
  <c r="E86" i="52"/>
  <c r="C49" i="51"/>
  <c r="Y29" i="49"/>
  <c r="R34" i="51"/>
  <c r="O93" i="50"/>
  <c r="T93" i="49"/>
  <c r="O76" i="52"/>
  <c r="P91" i="51"/>
  <c r="X99" i="49"/>
  <c r="E87" i="52"/>
  <c r="T49" i="49"/>
  <c r="D81" i="52"/>
  <c r="X89" i="49"/>
  <c r="W107" i="50"/>
  <c r="X63" i="49"/>
  <c r="W97" i="51"/>
  <c r="R78" i="51"/>
  <c r="Q14" i="52"/>
  <c r="R107" i="49"/>
  <c r="L46" i="50"/>
  <c r="X97" i="52"/>
  <c r="Q32" i="50"/>
  <c r="H82" i="49"/>
  <c r="P15" i="49"/>
  <c r="D70" i="51"/>
  <c r="N75" i="50"/>
  <c r="M104" i="52"/>
  <c r="Y65" i="50"/>
  <c r="U93" i="52"/>
  <c r="D101" i="49"/>
  <c r="D80" i="51"/>
  <c r="U39" i="52"/>
  <c r="P52" i="49"/>
  <c r="X47" i="49"/>
  <c r="G79" i="49"/>
  <c r="J40" i="52"/>
  <c r="V66" i="50"/>
  <c r="J80" i="52"/>
  <c r="F78" i="51"/>
  <c r="V83" i="52"/>
  <c r="B88" i="49"/>
  <c r="B42" i="49"/>
  <c r="T83" i="52"/>
  <c r="E82" i="49"/>
  <c r="L76" i="52"/>
  <c r="T37" i="51"/>
  <c r="Q10" i="51"/>
  <c r="V46" i="51"/>
  <c r="F37" i="49"/>
  <c r="V42" i="50"/>
  <c r="H8" i="50"/>
  <c r="M54" i="52"/>
  <c r="Q54" i="49"/>
  <c r="W47" i="50"/>
  <c r="K85" i="50"/>
  <c r="U85" i="49"/>
  <c r="I4" i="51"/>
  <c r="H39" i="52"/>
  <c r="R33" i="52"/>
  <c r="I47" i="52"/>
  <c r="S80" i="50"/>
  <c r="B39" i="51"/>
  <c r="I43" i="52"/>
  <c r="B5" i="52"/>
  <c r="V5" i="49"/>
  <c r="C8" i="51"/>
  <c r="O12" i="50"/>
  <c r="D41" i="50"/>
  <c r="K69" i="50"/>
  <c r="U21" i="50"/>
  <c r="J42" i="52"/>
  <c r="R35" i="51"/>
  <c r="U33" i="51"/>
  <c r="S64" i="49"/>
  <c r="V45" i="51"/>
  <c r="B41" i="51"/>
  <c r="B40" i="51"/>
  <c r="N23" i="49"/>
  <c r="K20" i="51"/>
  <c r="I28" i="49"/>
  <c r="Q29" i="49"/>
  <c r="R50" i="51"/>
  <c r="G26" i="50"/>
  <c r="Q27" i="51"/>
  <c r="U27" i="49"/>
  <c r="V73" i="52"/>
  <c r="T30" i="49"/>
  <c r="U28" i="50"/>
  <c r="G47" i="51"/>
  <c r="J15" i="49"/>
  <c r="H32" i="50"/>
  <c r="E50" i="52"/>
  <c r="Q11" i="51"/>
  <c r="I54" i="51"/>
  <c r="N14" i="50"/>
  <c r="H19" i="51"/>
  <c r="G10" i="52"/>
  <c r="X19" i="49"/>
  <c r="W49" i="49"/>
  <c r="K87" i="49"/>
  <c r="E49" i="49"/>
  <c r="I49" i="49"/>
  <c r="S46" i="50"/>
  <c r="B32" i="49"/>
  <c r="E13" i="51"/>
  <c r="C90" i="52"/>
  <c r="L28" i="52"/>
  <c r="Q23" i="50"/>
  <c r="Y51" i="49"/>
  <c r="S82" i="52"/>
  <c r="X82" i="49"/>
  <c r="K49" i="49"/>
  <c r="W38" i="52"/>
  <c r="Q44" i="51"/>
  <c r="I39" i="52"/>
  <c r="M38" i="50"/>
  <c r="V56" i="49"/>
  <c r="F25" i="50"/>
  <c r="K59" i="52"/>
  <c r="H22" i="49"/>
  <c r="F33" i="51"/>
  <c r="S66" i="49"/>
  <c r="R18" i="52"/>
  <c r="Y24" i="49"/>
  <c r="E54" i="51"/>
  <c r="X84" i="49"/>
  <c r="D42" i="52"/>
  <c r="L96" i="51"/>
  <c r="W75" i="50"/>
  <c r="X30" i="52"/>
  <c r="N42" i="50"/>
  <c r="Y85" i="50"/>
  <c r="V77" i="51"/>
  <c r="X64" i="51"/>
  <c r="O24" i="49"/>
  <c r="G66" i="49"/>
  <c r="Y5" i="52"/>
  <c r="D92" i="52"/>
  <c r="D91" i="49"/>
  <c r="F85" i="52"/>
  <c r="W73" i="52"/>
  <c r="M78" i="51"/>
  <c r="X93" i="50"/>
  <c r="F57" i="51"/>
  <c r="L49" i="49"/>
  <c r="X75" i="51"/>
  <c r="E84" i="52"/>
  <c r="F87" i="49"/>
  <c r="C34" i="50"/>
  <c r="Y23" i="52"/>
  <c r="W60" i="49"/>
  <c r="I61" i="49"/>
  <c r="L104" i="52"/>
  <c r="B26" i="51"/>
  <c r="S25" i="51"/>
  <c r="K77" i="52"/>
  <c r="U77" i="51"/>
  <c r="Q33" i="50"/>
  <c r="J34" i="52"/>
  <c r="O41" i="50"/>
  <c r="H62" i="50"/>
  <c r="Y50" i="52"/>
  <c r="O63" i="52"/>
  <c r="T63" i="49"/>
  <c r="R51" i="52"/>
  <c r="S77" i="50"/>
  <c r="G89" i="49"/>
  <c r="V67" i="51"/>
  <c r="N34" i="49"/>
  <c r="N56" i="52"/>
  <c r="L88" i="50"/>
  <c r="U62" i="51"/>
  <c r="Q82" i="52"/>
  <c r="C91" i="50"/>
  <c r="H91" i="51"/>
  <c r="D47" i="52"/>
  <c r="Y62" i="49"/>
  <c r="D59" i="50"/>
  <c r="W43" i="51"/>
  <c r="O84" i="50"/>
  <c r="P33" i="50"/>
  <c r="W41" i="51"/>
  <c r="L90" i="49"/>
  <c r="H97" i="52"/>
  <c r="Y42" i="52"/>
  <c r="O69" i="52"/>
  <c r="G46" i="51"/>
  <c r="X54" i="49"/>
  <c r="P50" i="51"/>
  <c r="H70" i="50"/>
  <c r="U9" i="49"/>
  <c r="S51" i="50"/>
  <c r="H88" i="52"/>
  <c r="V41" i="52"/>
  <c r="Y49" i="49"/>
  <c r="E73" i="50"/>
  <c r="X38" i="49"/>
  <c r="G74" i="51"/>
  <c r="P88" i="50"/>
  <c r="K54" i="51"/>
  <c r="L57" i="50"/>
  <c r="E21" i="50"/>
  <c r="D82" i="51"/>
  <c r="Q17" i="52"/>
  <c r="H86" i="50"/>
  <c r="N52" i="50"/>
  <c r="T87" i="51"/>
  <c r="C59" i="52"/>
  <c r="P94" i="52"/>
  <c r="W67" i="51"/>
  <c r="M37" i="50"/>
  <c r="T69" i="52"/>
  <c r="Q72" i="49"/>
  <c r="E92" i="51"/>
  <c r="F40" i="51"/>
  <c r="P56" i="51"/>
  <c r="C57" i="52"/>
  <c r="Q6" i="51"/>
  <c r="Y19" i="51"/>
  <c r="D48" i="51"/>
  <c r="Q90" i="51"/>
  <c r="T54" i="49"/>
  <c r="U50" i="50"/>
  <c r="M52" i="51"/>
  <c r="U7" i="49"/>
  <c r="N41" i="52"/>
  <c r="U83" i="49"/>
  <c r="D24" i="49"/>
  <c r="D85" i="49"/>
  <c r="F61" i="52"/>
  <c r="O62" i="50"/>
  <c r="U26" i="49"/>
  <c r="U65" i="52"/>
  <c r="K91" i="50"/>
  <c r="T46" i="50"/>
  <c r="V65" i="49"/>
  <c r="H105" i="51"/>
  <c r="O78" i="52"/>
  <c r="Q88" i="52"/>
  <c r="N88" i="52"/>
  <c r="O39" i="49"/>
  <c r="K30" i="49"/>
  <c r="W68" i="50"/>
  <c r="D69" i="52"/>
  <c r="X40" i="51"/>
  <c r="F26" i="51"/>
  <c r="N29" i="52"/>
  <c r="O93" i="52"/>
  <c r="T76" i="49"/>
  <c r="K55" i="52"/>
  <c r="M10" i="51"/>
  <c r="W92" i="49"/>
  <c r="F93" i="52"/>
  <c r="M67" i="52"/>
  <c r="Q53" i="49"/>
  <c r="G72" i="51"/>
  <c r="E53" i="51"/>
  <c r="N92" i="51"/>
  <c r="N90" i="50"/>
  <c r="P51" i="49"/>
  <c r="P73" i="49"/>
  <c r="B74" i="51"/>
  <c r="F72" i="50"/>
  <c r="J81" i="50"/>
  <c r="P3" i="52"/>
  <c r="Q62" i="49"/>
  <c r="S53" i="49"/>
  <c r="N77" i="50"/>
  <c r="E32" i="52"/>
  <c r="T102" i="52"/>
  <c r="Q97" i="51"/>
  <c r="M102" i="51"/>
  <c r="D57" i="51"/>
  <c r="T85" i="49"/>
  <c r="T68" i="51"/>
  <c r="S57" i="52"/>
  <c r="T74" i="49"/>
  <c r="R74" i="49"/>
  <c r="U93" i="50"/>
  <c r="R64" i="51"/>
  <c r="C60" i="49"/>
  <c r="W100" i="51"/>
  <c r="Q87" i="52"/>
  <c r="C99" i="51"/>
  <c r="D88" i="50"/>
  <c r="X104" i="52"/>
  <c r="B90" i="52"/>
  <c r="Q104" i="49"/>
  <c r="J106" i="50"/>
  <c r="N106" i="51"/>
  <c r="L65" i="52"/>
  <c r="F35" i="50"/>
  <c r="U29" i="50"/>
  <c r="L50" i="51"/>
  <c r="C7" i="49"/>
  <c r="R41" i="50"/>
  <c r="B33" i="49"/>
  <c r="V32" i="52"/>
  <c r="T20" i="52"/>
  <c r="U42" i="49"/>
  <c r="U19" i="49"/>
  <c r="C58" i="49"/>
  <c r="H58" i="49"/>
  <c r="Y25" i="50"/>
  <c r="N43" i="49"/>
  <c r="W55" i="52"/>
  <c r="K93" i="50"/>
  <c r="L23" i="49"/>
  <c r="M45" i="52"/>
  <c r="T27" i="52"/>
  <c r="M15" i="51"/>
  <c r="C82" i="52"/>
  <c r="M7" i="52"/>
  <c r="N46" i="49"/>
  <c r="K43" i="50"/>
  <c r="B51" i="50"/>
  <c r="R28" i="52"/>
  <c r="W26" i="49"/>
  <c r="T4" i="49"/>
  <c r="K63" i="50"/>
  <c r="P63" i="51"/>
  <c r="T132" i="51"/>
  <c r="O26" i="50"/>
  <c r="Y35" i="52"/>
  <c r="Q38" i="52"/>
  <c r="Y56" i="49"/>
  <c r="M40" i="49"/>
  <c r="J27" i="49"/>
  <c r="H66" i="50"/>
  <c r="L9" i="51"/>
  <c r="Y33" i="52"/>
  <c r="X58" i="50"/>
  <c r="H94" i="50"/>
  <c r="D27" i="49"/>
  <c r="M18" i="52"/>
  <c r="D45" i="52"/>
  <c r="R26" i="50"/>
  <c r="Q35" i="50"/>
  <c r="K61" i="49"/>
  <c r="U61" i="52"/>
  <c r="R133" i="49"/>
  <c r="H5" i="49"/>
  <c r="H38" i="52"/>
  <c r="D31" i="51"/>
  <c r="T37" i="52"/>
  <c r="D40" i="52"/>
  <c r="U23" i="50"/>
  <c r="S92" i="50"/>
  <c r="V6" i="52"/>
  <c r="U38" i="49"/>
  <c r="D35" i="51"/>
  <c r="Q54" i="52"/>
  <c r="P85" i="50"/>
  <c r="B27" i="51"/>
  <c r="V33" i="50"/>
  <c r="R33" i="50"/>
  <c r="S28" i="52"/>
  <c r="L17" i="52"/>
  <c r="F31" i="52"/>
  <c r="P16" i="52"/>
  <c r="D34" i="52"/>
  <c r="K15" i="49"/>
  <c r="E43" i="49"/>
  <c r="E18" i="51"/>
  <c r="S76" i="50"/>
  <c r="U69" i="51"/>
  <c r="O11" i="52"/>
  <c r="S9" i="50"/>
  <c r="J42" i="51"/>
  <c r="U33" i="52"/>
  <c r="S64" i="52"/>
  <c r="J33" i="52"/>
  <c r="T22" i="52"/>
  <c r="M25" i="51"/>
  <c r="Q26" i="50"/>
  <c r="Y44" i="51"/>
  <c r="E39" i="52"/>
  <c r="S60" i="49"/>
  <c r="X37" i="52"/>
  <c r="Q28" i="49"/>
  <c r="H43" i="50"/>
  <c r="V73" i="51"/>
  <c r="E10" i="52"/>
  <c r="L38" i="51"/>
  <c r="W53" i="51"/>
  <c r="E50" i="51"/>
  <c r="U30" i="52"/>
  <c r="C25" i="50"/>
  <c r="U22" i="51"/>
  <c r="L14" i="51"/>
  <c r="U52" i="50"/>
  <c r="M33" i="52"/>
  <c r="H80" i="50"/>
  <c r="H27" i="51"/>
  <c r="Q34" i="51"/>
  <c r="Y41" i="51"/>
  <c r="K75" i="52"/>
  <c r="N26" i="51"/>
  <c r="P37" i="50"/>
  <c r="Y51" i="52"/>
  <c r="Q18" i="52"/>
  <c r="Q44" i="52"/>
  <c r="C78" i="51"/>
  <c r="J37" i="50"/>
  <c r="K71" i="51"/>
  <c r="P71" i="49"/>
  <c r="G38" i="52"/>
  <c r="B54" i="52"/>
  <c r="H64" i="49"/>
  <c r="P10" i="49"/>
  <c r="K59" i="49"/>
  <c r="M12" i="52"/>
  <c r="F36" i="51"/>
  <c r="N39" i="50"/>
  <c r="N17" i="51"/>
  <c r="E57" i="49"/>
  <c r="Y9" i="51"/>
  <c r="X66" i="51"/>
  <c r="H102" i="52"/>
  <c r="E11" i="49"/>
  <c r="F52" i="49"/>
  <c r="C62" i="52"/>
  <c r="O15" i="50"/>
  <c r="E54" i="52"/>
  <c r="X84" i="52"/>
  <c r="C54" i="49"/>
  <c r="D42" i="50"/>
  <c r="E70" i="51"/>
  <c r="W74" i="50"/>
  <c r="T77" i="50"/>
  <c r="C89" i="49"/>
  <c r="X91" i="51"/>
  <c r="W57" i="50"/>
  <c r="W28" i="51"/>
  <c r="G66" i="52"/>
  <c r="K80" i="52"/>
  <c r="M83" i="49"/>
  <c r="K46" i="50"/>
  <c r="L40" i="51"/>
  <c r="K45" i="49"/>
  <c r="C23" i="50"/>
  <c r="O79" i="49"/>
  <c r="S93" i="52"/>
  <c r="F57" i="52"/>
  <c r="C73" i="49"/>
  <c r="X75" i="52"/>
  <c r="E84" i="49"/>
  <c r="C47" i="49"/>
  <c r="Y23" i="50"/>
  <c r="W60" i="52"/>
  <c r="D61" i="49"/>
  <c r="K77" i="50"/>
  <c r="U10" i="51"/>
  <c r="S29" i="51"/>
  <c r="M62" i="52"/>
  <c r="X77" i="49"/>
  <c r="U20" i="52"/>
  <c r="L33" i="50"/>
  <c r="R25" i="49"/>
  <c r="D77" i="52"/>
  <c r="W50" i="51"/>
  <c r="H92" i="49"/>
  <c r="L102" i="52"/>
  <c r="U78" i="52"/>
  <c r="P33" i="52"/>
  <c r="O31" i="49"/>
  <c r="Y42" i="51"/>
  <c r="U81" i="49"/>
  <c r="Y77" i="50"/>
  <c r="S83" i="51"/>
  <c r="N33" i="52"/>
  <c r="Q74" i="49"/>
  <c r="U88" i="50"/>
  <c r="O50" i="51"/>
  <c r="S54" i="51"/>
  <c r="Y14" i="52"/>
  <c r="D18" i="49"/>
  <c r="E9" i="49"/>
  <c r="U41" i="52"/>
  <c r="Y49" i="52"/>
  <c r="S41" i="49"/>
  <c r="K83" i="51"/>
  <c r="X72" i="49"/>
  <c r="Q31" i="51"/>
  <c r="M91" i="51"/>
  <c r="L57" i="52"/>
  <c r="D98" i="52"/>
  <c r="E46" i="51"/>
  <c r="X86" i="49"/>
  <c r="P70" i="49"/>
  <c r="J31" i="51"/>
  <c r="E71" i="50"/>
  <c r="C81" i="52"/>
  <c r="X83" i="49"/>
  <c r="V36" i="49"/>
  <c r="Y47" i="52"/>
  <c r="D51" i="49"/>
  <c r="P72" i="52"/>
  <c r="W83" i="50"/>
  <c r="D66" i="49"/>
  <c r="H31" i="49"/>
  <c r="L13" i="49"/>
  <c r="I21" i="49"/>
  <c r="T43" i="52"/>
  <c r="P44" i="51"/>
  <c r="M30" i="50"/>
  <c r="X53" i="52"/>
  <c r="S31" i="51"/>
  <c r="M52" i="52"/>
  <c r="O56" i="50"/>
  <c r="J47" i="49"/>
  <c r="P101" i="51"/>
  <c r="W84" i="50"/>
  <c r="V85" i="50"/>
  <c r="Y70" i="49"/>
  <c r="N19" i="49"/>
  <c r="F50" i="52"/>
  <c r="D67" i="52"/>
  <c r="Y69" i="49"/>
  <c r="K78" i="49"/>
  <c r="M89" i="52"/>
  <c r="O92" i="52"/>
  <c r="K91" i="52"/>
  <c r="E24" i="52"/>
  <c r="Y86" i="49"/>
  <c r="C41" i="52"/>
  <c r="Q88" i="49"/>
  <c r="S91" i="52"/>
  <c r="N88" i="51"/>
  <c r="L63" i="50"/>
  <c r="P67" i="51"/>
  <c r="H100" i="51"/>
  <c r="D69" i="49"/>
  <c r="X40" i="52"/>
  <c r="H83" i="51"/>
  <c r="N29" i="50"/>
  <c r="H76" i="51"/>
  <c r="F49" i="49"/>
  <c r="U91" i="49"/>
  <c r="F93" i="49"/>
  <c r="W59" i="49"/>
  <c r="W51" i="49"/>
  <c r="D58" i="50"/>
  <c r="V22" i="49"/>
  <c r="G78" i="51"/>
  <c r="F38" i="51"/>
  <c r="N25" i="49"/>
  <c r="U68" i="51"/>
  <c r="P3" i="49"/>
  <c r="U96" i="49"/>
  <c r="F42" i="52"/>
  <c r="R102" i="49"/>
  <c r="L93" i="51"/>
  <c r="X107" i="51"/>
  <c r="R93" i="52"/>
  <c r="V63" i="50"/>
  <c r="O68" i="49"/>
  <c r="L30" i="49"/>
  <c r="X57" i="50"/>
  <c r="P47" i="52"/>
  <c r="N62" i="52"/>
  <c r="B87" i="52"/>
  <c r="W77" i="51"/>
  <c r="U87" i="51"/>
  <c r="G75" i="51"/>
  <c r="I45" i="49"/>
  <c r="T59" i="49"/>
  <c r="G68" i="49"/>
  <c r="F32" i="51"/>
  <c r="G101" i="52"/>
  <c r="W61" i="50"/>
  <c r="U24" i="49"/>
  <c r="O25" i="49"/>
  <c r="S24" i="49"/>
  <c r="W31" i="50"/>
  <c r="P20" i="50"/>
  <c r="F29" i="52"/>
  <c r="N40" i="52"/>
  <c r="X90" i="51"/>
  <c r="Q52" i="51"/>
  <c r="C86" i="50"/>
  <c r="Y26" i="50"/>
  <c r="B48" i="49"/>
  <c r="M32" i="50"/>
  <c r="Q21" i="52"/>
  <c r="S17" i="51"/>
  <c r="V39" i="49"/>
  <c r="W55" i="50"/>
  <c r="P27" i="49"/>
  <c r="E47" i="51"/>
  <c r="T27" i="50"/>
  <c r="I13" i="49"/>
  <c r="M15" i="52"/>
  <c r="Q15" i="49"/>
  <c r="M47" i="50"/>
  <c r="E28" i="50"/>
  <c r="B52" i="52"/>
  <c r="B52" i="49"/>
  <c r="Q20" i="49"/>
  <c r="U37" i="50"/>
  <c r="T132" i="52"/>
  <c r="I31" i="50"/>
  <c r="C27" i="51"/>
  <c r="B46" i="52"/>
  <c r="Y8" i="50"/>
  <c r="L27" i="49"/>
  <c r="Q38" i="49"/>
  <c r="M40" i="52"/>
  <c r="C66" i="52"/>
  <c r="Y33" i="51"/>
  <c r="S37" i="49"/>
  <c r="S11" i="50"/>
  <c r="M53" i="49"/>
  <c r="E34" i="49"/>
  <c r="M18" i="51"/>
  <c r="F44" i="50"/>
  <c r="X45" i="51"/>
  <c r="X68" i="51"/>
  <c r="O35" i="50"/>
  <c r="F54" i="50"/>
  <c r="P61" i="49"/>
  <c r="U61" i="51"/>
  <c r="U25" i="49"/>
  <c r="T55" i="49"/>
  <c r="V6" i="50"/>
  <c r="D35" i="52"/>
  <c r="P85" i="52"/>
  <c r="L15" i="51"/>
  <c r="Q16" i="52"/>
  <c r="S42" i="49"/>
  <c r="I43" i="50"/>
  <c r="W40" i="49"/>
  <c r="L17" i="51"/>
  <c r="F31" i="49"/>
  <c r="P16" i="51"/>
  <c r="I8" i="50"/>
  <c r="C35" i="51"/>
  <c r="T34" i="51"/>
  <c r="G40" i="51"/>
  <c r="E44" i="49"/>
  <c r="F43" i="49"/>
  <c r="E43" i="52"/>
  <c r="Y45" i="52"/>
  <c r="S76" i="52"/>
  <c r="E42" i="49"/>
  <c r="B31" i="51"/>
  <c r="J29" i="49"/>
  <c r="R31" i="51"/>
  <c r="P69" i="49"/>
  <c r="H21" i="52"/>
  <c r="Q25" i="49"/>
  <c r="R46" i="51"/>
  <c r="V45" i="52"/>
  <c r="U45" i="49"/>
  <c r="S33" i="50"/>
  <c r="Q48" i="52"/>
  <c r="D28" i="51"/>
  <c r="O43" i="50"/>
  <c r="M72" i="51"/>
  <c r="E39" i="50"/>
  <c r="K67" i="49"/>
  <c r="E35" i="52"/>
  <c r="N53" i="49"/>
  <c r="X37" i="49"/>
  <c r="Y46" i="50"/>
  <c r="J43" i="50"/>
  <c r="L42" i="49"/>
  <c r="S133" i="52"/>
  <c r="E48" i="50"/>
  <c r="S27" i="50"/>
  <c r="C33" i="50"/>
  <c r="J15" i="52"/>
  <c r="V8" i="49"/>
  <c r="U30" i="51"/>
  <c r="M46" i="52"/>
  <c r="I54" i="52"/>
  <c r="Y20" i="51"/>
  <c r="H40" i="52"/>
  <c r="F27" i="50"/>
  <c r="G8" i="50"/>
  <c r="C9" i="52"/>
  <c r="X34" i="49"/>
  <c r="M33" i="49"/>
  <c r="K36" i="49"/>
  <c r="I49" i="52"/>
  <c r="H27" i="52"/>
  <c r="Q55" i="52"/>
  <c r="G44" i="49"/>
  <c r="L32" i="51"/>
  <c r="E13" i="52"/>
  <c r="V37" i="50"/>
  <c r="O52" i="51"/>
  <c r="L28" i="51"/>
  <c r="E36" i="49"/>
  <c r="F8" i="49"/>
  <c r="W38" i="51"/>
  <c r="Y39" i="51"/>
  <c r="Q18" i="49"/>
  <c r="Y17" i="51"/>
  <c r="R39" i="51"/>
  <c r="K71" i="52"/>
  <c r="G38" i="50"/>
  <c r="D37" i="51"/>
  <c r="I38" i="50"/>
  <c r="H64" i="52"/>
  <c r="E7" i="51"/>
  <c r="M28" i="50"/>
  <c r="R42" i="49"/>
  <c r="N39" i="52"/>
  <c r="N17" i="52"/>
  <c r="E57" i="52"/>
  <c r="E67" i="52"/>
  <c r="R18" i="51"/>
  <c r="F20" i="49"/>
  <c r="U17" i="51"/>
  <c r="B44" i="49"/>
  <c r="S88" i="52"/>
  <c r="P49" i="49"/>
  <c r="C67" i="51"/>
  <c r="E70" i="52"/>
  <c r="P102" i="49"/>
  <c r="T78" i="49"/>
  <c r="I84" i="51"/>
  <c r="K57" i="52"/>
  <c r="W74" i="52"/>
  <c r="O51" i="50"/>
  <c r="E65" i="51"/>
  <c r="N36" i="52"/>
  <c r="Q66" i="52"/>
  <c r="Y5" i="51"/>
  <c r="P80" i="50"/>
  <c r="N78" i="51"/>
  <c r="H68" i="52"/>
  <c r="S59" i="51"/>
  <c r="P62" i="49"/>
  <c r="E68" i="49"/>
  <c r="H103" i="50"/>
  <c r="D74" i="49"/>
  <c r="H78" i="49"/>
  <c r="O79" i="52"/>
  <c r="Y87" i="52"/>
  <c r="O53" i="51"/>
  <c r="D7" i="49"/>
  <c r="L49" i="52"/>
  <c r="T61" i="51"/>
  <c r="D105" i="52"/>
  <c r="L87" i="52"/>
  <c r="U59" i="50"/>
  <c r="U63" i="49"/>
  <c r="C75" i="52"/>
  <c r="E78" i="52"/>
  <c r="O86" i="49"/>
  <c r="Q46" i="49"/>
  <c r="G43" i="52"/>
  <c r="W30" i="52"/>
  <c r="M62" i="50"/>
  <c r="Y63" i="51"/>
  <c r="X77" i="52"/>
  <c r="O42" i="51"/>
  <c r="U20" i="49"/>
  <c r="P57" i="49"/>
  <c r="G71" i="51"/>
  <c r="L71" i="51"/>
  <c r="N60" i="50"/>
  <c r="Q82" i="49"/>
  <c r="H44" i="49"/>
  <c r="D47" i="49"/>
  <c r="O38" i="52"/>
  <c r="U56" i="51"/>
  <c r="T53" i="49"/>
  <c r="T84" i="49"/>
  <c r="X88" i="49"/>
  <c r="Y37" i="51"/>
  <c r="G90" i="51"/>
  <c r="O70" i="50"/>
  <c r="L73" i="52"/>
  <c r="Y78" i="51"/>
  <c r="L72" i="49"/>
  <c r="X54" i="52"/>
  <c r="N33" i="50"/>
  <c r="L51" i="50"/>
  <c r="M70" i="52"/>
  <c r="X102" i="51"/>
  <c r="E85" i="50"/>
  <c r="T71" i="52"/>
  <c r="O45" i="52"/>
  <c r="E5" i="52"/>
  <c r="O50" i="52"/>
  <c r="C88" i="50"/>
  <c r="E91" i="50"/>
  <c r="E9" i="52"/>
  <c r="U41" i="51"/>
  <c r="G48" i="49"/>
  <c r="M91" i="52"/>
  <c r="Q57" i="49"/>
  <c r="M86" i="51"/>
  <c r="C50" i="50"/>
  <c r="V71" i="50"/>
  <c r="T70" i="52"/>
  <c r="X17" i="50"/>
  <c r="T69" i="50"/>
  <c r="C81" i="49"/>
  <c r="X83" i="52"/>
  <c r="C55" i="49"/>
  <c r="N76" i="51"/>
  <c r="L41" i="52"/>
  <c r="L58" i="52"/>
  <c r="F53" i="51"/>
  <c r="Q89" i="52"/>
  <c r="L5" i="49"/>
  <c r="H95" i="49"/>
  <c r="H96" i="49"/>
  <c r="G82" i="52"/>
  <c r="P44" i="52"/>
  <c r="F75" i="50"/>
  <c r="N11" i="51"/>
  <c r="M31" i="52"/>
  <c r="U7" i="52"/>
  <c r="F61" i="49"/>
  <c r="H55" i="52"/>
  <c r="Y70" i="52"/>
  <c r="F50" i="51"/>
  <c r="G64" i="49"/>
  <c r="H81" i="49"/>
  <c r="E24" i="51"/>
  <c r="X51" i="49"/>
  <c r="D99" i="49"/>
  <c r="Y86" i="52"/>
  <c r="F12" i="50"/>
  <c r="C41" i="51"/>
  <c r="C68" i="52"/>
  <c r="V89" i="49"/>
  <c r="L80" i="50"/>
  <c r="S91" i="49"/>
  <c r="V26" i="50"/>
  <c r="U79" i="52"/>
  <c r="C83" i="52"/>
  <c r="E86" i="50"/>
  <c r="F89" i="51"/>
  <c r="Y29" i="52"/>
  <c r="S50" i="50"/>
  <c r="K62" i="51"/>
  <c r="U70" i="50"/>
  <c r="H23" i="50"/>
  <c r="K55" i="50"/>
  <c r="M43" i="49"/>
  <c r="S48" i="51"/>
  <c r="K64" i="50"/>
  <c r="M67" i="50"/>
  <c r="K86" i="49"/>
  <c r="H89" i="51"/>
  <c r="F5" i="50"/>
  <c r="E53" i="52"/>
  <c r="C92" i="51"/>
  <c r="E80" i="51"/>
  <c r="I82" i="51"/>
  <c r="L39" i="49"/>
  <c r="X87" i="51"/>
  <c r="V100" i="49"/>
  <c r="R97" i="52"/>
  <c r="J73" i="51"/>
  <c r="N85" i="50"/>
  <c r="X39" i="52"/>
  <c r="M66" i="50"/>
  <c r="D103" i="51"/>
  <c r="F58" i="51"/>
  <c r="N31" i="52"/>
  <c r="Q69" i="52"/>
  <c r="S96" i="52"/>
  <c r="N75" i="52"/>
  <c r="S102" i="52"/>
  <c r="F76" i="49"/>
  <c r="F99" i="52"/>
  <c r="D80" i="52"/>
  <c r="R62" i="51"/>
  <c r="J78" i="51"/>
  <c r="S81" i="52"/>
  <c r="U60" i="49"/>
  <c r="G76" i="50"/>
  <c r="L97" i="49"/>
  <c r="U12" i="51"/>
  <c r="Y59" i="49"/>
  <c r="R75" i="51"/>
  <c r="X41" i="50"/>
  <c r="F100" i="49"/>
  <c r="K95" i="52"/>
  <c r="I90" i="51"/>
  <c r="P92" i="50"/>
  <c r="T95" i="49"/>
  <c r="R101" i="50"/>
  <c r="Y16" i="49"/>
  <c r="S50" i="52"/>
  <c r="K62" i="52"/>
  <c r="D76" i="51"/>
  <c r="Y6" i="52"/>
  <c r="E87" i="51"/>
  <c r="F67" i="49"/>
  <c r="D58" i="52"/>
  <c r="G52" i="49"/>
  <c r="Y84" i="51"/>
  <c r="O82" i="52"/>
  <c r="Q98" i="49"/>
  <c r="Y93" i="49"/>
  <c r="W79" i="50"/>
  <c r="L106" i="50"/>
  <c r="J92" i="52"/>
  <c r="N91" i="49"/>
  <c r="F60" i="51"/>
  <c r="Q62" i="52"/>
  <c r="H71" i="49"/>
  <c r="D46" i="50"/>
  <c r="T107" i="49"/>
  <c r="K97" i="50"/>
  <c r="B78" i="49"/>
  <c r="X63" i="52"/>
  <c r="O98" i="52"/>
  <c r="W97" i="52"/>
  <c r="O103" i="51"/>
  <c r="R93" i="50"/>
  <c r="D62" i="52"/>
  <c r="Q14" i="51"/>
  <c r="G73" i="50"/>
  <c r="J36" i="52"/>
  <c r="K89" i="51"/>
  <c r="X97" i="49"/>
  <c r="O68" i="52"/>
  <c r="T17" i="49"/>
  <c r="Q32" i="52"/>
  <c r="W88" i="52"/>
  <c r="P15" i="52"/>
  <c r="I104" i="49"/>
  <c r="J70" i="52"/>
  <c r="F51" i="51"/>
  <c r="T66" i="52"/>
  <c r="M104" i="50"/>
  <c r="J72" i="49"/>
  <c r="O46" i="50"/>
  <c r="F99" i="50"/>
  <c r="B104" i="52"/>
  <c r="B104" i="51"/>
  <c r="M101" i="50"/>
  <c r="B93" i="52"/>
  <c r="E90" i="52"/>
  <c r="J90" i="49"/>
  <c r="Q93" i="51"/>
  <c r="E64" i="49"/>
  <c r="I70" i="52"/>
  <c r="R60" i="49"/>
  <c r="N100" i="50"/>
  <c r="G99" i="49"/>
  <c r="Q71" i="49"/>
  <c r="J61" i="52"/>
  <c r="X50" i="51"/>
  <c r="K12" i="52"/>
  <c r="W56" i="52"/>
  <c r="C56" i="49"/>
  <c r="N54" i="50"/>
  <c r="L56" i="49"/>
  <c r="H61" i="50"/>
  <c r="T104" i="52"/>
  <c r="G84" i="52"/>
  <c r="R77" i="50"/>
  <c r="I62" i="50"/>
  <c r="R55" i="50"/>
  <c r="Y94" i="52"/>
  <c r="B105" i="51"/>
  <c r="R71" i="51"/>
  <c r="N3" i="51"/>
  <c r="D106" i="49"/>
  <c r="V98" i="49"/>
  <c r="T24" i="49"/>
  <c r="W54" i="50"/>
  <c r="K92" i="49"/>
  <c r="T103" i="50"/>
  <c r="Q91" i="52"/>
  <c r="I96" i="49"/>
  <c r="O101" i="51"/>
  <c r="W87" i="50"/>
  <c r="M96" i="51"/>
  <c r="K101" i="49"/>
  <c r="B92" i="50"/>
  <c r="N103" i="50"/>
  <c r="L65" i="49"/>
  <c r="T31" i="49"/>
  <c r="M60" i="50"/>
  <c r="S49" i="51"/>
  <c r="W89" i="51"/>
  <c r="L70" i="52"/>
  <c r="C79" i="51"/>
  <c r="H79" i="49"/>
  <c r="L92" i="51"/>
  <c r="U58" i="49"/>
  <c r="S44" i="51"/>
  <c r="O65" i="51"/>
  <c r="B84" i="49"/>
  <c r="V93" i="51"/>
  <c r="K51" i="50"/>
  <c r="Q22" i="51"/>
  <c r="P60" i="50"/>
  <c r="X101" i="49"/>
  <c r="S63" i="51"/>
  <c r="D72" i="49"/>
  <c r="V75" i="51"/>
  <c r="G96" i="49"/>
  <c r="C105" i="49"/>
  <c r="C3" i="51"/>
  <c r="Q76" i="52"/>
  <c r="B97" i="49"/>
  <c r="J85" i="49"/>
  <c r="V101" i="49"/>
  <c r="Q96" i="52"/>
  <c r="N102" i="52"/>
  <c r="P46" i="50"/>
  <c r="L47" i="51"/>
  <c r="H63" i="49"/>
  <c r="T80" i="51"/>
  <c r="U3" i="49"/>
  <c r="K74" i="49"/>
  <c r="X103" i="49"/>
  <c r="Y3" i="49"/>
  <c r="V94" i="52"/>
  <c r="M94" i="50"/>
  <c r="I99" i="51"/>
  <c r="I66" i="49"/>
  <c r="M97" i="52"/>
  <c r="V99" i="49"/>
  <c r="V27" i="50"/>
  <c r="S65" i="49"/>
  <c r="X65" i="51"/>
  <c r="W70" i="50"/>
  <c r="O96" i="49"/>
  <c r="P55" i="51"/>
  <c r="E20" i="49"/>
  <c r="J79" i="49"/>
  <c r="J102" i="52"/>
  <c r="J102" i="49"/>
  <c r="B71" i="50"/>
  <c r="J58" i="49"/>
  <c r="B81" i="49"/>
  <c r="G85" i="52"/>
  <c r="G50" i="50"/>
  <c r="I32" i="51"/>
  <c r="I41" i="49"/>
  <c r="I48" i="49"/>
  <c r="I12" i="50"/>
  <c r="T72" i="49"/>
  <c r="R68" i="51"/>
  <c r="G58" i="51"/>
  <c r="I6" i="49"/>
  <c r="I11" i="50"/>
  <c r="I3" i="51"/>
  <c r="M16" i="49"/>
  <c r="U13" i="50"/>
  <c r="T64" i="50"/>
  <c r="G94" i="50"/>
  <c r="B69" i="52"/>
  <c r="U98" i="52"/>
  <c r="F59" i="50"/>
  <c r="M29" i="50"/>
  <c r="D65" i="52"/>
  <c r="X73" i="51"/>
  <c r="L44" i="51"/>
  <c r="Q59" i="49"/>
  <c r="R81" i="50"/>
  <c r="P74" i="50"/>
  <c r="R83" i="49"/>
  <c r="N69" i="49"/>
  <c r="S104" i="49"/>
  <c r="T10" i="51"/>
  <c r="V72" i="50"/>
  <c r="E103" i="51"/>
  <c r="E77" i="50"/>
  <c r="J54" i="52"/>
  <c r="O64" i="52"/>
  <c r="R58" i="50"/>
  <c r="F95" i="51"/>
  <c r="E45" i="50"/>
  <c r="T73" i="50"/>
  <c r="V60" i="51"/>
  <c r="J59" i="50"/>
  <c r="H46" i="52"/>
  <c r="F81" i="51"/>
  <c r="K32" i="52"/>
  <c r="R73" i="51"/>
  <c r="G92" i="49"/>
  <c r="I34" i="51"/>
  <c r="I71" i="50"/>
  <c r="K114" i="49"/>
  <c r="I114" i="52"/>
  <c r="M99" i="49"/>
  <c r="O55" i="49"/>
  <c r="K102" i="52"/>
  <c r="J101" i="52"/>
  <c r="R59" i="51"/>
  <c r="H54" i="51"/>
  <c r="F97" i="51"/>
  <c r="X44" i="50"/>
  <c r="Y107" i="52"/>
  <c r="T29" i="49"/>
  <c r="S70" i="52"/>
  <c r="W72" i="49"/>
  <c r="W46" i="49"/>
  <c r="N55" i="52"/>
  <c r="M69" i="51"/>
  <c r="Y105" i="51"/>
  <c r="E66" i="50"/>
  <c r="W71" i="49"/>
  <c r="N35" i="50"/>
  <c r="N98" i="52"/>
  <c r="S107" i="52"/>
  <c r="C51" i="52"/>
  <c r="F70" i="50"/>
  <c r="O58" i="51"/>
  <c r="Q102" i="51"/>
  <c r="N107" i="50"/>
  <c r="G105" i="52"/>
  <c r="Q86" i="50"/>
  <c r="Q92" i="49"/>
  <c r="K73" i="52"/>
  <c r="M71" i="49"/>
  <c r="F101" i="49"/>
  <c r="N70" i="52"/>
  <c r="H77" i="49"/>
  <c r="R70" i="49"/>
  <c r="W63" i="52"/>
  <c r="C101" i="49"/>
  <c r="J84" i="52"/>
  <c r="G95" i="49"/>
  <c r="G63" i="49"/>
  <c r="I88" i="52"/>
  <c r="I37" i="49"/>
  <c r="I24" i="50"/>
  <c r="I51" i="52"/>
  <c r="M76" i="51"/>
  <c r="F114" i="50"/>
  <c r="M114" i="49"/>
  <c r="F3" i="50"/>
  <c r="D79" i="52"/>
  <c r="E102" i="49"/>
  <c r="R52" i="52"/>
  <c r="R52" i="49"/>
  <c r="O83" i="50"/>
  <c r="V61" i="51"/>
  <c r="S100" i="51"/>
  <c r="P45" i="49"/>
  <c r="R63" i="52"/>
  <c r="H48" i="50"/>
  <c r="B103" i="51"/>
  <c r="G67" i="50"/>
  <c r="M79" i="50"/>
  <c r="E95" i="50"/>
  <c r="D89" i="52"/>
  <c r="N66" i="51"/>
  <c r="F83" i="51"/>
  <c r="M106" i="49"/>
  <c r="D107" i="51"/>
  <c r="V84" i="49"/>
  <c r="E63" i="50"/>
  <c r="F105" i="51"/>
  <c r="I33" i="52"/>
  <c r="M22" i="52"/>
  <c r="G114" i="50"/>
  <c r="B114" i="49"/>
  <c r="I56" i="52"/>
  <c r="S98" i="52"/>
  <c r="I36" i="50"/>
  <c r="G51" i="49"/>
  <c r="G81" i="50"/>
  <c r="I133" i="49"/>
  <c r="D81" i="51"/>
  <c r="N90" i="52"/>
  <c r="G91" i="49"/>
  <c r="R103" i="50"/>
  <c r="R91" i="50"/>
  <c r="H106" i="51"/>
  <c r="O82" i="50"/>
  <c r="V103" i="50"/>
  <c r="T94" i="51"/>
  <c r="T65" i="51"/>
  <c r="D55" i="50"/>
  <c r="T56" i="52"/>
  <c r="J92" i="50"/>
  <c r="Q68" i="49"/>
  <c r="G69" i="50"/>
  <c r="N83" i="50"/>
  <c r="F94" i="50"/>
  <c r="M66" i="52"/>
  <c r="O59" i="49"/>
  <c r="H71" i="52"/>
  <c r="X71" i="49"/>
  <c r="E32" i="51"/>
  <c r="N31" i="50"/>
  <c r="V58" i="50"/>
  <c r="V88" i="51"/>
  <c r="V102" i="52"/>
  <c r="Q69" i="50"/>
  <c r="I98" i="49"/>
  <c r="T51" i="49"/>
  <c r="T86" i="50"/>
  <c r="D16" i="51"/>
  <c r="J36" i="50"/>
  <c r="C46" i="49"/>
  <c r="T91" i="49"/>
  <c r="F77" i="52"/>
  <c r="S57" i="49"/>
  <c r="G102" i="49"/>
  <c r="J70" i="51"/>
  <c r="Q99" i="49"/>
  <c r="R69" i="51"/>
  <c r="B87" i="50"/>
  <c r="O46" i="52"/>
  <c r="E72" i="49"/>
  <c r="Q75" i="50"/>
  <c r="M84" i="51"/>
  <c r="E90" i="50"/>
  <c r="S105" i="50"/>
  <c r="L3" i="50"/>
  <c r="G70" i="51"/>
  <c r="D73" i="49"/>
  <c r="I70" i="50"/>
  <c r="R60" i="52"/>
  <c r="N100" i="52"/>
  <c r="G99" i="52"/>
  <c r="M103" i="49"/>
  <c r="Q87" i="49"/>
  <c r="K12" i="51"/>
  <c r="T48" i="51"/>
  <c r="U12" i="52"/>
  <c r="O81" i="50"/>
  <c r="K48" i="49"/>
  <c r="B100" i="52"/>
  <c r="I18" i="51"/>
  <c r="G84" i="51"/>
  <c r="W104" i="49"/>
  <c r="F78" i="52"/>
  <c r="E79" i="50"/>
  <c r="X55" i="49"/>
  <c r="Q104" i="52"/>
  <c r="F64" i="50"/>
  <c r="S106" i="51"/>
  <c r="H60" i="50"/>
  <c r="T83" i="49"/>
  <c r="Y91" i="51"/>
  <c r="H45" i="49"/>
  <c r="Q85" i="51"/>
  <c r="R84" i="49"/>
  <c r="G101" i="49"/>
  <c r="C102" i="52"/>
  <c r="T98" i="51"/>
  <c r="N103" i="52"/>
  <c r="V28" i="51"/>
  <c r="I68" i="51"/>
  <c r="M60" i="52"/>
  <c r="I67" i="50"/>
  <c r="O54" i="50"/>
  <c r="O67" i="50"/>
  <c r="J55" i="51"/>
  <c r="Y66" i="51"/>
  <c r="V97" i="52"/>
  <c r="B83" i="49"/>
  <c r="G61" i="52"/>
  <c r="K107" i="49"/>
  <c r="R100" i="51"/>
  <c r="U100" i="49"/>
  <c r="Q83" i="49"/>
  <c r="D78" i="51"/>
  <c r="J82" i="52"/>
  <c r="J82" i="49"/>
  <c r="K98" i="50"/>
  <c r="L68" i="49"/>
  <c r="H69" i="49"/>
  <c r="Q95" i="51"/>
  <c r="B84" i="52"/>
  <c r="H7" i="51"/>
  <c r="S71" i="52"/>
  <c r="L75" i="51"/>
  <c r="W95" i="49"/>
  <c r="G96" i="52"/>
  <c r="K103" i="52"/>
  <c r="C84" i="52"/>
  <c r="S101" i="51"/>
  <c r="O106" i="51"/>
  <c r="O74" i="51"/>
  <c r="R105" i="52"/>
  <c r="V3" i="51"/>
  <c r="E37" i="52"/>
  <c r="H36" i="51"/>
  <c r="T80" i="52"/>
  <c r="V94" i="49"/>
  <c r="B58" i="49"/>
  <c r="R99" i="51"/>
  <c r="M94" i="52"/>
  <c r="C48" i="52"/>
  <c r="U105" i="50"/>
  <c r="J99" i="49"/>
  <c r="Q42" i="49"/>
  <c r="D102" i="49"/>
  <c r="P53" i="51"/>
  <c r="E20" i="52"/>
  <c r="V55" i="51"/>
  <c r="Y58" i="49"/>
  <c r="J68" i="51"/>
  <c r="W93" i="50"/>
  <c r="F107" i="50"/>
  <c r="Y101" i="51"/>
  <c r="Q3" i="49"/>
  <c r="K58" i="49"/>
  <c r="Y90" i="50"/>
  <c r="U102" i="49"/>
  <c r="F92" i="50"/>
  <c r="F62" i="52"/>
  <c r="M107" i="50"/>
  <c r="G85" i="49"/>
  <c r="G50" i="52"/>
  <c r="G59" i="50"/>
  <c r="I35" i="51"/>
  <c r="I48" i="52"/>
  <c r="I25" i="50"/>
  <c r="I76" i="49"/>
  <c r="M93" i="51"/>
  <c r="M57" i="49"/>
  <c r="D114" i="49"/>
  <c r="H114" i="49"/>
  <c r="T114" i="50"/>
  <c r="S114" i="49"/>
  <c r="C114" i="50"/>
  <c r="T72" i="52"/>
  <c r="O97" i="50"/>
  <c r="F84" i="50"/>
  <c r="O107" i="49"/>
  <c r="N114" i="51"/>
  <c r="Q114" i="49"/>
  <c r="B69" i="49"/>
  <c r="U98" i="51"/>
  <c r="M100" i="51"/>
  <c r="P95" i="51"/>
  <c r="R86" i="52"/>
  <c r="V74" i="50"/>
  <c r="C106" i="49"/>
  <c r="G62" i="50"/>
  <c r="Y67" i="52"/>
  <c r="F88" i="50"/>
  <c r="J105" i="51"/>
  <c r="D54" i="49"/>
  <c r="N105" i="50"/>
  <c r="F65" i="50"/>
  <c r="N57" i="51"/>
  <c r="R36" i="51"/>
  <c r="V107" i="51"/>
  <c r="P76" i="49"/>
  <c r="O64" i="51"/>
  <c r="Y60" i="49"/>
  <c r="K99" i="49"/>
  <c r="H46" i="51"/>
  <c r="M19" i="52"/>
  <c r="L48" i="49"/>
  <c r="K32" i="50"/>
  <c r="S47" i="51"/>
  <c r="X3" i="49"/>
  <c r="G57" i="51"/>
  <c r="I87" i="52"/>
  <c r="I74" i="49"/>
  <c r="I27" i="51"/>
  <c r="M42" i="49"/>
  <c r="D49" i="52"/>
  <c r="X49" i="51"/>
  <c r="F73" i="51"/>
  <c r="T106" i="52"/>
  <c r="K102" i="49"/>
  <c r="X48" i="50"/>
  <c r="U66" i="52"/>
  <c r="B64" i="50"/>
  <c r="J101" i="51"/>
  <c r="U84" i="52"/>
  <c r="W78" i="49"/>
  <c r="S79" i="49"/>
  <c r="F104" i="50"/>
  <c r="S70" i="49"/>
  <c r="W46" i="52"/>
  <c r="P84" i="49"/>
  <c r="N55" i="51"/>
  <c r="M69" i="52"/>
  <c r="Q77" i="51"/>
  <c r="Y105" i="52"/>
  <c r="W71" i="52"/>
  <c r="B72" i="52"/>
  <c r="N98" i="51"/>
  <c r="B106" i="50"/>
  <c r="W86" i="50"/>
  <c r="C51" i="50"/>
  <c r="J88" i="49"/>
  <c r="X105" i="52"/>
  <c r="C107" i="51"/>
  <c r="O94" i="49"/>
  <c r="M105" i="52"/>
  <c r="K81" i="52"/>
  <c r="Q86" i="52"/>
  <c r="U74" i="52"/>
  <c r="Y80" i="50"/>
  <c r="B101" i="50"/>
  <c r="V105" i="52"/>
  <c r="G77" i="51"/>
  <c r="I78" i="50"/>
  <c r="J63" i="52"/>
  <c r="Y95" i="51"/>
  <c r="B63" i="52"/>
  <c r="R3" i="51"/>
  <c r="N70" i="49"/>
  <c r="H49" i="49"/>
  <c r="L103" i="49"/>
  <c r="W99" i="51"/>
  <c r="F98" i="52"/>
  <c r="V44" i="49"/>
  <c r="E58" i="51"/>
  <c r="C101" i="52"/>
  <c r="I20" i="51"/>
  <c r="I17" i="50"/>
  <c r="I16" i="49"/>
  <c r="I63" i="50"/>
  <c r="I105" i="51"/>
  <c r="M51" i="49"/>
  <c r="M133" i="50"/>
  <c r="J75" i="50"/>
  <c r="H52" i="49"/>
  <c r="F34" i="52"/>
  <c r="W44" i="49"/>
  <c r="Y98" i="49"/>
  <c r="S100" i="52"/>
  <c r="U73" i="49"/>
  <c r="U92" i="51"/>
  <c r="R63" i="49"/>
  <c r="H48" i="52"/>
  <c r="F74" i="50"/>
  <c r="R72" i="52"/>
  <c r="F106" i="51"/>
  <c r="V57" i="51"/>
  <c r="O47" i="49"/>
  <c r="N65" i="49"/>
  <c r="D64" i="52"/>
  <c r="I81" i="49"/>
  <c r="I56" i="49"/>
  <c r="Y114" i="50"/>
  <c r="G56" i="50"/>
  <c r="I50" i="52"/>
  <c r="G51" i="52"/>
  <c r="M56" i="49"/>
  <c r="D8" i="49"/>
  <c r="O54" i="52"/>
  <c r="O67" i="52"/>
  <c r="Y75" i="51"/>
  <c r="F90" i="49"/>
  <c r="V97" i="49"/>
  <c r="R89" i="52"/>
  <c r="N71" i="49"/>
  <c r="V90" i="50"/>
  <c r="B70" i="52"/>
  <c r="W36" i="49"/>
  <c r="Q8" i="50"/>
  <c r="Q105" i="50"/>
  <c r="Y28" i="52"/>
  <c r="C53" i="52"/>
  <c r="B3" i="52"/>
  <c r="P87" i="49"/>
  <c r="O91" i="51"/>
  <c r="V87" i="49"/>
  <c r="H7" i="52"/>
  <c r="K53" i="49"/>
  <c r="S71" i="51"/>
  <c r="L75" i="52"/>
  <c r="S3" i="50"/>
  <c r="W94" i="49"/>
  <c r="W95" i="52"/>
  <c r="J65" i="49"/>
  <c r="E107" i="51"/>
  <c r="W3" i="51"/>
  <c r="V86" i="49"/>
  <c r="R106" i="49"/>
  <c r="I79" i="50"/>
  <c r="E37" i="50"/>
  <c r="G104" i="50"/>
  <c r="E3" i="50"/>
  <c r="U82" i="50"/>
  <c r="O88" i="50"/>
  <c r="O3" i="49"/>
  <c r="C48" i="51"/>
  <c r="B57" i="50"/>
  <c r="T97" i="51"/>
  <c r="L21" i="52"/>
  <c r="L21" i="51"/>
  <c r="E41" i="49"/>
  <c r="D86" i="51"/>
  <c r="Q107" i="49"/>
  <c r="D3" i="50"/>
  <c r="N67" i="51"/>
  <c r="J57" i="51"/>
  <c r="E88" i="51"/>
  <c r="E97" i="49"/>
  <c r="G103" i="50"/>
  <c r="N94" i="51"/>
  <c r="M107" i="52"/>
  <c r="G42" i="51"/>
  <c r="G24" i="49"/>
  <c r="I101" i="51"/>
  <c r="I91" i="50"/>
  <c r="I46" i="51"/>
  <c r="M87" i="52"/>
  <c r="Y76" i="49"/>
  <c r="U107" i="50"/>
  <c r="F96" i="52"/>
  <c r="G88" i="52"/>
  <c r="M35" i="49"/>
  <c r="U89" i="49"/>
  <c r="Y55" i="51"/>
  <c r="C104" i="52"/>
  <c r="L43" i="52"/>
  <c r="R66" i="49"/>
  <c r="V52" i="50"/>
  <c r="U71" i="49"/>
  <c r="D65" i="50"/>
  <c r="V47" i="51"/>
  <c r="D63" i="52"/>
  <c r="S55" i="50"/>
  <c r="T105" i="50"/>
  <c r="W105" i="51"/>
  <c r="N105" i="52"/>
  <c r="K5" i="51"/>
  <c r="E105" i="52"/>
  <c r="J76" i="52"/>
  <c r="R67" i="51"/>
  <c r="E40" i="50"/>
  <c r="C43" i="49"/>
  <c r="K76" i="50"/>
  <c r="H93" i="51"/>
  <c r="Q63" i="51"/>
  <c r="W98" i="49"/>
  <c r="B59" i="50"/>
  <c r="E98" i="50"/>
  <c r="M19" i="49"/>
  <c r="G98" i="51"/>
  <c r="H3" i="50"/>
  <c r="G93" i="50"/>
  <c r="G57" i="52"/>
  <c r="I87" i="50"/>
  <c r="I106" i="49"/>
  <c r="M42" i="52"/>
  <c r="P114" i="49"/>
  <c r="V69" i="49"/>
  <c r="U84" i="49"/>
  <c r="N50" i="52"/>
  <c r="C100" i="52"/>
  <c r="T29" i="52"/>
  <c r="E93" i="49"/>
  <c r="K84" i="51"/>
  <c r="O80" i="52"/>
  <c r="R90" i="52"/>
  <c r="F103" i="50"/>
  <c r="Y74" i="49"/>
  <c r="V92" i="49"/>
  <c r="B72" i="51"/>
  <c r="J91" i="51"/>
  <c r="S107" i="51"/>
  <c r="F66" i="52"/>
  <c r="T88" i="51"/>
  <c r="B60" i="51"/>
  <c r="K81" i="51"/>
  <c r="O75" i="50"/>
  <c r="U74" i="49"/>
  <c r="B82" i="52"/>
  <c r="V105" i="49"/>
  <c r="J60" i="50"/>
  <c r="J3" i="52"/>
  <c r="K73" i="51"/>
  <c r="G77" i="52"/>
  <c r="J63" i="51"/>
  <c r="R57" i="50"/>
  <c r="B63" i="49"/>
  <c r="N87" i="50"/>
  <c r="R27" i="52"/>
  <c r="N101" i="49"/>
  <c r="N81" i="49"/>
  <c r="I77" i="50"/>
  <c r="I93" i="52"/>
  <c r="I63" i="52"/>
  <c r="M81" i="52"/>
  <c r="M133" i="52"/>
  <c r="E114" i="50"/>
  <c r="L114" i="50"/>
  <c r="V114" i="50"/>
  <c r="Q103" i="51"/>
  <c r="F102" i="51"/>
  <c r="J75" i="52"/>
  <c r="K34" i="51"/>
  <c r="X70" i="50"/>
  <c r="N37" i="50"/>
  <c r="M68" i="52"/>
  <c r="L59" i="49"/>
  <c r="J50" i="52"/>
  <c r="J104" i="52"/>
  <c r="Q106" i="52"/>
  <c r="N93" i="51"/>
  <c r="R72" i="49"/>
  <c r="E96" i="49"/>
  <c r="H84" i="52"/>
  <c r="O90" i="52"/>
  <c r="G100" i="51"/>
  <c r="J86" i="51"/>
  <c r="J86" i="52"/>
  <c r="X76" i="51"/>
  <c r="Q101" i="49"/>
  <c r="O47" i="52"/>
  <c r="Y96" i="51"/>
  <c r="W102" i="51"/>
  <c r="I103" i="49"/>
  <c r="I73" i="51"/>
  <c r="S98" i="49"/>
  <c r="I42" i="49"/>
  <c r="M132" i="50"/>
  <c r="R114" i="52"/>
  <c r="I69" i="51"/>
  <c r="M95" i="50"/>
  <c r="R64" i="52"/>
  <c r="F45" i="51"/>
  <c r="S81" i="51"/>
  <c r="Q60" i="51"/>
  <c r="B80" i="52"/>
  <c r="Q100" i="51"/>
  <c r="V34" i="49"/>
  <c r="Q71" i="52"/>
  <c r="F82" i="51"/>
  <c r="V95" i="50"/>
  <c r="J103" i="50"/>
  <c r="W56" i="50"/>
  <c r="N59" i="49"/>
  <c r="L95" i="49"/>
  <c r="M73" i="52"/>
  <c r="G34" i="51"/>
  <c r="I53" i="51"/>
  <c r="E61" i="51"/>
  <c r="O104" i="51"/>
  <c r="F100" i="52"/>
  <c r="N72" i="50"/>
  <c r="U99" i="49"/>
  <c r="N3" i="52"/>
  <c r="C69" i="52"/>
  <c r="V83" i="49"/>
  <c r="T18" i="51"/>
  <c r="X98" i="51"/>
  <c r="U90" i="51"/>
  <c r="I96" i="52"/>
  <c r="E101" i="50"/>
  <c r="T98" i="52"/>
  <c r="J100" i="51"/>
  <c r="U55" i="50"/>
  <c r="N63" i="51"/>
  <c r="K101" i="52"/>
  <c r="L64" i="49"/>
  <c r="I67" i="52"/>
  <c r="B53" i="51"/>
  <c r="U86" i="51"/>
  <c r="D8" i="52"/>
  <c r="J69" i="50"/>
  <c r="T42" i="51"/>
  <c r="R89" i="49"/>
  <c r="K107" i="52"/>
  <c r="B70" i="49"/>
  <c r="L105" i="49"/>
  <c r="V78" i="51"/>
  <c r="L68" i="52"/>
  <c r="C53" i="51"/>
  <c r="W101" i="49"/>
  <c r="B3" i="49"/>
  <c r="S95" i="49"/>
  <c r="E100" i="50"/>
  <c r="R29" i="52"/>
  <c r="M26" i="50"/>
  <c r="K60" i="49"/>
  <c r="P60" i="52"/>
  <c r="X101" i="52"/>
  <c r="W94" i="52"/>
  <c r="K103" i="50"/>
  <c r="Q76" i="49"/>
  <c r="G83" i="50"/>
  <c r="Q96" i="49"/>
  <c r="I79" i="52"/>
  <c r="E74" i="50"/>
  <c r="B76" i="51"/>
  <c r="E94" i="52"/>
  <c r="N102" i="49"/>
  <c r="U48" i="50"/>
  <c r="X92" i="52"/>
  <c r="G60" i="51"/>
  <c r="K82" i="49"/>
  <c r="R19" i="52"/>
  <c r="L77" i="49"/>
  <c r="V91" i="50"/>
  <c r="H56" i="52"/>
  <c r="K104" i="49"/>
  <c r="F69" i="49"/>
  <c r="R76" i="52"/>
  <c r="U106" i="51"/>
  <c r="W52" i="51"/>
  <c r="N80" i="49"/>
  <c r="I66" i="52"/>
  <c r="M97" i="50"/>
  <c r="V70" i="51"/>
  <c r="V27" i="52"/>
  <c r="T45" i="51"/>
  <c r="T97" i="52"/>
  <c r="C93" i="52"/>
  <c r="D102" i="52"/>
  <c r="O73" i="49"/>
  <c r="Q107" i="52"/>
  <c r="C97" i="51"/>
  <c r="U57" i="49"/>
  <c r="L98" i="49"/>
  <c r="I86" i="51"/>
  <c r="E97" i="52"/>
  <c r="G103" i="52"/>
  <c r="O57" i="49"/>
  <c r="P105" i="49"/>
  <c r="I23" i="50"/>
  <c r="I101" i="52"/>
  <c r="I91" i="52"/>
  <c r="I60" i="49"/>
  <c r="M34" i="49"/>
  <c r="M85" i="51"/>
  <c r="Y76" i="52"/>
  <c r="C77" i="51"/>
  <c r="F68" i="51"/>
  <c r="T57" i="49"/>
  <c r="F96" i="50"/>
  <c r="G16" i="50"/>
  <c r="I26" i="50"/>
  <c r="O114" i="49"/>
  <c r="B107" i="51"/>
  <c r="Y55" i="52"/>
  <c r="N96" i="49"/>
  <c r="V79" i="51"/>
  <c r="P106" i="52"/>
  <c r="B36" i="49"/>
  <c r="R86" i="49"/>
  <c r="B77" i="49"/>
  <c r="Y67" i="51"/>
  <c r="S73" i="49"/>
  <c r="K105" i="49"/>
  <c r="D63" i="49"/>
  <c r="J89" i="52"/>
  <c r="J89" i="51"/>
  <c r="Y72" i="49"/>
  <c r="J39" i="49"/>
  <c r="H99" i="52"/>
  <c r="L67" i="49"/>
  <c r="I100" i="50"/>
  <c r="B79" i="52"/>
  <c r="E105" i="49"/>
  <c r="J76" i="50"/>
  <c r="K90" i="50"/>
  <c r="R36" i="52"/>
  <c r="V62" i="52"/>
  <c r="Q94" i="49"/>
  <c r="Q70" i="50"/>
  <c r="N79" i="49"/>
  <c r="B98" i="51"/>
  <c r="S103" i="50"/>
  <c r="I58" i="52"/>
  <c r="I71" i="52"/>
  <c r="M65" i="50"/>
  <c r="K114" i="52"/>
  <c r="I114" i="49"/>
  <c r="I19" i="50"/>
  <c r="Y92" i="50"/>
  <c r="N50" i="49"/>
  <c r="Y99" i="51"/>
  <c r="T75" i="52"/>
  <c r="Y83" i="51"/>
  <c r="Y81" i="50"/>
  <c r="O80" i="49"/>
  <c r="J71" i="50"/>
  <c r="E106" i="50"/>
  <c r="X46" i="49"/>
  <c r="N38" i="50"/>
  <c r="P66" i="52"/>
  <c r="T100" i="51"/>
  <c r="R85" i="51"/>
  <c r="P90" i="50"/>
  <c r="O58" i="52"/>
  <c r="N107" i="52"/>
  <c r="C98" i="49"/>
  <c r="G105" i="50"/>
  <c r="B82" i="51"/>
  <c r="F101" i="52"/>
  <c r="N87" i="52"/>
  <c r="F98" i="50"/>
  <c r="W63" i="50"/>
  <c r="O99" i="49"/>
  <c r="R87" i="50"/>
  <c r="I83" i="49"/>
  <c r="I75" i="51"/>
  <c r="I24" i="52"/>
  <c r="I59" i="50"/>
  <c r="I51" i="49"/>
  <c r="M76" i="52"/>
  <c r="M36" i="49"/>
  <c r="M59" i="50"/>
  <c r="V30" i="50"/>
  <c r="N37" i="52"/>
  <c r="M68" i="51"/>
  <c r="V59" i="49"/>
  <c r="U103" i="51"/>
  <c r="J50" i="51"/>
  <c r="E99" i="51"/>
  <c r="Q106" i="50"/>
  <c r="K3" i="49"/>
  <c r="T58" i="50"/>
  <c r="P39" i="49"/>
  <c r="M61" i="49"/>
  <c r="Y64" i="50"/>
  <c r="H42" i="50"/>
  <c r="R98" i="49"/>
  <c r="H84" i="50"/>
  <c r="O90" i="50"/>
  <c r="C42" i="49"/>
  <c r="U101" i="49"/>
  <c r="V84" i="52"/>
  <c r="F105" i="52"/>
  <c r="U94" i="51"/>
  <c r="I33" i="50"/>
  <c r="M22" i="51"/>
  <c r="M50" i="49"/>
  <c r="I80" i="49"/>
  <c r="R114" i="49"/>
  <c r="I85" i="51"/>
  <c r="L120" i="36"/>
  <c r="F120" i="27"/>
  <c r="R120" i="36"/>
  <c r="N126" i="50"/>
  <c r="G126" i="50"/>
  <c r="L126" i="52"/>
  <c r="V126" i="49"/>
  <c r="C112" i="40"/>
  <c r="N53" i="37"/>
  <c r="C53" i="37"/>
  <c r="K53" i="38"/>
  <c r="J119" i="28"/>
  <c r="G120" i="27"/>
  <c r="Y120" i="36"/>
  <c r="D120" i="27"/>
  <c r="E126" i="51"/>
  <c r="P126" i="51"/>
  <c r="K126" i="52"/>
  <c r="J126" i="51"/>
  <c r="U126" i="52"/>
  <c r="J112" i="40"/>
  <c r="Q53" i="37"/>
  <c r="L53" i="37"/>
  <c r="F53" i="38"/>
  <c r="Y119" i="28"/>
  <c r="I119" i="28"/>
  <c r="B119" i="28"/>
  <c r="T120" i="36"/>
  <c r="N120" i="27"/>
  <c r="I120" i="27"/>
  <c r="F126" i="50"/>
  <c r="N126" i="51"/>
  <c r="O126" i="51"/>
  <c r="Q126" i="51"/>
  <c r="I126" i="50"/>
  <c r="Y126" i="51"/>
  <c r="D112" i="41"/>
  <c r="O53" i="37"/>
  <c r="V53" i="38"/>
  <c r="T53" i="38"/>
  <c r="U120" i="27"/>
  <c r="C120" i="36"/>
  <c r="K120" i="27"/>
  <c r="M126" i="49"/>
  <c r="P126" i="49"/>
  <c r="Q126" i="52"/>
  <c r="R126" i="51"/>
  <c r="E126" i="52"/>
  <c r="L126" i="49"/>
  <c r="H112" i="41"/>
  <c r="M53" i="37"/>
  <c r="X53" i="38"/>
  <c r="E53" i="38"/>
  <c r="D119" i="28"/>
  <c r="V119" i="28"/>
  <c r="R59" i="50"/>
  <c r="Q77" i="52"/>
  <c r="W71" i="51"/>
  <c r="P90" i="52"/>
  <c r="F71" i="50"/>
  <c r="W85" i="51"/>
  <c r="F101" i="51"/>
  <c r="W99" i="52"/>
  <c r="G63" i="51"/>
  <c r="I24" i="51"/>
  <c r="M92" i="52"/>
  <c r="R61" i="49"/>
  <c r="D104" i="52"/>
  <c r="M79" i="51"/>
  <c r="U101" i="52"/>
  <c r="G114" i="49"/>
  <c r="I36" i="51"/>
  <c r="C92" i="52"/>
  <c r="H106" i="50"/>
  <c r="V103" i="51"/>
  <c r="L39" i="52"/>
  <c r="Q68" i="51"/>
  <c r="V106" i="51"/>
  <c r="C71" i="49"/>
  <c r="K50" i="50"/>
  <c r="V88" i="50"/>
  <c r="T51" i="51"/>
  <c r="T86" i="49"/>
  <c r="E60" i="52"/>
  <c r="S57" i="50"/>
  <c r="G102" i="50"/>
  <c r="Q99" i="51"/>
  <c r="X52" i="52"/>
  <c r="F45" i="52"/>
  <c r="X81" i="49"/>
  <c r="Q87" i="50"/>
  <c r="Y4" i="51"/>
  <c r="O81" i="49"/>
  <c r="J80" i="50"/>
  <c r="X55" i="51"/>
  <c r="S106" i="50"/>
  <c r="T83" i="51"/>
  <c r="Q85" i="50"/>
  <c r="R101" i="52"/>
  <c r="I68" i="49"/>
  <c r="O67" i="49"/>
  <c r="B83" i="51"/>
  <c r="H69" i="50"/>
  <c r="O91" i="52"/>
  <c r="P98" i="52"/>
  <c r="E104" i="52"/>
  <c r="C63" i="49"/>
  <c r="V94" i="51"/>
  <c r="R99" i="49"/>
  <c r="D102" i="51"/>
  <c r="V55" i="49"/>
  <c r="Y101" i="50"/>
  <c r="X95" i="49"/>
  <c r="M107" i="49"/>
  <c r="I32" i="52"/>
  <c r="I76" i="51"/>
  <c r="M88" i="51"/>
  <c r="R68" i="52"/>
  <c r="I6" i="52"/>
  <c r="Q114" i="50"/>
  <c r="O72" i="50"/>
  <c r="P95" i="49"/>
  <c r="D71" i="50"/>
  <c r="W105" i="52"/>
  <c r="E77" i="52"/>
  <c r="F95" i="52"/>
  <c r="S47" i="49"/>
  <c r="I106" i="52"/>
  <c r="N89" i="51"/>
  <c r="Y107" i="51"/>
  <c r="Q77" i="50"/>
  <c r="F66" i="49"/>
  <c r="E29" i="52"/>
  <c r="Y80" i="49"/>
  <c r="R3" i="49"/>
  <c r="L103" i="51"/>
  <c r="V44" i="50"/>
  <c r="I55" i="50"/>
  <c r="I16" i="51"/>
  <c r="M81" i="50"/>
  <c r="U114" i="52"/>
  <c r="Q103" i="52"/>
  <c r="U73" i="51"/>
  <c r="C95" i="52"/>
  <c r="Q101" i="52"/>
  <c r="G65" i="51"/>
  <c r="I56" i="50"/>
  <c r="M56" i="50"/>
  <c r="R30" i="52"/>
  <c r="G61" i="51"/>
  <c r="Q8" i="49"/>
  <c r="R29" i="51"/>
  <c r="E107" i="49"/>
  <c r="O106" i="52"/>
  <c r="H36" i="52"/>
  <c r="H56" i="49"/>
  <c r="N104" i="49"/>
  <c r="Q42" i="52"/>
  <c r="C85" i="52"/>
  <c r="N67" i="49"/>
  <c r="J87" i="51"/>
  <c r="K58" i="52"/>
  <c r="I46" i="49"/>
  <c r="U107" i="49"/>
  <c r="U13" i="52"/>
  <c r="P106" i="50"/>
  <c r="M29" i="52"/>
  <c r="S55" i="51"/>
  <c r="E40" i="49"/>
  <c r="Q39" i="49"/>
  <c r="I95" i="50"/>
  <c r="B65" i="52"/>
  <c r="H3" i="51"/>
  <c r="T106" i="51"/>
  <c r="K84" i="49"/>
  <c r="J91" i="49"/>
  <c r="T88" i="50"/>
  <c r="M105" i="50"/>
  <c r="O75" i="51"/>
  <c r="V105" i="50"/>
  <c r="R57" i="51"/>
  <c r="K56" i="50"/>
  <c r="V76" i="52"/>
  <c r="I55" i="52"/>
  <c r="V114" i="49"/>
  <c r="K34" i="50"/>
  <c r="U103" i="52"/>
  <c r="N93" i="49"/>
  <c r="E96" i="50"/>
  <c r="X76" i="50"/>
  <c r="N65" i="52"/>
  <c r="I103" i="50"/>
  <c r="I73" i="50"/>
  <c r="I42" i="50"/>
  <c r="M132" i="51"/>
  <c r="F45" i="50"/>
  <c r="R80" i="50"/>
  <c r="W56" i="51"/>
  <c r="X43" i="52"/>
  <c r="L56" i="52"/>
  <c r="B100" i="51"/>
  <c r="Y94" i="51"/>
  <c r="V83" i="50"/>
  <c r="W80" i="49"/>
  <c r="B89" i="52"/>
  <c r="Y16" i="52"/>
  <c r="U86" i="49"/>
  <c r="L84" i="52"/>
  <c r="U106" i="49"/>
  <c r="O57" i="51"/>
  <c r="M87" i="49"/>
  <c r="M63" i="52"/>
  <c r="V104" i="52"/>
  <c r="L44" i="52"/>
  <c r="Y100" i="51"/>
  <c r="O89" i="52"/>
  <c r="J54" i="51"/>
  <c r="W98" i="52"/>
  <c r="J59" i="52"/>
  <c r="K100" i="51"/>
  <c r="I114" i="51"/>
  <c r="X106" i="49"/>
  <c r="Y81" i="51"/>
  <c r="R90" i="49"/>
  <c r="E106" i="49"/>
  <c r="R85" i="50"/>
  <c r="C98" i="51"/>
  <c r="H87" i="50"/>
  <c r="Y57" i="49"/>
  <c r="G133" i="49"/>
  <c r="I88" i="50"/>
  <c r="I59" i="49"/>
  <c r="T41" i="49"/>
  <c r="V59" i="51"/>
  <c r="K3" i="50"/>
  <c r="P39" i="51"/>
  <c r="H42" i="49"/>
  <c r="H84" i="51"/>
  <c r="D89" i="51"/>
  <c r="I132" i="49"/>
  <c r="X120" i="36"/>
  <c r="S126" i="51"/>
  <c r="I126" i="52"/>
  <c r="T53" i="37"/>
  <c r="H120" i="27"/>
  <c r="M126" i="51"/>
  <c r="F112" i="40"/>
  <c r="P53" i="38"/>
  <c r="E126" i="50"/>
  <c r="D126" i="49"/>
  <c r="S6" i="51"/>
  <c r="X8" i="50"/>
  <c r="K14" i="52"/>
  <c r="X10" i="51"/>
  <c r="I5" i="50"/>
  <c r="X35" i="52"/>
  <c r="G12" i="51"/>
  <c r="G25" i="51"/>
  <c r="Y48" i="50"/>
  <c r="N18" i="50"/>
  <c r="L35" i="52"/>
  <c r="L11" i="51"/>
  <c r="V11" i="50"/>
  <c r="F23" i="51"/>
  <c r="M14" i="49"/>
  <c r="R7" i="49"/>
  <c r="D26" i="49"/>
  <c r="G33" i="51"/>
  <c r="K25" i="49"/>
  <c r="H132" i="51"/>
  <c r="F133" i="49"/>
  <c r="C6" i="51"/>
  <c r="K35" i="52"/>
  <c r="H13" i="50"/>
  <c r="V21" i="50"/>
  <c r="F16" i="50"/>
  <c r="O16" i="49"/>
  <c r="S32" i="52"/>
  <c r="E132" i="49"/>
  <c r="N44" i="50"/>
  <c r="Q41" i="49"/>
  <c r="K31" i="52"/>
  <c r="B38" i="52"/>
  <c r="F19" i="52"/>
  <c r="H34" i="50"/>
  <c r="B132" i="51"/>
  <c r="B24" i="52"/>
  <c r="M21" i="52"/>
  <c r="M23" i="52"/>
  <c r="W21" i="52"/>
  <c r="X14" i="49"/>
  <c r="C11" i="49"/>
  <c r="G9" i="51"/>
  <c r="P18" i="51"/>
  <c r="G20" i="52"/>
  <c r="F9" i="51"/>
  <c r="V17" i="50"/>
  <c r="N18" i="52"/>
  <c r="P40" i="49"/>
  <c r="F23" i="52"/>
  <c r="W39" i="51"/>
  <c r="L31" i="51"/>
  <c r="R14" i="51"/>
  <c r="E22" i="52"/>
  <c r="H6" i="51"/>
  <c r="E38" i="51"/>
  <c r="J24" i="51"/>
  <c r="V132" i="52"/>
  <c r="N10" i="50"/>
  <c r="X132" i="51"/>
  <c r="G4" i="49"/>
  <c r="N21" i="50"/>
  <c r="W11" i="52"/>
  <c r="V14" i="49"/>
  <c r="R21" i="49"/>
  <c r="N15" i="52"/>
  <c r="G5" i="51"/>
  <c r="K9" i="49"/>
  <c r="N24" i="49"/>
  <c r="W7" i="51"/>
  <c r="P6" i="49"/>
  <c r="F7" i="49"/>
  <c r="W23" i="50"/>
  <c r="B10" i="49"/>
  <c r="V4" i="52"/>
  <c r="X90" i="52"/>
  <c r="E25" i="52"/>
  <c r="K44" i="49"/>
  <c r="B46" i="51"/>
  <c r="Y132" i="49"/>
  <c r="F19" i="51"/>
  <c r="K14" i="49"/>
  <c r="J11" i="50"/>
  <c r="S40" i="49"/>
  <c r="M21" i="51"/>
  <c r="Q24" i="50"/>
  <c r="M23" i="49"/>
  <c r="B133" i="49"/>
  <c r="K37" i="50"/>
  <c r="S13" i="52"/>
  <c r="X11" i="51"/>
  <c r="K4" i="51"/>
  <c r="R4" i="49"/>
  <c r="G37" i="50"/>
  <c r="T19" i="51"/>
  <c r="J7" i="49"/>
  <c r="G41" i="52"/>
  <c r="O37" i="51"/>
  <c r="M41" i="50"/>
  <c r="L133" i="52"/>
  <c r="G39" i="50"/>
  <c r="P5" i="49"/>
  <c r="V24" i="52"/>
  <c r="P36" i="51"/>
  <c r="P31" i="49"/>
  <c r="F13" i="51"/>
  <c r="T8" i="52"/>
  <c r="B13" i="49"/>
  <c r="W33" i="49"/>
  <c r="T23" i="50"/>
  <c r="C132" i="52"/>
  <c r="O36" i="51"/>
  <c r="K41" i="49"/>
  <c r="R21" i="52"/>
  <c r="S20" i="51"/>
  <c r="B9" i="52"/>
  <c r="W4" i="49"/>
  <c r="J30" i="49"/>
  <c r="C26" i="51"/>
  <c r="C70" i="50"/>
  <c r="Q5" i="51"/>
  <c r="B15" i="49"/>
  <c r="R132" i="51"/>
  <c r="P132" i="49"/>
  <c r="P17" i="50"/>
  <c r="C20" i="49"/>
  <c r="N4" i="52"/>
  <c r="D9" i="50"/>
  <c r="X23" i="51"/>
  <c r="X11" i="52"/>
  <c r="R4" i="52"/>
  <c r="E4" i="52"/>
  <c r="T9" i="51"/>
  <c r="W22" i="51"/>
  <c r="G41" i="50"/>
  <c r="O37" i="52"/>
  <c r="J20" i="52"/>
  <c r="G39" i="52"/>
  <c r="W132" i="51"/>
  <c r="H37" i="49"/>
  <c r="K26" i="49"/>
  <c r="E8" i="49"/>
  <c r="L10" i="52"/>
  <c r="K8" i="52"/>
  <c r="X29" i="52"/>
  <c r="B12" i="50"/>
  <c r="V16" i="50"/>
  <c r="G13" i="52"/>
  <c r="R12" i="51"/>
  <c r="F24" i="50"/>
  <c r="X4" i="51"/>
  <c r="V12" i="49"/>
  <c r="O6" i="49"/>
  <c r="X27" i="50"/>
  <c r="B8" i="52"/>
  <c r="B14" i="52"/>
  <c r="G29" i="49"/>
  <c r="N40" i="49"/>
  <c r="S17" i="52"/>
  <c r="L27" i="52"/>
  <c r="Q36" i="52"/>
  <c r="U54" i="51"/>
  <c r="Q133" i="49"/>
  <c r="O17" i="52"/>
  <c r="N12" i="49"/>
  <c r="T26" i="51"/>
  <c r="N20" i="49"/>
  <c r="L34" i="50"/>
  <c r="J24" i="52"/>
  <c r="F11" i="50"/>
  <c r="F18" i="50"/>
  <c r="J14" i="52"/>
  <c r="J133" i="49"/>
  <c r="M49" i="50"/>
  <c r="W5" i="51"/>
  <c r="V13" i="49"/>
  <c r="M11" i="52"/>
  <c r="P32" i="51"/>
  <c r="X33" i="52"/>
  <c r="U32" i="49"/>
  <c r="O14" i="50"/>
  <c r="W11" i="50"/>
  <c r="X4" i="52"/>
  <c r="N8" i="49"/>
  <c r="N7" i="50"/>
  <c r="G31" i="49"/>
  <c r="F17" i="52"/>
  <c r="D21" i="49"/>
  <c r="K13" i="52"/>
  <c r="K13" i="51"/>
  <c r="P26" i="51"/>
  <c r="U46" i="50"/>
  <c r="H25" i="50"/>
  <c r="J22" i="52"/>
  <c r="C30" i="52"/>
  <c r="X36" i="51"/>
  <c r="E133" i="52"/>
  <c r="W9" i="51"/>
  <c r="P9" i="49"/>
  <c r="O10" i="52"/>
  <c r="C32" i="51"/>
  <c r="J13" i="49"/>
  <c r="H18" i="50"/>
  <c r="F4" i="50"/>
  <c r="L36" i="49"/>
  <c r="U40" i="50"/>
  <c r="J8" i="50"/>
  <c r="D133" i="50"/>
  <c r="X22" i="49"/>
  <c r="T11" i="49"/>
  <c r="E6" i="50"/>
  <c r="F29" i="51"/>
  <c r="S90" i="49"/>
  <c r="V32" i="49"/>
  <c r="U8" i="49"/>
  <c r="V50" i="49"/>
  <c r="Q21" i="49"/>
  <c r="E25" i="49"/>
  <c r="F47" i="50"/>
  <c r="J53" i="49"/>
  <c r="Y35" i="49"/>
  <c r="N51" i="49"/>
  <c r="G11" i="50"/>
  <c r="H4" i="50"/>
  <c r="S26" i="51"/>
  <c r="H10" i="51"/>
  <c r="K27" i="51"/>
  <c r="R11" i="52"/>
  <c r="Q4" i="50"/>
  <c r="X35" i="50"/>
  <c r="C20" i="52"/>
  <c r="J19" i="51"/>
  <c r="E16" i="50"/>
  <c r="R24" i="52"/>
  <c r="H20" i="52"/>
  <c r="S22" i="51"/>
  <c r="J23" i="50"/>
  <c r="G25" i="52"/>
  <c r="H33" i="52"/>
  <c r="K17" i="50"/>
  <c r="R20" i="52"/>
  <c r="I14" i="50"/>
  <c r="U18" i="50"/>
  <c r="W12" i="52"/>
  <c r="D13" i="51"/>
  <c r="E4" i="50"/>
  <c r="W16" i="51"/>
  <c r="U6" i="49"/>
  <c r="W37" i="51"/>
  <c r="W34" i="49"/>
  <c r="L11" i="52"/>
  <c r="J32" i="49"/>
  <c r="O19" i="49"/>
  <c r="T15" i="51"/>
  <c r="U14" i="51"/>
  <c r="O40" i="51"/>
  <c r="L16" i="51"/>
  <c r="M17" i="51"/>
  <c r="D38" i="51"/>
  <c r="L20" i="49"/>
  <c r="L133" i="51"/>
  <c r="O8" i="51"/>
  <c r="J20" i="50"/>
  <c r="V24" i="50"/>
  <c r="Y133" i="51"/>
  <c r="S30" i="52"/>
  <c r="K26" i="52"/>
  <c r="P133" i="52"/>
  <c r="K19" i="51"/>
  <c r="W8" i="49"/>
  <c r="O32" i="52"/>
  <c r="L10" i="51"/>
  <c r="G32" i="49"/>
  <c r="L34" i="52"/>
  <c r="N28" i="51"/>
  <c r="J9" i="50"/>
  <c r="K10" i="52"/>
  <c r="L25" i="49"/>
  <c r="H26" i="51"/>
  <c r="E30" i="50"/>
  <c r="N22" i="50"/>
  <c r="M11" i="49"/>
  <c r="U133" i="49"/>
  <c r="N133" i="51"/>
  <c r="S10" i="49"/>
  <c r="D36" i="49"/>
  <c r="E52" i="51"/>
  <c r="P30" i="49"/>
  <c r="G15" i="52"/>
  <c r="P19" i="51"/>
  <c r="S34" i="50"/>
  <c r="P8" i="51"/>
  <c r="B23" i="51"/>
  <c r="K35" i="51"/>
  <c r="H9" i="52"/>
  <c r="U5" i="51"/>
  <c r="R43" i="50"/>
  <c r="F17" i="51"/>
  <c r="C133" i="49"/>
  <c r="N15" i="51"/>
  <c r="L37" i="52"/>
  <c r="P26" i="52"/>
  <c r="S36" i="51"/>
  <c r="F132" i="50"/>
  <c r="W13" i="51"/>
  <c r="G7" i="49"/>
  <c r="B9" i="51"/>
  <c r="T25" i="51"/>
  <c r="E133" i="50"/>
  <c r="P9" i="52"/>
  <c r="O10" i="51"/>
  <c r="C12" i="49"/>
  <c r="W7" i="52"/>
  <c r="H16" i="50"/>
  <c r="X16" i="49"/>
  <c r="N13" i="51"/>
  <c r="O4" i="49"/>
  <c r="W18" i="50"/>
  <c r="X133" i="49"/>
  <c r="O5" i="49"/>
  <c r="D5" i="49"/>
  <c r="H17" i="50"/>
  <c r="E6" i="52"/>
  <c r="J45" i="49"/>
  <c r="E15" i="51"/>
  <c r="U15" i="51"/>
  <c r="W24" i="49"/>
  <c r="Q52" i="52"/>
  <c r="C58" i="52"/>
  <c r="M9" i="51"/>
  <c r="E26" i="51"/>
  <c r="C16" i="49"/>
  <c r="G30" i="52"/>
  <c r="J6" i="51"/>
  <c r="L12" i="49"/>
  <c r="C17" i="52"/>
  <c r="R11" i="50"/>
  <c r="N5" i="50"/>
  <c r="O20" i="49"/>
  <c r="H133" i="51"/>
  <c r="B24" i="50"/>
  <c r="K23" i="52"/>
  <c r="P14" i="51"/>
  <c r="C15" i="49"/>
  <c r="Q30" i="52"/>
  <c r="V133" i="51"/>
  <c r="H20" i="51"/>
  <c r="G17" i="50"/>
  <c r="W6" i="51"/>
  <c r="B16" i="51"/>
  <c r="H11" i="52"/>
  <c r="R20" i="50"/>
  <c r="O18" i="50"/>
  <c r="Y27" i="50"/>
  <c r="J46" i="51"/>
  <c r="T133" i="49"/>
  <c r="N132" i="51"/>
  <c r="W12" i="51"/>
  <c r="W16" i="52"/>
  <c r="L29" i="52"/>
  <c r="J16" i="50"/>
  <c r="J7" i="52"/>
  <c r="W39" i="52"/>
  <c r="V23" i="50"/>
  <c r="C10" i="50"/>
  <c r="D14" i="51"/>
  <c r="C4" i="50"/>
  <c r="K133" i="52"/>
  <c r="P38" i="51"/>
  <c r="E22" i="49"/>
  <c r="W132" i="52"/>
  <c r="P24" i="52"/>
  <c r="K6" i="49"/>
  <c r="B11" i="50"/>
  <c r="P133" i="49"/>
  <c r="O32" i="49"/>
  <c r="P22" i="51"/>
  <c r="O34" i="51"/>
  <c r="Q12" i="49"/>
  <c r="J9" i="52"/>
  <c r="V19" i="49"/>
  <c r="C18" i="49"/>
  <c r="C5" i="52"/>
  <c r="H29" i="51"/>
  <c r="L24" i="49"/>
  <c r="V132" i="51"/>
  <c r="D22" i="51"/>
  <c r="E30" i="52"/>
  <c r="R17" i="49"/>
  <c r="H132" i="52"/>
  <c r="H35" i="51"/>
  <c r="E14" i="50"/>
  <c r="C28" i="51"/>
  <c r="S10" i="52"/>
  <c r="X28" i="52"/>
  <c r="E52" i="52"/>
  <c r="G13" i="49"/>
  <c r="S14" i="52"/>
  <c r="S14" i="51"/>
  <c r="X20" i="51"/>
  <c r="B18" i="49"/>
  <c r="R6" i="51"/>
  <c r="C133" i="52"/>
  <c r="S12" i="50"/>
  <c r="O27" i="51"/>
  <c r="X25" i="50"/>
  <c r="L37" i="50"/>
  <c r="U16" i="50"/>
  <c r="G5" i="52"/>
  <c r="L19" i="49"/>
  <c r="M27" i="50"/>
  <c r="O6" i="52"/>
  <c r="X6" i="50"/>
  <c r="X12" i="51"/>
  <c r="K29" i="52"/>
  <c r="R8" i="51"/>
  <c r="K22" i="49"/>
  <c r="T25" i="52"/>
  <c r="N30" i="50"/>
  <c r="X27" i="52"/>
  <c r="B8" i="51"/>
  <c r="X5" i="49"/>
  <c r="B14" i="51"/>
  <c r="S16" i="49"/>
  <c r="W14" i="49"/>
  <c r="T7" i="49"/>
  <c r="G6" i="50"/>
  <c r="T11" i="52"/>
  <c r="B10" i="52"/>
  <c r="E23" i="50"/>
  <c r="E19" i="49"/>
  <c r="E15" i="52"/>
  <c r="G53" i="49"/>
  <c r="J12" i="50"/>
  <c r="T20" i="50"/>
  <c r="J44" i="49"/>
  <c r="K31" i="51"/>
  <c r="E26" i="52"/>
  <c r="Y53" i="49"/>
  <c r="X74" i="50"/>
  <c r="R32" i="52"/>
  <c r="F56" i="50"/>
  <c r="I30" i="50"/>
  <c r="O28" i="52"/>
  <c r="B56" i="50"/>
  <c r="W32" i="52"/>
  <c r="E59" i="51"/>
  <c r="P35" i="52"/>
  <c r="S68" i="52"/>
  <c r="D12" i="51"/>
  <c r="J51" i="49"/>
  <c r="C82" i="49"/>
  <c r="P29" i="52"/>
  <c r="M7" i="51"/>
  <c r="U43" i="49"/>
  <c r="E75" i="50"/>
  <c r="R28" i="51"/>
  <c r="P11" i="49"/>
  <c r="Q47" i="49"/>
  <c r="R32" i="50"/>
  <c r="G30" i="50"/>
  <c r="T6" i="52"/>
  <c r="V7" i="52"/>
  <c r="W29" i="50"/>
  <c r="Q37" i="51"/>
  <c r="W32" i="50"/>
  <c r="S37" i="52"/>
  <c r="I52" i="51"/>
  <c r="R48" i="51"/>
  <c r="E59" i="52"/>
  <c r="K21" i="51"/>
  <c r="M53" i="52"/>
  <c r="E55" i="51"/>
  <c r="Q36" i="51"/>
  <c r="L26" i="49"/>
  <c r="X96" i="49"/>
  <c r="E56" i="49"/>
  <c r="V46" i="52"/>
  <c r="X9" i="50"/>
  <c r="Y15" i="49"/>
  <c r="Q16" i="50"/>
  <c r="R49" i="52"/>
  <c r="B35" i="51"/>
  <c r="M6" i="51"/>
  <c r="C8" i="52"/>
  <c r="B55" i="51"/>
  <c r="O12" i="52"/>
  <c r="Y22" i="51"/>
  <c r="E17" i="50"/>
  <c r="P69" i="52"/>
  <c r="N48" i="51"/>
  <c r="Q25" i="52"/>
  <c r="V54" i="51"/>
  <c r="Q48" i="50"/>
  <c r="T22" i="49"/>
  <c r="U44" i="50"/>
  <c r="H41" i="49"/>
  <c r="M72" i="52"/>
  <c r="K20" i="52"/>
  <c r="I28" i="52"/>
  <c r="J49" i="51"/>
  <c r="Y46" i="52"/>
  <c r="F46" i="49"/>
  <c r="H30" i="52"/>
  <c r="U28" i="52"/>
  <c r="N32" i="50"/>
  <c r="D33" i="51"/>
  <c r="Q56" i="51"/>
  <c r="M46" i="50"/>
  <c r="G27" i="51"/>
  <c r="B4" i="50"/>
  <c r="N14" i="52"/>
  <c r="G10" i="51"/>
  <c r="W10" i="50"/>
  <c r="P34" i="49"/>
  <c r="D6" i="49"/>
  <c r="Y12" i="52"/>
  <c r="G8" i="52"/>
  <c r="C9" i="50"/>
  <c r="U52" i="52"/>
  <c r="R38" i="52"/>
  <c r="M80" i="52"/>
  <c r="O33" i="50"/>
  <c r="K40" i="51"/>
  <c r="Y38" i="49"/>
  <c r="F10" i="50"/>
  <c r="P4" i="50"/>
  <c r="U51" i="49"/>
  <c r="G45" i="50"/>
  <c r="S82" i="51"/>
  <c r="T12" i="50"/>
  <c r="Y17" i="52"/>
  <c r="J52" i="49"/>
  <c r="J28" i="49"/>
  <c r="W42" i="49"/>
  <c r="D37" i="52"/>
  <c r="C64" i="52"/>
  <c r="M64" i="50"/>
  <c r="N9" i="51"/>
  <c r="T39" i="49"/>
  <c r="N49" i="49"/>
  <c r="H15" i="51"/>
  <c r="M8" i="51"/>
  <c r="I15" i="51"/>
  <c r="M4" i="49"/>
  <c r="R56" i="50"/>
  <c r="X15" i="51"/>
  <c r="E31" i="51"/>
  <c r="Y11" i="50"/>
  <c r="H67" i="51"/>
  <c r="I84" i="52"/>
  <c r="N68" i="49"/>
  <c r="C89" i="52"/>
  <c r="T60" i="52"/>
  <c r="W28" i="52"/>
  <c r="N36" i="49"/>
  <c r="M74" i="51"/>
  <c r="K80" i="51"/>
  <c r="K46" i="52"/>
  <c r="N78" i="52"/>
  <c r="B50" i="49"/>
  <c r="W90" i="50"/>
  <c r="W73" i="49"/>
  <c r="S19" i="51"/>
  <c r="U47" i="49"/>
  <c r="V81" i="52"/>
  <c r="Y87" i="50"/>
  <c r="S93" i="51"/>
  <c r="N64" i="49"/>
  <c r="Q50" i="51"/>
  <c r="W58" i="50"/>
  <c r="Q64" i="49"/>
  <c r="L87" i="49"/>
  <c r="U63" i="52"/>
  <c r="C75" i="51"/>
  <c r="E78" i="51"/>
  <c r="G43" i="51"/>
  <c r="W30" i="50"/>
  <c r="L7" i="49"/>
  <c r="Q33" i="52"/>
  <c r="J34" i="51"/>
  <c r="X94" i="49"/>
  <c r="Y50" i="49"/>
  <c r="N47" i="50"/>
  <c r="O63" i="50"/>
  <c r="R51" i="50"/>
  <c r="L89" i="49"/>
  <c r="N34" i="52"/>
  <c r="N56" i="50"/>
  <c r="N74" i="50"/>
  <c r="X59" i="49"/>
  <c r="P75" i="49"/>
  <c r="W76" i="50"/>
  <c r="H91" i="52"/>
  <c r="O38" i="51"/>
  <c r="B37" i="49"/>
  <c r="L102" i="51"/>
  <c r="K70" i="49"/>
  <c r="Y37" i="52"/>
  <c r="C31" i="49"/>
  <c r="N82" i="51"/>
  <c r="X61" i="52"/>
  <c r="U64" i="50"/>
  <c r="L73" i="51"/>
  <c r="T71" i="49"/>
  <c r="X85" i="50"/>
  <c r="V29" i="49"/>
  <c r="H88" i="51"/>
  <c r="R37" i="51"/>
  <c r="K28" i="51"/>
  <c r="T47" i="52"/>
  <c r="T99" i="49"/>
  <c r="S67" i="51"/>
  <c r="E76" i="50"/>
  <c r="J31" i="52"/>
  <c r="H86" i="52"/>
  <c r="P65" i="51"/>
  <c r="C59" i="50"/>
  <c r="H59" i="50"/>
  <c r="E62" i="50"/>
  <c r="Q73" i="51"/>
  <c r="J35" i="51"/>
  <c r="W66" i="50"/>
  <c r="K42" i="51"/>
  <c r="C57" i="51"/>
  <c r="U34" i="50"/>
  <c r="Y47" i="51"/>
  <c r="M75" i="49"/>
  <c r="F53" i="52"/>
  <c r="S78" i="49"/>
  <c r="G80" i="50"/>
  <c r="Y19" i="52"/>
  <c r="W65" i="52"/>
  <c r="O44" i="49"/>
  <c r="L82" i="49"/>
  <c r="T43" i="51"/>
  <c r="F21" i="51"/>
  <c r="M31" i="50"/>
  <c r="N41" i="50"/>
  <c r="C94" i="51"/>
  <c r="P48" i="51"/>
  <c r="W84" i="52"/>
  <c r="D56" i="50"/>
  <c r="U65" i="51"/>
  <c r="K78" i="52"/>
  <c r="M89" i="51"/>
  <c r="V65" i="52"/>
  <c r="V38" i="49"/>
  <c r="D99" i="52"/>
  <c r="S69" i="50"/>
  <c r="U72" i="51"/>
  <c r="O78" i="49"/>
  <c r="L81" i="49"/>
  <c r="O77" i="51"/>
  <c r="G54" i="50"/>
  <c r="O60" i="52"/>
  <c r="U79" i="51"/>
  <c r="Y71" i="50"/>
  <c r="C83" i="51"/>
  <c r="C49" i="49"/>
  <c r="R34" i="50"/>
  <c r="O93" i="51"/>
  <c r="T93" i="51"/>
  <c r="P91" i="50"/>
  <c r="P79" i="51"/>
  <c r="D93" i="50"/>
  <c r="X89" i="51"/>
  <c r="P73" i="52"/>
  <c r="W79" i="52"/>
  <c r="X87" i="52"/>
  <c r="R97" i="49"/>
  <c r="N85" i="52"/>
  <c r="X39" i="51"/>
  <c r="U11" i="52"/>
  <c r="F58" i="52"/>
  <c r="X63" i="50"/>
  <c r="O98" i="50"/>
  <c r="R78" i="49"/>
  <c r="D62" i="51"/>
  <c r="R107" i="51"/>
  <c r="D57" i="52"/>
  <c r="T85" i="52"/>
  <c r="L46" i="49"/>
  <c r="Q32" i="49"/>
  <c r="H82" i="50"/>
  <c r="W88" i="49"/>
  <c r="D70" i="50"/>
  <c r="N75" i="51"/>
  <c r="B75" i="51"/>
  <c r="D101" i="50"/>
  <c r="D80" i="49"/>
  <c r="N99" i="50"/>
  <c r="J78" i="52"/>
  <c r="Q78" i="49"/>
  <c r="P52" i="51"/>
  <c r="T3" i="50"/>
  <c r="V66" i="51"/>
  <c r="C45" i="49"/>
  <c r="F78" i="49"/>
  <c r="B22" i="49"/>
  <c r="B88" i="51"/>
  <c r="B42" i="51"/>
  <c r="E82" i="51"/>
  <c r="P42" i="50"/>
  <c r="S75" i="49"/>
  <c r="K61" i="52"/>
  <c r="D31" i="52"/>
  <c r="T37" i="50"/>
  <c r="V42" i="49"/>
  <c r="Q54" i="51"/>
  <c r="W47" i="51"/>
  <c r="U85" i="50"/>
  <c r="L4" i="49"/>
  <c r="I4" i="50"/>
  <c r="S80" i="51"/>
  <c r="R49" i="49"/>
  <c r="C74" i="49"/>
  <c r="O7" i="51"/>
  <c r="I8" i="52"/>
  <c r="V5" i="51"/>
  <c r="T34" i="52"/>
  <c r="Y45" i="51"/>
  <c r="Y22" i="52"/>
  <c r="D41" i="51"/>
  <c r="K69" i="49"/>
  <c r="O11" i="51"/>
  <c r="S9" i="52"/>
  <c r="U21" i="51"/>
  <c r="R35" i="49"/>
  <c r="S64" i="50"/>
  <c r="V45" i="49"/>
  <c r="K79" i="51"/>
  <c r="X26" i="52"/>
  <c r="B40" i="49"/>
  <c r="C72" i="52"/>
  <c r="K20" i="49"/>
  <c r="Q29" i="51"/>
  <c r="R50" i="50"/>
  <c r="X60" i="49"/>
  <c r="Q27" i="50"/>
  <c r="E10" i="51"/>
  <c r="U28" i="49"/>
  <c r="E51" i="49"/>
  <c r="D33" i="52"/>
  <c r="G47" i="49"/>
  <c r="H32" i="49"/>
  <c r="C29" i="51"/>
  <c r="Q11" i="49"/>
  <c r="N14" i="49"/>
  <c r="H19" i="50"/>
  <c r="X19" i="51"/>
  <c r="P34" i="52"/>
  <c r="Y12" i="51"/>
  <c r="U53" i="50"/>
  <c r="K87" i="50"/>
  <c r="I49" i="51"/>
  <c r="R38" i="51"/>
  <c r="M80" i="49"/>
  <c r="S46" i="51"/>
  <c r="D10" i="51"/>
  <c r="B32" i="50"/>
  <c r="K75" i="50"/>
  <c r="N26" i="52"/>
  <c r="E13" i="49"/>
  <c r="D25" i="52"/>
  <c r="Y51" i="51"/>
  <c r="X82" i="51"/>
  <c r="Q44" i="49"/>
  <c r="P71" i="52"/>
  <c r="D23" i="49"/>
  <c r="Y7" i="49"/>
  <c r="M38" i="51"/>
  <c r="V56" i="51"/>
  <c r="P99" i="52"/>
  <c r="N45" i="50"/>
  <c r="F33" i="50"/>
  <c r="M4" i="52"/>
  <c r="F52" i="52"/>
  <c r="O15" i="52"/>
  <c r="E54" i="50"/>
  <c r="U31" i="49"/>
  <c r="L96" i="49"/>
  <c r="P102" i="52"/>
  <c r="W75" i="51"/>
  <c r="N42" i="49"/>
  <c r="V77" i="49"/>
  <c r="X64" i="49"/>
  <c r="O24" i="50"/>
  <c r="G66" i="51"/>
  <c r="L66" i="49"/>
  <c r="H68" i="50"/>
  <c r="W90" i="52"/>
  <c r="D91" i="51"/>
  <c r="M78" i="49"/>
  <c r="C76" i="52"/>
  <c r="X93" i="49"/>
  <c r="F57" i="49"/>
  <c r="Q65" i="52"/>
  <c r="L49" i="51"/>
  <c r="C73" i="52"/>
  <c r="X75" i="50"/>
  <c r="P59" i="50"/>
  <c r="C34" i="49"/>
  <c r="J38" i="51"/>
  <c r="W60" i="51"/>
  <c r="I61" i="50"/>
  <c r="B26" i="50"/>
  <c r="S25" i="50"/>
  <c r="U77" i="50"/>
  <c r="Y52" i="52"/>
  <c r="Q33" i="49"/>
  <c r="O41" i="51"/>
  <c r="H62" i="49"/>
  <c r="T63" i="51"/>
  <c r="S77" i="49"/>
  <c r="V67" i="50"/>
  <c r="N34" i="51"/>
  <c r="L88" i="51"/>
  <c r="X59" i="52"/>
  <c r="U62" i="49"/>
  <c r="L33" i="52"/>
  <c r="F55" i="52"/>
  <c r="W76" i="52"/>
  <c r="D77" i="51"/>
  <c r="C91" i="49"/>
  <c r="H91" i="50"/>
  <c r="Y62" i="51"/>
  <c r="H73" i="49"/>
  <c r="O84" i="49"/>
  <c r="P33" i="51"/>
  <c r="E89" i="50"/>
  <c r="L90" i="51"/>
  <c r="S61" i="51"/>
  <c r="G46" i="50"/>
  <c r="P50" i="49"/>
  <c r="H70" i="49"/>
  <c r="H28" i="51"/>
  <c r="U9" i="50"/>
  <c r="O45" i="49"/>
  <c r="X85" i="52"/>
  <c r="S51" i="49"/>
  <c r="Y49" i="51"/>
  <c r="K83" i="52"/>
  <c r="E73" i="51"/>
  <c r="V49" i="50"/>
  <c r="M90" i="50"/>
  <c r="G74" i="49"/>
  <c r="K88" i="49"/>
  <c r="K54" i="49"/>
  <c r="L57" i="49"/>
  <c r="L55" i="49"/>
  <c r="S67" i="52"/>
  <c r="W81" i="52"/>
  <c r="H86" i="49"/>
  <c r="T33" i="50"/>
  <c r="T87" i="50"/>
  <c r="W67" i="49"/>
  <c r="Q72" i="50"/>
  <c r="E92" i="50"/>
  <c r="F40" i="49"/>
  <c r="P56" i="49"/>
  <c r="Q58" i="50"/>
  <c r="M75" i="52"/>
  <c r="D84" i="51"/>
  <c r="M20" i="50"/>
  <c r="H98" i="52"/>
  <c r="Y19" i="49"/>
  <c r="W65" i="50"/>
  <c r="X80" i="52"/>
  <c r="X53" i="49"/>
  <c r="T54" i="51"/>
  <c r="X32" i="52"/>
  <c r="M52" i="50"/>
  <c r="U7" i="51"/>
  <c r="U83" i="50"/>
  <c r="K47" i="49"/>
  <c r="D24" i="50"/>
  <c r="P48" i="52"/>
  <c r="D85" i="51"/>
  <c r="O62" i="51"/>
  <c r="D68" i="52"/>
  <c r="U26" i="50"/>
  <c r="D67" i="49"/>
  <c r="K91" i="49"/>
  <c r="V65" i="51"/>
  <c r="B43" i="50"/>
  <c r="J26" i="50"/>
  <c r="H90" i="52"/>
  <c r="T52" i="51"/>
  <c r="T52" i="52"/>
  <c r="X69" i="52"/>
  <c r="H105" i="50"/>
  <c r="U67" i="50"/>
  <c r="W68" i="51"/>
  <c r="X40" i="49"/>
  <c r="C49" i="52"/>
  <c r="F26" i="50"/>
  <c r="T76" i="50"/>
  <c r="M10" i="50"/>
  <c r="W92" i="51"/>
  <c r="Q81" i="51"/>
  <c r="G72" i="50"/>
  <c r="T49" i="52"/>
  <c r="N92" i="49"/>
  <c r="B74" i="49"/>
  <c r="B95" i="49"/>
  <c r="F42" i="50"/>
  <c r="S53" i="51"/>
  <c r="N77" i="51"/>
  <c r="V102" i="49"/>
  <c r="I98" i="52"/>
  <c r="M102" i="49"/>
  <c r="D57" i="49"/>
  <c r="P103" i="49"/>
  <c r="T85" i="50"/>
  <c r="H47" i="51"/>
  <c r="F91" i="49"/>
  <c r="R69" i="52"/>
  <c r="S102" i="49"/>
  <c r="H50" i="49"/>
  <c r="U93" i="51"/>
  <c r="C60" i="51"/>
  <c r="C99" i="49"/>
  <c r="P81" i="52"/>
  <c r="O81" i="52"/>
  <c r="D88" i="51"/>
  <c r="Q104" i="51"/>
  <c r="J106" i="51"/>
  <c r="J64" i="51"/>
  <c r="Q85" i="52"/>
  <c r="N106" i="49"/>
  <c r="F35" i="49"/>
  <c r="U24" i="52"/>
  <c r="T16" i="52"/>
  <c r="J45" i="52"/>
  <c r="U29" i="51"/>
  <c r="L50" i="49"/>
  <c r="W31" i="52"/>
  <c r="U42" i="51"/>
  <c r="U19" i="50"/>
  <c r="M44" i="51"/>
  <c r="C86" i="52"/>
  <c r="H58" i="50"/>
  <c r="Y25" i="49"/>
  <c r="X24" i="51"/>
  <c r="V39" i="52"/>
  <c r="N43" i="50"/>
  <c r="K93" i="49"/>
  <c r="F63" i="49"/>
  <c r="W19" i="51"/>
  <c r="P27" i="52"/>
  <c r="L23" i="50"/>
  <c r="O48" i="51"/>
  <c r="T38" i="49"/>
  <c r="N46" i="50"/>
  <c r="K43" i="49"/>
  <c r="Y43" i="50"/>
  <c r="W26" i="51"/>
  <c r="R47" i="52"/>
  <c r="Q20" i="52"/>
  <c r="J53" i="52"/>
  <c r="K63" i="51"/>
  <c r="P63" i="49"/>
  <c r="Q49" i="52"/>
  <c r="Y8" i="52"/>
  <c r="O26" i="49"/>
  <c r="V7" i="49"/>
  <c r="I22" i="52"/>
  <c r="O30" i="52"/>
  <c r="O29" i="50"/>
  <c r="Y56" i="50"/>
  <c r="M40" i="50"/>
  <c r="J27" i="50"/>
  <c r="H66" i="49"/>
  <c r="C19" i="52"/>
  <c r="L9" i="49"/>
  <c r="S58" i="51"/>
  <c r="X58" i="49"/>
  <c r="H94" i="49"/>
  <c r="E34" i="52"/>
  <c r="D27" i="50"/>
  <c r="B29" i="52"/>
  <c r="O35" i="52"/>
  <c r="Y54" i="49"/>
  <c r="U35" i="52"/>
  <c r="R133" i="51"/>
  <c r="H5" i="50"/>
  <c r="D31" i="49"/>
  <c r="U36" i="51"/>
  <c r="U23" i="51"/>
  <c r="U38" i="50"/>
  <c r="D35" i="49"/>
  <c r="P85" i="49"/>
  <c r="L15" i="52"/>
  <c r="B27" i="49"/>
  <c r="H39" i="49"/>
  <c r="V33" i="51"/>
  <c r="R33" i="49"/>
  <c r="B5" i="51"/>
  <c r="T5" i="51"/>
  <c r="B7" i="52"/>
  <c r="O23" i="50"/>
  <c r="Q13" i="51"/>
  <c r="K132" i="50"/>
  <c r="E18" i="50"/>
  <c r="S76" i="51"/>
  <c r="D20" i="52"/>
  <c r="D41" i="52"/>
  <c r="U69" i="50"/>
  <c r="S9" i="49"/>
  <c r="V15" i="51"/>
  <c r="D28" i="52"/>
  <c r="X26" i="49"/>
  <c r="M25" i="49"/>
  <c r="B41" i="52"/>
  <c r="H72" i="50"/>
  <c r="V53" i="51"/>
  <c r="N23" i="52"/>
  <c r="Q26" i="51"/>
  <c r="E35" i="49"/>
  <c r="N53" i="52"/>
  <c r="U27" i="52"/>
  <c r="V73" i="49"/>
  <c r="S133" i="50"/>
  <c r="U49" i="50"/>
  <c r="W53" i="50"/>
  <c r="H32" i="52"/>
  <c r="E50" i="49"/>
  <c r="C25" i="51"/>
  <c r="H40" i="50"/>
  <c r="F27" i="52"/>
  <c r="X34" i="52"/>
  <c r="U52" i="51"/>
  <c r="C80" i="51"/>
  <c r="D10" i="52"/>
  <c r="Q34" i="49"/>
  <c r="Q55" i="49"/>
  <c r="Y38" i="52"/>
  <c r="Y41" i="49"/>
  <c r="N26" i="50"/>
  <c r="P37" i="51"/>
  <c r="M55" i="51"/>
  <c r="Q23" i="52"/>
  <c r="D25" i="51"/>
  <c r="E83" i="50"/>
  <c r="D29" i="52"/>
  <c r="D29" i="51"/>
  <c r="C78" i="49"/>
  <c r="K71" i="50"/>
  <c r="P71" i="51"/>
  <c r="C64" i="49"/>
  <c r="P10" i="51"/>
  <c r="V31" i="52"/>
  <c r="K59" i="50"/>
  <c r="N17" i="49"/>
  <c r="E57" i="50"/>
  <c r="Y9" i="49"/>
  <c r="B30" i="52"/>
  <c r="E11" i="50"/>
  <c r="B44" i="52"/>
  <c r="F52" i="50"/>
  <c r="C62" i="51"/>
  <c r="O15" i="51"/>
  <c r="E70" i="49"/>
  <c r="X30" i="49"/>
  <c r="T77" i="51"/>
  <c r="X91" i="49"/>
  <c r="W57" i="51"/>
  <c r="B6" i="49"/>
  <c r="X64" i="52"/>
  <c r="M83" i="50"/>
  <c r="K46" i="49"/>
  <c r="D92" i="50"/>
  <c r="E68" i="52"/>
  <c r="D74" i="52"/>
  <c r="H78" i="52"/>
  <c r="C23" i="51"/>
  <c r="C76" i="50"/>
  <c r="T62" i="49"/>
  <c r="Q65" i="51"/>
  <c r="D7" i="52"/>
  <c r="C73" i="51"/>
  <c r="E84" i="51"/>
  <c r="G87" i="49"/>
  <c r="P59" i="52"/>
  <c r="C34" i="52"/>
  <c r="Y23" i="49"/>
  <c r="D61" i="51"/>
  <c r="Q46" i="52"/>
  <c r="K77" i="51"/>
  <c r="P77" i="50"/>
  <c r="Y31" i="51"/>
  <c r="R54" i="52"/>
  <c r="S72" i="51"/>
  <c r="P12" i="49"/>
  <c r="E69" i="52"/>
  <c r="O85" i="50"/>
  <c r="X56" i="52"/>
  <c r="L71" i="52"/>
  <c r="L33" i="51"/>
  <c r="U75" i="50"/>
  <c r="W50" i="49"/>
  <c r="H44" i="52"/>
  <c r="U56" i="52"/>
  <c r="H92" i="51"/>
  <c r="H97" i="49"/>
  <c r="Y42" i="49"/>
  <c r="B28" i="49"/>
  <c r="S83" i="49"/>
  <c r="P86" i="51"/>
  <c r="M70" i="51"/>
  <c r="H28" i="52"/>
  <c r="E85" i="52"/>
  <c r="Q74" i="50"/>
  <c r="S85" i="51"/>
  <c r="O50" i="49"/>
  <c r="E91" i="52"/>
  <c r="D18" i="51"/>
  <c r="E9" i="51"/>
  <c r="S41" i="51"/>
  <c r="K83" i="49"/>
  <c r="V49" i="52"/>
  <c r="Y79" i="49"/>
  <c r="K88" i="52"/>
  <c r="M91" i="49"/>
  <c r="E46" i="49"/>
  <c r="X86" i="50"/>
  <c r="D43" i="49"/>
  <c r="L55" i="52"/>
  <c r="T33" i="52"/>
  <c r="Y21" i="49"/>
  <c r="O87" i="50"/>
  <c r="V71" i="52"/>
  <c r="T70" i="51"/>
  <c r="E71" i="51"/>
  <c r="X83" i="51"/>
  <c r="D51" i="51"/>
  <c r="K72" i="50"/>
  <c r="W83" i="49"/>
  <c r="S78" i="52"/>
  <c r="P41" i="52"/>
  <c r="H31" i="51"/>
  <c r="I21" i="51"/>
  <c r="H96" i="52"/>
  <c r="G82" i="51"/>
  <c r="P44" i="50"/>
  <c r="F75" i="52"/>
  <c r="M30" i="51"/>
  <c r="N84" i="50"/>
  <c r="N11" i="52"/>
  <c r="O56" i="51"/>
  <c r="P83" i="52"/>
  <c r="P101" i="50"/>
  <c r="W84" i="49"/>
  <c r="H55" i="51"/>
  <c r="Y70" i="50"/>
  <c r="N19" i="51"/>
  <c r="Y69" i="50"/>
  <c r="T92" i="49"/>
  <c r="X69" i="50"/>
  <c r="H105" i="52"/>
  <c r="Y86" i="50"/>
  <c r="C68" i="51"/>
  <c r="L80" i="52"/>
  <c r="Q88" i="51"/>
  <c r="N88" i="49"/>
  <c r="L63" i="51"/>
  <c r="S15" i="49"/>
  <c r="H100" i="49"/>
  <c r="K30" i="52"/>
  <c r="W68" i="52"/>
  <c r="H83" i="49"/>
  <c r="H76" i="49"/>
  <c r="L94" i="49"/>
  <c r="H65" i="50"/>
  <c r="M10" i="52"/>
  <c r="P64" i="50"/>
  <c r="X99" i="52"/>
  <c r="W59" i="51"/>
  <c r="Y6" i="50"/>
  <c r="W51" i="50"/>
  <c r="Q80" i="49"/>
  <c r="H89" i="52"/>
  <c r="D58" i="51"/>
  <c r="E80" i="52"/>
  <c r="I82" i="52"/>
  <c r="Y93" i="52"/>
  <c r="P3" i="51"/>
  <c r="U96" i="51"/>
  <c r="L60" i="50"/>
  <c r="T107" i="52"/>
  <c r="L93" i="49"/>
  <c r="W82" i="50"/>
  <c r="O68" i="50"/>
  <c r="X57" i="51"/>
  <c r="P96" i="49"/>
  <c r="W77" i="50"/>
  <c r="U87" i="49"/>
  <c r="X67" i="52"/>
  <c r="H61" i="52"/>
  <c r="E101" i="52"/>
  <c r="F32" i="49"/>
  <c r="W61" i="51"/>
  <c r="O61" i="52"/>
  <c r="D19" i="51"/>
  <c r="O25" i="51"/>
  <c r="V4" i="51"/>
  <c r="C26" i="52"/>
  <c r="J12" i="52"/>
  <c r="N44" i="52"/>
  <c r="C86" i="49"/>
  <c r="Y26" i="51"/>
  <c r="B48" i="51"/>
  <c r="S17" i="49"/>
  <c r="J44" i="52"/>
  <c r="V39" i="51"/>
  <c r="W55" i="51"/>
  <c r="P27" i="50"/>
  <c r="E47" i="49"/>
  <c r="T27" i="51"/>
  <c r="Q15" i="51"/>
  <c r="M47" i="51"/>
  <c r="E28" i="49"/>
  <c r="U43" i="52"/>
  <c r="B51" i="52"/>
  <c r="P11" i="52"/>
  <c r="I29" i="52"/>
  <c r="Y30" i="51"/>
  <c r="B52" i="51"/>
  <c r="Q20" i="50"/>
  <c r="Y34" i="50"/>
  <c r="I31" i="49"/>
  <c r="C27" i="49"/>
  <c r="Y8" i="51"/>
  <c r="L27" i="50"/>
  <c r="O28" i="49"/>
  <c r="W29" i="52"/>
  <c r="Y33" i="50"/>
  <c r="S37" i="50"/>
  <c r="E33" i="50"/>
  <c r="X58" i="52"/>
  <c r="S11" i="51"/>
  <c r="E34" i="51"/>
  <c r="M18" i="50"/>
  <c r="F44" i="51"/>
  <c r="O35" i="51"/>
  <c r="Q35" i="52"/>
  <c r="U35" i="51"/>
  <c r="U61" i="49"/>
  <c r="U36" i="52"/>
  <c r="U25" i="51"/>
  <c r="G55" i="49"/>
  <c r="T35" i="51"/>
  <c r="S42" i="51"/>
  <c r="I43" i="51"/>
  <c r="S28" i="49"/>
  <c r="L17" i="49"/>
  <c r="F31" i="51"/>
  <c r="I7" i="51"/>
  <c r="D34" i="50"/>
  <c r="T34" i="49"/>
  <c r="E44" i="51"/>
  <c r="F43" i="51"/>
  <c r="D20" i="50"/>
  <c r="B31" i="49"/>
  <c r="R31" i="49"/>
  <c r="R40" i="52"/>
  <c r="Q25" i="50"/>
  <c r="R46" i="50"/>
  <c r="U45" i="50"/>
  <c r="S33" i="51"/>
  <c r="D28" i="49"/>
  <c r="H41" i="52"/>
  <c r="O43" i="51"/>
  <c r="C72" i="51"/>
  <c r="M72" i="49"/>
  <c r="E12" i="49"/>
  <c r="Y44" i="52"/>
  <c r="E39" i="51"/>
  <c r="N53" i="51"/>
  <c r="D4" i="50"/>
  <c r="J43" i="49"/>
  <c r="H30" i="51"/>
  <c r="E48" i="49"/>
  <c r="S27" i="49"/>
  <c r="L38" i="52"/>
  <c r="V8" i="50"/>
  <c r="Y10" i="51"/>
  <c r="H19" i="52"/>
  <c r="L14" i="52"/>
  <c r="F27" i="49"/>
  <c r="G8" i="51"/>
  <c r="X34" i="51"/>
  <c r="M33" i="51"/>
  <c r="S35" i="51"/>
  <c r="E49" i="52"/>
  <c r="K36" i="51"/>
  <c r="G44" i="51"/>
  <c r="L32" i="49"/>
  <c r="V37" i="49"/>
  <c r="C90" i="50"/>
  <c r="F10" i="52"/>
  <c r="E36" i="51"/>
  <c r="G45" i="52"/>
  <c r="W38" i="50"/>
  <c r="Q18" i="51"/>
  <c r="Y17" i="49"/>
  <c r="J41" i="49"/>
  <c r="J52" i="52"/>
  <c r="G38" i="51"/>
  <c r="I38" i="49"/>
  <c r="B54" i="49"/>
  <c r="P99" i="49"/>
  <c r="T39" i="52"/>
  <c r="E7" i="50"/>
  <c r="V31" i="50"/>
  <c r="M12" i="49"/>
  <c r="R18" i="49"/>
  <c r="P102" i="51"/>
  <c r="T78" i="51"/>
  <c r="I84" i="49"/>
  <c r="O51" i="49"/>
  <c r="W57" i="52"/>
  <c r="T60" i="50"/>
  <c r="B6" i="52"/>
  <c r="E65" i="49"/>
  <c r="Y5" i="49"/>
  <c r="W91" i="50"/>
  <c r="S59" i="50"/>
  <c r="D74" i="51"/>
  <c r="H78" i="51"/>
  <c r="B34" i="50"/>
  <c r="C23" i="52"/>
  <c r="V81" i="50"/>
  <c r="O53" i="50"/>
  <c r="U59" i="49"/>
  <c r="O86" i="50"/>
  <c r="S72" i="52"/>
  <c r="E69" i="49"/>
  <c r="O42" i="49"/>
  <c r="V67" i="52"/>
  <c r="U20" i="51"/>
  <c r="P57" i="51"/>
  <c r="O85" i="52"/>
  <c r="X56" i="51"/>
  <c r="G71" i="49"/>
  <c r="K65" i="49"/>
  <c r="Q82" i="51"/>
  <c r="D47" i="51"/>
  <c r="D60" i="51"/>
  <c r="U56" i="50"/>
  <c r="T53" i="51"/>
  <c r="K70" i="52"/>
  <c r="U78" i="50"/>
  <c r="X88" i="51"/>
  <c r="H74" i="50"/>
  <c r="X61" i="51"/>
  <c r="U64" i="52"/>
  <c r="O70" i="49"/>
  <c r="Y78" i="49"/>
  <c r="N33" i="51"/>
  <c r="L51" i="51"/>
  <c r="X102" i="49"/>
  <c r="E85" i="49"/>
  <c r="C88" i="51"/>
  <c r="E91" i="51"/>
  <c r="D15" i="52"/>
  <c r="Y14" i="49"/>
  <c r="U41" i="49"/>
  <c r="T47" i="51"/>
  <c r="L74" i="52"/>
  <c r="G48" i="51"/>
  <c r="Q57" i="51"/>
  <c r="E21" i="52"/>
  <c r="P70" i="52"/>
  <c r="C50" i="51"/>
  <c r="O87" i="52"/>
  <c r="V71" i="49"/>
  <c r="X17" i="51"/>
  <c r="T69" i="49"/>
  <c r="C81" i="50"/>
  <c r="C55" i="50"/>
  <c r="P72" i="50"/>
  <c r="D83" i="51"/>
  <c r="P41" i="50"/>
  <c r="E81" i="49"/>
  <c r="I21" i="52"/>
  <c r="H96" i="51"/>
  <c r="L45" i="51"/>
  <c r="F75" i="49"/>
  <c r="D53" i="51"/>
  <c r="F21" i="52"/>
  <c r="N11" i="49"/>
  <c r="P83" i="50"/>
  <c r="J47" i="52"/>
  <c r="F61" i="50"/>
  <c r="J25" i="51"/>
  <c r="O92" i="50"/>
  <c r="F12" i="49"/>
  <c r="C41" i="49"/>
  <c r="V89" i="51"/>
  <c r="S91" i="51"/>
  <c r="V26" i="51"/>
  <c r="O60" i="50"/>
  <c r="L63" i="52"/>
  <c r="H100" i="52"/>
  <c r="R53" i="49"/>
  <c r="E86" i="51"/>
  <c r="F89" i="50"/>
  <c r="S50" i="51"/>
  <c r="U70" i="49"/>
  <c r="H23" i="51"/>
  <c r="S48" i="49"/>
  <c r="M67" i="51"/>
  <c r="W51" i="52"/>
  <c r="D75" i="50"/>
  <c r="W48" i="49"/>
  <c r="H89" i="50"/>
  <c r="F5" i="49"/>
  <c r="C92" i="49"/>
  <c r="X62" i="52"/>
  <c r="E80" i="50"/>
  <c r="U76" i="49"/>
  <c r="J93" i="50"/>
  <c r="X87" i="50"/>
  <c r="J73" i="50"/>
  <c r="N85" i="51"/>
  <c r="M66" i="51"/>
  <c r="D103" i="49"/>
  <c r="U11" i="51"/>
  <c r="S53" i="52"/>
  <c r="F58" i="50"/>
  <c r="E60" i="51"/>
  <c r="C46" i="52"/>
  <c r="F77" i="51"/>
  <c r="F76" i="51"/>
  <c r="W77" i="52"/>
  <c r="J94" i="49"/>
  <c r="R62" i="49"/>
  <c r="U60" i="51"/>
  <c r="L97" i="51"/>
  <c r="Y59" i="50"/>
  <c r="X41" i="49"/>
  <c r="F100" i="51"/>
  <c r="I90" i="49"/>
  <c r="R96" i="52"/>
  <c r="T95" i="51"/>
  <c r="R101" i="49"/>
  <c r="V82" i="52"/>
  <c r="Y16" i="50"/>
  <c r="O76" i="51"/>
  <c r="H23" i="52"/>
  <c r="M43" i="52"/>
  <c r="S48" i="52"/>
  <c r="P64" i="52"/>
  <c r="D76" i="50"/>
  <c r="E87" i="50"/>
  <c r="D75" i="52"/>
  <c r="K86" i="52"/>
  <c r="F67" i="50"/>
  <c r="G91" i="52"/>
  <c r="R92" i="49"/>
  <c r="M98" i="52"/>
  <c r="H106" i="52"/>
  <c r="N58" i="50"/>
  <c r="V103" i="52"/>
  <c r="Q98" i="50"/>
  <c r="B91" i="51"/>
  <c r="W79" i="49"/>
  <c r="D55" i="52"/>
  <c r="T56" i="49"/>
  <c r="N91" i="51"/>
  <c r="G69" i="52"/>
  <c r="V106" i="52"/>
  <c r="H71" i="50"/>
  <c r="X71" i="52"/>
  <c r="D46" i="51"/>
  <c r="K97" i="49"/>
  <c r="O103" i="50"/>
  <c r="R93" i="51"/>
  <c r="Q14" i="49"/>
  <c r="S96" i="51"/>
  <c r="I107" i="50"/>
  <c r="G73" i="51"/>
  <c r="K89" i="49"/>
  <c r="L46" i="52"/>
  <c r="T17" i="50"/>
  <c r="N86" i="50"/>
  <c r="P47" i="49"/>
  <c r="F51" i="50"/>
  <c r="T66" i="51"/>
  <c r="N62" i="50"/>
  <c r="Q99" i="52"/>
  <c r="M104" i="51"/>
  <c r="O95" i="49"/>
  <c r="O46" i="49"/>
  <c r="Q75" i="52"/>
  <c r="R74" i="52"/>
  <c r="F99" i="51"/>
  <c r="B104" i="49"/>
  <c r="M101" i="51"/>
  <c r="X52" i="51"/>
  <c r="Q93" i="50"/>
  <c r="G70" i="52"/>
  <c r="X81" i="52"/>
  <c r="E64" i="50"/>
  <c r="R60" i="50"/>
  <c r="R95" i="51"/>
  <c r="B80" i="49"/>
  <c r="G99" i="51"/>
  <c r="V34" i="52"/>
  <c r="S99" i="52"/>
  <c r="X50" i="50"/>
  <c r="F30" i="51"/>
  <c r="N59" i="52"/>
  <c r="Q40" i="52"/>
  <c r="C56" i="51"/>
  <c r="X43" i="51"/>
  <c r="T44" i="52"/>
  <c r="C65" i="51"/>
  <c r="M73" i="49"/>
  <c r="L100" i="52"/>
  <c r="L100" i="51"/>
  <c r="W104" i="52"/>
  <c r="R77" i="51"/>
  <c r="B68" i="49"/>
  <c r="B90" i="49"/>
  <c r="B105" i="50"/>
  <c r="N3" i="49"/>
  <c r="C69" i="51"/>
  <c r="H101" i="51"/>
  <c r="F64" i="52"/>
  <c r="D106" i="51"/>
  <c r="T24" i="51"/>
  <c r="X98" i="52"/>
  <c r="K92" i="51"/>
  <c r="P89" i="51"/>
  <c r="I96" i="51"/>
  <c r="W87" i="49"/>
  <c r="M96" i="49"/>
  <c r="Y103" i="49"/>
  <c r="U55" i="52"/>
  <c r="B92" i="51"/>
  <c r="N103" i="49"/>
  <c r="T31" i="51"/>
  <c r="M60" i="51"/>
  <c r="O61" i="49"/>
  <c r="P78" i="52"/>
  <c r="W89" i="49"/>
  <c r="Q45" i="51"/>
  <c r="C79" i="49"/>
  <c r="H79" i="50"/>
  <c r="L92" i="49"/>
  <c r="W106" i="50"/>
  <c r="Y97" i="52"/>
  <c r="Q83" i="52"/>
  <c r="O65" i="49"/>
  <c r="G106" i="51"/>
  <c r="O105" i="52"/>
  <c r="W101" i="52"/>
  <c r="V93" i="50"/>
  <c r="E100" i="52"/>
  <c r="Q22" i="49"/>
  <c r="X101" i="50"/>
  <c r="D96" i="51"/>
  <c r="Y106" i="51"/>
  <c r="J65" i="52"/>
  <c r="S63" i="50"/>
  <c r="P98" i="50"/>
  <c r="V75" i="49"/>
  <c r="C105" i="50"/>
  <c r="C3" i="49"/>
  <c r="J85" i="51"/>
  <c r="V101" i="51"/>
  <c r="E74" i="52"/>
  <c r="E94" i="51"/>
  <c r="X92" i="51"/>
  <c r="P46" i="51"/>
  <c r="L47" i="49"/>
  <c r="V51" i="51"/>
  <c r="T80" i="49"/>
  <c r="L99" i="51"/>
  <c r="B73" i="51"/>
  <c r="R94" i="51"/>
  <c r="X103" i="50"/>
  <c r="T90" i="49"/>
  <c r="F69" i="52"/>
  <c r="Y82" i="49"/>
  <c r="R76" i="50"/>
  <c r="M94" i="49"/>
  <c r="I99" i="49"/>
  <c r="N80" i="52"/>
  <c r="I66" i="50"/>
  <c r="V99" i="51"/>
  <c r="H57" i="49"/>
  <c r="X65" i="49"/>
  <c r="W70" i="51"/>
  <c r="C93" i="50"/>
  <c r="O96" i="50"/>
  <c r="P55" i="49"/>
  <c r="E20" i="51"/>
  <c r="C85" i="49"/>
  <c r="V55" i="52"/>
  <c r="N67" i="52"/>
  <c r="J102" i="51"/>
  <c r="G50" i="51"/>
  <c r="I41" i="51"/>
  <c r="I12" i="51"/>
  <c r="I25" i="52"/>
  <c r="M93" i="52"/>
  <c r="M57" i="52"/>
  <c r="H114" i="52"/>
  <c r="S114" i="52"/>
  <c r="T72" i="50"/>
  <c r="F68" i="52"/>
  <c r="I97" i="49"/>
  <c r="G58" i="49"/>
  <c r="I6" i="51"/>
  <c r="I11" i="49"/>
  <c r="I64" i="50"/>
  <c r="M16" i="51"/>
  <c r="Q114" i="52"/>
  <c r="U13" i="51"/>
  <c r="G94" i="51"/>
  <c r="L61" i="51"/>
  <c r="P95" i="52"/>
  <c r="F59" i="49"/>
  <c r="L43" i="50"/>
  <c r="V74" i="52"/>
  <c r="M29" i="51"/>
  <c r="S73" i="52"/>
  <c r="X73" i="50"/>
  <c r="Q59" i="51"/>
  <c r="R81" i="51"/>
  <c r="V68" i="50"/>
  <c r="R88" i="52"/>
  <c r="V47" i="52"/>
  <c r="P74" i="49"/>
  <c r="K106" i="50"/>
  <c r="N69" i="51"/>
  <c r="Y72" i="52"/>
  <c r="K5" i="52"/>
  <c r="V62" i="49"/>
  <c r="E103" i="49"/>
  <c r="E77" i="51"/>
  <c r="T67" i="49"/>
  <c r="R58" i="49"/>
  <c r="F95" i="49"/>
  <c r="P43" i="50"/>
  <c r="T73" i="51"/>
  <c r="H85" i="49"/>
  <c r="Y60" i="52"/>
  <c r="V60" i="50"/>
  <c r="F80" i="50"/>
  <c r="F81" i="50"/>
  <c r="R79" i="51"/>
  <c r="R73" i="49"/>
  <c r="I58" i="51"/>
  <c r="I71" i="49"/>
  <c r="M58" i="52"/>
  <c r="K114" i="50"/>
  <c r="M99" i="51"/>
  <c r="X49" i="52"/>
  <c r="O55" i="50"/>
  <c r="X106" i="52"/>
  <c r="Y68" i="49"/>
  <c r="R59" i="49"/>
  <c r="H54" i="49"/>
  <c r="U104" i="51"/>
  <c r="N89" i="52"/>
  <c r="F97" i="49"/>
  <c r="W72" i="51"/>
  <c r="W46" i="51"/>
  <c r="M69" i="49"/>
  <c r="J71" i="52"/>
  <c r="Y105" i="50"/>
  <c r="G107" i="49"/>
  <c r="W71" i="50"/>
  <c r="N35" i="49"/>
  <c r="X105" i="49"/>
  <c r="N95" i="51"/>
  <c r="T89" i="49"/>
  <c r="Q102" i="49"/>
  <c r="N107" i="51"/>
  <c r="F71" i="51"/>
  <c r="L78" i="52"/>
  <c r="Q86" i="51"/>
  <c r="O49" i="49"/>
  <c r="H87" i="52"/>
  <c r="Q92" i="51"/>
  <c r="W85" i="50"/>
  <c r="U95" i="52"/>
  <c r="J3" i="50"/>
  <c r="M71" i="51"/>
  <c r="H77" i="50"/>
  <c r="O100" i="52"/>
  <c r="S97" i="51"/>
  <c r="R87" i="52"/>
  <c r="C101" i="51"/>
  <c r="G95" i="51"/>
  <c r="I37" i="51"/>
  <c r="M76" i="50"/>
  <c r="M59" i="52"/>
  <c r="F114" i="49"/>
  <c r="M114" i="50"/>
  <c r="F3" i="49"/>
  <c r="B86" i="49"/>
  <c r="F102" i="52"/>
  <c r="E102" i="50"/>
  <c r="R52" i="51"/>
  <c r="O83" i="51"/>
  <c r="F34" i="51"/>
  <c r="W44" i="52"/>
  <c r="V61" i="50"/>
  <c r="P45" i="51"/>
  <c r="U92" i="52"/>
  <c r="I94" i="51"/>
  <c r="H48" i="49"/>
  <c r="G67" i="51"/>
  <c r="H42" i="52"/>
  <c r="G97" i="49"/>
  <c r="J77" i="52"/>
  <c r="E95" i="51"/>
  <c r="N66" i="49"/>
  <c r="F83" i="50"/>
  <c r="Y96" i="52"/>
  <c r="V84" i="51"/>
  <c r="E63" i="51"/>
  <c r="D64" i="51"/>
  <c r="F105" i="49"/>
  <c r="G114" i="51"/>
  <c r="M50" i="52"/>
  <c r="B114" i="50"/>
  <c r="I50" i="49"/>
  <c r="G51" i="51"/>
  <c r="I133" i="51"/>
  <c r="G78" i="52"/>
  <c r="D81" i="49"/>
  <c r="I89" i="51"/>
  <c r="X89" i="52"/>
  <c r="X62" i="49"/>
  <c r="G91" i="51"/>
  <c r="R92" i="52"/>
  <c r="R103" i="51"/>
  <c r="M98" i="49"/>
  <c r="H106" i="49"/>
  <c r="V103" i="49"/>
  <c r="T94" i="49"/>
  <c r="T65" i="49"/>
  <c r="D55" i="51"/>
  <c r="J92" i="49"/>
  <c r="J81" i="52"/>
  <c r="G69" i="51"/>
  <c r="N83" i="51"/>
  <c r="V106" i="50"/>
  <c r="O59" i="50"/>
  <c r="D103" i="52"/>
  <c r="C71" i="50"/>
  <c r="X71" i="51"/>
  <c r="N31" i="49"/>
  <c r="K50" i="51"/>
  <c r="Q69" i="51"/>
  <c r="I98" i="50"/>
  <c r="F79" i="50"/>
  <c r="T51" i="50"/>
  <c r="R107" i="52"/>
  <c r="I107" i="52"/>
  <c r="T86" i="51"/>
  <c r="J36" i="51"/>
  <c r="H47" i="52"/>
  <c r="T68" i="52"/>
  <c r="S57" i="51"/>
  <c r="X100" i="49"/>
  <c r="C61" i="52"/>
  <c r="N86" i="52"/>
  <c r="R69" i="49"/>
  <c r="T74" i="52"/>
  <c r="B87" i="51"/>
  <c r="E72" i="50"/>
  <c r="Q75" i="51"/>
  <c r="B93" i="50"/>
  <c r="E90" i="49"/>
  <c r="R62" i="52"/>
  <c r="L3" i="49"/>
  <c r="D73" i="51"/>
  <c r="S43" i="50"/>
  <c r="X81" i="51"/>
  <c r="E64" i="52"/>
  <c r="I70" i="51"/>
  <c r="O66" i="51"/>
  <c r="F82" i="52"/>
  <c r="J61" i="49"/>
  <c r="M103" i="51"/>
  <c r="K12" i="49"/>
  <c r="L97" i="52"/>
  <c r="F30" i="52"/>
  <c r="T48" i="49"/>
  <c r="Y4" i="50"/>
  <c r="P81" i="51"/>
  <c r="D97" i="52"/>
  <c r="L79" i="52"/>
  <c r="L79" i="51"/>
  <c r="P68" i="49"/>
  <c r="K48" i="51"/>
  <c r="O104" i="52"/>
  <c r="V66" i="52"/>
  <c r="J67" i="51"/>
  <c r="I18" i="49"/>
  <c r="G84" i="50"/>
  <c r="J80" i="51"/>
  <c r="E79" i="51"/>
  <c r="G68" i="52"/>
  <c r="S106" i="49"/>
  <c r="V98" i="52"/>
  <c r="T18" i="52"/>
  <c r="H60" i="51"/>
  <c r="Y91" i="49"/>
  <c r="H45" i="50"/>
  <c r="Q91" i="50"/>
  <c r="J64" i="52"/>
  <c r="T95" i="52"/>
  <c r="R84" i="51"/>
  <c r="N106" i="52"/>
  <c r="G101" i="50"/>
  <c r="L76" i="49"/>
  <c r="L53" i="52"/>
  <c r="Q61" i="52"/>
  <c r="J66" i="51"/>
  <c r="V82" i="50"/>
  <c r="V28" i="49"/>
  <c r="S75" i="52"/>
  <c r="D90" i="52"/>
  <c r="O54" i="49"/>
  <c r="M82" i="50"/>
  <c r="C79" i="52"/>
  <c r="J55" i="49"/>
  <c r="W69" i="50"/>
  <c r="B83" i="50"/>
  <c r="L84" i="49"/>
  <c r="K107" i="51"/>
  <c r="U100" i="51"/>
  <c r="Q83" i="50"/>
  <c r="O102" i="49"/>
  <c r="O65" i="52"/>
  <c r="J82" i="51"/>
  <c r="K98" i="49"/>
  <c r="H69" i="51"/>
  <c r="P87" i="52"/>
  <c r="V87" i="52"/>
  <c r="H7" i="49"/>
  <c r="L75" i="49"/>
  <c r="S3" i="52"/>
  <c r="W95" i="50"/>
  <c r="F86" i="51"/>
  <c r="S63" i="52"/>
  <c r="D72" i="52"/>
  <c r="I102" i="50"/>
  <c r="B66" i="52"/>
  <c r="J85" i="52"/>
  <c r="O106" i="50"/>
  <c r="O74" i="49"/>
  <c r="B102" i="49"/>
  <c r="V3" i="50"/>
  <c r="C63" i="50"/>
  <c r="C103" i="50"/>
  <c r="W62" i="52"/>
  <c r="X103" i="52"/>
  <c r="B58" i="50"/>
  <c r="U82" i="52"/>
  <c r="U97" i="50"/>
  <c r="J99" i="51"/>
  <c r="Q42" i="51"/>
  <c r="H57" i="52"/>
  <c r="W70" i="52"/>
  <c r="H107" i="51"/>
  <c r="V55" i="50"/>
  <c r="L107" i="52"/>
  <c r="J68" i="49"/>
  <c r="Q3" i="51"/>
  <c r="K58" i="50"/>
  <c r="U102" i="51"/>
  <c r="B81" i="52"/>
  <c r="F92" i="49"/>
  <c r="M107" i="51"/>
  <c r="G85" i="51"/>
  <c r="G59" i="49"/>
  <c r="I41" i="52"/>
  <c r="I35" i="49"/>
  <c r="I72" i="50"/>
  <c r="I76" i="50"/>
  <c r="M93" i="50"/>
  <c r="M88" i="49"/>
  <c r="D114" i="50"/>
  <c r="H114" i="50"/>
  <c r="S114" i="51"/>
  <c r="C114" i="51"/>
  <c r="O97" i="51"/>
  <c r="O107" i="51"/>
  <c r="G58" i="52"/>
  <c r="I11" i="52"/>
  <c r="I3" i="52"/>
  <c r="Q114" i="51"/>
  <c r="G94" i="52"/>
  <c r="O72" i="49"/>
  <c r="M100" i="49"/>
  <c r="V74" i="51"/>
  <c r="C106" i="50"/>
  <c r="V104" i="51"/>
  <c r="V52" i="52"/>
  <c r="G62" i="51"/>
  <c r="D71" i="51"/>
  <c r="V68" i="52"/>
  <c r="F88" i="51"/>
  <c r="R88" i="49"/>
  <c r="D54" i="51"/>
  <c r="R83" i="52"/>
  <c r="I100" i="52"/>
  <c r="N57" i="49"/>
  <c r="O89" i="51"/>
  <c r="V107" i="50"/>
  <c r="Q94" i="52"/>
  <c r="C43" i="52"/>
  <c r="O64" i="50"/>
  <c r="R58" i="52"/>
  <c r="P43" i="52"/>
  <c r="H85" i="52"/>
  <c r="Y60" i="50"/>
  <c r="K99" i="51"/>
  <c r="H46" i="50"/>
  <c r="L48" i="51"/>
  <c r="G98" i="52"/>
  <c r="R79" i="52"/>
  <c r="K32" i="51"/>
  <c r="P58" i="49"/>
  <c r="X3" i="50"/>
  <c r="G93" i="52"/>
  <c r="G57" i="49"/>
  <c r="I74" i="50"/>
  <c r="I27" i="50"/>
  <c r="M42" i="51"/>
  <c r="M99" i="52"/>
  <c r="G86" i="51"/>
  <c r="X49" i="49"/>
  <c r="F73" i="49"/>
  <c r="K102" i="51"/>
  <c r="S94" i="52"/>
  <c r="X48" i="49"/>
  <c r="B64" i="51"/>
  <c r="J101" i="49"/>
  <c r="N89" i="49"/>
  <c r="S79" i="51"/>
  <c r="X44" i="52"/>
  <c r="F104" i="51"/>
  <c r="P84" i="51"/>
  <c r="N55" i="50"/>
  <c r="Q77" i="49"/>
  <c r="J98" i="49"/>
  <c r="N98" i="49"/>
  <c r="B106" i="51"/>
  <c r="F66" i="50"/>
  <c r="W86" i="51"/>
  <c r="C51" i="51"/>
  <c r="C107" i="49"/>
  <c r="F70" i="52"/>
  <c r="C87" i="49"/>
  <c r="S62" i="51"/>
  <c r="Y80" i="51"/>
  <c r="B101" i="51"/>
  <c r="G77" i="49"/>
  <c r="I78" i="51"/>
  <c r="R82" i="49"/>
  <c r="R82" i="52"/>
  <c r="R3" i="50"/>
  <c r="N70" i="50"/>
  <c r="R27" i="51"/>
  <c r="W99" i="50"/>
  <c r="V80" i="50"/>
  <c r="V44" i="51"/>
  <c r="E58" i="49"/>
  <c r="V76" i="51"/>
  <c r="N101" i="52"/>
  <c r="N27" i="51"/>
  <c r="G132" i="51"/>
  <c r="G22" i="52"/>
  <c r="I20" i="50"/>
  <c r="I55" i="49"/>
  <c r="I93" i="49"/>
  <c r="I63" i="49"/>
  <c r="I105" i="49"/>
  <c r="M81" i="49"/>
  <c r="M51" i="50"/>
  <c r="M133" i="51"/>
  <c r="L114" i="52"/>
  <c r="V114" i="52"/>
  <c r="P25" i="50"/>
  <c r="T41" i="52"/>
  <c r="H104" i="50"/>
  <c r="O83" i="52"/>
  <c r="H52" i="50"/>
  <c r="W44" i="51"/>
  <c r="Y98" i="50"/>
  <c r="U73" i="50"/>
  <c r="U92" i="50"/>
  <c r="H53" i="50"/>
  <c r="P39" i="52"/>
  <c r="M61" i="52"/>
  <c r="F106" i="49"/>
  <c r="Y89" i="49"/>
  <c r="J77" i="50"/>
  <c r="C42" i="52"/>
  <c r="T50" i="52"/>
  <c r="O47" i="51"/>
  <c r="N65" i="50"/>
  <c r="D50" i="51"/>
  <c r="W102" i="52"/>
  <c r="J83" i="49"/>
  <c r="G65" i="50"/>
  <c r="M24" i="50"/>
  <c r="G35" i="52"/>
  <c r="Y114" i="51"/>
  <c r="G56" i="51"/>
  <c r="M56" i="51"/>
  <c r="I133" i="52"/>
  <c r="D8" i="51"/>
  <c r="Y75" i="49"/>
  <c r="J55" i="52"/>
  <c r="V97" i="50"/>
  <c r="G61" i="50"/>
  <c r="N71" i="50"/>
  <c r="V90" i="51"/>
  <c r="B85" i="49"/>
  <c r="O102" i="52"/>
  <c r="W36" i="51"/>
  <c r="S87" i="51"/>
  <c r="Q105" i="49"/>
  <c r="O91" i="49"/>
  <c r="V87" i="50"/>
  <c r="K53" i="51"/>
  <c r="S71" i="50"/>
  <c r="S3" i="51"/>
  <c r="W94" i="50"/>
  <c r="J65" i="51"/>
  <c r="W3" i="50"/>
  <c r="V86" i="51"/>
  <c r="L85" i="49"/>
  <c r="C3" i="52"/>
  <c r="C84" i="51"/>
  <c r="M77" i="51"/>
  <c r="Q79" i="52"/>
  <c r="R106" i="51"/>
  <c r="E104" i="49"/>
  <c r="S101" i="52"/>
  <c r="R105" i="50"/>
  <c r="B102" i="52"/>
  <c r="V3" i="52"/>
  <c r="E37" i="51"/>
  <c r="S56" i="50"/>
  <c r="L47" i="52"/>
  <c r="L99" i="52"/>
  <c r="R94" i="52"/>
  <c r="R19" i="49"/>
  <c r="W62" i="49"/>
  <c r="L77" i="52"/>
  <c r="Y104" i="52"/>
  <c r="G104" i="51"/>
  <c r="H56" i="50"/>
  <c r="U82" i="49"/>
  <c r="O88" i="49"/>
  <c r="N104" i="50"/>
  <c r="I99" i="52"/>
  <c r="C48" i="49"/>
  <c r="U105" i="52"/>
  <c r="L21" i="49"/>
  <c r="E41" i="50"/>
  <c r="H107" i="52"/>
  <c r="O73" i="52"/>
  <c r="T82" i="52"/>
  <c r="D3" i="51"/>
  <c r="J57" i="49"/>
  <c r="J79" i="52"/>
  <c r="L98" i="52"/>
  <c r="E88" i="50"/>
  <c r="J87" i="50"/>
  <c r="G103" i="49"/>
  <c r="Q3" i="52"/>
  <c r="X95" i="52"/>
  <c r="G42" i="49"/>
  <c r="G24" i="50"/>
  <c r="G36" i="51"/>
  <c r="I23" i="52"/>
  <c r="I101" i="49"/>
  <c r="I65" i="50"/>
  <c r="I9" i="50"/>
  <c r="X114" i="50"/>
  <c r="I57" i="49"/>
  <c r="I92" i="52"/>
  <c r="M35" i="50"/>
  <c r="M63" i="49"/>
  <c r="O114" i="52"/>
  <c r="L69" i="51"/>
  <c r="P106" i="49"/>
  <c r="M100" i="52"/>
  <c r="J62" i="51"/>
  <c r="R66" i="51"/>
  <c r="U71" i="50"/>
  <c r="D65" i="51"/>
  <c r="V25" i="50"/>
  <c r="D71" i="52"/>
  <c r="F88" i="52"/>
  <c r="V47" i="49"/>
  <c r="S55" i="49"/>
  <c r="T105" i="51"/>
  <c r="W105" i="49"/>
  <c r="K5" i="49"/>
  <c r="K66" i="49"/>
  <c r="H99" i="49"/>
  <c r="F65" i="52"/>
  <c r="B79" i="49"/>
  <c r="W96" i="50"/>
  <c r="E40" i="51"/>
  <c r="C43" i="50"/>
  <c r="W64" i="50"/>
  <c r="T67" i="52"/>
  <c r="Q39" i="51"/>
  <c r="T81" i="50"/>
  <c r="H93" i="49"/>
  <c r="Q63" i="50"/>
  <c r="W98" i="51"/>
  <c r="I95" i="49"/>
  <c r="E45" i="52"/>
  <c r="E98" i="49"/>
  <c r="H3" i="49"/>
  <c r="S47" i="52"/>
  <c r="K100" i="52"/>
  <c r="G93" i="51"/>
  <c r="I87" i="49"/>
  <c r="P114" i="50"/>
  <c r="F73" i="52"/>
  <c r="T106" i="50"/>
  <c r="U66" i="49"/>
  <c r="B64" i="52"/>
  <c r="U84" i="50"/>
  <c r="E93" i="51"/>
  <c r="T75" i="50"/>
  <c r="Y83" i="52"/>
  <c r="F103" i="49"/>
  <c r="J48" i="51"/>
  <c r="Y73" i="51"/>
  <c r="V92" i="50"/>
  <c r="B72" i="49"/>
  <c r="B106" i="52"/>
  <c r="T88" i="49"/>
  <c r="C107" i="52"/>
  <c r="B60" i="49"/>
  <c r="E29" i="50"/>
  <c r="O94" i="52"/>
  <c r="M105" i="51"/>
  <c r="Y36" i="51"/>
  <c r="O75" i="49"/>
  <c r="C87" i="52"/>
  <c r="V105" i="51"/>
  <c r="J60" i="49"/>
  <c r="K73" i="49"/>
  <c r="Q84" i="51"/>
  <c r="J63" i="50"/>
  <c r="B63" i="51"/>
  <c r="N87" i="51"/>
  <c r="K56" i="49"/>
  <c r="L103" i="52"/>
  <c r="B61" i="49"/>
  <c r="N61" i="50"/>
  <c r="V80" i="52"/>
  <c r="E58" i="52"/>
  <c r="G22" i="50"/>
  <c r="I20" i="52"/>
  <c r="I17" i="52"/>
  <c r="I77" i="49"/>
  <c r="E114" i="51"/>
  <c r="L114" i="51"/>
  <c r="U114" i="51"/>
  <c r="F102" i="50"/>
  <c r="R104" i="52"/>
  <c r="R104" i="51"/>
  <c r="K34" i="49"/>
  <c r="X70" i="51"/>
  <c r="L86" i="51"/>
  <c r="L86" i="52"/>
  <c r="V30" i="52"/>
  <c r="N37" i="51"/>
  <c r="V59" i="52"/>
  <c r="R61" i="52"/>
  <c r="P45" i="52"/>
  <c r="K94" i="49"/>
  <c r="D87" i="49"/>
  <c r="G67" i="52"/>
  <c r="R72" i="51"/>
  <c r="G100" i="49"/>
  <c r="J86" i="49"/>
  <c r="X76" i="49"/>
  <c r="T50" i="50"/>
  <c r="Y96" i="49"/>
  <c r="D107" i="52"/>
  <c r="N73" i="50"/>
  <c r="G65" i="52"/>
  <c r="G35" i="49"/>
  <c r="M3" i="50"/>
  <c r="S98" i="51"/>
  <c r="I42" i="51"/>
  <c r="I69" i="49"/>
  <c r="I85" i="52"/>
  <c r="M95" i="49"/>
  <c r="F45" i="49"/>
  <c r="U87" i="52"/>
  <c r="S43" i="52"/>
  <c r="S81" i="50"/>
  <c r="U39" i="50"/>
  <c r="Q100" i="49"/>
  <c r="V34" i="51"/>
  <c r="F82" i="49"/>
  <c r="V95" i="49"/>
  <c r="R80" i="49"/>
  <c r="S45" i="52"/>
  <c r="N59" i="50"/>
  <c r="C56" i="52"/>
  <c r="T44" i="51"/>
  <c r="X67" i="51"/>
  <c r="E61" i="50"/>
  <c r="T59" i="52"/>
  <c r="P68" i="52"/>
  <c r="J40" i="51"/>
  <c r="L91" i="50"/>
  <c r="B100" i="49"/>
  <c r="X41" i="52"/>
  <c r="D100" i="52"/>
  <c r="X104" i="49"/>
  <c r="K95" i="51"/>
  <c r="N72" i="51"/>
  <c r="Y94" i="49"/>
  <c r="V83" i="51"/>
  <c r="B88" i="52"/>
  <c r="B42" i="52"/>
  <c r="X98" i="50"/>
  <c r="W80" i="50"/>
  <c r="W54" i="52"/>
  <c r="P92" i="52"/>
  <c r="T103" i="52"/>
  <c r="U90" i="49"/>
  <c r="E101" i="51"/>
  <c r="O101" i="52"/>
  <c r="R84" i="52"/>
  <c r="Y103" i="52"/>
  <c r="C102" i="49"/>
  <c r="J100" i="49"/>
  <c r="U55" i="51"/>
  <c r="J66" i="52"/>
  <c r="N63" i="50"/>
  <c r="V28" i="52"/>
  <c r="F35" i="52"/>
  <c r="L64" i="50"/>
  <c r="B53" i="49"/>
  <c r="P78" i="51"/>
  <c r="W89" i="52"/>
  <c r="D90" i="49"/>
  <c r="H79" i="52"/>
  <c r="U58" i="52"/>
  <c r="F90" i="52"/>
  <c r="J69" i="51"/>
  <c r="S44" i="52"/>
  <c r="T42" i="49"/>
  <c r="B70" i="50"/>
  <c r="B85" i="52"/>
  <c r="S87" i="52"/>
  <c r="G106" i="52"/>
  <c r="L105" i="50"/>
  <c r="O105" i="51"/>
  <c r="K98" i="52"/>
  <c r="V78" i="50"/>
  <c r="C53" i="49"/>
  <c r="W101" i="51"/>
  <c r="V96" i="50"/>
  <c r="S95" i="51"/>
  <c r="E100" i="49"/>
  <c r="M26" i="49"/>
  <c r="Q22" i="52"/>
  <c r="K60" i="50"/>
  <c r="F28" i="49"/>
  <c r="V75" i="52"/>
  <c r="V86" i="52"/>
  <c r="G83" i="51"/>
  <c r="E74" i="51"/>
  <c r="B76" i="50"/>
  <c r="N102" i="50"/>
  <c r="U48" i="51"/>
  <c r="D95" i="49"/>
  <c r="C63" i="52"/>
  <c r="K82" i="51"/>
  <c r="B73" i="52"/>
  <c r="W103" i="51"/>
  <c r="L77" i="51"/>
  <c r="V91" i="51"/>
  <c r="G104" i="52"/>
  <c r="J74" i="49"/>
  <c r="K104" i="51"/>
  <c r="B58" i="52"/>
  <c r="R65" i="50"/>
  <c r="W52" i="49"/>
  <c r="N80" i="51"/>
  <c r="M97" i="49"/>
  <c r="T82" i="51"/>
  <c r="C97" i="49"/>
  <c r="L107" i="49"/>
  <c r="N97" i="50"/>
  <c r="L98" i="51"/>
  <c r="I86" i="50"/>
  <c r="O57" i="50"/>
  <c r="U102" i="52"/>
  <c r="P105" i="50"/>
  <c r="F62" i="49"/>
  <c r="G42" i="52"/>
  <c r="G36" i="52"/>
  <c r="I23" i="49"/>
  <c r="I60" i="51"/>
  <c r="I46" i="52"/>
  <c r="M34" i="50"/>
  <c r="M87" i="51"/>
  <c r="C77" i="50"/>
  <c r="U107" i="52"/>
  <c r="F68" i="49"/>
  <c r="F96" i="49"/>
  <c r="G16" i="51"/>
  <c r="G88" i="51"/>
  <c r="I26" i="49"/>
  <c r="I92" i="51"/>
  <c r="M35" i="52"/>
  <c r="V64" i="49"/>
  <c r="L61" i="52"/>
  <c r="N96" i="51"/>
  <c r="V79" i="50"/>
  <c r="B36" i="51"/>
  <c r="R86" i="50"/>
  <c r="B77" i="51"/>
  <c r="C106" i="52"/>
  <c r="U71" i="52"/>
  <c r="S73" i="50"/>
  <c r="P82" i="52"/>
  <c r="Q59" i="52"/>
  <c r="D63" i="50"/>
  <c r="S55" i="52"/>
  <c r="N69" i="52"/>
  <c r="J95" i="51"/>
  <c r="J89" i="49"/>
  <c r="Y72" i="50"/>
  <c r="L67" i="51"/>
  <c r="I100" i="51"/>
  <c r="E105" i="50"/>
  <c r="J76" i="51"/>
  <c r="T10" i="52"/>
  <c r="K90" i="52"/>
  <c r="K90" i="51"/>
  <c r="Q94" i="51"/>
  <c r="W64" i="52"/>
  <c r="Q70" i="49"/>
  <c r="K76" i="52"/>
  <c r="T81" i="52"/>
  <c r="Q63" i="52"/>
  <c r="L52" i="49"/>
  <c r="V60" i="52"/>
  <c r="F80" i="52"/>
  <c r="B98" i="49"/>
  <c r="B65" i="49"/>
  <c r="F81" i="52"/>
  <c r="S103" i="49"/>
  <c r="G92" i="52"/>
  <c r="I10" i="49"/>
  <c r="M65" i="49"/>
  <c r="M58" i="50"/>
  <c r="I114" i="50"/>
  <c r="I19" i="51"/>
  <c r="O55" i="52"/>
  <c r="Y92" i="51"/>
  <c r="X106" i="51"/>
  <c r="Y68" i="52"/>
  <c r="H54" i="52"/>
  <c r="S79" i="52"/>
  <c r="N50" i="50"/>
  <c r="Y83" i="50"/>
  <c r="O80" i="50"/>
  <c r="J71" i="51"/>
  <c r="F103" i="52"/>
  <c r="J48" i="52"/>
  <c r="Y74" i="52"/>
  <c r="E106" i="51"/>
  <c r="X46" i="50"/>
  <c r="N38" i="49"/>
  <c r="R85" i="49"/>
  <c r="T89" i="52"/>
  <c r="P90" i="51"/>
  <c r="C98" i="50"/>
  <c r="G105" i="49"/>
  <c r="X42" i="49"/>
  <c r="F71" i="52"/>
  <c r="L78" i="49"/>
  <c r="H87" i="51"/>
  <c r="Q92" i="52"/>
  <c r="U95" i="51"/>
  <c r="J60" i="52"/>
  <c r="M71" i="52"/>
  <c r="J96" i="49"/>
  <c r="O100" i="50"/>
  <c r="B61" i="52"/>
  <c r="R70" i="52"/>
  <c r="F98" i="51"/>
  <c r="Y57" i="50"/>
  <c r="O99" i="50"/>
  <c r="G133" i="50"/>
  <c r="G63" i="52"/>
  <c r="I83" i="51"/>
  <c r="I88" i="51"/>
  <c r="I37" i="52"/>
  <c r="I75" i="49"/>
  <c r="I59" i="51"/>
  <c r="I51" i="50"/>
  <c r="M36" i="50"/>
  <c r="M59" i="51"/>
  <c r="M92" i="51"/>
  <c r="F114" i="52"/>
  <c r="F3" i="52"/>
  <c r="B86" i="52"/>
  <c r="H104" i="52"/>
  <c r="V30" i="49"/>
  <c r="M68" i="49"/>
  <c r="V59" i="50"/>
  <c r="U103" i="49"/>
  <c r="Y88" i="49"/>
  <c r="I94" i="52"/>
  <c r="J104" i="49"/>
  <c r="K3" i="51"/>
  <c r="M61" i="50"/>
  <c r="Y64" i="51"/>
  <c r="R98" i="51"/>
  <c r="O90" i="51"/>
  <c r="E95" i="52"/>
  <c r="C42" i="50"/>
  <c r="N66" i="52"/>
  <c r="M106" i="52"/>
  <c r="U101" i="51"/>
  <c r="U94" i="50"/>
  <c r="I33" i="51"/>
  <c r="I44" i="49"/>
  <c r="I132" i="51"/>
  <c r="G3" i="51"/>
  <c r="M3" i="52"/>
  <c r="J114" i="50"/>
  <c r="W114" i="49"/>
  <c r="H120" i="36"/>
  <c r="E120" i="27"/>
  <c r="M120" i="36"/>
  <c r="T126" i="51"/>
  <c r="T126" i="52"/>
  <c r="U126" i="50"/>
  <c r="J126" i="52"/>
  <c r="W126" i="50"/>
  <c r="I112" i="41"/>
  <c r="K53" i="37"/>
  <c r="H53" i="38"/>
  <c r="I53" i="38"/>
  <c r="T119" i="28"/>
  <c r="S120" i="36"/>
  <c r="X120" i="27"/>
  <c r="J120" i="27"/>
  <c r="T126" i="49"/>
  <c r="Y126" i="52"/>
  <c r="N126" i="52"/>
  <c r="U126" i="51"/>
  <c r="V126" i="50"/>
  <c r="F112" i="41"/>
  <c r="F53" i="37"/>
  <c r="Y53" i="37"/>
  <c r="S53" i="38"/>
  <c r="M119" i="28"/>
  <c r="S119" i="28"/>
  <c r="L119" i="28"/>
  <c r="B120" i="27"/>
  <c r="O120" i="27"/>
  <c r="P120" i="36"/>
  <c r="H126" i="49"/>
  <c r="G126" i="52"/>
  <c r="C126" i="52"/>
  <c r="R126" i="49"/>
  <c r="M126" i="52"/>
  <c r="L126" i="51"/>
  <c r="G112" i="41"/>
  <c r="I53" i="37"/>
  <c r="J53" i="38"/>
  <c r="W53" i="38"/>
  <c r="W120" i="36"/>
  <c r="Q120" i="27"/>
  <c r="V120" i="36"/>
  <c r="E126" i="49"/>
  <c r="X126" i="49"/>
  <c r="X126" i="52"/>
  <c r="K126" i="49"/>
  <c r="C126" i="49"/>
  <c r="W126" i="51"/>
  <c r="B112" i="41"/>
  <c r="G53" i="37"/>
  <c r="U53" i="38"/>
  <c r="R53" i="38"/>
  <c r="R119" i="28"/>
  <c r="C119" i="28"/>
  <c r="C126" i="51"/>
  <c r="S53" i="37"/>
  <c r="U119" i="28"/>
  <c r="T120" i="27"/>
  <c r="I120" i="36"/>
  <c r="N126" i="49"/>
  <c r="I126" i="51"/>
  <c r="H112" i="40"/>
  <c r="P53" i="37"/>
  <c r="K119" i="28"/>
  <c r="Q119" i="28"/>
  <c r="D7" i="51"/>
  <c r="J38" i="52"/>
  <c r="S25" i="52"/>
  <c r="R54" i="51"/>
  <c r="E69" i="51"/>
  <c r="L89" i="52"/>
  <c r="L71" i="49"/>
  <c r="B37" i="52"/>
  <c r="T53" i="52"/>
  <c r="X88" i="50"/>
  <c r="X61" i="49"/>
  <c r="L72" i="51"/>
  <c r="U41" i="50"/>
  <c r="T47" i="49"/>
  <c r="Q57" i="50"/>
  <c r="D82" i="52"/>
  <c r="Y21" i="52"/>
  <c r="T69" i="51"/>
  <c r="C55" i="51"/>
  <c r="P72" i="51"/>
  <c r="H95" i="51"/>
  <c r="P83" i="51"/>
  <c r="J25" i="50"/>
  <c r="T92" i="52"/>
  <c r="X51" i="51"/>
  <c r="V89" i="50"/>
  <c r="S91" i="50"/>
  <c r="O60" i="51"/>
  <c r="L94" i="52"/>
  <c r="D93" i="52"/>
  <c r="D76" i="52"/>
  <c r="H89" i="49"/>
  <c r="C92" i="50"/>
  <c r="I82" i="50"/>
  <c r="L39" i="51"/>
  <c r="V100" i="50"/>
  <c r="U11" i="50"/>
  <c r="E60" i="49"/>
  <c r="N99" i="52"/>
  <c r="G76" i="51"/>
  <c r="Y59" i="51"/>
  <c r="X41" i="51"/>
  <c r="P92" i="51"/>
  <c r="B89" i="51"/>
  <c r="O76" i="50"/>
  <c r="P79" i="52"/>
  <c r="E87" i="49"/>
  <c r="R92" i="50"/>
  <c r="B99" i="51"/>
  <c r="W79" i="51"/>
  <c r="L106" i="49"/>
  <c r="N83" i="52"/>
  <c r="K97" i="51"/>
  <c r="I107" i="49"/>
  <c r="I104" i="50"/>
  <c r="J72" i="51"/>
  <c r="J90" i="51"/>
  <c r="S105" i="52"/>
  <c r="N100" i="49"/>
  <c r="O66" i="52"/>
  <c r="S99" i="49"/>
  <c r="X43" i="50"/>
  <c r="M73" i="51"/>
  <c r="H61" i="49"/>
  <c r="D100" i="51"/>
  <c r="B90" i="51"/>
  <c r="N3" i="50"/>
  <c r="V98" i="51"/>
  <c r="W54" i="49"/>
  <c r="I96" i="50"/>
  <c r="W87" i="51"/>
  <c r="K101" i="51"/>
  <c r="L65" i="51"/>
  <c r="U86" i="52"/>
  <c r="U58" i="50"/>
  <c r="B83" i="52"/>
  <c r="B84" i="51"/>
  <c r="M26" i="52"/>
  <c r="P60" i="49"/>
  <c r="Y106" i="50"/>
  <c r="P98" i="49"/>
  <c r="C105" i="51"/>
  <c r="Q79" i="51"/>
  <c r="X92" i="49"/>
  <c r="H63" i="50"/>
  <c r="V51" i="50"/>
  <c r="U3" i="51"/>
  <c r="X103" i="51"/>
  <c r="X78" i="51"/>
  <c r="I99" i="50"/>
  <c r="V70" i="52"/>
  <c r="S65" i="51"/>
  <c r="T96" i="51"/>
  <c r="B71" i="49"/>
  <c r="G50" i="49"/>
  <c r="I41" i="50"/>
  <c r="I48" i="50"/>
  <c r="I72" i="52"/>
  <c r="D114" i="52"/>
  <c r="O97" i="52"/>
  <c r="I97" i="50"/>
  <c r="I6" i="50"/>
  <c r="I64" i="51"/>
  <c r="N114" i="52"/>
  <c r="C104" i="49"/>
  <c r="B49" i="51"/>
  <c r="L44" i="49"/>
  <c r="V68" i="49"/>
  <c r="J95" i="52"/>
  <c r="S104" i="51"/>
  <c r="V62" i="50"/>
  <c r="E103" i="50"/>
  <c r="R58" i="51"/>
  <c r="E45" i="51"/>
  <c r="F80" i="51"/>
  <c r="R73" i="50"/>
  <c r="I34" i="50"/>
  <c r="G86" i="52"/>
  <c r="U104" i="50"/>
  <c r="M69" i="50"/>
  <c r="G107" i="50"/>
  <c r="N95" i="49"/>
  <c r="J3" i="49"/>
  <c r="D94" i="52"/>
  <c r="G133" i="52"/>
  <c r="M36" i="52"/>
  <c r="F34" i="50"/>
  <c r="U73" i="52"/>
  <c r="Y64" i="52"/>
  <c r="V84" i="50"/>
  <c r="D64" i="50"/>
  <c r="I132" i="52"/>
  <c r="M56" i="52"/>
  <c r="G91" i="50"/>
  <c r="M98" i="50"/>
  <c r="O82" i="49"/>
  <c r="T65" i="50"/>
  <c r="V100" i="52"/>
  <c r="F94" i="49"/>
  <c r="K97" i="52"/>
  <c r="V58" i="49"/>
  <c r="Q97" i="52"/>
  <c r="D16" i="49"/>
  <c r="L30" i="52"/>
  <c r="I104" i="52"/>
  <c r="B67" i="51"/>
  <c r="R69" i="50"/>
  <c r="M84" i="49"/>
  <c r="Q93" i="52"/>
  <c r="G70" i="49"/>
  <c r="M103" i="50"/>
  <c r="X47" i="52"/>
  <c r="P81" i="50"/>
  <c r="T104" i="49"/>
  <c r="E79" i="49"/>
  <c r="H101" i="52"/>
  <c r="T24" i="52"/>
  <c r="F32" i="52"/>
  <c r="T98" i="49"/>
  <c r="V82" i="49"/>
  <c r="S49" i="52"/>
  <c r="R30" i="49"/>
  <c r="U100" i="50"/>
  <c r="Q8" i="52"/>
  <c r="J107" i="49"/>
  <c r="B97" i="52"/>
  <c r="B102" i="51"/>
  <c r="C103" i="51"/>
  <c r="U97" i="51"/>
  <c r="X65" i="52"/>
  <c r="P53" i="49"/>
  <c r="Y58" i="50"/>
  <c r="J68" i="52"/>
  <c r="Q3" i="50"/>
  <c r="N94" i="52"/>
  <c r="I72" i="49"/>
  <c r="S114" i="50"/>
  <c r="F84" i="49"/>
  <c r="I64" i="52"/>
  <c r="T64" i="52"/>
  <c r="U98" i="49"/>
  <c r="V74" i="49"/>
  <c r="J105" i="50"/>
  <c r="K106" i="52"/>
  <c r="R36" i="50"/>
  <c r="V72" i="52"/>
  <c r="O64" i="49"/>
  <c r="L52" i="52"/>
  <c r="P104" i="52"/>
  <c r="R73" i="52"/>
  <c r="I27" i="49"/>
  <c r="G86" i="50"/>
  <c r="F97" i="52"/>
  <c r="W86" i="49"/>
  <c r="R85" i="52"/>
  <c r="R82" i="51"/>
  <c r="D94" i="49"/>
  <c r="G132" i="49"/>
  <c r="I93" i="51"/>
  <c r="M133" i="49"/>
  <c r="J75" i="51"/>
  <c r="D104" i="49"/>
  <c r="F106" i="50"/>
  <c r="V57" i="49"/>
  <c r="D50" i="49"/>
  <c r="M24" i="51"/>
  <c r="W69" i="52"/>
  <c r="B85" i="51"/>
  <c r="B94" i="49"/>
  <c r="S3" i="49"/>
  <c r="W3" i="49"/>
  <c r="M77" i="50"/>
  <c r="R105" i="49"/>
  <c r="W103" i="52"/>
  <c r="U82" i="51"/>
  <c r="O3" i="51"/>
  <c r="B57" i="49"/>
  <c r="D86" i="50"/>
  <c r="Q107" i="51"/>
  <c r="N97" i="52"/>
  <c r="E97" i="51"/>
  <c r="Y90" i="52"/>
  <c r="I65" i="51"/>
  <c r="Y76" i="50"/>
  <c r="M63" i="50"/>
  <c r="L69" i="49"/>
  <c r="V52" i="49"/>
  <c r="K105" i="52"/>
  <c r="R67" i="49"/>
  <c r="K76" i="49"/>
  <c r="T81" i="51"/>
  <c r="B59" i="51"/>
  <c r="G98" i="49"/>
  <c r="P114" i="51"/>
  <c r="U66" i="50"/>
  <c r="K84" i="52"/>
  <c r="Y73" i="49"/>
  <c r="E106" i="52"/>
  <c r="T100" i="52"/>
  <c r="Y36" i="50"/>
  <c r="S62" i="52"/>
  <c r="Y95" i="52"/>
  <c r="N101" i="51"/>
  <c r="G22" i="49"/>
  <c r="U114" i="50"/>
  <c r="F102" i="49"/>
  <c r="L86" i="50"/>
  <c r="Y98" i="52"/>
  <c r="F74" i="52"/>
  <c r="D50" i="52"/>
  <c r="I81" i="52"/>
  <c r="M3" i="51"/>
  <c r="W114" i="52"/>
  <c r="Q78" i="52"/>
  <c r="J103" i="51"/>
  <c r="N59" i="51"/>
  <c r="G34" i="50"/>
  <c r="K68" i="52"/>
  <c r="D88" i="52"/>
  <c r="U99" i="50"/>
  <c r="T18" i="49"/>
  <c r="M96" i="52"/>
  <c r="L53" i="51"/>
  <c r="L92" i="52"/>
  <c r="Y97" i="51"/>
  <c r="B70" i="51"/>
  <c r="D78" i="52"/>
  <c r="V96" i="49"/>
  <c r="K51" i="52"/>
  <c r="F28" i="51"/>
  <c r="L85" i="52"/>
  <c r="G83" i="49"/>
  <c r="E74" i="49"/>
  <c r="N102" i="51"/>
  <c r="H63" i="52"/>
  <c r="V51" i="52"/>
  <c r="Y104" i="51"/>
  <c r="T90" i="52"/>
  <c r="F69" i="50"/>
  <c r="V99" i="52"/>
  <c r="T45" i="49"/>
  <c r="J97" i="49"/>
  <c r="N97" i="51"/>
  <c r="E88" i="52"/>
  <c r="J58" i="52"/>
  <c r="G24" i="52"/>
  <c r="I9" i="52"/>
  <c r="M85" i="50"/>
  <c r="Y102" i="52"/>
  <c r="T57" i="50"/>
  <c r="I26" i="51"/>
  <c r="I92" i="49"/>
  <c r="B36" i="50"/>
  <c r="B77" i="50"/>
  <c r="G62" i="52"/>
  <c r="X73" i="52"/>
  <c r="K105" i="51"/>
  <c r="P74" i="52"/>
  <c r="P107" i="49"/>
  <c r="Q39" i="52"/>
  <c r="N79" i="51"/>
  <c r="K99" i="52"/>
  <c r="I10" i="50"/>
  <c r="M58" i="51"/>
  <c r="D49" i="51"/>
  <c r="W78" i="52"/>
  <c r="L101" i="51"/>
  <c r="P84" i="52"/>
  <c r="G107" i="52"/>
  <c r="V92" i="52"/>
  <c r="T100" i="49"/>
  <c r="W85" i="52"/>
  <c r="U95" i="50"/>
  <c r="N61" i="52"/>
  <c r="O99" i="51"/>
  <c r="R87" i="49"/>
  <c r="M36" i="51"/>
  <c r="M114" i="52"/>
  <c r="M68" i="50"/>
  <c r="U103" i="50"/>
  <c r="J50" i="50"/>
  <c r="Y88" i="50"/>
  <c r="E99" i="50"/>
  <c r="M61" i="51"/>
  <c r="C95" i="49"/>
  <c r="E96" i="52"/>
  <c r="G97" i="52"/>
  <c r="U94" i="49"/>
  <c r="M22" i="49"/>
  <c r="G3" i="50"/>
  <c r="I80" i="51"/>
  <c r="R114" i="51"/>
  <c r="W114" i="51"/>
  <c r="S120" i="27"/>
  <c r="J120" i="36"/>
  <c r="S126" i="52"/>
  <c r="I126" i="49"/>
  <c r="I112" i="40"/>
  <c r="H53" i="37"/>
  <c r="O119" i="28"/>
  <c r="M120" i="27"/>
  <c r="H126" i="51"/>
  <c r="O126" i="49"/>
  <c r="E112" i="41"/>
  <c r="C53" i="38"/>
  <c r="W120" i="27"/>
  <c r="V120" i="27"/>
  <c r="D126" i="52"/>
  <c r="B126" i="52"/>
  <c r="B53" i="37"/>
  <c r="X119" i="28"/>
  <c r="B120" i="36"/>
  <c r="P120" i="27"/>
  <c r="O126" i="52"/>
  <c r="V126" i="51"/>
  <c r="B112" i="40"/>
  <c r="E53" i="37"/>
  <c r="N119" i="28"/>
  <c r="H4" i="52"/>
  <c r="S6" i="50"/>
  <c r="L132" i="49"/>
  <c r="X8" i="49"/>
  <c r="X10" i="50"/>
  <c r="H34" i="52"/>
  <c r="I5" i="51"/>
  <c r="W15" i="50"/>
  <c r="X23" i="52"/>
  <c r="G25" i="49"/>
  <c r="I14" i="52"/>
  <c r="K4" i="52"/>
  <c r="Y48" i="51"/>
  <c r="G20" i="50"/>
  <c r="F9" i="52"/>
  <c r="T28" i="52"/>
  <c r="N18" i="49"/>
  <c r="L11" i="49"/>
  <c r="V11" i="49"/>
  <c r="F23" i="50"/>
  <c r="O40" i="52"/>
  <c r="O21" i="52"/>
  <c r="M14" i="51"/>
  <c r="B21" i="49"/>
  <c r="S30" i="49"/>
  <c r="U54" i="52"/>
  <c r="D26" i="50"/>
  <c r="G33" i="49"/>
  <c r="G14" i="50"/>
  <c r="K8" i="50"/>
  <c r="V19" i="52"/>
  <c r="K25" i="51"/>
  <c r="B17" i="50"/>
  <c r="F133" i="51"/>
  <c r="C6" i="50"/>
  <c r="P21" i="49"/>
  <c r="H13" i="49"/>
  <c r="J10" i="51"/>
  <c r="U16" i="52"/>
  <c r="V21" i="49"/>
  <c r="K24" i="49"/>
  <c r="O16" i="50"/>
  <c r="R15" i="49"/>
  <c r="Q132" i="51"/>
  <c r="N44" i="49"/>
  <c r="Q41" i="50"/>
  <c r="B25" i="51"/>
  <c r="B15" i="52"/>
  <c r="S26" i="52"/>
  <c r="K27" i="52"/>
  <c r="H133" i="52"/>
  <c r="M13" i="51"/>
  <c r="G9" i="49"/>
  <c r="F9" i="49"/>
  <c r="V17" i="51"/>
  <c r="W39" i="49"/>
  <c r="D32" i="51"/>
  <c r="M14" i="52"/>
  <c r="H6" i="49"/>
  <c r="P7" i="51"/>
  <c r="W133" i="50"/>
  <c r="J24" i="49"/>
  <c r="O132" i="52"/>
  <c r="K10" i="51"/>
  <c r="N10" i="51"/>
  <c r="G23" i="50"/>
  <c r="C24" i="50"/>
  <c r="G4" i="50"/>
  <c r="V14" i="51"/>
  <c r="G5" i="49"/>
  <c r="B20" i="52"/>
  <c r="K9" i="50"/>
  <c r="C36" i="50"/>
  <c r="W7" i="50"/>
  <c r="O133" i="50"/>
  <c r="W23" i="51"/>
  <c r="B10" i="51"/>
  <c r="K44" i="51"/>
  <c r="B46" i="49"/>
  <c r="I22" i="49"/>
  <c r="F19" i="49"/>
  <c r="C17" i="50"/>
  <c r="J5" i="52"/>
  <c r="J11" i="51"/>
  <c r="C37" i="49"/>
  <c r="Q4" i="52"/>
  <c r="O9" i="49"/>
  <c r="G21" i="50"/>
  <c r="J19" i="52"/>
  <c r="C40" i="49"/>
  <c r="M21" i="49"/>
  <c r="Q24" i="49"/>
  <c r="R5" i="52"/>
  <c r="W21" i="49"/>
  <c r="H33" i="50"/>
  <c r="O22" i="50"/>
  <c r="P23" i="52"/>
  <c r="K37" i="51"/>
  <c r="X11" i="49"/>
  <c r="W35" i="49"/>
  <c r="G37" i="49"/>
  <c r="S4" i="49"/>
  <c r="G18" i="52"/>
  <c r="J32" i="52"/>
  <c r="O37" i="49"/>
  <c r="M41" i="51"/>
  <c r="G39" i="51"/>
  <c r="P36" i="49"/>
  <c r="O17" i="49"/>
  <c r="B13" i="51"/>
  <c r="W33" i="51"/>
  <c r="O36" i="49"/>
  <c r="E14" i="52"/>
  <c r="G19" i="52"/>
  <c r="S20" i="49"/>
  <c r="W13" i="52"/>
  <c r="J22" i="49"/>
  <c r="R10" i="51"/>
  <c r="W4" i="50"/>
  <c r="J30" i="51"/>
  <c r="C32" i="52"/>
  <c r="U40" i="52"/>
  <c r="C26" i="50"/>
  <c r="W45" i="50"/>
  <c r="K93" i="52"/>
  <c r="I40" i="49"/>
  <c r="Y132" i="52"/>
  <c r="R23" i="49"/>
  <c r="J17" i="50"/>
  <c r="B15" i="51"/>
  <c r="R132" i="49"/>
  <c r="N5" i="52"/>
  <c r="P17" i="49"/>
  <c r="C20" i="51"/>
  <c r="W15" i="52"/>
  <c r="K23" i="50"/>
  <c r="D9" i="51"/>
  <c r="U132" i="50"/>
  <c r="G12" i="52"/>
  <c r="W6" i="52"/>
  <c r="B16" i="52"/>
  <c r="P23" i="51"/>
  <c r="T9" i="50"/>
  <c r="W22" i="49"/>
  <c r="W20" i="50"/>
  <c r="C10" i="52"/>
  <c r="G41" i="49"/>
  <c r="K133" i="51"/>
  <c r="P38" i="52"/>
  <c r="W132" i="49"/>
  <c r="P24" i="49"/>
  <c r="H37" i="51"/>
  <c r="K26" i="51"/>
  <c r="E8" i="50"/>
  <c r="B12" i="51"/>
  <c r="V16" i="49"/>
  <c r="R12" i="50"/>
  <c r="F24" i="49"/>
  <c r="X4" i="49"/>
  <c r="V20" i="49"/>
  <c r="K29" i="49"/>
  <c r="H14" i="52"/>
  <c r="X27" i="51"/>
  <c r="G29" i="51"/>
  <c r="G6" i="52"/>
  <c r="N40" i="50"/>
  <c r="U54" i="50"/>
  <c r="Q133" i="50"/>
  <c r="N12" i="51"/>
  <c r="X21" i="52"/>
  <c r="G33" i="52"/>
  <c r="T26" i="49"/>
  <c r="N20" i="50"/>
  <c r="D17" i="49"/>
  <c r="F11" i="49"/>
  <c r="F18" i="49"/>
  <c r="F6" i="52"/>
  <c r="J133" i="50"/>
  <c r="H26" i="52"/>
  <c r="W5" i="50"/>
  <c r="F14" i="51"/>
  <c r="U32" i="51"/>
  <c r="H12" i="52"/>
  <c r="O14" i="51"/>
  <c r="G15" i="51"/>
  <c r="R12" i="52"/>
  <c r="B23" i="52"/>
  <c r="W11" i="49"/>
  <c r="Q43" i="49"/>
  <c r="N7" i="51"/>
  <c r="G31" i="51"/>
  <c r="T36" i="51"/>
  <c r="K13" i="49"/>
  <c r="T21" i="52"/>
  <c r="Q9" i="51"/>
  <c r="B20" i="49"/>
  <c r="H14" i="50"/>
  <c r="C36" i="52"/>
  <c r="X36" i="49"/>
  <c r="W9" i="49"/>
  <c r="P9" i="50"/>
  <c r="V10" i="50"/>
  <c r="J13" i="51"/>
  <c r="P6" i="52"/>
  <c r="H18" i="49"/>
  <c r="S38" i="51"/>
  <c r="W18" i="52"/>
  <c r="L36" i="51"/>
  <c r="U40" i="49"/>
  <c r="J8" i="51"/>
  <c r="X22" i="51"/>
  <c r="D5" i="52"/>
  <c r="T11" i="50"/>
  <c r="E132" i="52"/>
  <c r="E6" i="51"/>
  <c r="F48" i="50"/>
  <c r="S90" i="51"/>
  <c r="V32" i="50"/>
  <c r="U8" i="51"/>
  <c r="U42" i="52"/>
  <c r="Q21" i="51"/>
  <c r="M45" i="51"/>
  <c r="P29" i="49"/>
  <c r="Y35" i="51"/>
  <c r="Q19" i="51"/>
  <c r="F15" i="51"/>
  <c r="R26" i="52"/>
  <c r="H4" i="51"/>
  <c r="S6" i="52"/>
  <c r="H10" i="50"/>
  <c r="K27" i="50"/>
  <c r="J5" i="51"/>
  <c r="F22" i="51"/>
  <c r="B132" i="52"/>
  <c r="O9" i="52"/>
  <c r="X35" i="49"/>
  <c r="J19" i="49"/>
  <c r="W27" i="51"/>
  <c r="C15" i="52"/>
  <c r="Q30" i="49"/>
  <c r="Q51" i="51"/>
  <c r="V133" i="52"/>
  <c r="C14" i="49"/>
  <c r="J23" i="51"/>
  <c r="K17" i="49"/>
  <c r="C11" i="52"/>
  <c r="H11" i="49"/>
  <c r="S13" i="49"/>
  <c r="O18" i="52"/>
  <c r="M5" i="52"/>
  <c r="I14" i="51"/>
  <c r="Y27" i="52"/>
  <c r="T133" i="52"/>
  <c r="D13" i="49"/>
  <c r="W16" i="50"/>
  <c r="U6" i="50"/>
  <c r="W37" i="49"/>
  <c r="T9" i="52"/>
  <c r="W34" i="50"/>
  <c r="J32" i="51"/>
  <c r="F39" i="51"/>
  <c r="W25" i="51"/>
  <c r="O19" i="50"/>
  <c r="U14" i="49"/>
  <c r="O40" i="50"/>
  <c r="L16" i="49"/>
  <c r="M17" i="50"/>
  <c r="L20" i="51"/>
  <c r="L133" i="50"/>
  <c r="O8" i="49"/>
  <c r="J20" i="51"/>
  <c r="N16" i="50"/>
  <c r="R7" i="52"/>
  <c r="Y133" i="49"/>
  <c r="K6" i="52"/>
  <c r="J4" i="50"/>
  <c r="K19" i="49"/>
  <c r="N6" i="52"/>
  <c r="W8" i="50"/>
  <c r="L10" i="49"/>
  <c r="O13" i="50"/>
  <c r="D11" i="51"/>
  <c r="P22" i="52"/>
  <c r="O34" i="52"/>
  <c r="N28" i="49"/>
  <c r="F11" i="52"/>
  <c r="J9" i="51"/>
  <c r="T23" i="52"/>
  <c r="S18" i="52"/>
  <c r="S18" i="49"/>
  <c r="F6" i="51"/>
  <c r="L25" i="51"/>
  <c r="H26" i="50"/>
  <c r="E30" i="49"/>
  <c r="C132" i="51"/>
  <c r="W5" i="52"/>
  <c r="S7" i="52"/>
  <c r="U133" i="51"/>
  <c r="X33" i="50"/>
  <c r="D36" i="51"/>
  <c r="X28" i="51"/>
  <c r="U4" i="49"/>
  <c r="E52" i="50"/>
  <c r="H12" i="50"/>
  <c r="P19" i="49"/>
  <c r="P8" i="49"/>
  <c r="B23" i="50"/>
  <c r="R16" i="49"/>
  <c r="X20" i="52"/>
  <c r="K35" i="49"/>
  <c r="K16" i="50"/>
  <c r="K41" i="52"/>
  <c r="U5" i="50"/>
  <c r="R43" i="51"/>
  <c r="R9" i="52"/>
  <c r="R6" i="52"/>
  <c r="J10" i="52"/>
  <c r="F17" i="50"/>
  <c r="P28" i="52"/>
  <c r="T36" i="52"/>
  <c r="N15" i="50"/>
  <c r="S36" i="50"/>
  <c r="L19" i="52"/>
  <c r="F132" i="51"/>
  <c r="W13" i="49"/>
  <c r="S23" i="49"/>
  <c r="P13" i="51"/>
  <c r="C30" i="51"/>
  <c r="W4" i="52"/>
  <c r="T25" i="49"/>
  <c r="E133" i="51"/>
  <c r="O10" i="49"/>
  <c r="C12" i="51"/>
  <c r="H16" i="49"/>
  <c r="X16" i="50"/>
  <c r="N13" i="49"/>
  <c r="O4" i="50"/>
  <c r="S5" i="49"/>
  <c r="S38" i="52"/>
  <c r="W18" i="51"/>
  <c r="F4" i="52"/>
  <c r="J8" i="52"/>
  <c r="X22" i="52"/>
  <c r="X133" i="50"/>
  <c r="H17" i="49"/>
  <c r="B19" i="49"/>
  <c r="J45" i="51"/>
  <c r="E15" i="49"/>
  <c r="U15" i="49"/>
  <c r="W24" i="51"/>
  <c r="M9" i="50"/>
  <c r="E26" i="49"/>
  <c r="C16" i="50"/>
  <c r="W26" i="52"/>
  <c r="R47" i="51"/>
  <c r="Q49" i="51"/>
  <c r="O30" i="49"/>
  <c r="Y56" i="52"/>
  <c r="S58" i="52"/>
  <c r="D27" i="52"/>
  <c r="L12" i="50"/>
  <c r="R11" i="51"/>
  <c r="N5" i="51"/>
  <c r="K33" i="50"/>
  <c r="J11" i="52"/>
  <c r="C37" i="52"/>
  <c r="O20" i="50"/>
  <c r="K11" i="50"/>
  <c r="P17" i="52"/>
  <c r="B24" i="51"/>
  <c r="P14" i="49"/>
  <c r="N4" i="50"/>
  <c r="R24" i="51"/>
  <c r="W27" i="52"/>
  <c r="V133" i="50"/>
  <c r="H20" i="50"/>
  <c r="J23" i="52"/>
  <c r="G17" i="49"/>
  <c r="S8" i="51"/>
  <c r="W17" i="51"/>
  <c r="R20" i="51"/>
  <c r="H24" i="50"/>
  <c r="J21" i="49"/>
  <c r="M5" i="50"/>
  <c r="L6" i="49"/>
  <c r="Y27" i="51"/>
  <c r="J46" i="50"/>
  <c r="R13" i="51"/>
  <c r="G18" i="51"/>
  <c r="W37" i="52"/>
  <c r="P40" i="52"/>
  <c r="L16" i="52"/>
  <c r="O21" i="50"/>
  <c r="D38" i="52"/>
  <c r="C4" i="52"/>
  <c r="C4" i="51"/>
  <c r="E22" i="51"/>
  <c r="K6" i="51"/>
  <c r="H37" i="52"/>
  <c r="B11" i="49"/>
  <c r="P133" i="51"/>
  <c r="E8" i="52"/>
  <c r="D132" i="51"/>
  <c r="N6" i="51"/>
  <c r="O32" i="50"/>
  <c r="O13" i="52"/>
  <c r="O34" i="49"/>
  <c r="T32" i="50"/>
  <c r="G32" i="52"/>
  <c r="Q12" i="50"/>
  <c r="O132" i="51"/>
  <c r="S132" i="49"/>
  <c r="L24" i="51"/>
  <c r="K25" i="52"/>
  <c r="O36" i="52"/>
  <c r="R17" i="51"/>
  <c r="H35" i="49"/>
  <c r="F133" i="52"/>
  <c r="E14" i="49"/>
  <c r="J132" i="50"/>
  <c r="C24" i="52"/>
  <c r="G19" i="50"/>
  <c r="S14" i="49"/>
  <c r="R16" i="52"/>
  <c r="X20" i="49"/>
  <c r="H9" i="49"/>
  <c r="R9" i="51"/>
  <c r="S12" i="51"/>
  <c r="X25" i="49"/>
  <c r="L37" i="49"/>
  <c r="G28" i="51"/>
  <c r="V20" i="52"/>
  <c r="U16" i="51"/>
  <c r="L19" i="51"/>
  <c r="M27" i="51"/>
  <c r="G7" i="52"/>
  <c r="X12" i="49"/>
  <c r="R8" i="50"/>
  <c r="K24" i="52"/>
  <c r="F16" i="52"/>
  <c r="N30" i="49"/>
  <c r="N24" i="52"/>
  <c r="R22" i="49"/>
  <c r="B8" i="50"/>
  <c r="S32" i="51"/>
  <c r="V40" i="50"/>
  <c r="D133" i="52"/>
  <c r="W14" i="50"/>
  <c r="F7" i="52"/>
  <c r="T7" i="51"/>
  <c r="G6" i="49"/>
  <c r="L18" i="49"/>
  <c r="H51" i="50"/>
  <c r="G53" i="51"/>
  <c r="J12" i="51"/>
  <c r="T20" i="49"/>
  <c r="W45" i="52"/>
  <c r="P93" i="49"/>
  <c r="Y53" i="51"/>
  <c r="X74" i="51"/>
  <c r="F56" i="49"/>
  <c r="T6" i="49"/>
  <c r="I30" i="51"/>
  <c r="D30" i="49"/>
  <c r="B56" i="51"/>
  <c r="Y32" i="49"/>
  <c r="E59" i="50"/>
  <c r="D12" i="49"/>
  <c r="J51" i="50"/>
  <c r="M48" i="51"/>
  <c r="Y53" i="52"/>
  <c r="M7" i="50"/>
  <c r="U43" i="50"/>
  <c r="R28" i="49"/>
  <c r="P11" i="50"/>
  <c r="I29" i="51"/>
  <c r="R32" i="49"/>
  <c r="F56" i="52"/>
  <c r="G30" i="51"/>
  <c r="V9" i="51"/>
  <c r="W29" i="49"/>
  <c r="C66" i="49"/>
  <c r="I52" i="50"/>
  <c r="K21" i="49"/>
  <c r="P35" i="49"/>
  <c r="E55" i="50"/>
  <c r="B38" i="51"/>
  <c r="L12" i="52"/>
  <c r="L26" i="51"/>
  <c r="H38" i="49"/>
  <c r="F37" i="52"/>
  <c r="M54" i="49"/>
  <c r="T35" i="52"/>
  <c r="K85" i="52"/>
  <c r="L4" i="52"/>
  <c r="C44" i="51"/>
  <c r="I47" i="51"/>
  <c r="M6" i="50"/>
  <c r="Y18" i="51"/>
  <c r="G40" i="52"/>
  <c r="F43" i="52"/>
  <c r="B55" i="50"/>
  <c r="E17" i="49"/>
  <c r="N48" i="50"/>
  <c r="H21" i="50"/>
  <c r="V54" i="49"/>
  <c r="J33" i="51"/>
  <c r="T22" i="51"/>
  <c r="U44" i="51"/>
  <c r="V43" i="51"/>
  <c r="B40" i="52"/>
  <c r="H41" i="51"/>
  <c r="J49" i="49"/>
  <c r="R50" i="52"/>
  <c r="G26" i="52"/>
  <c r="F46" i="51"/>
  <c r="D44" i="49"/>
  <c r="N32" i="51"/>
  <c r="Q56" i="49"/>
  <c r="S84" i="52"/>
  <c r="G27" i="50"/>
  <c r="B4" i="51"/>
  <c r="G10" i="50"/>
  <c r="P34" i="51"/>
  <c r="D6" i="51"/>
  <c r="C9" i="51"/>
  <c r="S39" i="51"/>
  <c r="O33" i="51"/>
  <c r="Y38" i="51"/>
  <c r="G44" i="52"/>
  <c r="V37" i="52"/>
  <c r="F10" i="49"/>
  <c r="P4" i="51"/>
  <c r="G45" i="51"/>
  <c r="W42" i="50"/>
  <c r="T14" i="52"/>
  <c r="I39" i="51"/>
  <c r="M64" i="49"/>
  <c r="N9" i="50"/>
  <c r="M39" i="50"/>
  <c r="M28" i="52"/>
  <c r="N49" i="50"/>
  <c r="E27" i="51"/>
  <c r="N45" i="52"/>
  <c r="M8" i="49"/>
  <c r="M4" i="51"/>
  <c r="S66" i="52"/>
  <c r="E67" i="49"/>
  <c r="H102" i="51"/>
  <c r="V35" i="50"/>
  <c r="U17" i="52"/>
  <c r="E31" i="49"/>
  <c r="S88" i="51"/>
  <c r="F41" i="49"/>
  <c r="K57" i="49"/>
  <c r="N36" i="51"/>
  <c r="M74" i="49"/>
  <c r="Q66" i="49"/>
  <c r="B50" i="50"/>
  <c r="F85" i="49"/>
  <c r="S19" i="49"/>
  <c r="B34" i="52"/>
  <c r="U47" i="51"/>
  <c r="T79" i="51"/>
  <c r="Y87" i="51"/>
  <c r="N64" i="50"/>
  <c r="W58" i="49"/>
  <c r="Q64" i="50"/>
  <c r="D105" i="50"/>
  <c r="L104" i="51"/>
  <c r="C75" i="49"/>
  <c r="H75" i="51"/>
  <c r="J56" i="50"/>
  <c r="U77" i="52"/>
  <c r="G43" i="50"/>
  <c r="J34" i="49"/>
  <c r="Y50" i="51"/>
  <c r="N47" i="49"/>
  <c r="T63" i="52"/>
  <c r="R51" i="51"/>
  <c r="U80" i="51"/>
  <c r="G89" i="52"/>
  <c r="N56" i="49"/>
  <c r="N74" i="49"/>
  <c r="X59" i="50"/>
  <c r="P100" i="52"/>
  <c r="P75" i="51"/>
  <c r="F55" i="51"/>
  <c r="K65" i="52"/>
  <c r="W76" i="51"/>
  <c r="O38" i="50"/>
  <c r="Y61" i="49"/>
  <c r="K70" i="50"/>
  <c r="T84" i="52"/>
  <c r="E89" i="52"/>
  <c r="S52" i="49"/>
  <c r="C31" i="51"/>
  <c r="G90" i="52"/>
  <c r="U64" i="49"/>
  <c r="O69" i="50"/>
  <c r="L72" i="52"/>
  <c r="P86" i="52"/>
  <c r="H70" i="52"/>
  <c r="U9" i="52"/>
  <c r="G49" i="49"/>
  <c r="O71" i="51"/>
  <c r="T71" i="51"/>
  <c r="E5" i="51"/>
  <c r="H88" i="49"/>
  <c r="D18" i="52"/>
  <c r="R37" i="49"/>
  <c r="V41" i="49"/>
  <c r="P88" i="52"/>
  <c r="D43" i="52"/>
  <c r="P54" i="49"/>
  <c r="S67" i="49"/>
  <c r="E76" i="51"/>
  <c r="W81" i="49"/>
  <c r="Q17" i="51"/>
  <c r="P65" i="49"/>
  <c r="T87" i="52"/>
  <c r="C59" i="51"/>
  <c r="P94" i="51"/>
  <c r="E92" i="52"/>
  <c r="P56" i="52"/>
  <c r="C57" i="50"/>
  <c r="V18" i="49"/>
  <c r="Y47" i="49"/>
  <c r="L41" i="51"/>
  <c r="L58" i="49"/>
  <c r="Q58" i="52"/>
  <c r="K72" i="52"/>
  <c r="M75" i="50"/>
  <c r="M20" i="52"/>
  <c r="H98" i="49"/>
  <c r="X80" i="51"/>
  <c r="S86" i="50"/>
  <c r="V48" i="50"/>
  <c r="D53" i="52"/>
  <c r="F21" i="50"/>
  <c r="X32" i="49"/>
  <c r="U50" i="52"/>
  <c r="M31" i="49"/>
  <c r="K38" i="51"/>
  <c r="D24" i="52"/>
  <c r="P48" i="50"/>
  <c r="U26" i="52"/>
  <c r="U65" i="50"/>
  <c r="M89" i="49"/>
  <c r="K52" i="49"/>
  <c r="H90" i="51"/>
  <c r="S69" i="51"/>
  <c r="O77" i="50"/>
  <c r="U79" i="50"/>
  <c r="C83" i="49"/>
  <c r="O93" i="49"/>
  <c r="U70" i="52"/>
  <c r="P79" i="49"/>
  <c r="D93" i="51"/>
  <c r="Q81" i="52"/>
  <c r="W48" i="52"/>
  <c r="T49" i="51"/>
  <c r="N92" i="52"/>
  <c r="W107" i="51"/>
  <c r="X39" i="49"/>
  <c r="L62" i="51"/>
  <c r="X63" i="51"/>
  <c r="O98" i="49"/>
  <c r="W97" i="49"/>
  <c r="D62" i="49"/>
  <c r="L46" i="51"/>
  <c r="H82" i="51"/>
  <c r="W88" i="50"/>
  <c r="P15" i="51"/>
  <c r="N75" i="49"/>
  <c r="F76" i="52"/>
  <c r="B75" i="50"/>
  <c r="Y65" i="51"/>
  <c r="H50" i="52"/>
  <c r="D101" i="51"/>
  <c r="D80" i="50"/>
  <c r="N99" i="51"/>
  <c r="Q78" i="51"/>
  <c r="T3" i="51"/>
  <c r="Y4" i="52"/>
  <c r="D97" i="49"/>
  <c r="G79" i="51"/>
  <c r="I53" i="52"/>
  <c r="C45" i="51"/>
  <c r="B22" i="51"/>
  <c r="B88" i="50"/>
  <c r="B42" i="50"/>
  <c r="P42" i="51"/>
  <c r="T31" i="52"/>
  <c r="S75" i="51"/>
  <c r="Q10" i="50"/>
  <c r="V46" i="50"/>
  <c r="F37" i="51"/>
  <c r="H8" i="49"/>
  <c r="X9" i="52"/>
  <c r="W47" i="49"/>
  <c r="K85" i="49"/>
  <c r="L4" i="50"/>
  <c r="I4" i="49"/>
  <c r="V33" i="52"/>
  <c r="C44" i="52"/>
  <c r="S42" i="52"/>
  <c r="C74" i="51"/>
  <c r="M6" i="52"/>
  <c r="O7" i="49"/>
  <c r="O23" i="52"/>
  <c r="C8" i="49"/>
  <c r="Y45" i="49"/>
  <c r="O12" i="51"/>
  <c r="J29" i="52"/>
  <c r="R40" i="49"/>
  <c r="U69" i="52"/>
  <c r="O11" i="50"/>
  <c r="U21" i="49"/>
  <c r="U33" i="50"/>
  <c r="V45" i="50"/>
  <c r="B41" i="50"/>
  <c r="N23" i="50"/>
  <c r="I28" i="50"/>
  <c r="R50" i="49"/>
  <c r="X60" i="50"/>
  <c r="G26" i="49"/>
  <c r="U27" i="50"/>
  <c r="D44" i="52"/>
  <c r="T30" i="51"/>
  <c r="E10" i="50"/>
  <c r="W53" i="52"/>
  <c r="E51" i="51"/>
  <c r="G47" i="50"/>
  <c r="S84" i="49"/>
  <c r="C29" i="49"/>
  <c r="I54" i="50"/>
  <c r="H19" i="49"/>
  <c r="Y12" i="50"/>
  <c r="U53" i="51"/>
  <c r="W49" i="50"/>
  <c r="E49" i="51"/>
  <c r="I49" i="50"/>
  <c r="R38" i="49"/>
  <c r="M80" i="51"/>
  <c r="S46" i="49"/>
  <c r="O33" i="52"/>
  <c r="D10" i="50"/>
  <c r="Y41" i="52"/>
  <c r="K75" i="49"/>
  <c r="E13" i="50"/>
  <c r="P37" i="52"/>
  <c r="M55" i="52"/>
  <c r="Q23" i="49"/>
  <c r="Y51" i="50"/>
  <c r="F8" i="52"/>
  <c r="D23" i="50"/>
  <c r="F25" i="49"/>
  <c r="M39" i="52"/>
  <c r="E27" i="52"/>
  <c r="N45" i="51"/>
  <c r="H22" i="50"/>
  <c r="S66" i="51"/>
  <c r="X66" i="52"/>
  <c r="E11" i="52"/>
  <c r="Y24" i="51"/>
  <c r="E54" i="49"/>
  <c r="U31" i="50"/>
  <c r="X84" i="51"/>
  <c r="F41" i="52"/>
  <c r="W75" i="49"/>
  <c r="N42" i="51"/>
  <c r="Y85" i="49"/>
  <c r="X64" i="50"/>
  <c r="P97" i="51"/>
  <c r="G66" i="50"/>
  <c r="L66" i="51"/>
  <c r="M83" i="52"/>
  <c r="L40" i="52"/>
  <c r="H68" i="51"/>
  <c r="D91" i="50"/>
  <c r="P62" i="52"/>
  <c r="X93" i="51"/>
  <c r="R45" i="51"/>
  <c r="X75" i="49"/>
  <c r="G87" i="52"/>
  <c r="P59" i="49"/>
  <c r="F87" i="51"/>
  <c r="J38" i="49"/>
  <c r="W60" i="50"/>
  <c r="I61" i="51"/>
  <c r="B26" i="49"/>
  <c r="J56" i="52"/>
  <c r="Q33" i="51"/>
  <c r="H62" i="51"/>
  <c r="N47" i="52"/>
  <c r="T63" i="50"/>
  <c r="G89" i="50"/>
  <c r="N34" i="50"/>
  <c r="U62" i="50"/>
  <c r="P100" i="51"/>
  <c r="D77" i="49"/>
  <c r="H91" i="49"/>
  <c r="D59" i="51"/>
  <c r="Y61" i="52"/>
  <c r="H73" i="50"/>
  <c r="W43" i="50"/>
  <c r="P33" i="49"/>
  <c r="E89" i="51"/>
  <c r="W41" i="49"/>
  <c r="S61" i="49"/>
  <c r="O31" i="52"/>
  <c r="B28" i="52"/>
  <c r="H70" i="51"/>
  <c r="H28" i="50"/>
  <c r="U9" i="51"/>
  <c r="O71" i="52"/>
  <c r="O45" i="51"/>
  <c r="S51" i="51"/>
  <c r="R37" i="52"/>
  <c r="E73" i="49"/>
  <c r="V49" i="49"/>
  <c r="X38" i="51"/>
  <c r="Q31" i="52"/>
  <c r="M90" i="51"/>
  <c r="Y79" i="52"/>
  <c r="K88" i="50"/>
  <c r="P88" i="49"/>
  <c r="L57" i="51"/>
  <c r="D98" i="51"/>
  <c r="E21" i="49"/>
  <c r="X86" i="52"/>
  <c r="D82" i="49"/>
  <c r="H86" i="51"/>
  <c r="T33" i="51"/>
  <c r="N52" i="49"/>
  <c r="T87" i="49"/>
  <c r="H59" i="52"/>
  <c r="M37" i="49"/>
  <c r="J35" i="52"/>
  <c r="E92" i="49"/>
  <c r="P56" i="50"/>
  <c r="U34" i="52"/>
  <c r="Q58" i="49"/>
  <c r="D84" i="49"/>
  <c r="M20" i="51"/>
  <c r="Q6" i="50"/>
  <c r="D48" i="49"/>
  <c r="W65" i="49"/>
  <c r="Q90" i="49"/>
  <c r="V48" i="52"/>
  <c r="U50" i="51"/>
  <c r="U7" i="50"/>
  <c r="U83" i="51"/>
  <c r="K47" i="51"/>
  <c r="D85" i="50"/>
  <c r="D56" i="52"/>
  <c r="U26" i="51"/>
  <c r="K91" i="51"/>
  <c r="T46" i="51"/>
  <c r="V65" i="50"/>
  <c r="B43" i="49"/>
  <c r="J26" i="51"/>
  <c r="H105" i="49"/>
  <c r="L81" i="52"/>
  <c r="G54" i="52"/>
  <c r="S15" i="52"/>
  <c r="U67" i="49"/>
  <c r="O39" i="50"/>
  <c r="W68" i="49"/>
  <c r="F26" i="49"/>
  <c r="H76" i="52"/>
  <c r="F49" i="52"/>
  <c r="P91" i="52"/>
  <c r="W92" i="50"/>
  <c r="K64" i="52"/>
  <c r="W59" i="52"/>
  <c r="Q81" i="49"/>
  <c r="Q53" i="51"/>
  <c r="G72" i="49"/>
  <c r="E53" i="49"/>
  <c r="N90" i="49"/>
  <c r="R103" i="52"/>
  <c r="P51" i="50"/>
  <c r="P73" i="50"/>
  <c r="B95" i="51"/>
  <c r="F72" i="51"/>
  <c r="J81" i="49"/>
  <c r="N25" i="52"/>
  <c r="F94" i="52"/>
  <c r="F42" i="49"/>
  <c r="N77" i="49"/>
  <c r="K50" i="52"/>
  <c r="V88" i="52"/>
  <c r="V102" i="50"/>
  <c r="D57" i="50"/>
  <c r="P103" i="51"/>
  <c r="T85" i="51"/>
  <c r="H47" i="50"/>
  <c r="T91" i="52"/>
  <c r="X100" i="52"/>
  <c r="F91" i="50"/>
  <c r="S102" i="51"/>
  <c r="T74" i="51"/>
  <c r="Y65" i="52"/>
  <c r="H50" i="51"/>
  <c r="R64" i="50"/>
  <c r="W100" i="49"/>
  <c r="R80" i="52"/>
  <c r="D88" i="49"/>
  <c r="B68" i="52"/>
  <c r="J106" i="49"/>
  <c r="J64" i="50"/>
  <c r="N106" i="50"/>
  <c r="U29" i="49"/>
  <c r="E19" i="52"/>
  <c r="R41" i="49"/>
  <c r="B33" i="50"/>
  <c r="G53" i="52"/>
  <c r="U8" i="52"/>
  <c r="U19" i="51"/>
  <c r="M44" i="49"/>
  <c r="C58" i="50"/>
  <c r="Y25" i="51"/>
  <c r="X24" i="49"/>
  <c r="N43" i="51"/>
  <c r="K93" i="51"/>
  <c r="F63" i="50"/>
  <c r="W19" i="49"/>
  <c r="L23" i="51"/>
  <c r="E47" i="52"/>
  <c r="I13" i="52"/>
  <c r="O48" i="49"/>
  <c r="M15" i="49"/>
  <c r="Q15" i="52"/>
  <c r="T38" i="51"/>
  <c r="K43" i="51"/>
  <c r="Y43" i="51"/>
  <c r="B51" i="51"/>
  <c r="X74" i="52"/>
  <c r="T4" i="50"/>
  <c r="K63" i="49"/>
  <c r="P63" i="50"/>
  <c r="T132" i="50"/>
  <c r="O26" i="51"/>
  <c r="Q19" i="52"/>
  <c r="V7" i="50"/>
  <c r="O29" i="51"/>
  <c r="H66" i="51"/>
  <c r="C19" i="51"/>
  <c r="L9" i="50"/>
  <c r="E33" i="52"/>
  <c r="S58" i="49"/>
  <c r="X58" i="51"/>
  <c r="D27" i="51"/>
  <c r="F44" i="52"/>
  <c r="X45" i="52"/>
  <c r="R26" i="51"/>
  <c r="Y54" i="51"/>
  <c r="Q35" i="49"/>
  <c r="P61" i="52"/>
  <c r="H5" i="51"/>
  <c r="U36" i="49"/>
  <c r="U25" i="52"/>
  <c r="U23" i="49"/>
  <c r="S92" i="51"/>
  <c r="H8" i="52"/>
  <c r="D35" i="50"/>
  <c r="B27" i="50"/>
  <c r="H39" i="51"/>
  <c r="B5" i="49"/>
  <c r="W40" i="52"/>
  <c r="B35" i="52"/>
  <c r="I7" i="52"/>
  <c r="T5" i="49"/>
  <c r="B7" i="51"/>
  <c r="O23" i="49"/>
  <c r="Y18" i="52"/>
  <c r="K132" i="49"/>
  <c r="E43" i="51"/>
  <c r="E18" i="49"/>
  <c r="S76" i="49"/>
  <c r="K39" i="51"/>
  <c r="U69" i="49"/>
  <c r="J42" i="49"/>
  <c r="R35" i="52"/>
  <c r="V54" i="52"/>
  <c r="U45" i="52"/>
  <c r="K79" i="52"/>
  <c r="V15" i="49"/>
  <c r="X26" i="51"/>
  <c r="H72" i="49"/>
  <c r="V53" i="49"/>
  <c r="Q26" i="49"/>
  <c r="B45" i="51"/>
  <c r="Y44" i="50"/>
  <c r="J49" i="52"/>
  <c r="Y13" i="52"/>
  <c r="E35" i="51"/>
  <c r="S60" i="50"/>
  <c r="H43" i="49"/>
  <c r="S133" i="49"/>
  <c r="S27" i="52"/>
  <c r="U49" i="51"/>
  <c r="E50" i="50"/>
  <c r="U22" i="49"/>
  <c r="Y10" i="52"/>
  <c r="L8" i="51"/>
  <c r="L14" i="49"/>
  <c r="Y20" i="52"/>
  <c r="H40" i="49"/>
  <c r="U52" i="49"/>
  <c r="S35" i="52"/>
  <c r="C80" i="49"/>
  <c r="H80" i="51"/>
  <c r="S46" i="52"/>
  <c r="H27" i="49"/>
  <c r="Q34" i="50"/>
  <c r="Q55" i="50"/>
  <c r="Y41" i="50"/>
  <c r="P37" i="49"/>
  <c r="M55" i="50"/>
  <c r="D25" i="49"/>
  <c r="X82" i="52"/>
  <c r="E83" i="51"/>
  <c r="D29" i="49"/>
  <c r="J41" i="52"/>
  <c r="J37" i="49"/>
  <c r="P71" i="50"/>
  <c r="Y7" i="52"/>
  <c r="M38" i="52"/>
  <c r="C64" i="51"/>
  <c r="H64" i="51"/>
  <c r="K59" i="51"/>
  <c r="R42" i="52"/>
  <c r="F36" i="49"/>
  <c r="N39" i="49"/>
  <c r="E57" i="51"/>
  <c r="X66" i="49"/>
  <c r="F52" i="51"/>
  <c r="O15" i="49"/>
  <c r="U31" i="52"/>
  <c r="C54" i="52"/>
  <c r="C54" i="51"/>
  <c r="D42" i="51"/>
  <c r="E70" i="50"/>
  <c r="X30" i="51"/>
  <c r="W74" i="51"/>
  <c r="W57" i="49"/>
  <c r="B6" i="50"/>
  <c r="W28" i="50"/>
  <c r="O24" i="52"/>
  <c r="L66" i="52"/>
  <c r="K46" i="51"/>
  <c r="D92" i="49"/>
  <c r="C23" i="49"/>
  <c r="C76" i="51"/>
  <c r="O79" i="50"/>
  <c r="O53" i="52"/>
  <c r="X93" i="52"/>
  <c r="T62" i="51"/>
  <c r="Q65" i="49"/>
  <c r="C73" i="50"/>
  <c r="C47" i="51"/>
  <c r="G87" i="51"/>
  <c r="Y23" i="51"/>
  <c r="K77" i="49"/>
  <c r="P77" i="51"/>
  <c r="U10" i="49"/>
  <c r="S29" i="49"/>
  <c r="Y52" i="51"/>
  <c r="S72" i="50"/>
  <c r="X94" i="52"/>
  <c r="P12" i="51"/>
  <c r="X77" i="51"/>
  <c r="O42" i="52"/>
  <c r="P57" i="52"/>
  <c r="O85" i="51"/>
  <c r="L33" i="49"/>
  <c r="U75" i="49"/>
  <c r="R25" i="50"/>
  <c r="N60" i="52"/>
  <c r="H92" i="50"/>
  <c r="H73" i="52"/>
  <c r="O84" i="52"/>
  <c r="W41" i="52"/>
  <c r="H97" i="50"/>
  <c r="O31" i="51"/>
  <c r="Y42" i="50"/>
  <c r="B28" i="51"/>
  <c r="U81" i="50"/>
  <c r="Y77" i="49"/>
  <c r="P86" i="49"/>
  <c r="L51" i="52"/>
  <c r="M70" i="49"/>
  <c r="Q74" i="51"/>
  <c r="S85" i="49"/>
  <c r="U88" i="49"/>
  <c r="S54" i="49"/>
  <c r="E9" i="50"/>
  <c r="K28" i="52"/>
  <c r="X72" i="50"/>
  <c r="M91" i="50"/>
  <c r="Q57" i="52"/>
  <c r="X86" i="51"/>
  <c r="D43" i="50"/>
  <c r="P70" i="51"/>
  <c r="Y21" i="51"/>
  <c r="O87" i="51"/>
  <c r="W66" i="52"/>
  <c r="X83" i="50"/>
  <c r="V36" i="50"/>
  <c r="N76" i="52"/>
  <c r="K72" i="49"/>
  <c r="H31" i="50"/>
  <c r="G82" i="50"/>
  <c r="M30" i="49"/>
  <c r="T54" i="52"/>
  <c r="N84" i="51"/>
  <c r="S31" i="49"/>
  <c r="W84" i="51"/>
  <c r="H55" i="50"/>
  <c r="V85" i="49"/>
  <c r="N19" i="50"/>
  <c r="G64" i="52"/>
  <c r="Y69" i="51"/>
  <c r="H81" i="52"/>
  <c r="K52" i="52"/>
  <c r="T92" i="51"/>
  <c r="T46" i="52"/>
  <c r="V38" i="52"/>
  <c r="X69" i="51"/>
  <c r="Y86" i="51"/>
  <c r="Q88" i="50"/>
  <c r="L63" i="49"/>
  <c r="S15" i="51"/>
  <c r="P67" i="49"/>
  <c r="D69" i="51"/>
  <c r="N29" i="49"/>
  <c r="L94" i="51"/>
  <c r="H65" i="51"/>
  <c r="F49" i="50"/>
  <c r="T76" i="52"/>
  <c r="U91" i="50"/>
  <c r="F93" i="50"/>
  <c r="P64" i="51"/>
  <c r="W59" i="50"/>
  <c r="Y6" i="49"/>
  <c r="G72" i="52"/>
  <c r="Q80" i="51"/>
  <c r="D58" i="49"/>
  <c r="V22" i="50"/>
  <c r="G78" i="49"/>
  <c r="I89" i="52"/>
  <c r="S89" i="49"/>
  <c r="F38" i="49"/>
  <c r="F72" i="52"/>
  <c r="N25" i="50"/>
  <c r="U68" i="49"/>
  <c r="U96" i="50"/>
  <c r="C71" i="52"/>
  <c r="L60" i="51"/>
  <c r="T102" i="51"/>
  <c r="O103" i="52"/>
  <c r="D16" i="52"/>
  <c r="W82" i="49"/>
  <c r="V63" i="49"/>
  <c r="P96" i="51"/>
  <c r="F91" i="52"/>
  <c r="J72" i="52"/>
  <c r="U87" i="50"/>
  <c r="G75" i="50"/>
  <c r="I45" i="50"/>
  <c r="J103" i="52"/>
  <c r="L83" i="51"/>
  <c r="T59" i="50"/>
  <c r="G68" i="51"/>
  <c r="T40" i="52"/>
  <c r="R96" i="49"/>
  <c r="F32" i="50"/>
  <c r="U24" i="51"/>
  <c r="O25" i="50"/>
  <c r="V4" i="49"/>
  <c r="T16" i="51"/>
  <c r="S24" i="51"/>
  <c r="L50" i="52"/>
  <c r="W31" i="51"/>
  <c r="P20" i="51"/>
  <c r="R41" i="52"/>
  <c r="U15" i="52"/>
  <c r="S90" i="52"/>
  <c r="X90" i="50"/>
  <c r="Q52" i="49"/>
  <c r="Y26" i="49"/>
  <c r="M32" i="51"/>
  <c r="H58" i="52"/>
  <c r="S17" i="50"/>
  <c r="E47" i="50"/>
  <c r="I13" i="50"/>
  <c r="O48" i="52"/>
  <c r="Y30" i="49"/>
  <c r="Q20" i="51"/>
  <c r="Y34" i="51"/>
  <c r="U37" i="51"/>
  <c r="P63" i="52"/>
  <c r="C27" i="50"/>
  <c r="J6" i="52"/>
  <c r="O28" i="50"/>
  <c r="Q37" i="52"/>
  <c r="J27" i="52"/>
  <c r="S37" i="51"/>
  <c r="E33" i="49"/>
  <c r="S11" i="49"/>
  <c r="Q7" i="49"/>
  <c r="M53" i="50"/>
  <c r="M18" i="49"/>
  <c r="I40" i="52"/>
  <c r="B29" i="51"/>
  <c r="U35" i="50"/>
  <c r="F54" i="49"/>
  <c r="U25" i="50"/>
  <c r="U23" i="52"/>
  <c r="G55" i="51"/>
  <c r="V6" i="51"/>
  <c r="Y15" i="52"/>
  <c r="T35" i="49"/>
  <c r="C52" i="52"/>
  <c r="C52" i="49"/>
  <c r="L15" i="49"/>
  <c r="B27" i="52"/>
  <c r="I43" i="49"/>
  <c r="W40" i="50"/>
  <c r="F31" i="50"/>
  <c r="I7" i="49"/>
  <c r="P16" i="50"/>
  <c r="O7" i="52"/>
  <c r="I8" i="49"/>
  <c r="C35" i="49"/>
  <c r="V5" i="52"/>
  <c r="D34" i="51"/>
  <c r="G40" i="49"/>
  <c r="F43" i="50"/>
  <c r="E18" i="52"/>
  <c r="B55" i="52"/>
  <c r="K39" i="52"/>
  <c r="D20" i="51"/>
  <c r="E42" i="50"/>
  <c r="P69" i="50"/>
  <c r="N48" i="52"/>
  <c r="R46" i="49"/>
  <c r="S33" i="49"/>
  <c r="O43" i="49"/>
  <c r="C72" i="50"/>
  <c r="V53" i="52"/>
  <c r="E12" i="50"/>
  <c r="E39" i="49"/>
  <c r="Y13" i="51"/>
  <c r="Q29" i="52"/>
  <c r="X37" i="50"/>
  <c r="D4" i="52"/>
  <c r="D4" i="49"/>
  <c r="Y46" i="49"/>
  <c r="L42" i="50"/>
  <c r="H43" i="52"/>
  <c r="T30" i="52"/>
  <c r="H30" i="50"/>
  <c r="S27" i="51"/>
  <c r="C33" i="51"/>
  <c r="Q56" i="52"/>
  <c r="U30" i="49"/>
  <c r="C25" i="52"/>
  <c r="G27" i="52"/>
  <c r="B4" i="52"/>
  <c r="Y10" i="50"/>
  <c r="Y20" i="49"/>
  <c r="U53" i="52"/>
  <c r="G8" i="49"/>
  <c r="X34" i="50"/>
  <c r="M33" i="50"/>
  <c r="S35" i="49"/>
  <c r="K36" i="50"/>
  <c r="H80" i="52"/>
  <c r="Q34" i="52"/>
  <c r="L32" i="50"/>
  <c r="O52" i="50"/>
  <c r="C90" i="49"/>
  <c r="F8" i="50"/>
  <c r="Y39" i="49"/>
  <c r="Y17" i="50"/>
  <c r="J41" i="51"/>
  <c r="R39" i="49"/>
  <c r="W42" i="52"/>
  <c r="T14" i="49"/>
  <c r="D37" i="50"/>
  <c r="I38" i="51"/>
  <c r="B54" i="51"/>
  <c r="E7" i="49"/>
  <c r="V31" i="51"/>
  <c r="M28" i="51"/>
  <c r="N49" i="52"/>
  <c r="M12" i="51"/>
  <c r="R42" i="50"/>
  <c r="F36" i="52"/>
  <c r="H15" i="52"/>
  <c r="M8" i="52"/>
  <c r="Y9" i="52"/>
  <c r="F20" i="51"/>
  <c r="V35" i="52"/>
  <c r="U17" i="49"/>
  <c r="B44" i="50"/>
  <c r="E31" i="52"/>
  <c r="H67" i="52"/>
  <c r="I84" i="50"/>
  <c r="N68" i="52"/>
  <c r="T60" i="51"/>
  <c r="E65" i="50"/>
  <c r="M74" i="52"/>
  <c r="P80" i="51"/>
  <c r="W91" i="51"/>
  <c r="N78" i="50"/>
  <c r="B50" i="52"/>
  <c r="P62" i="51"/>
  <c r="E68" i="50"/>
  <c r="H103" i="49"/>
  <c r="H78" i="50"/>
  <c r="B34" i="51"/>
  <c r="V81" i="51"/>
  <c r="T79" i="52"/>
  <c r="Q50" i="52"/>
  <c r="W58" i="52"/>
  <c r="Q64" i="52"/>
  <c r="C47" i="52"/>
  <c r="U63" i="50"/>
  <c r="D61" i="52"/>
  <c r="H75" i="52"/>
  <c r="Q46" i="50"/>
  <c r="P77" i="52"/>
  <c r="U10" i="52"/>
  <c r="S29" i="52"/>
  <c r="R54" i="49"/>
  <c r="M62" i="49"/>
  <c r="P12" i="52"/>
  <c r="E69" i="50"/>
  <c r="Y63" i="50"/>
  <c r="S77" i="52"/>
  <c r="U20" i="50"/>
  <c r="X56" i="50"/>
  <c r="L71" i="50"/>
  <c r="U75" i="52"/>
  <c r="K65" i="51"/>
  <c r="N60" i="51"/>
  <c r="H44" i="51"/>
  <c r="D60" i="50"/>
  <c r="U78" i="51"/>
  <c r="T84" i="51"/>
  <c r="Y37" i="49"/>
  <c r="C31" i="52"/>
  <c r="H74" i="51"/>
  <c r="G90" i="49"/>
  <c r="N82" i="52"/>
  <c r="O70" i="51"/>
  <c r="L72" i="50"/>
  <c r="Y77" i="52"/>
  <c r="N33" i="49"/>
  <c r="L51" i="49"/>
  <c r="E85" i="51"/>
  <c r="Q74" i="52"/>
  <c r="U88" i="52"/>
  <c r="V29" i="52"/>
  <c r="E91" i="49"/>
  <c r="D15" i="49"/>
  <c r="Y14" i="51"/>
  <c r="G48" i="50"/>
  <c r="M86" i="50"/>
  <c r="V71" i="51"/>
  <c r="X17" i="49"/>
  <c r="C81" i="51"/>
  <c r="N76" i="50"/>
  <c r="V18" i="52"/>
  <c r="D51" i="52"/>
  <c r="T101" i="52"/>
  <c r="P72" i="49"/>
  <c r="F53" i="49"/>
  <c r="W83" i="52"/>
  <c r="D83" i="49"/>
  <c r="P41" i="51"/>
  <c r="H95" i="50"/>
  <c r="H31" i="52"/>
  <c r="E81" i="51"/>
  <c r="H96" i="50"/>
  <c r="L82" i="52"/>
  <c r="F75" i="51"/>
  <c r="D53" i="49"/>
  <c r="N11" i="50"/>
  <c r="K38" i="52"/>
  <c r="O56" i="52"/>
  <c r="P83" i="49"/>
  <c r="L54" i="52"/>
  <c r="V85" i="52"/>
  <c r="N19" i="52"/>
  <c r="F50" i="49"/>
  <c r="G64" i="50"/>
  <c r="Y69" i="52"/>
  <c r="J25" i="49"/>
  <c r="H81" i="50"/>
  <c r="O92" i="49"/>
  <c r="E24" i="49"/>
  <c r="B43" i="52"/>
  <c r="X51" i="50"/>
  <c r="D99" i="51"/>
  <c r="U72" i="52"/>
  <c r="C41" i="50"/>
  <c r="L80" i="49"/>
  <c r="V26" i="49"/>
  <c r="O60" i="49"/>
  <c r="R53" i="51"/>
  <c r="Y71" i="52"/>
  <c r="E86" i="49"/>
  <c r="F89" i="49"/>
  <c r="H23" i="49"/>
  <c r="K55" i="51"/>
  <c r="M43" i="50"/>
  <c r="K64" i="51"/>
  <c r="D75" i="51"/>
  <c r="W48" i="51"/>
  <c r="K86" i="50"/>
  <c r="F5" i="51"/>
  <c r="E80" i="49"/>
  <c r="U76" i="50"/>
  <c r="I82" i="49"/>
  <c r="B99" i="52"/>
  <c r="J93" i="49"/>
  <c r="V100" i="51"/>
  <c r="Q68" i="52"/>
  <c r="N85" i="49"/>
  <c r="D103" i="50"/>
  <c r="U11" i="49"/>
  <c r="F58" i="49"/>
  <c r="V58" i="52"/>
  <c r="F79" i="52"/>
  <c r="W82" i="52"/>
  <c r="E60" i="50"/>
  <c r="F77" i="49"/>
  <c r="Y40" i="52"/>
  <c r="J94" i="51"/>
  <c r="D101" i="52"/>
  <c r="J78" i="49"/>
  <c r="L3" i="52"/>
  <c r="G76" i="49"/>
  <c r="U12" i="49"/>
  <c r="R75" i="49"/>
  <c r="F100" i="50"/>
  <c r="I90" i="50"/>
  <c r="P92" i="49"/>
  <c r="H45" i="52"/>
  <c r="B89" i="49"/>
  <c r="R101" i="51"/>
  <c r="Q61" i="51"/>
  <c r="Y16" i="51"/>
  <c r="R34" i="52"/>
  <c r="T93" i="52"/>
  <c r="H65" i="52"/>
  <c r="O76" i="49"/>
  <c r="D76" i="49"/>
  <c r="Q53" i="52"/>
  <c r="F67" i="51"/>
  <c r="V22" i="52"/>
  <c r="G52" i="51"/>
  <c r="Y84" i="49"/>
  <c r="R92" i="51"/>
  <c r="N58" i="49"/>
  <c r="B74" i="52"/>
  <c r="B99" i="49"/>
  <c r="Q98" i="51"/>
  <c r="B91" i="50"/>
  <c r="Y93" i="50"/>
  <c r="T56" i="50"/>
  <c r="L106" i="51"/>
  <c r="F38" i="52"/>
  <c r="N91" i="50"/>
  <c r="F60" i="49"/>
  <c r="O59" i="52"/>
  <c r="H71" i="51"/>
  <c r="D46" i="49"/>
  <c r="R102" i="52"/>
  <c r="L93" i="52"/>
  <c r="X107" i="52"/>
  <c r="R93" i="49"/>
  <c r="S96" i="49"/>
  <c r="I107" i="51"/>
  <c r="G73" i="49"/>
  <c r="T86" i="52"/>
  <c r="X97" i="51"/>
  <c r="T17" i="51"/>
  <c r="H82" i="52"/>
  <c r="X57" i="52"/>
  <c r="D70" i="52"/>
  <c r="N86" i="49"/>
  <c r="I104" i="51"/>
  <c r="G102" i="52"/>
  <c r="F51" i="49"/>
  <c r="T66" i="49"/>
  <c r="N62" i="51"/>
  <c r="M104" i="49"/>
  <c r="O95" i="50"/>
  <c r="J72" i="50"/>
  <c r="O46" i="51"/>
  <c r="F99" i="49"/>
  <c r="M101" i="49"/>
  <c r="M84" i="52"/>
  <c r="E64" i="51"/>
  <c r="R95" i="49"/>
  <c r="B80" i="50"/>
  <c r="N100" i="51"/>
  <c r="Q71" i="50"/>
  <c r="W100" i="52"/>
  <c r="V95" i="52"/>
  <c r="S99" i="51"/>
  <c r="X50" i="49"/>
  <c r="P52" i="52"/>
  <c r="T3" i="52"/>
  <c r="F30" i="49"/>
  <c r="C56" i="50"/>
  <c r="X43" i="49"/>
  <c r="C65" i="50"/>
  <c r="M73" i="50"/>
  <c r="N54" i="49"/>
  <c r="G34" i="52"/>
  <c r="L56" i="50"/>
  <c r="L100" i="49"/>
  <c r="K68" i="51"/>
  <c r="H61" i="51"/>
  <c r="L91" i="52"/>
  <c r="I18" i="52"/>
  <c r="C45" i="52"/>
  <c r="D100" i="49"/>
  <c r="R77" i="49"/>
  <c r="I62" i="49"/>
  <c r="R55" i="51"/>
  <c r="X55" i="52"/>
  <c r="B105" i="49"/>
  <c r="R71" i="49"/>
  <c r="C69" i="50"/>
  <c r="H101" i="49"/>
  <c r="D106" i="50"/>
  <c r="V98" i="50"/>
  <c r="W54" i="51"/>
  <c r="K92" i="50"/>
  <c r="P89" i="49"/>
  <c r="T103" i="49"/>
  <c r="U90" i="52"/>
  <c r="O101" i="50"/>
  <c r="M96" i="50"/>
  <c r="Y103" i="50"/>
  <c r="K101" i="50"/>
  <c r="B92" i="49"/>
  <c r="N103" i="51"/>
  <c r="L65" i="50"/>
  <c r="M60" i="49"/>
  <c r="O61" i="51"/>
  <c r="W89" i="50"/>
  <c r="Q45" i="49"/>
  <c r="H79" i="51"/>
  <c r="U58" i="51"/>
  <c r="Y66" i="52"/>
  <c r="W106" i="49"/>
  <c r="T42" i="52"/>
  <c r="Q67" i="51"/>
  <c r="O65" i="50"/>
  <c r="G106" i="49"/>
  <c r="K51" i="51"/>
  <c r="P60" i="51"/>
  <c r="D96" i="49"/>
  <c r="Y106" i="49"/>
  <c r="S63" i="49"/>
  <c r="P98" i="51"/>
  <c r="D72" i="51"/>
  <c r="G96" i="51"/>
  <c r="C3" i="50"/>
  <c r="G83" i="52"/>
  <c r="Q79" i="49"/>
  <c r="B97" i="51"/>
  <c r="V101" i="50"/>
  <c r="R106" i="52"/>
  <c r="R44" i="49"/>
  <c r="E94" i="50"/>
  <c r="U48" i="52"/>
  <c r="X92" i="50"/>
  <c r="H63" i="51"/>
  <c r="G60" i="52"/>
  <c r="V51" i="49"/>
  <c r="L99" i="49"/>
  <c r="B73" i="49"/>
  <c r="U3" i="50"/>
  <c r="C103" i="52"/>
  <c r="Y3" i="50"/>
  <c r="K104" i="52"/>
  <c r="T90" i="51"/>
  <c r="X78" i="49"/>
  <c r="Y82" i="51"/>
  <c r="R76" i="51"/>
  <c r="I66" i="51"/>
  <c r="V99" i="50"/>
  <c r="V27" i="51"/>
  <c r="T45" i="52"/>
  <c r="H57" i="50"/>
  <c r="S65" i="50"/>
  <c r="W70" i="49"/>
  <c r="C93" i="51"/>
  <c r="P55" i="50"/>
  <c r="E20" i="50"/>
  <c r="C85" i="51"/>
  <c r="T96" i="49"/>
  <c r="W93" i="52"/>
  <c r="B71" i="51"/>
  <c r="O57" i="52"/>
  <c r="J58" i="51"/>
  <c r="B81" i="50"/>
  <c r="F92" i="52"/>
  <c r="I32" i="50"/>
  <c r="I48" i="51"/>
  <c r="R68" i="49"/>
  <c r="O107" i="52"/>
  <c r="I97" i="51"/>
  <c r="I11" i="51"/>
  <c r="I64" i="49"/>
  <c r="I3" i="50"/>
  <c r="U13" i="49"/>
  <c r="T64" i="51"/>
  <c r="L61" i="49"/>
  <c r="O72" i="52"/>
  <c r="V79" i="52"/>
  <c r="C104" i="51"/>
  <c r="F59" i="51"/>
  <c r="L43" i="49"/>
  <c r="M29" i="49"/>
  <c r="B49" i="52"/>
  <c r="B49" i="49"/>
  <c r="X73" i="49"/>
  <c r="P82" i="49"/>
  <c r="R81" i="49"/>
  <c r="V68" i="51"/>
  <c r="P74" i="51"/>
  <c r="K106" i="49"/>
  <c r="R83" i="51"/>
  <c r="N57" i="52"/>
  <c r="T10" i="50"/>
  <c r="W96" i="52"/>
  <c r="V62" i="51"/>
  <c r="V72" i="49"/>
  <c r="T67" i="51"/>
  <c r="P76" i="52"/>
  <c r="F95" i="50"/>
  <c r="P43" i="49"/>
  <c r="E45" i="49"/>
  <c r="T73" i="49"/>
  <c r="H85" i="50"/>
  <c r="V60" i="49"/>
  <c r="F80" i="49"/>
  <c r="J59" i="49"/>
  <c r="B98" i="52"/>
  <c r="R79" i="49"/>
  <c r="G92" i="51"/>
  <c r="I10" i="52"/>
  <c r="I58" i="49"/>
  <c r="I34" i="49"/>
  <c r="K114" i="51"/>
  <c r="O55" i="51"/>
  <c r="Y92" i="52"/>
  <c r="S94" i="49"/>
  <c r="Y68" i="51"/>
  <c r="H54" i="50"/>
  <c r="U104" i="49"/>
  <c r="F97" i="50"/>
  <c r="C100" i="51"/>
  <c r="X44" i="51"/>
  <c r="F104" i="52"/>
  <c r="T29" i="51"/>
  <c r="W46" i="50"/>
  <c r="Y105" i="49"/>
  <c r="G107" i="51"/>
  <c r="E66" i="49"/>
  <c r="N35" i="51"/>
  <c r="J91" i="52"/>
  <c r="W86" i="52"/>
  <c r="J88" i="52"/>
  <c r="X105" i="51"/>
  <c r="F70" i="51"/>
  <c r="B60" i="52"/>
  <c r="N95" i="50"/>
  <c r="T89" i="51"/>
  <c r="O58" i="49"/>
  <c r="N107" i="49"/>
  <c r="X42" i="52"/>
  <c r="F71" i="49"/>
  <c r="Q86" i="49"/>
  <c r="O49" i="50"/>
  <c r="Q92" i="50"/>
  <c r="W85" i="49"/>
  <c r="J3" i="51"/>
  <c r="F101" i="50"/>
  <c r="R3" i="52"/>
  <c r="Y57" i="52"/>
  <c r="O99" i="52"/>
  <c r="S97" i="50"/>
  <c r="C101" i="50"/>
  <c r="G63" i="50"/>
  <c r="I83" i="52"/>
  <c r="I24" i="49"/>
  <c r="I59" i="52"/>
  <c r="F3" i="51"/>
  <c r="X79" i="52"/>
  <c r="B86" i="51"/>
  <c r="E102" i="51"/>
  <c r="O83" i="49"/>
  <c r="F34" i="49"/>
  <c r="V61" i="49"/>
  <c r="R61" i="51"/>
  <c r="I94" i="50"/>
  <c r="B103" i="50"/>
  <c r="G67" i="49"/>
  <c r="M79" i="49"/>
  <c r="G100" i="52"/>
  <c r="G97" i="51"/>
  <c r="E95" i="49"/>
  <c r="F83" i="49"/>
  <c r="M106" i="51"/>
  <c r="E63" i="49"/>
  <c r="D64" i="49"/>
  <c r="U94" i="52"/>
  <c r="I44" i="52"/>
  <c r="B114" i="51"/>
  <c r="Y114" i="52"/>
  <c r="G56" i="52"/>
  <c r="I50" i="51"/>
  <c r="I36" i="49"/>
  <c r="G81" i="51"/>
  <c r="D81" i="50"/>
  <c r="I89" i="50"/>
  <c r="X62" i="51"/>
  <c r="R103" i="49"/>
  <c r="M98" i="51"/>
  <c r="R91" i="51"/>
  <c r="O82" i="51"/>
  <c r="D55" i="49"/>
  <c r="N83" i="49"/>
  <c r="V106" i="49"/>
  <c r="F94" i="51"/>
  <c r="F60" i="52"/>
  <c r="C71" i="51"/>
  <c r="E32" i="49"/>
  <c r="K50" i="49"/>
  <c r="V58" i="51"/>
  <c r="V88" i="49"/>
  <c r="R78" i="52"/>
  <c r="I98" i="51"/>
  <c r="F79" i="51"/>
  <c r="D16" i="50"/>
  <c r="C46" i="51"/>
  <c r="T91" i="50"/>
  <c r="X100" i="51"/>
  <c r="C61" i="51"/>
  <c r="G102" i="51"/>
  <c r="B67" i="52"/>
  <c r="B67" i="49"/>
  <c r="F51" i="52"/>
  <c r="Y40" i="51"/>
  <c r="B87" i="49"/>
  <c r="Q75" i="49"/>
  <c r="B93" i="51"/>
  <c r="M84" i="50"/>
  <c r="S105" i="49"/>
  <c r="G70" i="50"/>
  <c r="S43" i="51"/>
  <c r="X81" i="50"/>
  <c r="I70" i="49"/>
  <c r="R95" i="52"/>
  <c r="Q100" i="52"/>
  <c r="U60" i="52"/>
  <c r="O66" i="49"/>
  <c r="J61" i="51"/>
  <c r="Q87" i="51"/>
  <c r="K12" i="50"/>
  <c r="Y4" i="49"/>
  <c r="P81" i="49"/>
  <c r="L79" i="49"/>
  <c r="Y59" i="52"/>
  <c r="O81" i="51"/>
  <c r="T104" i="51"/>
  <c r="J67" i="49"/>
  <c r="G84" i="49"/>
  <c r="J80" i="49"/>
  <c r="W104" i="51"/>
  <c r="R77" i="52"/>
  <c r="X55" i="50"/>
  <c r="B105" i="52"/>
  <c r="C96" i="52"/>
  <c r="C96" i="51"/>
  <c r="F64" i="51"/>
  <c r="H60" i="49"/>
  <c r="H45" i="51"/>
  <c r="Q91" i="51"/>
  <c r="Q85" i="49"/>
  <c r="G101" i="51"/>
  <c r="P42" i="52"/>
  <c r="J100" i="52"/>
  <c r="L76" i="50"/>
  <c r="J66" i="49"/>
  <c r="V82" i="51"/>
  <c r="B62" i="51"/>
  <c r="B92" i="52"/>
  <c r="I68" i="50"/>
  <c r="L64" i="52"/>
  <c r="I67" i="51"/>
  <c r="O54" i="51"/>
  <c r="M82" i="49"/>
  <c r="O67" i="51"/>
  <c r="Y75" i="52"/>
  <c r="R30" i="51"/>
  <c r="J55" i="50"/>
  <c r="W69" i="49"/>
  <c r="J69" i="52"/>
  <c r="L84" i="51"/>
  <c r="R100" i="49"/>
  <c r="Q83" i="51"/>
  <c r="O102" i="50"/>
  <c r="Q105" i="52"/>
  <c r="K98" i="51"/>
  <c r="Y28" i="51"/>
  <c r="L68" i="51"/>
  <c r="Q95" i="49"/>
  <c r="V93" i="52"/>
  <c r="J107" i="51"/>
  <c r="H7" i="50"/>
  <c r="W95" i="51"/>
  <c r="F86" i="50"/>
  <c r="I102" i="51"/>
  <c r="W3" i="52"/>
  <c r="C105" i="52"/>
  <c r="M77" i="52"/>
  <c r="B66" i="51"/>
  <c r="S101" i="49"/>
  <c r="O74" i="50"/>
  <c r="V3" i="49"/>
  <c r="S56" i="52"/>
  <c r="C63" i="51"/>
  <c r="H36" i="49"/>
  <c r="K82" i="52"/>
  <c r="U3" i="52"/>
  <c r="C103" i="49"/>
  <c r="V94" i="50"/>
  <c r="B58" i="51"/>
  <c r="R99" i="52"/>
  <c r="O3" i="52"/>
  <c r="W52" i="52"/>
  <c r="U97" i="49"/>
  <c r="U105" i="49"/>
  <c r="Q42" i="50"/>
  <c r="D52" i="49"/>
  <c r="O96" i="52"/>
  <c r="H107" i="50"/>
  <c r="P55" i="52"/>
  <c r="Y58" i="51"/>
  <c r="W93" i="51"/>
  <c r="I86" i="52"/>
  <c r="F107" i="49"/>
  <c r="Y101" i="49"/>
  <c r="K58" i="51"/>
  <c r="X95" i="51"/>
  <c r="Y90" i="51"/>
  <c r="F92" i="51"/>
  <c r="G85" i="50"/>
  <c r="I35" i="50"/>
  <c r="I12" i="52"/>
  <c r="I72" i="51"/>
  <c r="I25" i="51"/>
  <c r="M93" i="49"/>
  <c r="M88" i="50"/>
  <c r="M57" i="50"/>
  <c r="D114" i="51"/>
  <c r="H114" i="51"/>
  <c r="T114" i="49"/>
  <c r="C114" i="49"/>
  <c r="F84" i="51"/>
  <c r="N114" i="49"/>
  <c r="B69" i="51"/>
  <c r="L69" i="52"/>
  <c r="O72" i="51"/>
  <c r="U98" i="50"/>
  <c r="R66" i="52"/>
  <c r="C106" i="51"/>
  <c r="V104" i="49"/>
  <c r="G62" i="49"/>
  <c r="V25" i="52"/>
  <c r="D71" i="49"/>
  <c r="F88" i="49"/>
  <c r="R88" i="50"/>
  <c r="J105" i="49"/>
  <c r="N105" i="51"/>
  <c r="L67" i="52"/>
  <c r="F65" i="49"/>
  <c r="N57" i="50"/>
  <c r="O89" i="50"/>
  <c r="R36" i="49"/>
  <c r="P76" i="51"/>
  <c r="Y60" i="51"/>
  <c r="H46" i="49"/>
  <c r="K32" i="49"/>
  <c r="P58" i="50"/>
  <c r="X3" i="51"/>
  <c r="G57" i="50"/>
  <c r="G86" i="49"/>
  <c r="F73" i="50"/>
  <c r="X48" i="51"/>
  <c r="J101" i="50"/>
  <c r="U104" i="52"/>
  <c r="N89" i="50"/>
  <c r="W78" i="51"/>
  <c r="F104" i="49"/>
  <c r="Y107" i="49"/>
  <c r="W72" i="52"/>
  <c r="N55" i="49"/>
  <c r="J98" i="51"/>
  <c r="E66" i="52"/>
  <c r="N35" i="52"/>
  <c r="B106" i="49"/>
  <c r="F66" i="51"/>
  <c r="J88" i="50"/>
  <c r="O94" i="50"/>
  <c r="C98" i="52"/>
  <c r="Y36" i="52"/>
  <c r="O75" i="52"/>
  <c r="C87" i="50"/>
  <c r="S62" i="49"/>
  <c r="B101" i="49"/>
  <c r="I78" i="49"/>
  <c r="J96" i="52"/>
  <c r="Y95" i="49"/>
  <c r="N70" i="51"/>
  <c r="R27" i="50"/>
  <c r="H49" i="50"/>
  <c r="H77" i="52"/>
  <c r="D94" i="51"/>
  <c r="L103" i="50"/>
  <c r="V80" i="51"/>
  <c r="E58" i="50"/>
  <c r="V76" i="49"/>
  <c r="N27" i="49"/>
  <c r="N81" i="52"/>
  <c r="G132" i="50"/>
  <c r="I20" i="49"/>
  <c r="I55" i="51"/>
  <c r="I17" i="51"/>
  <c r="I77" i="52"/>
  <c r="I93" i="50"/>
  <c r="I16" i="50"/>
  <c r="I105" i="50"/>
  <c r="M81" i="51"/>
  <c r="P25" i="51"/>
  <c r="X79" i="51"/>
  <c r="J75" i="49"/>
  <c r="K34" i="52"/>
  <c r="H104" i="49"/>
  <c r="H52" i="51"/>
  <c r="Y98" i="51"/>
  <c r="U92" i="49"/>
  <c r="H53" i="49"/>
  <c r="R63" i="51"/>
  <c r="K3" i="52"/>
  <c r="T58" i="52"/>
  <c r="D104" i="51"/>
  <c r="F74" i="51"/>
  <c r="N93" i="52"/>
  <c r="Y89" i="51"/>
  <c r="J77" i="51"/>
  <c r="V57" i="50"/>
  <c r="N65" i="51"/>
  <c r="D50" i="50"/>
  <c r="J83" i="51"/>
  <c r="N73" i="52"/>
  <c r="G65" i="49"/>
  <c r="I81" i="50"/>
  <c r="I103" i="52"/>
  <c r="M24" i="49"/>
  <c r="I56" i="51"/>
  <c r="G56" i="49"/>
  <c r="I36" i="52"/>
  <c r="D8" i="50"/>
  <c r="M82" i="52"/>
  <c r="F90" i="50"/>
  <c r="G61" i="49"/>
  <c r="N71" i="51"/>
  <c r="V90" i="49"/>
  <c r="U100" i="52"/>
  <c r="B85" i="50"/>
  <c r="W36" i="50"/>
  <c r="S87" i="49"/>
  <c r="Q8" i="51"/>
  <c r="B94" i="52"/>
  <c r="B94" i="51"/>
  <c r="L105" i="52"/>
  <c r="H69" i="52"/>
  <c r="Q95" i="52"/>
  <c r="J107" i="52"/>
  <c r="R29" i="49"/>
  <c r="P87" i="50"/>
  <c r="O91" i="50"/>
  <c r="V87" i="51"/>
  <c r="S71" i="49"/>
  <c r="W94" i="51"/>
  <c r="E107" i="50"/>
  <c r="V86" i="50"/>
  <c r="L85" i="50"/>
  <c r="C84" i="49"/>
  <c r="M77" i="49"/>
  <c r="R106" i="50"/>
  <c r="E104" i="51"/>
  <c r="I79" i="49"/>
  <c r="O74" i="52"/>
  <c r="R105" i="51"/>
  <c r="E37" i="49"/>
  <c r="S56" i="49"/>
  <c r="R19" i="51"/>
  <c r="W62" i="50"/>
  <c r="G104" i="49"/>
  <c r="H56" i="51"/>
  <c r="E3" i="49"/>
  <c r="O88" i="51"/>
  <c r="N104" i="51"/>
  <c r="O3" i="50"/>
  <c r="B57" i="51"/>
  <c r="T97" i="49"/>
  <c r="E41" i="51"/>
  <c r="D86" i="49"/>
  <c r="D3" i="49"/>
  <c r="N67" i="50"/>
  <c r="E88" i="49"/>
  <c r="J87" i="49"/>
  <c r="E97" i="50"/>
  <c r="N94" i="50"/>
  <c r="P105" i="52"/>
  <c r="G24" i="51"/>
  <c r="G36" i="50"/>
  <c r="I101" i="50"/>
  <c r="I65" i="49"/>
  <c r="I91" i="51"/>
  <c r="I60" i="52"/>
  <c r="I9" i="49"/>
  <c r="I46" i="50"/>
  <c r="M34" i="52"/>
  <c r="M85" i="52"/>
  <c r="X114" i="49"/>
  <c r="Y76" i="51"/>
  <c r="C77" i="52"/>
  <c r="Y102" i="49"/>
  <c r="U107" i="51"/>
  <c r="F84" i="52"/>
  <c r="G16" i="52"/>
  <c r="I26" i="52"/>
  <c r="I57" i="51"/>
  <c r="M35" i="51"/>
  <c r="M63" i="51"/>
  <c r="U89" i="50"/>
  <c r="V64" i="52"/>
  <c r="L69" i="50"/>
  <c r="Y55" i="50"/>
  <c r="N96" i="52"/>
  <c r="P106" i="51"/>
  <c r="J62" i="49"/>
  <c r="B36" i="52"/>
  <c r="V52" i="51"/>
  <c r="D65" i="49"/>
  <c r="V25" i="51"/>
  <c r="V47" i="50"/>
  <c r="W105" i="50"/>
  <c r="K66" i="51"/>
  <c r="H99" i="51"/>
  <c r="B79" i="51"/>
  <c r="S104" i="52"/>
  <c r="P107" i="52"/>
  <c r="W96" i="51"/>
  <c r="C43" i="51"/>
  <c r="W64" i="49"/>
  <c r="K76" i="51"/>
  <c r="T81" i="49"/>
  <c r="W98" i="50"/>
  <c r="I95" i="51"/>
  <c r="B59" i="49"/>
  <c r="M19" i="51"/>
  <c r="L48" i="52"/>
  <c r="P104" i="51"/>
  <c r="G98" i="50"/>
  <c r="G93" i="49"/>
  <c r="I87" i="51"/>
  <c r="I106" i="51"/>
  <c r="I27" i="52"/>
  <c r="T106" i="49"/>
  <c r="V69" i="51"/>
  <c r="X48" i="52"/>
  <c r="U66" i="51"/>
  <c r="U84" i="51"/>
  <c r="L101" i="52"/>
  <c r="Y99" i="52"/>
  <c r="T75" i="51"/>
  <c r="Y81" i="52"/>
  <c r="J98" i="52"/>
  <c r="J48" i="49"/>
  <c r="Y73" i="50"/>
  <c r="Y74" i="50"/>
  <c r="B72" i="50"/>
  <c r="J91" i="50"/>
  <c r="X46" i="52"/>
  <c r="N38" i="52"/>
  <c r="P66" i="49"/>
  <c r="B60" i="50"/>
  <c r="E29" i="51"/>
  <c r="M105" i="49"/>
  <c r="Y36" i="49"/>
  <c r="K81" i="49"/>
  <c r="U74" i="50"/>
  <c r="Y80" i="52"/>
  <c r="J60" i="51"/>
  <c r="Q84" i="49"/>
  <c r="R57" i="49"/>
  <c r="N87" i="49"/>
  <c r="H49" i="52"/>
  <c r="K56" i="51"/>
  <c r="B61" i="51"/>
  <c r="N61" i="49"/>
  <c r="N101" i="50"/>
  <c r="N27" i="52"/>
  <c r="J84" i="51"/>
  <c r="N81" i="50"/>
  <c r="G132" i="52"/>
  <c r="G22" i="51"/>
  <c r="I77" i="51"/>
  <c r="I16" i="52"/>
  <c r="I105" i="52"/>
  <c r="M51" i="52"/>
  <c r="L114" i="49"/>
  <c r="U114" i="49"/>
  <c r="V114" i="51"/>
  <c r="P25" i="52"/>
  <c r="D79" i="51"/>
  <c r="Q103" i="49"/>
  <c r="R104" i="49"/>
  <c r="X70" i="49"/>
  <c r="L86" i="49"/>
  <c r="N37" i="49"/>
  <c r="V61" i="52"/>
  <c r="L59" i="51"/>
  <c r="K94" i="51"/>
  <c r="Y88" i="52"/>
  <c r="E99" i="52"/>
  <c r="B103" i="52"/>
  <c r="D87" i="50"/>
  <c r="N93" i="50"/>
  <c r="E96" i="51"/>
  <c r="F106" i="52"/>
  <c r="M79" i="52"/>
  <c r="J86" i="50"/>
  <c r="T50" i="51"/>
  <c r="Q101" i="50"/>
  <c r="V57" i="52"/>
  <c r="W102" i="50"/>
  <c r="J83" i="52"/>
  <c r="N73" i="51"/>
  <c r="I103" i="51"/>
  <c r="M24" i="52"/>
  <c r="G35" i="51"/>
  <c r="I73" i="49"/>
  <c r="G3" i="52"/>
  <c r="M3" i="49"/>
  <c r="M132" i="49"/>
  <c r="J114" i="52"/>
  <c r="M95" i="51"/>
  <c r="S81" i="49"/>
  <c r="U39" i="49"/>
  <c r="Q60" i="50"/>
  <c r="G75" i="52"/>
  <c r="V34" i="50"/>
  <c r="V95" i="51"/>
  <c r="R80" i="51"/>
  <c r="J103" i="49"/>
  <c r="X50" i="52"/>
  <c r="S45" i="51"/>
  <c r="W56" i="49"/>
  <c r="L95" i="51"/>
  <c r="Q40" i="51"/>
  <c r="X67" i="49"/>
  <c r="G79" i="52"/>
  <c r="G34" i="49"/>
  <c r="I53" i="49"/>
  <c r="J40" i="49"/>
  <c r="L91" i="51"/>
  <c r="O104" i="50"/>
  <c r="J67" i="52"/>
  <c r="X104" i="51"/>
  <c r="I62" i="52"/>
  <c r="I90" i="52"/>
  <c r="U99" i="51"/>
  <c r="R71" i="52"/>
  <c r="B22" i="52"/>
  <c r="T40" i="51"/>
  <c r="X98" i="49"/>
  <c r="W80" i="51"/>
  <c r="U90" i="50"/>
  <c r="E101" i="49"/>
  <c r="C102" i="51"/>
  <c r="U55" i="49"/>
  <c r="L53" i="49"/>
  <c r="N63" i="49"/>
  <c r="B62" i="52"/>
  <c r="B96" i="51"/>
  <c r="L64" i="51"/>
  <c r="P78" i="49"/>
  <c r="U86" i="50"/>
  <c r="D90" i="51"/>
  <c r="Q45" i="52"/>
  <c r="L70" i="49"/>
  <c r="J69" i="49"/>
  <c r="Y97" i="49"/>
  <c r="N71" i="52"/>
  <c r="L105" i="51"/>
  <c r="O105" i="49"/>
  <c r="V78" i="49"/>
  <c r="W101" i="50"/>
  <c r="V96" i="51"/>
  <c r="B3" i="50"/>
  <c r="E100" i="51"/>
  <c r="K60" i="51"/>
  <c r="K53" i="52"/>
  <c r="Y106" i="52"/>
  <c r="F86" i="52"/>
  <c r="F28" i="50"/>
  <c r="K103" i="51"/>
  <c r="K96" i="52"/>
  <c r="K96" i="51"/>
  <c r="Q76" i="50"/>
  <c r="R44" i="52"/>
  <c r="B76" i="49"/>
  <c r="U48" i="49"/>
  <c r="P46" i="52"/>
  <c r="G60" i="49"/>
  <c r="W103" i="49"/>
  <c r="V91" i="49"/>
  <c r="Y104" i="49"/>
  <c r="J74" i="51"/>
  <c r="F69" i="51"/>
  <c r="Y82" i="52"/>
  <c r="N104" i="52"/>
  <c r="R65" i="51"/>
  <c r="U106" i="50"/>
  <c r="W52" i="50"/>
  <c r="N80" i="50"/>
  <c r="V70" i="50"/>
  <c r="J99" i="52"/>
  <c r="D52" i="52"/>
  <c r="B57" i="52"/>
  <c r="S65" i="52"/>
  <c r="E41" i="52"/>
  <c r="P53" i="52"/>
  <c r="J97" i="51"/>
  <c r="O73" i="50"/>
  <c r="T82" i="49"/>
  <c r="L107" i="51"/>
  <c r="N97" i="49"/>
  <c r="U57" i="50"/>
  <c r="J87" i="52"/>
  <c r="F107" i="52"/>
  <c r="P105" i="51"/>
  <c r="F62" i="51"/>
  <c r="I23" i="51"/>
  <c r="I65" i="52"/>
  <c r="M34" i="51"/>
  <c r="M87" i="50"/>
  <c r="M85" i="49"/>
  <c r="X114" i="52"/>
  <c r="F68" i="50"/>
  <c r="T57" i="51"/>
  <c r="G16" i="49"/>
  <c r="G88" i="50"/>
  <c r="I57" i="52"/>
  <c r="I92" i="50"/>
  <c r="O114" i="51"/>
  <c r="U89" i="52"/>
  <c r="V64" i="51"/>
  <c r="B107" i="49"/>
  <c r="V79" i="49"/>
  <c r="R86" i="51"/>
  <c r="S73" i="51"/>
  <c r="K105" i="50"/>
  <c r="D63" i="51"/>
  <c r="J95" i="49"/>
  <c r="Y72" i="51"/>
  <c r="Y100" i="49"/>
  <c r="J39" i="51"/>
  <c r="J39" i="52"/>
  <c r="I100" i="49"/>
  <c r="E105" i="51"/>
  <c r="J76" i="49"/>
  <c r="P107" i="51"/>
  <c r="K90" i="49"/>
  <c r="V107" i="52"/>
  <c r="Q70" i="51"/>
  <c r="J54" i="49"/>
  <c r="N79" i="50"/>
  <c r="I95" i="52"/>
  <c r="E98" i="52"/>
  <c r="B65" i="50"/>
  <c r="S103" i="51"/>
  <c r="K100" i="49"/>
  <c r="I10" i="51"/>
  <c r="I34" i="52"/>
  <c r="M65" i="51"/>
  <c r="M58" i="49"/>
  <c r="I19" i="49"/>
  <c r="D49" i="49"/>
  <c r="Y92" i="49"/>
  <c r="X106" i="50"/>
  <c r="N50" i="51"/>
  <c r="L101" i="49"/>
  <c r="E93" i="52"/>
  <c r="Y81" i="49"/>
  <c r="J71" i="49"/>
  <c r="R90" i="51"/>
  <c r="N38" i="51"/>
  <c r="T88" i="52"/>
  <c r="P90" i="49"/>
  <c r="Q102" i="52"/>
  <c r="G105" i="51"/>
  <c r="X42" i="50"/>
  <c r="L78" i="51"/>
  <c r="H87" i="49"/>
  <c r="B101" i="52"/>
  <c r="U95" i="49"/>
  <c r="J96" i="51"/>
  <c r="R57" i="52"/>
  <c r="K56" i="52"/>
  <c r="O100" i="51"/>
  <c r="F98" i="49"/>
  <c r="Y57" i="51"/>
  <c r="W63" i="51"/>
  <c r="R87" i="51"/>
  <c r="G95" i="52"/>
  <c r="G133" i="51"/>
  <c r="I83" i="50"/>
  <c r="I88" i="49"/>
  <c r="I75" i="50"/>
  <c r="I51" i="51"/>
  <c r="M59" i="49"/>
  <c r="M92" i="49"/>
  <c r="T41" i="51"/>
  <c r="V30" i="51"/>
  <c r="J50" i="49"/>
  <c r="H53" i="52"/>
  <c r="Y88" i="51"/>
  <c r="J104" i="51"/>
  <c r="E99" i="49"/>
  <c r="Q106" i="49"/>
  <c r="T58" i="49"/>
  <c r="Y64" i="49"/>
  <c r="C95" i="51"/>
  <c r="H42" i="51"/>
  <c r="H84" i="49"/>
  <c r="C42" i="51"/>
  <c r="D89" i="49"/>
  <c r="U101" i="50"/>
  <c r="E63" i="52"/>
  <c r="I33" i="49"/>
  <c r="I44" i="51"/>
  <c r="M22" i="50"/>
  <c r="G114" i="52"/>
  <c r="I132" i="50"/>
  <c r="M50" i="50"/>
  <c r="B114" i="52"/>
  <c r="G3" i="49"/>
  <c r="I80" i="50"/>
  <c r="M132" i="52"/>
  <c r="J114" i="49"/>
  <c r="R114" i="50"/>
  <c r="I69" i="52"/>
  <c r="W114" i="50"/>
  <c r="I85" i="49"/>
  <c r="M95" i="52"/>
  <c r="G120" i="36"/>
  <c r="Y120" i="27"/>
  <c r="D120" i="36"/>
  <c r="B126" i="49"/>
  <c r="R126" i="52"/>
  <c r="Q126" i="49"/>
  <c r="Y126" i="49"/>
  <c r="E112" i="40"/>
  <c r="C112" i="41"/>
  <c r="W53" i="37"/>
  <c r="D53" i="38"/>
  <c r="L53" i="38"/>
  <c r="P119" i="28"/>
  <c r="L120" i="27"/>
  <c r="F120" i="36"/>
  <c r="R120" i="27"/>
  <c r="F126" i="51"/>
  <c r="S126" i="49"/>
  <c r="G126" i="49"/>
  <c r="D126" i="51"/>
  <c r="W126" i="49"/>
  <c r="J112" i="41"/>
  <c r="D53" i="37"/>
  <c r="Q53" i="38"/>
  <c r="G53" i="38"/>
  <c r="W119" i="28"/>
  <c r="G119" i="28"/>
  <c r="U120" i="36"/>
  <c r="C120" i="27"/>
  <c r="K120" i="36"/>
  <c r="M126" i="50"/>
  <c r="B126" i="51"/>
  <c r="H126" i="52"/>
  <c r="J126" i="49"/>
  <c r="K126" i="51"/>
  <c r="D112" i="40"/>
  <c r="V53" i="37"/>
  <c r="B53" i="38"/>
  <c r="N120" i="36"/>
  <c r="F126" i="49"/>
  <c r="G126" i="51"/>
  <c r="P126" i="52"/>
  <c r="X53" i="37"/>
  <c r="Y53" i="38"/>
  <c r="S60" i="52"/>
  <c r="U59" i="51"/>
  <c r="H62" i="52"/>
  <c r="O42" i="50"/>
  <c r="P57" i="50"/>
  <c r="G71" i="50"/>
  <c r="K65" i="50"/>
  <c r="W50" i="52"/>
  <c r="H44" i="50"/>
  <c r="D60" i="49"/>
  <c r="Y37" i="50"/>
  <c r="H74" i="49"/>
  <c r="U81" i="52"/>
  <c r="D15" i="51"/>
  <c r="M90" i="52"/>
  <c r="P54" i="52"/>
  <c r="C50" i="49"/>
  <c r="E71" i="52"/>
  <c r="N76" i="49"/>
  <c r="F53" i="50"/>
  <c r="E81" i="50"/>
  <c r="P101" i="52"/>
  <c r="F50" i="50"/>
  <c r="H81" i="51"/>
  <c r="E24" i="50"/>
  <c r="O77" i="52"/>
  <c r="S50" i="49"/>
  <c r="K55" i="49"/>
  <c r="K64" i="49"/>
  <c r="W48" i="50"/>
  <c r="U76" i="51"/>
  <c r="X87" i="49"/>
  <c r="M66" i="49"/>
  <c r="F77" i="50"/>
  <c r="B75" i="52"/>
  <c r="M103" i="52"/>
  <c r="U12" i="50"/>
  <c r="R75" i="50"/>
  <c r="W80" i="52"/>
  <c r="Q61" i="49"/>
  <c r="W92" i="52"/>
  <c r="G52" i="50"/>
  <c r="N58" i="51"/>
  <c r="B91" i="49"/>
  <c r="T56" i="51"/>
  <c r="U96" i="52"/>
  <c r="L60" i="52"/>
  <c r="B78" i="52"/>
  <c r="O103" i="49"/>
  <c r="V63" i="52"/>
  <c r="P47" i="51"/>
  <c r="N62" i="49"/>
  <c r="J94" i="52"/>
  <c r="J90" i="52"/>
  <c r="D73" i="52"/>
  <c r="R60" i="51"/>
  <c r="G99" i="50"/>
  <c r="Q71" i="51"/>
  <c r="F30" i="50"/>
  <c r="C65" i="49"/>
  <c r="L56" i="51"/>
  <c r="B68" i="51"/>
  <c r="E79" i="52"/>
  <c r="R71" i="50"/>
  <c r="C69" i="49"/>
  <c r="Y91" i="52"/>
  <c r="T103" i="51"/>
  <c r="O101" i="49"/>
  <c r="Y103" i="51"/>
  <c r="O61" i="50"/>
  <c r="L92" i="50"/>
  <c r="S44" i="49"/>
  <c r="G106" i="50"/>
  <c r="V96" i="52"/>
  <c r="S95" i="52"/>
  <c r="K60" i="52"/>
  <c r="V75" i="50"/>
  <c r="G96" i="50"/>
  <c r="R44" i="51"/>
  <c r="P46" i="49"/>
  <c r="T80" i="50"/>
  <c r="R94" i="49"/>
  <c r="J74" i="52"/>
  <c r="R76" i="49"/>
  <c r="U106" i="52"/>
  <c r="H57" i="51"/>
  <c r="O96" i="51"/>
  <c r="Y58" i="52"/>
  <c r="Y101" i="52"/>
  <c r="B81" i="51"/>
  <c r="I32" i="49"/>
  <c r="I12" i="49"/>
  <c r="M88" i="52"/>
  <c r="C114" i="52"/>
  <c r="T57" i="52"/>
  <c r="I3" i="49"/>
  <c r="T64" i="49"/>
  <c r="P82" i="51"/>
  <c r="N69" i="50"/>
  <c r="K66" i="52"/>
  <c r="V72" i="51"/>
  <c r="E77" i="49"/>
  <c r="P43" i="51"/>
  <c r="J59" i="51"/>
  <c r="S103" i="52"/>
  <c r="I71" i="51"/>
  <c r="M99" i="50"/>
  <c r="C100" i="49"/>
  <c r="X105" i="50"/>
  <c r="O58" i="50"/>
  <c r="O49" i="51"/>
  <c r="M71" i="50"/>
  <c r="H77" i="51"/>
  <c r="S97" i="49"/>
  <c r="I75" i="52"/>
  <c r="F114" i="51"/>
  <c r="B86" i="50"/>
  <c r="I94" i="49"/>
  <c r="B103" i="49"/>
  <c r="G97" i="50"/>
  <c r="N66" i="50"/>
  <c r="D107" i="49"/>
  <c r="F105" i="50"/>
  <c r="I50" i="50"/>
  <c r="G81" i="49"/>
  <c r="I89" i="49"/>
  <c r="R91" i="49"/>
  <c r="B91" i="52"/>
  <c r="N91" i="52"/>
  <c r="O59" i="51"/>
  <c r="X71" i="50"/>
  <c r="N31" i="51"/>
  <c r="Q69" i="49"/>
  <c r="M102" i="52"/>
  <c r="P103" i="52"/>
  <c r="T91" i="51"/>
  <c r="C61" i="49"/>
  <c r="Y40" i="49"/>
  <c r="E72" i="51"/>
  <c r="E90" i="51"/>
  <c r="L3" i="51"/>
  <c r="S43" i="49"/>
  <c r="G76" i="52"/>
  <c r="C65" i="52"/>
  <c r="R75" i="52"/>
  <c r="W104" i="50"/>
  <c r="C96" i="49"/>
  <c r="D106" i="52"/>
  <c r="Y91" i="50"/>
  <c r="E82" i="52"/>
  <c r="W61" i="52"/>
  <c r="V28" i="50"/>
  <c r="I67" i="49"/>
  <c r="W69" i="51"/>
  <c r="O102" i="51"/>
  <c r="L75" i="50"/>
  <c r="F86" i="49"/>
  <c r="B66" i="49"/>
  <c r="O106" i="49"/>
  <c r="H36" i="50"/>
  <c r="Y3" i="52"/>
  <c r="O88" i="52"/>
  <c r="U105" i="51"/>
  <c r="D86" i="52"/>
  <c r="D3" i="52"/>
  <c r="W93" i="49"/>
  <c r="U102" i="50"/>
  <c r="I25" i="49"/>
  <c r="M57" i="51"/>
  <c r="O97" i="49"/>
  <c r="I97" i="52"/>
  <c r="N114" i="50"/>
  <c r="B69" i="50"/>
  <c r="J62" i="52"/>
  <c r="V104" i="50"/>
  <c r="R88" i="51"/>
  <c r="F65" i="51"/>
  <c r="V107" i="49"/>
  <c r="P76" i="50"/>
  <c r="T73" i="52"/>
  <c r="P58" i="51"/>
  <c r="M42" i="50"/>
  <c r="V69" i="52"/>
  <c r="W78" i="50"/>
  <c r="N98" i="50"/>
  <c r="J88" i="51"/>
  <c r="C87" i="51"/>
  <c r="R27" i="49"/>
  <c r="W99" i="49"/>
  <c r="N27" i="50"/>
  <c r="I63" i="51"/>
  <c r="M51" i="51"/>
  <c r="P25" i="49"/>
  <c r="H104" i="51"/>
  <c r="H53" i="51"/>
  <c r="D87" i="52"/>
  <c r="X76" i="52"/>
  <c r="I81" i="51"/>
  <c r="Y114" i="49"/>
  <c r="Y75" i="50"/>
  <c r="V97" i="51"/>
  <c r="S87" i="50"/>
  <c r="Q105" i="51"/>
  <c r="J65" i="50"/>
  <c r="L85" i="51"/>
  <c r="I79" i="51"/>
  <c r="S56" i="51"/>
  <c r="V91" i="52"/>
  <c r="U97" i="52"/>
  <c r="T96" i="52"/>
  <c r="C97" i="52"/>
  <c r="B71" i="52"/>
  <c r="G42" i="50"/>
  <c r="I9" i="51"/>
  <c r="Y102" i="51"/>
  <c r="I57" i="50"/>
  <c r="U89" i="51"/>
  <c r="V25" i="49"/>
  <c r="T105" i="49"/>
  <c r="H99" i="50"/>
  <c r="W64" i="51"/>
  <c r="Q63" i="49"/>
  <c r="E98" i="51"/>
  <c r="P104" i="49"/>
  <c r="X3" i="52"/>
  <c r="I106" i="50"/>
  <c r="I19" i="52"/>
  <c r="T75" i="49"/>
  <c r="Y74" i="51"/>
  <c r="S107" i="49"/>
  <c r="K81" i="50"/>
  <c r="U74" i="51"/>
  <c r="K73" i="50"/>
  <c r="B63" i="50"/>
  <c r="V44" i="52"/>
  <c r="N81" i="51"/>
  <c r="E114" i="49"/>
  <c r="Q103" i="50"/>
  <c r="E102" i="52"/>
  <c r="L59" i="50"/>
  <c r="D87" i="51"/>
  <c r="R98" i="52"/>
  <c r="Q101" i="51"/>
  <c r="N73" i="49"/>
  <c r="G35" i="50"/>
  <c r="I80" i="52"/>
  <c r="Q60" i="49"/>
  <c r="S45" i="49"/>
  <c r="Q40" i="49"/>
  <c r="E61" i="49"/>
  <c r="L91" i="49"/>
  <c r="K95" i="49"/>
  <c r="K92" i="52"/>
  <c r="W87" i="52"/>
  <c r="L70" i="51"/>
  <c r="Q67" i="52"/>
  <c r="R100" i="52"/>
  <c r="K103" i="49"/>
  <c r="V101" i="52"/>
  <c r="O119" i="54" l="1"/>
  <c r="AB119" i="54"/>
  <c r="U119" i="54"/>
  <c r="T119" i="54"/>
  <c r="I119" i="54"/>
  <c r="H119" i="54"/>
  <c r="AC119" i="54"/>
  <c r="V119" i="54"/>
  <c r="Q119" i="54"/>
  <c r="W119" i="54"/>
  <c r="Z119" i="54"/>
  <c r="AA119" i="54"/>
  <c r="L119" i="54"/>
  <c r="AE119" i="54"/>
  <c r="K119" i="54"/>
  <c r="Y119" i="54"/>
  <c r="X119" i="54"/>
  <c r="P119" i="54"/>
  <c r="J119" i="54"/>
  <c r="S119" i="54"/>
  <c r="AD119" i="54"/>
  <c r="R119" i="54"/>
  <c r="M119" i="54"/>
  <c r="N119" i="54"/>
  <c r="V119" i="53"/>
  <c r="Q119" i="53"/>
  <c r="W119" i="53"/>
  <c r="Z119" i="53"/>
  <c r="AA119" i="53"/>
  <c r="O119" i="53"/>
  <c r="AB119" i="53"/>
  <c r="U119" i="53"/>
  <c r="T119" i="53"/>
  <c r="I119" i="53"/>
  <c r="H119" i="53"/>
  <c r="AC119" i="53"/>
  <c r="X119" i="53"/>
  <c r="P119" i="53"/>
  <c r="J119" i="53"/>
  <c r="S119" i="53"/>
  <c r="AD119" i="53"/>
  <c r="R119" i="53"/>
  <c r="M119" i="53"/>
  <c r="N119" i="53"/>
  <c r="L119" i="53"/>
  <c r="AE119" i="53"/>
  <c r="K119" i="53"/>
  <c r="Y119" i="53"/>
  <c r="P119" i="29"/>
  <c r="C119" i="53"/>
  <c r="J41" i="43"/>
  <c r="W41" i="43"/>
  <c r="P41" i="43"/>
  <c r="O41" i="43"/>
  <c r="D41" i="43"/>
  <c r="C120" i="50"/>
  <c r="B120" i="50"/>
  <c r="C41" i="43"/>
  <c r="X41" i="43"/>
  <c r="P120" i="50"/>
  <c r="Q41" i="43"/>
  <c r="K120" i="50"/>
  <c r="L41" i="43"/>
  <c r="Q120" i="50"/>
  <c r="R41" i="43"/>
  <c r="T120" i="50"/>
  <c r="U41" i="43"/>
  <c r="A41" i="43"/>
  <c r="V41" i="43"/>
  <c r="G41" i="43"/>
  <c r="Y120" i="50"/>
  <c r="Z41" i="43"/>
  <c r="F41" i="43"/>
  <c r="T41" i="43"/>
  <c r="S120" i="50"/>
  <c r="S41" i="43"/>
  <c r="R120" i="50"/>
  <c r="K41" i="43"/>
  <c r="J120" i="50"/>
  <c r="D120" i="50"/>
  <c r="E41" i="43"/>
  <c r="N41" i="43"/>
  <c r="X120" i="50"/>
  <c r="Y41" i="43"/>
  <c r="M41" i="43"/>
  <c r="L120" i="50"/>
  <c r="H41" i="43"/>
  <c r="I41" i="43"/>
  <c r="O118" i="29"/>
  <c r="C118" i="54" s="1"/>
  <c r="A121" i="28"/>
  <c r="R119" i="36"/>
  <c r="O120" i="49"/>
  <c r="K120" i="49"/>
  <c r="U120" i="49"/>
  <c r="W119" i="27"/>
  <c r="S120" i="51"/>
  <c r="R120" i="51"/>
  <c r="S120" i="52"/>
  <c r="E111" i="41"/>
  <c r="N121" i="28"/>
  <c r="N119" i="27"/>
  <c r="B120" i="51"/>
  <c r="C120" i="52"/>
  <c r="H119" i="36"/>
  <c r="X120" i="52"/>
  <c r="J119" i="27"/>
  <c r="F120" i="52"/>
  <c r="H111" i="41"/>
  <c r="X121" i="28"/>
  <c r="J111" i="40"/>
  <c r="M121" i="28"/>
  <c r="D119" i="36"/>
  <c r="O120" i="51"/>
  <c r="B120" i="49"/>
  <c r="K120" i="51"/>
  <c r="F119" i="27"/>
  <c r="J120" i="52"/>
  <c r="S120" i="49"/>
  <c r="X120" i="51"/>
  <c r="H120" i="51"/>
  <c r="K121" i="28"/>
  <c r="K119" i="27"/>
  <c r="N120" i="50"/>
  <c r="U119" i="36"/>
  <c r="T120" i="49"/>
  <c r="G119" i="36"/>
  <c r="D120" i="52"/>
  <c r="T119" i="27"/>
  <c r="V121" i="28"/>
  <c r="G111" i="41"/>
  <c r="N119" i="36"/>
  <c r="U120" i="52"/>
  <c r="N120" i="52"/>
  <c r="B119" i="27"/>
  <c r="Y119" i="27"/>
  <c r="H120" i="52"/>
  <c r="J120" i="49"/>
  <c r="G120" i="50"/>
  <c r="S121" i="28"/>
  <c r="C119" i="36"/>
  <c r="V120" i="50"/>
  <c r="W120" i="50"/>
  <c r="L119" i="36"/>
  <c r="M119" i="36"/>
  <c r="Y120" i="49"/>
  <c r="J120" i="51"/>
  <c r="C111" i="40"/>
  <c r="B111" i="41"/>
  <c r="T121" i="28"/>
  <c r="C111" i="41"/>
  <c r="J121" i="28"/>
  <c r="K119" i="36"/>
  <c r="N120" i="49"/>
  <c r="W120" i="49"/>
  <c r="B120" i="52"/>
  <c r="S119" i="36"/>
  <c r="F120" i="50"/>
  <c r="P119" i="36"/>
  <c r="Y120" i="52"/>
  <c r="F111" i="40"/>
  <c r="V119" i="36"/>
  <c r="I120" i="50"/>
  <c r="C120" i="49"/>
  <c r="P120" i="51"/>
  <c r="T120" i="51"/>
  <c r="I119" i="36"/>
  <c r="F120" i="49"/>
  <c r="O119" i="27"/>
  <c r="E120" i="52"/>
  <c r="G111" i="40"/>
  <c r="D121" i="28"/>
  <c r="G121" i="28"/>
  <c r="L121" i="28"/>
  <c r="B121" i="28"/>
  <c r="X120" i="49"/>
  <c r="C119" i="27"/>
  <c r="P120" i="52"/>
  <c r="U119" i="27"/>
  <c r="Q120" i="51"/>
  <c r="G119" i="27"/>
  <c r="M120" i="52"/>
  <c r="T119" i="36"/>
  <c r="M120" i="49"/>
  <c r="H120" i="49"/>
  <c r="E121" i="28"/>
  <c r="E119" i="27"/>
  <c r="K120" i="52"/>
  <c r="X119" i="36"/>
  <c r="F119" i="36"/>
  <c r="R120" i="52"/>
  <c r="E120" i="49"/>
  <c r="D120" i="51"/>
  <c r="D111" i="40"/>
  <c r="C121" i="28"/>
  <c r="H121" i="28"/>
  <c r="R121" i="28"/>
  <c r="V119" i="27"/>
  <c r="I120" i="51"/>
  <c r="Q120" i="52"/>
  <c r="X119" i="27"/>
  <c r="U120" i="51"/>
  <c r="H119" i="27"/>
  <c r="Y120" i="51"/>
  <c r="J119" i="36"/>
  <c r="L120" i="49"/>
  <c r="D111" i="41"/>
  <c r="Q119" i="27"/>
  <c r="V120" i="51"/>
  <c r="T120" i="52"/>
  <c r="O120" i="52"/>
  <c r="U120" i="50"/>
  <c r="W119" i="36"/>
  <c r="E120" i="50"/>
  <c r="R120" i="49"/>
  <c r="G120" i="51"/>
  <c r="J111" i="41"/>
  <c r="P121" i="28"/>
  <c r="H111" i="40"/>
  <c r="Q121" i="28"/>
  <c r="E119" i="36"/>
  <c r="I120" i="49"/>
  <c r="P120" i="49"/>
  <c r="W120" i="52"/>
  <c r="I119" i="27"/>
  <c r="E120" i="51"/>
  <c r="O119" i="36"/>
  <c r="L120" i="51"/>
  <c r="I111" i="40"/>
  <c r="U121" i="28"/>
  <c r="R119" i="27"/>
  <c r="N120" i="51"/>
  <c r="I120" i="52"/>
  <c r="S119" i="27"/>
  <c r="F120" i="51"/>
  <c r="P119" i="27"/>
  <c r="M120" i="51"/>
  <c r="I111" i="41"/>
  <c r="F121" i="28"/>
  <c r="I121" i="28"/>
  <c r="Y121" i="28"/>
  <c r="Q119" i="36"/>
  <c r="V120" i="49"/>
  <c r="C120" i="51"/>
  <c r="V120" i="52"/>
  <c r="L119" i="27"/>
  <c r="M119" i="27"/>
  <c r="L120" i="52"/>
  <c r="D120" i="49"/>
  <c r="G120" i="49"/>
  <c r="W121" i="28"/>
  <c r="D119" i="27"/>
  <c r="O120" i="50"/>
  <c r="W120" i="51"/>
  <c r="Q120" i="49"/>
  <c r="B119" i="36"/>
  <c r="Y119" i="36"/>
  <c r="G120" i="52"/>
  <c r="M120" i="50"/>
  <c r="H120" i="50"/>
  <c r="F111" i="41"/>
  <c r="O121" i="28"/>
  <c r="B111" i="40"/>
  <c r="E111" i="40"/>
  <c r="AE118" i="54" l="1"/>
  <c r="AC118" i="54"/>
  <c r="O118" i="54"/>
  <c r="M118" i="54"/>
  <c r="H118" i="54"/>
  <c r="AA118" i="54"/>
  <c r="AB118" i="54"/>
  <c r="P118" i="54"/>
  <c r="V118" i="54"/>
  <c r="Y118" i="54"/>
  <c r="Q118" i="54"/>
  <c r="J118" i="54"/>
  <c r="W118" i="54"/>
  <c r="S118" i="54"/>
  <c r="N118" i="54"/>
  <c r="L118" i="54"/>
  <c r="R118" i="54"/>
  <c r="AD118" i="54"/>
  <c r="I118" i="54"/>
  <c r="U118" i="54"/>
  <c r="Z118" i="54"/>
  <c r="T118" i="54"/>
  <c r="X118" i="54"/>
  <c r="K118" i="54"/>
  <c r="U118" i="53"/>
  <c r="Z118" i="53"/>
  <c r="Q118" i="53"/>
  <c r="J118" i="53"/>
  <c r="W118" i="53"/>
  <c r="S118" i="53"/>
  <c r="N118" i="53"/>
  <c r="L118" i="53"/>
  <c r="R118" i="53"/>
  <c r="AD118" i="53"/>
  <c r="AB118" i="53"/>
  <c r="P118" i="53"/>
  <c r="V118" i="53"/>
  <c r="Y118" i="53"/>
  <c r="T118" i="53"/>
  <c r="X118" i="53"/>
  <c r="K118" i="53"/>
  <c r="AE118" i="53"/>
  <c r="AC118" i="53"/>
  <c r="O118" i="53"/>
  <c r="M118" i="53"/>
  <c r="H118" i="53"/>
  <c r="AA118" i="53"/>
  <c r="I118" i="53"/>
  <c r="P118" i="29"/>
  <c r="C118" i="53"/>
  <c r="Z57" i="43"/>
  <c r="X57" i="43"/>
  <c r="J57" i="43"/>
  <c r="H57" i="43"/>
  <c r="B119" i="50"/>
  <c r="C57" i="43"/>
  <c r="V57" i="43"/>
  <c r="W57" i="43"/>
  <c r="K57" i="43"/>
  <c r="J119" i="50"/>
  <c r="Q57" i="43"/>
  <c r="T57" i="43"/>
  <c r="L57" i="43"/>
  <c r="D119" i="50"/>
  <c r="E57" i="43"/>
  <c r="R57" i="43"/>
  <c r="N57" i="43"/>
  <c r="I57" i="43"/>
  <c r="G57" i="43"/>
  <c r="L119" i="50"/>
  <c r="M57" i="43"/>
  <c r="Y57" i="43"/>
  <c r="D57" i="43"/>
  <c r="P57" i="43"/>
  <c r="U57" i="43"/>
  <c r="T119" i="50"/>
  <c r="A57" i="43"/>
  <c r="O57" i="43"/>
  <c r="S57" i="43"/>
  <c r="R119" i="50"/>
  <c r="F57" i="43"/>
  <c r="O120" i="29"/>
  <c r="C120" i="54" s="1"/>
  <c r="A129" i="28"/>
  <c r="G121" i="36"/>
  <c r="Y119" i="51"/>
  <c r="U119" i="50"/>
  <c r="J119" i="51"/>
  <c r="K119" i="51"/>
  <c r="Y121" i="36"/>
  <c r="P119" i="52"/>
  <c r="X119" i="49"/>
  <c r="S121" i="36"/>
  <c r="E119" i="49"/>
  <c r="G129" i="28"/>
  <c r="G121" i="27"/>
  <c r="Y119" i="50"/>
  <c r="B119" i="49"/>
  <c r="X119" i="52"/>
  <c r="M121" i="27"/>
  <c r="C121" i="36"/>
  <c r="L119" i="51"/>
  <c r="T119" i="49"/>
  <c r="C113" i="40"/>
  <c r="H113" i="41"/>
  <c r="U129" i="28"/>
  <c r="C113" i="41"/>
  <c r="L121" i="27"/>
  <c r="Y119" i="49"/>
  <c r="K119" i="52"/>
  <c r="P119" i="51"/>
  <c r="M121" i="36"/>
  <c r="C121" i="27"/>
  <c r="N119" i="52"/>
  <c r="O119" i="51"/>
  <c r="E119" i="51"/>
  <c r="O129" i="28"/>
  <c r="P121" i="27"/>
  <c r="D119" i="52"/>
  <c r="S119" i="50"/>
  <c r="J121" i="36"/>
  <c r="F121" i="36"/>
  <c r="L119" i="49"/>
  <c r="S121" i="27"/>
  <c r="N119" i="49"/>
  <c r="E113" i="40"/>
  <c r="F129" i="28"/>
  <c r="Y129" i="28"/>
  <c r="B129" i="28"/>
  <c r="I113" i="40"/>
  <c r="O121" i="36"/>
  <c r="I119" i="51"/>
  <c r="Q119" i="52"/>
  <c r="P119" i="49"/>
  <c r="D119" i="49"/>
  <c r="I121" i="36"/>
  <c r="M119" i="49"/>
  <c r="E119" i="52"/>
  <c r="O119" i="49"/>
  <c r="C119" i="52"/>
  <c r="L129" i="28"/>
  <c r="O121" i="27"/>
  <c r="W119" i="49"/>
  <c r="U119" i="51"/>
  <c r="K119" i="50"/>
  <c r="R121" i="36"/>
  <c r="M119" i="51"/>
  <c r="X119" i="51"/>
  <c r="G119" i="52"/>
  <c r="D113" i="40"/>
  <c r="W129" i="28"/>
  <c r="R129" i="28"/>
  <c r="S129" i="28"/>
  <c r="Q121" i="36"/>
  <c r="W119" i="51"/>
  <c r="V119" i="51"/>
  <c r="H119" i="52"/>
  <c r="R121" i="27"/>
  <c r="H119" i="49"/>
  <c r="C119" i="50"/>
  <c r="Y119" i="52"/>
  <c r="F113" i="40"/>
  <c r="D129" i="28"/>
  <c r="V121" i="27"/>
  <c r="V119" i="49"/>
  <c r="F119" i="52"/>
  <c r="Y121" i="27"/>
  <c r="J119" i="52"/>
  <c r="R119" i="52"/>
  <c r="O119" i="50"/>
  <c r="R119" i="51"/>
  <c r="J129" i="28"/>
  <c r="D121" i="36"/>
  <c r="G119" i="49"/>
  <c r="V119" i="50"/>
  <c r="S119" i="51"/>
  <c r="Q119" i="49"/>
  <c r="T121" i="27"/>
  <c r="H119" i="51"/>
  <c r="C119" i="49"/>
  <c r="T119" i="51"/>
  <c r="J113" i="40"/>
  <c r="X129" i="28"/>
  <c r="D121" i="27"/>
  <c r="I119" i="50"/>
  <c r="K121" i="27"/>
  <c r="D119" i="51"/>
  <c r="H121" i="36"/>
  <c r="H119" i="50"/>
  <c r="N121" i="27"/>
  <c r="N119" i="51"/>
  <c r="J113" i="41"/>
  <c r="C129" i="28"/>
  <c r="I129" i="28"/>
  <c r="M129" i="28"/>
  <c r="P121" i="36"/>
  <c r="I119" i="49"/>
  <c r="K121" i="36"/>
  <c r="S119" i="49"/>
  <c r="H121" i="27"/>
  <c r="F119" i="51"/>
  <c r="N121" i="36"/>
  <c r="B119" i="52"/>
  <c r="D113" i="41"/>
  <c r="L121" i="36"/>
  <c r="W119" i="50"/>
  <c r="W121" i="36"/>
  <c r="K119" i="49"/>
  <c r="I121" i="27"/>
  <c r="M119" i="50"/>
  <c r="C119" i="51"/>
  <c r="W119" i="52"/>
  <c r="E119" i="50"/>
  <c r="F113" i="41"/>
  <c r="H129" i="28"/>
  <c r="H113" i="40"/>
  <c r="T129" i="28"/>
  <c r="B121" i="27"/>
  <c r="O119" i="52"/>
  <c r="B119" i="51"/>
  <c r="W121" i="27"/>
  <c r="L119" i="52"/>
  <c r="J121" i="27"/>
  <c r="F121" i="27"/>
  <c r="F119" i="50"/>
  <c r="U121" i="36"/>
  <c r="I119" i="52"/>
  <c r="G113" i="41"/>
  <c r="B121" i="36"/>
  <c r="T119" i="52"/>
  <c r="G119" i="50"/>
  <c r="M119" i="52"/>
  <c r="Q119" i="51"/>
  <c r="X121" i="36"/>
  <c r="S119" i="52"/>
  <c r="E121" i="27"/>
  <c r="R119" i="49"/>
  <c r="I113" i="41"/>
  <c r="V129" i="28"/>
  <c r="B113" i="40"/>
  <c r="Q129" i="28"/>
  <c r="V121" i="36"/>
  <c r="G119" i="51"/>
  <c r="J119" i="49"/>
  <c r="V119" i="52"/>
  <c r="X121" i="27"/>
  <c r="X119" i="50"/>
  <c r="E121" i="36"/>
  <c r="N119" i="50"/>
  <c r="P129" i="28"/>
  <c r="Q121" i="27"/>
  <c r="U119" i="49"/>
  <c r="P119" i="50"/>
  <c r="Q119" i="50"/>
  <c r="T121" i="36"/>
  <c r="F119" i="49"/>
  <c r="U121" i="27"/>
  <c r="U119" i="52"/>
  <c r="G113" i="40"/>
  <c r="K129" i="28"/>
  <c r="E129" i="28"/>
  <c r="E113" i="41"/>
  <c r="N129" i="28"/>
  <c r="B113" i="41"/>
  <c r="L120" i="54" l="1"/>
  <c r="Z120" i="54"/>
  <c r="P120" i="54"/>
  <c r="AC120" i="54"/>
  <c r="R120" i="54"/>
  <c r="K120" i="54"/>
  <c r="T120" i="54"/>
  <c r="S120" i="54"/>
  <c r="Q120" i="54"/>
  <c r="AB120" i="54"/>
  <c r="V120" i="54"/>
  <c r="W120" i="54"/>
  <c r="I120" i="54"/>
  <c r="AD120" i="54"/>
  <c r="N120" i="54"/>
  <c r="X120" i="54"/>
  <c r="H120" i="54"/>
  <c r="Y120" i="54"/>
  <c r="AA120" i="54"/>
  <c r="O120" i="54"/>
  <c r="AE120" i="54"/>
  <c r="J120" i="54"/>
  <c r="U120" i="54"/>
  <c r="M120" i="54"/>
  <c r="Y120" i="53"/>
  <c r="AA120" i="53"/>
  <c r="O120" i="53"/>
  <c r="AE120" i="53"/>
  <c r="AB120" i="53"/>
  <c r="V120" i="53"/>
  <c r="W120" i="53"/>
  <c r="I120" i="53"/>
  <c r="AD120" i="53"/>
  <c r="N120" i="53"/>
  <c r="X120" i="53"/>
  <c r="R120" i="53"/>
  <c r="K120" i="53"/>
  <c r="T120" i="53"/>
  <c r="S120" i="53"/>
  <c r="Q120" i="53"/>
  <c r="J120" i="53"/>
  <c r="U120" i="53"/>
  <c r="M120" i="53"/>
  <c r="L120" i="53"/>
  <c r="Z120" i="53"/>
  <c r="P120" i="53"/>
  <c r="AC120" i="53"/>
  <c r="H120" i="53"/>
  <c r="P120" i="29"/>
  <c r="C120" i="53"/>
  <c r="G120" i="43"/>
  <c r="A120" i="43"/>
  <c r="U120" i="43"/>
  <c r="K120" i="43"/>
  <c r="X120" i="43"/>
  <c r="M120" i="43"/>
  <c r="F120" i="43"/>
  <c r="O120" i="43"/>
  <c r="N120" i="43"/>
  <c r="L120" i="43"/>
  <c r="W120" i="43"/>
  <c r="Q120" i="43"/>
  <c r="R120" i="43"/>
  <c r="D120" i="43"/>
  <c r="Y120" i="43"/>
  <c r="I120" i="43"/>
  <c r="S120" i="43"/>
  <c r="C120" i="43"/>
  <c r="T120" i="43"/>
  <c r="V120" i="43"/>
  <c r="J120" i="43"/>
  <c r="Z120" i="43"/>
  <c r="E120" i="43"/>
  <c r="P120" i="43"/>
  <c r="H120" i="43"/>
  <c r="O128" i="29"/>
  <c r="C128" i="54" s="1"/>
  <c r="A131" i="28"/>
  <c r="B129" i="27"/>
  <c r="J121" i="50"/>
  <c r="E121" i="49"/>
  <c r="L121" i="52"/>
  <c r="C129" i="27"/>
  <c r="H121" i="50"/>
  <c r="U121" i="51"/>
  <c r="O121" i="51"/>
  <c r="E120" i="41"/>
  <c r="T129" i="27"/>
  <c r="K129" i="27"/>
  <c r="Q121" i="52"/>
  <c r="X121" i="52"/>
  <c r="P121" i="51"/>
  <c r="R129" i="36"/>
  <c r="R121" i="51"/>
  <c r="L129" i="27"/>
  <c r="Y121" i="50"/>
  <c r="J120" i="40"/>
  <c r="I120" i="41"/>
  <c r="J131" i="28"/>
  <c r="B120" i="41"/>
  <c r="J129" i="36"/>
  <c r="S121" i="52"/>
  <c r="J121" i="49"/>
  <c r="P129" i="27"/>
  <c r="M121" i="50"/>
  <c r="Q121" i="49"/>
  <c r="V129" i="27"/>
  <c r="R121" i="50"/>
  <c r="G129" i="36"/>
  <c r="J121" i="52"/>
  <c r="C120" i="41"/>
  <c r="J129" i="27"/>
  <c r="U121" i="52"/>
  <c r="L121" i="49"/>
  <c r="N121" i="50"/>
  <c r="P121" i="49"/>
  <c r="C129" i="36"/>
  <c r="H121" i="49"/>
  <c r="G129" i="27"/>
  <c r="W121" i="52"/>
  <c r="I120" i="40"/>
  <c r="R131" i="28"/>
  <c r="V131" i="28"/>
  <c r="N131" i="28"/>
  <c r="S121" i="49"/>
  <c r="T131" i="28"/>
  <c r="G131" i="28"/>
  <c r="T129" i="36"/>
  <c r="K129" i="36"/>
  <c r="W121" i="51"/>
  <c r="C121" i="52"/>
  <c r="M129" i="36"/>
  <c r="N121" i="52"/>
  <c r="O121" i="52"/>
  <c r="F121" i="52"/>
  <c r="G121" i="50"/>
  <c r="B131" i="28"/>
  <c r="Y129" i="27"/>
  <c r="I121" i="52"/>
  <c r="L121" i="50"/>
  <c r="M121" i="51"/>
  <c r="Q121" i="50"/>
  <c r="V129" i="36"/>
  <c r="M121" i="52"/>
  <c r="S121" i="51"/>
  <c r="D121" i="51"/>
  <c r="B120" i="40"/>
  <c r="E131" i="28"/>
  <c r="X131" i="28"/>
  <c r="S131" i="28"/>
  <c r="N129" i="36"/>
  <c r="F121" i="50"/>
  <c r="W121" i="50"/>
  <c r="E121" i="51"/>
  <c r="K121" i="49"/>
  <c r="Q129" i="36"/>
  <c r="W129" i="27"/>
  <c r="K121" i="52"/>
  <c r="S121" i="50"/>
  <c r="D121" i="50"/>
  <c r="W131" i="28"/>
  <c r="N129" i="27"/>
  <c r="F121" i="51"/>
  <c r="D129" i="36"/>
  <c r="R121" i="52"/>
  <c r="M129" i="27"/>
  <c r="E121" i="52"/>
  <c r="R121" i="49"/>
  <c r="D121" i="49"/>
  <c r="L131" i="28"/>
  <c r="Y129" i="36"/>
  <c r="F121" i="49"/>
  <c r="P121" i="52"/>
  <c r="V121" i="51"/>
  <c r="I129" i="36"/>
  <c r="C121" i="49"/>
  <c r="B121" i="51"/>
  <c r="I121" i="50"/>
  <c r="B121" i="52"/>
  <c r="Q131" i="28"/>
  <c r="E129" i="36"/>
  <c r="J121" i="51"/>
  <c r="O129" i="36"/>
  <c r="K121" i="51"/>
  <c r="Q129" i="27"/>
  <c r="W129" i="36"/>
  <c r="G121" i="52"/>
  <c r="T121" i="52"/>
  <c r="O121" i="50"/>
  <c r="H120" i="41"/>
  <c r="C131" i="28"/>
  <c r="I131" i="28"/>
  <c r="M131" i="28"/>
  <c r="H129" i="36"/>
  <c r="T121" i="50"/>
  <c r="L121" i="51"/>
  <c r="N121" i="49"/>
  <c r="V121" i="49"/>
  <c r="S129" i="36"/>
  <c r="X121" i="50"/>
  <c r="B121" i="50"/>
  <c r="U121" i="50"/>
  <c r="O121" i="49"/>
  <c r="O131" i="28"/>
  <c r="H129" i="27"/>
  <c r="T121" i="51"/>
  <c r="P129" i="36"/>
  <c r="M121" i="49"/>
  <c r="I129" i="27"/>
  <c r="C121" i="51"/>
  <c r="D121" i="52"/>
  <c r="U121" i="49"/>
  <c r="G121" i="51"/>
  <c r="F120" i="41"/>
  <c r="K131" i="28"/>
  <c r="H120" i="40"/>
  <c r="E129" i="27"/>
  <c r="T121" i="49"/>
  <c r="O129" i="27"/>
  <c r="Q121" i="51"/>
  <c r="U129" i="27"/>
  <c r="X121" i="49"/>
  <c r="L129" i="36"/>
  <c r="Y121" i="49"/>
  <c r="F120" i="40"/>
  <c r="F131" i="28"/>
  <c r="B129" i="36"/>
  <c r="W121" i="49"/>
  <c r="N121" i="51"/>
  <c r="V121" i="50"/>
  <c r="S129" i="27"/>
  <c r="C121" i="50"/>
  <c r="B121" i="49"/>
  <c r="I121" i="49"/>
  <c r="G121" i="49"/>
  <c r="G120" i="41"/>
  <c r="D131" i="28"/>
  <c r="D120" i="40"/>
  <c r="P131" i="28"/>
  <c r="F129" i="36"/>
  <c r="Y121" i="52"/>
  <c r="D129" i="27"/>
  <c r="H121" i="52"/>
  <c r="P121" i="50"/>
  <c r="R129" i="27"/>
  <c r="H121" i="51"/>
  <c r="X129" i="36"/>
  <c r="I121" i="51"/>
  <c r="E120" i="40"/>
  <c r="U131" i="28"/>
  <c r="F129" i="27"/>
  <c r="V121" i="52"/>
  <c r="E121" i="50"/>
  <c r="K121" i="50"/>
  <c r="U129" i="36"/>
  <c r="X121" i="51"/>
  <c r="X129" i="27"/>
  <c r="Y121" i="51"/>
  <c r="G120" i="40"/>
  <c r="H131" i="28"/>
  <c r="Y131" i="28"/>
  <c r="D120" i="41"/>
  <c r="J120" i="41"/>
  <c r="C120" i="40"/>
  <c r="I128" i="54" l="1"/>
  <c r="AA128" i="54"/>
  <c r="V128" i="54"/>
  <c r="J128" i="54"/>
  <c r="M128" i="54"/>
  <c r="AD128" i="54"/>
  <c r="Y128" i="54"/>
  <c r="W128" i="54"/>
  <c r="L128" i="54"/>
  <c r="N128" i="54"/>
  <c r="T128" i="54"/>
  <c r="P128" i="54"/>
  <c r="AC128" i="54"/>
  <c r="AB128" i="54"/>
  <c r="X128" i="54"/>
  <c r="U128" i="54"/>
  <c r="H128" i="54"/>
  <c r="K128" i="54"/>
  <c r="R128" i="54"/>
  <c r="O128" i="54"/>
  <c r="S128" i="54"/>
  <c r="Q128" i="54"/>
  <c r="AE128" i="54"/>
  <c r="Z128" i="54"/>
  <c r="M128" i="53"/>
  <c r="AD128" i="53"/>
  <c r="O128" i="53"/>
  <c r="S128" i="53"/>
  <c r="L128" i="53"/>
  <c r="N128" i="53"/>
  <c r="T128" i="53"/>
  <c r="P128" i="53"/>
  <c r="AC128" i="53"/>
  <c r="AB128" i="53"/>
  <c r="X128" i="53"/>
  <c r="V128" i="53"/>
  <c r="J128" i="53"/>
  <c r="R128" i="53"/>
  <c r="Y128" i="53"/>
  <c r="W128" i="53"/>
  <c r="Q128" i="53"/>
  <c r="AE128" i="53"/>
  <c r="Z128" i="53"/>
  <c r="I128" i="53"/>
  <c r="AA128" i="53"/>
  <c r="U128" i="53"/>
  <c r="H128" i="53"/>
  <c r="K128" i="53"/>
  <c r="P128" i="29"/>
  <c r="C128" i="53"/>
  <c r="D113" i="43"/>
  <c r="V113" i="43"/>
  <c r="Q113" i="43"/>
  <c r="E113" i="43"/>
  <c r="H113" i="43"/>
  <c r="Y113" i="43"/>
  <c r="T113" i="43"/>
  <c r="R113" i="43"/>
  <c r="G113" i="43"/>
  <c r="I113" i="43"/>
  <c r="O113" i="43"/>
  <c r="K113" i="43"/>
  <c r="X113" i="43"/>
  <c r="W113" i="43"/>
  <c r="S113" i="43"/>
  <c r="P113" i="43"/>
  <c r="C113" i="43"/>
  <c r="F113" i="43"/>
  <c r="M113" i="43"/>
  <c r="J113" i="43"/>
  <c r="N113" i="43"/>
  <c r="L113" i="43"/>
  <c r="Z113" i="43"/>
  <c r="A113" i="43"/>
  <c r="U113" i="43"/>
  <c r="O130" i="29"/>
  <c r="C130" i="54" s="1"/>
  <c r="A115" i="28"/>
  <c r="T131" i="36"/>
  <c r="D129" i="49"/>
  <c r="X129" i="51"/>
  <c r="D129" i="52"/>
  <c r="I131" i="36"/>
  <c r="S129" i="52"/>
  <c r="Q131" i="27"/>
  <c r="K129" i="50"/>
  <c r="B122" i="40"/>
  <c r="J58" i="37"/>
  <c r="P58" i="37"/>
  <c r="U58" i="38"/>
  <c r="I115" i="28"/>
  <c r="Y131" i="36"/>
  <c r="U129" i="51"/>
  <c r="J129" i="52"/>
  <c r="V129" i="52"/>
  <c r="H129" i="51"/>
  <c r="S131" i="36"/>
  <c r="W129" i="49"/>
  <c r="B129" i="49"/>
  <c r="L129" i="51"/>
  <c r="D122" i="40"/>
  <c r="C122" i="41"/>
  <c r="T58" i="37"/>
  <c r="V58" i="38"/>
  <c r="E58" i="38"/>
  <c r="H115" i="28"/>
  <c r="C58" i="37"/>
  <c r="Y58" i="38"/>
  <c r="V131" i="36"/>
  <c r="C129" i="49"/>
  <c r="W131" i="36"/>
  <c r="Q129" i="50"/>
  <c r="P131" i="36"/>
  <c r="E131" i="27"/>
  <c r="K129" i="52"/>
  <c r="L129" i="50"/>
  <c r="B129" i="52"/>
  <c r="J122" i="40"/>
  <c r="R58" i="37"/>
  <c r="Q115" i="28"/>
  <c r="R131" i="27"/>
  <c r="P129" i="50"/>
  <c r="W131" i="27"/>
  <c r="H129" i="50"/>
  <c r="J131" i="36"/>
  <c r="V129" i="50"/>
  <c r="E129" i="51"/>
  <c r="C129" i="52"/>
  <c r="T129" i="49"/>
  <c r="I122" i="41"/>
  <c r="Y58" i="37"/>
  <c r="N58" i="38"/>
  <c r="D58" i="38"/>
  <c r="T115" i="28"/>
  <c r="W58" i="38"/>
  <c r="L115" i="28"/>
  <c r="J58" i="38"/>
  <c r="G131" i="36"/>
  <c r="H131" i="36"/>
  <c r="N129" i="52"/>
  <c r="W129" i="52"/>
  <c r="H129" i="49"/>
  <c r="J131" i="27"/>
  <c r="O129" i="49"/>
  <c r="U129" i="52"/>
  <c r="Y129" i="50"/>
  <c r="I122" i="40"/>
  <c r="F58" i="37"/>
  <c r="S58" i="37"/>
  <c r="C58" i="38"/>
  <c r="N115" i="28"/>
  <c r="T131" i="27"/>
  <c r="M129" i="52"/>
  <c r="O131" i="27"/>
  <c r="S129" i="50"/>
  <c r="N129" i="50"/>
  <c r="X131" i="36"/>
  <c r="V129" i="49"/>
  <c r="E129" i="50"/>
  <c r="I129" i="51"/>
  <c r="F122" i="40"/>
  <c r="D58" i="37"/>
  <c r="U58" i="37"/>
  <c r="H58" i="38"/>
  <c r="D115" i="28"/>
  <c r="J115" i="28"/>
  <c r="V58" i="37"/>
  <c r="R115" i="28"/>
  <c r="K131" i="36"/>
  <c r="U129" i="49"/>
  <c r="G129" i="49"/>
  <c r="F129" i="49"/>
  <c r="S131" i="27"/>
  <c r="W129" i="51"/>
  <c r="E129" i="49"/>
  <c r="I129" i="49"/>
  <c r="Y129" i="51"/>
  <c r="B122" i="41"/>
  <c r="X58" i="38"/>
  <c r="L131" i="27"/>
  <c r="X129" i="52"/>
  <c r="D129" i="51"/>
  <c r="X129" i="49"/>
  <c r="J129" i="49"/>
  <c r="C131" i="36"/>
  <c r="R129" i="50"/>
  <c r="Y129" i="52"/>
  <c r="M129" i="49"/>
  <c r="G122" i="40"/>
  <c r="X58" i="37"/>
  <c r="H58" i="37"/>
  <c r="T58" i="38"/>
  <c r="G115" i="28"/>
  <c r="V115" i="28"/>
  <c r="X115" i="28"/>
  <c r="K115" i="28"/>
  <c r="B115" i="28"/>
  <c r="N131" i="27"/>
  <c r="I129" i="52"/>
  <c r="O131" i="36"/>
  <c r="S129" i="51"/>
  <c r="N129" i="51"/>
  <c r="C131" i="27"/>
  <c r="B129" i="50"/>
  <c r="I129" i="50"/>
  <c r="T129" i="50"/>
  <c r="J122" i="41"/>
  <c r="N58" i="37"/>
  <c r="G58" i="38"/>
  <c r="Y115" i="28"/>
  <c r="G131" i="27"/>
  <c r="H131" i="27"/>
  <c r="P129" i="49"/>
  <c r="G129" i="50"/>
  <c r="Q129" i="49"/>
  <c r="J129" i="51"/>
  <c r="D131" i="36"/>
  <c r="Q129" i="52"/>
  <c r="F131" i="36"/>
  <c r="O129" i="52"/>
  <c r="G122" i="41"/>
  <c r="G58" i="37"/>
  <c r="W58" i="37"/>
  <c r="M58" i="38"/>
  <c r="C115" i="28"/>
  <c r="M115" i="28"/>
  <c r="M58" i="37"/>
  <c r="S115" i="28"/>
  <c r="R131" i="36"/>
  <c r="F129" i="52"/>
  <c r="R129" i="52"/>
  <c r="N129" i="49"/>
  <c r="X131" i="27"/>
  <c r="V129" i="51"/>
  <c r="F131" i="27"/>
  <c r="M129" i="51"/>
  <c r="T129" i="51"/>
  <c r="I58" i="37"/>
  <c r="K58" i="38"/>
  <c r="V131" i="27"/>
  <c r="C129" i="51"/>
  <c r="H129" i="52"/>
  <c r="P129" i="52"/>
  <c r="M131" i="27"/>
  <c r="L129" i="52"/>
  <c r="O129" i="51"/>
  <c r="Q131" i="36"/>
  <c r="E129" i="52"/>
  <c r="H122" i="40"/>
  <c r="E58" i="37"/>
  <c r="O58" i="37"/>
  <c r="P58" i="38"/>
  <c r="P115" i="28"/>
  <c r="O115" i="28"/>
  <c r="E115" i="28"/>
  <c r="F115" i="28"/>
  <c r="Y131" i="27"/>
  <c r="P129" i="51"/>
  <c r="G129" i="51"/>
  <c r="Q129" i="51"/>
  <c r="M131" i="36"/>
  <c r="R129" i="49"/>
  <c r="T129" i="52"/>
  <c r="M129" i="50"/>
  <c r="E122" i="40"/>
  <c r="D122" i="41"/>
  <c r="K58" i="37"/>
  <c r="B58" i="38"/>
  <c r="W115" i="28"/>
  <c r="N131" i="36"/>
  <c r="C129" i="50"/>
  <c r="D129" i="50"/>
  <c r="X129" i="50"/>
  <c r="F129" i="50"/>
  <c r="P131" i="27"/>
  <c r="E131" i="36"/>
  <c r="O129" i="50"/>
  <c r="B131" i="27"/>
  <c r="K129" i="49"/>
  <c r="H122" i="41"/>
  <c r="B58" i="37"/>
  <c r="L58" i="38"/>
  <c r="I58" i="38"/>
  <c r="U115" i="28"/>
  <c r="E122" i="41"/>
  <c r="Q58" i="38"/>
  <c r="L131" i="36"/>
  <c r="G129" i="52"/>
  <c r="U131" i="27"/>
  <c r="S129" i="49"/>
  <c r="J129" i="50"/>
  <c r="D131" i="27"/>
  <c r="R129" i="51"/>
  <c r="B131" i="36"/>
  <c r="K129" i="51"/>
  <c r="C122" i="40"/>
  <c r="L58" i="37"/>
  <c r="O58" i="38"/>
  <c r="K131" i="27"/>
  <c r="U129" i="50"/>
  <c r="U131" i="36"/>
  <c r="F129" i="51"/>
  <c r="I131" i="27"/>
  <c r="W129" i="50"/>
  <c r="B129" i="51"/>
  <c r="L129" i="49"/>
  <c r="Y129" i="49"/>
  <c r="F122" i="41"/>
  <c r="Q58" i="37"/>
  <c r="F58" i="38"/>
  <c r="S58" i="38"/>
  <c r="R58" i="38"/>
  <c r="W130" i="54" l="1"/>
  <c r="I130" i="54"/>
  <c r="P130" i="54"/>
  <c r="AA130" i="54"/>
  <c r="H130" i="54"/>
  <c r="V130" i="54"/>
  <c r="AC130" i="54"/>
  <c r="X130" i="54"/>
  <c r="Q130" i="54"/>
  <c r="AB130" i="54"/>
  <c r="R130" i="54"/>
  <c r="L130" i="54"/>
  <c r="K130" i="54"/>
  <c r="J130" i="54"/>
  <c r="AD130" i="54"/>
  <c r="Y130" i="54"/>
  <c r="AE130" i="54"/>
  <c r="T130" i="54"/>
  <c r="O130" i="54"/>
  <c r="S130" i="54"/>
  <c r="U130" i="54"/>
  <c r="N130" i="54"/>
  <c r="Z130" i="54"/>
  <c r="M130" i="54"/>
  <c r="O130" i="53"/>
  <c r="S130" i="53"/>
  <c r="AC130" i="53"/>
  <c r="X130" i="53"/>
  <c r="Q130" i="53"/>
  <c r="AB130" i="53"/>
  <c r="R130" i="53"/>
  <c r="L130" i="53"/>
  <c r="K130" i="53"/>
  <c r="J130" i="53"/>
  <c r="AD130" i="53"/>
  <c r="Y130" i="53"/>
  <c r="AA130" i="53"/>
  <c r="H130" i="53"/>
  <c r="V130" i="53"/>
  <c r="U130" i="53"/>
  <c r="N130" i="53"/>
  <c r="Z130" i="53"/>
  <c r="M130" i="53"/>
  <c r="W130" i="53"/>
  <c r="I130" i="53"/>
  <c r="P130" i="53"/>
  <c r="AE130" i="53"/>
  <c r="T130" i="53"/>
  <c r="P130" i="29"/>
  <c r="C130" i="53"/>
  <c r="R78" i="43"/>
  <c r="D78" i="43"/>
  <c r="K78" i="43"/>
  <c r="V78" i="43"/>
  <c r="C78" i="43"/>
  <c r="Q78" i="43"/>
  <c r="X78" i="43"/>
  <c r="S78" i="43"/>
  <c r="L78" i="43"/>
  <c r="W78" i="43"/>
  <c r="M78" i="43"/>
  <c r="G78" i="43"/>
  <c r="F78" i="43"/>
  <c r="E78" i="43"/>
  <c r="Y78" i="43"/>
  <c r="T78" i="43"/>
  <c r="Z78" i="43"/>
  <c r="O78" i="43"/>
  <c r="J78" i="43"/>
  <c r="N78" i="43"/>
  <c r="P78" i="43"/>
  <c r="I78" i="43"/>
  <c r="A78" i="43"/>
  <c r="U78" i="43"/>
  <c r="H78" i="43"/>
  <c r="O114" i="29"/>
  <c r="C114" i="54" s="1"/>
  <c r="A122" i="28"/>
  <c r="V115" i="27"/>
  <c r="J131" i="50"/>
  <c r="E131" i="52"/>
  <c r="J115" i="27"/>
  <c r="X131" i="50"/>
  <c r="N115" i="36"/>
  <c r="M131" i="49"/>
  <c r="N131" i="52"/>
  <c r="H107" i="40"/>
  <c r="L51" i="37"/>
  <c r="R51" i="37"/>
  <c r="T51" i="38"/>
  <c r="K115" i="36"/>
  <c r="F115" i="36"/>
  <c r="J131" i="49"/>
  <c r="D131" i="52"/>
  <c r="K131" i="51"/>
  <c r="M115" i="27"/>
  <c r="F131" i="51"/>
  <c r="S131" i="51"/>
  <c r="I115" i="27"/>
  <c r="M131" i="51"/>
  <c r="C107" i="40"/>
  <c r="H107" i="41"/>
  <c r="F51" i="37"/>
  <c r="B51" i="38"/>
  <c r="I51" i="38"/>
  <c r="S122" i="28"/>
  <c r="I122" i="28"/>
  <c r="L115" i="27"/>
  <c r="P115" i="36"/>
  <c r="U131" i="50"/>
  <c r="X131" i="52"/>
  <c r="K131" i="50"/>
  <c r="H115" i="27"/>
  <c r="X131" i="49"/>
  <c r="I115" i="36"/>
  <c r="D107" i="40"/>
  <c r="M51" i="37"/>
  <c r="P51" i="37"/>
  <c r="W51" i="38"/>
  <c r="B122" i="28"/>
  <c r="T115" i="27"/>
  <c r="M131" i="52"/>
  <c r="F131" i="52"/>
  <c r="R131" i="50"/>
  <c r="R115" i="27"/>
  <c r="F131" i="49"/>
  <c r="O131" i="52"/>
  <c r="W115" i="36"/>
  <c r="H131" i="51"/>
  <c r="G107" i="40"/>
  <c r="J51" i="37"/>
  <c r="G51" i="37"/>
  <c r="E51" i="38"/>
  <c r="G122" i="28"/>
  <c r="F122" i="28"/>
  <c r="X122" i="28"/>
  <c r="S131" i="52"/>
  <c r="J115" i="36"/>
  <c r="Y131" i="51"/>
  <c r="T131" i="51"/>
  <c r="F107" i="40"/>
  <c r="D51" i="37"/>
  <c r="Q51" i="37"/>
  <c r="V51" i="38"/>
  <c r="U122" i="28"/>
  <c r="W122" i="28"/>
  <c r="D122" i="28"/>
  <c r="X115" i="36"/>
  <c r="L131" i="52"/>
  <c r="E131" i="50"/>
  <c r="I131" i="49"/>
  <c r="B107" i="40"/>
  <c r="Y51" i="38"/>
  <c r="E122" i="28"/>
  <c r="C131" i="51"/>
  <c r="R131" i="51"/>
  <c r="B131" i="52"/>
  <c r="I131" i="50"/>
  <c r="G131" i="50"/>
  <c r="X51" i="37"/>
  <c r="K51" i="38"/>
  <c r="P51" i="38"/>
  <c r="I131" i="52"/>
  <c r="R131" i="49"/>
  <c r="D131" i="50"/>
  <c r="T131" i="49"/>
  <c r="O51" i="37"/>
  <c r="Y122" i="28"/>
  <c r="O115" i="27"/>
  <c r="B131" i="50"/>
  <c r="L131" i="50"/>
  <c r="S131" i="50"/>
  <c r="O131" i="51"/>
  <c r="I107" i="41"/>
  <c r="D51" i="38"/>
  <c r="Q122" i="28"/>
  <c r="K115" i="27"/>
  <c r="F115" i="27"/>
  <c r="W131" i="52"/>
  <c r="U131" i="52"/>
  <c r="U115" i="27"/>
  <c r="S131" i="49"/>
  <c r="W115" i="27"/>
  <c r="O131" i="50"/>
  <c r="G131" i="51"/>
  <c r="G107" i="41"/>
  <c r="Y51" i="37"/>
  <c r="H51" i="38"/>
  <c r="R51" i="38"/>
  <c r="B115" i="27"/>
  <c r="G115" i="36"/>
  <c r="R131" i="52"/>
  <c r="P131" i="50"/>
  <c r="V131" i="51"/>
  <c r="H115" i="36"/>
  <c r="E131" i="49"/>
  <c r="T131" i="52"/>
  <c r="Y115" i="36"/>
  <c r="O131" i="49"/>
  <c r="J107" i="40"/>
  <c r="U51" i="37"/>
  <c r="K51" i="37"/>
  <c r="X51" i="38"/>
  <c r="H122" i="28"/>
  <c r="R122" i="28"/>
  <c r="J122" i="28"/>
  <c r="E115" i="36"/>
  <c r="Q131" i="49"/>
  <c r="K131" i="52"/>
  <c r="P131" i="49"/>
  <c r="V131" i="50"/>
  <c r="C115" i="27"/>
  <c r="P131" i="52"/>
  <c r="Y115" i="27"/>
  <c r="I107" i="40"/>
  <c r="C51" i="37"/>
  <c r="N51" i="37"/>
  <c r="O51" i="38"/>
  <c r="L115" i="36"/>
  <c r="P115" i="27"/>
  <c r="U131" i="49"/>
  <c r="K131" i="49"/>
  <c r="E131" i="51"/>
  <c r="Q131" i="52"/>
  <c r="B115" i="36"/>
  <c r="G115" i="27"/>
  <c r="U131" i="51"/>
  <c r="L131" i="49"/>
  <c r="D115" i="27"/>
  <c r="H131" i="52"/>
  <c r="C131" i="52"/>
  <c r="H131" i="50"/>
  <c r="E107" i="40"/>
  <c r="F107" i="41"/>
  <c r="T51" i="37"/>
  <c r="L51" i="38"/>
  <c r="T122" i="28"/>
  <c r="X115" i="27"/>
  <c r="Q131" i="50"/>
  <c r="Q115" i="27"/>
  <c r="W131" i="50"/>
  <c r="L131" i="51"/>
  <c r="C115" i="36"/>
  <c r="D131" i="51"/>
  <c r="Y131" i="49"/>
  <c r="J131" i="52"/>
  <c r="H131" i="49"/>
  <c r="E107" i="41"/>
  <c r="B51" i="37"/>
  <c r="I51" i="37"/>
  <c r="F51" i="38"/>
  <c r="L122" i="28"/>
  <c r="M122" i="28"/>
  <c r="C122" i="28"/>
  <c r="O115" i="36"/>
  <c r="J131" i="51"/>
  <c r="Q115" i="36"/>
  <c r="W131" i="49"/>
  <c r="S115" i="27"/>
  <c r="F131" i="50"/>
  <c r="N131" i="50"/>
  <c r="I131" i="51"/>
  <c r="C107" i="41"/>
  <c r="W51" i="37"/>
  <c r="M51" i="38"/>
  <c r="N51" i="38"/>
  <c r="E115" i="27"/>
  <c r="Q131" i="51"/>
  <c r="V131" i="52"/>
  <c r="P131" i="51"/>
  <c r="V131" i="49"/>
  <c r="U115" i="36"/>
  <c r="D131" i="49"/>
  <c r="N131" i="49"/>
  <c r="M131" i="50"/>
  <c r="Y131" i="52"/>
  <c r="D107" i="41"/>
  <c r="E51" i="37"/>
  <c r="J51" i="38"/>
  <c r="G51" i="38"/>
  <c r="N122" i="28"/>
  <c r="S51" i="38"/>
  <c r="P122" i="28"/>
  <c r="C131" i="49"/>
  <c r="R115" i="36"/>
  <c r="Y131" i="50"/>
  <c r="T131" i="50"/>
  <c r="H51" i="37"/>
  <c r="S51" i="37"/>
  <c r="V115" i="36"/>
  <c r="B131" i="49"/>
  <c r="S115" i="36"/>
  <c r="X131" i="51"/>
  <c r="N131" i="51"/>
  <c r="B107" i="41"/>
  <c r="U51" i="38"/>
  <c r="K122" i="28"/>
  <c r="O122" i="28"/>
  <c r="T115" i="36"/>
  <c r="B131" i="51"/>
  <c r="M115" i="36"/>
  <c r="G131" i="52"/>
  <c r="J107" i="41"/>
  <c r="C51" i="38"/>
  <c r="C131" i="50"/>
  <c r="W131" i="51"/>
  <c r="D115" i="36"/>
  <c r="N115" i="27"/>
  <c r="G131" i="49"/>
  <c r="V51" i="37"/>
  <c r="Q51" i="38"/>
  <c r="V122" i="28"/>
  <c r="AC114" i="54" l="1"/>
  <c r="J114" i="54"/>
  <c r="AA114" i="54"/>
  <c r="P114" i="54"/>
  <c r="R114" i="54"/>
  <c r="O114" i="54"/>
  <c r="S114" i="54"/>
  <c r="W114" i="54"/>
  <c r="V114" i="54"/>
  <c r="Z114" i="54"/>
  <c r="U114" i="54"/>
  <c r="K114" i="54"/>
  <c r="AE114" i="54"/>
  <c r="I114" i="54"/>
  <c r="N114" i="54"/>
  <c r="Y114" i="54"/>
  <c r="M114" i="54"/>
  <c r="L114" i="54"/>
  <c r="AB114" i="54"/>
  <c r="Q114" i="54"/>
  <c r="T114" i="54"/>
  <c r="X114" i="54"/>
  <c r="AD114" i="54"/>
  <c r="H114" i="54"/>
  <c r="T114" i="53"/>
  <c r="X114" i="53"/>
  <c r="V114" i="53"/>
  <c r="Z114" i="53"/>
  <c r="U114" i="53"/>
  <c r="K114" i="53"/>
  <c r="AE114" i="53"/>
  <c r="I114" i="53"/>
  <c r="N114" i="53"/>
  <c r="Y114" i="53"/>
  <c r="R114" i="53"/>
  <c r="O114" i="53"/>
  <c r="S114" i="53"/>
  <c r="W114" i="53"/>
  <c r="AD114" i="53"/>
  <c r="H114" i="53"/>
  <c r="AC114" i="53"/>
  <c r="J114" i="53"/>
  <c r="AA114" i="53"/>
  <c r="P114" i="53"/>
  <c r="M114" i="53"/>
  <c r="L114" i="53"/>
  <c r="AB114" i="53"/>
  <c r="Q114" i="53"/>
  <c r="P114" i="29"/>
  <c r="C114" i="53"/>
  <c r="X89" i="43"/>
  <c r="E89" i="43"/>
  <c r="V89" i="43"/>
  <c r="K89" i="43"/>
  <c r="M89" i="43"/>
  <c r="J89" i="43"/>
  <c r="N89" i="43"/>
  <c r="R89" i="43"/>
  <c r="Q89" i="43"/>
  <c r="A89" i="43"/>
  <c r="U89" i="43"/>
  <c r="P89" i="43"/>
  <c r="F89" i="43"/>
  <c r="Z89" i="43"/>
  <c r="D89" i="43"/>
  <c r="I89" i="43"/>
  <c r="T89" i="43"/>
  <c r="H89" i="43"/>
  <c r="G89" i="43"/>
  <c r="W89" i="43"/>
  <c r="L89" i="43"/>
  <c r="O89" i="43"/>
  <c r="S89" i="43"/>
  <c r="Y89" i="43"/>
  <c r="C89" i="43"/>
  <c r="O121" i="29"/>
  <c r="C121" i="54" s="1"/>
  <c r="A124" i="28"/>
  <c r="Q122" i="36"/>
  <c r="D115" i="51"/>
  <c r="Y122" i="27"/>
  <c r="Q115" i="50"/>
  <c r="E115" i="50"/>
  <c r="S122" i="36"/>
  <c r="C115" i="49"/>
  <c r="F115" i="49"/>
  <c r="N115" i="51"/>
  <c r="D114" i="40"/>
  <c r="P124" i="28"/>
  <c r="Q122" i="27"/>
  <c r="R115" i="52"/>
  <c r="I115" i="50"/>
  <c r="E115" i="49"/>
  <c r="S122" i="27"/>
  <c r="H115" i="51"/>
  <c r="V115" i="51"/>
  <c r="G115" i="52"/>
  <c r="J114" i="40"/>
  <c r="V124" i="28"/>
  <c r="X124" i="28"/>
  <c r="I124" i="28"/>
  <c r="V122" i="36"/>
  <c r="D115" i="50"/>
  <c r="L115" i="50"/>
  <c r="P115" i="51"/>
  <c r="C122" i="27"/>
  <c r="H122" i="36"/>
  <c r="K115" i="51"/>
  <c r="F115" i="52"/>
  <c r="J114" i="41"/>
  <c r="D122" i="27"/>
  <c r="G122" i="27"/>
  <c r="T115" i="52"/>
  <c r="M115" i="50"/>
  <c r="E115" i="51"/>
  <c r="R122" i="27"/>
  <c r="C115" i="51"/>
  <c r="F115" i="51"/>
  <c r="T122" i="36"/>
  <c r="V115" i="52"/>
  <c r="C114" i="40"/>
  <c r="Y124" i="28"/>
  <c r="W124" i="28"/>
  <c r="R124" i="28"/>
  <c r="O124" i="28"/>
  <c r="T124" i="28"/>
  <c r="P122" i="27"/>
  <c r="U122" i="36"/>
  <c r="U115" i="50"/>
  <c r="I115" i="51"/>
  <c r="P115" i="49"/>
  <c r="O122" i="36"/>
  <c r="L122" i="36"/>
  <c r="H115" i="50"/>
  <c r="B115" i="52"/>
  <c r="J115" i="52"/>
  <c r="G114" i="41"/>
  <c r="P122" i="36"/>
  <c r="U122" i="27"/>
  <c r="E115" i="52"/>
  <c r="M115" i="49"/>
  <c r="O122" i="27"/>
  <c r="L122" i="27"/>
  <c r="M115" i="52"/>
  <c r="E122" i="36"/>
  <c r="X115" i="51"/>
  <c r="H114" i="41"/>
  <c r="D124" i="28"/>
  <c r="M124" i="28"/>
  <c r="B124" i="28"/>
  <c r="F122" i="36"/>
  <c r="U115" i="51"/>
  <c r="B122" i="27"/>
  <c r="T115" i="50"/>
  <c r="I122" i="27"/>
  <c r="Q115" i="52"/>
  <c r="E122" i="27"/>
  <c r="X115" i="50"/>
  <c r="E124" i="28"/>
  <c r="V122" i="27"/>
  <c r="W115" i="51"/>
  <c r="L115" i="51"/>
  <c r="Q115" i="51"/>
  <c r="L115" i="52"/>
  <c r="K122" i="27"/>
  <c r="H115" i="49"/>
  <c r="V115" i="49"/>
  <c r="N115" i="49"/>
  <c r="X115" i="49"/>
  <c r="F114" i="41"/>
  <c r="N124" i="28"/>
  <c r="H114" i="40"/>
  <c r="C114" i="41"/>
  <c r="X122" i="36"/>
  <c r="W115" i="50"/>
  <c r="J115" i="50"/>
  <c r="H115" i="52"/>
  <c r="T115" i="49"/>
  <c r="J122" i="27"/>
  <c r="Y115" i="51"/>
  <c r="S115" i="50"/>
  <c r="K115" i="49"/>
  <c r="R115" i="49"/>
  <c r="U124" i="28"/>
  <c r="X122" i="27"/>
  <c r="W115" i="49"/>
  <c r="L115" i="49"/>
  <c r="S115" i="52"/>
  <c r="J122" i="36"/>
  <c r="Y115" i="50"/>
  <c r="S115" i="49"/>
  <c r="W115" i="52"/>
  <c r="B115" i="51"/>
  <c r="D114" i="41"/>
  <c r="L124" i="28"/>
  <c r="B114" i="40"/>
  <c r="C124" i="28"/>
  <c r="N122" i="36"/>
  <c r="J115" i="49"/>
  <c r="Y115" i="52"/>
  <c r="T115" i="51"/>
  <c r="R122" i="36"/>
  <c r="G115" i="50"/>
  <c r="D115" i="52"/>
  <c r="B115" i="50"/>
  <c r="F124" i="28"/>
  <c r="F122" i="27"/>
  <c r="D115" i="49"/>
  <c r="B122" i="36"/>
  <c r="P115" i="50"/>
  <c r="C122" i="36"/>
  <c r="H122" i="27"/>
  <c r="S115" i="51"/>
  <c r="X115" i="52"/>
  <c r="U115" i="52"/>
  <c r="B115" i="49"/>
  <c r="B114" i="41"/>
  <c r="K124" i="28"/>
  <c r="E114" i="40"/>
  <c r="W122" i="36"/>
  <c r="N115" i="52"/>
  <c r="O115" i="52"/>
  <c r="M115" i="51"/>
  <c r="O115" i="50"/>
  <c r="M122" i="27"/>
  <c r="I115" i="52"/>
  <c r="G115" i="49"/>
  <c r="T122" i="27"/>
  <c r="K115" i="52"/>
  <c r="J124" i="28"/>
  <c r="W122" i="27"/>
  <c r="J115" i="51"/>
  <c r="Y122" i="36"/>
  <c r="Q115" i="49"/>
  <c r="M122" i="36"/>
  <c r="C115" i="50"/>
  <c r="F115" i="50"/>
  <c r="N115" i="50"/>
  <c r="I114" i="40"/>
  <c r="E114" i="41"/>
  <c r="Q124" i="28"/>
  <c r="I114" i="41"/>
  <c r="D122" i="36"/>
  <c r="G122" i="36"/>
  <c r="P115" i="52"/>
  <c r="I115" i="49"/>
  <c r="O115" i="49"/>
  <c r="K122" i="36"/>
  <c r="V115" i="50"/>
  <c r="R115" i="50"/>
  <c r="F114" i="40"/>
  <c r="H124" i="28"/>
  <c r="N122" i="27"/>
  <c r="U115" i="49"/>
  <c r="C115" i="52"/>
  <c r="O115" i="51"/>
  <c r="I122" i="36"/>
  <c r="Y115" i="49"/>
  <c r="G115" i="51"/>
  <c r="K115" i="50"/>
  <c r="R115" i="51"/>
  <c r="G114" i="40"/>
  <c r="G124" i="28"/>
  <c r="S124" i="28"/>
  <c r="Z121" i="54" l="1"/>
  <c r="O121" i="54"/>
  <c r="I121" i="54"/>
  <c r="H121" i="54"/>
  <c r="N121" i="54"/>
  <c r="Q121" i="54"/>
  <c r="X121" i="54"/>
  <c r="M121" i="54"/>
  <c r="T121" i="54"/>
  <c r="L121" i="54"/>
  <c r="AB121" i="54"/>
  <c r="J121" i="54"/>
  <c r="K121" i="54"/>
  <c r="S121" i="54"/>
  <c r="P121" i="54"/>
  <c r="AE121" i="54"/>
  <c r="V121" i="54"/>
  <c r="R121" i="54"/>
  <c r="Y121" i="54"/>
  <c r="U121" i="54"/>
  <c r="AA121" i="54"/>
  <c r="W121" i="54"/>
  <c r="AC121" i="54"/>
  <c r="AD121" i="54"/>
  <c r="N121" i="53"/>
  <c r="Q121" i="53"/>
  <c r="X121" i="53"/>
  <c r="M121" i="53"/>
  <c r="T121" i="53"/>
  <c r="L121" i="53"/>
  <c r="AB121" i="53"/>
  <c r="J121" i="53"/>
  <c r="K121" i="53"/>
  <c r="O121" i="53"/>
  <c r="I121" i="53"/>
  <c r="H121" i="53"/>
  <c r="R121" i="53"/>
  <c r="Y121" i="53"/>
  <c r="U121" i="53"/>
  <c r="AA121" i="53"/>
  <c r="W121" i="53"/>
  <c r="AC121" i="53"/>
  <c r="AD121" i="53"/>
  <c r="Z121" i="53"/>
  <c r="S121" i="53"/>
  <c r="P121" i="53"/>
  <c r="AE121" i="53"/>
  <c r="V121" i="53"/>
  <c r="P121" i="29"/>
  <c r="C121" i="53"/>
  <c r="A114" i="43"/>
  <c r="U114" i="43"/>
  <c r="J114" i="43"/>
  <c r="D114" i="43"/>
  <c r="C114" i="43"/>
  <c r="I114" i="43"/>
  <c r="L114" i="43"/>
  <c r="S114" i="43"/>
  <c r="H114" i="43"/>
  <c r="O114" i="43"/>
  <c r="G114" i="43"/>
  <c r="W114" i="43"/>
  <c r="E114" i="43"/>
  <c r="F114" i="43"/>
  <c r="N114" i="43"/>
  <c r="K114" i="43"/>
  <c r="Z114" i="43"/>
  <c r="Q114" i="43"/>
  <c r="M114" i="43"/>
  <c r="T114" i="43"/>
  <c r="P114" i="43"/>
  <c r="V114" i="43"/>
  <c r="R114" i="43"/>
  <c r="X114" i="43"/>
  <c r="Y114" i="43"/>
  <c r="O123" i="29"/>
  <c r="C123" i="54" s="1"/>
  <c r="A128" i="28"/>
  <c r="N124" i="36"/>
  <c r="I122" i="51"/>
  <c r="H124" i="27"/>
  <c r="R122" i="49"/>
  <c r="V122" i="49"/>
  <c r="Q124" i="27"/>
  <c r="J122" i="49"/>
  <c r="T122" i="52"/>
  <c r="U122" i="50"/>
  <c r="P122" i="52"/>
  <c r="E116" i="41"/>
  <c r="C128" i="28"/>
  <c r="V128" i="28"/>
  <c r="H122" i="50"/>
  <c r="L122" i="52"/>
  <c r="U122" i="51"/>
  <c r="K128" i="28"/>
  <c r="N124" i="27"/>
  <c r="C122" i="51"/>
  <c r="E122" i="52"/>
  <c r="G122" i="51"/>
  <c r="D122" i="49"/>
  <c r="L124" i="36"/>
  <c r="O122" i="52"/>
  <c r="J124" i="27"/>
  <c r="Q122" i="51"/>
  <c r="G116" i="41"/>
  <c r="H128" i="28"/>
  <c r="Y124" i="27"/>
  <c r="M124" i="27"/>
  <c r="Y122" i="52"/>
  <c r="W124" i="36"/>
  <c r="T122" i="49"/>
  <c r="K122" i="50"/>
  <c r="F122" i="49"/>
  <c r="X124" i="27"/>
  <c r="J122" i="51"/>
  <c r="U124" i="36"/>
  <c r="O122" i="49"/>
  <c r="W128" i="28"/>
  <c r="C122" i="49"/>
  <c r="T124" i="27"/>
  <c r="G124" i="36"/>
  <c r="C122" i="50"/>
  <c r="E124" i="36"/>
  <c r="B122" i="52"/>
  <c r="D122" i="51"/>
  <c r="D124" i="27"/>
  <c r="Y122" i="51"/>
  <c r="L122" i="49"/>
  <c r="Q122" i="50"/>
  <c r="G116" i="40"/>
  <c r="C116" i="41"/>
  <c r="S128" i="28"/>
  <c r="K124" i="27"/>
  <c r="C122" i="52"/>
  <c r="Y122" i="49"/>
  <c r="W122" i="49"/>
  <c r="T124" i="36"/>
  <c r="G124" i="27"/>
  <c r="B122" i="49"/>
  <c r="H122" i="51"/>
  <c r="N122" i="50"/>
  <c r="C124" i="36"/>
  <c r="V124" i="36"/>
  <c r="Y122" i="50"/>
  <c r="M122" i="52"/>
  <c r="X122" i="49"/>
  <c r="H116" i="41"/>
  <c r="R128" i="28"/>
  <c r="B122" i="51"/>
  <c r="E122" i="49"/>
  <c r="E116" i="40"/>
  <c r="K124" i="36"/>
  <c r="G122" i="52"/>
  <c r="I122" i="52"/>
  <c r="D122" i="50"/>
  <c r="L124" i="27"/>
  <c r="U122" i="52"/>
  <c r="L122" i="50"/>
  <c r="Q122" i="49"/>
  <c r="D116" i="41"/>
  <c r="B128" i="28"/>
  <c r="O124" i="36"/>
  <c r="H124" i="36"/>
  <c r="M122" i="50"/>
  <c r="X122" i="50"/>
  <c r="C116" i="40"/>
  <c r="W122" i="51"/>
  <c r="N128" i="28"/>
  <c r="W124" i="27"/>
  <c r="Q122" i="52"/>
  <c r="J128" i="28"/>
  <c r="S122" i="51"/>
  <c r="R124" i="36"/>
  <c r="T122" i="51"/>
  <c r="B122" i="50"/>
  <c r="H122" i="49"/>
  <c r="G122" i="50"/>
  <c r="B124" i="36"/>
  <c r="S122" i="52"/>
  <c r="W122" i="52"/>
  <c r="S122" i="50"/>
  <c r="W122" i="50"/>
  <c r="H116" i="40"/>
  <c r="X128" i="28"/>
  <c r="F128" i="28"/>
  <c r="I122" i="49"/>
  <c r="V122" i="51"/>
  <c r="P124" i="36"/>
  <c r="J116" i="41"/>
  <c r="R124" i="27"/>
  <c r="R122" i="52"/>
  <c r="V122" i="52"/>
  <c r="K122" i="51"/>
  <c r="F122" i="51"/>
  <c r="I124" i="27"/>
  <c r="E122" i="50"/>
  <c r="X122" i="52"/>
  <c r="O122" i="50"/>
  <c r="D116" i="40"/>
  <c r="B116" i="41"/>
  <c r="T128" i="28"/>
  <c r="E124" i="27"/>
  <c r="J122" i="50"/>
  <c r="O128" i="28"/>
  <c r="Y124" i="36"/>
  <c r="D122" i="52"/>
  <c r="G122" i="49"/>
  <c r="C124" i="27"/>
  <c r="V124" i="27"/>
  <c r="P122" i="50"/>
  <c r="S122" i="49"/>
  <c r="I116" i="41"/>
  <c r="R122" i="51"/>
  <c r="F116" i="41"/>
  <c r="S124" i="36"/>
  <c r="K122" i="52"/>
  <c r="F122" i="52"/>
  <c r="K122" i="49"/>
  <c r="F122" i="50"/>
  <c r="M124" i="36"/>
  <c r="M122" i="49"/>
  <c r="J124" i="36"/>
  <c r="O122" i="51"/>
  <c r="X122" i="51"/>
  <c r="B116" i="40"/>
  <c r="Q128" i="28"/>
  <c r="D128" i="28"/>
  <c r="N122" i="52"/>
  <c r="Q124" i="36"/>
  <c r="L122" i="51"/>
  <c r="E128" i="28"/>
  <c r="S124" i="27"/>
  <c r="I122" i="50"/>
  <c r="F124" i="36"/>
  <c r="R122" i="50"/>
  <c r="V122" i="50"/>
  <c r="X124" i="36"/>
  <c r="M122" i="51"/>
  <c r="P122" i="49"/>
  <c r="U122" i="49"/>
  <c r="I116" i="40"/>
  <c r="P128" i="28"/>
  <c r="M128" i="28"/>
  <c r="N122" i="51"/>
  <c r="P122" i="51"/>
  <c r="O124" i="27"/>
  <c r="T122" i="50"/>
  <c r="F124" i="27"/>
  <c r="N122" i="49"/>
  <c r="I124" i="36"/>
  <c r="E122" i="51"/>
  <c r="P124" i="27"/>
  <c r="J122" i="52"/>
  <c r="J116" i="40"/>
  <c r="I128" i="28"/>
  <c r="L128" i="28"/>
  <c r="H122" i="52"/>
  <c r="B124" i="27"/>
  <c r="U124" i="27"/>
  <c r="G128" i="28"/>
  <c r="F116" i="40"/>
  <c r="Y128" i="28"/>
  <c r="D124" i="36"/>
  <c r="U128" i="28"/>
  <c r="J123" i="54" l="1"/>
  <c r="N123" i="54"/>
  <c r="U123" i="54"/>
  <c r="AA123" i="54"/>
  <c r="O123" i="54"/>
  <c r="AE123" i="54"/>
  <c r="Q123" i="54"/>
  <c r="AC123" i="54"/>
  <c r="AB123" i="54"/>
  <c r="R123" i="54"/>
  <c r="AD123" i="54"/>
  <c r="I123" i="54"/>
  <c r="L123" i="54"/>
  <c r="Z123" i="54"/>
  <c r="V123" i="54"/>
  <c r="W123" i="54"/>
  <c r="P123" i="54"/>
  <c r="S123" i="54"/>
  <c r="H123" i="54"/>
  <c r="K123" i="54"/>
  <c r="M123" i="54"/>
  <c r="T123" i="54"/>
  <c r="Y123" i="54"/>
  <c r="X123" i="54"/>
  <c r="AA123" i="53"/>
  <c r="H123" i="53"/>
  <c r="AC123" i="53"/>
  <c r="V123" i="53"/>
  <c r="AB123" i="53"/>
  <c r="R123" i="53"/>
  <c r="AD123" i="53"/>
  <c r="I123" i="53"/>
  <c r="L123" i="53"/>
  <c r="U123" i="53"/>
  <c r="S123" i="53"/>
  <c r="K123" i="53"/>
  <c r="AE123" i="53"/>
  <c r="P123" i="53"/>
  <c r="O123" i="53"/>
  <c r="M123" i="53"/>
  <c r="T123" i="53"/>
  <c r="Y123" i="53"/>
  <c r="X123" i="53"/>
  <c r="Q123" i="53"/>
  <c r="J123" i="53"/>
  <c r="W123" i="53"/>
  <c r="N123" i="53"/>
  <c r="Z123" i="53"/>
  <c r="P123" i="29"/>
  <c r="C123" i="53"/>
  <c r="E127" i="43"/>
  <c r="I127" i="43"/>
  <c r="P127" i="43"/>
  <c r="V127" i="43"/>
  <c r="J127" i="43"/>
  <c r="Z127" i="43"/>
  <c r="L127" i="43"/>
  <c r="X127" i="43"/>
  <c r="W127" i="43"/>
  <c r="M127" i="43"/>
  <c r="Y127" i="43"/>
  <c r="D127" i="43"/>
  <c r="G127" i="43"/>
  <c r="A127" i="43"/>
  <c r="U127" i="43"/>
  <c r="Q127" i="43"/>
  <c r="R127" i="43"/>
  <c r="K127" i="43"/>
  <c r="N127" i="43"/>
  <c r="C127" i="43"/>
  <c r="F127" i="43"/>
  <c r="H127" i="43"/>
  <c r="O127" i="43"/>
  <c r="T127" i="43"/>
  <c r="S127" i="43"/>
  <c r="O127" i="29"/>
  <c r="C127" i="54" s="1"/>
  <c r="A118" i="28"/>
  <c r="W124" i="52"/>
  <c r="I128" i="36"/>
  <c r="Y124" i="51"/>
  <c r="Y124" i="52"/>
  <c r="X124" i="49"/>
  <c r="R124" i="52"/>
  <c r="V128" i="27"/>
  <c r="J124" i="49"/>
  <c r="N124" i="51"/>
  <c r="J119" i="40"/>
  <c r="I119" i="41"/>
  <c r="O57" i="37"/>
  <c r="X57" i="38"/>
  <c r="H57" i="38"/>
  <c r="T118" i="28"/>
  <c r="Q57" i="37"/>
  <c r="K118" i="28"/>
  <c r="B118" i="28"/>
  <c r="H124" i="50"/>
  <c r="W128" i="27"/>
  <c r="Y124" i="50"/>
  <c r="R128" i="36"/>
  <c r="T124" i="50"/>
  <c r="D128" i="27"/>
  <c r="D124" i="52"/>
  <c r="N124" i="50"/>
  <c r="D119" i="41"/>
  <c r="F57" i="37"/>
  <c r="U118" i="28"/>
  <c r="U128" i="36"/>
  <c r="O124" i="49"/>
  <c r="U124" i="50"/>
  <c r="Y124" i="49"/>
  <c r="R128" i="27"/>
  <c r="X124" i="51"/>
  <c r="T124" i="49"/>
  <c r="K124" i="52"/>
  <c r="Q124" i="52"/>
  <c r="G124" i="51"/>
  <c r="G119" i="40"/>
  <c r="H57" i="37"/>
  <c r="C57" i="38"/>
  <c r="H124" i="49"/>
  <c r="L124" i="52"/>
  <c r="O124" i="52"/>
  <c r="J124" i="52"/>
  <c r="C124" i="49"/>
  <c r="P124" i="49"/>
  <c r="X128" i="27"/>
  <c r="B119" i="40"/>
  <c r="Y57" i="38"/>
  <c r="V118" i="28"/>
  <c r="K57" i="38"/>
  <c r="J128" i="36"/>
  <c r="O124" i="50"/>
  <c r="U124" i="49"/>
  <c r="K124" i="49"/>
  <c r="T128" i="27"/>
  <c r="I124" i="52"/>
  <c r="E128" i="36"/>
  <c r="F128" i="36"/>
  <c r="M124" i="49"/>
  <c r="S124" i="51"/>
  <c r="E119" i="40"/>
  <c r="T57" i="37"/>
  <c r="L57" i="37"/>
  <c r="E57" i="38"/>
  <c r="W118" i="28"/>
  <c r="L118" i="28"/>
  <c r="N57" i="38"/>
  <c r="B57" i="37"/>
  <c r="J128" i="27"/>
  <c r="O124" i="51"/>
  <c r="U124" i="51"/>
  <c r="K124" i="51"/>
  <c r="P128" i="36"/>
  <c r="T124" i="51"/>
  <c r="S128" i="27"/>
  <c r="B124" i="51"/>
  <c r="R124" i="51"/>
  <c r="G119" i="41"/>
  <c r="N57" i="37"/>
  <c r="U57" i="38"/>
  <c r="U124" i="52"/>
  <c r="Y128" i="36"/>
  <c r="V124" i="52"/>
  <c r="W124" i="51"/>
  <c r="P128" i="27"/>
  <c r="C124" i="51"/>
  <c r="K128" i="36"/>
  <c r="D128" i="36"/>
  <c r="M124" i="50"/>
  <c r="N124" i="49"/>
  <c r="E119" i="41"/>
  <c r="S57" i="37"/>
  <c r="T57" i="38"/>
  <c r="L128" i="27"/>
  <c r="I124" i="49"/>
  <c r="E124" i="52"/>
  <c r="V124" i="50"/>
  <c r="F124" i="49"/>
  <c r="V128" i="36"/>
  <c r="J124" i="51"/>
  <c r="S124" i="49"/>
  <c r="F119" i="41"/>
  <c r="C57" i="37"/>
  <c r="D57" i="38"/>
  <c r="W57" i="38"/>
  <c r="Q118" i="28"/>
  <c r="J57" i="37"/>
  <c r="C118" i="28"/>
  <c r="H118" i="28"/>
  <c r="R124" i="49"/>
  <c r="U57" i="37"/>
  <c r="R57" i="38"/>
  <c r="S57" i="38"/>
  <c r="G128" i="36"/>
  <c r="L128" i="36"/>
  <c r="X124" i="52"/>
  <c r="W124" i="49"/>
  <c r="H128" i="27"/>
  <c r="C124" i="50"/>
  <c r="P124" i="50"/>
  <c r="C128" i="36"/>
  <c r="B124" i="50"/>
  <c r="R124" i="50"/>
  <c r="H119" i="40"/>
  <c r="D57" i="37"/>
  <c r="I57" i="37"/>
  <c r="L57" i="38"/>
  <c r="X118" i="28"/>
  <c r="O118" i="28"/>
  <c r="M57" i="38"/>
  <c r="B57" i="38"/>
  <c r="G128" i="27"/>
  <c r="Y128" i="27"/>
  <c r="P124" i="52"/>
  <c r="O128" i="27"/>
  <c r="V124" i="49"/>
  <c r="E128" i="27"/>
  <c r="Q128" i="27"/>
  <c r="E124" i="51"/>
  <c r="D119" i="40"/>
  <c r="C119" i="41"/>
  <c r="J57" i="38"/>
  <c r="I118" i="28"/>
  <c r="D124" i="51"/>
  <c r="N128" i="36"/>
  <c r="I124" i="51"/>
  <c r="M124" i="52"/>
  <c r="V124" i="51"/>
  <c r="F124" i="51"/>
  <c r="P124" i="51"/>
  <c r="S128" i="36"/>
  <c r="B124" i="49"/>
  <c r="S124" i="50"/>
  <c r="B119" i="41"/>
  <c r="K57" i="37"/>
  <c r="U128" i="27"/>
  <c r="B128" i="27"/>
  <c r="K124" i="50"/>
  <c r="T128" i="36"/>
  <c r="L124" i="49"/>
  <c r="S124" i="52"/>
  <c r="F128" i="27"/>
  <c r="M124" i="51"/>
  <c r="J119" i="41"/>
  <c r="Q57" i="38"/>
  <c r="R118" i="28"/>
  <c r="M118" i="28"/>
  <c r="D124" i="50"/>
  <c r="B128" i="36"/>
  <c r="I124" i="50"/>
  <c r="O128" i="36"/>
  <c r="L124" i="50"/>
  <c r="F124" i="50"/>
  <c r="Q124" i="51"/>
  <c r="X128" i="36"/>
  <c r="E124" i="50"/>
  <c r="T124" i="52"/>
  <c r="H119" i="41"/>
  <c r="X57" i="37"/>
  <c r="F57" i="38"/>
  <c r="I57" i="38"/>
  <c r="S118" i="28"/>
  <c r="E57" i="37"/>
  <c r="J118" i="28"/>
  <c r="Y118" i="28"/>
  <c r="D124" i="49"/>
  <c r="N128" i="27"/>
  <c r="C124" i="52"/>
  <c r="M128" i="27"/>
  <c r="G124" i="52"/>
  <c r="Q124" i="49"/>
  <c r="J124" i="50"/>
  <c r="G124" i="49"/>
  <c r="F119" i="40"/>
  <c r="R57" i="37"/>
  <c r="D118" i="28"/>
  <c r="P118" i="28"/>
  <c r="H124" i="51"/>
  <c r="W128" i="36"/>
  <c r="F124" i="52"/>
  <c r="M128" i="36"/>
  <c r="L124" i="51"/>
  <c r="N124" i="52"/>
  <c r="Q124" i="50"/>
  <c r="Q128" i="36"/>
  <c r="E124" i="49"/>
  <c r="I119" i="40"/>
  <c r="M57" i="37"/>
  <c r="G57" i="37"/>
  <c r="B124" i="52"/>
  <c r="I128" i="27"/>
  <c r="W124" i="50"/>
  <c r="H128" i="36"/>
  <c r="X124" i="50"/>
  <c r="K128" i="27"/>
  <c r="C128" i="27"/>
  <c r="H124" i="52"/>
  <c r="C119" i="40"/>
  <c r="V57" i="37"/>
  <c r="Y57" i="37"/>
  <c r="O57" i="38"/>
  <c r="G118" i="28"/>
  <c r="F118" i="28"/>
  <c r="G57" i="38"/>
  <c r="V57" i="38"/>
  <c r="G124" i="50"/>
  <c r="P57" i="37"/>
  <c r="W57" i="37"/>
  <c r="N118" i="28"/>
  <c r="P57" i="38"/>
  <c r="E118" i="28"/>
  <c r="AB127" i="54" l="1"/>
  <c r="N127" i="54"/>
  <c r="Z127" i="54"/>
  <c r="W127" i="54"/>
  <c r="Y127" i="54"/>
  <c r="J127" i="54"/>
  <c r="Q127" i="54"/>
  <c r="S127" i="54"/>
  <c r="AC127" i="54"/>
  <c r="T127" i="54"/>
  <c r="AE127" i="54"/>
  <c r="AA127" i="54"/>
  <c r="V127" i="54"/>
  <c r="X127" i="54"/>
  <c r="AD127" i="54"/>
  <c r="I127" i="54"/>
  <c r="L127" i="54"/>
  <c r="K127" i="54"/>
  <c r="U127" i="54"/>
  <c r="O127" i="54"/>
  <c r="H127" i="54"/>
  <c r="R127" i="54"/>
  <c r="M127" i="54"/>
  <c r="P127" i="54"/>
  <c r="AD127" i="53"/>
  <c r="I127" i="53"/>
  <c r="L127" i="53"/>
  <c r="Q127" i="53"/>
  <c r="O127" i="53"/>
  <c r="H127" i="53"/>
  <c r="R127" i="53"/>
  <c r="AA127" i="53"/>
  <c r="V127" i="53"/>
  <c r="X127" i="53"/>
  <c r="W127" i="53"/>
  <c r="Y127" i="53"/>
  <c r="J127" i="53"/>
  <c r="K127" i="53"/>
  <c r="S127" i="53"/>
  <c r="U127" i="53"/>
  <c r="AC127" i="53"/>
  <c r="T127" i="53"/>
  <c r="AE127" i="53"/>
  <c r="M127" i="53"/>
  <c r="P127" i="53"/>
  <c r="AB127" i="53"/>
  <c r="N127" i="53"/>
  <c r="Z127" i="53"/>
  <c r="P127" i="29"/>
  <c r="C127" i="53"/>
  <c r="W73" i="43"/>
  <c r="I73" i="43"/>
  <c r="A73" i="43"/>
  <c r="U73" i="43"/>
  <c r="R73" i="43"/>
  <c r="T73" i="43"/>
  <c r="E73" i="43"/>
  <c r="L73" i="43"/>
  <c r="N73" i="43"/>
  <c r="X73" i="43"/>
  <c r="O73" i="43"/>
  <c r="Z73" i="43"/>
  <c r="V73" i="43"/>
  <c r="Q73" i="43"/>
  <c r="S73" i="43"/>
  <c r="Y73" i="43"/>
  <c r="D73" i="43"/>
  <c r="G73" i="43"/>
  <c r="F73" i="43"/>
  <c r="P73" i="43"/>
  <c r="J73" i="43"/>
  <c r="C73" i="43"/>
  <c r="M73" i="43"/>
  <c r="H73" i="43"/>
  <c r="K73" i="43"/>
  <c r="O117" i="29"/>
  <c r="C117" i="54" s="1"/>
  <c r="A110" i="28"/>
  <c r="R118" i="36"/>
  <c r="T128" i="50"/>
  <c r="D128" i="51"/>
  <c r="Y128" i="50"/>
  <c r="S128" i="52"/>
  <c r="G128" i="52"/>
  <c r="S118" i="27"/>
  <c r="F128" i="49"/>
  <c r="B128" i="50"/>
  <c r="F110" i="40"/>
  <c r="S110" i="28"/>
  <c r="R118" i="27"/>
  <c r="H128" i="50"/>
  <c r="D128" i="50"/>
  <c r="W128" i="49"/>
  <c r="I118" i="27"/>
  <c r="W128" i="52"/>
  <c r="L118" i="36"/>
  <c r="C128" i="50"/>
  <c r="J128" i="50"/>
  <c r="H110" i="41"/>
  <c r="R110" i="28"/>
  <c r="F118" i="36"/>
  <c r="V128" i="49"/>
  <c r="D128" i="49"/>
  <c r="W128" i="51"/>
  <c r="D118" i="27"/>
  <c r="N128" i="52"/>
  <c r="T118" i="27"/>
  <c r="F128" i="50"/>
  <c r="I128" i="50"/>
  <c r="C110" i="40"/>
  <c r="I110" i="28"/>
  <c r="D110" i="28"/>
  <c r="B110" i="28"/>
  <c r="Q118" i="36"/>
  <c r="H128" i="51"/>
  <c r="M128" i="51"/>
  <c r="Q128" i="52"/>
  <c r="B118" i="36"/>
  <c r="X118" i="36"/>
  <c r="I128" i="49"/>
  <c r="E118" i="27"/>
  <c r="N118" i="27"/>
  <c r="U128" i="52"/>
  <c r="K128" i="50"/>
  <c r="U128" i="50"/>
  <c r="P128" i="51"/>
  <c r="Y118" i="27"/>
  <c r="W118" i="27"/>
  <c r="E128" i="50"/>
  <c r="L128" i="51"/>
  <c r="G110" i="40"/>
  <c r="E118" i="36"/>
  <c r="N118" i="36"/>
  <c r="I128" i="52"/>
  <c r="K128" i="51"/>
  <c r="N128" i="50"/>
  <c r="D118" i="36"/>
  <c r="J128" i="52"/>
  <c r="S118" i="36"/>
  <c r="F128" i="51"/>
  <c r="E110" i="40"/>
  <c r="D110" i="41"/>
  <c r="M110" i="28"/>
  <c r="Q118" i="27"/>
  <c r="H128" i="49"/>
  <c r="K128" i="49"/>
  <c r="N128" i="49"/>
  <c r="E128" i="52"/>
  <c r="B118" i="27"/>
  <c r="X118" i="27"/>
  <c r="V128" i="52"/>
  <c r="B128" i="49"/>
  <c r="I110" i="40"/>
  <c r="L110" i="28"/>
  <c r="K110" i="28"/>
  <c r="H118" i="36"/>
  <c r="G118" i="27"/>
  <c r="T128" i="51"/>
  <c r="U128" i="51"/>
  <c r="R128" i="50"/>
  <c r="K118" i="27"/>
  <c r="E128" i="51"/>
  <c r="B128" i="51"/>
  <c r="H110" i="40"/>
  <c r="W110" i="28"/>
  <c r="Q110" i="28"/>
  <c r="F110" i="28"/>
  <c r="O110" i="28"/>
  <c r="T110" i="28"/>
  <c r="R128" i="51"/>
  <c r="G128" i="51"/>
  <c r="P110" i="28"/>
  <c r="F118" i="27"/>
  <c r="U118" i="27"/>
  <c r="O128" i="49"/>
  <c r="U110" i="28"/>
  <c r="H110" i="28"/>
  <c r="G110" i="28"/>
  <c r="C110" i="28"/>
  <c r="M118" i="27"/>
  <c r="X128" i="52"/>
  <c r="Q128" i="51"/>
  <c r="W128" i="50"/>
  <c r="P118" i="36"/>
  <c r="R128" i="49"/>
  <c r="J118" i="27"/>
  <c r="X128" i="51"/>
  <c r="T128" i="52"/>
  <c r="G128" i="50"/>
  <c r="B110" i="40"/>
  <c r="M118" i="36"/>
  <c r="C128" i="52"/>
  <c r="Q128" i="50"/>
  <c r="P128" i="52"/>
  <c r="Y128" i="49"/>
  <c r="D128" i="52"/>
  <c r="Y118" i="36"/>
  <c r="W118" i="36"/>
  <c r="O128" i="51"/>
  <c r="J110" i="40"/>
  <c r="Y110" i="28"/>
  <c r="H118" i="27"/>
  <c r="G118" i="36"/>
  <c r="B128" i="52"/>
  <c r="R128" i="52"/>
  <c r="Y128" i="51"/>
  <c r="P128" i="50"/>
  <c r="K118" i="36"/>
  <c r="X128" i="50"/>
  <c r="E128" i="49"/>
  <c r="L128" i="50"/>
  <c r="G110" i="41"/>
  <c r="J110" i="28"/>
  <c r="X110" i="28"/>
  <c r="C118" i="27"/>
  <c r="V128" i="51"/>
  <c r="L128" i="52"/>
  <c r="P118" i="27"/>
  <c r="M128" i="52"/>
  <c r="O118" i="36"/>
  <c r="H128" i="52"/>
  <c r="L128" i="49"/>
  <c r="J110" i="41"/>
  <c r="I110" i="41"/>
  <c r="O118" i="27"/>
  <c r="O128" i="50"/>
  <c r="B110" i="41"/>
  <c r="K128" i="52"/>
  <c r="Y128" i="52"/>
  <c r="J128" i="51"/>
  <c r="D110" i="40"/>
  <c r="V118" i="36"/>
  <c r="T128" i="49"/>
  <c r="S128" i="49"/>
  <c r="N128" i="51"/>
  <c r="U118" i="36"/>
  <c r="O128" i="52"/>
  <c r="L118" i="27"/>
  <c r="C128" i="49"/>
  <c r="I128" i="51"/>
  <c r="J128" i="49"/>
  <c r="E110" i="41"/>
  <c r="V118" i="27"/>
  <c r="V128" i="50"/>
  <c r="S128" i="51"/>
  <c r="M128" i="49"/>
  <c r="U128" i="49"/>
  <c r="P128" i="49"/>
  <c r="J118" i="36"/>
  <c r="X128" i="49"/>
  <c r="G128" i="49"/>
  <c r="C110" i="41"/>
  <c r="N110" i="28"/>
  <c r="C118" i="36"/>
  <c r="F128" i="52"/>
  <c r="Q128" i="49"/>
  <c r="M128" i="50"/>
  <c r="I118" i="36"/>
  <c r="C128" i="51"/>
  <c r="E110" i="28"/>
  <c r="S128" i="50"/>
  <c r="T118" i="36"/>
  <c r="F110" i="41"/>
  <c r="V110" i="28"/>
  <c r="AD117" i="54" l="1"/>
  <c r="Z117" i="54"/>
  <c r="U117" i="54"/>
  <c r="H117" i="54"/>
  <c r="W117" i="54"/>
  <c r="N117" i="54"/>
  <c r="Q117" i="54"/>
  <c r="O117" i="54"/>
  <c r="M117" i="54"/>
  <c r="L117" i="54"/>
  <c r="I117" i="54"/>
  <c r="AC117" i="54"/>
  <c r="Y117" i="54"/>
  <c r="R117" i="54"/>
  <c r="P117" i="54"/>
  <c r="AE117" i="54"/>
  <c r="J117" i="54"/>
  <c r="T117" i="54"/>
  <c r="S117" i="54"/>
  <c r="K117" i="54"/>
  <c r="AA117" i="54"/>
  <c r="V117" i="54"/>
  <c r="X117" i="54"/>
  <c r="AB117" i="54"/>
  <c r="Q117" i="53"/>
  <c r="AA117" i="53"/>
  <c r="V117" i="53"/>
  <c r="M117" i="53"/>
  <c r="L117" i="53"/>
  <c r="I117" i="53"/>
  <c r="AD117" i="53"/>
  <c r="Z117" i="53"/>
  <c r="U117" i="53"/>
  <c r="H117" i="53"/>
  <c r="J117" i="53"/>
  <c r="W117" i="53"/>
  <c r="N117" i="53"/>
  <c r="O117" i="53"/>
  <c r="X117" i="53"/>
  <c r="AB117" i="53"/>
  <c r="AC117" i="53"/>
  <c r="Y117" i="53"/>
  <c r="R117" i="53"/>
  <c r="P117" i="53"/>
  <c r="AE117" i="53"/>
  <c r="T117" i="53"/>
  <c r="S117" i="53"/>
  <c r="K117" i="53"/>
  <c r="P117" i="29"/>
  <c r="C117" i="53"/>
  <c r="Y129" i="43"/>
  <c r="A129" i="43"/>
  <c r="U129" i="43"/>
  <c r="P129" i="43"/>
  <c r="C129" i="43"/>
  <c r="R129" i="43"/>
  <c r="I129" i="43"/>
  <c r="L129" i="43"/>
  <c r="J129" i="43"/>
  <c r="H129" i="43"/>
  <c r="G129" i="43"/>
  <c r="D129" i="43"/>
  <c r="X129" i="43"/>
  <c r="T129" i="43"/>
  <c r="M129" i="43"/>
  <c r="K129" i="43"/>
  <c r="Z129" i="43"/>
  <c r="E129" i="43"/>
  <c r="O129" i="43"/>
  <c r="N129" i="43"/>
  <c r="F129" i="43"/>
  <c r="V129" i="43"/>
  <c r="Q129" i="43"/>
  <c r="S129" i="43"/>
  <c r="W129" i="43"/>
  <c r="O109" i="29"/>
  <c r="C109" i="54" s="1"/>
  <c r="A127" i="28"/>
  <c r="U110" i="36"/>
  <c r="B118" i="51"/>
  <c r="X110" i="27"/>
  <c r="B118" i="52"/>
  <c r="M110" i="27"/>
  <c r="I118" i="52"/>
  <c r="S110" i="36"/>
  <c r="R118" i="50"/>
  <c r="C102" i="40"/>
  <c r="B48" i="37"/>
  <c r="K48" i="37"/>
  <c r="W48" i="38"/>
  <c r="S127" i="28"/>
  <c r="Y127" i="28"/>
  <c r="P127" i="28"/>
  <c r="B48" i="38"/>
  <c r="U110" i="27"/>
  <c r="O118" i="51"/>
  <c r="F118" i="52"/>
  <c r="P110" i="27"/>
  <c r="D118" i="52"/>
  <c r="C118" i="51"/>
  <c r="S118" i="50"/>
  <c r="D118" i="51"/>
  <c r="E118" i="51"/>
  <c r="P118" i="50"/>
  <c r="F102" i="40"/>
  <c r="R48" i="37"/>
  <c r="D48" i="37"/>
  <c r="D127" i="28"/>
  <c r="V110" i="27"/>
  <c r="U118" i="52"/>
  <c r="E110" i="27"/>
  <c r="T118" i="52"/>
  <c r="C118" i="49"/>
  <c r="L118" i="49"/>
  <c r="V118" i="52"/>
  <c r="N118" i="52"/>
  <c r="B102" i="41"/>
  <c r="S48" i="37"/>
  <c r="T48" i="38"/>
  <c r="J48" i="38"/>
  <c r="H110" i="36"/>
  <c r="X118" i="50"/>
  <c r="P118" i="52"/>
  <c r="D110" i="36"/>
  <c r="K118" i="50"/>
  <c r="H118" i="52"/>
  <c r="S118" i="49"/>
  <c r="N118" i="50"/>
  <c r="P118" i="51"/>
  <c r="E102" i="40"/>
  <c r="Y48" i="37"/>
  <c r="J48" i="37"/>
  <c r="K48" i="38"/>
  <c r="J127" i="28"/>
  <c r="W127" i="28"/>
  <c r="J118" i="49"/>
  <c r="H102" i="41"/>
  <c r="E48" i="38"/>
  <c r="I127" i="28"/>
  <c r="D102" i="41"/>
  <c r="R48" i="38"/>
  <c r="T110" i="36"/>
  <c r="W110" i="36"/>
  <c r="G118" i="52"/>
  <c r="D110" i="27"/>
  <c r="I118" i="49"/>
  <c r="N110" i="27"/>
  <c r="N118" i="49"/>
  <c r="J118" i="52"/>
  <c r="V118" i="51"/>
  <c r="G102" i="40"/>
  <c r="E48" i="37"/>
  <c r="L48" i="37"/>
  <c r="D48" i="38"/>
  <c r="Q127" i="28"/>
  <c r="H127" i="28"/>
  <c r="O127" i="28"/>
  <c r="T110" i="27"/>
  <c r="W110" i="27"/>
  <c r="K118" i="52"/>
  <c r="H118" i="49"/>
  <c r="L110" i="27"/>
  <c r="I118" i="50"/>
  <c r="M110" i="36"/>
  <c r="L118" i="50"/>
  <c r="N118" i="51"/>
  <c r="W118" i="52"/>
  <c r="R118" i="49"/>
  <c r="J102" i="41"/>
  <c r="F48" i="37"/>
  <c r="Q48" i="38"/>
  <c r="N127" i="28"/>
  <c r="O110" i="36"/>
  <c r="Q118" i="50"/>
  <c r="K110" i="27"/>
  <c r="K118" i="49"/>
  <c r="R110" i="27"/>
  <c r="J118" i="51"/>
  <c r="E118" i="49"/>
  <c r="V118" i="49"/>
  <c r="F102" i="41"/>
  <c r="Q48" i="37"/>
  <c r="X48" i="38"/>
  <c r="B127" i="28"/>
  <c r="V110" i="36"/>
  <c r="T118" i="51"/>
  <c r="Q118" i="49"/>
  <c r="J110" i="27"/>
  <c r="I118" i="51"/>
  <c r="R110" i="36"/>
  <c r="R118" i="51"/>
  <c r="C127" i="28"/>
  <c r="M118" i="52"/>
  <c r="L127" i="28"/>
  <c r="T127" i="28"/>
  <c r="C110" i="36"/>
  <c r="X118" i="51"/>
  <c r="H118" i="51"/>
  <c r="J110" i="36"/>
  <c r="F118" i="50"/>
  <c r="W118" i="51"/>
  <c r="M118" i="50"/>
  <c r="U118" i="51"/>
  <c r="E118" i="52"/>
  <c r="I102" i="41"/>
  <c r="C48" i="37"/>
  <c r="F48" i="38"/>
  <c r="I48" i="38"/>
  <c r="X127" i="28"/>
  <c r="S48" i="38"/>
  <c r="U127" i="28"/>
  <c r="C110" i="27"/>
  <c r="X118" i="49"/>
  <c r="B118" i="49"/>
  <c r="E110" i="36"/>
  <c r="X118" i="52"/>
  <c r="G118" i="51"/>
  <c r="N110" i="36"/>
  <c r="J118" i="50"/>
  <c r="R118" i="52"/>
  <c r="Y118" i="52"/>
  <c r="V118" i="50"/>
  <c r="C102" i="41"/>
  <c r="H48" i="37"/>
  <c r="M48" i="38"/>
  <c r="F110" i="27"/>
  <c r="G110" i="36"/>
  <c r="C118" i="52"/>
  <c r="P110" i="36"/>
  <c r="G118" i="50"/>
  <c r="Y110" i="27"/>
  <c r="Y118" i="51"/>
  <c r="S118" i="52"/>
  <c r="H102" i="40"/>
  <c r="M48" i="37"/>
  <c r="W48" i="37"/>
  <c r="U48" i="38"/>
  <c r="F127" i="28"/>
  <c r="O110" i="27"/>
  <c r="O118" i="49"/>
  <c r="B110" i="27"/>
  <c r="I110" i="36"/>
  <c r="G118" i="49"/>
  <c r="Y110" i="36"/>
  <c r="Y118" i="49"/>
  <c r="S110" i="27"/>
  <c r="C48" i="38"/>
  <c r="Q110" i="27"/>
  <c r="T118" i="49"/>
  <c r="B110" i="36"/>
  <c r="I110" i="27"/>
  <c r="C118" i="50"/>
  <c r="L118" i="51"/>
  <c r="E118" i="50"/>
  <c r="P118" i="49"/>
  <c r="J102" i="40"/>
  <c r="E102" i="41"/>
  <c r="U48" i="37"/>
  <c r="H48" i="38"/>
  <c r="N48" i="38"/>
  <c r="E127" i="28"/>
  <c r="P48" i="38"/>
  <c r="M127" i="28"/>
  <c r="Q110" i="36"/>
  <c r="T118" i="50"/>
  <c r="Q118" i="51"/>
  <c r="K110" i="36"/>
  <c r="K118" i="51"/>
  <c r="F118" i="49"/>
  <c r="W118" i="49"/>
  <c r="Y118" i="50"/>
  <c r="M118" i="49"/>
  <c r="U118" i="49"/>
  <c r="B102" i="40"/>
  <c r="G102" i="41"/>
  <c r="O48" i="37"/>
  <c r="R127" i="28"/>
  <c r="H110" i="27"/>
  <c r="O118" i="50"/>
  <c r="H118" i="50"/>
  <c r="L110" i="36"/>
  <c r="Q118" i="52"/>
  <c r="S118" i="51"/>
  <c r="D118" i="50"/>
  <c r="U118" i="50"/>
  <c r="D102" i="40"/>
  <c r="N48" i="37"/>
  <c r="P48" i="37"/>
  <c r="V48" i="38"/>
  <c r="F110" i="36"/>
  <c r="G110" i="27"/>
  <c r="B118" i="50"/>
  <c r="X110" i="36"/>
  <c r="O118" i="52"/>
  <c r="F118" i="51"/>
  <c r="W118" i="50"/>
  <c r="D118" i="49"/>
  <c r="L118" i="52"/>
  <c r="I102" i="40"/>
  <c r="T48" i="37"/>
  <c r="G48" i="37"/>
  <c r="O48" i="38"/>
  <c r="G127" i="28"/>
  <c r="K127" i="28"/>
  <c r="Y48" i="38"/>
  <c r="V127" i="28"/>
  <c r="M118" i="51"/>
  <c r="X48" i="37"/>
  <c r="L48" i="38"/>
  <c r="I48" i="37"/>
  <c r="V48" i="37"/>
  <c r="G48" i="38"/>
  <c r="AE109" i="54" l="1"/>
  <c r="X109" i="54"/>
  <c r="O109" i="54"/>
  <c r="J109" i="54"/>
  <c r="AD109" i="54"/>
  <c r="AB109" i="54"/>
  <c r="N109" i="54"/>
  <c r="L109" i="54"/>
  <c r="R109" i="54"/>
  <c r="V109" i="54"/>
  <c r="M109" i="54"/>
  <c r="U109" i="54"/>
  <c r="T109" i="54"/>
  <c r="S109" i="54"/>
  <c r="Q109" i="54"/>
  <c r="K109" i="54"/>
  <c r="W109" i="54"/>
  <c r="Y109" i="54"/>
  <c r="P109" i="54"/>
  <c r="H109" i="54"/>
  <c r="AC109" i="54"/>
  <c r="AA109" i="54"/>
  <c r="I109" i="54"/>
  <c r="Z109" i="54"/>
  <c r="Y109" i="53"/>
  <c r="P109" i="53"/>
  <c r="H109" i="53"/>
  <c r="M109" i="53"/>
  <c r="U109" i="53"/>
  <c r="AE109" i="53"/>
  <c r="X109" i="53"/>
  <c r="Q109" i="53"/>
  <c r="K109" i="53"/>
  <c r="AB109" i="53"/>
  <c r="N109" i="53"/>
  <c r="L109" i="53"/>
  <c r="R109" i="53"/>
  <c r="V109" i="53"/>
  <c r="AC109" i="53"/>
  <c r="AA109" i="53"/>
  <c r="I109" i="53"/>
  <c r="Z109" i="53"/>
  <c r="T109" i="53"/>
  <c r="S109" i="53"/>
  <c r="O109" i="53"/>
  <c r="J109" i="53"/>
  <c r="AD109" i="53"/>
  <c r="W109" i="53"/>
  <c r="P109" i="29"/>
  <c r="C109" i="53"/>
  <c r="Z55" i="43"/>
  <c r="Y110" i="50"/>
  <c r="S55" i="43"/>
  <c r="R110" i="50"/>
  <c r="J55" i="43"/>
  <c r="D110" i="50"/>
  <c r="E55" i="43"/>
  <c r="X110" i="50"/>
  <c r="Y55" i="43"/>
  <c r="W55" i="43"/>
  <c r="I55" i="43"/>
  <c r="G55" i="43"/>
  <c r="L110" i="50"/>
  <c r="M55" i="43"/>
  <c r="P110" i="50"/>
  <c r="Q55" i="43"/>
  <c r="H55" i="43"/>
  <c r="P55" i="43"/>
  <c r="O55" i="43"/>
  <c r="N55" i="43"/>
  <c r="K110" i="50"/>
  <c r="L55" i="43"/>
  <c r="F55" i="43"/>
  <c r="Q110" i="50"/>
  <c r="R55" i="43"/>
  <c r="S110" i="50"/>
  <c r="T55" i="43"/>
  <c r="J110" i="50"/>
  <c r="K55" i="43"/>
  <c r="C55" i="43"/>
  <c r="X55" i="43"/>
  <c r="V55" i="43"/>
  <c r="D55" i="43"/>
  <c r="A55" i="43"/>
  <c r="U55" i="43"/>
  <c r="T110" i="50"/>
  <c r="O126" i="29"/>
  <c r="C126" i="54" s="1"/>
  <c r="A116" i="28"/>
  <c r="T127" i="27"/>
  <c r="G127" i="36"/>
  <c r="B110" i="52"/>
  <c r="R110" i="52"/>
  <c r="H110" i="52"/>
  <c r="E110" i="49"/>
  <c r="Y127" i="27"/>
  <c r="B110" i="51"/>
  <c r="H118" i="40"/>
  <c r="D118" i="41"/>
  <c r="F56" i="37"/>
  <c r="S56" i="38"/>
  <c r="O56" i="38"/>
  <c r="U116" i="28"/>
  <c r="W116" i="28"/>
  <c r="X116" i="28"/>
  <c r="C127" i="36"/>
  <c r="D110" i="51"/>
  <c r="F110" i="51"/>
  <c r="K110" i="52"/>
  <c r="N110" i="51"/>
  <c r="T110" i="52"/>
  <c r="X127" i="36"/>
  <c r="D110" i="52"/>
  <c r="I118" i="40"/>
  <c r="B118" i="41"/>
  <c r="T56" i="37"/>
  <c r="W56" i="38"/>
  <c r="S116" i="28"/>
  <c r="J127" i="36"/>
  <c r="V110" i="51"/>
  <c r="E110" i="52"/>
  <c r="R127" i="27"/>
  <c r="W110" i="52"/>
  <c r="H127" i="27"/>
  <c r="N110" i="52"/>
  <c r="C110" i="50"/>
  <c r="I118" i="41"/>
  <c r="L56" i="37"/>
  <c r="U56" i="38"/>
  <c r="D56" i="38"/>
  <c r="I127" i="36"/>
  <c r="I110" i="50"/>
  <c r="V110" i="50"/>
  <c r="L110" i="49"/>
  <c r="R127" i="36"/>
  <c r="U110" i="52"/>
  <c r="H127" i="36"/>
  <c r="J110" i="49"/>
  <c r="C110" i="49"/>
  <c r="J118" i="41"/>
  <c r="N56" i="37"/>
  <c r="Q56" i="38"/>
  <c r="R56" i="38"/>
  <c r="E116" i="28"/>
  <c r="P56" i="38"/>
  <c r="Q110" i="49"/>
  <c r="H56" i="37"/>
  <c r="G116" i="28"/>
  <c r="J116" i="28"/>
  <c r="U110" i="51"/>
  <c r="D116" i="28"/>
  <c r="V127" i="36"/>
  <c r="Y110" i="49"/>
  <c r="V110" i="49"/>
  <c r="P110" i="51"/>
  <c r="D127" i="27"/>
  <c r="C110" i="52"/>
  <c r="X127" i="27"/>
  <c r="W110" i="49"/>
  <c r="C118" i="40"/>
  <c r="Y56" i="37"/>
  <c r="I56" i="37"/>
  <c r="J56" i="38"/>
  <c r="R116" i="28"/>
  <c r="B116" i="28"/>
  <c r="K116" i="28"/>
  <c r="T127" i="36"/>
  <c r="G127" i="27"/>
  <c r="X110" i="51"/>
  <c r="B127" i="27"/>
  <c r="G110" i="49"/>
  <c r="M110" i="49"/>
  <c r="U127" i="27"/>
  <c r="S127" i="36"/>
  <c r="B110" i="50"/>
  <c r="E118" i="40"/>
  <c r="E56" i="37"/>
  <c r="M56" i="37"/>
  <c r="M56" i="38"/>
  <c r="I127" i="27"/>
  <c r="S110" i="52"/>
  <c r="H110" i="49"/>
  <c r="G110" i="50"/>
  <c r="N110" i="50"/>
  <c r="Q110" i="51"/>
  <c r="E127" i="27"/>
  <c r="X110" i="52"/>
  <c r="T110" i="49"/>
  <c r="E118" i="41"/>
  <c r="K56" i="37"/>
  <c r="X56" i="38"/>
  <c r="V56" i="38"/>
  <c r="W127" i="27"/>
  <c r="J110" i="52"/>
  <c r="F110" i="50"/>
  <c r="O110" i="51"/>
  <c r="N110" i="49"/>
  <c r="W110" i="51"/>
  <c r="B56" i="37"/>
  <c r="Q56" i="37"/>
  <c r="Q116" i="28"/>
  <c r="K127" i="36"/>
  <c r="R110" i="51"/>
  <c r="H110" i="51"/>
  <c r="G110" i="51"/>
  <c r="L110" i="52"/>
  <c r="U127" i="36"/>
  <c r="S127" i="27"/>
  <c r="U110" i="49"/>
  <c r="B118" i="40"/>
  <c r="S56" i="37"/>
  <c r="O56" i="37"/>
  <c r="F56" i="38"/>
  <c r="V116" i="28"/>
  <c r="L116" i="28"/>
  <c r="N116" i="28"/>
  <c r="V127" i="27"/>
  <c r="Y110" i="51"/>
  <c r="G110" i="52"/>
  <c r="L110" i="51"/>
  <c r="F110" i="52"/>
  <c r="P110" i="52"/>
  <c r="P127" i="36"/>
  <c r="S110" i="51"/>
  <c r="U110" i="50"/>
  <c r="H118" i="41"/>
  <c r="W56" i="37"/>
  <c r="P56" i="37"/>
  <c r="P116" i="28"/>
  <c r="W127" i="36"/>
  <c r="I110" i="49"/>
  <c r="F110" i="49"/>
  <c r="O110" i="50"/>
  <c r="M110" i="51"/>
  <c r="M127" i="36"/>
  <c r="Q127" i="27"/>
  <c r="B110" i="49"/>
  <c r="F118" i="40"/>
  <c r="U56" i="37"/>
  <c r="D56" i="37"/>
  <c r="L56" i="38"/>
  <c r="I116" i="28"/>
  <c r="L127" i="27"/>
  <c r="D110" i="49"/>
  <c r="F127" i="27"/>
  <c r="V110" i="52"/>
  <c r="M110" i="50"/>
  <c r="M127" i="27"/>
  <c r="Q127" i="36"/>
  <c r="R56" i="37"/>
  <c r="F116" i="28"/>
  <c r="C127" i="27"/>
  <c r="I110" i="51"/>
  <c r="F127" i="36"/>
  <c r="O110" i="49"/>
  <c r="K110" i="49"/>
  <c r="P127" i="27"/>
  <c r="I110" i="52"/>
  <c r="T110" i="51"/>
  <c r="G118" i="41"/>
  <c r="J56" i="37"/>
  <c r="Y56" i="38"/>
  <c r="I56" i="38"/>
  <c r="O116" i="28"/>
  <c r="T56" i="38"/>
  <c r="C116" i="28"/>
  <c r="K127" i="27"/>
  <c r="R110" i="49"/>
  <c r="H110" i="50"/>
  <c r="P110" i="49"/>
  <c r="D127" i="36"/>
  <c r="E110" i="50"/>
  <c r="Y127" i="36"/>
  <c r="J110" i="51"/>
  <c r="C110" i="51"/>
  <c r="C118" i="41"/>
  <c r="G56" i="37"/>
  <c r="E56" i="38"/>
  <c r="M116" i="28"/>
  <c r="L127" i="36"/>
  <c r="O110" i="52"/>
  <c r="B127" i="36"/>
  <c r="N127" i="27"/>
  <c r="K110" i="51"/>
  <c r="O127" i="36"/>
  <c r="S110" i="49"/>
  <c r="W110" i="50"/>
  <c r="J118" i="40"/>
  <c r="X56" i="37"/>
  <c r="V56" i="37"/>
  <c r="K56" i="38"/>
  <c r="Y116" i="28"/>
  <c r="J127" i="27"/>
  <c r="X110" i="49"/>
  <c r="Y110" i="52"/>
  <c r="N127" i="36"/>
  <c r="E110" i="51"/>
  <c r="O127" i="27"/>
  <c r="M110" i="52"/>
  <c r="Q110" i="52"/>
  <c r="F118" i="41"/>
  <c r="C56" i="37"/>
  <c r="H56" i="38"/>
  <c r="B56" i="38"/>
  <c r="H116" i="28"/>
  <c r="G56" i="38"/>
  <c r="E127" i="36"/>
  <c r="G118" i="40"/>
  <c r="C56" i="38"/>
  <c r="T116" i="28"/>
  <c r="D118" i="40"/>
  <c r="N56" i="38"/>
  <c r="W126" i="54" l="1"/>
  <c r="K126" i="54"/>
  <c r="N126" i="54"/>
  <c r="X126" i="54"/>
  <c r="T126" i="54"/>
  <c r="O126" i="54"/>
  <c r="U126" i="54"/>
  <c r="S126" i="54"/>
  <c r="H126" i="54"/>
  <c r="P126" i="54"/>
  <c r="R126" i="54"/>
  <c r="AC126" i="54"/>
  <c r="Y126" i="54"/>
  <c r="AD126" i="54"/>
  <c r="AE126" i="54"/>
  <c r="V126" i="54"/>
  <c r="J126" i="54"/>
  <c r="I126" i="54"/>
  <c r="Z126" i="54"/>
  <c r="AA126" i="54"/>
  <c r="L126" i="54"/>
  <c r="M126" i="54"/>
  <c r="Q126" i="54"/>
  <c r="AB126" i="54"/>
  <c r="U126" i="53"/>
  <c r="S126" i="53"/>
  <c r="L126" i="53"/>
  <c r="P126" i="53"/>
  <c r="R126" i="53"/>
  <c r="AC126" i="53"/>
  <c r="W126" i="53"/>
  <c r="K126" i="53"/>
  <c r="N126" i="53"/>
  <c r="X126" i="53"/>
  <c r="T126" i="53"/>
  <c r="O126" i="53"/>
  <c r="AA126" i="53"/>
  <c r="H126" i="53"/>
  <c r="M126" i="53"/>
  <c r="Q126" i="53"/>
  <c r="AB126" i="53"/>
  <c r="Y126" i="53"/>
  <c r="AD126" i="53"/>
  <c r="AE126" i="53"/>
  <c r="V126" i="53"/>
  <c r="J126" i="53"/>
  <c r="I126" i="53"/>
  <c r="Z126" i="53"/>
  <c r="P126" i="29"/>
  <c r="C126" i="53"/>
  <c r="Q127" i="50"/>
  <c r="R43" i="43"/>
  <c r="F43" i="43"/>
  <c r="I43" i="43"/>
  <c r="R127" i="50"/>
  <c r="S43" i="43"/>
  <c r="O43" i="43"/>
  <c r="J43" i="43"/>
  <c r="P43" i="43"/>
  <c r="N43" i="43"/>
  <c r="C43" i="43"/>
  <c r="B127" i="50"/>
  <c r="K43" i="43"/>
  <c r="J127" i="50"/>
  <c r="M43" i="43"/>
  <c r="L127" i="50"/>
  <c r="X43" i="43"/>
  <c r="S127" i="50"/>
  <c r="T43" i="43"/>
  <c r="X127" i="50"/>
  <c r="Y43" i="43"/>
  <c r="Y127" i="50"/>
  <c r="Z43" i="43"/>
  <c r="P127" i="50"/>
  <c r="Q43" i="43"/>
  <c r="D127" i="50"/>
  <c r="E43" i="43"/>
  <c r="D43" i="43"/>
  <c r="C127" i="50"/>
  <c r="T127" i="50"/>
  <c r="U43" i="43"/>
  <c r="A43" i="43"/>
  <c r="V43" i="43"/>
  <c r="G43" i="43"/>
  <c r="H43" i="43"/>
  <c r="L43" i="43"/>
  <c r="K127" i="50"/>
  <c r="W43" i="43"/>
  <c r="O115" i="29"/>
  <c r="C115" i="54" s="1"/>
  <c r="A123" i="28"/>
  <c r="E116" i="27"/>
  <c r="O127" i="52"/>
  <c r="I116" i="27"/>
  <c r="B127" i="49"/>
  <c r="S116" i="27"/>
  <c r="Y127" i="49"/>
  <c r="C127" i="49"/>
  <c r="B116" i="27"/>
  <c r="U127" i="51"/>
  <c r="H108" i="40"/>
  <c r="D123" i="28"/>
  <c r="D116" i="27"/>
  <c r="N127" i="51"/>
  <c r="O127" i="51"/>
  <c r="W127" i="50"/>
  <c r="K127" i="52"/>
  <c r="W116" i="27"/>
  <c r="P127" i="52"/>
  <c r="V127" i="49"/>
  <c r="H108" i="41"/>
  <c r="L123" i="28"/>
  <c r="G108" i="40"/>
  <c r="U123" i="28"/>
  <c r="H116" i="36"/>
  <c r="F127" i="52"/>
  <c r="O127" i="50"/>
  <c r="W127" i="49"/>
  <c r="Y127" i="51"/>
  <c r="V127" i="52"/>
  <c r="U116" i="27"/>
  <c r="D127" i="52"/>
  <c r="D108" i="40"/>
  <c r="T116" i="27"/>
  <c r="Q127" i="51"/>
  <c r="J127" i="52"/>
  <c r="M127" i="50"/>
  <c r="T127" i="49"/>
  <c r="U116" i="36"/>
  <c r="C127" i="52"/>
  <c r="I108" i="40"/>
  <c r="F123" i="28"/>
  <c r="J123" i="28"/>
  <c r="C116" i="36"/>
  <c r="O123" i="28"/>
  <c r="J108" i="40"/>
  <c r="D116" i="36"/>
  <c r="R127" i="49"/>
  <c r="H127" i="52"/>
  <c r="J127" i="51"/>
  <c r="P116" i="36"/>
  <c r="P127" i="51"/>
  <c r="X116" i="27"/>
  <c r="O116" i="27"/>
  <c r="G127" i="49"/>
  <c r="B108" i="41"/>
  <c r="F116" i="36"/>
  <c r="Q127" i="49"/>
  <c r="W127" i="52"/>
  <c r="M127" i="51"/>
  <c r="S116" i="36"/>
  <c r="T127" i="51"/>
  <c r="B116" i="36"/>
  <c r="U127" i="50"/>
  <c r="F108" i="40"/>
  <c r="C108" i="41"/>
  <c r="B123" i="28"/>
  <c r="F108" i="41"/>
  <c r="R123" i="28"/>
  <c r="G116" i="36"/>
  <c r="I127" i="51"/>
  <c r="N127" i="52"/>
  <c r="M116" i="27"/>
  <c r="U127" i="52"/>
  <c r="C116" i="27"/>
  <c r="V116" i="27"/>
  <c r="F127" i="49"/>
  <c r="E108" i="41"/>
  <c r="J116" i="27"/>
  <c r="E127" i="49"/>
  <c r="I127" i="50"/>
  <c r="I127" i="52"/>
  <c r="K127" i="49"/>
  <c r="N123" i="28"/>
  <c r="T123" i="28"/>
  <c r="F116" i="27"/>
  <c r="E127" i="51"/>
  <c r="N127" i="49"/>
  <c r="O127" i="49"/>
  <c r="L127" i="49"/>
  <c r="S127" i="49"/>
  <c r="D127" i="49"/>
  <c r="N116" i="36"/>
  <c r="R116" i="27"/>
  <c r="V127" i="50"/>
  <c r="Y123" i="28"/>
  <c r="Q116" i="36"/>
  <c r="H127" i="49"/>
  <c r="I127" i="49"/>
  <c r="R127" i="52"/>
  <c r="P116" i="27"/>
  <c r="X116" i="36"/>
  <c r="O116" i="36"/>
  <c r="F127" i="50"/>
  <c r="E108" i="40"/>
  <c r="K123" i="28"/>
  <c r="X123" i="28"/>
  <c r="I123" i="28"/>
  <c r="T116" i="36"/>
  <c r="E127" i="50"/>
  <c r="Y116" i="27"/>
  <c r="B127" i="51"/>
  <c r="S127" i="51"/>
  <c r="D127" i="51"/>
  <c r="K116" i="36"/>
  <c r="S127" i="52"/>
  <c r="G127" i="50"/>
  <c r="W123" i="28"/>
  <c r="H116" i="27"/>
  <c r="H127" i="51"/>
  <c r="Y116" i="36"/>
  <c r="M116" i="36"/>
  <c r="K116" i="27"/>
  <c r="X127" i="52"/>
  <c r="V127" i="51"/>
  <c r="D108" i="41"/>
  <c r="Q116" i="27"/>
  <c r="H127" i="50"/>
  <c r="L127" i="52"/>
  <c r="M127" i="49"/>
  <c r="W127" i="51"/>
  <c r="X127" i="51"/>
  <c r="G127" i="52"/>
  <c r="W116" i="36"/>
  <c r="Y127" i="52"/>
  <c r="T127" i="52"/>
  <c r="V123" i="28"/>
  <c r="E116" i="36"/>
  <c r="M127" i="52"/>
  <c r="I116" i="36"/>
  <c r="J127" i="49"/>
  <c r="P127" i="49"/>
  <c r="N116" i="27"/>
  <c r="R116" i="36"/>
  <c r="G127" i="51"/>
  <c r="J108" i="41"/>
  <c r="P123" i="28"/>
  <c r="M123" i="28"/>
  <c r="S123" i="28"/>
  <c r="J116" i="36"/>
  <c r="R127" i="51"/>
  <c r="Q127" i="52"/>
  <c r="L127" i="51"/>
  <c r="X127" i="49"/>
  <c r="C127" i="51"/>
  <c r="L116" i="27"/>
  <c r="U127" i="49"/>
  <c r="K127" i="51"/>
  <c r="E123" i="28"/>
  <c r="G116" i="27"/>
  <c r="N127" i="50"/>
  <c r="E127" i="52"/>
  <c r="B127" i="52"/>
  <c r="L116" i="36"/>
  <c r="F127" i="51"/>
  <c r="B108" i="40"/>
  <c r="G123" i="28"/>
  <c r="H123" i="28"/>
  <c r="I108" i="41"/>
  <c r="Q123" i="28"/>
  <c r="V116" i="36"/>
  <c r="G108" i="41"/>
  <c r="C123" i="28"/>
  <c r="C108" i="40"/>
  <c r="AB115" i="54" l="1"/>
  <c r="AA115" i="54"/>
  <c r="R115" i="54"/>
  <c r="I115" i="54"/>
  <c r="S115" i="54"/>
  <c r="AE115" i="54"/>
  <c r="Q115" i="54"/>
  <c r="M115" i="54"/>
  <c r="N115" i="54"/>
  <c r="P115" i="54"/>
  <c r="Z115" i="54"/>
  <c r="X115" i="54"/>
  <c r="U115" i="54"/>
  <c r="H115" i="54"/>
  <c r="AD115" i="54"/>
  <c r="Y115" i="54"/>
  <c r="O115" i="54"/>
  <c r="K115" i="54"/>
  <c r="W115" i="54"/>
  <c r="L115" i="54"/>
  <c r="AC115" i="54"/>
  <c r="T115" i="54"/>
  <c r="V115" i="54"/>
  <c r="J115" i="54"/>
  <c r="Q115" i="53"/>
  <c r="M115" i="53"/>
  <c r="N115" i="53"/>
  <c r="P115" i="53"/>
  <c r="Z115" i="53"/>
  <c r="AB115" i="53"/>
  <c r="AA115" i="53"/>
  <c r="R115" i="53"/>
  <c r="I115" i="53"/>
  <c r="S115" i="53"/>
  <c r="AE115" i="53"/>
  <c r="AC115" i="53"/>
  <c r="T115" i="53"/>
  <c r="V115" i="53"/>
  <c r="J115" i="53"/>
  <c r="X115" i="53"/>
  <c r="U115" i="53"/>
  <c r="H115" i="53"/>
  <c r="AD115" i="53"/>
  <c r="Y115" i="53"/>
  <c r="O115" i="53"/>
  <c r="K115" i="53"/>
  <c r="W115" i="53"/>
  <c r="L115" i="53"/>
  <c r="P115" i="29"/>
  <c r="C115" i="53"/>
  <c r="W56" i="43"/>
  <c r="V56" i="43"/>
  <c r="L116" i="50"/>
  <c r="M56" i="43"/>
  <c r="D56" i="43"/>
  <c r="N56" i="43"/>
  <c r="Z56" i="43"/>
  <c r="L56" i="43"/>
  <c r="K116" i="50"/>
  <c r="H56" i="43"/>
  <c r="I56" i="43"/>
  <c r="J116" i="50"/>
  <c r="K56" i="43"/>
  <c r="T116" i="50"/>
  <c r="A56" i="43"/>
  <c r="U56" i="43"/>
  <c r="S56" i="43"/>
  <c r="R116" i="50"/>
  <c r="P56" i="43"/>
  <c r="C56" i="43"/>
  <c r="Y56" i="43"/>
  <c r="S116" i="50"/>
  <c r="T56" i="43"/>
  <c r="J56" i="43"/>
  <c r="F56" i="43"/>
  <c r="R56" i="43"/>
  <c r="G56" i="43"/>
  <c r="X56" i="43"/>
  <c r="O56" i="43"/>
  <c r="Q56" i="43"/>
  <c r="D116" i="50"/>
  <c r="E56" i="43"/>
  <c r="O122" i="29"/>
  <c r="C122" i="54" s="1"/>
  <c r="A117" i="28"/>
  <c r="T123" i="27"/>
  <c r="G123" i="36"/>
  <c r="M116" i="50"/>
  <c r="K116" i="51"/>
  <c r="J116" i="51"/>
  <c r="X123" i="36"/>
  <c r="O116" i="50"/>
  <c r="E116" i="50"/>
  <c r="W116" i="50"/>
  <c r="F116" i="52"/>
  <c r="J115" i="41"/>
  <c r="Q54" i="37"/>
  <c r="D54" i="38"/>
  <c r="B117" i="28"/>
  <c r="Q123" i="27"/>
  <c r="V116" i="49"/>
  <c r="M116" i="51"/>
  <c r="L116" i="52"/>
  <c r="T116" i="49"/>
  <c r="L123" i="27"/>
  <c r="X116" i="50"/>
  <c r="E116" i="49"/>
  <c r="O116" i="52"/>
  <c r="I116" i="52"/>
  <c r="B115" i="41"/>
  <c r="D54" i="37"/>
  <c r="I54" i="37"/>
  <c r="E54" i="38"/>
  <c r="D117" i="28"/>
  <c r="M117" i="28"/>
  <c r="Q117" i="28"/>
  <c r="C123" i="36"/>
  <c r="K116" i="52"/>
  <c r="W123" i="36"/>
  <c r="R123" i="27"/>
  <c r="P123" i="36"/>
  <c r="I116" i="49"/>
  <c r="Y123" i="36"/>
  <c r="P116" i="50"/>
  <c r="G115" i="41"/>
  <c r="N54" i="37"/>
  <c r="X54" i="38"/>
  <c r="B54" i="38"/>
  <c r="J123" i="27"/>
  <c r="C116" i="49"/>
  <c r="V116" i="52"/>
  <c r="S123" i="36"/>
  <c r="R116" i="49"/>
  <c r="I116" i="51"/>
  <c r="Y123" i="27"/>
  <c r="J115" i="40"/>
  <c r="X54" i="37"/>
  <c r="G54" i="37"/>
  <c r="O54" i="38"/>
  <c r="N117" i="28"/>
  <c r="R54" i="38"/>
  <c r="V54" i="37"/>
  <c r="T117" i="28"/>
  <c r="Q123" i="36"/>
  <c r="V116" i="51"/>
  <c r="H116" i="52"/>
  <c r="Y116" i="52"/>
  <c r="T116" i="51"/>
  <c r="L123" i="36"/>
  <c r="B116" i="51"/>
  <c r="F116" i="51"/>
  <c r="N116" i="51"/>
  <c r="B115" i="40"/>
  <c r="H115" i="41"/>
  <c r="C54" i="37"/>
  <c r="Y54" i="38"/>
  <c r="L117" i="28"/>
  <c r="H123" i="27"/>
  <c r="U116" i="50"/>
  <c r="Y116" i="51"/>
  <c r="K116" i="49"/>
  <c r="U123" i="36"/>
  <c r="K123" i="27"/>
  <c r="S116" i="49"/>
  <c r="Q116" i="51"/>
  <c r="W116" i="49"/>
  <c r="D116" i="49"/>
  <c r="D115" i="41"/>
  <c r="Y54" i="37"/>
  <c r="N54" i="38"/>
  <c r="M54" i="38"/>
  <c r="W117" i="28"/>
  <c r="S54" i="38"/>
  <c r="C117" i="28"/>
  <c r="F123" i="36"/>
  <c r="M116" i="49"/>
  <c r="C116" i="52"/>
  <c r="S123" i="27"/>
  <c r="O116" i="51"/>
  <c r="E116" i="51"/>
  <c r="B116" i="52"/>
  <c r="E116" i="52"/>
  <c r="E115" i="41"/>
  <c r="J54" i="37"/>
  <c r="V54" i="38"/>
  <c r="R117" i="28"/>
  <c r="C123" i="27"/>
  <c r="Y116" i="49"/>
  <c r="M116" i="52"/>
  <c r="M123" i="36"/>
  <c r="B116" i="49"/>
  <c r="Q116" i="50"/>
  <c r="X116" i="52"/>
  <c r="H115" i="40"/>
  <c r="K54" i="37"/>
  <c r="S54" i="37"/>
  <c r="P117" i="28"/>
  <c r="W54" i="38"/>
  <c r="H123" i="36"/>
  <c r="U116" i="51"/>
  <c r="E123" i="36"/>
  <c r="G116" i="49"/>
  <c r="U123" i="27"/>
  <c r="K123" i="36"/>
  <c r="X116" i="51"/>
  <c r="V123" i="36"/>
  <c r="S116" i="52"/>
  <c r="D115" i="40"/>
  <c r="B54" i="37"/>
  <c r="R54" i="37"/>
  <c r="F54" i="38"/>
  <c r="U117" i="28"/>
  <c r="O123" i="27"/>
  <c r="L116" i="51"/>
  <c r="J116" i="52"/>
  <c r="G116" i="51"/>
  <c r="I123" i="36"/>
  <c r="O116" i="49"/>
  <c r="I116" i="50"/>
  <c r="F116" i="50"/>
  <c r="N116" i="49"/>
  <c r="G115" i="40"/>
  <c r="I115" i="41"/>
  <c r="O54" i="37"/>
  <c r="J54" i="38"/>
  <c r="K54" i="38"/>
  <c r="Y117" i="28"/>
  <c r="I117" i="28"/>
  <c r="N123" i="36"/>
  <c r="V116" i="50"/>
  <c r="Y116" i="50"/>
  <c r="G116" i="50"/>
  <c r="M123" i="27"/>
  <c r="W116" i="52"/>
  <c r="Q116" i="49"/>
  <c r="W116" i="51"/>
  <c r="F115" i="40"/>
  <c r="M54" i="37"/>
  <c r="F54" i="37"/>
  <c r="C54" i="38"/>
  <c r="V117" i="28"/>
  <c r="F123" i="27"/>
  <c r="G116" i="52"/>
  <c r="H116" i="49"/>
  <c r="B123" i="27"/>
  <c r="N116" i="52"/>
  <c r="F116" i="49"/>
  <c r="P116" i="49"/>
  <c r="F115" i="41"/>
  <c r="T54" i="38"/>
  <c r="O123" i="36"/>
  <c r="C116" i="51"/>
  <c r="U116" i="52"/>
  <c r="H116" i="50"/>
  <c r="I123" i="27"/>
  <c r="R116" i="51"/>
  <c r="P116" i="52"/>
  <c r="R116" i="52"/>
  <c r="D116" i="51"/>
  <c r="I115" i="40"/>
  <c r="T54" i="37"/>
  <c r="W54" i="37"/>
  <c r="I54" i="38"/>
  <c r="T123" i="36"/>
  <c r="G123" i="27"/>
  <c r="C116" i="50"/>
  <c r="W123" i="27"/>
  <c r="J116" i="49"/>
  <c r="X123" i="27"/>
  <c r="B116" i="50"/>
  <c r="D116" i="52"/>
  <c r="V123" i="27"/>
  <c r="P116" i="51"/>
  <c r="E115" i="40"/>
  <c r="L54" i="37"/>
  <c r="U54" i="37"/>
  <c r="G54" i="38"/>
  <c r="J117" i="28"/>
  <c r="O117" i="28"/>
  <c r="S117" i="28"/>
  <c r="J123" i="36"/>
  <c r="L116" i="49"/>
  <c r="T116" i="52"/>
  <c r="H116" i="51"/>
  <c r="B123" i="36"/>
  <c r="S116" i="51"/>
  <c r="D123" i="36"/>
  <c r="N116" i="50"/>
  <c r="C115" i="40"/>
  <c r="P54" i="37"/>
  <c r="E54" i="37"/>
  <c r="H54" i="38"/>
  <c r="N123" i="27"/>
  <c r="U116" i="49"/>
  <c r="E123" i="27"/>
  <c r="R123" i="36"/>
  <c r="P123" i="27"/>
  <c r="X116" i="49"/>
  <c r="D123" i="27"/>
  <c r="Q116" i="52"/>
  <c r="C115" i="41"/>
  <c r="H54" i="37"/>
  <c r="Q54" i="38"/>
  <c r="L54" i="38"/>
  <c r="H117" i="28"/>
  <c r="P54" i="38"/>
  <c r="G117" i="28"/>
  <c r="X117" i="28"/>
  <c r="E117" i="28"/>
  <c r="K117" i="28"/>
  <c r="F117" i="28"/>
  <c r="U54" i="38"/>
  <c r="S122" i="54" l="1"/>
  <c r="Y122" i="54"/>
  <c r="X122" i="54"/>
  <c r="AE122" i="54"/>
  <c r="J122" i="54"/>
  <c r="V122" i="54"/>
  <c r="H122" i="54"/>
  <c r="AC122" i="54"/>
  <c r="L122" i="54"/>
  <c r="I122" i="54"/>
  <c r="P122" i="54"/>
  <c r="T122" i="54"/>
  <c r="O122" i="54"/>
  <c r="AA122" i="54"/>
  <c r="Z122" i="54"/>
  <c r="AB122" i="54"/>
  <c r="Q122" i="54"/>
  <c r="R122" i="54"/>
  <c r="AD122" i="54"/>
  <c r="K122" i="54"/>
  <c r="M122" i="54"/>
  <c r="U122" i="54"/>
  <c r="N122" i="54"/>
  <c r="W122" i="54"/>
  <c r="AE122" i="53"/>
  <c r="J122" i="53"/>
  <c r="V122" i="53"/>
  <c r="H122" i="53"/>
  <c r="K122" i="53"/>
  <c r="L122" i="53"/>
  <c r="I122" i="53"/>
  <c r="P122" i="53"/>
  <c r="T122" i="53"/>
  <c r="S122" i="53"/>
  <c r="Y122" i="53"/>
  <c r="X122" i="53"/>
  <c r="AB122" i="53"/>
  <c r="Q122" i="53"/>
  <c r="R122" i="53"/>
  <c r="AD122" i="53"/>
  <c r="AC122" i="53"/>
  <c r="M122" i="53"/>
  <c r="U122" i="53"/>
  <c r="N122" i="53"/>
  <c r="W122" i="53"/>
  <c r="O122" i="53"/>
  <c r="AA122" i="53"/>
  <c r="Z122" i="53"/>
  <c r="P122" i="29"/>
  <c r="C122" i="53"/>
  <c r="N42" i="43"/>
  <c r="S123" i="50"/>
  <c r="T42" i="43"/>
  <c r="S42" i="43"/>
  <c r="R123" i="50"/>
  <c r="Y123" i="50"/>
  <c r="Z42" i="43"/>
  <c r="D123" i="50"/>
  <c r="E42" i="43"/>
  <c r="P123" i="50"/>
  <c r="Q42" i="43"/>
  <c r="B123" i="50"/>
  <c r="C42" i="43"/>
  <c r="X42" i="43"/>
  <c r="G42" i="43"/>
  <c r="D42" i="43"/>
  <c r="C123" i="50"/>
  <c r="K42" i="43"/>
  <c r="J123" i="50"/>
  <c r="O42" i="43"/>
  <c r="J42" i="43"/>
  <c r="V42" i="43"/>
  <c r="T123" i="50"/>
  <c r="A42" i="43"/>
  <c r="U42" i="43"/>
  <c r="W42" i="43"/>
  <c r="K123" i="50"/>
  <c r="L42" i="43"/>
  <c r="L123" i="50"/>
  <c r="M42" i="43"/>
  <c r="X123" i="50"/>
  <c r="Y42" i="43"/>
  <c r="F42" i="43"/>
  <c r="H42" i="43"/>
  <c r="P42" i="43"/>
  <c r="I42" i="43"/>
  <c r="Q123" i="50"/>
  <c r="R42" i="43"/>
  <c r="O116" i="29"/>
  <c r="C116" i="54" s="1"/>
  <c r="A125" i="28"/>
  <c r="N117" i="36"/>
  <c r="M123" i="50"/>
  <c r="W123" i="49"/>
  <c r="O117" i="36"/>
  <c r="I123" i="50"/>
  <c r="U117" i="27"/>
  <c r="L123" i="49"/>
  <c r="D109" i="40"/>
  <c r="H109" i="41"/>
  <c r="H52" i="37"/>
  <c r="B52" i="38"/>
  <c r="L125" i="28"/>
  <c r="T117" i="27"/>
  <c r="G117" i="27"/>
  <c r="R123" i="51"/>
  <c r="D123" i="49"/>
  <c r="C123" i="51"/>
  <c r="I117" i="27"/>
  <c r="X123" i="52"/>
  <c r="U117" i="36"/>
  <c r="G123" i="51"/>
  <c r="B109" i="40"/>
  <c r="W52" i="37"/>
  <c r="C52" i="37"/>
  <c r="G52" i="38"/>
  <c r="R125" i="28"/>
  <c r="X125" i="28"/>
  <c r="F125" i="28"/>
  <c r="H117" i="36"/>
  <c r="S123" i="49"/>
  <c r="P123" i="49"/>
  <c r="S117" i="36"/>
  <c r="V123" i="52"/>
  <c r="Q123" i="52"/>
  <c r="E123" i="51"/>
  <c r="J109" i="40"/>
  <c r="M52" i="37"/>
  <c r="E52" i="37"/>
  <c r="H52" i="38"/>
  <c r="T125" i="28"/>
  <c r="H117" i="27"/>
  <c r="F123" i="52"/>
  <c r="P123" i="51"/>
  <c r="F123" i="51"/>
  <c r="C117" i="36"/>
  <c r="D117" i="27"/>
  <c r="L117" i="27"/>
  <c r="U123" i="52"/>
  <c r="H123" i="49"/>
  <c r="J109" i="41"/>
  <c r="K52" i="37"/>
  <c r="U52" i="38"/>
  <c r="S52" i="38"/>
  <c r="N125" i="28"/>
  <c r="E123" i="49"/>
  <c r="N52" i="37"/>
  <c r="C125" i="28"/>
  <c r="G109" i="40"/>
  <c r="B125" i="28"/>
  <c r="G125" i="28"/>
  <c r="F117" i="36"/>
  <c r="C123" i="52"/>
  <c r="F123" i="50"/>
  <c r="W117" i="36"/>
  <c r="U123" i="49"/>
  <c r="B117" i="27"/>
  <c r="E123" i="50"/>
  <c r="F109" i="40"/>
  <c r="Y52" i="37"/>
  <c r="V52" i="37"/>
  <c r="E52" i="38"/>
  <c r="S125" i="28"/>
  <c r="X117" i="27"/>
  <c r="B123" i="52"/>
  <c r="J123" i="52"/>
  <c r="R123" i="52"/>
  <c r="J123" i="49"/>
  <c r="O117" i="27"/>
  <c r="I123" i="49"/>
  <c r="B117" i="36"/>
  <c r="O123" i="51"/>
  <c r="D109" i="41"/>
  <c r="T52" i="37"/>
  <c r="I52" i="37"/>
  <c r="Q52" i="38"/>
  <c r="E125" i="28"/>
  <c r="M125" i="28"/>
  <c r="Q125" i="28"/>
  <c r="E117" i="36"/>
  <c r="E123" i="52"/>
  <c r="B123" i="51"/>
  <c r="M117" i="27"/>
  <c r="I123" i="51"/>
  <c r="L117" i="36"/>
  <c r="G123" i="50"/>
  <c r="C109" i="40"/>
  <c r="D52" i="37"/>
  <c r="Q52" i="37"/>
  <c r="N52" i="38"/>
  <c r="W125" i="28"/>
  <c r="E117" i="27"/>
  <c r="V117" i="27"/>
  <c r="B123" i="49"/>
  <c r="C123" i="49"/>
  <c r="S117" i="27"/>
  <c r="K123" i="52"/>
  <c r="V123" i="51"/>
  <c r="Q123" i="51"/>
  <c r="W52" i="38"/>
  <c r="F52" i="38"/>
  <c r="T117" i="36"/>
  <c r="G117" i="36"/>
  <c r="V117" i="36"/>
  <c r="Q117" i="27"/>
  <c r="J117" i="36"/>
  <c r="O123" i="52"/>
  <c r="V123" i="50"/>
  <c r="Q123" i="49"/>
  <c r="I109" i="40"/>
  <c r="U52" i="37"/>
  <c r="S52" i="37"/>
  <c r="C52" i="38"/>
  <c r="J125" i="28"/>
  <c r="N117" i="27"/>
  <c r="M123" i="49"/>
  <c r="R117" i="27"/>
  <c r="W123" i="51"/>
  <c r="N123" i="49"/>
  <c r="W117" i="27"/>
  <c r="U123" i="50"/>
  <c r="K123" i="49"/>
  <c r="H123" i="51"/>
  <c r="F109" i="41"/>
  <c r="B52" i="37"/>
  <c r="L52" i="38"/>
  <c r="M52" i="38"/>
  <c r="H125" i="28"/>
  <c r="I125" i="28"/>
  <c r="K117" i="36"/>
  <c r="Y123" i="52"/>
  <c r="N123" i="52"/>
  <c r="N123" i="51"/>
  <c r="Y117" i="36"/>
  <c r="U123" i="51"/>
  <c r="V123" i="49"/>
  <c r="O123" i="50"/>
  <c r="E109" i="41"/>
  <c r="L52" i="37"/>
  <c r="O52" i="38"/>
  <c r="R52" i="38"/>
  <c r="K117" i="27"/>
  <c r="D123" i="52"/>
  <c r="Y123" i="51"/>
  <c r="M123" i="52"/>
  <c r="J123" i="51"/>
  <c r="M117" i="36"/>
  <c r="G123" i="52"/>
  <c r="L123" i="51"/>
  <c r="G123" i="49"/>
  <c r="G52" i="37"/>
  <c r="X117" i="36"/>
  <c r="P123" i="52"/>
  <c r="S123" i="52"/>
  <c r="I117" i="36"/>
  <c r="L123" i="52"/>
  <c r="T123" i="49"/>
  <c r="K123" i="51"/>
  <c r="T123" i="52"/>
  <c r="G109" i="41"/>
  <c r="X52" i="37"/>
  <c r="T52" i="38"/>
  <c r="I52" i="38"/>
  <c r="D125" i="28"/>
  <c r="F117" i="27"/>
  <c r="S123" i="51"/>
  <c r="Y123" i="49"/>
  <c r="F123" i="49"/>
  <c r="Q117" i="36"/>
  <c r="J117" i="27"/>
  <c r="H123" i="52"/>
  <c r="X123" i="51"/>
  <c r="E109" i="40"/>
  <c r="I109" i="41"/>
  <c r="F52" i="37"/>
  <c r="P52" i="38"/>
  <c r="J52" i="38"/>
  <c r="P125" i="28"/>
  <c r="V125" i="28"/>
  <c r="P117" i="36"/>
  <c r="M123" i="51"/>
  <c r="R117" i="36"/>
  <c r="C117" i="27"/>
  <c r="D117" i="36"/>
  <c r="W123" i="52"/>
  <c r="I123" i="52"/>
  <c r="H123" i="50"/>
  <c r="B109" i="41"/>
  <c r="P52" i="37"/>
  <c r="K52" i="38"/>
  <c r="Y52" i="38"/>
  <c r="P117" i="27"/>
  <c r="R123" i="49"/>
  <c r="D123" i="51"/>
  <c r="W123" i="50"/>
  <c r="N123" i="50"/>
  <c r="Y117" i="27"/>
  <c r="T123" i="51"/>
  <c r="X123" i="49"/>
  <c r="O123" i="49"/>
  <c r="H109" i="40"/>
  <c r="J52" i="37"/>
  <c r="R52" i="37"/>
  <c r="V52" i="38"/>
  <c r="U125" i="28"/>
  <c r="Y125" i="28"/>
  <c r="D52" i="38"/>
  <c r="C109" i="41"/>
  <c r="X52" i="38"/>
  <c r="K125" i="28"/>
  <c r="O52" i="37"/>
  <c r="O125" i="28"/>
  <c r="S116" i="54" l="1"/>
  <c r="I116" i="54"/>
  <c r="R116" i="54"/>
  <c r="J116" i="54"/>
  <c r="AE116" i="54"/>
  <c r="Y116" i="54"/>
  <c r="X116" i="54"/>
  <c r="K116" i="54"/>
  <c r="N116" i="54"/>
  <c r="V116" i="54"/>
  <c r="Q116" i="54"/>
  <c r="H116" i="54"/>
  <c r="AA116" i="54"/>
  <c r="W116" i="54"/>
  <c r="P116" i="54"/>
  <c r="AC116" i="54"/>
  <c r="U116" i="54"/>
  <c r="O116" i="54"/>
  <c r="AB116" i="54"/>
  <c r="M116" i="54"/>
  <c r="L116" i="54"/>
  <c r="T116" i="54"/>
  <c r="AD116" i="54"/>
  <c r="Z116" i="54"/>
  <c r="R116" i="53"/>
  <c r="J116" i="53"/>
  <c r="AE116" i="53"/>
  <c r="Y116" i="53"/>
  <c r="AB116" i="53"/>
  <c r="K116" i="53"/>
  <c r="N116" i="53"/>
  <c r="V116" i="53"/>
  <c r="Q116" i="53"/>
  <c r="S116" i="53"/>
  <c r="I116" i="53"/>
  <c r="P116" i="53"/>
  <c r="AC116" i="53"/>
  <c r="U116" i="53"/>
  <c r="O116" i="53"/>
  <c r="X116" i="53"/>
  <c r="M116" i="53"/>
  <c r="L116" i="53"/>
  <c r="T116" i="53"/>
  <c r="AD116" i="53"/>
  <c r="Z116" i="53"/>
  <c r="H116" i="53"/>
  <c r="AA116" i="53"/>
  <c r="W116" i="53"/>
  <c r="P116" i="29"/>
  <c r="C116" i="53"/>
  <c r="N20" i="43"/>
  <c r="D20" i="43"/>
  <c r="C117" i="50"/>
  <c r="L117" i="50"/>
  <c r="M20" i="43"/>
  <c r="D117" i="50"/>
  <c r="E20" i="43"/>
  <c r="Y117" i="50"/>
  <c r="Z20" i="43"/>
  <c r="T20" i="43"/>
  <c r="S117" i="50"/>
  <c r="R117" i="50"/>
  <c r="S20" i="43"/>
  <c r="F20" i="43"/>
  <c r="I20" i="43"/>
  <c r="Q20" i="43"/>
  <c r="P117" i="50"/>
  <c r="K117" i="50"/>
  <c r="L20" i="43"/>
  <c r="B117" i="50"/>
  <c r="C20" i="43"/>
  <c r="V20" i="43"/>
  <c r="R20" i="43"/>
  <c r="Q117" i="50"/>
  <c r="J117" i="50"/>
  <c r="K20" i="43"/>
  <c r="X20" i="43"/>
  <c r="P20" i="43"/>
  <c r="J20" i="43"/>
  <c r="W20" i="43"/>
  <c r="H20" i="43"/>
  <c r="G20" i="43"/>
  <c r="O20" i="43"/>
  <c r="X117" i="50"/>
  <c r="Y20" i="43"/>
  <c r="T117" i="50"/>
  <c r="A20" i="43"/>
  <c r="U20" i="43"/>
  <c r="O124" i="29"/>
  <c r="C124" i="54" s="1"/>
  <c r="A130" i="28"/>
  <c r="C125" i="36"/>
  <c r="V117" i="52"/>
  <c r="Y117" i="49"/>
  <c r="Q125" i="27"/>
  <c r="E125" i="27"/>
  <c r="G117" i="52"/>
  <c r="W117" i="49"/>
  <c r="X117" i="49"/>
  <c r="T130" i="28"/>
  <c r="U125" i="27"/>
  <c r="W125" i="27"/>
  <c r="E117" i="50"/>
  <c r="I125" i="36"/>
  <c r="B117" i="49"/>
  <c r="S125" i="36"/>
  <c r="F117" i="51"/>
  <c r="J130" i="28"/>
  <c r="N117" i="50"/>
  <c r="K125" i="36"/>
  <c r="Y117" i="52"/>
  <c r="W125" i="36"/>
  <c r="C117" i="52"/>
  <c r="P117" i="49"/>
  <c r="H125" i="27"/>
  <c r="Q117" i="49"/>
  <c r="U117" i="52"/>
  <c r="I117" i="49"/>
  <c r="H130" i="28"/>
  <c r="O125" i="27"/>
  <c r="M125" i="27"/>
  <c r="F117" i="49"/>
  <c r="L130" i="28"/>
  <c r="U125" i="36"/>
  <c r="K117" i="52"/>
  <c r="E117" i="51"/>
  <c r="V125" i="36"/>
  <c r="U117" i="49"/>
  <c r="T117" i="52"/>
  <c r="O117" i="50"/>
  <c r="T117" i="51"/>
  <c r="G125" i="36"/>
  <c r="D117" i="52"/>
  <c r="M117" i="52"/>
  <c r="H117" i="51"/>
  <c r="X125" i="36"/>
  <c r="O117" i="52"/>
  <c r="B117" i="52"/>
  <c r="N117" i="51"/>
  <c r="Q130" i="28"/>
  <c r="E130" i="28"/>
  <c r="O125" i="36"/>
  <c r="M117" i="50"/>
  <c r="L117" i="51"/>
  <c r="R117" i="49"/>
  <c r="F125" i="36"/>
  <c r="R125" i="27"/>
  <c r="N117" i="52"/>
  <c r="J117" i="49"/>
  <c r="V117" i="51"/>
  <c r="W130" i="28"/>
  <c r="N125" i="27"/>
  <c r="P117" i="52"/>
  <c r="K117" i="49"/>
  <c r="P125" i="36"/>
  <c r="J117" i="52"/>
  <c r="L125" i="36"/>
  <c r="M130" i="28"/>
  <c r="G125" i="27"/>
  <c r="L117" i="52"/>
  <c r="T125" i="36"/>
  <c r="H117" i="49"/>
  <c r="M125" i="36"/>
  <c r="W117" i="52"/>
  <c r="J125" i="27"/>
  <c r="I117" i="50"/>
  <c r="I130" i="28"/>
  <c r="Y125" i="27"/>
  <c r="M117" i="49"/>
  <c r="S117" i="51"/>
  <c r="P117" i="51"/>
  <c r="H125" i="36"/>
  <c r="F117" i="52"/>
  <c r="J117" i="51"/>
  <c r="G130" i="28"/>
  <c r="U130" i="28"/>
  <c r="Y130" i="28"/>
  <c r="N125" i="36"/>
  <c r="C117" i="49"/>
  <c r="D117" i="51"/>
  <c r="E117" i="49"/>
  <c r="I125" i="27"/>
  <c r="U117" i="51"/>
  <c r="D125" i="36"/>
  <c r="W117" i="50"/>
  <c r="G117" i="50"/>
  <c r="P130" i="28"/>
  <c r="B125" i="27"/>
  <c r="T125" i="27"/>
  <c r="Q125" i="36"/>
  <c r="E125" i="36"/>
  <c r="R117" i="52"/>
  <c r="W117" i="51"/>
  <c r="V117" i="50"/>
  <c r="X117" i="51"/>
  <c r="R130" i="28"/>
  <c r="K130" i="28"/>
  <c r="B130" i="28"/>
  <c r="S117" i="52"/>
  <c r="U117" i="50"/>
  <c r="I117" i="51"/>
  <c r="D130" i="28"/>
  <c r="N117" i="49"/>
  <c r="Y125" i="36"/>
  <c r="C117" i="51"/>
  <c r="L117" i="49"/>
  <c r="K117" i="51"/>
  <c r="P125" i="27"/>
  <c r="Q117" i="51"/>
  <c r="L125" i="27"/>
  <c r="V117" i="49"/>
  <c r="N130" i="28"/>
  <c r="C125" i="27"/>
  <c r="E117" i="52"/>
  <c r="R117" i="51"/>
  <c r="F125" i="27"/>
  <c r="R125" i="36"/>
  <c r="D125" i="27"/>
  <c r="G117" i="51"/>
  <c r="X130" i="28"/>
  <c r="O130" i="28"/>
  <c r="C130" i="28"/>
  <c r="B125" i="36"/>
  <c r="H117" i="52"/>
  <c r="S117" i="49"/>
  <c r="H117" i="50"/>
  <c r="X125" i="27"/>
  <c r="I117" i="52"/>
  <c r="S125" i="27"/>
  <c r="O117" i="51"/>
  <c r="F117" i="50"/>
  <c r="K125" i="27"/>
  <c r="M117" i="51"/>
  <c r="D117" i="49"/>
  <c r="V125" i="27"/>
  <c r="B117" i="51"/>
  <c r="X117" i="52"/>
  <c r="O117" i="49"/>
  <c r="G117" i="49"/>
  <c r="T117" i="49"/>
  <c r="V130" i="28"/>
  <c r="Y117" i="51"/>
  <c r="J125" i="36"/>
  <c r="F130" i="28"/>
  <c r="S130" i="28"/>
  <c r="Q117" i="52"/>
  <c r="R124" i="54" l="1"/>
  <c r="P124" i="54"/>
  <c r="K124" i="54"/>
  <c r="V124" i="54"/>
  <c r="W124" i="54"/>
  <c r="J124" i="54"/>
  <c r="L124" i="54"/>
  <c r="AC124" i="54"/>
  <c r="H124" i="54"/>
  <c r="T124" i="54"/>
  <c r="U124" i="54"/>
  <c r="Q124" i="54"/>
  <c r="Y124" i="54"/>
  <c r="X124" i="54"/>
  <c r="N124" i="54"/>
  <c r="AD124" i="54"/>
  <c r="O124" i="54"/>
  <c r="M124" i="54"/>
  <c r="S124" i="54"/>
  <c r="AB124" i="54"/>
  <c r="Z124" i="54"/>
  <c r="AA124" i="54"/>
  <c r="I124" i="54"/>
  <c r="AE124" i="54"/>
  <c r="S124" i="53"/>
  <c r="AB124" i="53"/>
  <c r="Z124" i="53"/>
  <c r="H124" i="53"/>
  <c r="T124" i="53"/>
  <c r="U124" i="53"/>
  <c r="Q124" i="53"/>
  <c r="Y124" i="53"/>
  <c r="X124" i="53"/>
  <c r="N124" i="53"/>
  <c r="AD124" i="53"/>
  <c r="O124" i="53"/>
  <c r="J124" i="53"/>
  <c r="L124" i="53"/>
  <c r="AC124" i="53"/>
  <c r="AA124" i="53"/>
  <c r="I124" i="53"/>
  <c r="AE124" i="53"/>
  <c r="R124" i="53"/>
  <c r="P124" i="53"/>
  <c r="K124" i="53"/>
  <c r="V124" i="53"/>
  <c r="W124" i="53"/>
  <c r="M124" i="53"/>
  <c r="P124" i="29"/>
  <c r="C124" i="53"/>
  <c r="M117" i="43"/>
  <c r="K117" i="43"/>
  <c r="F117" i="43"/>
  <c r="Q117" i="43"/>
  <c r="R117" i="43"/>
  <c r="E117" i="43"/>
  <c r="G117" i="43"/>
  <c r="X117" i="43"/>
  <c r="C117" i="43"/>
  <c r="O117" i="43"/>
  <c r="P117" i="43"/>
  <c r="L117" i="43"/>
  <c r="T117" i="43"/>
  <c r="S117" i="43"/>
  <c r="I117" i="43"/>
  <c r="Y117" i="43"/>
  <c r="J117" i="43"/>
  <c r="H117" i="43"/>
  <c r="N117" i="43"/>
  <c r="W117" i="43"/>
  <c r="A117" i="43"/>
  <c r="U117" i="43"/>
  <c r="V117" i="43"/>
  <c r="D117" i="43"/>
  <c r="Z117" i="43"/>
  <c r="O129" i="29"/>
  <c r="C129" i="54" s="1"/>
  <c r="A112" i="28"/>
  <c r="R130" i="36"/>
  <c r="E125" i="50"/>
  <c r="W130" i="36"/>
  <c r="W125" i="50"/>
  <c r="K125" i="51"/>
  <c r="J130" i="27"/>
  <c r="X125" i="51"/>
  <c r="T130" i="36"/>
  <c r="V125" i="49"/>
  <c r="G125" i="52"/>
  <c r="W112" i="28"/>
  <c r="S130" i="36"/>
  <c r="J125" i="51"/>
  <c r="B125" i="52"/>
  <c r="W125" i="51"/>
  <c r="C130" i="27"/>
  <c r="G130" i="27"/>
  <c r="X125" i="50"/>
  <c r="I130" i="27"/>
  <c r="T125" i="49"/>
  <c r="B121" i="40"/>
  <c r="F121" i="41"/>
  <c r="P112" i="28"/>
  <c r="B121" i="41"/>
  <c r="F112" i="28"/>
  <c r="L130" i="36"/>
  <c r="M125" i="52"/>
  <c r="H130" i="27"/>
  <c r="W125" i="49"/>
  <c r="Q130" i="27"/>
  <c r="R125" i="49"/>
  <c r="G125" i="51"/>
  <c r="C125" i="51"/>
  <c r="K112" i="28"/>
  <c r="L130" i="27"/>
  <c r="O125" i="52"/>
  <c r="I125" i="52"/>
  <c r="O125" i="49"/>
  <c r="Q130" i="36"/>
  <c r="F125" i="52"/>
  <c r="J125" i="52"/>
  <c r="U125" i="49"/>
  <c r="H121" i="41"/>
  <c r="S112" i="28"/>
  <c r="O112" i="28"/>
  <c r="T112" i="28"/>
  <c r="F121" i="40"/>
  <c r="D130" i="36"/>
  <c r="F130" i="27"/>
  <c r="P125" i="51"/>
  <c r="D125" i="50"/>
  <c r="B125" i="49"/>
  <c r="C130" i="36"/>
  <c r="G130" i="36"/>
  <c r="I125" i="51"/>
  <c r="I130" i="36"/>
  <c r="T125" i="51"/>
  <c r="I121" i="40"/>
  <c r="Y112" i="28"/>
  <c r="R130" i="27"/>
  <c r="E125" i="49"/>
  <c r="P130" i="27"/>
  <c r="B125" i="51"/>
  <c r="E130" i="27"/>
  <c r="S125" i="50"/>
  <c r="I125" i="49"/>
  <c r="P125" i="52"/>
  <c r="U125" i="50"/>
  <c r="E121" i="40"/>
  <c r="H112" i="28"/>
  <c r="D112" i="28"/>
  <c r="I112" i="28"/>
  <c r="V130" i="36"/>
  <c r="L125" i="50"/>
  <c r="Q125" i="51"/>
  <c r="D125" i="51"/>
  <c r="O125" i="50"/>
  <c r="X130" i="36"/>
  <c r="H125" i="51"/>
  <c r="N130" i="36"/>
  <c r="J121" i="40"/>
  <c r="V130" i="27"/>
  <c r="P125" i="49"/>
  <c r="W130" i="27"/>
  <c r="F125" i="49"/>
  <c r="K125" i="50"/>
  <c r="X130" i="27"/>
  <c r="Y125" i="52"/>
  <c r="M125" i="50"/>
  <c r="Y125" i="51"/>
  <c r="J121" i="41"/>
  <c r="V112" i="28"/>
  <c r="C121" i="40"/>
  <c r="K130" i="27"/>
  <c r="L125" i="51"/>
  <c r="T125" i="52"/>
  <c r="R125" i="52"/>
  <c r="N125" i="50"/>
  <c r="E130" i="36"/>
  <c r="S125" i="51"/>
  <c r="W125" i="52"/>
  <c r="E125" i="52"/>
  <c r="U125" i="51"/>
  <c r="G121" i="41"/>
  <c r="D130" i="27"/>
  <c r="F130" i="36"/>
  <c r="P125" i="50"/>
  <c r="H130" i="36"/>
  <c r="N125" i="49"/>
  <c r="U130" i="27"/>
  <c r="R125" i="50"/>
  <c r="U125" i="52"/>
  <c r="M125" i="49"/>
  <c r="C125" i="49"/>
  <c r="I121" i="41"/>
  <c r="B112" i="28"/>
  <c r="M112" i="28"/>
  <c r="E112" i="28"/>
  <c r="M130" i="27"/>
  <c r="J125" i="49"/>
  <c r="N125" i="52"/>
  <c r="X125" i="52"/>
  <c r="Y130" i="36"/>
  <c r="S125" i="49"/>
  <c r="X125" i="49"/>
  <c r="L125" i="52"/>
  <c r="E121" i="41"/>
  <c r="M130" i="36"/>
  <c r="V125" i="52"/>
  <c r="S125" i="52"/>
  <c r="B125" i="50"/>
  <c r="Y130" i="27"/>
  <c r="H125" i="50"/>
  <c r="G125" i="49"/>
  <c r="V125" i="51"/>
  <c r="G121" i="40"/>
  <c r="G112" i="28"/>
  <c r="R112" i="28"/>
  <c r="S130" i="27"/>
  <c r="J125" i="50"/>
  <c r="K125" i="52"/>
  <c r="F125" i="50"/>
  <c r="O125" i="51"/>
  <c r="U130" i="36"/>
  <c r="R125" i="51"/>
  <c r="G125" i="50"/>
  <c r="M125" i="51"/>
  <c r="C125" i="50"/>
  <c r="Q112" i="28"/>
  <c r="K130" i="36"/>
  <c r="L125" i="49"/>
  <c r="Q125" i="49"/>
  <c r="H125" i="52"/>
  <c r="K125" i="49"/>
  <c r="J130" i="36"/>
  <c r="H125" i="49"/>
  <c r="T130" i="27"/>
  <c r="V125" i="50"/>
  <c r="Y125" i="50"/>
  <c r="C121" i="41"/>
  <c r="N112" i="28"/>
  <c r="H121" i="40"/>
  <c r="X112" i="28"/>
  <c r="B130" i="36"/>
  <c r="E125" i="51"/>
  <c r="P130" i="36"/>
  <c r="F125" i="51"/>
  <c r="O130" i="36"/>
  <c r="D125" i="52"/>
  <c r="C125" i="52"/>
  <c r="Q125" i="52"/>
  <c r="C112" i="28"/>
  <c r="B130" i="27"/>
  <c r="Q125" i="50"/>
  <c r="D125" i="49"/>
  <c r="N125" i="51"/>
  <c r="O130" i="27"/>
  <c r="I125" i="50"/>
  <c r="N130" i="27"/>
  <c r="T125" i="50"/>
  <c r="D121" i="40"/>
  <c r="J112" i="28"/>
  <c r="L112" i="28"/>
  <c r="D121" i="41"/>
  <c r="Y125" i="49"/>
  <c r="U112" i="28"/>
  <c r="W129" i="54" l="1"/>
  <c r="S129" i="54"/>
  <c r="T129" i="54"/>
  <c r="AD129" i="54"/>
  <c r="U129" i="54"/>
  <c r="AE129" i="54"/>
  <c r="V129" i="54"/>
  <c r="R129" i="54"/>
  <c r="H129" i="54"/>
  <c r="AB129" i="54"/>
  <c r="P129" i="54"/>
  <c r="N129" i="54"/>
  <c r="L129" i="54"/>
  <c r="Y129" i="54"/>
  <c r="Q129" i="54"/>
  <c r="O129" i="54"/>
  <c r="Z129" i="54"/>
  <c r="M129" i="54"/>
  <c r="AA129" i="54"/>
  <c r="K129" i="54"/>
  <c r="I129" i="54"/>
  <c r="AC129" i="54"/>
  <c r="X129" i="54"/>
  <c r="J129" i="54"/>
  <c r="T129" i="53"/>
  <c r="AD129" i="53"/>
  <c r="U129" i="53"/>
  <c r="AE129" i="53"/>
  <c r="AC129" i="53"/>
  <c r="R129" i="53"/>
  <c r="H129" i="53"/>
  <c r="AB129" i="53"/>
  <c r="W129" i="53"/>
  <c r="N129" i="53"/>
  <c r="S129" i="53"/>
  <c r="O129" i="53"/>
  <c r="Z129" i="53"/>
  <c r="M129" i="53"/>
  <c r="AA129" i="53"/>
  <c r="K129" i="53"/>
  <c r="I129" i="53"/>
  <c r="V129" i="53"/>
  <c r="X129" i="53"/>
  <c r="J129" i="53"/>
  <c r="P129" i="53"/>
  <c r="L129" i="53"/>
  <c r="Y129" i="53"/>
  <c r="Q129" i="53"/>
  <c r="P129" i="29"/>
  <c r="C129" i="53"/>
  <c r="R70" i="43"/>
  <c r="N70" i="43"/>
  <c r="O70" i="43"/>
  <c r="Y70" i="43"/>
  <c r="P70" i="43"/>
  <c r="Z70" i="43"/>
  <c r="Q70" i="43"/>
  <c r="M70" i="43"/>
  <c r="C70" i="43"/>
  <c r="W70" i="43"/>
  <c r="K70" i="43"/>
  <c r="I70" i="43"/>
  <c r="G70" i="43"/>
  <c r="T70" i="43"/>
  <c r="L70" i="43"/>
  <c r="J70" i="43"/>
  <c r="U70" i="43"/>
  <c r="A70" i="43"/>
  <c r="H70" i="43"/>
  <c r="V70" i="43"/>
  <c r="F70" i="43"/>
  <c r="D70" i="43"/>
  <c r="X70" i="43"/>
  <c r="S70" i="43"/>
  <c r="E70" i="43"/>
  <c r="O111" i="29"/>
  <c r="C111" i="54" s="1"/>
  <c r="A109" i="28"/>
  <c r="S112" i="36"/>
  <c r="B130" i="52"/>
  <c r="X130" i="51"/>
  <c r="M130" i="52"/>
  <c r="N112" i="27"/>
  <c r="H130" i="49"/>
  <c r="W112" i="36"/>
  <c r="U130" i="51"/>
  <c r="R130" i="51"/>
  <c r="C104" i="40"/>
  <c r="Q49" i="37"/>
  <c r="B49" i="37"/>
  <c r="B49" i="38"/>
  <c r="O112" i="36"/>
  <c r="Y130" i="52"/>
  <c r="N130" i="49"/>
  <c r="B130" i="51"/>
  <c r="M112" i="27"/>
  <c r="J130" i="50"/>
  <c r="D130" i="52"/>
  <c r="G130" i="51"/>
  <c r="C130" i="49"/>
  <c r="B104" i="40"/>
  <c r="J104" i="41"/>
  <c r="X49" i="37"/>
  <c r="R49" i="38"/>
  <c r="H49" i="38"/>
  <c r="R109" i="28"/>
  <c r="V49" i="38"/>
  <c r="Y109" i="28"/>
  <c r="V112" i="36"/>
  <c r="W130" i="52"/>
  <c r="Q130" i="52"/>
  <c r="V130" i="50"/>
  <c r="P112" i="27"/>
  <c r="F130" i="51"/>
  <c r="Q112" i="36"/>
  <c r="F130" i="52"/>
  <c r="E104" i="40"/>
  <c r="W49" i="37"/>
  <c r="D49" i="37"/>
  <c r="K109" i="28"/>
  <c r="V112" i="27"/>
  <c r="L130" i="52"/>
  <c r="O130" i="49"/>
  <c r="L130" i="49"/>
  <c r="I112" i="27"/>
  <c r="F130" i="49"/>
  <c r="O49" i="37"/>
  <c r="Q109" i="28"/>
  <c r="S49" i="37"/>
  <c r="O109" i="28"/>
  <c r="U112" i="27"/>
  <c r="G112" i="36"/>
  <c r="M130" i="50"/>
  <c r="O130" i="51"/>
  <c r="X112" i="36"/>
  <c r="H112" i="27"/>
  <c r="R130" i="52"/>
  <c r="I130" i="50"/>
  <c r="E130" i="49"/>
  <c r="K130" i="52"/>
  <c r="E104" i="41"/>
  <c r="J49" i="37"/>
  <c r="Y49" i="38"/>
  <c r="H109" i="28"/>
  <c r="R112" i="27"/>
  <c r="M130" i="51"/>
  <c r="O130" i="50"/>
  <c r="V130" i="51"/>
  <c r="P112" i="36"/>
  <c r="E130" i="52"/>
  <c r="W112" i="27"/>
  <c r="J130" i="52"/>
  <c r="W130" i="49"/>
  <c r="I104" i="40"/>
  <c r="T49" i="37"/>
  <c r="M49" i="37"/>
  <c r="G49" i="38"/>
  <c r="S109" i="28"/>
  <c r="D109" i="28"/>
  <c r="E49" i="38"/>
  <c r="J109" i="28"/>
  <c r="J112" i="36"/>
  <c r="M130" i="49"/>
  <c r="Y130" i="50"/>
  <c r="F112" i="36"/>
  <c r="B112" i="27"/>
  <c r="S130" i="51"/>
  <c r="G130" i="49"/>
  <c r="R130" i="50"/>
  <c r="H104" i="41"/>
  <c r="R49" i="37"/>
  <c r="W49" i="38"/>
  <c r="T109" i="28"/>
  <c r="J112" i="27"/>
  <c r="K112" i="36"/>
  <c r="Y130" i="51"/>
  <c r="B130" i="50"/>
  <c r="D112" i="36"/>
  <c r="J130" i="49"/>
  <c r="S130" i="49"/>
  <c r="I130" i="51"/>
  <c r="S130" i="52"/>
  <c r="C49" i="38"/>
  <c r="O112" i="27"/>
  <c r="Q130" i="50"/>
  <c r="C112" i="27"/>
  <c r="Y130" i="49"/>
  <c r="I112" i="36"/>
  <c r="J130" i="51"/>
  <c r="S130" i="50"/>
  <c r="T130" i="50"/>
  <c r="C130" i="51"/>
  <c r="D104" i="40"/>
  <c r="C104" i="41"/>
  <c r="K49" i="37"/>
  <c r="Q49" i="38"/>
  <c r="N109" i="28"/>
  <c r="S112" i="27"/>
  <c r="V130" i="52"/>
  <c r="P130" i="49"/>
  <c r="F112" i="27"/>
  <c r="B112" i="36"/>
  <c r="H130" i="50"/>
  <c r="I130" i="49"/>
  <c r="U130" i="50"/>
  <c r="R130" i="49"/>
  <c r="G104" i="41"/>
  <c r="L49" i="37"/>
  <c r="H49" i="37"/>
  <c r="X49" i="38"/>
  <c r="L109" i="28"/>
  <c r="M109" i="28"/>
  <c r="I109" i="28"/>
  <c r="T112" i="36"/>
  <c r="N130" i="52"/>
  <c r="K112" i="27"/>
  <c r="L130" i="51"/>
  <c r="E112" i="27"/>
  <c r="T130" i="52"/>
  <c r="K130" i="50"/>
  <c r="U130" i="49"/>
  <c r="D130" i="50"/>
  <c r="B104" i="41"/>
  <c r="V49" i="37"/>
  <c r="L49" i="38"/>
  <c r="T112" i="27"/>
  <c r="X130" i="52"/>
  <c r="N130" i="51"/>
  <c r="H130" i="52"/>
  <c r="V130" i="49"/>
  <c r="N112" i="36"/>
  <c r="H130" i="51"/>
  <c r="K130" i="51"/>
  <c r="T130" i="51"/>
  <c r="D130" i="49"/>
  <c r="F104" i="41"/>
  <c r="F49" i="37"/>
  <c r="O49" i="38"/>
  <c r="N49" i="38"/>
  <c r="U109" i="28"/>
  <c r="I49" i="38"/>
  <c r="C109" i="28"/>
  <c r="W130" i="51"/>
  <c r="N49" i="37"/>
  <c r="B109" i="28"/>
  <c r="X109" i="28"/>
  <c r="U49" i="38"/>
  <c r="J49" i="38"/>
  <c r="R112" i="36"/>
  <c r="O130" i="52"/>
  <c r="N130" i="50"/>
  <c r="P130" i="50"/>
  <c r="D112" i="27"/>
  <c r="U130" i="52"/>
  <c r="K130" i="49"/>
  <c r="G130" i="50"/>
  <c r="W130" i="50"/>
  <c r="H104" i="40"/>
  <c r="Y49" i="37"/>
  <c r="I49" i="37"/>
  <c r="K49" i="38"/>
  <c r="U112" i="36"/>
  <c r="G112" i="27"/>
  <c r="C112" i="36"/>
  <c r="L130" i="50"/>
  <c r="E112" i="36"/>
  <c r="I130" i="52"/>
  <c r="F130" i="50"/>
  <c r="T130" i="49"/>
  <c r="E130" i="50"/>
  <c r="D130" i="51"/>
  <c r="D104" i="41"/>
  <c r="G49" i="37"/>
  <c r="T49" i="38"/>
  <c r="D49" i="38"/>
  <c r="P109" i="28"/>
  <c r="M49" i="38"/>
  <c r="E109" i="28"/>
  <c r="L112" i="36"/>
  <c r="Q130" i="49"/>
  <c r="X130" i="49"/>
  <c r="B130" i="49"/>
  <c r="M112" i="36"/>
  <c r="C130" i="52"/>
  <c r="Y112" i="36"/>
  <c r="C130" i="50"/>
  <c r="J104" i="40"/>
  <c r="P49" i="37"/>
  <c r="E49" i="37"/>
  <c r="P49" i="38"/>
  <c r="L112" i="27"/>
  <c r="Q130" i="51"/>
  <c r="X130" i="50"/>
  <c r="P130" i="51"/>
  <c r="X112" i="27"/>
  <c r="H112" i="36"/>
  <c r="P130" i="52"/>
  <c r="Y112" i="27"/>
  <c r="E130" i="51"/>
  <c r="G104" i="40"/>
  <c r="U49" i="37"/>
  <c r="C49" i="37"/>
  <c r="S49" i="38"/>
  <c r="G109" i="28"/>
  <c r="F109" i="28"/>
  <c r="W109" i="28"/>
  <c r="G130" i="52"/>
  <c r="Q112" i="27"/>
  <c r="F104" i="40"/>
  <c r="F49" i="38"/>
  <c r="I104" i="41"/>
  <c r="V109" i="28"/>
  <c r="N111" i="54" l="1"/>
  <c r="T111" i="54"/>
  <c r="J111" i="54"/>
  <c r="Q111" i="54"/>
  <c r="W111" i="54"/>
  <c r="AE111" i="54"/>
  <c r="S111" i="54"/>
  <c r="L111" i="54"/>
  <c r="P111" i="54"/>
  <c r="AB111" i="54"/>
  <c r="R111" i="54"/>
  <c r="Z111" i="54"/>
  <c r="H111" i="54"/>
  <c r="V111" i="54"/>
  <c r="K111" i="54"/>
  <c r="I111" i="54"/>
  <c r="U111" i="54"/>
  <c r="AA111" i="54"/>
  <c r="AC111" i="54"/>
  <c r="O111" i="54"/>
  <c r="AD111" i="54"/>
  <c r="M111" i="54"/>
  <c r="Y111" i="54"/>
  <c r="X111" i="54"/>
  <c r="W111" i="53"/>
  <c r="AE111" i="53"/>
  <c r="O111" i="53"/>
  <c r="AD111" i="53"/>
  <c r="P111" i="53"/>
  <c r="AB111" i="53"/>
  <c r="R111" i="53"/>
  <c r="Z111" i="53"/>
  <c r="H111" i="53"/>
  <c r="V111" i="53"/>
  <c r="K111" i="53"/>
  <c r="Q111" i="53"/>
  <c r="AC111" i="53"/>
  <c r="S111" i="53"/>
  <c r="L111" i="53"/>
  <c r="M111" i="53"/>
  <c r="Y111" i="53"/>
  <c r="X111" i="53"/>
  <c r="N111" i="53"/>
  <c r="T111" i="53"/>
  <c r="J111" i="53"/>
  <c r="I111" i="53"/>
  <c r="U111" i="53"/>
  <c r="AA111" i="53"/>
  <c r="P111" i="29"/>
  <c r="C111" i="53"/>
  <c r="I64" i="43"/>
  <c r="O64" i="43"/>
  <c r="D112" i="50"/>
  <c r="E64" i="43"/>
  <c r="L64" i="43"/>
  <c r="R64" i="43"/>
  <c r="Z64" i="43"/>
  <c r="N64" i="43"/>
  <c r="G64" i="43"/>
  <c r="K64" i="43"/>
  <c r="W64" i="43"/>
  <c r="M64" i="43"/>
  <c r="L112" i="50"/>
  <c r="T112" i="50"/>
  <c r="A64" i="43"/>
  <c r="U64" i="43"/>
  <c r="C64" i="43"/>
  <c r="Q64" i="43"/>
  <c r="P112" i="50"/>
  <c r="F64" i="43"/>
  <c r="D64" i="43"/>
  <c r="P64" i="43"/>
  <c r="V64" i="43"/>
  <c r="X64" i="43"/>
  <c r="J64" i="43"/>
  <c r="X112" i="50"/>
  <c r="Y64" i="43"/>
  <c r="H64" i="43"/>
  <c r="T64" i="43"/>
  <c r="S64" i="43"/>
  <c r="O108" i="29"/>
  <c r="C108" i="54" s="1"/>
  <c r="A113" i="28"/>
  <c r="Q109" i="27"/>
  <c r="H112" i="51"/>
  <c r="Q112" i="51"/>
  <c r="Y109" i="36"/>
  <c r="S109" i="36"/>
  <c r="U112" i="49"/>
  <c r="I112" i="50"/>
  <c r="U112" i="52"/>
  <c r="J101" i="41"/>
  <c r="H47" i="37"/>
  <c r="N47" i="38"/>
  <c r="M47" i="38"/>
  <c r="P113" i="28"/>
  <c r="J101" i="40"/>
  <c r="B47" i="38"/>
  <c r="C109" i="27"/>
  <c r="B109" i="27"/>
  <c r="D112" i="51"/>
  <c r="Q112" i="50"/>
  <c r="F112" i="51"/>
  <c r="J109" i="27"/>
  <c r="L109" i="27"/>
  <c r="E112" i="49"/>
  <c r="D112" i="52"/>
  <c r="S112" i="50"/>
  <c r="C101" i="41"/>
  <c r="N47" i="37"/>
  <c r="I47" i="37"/>
  <c r="K47" i="38"/>
  <c r="E113" i="28"/>
  <c r="M113" i="28"/>
  <c r="L47" i="38"/>
  <c r="F109" i="36"/>
  <c r="N112" i="51"/>
  <c r="K109" i="36"/>
  <c r="J112" i="50"/>
  <c r="J109" i="36"/>
  <c r="L109" i="36"/>
  <c r="E112" i="51"/>
  <c r="U112" i="51"/>
  <c r="X112" i="49"/>
  <c r="R112" i="50"/>
  <c r="D101" i="41"/>
  <c r="Q47" i="37"/>
  <c r="X47" i="38"/>
  <c r="P47" i="38"/>
  <c r="K113" i="28"/>
  <c r="O112" i="52"/>
  <c r="K47" i="37"/>
  <c r="D113" i="28"/>
  <c r="F109" i="27"/>
  <c r="X112" i="52"/>
  <c r="Q112" i="49"/>
  <c r="I109" i="36"/>
  <c r="U112" i="50"/>
  <c r="U109" i="36"/>
  <c r="K112" i="51"/>
  <c r="Y112" i="51"/>
  <c r="I109" i="27"/>
  <c r="E112" i="50"/>
  <c r="N109" i="27"/>
  <c r="G112" i="51"/>
  <c r="D101" i="40"/>
  <c r="G101" i="41"/>
  <c r="U47" i="37"/>
  <c r="W47" i="38"/>
  <c r="S47" i="38"/>
  <c r="X113" i="28"/>
  <c r="D47" i="37"/>
  <c r="T47" i="38"/>
  <c r="X109" i="27"/>
  <c r="Y112" i="52"/>
  <c r="K112" i="50"/>
  <c r="Y112" i="50"/>
  <c r="J112" i="51"/>
  <c r="E109" i="36"/>
  <c r="W112" i="52"/>
  <c r="C112" i="50"/>
  <c r="I112" i="49"/>
  <c r="R112" i="51"/>
  <c r="F101" i="41"/>
  <c r="W47" i="37"/>
  <c r="O47" i="38"/>
  <c r="R47" i="38"/>
  <c r="S113" i="28"/>
  <c r="E101" i="41"/>
  <c r="C113" i="28"/>
  <c r="V109" i="36"/>
  <c r="D112" i="49"/>
  <c r="M112" i="49"/>
  <c r="V112" i="51"/>
  <c r="E109" i="27"/>
  <c r="B112" i="51"/>
  <c r="C112" i="49"/>
  <c r="H109" i="27"/>
  <c r="C112" i="52"/>
  <c r="G101" i="40"/>
  <c r="M47" i="37"/>
  <c r="B47" i="37"/>
  <c r="U47" i="38"/>
  <c r="I113" i="28"/>
  <c r="F113" i="28"/>
  <c r="I101" i="40"/>
  <c r="H47" i="38"/>
  <c r="B113" i="28"/>
  <c r="V109" i="27"/>
  <c r="K112" i="49"/>
  <c r="Y112" i="49"/>
  <c r="V112" i="50"/>
  <c r="D109" i="27"/>
  <c r="F112" i="52"/>
  <c r="N109" i="36"/>
  <c r="W112" i="49"/>
  <c r="C109" i="36"/>
  <c r="B109" i="36"/>
  <c r="J112" i="52"/>
  <c r="B112" i="52"/>
  <c r="D109" i="36"/>
  <c r="G112" i="52"/>
  <c r="W112" i="51"/>
  <c r="S112" i="51"/>
  <c r="C101" i="40"/>
  <c r="R47" i="37"/>
  <c r="J47" i="37"/>
  <c r="Q47" i="38"/>
  <c r="W113" i="28"/>
  <c r="O113" i="28"/>
  <c r="S47" i="37"/>
  <c r="T113" i="28"/>
  <c r="Q109" i="36"/>
  <c r="H112" i="50"/>
  <c r="V112" i="52"/>
  <c r="P112" i="52"/>
  <c r="V112" i="49"/>
  <c r="M109" i="36"/>
  <c r="B112" i="49"/>
  <c r="S112" i="52"/>
  <c r="X112" i="51"/>
  <c r="H101" i="40"/>
  <c r="I101" i="41"/>
  <c r="V47" i="37"/>
  <c r="F47" i="38"/>
  <c r="G47" i="38"/>
  <c r="V113" i="28"/>
  <c r="F47" i="37"/>
  <c r="O109" i="36"/>
  <c r="G109" i="36"/>
  <c r="I112" i="52"/>
  <c r="E112" i="52"/>
  <c r="L112" i="51"/>
  <c r="M109" i="27"/>
  <c r="P112" i="49"/>
  <c r="R112" i="52"/>
  <c r="W112" i="50"/>
  <c r="G112" i="49"/>
  <c r="E101" i="40"/>
  <c r="L47" i="37"/>
  <c r="Y47" i="37"/>
  <c r="J47" i="38"/>
  <c r="L113" i="28"/>
  <c r="N113" i="28"/>
  <c r="H101" i="41"/>
  <c r="I47" i="38"/>
  <c r="O109" i="27"/>
  <c r="G109" i="27"/>
  <c r="T112" i="52"/>
  <c r="M112" i="51"/>
  <c r="L112" i="49"/>
  <c r="P109" i="27"/>
  <c r="C112" i="51"/>
  <c r="X109" i="36"/>
  <c r="Q112" i="52"/>
  <c r="T109" i="36"/>
  <c r="F112" i="49"/>
  <c r="P109" i="36"/>
  <c r="O112" i="49"/>
  <c r="N112" i="52"/>
  <c r="R112" i="49"/>
  <c r="F101" i="40"/>
  <c r="C47" i="37"/>
  <c r="E47" i="37"/>
  <c r="Y47" i="38"/>
  <c r="Y113" i="28"/>
  <c r="Q113" i="28"/>
  <c r="G47" i="37"/>
  <c r="U113" i="28"/>
  <c r="U109" i="27"/>
  <c r="N112" i="49"/>
  <c r="T109" i="27"/>
  <c r="M112" i="50"/>
  <c r="T112" i="49"/>
  <c r="R109" i="27"/>
  <c r="P112" i="51"/>
  <c r="H109" i="36"/>
  <c r="G112" i="50"/>
  <c r="B101" i="40"/>
  <c r="P47" i="37"/>
  <c r="T47" i="37"/>
  <c r="V47" i="38"/>
  <c r="J113" i="28"/>
  <c r="R113" i="28"/>
  <c r="C47" i="38"/>
  <c r="W109" i="36"/>
  <c r="H112" i="49"/>
  <c r="L112" i="52"/>
  <c r="F112" i="50"/>
  <c r="T112" i="51"/>
  <c r="R109" i="36"/>
  <c r="M112" i="52"/>
  <c r="O112" i="51"/>
  <c r="I112" i="51"/>
  <c r="S112" i="49"/>
  <c r="B101" i="41"/>
  <c r="O47" i="37"/>
  <c r="D47" i="38"/>
  <c r="E47" i="38"/>
  <c r="H113" i="28"/>
  <c r="H112" i="52"/>
  <c r="X47" i="37"/>
  <c r="G113" i="28"/>
  <c r="W109" i="27"/>
  <c r="N112" i="50"/>
  <c r="K109" i="27"/>
  <c r="K112" i="52"/>
  <c r="Y109" i="27"/>
  <c r="S109" i="27"/>
  <c r="O112" i="50"/>
  <c r="J112" i="49"/>
  <c r="B112" i="50"/>
  <c r="T108" i="54" l="1"/>
  <c r="O108" i="54"/>
  <c r="R108" i="54"/>
  <c r="X108" i="54"/>
  <c r="P108" i="54"/>
  <c r="Q108" i="54"/>
  <c r="M108" i="54"/>
  <c r="AB108" i="54"/>
  <c r="L108" i="54"/>
  <c r="AC108" i="54"/>
  <c r="U108" i="54"/>
  <c r="N108" i="54"/>
  <c r="S108" i="54"/>
  <c r="K108" i="54"/>
  <c r="W108" i="54"/>
  <c r="Y108" i="54"/>
  <c r="V108" i="54"/>
  <c r="J108" i="54"/>
  <c r="AE108" i="54"/>
  <c r="Z108" i="54"/>
  <c r="H108" i="54"/>
  <c r="AA108" i="54"/>
  <c r="AD108" i="54"/>
  <c r="I108" i="54"/>
  <c r="Y108" i="53"/>
  <c r="V108" i="53"/>
  <c r="J108" i="53"/>
  <c r="AE108" i="53"/>
  <c r="Q108" i="53"/>
  <c r="M108" i="53"/>
  <c r="AB108" i="53"/>
  <c r="L108" i="53"/>
  <c r="AC108" i="53"/>
  <c r="U108" i="53"/>
  <c r="N108" i="53"/>
  <c r="S108" i="53"/>
  <c r="K108" i="53"/>
  <c r="R108" i="53"/>
  <c r="X108" i="53"/>
  <c r="P108" i="53"/>
  <c r="Z108" i="53"/>
  <c r="H108" i="53"/>
  <c r="AA108" i="53"/>
  <c r="AD108" i="53"/>
  <c r="I108" i="53"/>
  <c r="T108" i="53"/>
  <c r="O108" i="53"/>
  <c r="W108" i="53"/>
  <c r="P108" i="29"/>
  <c r="C108" i="53"/>
  <c r="O52" i="43"/>
  <c r="J52" i="43"/>
  <c r="L109" i="50"/>
  <c r="M52" i="43"/>
  <c r="S52" i="43"/>
  <c r="R109" i="50"/>
  <c r="J109" i="50"/>
  <c r="K52" i="43"/>
  <c r="K109" i="50"/>
  <c r="L52" i="43"/>
  <c r="H52" i="43"/>
  <c r="W52" i="43"/>
  <c r="G52" i="43"/>
  <c r="X52" i="43"/>
  <c r="P52" i="43"/>
  <c r="I52" i="43"/>
  <c r="N52" i="43"/>
  <c r="F52" i="43"/>
  <c r="R52" i="43"/>
  <c r="Q109" i="50"/>
  <c r="T52" i="43"/>
  <c r="S109" i="50"/>
  <c r="P109" i="50"/>
  <c r="Q52" i="43"/>
  <c r="D109" i="50"/>
  <c r="E52" i="43"/>
  <c r="Y109" i="50"/>
  <c r="Z52" i="43"/>
  <c r="T109" i="50"/>
  <c r="A52" i="43"/>
  <c r="U52" i="43"/>
  <c r="B109" i="50"/>
  <c r="C52" i="43"/>
  <c r="V52" i="43"/>
  <c r="Y52" i="43"/>
  <c r="X109" i="50"/>
  <c r="D52" i="43"/>
  <c r="C109" i="50"/>
  <c r="O112" i="29"/>
  <c r="C112" i="54" s="1"/>
  <c r="A111" i="28"/>
  <c r="K109" i="52"/>
  <c r="K113" i="27"/>
  <c r="R109" i="51"/>
  <c r="O109" i="49"/>
  <c r="J113" i="27"/>
  <c r="C109" i="52"/>
  <c r="W113" i="36"/>
  <c r="X109" i="51"/>
  <c r="E105" i="40"/>
  <c r="Q50" i="37"/>
  <c r="L50" i="37"/>
  <c r="U50" i="38"/>
  <c r="Y111" i="28"/>
  <c r="O111" i="28"/>
  <c r="G109" i="52"/>
  <c r="K113" i="36"/>
  <c r="J109" i="49"/>
  <c r="W109" i="49"/>
  <c r="E113" i="36"/>
  <c r="B109" i="52"/>
  <c r="Y113" i="27"/>
  <c r="D109" i="51"/>
  <c r="F105" i="40"/>
  <c r="S50" i="37"/>
  <c r="F50" i="37"/>
  <c r="W50" i="38"/>
  <c r="C111" i="28"/>
  <c r="P111" i="28"/>
  <c r="V109" i="52"/>
  <c r="H113" i="27"/>
  <c r="K109" i="51"/>
  <c r="O109" i="51"/>
  <c r="H109" i="50"/>
  <c r="U109" i="52"/>
  <c r="X113" i="36"/>
  <c r="U109" i="51"/>
  <c r="D105" i="41"/>
  <c r="X50" i="37"/>
  <c r="M50" i="38"/>
  <c r="N109" i="49"/>
  <c r="Y109" i="49"/>
  <c r="W109" i="52"/>
  <c r="L113" i="27"/>
  <c r="G109" i="50"/>
  <c r="C113" i="27"/>
  <c r="H109" i="49"/>
  <c r="T113" i="27"/>
  <c r="S109" i="49"/>
  <c r="C109" i="49"/>
  <c r="J105" i="41"/>
  <c r="Y50" i="37"/>
  <c r="V50" i="38"/>
  <c r="N50" i="38"/>
  <c r="F111" i="28"/>
  <c r="M111" i="28"/>
  <c r="O109" i="52"/>
  <c r="L113" i="36"/>
  <c r="G109" i="49"/>
  <c r="O109" i="50"/>
  <c r="L109" i="52"/>
  <c r="U113" i="36"/>
  <c r="N109" i="52"/>
  <c r="Y109" i="51"/>
  <c r="B105" i="41"/>
  <c r="O50" i="37"/>
  <c r="I50" i="37"/>
  <c r="C50" i="38"/>
  <c r="L111" i="28"/>
  <c r="N109" i="50"/>
  <c r="B113" i="36"/>
  <c r="I113" i="27"/>
  <c r="G109" i="51"/>
  <c r="M113" i="36"/>
  <c r="R109" i="52"/>
  <c r="Q109" i="49"/>
  <c r="Y113" i="36"/>
  <c r="C109" i="51"/>
  <c r="G105" i="41"/>
  <c r="B50" i="37"/>
  <c r="E50" i="38"/>
  <c r="K50" i="38"/>
  <c r="S111" i="28"/>
  <c r="I109" i="51"/>
  <c r="G113" i="27"/>
  <c r="L109" i="49"/>
  <c r="C113" i="36"/>
  <c r="H109" i="51"/>
  <c r="X109" i="52"/>
  <c r="W113" i="27"/>
  <c r="T109" i="51"/>
  <c r="J105" i="40"/>
  <c r="R50" i="37"/>
  <c r="G50" i="37"/>
  <c r="P50" i="38"/>
  <c r="G111" i="28"/>
  <c r="Q111" i="28"/>
  <c r="I109" i="50"/>
  <c r="L109" i="51"/>
  <c r="S113" i="27"/>
  <c r="P113" i="36"/>
  <c r="D105" i="40"/>
  <c r="N50" i="37"/>
  <c r="U111" i="28"/>
  <c r="E111" i="28"/>
  <c r="N113" i="36"/>
  <c r="F109" i="51"/>
  <c r="E109" i="50"/>
  <c r="P109" i="49"/>
  <c r="E105" i="41"/>
  <c r="O50" i="38"/>
  <c r="H111" i="28"/>
  <c r="I109" i="49"/>
  <c r="J109" i="51"/>
  <c r="E109" i="49"/>
  <c r="B109" i="51"/>
  <c r="E50" i="37"/>
  <c r="B50" i="38"/>
  <c r="T111" i="28"/>
  <c r="F109" i="52"/>
  <c r="S113" i="36"/>
  <c r="O113" i="27"/>
  <c r="U109" i="50"/>
  <c r="C105" i="41"/>
  <c r="R50" i="38"/>
  <c r="J111" i="28"/>
  <c r="B111" i="28"/>
  <c r="B113" i="27"/>
  <c r="F109" i="49"/>
  <c r="P113" i="27"/>
  <c r="X109" i="49"/>
  <c r="J50" i="38"/>
  <c r="D111" i="28"/>
  <c r="S109" i="52"/>
  <c r="D113" i="36"/>
  <c r="H109" i="52"/>
  <c r="V109" i="50"/>
  <c r="R113" i="27"/>
  <c r="T109" i="52"/>
  <c r="O113" i="36"/>
  <c r="T109" i="49"/>
  <c r="H105" i="40"/>
  <c r="I105" i="41"/>
  <c r="U50" i="37"/>
  <c r="Q50" i="38"/>
  <c r="L50" i="38"/>
  <c r="N111" i="28"/>
  <c r="N109" i="51"/>
  <c r="D113" i="27"/>
  <c r="R109" i="49"/>
  <c r="V109" i="49"/>
  <c r="M113" i="27"/>
  <c r="M109" i="51"/>
  <c r="Q113" i="27"/>
  <c r="S109" i="51"/>
  <c r="U109" i="49"/>
  <c r="F105" i="41"/>
  <c r="W50" i="37"/>
  <c r="S50" i="38"/>
  <c r="F50" i="38"/>
  <c r="V111" i="28"/>
  <c r="D109" i="52"/>
  <c r="G113" i="36"/>
  <c r="E109" i="52"/>
  <c r="F109" i="50"/>
  <c r="V113" i="27"/>
  <c r="M109" i="50"/>
  <c r="U113" i="27"/>
  <c r="I109" i="52"/>
  <c r="C105" i="40"/>
  <c r="M50" i="37"/>
  <c r="T50" i="37"/>
  <c r="X50" i="38"/>
  <c r="I111" i="28"/>
  <c r="R111" i="28"/>
  <c r="Y109" i="52"/>
  <c r="F113" i="36"/>
  <c r="K109" i="49"/>
  <c r="R113" i="36"/>
  <c r="M109" i="49"/>
  <c r="T113" i="36"/>
  <c r="P109" i="51"/>
  <c r="B109" i="49"/>
  <c r="I105" i="40"/>
  <c r="J50" i="37"/>
  <c r="H50" i="37"/>
  <c r="D50" i="38"/>
  <c r="K111" i="28"/>
  <c r="W111" i="28"/>
  <c r="N113" i="27"/>
  <c r="W109" i="51"/>
  <c r="Q109" i="51"/>
  <c r="Q109" i="52"/>
  <c r="V50" i="37"/>
  <c r="Y50" i="38"/>
  <c r="P109" i="52"/>
  <c r="M109" i="52"/>
  <c r="V113" i="36"/>
  <c r="X113" i="27"/>
  <c r="B105" i="40"/>
  <c r="C50" i="37"/>
  <c r="I50" i="38"/>
  <c r="F113" i="27"/>
  <c r="W109" i="50"/>
  <c r="E113" i="27"/>
  <c r="Q113" i="36"/>
  <c r="G105" i="40"/>
  <c r="K50" i="37"/>
  <c r="X111" i="28"/>
  <c r="H113" i="36"/>
  <c r="V109" i="51"/>
  <c r="E109" i="51"/>
  <c r="D109" i="49"/>
  <c r="P50" i="37"/>
  <c r="G50" i="38"/>
  <c r="T50" i="38"/>
  <c r="I113" i="36"/>
  <c r="J113" i="36"/>
  <c r="J109" i="52"/>
  <c r="H105" i="41"/>
  <c r="D50" i="37"/>
  <c r="H50" i="38"/>
  <c r="Z112" i="54" l="1"/>
  <c r="P112" i="54"/>
  <c r="Y112" i="54"/>
  <c r="X112" i="54"/>
  <c r="I112" i="54"/>
  <c r="O112" i="54"/>
  <c r="N112" i="54"/>
  <c r="L112" i="54"/>
  <c r="AE112" i="54"/>
  <c r="AD112" i="54"/>
  <c r="W112" i="54"/>
  <c r="S112" i="54"/>
  <c r="M112" i="54"/>
  <c r="H112" i="54"/>
  <c r="AA112" i="54"/>
  <c r="K112" i="54"/>
  <c r="AB112" i="54"/>
  <c r="R112" i="54"/>
  <c r="Q112" i="54"/>
  <c r="T112" i="54"/>
  <c r="AC112" i="54"/>
  <c r="V112" i="54"/>
  <c r="U112" i="54"/>
  <c r="J112" i="54"/>
  <c r="AC112" i="53"/>
  <c r="V112" i="53"/>
  <c r="U112" i="53"/>
  <c r="M112" i="53"/>
  <c r="H112" i="53"/>
  <c r="AA112" i="53"/>
  <c r="K112" i="53"/>
  <c r="AB112" i="53"/>
  <c r="O112" i="53"/>
  <c r="N112" i="53"/>
  <c r="L112" i="53"/>
  <c r="AE112" i="53"/>
  <c r="AD112" i="53"/>
  <c r="W112" i="53"/>
  <c r="S112" i="53"/>
  <c r="J112" i="53"/>
  <c r="Z112" i="53"/>
  <c r="P112" i="53"/>
  <c r="Y112" i="53"/>
  <c r="X112" i="53"/>
  <c r="I112" i="53"/>
  <c r="R112" i="53"/>
  <c r="Q112" i="53"/>
  <c r="T112" i="53"/>
  <c r="P112" i="29"/>
  <c r="C112" i="53"/>
  <c r="A69" i="43"/>
  <c r="U69" i="43"/>
  <c r="K69" i="43"/>
  <c r="T69" i="43"/>
  <c r="S69" i="43"/>
  <c r="D69" i="43"/>
  <c r="J69" i="43"/>
  <c r="I69" i="43"/>
  <c r="G69" i="43"/>
  <c r="Z69" i="43"/>
  <c r="X113" i="50"/>
  <c r="Y69" i="43"/>
  <c r="R69" i="43"/>
  <c r="N69" i="43"/>
  <c r="H69" i="43"/>
  <c r="C69" i="43"/>
  <c r="V69" i="43"/>
  <c r="F69" i="43"/>
  <c r="W69" i="43"/>
  <c r="L113" i="50"/>
  <c r="M69" i="43"/>
  <c r="L69" i="43"/>
  <c r="O69" i="43"/>
  <c r="X69" i="43"/>
  <c r="Q69" i="43"/>
  <c r="P113" i="50"/>
  <c r="P69" i="43"/>
  <c r="E69" i="43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D7" i="35"/>
  <c r="D6" i="35"/>
  <c r="D5" i="35"/>
  <c r="D4" i="35"/>
  <c r="D3" i="35"/>
  <c r="C25" i="35"/>
  <c r="C24" i="35"/>
  <c r="C23" i="35"/>
  <c r="C22" i="35"/>
  <c r="C21" i="35"/>
  <c r="C20" i="35"/>
  <c r="C19" i="35"/>
  <c r="C18" i="35"/>
  <c r="C17" i="35"/>
  <c r="C16" i="35"/>
  <c r="C15" i="35"/>
  <c r="C14" i="35"/>
  <c r="C13" i="35"/>
  <c r="C12" i="35"/>
  <c r="C11" i="35"/>
  <c r="C10" i="35"/>
  <c r="C9" i="35"/>
  <c r="C8" i="35"/>
  <c r="C7" i="35"/>
  <c r="C6" i="35"/>
  <c r="C5" i="35"/>
  <c r="C4" i="35"/>
  <c r="C3" i="35"/>
  <c r="D2" i="35"/>
  <c r="C2" i="35"/>
  <c r="O110" i="29"/>
  <c r="C110" i="54" s="1"/>
  <c r="A108" i="28"/>
  <c r="W111" i="27"/>
  <c r="T113" i="50"/>
  <c r="F113" i="51"/>
  <c r="I111" i="27"/>
  <c r="M113" i="49"/>
  <c r="V111" i="36"/>
  <c r="E113" i="51"/>
  <c r="M111" i="27"/>
  <c r="W113" i="49"/>
  <c r="G103" i="40"/>
  <c r="B103" i="41"/>
  <c r="F108" i="28"/>
  <c r="D111" i="27"/>
  <c r="J113" i="51"/>
  <c r="H113" i="49"/>
  <c r="B111" i="36"/>
  <c r="Q113" i="50"/>
  <c r="V111" i="27"/>
  <c r="K113" i="49"/>
  <c r="P113" i="51"/>
  <c r="D113" i="51"/>
  <c r="F103" i="41"/>
  <c r="Q108" i="28"/>
  <c r="Q111" i="27"/>
  <c r="J113" i="50"/>
  <c r="F113" i="49"/>
  <c r="X113" i="49"/>
  <c r="B113" i="49"/>
  <c r="E113" i="50"/>
  <c r="D113" i="52"/>
  <c r="W113" i="51"/>
  <c r="D103" i="40"/>
  <c r="M108" i="28"/>
  <c r="W108" i="28"/>
  <c r="G111" i="36"/>
  <c r="R113" i="50"/>
  <c r="X111" i="36"/>
  <c r="Q113" i="51"/>
  <c r="G113" i="49"/>
  <c r="X113" i="52"/>
  <c r="L113" i="49"/>
  <c r="E111" i="27"/>
  <c r="P113" i="49"/>
  <c r="D113" i="50"/>
  <c r="I103" i="41"/>
  <c r="C108" i="28"/>
  <c r="S113" i="52"/>
  <c r="D111" i="36"/>
  <c r="C113" i="49"/>
  <c r="G113" i="52"/>
  <c r="Y113" i="50"/>
  <c r="G113" i="51"/>
  <c r="C111" i="36"/>
  <c r="V113" i="50"/>
  <c r="E111" i="36"/>
  <c r="O113" i="49"/>
  <c r="F103" i="40"/>
  <c r="G108" i="28"/>
  <c r="P108" i="28"/>
  <c r="K111" i="36"/>
  <c r="S113" i="49"/>
  <c r="F113" i="50"/>
  <c r="I111" i="36"/>
  <c r="I113" i="52"/>
  <c r="C111" i="27"/>
  <c r="O111" i="27"/>
  <c r="O113" i="50"/>
  <c r="C103" i="40"/>
  <c r="J103" i="41"/>
  <c r="N108" i="28"/>
  <c r="J111" i="27"/>
  <c r="S113" i="51"/>
  <c r="X111" i="27"/>
  <c r="U113" i="52"/>
  <c r="H111" i="27"/>
  <c r="V113" i="49"/>
  <c r="O111" i="36"/>
  <c r="J113" i="52"/>
  <c r="I103" i="40"/>
  <c r="R108" i="28"/>
  <c r="X108" i="28"/>
  <c r="T113" i="51"/>
  <c r="C113" i="50"/>
  <c r="S111" i="36"/>
  <c r="E113" i="52"/>
  <c r="B113" i="51"/>
  <c r="U113" i="50"/>
  <c r="K113" i="51"/>
  <c r="F111" i="27"/>
  <c r="O113" i="51"/>
  <c r="E103" i="40"/>
  <c r="I108" i="28"/>
  <c r="U108" i="28"/>
  <c r="U111" i="27"/>
  <c r="H108" i="28"/>
  <c r="K111" i="27"/>
  <c r="I113" i="51"/>
  <c r="R111" i="27"/>
  <c r="Q113" i="49"/>
  <c r="B113" i="50"/>
  <c r="Q113" i="52"/>
  <c r="K113" i="50"/>
  <c r="F111" i="36"/>
  <c r="R113" i="52"/>
  <c r="J103" i="40"/>
  <c r="J108" i="28"/>
  <c r="Y108" i="28"/>
  <c r="P113" i="52"/>
  <c r="R113" i="51"/>
  <c r="B113" i="52"/>
  <c r="Y113" i="49"/>
  <c r="G113" i="50"/>
  <c r="U113" i="51"/>
  <c r="N111" i="27"/>
  <c r="T113" i="52"/>
  <c r="H103" i="40"/>
  <c r="D108" i="28"/>
  <c r="V108" i="28"/>
  <c r="G111" i="27"/>
  <c r="R113" i="49"/>
  <c r="S111" i="27"/>
  <c r="M113" i="50"/>
  <c r="L111" i="27"/>
  <c r="L113" i="51"/>
  <c r="N111" i="36"/>
  <c r="L113" i="52"/>
  <c r="C103" i="41"/>
  <c r="L108" i="28"/>
  <c r="Q111" i="36"/>
  <c r="J113" i="49"/>
  <c r="I113" i="50"/>
  <c r="T111" i="36"/>
  <c r="M113" i="51"/>
  <c r="H111" i="36"/>
  <c r="E113" i="49"/>
  <c r="N113" i="51"/>
  <c r="B103" i="40"/>
  <c r="W113" i="52"/>
  <c r="H113" i="51"/>
  <c r="B111" i="27"/>
  <c r="V113" i="52"/>
  <c r="P111" i="36"/>
  <c r="U113" i="49"/>
  <c r="N113" i="49"/>
  <c r="U111" i="36"/>
  <c r="N113" i="52"/>
  <c r="E103" i="41"/>
  <c r="O108" i="28"/>
  <c r="W111" i="36"/>
  <c r="T113" i="49"/>
  <c r="I113" i="49"/>
  <c r="R111" i="36"/>
  <c r="X113" i="51"/>
  <c r="P111" i="27"/>
  <c r="M113" i="52"/>
  <c r="Y111" i="27"/>
  <c r="C113" i="52"/>
  <c r="G103" i="41"/>
  <c r="T108" i="28"/>
  <c r="B108" i="28"/>
  <c r="O113" i="52"/>
  <c r="C113" i="51"/>
  <c r="T111" i="27"/>
  <c r="H113" i="52"/>
  <c r="Y113" i="52"/>
  <c r="N113" i="50"/>
  <c r="Y111" i="36"/>
  <c r="D113" i="49"/>
  <c r="H103" i="41"/>
  <c r="E108" i="28"/>
  <c r="J111" i="36"/>
  <c r="S113" i="50"/>
  <c r="H113" i="50"/>
  <c r="Y113" i="51"/>
  <c r="F113" i="52"/>
  <c r="L111" i="36"/>
  <c r="V113" i="51"/>
  <c r="M111" i="36"/>
  <c r="W113" i="50"/>
  <c r="K113" i="52"/>
  <c r="D103" i="41"/>
  <c r="S108" i="28"/>
  <c r="K108" i="28"/>
  <c r="S110" i="54" l="1"/>
  <c r="R110" i="54"/>
  <c r="N110" i="54"/>
  <c r="Z110" i="54"/>
  <c r="Y110" i="54"/>
  <c r="AD110" i="54"/>
  <c r="M110" i="54"/>
  <c r="P110" i="54"/>
  <c r="W110" i="54"/>
  <c r="AE110" i="54"/>
  <c r="T110" i="54"/>
  <c r="U110" i="54"/>
  <c r="O110" i="54"/>
  <c r="H110" i="54"/>
  <c r="X110" i="54"/>
  <c r="Q110" i="54"/>
  <c r="AC110" i="54"/>
  <c r="AA110" i="54"/>
  <c r="L110" i="54"/>
  <c r="K110" i="54"/>
  <c r="I110" i="54"/>
  <c r="AB110" i="54"/>
  <c r="V110" i="54"/>
  <c r="J110" i="54"/>
  <c r="AA110" i="53"/>
  <c r="L110" i="53"/>
  <c r="K110" i="53"/>
  <c r="R110" i="53"/>
  <c r="N110" i="53"/>
  <c r="Z110" i="53"/>
  <c r="Y110" i="53"/>
  <c r="AD110" i="53"/>
  <c r="M110" i="53"/>
  <c r="P110" i="53"/>
  <c r="W110" i="53"/>
  <c r="AE110" i="53"/>
  <c r="T110" i="53"/>
  <c r="U110" i="53"/>
  <c r="I110" i="53"/>
  <c r="AB110" i="53"/>
  <c r="V110" i="53"/>
  <c r="J110" i="53"/>
  <c r="S110" i="53"/>
  <c r="O110" i="53"/>
  <c r="H110" i="53"/>
  <c r="X110" i="53"/>
  <c r="Q110" i="53"/>
  <c r="AC110" i="53"/>
  <c r="P110" i="29"/>
  <c r="C110" i="53"/>
  <c r="N111" i="43"/>
  <c r="M111" i="43"/>
  <c r="I111" i="43"/>
  <c r="U111" i="43"/>
  <c r="A111" i="43"/>
  <c r="T111" i="43"/>
  <c r="Y111" i="43"/>
  <c r="H111" i="43"/>
  <c r="K111" i="43"/>
  <c r="R111" i="43"/>
  <c r="Z111" i="43"/>
  <c r="O111" i="43"/>
  <c r="P111" i="43"/>
  <c r="J111" i="43"/>
  <c r="C111" i="43"/>
  <c r="S111" i="43"/>
  <c r="L111" i="43"/>
  <c r="X111" i="43"/>
  <c r="V111" i="43"/>
  <c r="G111" i="43"/>
  <c r="F111" i="43"/>
  <c r="D111" i="43"/>
  <c r="W111" i="43"/>
  <c r="Q111" i="43"/>
  <c r="E111" i="43"/>
  <c r="O107" i="29"/>
  <c r="C107" i="54" s="1"/>
  <c r="H108" i="36"/>
  <c r="M111" i="49"/>
  <c r="G111" i="51"/>
  <c r="E108" i="27"/>
  <c r="O111" i="50"/>
  <c r="N108" i="36"/>
  <c r="I111" i="51"/>
  <c r="W111" i="49"/>
  <c r="F111" i="49"/>
  <c r="W111" i="52"/>
  <c r="F100" i="41"/>
  <c r="F111" i="52"/>
  <c r="G111" i="49"/>
  <c r="R108" i="27"/>
  <c r="B108" i="36"/>
  <c r="P111" i="52"/>
  <c r="W111" i="50"/>
  <c r="U111" i="51"/>
  <c r="B111" i="52"/>
  <c r="J100" i="41"/>
  <c r="S108" i="36"/>
  <c r="L111" i="50"/>
  <c r="X111" i="51"/>
  <c r="M108" i="36"/>
  <c r="J111" i="52"/>
  <c r="O111" i="52"/>
  <c r="O108" i="27"/>
  <c r="E111" i="49"/>
  <c r="R111" i="52"/>
  <c r="I108" i="27"/>
  <c r="S111" i="50"/>
  <c r="Q111" i="50"/>
  <c r="Y111" i="49"/>
  <c r="Q111" i="52"/>
  <c r="C111" i="52"/>
  <c r="K111" i="49"/>
  <c r="J108" i="36"/>
  <c r="M111" i="52"/>
  <c r="K111" i="52"/>
  <c r="E100" i="41"/>
  <c r="H100" i="41"/>
  <c r="P111" i="50"/>
  <c r="C108" i="36"/>
  <c r="L111" i="49"/>
  <c r="J111" i="50"/>
  <c r="R108" i="36"/>
  <c r="L111" i="52"/>
  <c r="T108" i="36"/>
  <c r="B111" i="49"/>
  <c r="Y108" i="36"/>
  <c r="V111" i="50"/>
  <c r="J100" i="40"/>
  <c r="H108" i="27"/>
  <c r="H111" i="49"/>
  <c r="Q111" i="49"/>
  <c r="N111" i="49"/>
  <c r="N108" i="27"/>
  <c r="I111" i="49"/>
  <c r="P108" i="36"/>
  <c r="E111" i="51"/>
  <c r="D111" i="51"/>
  <c r="I100" i="41"/>
  <c r="I108" i="36"/>
  <c r="H111" i="50"/>
  <c r="J111" i="51"/>
  <c r="Y111" i="51"/>
  <c r="V108" i="36"/>
  <c r="K111" i="51"/>
  <c r="G108" i="27"/>
  <c r="C111" i="49"/>
  <c r="D111" i="49"/>
  <c r="M111" i="51"/>
  <c r="X111" i="49"/>
  <c r="W108" i="27"/>
  <c r="N111" i="50"/>
  <c r="V108" i="27"/>
  <c r="I111" i="50"/>
  <c r="W111" i="51"/>
  <c r="U111" i="50"/>
  <c r="C111" i="50"/>
  <c r="B100" i="40"/>
  <c r="G100" i="41"/>
  <c r="D100" i="41"/>
  <c r="E111" i="50"/>
  <c r="K108" i="36"/>
  <c r="H111" i="51"/>
  <c r="Q111" i="51"/>
  <c r="Y111" i="50"/>
  <c r="X111" i="52"/>
  <c r="Y111" i="52"/>
  <c r="R111" i="51"/>
  <c r="F108" i="27"/>
  <c r="I111" i="52"/>
  <c r="C100" i="41"/>
  <c r="C108" i="27"/>
  <c r="S111" i="51"/>
  <c r="X108" i="27"/>
  <c r="H111" i="52"/>
  <c r="T108" i="27"/>
  <c r="B111" i="50"/>
  <c r="O108" i="36"/>
  <c r="C111" i="51"/>
  <c r="D100" i="40"/>
  <c r="G100" i="40"/>
  <c r="E111" i="52"/>
  <c r="T111" i="51"/>
  <c r="W108" i="36"/>
  <c r="O111" i="51"/>
  <c r="Q108" i="36"/>
  <c r="D111" i="52"/>
  <c r="U111" i="49"/>
  <c r="V111" i="51"/>
  <c r="U108" i="36"/>
  <c r="L111" i="51"/>
  <c r="G111" i="50"/>
  <c r="L108" i="27"/>
  <c r="O111" i="49"/>
  <c r="Q108" i="27"/>
  <c r="B111" i="51"/>
  <c r="Y108" i="27"/>
  <c r="F111" i="51"/>
  <c r="V111" i="49"/>
  <c r="C100" i="40"/>
  <c r="I100" i="40"/>
  <c r="H100" i="40"/>
  <c r="U111" i="52"/>
  <c r="T111" i="50"/>
  <c r="X108" i="36"/>
  <c r="N111" i="51"/>
  <c r="B108" i="27"/>
  <c r="V111" i="52"/>
  <c r="K111" i="50"/>
  <c r="J108" i="27"/>
  <c r="D111" i="50"/>
  <c r="E100" i="40"/>
  <c r="K108" i="27"/>
  <c r="X111" i="50"/>
  <c r="E108" i="36"/>
  <c r="G111" i="52"/>
  <c r="N111" i="52"/>
  <c r="R111" i="49"/>
  <c r="G108" i="36"/>
  <c r="P111" i="51"/>
  <c r="F100" i="40"/>
  <c r="U108" i="27"/>
  <c r="M111" i="50"/>
  <c r="S111" i="49"/>
  <c r="L108" i="36"/>
  <c r="T111" i="52"/>
  <c r="D108" i="36"/>
  <c r="P108" i="27"/>
  <c r="F111" i="50"/>
  <c r="P111" i="49"/>
  <c r="S108" i="27"/>
  <c r="T111" i="49"/>
  <c r="J111" i="49"/>
  <c r="M108" i="27"/>
  <c r="S111" i="52"/>
  <c r="D108" i="27"/>
  <c r="R111" i="50"/>
  <c r="F108" i="36"/>
  <c r="B100" i="41"/>
  <c r="P107" i="54" l="1"/>
  <c r="L107" i="54"/>
  <c r="AA107" i="54"/>
  <c r="J107" i="54"/>
  <c r="W107" i="54"/>
  <c r="AB107" i="54"/>
  <c r="S107" i="54"/>
  <c r="R107" i="54"/>
  <c r="AC107" i="54"/>
  <c r="O107" i="54"/>
  <c r="Y107" i="54"/>
  <c r="M107" i="54"/>
  <c r="U107" i="54"/>
  <c r="V107" i="54"/>
  <c r="H107" i="54"/>
  <c r="K107" i="54"/>
  <c r="AE107" i="54"/>
  <c r="Z107" i="54"/>
  <c r="T107" i="54"/>
  <c r="X107" i="54"/>
  <c r="AD107" i="54"/>
  <c r="Q107" i="54"/>
  <c r="I107" i="54"/>
  <c r="N107" i="54"/>
  <c r="AE107" i="53"/>
  <c r="J107" i="53"/>
  <c r="W107" i="53"/>
  <c r="AB107" i="53"/>
  <c r="S107" i="53"/>
  <c r="R107" i="53"/>
  <c r="AC107" i="53"/>
  <c r="O107" i="53"/>
  <c r="Y107" i="53"/>
  <c r="M107" i="53"/>
  <c r="U107" i="53"/>
  <c r="V107" i="53"/>
  <c r="AA107" i="53"/>
  <c r="Z107" i="53"/>
  <c r="T107" i="53"/>
  <c r="X107" i="53"/>
  <c r="AD107" i="53"/>
  <c r="Q107" i="53"/>
  <c r="I107" i="53"/>
  <c r="N107" i="53"/>
  <c r="P107" i="53"/>
  <c r="L107" i="53"/>
  <c r="H107" i="53"/>
  <c r="K107" i="53"/>
  <c r="P107" i="29"/>
  <c r="P134" i="29" s="1"/>
  <c r="C107" i="53"/>
  <c r="K110" i="43"/>
  <c r="G110" i="43"/>
  <c r="Y135" i="27"/>
  <c r="D135" i="27"/>
  <c r="Q135" i="27"/>
  <c r="V135" i="27"/>
  <c r="M135" i="27"/>
  <c r="L135" i="27"/>
  <c r="W135" i="27"/>
  <c r="I135" i="27"/>
  <c r="S135" i="27"/>
  <c r="V110" i="43"/>
  <c r="G135" i="27"/>
  <c r="O135" i="27"/>
  <c r="P135" i="27"/>
  <c r="E110" i="43"/>
  <c r="R110" i="43"/>
  <c r="W110" i="43"/>
  <c r="N110" i="43"/>
  <c r="M110" i="43"/>
  <c r="X110" i="43"/>
  <c r="J110" i="43"/>
  <c r="T110" i="43"/>
  <c r="U135" i="27"/>
  <c r="H110" i="43"/>
  <c r="P110" i="43"/>
  <c r="Q110" i="43"/>
  <c r="T135" i="27"/>
  <c r="N135" i="27"/>
  <c r="C110" i="43"/>
  <c r="R135" i="27"/>
  <c r="F110" i="43"/>
  <c r="X135" i="27"/>
  <c r="K135" i="27"/>
  <c r="C135" i="27"/>
  <c r="H135" i="27"/>
  <c r="J135" i="27"/>
  <c r="F135" i="27"/>
  <c r="Z110" i="43"/>
  <c r="A110" i="43"/>
  <c r="U110" i="43"/>
  <c r="O110" i="43"/>
  <c r="B135" i="27"/>
  <c r="S110" i="43"/>
  <c r="E135" i="27"/>
  <c r="Y110" i="43"/>
  <c r="L110" i="43"/>
  <c r="D110" i="43"/>
  <c r="I110" i="43"/>
  <c r="C10" i="42"/>
  <c r="C9" i="42"/>
  <c r="C8" i="42"/>
  <c r="C7" i="42"/>
  <c r="C6" i="42"/>
  <c r="C5" i="42"/>
  <c r="C4" i="42"/>
  <c r="C3" i="42"/>
  <c r="C2" i="42"/>
  <c r="B10" i="42"/>
  <c r="B9" i="42"/>
  <c r="B8" i="42"/>
  <c r="B7" i="42"/>
  <c r="B6" i="42"/>
  <c r="B5" i="42"/>
  <c r="B4" i="42"/>
  <c r="B3" i="42"/>
  <c r="B2" i="42"/>
  <c r="S108" i="52"/>
  <c r="Q108" i="51"/>
  <c r="G108" i="49"/>
  <c r="C108" i="52"/>
  <c r="E108" i="52"/>
  <c r="H108" i="49"/>
  <c r="Q108" i="52"/>
  <c r="M108" i="51"/>
  <c r="S108" i="51"/>
  <c r="E108" i="51"/>
  <c r="R108" i="50"/>
  <c r="I108" i="52"/>
  <c r="W108" i="50"/>
  <c r="O108" i="51"/>
  <c r="Y108" i="49"/>
  <c r="R108" i="49"/>
  <c r="H108" i="51"/>
  <c r="U108" i="49"/>
  <c r="V108" i="49"/>
  <c r="I108" i="49"/>
  <c r="P108" i="50"/>
  <c r="K108" i="52"/>
  <c r="J108" i="51"/>
  <c r="U108" i="51"/>
  <c r="V108" i="51"/>
  <c r="P108" i="49"/>
  <c r="Y108" i="51"/>
  <c r="X108" i="49"/>
  <c r="J108" i="50"/>
  <c r="U108" i="50"/>
  <c r="L108" i="50"/>
  <c r="O108" i="49"/>
  <c r="J108" i="52"/>
  <c r="J108" i="49"/>
  <c r="Q108" i="49"/>
  <c r="I108" i="50"/>
  <c r="P108" i="51"/>
  <c r="T108" i="51"/>
  <c r="X108" i="51"/>
  <c r="F108" i="49"/>
  <c r="G108" i="52"/>
  <c r="M108" i="49"/>
  <c r="S108" i="49"/>
  <c r="T108" i="52"/>
  <c r="H108" i="52"/>
  <c r="X108" i="50"/>
  <c r="H108" i="50"/>
  <c r="M108" i="52"/>
  <c r="O108" i="52"/>
  <c r="L108" i="51"/>
  <c r="B108" i="50"/>
  <c r="T108" i="49"/>
  <c r="K108" i="49"/>
  <c r="F108" i="51"/>
  <c r="D108" i="49"/>
  <c r="W108" i="51"/>
  <c r="N108" i="52"/>
  <c r="Y108" i="50"/>
  <c r="F108" i="50"/>
  <c r="V108" i="50"/>
  <c r="S108" i="50"/>
  <c r="R108" i="52"/>
  <c r="N108" i="50"/>
  <c r="K108" i="51"/>
  <c r="D108" i="52"/>
  <c r="P108" i="52"/>
  <c r="L108" i="49"/>
  <c r="G108" i="50"/>
  <c r="B108" i="51"/>
  <c r="F108" i="52"/>
  <c r="K108" i="50"/>
  <c r="N108" i="49"/>
  <c r="W108" i="52"/>
  <c r="D108" i="51"/>
  <c r="U108" i="52"/>
  <c r="X108" i="52"/>
  <c r="R108" i="51"/>
  <c r="C108" i="49"/>
  <c r="Y108" i="52"/>
  <c r="Q108" i="50"/>
  <c r="I108" i="51"/>
  <c r="B108" i="49"/>
  <c r="N108" i="51"/>
  <c r="L108" i="52"/>
  <c r="M108" i="50"/>
  <c r="G108" i="51"/>
  <c r="E108" i="50"/>
  <c r="B108" i="52"/>
  <c r="C108" i="51"/>
  <c r="V108" i="52"/>
  <c r="D108" i="50"/>
  <c r="W108" i="49"/>
  <c r="O108" i="50"/>
  <c r="E108" i="49"/>
  <c r="T108" i="50"/>
  <c r="C108" i="50"/>
  <c r="H136" i="50" l="1"/>
  <c r="H135" i="50"/>
  <c r="C136" i="50"/>
  <c r="C135" i="50"/>
  <c r="K136" i="50"/>
  <c r="K135" i="50"/>
  <c r="X136" i="50"/>
  <c r="X135" i="50"/>
  <c r="N136" i="49"/>
  <c r="N135" i="49"/>
  <c r="T136" i="50"/>
  <c r="T135" i="50"/>
  <c r="F137" i="52"/>
  <c r="F135" i="52"/>
  <c r="F136" i="52"/>
  <c r="H137" i="52"/>
  <c r="H136" i="52"/>
  <c r="H135" i="52"/>
  <c r="K135" i="52"/>
  <c r="K137" i="52"/>
  <c r="K136" i="52"/>
  <c r="E135" i="49"/>
  <c r="E136" i="49"/>
  <c r="AA135" i="51"/>
  <c r="B135" i="51"/>
  <c r="T137" i="52"/>
  <c r="T136" i="52"/>
  <c r="T135" i="52"/>
  <c r="P136" i="50"/>
  <c r="P135" i="50"/>
  <c r="O136" i="50"/>
  <c r="O135" i="50"/>
  <c r="G136" i="50"/>
  <c r="G135" i="50"/>
  <c r="S135" i="49"/>
  <c r="S136" i="49"/>
  <c r="I136" i="49"/>
  <c r="I135" i="49"/>
  <c r="W135" i="49"/>
  <c r="W136" i="49"/>
  <c r="L136" i="49"/>
  <c r="L135" i="49"/>
  <c r="M135" i="49"/>
  <c r="M136" i="49"/>
  <c r="V136" i="49"/>
  <c r="V135" i="49"/>
  <c r="D136" i="50"/>
  <c r="D135" i="50"/>
  <c r="P137" i="52"/>
  <c r="P135" i="52"/>
  <c r="P136" i="52"/>
  <c r="G137" i="52"/>
  <c r="G135" i="52"/>
  <c r="G136" i="52"/>
  <c r="U136" i="49"/>
  <c r="U135" i="49"/>
  <c r="V137" i="52"/>
  <c r="V136" i="52"/>
  <c r="V135" i="52"/>
  <c r="D137" i="52"/>
  <c r="D136" i="52"/>
  <c r="D135" i="52"/>
  <c r="F135" i="49"/>
  <c r="F136" i="49"/>
  <c r="H135" i="51"/>
  <c r="C135" i="51"/>
  <c r="K135" i="51"/>
  <c r="X135" i="51"/>
  <c r="R136" i="49"/>
  <c r="R135" i="49"/>
  <c r="AA137" i="52"/>
  <c r="B137" i="52"/>
  <c r="AA136" i="52"/>
  <c r="B136" i="52"/>
  <c r="AA135" i="52"/>
  <c r="B135" i="52"/>
  <c r="N136" i="50"/>
  <c r="N135" i="50"/>
  <c r="T135" i="51"/>
  <c r="Y136" i="49"/>
  <c r="Y135" i="49"/>
  <c r="E136" i="50"/>
  <c r="E135" i="50"/>
  <c r="R136" i="52"/>
  <c r="R135" i="52"/>
  <c r="R137" i="52"/>
  <c r="P135" i="51"/>
  <c r="O135" i="51"/>
  <c r="G135" i="51"/>
  <c r="S136" i="50"/>
  <c r="S135" i="50"/>
  <c r="I136" i="50"/>
  <c r="I135" i="50"/>
  <c r="W136" i="50"/>
  <c r="W135" i="50"/>
  <c r="M136" i="50"/>
  <c r="M135" i="50"/>
  <c r="V136" i="50"/>
  <c r="V135" i="50"/>
  <c r="Q135" i="49"/>
  <c r="Q136" i="49"/>
  <c r="I137" i="52"/>
  <c r="I135" i="52"/>
  <c r="I136" i="52"/>
  <c r="L137" i="52"/>
  <c r="L136" i="52"/>
  <c r="L135" i="52"/>
  <c r="F136" i="50"/>
  <c r="F135" i="50"/>
  <c r="J136" i="49"/>
  <c r="J135" i="49"/>
  <c r="R136" i="50"/>
  <c r="R135" i="50"/>
  <c r="N135" i="51"/>
  <c r="Y136" i="50"/>
  <c r="Y135" i="50"/>
  <c r="J136" i="52"/>
  <c r="J137" i="52"/>
  <c r="J135" i="52"/>
  <c r="E135" i="51"/>
  <c r="B135" i="49"/>
  <c r="AA136" i="49"/>
  <c r="AA135" i="49"/>
  <c r="B136" i="49"/>
  <c r="N136" i="52"/>
  <c r="N135" i="52"/>
  <c r="N137" i="52"/>
  <c r="O136" i="49"/>
  <c r="O135" i="49"/>
  <c r="S135" i="51"/>
  <c r="I135" i="51"/>
  <c r="W135" i="51"/>
  <c r="L136" i="50"/>
  <c r="L135" i="50"/>
  <c r="M135" i="51"/>
  <c r="Q136" i="50"/>
  <c r="Q135" i="50"/>
  <c r="D136" i="49"/>
  <c r="D135" i="49"/>
  <c r="U136" i="50"/>
  <c r="U135" i="50"/>
  <c r="Q135" i="52"/>
  <c r="Q137" i="52"/>
  <c r="Q136" i="52"/>
  <c r="Y136" i="52"/>
  <c r="Y137" i="52"/>
  <c r="Y135" i="52"/>
  <c r="F135" i="51"/>
  <c r="J136" i="50"/>
  <c r="J135" i="50"/>
  <c r="H135" i="49"/>
  <c r="H136" i="49"/>
  <c r="C136" i="49"/>
  <c r="C135" i="49"/>
  <c r="K135" i="49"/>
  <c r="K136" i="49"/>
  <c r="X136" i="49"/>
  <c r="X135" i="49"/>
  <c r="E137" i="52"/>
  <c r="E136" i="52"/>
  <c r="E135" i="52"/>
  <c r="R135" i="51"/>
  <c r="T135" i="49"/>
  <c r="T136" i="49"/>
  <c r="Y135" i="51"/>
  <c r="C136" i="52"/>
  <c r="C135" i="52"/>
  <c r="C137" i="52"/>
  <c r="X136" i="52"/>
  <c r="X135" i="52"/>
  <c r="X137" i="52"/>
  <c r="AA135" i="50"/>
  <c r="B136" i="50"/>
  <c r="B135" i="50"/>
  <c r="AA136" i="50"/>
  <c r="P135" i="49"/>
  <c r="P136" i="49"/>
  <c r="G135" i="49"/>
  <c r="G136" i="49"/>
  <c r="U137" i="52"/>
  <c r="U136" i="52"/>
  <c r="U135" i="52"/>
  <c r="L135" i="51"/>
  <c r="V135" i="51"/>
  <c r="Q135" i="51"/>
  <c r="D135" i="51"/>
  <c r="O137" i="52"/>
  <c r="O135" i="52"/>
  <c r="O136" i="52"/>
  <c r="U135" i="51"/>
  <c r="S135" i="52"/>
  <c r="S137" i="52"/>
  <c r="S136" i="52"/>
  <c r="W135" i="52"/>
  <c r="W137" i="52"/>
  <c r="W136" i="52"/>
  <c r="M135" i="52"/>
  <c r="M137" i="52"/>
  <c r="M136" i="52"/>
  <c r="J135" i="51"/>
  <c r="AC137" i="52" l="1"/>
</calcChain>
</file>

<file path=xl/sharedStrings.xml><?xml version="1.0" encoding="utf-8"?>
<sst xmlns="http://schemas.openxmlformats.org/spreadsheetml/2006/main" count="24322" uniqueCount="218">
  <si>
    <t>test</t>
  </si>
  <si>
    <t>user(s)</t>
  </si>
  <si>
    <t>sys(s)</t>
  </si>
  <si>
    <t>wall(s)</t>
  </si>
  <si>
    <t>max-mem(KB)</t>
  </si>
  <si>
    <t>abs</t>
  </si>
  <si>
    <t>alloc</t>
  </si>
  <si>
    <t>array</t>
  </si>
  <si>
    <t>ato</t>
  </si>
  <si>
    <t>attributes</t>
  </si>
  <si>
    <t>avl_test</t>
  </si>
  <si>
    <t>barge</t>
  </si>
  <si>
    <t>block</t>
  </si>
  <si>
    <t>boundedBufferEXT</t>
  </si>
  <si>
    <t>boundedBufferINT</t>
  </si>
  <si>
    <t>castError</t>
  </si>
  <si>
    <t>cast</t>
  </si>
  <si>
    <t>completeTypeError</t>
  </si>
  <si>
    <t>complex</t>
  </si>
  <si>
    <t>coroutineYield</t>
  </si>
  <si>
    <t>counter</t>
  </si>
  <si>
    <t>ctor-autogen</t>
  </si>
  <si>
    <t>datingService</t>
  </si>
  <si>
    <t>declarationSpecifier</t>
  </si>
  <si>
    <t>designations</t>
  </si>
  <si>
    <t>disjoint</t>
  </si>
  <si>
    <t>div</t>
  </si>
  <si>
    <t>dtor-early-exit</t>
  </si>
  <si>
    <t>dtor</t>
  </si>
  <si>
    <t>else</t>
  </si>
  <si>
    <t>enum</t>
  </si>
  <si>
    <t>expression</t>
  </si>
  <si>
    <t>extension</t>
  </si>
  <si>
    <t>fallthrough</t>
  </si>
  <si>
    <t>fibonacci</t>
  </si>
  <si>
    <t>fmtLines</t>
  </si>
  <si>
    <t>forall</t>
  </si>
  <si>
    <t>forctrl</t>
  </si>
  <si>
    <t>fstream_test</t>
  </si>
  <si>
    <t>function-operator</t>
  </si>
  <si>
    <t>functions</t>
  </si>
  <si>
    <t>gccExtensions</t>
  </si>
  <si>
    <t>genericUnion</t>
  </si>
  <si>
    <t>globals</t>
  </si>
  <si>
    <t>gmp</t>
  </si>
  <si>
    <t>heap</t>
  </si>
  <si>
    <t>hello</t>
  </si>
  <si>
    <t>identFuncDeclarator</t>
  </si>
  <si>
    <t>identity</t>
  </si>
  <si>
    <t>identParamDeclarator</t>
  </si>
  <si>
    <t>ifwhileCtl</t>
  </si>
  <si>
    <t>init_once</t>
  </si>
  <si>
    <t>KRfunctions</t>
  </si>
  <si>
    <t>labelledExit</t>
  </si>
  <si>
    <t>limits</t>
  </si>
  <si>
    <t>literals</t>
  </si>
  <si>
    <t>math1</t>
  </si>
  <si>
    <t>math2</t>
  </si>
  <si>
    <t>math3</t>
  </si>
  <si>
    <t>math4</t>
  </si>
  <si>
    <t>matrixSum</t>
  </si>
  <si>
    <t>maybe</t>
  </si>
  <si>
    <t>memberCtors</t>
  </si>
  <si>
    <t>minmax</t>
  </si>
  <si>
    <t>monitor</t>
  </si>
  <si>
    <t>multi-monitor</t>
  </si>
  <si>
    <t>nested-types</t>
  </si>
  <si>
    <t>numericConstants</t>
  </si>
  <si>
    <t>operators</t>
  </si>
  <si>
    <t>pingpong</t>
  </si>
  <si>
    <t>preempt</t>
  </si>
  <si>
    <t>prodcons</t>
  </si>
  <si>
    <t>quickSort</t>
  </si>
  <si>
    <t>quoted_keyword</t>
  </si>
  <si>
    <t>random</t>
  </si>
  <si>
    <t>recurse</t>
  </si>
  <si>
    <t>references</t>
  </si>
  <si>
    <t>result</t>
  </si>
  <si>
    <t>runningTotal</t>
  </si>
  <si>
    <t>searchsort</t>
  </si>
  <si>
    <t>self-assignment</t>
  </si>
  <si>
    <t>shortCircuit</t>
  </si>
  <si>
    <t>simpleGenericTriple</t>
  </si>
  <si>
    <t>statement</t>
  </si>
  <si>
    <t>stdincludes</t>
  </si>
  <si>
    <t>sum</t>
  </si>
  <si>
    <t>swap</t>
  </si>
  <si>
    <t>switch</t>
  </si>
  <si>
    <t>sync</t>
  </si>
  <si>
    <t>thread</t>
  </si>
  <si>
    <t>time</t>
  </si>
  <si>
    <t>tupleAssign</t>
  </si>
  <si>
    <t>tupleCast</t>
  </si>
  <si>
    <t>tupleFunction</t>
  </si>
  <si>
    <t>tupleMember</t>
  </si>
  <si>
    <t>tuplePolymorphism</t>
  </si>
  <si>
    <t>tupleVariadic</t>
  </si>
  <si>
    <t>typedefRedef</t>
  </si>
  <si>
    <t>typeof</t>
  </si>
  <si>
    <t>user_literals</t>
  </si>
  <si>
    <t>variableDeclarator</t>
  </si>
  <si>
    <t>vector</t>
  </si>
  <si>
    <t>voidPtr</t>
  </si>
  <si>
    <t>wait</t>
  </si>
  <si>
    <t>when</t>
  </si>
  <si>
    <t>with-statement</t>
  </si>
  <si>
    <t>polymorphism</t>
  </si>
  <si>
    <t>rational</t>
  </si>
  <si>
    <t>io2</t>
  </si>
  <si>
    <t>io1</t>
  </si>
  <si>
    <t>bu-imm-bas</t>
  </si>
  <si>
    <t>bu-imm-iti</t>
  </si>
  <si>
    <t>bu-imm-per</t>
  </si>
  <si>
    <t>co-imm-bas</t>
  </si>
  <si>
    <t>co-imm-iti</t>
  </si>
  <si>
    <t>co-imm-per</t>
  </si>
  <si>
    <t>td-imm-bas</t>
  </si>
  <si>
    <t>td-imm-iti</t>
  </si>
  <si>
    <t>bu-def-bas</t>
  </si>
  <si>
    <t>bu-def-iti</t>
  </si>
  <si>
    <t>bu-def-per</t>
  </si>
  <si>
    <t>co-def-bas</t>
  </si>
  <si>
    <t>co-def-iti</t>
  </si>
  <si>
    <t>co-def-per</t>
  </si>
  <si>
    <t>td-def-bas</t>
  </si>
  <si>
    <t>td-def-iti</t>
  </si>
  <si>
    <t>bu-tec-bas</t>
  </si>
  <si>
    <t>bu-tec-iti</t>
  </si>
  <si>
    <t>bu-tec-per</t>
  </si>
  <si>
    <t>co-tec-bas</t>
  </si>
  <si>
    <t>co-tec-iti</t>
  </si>
  <si>
    <t>co-tec-per</t>
  </si>
  <si>
    <t>td-tec-bas</t>
  </si>
  <si>
    <t>td-tec-iti</t>
  </si>
  <si>
    <t>MEDIAN PEAK MEMORY (MB)</t>
  </si>
  <si>
    <t>ROW FOR TEST RESULTS</t>
  </si>
  <si>
    <t>size(B)</t>
  </si>
  <si>
    <t>declarations(#)</t>
  </si>
  <si>
    <t>top-level expressions(#)</t>
  </si>
  <si>
    <t>constraints (#)</t>
  </si>
  <si>
    <t>constraints/decl</t>
  </si>
  <si>
    <t>constrained decls (#)</t>
  </si>
  <si>
    <t>constrained decls (%)</t>
  </si>
  <si>
    <t>constraints/constrained decl.</t>
  </si>
  <si>
    <t>tests completed</t>
  </si>
  <si>
    <t>algorithm</t>
  </si>
  <si>
    <t>algos completed</t>
  </si>
  <si>
    <t>is easy</t>
  </si>
  <si>
    <t>MEDIAN RUNTIME (s)</t>
  </si>
  <si>
    <t>* over tests all algorithms complete</t>
  </si>
  <si>
    <t>avg. peak memory (MB)*</t>
  </si>
  <si>
    <t>* over tests all bu- algorithms complete</t>
  </si>
  <si>
    <t>glm</t>
  </si>
  <si>
    <t>imgui</t>
  </si>
  <si>
    <t>avg. runtime (ms)*</t>
  </si>
  <si>
    <t>SLOWDOWN FACTOR VS. bu-tec-per</t>
  </si>
  <si>
    <t>heap-stdlib</t>
  </si>
  <si>
    <t>limits-stdlib</t>
  </si>
  <si>
    <t>maybe-stdlib</t>
  </si>
  <si>
    <t>monitor-stdlib</t>
  </si>
  <si>
    <t>rational-stdlib</t>
  </si>
  <si>
    <t>result-stdlib</t>
  </si>
  <si>
    <t>thread-stdlib</t>
  </si>
  <si>
    <t>time-stdlib</t>
  </si>
  <si>
    <t>vector-stdlib</t>
  </si>
  <si>
    <t>alarm-stdlib</t>
  </si>
  <si>
    <t>assert-stdlib</t>
  </si>
  <si>
    <t>common-stdlib</t>
  </si>
  <si>
    <t>coroutine-stdlib</t>
  </si>
  <si>
    <t>debug-stdlib</t>
  </si>
  <si>
    <t>fstream-stdlib</t>
  </si>
  <si>
    <t>interpose-stdlib</t>
  </si>
  <si>
    <t>iostream-stdlib</t>
  </si>
  <si>
    <t>iterator-stdlib</t>
  </si>
  <si>
    <t>kernel-stdlib</t>
  </si>
  <si>
    <t>mutex-stdlib</t>
  </si>
  <si>
    <t>pair-stdlib</t>
  </si>
  <si>
    <t>preemption-stdlib</t>
  </si>
  <si>
    <t>startup-stdlib</t>
  </si>
  <si>
    <t>stdlib-stdlib</t>
  </si>
  <si>
    <t>baseline time (s)</t>
  </si>
  <si>
    <t>MAX</t>
  </si>
  <si>
    <t>MAXIMUM DIFFERENCE FROM MEDIAN RUNTIME (% of median)</t>
  </si>
  <si>
    <t>MAXIMUM DIFFERENCE FROM MEDIAN RUNTIME (% of median, restricted to tests &gt;= 0.2 s)</t>
  </si>
  <si>
    <t>MAXIMUM DIFFERENCE FROM MEDIAN RUNTIME (s)</t>
  </si>
  <si>
    <t>AVERAGE</t>
  </si>
  <si>
    <t>COUNT &gt; 0</t>
  </si>
  <si>
    <t>COUNT = 0</t>
  </si>
  <si>
    <t>total expressions(#)</t>
  </si>
  <si>
    <t>avg. max expr. depth(#)</t>
  </si>
  <si>
    <t>max. expr depth(#)</t>
  </si>
  <si>
    <t>avg. assns/decl</t>
  </si>
  <si>
    <t>max. expr depth</t>
  </si>
  <si>
    <t>avg. max expr. depth</t>
  </si>
  <si>
    <t>i</t>
  </si>
  <si>
    <t>max. assns. on decl.</t>
  </si>
  <si>
    <t>poly. decls (#)</t>
  </si>
  <si>
    <t>max assns/decl</t>
  </si>
  <si>
    <t>test suite</t>
  </si>
  <si>
    <t>input line</t>
  </si>
  <si>
    <t>max depth</t>
  </si>
  <si>
    <t>max params</t>
  </si>
  <si>
    <t>subexprs</t>
  </si>
  <si>
    <t>max overloads</t>
  </si>
  <si>
    <t>assertions</t>
  </si>
  <si>
    <t>time (us)</t>
  </si>
  <si>
    <t>in bin</t>
  </si>
  <si>
    <t>summed time</t>
  </si>
  <si>
    <t>TOTAL</t>
  </si>
  <si>
    <t>% exprs</t>
  </si>
  <si>
    <t>% time</t>
  </si>
  <si>
    <t>io</t>
  </si>
  <si>
    <t>cfa-co</t>
  </si>
  <si>
    <t>cfa-bu</t>
  </si>
  <si>
    <t>cfa-imm</t>
  </si>
  <si>
    <t>cfa-def</t>
  </si>
  <si>
    <t>cfa-dca</t>
  </si>
  <si>
    <t>cfa-co time (ms)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</si>
</sst>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0" xfId="0" applyFont="1"/>
    <xf numFmtId="1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1.xml"/><Relationship Id="rId18" Type="http://schemas.openxmlformats.org/officeDocument/2006/relationships/worksheet" Target="worksheets/sheet16.xml"/><Relationship Id="rId26" Type="http://schemas.openxmlformats.org/officeDocument/2006/relationships/worksheet" Target="worksheets/sheet24.xml"/><Relationship Id="rId39" Type="http://schemas.openxmlformats.org/officeDocument/2006/relationships/worksheet" Target="worksheets/sheet37.xml"/><Relationship Id="rId21" Type="http://schemas.openxmlformats.org/officeDocument/2006/relationships/worksheet" Target="worksheets/sheet19.xml"/><Relationship Id="rId34" Type="http://schemas.openxmlformats.org/officeDocument/2006/relationships/worksheet" Target="worksheets/sheet32.xml"/><Relationship Id="rId42" Type="http://schemas.openxmlformats.org/officeDocument/2006/relationships/worksheet" Target="worksheets/sheet40.xml"/><Relationship Id="rId47" Type="http://schemas.openxmlformats.org/officeDocument/2006/relationships/worksheet" Target="worksheets/sheet45.xml"/><Relationship Id="rId50" Type="http://schemas.openxmlformats.org/officeDocument/2006/relationships/worksheet" Target="worksheets/sheet48.xml"/><Relationship Id="rId55" Type="http://schemas.openxmlformats.org/officeDocument/2006/relationships/calcChain" Target="calcChain.xml"/><Relationship Id="rId7" Type="http://schemas.openxmlformats.org/officeDocument/2006/relationships/worksheet" Target="worksheets/sheet5.xml"/><Relationship Id="rId12" Type="http://schemas.openxmlformats.org/officeDocument/2006/relationships/worksheet" Target="worksheets/sheet10.xml"/><Relationship Id="rId17" Type="http://schemas.openxmlformats.org/officeDocument/2006/relationships/worksheet" Target="worksheets/sheet15.xml"/><Relationship Id="rId25" Type="http://schemas.openxmlformats.org/officeDocument/2006/relationships/worksheet" Target="worksheets/sheet23.xml"/><Relationship Id="rId33" Type="http://schemas.openxmlformats.org/officeDocument/2006/relationships/worksheet" Target="worksheets/sheet31.xml"/><Relationship Id="rId38" Type="http://schemas.openxmlformats.org/officeDocument/2006/relationships/worksheet" Target="worksheets/sheet36.xml"/><Relationship Id="rId46" Type="http://schemas.openxmlformats.org/officeDocument/2006/relationships/worksheet" Target="worksheets/sheet44.xml"/><Relationship Id="rId2" Type="http://schemas.openxmlformats.org/officeDocument/2006/relationships/chartsheet" Target="chartsheets/sheet2.xml"/><Relationship Id="rId16" Type="http://schemas.openxmlformats.org/officeDocument/2006/relationships/worksheet" Target="worksheets/sheet14.xml"/><Relationship Id="rId20" Type="http://schemas.openxmlformats.org/officeDocument/2006/relationships/worksheet" Target="worksheets/sheet18.xml"/><Relationship Id="rId29" Type="http://schemas.openxmlformats.org/officeDocument/2006/relationships/worksheet" Target="worksheets/sheet27.xml"/><Relationship Id="rId41" Type="http://schemas.openxmlformats.org/officeDocument/2006/relationships/worksheet" Target="worksheets/sheet39.xml"/><Relationship Id="rId54" Type="http://schemas.openxmlformats.org/officeDocument/2006/relationships/sharedStrings" Target="sharedStrings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9.xml"/><Relationship Id="rId24" Type="http://schemas.openxmlformats.org/officeDocument/2006/relationships/worksheet" Target="worksheets/sheet22.xml"/><Relationship Id="rId32" Type="http://schemas.openxmlformats.org/officeDocument/2006/relationships/worksheet" Target="worksheets/sheet30.xml"/><Relationship Id="rId37" Type="http://schemas.openxmlformats.org/officeDocument/2006/relationships/worksheet" Target="worksheets/sheet35.xml"/><Relationship Id="rId40" Type="http://schemas.openxmlformats.org/officeDocument/2006/relationships/worksheet" Target="worksheets/sheet38.xml"/><Relationship Id="rId45" Type="http://schemas.openxmlformats.org/officeDocument/2006/relationships/worksheet" Target="worksheets/sheet43.xml"/><Relationship Id="rId53" Type="http://schemas.openxmlformats.org/officeDocument/2006/relationships/styles" Target="styles.xml"/><Relationship Id="rId5" Type="http://schemas.openxmlformats.org/officeDocument/2006/relationships/worksheet" Target="worksheets/sheet3.xml"/><Relationship Id="rId15" Type="http://schemas.openxmlformats.org/officeDocument/2006/relationships/worksheet" Target="worksheets/sheet13.xml"/><Relationship Id="rId23" Type="http://schemas.openxmlformats.org/officeDocument/2006/relationships/worksheet" Target="worksheets/sheet21.xml"/><Relationship Id="rId28" Type="http://schemas.openxmlformats.org/officeDocument/2006/relationships/worksheet" Target="worksheets/sheet26.xml"/><Relationship Id="rId36" Type="http://schemas.openxmlformats.org/officeDocument/2006/relationships/worksheet" Target="worksheets/sheet34.xml"/><Relationship Id="rId49" Type="http://schemas.openxmlformats.org/officeDocument/2006/relationships/worksheet" Target="worksheets/sheet47.xml"/><Relationship Id="rId10" Type="http://schemas.openxmlformats.org/officeDocument/2006/relationships/worksheet" Target="worksheets/sheet8.xml"/><Relationship Id="rId19" Type="http://schemas.openxmlformats.org/officeDocument/2006/relationships/worksheet" Target="worksheets/sheet17.xml"/><Relationship Id="rId31" Type="http://schemas.openxmlformats.org/officeDocument/2006/relationships/worksheet" Target="worksheets/sheet29.xml"/><Relationship Id="rId44" Type="http://schemas.openxmlformats.org/officeDocument/2006/relationships/worksheet" Target="worksheets/sheet42.xml"/><Relationship Id="rId52" Type="http://schemas.openxmlformats.org/officeDocument/2006/relationships/theme" Target="theme/theme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14" Type="http://schemas.openxmlformats.org/officeDocument/2006/relationships/worksheet" Target="worksheets/sheet12.xml"/><Relationship Id="rId22" Type="http://schemas.openxmlformats.org/officeDocument/2006/relationships/worksheet" Target="worksheets/sheet20.xml"/><Relationship Id="rId27" Type="http://schemas.openxmlformats.org/officeDocument/2006/relationships/worksheet" Target="worksheets/sheet25.xml"/><Relationship Id="rId30" Type="http://schemas.openxmlformats.org/officeDocument/2006/relationships/worksheet" Target="worksheets/sheet28.xml"/><Relationship Id="rId35" Type="http://schemas.openxmlformats.org/officeDocument/2006/relationships/worksheet" Target="worksheets/sheet33.xml"/><Relationship Id="rId43" Type="http://schemas.openxmlformats.org/officeDocument/2006/relationships/worksheet" Target="worksheets/sheet41.xml"/><Relationship Id="rId48" Type="http://schemas.openxmlformats.org/officeDocument/2006/relationships/worksheet" Target="worksheets/sheet46.xml"/><Relationship Id="rId8" Type="http://schemas.openxmlformats.org/officeDocument/2006/relationships/worksheet" Target="worksheets/sheet6.xml"/><Relationship Id="rId51" Type="http://schemas.openxmlformats.org/officeDocument/2006/relationships/worksheet" Target="worksheets/sheet49.xml"/><Relationship Id="rId3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Slowdown</a:t>
            </a:r>
            <a:r>
              <a:rPr lang="en-CA" baseline="0"/>
              <a:t> factor vs. bu-tec-per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SPEEDUP!$D$2</c:f>
              <c:strCache>
                <c:ptCount val="1"/>
                <c:pt idx="0">
                  <c:v>bu-imm-iti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SPEEDUP!$D$3:$D$133</c:f>
              <c:numCache>
                <c:formatCode>0.00</c:formatCode>
                <c:ptCount val="13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7.0000000000000009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4</c:v>
                </c:pt>
                <c:pt idx="19">
                  <c:v>5.5</c:v>
                </c:pt>
                <c:pt idx="20">
                  <c:v>5</c:v>
                </c:pt>
                <c:pt idx="21">
                  <c:v>3.5000000000000004</c:v>
                </c:pt>
                <c:pt idx="22">
                  <c:v>3.5000000000000004</c:v>
                </c:pt>
                <c:pt idx="23">
                  <c:v>3.5000000000000004</c:v>
                </c:pt>
                <c:pt idx="24">
                  <c:v>3.5000000000000004</c:v>
                </c:pt>
                <c:pt idx="25">
                  <c:v>6</c:v>
                </c:pt>
                <c:pt idx="26">
                  <c:v>3.5000000000000004</c:v>
                </c:pt>
                <c:pt idx="27">
                  <c:v>4.5</c:v>
                </c:pt>
                <c:pt idx="28">
                  <c:v>4</c:v>
                </c:pt>
                <c:pt idx="29">
                  <c:v>3.5000000000000004</c:v>
                </c:pt>
                <c:pt idx="30">
                  <c:v>3.5000000000000004</c:v>
                </c:pt>
                <c:pt idx="31">
                  <c:v>3.5000000000000004</c:v>
                </c:pt>
                <c:pt idx="32">
                  <c:v>4</c:v>
                </c:pt>
                <c:pt idx="33">
                  <c:v>3.5000000000000004</c:v>
                </c:pt>
                <c:pt idx="34">
                  <c:v>3.5000000000000004</c:v>
                </c:pt>
                <c:pt idx="35">
                  <c:v>3.5000000000000004</c:v>
                </c:pt>
                <c:pt idx="36">
                  <c:v>4</c:v>
                </c:pt>
                <c:pt idx="37">
                  <c:v>3.5000000000000004</c:v>
                </c:pt>
                <c:pt idx="38">
                  <c:v>4</c:v>
                </c:pt>
                <c:pt idx="39">
                  <c:v>4</c:v>
                </c:pt>
                <c:pt idx="40">
                  <c:v>3.5000000000000004</c:v>
                </c:pt>
                <c:pt idx="41">
                  <c:v>4</c:v>
                </c:pt>
                <c:pt idx="42">
                  <c:v>3.3333333333333335</c:v>
                </c:pt>
                <c:pt idx="43">
                  <c:v>3.3333333333333335</c:v>
                </c:pt>
                <c:pt idx="44">
                  <c:v>0</c:v>
                </c:pt>
                <c:pt idx="45">
                  <c:v>4.5</c:v>
                </c:pt>
                <c:pt idx="46">
                  <c:v>2.5</c:v>
                </c:pt>
                <c:pt idx="47">
                  <c:v>4.25</c:v>
                </c:pt>
                <c:pt idx="48">
                  <c:v>2.9999999999999996</c:v>
                </c:pt>
                <c:pt idx="49">
                  <c:v>3.1999999999999997</c:v>
                </c:pt>
                <c:pt idx="50">
                  <c:v>2.666666666666667</c:v>
                </c:pt>
                <c:pt idx="51">
                  <c:v>3.3333333333333335</c:v>
                </c:pt>
                <c:pt idx="52">
                  <c:v>4</c:v>
                </c:pt>
                <c:pt idx="53">
                  <c:v>3.4285714285714279</c:v>
                </c:pt>
                <c:pt idx="54">
                  <c:v>3</c:v>
                </c:pt>
                <c:pt idx="55">
                  <c:v>2.7</c:v>
                </c:pt>
                <c:pt idx="56">
                  <c:v>3.5833333333333335</c:v>
                </c:pt>
                <c:pt idx="57">
                  <c:v>11</c:v>
                </c:pt>
                <c:pt idx="58">
                  <c:v>7.4285714285714279</c:v>
                </c:pt>
                <c:pt idx="59">
                  <c:v>6.5</c:v>
                </c:pt>
                <c:pt idx="60">
                  <c:v>5.9999999999999991</c:v>
                </c:pt>
                <c:pt idx="61">
                  <c:v>3.4285714285714279</c:v>
                </c:pt>
                <c:pt idx="62">
                  <c:v>7.1874999999999991</c:v>
                </c:pt>
                <c:pt idx="63">
                  <c:v>0</c:v>
                </c:pt>
                <c:pt idx="64">
                  <c:v>21</c:v>
                </c:pt>
                <c:pt idx="65">
                  <c:v>23.176470588235293</c:v>
                </c:pt>
                <c:pt idx="66">
                  <c:v>3.0999999999999996</c:v>
                </c:pt>
                <c:pt idx="67">
                  <c:v>3.3</c:v>
                </c:pt>
                <c:pt idx="68">
                  <c:v>164.69565217391306</c:v>
                </c:pt>
                <c:pt idx="69">
                  <c:v>3.2307692307692304</c:v>
                </c:pt>
                <c:pt idx="70">
                  <c:v>3.1333333333333333</c:v>
                </c:pt>
                <c:pt idx="71">
                  <c:v>5.354838709677419</c:v>
                </c:pt>
                <c:pt idx="72">
                  <c:v>3.3548387096774195</c:v>
                </c:pt>
                <c:pt idx="73">
                  <c:v>2.75</c:v>
                </c:pt>
                <c:pt idx="74">
                  <c:v>3.1875</c:v>
                </c:pt>
                <c:pt idx="75">
                  <c:v>1.53125</c:v>
                </c:pt>
                <c:pt idx="76">
                  <c:v>5.7272727272727266</c:v>
                </c:pt>
                <c:pt idx="77">
                  <c:v>5.2727272727272725</c:v>
                </c:pt>
                <c:pt idx="78">
                  <c:v>5.2777777777777777</c:v>
                </c:pt>
                <c:pt idx="79">
                  <c:v>10.297297297297298</c:v>
                </c:pt>
                <c:pt idx="80">
                  <c:v>4.6097560975609753</c:v>
                </c:pt>
                <c:pt idx="81">
                  <c:v>16.146341463414636</c:v>
                </c:pt>
                <c:pt idx="82">
                  <c:v>5.5476190476190483</c:v>
                </c:pt>
                <c:pt idx="83">
                  <c:v>4.7272727272727275</c:v>
                </c:pt>
                <c:pt idx="84">
                  <c:v>3.28</c:v>
                </c:pt>
                <c:pt idx="85">
                  <c:v>7.8113207547169798</c:v>
                </c:pt>
                <c:pt idx="86">
                  <c:v>3.1428571428571428</c:v>
                </c:pt>
                <c:pt idx="87">
                  <c:v>3.8305084745762712</c:v>
                </c:pt>
                <c:pt idx="88">
                  <c:v>0</c:v>
                </c:pt>
                <c:pt idx="89">
                  <c:v>6.5937499999999991</c:v>
                </c:pt>
                <c:pt idx="90">
                  <c:v>3.96875</c:v>
                </c:pt>
                <c:pt idx="91">
                  <c:v>3.40625</c:v>
                </c:pt>
                <c:pt idx="92">
                  <c:v>3.3230769230769233</c:v>
                </c:pt>
                <c:pt idx="93">
                  <c:v>3.3384615384615381</c:v>
                </c:pt>
                <c:pt idx="94">
                  <c:v>3.3333333333333335</c:v>
                </c:pt>
                <c:pt idx="95">
                  <c:v>3.3582089552238803</c:v>
                </c:pt>
                <c:pt idx="96">
                  <c:v>3.6119402985074625</c:v>
                </c:pt>
                <c:pt idx="97">
                  <c:v>2.4477611940298503</c:v>
                </c:pt>
                <c:pt idx="98">
                  <c:v>6.0441176470588234</c:v>
                </c:pt>
                <c:pt idx="99">
                  <c:v>3.2463768115942035</c:v>
                </c:pt>
                <c:pt idx="100">
                  <c:v>3.2285714285714286</c:v>
                </c:pt>
                <c:pt idx="101">
                  <c:v>3.3857142857142861</c:v>
                </c:pt>
                <c:pt idx="102">
                  <c:v>3.2837837837837842</c:v>
                </c:pt>
                <c:pt idx="103">
                  <c:v>3.310810810810811</c:v>
                </c:pt>
                <c:pt idx="104">
                  <c:v>3.3200000000000003</c:v>
                </c:pt>
                <c:pt idx="105">
                  <c:v>3.9605263157894735</c:v>
                </c:pt>
                <c:pt idx="106">
                  <c:v>3.1282051282051282</c:v>
                </c:pt>
                <c:pt idx="107">
                  <c:v>3.3037974683544302</c:v>
                </c:pt>
                <c:pt idx="108">
                  <c:v>3.3250000000000002</c:v>
                </c:pt>
                <c:pt idx="109">
                  <c:v>3.3170731707317076</c:v>
                </c:pt>
                <c:pt idx="110">
                  <c:v>3.2289156626506026</c:v>
                </c:pt>
                <c:pt idx="111">
                  <c:v>3.4069767441860468</c:v>
                </c:pt>
                <c:pt idx="112">
                  <c:v>3.3977272727272729</c:v>
                </c:pt>
                <c:pt idx="113">
                  <c:v>3.2584269662921348</c:v>
                </c:pt>
                <c:pt idx="114">
                  <c:v>0</c:v>
                </c:pt>
                <c:pt idx="115">
                  <c:v>3.1304347826086953</c:v>
                </c:pt>
                <c:pt idx="116">
                  <c:v>4.810526315789474</c:v>
                </c:pt>
                <c:pt idx="117">
                  <c:v>3.8020833333333335</c:v>
                </c:pt>
                <c:pt idx="118">
                  <c:v>23.778846153846153</c:v>
                </c:pt>
                <c:pt idx="119">
                  <c:v>23.396551724137932</c:v>
                </c:pt>
                <c:pt idx="120">
                  <c:v>37.253623188405797</c:v>
                </c:pt>
                <c:pt idx="121">
                  <c:v>32.794520547945211</c:v>
                </c:pt>
                <c:pt idx="122">
                  <c:v>32.707792207792203</c:v>
                </c:pt>
                <c:pt idx="123">
                  <c:v>27.149350649350652</c:v>
                </c:pt>
                <c:pt idx="124">
                  <c:v>3.1180124223602479</c:v>
                </c:pt>
                <c:pt idx="125">
                  <c:v>0</c:v>
                </c:pt>
                <c:pt idx="126">
                  <c:v>3.1518324607329844</c:v>
                </c:pt>
                <c:pt idx="127">
                  <c:v>37.484375</c:v>
                </c:pt>
                <c:pt idx="128">
                  <c:v>3.0950226244343892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82-423D-AA3C-C56EE909D0F2}"/>
            </c:ext>
          </c:extLst>
        </c:ser>
        <c:ser>
          <c:idx val="1"/>
          <c:order val="1"/>
          <c:tx>
            <c:strRef>
              <c:f>SPEEDUP!$E$2</c:f>
              <c:strCache>
                <c:ptCount val="1"/>
                <c:pt idx="0">
                  <c:v>bu-imm-per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SPEEDUP!$E$3:$E$133</c:f>
              <c:numCache>
                <c:formatCode>0.00</c:formatCode>
                <c:ptCount val="131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1.5</c:v>
                </c:pt>
                <c:pt idx="19">
                  <c:v>2</c:v>
                </c:pt>
                <c:pt idx="20">
                  <c:v>2</c:v>
                </c:pt>
                <c:pt idx="21">
                  <c:v>1.5</c:v>
                </c:pt>
                <c:pt idx="22">
                  <c:v>1.5</c:v>
                </c:pt>
                <c:pt idx="23">
                  <c:v>1.5</c:v>
                </c:pt>
                <c:pt idx="24">
                  <c:v>2</c:v>
                </c:pt>
                <c:pt idx="25">
                  <c:v>3</c:v>
                </c:pt>
                <c:pt idx="26">
                  <c:v>1.5</c:v>
                </c:pt>
                <c:pt idx="27">
                  <c:v>2</c:v>
                </c:pt>
                <c:pt idx="28">
                  <c:v>1.5</c:v>
                </c:pt>
                <c:pt idx="29">
                  <c:v>1.5</c:v>
                </c:pt>
                <c:pt idx="30">
                  <c:v>1.5</c:v>
                </c:pt>
                <c:pt idx="31">
                  <c:v>1.5</c:v>
                </c:pt>
                <c:pt idx="32">
                  <c:v>2</c:v>
                </c:pt>
                <c:pt idx="33">
                  <c:v>1.5</c:v>
                </c:pt>
                <c:pt idx="34">
                  <c:v>1.5</c:v>
                </c:pt>
                <c:pt idx="35">
                  <c:v>1.5</c:v>
                </c:pt>
                <c:pt idx="36">
                  <c:v>1.5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1.5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10.25</c:v>
                </c:pt>
                <c:pt idx="45">
                  <c:v>2.75</c:v>
                </c:pt>
                <c:pt idx="46">
                  <c:v>1.25</c:v>
                </c:pt>
                <c:pt idx="47">
                  <c:v>2.75</c:v>
                </c:pt>
                <c:pt idx="48">
                  <c:v>2</c:v>
                </c:pt>
                <c:pt idx="49">
                  <c:v>1.4000000000000001</c:v>
                </c:pt>
                <c:pt idx="50">
                  <c:v>2</c:v>
                </c:pt>
                <c:pt idx="51">
                  <c:v>1.3333333333333335</c:v>
                </c:pt>
                <c:pt idx="52">
                  <c:v>1.4285714285714286</c:v>
                </c:pt>
                <c:pt idx="53">
                  <c:v>1.714285714285714</c:v>
                </c:pt>
                <c:pt idx="54">
                  <c:v>1.25</c:v>
                </c:pt>
                <c:pt idx="55">
                  <c:v>1.0999999999999999</c:v>
                </c:pt>
                <c:pt idx="56">
                  <c:v>1.4166666666666667</c:v>
                </c:pt>
                <c:pt idx="57">
                  <c:v>4.9999999999999991</c:v>
                </c:pt>
                <c:pt idx="58">
                  <c:v>6.2857142857142856</c:v>
                </c:pt>
                <c:pt idx="59">
                  <c:v>5.0714285714285703</c:v>
                </c:pt>
                <c:pt idx="60">
                  <c:v>4.9285714285714279</c:v>
                </c:pt>
                <c:pt idx="61">
                  <c:v>1.2857142857142856</c:v>
                </c:pt>
                <c:pt idx="62">
                  <c:v>4.75</c:v>
                </c:pt>
                <c:pt idx="63">
                  <c:v>1.5</c:v>
                </c:pt>
                <c:pt idx="64">
                  <c:v>16.125</c:v>
                </c:pt>
                <c:pt idx="65">
                  <c:v>16.764705882352942</c:v>
                </c:pt>
                <c:pt idx="66">
                  <c:v>1.1499999999999999</c:v>
                </c:pt>
                <c:pt idx="67">
                  <c:v>1.7499999999999998</c:v>
                </c:pt>
                <c:pt idx="68">
                  <c:v>120.52173913043477</c:v>
                </c:pt>
                <c:pt idx="69">
                  <c:v>1.1538461538461537</c:v>
                </c:pt>
                <c:pt idx="70">
                  <c:v>1.1333333333333335</c:v>
                </c:pt>
                <c:pt idx="71">
                  <c:v>3.8064516129032255</c:v>
                </c:pt>
                <c:pt idx="72">
                  <c:v>1.2258064516129032</c:v>
                </c:pt>
                <c:pt idx="73">
                  <c:v>1.4375</c:v>
                </c:pt>
                <c:pt idx="74">
                  <c:v>1.125</c:v>
                </c:pt>
                <c:pt idx="75">
                  <c:v>0.65625</c:v>
                </c:pt>
                <c:pt idx="76">
                  <c:v>3.3030303030303032</c:v>
                </c:pt>
                <c:pt idx="77">
                  <c:v>4.2424242424242422</c:v>
                </c:pt>
                <c:pt idx="78">
                  <c:v>3.1666666666666665</c:v>
                </c:pt>
                <c:pt idx="79">
                  <c:v>8</c:v>
                </c:pt>
                <c:pt idx="80">
                  <c:v>4.51219512195122</c:v>
                </c:pt>
                <c:pt idx="81">
                  <c:v>11.292682926829269</c:v>
                </c:pt>
                <c:pt idx="82">
                  <c:v>4.5714285714285712</c:v>
                </c:pt>
                <c:pt idx="83">
                  <c:v>3.5454545454545454</c:v>
                </c:pt>
                <c:pt idx="84">
                  <c:v>1.1599999999999999</c:v>
                </c:pt>
                <c:pt idx="85">
                  <c:v>5.1698113207547172</c:v>
                </c:pt>
                <c:pt idx="86">
                  <c:v>1.0892857142857142</c:v>
                </c:pt>
                <c:pt idx="87">
                  <c:v>1.7796610169491527</c:v>
                </c:pt>
                <c:pt idx="88">
                  <c:v>6.1639344262295079</c:v>
                </c:pt>
                <c:pt idx="89">
                  <c:v>5.546875</c:v>
                </c:pt>
                <c:pt idx="90">
                  <c:v>2.0625</c:v>
                </c:pt>
                <c:pt idx="91">
                  <c:v>1.21875</c:v>
                </c:pt>
                <c:pt idx="92">
                  <c:v>1.1384615384615384</c:v>
                </c:pt>
                <c:pt idx="93">
                  <c:v>1.2153846153846155</c:v>
                </c:pt>
                <c:pt idx="94">
                  <c:v>1.1212121212121211</c:v>
                </c:pt>
                <c:pt idx="95">
                  <c:v>1.208955223880597</c:v>
                </c:pt>
                <c:pt idx="96">
                  <c:v>1.4029850746268655</c:v>
                </c:pt>
                <c:pt idx="97">
                  <c:v>1.4925373134328357</c:v>
                </c:pt>
                <c:pt idx="98">
                  <c:v>3.3529411764705879</c:v>
                </c:pt>
                <c:pt idx="99">
                  <c:v>1.2318840579710146</c:v>
                </c:pt>
                <c:pt idx="100">
                  <c:v>1.1000000000000001</c:v>
                </c:pt>
                <c:pt idx="101">
                  <c:v>1.2285714285714286</c:v>
                </c:pt>
                <c:pt idx="102">
                  <c:v>1.2297297297297298</c:v>
                </c:pt>
                <c:pt idx="103">
                  <c:v>1.2432432432432432</c:v>
                </c:pt>
                <c:pt idx="104">
                  <c:v>1.08</c:v>
                </c:pt>
                <c:pt idx="105">
                  <c:v>1.9210526315789473</c:v>
                </c:pt>
                <c:pt idx="106">
                  <c:v>1.0512820512820511</c:v>
                </c:pt>
                <c:pt idx="107">
                  <c:v>1.0886075949367089</c:v>
                </c:pt>
                <c:pt idx="108">
                  <c:v>1.0999999999999999</c:v>
                </c:pt>
                <c:pt idx="109">
                  <c:v>1.0975609756097562</c:v>
                </c:pt>
                <c:pt idx="110">
                  <c:v>1.072289156626506</c:v>
                </c:pt>
                <c:pt idx="111">
                  <c:v>1.1162790697674418</c:v>
                </c:pt>
                <c:pt idx="112">
                  <c:v>1.25</c:v>
                </c:pt>
                <c:pt idx="113">
                  <c:v>1.1123595505617978</c:v>
                </c:pt>
                <c:pt idx="114">
                  <c:v>2.4943820224719104</c:v>
                </c:pt>
                <c:pt idx="115">
                  <c:v>1.0543478260869565</c:v>
                </c:pt>
                <c:pt idx="116">
                  <c:v>2.5894736842105264</c:v>
                </c:pt>
                <c:pt idx="117">
                  <c:v>1.2604166666666667</c:v>
                </c:pt>
                <c:pt idx="118">
                  <c:v>19.23076923076923</c:v>
                </c:pt>
                <c:pt idx="119">
                  <c:v>19.931034482758623</c:v>
                </c:pt>
                <c:pt idx="120">
                  <c:v>24.847826086956523</c:v>
                </c:pt>
                <c:pt idx="121">
                  <c:v>22.150684931506852</c:v>
                </c:pt>
                <c:pt idx="122">
                  <c:v>24.974025974025974</c:v>
                </c:pt>
                <c:pt idx="123">
                  <c:v>22.577922077922079</c:v>
                </c:pt>
                <c:pt idx="124">
                  <c:v>1.031055900621118</c:v>
                </c:pt>
                <c:pt idx="125">
                  <c:v>0</c:v>
                </c:pt>
                <c:pt idx="126">
                  <c:v>1.036649214659686</c:v>
                </c:pt>
                <c:pt idx="127">
                  <c:v>24.697916666666668</c:v>
                </c:pt>
                <c:pt idx="128">
                  <c:v>0.99095022624434392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82-423D-AA3C-C56EE909D0F2}"/>
            </c:ext>
          </c:extLst>
        </c:ser>
        <c:ser>
          <c:idx val="2"/>
          <c:order val="2"/>
          <c:tx>
            <c:strRef>
              <c:f>SPEEDUP!$F$2</c:f>
              <c:strCache>
                <c:ptCount val="1"/>
                <c:pt idx="0">
                  <c:v>co-imm-bas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SPEEDUP!$F$3:$F$133</c:f>
              <c:numCache>
                <c:formatCode>0.00</c:formatCode>
                <c:ptCount val="131"/>
                <c:pt idx="0">
                  <c:v>38</c:v>
                </c:pt>
                <c:pt idx="1">
                  <c:v>38</c:v>
                </c:pt>
                <c:pt idx="2">
                  <c:v>38</c:v>
                </c:pt>
                <c:pt idx="3">
                  <c:v>38</c:v>
                </c:pt>
                <c:pt idx="4">
                  <c:v>41</c:v>
                </c:pt>
                <c:pt idx="5">
                  <c:v>39</c:v>
                </c:pt>
                <c:pt idx="6">
                  <c:v>37</c:v>
                </c:pt>
                <c:pt idx="7">
                  <c:v>38</c:v>
                </c:pt>
                <c:pt idx="8">
                  <c:v>37</c:v>
                </c:pt>
                <c:pt idx="9">
                  <c:v>37</c:v>
                </c:pt>
                <c:pt idx="10">
                  <c:v>50</c:v>
                </c:pt>
                <c:pt idx="11">
                  <c:v>36</c:v>
                </c:pt>
                <c:pt idx="12">
                  <c:v>38</c:v>
                </c:pt>
                <c:pt idx="13">
                  <c:v>37</c:v>
                </c:pt>
                <c:pt idx="14">
                  <c:v>36</c:v>
                </c:pt>
                <c:pt idx="15">
                  <c:v>38</c:v>
                </c:pt>
                <c:pt idx="16">
                  <c:v>38</c:v>
                </c:pt>
                <c:pt idx="17">
                  <c:v>37</c:v>
                </c:pt>
                <c:pt idx="18">
                  <c:v>22.5</c:v>
                </c:pt>
                <c:pt idx="19">
                  <c:v>40</c:v>
                </c:pt>
                <c:pt idx="20">
                  <c:v>0</c:v>
                </c:pt>
                <c:pt idx="21">
                  <c:v>22</c:v>
                </c:pt>
                <c:pt idx="22">
                  <c:v>26</c:v>
                </c:pt>
                <c:pt idx="23">
                  <c:v>23.499999999999996</c:v>
                </c:pt>
                <c:pt idx="24">
                  <c:v>28.499999999999996</c:v>
                </c:pt>
                <c:pt idx="25">
                  <c:v>34.5</c:v>
                </c:pt>
                <c:pt idx="26">
                  <c:v>21.5</c:v>
                </c:pt>
                <c:pt idx="27">
                  <c:v>36.5</c:v>
                </c:pt>
                <c:pt idx="28">
                  <c:v>23</c:v>
                </c:pt>
                <c:pt idx="29">
                  <c:v>29.499999999999996</c:v>
                </c:pt>
                <c:pt idx="30">
                  <c:v>22.5</c:v>
                </c:pt>
                <c:pt idx="31">
                  <c:v>21.5</c:v>
                </c:pt>
                <c:pt idx="32">
                  <c:v>39</c:v>
                </c:pt>
                <c:pt idx="33">
                  <c:v>22</c:v>
                </c:pt>
                <c:pt idx="34">
                  <c:v>0</c:v>
                </c:pt>
                <c:pt idx="35">
                  <c:v>36</c:v>
                </c:pt>
                <c:pt idx="36">
                  <c:v>28.999999999999996</c:v>
                </c:pt>
                <c:pt idx="37">
                  <c:v>28.999999999999996</c:v>
                </c:pt>
                <c:pt idx="38">
                  <c:v>36</c:v>
                </c:pt>
                <c:pt idx="39">
                  <c:v>38</c:v>
                </c:pt>
                <c:pt idx="40">
                  <c:v>22</c:v>
                </c:pt>
                <c:pt idx="41">
                  <c:v>36.000000000000007</c:v>
                </c:pt>
                <c:pt idx="42">
                  <c:v>35.333333333333336</c:v>
                </c:pt>
                <c:pt idx="43">
                  <c:v>38.666666666666664</c:v>
                </c:pt>
                <c:pt idx="44">
                  <c:v>43.75</c:v>
                </c:pt>
                <c:pt idx="45">
                  <c:v>27.5</c:v>
                </c:pt>
                <c:pt idx="46">
                  <c:v>16.5</c:v>
                </c:pt>
                <c:pt idx="47">
                  <c:v>26.25</c:v>
                </c:pt>
                <c:pt idx="48">
                  <c:v>16</c:v>
                </c:pt>
                <c:pt idx="49">
                  <c:v>18</c:v>
                </c:pt>
                <c:pt idx="50">
                  <c:v>15.000000000000002</c:v>
                </c:pt>
                <c:pt idx="51">
                  <c:v>14.666666666666668</c:v>
                </c:pt>
                <c:pt idx="52">
                  <c:v>23.285714285714281</c:v>
                </c:pt>
                <c:pt idx="53">
                  <c:v>0</c:v>
                </c:pt>
                <c:pt idx="54">
                  <c:v>17.125</c:v>
                </c:pt>
                <c:pt idx="55">
                  <c:v>128.6</c:v>
                </c:pt>
                <c:pt idx="56">
                  <c:v>24.5</c:v>
                </c:pt>
                <c:pt idx="57">
                  <c:v>34.5</c:v>
                </c:pt>
                <c:pt idx="58">
                  <c:v>67.499999999999986</c:v>
                </c:pt>
                <c:pt idx="59">
                  <c:v>50.571428571428569</c:v>
                </c:pt>
                <c:pt idx="60">
                  <c:v>46.928571428571423</c:v>
                </c:pt>
                <c:pt idx="61">
                  <c:v>19.928571428571427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18.600000000000001</c:v>
                </c:pt>
                <c:pt idx="67">
                  <c:v>0</c:v>
                </c:pt>
                <c:pt idx="68">
                  <c:v>243.13043478260869</c:v>
                </c:pt>
                <c:pt idx="69">
                  <c:v>20.576923076923073</c:v>
                </c:pt>
                <c:pt idx="70">
                  <c:v>17.866666666666667</c:v>
                </c:pt>
                <c:pt idx="71">
                  <c:v>39.70967741935484</c:v>
                </c:pt>
                <c:pt idx="72">
                  <c:v>25</c:v>
                </c:pt>
                <c:pt idx="73">
                  <c:v>22.6875</c:v>
                </c:pt>
                <c:pt idx="74">
                  <c:v>23.9375</c:v>
                </c:pt>
                <c:pt idx="75">
                  <c:v>16.25</c:v>
                </c:pt>
                <c:pt idx="76">
                  <c:v>125.66666666666666</c:v>
                </c:pt>
                <c:pt idx="77">
                  <c:v>34.666666666666664</c:v>
                </c:pt>
                <c:pt idx="78">
                  <c:v>113.97222222222223</c:v>
                </c:pt>
                <c:pt idx="79">
                  <c:v>0</c:v>
                </c:pt>
                <c:pt idx="80">
                  <c:v>40.731707317073173</c:v>
                </c:pt>
                <c:pt idx="81">
                  <c:v>0</c:v>
                </c:pt>
                <c:pt idx="82">
                  <c:v>89.142857142857139</c:v>
                </c:pt>
                <c:pt idx="83">
                  <c:v>0</c:v>
                </c:pt>
                <c:pt idx="84">
                  <c:v>0</c:v>
                </c:pt>
                <c:pt idx="85">
                  <c:v>997.69811320754707</c:v>
                </c:pt>
                <c:pt idx="86">
                  <c:v>16.75</c:v>
                </c:pt>
                <c:pt idx="87">
                  <c:v>175.93220338983051</c:v>
                </c:pt>
                <c:pt idx="88">
                  <c:v>0</c:v>
                </c:pt>
                <c:pt idx="89">
                  <c:v>0</c:v>
                </c:pt>
                <c:pt idx="90">
                  <c:v>32.59375</c:v>
                </c:pt>
                <c:pt idx="91">
                  <c:v>23.640625</c:v>
                </c:pt>
                <c:pt idx="92">
                  <c:v>22.661538461538463</c:v>
                </c:pt>
                <c:pt idx="93">
                  <c:v>23.107692307692307</c:v>
                </c:pt>
                <c:pt idx="94">
                  <c:v>23.318181818181817</c:v>
                </c:pt>
                <c:pt idx="95">
                  <c:v>23.626865671641788</c:v>
                </c:pt>
                <c:pt idx="96">
                  <c:v>25.089552238805968</c:v>
                </c:pt>
                <c:pt idx="97">
                  <c:v>16.552238805970148</c:v>
                </c:pt>
                <c:pt idx="98">
                  <c:v>0</c:v>
                </c:pt>
                <c:pt idx="99">
                  <c:v>24.173913043478262</c:v>
                </c:pt>
                <c:pt idx="100">
                  <c:v>22.785714285714285</c:v>
                </c:pt>
                <c:pt idx="101">
                  <c:v>22.814285714285717</c:v>
                </c:pt>
                <c:pt idx="102">
                  <c:v>24.95945945945946</c:v>
                </c:pt>
                <c:pt idx="103">
                  <c:v>25.027027027027028</c:v>
                </c:pt>
                <c:pt idx="104">
                  <c:v>22.853333333333335</c:v>
                </c:pt>
                <c:pt idx="105">
                  <c:v>29.039473684210527</c:v>
                </c:pt>
                <c:pt idx="106">
                  <c:v>15.217948717948717</c:v>
                </c:pt>
                <c:pt idx="107">
                  <c:v>22.443037974683545</c:v>
                </c:pt>
                <c:pt idx="108">
                  <c:v>22.237499999999997</c:v>
                </c:pt>
                <c:pt idx="109">
                  <c:v>22.682926829268297</c:v>
                </c:pt>
                <c:pt idx="110">
                  <c:v>21.518072289156628</c:v>
                </c:pt>
                <c:pt idx="111">
                  <c:v>22.38372093023256</c:v>
                </c:pt>
                <c:pt idx="112">
                  <c:v>23.852272727272727</c:v>
                </c:pt>
                <c:pt idx="113">
                  <c:v>23.775280898876403</c:v>
                </c:pt>
                <c:pt idx="114">
                  <c:v>15.438202247191011</c:v>
                </c:pt>
                <c:pt idx="115">
                  <c:v>20.978260869565219</c:v>
                </c:pt>
                <c:pt idx="116">
                  <c:v>0</c:v>
                </c:pt>
                <c:pt idx="117">
                  <c:v>21.875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19.993788819875775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7.9312377210216107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482-423D-AA3C-C56EE909D0F2}"/>
            </c:ext>
          </c:extLst>
        </c:ser>
        <c:ser>
          <c:idx val="3"/>
          <c:order val="3"/>
          <c:tx>
            <c:strRef>
              <c:f>SPEEDUP!$G$2</c:f>
              <c:strCache>
                <c:ptCount val="1"/>
                <c:pt idx="0">
                  <c:v>co-imm-iti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SPEEDUP!$G$3:$G$133</c:f>
              <c:numCache>
                <c:formatCode>0.00</c:formatCode>
                <c:ptCount val="131"/>
                <c:pt idx="0">
                  <c:v>52</c:v>
                </c:pt>
                <c:pt idx="1">
                  <c:v>52</c:v>
                </c:pt>
                <c:pt idx="2">
                  <c:v>51</c:v>
                </c:pt>
                <c:pt idx="3">
                  <c:v>52</c:v>
                </c:pt>
                <c:pt idx="4">
                  <c:v>54</c:v>
                </c:pt>
                <c:pt idx="5">
                  <c:v>53</c:v>
                </c:pt>
                <c:pt idx="6">
                  <c:v>52</c:v>
                </c:pt>
                <c:pt idx="7">
                  <c:v>53</c:v>
                </c:pt>
                <c:pt idx="8">
                  <c:v>50</c:v>
                </c:pt>
                <c:pt idx="9">
                  <c:v>52</c:v>
                </c:pt>
                <c:pt idx="10">
                  <c:v>72</c:v>
                </c:pt>
                <c:pt idx="11">
                  <c:v>50</c:v>
                </c:pt>
                <c:pt idx="12">
                  <c:v>51</c:v>
                </c:pt>
                <c:pt idx="13">
                  <c:v>50</c:v>
                </c:pt>
                <c:pt idx="14">
                  <c:v>50</c:v>
                </c:pt>
                <c:pt idx="15">
                  <c:v>51</c:v>
                </c:pt>
                <c:pt idx="16">
                  <c:v>50</c:v>
                </c:pt>
                <c:pt idx="17">
                  <c:v>48</c:v>
                </c:pt>
                <c:pt idx="18">
                  <c:v>31.5</c:v>
                </c:pt>
                <c:pt idx="19">
                  <c:v>56.999999999999993</c:v>
                </c:pt>
                <c:pt idx="20">
                  <c:v>0</c:v>
                </c:pt>
                <c:pt idx="21">
                  <c:v>31</c:v>
                </c:pt>
                <c:pt idx="22">
                  <c:v>33</c:v>
                </c:pt>
                <c:pt idx="23">
                  <c:v>30</c:v>
                </c:pt>
                <c:pt idx="24">
                  <c:v>35.5</c:v>
                </c:pt>
                <c:pt idx="25">
                  <c:v>42.5</c:v>
                </c:pt>
                <c:pt idx="26">
                  <c:v>30.5</c:v>
                </c:pt>
                <c:pt idx="27">
                  <c:v>45</c:v>
                </c:pt>
                <c:pt idx="28">
                  <c:v>31</c:v>
                </c:pt>
                <c:pt idx="29">
                  <c:v>37</c:v>
                </c:pt>
                <c:pt idx="30">
                  <c:v>30.5</c:v>
                </c:pt>
                <c:pt idx="31">
                  <c:v>28.000000000000004</c:v>
                </c:pt>
                <c:pt idx="32">
                  <c:v>49.5</c:v>
                </c:pt>
                <c:pt idx="33">
                  <c:v>31</c:v>
                </c:pt>
                <c:pt idx="34">
                  <c:v>0</c:v>
                </c:pt>
                <c:pt idx="35">
                  <c:v>44.5</c:v>
                </c:pt>
                <c:pt idx="36">
                  <c:v>39</c:v>
                </c:pt>
                <c:pt idx="37">
                  <c:v>36.5</c:v>
                </c:pt>
                <c:pt idx="38">
                  <c:v>44.5</c:v>
                </c:pt>
                <c:pt idx="39">
                  <c:v>46.999999999999993</c:v>
                </c:pt>
                <c:pt idx="40">
                  <c:v>31</c:v>
                </c:pt>
                <c:pt idx="41">
                  <c:v>43.666666666666671</c:v>
                </c:pt>
                <c:pt idx="42">
                  <c:v>40.666666666666664</c:v>
                </c:pt>
                <c:pt idx="43">
                  <c:v>43.666666666666671</c:v>
                </c:pt>
                <c:pt idx="44">
                  <c:v>35.75</c:v>
                </c:pt>
                <c:pt idx="45">
                  <c:v>31.75</c:v>
                </c:pt>
                <c:pt idx="46">
                  <c:v>21.75</c:v>
                </c:pt>
                <c:pt idx="47">
                  <c:v>31</c:v>
                </c:pt>
                <c:pt idx="48">
                  <c:v>20.399999999999999</c:v>
                </c:pt>
                <c:pt idx="49">
                  <c:v>27.400000000000002</c:v>
                </c:pt>
                <c:pt idx="50">
                  <c:v>20</c:v>
                </c:pt>
                <c:pt idx="51">
                  <c:v>23</c:v>
                </c:pt>
                <c:pt idx="52">
                  <c:v>36.999999999999993</c:v>
                </c:pt>
                <c:pt idx="53">
                  <c:v>0</c:v>
                </c:pt>
                <c:pt idx="54">
                  <c:v>28.125</c:v>
                </c:pt>
                <c:pt idx="55">
                  <c:v>235.3</c:v>
                </c:pt>
                <c:pt idx="56">
                  <c:v>38.333333333333329</c:v>
                </c:pt>
                <c:pt idx="57">
                  <c:v>45.142857142857139</c:v>
                </c:pt>
                <c:pt idx="58">
                  <c:v>35.785714285714278</c:v>
                </c:pt>
                <c:pt idx="59">
                  <c:v>26.999999999999996</c:v>
                </c:pt>
                <c:pt idx="60">
                  <c:v>29.285714285714281</c:v>
                </c:pt>
                <c:pt idx="61">
                  <c:v>34.285714285714285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33.5</c:v>
                </c:pt>
                <c:pt idx="67">
                  <c:v>0</c:v>
                </c:pt>
                <c:pt idx="68">
                  <c:v>0</c:v>
                </c:pt>
                <c:pt idx="69">
                  <c:v>34.076923076923073</c:v>
                </c:pt>
                <c:pt idx="70">
                  <c:v>31.400000000000002</c:v>
                </c:pt>
                <c:pt idx="71">
                  <c:v>30.806451612903228</c:v>
                </c:pt>
                <c:pt idx="72">
                  <c:v>38.677419354838712</c:v>
                </c:pt>
                <c:pt idx="73">
                  <c:v>30.25</c:v>
                </c:pt>
                <c:pt idx="74">
                  <c:v>37.75</c:v>
                </c:pt>
                <c:pt idx="75">
                  <c:v>21.625</c:v>
                </c:pt>
                <c:pt idx="76">
                  <c:v>83.454545454545453</c:v>
                </c:pt>
                <c:pt idx="77">
                  <c:v>29.969696969696969</c:v>
                </c:pt>
                <c:pt idx="78">
                  <c:v>76.166666666666671</c:v>
                </c:pt>
                <c:pt idx="79">
                  <c:v>0</c:v>
                </c:pt>
                <c:pt idx="80">
                  <c:v>17.292682926829269</c:v>
                </c:pt>
                <c:pt idx="81">
                  <c:v>0</c:v>
                </c:pt>
                <c:pt idx="82">
                  <c:v>48.333333333333336</c:v>
                </c:pt>
                <c:pt idx="83">
                  <c:v>0</c:v>
                </c:pt>
                <c:pt idx="84">
                  <c:v>0</c:v>
                </c:pt>
                <c:pt idx="85">
                  <c:v>313.1320754716981</c:v>
                </c:pt>
                <c:pt idx="86">
                  <c:v>30.928571428571427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37.03125</c:v>
                </c:pt>
                <c:pt idx="91">
                  <c:v>38.15625</c:v>
                </c:pt>
                <c:pt idx="92">
                  <c:v>36.553846153846152</c:v>
                </c:pt>
                <c:pt idx="93">
                  <c:v>36.646153846153844</c:v>
                </c:pt>
                <c:pt idx="94">
                  <c:v>38.151515151515149</c:v>
                </c:pt>
                <c:pt idx="95">
                  <c:v>37.373134328358205</c:v>
                </c:pt>
                <c:pt idx="96">
                  <c:v>36.791044776119399</c:v>
                </c:pt>
                <c:pt idx="97">
                  <c:v>19.014925373134329</c:v>
                </c:pt>
                <c:pt idx="98">
                  <c:v>0</c:v>
                </c:pt>
                <c:pt idx="99">
                  <c:v>38.579710144927539</c:v>
                </c:pt>
                <c:pt idx="100">
                  <c:v>37.057142857142864</c:v>
                </c:pt>
                <c:pt idx="101">
                  <c:v>36.514285714285712</c:v>
                </c:pt>
                <c:pt idx="102">
                  <c:v>37.729729729729733</c:v>
                </c:pt>
                <c:pt idx="103">
                  <c:v>37.945945945945944</c:v>
                </c:pt>
                <c:pt idx="104">
                  <c:v>37.56</c:v>
                </c:pt>
                <c:pt idx="105">
                  <c:v>36.473684210526315</c:v>
                </c:pt>
                <c:pt idx="106">
                  <c:v>28.346153846153843</c:v>
                </c:pt>
                <c:pt idx="107">
                  <c:v>37.050632911392405</c:v>
                </c:pt>
                <c:pt idx="108">
                  <c:v>36.524999999999999</c:v>
                </c:pt>
                <c:pt idx="109">
                  <c:v>36.975609756097562</c:v>
                </c:pt>
                <c:pt idx="110">
                  <c:v>35.46987951807229</c:v>
                </c:pt>
                <c:pt idx="111">
                  <c:v>36.04651162790698</c:v>
                </c:pt>
                <c:pt idx="112">
                  <c:v>37.238636363636367</c:v>
                </c:pt>
                <c:pt idx="113">
                  <c:v>36.741573033707866</c:v>
                </c:pt>
                <c:pt idx="114">
                  <c:v>15.292134831460674</c:v>
                </c:pt>
                <c:pt idx="115">
                  <c:v>34.771739130434781</c:v>
                </c:pt>
                <c:pt idx="116">
                  <c:v>0</c:v>
                </c:pt>
                <c:pt idx="117">
                  <c:v>35.5625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34.354037267080741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4.8939096267190569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482-423D-AA3C-C56EE909D0F2}"/>
            </c:ext>
          </c:extLst>
        </c:ser>
        <c:ser>
          <c:idx val="4"/>
          <c:order val="4"/>
          <c:tx>
            <c:strRef>
              <c:f>SPEEDUP!$H$2</c:f>
              <c:strCache>
                <c:ptCount val="1"/>
                <c:pt idx="0">
                  <c:v>co-imm-per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SPEEDUP!$H$3:$H$133</c:f>
              <c:numCache>
                <c:formatCode>0.00</c:formatCode>
                <c:ptCount val="131"/>
                <c:pt idx="0">
                  <c:v>27</c:v>
                </c:pt>
                <c:pt idx="1">
                  <c:v>26</c:v>
                </c:pt>
                <c:pt idx="2">
                  <c:v>24</c:v>
                </c:pt>
                <c:pt idx="3">
                  <c:v>27</c:v>
                </c:pt>
                <c:pt idx="4">
                  <c:v>26</c:v>
                </c:pt>
                <c:pt idx="5">
                  <c:v>26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26</c:v>
                </c:pt>
                <c:pt idx="10">
                  <c:v>36</c:v>
                </c:pt>
                <c:pt idx="11">
                  <c:v>25</c:v>
                </c:pt>
                <c:pt idx="12">
                  <c:v>25</c:v>
                </c:pt>
                <c:pt idx="13">
                  <c:v>24</c:v>
                </c:pt>
                <c:pt idx="14">
                  <c:v>24</c:v>
                </c:pt>
                <c:pt idx="15">
                  <c:v>25</c:v>
                </c:pt>
                <c:pt idx="16">
                  <c:v>25</c:v>
                </c:pt>
                <c:pt idx="17">
                  <c:v>24</c:v>
                </c:pt>
                <c:pt idx="18">
                  <c:v>15</c:v>
                </c:pt>
                <c:pt idx="19">
                  <c:v>24</c:v>
                </c:pt>
                <c:pt idx="20">
                  <c:v>0</c:v>
                </c:pt>
                <c:pt idx="21">
                  <c:v>15</c:v>
                </c:pt>
                <c:pt idx="22">
                  <c:v>18.5</c:v>
                </c:pt>
                <c:pt idx="23">
                  <c:v>17</c:v>
                </c:pt>
                <c:pt idx="24">
                  <c:v>21.5</c:v>
                </c:pt>
                <c:pt idx="25">
                  <c:v>21</c:v>
                </c:pt>
                <c:pt idx="26">
                  <c:v>15</c:v>
                </c:pt>
                <c:pt idx="27">
                  <c:v>30</c:v>
                </c:pt>
                <c:pt idx="28">
                  <c:v>15</c:v>
                </c:pt>
                <c:pt idx="29">
                  <c:v>22</c:v>
                </c:pt>
                <c:pt idx="30">
                  <c:v>15</c:v>
                </c:pt>
                <c:pt idx="31">
                  <c:v>14.000000000000002</c:v>
                </c:pt>
                <c:pt idx="32">
                  <c:v>34.5</c:v>
                </c:pt>
                <c:pt idx="33">
                  <c:v>15.5</c:v>
                </c:pt>
                <c:pt idx="34">
                  <c:v>0</c:v>
                </c:pt>
                <c:pt idx="35">
                  <c:v>28.999999999999996</c:v>
                </c:pt>
                <c:pt idx="36">
                  <c:v>21.5</c:v>
                </c:pt>
                <c:pt idx="37">
                  <c:v>21</c:v>
                </c:pt>
                <c:pt idx="38">
                  <c:v>27.5</c:v>
                </c:pt>
                <c:pt idx="39">
                  <c:v>32</c:v>
                </c:pt>
                <c:pt idx="40">
                  <c:v>15.5</c:v>
                </c:pt>
                <c:pt idx="41">
                  <c:v>27.666666666666668</c:v>
                </c:pt>
                <c:pt idx="42">
                  <c:v>29.666666666666668</c:v>
                </c:pt>
                <c:pt idx="43">
                  <c:v>33.666666666666671</c:v>
                </c:pt>
                <c:pt idx="44">
                  <c:v>17.25</c:v>
                </c:pt>
                <c:pt idx="45">
                  <c:v>18</c:v>
                </c:pt>
                <c:pt idx="46">
                  <c:v>12.25</c:v>
                </c:pt>
                <c:pt idx="47">
                  <c:v>16.5</c:v>
                </c:pt>
                <c:pt idx="48">
                  <c:v>10.4</c:v>
                </c:pt>
                <c:pt idx="49">
                  <c:v>13</c:v>
                </c:pt>
                <c:pt idx="50">
                  <c:v>10</c:v>
                </c:pt>
                <c:pt idx="51">
                  <c:v>11.000000000000002</c:v>
                </c:pt>
                <c:pt idx="52">
                  <c:v>15.857142857142858</c:v>
                </c:pt>
                <c:pt idx="53">
                  <c:v>0</c:v>
                </c:pt>
                <c:pt idx="54">
                  <c:v>13.25</c:v>
                </c:pt>
                <c:pt idx="55">
                  <c:v>102.79999999999998</c:v>
                </c:pt>
                <c:pt idx="56">
                  <c:v>18.75</c:v>
                </c:pt>
                <c:pt idx="57">
                  <c:v>24.142857142857139</c:v>
                </c:pt>
                <c:pt idx="58">
                  <c:v>31.285714285714281</c:v>
                </c:pt>
                <c:pt idx="59">
                  <c:v>23.714285714285712</c:v>
                </c:pt>
                <c:pt idx="60">
                  <c:v>23.714285714285712</c:v>
                </c:pt>
                <c:pt idx="61">
                  <c:v>14.214285714285714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13.1</c:v>
                </c:pt>
                <c:pt idx="67">
                  <c:v>0</c:v>
                </c:pt>
                <c:pt idx="68">
                  <c:v>147.13043478260872</c:v>
                </c:pt>
                <c:pt idx="69">
                  <c:v>14.346153846153845</c:v>
                </c:pt>
                <c:pt idx="70">
                  <c:v>13.366666666666667</c:v>
                </c:pt>
                <c:pt idx="71">
                  <c:v>21.096774193548388</c:v>
                </c:pt>
                <c:pt idx="72">
                  <c:v>19.903225806451612</c:v>
                </c:pt>
                <c:pt idx="73">
                  <c:v>18.4375</c:v>
                </c:pt>
                <c:pt idx="74">
                  <c:v>19.1875</c:v>
                </c:pt>
                <c:pt idx="75">
                  <c:v>13.5</c:v>
                </c:pt>
                <c:pt idx="76">
                  <c:v>66.030303030303031</c:v>
                </c:pt>
                <c:pt idx="77">
                  <c:v>20.09090909090909</c:v>
                </c:pt>
                <c:pt idx="78">
                  <c:v>60.611111111111114</c:v>
                </c:pt>
                <c:pt idx="79">
                  <c:v>0</c:v>
                </c:pt>
                <c:pt idx="80">
                  <c:v>17.26829268292683</c:v>
                </c:pt>
                <c:pt idx="81">
                  <c:v>0</c:v>
                </c:pt>
                <c:pt idx="82">
                  <c:v>42.857142857142861</c:v>
                </c:pt>
                <c:pt idx="83">
                  <c:v>0</c:v>
                </c:pt>
                <c:pt idx="84">
                  <c:v>0</c:v>
                </c:pt>
                <c:pt idx="85">
                  <c:v>327.1320754716981</c:v>
                </c:pt>
                <c:pt idx="86">
                  <c:v>12.339285714285714</c:v>
                </c:pt>
                <c:pt idx="87">
                  <c:v>78.525423728813564</c:v>
                </c:pt>
                <c:pt idx="88">
                  <c:v>593.67213114754099</c:v>
                </c:pt>
                <c:pt idx="89">
                  <c:v>0</c:v>
                </c:pt>
                <c:pt idx="90">
                  <c:v>21.34375</c:v>
                </c:pt>
                <c:pt idx="91">
                  <c:v>18.65625</c:v>
                </c:pt>
                <c:pt idx="92">
                  <c:v>18.169230769230769</c:v>
                </c:pt>
                <c:pt idx="93">
                  <c:v>18.276923076923076</c:v>
                </c:pt>
                <c:pt idx="94">
                  <c:v>18.742424242424239</c:v>
                </c:pt>
                <c:pt idx="95">
                  <c:v>18.656716417910445</c:v>
                </c:pt>
                <c:pt idx="96">
                  <c:v>18.910447761194028</c:v>
                </c:pt>
                <c:pt idx="97">
                  <c:v>13.44776119402985</c:v>
                </c:pt>
                <c:pt idx="98">
                  <c:v>0</c:v>
                </c:pt>
                <c:pt idx="99">
                  <c:v>19.434782608695652</c:v>
                </c:pt>
                <c:pt idx="100">
                  <c:v>18.37142857142857</c:v>
                </c:pt>
                <c:pt idx="101">
                  <c:v>18.37142857142857</c:v>
                </c:pt>
                <c:pt idx="102">
                  <c:v>19.837837837837839</c:v>
                </c:pt>
                <c:pt idx="103">
                  <c:v>20.04054054054054</c:v>
                </c:pt>
                <c:pt idx="104">
                  <c:v>18.293333333333333</c:v>
                </c:pt>
                <c:pt idx="105">
                  <c:v>20.184210526315788</c:v>
                </c:pt>
                <c:pt idx="106">
                  <c:v>11.551282051282051</c:v>
                </c:pt>
                <c:pt idx="107">
                  <c:v>17.88607594936709</c:v>
                </c:pt>
                <c:pt idx="108">
                  <c:v>17.824999999999999</c:v>
                </c:pt>
                <c:pt idx="109">
                  <c:v>18.134146341463413</c:v>
                </c:pt>
                <c:pt idx="110">
                  <c:v>17.397590361445783</c:v>
                </c:pt>
                <c:pt idx="111">
                  <c:v>18.197674418604652</c:v>
                </c:pt>
                <c:pt idx="112">
                  <c:v>18.5</c:v>
                </c:pt>
                <c:pt idx="113">
                  <c:v>18.213483146067418</c:v>
                </c:pt>
                <c:pt idx="114">
                  <c:v>11.674157303370787</c:v>
                </c:pt>
                <c:pt idx="115">
                  <c:v>16.826086956521738</c:v>
                </c:pt>
                <c:pt idx="116">
                  <c:v>0</c:v>
                </c:pt>
                <c:pt idx="117">
                  <c:v>17.395833333333332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16.06832298136646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4.6915520628683689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482-423D-AA3C-C56EE909D0F2}"/>
            </c:ext>
          </c:extLst>
        </c:ser>
        <c:ser>
          <c:idx val="5"/>
          <c:order val="5"/>
          <c:tx>
            <c:strRef>
              <c:f>SPEEDUP!$I$2</c:f>
              <c:strCache>
                <c:ptCount val="1"/>
                <c:pt idx="0">
                  <c:v>td-imm-bas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SPEEDUP!$I$3:$I$133</c:f>
              <c:numCache>
                <c:formatCode>0.00</c:formatCode>
                <c:ptCount val="131"/>
                <c:pt idx="0">
                  <c:v>139</c:v>
                </c:pt>
                <c:pt idx="1">
                  <c:v>139</c:v>
                </c:pt>
                <c:pt idx="2">
                  <c:v>138</c:v>
                </c:pt>
                <c:pt idx="3">
                  <c:v>138</c:v>
                </c:pt>
                <c:pt idx="4">
                  <c:v>142</c:v>
                </c:pt>
                <c:pt idx="5">
                  <c:v>138</c:v>
                </c:pt>
                <c:pt idx="6">
                  <c:v>139</c:v>
                </c:pt>
                <c:pt idx="7">
                  <c:v>143</c:v>
                </c:pt>
                <c:pt idx="8">
                  <c:v>138</c:v>
                </c:pt>
                <c:pt idx="9">
                  <c:v>138</c:v>
                </c:pt>
                <c:pt idx="10">
                  <c:v>142</c:v>
                </c:pt>
                <c:pt idx="11">
                  <c:v>140</c:v>
                </c:pt>
                <c:pt idx="12">
                  <c:v>129</c:v>
                </c:pt>
                <c:pt idx="13">
                  <c:v>139</c:v>
                </c:pt>
                <c:pt idx="14">
                  <c:v>139</c:v>
                </c:pt>
                <c:pt idx="15">
                  <c:v>140</c:v>
                </c:pt>
                <c:pt idx="16">
                  <c:v>137</c:v>
                </c:pt>
                <c:pt idx="17">
                  <c:v>135</c:v>
                </c:pt>
                <c:pt idx="18">
                  <c:v>86.5</c:v>
                </c:pt>
                <c:pt idx="19">
                  <c:v>130</c:v>
                </c:pt>
                <c:pt idx="20">
                  <c:v>95.5</c:v>
                </c:pt>
                <c:pt idx="21">
                  <c:v>72.5</c:v>
                </c:pt>
                <c:pt idx="22">
                  <c:v>77</c:v>
                </c:pt>
                <c:pt idx="23">
                  <c:v>76</c:v>
                </c:pt>
                <c:pt idx="24">
                  <c:v>93</c:v>
                </c:pt>
                <c:pt idx="25">
                  <c:v>88.5</c:v>
                </c:pt>
                <c:pt idx="26">
                  <c:v>69</c:v>
                </c:pt>
                <c:pt idx="27">
                  <c:v>102.49999999999999</c:v>
                </c:pt>
                <c:pt idx="28">
                  <c:v>78</c:v>
                </c:pt>
                <c:pt idx="29">
                  <c:v>99</c:v>
                </c:pt>
                <c:pt idx="30">
                  <c:v>71.5</c:v>
                </c:pt>
                <c:pt idx="31">
                  <c:v>74</c:v>
                </c:pt>
                <c:pt idx="32">
                  <c:v>116.99999999999999</c:v>
                </c:pt>
                <c:pt idx="33">
                  <c:v>69.5</c:v>
                </c:pt>
                <c:pt idx="34">
                  <c:v>73</c:v>
                </c:pt>
                <c:pt idx="35">
                  <c:v>78.5</c:v>
                </c:pt>
                <c:pt idx="36">
                  <c:v>76</c:v>
                </c:pt>
                <c:pt idx="37">
                  <c:v>99</c:v>
                </c:pt>
                <c:pt idx="38">
                  <c:v>95</c:v>
                </c:pt>
                <c:pt idx="39">
                  <c:v>114.5</c:v>
                </c:pt>
                <c:pt idx="40">
                  <c:v>70</c:v>
                </c:pt>
                <c:pt idx="41">
                  <c:v>92.666666666666657</c:v>
                </c:pt>
                <c:pt idx="42">
                  <c:v>76.666666666666657</c:v>
                </c:pt>
                <c:pt idx="43">
                  <c:v>75</c:v>
                </c:pt>
                <c:pt idx="44">
                  <c:v>921.74999999999989</c:v>
                </c:pt>
                <c:pt idx="45">
                  <c:v>0</c:v>
                </c:pt>
                <c:pt idx="46">
                  <c:v>39.25</c:v>
                </c:pt>
                <c:pt idx="47">
                  <c:v>0</c:v>
                </c:pt>
                <c:pt idx="48">
                  <c:v>0</c:v>
                </c:pt>
                <c:pt idx="49">
                  <c:v>44.199999999999996</c:v>
                </c:pt>
                <c:pt idx="50">
                  <c:v>0</c:v>
                </c:pt>
                <c:pt idx="51">
                  <c:v>24.333333333333332</c:v>
                </c:pt>
                <c:pt idx="52">
                  <c:v>54.571428571428562</c:v>
                </c:pt>
                <c:pt idx="53">
                  <c:v>0</c:v>
                </c:pt>
                <c:pt idx="54">
                  <c:v>23.375</c:v>
                </c:pt>
                <c:pt idx="55">
                  <c:v>16.100000000000001</c:v>
                </c:pt>
                <c:pt idx="56">
                  <c:v>39.333333333333336</c:v>
                </c:pt>
                <c:pt idx="57">
                  <c:v>56.142857142857139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29.928571428571427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23.549999999999997</c:v>
                </c:pt>
                <c:pt idx="67">
                  <c:v>0</c:v>
                </c:pt>
                <c:pt idx="68">
                  <c:v>0</c:v>
                </c:pt>
                <c:pt idx="69">
                  <c:v>24.923076923076923</c:v>
                </c:pt>
                <c:pt idx="70">
                  <c:v>22.200000000000003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18.1875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19.32</c:v>
                </c:pt>
                <c:pt idx="85">
                  <c:v>0</c:v>
                </c:pt>
                <c:pt idx="86">
                  <c:v>13.517857142857142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17.848484848484848</c:v>
                </c:pt>
                <c:pt idx="95">
                  <c:v>0</c:v>
                </c:pt>
                <c:pt idx="96">
                  <c:v>0</c:v>
                </c:pt>
                <c:pt idx="97">
                  <c:v>868.37313432835811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11.282051282051283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7.5294117647058831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482-423D-AA3C-C56EE909D0F2}"/>
            </c:ext>
          </c:extLst>
        </c:ser>
        <c:ser>
          <c:idx val="6"/>
          <c:order val="6"/>
          <c:tx>
            <c:strRef>
              <c:f>SPEEDUP!$J$2</c:f>
              <c:strCache>
                <c:ptCount val="1"/>
                <c:pt idx="0">
                  <c:v>td-imm-iti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SPEEDUP!$J$3:$J$133</c:f>
              <c:numCache>
                <c:formatCode>0.00</c:formatCode>
                <c:ptCount val="131"/>
                <c:pt idx="0">
                  <c:v>134</c:v>
                </c:pt>
                <c:pt idx="1">
                  <c:v>134</c:v>
                </c:pt>
                <c:pt idx="2">
                  <c:v>134</c:v>
                </c:pt>
                <c:pt idx="3">
                  <c:v>139</c:v>
                </c:pt>
                <c:pt idx="4">
                  <c:v>144</c:v>
                </c:pt>
                <c:pt idx="5">
                  <c:v>134</c:v>
                </c:pt>
                <c:pt idx="6">
                  <c:v>135</c:v>
                </c:pt>
                <c:pt idx="7">
                  <c:v>143</c:v>
                </c:pt>
                <c:pt idx="8">
                  <c:v>134</c:v>
                </c:pt>
                <c:pt idx="9">
                  <c:v>134</c:v>
                </c:pt>
                <c:pt idx="10">
                  <c:v>144</c:v>
                </c:pt>
                <c:pt idx="11">
                  <c:v>134</c:v>
                </c:pt>
                <c:pt idx="12">
                  <c:v>128</c:v>
                </c:pt>
                <c:pt idx="13">
                  <c:v>132</c:v>
                </c:pt>
                <c:pt idx="14">
                  <c:v>133</c:v>
                </c:pt>
                <c:pt idx="15">
                  <c:v>134</c:v>
                </c:pt>
                <c:pt idx="16">
                  <c:v>135</c:v>
                </c:pt>
                <c:pt idx="17">
                  <c:v>134</c:v>
                </c:pt>
                <c:pt idx="18">
                  <c:v>87</c:v>
                </c:pt>
                <c:pt idx="19">
                  <c:v>135</c:v>
                </c:pt>
                <c:pt idx="20">
                  <c:v>98</c:v>
                </c:pt>
                <c:pt idx="21">
                  <c:v>68.5</c:v>
                </c:pt>
                <c:pt idx="22">
                  <c:v>76.5</c:v>
                </c:pt>
                <c:pt idx="23">
                  <c:v>73.5</c:v>
                </c:pt>
                <c:pt idx="24">
                  <c:v>87</c:v>
                </c:pt>
                <c:pt idx="25">
                  <c:v>85</c:v>
                </c:pt>
                <c:pt idx="26">
                  <c:v>67.5</c:v>
                </c:pt>
                <c:pt idx="27">
                  <c:v>99</c:v>
                </c:pt>
                <c:pt idx="28">
                  <c:v>79.5</c:v>
                </c:pt>
                <c:pt idx="29">
                  <c:v>93</c:v>
                </c:pt>
                <c:pt idx="30">
                  <c:v>71.5</c:v>
                </c:pt>
                <c:pt idx="31">
                  <c:v>75</c:v>
                </c:pt>
                <c:pt idx="32">
                  <c:v>106</c:v>
                </c:pt>
                <c:pt idx="33">
                  <c:v>68</c:v>
                </c:pt>
                <c:pt idx="34">
                  <c:v>71.5</c:v>
                </c:pt>
                <c:pt idx="35">
                  <c:v>78</c:v>
                </c:pt>
                <c:pt idx="36">
                  <c:v>78</c:v>
                </c:pt>
                <c:pt idx="37">
                  <c:v>93.999999999999986</c:v>
                </c:pt>
                <c:pt idx="38">
                  <c:v>91.5</c:v>
                </c:pt>
                <c:pt idx="39">
                  <c:v>104.49999999999999</c:v>
                </c:pt>
                <c:pt idx="40">
                  <c:v>71</c:v>
                </c:pt>
                <c:pt idx="41">
                  <c:v>92.333333333333343</c:v>
                </c:pt>
                <c:pt idx="42">
                  <c:v>72.000000000000014</c:v>
                </c:pt>
                <c:pt idx="43">
                  <c:v>71.666666666666671</c:v>
                </c:pt>
                <c:pt idx="44">
                  <c:v>796</c:v>
                </c:pt>
                <c:pt idx="45">
                  <c:v>0</c:v>
                </c:pt>
                <c:pt idx="46">
                  <c:v>39</c:v>
                </c:pt>
                <c:pt idx="47">
                  <c:v>0</c:v>
                </c:pt>
                <c:pt idx="48">
                  <c:v>0</c:v>
                </c:pt>
                <c:pt idx="49">
                  <c:v>47</c:v>
                </c:pt>
                <c:pt idx="50">
                  <c:v>0</c:v>
                </c:pt>
                <c:pt idx="51">
                  <c:v>23.666666666666668</c:v>
                </c:pt>
                <c:pt idx="52">
                  <c:v>59.142857142857132</c:v>
                </c:pt>
                <c:pt idx="53">
                  <c:v>0</c:v>
                </c:pt>
                <c:pt idx="54">
                  <c:v>0</c:v>
                </c:pt>
                <c:pt idx="55">
                  <c:v>16.399999999999999</c:v>
                </c:pt>
                <c:pt idx="56">
                  <c:v>43.333333333333336</c:v>
                </c:pt>
                <c:pt idx="57">
                  <c:v>53.071428571428562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32.785714285714285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25.75</c:v>
                </c:pt>
                <c:pt idx="67">
                  <c:v>0</c:v>
                </c:pt>
                <c:pt idx="68">
                  <c:v>0</c:v>
                </c:pt>
                <c:pt idx="69">
                  <c:v>27.076923076923077</c:v>
                </c:pt>
                <c:pt idx="70">
                  <c:v>25.433333333333334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19.3125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22.32</c:v>
                </c:pt>
                <c:pt idx="85">
                  <c:v>0</c:v>
                </c:pt>
                <c:pt idx="86">
                  <c:v>15.178571428571427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20.606060606060606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12.884615384615385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7.3257918552036205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482-423D-AA3C-C56EE909D0F2}"/>
            </c:ext>
          </c:extLst>
        </c:ser>
        <c:ser>
          <c:idx val="7"/>
          <c:order val="7"/>
          <c:tx>
            <c:strRef>
              <c:f>SPEEDUP!$K$2</c:f>
              <c:strCache>
                <c:ptCount val="1"/>
                <c:pt idx="0">
                  <c:v>bu-def-bas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SPEEDUP!$K$3:$K$133</c:f>
              <c:numCache>
                <c:formatCode>0.00</c:formatCode>
                <c:ptCount val="13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1.5</c:v>
                </c:pt>
                <c:pt idx="20">
                  <c:v>1.5</c:v>
                </c:pt>
                <c:pt idx="21">
                  <c:v>1</c:v>
                </c:pt>
                <c:pt idx="22">
                  <c:v>1.5</c:v>
                </c:pt>
                <c:pt idx="23">
                  <c:v>1</c:v>
                </c:pt>
                <c:pt idx="24">
                  <c:v>1</c:v>
                </c:pt>
                <c:pt idx="25">
                  <c:v>1.5</c:v>
                </c:pt>
                <c:pt idx="26">
                  <c:v>1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1.5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1.5</c:v>
                </c:pt>
                <c:pt idx="39">
                  <c:v>1.5</c:v>
                </c:pt>
                <c:pt idx="40">
                  <c:v>1</c:v>
                </c:pt>
                <c:pt idx="41">
                  <c:v>1.6666666666666667</c:v>
                </c:pt>
                <c:pt idx="42">
                  <c:v>1.6666666666666667</c:v>
                </c:pt>
                <c:pt idx="43">
                  <c:v>1.6666666666666667</c:v>
                </c:pt>
                <c:pt idx="44">
                  <c:v>2</c:v>
                </c:pt>
                <c:pt idx="45">
                  <c:v>1.5</c:v>
                </c:pt>
                <c:pt idx="46">
                  <c:v>1</c:v>
                </c:pt>
                <c:pt idx="47">
                  <c:v>1.5</c:v>
                </c:pt>
                <c:pt idx="48">
                  <c:v>2</c:v>
                </c:pt>
                <c:pt idx="49">
                  <c:v>1.2</c:v>
                </c:pt>
                <c:pt idx="50">
                  <c:v>2</c:v>
                </c:pt>
                <c:pt idx="51">
                  <c:v>1.5</c:v>
                </c:pt>
                <c:pt idx="52">
                  <c:v>1.4285714285714286</c:v>
                </c:pt>
                <c:pt idx="53">
                  <c:v>1.4285714285714286</c:v>
                </c:pt>
                <c:pt idx="54">
                  <c:v>1.5</c:v>
                </c:pt>
                <c:pt idx="55">
                  <c:v>1.3</c:v>
                </c:pt>
                <c:pt idx="56">
                  <c:v>1.3333333333333335</c:v>
                </c:pt>
                <c:pt idx="57">
                  <c:v>1.714285714285714</c:v>
                </c:pt>
                <c:pt idx="58">
                  <c:v>1.857142857142857</c:v>
                </c:pt>
                <c:pt idx="59">
                  <c:v>1.714285714285714</c:v>
                </c:pt>
                <c:pt idx="60">
                  <c:v>1.857142857142857</c:v>
                </c:pt>
                <c:pt idx="61">
                  <c:v>1.4285714285714286</c:v>
                </c:pt>
                <c:pt idx="62">
                  <c:v>2.125</c:v>
                </c:pt>
                <c:pt idx="63">
                  <c:v>1.625</c:v>
                </c:pt>
                <c:pt idx="64">
                  <c:v>2.125</c:v>
                </c:pt>
                <c:pt idx="65">
                  <c:v>4.8235294117647056</c:v>
                </c:pt>
                <c:pt idx="66">
                  <c:v>1.35</c:v>
                </c:pt>
                <c:pt idx="67">
                  <c:v>1.35</c:v>
                </c:pt>
                <c:pt idx="68">
                  <c:v>2.5652173913043477</c:v>
                </c:pt>
                <c:pt idx="69">
                  <c:v>1.4230769230769229</c:v>
                </c:pt>
                <c:pt idx="70">
                  <c:v>1.4333333333333333</c:v>
                </c:pt>
                <c:pt idx="71">
                  <c:v>1.9032258064516128</c:v>
                </c:pt>
                <c:pt idx="72">
                  <c:v>1.4838709677419355</c:v>
                </c:pt>
                <c:pt idx="73">
                  <c:v>1.4687499999999998</c:v>
                </c:pt>
                <c:pt idx="74">
                  <c:v>1.375</c:v>
                </c:pt>
                <c:pt idx="75">
                  <c:v>6.75</c:v>
                </c:pt>
                <c:pt idx="76">
                  <c:v>1.5151515151515151</c:v>
                </c:pt>
                <c:pt idx="77">
                  <c:v>1.606060606060606</c:v>
                </c:pt>
                <c:pt idx="78">
                  <c:v>1.3888888888888888</c:v>
                </c:pt>
                <c:pt idx="79">
                  <c:v>2.4324324324324325</c:v>
                </c:pt>
                <c:pt idx="80">
                  <c:v>1.1951219512195121</c:v>
                </c:pt>
                <c:pt idx="81">
                  <c:v>5.7317073170731714</c:v>
                </c:pt>
                <c:pt idx="82">
                  <c:v>1.8095238095238095</c:v>
                </c:pt>
                <c:pt idx="83">
                  <c:v>2.2272727272727271</c:v>
                </c:pt>
                <c:pt idx="84">
                  <c:v>1.42</c:v>
                </c:pt>
                <c:pt idx="85">
                  <c:v>3.5471698113207544</c:v>
                </c:pt>
                <c:pt idx="86">
                  <c:v>1.375</c:v>
                </c:pt>
                <c:pt idx="87">
                  <c:v>1.4576271186440679</c:v>
                </c:pt>
                <c:pt idx="88">
                  <c:v>39</c:v>
                </c:pt>
                <c:pt idx="89">
                  <c:v>1.40625</c:v>
                </c:pt>
                <c:pt idx="90">
                  <c:v>1.359375</c:v>
                </c:pt>
                <c:pt idx="91">
                  <c:v>1.421875</c:v>
                </c:pt>
                <c:pt idx="92">
                  <c:v>1.4461538461538461</c:v>
                </c:pt>
                <c:pt idx="93">
                  <c:v>1.4</c:v>
                </c:pt>
                <c:pt idx="94">
                  <c:v>1.4090909090909092</c:v>
                </c:pt>
                <c:pt idx="95">
                  <c:v>1.4029850746268655</c:v>
                </c:pt>
                <c:pt idx="96">
                  <c:v>1.4179104477611939</c:v>
                </c:pt>
                <c:pt idx="97">
                  <c:v>2.6865671641791042</c:v>
                </c:pt>
                <c:pt idx="98">
                  <c:v>1.5</c:v>
                </c:pt>
                <c:pt idx="99">
                  <c:v>1.463768115942029</c:v>
                </c:pt>
                <c:pt idx="100">
                  <c:v>1.3714285714285714</c:v>
                </c:pt>
                <c:pt idx="101">
                  <c:v>1.4142857142857144</c:v>
                </c:pt>
                <c:pt idx="102">
                  <c:v>1.3648648648648649</c:v>
                </c:pt>
                <c:pt idx="103">
                  <c:v>1.3918918918918919</c:v>
                </c:pt>
                <c:pt idx="104">
                  <c:v>1.4133333333333333</c:v>
                </c:pt>
                <c:pt idx="105">
                  <c:v>1.4342105263157896</c:v>
                </c:pt>
                <c:pt idx="106">
                  <c:v>1.3974358974358976</c:v>
                </c:pt>
                <c:pt idx="107">
                  <c:v>1.3924050632911393</c:v>
                </c:pt>
                <c:pt idx="108">
                  <c:v>1.3875</c:v>
                </c:pt>
                <c:pt idx="109">
                  <c:v>1.3902439024390243</c:v>
                </c:pt>
                <c:pt idx="110">
                  <c:v>1.3734939759036144</c:v>
                </c:pt>
                <c:pt idx="111">
                  <c:v>1.3720930232558139</c:v>
                </c:pt>
                <c:pt idx="112">
                  <c:v>1.3977272727272727</c:v>
                </c:pt>
                <c:pt idx="113">
                  <c:v>1.4044943820224718</c:v>
                </c:pt>
                <c:pt idx="114">
                  <c:v>1.6292134831460674</c:v>
                </c:pt>
                <c:pt idx="115">
                  <c:v>1.3043478260869563</c:v>
                </c:pt>
                <c:pt idx="116">
                  <c:v>1.6</c:v>
                </c:pt>
                <c:pt idx="117">
                  <c:v>1.3750000000000002</c:v>
                </c:pt>
                <c:pt idx="118">
                  <c:v>2.9807692307692308</c:v>
                </c:pt>
                <c:pt idx="119">
                  <c:v>1.663793103448276</c:v>
                </c:pt>
                <c:pt idx="120">
                  <c:v>2.9710144927536231</c:v>
                </c:pt>
                <c:pt idx="121">
                  <c:v>2.6986301369863015</c:v>
                </c:pt>
                <c:pt idx="122">
                  <c:v>2.6753246753246755</c:v>
                </c:pt>
                <c:pt idx="123">
                  <c:v>2.2662337662337664</c:v>
                </c:pt>
                <c:pt idx="124">
                  <c:v>1.3788819875776397</c:v>
                </c:pt>
                <c:pt idx="125">
                  <c:v>0</c:v>
                </c:pt>
                <c:pt idx="126">
                  <c:v>1.3507853403141363</c:v>
                </c:pt>
                <c:pt idx="127">
                  <c:v>2.9843750000000004</c:v>
                </c:pt>
                <c:pt idx="128">
                  <c:v>1.3800904977375565</c:v>
                </c:pt>
                <c:pt idx="129">
                  <c:v>3.9685314685314688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482-423D-AA3C-C56EE909D0F2}"/>
            </c:ext>
          </c:extLst>
        </c:ser>
        <c:ser>
          <c:idx val="8"/>
          <c:order val="8"/>
          <c:tx>
            <c:strRef>
              <c:f>SPEEDUP!$L$2</c:f>
              <c:strCache>
                <c:ptCount val="1"/>
                <c:pt idx="0">
                  <c:v>bu-def-iti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SPEEDUP!$L$3:$L$133</c:f>
              <c:numCache>
                <c:formatCode>0.00</c:formatCode>
                <c:ptCount val="131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3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  <c:pt idx="26">
                  <c:v>2</c:v>
                </c:pt>
                <c:pt idx="27">
                  <c:v>2.5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2.5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0</c:v>
                </c:pt>
                <c:pt idx="37">
                  <c:v>2</c:v>
                </c:pt>
                <c:pt idx="38">
                  <c:v>2.5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0</c:v>
                </c:pt>
                <c:pt idx="45">
                  <c:v>2</c:v>
                </c:pt>
                <c:pt idx="46">
                  <c:v>1.5</c:v>
                </c:pt>
                <c:pt idx="47">
                  <c:v>2</c:v>
                </c:pt>
                <c:pt idx="48">
                  <c:v>2</c:v>
                </c:pt>
                <c:pt idx="49">
                  <c:v>2.4</c:v>
                </c:pt>
                <c:pt idx="50">
                  <c:v>1.6666666666666667</c:v>
                </c:pt>
                <c:pt idx="51">
                  <c:v>2.8333333333333335</c:v>
                </c:pt>
                <c:pt idx="52">
                  <c:v>2.5714285714285712</c:v>
                </c:pt>
                <c:pt idx="53">
                  <c:v>2.4285714285714284</c:v>
                </c:pt>
                <c:pt idx="54">
                  <c:v>2.75</c:v>
                </c:pt>
                <c:pt idx="55">
                  <c:v>2.4</c:v>
                </c:pt>
                <c:pt idx="56">
                  <c:v>2.5</c:v>
                </c:pt>
                <c:pt idx="57">
                  <c:v>2.4999999999999996</c:v>
                </c:pt>
                <c:pt idx="58">
                  <c:v>1.357142857142857</c:v>
                </c:pt>
                <c:pt idx="59">
                  <c:v>1.714285714285714</c:v>
                </c:pt>
                <c:pt idx="60">
                  <c:v>1.5714285714285714</c:v>
                </c:pt>
                <c:pt idx="61">
                  <c:v>2.7857142857142856</c:v>
                </c:pt>
                <c:pt idx="62">
                  <c:v>1.6875</c:v>
                </c:pt>
                <c:pt idx="63">
                  <c:v>0</c:v>
                </c:pt>
                <c:pt idx="64">
                  <c:v>1.5625</c:v>
                </c:pt>
                <c:pt idx="65">
                  <c:v>1.8235294117647058</c:v>
                </c:pt>
                <c:pt idx="66">
                  <c:v>2.75</c:v>
                </c:pt>
                <c:pt idx="67">
                  <c:v>2.4</c:v>
                </c:pt>
                <c:pt idx="68">
                  <c:v>1.5652173913043477</c:v>
                </c:pt>
                <c:pt idx="69">
                  <c:v>2.8076923076923075</c:v>
                </c:pt>
                <c:pt idx="70">
                  <c:v>2.7</c:v>
                </c:pt>
                <c:pt idx="71">
                  <c:v>1.9354838709677418</c:v>
                </c:pt>
                <c:pt idx="72">
                  <c:v>2.7419354838709675</c:v>
                </c:pt>
                <c:pt idx="73">
                  <c:v>2.0625</c:v>
                </c:pt>
                <c:pt idx="74">
                  <c:v>2.71875</c:v>
                </c:pt>
                <c:pt idx="75">
                  <c:v>1.8437499999999998</c:v>
                </c:pt>
                <c:pt idx="76">
                  <c:v>2.6363636363636362</c:v>
                </c:pt>
                <c:pt idx="77">
                  <c:v>1.7878787878787876</c:v>
                </c:pt>
                <c:pt idx="78">
                  <c:v>2.4722222222222223</c:v>
                </c:pt>
                <c:pt idx="79">
                  <c:v>1.7027027027027026</c:v>
                </c:pt>
                <c:pt idx="80">
                  <c:v>0.75609756097560976</c:v>
                </c:pt>
                <c:pt idx="81">
                  <c:v>1.7560975609756098</c:v>
                </c:pt>
                <c:pt idx="82">
                  <c:v>1.6666666666666665</c:v>
                </c:pt>
                <c:pt idx="83">
                  <c:v>1.6136363636363635</c:v>
                </c:pt>
                <c:pt idx="84">
                  <c:v>2.78</c:v>
                </c:pt>
                <c:pt idx="85">
                  <c:v>1.3018867924528301</c:v>
                </c:pt>
                <c:pt idx="86">
                  <c:v>2.839285714285714</c:v>
                </c:pt>
                <c:pt idx="87">
                  <c:v>2.6101694915254239</c:v>
                </c:pt>
                <c:pt idx="88">
                  <c:v>8.1147540983606561</c:v>
                </c:pt>
                <c:pt idx="89">
                  <c:v>1.15625</c:v>
                </c:pt>
                <c:pt idx="90">
                  <c:v>2.421875</c:v>
                </c:pt>
                <c:pt idx="91">
                  <c:v>2.859375</c:v>
                </c:pt>
                <c:pt idx="92">
                  <c:v>2.7692307692307692</c:v>
                </c:pt>
                <c:pt idx="93">
                  <c:v>2.7384615384615385</c:v>
                </c:pt>
                <c:pt idx="94">
                  <c:v>2.8484848484848482</c:v>
                </c:pt>
                <c:pt idx="95">
                  <c:v>2.7910447761194028</c:v>
                </c:pt>
                <c:pt idx="96">
                  <c:v>2.6716417910447761</c:v>
                </c:pt>
                <c:pt idx="97">
                  <c:v>1.7462686567164176</c:v>
                </c:pt>
                <c:pt idx="98">
                  <c:v>2.75</c:v>
                </c:pt>
                <c:pt idx="99">
                  <c:v>2.6956521739130439</c:v>
                </c:pt>
                <c:pt idx="100">
                  <c:v>2.8000000000000003</c:v>
                </c:pt>
                <c:pt idx="101">
                  <c:v>2.7285714285714286</c:v>
                </c:pt>
                <c:pt idx="102">
                  <c:v>2.7162162162162158</c:v>
                </c:pt>
                <c:pt idx="103">
                  <c:v>2.743243243243243</c:v>
                </c:pt>
                <c:pt idx="104">
                  <c:v>2.84</c:v>
                </c:pt>
                <c:pt idx="105">
                  <c:v>2.5526315789473681</c:v>
                </c:pt>
                <c:pt idx="106">
                  <c:v>2.858974358974359</c:v>
                </c:pt>
                <c:pt idx="107">
                  <c:v>2.7974683544303796</c:v>
                </c:pt>
                <c:pt idx="108">
                  <c:v>2.8000000000000003</c:v>
                </c:pt>
                <c:pt idx="109">
                  <c:v>2.8414634146341466</c:v>
                </c:pt>
                <c:pt idx="110">
                  <c:v>2.7710843373493974</c:v>
                </c:pt>
                <c:pt idx="111">
                  <c:v>2.7093023255813953</c:v>
                </c:pt>
                <c:pt idx="112">
                  <c:v>2.7954545454545454</c:v>
                </c:pt>
                <c:pt idx="113">
                  <c:v>2.7640449438202248</c:v>
                </c:pt>
                <c:pt idx="114">
                  <c:v>1.1797752808988764</c:v>
                </c:pt>
                <c:pt idx="115">
                  <c:v>2.6086956521739126</c:v>
                </c:pt>
                <c:pt idx="116">
                  <c:v>2.3684210526315792</c:v>
                </c:pt>
                <c:pt idx="117">
                  <c:v>2.729166666666667</c:v>
                </c:pt>
                <c:pt idx="118">
                  <c:v>1.5384615384615385</c:v>
                </c:pt>
                <c:pt idx="119">
                  <c:v>1.25</c:v>
                </c:pt>
                <c:pt idx="120">
                  <c:v>1.4130434782608696</c:v>
                </c:pt>
                <c:pt idx="121">
                  <c:v>1.3561643835616439</c:v>
                </c:pt>
                <c:pt idx="122">
                  <c:v>1.4805194805194803</c:v>
                </c:pt>
                <c:pt idx="123">
                  <c:v>1.4025974025974026</c:v>
                </c:pt>
                <c:pt idx="124">
                  <c:v>2.9068322981366457</c:v>
                </c:pt>
                <c:pt idx="125">
                  <c:v>0</c:v>
                </c:pt>
                <c:pt idx="126">
                  <c:v>2.8115183246073299</c:v>
                </c:pt>
                <c:pt idx="127">
                  <c:v>1.3697916666666667</c:v>
                </c:pt>
                <c:pt idx="128">
                  <c:v>2.9321266968325794</c:v>
                </c:pt>
                <c:pt idx="129">
                  <c:v>1.3041958041958042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482-423D-AA3C-C56EE909D0F2}"/>
            </c:ext>
          </c:extLst>
        </c:ser>
        <c:ser>
          <c:idx val="9"/>
          <c:order val="9"/>
          <c:tx>
            <c:strRef>
              <c:f>SPEEDUP!$M$2</c:f>
              <c:strCache>
                <c:ptCount val="1"/>
                <c:pt idx="0">
                  <c:v>bu-def-per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SPEEDUP!$M$3:$M$133</c:f>
              <c:numCache>
                <c:formatCode>0.00</c:formatCode>
                <c:ptCount val="1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0.5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0.5</c:v>
                </c:pt>
                <c:pt idx="31">
                  <c:v>0.5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0.66666666666666674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0.75</c:v>
                </c:pt>
                <c:pt idx="46">
                  <c:v>0.75</c:v>
                </c:pt>
                <c:pt idx="47">
                  <c:v>1</c:v>
                </c:pt>
                <c:pt idx="48">
                  <c:v>1.2</c:v>
                </c:pt>
                <c:pt idx="49">
                  <c:v>0.79999999999999993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0.89999999999999991</c:v>
                </c:pt>
                <c:pt idx="56">
                  <c:v>0.91666666666666674</c:v>
                </c:pt>
                <c:pt idx="57">
                  <c:v>1</c:v>
                </c:pt>
                <c:pt idx="58">
                  <c:v>1.0714285714285714</c:v>
                </c:pt>
                <c:pt idx="59">
                  <c:v>1.0714285714285714</c:v>
                </c:pt>
                <c:pt idx="60">
                  <c:v>1.0714285714285714</c:v>
                </c:pt>
                <c:pt idx="61">
                  <c:v>1</c:v>
                </c:pt>
                <c:pt idx="62">
                  <c:v>1.0625</c:v>
                </c:pt>
                <c:pt idx="63">
                  <c:v>1</c:v>
                </c:pt>
                <c:pt idx="64">
                  <c:v>0.9375</c:v>
                </c:pt>
                <c:pt idx="65">
                  <c:v>1.2941176470588234</c:v>
                </c:pt>
                <c:pt idx="66">
                  <c:v>0.95</c:v>
                </c:pt>
                <c:pt idx="67">
                  <c:v>1</c:v>
                </c:pt>
                <c:pt idx="68">
                  <c:v>1.1304347826086956</c:v>
                </c:pt>
                <c:pt idx="69">
                  <c:v>1</c:v>
                </c:pt>
                <c:pt idx="70">
                  <c:v>1</c:v>
                </c:pt>
                <c:pt idx="71">
                  <c:v>1.0645161290322582</c:v>
                </c:pt>
                <c:pt idx="72">
                  <c:v>1</c:v>
                </c:pt>
                <c:pt idx="73">
                  <c:v>1</c:v>
                </c:pt>
                <c:pt idx="74">
                  <c:v>0.96875</c:v>
                </c:pt>
                <c:pt idx="75">
                  <c:v>0.96875</c:v>
                </c:pt>
                <c:pt idx="76">
                  <c:v>1.0303030303030303</c:v>
                </c:pt>
                <c:pt idx="77">
                  <c:v>1.0303030303030303</c:v>
                </c:pt>
                <c:pt idx="78">
                  <c:v>0.94444444444444453</c:v>
                </c:pt>
                <c:pt idx="79">
                  <c:v>1.0810810810810811</c:v>
                </c:pt>
                <c:pt idx="80">
                  <c:v>1.0487804878048781</c:v>
                </c:pt>
                <c:pt idx="81">
                  <c:v>1.4390243902439024</c:v>
                </c:pt>
                <c:pt idx="82">
                  <c:v>1.0476190476190477</c:v>
                </c:pt>
                <c:pt idx="83">
                  <c:v>1.0909090909090908</c:v>
                </c:pt>
                <c:pt idx="84">
                  <c:v>1</c:v>
                </c:pt>
                <c:pt idx="85">
                  <c:v>1.1698113207547169</c:v>
                </c:pt>
                <c:pt idx="86">
                  <c:v>1</c:v>
                </c:pt>
                <c:pt idx="87">
                  <c:v>1</c:v>
                </c:pt>
                <c:pt idx="88">
                  <c:v>6.1311475409836067</c:v>
                </c:pt>
                <c:pt idx="89">
                  <c:v>1.015625</c:v>
                </c:pt>
                <c:pt idx="90">
                  <c:v>1</c:v>
                </c:pt>
                <c:pt idx="91">
                  <c:v>1</c:v>
                </c:pt>
                <c:pt idx="92">
                  <c:v>0.98461538461538456</c:v>
                </c:pt>
                <c:pt idx="93">
                  <c:v>0.96923076923076923</c:v>
                </c:pt>
                <c:pt idx="94">
                  <c:v>1</c:v>
                </c:pt>
                <c:pt idx="95">
                  <c:v>0.9850746268656716</c:v>
                </c:pt>
                <c:pt idx="96">
                  <c:v>0.97014925373134331</c:v>
                </c:pt>
                <c:pt idx="97">
                  <c:v>1.0298507462686566</c:v>
                </c:pt>
                <c:pt idx="98">
                  <c:v>0.98529411764705876</c:v>
                </c:pt>
                <c:pt idx="99">
                  <c:v>0.98550724637681175</c:v>
                </c:pt>
                <c:pt idx="100">
                  <c:v>0.98571428571428565</c:v>
                </c:pt>
                <c:pt idx="101">
                  <c:v>0.97142857142857153</c:v>
                </c:pt>
                <c:pt idx="102">
                  <c:v>0.98648648648648651</c:v>
                </c:pt>
                <c:pt idx="103">
                  <c:v>1</c:v>
                </c:pt>
                <c:pt idx="104">
                  <c:v>0.97333333333333327</c:v>
                </c:pt>
                <c:pt idx="105">
                  <c:v>0.98684210526315785</c:v>
                </c:pt>
                <c:pt idx="106">
                  <c:v>0.98717948717948711</c:v>
                </c:pt>
                <c:pt idx="107">
                  <c:v>1.0126582278481013</c:v>
                </c:pt>
                <c:pt idx="108">
                  <c:v>1.0125</c:v>
                </c:pt>
                <c:pt idx="109">
                  <c:v>0.98780487804878059</c:v>
                </c:pt>
                <c:pt idx="110">
                  <c:v>0.98795180722891562</c:v>
                </c:pt>
                <c:pt idx="111">
                  <c:v>1</c:v>
                </c:pt>
                <c:pt idx="112">
                  <c:v>0.97727272727272729</c:v>
                </c:pt>
                <c:pt idx="113">
                  <c:v>0.96629213483146059</c:v>
                </c:pt>
                <c:pt idx="114">
                  <c:v>1.0112359550561798</c:v>
                </c:pt>
                <c:pt idx="115">
                  <c:v>0.91304347826086951</c:v>
                </c:pt>
                <c:pt idx="116">
                  <c:v>1</c:v>
                </c:pt>
                <c:pt idx="117">
                  <c:v>0.98958333333333337</c:v>
                </c:pt>
                <c:pt idx="118">
                  <c:v>1.0769230769230771</c:v>
                </c:pt>
                <c:pt idx="119">
                  <c:v>0.98275862068965514</c:v>
                </c:pt>
                <c:pt idx="120">
                  <c:v>1.0507246376811594</c:v>
                </c:pt>
                <c:pt idx="121">
                  <c:v>1.0410958904109588</c:v>
                </c:pt>
                <c:pt idx="122">
                  <c:v>1.0389610389610391</c:v>
                </c:pt>
                <c:pt idx="123">
                  <c:v>0.96753246753246747</c:v>
                </c:pt>
                <c:pt idx="124">
                  <c:v>0.99378881987577639</c:v>
                </c:pt>
                <c:pt idx="125">
                  <c:v>0</c:v>
                </c:pt>
                <c:pt idx="126">
                  <c:v>0.98429319371727753</c:v>
                </c:pt>
                <c:pt idx="127">
                  <c:v>1.0625</c:v>
                </c:pt>
                <c:pt idx="128">
                  <c:v>0.97737556561085981</c:v>
                </c:pt>
                <c:pt idx="129">
                  <c:v>1.1258741258741261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482-423D-AA3C-C56EE909D0F2}"/>
            </c:ext>
          </c:extLst>
        </c:ser>
        <c:ser>
          <c:idx val="10"/>
          <c:order val="10"/>
          <c:tx>
            <c:strRef>
              <c:f>SPEEDUP!$N$2</c:f>
              <c:strCache>
                <c:ptCount val="1"/>
                <c:pt idx="0">
                  <c:v>co-def-bas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SPEEDUP!$N$3:$N$133</c:f>
              <c:numCache>
                <c:formatCode>0.00</c:formatCode>
                <c:ptCount val="131"/>
                <c:pt idx="0">
                  <c:v>25</c:v>
                </c:pt>
                <c:pt idx="1">
                  <c:v>26</c:v>
                </c:pt>
                <c:pt idx="2">
                  <c:v>26</c:v>
                </c:pt>
                <c:pt idx="3">
                  <c:v>25</c:v>
                </c:pt>
                <c:pt idx="4">
                  <c:v>26</c:v>
                </c:pt>
                <c:pt idx="5">
                  <c:v>26</c:v>
                </c:pt>
                <c:pt idx="6">
                  <c:v>25</c:v>
                </c:pt>
                <c:pt idx="7">
                  <c:v>26</c:v>
                </c:pt>
                <c:pt idx="8">
                  <c:v>25</c:v>
                </c:pt>
                <c:pt idx="9">
                  <c:v>25</c:v>
                </c:pt>
                <c:pt idx="10">
                  <c:v>39</c:v>
                </c:pt>
                <c:pt idx="11">
                  <c:v>25</c:v>
                </c:pt>
                <c:pt idx="12">
                  <c:v>26</c:v>
                </c:pt>
                <c:pt idx="13">
                  <c:v>26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15</c:v>
                </c:pt>
                <c:pt idx="19">
                  <c:v>25</c:v>
                </c:pt>
                <c:pt idx="20">
                  <c:v>0</c:v>
                </c:pt>
                <c:pt idx="21">
                  <c:v>16</c:v>
                </c:pt>
                <c:pt idx="22">
                  <c:v>20</c:v>
                </c:pt>
                <c:pt idx="23">
                  <c:v>18</c:v>
                </c:pt>
                <c:pt idx="24">
                  <c:v>20</c:v>
                </c:pt>
                <c:pt idx="25">
                  <c:v>19</c:v>
                </c:pt>
                <c:pt idx="26">
                  <c:v>15.5</c:v>
                </c:pt>
                <c:pt idx="27">
                  <c:v>28.000000000000004</c:v>
                </c:pt>
                <c:pt idx="28">
                  <c:v>16</c:v>
                </c:pt>
                <c:pt idx="29">
                  <c:v>21</c:v>
                </c:pt>
                <c:pt idx="30">
                  <c:v>16</c:v>
                </c:pt>
                <c:pt idx="31">
                  <c:v>14.000000000000002</c:v>
                </c:pt>
                <c:pt idx="32">
                  <c:v>32</c:v>
                </c:pt>
                <c:pt idx="33">
                  <c:v>16.5</c:v>
                </c:pt>
                <c:pt idx="34">
                  <c:v>0</c:v>
                </c:pt>
                <c:pt idx="35">
                  <c:v>30.5</c:v>
                </c:pt>
                <c:pt idx="36">
                  <c:v>22.5</c:v>
                </c:pt>
                <c:pt idx="37">
                  <c:v>21</c:v>
                </c:pt>
                <c:pt idx="38">
                  <c:v>28.999999999999996</c:v>
                </c:pt>
                <c:pt idx="39">
                  <c:v>30</c:v>
                </c:pt>
                <c:pt idx="40">
                  <c:v>15.5</c:v>
                </c:pt>
                <c:pt idx="41">
                  <c:v>26.666666666666668</c:v>
                </c:pt>
                <c:pt idx="42">
                  <c:v>28.333333333333332</c:v>
                </c:pt>
                <c:pt idx="43">
                  <c:v>32.666666666666664</c:v>
                </c:pt>
                <c:pt idx="44">
                  <c:v>13</c:v>
                </c:pt>
                <c:pt idx="45">
                  <c:v>16</c:v>
                </c:pt>
                <c:pt idx="46">
                  <c:v>12.75</c:v>
                </c:pt>
                <c:pt idx="47">
                  <c:v>15.5</c:v>
                </c:pt>
                <c:pt idx="48">
                  <c:v>11.599999999999998</c:v>
                </c:pt>
                <c:pt idx="49">
                  <c:v>14.399999999999999</c:v>
                </c:pt>
                <c:pt idx="50">
                  <c:v>11.5</c:v>
                </c:pt>
                <c:pt idx="51">
                  <c:v>12.833333333333334</c:v>
                </c:pt>
                <c:pt idx="52">
                  <c:v>18</c:v>
                </c:pt>
                <c:pt idx="53">
                  <c:v>0</c:v>
                </c:pt>
                <c:pt idx="54">
                  <c:v>14.749999999999998</c:v>
                </c:pt>
                <c:pt idx="55">
                  <c:v>127.5</c:v>
                </c:pt>
                <c:pt idx="56">
                  <c:v>21.333333333333336</c:v>
                </c:pt>
                <c:pt idx="57">
                  <c:v>23.214285714285712</c:v>
                </c:pt>
                <c:pt idx="58">
                  <c:v>23.857142857142854</c:v>
                </c:pt>
                <c:pt idx="59">
                  <c:v>18.285714285714285</c:v>
                </c:pt>
                <c:pt idx="60">
                  <c:v>19.571428571428569</c:v>
                </c:pt>
                <c:pt idx="61">
                  <c:v>16.999999999999996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16.100000000000001</c:v>
                </c:pt>
                <c:pt idx="67">
                  <c:v>0</c:v>
                </c:pt>
                <c:pt idx="68">
                  <c:v>0</c:v>
                </c:pt>
                <c:pt idx="69">
                  <c:v>17.384615384615383</c:v>
                </c:pt>
                <c:pt idx="70">
                  <c:v>16.200000000000003</c:v>
                </c:pt>
                <c:pt idx="71">
                  <c:v>18.870967741935484</c:v>
                </c:pt>
                <c:pt idx="72">
                  <c:v>22.35483870967742</c:v>
                </c:pt>
                <c:pt idx="73">
                  <c:v>19.8125</c:v>
                </c:pt>
                <c:pt idx="74">
                  <c:v>21.8125</c:v>
                </c:pt>
                <c:pt idx="75">
                  <c:v>23.03125</c:v>
                </c:pt>
                <c:pt idx="76">
                  <c:v>48.575757575757578</c:v>
                </c:pt>
                <c:pt idx="77">
                  <c:v>15.333333333333332</c:v>
                </c:pt>
                <c:pt idx="78">
                  <c:v>44.166666666666671</c:v>
                </c:pt>
                <c:pt idx="79">
                  <c:v>0</c:v>
                </c:pt>
                <c:pt idx="80">
                  <c:v>12.829268292682928</c:v>
                </c:pt>
                <c:pt idx="81">
                  <c:v>0</c:v>
                </c:pt>
                <c:pt idx="82">
                  <c:v>31.80952380952381</c:v>
                </c:pt>
                <c:pt idx="83">
                  <c:v>0</c:v>
                </c:pt>
                <c:pt idx="84">
                  <c:v>0</c:v>
                </c:pt>
                <c:pt idx="85">
                  <c:v>1128.6603773584907</c:v>
                </c:pt>
                <c:pt idx="86">
                  <c:v>15.232142857142854</c:v>
                </c:pt>
                <c:pt idx="87">
                  <c:v>70.389830508474589</c:v>
                </c:pt>
                <c:pt idx="88">
                  <c:v>0</c:v>
                </c:pt>
                <c:pt idx="89">
                  <c:v>0</c:v>
                </c:pt>
                <c:pt idx="90">
                  <c:v>22.15625</c:v>
                </c:pt>
                <c:pt idx="91">
                  <c:v>21.28125</c:v>
                </c:pt>
                <c:pt idx="92">
                  <c:v>20.76923076923077</c:v>
                </c:pt>
                <c:pt idx="93">
                  <c:v>20.723076923076924</c:v>
                </c:pt>
                <c:pt idx="94">
                  <c:v>21.424242424242426</c:v>
                </c:pt>
                <c:pt idx="95">
                  <c:v>21.014925373134329</c:v>
                </c:pt>
                <c:pt idx="96">
                  <c:v>21.014925373134329</c:v>
                </c:pt>
                <c:pt idx="97">
                  <c:v>14.656716417910447</c:v>
                </c:pt>
                <c:pt idx="98">
                  <c:v>0</c:v>
                </c:pt>
                <c:pt idx="99">
                  <c:v>22.057971014492757</c:v>
                </c:pt>
                <c:pt idx="100">
                  <c:v>20.971428571428572</c:v>
                </c:pt>
                <c:pt idx="101">
                  <c:v>20.585714285714289</c:v>
                </c:pt>
                <c:pt idx="102">
                  <c:v>22.189189189189193</c:v>
                </c:pt>
                <c:pt idx="103">
                  <c:v>22.324324324324323</c:v>
                </c:pt>
                <c:pt idx="104">
                  <c:v>21.080000000000002</c:v>
                </c:pt>
                <c:pt idx="105">
                  <c:v>21.407894736842106</c:v>
                </c:pt>
                <c:pt idx="106">
                  <c:v>14.243589743589743</c:v>
                </c:pt>
                <c:pt idx="107">
                  <c:v>20.683544303797468</c:v>
                </c:pt>
                <c:pt idx="108">
                  <c:v>20.574999999999999</c:v>
                </c:pt>
                <c:pt idx="109">
                  <c:v>20.914634146341463</c:v>
                </c:pt>
                <c:pt idx="110">
                  <c:v>20.108433734939762</c:v>
                </c:pt>
                <c:pt idx="111">
                  <c:v>20.767441860465116</c:v>
                </c:pt>
                <c:pt idx="112">
                  <c:v>20.931818181818183</c:v>
                </c:pt>
                <c:pt idx="113">
                  <c:v>20.898876404494384</c:v>
                </c:pt>
                <c:pt idx="114">
                  <c:v>11.674157303370787</c:v>
                </c:pt>
                <c:pt idx="115">
                  <c:v>19.40217391304348</c:v>
                </c:pt>
                <c:pt idx="116">
                  <c:v>0</c:v>
                </c:pt>
                <c:pt idx="117">
                  <c:v>19.875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19.099378881987576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482-423D-AA3C-C56EE909D0F2}"/>
            </c:ext>
          </c:extLst>
        </c:ser>
        <c:ser>
          <c:idx val="11"/>
          <c:order val="11"/>
          <c:tx>
            <c:strRef>
              <c:f>SPEEDUP!$O$2</c:f>
              <c:strCache>
                <c:ptCount val="1"/>
                <c:pt idx="0">
                  <c:v>co-def-iti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SPEEDUP!$O$3:$O$133</c:f>
              <c:numCache>
                <c:formatCode>0.00</c:formatCode>
                <c:ptCount val="131"/>
                <c:pt idx="0">
                  <c:v>43</c:v>
                </c:pt>
                <c:pt idx="1">
                  <c:v>43</c:v>
                </c:pt>
                <c:pt idx="2">
                  <c:v>42</c:v>
                </c:pt>
                <c:pt idx="3">
                  <c:v>42</c:v>
                </c:pt>
                <c:pt idx="4">
                  <c:v>44</c:v>
                </c:pt>
                <c:pt idx="5">
                  <c:v>46</c:v>
                </c:pt>
                <c:pt idx="6">
                  <c:v>44</c:v>
                </c:pt>
                <c:pt idx="7">
                  <c:v>44</c:v>
                </c:pt>
                <c:pt idx="8">
                  <c:v>41</c:v>
                </c:pt>
                <c:pt idx="9">
                  <c:v>44</c:v>
                </c:pt>
                <c:pt idx="10">
                  <c:v>60</c:v>
                </c:pt>
                <c:pt idx="11">
                  <c:v>42</c:v>
                </c:pt>
                <c:pt idx="12">
                  <c:v>42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42</c:v>
                </c:pt>
                <c:pt idx="17">
                  <c:v>41</c:v>
                </c:pt>
                <c:pt idx="18">
                  <c:v>26.5</c:v>
                </c:pt>
                <c:pt idx="19">
                  <c:v>46.5</c:v>
                </c:pt>
                <c:pt idx="20">
                  <c:v>0</c:v>
                </c:pt>
                <c:pt idx="21">
                  <c:v>27</c:v>
                </c:pt>
                <c:pt idx="22">
                  <c:v>28.499999999999996</c:v>
                </c:pt>
                <c:pt idx="23">
                  <c:v>26.5</c:v>
                </c:pt>
                <c:pt idx="24">
                  <c:v>30</c:v>
                </c:pt>
                <c:pt idx="25">
                  <c:v>32</c:v>
                </c:pt>
                <c:pt idx="26">
                  <c:v>26.5</c:v>
                </c:pt>
                <c:pt idx="27">
                  <c:v>38.5</c:v>
                </c:pt>
                <c:pt idx="28">
                  <c:v>27</c:v>
                </c:pt>
                <c:pt idx="29">
                  <c:v>31</c:v>
                </c:pt>
                <c:pt idx="30">
                  <c:v>27.5</c:v>
                </c:pt>
                <c:pt idx="31">
                  <c:v>24</c:v>
                </c:pt>
                <c:pt idx="32">
                  <c:v>44</c:v>
                </c:pt>
                <c:pt idx="33">
                  <c:v>26.5</c:v>
                </c:pt>
                <c:pt idx="34">
                  <c:v>0</c:v>
                </c:pt>
                <c:pt idx="35">
                  <c:v>41</c:v>
                </c:pt>
                <c:pt idx="36">
                  <c:v>34.5</c:v>
                </c:pt>
                <c:pt idx="37">
                  <c:v>31.5</c:v>
                </c:pt>
                <c:pt idx="38">
                  <c:v>38.5</c:v>
                </c:pt>
                <c:pt idx="39">
                  <c:v>41.5</c:v>
                </c:pt>
                <c:pt idx="40">
                  <c:v>26.5</c:v>
                </c:pt>
                <c:pt idx="41">
                  <c:v>37.666666666666664</c:v>
                </c:pt>
                <c:pt idx="42">
                  <c:v>35.333333333333336</c:v>
                </c:pt>
                <c:pt idx="43">
                  <c:v>38.666666666666664</c:v>
                </c:pt>
                <c:pt idx="44">
                  <c:v>20</c:v>
                </c:pt>
                <c:pt idx="45">
                  <c:v>26</c:v>
                </c:pt>
                <c:pt idx="46">
                  <c:v>19.75</c:v>
                </c:pt>
                <c:pt idx="47">
                  <c:v>24.75</c:v>
                </c:pt>
                <c:pt idx="48">
                  <c:v>17.399999999999999</c:v>
                </c:pt>
                <c:pt idx="49">
                  <c:v>25.2</c:v>
                </c:pt>
                <c:pt idx="50">
                  <c:v>17.666666666666668</c:v>
                </c:pt>
                <c:pt idx="51">
                  <c:v>21.666666666666668</c:v>
                </c:pt>
                <c:pt idx="52">
                  <c:v>33.285714285714285</c:v>
                </c:pt>
                <c:pt idx="53">
                  <c:v>0</c:v>
                </c:pt>
                <c:pt idx="54">
                  <c:v>26</c:v>
                </c:pt>
                <c:pt idx="55">
                  <c:v>229.1</c:v>
                </c:pt>
                <c:pt idx="56">
                  <c:v>35.666666666666671</c:v>
                </c:pt>
                <c:pt idx="57">
                  <c:v>36.142857142857139</c:v>
                </c:pt>
                <c:pt idx="58">
                  <c:v>25.142857142857142</c:v>
                </c:pt>
                <c:pt idx="59">
                  <c:v>19.642857142857142</c:v>
                </c:pt>
                <c:pt idx="60">
                  <c:v>22.357142857142854</c:v>
                </c:pt>
                <c:pt idx="61">
                  <c:v>32.428571428571423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30.75</c:v>
                </c:pt>
                <c:pt idx="67">
                  <c:v>0</c:v>
                </c:pt>
                <c:pt idx="68">
                  <c:v>0</c:v>
                </c:pt>
                <c:pt idx="69">
                  <c:v>32.346153846153847</c:v>
                </c:pt>
                <c:pt idx="70">
                  <c:v>30.366666666666667</c:v>
                </c:pt>
                <c:pt idx="71">
                  <c:v>25.064516129032256</c:v>
                </c:pt>
                <c:pt idx="72">
                  <c:v>36.645161290322577</c:v>
                </c:pt>
                <c:pt idx="73">
                  <c:v>28.999999999999996</c:v>
                </c:pt>
                <c:pt idx="74">
                  <c:v>35.75</c:v>
                </c:pt>
                <c:pt idx="75">
                  <c:v>21.46875</c:v>
                </c:pt>
                <c:pt idx="76">
                  <c:v>59.121212121212125</c:v>
                </c:pt>
                <c:pt idx="77">
                  <c:v>22.575757575757574</c:v>
                </c:pt>
                <c:pt idx="78">
                  <c:v>54.888888888888893</c:v>
                </c:pt>
                <c:pt idx="79">
                  <c:v>0</c:v>
                </c:pt>
                <c:pt idx="80">
                  <c:v>11.73170731707317</c:v>
                </c:pt>
                <c:pt idx="81">
                  <c:v>0</c:v>
                </c:pt>
                <c:pt idx="82">
                  <c:v>34.333333333333336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30.428571428571423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33.5625</c:v>
                </c:pt>
                <c:pt idx="91">
                  <c:v>35.5625</c:v>
                </c:pt>
                <c:pt idx="92">
                  <c:v>34.753846153846155</c:v>
                </c:pt>
                <c:pt idx="93">
                  <c:v>34.723076923076924</c:v>
                </c:pt>
                <c:pt idx="94">
                  <c:v>35.984848484848484</c:v>
                </c:pt>
                <c:pt idx="95">
                  <c:v>35.373134328358205</c:v>
                </c:pt>
                <c:pt idx="96">
                  <c:v>34.731343283582085</c:v>
                </c:pt>
                <c:pt idx="97">
                  <c:v>17.432835820895519</c:v>
                </c:pt>
                <c:pt idx="98">
                  <c:v>0</c:v>
                </c:pt>
                <c:pt idx="99">
                  <c:v>36.710144927536234</c:v>
                </c:pt>
                <c:pt idx="100">
                  <c:v>35.500000000000007</c:v>
                </c:pt>
                <c:pt idx="101">
                  <c:v>34.814285714285717</c:v>
                </c:pt>
                <c:pt idx="102">
                  <c:v>36.013513513513509</c:v>
                </c:pt>
                <c:pt idx="103">
                  <c:v>36.067567567567572</c:v>
                </c:pt>
                <c:pt idx="104">
                  <c:v>36.06666666666667</c:v>
                </c:pt>
                <c:pt idx="105">
                  <c:v>33.84210526315789</c:v>
                </c:pt>
                <c:pt idx="106">
                  <c:v>27.538461538461537</c:v>
                </c:pt>
                <c:pt idx="107">
                  <c:v>35.506329113924053</c:v>
                </c:pt>
                <c:pt idx="108">
                  <c:v>35.162499999999994</c:v>
                </c:pt>
                <c:pt idx="109">
                  <c:v>35.487804878048784</c:v>
                </c:pt>
                <c:pt idx="110">
                  <c:v>34.253012048192772</c:v>
                </c:pt>
                <c:pt idx="111">
                  <c:v>34.488372093023258</c:v>
                </c:pt>
                <c:pt idx="112">
                  <c:v>35.215909090909086</c:v>
                </c:pt>
                <c:pt idx="113">
                  <c:v>34.898876404494381</c:v>
                </c:pt>
                <c:pt idx="114">
                  <c:v>13.662921348314606</c:v>
                </c:pt>
                <c:pt idx="115">
                  <c:v>33.510869565217391</c:v>
                </c:pt>
                <c:pt idx="116">
                  <c:v>0</c:v>
                </c:pt>
                <c:pt idx="117">
                  <c:v>33.552083333333336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33.155279503105589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482-423D-AA3C-C56EE909D0F2}"/>
            </c:ext>
          </c:extLst>
        </c:ser>
        <c:ser>
          <c:idx val="12"/>
          <c:order val="12"/>
          <c:tx>
            <c:strRef>
              <c:f>SPEEDUP!$P$2</c:f>
              <c:strCache>
                <c:ptCount val="1"/>
                <c:pt idx="0">
                  <c:v>co-def-per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SPEEDUP!$P$3:$P$133</c:f>
              <c:numCache>
                <c:formatCode>0.00</c:formatCode>
                <c:ptCount val="131"/>
                <c:pt idx="0">
                  <c:v>21</c:v>
                </c:pt>
                <c:pt idx="1">
                  <c:v>21</c:v>
                </c:pt>
                <c:pt idx="2">
                  <c:v>20</c:v>
                </c:pt>
                <c:pt idx="3">
                  <c:v>20</c:v>
                </c:pt>
                <c:pt idx="4">
                  <c:v>22</c:v>
                </c:pt>
                <c:pt idx="5">
                  <c:v>22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32</c:v>
                </c:pt>
                <c:pt idx="11">
                  <c:v>21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12</c:v>
                </c:pt>
                <c:pt idx="19">
                  <c:v>19</c:v>
                </c:pt>
                <c:pt idx="20">
                  <c:v>0</c:v>
                </c:pt>
                <c:pt idx="21">
                  <c:v>13</c:v>
                </c:pt>
                <c:pt idx="22">
                  <c:v>15</c:v>
                </c:pt>
                <c:pt idx="23">
                  <c:v>15</c:v>
                </c:pt>
                <c:pt idx="24">
                  <c:v>17</c:v>
                </c:pt>
                <c:pt idx="25">
                  <c:v>15.5</c:v>
                </c:pt>
                <c:pt idx="26">
                  <c:v>12.5</c:v>
                </c:pt>
                <c:pt idx="27">
                  <c:v>26</c:v>
                </c:pt>
                <c:pt idx="28">
                  <c:v>12</c:v>
                </c:pt>
                <c:pt idx="29">
                  <c:v>18.5</c:v>
                </c:pt>
                <c:pt idx="30">
                  <c:v>13</c:v>
                </c:pt>
                <c:pt idx="31">
                  <c:v>11.5</c:v>
                </c:pt>
                <c:pt idx="32">
                  <c:v>30</c:v>
                </c:pt>
                <c:pt idx="33">
                  <c:v>12.5</c:v>
                </c:pt>
                <c:pt idx="34">
                  <c:v>0</c:v>
                </c:pt>
                <c:pt idx="35">
                  <c:v>26.5</c:v>
                </c:pt>
                <c:pt idx="36">
                  <c:v>19</c:v>
                </c:pt>
                <c:pt idx="37">
                  <c:v>18</c:v>
                </c:pt>
                <c:pt idx="38">
                  <c:v>25</c:v>
                </c:pt>
                <c:pt idx="39">
                  <c:v>27.5</c:v>
                </c:pt>
                <c:pt idx="40">
                  <c:v>12.5</c:v>
                </c:pt>
                <c:pt idx="41">
                  <c:v>24.666666666666668</c:v>
                </c:pt>
                <c:pt idx="42">
                  <c:v>25.666666666666668</c:v>
                </c:pt>
                <c:pt idx="43">
                  <c:v>29</c:v>
                </c:pt>
                <c:pt idx="44">
                  <c:v>10.5</c:v>
                </c:pt>
                <c:pt idx="45">
                  <c:v>13.5</c:v>
                </c:pt>
                <c:pt idx="46">
                  <c:v>11</c:v>
                </c:pt>
                <c:pt idx="47">
                  <c:v>12.25</c:v>
                </c:pt>
                <c:pt idx="48">
                  <c:v>8.7999999999999989</c:v>
                </c:pt>
                <c:pt idx="49">
                  <c:v>11.399999999999999</c:v>
                </c:pt>
                <c:pt idx="50">
                  <c:v>8.8333333333333339</c:v>
                </c:pt>
                <c:pt idx="51">
                  <c:v>10.166666666666666</c:v>
                </c:pt>
                <c:pt idx="52">
                  <c:v>13.428571428571427</c:v>
                </c:pt>
                <c:pt idx="53">
                  <c:v>0</c:v>
                </c:pt>
                <c:pt idx="54">
                  <c:v>12.125</c:v>
                </c:pt>
                <c:pt idx="55">
                  <c:v>101.99999999999999</c:v>
                </c:pt>
                <c:pt idx="56">
                  <c:v>17.333333333333336</c:v>
                </c:pt>
                <c:pt idx="57">
                  <c:v>19.857142857142854</c:v>
                </c:pt>
                <c:pt idx="58">
                  <c:v>23.285714285714281</c:v>
                </c:pt>
                <c:pt idx="59">
                  <c:v>17.357142857142858</c:v>
                </c:pt>
                <c:pt idx="60">
                  <c:v>18.285714285714285</c:v>
                </c:pt>
                <c:pt idx="61">
                  <c:v>12.714285714285714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12.2</c:v>
                </c:pt>
                <c:pt idx="67">
                  <c:v>0</c:v>
                </c:pt>
                <c:pt idx="68">
                  <c:v>0</c:v>
                </c:pt>
                <c:pt idx="69">
                  <c:v>13.538461538461538</c:v>
                </c:pt>
                <c:pt idx="70">
                  <c:v>12.933333333333334</c:v>
                </c:pt>
                <c:pt idx="71">
                  <c:v>16.516129032258064</c:v>
                </c:pt>
                <c:pt idx="72">
                  <c:v>18.903225806451616</c:v>
                </c:pt>
                <c:pt idx="73">
                  <c:v>17.75</c:v>
                </c:pt>
                <c:pt idx="74">
                  <c:v>18.96875</c:v>
                </c:pt>
                <c:pt idx="75">
                  <c:v>13.5625</c:v>
                </c:pt>
                <c:pt idx="76">
                  <c:v>46.212121212121211</c:v>
                </c:pt>
                <c:pt idx="77">
                  <c:v>13.090909090909092</c:v>
                </c:pt>
                <c:pt idx="78">
                  <c:v>44.166666666666671</c:v>
                </c:pt>
                <c:pt idx="79">
                  <c:v>0</c:v>
                </c:pt>
                <c:pt idx="80">
                  <c:v>12.756097560975611</c:v>
                </c:pt>
                <c:pt idx="81">
                  <c:v>0</c:v>
                </c:pt>
                <c:pt idx="82">
                  <c:v>30.071428571428573</c:v>
                </c:pt>
                <c:pt idx="83">
                  <c:v>0</c:v>
                </c:pt>
                <c:pt idx="84">
                  <c:v>0</c:v>
                </c:pt>
                <c:pt idx="85">
                  <c:v>1157.5471698113206</c:v>
                </c:pt>
                <c:pt idx="86">
                  <c:v>11.535714285714285</c:v>
                </c:pt>
                <c:pt idx="87">
                  <c:v>72.881355932203391</c:v>
                </c:pt>
                <c:pt idx="88">
                  <c:v>0</c:v>
                </c:pt>
                <c:pt idx="89">
                  <c:v>0</c:v>
                </c:pt>
                <c:pt idx="90">
                  <c:v>19.1875</c:v>
                </c:pt>
                <c:pt idx="91">
                  <c:v>17.796875</c:v>
                </c:pt>
                <c:pt idx="92">
                  <c:v>17.846153846153847</c:v>
                </c:pt>
                <c:pt idx="93">
                  <c:v>17.646153846153847</c:v>
                </c:pt>
                <c:pt idx="94">
                  <c:v>17.939393939393938</c:v>
                </c:pt>
                <c:pt idx="95">
                  <c:v>17.462686567164177</c:v>
                </c:pt>
                <c:pt idx="96">
                  <c:v>17.880597014925371</c:v>
                </c:pt>
                <c:pt idx="97">
                  <c:v>12.253731343283583</c:v>
                </c:pt>
                <c:pt idx="98">
                  <c:v>0</c:v>
                </c:pt>
                <c:pt idx="99">
                  <c:v>18.89855072463768</c:v>
                </c:pt>
                <c:pt idx="100">
                  <c:v>17.771428571428572</c:v>
                </c:pt>
                <c:pt idx="101">
                  <c:v>17.414285714285715</c:v>
                </c:pt>
                <c:pt idx="102">
                  <c:v>18.824324324324323</c:v>
                </c:pt>
                <c:pt idx="103">
                  <c:v>19.135135135135137</c:v>
                </c:pt>
                <c:pt idx="104">
                  <c:v>17.64</c:v>
                </c:pt>
                <c:pt idx="105">
                  <c:v>18.407894736842106</c:v>
                </c:pt>
                <c:pt idx="106">
                  <c:v>11.128205128205128</c:v>
                </c:pt>
                <c:pt idx="107">
                  <c:v>17.063291139240505</c:v>
                </c:pt>
                <c:pt idx="108">
                  <c:v>17.899999999999999</c:v>
                </c:pt>
                <c:pt idx="109">
                  <c:v>17.487804878048781</c:v>
                </c:pt>
                <c:pt idx="110">
                  <c:v>16.650602409638555</c:v>
                </c:pt>
                <c:pt idx="111">
                  <c:v>17.5</c:v>
                </c:pt>
                <c:pt idx="112">
                  <c:v>17.75</c:v>
                </c:pt>
                <c:pt idx="113">
                  <c:v>17.50561797752809</c:v>
                </c:pt>
                <c:pt idx="114">
                  <c:v>9.5730337078651679</c:v>
                </c:pt>
                <c:pt idx="115">
                  <c:v>16.086956521739129</c:v>
                </c:pt>
                <c:pt idx="116">
                  <c:v>0</c:v>
                </c:pt>
                <c:pt idx="117">
                  <c:v>16.427083333333332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15.906832298136644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482-423D-AA3C-C56EE909D0F2}"/>
            </c:ext>
          </c:extLst>
        </c:ser>
        <c:ser>
          <c:idx val="13"/>
          <c:order val="13"/>
          <c:tx>
            <c:strRef>
              <c:f>SPEEDUP!$Q$2</c:f>
              <c:strCache>
                <c:ptCount val="1"/>
                <c:pt idx="0">
                  <c:v>td-def-bas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SPEEDUP!$Q$3:$Q$133</c:f>
              <c:numCache>
                <c:formatCode>0.00</c:formatCode>
                <c:ptCount val="131"/>
                <c:pt idx="0">
                  <c:v>7.0000000000000009</c:v>
                </c:pt>
                <c:pt idx="1">
                  <c:v>7.0000000000000009</c:v>
                </c:pt>
                <c:pt idx="2">
                  <c:v>7.0000000000000009</c:v>
                </c:pt>
                <c:pt idx="3">
                  <c:v>7.0000000000000009</c:v>
                </c:pt>
                <c:pt idx="4">
                  <c:v>7.0000000000000009</c:v>
                </c:pt>
                <c:pt idx="5">
                  <c:v>7.0000000000000009</c:v>
                </c:pt>
                <c:pt idx="6">
                  <c:v>7.0000000000000009</c:v>
                </c:pt>
                <c:pt idx="7">
                  <c:v>7.0000000000000009</c:v>
                </c:pt>
                <c:pt idx="8">
                  <c:v>7.0000000000000009</c:v>
                </c:pt>
                <c:pt idx="9">
                  <c:v>7.0000000000000009</c:v>
                </c:pt>
                <c:pt idx="10">
                  <c:v>7.0000000000000009</c:v>
                </c:pt>
                <c:pt idx="11">
                  <c:v>6</c:v>
                </c:pt>
                <c:pt idx="12">
                  <c:v>7.0000000000000009</c:v>
                </c:pt>
                <c:pt idx="13">
                  <c:v>6</c:v>
                </c:pt>
                <c:pt idx="14">
                  <c:v>7.0000000000000009</c:v>
                </c:pt>
                <c:pt idx="15">
                  <c:v>6</c:v>
                </c:pt>
                <c:pt idx="16">
                  <c:v>6</c:v>
                </c:pt>
                <c:pt idx="17">
                  <c:v>7.0000000000000009</c:v>
                </c:pt>
                <c:pt idx="18">
                  <c:v>3.5000000000000004</c:v>
                </c:pt>
                <c:pt idx="19">
                  <c:v>3.5000000000000004</c:v>
                </c:pt>
                <c:pt idx="20">
                  <c:v>3.5000000000000004</c:v>
                </c:pt>
                <c:pt idx="21">
                  <c:v>3.5000000000000004</c:v>
                </c:pt>
                <c:pt idx="22">
                  <c:v>4</c:v>
                </c:pt>
                <c:pt idx="23">
                  <c:v>4</c:v>
                </c:pt>
                <c:pt idx="24">
                  <c:v>3.5000000000000004</c:v>
                </c:pt>
                <c:pt idx="25">
                  <c:v>5</c:v>
                </c:pt>
                <c:pt idx="26">
                  <c:v>3.5000000000000004</c:v>
                </c:pt>
                <c:pt idx="27">
                  <c:v>5</c:v>
                </c:pt>
                <c:pt idx="28">
                  <c:v>3.5000000000000004</c:v>
                </c:pt>
                <c:pt idx="29">
                  <c:v>3.5000000000000004</c:v>
                </c:pt>
                <c:pt idx="30">
                  <c:v>3.5000000000000004</c:v>
                </c:pt>
                <c:pt idx="31">
                  <c:v>3.5000000000000004</c:v>
                </c:pt>
                <c:pt idx="32">
                  <c:v>4.5</c:v>
                </c:pt>
                <c:pt idx="33">
                  <c:v>3.5000000000000004</c:v>
                </c:pt>
                <c:pt idx="34">
                  <c:v>3.5000000000000004</c:v>
                </c:pt>
                <c:pt idx="35">
                  <c:v>5</c:v>
                </c:pt>
                <c:pt idx="36">
                  <c:v>3.5000000000000004</c:v>
                </c:pt>
                <c:pt idx="37">
                  <c:v>3.5000000000000004</c:v>
                </c:pt>
                <c:pt idx="38">
                  <c:v>4</c:v>
                </c:pt>
                <c:pt idx="39">
                  <c:v>3.5000000000000004</c:v>
                </c:pt>
                <c:pt idx="40">
                  <c:v>3.5000000000000004</c:v>
                </c:pt>
                <c:pt idx="41">
                  <c:v>3.3333333333333335</c:v>
                </c:pt>
                <c:pt idx="42">
                  <c:v>3.666666666666667</c:v>
                </c:pt>
                <c:pt idx="43">
                  <c:v>3.3333333333333335</c:v>
                </c:pt>
                <c:pt idx="44">
                  <c:v>9.75</c:v>
                </c:pt>
                <c:pt idx="45">
                  <c:v>0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1.5999999999999999</c:v>
                </c:pt>
                <c:pt idx="50">
                  <c:v>0</c:v>
                </c:pt>
                <c:pt idx="51">
                  <c:v>2</c:v>
                </c:pt>
                <c:pt idx="52">
                  <c:v>1.4285714285714286</c:v>
                </c:pt>
                <c:pt idx="53">
                  <c:v>0</c:v>
                </c:pt>
                <c:pt idx="54">
                  <c:v>5.8749999999999991</c:v>
                </c:pt>
                <c:pt idx="55">
                  <c:v>2.8000000000000003</c:v>
                </c:pt>
                <c:pt idx="56">
                  <c:v>5.833333333333333</c:v>
                </c:pt>
                <c:pt idx="57">
                  <c:v>5.2857142857142856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1.0714285714285714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0.95</c:v>
                </c:pt>
                <c:pt idx="67">
                  <c:v>0</c:v>
                </c:pt>
                <c:pt idx="68">
                  <c:v>15.695652173913043</c:v>
                </c:pt>
                <c:pt idx="69">
                  <c:v>3.0769230769230771</c:v>
                </c:pt>
                <c:pt idx="70">
                  <c:v>3.833333333333333</c:v>
                </c:pt>
                <c:pt idx="71">
                  <c:v>0</c:v>
                </c:pt>
                <c:pt idx="72">
                  <c:v>0</c:v>
                </c:pt>
                <c:pt idx="73">
                  <c:v>135.78125</c:v>
                </c:pt>
                <c:pt idx="74">
                  <c:v>0</c:v>
                </c:pt>
                <c:pt idx="75">
                  <c:v>2.21875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2.2999999999999998</c:v>
                </c:pt>
                <c:pt idx="85">
                  <c:v>0</c:v>
                </c:pt>
                <c:pt idx="86">
                  <c:v>0.7142857142857143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2.106060606060606</c:v>
                </c:pt>
                <c:pt idx="95">
                  <c:v>0</c:v>
                </c:pt>
                <c:pt idx="96">
                  <c:v>0</c:v>
                </c:pt>
                <c:pt idx="97">
                  <c:v>10.62686567164179</c:v>
                </c:pt>
                <c:pt idx="98">
                  <c:v>0</c:v>
                </c:pt>
                <c:pt idx="99">
                  <c:v>0</c:v>
                </c:pt>
                <c:pt idx="100">
                  <c:v>2.0142857142857142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0.82051282051282048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3.7556561085972855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482-423D-AA3C-C56EE909D0F2}"/>
            </c:ext>
          </c:extLst>
        </c:ser>
        <c:ser>
          <c:idx val="14"/>
          <c:order val="14"/>
          <c:tx>
            <c:strRef>
              <c:f>SPEEDUP!$R$2</c:f>
              <c:strCache>
                <c:ptCount val="1"/>
                <c:pt idx="0">
                  <c:v>td-def-iti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SPEEDUP!$R$3:$R$133</c:f>
              <c:numCache>
                <c:formatCode>0.00</c:formatCode>
                <c:ptCount val="131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8</c:v>
                </c:pt>
                <c:pt idx="6">
                  <c:v>9</c:v>
                </c:pt>
                <c:pt idx="7">
                  <c:v>9</c:v>
                </c:pt>
                <c:pt idx="8">
                  <c:v>8</c:v>
                </c:pt>
                <c:pt idx="9">
                  <c:v>9</c:v>
                </c:pt>
                <c:pt idx="10">
                  <c:v>8</c:v>
                </c:pt>
                <c:pt idx="11">
                  <c:v>8</c:v>
                </c:pt>
                <c:pt idx="12">
                  <c:v>9</c:v>
                </c:pt>
                <c:pt idx="13">
                  <c:v>8</c:v>
                </c:pt>
                <c:pt idx="14">
                  <c:v>8</c:v>
                </c:pt>
                <c:pt idx="15">
                  <c:v>9</c:v>
                </c:pt>
                <c:pt idx="16">
                  <c:v>8</c:v>
                </c:pt>
                <c:pt idx="17">
                  <c:v>9</c:v>
                </c:pt>
                <c:pt idx="18">
                  <c:v>4</c:v>
                </c:pt>
                <c:pt idx="19">
                  <c:v>5</c:v>
                </c:pt>
                <c:pt idx="20">
                  <c:v>4.5</c:v>
                </c:pt>
                <c:pt idx="21">
                  <c:v>4.5</c:v>
                </c:pt>
                <c:pt idx="22">
                  <c:v>5</c:v>
                </c:pt>
                <c:pt idx="23">
                  <c:v>5</c:v>
                </c:pt>
                <c:pt idx="24">
                  <c:v>4.5</c:v>
                </c:pt>
                <c:pt idx="25">
                  <c:v>5.5</c:v>
                </c:pt>
                <c:pt idx="26">
                  <c:v>4</c:v>
                </c:pt>
                <c:pt idx="27">
                  <c:v>5.5</c:v>
                </c:pt>
                <c:pt idx="28">
                  <c:v>4.5</c:v>
                </c:pt>
                <c:pt idx="29">
                  <c:v>4.5</c:v>
                </c:pt>
                <c:pt idx="30">
                  <c:v>5</c:v>
                </c:pt>
                <c:pt idx="31">
                  <c:v>4.5</c:v>
                </c:pt>
                <c:pt idx="32">
                  <c:v>5</c:v>
                </c:pt>
                <c:pt idx="33">
                  <c:v>4.5</c:v>
                </c:pt>
                <c:pt idx="34">
                  <c:v>4.5</c:v>
                </c:pt>
                <c:pt idx="35">
                  <c:v>7.0000000000000009</c:v>
                </c:pt>
                <c:pt idx="36">
                  <c:v>4.5</c:v>
                </c:pt>
                <c:pt idx="37">
                  <c:v>4.5</c:v>
                </c:pt>
                <c:pt idx="38">
                  <c:v>5</c:v>
                </c:pt>
                <c:pt idx="39">
                  <c:v>4.5</c:v>
                </c:pt>
                <c:pt idx="40">
                  <c:v>4</c:v>
                </c:pt>
                <c:pt idx="41">
                  <c:v>4</c:v>
                </c:pt>
                <c:pt idx="42">
                  <c:v>4.3333333333333339</c:v>
                </c:pt>
                <c:pt idx="43">
                  <c:v>3.666666666666667</c:v>
                </c:pt>
                <c:pt idx="44">
                  <c:v>7.2499999999999991</c:v>
                </c:pt>
                <c:pt idx="45">
                  <c:v>0</c:v>
                </c:pt>
                <c:pt idx="46">
                  <c:v>2.5</c:v>
                </c:pt>
                <c:pt idx="47">
                  <c:v>0</c:v>
                </c:pt>
                <c:pt idx="48">
                  <c:v>0</c:v>
                </c:pt>
                <c:pt idx="49">
                  <c:v>2.1999999999999997</c:v>
                </c:pt>
                <c:pt idx="50">
                  <c:v>0</c:v>
                </c:pt>
                <c:pt idx="51">
                  <c:v>3.166666666666667</c:v>
                </c:pt>
                <c:pt idx="52">
                  <c:v>1.714285714285714</c:v>
                </c:pt>
                <c:pt idx="53">
                  <c:v>0</c:v>
                </c:pt>
                <c:pt idx="54">
                  <c:v>0</c:v>
                </c:pt>
                <c:pt idx="55">
                  <c:v>3.8</c:v>
                </c:pt>
                <c:pt idx="56">
                  <c:v>8.25</c:v>
                </c:pt>
                <c:pt idx="57">
                  <c:v>7.7142857142857144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1.4285714285714286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1.3</c:v>
                </c:pt>
                <c:pt idx="67">
                  <c:v>0</c:v>
                </c:pt>
                <c:pt idx="68">
                  <c:v>9.2173913043478262</c:v>
                </c:pt>
                <c:pt idx="69">
                  <c:v>4.5</c:v>
                </c:pt>
                <c:pt idx="70">
                  <c:v>5.6</c:v>
                </c:pt>
                <c:pt idx="71">
                  <c:v>0</c:v>
                </c:pt>
                <c:pt idx="72">
                  <c:v>0</c:v>
                </c:pt>
                <c:pt idx="73">
                  <c:v>78.0625</c:v>
                </c:pt>
                <c:pt idx="74">
                  <c:v>0</c:v>
                </c:pt>
                <c:pt idx="75">
                  <c:v>3.15625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3.26</c:v>
                </c:pt>
                <c:pt idx="85">
                  <c:v>0</c:v>
                </c:pt>
                <c:pt idx="86">
                  <c:v>1.0178571428571426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3.1363636363636358</c:v>
                </c:pt>
                <c:pt idx="95">
                  <c:v>0</c:v>
                </c:pt>
                <c:pt idx="96">
                  <c:v>0</c:v>
                </c:pt>
                <c:pt idx="97">
                  <c:v>5.1492537313432836</c:v>
                </c:pt>
                <c:pt idx="98">
                  <c:v>0</c:v>
                </c:pt>
                <c:pt idx="99">
                  <c:v>0</c:v>
                </c:pt>
                <c:pt idx="100">
                  <c:v>2.9142857142857146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1.2564102564102564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3.0588235294117645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482-423D-AA3C-C56EE909D0F2}"/>
            </c:ext>
          </c:extLst>
        </c:ser>
        <c:ser>
          <c:idx val="15"/>
          <c:order val="15"/>
          <c:tx>
            <c:strRef>
              <c:f>SPEEDUP!$S$2</c:f>
              <c:strCache>
                <c:ptCount val="1"/>
                <c:pt idx="0">
                  <c:v>bu-tec-bas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SPEEDUP!$S$3:$S$133</c:f>
              <c:numCache>
                <c:formatCode>0.00</c:formatCode>
                <c:ptCount val="13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1.5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1.5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1.5</c:v>
                </c:pt>
                <c:pt idx="37">
                  <c:v>1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1.6666666666666667</c:v>
                </c:pt>
                <c:pt idx="42">
                  <c:v>2</c:v>
                </c:pt>
                <c:pt idx="43">
                  <c:v>1.6666666666666667</c:v>
                </c:pt>
                <c:pt idx="44">
                  <c:v>2</c:v>
                </c:pt>
                <c:pt idx="45">
                  <c:v>1.5</c:v>
                </c:pt>
                <c:pt idx="46">
                  <c:v>1</c:v>
                </c:pt>
                <c:pt idx="47">
                  <c:v>1.5</c:v>
                </c:pt>
                <c:pt idx="48">
                  <c:v>1.5999999999999999</c:v>
                </c:pt>
                <c:pt idx="49">
                  <c:v>1.2</c:v>
                </c:pt>
                <c:pt idx="50">
                  <c:v>1.5</c:v>
                </c:pt>
                <c:pt idx="51">
                  <c:v>1.6666666666666667</c:v>
                </c:pt>
                <c:pt idx="52">
                  <c:v>1.4285714285714286</c:v>
                </c:pt>
                <c:pt idx="53">
                  <c:v>1.5714285714285714</c:v>
                </c:pt>
                <c:pt idx="54">
                  <c:v>1.5</c:v>
                </c:pt>
                <c:pt idx="55">
                  <c:v>1.3</c:v>
                </c:pt>
                <c:pt idx="56">
                  <c:v>1.5</c:v>
                </c:pt>
                <c:pt idx="57">
                  <c:v>1.6428571428571428</c:v>
                </c:pt>
                <c:pt idx="58">
                  <c:v>1.4285714285714286</c:v>
                </c:pt>
                <c:pt idx="59">
                  <c:v>1.4285714285714286</c:v>
                </c:pt>
                <c:pt idx="60">
                  <c:v>1.4999999999999998</c:v>
                </c:pt>
                <c:pt idx="61">
                  <c:v>1.714285714285714</c:v>
                </c:pt>
                <c:pt idx="62">
                  <c:v>1.5</c:v>
                </c:pt>
                <c:pt idx="63">
                  <c:v>1.625</c:v>
                </c:pt>
                <c:pt idx="64">
                  <c:v>2</c:v>
                </c:pt>
                <c:pt idx="65">
                  <c:v>1.7058823529411762</c:v>
                </c:pt>
                <c:pt idx="66">
                  <c:v>1.5499999999999998</c:v>
                </c:pt>
                <c:pt idx="67">
                  <c:v>1.35</c:v>
                </c:pt>
                <c:pt idx="68">
                  <c:v>1.8695652173913042</c:v>
                </c:pt>
                <c:pt idx="69">
                  <c:v>1.5384615384615385</c:v>
                </c:pt>
                <c:pt idx="70">
                  <c:v>1.6333333333333333</c:v>
                </c:pt>
                <c:pt idx="71">
                  <c:v>1.5483870967741935</c:v>
                </c:pt>
                <c:pt idx="72">
                  <c:v>1.4516129032258065</c:v>
                </c:pt>
                <c:pt idx="73">
                  <c:v>1.53125</c:v>
                </c:pt>
                <c:pt idx="74">
                  <c:v>1.5</c:v>
                </c:pt>
                <c:pt idx="75">
                  <c:v>6.84375</c:v>
                </c:pt>
                <c:pt idx="76">
                  <c:v>1.696969696969697</c:v>
                </c:pt>
                <c:pt idx="77">
                  <c:v>1.5151515151515151</c:v>
                </c:pt>
                <c:pt idx="78">
                  <c:v>1.4166666666666667</c:v>
                </c:pt>
                <c:pt idx="79">
                  <c:v>1.5675675675675675</c:v>
                </c:pt>
                <c:pt idx="80">
                  <c:v>0.95121951219512202</c:v>
                </c:pt>
                <c:pt idx="81">
                  <c:v>1.6585365853658538</c:v>
                </c:pt>
                <c:pt idx="82">
                  <c:v>1.4047619047619047</c:v>
                </c:pt>
                <c:pt idx="83">
                  <c:v>1.4090909090909092</c:v>
                </c:pt>
                <c:pt idx="84">
                  <c:v>1.6</c:v>
                </c:pt>
                <c:pt idx="85">
                  <c:v>1.5094339622641511</c:v>
                </c:pt>
                <c:pt idx="86">
                  <c:v>1.464285714285714</c:v>
                </c:pt>
                <c:pt idx="87">
                  <c:v>1.4915254237288136</c:v>
                </c:pt>
                <c:pt idx="88">
                  <c:v>1.8852459016393441</c:v>
                </c:pt>
                <c:pt idx="89">
                  <c:v>1.0625</c:v>
                </c:pt>
                <c:pt idx="90">
                  <c:v>1.375</c:v>
                </c:pt>
                <c:pt idx="91">
                  <c:v>1.578125</c:v>
                </c:pt>
                <c:pt idx="92">
                  <c:v>1.4615384615384615</c:v>
                </c:pt>
                <c:pt idx="93">
                  <c:v>1.523076923076923</c:v>
                </c:pt>
                <c:pt idx="94">
                  <c:v>1.5151515151515151</c:v>
                </c:pt>
                <c:pt idx="95">
                  <c:v>1.4328358208955223</c:v>
                </c:pt>
                <c:pt idx="96">
                  <c:v>1.5522388059701493</c:v>
                </c:pt>
                <c:pt idx="97">
                  <c:v>1.9402985074626866</c:v>
                </c:pt>
                <c:pt idx="98">
                  <c:v>1.5294117647058822</c:v>
                </c:pt>
                <c:pt idx="99">
                  <c:v>1.4347826086956523</c:v>
                </c:pt>
                <c:pt idx="100">
                  <c:v>1.3857142857142857</c:v>
                </c:pt>
                <c:pt idx="101">
                  <c:v>1.4714285714285715</c:v>
                </c:pt>
                <c:pt idx="102">
                  <c:v>1.5135135135135136</c:v>
                </c:pt>
                <c:pt idx="103">
                  <c:v>1.4324324324324325</c:v>
                </c:pt>
                <c:pt idx="104">
                  <c:v>1.5466666666666666</c:v>
                </c:pt>
                <c:pt idx="105">
                  <c:v>1.4078947368421053</c:v>
                </c:pt>
                <c:pt idx="106">
                  <c:v>1.4743589743589742</c:v>
                </c:pt>
                <c:pt idx="107">
                  <c:v>1.4683544303797467</c:v>
                </c:pt>
                <c:pt idx="108">
                  <c:v>1.4749999999999999</c:v>
                </c:pt>
                <c:pt idx="109">
                  <c:v>1.4146341463414633</c:v>
                </c:pt>
                <c:pt idx="110">
                  <c:v>1.493975903614458</c:v>
                </c:pt>
                <c:pt idx="111">
                  <c:v>1.3953488372093024</c:v>
                </c:pt>
                <c:pt idx="112">
                  <c:v>1.4204545454545454</c:v>
                </c:pt>
                <c:pt idx="113">
                  <c:v>1.50561797752809</c:v>
                </c:pt>
                <c:pt idx="114">
                  <c:v>1.5617977528089886</c:v>
                </c:pt>
                <c:pt idx="115">
                  <c:v>1.326086956521739</c:v>
                </c:pt>
                <c:pt idx="116">
                  <c:v>1.3894736842105264</c:v>
                </c:pt>
                <c:pt idx="117">
                  <c:v>1.4062500000000002</c:v>
                </c:pt>
                <c:pt idx="118">
                  <c:v>2.1538461538461542</c:v>
                </c:pt>
                <c:pt idx="119">
                  <c:v>1.5862068965517244</c:v>
                </c:pt>
                <c:pt idx="120">
                  <c:v>2.456521739130435</c:v>
                </c:pt>
                <c:pt idx="121">
                  <c:v>2.2054794520547949</c:v>
                </c:pt>
                <c:pt idx="122">
                  <c:v>2.3116883116883118</c:v>
                </c:pt>
                <c:pt idx="123">
                  <c:v>1.9935064935064934</c:v>
                </c:pt>
                <c:pt idx="124">
                  <c:v>1.4099378881987576</c:v>
                </c:pt>
                <c:pt idx="125">
                  <c:v>1.2057142857142857</c:v>
                </c:pt>
                <c:pt idx="126">
                  <c:v>1.5287958115183247</c:v>
                </c:pt>
                <c:pt idx="127">
                  <c:v>2.46875</c:v>
                </c:pt>
                <c:pt idx="128">
                  <c:v>1.3981900452488687</c:v>
                </c:pt>
                <c:pt idx="129">
                  <c:v>2.7937062937062938</c:v>
                </c:pt>
                <c:pt idx="130">
                  <c:v>2.0785854616895874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F482-423D-AA3C-C56EE909D0F2}"/>
            </c:ext>
          </c:extLst>
        </c:ser>
        <c:ser>
          <c:idx val="16"/>
          <c:order val="16"/>
          <c:tx>
            <c:strRef>
              <c:f>SPEEDUP!$T$2</c:f>
              <c:strCache>
                <c:ptCount val="1"/>
                <c:pt idx="0">
                  <c:v>bu-tec-iti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SPEEDUP!$T$3:$T$133</c:f>
              <c:numCache>
                <c:formatCode>0.00</c:formatCode>
                <c:ptCount val="131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3</c:v>
                </c:pt>
                <c:pt idx="20">
                  <c:v>3.5000000000000004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2.5</c:v>
                </c:pt>
                <c:pt idx="26">
                  <c:v>2</c:v>
                </c:pt>
                <c:pt idx="27">
                  <c:v>2.5</c:v>
                </c:pt>
                <c:pt idx="28">
                  <c:v>2</c:v>
                </c:pt>
                <c:pt idx="29">
                  <c:v>1.5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0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1.6666666666666667</c:v>
                </c:pt>
                <c:pt idx="44">
                  <c:v>2</c:v>
                </c:pt>
                <c:pt idx="45">
                  <c:v>2</c:v>
                </c:pt>
                <c:pt idx="46">
                  <c:v>1.5</c:v>
                </c:pt>
                <c:pt idx="47">
                  <c:v>2</c:v>
                </c:pt>
                <c:pt idx="48">
                  <c:v>1.5999999999999999</c:v>
                </c:pt>
                <c:pt idx="49">
                  <c:v>2.4</c:v>
                </c:pt>
                <c:pt idx="50">
                  <c:v>1.6666666666666667</c:v>
                </c:pt>
                <c:pt idx="51">
                  <c:v>2.8333333333333335</c:v>
                </c:pt>
                <c:pt idx="52">
                  <c:v>2.5714285714285712</c:v>
                </c:pt>
                <c:pt idx="53">
                  <c:v>2.2857142857142856</c:v>
                </c:pt>
                <c:pt idx="54">
                  <c:v>2.75</c:v>
                </c:pt>
                <c:pt idx="55">
                  <c:v>2.2999999999999998</c:v>
                </c:pt>
                <c:pt idx="56">
                  <c:v>2.5</c:v>
                </c:pt>
                <c:pt idx="57">
                  <c:v>2.4285714285714284</c:v>
                </c:pt>
                <c:pt idx="58">
                  <c:v>1.2142857142857142</c:v>
                </c:pt>
                <c:pt idx="59">
                  <c:v>1.5714285714285714</c:v>
                </c:pt>
                <c:pt idx="60">
                  <c:v>1.4285714285714286</c:v>
                </c:pt>
                <c:pt idx="61">
                  <c:v>2.7857142857142856</c:v>
                </c:pt>
                <c:pt idx="62">
                  <c:v>1.5625</c:v>
                </c:pt>
                <c:pt idx="63">
                  <c:v>2.5</c:v>
                </c:pt>
                <c:pt idx="64">
                  <c:v>1.5625</c:v>
                </c:pt>
                <c:pt idx="65">
                  <c:v>1.1764705882352942</c:v>
                </c:pt>
                <c:pt idx="66">
                  <c:v>2.6</c:v>
                </c:pt>
                <c:pt idx="67">
                  <c:v>2.2999999999999998</c:v>
                </c:pt>
                <c:pt idx="68">
                  <c:v>1.4347826086956521</c:v>
                </c:pt>
                <c:pt idx="69">
                  <c:v>2.7692307692307692</c:v>
                </c:pt>
                <c:pt idx="70">
                  <c:v>2.666666666666667</c:v>
                </c:pt>
                <c:pt idx="71">
                  <c:v>1.7096774193548387</c:v>
                </c:pt>
                <c:pt idx="72">
                  <c:v>2.7096774193548385</c:v>
                </c:pt>
                <c:pt idx="73">
                  <c:v>2.03125</c:v>
                </c:pt>
                <c:pt idx="74">
                  <c:v>2.625</c:v>
                </c:pt>
                <c:pt idx="75">
                  <c:v>1.8124999999999998</c:v>
                </c:pt>
                <c:pt idx="76">
                  <c:v>2.606060606060606</c:v>
                </c:pt>
                <c:pt idx="77">
                  <c:v>1.7272727272727271</c:v>
                </c:pt>
                <c:pt idx="78">
                  <c:v>2.4444444444444446</c:v>
                </c:pt>
                <c:pt idx="79">
                  <c:v>1.4864864864864866</c:v>
                </c:pt>
                <c:pt idx="80">
                  <c:v>0.70731707317073167</c:v>
                </c:pt>
                <c:pt idx="81">
                  <c:v>0.92682926829268297</c:v>
                </c:pt>
                <c:pt idx="82">
                  <c:v>1.5</c:v>
                </c:pt>
                <c:pt idx="83">
                  <c:v>1.4545454545454546</c:v>
                </c:pt>
                <c:pt idx="84">
                  <c:v>2.78</c:v>
                </c:pt>
                <c:pt idx="85">
                  <c:v>0.90566037735849048</c:v>
                </c:pt>
                <c:pt idx="86">
                  <c:v>2.8214285714285712</c:v>
                </c:pt>
                <c:pt idx="87">
                  <c:v>2.5423728813559325</c:v>
                </c:pt>
                <c:pt idx="88">
                  <c:v>1.459016393442623</c:v>
                </c:pt>
                <c:pt idx="89">
                  <c:v>1.078125</c:v>
                </c:pt>
                <c:pt idx="90">
                  <c:v>2.390625</c:v>
                </c:pt>
                <c:pt idx="91">
                  <c:v>2.78125</c:v>
                </c:pt>
                <c:pt idx="92">
                  <c:v>2.7076923076923074</c:v>
                </c:pt>
                <c:pt idx="93">
                  <c:v>2.7076923076923074</c:v>
                </c:pt>
                <c:pt idx="94">
                  <c:v>2.7878787878787881</c:v>
                </c:pt>
                <c:pt idx="95">
                  <c:v>2.761194029850746</c:v>
                </c:pt>
                <c:pt idx="96">
                  <c:v>2.6716417910447761</c:v>
                </c:pt>
                <c:pt idx="97">
                  <c:v>1.6119402985074627</c:v>
                </c:pt>
                <c:pt idx="98">
                  <c:v>2.6470588235294117</c:v>
                </c:pt>
                <c:pt idx="99">
                  <c:v>2.7246376811594204</c:v>
                </c:pt>
                <c:pt idx="100">
                  <c:v>2.8000000000000003</c:v>
                </c:pt>
                <c:pt idx="101">
                  <c:v>2.7</c:v>
                </c:pt>
                <c:pt idx="102">
                  <c:v>2.6756756756756759</c:v>
                </c:pt>
                <c:pt idx="103">
                  <c:v>2.689189189189189</c:v>
                </c:pt>
                <c:pt idx="104">
                  <c:v>2.8000000000000003</c:v>
                </c:pt>
                <c:pt idx="105">
                  <c:v>2.5263157894736841</c:v>
                </c:pt>
                <c:pt idx="106">
                  <c:v>2.833333333333333</c:v>
                </c:pt>
                <c:pt idx="107">
                  <c:v>2.7848101265822787</c:v>
                </c:pt>
                <c:pt idx="108">
                  <c:v>2.8249999999999997</c:v>
                </c:pt>
                <c:pt idx="109">
                  <c:v>2.8048780487804876</c:v>
                </c:pt>
                <c:pt idx="110">
                  <c:v>2.7228915662650599</c:v>
                </c:pt>
                <c:pt idx="111">
                  <c:v>2.6511627906976742</c:v>
                </c:pt>
                <c:pt idx="112">
                  <c:v>2.7727272727272725</c:v>
                </c:pt>
                <c:pt idx="113">
                  <c:v>2.696629213483146</c:v>
                </c:pt>
                <c:pt idx="114">
                  <c:v>1.1797752808988764</c:v>
                </c:pt>
                <c:pt idx="115">
                  <c:v>2.5760869565217392</c:v>
                </c:pt>
                <c:pt idx="116">
                  <c:v>2.3157894736842106</c:v>
                </c:pt>
                <c:pt idx="117">
                  <c:v>2.729166666666667</c:v>
                </c:pt>
                <c:pt idx="118">
                  <c:v>1.2980769230769231</c:v>
                </c:pt>
                <c:pt idx="119">
                  <c:v>1.2413793103448276</c:v>
                </c:pt>
                <c:pt idx="120">
                  <c:v>1.3043478260869568</c:v>
                </c:pt>
                <c:pt idx="121">
                  <c:v>1.2054794520547945</c:v>
                </c:pt>
                <c:pt idx="122">
                  <c:v>1.3701298701298701</c:v>
                </c:pt>
                <c:pt idx="123">
                  <c:v>1.2922077922077921</c:v>
                </c:pt>
                <c:pt idx="124">
                  <c:v>2.7453416149068319</c:v>
                </c:pt>
                <c:pt idx="125">
                  <c:v>0.65142857142857136</c:v>
                </c:pt>
                <c:pt idx="126">
                  <c:v>2.8115183246073299</c:v>
                </c:pt>
                <c:pt idx="127">
                  <c:v>1.2395833333333333</c:v>
                </c:pt>
                <c:pt idx="128">
                  <c:v>2.9185520361990953</c:v>
                </c:pt>
                <c:pt idx="129">
                  <c:v>1.0769230769230771</c:v>
                </c:pt>
                <c:pt idx="130">
                  <c:v>0.58349705304518673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F482-423D-AA3C-C56EE909D0F2}"/>
            </c:ext>
          </c:extLst>
        </c:ser>
        <c:ser>
          <c:idx val="17"/>
          <c:order val="17"/>
          <c:tx>
            <c:strRef>
              <c:f>SPEEDUP!$U$2</c:f>
              <c:strCache>
                <c:ptCount val="1"/>
                <c:pt idx="0">
                  <c:v>bu-tec-per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SPEEDUP!$U$3:$U$133</c:f>
              <c:numCache>
                <c:formatCode>0.00</c:formatCode>
                <c:ptCount val="1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F482-423D-AA3C-C56EE909D0F2}"/>
            </c:ext>
          </c:extLst>
        </c:ser>
        <c:ser>
          <c:idx val="18"/>
          <c:order val="18"/>
          <c:tx>
            <c:strRef>
              <c:f>SPEEDUP!$V$2</c:f>
              <c:strCache>
                <c:ptCount val="1"/>
                <c:pt idx="0">
                  <c:v>co-tec-bas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SPEEDUP!$V$3:$V$133</c:f>
              <c:numCache>
                <c:formatCode>0.00</c:formatCode>
                <c:ptCount val="131"/>
                <c:pt idx="0">
                  <c:v>27</c:v>
                </c:pt>
                <c:pt idx="1">
                  <c:v>26</c:v>
                </c:pt>
                <c:pt idx="2">
                  <c:v>26</c:v>
                </c:pt>
                <c:pt idx="3">
                  <c:v>26</c:v>
                </c:pt>
                <c:pt idx="4">
                  <c:v>27</c:v>
                </c:pt>
                <c:pt idx="5">
                  <c:v>27</c:v>
                </c:pt>
                <c:pt idx="6">
                  <c:v>26</c:v>
                </c:pt>
                <c:pt idx="7">
                  <c:v>27</c:v>
                </c:pt>
                <c:pt idx="8">
                  <c:v>26</c:v>
                </c:pt>
                <c:pt idx="9">
                  <c:v>27</c:v>
                </c:pt>
                <c:pt idx="10">
                  <c:v>40</c:v>
                </c:pt>
                <c:pt idx="11">
                  <c:v>26</c:v>
                </c:pt>
                <c:pt idx="12">
                  <c:v>26</c:v>
                </c:pt>
                <c:pt idx="13">
                  <c:v>26</c:v>
                </c:pt>
                <c:pt idx="14">
                  <c:v>26</c:v>
                </c:pt>
                <c:pt idx="15">
                  <c:v>27</c:v>
                </c:pt>
                <c:pt idx="16">
                  <c:v>26</c:v>
                </c:pt>
                <c:pt idx="17">
                  <c:v>25</c:v>
                </c:pt>
                <c:pt idx="18">
                  <c:v>16</c:v>
                </c:pt>
                <c:pt idx="19">
                  <c:v>27</c:v>
                </c:pt>
                <c:pt idx="20">
                  <c:v>0</c:v>
                </c:pt>
                <c:pt idx="21">
                  <c:v>16.5</c:v>
                </c:pt>
                <c:pt idx="22">
                  <c:v>19.5</c:v>
                </c:pt>
                <c:pt idx="23">
                  <c:v>19</c:v>
                </c:pt>
                <c:pt idx="24">
                  <c:v>21</c:v>
                </c:pt>
                <c:pt idx="25">
                  <c:v>19.5</c:v>
                </c:pt>
                <c:pt idx="26">
                  <c:v>16.5</c:v>
                </c:pt>
                <c:pt idx="27">
                  <c:v>28.499999999999996</c:v>
                </c:pt>
                <c:pt idx="28">
                  <c:v>16.5</c:v>
                </c:pt>
                <c:pt idx="29">
                  <c:v>22</c:v>
                </c:pt>
                <c:pt idx="30">
                  <c:v>16.5</c:v>
                </c:pt>
                <c:pt idx="31">
                  <c:v>15</c:v>
                </c:pt>
                <c:pt idx="32">
                  <c:v>32</c:v>
                </c:pt>
                <c:pt idx="33">
                  <c:v>16.5</c:v>
                </c:pt>
                <c:pt idx="34">
                  <c:v>0</c:v>
                </c:pt>
                <c:pt idx="35">
                  <c:v>31</c:v>
                </c:pt>
                <c:pt idx="36">
                  <c:v>24</c:v>
                </c:pt>
                <c:pt idx="37">
                  <c:v>22</c:v>
                </c:pt>
                <c:pt idx="38">
                  <c:v>29.499999999999996</c:v>
                </c:pt>
                <c:pt idx="39">
                  <c:v>30.5</c:v>
                </c:pt>
                <c:pt idx="40">
                  <c:v>16</c:v>
                </c:pt>
                <c:pt idx="41">
                  <c:v>28</c:v>
                </c:pt>
                <c:pt idx="42">
                  <c:v>28</c:v>
                </c:pt>
                <c:pt idx="43">
                  <c:v>32.333333333333336</c:v>
                </c:pt>
                <c:pt idx="44">
                  <c:v>13.5</c:v>
                </c:pt>
                <c:pt idx="45">
                  <c:v>16.5</c:v>
                </c:pt>
                <c:pt idx="46">
                  <c:v>13.25</c:v>
                </c:pt>
                <c:pt idx="47">
                  <c:v>15.75</c:v>
                </c:pt>
                <c:pt idx="48">
                  <c:v>11</c:v>
                </c:pt>
                <c:pt idx="49">
                  <c:v>15</c:v>
                </c:pt>
                <c:pt idx="50">
                  <c:v>10.833333333333334</c:v>
                </c:pt>
                <c:pt idx="51">
                  <c:v>12.833333333333334</c:v>
                </c:pt>
                <c:pt idx="52">
                  <c:v>18.428571428571427</c:v>
                </c:pt>
                <c:pt idx="53">
                  <c:v>0</c:v>
                </c:pt>
                <c:pt idx="54">
                  <c:v>15.125</c:v>
                </c:pt>
                <c:pt idx="55">
                  <c:v>134.1</c:v>
                </c:pt>
                <c:pt idx="56">
                  <c:v>23</c:v>
                </c:pt>
                <c:pt idx="57">
                  <c:v>23.428571428571423</c:v>
                </c:pt>
                <c:pt idx="58">
                  <c:v>23.214285714285712</c:v>
                </c:pt>
                <c:pt idx="59">
                  <c:v>17.642857142857142</c:v>
                </c:pt>
                <c:pt idx="60">
                  <c:v>18.928571428571427</c:v>
                </c:pt>
                <c:pt idx="61">
                  <c:v>18.285714285714285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17.099999999999998</c:v>
                </c:pt>
                <c:pt idx="67">
                  <c:v>0</c:v>
                </c:pt>
                <c:pt idx="68">
                  <c:v>0</c:v>
                </c:pt>
                <c:pt idx="69">
                  <c:v>17.884615384615387</c:v>
                </c:pt>
                <c:pt idx="70">
                  <c:v>16.433333333333334</c:v>
                </c:pt>
                <c:pt idx="71">
                  <c:v>18.193548387096772</c:v>
                </c:pt>
                <c:pt idx="72">
                  <c:v>22.967741935483872</c:v>
                </c:pt>
                <c:pt idx="73">
                  <c:v>19.9375</c:v>
                </c:pt>
                <c:pt idx="74">
                  <c:v>22.21875</c:v>
                </c:pt>
                <c:pt idx="75">
                  <c:v>23.1875</c:v>
                </c:pt>
                <c:pt idx="76">
                  <c:v>48.151515151515149</c:v>
                </c:pt>
                <c:pt idx="77">
                  <c:v>15.363636363636363</c:v>
                </c:pt>
                <c:pt idx="78">
                  <c:v>44.083333333333336</c:v>
                </c:pt>
                <c:pt idx="79">
                  <c:v>0</c:v>
                </c:pt>
                <c:pt idx="80">
                  <c:v>12.097560975609756</c:v>
                </c:pt>
                <c:pt idx="81">
                  <c:v>0</c:v>
                </c:pt>
                <c:pt idx="82">
                  <c:v>30.690476190476193</c:v>
                </c:pt>
                <c:pt idx="83">
                  <c:v>0</c:v>
                </c:pt>
                <c:pt idx="84">
                  <c:v>0</c:v>
                </c:pt>
                <c:pt idx="85">
                  <c:v>1108.9056603773586</c:v>
                </c:pt>
                <c:pt idx="86">
                  <c:v>16.321428571428569</c:v>
                </c:pt>
                <c:pt idx="87">
                  <c:v>69.559322033898312</c:v>
                </c:pt>
                <c:pt idx="88">
                  <c:v>0</c:v>
                </c:pt>
                <c:pt idx="89">
                  <c:v>0</c:v>
                </c:pt>
                <c:pt idx="90">
                  <c:v>22.1875</c:v>
                </c:pt>
                <c:pt idx="91">
                  <c:v>21.734375</c:v>
                </c:pt>
                <c:pt idx="92">
                  <c:v>21.23076923076923</c:v>
                </c:pt>
                <c:pt idx="93">
                  <c:v>21.123076923076923</c:v>
                </c:pt>
                <c:pt idx="94">
                  <c:v>21.787878787878789</c:v>
                </c:pt>
                <c:pt idx="95">
                  <c:v>21.477611940298505</c:v>
                </c:pt>
                <c:pt idx="96">
                  <c:v>21.820895522388057</c:v>
                </c:pt>
                <c:pt idx="97">
                  <c:v>13.880597014925373</c:v>
                </c:pt>
                <c:pt idx="98">
                  <c:v>0</c:v>
                </c:pt>
                <c:pt idx="99">
                  <c:v>22.318840579710148</c:v>
                </c:pt>
                <c:pt idx="100">
                  <c:v>22.014285714285716</c:v>
                </c:pt>
                <c:pt idx="101">
                  <c:v>21.171428571428574</c:v>
                </c:pt>
                <c:pt idx="102">
                  <c:v>22.472972972972972</c:v>
                </c:pt>
                <c:pt idx="103">
                  <c:v>22.648648648648653</c:v>
                </c:pt>
                <c:pt idx="104">
                  <c:v>21.52</c:v>
                </c:pt>
                <c:pt idx="105">
                  <c:v>21.789473684210524</c:v>
                </c:pt>
                <c:pt idx="106">
                  <c:v>15.205128205128204</c:v>
                </c:pt>
                <c:pt idx="107">
                  <c:v>21.240506329113924</c:v>
                </c:pt>
                <c:pt idx="108">
                  <c:v>20.975000000000001</c:v>
                </c:pt>
                <c:pt idx="109">
                  <c:v>21.463414634146343</c:v>
                </c:pt>
                <c:pt idx="110">
                  <c:v>20.313253012048193</c:v>
                </c:pt>
                <c:pt idx="111">
                  <c:v>21.313953488372093</c:v>
                </c:pt>
                <c:pt idx="112">
                  <c:v>21.511363636363637</c:v>
                </c:pt>
                <c:pt idx="113">
                  <c:v>21.101123595505619</c:v>
                </c:pt>
                <c:pt idx="114">
                  <c:v>10.898876404494381</c:v>
                </c:pt>
                <c:pt idx="115">
                  <c:v>19.902173913043477</c:v>
                </c:pt>
                <c:pt idx="116">
                  <c:v>0</c:v>
                </c:pt>
                <c:pt idx="117">
                  <c:v>20.427083333333332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19.503105590062109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4.495088408644401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F482-423D-AA3C-C56EE909D0F2}"/>
            </c:ext>
          </c:extLst>
        </c:ser>
        <c:ser>
          <c:idx val="19"/>
          <c:order val="19"/>
          <c:tx>
            <c:strRef>
              <c:f>SPEEDUP!$W$2</c:f>
              <c:strCache>
                <c:ptCount val="1"/>
                <c:pt idx="0">
                  <c:v>co-tec-iti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SPEEDUP!$W$3:$W$133</c:f>
              <c:numCache>
                <c:formatCode>0.00</c:formatCode>
                <c:ptCount val="131"/>
                <c:pt idx="0">
                  <c:v>43</c:v>
                </c:pt>
                <c:pt idx="1">
                  <c:v>42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42</c:v>
                </c:pt>
                <c:pt idx="7">
                  <c:v>43</c:v>
                </c:pt>
                <c:pt idx="8">
                  <c:v>42</c:v>
                </c:pt>
                <c:pt idx="9">
                  <c:v>42</c:v>
                </c:pt>
                <c:pt idx="10">
                  <c:v>61</c:v>
                </c:pt>
                <c:pt idx="11">
                  <c:v>41</c:v>
                </c:pt>
                <c:pt idx="12">
                  <c:v>42</c:v>
                </c:pt>
                <c:pt idx="13">
                  <c:v>41</c:v>
                </c:pt>
                <c:pt idx="14">
                  <c:v>41</c:v>
                </c:pt>
                <c:pt idx="15">
                  <c:v>43</c:v>
                </c:pt>
                <c:pt idx="16">
                  <c:v>40</c:v>
                </c:pt>
                <c:pt idx="17">
                  <c:v>39</c:v>
                </c:pt>
                <c:pt idx="18">
                  <c:v>25.5</c:v>
                </c:pt>
                <c:pt idx="19">
                  <c:v>46</c:v>
                </c:pt>
                <c:pt idx="20">
                  <c:v>0</c:v>
                </c:pt>
                <c:pt idx="21">
                  <c:v>26</c:v>
                </c:pt>
                <c:pt idx="22">
                  <c:v>28.000000000000004</c:v>
                </c:pt>
                <c:pt idx="23">
                  <c:v>26</c:v>
                </c:pt>
                <c:pt idx="24">
                  <c:v>29.499999999999996</c:v>
                </c:pt>
                <c:pt idx="25">
                  <c:v>31.5</c:v>
                </c:pt>
                <c:pt idx="26">
                  <c:v>26</c:v>
                </c:pt>
                <c:pt idx="27">
                  <c:v>37.5</c:v>
                </c:pt>
                <c:pt idx="28">
                  <c:v>25.5</c:v>
                </c:pt>
                <c:pt idx="29">
                  <c:v>31</c:v>
                </c:pt>
                <c:pt idx="30">
                  <c:v>26</c:v>
                </c:pt>
                <c:pt idx="31">
                  <c:v>24.5</c:v>
                </c:pt>
                <c:pt idx="32">
                  <c:v>43.5</c:v>
                </c:pt>
                <c:pt idx="33">
                  <c:v>26</c:v>
                </c:pt>
                <c:pt idx="34">
                  <c:v>0</c:v>
                </c:pt>
                <c:pt idx="35">
                  <c:v>40.5</c:v>
                </c:pt>
                <c:pt idx="36">
                  <c:v>35</c:v>
                </c:pt>
                <c:pt idx="37">
                  <c:v>31</c:v>
                </c:pt>
                <c:pt idx="38">
                  <c:v>38</c:v>
                </c:pt>
                <c:pt idx="39">
                  <c:v>41</c:v>
                </c:pt>
                <c:pt idx="40">
                  <c:v>26</c:v>
                </c:pt>
                <c:pt idx="41">
                  <c:v>37.333333333333336</c:v>
                </c:pt>
                <c:pt idx="42">
                  <c:v>34.666666666666671</c:v>
                </c:pt>
                <c:pt idx="43">
                  <c:v>37.333333333333336</c:v>
                </c:pt>
                <c:pt idx="44">
                  <c:v>20.25</c:v>
                </c:pt>
                <c:pt idx="45">
                  <c:v>25.25</c:v>
                </c:pt>
                <c:pt idx="46">
                  <c:v>19</c:v>
                </c:pt>
                <c:pt idx="47">
                  <c:v>24.5</c:v>
                </c:pt>
                <c:pt idx="48">
                  <c:v>17.2</c:v>
                </c:pt>
                <c:pt idx="49">
                  <c:v>25</c:v>
                </c:pt>
                <c:pt idx="50">
                  <c:v>17.333333333333336</c:v>
                </c:pt>
                <c:pt idx="51">
                  <c:v>20.666666666666668</c:v>
                </c:pt>
                <c:pt idx="52">
                  <c:v>32.857142857142854</c:v>
                </c:pt>
                <c:pt idx="53">
                  <c:v>0</c:v>
                </c:pt>
                <c:pt idx="54">
                  <c:v>25.75</c:v>
                </c:pt>
                <c:pt idx="55">
                  <c:v>235.59999999999997</c:v>
                </c:pt>
                <c:pt idx="56">
                  <c:v>35.666666666666671</c:v>
                </c:pt>
                <c:pt idx="57">
                  <c:v>35.785714285714278</c:v>
                </c:pt>
                <c:pt idx="58">
                  <c:v>24.857142857142854</c:v>
                </c:pt>
                <c:pt idx="59">
                  <c:v>19.142857142857142</c:v>
                </c:pt>
                <c:pt idx="60">
                  <c:v>21.571428571428569</c:v>
                </c:pt>
                <c:pt idx="61">
                  <c:v>31.857142857142854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30.45</c:v>
                </c:pt>
                <c:pt idx="67">
                  <c:v>0</c:v>
                </c:pt>
                <c:pt idx="68">
                  <c:v>0</c:v>
                </c:pt>
                <c:pt idx="69">
                  <c:v>31.769230769230766</c:v>
                </c:pt>
                <c:pt idx="70">
                  <c:v>29.566666666666666</c:v>
                </c:pt>
                <c:pt idx="71">
                  <c:v>24.451612903225808</c:v>
                </c:pt>
                <c:pt idx="72">
                  <c:v>36.70967741935484</c:v>
                </c:pt>
                <c:pt idx="73">
                  <c:v>28.6875</c:v>
                </c:pt>
                <c:pt idx="74">
                  <c:v>35.65625</c:v>
                </c:pt>
                <c:pt idx="75">
                  <c:v>21.25</c:v>
                </c:pt>
                <c:pt idx="76">
                  <c:v>58.909090909090914</c:v>
                </c:pt>
                <c:pt idx="77">
                  <c:v>22.121212121212121</c:v>
                </c:pt>
                <c:pt idx="78">
                  <c:v>54.333333333333329</c:v>
                </c:pt>
                <c:pt idx="79">
                  <c:v>0</c:v>
                </c:pt>
                <c:pt idx="80">
                  <c:v>11.536585365853661</c:v>
                </c:pt>
                <c:pt idx="81">
                  <c:v>0</c:v>
                </c:pt>
                <c:pt idx="82">
                  <c:v>33.761904761904759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29.642857142857142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33.640625</c:v>
                </c:pt>
                <c:pt idx="91">
                  <c:v>35.59375</c:v>
                </c:pt>
                <c:pt idx="92">
                  <c:v>34.92307692307692</c:v>
                </c:pt>
                <c:pt idx="93">
                  <c:v>34.723076923076924</c:v>
                </c:pt>
                <c:pt idx="94">
                  <c:v>36.121212121212118</c:v>
                </c:pt>
                <c:pt idx="95">
                  <c:v>35.626865671641788</c:v>
                </c:pt>
                <c:pt idx="96">
                  <c:v>34.492537313432834</c:v>
                </c:pt>
                <c:pt idx="97">
                  <c:v>17.223880597014922</c:v>
                </c:pt>
                <c:pt idx="98">
                  <c:v>0</c:v>
                </c:pt>
                <c:pt idx="99">
                  <c:v>36.536231884057976</c:v>
                </c:pt>
                <c:pt idx="100">
                  <c:v>35.528571428571432</c:v>
                </c:pt>
                <c:pt idx="101">
                  <c:v>34.614285714285714</c:v>
                </c:pt>
                <c:pt idx="102">
                  <c:v>35.864864864864863</c:v>
                </c:pt>
                <c:pt idx="103">
                  <c:v>35.932432432432435</c:v>
                </c:pt>
                <c:pt idx="104">
                  <c:v>35.68</c:v>
                </c:pt>
                <c:pt idx="105">
                  <c:v>33.631578947368418</c:v>
                </c:pt>
                <c:pt idx="106">
                  <c:v>27.217948717948719</c:v>
                </c:pt>
                <c:pt idx="107">
                  <c:v>35.405063291139236</c:v>
                </c:pt>
                <c:pt idx="108">
                  <c:v>35.099999999999994</c:v>
                </c:pt>
                <c:pt idx="109">
                  <c:v>35.658536585365852</c:v>
                </c:pt>
                <c:pt idx="110">
                  <c:v>33.891566265060241</c:v>
                </c:pt>
                <c:pt idx="111">
                  <c:v>34.662790697674417</c:v>
                </c:pt>
                <c:pt idx="112">
                  <c:v>35.420454545454547</c:v>
                </c:pt>
                <c:pt idx="113">
                  <c:v>35.033707865168537</c:v>
                </c:pt>
                <c:pt idx="114">
                  <c:v>13.157303370786517</c:v>
                </c:pt>
                <c:pt idx="115">
                  <c:v>33.217391304347821</c:v>
                </c:pt>
                <c:pt idx="116">
                  <c:v>0</c:v>
                </c:pt>
                <c:pt idx="117">
                  <c:v>33.8125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32.993788819875775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3.3398821218074657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F482-423D-AA3C-C56EE909D0F2}"/>
            </c:ext>
          </c:extLst>
        </c:ser>
        <c:ser>
          <c:idx val="20"/>
          <c:order val="20"/>
          <c:tx>
            <c:strRef>
              <c:f>SPEEDUP!$X$2</c:f>
              <c:strCache>
                <c:ptCount val="1"/>
                <c:pt idx="0">
                  <c:v>co-tec-per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SPEEDUP!$X$3:$X$133</c:f>
              <c:numCache>
                <c:formatCode>0.00</c:formatCode>
                <c:ptCount val="131"/>
                <c:pt idx="0">
                  <c:v>22</c:v>
                </c:pt>
                <c:pt idx="1">
                  <c:v>23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24</c:v>
                </c:pt>
                <c:pt idx="6">
                  <c:v>22</c:v>
                </c:pt>
                <c:pt idx="7">
                  <c:v>22</c:v>
                </c:pt>
                <c:pt idx="8">
                  <c:v>22</c:v>
                </c:pt>
                <c:pt idx="9">
                  <c:v>22</c:v>
                </c:pt>
                <c:pt idx="10">
                  <c:v>32</c:v>
                </c:pt>
                <c:pt idx="11">
                  <c:v>22</c:v>
                </c:pt>
                <c:pt idx="12">
                  <c:v>22</c:v>
                </c:pt>
                <c:pt idx="13">
                  <c:v>21</c:v>
                </c:pt>
                <c:pt idx="14">
                  <c:v>21</c:v>
                </c:pt>
                <c:pt idx="15">
                  <c:v>22</c:v>
                </c:pt>
                <c:pt idx="16">
                  <c:v>22</c:v>
                </c:pt>
                <c:pt idx="17">
                  <c:v>21</c:v>
                </c:pt>
                <c:pt idx="18">
                  <c:v>12.5</c:v>
                </c:pt>
                <c:pt idx="19">
                  <c:v>20</c:v>
                </c:pt>
                <c:pt idx="20">
                  <c:v>0</c:v>
                </c:pt>
                <c:pt idx="21">
                  <c:v>13.5</c:v>
                </c:pt>
                <c:pt idx="22">
                  <c:v>16.5</c:v>
                </c:pt>
                <c:pt idx="23">
                  <c:v>15.5</c:v>
                </c:pt>
                <c:pt idx="24">
                  <c:v>19</c:v>
                </c:pt>
                <c:pt idx="25">
                  <c:v>16</c:v>
                </c:pt>
                <c:pt idx="26">
                  <c:v>13.5</c:v>
                </c:pt>
                <c:pt idx="27">
                  <c:v>25</c:v>
                </c:pt>
                <c:pt idx="28">
                  <c:v>13</c:v>
                </c:pt>
                <c:pt idx="29">
                  <c:v>19</c:v>
                </c:pt>
                <c:pt idx="30">
                  <c:v>14.000000000000002</c:v>
                </c:pt>
                <c:pt idx="31">
                  <c:v>12</c:v>
                </c:pt>
                <c:pt idx="32">
                  <c:v>31.5</c:v>
                </c:pt>
                <c:pt idx="33">
                  <c:v>14.000000000000002</c:v>
                </c:pt>
                <c:pt idx="34">
                  <c:v>0</c:v>
                </c:pt>
                <c:pt idx="35">
                  <c:v>27.5</c:v>
                </c:pt>
                <c:pt idx="36">
                  <c:v>20.5</c:v>
                </c:pt>
                <c:pt idx="37">
                  <c:v>18.5</c:v>
                </c:pt>
                <c:pt idx="38">
                  <c:v>26</c:v>
                </c:pt>
                <c:pt idx="39">
                  <c:v>28.000000000000004</c:v>
                </c:pt>
                <c:pt idx="40">
                  <c:v>13.5</c:v>
                </c:pt>
                <c:pt idx="41">
                  <c:v>25</c:v>
                </c:pt>
                <c:pt idx="42">
                  <c:v>27.000000000000004</c:v>
                </c:pt>
                <c:pt idx="43">
                  <c:v>29.333333333333336</c:v>
                </c:pt>
                <c:pt idx="44">
                  <c:v>11</c:v>
                </c:pt>
                <c:pt idx="45">
                  <c:v>13.25</c:v>
                </c:pt>
                <c:pt idx="46">
                  <c:v>11.25</c:v>
                </c:pt>
                <c:pt idx="47">
                  <c:v>12.5</c:v>
                </c:pt>
                <c:pt idx="48">
                  <c:v>8.7999999999999989</c:v>
                </c:pt>
                <c:pt idx="49">
                  <c:v>12.799999999999999</c:v>
                </c:pt>
                <c:pt idx="50">
                  <c:v>8.6666666666666679</c:v>
                </c:pt>
                <c:pt idx="51">
                  <c:v>11.000000000000002</c:v>
                </c:pt>
                <c:pt idx="52">
                  <c:v>14.857142857142856</c:v>
                </c:pt>
                <c:pt idx="53">
                  <c:v>0</c:v>
                </c:pt>
                <c:pt idx="54">
                  <c:v>12.625</c:v>
                </c:pt>
                <c:pt idx="55">
                  <c:v>101.1</c:v>
                </c:pt>
                <c:pt idx="56">
                  <c:v>17.666666666666668</c:v>
                </c:pt>
                <c:pt idx="57">
                  <c:v>19.857142857142854</c:v>
                </c:pt>
                <c:pt idx="58">
                  <c:v>22.571428571428569</c:v>
                </c:pt>
                <c:pt idx="59">
                  <c:v>17.428571428571427</c:v>
                </c:pt>
                <c:pt idx="60">
                  <c:v>17.642857142857142</c:v>
                </c:pt>
                <c:pt idx="61">
                  <c:v>13.928571428571427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12.450000000000001</c:v>
                </c:pt>
                <c:pt idx="67">
                  <c:v>0</c:v>
                </c:pt>
                <c:pt idx="68">
                  <c:v>0</c:v>
                </c:pt>
                <c:pt idx="69">
                  <c:v>13.692307692307692</c:v>
                </c:pt>
                <c:pt idx="70">
                  <c:v>12.6</c:v>
                </c:pt>
                <c:pt idx="71">
                  <c:v>16.322580645161288</c:v>
                </c:pt>
                <c:pt idx="72">
                  <c:v>18.935483870967744</c:v>
                </c:pt>
                <c:pt idx="73">
                  <c:v>17.75</c:v>
                </c:pt>
                <c:pt idx="74">
                  <c:v>18.46875</c:v>
                </c:pt>
                <c:pt idx="75">
                  <c:v>13.5625</c:v>
                </c:pt>
                <c:pt idx="76">
                  <c:v>46.212121212121211</c:v>
                </c:pt>
                <c:pt idx="77">
                  <c:v>12.969696969696971</c:v>
                </c:pt>
                <c:pt idx="78">
                  <c:v>42.888888888888886</c:v>
                </c:pt>
                <c:pt idx="79">
                  <c:v>0</c:v>
                </c:pt>
                <c:pt idx="80">
                  <c:v>12.682926829268293</c:v>
                </c:pt>
                <c:pt idx="81">
                  <c:v>0</c:v>
                </c:pt>
                <c:pt idx="82">
                  <c:v>30.166666666666668</c:v>
                </c:pt>
                <c:pt idx="83">
                  <c:v>0</c:v>
                </c:pt>
                <c:pt idx="84">
                  <c:v>0</c:v>
                </c:pt>
                <c:pt idx="85">
                  <c:v>1134.509433962264</c:v>
                </c:pt>
                <c:pt idx="86">
                  <c:v>11.803571428571429</c:v>
                </c:pt>
                <c:pt idx="87">
                  <c:v>71.491525423728817</c:v>
                </c:pt>
                <c:pt idx="88">
                  <c:v>0</c:v>
                </c:pt>
                <c:pt idx="89">
                  <c:v>0</c:v>
                </c:pt>
                <c:pt idx="90">
                  <c:v>19.328125</c:v>
                </c:pt>
                <c:pt idx="91">
                  <c:v>17.8125</c:v>
                </c:pt>
                <c:pt idx="92">
                  <c:v>17.353846153846153</c:v>
                </c:pt>
                <c:pt idx="93">
                  <c:v>17.430769230769229</c:v>
                </c:pt>
                <c:pt idx="94">
                  <c:v>17.984848484848484</c:v>
                </c:pt>
                <c:pt idx="95">
                  <c:v>17.611940298507463</c:v>
                </c:pt>
                <c:pt idx="96">
                  <c:v>17.820895522388057</c:v>
                </c:pt>
                <c:pt idx="97">
                  <c:v>12.388059701492537</c:v>
                </c:pt>
                <c:pt idx="98">
                  <c:v>0</c:v>
                </c:pt>
                <c:pt idx="99">
                  <c:v>18.666666666666668</c:v>
                </c:pt>
                <c:pt idx="100">
                  <c:v>17.542857142857144</c:v>
                </c:pt>
                <c:pt idx="101">
                  <c:v>17.400000000000002</c:v>
                </c:pt>
                <c:pt idx="102">
                  <c:v>18.972972972972972</c:v>
                </c:pt>
                <c:pt idx="103">
                  <c:v>19.216216216216218</c:v>
                </c:pt>
                <c:pt idx="104">
                  <c:v>17.599999999999998</c:v>
                </c:pt>
                <c:pt idx="105">
                  <c:v>18.210526315789473</c:v>
                </c:pt>
                <c:pt idx="106">
                  <c:v>11.153846153846153</c:v>
                </c:pt>
                <c:pt idx="107">
                  <c:v>17.291139240506329</c:v>
                </c:pt>
                <c:pt idx="108">
                  <c:v>17.3125</c:v>
                </c:pt>
                <c:pt idx="109">
                  <c:v>17.487804878048781</c:v>
                </c:pt>
                <c:pt idx="110">
                  <c:v>16.662650602409638</c:v>
                </c:pt>
                <c:pt idx="111">
                  <c:v>17.720930232558139</c:v>
                </c:pt>
                <c:pt idx="112">
                  <c:v>17.613636363636363</c:v>
                </c:pt>
                <c:pt idx="113">
                  <c:v>17.314606741573034</c:v>
                </c:pt>
                <c:pt idx="114">
                  <c:v>9.5617977528089888</c:v>
                </c:pt>
                <c:pt idx="115">
                  <c:v>16.184782608695652</c:v>
                </c:pt>
                <c:pt idx="116">
                  <c:v>0</c:v>
                </c:pt>
                <c:pt idx="117">
                  <c:v>16.71875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15.552795031055899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3.2357563850687621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F482-423D-AA3C-C56EE909D0F2}"/>
            </c:ext>
          </c:extLst>
        </c:ser>
        <c:ser>
          <c:idx val="21"/>
          <c:order val="21"/>
          <c:tx>
            <c:strRef>
              <c:f>SPEEDUP!$Y$2</c:f>
              <c:strCache>
                <c:ptCount val="1"/>
                <c:pt idx="0">
                  <c:v>td-tec-bas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SPEEDUP!$Y$3:$Y$133</c:f>
              <c:numCache>
                <c:formatCode>0.00</c:formatCode>
                <c:ptCount val="131"/>
                <c:pt idx="0">
                  <c:v>6</c:v>
                </c:pt>
                <c:pt idx="1">
                  <c:v>7.0000000000000009</c:v>
                </c:pt>
                <c:pt idx="2">
                  <c:v>7.0000000000000009</c:v>
                </c:pt>
                <c:pt idx="3">
                  <c:v>7.0000000000000009</c:v>
                </c:pt>
                <c:pt idx="4">
                  <c:v>7.0000000000000009</c:v>
                </c:pt>
                <c:pt idx="5">
                  <c:v>6</c:v>
                </c:pt>
                <c:pt idx="6">
                  <c:v>7.0000000000000009</c:v>
                </c:pt>
                <c:pt idx="7">
                  <c:v>6</c:v>
                </c:pt>
                <c:pt idx="8">
                  <c:v>7.0000000000000009</c:v>
                </c:pt>
                <c:pt idx="9">
                  <c:v>7.0000000000000009</c:v>
                </c:pt>
                <c:pt idx="10">
                  <c:v>7.0000000000000009</c:v>
                </c:pt>
                <c:pt idx="11">
                  <c:v>7.0000000000000009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7.0000000000000009</c:v>
                </c:pt>
                <c:pt idx="16">
                  <c:v>6</c:v>
                </c:pt>
                <c:pt idx="17">
                  <c:v>6</c:v>
                </c:pt>
                <c:pt idx="18">
                  <c:v>3.5000000000000004</c:v>
                </c:pt>
                <c:pt idx="19">
                  <c:v>3.5000000000000004</c:v>
                </c:pt>
                <c:pt idx="20">
                  <c:v>3.5000000000000004</c:v>
                </c:pt>
                <c:pt idx="21">
                  <c:v>3.5000000000000004</c:v>
                </c:pt>
                <c:pt idx="22">
                  <c:v>4</c:v>
                </c:pt>
                <c:pt idx="23">
                  <c:v>4</c:v>
                </c:pt>
                <c:pt idx="24">
                  <c:v>3.5000000000000004</c:v>
                </c:pt>
                <c:pt idx="25">
                  <c:v>5</c:v>
                </c:pt>
                <c:pt idx="26">
                  <c:v>3.5000000000000004</c:v>
                </c:pt>
                <c:pt idx="27">
                  <c:v>5</c:v>
                </c:pt>
                <c:pt idx="28">
                  <c:v>3.5000000000000004</c:v>
                </c:pt>
                <c:pt idx="29">
                  <c:v>3.5000000000000004</c:v>
                </c:pt>
                <c:pt idx="30">
                  <c:v>3.5000000000000004</c:v>
                </c:pt>
                <c:pt idx="31">
                  <c:v>3</c:v>
                </c:pt>
                <c:pt idx="32">
                  <c:v>4.5</c:v>
                </c:pt>
                <c:pt idx="33">
                  <c:v>3.5000000000000004</c:v>
                </c:pt>
                <c:pt idx="34">
                  <c:v>3.5000000000000004</c:v>
                </c:pt>
                <c:pt idx="35">
                  <c:v>5</c:v>
                </c:pt>
                <c:pt idx="36">
                  <c:v>3.5000000000000004</c:v>
                </c:pt>
                <c:pt idx="37">
                  <c:v>3.5000000000000004</c:v>
                </c:pt>
                <c:pt idx="38">
                  <c:v>4</c:v>
                </c:pt>
                <c:pt idx="39">
                  <c:v>4</c:v>
                </c:pt>
                <c:pt idx="40">
                  <c:v>3.5000000000000004</c:v>
                </c:pt>
                <c:pt idx="41">
                  <c:v>3</c:v>
                </c:pt>
                <c:pt idx="42">
                  <c:v>3.666666666666667</c:v>
                </c:pt>
                <c:pt idx="43">
                  <c:v>3.3333333333333335</c:v>
                </c:pt>
                <c:pt idx="44">
                  <c:v>9.5</c:v>
                </c:pt>
                <c:pt idx="45">
                  <c:v>0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1.7999999999999998</c:v>
                </c:pt>
                <c:pt idx="50">
                  <c:v>0</c:v>
                </c:pt>
                <c:pt idx="51">
                  <c:v>2.166666666666667</c:v>
                </c:pt>
                <c:pt idx="52">
                  <c:v>1.4285714285714286</c:v>
                </c:pt>
                <c:pt idx="53">
                  <c:v>0</c:v>
                </c:pt>
                <c:pt idx="54">
                  <c:v>6</c:v>
                </c:pt>
                <c:pt idx="55">
                  <c:v>2.8000000000000003</c:v>
                </c:pt>
                <c:pt idx="56">
                  <c:v>6</c:v>
                </c:pt>
                <c:pt idx="57">
                  <c:v>5.2857142857142856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1.0714285714285714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0.95</c:v>
                </c:pt>
                <c:pt idx="67">
                  <c:v>0</c:v>
                </c:pt>
                <c:pt idx="68">
                  <c:v>14.608695652173912</c:v>
                </c:pt>
                <c:pt idx="69">
                  <c:v>3.0769230769230771</c:v>
                </c:pt>
                <c:pt idx="70">
                  <c:v>3.9333333333333331</c:v>
                </c:pt>
                <c:pt idx="71">
                  <c:v>0</c:v>
                </c:pt>
                <c:pt idx="72">
                  <c:v>0</c:v>
                </c:pt>
                <c:pt idx="73">
                  <c:v>137.90625</c:v>
                </c:pt>
                <c:pt idx="74">
                  <c:v>0</c:v>
                </c:pt>
                <c:pt idx="75">
                  <c:v>2.3125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2.3199999999999998</c:v>
                </c:pt>
                <c:pt idx="85">
                  <c:v>0</c:v>
                </c:pt>
                <c:pt idx="86">
                  <c:v>0.73214285714285698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2.1212121212121211</c:v>
                </c:pt>
                <c:pt idx="95">
                  <c:v>0</c:v>
                </c:pt>
                <c:pt idx="96">
                  <c:v>0</c:v>
                </c:pt>
                <c:pt idx="97">
                  <c:v>8.5074626865671643</c:v>
                </c:pt>
                <c:pt idx="98">
                  <c:v>0</c:v>
                </c:pt>
                <c:pt idx="99">
                  <c:v>0</c:v>
                </c:pt>
                <c:pt idx="100">
                  <c:v>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0.82051282051282048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3.7737556561085972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F482-423D-AA3C-C56EE909D0F2}"/>
            </c:ext>
          </c:extLst>
        </c:ser>
        <c:ser>
          <c:idx val="22"/>
          <c:order val="22"/>
          <c:tx>
            <c:strRef>
              <c:f>SPEEDUP!$Z$2</c:f>
              <c:strCache>
                <c:ptCount val="1"/>
                <c:pt idx="0">
                  <c:v>td-tec-iti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SPEEDUP!$Z$3:$Z$133</c:f>
              <c:numCache>
                <c:formatCode>0.00</c:formatCode>
                <c:ptCount val="131"/>
                <c:pt idx="0">
                  <c:v>8</c:v>
                </c:pt>
                <c:pt idx="1">
                  <c:v>8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9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8</c:v>
                </c:pt>
                <c:pt idx="15">
                  <c:v>9</c:v>
                </c:pt>
                <c:pt idx="16">
                  <c:v>8</c:v>
                </c:pt>
                <c:pt idx="17">
                  <c:v>8</c:v>
                </c:pt>
                <c:pt idx="18">
                  <c:v>4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5</c:v>
                </c:pt>
                <c:pt idx="23">
                  <c:v>5</c:v>
                </c:pt>
                <c:pt idx="24">
                  <c:v>4.5</c:v>
                </c:pt>
                <c:pt idx="25">
                  <c:v>6</c:v>
                </c:pt>
                <c:pt idx="26">
                  <c:v>4</c:v>
                </c:pt>
                <c:pt idx="27">
                  <c:v>5.5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5</c:v>
                </c:pt>
                <c:pt idx="33">
                  <c:v>4</c:v>
                </c:pt>
                <c:pt idx="34">
                  <c:v>4.5</c:v>
                </c:pt>
                <c:pt idx="35">
                  <c:v>7.5</c:v>
                </c:pt>
                <c:pt idx="36">
                  <c:v>5</c:v>
                </c:pt>
                <c:pt idx="37">
                  <c:v>4.5</c:v>
                </c:pt>
                <c:pt idx="38">
                  <c:v>5</c:v>
                </c:pt>
                <c:pt idx="39">
                  <c:v>4.5</c:v>
                </c:pt>
                <c:pt idx="40">
                  <c:v>4.5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7.2499999999999991</c:v>
                </c:pt>
                <c:pt idx="45">
                  <c:v>0</c:v>
                </c:pt>
                <c:pt idx="46">
                  <c:v>2.5</c:v>
                </c:pt>
                <c:pt idx="47">
                  <c:v>0</c:v>
                </c:pt>
                <c:pt idx="48">
                  <c:v>0</c:v>
                </c:pt>
                <c:pt idx="49">
                  <c:v>2.1999999999999997</c:v>
                </c:pt>
                <c:pt idx="50">
                  <c:v>0</c:v>
                </c:pt>
                <c:pt idx="51">
                  <c:v>3.166666666666667</c:v>
                </c:pt>
                <c:pt idx="52">
                  <c:v>1.857142857142857</c:v>
                </c:pt>
                <c:pt idx="53">
                  <c:v>0</c:v>
                </c:pt>
                <c:pt idx="54">
                  <c:v>0</c:v>
                </c:pt>
                <c:pt idx="55">
                  <c:v>3.6999999999999997</c:v>
                </c:pt>
                <c:pt idx="56">
                  <c:v>8.3333333333333339</c:v>
                </c:pt>
                <c:pt idx="57">
                  <c:v>7.0714285714285703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1.4285714285714286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1.3</c:v>
                </c:pt>
                <c:pt idx="67">
                  <c:v>0</c:v>
                </c:pt>
                <c:pt idx="68">
                  <c:v>8.3478260869565215</c:v>
                </c:pt>
                <c:pt idx="69">
                  <c:v>4.3076923076923084</c:v>
                </c:pt>
                <c:pt idx="70">
                  <c:v>5.4666666666666668</c:v>
                </c:pt>
                <c:pt idx="71">
                  <c:v>0</c:v>
                </c:pt>
                <c:pt idx="72">
                  <c:v>0</c:v>
                </c:pt>
                <c:pt idx="73">
                  <c:v>76.21875</c:v>
                </c:pt>
                <c:pt idx="74">
                  <c:v>0</c:v>
                </c:pt>
                <c:pt idx="75">
                  <c:v>3.1875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3.24</c:v>
                </c:pt>
                <c:pt idx="85">
                  <c:v>0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3.045454545454545</c:v>
                </c:pt>
                <c:pt idx="95">
                  <c:v>0</c:v>
                </c:pt>
                <c:pt idx="96">
                  <c:v>0</c:v>
                </c:pt>
                <c:pt idx="97">
                  <c:v>4.6268656716417906</c:v>
                </c:pt>
                <c:pt idx="98">
                  <c:v>0</c:v>
                </c:pt>
                <c:pt idx="99">
                  <c:v>0</c:v>
                </c:pt>
                <c:pt idx="100">
                  <c:v>2.785714285714286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1.2051282051282051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3.0497737556561089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F482-423D-AA3C-C56EE909D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82224"/>
        <c:axId val="85978616"/>
      </c:scatterChart>
      <c:valAx>
        <c:axId val="85982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978616"/>
        <c:crosses val="autoZero"/>
        <c:crossBetween val="midCat"/>
      </c:valAx>
      <c:valAx>
        <c:axId val="8597861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982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Slowdown</a:t>
            </a:r>
            <a:r>
              <a:rPr lang="en-CA" baseline="0"/>
              <a:t> factor vs. bu-tec-per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SPEEDUP!$E$2</c:f>
              <c:strCache>
                <c:ptCount val="1"/>
                <c:pt idx="0">
                  <c:v>bu-imm-per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SPEEDUP!$E$3:$E$133</c:f>
              <c:numCache>
                <c:formatCode>0.00</c:formatCode>
                <c:ptCount val="131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1.5</c:v>
                </c:pt>
                <c:pt idx="19">
                  <c:v>2</c:v>
                </c:pt>
                <c:pt idx="20">
                  <c:v>2</c:v>
                </c:pt>
                <c:pt idx="21">
                  <c:v>1.5</c:v>
                </c:pt>
                <c:pt idx="22">
                  <c:v>1.5</c:v>
                </c:pt>
                <c:pt idx="23">
                  <c:v>1.5</c:v>
                </c:pt>
                <c:pt idx="24">
                  <c:v>2</c:v>
                </c:pt>
                <c:pt idx="25">
                  <c:v>3</c:v>
                </c:pt>
                <c:pt idx="26">
                  <c:v>1.5</c:v>
                </c:pt>
                <c:pt idx="27">
                  <c:v>2</c:v>
                </c:pt>
                <c:pt idx="28">
                  <c:v>1.5</c:v>
                </c:pt>
                <c:pt idx="29">
                  <c:v>1.5</c:v>
                </c:pt>
                <c:pt idx="30">
                  <c:v>1.5</c:v>
                </c:pt>
                <c:pt idx="31">
                  <c:v>1.5</c:v>
                </c:pt>
                <c:pt idx="32">
                  <c:v>2</c:v>
                </c:pt>
                <c:pt idx="33">
                  <c:v>1.5</c:v>
                </c:pt>
                <c:pt idx="34">
                  <c:v>1.5</c:v>
                </c:pt>
                <c:pt idx="35">
                  <c:v>1.5</c:v>
                </c:pt>
                <c:pt idx="36">
                  <c:v>1.5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1.5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10.25</c:v>
                </c:pt>
                <c:pt idx="45">
                  <c:v>2.75</c:v>
                </c:pt>
                <c:pt idx="46">
                  <c:v>1.25</c:v>
                </c:pt>
                <c:pt idx="47">
                  <c:v>2.75</c:v>
                </c:pt>
                <c:pt idx="48">
                  <c:v>2</c:v>
                </c:pt>
                <c:pt idx="49">
                  <c:v>1.4000000000000001</c:v>
                </c:pt>
                <c:pt idx="50">
                  <c:v>2</c:v>
                </c:pt>
                <c:pt idx="51">
                  <c:v>1.3333333333333335</c:v>
                </c:pt>
                <c:pt idx="52">
                  <c:v>1.4285714285714286</c:v>
                </c:pt>
                <c:pt idx="53">
                  <c:v>1.714285714285714</c:v>
                </c:pt>
                <c:pt idx="54">
                  <c:v>1.25</c:v>
                </c:pt>
                <c:pt idx="55">
                  <c:v>1.0999999999999999</c:v>
                </c:pt>
                <c:pt idx="56">
                  <c:v>1.4166666666666667</c:v>
                </c:pt>
                <c:pt idx="57">
                  <c:v>4.9999999999999991</c:v>
                </c:pt>
                <c:pt idx="58">
                  <c:v>6.2857142857142856</c:v>
                </c:pt>
                <c:pt idx="59">
                  <c:v>5.0714285714285703</c:v>
                </c:pt>
                <c:pt idx="60">
                  <c:v>4.9285714285714279</c:v>
                </c:pt>
                <c:pt idx="61">
                  <c:v>1.2857142857142856</c:v>
                </c:pt>
                <c:pt idx="62">
                  <c:v>4.75</c:v>
                </c:pt>
                <c:pt idx="63">
                  <c:v>1.5</c:v>
                </c:pt>
                <c:pt idx="64">
                  <c:v>16.125</c:v>
                </c:pt>
                <c:pt idx="65">
                  <c:v>16.764705882352942</c:v>
                </c:pt>
                <c:pt idx="66">
                  <c:v>1.1499999999999999</c:v>
                </c:pt>
                <c:pt idx="67">
                  <c:v>1.7499999999999998</c:v>
                </c:pt>
                <c:pt idx="68">
                  <c:v>120.52173913043477</c:v>
                </c:pt>
                <c:pt idx="69">
                  <c:v>1.1538461538461537</c:v>
                </c:pt>
                <c:pt idx="70">
                  <c:v>1.1333333333333335</c:v>
                </c:pt>
                <c:pt idx="71">
                  <c:v>3.8064516129032255</c:v>
                </c:pt>
                <c:pt idx="72">
                  <c:v>1.2258064516129032</c:v>
                </c:pt>
                <c:pt idx="73">
                  <c:v>1.4375</c:v>
                </c:pt>
                <c:pt idx="74">
                  <c:v>1.125</c:v>
                </c:pt>
                <c:pt idx="75">
                  <c:v>0.65625</c:v>
                </c:pt>
                <c:pt idx="76">
                  <c:v>3.3030303030303032</c:v>
                </c:pt>
                <c:pt idx="77">
                  <c:v>4.2424242424242422</c:v>
                </c:pt>
                <c:pt idx="78">
                  <c:v>3.1666666666666665</c:v>
                </c:pt>
                <c:pt idx="79">
                  <c:v>8</c:v>
                </c:pt>
                <c:pt idx="80">
                  <c:v>4.51219512195122</c:v>
                </c:pt>
                <c:pt idx="81">
                  <c:v>11.292682926829269</c:v>
                </c:pt>
                <c:pt idx="82">
                  <c:v>4.5714285714285712</c:v>
                </c:pt>
                <c:pt idx="83">
                  <c:v>3.5454545454545454</c:v>
                </c:pt>
                <c:pt idx="84">
                  <c:v>1.1599999999999999</c:v>
                </c:pt>
                <c:pt idx="85">
                  <c:v>5.1698113207547172</c:v>
                </c:pt>
                <c:pt idx="86">
                  <c:v>1.0892857142857142</c:v>
                </c:pt>
                <c:pt idx="87">
                  <c:v>1.7796610169491527</c:v>
                </c:pt>
                <c:pt idx="88">
                  <c:v>6.1639344262295079</c:v>
                </c:pt>
                <c:pt idx="89">
                  <c:v>5.546875</c:v>
                </c:pt>
                <c:pt idx="90">
                  <c:v>2.0625</c:v>
                </c:pt>
                <c:pt idx="91">
                  <c:v>1.21875</c:v>
                </c:pt>
                <c:pt idx="92">
                  <c:v>1.1384615384615384</c:v>
                </c:pt>
                <c:pt idx="93">
                  <c:v>1.2153846153846155</c:v>
                </c:pt>
                <c:pt idx="94">
                  <c:v>1.1212121212121211</c:v>
                </c:pt>
                <c:pt idx="95">
                  <c:v>1.208955223880597</c:v>
                </c:pt>
                <c:pt idx="96">
                  <c:v>1.4029850746268655</c:v>
                </c:pt>
                <c:pt idx="97">
                  <c:v>1.4925373134328357</c:v>
                </c:pt>
                <c:pt idx="98">
                  <c:v>3.3529411764705879</c:v>
                </c:pt>
                <c:pt idx="99">
                  <c:v>1.2318840579710146</c:v>
                </c:pt>
                <c:pt idx="100">
                  <c:v>1.1000000000000001</c:v>
                </c:pt>
                <c:pt idx="101">
                  <c:v>1.2285714285714286</c:v>
                </c:pt>
                <c:pt idx="102">
                  <c:v>1.2297297297297298</c:v>
                </c:pt>
                <c:pt idx="103">
                  <c:v>1.2432432432432432</c:v>
                </c:pt>
                <c:pt idx="104">
                  <c:v>1.08</c:v>
                </c:pt>
                <c:pt idx="105">
                  <c:v>1.9210526315789473</c:v>
                </c:pt>
                <c:pt idx="106">
                  <c:v>1.0512820512820511</c:v>
                </c:pt>
                <c:pt idx="107">
                  <c:v>1.0886075949367089</c:v>
                </c:pt>
                <c:pt idx="108">
                  <c:v>1.0999999999999999</c:v>
                </c:pt>
                <c:pt idx="109">
                  <c:v>1.0975609756097562</c:v>
                </c:pt>
                <c:pt idx="110">
                  <c:v>1.072289156626506</c:v>
                </c:pt>
                <c:pt idx="111">
                  <c:v>1.1162790697674418</c:v>
                </c:pt>
                <c:pt idx="112">
                  <c:v>1.25</c:v>
                </c:pt>
                <c:pt idx="113">
                  <c:v>1.1123595505617978</c:v>
                </c:pt>
                <c:pt idx="114">
                  <c:v>2.4943820224719104</c:v>
                </c:pt>
                <c:pt idx="115">
                  <c:v>1.0543478260869565</c:v>
                </c:pt>
                <c:pt idx="116">
                  <c:v>2.5894736842105264</c:v>
                </c:pt>
                <c:pt idx="117">
                  <c:v>1.2604166666666667</c:v>
                </c:pt>
                <c:pt idx="118">
                  <c:v>19.23076923076923</c:v>
                </c:pt>
                <c:pt idx="119">
                  <c:v>19.931034482758623</c:v>
                </c:pt>
                <c:pt idx="120">
                  <c:v>24.847826086956523</c:v>
                </c:pt>
                <c:pt idx="121">
                  <c:v>22.150684931506852</c:v>
                </c:pt>
                <c:pt idx="122">
                  <c:v>24.974025974025974</c:v>
                </c:pt>
                <c:pt idx="123">
                  <c:v>22.577922077922079</c:v>
                </c:pt>
                <c:pt idx="124">
                  <c:v>1.031055900621118</c:v>
                </c:pt>
                <c:pt idx="125">
                  <c:v>0</c:v>
                </c:pt>
                <c:pt idx="126">
                  <c:v>1.036649214659686</c:v>
                </c:pt>
                <c:pt idx="127">
                  <c:v>24.697916666666668</c:v>
                </c:pt>
                <c:pt idx="128">
                  <c:v>0.99095022624434392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A2-4ACB-B5E3-FCC1CC4D3BFB}"/>
            </c:ext>
          </c:extLst>
        </c:ser>
        <c:ser>
          <c:idx val="9"/>
          <c:order val="9"/>
          <c:tx>
            <c:strRef>
              <c:f>SPEEDUP!$M$2</c:f>
              <c:strCache>
                <c:ptCount val="1"/>
                <c:pt idx="0">
                  <c:v>bu-def-per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SPEEDUP!$M$3:$M$133</c:f>
              <c:numCache>
                <c:formatCode>0.00</c:formatCode>
                <c:ptCount val="1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0.5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0.5</c:v>
                </c:pt>
                <c:pt idx="31">
                  <c:v>0.5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0.66666666666666674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0.75</c:v>
                </c:pt>
                <c:pt idx="46">
                  <c:v>0.75</c:v>
                </c:pt>
                <c:pt idx="47">
                  <c:v>1</c:v>
                </c:pt>
                <c:pt idx="48">
                  <c:v>1.2</c:v>
                </c:pt>
                <c:pt idx="49">
                  <c:v>0.79999999999999993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0.89999999999999991</c:v>
                </c:pt>
                <c:pt idx="56">
                  <c:v>0.91666666666666674</c:v>
                </c:pt>
                <c:pt idx="57">
                  <c:v>1</c:v>
                </c:pt>
                <c:pt idx="58">
                  <c:v>1.0714285714285714</c:v>
                </c:pt>
                <c:pt idx="59">
                  <c:v>1.0714285714285714</c:v>
                </c:pt>
                <c:pt idx="60">
                  <c:v>1.0714285714285714</c:v>
                </c:pt>
                <c:pt idx="61">
                  <c:v>1</c:v>
                </c:pt>
                <c:pt idx="62">
                  <c:v>1.0625</c:v>
                </c:pt>
                <c:pt idx="63">
                  <c:v>1</c:v>
                </c:pt>
                <c:pt idx="64">
                  <c:v>0.9375</c:v>
                </c:pt>
                <c:pt idx="65">
                  <c:v>1.2941176470588234</c:v>
                </c:pt>
                <c:pt idx="66">
                  <c:v>0.95</c:v>
                </c:pt>
                <c:pt idx="67">
                  <c:v>1</c:v>
                </c:pt>
                <c:pt idx="68">
                  <c:v>1.1304347826086956</c:v>
                </c:pt>
                <c:pt idx="69">
                  <c:v>1</c:v>
                </c:pt>
                <c:pt idx="70">
                  <c:v>1</c:v>
                </c:pt>
                <c:pt idx="71">
                  <c:v>1.0645161290322582</c:v>
                </c:pt>
                <c:pt idx="72">
                  <c:v>1</c:v>
                </c:pt>
                <c:pt idx="73">
                  <c:v>1</c:v>
                </c:pt>
                <c:pt idx="74">
                  <c:v>0.96875</c:v>
                </c:pt>
                <c:pt idx="75">
                  <c:v>0.96875</c:v>
                </c:pt>
                <c:pt idx="76">
                  <c:v>1.0303030303030303</c:v>
                </c:pt>
                <c:pt idx="77">
                  <c:v>1.0303030303030303</c:v>
                </c:pt>
                <c:pt idx="78">
                  <c:v>0.94444444444444453</c:v>
                </c:pt>
                <c:pt idx="79">
                  <c:v>1.0810810810810811</c:v>
                </c:pt>
                <c:pt idx="80">
                  <c:v>1.0487804878048781</c:v>
                </c:pt>
                <c:pt idx="81">
                  <c:v>1.4390243902439024</c:v>
                </c:pt>
                <c:pt idx="82">
                  <c:v>1.0476190476190477</c:v>
                </c:pt>
                <c:pt idx="83">
                  <c:v>1.0909090909090908</c:v>
                </c:pt>
                <c:pt idx="84">
                  <c:v>1</c:v>
                </c:pt>
                <c:pt idx="85">
                  <c:v>1.1698113207547169</c:v>
                </c:pt>
                <c:pt idx="86">
                  <c:v>1</c:v>
                </c:pt>
                <c:pt idx="87">
                  <c:v>1</c:v>
                </c:pt>
                <c:pt idx="88">
                  <c:v>6.1311475409836067</c:v>
                </c:pt>
                <c:pt idx="89">
                  <c:v>1.015625</c:v>
                </c:pt>
                <c:pt idx="90">
                  <c:v>1</c:v>
                </c:pt>
                <c:pt idx="91">
                  <c:v>1</c:v>
                </c:pt>
                <c:pt idx="92">
                  <c:v>0.98461538461538456</c:v>
                </c:pt>
                <c:pt idx="93">
                  <c:v>0.96923076923076923</c:v>
                </c:pt>
                <c:pt idx="94">
                  <c:v>1</c:v>
                </c:pt>
                <c:pt idx="95">
                  <c:v>0.9850746268656716</c:v>
                </c:pt>
                <c:pt idx="96">
                  <c:v>0.97014925373134331</c:v>
                </c:pt>
                <c:pt idx="97">
                  <c:v>1.0298507462686566</c:v>
                </c:pt>
                <c:pt idx="98">
                  <c:v>0.98529411764705876</c:v>
                </c:pt>
                <c:pt idx="99">
                  <c:v>0.98550724637681175</c:v>
                </c:pt>
                <c:pt idx="100">
                  <c:v>0.98571428571428565</c:v>
                </c:pt>
                <c:pt idx="101">
                  <c:v>0.97142857142857153</c:v>
                </c:pt>
                <c:pt idx="102">
                  <c:v>0.98648648648648651</c:v>
                </c:pt>
                <c:pt idx="103">
                  <c:v>1</c:v>
                </c:pt>
                <c:pt idx="104">
                  <c:v>0.97333333333333327</c:v>
                </c:pt>
                <c:pt idx="105">
                  <c:v>0.98684210526315785</c:v>
                </c:pt>
                <c:pt idx="106">
                  <c:v>0.98717948717948711</c:v>
                </c:pt>
                <c:pt idx="107">
                  <c:v>1.0126582278481013</c:v>
                </c:pt>
                <c:pt idx="108">
                  <c:v>1.0125</c:v>
                </c:pt>
                <c:pt idx="109">
                  <c:v>0.98780487804878059</c:v>
                </c:pt>
                <c:pt idx="110">
                  <c:v>0.98795180722891562</c:v>
                </c:pt>
                <c:pt idx="111">
                  <c:v>1</c:v>
                </c:pt>
                <c:pt idx="112">
                  <c:v>0.97727272727272729</c:v>
                </c:pt>
                <c:pt idx="113">
                  <c:v>0.96629213483146059</c:v>
                </c:pt>
                <c:pt idx="114">
                  <c:v>1.0112359550561798</c:v>
                </c:pt>
                <c:pt idx="115">
                  <c:v>0.91304347826086951</c:v>
                </c:pt>
                <c:pt idx="116">
                  <c:v>1</c:v>
                </c:pt>
                <c:pt idx="117">
                  <c:v>0.98958333333333337</c:v>
                </c:pt>
                <c:pt idx="118">
                  <c:v>1.0769230769230771</c:v>
                </c:pt>
                <c:pt idx="119">
                  <c:v>0.98275862068965514</c:v>
                </c:pt>
                <c:pt idx="120">
                  <c:v>1.0507246376811594</c:v>
                </c:pt>
                <c:pt idx="121">
                  <c:v>1.0410958904109588</c:v>
                </c:pt>
                <c:pt idx="122">
                  <c:v>1.0389610389610391</c:v>
                </c:pt>
                <c:pt idx="123">
                  <c:v>0.96753246753246747</c:v>
                </c:pt>
                <c:pt idx="124">
                  <c:v>0.99378881987577639</c:v>
                </c:pt>
                <c:pt idx="125">
                  <c:v>0</c:v>
                </c:pt>
                <c:pt idx="126">
                  <c:v>0.98429319371727753</c:v>
                </c:pt>
                <c:pt idx="127">
                  <c:v>1.0625</c:v>
                </c:pt>
                <c:pt idx="128">
                  <c:v>0.97737556561085981</c:v>
                </c:pt>
                <c:pt idx="129">
                  <c:v>1.1258741258741261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6A2-4ACB-B5E3-FCC1CC4D3BFB}"/>
            </c:ext>
          </c:extLst>
        </c:ser>
        <c:ser>
          <c:idx val="15"/>
          <c:order val="15"/>
          <c:tx>
            <c:strRef>
              <c:f>SPEEDUP!$S$2</c:f>
              <c:strCache>
                <c:ptCount val="1"/>
                <c:pt idx="0">
                  <c:v>bu-tec-bas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SPEEDUP!$S$3:$S$133</c:f>
              <c:numCache>
                <c:formatCode>0.00</c:formatCode>
                <c:ptCount val="13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1.5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1.5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1.5</c:v>
                </c:pt>
                <c:pt idx="37">
                  <c:v>1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1.6666666666666667</c:v>
                </c:pt>
                <c:pt idx="42">
                  <c:v>2</c:v>
                </c:pt>
                <c:pt idx="43">
                  <c:v>1.6666666666666667</c:v>
                </c:pt>
                <c:pt idx="44">
                  <c:v>2</c:v>
                </c:pt>
                <c:pt idx="45">
                  <c:v>1.5</c:v>
                </c:pt>
                <c:pt idx="46">
                  <c:v>1</c:v>
                </c:pt>
                <c:pt idx="47">
                  <c:v>1.5</c:v>
                </c:pt>
                <c:pt idx="48">
                  <c:v>1.5999999999999999</c:v>
                </c:pt>
                <c:pt idx="49">
                  <c:v>1.2</c:v>
                </c:pt>
                <c:pt idx="50">
                  <c:v>1.5</c:v>
                </c:pt>
                <c:pt idx="51">
                  <c:v>1.6666666666666667</c:v>
                </c:pt>
                <c:pt idx="52">
                  <c:v>1.4285714285714286</c:v>
                </c:pt>
                <c:pt idx="53">
                  <c:v>1.5714285714285714</c:v>
                </c:pt>
                <c:pt idx="54">
                  <c:v>1.5</c:v>
                </c:pt>
                <c:pt idx="55">
                  <c:v>1.3</c:v>
                </c:pt>
                <c:pt idx="56">
                  <c:v>1.5</c:v>
                </c:pt>
                <c:pt idx="57">
                  <c:v>1.6428571428571428</c:v>
                </c:pt>
                <c:pt idx="58">
                  <c:v>1.4285714285714286</c:v>
                </c:pt>
                <c:pt idx="59">
                  <c:v>1.4285714285714286</c:v>
                </c:pt>
                <c:pt idx="60">
                  <c:v>1.4999999999999998</c:v>
                </c:pt>
                <c:pt idx="61">
                  <c:v>1.714285714285714</c:v>
                </c:pt>
                <c:pt idx="62">
                  <c:v>1.5</c:v>
                </c:pt>
                <c:pt idx="63">
                  <c:v>1.625</c:v>
                </c:pt>
                <c:pt idx="64">
                  <c:v>2</c:v>
                </c:pt>
                <c:pt idx="65">
                  <c:v>1.7058823529411762</c:v>
                </c:pt>
                <c:pt idx="66">
                  <c:v>1.5499999999999998</c:v>
                </c:pt>
                <c:pt idx="67">
                  <c:v>1.35</c:v>
                </c:pt>
                <c:pt idx="68">
                  <c:v>1.8695652173913042</c:v>
                </c:pt>
                <c:pt idx="69">
                  <c:v>1.5384615384615385</c:v>
                </c:pt>
                <c:pt idx="70">
                  <c:v>1.6333333333333333</c:v>
                </c:pt>
                <c:pt idx="71">
                  <c:v>1.5483870967741935</c:v>
                </c:pt>
                <c:pt idx="72">
                  <c:v>1.4516129032258065</c:v>
                </c:pt>
                <c:pt idx="73">
                  <c:v>1.53125</c:v>
                </c:pt>
                <c:pt idx="74">
                  <c:v>1.5</c:v>
                </c:pt>
                <c:pt idx="75">
                  <c:v>6.84375</c:v>
                </c:pt>
                <c:pt idx="76">
                  <c:v>1.696969696969697</c:v>
                </c:pt>
                <c:pt idx="77">
                  <c:v>1.5151515151515151</c:v>
                </c:pt>
                <c:pt idx="78">
                  <c:v>1.4166666666666667</c:v>
                </c:pt>
                <c:pt idx="79">
                  <c:v>1.5675675675675675</c:v>
                </c:pt>
                <c:pt idx="80">
                  <c:v>0.95121951219512202</c:v>
                </c:pt>
                <c:pt idx="81">
                  <c:v>1.6585365853658538</c:v>
                </c:pt>
                <c:pt idx="82">
                  <c:v>1.4047619047619047</c:v>
                </c:pt>
                <c:pt idx="83">
                  <c:v>1.4090909090909092</c:v>
                </c:pt>
                <c:pt idx="84">
                  <c:v>1.6</c:v>
                </c:pt>
                <c:pt idx="85">
                  <c:v>1.5094339622641511</c:v>
                </c:pt>
                <c:pt idx="86">
                  <c:v>1.464285714285714</c:v>
                </c:pt>
                <c:pt idx="87">
                  <c:v>1.4915254237288136</c:v>
                </c:pt>
                <c:pt idx="88">
                  <c:v>1.8852459016393441</c:v>
                </c:pt>
                <c:pt idx="89">
                  <c:v>1.0625</c:v>
                </c:pt>
                <c:pt idx="90">
                  <c:v>1.375</c:v>
                </c:pt>
                <c:pt idx="91">
                  <c:v>1.578125</c:v>
                </c:pt>
                <c:pt idx="92">
                  <c:v>1.4615384615384615</c:v>
                </c:pt>
                <c:pt idx="93">
                  <c:v>1.523076923076923</c:v>
                </c:pt>
                <c:pt idx="94">
                  <c:v>1.5151515151515151</c:v>
                </c:pt>
                <c:pt idx="95">
                  <c:v>1.4328358208955223</c:v>
                </c:pt>
                <c:pt idx="96">
                  <c:v>1.5522388059701493</c:v>
                </c:pt>
                <c:pt idx="97">
                  <c:v>1.9402985074626866</c:v>
                </c:pt>
                <c:pt idx="98">
                  <c:v>1.5294117647058822</c:v>
                </c:pt>
                <c:pt idx="99">
                  <c:v>1.4347826086956523</c:v>
                </c:pt>
                <c:pt idx="100">
                  <c:v>1.3857142857142857</c:v>
                </c:pt>
                <c:pt idx="101">
                  <c:v>1.4714285714285715</c:v>
                </c:pt>
                <c:pt idx="102">
                  <c:v>1.5135135135135136</c:v>
                </c:pt>
                <c:pt idx="103">
                  <c:v>1.4324324324324325</c:v>
                </c:pt>
                <c:pt idx="104">
                  <c:v>1.5466666666666666</c:v>
                </c:pt>
                <c:pt idx="105">
                  <c:v>1.4078947368421053</c:v>
                </c:pt>
                <c:pt idx="106">
                  <c:v>1.4743589743589742</c:v>
                </c:pt>
                <c:pt idx="107">
                  <c:v>1.4683544303797467</c:v>
                </c:pt>
                <c:pt idx="108">
                  <c:v>1.4749999999999999</c:v>
                </c:pt>
                <c:pt idx="109">
                  <c:v>1.4146341463414633</c:v>
                </c:pt>
                <c:pt idx="110">
                  <c:v>1.493975903614458</c:v>
                </c:pt>
                <c:pt idx="111">
                  <c:v>1.3953488372093024</c:v>
                </c:pt>
                <c:pt idx="112">
                  <c:v>1.4204545454545454</c:v>
                </c:pt>
                <c:pt idx="113">
                  <c:v>1.50561797752809</c:v>
                </c:pt>
                <c:pt idx="114">
                  <c:v>1.5617977528089886</c:v>
                </c:pt>
                <c:pt idx="115">
                  <c:v>1.326086956521739</c:v>
                </c:pt>
                <c:pt idx="116">
                  <c:v>1.3894736842105264</c:v>
                </c:pt>
                <c:pt idx="117">
                  <c:v>1.4062500000000002</c:v>
                </c:pt>
                <c:pt idx="118">
                  <c:v>2.1538461538461542</c:v>
                </c:pt>
                <c:pt idx="119">
                  <c:v>1.5862068965517244</c:v>
                </c:pt>
                <c:pt idx="120">
                  <c:v>2.456521739130435</c:v>
                </c:pt>
                <c:pt idx="121">
                  <c:v>2.2054794520547949</c:v>
                </c:pt>
                <c:pt idx="122">
                  <c:v>2.3116883116883118</c:v>
                </c:pt>
                <c:pt idx="123">
                  <c:v>1.9935064935064934</c:v>
                </c:pt>
                <c:pt idx="124">
                  <c:v>1.4099378881987576</c:v>
                </c:pt>
                <c:pt idx="125">
                  <c:v>1.2057142857142857</c:v>
                </c:pt>
                <c:pt idx="126">
                  <c:v>1.5287958115183247</c:v>
                </c:pt>
                <c:pt idx="127">
                  <c:v>2.46875</c:v>
                </c:pt>
                <c:pt idx="128">
                  <c:v>1.3981900452488687</c:v>
                </c:pt>
                <c:pt idx="129">
                  <c:v>2.7937062937062938</c:v>
                </c:pt>
                <c:pt idx="130">
                  <c:v>2.0785854616895874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6A2-4ACB-B5E3-FCC1CC4D3BFB}"/>
            </c:ext>
          </c:extLst>
        </c:ser>
        <c:ser>
          <c:idx val="16"/>
          <c:order val="16"/>
          <c:tx>
            <c:strRef>
              <c:f>SPEEDUP!$T$2</c:f>
              <c:strCache>
                <c:ptCount val="1"/>
                <c:pt idx="0">
                  <c:v>bu-tec-iti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SPEEDUP!$T$3:$T$133</c:f>
              <c:numCache>
                <c:formatCode>0.00</c:formatCode>
                <c:ptCount val="131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3</c:v>
                </c:pt>
                <c:pt idx="20">
                  <c:v>3.5000000000000004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2.5</c:v>
                </c:pt>
                <c:pt idx="26">
                  <c:v>2</c:v>
                </c:pt>
                <c:pt idx="27">
                  <c:v>2.5</c:v>
                </c:pt>
                <c:pt idx="28">
                  <c:v>2</c:v>
                </c:pt>
                <c:pt idx="29">
                  <c:v>1.5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0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1.6666666666666667</c:v>
                </c:pt>
                <c:pt idx="44">
                  <c:v>2</c:v>
                </c:pt>
                <c:pt idx="45">
                  <c:v>2</c:v>
                </c:pt>
                <c:pt idx="46">
                  <c:v>1.5</c:v>
                </c:pt>
                <c:pt idx="47">
                  <c:v>2</c:v>
                </c:pt>
                <c:pt idx="48">
                  <c:v>1.5999999999999999</c:v>
                </c:pt>
                <c:pt idx="49">
                  <c:v>2.4</c:v>
                </c:pt>
                <c:pt idx="50">
                  <c:v>1.6666666666666667</c:v>
                </c:pt>
                <c:pt idx="51">
                  <c:v>2.8333333333333335</c:v>
                </c:pt>
                <c:pt idx="52">
                  <c:v>2.5714285714285712</c:v>
                </c:pt>
                <c:pt idx="53">
                  <c:v>2.2857142857142856</c:v>
                </c:pt>
                <c:pt idx="54">
                  <c:v>2.75</c:v>
                </c:pt>
                <c:pt idx="55">
                  <c:v>2.2999999999999998</c:v>
                </c:pt>
                <c:pt idx="56">
                  <c:v>2.5</c:v>
                </c:pt>
                <c:pt idx="57">
                  <c:v>2.4285714285714284</c:v>
                </c:pt>
                <c:pt idx="58">
                  <c:v>1.2142857142857142</c:v>
                </c:pt>
                <c:pt idx="59">
                  <c:v>1.5714285714285714</c:v>
                </c:pt>
                <c:pt idx="60">
                  <c:v>1.4285714285714286</c:v>
                </c:pt>
                <c:pt idx="61">
                  <c:v>2.7857142857142856</c:v>
                </c:pt>
                <c:pt idx="62">
                  <c:v>1.5625</c:v>
                </c:pt>
                <c:pt idx="63">
                  <c:v>2.5</c:v>
                </c:pt>
                <c:pt idx="64">
                  <c:v>1.5625</c:v>
                </c:pt>
                <c:pt idx="65">
                  <c:v>1.1764705882352942</c:v>
                </c:pt>
                <c:pt idx="66">
                  <c:v>2.6</c:v>
                </c:pt>
                <c:pt idx="67">
                  <c:v>2.2999999999999998</c:v>
                </c:pt>
                <c:pt idx="68">
                  <c:v>1.4347826086956521</c:v>
                </c:pt>
                <c:pt idx="69">
                  <c:v>2.7692307692307692</c:v>
                </c:pt>
                <c:pt idx="70">
                  <c:v>2.666666666666667</c:v>
                </c:pt>
                <c:pt idx="71">
                  <c:v>1.7096774193548387</c:v>
                </c:pt>
                <c:pt idx="72">
                  <c:v>2.7096774193548385</c:v>
                </c:pt>
                <c:pt idx="73">
                  <c:v>2.03125</c:v>
                </c:pt>
                <c:pt idx="74">
                  <c:v>2.625</c:v>
                </c:pt>
                <c:pt idx="75">
                  <c:v>1.8124999999999998</c:v>
                </c:pt>
                <c:pt idx="76">
                  <c:v>2.606060606060606</c:v>
                </c:pt>
                <c:pt idx="77">
                  <c:v>1.7272727272727271</c:v>
                </c:pt>
                <c:pt idx="78">
                  <c:v>2.4444444444444446</c:v>
                </c:pt>
                <c:pt idx="79">
                  <c:v>1.4864864864864866</c:v>
                </c:pt>
                <c:pt idx="80">
                  <c:v>0.70731707317073167</c:v>
                </c:pt>
                <c:pt idx="81">
                  <c:v>0.92682926829268297</c:v>
                </c:pt>
                <c:pt idx="82">
                  <c:v>1.5</c:v>
                </c:pt>
                <c:pt idx="83">
                  <c:v>1.4545454545454546</c:v>
                </c:pt>
                <c:pt idx="84">
                  <c:v>2.78</c:v>
                </c:pt>
                <c:pt idx="85">
                  <c:v>0.90566037735849048</c:v>
                </c:pt>
                <c:pt idx="86">
                  <c:v>2.8214285714285712</c:v>
                </c:pt>
                <c:pt idx="87">
                  <c:v>2.5423728813559325</c:v>
                </c:pt>
                <c:pt idx="88">
                  <c:v>1.459016393442623</c:v>
                </c:pt>
                <c:pt idx="89">
                  <c:v>1.078125</c:v>
                </c:pt>
                <c:pt idx="90">
                  <c:v>2.390625</c:v>
                </c:pt>
                <c:pt idx="91">
                  <c:v>2.78125</c:v>
                </c:pt>
                <c:pt idx="92">
                  <c:v>2.7076923076923074</c:v>
                </c:pt>
                <c:pt idx="93">
                  <c:v>2.7076923076923074</c:v>
                </c:pt>
                <c:pt idx="94">
                  <c:v>2.7878787878787881</c:v>
                </c:pt>
                <c:pt idx="95">
                  <c:v>2.761194029850746</c:v>
                </c:pt>
                <c:pt idx="96">
                  <c:v>2.6716417910447761</c:v>
                </c:pt>
                <c:pt idx="97">
                  <c:v>1.6119402985074627</c:v>
                </c:pt>
                <c:pt idx="98">
                  <c:v>2.6470588235294117</c:v>
                </c:pt>
                <c:pt idx="99">
                  <c:v>2.7246376811594204</c:v>
                </c:pt>
                <c:pt idx="100">
                  <c:v>2.8000000000000003</c:v>
                </c:pt>
                <c:pt idx="101">
                  <c:v>2.7</c:v>
                </c:pt>
                <c:pt idx="102">
                  <c:v>2.6756756756756759</c:v>
                </c:pt>
                <c:pt idx="103">
                  <c:v>2.689189189189189</c:v>
                </c:pt>
                <c:pt idx="104">
                  <c:v>2.8000000000000003</c:v>
                </c:pt>
                <c:pt idx="105">
                  <c:v>2.5263157894736841</c:v>
                </c:pt>
                <c:pt idx="106">
                  <c:v>2.833333333333333</c:v>
                </c:pt>
                <c:pt idx="107">
                  <c:v>2.7848101265822787</c:v>
                </c:pt>
                <c:pt idx="108">
                  <c:v>2.8249999999999997</c:v>
                </c:pt>
                <c:pt idx="109">
                  <c:v>2.8048780487804876</c:v>
                </c:pt>
                <c:pt idx="110">
                  <c:v>2.7228915662650599</c:v>
                </c:pt>
                <c:pt idx="111">
                  <c:v>2.6511627906976742</c:v>
                </c:pt>
                <c:pt idx="112">
                  <c:v>2.7727272727272725</c:v>
                </c:pt>
                <c:pt idx="113">
                  <c:v>2.696629213483146</c:v>
                </c:pt>
                <c:pt idx="114">
                  <c:v>1.1797752808988764</c:v>
                </c:pt>
                <c:pt idx="115">
                  <c:v>2.5760869565217392</c:v>
                </c:pt>
                <c:pt idx="116">
                  <c:v>2.3157894736842106</c:v>
                </c:pt>
                <c:pt idx="117">
                  <c:v>2.729166666666667</c:v>
                </c:pt>
                <c:pt idx="118">
                  <c:v>1.2980769230769231</c:v>
                </c:pt>
                <c:pt idx="119">
                  <c:v>1.2413793103448276</c:v>
                </c:pt>
                <c:pt idx="120">
                  <c:v>1.3043478260869568</c:v>
                </c:pt>
                <c:pt idx="121">
                  <c:v>1.2054794520547945</c:v>
                </c:pt>
                <c:pt idx="122">
                  <c:v>1.3701298701298701</c:v>
                </c:pt>
                <c:pt idx="123">
                  <c:v>1.2922077922077921</c:v>
                </c:pt>
                <c:pt idx="124">
                  <c:v>2.7453416149068319</c:v>
                </c:pt>
                <c:pt idx="125">
                  <c:v>0.65142857142857136</c:v>
                </c:pt>
                <c:pt idx="126">
                  <c:v>2.8115183246073299</c:v>
                </c:pt>
                <c:pt idx="127">
                  <c:v>1.2395833333333333</c:v>
                </c:pt>
                <c:pt idx="128">
                  <c:v>2.9185520361990953</c:v>
                </c:pt>
                <c:pt idx="129">
                  <c:v>1.0769230769230771</c:v>
                </c:pt>
                <c:pt idx="130">
                  <c:v>0.58349705304518673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6A2-4ACB-B5E3-FCC1CC4D3BFB}"/>
            </c:ext>
          </c:extLst>
        </c:ser>
        <c:ser>
          <c:idx val="17"/>
          <c:order val="17"/>
          <c:tx>
            <c:strRef>
              <c:f>SPEEDUP!$U$2</c:f>
              <c:strCache>
                <c:ptCount val="1"/>
                <c:pt idx="0">
                  <c:v>bu-tec-per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SPEEDUP!$U$3:$U$133</c:f>
              <c:numCache>
                <c:formatCode>0.00</c:formatCode>
                <c:ptCount val="1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56A2-4ACB-B5E3-FCC1CC4D3BFB}"/>
            </c:ext>
          </c:extLst>
        </c:ser>
        <c:ser>
          <c:idx val="20"/>
          <c:order val="20"/>
          <c:tx>
            <c:strRef>
              <c:f>SPEEDUP!$X$2</c:f>
              <c:strCache>
                <c:ptCount val="1"/>
                <c:pt idx="0">
                  <c:v>co-tec-per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SPEEDUP!$X$3:$X$133</c:f>
              <c:numCache>
                <c:formatCode>0.00</c:formatCode>
                <c:ptCount val="131"/>
                <c:pt idx="0">
                  <c:v>22</c:v>
                </c:pt>
                <c:pt idx="1">
                  <c:v>23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24</c:v>
                </c:pt>
                <c:pt idx="6">
                  <c:v>22</c:v>
                </c:pt>
                <c:pt idx="7">
                  <c:v>22</c:v>
                </c:pt>
                <c:pt idx="8">
                  <c:v>22</c:v>
                </c:pt>
                <c:pt idx="9">
                  <c:v>22</c:v>
                </c:pt>
                <c:pt idx="10">
                  <c:v>32</c:v>
                </c:pt>
                <c:pt idx="11">
                  <c:v>22</c:v>
                </c:pt>
                <c:pt idx="12">
                  <c:v>22</c:v>
                </c:pt>
                <c:pt idx="13">
                  <c:v>21</c:v>
                </c:pt>
                <c:pt idx="14">
                  <c:v>21</c:v>
                </c:pt>
                <c:pt idx="15">
                  <c:v>22</c:v>
                </c:pt>
                <c:pt idx="16">
                  <c:v>22</c:v>
                </c:pt>
                <c:pt idx="17">
                  <c:v>21</c:v>
                </c:pt>
                <c:pt idx="18">
                  <c:v>12.5</c:v>
                </c:pt>
                <c:pt idx="19">
                  <c:v>20</c:v>
                </c:pt>
                <c:pt idx="20">
                  <c:v>0</c:v>
                </c:pt>
                <c:pt idx="21">
                  <c:v>13.5</c:v>
                </c:pt>
                <c:pt idx="22">
                  <c:v>16.5</c:v>
                </c:pt>
                <c:pt idx="23">
                  <c:v>15.5</c:v>
                </c:pt>
                <c:pt idx="24">
                  <c:v>19</c:v>
                </c:pt>
                <c:pt idx="25">
                  <c:v>16</c:v>
                </c:pt>
                <c:pt idx="26">
                  <c:v>13.5</c:v>
                </c:pt>
                <c:pt idx="27">
                  <c:v>25</c:v>
                </c:pt>
                <c:pt idx="28">
                  <c:v>13</c:v>
                </c:pt>
                <c:pt idx="29">
                  <c:v>19</c:v>
                </c:pt>
                <c:pt idx="30">
                  <c:v>14.000000000000002</c:v>
                </c:pt>
                <c:pt idx="31">
                  <c:v>12</c:v>
                </c:pt>
                <c:pt idx="32">
                  <c:v>31.5</c:v>
                </c:pt>
                <c:pt idx="33">
                  <c:v>14.000000000000002</c:v>
                </c:pt>
                <c:pt idx="34">
                  <c:v>0</c:v>
                </c:pt>
                <c:pt idx="35">
                  <c:v>27.5</c:v>
                </c:pt>
                <c:pt idx="36">
                  <c:v>20.5</c:v>
                </c:pt>
                <c:pt idx="37">
                  <c:v>18.5</c:v>
                </c:pt>
                <c:pt idx="38">
                  <c:v>26</c:v>
                </c:pt>
                <c:pt idx="39">
                  <c:v>28.000000000000004</c:v>
                </c:pt>
                <c:pt idx="40">
                  <c:v>13.5</c:v>
                </c:pt>
                <c:pt idx="41">
                  <c:v>25</c:v>
                </c:pt>
                <c:pt idx="42">
                  <c:v>27.000000000000004</c:v>
                </c:pt>
                <c:pt idx="43">
                  <c:v>29.333333333333336</c:v>
                </c:pt>
                <c:pt idx="44">
                  <c:v>11</c:v>
                </c:pt>
                <c:pt idx="45">
                  <c:v>13.25</c:v>
                </c:pt>
                <c:pt idx="46">
                  <c:v>11.25</c:v>
                </c:pt>
                <c:pt idx="47">
                  <c:v>12.5</c:v>
                </c:pt>
                <c:pt idx="48">
                  <c:v>8.7999999999999989</c:v>
                </c:pt>
                <c:pt idx="49">
                  <c:v>12.799999999999999</c:v>
                </c:pt>
                <c:pt idx="50">
                  <c:v>8.6666666666666679</c:v>
                </c:pt>
                <c:pt idx="51">
                  <c:v>11.000000000000002</c:v>
                </c:pt>
                <c:pt idx="52">
                  <c:v>14.857142857142856</c:v>
                </c:pt>
                <c:pt idx="53">
                  <c:v>0</c:v>
                </c:pt>
                <c:pt idx="54">
                  <c:v>12.625</c:v>
                </c:pt>
                <c:pt idx="55">
                  <c:v>101.1</c:v>
                </c:pt>
                <c:pt idx="56">
                  <c:v>17.666666666666668</c:v>
                </c:pt>
                <c:pt idx="57">
                  <c:v>19.857142857142854</c:v>
                </c:pt>
                <c:pt idx="58">
                  <c:v>22.571428571428569</c:v>
                </c:pt>
                <c:pt idx="59">
                  <c:v>17.428571428571427</c:v>
                </c:pt>
                <c:pt idx="60">
                  <c:v>17.642857142857142</c:v>
                </c:pt>
                <c:pt idx="61">
                  <c:v>13.928571428571427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12.450000000000001</c:v>
                </c:pt>
                <c:pt idx="67">
                  <c:v>0</c:v>
                </c:pt>
                <c:pt idx="68">
                  <c:v>0</c:v>
                </c:pt>
                <c:pt idx="69">
                  <c:v>13.692307692307692</c:v>
                </c:pt>
                <c:pt idx="70">
                  <c:v>12.6</c:v>
                </c:pt>
                <c:pt idx="71">
                  <c:v>16.322580645161288</c:v>
                </c:pt>
                <c:pt idx="72">
                  <c:v>18.935483870967744</c:v>
                </c:pt>
                <c:pt idx="73">
                  <c:v>17.75</c:v>
                </c:pt>
                <c:pt idx="74">
                  <c:v>18.46875</c:v>
                </c:pt>
                <c:pt idx="75">
                  <c:v>13.5625</c:v>
                </c:pt>
                <c:pt idx="76">
                  <c:v>46.212121212121211</c:v>
                </c:pt>
                <c:pt idx="77">
                  <c:v>12.969696969696971</c:v>
                </c:pt>
                <c:pt idx="78">
                  <c:v>42.888888888888886</c:v>
                </c:pt>
                <c:pt idx="79">
                  <c:v>0</c:v>
                </c:pt>
                <c:pt idx="80">
                  <c:v>12.682926829268293</c:v>
                </c:pt>
                <c:pt idx="81">
                  <c:v>0</c:v>
                </c:pt>
                <c:pt idx="82">
                  <c:v>30.166666666666668</c:v>
                </c:pt>
                <c:pt idx="83">
                  <c:v>0</c:v>
                </c:pt>
                <c:pt idx="84">
                  <c:v>0</c:v>
                </c:pt>
                <c:pt idx="85">
                  <c:v>1134.509433962264</c:v>
                </c:pt>
                <c:pt idx="86">
                  <c:v>11.803571428571429</c:v>
                </c:pt>
                <c:pt idx="87">
                  <c:v>71.491525423728817</c:v>
                </c:pt>
                <c:pt idx="88">
                  <c:v>0</c:v>
                </c:pt>
                <c:pt idx="89">
                  <c:v>0</c:v>
                </c:pt>
                <c:pt idx="90">
                  <c:v>19.328125</c:v>
                </c:pt>
                <c:pt idx="91">
                  <c:v>17.8125</c:v>
                </c:pt>
                <c:pt idx="92">
                  <c:v>17.353846153846153</c:v>
                </c:pt>
                <c:pt idx="93">
                  <c:v>17.430769230769229</c:v>
                </c:pt>
                <c:pt idx="94">
                  <c:v>17.984848484848484</c:v>
                </c:pt>
                <c:pt idx="95">
                  <c:v>17.611940298507463</c:v>
                </c:pt>
                <c:pt idx="96">
                  <c:v>17.820895522388057</c:v>
                </c:pt>
                <c:pt idx="97">
                  <c:v>12.388059701492537</c:v>
                </c:pt>
                <c:pt idx="98">
                  <c:v>0</c:v>
                </c:pt>
                <c:pt idx="99">
                  <c:v>18.666666666666668</c:v>
                </c:pt>
                <c:pt idx="100">
                  <c:v>17.542857142857144</c:v>
                </c:pt>
                <c:pt idx="101">
                  <c:v>17.400000000000002</c:v>
                </c:pt>
                <c:pt idx="102">
                  <c:v>18.972972972972972</c:v>
                </c:pt>
                <c:pt idx="103">
                  <c:v>19.216216216216218</c:v>
                </c:pt>
                <c:pt idx="104">
                  <c:v>17.599999999999998</c:v>
                </c:pt>
                <c:pt idx="105">
                  <c:v>18.210526315789473</c:v>
                </c:pt>
                <c:pt idx="106">
                  <c:v>11.153846153846153</c:v>
                </c:pt>
                <c:pt idx="107">
                  <c:v>17.291139240506329</c:v>
                </c:pt>
                <c:pt idx="108">
                  <c:v>17.3125</c:v>
                </c:pt>
                <c:pt idx="109">
                  <c:v>17.487804878048781</c:v>
                </c:pt>
                <c:pt idx="110">
                  <c:v>16.662650602409638</c:v>
                </c:pt>
                <c:pt idx="111">
                  <c:v>17.720930232558139</c:v>
                </c:pt>
                <c:pt idx="112">
                  <c:v>17.613636363636363</c:v>
                </c:pt>
                <c:pt idx="113">
                  <c:v>17.314606741573034</c:v>
                </c:pt>
                <c:pt idx="114">
                  <c:v>9.5617977528089888</c:v>
                </c:pt>
                <c:pt idx="115">
                  <c:v>16.184782608695652</c:v>
                </c:pt>
                <c:pt idx="116">
                  <c:v>0</c:v>
                </c:pt>
                <c:pt idx="117">
                  <c:v>16.71875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15.552795031055899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3.2357563850687621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56A2-4ACB-B5E3-FCC1CC4D3BFB}"/>
            </c:ext>
          </c:extLst>
        </c:ser>
        <c:ser>
          <c:idx val="21"/>
          <c:order val="21"/>
          <c:tx>
            <c:strRef>
              <c:f>SPEEDUP!$Y$2</c:f>
              <c:strCache>
                <c:ptCount val="1"/>
                <c:pt idx="0">
                  <c:v>td-tec-bas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xVal>
            <c:strRef>
              <c:f>SPEEDUP!$C$3:$C$133</c:f>
              <c:strCache>
                <c:ptCount val="129"/>
                <c:pt idx="0">
                  <c:v>6.00</c:v>
                </c:pt>
                <c:pt idx="1">
                  <c:v>6.00</c:v>
                </c:pt>
                <c:pt idx="2">
                  <c:v>6.00</c:v>
                </c:pt>
                <c:pt idx="3">
                  <c:v>7.00</c:v>
                </c:pt>
                <c:pt idx="4">
                  <c:v>7.00</c:v>
                </c:pt>
                <c:pt idx="5">
                  <c:v>6.00</c:v>
                </c:pt>
                <c:pt idx="6">
                  <c:v>6.00</c:v>
                </c:pt>
                <c:pt idx="7">
                  <c:v>6.00</c:v>
                </c:pt>
                <c:pt idx="8">
                  <c:v>6.00</c:v>
                </c:pt>
                <c:pt idx="9">
                  <c:v>6.00</c:v>
                </c:pt>
                <c:pt idx="10">
                  <c:v>7.00</c:v>
                </c:pt>
                <c:pt idx="11">
                  <c:v>6.00</c:v>
                </c:pt>
                <c:pt idx="12">
                  <c:v>6.00</c:v>
                </c:pt>
                <c:pt idx="13">
                  <c:v>6.00</c:v>
                </c:pt>
                <c:pt idx="14">
                  <c:v>6.00</c:v>
                </c:pt>
                <c:pt idx="15">
                  <c:v>6.00</c:v>
                </c:pt>
                <c:pt idx="16">
                  <c:v>6.00</c:v>
                </c:pt>
                <c:pt idx="17">
                  <c:v>6.00</c:v>
                </c:pt>
                <c:pt idx="18">
                  <c:v>4.00</c:v>
                </c:pt>
                <c:pt idx="19">
                  <c:v>6.00</c:v>
                </c:pt>
                <c:pt idx="20">
                  <c:v>5.00</c:v>
                </c:pt>
                <c:pt idx="21">
                  <c:v>3.50</c:v>
                </c:pt>
                <c:pt idx="22">
                  <c:v>4.00</c:v>
                </c:pt>
                <c:pt idx="23">
                  <c:v>3.50</c:v>
                </c:pt>
                <c:pt idx="24">
                  <c:v>4.00</c:v>
                </c:pt>
                <c:pt idx="25">
                  <c:v>6.50</c:v>
                </c:pt>
                <c:pt idx="26">
                  <c:v>3.00</c:v>
                </c:pt>
                <c:pt idx="27">
                  <c:v>4.00</c:v>
                </c:pt>
                <c:pt idx="28">
                  <c:v>4.00</c:v>
                </c:pt>
                <c:pt idx="29">
                  <c:v>3.50</c:v>
                </c:pt>
                <c:pt idx="30">
                  <c:v>3.00</c:v>
                </c:pt>
                <c:pt idx="31">
                  <c:v>3.00</c:v>
                </c:pt>
                <c:pt idx="32">
                  <c:v>4.00</c:v>
                </c:pt>
                <c:pt idx="33">
                  <c:v>3.00</c:v>
                </c:pt>
                <c:pt idx="34">
                  <c:v>3.50</c:v>
                </c:pt>
                <c:pt idx="35">
                  <c:v>3.50</c:v>
                </c:pt>
                <c:pt idx="36">
                  <c:v>3.50</c:v>
                </c:pt>
                <c:pt idx="37">
                  <c:v>4.00</c:v>
                </c:pt>
                <c:pt idx="38">
                  <c:v>4.00</c:v>
                </c:pt>
                <c:pt idx="39">
                  <c:v>4.00</c:v>
                </c:pt>
                <c:pt idx="40">
                  <c:v>3.50</c:v>
                </c:pt>
                <c:pt idx="41">
                  <c:v>4.67</c:v>
                </c:pt>
                <c:pt idx="42">
                  <c:v>4.00</c:v>
                </c:pt>
                <c:pt idx="43">
                  <c:v>3.67</c:v>
                </c:pt>
                <c:pt idx="45">
                  <c:v>7.00</c:v>
                </c:pt>
                <c:pt idx="46">
                  <c:v>2.25</c:v>
                </c:pt>
                <c:pt idx="47">
                  <c:v>7.25</c:v>
                </c:pt>
                <c:pt idx="48">
                  <c:v>4.80</c:v>
                </c:pt>
                <c:pt idx="49">
                  <c:v>2.80</c:v>
                </c:pt>
                <c:pt idx="50">
                  <c:v>4.33</c:v>
                </c:pt>
                <c:pt idx="51">
                  <c:v>2.17</c:v>
                </c:pt>
                <c:pt idx="52">
                  <c:v>3.57</c:v>
                </c:pt>
                <c:pt idx="53">
                  <c:v>3.29</c:v>
                </c:pt>
                <c:pt idx="54">
                  <c:v>2.00</c:v>
                </c:pt>
                <c:pt idx="55">
                  <c:v>1.70</c:v>
                </c:pt>
                <c:pt idx="56">
                  <c:v>2.83</c:v>
                </c:pt>
                <c:pt idx="57">
                  <c:v>17.86</c:v>
                </c:pt>
                <c:pt idx="58">
                  <c:v>27.00</c:v>
                </c:pt>
                <c:pt idx="59">
                  <c:v>20.64</c:v>
                </c:pt>
                <c:pt idx="60">
                  <c:v>19.07</c:v>
                </c:pt>
                <c:pt idx="61">
                  <c:v>2.50</c:v>
                </c:pt>
                <c:pt idx="62">
                  <c:v>41.81</c:v>
                </c:pt>
                <c:pt idx="63">
                  <c:v>3.19</c:v>
                </c:pt>
                <c:pt idx="64">
                  <c:v>96.25</c:v>
                </c:pt>
                <c:pt idx="65">
                  <c:v>118.35</c:v>
                </c:pt>
                <c:pt idx="66">
                  <c:v>2.10</c:v>
                </c:pt>
                <c:pt idx="67">
                  <c:v>4.00</c:v>
                </c:pt>
                <c:pt idx="68">
                  <c:v>264.70</c:v>
                </c:pt>
                <c:pt idx="69">
                  <c:v>2.23</c:v>
                </c:pt>
                <c:pt idx="70">
                  <c:v>2.17</c:v>
                </c:pt>
                <c:pt idx="71">
                  <c:v>14.58</c:v>
                </c:pt>
                <c:pt idx="72">
                  <c:v>2.26</c:v>
                </c:pt>
                <c:pt idx="73">
                  <c:v>2.88</c:v>
                </c:pt>
                <c:pt idx="74">
                  <c:v>2.06</c:v>
                </c:pt>
                <c:pt idx="75">
                  <c:v>1.38</c:v>
                </c:pt>
                <c:pt idx="76">
                  <c:v>11.21</c:v>
                </c:pt>
                <c:pt idx="77">
                  <c:v>12.97</c:v>
                </c:pt>
                <c:pt idx="78">
                  <c:v>10.31</c:v>
                </c:pt>
                <c:pt idx="79">
                  <c:v>46.97</c:v>
                </c:pt>
                <c:pt idx="80">
                  <c:v>17.41</c:v>
                </c:pt>
                <c:pt idx="81">
                  <c:v>129.80</c:v>
                </c:pt>
                <c:pt idx="82">
                  <c:v>13.76</c:v>
                </c:pt>
                <c:pt idx="83">
                  <c:v>16.32</c:v>
                </c:pt>
                <c:pt idx="84">
                  <c:v>2.18</c:v>
                </c:pt>
                <c:pt idx="85">
                  <c:v>57.92</c:v>
                </c:pt>
                <c:pt idx="86">
                  <c:v>1.86</c:v>
                </c:pt>
                <c:pt idx="87">
                  <c:v>5.32</c:v>
                </c:pt>
                <c:pt idx="88">
                  <c:v>42.36</c:v>
                </c:pt>
                <c:pt idx="89">
                  <c:v>29.69</c:v>
                </c:pt>
                <c:pt idx="90">
                  <c:v>5.95</c:v>
                </c:pt>
                <c:pt idx="91">
                  <c:v>2.27</c:v>
                </c:pt>
                <c:pt idx="92">
                  <c:v>2.06</c:v>
                </c:pt>
                <c:pt idx="93">
                  <c:v>2.22</c:v>
                </c:pt>
                <c:pt idx="94">
                  <c:v>1.94</c:v>
                </c:pt>
                <c:pt idx="95">
                  <c:v>2.33</c:v>
                </c:pt>
                <c:pt idx="96">
                  <c:v>3.34</c:v>
                </c:pt>
                <c:pt idx="97">
                  <c:v>3.46</c:v>
                </c:pt>
                <c:pt idx="98">
                  <c:v>13.26</c:v>
                </c:pt>
                <c:pt idx="99">
                  <c:v>2.35</c:v>
                </c:pt>
                <c:pt idx="100">
                  <c:v>1.91</c:v>
                </c:pt>
                <c:pt idx="101">
                  <c:v>2.29</c:v>
                </c:pt>
                <c:pt idx="102">
                  <c:v>2.50</c:v>
                </c:pt>
                <c:pt idx="103">
                  <c:v>2.51</c:v>
                </c:pt>
                <c:pt idx="104">
                  <c:v>1.87</c:v>
                </c:pt>
                <c:pt idx="105">
                  <c:v>5.67</c:v>
                </c:pt>
                <c:pt idx="106">
                  <c:v>1.76</c:v>
                </c:pt>
                <c:pt idx="107">
                  <c:v>1.96</c:v>
                </c:pt>
                <c:pt idx="108">
                  <c:v>1.90</c:v>
                </c:pt>
                <c:pt idx="109">
                  <c:v>1.94</c:v>
                </c:pt>
                <c:pt idx="110">
                  <c:v>1.88</c:v>
                </c:pt>
                <c:pt idx="111">
                  <c:v>1.92</c:v>
                </c:pt>
                <c:pt idx="112">
                  <c:v>2.59</c:v>
                </c:pt>
                <c:pt idx="113">
                  <c:v>2.01</c:v>
                </c:pt>
                <c:pt idx="114">
                  <c:v>3.89</c:v>
                </c:pt>
                <c:pt idx="115">
                  <c:v>1.83</c:v>
                </c:pt>
                <c:pt idx="116">
                  <c:v>12.86</c:v>
                </c:pt>
                <c:pt idx="117">
                  <c:v>2.32</c:v>
                </c:pt>
                <c:pt idx="118">
                  <c:v>116.94</c:v>
                </c:pt>
                <c:pt idx="119">
                  <c:v>101.90</c:v>
                </c:pt>
                <c:pt idx="120">
                  <c:v>265.78</c:v>
                </c:pt>
                <c:pt idx="122">
                  <c:v>171.32</c:v>
                </c:pt>
                <c:pt idx="123">
                  <c:v>123.32</c:v>
                </c:pt>
                <c:pt idx="124">
                  <c:v>1.73</c:v>
                </c:pt>
                <c:pt idx="126">
                  <c:v>1.75</c:v>
                </c:pt>
                <c:pt idx="127">
                  <c:v>268.11</c:v>
                </c:pt>
                <c:pt idx="128">
                  <c:v>1.48</c:v>
                </c:pt>
              </c:strCache>
            </c:strRef>
          </c:xVal>
          <c:yVal>
            <c:numRef>
              <c:f>SPEEDUP!$Y$3:$Y$133</c:f>
              <c:numCache>
                <c:formatCode>0.00</c:formatCode>
                <c:ptCount val="131"/>
                <c:pt idx="0">
                  <c:v>6</c:v>
                </c:pt>
                <c:pt idx="1">
                  <c:v>7.0000000000000009</c:v>
                </c:pt>
                <c:pt idx="2">
                  <c:v>7.0000000000000009</c:v>
                </c:pt>
                <c:pt idx="3">
                  <c:v>7.0000000000000009</c:v>
                </c:pt>
                <c:pt idx="4">
                  <c:v>7.0000000000000009</c:v>
                </c:pt>
                <c:pt idx="5">
                  <c:v>6</c:v>
                </c:pt>
                <c:pt idx="6">
                  <c:v>7.0000000000000009</c:v>
                </c:pt>
                <c:pt idx="7">
                  <c:v>6</c:v>
                </c:pt>
                <c:pt idx="8">
                  <c:v>7.0000000000000009</c:v>
                </c:pt>
                <c:pt idx="9">
                  <c:v>7.0000000000000009</c:v>
                </c:pt>
                <c:pt idx="10">
                  <c:v>7.0000000000000009</c:v>
                </c:pt>
                <c:pt idx="11">
                  <c:v>7.0000000000000009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7.0000000000000009</c:v>
                </c:pt>
                <c:pt idx="16">
                  <c:v>6</c:v>
                </c:pt>
                <c:pt idx="17">
                  <c:v>6</c:v>
                </c:pt>
                <c:pt idx="18">
                  <c:v>3.5000000000000004</c:v>
                </c:pt>
                <c:pt idx="19">
                  <c:v>3.5000000000000004</c:v>
                </c:pt>
                <c:pt idx="20">
                  <c:v>3.5000000000000004</c:v>
                </c:pt>
                <c:pt idx="21">
                  <c:v>3.5000000000000004</c:v>
                </c:pt>
                <c:pt idx="22">
                  <c:v>4</c:v>
                </c:pt>
                <c:pt idx="23">
                  <c:v>4</c:v>
                </c:pt>
                <c:pt idx="24">
                  <c:v>3.5000000000000004</c:v>
                </c:pt>
                <c:pt idx="25">
                  <c:v>5</c:v>
                </c:pt>
                <c:pt idx="26">
                  <c:v>3.5000000000000004</c:v>
                </c:pt>
                <c:pt idx="27">
                  <c:v>5</c:v>
                </c:pt>
                <c:pt idx="28">
                  <c:v>3.5000000000000004</c:v>
                </c:pt>
                <c:pt idx="29">
                  <c:v>3.5000000000000004</c:v>
                </c:pt>
                <c:pt idx="30">
                  <c:v>3.5000000000000004</c:v>
                </c:pt>
                <c:pt idx="31">
                  <c:v>3</c:v>
                </c:pt>
                <c:pt idx="32">
                  <c:v>4.5</c:v>
                </c:pt>
                <c:pt idx="33">
                  <c:v>3.5000000000000004</c:v>
                </c:pt>
                <c:pt idx="34">
                  <c:v>3.5000000000000004</c:v>
                </c:pt>
                <c:pt idx="35">
                  <c:v>5</c:v>
                </c:pt>
                <c:pt idx="36">
                  <c:v>3.5000000000000004</c:v>
                </c:pt>
                <c:pt idx="37">
                  <c:v>3.5000000000000004</c:v>
                </c:pt>
                <c:pt idx="38">
                  <c:v>4</c:v>
                </c:pt>
                <c:pt idx="39">
                  <c:v>4</c:v>
                </c:pt>
                <c:pt idx="40">
                  <c:v>3.5000000000000004</c:v>
                </c:pt>
                <c:pt idx="41">
                  <c:v>3</c:v>
                </c:pt>
                <c:pt idx="42">
                  <c:v>3.666666666666667</c:v>
                </c:pt>
                <c:pt idx="43">
                  <c:v>3.3333333333333335</c:v>
                </c:pt>
                <c:pt idx="44">
                  <c:v>9.5</c:v>
                </c:pt>
                <c:pt idx="45">
                  <c:v>0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1.7999999999999998</c:v>
                </c:pt>
                <c:pt idx="50">
                  <c:v>0</c:v>
                </c:pt>
                <c:pt idx="51">
                  <c:v>2.166666666666667</c:v>
                </c:pt>
                <c:pt idx="52">
                  <c:v>1.4285714285714286</c:v>
                </c:pt>
                <c:pt idx="53">
                  <c:v>0</c:v>
                </c:pt>
                <c:pt idx="54">
                  <c:v>6</c:v>
                </c:pt>
                <c:pt idx="55">
                  <c:v>2.8000000000000003</c:v>
                </c:pt>
                <c:pt idx="56">
                  <c:v>6</c:v>
                </c:pt>
                <c:pt idx="57">
                  <c:v>5.2857142857142856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1.0714285714285714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0.95</c:v>
                </c:pt>
                <c:pt idx="67">
                  <c:v>0</c:v>
                </c:pt>
                <c:pt idx="68">
                  <c:v>14.608695652173912</c:v>
                </c:pt>
                <c:pt idx="69">
                  <c:v>3.0769230769230771</c:v>
                </c:pt>
                <c:pt idx="70">
                  <c:v>3.9333333333333331</c:v>
                </c:pt>
                <c:pt idx="71">
                  <c:v>0</c:v>
                </c:pt>
                <c:pt idx="72">
                  <c:v>0</c:v>
                </c:pt>
                <c:pt idx="73">
                  <c:v>137.90625</c:v>
                </c:pt>
                <c:pt idx="74">
                  <c:v>0</c:v>
                </c:pt>
                <c:pt idx="75">
                  <c:v>2.3125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2.3199999999999998</c:v>
                </c:pt>
                <c:pt idx="85">
                  <c:v>0</c:v>
                </c:pt>
                <c:pt idx="86">
                  <c:v>0.73214285714285698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2.1212121212121211</c:v>
                </c:pt>
                <c:pt idx="95">
                  <c:v>0</c:v>
                </c:pt>
                <c:pt idx="96">
                  <c:v>0</c:v>
                </c:pt>
                <c:pt idx="97">
                  <c:v>8.5074626865671643</c:v>
                </c:pt>
                <c:pt idx="98">
                  <c:v>0</c:v>
                </c:pt>
                <c:pt idx="99">
                  <c:v>0</c:v>
                </c:pt>
                <c:pt idx="100">
                  <c:v>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0.82051282051282048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3.7737556561085972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56A2-4ACB-B5E3-FCC1CC4D3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82224"/>
        <c:axId val="8597861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SPEEDUP!$D$2</c15:sqref>
                        </c15:formulaRef>
                      </c:ext>
                    </c:extLst>
                    <c:strCache>
                      <c:ptCount val="1"/>
                      <c:pt idx="0">
                        <c:v>bu-imm-iti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SPEEDUP!$D$3:$D$133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6</c:v>
                      </c:pt>
                      <c:pt idx="1">
                        <c:v>6</c:v>
                      </c:pt>
                      <c:pt idx="2">
                        <c:v>6</c:v>
                      </c:pt>
                      <c:pt idx="3">
                        <c:v>6</c:v>
                      </c:pt>
                      <c:pt idx="4">
                        <c:v>7.0000000000000009</c:v>
                      </c:pt>
                      <c:pt idx="5">
                        <c:v>6</c:v>
                      </c:pt>
                      <c:pt idx="6">
                        <c:v>6</c:v>
                      </c:pt>
                      <c:pt idx="7">
                        <c:v>6</c:v>
                      </c:pt>
                      <c:pt idx="8">
                        <c:v>6</c:v>
                      </c:pt>
                      <c:pt idx="9">
                        <c:v>6</c:v>
                      </c:pt>
                      <c:pt idx="10">
                        <c:v>6</c:v>
                      </c:pt>
                      <c:pt idx="11">
                        <c:v>6</c:v>
                      </c:pt>
                      <c:pt idx="12">
                        <c:v>6</c:v>
                      </c:pt>
                      <c:pt idx="13">
                        <c:v>6</c:v>
                      </c:pt>
                      <c:pt idx="14">
                        <c:v>6</c:v>
                      </c:pt>
                      <c:pt idx="15">
                        <c:v>6</c:v>
                      </c:pt>
                      <c:pt idx="16">
                        <c:v>6</c:v>
                      </c:pt>
                      <c:pt idx="17">
                        <c:v>6</c:v>
                      </c:pt>
                      <c:pt idx="18">
                        <c:v>4</c:v>
                      </c:pt>
                      <c:pt idx="19">
                        <c:v>5.5</c:v>
                      </c:pt>
                      <c:pt idx="20">
                        <c:v>5</c:v>
                      </c:pt>
                      <c:pt idx="21">
                        <c:v>3.5000000000000004</c:v>
                      </c:pt>
                      <c:pt idx="22">
                        <c:v>3.5000000000000004</c:v>
                      </c:pt>
                      <c:pt idx="23">
                        <c:v>3.5000000000000004</c:v>
                      </c:pt>
                      <c:pt idx="24">
                        <c:v>3.5000000000000004</c:v>
                      </c:pt>
                      <c:pt idx="25">
                        <c:v>6</c:v>
                      </c:pt>
                      <c:pt idx="26">
                        <c:v>3.5000000000000004</c:v>
                      </c:pt>
                      <c:pt idx="27">
                        <c:v>4.5</c:v>
                      </c:pt>
                      <c:pt idx="28">
                        <c:v>4</c:v>
                      </c:pt>
                      <c:pt idx="29">
                        <c:v>3.5000000000000004</c:v>
                      </c:pt>
                      <c:pt idx="30">
                        <c:v>3.5000000000000004</c:v>
                      </c:pt>
                      <c:pt idx="31">
                        <c:v>3.5000000000000004</c:v>
                      </c:pt>
                      <c:pt idx="32">
                        <c:v>4</c:v>
                      </c:pt>
                      <c:pt idx="33">
                        <c:v>3.5000000000000004</c:v>
                      </c:pt>
                      <c:pt idx="34">
                        <c:v>3.5000000000000004</c:v>
                      </c:pt>
                      <c:pt idx="35">
                        <c:v>3.5000000000000004</c:v>
                      </c:pt>
                      <c:pt idx="36">
                        <c:v>4</c:v>
                      </c:pt>
                      <c:pt idx="37">
                        <c:v>3.5000000000000004</c:v>
                      </c:pt>
                      <c:pt idx="38">
                        <c:v>4</c:v>
                      </c:pt>
                      <c:pt idx="39">
                        <c:v>4</c:v>
                      </c:pt>
                      <c:pt idx="40">
                        <c:v>3.5000000000000004</c:v>
                      </c:pt>
                      <c:pt idx="41">
                        <c:v>4</c:v>
                      </c:pt>
                      <c:pt idx="42">
                        <c:v>3.3333333333333335</c:v>
                      </c:pt>
                      <c:pt idx="43">
                        <c:v>3.3333333333333335</c:v>
                      </c:pt>
                      <c:pt idx="44">
                        <c:v>0</c:v>
                      </c:pt>
                      <c:pt idx="45">
                        <c:v>4.5</c:v>
                      </c:pt>
                      <c:pt idx="46">
                        <c:v>2.5</c:v>
                      </c:pt>
                      <c:pt idx="47">
                        <c:v>4.25</c:v>
                      </c:pt>
                      <c:pt idx="48">
                        <c:v>2.9999999999999996</c:v>
                      </c:pt>
                      <c:pt idx="49">
                        <c:v>3.1999999999999997</c:v>
                      </c:pt>
                      <c:pt idx="50">
                        <c:v>2.666666666666667</c:v>
                      </c:pt>
                      <c:pt idx="51">
                        <c:v>3.3333333333333335</c:v>
                      </c:pt>
                      <c:pt idx="52">
                        <c:v>4</c:v>
                      </c:pt>
                      <c:pt idx="53">
                        <c:v>3.4285714285714279</c:v>
                      </c:pt>
                      <c:pt idx="54">
                        <c:v>3</c:v>
                      </c:pt>
                      <c:pt idx="55">
                        <c:v>2.7</c:v>
                      </c:pt>
                      <c:pt idx="56">
                        <c:v>3.5833333333333335</c:v>
                      </c:pt>
                      <c:pt idx="57">
                        <c:v>11</c:v>
                      </c:pt>
                      <c:pt idx="58">
                        <c:v>7.4285714285714279</c:v>
                      </c:pt>
                      <c:pt idx="59">
                        <c:v>6.5</c:v>
                      </c:pt>
                      <c:pt idx="60">
                        <c:v>5.9999999999999991</c:v>
                      </c:pt>
                      <c:pt idx="61">
                        <c:v>3.4285714285714279</c:v>
                      </c:pt>
                      <c:pt idx="62">
                        <c:v>7.1874999999999991</c:v>
                      </c:pt>
                      <c:pt idx="63">
                        <c:v>0</c:v>
                      </c:pt>
                      <c:pt idx="64">
                        <c:v>21</c:v>
                      </c:pt>
                      <c:pt idx="65">
                        <c:v>23.176470588235293</c:v>
                      </c:pt>
                      <c:pt idx="66">
                        <c:v>3.0999999999999996</c:v>
                      </c:pt>
                      <c:pt idx="67">
                        <c:v>3.3</c:v>
                      </c:pt>
                      <c:pt idx="68">
                        <c:v>164.69565217391306</c:v>
                      </c:pt>
                      <c:pt idx="69">
                        <c:v>3.2307692307692304</c:v>
                      </c:pt>
                      <c:pt idx="70">
                        <c:v>3.1333333333333333</c:v>
                      </c:pt>
                      <c:pt idx="71">
                        <c:v>5.354838709677419</c:v>
                      </c:pt>
                      <c:pt idx="72">
                        <c:v>3.3548387096774195</c:v>
                      </c:pt>
                      <c:pt idx="73">
                        <c:v>2.75</c:v>
                      </c:pt>
                      <c:pt idx="74">
                        <c:v>3.1875</c:v>
                      </c:pt>
                      <c:pt idx="75">
                        <c:v>1.53125</c:v>
                      </c:pt>
                      <c:pt idx="76">
                        <c:v>5.7272727272727266</c:v>
                      </c:pt>
                      <c:pt idx="77">
                        <c:v>5.2727272727272725</c:v>
                      </c:pt>
                      <c:pt idx="78">
                        <c:v>5.2777777777777777</c:v>
                      </c:pt>
                      <c:pt idx="79">
                        <c:v>10.297297297297298</c:v>
                      </c:pt>
                      <c:pt idx="80">
                        <c:v>4.6097560975609753</c:v>
                      </c:pt>
                      <c:pt idx="81">
                        <c:v>16.146341463414636</c:v>
                      </c:pt>
                      <c:pt idx="82">
                        <c:v>5.5476190476190483</c:v>
                      </c:pt>
                      <c:pt idx="83">
                        <c:v>4.7272727272727275</c:v>
                      </c:pt>
                      <c:pt idx="84">
                        <c:v>3.28</c:v>
                      </c:pt>
                      <c:pt idx="85">
                        <c:v>7.8113207547169798</c:v>
                      </c:pt>
                      <c:pt idx="86">
                        <c:v>3.1428571428571428</c:v>
                      </c:pt>
                      <c:pt idx="87">
                        <c:v>3.8305084745762712</c:v>
                      </c:pt>
                      <c:pt idx="88">
                        <c:v>0</c:v>
                      </c:pt>
                      <c:pt idx="89">
                        <c:v>6.5937499999999991</c:v>
                      </c:pt>
                      <c:pt idx="90">
                        <c:v>3.96875</c:v>
                      </c:pt>
                      <c:pt idx="91">
                        <c:v>3.40625</c:v>
                      </c:pt>
                      <c:pt idx="92">
                        <c:v>3.3230769230769233</c:v>
                      </c:pt>
                      <c:pt idx="93">
                        <c:v>3.3384615384615381</c:v>
                      </c:pt>
                      <c:pt idx="94">
                        <c:v>3.3333333333333335</c:v>
                      </c:pt>
                      <c:pt idx="95">
                        <c:v>3.3582089552238803</c:v>
                      </c:pt>
                      <c:pt idx="96">
                        <c:v>3.6119402985074625</c:v>
                      </c:pt>
                      <c:pt idx="97">
                        <c:v>2.4477611940298503</c:v>
                      </c:pt>
                      <c:pt idx="98">
                        <c:v>6.0441176470588234</c:v>
                      </c:pt>
                      <c:pt idx="99">
                        <c:v>3.2463768115942035</c:v>
                      </c:pt>
                      <c:pt idx="100">
                        <c:v>3.2285714285714286</c:v>
                      </c:pt>
                      <c:pt idx="101">
                        <c:v>3.3857142857142861</c:v>
                      </c:pt>
                      <c:pt idx="102">
                        <c:v>3.2837837837837842</c:v>
                      </c:pt>
                      <c:pt idx="103">
                        <c:v>3.310810810810811</c:v>
                      </c:pt>
                      <c:pt idx="104">
                        <c:v>3.3200000000000003</c:v>
                      </c:pt>
                      <c:pt idx="105">
                        <c:v>3.9605263157894735</c:v>
                      </c:pt>
                      <c:pt idx="106">
                        <c:v>3.1282051282051282</c:v>
                      </c:pt>
                      <c:pt idx="107">
                        <c:v>3.3037974683544302</c:v>
                      </c:pt>
                      <c:pt idx="108">
                        <c:v>3.3250000000000002</c:v>
                      </c:pt>
                      <c:pt idx="109">
                        <c:v>3.3170731707317076</c:v>
                      </c:pt>
                      <c:pt idx="110">
                        <c:v>3.2289156626506026</c:v>
                      </c:pt>
                      <c:pt idx="111">
                        <c:v>3.4069767441860468</c:v>
                      </c:pt>
                      <c:pt idx="112">
                        <c:v>3.3977272727272729</c:v>
                      </c:pt>
                      <c:pt idx="113">
                        <c:v>3.2584269662921348</c:v>
                      </c:pt>
                      <c:pt idx="114">
                        <c:v>0</c:v>
                      </c:pt>
                      <c:pt idx="115">
                        <c:v>3.1304347826086953</c:v>
                      </c:pt>
                      <c:pt idx="116">
                        <c:v>4.810526315789474</c:v>
                      </c:pt>
                      <c:pt idx="117">
                        <c:v>3.8020833333333335</c:v>
                      </c:pt>
                      <c:pt idx="118">
                        <c:v>23.778846153846153</c:v>
                      </c:pt>
                      <c:pt idx="119">
                        <c:v>23.396551724137932</c:v>
                      </c:pt>
                      <c:pt idx="120">
                        <c:v>37.253623188405797</c:v>
                      </c:pt>
                      <c:pt idx="121">
                        <c:v>32.794520547945211</c:v>
                      </c:pt>
                      <c:pt idx="122">
                        <c:v>32.707792207792203</c:v>
                      </c:pt>
                      <c:pt idx="123">
                        <c:v>27.149350649350652</c:v>
                      </c:pt>
                      <c:pt idx="124">
                        <c:v>3.1180124223602479</c:v>
                      </c:pt>
                      <c:pt idx="125">
                        <c:v>0</c:v>
                      </c:pt>
                      <c:pt idx="126">
                        <c:v>3.1518324607329844</c:v>
                      </c:pt>
                      <c:pt idx="127">
                        <c:v>37.484375</c:v>
                      </c:pt>
                      <c:pt idx="128">
                        <c:v>3.0950226244343892</c:v>
                      </c:pt>
                      <c:pt idx="129">
                        <c:v>0</c:v>
                      </c:pt>
                      <c:pt idx="13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56A2-4ACB-B5E3-FCC1CC4D3BFB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SPEEDUP!$F$2</c15:sqref>
                        </c15:formulaRef>
                      </c:ext>
                    </c:extLst>
                    <c:strCache>
                      <c:ptCount val="1"/>
                      <c:pt idx="0">
                        <c:v>co-imm-bas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SPEEDUP!$F$3:$F$133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38</c:v>
                      </c:pt>
                      <c:pt idx="1">
                        <c:v>38</c:v>
                      </c:pt>
                      <c:pt idx="2">
                        <c:v>38</c:v>
                      </c:pt>
                      <c:pt idx="3">
                        <c:v>38</c:v>
                      </c:pt>
                      <c:pt idx="4">
                        <c:v>41</c:v>
                      </c:pt>
                      <c:pt idx="5">
                        <c:v>39</c:v>
                      </c:pt>
                      <c:pt idx="6">
                        <c:v>37</c:v>
                      </c:pt>
                      <c:pt idx="7">
                        <c:v>38</c:v>
                      </c:pt>
                      <c:pt idx="8">
                        <c:v>37</c:v>
                      </c:pt>
                      <c:pt idx="9">
                        <c:v>37</c:v>
                      </c:pt>
                      <c:pt idx="10">
                        <c:v>50</c:v>
                      </c:pt>
                      <c:pt idx="11">
                        <c:v>36</c:v>
                      </c:pt>
                      <c:pt idx="12">
                        <c:v>38</c:v>
                      </c:pt>
                      <c:pt idx="13">
                        <c:v>37</c:v>
                      </c:pt>
                      <c:pt idx="14">
                        <c:v>36</c:v>
                      </c:pt>
                      <c:pt idx="15">
                        <c:v>38</c:v>
                      </c:pt>
                      <c:pt idx="16">
                        <c:v>38</c:v>
                      </c:pt>
                      <c:pt idx="17">
                        <c:v>37</c:v>
                      </c:pt>
                      <c:pt idx="18">
                        <c:v>22.5</c:v>
                      </c:pt>
                      <c:pt idx="19">
                        <c:v>40</c:v>
                      </c:pt>
                      <c:pt idx="20">
                        <c:v>0</c:v>
                      </c:pt>
                      <c:pt idx="21">
                        <c:v>22</c:v>
                      </c:pt>
                      <c:pt idx="22">
                        <c:v>26</c:v>
                      </c:pt>
                      <c:pt idx="23">
                        <c:v>23.499999999999996</c:v>
                      </c:pt>
                      <c:pt idx="24">
                        <c:v>28.499999999999996</c:v>
                      </c:pt>
                      <c:pt idx="25">
                        <c:v>34.5</c:v>
                      </c:pt>
                      <c:pt idx="26">
                        <c:v>21.5</c:v>
                      </c:pt>
                      <c:pt idx="27">
                        <c:v>36.5</c:v>
                      </c:pt>
                      <c:pt idx="28">
                        <c:v>23</c:v>
                      </c:pt>
                      <c:pt idx="29">
                        <c:v>29.499999999999996</c:v>
                      </c:pt>
                      <c:pt idx="30">
                        <c:v>22.5</c:v>
                      </c:pt>
                      <c:pt idx="31">
                        <c:v>21.5</c:v>
                      </c:pt>
                      <c:pt idx="32">
                        <c:v>39</c:v>
                      </c:pt>
                      <c:pt idx="33">
                        <c:v>22</c:v>
                      </c:pt>
                      <c:pt idx="34">
                        <c:v>0</c:v>
                      </c:pt>
                      <c:pt idx="35">
                        <c:v>36</c:v>
                      </c:pt>
                      <c:pt idx="36">
                        <c:v>28.999999999999996</c:v>
                      </c:pt>
                      <c:pt idx="37">
                        <c:v>28.999999999999996</c:v>
                      </c:pt>
                      <c:pt idx="38">
                        <c:v>36</c:v>
                      </c:pt>
                      <c:pt idx="39">
                        <c:v>38</c:v>
                      </c:pt>
                      <c:pt idx="40">
                        <c:v>22</c:v>
                      </c:pt>
                      <c:pt idx="41">
                        <c:v>36.000000000000007</c:v>
                      </c:pt>
                      <c:pt idx="42">
                        <c:v>35.333333333333336</c:v>
                      </c:pt>
                      <c:pt idx="43">
                        <c:v>38.666666666666664</c:v>
                      </c:pt>
                      <c:pt idx="44">
                        <c:v>43.75</c:v>
                      </c:pt>
                      <c:pt idx="45">
                        <c:v>27.5</c:v>
                      </c:pt>
                      <c:pt idx="46">
                        <c:v>16.5</c:v>
                      </c:pt>
                      <c:pt idx="47">
                        <c:v>26.25</c:v>
                      </c:pt>
                      <c:pt idx="48">
                        <c:v>16</c:v>
                      </c:pt>
                      <c:pt idx="49">
                        <c:v>18</c:v>
                      </c:pt>
                      <c:pt idx="50">
                        <c:v>15.000000000000002</c:v>
                      </c:pt>
                      <c:pt idx="51">
                        <c:v>14.666666666666668</c:v>
                      </c:pt>
                      <c:pt idx="52">
                        <c:v>23.285714285714281</c:v>
                      </c:pt>
                      <c:pt idx="53">
                        <c:v>0</c:v>
                      </c:pt>
                      <c:pt idx="54">
                        <c:v>17.125</c:v>
                      </c:pt>
                      <c:pt idx="55">
                        <c:v>128.6</c:v>
                      </c:pt>
                      <c:pt idx="56">
                        <c:v>24.5</c:v>
                      </c:pt>
                      <c:pt idx="57">
                        <c:v>34.5</c:v>
                      </c:pt>
                      <c:pt idx="58">
                        <c:v>67.499999999999986</c:v>
                      </c:pt>
                      <c:pt idx="59">
                        <c:v>50.571428571428569</c:v>
                      </c:pt>
                      <c:pt idx="60">
                        <c:v>46.928571428571423</c:v>
                      </c:pt>
                      <c:pt idx="61">
                        <c:v>19.928571428571427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18.600000000000001</c:v>
                      </c:pt>
                      <c:pt idx="67">
                        <c:v>0</c:v>
                      </c:pt>
                      <c:pt idx="68">
                        <c:v>243.13043478260869</c:v>
                      </c:pt>
                      <c:pt idx="69">
                        <c:v>20.576923076923073</c:v>
                      </c:pt>
                      <c:pt idx="70">
                        <c:v>17.866666666666667</c:v>
                      </c:pt>
                      <c:pt idx="71">
                        <c:v>39.70967741935484</c:v>
                      </c:pt>
                      <c:pt idx="72">
                        <c:v>25</c:v>
                      </c:pt>
                      <c:pt idx="73">
                        <c:v>22.6875</c:v>
                      </c:pt>
                      <c:pt idx="74">
                        <c:v>23.9375</c:v>
                      </c:pt>
                      <c:pt idx="75">
                        <c:v>16.25</c:v>
                      </c:pt>
                      <c:pt idx="76">
                        <c:v>125.66666666666666</c:v>
                      </c:pt>
                      <c:pt idx="77">
                        <c:v>34.666666666666664</c:v>
                      </c:pt>
                      <c:pt idx="78">
                        <c:v>113.97222222222223</c:v>
                      </c:pt>
                      <c:pt idx="79">
                        <c:v>0</c:v>
                      </c:pt>
                      <c:pt idx="80">
                        <c:v>40.731707317073173</c:v>
                      </c:pt>
                      <c:pt idx="81">
                        <c:v>0</c:v>
                      </c:pt>
                      <c:pt idx="82">
                        <c:v>89.142857142857139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997.69811320754707</c:v>
                      </c:pt>
                      <c:pt idx="86">
                        <c:v>16.75</c:v>
                      </c:pt>
                      <c:pt idx="87">
                        <c:v>175.93220338983051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32.59375</c:v>
                      </c:pt>
                      <c:pt idx="91">
                        <c:v>23.640625</c:v>
                      </c:pt>
                      <c:pt idx="92">
                        <c:v>22.661538461538463</c:v>
                      </c:pt>
                      <c:pt idx="93">
                        <c:v>23.107692307692307</c:v>
                      </c:pt>
                      <c:pt idx="94">
                        <c:v>23.318181818181817</c:v>
                      </c:pt>
                      <c:pt idx="95">
                        <c:v>23.626865671641788</c:v>
                      </c:pt>
                      <c:pt idx="96">
                        <c:v>25.089552238805968</c:v>
                      </c:pt>
                      <c:pt idx="97">
                        <c:v>16.552238805970148</c:v>
                      </c:pt>
                      <c:pt idx="98">
                        <c:v>0</c:v>
                      </c:pt>
                      <c:pt idx="99">
                        <c:v>24.173913043478262</c:v>
                      </c:pt>
                      <c:pt idx="100">
                        <c:v>22.785714285714285</c:v>
                      </c:pt>
                      <c:pt idx="101">
                        <c:v>22.814285714285717</c:v>
                      </c:pt>
                      <c:pt idx="102">
                        <c:v>24.95945945945946</c:v>
                      </c:pt>
                      <c:pt idx="103">
                        <c:v>25.027027027027028</c:v>
                      </c:pt>
                      <c:pt idx="104">
                        <c:v>22.853333333333335</c:v>
                      </c:pt>
                      <c:pt idx="105">
                        <c:v>29.039473684210527</c:v>
                      </c:pt>
                      <c:pt idx="106">
                        <c:v>15.217948717948717</c:v>
                      </c:pt>
                      <c:pt idx="107">
                        <c:v>22.443037974683545</c:v>
                      </c:pt>
                      <c:pt idx="108">
                        <c:v>22.237499999999997</c:v>
                      </c:pt>
                      <c:pt idx="109">
                        <c:v>22.682926829268297</c:v>
                      </c:pt>
                      <c:pt idx="110">
                        <c:v>21.518072289156628</c:v>
                      </c:pt>
                      <c:pt idx="111">
                        <c:v>22.38372093023256</c:v>
                      </c:pt>
                      <c:pt idx="112">
                        <c:v>23.852272727272727</c:v>
                      </c:pt>
                      <c:pt idx="113">
                        <c:v>23.775280898876403</c:v>
                      </c:pt>
                      <c:pt idx="114">
                        <c:v>15.438202247191011</c:v>
                      </c:pt>
                      <c:pt idx="115">
                        <c:v>20.978260869565219</c:v>
                      </c:pt>
                      <c:pt idx="116">
                        <c:v>0</c:v>
                      </c:pt>
                      <c:pt idx="117">
                        <c:v>21.875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19.993788819875775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0</c:v>
                      </c:pt>
                      <c:pt idx="129">
                        <c:v>0</c:v>
                      </c:pt>
                      <c:pt idx="130">
                        <c:v>7.9312377210216107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6A2-4ACB-B5E3-FCC1CC4D3BFB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SPEEDUP!$G$2</c15:sqref>
                        </c15:formulaRef>
                      </c:ext>
                    </c:extLst>
                    <c:strCache>
                      <c:ptCount val="1"/>
                      <c:pt idx="0">
                        <c:v>co-imm-iti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SPEEDUP!$G$3:$G$133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52</c:v>
                      </c:pt>
                      <c:pt idx="1">
                        <c:v>52</c:v>
                      </c:pt>
                      <c:pt idx="2">
                        <c:v>51</c:v>
                      </c:pt>
                      <c:pt idx="3">
                        <c:v>52</c:v>
                      </c:pt>
                      <c:pt idx="4">
                        <c:v>54</c:v>
                      </c:pt>
                      <c:pt idx="5">
                        <c:v>53</c:v>
                      </c:pt>
                      <c:pt idx="6">
                        <c:v>52</c:v>
                      </c:pt>
                      <c:pt idx="7">
                        <c:v>53</c:v>
                      </c:pt>
                      <c:pt idx="8">
                        <c:v>50</c:v>
                      </c:pt>
                      <c:pt idx="9">
                        <c:v>52</c:v>
                      </c:pt>
                      <c:pt idx="10">
                        <c:v>72</c:v>
                      </c:pt>
                      <c:pt idx="11">
                        <c:v>50</c:v>
                      </c:pt>
                      <c:pt idx="12">
                        <c:v>51</c:v>
                      </c:pt>
                      <c:pt idx="13">
                        <c:v>50</c:v>
                      </c:pt>
                      <c:pt idx="14">
                        <c:v>50</c:v>
                      </c:pt>
                      <c:pt idx="15">
                        <c:v>51</c:v>
                      </c:pt>
                      <c:pt idx="16">
                        <c:v>50</c:v>
                      </c:pt>
                      <c:pt idx="17">
                        <c:v>48</c:v>
                      </c:pt>
                      <c:pt idx="18">
                        <c:v>31.5</c:v>
                      </c:pt>
                      <c:pt idx="19">
                        <c:v>56.999999999999993</c:v>
                      </c:pt>
                      <c:pt idx="20">
                        <c:v>0</c:v>
                      </c:pt>
                      <c:pt idx="21">
                        <c:v>31</c:v>
                      </c:pt>
                      <c:pt idx="22">
                        <c:v>33</c:v>
                      </c:pt>
                      <c:pt idx="23">
                        <c:v>30</c:v>
                      </c:pt>
                      <c:pt idx="24">
                        <c:v>35.5</c:v>
                      </c:pt>
                      <c:pt idx="25">
                        <c:v>42.5</c:v>
                      </c:pt>
                      <c:pt idx="26">
                        <c:v>30.5</c:v>
                      </c:pt>
                      <c:pt idx="27">
                        <c:v>45</c:v>
                      </c:pt>
                      <c:pt idx="28">
                        <c:v>31</c:v>
                      </c:pt>
                      <c:pt idx="29">
                        <c:v>37</c:v>
                      </c:pt>
                      <c:pt idx="30">
                        <c:v>30.5</c:v>
                      </c:pt>
                      <c:pt idx="31">
                        <c:v>28.000000000000004</c:v>
                      </c:pt>
                      <c:pt idx="32">
                        <c:v>49.5</c:v>
                      </c:pt>
                      <c:pt idx="33">
                        <c:v>31</c:v>
                      </c:pt>
                      <c:pt idx="34">
                        <c:v>0</c:v>
                      </c:pt>
                      <c:pt idx="35">
                        <c:v>44.5</c:v>
                      </c:pt>
                      <c:pt idx="36">
                        <c:v>39</c:v>
                      </c:pt>
                      <c:pt idx="37">
                        <c:v>36.5</c:v>
                      </c:pt>
                      <c:pt idx="38">
                        <c:v>44.5</c:v>
                      </c:pt>
                      <c:pt idx="39">
                        <c:v>46.999999999999993</c:v>
                      </c:pt>
                      <c:pt idx="40">
                        <c:v>31</c:v>
                      </c:pt>
                      <c:pt idx="41">
                        <c:v>43.666666666666671</c:v>
                      </c:pt>
                      <c:pt idx="42">
                        <c:v>40.666666666666664</c:v>
                      </c:pt>
                      <c:pt idx="43">
                        <c:v>43.666666666666671</c:v>
                      </c:pt>
                      <c:pt idx="44">
                        <c:v>35.75</c:v>
                      </c:pt>
                      <c:pt idx="45">
                        <c:v>31.75</c:v>
                      </c:pt>
                      <c:pt idx="46">
                        <c:v>21.75</c:v>
                      </c:pt>
                      <c:pt idx="47">
                        <c:v>31</c:v>
                      </c:pt>
                      <c:pt idx="48">
                        <c:v>20.399999999999999</c:v>
                      </c:pt>
                      <c:pt idx="49">
                        <c:v>27.400000000000002</c:v>
                      </c:pt>
                      <c:pt idx="50">
                        <c:v>20</c:v>
                      </c:pt>
                      <c:pt idx="51">
                        <c:v>23</c:v>
                      </c:pt>
                      <c:pt idx="52">
                        <c:v>36.999999999999993</c:v>
                      </c:pt>
                      <c:pt idx="53">
                        <c:v>0</c:v>
                      </c:pt>
                      <c:pt idx="54">
                        <c:v>28.125</c:v>
                      </c:pt>
                      <c:pt idx="55">
                        <c:v>235.3</c:v>
                      </c:pt>
                      <c:pt idx="56">
                        <c:v>38.333333333333329</c:v>
                      </c:pt>
                      <c:pt idx="57">
                        <c:v>45.142857142857139</c:v>
                      </c:pt>
                      <c:pt idx="58">
                        <c:v>35.785714285714278</c:v>
                      </c:pt>
                      <c:pt idx="59">
                        <c:v>26.999999999999996</c:v>
                      </c:pt>
                      <c:pt idx="60">
                        <c:v>29.285714285714281</c:v>
                      </c:pt>
                      <c:pt idx="61">
                        <c:v>34.285714285714285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33.5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34.076923076923073</c:v>
                      </c:pt>
                      <c:pt idx="70">
                        <c:v>31.400000000000002</c:v>
                      </c:pt>
                      <c:pt idx="71">
                        <c:v>30.806451612903228</c:v>
                      </c:pt>
                      <c:pt idx="72">
                        <c:v>38.677419354838712</c:v>
                      </c:pt>
                      <c:pt idx="73">
                        <c:v>30.25</c:v>
                      </c:pt>
                      <c:pt idx="74">
                        <c:v>37.75</c:v>
                      </c:pt>
                      <c:pt idx="75">
                        <c:v>21.625</c:v>
                      </c:pt>
                      <c:pt idx="76">
                        <c:v>83.454545454545453</c:v>
                      </c:pt>
                      <c:pt idx="77">
                        <c:v>29.969696969696969</c:v>
                      </c:pt>
                      <c:pt idx="78">
                        <c:v>76.166666666666671</c:v>
                      </c:pt>
                      <c:pt idx="79">
                        <c:v>0</c:v>
                      </c:pt>
                      <c:pt idx="80">
                        <c:v>17.292682926829269</c:v>
                      </c:pt>
                      <c:pt idx="81">
                        <c:v>0</c:v>
                      </c:pt>
                      <c:pt idx="82">
                        <c:v>48.333333333333336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313.1320754716981</c:v>
                      </c:pt>
                      <c:pt idx="86">
                        <c:v>30.928571428571427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37.03125</c:v>
                      </c:pt>
                      <c:pt idx="91">
                        <c:v>38.15625</c:v>
                      </c:pt>
                      <c:pt idx="92">
                        <c:v>36.553846153846152</c:v>
                      </c:pt>
                      <c:pt idx="93">
                        <c:v>36.646153846153844</c:v>
                      </c:pt>
                      <c:pt idx="94">
                        <c:v>38.151515151515149</c:v>
                      </c:pt>
                      <c:pt idx="95">
                        <c:v>37.373134328358205</c:v>
                      </c:pt>
                      <c:pt idx="96">
                        <c:v>36.791044776119399</c:v>
                      </c:pt>
                      <c:pt idx="97">
                        <c:v>19.014925373134329</c:v>
                      </c:pt>
                      <c:pt idx="98">
                        <c:v>0</c:v>
                      </c:pt>
                      <c:pt idx="99">
                        <c:v>38.579710144927539</c:v>
                      </c:pt>
                      <c:pt idx="100">
                        <c:v>37.057142857142864</c:v>
                      </c:pt>
                      <c:pt idx="101">
                        <c:v>36.514285714285712</c:v>
                      </c:pt>
                      <c:pt idx="102">
                        <c:v>37.729729729729733</c:v>
                      </c:pt>
                      <c:pt idx="103">
                        <c:v>37.945945945945944</c:v>
                      </c:pt>
                      <c:pt idx="104">
                        <c:v>37.56</c:v>
                      </c:pt>
                      <c:pt idx="105">
                        <c:v>36.473684210526315</c:v>
                      </c:pt>
                      <c:pt idx="106">
                        <c:v>28.346153846153843</c:v>
                      </c:pt>
                      <c:pt idx="107">
                        <c:v>37.050632911392405</c:v>
                      </c:pt>
                      <c:pt idx="108">
                        <c:v>36.524999999999999</c:v>
                      </c:pt>
                      <c:pt idx="109">
                        <c:v>36.975609756097562</c:v>
                      </c:pt>
                      <c:pt idx="110">
                        <c:v>35.46987951807229</c:v>
                      </c:pt>
                      <c:pt idx="111">
                        <c:v>36.04651162790698</c:v>
                      </c:pt>
                      <c:pt idx="112">
                        <c:v>37.238636363636367</c:v>
                      </c:pt>
                      <c:pt idx="113">
                        <c:v>36.741573033707866</c:v>
                      </c:pt>
                      <c:pt idx="114">
                        <c:v>15.292134831460674</c:v>
                      </c:pt>
                      <c:pt idx="115">
                        <c:v>34.771739130434781</c:v>
                      </c:pt>
                      <c:pt idx="116">
                        <c:v>0</c:v>
                      </c:pt>
                      <c:pt idx="117">
                        <c:v>35.5625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34.354037267080741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0</c:v>
                      </c:pt>
                      <c:pt idx="129">
                        <c:v>0</c:v>
                      </c:pt>
                      <c:pt idx="130">
                        <c:v>4.8939096267190569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6A2-4ACB-B5E3-FCC1CC4D3BFB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SPEEDUP!$H$2</c15:sqref>
                        </c15:formulaRef>
                      </c:ext>
                    </c:extLst>
                    <c:strCache>
                      <c:ptCount val="1"/>
                      <c:pt idx="0">
                        <c:v>co-imm-per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SPEEDUP!$H$3:$H$133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27</c:v>
                      </c:pt>
                      <c:pt idx="1">
                        <c:v>26</c:v>
                      </c:pt>
                      <c:pt idx="2">
                        <c:v>24</c:v>
                      </c:pt>
                      <c:pt idx="3">
                        <c:v>27</c:v>
                      </c:pt>
                      <c:pt idx="4">
                        <c:v>26</c:v>
                      </c:pt>
                      <c:pt idx="5">
                        <c:v>26</c:v>
                      </c:pt>
                      <c:pt idx="6">
                        <c:v>25</c:v>
                      </c:pt>
                      <c:pt idx="7">
                        <c:v>25</c:v>
                      </c:pt>
                      <c:pt idx="8">
                        <c:v>25</c:v>
                      </c:pt>
                      <c:pt idx="9">
                        <c:v>26</c:v>
                      </c:pt>
                      <c:pt idx="10">
                        <c:v>36</c:v>
                      </c:pt>
                      <c:pt idx="11">
                        <c:v>25</c:v>
                      </c:pt>
                      <c:pt idx="12">
                        <c:v>25</c:v>
                      </c:pt>
                      <c:pt idx="13">
                        <c:v>24</c:v>
                      </c:pt>
                      <c:pt idx="14">
                        <c:v>24</c:v>
                      </c:pt>
                      <c:pt idx="15">
                        <c:v>25</c:v>
                      </c:pt>
                      <c:pt idx="16">
                        <c:v>25</c:v>
                      </c:pt>
                      <c:pt idx="17">
                        <c:v>24</c:v>
                      </c:pt>
                      <c:pt idx="18">
                        <c:v>15</c:v>
                      </c:pt>
                      <c:pt idx="19">
                        <c:v>24</c:v>
                      </c:pt>
                      <c:pt idx="20">
                        <c:v>0</c:v>
                      </c:pt>
                      <c:pt idx="21">
                        <c:v>15</c:v>
                      </c:pt>
                      <c:pt idx="22">
                        <c:v>18.5</c:v>
                      </c:pt>
                      <c:pt idx="23">
                        <c:v>17</c:v>
                      </c:pt>
                      <c:pt idx="24">
                        <c:v>21.5</c:v>
                      </c:pt>
                      <c:pt idx="25">
                        <c:v>21</c:v>
                      </c:pt>
                      <c:pt idx="26">
                        <c:v>15</c:v>
                      </c:pt>
                      <c:pt idx="27">
                        <c:v>30</c:v>
                      </c:pt>
                      <c:pt idx="28">
                        <c:v>15</c:v>
                      </c:pt>
                      <c:pt idx="29">
                        <c:v>22</c:v>
                      </c:pt>
                      <c:pt idx="30">
                        <c:v>15</c:v>
                      </c:pt>
                      <c:pt idx="31">
                        <c:v>14.000000000000002</c:v>
                      </c:pt>
                      <c:pt idx="32">
                        <c:v>34.5</c:v>
                      </c:pt>
                      <c:pt idx="33">
                        <c:v>15.5</c:v>
                      </c:pt>
                      <c:pt idx="34">
                        <c:v>0</c:v>
                      </c:pt>
                      <c:pt idx="35">
                        <c:v>28.999999999999996</c:v>
                      </c:pt>
                      <c:pt idx="36">
                        <c:v>21.5</c:v>
                      </c:pt>
                      <c:pt idx="37">
                        <c:v>21</c:v>
                      </c:pt>
                      <c:pt idx="38">
                        <c:v>27.5</c:v>
                      </c:pt>
                      <c:pt idx="39">
                        <c:v>32</c:v>
                      </c:pt>
                      <c:pt idx="40">
                        <c:v>15.5</c:v>
                      </c:pt>
                      <c:pt idx="41">
                        <c:v>27.666666666666668</c:v>
                      </c:pt>
                      <c:pt idx="42">
                        <c:v>29.666666666666668</c:v>
                      </c:pt>
                      <c:pt idx="43">
                        <c:v>33.666666666666671</c:v>
                      </c:pt>
                      <c:pt idx="44">
                        <c:v>17.25</c:v>
                      </c:pt>
                      <c:pt idx="45">
                        <c:v>18</c:v>
                      </c:pt>
                      <c:pt idx="46">
                        <c:v>12.25</c:v>
                      </c:pt>
                      <c:pt idx="47">
                        <c:v>16.5</c:v>
                      </c:pt>
                      <c:pt idx="48">
                        <c:v>10.4</c:v>
                      </c:pt>
                      <c:pt idx="49">
                        <c:v>13</c:v>
                      </c:pt>
                      <c:pt idx="50">
                        <c:v>10</c:v>
                      </c:pt>
                      <c:pt idx="51">
                        <c:v>11.000000000000002</c:v>
                      </c:pt>
                      <c:pt idx="52">
                        <c:v>15.857142857142858</c:v>
                      </c:pt>
                      <c:pt idx="53">
                        <c:v>0</c:v>
                      </c:pt>
                      <c:pt idx="54">
                        <c:v>13.25</c:v>
                      </c:pt>
                      <c:pt idx="55">
                        <c:v>102.79999999999998</c:v>
                      </c:pt>
                      <c:pt idx="56">
                        <c:v>18.75</c:v>
                      </c:pt>
                      <c:pt idx="57">
                        <c:v>24.142857142857139</c:v>
                      </c:pt>
                      <c:pt idx="58">
                        <c:v>31.285714285714281</c:v>
                      </c:pt>
                      <c:pt idx="59">
                        <c:v>23.714285714285712</c:v>
                      </c:pt>
                      <c:pt idx="60">
                        <c:v>23.714285714285712</c:v>
                      </c:pt>
                      <c:pt idx="61">
                        <c:v>14.214285714285714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13.1</c:v>
                      </c:pt>
                      <c:pt idx="67">
                        <c:v>0</c:v>
                      </c:pt>
                      <c:pt idx="68">
                        <c:v>147.13043478260872</c:v>
                      </c:pt>
                      <c:pt idx="69">
                        <c:v>14.346153846153845</c:v>
                      </c:pt>
                      <c:pt idx="70">
                        <c:v>13.366666666666667</c:v>
                      </c:pt>
                      <c:pt idx="71">
                        <c:v>21.096774193548388</c:v>
                      </c:pt>
                      <c:pt idx="72">
                        <c:v>19.903225806451612</c:v>
                      </c:pt>
                      <c:pt idx="73">
                        <c:v>18.4375</c:v>
                      </c:pt>
                      <c:pt idx="74">
                        <c:v>19.1875</c:v>
                      </c:pt>
                      <c:pt idx="75">
                        <c:v>13.5</c:v>
                      </c:pt>
                      <c:pt idx="76">
                        <c:v>66.030303030303031</c:v>
                      </c:pt>
                      <c:pt idx="77">
                        <c:v>20.09090909090909</c:v>
                      </c:pt>
                      <c:pt idx="78">
                        <c:v>60.611111111111114</c:v>
                      </c:pt>
                      <c:pt idx="79">
                        <c:v>0</c:v>
                      </c:pt>
                      <c:pt idx="80">
                        <c:v>17.26829268292683</c:v>
                      </c:pt>
                      <c:pt idx="81">
                        <c:v>0</c:v>
                      </c:pt>
                      <c:pt idx="82">
                        <c:v>42.857142857142861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327.1320754716981</c:v>
                      </c:pt>
                      <c:pt idx="86">
                        <c:v>12.339285714285714</c:v>
                      </c:pt>
                      <c:pt idx="87">
                        <c:v>78.525423728813564</c:v>
                      </c:pt>
                      <c:pt idx="88">
                        <c:v>593.67213114754099</c:v>
                      </c:pt>
                      <c:pt idx="89">
                        <c:v>0</c:v>
                      </c:pt>
                      <c:pt idx="90">
                        <c:v>21.34375</c:v>
                      </c:pt>
                      <c:pt idx="91">
                        <c:v>18.65625</c:v>
                      </c:pt>
                      <c:pt idx="92">
                        <c:v>18.169230769230769</c:v>
                      </c:pt>
                      <c:pt idx="93">
                        <c:v>18.276923076923076</c:v>
                      </c:pt>
                      <c:pt idx="94">
                        <c:v>18.742424242424239</c:v>
                      </c:pt>
                      <c:pt idx="95">
                        <c:v>18.656716417910445</c:v>
                      </c:pt>
                      <c:pt idx="96">
                        <c:v>18.910447761194028</c:v>
                      </c:pt>
                      <c:pt idx="97">
                        <c:v>13.44776119402985</c:v>
                      </c:pt>
                      <c:pt idx="98">
                        <c:v>0</c:v>
                      </c:pt>
                      <c:pt idx="99">
                        <c:v>19.434782608695652</c:v>
                      </c:pt>
                      <c:pt idx="100">
                        <c:v>18.37142857142857</c:v>
                      </c:pt>
                      <c:pt idx="101">
                        <c:v>18.37142857142857</c:v>
                      </c:pt>
                      <c:pt idx="102">
                        <c:v>19.837837837837839</c:v>
                      </c:pt>
                      <c:pt idx="103">
                        <c:v>20.04054054054054</c:v>
                      </c:pt>
                      <c:pt idx="104">
                        <c:v>18.293333333333333</c:v>
                      </c:pt>
                      <c:pt idx="105">
                        <c:v>20.184210526315788</c:v>
                      </c:pt>
                      <c:pt idx="106">
                        <c:v>11.551282051282051</c:v>
                      </c:pt>
                      <c:pt idx="107">
                        <c:v>17.88607594936709</c:v>
                      </c:pt>
                      <c:pt idx="108">
                        <c:v>17.824999999999999</c:v>
                      </c:pt>
                      <c:pt idx="109">
                        <c:v>18.134146341463413</c:v>
                      </c:pt>
                      <c:pt idx="110">
                        <c:v>17.397590361445783</c:v>
                      </c:pt>
                      <c:pt idx="111">
                        <c:v>18.197674418604652</c:v>
                      </c:pt>
                      <c:pt idx="112">
                        <c:v>18.5</c:v>
                      </c:pt>
                      <c:pt idx="113">
                        <c:v>18.213483146067418</c:v>
                      </c:pt>
                      <c:pt idx="114">
                        <c:v>11.674157303370787</c:v>
                      </c:pt>
                      <c:pt idx="115">
                        <c:v>16.826086956521738</c:v>
                      </c:pt>
                      <c:pt idx="116">
                        <c:v>0</c:v>
                      </c:pt>
                      <c:pt idx="117">
                        <c:v>17.395833333333332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16.06832298136646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0</c:v>
                      </c:pt>
                      <c:pt idx="129">
                        <c:v>0</c:v>
                      </c:pt>
                      <c:pt idx="130">
                        <c:v>4.6915520628683689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6A2-4ACB-B5E3-FCC1CC4D3BFB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SPEEDUP!$I$2</c15:sqref>
                        </c15:formulaRef>
                      </c:ext>
                    </c:extLst>
                    <c:strCache>
                      <c:ptCount val="1"/>
                      <c:pt idx="0">
                        <c:v>td-imm-bas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SPEEDUP!$I$3:$I$133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139</c:v>
                      </c:pt>
                      <c:pt idx="1">
                        <c:v>139</c:v>
                      </c:pt>
                      <c:pt idx="2">
                        <c:v>138</c:v>
                      </c:pt>
                      <c:pt idx="3">
                        <c:v>138</c:v>
                      </c:pt>
                      <c:pt idx="4">
                        <c:v>142</c:v>
                      </c:pt>
                      <c:pt idx="5">
                        <c:v>138</c:v>
                      </c:pt>
                      <c:pt idx="6">
                        <c:v>139</c:v>
                      </c:pt>
                      <c:pt idx="7">
                        <c:v>143</c:v>
                      </c:pt>
                      <c:pt idx="8">
                        <c:v>138</c:v>
                      </c:pt>
                      <c:pt idx="9">
                        <c:v>138</c:v>
                      </c:pt>
                      <c:pt idx="10">
                        <c:v>142</c:v>
                      </c:pt>
                      <c:pt idx="11">
                        <c:v>140</c:v>
                      </c:pt>
                      <c:pt idx="12">
                        <c:v>129</c:v>
                      </c:pt>
                      <c:pt idx="13">
                        <c:v>139</c:v>
                      </c:pt>
                      <c:pt idx="14">
                        <c:v>139</c:v>
                      </c:pt>
                      <c:pt idx="15">
                        <c:v>140</c:v>
                      </c:pt>
                      <c:pt idx="16">
                        <c:v>137</c:v>
                      </c:pt>
                      <c:pt idx="17">
                        <c:v>135</c:v>
                      </c:pt>
                      <c:pt idx="18">
                        <c:v>86.5</c:v>
                      </c:pt>
                      <c:pt idx="19">
                        <c:v>130</c:v>
                      </c:pt>
                      <c:pt idx="20">
                        <c:v>95.5</c:v>
                      </c:pt>
                      <c:pt idx="21">
                        <c:v>72.5</c:v>
                      </c:pt>
                      <c:pt idx="22">
                        <c:v>77</c:v>
                      </c:pt>
                      <c:pt idx="23">
                        <c:v>76</c:v>
                      </c:pt>
                      <c:pt idx="24">
                        <c:v>93</c:v>
                      </c:pt>
                      <c:pt idx="25">
                        <c:v>88.5</c:v>
                      </c:pt>
                      <c:pt idx="26">
                        <c:v>69</c:v>
                      </c:pt>
                      <c:pt idx="27">
                        <c:v>102.49999999999999</c:v>
                      </c:pt>
                      <c:pt idx="28">
                        <c:v>78</c:v>
                      </c:pt>
                      <c:pt idx="29">
                        <c:v>99</c:v>
                      </c:pt>
                      <c:pt idx="30">
                        <c:v>71.5</c:v>
                      </c:pt>
                      <c:pt idx="31">
                        <c:v>74</c:v>
                      </c:pt>
                      <c:pt idx="32">
                        <c:v>116.99999999999999</c:v>
                      </c:pt>
                      <c:pt idx="33">
                        <c:v>69.5</c:v>
                      </c:pt>
                      <c:pt idx="34">
                        <c:v>73</c:v>
                      </c:pt>
                      <c:pt idx="35">
                        <c:v>78.5</c:v>
                      </c:pt>
                      <c:pt idx="36">
                        <c:v>76</c:v>
                      </c:pt>
                      <c:pt idx="37">
                        <c:v>99</c:v>
                      </c:pt>
                      <c:pt idx="38">
                        <c:v>95</c:v>
                      </c:pt>
                      <c:pt idx="39">
                        <c:v>114.5</c:v>
                      </c:pt>
                      <c:pt idx="40">
                        <c:v>70</c:v>
                      </c:pt>
                      <c:pt idx="41">
                        <c:v>92.666666666666657</c:v>
                      </c:pt>
                      <c:pt idx="42">
                        <c:v>76.666666666666657</c:v>
                      </c:pt>
                      <c:pt idx="43">
                        <c:v>75</c:v>
                      </c:pt>
                      <c:pt idx="44">
                        <c:v>921.74999999999989</c:v>
                      </c:pt>
                      <c:pt idx="45">
                        <c:v>0</c:v>
                      </c:pt>
                      <c:pt idx="46">
                        <c:v>39.25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44.199999999999996</c:v>
                      </c:pt>
                      <c:pt idx="50">
                        <c:v>0</c:v>
                      </c:pt>
                      <c:pt idx="51">
                        <c:v>24.333333333333332</c:v>
                      </c:pt>
                      <c:pt idx="52">
                        <c:v>54.571428571428562</c:v>
                      </c:pt>
                      <c:pt idx="53">
                        <c:v>0</c:v>
                      </c:pt>
                      <c:pt idx="54">
                        <c:v>23.375</c:v>
                      </c:pt>
                      <c:pt idx="55">
                        <c:v>16.100000000000001</c:v>
                      </c:pt>
                      <c:pt idx="56">
                        <c:v>39.333333333333336</c:v>
                      </c:pt>
                      <c:pt idx="57">
                        <c:v>56.142857142857139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29.928571428571427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23.549999999999997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24.923076923076923</c:v>
                      </c:pt>
                      <c:pt idx="70">
                        <c:v>22.200000000000003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18.1875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19.32</c:v>
                      </c:pt>
                      <c:pt idx="85">
                        <c:v>0</c:v>
                      </c:pt>
                      <c:pt idx="86">
                        <c:v>13.517857142857142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0</c:v>
                      </c:pt>
                      <c:pt idx="91">
                        <c:v>0</c:v>
                      </c:pt>
                      <c:pt idx="92">
                        <c:v>0</c:v>
                      </c:pt>
                      <c:pt idx="93">
                        <c:v>0</c:v>
                      </c:pt>
                      <c:pt idx="94">
                        <c:v>17.848484848484848</c:v>
                      </c:pt>
                      <c:pt idx="95">
                        <c:v>0</c:v>
                      </c:pt>
                      <c:pt idx="96">
                        <c:v>0</c:v>
                      </c:pt>
                      <c:pt idx="97">
                        <c:v>868.37313432835811</c:v>
                      </c:pt>
                      <c:pt idx="98">
                        <c:v>0</c:v>
                      </c:pt>
                      <c:pt idx="99">
                        <c:v>0</c:v>
                      </c:pt>
                      <c:pt idx="100">
                        <c:v>0</c:v>
                      </c:pt>
                      <c:pt idx="101">
                        <c:v>0</c:v>
                      </c:pt>
                      <c:pt idx="102">
                        <c:v>0</c:v>
                      </c:pt>
                      <c:pt idx="103">
                        <c:v>0</c:v>
                      </c:pt>
                      <c:pt idx="104">
                        <c:v>0</c:v>
                      </c:pt>
                      <c:pt idx="105">
                        <c:v>0</c:v>
                      </c:pt>
                      <c:pt idx="106">
                        <c:v>11.282051282051283</c:v>
                      </c:pt>
                      <c:pt idx="107">
                        <c:v>0</c:v>
                      </c:pt>
                      <c:pt idx="108">
                        <c:v>0</c:v>
                      </c:pt>
                      <c:pt idx="109">
                        <c:v>0</c:v>
                      </c:pt>
                      <c:pt idx="110">
                        <c:v>0</c:v>
                      </c:pt>
                      <c:pt idx="111">
                        <c:v>0</c:v>
                      </c:pt>
                      <c:pt idx="112">
                        <c:v>0</c:v>
                      </c:pt>
                      <c:pt idx="113">
                        <c:v>0</c:v>
                      </c:pt>
                      <c:pt idx="114">
                        <c:v>0</c:v>
                      </c:pt>
                      <c:pt idx="115">
                        <c:v>0</c:v>
                      </c:pt>
                      <c:pt idx="116">
                        <c:v>0</c:v>
                      </c:pt>
                      <c:pt idx="117">
                        <c:v>0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0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7.5294117647058831</c:v>
                      </c:pt>
                      <c:pt idx="129">
                        <c:v>0</c:v>
                      </c:pt>
                      <c:pt idx="13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6A2-4ACB-B5E3-FCC1CC4D3BFB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SPEEDUP!$J$2</c15:sqref>
                        </c15:formulaRef>
                      </c:ext>
                    </c:extLst>
                    <c:strCache>
                      <c:ptCount val="1"/>
                      <c:pt idx="0">
                        <c:v>td-imm-iti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SPEEDUP!$J$3:$J$133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134</c:v>
                      </c:pt>
                      <c:pt idx="1">
                        <c:v>134</c:v>
                      </c:pt>
                      <c:pt idx="2">
                        <c:v>134</c:v>
                      </c:pt>
                      <c:pt idx="3">
                        <c:v>139</c:v>
                      </c:pt>
                      <c:pt idx="4">
                        <c:v>144</c:v>
                      </c:pt>
                      <c:pt idx="5">
                        <c:v>134</c:v>
                      </c:pt>
                      <c:pt idx="6">
                        <c:v>135</c:v>
                      </c:pt>
                      <c:pt idx="7">
                        <c:v>143</c:v>
                      </c:pt>
                      <c:pt idx="8">
                        <c:v>134</c:v>
                      </c:pt>
                      <c:pt idx="9">
                        <c:v>134</c:v>
                      </c:pt>
                      <c:pt idx="10">
                        <c:v>144</c:v>
                      </c:pt>
                      <c:pt idx="11">
                        <c:v>134</c:v>
                      </c:pt>
                      <c:pt idx="12">
                        <c:v>128</c:v>
                      </c:pt>
                      <c:pt idx="13">
                        <c:v>132</c:v>
                      </c:pt>
                      <c:pt idx="14">
                        <c:v>133</c:v>
                      </c:pt>
                      <c:pt idx="15">
                        <c:v>134</c:v>
                      </c:pt>
                      <c:pt idx="16">
                        <c:v>135</c:v>
                      </c:pt>
                      <c:pt idx="17">
                        <c:v>134</c:v>
                      </c:pt>
                      <c:pt idx="18">
                        <c:v>87</c:v>
                      </c:pt>
                      <c:pt idx="19">
                        <c:v>135</c:v>
                      </c:pt>
                      <c:pt idx="20">
                        <c:v>98</c:v>
                      </c:pt>
                      <c:pt idx="21">
                        <c:v>68.5</c:v>
                      </c:pt>
                      <c:pt idx="22">
                        <c:v>76.5</c:v>
                      </c:pt>
                      <c:pt idx="23">
                        <c:v>73.5</c:v>
                      </c:pt>
                      <c:pt idx="24">
                        <c:v>87</c:v>
                      </c:pt>
                      <c:pt idx="25">
                        <c:v>85</c:v>
                      </c:pt>
                      <c:pt idx="26">
                        <c:v>67.5</c:v>
                      </c:pt>
                      <c:pt idx="27">
                        <c:v>99</c:v>
                      </c:pt>
                      <c:pt idx="28">
                        <c:v>79.5</c:v>
                      </c:pt>
                      <c:pt idx="29">
                        <c:v>93</c:v>
                      </c:pt>
                      <c:pt idx="30">
                        <c:v>71.5</c:v>
                      </c:pt>
                      <c:pt idx="31">
                        <c:v>75</c:v>
                      </c:pt>
                      <c:pt idx="32">
                        <c:v>106</c:v>
                      </c:pt>
                      <c:pt idx="33">
                        <c:v>68</c:v>
                      </c:pt>
                      <c:pt idx="34">
                        <c:v>71.5</c:v>
                      </c:pt>
                      <c:pt idx="35">
                        <c:v>78</c:v>
                      </c:pt>
                      <c:pt idx="36">
                        <c:v>78</c:v>
                      </c:pt>
                      <c:pt idx="37">
                        <c:v>93.999999999999986</c:v>
                      </c:pt>
                      <c:pt idx="38">
                        <c:v>91.5</c:v>
                      </c:pt>
                      <c:pt idx="39">
                        <c:v>104.49999999999999</c:v>
                      </c:pt>
                      <c:pt idx="40">
                        <c:v>71</c:v>
                      </c:pt>
                      <c:pt idx="41">
                        <c:v>92.333333333333343</c:v>
                      </c:pt>
                      <c:pt idx="42">
                        <c:v>72.000000000000014</c:v>
                      </c:pt>
                      <c:pt idx="43">
                        <c:v>71.666666666666671</c:v>
                      </c:pt>
                      <c:pt idx="44">
                        <c:v>796</c:v>
                      </c:pt>
                      <c:pt idx="45">
                        <c:v>0</c:v>
                      </c:pt>
                      <c:pt idx="46">
                        <c:v>39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47</c:v>
                      </c:pt>
                      <c:pt idx="50">
                        <c:v>0</c:v>
                      </c:pt>
                      <c:pt idx="51">
                        <c:v>23.666666666666668</c:v>
                      </c:pt>
                      <c:pt idx="52">
                        <c:v>59.142857142857132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16.399999999999999</c:v>
                      </c:pt>
                      <c:pt idx="56">
                        <c:v>43.333333333333336</c:v>
                      </c:pt>
                      <c:pt idx="57">
                        <c:v>53.071428571428562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32.785714285714285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25.75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27.076923076923077</c:v>
                      </c:pt>
                      <c:pt idx="70">
                        <c:v>25.433333333333334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19.3125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22.32</c:v>
                      </c:pt>
                      <c:pt idx="85">
                        <c:v>0</c:v>
                      </c:pt>
                      <c:pt idx="86">
                        <c:v>15.178571428571427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0</c:v>
                      </c:pt>
                      <c:pt idx="91">
                        <c:v>0</c:v>
                      </c:pt>
                      <c:pt idx="92">
                        <c:v>0</c:v>
                      </c:pt>
                      <c:pt idx="93">
                        <c:v>0</c:v>
                      </c:pt>
                      <c:pt idx="94">
                        <c:v>20.606060606060606</c:v>
                      </c:pt>
                      <c:pt idx="95">
                        <c:v>0</c:v>
                      </c:pt>
                      <c:pt idx="96">
                        <c:v>0</c:v>
                      </c:pt>
                      <c:pt idx="97">
                        <c:v>0</c:v>
                      </c:pt>
                      <c:pt idx="98">
                        <c:v>0</c:v>
                      </c:pt>
                      <c:pt idx="99">
                        <c:v>0</c:v>
                      </c:pt>
                      <c:pt idx="100">
                        <c:v>0</c:v>
                      </c:pt>
                      <c:pt idx="101">
                        <c:v>0</c:v>
                      </c:pt>
                      <c:pt idx="102">
                        <c:v>0</c:v>
                      </c:pt>
                      <c:pt idx="103">
                        <c:v>0</c:v>
                      </c:pt>
                      <c:pt idx="104">
                        <c:v>0</c:v>
                      </c:pt>
                      <c:pt idx="105">
                        <c:v>0</c:v>
                      </c:pt>
                      <c:pt idx="106">
                        <c:v>12.884615384615385</c:v>
                      </c:pt>
                      <c:pt idx="107">
                        <c:v>0</c:v>
                      </c:pt>
                      <c:pt idx="108">
                        <c:v>0</c:v>
                      </c:pt>
                      <c:pt idx="109">
                        <c:v>0</c:v>
                      </c:pt>
                      <c:pt idx="110">
                        <c:v>0</c:v>
                      </c:pt>
                      <c:pt idx="111">
                        <c:v>0</c:v>
                      </c:pt>
                      <c:pt idx="112">
                        <c:v>0</c:v>
                      </c:pt>
                      <c:pt idx="113">
                        <c:v>0</c:v>
                      </c:pt>
                      <c:pt idx="114">
                        <c:v>0</c:v>
                      </c:pt>
                      <c:pt idx="115">
                        <c:v>0</c:v>
                      </c:pt>
                      <c:pt idx="116">
                        <c:v>0</c:v>
                      </c:pt>
                      <c:pt idx="117">
                        <c:v>0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0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7.3257918552036205</c:v>
                      </c:pt>
                      <c:pt idx="129">
                        <c:v>0</c:v>
                      </c:pt>
                      <c:pt idx="13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6A2-4ACB-B5E3-FCC1CC4D3BFB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SPEEDUP!$K$2</c15:sqref>
                        </c15:formulaRef>
                      </c:ext>
                    </c:extLst>
                    <c:strCache>
                      <c:ptCount val="1"/>
                      <c:pt idx="0">
                        <c:v>bu-def-bas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SPEEDUP!$K$3:$K$133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2</c:v>
                      </c:pt>
                      <c:pt idx="1">
                        <c:v>2</c:v>
                      </c:pt>
                      <c:pt idx="2">
                        <c:v>2</c:v>
                      </c:pt>
                      <c:pt idx="3">
                        <c:v>2</c:v>
                      </c:pt>
                      <c:pt idx="4">
                        <c:v>2</c:v>
                      </c:pt>
                      <c:pt idx="5">
                        <c:v>2</c:v>
                      </c:pt>
                      <c:pt idx="6">
                        <c:v>2</c:v>
                      </c:pt>
                      <c:pt idx="7">
                        <c:v>2</c:v>
                      </c:pt>
                      <c:pt idx="8">
                        <c:v>2</c:v>
                      </c:pt>
                      <c:pt idx="9">
                        <c:v>2</c:v>
                      </c:pt>
                      <c:pt idx="10">
                        <c:v>2</c:v>
                      </c:pt>
                      <c:pt idx="11">
                        <c:v>2</c:v>
                      </c:pt>
                      <c:pt idx="12">
                        <c:v>2</c:v>
                      </c:pt>
                      <c:pt idx="13">
                        <c:v>2</c:v>
                      </c:pt>
                      <c:pt idx="14">
                        <c:v>2</c:v>
                      </c:pt>
                      <c:pt idx="15">
                        <c:v>2</c:v>
                      </c:pt>
                      <c:pt idx="16">
                        <c:v>2</c:v>
                      </c:pt>
                      <c:pt idx="17">
                        <c:v>2</c:v>
                      </c:pt>
                      <c:pt idx="18">
                        <c:v>1</c:v>
                      </c:pt>
                      <c:pt idx="19">
                        <c:v>1.5</c:v>
                      </c:pt>
                      <c:pt idx="20">
                        <c:v>1.5</c:v>
                      </c:pt>
                      <c:pt idx="21">
                        <c:v>1</c:v>
                      </c:pt>
                      <c:pt idx="22">
                        <c:v>1.5</c:v>
                      </c:pt>
                      <c:pt idx="23">
                        <c:v>1</c:v>
                      </c:pt>
                      <c:pt idx="24">
                        <c:v>1</c:v>
                      </c:pt>
                      <c:pt idx="25">
                        <c:v>1.5</c:v>
                      </c:pt>
                      <c:pt idx="26">
                        <c:v>1</c:v>
                      </c:pt>
                      <c:pt idx="27">
                        <c:v>2</c:v>
                      </c:pt>
                      <c:pt idx="28">
                        <c:v>1</c:v>
                      </c:pt>
                      <c:pt idx="29">
                        <c:v>1</c:v>
                      </c:pt>
                      <c:pt idx="30">
                        <c:v>1</c:v>
                      </c:pt>
                      <c:pt idx="31">
                        <c:v>1</c:v>
                      </c:pt>
                      <c:pt idx="32">
                        <c:v>1.5</c:v>
                      </c:pt>
                      <c:pt idx="33">
                        <c:v>1</c:v>
                      </c:pt>
                      <c:pt idx="34">
                        <c:v>1</c:v>
                      </c:pt>
                      <c:pt idx="35">
                        <c:v>1</c:v>
                      </c:pt>
                      <c:pt idx="36">
                        <c:v>1</c:v>
                      </c:pt>
                      <c:pt idx="37">
                        <c:v>1</c:v>
                      </c:pt>
                      <c:pt idx="38">
                        <c:v>1.5</c:v>
                      </c:pt>
                      <c:pt idx="39">
                        <c:v>1.5</c:v>
                      </c:pt>
                      <c:pt idx="40">
                        <c:v>1</c:v>
                      </c:pt>
                      <c:pt idx="41">
                        <c:v>1.6666666666666667</c:v>
                      </c:pt>
                      <c:pt idx="42">
                        <c:v>1.6666666666666667</c:v>
                      </c:pt>
                      <c:pt idx="43">
                        <c:v>1.6666666666666667</c:v>
                      </c:pt>
                      <c:pt idx="44">
                        <c:v>2</c:v>
                      </c:pt>
                      <c:pt idx="45">
                        <c:v>1.5</c:v>
                      </c:pt>
                      <c:pt idx="46">
                        <c:v>1</c:v>
                      </c:pt>
                      <c:pt idx="47">
                        <c:v>1.5</c:v>
                      </c:pt>
                      <c:pt idx="48">
                        <c:v>2</c:v>
                      </c:pt>
                      <c:pt idx="49">
                        <c:v>1.2</c:v>
                      </c:pt>
                      <c:pt idx="50">
                        <c:v>2</c:v>
                      </c:pt>
                      <c:pt idx="51">
                        <c:v>1.5</c:v>
                      </c:pt>
                      <c:pt idx="52">
                        <c:v>1.4285714285714286</c:v>
                      </c:pt>
                      <c:pt idx="53">
                        <c:v>1.4285714285714286</c:v>
                      </c:pt>
                      <c:pt idx="54">
                        <c:v>1.5</c:v>
                      </c:pt>
                      <c:pt idx="55">
                        <c:v>1.3</c:v>
                      </c:pt>
                      <c:pt idx="56">
                        <c:v>1.3333333333333335</c:v>
                      </c:pt>
                      <c:pt idx="57">
                        <c:v>1.714285714285714</c:v>
                      </c:pt>
                      <c:pt idx="58">
                        <c:v>1.857142857142857</c:v>
                      </c:pt>
                      <c:pt idx="59">
                        <c:v>1.714285714285714</c:v>
                      </c:pt>
                      <c:pt idx="60">
                        <c:v>1.857142857142857</c:v>
                      </c:pt>
                      <c:pt idx="61">
                        <c:v>1.4285714285714286</c:v>
                      </c:pt>
                      <c:pt idx="62">
                        <c:v>2.125</c:v>
                      </c:pt>
                      <c:pt idx="63">
                        <c:v>1.625</c:v>
                      </c:pt>
                      <c:pt idx="64">
                        <c:v>2.125</c:v>
                      </c:pt>
                      <c:pt idx="65">
                        <c:v>4.8235294117647056</c:v>
                      </c:pt>
                      <c:pt idx="66">
                        <c:v>1.35</c:v>
                      </c:pt>
                      <c:pt idx="67">
                        <c:v>1.35</c:v>
                      </c:pt>
                      <c:pt idx="68">
                        <c:v>2.5652173913043477</c:v>
                      </c:pt>
                      <c:pt idx="69">
                        <c:v>1.4230769230769229</c:v>
                      </c:pt>
                      <c:pt idx="70">
                        <c:v>1.4333333333333333</c:v>
                      </c:pt>
                      <c:pt idx="71">
                        <c:v>1.9032258064516128</c:v>
                      </c:pt>
                      <c:pt idx="72">
                        <c:v>1.4838709677419355</c:v>
                      </c:pt>
                      <c:pt idx="73">
                        <c:v>1.4687499999999998</c:v>
                      </c:pt>
                      <c:pt idx="74">
                        <c:v>1.375</c:v>
                      </c:pt>
                      <c:pt idx="75">
                        <c:v>6.75</c:v>
                      </c:pt>
                      <c:pt idx="76">
                        <c:v>1.5151515151515151</c:v>
                      </c:pt>
                      <c:pt idx="77">
                        <c:v>1.606060606060606</c:v>
                      </c:pt>
                      <c:pt idx="78">
                        <c:v>1.3888888888888888</c:v>
                      </c:pt>
                      <c:pt idx="79">
                        <c:v>2.4324324324324325</c:v>
                      </c:pt>
                      <c:pt idx="80">
                        <c:v>1.1951219512195121</c:v>
                      </c:pt>
                      <c:pt idx="81">
                        <c:v>5.7317073170731714</c:v>
                      </c:pt>
                      <c:pt idx="82">
                        <c:v>1.8095238095238095</c:v>
                      </c:pt>
                      <c:pt idx="83">
                        <c:v>2.2272727272727271</c:v>
                      </c:pt>
                      <c:pt idx="84">
                        <c:v>1.42</c:v>
                      </c:pt>
                      <c:pt idx="85">
                        <c:v>3.5471698113207544</c:v>
                      </c:pt>
                      <c:pt idx="86">
                        <c:v>1.375</c:v>
                      </c:pt>
                      <c:pt idx="87">
                        <c:v>1.4576271186440679</c:v>
                      </c:pt>
                      <c:pt idx="88">
                        <c:v>39</c:v>
                      </c:pt>
                      <c:pt idx="89">
                        <c:v>1.40625</c:v>
                      </c:pt>
                      <c:pt idx="90">
                        <c:v>1.359375</c:v>
                      </c:pt>
                      <c:pt idx="91">
                        <c:v>1.421875</c:v>
                      </c:pt>
                      <c:pt idx="92">
                        <c:v>1.4461538461538461</c:v>
                      </c:pt>
                      <c:pt idx="93">
                        <c:v>1.4</c:v>
                      </c:pt>
                      <c:pt idx="94">
                        <c:v>1.4090909090909092</c:v>
                      </c:pt>
                      <c:pt idx="95">
                        <c:v>1.4029850746268655</c:v>
                      </c:pt>
                      <c:pt idx="96">
                        <c:v>1.4179104477611939</c:v>
                      </c:pt>
                      <c:pt idx="97">
                        <c:v>2.6865671641791042</c:v>
                      </c:pt>
                      <c:pt idx="98">
                        <c:v>1.5</c:v>
                      </c:pt>
                      <c:pt idx="99">
                        <c:v>1.463768115942029</c:v>
                      </c:pt>
                      <c:pt idx="100">
                        <c:v>1.3714285714285714</c:v>
                      </c:pt>
                      <c:pt idx="101">
                        <c:v>1.4142857142857144</c:v>
                      </c:pt>
                      <c:pt idx="102">
                        <c:v>1.3648648648648649</c:v>
                      </c:pt>
                      <c:pt idx="103">
                        <c:v>1.3918918918918919</c:v>
                      </c:pt>
                      <c:pt idx="104">
                        <c:v>1.4133333333333333</c:v>
                      </c:pt>
                      <c:pt idx="105">
                        <c:v>1.4342105263157896</c:v>
                      </c:pt>
                      <c:pt idx="106">
                        <c:v>1.3974358974358976</c:v>
                      </c:pt>
                      <c:pt idx="107">
                        <c:v>1.3924050632911393</c:v>
                      </c:pt>
                      <c:pt idx="108">
                        <c:v>1.3875</c:v>
                      </c:pt>
                      <c:pt idx="109">
                        <c:v>1.3902439024390243</c:v>
                      </c:pt>
                      <c:pt idx="110">
                        <c:v>1.3734939759036144</c:v>
                      </c:pt>
                      <c:pt idx="111">
                        <c:v>1.3720930232558139</c:v>
                      </c:pt>
                      <c:pt idx="112">
                        <c:v>1.3977272727272727</c:v>
                      </c:pt>
                      <c:pt idx="113">
                        <c:v>1.4044943820224718</c:v>
                      </c:pt>
                      <c:pt idx="114">
                        <c:v>1.6292134831460674</c:v>
                      </c:pt>
                      <c:pt idx="115">
                        <c:v>1.3043478260869563</c:v>
                      </c:pt>
                      <c:pt idx="116">
                        <c:v>1.6</c:v>
                      </c:pt>
                      <c:pt idx="117">
                        <c:v>1.3750000000000002</c:v>
                      </c:pt>
                      <c:pt idx="118">
                        <c:v>2.9807692307692308</c:v>
                      </c:pt>
                      <c:pt idx="119">
                        <c:v>1.663793103448276</c:v>
                      </c:pt>
                      <c:pt idx="120">
                        <c:v>2.9710144927536231</c:v>
                      </c:pt>
                      <c:pt idx="121">
                        <c:v>2.6986301369863015</c:v>
                      </c:pt>
                      <c:pt idx="122">
                        <c:v>2.6753246753246755</c:v>
                      </c:pt>
                      <c:pt idx="123">
                        <c:v>2.2662337662337664</c:v>
                      </c:pt>
                      <c:pt idx="124">
                        <c:v>1.3788819875776397</c:v>
                      </c:pt>
                      <c:pt idx="125">
                        <c:v>0</c:v>
                      </c:pt>
                      <c:pt idx="126">
                        <c:v>1.3507853403141363</c:v>
                      </c:pt>
                      <c:pt idx="127">
                        <c:v>2.9843750000000004</c:v>
                      </c:pt>
                      <c:pt idx="128">
                        <c:v>1.3800904977375565</c:v>
                      </c:pt>
                      <c:pt idx="129">
                        <c:v>3.9685314685314688</c:v>
                      </c:pt>
                      <c:pt idx="13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6A2-4ACB-B5E3-FCC1CC4D3BFB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SPEEDUP!$L$2</c15:sqref>
                        </c15:formulaRef>
                      </c:ext>
                    </c:extLst>
                    <c:strCache>
                      <c:ptCount val="1"/>
                      <c:pt idx="0">
                        <c:v>bu-def-iti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60000"/>
                      </a:schemeClr>
                    </a:solidFill>
                    <a:ln w="9525">
                      <a:solidFill>
                        <a:schemeClr val="accent3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SPEEDUP!$L$3:$L$133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3</c:v>
                      </c:pt>
                      <c:pt idx="1">
                        <c:v>4</c:v>
                      </c:pt>
                      <c:pt idx="2">
                        <c:v>3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4</c:v>
                      </c:pt>
                      <c:pt idx="6">
                        <c:v>4</c:v>
                      </c:pt>
                      <c:pt idx="7">
                        <c:v>4</c:v>
                      </c:pt>
                      <c:pt idx="8">
                        <c:v>3</c:v>
                      </c:pt>
                      <c:pt idx="9">
                        <c:v>4</c:v>
                      </c:pt>
                      <c:pt idx="10">
                        <c:v>4</c:v>
                      </c:pt>
                      <c:pt idx="11">
                        <c:v>4</c:v>
                      </c:pt>
                      <c:pt idx="12">
                        <c:v>3</c:v>
                      </c:pt>
                      <c:pt idx="13">
                        <c:v>4</c:v>
                      </c:pt>
                      <c:pt idx="14">
                        <c:v>4</c:v>
                      </c:pt>
                      <c:pt idx="15">
                        <c:v>4</c:v>
                      </c:pt>
                      <c:pt idx="16">
                        <c:v>4</c:v>
                      </c:pt>
                      <c:pt idx="17">
                        <c:v>4</c:v>
                      </c:pt>
                      <c:pt idx="18">
                        <c:v>2</c:v>
                      </c:pt>
                      <c:pt idx="19">
                        <c:v>3</c:v>
                      </c:pt>
                      <c:pt idx="20">
                        <c:v>3</c:v>
                      </c:pt>
                      <c:pt idx="21">
                        <c:v>2</c:v>
                      </c:pt>
                      <c:pt idx="22">
                        <c:v>2</c:v>
                      </c:pt>
                      <c:pt idx="23">
                        <c:v>2</c:v>
                      </c:pt>
                      <c:pt idx="24">
                        <c:v>2</c:v>
                      </c:pt>
                      <c:pt idx="25">
                        <c:v>3</c:v>
                      </c:pt>
                      <c:pt idx="26">
                        <c:v>2</c:v>
                      </c:pt>
                      <c:pt idx="27">
                        <c:v>2.5</c:v>
                      </c:pt>
                      <c:pt idx="28">
                        <c:v>2</c:v>
                      </c:pt>
                      <c:pt idx="29">
                        <c:v>2</c:v>
                      </c:pt>
                      <c:pt idx="30">
                        <c:v>2</c:v>
                      </c:pt>
                      <c:pt idx="31">
                        <c:v>2</c:v>
                      </c:pt>
                      <c:pt idx="32">
                        <c:v>2.5</c:v>
                      </c:pt>
                      <c:pt idx="33">
                        <c:v>2</c:v>
                      </c:pt>
                      <c:pt idx="34">
                        <c:v>2</c:v>
                      </c:pt>
                      <c:pt idx="35">
                        <c:v>2</c:v>
                      </c:pt>
                      <c:pt idx="36">
                        <c:v>0</c:v>
                      </c:pt>
                      <c:pt idx="37">
                        <c:v>2</c:v>
                      </c:pt>
                      <c:pt idx="38">
                        <c:v>2.5</c:v>
                      </c:pt>
                      <c:pt idx="39">
                        <c:v>2</c:v>
                      </c:pt>
                      <c:pt idx="40">
                        <c:v>2</c:v>
                      </c:pt>
                      <c:pt idx="41">
                        <c:v>2</c:v>
                      </c:pt>
                      <c:pt idx="42">
                        <c:v>2</c:v>
                      </c:pt>
                      <c:pt idx="43">
                        <c:v>2</c:v>
                      </c:pt>
                      <c:pt idx="44">
                        <c:v>0</c:v>
                      </c:pt>
                      <c:pt idx="45">
                        <c:v>2</c:v>
                      </c:pt>
                      <c:pt idx="46">
                        <c:v>1.5</c:v>
                      </c:pt>
                      <c:pt idx="47">
                        <c:v>2</c:v>
                      </c:pt>
                      <c:pt idx="48">
                        <c:v>2</c:v>
                      </c:pt>
                      <c:pt idx="49">
                        <c:v>2.4</c:v>
                      </c:pt>
                      <c:pt idx="50">
                        <c:v>1.6666666666666667</c:v>
                      </c:pt>
                      <c:pt idx="51">
                        <c:v>2.8333333333333335</c:v>
                      </c:pt>
                      <c:pt idx="52">
                        <c:v>2.5714285714285712</c:v>
                      </c:pt>
                      <c:pt idx="53">
                        <c:v>2.4285714285714284</c:v>
                      </c:pt>
                      <c:pt idx="54">
                        <c:v>2.75</c:v>
                      </c:pt>
                      <c:pt idx="55">
                        <c:v>2.4</c:v>
                      </c:pt>
                      <c:pt idx="56">
                        <c:v>2.5</c:v>
                      </c:pt>
                      <c:pt idx="57">
                        <c:v>2.4999999999999996</c:v>
                      </c:pt>
                      <c:pt idx="58">
                        <c:v>1.357142857142857</c:v>
                      </c:pt>
                      <c:pt idx="59">
                        <c:v>1.714285714285714</c:v>
                      </c:pt>
                      <c:pt idx="60">
                        <c:v>1.5714285714285714</c:v>
                      </c:pt>
                      <c:pt idx="61">
                        <c:v>2.7857142857142856</c:v>
                      </c:pt>
                      <c:pt idx="62">
                        <c:v>1.6875</c:v>
                      </c:pt>
                      <c:pt idx="63">
                        <c:v>0</c:v>
                      </c:pt>
                      <c:pt idx="64">
                        <c:v>1.5625</c:v>
                      </c:pt>
                      <c:pt idx="65">
                        <c:v>1.8235294117647058</c:v>
                      </c:pt>
                      <c:pt idx="66">
                        <c:v>2.75</c:v>
                      </c:pt>
                      <c:pt idx="67">
                        <c:v>2.4</c:v>
                      </c:pt>
                      <c:pt idx="68">
                        <c:v>1.5652173913043477</c:v>
                      </c:pt>
                      <c:pt idx="69">
                        <c:v>2.8076923076923075</c:v>
                      </c:pt>
                      <c:pt idx="70">
                        <c:v>2.7</c:v>
                      </c:pt>
                      <c:pt idx="71">
                        <c:v>1.9354838709677418</c:v>
                      </c:pt>
                      <c:pt idx="72">
                        <c:v>2.7419354838709675</c:v>
                      </c:pt>
                      <c:pt idx="73">
                        <c:v>2.0625</c:v>
                      </c:pt>
                      <c:pt idx="74">
                        <c:v>2.71875</c:v>
                      </c:pt>
                      <c:pt idx="75">
                        <c:v>1.8437499999999998</c:v>
                      </c:pt>
                      <c:pt idx="76">
                        <c:v>2.6363636363636362</c:v>
                      </c:pt>
                      <c:pt idx="77">
                        <c:v>1.7878787878787876</c:v>
                      </c:pt>
                      <c:pt idx="78">
                        <c:v>2.4722222222222223</c:v>
                      </c:pt>
                      <c:pt idx="79">
                        <c:v>1.7027027027027026</c:v>
                      </c:pt>
                      <c:pt idx="80">
                        <c:v>0.75609756097560976</c:v>
                      </c:pt>
                      <c:pt idx="81">
                        <c:v>1.7560975609756098</c:v>
                      </c:pt>
                      <c:pt idx="82">
                        <c:v>1.6666666666666665</c:v>
                      </c:pt>
                      <c:pt idx="83">
                        <c:v>1.6136363636363635</c:v>
                      </c:pt>
                      <c:pt idx="84">
                        <c:v>2.78</c:v>
                      </c:pt>
                      <c:pt idx="85">
                        <c:v>1.3018867924528301</c:v>
                      </c:pt>
                      <c:pt idx="86">
                        <c:v>2.839285714285714</c:v>
                      </c:pt>
                      <c:pt idx="87">
                        <c:v>2.6101694915254239</c:v>
                      </c:pt>
                      <c:pt idx="88">
                        <c:v>8.1147540983606561</c:v>
                      </c:pt>
                      <c:pt idx="89">
                        <c:v>1.15625</c:v>
                      </c:pt>
                      <c:pt idx="90">
                        <c:v>2.421875</c:v>
                      </c:pt>
                      <c:pt idx="91">
                        <c:v>2.859375</c:v>
                      </c:pt>
                      <c:pt idx="92">
                        <c:v>2.7692307692307692</c:v>
                      </c:pt>
                      <c:pt idx="93">
                        <c:v>2.7384615384615385</c:v>
                      </c:pt>
                      <c:pt idx="94">
                        <c:v>2.8484848484848482</c:v>
                      </c:pt>
                      <c:pt idx="95">
                        <c:v>2.7910447761194028</c:v>
                      </c:pt>
                      <c:pt idx="96">
                        <c:v>2.6716417910447761</c:v>
                      </c:pt>
                      <c:pt idx="97">
                        <c:v>1.7462686567164176</c:v>
                      </c:pt>
                      <c:pt idx="98">
                        <c:v>2.75</c:v>
                      </c:pt>
                      <c:pt idx="99">
                        <c:v>2.6956521739130439</c:v>
                      </c:pt>
                      <c:pt idx="100">
                        <c:v>2.8000000000000003</c:v>
                      </c:pt>
                      <c:pt idx="101">
                        <c:v>2.7285714285714286</c:v>
                      </c:pt>
                      <c:pt idx="102">
                        <c:v>2.7162162162162158</c:v>
                      </c:pt>
                      <c:pt idx="103">
                        <c:v>2.743243243243243</c:v>
                      </c:pt>
                      <c:pt idx="104">
                        <c:v>2.84</c:v>
                      </c:pt>
                      <c:pt idx="105">
                        <c:v>2.5526315789473681</c:v>
                      </c:pt>
                      <c:pt idx="106">
                        <c:v>2.858974358974359</c:v>
                      </c:pt>
                      <c:pt idx="107">
                        <c:v>2.7974683544303796</c:v>
                      </c:pt>
                      <c:pt idx="108">
                        <c:v>2.8000000000000003</c:v>
                      </c:pt>
                      <c:pt idx="109">
                        <c:v>2.8414634146341466</c:v>
                      </c:pt>
                      <c:pt idx="110">
                        <c:v>2.7710843373493974</c:v>
                      </c:pt>
                      <c:pt idx="111">
                        <c:v>2.7093023255813953</c:v>
                      </c:pt>
                      <c:pt idx="112">
                        <c:v>2.7954545454545454</c:v>
                      </c:pt>
                      <c:pt idx="113">
                        <c:v>2.7640449438202248</c:v>
                      </c:pt>
                      <c:pt idx="114">
                        <c:v>1.1797752808988764</c:v>
                      </c:pt>
                      <c:pt idx="115">
                        <c:v>2.6086956521739126</c:v>
                      </c:pt>
                      <c:pt idx="116">
                        <c:v>2.3684210526315792</c:v>
                      </c:pt>
                      <c:pt idx="117">
                        <c:v>2.729166666666667</c:v>
                      </c:pt>
                      <c:pt idx="118">
                        <c:v>1.5384615384615385</c:v>
                      </c:pt>
                      <c:pt idx="119">
                        <c:v>1.25</c:v>
                      </c:pt>
                      <c:pt idx="120">
                        <c:v>1.4130434782608696</c:v>
                      </c:pt>
                      <c:pt idx="121">
                        <c:v>1.3561643835616439</c:v>
                      </c:pt>
                      <c:pt idx="122">
                        <c:v>1.4805194805194803</c:v>
                      </c:pt>
                      <c:pt idx="123">
                        <c:v>1.4025974025974026</c:v>
                      </c:pt>
                      <c:pt idx="124">
                        <c:v>2.9068322981366457</c:v>
                      </c:pt>
                      <c:pt idx="125">
                        <c:v>0</c:v>
                      </c:pt>
                      <c:pt idx="126">
                        <c:v>2.8115183246073299</c:v>
                      </c:pt>
                      <c:pt idx="127">
                        <c:v>1.3697916666666667</c:v>
                      </c:pt>
                      <c:pt idx="128">
                        <c:v>2.9321266968325794</c:v>
                      </c:pt>
                      <c:pt idx="129">
                        <c:v>1.3041958041958042</c:v>
                      </c:pt>
                      <c:pt idx="13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6A2-4ACB-B5E3-FCC1CC4D3BFB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SPEEDUP!$N$2</c15:sqref>
                        </c15:formulaRef>
                      </c:ext>
                    </c:extLst>
                    <c:strCache>
                      <c:ptCount val="1"/>
                      <c:pt idx="0">
                        <c:v>co-def-bas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SPEEDUP!$N$3:$N$133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25</c:v>
                      </c:pt>
                      <c:pt idx="1">
                        <c:v>26</c:v>
                      </c:pt>
                      <c:pt idx="2">
                        <c:v>26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26</c:v>
                      </c:pt>
                      <c:pt idx="6">
                        <c:v>25</c:v>
                      </c:pt>
                      <c:pt idx="7">
                        <c:v>26</c:v>
                      </c:pt>
                      <c:pt idx="8">
                        <c:v>25</c:v>
                      </c:pt>
                      <c:pt idx="9">
                        <c:v>25</c:v>
                      </c:pt>
                      <c:pt idx="10">
                        <c:v>39</c:v>
                      </c:pt>
                      <c:pt idx="11">
                        <c:v>25</c:v>
                      </c:pt>
                      <c:pt idx="12">
                        <c:v>26</c:v>
                      </c:pt>
                      <c:pt idx="13">
                        <c:v>26</c:v>
                      </c:pt>
                      <c:pt idx="14">
                        <c:v>25</c:v>
                      </c:pt>
                      <c:pt idx="15">
                        <c:v>25</c:v>
                      </c:pt>
                      <c:pt idx="16">
                        <c:v>25</c:v>
                      </c:pt>
                      <c:pt idx="17">
                        <c:v>25</c:v>
                      </c:pt>
                      <c:pt idx="18">
                        <c:v>15</c:v>
                      </c:pt>
                      <c:pt idx="19">
                        <c:v>25</c:v>
                      </c:pt>
                      <c:pt idx="20">
                        <c:v>0</c:v>
                      </c:pt>
                      <c:pt idx="21">
                        <c:v>16</c:v>
                      </c:pt>
                      <c:pt idx="22">
                        <c:v>20</c:v>
                      </c:pt>
                      <c:pt idx="23">
                        <c:v>18</c:v>
                      </c:pt>
                      <c:pt idx="24">
                        <c:v>20</c:v>
                      </c:pt>
                      <c:pt idx="25">
                        <c:v>19</c:v>
                      </c:pt>
                      <c:pt idx="26">
                        <c:v>15.5</c:v>
                      </c:pt>
                      <c:pt idx="27">
                        <c:v>28.000000000000004</c:v>
                      </c:pt>
                      <c:pt idx="28">
                        <c:v>16</c:v>
                      </c:pt>
                      <c:pt idx="29">
                        <c:v>21</c:v>
                      </c:pt>
                      <c:pt idx="30">
                        <c:v>16</c:v>
                      </c:pt>
                      <c:pt idx="31">
                        <c:v>14.000000000000002</c:v>
                      </c:pt>
                      <c:pt idx="32">
                        <c:v>32</c:v>
                      </c:pt>
                      <c:pt idx="33">
                        <c:v>16.5</c:v>
                      </c:pt>
                      <c:pt idx="34">
                        <c:v>0</c:v>
                      </c:pt>
                      <c:pt idx="35">
                        <c:v>30.5</c:v>
                      </c:pt>
                      <c:pt idx="36">
                        <c:v>22.5</c:v>
                      </c:pt>
                      <c:pt idx="37">
                        <c:v>21</c:v>
                      </c:pt>
                      <c:pt idx="38">
                        <c:v>28.999999999999996</c:v>
                      </c:pt>
                      <c:pt idx="39">
                        <c:v>30</c:v>
                      </c:pt>
                      <c:pt idx="40">
                        <c:v>15.5</c:v>
                      </c:pt>
                      <c:pt idx="41">
                        <c:v>26.666666666666668</c:v>
                      </c:pt>
                      <c:pt idx="42">
                        <c:v>28.333333333333332</c:v>
                      </c:pt>
                      <c:pt idx="43">
                        <c:v>32.666666666666664</c:v>
                      </c:pt>
                      <c:pt idx="44">
                        <c:v>13</c:v>
                      </c:pt>
                      <c:pt idx="45">
                        <c:v>16</c:v>
                      </c:pt>
                      <c:pt idx="46">
                        <c:v>12.75</c:v>
                      </c:pt>
                      <c:pt idx="47">
                        <c:v>15.5</c:v>
                      </c:pt>
                      <c:pt idx="48">
                        <c:v>11.599999999999998</c:v>
                      </c:pt>
                      <c:pt idx="49">
                        <c:v>14.399999999999999</c:v>
                      </c:pt>
                      <c:pt idx="50">
                        <c:v>11.5</c:v>
                      </c:pt>
                      <c:pt idx="51">
                        <c:v>12.833333333333334</c:v>
                      </c:pt>
                      <c:pt idx="52">
                        <c:v>18</c:v>
                      </c:pt>
                      <c:pt idx="53">
                        <c:v>0</c:v>
                      </c:pt>
                      <c:pt idx="54">
                        <c:v>14.749999999999998</c:v>
                      </c:pt>
                      <c:pt idx="55">
                        <c:v>127.5</c:v>
                      </c:pt>
                      <c:pt idx="56">
                        <c:v>21.333333333333336</c:v>
                      </c:pt>
                      <c:pt idx="57">
                        <c:v>23.214285714285712</c:v>
                      </c:pt>
                      <c:pt idx="58">
                        <c:v>23.857142857142854</c:v>
                      </c:pt>
                      <c:pt idx="59">
                        <c:v>18.285714285714285</c:v>
                      </c:pt>
                      <c:pt idx="60">
                        <c:v>19.571428571428569</c:v>
                      </c:pt>
                      <c:pt idx="61">
                        <c:v>16.999999999999996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16.100000000000001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17.384615384615383</c:v>
                      </c:pt>
                      <c:pt idx="70">
                        <c:v>16.200000000000003</c:v>
                      </c:pt>
                      <c:pt idx="71">
                        <c:v>18.870967741935484</c:v>
                      </c:pt>
                      <c:pt idx="72">
                        <c:v>22.35483870967742</c:v>
                      </c:pt>
                      <c:pt idx="73">
                        <c:v>19.8125</c:v>
                      </c:pt>
                      <c:pt idx="74">
                        <c:v>21.8125</c:v>
                      </c:pt>
                      <c:pt idx="75">
                        <c:v>23.03125</c:v>
                      </c:pt>
                      <c:pt idx="76">
                        <c:v>48.575757575757578</c:v>
                      </c:pt>
                      <c:pt idx="77">
                        <c:v>15.333333333333332</c:v>
                      </c:pt>
                      <c:pt idx="78">
                        <c:v>44.166666666666671</c:v>
                      </c:pt>
                      <c:pt idx="79">
                        <c:v>0</c:v>
                      </c:pt>
                      <c:pt idx="80">
                        <c:v>12.829268292682928</c:v>
                      </c:pt>
                      <c:pt idx="81">
                        <c:v>0</c:v>
                      </c:pt>
                      <c:pt idx="82">
                        <c:v>31.80952380952381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1128.6603773584907</c:v>
                      </c:pt>
                      <c:pt idx="86">
                        <c:v>15.232142857142854</c:v>
                      </c:pt>
                      <c:pt idx="87">
                        <c:v>70.389830508474589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22.15625</c:v>
                      </c:pt>
                      <c:pt idx="91">
                        <c:v>21.28125</c:v>
                      </c:pt>
                      <c:pt idx="92">
                        <c:v>20.76923076923077</c:v>
                      </c:pt>
                      <c:pt idx="93">
                        <c:v>20.723076923076924</c:v>
                      </c:pt>
                      <c:pt idx="94">
                        <c:v>21.424242424242426</c:v>
                      </c:pt>
                      <c:pt idx="95">
                        <c:v>21.014925373134329</c:v>
                      </c:pt>
                      <c:pt idx="96">
                        <c:v>21.014925373134329</c:v>
                      </c:pt>
                      <c:pt idx="97">
                        <c:v>14.656716417910447</c:v>
                      </c:pt>
                      <c:pt idx="98">
                        <c:v>0</c:v>
                      </c:pt>
                      <c:pt idx="99">
                        <c:v>22.057971014492757</c:v>
                      </c:pt>
                      <c:pt idx="100">
                        <c:v>20.971428571428572</c:v>
                      </c:pt>
                      <c:pt idx="101">
                        <c:v>20.585714285714289</c:v>
                      </c:pt>
                      <c:pt idx="102">
                        <c:v>22.189189189189193</c:v>
                      </c:pt>
                      <c:pt idx="103">
                        <c:v>22.324324324324323</c:v>
                      </c:pt>
                      <c:pt idx="104">
                        <c:v>21.080000000000002</c:v>
                      </c:pt>
                      <c:pt idx="105">
                        <c:v>21.407894736842106</c:v>
                      </c:pt>
                      <c:pt idx="106">
                        <c:v>14.243589743589743</c:v>
                      </c:pt>
                      <c:pt idx="107">
                        <c:v>20.683544303797468</c:v>
                      </c:pt>
                      <c:pt idx="108">
                        <c:v>20.574999999999999</c:v>
                      </c:pt>
                      <c:pt idx="109">
                        <c:v>20.914634146341463</c:v>
                      </c:pt>
                      <c:pt idx="110">
                        <c:v>20.108433734939762</c:v>
                      </c:pt>
                      <c:pt idx="111">
                        <c:v>20.767441860465116</c:v>
                      </c:pt>
                      <c:pt idx="112">
                        <c:v>20.931818181818183</c:v>
                      </c:pt>
                      <c:pt idx="113">
                        <c:v>20.898876404494384</c:v>
                      </c:pt>
                      <c:pt idx="114">
                        <c:v>11.674157303370787</c:v>
                      </c:pt>
                      <c:pt idx="115">
                        <c:v>19.40217391304348</c:v>
                      </c:pt>
                      <c:pt idx="116">
                        <c:v>0</c:v>
                      </c:pt>
                      <c:pt idx="117">
                        <c:v>19.875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19.099378881987576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0</c:v>
                      </c:pt>
                      <c:pt idx="129">
                        <c:v>0</c:v>
                      </c:pt>
                      <c:pt idx="13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6A2-4ACB-B5E3-FCC1CC4D3BFB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SPEEDUP!$O$2</c15:sqref>
                        </c15:formulaRef>
                      </c:ext>
                    </c:extLst>
                    <c:strCache>
                      <c:ptCount val="1"/>
                      <c:pt idx="0">
                        <c:v>co-def-iti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</a:schemeClr>
                    </a:solidFill>
                    <a:ln w="9525">
                      <a:solidFill>
                        <a:schemeClr val="accent6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SPEEDUP!$O$3:$O$133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43</c:v>
                      </c:pt>
                      <c:pt idx="1">
                        <c:v>43</c:v>
                      </c:pt>
                      <c:pt idx="2">
                        <c:v>42</c:v>
                      </c:pt>
                      <c:pt idx="3">
                        <c:v>42</c:v>
                      </c:pt>
                      <c:pt idx="4">
                        <c:v>44</c:v>
                      </c:pt>
                      <c:pt idx="5">
                        <c:v>46</c:v>
                      </c:pt>
                      <c:pt idx="6">
                        <c:v>44</c:v>
                      </c:pt>
                      <c:pt idx="7">
                        <c:v>44</c:v>
                      </c:pt>
                      <c:pt idx="8">
                        <c:v>41</c:v>
                      </c:pt>
                      <c:pt idx="9">
                        <c:v>44</c:v>
                      </c:pt>
                      <c:pt idx="10">
                        <c:v>60</c:v>
                      </c:pt>
                      <c:pt idx="11">
                        <c:v>42</c:v>
                      </c:pt>
                      <c:pt idx="12">
                        <c:v>42</c:v>
                      </c:pt>
                      <c:pt idx="13">
                        <c:v>42</c:v>
                      </c:pt>
                      <c:pt idx="14">
                        <c:v>43</c:v>
                      </c:pt>
                      <c:pt idx="15">
                        <c:v>44</c:v>
                      </c:pt>
                      <c:pt idx="16">
                        <c:v>42</c:v>
                      </c:pt>
                      <c:pt idx="17">
                        <c:v>41</c:v>
                      </c:pt>
                      <c:pt idx="18">
                        <c:v>26.5</c:v>
                      </c:pt>
                      <c:pt idx="19">
                        <c:v>46.5</c:v>
                      </c:pt>
                      <c:pt idx="20">
                        <c:v>0</c:v>
                      </c:pt>
                      <c:pt idx="21">
                        <c:v>27</c:v>
                      </c:pt>
                      <c:pt idx="22">
                        <c:v>28.499999999999996</c:v>
                      </c:pt>
                      <c:pt idx="23">
                        <c:v>26.5</c:v>
                      </c:pt>
                      <c:pt idx="24">
                        <c:v>30</c:v>
                      </c:pt>
                      <c:pt idx="25">
                        <c:v>32</c:v>
                      </c:pt>
                      <c:pt idx="26">
                        <c:v>26.5</c:v>
                      </c:pt>
                      <c:pt idx="27">
                        <c:v>38.5</c:v>
                      </c:pt>
                      <c:pt idx="28">
                        <c:v>27</c:v>
                      </c:pt>
                      <c:pt idx="29">
                        <c:v>31</c:v>
                      </c:pt>
                      <c:pt idx="30">
                        <c:v>27.5</c:v>
                      </c:pt>
                      <c:pt idx="31">
                        <c:v>24</c:v>
                      </c:pt>
                      <c:pt idx="32">
                        <c:v>44</c:v>
                      </c:pt>
                      <c:pt idx="33">
                        <c:v>26.5</c:v>
                      </c:pt>
                      <c:pt idx="34">
                        <c:v>0</c:v>
                      </c:pt>
                      <c:pt idx="35">
                        <c:v>41</c:v>
                      </c:pt>
                      <c:pt idx="36">
                        <c:v>34.5</c:v>
                      </c:pt>
                      <c:pt idx="37">
                        <c:v>31.5</c:v>
                      </c:pt>
                      <c:pt idx="38">
                        <c:v>38.5</c:v>
                      </c:pt>
                      <c:pt idx="39">
                        <c:v>41.5</c:v>
                      </c:pt>
                      <c:pt idx="40">
                        <c:v>26.5</c:v>
                      </c:pt>
                      <c:pt idx="41">
                        <c:v>37.666666666666664</c:v>
                      </c:pt>
                      <c:pt idx="42">
                        <c:v>35.333333333333336</c:v>
                      </c:pt>
                      <c:pt idx="43">
                        <c:v>38.666666666666664</c:v>
                      </c:pt>
                      <c:pt idx="44">
                        <c:v>20</c:v>
                      </c:pt>
                      <c:pt idx="45">
                        <c:v>26</c:v>
                      </c:pt>
                      <c:pt idx="46">
                        <c:v>19.75</c:v>
                      </c:pt>
                      <c:pt idx="47">
                        <c:v>24.75</c:v>
                      </c:pt>
                      <c:pt idx="48">
                        <c:v>17.399999999999999</c:v>
                      </c:pt>
                      <c:pt idx="49">
                        <c:v>25.2</c:v>
                      </c:pt>
                      <c:pt idx="50">
                        <c:v>17.666666666666668</c:v>
                      </c:pt>
                      <c:pt idx="51">
                        <c:v>21.666666666666668</c:v>
                      </c:pt>
                      <c:pt idx="52">
                        <c:v>33.285714285714285</c:v>
                      </c:pt>
                      <c:pt idx="53">
                        <c:v>0</c:v>
                      </c:pt>
                      <c:pt idx="54">
                        <c:v>26</c:v>
                      </c:pt>
                      <c:pt idx="55">
                        <c:v>229.1</c:v>
                      </c:pt>
                      <c:pt idx="56">
                        <c:v>35.666666666666671</c:v>
                      </c:pt>
                      <c:pt idx="57">
                        <c:v>36.142857142857139</c:v>
                      </c:pt>
                      <c:pt idx="58">
                        <c:v>25.142857142857142</c:v>
                      </c:pt>
                      <c:pt idx="59">
                        <c:v>19.642857142857142</c:v>
                      </c:pt>
                      <c:pt idx="60">
                        <c:v>22.357142857142854</c:v>
                      </c:pt>
                      <c:pt idx="61">
                        <c:v>32.428571428571423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30.75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32.346153846153847</c:v>
                      </c:pt>
                      <c:pt idx="70">
                        <c:v>30.366666666666667</c:v>
                      </c:pt>
                      <c:pt idx="71">
                        <c:v>25.064516129032256</c:v>
                      </c:pt>
                      <c:pt idx="72">
                        <c:v>36.645161290322577</c:v>
                      </c:pt>
                      <c:pt idx="73">
                        <c:v>28.999999999999996</c:v>
                      </c:pt>
                      <c:pt idx="74">
                        <c:v>35.75</c:v>
                      </c:pt>
                      <c:pt idx="75">
                        <c:v>21.46875</c:v>
                      </c:pt>
                      <c:pt idx="76">
                        <c:v>59.121212121212125</c:v>
                      </c:pt>
                      <c:pt idx="77">
                        <c:v>22.575757575757574</c:v>
                      </c:pt>
                      <c:pt idx="78">
                        <c:v>54.888888888888893</c:v>
                      </c:pt>
                      <c:pt idx="79">
                        <c:v>0</c:v>
                      </c:pt>
                      <c:pt idx="80">
                        <c:v>11.73170731707317</c:v>
                      </c:pt>
                      <c:pt idx="81">
                        <c:v>0</c:v>
                      </c:pt>
                      <c:pt idx="82">
                        <c:v>34.333333333333336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30.428571428571423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33.5625</c:v>
                      </c:pt>
                      <c:pt idx="91">
                        <c:v>35.5625</c:v>
                      </c:pt>
                      <c:pt idx="92">
                        <c:v>34.753846153846155</c:v>
                      </c:pt>
                      <c:pt idx="93">
                        <c:v>34.723076923076924</c:v>
                      </c:pt>
                      <c:pt idx="94">
                        <c:v>35.984848484848484</c:v>
                      </c:pt>
                      <c:pt idx="95">
                        <c:v>35.373134328358205</c:v>
                      </c:pt>
                      <c:pt idx="96">
                        <c:v>34.731343283582085</c:v>
                      </c:pt>
                      <c:pt idx="97">
                        <c:v>17.432835820895519</c:v>
                      </c:pt>
                      <c:pt idx="98">
                        <c:v>0</c:v>
                      </c:pt>
                      <c:pt idx="99">
                        <c:v>36.710144927536234</c:v>
                      </c:pt>
                      <c:pt idx="100">
                        <c:v>35.500000000000007</c:v>
                      </c:pt>
                      <c:pt idx="101">
                        <c:v>34.814285714285717</c:v>
                      </c:pt>
                      <c:pt idx="102">
                        <c:v>36.013513513513509</c:v>
                      </c:pt>
                      <c:pt idx="103">
                        <c:v>36.067567567567572</c:v>
                      </c:pt>
                      <c:pt idx="104">
                        <c:v>36.06666666666667</c:v>
                      </c:pt>
                      <c:pt idx="105">
                        <c:v>33.84210526315789</c:v>
                      </c:pt>
                      <c:pt idx="106">
                        <c:v>27.538461538461537</c:v>
                      </c:pt>
                      <c:pt idx="107">
                        <c:v>35.506329113924053</c:v>
                      </c:pt>
                      <c:pt idx="108">
                        <c:v>35.162499999999994</c:v>
                      </c:pt>
                      <c:pt idx="109">
                        <c:v>35.487804878048784</c:v>
                      </c:pt>
                      <c:pt idx="110">
                        <c:v>34.253012048192772</c:v>
                      </c:pt>
                      <c:pt idx="111">
                        <c:v>34.488372093023258</c:v>
                      </c:pt>
                      <c:pt idx="112">
                        <c:v>35.215909090909086</c:v>
                      </c:pt>
                      <c:pt idx="113">
                        <c:v>34.898876404494381</c:v>
                      </c:pt>
                      <c:pt idx="114">
                        <c:v>13.662921348314606</c:v>
                      </c:pt>
                      <c:pt idx="115">
                        <c:v>33.510869565217391</c:v>
                      </c:pt>
                      <c:pt idx="116">
                        <c:v>0</c:v>
                      </c:pt>
                      <c:pt idx="117">
                        <c:v>33.552083333333336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33.155279503105589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0</c:v>
                      </c:pt>
                      <c:pt idx="129">
                        <c:v>0</c:v>
                      </c:pt>
                      <c:pt idx="13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6A2-4ACB-B5E3-FCC1CC4D3BFB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SPEEDUP!$P$2</c15:sqref>
                        </c15:formulaRef>
                      </c:ext>
                    </c:extLst>
                    <c:strCache>
                      <c:ptCount val="1"/>
                      <c:pt idx="0">
                        <c:v>co-def-per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SPEEDUP!$P$3:$P$133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21</c:v>
                      </c:pt>
                      <c:pt idx="1">
                        <c:v>21</c:v>
                      </c:pt>
                      <c:pt idx="2">
                        <c:v>20</c:v>
                      </c:pt>
                      <c:pt idx="3">
                        <c:v>20</c:v>
                      </c:pt>
                      <c:pt idx="4">
                        <c:v>22</c:v>
                      </c:pt>
                      <c:pt idx="5">
                        <c:v>22</c:v>
                      </c:pt>
                      <c:pt idx="6">
                        <c:v>20</c:v>
                      </c:pt>
                      <c:pt idx="7">
                        <c:v>20</c:v>
                      </c:pt>
                      <c:pt idx="8">
                        <c:v>20</c:v>
                      </c:pt>
                      <c:pt idx="9">
                        <c:v>20</c:v>
                      </c:pt>
                      <c:pt idx="10">
                        <c:v>32</c:v>
                      </c:pt>
                      <c:pt idx="11">
                        <c:v>21</c:v>
                      </c:pt>
                      <c:pt idx="12">
                        <c:v>20</c:v>
                      </c:pt>
                      <c:pt idx="13">
                        <c:v>20</c:v>
                      </c:pt>
                      <c:pt idx="14">
                        <c:v>20</c:v>
                      </c:pt>
                      <c:pt idx="15">
                        <c:v>20</c:v>
                      </c:pt>
                      <c:pt idx="16">
                        <c:v>20</c:v>
                      </c:pt>
                      <c:pt idx="17">
                        <c:v>20</c:v>
                      </c:pt>
                      <c:pt idx="18">
                        <c:v>12</c:v>
                      </c:pt>
                      <c:pt idx="19">
                        <c:v>19</c:v>
                      </c:pt>
                      <c:pt idx="20">
                        <c:v>0</c:v>
                      </c:pt>
                      <c:pt idx="21">
                        <c:v>13</c:v>
                      </c:pt>
                      <c:pt idx="22">
                        <c:v>15</c:v>
                      </c:pt>
                      <c:pt idx="23">
                        <c:v>15</c:v>
                      </c:pt>
                      <c:pt idx="24">
                        <c:v>17</c:v>
                      </c:pt>
                      <c:pt idx="25">
                        <c:v>15.5</c:v>
                      </c:pt>
                      <c:pt idx="26">
                        <c:v>12.5</c:v>
                      </c:pt>
                      <c:pt idx="27">
                        <c:v>26</c:v>
                      </c:pt>
                      <c:pt idx="28">
                        <c:v>12</c:v>
                      </c:pt>
                      <c:pt idx="29">
                        <c:v>18.5</c:v>
                      </c:pt>
                      <c:pt idx="30">
                        <c:v>13</c:v>
                      </c:pt>
                      <c:pt idx="31">
                        <c:v>11.5</c:v>
                      </c:pt>
                      <c:pt idx="32">
                        <c:v>30</c:v>
                      </c:pt>
                      <c:pt idx="33">
                        <c:v>12.5</c:v>
                      </c:pt>
                      <c:pt idx="34">
                        <c:v>0</c:v>
                      </c:pt>
                      <c:pt idx="35">
                        <c:v>26.5</c:v>
                      </c:pt>
                      <c:pt idx="36">
                        <c:v>19</c:v>
                      </c:pt>
                      <c:pt idx="37">
                        <c:v>18</c:v>
                      </c:pt>
                      <c:pt idx="38">
                        <c:v>25</c:v>
                      </c:pt>
                      <c:pt idx="39">
                        <c:v>27.5</c:v>
                      </c:pt>
                      <c:pt idx="40">
                        <c:v>12.5</c:v>
                      </c:pt>
                      <c:pt idx="41">
                        <c:v>24.666666666666668</c:v>
                      </c:pt>
                      <c:pt idx="42">
                        <c:v>25.666666666666668</c:v>
                      </c:pt>
                      <c:pt idx="43">
                        <c:v>29</c:v>
                      </c:pt>
                      <c:pt idx="44">
                        <c:v>10.5</c:v>
                      </c:pt>
                      <c:pt idx="45">
                        <c:v>13.5</c:v>
                      </c:pt>
                      <c:pt idx="46">
                        <c:v>11</c:v>
                      </c:pt>
                      <c:pt idx="47">
                        <c:v>12.25</c:v>
                      </c:pt>
                      <c:pt idx="48">
                        <c:v>8.7999999999999989</c:v>
                      </c:pt>
                      <c:pt idx="49">
                        <c:v>11.399999999999999</c:v>
                      </c:pt>
                      <c:pt idx="50">
                        <c:v>8.8333333333333339</c:v>
                      </c:pt>
                      <c:pt idx="51">
                        <c:v>10.166666666666666</c:v>
                      </c:pt>
                      <c:pt idx="52">
                        <c:v>13.428571428571427</c:v>
                      </c:pt>
                      <c:pt idx="53">
                        <c:v>0</c:v>
                      </c:pt>
                      <c:pt idx="54">
                        <c:v>12.125</c:v>
                      </c:pt>
                      <c:pt idx="55">
                        <c:v>101.99999999999999</c:v>
                      </c:pt>
                      <c:pt idx="56">
                        <c:v>17.333333333333336</c:v>
                      </c:pt>
                      <c:pt idx="57">
                        <c:v>19.857142857142854</c:v>
                      </c:pt>
                      <c:pt idx="58">
                        <c:v>23.285714285714281</c:v>
                      </c:pt>
                      <c:pt idx="59">
                        <c:v>17.357142857142858</c:v>
                      </c:pt>
                      <c:pt idx="60">
                        <c:v>18.285714285714285</c:v>
                      </c:pt>
                      <c:pt idx="61">
                        <c:v>12.714285714285714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12.2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13.538461538461538</c:v>
                      </c:pt>
                      <c:pt idx="70">
                        <c:v>12.933333333333334</c:v>
                      </c:pt>
                      <c:pt idx="71">
                        <c:v>16.516129032258064</c:v>
                      </c:pt>
                      <c:pt idx="72">
                        <c:v>18.903225806451616</c:v>
                      </c:pt>
                      <c:pt idx="73">
                        <c:v>17.75</c:v>
                      </c:pt>
                      <c:pt idx="74">
                        <c:v>18.96875</c:v>
                      </c:pt>
                      <c:pt idx="75">
                        <c:v>13.5625</c:v>
                      </c:pt>
                      <c:pt idx="76">
                        <c:v>46.212121212121211</c:v>
                      </c:pt>
                      <c:pt idx="77">
                        <c:v>13.090909090909092</c:v>
                      </c:pt>
                      <c:pt idx="78">
                        <c:v>44.166666666666671</c:v>
                      </c:pt>
                      <c:pt idx="79">
                        <c:v>0</c:v>
                      </c:pt>
                      <c:pt idx="80">
                        <c:v>12.756097560975611</c:v>
                      </c:pt>
                      <c:pt idx="81">
                        <c:v>0</c:v>
                      </c:pt>
                      <c:pt idx="82">
                        <c:v>30.071428571428573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1157.5471698113206</c:v>
                      </c:pt>
                      <c:pt idx="86">
                        <c:v>11.535714285714285</c:v>
                      </c:pt>
                      <c:pt idx="87">
                        <c:v>72.881355932203391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19.1875</c:v>
                      </c:pt>
                      <c:pt idx="91">
                        <c:v>17.796875</c:v>
                      </c:pt>
                      <c:pt idx="92">
                        <c:v>17.846153846153847</c:v>
                      </c:pt>
                      <c:pt idx="93">
                        <c:v>17.646153846153847</c:v>
                      </c:pt>
                      <c:pt idx="94">
                        <c:v>17.939393939393938</c:v>
                      </c:pt>
                      <c:pt idx="95">
                        <c:v>17.462686567164177</c:v>
                      </c:pt>
                      <c:pt idx="96">
                        <c:v>17.880597014925371</c:v>
                      </c:pt>
                      <c:pt idx="97">
                        <c:v>12.253731343283583</c:v>
                      </c:pt>
                      <c:pt idx="98">
                        <c:v>0</c:v>
                      </c:pt>
                      <c:pt idx="99">
                        <c:v>18.89855072463768</c:v>
                      </c:pt>
                      <c:pt idx="100">
                        <c:v>17.771428571428572</c:v>
                      </c:pt>
                      <c:pt idx="101">
                        <c:v>17.414285714285715</c:v>
                      </c:pt>
                      <c:pt idx="102">
                        <c:v>18.824324324324323</c:v>
                      </c:pt>
                      <c:pt idx="103">
                        <c:v>19.135135135135137</c:v>
                      </c:pt>
                      <c:pt idx="104">
                        <c:v>17.64</c:v>
                      </c:pt>
                      <c:pt idx="105">
                        <c:v>18.407894736842106</c:v>
                      </c:pt>
                      <c:pt idx="106">
                        <c:v>11.128205128205128</c:v>
                      </c:pt>
                      <c:pt idx="107">
                        <c:v>17.063291139240505</c:v>
                      </c:pt>
                      <c:pt idx="108">
                        <c:v>17.899999999999999</c:v>
                      </c:pt>
                      <c:pt idx="109">
                        <c:v>17.487804878048781</c:v>
                      </c:pt>
                      <c:pt idx="110">
                        <c:v>16.650602409638555</c:v>
                      </c:pt>
                      <c:pt idx="111">
                        <c:v>17.5</c:v>
                      </c:pt>
                      <c:pt idx="112">
                        <c:v>17.75</c:v>
                      </c:pt>
                      <c:pt idx="113">
                        <c:v>17.50561797752809</c:v>
                      </c:pt>
                      <c:pt idx="114">
                        <c:v>9.5730337078651679</c:v>
                      </c:pt>
                      <c:pt idx="115">
                        <c:v>16.086956521739129</c:v>
                      </c:pt>
                      <c:pt idx="116">
                        <c:v>0</c:v>
                      </c:pt>
                      <c:pt idx="117">
                        <c:v>16.427083333333332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15.906832298136644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0</c:v>
                      </c:pt>
                      <c:pt idx="129">
                        <c:v>0</c:v>
                      </c:pt>
                      <c:pt idx="13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6A2-4ACB-B5E3-FCC1CC4D3BFB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SPEEDUP!$Q$2</c15:sqref>
                        </c15:formulaRef>
                      </c:ext>
                    </c:extLst>
                    <c:strCache>
                      <c:ptCount val="1"/>
                      <c:pt idx="0">
                        <c:v>td-def-bas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SPEEDUP!$Q$3:$Q$133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7.0000000000000009</c:v>
                      </c:pt>
                      <c:pt idx="1">
                        <c:v>7.0000000000000009</c:v>
                      </c:pt>
                      <c:pt idx="2">
                        <c:v>7.0000000000000009</c:v>
                      </c:pt>
                      <c:pt idx="3">
                        <c:v>7.0000000000000009</c:v>
                      </c:pt>
                      <c:pt idx="4">
                        <c:v>7.0000000000000009</c:v>
                      </c:pt>
                      <c:pt idx="5">
                        <c:v>7.0000000000000009</c:v>
                      </c:pt>
                      <c:pt idx="6">
                        <c:v>7.0000000000000009</c:v>
                      </c:pt>
                      <c:pt idx="7">
                        <c:v>7.0000000000000009</c:v>
                      </c:pt>
                      <c:pt idx="8">
                        <c:v>7.0000000000000009</c:v>
                      </c:pt>
                      <c:pt idx="9">
                        <c:v>7.0000000000000009</c:v>
                      </c:pt>
                      <c:pt idx="10">
                        <c:v>7.0000000000000009</c:v>
                      </c:pt>
                      <c:pt idx="11">
                        <c:v>6</c:v>
                      </c:pt>
                      <c:pt idx="12">
                        <c:v>7.0000000000000009</c:v>
                      </c:pt>
                      <c:pt idx="13">
                        <c:v>6</c:v>
                      </c:pt>
                      <c:pt idx="14">
                        <c:v>7.0000000000000009</c:v>
                      </c:pt>
                      <c:pt idx="15">
                        <c:v>6</c:v>
                      </c:pt>
                      <c:pt idx="16">
                        <c:v>6</c:v>
                      </c:pt>
                      <c:pt idx="17">
                        <c:v>7.0000000000000009</c:v>
                      </c:pt>
                      <c:pt idx="18">
                        <c:v>3.5000000000000004</c:v>
                      </c:pt>
                      <c:pt idx="19">
                        <c:v>3.5000000000000004</c:v>
                      </c:pt>
                      <c:pt idx="20">
                        <c:v>3.5000000000000004</c:v>
                      </c:pt>
                      <c:pt idx="21">
                        <c:v>3.5000000000000004</c:v>
                      </c:pt>
                      <c:pt idx="22">
                        <c:v>4</c:v>
                      </c:pt>
                      <c:pt idx="23">
                        <c:v>4</c:v>
                      </c:pt>
                      <c:pt idx="24">
                        <c:v>3.5000000000000004</c:v>
                      </c:pt>
                      <c:pt idx="25">
                        <c:v>5</c:v>
                      </c:pt>
                      <c:pt idx="26">
                        <c:v>3.5000000000000004</c:v>
                      </c:pt>
                      <c:pt idx="27">
                        <c:v>5</c:v>
                      </c:pt>
                      <c:pt idx="28">
                        <c:v>3.5000000000000004</c:v>
                      </c:pt>
                      <c:pt idx="29">
                        <c:v>3.5000000000000004</c:v>
                      </c:pt>
                      <c:pt idx="30">
                        <c:v>3.5000000000000004</c:v>
                      </c:pt>
                      <c:pt idx="31">
                        <c:v>3.5000000000000004</c:v>
                      </c:pt>
                      <c:pt idx="32">
                        <c:v>4.5</c:v>
                      </c:pt>
                      <c:pt idx="33">
                        <c:v>3.5000000000000004</c:v>
                      </c:pt>
                      <c:pt idx="34">
                        <c:v>3.5000000000000004</c:v>
                      </c:pt>
                      <c:pt idx="35">
                        <c:v>5</c:v>
                      </c:pt>
                      <c:pt idx="36">
                        <c:v>3.5000000000000004</c:v>
                      </c:pt>
                      <c:pt idx="37">
                        <c:v>3.5000000000000004</c:v>
                      </c:pt>
                      <c:pt idx="38">
                        <c:v>4</c:v>
                      </c:pt>
                      <c:pt idx="39">
                        <c:v>3.5000000000000004</c:v>
                      </c:pt>
                      <c:pt idx="40">
                        <c:v>3.5000000000000004</c:v>
                      </c:pt>
                      <c:pt idx="41">
                        <c:v>3.3333333333333335</c:v>
                      </c:pt>
                      <c:pt idx="42">
                        <c:v>3.666666666666667</c:v>
                      </c:pt>
                      <c:pt idx="43">
                        <c:v>3.3333333333333335</c:v>
                      </c:pt>
                      <c:pt idx="44">
                        <c:v>9.75</c:v>
                      </c:pt>
                      <c:pt idx="45">
                        <c:v>0</c:v>
                      </c:pt>
                      <c:pt idx="46">
                        <c:v>2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1.5999999999999999</c:v>
                      </c:pt>
                      <c:pt idx="50">
                        <c:v>0</c:v>
                      </c:pt>
                      <c:pt idx="51">
                        <c:v>2</c:v>
                      </c:pt>
                      <c:pt idx="52">
                        <c:v>1.4285714285714286</c:v>
                      </c:pt>
                      <c:pt idx="53">
                        <c:v>0</c:v>
                      </c:pt>
                      <c:pt idx="54">
                        <c:v>5.8749999999999991</c:v>
                      </c:pt>
                      <c:pt idx="55">
                        <c:v>2.8000000000000003</c:v>
                      </c:pt>
                      <c:pt idx="56">
                        <c:v>5.833333333333333</c:v>
                      </c:pt>
                      <c:pt idx="57">
                        <c:v>5.2857142857142856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1.0714285714285714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0.95</c:v>
                      </c:pt>
                      <c:pt idx="67">
                        <c:v>0</c:v>
                      </c:pt>
                      <c:pt idx="68">
                        <c:v>15.695652173913043</c:v>
                      </c:pt>
                      <c:pt idx="69">
                        <c:v>3.0769230769230771</c:v>
                      </c:pt>
                      <c:pt idx="70">
                        <c:v>3.833333333333333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135.78125</c:v>
                      </c:pt>
                      <c:pt idx="74">
                        <c:v>0</c:v>
                      </c:pt>
                      <c:pt idx="75">
                        <c:v>2.21875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2.2999999999999998</c:v>
                      </c:pt>
                      <c:pt idx="85">
                        <c:v>0</c:v>
                      </c:pt>
                      <c:pt idx="86">
                        <c:v>0.7142857142857143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0</c:v>
                      </c:pt>
                      <c:pt idx="91">
                        <c:v>0</c:v>
                      </c:pt>
                      <c:pt idx="92">
                        <c:v>0</c:v>
                      </c:pt>
                      <c:pt idx="93">
                        <c:v>0</c:v>
                      </c:pt>
                      <c:pt idx="94">
                        <c:v>2.106060606060606</c:v>
                      </c:pt>
                      <c:pt idx="95">
                        <c:v>0</c:v>
                      </c:pt>
                      <c:pt idx="96">
                        <c:v>0</c:v>
                      </c:pt>
                      <c:pt idx="97">
                        <c:v>10.62686567164179</c:v>
                      </c:pt>
                      <c:pt idx="98">
                        <c:v>0</c:v>
                      </c:pt>
                      <c:pt idx="99">
                        <c:v>0</c:v>
                      </c:pt>
                      <c:pt idx="100">
                        <c:v>2.0142857142857142</c:v>
                      </c:pt>
                      <c:pt idx="101">
                        <c:v>0</c:v>
                      </c:pt>
                      <c:pt idx="102">
                        <c:v>0</c:v>
                      </c:pt>
                      <c:pt idx="103">
                        <c:v>0</c:v>
                      </c:pt>
                      <c:pt idx="104">
                        <c:v>0</c:v>
                      </c:pt>
                      <c:pt idx="105">
                        <c:v>0</c:v>
                      </c:pt>
                      <c:pt idx="106">
                        <c:v>0.82051282051282048</c:v>
                      </c:pt>
                      <c:pt idx="107">
                        <c:v>0</c:v>
                      </c:pt>
                      <c:pt idx="108">
                        <c:v>0</c:v>
                      </c:pt>
                      <c:pt idx="109">
                        <c:v>0</c:v>
                      </c:pt>
                      <c:pt idx="110">
                        <c:v>0</c:v>
                      </c:pt>
                      <c:pt idx="111">
                        <c:v>0</c:v>
                      </c:pt>
                      <c:pt idx="112">
                        <c:v>0</c:v>
                      </c:pt>
                      <c:pt idx="113">
                        <c:v>0</c:v>
                      </c:pt>
                      <c:pt idx="114">
                        <c:v>0</c:v>
                      </c:pt>
                      <c:pt idx="115">
                        <c:v>0</c:v>
                      </c:pt>
                      <c:pt idx="116">
                        <c:v>0</c:v>
                      </c:pt>
                      <c:pt idx="117">
                        <c:v>0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0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3.7556561085972855</c:v>
                      </c:pt>
                      <c:pt idx="129">
                        <c:v>0</c:v>
                      </c:pt>
                      <c:pt idx="13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6A2-4ACB-B5E3-FCC1CC4D3BFB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SPEEDUP!$R$2</c15:sqref>
                        </c15:formulaRef>
                      </c:ext>
                    </c:extLst>
                    <c:strCache>
                      <c:ptCount val="1"/>
                      <c:pt idx="0">
                        <c:v>td-def-iti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SPEEDUP!$R$3:$R$133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9</c:v>
                      </c:pt>
                      <c:pt idx="1">
                        <c:v>9</c:v>
                      </c:pt>
                      <c:pt idx="2">
                        <c:v>9</c:v>
                      </c:pt>
                      <c:pt idx="3">
                        <c:v>9</c:v>
                      </c:pt>
                      <c:pt idx="4">
                        <c:v>9</c:v>
                      </c:pt>
                      <c:pt idx="5">
                        <c:v>8</c:v>
                      </c:pt>
                      <c:pt idx="6">
                        <c:v>9</c:v>
                      </c:pt>
                      <c:pt idx="7">
                        <c:v>9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8</c:v>
                      </c:pt>
                      <c:pt idx="11">
                        <c:v>8</c:v>
                      </c:pt>
                      <c:pt idx="12">
                        <c:v>9</c:v>
                      </c:pt>
                      <c:pt idx="13">
                        <c:v>8</c:v>
                      </c:pt>
                      <c:pt idx="14">
                        <c:v>8</c:v>
                      </c:pt>
                      <c:pt idx="15">
                        <c:v>9</c:v>
                      </c:pt>
                      <c:pt idx="16">
                        <c:v>8</c:v>
                      </c:pt>
                      <c:pt idx="17">
                        <c:v>9</c:v>
                      </c:pt>
                      <c:pt idx="18">
                        <c:v>4</c:v>
                      </c:pt>
                      <c:pt idx="19">
                        <c:v>5</c:v>
                      </c:pt>
                      <c:pt idx="20">
                        <c:v>4.5</c:v>
                      </c:pt>
                      <c:pt idx="21">
                        <c:v>4.5</c:v>
                      </c:pt>
                      <c:pt idx="22">
                        <c:v>5</c:v>
                      </c:pt>
                      <c:pt idx="23">
                        <c:v>5</c:v>
                      </c:pt>
                      <c:pt idx="24">
                        <c:v>4.5</c:v>
                      </c:pt>
                      <c:pt idx="25">
                        <c:v>5.5</c:v>
                      </c:pt>
                      <c:pt idx="26">
                        <c:v>4</c:v>
                      </c:pt>
                      <c:pt idx="27">
                        <c:v>5.5</c:v>
                      </c:pt>
                      <c:pt idx="28">
                        <c:v>4.5</c:v>
                      </c:pt>
                      <c:pt idx="29">
                        <c:v>4.5</c:v>
                      </c:pt>
                      <c:pt idx="30">
                        <c:v>5</c:v>
                      </c:pt>
                      <c:pt idx="31">
                        <c:v>4.5</c:v>
                      </c:pt>
                      <c:pt idx="32">
                        <c:v>5</c:v>
                      </c:pt>
                      <c:pt idx="33">
                        <c:v>4.5</c:v>
                      </c:pt>
                      <c:pt idx="34">
                        <c:v>4.5</c:v>
                      </c:pt>
                      <c:pt idx="35">
                        <c:v>7.0000000000000009</c:v>
                      </c:pt>
                      <c:pt idx="36">
                        <c:v>4.5</c:v>
                      </c:pt>
                      <c:pt idx="37">
                        <c:v>4.5</c:v>
                      </c:pt>
                      <c:pt idx="38">
                        <c:v>5</c:v>
                      </c:pt>
                      <c:pt idx="39">
                        <c:v>4.5</c:v>
                      </c:pt>
                      <c:pt idx="40">
                        <c:v>4</c:v>
                      </c:pt>
                      <c:pt idx="41">
                        <c:v>4</c:v>
                      </c:pt>
                      <c:pt idx="42">
                        <c:v>4.3333333333333339</c:v>
                      </c:pt>
                      <c:pt idx="43">
                        <c:v>3.666666666666667</c:v>
                      </c:pt>
                      <c:pt idx="44">
                        <c:v>7.2499999999999991</c:v>
                      </c:pt>
                      <c:pt idx="45">
                        <c:v>0</c:v>
                      </c:pt>
                      <c:pt idx="46">
                        <c:v>2.5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2.1999999999999997</c:v>
                      </c:pt>
                      <c:pt idx="50">
                        <c:v>0</c:v>
                      </c:pt>
                      <c:pt idx="51">
                        <c:v>3.166666666666667</c:v>
                      </c:pt>
                      <c:pt idx="52">
                        <c:v>1.714285714285714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3.8</c:v>
                      </c:pt>
                      <c:pt idx="56">
                        <c:v>8.25</c:v>
                      </c:pt>
                      <c:pt idx="57">
                        <c:v>7.7142857142857144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1.4285714285714286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1.3</c:v>
                      </c:pt>
                      <c:pt idx="67">
                        <c:v>0</c:v>
                      </c:pt>
                      <c:pt idx="68">
                        <c:v>9.2173913043478262</c:v>
                      </c:pt>
                      <c:pt idx="69">
                        <c:v>4.5</c:v>
                      </c:pt>
                      <c:pt idx="70">
                        <c:v>5.6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78.0625</c:v>
                      </c:pt>
                      <c:pt idx="74">
                        <c:v>0</c:v>
                      </c:pt>
                      <c:pt idx="75">
                        <c:v>3.15625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3.26</c:v>
                      </c:pt>
                      <c:pt idx="85">
                        <c:v>0</c:v>
                      </c:pt>
                      <c:pt idx="86">
                        <c:v>1.0178571428571426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0</c:v>
                      </c:pt>
                      <c:pt idx="91">
                        <c:v>0</c:v>
                      </c:pt>
                      <c:pt idx="92">
                        <c:v>0</c:v>
                      </c:pt>
                      <c:pt idx="93">
                        <c:v>0</c:v>
                      </c:pt>
                      <c:pt idx="94">
                        <c:v>3.1363636363636358</c:v>
                      </c:pt>
                      <c:pt idx="95">
                        <c:v>0</c:v>
                      </c:pt>
                      <c:pt idx="96">
                        <c:v>0</c:v>
                      </c:pt>
                      <c:pt idx="97">
                        <c:v>5.1492537313432836</c:v>
                      </c:pt>
                      <c:pt idx="98">
                        <c:v>0</c:v>
                      </c:pt>
                      <c:pt idx="99">
                        <c:v>0</c:v>
                      </c:pt>
                      <c:pt idx="100">
                        <c:v>2.9142857142857146</c:v>
                      </c:pt>
                      <c:pt idx="101">
                        <c:v>0</c:v>
                      </c:pt>
                      <c:pt idx="102">
                        <c:v>0</c:v>
                      </c:pt>
                      <c:pt idx="103">
                        <c:v>0</c:v>
                      </c:pt>
                      <c:pt idx="104">
                        <c:v>0</c:v>
                      </c:pt>
                      <c:pt idx="105">
                        <c:v>0</c:v>
                      </c:pt>
                      <c:pt idx="106">
                        <c:v>1.2564102564102564</c:v>
                      </c:pt>
                      <c:pt idx="107">
                        <c:v>0</c:v>
                      </c:pt>
                      <c:pt idx="108">
                        <c:v>0</c:v>
                      </c:pt>
                      <c:pt idx="109">
                        <c:v>0</c:v>
                      </c:pt>
                      <c:pt idx="110">
                        <c:v>0</c:v>
                      </c:pt>
                      <c:pt idx="111">
                        <c:v>0</c:v>
                      </c:pt>
                      <c:pt idx="112">
                        <c:v>0</c:v>
                      </c:pt>
                      <c:pt idx="113">
                        <c:v>0</c:v>
                      </c:pt>
                      <c:pt idx="114">
                        <c:v>0</c:v>
                      </c:pt>
                      <c:pt idx="115">
                        <c:v>0</c:v>
                      </c:pt>
                      <c:pt idx="116">
                        <c:v>0</c:v>
                      </c:pt>
                      <c:pt idx="117">
                        <c:v>0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0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3.0588235294117645</c:v>
                      </c:pt>
                      <c:pt idx="129">
                        <c:v>0</c:v>
                      </c:pt>
                      <c:pt idx="13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6A2-4ACB-B5E3-FCC1CC4D3BFB}"/>
                  </c:ext>
                </c:extLst>
              </c15:ser>
            </c15:filteredScatterSeries>
            <c15:filteredScatte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SPEEDUP!$V$2</c15:sqref>
                        </c15:formulaRef>
                      </c:ext>
                    </c:extLst>
                    <c:strCache>
                      <c:ptCount val="1"/>
                      <c:pt idx="0">
                        <c:v>co-tec-bas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SPEEDUP!$V$3:$V$133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27</c:v>
                      </c:pt>
                      <c:pt idx="1">
                        <c:v>26</c:v>
                      </c:pt>
                      <c:pt idx="2">
                        <c:v>26</c:v>
                      </c:pt>
                      <c:pt idx="3">
                        <c:v>26</c:v>
                      </c:pt>
                      <c:pt idx="4">
                        <c:v>27</c:v>
                      </c:pt>
                      <c:pt idx="5">
                        <c:v>27</c:v>
                      </c:pt>
                      <c:pt idx="6">
                        <c:v>26</c:v>
                      </c:pt>
                      <c:pt idx="7">
                        <c:v>27</c:v>
                      </c:pt>
                      <c:pt idx="8">
                        <c:v>26</c:v>
                      </c:pt>
                      <c:pt idx="9">
                        <c:v>27</c:v>
                      </c:pt>
                      <c:pt idx="10">
                        <c:v>40</c:v>
                      </c:pt>
                      <c:pt idx="11">
                        <c:v>26</c:v>
                      </c:pt>
                      <c:pt idx="12">
                        <c:v>26</c:v>
                      </c:pt>
                      <c:pt idx="13">
                        <c:v>26</c:v>
                      </c:pt>
                      <c:pt idx="14">
                        <c:v>26</c:v>
                      </c:pt>
                      <c:pt idx="15">
                        <c:v>27</c:v>
                      </c:pt>
                      <c:pt idx="16">
                        <c:v>26</c:v>
                      </c:pt>
                      <c:pt idx="17">
                        <c:v>25</c:v>
                      </c:pt>
                      <c:pt idx="18">
                        <c:v>16</c:v>
                      </c:pt>
                      <c:pt idx="19">
                        <c:v>27</c:v>
                      </c:pt>
                      <c:pt idx="20">
                        <c:v>0</c:v>
                      </c:pt>
                      <c:pt idx="21">
                        <c:v>16.5</c:v>
                      </c:pt>
                      <c:pt idx="22">
                        <c:v>19.5</c:v>
                      </c:pt>
                      <c:pt idx="23">
                        <c:v>19</c:v>
                      </c:pt>
                      <c:pt idx="24">
                        <c:v>21</c:v>
                      </c:pt>
                      <c:pt idx="25">
                        <c:v>19.5</c:v>
                      </c:pt>
                      <c:pt idx="26">
                        <c:v>16.5</c:v>
                      </c:pt>
                      <c:pt idx="27">
                        <c:v>28.499999999999996</c:v>
                      </c:pt>
                      <c:pt idx="28">
                        <c:v>16.5</c:v>
                      </c:pt>
                      <c:pt idx="29">
                        <c:v>22</c:v>
                      </c:pt>
                      <c:pt idx="30">
                        <c:v>16.5</c:v>
                      </c:pt>
                      <c:pt idx="31">
                        <c:v>15</c:v>
                      </c:pt>
                      <c:pt idx="32">
                        <c:v>32</c:v>
                      </c:pt>
                      <c:pt idx="33">
                        <c:v>16.5</c:v>
                      </c:pt>
                      <c:pt idx="34">
                        <c:v>0</c:v>
                      </c:pt>
                      <c:pt idx="35">
                        <c:v>31</c:v>
                      </c:pt>
                      <c:pt idx="36">
                        <c:v>24</c:v>
                      </c:pt>
                      <c:pt idx="37">
                        <c:v>22</c:v>
                      </c:pt>
                      <c:pt idx="38">
                        <c:v>29.499999999999996</c:v>
                      </c:pt>
                      <c:pt idx="39">
                        <c:v>30.5</c:v>
                      </c:pt>
                      <c:pt idx="40">
                        <c:v>16</c:v>
                      </c:pt>
                      <c:pt idx="41">
                        <c:v>28</c:v>
                      </c:pt>
                      <c:pt idx="42">
                        <c:v>28</c:v>
                      </c:pt>
                      <c:pt idx="43">
                        <c:v>32.333333333333336</c:v>
                      </c:pt>
                      <c:pt idx="44">
                        <c:v>13.5</c:v>
                      </c:pt>
                      <c:pt idx="45">
                        <c:v>16.5</c:v>
                      </c:pt>
                      <c:pt idx="46">
                        <c:v>13.25</c:v>
                      </c:pt>
                      <c:pt idx="47">
                        <c:v>15.75</c:v>
                      </c:pt>
                      <c:pt idx="48">
                        <c:v>11</c:v>
                      </c:pt>
                      <c:pt idx="49">
                        <c:v>15</c:v>
                      </c:pt>
                      <c:pt idx="50">
                        <c:v>10.833333333333334</c:v>
                      </c:pt>
                      <c:pt idx="51">
                        <c:v>12.833333333333334</c:v>
                      </c:pt>
                      <c:pt idx="52">
                        <c:v>18.428571428571427</c:v>
                      </c:pt>
                      <c:pt idx="53">
                        <c:v>0</c:v>
                      </c:pt>
                      <c:pt idx="54">
                        <c:v>15.125</c:v>
                      </c:pt>
                      <c:pt idx="55">
                        <c:v>134.1</c:v>
                      </c:pt>
                      <c:pt idx="56">
                        <c:v>23</c:v>
                      </c:pt>
                      <c:pt idx="57">
                        <c:v>23.428571428571423</c:v>
                      </c:pt>
                      <c:pt idx="58">
                        <c:v>23.214285714285712</c:v>
                      </c:pt>
                      <c:pt idx="59">
                        <c:v>17.642857142857142</c:v>
                      </c:pt>
                      <c:pt idx="60">
                        <c:v>18.928571428571427</c:v>
                      </c:pt>
                      <c:pt idx="61">
                        <c:v>18.285714285714285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17.099999999999998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17.884615384615387</c:v>
                      </c:pt>
                      <c:pt idx="70">
                        <c:v>16.433333333333334</c:v>
                      </c:pt>
                      <c:pt idx="71">
                        <c:v>18.193548387096772</c:v>
                      </c:pt>
                      <c:pt idx="72">
                        <c:v>22.967741935483872</c:v>
                      </c:pt>
                      <c:pt idx="73">
                        <c:v>19.9375</c:v>
                      </c:pt>
                      <c:pt idx="74">
                        <c:v>22.21875</c:v>
                      </c:pt>
                      <c:pt idx="75">
                        <c:v>23.1875</c:v>
                      </c:pt>
                      <c:pt idx="76">
                        <c:v>48.151515151515149</c:v>
                      </c:pt>
                      <c:pt idx="77">
                        <c:v>15.363636363636363</c:v>
                      </c:pt>
                      <c:pt idx="78">
                        <c:v>44.083333333333336</c:v>
                      </c:pt>
                      <c:pt idx="79">
                        <c:v>0</c:v>
                      </c:pt>
                      <c:pt idx="80">
                        <c:v>12.097560975609756</c:v>
                      </c:pt>
                      <c:pt idx="81">
                        <c:v>0</c:v>
                      </c:pt>
                      <c:pt idx="82">
                        <c:v>30.690476190476193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1108.9056603773586</c:v>
                      </c:pt>
                      <c:pt idx="86">
                        <c:v>16.321428571428569</c:v>
                      </c:pt>
                      <c:pt idx="87">
                        <c:v>69.559322033898312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22.1875</c:v>
                      </c:pt>
                      <c:pt idx="91">
                        <c:v>21.734375</c:v>
                      </c:pt>
                      <c:pt idx="92">
                        <c:v>21.23076923076923</c:v>
                      </c:pt>
                      <c:pt idx="93">
                        <c:v>21.123076923076923</c:v>
                      </c:pt>
                      <c:pt idx="94">
                        <c:v>21.787878787878789</c:v>
                      </c:pt>
                      <c:pt idx="95">
                        <c:v>21.477611940298505</c:v>
                      </c:pt>
                      <c:pt idx="96">
                        <c:v>21.820895522388057</c:v>
                      </c:pt>
                      <c:pt idx="97">
                        <c:v>13.880597014925373</c:v>
                      </c:pt>
                      <c:pt idx="98">
                        <c:v>0</c:v>
                      </c:pt>
                      <c:pt idx="99">
                        <c:v>22.318840579710148</c:v>
                      </c:pt>
                      <c:pt idx="100">
                        <c:v>22.014285714285716</c:v>
                      </c:pt>
                      <c:pt idx="101">
                        <c:v>21.171428571428574</c:v>
                      </c:pt>
                      <c:pt idx="102">
                        <c:v>22.472972972972972</c:v>
                      </c:pt>
                      <c:pt idx="103">
                        <c:v>22.648648648648653</c:v>
                      </c:pt>
                      <c:pt idx="104">
                        <c:v>21.52</c:v>
                      </c:pt>
                      <c:pt idx="105">
                        <c:v>21.789473684210524</c:v>
                      </c:pt>
                      <c:pt idx="106">
                        <c:v>15.205128205128204</c:v>
                      </c:pt>
                      <c:pt idx="107">
                        <c:v>21.240506329113924</c:v>
                      </c:pt>
                      <c:pt idx="108">
                        <c:v>20.975000000000001</c:v>
                      </c:pt>
                      <c:pt idx="109">
                        <c:v>21.463414634146343</c:v>
                      </c:pt>
                      <c:pt idx="110">
                        <c:v>20.313253012048193</c:v>
                      </c:pt>
                      <c:pt idx="111">
                        <c:v>21.313953488372093</c:v>
                      </c:pt>
                      <c:pt idx="112">
                        <c:v>21.511363636363637</c:v>
                      </c:pt>
                      <c:pt idx="113">
                        <c:v>21.101123595505619</c:v>
                      </c:pt>
                      <c:pt idx="114">
                        <c:v>10.898876404494381</c:v>
                      </c:pt>
                      <c:pt idx="115">
                        <c:v>19.902173913043477</c:v>
                      </c:pt>
                      <c:pt idx="116">
                        <c:v>0</c:v>
                      </c:pt>
                      <c:pt idx="117">
                        <c:v>20.427083333333332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19.503105590062109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0</c:v>
                      </c:pt>
                      <c:pt idx="129">
                        <c:v>0</c:v>
                      </c:pt>
                      <c:pt idx="130">
                        <c:v>4.495088408644401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56A2-4ACB-B5E3-FCC1CC4D3BFB}"/>
                  </c:ext>
                </c:extLst>
              </c15:ser>
            </c15:filteredScatterSeries>
            <c15:filteredScatte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SPEEDUP!$W$2</c15:sqref>
                        </c15:formulaRef>
                      </c:ext>
                    </c:extLst>
                    <c:strCache>
                      <c:ptCount val="1"/>
                      <c:pt idx="0">
                        <c:v>co-tec-iti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</a:schemeClr>
                    </a:solidFill>
                    <a:ln w="9525">
                      <a:solidFill>
                        <a:schemeClr val="accent2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SPEEDUP!$W$3:$W$133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43</c:v>
                      </c:pt>
                      <c:pt idx="1">
                        <c:v>42</c:v>
                      </c:pt>
                      <c:pt idx="2">
                        <c:v>41</c:v>
                      </c:pt>
                      <c:pt idx="3">
                        <c:v>42</c:v>
                      </c:pt>
                      <c:pt idx="4">
                        <c:v>43</c:v>
                      </c:pt>
                      <c:pt idx="5">
                        <c:v>44</c:v>
                      </c:pt>
                      <c:pt idx="6">
                        <c:v>42</c:v>
                      </c:pt>
                      <c:pt idx="7">
                        <c:v>43</c:v>
                      </c:pt>
                      <c:pt idx="8">
                        <c:v>42</c:v>
                      </c:pt>
                      <c:pt idx="9">
                        <c:v>42</c:v>
                      </c:pt>
                      <c:pt idx="10">
                        <c:v>61</c:v>
                      </c:pt>
                      <c:pt idx="11">
                        <c:v>41</c:v>
                      </c:pt>
                      <c:pt idx="12">
                        <c:v>42</c:v>
                      </c:pt>
                      <c:pt idx="13">
                        <c:v>41</c:v>
                      </c:pt>
                      <c:pt idx="14">
                        <c:v>41</c:v>
                      </c:pt>
                      <c:pt idx="15">
                        <c:v>43</c:v>
                      </c:pt>
                      <c:pt idx="16">
                        <c:v>40</c:v>
                      </c:pt>
                      <c:pt idx="17">
                        <c:v>39</c:v>
                      </c:pt>
                      <c:pt idx="18">
                        <c:v>25.5</c:v>
                      </c:pt>
                      <c:pt idx="19">
                        <c:v>46</c:v>
                      </c:pt>
                      <c:pt idx="20">
                        <c:v>0</c:v>
                      </c:pt>
                      <c:pt idx="21">
                        <c:v>26</c:v>
                      </c:pt>
                      <c:pt idx="22">
                        <c:v>28.000000000000004</c:v>
                      </c:pt>
                      <c:pt idx="23">
                        <c:v>26</c:v>
                      </c:pt>
                      <c:pt idx="24">
                        <c:v>29.499999999999996</c:v>
                      </c:pt>
                      <c:pt idx="25">
                        <c:v>31.5</c:v>
                      </c:pt>
                      <c:pt idx="26">
                        <c:v>26</c:v>
                      </c:pt>
                      <c:pt idx="27">
                        <c:v>37.5</c:v>
                      </c:pt>
                      <c:pt idx="28">
                        <c:v>25.5</c:v>
                      </c:pt>
                      <c:pt idx="29">
                        <c:v>31</c:v>
                      </c:pt>
                      <c:pt idx="30">
                        <c:v>26</c:v>
                      </c:pt>
                      <c:pt idx="31">
                        <c:v>24.5</c:v>
                      </c:pt>
                      <c:pt idx="32">
                        <c:v>43.5</c:v>
                      </c:pt>
                      <c:pt idx="33">
                        <c:v>26</c:v>
                      </c:pt>
                      <c:pt idx="34">
                        <c:v>0</c:v>
                      </c:pt>
                      <c:pt idx="35">
                        <c:v>40.5</c:v>
                      </c:pt>
                      <c:pt idx="36">
                        <c:v>35</c:v>
                      </c:pt>
                      <c:pt idx="37">
                        <c:v>31</c:v>
                      </c:pt>
                      <c:pt idx="38">
                        <c:v>38</c:v>
                      </c:pt>
                      <c:pt idx="39">
                        <c:v>41</c:v>
                      </c:pt>
                      <c:pt idx="40">
                        <c:v>26</c:v>
                      </c:pt>
                      <c:pt idx="41">
                        <c:v>37.333333333333336</c:v>
                      </c:pt>
                      <c:pt idx="42">
                        <c:v>34.666666666666671</c:v>
                      </c:pt>
                      <c:pt idx="43">
                        <c:v>37.333333333333336</c:v>
                      </c:pt>
                      <c:pt idx="44">
                        <c:v>20.25</c:v>
                      </c:pt>
                      <c:pt idx="45">
                        <c:v>25.25</c:v>
                      </c:pt>
                      <c:pt idx="46">
                        <c:v>19</c:v>
                      </c:pt>
                      <c:pt idx="47">
                        <c:v>24.5</c:v>
                      </c:pt>
                      <c:pt idx="48">
                        <c:v>17.2</c:v>
                      </c:pt>
                      <c:pt idx="49">
                        <c:v>25</c:v>
                      </c:pt>
                      <c:pt idx="50">
                        <c:v>17.333333333333336</c:v>
                      </c:pt>
                      <c:pt idx="51">
                        <c:v>20.666666666666668</c:v>
                      </c:pt>
                      <c:pt idx="52">
                        <c:v>32.857142857142854</c:v>
                      </c:pt>
                      <c:pt idx="53">
                        <c:v>0</c:v>
                      </c:pt>
                      <c:pt idx="54">
                        <c:v>25.75</c:v>
                      </c:pt>
                      <c:pt idx="55">
                        <c:v>235.59999999999997</c:v>
                      </c:pt>
                      <c:pt idx="56">
                        <c:v>35.666666666666671</c:v>
                      </c:pt>
                      <c:pt idx="57">
                        <c:v>35.785714285714278</c:v>
                      </c:pt>
                      <c:pt idx="58">
                        <c:v>24.857142857142854</c:v>
                      </c:pt>
                      <c:pt idx="59">
                        <c:v>19.142857142857142</c:v>
                      </c:pt>
                      <c:pt idx="60">
                        <c:v>21.571428571428569</c:v>
                      </c:pt>
                      <c:pt idx="61">
                        <c:v>31.857142857142854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30.45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31.769230769230766</c:v>
                      </c:pt>
                      <c:pt idx="70">
                        <c:v>29.566666666666666</c:v>
                      </c:pt>
                      <c:pt idx="71">
                        <c:v>24.451612903225808</c:v>
                      </c:pt>
                      <c:pt idx="72">
                        <c:v>36.70967741935484</c:v>
                      </c:pt>
                      <c:pt idx="73">
                        <c:v>28.6875</c:v>
                      </c:pt>
                      <c:pt idx="74">
                        <c:v>35.65625</c:v>
                      </c:pt>
                      <c:pt idx="75">
                        <c:v>21.25</c:v>
                      </c:pt>
                      <c:pt idx="76">
                        <c:v>58.909090909090914</c:v>
                      </c:pt>
                      <c:pt idx="77">
                        <c:v>22.121212121212121</c:v>
                      </c:pt>
                      <c:pt idx="78">
                        <c:v>54.333333333333329</c:v>
                      </c:pt>
                      <c:pt idx="79">
                        <c:v>0</c:v>
                      </c:pt>
                      <c:pt idx="80">
                        <c:v>11.536585365853661</c:v>
                      </c:pt>
                      <c:pt idx="81">
                        <c:v>0</c:v>
                      </c:pt>
                      <c:pt idx="82">
                        <c:v>33.761904761904759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29.642857142857142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33.640625</c:v>
                      </c:pt>
                      <c:pt idx="91">
                        <c:v>35.59375</c:v>
                      </c:pt>
                      <c:pt idx="92">
                        <c:v>34.92307692307692</c:v>
                      </c:pt>
                      <c:pt idx="93">
                        <c:v>34.723076923076924</c:v>
                      </c:pt>
                      <c:pt idx="94">
                        <c:v>36.121212121212118</c:v>
                      </c:pt>
                      <c:pt idx="95">
                        <c:v>35.626865671641788</c:v>
                      </c:pt>
                      <c:pt idx="96">
                        <c:v>34.492537313432834</c:v>
                      </c:pt>
                      <c:pt idx="97">
                        <c:v>17.223880597014922</c:v>
                      </c:pt>
                      <c:pt idx="98">
                        <c:v>0</c:v>
                      </c:pt>
                      <c:pt idx="99">
                        <c:v>36.536231884057976</c:v>
                      </c:pt>
                      <c:pt idx="100">
                        <c:v>35.528571428571432</c:v>
                      </c:pt>
                      <c:pt idx="101">
                        <c:v>34.614285714285714</c:v>
                      </c:pt>
                      <c:pt idx="102">
                        <c:v>35.864864864864863</c:v>
                      </c:pt>
                      <c:pt idx="103">
                        <c:v>35.932432432432435</c:v>
                      </c:pt>
                      <c:pt idx="104">
                        <c:v>35.68</c:v>
                      </c:pt>
                      <c:pt idx="105">
                        <c:v>33.631578947368418</c:v>
                      </c:pt>
                      <c:pt idx="106">
                        <c:v>27.217948717948719</c:v>
                      </c:pt>
                      <c:pt idx="107">
                        <c:v>35.405063291139236</c:v>
                      </c:pt>
                      <c:pt idx="108">
                        <c:v>35.099999999999994</c:v>
                      </c:pt>
                      <c:pt idx="109">
                        <c:v>35.658536585365852</c:v>
                      </c:pt>
                      <c:pt idx="110">
                        <c:v>33.891566265060241</c:v>
                      </c:pt>
                      <c:pt idx="111">
                        <c:v>34.662790697674417</c:v>
                      </c:pt>
                      <c:pt idx="112">
                        <c:v>35.420454545454547</c:v>
                      </c:pt>
                      <c:pt idx="113">
                        <c:v>35.033707865168537</c:v>
                      </c:pt>
                      <c:pt idx="114">
                        <c:v>13.157303370786517</c:v>
                      </c:pt>
                      <c:pt idx="115">
                        <c:v>33.217391304347821</c:v>
                      </c:pt>
                      <c:pt idx="116">
                        <c:v>0</c:v>
                      </c:pt>
                      <c:pt idx="117">
                        <c:v>33.8125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32.993788819875775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0</c:v>
                      </c:pt>
                      <c:pt idx="129">
                        <c:v>0</c:v>
                      </c:pt>
                      <c:pt idx="130">
                        <c:v>3.3398821218074657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56A2-4ACB-B5E3-FCC1CC4D3BFB}"/>
                  </c:ext>
                </c:extLst>
              </c15:ser>
            </c15:filteredScatterSeries>
            <c15:filteredScatte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SPEEDUP!$Z$2</c15:sqref>
                        </c15:formulaRef>
                      </c:ext>
                    </c:extLst>
                    <c:strCache>
                      <c:ptCount val="1"/>
                      <c:pt idx="0">
                        <c:v>td-tec-iti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80000"/>
                      </a:schemeClr>
                    </a:solidFill>
                    <a:ln w="9525">
                      <a:solidFill>
                        <a:schemeClr val="accent5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SPEEDUP!$C$3:$C$133</c15:sqref>
                        </c15:formulaRef>
                      </c:ext>
                    </c:extLst>
                    <c:strCache>
                      <c:ptCount val="129"/>
                      <c:pt idx="0">
                        <c:v>6.00</c:v>
                      </c:pt>
                      <c:pt idx="1">
                        <c:v>6.00</c:v>
                      </c:pt>
                      <c:pt idx="2">
                        <c:v>6.00</c:v>
                      </c:pt>
                      <c:pt idx="3">
                        <c:v>7.00</c:v>
                      </c:pt>
                      <c:pt idx="4">
                        <c:v>7.00</c:v>
                      </c:pt>
                      <c:pt idx="5">
                        <c:v>6.00</c:v>
                      </c:pt>
                      <c:pt idx="6">
                        <c:v>6.00</c:v>
                      </c:pt>
                      <c:pt idx="7">
                        <c:v>6.00</c:v>
                      </c:pt>
                      <c:pt idx="8">
                        <c:v>6.00</c:v>
                      </c:pt>
                      <c:pt idx="9">
                        <c:v>6.00</c:v>
                      </c:pt>
                      <c:pt idx="10">
                        <c:v>7.00</c:v>
                      </c:pt>
                      <c:pt idx="11">
                        <c:v>6.00</c:v>
                      </c:pt>
                      <c:pt idx="12">
                        <c:v>6.00</c:v>
                      </c:pt>
                      <c:pt idx="13">
                        <c:v>6.00</c:v>
                      </c:pt>
                      <c:pt idx="14">
                        <c:v>6.00</c:v>
                      </c:pt>
                      <c:pt idx="15">
                        <c:v>6.00</c:v>
                      </c:pt>
                      <c:pt idx="16">
                        <c:v>6.00</c:v>
                      </c:pt>
                      <c:pt idx="17">
                        <c:v>6.00</c:v>
                      </c:pt>
                      <c:pt idx="18">
                        <c:v>4.00</c:v>
                      </c:pt>
                      <c:pt idx="19">
                        <c:v>6.00</c:v>
                      </c:pt>
                      <c:pt idx="20">
                        <c:v>5.00</c:v>
                      </c:pt>
                      <c:pt idx="21">
                        <c:v>3.50</c:v>
                      </c:pt>
                      <c:pt idx="22">
                        <c:v>4.00</c:v>
                      </c:pt>
                      <c:pt idx="23">
                        <c:v>3.50</c:v>
                      </c:pt>
                      <c:pt idx="24">
                        <c:v>4.00</c:v>
                      </c:pt>
                      <c:pt idx="25">
                        <c:v>6.50</c:v>
                      </c:pt>
                      <c:pt idx="26">
                        <c:v>3.00</c:v>
                      </c:pt>
                      <c:pt idx="27">
                        <c:v>4.00</c:v>
                      </c:pt>
                      <c:pt idx="28">
                        <c:v>4.00</c:v>
                      </c:pt>
                      <c:pt idx="29">
                        <c:v>3.50</c:v>
                      </c:pt>
                      <c:pt idx="30">
                        <c:v>3.00</c:v>
                      </c:pt>
                      <c:pt idx="31">
                        <c:v>3.00</c:v>
                      </c:pt>
                      <c:pt idx="32">
                        <c:v>4.00</c:v>
                      </c:pt>
                      <c:pt idx="33">
                        <c:v>3.00</c:v>
                      </c:pt>
                      <c:pt idx="34">
                        <c:v>3.50</c:v>
                      </c:pt>
                      <c:pt idx="35">
                        <c:v>3.50</c:v>
                      </c:pt>
                      <c:pt idx="36">
                        <c:v>3.50</c:v>
                      </c:pt>
                      <c:pt idx="37">
                        <c:v>4.00</c:v>
                      </c:pt>
                      <c:pt idx="38">
                        <c:v>4.00</c:v>
                      </c:pt>
                      <c:pt idx="39">
                        <c:v>4.00</c:v>
                      </c:pt>
                      <c:pt idx="40">
                        <c:v>3.50</c:v>
                      </c:pt>
                      <c:pt idx="41">
                        <c:v>4.67</c:v>
                      </c:pt>
                      <c:pt idx="42">
                        <c:v>4.00</c:v>
                      </c:pt>
                      <c:pt idx="43">
                        <c:v>3.67</c:v>
                      </c:pt>
                      <c:pt idx="45">
                        <c:v>7.00</c:v>
                      </c:pt>
                      <c:pt idx="46">
                        <c:v>2.25</c:v>
                      </c:pt>
                      <c:pt idx="47">
                        <c:v>7.25</c:v>
                      </c:pt>
                      <c:pt idx="48">
                        <c:v>4.80</c:v>
                      </c:pt>
                      <c:pt idx="49">
                        <c:v>2.80</c:v>
                      </c:pt>
                      <c:pt idx="50">
                        <c:v>4.33</c:v>
                      </c:pt>
                      <c:pt idx="51">
                        <c:v>2.17</c:v>
                      </c:pt>
                      <c:pt idx="52">
                        <c:v>3.57</c:v>
                      </c:pt>
                      <c:pt idx="53">
                        <c:v>3.29</c:v>
                      </c:pt>
                      <c:pt idx="54">
                        <c:v>2.00</c:v>
                      </c:pt>
                      <c:pt idx="55">
                        <c:v>1.70</c:v>
                      </c:pt>
                      <c:pt idx="56">
                        <c:v>2.83</c:v>
                      </c:pt>
                      <c:pt idx="57">
                        <c:v>17.86</c:v>
                      </c:pt>
                      <c:pt idx="58">
                        <c:v>27.00</c:v>
                      </c:pt>
                      <c:pt idx="59">
                        <c:v>20.64</c:v>
                      </c:pt>
                      <c:pt idx="60">
                        <c:v>19.07</c:v>
                      </c:pt>
                      <c:pt idx="61">
                        <c:v>2.50</c:v>
                      </c:pt>
                      <c:pt idx="62">
                        <c:v>41.81</c:v>
                      </c:pt>
                      <c:pt idx="63">
                        <c:v>3.19</c:v>
                      </c:pt>
                      <c:pt idx="64">
                        <c:v>96.25</c:v>
                      </c:pt>
                      <c:pt idx="65">
                        <c:v>118.35</c:v>
                      </c:pt>
                      <c:pt idx="66">
                        <c:v>2.10</c:v>
                      </c:pt>
                      <c:pt idx="67">
                        <c:v>4.00</c:v>
                      </c:pt>
                      <c:pt idx="68">
                        <c:v>264.70</c:v>
                      </c:pt>
                      <c:pt idx="69">
                        <c:v>2.23</c:v>
                      </c:pt>
                      <c:pt idx="70">
                        <c:v>2.17</c:v>
                      </c:pt>
                      <c:pt idx="71">
                        <c:v>14.58</c:v>
                      </c:pt>
                      <c:pt idx="72">
                        <c:v>2.26</c:v>
                      </c:pt>
                      <c:pt idx="73">
                        <c:v>2.88</c:v>
                      </c:pt>
                      <c:pt idx="74">
                        <c:v>2.06</c:v>
                      </c:pt>
                      <c:pt idx="75">
                        <c:v>1.38</c:v>
                      </c:pt>
                      <c:pt idx="76">
                        <c:v>11.21</c:v>
                      </c:pt>
                      <c:pt idx="77">
                        <c:v>12.97</c:v>
                      </c:pt>
                      <c:pt idx="78">
                        <c:v>10.31</c:v>
                      </c:pt>
                      <c:pt idx="79">
                        <c:v>46.97</c:v>
                      </c:pt>
                      <c:pt idx="80">
                        <c:v>17.41</c:v>
                      </c:pt>
                      <c:pt idx="81">
                        <c:v>129.80</c:v>
                      </c:pt>
                      <c:pt idx="82">
                        <c:v>13.76</c:v>
                      </c:pt>
                      <c:pt idx="83">
                        <c:v>16.32</c:v>
                      </c:pt>
                      <c:pt idx="84">
                        <c:v>2.18</c:v>
                      </c:pt>
                      <c:pt idx="85">
                        <c:v>57.92</c:v>
                      </c:pt>
                      <c:pt idx="86">
                        <c:v>1.86</c:v>
                      </c:pt>
                      <c:pt idx="87">
                        <c:v>5.32</c:v>
                      </c:pt>
                      <c:pt idx="88">
                        <c:v>42.36</c:v>
                      </c:pt>
                      <c:pt idx="89">
                        <c:v>29.69</c:v>
                      </c:pt>
                      <c:pt idx="90">
                        <c:v>5.95</c:v>
                      </c:pt>
                      <c:pt idx="91">
                        <c:v>2.27</c:v>
                      </c:pt>
                      <c:pt idx="92">
                        <c:v>2.06</c:v>
                      </c:pt>
                      <c:pt idx="93">
                        <c:v>2.22</c:v>
                      </c:pt>
                      <c:pt idx="94">
                        <c:v>1.94</c:v>
                      </c:pt>
                      <c:pt idx="95">
                        <c:v>2.33</c:v>
                      </c:pt>
                      <c:pt idx="96">
                        <c:v>3.34</c:v>
                      </c:pt>
                      <c:pt idx="97">
                        <c:v>3.46</c:v>
                      </c:pt>
                      <c:pt idx="98">
                        <c:v>13.26</c:v>
                      </c:pt>
                      <c:pt idx="99">
                        <c:v>2.35</c:v>
                      </c:pt>
                      <c:pt idx="100">
                        <c:v>1.91</c:v>
                      </c:pt>
                      <c:pt idx="101">
                        <c:v>2.29</c:v>
                      </c:pt>
                      <c:pt idx="102">
                        <c:v>2.50</c:v>
                      </c:pt>
                      <c:pt idx="103">
                        <c:v>2.51</c:v>
                      </c:pt>
                      <c:pt idx="104">
                        <c:v>1.87</c:v>
                      </c:pt>
                      <c:pt idx="105">
                        <c:v>5.67</c:v>
                      </c:pt>
                      <c:pt idx="106">
                        <c:v>1.76</c:v>
                      </c:pt>
                      <c:pt idx="107">
                        <c:v>1.96</c:v>
                      </c:pt>
                      <c:pt idx="108">
                        <c:v>1.90</c:v>
                      </c:pt>
                      <c:pt idx="109">
                        <c:v>1.94</c:v>
                      </c:pt>
                      <c:pt idx="110">
                        <c:v>1.88</c:v>
                      </c:pt>
                      <c:pt idx="111">
                        <c:v>1.92</c:v>
                      </c:pt>
                      <c:pt idx="112">
                        <c:v>2.59</c:v>
                      </c:pt>
                      <c:pt idx="113">
                        <c:v>2.01</c:v>
                      </c:pt>
                      <c:pt idx="114">
                        <c:v>3.89</c:v>
                      </c:pt>
                      <c:pt idx="115">
                        <c:v>1.83</c:v>
                      </c:pt>
                      <c:pt idx="116">
                        <c:v>12.86</c:v>
                      </c:pt>
                      <c:pt idx="117">
                        <c:v>2.32</c:v>
                      </c:pt>
                      <c:pt idx="118">
                        <c:v>116.94</c:v>
                      </c:pt>
                      <c:pt idx="119">
                        <c:v>101.90</c:v>
                      </c:pt>
                      <c:pt idx="120">
                        <c:v>265.78</c:v>
                      </c:pt>
                      <c:pt idx="122">
                        <c:v>171.32</c:v>
                      </c:pt>
                      <c:pt idx="123">
                        <c:v>123.32</c:v>
                      </c:pt>
                      <c:pt idx="124">
                        <c:v>1.73</c:v>
                      </c:pt>
                      <c:pt idx="126">
                        <c:v>1.75</c:v>
                      </c:pt>
                      <c:pt idx="127">
                        <c:v>268.11</c:v>
                      </c:pt>
                      <c:pt idx="128">
                        <c:v>1.48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SPEEDUP!$Z$3:$Z$133</c15:sqref>
                        </c15:formulaRef>
                      </c:ext>
                    </c:extLst>
                    <c:numCache>
                      <c:formatCode>0.00</c:formatCode>
                      <c:ptCount val="131"/>
                      <c:pt idx="0">
                        <c:v>8</c:v>
                      </c:pt>
                      <c:pt idx="1">
                        <c:v>8</c:v>
                      </c:pt>
                      <c:pt idx="2">
                        <c:v>9</c:v>
                      </c:pt>
                      <c:pt idx="3">
                        <c:v>8</c:v>
                      </c:pt>
                      <c:pt idx="4">
                        <c:v>9</c:v>
                      </c:pt>
                      <c:pt idx="5">
                        <c:v>8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8</c:v>
                      </c:pt>
                      <c:pt idx="9">
                        <c:v>8</c:v>
                      </c:pt>
                      <c:pt idx="10">
                        <c:v>8</c:v>
                      </c:pt>
                      <c:pt idx="11">
                        <c:v>9</c:v>
                      </c:pt>
                      <c:pt idx="12">
                        <c:v>9</c:v>
                      </c:pt>
                      <c:pt idx="13">
                        <c:v>8</c:v>
                      </c:pt>
                      <c:pt idx="14">
                        <c:v>8</c:v>
                      </c:pt>
                      <c:pt idx="15">
                        <c:v>9</c:v>
                      </c:pt>
                      <c:pt idx="16">
                        <c:v>8</c:v>
                      </c:pt>
                      <c:pt idx="17">
                        <c:v>8</c:v>
                      </c:pt>
                      <c:pt idx="18">
                        <c:v>4</c:v>
                      </c:pt>
                      <c:pt idx="19">
                        <c:v>4.5</c:v>
                      </c:pt>
                      <c:pt idx="20">
                        <c:v>4.5</c:v>
                      </c:pt>
                      <c:pt idx="21">
                        <c:v>4.5</c:v>
                      </c:pt>
                      <c:pt idx="22">
                        <c:v>5</c:v>
                      </c:pt>
                      <c:pt idx="23">
                        <c:v>5</c:v>
                      </c:pt>
                      <c:pt idx="24">
                        <c:v>4.5</c:v>
                      </c:pt>
                      <c:pt idx="25">
                        <c:v>6</c:v>
                      </c:pt>
                      <c:pt idx="26">
                        <c:v>4</c:v>
                      </c:pt>
                      <c:pt idx="27">
                        <c:v>5.5</c:v>
                      </c:pt>
                      <c:pt idx="28">
                        <c:v>4.5</c:v>
                      </c:pt>
                      <c:pt idx="29">
                        <c:v>4.5</c:v>
                      </c:pt>
                      <c:pt idx="30">
                        <c:v>4.5</c:v>
                      </c:pt>
                      <c:pt idx="31">
                        <c:v>4.5</c:v>
                      </c:pt>
                      <c:pt idx="32">
                        <c:v>5</c:v>
                      </c:pt>
                      <c:pt idx="33">
                        <c:v>4</c:v>
                      </c:pt>
                      <c:pt idx="34">
                        <c:v>4.5</c:v>
                      </c:pt>
                      <c:pt idx="35">
                        <c:v>7.5</c:v>
                      </c:pt>
                      <c:pt idx="36">
                        <c:v>5</c:v>
                      </c:pt>
                      <c:pt idx="37">
                        <c:v>4.5</c:v>
                      </c:pt>
                      <c:pt idx="38">
                        <c:v>5</c:v>
                      </c:pt>
                      <c:pt idx="39">
                        <c:v>4.5</c:v>
                      </c:pt>
                      <c:pt idx="40">
                        <c:v>4.5</c:v>
                      </c:pt>
                      <c:pt idx="41">
                        <c:v>4</c:v>
                      </c:pt>
                      <c:pt idx="42">
                        <c:v>4</c:v>
                      </c:pt>
                      <c:pt idx="43">
                        <c:v>4</c:v>
                      </c:pt>
                      <c:pt idx="44">
                        <c:v>7.2499999999999991</c:v>
                      </c:pt>
                      <c:pt idx="45">
                        <c:v>0</c:v>
                      </c:pt>
                      <c:pt idx="46">
                        <c:v>2.5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2.1999999999999997</c:v>
                      </c:pt>
                      <c:pt idx="50">
                        <c:v>0</c:v>
                      </c:pt>
                      <c:pt idx="51">
                        <c:v>3.166666666666667</c:v>
                      </c:pt>
                      <c:pt idx="52">
                        <c:v>1.857142857142857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3.6999999999999997</c:v>
                      </c:pt>
                      <c:pt idx="56">
                        <c:v>8.3333333333333339</c:v>
                      </c:pt>
                      <c:pt idx="57">
                        <c:v>7.0714285714285703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1.4285714285714286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1.3</c:v>
                      </c:pt>
                      <c:pt idx="67">
                        <c:v>0</c:v>
                      </c:pt>
                      <c:pt idx="68">
                        <c:v>8.3478260869565215</c:v>
                      </c:pt>
                      <c:pt idx="69">
                        <c:v>4.3076923076923084</c:v>
                      </c:pt>
                      <c:pt idx="70">
                        <c:v>5.4666666666666668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76.21875</c:v>
                      </c:pt>
                      <c:pt idx="74">
                        <c:v>0</c:v>
                      </c:pt>
                      <c:pt idx="75">
                        <c:v>3.1875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3.24</c:v>
                      </c:pt>
                      <c:pt idx="85">
                        <c:v>0</c:v>
                      </c:pt>
                      <c:pt idx="86">
                        <c:v>1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0</c:v>
                      </c:pt>
                      <c:pt idx="91">
                        <c:v>0</c:v>
                      </c:pt>
                      <c:pt idx="92">
                        <c:v>0</c:v>
                      </c:pt>
                      <c:pt idx="93">
                        <c:v>0</c:v>
                      </c:pt>
                      <c:pt idx="94">
                        <c:v>3.045454545454545</c:v>
                      </c:pt>
                      <c:pt idx="95">
                        <c:v>0</c:v>
                      </c:pt>
                      <c:pt idx="96">
                        <c:v>0</c:v>
                      </c:pt>
                      <c:pt idx="97">
                        <c:v>4.6268656716417906</c:v>
                      </c:pt>
                      <c:pt idx="98">
                        <c:v>0</c:v>
                      </c:pt>
                      <c:pt idx="99">
                        <c:v>0</c:v>
                      </c:pt>
                      <c:pt idx="100">
                        <c:v>2.785714285714286</c:v>
                      </c:pt>
                      <c:pt idx="101">
                        <c:v>0</c:v>
                      </c:pt>
                      <c:pt idx="102">
                        <c:v>0</c:v>
                      </c:pt>
                      <c:pt idx="103">
                        <c:v>0</c:v>
                      </c:pt>
                      <c:pt idx="104">
                        <c:v>0</c:v>
                      </c:pt>
                      <c:pt idx="105">
                        <c:v>0</c:v>
                      </c:pt>
                      <c:pt idx="106">
                        <c:v>1.2051282051282051</c:v>
                      </c:pt>
                      <c:pt idx="107">
                        <c:v>0</c:v>
                      </c:pt>
                      <c:pt idx="108">
                        <c:v>0</c:v>
                      </c:pt>
                      <c:pt idx="109">
                        <c:v>0</c:v>
                      </c:pt>
                      <c:pt idx="110">
                        <c:v>0</c:v>
                      </c:pt>
                      <c:pt idx="111">
                        <c:v>0</c:v>
                      </c:pt>
                      <c:pt idx="112">
                        <c:v>0</c:v>
                      </c:pt>
                      <c:pt idx="113">
                        <c:v>0</c:v>
                      </c:pt>
                      <c:pt idx="114">
                        <c:v>0</c:v>
                      </c:pt>
                      <c:pt idx="115">
                        <c:v>0</c:v>
                      </c:pt>
                      <c:pt idx="116">
                        <c:v>0</c:v>
                      </c:pt>
                      <c:pt idx="117">
                        <c:v>0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0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3.0497737556561089</c:v>
                      </c:pt>
                      <c:pt idx="129">
                        <c:v>0</c:v>
                      </c:pt>
                      <c:pt idx="13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56A2-4ACB-B5E3-FCC1CC4D3BFB}"/>
                  </c:ext>
                </c:extLst>
              </c15:ser>
            </c15:filteredScatterSeries>
          </c:ext>
        </c:extLst>
      </c:scatterChart>
      <c:valAx>
        <c:axId val="85982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978616"/>
        <c:crosses val="autoZero"/>
        <c:crossBetween val="midCat"/>
      </c:valAx>
      <c:valAx>
        <c:axId val="8597861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982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ALGOS!$B$1</c:f>
              <c:strCache>
                <c:ptCount val="1"/>
                <c:pt idx="0">
                  <c:v>tests completed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52-44D9-81F4-48A74E4B678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A52-44D9-81F4-48A74E4B678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A52-44D9-81F4-48A74E4B678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52-44D9-81F4-48A74E4B678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A52-44D9-81F4-48A74E4B678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52-44D9-81F4-48A74E4B678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A52-44D9-81F4-48A74E4B678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A52-44D9-81F4-48A74E4B678C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A52-44D9-81F4-48A74E4B678C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A52-44D9-81F4-48A74E4B678C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52-44D9-81F4-48A74E4B678C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A52-44D9-81F4-48A74E4B678C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A52-44D9-81F4-48A74E4B678C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1A52-44D9-81F4-48A74E4B678C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A52-44D9-81F4-48A74E4B678C}"/>
              </c:ext>
            </c:extLst>
          </c:dPt>
          <c:cat>
            <c:strRef>
              <c:f>ALGOS!$A$2:$A$25</c:f>
              <c:strCache>
                <c:ptCount val="24"/>
                <c:pt idx="0">
                  <c:v>bu-imm-bas</c:v>
                </c:pt>
                <c:pt idx="1">
                  <c:v>bu-imm-iti</c:v>
                </c:pt>
                <c:pt idx="2">
                  <c:v>bu-imm-per</c:v>
                </c:pt>
                <c:pt idx="3">
                  <c:v>co-imm-bas</c:v>
                </c:pt>
                <c:pt idx="4">
                  <c:v>co-imm-iti</c:v>
                </c:pt>
                <c:pt idx="5">
                  <c:v>co-imm-per</c:v>
                </c:pt>
                <c:pt idx="6">
                  <c:v>td-imm-bas</c:v>
                </c:pt>
                <c:pt idx="7">
                  <c:v>td-imm-iti</c:v>
                </c:pt>
                <c:pt idx="8">
                  <c:v>bu-def-bas</c:v>
                </c:pt>
                <c:pt idx="9">
                  <c:v>bu-def-iti</c:v>
                </c:pt>
                <c:pt idx="10">
                  <c:v>bu-def-per</c:v>
                </c:pt>
                <c:pt idx="11">
                  <c:v>co-def-bas</c:v>
                </c:pt>
                <c:pt idx="12">
                  <c:v>co-def-iti</c:v>
                </c:pt>
                <c:pt idx="13">
                  <c:v>co-def-per</c:v>
                </c:pt>
                <c:pt idx="14">
                  <c:v>td-def-bas</c:v>
                </c:pt>
                <c:pt idx="15">
                  <c:v>td-def-iti</c:v>
                </c:pt>
                <c:pt idx="16">
                  <c:v>bu-tec-bas</c:v>
                </c:pt>
                <c:pt idx="17">
                  <c:v>bu-tec-iti</c:v>
                </c:pt>
                <c:pt idx="18">
                  <c:v>bu-tec-per</c:v>
                </c:pt>
                <c:pt idx="19">
                  <c:v>co-tec-bas</c:v>
                </c:pt>
                <c:pt idx="20">
                  <c:v>co-tec-iti</c:v>
                </c:pt>
                <c:pt idx="21">
                  <c:v>co-tec-per</c:v>
                </c:pt>
                <c:pt idx="22">
                  <c:v>td-tec-bas</c:v>
                </c:pt>
                <c:pt idx="23">
                  <c:v>td-tec-iti</c:v>
                </c:pt>
              </c:strCache>
            </c:strRef>
          </c:cat>
          <c:val>
            <c:numRef>
              <c:f>ALGOS!$B$2:$B$25</c:f>
              <c:numCache>
                <c:formatCode>General</c:formatCode>
                <c:ptCount val="24"/>
                <c:pt idx="0">
                  <c:v>126</c:v>
                </c:pt>
                <c:pt idx="1">
                  <c:v>124</c:v>
                </c:pt>
                <c:pt idx="2">
                  <c:v>128</c:v>
                </c:pt>
                <c:pt idx="3">
                  <c:v>104</c:v>
                </c:pt>
                <c:pt idx="4">
                  <c:v>102</c:v>
                </c:pt>
                <c:pt idx="5">
                  <c:v>105</c:v>
                </c:pt>
                <c:pt idx="6">
                  <c:v>64</c:v>
                </c:pt>
                <c:pt idx="7">
                  <c:v>62</c:v>
                </c:pt>
                <c:pt idx="8">
                  <c:v>129</c:v>
                </c:pt>
                <c:pt idx="9">
                  <c:v>126</c:v>
                </c:pt>
                <c:pt idx="10">
                  <c:v>129</c:v>
                </c:pt>
                <c:pt idx="11">
                  <c:v>102</c:v>
                </c:pt>
                <c:pt idx="12">
                  <c:v>100</c:v>
                </c:pt>
                <c:pt idx="13">
                  <c:v>102</c:v>
                </c:pt>
                <c:pt idx="14">
                  <c:v>67</c:v>
                </c:pt>
                <c:pt idx="15">
                  <c:v>66</c:v>
                </c:pt>
                <c:pt idx="16">
                  <c:v>131</c:v>
                </c:pt>
                <c:pt idx="17">
                  <c:v>130</c:v>
                </c:pt>
                <c:pt idx="18">
                  <c:v>131</c:v>
                </c:pt>
                <c:pt idx="19">
                  <c:v>103</c:v>
                </c:pt>
                <c:pt idx="20">
                  <c:v>101</c:v>
                </c:pt>
                <c:pt idx="21">
                  <c:v>103</c:v>
                </c:pt>
                <c:pt idx="22">
                  <c:v>67</c:v>
                </c:pt>
                <c:pt idx="23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2-44D9-81F4-48A74E4B6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9755056"/>
        <c:axId val="499756696"/>
      </c:barChart>
      <c:catAx>
        <c:axId val="49975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9756696"/>
        <c:crosses val="autoZero"/>
        <c:auto val="1"/>
        <c:lblAlgn val="ctr"/>
        <c:lblOffset val="100"/>
        <c:noMultiLvlLbl val="0"/>
      </c:catAx>
      <c:valAx>
        <c:axId val="49975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975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peak memory (MB)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average peak memory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40-4CD5-A8A2-B575F7EC152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C40-4CD5-A8A2-B575F7EC152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C40-4CD5-A8A2-B575F7EC152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40-4CD5-A8A2-B575F7EC152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C40-4CD5-A8A2-B575F7EC152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40-4CD5-A8A2-B575F7EC152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C40-4CD5-A8A2-B575F7EC152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7C40-4CD5-A8A2-B575F7EC1520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7C40-4CD5-A8A2-B575F7EC1520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C40-4CD5-A8A2-B575F7EC1520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40-4CD5-A8A2-B575F7EC1520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7C40-4CD5-A8A2-B575F7EC1520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40-4CD5-A8A2-B575F7EC1520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7C40-4CD5-A8A2-B575F7EC1520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C40-4CD5-A8A2-B575F7EC1520}"/>
              </c:ext>
            </c:extLst>
          </c:dPt>
          <c:cat>
            <c:strRef>
              <c:f>ALGOS!$A$2:$A$25</c:f>
              <c:strCache>
                <c:ptCount val="24"/>
                <c:pt idx="0">
                  <c:v>bu-imm-bas</c:v>
                </c:pt>
                <c:pt idx="1">
                  <c:v>bu-imm-iti</c:v>
                </c:pt>
                <c:pt idx="2">
                  <c:v>bu-imm-per</c:v>
                </c:pt>
                <c:pt idx="3">
                  <c:v>co-imm-bas</c:v>
                </c:pt>
                <c:pt idx="4">
                  <c:v>co-imm-iti</c:v>
                </c:pt>
                <c:pt idx="5">
                  <c:v>co-imm-per</c:v>
                </c:pt>
                <c:pt idx="6">
                  <c:v>td-imm-bas</c:v>
                </c:pt>
                <c:pt idx="7">
                  <c:v>td-imm-iti</c:v>
                </c:pt>
                <c:pt idx="8">
                  <c:v>bu-def-bas</c:v>
                </c:pt>
                <c:pt idx="9">
                  <c:v>bu-def-iti</c:v>
                </c:pt>
                <c:pt idx="10">
                  <c:v>bu-def-per</c:v>
                </c:pt>
                <c:pt idx="11">
                  <c:v>co-def-bas</c:v>
                </c:pt>
                <c:pt idx="12">
                  <c:v>co-def-iti</c:v>
                </c:pt>
                <c:pt idx="13">
                  <c:v>co-def-per</c:v>
                </c:pt>
                <c:pt idx="14">
                  <c:v>td-def-bas</c:v>
                </c:pt>
                <c:pt idx="15">
                  <c:v>td-def-iti</c:v>
                </c:pt>
                <c:pt idx="16">
                  <c:v>bu-tec-bas</c:v>
                </c:pt>
                <c:pt idx="17">
                  <c:v>bu-tec-iti</c:v>
                </c:pt>
                <c:pt idx="18">
                  <c:v>bu-tec-per</c:v>
                </c:pt>
                <c:pt idx="19">
                  <c:v>co-tec-bas</c:v>
                </c:pt>
                <c:pt idx="20">
                  <c:v>co-tec-iti</c:v>
                </c:pt>
                <c:pt idx="21">
                  <c:v>co-tec-per</c:v>
                </c:pt>
                <c:pt idx="22">
                  <c:v>td-tec-bas</c:v>
                </c:pt>
                <c:pt idx="23">
                  <c:v>td-tec-iti</c:v>
                </c:pt>
              </c:strCache>
            </c:strRef>
          </c:cat>
          <c:val>
            <c:numRef>
              <c:f>ALGOS!$C$2:$C$25</c:f>
              <c:numCache>
                <c:formatCode>0</c:formatCode>
                <c:ptCount val="24"/>
                <c:pt idx="0">
                  <c:v>5.9164285714285727</c:v>
                </c:pt>
                <c:pt idx="1">
                  <c:v>14.858428571428567</c:v>
                </c:pt>
                <c:pt idx="2">
                  <c:v>5.685500000000002</c:v>
                </c:pt>
                <c:pt idx="3">
                  <c:v>12.719785714285717</c:v>
                </c:pt>
                <c:pt idx="4">
                  <c:v>61.291999999999994</c:v>
                </c:pt>
                <c:pt idx="5">
                  <c:v>13.236999999999995</c:v>
                </c:pt>
                <c:pt idx="6">
                  <c:v>124.53235714285714</c:v>
                </c:pt>
                <c:pt idx="7">
                  <c:v>322.27621428571439</c:v>
                </c:pt>
                <c:pt idx="8">
                  <c:v>5.6057857142857141</c:v>
                </c:pt>
                <c:pt idx="9">
                  <c:v>6.8956428571428594</c:v>
                </c:pt>
                <c:pt idx="10">
                  <c:v>5.0319999999999991</c:v>
                </c:pt>
                <c:pt idx="11">
                  <c:v>13.649571428571431</c:v>
                </c:pt>
                <c:pt idx="12">
                  <c:v>50.33100000000001</c:v>
                </c:pt>
                <c:pt idx="13">
                  <c:v>12.447999999999999</c:v>
                </c:pt>
                <c:pt idx="14">
                  <c:v>18.312999999999995</c:v>
                </c:pt>
                <c:pt idx="15">
                  <c:v>40.14</c:v>
                </c:pt>
                <c:pt idx="16">
                  <c:v>5.6515714285714278</c:v>
                </c:pt>
                <c:pt idx="17">
                  <c:v>6.9405714285714284</c:v>
                </c:pt>
                <c:pt idx="18">
                  <c:v>5.0296428571428553</c:v>
                </c:pt>
                <c:pt idx="19">
                  <c:v>13.6915</c:v>
                </c:pt>
                <c:pt idx="20">
                  <c:v>50.32585714285716</c:v>
                </c:pt>
                <c:pt idx="21">
                  <c:v>12.480785714285714</c:v>
                </c:pt>
                <c:pt idx="22">
                  <c:v>18.319285714285719</c:v>
                </c:pt>
                <c:pt idx="23">
                  <c:v>40.14807142857142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0-4CD5-A8A2-B575F7EC1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2184920"/>
        <c:axId val="396365416"/>
      </c:barChart>
      <c:catAx>
        <c:axId val="402184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365416"/>
        <c:crosses val="autoZero"/>
        <c:auto val="1"/>
        <c:lblAlgn val="ctr"/>
        <c:lblOffset val="100"/>
        <c:noMultiLvlLbl val="0"/>
      </c:catAx>
      <c:valAx>
        <c:axId val="39636541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2184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runtime (ms)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18957857540534"/>
          <c:y val="0.11986108489477586"/>
          <c:w val="0.88389129483814521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ALGOS!$D$1</c:f>
              <c:strCache>
                <c:ptCount val="1"/>
                <c:pt idx="0">
                  <c:v>avg. runtime (ms)*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C8-4598-8EE1-D369B3321BE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3C8-4598-8EE1-D369B3321BE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C8-4598-8EE1-D369B3321BE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C8-4598-8EE1-D369B3321BE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3C8-4598-8EE1-D369B3321BE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C8-4598-8EE1-D369B3321BE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C8-4598-8EE1-D369B3321BE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3C8-4598-8EE1-D369B3321BE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C8-4598-8EE1-D369B3321BE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3C8-4598-8EE1-D369B3321BE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C8-4598-8EE1-D369B3321BE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3C8-4598-8EE1-D369B3321BE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C8-4598-8EE1-D369B3321BE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83C8-4598-8EE1-D369B3321BE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3C8-4598-8EE1-D369B3321BE2}"/>
              </c:ext>
            </c:extLst>
          </c:dPt>
          <c:cat>
            <c:strRef>
              <c:f>ALGOS!$A$2:$A$25</c:f>
              <c:strCache>
                <c:ptCount val="24"/>
                <c:pt idx="0">
                  <c:v>bu-imm-bas</c:v>
                </c:pt>
                <c:pt idx="1">
                  <c:v>bu-imm-iti</c:v>
                </c:pt>
                <c:pt idx="2">
                  <c:v>bu-imm-per</c:v>
                </c:pt>
                <c:pt idx="3">
                  <c:v>co-imm-bas</c:v>
                </c:pt>
                <c:pt idx="4">
                  <c:v>co-imm-iti</c:v>
                </c:pt>
                <c:pt idx="5">
                  <c:v>co-imm-per</c:v>
                </c:pt>
                <c:pt idx="6">
                  <c:v>td-imm-bas</c:v>
                </c:pt>
                <c:pt idx="7">
                  <c:v>td-imm-iti</c:v>
                </c:pt>
                <c:pt idx="8">
                  <c:v>bu-def-bas</c:v>
                </c:pt>
                <c:pt idx="9">
                  <c:v>bu-def-iti</c:v>
                </c:pt>
                <c:pt idx="10">
                  <c:v>bu-def-per</c:v>
                </c:pt>
                <c:pt idx="11">
                  <c:v>co-def-bas</c:v>
                </c:pt>
                <c:pt idx="12">
                  <c:v>co-def-iti</c:v>
                </c:pt>
                <c:pt idx="13">
                  <c:v>co-def-per</c:v>
                </c:pt>
                <c:pt idx="14">
                  <c:v>td-def-bas</c:v>
                </c:pt>
                <c:pt idx="15">
                  <c:v>td-def-iti</c:v>
                </c:pt>
                <c:pt idx="16">
                  <c:v>bu-tec-bas</c:v>
                </c:pt>
                <c:pt idx="17">
                  <c:v>bu-tec-iti</c:v>
                </c:pt>
                <c:pt idx="18">
                  <c:v>bu-tec-per</c:v>
                </c:pt>
                <c:pt idx="19">
                  <c:v>co-tec-bas</c:v>
                </c:pt>
                <c:pt idx="20">
                  <c:v>co-tec-iti</c:v>
                </c:pt>
                <c:pt idx="21">
                  <c:v>co-tec-per</c:v>
                </c:pt>
                <c:pt idx="22">
                  <c:v>td-tec-bas</c:v>
                </c:pt>
                <c:pt idx="23">
                  <c:v>td-tec-iti</c:v>
                </c:pt>
              </c:strCache>
            </c:strRef>
          </c:cat>
          <c:val>
            <c:numRef>
              <c:f>ALGOS!$D$2:$D$25</c:f>
              <c:numCache>
                <c:formatCode>0</c:formatCode>
                <c:ptCount val="24"/>
                <c:pt idx="0">
                  <c:v>228.39285714285714</c:v>
                </c:pt>
                <c:pt idx="1">
                  <c:v>280.71428571428572</c:v>
                </c:pt>
                <c:pt idx="2">
                  <c:v>109.10714285714285</c:v>
                </c:pt>
                <c:pt idx="3">
                  <c:v>1882.8571428571427</c:v>
                </c:pt>
                <c:pt idx="4">
                  <c:v>3038.7499999999995</c:v>
                </c:pt>
                <c:pt idx="5">
                  <c:v>1420.0000000000002</c:v>
                </c:pt>
                <c:pt idx="6">
                  <c:v>2620.3571428571427</c:v>
                </c:pt>
                <c:pt idx="7">
                  <c:v>2717.3214285714294</c:v>
                </c:pt>
                <c:pt idx="8">
                  <c:v>143.39285714285717</c:v>
                </c:pt>
                <c:pt idx="9">
                  <c:v>212.67857142857144</c:v>
                </c:pt>
                <c:pt idx="10">
                  <c:v>77.857142857142833</c:v>
                </c:pt>
                <c:pt idx="11">
                  <c:v>1672.3214285714284</c:v>
                </c:pt>
                <c:pt idx="12">
                  <c:v>2845.3571428571436</c:v>
                </c:pt>
                <c:pt idx="13">
                  <c:v>1317.3214285714287</c:v>
                </c:pt>
                <c:pt idx="14">
                  <c:v>189.28571428571431</c:v>
                </c:pt>
                <c:pt idx="15">
                  <c:v>263.21428571428567</c:v>
                </c:pt>
                <c:pt idx="16">
                  <c:v>150.71428571428564</c:v>
                </c:pt>
                <c:pt idx="17">
                  <c:v>207.49999999999997</c:v>
                </c:pt>
                <c:pt idx="18">
                  <c:v>79.821428571428569</c:v>
                </c:pt>
                <c:pt idx="19">
                  <c:v>1737.3214285714287</c:v>
                </c:pt>
                <c:pt idx="20">
                  <c:v>2823.7500000000005</c:v>
                </c:pt>
                <c:pt idx="21">
                  <c:v>1338.7499999999998</c:v>
                </c:pt>
                <c:pt idx="22">
                  <c:v>190.53571428571428</c:v>
                </c:pt>
                <c:pt idx="23">
                  <c:v>257.49999999999994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C8-4598-8EE1-D369B3321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623128"/>
        <c:axId val="401626080"/>
      </c:barChart>
      <c:catAx>
        <c:axId val="401623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626080"/>
        <c:crosses val="autoZero"/>
        <c:auto val="1"/>
        <c:lblAlgn val="ctr"/>
        <c:lblOffset val="100"/>
        <c:noMultiLvlLbl val="0"/>
      </c:catAx>
      <c:valAx>
        <c:axId val="40162608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623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peak memory (MB)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average peak memory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D5-46C4-9C6B-099874931B3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6D5-46C4-9C6B-099874931B3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6D5-46C4-9C6B-099874931B3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E-48D3-9033-C4060EDC772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BE-48D3-9033-C4060EDC772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BE-48D3-9033-C4060EDC772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D5-46C4-9C6B-099874931B3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6D5-46C4-9C6B-099874931B3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6D5-46C4-9C6B-099874931B34}"/>
              </c:ext>
            </c:extLst>
          </c:dPt>
          <c:cat>
            <c:strRef>
              <c:f>'ALGOS BU'!$A$2:$A$10</c:f>
              <c:strCache>
                <c:ptCount val="9"/>
                <c:pt idx="0">
                  <c:v>bu-imm-bas</c:v>
                </c:pt>
                <c:pt idx="1">
                  <c:v>bu-imm-iti</c:v>
                </c:pt>
                <c:pt idx="2">
                  <c:v>bu-imm-per</c:v>
                </c:pt>
                <c:pt idx="3">
                  <c:v>bu-def-bas</c:v>
                </c:pt>
                <c:pt idx="4">
                  <c:v>bu-def-iti</c:v>
                </c:pt>
                <c:pt idx="5">
                  <c:v>bu-def-per</c:v>
                </c:pt>
                <c:pt idx="6">
                  <c:v>bu-tec-bas</c:v>
                </c:pt>
                <c:pt idx="7">
                  <c:v>bu-tec-iti</c:v>
                </c:pt>
                <c:pt idx="8">
                  <c:v>bu-tec-per</c:v>
                </c:pt>
              </c:strCache>
            </c:strRef>
          </c:cat>
          <c:val>
            <c:numRef>
              <c:f>'ALGOS BU'!$B$2:$B$10</c:f>
              <c:numCache>
                <c:formatCode>0</c:formatCode>
                <c:ptCount val="9"/>
                <c:pt idx="0">
                  <c:v>228.66495081967199</c:v>
                </c:pt>
                <c:pt idx="1">
                  <c:v>162.04750819672134</c:v>
                </c:pt>
                <c:pt idx="2">
                  <c:v>61.274032786885229</c:v>
                </c:pt>
                <c:pt idx="3">
                  <c:v>8.1374426229508146</c:v>
                </c:pt>
                <c:pt idx="4">
                  <c:v>16.18540983606557</c:v>
                </c:pt>
                <c:pt idx="5">
                  <c:v>7.5310819672131171</c:v>
                </c:pt>
                <c:pt idx="6">
                  <c:v>7.0567868852458959</c:v>
                </c:pt>
                <c:pt idx="7">
                  <c:v>15.847803278688531</c:v>
                </c:pt>
                <c:pt idx="8">
                  <c:v>7.4162950819672178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16D5-46C4-9C6B-099874931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2184920"/>
        <c:axId val="396365416"/>
      </c:barChart>
      <c:catAx>
        <c:axId val="402184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365416"/>
        <c:crosses val="autoZero"/>
        <c:auto val="1"/>
        <c:lblAlgn val="ctr"/>
        <c:lblOffset val="100"/>
        <c:noMultiLvlLbl val="0"/>
      </c:catAx>
      <c:valAx>
        <c:axId val="39636541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2184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runtime (ms)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18957857540534"/>
          <c:y val="0.11986108489477586"/>
          <c:w val="0.88389129483814521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'ALGOS BU'!$C$1</c:f>
              <c:strCache>
                <c:ptCount val="1"/>
                <c:pt idx="0">
                  <c:v>avg. runtime (ms)*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6F-4433-BAA9-8AFF623D1D2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6F-4433-BAA9-8AFF623D1D2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6F-4433-BAA9-8AFF623D1D2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0F-4295-BF7A-161946E37D3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0F-4295-BF7A-161946E37D3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80F-4295-BF7A-161946E37D3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6F-4433-BAA9-8AFF623D1D2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6F-4433-BAA9-8AFF623D1D2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6F-4433-BAA9-8AFF623D1D2C}"/>
              </c:ext>
            </c:extLst>
          </c:dPt>
          <c:cat>
            <c:strRef>
              <c:f>'ALGOS BU'!$A$2:$A$10</c:f>
              <c:strCache>
                <c:ptCount val="9"/>
                <c:pt idx="0">
                  <c:v>bu-imm-bas</c:v>
                </c:pt>
                <c:pt idx="1">
                  <c:v>bu-imm-iti</c:v>
                </c:pt>
                <c:pt idx="2">
                  <c:v>bu-imm-per</c:v>
                </c:pt>
                <c:pt idx="3">
                  <c:v>bu-def-bas</c:v>
                </c:pt>
                <c:pt idx="4">
                  <c:v>bu-def-iti</c:v>
                </c:pt>
                <c:pt idx="5">
                  <c:v>bu-def-per</c:v>
                </c:pt>
                <c:pt idx="6">
                  <c:v>bu-tec-bas</c:v>
                </c:pt>
                <c:pt idx="7">
                  <c:v>bu-tec-iti</c:v>
                </c:pt>
                <c:pt idx="8">
                  <c:v>bu-tec-per</c:v>
                </c:pt>
              </c:strCache>
            </c:strRef>
          </c:cat>
          <c:val>
            <c:numRef>
              <c:f>'ALGOS BU'!$C$2:$C$10</c:f>
              <c:numCache>
                <c:formatCode>0</c:formatCode>
                <c:ptCount val="9"/>
                <c:pt idx="0">
                  <c:v>15905.737704918021</c:v>
                </c:pt>
                <c:pt idx="1">
                  <c:v>3758.6065573770484</c:v>
                </c:pt>
                <c:pt idx="2">
                  <c:v>2463.7704918032778</c:v>
                </c:pt>
                <c:pt idx="3">
                  <c:v>680.98360655737724</c:v>
                </c:pt>
                <c:pt idx="4">
                  <c:v>881.47540983606609</c:v>
                </c:pt>
                <c:pt idx="5">
                  <c:v>380.65573770491824</c:v>
                </c:pt>
                <c:pt idx="6">
                  <c:v>621.14754098360663</c:v>
                </c:pt>
                <c:pt idx="7">
                  <c:v>852.1311475409841</c:v>
                </c:pt>
                <c:pt idx="8">
                  <c:v>378.19672131147547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06F-4433-BAA9-8AFF623D1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623128"/>
        <c:axId val="401626080"/>
      </c:barChart>
      <c:catAx>
        <c:axId val="401623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626080"/>
        <c:crosses val="autoZero"/>
        <c:auto val="1"/>
        <c:lblAlgn val="ctr"/>
        <c:lblOffset val="100"/>
        <c:noMultiLvlLbl val="0"/>
      </c:catAx>
      <c:valAx>
        <c:axId val="40162608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623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9098C32-1194-4AC1-9C34-423DE71E41AB}">
  <sheetPr/>
  <sheetViews>
    <sheetView zoomScale="90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C7F4CFD-C4E4-4DA1-9920-8BA9BB8D1DB1}">
  <sheetPr/>
  <sheetViews>
    <sheetView zoomScale="9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7CF69C-2279-41FC-A833-9A0EBE24808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943811-EA34-46F8-8215-22396DD9D3B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204787</xdr:colOff>
      <xdr:row>1</xdr:row>
      <xdr:rowOff>76200</xdr:rowOff>
    </xdr:from>
    <xdr:to>
      <xdr:col>20</xdr:col>
      <xdr:colOff>114300</xdr:colOff>
      <xdr:row>25</xdr:row>
      <xdr:rowOff>38099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29DFAA-7E67-4F63-8575-A529DC630F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723899</xdr:colOff>
      <xdr:row>26</xdr:row>
      <xdr:rowOff>76200</xdr:rowOff>
    </xdr:from>
    <xdr:to>
      <xdr:col>8</xdr:col>
      <xdr:colOff>352424</xdr:colOff>
      <xdr:row>49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53C032-4643-4077-B29F-EB538DA48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228599</xdr:colOff>
      <xdr:row>26</xdr:row>
      <xdr:rowOff>76199</xdr:rowOff>
    </xdr:from>
    <xdr:to>
      <xdr:col>20</xdr:col>
      <xdr:colOff>123824</xdr:colOff>
      <xdr:row>50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52B621C-363C-43FF-93E9-573560C66E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723899</xdr:colOff>
      <xdr:row>11</xdr:row>
      <xdr:rowOff>76200</xdr:rowOff>
    </xdr:from>
    <xdr:to>
      <xdr:col>8</xdr:col>
      <xdr:colOff>552450</xdr:colOff>
      <xdr:row>34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AAB1C10-58DA-45A3-80E5-A270B7797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447674</xdr:colOff>
      <xdr:row>11</xdr:row>
      <xdr:rowOff>76199</xdr:rowOff>
    </xdr:from>
    <xdr:to>
      <xdr:col>20</xdr:col>
      <xdr:colOff>342899</xdr:colOff>
      <xdr:row>35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980E71-290D-4998-B202-5FF697AC0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E269-62D9-4484-8B41-01E14C94A76B}">
  <dimension ref="A1:N20633"/>
  <sheetViews>
    <sheetView workbookViewId="0">
      <pane ySplit="1" topLeftCell="A5" activePane="bottomLeft" state="frozen"/>
      <selection pane="bottomLeft" activeCell="K16" sqref="K16"/>
    </sheetView>
  </sheetViews>
  <sheetFormatPr defaultRowHeight="15" x14ac:dyDescent="0.25"/>
  <cols>
    <col min="1" max="1" width="17.5703125" bestFit="1" customWidth="1"/>
    <col min="3" max="3" width="10.42578125" bestFit="1" customWidth="1"/>
    <col min="4" max="4" width="11.5703125" bestFit="1" customWidth="1"/>
    <col min="5" max="5" width="9" bestFit="1" customWidth="1"/>
    <col min="6" max="6" width="14" bestFit="1" customWidth="1"/>
    <col min="7" max="7" width="10" bestFit="1" customWidth="1"/>
    <col min="10" max="10" width="10.140625" bestFit="1" customWidth="1"/>
    <col min="12" max="12" width="13.42578125" bestFit="1" customWidth="1"/>
  </cols>
  <sheetData>
    <row r="1" spans="1:14" s="3" customFormat="1" x14ac:dyDescent="0.25">
      <c r="A1" s="3" t="s">
        <v>198</v>
      </c>
      <c r="B1" s="3" t="s">
        <v>199</v>
      </c>
      <c r="C1" s="3" t="s">
        <v>200</v>
      </c>
      <c r="D1" s="3" t="s">
        <v>201</v>
      </c>
      <c r="E1" s="3" t="s">
        <v>202</v>
      </c>
      <c r="F1" s="3" t="s">
        <v>203</v>
      </c>
      <c r="G1" s="3" t="s">
        <v>204</v>
      </c>
      <c r="H1" s="3" t="s">
        <v>205</v>
      </c>
      <c r="K1" s="3" t="s">
        <v>206</v>
      </c>
      <c r="L1" s="3" t="s">
        <v>207</v>
      </c>
      <c r="M1" s="3" t="s">
        <v>209</v>
      </c>
      <c r="N1" s="3" t="s">
        <v>210</v>
      </c>
    </row>
    <row r="2" spans="1:14" x14ac:dyDescent="0.25">
      <c r="A2" t="s">
        <v>109</v>
      </c>
      <c r="B2">
        <v>2227</v>
      </c>
      <c r="C2">
        <v>2</v>
      </c>
      <c r="D2">
        <v>2</v>
      </c>
      <c r="E2">
        <v>3</v>
      </c>
      <c r="F2">
        <v>80</v>
      </c>
      <c r="G2">
        <v>0</v>
      </c>
      <c r="H2">
        <v>262</v>
      </c>
      <c r="J2" s="6">
        <v>0</v>
      </c>
      <c r="K2">
        <v>0</v>
      </c>
      <c r="L2">
        <v>0</v>
      </c>
    </row>
    <row r="3" spans="1:14" x14ac:dyDescent="0.25">
      <c r="A3" t="s">
        <v>109</v>
      </c>
      <c r="B3">
        <v>2238</v>
      </c>
      <c r="C3">
        <v>3</v>
      </c>
      <c r="D3">
        <v>2</v>
      </c>
      <c r="E3">
        <v>5</v>
      </c>
      <c r="F3">
        <v>80</v>
      </c>
      <c r="H3">
        <v>71</v>
      </c>
      <c r="J3" s="6">
        <v>10</v>
      </c>
      <c r="K3">
        <f>COUNTIF(times,"&lt;" &amp; J3)-SUM(K$2:K2)</f>
        <v>10866</v>
      </c>
      <c r="L3">
        <f>SUMIF(times,"&lt;" &amp; J3)-SUM(L$2:L2)</f>
        <v>20422</v>
      </c>
      <c r="M3" s="1">
        <f>K3/K$10</f>
        <v>0.52665761923226062</v>
      </c>
      <c r="N3" s="1">
        <f>L3/L$10</f>
        <v>7.6430639007972077E-4</v>
      </c>
    </row>
    <row r="4" spans="1:14" x14ac:dyDescent="0.25">
      <c r="A4" t="s">
        <v>109</v>
      </c>
      <c r="B4">
        <v>2253</v>
      </c>
      <c r="C4">
        <v>2</v>
      </c>
      <c r="D4">
        <v>1</v>
      </c>
      <c r="E4">
        <v>2</v>
      </c>
      <c r="F4">
        <v>81</v>
      </c>
      <c r="H4">
        <v>11</v>
      </c>
      <c r="J4" s="6">
        <v>100</v>
      </c>
      <c r="K4">
        <f>COUNTIF(times,"&lt;" &amp; J4)-SUM(K$2:K3)</f>
        <v>1514</v>
      </c>
      <c r="L4">
        <f>SUMIF(times,"&lt;" &amp; J4)-SUM(L$2:L3)</f>
        <v>68775</v>
      </c>
      <c r="M4" s="1">
        <f t="shared" ref="M4:M8" si="0">K4/K$10</f>
        <v>7.3381155486622718E-2</v>
      </c>
      <c r="N4" s="1">
        <f t="shared" ref="N4:N8" si="1">L4/L$10</f>
        <v>2.5739482899683084E-3</v>
      </c>
    </row>
    <row r="5" spans="1:14" x14ac:dyDescent="0.25">
      <c r="A5" t="s">
        <v>109</v>
      </c>
      <c r="B5">
        <v>2254</v>
      </c>
      <c r="C5">
        <v>2</v>
      </c>
      <c r="D5">
        <v>2</v>
      </c>
      <c r="E5">
        <v>3</v>
      </c>
      <c r="F5">
        <v>81</v>
      </c>
      <c r="G5">
        <v>0</v>
      </c>
      <c r="H5">
        <v>24</v>
      </c>
      <c r="J5" s="6">
        <v>1000</v>
      </c>
      <c r="K5">
        <f>COUNTIF(times,"&lt;" &amp; J5)-SUM(K$2:K4)</f>
        <v>4584</v>
      </c>
      <c r="L5">
        <f>SUMIF(times,"&lt;" &amp; J5)-SUM(L$2:L4)</f>
        <v>1748119</v>
      </c>
      <c r="M5" s="1">
        <f t="shared" si="0"/>
        <v>0.2221791392012408</v>
      </c>
      <c r="N5" s="1">
        <f t="shared" si="1"/>
        <v>6.542446980314226E-2</v>
      </c>
    </row>
    <row r="6" spans="1:14" x14ac:dyDescent="0.25">
      <c r="A6" t="s">
        <v>109</v>
      </c>
      <c r="B6">
        <v>2255</v>
      </c>
      <c r="C6">
        <v>2</v>
      </c>
      <c r="D6">
        <v>1</v>
      </c>
      <c r="E6">
        <v>2</v>
      </c>
      <c r="F6">
        <v>31</v>
      </c>
      <c r="G6">
        <v>0</v>
      </c>
      <c r="H6">
        <v>10</v>
      </c>
      <c r="J6" s="6">
        <v>10000</v>
      </c>
      <c r="K6">
        <f>COUNTIF(times,"&lt;" &amp; J6)-SUM(K$2:K5)</f>
        <v>3421</v>
      </c>
      <c r="L6">
        <f>SUMIF(times,"&lt;" &amp; J6)-SUM(L$2:L5)</f>
        <v>6613230</v>
      </c>
      <c r="M6" s="1">
        <f t="shared" si="0"/>
        <v>0.16581039162466071</v>
      </c>
      <c r="N6" s="1">
        <f t="shared" si="1"/>
        <v>0.24750435550224814</v>
      </c>
    </row>
    <row r="7" spans="1:14" x14ac:dyDescent="0.25">
      <c r="A7" t="s">
        <v>109</v>
      </c>
      <c r="B7">
        <v>2256</v>
      </c>
      <c r="C7">
        <v>1</v>
      </c>
      <c r="D7">
        <v>0</v>
      </c>
      <c r="E7">
        <v>1</v>
      </c>
      <c r="F7">
        <v>1</v>
      </c>
      <c r="G7">
        <v>0</v>
      </c>
      <c r="H7">
        <v>3</v>
      </c>
      <c r="J7" s="6">
        <v>100000</v>
      </c>
      <c r="K7">
        <f>COUNTIF(times,"&lt;" &amp; J7)-SUM(K$2:K6)</f>
        <v>201</v>
      </c>
      <c r="L7">
        <f>SUMIF(times,"&lt;" &amp; J7)-SUM(L$2:L6)</f>
        <v>8133176</v>
      </c>
      <c r="M7" s="1">
        <f t="shared" si="0"/>
        <v>9.7421481194261347E-3</v>
      </c>
      <c r="N7" s="1">
        <f t="shared" si="1"/>
        <v>0.30438930508486056</v>
      </c>
    </row>
    <row r="8" spans="1:14" x14ac:dyDescent="0.25">
      <c r="A8" t="s">
        <v>109</v>
      </c>
      <c r="B8">
        <v>2257</v>
      </c>
      <c r="C8">
        <v>2</v>
      </c>
      <c r="D8">
        <v>2</v>
      </c>
      <c r="E8">
        <v>3</v>
      </c>
      <c r="F8">
        <v>20</v>
      </c>
      <c r="G8">
        <v>0</v>
      </c>
      <c r="H8">
        <v>39</v>
      </c>
      <c r="J8" s="6">
        <v>1000000</v>
      </c>
      <c r="K8">
        <f>COUNTIF(times,"&lt;" &amp; J8)-SUM(K$2:K7)</f>
        <v>46</v>
      </c>
      <c r="L8">
        <f>SUMIF(times,"&lt;" &amp; J8)-SUM(L$2:L7)</f>
        <v>10135929</v>
      </c>
      <c r="M8" s="1">
        <f t="shared" si="0"/>
        <v>2.2295463357890656E-3</v>
      </c>
      <c r="N8" s="1">
        <f t="shared" si="1"/>
        <v>0.37934361492970098</v>
      </c>
    </row>
    <row r="9" spans="1:14" x14ac:dyDescent="0.25">
      <c r="A9" t="s">
        <v>109</v>
      </c>
      <c r="B9">
        <v>2258</v>
      </c>
      <c r="C9">
        <v>2</v>
      </c>
      <c r="D9">
        <v>2</v>
      </c>
      <c r="E9">
        <v>3</v>
      </c>
      <c r="F9">
        <v>81</v>
      </c>
      <c r="G9">
        <v>0</v>
      </c>
      <c r="H9">
        <v>29</v>
      </c>
      <c r="J9" s="6"/>
    </row>
    <row r="10" spans="1:14" x14ac:dyDescent="0.25">
      <c r="A10" t="s">
        <v>109</v>
      </c>
      <c r="B10">
        <v>2270</v>
      </c>
      <c r="C10">
        <v>3</v>
      </c>
      <c r="D10">
        <v>2</v>
      </c>
      <c r="E10">
        <v>5</v>
      </c>
      <c r="F10">
        <v>80</v>
      </c>
      <c r="H10">
        <v>58</v>
      </c>
      <c r="J10" s="3" t="s">
        <v>208</v>
      </c>
      <c r="K10">
        <f>SUM(K3:K8)</f>
        <v>20632</v>
      </c>
      <c r="L10">
        <f>SUM(L3:L8)</f>
        <v>26719651</v>
      </c>
    </row>
    <row r="11" spans="1:14" x14ac:dyDescent="0.25">
      <c r="A11" t="s">
        <v>109</v>
      </c>
      <c r="B11">
        <v>2285</v>
      </c>
      <c r="C11">
        <v>2</v>
      </c>
      <c r="D11">
        <v>1</v>
      </c>
      <c r="E11">
        <v>2</v>
      </c>
      <c r="F11">
        <v>81</v>
      </c>
      <c r="H11">
        <v>10</v>
      </c>
    </row>
    <row r="12" spans="1:14" x14ac:dyDescent="0.25">
      <c r="A12" t="s">
        <v>109</v>
      </c>
      <c r="B12">
        <v>2286</v>
      </c>
      <c r="C12">
        <v>2</v>
      </c>
      <c r="D12">
        <v>2</v>
      </c>
      <c r="E12">
        <v>3</v>
      </c>
      <c r="F12">
        <v>81</v>
      </c>
      <c r="G12">
        <v>0</v>
      </c>
      <c r="H12">
        <v>28</v>
      </c>
      <c r="J12" s="3" t="s">
        <v>181</v>
      </c>
      <c r="K12">
        <f>MAX(times)</f>
        <v>710582</v>
      </c>
    </row>
    <row r="13" spans="1:14" x14ac:dyDescent="0.25">
      <c r="A13" t="s">
        <v>109</v>
      </c>
      <c r="B13">
        <v>2287</v>
      </c>
      <c r="C13">
        <v>2</v>
      </c>
      <c r="D13">
        <v>1</v>
      </c>
      <c r="E13">
        <v>2</v>
      </c>
      <c r="F13">
        <v>31</v>
      </c>
      <c r="G13">
        <v>0</v>
      </c>
      <c r="H13">
        <v>12</v>
      </c>
    </row>
    <row r="14" spans="1:14" x14ac:dyDescent="0.25">
      <c r="A14" t="s">
        <v>109</v>
      </c>
      <c r="B14">
        <v>2288</v>
      </c>
      <c r="C14">
        <v>1</v>
      </c>
      <c r="D14">
        <v>0</v>
      </c>
      <c r="E14">
        <v>1</v>
      </c>
      <c r="F14">
        <v>1</v>
      </c>
      <c r="G14">
        <v>0</v>
      </c>
      <c r="H14">
        <v>2</v>
      </c>
    </row>
    <row r="15" spans="1:14" x14ac:dyDescent="0.25">
      <c r="A15" t="s">
        <v>109</v>
      </c>
      <c r="B15">
        <v>2289</v>
      </c>
      <c r="C15">
        <v>2</v>
      </c>
      <c r="D15">
        <v>2</v>
      </c>
      <c r="E15">
        <v>3</v>
      </c>
      <c r="F15">
        <v>20</v>
      </c>
      <c r="G15">
        <v>0</v>
      </c>
      <c r="H15">
        <v>38</v>
      </c>
      <c r="K15">
        <f>247/20632</f>
        <v>1.19716944552152E-2</v>
      </c>
    </row>
    <row r="16" spans="1:14" x14ac:dyDescent="0.25">
      <c r="A16" t="s">
        <v>109</v>
      </c>
      <c r="B16">
        <v>2290</v>
      </c>
      <c r="C16">
        <v>2</v>
      </c>
      <c r="D16">
        <v>2</v>
      </c>
      <c r="E16">
        <v>3</v>
      </c>
      <c r="F16">
        <v>81</v>
      </c>
      <c r="G16">
        <v>0</v>
      </c>
      <c r="H16">
        <v>28</v>
      </c>
    </row>
    <row r="17" spans="1:8" x14ac:dyDescent="0.25">
      <c r="A17" t="s">
        <v>109</v>
      </c>
      <c r="B17">
        <v>2299</v>
      </c>
      <c r="C17">
        <v>3</v>
      </c>
      <c r="D17">
        <v>2</v>
      </c>
      <c r="E17">
        <v>5</v>
      </c>
      <c r="F17">
        <v>80</v>
      </c>
      <c r="G17">
        <v>0</v>
      </c>
      <c r="H17">
        <v>340</v>
      </c>
    </row>
    <row r="18" spans="1:8" x14ac:dyDescent="0.25">
      <c r="A18" t="s">
        <v>109</v>
      </c>
      <c r="B18">
        <v>2300</v>
      </c>
      <c r="C18">
        <v>2</v>
      </c>
      <c r="D18">
        <v>2</v>
      </c>
      <c r="E18">
        <v>3</v>
      </c>
      <c r="F18">
        <v>80</v>
      </c>
      <c r="G18">
        <v>0</v>
      </c>
      <c r="H18">
        <v>267</v>
      </c>
    </row>
    <row r="19" spans="1:8" x14ac:dyDescent="0.25">
      <c r="A19" t="s">
        <v>109</v>
      </c>
      <c r="B19">
        <v>2309</v>
      </c>
      <c r="C19">
        <v>3</v>
      </c>
      <c r="D19">
        <v>2</v>
      </c>
      <c r="E19">
        <v>5</v>
      </c>
      <c r="F19">
        <v>80</v>
      </c>
      <c r="G19">
        <v>0</v>
      </c>
      <c r="H19">
        <v>315</v>
      </c>
    </row>
    <row r="20" spans="1:8" x14ac:dyDescent="0.25">
      <c r="A20" t="s">
        <v>109</v>
      </c>
      <c r="B20">
        <v>2310</v>
      </c>
      <c r="C20">
        <v>2</v>
      </c>
      <c r="D20">
        <v>2</v>
      </c>
      <c r="E20">
        <v>3</v>
      </c>
      <c r="F20">
        <v>80</v>
      </c>
      <c r="G20">
        <v>0</v>
      </c>
      <c r="H20">
        <v>263</v>
      </c>
    </row>
    <row r="21" spans="1:8" x14ac:dyDescent="0.25">
      <c r="A21" t="s">
        <v>109</v>
      </c>
      <c r="B21">
        <v>2319</v>
      </c>
      <c r="C21">
        <v>3</v>
      </c>
      <c r="D21">
        <v>2</v>
      </c>
      <c r="E21">
        <v>5</v>
      </c>
      <c r="F21">
        <v>80</v>
      </c>
      <c r="G21">
        <v>0</v>
      </c>
      <c r="H21">
        <v>316</v>
      </c>
    </row>
    <row r="22" spans="1:8" x14ac:dyDescent="0.25">
      <c r="A22" t="s">
        <v>109</v>
      </c>
      <c r="B22">
        <v>2320</v>
      </c>
      <c r="C22">
        <v>2</v>
      </c>
      <c r="D22">
        <v>2</v>
      </c>
      <c r="E22">
        <v>3</v>
      </c>
      <c r="F22">
        <v>80</v>
      </c>
      <c r="G22">
        <v>0</v>
      </c>
      <c r="H22">
        <v>269</v>
      </c>
    </row>
    <row r="23" spans="1:8" x14ac:dyDescent="0.25">
      <c r="A23" t="s">
        <v>109</v>
      </c>
      <c r="B23">
        <v>2329</v>
      </c>
      <c r="C23">
        <v>3</v>
      </c>
      <c r="D23">
        <v>2</v>
      </c>
      <c r="E23">
        <v>5</v>
      </c>
      <c r="F23">
        <v>80</v>
      </c>
      <c r="G23">
        <v>0</v>
      </c>
      <c r="H23">
        <v>316</v>
      </c>
    </row>
    <row r="24" spans="1:8" x14ac:dyDescent="0.25">
      <c r="A24" t="s">
        <v>109</v>
      </c>
      <c r="B24">
        <v>2330</v>
      </c>
      <c r="C24">
        <v>2</v>
      </c>
      <c r="D24">
        <v>2</v>
      </c>
      <c r="E24">
        <v>3</v>
      </c>
      <c r="F24">
        <v>80</v>
      </c>
      <c r="G24">
        <v>0</v>
      </c>
      <c r="H24">
        <v>271</v>
      </c>
    </row>
    <row r="25" spans="1:8" x14ac:dyDescent="0.25">
      <c r="A25" t="s">
        <v>109</v>
      </c>
      <c r="B25">
        <v>2339</v>
      </c>
      <c r="C25">
        <v>3</v>
      </c>
      <c r="D25">
        <v>2</v>
      </c>
      <c r="E25">
        <v>5</v>
      </c>
      <c r="F25">
        <v>80</v>
      </c>
      <c r="G25">
        <v>0</v>
      </c>
      <c r="H25">
        <v>318</v>
      </c>
    </row>
    <row r="26" spans="1:8" x14ac:dyDescent="0.25">
      <c r="A26" t="s">
        <v>109</v>
      </c>
      <c r="B26">
        <v>2340</v>
      </c>
      <c r="C26">
        <v>2</v>
      </c>
      <c r="D26">
        <v>2</v>
      </c>
      <c r="E26">
        <v>3</v>
      </c>
      <c r="F26">
        <v>80</v>
      </c>
      <c r="G26">
        <v>0</v>
      </c>
      <c r="H26">
        <v>278</v>
      </c>
    </row>
    <row r="27" spans="1:8" x14ac:dyDescent="0.25">
      <c r="A27" t="s">
        <v>109</v>
      </c>
      <c r="B27">
        <v>2349</v>
      </c>
      <c r="C27">
        <v>3</v>
      </c>
      <c r="D27">
        <v>2</v>
      </c>
      <c r="E27">
        <v>5</v>
      </c>
      <c r="F27">
        <v>80</v>
      </c>
      <c r="G27">
        <v>0</v>
      </c>
      <c r="H27">
        <v>310</v>
      </c>
    </row>
    <row r="28" spans="1:8" x14ac:dyDescent="0.25">
      <c r="A28" t="s">
        <v>109</v>
      </c>
      <c r="B28">
        <v>2350</v>
      </c>
      <c r="C28">
        <v>2</v>
      </c>
      <c r="D28">
        <v>2</v>
      </c>
      <c r="E28">
        <v>3</v>
      </c>
      <c r="F28">
        <v>80</v>
      </c>
      <c r="G28">
        <v>0</v>
      </c>
      <c r="H28">
        <v>284</v>
      </c>
    </row>
    <row r="29" spans="1:8" x14ac:dyDescent="0.25">
      <c r="A29" t="s">
        <v>109</v>
      </c>
      <c r="B29">
        <v>2360</v>
      </c>
      <c r="C29">
        <v>1</v>
      </c>
      <c r="D29">
        <v>0</v>
      </c>
      <c r="E29">
        <v>1</v>
      </c>
      <c r="F29">
        <v>0</v>
      </c>
      <c r="G29">
        <v>0</v>
      </c>
      <c r="H29">
        <v>2</v>
      </c>
    </row>
    <row r="30" spans="1:8" x14ac:dyDescent="0.25">
      <c r="A30" t="s">
        <v>109</v>
      </c>
      <c r="B30">
        <v>2361</v>
      </c>
      <c r="C30">
        <v>2</v>
      </c>
      <c r="D30">
        <v>2</v>
      </c>
      <c r="E30">
        <v>3</v>
      </c>
      <c r="F30">
        <v>80</v>
      </c>
      <c r="G30">
        <v>0</v>
      </c>
      <c r="H30">
        <v>279</v>
      </c>
    </row>
    <row r="31" spans="1:8" x14ac:dyDescent="0.25">
      <c r="A31" t="s">
        <v>109</v>
      </c>
      <c r="B31">
        <v>2362</v>
      </c>
      <c r="C31">
        <v>2</v>
      </c>
      <c r="D31">
        <v>2</v>
      </c>
      <c r="E31">
        <v>3</v>
      </c>
      <c r="F31">
        <v>80</v>
      </c>
      <c r="G31">
        <v>0</v>
      </c>
      <c r="H31">
        <v>272</v>
      </c>
    </row>
    <row r="32" spans="1:8" x14ac:dyDescent="0.25">
      <c r="A32" t="s">
        <v>109</v>
      </c>
      <c r="B32">
        <v>2363</v>
      </c>
      <c r="C32">
        <v>1</v>
      </c>
      <c r="D32">
        <v>0</v>
      </c>
      <c r="E32">
        <v>1</v>
      </c>
      <c r="F32">
        <v>0</v>
      </c>
      <c r="G32">
        <v>0</v>
      </c>
      <c r="H32">
        <v>2</v>
      </c>
    </row>
    <row r="33" spans="1:8" x14ac:dyDescent="0.25">
      <c r="A33" t="s">
        <v>109</v>
      </c>
      <c r="B33">
        <v>2364</v>
      </c>
      <c r="C33">
        <v>4</v>
      </c>
      <c r="D33">
        <v>2</v>
      </c>
      <c r="E33">
        <v>7</v>
      </c>
      <c r="F33">
        <v>80</v>
      </c>
      <c r="G33">
        <v>0</v>
      </c>
      <c r="H33">
        <v>776</v>
      </c>
    </row>
    <row r="34" spans="1:8" x14ac:dyDescent="0.25">
      <c r="A34" t="s">
        <v>109</v>
      </c>
      <c r="B34">
        <v>2365</v>
      </c>
      <c r="C34">
        <v>2</v>
      </c>
      <c r="D34">
        <v>2</v>
      </c>
      <c r="E34">
        <v>3</v>
      </c>
      <c r="F34">
        <v>80</v>
      </c>
      <c r="G34">
        <v>0</v>
      </c>
      <c r="H34">
        <v>236</v>
      </c>
    </row>
    <row r="35" spans="1:8" x14ac:dyDescent="0.25">
      <c r="A35" t="s">
        <v>109</v>
      </c>
      <c r="B35">
        <v>2366</v>
      </c>
      <c r="C35">
        <v>2</v>
      </c>
      <c r="D35">
        <v>2</v>
      </c>
      <c r="E35">
        <v>3</v>
      </c>
      <c r="F35">
        <v>80</v>
      </c>
      <c r="G35">
        <v>0</v>
      </c>
      <c r="H35">
        <v>271</v>
      </c>
    </row>
    <row r="36" spans="1:8" x14ac:dyDescent="0.25">
      <c r="A36" t="s">
        <v>109</v>
      </c>
      <c r="B36">
        <v>2367</v>
      </c>
      <c r="C36">
        <v>1</v>
      </c>
      <c r="D36">
        <v>0</v>
      </c>
      <c r="E36">
        <v>1</v>
      </c>
      <c r="F36">
        <v>0</v>
      </c>
      <c r="G36">
        <v>0</v>
      </c>
      <c r="H36">
        <v>2</v>
      </c>
    </row>
    <row r="37" spans="1:8" x14ac:dyDescent="0.25">
      <c r="A37" t="s">
        <v>109</v>
      </c>
      <c r="B37">
        <v>2368</v>
      </c>
      <c r="C37">
        <v>1</v>
      </c>
      <c r="D37">
        <v>0</v>
      </c>
      <c r="E37">
        <v>1</v>
      </c>
      <c r="F37">
        <v>0</v>
      </c>
      <c r="G37">
        <v>0</v>
      </c>
      <c r="H37">
        <v>2</v>
      </c>
    </row>
    <row r="38" spans="1:8" x14ac:dyDescent="0.25">
      <c r="A38" t="s">
        <v>109</v>
      </c>
      <c r="B38">
        <v>2369</v>
      </c>
      <c r="C38">
        <v>2</v>
      </c>
      <c r="D38">
        <v>2</v>
      </c>
      <c r="E38">
        <v>3</v>
      </c>
      <c r="F38">
        <v>10</v>
      </c>
      <c r="G38">
        <v>0</v>
      </c>
      <c r="H38">
        <v>96</v>
      </c>
    </row>
    <row r="39" spans="1:8" x14ac:dyDescent="0.25">
      <c r="A39" t="s">
        <v>109</v>
      </c>
      <c r="B39">
        <v>2370</v>
      </c>
      <c r="C39">
        <v>1</v>
      </c>
      <c r="D39">
        <v>0</v>
      </c>
      <c r="E39">
        <v>1</v>
      </c>
      <c r="F39">
        <v>0</v>
      </c>
      <c r="G39">
        <v>0</v>
      </c>
      <c r="H39">
        <v>2</v>
      </c>
    </row>
    <row r="40" spans="1:8" x14ac:dyDescent="0.25">
      <c r="A40" t="s">
        <v>109</v>
      </c>
      <c r="B40">
        <v>2371</v>
      </c>
      <c r="C40">
        <v>2</v>
      </c>
      <c r="D40">
        <v>2</v>
      </c>
      <c r="E40">
        <v>3</v>
      </c>
      <c r="F40">
        <v>18</v>
      </c>
      <c r="G40">
        <v>0</v>
      </c>
      <c r="H40">
        <v>142</v>
      </c>
    </row>
    <row r="41" spans="1:8" x14ac:dyDescent="0.25">
      <c r="A41" t="s">
        <v>109</v>
      </c>
      <c r="B41">
        <v>2372</v>
      </c>
      <c r="C41">
        <v>2</v>
      </c>
      <c r="D41">
        <v>2</v>
      </c>
      <c r="E41">
        <v>3</v>
      </c>
      <c r="F41">
        <v>18</v>
      </c>
      <c r="G41">
        <v>0</v>
      </c>
      <c r="H41">
        <v>141</v>
      </c>
    </row>
    <row r="42" spans="1:8" x14ac:dyDescent="0.25">
      <c r="A42" t="s">
        <v>109</v>
      </c>
      <c r="B42">
        <v>2373</v>
      </c>
      <c r="C42">
        <v>3</v>
      </c>
      <c r="D42">
        <v>2</v>
      </c>
      <c r="E42">
        <v>5</v>
      </c>
      <c r="F42">
        <v>80</v>
      </c>
      <c r="G42">
        <v>0</v>
      </c>
      <c r="H42">
        <v>523</v>
      </c>
    </row>
    <row r="43" spans="1:8" x14ac:dyDescent="0.25">
      <c r="A43" t="s">
        <v>109</v>
      </c>
      <c r="B43">
        <v>2374</v>
      </c>
      <c r="C43">
        <v>2</v>
      </c>
      <c r="D43">
        <v>2</v>
      </c>
      <c r="E43">
        <v>3</v>
      </c>
      <c r="F43">
        <v>80</v>
      </c>
      <c r="G43">
        <v>0</v>
      </c>
      <c r="H43">
        <v>275</v>
      </c>
    </row>
    <row r="44" spans="1:8" x14ac:dyDescent="0.25">
      <c r="A44" t="s">
        <v>109</v>
      </c>
      <c r="B44">
        <v>2395</v>
      </c>
      <c r="C44">
        <v>1</v>
      </c>
      <c r="D44">
        <v>0</v>
      </c>
      <c r="E44">
        <v>1</v>
      </c>
      <c r="F44">
        <v>0</v>
      </c>
      <c r="G44">
        <v>0</v>
      </c>
      <c r="H44">
        <v>3</v>
      </c>
    </row>
    <row r="45" spans="1:8" x14ac:dyDescent="0.25">
      <c r="A45" t="s">
        <v>109</v>
      </c>
      <c r="B45">
        <v>2396</v>
      </c>
      <c r="C45">
        <v>2</v>
      </c>
      <c r="D45">
        <v>2</v>
      </c>
      <c r="E45">
        <v>3</v>
      </c>
      <c r="F45">
        <v>83</v>
      </c>
      <c r="G45">
        <v>0</v>
      </c>
      <c r="H45">
        <v>63</v>
      </c>
    </row>
    <row r="46" spans="1:8" x14ac:dyDescent="0.25">
      <c r="A46" t="s">
        <v>109</v>
      </c>
      <c r="B46">
        <v>2397</v>
      </c>
      <c r="C46">
        <v>2</v>
      </c>
      <c r="D46">
        <v>2</v>
      </c>
      <c r="E46">
        <v>3</v>
      </c>
      <c r="F46">
        <v>83</v>
      </c>
      <c r="G46">
        <v>0</v>
      </c>
      <c r="H46">
        <v>30</v>
      </c>
    </row>
    <row r="47" spans="1:8" x14ac:dyDescent="0.25">
      <c r="A47" t="s">
        <v>109</v>
      </c>
      <c r="B47">
        <v>2398</v>
      </c>
      <c r="C47">
        <v>2</v>
      </c>
      <c r="D47">
        <v>1</v>
      </c>
      <c r="E47">
        <v>2</v>
      </c>
      <c r="F47">
        <v>83</v>
      </c>
      <c r="G47">
        <v>0</v>
      </c>
      <c r="H47">
        <v>12</v>
      </c>
    </row>
    <row r="48" spans="1:8" x14ac:dyDescent="0.25">
      <c r="A48" t="s">
        <v>109</v>
      </c>
      <c r="B48">
        <v>2399</v>
      </c>
      <c r="C48">
        <v>2</v>
      </c>
      <c r="D48">
        <v>2</v>
      </c>
      <c r="E48">
        <v>3</v>
      </c>
      <c r="F48">
        <v>83</v>
      </c>
      <c r="G48">
        <v>0</v>
      </c>
      <c r="H48">
        <v>52</v>
      </c>
    </row>
    <row r="49" spans="1:8" x14ac:dyDescent="0.25">
      <c r="A49" t="s">
        <v>109</v>
      </c>
      <c r="B49">
        <v>2400</v>
      </c>
      <c r="C49">
        <v>2</v>
      </c>
      <c r="D49">
        <v>1</v>
      </c>
      <c r="E49">
        <v>2</v>
      </c>
      <c r="F49">
        <v>31</v>
      </c>
      <c r="G49">
        <v>0</v>
      </c>
      <c r="H49">
        <v>11</v>
      </c>
    </row>
    <row r="50" spans="1:8" x14ac:dyDescent="0.25">
      <c r="A50" t="s">
        <v>109</v>
      </c>
      <c r="B50">
        <v>2401</v>
      </c>
      <c r="C50">
        <v>1</v>
      </c>
      <c r="D50">
        <v>0</v>
      </c>
      <c r="E50">
        <v>1</v>
      </c>
      <c r="F50">
        <v>0</v>
      </c>
      <c r="G50">
        <v>0</v>
      </c>
      <c r="H50">
        <v>2</v>
      </c>
    </row>
    <row r="51" spans="1:8" x14ac:dyDescent="0.25">
      <c r="A51" t="s">
        <v>109</v>
      </c>
      <c r="B51">
        <v>2402</v>
      </c>
      <c r="C51">
        <v>1</v>
      </c>
      <c r="D51">
        <v>0</v>
      </c>
      <c r="E51">
        <v>1</v>
      </c>
      <c r="F51">
        <v>0</v>
      </c>
      <c r="G51">
        <v>0</v>
      </c>
      <c r="H51">
        <v>2</v>
      </c>
    </row>
    <row r="52" spans="1:8" x14ac:dyDescent="0.25">
      <c r="A52" t="s">
        <v>109</v>
      </c>
      <c r="B52">
        <v>2403</v>
      </c>
      <c r="C52">
        <v>2</v>
      </c>
      <c r="D52">
        <v>2</v>
      </c>
      <c r="E52">
        <v>3</v>
      </c>
      <c r="F52">
        <v>10</v>
      </c>
      <c r="G52">
        <v>0</v>
      </c>
      <c r="H52">
        <v>97</v>
      </c>
    </row>
    <row r="53" spans="1:8" x14ac:dyDescent="0.25">
      <c r="A53" t="s">
        <v>109</v>
      </c>
      <c r="B53">
        <v>2404</v>
      </c>
      <c r="C53">
        <v>1</v>
      </c>
      <c r="D53">
        <v>0</v>
      </c>
      <c r="E53">
        <v>1</v>
      </c>
      <c r="F53">
        <v>0</v>
      </c>
      <c r="G53">
        <v>0</v>
      </c>
      <c r="H53">
        <v>2</v>
      </c>
    </row>
    <row r="54" spans="1:8" x14ac:dyDescent="0.25">
      <c r="A54" t="s">
        <v>109</v>
      </c>
      <c r="B54">
        <v>2405</v>
      </c>
      <c r="C54">
        <v>3</v>
      </c>
      <c r="D54">
        <v>2</v>
      </c>
      <c r="E54">
        <v>5</v>
      </c>
      <c r="F54">
        <v>32</v>
      </c>
      <c r="G54">
        <v>0</v>
      </c>
      <c r="H54">
        <v>35</v>
      </c>
    </row>
    <row r="55" spans="1:8" x14ac:dyDescent="0.25">
      <c r="A55" t="s">
        <v>109</v>
      </c>
      <c r="B55">
        <v>2406</v>
      </c>
      <c r="C55">
        <v>3</v>
      </c>
      <c r="D55">
        <v>2</v>
      </c>
      <c r="E55">
        <v>5</v>
      </c>
      <c r="F55">
        <v>32</v>
      </c>
      <c r="G55">
        <v>0</v>
      </c>
      <c r="H55">
        <v>34</v>
      </c>
    </row>
    <row r="56" spans="1:8" x14ac:dyDescent="0.25">
      <c r="A56" t="s">
        <v>109</v>
      </c>
      <c r="B56">
        <v>2407</v>
      </c>
      <c r="C56">
        <v>3</v>
      </c>
      <c r="D56">
        <v>2</v>
      </c>
      <c r="E56">
        <v>5</v>
      </c>
      <c r="F56">
        <v>83</v>
      </c>
      <c r="G56">
        <v>0</v>
      </c>
      <c r="H56">
        <v>40</v>
      </c>
    </row>
    <row r="57" spans="1:8" x14ac:dyDescent="0.25">
      <c r="A57" t="s">
        <v>109</v>
      </c>
      <c r="B57">
        <v>2408</v>
      </c>
      <c r="C57">
        <v>2</v>
      </c>
      <c r="D57">
        <v>2</v>
      </c>
      <c r="E57">
        <v>3</v>
      </c>
      <c r="F57">
        <v>83</v>
      </c>
      <c r="G57">
        <v>0</v>
      </c>
      <c r="H57">
        <v>28</v>
      </c>
    </row>
    <row r="58" spans="1:8" x14ac:dyDescent="0.25">
      <c r="A58" t="s">
        <v>109</v>
      </c>
      <c r="B58">
        <v>2418</v>
      </c>
      <c r="C58">
        <v>1</v>
      </c>
      <c r="D58">
        <v>0</v>
      </c>
      <c r="E58">
        <v>1</v>
      </c>
      <c r="F58">
        <v>0</v>
      </c>
      <c r="G58">
        <v>0</v>
      </c>
      <c r="H58">
        <v>2</v>
      </c>
    </row>
    <row r="59" spans="1:8" x14ac:dyDescent="0.25">
      <c r="A59" t="s">
        <v>109</v>
      </c>
      <c r="B59">
        <v>2419</v>
      </c>
      <c r="C59">
        <v>2</v>
      </c>
      <c r="D59">
        <v>2</v>
      </c>
      <c r="E59">
        <v>3</v>
      </c>
      <c r="F59">
        <v>80</v>
      </c>
      <c r="G59">
        <v>0</v>
      </c>
      <c r="H59">
        <v>291</v>
      </c>
    </row>
    <row r="60" spans="1:8" x14ac:dyDescent="0.25">
      <c r="A60" t="s">
        <v>109</v>
      </c>
      <c r="B60">
        <v>2420</v>
      </c>
      <c r="C60">
        <v>2</v>
      </c>
      <c r="D60">
        <v>2</v>
      </c>
      <c r="E60">
        <v>3</v>
      </c>
      <c r="F60">
        <v>80</v>
      </c>
      <c r="G60">
        <v>0</v>
      </c>
      <c r="H60">
        <v>292</v>
      </c>
    </row>
    <row r="61" spans="1:8" x14ac:dyDescent="0.25">
      <c r="A61" t="s">
        <v>109</v>
      </c>
      <c r="B61">
        <v>2421</v>
      </c>
      <c r="C61">
        <v>1</v>
      </c>
      <c r="D61">
        <v>0</v>
      </c>
      <c r="E61">
        <v>1</v>
      </c>
      <c r="F61">
        <v>0</v>
      </c>
      <c r="G61">
        <v>0</v>
      </c>
      <c r="H61">
        <v>2</v>
      </c>
    </row>
    <row r="62" spans="1:8" x14ac:dyDescent="0.25">
      <c r="A62" t="s">
        <v>109</v>
      </c>
      <c r="B62">
        <v>2422</v>
      </c>
      <c r="C62">
        <v>4</v>
      </c>
      <c r="D62">
        <v>2</v>
      </c>
      <c r="E62">
        <v>7</v>
      </c>
      <c r="F62">
        <v>80</v>
      </c>
      <c r="G62">
        <v>0</v>
      </c>
      <c r="H62">
        <v>729</v>
      </c>
    </row>
    <row r="63" spans="1:8" x14ac:dyDescent="0.25">
      <c r="A63" t="s">
        <v>109</v>
      </c>
      <c r="B63">
        <v>2423</v>
      </c>
      <c r="C63">
        <v>2</v>
      </c>
      <c r="D63">
        <v>2</v>
      </c>
      <c r="E63">
        <v>3</v>
      </c>
      <c r="F63">
        <v>80</v>
      </c>
      <c r="G63">
        <v>0</v>
      </c>
      <c r="H63">
        <v>301</v>
      </c>
    </row>
    <row r="64" spans="1:8" x14ac:dyDescent="0.25">
      <c r="A64" t="s">
        <v>109</v>
      </c>
      <c r="B64">
        <v>2424</v>
      </c>
      <c r="C64">
        <v>2</v>
      </c>
      <c r="D64">
        <v>2</v>
      </c>
      <c r="E64">
        <v>3</v>
      </c>
      <c r="F64">
        <v>80</v>
      </c>
      <c r="G64">
        <v>0</v>
      </c>
      <c r="H64">
        <v>287</v>
      </c>
    </row>
    <row r="65" spans="1:8" x14ac:dyDescent="0.25">
      <c r="A65" t="s">
        <v>109</v>
      </c>
      <c r="B65">
        <v>2425</v>
      </c>
      <c r="C65">
        <v>1</v>
      </c>
      <c r="D65">
        <v>0</v>
      </c>
      <c r="E65">
        <v>1</v>
      </c>
      <c r="F65">
        <v>0</v>
      </c>
      <c r="G65">
        <v>0</v>
      </c>
      <c r="H65">
        <v>2</v>
      </c>
    </row>
    <row r="66" spans="1:8" x14ac:dyDescent="0.25">
      <c r="A66" t="s">
        <v>109</v>
      </c>
      <c r="B66">
        <v>2426</v>
      </c>
      <c r="C66">
        <v>1</v>
      </c>
      <c r="D66">
        <v>0</v>
      </c>
      <c r="E66">
        <v>1</v>
      </c>
      <c r="F66">
        <v>0</v>
      </c>
      <c r="G66">
        <v>0</v>
      </c>
      <c r="H66">
        <v>2</v>
      </c>
    </row>
    <row r="67" spans="1:8" x14ac:dyDescent="0.25">
      <c r="A67" t="s">
        <v>109</v>
      </c>
      <c r="B67">
        <v>2427</v>
      </c>
      <c r="C67">
        <v>2</v>
      </c>
      <c r="D67">
        <v>2</v>
      </c>
      <c r="E67">
        <v>3</v>
      </c>
      <c r="F67">
        <v>10</v>
      </c>
      <c r="G67">
        <v>0</v>
      </c>
      <c r="H67">
        <v>103</v>
      </c>
    </row>
    <row r="68" spans="1:8" x14ac:dyDescent="0.25">
      <c r="A68" t="s">
        <v>109</v>
      </c>
      <c r="B68">
        <v>2428</v>
      </c>
      <c r="C68">
        <v>1</v>
      </c>
      <c r="D68">
        <v>0</v>
      </c>
      <c r="E68">
        <v>1</v>
      </c>
      <c r="F68">
        <v>0</v>
      </c>
      <c r="G68">
        <v>0</v>
      </c>
      <c r="H68">
        <v>2</v>
      </c>
    </row>
    <row r="69" spans="1:8" x14ac:dyDescent="0.25">
      <c r="A69" t="s">
        <v>109</v>
      </c>
      <c r="B69">
        <v>2429</v>
      </c>
      <c r="C69">
        <v>2</v>
      </c>
      <c r="D69">
        <v>2</v>
      </c>
      <c r="E69">
        <v>3</v>
      </c>
      <c r="F69">
        <v>18</v>
      </c>
      <c r="G69">
        <v>0</v>
      </c>
      <c r="H69">
        <v>149</v>
      </c>
    </row>
    <row r="70" spans="1:8" x14ac:dyDescent="0.25">
      <c r="A70" t="s">
        <v>109</v>
      </c>
      <c r="B70">
        <v>2430</v>
      </c>
      <c r="C70">
        <v>2</v>
      </c>
      <c r="D70">
        <v>2</v>
      </c>
      <c r="E70">
        <v>3</v>
      </c>
      <c r="F70">
        <v>18</v>
      </c>
      <c r="G70">
        <v>0</v>
      </c>
      <c r="H70">
        <v>148</v>
      </c>
    </row>
    <row r="71" spans="1:8" x14ac:dyDescent="0.25">
      <c r="A71" t="s">
        <v>109</v>
      </c>
      <c r="B71">
        <v>2431</v>
      </c>
      <c r="C71">
        <v>3</v>
      </c>
      <c r="D71">
        <v>2</v>
      </c>
      <c r="E71">
        <v>5</v>
      </c>
      <c r="F71">
        <v>80</v>
      </c>
      <c r="G71">
        <v>0</v>
      </c>
      <c r="H71">
        <v>549</v>
      </c>
    </row>
    <row r="72" spans="1:8" x14ac:dyDescent="0.25">
      <c r="A72" t="s">
        <v>109</v>
      </c>
      <c r="B72">
        <v>2432</v>
      </c>
      <c r="C72">
        <v>2</v>
      </c>
      <c r="D72">
        <v>2</v>
      </c>
      <c r="E72">
        <v>3</v>
      </c>
      <c r="F72">
        <v>80</v>
      </c>
      <c r="G72">
        <v>0</v>
      </c>
      <c r="H72">
        <v>273</v>
      </c>
    </row>
    <row r="73" spans="1:8" x14ac:dyDescent="0.25">
      <c r="A73" t="s">
        <v>109</v>
      </c>
      <c r="B73">
        <v>2441</v>
      </c>
      <c r="C73">
        <v>1</v>
      </c>
      <c r="D73">
        <v>0</v>
      </c>
      <c r="E73">
        <v>1</v>
      </c>
      <c r="F73">
        <v>0</v>
      </c>
      <c r="G73">
        <v>0</v>
      </c>
      <c r="H73">
        <v>2</v>
      </c>
    </row>
    <row r="74" spans="1:8" x14ac:dyDescent="0.25">
      <c r="A74" t="s">
        <v>109</v>
      </c>
      <c r="B74">
        <v>2442</v>
      </c>
      <c r="C74">
        <v>2</v>
      </c>
      <c r="D74">
        <v>2</v>
      </c>
      <c r="E74">
        <v>3</v>
      </c>
      <c r="F74">
        <v>80</v>
      </c>
      <c r="G74">
        <v>0</v>
      </c>
      <c r="H74">
        <v>269</v>
      </c>
    </row>
    <row r="75" spans="1:8" x14ac:dyDescent="0.25">
      <c r="A75" t="s">
        <v>109</v>
      </c>
      <c r="B75">
        <v>2443</v>
      </c>
      <c r="C75">
        <v>2</v>
      </c>
      <c r="D75">
        <v>2</v>
      </c>
      <c r="E75">
        <v>3</v>
      </c>
      <c r="F75">
        <v>80</v>
      </c>
      <c r="G75">
        <v>0</v>
      </c>
      <c r="H75">
        <v>270</v>
      </c>
    </row>
    <row r="76" spans="1:8" x14ac:dyDescent="0.25">
      <c r="A76" t="s">
        <v>109</v>
      </c>
      <c r="B76">
        <v>2444</v>
      </c>
      <c r="C76">
        <v>4</v>
      </c>
      <c r="D76">
        <v>2</v>
      </c>
      <c r="E76">
        <v>7</v>
      </c>
      <c r="F76">
        <v>80</v>
      </c>
      <c r="G76">
        <v>0</v>
      </c>
      <c r="H76">
        <v>852</v>
      </c>
    </row>
    <row r="77" spans="1:8" x14ac:dyDescent="0.25">
      <c r="A77" t="s">
        <v>109</v>
      </c>
      <c r="B77">
        <v>2445</v>
      </c>
      <c r="C77">
        <v>2</v>
      </c>
      <c r="D77">
        <v>2</v>
      </c>
      <c r="E77">
        <v>3</v>
      </c>
      <c r="F77">
        <v>80</v>
      </c>
      <c r="G77">
        <v>0</v>
      </c>
      <c r="H77">
        <v>266</v>
      </c>
    </row>
    <row r="78" spans="1:8" x14ac:dyDescent="0.25">
      <c r="A78" t="s">
        <v>109</v>
      </c>
      <c r="B78">
        <v>2454</v>
      </c>
      <c r="C78">
        <v>3</v>
      </c>
      <c r="D78">
        <v>2</v>
      </c>
      <c r="E78">
        <v>5</v>
      </c>
      <c r="F78">
        <v>31</v>
      </c>
      <c r="G78">
        <v>0</v>
      </c>
      <c r="H78">
        <v>504</v>
      </c>
    </row>
    <row r="79" spans="1:8" x14ac:dyDescent="0.25">
      <c r="A79" t="s">
        <v>109</v>
      </c>
      <c r="B79">
        <v>2455</v>
      </c>
      <c r="C79">
        <v>2</v>
      </c>
      <c r="D79">
        <v>2</v>
      </c>
      <c r="E79">
        <v>3</v>
      </c>
      <c r="F79">
        <v>80</v>
      </c>
      <c r="G79">
        <v>0</v>
      </c>
      <c r="H79">
        <v>279</v>
      </c>
    </row>
    <row r="80" spans="1:8" x14ac:dyDescent="0.25">
      <c r="A80" t="s">
        <v>109</v>
      </c>
      <c r="B80">
        <v>2456</v>
      </c>
      <c r="C80">
        <v>2</v>
      </c>
      <c r="D80">
        <v>2</v>
      </c>
      <c r="E80">
        <v>3</v>
      </c>
      <c r="F80">
        <v>80</v>
      </c>
      <c r="G80">
        <v>0</v>
      </c>
      <c r="H80">
        <v>272</v>
      </c>
    </row>
    <row r="81" spans="1:8" x14ac:dyDescent="0.25">
      <c r="A81" t="s">
        <v>109</v>
      </c>
      <c r="B81">
        <v>2465</v>
      </c>
      <c r="C81">
        <v>3</v>
      </c>
      <c r="D81">
        <v>2</v>
      </c>
      <c r="E81">
        <v>5</v>
      </c>
      <c r="F81">
        <v>31</v>
      </c>
      <c r="G81">
        <v>0</v>
      </c>
      <c r="H81">
        <v>516</v>
      </c>
    </row>
    <row r="82" spans="1:8" x14ac:dyDescent="0.25">
      <c r="A82" t="s">
        <v>109</v>
      </c>
      <c r="B82">
        <v>2466</v>
      </c>
      <c r="C82">
        <v>2</v>
      </c>
      <c r="D82">
        <v>2</v>
      </c>
      <c r="E82">
        <v>3</v>
      </c>
      <c r="F82">
        <v>80</v>
      </c>
      <c r="G82">
        <v>0</v>
      </c>
      <c r="H82">
        <v>276</v>
      </c>
    </row>
    <row r="83" spans="1:8" x14ac:dyDescent="0.25">
      <c r="A83" t="s">
        <v>109</v>
      </c>
      <c r="B83">
        <v>2467</v>
      </c>
      <c r="C83">
        <v>2</v>
      </c>
      <c r="D83">
        <v>2</v>
      </c>
      <c r="E83">
        <v>3</v>
      </c>
      <c r="F83">
        <v>80</v>
      </c>
      <c r="G83">
        <v>0</v>
      </c>
      <c r="H83">
        <v>266</v>
      </c>
    </row>
    <row r="84" spans="1:8" x14ac:dyDescent="0.25">
      <c r="A84" t="s">
        <v>109</v>
      </c>
      <c r="B84">
        <v>2476</v>
      </c>
      <c r="C84">
        <v>3</v>
      </c>
      <c r="D84">
        <v>2</v>
      </c>
      <c r="E84">
        <v>5</v>
      </c>
      <c r="F84">
        <v>31</v>
      </c>
      <c r="G84">
        <v>0</v>
      </c>
      <c r="H84">
        <v>519</v>
      </c>
    </row>
    <row r="85" spans="1:8" x14ac:dyDescent="0.25">
      <c r="A85" t="s">
        <v>109</v>
      </c>
      <c r="B85">
        <v>2477</v>
      </c>
      <c r="C85">
        <v>2</v>
      </c>
      <c r="D85">
        <v>2</v>
      </c>
      <c r="E85">
        <v>3</v>
      </c>
      <c r="F85">
        <v>80</v>
      </c>
      <c r="G85">
        <v>0</v>
      </c>
      <c r="H85">
        <v>276</v>
      </c>
    </row>
    <row r="86" spans="1:8" x14ac:dyDescent="0.25">
      <c r="A86" t="s">
        <v>109</v>
      </c>
      <c r="B86">
        <v>2478</v>
      </c>
      <c r="C86">
        <v>2</v>
      </c>
      <c r="D86">
        <v>2</v>
      </c>
      <c r="E86">
        <v>3</v>
      </c>
      <c r="F86">
        <v>80</v>
      </c>
      <c r="G86">
        <v>0</v>
      </c>
      <c r="H86">
        <v>292</v>
      </c>
    </row>
    <row r="87" spans="1:8" x14ac:dyDescent="0.25">
      <c r="A87" t="s">
        <v>109</v>
      </c>
      <c r="B87">
        <v>2487</v>
      </c>
      <c r="C87">
        <v>3</v>
      </c>
      <c r="D87">
        <v>2</v>
      </c>
      <c r="E87">
        <v>5</v>
      </c>
      <c r="F87">
        <v>31</v>
      </c>
      <c r="G87">
        <v>0</v>
      </c>
      <c r="H87">
        <v>520</v>
      </c>
    </row>
    <row r="88" spans="1:8" x14ac:dyDescent="0.25">
      <c r="A88" t="s">
        <v>109</v>
      </c>
      <c r="B88">
        <v>2488</v>
      </c>
      <c r="C88">
        <v>2</v>
      </c>
      <c r="D88">
        <v>2</v>
      </c>
      <c r="E88">
        <v>3</v>
      </c>
      <c r="F88">
        <v>80</v>
      </c>
      <c r="G88">
        <v>0</v>
      </c>
      <c r="H88">
        <v>274</v>
      </c>
    </row>
    <row r="89" spans="1:8" x14ac:dyDescent="0.25">
      <c r="A89" t="s">
        <v>109</v>
      </c>
      <c r="B89">
        <v>2489</v>
      </c>
      <c r="C89">
        <v>2</v>
      </c>
      <c r="D89">
        <v>2</v>
      </c>
      <c r="E89">
        <v>3</v>
      </c>
      <c r="F89">
        <v>80</v>
      </c>
      <c r="G89">
        <v>0</v>
      </c>
      <c r="H89">
        <v>271</v>
      </c>
    </row>
    <row r="90" spans="1:8" x14ac:dyDescent="0.25">
      <c r="A90" t="s">
        <v>109</v>
      </c>
      <c r="B90">
        <v>2517</v>
      </c>
      <c r="C90">
        <v>1</v>
      </c>
      <c r="D90">
        <v>0</v>
      </c>
      <c r="E90">
        <v>1</v>
      </c>
      <c r="F90">
        <v>0</v>
      </c>
      <c r="G90">
        <v>0</v>
      </c>
      <c r="H90">
        <v>3</v>
      </c>
    </row>
    <row r="91" spans="1:8" x14ac:dyDescent="0.25">
      <c r="A91" t="s">
        <v>109</v>
      </c>
      <c r="B91">
        <v>2518</v>
      </c>
      <c r="C91">
        <v>2</v>
      </c>
      <c r="D91">
        <v>2</v>
      </c>
      <c r="E91">
        <v>3</v>
      </c>
      <c r="F91">
        <v>80</v>
      </c>
      <c r="G91">
        <v>0</v>
      </c>
      <c r="H91">
        <v>29</v>
      </c>
    </row>
    <row r="92" spans="1:8" x14ac:dyDescent="0.25">
      <c r="A92" t="s">
        <v>109</v>
      </c>
      <c r="B92">
        <v>2519</v>
      </c>
      <c r="C92">
        <v>2</v>
      </c>
      <c r="D92">
        <v>2</v>
      </c>
      <c r="E92">
        <v>3</v>
      </c>
      <c r="F92">
        <v>80</v>
      </c>
      <c r="G92">
        <v>0</v>
      </c>
      <c r="H92">
        <v>27</v>
      </c>
    </row>
    <row r="93" spans="1:8" x14ac:dyDescent="0.25">
      <c r="A93" t="s">
        <v>109</v>
      </c>
      <c r="B93">
        <v>2554</v>
      </c>
      <c r="C93">
        <v>1</v>
      </c>
      <c r="D93">
        <v>0</v>
      </c>
      <c r="E93">
        <v>1</v>
      </c>
      <c r="F93">
        <v>0</v>
      </c>
      <c r="G93">
        <v>0</v>
      </c>
      <c r="H93">
        <v>3</v>
      </c>
    </row>
    <row r="94" spans="1:8" x14ac:dyDescent="0.25">
      <c r="A94" t="s">
        <v>109</v>
      </c>
      <c r="B94">
        <v>2555</v>
      </c>
      <c r="C94">
        <v>1</v>
      </c>
      <c r="D94">
        <v>0</v>
      </c>
      <c r="E94">
        <v>1</v>
      </c>
      <c r="F94">
        <v>0</v>
      </c>
      <c r="G94">
        <v>0</v>
      </c>
      <c r="H94">
        <v>2</v>
      </c>
    </row>
    <row r="95" spans="1:8" x14ac:dyDescent="0.25">
      <c r="A95" t="s">
        <v>109</v>
      </c>
      <c r="B95">
        <v>2556</v>
      </c>
      <c r="C95">
        <v>2</v>
      </c>
      <c r="D95">
        <v>2</v>
      </c>
      <c r="E95">
        <v>3</v>
      </c>
      <c r="F95">
        <v>80</v>
      </c>
      <c r="G95">
        <v>0</v>
      </c>
      <c r="H95">
        <v>28</v>
      </c>
    </row>
    <row r="96" spans="1:8" x14ac:dyDescent="0.25">
      <c r="A96" t="s">
        <v>109</v>
      </c>
      <c r="B96">
        <v>2557</v>
      </c>
      <c r="C96">
        <v>2</v>
      </c>
      <c r="D96">
        <v>2</v>
      </c>
      <c r="E96">
        <v>3</v>
      </c>
      <c r="F96">
        <v>80</v>
      </c>
      <c r="G96">
        <v>0</v>
      </c>
      <c r="H96">
        <v>27</v>
      </c>
    </row>
    <row r="97" spans="1:8" x14ac:dyDescent="0.25">
      <c r="A97" t="s">
        <v>109</v>
      </c>
      <c r="B97">
        <v>2600</v>
      </c>
      <c r="C97">
        <v>1</v>
      </c>
      <c r="D97">
        <v>0</v>
      </c>
      <c r="E97">
        <v>1</v>
      </c>
      <c r="F97">
        <v>0</v>
      </c>
      <c r="G97">
        <v>0</v>
      </c>
      <c r="H97">
        <v>2</v>
      </c>
    </row>
    <row r="98" spans="1:8" x14ac:dyDescent="0.25">
      <c r="A98" t="s">
        <v>109</v>
      </c>
      <c r="B98">
        <v>2601</v>
      </c>
      <c r="C98">
        <v>2</v>
      </c>
      <c r="D98">
        <v>2</v>
      </c>
      <c r="E98">
        <v>3</v>
      </c>
      <c r="F98">
        <v>80</v>
      </c>
      <c r="G98">
        <v>0</v>
      </c>
      <c r="H98">
        <v>32</v>
      </c>
    </row>
    <row r="99" spans="1:8" x14ac:dyDescent="0.25">
      <c r="A99" t="s">
        <v>109</v>
      </c>
      <c r="B99">
        <v>2602</v>
      </c>
      <c r="C99">
        <v>2</v>
      </c>
      <c r="D99">
        <v>2</v>
      </c>
      <c r="E99">
        <v>3</v>
      </c>
      <c r="F99">
        <v>80</v>
      </c>
      <c r="G99">
        <v>0</v>
      </c>
      <c r="H99">
        <v>28</v>
      </c>
    </row>
    <row r="100" spans="1:8" x14ac:dyDescent="0.25">
      <c r="A100" t="s">
        <v>109</v>
      </c>
      <c r="B100">
        <v>2616</v>
      </c>
      <c r="C100">
        <v>2</v>
      </c>
      <c r="D100">
        <v>2</v>
      </c>
      <c r="E100">
        <v>3</v>
      </c>
      <c r="F100">
        <v>31</v>
      </c>
      <c r="H100">
        <v>3</v>
      </c>
    </row>
    <row r="101" spans="1:8" x14ac:dyDescent="0.25">
      <c r="A101" t="s">
        <v>109</v>
      </c>
      <c r="B101">
        <v>2623</v>
      </c>
      <c r="C101">
        <v>2</v>
      </c>
      <c r="D101">
        <v>2</v>
      </c>
      <c r="E101">
        <v>3</v>
      </c>
      <c r="F101">
        <v>31</v>
      </c>
      <c r="H101">
        <v>3</v>
      </c>
    </row>
    <row r="102" spans="1:8" x14ac:dyDescent="0.25">
      <c r="A102" t="s">
        <v>109</v>
      </c>
      <c r="B102">
        <v>2651</v>
      </c>
      <c r="C102">
        <v>1</v>
      </c>
      <c r="D102">
        <v>0</v>
      </c>
      <c r="E102">
        <v>1</v>
      </c>
      <c r="F102">
        <v>0</v>
      </c>
      <c r="G102">
        <v>0</v>
      </c>
      <c r="H102">
        <v>2</v>
      </c>
    </row>
    <row r="103" spans="1:8" x14ac:dyDescent="0.25">
      <c r="A103" t="s">
        <v>109</v>
      </c>
      <c r="B103">
        <v>2652</v>
      </c>
      <c r="C103">
        <v>2</v>
      </c>
      <c r="D103">
        <v>2</v>
      </c>
      <c r="E103">
        <v>3</v>
      </c>
      <c r="F103">
        <v>80</v>
      </c>
      <c r="G103">
        <v>0</v>
      </c>
      <c r="H103">
        <v>29</v>
      </c>
    </row>
    <row r="104" spans="1:8" x14ac:dyDescent="0.25">
      <c r="A104" t="s">
        <v>109</v>
      </c>
      <c r="B104">
        <v>2653</v>
      </c>
      <c r="C104">
        <v>2</v>
      </c>
      <c r="D104">
        <v>2</v>
      </c>
      <c r="E104">
        <v>3</v>
      </c>
      <c r="F104">
        <v>80</v>
      </c>
      <c r="G104">
        <v>0</v>
      </c>
      <c r="H104">
        <v>29</v>
      </c>
    </row>
    <row r="105" spans="1:8" x14ac:dyDescent="0.25">
      <c r="A105" t="s">
        <v>109</v>
      </c>
      <c r="B105">
        <v>2667</v>
      </c>
      <c r="C105">
        <v>2</v>
      </c>
      <c r="D105">
        <v>2</v>
      </c>
      <c r="E105">
        <v>3</v>
      </c>
      <c r="F105">
        <v>31</v>
      </c>
      <c r="H105">
        <v>3</v>
      </c>
    </row>
    <row r="106" spans="1:8" x14ac:dyDescent="0.25">
      <c r="A106" t="s">
        <v>109</v>
      </c>
      <c r="B106">
        <v>2674</v>
      </c>
      <c r="C106">
        <v>2</v>
      </c>
      <c r="D106">
        <v>2</v>
      </c>
      <c r="E106">
        <v>3</v>
      </c>
      <c r="F106">
        <v>31</v>
      </c>
      <c r="H106">
        <v>2</v>
      </c>
    </row>
    <row r="107" spans="1:8" x14ac:dyDescent="0.25">
      <c r="A107" t="s">
        <v>109</v>
      </c>
      <c r="B107">
        <v>2702</v>
      </c>
      <c r="C107">
        <v>1</v>
      </c>
      <c r="D107">
        <v>0</v>
      </c>
      <c r="E107">
        <v>1</v>
      </c>
      <c r="F107">
        <v>0</v>
      </c>
      <c r="G107">
        <v>0</v>
      </c>
      <c r="H107">
        <v>2</v>
      </c>
    </row>
    <row r="108" spans="1:8" x14ac:dyDescent="0.25">
      <c r="A108" t="s">
        <v>109</v>
      </c>
      <c r="B108">
        <v>2703</v>
      </c>
      <c r="C108">
        <v>2</v>
      </c>
      <c r="D108">
        <v>2</v>
      </c>
      <c r="E108">
        <v>3</v>
      </c>
      <c r="F108">
        <v>80</v>
      </c>
      <c r="G108">
        <v>0</v>
      </c>
      <c r="H108">
        <v>275</v>
      </c>
    </row>
    <row r="109" spans="1:8" x14ac:dyDescent="0.25">
      <c r="A109" t="s">
        <v>109</v>
      </c>
      <c r="B109">
        <v>2704</v>
      </c>
      <c r="C109">
        <v>2</v>
      </c>
      <c r="D109">
        <v>2</v>
      </c>
      <c r="E109">
        <v>3</v>
      </c>
      <c r="F109">
        <v>80</v>
      </c>
      <c r="G109">
        <v>0</v>
      </c>
      <c r="H109">
        <v>276</v>
      </c>
    </row>
    <row r="110" spans="1:8" x14ac:dyDescent="0.25">
      <c r="A110" t="s">
        <v>109</v>
      </c>
      <c r="B110">
        <v>2713</v>
      </c>
      <c r="C110">
        <v>2</v>
      </c>
      <c r="D110">
        <v>2</v>
      </c>
      <c r="E110">
        <v>3</v>
      </c>
      <c r="F110">
        <v>80</v>
      </c>
      <c r="G110">
        <v>0</v>
      </c>
      <c r="H110">
        <v>281</v>
      </c>
    </row>
    <row r="111" spans="1:8" x14ac:dyDescent="0.25">
      <c r="A111" t="s">
        <v>109</v>
      </c>
      <c r="B111">
        <v>2714</v>
      </c>
      <c r="C111">
        <v>1</v>
      </c>
      <c r="D111">
        <v>0</v>
      </c>
      <c r="E111">
        <v>1</v>
      </c>
      <c r="F111">
        <v>0</v>
      </c>
      <c r="G111">
        <v>0</v>
      </c>
      <c r="H111">
        <v>2</v>
      </c>
    </row>
    <row r="112" spans="1:8" x14ac:dyDescent="0.25">
      <c r="A112" t="s">
        <v>109</v>
      </c>
      <c r="B112">
        <v>2715</v>
      </c>
      <c r="C112">
        <v>1</v>
      </c>
      <c r="D112">
        <v>0</v>
      </c>
      <c r="E112">
        <v>1</v>
      </c>
      <c r="F112">
        <v>0</v>
      </c>
      <c r="G112">
        <v>0</v>
      </c>
      <c r="H112">
        <v>2</v>
      </c>
    </row>
    <row r="113" spans="1:8" x14ac:dyDescent="0.25">
      <c r="A113" t="s">
        <v>109</v>
      </c>
      <c r="B113">
        <v>2716</v>
      </c>
      <c r="C113">
        <v>1</v>
      </c>
      <c r="D113">
        <v>0</v>
      </c>
      <c r="E113">
        <v>1</v>
      </c>
      <c r="F113">
        <v>0</v>
      </c>
      <c r="G113">
        <v>0</v>
      </c>
      <c r="H113">
        <v>2</v>
      </c>
    </row>
    <row r="114" spans="1:8" x14ac:dyDescent="0.25">
      <c r="A114" t="s">
        <v>109</v>
      </c>
      <c r="B114">
        <v>2717</v>
      </c>
      <c r="C114">
        <v>2</v>
      </c>
      <c r="D114">
        <v>2</v>
      </c>
      <c r="E114">
        <v>3</v>
      </c>
      <c r="F114">
        <v>80</v>
      </c>
      <c r="G114">
        <v>0</v>
      </c>
      <c r="H114">
        <v>281</v>
      </c>
    </row>
    <row r="115" spans="1:8" x14ac:dyDescent="0.25">
      <c r="A115" t="s">
        <v>109</v>
      </c>
      <c r="B115">
        <v>2718</v>
      </c>
      <c r="C115">
        <v>1</v>
      </c>
      <c r="D115">
        <v>0</v>
      </c>
      <c r="E115">
        <v>1</v>
      </c>
      <c r="F115">
        <v>0</v>
      </c>
      <c r="G115">
        <v>0</v>
      </c>
      <c r="H115">
        <v>2</v>
      </c>
    </row>
    <row r="116" spans="1:8" x14ac:dyDescent="0.25">
      <c r="A116" t="s">
        <v>109</v>
      </c>
      <c r="B116">
        <v>2719</v>
      </c>
      <c r="C116">
        <v>1</v>
      </c>
      <c r="D116">
        <v>0</v>
      </c>
      <c r="E116">
        <v>1</v>
      </c>
      <c r="F116">
        <v>0</v>
      </c>
      <c r="G116">
        <v>0</v>
      </c>
      <c r="H116">
        <v>2</v>
      </c>
    </row>
    <row r="117" spans="1:8" x14ac:dyDescent="0.25">
      <c r="A117" t="s">
        <v>109</v>
      </c>
      <c r="B117">
        <v>2720</v>
      </c>
      <c r="C117">
        <v>1</v>
      </c>
      <c r="D117">
        <v>0</v>
      </c>
      <c r="E117">
        <v>1</v>
      </c>
      <c r="F117">
        <v>0</v>
      </c>
      <c r="G117">
        <v>0</v>
      </c>
      <c r="H117">
        <v>2</v>
      </c>
    </row>
    <row r="118" spans="1:8" x14ac:dyDescent="0.25">
      <c r="A118" t="s">
        <v>109</v>
      </c>
      <c r="B118">
        <v>2730</v>
      </c>
      <c r="C118">
        <v>2</v>
      </c>
      <c r="D118">
        <v>2</v>
      </c>
      <c r="E118">
        <v>3</v>
      </c>
      <c r="F118">
        <v>80</v>
      </c>
      <c r="G118">
        <v>0</v>
      </c>
      <c r="H118">
        <v>277</v>
      </c>
    </row>
    <row r="119" spans="1:8" x14ac:dyDescent="0.25">
      <c r="A119" t="s">
        <v>109</v>
      </c>
      <c r="B119">
        <v>2731</v>
      </c>
      <c r="C119">
        <v>1</v>
      </c>
      <c r="D119">
        <v>0</v>
      </c>
      <c r="E119">
        <v>1</v>
      </c>
      <c r="F119">
        <v>0</v>
      </c>
      <c r="G119">
        <v>0</v>
      </c>
      <c r="H119">
        <v>2</v>
      </c>
    </row>
    <row r="120" spans="1:8" x14ac:dyDescent="0.25">
      <c r="A120" t="s">
        <v>109</v>
      </c>
      <c r="B120">
        <v>2732</v>
      </c>
      <c r="C120">
        <v>1</v>
      </c>
      <c r="D120">
        <v>0</v>
      </c>
      <c r="E120">
        <v>1</v>
      </c>
      <c r="F120">
        <v>0</v>
      </c>
      <c r="G120">
        <v>0</v>
      </c>
      <c r="H120">
        <v>2</v>
      </c>
    </row>
    <row r="121" spans="1:8" x14ac:dyDescent="0.25">
      <c r="A121" t="s">
        <v>109</v>
      </c>
      <c r="B121">
        <v>2733</v>
      </c>
      <c r="C121">
        <v>1</v>
      </c>
      <c r="D121">
        <v>0</v>
      </c>
      <c r="E121">
        <v>1</v>
      </c>
      <c r="F121">
        <v>0</v>
      </c>
      <c r="G121">
        <v>0</v>
      </c>
      <c r="H121">
        <v>2</v>
      </c>
    </row>
    <row r="122" spans="1:8" x14ac:dyDescent="0.25">
      <c r="A122" t="s">
        <v>109</v>
      </c>
      <c r="B122">
        <v>2734</v>
      </c>
      <c r="C122">
        <v>2</v>
      </c>
      <c r="D122">
        <v>2</v>
      </c>
      <c r="E122">
        <v>3</v>
      </c>
      <c r="F122">
        <v>80</v>
      </c>
      <c r="G122">
        <v>0</v>
      </c>
      <c r="H122">
        <v>279</v>
      </c>
    </row>
    <row r="123" spans="1:8" x14ac:dyDescent="0.25">
      <c r="A123" t="s">
        <v>109</v>
      </c>
      <c r="B123">
        <v>2735</v>
      </c>
      <c r="C123">
        <v>1</v>
      </c>
      <c r="D123">
        <v>0</v>
      </c>
      <c r="E123">
        <v>1</v>
      </c>
      <c r="F123">
        <v>0</v>
      </c>
      <c r="G123">
        <v>0</v>
      </c>
      <c r="H123">
        <v>2</v>
      </c>
    </row>
    <row r="124" spans="1:8" x14ac:dyDescent="0.25">
      <c r="A124" t="s">
        <v>109</v>
      </c>
      <c r="B124">
        <v>2736</v>
      </c>
      <c r="C124">
        <v>1</v>
      </c>
      <c r="D124">
        <v>0</v>
      </c>
      <c r="E124">
        <v>1</v>
      </c>
      <c r="F124">
        <v>0</v>
      </c>
      <c r="G124">
        <v>0</v>
      </c>
      <c r="H124">
        <v>2</v>
      </c>
    </row>
    <row r="125" spans="1:8" x14ac:dyDescent="0.25">
      <c r="A125" t="s">
        <v>109</v>
      </c>
      <c r="B125">
        <v>2737</v>
      </c>
      <c r="C125">
        <v>1</v>
      </c>
      <c r="D125">
        <v>0</v>
      </c>
      <c r="E125">
        <v>1</v>
      </c>
      <c r="F125">
        <v>0</v>
      </c>
      <c r="G125">
        <v>0</v>
      </c>
      <c r="H125">
        <v>2</v>
      </c>
    </row>
    <row r="126" spans="1:8" x14ac:dyDescent="0.25">
      <c r="A126" t="s">
        <v>109</v>
      </c>
      <c r="B126">
        <v>2746</v>
      </c>
      <c r="C126">
        <v>2</v>
      </c>
      <c r="D126">
        <v>2</v>
      </c>
      <c r="E126">
        <v>3</v>
      </c>
      <c r="F126">
        <v>80</v>
      </c>
      <c r="G126">
        <v>0</v>
      </c>
      <c r="H126">
        <v>281</v>
      </c>
    </row>
    <row r="127" spans="1:8" x14ac:dyDescent="0.25">
      <c r="A127" t="s">
        <v>109</v>
      </c>
      <c r="B127">
        <v>2747</v>
      </c>
      <c r="C127">
        <v>1</v>
      </c>
      <c r="D127">
        <v>0</v>
      </c>
      <c r="E127">
        <v>1</v>
      </c>
      <c r="F127">
        <v>0</v>
      </c>
      <c r="G127">
        <v>0</v>
      </c>
      <c r="H127">
        <v>2</v>
      </c>
    </row>
    <row r="128" spans="1:8" x14ac:dyDescent="0.25">
      <c r="A128" t="s">
        <v>109</v>
      </c>
      <c r="B128">
        <v>2748</v>
      </c>
      <c r="C128">
        <v>1</v>
      </c>
      <c r="D128">
        <v>0</v>
      </c>
      <c r="E128">
        <v>1</v>
      </c>
      <c r="F128">
        <v>0</v>
      </c>
      <c r="G128">
        <v>0</v>
      </c>
      <c r="H128">
        <v>2</v>
      </c>
    </row>
    <row r="129" spans="1:8" x14ac:dyDescent="0.25">
      <c r="A129" t="s">
        <v>109</v>
      </c>
      <c r="B129">
        <v>2749</v>
      </c>
      <c r="C129">
        <v>1</v>
      </c>
      <c r="D129">
        <v>0</v>
      </c>
      <c r="E129">
        <v>1</v>
      </c>
      <c r="F129">
        <v>0</v>
      </c>
      <c r="G129">
        <v>0</v>
      </c>
      <c r="H129">
        <v>2</v>
      </c>
    </row>
    <row r="130" spans="1:8" x14ac:dyDescent="0.25">
      <c r="A130" t="s">
        <v>109</v>
      </c>
      <c r="B130">
        <v>2750</v>
      </c>
      <c r="C130">
        <v>2</v>
      </c>
      <c r="D130">
        <v>2</v>
      </c>
      <c r="E130">
        <v>3</v>
      </c>
      <c r="F130">
        <v>80</v>
      </c>
      <c r="G130">
        <v>0</v>
      </c>
      <c r="H130">
        <v>285</v>
      </c>
    </row>
    <row r="131" spans="1:8" x14ac:dyDescent="0.25">
      <c r="A131" t="s">
        <v>109</v>
      </c>
      <c r="B131">
        <v>2751</v>
      </c>
      <c r="C131">
        <v>1</v>
      </c>
      <c r="D131">
        <v>0</v>
      </c>
      <c r="E131">
        <v>1</v>
      </c>
      <c r="F131">
        <v>0</v>
      </c>
      <c r="G131">
        <v>0</v>
      </c>
      <c r="H131">
        <v>2</v>
      </c>
    </row>
    <row r="132" spans="1:8" x14ac:dyDescent="0.25">
      <c r="A132" t="s">
        <v>109</v>
      </c>
      <c r="B132">
        <v>2752</v>
      </c>
      <c r="C132">
        <v>1</v>
      </c>
      <c r="D132">
        <v>0</v>
      </c>
      <c r="E132">
        <v>1</v>
      </c>
      <c r="F132">
        <v>0</v>
      </c>
      <c r="G132">
        <v>0</v>
      </c>
      <c r="H132">
        <v>2</v>
      </c>
    </row>
    <row r="133" spans="1:8" x14ac:dyDescent="0.25">
      <c r="A133" t="s">
        <v>109</v>
      </c>
      <c r="B133">
        <v>2753</v>
      </c>
      <c r="C133">
        <v>1</v>
      </c>
      <c r="D133">
        <v>0</v>
      </c>
      <c r="E133">
        <v>1</v>
      </c>
      <c r="F133">
        <v>0</v>
      </c>
      <c r="G133">
        <v>0</v>
      </c>
      <c r="H133">
        <v>1</v>
      </c>
    </row>
    <row r="134" spans="1:8" x14ac:dyDescent="0.25">
      <c r="A134" t="s">
        <v>109</v>
      </c>
      <c r="B134">
        <v>2764</v>
      </c>
      <c r="C134">
        <v>1</v>
      </c>
      <c r="D134">
        <v>0</v>
      </c>
      <c r="E134">
        <v>1</v>
      </c>
      <c r="F134">
        <v>0</v>
      </c>
      <c r="G134">
        <v>0</v>
      </c>
      <c r="H134">
        <v>3</v>
      </c>
    </row>
    <row r="135" spans="1:8" x14ac:dyDescent="0.25">
      <c r="A135" t="s">
        <v>109</v>
      </c>
      <c r="B135">
        <v>2765</v>
      </c>
      <c r="C135">
        <v>1</v>
      </c>
      <c r="D135">
        <v>0</v>
      </c>
      <c r="E135">
        <v>1</v>
      </c>
      <c r="F135">
        <v>0</v>
      </c>
      <c r="G135">
        <v>0</v>
      </c>
      <c r="H135">
        <v>2</v>
      </c>
    </row>
    <row r="136" spans="1:8" x14ac:dyDescent="0.25">
      <c r="A136" t="s">
        <v>109</v>
      </c>
      <c r="B136">
        <v>2766</v>
      </c>
      <c r="C136">
        <v>1</v>
      </c>
      <c r="D136">
        <v>0</v>
      </c>
      <c r="E136">
        <v>1</v>
      </c>
      <c r="F136">
        <v>0</v>
      </c>
      <c r="G136">
        <v>0</v>
      </c>
      <c r="H136">
        <v>2</v>
      </c>
    </row>
    <row r="137" spans="1:8" x14ac:dyDescent="0.25">
      <c r="A137" t="s">
        <v>109</v>
      </c>
      <c r="B137">
        <v>2767</v>
      </c>
      <c r="C137">
        <v>1</v>
      </c>
      <c r="D137">
        <v>0</v>
      </c>
      <c r="E137">
        <v>1</v>
      </c>
      <c r="F137">
        <v>0</v>
      </c>
      <c r="G137">
        <v>0</v>
      </c>
      <c r="H137">
        <v>2</v>
      </c>
    </row>
    <row r="138" spans="1:8" x14ac:dyDescent="0.25">
      <c r="A138" t="s">
        <v>109</v>
      </c>
      <c r="B138">
        <v>2768</v>
      </c>
      <c r="C138">
        <v>1</v>
      </c>
      <c r="D138">
        <v>0</v>
      </c>
      <c r="E138">
        <v>1</v>
      </c>
      <c r="F138">
        <v>0</v>
      </c>
      <c r="G138">
        <v>0</v>
      </c>
      <c r="H138">
        <v>1</v>
      </c>
    </row>
    <row r="139" spans="1:8" x14ac:dyDescent="0.25">
      <c r="A139" t="s">
        <v>109</v>
      </c>
      <c r="B139">
        <v>2769</v>
      </c>
      <c r="C139">
        <v>2</v>
      </c>
      <c r="D139">
        <v>2</v>
      </c>
      <c r="E139">
        <v>3</v>
      </c>
      <c r="F139">
        <v>80</v>
      </c>
      <c r="G139">
        <v>0</v>
      </c>
      <c r="H139">
        <v>281</v>
      </c>
    </row>
    <row r="140" spans="1:8" x14ac:dyDescent="0.25">
      <c r="A140" t="s">
        <v>109</v>
      </c>
      <c r="B140">
        <v>2770</v>
      </c>
      <c r="C140">
        <v>1</v>
      </c>
      <c r="D140">
        <v>0</v>
      </c>
      <c r="E140">
        <v>1</v>
      </c>
      <c r="F140">
        <v>0</v>
      </c>
      <c r="G140">
        <v>0</v>
      </c>
      <c r="H140">
        <v>2</v>
      </c>
    </row>
    <row r="141" spans="1:8" x14ac:dyDescent="0.25">
      <c r="A141" t="s">
        <v>109</v>
      </c>
      <c r="B141">
        <v>2771</v>
      </c>
      <c r="C141">
        <v>1</v>
      </c>
      <c r="D141">
        <v>0</v>
      </c>
      <c r="E141">
        <v>1</v>
      </c>
      <c r="F141">
        <v>0</v>
      </c>
      <c r="G141">
        <v>0</v>
      </c>
      <c r="H141">
        <v>1</v>
      </c>
    </row>
    <row r="142" spans="1:8" x14ac:dyDescent="0.25">
      <c r="A142" t="s">
        <v>109</v>
      </c>
      <c r="B142">
        <v>2772</v>
      </c>
      <c r="C142">
        <v>1</v>
      </c>
      <c r="D142">
        <v>0</v>
      </c>
      <c r="E142">
        <v>1</v>
      </c>
      <c r="F142">
        <v>0</v>
      </c>
      <c r="G142">
        <v>0</v>
      </c>
      <c r="H142">
        <v>2</v>
      </c>
    </row>
    <row r="143" spans="1:8" x14ac:dyDescent="0.25">
      <c r="A143" t="s">
        <v>109</v>
      </c>
      <c r="B143">
        <v>2773</v>
      </c>
      <c r="C143">
        <v>1</v>
      </c>
      <c r="D143">
        <v>0</v>
      </c>
      <c r="E143">
        <v>1</v>
      </c>
      <c r="F143">
        <v>0</v>
      </c>
      <c r="G143">
        <v>0</v>
      </c>
      <c r="H143">
        <v>1</v>
      </c>
    </row>
    <row r="144" spans="1:8" x14ac:dyDescent="0.25">
      <c r="A144" t="s">
        <v>109</v>
      </c>
      <c r="B144">
        <v>2774</v>
      </c>
      <c r="C144">
        <v>2</v>
      </c>
      <c r="D144">
        <v>2</v>
      </c>
      <c r="E144">
        <v>3</v>
      </c>
      <c r="F144">
        <v>80</v>
      </c>
      <c r="G144">
        <v>0</v>
      </c>
      <c r="H144">
        <v>277</v>
      </c>
    </row>
    <row r="145" spans="1:8" x14ac:dyDescent="0.25">
      <c r="A145" t="s">
        <v>109</v>
      </c>
      <c r="B145">
        <v>2775</v>
      </c>
      <c r="C145">
        <v>1</v>
      </c>
      <c r="D145">
        <v>0</v>
      </c>
      <c r="E145">
        <v>1</v>
      </c>
      <c r="F145">
        <v>0</v>
      </c>
      <c r="G145">
        <v>0</v>
      </c>
      <c r="H145">
        <v>2</v>
      </c>
    </row>
    <row r="146" spans="1:8" x14ac:dyDescent="0.25">
      <c r="A146" t="s">
        <v>109</v>
      </c>
      <c r="B146">
        <v>2776</v>
      </c>
      <c r="C146">
        <v>1</v>
      </c>
      <c r="D146">
        <v>0</v>
      </c>
      <c r="E146">
        <v>1</v>
      </c>
      <c r="F146">
        <v>0</v>
      </c>
      <c r="G146">
        <v>0</v>
      </c>
      <c r="H146">
        <v>2</v>
      </c>
    </row>
    <row r="147" spans="1:8" x14ac:dyDescent="0.25">
      <c r="A147" t="s">
        <v>109</v>
      </c>
      <c r="B147">
        <v>2777</v>
      </c>
      <c r="C147">
        <v>1</v>
      </c>
      <c r="D147">
        <v>0</v>
      </c>
      <c r="E147">
        <v>1</v>
      </c>
      <c r="F147">
        <v>0</v>
      </c>
      <c r="G147">
        <v>0</v>
      </c>
      <c r="H147">
        <v>2</v>
      </c>
    </row>
    <row r="148" spans="1:8" x14ac:dyDescent="0.25">
      <c r="A148" t="s">
        <v>109</v>
      </c>
      <c r="B148">
        <v>2778</v>
      </c>
      <c r="C148">
        <v>1</v>
      </c>
      <c r="D148">
        <v>0</v>
      </c>
      <c r="E148">
        <v>1</v>
      </c>
      <c r="F148">
        <v>0</v>
      </c>
      <c r="G148">
        <v>0</v>
      </c>
      <c r="H148">
        <v>2</v>
      </c>
    </row>
    <row r="149" spans="1:8" x14ac:dyDescent="0.25">
      <c r="A149" t="s">
        <v>109</v>
      </c>
      <c r="B149">
        <v>2779</v>
      </c>
      <c r="C149">
        <v>2</v>
      </c>
      <c r="D149">
        <v>2</v>
      </c>
      <c r="E149">
        <v>3</v>
      </c>
      <c r="F149">
        <v>80</v>
      </c>
      <c r="G149">
        <v>0</v>
      </c>
      <c r="H149">
        <v>32</v>
      </c>
    </row>
    <row r="150" spans="1:8" x14ac:dyDescent="0.25">
      <c r="A150" t="s">
        <v>109</v>
      </c>
      <c r="B150">
        <v>2780</v>
      </c>
      <c r="C150">
        <v>2</v>
      </c>
      <c r="D150">
        <v>2</v>
      </c>
      <c r="E150">
        <v>3</v>
      </c>
      <c r="F150">
        <v>80</v>
      </c>
      <c r="G150">
        <v>0</v>
      </c>
      <c r="H150">
        <v>30</v>
      </c>
    </row>
    <row r="151" spans="1:8" x14ac:dyDescent="0.25">
      <c r="A151" t="s">
        <v>109</v>
      </c>
      <c r="B151">
        <v>2790</v>
      </c>
      <c r="C151">
        <v>2</v>
      </c>
      <c r="D151">
        <v>2</v>
      </c>
      <c r="E151">
        <v>3</v>
      </c>
      <c r="F151">
        <v>80</v>
      </c>
      <c r="G151">
        <v>0</v>
      </c>
      <c r="H151">
        <v>281</v>
      </c>
    </row>
    <row r="152" spans="1:8" x14ac:dyDescent="0.25">
      <c r="A152" t="s">
        <v>109</v>
      </c>
      <c r="B152">
        <v>2791</v>
      </c>
      <c r="C152">
        <v>1</v>
      </c>
      <c r="D152">
        <v>0</v>
      </c>
      <c r="E152">
        <v>1</v>
      </c>
      <c r="F152">
        <v>0</v>
      </c>
      <c r="G152">
        <v>0</v>
      </c>
      <c r="H152">
        <v>2</v>
      </c>
    </row>
    <row r="153" spans="1:8" x14ac:dyDescent="0.25">
      <c r="A153" t="s">
        <v>109</v>
      </c>
      <c r="B153">
        <v>2792</v>
      </c>
      <c r="C153">
        <v>1</v>
      </c>
      <c r="D153">
        <v>0</v>
      </c>
      <c r="E153">
        <v>1</v>
      </c>
      <c r="F153">
        <v>0</v>
      </c>
      <c r="G153">
        <v>0</v>
      </c>
      <c r="H153">
        <v>1</v>
      </c>
    </row>
    <row r="154" spans="1:8" x14ac:dyDescent="0.25">
      <c r="A154" t="s">
        <v>109</v>
      </c>
      <c r="B154">
        <v>2793</v>
      </c>
      <c r="C154">
        <v>1</v>
      </c>
      <c r="D154">
        <v>0</v>
      </c>
      <c r="E154">
        <v>1</v>
      </c>
      <c r="F154">
        <v>0</v>
      </c>
      <c r="G154">
        <v>0</v>
      </c>
      <c r="H154">
        <v>2</v>
      </c>
    </row>
    <row r="155" spans="1:8" x14ac:dyDescent="0.25">
      <c r="A155" t="s">
        <v>109</v>
      </c>
      <c r="B155">
        <v>2794</v>
      </c>
      <c r="C155">
        <v>2</v>
      </c>
      <c r="D155">
        <v>2</v>
      </c>
      <c r="E155">
        <v>3</v>
      </c>
      <c r="F155">
        <v>80</v>
      </c>
      <c r="G155">
        <v>0</v>
      </c>
      <c r="H155">
        <v>279</v>
      </c>
    </row>
    <row r="156" spans="1:8" x14ac:dyDescent="0.25">
      <c r="A156" t="s">
        <v>109</v>
      </c>
      <c r="B156">
        <v>2795</v>
      </c>
      <c r="C156">
        <v>1</v>
      </c>
      <c r="D156">
        <v>0</v>
      </c>
      <c r="E156">
        <v>1</v>
      </c>
      <c r="F156">
        <v>0</v>
      </c>
      <c r="G156">
        <v>0</v>
      </c>
      <c r="H156">
        <v>2</v>
      </c>
    </row>
    <row r="157" spans="1:8" x14ac:dyDescent="0.25">
      <c r="A157" t="s">
        <v>109</v>
      </c>
      <c r="B157">
        <v>2796</v>
      </c>
      <c r="C157">
        <v>1</v>
      </c>
      <c r="D157">
        <v>0</v>
      </c>
      <c r="E157">
        <v>1</v>
      </c>
      <c r="F157">
        <v>0</v>
      </c>
      <c r="G157">
        <v>0</v>
      </c>
      <c r="H157">
        <v>2</v>
      </c>
    </row>
    <row r="158" spans="1:8" x14ac:dyDescent="0.25">
      <c r="A158" t="s">
        <v>109</v>
      </c>
      <c r="B158">
        <v>2797</v>
      </c>
      <c r="C158">
        <v>1</v>
      </c>
      <c r="D158">
        <v>0</v>
      </c>
      <c r="E158">
        <v>1</v>
      </c>
      <c r="F158">
        <v>0</v>
      </c>
      <c r="G158">
        <v>0</v>
      </c>
      <c r="H158">
        <v>2</v>
      </c>
    </row>
    <row r="159" spans="1:8" x14ac:dyDescent="0.25">
      <c r="A159" t="s">
        <v>109</v>
      </c>
      <c r="B159">
        <v>2808</v>
      </c>
      <c r="C159">
        <v>2</v>
      </c>
      <c r="D159">
        <v>2</v>
      </c>
      <c r="E159">
        <v>3</v>
      </c>
      <c r="F159">
        <v>80</v>
      </c>
      <c r="G159">
        <v>0</v>
      </c>
      <c r="H159">
        <v>280</v>
      </c>
    </row>
    <row r="160" spans="1:8" x14ac:dyDescent="0.25">
      <c r="A160" t="s">
        <v>109</v>
      </c>
      <c r="B160">
        <v>2809</v>
      </c>
      <c r="C160">
        <v>1</v>
      </c>
      <c r="D160">
        <v>0</v>
      </c>
      <c r="E160">
        <v>1</v>
      </c>
      <c r="F160">
        <v>0</v>
      </c>
      <c r="G160">
        <v>0</v>
      </c>
      <c r="H160">
        <v>2</v>
      </c>
    </row>
    <row r="161" spans="1:8" x14ac:dyDescent="0.25">
      <c r="A161" t="s">
        <v>109</v>
      </c>
      <c r="B161">
        <v>2810</v>
      </c>
      <c r="C161">
        <v>1</v>
      </c>
      <c r="D161">
        <v>0</v>
      </c>
      <c r="E161">
        <v>1</v>
      </c>
      <c r="F161">
        <v>0</v>
      </c>
      <c r="G161">
        <v>0</v>
      </c>
      <c r="H161">
        <v>2</v>
      </c>
    </row>
    <row r="162" spans="1:8" x14ac:dyDescent="0.25">
      <c r="A162" t="s">
        <v>109</v>
      </c>
      <c r="B162">
        <v>2811</v>
      </c>
      <c r="C162">
        <v>1</v>
      </c>
      <c r="D162">
        <v>0</v>
      </c>
      <c r="E162">
        <v>1</v>
      </c>
      <c r="F162">
        <v>0</v>
      </c>
      <c r="G162">
        <v>0</v>
      </c>
      <c r="H162">
        <v>2</v>
      </c>
    </row>
    <row r="163" spans="1:8" x14ac:dyDescent="0.25">
      <c r="A163" t="s">
        <v>109</v>
      </c>
      <c r="B163">
        <v>2812</v>
      </c>
      <c r="C163">
        <v>2</v>
      </c>
      <c r="D163">
        <v>2</v>
      </c>
      <c r="E163">
        <v>3</v>
      </c>
      <c r="F163">
        <v>80</v>
      </c>
      <c r="G163">
        <v>0</v>
      </c>
      <c r="H163">
        <v>279</v>
      </c>
    </row>
    <row r="164" spans="1:8" x14ac:dyDescent="0.25">
      <c r="A164" t="s">
        <v>109</v>
      </c>
      <c r="B164">
        <v>2813</v>
      </c>
      <c r="C164">
        <v>1</v>
      </c>
      <c r="D164">
        <v>0</v>
      </c>
      <c r="E164">
        <v>1</v>
      </c>
      <c r="F164">
        <v>0</v>
      </c>
      <c r="G164">
        <v>0</v>
      </c>
      <c r="H164">
        <v>2</v>
      </c>
    </row>
    <row r="165" spans="1:8" x14ac:dyDescent="0.25">
      <c r="A165" t="s">
        <v>109</v>
      </c>
      <c r="B165">
        <v>2814</v>
      </c>
      <c r="C165">
        <v>1</v>
      </c>
      <c r="D165">
        <v>0</v>
      </c>
      <c r="E165">
        <v>1</v>
      </c>
      <c r="F165">
        <v>0</v>
      </c>
      <c r="G165">
        <v>0</v>
      </c>
      <c r="H165">
        <v>2</v>
      </c>
    </row>
    <row r="166" spans="1:8" x14ac:dyDescent="0.25">
      <c r="A166" t="s">
        <v>109</v>
      </c>
      <c r="B166">
        <v>2815</v>
      </c>
      <c r="C166">
        <v>1</v>
      </c>
      <c r="D166">
        <v>0</v>
      </c>
      <c r="E166">
        <v>1</v>
      </c>
      <c r="F166">
        <v>0</v>
      </c>
      <c r="G166">
        <v>0</v>
      </c>
      <c r="H166">
        <v>2</v>
      </c>
    </row>
    <row r="167" spans="1:8" x14ac:dyDescent="0.25">
      <c r="A167" t="s">
        <v>109</v>
      </c>
      <c r="B167">
        <v>2827</v>
      </c>
      <c r="C167">
        <v>2</v>
      </c>
      <c r="D167">
        <v>2</v>
      </c>
      <c r="E167">
        <v>3</v>
      </c>
      <c r="F167">
        <v>80</v>
      </c>
      <c r="G167">
        <v>0</v>
      </c>
      <c r="H167">
        <v>279</v>
      </c>
    </row>
    <row r="168" spans="1:8" x14ac:dyDescent="0.25">
      <c r="A168" t="s">
        <v>109</v>
      </c>
      <c r="B168">
        <v>2828</v>
      </c>
      <c r="C168">
        <v>1</v>
      </c>
      <c r="D168">
        <v>0</v>
      </c>
      <c r="E168">
        <v>1</v>
      </c>
      <c r="F168">
        <v>0</v>
      </c>
      <c r="G168">
        <v>0</v>
      </c>
      <c r="H168">
        <v>2</v>
      </c>
    </row>
    <row r="169" spans="1:8" x14ac:dyDescent="0.25">
      <c r="A169" t="s">
        <v>109</v>
      </c>
      <c r="B169">
        <v>2829</v>
      </c>
      <c r="C169">
        <v>1</v>
      </c>
      <c r="D169">
        <v>0</v>
      </c>
      <c r="E169">
        <v>1</v>
      </c>
      <c r="F169">
        <v>0</v>
      </c>
      <c r="G169">
        <v>0</v>
      </c>
      <c r="H169">
        <v>2</v>
      </c>
    </row>
    <row r="170" spans="1:8" x14ac:dyDescent="0.25">
      <c r="A170" t="s">
        <v>109</v>
      </c>
      <c r="B170">
        <v>2830</v>
      </c>
      <c r="C170">
        <v>1</v>
      </c>
      <c r="D170">
        <v>0</v>
      </c>
      <c r="E170">
        <v>1</v>
      </c>
      <c r="F170">
        <v>0</v>
      </c>
      <c r="G170">
        <v>0</v>
      </c>
      <c r="H170">
        <v>2</v>
      </c>
    </row>
    <row r="171" spans="1:8" x14ac:dyDescent="0.25">
      <c r="A171" t="s">
        <v>109</v>
      </c>
      <c r="B171">
        <v>2831</v>
      </c>
      <c r="C171">
        <v>2</v>
      </c>
      <c r="D171">
        <v>2</v>
      </c>
      <c r="E171">
        <v>3</v>
      </c>
      <c r="F171">
        <v>80</v>
      </c>
      <c r="G171">
        <v>0</v>
      </c>
      <c r="H171">
        <v>280</v>
      </c>
    </row>
    <row r="172" spans="1:8" x14ac:dyDescent="0.25">
      <c r="A172" t="s">
        <v>109</v>
      </c>
      <c r="B172">
        <v>2832</v>
      </c>
      <c r="C172">
        <v>1</v>
      </c>
      <c r="D172">
        <v>0</v>
      </c>
      <c r="E172">
        <v>1</v>
      </c>
      <c r="F172">
        <v>0</v>
      </c>
      <c r="G172">
        <v>0</v>
      </c>
      <c r="H172">
        <v>2</v>
      </c>
    </row>
    <row r="173" spans="1:8" x14ac:dyDescent="0.25">
      <c r="A173" t="s">
        <v>109</v>
      </c>
      <c r="B173">
        <v>2833</v>
      </c>
      <c r="C173">
        <v>1</v>
      </c>
      <c r="D173">
        <v>0</v>
      </c>
      <c r="E173">
        <v>1</v>
      </c>
      <c r="F173">
        <v>0</v>
      </c>
      <c r="G173">
        <v>0</v>
      </c>
      <c r="H173">
        <v>2</v>
      </c>
    </row>
    <row r="174" spans="1:8" x14ac:dyDescent="0.25">
      <c r="A174" t="s">
        <v>109</v>
      </c>
      <c r="B174">
        <v>2834</v>
      </c>
      <c r="C174">
        <v>1</v>
      </c>
      <c r="D174">
        <v>0</v>
      </c>
      <c r="E174">
        <v>1</v>
      </c>
      <c r="F174">
        <v>0</v>
      </c>
      <c r="G174">
        <v>0</v>
      </c>
      <c r="H174">
        <v>2</v>
      </c>
    </row>
    <row r="175" spans="1:8" x14ac:dyDescent="0.25">
      <c r="A175" t="s">
        <v>109</v>
      </c>
      <c r="B175">
        <v>2847</v>
      </c>
      <c r="C175">
        <v>2</v>
      </c>
      <c r="D175">
        <v>2</v>
      </c>
      <c r="E175">
        <v>3</v>
      </c>
      <c r="F175">
        <v>80</v>
      </c>
      <c r="G175">
        <v>0</v>
      </c>
      <c r="H175">
        <v>281</v>
      </c>
    </row>
    <row r="176" spans="1:8" x14ac:dyDescent="0.25">
      <c r="A176" t="s">
        <v>109</v>
      </c>
      <c r="B176">
        <v>2848</v>
      </c>
      <c r="C176">
        <v>1</v>
      </c>
      <c r="D176">
        <v>0</v>
      </c>
      <c r="E176">
        <v>1</v>
      </c>
      <c r="F176">
        <v>0</v>
      </c>
      <c r="G176">
        <v>0</v>
      </c>
      <c r="H176">
        <v>2</v>
      </c>
    </row>
    <row r="177" spans="1:8" x14ac:dyDescent="0.25">
      <c r="A177" t="s">
        <v>109</v>
      </c>
      <c r="B177">
        <v>2849</v>
      </c>
      <c r="C177">
        <v>1</v>
      </c>
      <c r="D177">
        <v>0</v>
      </c>
      <c r="E177">
        <v>1</v>
      </c>
      <c r="F177">
        <v>0</v>
      </c>
      <c r="G177">
        <v>0</v>
      </c>
      <c r="H177">
        <v>2</v>
      </c>
    </row>
    <row r="178" spans="1:8" x14ac:dyDescent="0.25">
      <c r="A178" t="s">
        <v>109</v>
      </c>
      <c r="B178">
        <v>2850</v>
      </c>
      <c r="C178">
        <v>1</v>
      </c>
      <c r="D178">
        <v>0</v>
      </c>
      <c r="E178">
        <v>1</v>
      </c>
      <c r="F178">
        <v>0</v>
      </c>
      <c r="G178">
        <v>0</v>
      </c>
      <c r="H178">
        <v>2</v>
      </c>
    </row>
    <row r="179" spans="1:8" x14ac:dyDescent="0.25">
      <c r="A179" t="s">
        <v>109</v>
      </c>
      <c r="B179">
        <v>2851</v>
      </c>
      <c r="C179">
        <v>2</v>
      </c>
      <c r="D179">
        <v>2</v>
      </c>
      <c r="E179">
        <v>3</v>
      </c>
      <c r="F179">
        <v>80</v>
      </c>
      <c r="G179">
        <v>0</v>
      </c>
      <c r="H179">
        <v>280</v>
      </c>
    </row>
    <row r="180" spans="1:8" x14ac:dyDescent="0.25">
      <c r="A180" t="s">
        <v>109</v>
      </c>
      <c r="B180">
        <v>2852</v>
      </c>
      <c r="C180">
        <v>1</v>
      </c>
      <c r="D180">
        <v>0</v>
      </c>
      <c r="E180">
        <v>1</v>
      </c>
      <c r="F180">
        <v>0</v>
      </c>
      <c r="G180">
        <v>0</v>
      </c>
      <c r="H180">
        <v>2</v>
      </c>
    </row>
    <row r="181" spans="1:8" x14ac:dyDescent="0.25">
      <c r="A181" t="s">
        <v>109</v>
      </c>
      <c r="B181">
        <v>2853</v>
      </c>
      <c r="C181">
        <v>1</v>
      </c>
      <c r="D181">
        <v>0</v>
      </c>
      <c r="E181">
        <v>1</v>
      </c>
      <c r="F181">
        <v>0</v>
      </c>
      <c r="G181">
        <v>0</v>
      </c>
      <c r="H181">
        <v>2</v>
      </c>
    </row>
    <row r="182" spans="1:8" x14ac:dyDescent="0.25">
      <c r="A182" t="s">
        <v>109</v>
      </c>
      <c r="B182">
        <v>2854</v>
      </c>
      <c r="C182">
        <v>1</v>
      </c>
      <c r="D182">
        <v>0</v>
      </c>
      <c r="E182">
        <v>1</v>
      </c>
      <c r="F182">
        <v>0</v>
      </c>
      <c r="G182">
        <v>0</v>
      </c>
      <c r="H182">
        <v>1</v>
      </c>
    </row>
    <row r="183" spans="1:8" x14ac:dyDescent="0.25">
      <c r="A183" t="s">
        <v>109</v>
      </c>
      <c r="B183">
        <v>2868</v>
      </c>
      <c r="C183">
        <v>2</v>
      </c>
      <c r="D183">
        <v>2</v>
      </c>
      <c r="E183">
        <v>3</v>
      </c>
      <c r="F183">
        <v>80</v>
      </c>
      <c r="G183">
        <v>0</v>
      </c>
      <c r="H183">
        <v>280</v>
      </c>
    </row>
    <row r="184" spans="1:8" x14ac:dyDescent="0.25">
      <c r="A184" t="s">
        <v>109</v>
      </c>
      <c r="B184">
        <v>2869</v>
      </c>
      <c r="C184">
        <v>1</v>
      </c>
      <c r="D184">
        <v>0</v>
      </c>
      <c r="E184">
        <v>1</v>
      </c>
      <c r="F184">
        <v>0</v>
      </c>
      <c r="G184">
        <v>0</v>
      </c>
      <c r="H184">
        <v>2</v>
      </c>
    </row>
    <row r="185" spans="1:8" x14ac:dyDescent="0.25">
      <c r="A185" t="s">
        <v>109</v>
      </c>
      <c r="B185">
        <v>2870</v>
      </c>
      <c r="C185">
        <v>1</v>
      </c>
      <c r="D185">
        <v>0</v>
      </c>
      <c r="E185">
        <v>1</v>
      </c>
      <c r="F185">
        <v>0</v>
      </c>
      <c r="G185">
        <v>0</v>
      </c>
      <c r="H185">
        <v>2</v>
      </c>
    </row>
    <row r="186" spans="1:8" x14ac:dyDescent="0.25">
      <c r="A186" t="s">
        <v>109</v>
      </c>
      <c r="B186">
        <v>2871</v>
      </c>
      <c r="C186">
        <v>1</v>
      </c>
      <c r="D186">
        <v>0</v>
      </c>
      <c r="E186">
        <v>1</v>
      </c>
      <c r="F186">
        <v>0</v>
      </c>
      <c r="G186">
        <v>0</v>
      </c>
      <c r="H186">
        <v>2</v>
      </c>
    </row>
    <row r="187" spans="1:8" x14ac:dyDescent="0.25">
      <c r="A187" t="s">
        <v>109</v>
      </c>
      <c r="B187">
        <v>2872</v>
      </c>
      <c r="C187">
        <v>2</v>
      </c>
      <c r="D187">
        <v>2</v>
      </c>
      <c r="E187">
        <v>3</v>
      </c>
      <c r="F187">
        <v>80</v>
      </c>
      <c r="G187">
        <v>0</v>
      </c>
      <c r="H187">
        <v>289</v>
      </c>
    </row>
    <row r="188" spans="1:8" x14ac:dyDescent="0.25">
      <c r="A188" t="s">
        <v>109</v>
      </c>
      <c r="B188">
        <v>2873</v>
      </c>
      <c r="C188">
        <v>1</v>
      </c>
      <c r="D188">
        <v>0</v>
      </c>
      <c r="E188">
        <v>1</v>
      </c>
      <c r="F188">
        <v>0</v>
      </c>
      <c r="G188">
        <v>0</v>
      </c>
      <c r="H188">
        <v>2</v>
      </c>
    </row>
    <row r="189" spans="1:8" x14ac:dyDescent="0.25">
      <c r="A189" t="s">
        <v>109</v>
      </c>
      <c r="B189">
        <v>2874</v>
      </c>
      <c r="C189">
        <v>1</v>
      </c>
      <c r="D189">
        <v>0</v>
      </c>
      <c r="E189">
        <v>1</v>
      </c>
      <c r="F189">
        <v>0</v>
      </c>
      <c r="G189">
        <v>0</v>
      </c>
      <c r="H189">
        <v>1</v>
      </c>
    </row>
    <row r="190" spans="1:8" x14ac:dyDescent="0.25">
      <c r="A190" t="s">
        <v>109</v>
      </c>
      <c r="B190">
        <v>2875</v>
      </c>
      <c r="C190">
        <v>1</v>
      </c>
      <c r="D190">
        <v>0</v>
      </c>
      <c r="E190">
        <v>1</v>
      </c>
      <c r="F190">
        <v>0</v>
      </c>
      <c r="G190">
        <v>0</v>
      </c>
      <c r="H190">
        <v>1</v>
      </c>
    </row>
    <row r="191" spans="1:8" x14ac:dyDescent="0.25">
      <c r="A191" t="s">
        <v>109</v>
      </c>
      <c r="B191">
        <v>2890</v>
      </c>
      <c r="C191">
        <v>2</v>
      </c>
      <c r="D191">
        <v>2</v>
      </c>
      <c r="E191">
        <v>3</v>
      </c>
      <c r="F191">
        <v>80</v>
      </c>
      <c r="G191">
        <v>0</v>
      </c>
      <c r="H191">
        <v>279</v>
      </c>
    </row>
    <row r="192" spans="1:8" x14ac:dyDescent="0.25">
      <c r="A192" t="s">
        <v>109</v>
      </c>
      <c r="B192">
        <v>2891</v>
      </c>
      <c r="C192">
        <v>1</v>
      </c>
      <c r="D192">
        <v>0</v>
      </c>
      <c r="E192">
        <v>1</v>
      </c>
      <c r="F192">
        <v>0</v>
      </c>
      <c r="G192">
        <v>0</v>
      </c>
      <c r="H192">
        <v>2</v>
      </c>
    </row>
    <row r="193" spans="1:8" x14ac:dyDescent="0.25">
      <c r="A193" t="s">
        <v>109</v>
      </c>
      <c r="B193">
        <v>2892</v>
      </c>
      <c r="C193">
        <v>1</v>
      </c>
      <c r="D193">
        <v>0</v>
      </c>
      <c r="E193">
        <v>1</v>
      </c>
      <c r="F193">
        <v>0</v>
      </c>
      <c r="G193">
        <v>0</v>
      </c>
      <c r="H193">
        <v>1</v>
      </c>
    </row>
    <row r="194" spans="1:8" x14ac:dyDescent="0.25">
      <c r="A194" t="s">
        <v>109</v>
      </c>
      <c r="B194">
        <v>2893</v>
      </c>
      <c r="C194">
        <v>1</v>
      </c>
      <c r="D194">
        <v>0</v>
      </c>
      <c r="E194">
        <v>1</v>
      </c>
      <c r="F194">
        <v>0</v>
      </c>
      <c r="G194">
        <v>0</v>
      </c>
      <c r="H194">
        <v>1</v>
      </c>
    </row>
    <row r="195" spans="1:8" x14ac:dyDescent="0.25">
      <c r="A195" t="s">
        <v>109</v>
      </c>
      <c r="B195">
        <v>2894</v>
      </c>
      <c r="C195">
        <v>2</v>
      </c>
      <c r="D195">
        <v>2</v>
      </c>
      <c r="E195">
        <v>3</v>
      </c>
      <c r="F195">
        <v>80</v>
      </c>
      <c r="G195">
        <v>0</v>
      </c>
      <c r="H195">
        <v>280</v>
      </c>
    </row>
    <row r="196" spans="1:8" x14ac:dyDescent="0.25">
      <c r="A196" t="s">
        <v>109</v>
      </c>
      <c r="B196">
        <v>2895</v>
      </c>
      <c r="C196">
        <v>1</v>
      </c>
      <c r="D196">
        <v>0</v>
      </c>
      <c r="E196">
        <v>1</v>
      </c>
      <c r="F196">
        <v>0</v>
      </c>
      <c r="G196">
        <v>0</v>
      </c>
      <c r="H196">
        <v>2</v>
      </c>
    </row>
    <row r="197" spans="1:8" x14ac:dyDescent="0.25">
      <c r="A197" t="s">
        <v>109</v>
      </c>
      <c r="B197">
        <v>2896</v>
      </c>
      <c r="C197">
        <v>1</v>
      </c>
      <c r="D197">
        <v>0</v>
      </c>
      <c r="E197">
        <v>1</v>
      </c>
      <c r="F197">
        <v>0</v>
      </c>
      <c r="G197">
        <v>0</v>
      </c>
      <c r="H197">
        <v>2</v>
      </c>
    </row>
    <row r="198" spans="1:8" x14ac:dyDescent="0.25">
      <c r="A198" t="s">
        <v>109</v>
      </c>
      <c r="B198">
        <v>2897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2</v>
      </c>
    </row>
    <row r="199" spans="1:8" x14ac:dyDescent="0.25">
      <c r="A199" t="s">
        <v>109</v>
      </c>
      <c r="B199">
        <v>2913</v>
      </c>
      <c r="C199">
        <v>2</v>
      </c>
      <c r="D199">
        <v>2</v>
      </c>
      <c r="E199">
        <v>3</v>
      </c>
      <c r="F199">
        <v>80</v>
      </c>
      <c r="G199">
        <v>0</v>
      </c>
      <c r="H199">
        <v>278</v>
      </c>
    </row>
    <row r="200" spans="1:8" x14ac:dyDescent="0.25">
      <c r="A200" t="s">
        <v>109</v>
      </c>
      <c r="B200">
        <v>2914</v>
      </c>
      <c r="C200">
        <v>1</v>
      </c>
      <c r="D200">
        <v>0</v>
      </c>
      <c r="E200">
        <v>1</v>
      </c>
      <c r="F200">
        <v>0</v>
      </c>
      <c r="G200">
        <v>0</v>
      </c>
      <c r="H200">
        <v>2</v>
      </c>
    </row>
    <row r="201" spans="1:8" x14ac:dyDescent="0.25">
      <c r="A201" t="s">
        <v>109</v>
      </c>
      <c r="B201">
        <v>2915</v>
      </c>
      <c r="C201">
        <v>1</v>
      </c>
      <c r="D201">
        <v>0</v>
      </c>
      <c r="E201">
        <v>1</v>
      </c>
      <c r="F201">
        <v>0</v>
      </c>
      <c r="G201">
        <v>0</v>
      </c>
      <c r="H201">
        <v>2</v>
      </c>
    </row>
    <row r="202" spans="1:8" x14ac:dyDescent="0.25">
      <c r="A202" t="s">
        <v>109</v>
      </c>
      <c r="B202">
        <v>2916</v>
      </c>
      <c r="C202">
        <v>1</v>
      </c>
      <c r="D202">
        <v>0</v>
      </c>
      <c r="E202">
        <v>1</v>
      </c>
      <c r="F202">
        <v>0</v>
      </c>
      <c r="G202">
        <v>0</v>
      </c>
      <c r="H202">
        <v>2</v>
      </c>
    </row>
    <row r="203" spans="1:8" x14ac:dyDescent="0.25">
      <c r="A203" t="s">
        <v>109</v>
      </c>
      <c r="B203">
        <v>2917</v>
      </c>
      <c r="C203">
        <v>2</v>
      </c>
      <c r="D203">
        <v>2</v>
      </c>
      <c r="E203">
        <v>3</v>
      </c>
      <c r="F203">
        <v>80</v>
      </c>
      <c r="G203">
        <v>0</v>
      </c>
      <c r="H203">
        <v>277</v>
      </c>
    </row>
    <row r="204" spans="1:8" x14ac:dyDescent="0.25">
      <c r="A204" t="s">
        <v>109</v>
      </c>
      <c r="B204">
        <v>2918</v>
      </c>
      <c r="C204">
        <v>1</v>
      </c>
      <c r="D204">
        <v>0</v>
      </c>
      <c r="E204">
        <v>1</v>
      </c>
      <c r="F204">
        <v>0</v>
      </c>
      <c r="G204">
        <v>0</v>
      </c>
      <c r="H204">
        <v>2</v>
      </c>
    </row>
    <row r="205" spans="1:8" x14ac:dyDescent="0.25">
      <c r="A205" t="s">
        <v>109</v>
      </c>
      <c r="B205">
        <v>2919</v>
      </c>
      <c r="C205">
        <v>1</v>
      </c>
      <c r="D205">
        <v>0</v>
      </c>
      <c r="E205">
        <v>1</v>
      </c>
      <c r="F205">
        <v>0</v>
      </c>
      <c r="G205">
        <v>0</v>
      </c>
      <c r="H205">
        <v>2</v>
      </c>
    </row>
    <row r="206" spans="1:8" x14ac:dyDescent="0.25">
      <c r="A206" t="s">
        <v>109</v>
      </c>
      <c r="B206">
        <v>2920</v>
      </c>
      <c r="C206">
        <v>1</v>
      </c>
      <c r="D206">
        <v>0</v>
      </c>
      <c r="E206">
        <v>1</v>
      </c>
      <c r="F206">
        <v>0</v>
      </c>
      <c r="G206">
        <v>0</v>
      </c>
      <c r="H206">
        <v>1</v>
      </c>
    </row>
    <row r="207" spans="1:8" x14ac:dyDescent="0.25">
      <c r="A207" t="s">
        <v>109</v>
      </c>
      <c r="B207">
        <v>2948</v>
      </c>
      <c r="C207">
        <v>1</v>
      </c>
      <c r="D207">
        <v>0</v>
      </c>
      <c r="E207">
        <v>1</v>
      </c>
      <c r="F207">
        <v>0</v>
      </c>
      <c r="G207">
        <v>0</v>
      </c>
      <c r="H207">
        <v>2</v>
      </c>
    </row>
    <row r="208" spans="1:8" x14ac:dyDescent="0.25">
      <c r="A208" t="s">
        <v>109</v>
      </c>
      <c r="B208">
        <v>2949</v>
      </c>
      <c r="C208">
        <v>2</v>
      </c>
      <c r="D208">
        <v>2</v>
      </c>
      <c r="E208">
        <v>3</v>
      </c>
      <c r="F208">
        <v>80</v>
      </c>
      <c r="G208">
        <v>0</v>
      </c>
      <c r="H208">
        <v>30</v>
      </c>
    </row>
    <row r="209" spans="1:8" x14ac:dyDescent="0.25">
      <c r="A209" t="s">
        <v>109</v>
      </c>
      <c r="B209">
        <v>2950</v>
      </c>
      <c r="C209">
        <v>2</v>
      </c>
      <c r="D209">
        <v>2</v>
      </c>
      <c r="E209">
        <v>3</v>
      </c>
      <c r="F209">
        <v>80</v>
      </c>
      <c r="G209">
        <v>0</v>
      </c>
      <c r="H209">
        <v>29</v>
      </c>
    </row>
    <row r="210" spans="1:8" x14ac:dyDescent="0.25">
      <c r="A210" t="s">
        <v>109</v>
      </c>
      <c r="B210">
        <v>2967</v>
      </c>
      <c r="C210">
        <v>2</v>
      </c>
      <c r="D210">
        <v>2</v>
      </c>
      <c r="E210">
        <v>3</v>
      </c>
      <c r="F210">
        <v>80</v>
      </c>
      <c r="G210">
        <v>0</v>
      </c>
      <c r="H210">
        <v>283</v>
      </c>
    </row>
    <row r="211" spans="1:8" x14ac:dyDescent="0.25">
      <c r="A211" t="s">
        <v>109</v>
      </c>
      <c r="B211">
        <v>2968</v>
      </c>
      <c r="C211">
        <v>1</v>
      </c>
      <c r="D211">
        <v>0</v>
      </c>
      <c r="E211">
        <v>1</v>
      </c>
      <c r="F211">
        <v>0</v>
      </c>
      <c r="G211">
        <v>0</v>
      </c>
      <c r="H211">
        <v>2</v>
      </c>
    </row>
    <row r="212" spans="1:8" x14ac:dyDescent="0.25">
      <c r="A212" t="s">
        <v>109</v>
      </c>
      <c r="B212">
        <v>2969</v>
      </c>
      <c r="C212">
        <v>2</v>
      </c>
      <c r="D212">
        <v>2</v>
      </c>
      <c r="E212">
        <v>3</v>
      </c>
      <c r="F212">
        <v>80</v>
      </c>
      <c r="G212">
        <v>0</v>
      </c>
      <c r="H212">
        <v>276</v>
      </c>
    </row>
    <row r="213" spans="1:8" x14ac:dyDescent="0.25">
      <c r="A213" t="s">
        <v>109</v>
      </c>
      <c r="B213">
        <v>2970</v>
      </c>
      <c r="C213">
        <v>1</v>
      </c>
      <c r="D213">
        <v>0</v>
      </c>
      <c r="E213">
        <v>1</v>
      </c>
      <c r="F213">
        <v>0</v>
      </c>
      <c r="G213">
        <v>0</v>
      </c>
      <c r="H213">
        <v>2</v>
      </c>
    </row>
    <row r="214" spans="1:8" x14ac:dyDescent="0.25">
      <c r="A214" t="s">
        <v>109</v>
      </c>
      <c r="B214">
        <v>2971</v>
      </c>
      <c r="C214">
        <v>2</v>
      </c>
      <c r="D214">
        <v>2</v>
      </c>
      <c r="E214">
        <v>3</v>
      </c>
      <c r="F214">
        <v>80</v>
      </c>
      <c r="G214">
        <v>0</v>
      </c>
      <c r="H214">
        <v>279</v>
      </c>
    </row>
    <row r="215" spans="1:8" x14ac:dyDescent="0.25">
      <c r="A215" t="s">
        <v>109</v>
      </c>
      <c r="B215">
        <v>2972</v>
      </c>
      <c r="C215">
        <v>1</v>
      </c>
      <c r="D215">
        <v>0</v>
      </c>
      <c r="E215">
        <v>1</v>
      </c>
      <c r="F215">
        <v>0</v>
      </c>
      <c r="G215">
        <v>0</v>
      </c>
      <c r="H215">
        <v>2</v>
      </c>
    </row>
    <row r="216" spans="1:8" x14ac:dyDescent="0.25">
      <c r="A216" t="s">
        <v>109</v>
      </c>
      <c r="B216">
        <v>2973</v>
      </c>
      <c r="C216">
        <v>10</v>
      </c>
      <c r="D216">
        <v>3</v>
      </c>
      <c r="E216">
        <v>32</v>
      </c>
      <c r="F216">
        <v>57</v>
      </c>
      <c r="G216">
        <v>168</v>
      </c>
      <c r="H216">
        <v>681480</v>
      </c>
    </row>
    <row r="217" spans="1:8" x14ac:dyDescent="0.25">
      <c r="A217" t="s">
        <v>109</v>
      </c>
      <c r="B217">
        <v>2974</v>
      </c>
      <c r="C217">
        <v>5</v>
      </c>
      <c r="D217">
        <v>2</v>
      </c>
      <c r="E217">
        <v>9</v>
      </c>
      <c r="F217">
        <v>57</v>
      </c>
      <c r="G217">
        <v>84</v>
      </c>
      <c r="H217">
        <v>66556</v>
      </c>
    </row>
    <row r="218" spans="1:8" x14ac:dyDescent="0.25">
      <c r="A218" t="s">
        <v>109</v>
      </c>
      <c r="B218">
        <v>2975</v>
      </c>
      <c r="C218">
        <v>5</v>
      </c>
      <c r="D218">
        <v>2</v>
      </c>
      <c r="E218">
        <v>9</v>
      </c>
      <c r="F218">
        <v>57</v>
      </c>
      <c r="G218">
        <v>84</v>
      </c>
      <c r="H218">
        <v>52501</v>
      </c>
    </row>
    <row r="219" spans="1:8" x14ac:dyDescent="0.25">
      <c r="A219" t="s">
        <v>109</v>
      </c>
      <c r="B219">
        <v>2976</v>
      </c>
      <c r="C219">
        <v>7</v>
      </c>
      <c r="D219">
        <v>2</v>
      </c>
      <c r="E219">
        <v>13</v>
      </c>
      <c r="F219">
        <v>57</v>
      </c>
      <c r="G219">
        <v>126</v>
      </c>
      <c r="H219">
        <v>41009</v>
      </c>
    </row>
    <row r="220" spans="1:8" x14ac:dyDescent="0.25">
      <c r="A220" t="s">
        <v>109</v>
      </c>
      <c r="B220">
        <v>2977</v>
      </c>
      <c r="C220">
        <v>2</v>
      </c>
      <c r="D220">
        <v>2</v>
      </c>
      <c r="E220">
        <v>3</v>
      </c>
      <c r="F220">
        <v>57</v>
      </c>
      <c r="G220">
        <v>21</v>
      </c>
      <c r="H220">
        <v>1136</v>
      </c>
    </row>
    <row r="221" spans="1:8" x14ac:dyDescent="0.25">
      <c r="A221" t="s">
        <v>109</v>
      </c>
      <c r="B221">
        <v>2978</v>
      </c>
      <c r="C221">
        <v>3</v>
      </c>
      <c r="D221">
        <v>2</v>
      </c>
      <c r="E221">
        <v>5</v>
      </c>
      <c r="F221">
        <v>57</v>
      </c>
      <c r="G221">
        <v>42</v>
      </c>
      <c r="H221">
        <v>2111</v>
      </c>
    </row>
    <row r="222" spans="1:8" x14ac:dyDescent="0.25">
      <c r="A222" t="s">
        <v>109</v>
      </c>
      <c r="B222">
        <v>2979</v>
      </c>
      <c r="C222">
        <v>23</v>
      </c>
      <c r="D222">
        <v>2</v>
      </c>
      <c r="E222">
        <v>45</v>
      </c>
      <c r="F222">
        <v>57</v>
      </c>
      <c r="G222">
        <v>462</v>
      </c>
      <c r="H222">
        <v>257195</v>
      </c>
    </row>
    <row r="223" spans="1:8" x14ac:dyDescent="0.25">
      <c r="A223" t="s">
        <v>109</v>
      </c>
      <c r="B223">
        <v>2980</v>
      </c>
      <c r="C223">
        <v>3</v>
      </c>
      <c r="D223">
        <v>2</v>
      </c>
      <c r="E223">
        <v>5</v>
      </c>
      <c r="F223">
        <v>57</v>
      </c>
      <c r="G223">
        <v>42</v>
      </c>
      <c r="H223">
        <v>9687</v>
      </c>
    </row>
    <row r="224" spans="1:8" x14ac:dyDescent="0.25">
      <c r="A224" t="s">
        <v>109</v>
      </c>
      <c r="B224">
        <v>2981</v>
      </c>
      <c r="C224">
        <v>25</v>
      </c>
      <c r="D224">
        <v>2</v>
      </c>
      <c r="E224">
        <v>49</v>
      </c>
      <c r="F224">
        <v>57</v>
      </c>
      <c r="G224">
        <v>504</v>
      </c>
      <c r="H224">
        <v>281080</v>
      </c>
    </row>
    <row r="225" spans="1:8" x14ac:dyDescent="0.25">
      <c r="A225" t="s">
        <v>109</v>
      </c>
      <c r="B225">
        <v>2982</v>
      </c>
      <c r="C225">
        <v>3</v>
      </c>
      <c r="D225">
        <v>2</v>
      </c>
      <c r="E225">
        <v>5</v>
      </c>
      <c r="F225">
        <v>57</v>
      </c>
      <c r="G225">
        <v>42</v>
      </c>
      <c r="H225">
        <v>10421</v>
      </c>
    </row>
    <row r="226" spans="1:8" x14ac:dyDescent="0.25">
      <c r="A226" t="s">
        <v>109</v>
      </c>
      <c r="B226">
        <v>2983</v>
      </c>
      <c r="C226">
        <v>24</v>
      </c>
      <c r="D226">
        <v>2</v>
      </c>
      <c r="E226">
        <v>47</v>
      </c>
      <c r="F226">
        <v>57</v>
      </c>
      <c r="G226">
        <v>483</v>
      </c>
      <c r="H226">
        <v>254837</v>
      </c>
    </row>
    <row r="227" spans="1:8" x14ac:dyDescent="0.25">
      <c r="A227" t="s">
        <v>109</v>
      </c>
      <c r="B227">
        <v>2984</v>
      </c>
      <c r="C227">
        <v>3</v>
      </c>
      <c r="D227">
        <v>2</v>
      </c>
      <c r="E227">
        <v>5</v>
      </c>
      <c r="F227">
        <v>57</v>
      </c>
      <c r="G227">
        <v>42</v>
      </c>
      <c r="H227">
        <v>2209</v>
      </c>
    </row>
    <row r="228" spans="1:8" x14ac:dyDescent="0.25">
      <c r="A228" t="s">
        <v>109</v>
      </c>
      <c r="B228">
        <v>2985</v>
      </c>
      <c r="C228">
        <v>10</v>
      </c>
      <c r="D228">
        <v>2</v>
      </c>
      <c r="E228">
        <v>19</v>
      </c>
      <c r="F228">
        <v>57</v>
      </c>
      <c r="G228">
        <v>189</v>
      </c>
      <c r="H228">
        <v>72904</v>
      </c>
    </row>
    <row r="229" spans="1:8" x14ac:dyDescent="0.25">
      <c r="A229" t="s">
        <v>109</v>
      </c>
      <c r="B229">
        <v>2986</v>
      </c>
      <c r="C229">
        <v>2</v>
      </c>
      <c r="D229">
        <v>2</v>
      </c>
      <c r="E229">
        <v>3</v>
      </c>
      <c r="F229">
        <v>57</v>
      </c>
      <c r="G229">
        <v>21</v>
      </c>
      <c r="H229">
        <v>1214</v>
      </c>
    </row>
    <row r="230" spans="1:8" x14ac:dyDescent="0.25">
      <c r="A230" t="s">
        <v>109</v>
      </c>
      <c r="B230">
        <v>2987</v>
      </c>
      <c r="C230">
        <v>2</v>
      </c>
      <c r="D230">
        <v>2</v>
      </c>
      <c r="E230">
        <v>3</v>
      </c>
      <c r="F230">
        <v>80</v>
      </c>
      <c r="G230">
        <v>0</v>
      </c>
      <c r="H230">
        <v>271</v>
      </c>
    </row>
    <row r="231" spans="1:8" x14ac:dyDescent="0.25">
      <c r="A231" t="s">
        <v>109</v>
      </c>
      <c r="B231">
        <v>2988</v>
      </c>
      <c r="C231">
        <v>2</v>
      </c>
      <c r="D231">
        <v>2</v>
      </c>
      <c r="E231">
        <v>3</v>
      </c>
      <c r="F231">
        <v>80</v>
      </c>
      <c r="G231">
        <v>0</v>
      </c>
      <c r="H231">
        <v>291</v>
      </c>
    </row>
    <row r="232" spans="1:8" x14ac:dyDescent="0.25">
      <c r="A232" t="s">
        <v>108</v>
      </c>
      <c r="B232">
        <v>2227</v>
      </c>
      <c r="C232">
        <v>2</v>
      </c>
      <c r="D232">
        <v>2</v>
      </c>
      <c r="E232">
        <v>3</v>
      </c>
      <c r="F232">
        <v>80</v>
      </c>
      <c r="G232">
        <v>0</v>
      </c>
      <c r="H232">
        <v>262</v>
      </c>
    </row>
    <row r="233" spans="1:8" x14ac:dyDescent="0.25">
      <c r="A233" t="s">
        <v>108</v>
      </c>
      <c r="B233">
        <v>2238</v>
      </c>
      <c r="C233">
        <v>3</v>
      </c>
      <c r="D233">
        <v>2</v>
      </c>
      <c r="E233">
        <v>5</v>
      </c>
      <c r="F233">
        <v>80</v>
      </c>
      <c r="H233">
        <v>51</v>
      </c>
    </row>
    <row r="234" spans="1:8" x14ac:dyDescent="0.25">
      <c r="A234" t="s">
        <v>108</v>
      </c>
      <c r="B234">
        <v>2253</v>
      </c>
      <c r="C234">
        <v>2</v>
      </c>
      <c r="D234">
        <v>1</v>
      </c>
      <c r="E234">
        <v>2</v>
      </c>
      <c r="F234">
        <v>81</v>
      </c>
      <c r="H234">
        <v>10</v>
      </c>
    </row>
    <row r="235" spans="1:8" x14ac:dyDescent="0.25">
      <c r="A235" t="s">
        <v>108</v>
      </c>
      <c r="B235">
        <v>2254</v>
      </c>
      <c r="C235">
        <v>2</v>
      </c>
      <c r="D235">
        <v>2</v>
      </c>
      <c r="E235">
        <v>3</v>
      </c>
      <c r="F235">
        <v>81</v>
      </c>
      <c r="G235">
        <v>0</v>
      </c>
      <c r="H235">
        <v>23</v>
      </c>
    </row>
    <row r="236" spans="1:8" x14ac:dyDescent="0.25">
      <c r="A236" t="s">
        <v>108</v>
      </c>
      <c r="B236">
        <v>2255</v>
      </c>
      <c r="C236">
        <v>2</v>
      </c>
      <c r="D236">
        <v>1</v>
      </c>
      <c r="E236">
        <v>2</v>
      </c>
      <c r="F236">
        <v>31</v>
      </c>
      <c r="G236">
        <v>0</v>
      </c>
      <c r="H236">
        <v>9</v>
      </c>
    </row>
    <row r="237" spans="1:8" x14ac:dyDescent="0.25">
      <c r="A237" t="s">
        <v>108</v>
      </c>
      <c r="B237">
        <v>2256</v>
      </c>
      <c r="C237">
        <v>1</v>
      </c>
      <c r="D237">
        <v>0</v>
      </c>
      <c r="E237">
        <v>1</v>
      </c>
      <c r="F237">
        <v>1</v>
      </c>
      <c r="G237">
        <v>0</v>
      </c>
      <c r="H237">
        <v>2</v>
      </c>
    </row>
    <row r="238" spans="1:8" x14ac:dyDescent="0.25">
      <c r="A238" t="s">
        <v>108</v>
      </c>
      <c r="B238">
        <v>2257</v>
      </c>
      <c r="C238">
        <v>2</v>
      </c>
      <c r="D238">
        <v>2</v>
      </c>
      <c r="E238">
        <v>3</v>
      </c>
      <c r="F238">
        <v>20</v>
      </c>
      <c r="G238">
        <v>0</v>
      </c>
      <c r="H238">
        <v>47</v>
      </c>
    </row>
    <row r="239" spans="1:8" x14ac:dyDescent="0.25">
      <c r="A239" t="s">
        <v>108</v>
      </c>
      <c r="B239">
        <v>2258</v>
      </c>
      <c r="C239">
        <v>2</v>
      </c>
      <c r="D239">
        <v>2</v>
      </c>
      <c r="E239">
        <v>3</v>
      </c>
      <c r="F239">
        <v>81</v>
      </c>
      <c r="G239">
        <v>0</v>
      </c>
      <c r="H239">
        <v>28</v>
      </c>
    </row>
    <row r="240" spans="1:8" x14ac:dyDescent="0.25">
      <c r="A240" t="s">
        <v>108</v>
      </c>
      <c r="B240">
        <v>2270</v>
      </c>
      <c r="C240">
        <v>3</v>
      </c>
      <c r="D240">
        <v>2</v>
      </c>
      <c r="E240">
        <v>5</v>
      </c>
      <c r="F240">
        <v>80</v>
      </c>
      <c r="H240">
        <v>56</v>
      </c>
    </row>
    <row r="241" spans="1:8" x14ac:dyDescent="0.25">
      <c r="A241" t="s">
        <v>108</v>
      </c>
      <c r="B241">
        <v>2285</v>
      </c>
      <c r="C241">
        <v>2</v>
      </c>
      <c r="D241">
        <v>1</v>
      </c>
      <c r="E241">
        <v>2</v>
      </c>
      <c r="F241">
        <v>81</v>
      </c>
      <c r="H241">
        <v>10</v>
      </c>
    </row>
    <row r="242" spans="1:8" x14ac:dyDescent="0.25">
      <c r="A242" t="s">
        <v>108</v>
      </c>
      <c r="B242">
        <v>2286</v>
      </c>
      <c r="C242">
        <v>2</v>
      </c>
      <c r="D242">
        <v>2</v>
      </c>
      <c r="E242">
        <v>3</v>
      </c>
      <c r="F242">
        <v>81</v>
      </c>
      <c r="G242">
        <v>0</v>
      </c>
      <c r="H242">
        <v>27</v>
      </c>
    </row>
    <row r="243" spans="1:8" x14ac:dyDescent="0.25">
      <c r="A243" t="s">
        <v>108</v>
      </c>
      <c r="B243">
        <v>2287</v>
      </c>
      <c r="C243">
        <v>2</v>
      </c>
      <c r="D243">
        <v>1</v>
      </c>
      <c r="E243">
        <v>2</v>
      </c>
      <c r="F243">
        <v>31</v>
      </c>
      <c r="G243">
        <v>0</v>
      </c>
      <c r="H243">
        <v>10</v>
      </c>
    </row>
    <row r="244" spans="1:8" x14ac:dyDescent="0.25">
      <c r="A244" t="s">
        <v>108</v>
      </c>
      <c r="B244">
        <v>2288</v>
      </c>
      <c r="C244">
        <v>1</v>
      </c>
      <c r="D244">
        <v>0</v>
      </c>
      <c r="E244">
        <v>1</v>
      </c>
      <c r="F244">
        <v>1</v>
      </c>
      <c r="G244">
        <v>0</v>
      </c>
      <c r="H244">
        <v>2</v>
      </c>
    </row>
    <row r="245" spans="1:8" x14ac:dyDescent="0.25">
      <c r="A245" t="s">
        <v>108</v>
      </c>
      <c r="B245">
        <v>2289</v>
      </c>
      <c r="C245">
        <v>2</v>
      </c>
      <c r="D245">
        <v>2</v>
      </c>
      <c r="E245">
        <v>3</v>
      </c>
      <c r="F245">
        <v>20</v>
      </c>
      <c r="G245">
        <v>0</v>
      </c>
      <c r="H245">
        <v>38</v>
      </c>
    </row>
    <row r="246" spans="1:8" x14ac:dyDescent="0.25">
      <c r="A246" t="s">
        <v>108</v>
      </c>
      <c r="B246">
        <v>2290</v>
      </c>
      <c r="C246">
        <v>2</v>
      </c>
      <c r="D246">
        <v>2</v>
      </c>
      <c r="E246">
        <v>3</v>
      </c>
      <c r="F246">
        <v>81</v>
      </c>
      <c r="G246">
        <v>0</v>
      </c>
      <c r="H246">
        <v>27</v>
      </c>
    </row>
    <row r="247" spans="1:8" x14ac:dyDescent="0.25">
      <c r="A247" t="s">
        <v>108</v>
      </c>
      <c r="B247">
        <v>2299</v>
      </c>
      <c r="C247">
        <v>3</v>
      </c>
      <c r="D247">
        <v>2</v>
      </c>
      <c r="E247">
        <v>5</v>
      </c>
      <c r="F247">
        <v>80</v>
      </c>
      <c r="G247">
        <v>0</v>
      </c>
      <c r="H247">
        <v>336</v>
      </c>
    </row>
    <row r="248" spans="1:8" x14ac:dyDescent="0.25">
      <c r="A248" t="s">
        <v>108</v>
      </c>
      <c r="B248">
        <v>2300</v>
      </c>
      <c r="C248">
        <v>2</v>
      </c>
      <c r="D248">
        <v>2</v>
      </c>
      <c r="E248">
        <v>3</v>
      </c>
      <c r="F248">
        <v>80</v>
      </c>
      <c r="G248">
        <v>0</v>
      </c>
      <c r="H248">
        <v>267</v>
      </c>
    </row>
    <row r="249" spans="1:8" x14ac:dyDescent="0.25">
      <c r="A249" t="s">
        <v>108</v>
      </c>
      <c r="B249">
        <v>2309</v>
      </c>
      <c r="C249">
        <v>3</v>
      </c>
      <c r="D249">
        <v>2</v>
      </c>
      <c r="E249">
        <v>5</v>
      </c>
      <c r="F249">
        <v>80</v>
      </c>
      <c r="G249">
        <v>0</v>
      </c>
      <c r="H249">
        <v>314</v>
      </c>
    </row>
    <row r="250" spans="1:8" x14ac:dyDescent="0.25">
      <c r="A250" t="s">
        <v>108</v>
      </c>
      <c r="B250">
        <v>2310</v>
      </c>
      <c r="C250">
        <v>2</v>
      </c>
      <c r="D250">
        <v>2</v>
      </c>
      <c r="E250">
        <v>3</v>
      </c>
      <c r="F250">
        <v>80</v>
      </c>
      <c r="G250">
        <v>0</v>
      </c>
      <c r="H250">
        <v>262</v>
      </c>
    </row>
    <row r="251" spans="1:8" x14ac:dyDescent="0.25">
      <c r="A251" t="s">
        <v>108</v>
      </c>
      <c r="B251">
        <v>2319</v>
      </c>
      <c r="C251">
        <v>3</v>
      </c>
      <c r="D251">
        <v>2</v>
      </c>
      <c r="E251">
        <v>5</v>
      </c>
      <c r="F251">
        <v>80</v>
      </c>
      <c r="G251">
        <v>0</v>
      </c>
      <c r="H251">
        <v>315</v>
      </c>
    </row>
    <row r="252" spans="1:8" x14ac:dyDescent="0.25">
      <c r="A252" t="s">
        <v>108</v>
      </c>
      <c r="B252">
        <v>2320</v>
      </c>
      <c r="C252">
        <v>2</v>
      </c>
      <c r="D252">
        <v>2</v>
      </c>
      <c r="E252">
        <v>3</v>
      </c>
      <c r="F252">
        <v>80</v>
      </c>
      <c r="G252">
        <v>0</v>
      </c>
      <c r="H252">
        <v>284</v>
      </c>
    </row>
    <row r="253" spans="1:8" x14ac:dyDescent="0.25">
      <c r="A253" t="s">
        <v>108</v>
      </c>
      <c r="B253">
        <v>2329</v>
      </c>
      <c r="C253">
        <v>3</v>
      </c>
      <c r="D253">
        <v>2</v>
      </c>
      <c r="E253">
        <v>5</v>
      </c>
      <c r="F253">
        <v>80</v>
      </c>
      <c r="G253">
        <v>0</v>
      </c>
      <c r="H253">
        <v>317</v>
      </c>
    </row>
    <row r="254" spans="1:8" x14ac:dyDescent="0.25">
      <c r="A254" t="s">
        <v>108</v>
      </c>
      <c r="B254">
        <v>2330</v>
      </c>
      <c r="C254">
        <v>2</v>
      </c>
      <c r="D254">
        <v>2</v>
      </c>
      <c r="E254">
        <v>3</v>
      </c>
      <c r="F254">
        <v>80</v>
      </c>
      <c r="G254">
        <v>0</v>
      </c>
      <c r="H254">
        <v>270</v>
      </c>
    </row>
    <row r="255" spans="1:8" x14ac:dyDescent="0.25">
      <c r="A255" t="s">
        <v>108</v>
      </c>
      <c r="B255">
        <v>2339</v>
      </c>
      <c r="C255">
        <v>3</v>
      </c>
      <c r="D255">
        <v>2</v>
      </c>
      <c r="E255">
        <v>5</v>
      </c>
      <c r="F255">
        <v>80</v>
      </c>
      <c r="G255">
        <v>0</v>
      </c>
      <c r="H255">
        <v>316</v>
      </c>
    </row>
    <row r="256" spans="1:8" x14ac:dyDescent="0.25">
      <c r="A256" t="s">
        <v>108</v>
      </c>
      <c r="B256">
        <v>2340</v>
      </c>
      <c r="C256">
        <v>2</v>
      </c>
      <c r="D256">
        <v>2</v>
      </c>
      <c r="E256">
        <v>3</v>
      </c>
      <c r="F256">
        <v>80</v>
      </c>
      <c r="G256">
        <v>0</v>
      </c>
      <c r="H256">
        <v>275</v>
      </c>
    </row>
    <row r="257" spans="1:8" x14ac:dyDescent="0.25">
      <c r="A257" t="s">
        <v>108</v>
      </c>
      <c r="B257">
        <v>2349</v>
      </c>
      <c r="C257">
        <v>3</v>
      </c>
      <c r="D257">
        <v>2</v>
      </c>
      <c r="E257">
        <v>5</v>
      </c>
      <c r="F257">
        <v>80</v>
      </c>
      <c r="G257">
        <v>0</v>
      </c>
      <c r="H257">
        <v>307</v>
      </c>
    </row>
    <row r="258" spans="1:8" x14ac:dyDescent="0.25">
      <c r="A258" t="s">
        <v>108</v>
      </c>
      <c r="B258">
        <v>2350</v>
      </c>
      <c r="C258">
        <v>2</v>
      </c>
      <c r="D258">
        <v>2</v>
      </c>
      <c r="E258">
        <v>3</v>
      </c>
      <c r="F258">
        <v>80</v>
      </c>
      <c r="G258">
        <v>0</v>
      </c>
      <c r="H258">
        <v>265</v>
      </c>
    </row>
    <row r="259" spans="1:8" x14ac:dyDescent="0.25">
      <c r="A259" t="s">
        <v>108</v>
      </c>
      <c r="B259">
        <v>2360</v>
      </c>
      <c r="C259">
        <v>1</v>
      </c>
      <c r="D259">
        <v>0</v>
      </c>
      <c r="E259">
        <v>1</v>
      </c>
      <c r="F259">
        <v>0</v>
      </c>
      <c r="G259">
        <v>0</v>
      </c>
      <c r="H259">
        <v>2</v>
      </c>
    </row>
    <row r="260" spans="1:8" x14ac:dyDescent="0.25">
      <c r="A260" t="s">
        <v>108</v>
      </c>
      <c r="B260">
        <v>2361</v>
      </c>
      <c r="C260">
        <v>2</v>
      </c>
      <c r="D260">
        <v>2</v>
      </c>
      <c r="E260">
        <v>3</v>
      </c>
      <c r="F260">
        <v>80</v>
      </c>
      <c r="G260">
        <v>0</v>
      </c>
      <c r="H260">
        <v>276</v>
      </c>
    </row>
    <row r="261" spans="1:8" x14ac:dyDescent="0.25">
      <c r="A261" t="s">
        <v>108</v>
      </c>
      <c r="B261">
        <v>2362</v>
      </c>
      <c r="C261">
        <v>2</v>
      </c>
      <c r="D261">
        <v>2</v>
      </c>
      <c r="E261">
        <v>3</v>
      </c>
      <c r="F261">
        <v>80</v>
      </c>
      <c r="G261">
        <v>0</v>
      </c>
      <c r="H261">
        <v>271</v>
      </c>
    </row>
    <row r="262" spans="1:8" x14ac:dyDescent="0.25">
      <c r="A262" t="s">
        <v>108</v>
      </c>
      <c r="B262">
        <v>2363</v>
      </c>
      <c r="C262">
        <v>1</v>
      </c>
      <c r="D262">
        <v>0</v>
      </c>
      <c r="E262">
        <v>1</v>
      </c>
      <c r="F262">
        <v>0</v>
      </c>
      <c r="G262">
        <v>0</v>
      </c>
      <c r="H262">
        <v>2</v>
      </c>
    </row>
    <row r="263" spans="1:8" x14ac:dyDescent="0.25">
      <c r="A263" t="s">
        <v>108</v>
      </c>
      <c r="B263">
        <v>2364</v>
      </c>
      <c r="C263">
        <v>4</v>
      </c>
      <c r="D263">
        <v>2</v>
      </c>
      <c r="E263">
        <v>7</v>
      </c>
      <c r="F263">
        <v>80</v>
      </c>
      <c r="G263">
        <v>0</v>
      </c>
      <c r="H263">
        <v>772</v>
      </c>
    </row>
    <row r="264" spans="1:8" x14ac:dyDescent="0.25">
      <c r="A264" t="s">
        <v>108</v>
      </c>
      <c r="B264">
        <v>2365</v>
      </c>
      <c r="C264">
        <v>2</v>
      </c>
      <c r="D264">
        <v>2</v>
      </c>
      <c r="E264">
        <v>3</v>
      </c>
      <c r="F264">
        <v>80</v>
      </c>
      <c r="G264">
        <v>0</v>
      </c>
      <c r="H264">
        <v>259</v>
      </c>
    </row>
    <row r="265" spans="1:8" x14ac:dyDescent="0.25">
      <c r="A265" t="s">
        <v>108</v>
      </c>
      <c r="B265">
        <v>2366</v>
      </c>
      <c r="C265">
        <v>2</v>
      </c>
      <c r="D265">
        <v>2</v>
      </c>
      <c r="E265">
        <v>3</v>
      </c>
      <c r="F265">
        <v>80</v>
      </c>
      <c r="G265">
        <v>0</v>
      </c>
      <c r="H265">
        <v>271</v>
      </c>
    </row>
    <row r="266" spans="1:8" x14ac:dyDescent="0.25">
      <c r="A266" t="s">
        <v>108</v>
      </c>
      <c r="B266">
        <v>2367</v>
      </c>
      <c r="C266">
        <v>1</v>
      </c>
      <c r="D266">
        <v>0</v>
      </c>
      <c r="E266">
        <v>1</v>
      </c>
      <c r="F266">
        <v>0</v>
      </c>
      <c r="G266">
        <v>0</v>
      </c>
      <c r="H266">
        <v>1</v>
      </c>
    </row>
    <row r="267" spans="1:8" x14ac:dyDescent="0.25">
      <c r="A267" t="s">
        <v>108</v>
      </c>
      <c r="B267">
        <v>2368</v>
      </c>
      <c r="C267">
        <v>1</v>
      </c>
      <c r="D267">
        <v>0</v>
      </c>
      <c r="E267">
        <v>1</v>
      </c>
      <c r="F267">
        <v>0</v>
      </c>
      <c r="G267">
        <v>0</v>
      </c>
      <c r="H267">
        <v>2</v>
      </c>
    </row>
    <row r="268" spans="1:8" x14ac:dyDescent="0.25">
      <c r="A268" t="s">
        <v>108</v>
      </c>
      <c r="B268">
        <v>2369</v>
      </c>
      <c r="C268">
        <v>2</v>
      </c>
      <c r="D268">
        <v>2</v>
      </c>
      <c r="E268">
        <v>3</v>
      </c>
      <c r="F268">
        <v>10</v>
      </c>
      <c r="G268">
        <v>0</v>
      </c>
      <c r="H268">
        <v>116</v>
      </c>
    </row>
    <row r="269" spans="1:8" x14ac:dyDescent="0.25">
      <c r="A269" t="s">
        <v>108</v>
      </c>
      <c r="B269">
        <v>2370</v>
      </c>
      <c r="C269">
        <v>1</v>
      </c>
      <c r="D269">
        <v>0</v>
      </c>
      <c r="E269">
        <v>1</v>
      </c>
      <c r="F269">
        <v>0</v>
      </c>
      <c r="G269">
        <v>0</v>
      </c>
      <c r="H269">
        <v>2</v>
      </c>
    </row>
    <row r="270" spans="1:8" x14ac:dyDescent="0.25">
      <c r="A270" t="s">
        <v>108</v>
      </c>
      <c r="B270">
        <v>2371</v>
      </c>
      <c r="C270">
        <v>2</v>
      </c>
      <c r="D270">
        <v>2</v>
      </c>
      <c r="E270">
        <v>3</v>
      </c>
      <c r="F270">
        <v>18</v>
      </c>
      <c r="G270">
        <v>0</v>
      </c>
      <c r="H270">
        <v>142</v>
      </c>
    </row>
    <row r="271" spans="1:8" x14ac:dyDescent="0.25">
      <c r="A271" t="s">
        <v>108</v>
      </c>
      <c r="B271">
        <v>2372</v>
      </c>
      <c r="C271">
        <v>2</v>
      </c>
      <c r="D271">
        <v>2</v>
      </c>
      <c r="E271">
        <v>3</v>
      </c>
      <c r="F271">
        <v>18</v>
      </c>
      <c r="G271">
        <v>0</v>
      </c>
      <c r="H271">
        <v>140</v>
      </c>
    </row>
    <row r="272" spans="1:8" x14ac:dyDescent="0.25">
      <c r="A272" t="s">
        <v>108</v>
      </c>
      <c r="B272">
        <v>2373</v>
      </c>
      <c r="C272">
        <v>3</v>
      </c>
      <c r="D272">
        <v>2</v>
      </c>
      <c r="E272">
        <v>5</v>
      </c>
      <c r="F272">
        <v>80</v>
      </c>
      <c r="G272">
        <v>0</v>
      </c>
      <c r="H272">
        <v>519</v>
      </c>
    </row>
    <row r="273" spans="1:8" x14ac:dyDescent="0.25">
      <c r="A273" t="s">
        <v>108</v>
      </c>
      <c r="B273">
        <v>2374</v>
      </c>
      <c r="C273">
        <v>2</v>
      </c>
      <c r="D273">
        <v>2</v>
      </c>
      <c r="E273">
        <v>3</v>
      </c>
      <c r="F273">
        <v>80</v>
      </c>
      <c r="G273">
        <v>0</v>
      </c>
      <c r="H273">
        <v>278</v>
      </c>
    </row>
    <row r="274" spans="1:8" x14ac:dyDescent="0.25">
      <c r="A274" t="s">
        <v>108</v>
      </c>
      <c r="B274">
        <v>2395</v>
      </c>
      <c r="C274">
        <v>1</v>
      </c>
      <c r="D274">
        <v>0</v>
      </c>
      <c r="E274">
        <v>1</v>
      </c>
      <c r="F274">
        <v>0</v>
      </c>
      <c r="G274">
        <v>0</v>
      </c>
      <c r="H274">
        <v>2</v>
      </c>
    </row>
    <row r="275" spans="1:8" x14ac:dyDescent="0.25">
      <c r="A275" t="s">
        <v>108</v>
      </c>
      <c r="B275">
        <v>2396</v>
      </c>
      <c r="C275">
        <v>2</v>
      </c>
      <c r="D275">
        <v>2</v>
      </c>
      <c r="E275">
        <v>3</v>
      </c>
      <c r="F275">
        <v>83</v>
      </c>
      <c r="G275">
        <v>0</v>
      </c>
      <c r="H275">
        <v>60</v>
      </c>
    </row>
    <row r="276" spans="1:8" x14ac:dyDescent="0.25">
      <c r="A276" t="s">
        <v>108</v>
      </c>
      <c r="B276">
        <v>2397</v>
      </c>
      <c r="C276">
        <v>2</v>
      </c>
      <c r="D276">
        <v>2</v>
      </c>
      <c r="E276">
        <v>3</v>
      </c>
      <c r="F276">
        <v>83</v>
      </c>
      <c r="G276">
        <v>0</v>
      </c>
      <c r="H276">
        <v>29</v>
      </c>
    </row>
    <row r="277" spans="1:8" x14ac:dyDescent="0.25">
      <c r="A277" t="s">
        <v>108</v>
      </c>
      <c r="B277">
        <v>2398</v>
      </c>
      <c r="C277">
        <v>2</v>
      </c>
      <c r="D277">
        <v>1</v>
      </c>
      <c r="E277">
        <v>2</v>
      </c>
      <c r="F277">
        <v>83</v>
      </c>
      <c r="G277">
        <v>0</v>
      </c>
      <c r="H277">
        <v>12</v>
      </c>
    </row>
    <row r="278" spans="1:8" x14ac:dyDescent="0.25">
      <c r="A278" t="s">
        <v>108</v>
      </c>
      <c r="B278">
        <v>2399</v>
      </c>
      <c r="C278">
        <v>2</v>
      </c>
      <c r="D278">
        <v>2</v>
      </c>
      <c r="E278">
        <v>3</v>
      </c>
      <c r="F278">
        <v>83</v>
      </c>
      <c r="G278">
        <v>0</v>
      </c>
      <c r="H278">
        <v>52</v>
      </c>
    </row>
    <row r="279" spans="1:8" x14ac:dyDescent="0.25">
      <c r="A279" t="s">
        <v>108</v>
      </c>
      <c r="B279">
        <v>2400</v>
      </c>
      <c r="C279">
        <v>2</v>
      </c>
      <c r="D279">
        <v>1</v>
      </c>
      <c r="E279">
        <v>2</v>
      </c>
      <c r="F279">
        <v>31</v>
      </c>
      <c r="G279">
        <v>0</v>
      </c>
      <c r="H279">
        <v>11</v>
      </c>
    </row>
    <row r="280" spans="1:8" x14ac:dyDescent="0.25">
      <c r="A280" t="s">
        <v>108</v>
      </c>
      <c r="B280">
        <v>2401</v>
      </c>
      <c r="C280">
        <v>1</v>
      </c>
      <c r="D280">
        <v>0</v>
      </c>
      <c r="E280">
        <v>1</v>
      </c>
      <c r="F280">
        <v>0</v>
      </c>
      <c r="G280">
        <v>0</v>
      </c>
      <c r="H280">
        <v>2</v>
      </c>
    </row>
    <row r="281" spans="1:8" x14ac:dyDescent="0.25">
      <c r="A281" t="s">
        <v>108</v>
      </c>
      <c r="B281">
        <v>2402</v>
      </c>
      <c r="C281">
        <v>1</v>
      </c>
      <c r="D281">
        <v>0</v>
      </c>
      <c r="E281">
        <v>1</v>
      </c>
      <c r="F281">
        <v>0</v>
      </c>
      <c r="G281">
        <v>0</v>
      </c>
      <c r="H281">
        <v>2</v>
      </c>
    </row>
    <row r="282" spans="1:8" x14ac:dyDescent="0.25">
      <c r="A282" t="s">
        <v>108</v>
      </c>
      <c r="B282">
        <v>2403</v>
      </c>
      <c r="C282">
        <v>2</v>
      </c>
      <c r="D282">
        <v>2</v>
      </c>
      <c r="E282">
        <v>3</v>
      </c>
      <c r="F282">
        <v>10</v>
      </c>
      <c r="G282">
        <v>0</v>
      </c>
      <c r="H282">
        <v>97</v>
      </c>
    </row>
    <row r="283" spans="1:8" x14ac:dyDescent="0.25">
      <c r="A283" t="s">
        <v>108</v>
      </c>
      <c r="B283">
        <v>2404</v>
      </c>
      <c r="C283">
        <v>1</v>
      </c>
      <c r="D283">
        <v>0</v>
      </c>
      <c r="E283">
        <v>1</v>
      </c>
      <c r="F283">
        <v>0</v>
      </c>
      <c r="G283">
        <v>0</v>
      </c>
      <c r="H283">
        <v>2</v>
      </c>
    </row>
    <row r="284" spans="1:8" x14ac:dyDescent="0.25">
      <c r="A284" t="s">
        <v>108</v>
      </c>
      <c r="B284">
        <v>2405</v>
      </c>
      <c r="C284">
        <v>3</v>
      </c>
      <c r="D284">
        <v>2</v>
      </c>
      <c r="E284">
        <v>5</v>
      </c>
      <c r="F284">
        <v>32</v>
      </c>
      <c r="G284">
        <v>0</v>
      </c>
      <c r="H284">
        <v>34</v>
      </c>
    </row>
    <row r="285" spans="1:8" x14ac:dyDescent="0.25">
      <c r="A285" t="s">
        <v>108</v>
      </c>
      <c r="B285">
        <v>2406</v>
      </c>
      <c r="C285">
        <v>3</v>
      </c>
      <c r="D285">
        <v>2</v>
      </c>
      <c r="E285">
        <v>5</v>
      </c>
      <c r="F285">
        <v>32</v>
      </c>
      <c r="G285">
        <v>0</v>
      </c>
      <c r="H285">
        <v>33</v>
      </c>
    </row>
    <row r="286" spans="1:8" x14ac:dyDescent="0.25">
      <c r="A286" t="s">
        <v>108</v>
      </c>
      <c r="B286">
        <v>2407</v>
      </c>
      <c r="C286">
        <v>3</v>
      </c>
      <c r="D286">
        <v>2</v>
      </c>
      <c r="E286">
        <v>5</v>
      </c>
      <c r="F286">
        <v>83</v>
      </c>
      <c r="G286">
        <v>0</v>
      </c>
      <c r="H286">
        <v>40</v>
      </c>
    </row>
    <row r="287" spans="1:8" x14ac:dyDescent="0.25">
      <c r="A287" t="s">
        <v>108</v>
      </c>
      <c r="B287">
        <v>2408</v>
      </c>
      <c r="C287">
        <v>2</v>
      </c>
      <c r="D287">
        <v>2</v>
      </c>
      <c r="E287">
        <v>3</v>
      </c>
      <c r="F287">
        <v>83</v>
      </c>
      <c r="G287">
        <v>0</v>
      </c>
      <c r="H287">
        <v>28</v>
      </c>
    </row>
    <row r="288" spans="1:8" x14ac:dyDescent="0.25">
      <c r="A288" t="s">
        <v>108</v>
      </c>
      <c r="B288">
        <v>2418</v>
      </c>
      <c r="C288">
        <v>1</v>
      </c>
      <c r="D288">
        <v>0</v>
      </c>
      <c r="E288">
        <v>1</v>
      </c>
      <c r="F288">
        <v>0</v>
      </c>
      <c r="G288">
        <v>0</v>
      </c>
      <c r="H288">
        <v>3</v>
      </c>
    </row>
    <row r="289" spans="1:8" x14ac:dyDescent="0.25">
      <c r="A289" t="s">
        <v>108</v>
      </c>
      <c r="B289">
        <v>2419</v>
      </c>
      <c r="C289">
        <v>2</v>
      </c>
      <c r="D289">
        <v>2</v>
      </c>
      <c r="E289">
        <v>3</v>
      </c>
      <c r="F289">
        <v>80</v>
      </c>
      <c r="G289">
        <v>0</v>
      </c>
      <c r="H289">
        <v>271</v>
      </c>
    </row>
    <row r="290" spans="1:8" x14ac:dyDescent="0.25">
      <c r="A290" t="s">
        <v>108</v>
      </c>
      <c r="B290">
        <v>2420</v>
      </c>
      <c r="C290">
        <v>2</v>
      </c>
      <c r="D290">
        <v>2</v>
      </c>
      <c r="E290">
        <v>3</v>
      </c>
      <c r="F290">
        <v>80</v>
      </c>
      <c r="G290">
        <v>0</v>
      </c>
      <c r="H290">
        <v>290</v>
      </c>
    </row>
    <row r="291" spans="1:8" x14ac:dyDescent="0.25">
      <c r="A291" t="s">
        <v>108</v>
      </c>
      <c r="B291">
        <v>2421</v>
      </c>
      <c r="C291">
        <v>1</v>
      </c>
      <c r="D291">
        <v>0</v>
      </c>
      <c r="E291">
        <v>1</v>
      </c>
      <c r="F291">
        <v>0</v>
      </c>
      <c r="G291">
        <v>0</v>
      </c>
      <c r="H291">
        <v>2</v>
      </c>
    </row>
    <row r="292" spans="1:8" x14ac:dyDescent="0.25">
      <c r="A292" t="s">
        <v>108</v>
      </c>
      <c r="B292">
        <v>2422</v>
      </c>
      <c r="C292">
        <v>4</v>
      </c>
      <c r="D292">
        <v>2</v>
      </c>
      <c r="E292">
        <v>7</v>
      </c>
      <c r="F292">
        <v>80</v>
      </c>
      <c r="G292">
        <v>0</v>
      </c>
      <c r="H292">
        <v>725</v>
      </c>
    </row>
    <row r="293" spans="1:8" x14ac:dyDescent="0.25">
      <c r="A293" t="s">
        <v>108</v>
      </c>
      <c r="B293">
        <v>2423</v>
      </c>
      <c r="C293">
        <v>2</v>
      </c>
      <c r="D293">
        <v>2</v>
      </c>
      <c r="E293">
        <v>3</v>
      </c>
      <c r="F293">
        <v>80</v>
      </c>
      <c r="G293">
        <v>0</v>
      </c>
      <c r="H293">
        <v>303</v>
      </c>
    </row>
    <row r="294" spans="1:8" x14ac:dyDescent="0.25">
      <c r="A294" t="s">
        <v>108</v>
      </c>
      <c r="B294">
        <v>2424</v>
      </c>
      <c r="C294">
        <v>2</v>
      </c>
      <c r="D294">
        <v>2</v>
      </c>
      <c r="E294">
        <v>3</v>
      </c>
      <c r="F294">
        <v>80</v>
      </c>
      <c r="G294">
        <v>0</v>
      </c>
      <c r="H294">
        <v>287</v>
      </c>
    </row>
    <row r="295" spans="1:8" x14ac:dyDescent="0.25">
      <c r="A295" t="s">
        <v>108</v>
      </c>
      <c r="B295">
        <v>2425</v>
      </c>
      <c r="C295">
        <v>1</v>
      </c>
      <c r="D295">
        <v>0</v>
      </c>
      <c r="E295">
        <v>1</v>
      </c>
      <c r="F295">
        <v>0</v>
      </c>
      <c r="G295">
        <v>0</v>
      </c>
      <c r="H295">
        <v>3</v>
      </c>
    </row>
    <row r="296" spans="1:8" x14ac:dyDescent="0.25">
      <c r="A296" t="s">
        <v>108</v>
      </c>
      <c r="B296">
        <v>2426</v>
      </c>
      <c r="C296">
        <v>1</v>
      </c>
      <c r="D296">
        <v>0</v>
      </c>
      <c r="E296">
        <v>1</v>
      </c>
      <c r="F296">
        <v>0</v>
      </c>
      <c r="G296">
        <v>0</v>
      </c>
      <c r="H296">
        <v>2</v>
      </c>
    </row>
    <row r="297" spans="1:8" x14ac:dyDescent="0.25">
      <c r="A297" t="s">
        <v>108</v>
      </c>
      <c r="B297">
        <v>2427</v>
      </c>
      <c r="C297">
        <v>2</v>
      </c>
      <c r="D297">
        <v>2</v>
      </c>
      <c r="E297">
        <v>3</v>
      </c>
      <c r="F297">
        <v>10</v>
      </c>
      <c r="G297">
        <v>0</v>
      </c>
      <c r="H297">
        <v>103</v>
      </c>
    </row>
    <row r="298" spans="1:8" x14ac:dyDescent="0.25">
      <c r="A298" t="s">
        <v>108</v>
      </c>
      <c r="B298">
        <v>2428</v>
      </c>
      <c r="C298">
        <v>1</v>
      </c>
      <c r="D298">
        <v>0</v>
      </c>
      <c r="E298">
        <v>1</v>
      </c>
      <c r="F298">
        <v>0</v>
      </c>
      <c r="G298">
        <v>0</v>
      </c>
      <c r="H298">
        <v>2</v>
      </c>
    </row>
    <row r="299" spans="1:8" x14ac:dyDescent="0.25">
      <c r="A299" t="s">
        <v>108</v>
      </c>
      <c r="B299">
        <v>2429</v>
      </c>
      <c r="C299">
        <v>2</v>
      </c>
      <c r="D299">
        <v>2</v>
      </c>
      <c r="E299">
        <v>3</v>
      </c>
      <c r="F299">
        <v>18</v>
      </c>
      <c r="G299">
        <v>0</v>
      </c>
      <c r="H299">
        <v>149</v>
      </c>
    </row>
    <row r="300" spans="1:8" x14ac:dyDescent="0.25">
      <c r="A300" t="s">
        <v>108</v>
      </c>
      <c r="B300">
        <v>2430</v>
      </c>
      <c r="C300">
        <v>2</v>
      </c>
      <c r="D300">
        <v>2</v>
      </c>
      <c r="E300">
        <v>3</v>
      </c>
      <c r="F300">
        <v>18</v>
      </c>
      <c r="G300">
        <v>0</v>
      </c>
      <c r="H300">
        <v>163</v>
      </c>
    </row>
    <row r="301" spans="1:8" x14ac:dyDescent="0.25">
      <c r="A301" t="s">
        <v>108</v>
      </c>
      <c r="B301">
        <v>2431</v>
      </c>
      <c r="C301">
        <v>3</v>
      </c>
      <c r="D301">
        <v>2</v>
      </c>
      <c r="E301">
        <v>5</v>
      </c>
      <c r="F301">
        <v>80</v>
      </c>
      <c r="G301">
        <v>0</v>
      </c>
      <c r="H301">
        <v>561</v>
      </c>
    </row>
    <row r="302" spans="1:8" x14ac:dyDescent="0.25">
      <c r="A302" t="s">
        <v>108</v>
      </c>
      <c r="B302">
        <v>2432</v>
      </c>
      <c r="C302">
        <v>2</v>
      </c>
      <c r="D302">
        <v>2</v>
      </c>
      <c r="E302">
        <v>3</v>
      </c>
      <c r="F302">
        <v>80</v>
      </c>
      <c r="G302">
        <v>0</v>
      </c>
      <c r="H302">
        <v>268</v>
      </c>
    </row>
    <row r="303" spans="1:8" x14ac:dyDescent="0.25">
      <c r="A303" t="s">
        <v>108</v>
      </c>
      <c r="B303">
        <v>2441</v>
      </c>
      <c r="C303">
        <v>1</v>
      </c>
      <c r="D303">
        <v>0</v>
      </c>
      <c r="E303">
        <v>1</v>
      </c>
      <c r="F303">
        <v>0</v>
      </c>
      <c r="G303">
        <v>0</v>
      </c>
      <c r="H303">
        <v>2</v>
      </c>
    </row>
    <row r="304" spans="1:8" x14ac:dyDescent="0.25">
      <c r="A304" t="s">
        <v>108</v>
      </c>
      <c r="B304">
        <v>2442</v>
      </c>
      <c r="C304">
        <v>2</v>
      </c>
      <c r="D304">
        <v>2</v>
      </c>
      <c r="E304">
        <v>3</v>
      </c>
      <c r="F304">
        <v>80</v>
      </c>
      <c r="G304">
        <v>0</v>
      </c>
      <c r="H304">
        <v>267</v>
      </c>
    </row>
    <row r="305" spans="1:8" x14ac:dyDescent="0.25">
      <c r="A305" t="s">
        <v>108</v>
      </c>
      <c r="B305">
        <v>2443</v>
      </c>
      <c r="C305">
        <v>2</v>
      </c>
      <c r="D305">
        <v>2</v>
      </c>
      <c r="E305">
        <v>3</v>
      </c>
      <c r="F305">
        <v>80</v>
      </c>
      <c r="G305">
        <v>0</v>
      </c>
      <c r="H305">
        <v>270</v>
      </c>
    </row>
    <row r="306" spans="1:8" x14ac:dyDescent="0.25">
      <c r="A306" t="s">
        <v>108</v>
      </c>
      <c r="B306">
        <v>2444</v>
      </c>
      <c r="C306">
        <v>4</v>
      </c>
      <c r="D306">
        <v>2</v>
      </c>
      <c r="E306">
        <v>7</v>
      </c>
      <c r="F306">
        <v>80</v>
      </c>
      <c r="G306">
        <v>0</v>
      </c>
      <c r="H306">
        <v>844</v>
      </c>
    </row>
    <row r="307" spans="1:8" x14ac:dyDescent="0.25">
      <c r="A307" t="s">
        <v>108</v>
      </c>
      <c r="B307">
        <v>2445</v>
      </c>
      <c r="C307">
        <v>2</v>
      </c>
      <c r="D307">
        <v>2</v>
      </c>
      <c r="E307">
        <v>3</v>
      </c>
      <c r="F307">
        <v>80</v>
      </c>
      <c r="G307">
        <v>0</v>
      </c>
      <c r="H307">
        <v>289</v>
      </c>
    </row>
    <row r="308" spans="1:8" x14ac:dyDescent="0.25">
      <c r="A308" t="s">
        <v>108</v>
      </c>
      <c r="B308">
        <v>2454</v>
      </c>
      <c r="C308">
        <v>3</v>
      </c>
      <c r="D308">
        <v>2</v>
      </c>
      <c r="E308">
        <v>5</v>
      </c>
      <c r="F308">
        <v>31</v>
      </c>
      <c r="G308">
        <v>0</v>
      </c>
      <c r="H308">
        <v>513</v>
      </c>
    </row>
    <row r="309" spans="1:8" x14ac:dyDescent="0.25">
      <c r="A309" t="s">
        <v>108</v>
      </c>
      <c r="B309">
        <v>2455</v>
      </c>
      <c r="C309">
        <v>2</v>
      </c>
      <c r="D309">
        <v>2</v>
      </c>
      <c r="E309">
        <v>3</v>
      </c>
      <c r="F309">
        <v>80</v>
      </c>
      <c r="G309">
        <v>0</v>
      </c>
      <c r="H309">
        <v>280</v>
      </c>
    </row>
    <row r="310" spans="1:8" x14ac:dyDescent="0.25">
      <c r="A310" t="s">
        <v>108</v>
      </c>
      <c r="B310">
        <v>2456</v>
      </c>
      <c r="C310">
        <v>2</v>
      </c>
      <c r="D310">
        <v>2</v>
      </c>
      <c r="E310">
        <v>3</v>
      </c>
      <c r="F310">
        <v>80</v>
      </c>
      <c r="G310">
        <v>0</v>
      </c>
      <c r="H310">
        <v>272</v>
      </c>
    </row>
    <row r="311" spans="1:8" x14ac:dyDescent="0.25">
      <c r="A311" t="s">
        <v>108</v>
      </c>
      <c r="B311">
        <v>2465</v>
      </c>
      <c r="C311">
        <v>3</v>
      </c>
      <c r="D311">
        <v>2</v>
      </c>
      <c r="E311">
        <v>5</v>
      </c>
      <c r="F311">
        <v>31</v>
      </c>
      <c r="G311">
        <v>0</v>
      </c>
      <c r="H311">
        <v>543</v>
      </c>
    </row>
    <row r="312" spans="1:8" x14ac:dyDescent="0.25">
      <c r="A312" t="s">
        <v>108</v>
      </c>
      <c r="B312">
        <v>2466</v>
      </c>
      <c r="C312">
        <v>2</v>
      </c>
      <c r="D312">
        <v>2</v>
      </c>
      <c r="E312">
        <v>3</v>
      </c>
      <c r="F312">
        <v>80</v>
      </c>
      <c r="G312">
        <v>0</v>
      </c>
      <c r="H312">
        <v>274</v>
      </c>
    </row>
    <row r="313" spans="1:8" x14ac:dyDescent="0.25">
      <c r="A313" t="s">
        <v>108</v>
      </c>
      <c r="B313">
        <v>2467</v>
      </c>
      <c r="C313">
        <v>2</v>
      </c>
      <c r="D313">
        <v>2</v>
      </c>
      <c r="E313">
        <v>3</v>
      </c>
      <c r="F313">
        <v>80</v>
      </c>
      <c r="G313">
        <v>0</v>
      </c>
      <c r="H313">
        <v>268</v>
      </c>
    </row>
    <row r="314" spans="1:8" x14ac:dyDescent="0.25">
      <c r="A314" t="s">
        <v>108</v>
      </c>
      <c r="B314">
        <v>2476</v>
      </c>
      <c r="C314">
        <v>3</v>
      </c>
      <c r="D314">
        <v>2</v>
      </c>
      <c r="E314">
        <v>5</v>
      </c>
      <c r="F314">
        <v>31</v>
      </c>
      <c r="G314">
        <v>0</v>
      </c>
      <c r="H314">
        <v>527</v>
      </c>
    </row>
    <row r="315" spans="1:8" x14ac:dyDescent="0.25">
      <c r="A315" t="s">
        <v>108</v>
      </c>
      <c r="B315">
        <v>2477</v>
      </c>
      <c r="C315">
        <v>2</v>
      </c>
      <c r="D315">
        <v>2</v>
      </c>
      <c r="E315">
        <v>3</v>
      </c>
      <c r="F315">
        <v>80</v>
      </c>
      <c r="G315">
        <v>0</v>
      </c>
      <c r="H315">
        <v>277</v>
      </c>
    </row>
    <row r="316" spans="1:8" x14ac:dyDescent="0.25">
      <c r="A316" t="s">
        <v>108</v>
      </c>
      <c r="B316">
        <v>2478</v>
      </c>
      <c r="C316">
        <v>2</v>
      </c>
      <c r="D316">
        <v>2</v>
      </c>
      <c r="E316">
        <v>3</v>
      </c>
      <c r="F316">
        <v>80</v>
      </c>
      <c r="G316">
        <v>0</v>
      </c>
      <c r="H316">
        <v>275</v>
      </c>
    </row>
    <row r="317" spans="1:8" x14ac:dyDescent="0.25">
      <c r="A317" t="s">
        <v>108</v>
      </c>
      <c r="B317">
        <v>2487</v>
      </c>
      <c r="C317">
        <v>3</v>
      </c>
      <c r="D317">
        <v>2</v>
      </c>
      <c r="E317">
        <v>5</v>
      </c>
      <c r="F317">
        <v>31</v>
      </c>
      <c r="G317">
        <v>0</v>
      </c>
      <c r="H317">
        <v>530</v>
      </c>
    </row>
    <row r="318" spans="1:8" x14ac:dyDescent="0.25">
      <c r="A318" t="s">
        <v>108</v>
      </c>
      <c r="B318">
        <v>2488</v>
      </c>
      <c r="C318">
        <v>2</v>
      </c>
      <c r="D318">
        <v>2</v>
      </c>
      <c r="E318">
        <v>3</v>
      </c>
      <c r="F318">
        <v>80</v>
      </c>
      <c r="G318">
        <v>0</v>
      </c>
      <c r="H318">
        <v>280</v>
      </c>
    </row>
    <row r="319" spans="1:8" x14ac:dyDescent="0.25">
      <c r="A319" t="s">
        <v>108</v>
      </c>
      <c r="B319">
        <v>2489</v>
      </c>
      <c r="C319">
        <v>2</v>
      </c>
      <c r="D319">
        <v>2</v>
      </c>
      <c r="E319">
        <v>3</v>
      </c>
      <c r="F319">
        <v>80</v>
      </c>
      <c r="G319">
        <v>0</v>
      </c>
      <c r="H319">
        <v>272</v>
      </c>
    </row>
    <row r="320" spans="1:8" x14ac:dyDescent="0.25">
      <c r="A320" t="s">
        <v>108</v>
      </c>
      <c r="B320">
        <v>2517</v>
      </c>
      <c r="C320">
        <v>1</v>
      </c>
      <c r="D320">
        <v>0</v>
      </c>
      <c r="E320">
        <v>1</v>
      </c>
      <c r="F320">
        <v>0</v>
      </c>
      <c r="G320">
        <v>0</v>
      </c>
      <c r="H320">
        <v>2</v>
      </c>
    </row>
    <row r="321" spans="1:8" x14ac:dyDescent="0.25">
      <c r="A321" t="s">
        <v>108</v>
      </c>
      <c r="B321">
        <v>2518</v>
      </c>
      <c r="C321">
        <v>2</v>
      </c>
      <c r="D321">
        <v>2</v>
      </c>
      <c r="E321">
        <v>3</v>
      </c>
      <c r="F321">
        <v>80</v>
      </c>
      <c r="G321">
        <v>0</v>
      </c>
      <c r="H321">
        <v>29</v>
      </c>
    </row>
    <row r="322" spans="1:8" x14ac:dyDescent="0.25">
      <c r="A322" t="s">
        <v>108</v>
      </c>
      <c r="B322">
        <v>2519</v>
      </c>
      <c r="C322">
        <v>2</v>
      </c>
      <c r="D322">
        <v>2</v>
      </c>
      <c r="E322">
        <v>3</v>
      </c>
      <c r="F322">
        <v>80</v>
      </c>
      <c r="G322">
        <v>0</v>
      </c>
      <c r="H322">
        <v>27</v>
      </c>
    </row>
    <row r="323" spans="1:8" x14ac:dyDescent="0.25">
      <c r="A323" t="s">
        <v>108</v>
      </c>
      <c r="B323">
        <v>2554</v>
      </c>
      <c r="C323">
        <v>1</v>
      </c>
      <c r="D323">
        <v>0</v>
      </c>
      <c r="E323">
        <v>1</v>
      </c>
      <c r="F323">
        <v>0</v>
      </c>
      <c r="G323">
        <v>0</v>
      </c>
      <c r="H323">
        <v>2</v>
      </c>
    </row>
    <row r="324" spans="1:8" x14ac:dyDescent="0.25">
      <c r="A324" t="s">
        <v>108</v>
      </c>
      <c r="B324">
        <v>2555</v>
      </c>
      <c r="C324">
        <v>1</v>
      </c>
      <c r="D324">
        <v>0</v>
      </c>
      <c r="E324">
        <v>1</v>
      </c>
      <c r="F324">
        <v>0</v>
      </c>
      <c r="G324">
        <v>0</v>
      </c>
      <c r="H324">
        <v>2</v>
      </c>
    </row>
    <row r="325" spans="1:8" x14ac:dyDescent="0.25">
      <c r="A325" t="s">
        <v>108</v>
      </c>
      <c r="B325">
        <v>2556</v>
      </c>
      <c r="C325">
        <v>2</v>
      </c>
      <c r="D325">
        <v>2</v>
      </c>
      <c r="E325">
        <v>3</v>
      </c>
      <c r="F325">
        <v>80</v>
      </c>
      <c r="G325">
        <v>0</v>
      </c>
      <c r="H325">
        <v>27</v>
      </c>
    </row>
    <row r="326" spans="1:8" x14ac:dyDescent="0.25">
      <c r="A326" t="s">
        <v>108</v>
      </c>
      <c r="B326">
        <v>2557</v>
      </c>
      <c r="C326">
        <v>2</v>
      </c>
      <c r="D326">
        <v>2</v>
      </c>
      <c r="E326">
        <v>3</v>
      </c>
      <c r="F326">
        <v>80</v>
      </c>
      <c r="G326">
        <v>0</v>
      </c>
      <c r="H326">
        <v>27</v>
      </c>
    </row>
    <row r="327" spans="1:8" x14ac:dyDescent="0.25">
      <c r="A327" t="s">
        <v>108</v>
      </c>
      <c r="B327">
        <v>2600</v>
      </c>
      <c r="C327">
        <v>1</v>
      </c>
      <c r="D327">
        <v>0</v>
      </c>
      <c r="E327">
        <v>1</v>
      </c>
      <c r="F327">
        <v>0</v>
      </c>
      <c r="G327">
        <v>0</v>
      </c>
      <c r="H327">
        <v>2</v>
      </c>
    </row>
    <row r="328" spans="1:8" x14ac:dyDescent="0.25">
      <c r="A328" t="s">
        <v>108</v>
      </c>
      <c r="B328">
        <v>2601</v>
      </c>
      <c r="C328">
        <v>2</v>
      </c>
      <c r="D328">
        <v>2</v>
      </c>
      <c r="E328">
        <v>3</v>
      </c>
      <c r="F328">
        <v>80</v>
      </c>
      <c r="G328">
        <v>0</v>
      </c>
      <c r="H328">
        <v>31</v>
      </c>
    </row>
    <row r="329" spans="1:8" x14ac:dyDescent="0.25">
      <c r="A329" t="s">
        <v>108</v>
      </c>
      <c r="B329">
        <v>2602</v>
      </c>
      <c r="C329">
        <v>2</v>
      </c>
      <c r="D329">
        <v>2</v>
      </c>
      <c r="E329">
        <v>3</v>
      </c>
      <c r="F329">
        <v>80</v>
      </c>
      <c r="G329">
        <v>0</v>
      </c>
      <c r="H329">
        <v>28</v>
      </c>
    </row>
    <row r="330" spans="1:8" x14ac:dyDescent="0.25">
      <c r="A330" t="s">
        <v>108</v>
      </c>
      <c r="B330">
        <v>2616</v>
      </c>
      <c r="C330">
        <v>2</v>
      </c>
      <c r="D330">
        <v>2</v>
      </c>
      <c r="E330">
        <v>3</v>
      </c>
      <c r="F330">
        <v>31</v>
      </c>
      <c r="H330">
        <v>3</v>
      </c>
    </row>
    <row r="331" spans="1:8" x14ac:dyDescent="0.25">
      <c r="A331" t="s">
        <v>108</v>
      </c>
      <c r="B331">
        <v>2623</v>
      </c>
      <c r="C331">
        <v>2</v>
      </c>
      <c r="D331">
        <v>2</v>
      </c>
      <c r="E331">
        <v>3</v>
      </c>
      <c r="F331">
        <v>31</v>
      </c>
      <c r="H331">
        <v>2</v>
      </c>
    </row>
    <row r="332" spans="1:8" x14ac:dyDescent="0.25">
      <c r="A332" t="s">
        <v>108</v>
      </c>
      <c r="B332">
        <v>2651</v>
      </c>
      <c r="C332">
        <v>1</v>
      </c>
      <c r="D332">
        <v>0</v>
      </c>
      <c r="E332">
        <v>1</v>
      </c>
      <c r="F332">
        <v>0</v>
      </c>
      <c r="G332">
        <v>0</v>
      </c>
      <c r="H332">
        <v>2</v>
      </c>
    </row>
    <row r="333" spans="1:8" x14ac:dyDescent="0.25">
      <c r="A333" t="s">
        <v>108</v>
      </c>
      <c r="B333">
        <v>2652</v>
      </c>
      <c r="C333">
        <v>2</v>
      </c>
      <c r="D333">
        <v>2</v>
      </c>
      <c r="E333">
        <v>3</v>
      </c>
      <c r="F333">
        <v>80</v>
      </c>
      <c r="G333">
        <v>0</v>
      </c>
      <c r="H333">
        <v>28</v>
      </c>
    </row>
    <row r="334" spans="1:8" x14ac:dyDescent="0.25">
      <c r="A334" t="s">
        <v>108</v>
      </c>
      <c r="B334">
        <v>2653</v>
      </c>
      <c r="C334">
        <v>2</v>
      </c>
      <c r="D334">
        <v>2</v>
      </c>
      <c r="E334">
        <v>3</v>
      </c>
      <c r="F334">
        <v>80</v>
      </c>
      <c r="G334">
        <v>0</v>
      </c>
      <c r="H334">
        <v>28</v>
      </c>
    </row>
    <row r="335" spans="1:8" x14ac:dyDescent="0.25">
      <c r="A335" t="s">
        <v>108</v>
      </c>
      <c r="B335">
        <v>2667</v>
      </c>
      <c r="C335">
        <v>2</v>
      </c>
      <c r="D335">
        <v>2</v>
      </c>
      <c r="E335">
        <v>3</v>
      </c>
      <c r="F335">
        <v>31</v>
      </c>
      <c r="H335">
        <v>2</v>
      </c>
    </row>
    <row r="336" spans="1:8" x14ac:dyDescent="0.25">
      <c r="A336" t="s">
        <v>108</v>
      </c>
      <c r="B336">
        <v>2674</v>
      </c>
      <c r="C336">
        <v>2</v>
      </c>
      <c r="D336">
        <v>2</v>
      </c>
      <c r="E336">
        <v>3</v>
      </c>
      <c r="F336">
        <v>31</v>
      </c>
      <c r="H336">
        <v>2</v>
      </c>
    </row>
    <row r="337" spans="1:8" x14ac:dyDescent="0.25">
      <c r="A337" t="s">
        <v>108</v>
      </c>
      <c r="B337">
        <v>2702</v>
      </c>
      <c r="C337">
        <v>1</v>
      </c>
      <c r="D337">
        <v>0</v>
      </c>
      <c r="E337">
        <v>1</v>
      </c>
      <c r="F337">
        <v>0</v>
      </c>
      <c r="G337">
        <v>0</v>
      </c>
      <c r="H337">
        <v>2</v>
      </c>
    </row>
    <row r="338" spans="1:8" x14ac:dyDescent="0.25">
      <c r="A338" t="s">
        <v>108</v>
      </c>
      <c r="B338">
        <v>2703</v>
      </c>
      <c r="C338">
        <v>2</v>
      </c>
      <c r="D338">
        <v>2</v>
      </c>
      <c r="E338">
        <v>3</v>
      </c>
      <c r="F338">
        <v>80</v>
      </c>
      <c r="G338">
        <v>0</v>
      </c>
      <c r="H338">
        <v>276</v>
      </c>
    </row>
    <row r="339" spans="1:8" x14ac:dyDescent="0.25">
      <c r="A339" t="s">
        <v>108</v>
      </c>
      <c r="B339">
        <v>2704</v>
      </c>
      <c r="C339">
        <v>2</v>
      </c>
      <c r="D339">
        <v>2</v>
      </c>
      <c r="E339">
        <v>3</v>
      </c>
      <c r="F339">
        <v>80</v>
      </c>
      <c r="G339">
        <v>0</v>
      </c>
      <c r="H339">
        <v>296</v>
      </c>
    </row>
    <row r="340" spans="1:8" x14ac:dyDescent="0.25">
      <c r="A340" t="s">
        <v>108</v>
      </c>
      <c r="B340">
        <v>2713</v>
      </c>
      <c r="C340">
        <v>2</v>
      </c>
      <c r="D340">
        <v>2</v>
      </c>
      <c r="E340">
        <v>3</v>
      </c>
      <c r="F340">
        <v>80</v>
      </c>
      <c r="G340">
        <v>0</v>
      </c>
      <c r="H340">
        <v>280</v>
      </c>
    </row>
    <row r="341" spans="1:8" x14ac:dyDescent="0.25">
      <c r="A341" t="s">
        <v>108</v>
      </c>
      <c r="B341">
        <v>2714</v>
      </c>
      <c r="C341">
        <v>1</v>
      </c>
      <c r="D341">
        <v>0</v>
      </c>
      <c r="E341">
        <v>1</v>
      </c>
      <c r="F341">
        <v>0</v>
      </c>
      <c r="G341">
        <v>0</v>
      </c>
      <c r="H341">
        <v>2</v>
      </c>
    </row>
    <row r="342" spans="1:8" x14ac:dyDescent="0.25">
      <c r="A342" t="s">
        <v>108</v>
      </c>
      <c r="B342">
        <v>2715</v>
      </c>
      <c r="C342">
        <v>1</v>
      </c>
      <c r="D342">
        <v>0</v>
      </c>
      <c r="E342">
        <v>1</v>
      </c>
      <c r="F342">
        <v>0</v>
      </c>
      <c r="G342">
        <v>0</v>
      </c>
      <c r="H342">
        <v>2</v>
      </c>
    </row>
    <row r="343" spans="1:8" x14ac:dyDescent="0.25">
      <c r="A343" t="s">
        <v>108</v>
      </c>
      <c r="B343">
        <v>2716</v>
      </c>
      <c r="C343">
        <v>1</v>
      </c>
      <c r="D343">
        <v>0</v>
      </c>
      <c r="E343">
        <v>1</v>
      </c>
      <c r="F343">
        <v>0</v>
      </c>
      <c r="G343">
        <v>0</v>
      </c>
      <c r="H343">
        <v>2</v>
      </c>
    </row>
    <row r="344" spans="1:8" x14ac:dyDescent="0.25">
      <c r="A344" t="s">
        <v>108</v>
      </c>
      <c r="B344">
        <v>2717</v>
      </c>
      <c r="C344">
        <v>2</v>
      </c>
      <c r="D344">
        <v>2</v>
      </c>
      <c r="E344">
        <v>3</v>
      </c>
      <c r="F344">
        <v>80</v>
      </c>
      <c r="G344">
        <v>0</v>
      </c>
      <c r="H344">
        <v>280</v>
      </c>
    </row>
    <row r="345" spans="1:8" x14ac:dyDescent="0.25">
      <c r="A345" t="s">
        <v>108</v>
      </c>
      <c r="B345">
        <v>2718</v>
      </c>
      <c r="C345">
        <v>1</v>
      </c>
      <c r="D345">
        <v>0</v>
      </c>
      <c r="E345">
        <v>1</v>
      </c>
      <c r="F345">
        <v>0</v>
      </c>
      <c r="G345">
        <v>0</v>
      </c>
      <c r="H345">
        <v>2</v>
      </c>
    </row>
    <row r="346" spans="1:8" x14ac:dyDescent="0.25">
      <c r="A346" t="s">
        <v>108</v>
      </c>
      <c r="B346">
        <v>2719</v>
      </c>
      <c r="C346">
        <v>1</v>
      </c>
      <c r="D346">
        <v>0</v>
      </c>
      <c r="E346">
        <v>1</v>
      </c>
      <c r="F346">
        <v>0</v>
      </c>
      <c r="G346">
        <v>0</v>
      </c>
      <c r="H346">
        <v>2</v>
      </c>
    </row>
    <row r="347" spans="1:8" x14ac:dyDescent="0.25">
      <c r="A347" t="s">
        <v>108</v>
      </c>
      <c r="B347">
        <v>2720</v>
      </c>
      <c r="C347">
        <v>1</v>
      </c>
      <c r="D347">
        <v>0</v>
      </c>
      <c r="E347">
        <v>1</v>
      </c>
      <c r="F347">
        <v>0</v>
      </c>
      <c r="G347">
        <v>0</v>
      </c>
      <c r="H347">
        <v>1</v>
      </c>
    </row>
    <row r="348" spans="1:8" x14ac:dyDescent="0.25">
      <c r="A348" t="s">
        <v>108</v>
      </c>
      <c r="B348">
        <v>2730</v>
      </c>
      <c r="C348">
        <v>2</v>
      </c>
      <c r="D348">
        <v>2</v>
      </c>
      <c r="E348">
        <v>3</v>
      </c>
      <c r="F348">
        <v>80</v>
      </c>
      <c r="G348">
        <v>0</v>
      </c>
      <c r="H348">
        <v>278</v>
      </c>
    </row>
    <row r="349" spans="1:8" x14ac:dyDescent="0.25">
      <c r="A349" t="s">
        <v>108</v>
      </c>
      <c r="B349">
        <v>2731</v>
      </c>
      <c r="C349">
        <v>1</v>
      </c>
      <c r="D349">
        <v>0</v>
      </c>
      <c r="E349">
        <v>1</v>
      </c>
      <c r="F349">
        <v>0</v>
      </c>
      <c r="G349">
        <v>0</v>
      </c>
      <c r="H349">
        <v>1</v>
      </c>
    </row>
    <row r="350" spans="1:8" x14ac:dyDescent="0.25">
      <c r="A350" t="s">
        <v>108</v>
      </c>
      <c r="B350">
        <v>2732</v>
      </c>
      <c r="C350">
        <v>1</v>
      </c>
      <c r="D350">
        <v>0</v>
      </c>
      <c r="E350">
        <v>1</v>
      </c>
      <c r="F350">
        <v>0</v>
      </c>
      <c r="G350">
        <v>0</v>
      </c>
      <c r="H350">
        <v>1</v>
      </c>
    </row>
    <row r="351" spans="1:8" x14ac:dyDescent="0.25">
      <c r="A351" t="s">
        <v>108</v>
      </c>
      <c r="B351">
        <v>2733</v>
      </c>
      <c r="C351">
        <v>1</v>
      </c>
      <c r="D351">
        <v>0</v>
      </c>
      <c r="E351">
        <v>1</v>
      </c>
      <c r="F351">
        <v>0</v>
      </c>
      <c r="G351">
        <v>0</v>
      </c>
      <c r="H351">
        <v>2</v>
      </c>
    </row>
    <row r="352" spans="1:8" x14ac:dyDescent="0.25">
      <c r="A352" t="s">
        <v>108</v>
      </c>
      <c r="B352">
        <v>2734</v>
      </c>
      <c r="C352">
        <v>2</v>
      </c>
      <c r="D352">
        <v>2</v>
      </c>
      <c r="E352">
        <v>3</v>
      </c>
      <c r="F352">
        <v>80</v>
      </c>
      <c r="G352">
        <v>0</v>
      </c>
      <c r="H352">
        <v>280</v>
      </c>
    </row>
    <row r="353" spans="1:8" x14ac:dyDescent="0.25">
      <c r="A353" t="s">
        <v>108</v>
      </c>
      <c r="B353">
        <v>2735</v>
      </c>
      <c r="C353">
        <v>1</v>
      </c>
      <c r="D353">
        <v>0</v>
      </c>
      <c r="E353">
        <v>1</v>
      </c>
      <c r="F353">
        <v>0</v>
      </c>
      <c r="G353">
        <v>0</v>
      </c>
      <c r="H353">
        <v>2</v>
      </c>
    </row>
    <row r="354" spans="1:8" x14ac:dyDescent="0.25">
      <c r="A354" t="s">
        <v>108</v>
      </c>
      <c r="B354">
        <v>2736</v>
      </c>
      <c r="C354">
        <v>1</v>
      </c>
      <c r="D354">
        <v>0</v>
      </c>
      <c r="E354">
        <v>1</v>
      </c>
      <c r="F354">
        <v>0</v>
      </c>
      <c r="G354">
        <v>0</v>
      </c>
      <c r="H354">
        <v>1</v>
      </c>
    </row>
    <row r="355" spans="1:8" x14ac:dyDescent="0.25">
      <c r="A355" t="s">
        <v>108</v>
      </c>
      <c r="B355">
        <v>2737</v>
      </c>
      <c r="C355">
        <v>1</v>
      </c>
      <c r="D355">
        <v>0</v>
      </c>
      <c r="E355">
        <v>1</v>
      </c>
      <c r="F355">
        <v>0</v>
      </c>
      <c r="G355">
        <v>0</v>
      </c>
      <c r="H355">
        <v>2</v>
      </c>
    </row>
    <row r="356" spans="1:8" x14ac:dyDescent="0.25">
      <c r="A356" t="s">
        <v>108</v>
      </c>
      <c r="B356">
        <v>2746</v>
      </c>
      <c r="C356">
        <v>2</v>
      </c>
      <c r="D356">
        <v>2</v>
      </c>
      <c r="E356">
        <v>3</v>
      </c>
      <c r="F356">
        <v>80</v>
      </c>
      <c r="G356">
        <v>0</v>
      </c>
      <c r="H356">
        <v>279</v>
      </c>
    </row>
    <row r="357" spans="1:8" x14ac:dyDescent="0.25">
      <c r="A357" t="s">
        <v>108</v>
      </c>
      <c r="B357">
        <v>2747</v>
      </c>
      <c r="C357">
        <v>1</v>
      </c>
      <c r="D357">
        <v>0</v>
      </c>
      <c r="E357">
        <v>1</v>
      </c>
      <c r="F357">
        <v>0</v>
      </c>
      <c r="G357">
        <v>0</v>
      </c>
      <c r="H357">
        <v>2</v>
      </c>
    </row>
    <row r="358" spans="1:8" x14ac:dyDescent="0.25">
      <c r="A358" t="s">
        <v>108</v>
      </c>
      <c r="B358">
        <v>2748</v>
      </c>
      <c r="C358">
        <v>1</v>
      </c>
      <c r="D358">
        <v>0</v>
      </c>
      <c r="E358">
        <v>1</v>
      </c>
      <c r="F358">
        <v>0</v>
      </c>
      <c r="G358">
        <v>0</v>
      </c>
      <c r="H358">
        <v>1</v>
      </c>
    </row>
    <row r="359" spans="1:8" x14ac:dyDescent="0.25">
      <c r="A359" t="s">
        <v>108</v>
      </c>
      <c r="B359">
        <v>2749</v>
      </c>
      <c r="C359">
        <v>1</v>
      </c>
      <c r="D359">
        <v>0</v>
      </c>
      <c r="E359">
        <v>1</v>
      </c>
      <c r="F359">
        <v>0</v>
      </c>
      <c r="G359">
        <v>0</v>
      </c>
      <c r="H359">
        <v>2</v>
      </c>
    </row>
    <row r="360" spans="1:8" x14ac:dyDescent="0.25">
      <c r="A360" t="s">
        <v>108</v>
      </c>
      <c r="B360">
        <v>2750</v>
      </c>
      <c r="C360">
        <v>2</v>
      </c>
      <c r="D360">
        <v>2</v>
      </c>
      <c r="E360">
        <v>3</v>
      </c>
      <c r="F360">
        <v>80</v>
      </c>
      <c r="G360">
        <v>0</v>
      </c>
      <c r="H360">
        <v>278</v>
      </c>
    </row>
    <row r="361" spans="1:8" x14ac:dyDescent="0.25">
      <c r="A361" t="s">
        <v>108</v>
      </c>
      <c r="B361">
        <v>2751</v>
      </c>
      <c r="C361">
        <v>1</v>
      </c>
      <c r="D361">
        <v>0</v>
      </c>
      <c r="E361">
        <v>1</v>
      </c>
      <c r="F361">
        <v>0</v>
      </c>
      <c r="G361">
        <v>0</v>
      </c>
      <c r="H361">
        <v>2</v>
      </c>
    </row>
    <row r="362" spans="1:8" x14ac:dyDescent="0.25">
      <c r="A362" t="s">
        <v>108</v>
      </c>
      <c r="B362">
        <v>2752</v>
      </c>
      <c r="C362">
        <v>1</v>
      </c>
      <c r="D362">
        <v>0</v>
      </c>
      <c r="E362">
        <v>1</v>
      </c>
      <c r="F362">
        <v>0</v>
      </c>
      <c r="G362">
        <v>0</v>
      </c>
      <c r="H362">
        <v>2</v>
      </c>
    </row>
    <row r="363" spans="1:8" x14ac:dyDescent="0.25">
      <c r="A363" t="s">
        <v>108</v>
      </c>
      <c r="B363">
        <v>2753</v>
      </c>
      <c r="C363">
        <v>1</v>
      </c>
      <c r="D363">
        <v>0</v>
      </c>
      <c r="E363">
        <v>1</v>
      </c>
      <c r="F363">
        <v>0</v>
      </c>
      <c r="G363">
        <v>0</v>
      </c>
      <c r="H363">
        <v>2</v>
      </c>
    </row>
    <row r="364" spans="1:8" x14ac:dyDescent="0.25">
      <c r="A364" t="s">
        <v>108</v>
      </c>
      <c r="B364">
        <v>2764</v>
      </c>
      <c r="C364">
        <v>1</v>
      </c>
      <c r="D364">
        <v>0</v>
      </c>
      <c r="E364">
        <v>1</v>
      </c>
      <c r="F364">
        <v>0</v>
      </c>
      <c r="G364">
        <v>0</v>
      </c>
      <c r="H364">
        <v>2</v>
      </c>
    </row>
    <row r="365" spans="1:8" x14ac:dyDescent="0.25">
      <c r="A365" t="s">
        <v>108</v>
      </c>
      <c r="B365">
        <v>2765</v>
      </c>
      <c r="C365">
        <v>1</v>
      </c>
      <c r="D365">
        <v>0</v>
      </c>
      <c r="E365">
        <v>1</v>
      </c>
      <c r="F365">
        <v>0</v>
      </c>
      <c r="G365">
        <v>0</v>
      </c>
      <c r="H365">
        <v>2</v>
      </c>
    </row>
    <row r="366" spans="1:8" x14ac:dyDescent="0.25">
      <c r="A366" t="s">
        <v>108</v>
      </c>
      <c r="B366">
        <v>2766</v>
      </c>
      <c r="C366">
        <v>1</v>
      </c>
      <c r="D366">
        <v>0</v>
      </c>
      <c r="E366">
        <v>1</v>
      </c>
      <c r="F366">
        <v>0</v>
      </c>
      <c r="G366">
        <v>0</v>
      </c>
      <c r="H366">
        <v>2</v>
      </c>
    </row>
    <row r="367" spans="1:8" x14ac:dyDescent="0.25">
      <c r="A367" t="s">
        <v>108</v>
      </c>
      <c r="B367">
        <v>2767</v>
      </c>
      <c r="C367">
        <v>1</v>
      </c>
      <c r="D367">
        <v>0</v>
      </c>
      <c r="E367">
        <v>1</v>
      </c>
      <c r="F367">
        <v>0</v>
      </c>
      <c r="G367">
        <v>0</v>
      </c>
      <c r="H367">
        <v>2</v>
      </c>
    </row>
    <row r="368" spans="1:8" x14ac:dyDescent="0.25">
      <c r="A368" t="s">
        <v>108</v>
      </c>
      <c r="B368">
        <v>2768</v>
      </c>
      <c r="C368">
        <v>1</v>
      </c>
      <c r="D368">
        <v>0</v>
      </c>
      <c r="E368">
        <v>1</v>
      </c>
      <c r="F368">
        <v>0</v>
      </c>
      <c r="G368">
        <v>0</v>
      </c>
      <c r="H368">
        <v>2</v>
      </c>
    </row>
    <row r="369" spans="1:8" x14ac:dyDescent="0.25">
      <c r="A369" t="s">
        <v>108</v>
      </c>
      <c r="B369">
        <v>2769</v>
      </c>
      <c r="C369">
        <v>2</v>
      </c>
      <c r="D369">
        <v>2</v>
      </c>
      <c r="E369">
        <v>3</v>
      </c>
      <c r="F369">
        <v>80</v>
      </c>
      <c r="G369">
        <v>0</v>
      </c>
      <c r="H369">
        <v>281</v>
      </c>
    </row>
    <row r="370" spans="1:8" x14ac:dyDescent="0.25">
      <c r="A370" t="s">
        <v>108</v>
      </c>
      <c r="B370">
        <v>2770</v>
      </c>
      <c r="C370">
        <v>1</v>
      </c>
      <c r="D370">
        <v>0</v>
      </c>
      <c r="E370">
        <v>1</v>
      </c>
      <c r="F370">
        <v>0</v>
      </c>
      <c r="G370">
        <v>0</v>
      </c>
      <c r="H370">
        <v>2</v>
      </c>
    </row>
    <row r="371" spans="1:8" x14ac:dyDescent="0.25">
      <c r="A371" t="s">
        <v>108</v>
      </c>
      <c r="B371">
        <v>2771</v>
      </c>
      <c r="C371">
        <v>1</v>
      </c>
      <c r="D371">
        <v>0</v>
      </c>
      <c r="E371">
        <v>1</v>
      </c>
      <c r="F371">
        <v>0</v>
      </c>
      <c r="G371">
        <v>0</v>
      </c>
      <c r="H371">
        <v>2</v>
      </c>
    </row>
    <row r="372" spans="1:8" x14ac:dyDescent="0.25">
      <c r="A372" t="s">
        <v>108</v>
      </c>
      <c r="B372">
        <v>2772</v>
      </c>
      <c r="C372">
        <v>1</v>
      </c>
      <c r="D372">
        <v>0</v>
      </c>
      <c r="E372">
        <v>1</v>
      </c>
      <c r="F372">
        <v>0</v>
      </c>
      <c r="G372">
        <v>0</v>
      </c>
      <c r="H372">
        <v>1</v>
      </c>
    </row>
    <row r="373" spans="1:8" x14ac:dyDescent="0.25">
      <c r="A373" t="s">
        <v>108</v>
      </c>
      <c r="B373">
        <v>2773</v>
      </c>
      <c r="C373">
        <v>1</v>
      </c>
      <c r="D373">
        <v>0</v>
      </c>
      <c r="E373">
        <v>1</v>
      </c>
      <c r="F373">
        <v>0</v>
      </c>
      <c r="G373">
        <v>0</v>
      </c>
      <c r="H373">
        <v>2</v>
      </c>
    </row>
    <row r="374" spans="1:8" x14ac:dyDescent="0.25">
      <c r="A374" t="s">
        <v>108</v>
      </c>
      <c r="B374">
        <v>2774</v>
      </c>
      <c r="C374">
        <v>2</v>
      </c>
      <c r="D374">
        <v>2</v>
      </c>
      <c r="E374">
        <v>3</v>
      </c>
      <c r="F374">
        <v>80</v>
      </c>
      <c r="G374">
        <v>0</v>
      </c>
      <c r="H374">
        <v>283</v>
      </c>
    </row>
    <row r="375" spans="1:8" x14ac:dyDescent="0.25">
      <c r="A375" t="s">
        <v>108</v>
      </c>
      <c r="B375">
        <v>2775</v>
      </c>
      <c r="C375">
        <v>1</v>
      </c>
      <c r="D375">
        <v>0</v>
      </c>
      <c r="E375">
        <v>1</v>
      </c>
      <c r="F375">
        <v>0</v>
      </c>
      <c r="G375">
        <v>0</v>
      </c>
      <c r="H375">
        <v>2</v>
      </c>
    </row>
    <row r="376" spans="1:8" x14ac:dyDescent="0.25">
      <c r="A376" t="s">
        <v>108</v>
      </c>
      <c r="B376">
        <v>2776</v>
      </c>
      <c r="C376">
        <v>1</v>
      </c>
      <c r="D376">
        <v>0</v>
      </c>
      <c r="E376">
        <v>1</v>
      </c>
      <c r="F376">
        <v>0</v>
      </c>
      <c r="G376">
        <v>0</v>
      </c>
      <c r="H376">
        <v>1</v>
      </c>
    </row>
    <row r="377" spans="1:8" x14ac:dyDescent="0.25">
      <c r="A377" t="s">
        <v>108</v>
      </c>
      <c r="B377">
        <v>2777</v>
      </c>
      <c r="C377">
        <v>1</v>
      </c>
      <c r="D377">
        <v>0</v>
      </c>
      <c r="E377">
        <v>1</v>
      </c>
      <c r="F377">
        <v>0</v>
      </c>
      <c r="G377">
        <v>0</v>
      </c>
      <c r="H377">
        <v>2</v>
      </c>
    </row>
    <row r="378" spans="1:8" x14ac:dyDescent="0.25">
      <c r="A378" t="s">
        <v>108</v>
      </c>
      <c r="B378">
        <v>2778</v>
      </c>
      <c r="C378">
        <v>1</v>
      </c>
      <c r="D378">
        <v>0</v>
      </c>
      <c r="E378">
        <v>1</v>
      </c>
      <c r="F378">
        <v>0</v>
      </c>
      <c r="G378">
        <v>0</v>
      </c>
      <c r="H378">
        <v>1</v>
      </c>
    </row>
    <row r="379" spans="1:8" x14ac:dyDescent="0.25">
      <c r="A379" t="s">
        <v>108</v>
      </c>
      <c r="B379">
        <v>2779</v>
      </c>
      <c r="C379">
        <v>2</v>
      </c>
      <c r="D379">
        <v>2</v>
      </c>
      <c r="E379">
        <v>3</v>
      </c>
      <c r="F379">
        <v>80</v>
      </c>
      <c r="G379">
        <v>0</v>
      </c>
      <c r="H379">
        <v>31</v>
      </c>
    </row>
    <row r="380" spans="1:8" x14ac:dyDescent="0.25">
      <c r="A380" t="s">
        <v>108</v>
      </c>
      <c r="B380">
        <v>2780</v>
      </c>
      <c r="C380">
        <v>2</v>
      </c>
      <c r="D380">
        <v>2</v>
      </c>
      <c r="E380">
        <v>3</v>
      </c>
      <c r="F380">
        <v>80</v>
      </c>
      <c r="G380">
        <v>0</v>
      </c>
      <c r="H380">
        <v>30</v>
      </c>
    </row>
    <row r="381" spans="1:8" x14ac:dyDescent="0.25">
      <c r="A381" t="s">
        <v>108</v>
      </c>
      <c r="B381">
        <v>2790</v>
      </c>
      <c r="C381">
        <v>2</v>
      </c>
      <c r="D381">
        <v>2</v>
      </c>
      <c r="E381">
        <v>3</v>
      </c>
      <c r="F381">
        <v>80</v>
      </c>
      <c r="G381">
        <v>0</v>
      </c>
      <c r="H381">
        <v>283</v>
      </c>
    </row>
    <row r="382" spans="1:8" x14ac:dyDescent="0.25">
      <c r="A382" t="s">
        <v>108</v>
      </c>
      <c r="B382">
        <v>2791</v>
      </c>
      <c r="C382">
        <v>1</v>
      </c>
      <c r="D382">
        <v>0</v>
      </c>
      <c r="E382">
        <v>1</v>
      </c>
      <c r="F382">
        <v>0</v>
      </c>
      <c r="G382">
        <v>0</v>
      </c>
      <c r="H382">
        <v>2</v>
      </c>
    </row>
    <row r="383" spans="1:8" x14ac:dyDescent="0.25">
      <c r="A383" t="s">
        <v>108</v>
      </c>
      <c r="B383">
        <v>2792</v>
      </c>
      <c r="C383">
        <v>1</v>
      </c>
      <c r="D383">
        <v>0</v>
      </c>
      <c r="E383">
        <v>1</v>
      </c>
      <c r="F383">
        <v>0</v>
      </c>
      <c r="G383">
        <v>0</v>
      </c>
      <c r="H383">
        <v>2</v>
      </c>
    </row>
    <row r="384" spans="1:8" x14ac:dyDescent="0.25">
      <c r="A384" t="s">
        <v>108</v>
      </c>
      <c r="B384">
        <v>2793</v>
      </c>
      <c r="C384">
        <v>1</v>
      </c>
      <c r="D384">
        <v>0</v>
      </c>
      <c r="E384">
        <v>1</v>
      </c>
      <c r="F384">
        <v>0</v>
      </c>
      <c r="G384">
        <v>0</v>
      </c>
      <c r="H384">
        <v>1</v>
      </c>
    </row>
    <row r="385" spans="1:8" x14ac:dyDescent="0.25">
      <c r="A385" t="s">
        <v>108</v>
      </c>
      <c r="B385">
        <v>2794</v>
      </c>
      <c r="C385">
        <v>2</v>
      </c>
      <c r="D385">
        <v>2</v>
      </c>
      <c r="E385">
        <v>3</v>
      </c>
      <c r="F385">
        <v>80</v>
      </c>
      <c r="G385">
        <v>0</v>
      </c>
      <c r="H385">
        <v>281</v>
      </c>
    </row>
    <row r="386" spans="1:8" x14ac:dyDescent="0.25">
      <c r="A386" t="s">
        <v>108</v>
      </c>
      <c r="B386">
        <v>2795</v>
      </c>
      <c r="C386">
        <v>1</v>
      </c>
      <c r="D386">
        <v>0</v>
      </c>
      <c r="E386">
        <v>1</v>
      </c>
      <c r="F386">
        <v>0</v>
      </c>
      <c r="G386">
        <v>0</v>
      </c>
      <c r="H386">
        <v>2</v>
      </c>
    </row>
    <row r="387" spans="1:8" x14ac:dyDescent="0.25">
      <c r="A387" t="s">
        <v>108</v>
      </c>
      <c r="B387">
        <v>2796</v>
      </c>
      <c r="C387">
        <v>1</v>
      </c>
      <c r="D387">
        <v>0</v>
      </c>
      <c r="E387">
        <v>1</v>
      </c>
      <c r="F387">
        <v>0</v>
      </c>
      <c r="G387">
        <v>0</v>
      </c>
      <c r="H387">
        <v>1</v>
      </c>
    </row>
    <row r="388" spans="1:8" x14ac:dyDescent="0.25">
      <c r="A388" t="s">
        <v>108</v>
      </c>
      <c r="B388">
        <v>2797</v>
      </c>
      <c r="C388">
        <v>1</v>
      </c>
      <c r="D388">
        <v>0</v>
      </c>
      <c r="E388">
        <v>1</v>
      </c>
      <c r="F388">
        <v>0</v>
      </c>
      <c r="G388">
        <v>0</v>
      </c>
      <c r="H388">
        <v>2</v>
      </c>
    </row>
    <row r="389" spans="1:8" x14ac:dyDescent="0.25">
      <c r="A389" t="s">
        <v>108</v>
      </c>
      <c r="B389">
        <v>2808</v>
      </c>
      <c r="C389">
        <v>2</v>
      </c>
      <c r="D389">
        <v>2</v>
      </c>
      <c r="E389">
        <v>3</v>
      </c>
      <c r="F389">
        <v>80</v>
      </c>
      <c r="G389">
        <v>0</v>
      </c>
      <c r="H389">
        <v>281</v>
      </c>
    </row>
    <row r="390" spans="1:8" x14ac:dyDescent="0.25">
      <c r="A390" t="s">
        <v>108</v>
      </c>
      <c r="B390">
        <v>2809</v>
      </c>
      <c r="C390">
        <v>1</v>
      </c>
      <c r="D390">
        <v>0</v>
      </c>
      <c r="E390">
        <v>1</v>
      </c>
      <c r="F390">
        <v>0</v>
      </c>
      <c r="G390">
        <v>0</v>
      </c>
      <c r="H390">
        <v>2</v>
      </c>
    </row>
    <row r="391" spans="1:8" x14ac:dyDescent="0.25">
      <c r="A391" t="s">
        <v>108</v>
      </c>
      <c r="B391">
        <v>2810</v>
      </c>
      <c r="C391">
        <v>1</v>
      </c>
      <c r="D391">
        <v>0</v>
      </c>
      <c r="E391">
        <v>1</v>
      </c>
      <c r="F391">
        <v>0</v>
      </c>
      <c r="G391">
        <v>0</v>
      </c>
      <c r="H391">
        <v>2</v>
      </c>
    </row>
    <row r="392" spans="1:8" x14ac:dyDescent="0.25">
      <c r="A392" t="s">
        <v>108</v>
      </c>
      <c r="B392">
        <v>2811</v>
      </c>
      <c r="C392">
        <v>1</v>
      </c>
      <c r="D392">
        <v>0</v>
      </c>
      <c r="E392">
        <v>1</v>
      </c>
      <c r="F392">
        <v>0</v>
      </c>
      <c r="G392">
        <v>0</v>
      </c>
      <c r="H392">
        <v>2</v>
      </c>
    </row>
    <row r="393" spans="1:8" x14ac:dyDescent="0.25">
      <c r="A393" t="s">
        <v>108</v>
      </c>
      <c r="B393">
        <v>2812</v>
      </c>
      <c r="C393">
        <v>2</v>
      </c>
      <c r="D393">
        <v>2</v>
      </c>
      <c r="E393">
        <v>3</v>
      </c>
      <c r="F393">
        <v>80</v>
      </c>
      <c r="G393">
        <v>0</v>
      </c>
      <c r="H393">
        <v>289</v>
      </c>
    </row>
    <row r="394" spans="1:8" x14ac:dyDescent="0.25">
      <c r="A394" t="s">
        <v>108</v>
      </c>
      <c r="B394">
        <v>2813</v>
      </c>
      <c r="C394">
        <v>1</v>
      </c>
      <c r="D394">
        <v>0</v>
      </c>
      <c r="E394">
        <v>1</v>
      </c>
      <c r="F394">
        <v>0</v>
      </c>
      <c r="G394">
        <v>0</v>
      </c>
      <c r="H394">
        <v>2</v>
      </c>
    </row>
    <row r="395" spans="1:8" x14ac:dyDescent="0.25">
      <c r="A395" t="s">
        <v>108</v>
      </c>
      <c r="B395">
        <v>2814</v>
      </c>
      <c r="C395">
        <v>1</v>
      </c>
      <c r="D395">
        <v>0</v>
      </c>
      <c r="E395">
        <v>1</v>
      </c>
      <c r="F395">
        <v>0</v>
      </c>
      <c r="G395">
        <v>0</v>
      </c>
      <c r="H395">
        <v>2</v>
      </c>
    </row>
    <row r="396" spans="1:8" x14ac:dyDescent="0.25">
      <c r="A396" t="s">
        <v>108</v>
      </c>
      <c r="B396">
        <v>2815</v>
      </c>
      <c r="C396">
        <v>1</v>
      </c>
      <c r="D396">
        <v>0</v>
      </c>
      <c r="E396">
        <v>1</v>
      </c>
      <c r="F396">
        <v>0</v>
      </c>
      <c r="G396">
        <v>0</v>
      </c>
      <c r="H396">
        <v>2</v>
      </c>
    </row>
    <row r="397" spans="1:8" x14ac:dyDescent="0.25">
      <c r="A397" t="s">
        <v>108</v>
      </c>
      <c r="B397">
        <v>2827</v>
      </c>
      <c r="C397">
        <v>2</v>
      </c>
      <c r="D397">
        <v>2</v>
      </c>
      <c r="E397">
        <v>3</v>
      </c>
      <c r="F397">
        <v>80</v>
      </c>
      <c r="G397">
        <v>0</v>
      </c>
      <c r="H397">
        <v>281</v>
      </c>
    </row>
    <row r="398" spans="1:8" x14ac:dyDescent="0.25">
      <c r="A398" t="s">
        <v>108</v>
      </c>
      <c r="B398">
        <v>2828</v>
      </c>
      <c r="C398">
        <v>1</v>
      </c>
      <c r="D398">
        <v>0</v>
      </c>
      <c r="E398">
        <v>1</v>
      </c>
      <c r="F398">
        <v>0</v>
      </c>
      <c r="G398">
        <v>0</v>
      </c>
      <c r="H398">
        <v>2</v>
      </c>
    </row>
    <row r="399" spans="1:8" x14ac:dyDescent="0.25">
      <c r="A399" t="s">
        <v>108</v>
      </c>
      <c r="B399">
        <v>2829</v>
      </c>
      <c r="C399">
        <v>1</v>
      </c>
      <c r="D399">
        <v>0</v>
      </c>
      <c r="E399">
        <v>1</v>
      </c>
      <c r="F399">
        <v>0</v>
      </c>
      <c r="G399">
        <v>0</v>
      </c>
      <c r="H399">
        <v>2</v>
      </c>
    </row>
    <row r="400" spans="1:8" x14ac:dyDescent="0.25">
      <c r="A400" t="s">
        <v>108</v>
      </c>
      <c r="B400">
        <v>2830</v>
      </c>
      <c r="C400">
        <v>1</v>
      </c>
      <c r="D400">
        <v>0</v>
      </c>
      <c r="E400">
        <v>1</v>
      </c>
      <c r="F400">
        <v>0</v>
      </c>
      <c r="G400">
        <v>0</v>
      </c>
      <c r="H400">
        <v>1</v>
      </c>
    </row>
    <row r="401" spans="1:8" x14ac:dyDescent="0.25">
      <c r="A401" t="s">
        <v>108</v>
      </c>
      <c r="B401">
        <v>2831</v>
      </c>
      <c r="C401">
        <v>2</v>
      </c>
      <c r="D401">
        <v>2</v>
      </c>
      <c r="E401">
        <v>3</v>
      </c>
      <c r="F401">
        <v>80</v>
      </c>
      <c r="G401">
        <v>0</v>
      </c>
      <c r="H401">
        <v>280</v>
      </c>
    </row>
    <row r="402" spans="1:8" x14ac:dyDescent="0.25">
      <c r="A402" t="s">
        <v>108</v>
      </c>
      <c r="B402">
        <v>2832</v>
      </c>
      <c r="C402">
        <v>1</v>
      </c>
      <c r="D402">
        <v>0</v>
      </c>
      <c r="E402">
        <v>1</v>
      </c>
      <c r="F402">
        <v>0</v>
      </c>
      <c r="G402">
        <v>0</v>
      </c>
      <c r="H402">
        <v>2</v>
      </c>
    </row>
    <row r="403" spans="1:8" x14ac:dyDescent="0.25">
      <c r="A403" t="s">
        <v>108</v>
      </c>
      <c r="B403">
        <v>2833</v>
      </c>
      <c r="C403">
        <v>1</v>
      </c>
      <c r="D403">
        <v>0</v>
      </c>
      <c r="E403">
        <v>1</v>
      </c>
      <c r="F403">
        <v>0</v>
      </c>
      <c r="G403">
        <v>0</v>
      </c>
      <c r="H403">
        <v>1</v>
      </c>
    </row>
    <row r="404" spans="1:8" x14ac:dyDescent="0.25">
      <c r="A404" t="s">
        <v>108</v>
      </c>
      <c r="B404">
        <v>2834</v>
      </c>
      <c r="C404">
        <v>1</v>
      </c>
      <c r="D404">
        <v>0</v>
      </c>
      <c r="E404">
        <v>1</v>
      </c>
      <c r="F404">
        <v>0</v>
      </c>
      <c r="G404">
        <v>0</v>
      </c>
      <c r="H404">
        <v>2</v>
      </c>
    </row>
    <row r="405" spans="1:8" x14ac:dyDescent="0.25">
      <c r="A405" t="s">
        <v>108</v>
      </c>
      <c r="B405">
        <v>2847</v>
      </c>
      <c r="C405">
        <v>2</v>
      </c>
      <c r="D405">
        <v>2</v>
      </c>
      <c r="E405">
        <v>3</v>
      </c>
      <c r="F405">
        <v>80</v>
      </c>
      <c r="G405">
        <v>0</v>
      </c>
      <c r="H405">
        <v>280</v>
      </c>
    </row>
    <row r="406" spans="1:8" x14ac:dyDescent="0.25">
      <c r="A406" t="s">
        <v>108</v>
      </c>
      <c r="B406">
        <v>2848</v>
      </c>
      <c r="C406">
        <v>1</v>
      </c>
      <c r="D406">
        <v>0</v>
      </c>
      <c r="E406">
        <v>1</v>
      </c>
      <c r="F406">
        <v>0</v>
      </c>
      <c r="G406">
        <v>0</v>
      </c>
      <c r="H406">
        <v>2</v>
      </c>
    </row>
    <row r="407" spans="1:8" x14ac:dyDescent="0.25">
      <c r="A407" t="s">
        <v>108</v>
      </c>
      <c r="B407">
        <v>2849</v>
      </c>
      <c r="C407">
        <v>1</v>
      </c>
      <c r="D407">
        <v>0</v>
      </c>
      <c r="E407">
        <v>1</v>
      </c>
      <c r="F407">
        <v>0</v>
      </c>
      <c r="G407">
        <v>0</v>
      </c>
      <c r="H407">
        <v>2</v>
      </c>
    </row>
    <row r="408" spans="1:8" x14ac:dyDescent="0.25">
      <c r="A408" t="s">
        <v>108</v>
      </c>
      <c r="B408">
        <v>2850</v>
      </c>
      <c r="C408">
        <v>1</v>
      </c>
      <c r="D408">
        <v>0</v>
      </c>
      <c r="E408">
        <v>1</v>
      </c>
      <c r="F408">
        <v>0</v>
      </c>
      <c r="G408">
        <v>0</v>
      </c>
      <c r="H408">
        <v>2</v>
      </c>
    </row>
    <row r="409" spans="1:8" x14ac:dyDescent="0.25">
      <c r="A409" t="s">
        <v>108</v>
      </c>
      <c r="B409">
        <v>2851</v>
      </c>
      <c r="C409">
        <v>2</v>
      </c>
      <c r="D409">
        <v>2</v>
      </c>
      <c r="E409">
        <v>3</v>
      </c>
      <c r="F409">
        <v>80</v>
      </c>
      <c r="G409">
        <v>0</v>
      </c>
      <c r="H409">
        <v>281</v>
      </c>
    </row>
    <row r="410" spans="1:8" x14ac:dyDescent="0.25">
      <c r="A410" t="s">
        <v>108</v>
      </c>
      <c r="B410">
        <v>2852</v>
      </c>
      <c r="C410">
        <v>1</v>
      </c>
      <c r="D410">
        <v>0</v>
      </c>
      <c r="E410">
        <v>1</v>
      </c>
      <c r="F410">
        <v>0</v>
      </c>
      <c r="G410">
        <v>0</v>
      </c>
      <c r="H410">
        <v>2</v>
      </c>
    </row>
    <row r="411" spans="1:8" x14ac:dyDescent="0.25">
      <c r="A411" t="s">
        <v>108</v>
      </c>
      <c r="B411">
        <v>2853</v>
      </c>
      <c r="C411">
        <v>1</v>
      </c>
      <c r="D411">
        <v>0</v>
      </c>
      <c r="E411">
        <v>1</v>
      </c>
      <c r="F411">
        <v>0</v>
      </c>
      <c r="G411">
        <v>0</v>
      </c>
      <c r="H411">
        <v>2</v>
      </c>
    </row>
    <row r="412" spans="1:8" x14ac:dyDescent="0.25">
      <c r="A412" t="s">
        <v>108</v>
      </c>
      <c r="B412">
        <v>2854</v>
      </c>
      <c r="C412">
        <v>1</v>
      </c>
      <c r="D412">
        <v>0</v>
      </c>
      <c r="E412">
        <v>1</v>
      </c>
      <c r="F412">
        <v>0</v>
      </c>
      <c r="G412">
        <v>0</v>
      </c>
      <c r="H412">
        <v>2</v>
      </c>
    </row>
    <row r="413" spans="1:8" x14ac:dyDescent="0.25">
      <c r="A413" t="s">
        <v>108</v>
      </c>
      <c r="B413">
        <v>2868</v>
      </c>
      <c r="C413">
        <v>2</v>
      </c>
      <c r="D413">
        <v>2</v>
      </c>
      <c r="E413">
        <v>3</v>
      </c>
      <c r="F413">
        <v>80</v>
      </c>
      <c r="G413">
        <v>0</v>
      </c>
      <c r="H413">
        <v>279</v>
      </c>
    </row>
    <row r="414" spans="1:8" x14ac:dyDescent="0.25">
      <c r="A414" t="s">
        <v>108</v>
      </c>
      <c r="B414">
        <v>2869</v>
      </c>
      <c r="C414">
        <v>1</v>
      </c>
      <c r="D414">
        <v>0</v>
      </c>
      <c r="E414">
        <v>1</v>
      </c>
      <c r="F414">
        <v>0</v>
      </c>
      <c r="G414">
        <v>0</v>
      </c>
      <c r="H414">
        <v>2</v>
      </c>
    </row>
    <row r="415" spans="1:8" x14ac:dyDescent="0.25">
      <c r="A415" t="s">
        <v>108</v>
      </c>
      <c r="B415">
        <v>2870</v>
      </c>
      <c r="C415">
        <v>1</v>
      </c>
      <c r="D415">
        <v>0</v>
      </c>
      <c r="E415">
        <v>1</v>
      </c>
      <c r="F415">
        <v>0</v>
      </c>
      <c r="G415">
        <v>0</v>
      </c>
      <c r="H415">
        <v>2</v>
      </c>
    </row>
    <row r="416" spans="1:8" x14ac:dyDescent="0.25">
      <c r="A416" t="s">
        <v>108</v>
      </c>
      <c r="B416">
        <v>2871</v>
      </c>
      <c r="C416">
        <v>1</v>
      </c>
      <c r="D416">
        <v>0</v>
      </c>
      <c r="E416">
        <v>1</v>
      </c>
      <c r="F416">
        <v>0</v>
      </c>
      <c r="G416">
        <v>0</v>
      </c>
      <c r="H416">
        <v>2</v>
      </c>
    </row>
    <row r="417" spans="1:8" x14ac:dyDescent="0.25">
      <c r="A417" t="s">
        <v>108</v>
      </c>
      <c r="B417">
        <v>2872</v>
      </c>
      <c r="C417">
        <v>2</v>
      </c>
      <c r="D417">
        <v>2</v>
      </c>
      <c r="E417">
        <v>3</v>
      </c>
      <c r="F417">
        <v>80</v>
      </c>
      <c r="G417">
        <v>0</v>
      </c>
      <c r="H417">
        <v>282</v>
      </c>
    </row>
    <row r="418" spans="1:8" x14ac:dyDescent="0.25">
      <c r="A418" t="s">
        <v>108</v>
      </c>
      <c r="B418">
        <v>2873</v>
      </c>
      <c r="C418">
        <v>1</v>
      </c>
      <c r="D418">
        <v>0</v>
      </c>
      <c r="E418">
        <v>1</v>
      </c>
      <c r="F418">
        <v>0</v>
      </c>
      <c r="G418">
        <v>0</v>
      </c>
      <c r="H418">
        <v>2</v>
      </c>
    </row>
    <row r="419" spans="1:8" x14ac:dyDescent="0.25">
      <c r="A419" t="s">
        <v>108</v>
      </c>
      <c r="B419">
        <v>2874</v>
      </c>
      <c r="C419">
        <v>1</v>
      </c>
      <c r="D419">
        <v>0</v>
      </c>
      <c r="E419">
        <v>1</v>
      </c>
      <c r="F419">
        <v>0</v>
      </c>
      <c r="G419">
        <v>0</v>
      </c>
      <c r="H419">
        <v>2</v>
      </c>
    </row>
    <row r="420" spans="1:8" x14ac:dyDescent="0.25">
      <c r="A420" t="s">
        <v>108</v>
      </c>
      <c r="B420">
        <v>2875</v>
      </c>
      <c r="C420">
        <v>1</v>
      </c>
      <c r="D420">
        <v>0</v>
      </c>
      <c r="E420">
        <v>1</v>
      </c>
      <c r="F420">
        <v>0</v>
      </c>
      <c r="G420">
        <v>0</v>
      </c>
      <c r="H420">
        <v>2</v>
      </c>
    </row>
    <row r="421" spans="1:8" x14ac:dyDescent="0.25">
      <c r="A421" t="s">
        <v>108</v>
      </c>
      <c r="B421">
        <v>2890</v>
      </c>
      <c r="C421">
        <v>2</v>
      </c>
      <c r="D421">
        <v>2</v>
      </c>
      <c r="E421">
        <v>3</v>
      </c>
      <c r="F421">
        <v>80</v>
      </c>
      <c r="G421">
        <v>0</v>
      </c>
      <c r="H421">
        <v>280</v>
      </c>
    </row>
    <row r="422" spans="1:8" x14ac:dyDescent="0.25">
      <c r="A422" t="s">
        <v>108</v>
      </c>
      <c r="B422">
        <v>2891</v>
      </c>
      <c r="C422">
        <v>1</v>
      </c>
      <c r="D422">
        <v>0</v>
      </c>
      <c r="E422">
        <v>1</v>
      </c>
      <c r="F422">
        <v>0</v>
      </c>
      <c r="G422">
        <v>0</v>
      </c>
      <c r="H422">
        <v>2</v>
      </c>
    </row>
    <row r="423" spans="1:8" x14ac:dyDescent="0.25">
      <c r="A423" t="s">
        <v>108</v>
      </c>
      <c r="B423">
        <v>2892</v>
      </c>
      <c r="C423">
        <v>1</v>
      </c>
      <c r="D423">
        <v>0</v>
      </c>
      <c r="E423">
        <v>1</v>
      </c>
      <c r="F423">
        <v>0</v>
      </c>
      <c r="G423">
        <v>0</v>
      </c>
      <c r="H423">
        <v>2</v>
      </c>
    </row>
    <row r="424" spans="1:8" x14ac:dyDescent="0.25">
      <c r="A424" t="s">
        <v>108</v>
      </c>
      <c r="B424">
        <v>2893</v>
      </c>
      <c r="C424">
        <v>1</v>
      </c>
      <c r="D424">
        <v>0</v>
      </c>
      <c r="E424">
        <v>1</v>
      </c>
      <c r="F424">
        <v>0</v>
      </c>
      <c r="G424">
        <v>0</v>
      </c>
      <c r="H424">
        <v>2</v>
      </c>
    </row>
    <row r="425" spans="1:8" x14ac:dyDescent="0.25">
      <c r="A425" t="s">
        <v>108</v>
      </c>
      <c r="B425">
        <v>2894</v>
      </c>
      <c r="C425">
        <v>2</v>
      </c>
      <c r="D425">
        <v>2</v>
      </c>
      <c r="E425">
        <v>3</v>
      </c>
      <c r="F425">
        <v>80</v>
      </c>
      <c r="G425">
        <v>0</v>
      </c>
      <c r="H425">
        <v>281</v>
      </c>
    </row>
    <row r="426" spans="1:8" x14ac:dyDescent="0.25">
      <c r="A426" t="s">
        <v>108</v>
      </c>
      <c r="B426">
        <v>2895</v>
      </c>
      <c r="C426">
        <v>1</v>
      </c>
      <c r="D426">
        <v>0</v>
      </c>
      <c r="E426">
        <v>1</v>
      </c>
      <c r="F426">
        <v>0</v>
      </c>
      <c r="G426">
        <v>0</v>
      </c>
      <c r="H426">
        <v>2</v>
      </c>
    </row>
    <row r="427" spans="1:8" x14ac:dyDescent="0.25">
      <c r="A427" t="s">
        <v>108</v>
      </c>
      <c r="B427">
        <v>2896</v>
      </c>
      <c r="C427">
        <v>1</v>
      </c>
      <c r="D427">
        <v>0</v>
      </c>
      <c r="E427">
        <v>1</v>
      </c>
      <c r="F427">
        <v>0</v>
      </c>
      <c r="G427">
        <v>0</v>
      </c>
      <c r="H427">
        <v>2</v>
      </c>
    </row>
    <row r="428" spans="1:8" x14ac:dyDescent="0.25">
      <c r="A428" t="s">
        <v>108</v>
      </c>
      <c r="B428">
        <v>2897</v>
      </c>
      <c r="C428">
        <v>1</v>
      </c>
      <c r="D428">
        <v>0</v>
      </c>
      <c r="E428">
        <v>1</v>
      </c>
      <c r="F428">
        <v>0</v>
      </c>
      <c r="G428">
        <v>0</v>
      </c>
      <c r="H428">
        <v>2</v>
      </c>
    </row>
    <row r="429" spans="1:8" x14ac:dyDescent="0.25">
      <c r="A429" t="s">
        <v>108</v>
      </c>
      <c r="B429">
        <v>2913</v>
      </c>
      <c r="C429">
        <v>2</v>
      </c>
      <c r="D429">
        <v>2</v>
      </c>
      <c r="E429">
        <v>3</v>
      </c>
      <c r="F429">
        <v>80</v>
      </c>
      <c r="G429">
        <v>0</v>
      </c>
      <c r="H429">
        <v>281</v>
      </c>
    </row>
    <row r="430" spans="1:8" x14ac:dyDescent="0.25">
      <c r="A430" t="s">
        <v>108</v>
      </c>
      <c r="B430">
        <v>2914</v>
      </c>
      <c r="C430">
        <v>1</v>
      </c>
      <c r="D430">
        <v>0</v>
      </c>
      <c r="E430">
        <v>1</v>
      </c>
      <c r="F430">
        <v>0</v>
      </c>
      <c r="G430">
        <v>0</v>
      </c>
      <c r="H430">
        <v>2</v>
      </c>
    </row>
    <row r="431" spans="1:8" x14ac:dyDescent="0.25">
      <c r="A431" t="s">
        <v>108</v>
      </c>
      <c r="B431">
        <v>2915</v>
      </c>
      <c r="C431">
        <v>1</v>
      </c>
      <c r="D431">
        <v>0</v>
      </c>
      <c r="E431">
        <v>1</v>
      </c>
      <c r="F431">
        <v>0</v>
      </c>
      <c r="G431">
        <v>0</v>
      </c>
      <c r="H431">
        <v>2</v>
      </c>
    </row>
    <row r="432" spans="1:8" x14ac:dyDescent="0.25">
      <c r="A432" t="s">
        <v>108</v>
      </c>
      <c r="B432">
        <v>2916</v>
      </c>
      <c r="C432">
        <v>1</v>
      </c>
      <c r="D432">
        <v>0</v>
      </c>
      <c r="E432">
        <v>1</v>
      </c>
      <c r="F432">
        <v>0</v>
      </c>
      <c r="G432">
        <v>0</v>
      </c>
      <c r="H432">
        <v>2</v>
      </c>
    </row>
    <row r="433" spans="1:8" x14ac:dyDescent="0.25">
      <c r="A433" t="s">
        <v>108</v>
      </c>
      <c r="B433">
        <v>2917</v>
      </c>
      <c r="C433">
        <v>2</v>
      </c>
      <c r="D433">
        <v>2</v>
      </c>
      <c r="E433">
        <v>3</v>
      </c>
      <c r="F433">
        <v>80</v>
      </c>
      <c r="G433">
        <v>0</v>
      </c>
      <c r="H433">
        <v>278</v>
      </c>
    </row>
    <row r="434" spans="1:8" x14ac:dyDescent="0.25">
      <c r="A434" t="s">
        <v>108</v>
      </c>
      <c r="B434">
        <v>2918</v>
      </c>
      <c r="C434">
        <v>1</v>
      </c>
      <c r="D434">
        <v>0</v>
      </c>
      <c r="E434">
        <v>1</v>
      </c>
      <c r="F434">
        <v>0</v>
      </c>
      <c r="G434">
        <v>0</v>
      </c>
      <c r="H434">
        <v>1</v>
      </c>
    </row>
    <row r="435" spans="1:8" x14ac:dyDescent="0.25">
      <c r="A435" t="s">
        <v>108</v>
      </c>
      <c r="B435">
        <v>2919</v>
      </c>
      <c r="C435">
        <v>1</v>
      </c>
      <c r="D435">
        <v>0</v>
      </c>
      <c r="E435">
        <v>1</v>
      </c>
      <c r="F435">
        <v>0</v>
      </c>
      <c r="G435">
        <v>0</v>
      </c>
      <c r="H435">
        <v>1</v>
      </c>
    </row>
    <row r="436" spans="1:8" x14ac:dyDescent="0.25">
      <c r="A436" t="s">
        <v>108</v>
      </c>
      <c r="B436">
        <v>2920</v>
      </c>
      <c r="C436">
        <v>1</v>
      </c>
      <c r="D436">
        <v>0</v>
      </c>
      <c r="E436">
        <v>1</v>
      </c>
      <c r="F436">
        <v>0</v>
      </c>
      <c r="G436">
        <v>0</v>
      </c>
      <c r="H436">
        <v>1</v>
      </c>
    </row>
    <row r="437" spans="1:8" x14ac:dyDescent="0.25">
      <c r="A437" t="s">
        <v>108</v>
      </c>
      <c r="B437">
        <v>2948</v>
      </c>
      <c r="C437">
        <v>1</v>
      </c>
      <c r="D437">
        <v>0</v>
      </c>
      <c r="E437">
        <v>1</v>
      </c>
      <c r="F437">
        <v>0</v>
      </c>
      <c r="G437">
        <v>0</v>
      </c>
      <c r="H437">
        <v>2</v>
      </c>
    </row>
    <row r="438" spans="1:8" x14ac:dyDescent="0.25">
      <c r="A438" t="s">
        <v>108</v>
      </c>
      <c r="B438">
        <v>2949</v>
      </c>
      <c r="C438">
        <v>2</v>
      </c>
      <c r="D438">
        <v>2</v>
      </c>
      <c r="E438">
        <v>3</v>
      </c>
      <c r="F438">
        <v>80</v>
      </c>
      <c r="G438">
        <v>0</v>
      </c>
      <c r="H438">
        <v>29</v>
      </c>
    </row>
    <row r="439" spans="1:8" x14ac:dyDescent="0.25">
      <c r="A439" t="s">
        <v>108</v>
      </c>
      <c r="B439">
        <v>2950</v>
      </c>
      <c r="C439">
        <v>2</v>
      </c>
      <c r="D439">
        <v>2</v>
      </c>
      <c r="E439">
        <v>3</v>
      </c>
      <c r="F439">
        <v>80</v>
      </c>
      <c r="G439">
        <v>0</v>
      </c>
      <c r="H439">
        <v>28</v>
      </c>
    </row>
    <row r="440" spans="1:8" x14ac:dyDescent="0.25">
      <c r="A440" t="s">
        <v>108</v>
      </c>
      <c r="B440">
        <v>2993</v>
      </c>
      <c r="C440">
        <v>2</v>
      </c>
      <c r="D440">
        <v>2</v>
      </c>
      <c r="E440">
        <v>3</v>
      </c>
      <c r="F440">
        <v>80</v>
      </c>
      <c r="G440">
        <v>0</v>
      </c>
      <c r="H440">
        <v>278</v>
      </c>
    </row>
    <row r="441" spans="1:8" x14ac:dyDescent="0.25">
      <c r="A441" t="s">
        <v>108</v>
      </c>
      <c r="B441">
        <v>2994</v>
      </c>
      <c r="C441">
        <v>1</v>
      </c>
      <c r="D441">
        <v>0</v>
      </c>
      <c r="E441">
        <v>1</v>
      </c>
      <c r="F441">
        <v>0</v>
      </c>
      <c r="G441">
        <v>0</v>
      </c>
      <c r="H441">
        <v>2</v>
      </c>
    </row>
    <row r="442" spans="1:8" x14ac:dyDescent="0.25">
      <c r="A442" t="s">
        <v>108</v>
      </c>
      <c r="B442">
        <v>2995</v>
      </c>
      <c r="C442">
        <v>1</v>
      </c>
      <c r="D442">
        <v>0</v>
      </c>
      <c r="E442">
        <v>1</v>
      </c>
      <c r="F442">
        <v>0</v>
      </c>
      <c r="G442">
        <v>0</v>
      </c>
      <c r="H442">
        <v>1</v>
      </c>
    </row>
    <row r="443" spans="1:8" x14ac:dyDescent="0.25">
      <c r="A443" t="s">
        <v>108</v>
      </c>
      <c r="B443">
        <v>2996</v>
      </c>
      <c r="C443">
        <v>2</v>
      </c>
      <c r="D443">
        <v>1</v>
      </c>
      <c r="E443">
        <v>2</v>
      </c>
      <c r="F443">
        <v>80</v>
      </c>
      <c r="G443">
        <v>0</v>
      </c>
      <c r="H443">
        <v>12</v>
      </c>
    </row>
    <row r="444" spans="1:8" x14ac:dyDescent="0.25">
      <c r="A444" t="s">
        <v>108</v>
      </c>
      <c r="B444">
        <v>2997</v>
      </c>
      <c r="C444">
        <v>2</v>
      </c>
      <c r="D444">
        <v>2</v>
      </c>
      <c r="E444">
        <v>3</v>
      </c>
      <c r="F444">
        <v>80</v>
      </c>
      <c r="G444">
        <v>0</v>
      </c>
      <c r="H444">
        <v>31</v>
      </c>
    </row>
    <row r="445" spans="1:8" x14ac:dyDescent="0.25">
      <c r="A445" t="s">
        <v>108</v>
      </c>
      <c r="B445">
        <v>2998</v>
      </c>
      <c r="C445">
        <v>2</v>
      </c>
      <c r="D445">
        <v>1</v>
      </c>
      <c r="E445">
        <v>2</v>
      </c>
      <c r="F445">
        <v>30</v>
      </c>
      <c r="G445">
        <v>0</v>
      </c>
      <c r="H445">
        <v>11</v>
      </c>
    </row>
    <row r="446" spans="1:8" x14ac:dyDescent="0.25">
      <c r="A446" t="s">
        <v>108</v>
      </c>
      <c r="B446">
        <v>2999</v>
      </c>
      <c r="C446">
        <v>1</v>
      </c>
      <c r="D446">
        <v>0</v>
      </c>
      <c r="E446">
        <v>1</v>
      </c>
      <c r="F446">
        <v>0</v>
      </c>
      <c r="G446">
        <v>0</v>
      </c>
      <c r="H446">
        <v>2</v>
      </c>
    </row>
    <row r="447" spans="1:8" x14ac:dyDescent="0.25">
      <c r="A447" t="s">
        <v>108</v>
      </c>
      <c r="B447">
        <v>3000</v>
      </c>
      <c r="C447">
        <v>3</v>
      </c>
      <c r="D447">
        <v>2</v>
      </c>
      <c r="E447">
        <v>5</v>
      </c>
      <c r="F447">
        <v>57</v>
      </c>
      <c r="G447">
        <v>42</v>
      </c>
      <c r="H447">
        <v>2732</v>
      </c>
    </row>
    <row r="448" spans="1:8" x14ac:dyDescent="0.25">
      <c r="A448" t="s">
        <v>108</v>
      </c>
      <c r="B448">
        <v>3001</v>
      </c>
      <c r="C448">
        <v>21</v>
      </c>
      <c r="D448">
        <v>2</v>
      </c>
      <c r="E448">
        <v>44</v>
      </c>
      <c r="F448">
        <v>57</v>
      </c>
      <c r="G448">
        <v>392</v>
      </c>
      <c r="H448">
        <v>710582</v>
      </c>
    </row>
    <row r="449" spans="1:8" x14ac:dyDescent="0.25">
      <c r="A449" t="s">
        <v>108</v>
      </c>
      <c r="B449">
        <v>3002</v>
      </c>
      <c r="C449">
        <v>2</v>
      </c>
      <c r="D449">
        <v>2</v>
      </c>
      <c r="E449">
        <v>3</v>
      </c>
      <c r="F449">
        <v>57</v>
      </c>
      <c r="G449">
        <v>21</v>
      </c>
      <c r="H449">
        <v>30757</v>
      </c>
    </row>
    <row r="450" spans="1:8" x14ac:dyDescent="0.25">
      <c r="A450" t="s">
        <v>108</v>
      </c>
      <c r="B450">
        <v>3003</v>
      </c>
      <c r="C450">
        <v>3</v>
      </c>
      <c r="D450">
        <v>2</v>
      </c>
      <c r="E450">
        <v>5</v>
      </c>
      <c r="F450">
        <v>57</v>
      </c>
      <c r="G450">
        <v>42</v>
      </c>
      <c r="H450">
        <v>2273</v>
      </c>
    </row>
    <row r="451" spans="1:8" x14ac:dyDescent="0.25">
      <c r="A451" t="s">
        <v>108</v>
      </c>
      <c r="B451">
        <v>3004</v>
      </c>
      <c r="C451">
        <v>26</v>
      </c>
      <c r="D451">
        <v>2</v>
      </c>
      <c r="E451">
        <v>51</v>
      </c>
      <c r="F451">
        <v>57</v>
      </c>
      <c r="H451">
        <v>574461</v>
      </c>
    </row>
    <row r="452" spans="1:8" x14ac:dyDescent="0.25">
      <c r="A452" t="s">
        <v>108</v>
      </c>
      <c r="B452">
        <v>3005</v>
      </c>
      <c r="C452">
        <v>2</v>
      </c>
      <c r="D452">
        <v>2</v>
      </c>
      <c r="E452">
        <v>3</v>
      </c>
      <c r="F452">
        <v>57</v>
      </c>
      <c r="G452">
        <v>21</v>
      </c>
      <c r="H452">
        <v>1903</v>
      </c>
    </row>
    <row r="453" spans="1:8" x14ac:dyDescent="0.25">
      <c r="A453" t="s">
        <v>108</v>
      </c>
      <c r="B453">
        <v>3006</v>
      </c>
      <c r="C453">
        <v>3</v>
      </c>
      <c r="D453">
        <v>2</v>
      </c>
      <c r="E453">
        <v>5</v>
      </c>
      <c r="F453">
        <v>57</v>
      </c>
      <c r="G453">
        <v>42</v>
      </c>
      <c r="H453">
        <v>2295</v>
      </c>
    </row>
    <row r="454" spans="1:8" x14ac:dyDescent="0.25">
      <c r="A454" t="s">
        <v>108</v>
      </c>
      <c r="B454">
        <v>3007</v>
      </c>
      <c r="C454">
        <v>2</v>
      </c>
      <c r="D454">
        <v>2</v>
      </c>
      <c r="E454">
        <v>3</v>
      </c>
      <c r="F454">
        <v>80</v>
      </c>
      <c r="H454">
        <v>44</v>
      </c>
    </row>
    <row r="455" spans="1:8" x14ac:dyDescent="0.25">
      <c r="A455" t="s">
        <v>108</v>
      </c>
      <c r="B455">
        <v>3008</v>
      </c>
      <c r="C455">
        <v>2</v>
      </c>
      <c r="D455">
        <v>1</v>
      </c>
      <c r="E455">
        <v>2</v>
      </c>
      <c r="F455">
        <v>80</v>
      </c>
      <c r="H455">
        <v>188</v>
      </c>
    </row>
    <row r="456" spans="1:8" x14ac:dyDescent="0.25">
      <c r="A456" t="s">
        <v>108</v>
      </c>
      <c r="B456">
        <v>3009</v>
      </c>
      <c r="C456">
        <v>2</v>
      </c>
      <c r="D456">
        <v>1</v>
      </c>
      <c r="E456">
        <v>2</v>
      </c>
      <c r="F456">
        <v>80</v>
      </c>
      <c r="H456">
        <v>175</v>
      </c>
    </row>
    <row r="457" spans="1:8" x14ac:dyDescent="0.25">
      <c r="A457" t="s">
        <v>108</v>
      </c>
      <c r="B457">
        <v>3010</v>
      </c>
      <c r="C457">
        <v>2</v>
      </c>
      <c r="D457">
        <v>1</v>
      </c>
      <c r="E457">
        <v>2</v>
      </c>
      <c r="F457">
        <v>80</v>
      </c>
      <c r="H457">
        <v>175</v>
      </c>
    </row>
    <row r="458" spans="1:8" x14ac:dyDescent="0.25">
      <c r="A458" t="s">
        <v>108</v>
      </c>
      <c r="B458">
        <v>3011</v>
      </c>
      <c r="C458">
        <v>2</v>
      </c>
      <c r="D458">
        <v>1</v>
      </c>
      <c r="E458">
        <v>2</v>
      </c>
      <c r="F458">
        <v>80</v>
      </c>
      <c r="H458">
        <v>174</v>
      </c>
    </row>
    <row r="459" spans="1:8" x14ac:dyDescent="0.25">
      <c r="A459" t="s">
        <v>108</v>
      </c>
      <c r="B459">
        <v>3012</v>
      </c>
      <c r="C459">
        <v>2</v>
      </c>
      <c r="D459">
        <v>1</v>
      </c>
      <c r="E459">
        <v>2</v>
      </c>
      <c r="F459">
        <v>80</v>
      </c>
      <c r="H459">
        <v>174</v>
      </c>
    </row>
    <row r="460" spans="1:8" x14ac:dyDescent="0.25">
      <c r="A460" t="s">
        <v>108</v>
      </c>
      <c r="B460">
        <v>3013</v>
      </c>
      <c r="C460">
        <v>2</v>
      </c>
      <c r="D460">
        <v>1</v>
      </c>
      <c r="E460">
        <v>2</v>
      </c>
      <c r="F460">
        <v>80</v>
      </c>
      <c r="H460">
        <v>175</v>
      </c>
    </row>
    <row r="461" spans="1:8" x14ac:dyDescent="0.25">
      <c r="A461" t="s">
        <v>108</v>
      </c>
      <c r="B461">
        <v>3014</v>
      </c>
      <c r="C461">
        <v>1</v>
      </c>
      <c r="D461">
        <v>0</v>
      </c>
      <c r="E461">
        <v>1</v>
      </c>
      <c r="F461">
        <v>0</v>
      </c>
      <c r="G461">
        <v>0</v>
      </c>
      <c r="H461">
        <v>2</v>
      </c>
    </row>
    <row r="462" spans="1:8" x14ac:dyDescent="0.25">
      <c r="A462" t="s">
        <v>108</v>
      </c>
      <c r="B462">
        <v>3015</v>
      </c>
      <c r="C462">
        <v>2</v>
      </c>
      <c r="D462">
        <v>2</v>
      </c>
      <c r="E462">
        <v>3</v>
      </c>
      <c r="F462">
        <v>80</v>
      </c>
      <c r="H462">
        <v>48</v>
      </c>
    </row>
    <row r="463" spans="1:8" x14ac:dyDescent="0.25">
      <c r="A463" t="s">
        <v>108</v>
      </c>
      <c r="B463">
        <v>3016</v>
      </c>
      <c r="C463">
        <v>2</v>
      </c>
      <c r="D463">
        <v>1</v>
      </c>
      <c r="E463">
        <v>2</v>
      </c>
      <c r="F463">
        <v>80</v>
      </c>
      <c r="H463">
        <v>174</v>
      </c>
    </row>
    <row r="464" spans="1:8" x14ac:dyDescent="0.25">
      <c r="A464" t="s">
        <v>108</v>
      </c>
      <c r="B464">
        <v>3017</v>
      </c>
      <c r="C464">
        <v>2</v>
      </c>
      <c r="D464">
        <v>1</v>
      </c>
      <c r="E464">
        <v>2</v>
      </c>
      <c r="F464">
        <v>80</v>
      </c>
      <c r="H464">
        <v>174</v>
      </c>
    </row>
    <row r="465" spans="1:8" x14ac:dyDescent="0.25">
      <c r="A465" t="s">
        <v>108</v>
      </c>
      <c r="B465">
        <v>3018</v>
      </c>
      <c r="C465">
        <v>2</v>
      </c>
      <c r="D465">
        <v>1</v>
      </c>
      <c r="E465">
        <v>2</v>
      </c>
      <c r="F465">
        <v>80</v>
      </c>
      <c r="H465">
        <v>173</v>
      </c>
    </row>
    <row r="466" spans="1:8" x14ac:dyDescent="0.25">
      <c r="A466" t="s">
        <v>108</v>
      </c>
      <c r="B466">
        <v>3019</v>
      </c>
      <c r="C466">
        <v>2</v>
      </c>
      <c r="D466">
        <v>1</v>
      </c>
      <c r="E466">
        <v>2</v>
      </c>
      <c r="F466">
        <v>80</v>
      </c>
      <c r="H466">
        <v>174</v>
      </c>
    </row>
    <row r="467" spans="1:8" x14ac:dyDescent="0.25">
      <c r="A467" t="s">
        <v>108</v>
      </c>
      <c r="B467">
        <v>3020</v>
      </c>
      <c r="C467">
        <v>2</v>
      </c>
      <c r="D467">
        <v>1</v>
      </c>
      <c r="E467">
        <v>2</v>
      </c>
      <c r="F467">
        <v>80</v>
      </c>
      <c r="H467">
        <v>182</v>
      </c>
    </row>
    <row r="468" spans="1:8" x14ac:dyDescent="0.25">
      <c r="A468" t="s">
        <v>108</v>
      </c>
      <c r="B468">
        <v>3021</v>
      </c>
      <c r="C468">
        <v>2</v>
      </c>
      <c r="D468">
        <v>1</v>
      </c>
      <c r="E468">
        <v>2</v>
      </c>
      <c r="F468">
        <v>80</v>
      </c>
      <c r="H468">
        <v>176</v>
      </c>
    </row>
    <row r="469" spans="1:8" x14ac:dyDescent="0.25">
      <c r="A469" t="s">
        <v>108</v>
      </c>
      <c r="B469">
        <v>3022</v>
      </c>
      <c r="C469">
        <v>1</v>
      </c>
      <c r="D469">
        <v>0</v>
      </c>
      <c r="E469">
        <v>1</v>
      </c>
      <c r="F469">
        <v>0</v>
      </c>
      <c r="G469">
        <v>0</v>
      </c>
      <c r="H469">
        <v>3</v>
      </c>
    </row>
    <row r="470" spans="1:8" x14ac:dyDescent="0.25">
      <c r="A470" t="s">
        <v>108</v>
      </c>
      <c r="B470">
        <v>3023</v>
      </c>
      <c r="C470">
        <v>4</v>
      </c>
      <c r="D470">
        <v>2</v>
      </c>
      <c r="E470">
        <v>7</v>
      </c>
      <c r="F470">
        <v>57</v>
      </c>
      <c r="G470">
        <v>35</v>
      </c>
      <c r="H470">
        <v>3119</v>
      </c>
    </row>
    <row r="471" spans="1:8" x14ac:dyDescent="0.25">
      <c r="A471" t="s">
        <v>108</v>
      </c>
      <c r="B471">
        <v>3024</v>
      </c>
      <c r="C471">
        <v>2</v>
      </c>
      <c r="D471">
        <v>2</v>
      </c>
      <c r="E471">
        <v>3</v>
      </c>
      <c r="F471">
        <v>57</v>
      </c>
      <c r="G471">
        <v>21</v>
      </c>
      <c r="H471">
        <v>1145</v>
      </c>
    </row>
    <row r="472" spans="1:8" x14ac:dyDescent="0.25">
      <c r="A472" t="s">
        <v>108</v>
      </c>
      <c r="B472">
        <v>3025</v>
      </c>
      <c r="C472">
        <v>3</v>
      </c>
      <c r="D472">
        <v>2</v>
      </c>
      <c r="E472">
        <v>5</v>
      </c>
      <c r="F472">
        <v>57</v>
      </c>
      <c r="G472">
        <v>42</v>
      </c>
      <c r="H472">
        <v>2129</v>
      </c>
    </row>
    <row r="473" spans="1:8" x14ac:dyDescent="0.25">
      <c r="A473" t="s">
        <v>108</v>
      </c>
      <c r="B473">
        <v>3026</v>
      </c>
      <c r="C473">
        <v>35</v>
      </c>
      <c r="D473">
        <v>2</v>
      </c>
      <c r="E473">
        <v>69</v>
      </c>
      <c r="F473">
        <v>57</v>
      </c>
      <c r="H473">
        <v>514493</v>
      </c>
    </row>
    <row r="474" spans="1:8" x14ac:dyDescent="0.25">
      <c r="A474" t="s">
        <v>108</v>
      </c>
      <c r="B474">
        <v>3027</v>
      </c>
      <c r="C474">
        <v>2</v>
      </c>
      <c r="D474">
        <v>2</v>
      </c>
      <c r="E474">
        <v>3</v>
      </c>
      <c r="F474">
        <v>57</v>
      </c>
      <c r="G474">
        <v>21</v>
      </c>
      <c r="H474">
        <v>23713</v>
      </c>
    </row>
    <row r="475" spans="1:8" x14ac:dyDescent="0.25">
      <c r="A475" t="s">
        <v>108</v>
      </c>
      <c r="B475">
        <v>3028</v>
      </c>
      <c r="C475">
        <v>3</v>
      </c>
      <c r="D475">
        <v>2</v>
      </c>
      <c r="E475">
        <v>5</v>
      </c>
      <c r="F475">
        <v>57</v>
      </c>
      <c r="G475">
        <v>42</v>
      </c>
      <c r="H475">
        <v>2250</v>
      </c>
    </row>
    <row r="476" spans="1:8" x14ac:dyDescent="0.25">
      <c r="A476" t="s">
        <v>108</v>
      </c>
      <c r="B476">
        <v>3029</v>
      </c>
      <c r="C476">
        <v>4</v>
      </c>
      <c r="D476">
        <v>2</v>
      </c>
      <c r="E476">
        <v>7</v>
      </c>
      <c r="F476">
        <v>57</v>
      </c>
      <c r="G476">
        <v>49</v>
      </c>
      <c r="H476">
        <v>2969</v>
      </c>
    </row>
    <row r="477" spans="1:8" x14ac:dyDescent="0.25">
      <c r="A477" t="s">
        <v>108</v>
      </c>
      <c r="B477">
        <v>3030</v>
      </c>
      <c r="C477">
        <v>2</v>
      </c>
      <c r="D477">
        <v>2</v>
      </c>
      <c r="E477">
        <v>3</v>
      </c>
      <c r="F477">
        <v>2</v>
      </c>
      <c r="G477">
        <v>0</v>
      </c>
      <c r="H477">
        <v>12</v>
      </c>
    </row>
    <row r="478" spans="1:8" x14ac:dyDescent="0.25">
      <c r="A478" t="s">
        <v>108</v>
      </c>
      <c r="B478">
        <v>3031</v>
      </c>
      <c r="C478">
        <v>5</v>
      </c>
      <c r="D478">
        <v>2</v>
      </c>
      <c r="E478">
        <v>9</v>
      </c>
      <c r="F478">
        <v>57</v>
      </c>
      <c r="G478">
        <v>70</v>
      </c>
      <c r="H478">
        <v>4599</v>
      </c>
    </row>
    <row r="479" spans="1:8" x14ac:dyDescent="0.25">
      <c r="A479" t="s">
        <v>108</v>
      </c>
      <c r="B479">
        <v>3032</v>
      </c>
      <c r="C479">
        <v>15</v>
      </c>
      <c r="D479">
        <v>2</v>
      </c>
      <c r="E479">
        <v>29</v>
      </c>
      <c r="F479">
        <v>57</v>
      </c>
      <c r="G479">
        <v>266</v>
      </c>
      <c r="H479">
        <v>149441</v>
      </c>
    </row>
    <row r="480" spans="1:8" x14ac:dyDescent="0.25">
      <c r="A480" t="s">
        <v>108</v>
      </c>
      <c r="B480">
        <v>3033</v>
      </c>
      <c r="C480">
        <v>2</v>
      </c>
      <c r="D480">
        <v>2</v>
      </c>
      <c r="E480">
        <v>3</v>
      </c>
      <c r="F480">
        <v>57</v>
      </c>
      <c r="G480">
        <v>21</v>
      </c>
      <c r="H480">
        <v>9656</v>
      </c>
    </row>
    <row r="481" spans="1:8" x14ac:dyDescent="0.25">
      <c r="A481" t="s">
        <v>108</v>
      </c>
      <c r="B481">
        <v>3034</v>
      </c>
      <c r="C481">
        <v>4</v>
      </c>
      <c r="D481">
        <v>2</v>
      </c>
      <c r="E481">
        <v>7</v>
      </c>
      <c r="F481">
        <v>57</v>
      </c>
      <c r="G481">
        <v>49</v>
      </c>
      <c r="H481">
        <v>3106</v>
      </c>
    </row>
    <row r="482" spans="1:8" x14ac:dyDescent="0.25">
      <c r="A482" t="s">
        <v>108</v>
      </c>
      <c r="B482">
        <v>3035</v>
      </c>
      <c r="C482">
        <v>2</v>
      </c>
      <c r="D482">
        <v>2</v>
      </c>
      <c r="E482">
        <v>3</v>
      </c>
      <c r="F482">
        <v>2</v>
      </c>
      <c r="G482">
        <v>0</v>
      </c>
      <c r="H482">
        <v>13</v>
      </c>
    </row>
    <row r="483" spans="1:8" x14ac:dyDescent="0.25">
      <c r="A483" t="s">
        <v>108</v>
      </c>
      <c r="B483">
        <v>3036</v>
      </c>
      <c r="C483">
        <v>5</v>
      </c>
      <c r="D483">
        <v>2</v>
      </c>
      <c r="E483">
        <v>9</v>
      </c>
      <c r="F483">
        <v>57</v>
      </c>
      <c r="G483">
        <v>70</v>
      </c>
      <c r="H483">
        <v>4558</v>
      </c>
    </row>
    <row r="484" spans="1:8" x14ac:dyDescent="0.25">
      <c r="A484" t="s">
        <v>108</v>
      </c>
      <c r="B484">
        <v>3037</v>
      </c>
      <c r="C484">
        <v>15</v>
      </c>
      <c r="D484">
        <v>2</v>
      </c>
      <c r="E484">
        <v>29</v>
      </c>
      <c r="F484">
        <v>57</v>
      </c>
      <c r="G484">
        <v>266</v>
      </c>
      <c r="H484">
        <v>148733</v>
      </c>
    </row>
    <row r="485" spans="1:8" x14ac:dyDescent="0.25">
      <c r="A485" t="s">
        <v>108</v>
      </c>
      <c r="B485">
        <v>3038</v>
      </c>
      <c r="C485">
        <v>2</v>
      </c>
      <c r="D485">
        <v>2</v>
      </c>
      <c r="E485">
        <v>3</v>
      </c>
      <c r="F485">
        <v>57</v>
      </c>
      <c r="G485">
        <v>21</v>
      </c>
      <c r="H485">
        <v>10026</v>
      </c>
    </row>
    <row r="486" spans="1:8" x14ac:dyDescent="0.25">
      <c r="A486" t="s">
        <v>108</v>
      </c>
      <c r="B486">
        <v>3039</v>
      </c>
      <c r="C486">
        <v>3</v>
      </c>
      <c r="D486">
        <v>2</v>
      </c>
      <c r="E486">
        <v>5</v>
      </c>
      <c r="F486">
        <v>57</v>
      </c>
      <c r="G486">
        <v>42</v>
      </c>
      <c r="H486">
        <v>2390</v>
      </c>
    </row>
    <row r="487" spans="1:8" x14ac:dyDescent="0.25">
      <c r="A487" t="s">
        <v>108</v>
      </c>
      <c r="B487">
        <v>3040</v>
      </c>
      <c r="C487">
        <v>7</v>
      </c>
      <c r="D487">
        <v>2</v>
      </c>
      <c r="E487">
        <v>13</v>
      </c>
      <c r="F487">
        <v>57</v>
      </c>
      <c r="G487">
        <v>112</v>
      </c>
      <c r="H487">
        <v>64704</v>
      </c>
    </row>
    <row r="488" spans="1:8" x14ac:dyDescent="0.25">
      <c r="A488" t="s">
        <v>108</v>
      </c>
      <c r="B488">
        <v>3041</v>
      </c>
      <c r="C488">
        <v>6</v>
      </c>
      <c r="D488">
        <v>2</v>
      </c>
      <c r="E488">
        <v>11</v>
      </c>
      <c r="F488">
        <v>57</v>
      </c>
      <c r="G488">
        <v>91</v>
      </c>
      <c r="H488">
        <v>52328</v>
      </c>
    </row>
    <row r="489" spans="1:8" x14ac:dyDescent="0.25">
      <c r="A489" t="s">
        <v>108</v>
      </c>
      <c r="B489">
        <v>3042</v>
      </c>
      <c r="C489">
        <v>10</v>
      </c>
      <c r="D489">
        <v>2</v>
      </c>
      <c r="E489">
        <v>19</v>
      </c>
      <c r="F489">
        <v>57</v>
      </c>
      <c r="G489">
        <v>161</v>
      </c>
      <c r="H489">
        <v>77520</v>
      </c>
    </row>
    <row r="490" spans="1:8" x14ac:dyDescent="0.25">
      <c r="A490" t="s">
        <v>108</v>
      </c>
      <c r="B490">
        <v>3043</v>
      </c>
      <c r="C490">
        <v>6</v>
      </c>
      <c r="D490">
        <v>2</v>
      </c>
      <c r="E490">
        <v>11</v>
      </c>
      <c r="F490">
        <v>57</v>
      </c>
      <c r="G490">
        <v>91</v>
      </c>
      <c r="H490">
        <v>56979</v>
      </c>
    </row>
    <row r="491" spans="1:8" x14ac:dyDescent="0.25">
      <c r="A491" t="s">
        <v>108</v>
      </c>
      <c r="B491">
        <v>3044</v>
      </c>
      <c r="C491">
        <v>5</v>
      </c>
      <c r="D491">
        <v>2</v>
      </c>
      <c r="E491">
        <v>9</v>
      </c>
      <c r="F491">
        <v>57</v>
      </c>
      <c r="G491">
        <v>84</v>
      </c>
      <c r="H491">
        <v>55363</v>
      </c>
    </row>
    <row r="492" spans="1:8" x14ac:dyDescent="0.25">
      <c r="A492" t="s">
        <v>108</v>
      </c>
      <c r="B492">
        <v>3045</v>
      </c>
      <c r="C492">
        <v>2</v>
      </c>
      <c r="D492">
        <v>2</v>
      </c>
      <c r="E492">
        <v>3</v>
      </c>
      <c r="F492">
        <v>57</v>
      </c>
      <c r="G492">
        <v>21</v>
      </c>
      <c r="H492">
        <v>1264</v>
      </c>
    </row>
    <row r="493" spans="1:8" x14ac:dyDescent="0.25">
      <c r="A493" t="s">
        <v>108</v>
      </c>
      <c r="B493">
        <v>3046</v>
      </c>
      <c r="C493">
        <v>3</v>
      </c>
      <c r="D493">
        <v>2</v>
      </c>
      <c r="E493">
        <v>5</v>
      </c>
      <c r="F493">
        <v>57</v>
      </c>
      <c r="G493">
        <v>42</v>
      </c>
      <c r="H493">
        <v>2141</v>
      </c>
    </row>
    <row r="494" spans="1:8" x14ac:dyDescent="0.25">
      <c r="A494" t="s">
        <v>108</v>
      </c>
      <c r="B494">
        <v>3047</v>
      </c>
      <c r="C494">
        <v>6</v>
      </c>
      <c r="D494">
        <v>2</v>
      </c>
      <c r="E494">
        <v>11</v>
      </c>
      <c r="F494">
        <v>57</v>
      </c>
      <c r="G494">
        <v>91</v>
      </c>
      <c r="H494">
        <v>66731</v>
      </c>
    </row>
    <row r="495" spans="1:8" x14ac:dyDescent="0.25">
      <c r="A495" t="s">
        <v>108</v>
      </c>
      <c r="B495">
        <v>3048</v>
      </c>
      <c r="C495">
        <v>6</v>
      </c>
      <c r="D495">
        <v>2</v>
      </c>
      <c r="E495">
        <v>11</v>
      </c>
      <c r="F495">
        <v>57</v>
      </c>
      <c r="G495">
        <v>91</v>
      </c>
      <c r="H495">
        <v>53295</v>
      </c>
    </row>
    <row r="496" spans="1:8" x14ac:dyDescent="0.25">
      <c r="A496" t="s">
        <v>108</v>
      </c>
      <c r="B496">
        <v>3049</v>
      </c>
      <c r="C496">
        <v>7</v>
      </c>
      <c r="D496">
        <v>2</v>
      </c>
      <c r="E496">
        <v>13</v>
      </c>
      <c r="F496">
        <v>57</v>
      </c>
      <c r="G496">
        <v>98</v>
      </c>
      <c r="H496">
        <v>67222</v>
      </c>
    </row>
    <row r="497" spans="1:8" x14ac:dyDescent="0.25">
      <c r="A497" t="s">
        <v>108</v>
      </c>
      <c r="B497">
        <v>3050</v>
      </c>
      <c r="C497">
        <v>6</v>
      </c>
      <c r="D497">
        <v>2</v>
      </c>
      <c r="E497">
        <v>11</v>
      </c>
      <c r="F497">
        <v>57</v>
      </c>
      <c r="G497">
        <v>91</v>
      </c>
      <c r="H497">
        <v>57016</v>
      </c>
    </row>
    <row r="498" spans="1:8" x14ac:dyDescent="0.25">
      <c r="A498" t="s">
        <v>108</v>
      </c>
      <c r="B498">
        <v>3051</v>
      </c>
      <c r="C498">
        <v>7</v>
      </c>
      <c r="D498">
        <v>2</v>
      </c>
      <c r="E498">
        <v>13</v>
      </c>
      <c r="F498">
        <v>57</v>
      </c>
      <c r="G498">
        <v>98</v>
      </c>
      <c r="H498">
        <v>57259</v>
      </c>
    </row>
    <row r="499" spans="1:8" x14ac:dyDescent="0.25">
      <c r="A499" t="s">
        <v>108</v>
      </c>
      <c r="B499">
        <v>3052</v>
      </c>
      <c r="C499">
        <v>7</v>
      </c>
      <c r="D499">
        <v>2</v>
      </c>
      <c r="E499">
        <v>13</v>
      </c>
      <c r="F499">
        <v>57</v>
      </c>
      <c r="G499">
        <v>98</v>
      </c>
      <c r="H499">
        <v>57571</v>
      </c>
    </row>
    <row r="500" spans="1:8" x14ac:dyDescent="0.25">
      <c r="A500" t="s">
        <v>108</v>
      </c>
      <c r="B500">
        <v>3053</v>
      </c>
      <c r="C500">
        <v>5</v>
      </c>
      <c r="D500">
        <v>2</v>
      </c>
      <c r="E500">
        <v>9</v>
      </c>
      <c r="F500">
        <v>57</v>
      </c>
      <c r="G500">
        <v>84</v>
      </c>
      <c r="H500">
        <v>56157</v>
      </c>
    </row>
    <row r="501" spans="1:8" x14ac:dyDescent="0.25">
      <c r="A501" t="s">
        <v>108</v>
      </c>
      <c r="B501">
        <v>3054</v>
      </c>
      <c r="C501">
        <v>2</v>
      </c>
      <c r="D501">
        <v>2</v>
      </c>
      <c r="E501">
        <v>3</v>
      </c>
      <c r="F501">
        <v>57</v>
      </c>
      <c r="G501">
        <v>21</v>
      </c>
      <c r="H501">
        <v>1263</v>
      </c>
    </row>
    <row r="502" spans="1:8" x14ac:dyDescent="0.25">
      <c r="A502" t="s">
        <v>108</v>
      </c>
      <c r="B502">
        <v>3055</v>
      </c>
      <c r="C502">
        <v>2</v>
      </c>
      <c r="D502">
        <v>2</v>
      </c>
      <c r="E502">
        <v>3</v>
      </c>
      <c r="F502">
        <v>2</v>
      </c>
      <c r="G502">
        <v>0</v>
      </c>
      <c r="H502">
        <v>16</v>
      </c>
    </row>
    <row r="503" spans="1:8" x14ac:dyDescent="0.25">
      <c r="A503" t="s">
        <v>108</v>
      </c>
      <c r="B503">
        <v>3056</v>
      </c>
      <c r="C503">
        <v>7</v>
      </c>
      <c r="D503">
        <v>2</v>
      </c>
      <c r="E503">
        <v>13</v>
      </c>
      <c r="F503">
        <v>57</v>
      </c>
      <c r="G503">
        <v>84</v>
      </c>
      <c r="H503">
        <v>10467</v>
      </c>
    </row>
    <row r="504" spans="1:8" x14ac:dyDescent="0.25">
      <c r="A504" t="s">
        <v>108</v>
      </c>
      <c r="B504">
        <v>3057</v>
      </c>
      <c r="C504">
        <v>2</v>
      </c>
      <c r="D504">
        <v>2</v>
      </c>
      <c r="E504">
        <v>3</v>
      </c>
      <c r="F504">
        <v>2</v>
      </c>
      <c r="G504">
        <v>0</v>
      </c>
      <c r="H504">
        <v>30</v>
      </c>
    </row>
    <row r="505" spans="1:8" x14ac:dyDescent="0.25">
      <c r="A505" t="s">
        <v>108</v>
      </c>
      <c r="B505">
        <v>3058</v>
      </c>
      <c r="C505">
        <v>7</v>
      </c>
      <c r="D505">
        <v>2</v>
      </c>
      <c r="E505">
        <v>13</v>
      </c>
      <c r="F505">
        <v>57</v>
      </c>
      <c r="G505">
        <v>84</v>
      </c>
      <c r="H505">
        <v>7828</v>
      </c>
    </row>
    <row r="506" spans="1:8" x14ac:dyDescent="0.25">
      <c r="A506" t="s">
        <v>108</v>
      </c>
      <c r="B506">
        <v>3059</v>
      </c>
      <c r="C506">
        <v>4</v>
      </c>
      <c r="D506">
        <v>2</v>
      </c>
      <c r="E506">
        <v>7</v>
      </c>
      <c r="F506">
        <v>57</v>
      </c>
      <c r="G506">
        <v>35</v>
      </c>
      <c r="H506">
        <v>3496</v>
      </c>
    </row>
    <row r="507" spans="1:8" x14ac:dyDescent="0.25">
      <c r="A507" t="s">
        <v>108</v>
      </c>
      <c r="B507">
        <v>3060</v>
      </c>
      <c r="C507">
        <v>2</v>
      </c>
      <c r="D507">
        <v>2</v>
      </c>
      <c r="E507">
        <v>3</v>
      </c>
      <c r="F507">
        <v>57</v>
      </c>
      <c r="G507">
        <v>21</v>
      </c>
      <c r="H507">
        <v>1119</v>
      </c>
    </row>
    <row r="508" spans="1:8" x14ac:dyDescent="0.25">
      <c r="A508" t="s">
        <v>108</v>
      </c>
      <c r="B508">
        <v>3061</v>
      </c>
      <c r="C508">
        <v>2</v>
      </c>
      <c r="D508">
        <v>5</v>
      </c>
      <c r="E508">
        <v>6</v>
      </c>
      <c r="F508">
        <v>80</v>
      </c>
      <c r="H508">
        <v>78</v>
      </c>
    </row>
    <row r="509" spans="1:8" x14ac:dyDescent="0.25">
      <c r="A509" t="s">
        <v>108</v>
      </c>
      <c r="B509">
        <v>3062</v>
      </c>
      <c r="C509">
        <v>2</v>
      </c>
      <c r="D509">
        <v>1</v>
      </c>
      <c r="E509">
        <v>2</v>
      </c>
      <c r="F509">
        <v>80</v>
      </c>
      <c r="H509">
        <v>181</v>
      </c>
    </row>
    <row r="510" spans="1:8" x14ac:dyDescent="0.25">
      <c r="A510" t="s">
        <v>108</v>
      </c>
      <c r="B510">
        <v>3063</v>
      </c>
      <c r="C510">
        <v>2</v>
      </c>
      <c r="D510">
        <v>1</v>
      </c>
      <c r="E510">
        <v>2</v>
      </c>
      <c r="F510">
        <v>80</v>
      </c>
      <c r="H510">
        <v>177</v>
      </c>
    </row>
    <row r="511" spans="1:8" x14ac:dyDescent="0.25">
      <c r="A511" t="s">
        <v>108</v>
      </c>
      <c r="B511">
        <v>3064</v>
      </c>
      <c r="C511">
        <v>2</v>
      </c>
      <c r="D511">
        <v>1</v>
      </c>
      <c r="E511">
        <v>2</v>
      </c>
      <c r="F511">
        <v>80</v>
      </c>
      <c r="H511">
        <v>176</v>
      </c>
    </row>
    <row r="512" spans="1:8" x14ac:dyDescent="0.25">
      <c r="A512" t="s">
        <v>108</v>
      </c>
      <c r="B512">
        <v>3065</v>
      </c>
      <c r="C512">
        <v>2</v>
      </c>
      <c r="D512">
        <v>1</v>
      </c>
      <c r="E512">
        <v>2</v>
      </c>
      <c r="F512">
        <v>80</v>
      </c>
      <c r="H512">
        <v>177</v>
      </c>
    </row>
    <row r="513" spans="1:8" x14ac:dyDescent="0.25">
      <c r="A513" t="s">
        <v>108</v>
      </c>
      <c r="B513">
        <v>3066</v>
      </c>
      <c r="C513">
        <v>1</v>
      </c>
      <c r="D513">
        <v>0</v>
      </c>
      <c r="E513">
        <v>1</v>
      </c>
      <c r="F513">
        <v>0</v>
      </c>
      <c r="G513">
        <v>0</v>
      </c>
      <c r="H513">
        <v>3</v>
      </c>
    </row>
    <row r="514" spans="1:8" x14ac:dyDescent="0.25">
      <c r="A514" t="s">
        <v>108</v>
      </c>
      <c r="B514">
        <v>3067</v>
      </c>
      <c r="C514">
        <v>1</v>
      </c>
      <c r="D514">
        <v>0</v>
      </c>
      <c r="E514">
        <v>1</v>
      </c>
      <c r="F514">
        <v>0</v>
      </c>
      <c r="G514">
        <v>0</v>
      </c>
      <c r="H514">
        <v>2</v>
      </c>
    </row>
    <row r="515" spans="1:8" x14ac:dyDescent="0.25">
      <c r="A515" t="s">
        <v>108</v>
      </c>
      <c r="B515">
        <v>3068</v>
      </c>
      <c r="C515">
        <v>1</v>
      </c>
      <c r="D515">
        <v>0</v>
      </c>
      <c r="E515">
        <v>1</v>
      </c>
      <c r="F515">
        <v>0</v>
      </c>
      <c r="G515">
        <v>0</v>
      </c>
      <c r="H515">
        <v>2</v>
      </c>
    </row>
    <row r="516" spans="1:8" x14ac:dyDescent="0.25">
      <c r="A516" t="s">
        <v>108</v>
      </c>
      <c r="B516">
        <v>3069</v>
      </c>
      <c r="C516">
        <v>1</v>
      </c>
      <c r="D516">
        <v>0</v>
      </c>
      <c r="E516">
        <v>1</v>
      </c>
      <c r="F516">
        <v>0</v>
      </c>
      <c r="G516">
        <v>0</v>
      </c>
      <c r="H516">
        <v>2</v>
      </c>
    </row>
    <row r="517" spans="1:8" x14ac:dyDescent="0.25">
      <c r="A517" t="s">
        <v>108</v>
      </c>
      <c r="B517">
        <v>3070</v>
      </c>
      <c r="C517">
        <v>3</v>
      </c>
      <c r="D517">
        <v>4</v>
      </c>
      <c r="E517">
        <v>7</v>
      </c>
      <c r="F517">
        <v>57</v>
      </c>
      <c r="H517">
        <v>78</v>
      </c>
    </row>
    <row r="518" spans="1:8" x14ac:dyDescent="0.25">
      <c r="A518" t="s">
        <v>108</v>
      </c>
      <c r="B518">
        <v>3071</v>
      </c>
      <c r="C518">
        <v>3</v>
      </c>
      <c r="D518">
        <v>2</v>
      </c>
      <c r="E518">
        <v>5</v>
      </c>
      <c r="F518">
        <v>57</v>
      </c>
      <c r="G518">
        <v>28</v>
      </c>
      <c r="H518">
        <v>2497</v>
      </c>
    </row>
    <row r="519" spans="1:8" x14ac:dyDescent="0.25">
      <c r="A519" t="s">
        <v>108</v>
      </c>
      <c r="B519">
        <v>3072</v>
      </c>
      <c r="C519">
        <v>2</v>
      </c>
      <c r="D519">
        <v>2</v>
      </c>
      <c r="E519">
        <v>3</v>
      </c>
      <c r="F519">
        <v>2</v>
      </c>
      <c r="G519">
        <v>0</v>
      </c>
      <c r="H519">
        <v>14</v>
      </c>
    </row>
    <row r="520" spans="1:8" x14ac:dyDescent="0.25">
      <c r="A520" t="s">
        <v>108</v>
      </c>
      <c r="B520">
        <v>3073</v>
      </c>
      <c r="C520">
        <v>3</v>
      </c>
      <c r="D520">
        <v>2</v>
      </c>
      <c r="E520">
        <v>5</v>
      </c>
      <c r="F520">
        <v>57</v>
      </c>
      <c r="G520">
        <v>28</v>
      </c>
      <c r="H520">
        <v>2350</v>
      </c>
    </row>
    <row r="521" spans="1:8" x14ac:dyDescent="0.25">
      <c r="A521" t="s">
        <v>108</v>
      </c>
      <c r="B521">
        <v>3074</v>
      </c>
      <c r="C521">
        <v>8</v>
      </c>
      <c r="D521">
        <v>2</v>
      </c>
      <c r="E521">
        <v>15</v>
      </c>
      <c r="F521">
        <v>57</v>
      </c>
      <c r="G521">
        <v>63</v>
      </c>
      <c r="H521">
        <v>7910</v>
      </c>
    </row>
    <row r="522" spans="1:8" x14ac:dyDescent="0.25">
      <c r="A522" t="s">
        <v>108</v>
      </c>
      <c r="B522">
        <v>3075</v>
      </c>
      <c r="C522">
        <v>2</v>
      </c>
      <c r="D522">
        <v>2</v>
      </c>
      <c r="E522">
        <v>3</v>
      </c>
      <c r="F522">
        <v>2</v>
      </c>
      <c r="G522">
        <v>0</v>
      </c>
      <c r="H522">
        <v>17</v>
      </c>
    </row>
    <row r="523" spans="1:8" x14ac:dyDescent="0.25">
      <c r="A523" t="s">
        <v>108</v>
      </c>
      <c r="B523">
        <v>3076</v>
      </c>
      <c r="C523">
        <v>2</v>
      </c>
      <c r="D523">
        <v>2</v>
      </c>
      <c r="E523">
        <v>3</v>
      </c>
      <c r="F523">
        <v>2</v>
      </c>
      <c r="G523">
        <v>0</v>
      </c>
      <c r="H523">
        <v>12</v>
      </c>
    </row>
    <row r="524" spans="1:8" x14ac:dyDescent="0.25">
      <c r="A524" t="s">
        <v>108</v>
      </c>
      <c r="B524">
        <v>3077</v>
      </c>
      <c r="C524">
        <v>6</v>
      </c>
      <c r="D524">
        <v>2</v>
      </c>
      <c r="E524">
        <v>11</v>
      </c>
      <c r="F524">
        <v>57</v>
      </c>
      <c r="G524">
        <v>77</v>
      </c>
      <c r="H524">
        <v>40404</v>
      </c>
    </row>
    <row r="525" spans="1:8" x14ac:dyDescent="0.25">
      <c r="A525" t="s">
        <v>108</v>
      </c>
      <c r="B525">
        <v>3078</v>
      </c>
      <c r="C525">
        <v>2</v>
      </c>
      <c r="D525">
        <v>2</v>
      </c>
      <c r="E525">
        <v>3</v>
      </c>
      <c r="F525">
        <v>80</v>
      </c>
      <c r="G525">
        <v>0</v>
      </c>
      <c r="H525">
        <v>324</v>
      </c>
    </row>
    <row r="526" spans="1:8" x14ac:dyDescent="0.25">
      <c r="A526" t="s">
        <v>108</v>
      </c>
      <c r="B526">
        <v>3079</v>
      </c>
      <c r="C526">
        <v>2</v>
      </c>
      <c r="D526">
        <v>2</v>
      </c>
      <c r="E526">
        <v>3</v>
      </c>
      <c r="F526">
        <v>80</v>
      </c>
      <c r="G526">
        <v>0</v>
      </c>
      <c r="H526">
        <v>312</v>
      </c>
    </row>
    <row r="527" spans="1:8" x14ac:dyDescent="0.25">
      <c r="A527" t="s">
        <v>108</v>
      </c>
      <c r="B527">
        <v>3106</v>
      </c>
      <c r="C527">
        <v>1</v>
      </c>
      <c r="D527">
        <v>0</v>
      </c>
      <c r="E527">
        <v>1</v>
      </c>
      <c r="F527">
        <v>0</v>
      </c>
      <c r="G527">
        <v>0</v>
      </c>
      <c r="H527">
        <v>3</v>
      </c>
    </row>
    <row r="528" spans="1:8" x14ac:dyDescent="0.25">
      <c r="A528" t="s">
        <v>108</v>
      </c>
      <c r="B528">
        <v>3107</v>
      </c>
      <c r="C528">
        <v>2</v>
      </c>
      <c r="D528">
        <v>2</v>
      </c>
      <c r="E528">
        <v>3</v>
      </c>
      <c r="F528">
        <v>80</v>
      </c>
      <c r="G528">
        <v>0</v>
      </c>
      <c r="H528">
        <v>310</v>
      </c>
    </row>
    <row r="529" spans="1:8" x14ac:dyDescent="0.25">
      <c r="A529" t="s">
        <v>108</v>
      </c>
      <c r="B529">
        <v>3108</v>
      </c>
      <c r="C529">
        <v>2</v>
      </c>
      <c r="D529">
        <v>2</v>
      </c>
      <c r="E529">
        <v>3</v>
      </c>
      <c r="F529">
        <v>80</v>
      </c>
      <c r="G529">
        <v>0</v>
      </c>
      <c r="H529">
        <v>309</v>
      </c>
    </row>
    <row r="530" spans="1:8" x14ac:dyDescent="0.25">
      <c r="A530" t="s">
        <v>56</v>
      </c>
      <c r="B530">
        <v>3025</v>
      </c>
      <c r="C530">
        <v>2</v>
      </c>
      <c r="D530">
        <v>2</v>
      </c>
      <c r="E530">
        <v>3</v>
      </c>
      <c r="F530">
        <v>87</v>
      </c>
      <c r="G530">
        <v>0</v>
      </c>
      <c r="H530">
        <v>337</v>
      </c>
    </row>
    <row r="531" spans="1:8" x14ac:dyDescent="0.25">
      <c r="A531" t="s">
        <v>56</v>
      </c>
      <c r="B531">
        <v>3026</v>
      </c>
      <c r="C531">
        <v>2</v>
      </c>
      <c r="D531">
        <v>2</v>
      </c>
      <c r="E531">
        <v>3</v>
      </c>
      <c r="F531">
        <v>87</v>
      </c>
      <c r="G531">
        <v>0</v>
      </c>
      <c r="H531">
        <v>291</v>
      </c>
    </row>
    <row r="532" spans="1:8" x14ac:dyDescent="0.25">
      <c r="A532" t="s">
        <v>56</v>
      </c>
      <c r="B532">
        <v>3027</v>
      </c>
      <c r="C532">
        <v>2</v>
      </c>
      <c r="D532">
        <v>2</v>
      </c>
      <c r="E532">
        <v>3</v>
      </c>
      <c r="F532">
        <v>87</v>
      </c>
      <c r="G532">
        <v>0</v>
      </c>
      <c r="H532">
        <v>287</v>
      </c>
    </row>
    <row r="533" spans="1:8" x14ac:dyDescent="0.25">
      <c r="A533" t="s">
        <v>56</v>
      </c>
      <c r="B533">
        <v>3028</v>
      </c>
      <c r="C533">
        <v>2</v>
      </c>
      <c r="D533">
        <v>2</v>
      </c>
      <c r="E533">
        <v>3</v>
      </c>
      <c r="F533">
        <v>87</v>
      </c>
      <c r="G533">
        <v>0</v>
      </c>
      <c r="H533">
        <v>284</v>
      </c>
    </row>
    <row r="534" spans="1:8" x14ac:dyDescent="0.25">
      <c r="A534" t="s">
        <v>56</v>
      </c>
      <c r="B534">
        <v>3029</v>
      </c>
      <c r="C534">
        <v>2</v>
      </c>
      <c r="D534">
        <v>2</v>
      </c>
      <c r="E534">
        <v>3</v>
      </c>
      <c r="F534">
        <v>87</v>
      </c>
      <c r="G534">
        <v>0</v>
      </c>
      <c r="H534">
        <v>294</v>
      </c>
    </row>
    <row r="535" spans="1:8" x14ac:dyDescent="0.25">
      <c r="A535" t="s">
        <v>56</v>
      </c>
      <c r="B535">
        <v>3030</v>
      </c>
      <c r="C535">
        <v>2</v>
      </c>
      <c r="D535">
        <v>2</v>
      </c>
      <c r="E535">
        <v>3</v>
      </c>
      <c r="F535">
        <v>87</v>
      </c>
      <c r="G535">
        <v>0</v>
      </c>
      <c r="H535">
        <v>286</v>
      </c>
    </row>
    <row r="536" spans="1:8" x14ac:dyDescent="0.25">
      <c r="A536" t="s">
        <v>56</v>
      </c>
      <c r="B536">
        <v>3031</v>
      </c>
      <c r="C536">
        <v>2</v>
      </c>
      <c r="D536">
        <v>2</v>
      </c>
      <c r="E536">
        <v>3</v>
      </c>
      <c r="F536">
        <v>87</v>
      </c>
      <c r="G536">
        <v>0</v>
      </c>
      <c r="H536">
        <v>288</v>
      </c>
    </row>
    <row r="537" spans="1:8" x14ac:dyDescent="0.25">
      <c r="A537" t="s">
        <v>56</v>
      </c>
      <c r="B537">
        <v>3042</v>
      </c>
      <c r="C537">
        <v>3</v>
      </c>
      <c r="D537">
        <v>2</v>
      </c>
      <c r="E537">
        <v>5</v>
      </c>
      <c r="F537">
        <v>87</v>
      </c>
      <c r="H537">
        <v>71</v>
      </c>
    </row>
    <row r="538" spans="1:8" x14ac:dyDescent="0.25">
      <c r="A538" t="s">
        <v>56</v>
      </c>
      <c r="B538">
        <v>3057</v>
      </c>
      <c r="C538">
        <v>2</v>
      </c>
      <c r="D538">
        <v>1</v>
      </c>
      <c r="E538">
        <v>2</v>
      </c>
      <c r="F538">
        <v>88</v>
      </c>
      <c r="H538">
        <v>13</v>
      </c>
    </row>
    <row r="539" spans="1:8" x14ac:dyDescent="0.25">
      <c r="A539" t="s">
        <v>56</v>
      </c>
      <c r="B539">
        <v>3058</v>
      </c>
      <c r="C539">
        <v>2</v>
      </c>
      <c r="D539">
        <v>2</v>
      </c>
      <c r="E539">
        <v>3</v>
      </c>
      <c r="F539">
        <v>88</v>
      </c>
      <c r="G539">
        <v>0</v>
      </c>
      <c r="H539">
        <v>34</v>
      </c>
    </row>
    <row r="540" spans="1:8" x14ac:dyDescent="0.25">
      <c r="A540" t="s">
        <v>56</v>
      </c>
      <c r="B540">
        <v>3059</v>
      </c>
      <c r="C540">
        <v>2</v>
      </c>
      <c r="D540">
        <v>1</v>
      </c>
      <c r="E540">
        <v>2</v>
      </c>
      <c r="F540">
        <v>32</v>
      </c>
      <c r="G540">
        <v>0</v>
      </c>
      <c r="H540">
        <v>13</v>
      </c>
    </row>
    <row r="541" spans="1:8" x14ac:dyDescent="0.25">
      <c r="A541" t="s">
        <v>56</v>
      </c>
      <c r="B541">
        <v>3060</v>
      </c>
      <c r="C541">
        <v>1</v>
      </c>
      <c r="D541">
        <v>0</v>
      </c>
      <c r="E541">
        <v>1</v>
      </c>
      <c r="F541">
        <v>1</v>
      </c>
      <c r="G541">
        <v>0</v>
      </c>
      <c r="H541">
        <v>2</v>
      </c>
    </row>
    <row r="542" spans="1:8" x14ac:dyDescent="0.25">
      <c r="A542" t="s">
        <v>56</v>
      </c>
      <c r="B542">
        <v>3061</v>
      </c>
      <c r="C542">
        <v>2</v>
      </c>
      <c r="D542">
        <v>2</v>
      </c>
      <c r="E542">
        <v>3</v>
      </c>
      <c r="F542">
        <v>20</v>
      </c>
      <c r="G542">
        <v>0</v>
      </c>
      <c r="H542">
        <v>37</v>
      </c>
    </row>
    <row r="543" spans="1:8" x14ac:dyDescent="0.25">
      <c r="A543" t="s">
        <v>56</v>
      </c>
      <c r="B543">
        <v>3062</v>
      </c>
      <c r="C543">
        <v>2</v>
      </c>
      <c r="D543">
        <v>2</v>
      </c>
      <c r="E543">
        <v>3</v>
      </c>
      <c r="F543">
        <v>88</v>
      </c>
      <c r="G543">
        <v>0</v>
      </c>
      <c r="H543">
        <v>33</v>
      </c>
    </row>
    <row r="544" spans="1:8" x14ac:dyDescent="0.25">
      <c r="A544" t="s">
        <v>56</v>
      </c>
      <c r="B544">
        <v>3074</v>
      </c>
      <c r="C544">
        <v>3</v>
      </c>
      <c r="D544">
        <v>2</v>
      </c>
      <c r="E544">
        <v>5</v>
      </c>
      <c r="F544">
        <v>87</v>
      </c>
      <c r="H544">
        <v>67</v>
      </c>
    </row>
    <row r="545" spans="1:8" x14ac:dyDescent="0.25">
      <c r="A545" t="s">
        <v>56</v>
      </c>
      <c r="B545">
        <v>3089</v>
      </c>
      <c r="C545">
        <v>2</v>
      </c>
      <c r="D545">
        <v>1</v>
      </c>
      <c r="E545">
        <v>2</v>
      </c>
      <c r="F545">
        <v>88</v>
      </c>
      <c r="H545">
        <v>12</v>
      </c>
    </row>
    <row r="546" spans="1:8" x14ac:dyDescent="0.25">
      <c r="A546" t="s">
        <v>56</v>
      </c>
      <c r="B546">
        <v>3090</v>
      </c>
      <c r="C546">
        <v>2</v>
      </c>
      <c r="D546">
        <v>2</v>
      </c>
      <c r="E546">
        <v>3</v>
      </c>
      <c r="F546">
        <v>88</v>
      </c>
      <c r="G546">
        <v>0</v>
      </c>
      <c r="H546">
        <v>32</v>
      </c>
    </row>
    <row r="547" spans="1:8" x14ac:dyDescent="0.25">
      <c r="A547" t="s">
        <v>56</v>
      </c>
      <c r="B547">
        <v>3091</v>
      </c>
      <c r="C547">
        <v>2</v>
      </c>
      <c r="D547">
        <v>1</v>
      </c>
      <c r="E547">
        <v>2</v>
      </c>
      <c r="F547">
        <v>32</v>
      </c>
      <c r="G547">
        <v>0</v>
      </c>
      <c r="H547">
        <v>12</v>
      </c>
    </row>
    <row r="548" spans="1:8" x14ac:dyDescent="0.25">
      <c r="A548" t="s">
        <v>56</v>
      </c>
      <c r="B548">
        <v>3092</v>
      </c>
      <c r="C548">
        <v>1</v>
      </c>
      <c r="D548">
        <v>0</v>
      </c>
      <c r="E548">
        <v>1</v>
      </c>
      <c r="F548">
        <v>1</v>
      </c>
      <c r="G548">
        <v>0</v>
      </c>
      <c r="H548">
        <v>3</v>
      </c>
    </row>
    <row r="549" spans="1:8" x14ac:dyDescent="0.25">
      <c r="A549" t="s">
        <v>56</v>
      </c>
      <c r="B549">
        <v>3093</v>
      </c>
      <c r="C549">
        <v>2</v>
      </c>
      <c r="D549">
        <v>2</v>
      </c>
      <c r="E549">
        <v>3</v>
      </c>
      <c r="F549">
        <v>20</v>
      </c>
      <c r="G549">
        <v>0</v>
      </c>
      <c r="H549">
        <v>40</v>
      </c>
    </row>
    <row r="550" spans="1:8" x14ac:dyDescent="0.25">
      <c r="A550" t="s">
        <v>56</v>
      </c>
      <c r="B550">
        <v>3094</v>
      </c>
      <c r="C550">
        <v>2</v>
      </c>
      <c r="D550">
        <v>2</v>
      </c>
      <c r="E550">
        <v>3</v>
      </c>
      <c r="F550">
        <v>88</v>
      </c>
      <c r="G550">
        <v>0</v>
      </c>
      <c r="H550">
        <v>32</v>
      </c>
    </row>
    <row r="551" spans="1:8" x14ac:dyDescent="0.25">
      <c r="A551" t="s">
        <v>56</v>
      </c>
      <c r="B551">
        <v>3103</v>
      </c>
      <c r="C551">
        <v>3</v>
      </c>
      <c r="D551">
        <v>2</v>
      </c>
      <c r="E551">
        <v>5</v>
      </c>
      <c r="F551">
        <v>87</v>
      </c>
      <c r="G551">
        <v>0</v>
      </c>
      <c r="H551">
        <v>351</v>
      </c>
    </row>
    <row r="552" spans="1:8" x14ac:dyDescent="0.25">
      <c r="A552" t="s">
        <v>56</v>
      </c>
      <c r="B552">
        <v>3104</v>
      </c>
      <c r="C552">
        <v>2</v>
      </c>
      <c r="D552">
        <v>2</v>
      </c>
      <c r="E552">
        <v>3</v>
      </c>
      <c r="F552">
        <v>87</v>
      </c>
      <c r="G552">
        <v>0</v>
      </c>
      <c r="H552">
        <v>317</v>
      </c>
    </row>
    <row r="553" spans="1:8" x14ac:dyDescent="0.25">
      <c r="A553" t="s">
        <v>56</v>
      </c>
      <c r="B553">
        <v>3113</v>
      </c>
      <c r="C553">
        <v>3</v>
      </c>
      <c r="D553">
        <v>2</v>
      </c>
      <c r="E553">
        <v>5</v>
      </c>
      <c r="F553">
        <v>87</v>
      </c>
      <c r="G553">
        <v>0</v>
      </c>
      <c r="H553">
        <v>428</v>
      </c>
    </row>
    <row r="554" spans="1:8" x14ac:dyDescent="0.25">
      <c r="A554" t="s">
        <v>56</v>
      </c>
      <c r="B554">
        <v>3114</v>
      </c>
      <c r="C554">
        <v>2</v>
      </c>
      <c r="D554">
        <v>2</v>
      </c>
      <c r="E554">
        <v>3</v>
      </c>
      <c r="F554">
        <v>87</v>
      </c>
      <c r="G554">
        <v>0</v>
      </c>
      <c r="H554">
        <v>303</v>
      </c>
    </row>
    <row r="555" spans="1:8" x14ac:dyDescent="0.25">
      <c r="A555" t="s">
        <v>56</v>
      </c>
      <c r="B555">
        <v>3123</v>
      </c>
      <c r="C555">
        <v>3</v>
      </c>
      <c r="D555">
        <v>2</v>
      </c>
      <c r="E555">
        <v>5</v>
      </c>
      <c r="F555">
        <v>87</v>
      </c>
      <c r="G555">
        <v>0</v>
      </c>
      <c r="H555">
        <v>340</v>
      </c>
    </row>
    <row r="556" spans="1:8" x14ac:dyDescent="0.25">
      <c r="A556" t="s">
        <v>56</v>
      </c>
      <c r="B556">
        <v>3124</v>
      </c>
      <c r="C556">
        <v>2</v>
      </c>
      <c r="D556">
        <v>2</v>
      </c>
      <c r="E556">
        <v>3</v>
      </c>
      <c r="F556">
        <v>87</v>
      </c>
      <c r="G556">
        <v>0</v>
      </c>
      <c r="H556">
        <v>298</v>
      </c>
    </row>
    <row r="557" spans="1:8" x14ac:dyDescent="0.25">
      <c r="A557" t="s">
        <v>56</v>
      </c>
      <c r="B557">
        <v>3133</v>
      </c>
      <c r="C557">
        <v>3</v>
      </c>
      <c r="D557">
        <v>2</v>
      </c>
      <c r="E557">
        <v>5</v>
      </c>
      <c r="F557">
        <v>87</v>
      </c>
      <c r="G557">
        <v>0</v>
      </c>
      <c r="H557">
        <v>342</v>
      </c>
    </row>
    <row r="558" spans="1:8" x14ac:dyDescent="0.25">
      <c r="A558" t="s">
        <v>56</v>
      </c>
      <c r="B558">
        <v>3134</v>
      </c>
      <c r="C558">
        <v>2</v>
      </c>
      <c r="D558">
        <v>2</v>
      </c>
      <c r="E558">
        <v>3</v>
      </c>
      <c r="F558">
        <v>87</v>
      </c>
      <c r="G558">
        <v>0</v>
      </c>
      <c r="H558">
        <v>295</v>
      </c>
    </row>
    <row r="559" spans="1:8" x14ac:dyDescent="0.25">
      <c r="A559" t="s">
        <v>56</v>
      </c>
      <c r="B559">
        <v>3143</v>
      </c>
      <c r="C559">
        <v>3</v>
      </c>
      <c r="D559">
        <v>2</v>
      </c>
      <c r="E559">
        <v>5</v>
      </c>
      <c r="F559">
        <v>87</v>
      </c>
      <c r="G559">
        <v>0</v>
      </c>
      <c r="H559">
        <v>343</v>
      </c>
    </row>
    <row r="560" spans="1:8" x14ac:dyDescent="0.25">
      <c r="A560" t="s">
        <v>56</v>
      </c>
      <c r="B560">
        <v>3144</v>
      </c>
      <c r="C560">
        <v>2</v>
      </c>
      <c r="D560">
        <v>2</v>
      </c>
      <c r="E560">
        <v>3</v>
      </c>
      <c r="F560">
        <v>87</v>
      </c>
      <c r="G560">
        <v>0</v>
      </c>
      <c r="H560">
        <v>297</v>
      </c>
    </row>
    <row r="561" spans="1:8" x14ac:dyDescent="0.25">
      <c r="A561" t="s">
        <v>56</v>
      </c>
      <c r="B561">
        <v>3153</v>
      </c>
      <c r="C561">
        <v>3</v>
      </c>
      <c r="D561">
        <v>2</v>
      </c>
      <c r="E561">
        <v>5</v>
      </c>
      <c r="F561">
        <v>87</v>
      </c>
      <c r="G561">
        <v>0</v>
      </c>
      <c r="H561">
        <v>344</v>
      </c>
    </row>
    <row r="562" spans="1:8" x14ac:dyDescent="0.25">
      <c r="A562" t="s">
        <v>56</v>
      </c>
      <c r="B562">
        <v>3154</v>
      </c>
      <c r="C562">
        <v>2</v>
      </c>
      <c r="D562">
        <v>2</v>
      </c>
      <c r="E562">
        <v>3</v>
      </c>
      <c r="F562">
        <v>87</v>
      </c>
      <c r="G562">
        <v>0</v>
      </c>
      <c r="H562">
        <v>296</v>
      </c>
    </row>
    <row r="563" spans="1:8" x14ac:dyDescent="0.25">
      <c r="A563" t="s">
        <v>56</v>
      </c>
      <c r="B563">
        <v>3164</v>
      </c>
      <c r="C563">
        <v>1</v>
      </c>
      <c r="D563">
        <v>0</v>
      </c>
      <c r="E563">
        <v>1</v>
      </c>
      <c r="F563">
        <v>0</v>
      </c>
      <c r="G563">
        <v>0</v>
      </c>
      <c r="H563">
        <v>3</v>
      </c>
    </row>
    <row r="564" spans="1:8" x14ac:dyDescent="0.25">
      <c r="A564" t="s">
        <v>56</v>
      </c>
      <c r="B564">
        <v>3165</v>
      </c>
      <c r="C564">
        <v>2</v>
      </c>
      <c r="D564">
        <v>2</v>
      </c>
      <c r="E564">
        <v>3</v>
      </c>
      <c r="F564">
        <v>87</v>
      </c>
      <c r="G564">
        <v>0</v>
      </c>
      <c r="H564">
        <v>304</v>
      </c>
    </row>
    <row r="565" spans="1:8" x14ac:dyDescent="0.25">
      <c r="A565" t="s">
        <v>56</v>
      </c>
      <c r="B565">
        <v>3166</v>
      </c>
      <c r="C565">
        <v>2</v>
      </c>
      <c r="D565">
        <v>2</v>
      </c>
      <c r="E565">
        <v>3</v>
      </c>
      <c r="F565">
        <v>87</v>
      </c>
      <c r="G565">
        <v>0</v>
      </c>
      <c r="H565">
        <v>323</v>
      </c>
    </row>
    <row r="566" spans="1:8" x14ac:dyDescent="0.25">
      <c r="A566" t="s">
        <v>56</v>
      </c>
      <c r="B566">
        <v>3167</v>
      </c>
      <c r="C566">
        <v>1</v>
      </c>
      <c r="D566">
        <v>0</v>
      </c>
      <c r="E566">
        <v>1</v>
      </c>
      <c r="F566">
        <v>0</v>
      </c>
      <c r="G566">
        <v>0</v>
      </c>
      <c r="H566">
        <v>2</v>
      </c>
    </row>
    <row r="567" spans="1:8" x14ac:dyDescent="0.25">
      <c r="A567" t="s">
        <v>56</v>
      </c>
      <c r="B567">
        <v>3168</v>
      </c>
      <c r="C567">
        <v>4</v>
      </c>
      <c r="D567">
        <v>2</v>
      </c>
      <c r="E567">
        <v>7</v>
      </c>
      <c r="F567">
        <v>87</v>
      </c>
      <c r="G567">
        <v>0</v>
      </c>
      <c r="H567">
        <v>818</v>
      </c>
    </row>
    <row r="568" spans="1:8" x14ac:dyDescent="0.25">
      <c r="A568" t="s">
        <v>56</v>
      </c>
      <c r="B568">
        <v>3169</v>
      </c>
      <c r="C568">
        <v>2</v>
      </c>
      <c r="D568">
        <v>2</v>
      </c>
      <c r="E568">
        <v>3</v>
      </c>
      <c r="F568">
        <v>87</v>
      </c>
      <c r="G568">
        <v>0</v>
      </c>
      <c r="H568">
        <v>303</v>
      </c>
    </row>
    <row r="569" spans="1:8" x14ac:dyDescent="0.25">
      <c r="A569" t="s">
        <v>56</v>
      </c>
      <c r="B569">
        <v>3170</v>
      </c>
      <c r="C569">
        <v>2</v>
      </c>
      <c r="D569">
        <v>2</v>
      </c>
      <c r="E569">
        <v>3</v>
      </c>
      <c r="F569">
        <v>87</v>
      </c>
      <c r="G569">
        <v>0</v>
      </c>
      <c r="H569">
        <v>297</v>
      </c>
    </row>
    <row r="570" spans="1:8" x14ac:dyDescent="0.25">
      <c r="A570" t="s">
        <v>56</v>
      </c>
      <c r="B570">
        <v>3171</v>
      </c>
      <c r="C570">
        <v>1</v>
      </c>
      <c r="D570">
        <v>0</v>
      </c>
      <c r="E570">
        <v>1</v>
      </c>
      <c r="F570">
        <v>0</v>
      </c>
      <c r="G570">
        <v>0</v>
      </c>
      <c r="H570">
        <v>2</v>
      </c>
    </row>
    <row r="571" spans="1:8" x14ac:dyDescent="0.25">
      <c r="A571" t="s">
        <v>56</v>
      </c>
      <c r="B571">
        <v>3172</v>
      </c>
      <c r="C571">
        <v>1</v>
      </c>
      <c r="D571">
        <v>0</v>
      </c>
      <c r="E571">
        <v>1</v>
      </c>
      <c r="F571">
        <v>0</v>
      </c>
      <c r="G571">
        <v>0</v>
      </c>
      <c r="H571">
        <v>1</v>
      </c>
    </row>
    <row r="572" spans="1:8" x14ac:dyDescent="0.25">
      <c r="A572" t="s">
        <v>56</v>
      </c>
      <c r="B572">
        <v>3173</v>
      </c>
      <c r="C572">
        <v>2</v>
      </c>
      <c r="D572">
        <v>2</v>
      </c>
      <c r="E572">
        <v>3</v>
      </c>
      <c r="F572">
        <v>10</v>
      </c>
      <c r="G572">
        <v>0</v>
      </c>
      <c r="H572">
        <v>101</v>
      </c>
    </row>
    <row r="573" spans="1:8" x14ac:dyDescent="0.25">
      <c r="A573" t="s">
        <v>56</v>
      </c>
      <c r="B573">
        <v>3174</v>
      </c>
      <c r="C573">
        <v>1</v>
      </c>
      <c r="D573">
        <v>0</v>
      </c>
      <c r="E573">
        <v>1</v>
      </c>
      <c r="F573">
        <v>0</v>
      </c>
      <c r="G573">
        <v>0</v>
      </c>
      <c r="H573">
        <v>2</v>
      </c>
    </row>
    <row r="574" spans="1:8" x14ac:dyDescent="0.25">
      <c r="A574" t="s">
        <v>56</v>
      </c>
      <c r="B574">
        <v>3175</v>
      </c>
      <c r="C574">
        <v>2</v>
      </c>
      <c r="D574">
        <v>2</v>
      </c>
      <c r="E574">
        <v>3</v>
      </c>
      <c r="F574">
        <v>18</v>
      </c>
      <c r="G574">
        <v>0</v>
      </c>
      <c r="H574">
        <v>147</v>
      </c>
    </row>
    <row r="575" spans="1:8" x14ac:dyDescent="0.25">
      <c r="A575" t="s">
        <v>56</v>
      </c>
      <c r="B575">
        <v>3176</v>
      </c>
      <c r="C575">
        <v>2</v>
      </c>
      <c r="D575">
        <v>2</v>
      </c>
      <c r="E575">
        <v>3</v>
      </c>
      <c r="F575">
        <v>18</v>
      </c>
      <c r="G575">
        <v>0</v>
      </c>
      <c r="H575">
        <v>145</v>
      </c>
    </row>
    <row r="576" spans="1:8" x14ac:dyDescent="0.25">
      <c r="A576" t="s">
        <v>56</v>
      </c>
      <c r="B576">
        <v>3177</v>
      </c>
      <c r="C576">
        <v>3</v>
      </c>
      <c r="D576">
        <v>2</v>
      </c>
      <c r="E576">
        <v>5</v>
      </c>
      <c r="F576">
        <v>87</v>
      </c>
      <c r="G576">
        <v>0</v>
      </c>
      <c r="H576">
        <v>561</v>
      </c>
    </row>
    <row r="577" spans="1:8" x14ac:dyDescent="0.25">
      <c r="A577" t="s">
        <v>56</v>
      </c>
      <c r="B577">
        <v>3178</v>
      </c>
      <c r="C577">
        <v>2</v>
      </c>
      <c r="D577">
        <v>2</v>
      </c>
      <c r="E577">
        <v>3</v>
      </c>
      <c r="F577">
        <v>87</v>
      </c>
      <c r="G577">
        <v>0</v>
      </c>
      <c r="H577">
        <v>306</v>
      </c>
    </row>
    <row r="578" spans="1:8" x14ac:dyDescent="0.25">
      <c r="A578" t="s">
        <v>56</v>
      </c>
      <c r="B578">
        <v>3199</v>
      </c>
      <c r="C578">
        <v>1</v>
      </c>
      <c r="D578">
        <v>0</v>
      </c>
      <c r="E578">
        <v>1</v>
      </c>
      <c r="F578">
        <v>0</v>
      </c>
      <c r="G578">
        <v>0</v>
      </c>
      <c r="H578">
        <v>2</v>
      </c>
    </row>
    <row r="579" spans="1:8" x14ac:dyDescent="0.25">
      <c r="A579" t="s">
        <v>56</v>
      </c>
      <c r="B579">
        <v>3200</v>
      </c>
      <c r="C579">
        <v>2</v>
      </c>
      <c r="D579">
        <v>2</v>
      </c>
      <c r="E579">
        <v>3</v>
      </c>
      <c r="F579">
        <v>90</v>
      </c>
      <c r="G579">
        <v>0</v>
      </c>
      <c r="H579">
        <v>57</v>
      </c>
    </row>
    <row r="580" spans="1:8" x14ac:dyDescent="0.25">
      <c r="A580" t="s">
        <v>56</v>
      </c>
      <c r="B580">
        <v>3201</v>
      </c>
      <c r="C580">
        <v>2</v>
      </c>
      <c r="D580">
        <v>2</v>
      </c>
      <c r="E580">
        <v>3</v>
      </c>
      <c r="F580">
        <v>90</v>
      </c>
      <c r="G580">
        <v>0</v>
      </c>
      <c r="H580">
        <v>33</v>
      </c>
    </row>
    <row r="581" spans="1:8" x14ac:dyDescent="0.25">
      <c r="A581" t="s">
        <v>56</v>
      </c>
      <c r="B581">
        <v>3202</v>
      </c>
      <c r="C581">
        <v>2</v>
      </c>
      <c r="D581">
        <v>1</v>
      </c>
      <c r="E581">
        <v>2</v>
      </c>
      <c r="F581">
        <v>90</v>
      </c>
      <c r="G581">
        <v>0</v>
      </c>
      <c r="H581">
        <v>14</v>
      </c>
    </row>
    <row r="582" spans="1:8" x14ac:dyDescent="0.25">
      <c r="A582" t="s">
        <v>56</v>
      </c>
      <c r="B582">
        <v>3203</v>
      </c>
      <c r="C582">
        <v>2</v>
      </c>
      <c r="D582">
        <v>2</v>
      </c>
      <c r="E582">
        <v>3</v>
      </c>
      <c r="F582">
        <v>90</v>
      </c>
      <c r="G582">
        <v>0</v>
      </c>
      <c r="H582">
        <v>57</v>
      </c>
    </row>
    <row r="583" spans="1:8" x14ac:dyDescent="0.25">
      <c r="A583" t="s">
        <v>56</v>
      </c>
      <c r="B583">
        <v>3204</v>
      </c>
      <c r="C583">
        <v>2</v>
      </c>
      <c r="D583">
        <v>1</v>
      </c>
      <c r="E583">
        <v>2</v>
      </c>
      <c r="F583">
        <v>32</v>
      </c>
      <c r="G583">
        <v>0</v>
      </c>
      <c r="H583">
        <v>13</v>
      </c>
    </row>
    <row r="584" spans="1:8" x14ac:dyDescent="0.25">
      <c r="A584" t="s">
        <v>56</v>
      </c>
      <c r="B584">
        <v>3205</v>
      </c>
      <c r="C584">
        <v>1</v>
      </c>
      <c r="D584">
        <v>0</v>
      </c>
      <c r="E584">
        <v>1</v>
      </c>
      <c r="F584">
        <v>0</v>
      </c>
      <c r="G584">
        <v>0</v>
      </c>
      <c r="H584">
        <v>2</v>
      </c>
    </row>
    <row r="585" spans="1:8" x14ac:dyDescent="0.25">
      <c r="A585" t="s">
        <v>56</v>
      </c>
      <c r="B585">
        <v>3206</v>
      </c>
      <c r="C585">
        <v>1</v>
      </c>
      <c r="D585">
        <v>0</v>
      </c>
      <c r="E585">
        <v>1</v>
      </c>
      <c r="F585">
        <v>0</v>
      </c>
      <c r="G585">
        <v>0</v>
      </c>
      <c r="H585">
        <v>2</v>
      </c>
    </row>
    <row r="586" spans="1:8" x14ac:dyDescent="0.25">
      <c r="A586" t="s">
        <v>56</v>
      </c>
      <c r="B586">
        <v>3207</v>
      </c>
      <c r="C586">
        <v>2</v>
      </c>
      <c r="D586">
        <v>2</v>
      </c>
      <c r="E586">
        <v>3</v>
      </c>
      <c r="F586">
        <v>10</v>
      </c>
      <c r="G586">
        <v>0</v>
      </c>
      <c r="H586">
        <v>103</v>
      </c>
    </row>
    <row r="587" spans="1:8" x14ac:dyDescent="0.25">
      <c r="A587" t="s">
        <v>56</v>
      </c>
      <c r="B587">
        <v>3208</v>
      </c>
      <c r="C587">
        <v>1</v>
      </c>
      <c r="D587">
        <v>0</v>
      </c>
      <c r="E587">
        <v>1</v>
      </c>
      <c r="F587">
        <v>0</v>
      </c>
      <c r="G587">
        <v>0</v>
      </c>
      <c r="H587">
        <v>2</v>
      </c>
    </row>
    <row r="588" spans="1:8" x14ac:dyDescent="0.25">
      <c r="A588" t="s">
        <v>56</v>
      </c>
      <c r="B588">
        <v>3209</v>
      </c>
      <c r="C588">
        <v>3</v>
      </c>
      <c r="D588">
        <v>2</v>
      </c>
      <c r="E588">
        <v>5</v>
      </c>
      <c r="F588">
        <v>33</v>
      </c>
      <c r="G588">
        <v>0</v>
      </c>
      <c r="H588">
        <v>37</v>
      </c>
    </row>
    <row r="589" spans="1:8" x14ac:dyDescent="0.25">
      <c r="A589" t="s">
        <v>56</v>
      </c>
      <c r="B589">
        <v>3210</v>
      </c>
      <c r="C589">
        <v>3</v>
      </c>
      <c r="D589">
        <v>2</v>
      </c>
      <c r="E589">
        <v>5</v>
      </c>
      <c r="F589">
        <v>33</v>
      </c>
      <c r="G589">
        <v>0</v>
      </c>
      <c r="H589">
        <v>36</v>
      </c>
    </row>
    <row r="590" spans="1:8" x14ac:dyDescent="0.25">
      <c r="A590" t="s">
        <v>56</v>
      </c>
      <c r="B590">
        <v>3211</v>
      </c>
      <c r="C590">
        <v>3</v>
      </c>
      <c r="D590">
        <v>2</v>
      </c>
      <c r="E590">
        <v>5</v>
      </c>
      <c r="F590">
        <v>90</v>
      </c>
      <c r="G590">
        <v>0</v>
      </c>
      <c r="H590">
        <v>44</v>
      </c>
    </row>
    <row r="591" spans="1:8" x14ac:dyDescent="0.25">
      <c r="A591" t="s">
        <v>56</v>
      </c>
      <c r="B591">
        <v>3212</v>
      </c>
      <c r="C591">
        <v>2</v>
      </c>
      <c r="D591">
        <v>2</v>
      </c>
      <c r="E591">
        <v>3</v>
      </c>
      <c r="F591">
        <v>90</v>
      </c>
      <c r="G591">
        <v>0</v>
      </c>
      <c r="H591">
        <v>32</v>
      </c>
    </row>
    <row r="592" spans="1:8" x14ac:dyDescent="0.25">
      <c r="A592" t="s">
        <v>56</v>
      </c>
      <c r="B592">
        <v>3222</v>
      </c>
      <c r="C592">
        <v>1</v>
      </c>
      <c r="D592">
        <v>0</v>
      </c>
      <c r="E592">
        <v>1</v>
      </c>
      <c r="F592">
        <v>0</v>
      </c>
      <c r="G592">
        <v>0</v>
      </c>
      <c r="H592">
        <v>2</v>
      </c>
    </row>
    <row r="593" spans="1:8" x14ac:dyDescent="0.25">
      <c r="A593" t="s">
        <v>56</v>
      </c>
      <c r="B593">
        <v>3223</v>
      </c>
      <c r="C593">
        <v>2</v>
      </c>
      <c r="D593">
        <v>2</v>
      </c>
      <c r="E593">
        <v>3</v>
      </c>
      <c r="F593">
        <v>87</v>
      </c>
      <c r="G593">
        <v>0</v>
      </c>
      <c r="H593">
        <v>302</v>
      </c>
    </row>
    <row r="594" spans="1:8" x14ac:dyDescent="0.25">
      <c r="A594" t="s">
        <v>56</v>
      </c>
      <c r="B594">
        <v>3224</v>
      </c>
      <c r="C594">
        <v>2</v>
      </c>
      <c r="D594">
        <v>2</v>
      </c>
      <c r="E594">
        <v>3</v>
      </c>
      <c r="F594">
        <v>87</v>
      </c>
      <c r="G594">
        <v>0</v>
      </c>
      <c r="H594">
        <v>313</v>
      </c>
    </row>
    <row r="595" spans="1:8" x14ac:dyDescent="0.25">
      <c r="A595" t="s">
        <v>56</v>
      </c>
      <c r="B595">
        <v>3225</v>
      </c>
      <c r="C595">
        <v>1</v>
      </c>
      <c r="D595">
        <v>0</v>
      </c>
      <c r="E595">
        <v>1</v>
      </c>
      <c r="F595">
        <v>0</v>
      </c>
      <c r="G595">
        <v>0</v>
      </c>
      <c r="H595">
        <v>2</v>
      </c>
    </row>
    <row r="596" spans="1:8" x14ac:dyDescent="0.25">
      <c r="A596" t="s">
        <v>56</v>
      </c>
      <c r="B596">
        <v>3226</v>
      </c>
      <c r="C596">
        <v>4</v>
      </c>
      <c r="D596">
        <v>2</v>
      </c>
      <c r="E596">
        <v>7</v>
      </c>
      <c r="F596">
        <v>87</v>
      </c>
      <c r="G596">
        <v>0</v>
      </c>
      <c r="H596">
        <v>728</v>
      </c>
    </row>
    <row r="597" spans="1:8" x14ac:dyDescent="0.25">
      <c r="A597" t="s">
        <v>56</v>
      </c>
      <c r="B597">
        <v>3227</v>
      </c>
      <c r="C597">
        <v>2</v>
      </c>
      <c r="D597">
        <v>2</v>
      </c>
      <c r="E597">
        <v>3</v>
      </c>
      <c r="F597">
        <v>87</v>
      </c>
      <c r="G597">
        <v>0</v>
      </c>
      <c r="H597">
        <v>295</v>
      </c>
    </row>
    <row r="598" spans="1:8" x14ac:dyDescent="0.25">
      <c r="A598" t="s">
        <v>56</v>
      </c>
      <c r="B598">
        <v>3228</v>
      </c>
      <c r="C598">
        <v>2</v>
      </c>
      <c r="D598">
        <v>2</v>
      </c>
      <c r="E598">
        <v>3</v>
      </c>
      <c r="F598">
        <v>87</v>
      </c>
      <c r="G598">
        <v>0</v>
      </c>
      <c r="H598">
        <v>303</v>
      </c>
    </row>
    <row r="599" spans="1:8" x14ac:dyDescent="0.25">
      <c r="A599" t="s">
        <v>56</v>
      </c>
      <c r="B599">
        <v>3229</v>
      </c>
      <c r="C599">
        <v>1</v>
      </c>
      <c r="D599">
        <v>0</v>
      </c>
      <c r="E599">
        <v>1</v>
      </c>
      <c r="F599">
        <v>0</v>
      </c>
      <c r="G599">
        <v>0</v>
      </c>
      <c r="H599">
        <v>2</v>
      </c>
    </row>
    <row r="600" spans="1:8" x14ac:dyDescent="0.25">
      <c r="A600" t="s">
        <v>56</v>
      </c>
      <c r="B600">
        <v>3230</v>
      </c>
      <c r="C600">
        <v>1</v>
      </c>
      <c r="D600">
        <v>0</v>
      </c>
      <c r="E600">
        <v>1</v>
      </c>
      <c r="F600">
        <v>0</v>
      </c>
      <c r="G600">
        <v>0</v>
      </c>
      <c r="H600">
        <v>1</v>
      </c>
    </row>
    <row r="601" spans="1:8" x14ac:dyDescent="0.25">
      <c r="A601" t="s">
        <v>56</v>
      </c>
      <c r="B601">
        <v>3231</v>
      </c>
      <c r="C601">
        <v>2</v>
      </c>
      <c r="D601">
        <v>2</v>
      </c>
      <c r="E601">
        <v>3</v>
      </c>
      <c r="F601">
        <v>10</v>
      </c>
      <c r="G601">
        <v>0</v>
      </c>
      <c r="H601">
        <v>99</v>
      </c>
    </row>
    <row r="602" spans="1:8" x14ac:dyDescent="0.25">
      <c r="A602" t="s">
        <v>56</v>
      </c>
      <c r="B602">
        <v>3232</v>
      </c>
      <c r="C602">
        <v>1</v>
      </c>
      <c r="D602">
        <v>0</v>
      </c>
      <c r="E602">
        <v>1</v>
      </c>
      <c r="F602">
        <v>0</v>
      </c>
      <c r="G602">
        <v>0</v>
      </c>
      <c r="H602">
        <v>2</v>
      </c>
    </row>
    <row r="603" spans="1:8" x14ac:dyDescent="0.25">
      <c r="A603" t="s">
        <v>56</v>
      </c>
      <c r="B603">
        <v>3233</v>
      </c>
      <c r="C603">
        <v>2</v>
      </c>
      <c r="D603">
        <v>2</v>
      </c>
      <c r="E603">
        <v>3</v>
      </c>
      <c r="F603">
        <v>18</v>
      </c>
      <c r="G603">
        <v>0</v>
      </c>
      <c r="H603">
        <v>145</v>
      </c>
    </row>
    <row r="604" spans="1:8" x14ac:dyDescent="0.25">
      <c r="A604" t="s">
        <v>56</v>
      </c>
      <c r="B604">
        <v>3234</v>
      </c>
      <c r="C604">
        <v>2</v>
      </c>
      <c r="D604">
        <v>2</v>
      </c>
      <c r="E604">
        <v>3</v>
      </c>
      <c r="F604">
        <v>18</v>
      </c>
      <c r="G604">
        <v>0</v>
      </c>
      <c r="H604">
        <v>145</v>
      </c>
    </row>
    <row r="605" spans="1:8" x14ac:dyDescent="0.25">
      <c r="A605" t="s">
        <v>56</v>
      </c>
      <c r="B605">
        <v>3235</v>
      </c>
      <c r="C605">
        <v>3</v>
      </c>
      <c r="D605">
        <v>2</v>
      </c>
      <c r="E605">
        <v>5</v>
      </c>
      <c r="F605">
        <v>87</v>
      </c>
      <c r="G605">
        <v>0</v>
      </c>
      <c r="H605">
        <v>560</v>
      </c>
    </row>
    <row r="606" spans="1:8" x14ac:dyDescent="0.25">
      <c r="A606" t="s">
        <v>56</v>
      </c>
      <c r="B606">
        <v>3236</v>
      </c>
      <c r="C606">
        <v>2</v>
      </c>
      <c r="D606">
        <v>2</v>
      </c>
      <c r="E606">
        <v>3</v>
      </c>
      <c r="F606">
        <v>87</v>
      </c>
      <c r="G606">
        <v>0</v>
      </c>
      <c r="H606">
        <v>300</v>
      </c>
    </row>
    <row r="607" spans="1:8" x14ac:dyDescent="0.25">
      <c r="A607" t="s">
        <v>56</v>
      </c>
      <c r="B607">
        <v>3245</v>
      </c>
      <c r="C607">
        <v>1</v>
      </c>
      <c r="D607">
        <v>0</v>
      </c>
      <c r="E607">
        <v>1</v>
      </c>
      <c r="F607">
        <v>0</v>
      </c>
      <c r="G607">
        <v>0</v>
      </c>
      <c r="H607">
        <v>2</v>
      </c>
    </row>
    <row r="608" spans="1:8" x14ac:dyDescent="0.25">
      <c r="A608" t="s">
        <v>56</v>
      </c>
      <c r="B608">
        <v>3246</v>
      </c>
      <c r="C608">
        <v>2</v>
      </c>
      <c r="D608">
        <v>2</v>
      </c>
      <c r="E608">
        <v>3</v>
      </c>
      <c r="F608">
        <v>87</v>
      </c>
      <c r="G608">
        <v>0</v>
      </c>
      <c r="H608">
        <v>294</v>
      </c>
    </row>
    <row r="609" spans="1:8" x14ac:dyDescent="0.25">
      <c r="A609" t="s">
        <v>56</v>
      </c>
      <c r="B609">
        <v>3247</v>
      </c>
      <c r="C609">
        <v>2</v>
      </c>
      <c r="D609">
        <v>2</v>
      </c>
      <c r="E609">
        <v>3</v>
      </c>
      <c r="F609">
        <v>87</v>
      </c>
      <c r="G609">
        <v>0</v>
      </c>
      <c r="H609">
        <v>294</v>
      </c>
    </row>
    <row r="610" spans="1:8" x14ac:dyDescent="0.25">
      <c r="A610" t="s">
        <v>56</v>
      </c>
      <c r="B610">
        <v>3248</v>
      </c>
      <c r="C610">
        <v>4</v>
      </c>
      <c r="D610">
        <v>2</v>
      </c>
      <c r="E610">
        <v>7</v>
      </c>
      <c r="F610">
        <v>87</v>
      </c>
      <c r="G610">
        <v>0</v>
      </c>
      <c r="H610">
        <v>897</v>
      </c>
    </row>
    <row r="611" spans="1:8" x14ac:dyDescent="0.25">
      <c r="A611" t="s">
        <v>56</v>
      </c>
      <c r="B611">
        <v>3249</v>
      </c>
      <c r="C611">
        <v>2</v>
      </c>
      <c r="D611">
        <v>2</v>
      </c>
      <c r="E611">
        <v>3</v>
      </c>
      <c r="F611">
        <v>87</v>
      </c>
      <c r="G611">
        <v>0</v>
      </c>
      <c r="H611">
        <v>314</v>
      </c>
    </row>
    <row r="612" spans="1:8" x14ac:dyDescent="0.25">
      <c r="A612" t="s">
        <v>56</v>
      </c>
      <c r="B612">
        <v>3258</v>
      </c>
      <c r="C612">
        <v>3</v>
      </c>
      <c r="D612">
        <v>2</v>
      </c>
      <c r="E612">
        <v>5</v>
      </c>
      <c r="F612">
        <v>32</v>
      </c>
      <c r="G612">
        <v>0</v>
      </c>
      <c r="H612">
        <v>538</v>
      </c>
    </row>
    <row r="613" spans="1:8" x14ac:dyDescent="0.25">
      <c r="A613" t="s">
        <v>56</v>
      </c>
      <c r="B613">
        <v>3259</v>
      </c>
      <c r="C613">
        <v>2</v>
      </c>
      <c r="D613">
        <v>2</v>
      </c>
      <c r="E613">
        <v>3</v>
      </c>
      <c r="F613">
        <v>87</v>
      </c>
      <c r="G613">
        <v>0</v>
      </c>
      <c r="H613">
        <v>308</v>
      </c>
    </row>
    <row r="614" spans="1:8" x14ac:dyDescent="0.25">
      <c r="A614" t="s">
        <v>56</v>
      </c>
      <c r="B614">
        <v>3260</v>
      </c>
      <c r="C614">
        <v>2</v>
      </c>
      <c r="D614">
        <v>2</v>
      </c>
      <c r="E614">
        <v>3</v>
      </c>
      <c r="F614">
        <v>87</v>
      </c>
      <c r="G614">
        <v>0</v>
      </c>
      <c r="H614">
        <v>297</v>
      </c>
    </row>
    <row r="615" spans="1:8" x14ac:dyDescent="0.25">
      <c r="A615" t="s">
        <v>56</v>
      </c>
      <c r="B615">
        <v>3269</v>
      </c>
      <c r="C615">
        <v>3</v>
      </c>
      <c r="D615">
        <v>2</v>
      </c>
      <c r="E615">
        <v>5</v>
      </c>
      <c r="F615">
        <v>32</v>
      </c>
      <c r="G615">
        <v>0</v>
      </c>
      <c r="H615">
        <v>535</v>
      </c>
    </row>
    <row r="616" spans="1:8" x14ac:dyDescent="0.25">
      <c r="A616" t="s">
        <v>56</v>
      </c>
      <c r="B616">
        <v>3270</v>
      </c>
      <c r="C616">
        <v>2</v>
      </c>
      <c r="D616">
        <v>2</v>
      </c>
      <c r="E616">
        <v>3</v>
      </c>
      <c r="F616">
        <v>87</v>
      </c>
      <c r="G616">
        <v>0</v>
      </c>
      <c r="H616">
        <v>310</v>
      </c>
    </row>
    <row r="617" spans="1:8" x14ac:dyDescent="0.25">
      <c r="A617" t="s">
        <v>56</v>
      </c>
      <c r="B617">
        <v>3271</v>
      </c>
      <c r="C617">
        <v>2</v>
      </c>
      <c r="D617">
        <v>2</v>
      </c>
      <c r="E617">
        <v>3</v>
      </c>
      <c r="F617">
        <v>87</v>
      </c>
      <c r="G617">
        <v>0</v>
      </c>
      <c r="H617">
        <v>301</v>
      </c>
    </row>
    <row r="618" spans="1:8" x14ac:dyDescent="0.25">
      <c r="A618" t="s">
        <v>56</v>
      </c>
      <c r="B618">
        <v>3280</v>
      </c>
      <c r="C618">
        <v>3</v>
      </c>
      <c r="D618">
        <v>2</v>
      </c>
      <c r="E618">
        <v>5</v>
      </c>
      <c r="F618">
        <v>32</v>
      </c>
      <c r="G618">
        <v>0</v>
      </c>
      <c r="H618">
        <v>544</v>
      </c>
    </row>
    <row r="619" spans="1:8" x14ac:dyDescent="0.25">
      <c r="A619" t="s">
        <v>56</v>
      </c>
      <c r="B619">
        <v>3281</v>
      </c>
      <c r="C619">
        <v>2</v>
      </c>
      <c r="D619">
        <v>2</v>
      </c>
      <c r="E619">
        <v>3</v>
      </c>
      <c r="F619">
        <v>87</v>
      </c>
      <c r="G619">
        <v>0</v>
      </c>
      <c r="H619">
        <v>330</v>
      </c>
    </row>
    <row r="620" spans="1:8" x14ac:dyDescent="0.25">
      <c r="A620" t="s">
        <v>56</v>
      </c>
      <c r="B620">
        <v>3282</v>
      </c>
      <c r="C620">
        <v>2</v>
      </c>
      <c r="D620">
        <v>2</v>
      </c>
      <c r="E620">
        <v>3</v>
      </c>
      <c r="F620">
        <v>87</v>
      </c>
      <c r="G620">
        <v>0</v>
      </c>
      <c r="H620">
        <v>301</v>
      </c>
    </row>
    <row r="621" spans="1:8" x14ac:dyDescent="0.25">
      <c r="A621" t="s">
        <v>56</v>
      </c>
      <c r="B621">
        <v>3291</v>
      </c>
      <c r="C621">
        <v>3</v>
      </c>
      <c r="D621">
        <v>2</v>
      </c>
      <c r="E621">
        <v>5</v>
      </c>
      <c r="F621">
        <v>32</v>
      </c>
      <c r="G621">
        <v>0</v>
      </c>
      <c r="H621">
        <v>541</v>
      </c>
    </row>
    <row r="622" spans="1:8" x14ac:dyDescent="0.25">
      <c r="A622" t="s">
        <v>56</v>
      </c>
      <c r="B622">
        <v>3292</v>
      </c>
      <c r="C622">
        <v>2</v>
      </c>
      <c r="D622">
        <v>2</v>
      </c>
      <c r="E622">
        <v>3</v>
      </c>
      <c r="F622">
        <v>87</v>
      </c>
      <c r="G622">
        <v>0</v>
      </c>
      <c r="H622">
        <v>307</v>
      </c>
    </row>
    <row r="623" spans="1:8" x14ac:dyDescent="0.25">
      <c r="A623" t="s">
        <v>56</v>
      </c>
      <c r="B623">
        <v>3293</v>
      </c>
      <c r="C623">
        <v>2</v>
      </c>
      <c r="D623">
        <v>2</v>
      </c>
      <c r="E623">
        <v>3</v>
      </c>
      <c r="F623">
        <v>87</v>
      </c>
      <c r="G623">
        <v>0</v>
      </c>
      <c r="H623">
        <v>303</v>
      </c>
    </row>
    <row r="624" spans="1:8" x14ac:dyDescent="0.25">
      <c r="A624" t="s">
        <v>56</v>
      </c>
      <c r="B624">
        <v>3321</v>
      </c>
      <c r="C624">
        <v>1</v>
      </c>
      <c r="D624">
        <v>0</v>
      </c>
      <c r="E624">
        <v>1</v>
      </c>
      <c r="F624">
        <v>0</v>
      </c>
      <c r="G624">
        <v>0</v>
      </c>
      <c r="H624">
        <v>3</v>
      </c>
    </row>
    <row r="625" spans="1:8" x14ac:dyDescent="0.25">
      <c r="A625" t="s">
        <v>56</v>
      </c>
      <c r="B625">
        <v>3322</v>
      </c>
      <c r="C625">
        <v>2</v>
      </c>
      <c r="D625">
        <v>2</v>
      </c>
      <c r="E625">
        <v>3</v>
      </c>
      <c r="F625">
        <v>87</v>
      </c>
      <c r="G625">
        <v>0</v>
      </c>
      <c r="H625">
        <v>32</v>
      </c>
    </row>
    <row r="626" spans="1:8" x14ac:dyDescent="0.25">
      <c r="A626" t="s">
        <v>56</v>
      </c>
      <c r="B626">
        <v>3323</v>
      </c>
      <c r="C626">
        <v>2</v>
      </c>
      <c r="D626">
        <v>2</v>
      </c>
      <c r="E626">
        <v>3</v>
      </c>
      <c r="F626">
        <v>87</v>
      </c>
      <c r="G626">
        <v>0</v>
      </c>
      <c r="H626">
        <v>32</v>
      </c>
    </row>
    <row r="627" spans="1:8" x14ac:dyDescent="0.25">
      <c r="A627" t="s">
        <v>56</v>
      </c>
      <c r="B627">
        <v>3358</v>
      </c>
      <c r="C627">
        <v>1</v>
      </c>
      <c r="D627">
        <v>0</v>
      </c>
      <c r="E627">
        <v>1</v>
      </c>
      <c r="F627">
        <v>0</v>
      </c>
      <c r="G627">
        <v>0</v>
      </c>
      <c r="H627">
        <v>2</v>
      </c>
    </row>
    <row r="628" spans="1:8" x14ac:dyDescent="0.25">
      <c r="A628" t="s">
        <v>56</v>
      </c>
      <c r="B628">
        <v>3359</v>
      </c>
      <c r="C628">
        <v>1</v>
      </c>
      <c r="D628">
        <v>0</v>
      </c>
      <c r="E628">
        <v>1</v>
      </c>
      <c r="F628">
        <v>0</v>
      </c>
      <c r="G628">
        <v>0</v>
      </c>
      <c r="H628">
        <v>2</v>
      </c>
    </row>
    <row r="629" spans="1:8" x14ac:dyDescent="0.25">
      <c r="A629" t="s">
        <v>56</v>
      </c>
      <c r="B629">
        <v>3360</v>
      </c>
      <c r="C629">
        <v>2</v>
      </c>
      <c r="D629">
        <v>2</v>
      </c>
      <c r="E629">
        <v>3</v>
      </c>
      <c r="F629">
        <v>87</v>
      </c>
      <c r="G629">
        <v>0</v>
      </c>
      <c r="H629">
        <v>32</v>
      </c>
    </row>
    <row r="630" spans="1:8" x14ac:dyDescent="0.25">
      <c r="A630" t="s">
        <v>56</v>
      </c>
      <c r="B630">
        <v>3361</v>
      </c>
      <c r="C630">
        <v>2</v>
      </c>
      <c r="D630">
        <v>2</v>
      </c>
      <c r="E630">
        <v>3</v>
      </c>
      <c r="F630">
        <v>87</v>
      </c>
      <c r="G630">
        <v>0</v>
      </c>
      <c r="H630">
        <v>32</v>
      </c>
    </row>
    <row r="631" spans="1:8" x14ac:dyDescent="0.25">
      <c r="A631" t="s">
        <v>56</v>
      </c>
      <c r="B631">
        <v>3404</v>
      </c>
      <c r="C631">
        <v>1</v>
      </c>
      <c r="D631">
        <v>0</v>
      </c>
      <c r="E631">
        <v>1</v>
      </c>
      <c r="F631">
        <v>0</v>
      </c>
      <c r="G631">
        <v>0</v>
      </c>
      <c r="H631">
        <v>2</v>
      </c>
    </row>
    <row r="632" spans="1:8" x14ac:dyDescent="0.25">
      <c r="A632" t="s">
        <v>56</v>
      </c>
      <c r="B632">
        <v>3405</v>
      </c>
      <c r="C632">
        <v>2</v>
      </c>
      <c r="D632">
        <v>2</v>
      </c>
      <c r="E632">
        <v>3</v>
      </c>
      <c r="F632">
        <v>87</v>
      </c>
      <c r="G632">
        <v>0</v>
      </c>
      <c r="H632">
        <v>33</v>
      </c>
    </row>
    <row r="633" spans="1:8" x14ac:dyDescent="0.25">
      <c r="A633" t="s">
        <v>56</v>
      </c>
      <c r="B633">
        <v>3406</v>
      </c>
      <c r="C633">
        <v>2</v>
      </c>
      <c r="D633">
        <v>2</v>
      </c>
      <c r="E633">
        <v>3</v>
      </c>
      <c r="F633">
        <v>87</v>
      </c>
      <c r="G633">
        <v>0</v>
      </c>
      <c r="H633">
        <v>32</v>
      </c>
    </row>
    <row r="634" spans="1:8" x14ac:dyDescent="0.25">
      <c r="A634" t="s">
        <v>56</v>
      </c>
      <c r="B634">
        <v>3420</v>
      </c>
      <c r="C634">
        <v>2</v>
      </c>
      <c r="D634">
        <v>2</v>
      </c>
      <c r="E634">
        <v>3</v>
      </c>
      <c r="F634">
        <v>32</v>
      </c>
      <c r="H634">
        <v>3</v>
      </c>
    </row>
    <row r="635" spans="1:8" x14ac:dyDescent="0.25">
      <c r="A635" t="s">
        <v>56</v>
      </c>
      <c r="B635">
        <v>3427</v>
      </c>
      <c r="C635">
        <v>2</v>
      </c>
      <c r="D635">
        <v>2</v>
      </c>
      <c r="E635">
        <v>3</v>
      </c>
      <c r="F635">
        <v>32</v>
      </c>
      <c r="H635">
        <v>2</v>
      </c>
    </row>
    <row r="636" spans="1:8" x14ac:dyDescent="0.25">
      <c r="A636" t="s">
        <v>56</v>
      </c>
      <c r="B636">
        <v>3455</v>
      </c>
      <c r="C636">
        <v>1</v>
      </c>
      <c r="D636">
        <v>0</v>
      </c>
      <c r="E636">
        <v>1</v>
      </c>
      <c r="F636">
        <v>0</v>
      </c>
      <c r="G636">
        <v>0</v>
      </c>
      <c r="H636">
        <v>2</v>
      </c>
    </row>
    <row r="637" spans="1:8" x14ac:dyDescent="0.25">
      <c r="A637" t="s">
        <v>56</v>
      </c>
      <c r="B637">
        <v>3456</v>
      </c>
      <c r="C637">
        <v>2</v>
      </c>
      <c r="D637">
        <v>2</v>
      </c>
      <c r="E637">
        <v>3</v>
      </c>
      <c r="F637">
        <v>87</v>
      </c>
      <c r="G637">
        <v>0</v>
      </c>
      <c r="H637">
        <v>33</v>
      </c>
    </row>
    <row r="638" spans="1:8" x14ac:dyDescent="0.25">
      <c r="A638" t="s">
        <v>56</v>
      </c>
      <c r="B638">
        <v>3457</v>
      </c>
      <c r="C638">
        <v>2</v>
      </c>
      <c r="D638">
        <v>2</v>
      </c>
      <c r="E638">
        <v>3</v>
      </c>
      <c r="F638">
        <v>87</v>
      </c>
      <c r="G638">
        <v>0</v>
      </c>
      <c r="H638">
        <v>32</v>
      </c>
    </row>
    <row r="639" spans="1:8" x14ac:dyDescent="0.25">
      <c r="A639" t="s">
        <v>56</v>
      </c>
      <c r="B639">
        <v>3471</v>
      </c>
      <c r="C639">
        <v>2</v>
      </c>
      <c r="D639">
        <v>2</v>
      </c>
      <c r="E639">
        <v>3</v>
      </c>
      <c r="F639">
        <v>32</v>
      </c>
      <c r="H639">
        <v>3</v>
      </c>
    </row>
    <row r="640" spans="1:8" x14ac:dyDescent="0.25">
      <c r="A640" t="s">
        <v>56</v>
      </c>
      <c r="B640">
        <v>3478</v>
      </c>
      <c r="C640">
        <v>2</v>
      </c>
      <c r="D640">
        <v>2</v>
      </c>
      <c r="E640">
        <v>3</v>
      </c>
      <c r="F640">
        <v>32</v>
      </c>
      <c r="H640">
        <v>2</v>
      </c>
    </row>
    <row r="641" spans="1:8" x14ac:dyDescent="0.25">
      <c r="A641" t="s">
        <v>56</v>
      </c>
      <c r="B641">
        <v>3506</v>
      </c>
      <c r="C641">
        <v>1</v>
      </c>
      <c r="D641">
        <v>0</v>
      </c>
      <c r="E641">
        <v>1</v>
      </c>
      <c r="F641">
        <v>0</v>
      </c>
      <c r="G641">
        <v>0</v>
      </c>
      <c r="H641">
        <v>2</v>
      </c>
    </row>
    <row r="642" spans="1:8" x14ac:dyDescent="0.25">
      <c r="A642" t="s">
        <v>56</v>
      </c>
      <c r="B642">
        <v>3507</v>
      </c>
      <c r="C642">
        <v>2</v>
      </c>
      <c r="D642">
        <v>2</v>
      </c>
      <c r="E642">
        <v>3</v>
      </c>
      <c r="F642">
        <v>87</v>
      </c>
      <c r="G642">
        <v>0</v>
      </c>
      <c r="H642">
        <v>318</v>
      </c>
    </row>
    <row r="643" spans="1:8" x14ac:dyDescent="0.25">
      <c r="A643" t="s">
        <v>56</v>
      </c>
      <c r="B643">
        <v>3508</v>
      </c>
      <c r="C643">
        <v>2</v>
      </c>
      <c r="D643">
        <v>2</v>
      </c>
      <c r="E643">
        <v>3</v>
      </c>
      <c r="F643">
        <v>87</v>
      </c>
      <c r="G643">
        <v>0</v>
      </c>
      <c r="H643">
        <v>311</v>
      </c>
    </row>
    <row r="644" spans="1:8" x14ac:dyDescent="0.25">
      <c r="A644" t="s">
        <v>56</v>
      </c>
      <c r="B644">
        <v>3517</v>
      </c>
      <c r="C644">
        <v>2</v>
      </c>
      <c r="D644">
        <v>2</v>
      </c>
      <c r="E644">
        <v>3</v>
      </c>
      <c r="F644">
        <v>87</v>
      </c>
      <c r="G644">
        <v>0</v>
      </c>
      <c r="H644">
        <v>315</v>
      </c>
    </row>
    <row r="645" spans="1:8" x14ac:dyDescent="0.25">
      <c r="A645" t="s">
        <v>56</v>
      </c>
      <c r="B645">
        <v>3518</v>
      </c>
      <c r="C645">
        <v>1</v>
      </c>
      <c r="D645">
        <v>0</v>
      </c>
      <c r="E645">
        <v>1</v>
      </c>
      <c r="F645">
        <v>0</v>
      </c>
      <c r="G645">
        <v>0</v>
      </c>
      <c r="H645">
        <v>2</v>
      </c>
    </row>
    <row r="646" spans="1:8" x14ac:dyDescent="0.25">
      <c r="A646" t="s">
        <v>56</v>
      </c>
      <c r="B646">
        <v>3519</v>
      </c>
      <c r="C646">
        <v>1</v>
      </c>
      <c r="D646">
        <v>0</v>
      </c>
      <c r="E646">
        <v>1</v>
      </c>
      <c r="F646">
        <v>0</v>
      </c>
      <c r="G646">
        <v>0</v>
      </c>
      <c r="H646">
        <v>2</v>
      </c>
    </row>
    <row r="647" spans="1:8" x14ac:dyDescent="0.25">
      <c r="A647" t="s">
        <v>56</v>
      </c>
      <c r="B647">
        <v>3520</v>
      </c>
      <c r="C647">
        <v>1</v>
      </c>
      <c r="D647">
        <v>0</v>
      </c>
      <c r="E647">
        <v>1</v>
      </c>
      <c r="F647">
        <v>0</v>
      </c>
      <c r="G647">
        <v>0</v>
      </c>
      <c r="H647">
        <v>2</v>
      </c>
    </row>
    <row r="648" spans="1:8" x14ac:dyDescent="0.25">
      <c r="A648" t="s">
        <v>56</v>
      </c>
      <c r="B648">
        <v>3521</v>
      </c>
      <c r="C648">
        <v>2</v>
      </c>
      <c r="D648">
        <v>2</v>
      </c>
      <c r="E648">
        <v>3</v>
      </c>
      <c r="F648">
        <v>87</v>
      </c>
      <c r="G648">
        <v>0</v>
      </c>
      <c r="H648">
        <v>314</v>
      </c>
    </row>
    <row r="649" spans="1:8" x14ac:dyDescent="0.25">
      <c r="A649" t="s">
        <v>56</v>
      </c>
      <c r="B649">
        <v>3522</v>
      </c>
      <c r="C649">
        <v>1</v>
      </c>
      <c r="D649">
        <v>0</v>
      </c>
      <c r="E649">
        <v>1</v>
      </c>
      <c r="F649">
        <v>0</v>
      </c>
      <c r="G649">
        <v>0</v>
      </c>
      <c r="H649">
        <v>2</v>
      </c>
    </row>
    <row r="650" spans="1:8" x14ac:dyDescent="0.25">
      <c r="A650" t="s">
        <v>56</v>
      </c>
      <c r="B650">
        <v>3523</v>
      </c>
      <c r="C650">
        <v>1</v>
      </c>
      <c r="D650">
        <v>0</v>
      </c>
      <c r="E650">
        <v>1</v>
      </c>
      <c r="F650">
        <v>0</v>
      </c>
      <c r="G650">
        <v>0</v>
      </c>
      <c r="H650">
        <v>2</v>
      </c>
    </row>
    <row r="651" spans="1:8" x14ac:dyDescent="0.25">
      <c r="A651" t="s">
        <v>56</v>
      </c>
      <c r="B651">
        <v>3524</v>
      </c>
      <c r="C651">
        <v>1</v>
      </c>
      <c r="D651">
        <v>0</v>
      </c>
      <c r="E651">
        <v>1</v>
      </c>
      <c r="F651">
        <v>0</v>
      </c>
      <c r="G651">
        <v>0</v>
      </c>
      <c r="H651">
        <v>1</v>
      </c>
    </row>
    <row r="652" spans="1:8" x14ac:dyDescent="0.25">
      <c r="A652" t="s">
        <v>56</v>
      </c>
      <c r="B652">
        <v>3534</v>
      </c>
      <c r="C652">
        <v>2</v>
      </c>
      <c r="D652">
        <v>2</v>
      </c>
      <c r="E652">
        <v>3</v>
      </c>
      <c r="F652">
        <v>87</v>
      </c>
      <c r="G652">
        <v>0</v>
      </c>
      <c r="H652">
        <v>311</v>
      </c>
    </row>
    <row r="653" spans="1:8" x14ac:dyDescent="0.25">
      <c r="A653" t="s">
        <v>56</v>
      </c>
      <c r="B653">
        <v>3535</v>
      </c>
      <c r="C653">
        <v>1</v>
      </c>
      <c r="D653">
        <v>0</v>
      </c>
      <c r="E653">
        <v>1</v>
      </c>
      <c r="F653">
        <v>0</v>
      </c>
      <c r="G653">
        <v>0</v>
      </c>
      <c r="H653">
        <v>2</v>
      </c>
    </row>
    <row r="654" spans="1:8" x14ac:dyDescent="0.25">
      <c r="A654" t="s">
        <v>56</v>
      </c>
      <c r="B654">
        <v>3536</v>
      </c>
      <c r="C654">
        <v>1</v>
      </c>
      <c r="D654">
        <v>0</v>
      </c>
      <c r="E654">
        <v>1</v>
      </c>
      <c r="F654">
        <v>0</v>
      </c>
      <c r="G654">
        <v>0</v>
      </c>
      <c r="H654">
        <v>1</v>
      </c>
    </row>
    <row r="655" spans="1:8" x14ac:dyDescent="0.25">
      <c r="A655" t="s">
        <v>56</v>
      </c>
      <c r="B655">
        <v>3537</v>
      </c>
      <c r="C655">
        <v>1</v>
      </c>
      <c r="D655">
        <v>0</v>
      </c>
      <c r="E655">
        <v>1</v>
      </c>
      <c r="F655">
        <v>0</v>
      </c>
      <c r="G655">
        <v>0</v>
      </c>
      <c r="H655">
        <v>2</v>
      </c>
    </row>
    <row r="656" spans="1:8" x14ac:dyDescent="0.25">
      <c r="A656" t="s">
        <v>56</v>
      </c>
      <c r="B656">
        <v>3538</v>
      </c>
      <c r="C656">
        <v>2</v>
      </c>
      <c r="D656">
        <v>2</v>
      </c>
      <c r="E656">
        <v>3</v>
      </c>
      <c r="F656">
        <v>87</v>
      </c>
      <c r="G656">
        <v>0</v>
      </c>
      <c r="H656">
        <v>316</v>
      </c>
    </row>
    <row r="657" spans="1:8" x14ac:dyDescent="0.25">
      <c r="A657" t="s">
        <v>56</v>
      </c>
      <c r="B657">
        <v>3539</v>
      </c>
      <c r="C657">
        <v>1</v>
      </c>
      <c r="D657">
        <v>0</v>
      </c>
      <c r="E657">
        <v>1</v>
      </c>
      <c r="F657">
        <v>0</v>
      </c>
      <c r="G657">
        <v>0</v>
      </c>
      <c r="H657">
        <v>2</v>
      </c>
    </row>
    <row r="658" spans="1:8" x14ac:dyDescent="0.25">
      <c r="A658" t="s">
        <v>56</v>
      </c>
      <c r="B658">
        <v>3540</v>
      </c>
      <c r="C658">
        <v>1</v>
      </c>
      <c r="D658">
        <v>0</v>
      </c>
      <c r="E658">
        <v>1</v>
      </c>
      <c r="F658">
        <v>0</v>
      </c>
      <c r="G658">
        <v>0</v>
      </c>
      <c r="H658">
        <v>1</v>
      </c>
    </row>
    <row r="659" spans="1:8" x14ac:dyDescent="0.25">
      <c r="A659" t="s">
        <v>56</v>
      </c>
      <c r="B659">
        <v>3541</v>
      </c>
      <c r="C659">
        <v>1</v>
      </c>
      <c r="D659">
        <v>0</v>
      </c>
      <c r="E659">
        <v>1</v>
      </c>
      <c r="F659">
        <v>0</v>
      </c>
      <c r="G659">
        <v>0</v>
      </c>
      <c r="H659">
        <v>2</v>
      </c>
    </row>
    <row r="660" spans="1:8" x14ac:dyDescent="0.25">
      <c r="A660" t="s">
        <v>56</v>
      </c>
      <c r="B660">
        <v>3550</v>
      </c>
      <c r="C660">
        <v>2</v>
      </c>
      <c r="D660">
        <v>2</v>
      </c>
      <c r="E660">
        <v>3</v>
      </c>
      <c r="F660">
        <v>87</v>
      </c>
      <c r="G660">
        <v>0</v>
      </c>
      <c r="H660">
        <v>316</v>
      </c>
    </row>
    <row r="661" spans="1:8" x14ac:dyDescent="0.25">
      <c r="A661" t="s">
        <v>56</v>
      </c>
      <c r="B661">
        <v>3551</v>
      </c>
      <c r="C661">
        <v>1</v>
      </c>
      <c r="D661">
        <v>0</v>
      </c>
      <c r="E661">
        <v>1</v>
      </c>
      <c r="F661">
        <v>0</v>
      </c>
      <c r="G661">
        <v>0</v>
      </c>
      <c r="H661">
        <v>2</v>
      </c>
    </row>
    <row r="662" spans="1:8" x14ac:dyDescent="0.25">
      <c r="A662" t="s">
        <v>56</v>
      </c>
      <c r="B662">
        <v>3552</v>
      </c>
      <c r="C662">
        <v>1</v>
      </c>
      <c r="D662">
        <v>0</v>
      </c>
      <c r="E662">
        <v>1</v>
      </c>
      <c r="F662">
        <v>0</v>
      </c>
      <c r="G662">
        <v>0</v>
      </c>
      <c r="H662">
        <v>2</v>
      </c>
    </row>
    <row r="663" spans="1:8" x14ac:dyDescent="0.25">
      <c r="A663" t="s">
        <v>56</v>
      </c>
      <c r="B663">
        <v>3553</v>
      </c>
      <c r="C663">
        <v>1</v>
      </c>
      <c r="D663">
        <v>0</v>
      </c>
      <c r="E663">
        <v>1</v>
      </c>
      <c r="F663">
        <v>0</v>
      </c>
      <c r="G663">
        <v>0</v>
      </c>
      <c r="H663">
        <v>1</v>
      </c>
    </row>
    <row r="664" spans="1:8" x14ac:dyDescent="0.25">
      <c r="A664" t="s">
        <v>56</v>
      </c>
      <c r="B664">
        <v>3554</v>
      </c>
      <c r="C664">
        <v>2</v>
      </c>
      <c r="D664">
        <v>2</v>
      </c>
      <c r="E664">
        <v>3</v>
      </c>
      <c r="F664">
        <v>87</v>
      </c>
      <c r="G664">
        <v>0</v>
      </c>
      <c r="H664">
        <v>318</v>
      </c>
    </row>
    <row r="665" spans="1:8" x14ac:dyDescent="0.25">
      <c r="A665" t="s">
        <v>56</v>
      </c>
      <c r="B665">
        <v>3555</v>
      </c>
      <c r="C665">
        <v>1</v>
      </c>
      <c r="D665">
        <v>0</v>
      </c>
      <c r="E665">
        <v>1</v>
      </c>
      <c r="F665">
        <v>0</v>
      </c>
      <c r="G665">
        <v>0</v>
      </c>
      <c r="H665">
        <v>3</v>
      </c>
    </row>
    <row r="666" spans="1:8" x14ac:dyDescent="0.25">
      <c r="A666" t="s">
        <v>56</v>
      </c>
      <c r="B666">
        <v>3556</v>
      </c>
      <c r="C666">
        <v>1</v>
      </c>
      <c r="D666">
        <v>0</v>
      </c>
      <c r="E666">
        <v>1</v>
      </c>
      <c r="F666">
        <v>0</v>
      </c>
      <c r="G666">
        <v>0</v>
      </c>
      <c r="H666">
        <v>5</v>
      </c>
    </row>
    <row r="667" spans="1:8" x14ac:dyDescent="0.25">
      <c r="A667" t="s">
        <v>56</v>
      </c>
      <c r="B667">
        <v>3557</v>
      </c>
      <c r="C667">
        <v>1</v>
      </c>
      <c r="D667">
        <v>0</v>
      </c>
      <c r="E667">
        <v>1</v>
      </c>
      <c r="F667">
        <v>0</v>
      </c>
      <c r="G667">
        <v>0</v>
      </c>
      <c r="H667">
        <v>2</v>
      </c>
    </row>
    <row r="668" spans="1:8" x14ac:dyDescent="0.25">
      <c r="A668" t="s">
        <v>56</v>
      </c>
      <c r="B668">
        <v>3568</v>
      </c>
      <c r="C668">
        <v>1</v>
      </c>
      <c r="D668">
        <v>0</v>
      </c>
      <c r="E668">
        <v>1</v>
      </c>
      <c r="F668">
        <v>0</v>
      </c>
      <c r="G668">
        <v>0</v>
      </c>
      <c r="H668">
        <v>2</v>
      </c>
    </row>
    <row r="669" spans="1:8" x14ac:dyDescent="0.25">
      <c r="A669" t="s">
        <v>56</v>
      </c>
      <c r="B669">
        <v>3569</v>
      </c>
      <c r="C669">
        <v>1</v>
      </c>
      <c r="D669">
        <v>0</v>
      </c>
      <c r="E669">
        <v>1</v>
      </c>
      <c r="F669">
        <v>0</v>
      </c>
      <c r="G669">
        <v>0</v>
      </c>
      <c r="H669">
        <v>2</v>
      </c>
    </row>
    <row r="670" spans="1:8" x14ac:dyDescent="0.25">
      <c r="A670" t="s">
        <v>56</v>
      </c>
      <c r="B670">
        <v>3570</v>
      </c>
      <c r="C670">
        <v>1</v>
      </c>
      <c r="D670">
        <v>0</v>
      </c>
      <c r="E670">
        <v>1</v>
      </c>
      <c r="F670">
        <v>0</v>
      </c>
      <c r="G670">
        <v>0</v>
      </c>
      <c r="H670">
        <v>2</v>
      </c>
    </row>
    <row r="671" spans="1:8" x14ac:dyDescent="0.25">
      <c r="A671" t="s">
        <v>56</v>
      </c>
      <c r="B671">
        <v>3571</v>
      </c>
      <c r="C671">
        <v>1</v>
      </c>
      <c r="D671">
        <v>0</v>
      </c>
      <c r="E671">
        <v>1</v>
      </c>
      <c r="F671">
        <v>0</v>
      </c>
      <c r="G671">
        <v>0</v>
      </c>
      <c r="H671">
        <v>2</v>
      </c>
    </row>
    <row r="672" spans="1:8" x14ac:dyDescent="0.25">
      <c r="A672" t="s">
        <v>56</v>
      </c>
      <c r="B672">
        <v>3572</v>
      </c>
      <c r="C672">
        <v>1</v>
      </c>
      <c r="D672">
        <v>0</v>
      </c>
      <c r="E672">
        <v>1</v>
      </c>
      <c r="F672">
        <v>0</v>
      </c>
      <c r="G672">
        <v>0</v>
      </c>
      <c r="H672">
        <v>1</v>
      </c>
    </row>
    <row r="673" spans="1:8" x14ac:dyDescent="0.25">
      <c r="A673" t="s">
        <v>56</v>
      </c>
      <c r="B673">
        <v>3573</v>
      </c>
      <c r="C673">
        <v>2</v>
      </c>
      <c r="D673">
        <v>2</v>
      </c>
      <c r="E673">
        <v>3</v>
      </c>
      <c r="F673">
        <v>87</v>
      </c>
      <c r="G673">
        <v>0</v>
      </c>
      <c r="H673">
        <v>317</v>
      </c>
    </row>
    <row r="674" spans="1:8" x14ac:dyDescent="0.25">
      <c r="A674" t="s">
        <v>56</v>
      </c>
      <c r="B674">
        <v>3574</v>
      </c>
      <c r="C674">
        <v>1</v>
      </c>
      <c r="D674">
        <v>0</v>
      </c>
      <c r="E674">
        <v>1</v>
      </c>
      <c r="F674">
        <v>0</v>
      </c>
      <c r="G674">
        <v>0</v>
      </c>
      <c r="H674">
        <v>2</v>
      </c>
    </row>
    <row r="675" spans="1:8" x14ac:dyDescent="0.25">
      <c r="A675" t="s">
        <v>56</v>
      </c>
      <c r="B675">
        <v>3575</v>
      </c>
      <c r="C675">
        <v>1</v>
      </c>
      <c r="D675">
        <v>0</v>
      </c>
      <c r="E675">
        <v>1</v>
      </c>
      <c r="F675">
        <v>0</v>
      </c>
      <c r="G675">
        <v>0</v>
      </c>
      <c r="H675">
        <v>1</v>
      </c>
    </row>
    <row r="676" spans="1:8" x14ac:dyDescent="0.25">
      <c r="A676" t="s">
        <v>56</v>
      </c>
      <c r="B676">
        <v>3576</v>
      </c>
      <c r="C676">
        <v>1</v>
      </c>
      <c r="D676">
        <v>0</v>
      </c>
      <c r="E676">
        <v>1</v>
      </c>
      <c r="F676">
        <v>0</v>
      </c>
      <c r="G676">
        <v>0</v>
      </c>
      <c r="H676">
        <v>2</v>
      </c>
    </row>
    <row r="677" spans="1:8" x14ac:dyDescent="0.25">
      <c r="A677" t="s">
        <v>56</v>
      </c>
      <c r="B677">
        <v>3577</v>
      </c>
      <c r="C677">
        <v>1</v>
      </c>
      <c r="D677">
        <v>0</v>
      </c>
      <c r="E677">
        <v>1</v>
      </c>
      <c r="F677">
        <v>0</v>
      </c>
      <c r="G677">
        <v>0</v>
      </c>
      <c r="H677">
        <v>2</v>
      </c>
    </row>
    <row r="678" spans="1:8" x14ac:dyDescent="0.25">
      <c r="A678" t="s">
        <v>56</v>
      </c>
      <c r="B678">
        <v>3578</v>
      </c>
      <c r="C678">
        <v>2</v>
      </c>
      <c r="D678">
        <v>2</v>
      </c>
      <c r="E678">
        <v>3</v>
      </c>
      <c r="F678">
        <v>87</v>
      </c>
      <c r="G678">
        <v>0</v>
      </c>
      <c r="H678">
        <v>313</v>
      </c>
    </row>
    <row r="679" spans="1:8" x14ac:dyDescent="0.25">
      <c r="A679" t="s">
        <v>56</v>
      </c>
      <c r="B679">
        <v>3579</v>
      </c>
      <c r="C679">
        <v>1</v>
      </c>
      <c r="D679">
        <v>0</v>
      </c>
      <c r="E679">
        <v>1</v>
      </c>
      <c r="F679">
        <v>0</v>
      </c>
      <c r="G679">
        <v>0</v>
      </c>
      <c r="H679">
        <v>2</v>
      </c>
    </row>
    <row r="680" spans="1:8" x14ac:dyDescent="0.25">
      <c r="A680" t="s">
        <v>56</v>
      </c>
      <c r="B680">
        <v>3580</v>
      </c>
      <c r="C680">
        <v>1</v>
      </c>
      <c r="D680">
        <v>0</v>
      </c>
      <c r="E680">
        <v>1</v>
      </c>
      <c r="F680">
        <v>0</v>
      </c>
      <c r="G680">
        <v>0</v>
      </c>
      <c r="H680">
        <v>2</v>
      </c>
    </row>
    <row r="681" spans="1:8" x14ac:dyDescent="0.25">
      <c r="A681" t="s">
        <v>56</v>
      </c>
      <c r="B681">
        <v>3581</v>
      </c>
      <c r="C681">
        <v>1</v>
      </c>
      <c r="D681">
        <v>0</v>
      </c>
      <c r="E681">
        <v>1</v>
      </c>
      <c r="F681">
        <v>0</v>
      </c>
      <c r="G681">
        <v>0</v>
      </c>
      <c r="H681">
        <v>2</v>
      </c>
    </row>
    <row r="682" spans="1:8" x14ac:dyDescent="0.25">
      <c r="A682" t="s">
        <v>56</v>
      </c>
      <c r="B682">
        <v>3582</v>
      </c>
      <c r="C682">
        <v>1</v>
      </c>
      <c r="D682">
        <v>0</v>
      </c>
      <c r="E682">
        <v>1</v>
      </c>
      <c r="F682">
        <v>0</v>
      </c>
      <c r="G682">
        <v>0</v>
      </c>
      <c r="H682">
        <v>2</v>
      </c>
    </row>
    <row r="683" spans="1:8" x14ac:dyDescent="0.25">
      <c r="A683" t="s">
        <v>56</v>
      </c>
      <c r="B683">
        <v>3583</v>
      </c>
      <c r="C683">
        <v>2</v>
      </c>
      <c r="D683">
        <v>2</v>
      </c>
      <c r="E683">
        <v>3</v>
      </c>
      <c r="F683">
        <v>87</v>
      </c>
      <c r="G683">
        <v>0</v>
      </c>
      <c r="H683">
        <v>35</v>
      </c>
    </row>
    <row r="684" spans="1:8" x14ac:dyDescent="0.25">
      <c r="A684" t="s">
        <v>56</v>
      </c>
      <c r="B684">
        <v>3584</v>
      </c>
      <c r="C684">
        <v>2</v>
      </c>
      <c r="D684">
        <v>2</v>
      </c>
      <c r="E684">
        <v>3</v>
      </c>
      <c r="F684">
        <v>87</v>
      </c>
      <c r="G684">
        <v>0</v>
      </c>
      <c r="H684">
        <v>35</v>
      </c>
    </row>
    <row r="685" spans="1:8" x14ac:dyDescent="0.25">
      <c r="A685" t="s">
        <v>56</v>
      </c>
      <c r="B685">
        <v>3594</v>
      </c>
      <c r="C685">
        <v>2</v>
      </c>
      <c r="D685">
        <v>2</v>
      </c>
      <c r="E685">
        <v>3</v>
      </c>
      <c r="F685">
        <v>87</v>
      </c>
      <c r="G685">
        <v>0</v>
      </c>
      <c r="H685">
        <v>310</v>
      </c>
    </row>
    <row r="686" spans="1:8" x14ac:dyDescent="0.25">
      <c r="A686" t="s">
        <v>56</v>
      </c>
      <c r="B686">
        <v>3595</v>
      </c>
      <c r="C686">
        <v>1</v>
      </c>
      <c r="D686">
        <v>0</v>
      </c>
      <c r="E686">
        <v>1</v>
      </c>
      <c r="F686">
        <v>0</v>
      </c>
      <c r="G686">
        <v>0</v>
      </c>
      <c r="H686">
        <v>2</v>
      </c>
    </row>
    <row r="687" spans="1:8" x14ac:dyDescent="0.25">
      <c r="A687" t="s">
        <v>56</v>
      </c>
      <c r="B687">
        <v>3596</v>
      </c>
      <c r="C687">
        <v>1</v>
      </c>
      <c r="D687">
        <v>0</v>
      </c>
      <c r="E687">
        <v>1</v>
      </c>
      <c r="F687">
        <v>0</v>
      </c>
      <c r="G687">
        <v>0</v>
      </c>
      <c r="H687">
        <v>1</v>
      </c>
    </row>
    <row r="688" spans="1:8" x14ac:dyDescent="0.25">
      <c r="A688" t="s">
        <v>56</v>
      </c>
      <c r="B688">
        <v>3597</v>
      </c>
      <c r="C688">
        <v>1</v>
      </c>
      <c r="D688">
        <v>0</v>
      </c>
      <c r="E688">
        <v>1</v>
      </c>
      <c r="F688">
        <v>0</v>
      </c>
      <c r="G688">
        <v>0</v>
      </c>
      <c r="H688">
        <v>1</v>
      </c>
    </row>
    <row r="689" spans="1:8" x14ac:dyDescent="0.25">
      <c r="A689" t="s">
        <v>56</v>
      </c>
      <c r="B689">
        <v>3598</v>
      </c>
      <c r="C689">
        <v>2</v>
      </c>
      <c r="D689">
        <v>2</v>
      </c>
      <c r="E689">
        <v>3</v>
      </c>
      <c r="F689">
        <v>87</v>
      </c>
      <c r="G689">
        <v>0</v>
      </c>
      <c r="H689">
        <v>310</v>
      </c>
    </row>
    <row r="690" spans="1:8" x14ac:dyDescent="0.25">
      <c r="A690" t="s">
        <v>56</v>
      </c>
      <c r="B690">
        <v>3599</v>
      </c>
      <c r="C690">
        <v>1</v>
      </c>
      <c r="D690">
        <v>0</v>
      </c>
      <c r="E690">
        <v>1</v>
      </c>
      <c r="F690">
        <v>0</v>
      </c>
      <c r="G690">
        <v>0</v>
      </c>
      <c r="H690">
        <v>2</v>
      </c>
    </row>
    <row r="691" spans="1:8" x14ac:dyDescent="0.25">
      <c r="A691" t="s">
        <v>56</v>
      </c>
      <c r="B691">
        <v>3600</v>
      </c>
      <c r="C691">
        <v>1</v>
      </c>
      <c r="D691">
        <v>0</v>
      </c>
      <c r="E691">
        <v>1</v>
      </c>
      <c r="F691">
        <v>0</v>
      </c>
      <c r="G691">
        <v>0</v>
      </c>
      <c r="H691">
        <v>1</v>
      </c>
    </row>
    <row r="692" spans="1:8" x14ac:dyDescent="0.25">
      <c r="A692" t="s">
        <v>56</v>
      </c>
      <c r="B692">
        <v>3601</v>
      </c>
      <c r="C692">
        <v>1</v>
      </c>
      <c r="D692">
        <v>0</v>
      </c>
      <c r="E692">
        <v>1</v>
      </c>
      <c r="F692">
        <v>0</v>
      </c>
      <c r="G692">
        <v>0</v>
      </c>
      <c r="H692">
        <v>2</v>
      </c>
    </row>
    <row r="693" spans="1:8" x14ac:dyDescent="0.25">
      <c r="A693" t="s">
        <v>56</v>
      </c>
      <c r="B693">
        <v>3612</v>
      </c>
      <c r="C693">
        <v>2</v>
      </c>
      <c r="D693">
        <v>2</v>
      </c>
      <c r="E693">
        <v>3</v>
      </c>
      <c r="F693">
        <v>87</v>
      </c>
      <c r="G693">
        <v>0</v>
      </c>
      <c r="H693">
        <v>309</v>
      </c>
    </row>
    <row r="694" spans="1:8" x14ac:dyDescent="0.25">
      <c r="A694" t="s">
        <v>56</v>
      </c>
      <c r="B694">
        <v>3613</v>
      </c>
      <c r="C694">
        <v>1</v>
      </c>
      <c r="D694">
        <v>0</v>
      </c>
      <c r="E694">
        <v>1</v>
      </c>
      <c r="F694">
        <v>0</v>
      </c>
      <c r="G694">
        <v>0</v>
      </c>
      <c r="H694">
        <v>2</v>
      </c>
    </row>
    <row r="695" spans="1:8" x14ac:dyDescent="0.25">
      <c r="A695" t="s">
        <v>56</v>
      </c>
      <c r="B695">
        <v>3614</v>
      </c>
      <c r="C695">
        <v>1</v>
      </c>
      <c r="D695">
        <v>0</v>
      </c>
      <c r="E695">
        <v>1</v>
      </c>
      <c r="F695">
        <v>0</v>
      </c>
      <c r="G695">
        <v>0</v>
      </c>
      <c r="H695">
        <v>2</v>
      </c>
    </row>
    <row r="696" spans="1:8" x14ac:dyDescent="0.25">
      <c r="A696" t="s">
        <v>56</v>
      </c>
      <c r="B696">
        <v>3615</v>
      </c>
      <c r="C696">
        <v>1</v>
      </c>
      <c r="D696">
        <v>0</v>
      </c>
      <c r="E696">
        <v>1</v>
      </c>
      <c r="F696">
        <v>0</v>
      </c>
      <c r="G696">
        <v>0</v>
      </c>
      <c r="H696">
        <v>2</v>
      </c>
    </row>
    <row r="697" spans="1:8" x14ac:dyDescent="0.25">
      <c r="A697" t="s">
        <v>56</v>
      </c>
      <c r="B697">
        <v>3616</v>
      </c>
      <c r="C697">
        <v>2</v>
      </c>
      <c r="D697">
        <v>2</v>
      </c>
      <c r="E697">
        <v>3</v>
      </c>
      <c r="F697">
        <v>87</v>
      </c>
      <c r="G697">
        <v>0</v>
      </c>
      <c r="H697">
        <v>311</v>
      </c>
    </row>
    <row r="698" spans="1:8" x14ac:dyDescent="0.25">
      <c r="A698" t="s">
        <v>56</v>
      </c>
      <c r="B698">
        <v>3617</v>
      </c>
      <c r="C698">
        <v>1</v>
      </c>
      <c r="D698">
        <v>0</v>
      </c>
      <c r="E698">
        <v>1</v>
      </c>
      <c r="F698">
        <v>0</v>
      </c>
      <c r="G698">
        <v>0</v>
      </c>
      <c r="H698">
        <v>2</v>
      </c>
    </row>
    <row r="699" spans="1:8" x14ac:dyDescent="0.25">
      <c r="A699" t="s">
        <v>56</v>
      </c>
      <c r="B699">
        <v>3618</v>
      </c>
      <c r="C699">
        <v>1</v>
      </c>
      <c r="D699">
        <v>0</v>
      </c>
      <c r="E699">
        <v>1</v>
      </c>
      <c r="F699">
        <v>0</v>
      </c>
      <c r="G699">
        <v>0</v>
      </c>
      <c r="H699">
        <v>1</v>
      </c>
    </row>
    <row r="700" spans="1:8" x14ac:dyDescent="0.25">
      <c r="A700" t="s">
        <v>56</v>
      </c>
      <c r="B700">
        <v>3619</v>
      </c>
      <c r="C700">
        <v>1</v>
      </c>
      <c r="D700">
        <v>0</v>
      </c>
      <c r="E700">
        <v>1</v>
      </c>
      <c r="F700">
        <v>0</v>
      </c>
      <c r="G700">
        <v>0</v>
      </c>
      <c r="H700">
        <v>1</v>
      </c>
    </row>
    <row r="701" spans="1:8" x14ac:dyDescent="0.25">
      <c r="A701" t="s">
        <v>56</v>
      </c>
      <c r="B701">
        <v>3631</v>
      </c>
      <c r="C701">
        <v>2</v>
      </c>
      <c r="D701">
        <v>2</v>
      </c>
      <c r="E701">
        <v>3</v>
      </c>
      <c r="F701">
        <v>87</v>
      </c>
      <c r="G701">
        <v>0</v>
      </c>
      <c r="H701">
        <v>310</v>
      </c>
    </row>
    <row r="702" spans="1:8" x14ac:dyDescent="0.25">
      <c r="A702" t="s">
        <v>56</v>
      </c>
      <c r="B702">
        <v>3632</v>
      </c>
      <c r="C702">
        <v>1</v>
      </c>
      <c r="D702">
        <v>0</v>
      </c>
      <c r="E702">
        <v>1</v>
      </c>
      <c r="F702">
        <v>0</v>
      </c>
      <c r="G702">
        <v>0</v>
      </c>
      <c r="H702">
        <v>2</v>
      </c>
    </row>
    <row r="703" spans="1:8" x14ac:dyDescent="0.25">
      <c r="A703" t="s">
        <v>56</v>
      </c>
      <c r="B703">
        <v>3633</v>
      </c>
      <c r="C703">
        <v>1</v>
      </c>
      <c r="D703">
        <v>0</v>
      </c>
      <c r="E703">
        <v>1</v>
      </c>
      <c r="F703">
        <v>0</v>
      </c>
      <c r="G703">
        <v>0</v>
      </c>
      <c r="H703">
        <v>2</v>
      </c>
    </row>
    <row r="704" spans="1:8" x14ac:dyDescent="0.25">
      <c r="A704" t="s">
        <v>56</v>
      </c>
      <c r="B704">
        <v>3634</v>
      </c>
      <c r="C704">
        <v>1</v>
      </c>
      <c r="D704">
        <v>0</v>
      </c>
      <c r="E704">
        <v>1</v>
      </c>
      <c r="F704">
        <v>0</v>
      </c>
      <c r="G704">
        <v>0</v>
      </c>
      <c r="H704">
        <v>2</v>
      </c>
    </row>
    <row r="705" spans="1:8" x14ac:dyDescent="0.25">
      <c r="A705" t="s">
        <v>56</v>
      </c>
      <c r="B705">
        <v>3635</v>
      </c>
      <c r="C705">
        <v>2</v>
      </c>
      <c r="D705">
        <v>2</v>
      </c>
      <c r="E705">
        <v>3</v>
      </c>
      <c r="F705">
        <v>87</v>
      </c>
      <c r="G705">
        <v>0</v>
      </c>
      <c r="H705">
        <v>311</v>
      </c>
    </row>
    <row r="706" spans="1:8" x14ac:dyDescent="0.25">
      <c r="A706" t="s">
        <v>56</v>
      </c>
      <c r="B706">
        <v>3636</v>
      </c>
      <c r="C706">
        <v>1</v>
      </c>
      <c r="D706">
        <v>0</v>
      </c>
      <c r="E706">
        <v>1</v>
      </c>
      <c r="F706">
        <v>0</v>
      </c>
      <c r="G706">
        <v>0</v>
      </c>
      <c r="H706">
        <v>2</v>
      </c>
    </row>
    <row r="707" spans="1:8" x14ac:dyDescent="0.25">
      <c r="A707" t="s">
        <v>56</v>
      </c>
      <c r="B707">
        <v>3637</v>
      </c>
      <c r="C707">
        <v>1</v>
      </c>
      <c r="D707">
        <v>0</v>
      </c>
      <c r="E707">
        <v>1</v>
      </c>
      <c r="F707">
        <v>0</v>
      </c>
      <c r="G707">
        <v>0</v>
      </c>
      <c r="H707">
        <v>1</v>
      </c>
    </row>
    <row r="708" spans="1:8" x14ac:dyDescent="0.25">
      <c r="A708" t="s">
        <v>56</v>
      </c>
      <c r="B708">
        <v>3638</v>
      </c>
      <c r="C708">
        <v>1</v>
      </c>
      <c r="D708">
        <v>0</v>
      </c>
      <c r="E708">
        <v>1</v>
      </c>
      <c r="F708">
        <v>0</v>
      </c>
      <c r="G708">
        <v>0</v>
      </c>
      <c r="H708">
        <v>2</v>
      </c>
    </row>
    <row r="709" spans="1:8" x14ac:dyDescent="0.25">
      <c r="A709" t="s">
        <v>56</v>
      </c>
      <c r="B709">
        <v>3651</v>
      </c>
      <c r="C709">
        <v>2</v>
      </c>
      <c r="D709">
        <v>2</v>
      </c>
      <c r="E709">
        <v>3</v>
      </c>
      <c r="F709">
        <v>87</v>
      </c>
      <c r="G709">
        <v>0</v>
      </c>
      <c r="H709">
        <v>329</v>
      </c>
    </row>
    <row r="710" spans="1:8" x14ac:dyDescent="0.25">
      <c r="A710" t="s">
        <v>56</v>
      </c>
      <c r="B710">
        <v>3652</v>
      </c>
      <c r="C710">
        <v>1</v>
      </c>
      <c r="D710">
        <v>0</v>
      </c>
      <c r="E710">
        <v>1</v>
      </c>
      <c r="F710">
        <v>0</v>
      </c>
      <c r="G710">
        <v>0</v>
      </c>
      <c r="H710">
        <v>2</v>
      </c>
    </row>
    <row r="711" spans="1:8" x14ac:dyDescent="0.25">
      <c r="A711" t="s">
        <v>56</v>
      </c>
      <c r="B711">
        <v>3653</v>
      </c>
      <c r="C711">
        <v>1</v>
      </c>
      <c r="D711">
        <v>0</v>
      </c>
      <c r="E711">
        <v>1</v>
      </c>
      <c r="F711">
        <v>0</v>
      </c>
      <c r="G711">
        <v>0</v>
      </c>
      <c r="H711">
        <v>2</v>
      </c>
    </row>
    <row r="712" spans="1:8" x14ac:dyDescent="0.25">
      <c r="A712" t="s">
        <v>56</v>
      </c>
      <c r="B712">
        <v>3654</v>
      </c>
      <c r="C712">
        <v>1</v>
      </c>
      <c r="D712">
        <v>0</v>
      </c>
      <c r="E712">
        <v>1</v>
      </c>
      <c r="F712">
        <v>0</v>
      </c>
      <c r="G712">
        <v>0</v>
      </c>
      <c r="H712">
        <v>2</v>
      </c>
    </row>
    <row r="713" spans="1:8" x14ac:dyDescent="0.25">
      <c r="A713" t="s">
        <v>56</v>
      </c>
      <c r="B713">
        <v>3655</v>
      </c>
      <c r="C713">
        <v>2</v>
      </c>
      <c r="D713">
        <v>2</v>
      </c>
      <c r="E713">
        <v>3</v>
      </c>
      <c r="F713">
        <v>87</v>
      </c>
      <c r="G713">
        <v>0</v>
      </c>
      <c r="H713">
        <v>337</v>
      </c>
    </row>
    <row r="714" spans="1:8" x14ac:dyDescent="0.25">
      <c r="A714" t="s">
        <v>56</v>
      </c>
      <c r="B714">
        <v>3656</v>
      </c>
      <c r="C714">
        <v>1</v>
      </c>
      <c r="D714">
        <v>0</v>
      </c>
      <c r="E714">
        <v>1</v>
      </c>
      <c r="F714">
        <v>0</v>
      </c>
      <c r="G714">
        <v>0</v>
      </c>
      <c r="H714">
        <v>2</v>
      </c>
    </row>
    <row r="715" spans="1:8" x14ac:dyDescent="0.25">
      <c r="A715" t="s">
        <v>56</v>
      </c>
      <c r="B715">
        <v>3657</v>
      </c>
      <c r="C715">
        <v>1</v>
      </c>
      <c r="D715">
        <v>0</v>
      </c>
      <c r="E715">
        <v>1</v>
      </c>
      <c r="F715">
        <v>0</v>
      </c>
      <c r="G715">
        <v>0</v>
      </c>
      <c r="H715">
        <v>2</v>
      </c>
    </row>
    <row r="716" spans="1:8" x14ac:dyDescent="0.25">
      <c r="A716" t="s">
        <v>56</v>
      </c>
      <c r="B716">
        <v>3658</v>
      </c>
      <c r="C716">
        <v>1</v>
      </c>
      <c r="D716">
        <v>0</v>
      </c>
      <c r="E716">
        <v>1</v>
      </c>
      <c r="F716">
        <v>0</v>
      </c>
      <c r="G716">
        <v>0</v>
      </c>
      <c r="H716">
        <v>1</v>
      </c>
    </row>
    <row r="717" spans="1:8" x14ac:dyDescent="0.25">
      <c r="A717" t="s">
        <v>56</v>
      </c>
      <c r="B717">
        <v>3672</v>
      </c>
      <c r="C717">
        <v>2</v>
      </c>
      <c r="D717">
        <v>2</v>
      </c>
      <c r="E717">
        <v>3</v>
      </c>
      <c r="F717">
        <v>87</v>
      </c>
      <c r="G717">
        <v>0</v>
      </c>
      <c r="H717">
        <v>315</v>
      </c>
    </row>
    <row r="718" spans="1:8" x14ac:dyDescent="0.25">
      <c r="A718" t="s">
        <v>56</v>
      </c>
      <c r="B718">
        <v>3673</v>
      </c>
      <c r="C718">
        <v>1</v>
      </c>
      <c r="D718">
        <v>0</v>
      </c>
      <c r="E718">
        <v>1</v>
      </c>
      <c r="F718">
        <v>0</v>
      </c>
      <c r="G718">
        <v>0</v>
      </c>
      <c r="H718">
        <v>2</v>
      </c>
    </row>
    <row r="719" spans="1:8" x14ac:dyDescent="0.25">
      <c r="A719" t="s">
        <v>56</v>
      </c>
      <c r="B719">
        <v>3674</v>
      </c>
      <c r="C719">
        <v>1</v>
      </c>
      <c r="D719">
        <v>0</v>
      </c>
      <c r="E719">
        <v>1</v>
      </c>
      <c r="F719">
        <v>0</v>
      </c>
      <c r="G719">
        <v>0</v>
      </c>
      <c r="H719">
        <v>2</v>
      </c>
    </row>
    <row r="720" spans="1:8" x14ac:dyDescent="0.25">
      <c r="A720" t="s">
        <v>56</v>
      </c>
      <c r="B720">
        <v>3675</v>
      </c>
      <c r="C720">
        <v>1</v>
      </c>
      <c r="D720">
        <v>0</v>
      </c>
      <c r="E720">
        <v>1</v>
      </c>
      <c r="F720">
        <v>0</v>
      </c>
      <c r="G720">
        <v>0</v>
      </c>
      <c r="H720">
        <v>2</v>
      </c>
    </row>
    <row r="721" spans="1:8" x14ac:dyDescent="0.25">
      <c r="A721" t="s">
        <v>56</v>
      </c>
      <c r="B721">
        <v>3676</v>
      </c>
      <c r="C721">
        <v>2</v>
      </c>
      <c r="D721">
        <v>2</v>
      </c>
      <c r="E721">
        <v>3</v>
      </c>
      <c r="F721">
        <v>87</v>
      </c>
      <c r="G721">
        <v>0</v>
      </c>
      <c r="H721">
        <v>310</v>
      </c>
    </row>
    <row r="722" spans="1:8" x14ac:dyDescent="0.25">
      <c r="A722" t="s">
        <v>56</v>
      </c>
      <c r="B722">
        <v>3677</v>
      </c>
      <c r="C722">
        <v>1</v>
      </c>
      <c r="D722">
        <v>0</v>
      </c>
      <c r="E722">
        <v>1</v>
      </c>
      <c r="F722">
        <v>0</v>
      </c>
      <c r="G722">
        <v>0</v>
      </c>
      <c r="H722">
        <v>2</v>
      </c>
    </row>
    <row r="723" spans="1:8" x14ac:dyDescent="0.25">
      <c r="A723" t="s">
        <v>56</v>
      </c>
      <c r="B723">
        <v>3678</v>
      </c>
      <c r="C723">
        <v>1</v>
      </c>
      <c r="D723">
        <v>0</v>
      </c>
      <c r="E723">
        <v>1</v>
      </c>
      <c r="F723">
        <v>0</v>
      </c>
      <c r="G723">
        <v>0</v>
      </c>
      <c r="H723">
        <v>2</v>
      </c>
    </row>
    <row r="724" spans="1:8" x14ac:dyDescent="0.25">
      <c r="A724" t="s">
        <v>56</v>
      </c>
      <c r="B724">
        <v>3679</v>
      </c>
      <c r="C724">
        <v>1</v>
      </c>
      <c r="D724">
        <v>0</v>
      </c>
      <c r="E724">
        <v>1</v>
      </c>
      <c r="F724">
        <v>0</v>
      </c>
      <c r="G724">
        <v>0</v>
      </c>
      <c r="H724">
        <v>2</v>
      </c>
    </row>
    <row r="725" spans="1:8" x14ac:dyDescent="0.25">
      <c r="A725" t="s">
        <v>56</v>
      </c>
      <c r="B725">
        <v>3694</v>
      </c>
      <c r="C725">
        <v>2</v>
      </c>
      <c r="D725">
        <v>2</v>
      </c>
      <c r="E725">
        <v>3</v>
      </c>
      <c r="F725">
        <v>87</v>
      </c>
      <c r="G725">
        <v>0</v>
      </c>
      <c r="H725">
        <v>317</v>
      </c>
    </row>
    <row r="726" spans="1:8" x14ac:dyDescent="0.25">
      <c r="A726" t="s">
        <v>56</v>
      </c>
      <c r="B726">
        <v>3695</v>
      </c>
      <c r="C726">
        <v>1</v>
      </c>
      <c r="D726">
        <v>0</v>
      </c>
      <c r="E726">
        <v>1</v>
      </c>
      <c r="F726">
        <v>0</v>
      </c>
      <c r="G726">
        <v>0</v>
      </c>
      <c r="H726">
        <v>2</v>
      </c>
    </row>
    <row r="727" spans="1:8" x14ac:dyDescent="0.25">
      <c r="A727" t="s">
        <v>56</v>
      </c>
      <c r="B727">
        <v>3696</v>
      </c>
      <c r="C727">
        <v>1</v>
      </c>
      <c r="D727">
        <v>0</v>
      </c>
      <c r="E727">
        <v>1</v>
      </c>
      <c r="F727">
        <v>0</v>
      </c>
      <c r="G727">
        <v>0</v>
      </c>
      <c r="H727">
        <v>2</v>
      </c>
    </row>
    <row r="728" spans="1:8" x14ac:dyDescent="0.25">
      <c r="A728" t="s">
        <v>56</v>
      </c>
      <c r="B728">
        <v>3697</v>
      </c>
      <c r="C728">
        <v>1</v>
      </c>
      <c r="D728">
        <v>0</v>
      </c>
      <c r="E728">
        <v>1</v>
      </c>
      <c r="F728">
        <v>0</v>
      </c>
      <c r="G728">
        <v>0</v>
      </c>
      <c r="H728">
        <v>2</v>
      </c>
    </row>
    <row r="729" spans="1:8" x14ac:dyDescent="0.25">
      <c r="A729" t="s">
        <v>56</v>
      </c>
      <c r="B729">
        <v>3698</v>
      </c>
      <c r="C729">
        <v>2</v>
      </c>
      <c r="D729">
        <v>2</v>
      </c>
      <c r="E729">
        <v>3</v>
      </c>
      <c r="F729">
        <v>87</v>
      </c>
      <c r="G729">
        <v>0</v>
      </c>
      <c r="H729">
        <v>311</v>
      </c>
    </row>
    <row r="730" spans="1:8" x14ac:dyDescent="0.25">
      <c r="A730" t="s">
        <v>56</v>
      </c>
      <c r="B730">
        <v>3699</v>
      </c>
      <c r="C730">
        <v>1</v>
      </c>
      <c r="D730">
        <v>0</v>
      </c>
      <c r="E730">
        <v>1</v>
      </c>
      <c r="F730">
        <v>0</v>
      </c>
      <c r="G730">
        <v>0</v>
      </c>
      <c r="H730">
        <v>2</v>
      </c>
    </row>
    <row r="731" spans="1:8" x14ac:dyDescent="0.25">
      <c r="A731" t="s">
        <v>56</v>
      </c>
      <c r="B731">
        <v>3700</v>
      </c>
      <c r="C731">
        <v>1</v>
      </c>
      <c r="D731">
        <v>0</v>
      </c>
      <c r="E731">
        <v>1</v>
      </c>
      <c r="F731">
        <v>0</v>
      </c>
      <c r="G731">
        <v>0</v>
      </c>
      <c r="H731">
        <v>2</v>
      </c>
    </row>
    <row r="732" spans="1:8" x14ac:dyDescent="0.25">
      <c r="A732" t="s">
        <v>56</v>
      </c>
      <c r="B732">
        <v>3701</v>
      </c>
      <c r="C732">
        <v>1</v>
      </c>
      <c r="D732">
        <v>0</v>
      </c>
      <c r="E732">
        <v>1</v>
      </c>
      <c r="F732">
        <v>0</v>
      </c>
      <c r="G732">
        <v>0</v>
      </c>
      <c r="H732">
        <v>2</v>
      </c>
    </row>
    <row r="733" spans="1:8" x14ac:dyDescent="0.25">
      <c r="A733" t="s">
        <v>56</v>
      </c>
      <c r="B733">
        <v>3717</v>
      </c>
      <c r="C733">
        <v>2</v>
      </c>
      <c r="D733">
        <v>2</v>
      </c>
      <c r="E733">
        <v>3</v>
      </c>
      <c r="F733">
        <v>87</v>
      </c>
      <c r="G733">
        <v>0</v>
      </c>
      <c r="H733">
        <v>312</v>
      </c>
    </row>
    <row r="734" spans="1:8" x14ac:dyDescent="0.25">
      <c r="A734" t="s">
        <v>56</v>
      </c>
      <c r="B734">
        <v>3718</v>
      </c>
      <c r="C734">
        <v>1</v>
      </c>
      <c r="D734">
        <v>0</v>
      </c>
      <c r="E734">
        <v>1</v>
      </c>
      <c r="F734">
        <v>0</v>
      </c>
      <c r="G734">
        <v>0</v>
      </c>
      <c r="H734">
        <v>2</v>
      </c>
    </row>
    <row r="735" spans="1:8" x14ac:dyDescent="0.25">
      <c r="A735" t="s">
        <v>56</v>
      </c>
      <c r="B735">
        <v>3719</v>
      </c>
      <c r="C735">
        <v>1</v>
      </c>
      <c r="D735">
        <v>0</v>
      </c>
      <c r="E735">
        <v>1</v>
      </c>
      <c r="F735">
        <v>0</v>
      </c>
      <c r="G735">
        <v>0</v>
      </c>
      <c r="H735">
        <v>2</v>
      </c>
    </row>
    <row r="736" spans="1:8" x14ac:dyDescent="0.25">
      <c r="A736" t="s">
        <v>56</v>
      </c>
      <c r="B736">
        <v>3720</v>
      </c>
      <c r="C736">
        <v>1</v>
      </c>
      <c r="D736">
        <v>0</v>
      </c>
      <c r="E736">
        <v>1</v>
      </c>
      <c r="F736">
        <v>0</v>
      </c>
      <c r="G736">
        <v>0</v>
      </c>
      <c r="H736">
        <v>2</v>
      </c>
    </row>
    <row r="737" spans="1:8" x14ac:dyDescent="0.25">
      <c r="A737" t="s">
        <v>56</v>
      </c>
      <c r="B737">
        <v>3721</v>
      </c>
      <c r="C737">
        <v>2</v>
      </c>
      <c r="D737">
        <v>2</v>
      </c>
      <c r="E737">
        <v>3</v>
      </c>
      <c r="F737">
        <v>87</v>
      </c>
      <c r="G737">
        <v>0</v>
      </c>
      <c r="H737">
        <v>308</v>
      </c>
    </row>
    <row r="738" spans="1:8" x14ac:dyDescent="0.25">
      <c r="A738" t="s">
        <v>56</v>
      </c>
      <c r="B738">
        <v>3722</v>
      </c>
      <c r="C738">
        <v>1</v>
      </c>
      <c r="D738">
        <v>0</v>
      </c>
      <c r="E738">
        <v>1</v>
      </c>
      <c r="F738">
        <v>0</v>
      </c>
      <c r="G738">
        <v>0</v>
      </c>
      <c r="H738">
        <v>2</v>
      </c>
    </row>
    <row r="739" spans="1:8" x14ac:dyDescent="0.25">
      <c r="A739" t="s">
        <v>56</v>
      </c>
      <c r="B739">
        <v>3723</v>
      </c>
      <c r="C739">
        <v>1</v>
      </c>
      <c r="D739">
        <v>0</v>
      </c>
      <c r="E739">
        <v>1</v>
      </c>
      <c r="F739">
        <v>0</v>
      </c>
      <c r="G739">
        <v>0</v>
      </c>
      <c r="H739">
        <v>2</v>
      </c>
    </row>
    <row r="740" spans="1:8" x14ac:dyDescent="0.25">
      <c r="A740" t="s">
        <v>56</v>
      </c>
      <c r="B740">
        <v>3724</v>
      </c>
      <c r="C740">
        <v>1</v>
      </c>
      <c r="D740">
        <v>0</v>
      </c>
      <c r="E740">
        <v>1</v>
      </c>
      <c r="F740">
        <v>0</v>
      </c>
      <c r="G740">
        <v>0</v>
      </c>
      <c r="H740">
        <v>2</v>
      </c>
    </row>
    <row r="741" spans="1:8" x14ac:dyDescent="0.25">
      <c r="A741" t="s">
        <v>56</v>
      </c>
      <c r="B741">
        <v>3752</v>
      </c>
      <c r="C741">
        <v>1</v>
      </c>
      <c r="D741">
        <v>0</v>
      </c>
      <c r="E741">
        <v>1</v>
      </c>
      <c r="F741">
        <v>0</v>
      </c>
      <c r="G741">
        <v>0</v>
      </c>
      <c r="H741">
        <v>2</v>
      </c>
    </row>
    <row r="742" spans="1:8" x14ac:dyDescent="0.25">
      <c r="A742" t="s">
        <v>56</v>
      </c>
      <c r="B742">
        <v>3753</v>
      </c>
      <c r="C742">
        <v>2</v>
      </c>
      <c r="D742">
        <v>2</v>
      </c>
      <c r="E742">
        <v>3</v>
      </c>
      <c r="F742">
        <v>87</v>
      </c>
      <c r="G742">
        <v>0</v>
      </c>
      <c r="H742">
        <v>34</v>
      </c>
    </row>
    <row r="743" spans="1:8" x14ac:dyDescent="0.25">
      <c r="A743" t="s">
        <v>56</v>
      </c>
      <c r="B743">
        <v>3754</v>
      </c>
      <c r="C743">
        <v>2</v>
      </c>
      <c r="D743">
        <v>2</v>
      </c>
      <c r="E743">
        <v>3</v>
      </c>
      <c r="F743">
        <v>87</v>
      </c>
      <c r="G743">
        <v>0</v>
      </c>
      <c r="H743">
        <v>33</v>
      </c>
    </row>
    <row r="744" spans="1:8" x14ac:dyDescent="0.25">
      <c r="A744" t="s">
        <v>56</v>
      </c>
      <c r="B744">
        <v>3789</v>
      </c>
      <c r="C744">
        <v>1</v>
      </c>
      <c r="D744">
        <v>0</v>
      </c>
      <c r="E744">
        <v>1</v>
      </c>
      <c r="F744">
        <v>0</v>
      </c>
      <c r="G744">
        <v>0</v>
      </c>
      <c r="H744">
        <v>3</v>
      </c>
    </row>
    <row r="745" spans="1:8" x14ac:dyDescent="0.25">
      <c r="A745" t="s">
        <v>56</v>
      </c>
      <c r="B745">
        <v>3790</v>
      </c>
      <c r="C745">
        <v>2</v>
      </c>
      <c r="D745">
        <v>2</v>
      </c>
      <c r="E745">
        <v>3</v>
      </c>
      <c r="F745">
        <v>87</v>
      </c>
      <c r="G745">
        <v>0</v>
      </c>
      <c r="H745">
        <v>310</v>
      </c>
    </row>
    <row r="746" spans="1:8" x14ac:dyDescent="0.25">
      <c r="A746" t="s">
        <v>56</v>
      </c>
      <c r="B746">
        <v>3791</v>
      </c>
      <c r="C746">
        <v>2</v>
      </c>
      <c r="D746">
        <v>2</v>
      </c>
      <c r="E746">
        <v>3</v>
      </c>
      <c r="F746">
        <v>87</v>
      </c>
      <c r="G746">
        <v>0</v>
      </c>
      <c r="H746">
        <v>307</v>
      </c>
    </row>
    <row r="747" spans="1:8" x14ac:dyDescent="0.25">
      <c r="A747" t="s">
        <v>56</v>
      </c>
      <c r="B747">
        <v>3819</v>
      </c>
      <c r="C747">
        <v>1</v>
      </c>
      <c r="D747">
        <v>0</v>
      </c>
      <c r="E747">
        <v>1</v>
      </c>
      <c r="F747">
        <v>0</v>
      </c>
      <c r="G747">
        <v>0</v>
      </c>
      <c r="H747">
        <v>2</v>
      </c>
    </row>
    <row r="748" spans="1:8" x14ac:dyDescent="0.25">
      <c r="A748" t="s">
        <v>56</v>
      </c>
      <c r="B748">
        <v>3820</v>
      </c>
      <c r="C748">
        <v>2</v>
      </c>
      <c r="D748">
        <v>2</v>
      </c>
      <c r="E748">
        <v>3</v>
      </c>
      <c r="F748">
        <v>87</v>
      </c>
      <c r="G748">
        <v>0</v>
      </c>
      <c r="H748">
        <v>313</v>
      </c>
    </row>
    <row r="749" spans="1:8" x14ac:dyDescent="0.25">
      <c r="A749" t="s">
        <v>56</v>
      </c>
      <c r="B749">
        <v>3821</v>
      </c>
      <c r="C749">
        <v>2</v>
      </c>
      <c r="D749">
        <v>2</v>
      </c>
      <c r="E749">
        <v>3</v>
      </c>
      <c r="F749">
        <v>87</v>
      </c>
      <c r="G749">
        <v>0</v>
      </c>
      <c r="H749">
        <v>321</v>
      </c>
    </row>
    <row r="750" spans="1:8" x14ac:dyDescent="0.25">
      <c r="A750" t="s">
        <v>56</v>
      </c>
      <c r="B750">
        <v>3849</v>
      </c>
      <c r="C750">
        <v>1</v>
      </c>
      <c r="D750">
        <v>0</v>
      </c>
      <c r="E750">
        <v>1</v>
      </c>
      <c r="F750">
        <v>0</v>
      </c>
      <c r="G750">
        <v>0</v>
      </c>
      <c r="H750">
        <v>2</v>
      </c>
    </row>
    <row r="751" spans="1:8" x14ac:dyDescent="0.25">
      <c r="A751" t="s">
        <v>56</v>
      </c>
      <c r="B751">
        <v>3850</v>
      </c>
      <c r="C751">
        <v>1</v>
      </c>
      <c r="D751">
        <v>0</v>
      </c>
      <c r="E751">
        <v>1</v>
      </c>
      <c r="F751">
        <v>0</v>
      </c>
      <c r="G751">
        <v>0</v>
      </c>
      <c r="H751">
        <v>2</v>
      </c>
    </row>
    <row r="752" spans="1:8" x14ac:dyDescent="0.25">
      <c r="A752" t="s">
        <v>56</v>
      </c>
      <c r="B752">
        <v>3851</v>
      </c>
      <c r="C752">
        <v>1</v>
      </c>
      <c r="D752">
        <v>0</v>
      </c>
      <c r="E752">
        <v>1</v>
      </c>
      <c r="F752">
        <v>0</v>
      </c>
      <c r="G752">
        <v>0</v>
      </c>
      <c r="H752">
        <v>1</v>
      </c>
    </row>
    <row r="753" spans="1:8" x14ac:dyDescent="0.25">
      <c r="A753" t="s">
        <v>56</v>
      </c>
      <c r="B753">
        <v>3852</v>
      </c>
      <c r="C753">
        <v>1</v>
      </c>
      <c r="D753">
        <v>0</v>
      </c>
      <c r="E753">
        <v>1</v>
      </c>
      <c r="F753">
        <v>0</v>
      </c>
      <c r="G753">
        <v>0</v>
      </c>
      <c r="H753">
        <v>2</v>
      </c>
    </row>
    <row r="754" spans="1:8" x14ac:dyDescent="0.25">
      <c r="A754" t="s">
        <v>56</v>
      </c>
      <c r="B754">
        <v>3853</v>
      </c>
      <c r="C754">
        <v>1</v>
      </c>
      <c r="D754">
        <v>0</v>
      </c>
      <c r="E754">
        <v>1</v>
      </c>
      <c r="F754">
        <v>0</v>
      </c>
      <c r="G754">
        <v>0</v>
      </c>
      <c r="H754">
        <v>2</v>
      </c>
    </row>
    <row r="755" spans="1:8" x14ac:dyDescent="0.25">
      <c r="A755" t="s">
        <v>56</v>
      </c>
      <c r="B755">
        <v>3854</v>
      </c>
      <c r="C755">
        <v>2</v>
      </c>
      <c r="D755">
        <v>2</v>
      </c>
      <c r="E755">
        <v>3</v>
      </c>
      <c r="F755">
        <v>87</v>
      </c>
      <c r="G755">
        <v>0</v>
      </c>
      <c r="H755">
        <v>35</v>
      </c>
    </row>
    <row r="756" spans="1:8" x14ac:dyDescent="0.25">
      <c r="A756" t="s">
        <v>56</v>
      </c>
      <c r="B756">
        <v>3855</v>
      </c>
      <c r="C756">
        <v>2</v>
      </c>
      <c r="D756">
        <v>2</v>
      </c>
      <c r="E756">
        <v>3</v>
      </c>
      <c r="F756">
        <v>87</v>
      </c>
      <c r="G756">
        <v>0</v>
      </c>
      <c r="H756">
        <v>34</v>
      </c>
    </row>
    <row r="757" spans="1:8" x14ac:dyDescent="0.25">
      <c r="A757" t="s">
        <v>56</v>
      </c>
      <c r="B757">
        <v>3909</v>
      </c>
      <c r="C757">
        <v>3</v>
      </c>
      <c r="D757">
        <v>2</v>
      </c>
      <c r="E757">
        <v>5</v>
      </c>
      <c r="F757">
        <v>87</v>
      </c>
      <c r="G757">
        <v>0</v>
      </c>
      <c r="H757">
        <v>372</v>
      </c>
    </row>
    <row r="758" spans="1:8" x14ac:dyDescent="0.25">
      <c r="A758" t="s">
        <v>56</v>
      </c>
      <c r="B758">
        <v>3910</v>
      </c>
      <c r="C758">
        <v>2</v>
      </c>
      <c r="D758">
        <v>2</v>
      </c>
      <c r="E758">
        <v>3</v>
      </c>
      <c r="F758">
        <v>87</v>
      </c>
      <c r="G758">
        <v>0</v>
      </c>
      <c r="H758">
        <v>315</v>
      </c>
    </row>
    <row r="759" spans="1:8" x14ac:dyDescent="0.25">
      <c r="A759" t="s">
        <v>56</v>
      </c>
      <c r="B759">
        <v>3919</v>
      </c>
      <c r="C759">
        <v>3</v>
      </c>
      <c r="D759">
        <v>2</v>
      </c>
      <c r="E759">
        <v>5</v>
      </c>
      <c r="F759">
        <v>87</v>
      </c>
      <c r="G759">
        <v>0</v>
      </c>
      <c r="H759">
        <v>370</v>
      </c>
    </row>
    <row r="760" spans="1:8" x14ac:dyDescent="0.25">
      <c r="A760" t="s">
        <v>56</v>
      </c>
      <c r="B760">
        <v>3920</v>
      </c>
      <c r="C760">
        <v>2</v>
      </c>
      <c r="D760">
        <v>2</v>
      </c>
      <c r="E760">
        <v>3</v>
      </c>
      <c r="F760">
        <v>87</v>
      </c>
      <c r="G760">
        <v>0</v>
      </c>
      <c r="H760">
        <v>322</v>
      </c>
    </row>
    <row r="761" spans="1:8" x14ac:dyDescent="0.25">
      <c r="A761" t="s">
        <v>56</v>
      </c>
      <c r="B761">
        <v>3929</v>
      </c>
      <c r="C761">
        <v>3</v>
      </c>
      <c r="D761">
        <v>2</v>
      </c>
      <c r="E761">
        <v>5</v>
      </c>
      <c r="F761">
        <v>87</v>
      </c>
      <c r="G761">
        <v>0</v>
      </c>
      <c r="H761">
        <v>405</v>
      </c>
    </row>
    <row r="762" spans="1:8" x14ac:dyDescent="0.25">
      <c r="A762" t="s">
        <v>56</v>
      </c>
      <c r="B762">
        <v>3930</v>
      </c>
      <c r="C762">
        <v>2</v>
      </c>
      <c r="D762">
        <v>2</v>
      </c>
      <c r="E762">
        <v>3</v>
      </c>
      <c r="F762">
        <v>87</v>
      </c>
      <c r="G762">
        <v>0</v>
      </c>
      <c r="H762">
        <v>319</v>
      </c>
    </row>
    <row r="763" spans="1:8" x14ac:dyDescent="0.25">
      <c r="A763" t="s">
        <v>56</v>
      </c>
      <c r="B763">
        <v>3939</v>
      </c>
      <c r="C763">
        <v>3</v>
      </c>
      <c r="D763">
        <v>2</v>
      </c>
      <c r="E763">
        <v>5</v>
      </c>
      <c r="F763">
        <v>87</v>
      </c>
      <c r="G763">
        <v>0</v>
      </c>
      <c r="H763">
        <v>365</v>
      </c>
    </row>
    <row r="764" spans="1:8" x14ac:dyDescent="0.25">
      <c r="A764" t="s">
        <v>56</v>
      </c>
      <c r="B764">
        <v>3940</v>
      </c>
      <c r="C764">
        <v>2</v>
      </c>
      <c r="D764">
        <v>2</v>
      </c>
      <c r="E764">
        <v>3</v>
      </c>
      <c r="F764">
        <v>87</v>
      </c>
      <c r="G764">
        <v>0</v>
      </c>
      <c r="H764">
        <v>313</v>
      </c>
    </row>
    <row r="765" spans="1:8" x14ac:dyDescent="0.25">
      <c r="A765" t="s">
        <v>56</v>
      </c>
      <c r="B765">
        <v>3949</v>
      </c>
      <c r="C765">
        <v>3</v>
      </c>
      <c r="D765">
        <v>2</v>
      </c>
      <c r="E765">
        <v>5</v>
      </c>
      <c r="F765">
        <v>87</v>
      </c>
      <c r="G765">
        <v>0</v>
      </c>
      <c r="H765">
        <v>356</v>
      </c>
    </row>
    <row r="766" spans="1:8" x14ac:dyDescent="0.25">
      <c r="A766" t="s">
        <v>56</v>
      </c>
      <c r="B766">
        <v>3950</v>
      </c>
      <c r="C766">
        <v>2</v>
      </c>
      <c r="D766">
        <v>2</v>
      </c>
      <c r="E766">
        <v>3</v>
      </c>
      <c r="F766">
        <v>87</v>
      </c>
      <c r="G766">
        <v>0</v>
      </c>
      <c r="H766">
        <v>329</v>
      </c>
    </row>
    <row r="767" spans="1:8" x14ac:dyDescent="0.25">
      <c r="A767" t="s">
        <v>56</v>
      </c>
      <c r="B767">
        <v>3959</v>
      </c>
      <c r="C767">
        <v>3</v>
      </c>
      <c r="D767">
        <v>2</v>
      </c>
      <c r="E767">
        <v>5</v>
      </c>
      <c r="F767">
        <v>87</v>
      </c>
      <c r="G767">
        <v>0</v>
      </c>
      <c r="H767">
        <v>369</v>
      </c>
    </row>
    <row r="768" spans="1:8" x14ac:dyDescent="0.25">
      <c r="A768" t="s">
        <v>56</v>
      </c>
      <c r="B768">
        <v>3960</v>
      </c>
      <c r="C768">
        <v>2</v>
      </c>
      <c r="D768">
        <v>2</v>
      </c>
      <c r="E768">
        <v>3</v>
      </c>
      <c r="F768">
        <v>87</v>
      </c>
      <c r="G768">
        <v>0</v>
      </c>
      <c r="H768">
        <v>329</v>
      </c>
    </row>
    <row r="769" spans="1:8" x14ac:dyDescent="0.25">
      <c r="A769" t="s">
        <v>56</v>
      </c>
      <c r="B769">
        <v>3969</v>
      </c>
      <c r="C769">
        <v>3</v>
      </c>
      <c r="D769">
        <v>2</v>
      </c>
      <c r="E769">
        <v>5</v>
      </c>
      <c r="F769">
        <v>87</v>
      </c>
      <c r="G769">
        <v>0</v>
      </c>
      <c r="H769">
        <v>364</v>
      </c>
    </row>
    <row r="770" spans="1:8" x14ac:dyDescent="0.25">
      <c r="A770" t="s">
        <v>56</v>
      </c>
      <c r="B770">
        <v>3970</v>
      </c>
      <c r="C770">
        <v>2</v>
      </c>
      <c r="D770">
        <v>2</v>
      </c>
      <c r="E770">
        <v>3</v>
      </c>
      <c r="F770">
        <v>87</v>
      </c>
      <c r="G770">
        <v>0</v>
      </c>
      <c r="H770">
        <v>326</v>
      </c>
    </row>
    <row r="771" spans="1:8" x14ac:dyDescent="0.25">
      <c r="A771" t="s">
        <v>56</v>
      </c>
      <c r="B771">
        <v>3980</v>
      </c>
      <c r="C771">
        <v>3</v>
      </c>
      <c r="D771">
        <v>3</v>
      </c>
      <c r="E771">
        <v>6</v>
      </c>
      <c r="F771">
        <v>87</v>
      </c>
      <c r="G771">
        <v>0</v>
      </c>
      <c r="H771">
        <v>381</v>
      </c>
    </row>
    <row r="772" spans="1:8" x14ac:dyDescent="0.25">
      <c r="A772" t="s">
        <v>56</v>
      </c>
      <c r="B772">
        <v>3981</v>
      </c>
      <c r="C772">
        <v>2</v>
      </c>
      <c r="D772">
        <v>2</v>
      </c>
      <c r="E772">
        <v>3</v>
      </c>
      <c r="F772">
        <v>87</v>
      </c>
      <c r="G772">
        <v>0</v>
      </c>
      <c r="H772">
        <v>323</v>
      </c>
    </row>
    <row r="773" spans="1:8" x14ac:dyDescent="0.25">
      <c r="A773" t="s">
        <v>56</v>
      </c>
      <c r="B773">
        <v>3991</v>
      </c>
      <c r="C773">
        <v>3</v>
      </c>
      <c r="D773">
        <v>3</v>
      </c>
      <c r="E773">
        <v>6</v>
      </c>
      <c r="F773">
        <v>87</v>
      </c>
      <c r="G773">
        <v>0</v>
      </c>
      <c r="H773">
        <v>380</v>
      </c>
    </row>
    <row r="774" spans="1:8" x14ac:dyDescent="0.25">
      <c r="A774" t="s">
        <v>56</v>
      </c>
      <c r="B774">
        <v>3992</v>
      </c>
      <c r="C774">
        <v>2</v>
      </c>
      <c r="D774">
        <v>2</v>
      </c>
      <c r="E774">
        <v>3</v>
      </c>
      <c r="F774">
        <v>87</v>
      </c>
      <c r="G774">
        <v>0</v>
      </c>
      <c r="H774">
        <v>327</v>
      </c>
    </row>
    <row r="775" spans="1:8" x14ac:dyDescent="0.25">
      <c r="A775" t="s">
        <v>56</v>
      </c>
      <c r="B775">
        <v>4002</v>
      </c>
      <c r="C775">
        <v>2</v>
      </c>
      <c r="D775">
        <v>1</v>
      </c>
      <c r="E775">
        <v>2</v>
      </c>
      <c r="F775">
        <v>87</v>
      </c>
      <c r="H775">
        <v>15</v>
      </c>
    </row>
    <row r="776" spans="1:8" x14ac:dyDescent="0.25">
      <c r="A776" t="s">
        <v>56</v>
      </c>
      <c r="B776">
        <v>4003</v>
      </c>
      <c r="C776">
        <v>4</v>
      </c>
      <c r="D776">
        <v>3</v>
      </c>
      <c r="E776">
        <v>7</v>
      </c>
      <c r="F776">
        <v>32</v>
      </c>
      <c r="G776">
        <v>0</v>
      </c>
      <c r="H776">
        <v>565</v>
      </c>
    </row>
    <row r="777" spans="1:8" x14ac:dyDescent="0.25">
      <c r="A777" t="s">
        <v>56</v>
      </c>
      <c r="B777">
        <v>4004</v>
      </c>
      <c r="C777">
        <v>2</v>
      </c>
      <c r="D777">
        <v>3</v>
      </c>
      <c r="E777">
        <v>4</v>
      </c>
      <c r="F777">
        <v>87</v>
      </c>
      <c r="H777">
        <v>61</v>
      </c>
    </row>
    <row r="778" spans="1:8" x14ac:dyDescent="0.25">
      <c r="A778" t="s">
        <v>56</v>
      </c>
      <c r="B778">
        <v>4005</v>
      </c>
      <c r="C778">
        <v>2</v>
      </c>
      <c r="D778">
        <v>2</v>
      </c>
      <c r="E778">
        <v>3</v>
      </c>
      <c r="F778">
        <v>87</v>
      </c>
      <c r="H778">
        <v>40</v>
      </c>
    </row>
    <row r="779" spans="1:8" x14ac:dyDescent="0.25">
      <c r="A779" t="s">
        <v>56</v>
      </c>
      <c r="B779">
        <v>4015</v>
      </c>
      <c r="C779">
        <v>2</v>
      </c>
      <c r="D779">
        <v>1</v>
      </c>
      <c r="E779">
        <v>2</v>
      </c>
      <c r="F779">
        <v>87</v>
      </c>
      <c r="H779">
        <v>14</v>
      </c>
    </row>
    <row r="780" spans="1:8" x14ac:dyDescent="0.25">
      <c r="A780" t="s">
        <v>56</v>
      </c>
      <c r="B780">
        <v>4016</v>
      </c>
      <c r="C780">
        <v>4</v>
      </c>
      <c r="D780">
        <v>3</v>
      </c>
      <c r="E780">
        <v>7</v>
      </c>
      <c r="F780">
        <v>32</v>
      </c>
      <c r="G780">
        <v>0</v>
      </c>
      <c r="H780">
        <v>644</v>
      </c>
    </row>
    <row r="781" spans="1:8" x14ac:dyDescent="0.25">
      <c r="A781" t="s">
        <v>56</v>
      </c>
      <c r="B781">
        <v>4017</v>
      </c>
      <c r="C781">
        <v>2</v>
      </c>
      <c r="D781">
        <v>3</v>
      </c>
      <c r="E781">
        <v>4</v>
      </c>
      <c r="F781">
        <v>87</v>
      </c>
      <c r="H781">
        <v>61</v>
      </c>
    </row>
    <row r="782" spans="1:8" x14ac:dyDescent="0.25">
      <c r="A782" t="s">
        <v>56</v>
      </c>
      <c r="B782">
        <v>4018</v>
      </c>
      <c r="C782">
        <v>2</v>
      </c>
      <c r="D782">
        <v>2</v>
      </c>
      <c r="E782">
        <v>3</v>
      </c>
      <c r="F782">
        <v>87</v>
      </c>
      <c r="H782">
        <v>39</v>
      </c>
    </row>
    <row r="783" spans="1:8" x14ac:dyDescent="0.25">
      <c r="A783" t="s">
        <v>56</v>
      </c>
      <c r="B783">
        <v>4028</v>
      </c>
      <c r="C783">
        <v>2</v>
      </c>
      <c r="D783">
        <v>1</v>
      </c>
      <c r="E783">
        <v>2</v>
      </c>
      <c r="F783">
        <v>87</v>
      </c>
      <c r="H783">
        <v>14</v>
      </c>
    </row>
    <row r="784" spans="1:8" x14ac:dyDescent="0.25">
      <c r="A784" t="s">
        <v>56</v>
      </c>
      <c r="B784">
        <v>4029</v>
      </c>
      <c r="C784">
        <v>4</v>
      </c>
      <c r="D784">
        <v>3</v>
      </c>
      <c r="E784">
        <v>7</v>
      </c>
      <c r="F784">
        <v>32</v>
      </c>
      <c r="G784">
        <v>0</v>
      </c>
      <c r="H784">
        <v>537</v>
      </c>
    </row>
    <row r="785" spans="1:8" x14ac:dyDescent="0.25">
      <c r="A785" t="s">
        <v>56</v>
      </c>
      <c r="B785">
        <v>4030</v>
      </c>
      <c r="C785">
        <v>2</v>
      </c>
      <c r="D785">
        <v>3</v>
      </c>
      <c r="E785">
        <v>4</v>
      </c>
      <c r="F785">
        <v>87</v>
      </c>
      <c r="H785">
        <v>51</v>
      </c>
    </row>
    <row r="786" spans="1:8" x14ac:dyDescent="0.25">
      <c r="A786" t="s">
        <v>56</v>
      </c>
      <c r="B786">
        <v>4031</v>
      </c>
      <c r="C786">
        <v>2</v>
      </c>
      <c r="D786">
        <v>2</v>
      </c>
      <c r="E786">
        <v>3</v>
      </c>
      <c r="F786">
        <v>87</v>
      </c>
      <c r="H786">
        <v>31</v>
      </c>
    </row>
    <row r="787" spans="1:8" x14ac:dyDescent="0.25">
      <c r="A787" t="s">
        <v>56</v>
      </c>
      <c r="B787">
        <v>4040</v>
      </c>
      <c r="C787">
        <v>2</v>
      </c>
      <c r="D787">
        <v>1</v>
      </c>
      <c r="E787">
        <v>2</v>
      </c>
      <c r="F787">
        <v>87</v>
      </c>
      <c r="H787">
        <v>13</v>
      </c>
    </row>
    <row r="788" spans="1:8" x14ac:dyDescent="0.25">
      <c r="A788" t="s">
        <v>56</v>
      </c>
      <c r="B788">
        <v>4041</v>
      </c>
      <c r="C788">
        <v>4</v>
      </c>
      <c r="D788">
        <v>2</v>
      </c>
      <c r="E788">
        <v>8</v>
      </c>
      <c r="F788">
        <v>32</v>
      </c>
      <c r="G788">
        <v>0</v>
      </c>
      <c r="H788">
        <v>802</v>
      </c>
    </row>
    <row r="789" spans="1:8" x14ac:dyDescent="0.25">
      <c r="A789" t="s">
        <v>56</v>
      </c>
      <c r="B789">
        <v>4042</v>
      </c>
      <c r="C789">
        <v>2</v>
      </c>
      <c r="D789">
        <v>3</v>
      </c>
      <c r="E789">
        <v>4</v>
      </c>
      <c r="F789">
        <v>87</v>
      </c>
      <c r="H789">
        <v>47</v>
      </c>
    </row>
    <row r="790" spans="1:8" x14ac:dyDescent="0.25">
      <c r="A790" t="s">
        <v>56</v>
      </c>
      <c r="B790">
        <v>4043</v>
      </c>
      <c r="C790">
        <v>2</v>
      </c>
      <c r="D790">
        <v>2</v>
      </c>
      <c r="E790">
        <v>3</v>
      </c>
      <c r="F790">
        <v>87</v>
      </c>
      <c r="H790">
        <v>31</v>
      </c>
    </row>
    <row r="791" spans="1:8" x14ac:dyDescent="0.25">
      <c r="A791" t="s">
        <v>56</v>
      </c>
      <c r="B791">
        <v>4052</v>
      </c>
      <c r="C791">
        <v>2</v>
      </c>
      <c r="D791">
        <v>1</v>
      </c>
      <c r="E791">
        <v>2</v>
      </c>
      <c r="F791">
        <v>87</v>
      </c>
      <c r="H791">
        <v>13</v>
      </c>
    </row>
    <row r="792" spans="1:8" x14ac:dyDescent="0.25">
      <c r="A792" t="s">
        <v>56</v>
      </c>
      <c r="B792">
        <v>4053</v>
      </c>
      <c r="C792">
        <v>4</v>
      </c>
      <c r="D792">
        <v>2</v>
      </c>
      <c r="E792">
        <v>8</v>
      </c>
      <c r="F792">
        <v>32</v>
      </c>
      <c r="G792">
        <v>0</v>
      </c>
      <c r="H792">
        <v>841</v>
      </c>
    </row>
    <row r="793" spans="1:8" x14ac:dyDescent="0.25">
      <c r="A793" t="s">
        <v>56</v>
      </c>
      <c r="B793">
        <v>4054</v>
      </c>
      <c r="C793">
        <v>2</v>
      </c>
      <c r="D793">
        <v>3</v>
      </c>
      <c r="E793">
        <v>4</v>
      </c>
      <c r="F793">
        <v>87</v>
      </c>
      <c r="H793">
        <v>40</v>
      </c>
    </row>
    <row r="794" spans="1:8" x14ac:dyDescent="0.25">
      <c r="A794" t="s">
        <v>56</v>
      </c>
      <c r="B794">
        <v>4055</v>
      </c>
      <c r="C794">
        <v>2</v>
      </c>
      <c r="D794">
        <v>2</v>
      </c>
      <c r="E794">
        <v>3</v>
      </c>
      <c r="F794">
        <v>87</v>
      </c>
      <c r="H794">
        <v>25</v>
      </c>
    </row>
    <row r="795" spans="1:8" x14ac:dyDescent="0.25">
      <c r="A795" t="s">
        <v>56</v>
      </c>
      <c r="B795">
        <v>4064</v>
      </c>
      <c r="C795">
        <v>2</v>
      </c>
      <c r="D795">
        <v>1</v>
      </c>
      <c r="E795">
        <v>2</v>
      </c>
      <c r="F795">
        <v>87</v>
      </c>
      <c r="H795">
        <v>12</v>
      </c>
    </row>
    <row r="796" spans="1:8" x14ac:dyDescent="0.25">
      <c r="A796" t="s">
        <v>56</v>
      </c>
      <c r="B796">
        <v>4065</v>
      </c>
      <c r="C796">
        <v>4</v>
      </c>
      <c r="D796">
        <v>2</v>
      </c>
      <c r="E796">
        <v>8</v>
      </c>
      <c r="F796">
        <v>32</v>
      </c>
      <c r="G796">
        <v>0</v>
      </c>
      <c r="H796">
        <v>744</v>
      </c>
    </row>
    <row r="797" spans="1:8" x14ac:dyDescent="0.25">
      <c r="A797" t="s">
        <v>56</v>
      </c>
      <c r="B797">
        <v>4066</v>
      </c>
      <c r="C797">
        <v>2</v>
      </c>
      <c r="D797">
        <v>3</v>
      </c>
      <c r="E797">
        <v>4</v>
      </c>
      <c r="F797">
        <v>87</v>
      </c>
      <c r="H797">
        <v>47</v>
      </c>
    </row>
    <row r="798" spans="1:8" x14ac:dyDescent="0.25">
      <c r="A798" t="s">
        <v>56</v>
      </c>
      <c r="B798">
        <v>4067</v>
      </c>
      <c r="C798">
        <v>2</v>
      </c>
      <c r="D798">
        <v>2</v>
      </c>
      <c r="E798">
        <v>3</v>
      </c>
      <c r="F798">
        <v>87</v>
      </c>
      <c r="H798">
        <v>32</v>
      </c>
    </row>
    <row r="799" spans="1:8" x14ac:dyDescent="0.25">
      <c r="A799" t="s">
        <v>56</v>
      </c>
      <c r="B799">
        <v>4077</v>
      </c>
      <c r="C799">
        <v>3</v>
      </c>
      <c r="D799">
        <v>3</v>
      </c>
      <c r="E799">
        <v>6</v>
      </c>
      <c r="F799">
        <v>87</v>
      </c>
      <c r="G799">
        <v>0</v>
      </c>
      <c r="H799">
        <v>389</v>
      </c>
    </row>
    <row r="800" spans="1:8" x14ac:dyDescent="0.25">
      <c r="A800" t="s">
        <v>56</v>
      </c>
      <c r="B800">
        <v>4078</v>
      </c>
      <c r="C800">
        <v>2</v>
      </c>
      <c r="D800">
        <v>2</v>
      </c>
      <c r="E800">
        <v>3</v>
      </c>
      <c r="F800">
        <v>87</v>
      </c>
      <c r="G800">
        <v>0</v>
      </c>
      <c r="H800">
        <v>306</v>
      </c>
    </row>
    <row r="801" spans="1:8" x14ac:dyDescent="0.25">
      <c r="A801" t="s">
        <v>56</v>
      </c>
      <c r="B801">
        <v>4088</v>
      </c>
      <c r="C801">
        <v>3</v>
      </c>
      <c r="D801">
        <v>3</v>
      </c>
      <c r="E801">
        <v>6</v>
      </c>
      <c r="F801">
        <v>87</v>
      </c>
      <c r="G801">
        <v>0</v>
      </c>
      <c r="H801">
        <v>364</v>
      </c>
    </row>
    <row r="802" spans="1:8" x14ac:dyDescent="0.25">
      <c r="A802" t="s">
        <v>56</v>
      </c>
      <c r="B802">
        <v>4089</v>
      </c>
      <c r="C802">
        <v>2</v>
      </c>
      <c r="D802">
        <v>2</v>
      </c>
      <c r="E802">
        <v>3</v>
      </c>
      <c r="F802">
        <v>87</v>
      </c>
      <c r="G802">
        <v>0</v>
      </c>
      <c r="H802">
        <v>299</v>
      </c>
    </row>
    <row r="803" spans="1:8" x14ac:dyDescent="0.25">
      <c r="A803" t="s">
        <v>56</v>
      </c>
      <c r="B803">
        <v>4098</v>
      </c>
      <c r="C803">
        <v>3</v>
      </c>
      <c r="D803">
        <v>2</v>
      </c>
      <c r="E803">
        <v>5</v>
      </c>
      <c r="F803">
        <v>87</v>
      </c>
      <c r="G803">
        <v>0</v>
      </c>
      <c r="H803">
        <v>349</v>
      </c>
    </row>
    <row r="804" spans="1:8" x14ac:dyDescent="0.25">
      <c r="A804" t="s">
        <v>56</v>
      </c>
      <c r="B804">
        <v>4099</v>
      </c>
      <c r="C804">
        <v>2</v>
      </c>
      <c r="D804">
        <v>2</v>
      </c>
      <c r="E804">
        <v>3</v>
      </c>
      <c r="F804">
        <v>87</v>
      </c>
      <c r="G804">
        <v>0</v>
      </c>
      <c r="H804">
        <v>301</v>
      </c>
    </row>
    <row r="805" spans="1:8" x14ac:dyDescent="0.25">
      <c r="A805" t="s">
        <v>56</v>
      </c>
      <c r="B805">
        <v>4108</v>
      </c>
      <c r="C805">
        <v>3</v>
      </c>
      <c r="D805">
        <v>2</v>
      </c>
      <c r="E805">
        <v>5</v>
      </c>
      <c r="F805">
        <v>87</v>
      </c>
      <c r="G805">
        <v>0</v>
      </c>
      <c r="H805">
        <v>342</v>
      </c>
    </row>
    <row r="806" spans="1:8" x14ac:dyDescent="0.25">
      <c r="A806" t="s">
        <v>56</v>
      </c>
      <c r="B806">
        <v>4109</v>
      </c>
      <c r="C806">
        <v>2</v>
      </c>
      <c r="D806">
        <v>2</v>
      </c>
      <c r="E806">
        <v>3</v>
      </c>
      <c r="F806">
        <v>87</v>
      </c>
      <c r="G806">
        <v>0</v>
      </c>
      <c r="H806">
        <v>297</v>
      </c>
    </row>
    <row r="807" spans="1:8" x14ac:dyDescent="0.25">
      <c r="A807" t="s">
        <v>56</v>
      </c>
      <c r="B807">
        <v>4117</v>
      </c>
      <c r="C807">
        <v>3</v>
      </c>
      <c r="D807">
        <v>2</v>
      </c>
      <c r="E807">
        <v>4</v>
      </c>
      <c r="F807">
        <v>87</v>
      </c>
      <c r="G807">
        <v>0</v>
      </c>
      <c r="H807">
        <v>309</v>
      </c>
    </row>
    <row r="808" spans="1:8" x14ac:dyDescent="0.25">
      <c r="A808" t="s">
        <v>56</v>
      </c>
      <c r="B808">
        <v>4118</v>
      </c>
      <c r="C808">
        <v>2</v>
      </c>
      <c r="D808">
        <v>2</v>
      </c>
      <c r="E808">
        <v>3</v>
      </c>
      <c r="F808">
        <v>87</v>
      </c>
      <c r="G808">
        <v>0</v>
      </c>
      <c r="H808">
        <v>301</v>
      </c>
    </row>
    <row r="809" spans="1:8" x14ac:dyDescent="0.25">
      <c r="A809" t="s">
        <v>56</v>
      </c>
      <c r="B809">
        <v>4126</v>
      </c>
      <c r="C809">
        <v>3</v>
      </c>
      <c r="D809">
        <v>2</v>
      </c>
      <c r="E809">
        <v>4</v>
      </c>
      <c r="F809">
        <v>87</v>
      </c>
      <c r="G809">
        <v>0</v>
      </c>
      <c r="H809">
        <v>304</v>
      </c>
    </row>
    <row r="810" spans="1:8" x14ac:dyDescent="0.25">
      <c r="A810" t="s">
        <v>56</v>
      </c>
      <c r="B810">
        <v>4127</v>
      </c>
      <c r="C810">
        <v>2</v>
      </c>
      <c r="D810">
        <v>2</v>
      </c>
      <c r="E810">
        <v>3</v>
      </c>
      <c r="F810">
        <v>87</v>
      </c>
      <c r="G810">
        <v>0</v>
      </c>
      <c r="H810">
        <v>297</v>
      </c>
    </row>
    <row r="811" spans="1:8" x14ac:dyDescent="0.25">
      <c r="A811" t="s">
        <v>56</v>
      </c>
      <c r="B811">
        <v>4135</v>
      </c>
      <c r="C811">
        <v>3</v>
      </c>
      <c r="D811">
        <v>2</v>
      </c>
      <c r="E811">
        <v>4</v>
      </c>
      <c r="F811">
        <v>87</v>
      </c>
      <c r="G811">
        <v>0</v>
      </c>
      <c r="H811">
        <v>333</v>
      </c>
    </row>
    <row r="812" spans="1:8" x14ac:dyDescent="0.25">
      <c r="A812" t="s">
        <v>56</v>
      </c>
      <c r="B812">
        <v>4136</v>
      </c>
      <c r="C812">
        <v>2</v>
      </c>
      <c r="D812">
        <v>2</v>
      </c>
      <c r="E812">
        <v>3</v>
      </c>
      <c r="F812">
        <v>87</v>
      </c>
      <c r="G812">
        <v>0</v>
      </c>
      <c r="H812">
        <v>301</v>
      </c>
    </row>
    <row r="813" spans="1:8" x14ac:dyDescent="0.25">
      <c r="A813" t="s">
        <v>56</v>
      </c>
      <c r="B813">
        <v>4144</v>
      </c>
      <c r="C813">
        <v>3</v>
      </c>
      <c r="D813">
        <v>2</v>
      </c>
      <c r="E813">
        <v>4</v>
      </c>
      <c r="F813">
        <v>87</v>
      </c>
      <c r="G813">
        <v>0</v>
      </c>
      <c r="H813">
        <v>323</v>
      </c>
    </row>
    <row r="814" spans="1:8" x14ac:dyDescent="0.25">
      <c r="A814" t="s">
        <v>56</v>
      </c>
      <c r="B814">
        <v>4145</v>
      </c>
      <c r="C814">
        <v>2</v>
      </c>
      <c r="D814">
        <v>2</v>
      </c>
      <c r="E814">
        <v>3</v>
      </c>
      <c r="F814">
        <v>87</v>
      </c>
      <c r="G814">
        <v>0</v>
      </c>
      <c r="H814">
        <v>304</v>
      </c>
    </row>
    <row r="815" spans="1:8" x14ac:dyDescent="0.25">
      <c r="A815" t="s">
        <v>56</v>
      </c>
      <c r="B815">
        <v>4153</v>
      </c>
      <c r="C815">
        <v>3</v>
      </c>
      <c r="D815">
        <v>2</v>
      </c>
      <c r="E815">
        <v>4</v>
      </c>
      <c r="F815">
        <v>87</v>
      </c>
      <c r="G815">
        <v>0</v>
      </c>
      <c r="H815">
        <v>330</v>
      </c>
    </row>
    <row r="816" spans="1:8" x14ac:dyDescent="0.25">
      <c r="A816" t="s">
        <v>56</v>
      </c>
      <c r="B816">
        <v>4154</v>
      </c>
      <c r="C816">
        <v>2</v>
      </c>
      <c r="D816">
        <v>2</v>
      </c>
      <c r="E816">
        <v>3</v>
      </c>
      <c r="F816">
        <v>87</v>
      </c>
      <c r="G816">
        <v>0</v>
      </c>
      <c r="H816">
        <v>298</v>
      </c>
    </row>
    <row r="817" spans="1:8" x14ac:dyDescent="0.25">
      <c r="A817" t="s">
        <v>56</v>
      </c>
      <c r="B817">
        <v>4162</v>
      </c>
      <c r="C817">
        <v>3</v>
      </c>
      <c r="D817">
        <v>2</v>
      </c>
      <c r="E817">
        <v>4</v>
      </c>
      <c r="F817">
        <v>87</v>
      </c>
      <c r="G817">
        <v>0</v>
      </c>
      <c r="H817">
        <v>322</v>
      </c>
    </row>
    <row r="818" spans="1:8" x14ac:dyDescent="0.25">
      <c r="A818" t="s">
        <v>56</v>
      </c>
      <c r="B818">
        <v>4163</v>
      </c>
      <c r="C818">
        <v>2</v>
      </c>
      <c r="D818">
        <v>2</v>
      </c>
      <c r="E818">
        <v>3</v>
      </c>
      <c r="F818">
        <v>87</v>
      </c>
      <c r="G818">
        <v>0</v>
      </c>
      <c r="H818">
        <v>300</v>
      </c>
    </row>
    <row r="819" spans="1:8" x14ac:dyDescent="0.25">
      <c r="A819" t="s">
        <v>56</v>
      </c>
      <c r="B819">
        <v>4171</v>
      </c>
      <c r="C819">
        <v>3</v>
      </c>
      <c r="D819">
        <v>2</v>
      </c>
      <c r="E819">
        <v>4</v>
      </c>
      <c r="F819">
        <v>87</v>
      </c>
      <c r="G819">
        <v>0</v>
      </c>
      <c r="H819">
        <v>322</v>
      </c>
    </row>
    <row r="820" spans="1:8" x14ac:dyDescent="0.25">
      <c r="A820" t="s">
        <v>56</v>
      </c>
      <c r="B820">
        <v>4172</v>
      </c>
      <c r="C820">
        <v>2</v>
      </c>
      <c r="D820">
        <v>2</v>
      </c>
      <c r="E820">
        <v>3</v>
      </c>
      <c r="F820">
        <v>87</v>
      </c>
      <c r="G820">
        <v>0</v>
      </c>
      <c r="H820">
        <v>301</v>
      </c>
    </row>
    <row r="821" spans="1:8" x14ac:dyDescent="0.25">
      <c r="A821" t="s">
        <v>56</v>
      </c>
      <c r="B821">
        <v>4180</v>
      </c>
      <c r="C821">
        <v>3</v>
      </c>
      <c r="D821">
        <v>2</v>
      </c>
      <c r="E821">
        <v>4</v>
      </c>
      <c r="F821">
        <v>87</v>
      </c>
      <c r="G821">
        <v>0</v>
      </c>
      <c r="H821">
        <v>330</v>
      </c>
    </row>
    <row r="822" spans="1:8" x14ac:dyDescent="0.25">
      <c r="A822" t="s">
        <v>56</v>
      </c>
      <c r="B822">
        <v>4181</v>
      </c>
      <c r="C822">
        <v>2</v>
      </c>
      <c r="D822">
        <v>2</v>
      </c>
      <c r="E822">
        <v>3</v>
      </c>
      <c r="F822">
        <v>87</v>
      </c>
      <c r="G822">
        <v>0</v>
      </c>
      <c r="H822">
        <v>302</v>
      </c>
    </row>
    <row r="823" spans="1:8" x14ac:dyDescent="0.25">
      <c r="A823" t="s">
        <v>56</v>
      </c>
      <c r="B823">
        <v>4189</v>
      </c>
      <c r="C823">
        <v>3</v>
      </c>
      <c r="D823">
        <v>2</v>
      </c>
      <c r="E823">
        <v>4</v>
      </c>
      <c r="F823">
        <v>87</v>
      </c>
      <c r="G823">
        <v>0</v>
      </c>
      <c r="H823">
        <v>333</v>
      </c>
    </row>
    <row r="824" spans="1:8" x14ac:dyDescent="0.25">
      <c r="A824" t="s">
        <v>56</v>
      </c>
      <c r="B824">
        <v>4190</v>
      </c>
      <c r="C824">
        <v>2</v>
      </c>
      <c r="D824">
        <v>2</v>
      </c>
      <c r="E824">
        <v>3</v>
      </c>
      <c r="F824">
        <v>87</v>
      </c>
      <c r="G824">
        <v>0</v>
      </c>
      <c r="H824">
        <v>296</v>
      </c>
    </row>
    <row r="825" spans="1:8" x14ac:dyDescent="0.25">
      <c r="A825" t="s">
        <v>56</v>
      </c>
      <c r="B825">
        <v>4198</v>
      </c>
      <c r="C825">
        <v>3</v>
      </c>
      <c r="D825">
        <v>2</v>
      </c>
      <c r="E825">
        <v>4</v>
      </c>
      <c r="F825">
        <v>87</v>
      </c>
      <c r="G825">
        <v>0</v>
      </c>
      <c r="H825">
        <v>328</v>
      </c>
    </row>
    <row r="826" spans="1:8" x14ac:dyDescent="0.25">
      <c r="A826" t="s">
        <v>56</v>
      </c>
      <c r="B826">
        <v>4199</v>
      </c>
      <c r="C826">
        <v>2</v>
      </c>
      <c r="D826">
        <v>2</v>
      </c>
      <c r="E826">
        <v>3</v>
      </c>
      <c r="F826">
        <v>87</v>
      </c>
      <c r="G826">
        <v>0</v>
      </c>
      <c r="H826">
        <v>300</v>
      </c>
    </row>
    <row r="827" spans="1:8" x14ac:dyDescent="0.25">
      <c r="A827" t="s">
        <v>56</v>
      </c>
      <c r="B827">
        <v>4207</v>
      </c>
      <c r="C827">
        <v>3</v>
      </c>
      <c r="D827">
        <v>2</v>
      </c>
      <c r="E827">
        <v>4</v>
      </c>
      <c r="F827">
        <v>87</v>
      </c>
      <c r="G827">
        <v>0</v>
      </c>
      <c r="H827">
        <v>323</v>
      </c>
    </row>
    <row r="828" spans="1:8" x14ac:dyDescent="0.25">
      <c r="A828" t="s">
        <v>56</v>
      </c>
      <c r="B828">
        <v>4208</v>
      </c>
      <c r="C828">
        <v>2</v>
      </c>
      <c r="D828">
        <v>2</v>
      </c>
      <c r="E828">
        <v>3</v>
      </c>
      <c r="F828">
        <v>87</v>
      </c>
      <c r="G828">
        <v>0</v>
      </c>
      <c r="H828">
        <v>301</v>
      </c>
    </row>
    <row r="829" spans="1:8" x14ac:dyDescent="0.25">
      <c r="A829" t="s">
        <v>56</v>
      </c>
      <c r="B829">
        <v>4217</v>
      </c>
      <c r="C829">
        <v>3</v>
      </c>
      <c r="D829">
        <v>2</v>
      </c>
      <c r="E829">
        <v>5</v>
      </c>
      <c r="F829">
        <v>87</v>
      </c>
      <c r="G829">
        <v>0</v>
      </c>
      <c r="H829">
        <v>349</v>
      </c>
    </row>
    <row r="830" spans="1:8" x14ac:dyDescent="0.25">
      <c r="A830" t="s">
        <v>56</v>
      </c>
      <c r="B830">
        <v>4218</v>
      </c>
      <c r="C830">
        <v>2</v>
      </c>
      <c r="D830">
        <v>2</v>
      </c>
      <c r="E830">
        <v>3</v>
      </c>
      <c r="F830">
        <v>87</v>
      </c>
      <c r="G830">
        <v>0</v>
      </c>
      <c r="H830">
        <v>306</v>
      </c>
    </row>
    <row r="831" spans="1:8" x14ac:dyDescent="0.25">
      <c r="A831" t="s">
        <v>56</v>
      </c>
      <c r="B831">
        <v>4227</v>
      </c>
      <c r="C831">
        <v>3</v>
      </c>
      <c r="D831">
        <v>2</v>
      </c>
      <c r="E831">
        <v>5</v>
      </c>
      <c r="F831">
        <v>87</v>
      </c>
      <c r="G831">
        <v>0</v>
      </c>
      <c r="H831">
        <v>348</v>
      </c>
    </row>
    <row r="832" spans="1:8" x14ac:dyDescent="0.25">
      <c r="A832" t="s">
        <v>56</v>
      </c>
      <c r="B832">
        <v>4228</v>
      </c>
      <c r="C832">
        <v>2</v>
      </c>
      <c r="D832">
        <v>2</v>
      </c>
      <c r="E832">
        <v>3</v>
      </c>
      <c r="F832">
        <v>87</v>
      </c>
      <c r="G832">
        <v>0</v>
      </c>
      <c r="H832">
        <v>297</v>
      </c>
    </row>
    <row r="833" spans="1:8" x14ac:dyDescent="0.25">
      <c r="A833" t="s">
        <v>56</v>
      </c>
      <c r="B833">
        <v>4237</v>
      </c>
      <c r="C833">
        <v>3</v>
      </c>
      <c r="D833">
        <v>2</v>
      </c>
      <c r="E833">
        <v>5</v>
      </c>
      <c r="F833">
        <v>87</v>
      </c>
      <c r="G833">
        <v>0</v>
      </c>
      <c r="H833">
        <v>347</v>
      </c>
    </row>
    <row r="834" spans="1:8" x14ac:dyDescent="0.25">
      <c r="A834" t="s">
        <v>56</v>
      </c>
      <c r="B834">
        <v>4238</v>
      </c>
      <c r="C834">
        <v>2</v>
      </c>
      <c r="D834">
        <v>2</v>
      </c>
      <c r="E834">
        <v>3</v>
      </c>
      <c r="F834">
        <v>87</v>
      </c>
      <c r="G834">
        <v>0</v>
      </c>
      <c r="H834">
        <v>303</v>
      </c>
    </row>
    <row r="835" spans="1:8" x14ac:dyDescent="0.25">
      <c r="A835" t="s">
        <v>56</v>
      </c>
      <c r="B835">
        <v>4247</v>
      </c>
      <c r="C835">
        <v>3</v>
      </c>
      <c r="D835">
        <v>2</v>
      </c>
      <c r="E835">
        <v>5</v>
      </c>
      <c r="F835">
        <v>87</v>
      </c>
      <c r="G835">
        <v>0</v>
      </c>
      <c r="H835">
        <v>355</v>
      </c>
    </row>
    <row r="836" spans="1:8" x14ac:dyDescent="0.25">
      <c r="A836" t="s">
        <v>56</v>
      </c>
      <c r="B836">
        <v>4248</v>
      </c>
      <c r="C836">
        <v>2</v>
      </c>
      <c r="D836">
        <v>2</v>
      </c>
      <c r="E836">
        <v>3</v>
      </c>
      <c r="F836">
        <v>87</v>
      </c>
      <c r="G836">
        <v>0</v>
      </c>
      <c r="H836">
        <v>306</v>
      </c>
    </row>
    <row r="837" spans="1:8" x14ac:dyDescent="0.25">
      <c r="A837" t="s">
        <v>56</v>
      </c>
      <c r="B837">
        <v>4257</v>
      </c>
      <c r="C837">
        <v>3</v>
      </c>
      <c r="D837">
        <v>2</v>
      </c>
      <c r="E837">
        <v>5</v>
      </c>
      <c r="F837">
        <v>87</v>
      </c>
      <c r="G837">
        <v>0</v>
      </c>
      <c r="H837">
        <v>346</v>
      </c>
    </row>
    <row r="838" spans="1:8" x14ac:dyDescent="0.25">
      <c r="A838" t="s">
        <v>56</v>
      </c>
      <c r="B838">
        <v>4258</v>
      </c>
      <c r="C838">
        <v>2</v>
      </c>
      <c r="D838">
        <v>2</v>
      </c>
      <c r="E838">
        <v>3</v>
      </c>
      <c r="F838">
        <v>87</v>
      </c>
      <c r="G838">
        <v>0</v>
      </c>
      <c r="H838">
        <v>301</v>
      </c>
    </row>
    <row r="839" spans="1:8" x14ac:dyDescent="0.25">
      <c r="A839" t="s">
        <v>56</v>
      </c>
      <c r="B839">
        <v>4266</v>
      </c>
      <c r="C839">
        <v>3</v>
      </c>
      <c r="D839">
        <v>2</v>
      </c>
      <c r="E839">
        <v>4</v>
      </c>
      <c r="F839">
        <v>87</v>
      </c>
      <c r="G839">
        <v>0</v>
      </c>
      <c r="H839">
        <v>332</v>
      </c>
    </row>
    <row r="840" spans="1:8" x14ac:dyDescent="0.25">
      <c r="A840" t="s">
        <v>56</v>
      </c>
      <c r="B840">
        <v>4267</v>
      </c>
      <c r="C840">
        <v>2</v>
      </c>
      <c r="D840">
        <v>2</v>
      </c>
      <c r="E840">
        <v>3</v>
      </c>
      <c r="F840">
        <v>87</v>
      </c>
      <c r="G840">
        <v>0</v>
      </c>
      <c r="H840">
        <v>305</v>
      </c>
    </row>
    <row r="841" spans="1:8" x14ac:dyDescent="0.25">
      <c r="A841" t="s">
        <v>56</v>
      </c>
      <c r="B841">
        <v>4275</v>
      </c>
      <c r="C841">
        <v>3</v>
      </c>
      <c r="D841">
        <v>2</v>
      </c>
      <c r="E841">
        <v>4</v>
      </c>
      <c r="F841">
        <v>87</v>
      </c>
      <c r="G841">
        <v>0</v>
      </c>
      <c r="H841">
        <v>326</v>
      </c>
    </row>
    <row r="842" spans="1:8" x14ac:dyDescent="0.25">
      <c r="A842" t="s">
        <v>56</v>
      </c>
      <c r="B842">
        <v>4276</v>
      </c>
      <c r="C842">
        <v>2</v>
      </c>
      <c r="D842">
        <v>2</v>
      </c>
      <c r="E842">
        <v>3</v>
      </c>
      <c r="F842">
        <v>87</v>
      </c>
      <c r="G842">
        <v>0</v>
      </c>
      <c r="H842">
        <v>299</v>
      </c>
    </row>
    <row r="843" spans="1:8" x14ac:dyDescent="0.25">
      <c r="A843" t="s">
        <v>56</v>
      </c>
      <c r="B843">
        <v>4284</v>
      </c>
      <c r="C843">
        <v>3</v>
      </c>
      <c r="D843">
        <v>2</v>
      </c>
      <c r="E843">
        <v>4</v>
      </c>
      <c r="F843">
        <v>87</v>
      </c>
      <c r="G843">
        <v>0</v>
      </c>
      <c r="H843">
        <v>328</v>
      </c>
    </row>
    <row r="844" spans="1:8" x14ac:dyDescent="0.25">
      <c r="A844" t="s">
        <v>56</v>
      </c>
      <c r="B844">
        <v>4285</v>
      </c>
      <c r="C844">
        <v>2</v>
      </c>
      <c r="D844">
        <v>2</v>
      </c>
      <c r="E844">
        <v>3</v>
      </c>
      <c r="F844">
        <v>87</v>
      </c>
      <c r="G844">
        <v>0</v>
      </c>
      <c r="H844">
        <v>304</v>
      </c>
    </row>
    <row r="845" spans="1:8" x14ac:dyDescent="0.25">
      <c r="A845" t="s">
        <v>56</v>
      </c>
      <c r="B845">
        <v>4293</v>
      </c>
      <c r="C845">
        <v>3</v>
      </c>
      <c r="D845">
        <v>2</v>
      </c>
      <c r="E845">
        <v>4</v>
      </c>
      <c r="F845">
        <v>87</v>
      </c>
      <c r="G845">
        <v>0</v>
      </c>
      <c r="H845">
        <v>326</v>
      </c>
    </row>
    <row r="846" spans="1:8" x14ac:dyDescent="0.25">
      <c r="A846" t="s">
        <v>56</v>
      </c>
      <c r="B846">
        <v>4294</v>
      </c>
      <c r="C846">
        <v>2</v>
      </c>
      <c r="D846">
        <v>2</v>
      </c>
      <c r="E846">
        <v>3</v>
      </c>
      <c r="F846">
        <v>87</v>
      </c>
      <c r="G846">
        <v>0</v>
      </c>
      <c r="H846">
        <v>301</v>
      </c>
    </row>
    <row r="847" spans="1:8" x14ac:dyDescent="0.25">
      <c r="A847" t="s">
        <v>56</v>
      </c>
      <c r="B847">
        <v>4302</v>
      </c>
      <c r="C847">
        <v>3</v>
      </c>
      <c r="D847">
        <v>2</v>
      </c>
      <c r="E847">
        <v>4</v>
      </c>
      <c r="F847">
        <v>87</v>
      </c>
      <c r="G847">
        <v>0</v>
      </c>
      <c r="H847">
        <v>333</v>
      </c>
    </row>
    <row r="848" spans="1:8" x14ac:dyDescent="0.25">
      <c r="A848" t="s">
        <v>56</v>
      </c>
      <c r="B848">
        <v>4303</v>
      </c>
      <c r="C848">
        <v>2</v>
      </c>
      <c r="D848">
        <v>2</v>
      </c>
      <c r="E848">
        <v>3</v>
      </c>
      <c r="F848">
        <v>87</v>
      </c>
      <c r="G848">
        <v>0</v>
      </c>
      <c r="H848">
        <v>301</v>
      </c>
    </row>
    <row r="849" spans="1:8" x14ac:dyDescent="0.25">
      <c r="A849" t="s">
        <v>56</v>
      </c>
      <c r="B849">
        <v>4311</v>
      </c>
      <c r="C849">
        <v>3</v>
      </c>
      <c r="D849">
        <v>2</v>
      </c>
      <c r="E849">
        <v>4</v>
      </c>
      <c r="F849">
        <v>87</v>
      </c>
      <c r="G849">
        <v>0</v>
      </c>
      <c r="H849">
        <v>325</v>
      </c>
    </row>
    <row r="850" spans="1:8" x14ac:dyDescent="0.25">
      <c r="A850" t="s">
        <v>56</v>
      </c>
      <c r="B850">
        <v>4312</v>
      </c>
      <c r="C850">
        <v>2</v>
      </c>
      <c r="D850">
        <v>2</v>
      </c>
      <c r="E850">
        <v>3</v>
      </c>
      <c r="F850">
        <v>87</v>
      </c>
      <c r="G850">
        <v>0</v>
      </c>
      <c r="H850">
        <v>308</v>
      </c>
    </row>
    <row r="851" spans="1:8" x14ac:dyDescent="0.25">
      <c r="A851" t="s">
        <v>56</v>
      </c>
      <c r="B851">
        <v>4320</v>
      </c>
      <c r="C851">
        <v>3</v>
      </c>
      <c r="D851">
        <v>2</v>
      </c>
      <c r="E851">
        <v>4</v>
      </c>
      <c r="F851">
        <v>87</v>
      </c>
      <c r="G851">
        <v>0</v>
      </c>
      <c r="H851">
        <v>352</v>
      </c>
    </row>
    <row r="852" spans="1:8" x14ac:dyDescent="0.25">
      <c r="A852" t="s">
        <v>56</v>
      </c>
      <c r="B852">
        <v>4321</v>
      </c>
      <c r="C852">
        <v>2</v>
      </c>
      <c r="D852">
        <v>2</v>
      </c>
      <c r="E852">
        <v>3</v>
      </c>
      <c r="F852">
        <v>87</v>
      </c>
      <c r="G852">
        <v>0</v>
      </c>
      <c r="H852">
        <v>309</v>
      </c>
    </row>
    <row r="853" spans="1:8" x14ac:dyDescent="0.25">
      <c r="A853" t="s">
        <v>56</v>
      </c>
      <c r="B853">
        <v>4329</v>
      </c>
      <c r="C853">
        <v>3</v>
      </c>
      <c r="D853">
        <v>2</v>
      </c>
      <c r="E853">
        <v>4</v>
      </c>
      <c r="F853">
        <v>87</v>
      </c>
      <c r="G853">
        <v>0</v>
      </c>
      <c r="H853">
        <v>340</v>
      </c>
    </row>
    <row r="854" spans="1:8" x14ac:dyDescent="0.25">
      <c r="A854" t="s">
        <v>56</v>
      </c>
      <c r="B854">
        <v>4330</v>
      </c>
      <c r="C854">
        <v>2</v>
      </c>
      <c r="D854">
        <v>2</v>
      </c>
      <c r="E854">
        <v>3</v>
      </c>
      <c r="F854">
        <v>87</v>
      </c>
      <c r="G854">
        <v>0</v>
      </c>
      <c r="H854">
        <v>324</v>
      </c>
    </row>
    <row r="855" spans="1:8" x14ac:dyDescent="0.25">
      <c r="A855" t="s">
        <v>56</v>
      </c>
      <c r="B855">
        <v>4338</v>
      </c>
      <c r="C855">
        <v>3</v>
      </c>
      <c r="D855">
        <v>2</v>
      </c>
      <c r="E855">
        <v>4</v>
      </c>
      <c r="F855">
        <v>87</v>
      </c>
      <c r="G855">
        <v>0</v>
      </c>
      <c r="H855">
        <v>347</v>
      </c>
    </row>
    <row r="856" spans="1:8" x14ac:dyDescent="0.25">
      <c r="A856" t="s">
        <v>56</v>
      </c>
      <c r="B856">
        <v>4339</v>
      </c>
      <c r="C856">
        <v>2</v>
      </c>
      <c r="D856">
        <v>2</v>
      </c>
      <c r="E856">
        <v>3</v>
      </c>
      <c r="F856">
        <v>87</v>
      </c>
      <c r="G856">
        <v>0</v>
      </c>
      <c r="H856">
        <v>313</v>
      </c>
    </row>
    <row r="857" spans="1:8" x14ac:dyDescent="0.25">
      <c r="A857" t="s">
        <v>56</v>
      </c>
      <c r="B857">
        <v>4347</v>
      </c>
      <c r="C857">
        <v>3</v>
      </c>
      <c r="D857">
        <v>2</v>
      </c>
      <c r="E857">
        <v>4</v>
      </c>
      <c r="F857">
        <v>87</v>
      </c>
      <c r="G857">
        <v>0</v>
      </c>
      <c r="H857">
        <v>343</v>
      </c>
    </row>
    <row r="858" spans="1:8" x14ac:dyDescent="0.25">
      <c r="A858" t="s">
        <v>56</v>
      </c>
      <c r="B858">
        <v>4348</v>
      </c>
      <c r="C858">
        <v>2</v>
      </c>
      <c r="D858">
        <v>2</v>
      </c>
      <c r="E858">
        <v>3</v>
      </c>
      <c r="F858">
        <v>87</v>
      </c>
      <c r="G858">
        <v>0</v>
      </c>
      <c r="H858">
        <v>321</v>
      </c>
    </row>
    <row r="859" spans="1:8" x14ac:dyDescent="0.25">
      <c r="A859" t="s">
        <v>56</v>
      </c>
      <c r="B859">
        <v>4356</v>
      </c>
      <c r="C859">
        <v>3</v>
      </c>
      <c r="D859">
        <v>2</v>
      </c>
      <c r="E859">
        <v>4</v>
      </c>
      <c r="F859">
        <v>87</v>
      </c>
      <c r="G859">
        <v>0</v>
      </c>
      <c r="H859">
        <v>357</v>
      </c>
    </row>
    <row r="860" spans="1:8" x14ac:dyDescent="0.25">
      <c r="A860" t="s">
        <v>56</v>
      </c>
      <c r="B860">
        <v>4357</v>
      </c>
      <c r="C860">
        <v>2</v>
      </c>
      <c r="D860">
        <v>2</v>
      </c>
      <c r="E860">
        <v>3</v>
      </c>
      <c r="F860">
        <v>87</v>
      </c>
      <c r="G860">
        <v>0</v>
      </c>
      <c r="H860">
        <v>316</v>
      </c>
    </row>
    <row r="861" spans="1:8" x14ac:dyDescent="0.25">
      <c r="A861" t="s">
        <v>56</v>
      </c>
      <c r="B861">
        <v>4365</v>
      </c>
      <c r="C861">
        <v>3</v>
      </c>
      <c r="D861">
        <v>2</v>
      </c>
      <c r="E861">
        <v>4</v>
      </c>
      <c r="F861">
        <v>87</v>
      </c>
      <c r="G861">
        <v>0</v>
      </c>
      <c r="H861">
        <v>349</v>
      </c>
    </row>
    <row r="862" spans="1:8" x14ac:dyDescent="0.25">
      <c r="A862" t="s">
        <v>56</v>
      </c>
      <c r="B862">
        <v>4366</v>
      </c>
      <c r="C862">
        <v>2</v>
      </c>
      <c r="D862">
        <v>2</v>
      </c>
      <c r="E862">
        <v>3</v>
      </c>
      <c r="F862">
        <v>87</v>
      </c>
      <c r="G862">
        <v>0</v>
      </c>
      <c r="H862">
        <v>325</v>
      </c>
    </row>
    <row r="863" spans="1:8" x14ac:dyDescent="0.25">
      <c r="A863" t="s">
        <v>56</v>
      </c>
      <c r="B863">
        <v>4374</v>
      </c>
      <c r="C863">
        <v>3</v>
      </c>
      <c r="D863">
        <v>2</v>
      </c>
      <c r="E863">
        <v>4</v>
      </c>
      <c r="F863">
        <v>87</v>
      </c>
      <c r="G863">
        <v>0</v>
      </c>
      <c r="H863">
        <v>348</v>
      </c>
    </row>
    <row r="864" spans="1:8" x14ac:dyDescent="0.25">
      <c r="A864" t="s">
        <v>56</v>
      </c>
      <c r="B864">
        <v>4375</v>
      </c>
      <c r="C864">
        <v>2</v>
      </c>
      <c r="D864">
        <v>2</v>
      </c>
      <c r="E864">
        <v>3</v>
      </c>
      <c r="F864">
        <v>87</v>
      </c>
      <c r="G864">
        <v>0</v>
      </c>
      <c r="H864">
        <v>322</v>
      </c>
    </row>
    <row r="865" spans="1:8" x14ac:dyDescent="0.25">
      <c r="A865" t="s">
        <v>56</v>
      </c>
      <c r="B865">
        <v>4383</v>
      </c>
      <c r="C865">
        <v>3</v>
      </c>
      <c r="D865">
        <v>2</v>
      </c>
      <c r="E865">
        <v>4</v>
      </c>
      <c r="F865">
        <v>87</v>
      </c>
      <c r="G865">
        <v>0</v>
      </c>
      <c r="H865">
        <v>350</v>
      </c>
    </row>
    <row r="866" spans="1:8" x14ac:dyDescent="0.25">
      <c r="A866" t="s">
        <v>56</v>
      </c>
      <c r="B866">
        <v>4384</v>
      </c>
      <c r="C866">
        <v>2</v>
      </c>
      <c r="D866">
        <v>2</v>
      </c>
      <c r="E866">
        <v>3</v>
      </c>
      <c r="F866">
        <v>87</v>
      </c>
      <c r="G866">
        <v>0</v>
      </c>
      <c r="H866">
        <v>326</v>
      </c>
    </row>
    <row r="867" spans="1:8" x14ac:dyDescent="0.25">
      <c r="A867" t="s">
        <v>56</v>
      </c>
      <c r="B867">
        <v>4392</v>
      </c>
      <c r="C867">
        <v>3</v>
      </c>
      <c r="D867">
        <v>2</v>
      </c>
      <c r="E867">
        <v>4</v>
      </c>
      <c r="F867">
        <v>87</v>
      </c>
      <c r="G867">
        <v>0</v>
      </c>
      <c r="H867">
        <v>347</v>
      </c>
    </row>
    <row r="868" spans="1:8" x14ac:dyDescent="0.25">
      <c r="A868" t="s">
        <v>56</v>
      </c>
      <c r="B868">
        <v>4393</v>
      </c>
      <c r="C868">
        <v>2</v>
      </c>
      <c r="D868">
        <v>2</v>
      </c>
      <c r="E868">
        <v>3</v>
      </c>
      <c r="F868">
        <v>87</v>
      </c>
      <c r="G868">
        <v>0</v>
      </c>
      <c r="H868">
        <v>317</v>
      </c>
    </row>
    <row r="869" spans="1:8" x14ac:dyDescent="0.25">
      <c r="A869" t="s">
        <v>56</v>
      </c>
      <c r="B869">
        <v>4401</v>
      </c>
      <c r="C869">
        <v>3</v>
      </c>
      <c r="D869">
        <v>2</v>
      </c>
      <c r="E869">
        <v>4</v>
      </c>
      <c r="F869">
        <v>87</v>
      </c>
      <c r="G869">
        <v>0</v>
      </c>
      <c r="H869">
        <v>347</v>
      </c>
    </row>
    <row r="870" spans="1:8" x14ac:dyDescent="0.25">
      <c r="A870" t="s">
        <v>56</v>
      </c>
      <c r="B870">
        <v>4402</v>
      </c>
      <c r="C870">
        <v>2</v>
      </c>
      <c r="D870">
        <v>2</v>
      </c>
      <c r="E870">
        <v>3</v>
      </c>
      <c r="F870">
        <v>87</v>
      </c>
      <c r="G870">
        <v>0</v>
      </c>
      <c r="H870">
        <v>321</v>
      </c>
    </row>
    <row r="871" spans="1:8" x14ac:dyDescent="0.25">
      <c r="A871" t="s">
        <v>56</v>
      </c>
      <c r="B871">
        <v>4410</v>
      </c>
      <c r="C871">
        <v>3</v>
      </c>
      <c r="D871">
        <v>2</v>
      </c>
      <c r="E871">
        <v>4</v>
      </c>
      <c r="F871">
        <v>87</v>
      </c>
      <c r="G871">
        <v>0</v>
      </c>
      <c r="H871">
        <v>346</v>
      </c>
    </row>
    <row r="872" spans="1:8" x14ac:dyDescent="0.25">
      <c r="A872" t="s">
        <v>56</v>
      </c>
      <c r="B872">
        <v>4411</v>
      </c>
      <c r="C872">
        <v>2</v>
      </c>
      <c r="D872">
        <v>2</v>
      </c>
      <c r="E872">
        <v>3</v>
      </c>
      <c r="F872">
        <v>87</v>
      </c>
      <c r="G872">
        <v>0</v>
      </c>
      <c r="H872">
        <v>315</v>
      </c>
    </row>
    <row r="873" spans="1:8" x14ac:dyDescent="0.25">
      <c r="A873" t="s">
        <v>56</v>
      </c>
      <c r="B873">
        <v>4419</v>
      </c>
      <c r="C873">
        <v>3</v>
      </c>
      <c r="D873">
        <v>2</v>
      </c>
      <c r="E873">
        <v>4</v>
      </c>
      <c r="F873">
        <v>87</v>
      </c>
      <c r="G873">
        <v>0</v>
      </c>
      <c r="H873">
        <v>344</v>
      </c>
    </row>
    <row r="874" spans="1:8" x14ac:dyDescent="0.25">
      <c r="A874" t="s">
        <v>56</v>
      </c>
      <c r="B874">
        <v>4420</v>
      </c>
      <c r="C874">
        <v>2</v>
      </c>
      <c r="D874">
        <v>2</v>
      </c>
      <c r="E874">
        <v>3</v>
      </c>
      <c r="F874">
        <v>87</v>
      </c>
      <c r="G874">
        <v>0</v>
      </c>
      <c r="H874">
        <v>315</v>
      </c>
    </row>
    <row r="875" spans="1:8" x14ac:dyDescent="0.25">
      <c r="A875" t="s">
        <v>56</v>
      </c>
      <c r="B875">
        <v>4428</v>
      </c>
      <c r="C875">
        <v>3</v>
      </c>
      <c r="D875">
        <v>2</v>
      </c>
      <c r="E875">
        <v>4</v>
      </c>
      <c r="F875">
        <v>87</v>
      </c>
      <c r="G875">
        <v>0</v>
      </c>
      <c r="H875">
        <v>344</v>
      </c>
    </row>
    <row r="876" spans="1:8" x14ac:dyDescent="0.25">
      <c r="A876" t="s">
        <v>56</v>
      </c>
      <c r="B876">
        <v>4429</v>
      </c>
      <c r="C876">
        <v>2</v>
      </c>
      <c r="D876">
        <v>2</v>
      </c>
      <c r="E876">
        <v>3</v>
      </c>
      <c r="F876">
        <v>87</v>
      </c>
      <c r="G876">
        <v>0</v>
      </c>
      <c r="H876">
        <v>313</v>
      </c>
    </row>
    <row r="877" spans="1:8" x14ac:dyDescent="0.25">
      <c r="A877" t="s">
        <v>56</v>
      </c>
      <c r="B877">
        <v>4437</v>
      </c>
      <c r="C877">
        <v>3</v>
      </c>
      <c r="D877">
        <v>2</v>
      </c>
      <c r="E877">
        <v>4</v>
      </c>
      <c r="F877">
        <v>87</v>
      </c>
      <c r="G877">
        <v>0</v>
      </c>
      <c r="H877">
        <v>340</v>
      </c>
    </row>
    <row r="878" spans="1:8" x14ac:dyDescent="0.25">
      <c r="A878" t="s">
        <v>56</v>
      </c>
      <c r="B878">
        <v>4438</v>
      </c>
      <c r="C878">
        <v>2</v>
      </c>
      <c r="D878">
        <v>2</v>
      </c>
      <c r="E878">
        <v>3</v>
      </c>
      <c r="F878">
        <v>87</v>
      </c>
      <c r="G878">
        <v>0</v>
      </c>
      <c r="H878">
        <v>314</v>
      </c>
    </row>
    <row r="879" spans="1:8" x14ac:dyDescent="0.25">
      <c r="A879" t="s">
        <v>56</v>
      </c>
      <c r="B879">
        <v>4446</v>
      </c>
      <c r="C879">
        <v>3</v>
      </c>
      <c r="D879">
        <v>2</v>
      </c>
      <c r="E879">
        <v>4</v>
      </c>
      <c r="F879">
        <v>87</v>
      </c>
      <c r="G879">
        <v>0</v>
      </c>
      <c r="H879">
        <v>347</v>
      </c>
    </row>
    <row r="880" spans="1:8" x14ac:dyDescent="0.25">
      <c r="A880" t="s">
        <v>56</v>
      </c>
      <c r="B880">
        <v>4447</v>
      </c>
      <c r="C880">
        <v>2</v>
      </c>
      <c r="D880">
        <v>2</v>
      </c>
      <c r="E880">
        <v>3</v>
      </c>
      <c r="F880">
        <v>87</v>
      </c>
      <c r="G880">
        <v>0</v>
      </c>
      <c r="H880">
        <v>317</v>
      </c>
    </row>
    <row r="881" spans="1:8" x14ac:dyDescent="0.25">
      <c r="A881" t="s">
        <v>56</v>
      </c>
      <c r="B881">
        <v>4455</v>
      </c>
      <c r="C881">
        <v>3</v>
      </c>
      <c r="D881">
        <v>2</v>
      </c>
      <c r="E881">
        <v>4</v>
      </c>
      <c r="F881">
        <v>87</v>
      </c>
      <c r="G881">
        <v>0</v>
      </c>
      <c r="H881">
        <v>340</v>
      </c>
    </row>
    <row r="882" spans="1:8" x14ac:dyDescent="0.25">
      <c r="A882" t="s">
        <v>56</v>
      </c>
      <c r="B882">
        <v>4456</v>
      </c>
      <c r="C882">
        <v>2</v>
      </c>
      <c r="D882">
        <v>2</v>
      </c>
      <c r="E882">
        <v>3</v>
      </c>
      <c r="F882">
        <v>87</v>
      </c>
      <c r="G882">
        <v>0</v>
      </c>
      <c r="H882">
        <v>320</v>
      </c>
    </row>
    <row r="883" spans="1:8" x14ac:dyDescent="0.25">
      <c r="A883" t="s">
        <v>56</v>
      </c>
      <c r="B883">
        <v>4465</v>
      </c>
      <c r="C883">
        <v>3</v>
      </c>
      <c r="D883">
        <v>2</v>
      </c>
      <c r="E883">
        <v>5</v>
      </c>
      <c r="F883">
        <v>87</v>
      </c>
      <c r="G883">
        <v>0</v>
      </c>
      <c r="H883">
        <v>396</v>
      </c>
    </row>
    <row r="884" spans="1:8" x14ac:dyDescent="0.25">
      <c r="A884" t="s">
        <v>56</v>
      </c>
      <c r="B884">
        <v>4466</v>
      </c>
      <c r="C884">
        <v>2</v>
      </c>
      <c r="D884">
        <v>2</v>
      </c>
      <c r="E884">
        <v>3</v>
      </c>
      <c r="F884">
        <v>87</v>
      </c>
      <c r="G884">
        <v>0</v>
      </c>
      <c r="H884">
        <v>332</v>
      </c>
    </row>
    <row r="885" spans="1:8" x14ac:dyDescent="0.25">
      <c r="A885" t="s">
        <v>56</v>
      </c>
      <c r="B885">
        <v>4475</v>
      </c>
      <c r="C885">
        <v>3</v>
      </c>
      <c r="D885">
        <v>2</v>
      </c>
      <c r="E885">
        <v>5</v>
      </c>
      <c r="F885">
        <v>87</v>
      </c>
      <c r="G885">
        <v>0</v>
      </c>
      <c r="H885">
        <v>373</v>
      </c>
    </row>
    <row r="886" spans="1:8" x14ac:dyDescent="0.25">
      <c r="A886" t="s">
        <v>56</v>
      </c>
      <c r="B886">
        <v>4476</v>
      </c>
      <c r="C886">
        <v>2</v>
      </c>
      <c r="D886">
        <v>2</v>
      </c>
      <c r="E886">
        <v>3</v>
      </c>
      <c r="F886">
        <v>87</v>
      </c>
      <c r="G886">
        <v>0</v>
      </c>
      <c r="H886">
        <v>318</v>
      </c>
    </row>
    <row r="887" spans="1:8" x14ac:dyDescent="0.25">
      <c r="A887" t="s">
        <v>56</v>
      </c>
      <c r="B887">
        <v>4484</v>
      </c>
      <c r="C887">
        <v>3</v>
      </c>
      <c r="D887">
        <v>2</v>
      </c>
      <c r="E887">
        <v>4</v>
      </c>
      <c r="F887">
        <v>87</v>
      </c>
      <c r="G887">
        <v>0</v>
      </c>
      <c r="H887">
        <v>351</v>
      </c>
    </row>
    <row r="888" spans="1:8" x14ac:dyDescent="0.25">
      <c r="A888" t="s">
        <v>56</v>
      </c>
      <c r="B888">
        <v>4485</v>
      </c>
      <c r="C888">
        <v>2</v>
      </c>
      <c r="D888">
        <v>2</v>
      </c>
      <c r="E888">
        <v>3</v>
      </c>
      <c r="F888">
        <v>87</v>
      </c>
      <c r="G888">
        <v>0</v>
      </c>
      <c r="H888">
        <v>312</v>
      </c>
    </row>
    <row r="889" spans="1:8" x14ac:dyDescent="0.25">
      <c r="A889" t="s">
        <v>56</v>
      </c>
      <c r="B889">
        <v>4493</v>
      </c>
      <c r="C889">
        <v>3</v>
      </c>
      <c r="D889">
        <v>2</v>
      </c>
      <c r="E889">
        <v>4</v>
      </c>
      <c r="F889">
        <v>87</v>
      </c>
      <c r="G889">
        <v>0</v>
      </c>
      <c r="H889">
        <v>340</v>
      </c>
    </row>
    <row r="890" spans="1:8" x14ac:dyDescent="0.25">
      <c r="A890" t="s">
        <v>56</v>
      </c>
      <c r="B890">
        <v>4494</v>
      </c>
      <c r="C890">
        <v>2</v>
      </c>
      <c r="D890">
        <v>2</v>
      </c>
      <c r="E890">
        <v>3</v>
      </c>
      <c r="F890">
        <v>87</v>
      </c>
      <c r="G890">
        <v>0</v>
      </c>
      <c r="H890">
        <v>328</v>
      </c>
    </row>
    <row r="891" spans="1:8" x14ac:dyDescent="0.25">
      <c r="A891" t="s">
        <v>56</v>
      </c>
      <c r="B891">
        <v>4502</v>
      </c>
      <c r="C891">
        <v>3</v>
      </c>
      <c r="D891">
        <v>2</v>
      </c>
      <c r="E891">
        <v>4</v>
      </c>
      <c r="F891">
        <v>87</v>
      </c>
      <c r="G891">
        <v>0</v>
      </c>
      <c r="H891">
        <v>356</v>
      </c>
    </row>
    <row r="892" spans="1:8" x14ac:dyDescent="0.25">
      <c r="A892" t="s">
        <v>56</v>
      </c>
      <c r="B892">
        <v>4503</v>
      </c>
      <c r="C892">
        <v>2</v>
      </c>
      <c r="D892">
        <v>2</v>
      </c>
      <c r="E892">
        <v>3</v>
      </c>
      <c r="F892">
        <v>87</v>
      </c>
      <c r="G892">
        <v>0</v>
      </c>
      <c r="H892">
        <v>325</v>
      </c>
    </row>
    <row r="893" spans="1:8" x14ac:dyDescent="0.25">
      <c r="A893" t="s">
        <v>56</v>
      </c>
      <c r="B893">
        <v>4511</v>
      </c>
      <c r="C893">
        <v>3</v>
      </c>
      <c r="D893">
        <v>2</v>
      </c>
      <c r="E893">
        <v>4</v>
      </c>
      <c r="F893">
        <v>87</v>
      </c>
      <c r="G893">
        <v>0</v>
      </c>
      <c r="H893">
        <v>357</v>
      </c>
    </row>
    <row r="894" spans="1:8" x14ac:dyDescent="0.25">
      <c r="A894" t="s">
        <v>56</v>
      </c>
      <c r="B894">
        <v>4512</v>
      </c>
      <c r="C894">
        <v>2</v>
      </c>
      <c r="D894">
        <v>2</v>
      </c>
      <c r="E894">
        <v>3</v>
      </c>
      <c r="F894">
        <v>87</v>
      </c>
      <c r="G894">
        <v>0</v>
      </c>
      <c r="H894">
        <v>326</v>
      </c>
    </row>
    <row r="895" spans="1:8" x14ac:dyDescent="0.25">
      <c r="A895" t="s">
        <v>56</v>
      </c>
      <c r="B895">
        <v>4520</v>
      </c>
      <c r="C895">
        <v>3</v>
      </c>
      <c r="D895">
        <v>2</v>
      </c>
      <c r="E895">
        <v>4</v>
      </c>
      <c r="F895">
        <v>87</v>
      </c>
      <c r="G895">
        <v>0</v>
      </c>
      <c r="H895">
        <v>353</v>
      </c>
    </row>
    <row r="896" spans="1:8" x14ac:dyDescent="0.25">
      <c r="A896" t="s">
        <v>56</v>
      </c>
      <c r="B896">
        <v>4521</v>
      </c>
      <c r="C896">
        <v>2</v>
      </c>
      <c r="D896">
        <v>2</v>
      </c>
      <c r="E896">
        <v>3</v>
      </c>
      <c r="F896">
        <v>87</v>
      </c>
      <c r="G896">
        <v>0</v>
      </c>
      <c r="H896">
        <v>321</v>
      </c>
    </row>
    <row r="897" spans="1:8" x14ac:dyDescent="0.25">
      <c r="A897" t="s">
        <v>56</v>
      </c>
      <c r="B897">
        <v>4529</v>
      </c>
      <c r="C897">
        <v>3</v>
      </c>
      <c r="D897">
        <v>2</v>
      </c>
      <c r="E897">
        <v>4</v>
      </c>
      <c r="F897">
        <v>87</v>
      </c>
      <c r="G897">
        <v>0</v>
      </c>
      <c r="H897">
        <v>346</v>
      </c>
    </row>
    <row r="898" spans="1:8" x14ac:dyDescent="0.25">
      <c r="A898" t="s">
        <v>56</v>
      </c>
      <c r="B898">
        <v>4530</v>
      </c>
      <c r="C898">
        <v>2</v>
      </c>
      <c r="D898">
        <v>2</v>
      </c>
      <c r="E898">
        <v>3</v>
      </c>
      <c r="F898">
        <v>87</v>
      </c>
      <c r="G898">
        <v>0</v>
      </c>
      <c r="H898">
        <v>337</v>
      </c>
    </row>
    <row r="899" spans="1:8" x14ac:dyDescent="0.25">
      <c r="A899" t="s">
        <v>56</v>
      </c>
      <c r="B899">
        <v>4538</v>
      </c>
      <c r="C899">
        <v>3</v>
      </c>
      <c r="D899">
        <v>2</v>
      </c>
      <c r="E899">
        <v>4</v>
      </c>
      <c r="F899">
        <v>87</v>
      </c>
      <c r="G899">
        <v>0</v>
      </c>
      <c r="H899">
        <v>353</v>
      </c>
    </row>
    <row r="900" spans="1:8" x14ac:dyDescent="0.25">
      <c r="A900" t="s">
        <v>56</v>
      </c>
      <c r="B900">
        <v>4539</v>
      </c>
      <c r="C900">
        <v>2</v>
      </c>
      <c r="D900">
        <v>2</v>
      </c>
      <c r="E900">
        <v>3</v>
      </c>
      <c r="F900">
        <v>87</v>
      </c>
      <c r="G900">
        <v>0</v>
      </c>
      <c r="H900">
        <v>310</v>
      </c>
    </row>
    <row r="901" spans="1:8" x14ac:dyDescent="0.25">
      <c r="A901" t="s">
        <v>56</v>
      </c>
      <c r="B901">
        <v>4547</v>
      </c>
      <c r="C901">
        <v>3</v>
      </c>
      <c r="D901">
        <v>2</v>
      </c>
      <c r="E901">
        <v>4</v>
      </c>
      <c r="F901">
        <v>87</v>
      </c>
      <c r="G901">
        <v>0</v>
      </c>
      <c r="H901">
        <v>349</v>
      </c>
    </row>
    <row r="902" spans="1:8" x14ac:dyDescent="0.25">
      <c r="A902" t="s">
        <v>56</v>
      </c>
      <c r="B902">
        <v>4548</v>
      </c>
      <c r="C902">
        <v>2</v>
      </c>
      <c r="D902">
        <v>2</v>
      </c>
      <c r="E902">
        <v>3</v>
      </c>
      <c r="F902">
        <v>87</v>
      </c>
      <c r="G902">
        <v>0</v>
      </c>
      <c r="H902">
        <v>323</v>
      </c>
    </row>
    <row r="903" spans="1:8" x14ac:dyDescent="0.25">
      <c r="A903" t="s">
        <v>56</v>
      </c>
      <c r="B903">
        <v>4556</v>
      </c>
      <c r="C903">
        <v>3</v>
      </c>
      <c r="D903">
        <v>2</v>
      </c>
      <c r="E903">
        <v>4</v>
      </c>
      <c r="F903">
        <v>87</v>
      </c>
      <c r="G903">
        <v>0</v>
      </c>
      <c r="H903">
        <v>341</v>
      </c>
    </row>
    <row r="904" spans="1:8" x14ac:dyDescent="0.25">
      <c r="A904" t="s">
        <v>56</v>
      </c>
      <c r="B904">
        <v>4557</v>
      </c>
      <c r="C904">
        <v>2</v>
      </c>
      <c r="D904">
        <v>2</v>
      </c>
      <c r="E904">
        <v>3</v>
      </c>
      <c r="F904">
        <v>87</v>
      </c>
      <c r="G904">
        <v>0</v>
      </c>
      <c r="H904">
        <v>325</v>
      </c>
    </row>
    <row r="905" spans="1:8" x14ac:dyDescent="0.25">
      <c r="A905" t="s">
        <v>56</v>
      </c>
      <c r="B905">
        <v>4565</v>
      </c>
      <c r="C905">
        <v>3</v>
      </c>
      <c r="D905">
        <v>2</v>
      </c>
      <c r="E905">
        <v>4</v>
      </c>
      <c r="F905">
        <v>87</v>
      </c>
      <c r="G905">
        <v>0</v>
      </c>
      <c r="H905">
        <v>350</v>
      </c>
    </row>
    <row r="906" spans="1:8" x14ac:dyDescent="0.25">
      <c r="A906" t="s">
        <v>56</v>
      </c>
      <c r="B906">
        <v>4566</v>
      </c>
      <c r="C906">
        <v>2</v>
      </c>
      <c r="D906">
        <v>2</v>
      </c>
      <c r="E906">
        <v>3</v>
      </c>
      <c r="F906">
        <v>87</v>
      </c>
      <c r="G906">
        <v>0</v>
      </c>
      <c r="H906">
        <v>313</v>
      </c>
    </row>
    <row r="907" spans="1:8" x14ac:dyDescent="0.25">
      <c r="A907" t="s">
        <v>56</v>
      </c>
      <c r="B907">
        <v>4574</v>
      </c>
      <c r="C907">
        <v>3</v>
      </c>
      <c r="D907">
        <v>2</v>
      </c>
      <c r="E907">
        <v>4</v>
      </c>
      <c r="F907">
        <v>87</v>
      </c>
      <c r="G907">
        <v>0</v>
      </c>
      <c r="H907">
        <v>363</v>
      </c>
    </row>
    <row r="908" spans="1:8" x14ac:dyDescent="0.25">
      <c r="A908" t="s">
        <v>56</v>
      </c>
      <c r="B908">
        <v>4575</v>
      </c>
      <c r="C908">
        <v>2</v>
      </c>
      <c r="D908">
        <v>2</v>
      </c>
      <c r="E908">
        <v>3</v>
      </c>
      <c r="F908">
        <v>87</v>
      </c>
      <c r="G908">
        <v>0</v>
      </c>
      <c r="H908">
        <v>325</v>
      </c>
    </row>
    <row r="909" spans="1:8" x14ac:dyDescent="0.25">
      <c r="A909" t="s">
        <v>56</v>
      </c>
      <c r="B909">
        <v>4583</v>
      </c>
      <c r="C909">
        <v>3</v>
      </c>
      <c r="D909">
        <v>2</v>
      </c>
      <c r="E909">
        <v>4</v>
      </c>
      <c r="F909">
        <v>87</v>
      </c>
      <c r="G909">
        <v>0</v>
      </c>
      <c r="H909">
        <v>353</v>
      </c>
    </row>
    <row r="910" spans="1:8" x14ac:dyDescent="0.25">
      <c r="A910" t="s">
        <v>56</v>
      </c>
      <c r="B910">
        <v>4584</v>
      </c>
      <c r="C910">
        <v>2</v>
      </c>
      <c r="D910">
        <v>2</v>
      </c>
      <c r="E910">
        <v>3</v>
      </c>
      <c r="F910">
        <v>87</v>
      </c>
      <c r="G910">
        <v>0</v>
      </c>
      <c r="H910">
        <v>316</v>
      </c>
    </row>
    <row r="911" spans="1:8" x14ac:dyDescent="0.25">
      <c r="A911" t="s">
        <v>56</v>
      </c>
      <c r="B911">
        <v>4592</v>
      </c>
      <c r="C911">
        <v>3</v>
      </c>
      <c r="D911">
        <v>2</v>
      </c>
      <c r="E911">
        <v>4</v>
      </c>
      <c r="F911">
        <v>87</v>
      </c>
      <c r="G911">
        <v>0</v>
      </c>
      <c r="H911">
        <v>356</v>
      </c>
    </row>
    <row r="912" spans="1:8" x14ac:dyDescent="0.25">
      <c r="A912" t="s">
        <v>56</v>
      </c>
      <c r="B912">
        <v>4593</v>
      </c>
      <c r="C912">
        <v>2</v>
      </c>
      <c r="D912">
        <v>2</v>
      </c>
      <c r="E912">
        <v>3</v>
      </c>
      <c r="F912">
        <v>87</v>
      </c>
      <c r="G912">
        <v>0</v>
      </c>
      <c r="H912">
        <v>327</v>
      </c>
    </row>
    <row r="913" spans="1:8" x14ac:dyDescent="0.25">
      <c r="A913" t="s">
        <v>56</v>
      </c>
      <c r="B913">
        <v>4601</v>
      </c>
      <c r="C913">
        <v>3</v>
      </c>
      <c r="D913">
        <v>2</v>
      </c>
      <c r="E913">
        <v>4</v>
      </c>
      <c r="F913">
        <v>87</v>
      </c>
      <c r="G913">
        <v>0</v>
      </c>
      <c r="H913">
        <v>337</v>
      </c>
    </row>
    <row r="914" spans="1:8" x14ac:dyDescent="0.25">
      <c r="A914" t="s">
        <v>56</v>
      </c>
      <c r="B914">
        <v>4602</v>
      </c>
      <c r="C914">
        <v>2</v>
      </c>
      <c r="D914">
        <v>2</v>
      </c>
      <c r="E914">
        <v>3</v>
      </c>
      <c r="F914">
        <v>87</v>
      </c>
      <c r="G914">
        <v>0</v>
      </c>
      <c r="H914">
        <v>324</v>
      </c>
    </row>
    <row r="915" spans="1:8" x14ac:dyDescent="0.25">
      <c r="A915" t="s">
        <v>56</v>
      </c>
      <c r="B915">
        <v>4610</v>
      </c>
      <c r="C915">
        <v>3</v>
      </c>
      <c r="D915">
        <v>2</v>
      </c>
      <c r="E915">
        <v>4</v>
      </c>
      <c r="F915">
        <v>87</v>
      </c>
      <c r="G915">
        <v>0</v>
      </c>
      <c r="H915">
        <v>343</v>
      </c>
    </row>
    <row r="916" spans="1:8" x14ac:dyDescent="0.25">
      <c r="A916" t="s">
        <v>56</v>
      </c>
      <c r="B916">
        <v>4611</v>
      </c>
      <c r="C916">
        <v>2</v>
      </c>
      <c r="D916">
        <v>2</v>
      </c>
      <c r="E916">
        <v>3</v>
      </c>
      <c r="F916">
        <v>87</v>
      </c>
      <c r="G916">
        <v>0</v>
      </c>
      <c r="H916">
        <v>312</v>
      </c>
    </row>
    <row r="917" spans="1:8" x14ac:dyDescent="0.25">
      <c r="A917" t="s">
        <v>56</v>
      </c>
      <c r="B917">
        <v>4619</v>
      </c>
      <c r="C917">
        <v>3</v>
      </c>
      <c r="D917">
        <v>2</v>
      </c>
      <c r="E917">
        <v>4</v>
      </c>
      <c r="F917">
        <v>87</v>
      </c>
      <c r="G917">
        <v>0</v>
      </c>
      <c r="H917">
        <v>362</v>
      </c>
    </row>
    <row r="918" spans="1:8" x14ac:dyDescent="0.25">
      <c r="A918" t="s">
        <v>56</v>
      </c>
      <c r="B918">
        <v>4620</v>
      </c>
      <c r="C918">
        <v>2</v>
      </c>
      <c r="D918">
        <v>2</v>
      </c>
      <c r="E918">
        <v>3</v>
      </c>
      <c r="F918">
        <v>87</v>
      </c>
      <c r="G918">
        <v>0</v>
      </c>
      <c r="H918">
        <v>318</v>
      </c>
    </row>
    <row r="919" spans="1:8" x14ac:dyDescent="0.25">
      <c r="A919" t="s">
        <v>56</v>
      </c>
      <c r="B919">
        <v>4628</v>
      </c>
      <c r="C919">
        <v>3</v>
      </c>
      <c r="D919">
        <v>2</v>
      </c>
      <c r="E919">
        <v>4</v>
      </c>
      <c r="F919">
        <v>87</v>
      </c>
      <c r="G919">
        <v>0</v>
      </c>
      <c r="H919">
        <v>353</v>
      </c>
    </row>
    <row r="920" spans="1:8" x14ac:dyDescent="0.25">
      <c r="A920" t="s">
        <v>56</v>
      </c>
      <c r="B920">
        <v>4629</v>
      </c>
      <c r="C920">
        <v>2</v>
      </c>
      <c r="D920">
        <v>2</v>
      </c>
      <c r="E920">
        <v>3</v>
      </c>
      <c r="F920">
        <v>87</v>
      </c>
      <c r="G920">
        <v>0</v>
      </c>
      <c r="H920">
        <v>315</v>
      </c>
    </row>
    <row r="921" spans="1:8" x14ac:dyDescent="0.25">
      <c r="A921" t="s">
        <v>56</v>
      </c>
      <c r="B921">
        <v>4637</v>
      </c>
      <c r="C921">
        <v>3</v>
      </c>
      <c r="D921">
        <v>2</v>
      </c>
      <c r="E921">
        <v>4</v>
      </c>
      <c r="F921">
        <v>87</v>
      </c>
      <c r="G921">
        <v>0</v>
      </c>
      <c r="H921">
        <v>355</v>
      </c>
    </row>
    <row r="922" spans="1:8" x14ac:dyDescent="0.25">
      <c r="A922" t="s">
        <v>56</v>
      </c>
      <c r="B922">
        <v>4638</v>
      </c>
      <c r="C922">
        <v>2</v>
      </c>
      <c r="D922">
        <v>2</v>
      </c>
      <c r="E922">
        <v>3</v>
      </c>
      <c r="F922">
        <v>87</v>
      </c>
      <c r="G922">
        <v>0</v>
      </c>
      <c r="H922">
        <v>321</v>
      </c>
    </row>
    <row r="923" spans="1:8" x14ac:dyDescent="0.25">
      <c r="A923" t="s">
        <v>56</v>
      </c>
      <c r="B923">
        <v>4646</v>
      </c>
      <c r="C923">
        <v>3</v>
      </c>
      <c r="D923">
        <v>2</v>
      </c>
      <c r="E923">
        <v>4</v>
      </c>
      <c r="F923">
        <v>87</v>
      </c>
      <c r="G923">
        <v>0</v>
      </c>
      <c r="H923">
        <v>347</v>
      </c>
    </row>
    <row r="924" spans="1:8" x14ac:dyDescent="0.25">
      <c r="A924" t="s">
        <v>56</v>
      </c>
      <c r="B924">
        <v>4647</v>
      </c>
      <c r="C924">
        <v>2</v>
      </c>
      <c r="D924">
        <v>2</v>
      </c>
      <c r="E924">
        <v>3</v>
      </c>
      <c r="F924">
        <v>87</v>
      </c>
      <c r="G924">
        <v>0</v>
      </c>
      <c r="H924">
        <v>319</v>
      </c>
    </row>
    <row r="925" spans="1:8" x14ac:dyDescent="0.25">
      <c r="A925" t="s">
        <v>56</v>
      </c>
      <c r="B925">
        <v>4655</v>
      </c>
      <c r="C925">
        <v>3</v>
      </c>
      <c r="D925">
        <v>2</v>
      </c>
      <c r="E925">
        <v>4</v>
      </c>
      <c r="F925">
        <v>87</v>
      </c>
      <c r="G925">
        <v>0</v>
      </c>
      <c r="H925">
        <v>347</v>
      </c>
    </row>
    <row r="926" spans="1:8" x14ac:dyDescent="0.25">
      <c r="A926" t="s">
        <v>56</v>
      </c>
      <c r="B926">
        <v>4656</v>
      </c>
      <c r="C926">
        <v>2</v>
      </c>
      <c r="D926">
        <v>2</v>
      </c>
      <c r="E926">
        <v>3</v>
      </c>
      <c r="F926">
        <v>87</v>
      </c>
      <c r="G926">
        <v>0</v>
      </c>
      <c r="H926">
        <v>316</v>
      </c>
    </row>
    <row r="927" spans="1:8" x14ac:dyDescent="0.25">
      <c r="A927" t="s">
        <v>56</v>
      </c>
      <c r="B927">
        <v>4664</v>
      </c>
      <c r="C927">
        <v>3</v>
      </c>
      <c r="D927">
        <v>2</v>
      </c>
      <c r="E927">
        <v>4</v>
      </c>
      <c r="F927">
        <v>87</v>
      </c>
      <c r="G927">
        <v>0</v>
      </c>
      <c r="H927">
        <v>357</v>
      </c>
    </row>
    <row r="928" spans="1:8" x14ac:dyDescent="0.25">
      <c r="A928" t="s">
        <v>56</v>
      </c>
      <c r="B928">
        <v>4665</v>
      </c>
      <c r="C928">
        <v>2</v>
      </c>
      <c r="D928">
        <v>2</v>
      </c>
      <c r="E928">
        <v>3</v>
      </c>
      <c r="F928">
        <v>87</v>
      </c>
      <c r="G928">
        <v>0</v>
      </c>
      <c r="H928">
        <v>327</v>
      </c>
    </row>
    <row r="929" spans="1:8" x14ac:dyDescent="0.25">
      <c r="A929" t="s">
        <v>56</v>
      </c>
      <c r="B929">
        <v>4673</v>
      </c>
      <c r="C929">
        <v>3</v>
      </c>
      <c r="D929">
        <v>2</v>
      </c>
      <c r="E929">
        <v>4</v>
      </c>
      <c r="F929">
        <v>87</v>
      </c>
      <c r="G929">
        <v>0</v>
      </c>
      <c r="H929">
        <v>351</v>
      </c>
    </row>
    <row r="930" spans="1:8" x14ac:dyDescent="0.25">
      <c r="A930" t="s">
        <v>56</v>
      </c>
      <c r="B930">
        <v>4674</v>
      </c>
      <c r="C930">
        <v>2</v>
      </c>
      <c r="D930">
        <v>2</v>
      </c>
      <c r="E930">
        <v>3</v>
      </c>
      <c r="F930">
        <v>87</v>
      </c>
      <c r="G930">
        <v>0</v>
      </c>
      <c r="H930">
        <v>316</v>
      </c>
    </row>
    <row r="931" spans="1:8" x14ac:dyDescent="0.25">
      <c r="A931" t="s">
        <v>56</v>
      </c>
      <c r="B931">
        <v>4682</v>
      </c>
      <c r="C931">
        <v>3</v>
      </c>
      <c r="D931">
        <v>2</v>
      </c>
      <c r="E931">
        <v>4</v>
      </c>
      <c r="F931">
        <v>87</v>
      </c>
      <c r="G931">
        <v>0</v>
      </c>
      <c r="H931">
        <v>344</v>
      </c>
    </row>
    <row r="932" spans="1:8" x14ac:dyDescent="0.25">
      <c r="A932" t="s">
        <v>56</v>
      </c>
      <c r="B932">
        <v>4683</v>
      </c>
      <c r="C932">
        <v>2</v>
      </c>
      <c r="D932">
        <v>2</v>
      </c>
      <c r="E932">
        <v>3</v>
      </c>
      <c r="F932">
        <v>87</v>
      </c>
      <c r="G932">
        <v>0</v>
      </c>
      <c r="H932">
        <v>321</v>
      </c>
    </row>
    <row r="933" spans="1:8" x14ac:dyDescent="0.25">
      <c r="A933" t="s">
        <v>56</v>
      </c>
      <c r="B933">
        <v>4691</v>
      </c>
      <c r="C933">
        <v>3</v>
      </c>
      <c r="D933">
        <v>2</v>
      </c>
      <c r="E933">
        <v>4</v>
      </c>
      <c r="F933">
        <v>87</v>
      </c>
      <c r="G933">
        <v>0</v>
      </c>
      <c r="H933">
        <v>347</v>
      </c>
    </row>
    <row r="934" spans="1:8" x14ac:dyDescent="0.25">
      <c r="A934" t="s">
        <v>56</v>
      </c>
      <c r="B934">
        <v>4692</v>
      </c>
      <c r="C934">
        <v>2</v>
      </c>
      <c r="D934">
        <v>2</v>
      </c>
      <c r="E934">
        <v>3</v>
      </c>
      <c r="F934">
        <v>87</v>
      </c>
      <c r="G934">
        <v>0</v>
      </c>
      <c r="H934">
        <v>312</v>
      </c>
    </row>
    <row r="935" spans="1:8" x14ac:dyDescent="0.25">
      <c r="A935" t="s">
        <v>56</v>
      </c>
      <c r="B935">
        <v>4700</v>
      </c>
      <c r="C935">
        <v>3</v>
      </c>
      <c r="D935">
        <v>2</v>
      </c>
      <c r="E935">
        <v>4</v>
      </c>
      <c r="F935">
        <v>87</v>
      </c>
      <c r="G935">
        <v>0</v>
      </c>
      <c r="H935">
        <v>349</v>
      </c>
    </row>
    <row r="936" spans="1:8" x14ac:dyDescent="0.25">
      <c r="A936" t="s">
        <v>56</v>
      </c>
      <c r="B936">
        <v>4701</v>
      </c>
      <c r="C936">
        <v>2</v>
      </c>
      <c r="D936">
        <v>2</v>
      </c>
      <c r="E936">
        <v>3</v>
      </c>
      <c r="F936">
        <v>87</v>
      </c>
      <c r="G936">
        <v>0</v>
      </c>
      <c r="H936">
        <v>325</v>
      </c>
    </row>
    <row r="937" spans="1:8" x14ac:dyDescent="0.25">
      <c r="A937" t="s">
        <v>56</v>
      </c>
      <c r="B937">
        <v>4709</v>
      </c>
      <c r="C937">
        <v>3</v>
      </c>
      <c r="D937">
        <v>2</v>
      </c>
      <c r="E937">
        <v>4</v>
      </c>
      <c r="F937">
        <v>87</v>
      </c>
      <c r="G937">
        <v>0</v>
      </c>
      <c r="H937">
        <v>350</v>
      </c>
    </row>
    <row r="938" spans="1:8" x14ac:dyDescent="0.25">
      <c r="A938" t="s">
        <v>56</v>
      </c>
      <c r="B938">
        <v>4710</v>
      </c>
      <c r="C938">
        <v>2</v>
      </c>
      <c r="D938">
        <v>2</v>
      </c>
      <c r="E938">
        <v>3</v>
      </c>
      <c r="F938">
        <v>87</v>
      </c>
      <c r="G938">
        <v>0</v>
      </c>
      <c r="H938">
        <v>331</v>
      </c>
    </row>
    <row r="939" spans="1:8" x14ac:dyDescent="0.25">
      <c r="A939" t="s">
        <v>56</v>
      </c>
      <c r="B939">
        <v>4718</v>
      </c>
      <c r="C939">
        <v>3</v>
      </c>
      <c r="D939">
        <v>2</v>
      </c>
      <c r="E939">
        <v>4</v>
      </c>
      <c r="F939">
        <v>87</v>
      </c>
      <c r="G939">
        <v>0</v>
      </c>
      <c r="H939">
        <v>338</v>
      </c>
    </row>
    <row r="940" spans="1:8" x14ac:dyDescent="0.25">
      <c r="A940" t="s">
        <v>56</v>
      </c>
      <c r="B940">
        <v>4719</v>
      </c>
      <c r="C940">
        <v>2</v>
      </c>
      <c r="D940">
        <v>2</v>
      </c>
      <c r="E940">
        <v>3</v>
      </c>
      <c r="F940">
        <v>87</v>
      </c>
      <c r="G940">
        <v>0</v>
      </c>
      <c r="H940">
        <v>316</v>
      </c>
    </row>
    <row r="941" spans="1:8" x14ac:dyDescent="0.25">
      <c r="A941" t="s">
        <v>56</v>
      </c>
      <c r="B941">
        <v>4727</v>
      </c>
      <c r="C941">
        <v>3</v>
      </c>
      <c r="D941">
        <v>2</v>
      </c>
      <c r="E941">
        <v>4</v>
      </c>
      <c r="F941">
        <v>87</v>
      </c>
      <c r="G941">
        <v>0</v>
      </c>
      <c r="H941">
        <v>361</v>
      </c>
    </row>
    <row r="942" spans="1:8" x14ac:dyDescent="0.25">
      <c r="A942" t="s">
        <v>56</v>
      </c>
      <c r="B942">
        <v>4728</v>
      </c>
      <c r="C942">
        <v>2</v>
      </c>
      <c r="D942">
        <v>2</v>
      </c>
      <c r="E942">
        <v>3</v>
      </c>
      <c r="F942">
        <v>87</v>
      </c>
      <c r="G942">
        <v>0</v>
      </c>
      <c r="H942">
        <v>322</v>
      </c>
    </row>
    <row r="943" spans="1:8" x14ac:dyDescent="0.25">
      <c r="A943" t="s">
        <v>56</v>
      </c>
      <c r="B943">
        <v>4736</v>
      </c>
      <c r="C943">
        <v>3</v>
      </c>
      <c r="D943">
        <v>2</v>
      </c>
      <c r="E943">
        <v>4</v>
      </c>
      <c r="F943">
        <v>87</v>
      </c>
      <c r="G943">
        <v>0</v>
      </c>
      <c r="H943">
        <v>352</v>
      </c>
    </row>
    <row r="944" spans="1:8" x14ac:dyDescent="0.25">
      <c r="A944" t="s">
        <v>56</v>
      </c>
      <c r="B944">
        <v>4737</v>
      </c>
      <c r="C944">
        <v>2</v>
      </c>
      <c r="D944">
        <v>2</v>
      </c>
      <c r="E944">
        <v>3</v>
      </c>
      <c r="F944">
        <v>87</v>
      </c>
      <c r="G944">
        <v>0</v>
      </c>
      <c r="H944">
        <v>321</v>
      </c>
    </row>
    <row r="945" spans="1:8" x14ac:dyDescent="0.25">
      <c r="A945" t="s">
        <v>56</v>
      </c>
      <c r="B945">
        <v>4745</v>
      </c>
      <c r="C945">
        <v>3</v>
      </c>
      <c r="D945">
        <v>2</v>
      </c>
      <c r="E945">
        <v>4</v>
      </c>
      <c r="F945">
        <v>87</v>
      </c>
      <c r="G945">
        <v>0</v>
      </c>
      <c r="H945">
        <v>352</v>
      </c>
    </row>
    <row r="946" spans="1:8" x14ac:dyDescent="0.25">
      <c r="A946" t="s">
        <v>56</v>
      </c>
      <c r="B946">
        <v>4746</v>
      </c>
      <c r="C946">
        <v>2</v>
      </c>
      <c r="D946">
        <v>2</v>
      </c>
      <c r="E946">
        <v>3</v>
      </c>
      <c r="F946">
        <v>87</v>
      </c>
      <c r="G946">
        <v>0</v>
      </c>
      <c r="H946">
        <v>320</v>
      </c>
    </row>
    <row r="947" spans="1:8" x14ac:dyDescent="0.25">
      <c r="A947" t="s">
        <v>56</v>
      </c>
      <c r="B947">
        <v>4755</v>
      </c>
      <c r="C947">
        <v>3</v>
      </c>
      <c r="D947">
        <v>2</v>
      </c>
      <c r="E947">
        <v>5</v>
      </c>
      <c r="F947">
        <v>87</v>
      </c>
      <c r="G947">
        <v>0</v>
      </c>
      <c r="H947">
        <v>389</v>
      </c>
    </row>
    <row r="948" spans="1:8" x14ac:dyDescent="0.25">
      <c r="A948" t="s">
        <v>56</v>
      </c>
      <c r="B948">
        <v>4756</v>
      </c>
      <c r="C948">
        <v>2</v>
      </c>
      <c r="D948">
        <v>2</v>
      </c>
      <c r="E948">
        <v>3</v>
      </c>
      <c r="F948">
        <v>87</v>
      </c>
      <c r="G948">
        <v>0</v>
      </c>
      <c r="H948">
        <v>325</v>
      </c>
    </row>
    <row r="949" spans="1:8" x14ac:dyDescent="0.25">
      <c r="A949" t="s">
        <v>56</v>
      </c>
      <c r="B949">
        <v>4765</v>
      </c>
      <c r="C949">
        <v>3</v>
      </c>
      <c r="D949">
        <v>2</v>
      </c>
      <c r="E949">
        <v>5</v>
      </c>
      <c r="F949">
        <v>87</v>
      </c>
      <c r="G949">
        <v>0</v>
      </c>
      <c r="H949">
        <v>370</v>
      </c>
    </row>
    <row r="950" spans="1:8" x14ac:dyDescent="0.25">
      <c r="A950" t="s">
        <v>56</v>
      </c>
      <c r="B950">
        <v>4766</v>
      </c>
      <c r="C950">
        <v>2</v>
      </c>
      <c r="D950">
        <v>2</v>
      </c>
      <c r="E950">
        <v>3</v>
      </c>
      <c r="F950">
        <v>87</v>
      </c>
      <c r="G950">
        <v>0</v>
      </c>
      <c r="H950">
        <v>328</v>
      </c>
    </row>
    <row r="951" spans="1:8" x14ac:dyDescent="0.25">
      <c r="A951" t="s">
        <v>56</v>
      </c>
      <c r="B951">
        <v>4775</v>
      </c>
      <c r="C951">
        <v>3</v>
      </c>
      <c r="D951">
        <v>2</v>
      </c>
      <c r="E951">
        <v>5</v>
      </c>
      <c r="F951">
        <v>87</v>
      </c>
      <c r="G951">
        <v>0</v>
      </c>
      <c r="H951">
        <v>395</v>
      </c>
    </row>
    <row r="952" spans="1:8" x14ac:dyDescent="0.25">
      <c r="A952" t="s">
        <v>56</v>
      </c>
      <c r="B952">
        <v>4776</v>
      </c>
      <c r="C952">
        <v>2</v>
      </c>
      <c r="D952">
        <v>2</v>
      </c>
      <c r="E952">
        <v>3</v>
      </c>
      <c r="F952">
        <v>87</v>
      </c>
      <c r="G952">
        <v>0</v>
      </c>
      <c r="H952">
        <v>317</v>
      </c>
    </row>
    <row r="953" spans="1:8" x14ac:dyDescent="0.25">
      <c r="A953" t="s">
        <v>56</v>
      </c>
      <c r="B953">
        <v>4785</v>
      </c>
      <c r="C953">
        <v>3</v>
      </c>
      <c r="D953">
        <v>2</v>
      </c>
      <c r="E953">
        <v>5</v>
      </c>
      <c r="F953">
        <v>87</v>
      </c>
      <c r="G953">
        <v>0</v>
      </c>
      <c r="H953">
        <v>394</v>
      </c>
    </row>
    <row r="954" spans="1:8" x14ac:dyDescent="0.25">
      <c r="A954" t="s">
        <v>56</v>
      </c>
      <c r="B954">
        <v>4786</v>
      </c>
      <c r="C954">
        <v>2</v>
      </c>
      <c r="D954">
        <v>2</v>
      </c>
      <c r="E954">
        <v>3</v>
      </c>
      <c r="F954">
        <v>87</v>
      </c>
      <c r="G954">
        <v>0</v>
      </c>
      <c r="H954">
        <v>317</v>
      </c>
    </row>
    <row r="955" spans="1:8" x14ac:dyDescent="0.25">
      <c r="A955" t="s">
        <v>56</v>
      </c>
      <c r="B955">
        <v>4795</v>
      </c>
      <c r="C955">
        <v>3</v>
      </c>
      <c r="D955">
        <v>2</v>
      </c>
      <c r="E955">
        <v>5</v>
      </c>
      <c r="F955">
        <v>87</v>
      </c>
      <c r="G955">
        <v>0</v>
      </c>
      <c r="H955">
        <v>359</v>
      </c>
    </row>
    <row r="956" spans="1:8" x14ac:dyDescent="0.25">
      <c r="A956" t="s">
        <v>56</v>
      </c>
      <c r="B956">
        <v>4796</v>
      </c>
      <c r="C956">
        <v>2</v>
      </c>
      <c r="D956">
        <v>2</v>
      </c>
      <c r="E956">
        <v>3</v>
      </c>
      <c r="F956">
        <v>87</v>
      </c>
      <c r="G956">
        <v>0</v>
      </c>
      <c r="H956">
        <v>313</v>
      </c>
    </row>
    <row r="957" spans="1:8" x14ac:dyDescent="0.25">
      <c r="A957" t="s">
        <v>56</v>
      </c>
      <c r="B957">
        <v>4804</v>
      </c>
      <c r="C957">
        <v>3</v>
      </c>
      <c r="D957">
        <v>2</v>
      </c>
      <c r="E957">
        <v>4</v>
      </c>
      <c r="F957">
        <v>87</v>
      </c>
      <c r="G957">
        <v>0</v>
      </c>
      <c r="H957">
        <v>341</v>
      </c>
    </row>
    <row r="958" spans="1:8" x14ac:dyDescent="0.25">
      <c r="A958" t="s">
        <v>56</v>
      </c>
      <c r="B958">
        <v>4805</v>
      </c>
      <c r="C958">
        <v>2</v>
      </c>
      <c r="D958">
        <v>2</v>
      </c>
      <c r="E958">
        <v>3</v>
      </c>
      <c r="F958">
        <v>87</v>
      </c>
      <c r="G958">
        <v>0</v>
      </c>
      <c r="H958">
        <v>312</v>
      </c>
    </row>
    <row r="959" spans="1:8" x14ac:dyDescent="0.25">
      <c r="A959" t="s">
        <v>56</v>
      </c>
      <c r="B959">
        <v>4813</v>
      </c>
      <c r="C959">
        <v>3</v>
      </c>
      <c r="D959">
        <v>2</v>
      </c>
      <c r="E959">
        <v>4</v>
      </c>
      <c r="F959">
        <v>87</v>
      </c>
      <c r="G959">
        <v>0</v>
      </c>
      <c r="H959">
        <v>335</v>
      </c>
    </row>
    <row r="960" spans="1:8" x14ac:dyDescent="0.25">
      <c r="A960" t="s">
        <v>56</v>
      </c>
      <c r="B960">
        <v>4814</v>
      </c>
      <c r="C960">
        <v>2</v>
      </c>
      <c r="D960">
        <v>2</v>
      </c>
      <c r="E960">
        <v>3</v>
      </c>
      <c r="F960">
        <v>87</v>
      </c>
      <c r="G960">
        <v>0</v>
      </c>
      <c r="H960">
        <v>308</v>
      </c>
    </row>
    <row r="961" spans="1:8" x14ac:dyDescent="0.25">
      <c r="A961" t="s">
        <v>56</v>
      </c>
      <c r="B961">
        <v>4822</v>
      </c>
      <c r="C961">
        <v>3</v>
      </c>
      <c r="D961">
        <v>2</v>
      </c>
      <c r="E961">
        <v>4</v>
      </c>
      <c r="F961">
        <v>87</v>
      </c>
      <c r="G961">
        <v>0</v>
      </c>
      <c r="H961">
        <v>335</v>
      </c>
    </row>
    <row r="962" spans="1:8" x14ac:dyDescent="0.25">
      <c r="A962" t="s">
        <v>56</v>
      </c>
      <c r="B962">
        <v>4823</v>
      </c>
      <c r="C962">
        <v>2</v>
      </c>
      <c r="D962">
        <v>2</v>
      </c>
      <c r="E962">
        <v>3</v>
      </c>
      <c r="F962">
        <v>87</v>
      </c>
      <c r="G962">
        <v>0</v>
      </c>
      <c r="H962">
        <v>327</v>
      </c>
    </row>
    <row r="963" spans="1:8" x14ac:dyDescent="0.25">
      <c r="A963" t="s">
        <v>56</v>
      </c>
      <c r="B963">
        <v>4831</v>
      </c>
      <c r="C963">
        <v>3</v>
      </c>
      <c r="D963">
        <v>2</v>
      </c>
      <c r="E963">
        <v>4</v>
      </c>
      <c r="F963">
        <v>87</v>
      </c>
      <c r="G963">
        <v>0</v>
      </c>
      <c r="H963">
        <v>338</v>
      </c>
    </row>
    <row r="964" spans="1:8" x14ac:dyDescent="0.25">
      <c r="A964" t="s">
        <v>56</v>
      </c>
      <c r="B964">
        <v>4832</v>
      </c>
      <c r="C964">
        <v>2</v>
      </c>
      <c r="D964">
        <v>2</v>
      </c>
      <c r="E964">
        <v>3</v>
      </c>
      <c r="F964">
        <v>87</v>
      </c>
      <c r="G964">
        <v>0</v>
      </c>
      <c r="H964">
        <v>311</v>
      </c>
    </row>
    <row r="965" spans="1:8" x14ac:dyDescent="0.25">
      <c r="A965" t="s">
        <v>56</v>
      </c>
      <c r="B965">
        <v>4840</v>
      </c>
      <c r="C965">
        <v>3</v>
      </c>
      <c r="D965">
        <v>2</v>
      </c>
      <c r="E965">
        <v>4</v>
      </c>
      <c r="F965">
        <v>87</v>
      </c>
      <c r="G965">
        <v>0</v>
      </c>
      <c r="H965">
        <v>338</v>
      </c>
    </row>
    <row r="966" spans="1:8" x14ac:dyDescent="0.25">
      <c r="A966" t="s">
        <v>56</v>
      </c>
      <c r="B966">
        <v>4841</v>
      </c>
      <c r="C966">
        <v>2</v>
      </c>
      <c r="D966">
        <v>2</v>
      </c>
      <c r="E966">
        <v>3</v>
      </c>
      <c r="F966">
        <v>87</v>
      </c>
      <c r="G966">
        <v>0</v>
      </c>
      <c r="H966">
        <v>313</v>
      </c>
    </row>
    <row r="967" spans="1:8" x14ac:dyDescent="0.25">
      <c r="A967" t="s">
        <v>56</v>
      </c>
      <c r="B967">
        <v>4849</v>
      </c>
      <c r="C967">
        <v>3</v>
      </c>
      <c r="D967">
        <v>2</v>
      </c>
      <c r="E967">
        <v>4</v>
      </c>
      <c r="F967">
        <v>87</v>
      </c>
      <c r="G967">
        <v>0</v>
      </c>
      <c r="H967">
        <v>343</v>
      </c>
    </row>
    <row r="968" spans="1:8" x14ac:dyDescent="0.25">
      <c r="A968" t="s">
        <v>56</v>
      </c>
      <c r="B968">
        <v>4850</v>
      </c>
      <c r="C968">
        <v>2</v>
      </c>
      <c r="D968">
        <v>2</v>
      </c>
      <c r="E968">
        <v>3</v>
      </c>
      <c r="F968">
        <v>87</v>
      </c>
      <c r="G968">
        <v>0</v>
      </c>
      <c r="H968">
        <v>313</v>
      </c>
    </row>
    <row r="969" spans="1:8" x14ac:dyDescent="0.25">
      <c r="A969" t="s">
        <v>56</v>
      </c>
      <c r="B969">
        <v>4858</v>
      </c>
      <c r="C969">
        <v>3</v>
      </c>
      <c r="D969">
        <v>2</v>
      </c>
      <c r="E969">
        <v>4</v>
      </c>
      <c r="F969">
        <v>87</v>
      </c>
      <c r="G969">
        <v>0</v>
      </c>
      <c r="H969">
        <v>336</v>
      </c>
    </row>
    <row r="970" spans="1:8" x14ac:dyDescent="0.25">
      <c r="A970" t="s">
        <v>56</v>
      </c>
      <c r="B970">
        <v>4859</v>
      </c>
      <c r="C970">
        <v>2</v>
      </c>
      <c r="D970">
        <v>2</v>
      </c>
      <c r="E970">
        <v>3</v>
      </c>
      <c r="F970">
        <v>87</v>
      </c>
      <c r="G970">
        <v>0</v>
      </c>
      <c r="H970">
        <v>310</v>
      </c>
    </row>
    <row r="971" spans="1:8" x14ac:dyDescent="0.25">
      <c r="A971" t="s">
        <v>56</v>
      </c>
      <c r="B971">
        <v>4867</v>
      </c>
      <c r="C971">
        <v>3</v>
      </c>
      <c r="D971">
        <v>2</v>
      </c>
      <c r="E971">
        <v>4</v>
      </c>
      <c r="F971">
        <v>87</v>
      </c>
      <c r="G971">
        <v>0</v>
      </c>
      <c r="H971">
        <v>340</v>
      </c>
    </row>
    <row r="972" spans="1:8" x14ac:dyDescent="0.25">
      <c r="A972" t="s">
        <v>56</v>
      </c>
      <c r="B972">
        <v>4868</v>
      </c>
      <c r="C972">
        <v>2</v>
      </c>
      <c r="D972">
        <v>2</v>
      </c>
      <c r="E972">
        <v>3</v>
      </c>
      <c r="F972">
        <v>87</v>
      </c>
      <c r="G972">
        <v>0</v>
      </c>
      <c r="H972">
        <v>311</v>
      </c>
    </row>
    <row r="973" spans="1:8" x14ac:dyDescent="0.25">
      <c r="A973" t="s">
        <v>56</v>
      </c>
      <c r="B973">
        <v>4876</v>
      </c>
      <c r="C973">
        <v>3</v>
      </c>
      <c r="D973">
        <v>2</v>
      </c>
      <c r="E973">
        <v>4</v>
      </c>
      <c r="F973">
        <v>87</v>
      </c>
      <c r="G973">
        <v>0</v>
      </c>
      <c r="H973">
        <v>335</v>
      </c>
    </row>
    <row r="974" spans="1:8" x14ac:dyDescent="0.25">
      <c r="A974" t="s">
        <v>56</v>
      </c>
      <c r="B974">
        <v>4877</v>
      </c>
      <c r="C974">
        <v>2</v>
      </c>
      <c r="D974">
        <v>2</v>
      </c>
      <c r="E974">
        <v>3</v>
      </c>
      <c r="F974">
        <v>87</v>
      </c>
      <c r="G974">
        <v>0</v>
      </c>
      <c r="H974">
        <v>315</v>
      </c>
    </row>
    <row r="975" spans="1:8" x14ac:dyDescent="0.25">
      <c r="A975" t="s">
        <v>56</v>
      </c>
      <c r="B975">
        <v>4885</v>
      </c>
      <c r="C975">
        <v>3</v>
      </c>
      <c r="D975">
        <v>2</v>
      </c>
      <c r="E975">
        <v>4</v>
      </c>
      <c r="F975">
        <v>87</v>
      </c>
      <c r="G975">
        <v>0</v>
      </c>
      <c r="H975">
        <v>341</v>
      </c>
    </row>
    <row r="976" spans="1:8" x14ac:dyDescent="0.25">
      <c r="A976" t="s">
        <v>56</v>
      </c>
      <c r="B976">
        <v>4886</v>
      </c>
      <c r="C976">
        <v>2</v>
      </c>
      <c r="D976">
        <v>2</v>
      </c>
      <c r="E976">
        <v>3</v>
      </c>
      <c r="F976">
        <v>87</v>
      </c>
      <c r="G976">
        <v>0</v>
      </c>
      <c r="H976">
        <v>308</v>
      </c>
    </row>
    <row r="977" spans="1:8" x14ac:dyDescent="0.25">
      <c r="A977" t="s">
        <v>56</v>
      </c>
      <c r="B977">
        <v>4894</v>
      </c>
      <c r="C977">
        <v>3</v>
      </c>
      <c r="D977">
        <v>2</v>
      </c>
      <c r="E977">
        <v>4</v>
      </c>
      <c r="F977">
        <v>87</v>
      </c>
      <c r="G977">
        <v>0</v>
      </c>
      <c r="H977">
        <v>338</v>
      </c>
    </row>
    <row r="978" spans="1:8" x14ac:dyDescent="0.25">
      <c r="A978" t="s">
        <v>56</v>
      </c>
      <c r="B978">
        <v>4895</v>
      </c>
      <c r="C978">
        <v>2</v>
      </c>
      <c r="D978">
        <v>2</v>
      </c>
      <c r="E978">
        <v>3</v>
      </c>
      <c r="F978">
        <v>87</v>
      </c>
      <c r="G978">
        <v>0</v>
      </c>
      <c r="H978">
        <v>313</v>
      </c>
    </row>
    <row r="979" spans="1:8" x14ac:dyDescent="0.25">
      <c r="A979" t="s">
        <v>56</v>
      </c>
      <c r="B979">
        <v>4903</v>
      </c>
      <c r="C979">
        <v>3</v>
      </c>
      <c r="D979">
        <v>2</v>
      </c>
      <c r="E979">
        <v>4</v>
      </c>
      <c r="F979">
        <v>87</v>
      </c>
      <c r="G979">
        <v>0</v>
      </c>
      <c r="H979">
        <v>339</v>
      </c>
    </row>
    <row r="980" spans="1:8" x14ac:dyDescent="0.25">
      <c r="A980" t="s">
        <v>56</v>
      </c>
      <c r="B980">
        <v>4904</v>
      </c>
      <c r="C980">
        <v>2</v>
      </c>
      <c r="D980">
        <v>2</v>
      </c>
      <c r="E980">
        <v>3</v>
      </c>
      <c r="F980">
        <v>87</v>
      </c>
      <c r="G980">
        <v>0</v>
      </c>
      <c r="H980">
        <v>306</v>
      </c>
    </row>
    <row r="981" spans="1:8" x14ac:dyDescent="0.25">
      <c r="A981" t="s">
        <v>56</v>
      </c>
      <c r="B981">
        <v>4912</v>
      </c>
      <c r="C981">
        <v>3</v>
      </c>
      <c r="D981">
        <v>2</v>
      </c>
      <c r="E981">
        <v>4</v>
      </c>
      <c r="F981">
        <v>87</v>
      </c>
      <c r="G981">
        <v>0</v>
      </c>
      <c r="H981">
        <v>335</v>
      </c>
    </row>
    <row r="982" spans="1:8" x14ac:dyDescent="0.25">
      <c r="A982" t="s">
        <v>56</v>
      </c>
      <c r="B982">
        <v>4913</v>
      </c>
      <c r="C982">
        <v>2</v>
      </c>
      <c r="D982">
        <v>2</v>
      </c>
      <c r="E982">
        <v>3</v>
      </c>
      <c r="F982">
        <v>87</v>
      </c>
      <c r="G982">
        <v>0</v>
      </c>
      <c r="H982">
        <v>308</v>
      </c>
    </row>
    <row r="983" spans="1:8" x14ac:dyDescent="0.25">
      <c r="A983" t="s">
        <v>56</v>
      </c>
      <c r="B983">
        <v>4921</v>
      </c>
      <c r="C983">
        <v>3</v>
      </c>
      <c r="D983">
        <v>2</v>
      </c>
      <c r="E983">
        <v>4</v>
      </c>
      <c r="F983">
        <v>87</v>
      </c>
      <c r="G983">
        <v>0</v>
      </c>
      <c r="H983">
        <v>340</v>
      </c>
    </row>
    <row r="984" spans="1:8" x14ac:dyDescent="0.25">
      <c r="A984" t="s">
        <v>56</v>
      </c>
      <c r="B984">
        <v>4922</v>
      </c>
      <c r="C984">
        <v>2</v>
      </c>
      <c r="D984">
        <v>2</v>
      </c>
      <c r="E984">
        <v>3</v>
      </c>
      <c r="F984">
        <v>87</v>
      </c>
      <c r="G984">
        <v>0</v>
      </c>
      <c r="H984">
        <v>313</v>
      </c>
    </row>
    <row r="985" spans="1:8" x14ac:dyDescent="0.25">
      <c r="A985" t="s">
        <v>56</v>
      </c>
      <c r="B985">
        <v>4930</v>
      </c>
      <c r="C985">
        <v>3</v>
      </c>
      <c r="D985">
        <v>2</v>
      </c>
      <c r="E985">
        <v>4</v>
      </c>
      <c r="F985">
        <v>87</v>
      </c>
      <c r="G985">
        <v>0</v>
      </c>
      <c r="H985">
        <v>340</v>
      </c>
    </row>
    <row r="986" spans="1:8" x14ac:dyDescent="0.25">
      <c r="A986" t="s">
        <v>56</v>
      </c>
      <c r="B986">
        <v>4931</v>
      </c>
      <c r="C986">
        <v>2</v>
      </c>
      <c r="D986">
        <v>2</v>
      </c>
      <c r="E986">
        <v>3</v>
      </c>
      <c r="F986">
        <v>87</v>
      </c>
      <c r="G986">
        <v>0</v>
      </c>
      <c r="H986">
        <v>317</v>
      </c>
    </row>
    <row r="987" spans="1:8" x14ac:dyDescent="0.25">
      <c r="A987" t="s">
        <v>56</v>
      </c>
      <c r="B987">
        <v>4939</v>
      </c>
      <c r="C987">
        <v>3</v>
      </c>
      <c r="D987">
        <v>2</v>
      </c>
      <c r="E987">
        <v>4</v>
      </c>
      <c r="F987">
        <v>87</v>
      </c>
      <c r="G987">
        <v>0</v>
      </c>
      <c r="H987">
        <v>341</v>
      </c>
    </row>
    <row r="988" spans="1:8" x14ac:dyDescent="0.25">
      <c r="A988" t="s">
        <v>56</v>
      </c>
      <c r="B988">
        <v>4940</v>
      </c>
      <c r="C988">
        <v>2</v>
      </c>
      <c r="D988">
        <v>2</v>
      </c>
      <c r="E988">
        <v>3</v>
      </c>
      <c r="F988">
        <v>87</v>
      </c>
      <c r="G988">
        <v>0</v>
      </c>
      <c r="H988">
        <v>315</v>
      </c>
    </row>
    <row r="989" spans="1:8" x14ac:dyDescent="0.25">
      <c r="A989" t="s">
        <v>56</v>
      </c>
      <c r="B989">
        <v>4948</v>
      </c>
      <c r="C989">
        <v>3</v>
      </c>
      <c r="D989">
        <v>2</v>
      </c>
      <c r="E989">
        <v>4</v>
      </c>
      <c r="F989">
        <v>87</v>
      </c>
      <c r="G989">
        <v>0</v>
      </c>
      <c r="H989">
        <v>335</v>
      </c>
    </row>
    <row r="990" spans="1:8" x14ac:dyDescent="0.25">
      <c r="A990" t="s">
        <v>56</v>
      </c>
      <c r="B990">
        <v>4949</v>
      </c>
      <c r="C990">
        <v>2</v>
      </c>
      <c r="D990">
        <v>2</v>
      </c>
      <c r="E990">
        <v>3</v>
      </c>
      <c r="F990">
        <v>87</v>
      </c>
      <c r="G990">
        <v>0</v>
      </c>
      <c r="H990">
        <v>310</v>
      </c>
    </row>
    <row r="991" spans="1:8" x14ac:dyDescent="0.25">
      <c r="A991" t="s">
        <v>56</v>
      </c>
      <c r="B991">
        <v>4957</v>
      </c>
      <c r="C991">
        <v>3</v>
      </c>
      <c r="D991">
        <v>2</v>
      </c>
      <c r="E991">
        <v>4</v>
      </c>
      <c r="F991">
        <v>87</v>
      </c>
      <c r="G991">
        <v>0</v>
      </c>
      <c r="H991">
        <v>337</v>
      </c>
    </row>
    <row r="992" spans="1:8" x14ac:dyDescent="0.25">
      <c r="A992" t="s">
        <v>56</v>
      </c>
      <c r="B992">
        <v>4958</v>
      </c>
      <c r="C992">
        <v>2</v>
      </c>
      <c r="D992">
        <v>2</v>
      </c>
      <c r="E992">
        <v>3</v>
      </c>
      <c r="F992">
        <v>87</v>
      </c>
      <c r="G992">
        <v>0</v>
      </c>
      <c r="H992">
        <v>309</v>
      </c>
    </row>
    <row r="993" spans="1:8" x14ac:dyDescent="0.25">
      <c r="A993" t="s">
        <v>56</v>
      </c>
      <c r="B993">
        <v>4966</v>
      </c>
      <c r="C993">
        <v>3</v>
      </c>
      <c r="D993">
        <v>2</v>
      </c>
      <c r="E993">
        <v>4</v>
      </c>
      <c r="F993">
        <v>87</v>
      </c>
      <c r="G993">
        <v>0</v>
      </c>
      <c r="H993">
        <v>338</v>
      </c>
    </row>
    <row r="994" spans="1:8" x14ac:dyDescent="0.25">
      <c r="A994" t="s">
        <v>56</v>
      </c>
      <c r="B994">
        <v>4967</v>
      </c>
      <c r="C994">
        <v>2</v>
      </c>
      <c r="D994">
        <v>2</v>
      </c>
      <c r="E994">
        <v>3</v>
      </c>
      <c r="F994">
        <v>87</v>
      </c>
      <c r="G994">
        <v>0</v>
      </c>
      <c r="H994">
        <v>311</v>
      </c>
    </row>
    <row r="995" spans="1:8" x14ac:dyDescent="0.25">
      <c r="A995" t="s">
        <v>56</v>
      </c>
      <c r="B995">
        <v>4975</v>
      </c>
      <c r="C995">
        <v>3</v>
      </c>
      <c r="D995">
        <v>2</v>
      </c>
      <c r="E995">
        <v>4</v>
      </c>
      <c r="F995">
        <v>87</v>
      </c>
      <c r="G995">
        <v>0</v>
      </c>
      <c r="H995">
        <v>336</v>
      </c>
    </row>
    <row r="996" spans="1:8" x14ac:dyDescent="0.25">
      <c r="A996" t="s">
        <v>56</v>
      </c>
      <c r="B996">
        <v>4976</v>
      </c>
      <c r="C996">
        <v>2</v>
      </c>
      <c r="D996">
        <v>2</v>
      </c>
      <c r="E996">
        <v>3</v>
      </c>
      <c r="F996">
        <v>87</v>
      </c>
      <c r="G996">
        <v>0</v>
      </c>
      <c r="H996">
        <v>313</v>
      </c>
    </row>
    <row r="997" spans="1:8" x14ac:dyDescent="0.25">
      <c r="A997" t="s">
        <v>56</v>
      </c>
      <c r="B997">
        <v>4984</v>
      </c>
      <c r="C997">
        <v>3</v>
      </c>
      <c r="D997">
        <v>2</v>
      </c>
      <c r="E997">
        <v>4</v>
      </c>
      <c r="F997">
        <v>87</v>
      </c>
      <c r="G997">
        <v>0</v>
      </c>
      <c r="H997">
        <v>343</v>
      </c>
    </row>
    <row r="998" spans="1:8" x14ac:dyDescent="0.25">
      <c r="A998" t="s">
        <v>56</v>
      </c>
      <c r="B998">
        <v>4985</v>
      </c>
      <c r="C998">
        <v>2</v>
      </c>
      <c r="D998">
        <v>2</v>
      </c>
      <c r="E998">
        <v>3</v>
      </c>
      <c r="F998">
        <v>87</v>
      </c>
      <c r="G998">
        <v>0</v>
      </c>
      <c r="H998">
        <v>319</v>
      </c>
    </row>
    <row r="999" spans="1:8" x14ac:dyDescent="0.25">
      <c r="A999" t="s">
        <v>56</v>
      </c>
      <c r="B999">
        <v>4993</v>
      </c>
      <c r="C999">
        <v>3</v>
      </c>
      <c r="D999">
        <v>2</v>
      </c>
      <c r="E999">
        <v>4</v>
      </c>
      <c r="F999">
        <v>87</v>
      </c>
      <c r="G999">
        <v>0</v>
      </c>
      <c r="H999">
        <v>337</v>
      </c>
    </row>
    <row r="1000" spans="1:8" x14ac:dyDescent="0.25">
      <c r="A1000" t="s">
        <v>56</v>
      </c>
      <c r="B1000">
        <v>4994</v>
      </c>
      <c r="C1000">
        <v>2</v>
      </c>
      <c r="D1000">
        <v>2</v>
      </c>
      <c r="E1000">
        <v>3</v>
      </c>
      <c r="F1000">
        <v>87</v>
      </c>
      <c r="G1000">
        <v>0</v>
      </c>
      <c r="H1000">
        <v>310</v>
      </c>
    </row>
    <row r="1001" spans="1:8" x14ac:dyDescent="0.25">
      <c r="A1001" t="s">
        <v>56</v>
      </c>
      <c r="B1001">
        <v>5002</v>
      </c>
      <c r="C1001">
        <v>3</v>
      </c>
      <c r="D1001">
        <v>2</v>
      </c>
      <c r="E1001">
        <v>4</v>
      </c>
      <c r="F1001">
        <v>87</v>
      </c>
      <c r="G1001">
        <v>0</v>
      </c>
      <c r="H1001">
        <v>335</v>
      </c>
    </row>
    <row r="1002" spans="1:8" x14ac:dyDescent="0.25">
      <c r="A1002" t="s">
        <v>56</v>
      </c>
      <c r="B1002">
        <v>5003</v>
      </c>
      <c r="C1002">
        <v>2</v>
      </c>
      <c r="D1002">
        <v>2</v>
      </c>
      <c r="E1002">
        <v>3</v>
      </c>
      <c r="F1002">
        <v>87</v>
      </c>
      <c r="G1002">
        <v>0</v>
      </c>
      <c r="H1002">
        <v>310</v>
      </c>
    </row>
    <row r="1003" spans="1:8" x14ac:dyDescent="0.25">
      <c r="A1003" t="s">
        <v>56</v>
      </c>
      <c r="B1003">
        <v>5011</v>
      </c>
      <c r="C1003">
        <v>3</v>
      </c>
      <c r="D1003">
        <v>2</v>
      </c>
      <c r="E1003">
        <v>4</v>
      </c>
      <c r="F1003">
        <v>87</v>
      </c>
      <c r="G1003">
        <v>0</v>
      </c>
      <c r="H1003">
        <v>332</v>
      </c>
    </row>
    <row r="1004" spans="1:8" x14ac:dyDescent="0.25">
      <c r="A1004" t="s">
        <v>56</v>
      </c>
      <c r="B1004">
        <v>5012</v>
      </c>
      <c r="C1004">
        <v>2</v>
      </c>
      <c r="D1004">
        <v>2</v>
      </c>
      <c r="E1004">
        <v>3</v>
      </c>
      <c r="F1004">
        <v>87</v>
      </c>
      <c r="G1004">
        <v>0</v>
      </c>
      <c r="H1004">
        <v>307</v>
      </c>
    </row>
    <row r="1005" spans="1:8" x14ac:dyDescent="0.25">
      <c r="A1005" t="s">
        <v>56</v>
      </c>
      <c r="B1005">
        <v>5020</v>
      </c>
      <c r="C1005">
        <v>3</v>
      </c>
      <c r="D1005">
        <v>2</v>
      </c>
      <c r="E1005">
        <v>4</v>
      </c>
      <c r="F1005">
        <v>87</v>
      </c>
      <c r="G1005">
        <v>0</v>
      </c>
      <c r="H1005">
        <v>340</v>
      </c>
    </row>
    <row r="1006" spans="1:8" x14ac:dyDescent="0.25">
      <c r="A1006" t="s">
        <v>56</v>
      </c>
      <c r="B1006">
        <v>5021</v>
      </c>
      <c r="C1006">
        <v>2</v>
      </c>
      <c r="D1006">
        <v>2</v>
      </c>
      <c r="E1006">
        <v>3</v>
      </c>
      <c r="F1006">
        <v>87</v>
      </c>
      <c r="G1006">
        <v>0</v>
      </c>
      <c r="H1006">
        <v>310</v>
      </c>
    </row>
    <row r="1007" spans="1:8" x14ac:dyDescent="0.25">
      <c r="A1007" t="s">
        <v>56</v>
      </c>
      <c r="B1007">
        <v>5029</v>
      </c>
      <c r="C1007">
        <v>3</v>
      </c>
      <c r="D1007">
        <v>2</v>
      </c>
      <c r="E1007">
        <v>4</v>
      </c>
      <c r="F1007">
        <v>87</v>
      </c>
      <c r="G1007">
        <v>0</v>
      </c>
      <c r="H1007">
        <v>339</v>
      </c>
    </row>
    <row r="1008" spans="1:8" x14ac:dyDescent="0.25">
      <c r="A1008" t="s">
        <v>56</v>
      </c>
      <c r="B1008">
        <v>5030</v>
      </c>
      <c r="C1008">
        <v>2</v>
      </c>
      <c r="D1008">
        <v>2</v>
      </c>
      <c r="E1008">
        <v>3</v>
      </c>
      <c r="F1008">
        <v>87</v>
      </c>
      <c r="G1008">
        <v>0</v>
      </c>
      <c r="H1008">
        <v>315</v>
      </c>
    </row>
    <row r="1009" spans="1:8" x14ac:dyDescent="0.25">
      <c r="A1009" t="s">
        <v>56</v>
      </c>
      <c r="B1009">
        <v>5038</v>
      </c>
      <c r="C1009">
        <v>3</v>
      </c>
      <c r="D1009">
        <v>2</v>
      </c>
      <c r="E1009">
        <v>4</v>
      </c>
      <c r="F1009">
        <v>87</v>
      </c>
      <c r="G1009">
        <v>0</v>
      </c>
      <c r="H1009">
        <v>337</v>
      </c>
    </row>
    <row r="1010" spans="1:8" x14ac:dyDescent="0.25">
      <c r="A1010" t="s">
        <v>56</v>
      </c>
      <c r="B1010">
        <v>5039</v>
      </c>
      <c r="C1010">
        <v>2</v>
      </c>
      <c r="D1010">
        <v>2</v>
      </c>
      <c r="E1010">
        <v>3</v>
      </c>
      <c r="F1010">
        <v>87</v>
      </c>
      <c r="G1010">
        <v>0</v>
      </c>
      <c r="H1010">
        <v>327</v>
      </c>
    </row>
    <row r="1011" spans="1:8" x14ac:dyDescent="0.25">
      <c r="A1011" t="s">
        <v>56</v>
      </c>
      <c r="B1011">
        <v>5047</v>
      </c>
      <c r="C1011">
        <v>3</v>
      </c>
      <c r="D1011">
        <v>2</v>
      </c>
      <c r="E1011">
        <v>4</v>
      </c>
      <c r="F1011">
        <v>87</v>
      </c>
      <c r="G1011">
        <v>0</v>
      </c>
      <c r="H1011">
        <v>337</v>
      </c>
    </row>
    <row r="1012" spans="1:8" x14ac:dyDescent="0.25">
      <c r="A1012" t="s">
        <v>56</v>
      </c>
      <c r="B1012">
        <v>5048</v>
      </c>
      <c r="C1012">
        <v>2</v>
      </c>
      <c r="D1012">
        <v>2</v>
      </c>
      <c r="E1012">
        <v>3</v>
      </c>
      <c r="F1012">
        <v>87</v>
      </c>
      <c r="G1012">
        <v>0</v>
      </c>
      <c r="H1012">
        <v>310</v>
      </c>
    </row>
    <row r="1013" spans="1:8" x14ac:dyDescent="0.25">
      <c r="A1013" t="s">
        <v>56</v>
      </c>
      <c r="B1013">
        <v>5056</v>
      </c>
      <c r="C1013">
        <v>3</v>
      </c>
      <c r="D1013">
        <v>2</v>
      </c>
      <c r="E1013">
        <v>4</v>
      </c>
      <c r="F1013">
        <v>87</v>
      </c>
      <c r="G1013">
        <v>0</v>
      </c>
      <c r="H1013">
        <v>338</v>
      </c>
    </row>
    <row r="1014" spans="1:8" x14ac:dyDescent="0.25">
      <c r="A1014" t="s">
        <v>56</v>
      </c>
      <c r="B1014">
        <v>5057</v>
      </c>
      <c r="C1014">
        <v>2</v>
      </c>
      <c r="D1014">
        <v>2</v>
      </c>
      <c r="E1014">
        <v>3</v>
      </c>
      <c r="F1014">
        <v>87</v>
      </c>
      <c r="G1014">
        <v>0</v>
      </c>
      <c r="H1014">
        <v>309</v>
      </c>
    </row>
    <row r="1015" spans="1:8" x14ac:dyDescent="0.25">
      <c r="A1015" t="s">
        <v>56</v>
      </c>
      <c r="B1015">
        <v>5065</v>
      </c>
      <c r="C1015">
        <v>3</v>
      </c>
      <c r="D1015">
        <v>2</v>
      </c>
      <c r="E1015">
        <v>4</v>
      </c>
      <c r="F1015">
        <v>87</v>
      </c>
      <c r="G1015">
        <v>0</v>
      </c>
      <c r="H1015">
        <v>337</v>
      </c>
    </row>
    <row r="1016" spans="1:8" x14ac:dyDescent="0.25">
      <c r="A1016" t="s">
        <v>56</v>
      </c>
      <c r="B1016">
        <v>5066</v>
      </c>
      <c r="C1016">
        <v>2</v>
      </c>
      <c r="D1016">
        <v>2</v>
      </c>
      <c r="E1016">
        <v>3</v>
      </c>
      <c r="F1016">
        <v>87</v>
      </c>
      <c r="G1016">
        <v>0</v>
      </c>
      <c r="H1016">
        <v>311</v>
      </c>
    </row>
    <row r="1017" spans="1:8" x14ac:dyDescent="0.25">
      <c r="A1017" t="s">
        <v>56</v>
      </c>
      <c r="B1017">
        <v>5074</v>
      </c>
      <c r="C1017">
        <v>3</v>
      </c>
      <c r="D1017">
        <v>2</v>
      </c>
      <c r="E1017">
        <v>4</v>
      </c>
      <c r="F1017">
        <v>87</v>
      </c>
      <c r="G1017">
        <v>0</v>
      </c>
      <c r="H1017">
        <v>340</v>
      </c>
    </row>
    <row r="1018" spans="1:8" x14ac:dyDescent="0.25">
      <c r="A1018" t="s">
        <v>56</v>
      </c>
      <c r="B1018">
        <v>5075</v>
      </c>
      <c r="C1018">
        <v>2</v>
      </c>
      <c r="D1018">
        <v>2</v>
      </c>
      <c r="E1018">
        <v>3</v>
      </c>
      <c r="F1018">
        <v>87</v>
      </c>
      <c r="G1018">
        <v>0</v>
      </c>
      <c r="H1018">
        <v>318</v>
      </c>
    </row>
    <row r="1019" spans="1:8" x14ac:dyDescent="0.25">
      <c r="A1019" t="s">
        <v>56</v>
      </c>
      <c r="B1019">
        <v>5083</v>
      </c>
      <c r="C1019">
        <v>3</v>
      </c>
      <c r="D1019">
        <v>2</v>
      </c>
      <c r="E1019">
        <v>4</v>
      </c>
      <c r="F1019">
        <v>87</v>
      </c>
      <c r="G1019">
        <v>0</v>
      </c>
      <c r="H1019">
        <v>337</v>
      </c>
    </row>
    <row r="1020" spans="1:8" x14ac:dyDescent="0.25">
      <c r="A1020" t="s">
        <v>56</v>
      </c>
      <c r="B1020">
        <v>5084</v>
      </c>
      <c r="C1020">
        <v>2</v>
      </c>
      <c r="D1020">
        <v>2</v>
      </c>
      <c r="E1020">
        <v>3</v>
      </c>
      <c r="F1020">
        <v>87</v>
      </c>
      <c r="G1020">
        <v>0</v>
      </c>
      <c r="H1020">
        <v>314</v>
      </c>
    </row>
    <row r="1021" spans="1:8" x14ac:dyDescent="0.25">
      <c r="A1021" t="s">
        <v>56</v>
      </c>
      <c r="B1021">
        <v>5092</v>
      </c>
      <c r="C1021">
        <v>3</v>
      </c>
      <c r="D1021">
        <v>2</v>
      </c>
      <c r="E1021">
        <v>4</v>
      </c>
      <c r="F1021">
        <v>87</v>
      </c>
      <c r="G1021">
        <v>0</v>
      </c>
      <c r="H1021">
        <v>339</v>
      </c>
    </row>
    <row r="1022" spans="1:8" x14ac:dyDescent="0.25">
      <c r="A1022" t="s">
        <v>56</v>
      </c>
      <c r="B1022">
        <v>5093</v>
      </c>
      <c r="C1022">
        <v>2</v>
      </c>
      <c r="D1022">
        <v>2</v>
      </c>
      <c r="E1022">
        <v>3</v>
      </c>
      <c r="F1022">
        <v>87</v>
      </c>
      <c r="G1022">
        <v>0</v>
      </c>
      <c r="H1022">
        <v>346</v>
      </c>
    </row>
    <row r="1023" spans="1:8" x14ac:dyDescent="0.25">
      <c r="A1023" t="s">
        <v>56</v>
      </c>
      <c r="B1023">
        <v>5101</v>
      </c>
      <c r="C1023">
        <v>3</v>
      </c>
      <c r="D1023">
        <v>2</v>
      </c>
      <c r="E1023">
        <v>4</v>
      </c>
      <c r="F1023">
        <v>87</v>
      </c>
      <c r="G1023">
        <v>0</v>
      </c>
      <c r="H1023">
        <v>361</v>
      </c>
    </row>
    <row r="1024" spans="1:8" x14ac:dyDescent="0.25">
      <c r="A1024" t="s">
        <v>56</v>
      </c>
      <c r="B1024">
        <v>5102</v>
      </c>
      <c r="C1024">
        <v>2</v>
      </c>
      <c r="D1024">
        <v>2</v>
      </c>
      <c r="E1024">
        <v>3</v>
      </c>
      <c r="F1024">
        <v>87</v>
      </c>
      <c r="G1024">
        <v>0</v>
      </c>
      <c r="H1024">
        <v>315</v>
      </c>
    </row>
    <row r="1025" spans="1:8" x14ac:dyDescent="0.25">
      <c r="A1025" t="s">
        <v>56</v>
      </c>
      <c r="B1025">
        <v>5110</v>
      </c>
      <c r="C1025">
        <v>3</v>
      </c>
      <c r="D1025">
        <v>2</v>
      </c>
      <c r="E1025">
        <v>4</v>
      </c>
      <c r="F1025">
        <v>87</v>
      </c>
      <c r="G1025">
        <v>0</v>
      </c>
      <c r="H1025">
        <v>348</v>
      </c>
    </row>
    <row r="1026" spans="1:8" x14ac:dyDescent="0.25">
      <c r="A1026" t="s">
        <v>56</v>
      </c>
      <c r="B1026">
        <v>5111</v>
      </c>
      <c r="C1026">
        <v>2</v>
      </c>
      <c r="D1026">
        <v>2</v>
      </c>
      <c r="E1026">
        <v>3</v>
      </c>
      <c r="F1026">
        <v>87</v>
      </c>
      <c r="G1026">
        <v>0</v>
      </c>
      <c r="H1026">
        <v>336</v>
      </c>
    </row>
    <row r="1027" spans="1:8" x14ac:dyDescent="0.25">
      <c r="A1027" t="s">
        <v>56</v>
      </c>
      <c r="B1027">
        <v>5119</v>
      </c>
      <c r="C1027">
        <v>3</v>
      </c>
      <c r="D1027">
        <v>2</v>
      </c>
      <c r="E1027">
        <v>4</v>
      </c>
      <c r="F1027">
        <v>87</v>
      </c>
      <c r="G1027">
        <v>0</v>
      </c>
      <c r="H1027">
        <v>348</v>
      </c>
    </row>
    <row r="1028" spans="1:8" x14ac:dyDescent="0.25">
      <c r="A1028" t="s">
        <v>56</v>
      </c>
      <c r="B1028">
        <v>5120</v>
      </c>
      <c r="C1028">
        <v>2</v>
      </c>
      <c r="D1028">
        <v>2</v>
      </c>
      <c r="E1028">
        <v>3</v>
      </c>
      <c r="F1028">
        <v>87</v>
      </c>
      <c r="G1028">
        <v>0</v>
      </c>
      <c r="H1028">
        <v>331</v>
      </c>
    </row>
    <row r="1029" spans="1:8" x14ac:dyDescent="0.25">
      <c r="A1029" t="s">
        <v>56</v>
      </c>
      <c r="B1029">
        <v>5129</v>
      </c>
      <c r="C1029">
        <v>3</v>
      </c>
      <c r="D1029">
        <v>2</v>
      </c>
      <c r="E1029">
        <v>5</v>
      </c>
      <c r="F1029">
        <v>87</v>
      </c>
      <c r="G1029">
        <v>0</v>
      </c>
      <c r="H1029">
        <v>362</v>
      </c>
    </row>
    <row r="1030" spans="1:8" x14ac:dyDescent="0.25">
      <c r="A1030" t="s">
        <v>56</v>
      </c>
      <c r="B1030">
        <v>5130</v>
      </c>
      <c r="C1030">
        <v>2</v>
      </c>
      <c r="D1030">
        <v>2</v>
      </c>
      <c r="E1030">
        <v>3</v>
      </c>
      <c r="F1030">
        <v>87</v>
      </c>
      <c r="G1030">
        <v>0</v>
      </c>
      <c r="H1030">
        <v>333</v>
      </c>
    </row>
    <row r="1031" spans="1:8" x14ac:dyDescent="0.25">
      <c r="A1031" t="s">
        <v>56</v>
      </c>
      <c r="B1031">
        <v>5139</v>
      </c>
      <c r="C1031">
        <v>3</v>
      </c>
      <c r="D1031">
        <v>2</v>
      </c>
      <c r="E1031">
        <v>5</v>
      </c>
      <c r="F1031">
        <v>87</v>
      </c>
      <c r="G1031">
        <v>0</v>
      </c>
      <c r="H1031">
        <v>351</v>
      </c>
    </row>
    <row r="1032" spans="1:8" x14ac:dyDescent="0.25">
      <c r="A1032" t="s">
        <v>56</v>
      </c>
      <c r="B1032">
        <v>5140</v>
      </c>
      <c r="C1032">
        <v>2</v>
      </c>
      <c r="D1032">
        <v>2</v>
      </c>
      <c r="E1032">
        <v>3</v>
      </c>
      <c r="F1032">
        <v>87</v>
      </c>
      <c r="G1032">
        <v>0</v>
      </c>
      <c r="H1032">
        <v>325</v>
      </c>
    </row>
    <row r="1033" spans="1:8" x14ac:dyDescent="0.25">
      <c r="A1033" t="s">
        <v>56</v>
      </c>
      <c r="B1033">
        <v>5149</v>
      </c>
      <c r="C1033">
        <v>3</v>
      </c>
      <c r="D1033">
        <v>2</v>
      </c>
      <c r="E1033">
        <v>5</v>
      </c>
      <c r="F1033">
        <v>87</v>
      </c>
      <c r="G1033">
        <v>0</v>
      </c>
      <c r="H1033">
        <v>355</v>
      </c>
    </row>
    <row r="1034" spans="1:8" x14ac:dyDescent="0.25">
      <c r="A1034" t="s">
        <v>56</v>
      </c>
      <c r="B1034">
        <v>5150</v>
      </c>
      <c r="C1034">
        <v>2</v>
      </c>
      <c r="D1034">
        <v>2</v>
      </c>
      <c r="E1034">
        <v>3</v>
      </c>
      <c r="F1034">
        <v>87</v>
      </c>
      <c r="G1034">
        <v>0</v>
      </c>
      <c r="H1034">
        <v>326</v>
      </c>
    </row>
    <row r="1035" spans="1:8" x14ac:dyDescent="0.25">
      <c r="A1035" t="s">
        <v>56</v>
      </c>
      <c r="B1035">
        <v>5158</v>
      </c>
      <c r="C1035">
        <v>3</v>
      </c>
      <c r="D1035">
        <v>2</v>
      </c>
      <c r="E1035">
        <v>4</v>
      </c>
      <c r="F1035">
        <v>87</v>
      </c>
      <c r="G1035">
        <v>0</v>
      </c>
      <c r="H1035">
        <v>348</v>
      </c>
    </row>
    <row r="1036" spans="1:8" x14ac:dyDescent="0.25">
      <c r="A1036" t="s">
        <v>56</v>
      </c>
      <c r="B1036">
        <v>5159</v>
      </c>
      <c r="C1036">
        <v>2</v>
      </c>
      <c r="D1036">
        <v>2</v>
      </c>
      <c r="E1036">
        <v>3</v>
      </c>
      <c r="F1036">
        <v>87</v>
      </c>
      <c r="G1036">
        <v>0</v>
      </c>
      <c r="H1036">
        <v>335</v>
      </c>
    </row>
    <row r="1037" spans="1:8" x14ac:dyDescent="0.25">
      <c r="A1037" t="s">
        <v>56</v>
      </c>
      <c r="B1037">
        <v>5167</v>
      </c>
      <c r="C1037">
        <v>3</v>
      </c>
      <c r="D1037">
        <v>2</v>
      </c>
      <c r="E1037">
        <v>4</v>
      </c>
      <c r="F1037">
        <v>87</v>
      </c>
      <c r="G1037">
        <v>0</v>
      </c>
      <c r="H1037">
        <v>341</v>
      </c>
    </row>
    <row r="1038" spans="1:8" x14ac:dyDescent="0.25">
      <c r="A1038" t="s">
        <v>56</v>
      </c>
      <c r="B1038">
        <v>5168</v>
      </c>
      <c r="C1038">
        <v>2</v>
      </c>
      <c r="D1038">
        <v>2</v>
      </c>
      <c r="E1038">
        <v>3</v>
      </c>
      <c r="F1038">
        <v>87</v>
      </c>
      <c r="G1038">
        <v>0</v>
      </c>
      <c r="H1038">
        <v>329</v>
      </c>
    </row>
    <row r="1039" spans="1:8" x14ac:dyDescent="0.25">
      <c r="A1039" t="s">
        <v>56</v>
      </c>
      <c r="B1039">
        <v>5176</v>
      </c>
      <c r="C1039">
        <v>3</v>
      </c>
      <c r="D1039">
        <v>2</v>
      </c>
      <c r="E1039">
        <v>4</v>
      </c>
      <c r="F1039">
        <v>87</v>
      </c>
      <c r="G1039">
        <v>0</v>
      </c>
      <c r="H1039">
        <v>348</v>
      </c>
    </row>
    <row r="1040" spans="1:8" x14ac:dyDescent="0.25">
      <c r="A1040" t="s">
        <v>56</v>
      </c>
      <c r="B1040">
        <v>5177</v>
      </c>
      <c r="C1040">
        <v>2</v>
      </c>
      <c r="D1040">
        <v>2</v>
      </c>
      <c r="E1040">
        <v>3</v>
      </c>
      <c r="F1040">
        <v>87</v>
      </c>
      <c r="G1040">
        <v>0</v>
      </c>
      <c r="H1040">
        <v>334</v>
      </c>
    </row>
    <row r="1041" spans="1:8" x14ac:dyDescent="0.25">
      <c r="A1041" t="s">
        <v>56</v>
      </c>
      <c r="B1041">
        <v>5185</v>
      </c>
      <c r="C1041">
        <v>3</v>
      </c>
      <c r="D1041">
        <v>2</v>
      </c>
      <c r="E1041">
        <v>4</v>
      </c>
      <c r="F1041">
        <v>87</v>
      </c>
      <c r="G1041">
        <v>0</v>
      </c>
      <c r="H1041">
        <v>348</v>
      </c>
    </row>
    <row r="1042" spans="1:8" x14ac:dyDescent="0.25">
      <c r="A1042" t="s">
        <v>56</v>
      </c>
      <c r="B1042">
        <v>5186</v>
      </c>
      <c r="C1042">
        <v>2</v>
      </c>
      <c r="D1042">
        <v>2</v>
      </c>
      <c r="E1042">
        <v>3</v>
      </c>
      <c r="F1042">
        <v>87</v>
      </c>
      <c r="G1042">
        <v>0</v>
      </c>
      <c r="H1042">
        <v>328</v>
      </c>
    </row>
    <row r="1043" spans="1:8" x14ac:dyDescent="0.25">
      <c r="A1043" t="s">
        <v>56</v>
      </c>
      <c r="B1043">
        <v>5194</v>
      </c>
      <c r="C1043">
        <v>3</v>
      </c>
      <c r="D1043">
        <v>2</v>
      </c>
      <c r="E1043">
        <v>4</v>
      </c>
      <c r="F1043">
        <v>87</v>
      </c>
      <c r="G1043">
        <v>0</v>
      </c>
      <c r="H1043">
        <v>350</v>
      </c>
    </row>
    <row r="1044" spans="1:8" x14ac:dyDescent="0.25">
      <c r="A1044" t="s">
        <v>56</v>
      </c>
      <c r="B1044">
        <v>5195</v>
      </c>
      <c r="C1044">
        <v>2</v>
      </c>
      <c r="D1044">
        <v>2</v>
      </c>
      <c r="E1044">
        <v>3</v>
      </c>
      <c r="F1044">
        <v>87</v>
      </c>
      <c r="G1044">
        <v>0</v>
      </c>
      <c r="H1044">
        <v>336</v>
      </c>
    </row>
    <row r="1045" spans="1:8" x14ac:dyDescent="0.25">
      <c r="A1045" t="s">
        <v>56</v>
      </c>
      <c r="B1045">
        <v>5203</v>
      </c>
      <c r="C1045">
        <v>3</v>
      </c>
      <c r="D1045">
        <v>2</v>
      </c>
      <c r="E1045">
        <v>4</v>
      </c>
      <c r="F1045">
        <v>87</v>
      </c>
      <c r="G1045">
        <v>0</v>
      </c>
      <c r="H1045">
        <v>351</v>
      </c>
    </row>
    <row r="1046" spans="1:8" x14ac:dyDescent="0.25">
      <c r="A1046" t="s">
        <v>56</v>
      </c>
      <c r="B1046">
        <v>5204</v>
      </c>
      <c r="C1046">
        <v>2</v>
      </c>
      <c r="D1046">
        <v>2</v>
      </c>
      <c r="E1046">
        <v>3</v>
      </c>
      <c r="F1046">
        <v>87</v>
      </c>
      <c r="G1046">
        <v>0</v>
      </c>
      <c r="H1046">
        <v>326</v>
      </c>
    </row>
    <row r="1047" spans="1:8" x14ac:dyDescent="0.25">
      <c r="A1047" t="s">
        <v>56</v>
      </c>
      <c r="B1047">
        <v>5212</v>
      </c>
      <c r="C1047">
        <v>3</v>
      </c>
      <c r="D1047">
        <v>2</v>
      </c>
      <c r="E1047">
        <v>4</v>
      </c>
      <c r="F1047">
        <v>87</v>
      </c>
      <c r="G1047">
        <v>0</v>
      </c>
      <c r="H1047">
        <v>350</v>
      </c>
    </row>
    <row r="1048" spans="1:8" x14ac:dyDescent="0.25">
      <c r="A1048" t="s">
        <v>56</v>
      </c>
      <c r="B1048">
        <v>5213</v>
      </c>
      <c r="C1048">
        <v>2</v>
      </c>
      <c r="D1048">
        <v>2</v>
      </c>
      <c r="E1048">
        <v>3</v>
      </c>
      <c r="F1048">
        <v>87</v>
      </c>
      <c r="G1048">
        <v>0</v>
      </c>
      <c r="H1048">
        <v>331</v>
      </c>
    </row>
    <row r="1049" spans="1:8" x14ac:dyDescent="0.25">
      <c r="A1049" t="s">
        <v>56</v>
      </c>
      <c r="B1049">
        <v>5221</v>
      </c>
      <c r="C1049">
        <v>3</v>
      </c>
      <c r="D1049">
        <v>2</v>
      </c>
      <c r="E1049">
        <v>4</v>
      </c>
      <c r="F1049">
        <v>87</v>
      </c>
      <c r="G1049">
        <v>0</v>
      </c>
      <c r="H1049">
        <v>349</v>
      </c>
    </row>
    <row r="1050" spans="1:8" x14ac:dyDescent="0.25">
      <c r="A1050" t="s">
        <v>56</v>
      </c>
      <c r="B1050">
        <v>5222</v>
      </c>
      <c r="C1050">
        <v>2</v>
      </c>
      <c r="D1050">
        <v>2</v>
      </c>
      <c r="E1050">
        <v>3</v>
      </c>
      <c r="F1050">
        <v>87</v>
      </c>
      <c r="G1050">
        <v>0</v>
      </c>
      <c r="H1050">
        <v>327</v>
      </c>
    </row>
    <row r="1051" spans="1:8" x14ac:dyDescent="0.25">
      <c r="A1051" t="s">
        <v>56</v>
      </c>
      <c r="B1051">
        <v>5230</v>
      </c>
      <c r="C1051">
        <v>3</v>
      </c>
      <c r="D1051">
        <v>2</v>
      </c>
      <c r="E1051">
        <v>4</v>
      </c>
      <c r="F1051">
        <v>87</v>
      </c>
      <c r="G1051">
        <v>0</v>
      </c>
      <c r="H1051">
        <v>349</v>
      </c>
    </row>
    <row r="1052" spans="1:8" x14ac:dyDescent="0.25">
      <c r="A1052" t="s">
        <v>56</v>
      </c>
      <c r="B1052">
        <v>5231</v>
      </c>
      <c r="C1052">
        <v>2</v>
      </c>
      <c r="D1052">
        <v>2</v>
      </c>
      <c r="E1052">
        <v>3</v>
      </c>
      <c r="F1052">
        <v>87</v>
      </c>
      <c r="G1052">
        <v>0</v>
      </c>
      <c r="H1052">
        <v>335</v>
      </c>
    </row>
    <row r="1053" spans="1:8" x14ac:dyDescent="0.25">
      <c r="A1053" t="s">
        <v>56</v>
      </c>
      <c r="B1053">
        <v>5239</v>
      </c>
      <c r="C1053">
        <v>3</v>
      </c>
      <c r="D1053">
        <v>2</v>
      </c>
      <c r="E1053">
        <v>4</v>
      </c>
      <c r="F1053">
        <v>87</v>
      </c>
      <c r="G1053">
        <v>0</v>
      </c>
      <c r="H1053">
        <v>341</v>
      </c>
    </row>
    <row r="1054" spans="1:8" x14ac:dyDescent="0.25">
      <c r="A1054" t="s">
        <v>56</v>
      </c>
      <c r="B1054">
        <v>5240</v>
      </c>
      <c r="C1054">
        <v>2</v>
      </c>
      <c r="D1054">
        <v>2</v>
      </c>
      <c r="E1054">
        <v>3</v>
      </c>
      <c r="F1054">
        <v>87</v>
      </c>
      <c r="G1054">
        <v>0</v>
      </c>
      <c r="H1054">
        <v>330</v>
      </c>
    </row>
    <row r="1055" spans="1:8" x14ac:dyDescent="0.25">
      <c r="A1055" t="s">
        <v>56</v>
      </c>
      <c r="B1055">
        <v>5248</v>
      </c>
      <c r="C1055">
        <v>3</v>
      </c>
      <c r="D1055">
        <v>2</v>
      </c>
      <c r="E1055">
        <v>4</v>
      </c>
      <c r="F1055">
        <v>87</v>
      </c>
      <c r="G1055">
        <v>0</v>
      </c>
      <c r="H1055">
        <v>346</v>
      </c>
    </row>
    <row r="1056" spans="1:8" x14ac:dyDescent="0.25">
      <c r="A1056" t="s">
        <v>56</v>
      </c>
      <c r="B1056">
        <v>5249</v>
      </c>
      <c r="C1056">
        <v>2</v>
      </c>
      <c r="D1056">
        <v>2</v>
      </c>
      <c r="E1056">
        <v>3</v>
      </c>
      <c r="F1056">
        <v>87</v>
      </c>
      <c r="G1056">
        <v>0</v>
      </c>
      <c r="H1056">
        <v>320</v>
      </c>
    </row>
    <row r="1057" spans="1:8" x14ac:dyDescent="0.25">
      <c r="A1057" t="s">
        <v>56</v>
      </c>
      <c r="B1057">
        <v>5257</v>
      </c>
      <c r="C1057">
        <v>3</v>
      </c>
      <c r="D1057">
        <v>2</v>
      </c>
      <c r="E1057">
        <v>4</v>
      </c>
      <c r="F1057">
        <v>87</v>
      </c>
      <c r="G1057">
        <v>0</v>
      </c>
      <c r="H1057">
        <v>389</v>
      </c>
    </row>
    <row r="1058" spans="1:8" x14ac:dyDescent="0.25">
      <c r="A1058" t="s">
        <v>56</v>
      </c>
      <c r="B1058">
        <v>5258</v>
      </c>
      <c r="C1058">
        <v>2</v>
      </c>
      <c r="D1058">
        <v>2</v>
      </c>
      <c r="E1058">
        <v>3</v>
      </c>
      <c r="F1058">
        <v>87</v>
      </c>
      <c r="G1058">
        <v>0</v>
      </c>
      <c r="H1058">
        <v>321</v>
      </c>
    </row>
    <row r="1059" spans="1:8" x14ac:dyDescent="0.25">
      <c r="A1059" t="s">
        <v>56</v>
      </c>
      <c r="B1059">
        <v>5266</v>
      </c>
      <c r="C1059">
        <v>3</v>
      </c>
      <c r="D1059">
        <v>2</v>
      </c>
      <c r="E1059">
        <v>4</v>
      </c>
      <c r="F1059">
        <v>87</v>
      </c>
      <c r="G1059">
        <v>0</v>
      </c>
      <c r="H1059">
        <v>342</v>
      </c>
    </row>
    <row r="1060" spans="1:8" x14ac:dyDescent="0.25">
      <c r="A1060" t="s">
        <v>56</v>
      </c>
      <c r="B1060">
        <v>5267</v>
      </c>
      <c r="C1060">
        <v>2</v>
      </c>
      <c r="D1060">
        <v>2</v>
      </c>
      <c r="E1060">
        <v>3</v>
      </c>
      <c r="F1060">
        <v>87</v>
      </c>
      <c r="G1060">
        <v>0</v>
      </c>
      <c r="H1060">
        <v>318</v>
      </c>
    </row>
    <row r="1061" spans="1:8" x14ac:dyDescent="0.25">
      <c r="A1061" t="s">
        <v>56</v>
      </c>
      <c r="B1061">
        <v>5275</v>
      </c>
      <c r="C1061">
        <v>3</v>
      </c>
      <c r="D1061">
        <v>2</v>
      </c>
      <c r="E1061">
        <v>4</v>
      </c>
      <c r="F1061">
        <v>87</v>
      </c>
      <c r="G1061">
        <v>0</v>
      </c>
      <c r="H1061">
        <v>345</v>
      </c>
    </row>
    <row r="1062" spans="1:8" x14ac:dyDescent="0.25">
      <c r="A1062" t="s">
        <v>56</v>
      </c>
      <c r="B1062">
        <v>5276</v>
      </c>
      <c r="C1062">
        <v>2</v>
      </c>
      <c r="D1062">
        <v>2</v>
      </c>
      <c r="E1062">
        <v>3</v>
      </c>
      <c r="F1062">
        <v>87</v>
      </c>
      <c r="G1062">
        <v>0</v>
      </c>
      <c r="H1062">
        <v>316</v>
      </c>
    </row>
    <row r="1063" spans="1:8" x14ac:dyDescent="0.25">
      <c r="A1063" t="s">
        <v>56</v>
      </c>
      <c r="B1063">
        <v>5284</v>
      </c>
      <c r="C1063">
        <v>3</v>
      </c>
      <c r="D1063">
        <v>2</v>
      </c>
      <c r="E1063">
        <v>4</v>
      </c>
      <c r="F1063">
        <v>87</v>
      </c>
      <c r="G1063">
        <v>0</v>
      </c>
      <c r="H1063">
        <v>372</v>
      </c>
    </row>
    <row r="1064" spans="1:8" x14ac:dyDescent="0.25">
      <c r="A1064" t="s">
        <v>56</v>
      </c>
      <c r="B1064">
        <v>5285</v>
      </c>
      <c r="C1064">
        <v>2</v>
      </c>
      <c r="D1064">
        <v>2</v>
      </c>
      <c r="E1064">
        <v>3</v>
      </c>
      <c r="F1064">
        <v>87</v>
      </c>
      <c r="G1064">
        <v>0</v>
      </c>
      <c r="H1064">
        <v>324</v>
      </c>
    </row>
    <row r="1065" spans="1:8" x14ac:dyDescent="0.25">
      <c r="A1065" t="s">
        <v>56</v>
      </c>
      <c r="B1065">
        <v>5293</v>
      </c>
      <c r="C1065">
        <v>3</v>
      </c>
      <c r="D1065">
        <v>2</v>
      </c>
      <c r="E1065">
        <v>4</v>
      </c>
      <c r="F1065">
        <v>87</v>
      </c>
      <c r="G1065">
        <v>0</v>
      </c>
      <c r="H1065">
        <v>341</v>
      </c>
    </row>
    <row r="1066" spans="1:8" x14ac:dyDescent="0.25">
      <c r="A1066" t="s">
        <v>56</v>
      </c>
      <c r="B1066">
        <v>5294</v>
      </c>
      <c r="C1066">
        <v>2</v>
      </c>
      <c r="D1066">
        <v>2</v>
      </c>
      <c r="E1066">
        <v>3</v>
      </c>
      <c r="F1066">
        <v>87</v>
      </c>
      <c r="G1066">
        <v>0</v>
      </c>
      <c r="H1066">
        <v>324</v>
      </c>
    </row>
    <row r="1067" spans="1:8" x14ac:dyDescent="0.25">
      <c r="A1067" t="s">
        <v>56</v>
      </c>
      <c r="B1067">
        <v>5302</v>
      </c>
      <c r="C1067">
        <v>3</v>
      </c>
      <c r="D1067">
        <v>2</v>
      </c>
      <c r="E1067">
        <v>4</v>
      </c>
      <c r="F1067">
        <v>87</v>
      </c>
      <c r="G1067">
        <v>0</v>
      </c>
      <c r="H1067">
        <v>345</v>
      </c>
    </row>
    <row r="1068" spans="1:8" x14ac:dyDescent="0.25">
      <c r="A1068" t="s">
        <v>56</v>
      </c>
      <c r="B1068">
        <v>5303</v>
      </c>
      <c r="C1068">
        <v>2</v>
      </c>
      <c r="D1068">
        <v>2</v>
      </c>
      <c r="E1068">
        <v>3</v>
      </c>
      <c r="F1068">
        <v>87</v>
      </c>
      <c r="G1068">
        <v>0</v>
      </c>
      <c r="H1068">
        <v>313</v>
      </c>
    </row>
    <row r="1069" spans="1:8" x14ac:dyDescent="0.25">
      <c r="A1069" t="s">
        <v>56</v>
      </c>
      <c r="B1069">
        <v>5311</v>
      </c>
      <c r="C1069">
        <v>3</v>
      </c>
      <c r="D1069">
        <v>2</v>
      </c>
      <c r="E1069">
        <v>4</v>
      </c>
      <c r="F1069">
        <v>87</v>
      </c>
      <c r="G1069">
        <v>0</v>
      </c>
      <c r="H1069">
        <v>341</v>
      </c>
    </row>
    <row r="1070" spans="1:8" x14ac:dyDescent="0.25">
      <c r="A1070" t="s">
        <v>56</v>
      </c>
      <c r="B1070">
        <v>5312</v>
      </c>
      <c r="C1070">
        <v>2</v>
      </c>
      <c r="D1070">
        <v>2</v>
      </c>
      <c r="E1070">
        <v>3</v>
      </c>
      <c r="F1070">
        <v>87</v>
      </c>
      <c r="G1070">
        <v>0</v>
      </c>
      <c r="H1070">
        <v>324</v>
      </c>
    </row>
    <row r="1071" spans="1:8" x14ac:dyDescent="0.25">
      <c r="A1071" t="s">
        <v>56</v>
      </c>
      <c r="B1071">
        <v>5320</v>
      </c>
      <c r="C1071">
        <v>3</v>
      </c>
      <c r="D1071">
        <v>2</v>
      </c>
      <c r="E1071">
        <v>4</v>
      </c>
      <c r="F1071">
        <v>87</v>
      </c>
      <c r="G1071">
        <v>0</v>
      </c>
      <c r="H1071">
        <v>343</v>
      </c>
    </row>
    <row r="1072" spans="1:8" x14ac:dyDescent="0.25">
      <c r="A1072" t="s">
        <v>56</v>
      </c>
      <c r="B1072">
        <v>5321</v>
      </c>
      <c r="C1072">
        <v>2</v>
      </c>
      <c r="D1072">
        <v>2</v>
      </c>
      <c r="E1072">
        <v>3</v>
      </c>
      <c r="F1072">
        <v>87</v>
      </c>
      <c r="G1072">
        <v>0</v>
      </c>
      <c r="H1072">
        <v>323</v>
      </c>
    </row>
    <row r="1073" spans="1:8" x14ac:dyDescent="0.25">
      <c r="A1073" t="s">
        <v>56</v>
      </c>
      <c r="B1073">
        <v>5329</v>
      </c>
      <c r="C1073">
        <v>3</v>
      </c>
      <c r="D1073">
        <v>2</v>
      </c>
      <c r="E1073">
        <v>4</v>
      </c>
      <c r="F1073">
        <v>87</v>
      </c>
      <c r="G1073">
        <v>0</v>
      </c>
      <c r="H1073">
        <v>349</v>
      </c>
    </row>
    <row r="1074" spans="1:8" x14ac:dyDescent="0.25">
      <c r="A1074" t="s">
        <v>56</v>
      </c>
      <c r="B1074">
        <v>5330</v>
      </c>
      <c r="C1074">
        <v>2</v>
      </c>
      <c r="D1074">
        <v>2</v>
      </c>
      <c r="E1074">
        <v>3</v>
      </c>
      <c r="F1074">
        <v>87</v>
      </c>
      <c r="G1074">
        <v>0</v>
      </c>
      <c r="H1074">
        <v>327</v>
      </c>
    </row>
    <row r="1075" spans="1:8" x14ac:dyDescent="0.25">
      <c r="A1075" t="s">
        <v>56</v>
      </c>
      <c r="B1075">
        <v>5338</v>
      </c>
      <c r="C1075">
        <v>3</v>
      </c>
      <c r="D1075">
        <v>2</v>
      </c>
      <c r="E1075">
        <v>4</v>
      </c>
      <c r="F1075">
        <v>87</v>
      </c>
      <c r="G1075">
        <v>0</v>
      </c>
      <c r="H1075">
        <v>345</v>
      </c>
    </row>
    <row r="1076" spans="1:8" x14ac:dyDescent="0.25">
      <c r="A1076" t="s">
        <v>56</v>
      </c>
      <c r="B1076">
        <v>5339</v>
      </c>
      <c r="C1076">
        <v>2</v>
      </c>
      <c r="D1076">
        <v>2</v>
      </c>
      <c r="E1076">
        <v>3</v>
      </c>
      <c r="F1076">
        <v>87</v>
      </c>
      <c r="G1076">
        <v>0</v>
      </c>
      <c r="H1076">
        <v>325</v>
      </c>
    </row>
    <row r="1077" spans="1:8" x14ac:dyDescent="0.25">
      <c r="A1077" t="s">
        <v>56</v>
      </c>
      <c r="B1077">
        <v>5347</v>
      </c>
      <c r="C1077">
        <v>3</v>
      </c>
      <c r="D1077">
        <v>2</v>
      </c>
      <c r="E1077">
        <v>4</v>
      </c>
      <c r="F1077">
        <v>87</v>
      </c>
      <c r="G1077">
        <v>0</v>
      </c>
      <c r="H1077">
        <v>344</v>
      </c>
    </row>
    <row r="1078" spans="1:8" x14ac:dyDescent="0.25">
      <c r="A1078" t="s">
        <v>56</v>
      </c>
      <c r="B1078">
        <v>5348</v>
      </c>
      <c r="C1078">
        <v>2</v>
      </c>
      <c r="D1078">
        <v>2</v>
      </c>
      <c r="E1078">
        <v>3</v>
      </c>
      <c r="F1078">
        <v>87</v>
      </c>
      <c r="G1078">
        <v>0</v>
      </c>
      <c r="H1078">
        <v>330</v>
      </c>
    </row>
    <row r="1079" spans="1:8" x14ac:dyDescent="0.25">
      <c r="A1079" t="s">
        <v>56</v>
      </c>
      <c r="B1079">
        <v>5356</v>
      </c>
      <c r="C1079">
        <v>3</v>
      </c>
      <c r="D1079">
        <v>2</v>
      </c>
      <c r="E1079">
        <v>4</v>
      </c>
      <c r="F1079">
        <v>87</v>
      </c>
      <c r="G1079">
        <v>0</v>
      </c>
      <c r="H1079">
        <v>363</v>
      </c>
    </row>
    <row r="1080" spans="1:8" x14ac:dyDescent="0.25">
      <c r="A1080" t="s">
        <v>56</v>
      </c>
      <c r="B1080">
        <v>5357</v>
      </c>
      <c r="C1080">
        <v>2</v>
      </c>
      <c r="D1080">
        <v>2</v>
      </c>
      <c r="E1080">
        <v>3</v>
      </c>
      <c r="F1080">
        <v>87</v>
      </c>
      <c r="G1080">
        <v>0</v>
      </c>
      <c r="H1080">
        <v>327</v>
      </c>
    </row>
    <row r="1081" spans="1:8" x14ac:dyDescent="0.25">
      <c r="A1081" t="s">
        <v>56</v>
      </c>
      <c r="B1081">
        <v>5365</v>
      </c>
      <c r="C1081">
        <v>3</v>
      </c>
      <c r="D1081">
        <v>2</v>
      </c>
      <c r="E1081">
        <v>4</v>
      </c>
      <c r="F1081">
        <v>87</v>
      </c>
      <c r="G1081">
        <v>0</v>
      </c>
      <c r="H1081">
        <v>347</v>
      </c>
    </row>
    <row r="1082" spans="1:8" x14ac:dyDescent="0.25">
      <c r="A1082" t="s">
        <v>56</v>
      </c>
      <c r="B1082">
        <v>5366</v>
      </c>
      <c r="C1082">
        <v>2</v>
      </c>
      <c r="D1082">
        <v>2</v>
      </c>
      <c r="E1082">
        <v>3</v>
      </c>
      <c r="F1082">
        <v>87</v>
      </c>
      <c r="G1082">
        <v>0</v>
      </c>
      <c r="H1082">
        <v>328</v>
      </c>
    </row>
    <row r="1083" spans="1:8" x14ac:dyDescent="0.25">
      <c r="A1083" t="s">
        <v>56</v>
      </c>
      <c r="B1083">
        <v>5374</v>
      </c>
      <c r="C1083">
        <v>3</v>
      </c>
      <c r="D1083">
        <v>2</v>
      </c>
      <c r="E1083">
        <v>4</v>
      </c>
      <c r="F1083">
        <v>87</v>
      </c>
      <c r="G1083">
        <v>0</v>
      </c>
      <c r="H1083">
        <v>341</v>
      </c>
    </row>
    <row r="1084" spans="1:8" x14ac:dyDescent="0.25">
      <c r="A1084" t="s">
        <v>56</v>
      </c>
      <c r="B1084">
        <v>5375</v>
      </c>
      <c r="C1084">
        <v>2</v>
      </c>
      <c r="D1084">
        <v>2</v>
      </c>
      <c r="E1084">
        <v>3</v>
      </c>
      <c r="F1084">
        <v>87</v>
      </c>
      <c r="G1084">
        <v>0</v>
      </c>
      <c r="H1084">
        <v>327</v>
      </c>
    </row>
    <row r="1085" spans="1:8" x14ac:dyDescent="0.25">
      <c r="A1085" t="s">
        <v>56</v>
      </c>
      <c r="B1085">
        <v>5383</v>
      </c>
      <c r="C1085">
        <v>3</v>
      </c>
      <c r="D1085">
        <v>2</v>
      </c>
      <c r="E1085">
        <v>4</v>
      </c>
      <c r="F1085">
        <v>87</v>
      </c>
      <c r="G1085">
        <v>0</v>
      </c>
      <c r="H1085">
        <v>365</v>
      </c>
    </row>
    <row r="1086" spans="1:8" x14ac:dyDescent="0.25">
      <c r="A1086" t="s">
        <v>56</v>
      </c>
      <c r="B1086">
        <v>5384</v>
      </c>
      <c r="C1086">
        <v>2</v>
      </c>
      <c r="D1086">
        <v>2</v>
      </c>
      <c r="E1086">
        <v>3</v>
      </c>
      <c r="F1086">
        <v>87</v>
      </c>
      <c r="G1086">
        <v>0</v>
      </c>
      <c r="H1086">
        <v>336</v>
      </c>
    </row>
    <row r="1087" spans="1:8" x14ac:dyDescent="0.25">
      <c r="A1087" t="s">
        <v>56</v>
      </c>
      <c r="B1087">
        <v>5392</v>
      </c>
      <c r="C1087">
        <v>3</v>
      </c>
      <c r="D1087">
        <v>2</v>
      </c>
      <c r="E1087">
        <v>4</v>
      </c>
      <c r="F1087">
        <v>87</v>
      </c>
      <c r="G1087">
        <v>0</v>
      </c>
      <c r="H1087">
        <v>344</v>
      </c>
    </row>
    <row r="1088" spans="1:8" x14ac:dyDescent="0.25">
      <c r="A1088" t="s">
        <v>56</v>
      </c>
      <c r="B1088">
        <v>5393</v>
      </c>
      <c r="C1088">
        <v>2</v>
      </c>
      <c r="D1088">
        <v>2</v>
      </c>
      <c r="E1088">
        <v>3</v>
      </c>
      <c r="F1088">
        <v>87</v>
      </c>
      <c r="G1088">
        <v>0</v>
      </c>
      <c r="H1088">
        <v>312</v>
      </c>
    </row>
    <row r="1089" spans="1:8" x14ac:dyDescent="0.25">
      <c r="A1089" t="s">
        <v>56</v>
      </c>
      <c r="B1089">
        <v>5401</v>
      </c>
      <c r="C1089">
        <v>3</v>
      </c>
      <c r="D1089">
        <v>2</v>
      </c>
      <c r="E1089">
        <v>4</v>
      </c>
      <c r="F1089">
        <v>87</v>
      </c>
      <c r="G1089">
        <v>0</v>
      </c>
      <c r="H1089">
        <v>336</v>
      </c>
    </row>
    <row r="1090" spans="1:8" x14ac:dyDescent="0.25">
      <c r="A1090" t="s">
        <v>56</v>
      </c>
      <c r="B1090">
        <v>5402</v>
      </c>
      <c r="C1090">
        <v>2</v>
      </c>
      <c r="D1090">
        <v>2</v>
      </c>
      <c r="E1090">
        <v>3</v>
      </c>
      <c r="F1090">
        <v>87</v>
      </c>
      <c r="G1090">
        <v>0</v>
      </c>
      <c r="H1090">
        <v>316</v>
      </c>
    </row>
    <row r="1091" spans="1:8" x14ac:dyDescent="0.25">
      <c r="A1091" t="s">
        <v>56</v>
      </c>
      <c r="B1091">
        <v>5410</v>
      </c>
      <c r="C1091">
        <v>3</v>
      </c>
      <c r="D1091">
        <v>2</v>
      </c>
      <c r="E1091">
        <v>4</v>
      </c>
      <c r="F1091">
        <v>87</v>
      </c>
      <c r="G1091">
        <v>0</v>
      </c>
      <c r="H1091">
        <v>381</v>
      </c>
    </row>
    <row r="1092" spans="1:8" x14ac:dyDescent="0.25">
      <c r="A1092" t="s">
        <v>56</v>
      </c>
      <c r="B1092">
        <v>5411</v>
      </c>
      <c r="C1092">
        <v>2</v>
      </c>
      <c r="D1092">
        <v>2</v>
      </c>
      <c r="E1092">
        <v>3</v>
      </c>
      <c r="F1092">
        <v>87</v>
      </c>
      <c r="G1092">
        <v>0</v>
      </c>
      <c r="H1092">
        <v>314</v>
      </c>
    </row>
    <row r="1093" spans="1:8" x14ac:dyDescent="0.25">
      <c r="A1093" t="s">
        <v>56</v>
      </c>
      <c r="B1093">
        <v>5419</v>
      </c>
      <c r="C1093">
        <v>3</v>
      </c>
      <c r="D1093">
        <v>2</v>
      </c>
      <c r="E1093">
        <v>4</v>
      </c>
      <c r="F1093">
        <v>87</v>
      </c>
      <c r="G1093">
        <v>0</v>
      </c>
      <c r="H1093">
        <v>340</v>
      </c>
    </row>
    <row r="1094" spans="1:8" x14ac:dyDescent="0.25">
      <c r="A1094" t="s">
        <v>56</v>
      </c>
      <c r="B1094">
        <v>5420</v>
      </c>
      <c r="C1094">
        <v>2</v>
      </c>
      <c r="D1094">
        <v>2</v>
      </c>
      <c r="E1094">
        <v>3</v>
      </c>
      <c r="F1094">
        <v>87</v>
      </c>
      <c r="G1094">
        <v>0</v>
      </c>
      <c r="H1094">
        <v>315</v>
      </c>
    </row>
    <row r="1095" spans="1:8" x14ac:dyDescent="0.25">
      <c r="A1095" t="s">
        <v>56</v>
      </c>
      <c r="B1095">
        <v>5428</v>
      </c>
      <c r="C1095">
        <v>3</v>
      </c>
      <c r="D1095">
        <v>2</v>
      </c>
      <c r="E1095">
        <v>4</v>
      </c>
      <c r="F1095">
        <v>87</v>
      </c>
      <c r="G1095">
        <v>0</v>
      </c>
      <c r="H1095">
        <v>341</v>
      </c>
    </row>
    <row r="1096" spans="1:8" x14ac:dyDescent="0.25">
      <c r="A1096" t="s">
        <v>56</v>
      </c>
      <c r="B1096">
        <v>5429</v>
      </c>
      <c r="C1096">
        <v>2</v>
      </c>
      <c r="D1096">
        <v>2</v>
      </c>
      <c r="E1096">
        <v>3</v>
      </c>
      <c r="F1096">
        <v>87</v>
      </c>
      <c r="G1096">
        <v>0</v>
      </c>
      <c r="H1096">
        <v>312</v>
      </c>
    </row>
    <row r="1097" spans="1:8" x14ac:dyDescent="0.25">
      <c r="A1097" t="s">
        <v>56</v>
      </c>
      <c r="B1097">
        <v>5437</v>
      </c>
      <c r="C1097">
        <v>3</v>
      </c>
      <c r="D1097">
        <v>2</v>
      </c>
      <c r="E1097">
        <v>4</v>
      </c>
      <c r="F1097">
        <v>87</v>
      </c>
      <c r="G1097">
        <v>0</v>
      </c>
      <c r="H1097">
        <v>339</v>
      </c>
    </row>
    <row r="1098" spans="1:8" x14ac:dyDescent="0.25">
      <c r="A1098" t="s">
        <v>56</v>
      </c>
      <c r="B1098">
        <v>5438</v>
      </c>
      <c r="C1098">
        <v>2</v>
      </c>
      <c r="D1098">
        <v>2</v>
      </c>
      <c r="E1098">
        <v>3</v>
      </c>
      <c r="F1098">
        <v>87</v>
      </c>
      <c r="G1098">
        <v>0</v>
      </c>
      <c r="H1098">
        <v>309</v>
      </c>
    </row>
    <row r="1099" spans="1:8" x14ac:dyDescent="0.25">
      <c r="A1099" t="s">
        <v>56</v>
      </c>
      <c r="B1099">
        <v>5446</v>
      </c>
      <c r="C1099">
        <v>3</v>
      </c>
      <c r="D1099">
        <v>2</v>
      </c>
      <c r="E1099">
        <v>4</v>
      </c>
      <c r="F1099">
        <v>87</v>
      </c>
      <c r="G1099">
        <v>0</v>
      </c>
      <c r="H1099">
        <v>343</v>
      </c>
    </row>
    <row r="1100" spans="1:8" x14ac:dyDescent="0.25">
      <c r="A1100" t="s">
        <v>56</v>
      </c>
      <c r="B1100">
        <v>5447</v>
      </c>
      <c r="C1100">
        <v>2</v>
      </c>
      <c r="D1100">
        <v>2</v>
      </c>
      <c r="E1100">
        <v>3</v>
      </c>
      <c r="F1100">
        <v>87</v>
      </c>
      <c r="G1100">
        <v>0</v>
      </c>
      <c r="H1100">
        <v>314</v>
      </c>
    </row>
    <row r="1101" spans="1:8" x14ac:dyDescent="0.25">
      <c r="A1101" t="s">
        <v>56</v>
      </c>
      <c r="B1101">
        <v>5455</v>
      </c>
      <c r="C1101">
        <v>3</v>
      </c>
      <c r="D1101">
        <v>2</v>
      </c>
      <c r="E1101">
        <v>4</v>
      </c>
      <c r="F1101">
        <v>87</v>
      </c>
      <c r="G1101">
        <v>0</v>
      </c>
      <c r="H1101">
        <v>342</v>
      </c>
    </row>
    <row r="1102" spans="1:8" x14ac:dyDescent="0.25">
      <c r="A1102" t="s">
        <v>56</v>
      </c>
      <c r="B1102">
        <v>5456</v>
      </c>
      <c r="C1102">
        <v>2</v>
      </c>
      <c r="D1102">
        <v>2</v>
      </c>
      <c r="E1102">
        <v>3</v>
      </c>
      <c r="F1102">
        <v>87</v>
      </c>
      <c r="G1102">
        <v>0</v>
      </c>
      <c r="H1102">
        <v>328</v>
      </c>
    </row>
    <row r="1103" spans="1:8" x14ac:dyDescent="0.25">
      <c r="A1103" t="s">
        <v>56</v>
      </c>
      <c r="B1103">
        <v>5465</v>
      </c>
      <c r="C1103">
        <v>3</v>
      </c>
      <c r="D1103">
        <v>2</v>
      </c>
      <c r="E1103">
        <v>5</v>
      </c>
      <c r="F1103">
        <v>87</v>
      </c>
      <c r="G1103">
        <v>0</v>
      </c>
      <c r="H1103">
        <v>367</v>
      </c>
    </row>
    <row r="1104" spans="1:8" x14ac:dyDescent="0.25">
      <c r="A1104" t="s">
        <v>56</v>
      </c>
      <c r="B1104">
        <v>5466</v>
      </c>
      <c r="C1104">
        <v>2</v>
      </c>
      <c r="D1104">
        <v>2</v>
      </c>
      <c r="E1104">
        <v>3</v>
      </c>
      <c r="F1104">
        <v>87</v>
      </c>
      <c r="G1104">
        <v>0</v>
      </c>
      <c r="H1104">
        <v>316</v>
      </c>
    </row>
    <row r="1105" spans="1:8" x14ac:dyDescent="0.25">
      <c r="A1105" t="s">
        <v>56</v>
      </c>
      <c r="B1105">
        <v>5475</v>
      </c>
      <c r="C1105">
        <v>3</v>
      </c>
      <c r="D1105">
        <v>2</v>
      </c>
      <c r="E1105">
        <v>5</v>
      </c>
      <c r="F1105">
        <v>87</v>
      </c>
      <c r="G1105">
        <v>0</v>
      </c>
      <c r="H1105">
        <v>357</v>
      </c>
    </row>
    <row r="1106" spans="1:8" x14ac:dyDescent="0.25">
      <c r="A1106" t="s">
        <v>56</v>
      </c>
      <c r="B1106">
        <v>5476</v>
      </c>
      <c r="C1106">
        <v>2</v>
      </c>
      <c r="D1106">
        <v>2</v>
      </c>
      <c r="E1106">
        <v>3</v>
      </c>
      <c r="F1106">
        <v>87</v>
      </c>
      <c r="G1106">
        <v>0</v>
      </c>
      <c r="H1106">
        <v>311</v>
      </c>
    </row>
    <row r="1107" spans="1:8" x14ac:dyDescent="0.25">
      <c r="A1107" t="s">
        <v>56</v>
      </c>
      <c r="B1107">
        <v>5485</v>
      </c>
      <c r="C1107">
        <v>3</v>
      </c>
      <c r="D1107">
        <v>2</v>
      </c>
      <c r="E1107">
        <v>5</v>
      </c>
      <c r="F1107">
        <v>87</v>
      </c>
      <c r="G1107">
        <v>0</v>
      </c>
      <c r="H1107">
        <v>345</v>
      </c>
    </row>
    <row r="1108" spans="1:8" x14ac:dyDescent="0.25">
      <c r="A1108" t="s">
        <v>56</v>
      </c>
      <c r="B1108">
        <v>5486</v>
      </c>
      <c r="C1108">
        <v>2</v>
      </c>
      <c r="D1108">
        <v>2</v>
      </c>
      <c r="E1108">
        <v>3</v>
      </c>
      <c r="F1108">
        <v>87</v>
      </c>
      <c r="G1108">
        <v>0</v>
      </c>
      <c r="H1108">
        <v>314</v>
      </c>
    </row>
    <row r="1109" spans="1:8" x14ac:dyDescent="0.25">
      <c r="A1109" t="s">
        <v>56</v>
      </c>
      <c r="B1109">
        <v>5495</v>
      </c>
      <c r="C1109">
        <v>3</v>
      </c>
      <c r="D1109">
        <v>2</v>
      </c>
      <c r="E1109">
        <v>5</v>
      </c>
      <c r="F1109">
        <v>87</v>
      </c>
      <c r="G1109">
        <v>0</v>
      </c>
      <c r="H1109">
        <v>340</v>
      </c>
    </row>
    <row r="1110" spans="1:8" x14ac:dyDescent="0.25">
      <c r="A1110" t="s">
        <v>56</v>
      </c>
      <c r="B1110">
        <v>5496</v>
      </c>
      <c r="C1110">
        <v>2</v>
      </c>
      <c r="D1110">
        <v>2</v>
      </c>
      <c r="E1110">
        <v>3</v>
      </c>
      <c r="F1110">
        <v>87</v>
      </c>
      <c r="G1110">
        <v>0</v>
      </c>
      <c r="H1110">
        <v>316</v>
      </c>
    </row>
    <row r="1111" spans="1:8" x14ac:dyDescent="0.25">
      <c r="A1111" t="s">
        <v>56</v>
      </c>
      <c r="B1111">
        <v>5505</v>
      </c>
      <c r="C1111">
        <v>3</v>
      </c>
      <c r="D1111">
        <v>2</v>
      </c>
      <c r="E1111">
        <v>5</v>
      </c>
      <c r="F1111">
        <v>87</v>
      </c>
      <c r="G1111">
        <v>0</v>
      </c>
      <c r="H1111">
        <v>370</v>
      </c>
    </row>
    <row r="1112" spans="1:8" x14ac:dyDescent="0.25">
      <c r="A1112" t="s">
        <v>56</v>
      </c>
      <c r="B1112">
        <v>5506</v>
      </c>
      <c r="C1112">
        <v>2</v>
      </c>
      <c r="D1112">
        <v>2</v>
      </c>
      <c r="E1112">
        <v>3</v>
      </c>
      <c r="F1112">
        <v>87</v>
      </c>
      <c r="G1112">
        <v>0</v>
      </c>
      <c r="H1112">
        <v>314</v>
      </c>
    </row>
    <row r="1113" spans="1:8" x14ac:dyDescent="0.25">
      <c r="A1113" t="s">
        <v>56</v>
      </c>
      <c r="B1113">
        <v>5515</v>
      </c>
      <c r="C1113">
        <v>3</v>
      </c>
      <c r="D1113">
        <v>2</v>
      </c>
      <c r="E1113">
        <v>5</v>
      </c>
      <c r="F1113">
        <v>87</v>
      </c>
      <c r="G1113">
        <v>0</v>
      </c>
      <c r="H1113">
        <v>376</v>
      </c>
    </row>
    <row r="1114" spans="1:8" x14ac:dyDescent="0.25">
      <c r="A1114" t="s">
        <v>56</v>
      </c>
      <c r="B1114">
        <v>5516</v>
      </c>
      <c r="C1114">
        <v>2</v>
      </c>
      <c r="D1114">
        <v>2</v>
      </c>
      <c r="E1114">
        <v>3</v>
      </c>
      <c r="F1114">
        <v>87</v>
      </c>
      <c r="G1114">
        <v>0</v>
      </c>
      <c r="H1114">
        <v>309</v>
      </c>
    </row>
    <row r="1115" spans="1:8" x14ac:dyDescent="0.25">
      <c r="A1115" t="s">
        <v>56</v>
      </c>
      <c r="B1115">
        <v>5525</v>
      </c>
      <c r="C1115">
        <v>2</v>
      </c>
      <c r="D1115">
        <v>1</v>
      </c>
      <c r="E1115">
        <v>2</v>
      </c>
      <c r="F1115">
        <v>87</v>
      </c>
      <c r="H1115">
        <v>14</v>
      </c>
    </row>
    <row r="1116" spans="1:8" x14ac:dyDescent="0.25">
      <c r="A1116" t="s">
        <v>56</v>
      </c>
      <c r="B1116">
        <v>5526</v>
      </c>
      <c r="C1116">
        <v>4</v>
      </c>
      <c r="D1116">
        <v>2</v>
      </c>
      <c r="E1116">
        <v>6</v>
      </c>
      <c r="F1116">
        <v>32</v>
      </c>
      <c r="G1116">
        <v>0</v>
      </c>
      <c r="H1116">
        <v>536</v>
      </c>
    </row>
    <row r="1117" spans="1:8" x14ac:dyDescent="0.25">
      <c r="A1117" t="s">
        <v>56</v>
      </c>
      <c r="B1117">
        <v>5527</v>
      </c>
      <c r="C1117">
        <v>2</v>
      </c>
      <c r="D1117">
        <v>3</v>
      </c>
      <c r="E1117">
        <v>4</v>
      </c>
      <c r="F1117">
        <v>87</v>
      </c>
      <c r="H1117">
        <v>48</v>
      </c>
    </row>
    <row r="1118" spans="1:8" x14ac:dyDescent="0.25">
      <c r="A1118" t="s">
        <v>56</v>
      </c>
      <c r="B1118">
        <v>5528</v>
      </c>
      <c r="C1118">
        <v>2</v>
      </c>
      <c r="D1118">
        <v>2</v>
      </c>
      <c r="E1118">
        <v>3</v>
      </c>
      <c r="F1118">
        <v>87</v>
      </c>
      <c r="H1118">
        <v>31</v>
      </c>
    </row>
    <row r="1119" spans="1:8" x14ac:dyDescent="0.25">
      <c r="A1119" t="s">
        <v>56</v>
      </c>
      <c r="B1119">
        <v>5537</v>
      </c>
      <c r="C1119">
        <v>3</v>
      </c>
      <c r="D1119">
        <v>2</v>
      </c>
      <c r="E1119">
        <v>5</v>
      </c>
      <c r="F1119">
        <v>87</v>
      </c>
      <c r="G1119">
        <v>0</v>
      </c>
      <c r="H1119">
        <v>346</v>
      </c>
    </row>
    <row r="1120" spans="1:8" x14ac:dyDescent="0.25">
      <c r="A1120" t="s">
        <v>56</v>
      </c>
      <c r="B1120">
        <v>5538</v>
      </c>
      <c r="C1120">
        <v>2</v>
      </c>
      <c r="D1120">
        <v>2</v>
      </c>
      <c r="E1120">
        <v>3</v>
      </c>
      <c r="F1120">
        <v>87</v>
      </c>
      <c r="G1120">
        <v>0</v>
      </c>
      <c r="H1120">
        <v>309</v>
      </c>
    </row>
    <row r="1121" spans="1:8" x14ac:dyDescent="0.25">
      <c r="A1121" t="s">
        <v>56</v>
      </c>
      <c r="B1121">
        <v>5547</v>
      </c>
      <c r="C1121">
        <v>2</v>
      </c>
      <c r="D1121">
        <v>1</v>
      </c>
      <c r="E1121">
        <v>2</v>
      </c>
      <c r="F1121">
        <v>87</v>
      </c>
      <c r="H1121">
        <v>14</v>
      </c>
    </row>
    <row r="1122" spans="1:8" x14ac:dyDescent="0.25">
      <c r="A1122" t="s">
        <v>56</v>
      </c>
      <c r="B1122">
        <v>5548</v>
      </c>
      <c r="C1122">
        <v>4</v>
      </c>
      <c r="D1122">
        <v>2</v>
      </c>
      <c r="E1122">
        <v>6</v>
      </c>
      <c r="F1122">
        <v>32</v>
      </c>
      <c r="G1122">
        <v>0</v>
      </c>
      <c r="H1122">
        <v>584</v>
      </c>
    </row>
    <row r="1123" spans="1:8" x14ac:dyDescent="0.25">
      <c r="A1123" t="s">
        <v>56</v>
      </c>
      <c r="B1123">
        <v>5549</v>
      </c>
      <c r="C1123">
        <v>2</v>
      </c>
      <c r="D1123">
        <v>3</v>
      </c>
      <c r="E1123">
        <v>4</v>
      </c>
      <c r="F1123">
        <v>87</v>
      </c>
      <c r="H1123">
        <v>46</v>
      </c>
    </row>
    <row r="1124" spans="1:8" x14ac:dyDescent="0.25">
      <c r="A1124" t="s">
        <v>56</v>
      </c>
      <c r="B1124">
        <v>5550</v>
      </c>
      <c r="C1124">
        <v>2</v>
      </c>
      <c r="D1124">
        <v>2</v>
      </c>
      <c r="E1124">
        <v>3</v>
      </c>
      <c r="F1124">
        <v>87</v>
      </c>
      <c r="H1124">
        <v>35</v>
      </c>
    </row>
    <row r="1125" spans="1:8" x14ac:dyDescent="0.25">
      <c r="A1125" t="s">
        <v>56</v>
      </c>
      <c r="B1125">
        <v>5559</v>
      </c>
      <c r="C1125">
        <v>2</v>
      </c>
      <c r="D1125">
        <v>1</v>
      </c>
      <c r="E1125">
        <v>2</v>
      </c>
      <c r="F1125">
        <v>87</v>
      </c>
      <c r="H1125">
        <v>12</v>
      </c>
    </row>
    <row r="1126" spans="1:8" x14ac:dyDescent="0.25">
      <c r="A1126" t="s">
        <v>56</v>
      </c>
      <c r="B1126">
        <v>5560</v>
      </c>
      <c r="C1126">
        <v>4</v>
      </c>
      <c r="D1126">
        <v>2</v>
      </c>
      <c r="E1126">
        <v>6</v>
      </c>
      <c r="F1126">
        <v>32</v>
      </c>
      <c r="G1126">
        <v>0</v>
      </c>
      <c r="H1126">
        <v>492</v>
      </c>
    </row>
    <row r="1127" spans="1:8" x14ac:dyDescent="0.25">
      <c r="A1127" t="s">
        <v>56</v>
      </c>
      <c r="B1127">
        <v>5561</v>
      </c>
      <c r="C1127">
        <v>2</v>
      </c>
      <c r="D1127">
        <v>3</v>
      </c>
      <c r="E1127">
        <v>4</v>
      </c>
      <c r="F1127">
        <v>87</v>
      </c>
      <c r="H1127">
        <v>46</v>
      </c>
    </row>
    <row r="1128" spans="1:8" x14ac:dyDescent="0.25">
      <c r="A1128" t="s">
        <v>56</v>
      </c>
      <c r="B1128">
        <v>5562</v>
      </c>
      <c r="C1128">
        <v>2</v>
      </c>
      <c r="D1128">
        <v>2</v>
      </c>
      <c r="E1128">
        <v>3</v>
      </c>
      <c r="F1128">
        <v>87</v>
      </c>
      <c r="H1128">
        <v>31</v>
      </c>
    </row>
    <row r="1129" spans="1:8" x14ac:dyDescent="0.25">
      <c r="A1129" t="s">
        <v>56</v>
      </c>
      <c r="B1129">
        <v>5571</v>
      </c>
      <c r="C1129">
        <v>3</v>
      </c>
      <c r="D1129">
        <v>2</v>
      </c>
      <c r="E1129">
        <v>5</v>
      </c>
      <c r="F1129">
        <v>87</v>
      </c>
      <c r="G1129">
        <v>0</v>
      </c>
      <c r="H1129">
        <v>335</v>
      </c>
    </row>
    <row r="1130" spans="1:8" x14ac:dyDescent="0.25">
      <c r="A1130" t="s">
        <v>56</v>
      </c>
      <c r="B1130">
        <v>5572</v>
      </c>
      <c r="C1130">
        <v>2</v>
      </c>
      <c r="D1130">
        <v>2</v>
      </c>
      <c r="E1130">
        <v>3</v>
      </c>
      <c r="F1130">
        <v>87</v>
      </c>
      <c r="G1130">
        <v>0</v>
      </c>
      <c r="H1130">
        <v>310</v>
      </c>
    </row>
    <row r="1131" spans="1:8" x14ac:dyDescent="0.25">
      <c r="A1131" t="s">
        <v>56</v>
      </c>
      <c r="B1131">
        <v>5581</v>
      </c>
      <c r="C1131">
        <v>3</v>
      </c>
      <c r="D1131">
        <v>2</v>
      </c>
      <c r="E1131">
        <v>5</v>
      </c>
      <c r="F1131">
        <v>87</v>
      </c>
      <c r="G1131">
        <v>0</v>
      </c>
      <c r="H1131">
        <v>360</v>
      </c>
    </row>
    <row r="1132" spans="1:8" x14ac:dyDescent="0.25">
      <c r="A1132" t="s">
        <v>56</v>
      </c>
      <c r="B1132">
        <v>5582</v>
      </c>
      <c r="C1132">
        <v>2</v>
      </c>
      <c r="D1132">
        <v>2</v>
      </c>
      <c r="E1132">
        <v>3</v>
      </c>
      <c r="F1132">
        <v>87</v>
      </c>
      <c r="G1132">
        <v>0</v>
      </c>
      <c r="H1132">
        <v>323</v>
      </c>
    </row>
    <row r="1133" spans="1:8" x14ac:dyDescent="0.25">
      <c r="A1133" t="s">
        <v>56</v>
      </c>
      <c r="B1133">
        <v>5591</v>
      </c>
      <c r="C1133">
        <v>3</v>
      </c>
      <c r="D1133">
        <v>2</v>
      </c>
      <c r="E1133">
        <v>5</v>
      </c>
      <c r="F1133">
        <v>87</v>
      </c>
      <c r="G1133">
        <v>0</v>
      </c>
      <c r="H1133">
        <v>350</v>
      </c>
    </row>
    <row r="1134" spans="1:8" x14ac:dyDescent="0.25">
      <c r="A1134" t="s">
        <v>56</v>
      </c>
      <c r="B1134">
        <v>5592</v>
      </c>
      <c r="C1134">
        <v>2</v>
      </c>
      <c r="D1134">
        <v>2</v>
      </c>
      <c r="E1134">
        <v>3</v>
      </c>
      <c r="F1134">
        <v>87</v>
      </c>
      <c r="G1134">
        <v>0</v>
      </c>
      <c r="H1134">
        <v>309</v>
      </c>
    </row>
    <row r="1135" spans="1:8" x14ac:dyDescent="0.25">
      <c r="A1135" t="s">
        <v>56</v>
      </c>
      <c r="B1135">
        <v>5601</v>
      </c>
      <c r="C1135">
        <v>3</v>
      </c>
      <c r="D1135">
        <v>2</v>
      </c>
      <c r="E1135">
        <v>5</v>
      </c>
      <c r="F1135">
        <v>87</v>
      </c>
      <c r="G1135">
        <v>0</v>
      </c>
      <c r="H1135">
        <v>357</v>
      </c>
    </row>
    <row r="1136" spans="1:8" x14ac:dyDescent="0.25">
      <c r="A1136" t="s">
        <v>56</v>
      </c>
      <c r="B1136">
        <v>5602</v>
      </c>
      <c r="C1136">
        <v>2</v>
      </c>
      <c r="D1136">
        <v>2</v>
      </c>
      <c r="E1136">
        <v>3</v>
      </c>
      <c r="F1136">
        <v>87</v>
      </c>
      <c r="G1136">
        <v>0</v>
      </c>
      <c r="H1136">
        <v>316</v>
      </c>
    </row>
    <row r="1137" spans="1:8" x14ac:dyDescent="0.25">
      <c r="A1137" t="s">
        <v>56</v>
      </c>
      <c r="B1137">
        <v>5611</v>
      </c>
      <c r="C1137">
        <v>3</v>
      </c>
      <c r="D1137">
        <v>2</v>
      </c>
      <c r="E1137">
        <v>5</v>
      </c>
      <c r="F1137">
        <v>87</v>
      </c>
      <c r="G1137">
        <v>0</v>
      </c>
      <c r="H1137">
        <v>354</v>
      </c>
    </row>
    <row r="1138" spans="1:8" x14ac:dyDescent="0.25">
      <c r="A1138" t="s">
        <v>56</v>
      </c>
      <c r="B1138">
        <v>5612</v>
      </c>
      <c r="C1138">
        <v>2</v>
      </c>
      <c r="D1138">
        <v>2</v>
      </c>
      <c r="E1138">
        <v>3</v>
      </c>
      <c r="F1138">
        <v>87</v>
      </c>
      <c r="G1138">
        <v>0</v>
      </c>
      <c r="H1138">
        <v>311</v>
      </c>
    </row>
    <row r="1139" spans="1:8" x14ac:dyDescent="0.25">
      <c r="A1139" t="s">
        <v>56</v>
      </c>
      <c r="B1139">
        <v>5621</v>
      </c>
      <c r="C1139">
        <v>3</v>
      </c>
      <c r="D1139">
        <v>2</v>
      </c>
      <c r="E1139">
        <v>5</v>
      </c>
      <c r="F1139">
        <v>87</v>
      </c>
      <c r="G1139">
        <v>0</v>
      </c>
      <c r="H1139">
        <v>376</v>
      </c>
    </row>
    <row r="1140" spans="1:8" x14ac:dyDescent="0.25">
      <c r="A1140" t="s">
        <v>56</v>
      </c>
      <c r="B1140">
        <v>5622</v>
      </c>
      <c r="C1140">
        <v>2</v>
      </c>
      <c r="D1140">
        <v>2</v>
      </c>
      <c r="E1140">
        <v>3</v>
      </c>
      <c r="F1140">
        <v>87</v>
      </c>
      <c r="G1140">
        <v>0</v>
      </c>
      <c r="H1140">
        <v>316</v>
      </c>
    </row>
    <row r="1141" spans="1:8" x14ac:dyDescent="0.25">
      <c r="A1141" t="s">
        <v>56</v>
      </c>
      <c r="B1141">
        <v>5631</v>
      </c>
      <c r="C1141">
        <v>3</v>
      </c>
      <c r="D1141">
        <v>2</v>
      </c>
      <c r="E1141">
        <v>5</v>
      </c>
      <c r="F1141">
        <v>87</v>
      </c>
      <c r="G1141">
        <v>0</v>
      </c>
      <c r="H1141">
        <v>372</v>
      </c>
    </row>
    <row r="1142" spans="1:8" x14ac:dyDescent="0.25">
      <c r="A1142" t="s">
        <v>56</v>
      </c>
      <c r="B1142">
        <v>5632</v>
      </c>
      <c r="C1142">
        <v>2</v>
      </c>
      <c r="D1142">
        <v>2</v>
      </c>
      <c r="E1142">
        <v>3</v>
      </c>
      <c r="F1142">
        <v>87</v>
      </c>
      <c r="G1142">
        <v>0</v>
      </c>
      <c r="H1142">
        <v>325</v>
      </c>
    </row>
    <row r="1143" spans="1:8" x14ac:dyDescent="0.25">
      <c r="A1143" t="s">
        <v>56</v>
      </c>
      <c r="B1143">
        <v>5641</v>
      </c>
      <c r="C1143">
        <v>3</v>
      </c>
      <c r="D1143">
        <v>2</v>
      </c>
      <c r="E1143">
        <v>5</v>
      </c>
      <c r="F1143">
        <v>87</v>
      </c>
      <c r="G1143">
        <v>0</v>
      </c>
      <c r="H1143">
        <v>368</v>
      </c>
    </row>
    <row r="1144" spans="1:8" x14ac:dyDescent="0.25">
      <c r="A1144" t="s">
        <v>56</v>
      </c>
      <c r="B1144">
        <v>5642</v>
      </c>
      <c r="C1144">
        <v>2</v>
      </c>
      <c r="D1144">
        <v>2</v>
      </c>
      <c r="E1144">
        <v>3</v>
      </c>
      <c r="F1144">
        <v>87</v>
      </c>
      <c r="G1144">
        <v>0</v>
      </c>
      <c r="H1144">
        <v>310</v>
      </c>
    </row>
    <row r="1145" spans="1:8" x14ac:dyDescent="0.25">
      <c r="A1145" t="s">
        <v>56</v>
      </c>
      <c r="B1145">
        <v>5651</v>
      </c>
      <c r="C1145">
        <v>3</v>
      </c>
      <c r="D1145">
        <v>2</v>
      </c>
      <c r="E1145">
        <v>5</v>
      </c>
      <c r="F1145">
        <v>87</v>
      </c>
      <c r="G1145">
        <v>0</v>
      </c>
      <c r="H1145">
        <v>408</v>
      </c>
    </row>
    <row r="1146" spans="1:8" x14ac:dyDescent="0.25">
      <c r="A1146" t="s">
        <v>56</v>
      </c>
      <c r="B1146">
        <v>5652</v>
      </c>
      <c r="C1146">
        <v>2</v>
      </c>
      <c r="D1146">
        <v>2</v>
      </c>
      <c r="E1146">
        <v>3</v>
      </c>
      <c r="F1146">
        <v>87</v>
      </c>
      <c r="G1146">
        <v>0</v>
      </c>
      <c r="H1146">
        <v>312</v>
      </c>
    </row>
    <row r="1147" spans="1:8" x14ac:dyDescent="0.25">
      <c r="A1147" t="s">
        <v>56</v>
      </c>
      <c r="B1147">
        <v>5661</v>
      </c>
      <c r="C1147">
        <v>3</v>
      </c>
      <c r="D1147">
        <v>2</v>
      </c>
      <c r="E1147">
        <v>5</v>
      </c>
      <c r="F1147">
        <v>87</v>
      </c>
      <c r="G1147">
        <v>0</v>
      </c>
      <c r="H1147">
        <v>364</v>
      </c>
    </row>
    <row r="1148" spans="1:8" x14ac:dyDescent="0.25">
      <c r="A1148" t="s">
        <v>56</v>
      </c>
      <c r="B1148">
        <v>5662</v>
      </c>
      <c r="C1148">
        <v>2</v>
      </c>
      <c r="D1148">
        <v>2</v>
      </c>
      <c r="E1148">
        <v>3</v>
      </c>
      <c r="F1148">
        <v>87</v>
      </c>
      <c r="G1148">
        <v>0</v>
      </c>
      <c r="H1148">
        <v>309</v>
      </c>
    </row>
    <row r="1149" spans="1:8" x14ac:dyDescent="0.25">
      <c r="A1149" t="s">
        <v>56</v>
      </c>
      <c r="B1149">
        <v>5671</v>
      </c>
      <c r="C1149">
        <v>3</v>
      </c>
      <c r="D1149">
        <v>2</v>
      </c>
      <c r="E1149">
        <v>5</v>
      </c>
      <c r="F1149">
        <v>87</v>
      </c>
      <c r="G1149">
        <v>0</v>
      </c>
      <c r="H1149">
        <v>373</v>
      </c>
    </row>
    <row r="1150" spans="1:8" x14ac:dyDescent="0.25">
      <c r="A1150" t="s">
        <v>56</v>
      </c>
      <c r="B1150">
        <v>5672</v>
      </c>
      <c r="C1150">
        <v>2</v>
      </c>
      <c r="D1150">
        <v>2</v>
      </c>
      <c r="E1150">
        <v>3</v>
      </c>
      <c r="F1150">
        <v>87</v>
      </c>
      <c r="G1150">
        <v>0</v>
      </c>
      <c r="H1150">
        <v>312</v>
      </c>
    </row>
    <row r="1151" spans="1:8" x14ac:dyDescent="0.25">
      <c r="A1151" t="s">
        <v>56</v>
      </c>
      <c r="B1151">
        <v>5681</v>
      </c>
      <c r="C1151">
        <v>3</v>
      </c>
      <c r="D1151">
        <v>2</v>
      </c>
      <c r="E1151">
        <v>5</v>
      </c>
      <c r="F1151">
        <v>87</v>
      </c>
      <c r="G1151">
        <v>0</v>
      </c>
      <c r="H1151">
        <v>364</v>
      </c>
    </row>
    <row r="1152" spans="1:8" x14ac:dyDescent="0.25">
      <c r="A1152" t="s">
        <v>56</v>
      </c>
      <c r="B1152">
        <v>5682</v>
      </c>
      <c r="C1152">
        <v>2</v>
      </c>
      <c r="D1152">
        <v>2</v>
      </c>
      <c r="E1152">
        <v>3</v>
      </c>
      <c r="F1152">
        <v>87</v>
      </c>
      <c r="G1152">
        <v>0</v>
      </c>
      <c r="H1152">
        <v>311</v>
      </c>
    </row>
    <row r="1153" spans="1:8" x14ac:dyDescent="0.25">
      <c r="A1153" t="s">
        <v>56</v>
      </c>
      <c r="B1153">
        <v>5690</v>
      </c>
      <c r="C1153">
        <v>3</v>
      </c>
      <c r="D1153">
        <v>2</v>
      </c>
      <c r="E1153">
        <v>4</v>
      </c>
      <c r="F1153">
        <v>87</v>
      </c>
      <c r="G1153">
        <v>0</v>
      </c>
      <c r="H1153">
        <v>1127</v>
      </c>
    </row>
    <row r="1154" spans="1:8" x14ac:dyDescent="0.25">
      <c r="A1154" t="s">
        <v>56</v>
      </c>
      <c r="B1154">
        <v>5691</v>
      </c>
      <c r="C1154">
        <v>2</v>
      </c>
      <c r="D1154">
        <v>2</v>
      </c>
      <c r="E1154">
        <v>3</v>
      </c>
      <c r="F1154">
        <v>87</v>
      </c>
      <c r="G1154">
        <v>0</v>
      </c>
      <c r="H1154">
        <v>280</v>
      </c>
    </row>
    <row r="1155" spans="1:8" x14ac:dyDescent="0.25">
      <c r="A1155" t="s">
        <v>56</v>
      </c>
      <c r="B1155">
        <v>5699</v>
      </c>
      <c r="C1155">
        <v>3</v>
      </c>
      <c r="D1155">
        <v>2</v>
      </c>
      <c r="E1155">
        <v>4</v>
      </c>
      <c r="F1155">
        <v>87</v>
      </c>
      <c r="G1155">
        <v>0</v>
      </c>
      <c r="H1155">
        <v>338</v>
      </c>
    </row>
    <row r="1156" spans="1:8" x14ac:dyDescent="0.25">
      <c r="A1156" t="s">
        <v>56</v>
      </c>
      <c r="B1156">
        <v>5700</v>
      </c>
      <c r="C1156">
        <v>2</v>
      </c>
      <c r="D1156">
        <v>2</v>
      </c>
      <c r="E1156">
        <v>3</v>
      </c>
      <c r="F1156">
        <v>87</v>
      </c>
      <c r="G1156">
        <v>0</v>
      </c>
      <c r="H1156">
        <v>307</v>
      </c>
    </row>
    <row r="1157" spans="1:8" x14ac:dyDescent="0.25">
      <c r="A1157" t="s">
        <v>56</v>
      </c>
      <c r="B1157">
        <v>5708</v>
      </c>
      <c r="C1157">
        <v>3</v>
      </c>
      <c r="D1157">
        <v>2</v>
      </c>
      <c r="E1157">
        <v>4</v>
      </c>
      <c r="F1157">
        <v>87</v>
      </c>
      <c r="G1157">
        <v>0</v>
      </c>
      <c r="H1157">
        <v>333</v>
      </c>
    </row>
    <row r="1158" spans="1:8" x14ac:dyDescent="0.25">
      <c r="A1158" t="s">
        <v>56</v>
      </c>
      <c r="B1158">
        <v>5709</v>
      </c>
      <c r="C1158">
        <v>2</v>
      </c>
      <c r="D1158">
        <v>2</v>
      </c>
      <c r="E1158">
        <v>3</v>
      </c>
      <c r="F1158">
        <v>87</v>
      </c>
      <c r="G1158">
        <v>0</v>
      </c>
      <c r="H1158">
        <v>309</v>
      </c>
    </row>
    <row r="1159" spans="1:8" x14ac:dyDescent="0.25">
      <c r="A1159" t="s">
        <v>56</v>
      </c>
      <c r="B1159">
        <v>5717</v>
      </c>
      <c r="C1159">
        <v>3</v>
      </c>
      <c r="D1159">
        <v>2</v>
      </c>
      <c r="E1159">
        <v>4</v>
      </c>
      <c r="F1159">
        <v>87</v>
      </c>
      <c r="G1159">
        <v>0</v>
      </c>
      <c r="H1159">
        <v>333</v>
      </c>
    </row>
    <row r="1160" spans="1:8" x14ac:dyDescent="0.25">
      <c r="A1160" t="s">
        <v>56</v>
      </c>
      <c r="B1160">
        <v>5718</v>
      </c>
      <c r="C1160">
        <v>2</v>
      </c>
      <c r="D1160">
        <v>2</v>
      </c>
      <c r="E1160">
        <v>3</v>
      </c>
      <c r="F1160">
        <v>87</v>
      </c>
      <c r="G1160">
        <v>0</v>
      </c>
      <c r="H1160">
        <v>307</v>
      </c>
    </row>
    <row r="1161" spans="1:8" x14ac:dyDescent="0.25">
      <c r="A1161" t="s">
        <v>56</v>
      </c>
      <c r="B1161">
        <v>5726</v>
      </c>
      <c r="C1161">
        <v>3</v>
      </c>
      <c r="D1161">
        <v>2</v>
      </c>
      <c r="E1161">
        <v>4</v>
      </c>
      <c r="F1161">
        <v>87</v>
      </c>
      <c r="G1161">
        <v>0</v>
      </c>
      <c r="H1161">
        <v>331</v>
      </c>
    </row>
    <row r="1162" spans="1:8" x14ac:dyDescent="0.25">
      <c r="A1162" t="s">
        <v>56</v>
      </c>
      <c r="B1162">
        <v>5727</v>
      </c>
      <c r="C1162">
        <v>2</v>
      </c>
      <c r="D1162">
        <v>2</v>
      </c>
      <c r="E1162">
        <v>3</v>
      </c>
      <c r="F1162">
        <v>87</v>
      </c>
      <c r="G1162">
        <v>0</v>
      </c>
      <c r="H1162">
        <v>307</v>
      </c>
    </row>
    <row r="1163" spans="1:8" x14ac:dyDescent="0.25">
      <c r="A1163" t="s">
        <v>56</v>
      </c>
      <c r="B1163">
        <v>5735</v>
      </c>
      <c r="C1163">
        <v>3</v>
      </c>
      <c r="D1163">
        <v>2</v>
      </c>
      <c r="E1163">
        <v>4</v>
      </c>
      <c r="F1163">
        <v>87</v>
      </c>
      <c r="G1163">
        <v>0</v>
      </c>
      <c r="H1163">
        <v>334</v>
      </c>
    </row>
    <row r="1164" spans="1:8" x14ac:dyDescent="0.25">
      <c r="A1164" t="s">
        <v>56</v>
      </c>
      <c r="B1164">
        <v>5736</v>
      </c>
      <c r="C1164">
        <v>2</v>
      </c>
      <c r="D1164">
        <v>2</v>
      </c>
      <c r="E1164">
        <v>3</v>
      </c>
      <c r="F1164">
        <v>87</v>
      </c>
      <c r="G1164">
        <v>0</v>
      </c>
      <c r="H1164">
        <v>307</v>
      </c>
    </row>
    <row r="1165" spans="1:8" x14ac:dyDescent="0.25">
      <c r="A1165" t="s">
        <v>56</v>
      </c>
      <c r="B1165">
        <v>5744</v>
      </c>
      <c r="C1165">
        <v>3</v>
      </c>
      <c r="D1165">
        <v>2</v>
      </c>
      <c r="E1165">
        <v>4</v>
      </c>
      <c r="F1165">
        <v>87</v>
      </c>
      <c r="G1165">
        <v>0</v>
      </c>
      <c r="H1165">
        <v>331</v>
      </c>
    </row>
    <row r="1166" spans="1:8" x14ac:dyDescent="0.25">
      <c r="A1166" t="s">
        <v>56</v>
      </c>
      <c r="B1166">
        <v>5745</v>
      </c>
      <c r="C1166">
        <v>2</v>
      </c>
      <c r="D1166">
        <v>2</v>
      </c>
      <c r="E1166">
        <v>3</v>
      </c>
      <c r="F1166">
        <v>87</v>
      </c>
      <c r="G1166">
        <v>0</v>
      </c>
      <c r="H1166">
        <v>306</v>
      </c>
    </row>
    <row r="1167" spans="1:8" x14ac:dyDescent="0.25">
      <c r="A1167" t="s">
        <v>56</v>
      </c>
      <c r="B1167">
        <v>5753</v>
      </c>
      <c r="C1167">
        <v>3</v>
      </c>
      <c r="D1167">
        <v>2</v>
      </c>
      <c r="E1167">
        <v>4</v>
      </c>
      <c r="F1167">
        <v>87</v>
      </c>
      <c r="G1167">
        <v>0</v>
      </c>
      <c r="H1167">
        <v>329</v>
      </c>
    </row>
    <row r="1168" spans="1:8" x14ac:dyDescent="0.25">
      <c r="A1168" t="s">
        <v>56</v>
      </c>
      <c r="B1168">
        <v>5754</v>
      </c>
      <c r="C1168">
        <v>2</v>
      </c>
      <c r="D1168">
        <v>2</v>
      </c>
      <c r="E1168">
        <v>3</v>
      </c>
      <c r="F1168">
        <v>87</v>
      </c>
      <c r="G1168">
        <v>0</v>
      </c>
      <c r="H1168">
        <v>310</v>
      </c>
    </row>
    <row r="1169" spans="1:8" x14ac:dyDescent="0.25">
      <c r="A1169" t="s">
        <v>56</v>
      </c>
      <c r="B1169">
        <v>5762</v>
      </c>
      <c r="C1169">
        <v>3</v>
      </c>
      <c r="D1169">
        <v>2</v>
      </c>
      <c r="E1169">
        <v>4</v>
      </c>
      <c r="F1169">
        <v>87</v>
      </c>
      <c r="G1169">
        <v>0</v>
      </c>
      <c r="H1169">
        <v>325</v>
      </c>
    </row>
    <row r="1170" spans="1:8" x14ac:dyDescent="0.25">
      <c r="A1170" t="s">
        <v>56</v>
      </c>
      <c r="B1170">
        <v>5763</v>
      </c>
      <c r="C1170">
        <v>2</v>
      </c>
      <c r="D1170">
        <v>2</v>
      </c>
      <c r="E1170">
        <v>3</v>
      </c>
      <c r="F1170">
        <v>87</v>
      </c>
      <c r="G1170">
        <v>0</v>
      </c>
      <c r="H1170">
        <v>337</v>
      </c>
    </row>
    <row r="1171" spans="1:8" x14ac:dyDescent="0.25">
      <c r="A1171" t="s">
        <v>56</v>
      </c>
      <c r="B1171">
        <v>5780</v>
      </c>
      <c r="C1171">
        <v>3</v>
      </c>
      <c r="D1171">
        <v>3</v>
      </c>
      <c r="E1171">
        <v>6</v>
      </c>
      <c r="F1171">
        <v>89</v>
      </c>
      <c r="G1171">
        <v>0</v>
      </c>
      <c r="H1171">
        <v>71</v>
      </c>
    </row>
    <row r="1172" spans="1:8" x14ac:dyDescent="0.25">
      <c r="A1172" t="s">
        <v>56</v>
      </c>
      <c r="B1172">
        <v>5781</v>
      </c>
      <c r="C1172">
        <v>2</v>
      </c>
      <c r="D1172">
        <v>2</v>
      </c>
      <c r="E1172">
        <v>3</v>
      </c>
      <c r="F1172">
        <v>89</v>
      </c>
      <c r="G1172">
        <v>0</v>
      </c>
      <c r="H1172">
        <v>33</v>
      </c>
    </row>
    <row r="1173" spans="1:8" x14ac:dyDescent="0.25">
      <c r="A1173" t="s">
        <v>56</v>
      </c>
      <c r="B1173">
        <v>5798</v>
      </c>
      <c r="C1173">
        <v>3</v>
      </c>
      <c r="D1173">
        <v>3</v>
      </c>
      <c r="E1173">
        <v>6</v>
      </c>
      <c r="F1173">
        <v>89</v>
      </c>
      <c r="G1173">
        <v>0</v>
      </c>
      <c r="H1173">
        <v>66</v>
      </c>
    </row>
    <row r="1174" spans="1:8" x14ac:dyDescent="0.25">
      <c r="A1174" t="s">
        <v>56</v>
      </c>
      <c r="B1174">
        <v>5799</v>
      </c>
      <c r="C1174">
        <v>2</v>
      </c>
      <c r="D1174">
        <v>2</v>
      </c>
      <c r="E1174">
        <v>3</v>
      </c>
      <c r="F1174">
        <v>89</v>
      </c>
      <c r="G1174">
        <v>0</v>
      </c>
      <c r="H1174">
        <v>30</v>
      </c>
    </row>
    <row r="1175" spans="1:8" x14ac:dyDescent="0.25">
      <c r="A1175" t="s">
        <v>56</v>
      </c>
      <c r="B1175">
        <v>5819</v>
      </c>
      <c r="C1175">
        <v>4</v>
      </c>
      <c r="D1175">
        <v>2</v>
      </c>
      <c r="E1175">
        <v>7</v>
      </c>
      <c r="F1175">
        <v>89</v>
      </c>
      <c r="G1175">
        <v>0</v>
      </c>
      <c r="H1175">
        <v>82</v>
      </c>
    </row>
    <row r="1176" spans="1:8" x14ac:dyDescent="0.25">
      <c r="A1176" t="s">
        <v>56</v>
      </c>
      <c r="B1176">
        <v>5820</v>
      </c>
      <c r="C1176">
        <v>2</v>
      </c>
      <c r="D1176">
        <v>2</v>
      </c>
      <c r="E1176">
        <v>3</v>
      </c>
      <c r="F1176">
        <v>89</v>
      </c>
      <c r="G1176">
        <v>0</v>
      </c>
      <c r="H1176">
        <v>30</v>
      </c>
    </row>
    <row r="1177" spans="1:8" x14ac:dyDescent="0.25">
      <c r="A1177" t="s">
        <v>56</v>
      </c>
      <c r="B1177">
        <v>5835</v>
      </c>
      <c r="C1177">
        <v>2</v>
      </c>
      <c r="D1177">
        <v>1</v>
      </c>
      <c r="E1177">
        <v>2</v>
      </c>
      <c r="F1177">
        <v>89</v>
      </c>
      <c r="G1177">
        <v>0</v>
      </c>
      <c r="H1177">
        <v>13</v>
      </c>
    </row>
    <row r="1178" spans="1:8" x14ac:dyDescent="0.25">
      <c r="A1178" t="s">
        <v>56</v>
      </c>
      <c r="B1178">
        <v>5836</v>
      </c>
      <c r="C1178">
        <v>2</v>
      </c>
      <c r="D1178">
        <v>2</v>
      </c>
      <c r="E1178">
        <v>3</v>
      </c>
      <c r="F1178">
        <v>89</v>
      </c>
      <c r="G1178">
        <v>0</v>
      </c>
      <c r="H1178">
        <v>31</v>
      </c>
    </row>
    <row r="1179" spans="1:8" x14ac:dyDescent="0.25">
      <c r="A1179" t="s">
        <v>56</v>
      </c>
      <c r="B1179">
        <v>5837</v>
      </c>
      <c r="C1179">
        <v>2</v>
      </c>
      <c r="D1179">
        <v>1</v>
      </c>
      <c r="E1179">
        <v>2</v>
      </c>
      <c r="F1179">
        <v>32</v>
      </c>
      <c r="G1179">
        <v>0</v>
      </c>
      <c r="H1179">
        <v>12</v>
      </c>
    </row>
    <row r="1180" spans="1:8" x14ac:dyDescent="0.25">
      <c r="A1180" t="s">
        <v>56</v>
      </c>
      <c r="B1180">
        <v>5838</v>
      </c>
      <c r="C1180">
        <v>1</v>
      </c>
      <c r="D1180">
        <v>0</v>
      </c>
      <c r="E1180">
        <v>1</v>
      </c>
      <c r="F1180">
        <v>1</v>
      </c>
      <c r="G1180">
        <v>0</v>
      </c>
      <c r="H1180">
        <v>3</v>
      </c>
    </row>
    <row r="1181" spans="1:8" x14ac:dyDescent="0.25">
      <c r="A1181" t="s">
        <v>56</v>
      </c>
      <c r="B1181">
        <v>5839</v>
      </c>
      <c r="C1181">
        <v>2</v>
      </c>
      <c r="D1181">
        <v>2</v>
      </c>
      <c r="E1181">
        <v>3</v>
      </c>
      <c r="F1181">
        <v>33</v>
      </c>
      <c r="G1181">
        <v>0</v>
      </c>
      <c r="H1181">
        <v>24</v>
      </c>
    </row>
    <row r="1182" spans="1:8" x14ac:dyDescent="0.25">
      <c r="A1182" t="s">
        <v>56</v>
      </c>
      <c r="B1182">
        <v>5840</v>
      </c>
      <c r="C1182">
        <v>2</v>
      </c>
      <c r="D1182">
        <v>2</v>
      </c>
      <c r="E1182">
        <v>3</v>
      </c>
      <c r="F1182">
        <v>33</v>
      </c>
      <c r="G1182">
        <v>0</v>
      </c>
      <c r="H1182">
        <v>24</v>
      </c>
    </row>
    <row r="1183" spans="1:8" x14ac:dyDescent="0.25">
      <c r="A1183" t="s">
        <v>56</v>
      </c>
      <c r="B1183">
        <v>5865</v>
      </c>
      <c r="C1183">
        <v>2</v>
      </c>
      <c r="D1183">
        <v>1</v>
      </c>
      <c r="E1183">
        <v>2</v>
      </c>
      <c r="F1183">
        <v>90</v>
      </c>
      <c r="G1183">
        <v>0</v>
      </c>
      <c r="H1183">
        <v>13</v>
      </c>
    </row>
    <row r="1184" spans="1:8" x14ac:dyDescent="0.25">
      <c r="A1184" t="s">
        <v>56</v>
      </c>
      <c r="B1184">
        <v>5866</v>
      </c>
      <c r="C1184">
        <v>2</v>
      </c>
      <c r="D1184">
        <v>2</v>
      </c>
      <c r="E1184">
        <v>3</v>
      </c>
      <c r="F1184">
        <v>90</v>
      </c>
      <c r="G1184">
        <v>0</v>
      </c>
      <c r="H1184">
        <v>57</v>
      </c>
    </row>
    <row r="1185" spans="1:8" x14ac:dyDescent="0.25">
      <c r="A1185" t="s">
        <v>56</v>
      </c>
      <c r="B1185">
        <v>5867</v>
      </c>
      <c r="C1185">
        <v>2</v>
      </c>
      <c r="D1185">
        <v>1</v>
      </c>
      <c r="E1185">
        <v>2</v>
      </c>
      <c r="F1185">
        <v>32</v>
      </c>
      <c r="G1185">
        <v>0</v>
      </c>
      <c r="H1185">
        <v>11</v>
      </c>
    </row>
    <row r="1186" spans="1:8" x14ac:dyDescent="0.25">
      <c r="A1186" t="s">
        <v>56</v>
      </c>
      <c r="B1186">
        <v>5868</v>
      </c>
      <c r="C1186">
        <v>1</v>
      </c>
      <c r="D1186">
        <v>0</v>
      </c>
      <c r="E1186">
        <v>1</v>
      </c>
      <c r="F1186">
        <v>0</v>
      </c>
      <c r="G1186">
        <v>0</v>
      </c>
      <c r="H1186">
        <v>2</v>
      </c>
    </row>
    <row r="1187" spans="1:8" x14ac:dyDescent="0.25">
      <c r="A1187" t="s">
        <v>56</v>
      </c>
      <c r="B1187">
        <v>5869</v>
      </c>
      <c r="C1187">
        <v>5</v>
      </c>
      <c r="D1187">
        <v>2</v>
      </c>
      <c r="E1187">
        <v>11</v>
      </c>
      <c r="F1187">
        <v>90</v>
      </c>
      <c r="G1187">
        <v>0</v>
      </c>
      <c r="H1187">
        <v>84</v>
      </c>
    </row>
    <row r="1188" spans="1:8" x14ac:dyDescent="0.25">
      <c r="A1188" t="s">
        <v>56</v>
      </c>
      <c r="B1188">
        <v>5870</v>
      </c>
      <c r="C1188">
        <v>2</v>
      </c>
      <c r="D1188">
        <v>2</v>
      </c>
      <c r="E1188">
        <v>3</v>
      </c>
      <c r="F1188">
        <v>90</v>
      </c>
      <c r="G1188">
        <v>0</v>
      </c>
      <c r="H1188">
        <v>30</v>
      </c>
    </row>
    <row r="1189" spans="1:8" x14ac:dyDescent="0.25">
      <c r="A1189" t="s">
        <v>56</v>
      </c>
      <c r="B1189">
        <v>5891</v>
      </c>
      <c r="C1189">
        <v>2</v>
      </c>
      <c r="D1189">
        <v>1</v>
      </c>
      <c r="E1189">
        <v>2</v>
      </c>
      <c r="F1189">
        <v>90</v>
      </c>
      <c r="G1189">
        <v>0</v>
      </c>
      <c r="H1189">
        <v>12</v>
      </c>
    </row>
    <row r="1190" spans="1:8" x14ac:dyDescent="0.25">
      <c r="A1190" t="s">
        <v>56</v>
      </c>
      <c r="B1190">
        <v>5892</v>
      </c>
      <c r="C1190">
        <v>2</v>
      </c>
      <c r="D1190">
        <v>2</v>
      </c>
      <c r="E1190">
        <v>3</v>
      </c>
      <c r="F1190">
        <v>90</v>
      </c>
      <c r="G1190">
        <v>0</v>
      </c>
      <c r="H1190">
        <v>55</v>
      </c>
    </row>
    <row r="1191" spans="1:8" x14ac:dyDescent="0.25">
      <c r="A1191" t="s">
        <v>56</v>
      </c>
      <c r="B1191">
        <v>5893</v>
      </c>
      <c r="C1191">
        <v>2</v>
      </c>
      <c r="D1191">
        <v>1</v>
      </c>
      <c r="E1191">
        <v>2</v>
      </c>
      <c r="F1191">
        <v>32</v>
      </c>
      <c r="G1191">
        <v>0</v>
      </c>
      <c r="H1191">
        <v>11</v>
      </c>
    </row>
    <row r="1192" spans="1:8" x14ac:dyDescent="0.25">
      <c r="A1192" t="s">
        <v>56</v>
      </c>
      <c r="B1192">
        <v>5894</v>
      </c>
      <c r="C1192">
        <v>1</v>
      </c>
      <c r="D1192">
        <v>0</v>
      </c>
      <c r="E1192">
        <v>1</v>
      </c>
      <c r="F1192">
        <v>0</v>
      </c>
      <c r="G1192">
        <v>0</v>
      </c>
      <c r="H1192">
        <v>2</v>
      </c>
    </row>
    <row r="1193" spans="1:8" x14ac:dyDescent="0.25">
      <c r="A1193" t="s">
        <v>56</v>
      </c>
      <c r="B1193">
        <v>5895</v>
      </c>
      <c r="C1193">
        <v>2</v>
      </c>
      <c r="D1193">
        <v>1</v>
      </c>
      <c r="E1193">
        <v>2</v>
      </c>
      <c r="F1193">
        <v>90</v>
      </c>
      <c r="G1193">
        <v>0</v>
      </c>
      <c r="H1193">
        <v>12</v>
      </c>
    </row>
    <row r="1194" spans="1:8" x14ac:dyDescent="0.25">
      <c r="A1194" t="s">
        <v>56</v>
      </c>
      <c r="B1194">
        <v>5896</v>
      </c>
      <c r="C1194">
        <v>2</v>
      </c>
      <c r="D1194">
        <v>2</v>
      </c>
      <c r="E1194">
        <v>3</v>
      </c>
      <c r="F1194">
        <v>90</v>
      </c>
      <c r="G1194">
        <v>0</v>
      </c>
      <c r="H1194">
        <v>54</v>
      </c>
    </row>
    <row r="1195" spans="1:8" x14ac:dyDescent="0.25">
      <c r="A1195" t="s">
        <v>56</v>
      </c>
      <c r="B1195">
        <v>5897</v>
      </c>
      <c r="C1195">
        <v>2</v>
      </c>
      <c r="D1195">
        <v>1</v>
      </c>
      <c r="E1195">
        <v>2</v>
      </c>
      <c r="F1195">
        <v>32</v>
      </c>
      <c r="G1195">
        <v>0</v>
      </c>
      <c r="H1195">
        <v>11</v>
      </c>
    </row>
    <row r="1196" spans="1:8" x14ac:dyDescent="0.25">
      <c r="A1196" t="s">
        <v>56</v>
      </c>
      <c r="B1196">
        <v>5898</v>
      </c>
      <c r="C1196">
        <v>1</v>
      </c>
      <c r="D1196">
        <v>0</v>
      </c>
      <c r="E1196">
        <v>1</v>
      </c>
      <c r="F1196">
        <v>0</v>
      </c>
      <c r="G1196">
        <v>0</v>
      </c>
      <c r="H1196">
        <v>2</v>
      </c>
    </row>
    <row r="1197" spans="1:8" x14ac:dyDescent="0.25">
      <c r="A1197" t="s">
        <v>56</v>
      </c>
      <c r="B1197">
        <v>5899</v>
      </c>
      <c r="C1197">
        <v>3</v>
      </c>
      <c r="D1197">
        <v>3</v>
      </c>
      <c r="E1197">
        <v>6</v>
      </c>
      <c r="F1197">
        <v>90</v>
      </c>
      <c r="G1197">
        <v>0</v>
      </c>
      <c r="H1197">
        <v>63</v>
      </c>
    </row>
    <row r="1198" spans="1:8" x14ac:dyDescent="0.25">
      <c r="A1198" t="s">
        <v>56</v>
      </c>
      <c r="B1198">
        <v>5900</v>
      </c>
      <c r="C1198">
        <v>2</v>
      </c>
      <c r="D1198">
        <v>2</v>
      </c>
      <c r="E1198">
        <v>3</v>
      </c>
      <c r="F1198">
        <v>90</v>
      </c>
      <c r="G1198">
        <v>0</v>
      </c>
      <c r="H1198">
        <v>30</v>
      </c>
    </row>
    <row r="1199" spans="1:8" x14ac:dyDescent="0.25">
      <c r="A1199" t="s">
        <v>56</v>
      </c>
      <c r="B1199">
        <v>5931</v>
      </c>
      <c r="C1199">
        <v>2</v>
      </c>
      <c r="D1199">
        <v>1</v>
      </c>
      <c r="E1199">
        <v>2</v>
      </c>
      <c r="F1199">
        <v>90</v>
      </c>
      <c r="G1199">
        <v>0</v>
      </c>
      <c r="H1199">
        <v>13</v>
      </c>
    </row>
    <row r="1200" spans="1:8" x14ac:dyDescent="0.25">
      <c r="A1200" t="s">
        <v>56</v>
      </c>
      <c r="B1200">
        <v>5932</v>
      </c>
      <c r="C1200">
        <v>2</v>
      </c>
      <c r="D1200">
        <v>2</v>
      </c>
      <c r="E1200">
        <v>3</v>
      </c>
      <c r="F1200">
        <v>90</v>
      </c>
      <c r="G1200">
        <v>0</v>
      </c>
      <c r="H1200">
        <v>54</v>
      </c>
    </row>
    <row r="1201" spans="1:8" x14ac:dyDescent="0.25">
      <c r="A1201" t="s">
        <v>56</v>
      </c>
      <c r="B1201">
        <v>5933</v>
      </c>
      <c r="C1201">
        <v>2</v>
      </c>
      <c r="D1201">
        <v>1</v>
      </c>
      <c r="E1201">
        <v>2</v>
      </c>
      <c r="F1201">
        <v>32</v>
      </c>
      <c r="G1201">
        <v>0</v>
      </c>
      <c r="H1201">
        <v>11</v>
      </c>
    </row>
    <row r="1202" spans="1:8" x14ac:dyDescent="0.25">
      <c r="A1202" t="s">
        <v>56</v>
      </c>
      <c r="B1202">
        <v>5934</v>
      </c>
      <c r="C1202">
        <v>1</v>
      </c>
      <c r="D1202">
        <v>0</v>
      </c>
      <c r="E1202">
        <v>1</v>
      </c>
      <c r="F1202">
        <v>0</v>
      </c>
      <c r="G1202">
        <v>0</v>
      </c>
      <c r="H1202">
        <v>2</v>
      </c>
    </row>
    <row r="1203" spans="1:8" x14ac:dyDescent="0.25">
      <c r="A1203" t="s">
        <v>56</v>
      </c>
      <c r="B1203">
        <v>5935</v>
      </c>
      <c r="C1203">
        <v>2</v>
      </c>
      <c r="D1203">
        <v>1</v>
      </c>
      <c r="E1203">
        <v>2</v>
      </c>
      <c r="F1203">
        <v>90</v>
      </c>
      <c r="G1203">
        <v>0</v>
      </c>
      <c r="H1203">
        <v>12</v>
      </c>
    </row>
    <row r="1204" spans="1:8" x14ac:dyDescent="0.25">
      <c r="A1204" t="s">
        <v>56</v>
      </c>
      <c r="B1204">
        <v>5936</v>
      </c>
      <c r="C1204">
        <v>2</v>
      </c>
      <c r="D1204">
        <v>2</v>
      </c>
      <c r="E1204">
        <v>3</v>
      </c>
      <c r="F1204">
        <v>90</v>
      </c>
      <c r="G1204">
        <v>0</v>
      </c>
      <c r="H1204">
        <v>53</v>
      </c>
    </row>
    <row r="1205" spans="1:8" x14ac:dyDescent="0.25">
      <c r="A1205" t="s">
        <v>56</v>
      </c>
      <c r="B1205">
        <v>5937</v>
      </c>
      <c r="C1205">
        <v>2</v>
      </c>
      <c r="D1205">
        <v>1</v>
      </c>
      <c r="E1205">
        <v>2</v>
      </c>
      <c r="F1205">
        <v>32</v>
      </c>
      <c r="G1205">
        <v>0</v>
      </c>
      <c r="H1205">
        <v>13</v>
      </c>
    </row>
    <row r="1206" spans="1:8" x14ac:dyDescent="0.25">
      <c r="A1206" t="s">
        <v>56</v>
      </c>
      <c r="B1206">
        <v>5938</v>
      </c>
      <c r="C1206">
        <v>1</v>
      </c>
      <c r="D1206">
        <v>0</v>
      </c>
      <c r="E1206">
        <v>1</v>
      </c>
      <c r="F1206">
        <v>0</v>
      </c>
      <c r="G1206">
        <v>0</v>
      </c>
      <c r="H1206">
        <v>1</v>
      </c>
    </row>
    <row r="1207" spans="1:8" x14ac:dyDescent="0.25">
      <c r="A1207" t="s">
        <v>56</v>
      </c>
      <c r="B1207">
        <v>5939</v>
      </c>
      <c r="C1207">
        <v>2</v>
      </c>
      <c r="D1207">
        <v>1</v>
      </c>
      <c r="E1207">
        <v>2</v>
      </c>
      <c r="F1207">
        <v>90</v>
      </c>
      <c r="G1207">
        <v>0</v>
      </c>
      <c r="H1207">
        <v>12</v>
      </c>
    </row>
    <row r="1208" spans="1:8" x14ac:dyDescent="0.25">
      <c r="A1208" t="s">
        <v>56</v>
      </c>
      <c r="B1208">
        <v>5940</v>
      </c>
      <c r="C1208">
        <v>5</v>
      </c>
      <c r="D1208">
        <v>3</v>
      </c>
      <c r="E1208">
        <v>12</v>
      </c>
      <c r="F1208">
        <v>90</v>
      </c>
      <c r="G1208">
        <v>0</v>
      </c>
      <c r="H1208">
        <v>95</v>
      </c>
    </row>
    <row r="1209" spans="1:8" x14ac:dyDescent="0.25">
      <c r="A1209" t="s">
        <v>56</v>
      </c>
      <c r="B1209">
        <v>5941</v>
      </c>
      <c r="C1209">
        <v>2</v>
      </c>
      <c r="D1209">
        <v>1</v>
      </c>
      <c r="E1209">
        <v>2</v>
      </c>
      <c r="F1209">
        <v>32</v>
      </c>
      <c r="G1209">
        <v>0</v>
      </c>
      <c r="H1209">
        <v>12</v>
      </c>
    </row>
    <row r="1210" spans="1:8" x14ac:dyDescent="0.25">
      <c r="A1210" t="s">
        <v>56</v>
      </c>
      <c r="B1210">
        <v>5942</v>
      </c>
      <c r="C1210">
        <v>4</v>
      </c>
      <c r="D1210">
        <v>3</v>
      </c>
      <c r="E1210">
        <v>10</v>
      </c>
      <c r="F1210">
        <v>21</v>
      </c>
      <c r="G1210">
        <v>0</v>
      </c>
      <c r="H1210">
        <v>59</v>
      </c>
    </row>
    <row r="1211" spans="1:8" x14ac:dyDescent="0.25">
      <c r="A1211" t="s">
        <v>56</v>
      </c>
      <c r="B1211">
        <v>5943</v>
      </c>
      <c r="C1211">
        <v>2</v>
      </c>
      <c r="D1211">
        <v>1</v>
      </c>
      <c r="E1211">
        <v>2</v>
      </c>
      <c r="F1211">
        <v>90</v>
      </c>
      <c r="G1211">
        <v>0</v>
      </c>
      <c r="H1211">
        <v>13</v>
      </c>
    </row>
    <row r="1212" spans="1:8" x14ac:dyDescent="0.25">
      <c r="A1212" t="s">
        <v>56</v>
      </c>
      <c r="B1212">
        <v>5944</v>
      </c>
      <c r="C1212">
        <v>2</v>
      </c>
      <c r="D1212">
        <v>2</v>
      </c>
      <c r="E1212">
        <v>3</v>
      </c>
      <c r="F1212">
        <v>90</v>
      </c>
      <c r="G1212">
        <v>0</v>
      </c>
      <c r="H1212">
        <v>54</v>
      </c>
    </row>
    <row r="1213" spans="1:8" x14ac:dyDescent="0.25">
      <c r="A1213" t="s">
        <v>56</v>
      </c>
      <c r="B1213">
        <v>5945</v>
      </c>
      <c r="C1213">
        <v>2</v>
      </c>
      <c r="D1213">
        <v>1</v>
      </c>
      <c r="E1213">
        <v>2</v>
      </c>
      <c r="F1213">
        <v>32</v>
      </c>
      <c r="G1213">
        <v>0</v>
      </c>
      <c r="H1213">
        <v>12</v>
      </c>
    </row>
    <row r="1214" spans="1:8" x14ac:dyDescent="0.25">
      <c r="A1214" t="s">
        <v>56</v>
      </c>
      <c r="B1214">
        <v>5946</v>
      </c>
      <c r="C1214">
        <v>1</v>
      </c>
      <c r="D1214">
        <v>0</v>
      </c>
      <c r="E1214">
        <v>1</v>
      </c>
      <c r="F1214">
        <v>0</v>
      </c>
      <c r="G1214">
        <v>0</v>
      </c>
      <c r="H1214">
        <v>2</v>
      </c>
    </row>
    <row r="1215" spans="1:8" x14ac:dyDescent="0.25">
      <c r="A1215" t="s">
        <v>56</v>
      </c>
      <c r="B1215">
        <v>5947</v>
      </c>
      <c r="C1215">
        <v>2</v>
      </c>
      <c r="D1215">
        <v>1</v>
      </c>
      <c r="E1215">
        <v>2</v>
      </c>
      <c r="F1215">
        <v>90</v>
      </c>
      <c r="G1215">
        <v>0</v>
      </c>
      <c r="H1215">
        <v>11</v>
      </c>
    </row>
    <row r="1216" spans="1:8" x14ac:dyDescent="0.25">
      <c r="A1216" t="s">
        <v>56</v>
      </c>
      <c r="B1216">
        <v>5948</v>
      </c>
      <c r="C1216">
        <v>2</v>
      </c>
      <c r="D1216">
        <v>2</v>
      </c>
      <c r="E1216">
        <v>3</v>
      </c>
      <c r="F1216">
        <v>90</v>
      </c>
      <c r="G1216">
        <v>0</v>
      </c>
      <c r="H1216">
        <v>54</v>
      </c>
    </row>
    <row r="1217" spans="1:8" x14ac:dyDescent="0.25">
      <c r="A1217" t="s">
        <v>56</v>
      </c>
      <c r="B1217">
        <v>5949</v>
      </c>
      <c r="C1217">
        <v>2</v>
      </c>
      <c r="D1217">
        <v>1</v>
      </c>
      <c r="E1217">
        <v>2</v>
      </c>
      <c r="F1217">
        <v>32</v>
      </c>
      <c r="G1217">
        <v>0</v>
      </c>
      <c r="H1217">
        <v>11</v>
      </c>
    </row>
    <row r="1218" spans="1:8" x14ac:dyDescent="0.25">
      <c r="A1218" t="s">
        <v>56</v>
      </c>
      <c r="B1218">
        <v>5950</v>
      </c>
      <c r="C1218">
        <v>1</v>
      </c>
      <c r="D1218">
        <v>0</v>
      </c>
      <c r="E1218">
        <v>1</v>
      </c>
      <c r="F1218">
        <v>0</v>
      </c>
      <c r="G1218">
        <v>0</v>
      </c>
      <c r="H1218">
        <v>2</v>
      </c>
    </row>
    <row r="1219" spans="1:8" x14ac:dyDescent="0.25">
      <c r="A1219" t="s">
        <v>56</v>
      </c>
      <c r="B1219">
        <v>5951</v>
      </c>
      <c r="C1219">
        <v>5</v>
      </c>
      <c r="D1219">
        <v>2</v>
      </c>
      <c r="E1219">
        <v>11</v>
      </c>
      <c r="F1219">
        <v>90</v>
      </c>
      <c r="G1219">
        <v>0</v>
      </c>
      <c r="H1219">
        <v>77</v>
      </c>
    </row>
    <row r="1220" spans="1:8" x14ac:dyDescent="0.25">
      <c r="A1220" t="s">
        <v>56</v>
      </c>
      <c r="B1220">
        <v>5952</v>
      </c>
      <c r="C1220">
        <v>2</v>
      </c>
      <c r="D1220">
        <v>2</v>
      </c>
      <c r="E1220">
        <v>3</v>
      </c>
      <c r="F1220">
        <v>90</v>
      </c>
      <c r="G1220">
        <v>0</v>
      </c>
      <c r="H1220">
        <v>30</v>
      </c>
    </row>
    <row r="1221" spans="1:8" x14ac:dyDescent="0.25">
      <c r="A1221" t="s">
        <v>56</v>
      </c>
      <c r="B1221">
        <v>5965</v>
      </c>
      <c r="C1221">
        <v>10</v>
      </c>
      <c r="D1221">
        <v>2</v>
      </c>
      <c r="E1221">
        <v>35</v>
      </c>
      <c r="F1221">
        <v>57</v>
      </c>
      <c r="G1221">
        <v>168</v>
      </c>
      <c r="H1221">
        <v>188670</v>
      </c>
    </row>
    <row r="1222" spans="1:8" x14ac:dyDescent="0.25">
      <c r="A1222" t="s">
        <v>56</v>
      </c>
      <c r="B1222">
        <v>5966</v>
      </c>
      <c r="C1222">
        <v>6</v>
      </c>
      <c r="D1222">
        <v>2</v>
      </c>
      <c r="E1222">
        <v>17</v>
      </c>
      <c r="F1222">
        <v>57</v>
      </c>
      <c r="G1222">
        <v>105</v>
      </c>
      <c r="H1222">
        <v>81862</v>
      </c>
    </row>
    <row r="1223" spans="1:8" x14ac:dyDescent="0.25">
      <c r="A1223" t="s">
        <v>56</v>
      </c>
      <c r="B1223">
        <v>5967</v>
      </c>
      <c r="C1223">
        <v>4</v>
      </c>
      <c r="D1223">
        <v>3</v>
      </c>
      <c r="E1223">
        <v>7</v>
      </c>
      <c r="F1223">
        <v>32</v>
      </c>
      <c r="G1223">
        <v>0</v>
      </c>
      <c r="H1223">
        <v>3557</v>
      </c>
    </row>
    <row r="1224" spans="1:8" x14ac:dyDescent="0.25">
      <c r="A1224" t="s">
        <v>56</v>
      </c>
      <c r="B1224">
        <v>5968</v>
      </c>
      <c r="C1224">
        <v>4</v>
      </c>
      <c r="D1224">
        <v>2</v>
      </c>
      <c r="E1224">
        <v>7</v>
      </c>
      <c r="F1224">
        <v>57</v>
      </c>
      <c r="G1224">
        <v>63</v>
      </c>
      <c r="H1224">
        <v>23471</v>
      </c>
    </row>
    <row r="1225" spans="1:8" x14ac:dyDescent="0.25">
      <c r="A1225" t="s">
        <v>56</v>
      </c>
      <c r="B1225">
        <v>5969</v>
      </c>
      <c r="C1225">
        <v>4</v>
      </c>
      <c r="D1225">
        <v>3</v>
      </c>
      <c r="E1225">
        <v>7</v>
      </c>
      <c r="F1225">
        <v>32</v>
      </c>
      <c r="G1225">
        <v>0</v>
      </c>
      <c r="H1225">
        <v>1758</v>
      </c>
    </row>
    <row r="1226" spans="1:8" x14ac:dyDescent="0.25">
      <c r="A1226" t="s">
        <v>56</v>
      </c>
      <c r="B1226">
        <v>5970</v>
      </c>
      <c r="C1226">
        <v>3</v>
      </c>
      <c r="D1226">
        <v>2</v>
      </c>
      <c r="E1226">
        <v>5</v>
      </c>
      <c r="F1226">
        <v>57</v>
      </c>
      <c r="G1226">
        <v>42</v>
      </c>
      <c r="H1226">
        <v>17952</v>
      </c>
    </row>
    <row r="1227" spans="1:8" x14ac:dyDescent="0.25">
      <c r="A1227" t="s">
        <v>56</v>
      </c>
      <c r="B1227">
        <v>5971</v>
      </c>
      <c r="C1227">
        <v>4</v>
      </c>
      <c r="D1227">
        <v>3</v>
      </c>
      <c r="E1227">
        <v>7</v>
      </c>
      <c r="F1227">
        <v>32</v>
      </c>
      <c r="G1227">
        <v>0</v>
      </c>
      <c r="H1227">
        <v>1591</v>
      </c>
    </row>
    <row r="1228" spans="1:8" x14ac:dyDescent="0.25">
      <c r="A1228" t="s">
        <v>56</v>
      </c>
      <c r="B1228">
        <v>5972</v>
      </c>
      <c r="C1228">
        <v>4</v>
      </c>
      <c r="D1228">
        <v>2</v>
      </c>
      <c r="E1228">
        <v>7</v>
      </c>
      <c r="F1228">
        <v>57</v>
      </c>
      <c r="G1228">
        <v>63</v>
      </c>
      <c r="H1228">
        <v>28275</v>
      </c>
    </row>
    <row r="1229" spans="1:8" x14ac:dyDescent="0.25">
      <c r="A1229" t="s">
        <v>56</v>
      </c>
      <c r="B1229">
        <v>5973</v>
      </c>
      <c r="C1229">
        <v>6</v>
      </c>
      <c r="D1229">
        <v>2</v>
      </c>
      <c r="E1229">
        <v>17</v>
      </c>
      <c r="F1229">
        <v>57</v>
      </c>
      <c r="G1229">
        <v>63</v>
      </c>
      <c r="H1229">
        <v>10999</v>
      </c>
    </row>
    <row r="1230" spans="1:8" x14ac:dyDescent="0.25">
      <c r="A1230" t="s">
        <v>56</v>
      </c>
      <c r="B1230">
        <v>5974</v>
      </c>
      <c r="C1230">
        <v>7</v>
      </c>
      <c r="D1230">
        <v>3</v>
      </c>
      <c r="E1230">
        <v>23</v>
      </c>
      <c r="F1230">
        <v>57</v>
      </c>
      <c r="G1230">
        <v>105</v>
      </c>
      <c r="H1230">
        <v>59551</v>
      </c>
    </row>
    <row r="1231" spans="1:8" x14ac:dyDescent="0.25">
      <c r="A1231" t="s">
        <v>56</v>
      </c>
      <c r="B1231">
        <v>5975</v>
      </c>
      <c r="C1231">
        <v>7</v>
      </c>
      <c r="D1231">
        <v>2</v>
      </c>
      <c r="E1231">
        <v>20</v>
      </c>
      <c r="F1231">
        <v>57</v>
      </c>
      <c r="G1231">
        <v>105</v>
      </c>
      <c r="H1231">
        <v>62850</v>
      </c>
    </row>
    <row r="1232" spans="1:8" x14ac:dyDescent="0.25">
      <c r="A1232" t="s">
        <v>56</v>
      </c>
      <c r="B1232">
        <v>5976</v>
      </c>
      <c r="C1232">
        <v>6</v>
      </c>
      <c r="D1232">
        <v>2</v>
      </c>
      <c r="E1232">
        <v>11</v>
      </c>
      <c r="F1232">
        <v>57</v>
      </c>
      <c r="G1232">
        <v>105</v>
      </c>
      <c r="H1232">
        <v>62786</v>
      </c>
    </row>
    <row r="1233" spans="1:8" x14ac:dyDescent="0.25">
      <c r="A1233" t="s">
        <v>56</v>
      </c>
      <c r="B1233">
        <v>5977</v>
      </c>
      <c r="C1233">
        <v>9</v>
      </c>
      <c r="D1233">
        <v>2</v>
      </c>
      <c r="E1233">
        <v>29</v>
      </c>
      <c r="F1233">
        <v>57</v>
      </c>
      <c r="G1233">
        <v>168</v>
      </c>
      <c r="H1233">
        <v>145836</v>
      </c>
    </row>
    <row r="1234" spans="1:8" x14ac:dyDescent="0.25">
      <c r="A1234" t="s">
        <v>56</v>
      </c>
      <c r="B1234">
        <v>5978</v>
      </c>
      <c r="C1234">
        <v>6</v>
      </c>
      <c r="D1234">
        <v>2</v>
      </c>
      <c r="E1234">
        <v>14</v>
      </c>
      <c r="F1234">
        <v>57</v>
      </c>
      <c r="G1234">
        <v>105</v>
      </c>
      <c r="H1234">
        <v>69114</v>
      </c>
    </row>
    <row r="1235" spans="1:8" x14ac:dyDescent="0.25">
      <c r="A1235" t="s">
        <v>56</v>
      </c>
      <c r="B1235">
        <v>5979</v>
      </c>
      <c r="C1235">
        <v>6</v>
      </c>
      <c r="D1235">
        <v>2</v>
      </c>
      <c r="E1235">
        <v>14</v>
      </c>
      <c r="F1235">
        <v>57</v>
      </c>
      <c r="G1235">
        <v>105</v>
      </c>
      <c r="H1235">
        <v>62758</v>
      </c>
    </row>
    <row r="1236" spans="1:8" x14ac:dyDescent="0.25">
      <c r="A1236" t="s">
        <v>56</v>
      </c>
      <c r="B1236">
        <v>5980</v>
      </c>
      <c r="C1236">
        <v>9</v>
      </c>
      <c r="D1236">
        <v>2</v>
      </c>
      <c r="E1236">
        <v>41</v>
      </c>
      <c r="F1236">
        <v>57</v>
      </c>
      <c r="G1236">
        <v>168</v>
      </c>
      <c r="H1236">
        <v>150285</v>
      </c>
    </row>
    <row r="1237" spans="1:8" x14ac:dyDescent="0.25">
      <c r="A1237" t="s">
        <v>56</v>
      </c>
      <c r="B1237">
        <v>5981</v>
      </c>
      <c r="C1237">
        <v>2</v>
      </c>
      <c r="D1237">
        <v>2</v>
      </c>
      <c r="E1237">
        <v>3</v>
      </c>
      <c r="F1237">
        <v>87</v>
      </c>
      <c r="G1237">
        <v>0</v>
      </c>
      <c r="H1237">
        <v>506</v>
      </c>
    </row>
    <row r="1238" spans="1:8" x14ac:dyDescent="0.25">
      <c r="A1238" t="s">
        <v>56</v>
      </c>
      <c r="B1238">
        <v>5982</v>
      </c>
      <c r="C1238">
        <v>1</v>
      </c>
      <c r="D1238">
        <v>0</v>
      </c>
      <c r="E1238">
        <v>1</v>
      </c>
      <c r="F1238">
        <v>0</v>
      </c>
      <c r="G1238">
        <v>0</v>
      </c>
      <c r="H1238">
        <v>3</v>
      </c>
    </row>
    <row r="1239" spans="1:8" x14ac:dyDescent="0.25">
      <c r="A1239" t="s">
        <v>56</v>
      </c>
      <c r="B1239">
        <v>5983</v>
      </c>
      <c r="C1239">
        <v>2</v>
      </c>
      <c r="D1239">
        <v>2</v>
      </c>
      <c r="E1239">
        <v>3</v>
      </c>
      <c r="F1239">
        <v>87</v>
      </c>
      <c r="G1239">
        <v>0</v>
      </c>
      <c r="H1239">
        <v>300</v>
      </c>
    </row>
    <row r="1240" spans="1:8" x14ac:dyDescent="0.25">
      <c r="A1240" t="s">
        <v>56</v>
      </c>
      <c r="B1240">
        <v>5984</v>
      </c>
      <c r="C1240">
        <v>1</v>
      </c>
      <c r="D1240">
        <v>0</v>
      </c>
      <c r="E1240">
        <v>1</v>
      </c>
      <c r="F1240">
        <v>0</v>
      </c>
      <c r="G1240">
        <v>0</v>
      </c>
      <c r="H1240">
        <v>2</v>
      </c>
    </row>
    <row r="1241" spans="1:8" x14ac:dyDescent="0.25">
      <c r="A1241" t="s">
        <v>56</v>
      </c>
      <c r="B1241">
        <v>5985</v>
      </c>
      <c r="C1241">
        <v>2</v>
      </c>
      <c r="D1241">
        <v>2</v>
      </c>
      <c r="E1241">
        <v>3</v>
      </c>
      <c r="F1241">
        <v>4</v>
      </c>
      <c r="G1241">
        <v>0</v>
      </c>
      <c r="H1241">
        <v>64</v>
      </c>
    </row>
    <row r="1242" spans="1:8" x14ac:dyDescent="0.25">
      <c r="A1242" t="s">
        <v>56</v>
      </c>
      <c r="B1242">
        <v>5986</v>
      </c>
      <c r="C1242">
        <v>5</v>
      </c>
      <c r="D1242">
        <v>2</v>
      </c>
      <c r="E1242">
        <v>11</v>
      </c>
      <c r="F1242">
        <v>57</v>
      </c>
      <c r="G1242">
        <v>84</v>
      </c>
      <c r="H1242">
        <v>57190</v>
      </c>
    </row>
    <row r="1243" spans="1:8" x14ac:dyDescent="0.25">
      <c r="A1243" t="s">
        <v>56</v>
      </c>
      <c r="B1243">
        <v>5987</v>
      </c>
      <c r="C1243">
        <v>11</v>
      </c>
      <c r="D1243">
        <v>2</v>
      </c>
      <c r="E1243">
        <v>45</v>
      </c>
      <c r="F1243">
        <v>57</v>
      </c>
      <c r="G1243">
        <v>210</v>
      </c>
      <c r="H1243">
        <v>355280</v>
      </c>
    </row>
    <row r="1244" spans="1:8" x14ac:dyDescent="0.25">
      <c r="A1244" t="s">
        <v>56</v>
      </c>
      <c r="B1244">
        <v>5988</v>
      </c>
      <c r="C1244">
        <v>2</v>
      </c>
      <c r="D1244">
        <v>2</v>
      </c>
      <c r="E1244">
        <v>3</v>
      </c>
      <c r="F1244">
        <v>87</v>
      </c>
      <c r="G1244">
        <v>0</v>
      </c>
      <c r="H1244">
        <v>590</v>
      </c>
    </row>
    <row r="1245" spans="1:8" x14ac:dyDescent="0.25">
      <c r="A1245" t="s">
        <v>56</v>
      </c>
      <c r="B1245">
        <v>5989</v>
      </c>
      <c r="C1245">
        <v>2</v>
      </c>
      <c r="D1245">
        <v>2</v>
      </c>
      <c r="E1245">
        <v>3</v>
      </c>
      <c r="F1245">
        <v>87</v>
      </c>
      <c r="G1245">
        <v>0</v>
      </c>
      <c r="H1245">
        <v>296</v>
      </c>
    </row>
    <row r="1246" spans="1:8" x14ac:dyDescent="0.25">
      <c r="A1246" t="s">
        <v>57</v>
      </c>
      <c r="B1246">
        <v>3025</v>
      </c>
      <c r="C1246">
        <v>2</v>
      </c>
      <c r="D1246">
        <v>2</v>
      </c>
      <c r="E1246">
        <v>3</v>
      </c>
      <c r="F1246">
        <v>87</v>
      </c>
      <c r="G1246">
        <v>0</v>
      </c>
      <c r="H1246">
        <v>277</v>
      </c>
    </row>
    <row r="1247" spans="1:8" x14ac:dyDescent="0.25">
      <c r="A1247" t="s">
        <v>57</v>
      </c>
      <c r="B1247">
        <v>3026</v>
      </c>
      <c r="C1247">
        <v>2</v>
      </c>
      <c r="D1247">
        <v>2</v>
      </c>
      <c r="E1247">
        <v>3</v>
      </c>
      <c r="F1247">
        <v>87</v>
      </c>
      <c r="G1247">
        <v>0</v>
      </c>
      <c r="H1247">
        <v>257</v>
      </c>
    </row>
    <row r="1248" spans="1:8" x14ac:dyDescent="0.25">
      <c r="A1248" t="s">
        <v>57</v>
      </c>
      <c r="B1248">
        <v>3027</v>
      </c>
      <c r="C1248">
        <v>2</v>
      </c>
      <c r="D1248">
        <v>2</v>
      </c>
      <c r="E1248">
        <v>3</v>
      </c>
      <c r="F1248">
        <v>87</v>
      </c>
      <c r="G1248">
        <v>0</v>
      </c>
      <c r="H1248">
        <v>285</v>
      </c>
    </row>
    <row r="1249" spans="1:8" x14ac:dyDescent="0.25">
      <c r="A1249" t="s">
        <v>57</v>
      </c>
      <c r="B1249">
        <v>3028</v>
      </c>
      <c r="C1249">
        <v>2</v>
      </c>
      <c r="D1249">
        <v>2</v>
      </c>
      <c r="E1249">
        <v>3</v>
      </c>
      <c r="F1249">
        <v>87</v>
      </c>
      <c r="G1249">
        <v>0</v>
      </c>
      <c r="H1249">
        <v>282</v>
      </c>
    </row>
    <row r="1250" spans="1:8" x14ac:dyDescent="0.25">
      <c r="A1250" t="s">
        <v>57</v>
      </c>
      <c r="B1250">
        <v>3029</v>
      </c>
      <c r="C1250">
        <v>2</v>
      </c>
      <c r="D1250">
        <v>2</v>
      </c>
      <c r="E1250">
        <v>3</v>
      </c>
      <c r="F1250">
        <v>87</v>
      </c>
      <c r="G1250">
        <v>0</v>
      </c>
      <c r="H1250">
        <v>312</v>
      </c>
    </row>
    <row r="1251" spans="1:8" x14ac:dyDescent="0.25">
      <c r="A1251" t="s">
        <v>57</v>
      </c>
      <c r="B1251">
        <v>3030</v>
      </c>
      <c r="C1251">
        <v>2</v>
      </c>
      <c r="D1251">
        <v>2</v>
      </c>
      <c r="E1251">
        <v>3</v>
      </c>
      <c r="F1251">
        <v>87</v>
      </c>
      <c r="G1251">
        <v>0</v>
      </c>
      <c r="H1251">
        <v>285</v>
      </c>
    </row>
    <row r="1252" spans="1:8" x14ac:dyDescent="0.25">
      <c r="A1252" t="s">
        <v>57</v>
      </c>
      <c r="B1252">
        <v>3031</v>
      </c>
      <c r="C1252">
        <v>2</v>
      </c>
      <c r="D1252">
        <v>2</v>
      </c>
      <c r="E1252">
        <v>3</v>
      </c>
      <c r="F1252">
        <v>87</v>
      </c>
      <c r="G1252">
        <v>0</v>
      </c>
      <c r="H1252">
        <v>286</v>
      </c>
    </row>
    <row r="1253" spans="1:8" x14ac:dyDescent="0.25">
      <c r="A1253" t="s">
        <v>57</v>
      </c>
      <c r="B1253">
        <v>3042</v>
      </c>
      <c r="C1253">
        <v>3</v>
      </c>
      <c r="D1253">
        <v>2</v>
      </c>
      <c r="E1253">
        <v>5</v>
      </c>
      <c r="F1253">
        <v>87</v>
      </c>
      <c r="H1253">
        <v>70</v>
      </c>
    </row>
    <row r="1254" spans="1:8" x14ac:dyDescent="0.25">
      <c r="A1254" t="s">
        <v>57</v>
      </c>
      <c r="B1254">
        <v>3057</v>
      </c>
      <c r="C1254">
        <v>2</v>
      </c>
      <c r="D1254">
        <v>1</v>
      </c>
      <c r="E1254">
        <v>2</v>
      </c>
      <c r="F1254">
        <v>88</v>
      </c>
      <c r="H1254">
        <v>13</v>
      </c>
    </row>
    <row r="1255" spans="1:8" x14ac:dyDescent="0.25">
      <c r="A1255" t="s">
        <v>57</v>
      </c>
      <c r="B1255">
        <v>3058</v>
      </c>
      <c r="C1255">
        <v>2</v>
      </c>
      <c r="D1255">
        <v>2</v>
      </c>
      <c r="E1255">
        <v>3</v>
      </c>
      <c r="F1255">
        <v>88</v>
      </c>
      <c r="G1255">
        <v>0</v>
      </c>
      <c r="H1255">
        <v>33</v>
      </c>
    </row>
    <row r="1256" spans="1:8" x14ac:dyDescent="0.25">
      <c r="A1256" t="s">
        <v>57</v>
      </c>
      <c r="B1256">
        <v>3059</v>
      </c>
      <c r="C1256">
        <v>2</v>
      </c>
      <c r="D1256">
        <v>1</v>
      </c>
      <c r="E1256">
        <v>2</v>
      </c>
      <c r="F1256">
        <v>32</v>
      </c>
      <c r="G1256">
        <v>0</v>
      </c>
      <c r="H1256">
        <v>13</v>
      </c>
    </row>
    <row r="1257" spans="1:8" x14ac:dyDescent="0.25">
      <c r="A1257" t="s">
        <v>57</v>
      </c>
      <c r="B1257">
        <v>3060</v>
      </c>
      <c r="C1257">
        <v>1</v>
      </c>
      <c r="D1257">
        <v>0</v>
      </c>
      <c r="E1257">
        <v>1</v>
      </c>
      <c r="F1257">
        <v>1</v>
      </c>
      <c r="G1257">
        <v>0</v>
      </c>
      <c r="H1257">
        <v>3</v>
      </c>
    </row>
    <row r="1258" spans="1:8" x14ac:dyDescent="0.25">
      <c r="A1258" t="s">
        <v>57</v>
      </c>
      <c r="B1258">
        <v>3061</v>
      </c>
      <c r="C1258">
        <v>2</v>
      </c>
      <c r="D1258">
        <v>2</v>
      </c>
      <c r="E1258">
        <v>3</v>
      </c>
      <c r="F1258">
        <v>20</v>
      </c>
      <c r="G1258">
        <v>0</v>
      </c>
      <c r="H1258">
        <v>36</v>
      </c>
    </row>
    <row r="1259" spans="1:8" x14ac:dyDescent="0.25">
      <c r="A1259" t="s">
        <v>57</v>
      </c>
      <c r="B1259">
        <v>3062</v>
      </c>
      <c r="C1259">
        <v>2</v>
      </c>
      <c r="D1259">
        <v>2</v>
      </c>
      <c r="E1259">
        <v>3</v>
      </c>
      <c r="F1259">
        <v>88</v>
      </c>
      <c r="G1259">
        <v>0</v>
      </c>
      <c r="H1259">
        <v>32</v>
      </c>
    </row>
    <row r="1260" spans="1:8" x14ac:dyDescent="0.25">
      <c r="A1260" t="s">
        <v>57</v>
      </c>
      <c r="B1260">
        <v>3074</v>
      </c>
      <c r="C1260">
        <v>3</v>
      </c>
      <c r="D1260">
        <v>2</v>
      </c>
      <c r="E1260">
        <v>5</v>
      </c>
      <c r="F1260">
        <v>87</v>
      </c>
      <c r="H1260">
        <v>66</v>
      </c>
    </row>
    <row r="1261" spans="1:8" x14ac:dyDescent="0.25">
      <c r="A1261" t="s">
        <v>57</v>
      </c>
      <c r="B1261">
        <v>3089</v>
      </c>
      <c r="C1261">
        <v>2</v>
      </c>
      <c r="D1261">
        <v>1</v>
      </c>
      <c r="E1261">
        <v>2</v>
      </c>
      <c r="F1261">
        <v>88</v>
      </c>
      <c r="H1261">
        <v>12</v>
      </c>
    </row>
    <row r="1262" spans="1:8" x14ac:dyDescent="0.25">
      <c r="A1262" t="s">
        <v>57</v>
      </c>
      <c r="B1262">
        <v>3090</v>
      </c>
      <c r="C1262">
        <v>2</v>
      </c>
      <c r="D1262">
        <v>2</v>
      </c>
      <c r="E1262">
        <v>3</v>
      </c>
      <c r="F1262">
        <v>88</v>
      </c>
      <c r="G1262">
        <v>0</v>
      </c>
      <c r="H1262">
        <v>32</v>
      </c>
    </row>
    <row r="1263" spans="1:8" x14ac:dyDescent="0.25">
      <c r="A1263" t="s">
        <v>57</v>
      </c>
      <c r="B1263">
        <v>3091</v>
      </c>
      <c r="C1263">
        <v>2</v>
      </c>
      <c r="D1263">
        <v>1</v>
      </c>
      <c r="E1263">
        <v>2</v>
      </c>
      <c r="F1263">
        <v>32</v>
      </c>
      <c r="G1263">
        <v>0</v>
      </c>
      <c r="H1263">
        <v>13</v>
      </c>
    </row>
    <row r="1264" spans="1:8" x14ac:dyDescent="0.25">
      <c r="A1264" t="s">
        <v>57</v>
      </c>
      <c r="B1264">
        <v>3092</v>
      </c>
      <c r="C1264">
        <v>1</v>
      </c>
      <c r="D1264">
        <v>0</v>
      </c>
      <c r="E1264">
        <v>1</v>
      </c>
      <c r="F1264">
        <v>1</v>
      </c>
      <c r="G1264">
        <v>0</v>
      </c>
      <c r="H1264">
        <v>2</v>
      </c>
    </row>
    <row r="1265" spans="1:8" x14ac:dyDescent="0.25">
      <c r="A1265" t="s">
        <v>57</v>
      </c>
      <c r="B1265">
        <v>3093</v>
      </c>
      <c r="C1265">
        <v>2</v>
      </c>
      <c r="D1265">
        <v>2</v>
      </c>
      <c r="E1265">
        <v>3</v>
      </c>
      <c r="F1265">
        <v>20</v>
      </c>
      <c r="G1265">
        <v>0</v>
      </c>
      <c r="H1265">
        <v>39</v>
      </c>
    </row>
    <row r="1266" spans="1:8" x14ac:dyDescent="0.25">
      <c r="A1266" t="s">
        <v>57</v>
      </c>
      <c r="B1266">
        <v>3094</v>
      </c>
      <c r="C1266">
        <v>2</v>
      </c>
      <c r="D1266">
        <v>2</v>
      </c>
      <c r="E1266">
        <v>3</v>
      </c>
      <c r="F1266">
        <v>88</v>
      </c>
      <c r="G1266">
        <v>0</v>
      </c>
      <c r="H1266">
        <v>33</v>
      </c>
    </row>
    <row r="1267" spans="1:8" x14ac:dyDescent="0.25">
      <c r="A1267" t="s">
        <v>57</v>
      </c>
      <c r="B1267">
        <v>3103</v>
      </c>
      <c r="C1267">
        <v>3</v>
      </c>
      <c r="D1267">
        <v>2</v>
      </c>
      <c r="E1267">
        <v>5</v>
      </c>
      <c r="F1267">
        <v>87</v>
      </c>
      <c r="G1267">
        <v>0</v>
      </c>
      <c r="H1267">
        <v>346</v>
      </c>
    </row>
    <row r="1268" spans="1:8" x14ac:dyDescent="0.25">
      <c r="A1268" t="s">
        <v>57</v>
      </c>
      <c r="B1268">
        <v>3104</v>
      </c>
      <c r="C1268">
        <v>2</v>
      </c>
      <c r="D1268">
        <v>2</v>
      </c>
      <c r="E1268">
        <v>3</v>
      </c>
      <c r="F1268">
        <v>87</v>
      </c>
      <c r="G1268">
        <v>0</v>
      </c>
      <c r="H1268">
        <v>292</v>
      </c>
    </row>
    <row r="1269" spans="1:8" x14ac:dyDescent="0.25">
      <c r="A1269" t="s">
        <v>57</v>
      </c>
      <c r="B1269">
        <v>3113</v>
      </c>
      <c r="C1269">
        <v>3</v>
      </c>
      <c r="D1269">
        <v>2</v>
      </c>
      <c r="E1269">
        <v>5</v>
      </c>
      <c r="F1269">
        <v>87</v>
      </c>
      <c r="G1269">
        <v>0</v>
      </c>
      <c r="H1269">
        <v>420</v>
      </c>
    </row>
    <row r="1270" spans="1:8" x14ac:dyDescent="0.25">
      <c r="A1270" t="s">
        <v>57</v>
      </c>
      <c r="B1270">
        <v>3114</v>
      </c>
      <c r="C1270">
        <v>2</v>
      </c>
      <c r="D1270">
        <v>2</v>
      </c>
      <c r="E1270">
        <v>3</v>
      </c>
      <c r="F1270">
        <v>87</v>
      </c>
      <c r="G1270">
        <v>0</v>
      </c>
      <c r="H1270">
        <v>301</v>
      </c>
    </row>
    <row r="1271" spans="1:8" x14ac:dyDescent="0.25">
      <c r="A1271" t="s">
        <v>57</v>
      </c>
      <c r="B1271">
        <v>3123</v>
      </c>
      <c r="C1271">
        <v>3</v>
      </c>
      <c r="D1271">
        <v>2</v>
      </c>
      <c r="E1271">
        <v>5</v>
      </c>
      <c r="F1271">
        <v>87</v>
      </c>
      <c r="G1271">
        <v>0</v>
      </c>
      <c r="H1271">
        <v>337</v>
      </c>
    </row>
    <row r="1272" spans="1:8" x14ac:dyDescent="0.25">
      <c r="A1272" t="s">
        <v>57</v>
      </c>
      <c r="B1272">
        <v>3124</v>
      </c>
      <c r="C1272">
        <v>2</v>
      </c>
      <c r="D1272">
        <v>2</v>
      </c>
      <c r="E1272">
        <v>3</v>
      </c>
      <c r="F1272">
        <v>87</v>
      </c>
      <c r="G1272">
        <v>0</v>
      </c>
      <c r="H1272">
        <v>296</v>
      </c>
    </row>
    <row r="1273" spans="1:8" x14ac:dyDescent="0.25">
      <c r="A1273" t="s">
        <v>57</v>
      </c>
      <c r="B1273">
        <v>3133</v>
      </c>
      <c r="C1273">
        <v>3</v>
      </c>
      <c r="D1273">
        <v>2</v>
      </c>
      <c r="E1273">
        <v>5</v>
      </c>
      <c r="F1273">
        <v>87</v>
      </c>
      <c r="G1273">
        <v>0</v>
      </c>
      <c r="H1273">
        <v>338</v>
      </c>
    </row>
    <row r="1274" spans="1:8" x14ac:dyDescent="0.25">
      <c r="A1274" t="s">
        <v>57</v>
      </c>
      <c r="B1274">
        <v>3134</v>
      </c>
      <c r="C1274">
        <v>2</v>
      </c>
      <c r="D1274">
        <v>2</v>
      </c>
      <c r="E1274">
        <v>3</v>
      </c>
      <c r="F1274">
        <v>87</v>
      </c>
      <c r="G1274">
        <v>0</v>
      </c>
      <c r="H1274">
        <v>312</v>
      </c>
    </row>
    <row r="1275" spans="1:8" x14ac:dyDescent="0.25">
      <c r="A1275" t="s">
        <v>57</v>
      </c>
      <c r="B1275">
        <v>3143</v>
      </c>
      <c r="C1275">
        <v>3</v>
      </c>
      <c r="D1275">
        <v>2</v>
      </c>
      <c r="E1275">
        <v>5</v>
      </c>
      <c r="F1275">
        <v>87</v>
      </c>
      <c r="G1275">
        <v>0</v>
      </c>
      <c r="H1275">
        <v>339</v>
      </c>
    </row>
    <row r="1276" spans="1:8" x14ac:dyDescent="0.25">
      <c r="A1276" t="s">
        <v>57</v>
      </c>
      <c r="B1276">
        <v>3144</v>
      </c>
      <c r="C1276">
        <v>2</v>
      </c>
      <c r="D1276">
        <v>2</v>
      </c>
      <c r="E1276">
        <v>3</v>
      </c>
      <c r="F1276">
        <v>87</v>
      </c>
      <c r="G1276">
        <v>0</v>
      </c>
      <c r="H1276">
        <v>296</v>
      </c>
    </row>
    <row r="1277" spans="1:8" x14ac:dyDescent="0.25">
      <c r="A1277" t="s">
        <v>57</v>
      </c>
      <c r="B1277">
        <v>3153</v>
      </c>
      <c r="C1277">
        <v>3</v>
      </c>
      <c r="D1277">
        <v>2</v>
      </c>
      <c r="E1277">
        <v>5</v>
      </c>
      <c r="F1277">
        <v>87</v>
      </c>
      <c r="G1277">
        <v>0</v>
      </c>
      <c r="H1277">
        <v>340</v>
      </c>
    </row>
    <row r="1278" spans="1:8" x14ac:dyDescent="0.25">
      <c r="A1278" t="s">
        <v>57</v>
      </c>
      <c r="B1278">
        <v>3154</v>
      </c>
      <c r="C1278">
        <v>2</v>
      </c>
      <c r="D1278">
        <v>2</v>
      </c>
      <c r="E1278">
        <v>3</v>
      </c>
      <c r="F1278">
        <v>87</v>
      </c>
      <c r="G1278">
        <v>0</v>
      </c>
      <c r="H1278">
        <v>296</v>
      </c>
    </row>
    <row r="1279" spans="1:8" x14ac:dyDescent="0.25">
      <c r="A1279" t="s">
        <v>57</v>
      </c>
      <c r="B1279">
        <v>3164</v>
      </c>
      <c r="C1279">
        <v>1</v>
      </c>
      <c r="D1279">
        <v>0</v>
      </c>
      <c r="E1279">
        <v>1</v>
      </c>
      <c r="F1279">
        <v>0</v>
      </c>
      <c r="G1279">
        <v>0</v>
      </c>
      <c r="H1279">
        <v>2</v>
      </c>
    </row>
    <row r="1280" spans="1:8" x14ac:dyDescent="0.25">
      <c r="A1280" t="s">
        <v>57</v>
      </c>
      <c r="B1280">
        <v>3165</v>
      </c>
      <c r="C1280">
        <v>2</v>
      </c>
      <c r="D1280">
        <v>2</v>
      </c>
      <c r="E1280">
        <v>3</v>
      </c>
      <c r="F1280">
        <v>87</v>
      </c>
      <c r="G1280">
        <v>0</v>
      </c>
      <c r="H1280">
        <v>303</v>
      </c>
    </row>
    <row r="1281" spans="1:8" x14ac:dyDescent="0.25">
      <c r="A1281" t="s">
        <v>57</v>
      </c>
      <c r="B1281">
        <v>3166</v>
      </c>
      <c r="C1281">
        <v>2</v>
      </c>
      <c r="D1281">
        <v>2</v>
      </c>
      <c r="E1281">
        <v>3</v>
      </c>
      <c r="F1281">
        <v>87</v>
      </c>
      <c r="G1281">
        <v>0</v>
      </c>
      <c r="H1281">
        <v>299</v>
      </c>
    </row>
    <row r="1282" spans="1:8" x14ac:dyDescent="0.25">
      <c r="A1282" t="s">
        <v>57</v>
      </c>
      <c r="B1282">
        <v>3167</v>
      </c>
      <c r="C1282">
        <v>1</v>
      </c>
      <c r="D1282">
        <v>0</v>
      </c>
      <c r="E1282">
        <v>1</v>
      </c>
      <c r="F1282">
        <v>0</v>
      </c>
      <c r="G1282">
        <v>0</v>
      </c>
      <c r="H1282">
        <v>3</v>
      </c>
    </row>
    <row r="1283" spans="1:8" x14ac:dyDescent="0.25">
      <c r="A1283" t="s">
        <v>57</v>
      </c>
      <c r="B1283">
        <v>3168</v>
      </c>
      <c r="C1283">
        <v>4</v>
      </c>
      <c r="D1283">
        <v>2</v>
      </c>
      <c r="E1283">
        <v>7</v>
      </c>
      <c r="F1283">
        <v>87</v>
      </c>
      <c r="G1283">
        <v>0</v>
      </c>
      <c r="H1283">
        <v>788</v>
      </c>
    </row>
    <row r="1284" spans="1:8" x14ac:dyDescent="0.25">
      <c r="A1284" t="s">
        <v>57</v>
      </c>
      <c r="B1284">
        <v>3169</v>
      </c>
      <c r="C1284">
        <v>2</v>
      </c>
      <c r="D1284">
        <v>2</v>
      </c>
      <c r="E1284">
        <v>3</v>
      </c>
      <c r="F1284">
        <v>87</v>
      </c>
      <c r="G1284">
        <v>0</v>
      </c>
      <c r="H1284">
        <v>293</v>
      </c>
    </row>
    <row r="1285" spans="1:8" x14ac:dyDescent="0.25">
      <c r="A1285" t="s">
        <v>57</v>
      </c>
      <c r="B1285">
        <v>3170</v>
      </c>
      <c r="C1285">
        <v>2</v>
      </c>
      <c r="D1285">
        <v>2</v>
      </c>
      <c r="E1285">
        <v>3</v>
      </c>
      <c r="F1285">
        <v>87</v>
      </c>
      <c r="G1285">
        <v>0</v>
      </c>
      <c r="H1285">
        <v>293</v>
      </c>
    </row>
    <row r="1286" spans="1:8" x14ac:dyDescent="0.25">
      <c r="A1286" t="s">
        <v>57</v>
      </c>
      <c r="B1286">
        <v>3171</v>
      </c>
      <c r="C1286">
        <v>1</v>
      </c>
      <c r="D1286">
        <v>0</v>
      </c>
      <c r="E1286">
        <v>1</v>
      </c>
      <c r="F1286">
        <v>0</v>
      </c>
      <c r="G1286">
        <v>0</v>
      </c>
      <c r="H1286">
        <v>2</v>
      </c>
    </row>
    <row r="1287" spans="1:8" x14ac:dyDescent="0.25">
      <c r="A1287" t="s">
        <v>57</v>
      </c>
      <c r="B1287">
        <v>3172</v>
      </c>
      <c r="C1287">
        <v>1</v>
      </c>
      <c r="D1287">
        <v>0</v>
      </c>
      <c r="E1287">
        <v>1</v>
      </c>
      <c r="F1287">
        <v>0</v>
      </c>
      <c r="G1287">
        <v>0</v>
      </c>
      <c r="H1287">
        <v>2</v>
      </c>
    </row>
    <row r="1288" spans="1:8" x14ac:dyDescent="0.25">
      <c r="A1288" t="s">
        <v>57</v>
      </c>
      <c r="B1288">
        <v>3173</v>
      </c>
      <c r="C1288">
        <v>2</v>
      </c>
      <c r="D1288">
        <v>2</v>
      </c>
      <c r="E1288">
        <v>3</v>
      </c>
      <c r="F1288">
        <v>10</v>
      </c>
      <c r="G1288">
        <v>0</v>
      </c>
      <c r="H1288">
        <v>98</v>
      </c>
    </row>
    <row r="1289" spans="1:8" x14ac:dyDescent="0.25">
      <c r="A1289" t="s">
        <v>57</v>
      </c>
      <c r="B1289">
        <v>3174</v>
      </c>
      <c r="C1289">
        <v>1</v>
      </c>
      <c r="D1289">
        <v>0</v>
      </c>
      <c r="E1289">
        <v>1</v>
      </c>
      <c r="F1289">
        <v>0</v>
      </c>
      <c r="G1289">
        <v>0</v>
      </c>
      <c r="H1289">
        <v>2</v>
      </c>
    </row>
    <row r="1290" spans="1:8" x14ac:dyDescent="0.25">
      <c r="A1290" t="s">
        <v>57</v>
      </c>
      <c r="B1290">
        <v>3175</v>
      </c>
      <c r="C1290">
        <v>2</v>
      </c>
      <c r="D1290">
        <v>2</v>
      </c>
      <c r="E1290">
        <v>3</v>
      </c>
      <c r="F1290">
        <v>18</v>
      </c>
      <c r="G1290">
        <v>0</v>
      </c>
      <c r="H1290">
        <v>144</v>
      </c>
    </row>
    <row r="1291" spans="1:8" x14ac:dyDescent="0.25">
      <c r="A1291" t="s">
        <v>57</v>
      </c>
      <c r="B1291">
        <v>3176</v>
      </c>
      <c r="C1291">
        <v>2</v>
      </c>
      <c r="D1291">
        <v>2</v>
      </c>
      <c r="E1291">
        <v>3</v>
      </c>
      <c r="F1291">
        <v>18</v>
      </c>
      <c r="G1291">
        <v>0</v>
      </c>
      <c r="H1291">
        <v>142</v>
      </c>
    </row>
    <row r="1292" spans="1:8" x14ac:dyDescent="0.25">
      <c r="A1292" t="s">
        <v>57</v>
      </c>
      <c r="B1292">
        <v>3177</v>
      </c>
      <c r="C1292">
        <v>3</v>
      </c>
      <c r="D1292">
        <v>2</v>
      </c>
      <c r="E1292">
        <v>5</v>
      </c>
      <c r="F1292">
        <v>87</v>
      </c>
      <c r="G1292">
        <v>0</v>
      </c>
      <c r="H1292">
        <v>546</v>
      </c>
    </row>
    <row r="1293" spans="1:8" x14ac:dyDescent="0.25">
      <c r="A1293" t="s">
        <v>57</v>
      </c>
      <c r="B1293">
        <v>3178</v>
      </c>
      <c r="C1293">
        <v>2</v>
      </c>
      <c r="D1293">
        <v>2</v>
      </c>
      <c r="E1293">
        <v>3</v>
      </c>
      <c r="F1293">
        <v>87</v>
      </c>
      <c r="G1293">
        <v>0</v>
      </c>
      <c r="H1293">
        <v>302</v>
      </c>
    </row>
    <row r="1294" spans="1:8" x14ac:dyDescent="0.25">
      <c r="A1294" t="s">
        <v>57</v>
      </c>
      <c r="B1294">
        <v>3199</v>
      </c>
      <c r="C1294">
        <v>1</v>
      </c>
      <c r="D1294">
        <v>0</v>
      </c>
      <c r="E1294">
        <v>1</v>
      </c>
      <c r="F1294">
        <v>0</v>
      </c>
      <c r="G1294">
        <v>0</v>
      </c>
      <c r="H1294">
        <v>2</v>
      </c>
    </row>
    <row r="1295" spans="1:8" x14ac:dyDescent="0.25">
      <c r="A1295" t="s">
        <v>57</v>
      </c>
      <c r="B1295">
        <v>3200</v>
      </c>
      <c r="C1295">
        <v>2</v>
      </c>
      <c r="D1295">
        <v>2</v>
      </c>
      <c r="E1295">
        <v>3</v>
      </c>
      <c r="F1295">
        <v>90</v>
      </c>
      <c r="G1295">
        <v>0</v>
      </c>
      <c r="H1295">
        <v>57</v>
      </c>
    </row>
    <row r="1296" spans="1:8" x14ac:dyDescent="0.25">
      <c r="A1296" t="s">
        <v>57</v>
      </c>
      <c r="B1296">
        <v>3201</v>
      </c>
      <c r="C1296">
        <v>2</v>
      </c>
      <c r="D1296">
        <v>2</v>
      </c>
      <c r="E1296">
        <v>3</v>
      </c>
      <c r="F1296">
        <v>90</v>
      </c>
      <c r="G1296">
        <v>0</v>
      </c>
      <c r="H1296">
        <v>32</v>
      </c>
    </row>
    <row r="1297" spans="1:8" x14ac:dyDescent="0.25">
      <c r="A1297" t="s">
        <v>57</v>
      </c>
      <c r="B1297">
        <v>3202</v>
      </c>
      <c r="C1297">
        <v>2</v>
      </c>
      <c r="D1297">
        <v>1</v>
      </c>
      <c r="E1297">
        <v>2</v>
      </c>
      <c r="F1297">
        <v>90</v>
      </c>
      <c r="G1297">
        <v>0</v>
      </c>
      <c r="H1297">
        <v>14</v>
      </c>
    </row>
    <row r="1298" spans="1:8" x14ac:dyDescent="0.25">
      <c r="A1298" t="s">
        <v>57</v>
      </c>
      <c r="B1298">
        <v>3203</v>
      </c>
      <c r="C1298">
        <v>2</v>
      </c>
      <c r="D1298">
        <v>2</v>
      </c>
      <c r="E1298">
        <v>3</v>
      </c>
      <c r="F1298">
        <v>90</v>
      </c>
      <c r="G1298">
        <v>0</v>
      </c>
      <c r="H1298">
        <v>56</v>
      </c>
    </row>
    <row r="1299" spans="1:8" x14ac:dyDescent="0.25">
      <c r="A1299" t="s">
        <v>57</v>
      </c>
      <c r="B1299">
        <v>3204</v>
      </c>
      <c r="C1299">
        <v>2</v>
      </c>
      <c r="D1299">
        <v>1</v>
      </c>
      <c r="E1299">
        <v>2</v>
      </c>
      <c r="F1299">
        <v>32</v>
      </c>
      <c r="G1299">
        <v>0</v>
      </c>
      <c r="H1299">
        <v>13</v>
      </c>
    </row>
    <row r="1300" spans="1:8" x14ac:dyDescent="0.25">
      <c r="A1300" t="s">
        <v>57</v>
      </c>
      <c r="B1300">
        <v>3205</v>
      </c>
      <c r="C1300">
        <v>1</v>
      </c>
      <c r="D1300">
        <v>0</v>
      </c>
      <c r="E1300">
        <v>1</v>
      </c>
      <c r="F1300">
        <v>0</v>
      </c>
      <c r="G1300">
        <v>0</v>
      </c>
      <c r="H1300">
        <v>2</v>
      </c>
    </row>
    <row r="1301" spans="1:8" x14ac:dyDescent="0.25">
      <c r="A1301" t="s">
        <v>57</v>
      </c>
      <c r="B1301">
        <v>3206</v>
      </c>
      <c r="C1301">
        <v>1</v>
      </c>
      <c r="D1301">
        <v>0</v>
      </c>
      <c r="E1301">
        <v>1</v>
      </c>
      <c r="F1301">
        <v>0</v>
      </c>
      <c r="G1301">
        <v>0</v>
      </c>
      <c r="H1301">
        <v>1</v>
      </c>
    </row>
    <row r="1302" spans="1:8" x14ac:dyDescent="0.25">
      <c r="A1302" t="s">
        <v>57</v>
      </c>
      <c r="B1302">
        <v>3207</v>
      </c>
      <c r="C1302">
        <v>2</v>
      </c>
      <c r="D1302">
        <v>2</v>
      </c>
      <c r="E1302">
        <v>3</v>
      </c>
      <c r="F1302">
        <v>10</v>
      </c>
      <c r="G1302">
        <v>0</v>
      </c>
      <c r="H1302">
        <v>101</v>
      </c>
    </row>
    <row r="1303" spans="1:8" x14ac:dyDescent="0.25">
      <c r="A1303" t="s">
        <v>57</v>
      </c>
      <c r="B1303">
        <v>3208</v>
      </c>
      <c r="C1303">
        <v>1</v>
      </c>
      <c r="D1303">
        <v>0</v>
      </c>
      <c r="E1303">
        <v>1</v>
      </c>
      <c r="F1303">
        <v>0</v>
      </c>
      <c r="G1303">
        <v>0</v>
      </c>
      <c r="H1303">
        <v>2</v>
      </c>
    </row>
    <row r="1304" spans="1:8" x14ac:dyDescent="0.25">
      <c r="A1304" t="s">
        <v>57</v>
      </c>
      <c r="B1304">
        <v>3209</v>
      </c>
      <c r="C1304">
        <v>3</v>
      </c>
      <c r="D1304">
        <v>2</v>
      </c>
      <c r="E1304">
        <v>5</v>
      </c>
      <c r="F1304">
        <v>33</v>
      </c>
      <c r="G1304">
        <v>0</v>
      </c>
      <c r="H1304">
        <v>37</v>
      </c>
    </row>
    <row r="1305" spans="1:8" x14ac:dyDescent="0.25">
      <c r="A1305" t="s">
        <v>57</v>
      </c>
      <c r="B1305">
        <v>3210</v>
      </c>
      <c r="C1305">
        <v>3</v>
      </c>
      <c r="D1305">
        <v>2</v>
      </c>
      <c r="E1305">
        <v>5</v>
      </c>
      <c r="F1305">
        <v>33</v>
      </c>
      <c r="G1305">
        <v>0</v>
      </c>
      <c r="H1305">
        <v>35</v>
      </c>
    </row>
    <row r="1306" spans="1:8" x14ac:dyDescent="0.25">
      <c r="A1306" t="s">
        <v>57</v>
      </c>
      <c r="B1306">
        <v>3211</v>
      </c>
      <c r="C1306">
        <v>3</v>
      </c>
      <c r="D1306">
        <v>2</v>
      </c>
      <c r="E1306">
        <v>5</v>
      </c>
      <c r="F1306">
        <v>90</v>
      </c>
      <c r="G1306">
        <v>0</v>
      </c>
      <c r="H1306">
        <v>45</v>
      </c>
    </row>
    <row r="1307" spans="1:8" x14ac:dyDescent="0.25">
      <c r="A1307" t="s">
        <v>57</v>
      </c>
      <c r="B1307">
        <v>3212</v>
      </c>
      <c r="C1307">
        <v>2</v>
      </c>
      <c r="D1307">
        <v>2</v>
      </c>
      <c r="E1307">
        <v>3</v>
      </c>
      <c r="F1307">
        <v>90</v>
      </c>
      <c r="G1307">
        <v>0</v>
      </c>
      <c r="H1307">
        <v>32</v>
      </c>
    </row>
    <row r="1308" spans="1:8" x14ac:dyDescent="0.25">
      <c r="A1308" t="s">
        <v>57</v>
      </c>
      <c r="B1308">
        <v>3222</v>
      </c>
      <c r="C1308">
        <v>1</v>
      </c>
      <c r="D1308">
        <v>0</v>
      </c>
      <c r="E1308">
        <v>1</v>
      </c>
      <c r="F1308">
        <v>0</v>
      </c>
      <c r="G1308">
        <v>0</v>
      </c>
      <c r="H1308">
        <v>3</v>
      </c>
    </row>
    <row r="1309" spans="1:8" x14ac:dyDescent="0.25">
      <c r="A1309" t="s">
        <v>57</v>
      </c>
      <c r="B1309">
        <v>3223</v>
      </c>
      <c r="C1309">
        <v>2</v>
      </c>
      <c r="D1309">
        <v>2</v>
      </c>
      <c r="E1309">
        <v>3</v>
      </c>
      <c r="F1309">
        <v>87</v>
      </c>
      <c r="G1309">
        <v>0</v>
      </c>
      <c r="H1309">
        <v>301</v>
      </c>
    </row>
    <row r="1310" spans="1:8" x14ac:dyDescent="0.25">
      <c r="A1310" t="s">
        <v>57</v>
      </c>
      <c r="B1310">
        <v>3224</v>
      </c>
      <c r="C1310">
        <v>2</v>
      </c>
      <c r="D1310">
        <v>2</v>
      </c>
      <c r="E1310">
        <v>3</v>
      </c>
      <c r="F1310">
        <v>87</v>
      </c>
      <c r="G1310">
        <v>0</v>
      </c>
      <c r="H1310">
        <v>294</v>
      </c>
    </row>
    <row r="1311" spans="1:8" x14ac:dyDescent="0.25">
      <c r="A1311" t="s">
        <v>57</v>
      </c>
      <c r="B1311">
        <v>3225</v>
      </c>
      <c r="C1311">
        <v>1</v>
      </c>
      <c r="D1311">
        <v>0</v>
      </c>
      <c r="E1311">
        <v>1</v>
      </c>
      <c r="F1311">
        <v>0</v>
      </c>
      <c r="G1311">
        <v>0</v>
      </c>
      <c r="H1311">
        <v>2</v>
      </c>
    </row>
    <row r="1312" spans="1:8" x14ac:dyDescent="0.25">
      <c r="A1312" t="s">
        <v>57</v>
      </c>
      <c r="B1312">
        <v>3226</v>
      </c>
      <c r="C1312">
        <v>4</v>
      </c>
      <c r="D1312">
        <v>2</v>
      </c>
      <c r="E1312">
        <v>7</v>
      </c>
      <c r="F1312">
        <v>87</v>
      </c>
      <c r="G1312">
        <v>0</v>
      </c>
      <c r="H1312">
        <v>725</v>
      </c>
    </row>
    <row r="1313" spans="1:8" x14ac:dyDescent="0.25">
      <c r="A1313" t="s">
        <v>57</v>
      </c>
      <c r="B1313">
        <v>3227</v>
      </c>
      <c r="C1313">
        <v>2</v>
      </c>
      <c r="D1313">
        <v>2</v>
      </c>
      <c r="E1313">
        <v>3</v>
      </c>
      <c r="F1313">
        <v>87</v>
      </c>
      <c r="G1313">
        <v>0</v>
      </c>
      <c r="H1313">
        <v>296</v>
      </c>
    </row>
    <row r="1314" spans="1:8" x14ac:dyDescent="0.25">
      <c r="A1314" t="s">
        <v>57</v>
      </c>
      <c r="B1314">
        <v>3228</v>
      </c>
      <c r="C1314">
        <v>2</v>
      </c>
      <c r="D1314">
        <v>2</v>
      </c>
      <c r="E1314">
        <v>3</v>
      </c>
      <c r="F1314">
        <v>87</v>
      </c>
      <c r="G1314">
        <v>0</v>
      </c>
      <c r="H1314">
        <v>304</v>
      </c>
    </row>
    <row r="1315" spans="1:8" x14ac:dyDescent="0.25">
      <c r="A1315" t="s">
        <v>57</v>
      </c>
      <c r="B1315">
        <v>3229</v>
      </c>
      <c r="C1315">
        <v>1</v>
      </c>
      <c r="D1315">
        <v>0</v>
      </c>
      <c r="E1315">
        <v>1</v>
      </c>
      <c r="F1315">
        <v>0</v>
      </c>
      <c r="G1315">
        <v>0</v>
      </c>
      <c r="H1315">
        <v>2</v>
      </c>
    </row>
    <row r="1316" spans="1:8" x14ac:dyDescent="0.25">
      <c r="A1316" t="s">
        <v>57</v>
      </c>
      <c r="B1316">
        <v>3230</v>
      </c>
      <c r="C1316">
        <v>1</v>
      </c>
      <c r="D1316">
        <v>0</v>
      </c>
      <c r="E1316">
        <v>1</v>
      </c>
      <c r="F1316">
        <v>0</v>
      </c>
      <c r="G1316">
        <v>0</v>
      </c>
      <c r="H1316">
        <v>2</v>
      </c>
    </row>
    <row r="1317" spans="1:8" x14ac:dyDescent="0.25">
      <c r="A1317" t="s">
        <v>57</v>
      </c>
      <c r="B1317">
        <v>3231</v>
      </c>
      <c r="C1317">
        <v>2</v>
      </c>
      <c r="D1317">
        <v>2</v>
      </c>
      <c r="E1317">
        <v>3</v>
      </c>
      <c r="F1317">
        <v>10</v>
      </c>
      <c r="G1317">
        <v>0</v>
      </c>
      <c r="H1317">
        <v>99</v>
      </c>
    </row>
    <row r="1318" spans="1:8" x14ac:dyDescent="0.25">
      <c r="A1318" t="s">
        <v>57</v>
      </c>
      <c r="B1318">
        <v>3232</v>
      </c>
      <c r="C1318">
        <v>1</v>
      </c>
      <c r="D1318">
        <v>0</v>
      </c>
      <c r="E1318">
        <v>1</v>
      </c>
      <c r="F1318">
        <v>0</v>
      </c>
      <c r="G1318">
        <v>0</v>
      </c>
      <c r="H1318">
        <v>2</v>
      </c>
    </row>
    <row r="1319" spans="1:8" x14ac:dyDescent="0.25">
      <c r="A1319" t="s">
        <v>57</v>
      </c>
      <c r="B1319">
        <v>3233</v>
      </c>
      <c r="C1319">
        <v>2</v>
      </c>
      <c r="D1319">
        <v>2</v>
      </c>
      <c r="E1319">
        <v>3</v>
      </c>
      <c r="F1319">
        <v>18</v>
      </c>
      <c r="G1319">
        <v>0</v>
      </c>
      <c r="H1319">
        <v>144</v>
      </c>
    </row>
    <row r="1320" spans="1:8" x14ac:dyDescent="0.25">
      <c r="A1320" t="s">
        <v>57</v>
      </c>
      <c r="B1320">
        <v>3234</v>
      </c>
      <c r="C1320">
        <v>2</v>
      </c>
      <c r="D1320">
        <v>2</v>
      </c>
      <c r="E1320">
        <v>3</v>
      </c>
      <c r="F1320">
        <v>18</v>
      </c>
      <c r="G1320">
        <v>0</v>
      </c>
      <c r="H1320">
        <v>145</v>
      </c>
    </row>
    <row r="1321" spans="1:8" x14ac:dyDescent="0.25">
      <c r="A1321" t="s">
        <v>57</v>
      </c>
      <c r="B1321">
        <v>3235</v>
      </c>
      <c r="C1321">
        <v>3</v>
      </c>
      <c r="D1321">
        <v>2</v>
      </c>
      <c r="E1321">
        <v>5</v>
      </c>
      <c r="F1321">
        <v>87</v>
      </c>
      <c r="G1321">
        <v>0</v>
      </c>
      <c r="H1321">
        <v>570</v>
      </c>
    </row>
    <row r="1322" spans="1:8" x14ac:dyDescent="0.25">
      <c r="A1322" t="s">
        <v>57</v>
      </c>
      <c r="B1322">
        <v>3236</v>
      </c>
      <c r="C1322">
        <v>2</v>
      </c>
      <c r="D1322">
        <v>2</v>
      </c>
      <c r="E1322">
        <v>3</v>
      </c>
      <c r="F1322">
        <v>87</v>
      </c>
      <c r="G1322">
        <v>0</v>
      </c>
      <c r="H1322">
        <v>296</v>
      </c>
    </row>
    <row r="1323" spans="1:8" x14ac:dyDescent="0.25">
      <c r="A1323" t="s">
        <v>57</v>
      </c>
      <c r="B1323">
        <v>3245</v>
      </c>
      <c r="C1323">
        <v>1</v>
      </c>
      <c r="D1323">
        <v>0</v>
      </c>
      <c r="E1323">
        <v>1</v>
      </c>
      <c r="F1323">
        <v>0</v>
      </c>
      <c r="G1323">
        <v>0</v>
      </c>
      <c r="H1323">
        <v>3</v>
      </c>
    </row>
    <row r="1324" spans="1:8" x14ac:dyDescent="0.25">
      <c r="A1324" t="s">
        <v>57</v>
      </c>
      <c r="B1324">
        <v>3246</v>
      </c>
      <c r="C1324">
        <v>2</v>
      </c>
      <c r="D1324">
        <v>2</v>
      </c>
      <c r="E1324">
        <v>3</v>
      </c>
      <c r="F1324">
        <v>87</v>
      </c>
      <c r="G1324">
        <v>0</v>
      </c>
      <c r="H1324">
        <v>293</v>
      </c>
    </row>
    <row r="1325" spans="1:8" x14ac:dyDescent="0.25">
      <c r="A1325" t="s">
        <v>57</v>
      </c>
      <c r="B1325">
        <v>3247</v>
      </c>
      <c r="C1325">
        <v>2</v>
      </c>
      <c r="D1325">
        <v>2</v>
      </c>
      <c r="E1325">
        <v>3</v>
      </c>
      <c r="F1325">
        <v>87</v>
      </c>
      <c r="G1325">
        <v>0</v>
      </c>
      <c r="H1325">
        <v>293</v>
      </c>
    </row>
    <row r="1326" spans="1:8" x14ac:dyDescent="0.25">
      <c r="A1326" t="s">
        <v>57</v>
      </c>
      <c r="B1326">
        <v>3248</v>
      </c>
      <c r="C1326">
        <v>4</v>
      </c>
      <c r="D1326">
        <v>2</v>
      </c>
      <c r="E1326">
        <v>7</v>
      </c>
      <c r="F1326">
        <v>87</v>
      </c>
      <c r="G1326">
        <v>0</v>
      </c>
      <c r="H1326">
        <v>881</v>
      </c>
    </row>
    <row r="1327" spans="1:8" x14ac:dyDescent="0.25">
      <c r="A1327" t="s">
        <v>57</v>
      </c>
      <c r="B1327">
        <v>3249</v>
      </c>
      <c r="C1327">
        <v>2</v>
      </c>
      <c r="D1327">
        <v>2</v>
      </c>
      <c r="E1327">
        <v>3</v>
      </c>
      <c r="F1327">
        <v>87</v>
      </c>
      <c r="G1327">
        <v>0</v>
      </c>
      <c r="H1327">
        <v>311</v>
      </c>
    </row>
    <row r="1328" spans="1:8" x14ac:dyDescent="0.25">
      <c r="A1328" t="s">
        <v>57</v>
      </c>
      <c r="B1328">
        <v>3258</v>
      </c>
      <c r="C1328">
        <v>3</v>
      </c>
      <c r="D1328">
        <v>2</v>
      </c>
      <c r="E1328">
        <v>5</v>
      </c>
      <c r="F1328">
        <v>32</v>
      </c>
      <c r="G1328">
        <v>0</v>
      </c>
      <c r="H1328">
        <v>539</v>
      </c>
    </row>
    <row r="1329" spans="1:8" x14ac:dyDescent="0.25">
      <c r="A1329" t="s">
        <v>57</v>
      </c>
      <c r="B1329">
        <v>3259</v>
      </c>
      <c r="C1329">
        <v>2</v>
      </c>
      <c r="D1329">
        <v>2</v>
      </c>
      <c r="E1329">
        <v>3</v>
      </c>
      <c r="F1329">
        <v>87</v>
      </c>
      <c r="G1329">
        <v>0</v>
      </c>
      <c r="H1329">
        <v>307</v>
      </c>
    </row>
    <row r="1330" spans="1:8" x14ac:dyDescent="0.25">
      <c r="A1330" t="s">
        <v>57</v>
      </c>
      <c r="B1330">
        <v>3260</v>
      </c>
      <c r="C1330">
        <v>2</v>
      </c>
      <c r="D1330">
        <v>2</v>
      </c>
      <c r="E1330">
        <v>3</v>
      </c>
      <c r="F1330">
        <v>87</v>
      </c>
      <c r="G1330">
        <v>0</v>
      </c>
      <c r="H1330">
        <v>298</v>
      </c>
    </row>
    <row r="1331" spans="1:8" x14ac:dyDescent="0.25">
      <c r="A1331" t="s">
        <v>57</v>
      </c>
      <c r="B1331">
        <v>3269</v>
      </c>
      <c r="C1331">
        <v>3</v>
      </c>
      <c r="D1331">
        <v>2</v>
      </c>
      <c r="E1331">
        <v>5</v>
      </c>
      <c r="F1331">
        <v>32</v>
      </c>
      <c r="G1331">
        <v>0</v>
      </c>
      <c r="H1331">
        <v>553</v>
      </c>
    </row>
    <row r="1332" spans="1:8" x14ac:dyDescent="0.25">
      <c r="A1332" t="s">
        <v>57</v>
      </c>
      <c r="B1332">
        <v>3270</v>
      </c>
      <c r="C1332">
        <v>2</v>
      </c>
      <c r="D1332">
        <v>2</v>
      </c>
      <c r="E1332">
        <v>3</v>
      </c>
      <c r="F1332">
        <v>87</v>
      </c>
      <c r="G1332">
        <v>0</v>
      </c>
      <c r="H1332">
        <v>305</v>
      </c>
    </row>
    <row r="1333" spans="1:8" x14ac:dyDescent="0.25">
      <c r="A1333" t="s">
        <v>57</v>
      </c>
      <c r="B1333">
        <v>3271</v>
      </c>
      <c r="C1333">
        <v>2</v>
      </c>
      <c r="D1333">
        <v>2</v>
      </c>
      <c r="E1333">
        <v>3</v>
      </c>
      <c r="F1333">
        <v>87</v>
      </c>
      <c r="G1333">
        <v>0</v>
      </c>
      <c r="H1333">
        <v>301</v>
      </c>
    </row>
    <row r="1334" spans="1:8" x14ac:dyDescent="0.25">
      <c r="A1334" t="s">
        <v>57</v>
      </c>
      <c r="B1334">
        <v>3280</v>
      </c>
      <c r="C1334">
        <v>3</v>
      </c>
      <c r="D1334">
        <v>2</v>
      </c>
      <c r="E1334">
        <v>5</v>
      </c>
      <c r="F1334">
        <v>32</v>
      </c>
      <c r="G1334">
        <v>0</v>
      </c>
      <c r="H1334">
        <v>543</v>
      </c>
    </row>
    <row r="1335" spans="1:8" x14ac:dyDescent="0.25">
      <c r="A1335" t="s">
        <v>57</v>
      </c>
      <c r="B1335">
        <v>3281</v>
      </c>
      <c r="C1335">
        <v>2</v>
      </c>
      <c r="D1335">
        <v>2</v>
      </c>
      <c r="E1335">
        <v>3</v>
      </c>
      <c r="F1335">
        <v>87</v>
      </c>
      <c r="G1335">
        <v>0</v>
      </c>
      <c r="H1335">
        <v>304</v>
      </c>
    </row>
    <row r="1336" spans="1:8" x14ac:dyDescent="0.25">
      <c r="A1336" t="s">
        <v>57</v>
      </c>
      <c r="B1336">
        <v>3282</v>
      </c>
      <c r="C1336">
        <v>2</v>
      </c>
      <c r="D1336">
        <v>2</v>
      </c>
      <c r="E1336">
        <v>3</v>
      </c>
      <c r="F1336">
        <v>87</v>
      </c>
      <c r="G1336">
        <v>0</v>
      </c>
      <c r="H1336">
        <v>300</v>
      </c>
    </row>
    <row r="1337" spans="1:8" x14ac:dyDescent="0.25">
      <c r="A1337" t="s">
        <v>57</v>
      </c>
      <c r="B1337">
        <v>3291</v>
      </c>
      <c r="C1337">
        <v>3</v>
      </c>
      <c r="D1337">
        <v>2</v>
      </c>
      <c r="E1337">
        <v>5</v>
      </c>
      <c r="F1337">
        <v>32</v>
      </c>
      <c r="G1337">
        <v>0</v>
      </c>
      <c r="H1337">
        <v>546</v>
      </c>
    </row>
    <row r="1338" spans="1:8" x14ac:dyDescent="0.25">
      <c r="A1338" t="s">
        <v>57</v>
      </c>
      <c r="B1338">
        <v>3292</v>
      </c>
      <c r="C1338">
        <v>2</v>
      </c>
      <c r="D1338">
        <v>2</v>
      </c>
      <c r="E1338">
        <v>3</v>
      </c>
      <c r="F1338">
        <v>87</v>
      </c>
      <c r="G1338">
        <v>0</v>
      </c>
      <c r="H1338">
        <v>312</v>
      </c>
    </row>
    <row r="1339" spans="1:8" x14ac:dyDescent="0.25">
      <c r="A1339" t="s">
        <v>57</v>
      </c>
      <c r="B1339">
        <v>3293</v>
      </c>
      <c r="C1339">
        <v>2</v>
      </c>
      <c r="D1339">
        <v>2</v>
      </c>
      <c r="E1339">
        <v>3</v>
      </c>
      <c r="F1339">
        <v>87</v>
      </c>
      <c r="G1339">
        <v>0</v>
      </c>
      <c r="H1339">
        <v>303</v>
      </c>
    </row>
    <row r="1340" spans="1:8" x14ac:dyDescent="0.25">
      <c r="A1340" t="s">
        <v>57</v>
      </c>
      <c r="B1340">
        <v>3321</v>
      </c>
      <c r="C1340">
        <v>1</v>
      </c>
      <c r="D1340">
        <v>0</v>
      </c>
      <c r="E1340">
        <v>1</v>
      </c>
      <c r="F1340">
        <v>0</v>
      </c>
      <c r="G1340">
        <v>0</v>
      </c>
      <c r="H1340">
        <v>2</v>
      </c>
    </row>
    <row r="1341" spans="1:8" x14ac:dyDescent="0.25">
      <c r="A1341" t="s">
        <v>57</v>
      </c>
      <c r="B1341">
        <v>3322</v>
      </c>
      <c r="C1341">
        <v>2</v>
      </c>
      <c r="D1341">
        <v>2</v>
      </c>
      <c r="E1341">
        <v>3</v>
      </c>
      <c r="F1341">
        <v>87</v>
      </c>
      <c r="G1341">
        <v>0</v>
      </c>
      <c r="H1341">
        <v>33</v>
      </c>
    </row>
    <row r="1342" spans="1:8" x14ac:dyDescent="0.25">
      <c r="A1342" t="s">
        <v>57</v>
      </c>
      <c r="B1342">
        <v>3323</v>
      </c>
      <c r="C1342">
        <v>2</v>
      </c>
      <c r="D1342">
        <v>2</v>
      </c>
      <c r="E1342">
        <v>3</v>
      </c>
      <c r="F1342">
        <v>87</v>
      </c>
      <c r="G1342">
        <v>0</v>
      </c>
      <c r="H1342">
        <v>31</v>
      </c>
    </row>
    <row r="1343" spans="1:8" x14ac:dyDescent="0.25">
      <c r="A1343" t="s">
        <v>57</v>
      </c>
      <c r="B1343">
        <v>3358</v>
      </c>
      <c r="C1343">
        <v>1</v>
      </c>
      <c r="D1343">
        <v>0</v>
      </c>
      <c r="E1343">
        <v>1</v>
      </c>
      <c r="F1343">
        <v>0</v>
      </c>
      <c r="G1343">
        <v>0</v>
      </c>
      <c r="H1343">
        <v>2</v>
      </c>
    </row>
    <row r="1344" spans="1:8" x14ac:dyDescent="0.25">
      <c r="A1344" t="s">
        <v>57</v>
      </c>
      <c r="B1344">
        <v>3359</v>
      </c>
      <c r="C1344">
        <v>1</v>
      </c>
      <c r="D1344">
        <v>0</v>
      </c>
      <c r="E1344">
        <v>1</v>
      </c>
      <c r="F1344">
        <v>0</v>
      </c>
      <c r="G1344">
        <v>0</v>
      </c>
      <c r="H1344">
        <v>2</v>
      </c>
    </row>
    <row r="1345" spans="1:8" x14ac:dyDescent="0.25">
      <c r="A1345" t="s">
        <v>57</v>
      </c>
      <c r="B1345">
        <v>3360</v>
      </c>
      <c r="C1345">
        <v>2</v>
      </c>
      <c r="D1345">
        <v>2</v>
      </c>
      <c r="E1345">
        <v>3</v>
      </c>
      <c r="F1345">
        <v>87</v>
      </c>
      <c r="G1345">
        <v>0</v>
      </c>
      <c r="H1345">
        <v>33</v>
      </c>
    </row>
    <row r="1346" spans="1:8" x14ac:dyDescent="0.25">
      <c r="A1346" t="s">
        <v>57</v>
      </c>
      <c r="B1346">
        <v>3361</v>
      </c>
      <c r="C1346">
        <v>2</v>
      </c>
      <c r="D1346">
        <v>2</v>
      </c>
      <c r="E1346">
        <v>3</v>
      </c>
      <c r="F1346">
        <v>87</v>
      </c>
      <c r="G1346">
        <v>0</v>
      </c>
      <c r="H1346">
        <v>32</v>
      </c>
    </row>
    <row r="1347" spans="1:8" x14ac:dyDescent="0.25">
      <c r="A1347" t="s">
        <v>57</v>
      </c>
      <c r="B1347">
        <v>3404</v>
      </c>
      <c r="C1347">
        <v>1</v>
      </c>
      <c r="D1347">
        <v>0</v>
      </c>
      <c r="E1347">
        <v>1</v>
      </c>
      <c r="F1347">
        <v>0</v>
      </c>
      <c r="G1347">
        <v>0</v>
      </c>
      <c r="H1347">
        <v>2</v>
      </c>
    </row>
    <row r="1348" spans="1:8" x14ac:dyDescent="0.25">
      <c r="A1348" t="s">
        <v>57</v>
      </c>
      <c r="B1348">
        <v>3405</v>
      </c>
      <c r="C1348">
        <v>2</v>
      </c>
      <c r="D1348">
        <v>2</v>
      </c>
      <c r="E1348">
        <v>3</v>
      </c>
      <c r="F1348">
        <v>87</v>
      </c>
      <c r="G1348">
        <v>0</v>
      </c>
      <c r="H1348">
        <v>33</v>
      </c>
    </row>
    <row r="1349" spans="1:8" x14ac:dyDescent="0.25">
      <c r="A1349" t="s">
        <v>57</v>
      </c>
      <c r="B1349">
        <v>3406</v>
      </c>
      <c r="C1349">
        <v>2</v>
      </c>
      <c r="D1349">
        <v>2</v>
      </c>
      <c r="E1349">
        <v>3</v>
      </c>
      <c r="F1349">
        <v>87</v>
      </c>
      <c r="G1349">
        <v>0</v>
      </c>
      <c r="H1349">
        <v>32</v>
      </c>
    </row>
    <row r="1350" spans="1:8" x14ac:dyDescent="0.25">
      <c r="A1350" t="s">
        <v>57</v>
      </c>
      <c r="B1350">
        <v>3420</v>
      </c>
      <c r="C1350">
        <v>2</v>
      </c>
      <c r="D1350">
        <v>2</v>
      </c>
      <c r="E1350">
        <v>3</v>
      </c>
      <c r="F1350">
        <v>32</v>
      </c>
      <c r="H1350">
        <v>3</v>
      </c>
    </row>
    <row r="1351" spans="1:8" x14ac:dyDescent="0.25">
      <c r="A1351" t="s">
        <v>57</v>
      </c>
      <c r="B1351">
        <v>3427</v>
      </c>
      <c r="C1351">
        <v>2</v>
      </c>
      <c r="D1351">
        <v>2</v>
      </c>
      <c r="E1351">
        <v>3</v>
      </c>
      <c r="F1351">
        <v>32</v>
      </c>
      <c r="H1351">
        <v>2</v>
      </c>
    </row>
    <row r="1352" spans="1:8" x14ac:dyDescent="0.25">
      <c r="A1352" t="s">
        <v>57</v>
      </c>
      <c r="B1352">
        <v>3455</v>
      </c>
      <c r="C1352">
        <v>1</v>
      </c>
      <c r="D1352">
        <v>0</v>
      </c>
      <c r="E1352">
        <v>1</v>
      </c>
      <c r="F1352">
        <v>0</v>
      </c>
      <c r="G1352">
        <v>0</v>
      </c>
      <c r="H1352">
        <v>2</v>
      </c>
    </row>
    <row r="1353" spans="1:8" x14ac:dyDescent="0.25">
      <c r="A1353" t="s">
        <v>57</v>
      </c>
      <c r="B1353">
        <v>3456</v>
      </c>
      <c r="C1353">
        <v>2</v>
      </c>
      <c r="D1353">
        <v>2</v>
      </c>
      <c r="E1353">
        <v>3</v>
      </c>
      <c r="F1353">
        <v>87</v>
      </c>
      <c r="G1353">
        <v>0</v>
      </c>
      <c r="H1353">
        <v>33</v>
      </c>
    </row>
    <row r="1354" spans="1:8" x14ac:dyDescent="0.25">
      <c r="A1354" t="s">
        <v>57</v>
      </c>
      <c r="B1354">
        <v>3457</v>
      </c>
      <c r="C1354">
        <v>2</v>
      </c>
      <c r="D1354">
        <v>2</v>
      </c>
      <c r="E1354">
        <v>3</v>
      </c>
      <c r="F1354">
        <v>87</v>
      </c>
      <c r="G1354">
        <v>0</v>
      </c>
      <c r="H1354">
        <v>32</v>
      </c>
    </row>
    <row r="1355" spans="1:8" x14ac:dyDescent="0.25">
      <c r="A1355" t="s">
        <v>57</v>
      </c>
      <c r="B1355">
        <v>3471</v>
      </c>
      <c r="C1355">
        <v>2</v>
      </c>
      <c r="D1355">
        <v>2</v>
      </c>
      <c r="E1355">
        <v>3</v>
      </c>
      <c r="F1355">
        <v>32</v>
      </c>
      <c r="H1355">
        <v>2</v>
      </c>
    </row>
    <row r="1356" spans="1:8" x14ac:dyDescent="0.25">
      <c r="A1356" t="s">
        <v>57</v>
      </c>
      <c r="B1356">
        <v>3478</v>
      </c>
      <c r="C1356">
        <v>2</v>
      </c>
      <c r="D1356">
        <v>2</v>
      </c>
      <c r="E1356">
        <v>3</v>
      </c>
      <c r="F1356">
        <v>32</v>
      </c>
      <c r="H1356">
        <v>2</v>
      </c>
    </row>
    <row r="1357" spans="1:8" x14ac:dyDescent="0.25">
      <c r="A1357" t="s">
        <v>57</v>
      </c>
      <c r="B1357">
        <v>3506</v>
      </c>
      <c r="C1357">
        <v>1</v>
      </c>
      <c r="D1357">
        <v>0</v>
      </c>
      <c r="E1357">
        <v>1</v>
      </c>
      <c r="F1357">
        <v>0</v>
      </c>
      <c r="G1357">
        <v>0</v>
      </c>
      <c r="H1357">
        <v>2</v>
      </c>
    </row>
    <row r="1358" spans="1:8" x14ac:dyDescent="0.25">
      <c r="A1358" t="s">
        <v>57</v>
      </c>
      <c r="B1358">
        <v>3507</v>
      </c>
      <c r="C1358">
        <v>2</v>
      </c>
      <c r="D1358">
        <v>2</v>
      </c>
      <c r="E1358">
        <v>3</v>
      </c>
      <c r="F1358">
        <v>87</v>
      </c>
      <c r="G1358">
        <v>0</v>
      </c>
      <c r="H1358">
        <v>323</v>
      </c>
    </row>
    <row r="1359" spans="1:8" x14ac:dyDescent="0.25">
      <c r="A1359" t="s">
        <v>57</v>
      </c>
      <c r="B1359">
        <v>3508</v>
      </c>
      <c r="C1359">
        <v>2</v>
      </c>
      <c r="D1359">
        <v>2</v>
      </c>
      <c r="E1359">
        <v>3</v>
      </c>
      <c r="F1359">
        <v>87</v>
      </c>
      <c r="G1359">
        <v>0</v>
      </c>
      <c r="H1359">
        <v>312</v>
      </c>
    </row>
    <row r="1360" spans="1:8" x14ac:dyDescent="0.25">
      <c r="A1360" t="s">
        <v>57</v>
      </c>
      <c r="B1360">
        <v>3517</v>
      </c>
      <c r="C1360">
        <v>2</v>
      </c>
      <c r="D1360">
        <v>2</v>
      </c>
      <c r="E1360">
        <v>3</v>
      </c>
      <c r="F1360">
        <v>87</v>
      </c>
      <c r="G1360">
        <v>0</v>
      </c>
      <c r="H1360">
        <v>316</v>
      </c>
    </row>
    <row r="1361" spans="1:8" x14ac:dyDescent="0.25">
      <c r="A1361" t="s">
        <v>57</v>
      </c>
      <c r="B1361">
        <v>3518</v>
      </c>
      <c r="C1361">
        <v>1</v>
      </c>
      <c r="D1361">
        <v>0</v>
      </c>
      <c r="E1361">
        <v>1</v>
      </c>
      <c r="F1361">
        <v>0</v>
      </c>
      <c r="G1361">
        <v>0</v>
      </c>
      <c r="H1361">
        <v>3</v>
      </c>
    </row>
    <row r="1362" spans="1:8" x14ac:dyDescent="0.25">
      <c r="A1362" t="s">
        <v>57</v>
      </c>
      <c r="B1362">
        <v>3519</v>
      </c>
      <c r="C1362">
        <v>1</v>
      </c>
      <c r="D1362">
        <v>0</v>
      </c>
      <c r="E1362">
        <v>1</v>
      </c>
      <c r="F1362">
        <v>0</v>
      </c>
      <c r="G1362">
        <v>0</v>
      </c>
      <c r="H1362">
        <v>2</v>
      </c>
    </row>
    <row r="1363" spans="1:8" x14ac:dyDescent="0.25">
      <c r="A1363" t="s">
        <v>57</v>
      </c>
      <c r="B1363">
        <v>3520</v>
      </c>
      <c r="C1363">
        <v>1</v>
      </c>
      <c r="D1363">
        <v>0</v>
      </c>
      <c r="E1363">
        <v>1</v>
      </c>
      <c r="F1363">
        <v>0</v>
      </c>
      <c r="G1363">
        <v>0</v>
      </c>
      <c r="H1363">
        <v>2</v>
      </c>
    </row>
    <row r="1364" spans="1:8" x14ac:dyDescent="0.25">
      <c r="A1364" t="s">
        <v>57</v>
      </c>
      <c r="B1364">
        <v>3521</v>
      </c>
      <c r="C1364">
        <v>2</v>
      </c>
      <c r="D1364">
        <v>2</v>
      </c>
      <c r="E1364">
        <v>3</v>
      </c>
      <c r="F1364">
        <v>87</v>
      </c>
      <c r="G1364">
        <v>0</v>
      </c>
      <c r="H1364">
        <v>313</v>
      </c>
    </row>
    <row r="1365" spans="1:8" x14ac:dyDescent="0.25">
      <c r="A1365" t="s">
        <v>57</v>
      </c>
      <c r="B1365">
        <v>3522</v>
      </c>
      <c r="C1365">
        <v>1</v>
      </c>
      <c r="D1365">
        <v>0</v>
      </c>
      <c r="E1365">
        <v>1</v>
      </c>
      <c r="F1365">
        <v>0</v>
      </c>
      <c r="G1365">
        <v>0</v>
      </c>
      <c r="H1365">
        <v>2</v>
      </c>
    </row>
    <row r="1366" spans="1:8" x14ac:dyDescent="0.25">
      <c r="A1366" t="s">
        <v>57</v>
      </c>
      <c r="B1366">
        <v>3523</v>
      </c>
      <c r="C1366">
        <v>1</v>
      </c>
      <c r="D1366">
        <v>0</v>
      </c>
      <c r="E1366">
        <v>1</v>
      </c>
      <c r="F1366">
        <v>0</v>
      </c>
      <c r="G1366">
        <v>0</v>
      </c>
      <c r="H1366">
        <v>2</v>
      </c>
    </row>
    <row r="1367" spans="1:8" x14ac:dyDescent="0.25">
      <c r="A1367" t="s">
        <v>57</v>
      </c>
      <c r="B1367">
        <v>3524</v>
      </c>
      <c r="C1367">
        <v>1</v>
      </c>
      <c r="D1367">
        <v>0</v>
      </c>
      <c r="E1367">
        <v>1</v>
      </c>
      <c r="F1367">
        <v>0</v>
      </c>
      <c r="G1367">
        <v>0</v>
      </c>
      <c r="H1367">
        <v>1</v>
      </c>
    </row>
    <row r="1368" spans="1:8" x14ac:dyDescent="0.25">
      <c r="A1368" t="s">
        <v>57</v>
      </c>
      <c r="B1368">
        <v>3534</v>
      </c>
      <c r="C1368">
        <v>2</v>
      </c>
      <c r="D1368">
        <v>2</v>
      </c>
      <c r="E1368">
        <v>3</v>
      </c>
      <c r="F1368">
        <v>87</v>
      </c>
      <c r="G1368">
        <v>0</v>
      </c>
      <c r="H1368">
        <v>312</v>
      </c>
    </row>
    <row r="1369" spans="1:8" x14ac:dyDescent="0.25">
      <c r="A1369" t="s">
        <v>57</v>
      </c>
      <c r="B1369">
        <v>3535</v>
      </c>
      <c r="C1369">
        <v>1</v>
      </c>
      <c r="D1369">
        <v>0</v>
      </c>
      <c r="E1369">
        <v>1</v>
      </c>
      <c r="F1369">
        <v>0</v>
      </c>
      <c r="G1369">
        <v>0</v>
      </c>
      <c r="H1369">
        <v>3</v>
      </c>
    </row>
    <row r="1370" spans="1:8" x14ac:dyDescent="0.25">
      <c r="A1370" t="s">
        <v>57</v>
      </c>
      <c r="B1370">
        <v>3536</v>
      </c>
      <c r="C1370">
        <v>1</v>
      </c>
      <c r="D1370">
        <v>0</v>
      </c>
      <c r="E1370">
        <v>1</v>
      </c>
      <c r="F1370">
        <v>0</v>
      </c>
      <c r="G1370">
        <v>0</v>
      </c>
      <c r="H1370">
        <v>2</v>
      </c>
    </row>
    <row r="1371" spans="1:8" x14ac:dyDescent="0.25">
      <c r="A1371" t="s">
        <v>57</v>
      </c>
      <c r="B1371">
        <v>3537</v>
      </c>
      <c r="C1371">
        <v>1</v>
      </c>
      <c r="D1371">
        <v>0</v>
      </c>
      <c r="E1371">
        <v>1</v>
      </c>
      <c r="F1371">
        <v>0</v>
      </c>
      <c r="G1371">
        <v>0</v>
      </c>
      <c r="H1371">
        <v>2</v>
      </c>
    </row>
    <row r="1372" spans="1:8" x14ac:dyDescent="0.25">
      <c r="A1372" t="s">
        <v>57</v>
      </c>
      <c r="B1372">
        <v>3538</v>
      </c>
      <c r="C1372">
        <v>2</v>
      </c>
      <c r="D1372">
        <v>2</v>
      </c>
      <c r="E1372">
        <v>3</v>
      </c>
      <c r="F1372">
        <v>87</v>
      </c>
      <c r="G1372">
        <v>0</v>
      </c>
      <c r="H1372">
        <v>310</v>
      </c>
    </row>
    <row r="1373" spans="1:8" x14ac:dyDescent="0.25">
      <c r="A1373" t="s">
        <v>57</v>
      </c>
      <c r="B1373">
        <v>3539</v>
      </c>
      <c r="C1373">
        <v>1</v>
      </c>
      <c r="D1373">
        <v>0</v>
      </c>
      <c r="E1373">
        <v>1</v>
      </c>
      <c r="F1373">
        <v>0</v>
      </c>
      <c r="G1373">
        <v>0</v>
      </c>
      <c r="H1373">
        <v>2</v>
      </c>
    </row>
    <row r="1374" spans="1:8" x14ac:dyDescent="0.25">
      <c r="A1374" t="s">
        <v>57</v>
      </c>
      <c r="B1374">
        <v>3540</v>
      </c>
      <c r="C1374">
        <v>1</v>
      </c>
      <c r="D1374">
        <v>0</v>
      </c>
      <c r="E1374">
        <v>1</v>
      </c>
      <c r="F1374">
        <v>0</v>
      </c>
      <c r="G1374">
        <v>0</v>
      </c>
      <c r="H1374">
        <v>1</v>
      </c>
    </row>
    <row r="1375" spans="1:8" x14ac:dyDescent="0.25">
      <c r="A1375" t="s">
        <v>57</v>
      </c>
      <c r="B1375">
        <v>3541</v>
      </c>
      <c r="C1375">
        <v>1</v>
      </c>
      <c r="D1375">
        <v>0</v>
      </c>
      <c r="E1375">
        <v>1</v>
      </c>
      <c r="F1375">
        <v>0</v>
      </c>
      <c r="G1375">
        <v>0</v>
      </c>
      <c r="H1375">
        <v>2</v>
      </c>
    </row>
    <row r="1376" spans="1:8" x14ac:dyDescent="0.25">
      <c r="A1376" t="s">
        <v>57</v>
      </c>
      <c r="B1376">
        <v>3550</v>
      </c>
      <c r="C1376">
        <v>2</v>
      </c>
      <c r="D1376">
        <v>2</v>
      </c>
      <c r="E1376">
        <v>3</v>
      </c>
      <c r="F1376">
        <v>87</v>
      </c>
      <c r="G1376">
        <v>0</v>
      </c>
      <c r="H1376">
        <v>316</v>
      </c>
    </row>
    <row r="1377" spans="1:8" x14ac:dyDescent="0.25">
      <c r="A1377" t="s">
        <v>57</v>
      </c>
      <c r="B1377">
        <v>3551</v>
      </c>
      <c r="C1377">
        <v>1</v>
      </c>
      <c r="D1377">
        <v>0</v>
      </c>
      <c r="E1377">
        <v>1</v>
      </c>
      <c r="F1377">
        <v>0</v>
      </c>
      <c r="G1377">
        <v>0</v>
      </c>
      <c r="H1377">
        <v>2</v>
      </c>
    </row>
    <row r="1378" spans="1:8" x14ac:dyDescent="0.25">
      <c r="A1378" t="s">
        <v>57</v>
      </c>
      <c r="B1378">
        <v>3552</v>
      </c>
      <c r="C1378">
        <v>1</v>
      </c>
      <c r="D1378">
        <v>0</v>
      </c>
      <c r="E1378">
        <v>1</v>
      </c>
      <c r="F1378">
        <v>0</v>
      </c>
      <c r="G1378">
        <v>0</v>
      </c>
      <c r="H1378">
        <v>2</v>
      </c>
    </row>
    <row r="1379" spans="1:8" x14ac:dyDescent="0.25">
      <c r="A1379" t="s">
        <v>57</v>
      </c>
      <c r="B1379">
        <v>3553</v>
      </c>
      <c r="C1379">
        <v>1</v>
      </c>
      <c r="D1379">
        <v>0</v>
      </c>
      <c r="E1379">
        <v>1</v>
      </c>
      <c r="F1379">
        <v>0</v>
      </c>
      <c r="G1379">
        <v>0</v>
      </c>
      <c r="H1379">
        <v>2</v>
      </c>
    </row>
    <row r="1380" spans="1:8" x14ac:dyDescent="0.25">
      <c r="A1380" t="s">
        <v>57</v>
      </c>
      <c r="B1380">
        <v>3554</v>
      </c>
      <c r="C1380">
        <v>2</v>
      </c>
      <c r="D1380">
        <v>2</v>
      </c>
      <c r="E1380">
        <v>3</v>
      </c>
      <c r="F1380">
        <v>87</v>
      </c>
      <c r="G1380">
        <v>0</v>
      </c>
      <c r="H1380">
        <v>321</v>
      </c>
    </row>
    <row r="1381" spans="1:8" x14ac:dyDescent="0.25">
      <c r="A1381" t="s">
        <v>57</v>
      </c>
      <c r="B1381">
        <v>3555</v>
      </c>
      <c r="C1381">
        <v>1</v>
      </c>
      <c r="D1381">
        <v>0</v>
      </c>
      <c r="E1381">
        <v>1</v>
      </c>
      <c r="F1381">
        <v>0</v>
      </c>
      <c r="G1381">
        <v>0</v>
      </c>
      <c r="H1381">
        <v>2</v>
      </c>
    </row>
    <row r="1382" spans="1:8" x14ac:dyDescent="0.25">
      <c r="A1382" t="s">
        <v>57</v>
      </c>
      <c r="B1382">
        <v>3556</v>
      </c>
      <c r="C1382">
        <v>1</v>
      </c>
      <c r="D1382">
        <v>0</v>
      </c>
      <c r="E1382">
        <v>1</v>
      </c>
      <c r="F1382">
        <v>0</v>
      </c>
      <c r="G1382">
        <v>0</v>
      </c>
      <c r="H1382">
        <v>5</v>
      </c>
    </row>
    <row r="1383" spans="1:8" x14ac:dyDescent="0.25">
      <c r="A1383" t="s">
        <v>57</v>
      </c>
      <c r="B1383">
        <v>3557</v>
      </c>
      <c r="C1383">
        <v>1</v>
      </c>
      <c r="D1383">
        <v>0</v>
      </c>
      <c r="E1383">
        <v>1</v>
      </c>
      <c r="F1383">
        <v>0</v>
      </c>
      <c r="G1383">
        <v>0</v>
      </c>
      <c r="H1383">
        <v>2</v>
      </c>
    </row>
    <row r="1384" spans="1:8" x14ac:dyDescent="0.25">
      <c r="A1384" t="s">
        <v>57</v>
      </c>
      <c r="B1384">
        <v>3568</v>
      </c>
      <c r="C1384">
        <v>1</v>
      </c>
      <c r="D1384">
        <v>0</v>
      </c>
      <c r="E1384">
        <v>1</v>
      </c>
      <c r="F1384">
        <v>0</v>
      </c>
      <c r="G1384">
        <v>0</v>
      </c>
      <c r="H1384">
        <v>2</v>
      </c>
    </row>
    <row r="1385" spans="1:8" x14ac:dyDescent="0.25">
      <c r="A1385" t="s">
        <v>57</v>
      </c>
      <c r="B1385">
        <v>3569</v>
      </c>
      <c r="C1385">
        <v>1</v>
      </c>
      <c r="D1385">
        <v>0</v>
      </c>
      <c r="E1385">
        <v>1</v>
      </c>
      <c r="F1385">
        <v>0</v>
      </c>
      <c r="G1385">
        <v>0</v>
      </c>
      <c r="H1385">
        <v>2</v>
      </c>
    </row>
    <row r="1386" spans="1:8" x14ac:dyDescent="0.25">
      <c r="A1386" t="s">
        <v>57</v>
      </c>
      <c r="B1386">
        <v>3570</v>
      </c>
      <c r="C1386">
        <v>1</v>
      </c>
      <c r="D1386">
        <v>0</v>
      </c>
      <c r="E1386">
        <v>1</v>
      </c>
      <c r="F1386">
        <v>0</v>
      </c>
      <c r="G1386">
        <v>0</v>
      </c>
      <c r="H1386">
        <v>2</v>
      </c>
    </row>
    <row r="1387" spans="1:8" x14ac:dyDescent="0.25">
      <c r="A1387" t="s">
        <v>57</v>
      </c>
      <c r="B1387">
        <v>3571</v>
      </c>
      <c r="C1387">
        <v>1</v>
      </c>
      <c r="D1387">
        <v>0</v>
      </c>
      <c r="E1387">
        <v>1</v>
      </c>
      <c r="F1387">
        <v>0</v>
      </c>
      <c r="G1387">
        <v>0</v>
      </c>
      <c r="H1387">
        <v>2</v>
      </c>
    </row>
    <row r="1388" spans="1:8" x14ac:dyDescent="0.25">
      <c r="A1388" t="s">
        <v>57</v>
      </c>
      <c r="B1388">
        <v>3572</v>
      </c>
      <c r="C1388">
        <v>1</v>
      </c>
      <c r="D1388">
        <v>0</v>
      </c>
      <c r="E1388">
        <v>1</v>
      </c>
      <c r="F1388">
        <v>0</v>
      </c>
      <c r="G1388">
        <v>0</v>
      </c>
      <c r="H1388">
        <v>2</v>
      </c>
    </row>
    <row r="1389" spans="1:8" x14ac:dyDescent="0.25">
      <c r="A1389" t="s">
        <v>57</v>
      </c>
      <c r="B1389">
        <v>3573</v>
      </c>
      <c r="C1389">
        <v>2</v>
      </c>
      <c r="D1389">
        <v>2</v>
      </c>
      <c r="E1389">
        <v>3</v>
      </c>
      <c r="F1389">
        <v>87</v>
      </c>
      <c r="G1389">
        <v>0</v>
      </c>
      <c r="H1389">
        <v>318</v>
      </c>
    </row>
    <row r="1390" spans="1:8" x14ac:dyDescent="0.25">
      <c r="A1390" t="s">
        <v>57</v>
      </c>
      <c r="B1390">
        <v>3574</v>
      </c>
      <c r="C1390">
        <v>1</v>
      </c>
      <c r="D1390">
        <v>0</v>
      </c>
      <c r="E1390">
        <v>1</v>
      </c>
      <c r="F1390">
        <v>0</v>
      </c>
      <c r="G1390">
        <v>0</v>
      </c>
      <c r="H1390">
        <v>2</v>
      </c>
    </row>
    <row r="1391" spans="1:8" x14ac:dyDescent="0.25">
      <c r="A1391" t="s">
        <v>57</v>
      </c>
      <c r="B1391">
        <v>3575</v>
      </c>
      <c r="C1391">
        <v>1</v>
      </c>
      <c r="D1391">
        <v>0</v>
      </c>
      <c r="E1391">
        <v>1</v>
      </c>
      <c r="F1391">
        <v>0</v>
      </c>
      <c r="G1391">
        <v>0</v>
      </c>
      <c r="H1391">
        <v>2</v>
      </c>
    </row>
    <row r="1392" spans="1:8" x14ac:dyDescent="0.25">
      <c r="A1392" t="s">
        <v>57</v>
      </c>
      <c r="B1392">
        <v>3576</v>
      </c>
      <c r="C1392">
        <v>1</v>
      </c>
      <c r="D1392">
        <v>0</v>
      </c>
      <c r="E1392">
        <v>1</v>
      </c>
      <c r="F1392">
        <v>0</v>
      </c>
      <c r="G1392">
        <v>0</v>
      </c>
      <c r="H1392">
        <v>1</v>
      </c>
    </row>
    <row r="1393" spans="1:8" x14ac:dyDescent="0.25">
      <c r="A1393" t="s">
        <v>57</v>
      </c>
      <c r="B1393">
        <v>3577</v>
      </c>
      <c r="C1393">
        <v>1</v>
      </c>
      <c r="D1393">
        <v>0</v>
      </c>
      <c r="E1393">
        <v>1</v>
      </c>
      <c r="F1393">
        <v>0</v>
      </c>
      <c r="G1393">
        <v>0</v>
      </c>
      <c r="H1393">
        <v>1</v>
      </c>
    </row>
    <row r="1394" spans="1:8" x14ac:dyDescent="0.25">
      <c r="A1394" t="s">
        <v>57</v>
      </c>
      <c r="B1394">
        <v>3578</v>
      </c>
      <c r="C1394">
        <v>2</v>
      </c>
      <c r="D1394">
        <v>2</v>
      </c>
      <c r="E1394">
        <v>3</v>
      </c>
      <c r="F1394">
        <v>87</v>
      </c>
      <c r="G1394">
        <v>0</v>
      </c>
      <c r="H1394">
        <v>312</v>
      </c>
    </row>
    <row r="1395" spans="1:8" x14ac:dyDescent="0.25">
      <c r="A1395" t="s">
        <v>57</v>
      </c>
      <c r="B1395">
        <v>3579</v>
      </c>
      <c r="C1395">
        <v>1</v>
      </c>
      <c r="D1395">
        <v>0</v>
      </c>
      <c r="E1395">
        <v>1</v>
      </c>
      <c r="F1395">
        <v>0</v>
      </c>
      <c r="G1395">
        <v>0</v>
      </c>
      <c r="H1395">
        <v>2</v>
      </c>
    </row>
    <row r="1396" spans="1:8" x14ac:dyDescent="0.25">
      <c r="A1396" t="s">
        <v>57</v>
      </c>
      <c r="B1396">
        <v>3580</v>
      </c>
      <c r="C1396">
        <v>1</v>
      </c>
      <c r="D1396">
        <v>0</v>
      </c>
      <c r="E1396">
        <v>1</v>
      </c>
      <c r="F1396">
        <v>0</v>
      </c>
      <c r="G1396">
        <v>0</v>
      </c>
      <c r="H1396">
        <v>2</v>
      </c>
    </row>
    <row r="1397" spans="1:8" x14ac:dyDescent="0.25">
      <c r="A1397" t="s">
        <v>57</v>
      </c>
      <c r="B1397">
        <v>3581</v>
      </c>
      <c r="C1397">
        <v>1</v>
      </c>
      <c r="D1397">
        <v>0</v>
      </c>
      <c r="E1397">
        <v>1</v>
      </c>
      <c r="F1397">
        <v>0</v>
      </c>
      <c r="G1397">
        <v>0</v>
      </c>
      <c r="H1397">
        <v>2</v>
      </c>
    </row>
    <row r="1398" spans="1:8" x14ac:dyDescent="0.25">
      <c r="A1398" t="s">
        <v>57</v>
      </c>
      <c r="B1398">
        <v>3582</v>
      </c>
      <c r="C1398">
        <v>1</v>
      </c>
      <c r="D1398">
        <v>0</v>
      </c>
      <c r="E1398">
        <v>1</v>
      </c>
      <c r="F1398">
        <v>0</v>
      </c>
      <c r="G1398">
        <v>0</v>
      </c>
      <c r="H1398">
        <v>1</v>
      </c>
    </row>
    <row r="1399" spans="1:8" x14ac:dyDescent="0.25">
      <c r="A1399" t="s">
        <v>57</v>
      </c>
      <c r="B1399">
        <v>3583</v>
      </c>
      <c r="C1399">
        <v>2</v>
      </c>
      <c r="D1399">
        <v>2</v>
      </c>
      <c r="E1399">
        <v>3</v>
      </c>
      <c r="F1399">
        <v>87</v>
      </c>
      <c r="G1399">
        <v>0</v>
      </c>
      <c r="H1399">
        <v>35</v>
      </c>
    </row>
    <row r="1400" spans="1:8" x14ac:dyDescent="0.25">
      <c r="A1400" t="s">
        <v>57</v>
      </c>
      <c r="B1400">
        <v>3584</v>
      </c>
      <c r="C1400">
        <v>2</v>
      </c>
      <c r="D1400">
        <v>2</v>
      </c>
      <c r="E1400">
        <v>3</v>
      </c>
      <c r="F1400">
        <v>87</v>
      </c>
      <c r="G1400">
        <v>0</v>
      </c>
      <c r="H1400">
        <v>35</v>
      </c>
    </row>
    <row r="1401" spans="1:8" x14ac:dyDescent="0.25">
      <c r="A1401" t="s">
        <v>57</v>
      </c>
      <c r="B1401">
        <v>3594</v>
      </c>
      <c r="C1401">
        <v>2</v>
      </c>
      <c r="D1401">
        <v>2</v>
      </c>
      <c r="E1401">
        <v>3</v>
      </c>
      <c r="F1401">
        <v>87</v>
      </c>
      <c r="G1401">
        <v>0</v>
      </c>
      <c r="H1401">
        <v>310</v>
      </c>
    </row>
    <row r="1402" spans="1:8" x14ac:dyDescent="0.25">
      <c r="A1402" t="s">
        <v>57</v>
      </c>
      <c r="B1402">
        <v>3595</v>
      </c>
      <c r="C1402">
        <v>1</v>
      </c>
      <c r="D1402">
        <v>0</v>
      </c>
      <c r="E1402">
        <v>1</v>
      </c>
      <c r="F1402">
        <v>0</v>
      </c>
      <c r="G1402">
        <v>0</v>
      </c>
      <c r="H1402">
        <v>3</v>
      </c>
    </row>
    <row r="1403" spans="1:8" x14ac:dyDescent="0.25">
      <c r="A1403" t="s">
        <v>57</v>
      </c>
      <c r="B1403">
        <v>3596</v>
      </c>
      <c r="C1403">
        <v>1</v>
      </c>
      <c r="D1403">
        <v>0</v>
      </c>
      <c r="E1403">
        <v>1</v>
      </c>
      <c r="F1403">
        <v>0</v>
      </c>
      <c r="G1403">
        <v>0</v>
      </c>
      <c r="H1403">
        <v>2</v>
      </c>
    </row>
    <row r="1404" spans="1:8" x14ac:dyDescent="0.25">
      <c r="A1404" t="s">
        <v>57</v>
      </c>
      <c r="B1404">
        <v>3597</v>
      </c>
      <c r="C1404">
        <v>1</v>
      </c>
      <c r="D1404">
        <v>0</v>
      </c>
      <c r="E1404">
        <v>1</v>
      </c>
      <c r="F1404">
        <v>0</v>
      </c>
      <c r="G1404">
        <v>0</v>
      </c>
      <c r="H1404">
        <v>2</v>
      </c>
    </row>
    <row r="1405" spans="1:8" x14ac:dyDescent="0.25">
      <c r="A1405" t="s">
        <v>57</v>
      </c>
      <c r="B1405">
        <v>3598</v>
      </c>
      <c r="C1405">
        <v>2</v>
      </c>
      <c r="D1405">
        <v>2</v>
      </c>
      <c r="E1405">
        <v>3</v>
      </c>
      <c r="F1405">
        <v>87</v>
      </c>
      <c r="G1405">
        <v>0</v>
      </c>
      <c r="H1405">
        <v>317</v>
      </c>
    </row>
    <row r="1406" spans="1:8" x14ac:dyDescent="0.25">
      <c r="A1406" t="s">
        <v>57</v>
      </c>
      <c r="B1406">
        <v>3599</v>
      </c>
      <c r="C1406">
        <v>1</v>
      </c>
      <c r="D1406">
        <v>0</v>
      </c>
      <c r="E1406">
        <v>1</v>
      </c>
      <c r="F1406">
        <v>0</v>
      </c>
      <c r="G1406">
        <v>0</v>
      </c>
      <c r="H1406">
        <v>2</v>
      </c>
    </row>
    <row r="1407" spans="1:8" x14ac:dyDescent="0.25">
      <c r="A1407" t="s">
        <v>57</v>
      </c>
      <c r="B1407">
        <v>3600</v>
      </c>
      <c r="C1407">
        <v>1</v>
      </c>
      <c r="D1407">
        <v>0</v>
      </c>
      <c r="E1407">
        <v>1</v>
      </c>
      <c r="F1407">
        <v>0</v>
      </c>
      <c r="G1407">
        <v>0</v>
      </c>
      <c r="H1407">
        <v>2</v>
      </c>
    </row>
    <row r="1408" spans="1:8" x14ac:dyDescent="0.25">
      <c r="A1408" t="s">
        <v>57</v>
      </c>
      <c r="B1408">
        <v>3601</v>
      </c>
      <c r="C1408">
        <v>1</v>
      </c>
      <c r="D1408">
        <v>0</v>
      </c>
      <c r="E1408">
        <v>1</v>
      </c>
      <c r="F1408">
        <v>0</v>
      </c>
      <c r="G1408">
        <v>0</v>
      </c>
      <c r="H1408">
        <v>2</v>
      </c>
    </row>
    <row r="1409" spans="1:8" x14ac:dyDescent="0.25">
      <c r="A1409" t="s">
        <v>57</v>
      </c>
      <c r="B1409">
        <v>3612</v>
      </c>
      <c r="C1409">
        <v>2</v>
      </c>
      <c r="D1409">
        <v>2</v>
      </c>
      <c r="E1409">
        <v>3</v>
      </c>
      <c r="F1409">
        <v>87</v>
      </c>
      <c r="G1409">
        <v>0</v>
      </c>
      <c r="H1409">
        <v>309</v>
      </c>
    </row>
    <row r="1410" spans="1:8" x14ac:dyDescent="0.25">
      <c r="A1410" t="s">
        <v>57</v>
      </c>
      <c r="B1410">
        <v>3613</v>
      </c>
      <c r="C1410">
        <v>1</v>
      </c>
      <c r="D1410">
        <v>0</v>
      </c>
      <c r="E1410">
        <v>1</v>
      </c>
      <c r="F1410">
        <v>0</v>
      </c>
      <c r="G1410">
        <v>0</v>
      </c>
      <c r="H1410">
        <v>2</v>
      </c>
    </row>
    <row r="1411" spans="1:8" x14ac:dyDescent="0.25">
      <c r="A1411" t="s">
        <v>57</v>
      </c>
      <c r="B1411">
        <v>3614</v>
      </c>
      <c r="C1411">
        <v>1</v>
      </c>
      <c r="D1411">
        <v>0</v>
      </c>
      <c r="E1411">
        <v>1</v>
      </c>
      <c r="F1411">
        <v>0</v>
      </c>
      <c r="G1411">
        <v>0</v>
      </c>
      <c r="H1411">
        <v>2</v>
      </c>
    </row>
    <row r="1412" spans="1:8" x14ac:dyDescent="0.25">
      <c r="A1412" t="s">
        <v>57</v>
      </c>
      <c r="B1412">
        <v>3615</v>
      </c>
      <c r="C1412">
        <v>1</v>
      </c>
      <c r="D1412">
        <v>0</v>
      </c>
      <c r="E1412">
        <v>1</v>
      </c>
      <c r="F1412">
        <v>0</v>
      </c>
      <c r="G1412">
        <v>0</v>
      </c>
      <c r="H1412">
        <v>2</v>
      </c>
    </row>
    <row r="1413" spans="1:8" x14ac:dyDescent="0.25">
      <c r="A1413" t="s">
        <v>57</v>
      </c>
      <c r="B1413">
        <v>3616</v>
      </c>
      <c r="C1413">
        <v>2</v>
      </c>
      <c r="D1413">
        <v>2</v>
      </c>
      <c r="E1413">
        <v>3</v>
      </c>
      <c r="F1413">
        <v>87</v>
      </c>
      <c r="G1413">
        <v>0</v>
      </c>
      <c r="H1413">
        <v>310</v>
      </c>
    </row>
    <row r="1414" spans="1:8" x14ac:dyDescent="0.25">
      <c r="A1414" t="s">
        <v>57</v>
      </c>
      <c r="B1414">
        <v>3617</v>
      </c>
      <c r="C1414">
        <v>1</v>
      </c>
      <c r="D1414">
        <v>0</v>
      </c>
      <c r="E1414">
        <v>1</v>
      </c>
      <c r="F1414">
        <v>0</v>
      </c>
      <c r="G1414">
        <v>0</v>
      </c>
      <c r="H1414">
        <v>2</v>
      </c>
    </row>
    <row r="1415" spans="1:8" x14ac:dyDescent="0.25">
      <c r="A1415" t="s">
        <v>57</v>
      </c>
      <c r="B1415">
        <v>3618</v>
      </c>
      <c r="C1415">
        <v>1</v>
      </c>
      <c r="D1415">
        <v>0</v>
      </c>
      <c r="E1415">
        <v>1</v>
      </c>
      <c r="F1415">
        <v>0</v>
      </c>
      <c r="G1415">
        <v>0</v>
      </c>
      <c r="H1415">
        <v>2</v>
      </c>
    </row>
    <row r="1416" spans="1:8" x14ac:dyDescent="0.25">
      <c r="A1416" t="s">
        <v>57</v>
      </c>
      <c r="B1416">
        <v>3619</v>
      </c>
      <c r="C1416">
        <v>1</v>
      </c>
      <c r="D1416">
        <v>0</v>
      </c>
      <c r="E1416">
        <v>1</v>
      </c>
      <c r="F1416">
        <v>0</v>
      </c>
      <c r="G1416">
        <v>0</v>
      </c>
      <c r="H1416">
        <v>2</v>
      </c>
    </row>
    <row r="1417" spans="1:8" x14ac:dyDescent="0.25">
      <c r="A1417" t="s">
        <v>57</v>
      </c>
      <c r="B1417">
        <v>3631</v>
      </c>
      <c r="C1417">
        <v>2</v>
      </c>
      <c r="D1417">
        <v>2</v>
      </c>
      <c r="E1417">
        <v>3</v>
      </c>
      <c r="F1417">
        <v>87</v>
      </c>
      <c r="G1417">
        <v>0</v>
      </c>
      <c r="H1417">
        <v>312</v>
      </c>
    </row>
    <row r="1418" spans="1:8" x14ac:dyDescent="0.25">
      <c r="A1418" t="s">
        <v>57</v>
      </c>
      <c r="B1418">
        <v>3632</v>
      </c>
      <c r="C1418">
        <v>1</v>
      </c>
      <c r="D1418">
        <v>0</v>
      </c>
      <c r="E1418">
        <v>1</v>
      </c>
      <c r="F1418">
        <v>0</v>
      </c>
      <c r="G1418">
        <v>0</v>
      </c>
      <c r="H1418">
        <v>2</v>
      </c>
    </row>
    <row r="1419" spans="1:8" x14ac:dyDescent="0.25">
      <c r="A1419" t="s">
        <v>57</v>
      </c>
      <c r="B1419">
        <v>3633</v>
      </c>
      <c r="C1419">
        <v>1</v>
      </c>
      <c r="D1419">
        <v>0</v>
      </c>
      <c r="E1419">
        <v>1</v>
      </c>
      <c r="F1419">
        <v>0</v>
      </c>
      <c r="G1419">
        <v>0</v>
      </c>
      <c r="H1419">
        <v>2</v>
      </c>
    </row>
    <row r="1420" spans="1:8" x14ac:dyDescent="0.25">
      <c r="A1420" t="s">
        <v>57</v>
      </c>
      <c r="B1420">
        <v>3634</v>
      </c>
      <c r="C1420">
        <v>1</v>
      </c>
      <c r="D1420">
        <v>0</v>
      </c>
      <c r="E1420">
        <v>1</v>
      </c>
      <c r="F1420">
        <v>0</v>
      </c>
      <c r="G1420">
        <v>0</v>
      </c>
      <c r="H1420">
        <v>2</v>
      </c>
    </row>
    <row r="1421" spans="1:8" x14ac:dyDescent="0.25">
      <c r="A1421" t="s">
        <v>57</v>
      </c>
      <c r="B1421">
        <v>3635</v>
      </c>
      <c r="C1421">
        <v>2</v>
      </c>
      <c r="D1421">
        <v>2</v>
      </c>
      <c r="E1421">
        <v>3</v>
      </c>
      <c r="F1421">
        <v>87</v>
      </c>
      <c r="G1421">
        <v>0</v>
      </c>
      <c r="H1421">
        <v>308</v>
      </c>
    </row>
    <row r="1422" spans="1:8" x14ac:dyDescent="0.25">
      <c r="A1422" t="s">
        <v>57</v>
      </c>
      <c r="B1422">
        <v>3636</v>
      </c>
      <c r="C1422">
        <v>1</v>
      </c>
      <c r="D1422">
        <v>0</v>
      </c>
      <c r="E1422">
        <v>1</v>
      </c>
      <c r="F1422">
        <v>0</v>
      </c>
      <c r="G1422">
        <v>0</v>
      </c>
      <c r="H1422">
        <v>2</v>
      </c>
    </row>
    <row r="1423" spans="1:8" x14ac:dyDescent="0.25">
      <c r="A1423" t="s">
        <v>57</v>
      </c>
      <c r="B1423">
        <v>3637</v>
      </c>
      <c r="C1423">
        <v>1</v>
      </c>
      <c r="D1423">
        <v>0</v>
      </c>
      <c r="E1423">
        <v>1</v>
      </c>
      <c r="F1423">
        <v>0</v>
      </c>
      <c r="G1423">
        <v>0</v>
      </c>
      <c r="H1423">
        <v>2</v>
      </c>
    </row>
    <row r="1424" spans="1:8" x14ac:dyDescent="0.25">
      <c r="A1424" t="s">
        <v>57</v>
      </c>
      <c r="B1424">
        <v>3638</v>
      </c>
      <c r="C1424">
        <v>1</v>
      </c>
      <c r="D1424">
        <v>0</v>
      </c>
      <c r="E1424">
        <v>1</v>
      </c>
      <c r="F1424">
        <v>0</v>
      </c>
      <c r="G1424">
        <v>0</v>
      </c>
      <c r="H1424">
        <v>1</v>
      </c>
    </row>
    <row r="1425" spans="1:8" x14ac:dyDescent="0.25">
      <c r="A1425" t="s">
        <v>57</v>
      </c>
      <c r="B1425">
        <v>3651</v>
      </c>
      <c r="C1425">
        <v>2</v>
      </c>
      <c r="D1425">
        <v>2</v>
      </c>
      <c r="E1425">
        <v>3</v>
      </c>
      <c r="F1425">
        <v>87</v>
      </c>
      <c r="G1425">
        <v>0</v>
      </c>
      <c r="H1425">
        <v>311</v>
      </c>
    </row>
    <row r="1426" spans="1:8" x14ac:dyDescent="0.25">
      <c r="A1426" t="s">
        <v>57</v>
      </c>
      <c r="B1426">
        <v>3652</v>
      </c>
      <c r="C1426">
        <v>1</v>
      </c>
      <c r="D1426">
        <v>0</v>
      </c>
      <c r="E1426">
        <v>1</v>
      </c>
      <c r="F1426">
        <v>0</v>
      </c>
      <c r="G1426">
        <v>0</v>
      </c>
      <c r="H1426">
        <v>2</v>
      </c>
    </row>
    <row r="1427" spans="1:8" x14ac:dyDescent="0.25">
      <c r="A1427" t="s">
        <v>57</v>
      </c>
      <c r="B1427">
        <v>3653</v>
      </c>
      <c r="C1427">
        <v>1</v>
      </c>
      <c r="D1427">
        <v>0</v>
      </c>
      <c r="E1427">
        <v>1</v>
      </c>
      <c r="F1427">
        <v>0</v>
      </c>
      <c r="G1427">
        <v>0</v>
      </c>
      <c r="H1427">
        <v>1</v>
      </c>
    </row>
    <row r="1428" spans="1:8" x14ac:dyDescent="0.25">
      <c r="A1428" t="s">
        <v>57</v>
      </c>
      <c r="B1428">
        <v>3654</v>
      </c>
      <c r="C1428">
        <v>1</v>
      </c>
      <c r="D1428">
        <v>0</v>
      </c>
      <c r="E1428">
        <v>1</v>
      </c>
      <c r="F1428">
        <v>0</v>
      </c>
      <c r="G1428">
        <v>0</v>
      </c>
      <c r="H1428">
        <v>2</v>
      </c>
    </row>
    <row r="1429" spans="1:8" x14ac:dyDescent="0.25">
      <c r="A1429" t="s">
        <v>57</v>
      </c>
      <c r="B1429">
        <v>3655</v>
      </c>
      <c r="C1429">
        <v>2</v>
      </c>
      <c r="D1429">
        <v>2</v>
      </c>
      <c r="E1429">
        <v>3</v>
      </c>
      <c r="F1429">
        <v>87</v>
      </c>
      <c r="G1429">
        <v>0</v>
      </c>
      <c r="H1429">
        <v>309</v>
      </c>
    </row>
    <row r="1430" spans="1:8" x14ac:dyDescent="0.25">
      <c r="A1430" t="s">
        <v>57</v>
      </c>
      <c r="B1430">
        <v>3656</v>
      </c>
      <c r="C1430">
        <v>1</v>
      </c>
      <c r="D1430">
        <v>0</v>
      </c>
      <c r="E1430">
        <v>1</v>
      </c>
      <c r="F1430">
        <v>0</v>
      </c>
      <c r="G1430">
        <v>0</v>
      </c>
      <c r="H1430">
        <v>2</v>
      </c>
    </row>
    <row r="1431" spans="1:8" x14ac:dyDescent="0.25">
      <c r="A1431" t="s">
        <v>57</v>
      </c>
      <c r="B1431">
        <v>3657</v>
      </c>
      <c r="C1431">
        <v>1</v>
      </c>
      <c r="D1431">
        <v>0</v>
      </c>
      <c r="E1431">
        <v>1</v>
      </c>
      <c r="F1431">
        <v>0</v>
      </c>
      <c r="G1431">
        <v>0</v>
      </c>
      <c r="H1431">
        <v>2</v>
      </c>
    </row>
    <row r="1432" spans="1:8" x14ac:dyDescent="0.25">
      <c r="A1432" t="s">
        <v>57</v>
      </c>
      <c r="B1432">
        <v>3658</v>
      </c>
      <c r="C1432">
        <v>1</v>
      </c>
      <c r="D1432">
        <v>0</v>
      </c>
      <c r="E1432">
        <v>1</v>
      </c>
      <c r="F1432">
        <v>0</v>
      </c>
      <c r="G1432">
        <v>0</v>
      </c>
      <c r="H1432">
        <v>2</v>
      </c>
    </row>
    <row r="1433" spans="1:8" x14ac:dyDescent="0.25">
      <c r="A1433" t="s">
        <v>57</v>
      </c>
      <c r="B1433">
        <v>3672</v>
      </c>
      <c r="C1433">
        <v>2</v>
      </c>
      <c r="D1433">
        <v>2</v>
      </c>
      <c r="E1433">
        <v>3</v>
      </c>
      <c r="F1433">
        <v>87</v>
      </c>
      <c r="G1433">
        <v>0</v>
      </c>
      <c r="H1433">
        <v>312</v>
      </c>
    </row>
    <row r="1434" spans="1:8" x14ac:dyDescent="0.25">
      <c r="A1434" t="s">
        <v>57</v>
      </c>
      <c r="B1434">
        <v>3673</v>
      </c>
      <c r="C1434">
        <v>1</v>
      </c>
      <c r="D1434">
        <v>0</v>
      </c>
      <c r="E1434">
        <v>1</v>
      </c>
      <c r="F1434">
        <v>0</v>
      </c>
      <c r="G1434">
        <v>0</v>
      </c>
      <c r="H1434">
        <v>2</v>
      </c>
    </row>
    <row r="1435" spans="1:8" x14ac:dyDescent="0.25">
      <c r="A1435" t="s">
        <v>57</v>
      </c>
      <c r="B1435">
        <v>3674</v>
      </c>
      <c r="C1435">
        <v>1</v>
      </c>
      <c r="D1435">
        <v>0</v>
      </c>
      <c r="E1435">
        <v>1</v>
      </c>
      <c r="F1435">
        <v>0</v>
      </c>
      <c r="G1435">
        <v>0</v>
      </c>
      <c r="H1435">
        <v>2</v>
      </c>
    </row>
    <row r="1436" spans="1:8" x14ac:dyDescent="0.25">
      <c r="A1436" t="s">
        <v>57</v>
      </c>
      <c r="B1436">
        <v>3675</v>
      </c>
      <c r="C1436">
        <v>1</v>
      </c>
      <c r="D1436">
        <v>0</v>
      </c>
      <c r="E1436">
        <v>1</v>
      </c>
      <c r="F1436">
        <v>0</v>
      </c>
      <c r="G1436">
        <v>0</v>
      </c>
      <c r="H1436">
        <v>2</v>
      </c>
    </row>
    <row r="1437" spans="1:8" x14ac:dyDescent="0.25">
      <c r="A1437" t="s">
        <v>57</v>
      </c>
      <c r="B1437">
        <v>3676</v>
      </c>
      <c r="C1437">
        <v>2</v>
      </c>
      <c r="D1437">
        <v>2</v>
      </c>
      <c r="E1437">
        <v>3</v>
      </c>
      <c r="F1437">
        <v>87</v>
      </c>
      <c r="G1437">
        <v>0</v>
      </c>
      <c r="H1437">
        <v>309</v>
      </c>
    </row>
    <row r="1438" spans="1:8" x14ac:dyDescent="0.25">
      <c r="A1438" t="s">
        <v>57</v>
      </c>
      <c r="B1438">
        <v>3677</v>
      </c>
      <c r="C1438">
        <v>1</v>
      </c>
      <c r="D1438">
        <v>0</v>
      </c>
      <c r="E1438">
        <v>1</v>
      </c>
      <c r="F1438">
        <v>0</v>
      </c>
      <c r="G1438">
        <v>0</v>
      </c>
      <c r="H1438">
        <v>2</v>
      </c>
    </row>
    <row r="1439" spans="1:8" x14ac:dyDescent="0.25">
      <c r="A1439" t="s">
        <v>57</v>
      </c>
      <c r="B1439">
        <v>3678</v>
      </c>
      <c r="C1439">
        <v>1</v>
      </c>
      <c r="D1439">
        <v>0</v>
      </c>
      <c r="E1439">
        <v>1</v>
      </c>
      <c r="F1439">
        <v>0</v>
      </c>
      <c r="G1439">
        <v>0</v>
      </c>
      <c r="H1439">
        <v>2</v>
      </c>
    </row>
    <row r="1440" spans="1:8" x14ac:dyDescent="0.25">
      <c r="A1440" t="s">
        <v>57</v>
      </c>
      <c r="B1440">
        <v>3679</v>
      </c>
      <c r="C1440">
        <v>1</v>
      </c>
      <c r="D1440">
        <v>0</v>
      </c>
      <c r="E1440">
        <v>1</v>
      </c>
      <c r="F1440">
        <v>0</v>
      </c>
      <c r="G1440">
        <v>0</v>
      </c>
      <c r="H1440">
        <v>1</v>
      </c>
    </row>
    <row r="1441" spans="1:8" x14ac:dyDescent="0.25">
      <c r="A1441" t="s">
        <v>57</v>
      </c>
      <c r="B1441">
        <v>3694</v>
      </c>
      <c r="C1441">
        <v>2</v>
      </c>
      <c r="D1441">
        <v>2</v>
      </c>
      <c r="E1441">
        <v>3</v>
      </c>
      <c r="F1441">
        <v>87</v>
      </c>
      <c r="G1441">
        <v>0</v>
      </c>
      <c r="H1441">
        <v>319</v>
      </c>
    </row>
    <row r="1442" spans="1:8" x14ac:dyDescent="0.25">
      <c r="A1442" t="s">
        <v>57</v>
      </c>
      <c r="B1442">
        <v>3695</v>
      </c>
      <c r="C1442">
        <v>1</v>
      </c>
      <c r="D1442">
        <v>0</v>
      </c>
      <c r="E1442">
        <v>1</v>
      </c>
      <c r="F1442">
        <v>0</v>
      </c>
      <c r="G1442">
        <v>0</v>
      </c>
      <c r="H1442">
        <v>2</v>
      </c>
    </row>
    <row r="1443" spans="1:8" x14ac:dyDescent="0.25">
      <c r="A1443" t="s">
        <v>57</v>
      </c>
      <c r="B1443">
        <v>3696</v>
      </c>
      <c r="C1443">
        <v>1</v>
      </c>
      <c r="D1443">
        <v>0</v>
      </c>
      <c r="E1443">
        <v>1</v>
      </c>
      <c r="F1443">
        <v>0</v>
      </c>
      <c r="G1443">
        <v>0</v>
      </c>
      <c r="H1443">
        <v>2</v>
      </c>
    </row>
    <row r="1444" spans="1:8" x14ac:dyDescent="0.25">
      <c r="A1444" t="s">
        <v>57</v>
      </c>
      <c r="B1444">
        <v>3697</v>
      </c>
      <c r="C1444">
        <v>1</v>
      </c>
      <c r="D1444">
        <v>0</v>
      </c>
      <c r="E1444">
        <v>1</v>
      </c>
      <c r="F1444">
        <v>0</v>
      </c>
      <c r="G1444">
        <v>0</v>
      </c>
      <c r="H1444">
        <v>2</v>
      </c>
    </row>
    <row r="1445" spans="1:8" x14ac:dyDescent="0.25">
      <c r="A1445" t="s">
        <v>57</v>
      </c>
      <c r="B1445">
        <v>3698</v>
      </c>
      <c r="C1445">
        <v>2</v>
      </c>
      <c r="D1445">
        <v>2</v>
      </c>
      <c r="E1445">
        <v>3</v>
      </c>
      <c r="F1445">
        <v>87</v>
      </c>
      <c r="G1445">
        <v>0</v>
      </c>
      <c r="H1445">
        <v>309</v>
      </c>
    </row>
    <row r="1446" spans="1:8" x14ac:dyDescent="0.25">
      <c r="A1446" t="s">
        <v>57</v>
      </c>
      <c r="B1446">
        <v>3699</v>
      </c>
      <c r="C1446">
        <v>1</v>
      </c>
      <c r="D1446">
        <v>0</v>
      </c>
      <c r="E1446">
        <v>1</v>
      </c>
      <c r="F1446">
        <v>0</v>
      </c>
      <c r="G1446">
        <v>0</v>
      </c>
      <c r="H1446">
        <v>2</v>
      </c>
    </row>
    <row r="1447" spans="1:8" x14ac:dyDescent="0.25">
      <c r="A1447" t="s">
        <v>57</v>
      </c>
      <c r="B1447">
        <v>3700</v>
      </c>
      <c r="C1447">
        <v>1</v>
      </c>
      <c r="D1447">
        <v>0</v>
      </c>
      <c r="E1447">
        <v>1</v>
      </c>
      <c r="F1447">
        <v>0</v>
      </c>
      <c r="G1447">
        <v>0</v>
      </c>
      <c r="H1447">
        <v>2</v>
      </c>
    </row>
    <row r="1448" spans="1:8" x14ac:dyDescent="0.25">
      <c r="A1448" t="s">
        <v>57</v>
      </c>
      <c r="B1448">
        <v>3701</v>
      </c>
      <c r="C1448">
        <v>1</v>
      </c>
      <c r="D1448">
        <v>0</v>
      </c>
      <c r="E1448">
        <v>1</v>
      </c>
      <c r="F1448">
        <v>0</v>
      </c>
      <c r="G1448">
        <v>0</v>
      </c>
      <c r="H1448">
        <v>2</v>
      </c>
    </row>
    <row r="1449" spans="1:8" x14ac:dyDescent="0.25">
      <c r="A1449" t="s">
        <v>57</v>
      </c>
      <c r="B1449">
        <v>3717</v>
      </c>
      <c r="C1449">
        <v>2</v>
      </c>
      <c r="D1449">
        <v>2</v>
      </c>
      <c r="E1449">
        <v>3</v>
      </c>
      <c r="F1449">
        <v>87</v>
      </c>
      <c r="G1449">
        <v>0</v>
      </c>
      <c r="H1449">
        <v>311</v>
      </c>
    </row>
    <row r="1450" spans="1:8" x14ac:dyDescent="0.25">
      <c r="A1450" t="s">
        <v>57</v>
      </c>
      <c r="B1450">
        <v>3718</v>
      </c>
      <c r="C1450">
        <v>1</v>
      </c>
      <c r="D1450">
        <v>0</v>
      </c>
      <c r="E1450">
        <v>1</v>
      </c>
      <c r="F1450">
        <v>0</v>
      </c>
      <c r="G1450">
        <v>0</v>
      </c>
      <c r="H1450">
        <v>2</v>
      </c>
    </row>
    <row r="1451" spans="1:8" x14ac:dyDescent="0.25">
      <c r="A1451" t="s">
        <v>57</v>
      </c>
      <c r="B1451">
        <v>3719</v>
      </c>
      <c r="C1451">
        <v>1</v>
      </c>
      <c r="D1451">
        <v>0</v>
      </c>
      <c r="E1451">
        <v>1</v>
      </c>
      <c r="F1451">
        <v>0</v>
      </c>
      <c r="G1451">
        <v>0</v>
      </c>
      <c r="H1451">
        <v>2</v>
      </c>
    </row>
    <row r="1452" spans="1:8" x14ac:dyDescent="0.25">
      <c r="A1452" t="s">
        <v>57</v>
      </c>
      <c r="B1452">
        <v>3720</v>
      </c>
      <c r="C1452">
        <v>1</v>
      </c>
      <c r="D1452">
        <v>0</v>
      </c>
      <c r="E1452">
        <v>1</v>
      </c>
      <c r="F1452">
        <v>0</v>
      </c>
      <c r="G1452">
        <v>0</v>
      </c>
      <c r="H1452">
        <v>2</v>
      </c>
    </row>
    <row r="1453" spans="1:8" x14ac:dyDescent="0.25">
      <c r="A1453" t="s">
        <v>57</v>
      </c>
      <c r="B1453">
        <v>3721</v>
      </c>
      <c r="C1453">
        <v>2</v>
      </c>
      <c r="D1453">
        <v>2</v>
      </c>
      <c r="E1453">
        <v>3</v>
      </c>
      <c r="F1453">
        <v>87</v>
      </c>
      <c r="G1453">
        <v>0</v>
      </c>
      <c r="H1453">
        <v>311</v>
      </c>
    </row>
    <row r="1454" spans="1:8" x14ac:dyDescent="0.25">
      <c r="A1454" t="s">
        <v>57</v>
      </c>
      <c r="B1454">
        <v>3722</v>
      </c>
      <c r="C1454">
        <v>1</v>
      </c>
      <c r="D1454">
        <v>0</v>
      </c>
      <c r="E1454">
        <v>1</v>
      </c>
      <c r="F1454">
        <v>0</v>
      </c>
      <c r="G1454">
        <v>0</v>
      </c>
      <c r="H1454">
        <v>2</v>
      </c>
    </row>
    <row r="1455" spans="1:8" x14ac:dyDescent="0.25">
      <c r="A1455" t="s">
        <v>57</v>
      </c>
      <c r="B1455">
        <v>3723</v>
      </c>
      <c r="C1455">
        <v>1</v>
      </c>
      <c r="D1455">
        <v>0</v>
      </c>
      <c r="E1455">
        <v>1</v>
      </c>
      <c r="F1455">
        <v>0</v>
      </c>
      <c r="G1455">
        <v>0</v>
      </c>
      <c r="H1455">
        <v>2</v>
      </c>
    </row>
    <row r="1456" spans="1:8" x14ac:dyDescent="0.25">
      <c r="A1456" t="s">
        <v>57</v>
      </c>
      <c r="B1456">
        <v>3724</v>
      </c>
      <c r="C1456">
        <v>1</v>
      </c>
      <c r="D1456">
        <v>0</v>
      </c>
      <c r="E1456">
        <v>1</v>
      </c>
      <c r="F1456">
        <v>0</v>
      </c>
      <c r="G1456">
        <v>0</v>
      </c>
      <c r="H1456">
        <v>2</v>
      </c>
    </row>
    <row r="1457" spans="1:8" x14ac:dyDescent="0.25">
      <c r="A1457" t="s">
        <v>57</v>
      </c>
      <c r="B1457">
        <v>3752</v>
      </c>
      <c r="C1457">
        <v>1</v>
      </c>
      <c r="D1457">
        <v>0</v>
      </c>
      <c r="E1457">
        <v>1</v>
      </c>
      <c r="F1457">
        <v>0</v>
      </c>
      <c r="G1457">
        <v>0</v>
      </c>
      <c r="H1457">
        <v>2</v>
      </c>
    </row>
    <row r="1458" spans="1:8" x14ac:dyDescent="0.25">
      <c r="A1458" t="s">
        <v>57</v>
      </c>
      <c r="B1458">
        <v>3753</v>
      </c>
      <c r="C1458">
        <v>2</v>
      </c>
      <c r="D1458">
        <v>2</v>
      </c>
      <c r="E1458">
        <v>3</v>
      </c>
      <c r="F1458">
        <v>87</v>
      </c>
      <c r="G1458">
        <v>0</v>
      </c>
      <c r="H1458">
        <v>34</v>
      </c>
    </row>
    <row r="1459" spans="1:8" x14ac:dyDescent="0.25">
      <c r="A1459" t="s">
        <v>57</v>
      </c>
      <c r="B1459">
        <v>3754</v>
      </c>
      <c r="C1459">
        <v>2</v>
      </c>
      <c r="D1459">
        <v>2</v>
      </c>
      <c r="E1459">
        <v>3</v>
      </c>
      <c r="F1459">
        <v>87</v>
      </c>
      <c r="G1459">
        <v>0</v>
      </c>
      <c r="H1459">
        <v>33</v>
      </c>
    </row>
    <row r="1460" spans="1:8" x14ac:dyDescent="0.25">
      <c r="A1460" t="s">
        <v>57</v>
      </c>
      <c r="B1460">
        <v>3789</v>
      </c>
      <c r="C1460">
        <v>1</v>
      </c>
      <c r="D1460">
        <v>0</v>
      </c>
      <c r="E1460">
        <v>1</v>
      </c>
      <c r="F1460">
        <v>0</v>
      </c>
      <c r="G1460">
        <v>0</v>
      </c>
      <c r="H1460">
        <v>2</v>
      </c>
    </row>
    <row r="1461" spans="1:8" x14ac:dyDescent="0.25">
      <c r="A1461" t="s">
        <v>57</v>
      </c>
      <c r="B1461">
        <v>3790</v>
      </c>
      <c r="C1461">
        <v>2</v>
      </c>
      <c r="D1461">
        <v>2</v>
      </c>
      <c r="E1461">
        <v>3</v>
      </c>
      <c r="F1461">
        <v>87</v>
      </c>
      <c r="G1461">
        <v>0</v>
      </c>
      <c r="H1461">
        <v>310</v>
      </c>
    </row>
    <row r="1462" spans="1:8" x14ac:dyDescent="0.25">
      <c r="A1462" t="s">
        <v>57</v>
      </c>
      <c r="B1462">
        <v>3791</v>
      </c>
      <c r="C1462">
        <v>2</v>
      </c>
      <c r="D1462">
        <v>2</v>
      </c>
      <c r="E1462">
        <v>3</v>
      </c>
      <c r="F1462">
        <v>87</v>
      </c>
      <c r="G1462">
        <v>0</v>
      </c>
      <c r="H1462">
        <v>306</v>
      </c>
    </row>
    <row r="1463" spans="1:8" x14ac:dyDescent="0.25">
      <c r="A1463" t="s">
        <v>57</v>
      </c>
      <c r="B1463">
        <v>3819</v>
      </c>
      <c r="C1463">
        <v>1</v>
      </c>
      <c r="D1463">
        <v>0</v>
      </c>
      <c r="E1463">
        <v>1</v>
      </c>
      <c r="F1463">
        <v>0</v>
      </c>
      <c r="G1463">
        <v>0</v>
      </c>
      <c r="H1463">
        <v>2</v>
      </c>
    </row>
    <row r="1464" spans="1:8" x14ac:dyDescent="0.25">
      <c r="A1464" t="s">
        <v>57</v>
      </c>
      <c r="B1464">
        <v>3820</v>
      </c>
      <c r="C1464">
        <v>2</v>
      </c>
      <c r="D1464">
        <v>2</v>
      </c>
      <c r="E1464">
        <v>3</v>
      </c>
      <c r="F1464">
        <v>87</v>
      </c>
      <c r="G1464">
        <v>0</v>
      </c>
      <c r="H1464">
        <v>311</v>
      </c>
    </row>
    <row r="1465" spans="1:8" x14ac:dyDescent="0.25">
      <c r="A1465" t="s">
        <v>57</v>
      </c>
      <c r="B1465">
        <v>3821</v>
      </c>
      <c r="C1465">
        <v>2</v>
      </c>
      <c r="D1465">
        <v>2</v>
      </c>
      <c r="E1465">
        <v>3</v>
      </c>
      <c r="F1465">
        <v>87</v>
      </c>
      <c r="G1465">
        <v>0</v>
      </c>
      <c r="H1465">
        <v>307</v>
      </c>
    </row>
    <row r="1466" spans="1:8" x14ac:dyDescent="0.25">
      <c r="A1466" t="s">
        <v>57</v>
      </c>
      <c r="B1466">
        <v>3849</v>
      </c>
      <c r="C1466">
        <v>1</v>
      </c>
      <c r="D1466">
        <v>0</v>
      </c>
      <c r="E1466">
        <v>1</v>
      </c>
      <c r="F1466">
        <v>0</v>
      </c>
      <c r="G1466">
        <v>0</v>
      </c>
      <c r="H1466">
        <v>2</v>
      </c>
    </row>
    <row r="1467" spans="1:8" x14ac:dyDescent="0.25">
      <c r="A1467" t="s">
        <v>57</v>
      </c>
      <c r="B1467">
        <v>3850</v>
      </c>
      <c r="C1467">
        <v>1</v>
      </c>
      <c r="D1467">
        <v>0</v>
      </c>
      <c r="E1467">
        <v>1</v>
      </c>
      <c r="F1467">
        <v>0</v>
      </c>
      <c r="G1467">
        <v>0</v>
      </c>
      <c r="H1467">
        <v>2</v>
      </c>
    </row>
    <row r="1468" spans="1:8" x14ac:dyDescent="0.25">
      <c r="A1468" t="s">
        <v>57</v>
      </c>
      <c r="B1468">
        <v>3851</v>
      </c>
      <c r="C1468">
        <v>1</v>
      </c>
      <c r="D1468">
        <v>0</v>
      </c>
      <c r="E1468">
        <v>1</v>
      </c>
      <c r="F1468">
        <v>0</v>
      </c>
      <c r="G1468">
        <v>0</v>
      </c>
      <c r="H1468">
        <v>1</v>
      </c>
    </row>
    <row r="1469" spans="1:8" x14ac:dyDescent="0.25">
      <c r="A1469" t="s">
        <v>57</v>
      </c>
      <c r="B1469">
        <v>3852</v>
      </c>
      <c r="C1469">
        <v>1</v>
      </c>
      <c r="D1469">
        <v>0</v>
      </c>
      <c r="E1469">
        <v>1</v>
      </c>
      <c r="F1469">
        <v>0</v>
      </c>
      <c r="G1469">
        <v>0</v>
      </c>
      <c r="H1469">
        <v>2</v>
      </c>
    </row>
    <row r="1470" spans="1:8" x14ac:dyDescent="0.25">
      <c r="A1470" t="s">
        <v>57</v>
      </c>
      <c r="B1470">
        <v>3853</v>
      </c>
      <c r="C1470">
        <v>1</v>
      </c>
      <c r="D1470">
        <v>0</v>
      </c>
      <c r="E1470">
        <v>1</v>
      </c>
      <c r="F1470">
        <v>0</v>
      </c>
      <c r="G1470">
        <v>0</v>
      </c>
      <c r="H1470">
        <v>2</v>
      </c>
    </row>
    <row r="1471" spans="1:8" x14ac:dyDescent="0.25">
      <c r="A1471" t="s">
        <v>57</v>
      </c>
      <c r="B1471">
        <v>3854</v>
      </c>
      <c r="C1471">
        <v>2</v>
      </c>
      <c r="D1471">
        <v>2</v>
      </c>
      <c r="E1471">
        <v>3</v>
      </c>
      <c r="F1471">
        <v>87</v>
      </c>
      <c r="G1471">
        <v>0</v>
      </c>
      <c r="H1471">
        <v>35</v>
      </c>
    </row>
    <row r="1472" spans="1:8" x14ac:dyDescent="0.25">
      <c r="A1472" t="s">
        <v>57</v>
      </c>
      <c r="B1472">
        <v>3855</v>
      </c>
      <c r="C1472">
        <v>2</v>
      </c>
      <c r="D1472">
        <v>2</v>
      </c>
      <c r="E1472">
        <v>3</v>
      </c>
      <c r="F1472">
        <v>87</v>
      </c>
      <c r="G1472">
        <v>0</v>
      </c>
      <c r="H1472">
        <v>34</v>
      </c>
    </row>
    <row r="1473" spans="1:8" x14ac:dyDescent="0.25">
      <c r="A1473" t="s">
        <v>57</v>
      </c>
      <c r="B1473">
        <v>3909</v>
      </c>
      <c r="C1473">
        <v>3</v>
      </c>
      <c r="D1473">
        <v>2</v>
      </c>
      <c r="E1473">
        <v>5</v>
      </c>
      <c r="F1473">
        <v>87</v>
      </c>
      <c r="G1473">
        <v>0</v>
      </c>
      <c r="H1473">
        <v>371</v>
      </c>
    </row>
    <row r="1474" spans="1:8" x14ac:dyDescent="0.25">
      <c r="A1474" t="s">
        <v>57</v>
      </c>
      <c r="B1474">
        <v>3910</v>
      </c>
      <c r="C1474">
        <v>2</v>
      </c>
      <c r="D1474">
        <v>2</v>
      </c>
      <c r="E1474">
        <v>3</v>
      </c>
      <c r="F1474">
        <v>87</v>
      </c>
      <c r="G1474">
        <v>0</v>
      </c>
      <c r="H1474">
        <v>315</v>
      </c>
    </row>
    <row r="1475" spans="1:8" x14ac:dyDescent="0.25">
      <c r="A1475" t="s">
        <v>57</v>
      </c>
      <c r="B1475">
        <v>3919</v>
      </c>
      <c r="C1475">
        <v>3</v>
      </c>
      <c r="D1475">
        <v>2</v>
      </c>
      <c r="E1475">
        <v>5</v>
      </c>
      <c r="F1475">
        <v>87</v>
      </c>
      <c r="G1475">
        <v>0</v>
      </c>
      <c r="H1475">
        <v>368</v>
      </c>
    </row>
    <row r="1476" spans="1:8" x14ac:dyDescent="0.25">
      <c r="A1476" t="s">
        <v>57</v>
      </c>
      <c r="B1476">
        <v>3920</v>
      </c>
      <c r="C1476">
        <v>2</v>
      </c>
      <c r="D1476">
        <v>2</v>
      </c>
      <c r="E1476">
        <v>3</v>
      </c>
      <c r="F1476">
        <v>87</v>
      </c>
      <c r="G1476">
        <v>0</v>
      </c>
      <c r="H1476">
        <v>323</v>
      </c>
    </row>
    <row r="1477" spans="1:8" x14ac:dyDescent="0.25">
      <c r="A1477" t="s">
        <v>57</v>
      </c>
      <c r="B1477">
        <v>3929</v>
      </c>
      <c r="C1477">
        <v>3</v>
      </c>
      <c r="D1477">
        <v>2</v>
      </c>
      <c r="E1477">
        <v>5</v>
      </c>
      <c r="F1477">
        <v>87</v>
      </c>
      <c r="G1477">
        <v>0</v>
      </c>
      <c r="H1477">
        <v>403</v>
      </c>
    </row>
    <row r="1478" spans="1:8" x14ac:dyDescent="0.25">
      <c r="A1478" t="s">
        <v>57</v>
      </c>
      <c r="B1478">
        <v>3930</v>
      </c>
      <c r="C1478">
        <v>2</v>
      </c>
      <c r="D1478">
        <v>2</v>
      </c>
      <c r="E1478">
        <v>3</v>
      </c>
      <c r="F1478">
        <v>87</v>
      </c>
      <c r="G1478">
        <v>0</v>
      </c>
      <c r="H1478">
        <v>325</v>
      </c>
    </row>
    <row r="1479" spans="1:8" x14ac:dyDescent="0.25">
      <c r="A1479" t="s">
        <v>57</v>
      </c>
      <c r="B1479">
        <v>3939</v>
      </c>
      <c r="C1479">
        <v>3</v>
      </c>
      <c r="D1479">
        <v>2</v>
      </c>
      <c r="E1479">
        <v>5</v>
      </c>
      <c r="F1479">
        <v>87</v>
      </c>
      <c r="G1479">
        <v>0</v>
      </c>
      <c r="H1479">
        <v>363</v>
      </c>
    </row>
    <row r="1480" spans="1:8" x14ac:dyDescent="0.25">
      <c r="A1480" t="s">
        <v>57</v>
      </c>
      <c r="B1480">
        <v>3940</v>
      </c>
      <c r="C1480">
        <v>2</v>
      </c>
      <c r="D1480">
        <v>2</v>
      </c>
      <c r="E1480">
        <v>3</v>
      </c>
      <c r="F1480">
        <v>87</v>
      </c>
      <c r="G1480">
        <v>0</v>
      </c>
      <c r="H1480">
        <v>313</v>
      </c>
    </row>
    <row r="1481" spans="1:8" x14ac:dyDescent="0.25">
      <c r="A1481" t="s">
        <v>57</v>
      </c>
      <c r="B1481">
        <v>3949</v>
      </c>
      <c r="C1481">
        <v>3</v>
      </c>
      <c r="D1481">
        <v>2</v>
      </c>
      <c r="E1481">
        <v>5</v>
      </c>
      <c r="F1481">
        <v>87</v>
      </c>
      <c r="G1481">
        <v>0</v>
      </c>
      <c r="H1481">
        <v>355</v>
      </c>
    </row>
    <row r="1482" spans="1:8" x14ac:dyDescent="0.25">
      <c r="A1482" t="s">
        <v>57</v>
      </c>
      <c r="B1482">
        <v>3950</v>
      </c>
      <c r="C1482">
        <v>2</v>
      </c>
      <c r="D1482">
        <v>2</v>
      </c>
      <c r="E1482">
        <v>3</v>
      </c>
      <c r="F1482">
        <v>87</v>
      </c>
      <c r="G1482">
        <v>0</v>
      </c>
      <c r="H1482">
        <v>329</v>
      </c>
    </row>
    <row r="1483" spans="1:8" x14ac:dyDescent="0.25">
      <c r="A1483" t="s">
        <v>57</v>
      </c>
      <c r="B1483">
        <v>3959</v>
      </c>
      <c r="C1483">
        <v>3</v>
      </c>
      <c r="D1483">
        <v>2</v>
      </c>
      <c r="E1483">
        <v>5</v>
      </c>
      <c r="F1483">
        <v>87</v>
      </c>
      <c r="G1483">
        <v>0</v>
      </c>
      <c r="H1483">
        <v>361</v>
      </c>
    </row>
    <row r="1484" spans="1:8" x14ac:dyDescent="0.25">
      <c r="A1484" t="s">
        <v>57</v>
      </c>
      <c r="B1484">
        <v>3960</v>
      </c>
      <c r="C1484">
        <v>2</v>
      </c>
      <c r="D1484">
        <v>2</v>
      </c>
      <c r="E1484">
        <v>3</v>
      </c>
      <c r="F1484">
        <v>87</v>
      </c>
      <c r="G1484">
        <v>0</v>
      </c>
      <c r="H1484">
        <v>327</v>
      </c>
    </row>
    <row r="1485" spans="1:8" x14ac:dyDescent="0.25">
      <c r="A1485" t="s">
        <v>57</v>
      </c>
      <c r="B1485">
        <v>3969</v>
      </c>
      <c r="C1485">
        <v>3</v>
      </c>
      <c r="D1485">
        <v>2</v>
      </c>
      <c r="E1485">
        <v>5</v>
      </c>
      <c r="F1485">
        <v>87</v>
      </c>
      <c r="G1485">
        <v>0</v>
      </c>
      <c r="H1485">
        <v>362</v>
      </c>
    </row>
    <row r="1486" spans="1:8" x14ac:dyDescent="0.25">
      <c r="A1486" t="s">
        <v>57</v>
      </c>
      <c r="B1486">
        <v>3970</v>
      </c>
      <c r="C1486">
        <v>2</v>
      </c>
      <c r="D1486">
        <v>2</v>
      </c>
      <c r="E1486">
        <v>3</v>
      </c>
      <c r="F1486">
        <v>87</v>
      </c>
      <c r="G1486">
        <v>0</v>
      </c>
      <c r="H1486">
        <v>324</v>
      </c>
    </row>
    <row r="1487" spans="1:8" x14ac:dyDescent="0.25">
      <c r="A1487" t="s">
        <v>57</v>
      </c>
      <c r="B1487">
        <v>3980</v>
      </c>
      <c r="C1487">
        <v>3</v>
      </c>
      <c r="D1487">
        <v>3</v>
      </c>
      <c r="E1487">
        <v>6</v>
      </c>
      <c r="F1487">
        <v>87</v>
      </c>
      <c r="G1487">
        <v>0</v>
      </c>
      <c r="H1487">
        <v>378</v>
      </c>
    </row>
    <row r="1488" spans="1:8" x14ac:dyDescent="0.25">
      <c r="A1488" t="s">
        <v>57</v>
      </c>
      <c r="B1488">
        <v>3981</v>
      </c>
      <c r="C1488">
        <v>2</v>
      </c>
      <c r="D1488">
        <v>2</v>
      </c>
      <c r="E1488">
        <v>3</v>
      </c>
      <c r="F1488">
        <v>87</v>
      </c>
      <c r="G1488">
        <v>0</v>
      </c>
      <c r="H1488">
        <v>322</v>
      </c>
    </row>
    <row r="1489" spans="1:8" x14ac:dyDescent="0.25">
      <c r="A1489" t="s">
        <v>57</v>
      </c>
      <c r="B1489">
        <v>3991</v>
      </c>
      <c r="C1489">
        <v>3</v>
      </c>
      <c r="D1489">
        <v>3</v>
      </c>
      <c r="E1489">
        <v>6</v>
      </c>
      <c r="F1489">
        <v>87</v>
      </c>
      <c r="G1489">
        <v>0</v>
      </c>
      <c r="H1489">
        <v>394</v>
      </c>
    </row>
    <row r="1490" spans="1:8" x14ac:dyDescent="0.25">
      <c r="A1490" t="s">
        <v>57</v>
      </c>
      <c r="B1490">
        <v>3992</v>
      </c>
      <c r="C1490">
        <v>2</v>
      </c>
      <c r="D1490">
        <v>2</v>
      </c>
      <c r="E1490">
        <v>3</v>
      </c>
      <c r="F1490">
        <v>87</v>
      </c>
      <c r="G1490">
        <v>0</v>
      </c>
      <c r="H1490">
        <v>323</v>
      </c>
    </row>
    <row r="1491" spans="1:8" x14ac:dyDescent="0.25">
      <c r="A1491" t="s">
        <v>57</v>
      </c>
      <c r="B1491">
        <v>4002</v>
      </c>
      <c r="C1491">
        <v>2</v>
      </c>
      <c r="D1491">
        <v>1</v>
      </c>
      <c r="E1491">
        <v>2</v>
      </c>
      <c r="F1491">
        <v>87</v>
      </c>
      <c r="H1491">
        <v>15</v>
      </c>
    </row>
    <row r="1492" spans="1:8" x14ac:dyDescent="0.25">
      <c r="A1492" t="s">
        <v>57</v>
      </c>
      <c r="B1492">
        <v>4003</v>
      </c>
      <c r="C1492">
        <v>4</v>
      </c>
      <c r="D1492">
        <v>3</v>
      </c>
      <c r="E1492">
        <v>7</v>
      </c>
      <c r="F1492">
        <v>32</v>
      </c>
      <c r="G1492">
        <v>0</v>
      </c>
      <c r="H1492">
        <v>561</v>
      </c>
    </row>
    <row r="1493" spans="1:8" x14ac:dyDescent="0.25">
      <c r="A1493" t="s">
        <v>57</v>
      </c>
      <c r="B1493">
        <v>4004</v>
      </c>
      <c r="C1493">
        <v>2</v>
      </c>
      <c r="D1493">
        <v>3</v>
      </c>
      <c r="E1493">
        <v>4</v>
      </c>
      <c r="F1493">
        <v>87</v>
      </c>
      <c r="H1493">
        <v>60</v>
      </c>
    </row>
    <row r="1494" spans="1:8" x14ac:dyDescent="0.25">
      <c r="A1494" t="s">
        <v>57</v>
      </c>
      <c r="B1494">
        <v>4005</v>
      </c>
      <c r="C1494">
        <v>2</v>
      </c>
      <c r="D1494">
        <v>2</v>
      </c>
      <c r="E1494">
        <v>3</v>
      </c>
      <c r="F1494">
        <v>87</v>
      </c>
      <c r="H1494">
        <v>39</v>
      </c>
    </row>
    <row r="1495" spans="1:8" x14ac:dyDescent="0.25">
      <c r="A1495" t="s">
        <v>57</v>
      </c>
      <c r="B1495">
        <v>4015</v>
      </c>
      <c r="C1495">
        <v>2</v>
      </c>
      <c r="D1495">
        <v>1</v>
      </c>
      <c r="E1495">
        <v>2</v>
      </c>
      <c r="F1495">
        <v>87</v>
      </c>
      <c r="H1495">
        <v>13</v>
      </c>
    </row>
    <row r="1496" spans="1:8" x14ac:dyDescent="0.25">
      <c r="A1496" t="s">
        <v>57</v>
      </c>
      <c r="B1496">
        <v>4016</v>
      </c>
      <c r="C1496">
        <v>4</v>
      </c>
      <c r="D1496">
        <v>3</v>
      </c>
      <c r="E1496">
        <v>7</v>
      </c>
      <c r="F1496">
        <v>32</v>
      </c>
      <c r="G1496">
        <v>0</v>
      </c>
      <c r="H1496">
        <v>627</v>
      </c>
    </row>
    <row r="1497" spans="1:8" x14ac:dyDescent="0.25">
      <c r="A1497" t="s">
        <v>57</v>
      </c>
      <c r="B1497">
        <v>4017</v>
      </c>
      <c r="C1497">
        <v>2</v>
      </c>
      <c r="D1497">
        <v>3</v>
      </c>
      <c r="E1497">
        <v>4</v>
      </c>
      <c r="F1497">
        <v>87</v>
      </c>
      <c r="H1497">
        <v>58</v>
      </c>
    </row>
    <row r="1498" spans="1:8" x14ac:dyDescent="0.25">
      <c r="A1498" t="s">
        <v>57</v>
      </c>
      <c r="B1498">
        <v>4018</v>
      </c>
      <c r="C1498">
        <v>2</v>
      </c>
      <c r="D1498">
        <v>2</v>
      </c>
      <c r="E1498">
        <v>3</v>
      </c>
      <c r="F1498">
        <v>87</v>
      </c>
      <c r="H1498">
        <v>38</v>
      </c>
    </row>
    <row r="1499" spans="1:8" x14ac:dyDescent="0.25">
      <c r="A1499" t="s">
        <v>57</v>
      </c>
      <c r="B1499">
        <v>4028</v>
      </c>
      <c r="C1499">
        <v>2</v>
      </c>
      <c r="D1499">
        <v>1</v>
      </c>
      <c r="E1499">
        <v>2</v>
      </c>
      <c r="F1499">
        <v>87</v>
      </c>
      <c r="H1499">
        <v>14</v>
      </c>
    </row>
    <row r="1500" spans="1:8" x14ac:dyDescent="0.25">
      <c r="A1500" t="s">
        <v>57</v>
      </c>
      <c r="B1500">
        <v>4029</v>
      </c>
      <c r="C1500">
        <v>4</v>
      </c>
      <c r="D1500">
        <v>3</v>
      </c>
      <c r="E1500">
        <v>7</v>
      </c>
      <c r="F1500">
        <v>32</v>
      </c>
      <c r="G1500">
        <v>0</v>
      </c>
      <c r="H1500">
        <v>527</v>
      </c>
    </row>
    <row r="1501" spans="1:8" x14ac:dyDescent="0.25">
      <c r="A1501" t="s">
        <v>57</v>
      </c>
      <c r="B1501">
        <v>4030</v>
      </c>
      <c r="C1501">
        <v>2</v>
      </c>
      <c r="D1501">
        <v>3</v>
      </c>
      <c r="E1501">
        <v>4</v>
      </c>
      <c r="F1501">
        <v>87</v>
      </c>
      <c r="H1501">
        <v>48</v>
      </c>
    </row>
    <row r="1502" spans="1:8" x14ac:dyDescent="0.25">
      <c r="A1502" t="s">
        <v>57</v>
      </c>
      <c r="B1502">
        <v>4031</v>
      </c>
      <c r="C1502">
        <v>2</v>
      </c>
      <c r="D1502">
        <v>2</v>
      </c>
      <c r="E1502">
        <v>3</v>
      </c>
      <c r="F1502">
        <v>87</v>
      </c>
      <c r="H1502">
        <v>30</v>
      </c>
    </row>
    <row r="1503" spans="1:8" x14ac:dyDescent="0.25">
      <c r="A1503" t="s">
        <v>57</v>
      </c>
      <c r="B1503">
        <v>4040</v>
      </c>
      <c r="C1503">
        <v>2</v>
      </c>
      <c r="D1503">
        <v>1</v>
      </c>
      <c r="E1503">
        <v>2</v>
      </c>
      <c r="F1503">
        <v>87</v>
      </c>
      <c r="H1503">
        <v>12</v>
      </c>
    </row>
    <row r="1504" spans="1:8" x14ac:dyDescent="0.25">
      <c r="A1504" t="s">
        <v>57</v>
      </c>
      <c r="B1504">
        <v>4041</v>
      </c>
      <c r="C1504">
        <v>4</v>
      </c>
      <c r="D1504">
        <v>2</v>
      </c>
      <c r="E1504">
        <v>8</v>
      </c>
      <c r="F1504">
        <v>32</v>
      </c>
      <c r="G1504">
        <v>0</v>
      </c>
      <c r="H1504">
        <v>769</v>
      </c>
    </row>
    <row r="1505" spans="1:8" x14ac:dyDescent="0.25">
      <c r="A1505" t="s">
        <v>57</v>
      </c>
      <c r="B1505">
        <v>4042</v>
      </c>
      <c r="C1505">
        <v>2</v>
      </c>
      <c r="D1505">
        <v>3</v>
      </c>
      <c r="E1505">
        <v>4</v>
      </c>
      <c r="F1505">
        <v>87</v>
      </c>
      <c r="H1505">
        <v>44</v>
      </c>
    </row>
    <row r="1506" spans="1:8" x14ac:dyDescent="0.25">
      <c r="A1506" t="s">
        <v>57</v>
      </c>
      <c r="B1506">
        <v>4043</v>
      </c>
      <c r="C1506">
        <v>2</v>
      </c>
      <c r="D1506">
        <v>2</v>
      </c>
      <c r="E1506">
        <v>3</v>
      </c>
      <c r="F1506">
        <v>87</v>
      </c>
      <c r="H1506">
        <v>30</v>
      </c>
    </row>
    <row r="1507" spans="1:8" x14ac:dyDescent="0.25">
      <c r="A1507" t="s">
        <v>57</v>
      </c>
      <c r="B1507">
        <v>4052</v>
      </c>
      <c r="C1507">
        <v>2</v>
      </c>
      <c r="D1507">
        <v>1</v>
      </c>
      <c r="E1507">
        <v>2</v>
      </c>
      <c r="F1507">
        <v>87</v>
      </c>
      <c r="H1507">
        <v>13</v>
      </c>
    </row>
    <row r="1508" spans="1:8" x14ac:dyDescent="0.25">
      <c r="A1508" t="s">
        <v>57</v>
      </c>
      <c r="B1508">
        <v>4053</v>
      </c>
      <c r="C1508">
        <v>4</v>
      </c>
      <c r="D1508">
        <v>2</v>
      </c>
      <c r="E1508">
        <v>8</v>
      </c>
      <c r="F1508">
        <v>32</v>
      </c>
      <c r="G1508">
        <v>0</v>
      </c>
      <c r="H1508">
        <v>798</v>
      </c>
    </row>
    <row r="1509" spans="1:8" x14ac:dyDescent="0.25">
      <c r="A1509" t="s">
        <v>57</v>
      </c>
      <c r="B1509">
        <v>4054</v>
      </c>
      <c r="C1509">
        <v>2</v>
      </c>
      <c r="D1509">
        <v>3</v>
      </c>
      <c r="E1509">
        <v>4</v>
      </c>
      <c r="F1509">
        <v>87</v>
      </c>
      <c r="H1509">
        <v>35</v>
      </c>
    </row>
    <row r="1510" spans="1:8" x14ac:dyDescent="0.25">
      <c r="A1510" t="s">
        <v>57</v>
      </c>
      <c r="B1510">
        <v>4055</v>
      </c>
      <c r="C1510">
        <v>2</v>
      </c>
      <c r="D1510">
        <v>2</v>
      </c>
      <c r="E1510">
        <v>3</v>
      </c>
      <c r="F1510">
        <v>87</v>
      </c>
      <c r="H1510">
        <v>37</v>
      </c>
    </row>
    <row r="1511" spans="1:8" x14ac:dyDescent="0.25">
      <c r="A1511" t="s">
        <v>57</v>
      </c>
      <c r="B1511">
        <v>4064</v>
      </c>
      <c r="C1511">
        <v>2</v>
      </c>
      <c r="D1511">
        <v>1</v>
      </c>
      <c r="E1511">
        <v>2</v>
      </c>
      <c r="F1511">
        <v>87</v>
      </c>
      <c r="H1511">
        <v>13</v>
      </c>
    </row>
    <row r="1512" spans="1:8" x14ac:dyDescent="0.25">
      <c r="A1512" t="s">
        <v>57</v>
      </c>
      <c r="B1512">
        <v>4065</v>
      </c>
      <c r="C1512">
        <v>4</v>
      </c>
      <c r="D1512">
        <v>2</v>
      </c>
      <c r="E1512">
        <v>8</v>
      </c>
      <c r="F1512">
        <v>32</v>
      </c>
      <c r="G1512">
        <v>0</v>
      </c>
      <c r="H1512">
        <v>719</v>
      </c>
    </row>
    <row r="1513" spans="1:8" x14ac:dyDescent="0.25">
      <c r="A1513" t="s">
        <v>57</v>
      </c>
      <c r="B1513">
        <v>4066</v>
      </c>
      <c r="C1513">
        <v>2</v>
      </c>
      <c r="D1513">
        <v>3</v>
      </c>
      <c r="E1513">
        <v>4</v>
      </c>
      <c r="F1513">
        <v>87</v>
      </c>
      <c r="H1513">
        <v>46</v>
      </c>
    </row>
    <row r="1514" spans="1:8" x14ac:dyDescent="0.25">
      <c r="A1514" t="s">
        <v>57</v>
      </c>
      <c r="B1514">
        <v>4067</v>
      </c>
      <c r="C1514">
        <v>2</v>
      </c>
      <c r="D1514">
        <v>2</v>
      </c>
      <c r="E1514">
        <v>3</v>
      </c>
      <c r="F1514">
        <v>87</v>
      </c>
      <c r="H1514">
        <v>30</v>
      </c>
    </row>
    <row r="1515" spans="1:8" x14ac:dyDescent="0.25">
      <c r="A1515" t="s">
        <v>57</v>
      </c>
      <c r="B1515">
        <v>4077</v>
      </c>
      <c r="C1515">
        <v>3</v>
      </c>
      <c r="D1515">
        <v>3</v>
      </c>
      <c r="E1515">
        <v>6</v>
      </c>
      <c r="F1515">
        <v>87</v>
      </c>
      <c r="G1515">
        <v>0</v>
      </c>
      <c r="H1515">
        <v>354</v>
      </c>
    </row>
    <row r="1516" spans="1:8" x14ac:dyDescent="0.25">
      <c r="A1516" t="s">
        <v>57</v>
      </c>
      <c r="B1516">
        <v>4078</v>
      </c>
      <c r="C1516">
        <v>2</v>
      </c>
      <c r="D1516">
        <v>2</v>
      </c>
      <c r="E1516">
        <v>3</v>
      </c>
      <c r="F1516">
        <v>87</v>
      </c>
      <c r="G1516">
        <v>0</v>
      </c>
      <c r="H1516">
        <v>300</v>
      </c>
    </row>
    <row r="1517" spans="1:8" x14ac:dyDescent="0.25">
      <c r="A1517" t="s">
        <v>57</v>
      </c>
      <c r="B1517">
        <v>4088</v>
      </c>
      <c r="C1517">
        <v>3</v>
      </c>
      <c r="D1517">
        <v>3</v>
      </c>
      <c r="E1517">
        <v>6</v>
      </c>
      <c r="F1517">
        <v>87</v>
      </c>
      <c r="G1517">
        <v>0</v>
      </c>
      <c r="H1517">
        <v>355</v>
      </c>
    </row>
    <row r="1518" spans="1:8" x14ac:dyDescent="0.25">
      <c r="A1518" t="s">
        <v>57</v>
      </c>
      <c r="B1518">
        <v>4089</v>
      </c>
      <c r="C1518">
        <v>2</v>
      </c>
      <c r="D1518">
        <v>2</v>
      </c>
      <c r="E1518">
        <v>3</v>
      </c>
      <c r="F1518">
        <v>87</v>
      </c>
      <c r="G1518">
        <v>0</v>
      </c>
      <c r="H1518">
        <v>291</v>
      </c>
    </row>
    <row r="1519" spans="1:8" x14ac:dyDescent="0.25">
      <c r="A1519" t="s">
        <v>57</v>
      </c>
      <c r="B1519">
        <v>4098</v>
      </c>
      <c r="C1519">
        <v>3</v>
      </c>
      <c r="D1519">
        <v>2</v>
      </c>
      <c r="E1519">
        <v>5</v>
      </c>
      <c r="F1519">
        <v>87</v>
      </c>
      <c r="G1519">
        <v>0</v>
      </c>
      <c r="H1519">
        <v>339</v>
      </c>
    </row>
    <row r="1520" spans="1:8" x14ac:dyDescent="0.25">
      <c r="A1520" t="s">
        <v>57</v>
      </c>
      <c r="B1520">
        <v>4099</v>
      </c>
      <c r="C1520">
        <v>2</v>
      </c>
      <c r="D1520">
        <v>2</v>
      </c>
      <c r="E1520">
        <v>3</v>
      </c>
      <c r="F1520">
        <v>87</v>
      </c>
      <c r="G1520">
        <v>0</v>
      </c>
      <c r="H1520">
        <v>296</v>
      </c>
    </row>
    <row r="1521" spans="1:8" x14ac:dyDescent="0.25">
      <c r="A1521" t="s">
        <v>57</v>
      </c>
      <c r="B1521">
        <v>4108</v>
      </c>
      <c r="C1521">
        <v>3</v>
      </c>
      <c r="D1521">
        <v>2</v>
      </c>
      <c r="E1521">
        <v>5</v>
      </c>
      <c r="F1521">
        <v>87</v>
      </c>
      <c r="G1521">
        <v>0</v>
      </c>
      <c r="H1521">
        <v>333</v>
      </c>
    </row>
    <row r="1522" spans="1:8" x14ac:dyDescent="0.25">
      <c r="A1522" t="s">
        <v>57</v>
      </c>
      <c r="B1522">
        <v>4109</v>
      </c>
      <c r="C1522">
        <v>2</v>
      </c>
      <c r="D1522">
        <v>2</v>
      </c>
      <c r="E1522">
        <v>3</v>
      </c>
      <c r="F1522">
        <v>87</v>
      </c>
      <c r="G1522">
        <v>0</v>
      </c>
      <c r="H1522">
        <v>298</v>
      </c>
    </row>
    <row r="1523" spans="1:8" x14ac:dyDescent="0.25">
      <c r="A1523" t="s">
        <v>57</v>
      </c>
      <c r="B1523">
        <v>4117</v>
      </c>
      <c r="C1523">
        <v>3</v>
      </c>
      <c r="D1523">
        <v>2</v>
      </c>
      <c r="E1523">
        <v>4</v>
      </c>
      <c r="F1523">
        <v>87</v>
      </c>
      <c r="G1523">
        <v>0</v>
      </c>
      <c r="H1523">
        <v>304</v>
      </c>
    </row>
    <row r="1524" spans="1:8" x14ac:dyDescent="0.25">
      <c r="A1524" t="s">
        <v>57</v>
      </c>
      <c r="B1524">
        <v>4118</v>
      </c>
      <c r="C1524">
        <v>2</v>
      </c>
      <c r="D1524">
        <v>2</v>
      </c>
      <c r="E1524">
        <v>3</v>
      </c>
      <c r="F1524">
        <v>87</v>
      </c>
      <c r="G1524">
        <v>0</v>
      </c>
      <c r="H1524">
        <v>295</v>
      </c>
    </row>
    <row r="1525" spans="1:8" x14ac:dyDescent="0.25">
      <c r="A1525" t="s">
        <v>57</v>
      </c>
      <c r="B1525">
        <v>4126</v>
      </c>
      <c r="C1525">
        <v>3</v>
      </c>
      <c r="D1525">
        <v>2</v>
      </c>
      <c r="E1525">
        <v>4</v>
      </c>
      <c r="F1525">
        <v>87</v>
      </c>
      <c r="G1525">
        <v>0</v>
      </c>
      <c r="H1525">
        <v>297</v>
      </c>
    </row>
    <row r="1526" spans="1:8" x14ac:dyDescent="0.25">
      <c r="A1526" t="s">
        <v>57</v>
      </c>
      <c r="B1526">
        <v>4127</v>
      </c>
      <c r="C1526">
        <v>2</v>
      </c>
      <c r="D1526">
        <v>2</v>
      </c>
      <c r="E1526">
        <v>3</v>
      </c>
      <c r="F1526">
        <v>87</v>
      </c>
      <c r="G1526">
        <v>0</v>
      </c>
      <c r="H1526">
        <v>291</v>
      </c>
    </row>
    <row r="1527" spans="1:8" x14ac:dyDescent="0.25">
      <c r="A1527" t="s">
        <v>57</v>
      </c>
      <c r="B1527">
        <v>4135</v>
      </c>
      <c r="C1527">
        <v>3</v>
      </c>
      <c r="D1527">
        <v>2</v>
      </c>
      <c r="E1527">
        <v>4</v>
      </c>
      <c r="F1527">
        <v>87</v>
      </c>
      <c r="G1527">
        <v>0</v>
      </c>
      <c r="H1527">
        <v>320</v>
      </c>
    </row>
    <row r="1528" spans="1:8" x14ac:dyDescent="0.25">
      <c r="A1528" t="s">
        <v>57</v>
      </c>
      <c r="B1528">
        <v>4136</v>
      </c>
      <c r="C1528">
        <v>2</v>
      </c>
      <c r="D1528">
        <v>2</v>
      </c>
      <c r="E1528">
        <v>3</v>
      </c>
      <c r="F1528">
        <v>87</v>
      </c>
      <c r="G1528">
        <v>0</v>
      </c>
      <c r="H1528">
        <v>295</v>
      </c>
    </row>
    <row r="1529" spans="1:8" x14ac:dyDescent="0.25">
      <c r="A1529" t="s">
        <v>57</v>
      </c>
      <c r="B1529">
        <v>4144</v>
      </c>
      <c r="C1529">
        <v>3</v>
      </c>
      <c r="D1529">
        <v>2</v>
      </c>
      <c r="E1529">
        <v>4</v>
      </c>
      <c r="F1529">
        <v>87</v>
      </c>
      <c r="G1529">
        <v>0</v>
      </c>
      <c r="H1529">
        <v>316</v>
      </c>
    </row>
    <row r="1530" spans="1:8" x14ac:dyDescent="0.25">
      <c r="A1530" t="s">
        <v>57</v>
      </c>
      <c r="B1530">
        <v>4145</v>
      </c>
      <c r="C1530">
        <v>2</v>
      </c>
      <c r="D1530">
        <v>2</v>
      </c>
      <c r="E1530">
        <v>3</v>
      </c>
      <c r="F1530">
        <v>87</v>
      </c>
      <c r="G1530">
        <v>0</v>
      </c>
      <c r="H1530">
        <v>297</v>
      </c>
    </row>
    <row r="1531" spans="1:8" x14ac:dyDescent="0.25">
      <c r="A1531" t="s">
        <v>57</v>
      </c>
      <c r="B1531">
        <v>4153</v>
      </c>
      <c r="C1531">
        <v>3</v>
      </c>
      <c r="D1531">
        <v>2</v>
      </c>
      <c r="E1531">
        <v>4</v>
      </c>
      <c r="F1531">
        <v>87</v>
      </c>
      <c r="G1531">
        <v>0</v>
      </c>
      <c r="H1531">
        <v>319</v>
      </c>
    </row>
    <row r="1532" spans="1:8" x14ac:dyDescent="0.25">
      <c r="A1532" t="s">
        <v>57</v>
      </c>
      <c r="B1532">
        <v>4154</v>
      </c>
      <c r="C1532">
        <v>2</v>
      </c>
      <c r="D1532">
        <v>2</v>
      </c>
      <c r="E1532">
        <v>3</v>
      </c>
      <c r="F1532">
        <v>87</v>
      </c>
      <c r="G1532">
        <v>0</v>
      </c>
      <c r="H1532">
        <v>292</v>
      </c>
    </row>
    <row r="1533" spans="1:8" x14ac:dyDescent="0.25">
      <c r="A1533" t="s">
        <v>57</v>
      </c>
      <c r="B1533">
        <v>4162</v>
      </c>
      <c r="C1533">
        <v>3</v>
      </c>
      <c r="D1533">
        <v>2</v>
      </c>
      <c r="E1533">
        <v>4</v>
      </c>
      <c r="F1533">
        <v>87</v>
      </c>
      <c r="G1533">
        <v>0</v>
      </c>
      <c r="H1533">
        <v>316</v>
      </c>
    </row>
    <row r="1534" spans="1:8" x14ac:dyDescent="0.25">
      <c r="A1534" t="s">
        <v>57</v>
      </c>
      <c r="B1534">
        <v>4163</v>
      </c>
      <c r="C1534">
        <v>2</v>
      </c>
      <c r="D1534">
        <v>2</v>
      </c>
      <c r="E1534">
        <v>3</v>
      </c>
      <c r="F1534">
        <v>87</v>
      </c>
      <c r="G1534">
        <v>0</v>
      </c>
      <c r="H1534">
        <v>294</v>
      </c>
    </row>
    <row r="1535" spans="1:8" x14ac:dyDescent="0.25">
      <c r="A1535" t="s">
        <v>57</v>
      </c>
      <c r="B1535">
        <v>4171</v>
      </c>
      <c r="C1535">
        <v>3</v>
      </c>
      <c r="D1535">
        <v>2</v>
      </c>
      <c r="E1535">
        <v>4</v>
      </c>
      <c r="F1535">
        <v>87</v>
      </c>
      <c r="G1535">
        <v>0</v>
      </c>
      <c r="H1535">
        <v>321</v>
      </c>
    </row>
    <row r="1536" spans="1:8" x14ac:dyDescent="0.25">
      <c r="A1536" t="s">
        <v>57</v>
      </c>
      <c r="B1536">
        <v>4172</v>
      </c>
      <c r="C1536">
        <v>2</v>
      </c>
      <c r="D1536">
        <v>2</v>
      </c>
      <c r="E1536">
        <v>3</v>
      </c>
      <c r="F1536">
        <v>87</v>
      </c>
      <c r="G1536">
        <v>0</v>
      </c>
      <c r="H1536">
        <v>296</v>
      </c>
    </row>
    <row r="1537" spans="1:8" x14ac:dyDescent="0.25">
      <c r="A1537" t="s">
        <v>57</v>
      </c>
      <c r="B1537">
        <v>4180</v>
      </c>
      <c r="C1537">
        <v>3</v>
      </c>
      <c r="D1537">
        <v>2</v>
      </c>
      <c r="E1537">
        <v>4</v>
      </c>
      <c r="F1537">
        <v>87</v>
      </c>
      <c r="G1537">
        <v>0</v>
      </c>
      <c r="H1537">
        <v>322</v>
      </c>
    </row>
    <row r="1538" spans="1:8" x14ac:dyDescent="0.25">
      <c r="A1538" t="s">
        <v>57</v>
      </c>
      <c r="B1538">
        <v>4181</v>
      </c>
      <c r="C1538">
        <v>2</v>
      </c>
      <c r="D1538">
        <v>2</v>
      </c>
      <c r="E1538">
        <v>3</v>
      </c>
      <c r="F1538">
        <v>87</v>
      </c>
      <c r="G1538">
        <v>0</v>
      </c>
      <c r="H1538">
        <v>294</v>
      </c>
    </row>
    <row r="1539" spans="1:8" x14ac:dyDescent="0.25">
      <c r="A1539" t="s">
        <v>57</v>
      </c>
      <c r="B1539">
        <v>4189</v>
      </c>
      <c r="C1539">
        <v>3</v>
      </c>
      <c r="D1539">
        <v>2</v>
      </c>
      <c r="E1539">
        <v>4</v>
      </c>
      <c r="F1539">
        <v>87</v>
      </c>
      <c r="G1539">
        <v>0</v>
      </c>
      <c r="H1539">
        <v>315</v>
      </c>
    </row>
    <row r="1540" spans="1:8" x14ac:dyDescent="0.25">
      <c r="A1540" t="s">
        <v>57</v>
      </c>
      <c r="B1540">
        <v>4190</v>
      </c>
      <c r="C1540">
        <v>2</v>
      </c>
      <c r="D1540">
        <v>2</v>
      </c>
      <c r="E1540">
        <v>3</v>
      </c>
      <c r="F1540">
        <v>87</v>
      </c>
      <c r="G1540">
        <v>0</v>
      </c>
      <c r="H1540">
        <v>290</v>
      </c>
    </row>
    <row r="1541" spans="1:8" x14ac:dyDescent="0.25">
      <c r="A1541" t="s">
        <v>57</v>
      </c>
      <c r="B1541">
        <v>4198</v>
      </c>
      <c r="C1541">
        <v>3</v>
      </c>
      <c r="D1541">
        <v>2</v>
      </c>
      <c r="E1541">
        <v>4</v>
      </c>
      <c r="F1541">
        <v>87</v>
      </c>
      <c r="G1541">
        <v>0</v>
      </c>
      <c r="H1541">
        <v>319</v>
      </c>
    </row>
    <row r="1542" spans="1:8" x14ac:dyDescent="0.25">
      <c r="A1542" t="s">
        <v>57</v>
      </c>
      <c r="B1542">
        <v>4199</v>
      </c>
      <c r="C1542">
        <v>2</v>
      </c>
      <c r="D1542">
        <v>2</v>
      </c>
      <c r="E1542">
        <v>3</v>
      </c>
      <c r="F1542">
        <v>87</v>
      </c>
      <c r="G1542">
        <v>0</v>
      </c>
      <c r="H1542">
        <v>295</v>
      </c>
    </row>
    <row r="1543" spans="1:8" x14ac:dyDescent="0.25">
      <c r="A1543" t="s">
        <v>57</v>
      </c>
      <c r="B1543">
        <v>4207</v>
      </c>
      <c r="C1543">
        <v>3</v>
      </c>
      <c r="D1543">
        <v>2</v>
      </c>
      <c r="E1543">
        <v>4</v>
      </c>
      <c r="F1543">
        <v>87</v>
      </c>
      <c r="G1543">
        <v>0</v>
      </c>
      <c r="H1543">
        <v>319</v>
      </c>
    </row>
    <row r="1544" spans="1:8" x14ac:dyDescent="0.25">
      <c r="A1544" t="s">
        <v>57</v>
      </c>
      <c r="B1544">
        <v>4208</v>
      </c>
      <c r="C1544">
        <v>2</v>
      </c>
      <c r="D1544">
        <v>2</v>
      </c>
      <c r="E1544">
        <v>3</v>
      </c>
      <c r="F1544">
        <v>87</v>
      </c>
      <c r="G1544">
        <v>0</v>
      </c>
      <c r="H1544">
        <v>294</v>
      </c>
    </row>
    <row r="1545" spans="1:8" x14ac:dyDescent="0.25">
      <c r="A1545" t="s">
        <v>57</v>
      </c>
      <c r="B1545">
        <v>4217</v>
      </c>
      <c r="C1545">
        <v>3</v>
      </c>
      <c r="D1545">
        <v>2</v>
      </c>
      <c r="E1545">
        <v>5</v>
      </c>
      <c r="F1545">
        <v>87</v>
      </c>
      <c r="G1545">
        <v>0</v>
      </c>
      <c r="H1545">
        <v>342</v>
      </c>
    </row>
    <row r="1546" spans="1:8" x14ac:dyDescent="0.25">
      <c r="A1546" t="s">
        <v>57</v>
      </c>
      <c r="B1546">
        <v>4218</v>
      </c>
      <c r="C1546">
        <v>2</v>
      </c>
      <c r="D1546">
        <v>2</v>
      </c>
      <c r="E1546">
        <v>3</v>
      </c>
      <c r="F1546">
        <v>87</v>
      </c>
      <c r="G1546">
        <v>0</v>
      </c>
      <c r="H1546">
        <v>300</v>
      </c>
    </row>
    <row r="1547" spans="1:8" x14ac:dyDescent="0.25">
      <c r="A1547" t="s">
        <v>57</v>
      </c>
      <c r="B1547">
        <v>4227</v>
      </c>
      <c r="C1547">
        <v>3</v>
      </c>
      <c r="D1547">
        <v>2</v>
      </c>
      <c r="E1547">
        <v>5</v>
      </c>
      <c r="F1547">
        <v>87</v>
      </c>
      <c r="G1547">
        <v>0</v>
      </c>
      <c r="H1547">
        <v>347</v>
      </c>
    </row>
    <row r="1548" spans="1:8" x14ac:dyDescent="0.25">
      <c r="A1548" t="s">
        <v>57</v>
      </c>
      <c r="B1548">
        <v>4228</v>
      </c>
      <c r="C1548">
        <v>2</v>
      </c>
      <c r="D1548">
        <v>2</v>
      </c>
      <c r="E1548">
        <v>3</v>
      </c>
      <c r="F1548">
        <v>87</v>
      </c>
      <c r="G1548">
        <v>0</v>
      </c>
      <c r="H1548">
        <v>293</v>
      </c>
    </row>
    <row r="1549" spans="1:8" x14ac:dyDescent="0.25">
      <c r="A1549" t="s">
        <v>57</v>
      </c>
      <c r="B1549">
        <v>4237</v>
      </c>
      <c r="C1549">
        <v>3</v>
      </c>
      <c r="D1549">
        <v>2</v>
      </c>
      <c r="E1549">
        <v>5</v>
      </c>
      <c r="F1549">
        <v>87</v>
      </c>
      <c r="G1549">
        <v>0</v>
      </c>
      <c r="H1549">
        <v>339</v>
      </c>
    </row>
    <row r="1550" spans="1:8" x14ac:dyDescent="0.25">
      <c r="A1550" t="s">
        <v>57</v>
      </c>
      <c r="B1550">
        <v>4238</v>
      </c>
      <c r="C1550">
        <v>2</v>
      </c>
      <c r="D1550">
        <v>2</v>
      </c>
      <c r="E1550">
        <v>3</v>
      </c>
      <c r="F1550">
        <v>87</v>
      </c>
      <c r="G1550">
        <v>0</v>
      </c>
      <c r="H1550">
        <v>297</v>
      </c>
    </row>
    <row r="1551" spans="1:8" x14ac:dyDescent="0.25">
      <c r="A1551" t="s">
        <v>57</v>
      </c>
      <c r="B1551">
        <v>4247</v>
      </c>
      <c r="C1551">
        <v>3</v>
      </c>
      <c r="D1551">
        <v>2</v>
      </c>
      <c r="E1551">
        <v>5</v>
      </c>
      <c r="F1551">
        <v>87</v>
      </c>
      <c r="G1551">
        <v>0</v>
      </c>
      <c r="H1551">
        <v>339</v>
      </c>
    </row>
    <row r="1552" spans="1:8" x14ac:dyDescent="0.25">
      <c r="A1552" t="s">
        <v>57</v>
      </c>
      <c r="B1552">
        <v>4248</v>
      </c>
      <c r="C1552">
        <v>2</v>
      </c>
      <c r="D1552">
        <v>2</v>
      </c>
      <c r="E1552">
        <v>3</v>
      </c>
      <c r="F1552">
        <v>87</v>
      </c>
      <c r="G1552">
        <v>0</v>
      </c>
      <c r="H1552">
        <v>300</v>
      </c>
    </row>
    <row r="1553" spans="1:8" x14ac:dyDescent="0.25">
      <c r="A1553" t="s">
        <v>57</v>
      </c>
      <c r="B1553">
        <v>4257</v>
      </c>
      <c r="C1553">
        <v>3</v>
      </c>
      <c r="D1553">
        <v>2</v>
      </c>
      <c r="E1553">
        <v>5</v>
      </c>
      <c r="F1553">
        <v>87</v>
      </c>
      <c r="G1553">
        <v>0</v>
      </c>
      <c r="H1553">
        <v>338</v>
      </c>
    </row>
    <row r="1554" spans="1:8" x14ac:dyDescent="0.25">
      <c r="A1554" t="s">
        <v>57</v>
      </c>
      <c r="B1554">
        <v>4258</v>
      </c>
      <c r="C1554">
        <v>2</v>
      </c>
      <c r="D1554">
        <v>2</v>
      </c>
      <c r="E1554">
        <v>3</v>
      </c>
      <c r="F1554">
        <v>87</v>
      </c>
      <c r="G1554">
        <v>0</v>
      </c>
      <c r="H1554">
        <v>296</v>
      </c>
    </row>
    <row r="1555" spans="1:8" x14ac:dyDescent="0.25">
      <c r="A1555" t="s">
        <v>57</v>
      </c>
      <c r="B1555">
        <v>4266</v>
      </c>
      <c r="C1555">
        <v>3</v>
      </c>
      <c r="D1555">
        <v>2</v>
      </c>
      <c r="E1555">
        <v>4</v>
      </c>
      <c r="F1555">
        <v>87</v>
      </c>
      <c r="G1555">
        <v>0</v>
      </c>
      <c r="H1555">
        <v>324</v>
      </c>
    </row>
    <row r="1556" spans="1:8" x14ac:dyDescent="0.25">
      <c r="A1556" t="s">
        <v>57</v>
      </c>
      <c r="B1556">
        <v>4267</v>
      </c>
      <c r="C1556">
        <v>2</v>
      </c>
      <c r="D1556">
        <v>2</v>
      </c>
      <c r="E1556">
        <v>3</v>
      </c>
      <c r="F1556">
        <v>87</v>
      </c>
      <c r="G1556">
        <v>0</v>
      </c>
      <c r="H1556">
        <v>298</v>
      </c>
    </row>
    <row r="1557" spans="1:8" x14ac:dyDescent="0.25">
      <c r="A1557" t="s">
        <v>57</v>
      </c>
      <c r="B1557">
        <v>4275</v>
      </c>
      <c r="C1557">
        <v>3</v>
      </c>
      <c r="D1557">
        <v>2</v>
      </c>
      <c r="E1557">
        <v>4</v>
      </c>
      <c r="F1557">
        <v>87</v>
      </c>
      <c r="G1557">
        <v>0</v>
      </c>
      <c r="H1557">
        <v>318</v>
      </c>
    </row>
    <row r="1558" spans="1:8" x14ac:dyDescent="0.25">
      <c r="A1558" t="s">
        <v>57</v>
      </c>
      <c r="B1558">
        <v>4276</v>
      </c>
      <c r="C1558">
        <v>2</v>
      </c>
      <c r="D1558">
        <v>2</v>
      </c>
      <c r="E1558">
        <v>3</v>
      </c>
      <c r="F1558">
        <v>87</v>
      </c>
      <c r="G1558">
        <v>0</v>
      </c>
      <c r="H1558">
        <v>296</v>
      </c>
    </row>
    <row r="1559" spans="1:8" x14ac:dyDescent="0.25">
      <c r="A1559" t="s">
        <v>57</v>
      </c>
      <c r="B1559">
        <v>4284</v>
      </c>
      <c r="C1559">
        <v>3</v>
      </c>
      <c r="D1559">
        <v>2</v>
      </c>
      <c r="E1559">
        <v>4</v>
      </c>
      <c r="F1559">
        <v>87</v>
      </c>
      <c r="G1559">
        <v>0</v>
      </c>
      <c r="H1559">
        <v>321</v>
      </c>
    </row>
    <row r="1560" spans="1:8" x14ac:dyDescent="0.25">
      <c r="A1560" t="s">
        <v>57</v>
      </c>
      <c r="B1560">
        <v>4285</v>
      </c>
      <c r="C1560">
        <v>2</v>
      </c>
      <c r="D1560">
        <v>2</v>
      </c>
      <c r="E1560">
        <v>3</v>
      </c>
      <c r="F1560">
        <v>87</v>
      </c>
      <c r="G1560">
        <v>0</v>
      </c>
      <c r="H1560">
        <v>304</v>
      </c>
    </row>
    <row r="1561" spans="1:8" x14ac:dyDescent="0.25">
      <c r="A1561" t="s">
        <v>57</v>
      </c>
      <c r="B1561">
        <v>4293</v>
      </c>
      <c r="C1561">
        <v>3</v>
      </c>
      <c r="D1561">
        <v>2</v>
      </c>
      <c r="E1561">
        <v>4</v>
      </c>
      <c r="F1561">
        <v>87</v>
      </c>
      <c r="G1561">
        <v>0</v>
      </c>
      <c r="H1561">
        <v>319</v>
      </c>
    </row>
    <row r="1562" spans="1:8" x14ac:dyDescent="0.25">
      <c r="A1562" t="s">
        <v>57</v>
      </c>
      <c r="B1562">
        <v>4294</v>
      </c>
      <c r="C1562">
        <v>2</v>
      </c>
      <c r="D1562">
        <v>2</v>
      </c>
      <c r="E1562">
        <v>3</v>
      </c>
      <c r="F1562">
        <v>87</v>
      </c>
      <c r="G1562">
        <v>0</v>
      </c>
      <c r="H1562">
        <v>297</v>
      </c>
    </row>
    <row r="1563" spans="1:8" x14ac:dyDescent="0.25">
      <c r="A1563" t="s">
        <v>57</v>
      </c>
      <c r="B1563">
        <v>4302</v>
      </c>
      <c r="C1563">
        <v>3</v>
      </c>
      <c r="D1563">
        <v>2</v>
      </c>
      <c r="E1563">
        <v>4</v>
      </c>
      <c r="F1563">
        <v>87</v>
      </c>
      <c r="G1563">
        <v>0</v>
      </c>
      <c r="H1563">
        <v>320</v>
      </c>
    </row>
    <row r="1564" spans="1:8" x14ac:dyDescent="0.25">
      <c r="A1564" t="s">
        <v>57</v>
      </c>
      <c r="B1564">
        <v>4303</v>
      </c>
      <c r="C1564">
        <v>2</v>
      </c>
      <c r="D1564">
        <v>2</v>
      </c>
      <c r="E1564">
        <v>3</v>
      </c>
      <c r="F1564">
        <v>87</v>
      </c>
      <c r="G1564">
        <v>0</v>
      </c>
      <c r="H1564">
        <v>294</v>
      </c>
    </row>
    <row r="1565" spans="1:8" x14ac:dyDescent="0.25">
      <c r="A1565" t="s">
        <v>57</v>
      </c>
      <c r="B1565">
        <v>4311</v>
      </c>
      <c r="C1565">
        <v>3</v>
      </c>
      <c r="D1565">
        <v>2</v>
      </c>
      <c r="E1565">
        <v>4</v>
      </c>
      <c r="F1565">
        <v>87</v>
      </c>
      <c r="G1565">
        <v>0</v>
      </c>
      <c r="H1565">
        <v>317</v>
      </c>
    </row>
    <row r="1566" spans="1:8" x14ac:dyDescent="0.25">
      <c r="A1566" t="s">
        <v>57</v>
      </c>
      <c r="B1566">
        <v>4312</v>
      </c>
      <c r="C1566">
        <v>2</v>
      </c>
      <c r="D1566">
        <v>2</v>
      </c>
      <c r="E1566">
        <v>3</v>
      </c>
      <c r="F1566">
        <v>87</v>
      </c>
      <c r="G1566">
        <v>0</v>
      </c>
      <c r="H1566">
        <v>302</v>
      </c>
    </row>
    <row r="1567" spans="1:8" x14ac:dyDescent="0.25">
      <c r="A1567" t="s">
        <v>57</v>
      </c>
      <c r="B1567">
        <v>4320</v>
      </c>
      <c r="C1567">
        <v>3</v>
      </c>
      <c r="D1567">
        <v>2</v>
      </c>
      <c r="E1567">
        <v>4</v>
      </c>
      <c r="F1567">
        <v>87</v>
      </c>
      <c r="G1567">
        <v>0</v>
      </c>
      <c r="H1567">
        <v>348</v>
      </c>
    </row>
    <row r="1568" spans="1:8" x14ac:dyDescent="0.25">
      <c r="A1568" t="s">
        <v>57</v>
      </c>
      <c r="B1568">
        <v>4321</v>
      </c>
      <c r="C1568">
        <v>2</v>
      </c>
      <c r="D1568">
        <v>2</v>
      </c>
      <c r="E1568">
        <v>3</v>
      </c>
      <c r="F1568">
        <v>87</v>
      </c>
      <c r="G1568">
        <v>0</v>
      </c>
      <c r="H1568">
        <v>304</v>
      </c>
    </row>
    <row r="1569" spans="1:8" x14ac:dyDescent="0.25">
      <c r="A1569" t="s">
        <v>57</v>
      </c>
      <c r="B1569">
        <v>4329</v>
      </c>
      <c r="C1569">
        <v>3</v>
      </c>
      <c r="D1569">
        <v>2</v>
      </c>
      <c r="E1569">
        <v>4</v>
      </c>
      <c r="F1569">
        <v>87</v>
      </c>
      <c r="G1569">
        <v>0</v>
      </c>
      <c r="H1569">
        <v>333</v>
      </c>
    </row>
    <row r="1570" spans="1:8" x14ac:dyDescent="0.25">
      <c r="A1570" t="s">
        <v>57</v>
      </c>
      <c r="B1570">
        <v>4330</v>
      </c>
      <c r="C1570">
        <v>2</v>
      </c>
      <c r="D1570">
        <v>2</v>
      </c>
      <c r="E1570">
        <v>3</v>
      </c>
      <c r="F1570">
        <v>87</v>
      </c>
      <c r="G1570">
        <v>0</v>
      </c>
      <c r="H1570">
        <v>318</v>
      </c>
    </row>
    <row r="1571" spans="1:8" x14ac:dyDescent="0.25">
      <c r="A1571" t="s">
        <v>57</v>
      </c>
      <c r="B1571">
        <v>4338</v>
      </c>
      <c r="C1571">
        <v>3</v>
      </c>
      <c r="D1571">
        <v>2</v>
      </c>
      <c r="E1571">
        <v>4</v>
      </c>
      <c r="F1571">
        <v>87</v>
      </c>
      <c r="G1571">
        <v>0</v>
      </c>
      <c r="H1571">
        <v>339</v>
      </c>
    </row>
    <row r="1572" spans="1:8" x14ac:dyDescent="0.25">
      <c r="A1572" t="s">
        <v>57</v>
      </c>
      <c r="B1572">
        <v>4339</v>
      </c>
      <c r="C1572">
        <v>2</v>
      </c>
      <c r="D1572">
        <v>2</v>
      </c>
      <c r="E1572">
        <v>3</v>
      </c>
      <c r="F1572">
        <v>87</v>
      </c>
      <c r="G1572">
        <v>0</v>
      </c>
      <c r="H1572">
        <v>313</v>
      </c>
    </row>
    <row r="1573" spans="1:8" x14ac:dyDescent="0.25">
      <c r="A1573" t="s">
        <v>57</v>
      </c>
      <c r="B1573">
        <v>4347</v>
      </c>
      <c r="C1573">
        <v>3</v>
      </c>
      <c r="D1573">
        <v>2</v>
      </c>
      <c r="E1573">
        <v>4</v>
      </c>
      <c r="F1573">
        <v>87</v>
      </c>
      <c r="G1573">
        <v>0</v>
      </c>
      <c r="H1573">
        <v>337</v>
      </c>
    </row>
    <row r="1574" spans="1:8" x14ac:dyDescent="0.25">
      <c r="A1574" t="s">
        <v>57</v>
      </c>
      <c r="B1574">
        <v>4348</v>
      </c>
      <c r="C1574">
        <v>2</v>
      </c>
      <c r="D1574">
        <v>2</v>
      </c>
      <c r="E1574">
        <v>3</v>
      </c>
      <c r="F1574">
        <v>87</v>
      </c>
      <c r="G1574">
        <v>0</v>
      </c>
      <c r="H1574">
        <v>316</v>
      </c>
    </row>
    <row r="1575" spans="1:8" x14ac:dyDescent="0.25">
      <c r="A1575" t="s">
        <v>57</v>
      </c>
      <c r="B1575">
        <v>4356</v>
      </c>
      <c r="C1575">
        <v>3</v>
      </c>
      <c r="D1575">
        <v>2</v>
      </c>
      <c r="E1575">
        <v>4</v>
      </c>
      <c r="F1575">
        <v>87</v>
      </c>
      <c r="G1575">
        <v>0</v>
      </c>
      <c r="H1575">
        <v>336</v>
      </c>
    </row>
    <row r="1576" spans="1:8" x14ac:dyDescent="0.25">
      <c r="A1576" t="s">
        <v>57</v>
      </c>
      <c r="B1576">
        <v>4357</v>
      </c>
      <c r="C1576">
        <v>2</v>
      </c>
      <c r="D1576">
        <v>2</v>
      </c>
      <c r="E1576">
        <v>3</v>
      </c>
      <c r="F1576">
        <v>87</v>
      </c>
      <c r="G1576">
        <v>0</v>
      </c>
      <c r="H1576">
        <v>310</v>
      </c>
    </row>
    <row r="1577" spans="1:8" x14ac:dyDescent="0.25">
      <c r="A1577" t="s">
        <v>57</v>
      </c>
      <c r="B1577">
        <v>4365</v>
      </c>
      <c r="C1577">
        <v>3</v>
      </c>
      <c r="D1577">
        <v>2</v>
      </c>
      <c r="E1577">
        <v>4</v>
      </c>
      <c r="F1577">
        <v>87</v>
      </c>
      <c r="G1577">
        <v>0</v>
      </c>
      <c r="H1577">
        <v>340</v>
      </c>
    </row>
    <row r="1578" spans="1:8" x14ac:dyDescent="0.25">
      <c r="A1578" t="s">
        <v>57</v>
      </c>
      <c r="B1578">
        <v>4366</v>
      </c>
      <c r="C1578">
        <v>2</v>
      </c>
      <c r="D1578">
        <v>2</v>
      </c>
      <c r="E1578">
        <v>3</v>
      </c>
      <c r="F1578">
        <v>87</v>
      </c>
      <c r="G1578">
        <v>0</v>
      </c>
      <c r="H1578">
        <v>317</v>
      </c>
    </row>
    <row r="1579" spans="1:8" x14ac:dyDescent="0.25">
      <c r="A1579" t="s">
        <v>57</v>
      </c>
      <c r="B1579">
        <v>4374</v>
      </c>
      <c r="C1579">
        <v>3</v>
      </c>
      <c r="D1579">
        <v>2</v>
      </c>
      <c r="E1579">
        <v>4</v>
      </c>
      <c r="F1579">
        <v>87</v>
      </c>
      <c r="G1579">
        <v>0</v>
      </c>
      <c r="H1579">
        <v>339</v>
      </c>
    </row>
    <row r="1580" spans="1:8" x14ac:dyDescent="0.25">
      <c r="A1580" t="s">
        <v>57</v>
      </c>
      <c r="B1580">
        <v>4375</v>
      </c>
      <c r="C1580">
        <v>2</v>
      </c>
      <c r="D1580">
        <v>2</v>
      </c>
      <c r="E1580">
        <v>3</v>
      </c>
      <c r="F1580">
        <v>87</v>
      </c>
      <c r="G1580">
        <v>0</v>
      </c>
      <c r="H1580">
        <v>318</v>
      </c>
    </row>
    <row r="1581" spans="1:8" x14ac:dyDescent="0.25">
      <c r="A1581" t="s">
        <v>57</v>
      </c>
      <c r="B1581">
        <v>4383</v>
      </c>
      <c r="C1581">
        <v>3</v>
      </c>
      <c r="D1581">
        <v>2</v>
      </c>
      <c r="E1581">
        <v>4</v>
      </c>
      <c r="F1581">
        <v>87</v>
      </c>
      <c r="G1581">
        <v>0</v>
      </c>
      <c r="H1581">
        <v>340</v>
      </c>
    </row>
    <row r="1582" spans="1:8" x14ac:dyDescent="0.25">
      <c r="A1582" t="s">
        <v>57</v>
      </c>
      <c r="B1582">
        <v>4384</v>
      </c>
      <c r="C1582">
        <v>2</v>
      </c>
      <c r="D1582">
        <v>2</v>
      </c>
      <c r="E1582">
        <v>3</v>
      </c>
      <c r="F1582">
        <v>87</v>
      </c>
      <c r="G1582">
        <v>0</v>
      </c>
      <c r="H1582">
        <v>319</v>
      </c>
    </row>
    <row r="1583" spans="1:8" x14ac:dyDescent="0.25">
      <c r="A1583" t="s">
        <v>57</v>
      </c>
      <c r="B1583">
        <v>4392</v>
      </c>
      <c r="C1583">
        <v>3</v>
      </c>
      <c r="D1583">
        <v>2</v>
      </c>
      <c r="E1583">
        <v>4</v>
      </c>
      <c r="F1583">
        <v>87</v>
      </c>
      <c r="G1583">
        <v>0</v>
      </c>
      <c r="H1583">
        <v>338</v>
      </c>
    </row>
    <row r="1584" spans="1:8" x14ac:dyDescent="0.25">
      <c r="A1584" t="s">
        <v>57</v>
      </c>
      <c r="B1584">
        <v>4393</v>
      </c>
      <c r="C1584">
        <v>2</v>
      </c>
      <c r="D1584">
        <v>2</v>
      </c>
      <c r="E1584">
        <v>3</v>
      </c>
      <c r="F1584">
        <v>87</v>
      </c>
      <c r="G1584">
        <v>0</v>
      </c>
      <c r="H1584">
        <v>319</v>
      </c>
    </row>
    <row r="1585" spans="1:8" x14ac:dyDescent="0.25">
      <c r="A1585" t="s">
        <v>57</v>
      </c>
      <c r="B1585">
        <v>4401</v>
      </c>
      <c r="C1585">
        <v>3</v>
      </c>
      <c r="D1585">
        <v>2</v>
      </c>
      <c r="E1585">
        <v>4</v>
      </c>
      <c r="F1585">
        <v>87</v>
      </c>
      <c r="G1585">
        <v>0</v>
      </c>
      <c r="H1585">
        <v>340</v>
      </c>
    </row>
    <row r="1586" spans="1:8" x14ac:dyDescent="0.25">
      <c r="A1586" t="s">
        <v>57</v>
      </c>
      <c r="B1586">
        <v>4402</v>
      </c>
      <c r="C1586">
        <v>2</v>
      </c>
      <c r="D1586">
        <v>2</v>
      </c>
      <c r="E1586">
        <v>3</v>
      </c>
      <c r="F1586">
        <v>87</v>
      </c>
      <c r="G1586">
        <v>0</v>
      </c>
      <c r="H1586">
        <v>316</v>
      </c>
    </row>
    <row r="1587" spans="1:8" x14ac:dyDescent="0.25">
      <c r="A1587" t="s">
        <v>57</v>
      </c>
      <c r="B1587">
        <v>4410</v>
      </c>
      <c r="C1587">
        <v>3</v>
      </c>
      <c r="D1587">
        <v>2</v>
      </c>
      <c r="E1587">
        <v>4</v>
      </c>
      <c r="F1587">
        <v>87</v>
      </c>
      <c r="G1587">
        <v>0</v>
      </c>
      <c r="H1587">
        <v>337</v>
      </c>
    </row>
    <row r="1588" spans="1:8" x14ac:dyDescent="0.25">
      <c r="A1588" t="s">
        <v>57</v>
      </c>
      <c r="B1588">
        <v>4411</v>
      </c>
      <c r="C1588">
        <v>2</v>
      </c>
      <c r="D1588">
        <v>2</v>
      </c>
      <c r="E1588">
        <v>3</v>
      </c>
      <c r="F1588">
        <v>87</v>
      </c>
      <c r="G1588">
        <v>0</v>
      </c>
      <c r="H1588">
        <v>306</v>
      </c>
    </row>
    <row r="1589" spans="1:8" x14ac:dyDescent="0.25">
      <c r="A1589" t="s">
        <v>57</v>
      </c>
      <c r="B1589">
        <v>4419</v>
      </c>
      <c r="C1589">
        <v>3</v>
      </c>
      <c r="D1589">
        <v>2</v>
      </c>
      <c r="E1589">
        <v>4</v>
      </c>
      <c r="F1589">
        <v>87</v>
      </c>
      <c r="G1589">
        <v>0</v>
      </c>
      <c r="H1589">
        <v>337</v>
      </c>
    </row>
    <row r="1590" spans="1:8" x14ac:dyDescent="0.25">
      <c r="A1590" t="s">
        <v>57</v>
      </c>
      <c r="B1590">
        <v>4420</v>
      </c>
      <c r="C1590">
        <v>2</v>
      </c>
      <c r="D1590">
        <v>2</v>
      </c>
      <c r="E1590">
        <v>3</v>
      </c>
      <c r="F1590">
        <v>87</v>
      </c>
      <c r="G1590">
        <v>0</v>
      </c>
      <c r="H1590">
        <v>307</v>
      </c>
    </row>
    <row r="1591" spans="1:8" x14ac:dyDescent="0.25">
      <c r="A1591" t="s">
        <v>57</v>
      </c>
      <c r="B1591">
        <v>4428</v>
      </c>
      <c r="C1591">
        <v>3</v>
      </c>
      <c r="D1591">
        <v>2</v>
      </c>
      <c r="E1591">
        <v>4</v>
      </c>
      <c r="F1591">
        <v>87</v>
      </c>
      <c r="G1591">
        <v>0</v>
      </c>
      <c r="H1591">
        <v>334</v>
      </c>
    </row>
    <row r="1592" spans="1:8" x14ac:dyDescent="0.25">
      <c r="A1592" t="s">
        <v>57</v>
      </c>
      <c r="B1592">
        <v>4429</v>
      </c>
      <c r="C1592">
        <v>2</v>
      </c>
      <c r="D1592">
        <v>2</v>
      </c>
      <c r="E1592">
        <v>3</v>
      </c>
      <c r="F1592">
        <v>87</v>
      </c>
      <c r="G1592">
        <v>0</v>
      </c>
      <c r="H1592">
        <v>307</v>
      </c>
    </row>
    <row r="1593" spans="1:8" x14ac:dyDescent="0.25">
      <c r="A1593" t="s">
        <v>57</v>
      </c>
      <c r="B1593">
        <v>4437</v>
      </c>
      <c r="C1593">
        <v>3</v>
      </c>
      <c r="D1593">
        <v>2</v>
      </c>
      <c r="E1593">
        <v>4</v>
      </c>
      <c r="F1593">
        <v>87</v>
      </c>
      <c r="G1593">
        <v>0</v>
      </c>
      <c r="H1593">
        <v>330</v>
      </c>
    </row>
    <row r="1594" spans="1:8" x14ac:dyDescent="0.25">
      <c r="A1594" t="s">
        <v>57</v>
      </c>
      <c r="B1594">
        <v>4438</v>
      </c>
      <c r="C1594">
        <v>2</v>
      </c>
      <c r="D1594">
        <v>2</v>
      </c>
      <c r="E1594">
        <v>3</v>
      </c>
      <c r="F1594">
        <v>87</v>
      </c>
      <c r="G1594">
        <v>0</v>
      </c>
      <c r="H1594">
        <v>307</v>
      </c>
    </row>
    <row r="1595" spans="1:8" x14ac:dyDescent="0.25">
      <c r="A1595" t="s">
        <v>57</v>
      </c>
      <c r="B1595">
        <v>4446</v>
      </c>
      <c r="C1595">
        <v>3</v>
      </c>
      <c r="D1595">
        <v>2</v>
      </c>
      <c r="E1595">
        <v>4</v>
      </c>
      <c r="F1595">
        <v>87</v>
      </c>
      <c r="G1595">
        <v>0</v>
      </c>
      <c r="H1595">
        <v>337</v>
      </c>
    </row>
    <row r="1596" spans="1:8" x14ac:dyDescent="0.25">
      <c r="A1596" t="s">
        <v>57</v>
      </c>
      <c r="B1596">
        <v>4447</v>
      </c>
      <c r="C1596">
        <v>2</v>
      </c>
      <c r="D1596">
        <v>2</v>
      </c>
      <c r="E1596">
        <v>3</v>
      </c>
      <c r="F1596">
        <v>87</v>
      </c>
      <c r="G1596">
        <v>0</v>
      </c>
      <c r="H1596">
        <v>310</v>
      </c>
    </row>
    <row r="1597" spans="1:8" x14ac:dyDescent="0.25">
      <c r="A1597" t="s">
        <v>57</v>
      </c>
      <c r="B1597">
        <v>4455</v>
      </c>
      <c r="C1597">
        <v>3</v>
      </c>
      <c r="D1597">
        <v>2</v>
      </c>
      <c r="E1597">
        <v>4</v>
      </c>
      <c r="F1597">
        <v>87</v>
      </c>
      <c r="G1597">
        <v>0</v>
      </c>
      <c r="H1597">
        <v>331</v>
      </c>
    </row>
    <row r="1598" spans="1:8" x14ac:dyDescent="0.25">
      <c r="A1598" t="s">
        <v>57</v>
      </c>
      <c r="B1598">
        <v>4456</v>
      </c>
      <c r="C1598">
        <v>2</v>
      </c>
      <c r="D1598">
        <v>2</v>
      </c>
      <c r="E1598">
        <v>3</v>
      </c>
      <c r="F1598">
        <v>87</v>
      </c>
      <c r="G1598">
        <v>0</v>
      </c>
      <c r="H1598">
        <v>311</v>
      </c>
    </row>
    <row r="1599" spans="1:8" x14ac:dyDescent="0.25">
      <c r="A1599" t="s">
        <v>57</v>
      </c>
      <c r="B1599">
        <v>4465</v>
      </c>
      <c r="C1599">
        <v>3</v>
      </c>
      <c r="D1599">
        <v>2</v>
      </c>
      <c r="E1599">
        <v>5</v>
      </c>
      <c r="F1599">
        <v>87</v>
      </c>
      <c r="G1599">
        <v>0</v>
      </c>
      <c r="H1599">
        <v>385</v>
      </c>
    </row>
    <row r="1600" spans="1:8" x14ac:dyDescent="0.25">
      <c r="A1600" t="s">
        <v>57</v>
      </c>
      <c r="B1600">
        <v>4466</v>
      </c>
      <c r="C1600">
        <v>2</v>
      </c>
      <c r="D1600">
        <v>2</v>
      </c>
      <c r="E1600">
        <v>3</v>
      </c>
      <c r="F1600">
        <v>87</v>
      </c>
      <c r="G1600">
        <v>0</v>
      </c>
      <c r="H1600">
        <v>325</v>
      </c>
    </row>
    <row r="1601" spans="1:8" x14ac:dyDescent="0.25">
      <c r="A1601" t="s">
        <v>57</v>
      </c>
      <c r="B1601">
        <v>4475</v>
      </c>
      <c r="C1601">
        <v>3</v>
      </c>
      <c r="D1601">
        <v>2</v>
      </c>
      <c r="E1601">
        <v>5</v>
      </c>
      <c r="F1601">
        <v>87</v>
      </c>
      <c r="G1601">
        <v>0</v>
      </c>
      <c r="H1601">
        <v>363</v>
      </c>
    </row>
    <row r="1602" spans="1:8" x14ac:dyDescent="0.25">
      <c r="A1602" t="s">
        <v>57</v>
      </c>
      <c r="B1602">
        <v>4476</v>
      </c>
      <c r="C1602">
        <v>2</v>
      </c>
      <c r="D1602">
        <v>2</v>
      </c>
      <c r="E1602">
        <v>3</v>
      </c>
      <c r="F1602">
        <v>87</v>
      </c>
      <c r="G1602">
        <v>0</v>
      </c>
      <c r="H1602">
        <v>312</v>
      </c>
    </row>
    <row r="1603" spans="1:8" x14ac:dyDescent="0.25">
      <c r="A1603" t="s">
        <v>57</v>
      </c>
      <c r="B1603">
        <v>4484</v>
      </c>
      <c r="C1603">
        <v>3</v>
      </c>
      <c r="D1603">
        <v>2</v>
      </c>
      <c r="E1603">
        <v>4</v>
      </c>
      <c r="F1603">
        <v>87</v>
      </c>
      <c r="G1603">
        <v>0</v>
      </c>
      <c r="H1603">
        <v>343</v>
      </c>
    </row>
    <row r="1604" spans="1:8" x14ac:dyDescent="0.25">
      <c r="A1604" t="s">
        <v>57</v>
      </c>
      <c r="B1604">
        <v>4485</v>
      </c>
      <c r="C1604">
        <v>2</v>
      </c>
      <c r="D1604">
        <v>2</v>
      </c>
      <c r="E1604">
        <v>3</v>
      </c>
      <c r="F1604">
        <v>87</v>
      </c>
      <c r="G1604">
        <v>0</v>
      </c>
      <c r="H1604">
        <v>303</v>
      </c>
    </row>
    <row r="1605" spans="1:8" x14ac:dyDescent="0.25">
      <c r="A1605" t="s">
        <v>57</v>
      </c>
      <c r="B1605">
        <v>4493</v>
      </c>
      <c r="C1605">
        <v>3</v>
      </c>
      <c r="D1605">
        <v>2</v>
      </c>
      <c r="E1605">
        <v>4</v>
      </c>
      <c r="F1605">
        <v>87</v>
      </c>
      <c r="G1605">
        <v>0</v>
      </c>
      <c r="H1605">
        <v>331</v>
      </c>
    </row>
    <row r="1606" spans="1:8" x14ac:dyDescent="0.25">
      <c r="A1606" t="s">
        <v>57</v>
      </c>
      <c r="B1606">
        <v>4494</v>
      </c>
      <c r="C1606">
        <v>2</v>
      </c>
      <c r="D1606">
        <v>2</v>
      </c>
      <c r="E1606">
        <v>3</v>
      </c>
      <c r="F1606">
        <v>87</v>
      </c>
      <c r="G1606">
        <v>0</v>
      </c>
      <c r="H1606">
        <v>321</v>
      </c>
    </row>
    <row r="1607" spans="1:8" x14ac:dyDescent="0.25">
      <c r="A1607" t="s">
        <v>57</v>
      </c>
      <c r="B1607">
        <v>4502</v>
      </c>
      <c r="C1607">
        <v>3</v>
      </c>
      <c r="D1607">
        <v>2</v>
      </c>
      <c r="E1607">
        <v>4</v>
      </c>
      <c r="F1607">
        <v>87</v>
      </c>
      <c r="G1607">
        <v>0</v>
      </c>
      <c r="H1607">
        <v>354</v>
      </c>
    </row>
    <row r="1608" spans="1:8" x14ac:dyDescent="0.25">
      <c r="A1608" t="s">
        <v>57</v>
      </c>
      <c r="B1608">
        <v>4503</v>
      </c>
      <c r="C1608">
        <v>2</v>
      </c>
      <c r="D1608">
        <v>2</v>
      </c>
      <c r="E1608">
        <v>3</v>
      </c>
      <c r="F1608">
        <v>87</v>
      </c>
      <c r="G1608">
        <v>0</v>
      </c>
      <c r="H1608">
        <v>319</v>
      </c>
    </row>
    <row r="1609" spans="1:8" x14ac:dyDescent="0.25">
      <c r="A1609" t="s">
        <v>57</v>
      </c>
      <c r="B1609">
        <v>4511</v>
      </c>
      <c r="C1609">
        <v>3</v>
      </c>
      <c r="D1609">
        <v>2</v>
      </c>
      <c r="E1609">
        <v>4</v>
      </c>
      <c r="F1609">
        <v>87</v>
      </c>
      <c r="G1609">
        <v>0</v>
      </c>
      <c r="H1609">
        <v>338</v>
      </c>
    </row>
    <row r="1610" spans="1:8" x14ac:dyDescent="0.25">
      <c r="A1610" t="s">
        <v>57</v>
      </c>
      <c r="B1610">
        <v>4512</v>
      </c>
      <c r="C1610">
        <v>2</v>
      </c>
      <c r="D1610">
        <v>2</v>
      </c>
      <c r="E1610">
        <v>3</v>
      </c>
      <c r="F1610">
        <v>87</v>
      </c>
      <c r="G1610">
        <v>0</v>
      </c>
      <c r="H1610">
        <v>318</v>
      </c>
    </row>
    <row r="1611" spans="1:8" x14ac:dyDescent="0.25">
      <c r="A1611" t="s">
        <v>57</v>
      </c>
      <c r="B1611">
        <v>4520</v>
      </c>
      <c r="C1611">
        <v>3</v>
      </c>
      <c r="D1611">
        <v>2</v>
      </c>
      <c r="E1611">
        <v>4</v>
      </c>
      <c r="F1611">
        <v>87</v>
      </c>
      <c r="G1611">
        <v>0</v>
      </c>
      <c r="H1611">
        <v>344</v>
      </c>
    </row>
    <row r="1612" spans="1:8" x14ac:dyDescent="0.25">
      <c r="A1612" t="s">
        <v>57</v>
      </c>
      <c r="B1612">
        <v>4521</v>
      </c>
      <c r="C1612">
        <v>2</v>
      </c>
      <c r="D1612">
        <v>2</v>
      </c>
      <c r="E1612">
        <v>3</v>
      </c>
      <c r="F1612">
        <v>87</v>
      </c>
      <c r="G1612">
        <v>0</v>
      </c>
      <c r="H1612">
        <v>313</v>
      </c>
    </row>
    <row r="1613" spans="1:8" x14ac:dyDescent="0.25">
      <c r="A1613" t="s">
        <v>57</v>
      </c>
      <c r="B1613">
        <v>4529</v>
      </c>
      <c r="C1613">
        <v>3</v>
      </c>
      <c r="D1613">
        <v>2</v>
      </c>
      <c r="E1613">
        <v>4</v>
      </c>
      <c r="F1613">
        <v>87</v>
      </c>
      <c r="G1613">
        <v>0</v>
      </c>
      <c r="H1613">
        <v>337</v>
      </c>
    </row>
    <row r="1614" spans="1:8" x14ac:dyDescent="0.25">
      <c r="A1614" t="s">
        <v>57</v>
      </c>
      <c r="B1614">
        <v>4530</v>
      </c>
      <c r="C1614">
        <v>2</v>
      </c>
      <c r="D1614">
        <v>2</v>
      </c>
      <c r="E1614">
        <v>3</v>
      </c>
      <c r="F1614">
        <v>87</v>
      </c>
      <c r="G1614">
        <v>0</v>
      </c>
      <c r="H1614">
        <v>332</v>
      </c>
    </row>
    <row r="1615" spans="1:8" x14ac:dyDescent="0.25">
      <c r="A1615" t="s">
        <v>57</v>
      </c>
      <c r="B1615">
        <v>4538</v>
      </c>
      <c r="C1615">
        <v>3</v>
      </c>
      <c r="D1615">
        <v>2</v>
      </c>
      <c r="E1615">
        <v>4</v>
      </c>
      <c r="F1615">
        <v>87</v>
      </c>
      <c r="G1615">
        <v>0</v>
      </c>
      <c r="H1615">
        <v>348</v>
      </c>
    </row>
    <row r="1616" spans="1:8" x14ac:dyDescent="0.25">
      <c r="A1616" t="s">
        <v>57</v>
      </c>
      <c r="B1616">
        <v>4539</v>
      </c>
      <c r="C1616">
        <v>2</v>
      </c>
      <c r="D1616">
        <v>2</v>
      </c>
      <c r="E1616">
        <v>3</v>
      </c>
      <c r="F1616">
        <v>87</v>
      </c>
      <c r="G1616">
        <v>0</v>
      </c>
      <c r="H1616">
        <v>305</v>
      </c>
    </row>
    <row r="1617" spans="1:8" x14ac:dyDescent="0.25">
      <c r="A1617" t="s">
        <v>57</v>
      </c>
      <c r="B1617">
        <v>4547</v>
      </c>
      <c r="C1617">
        <v>3</v>
      </c>
      <c r="D1617">
        <v>2</v>
      </c>
      <c r="E1617">
        <v>4</v>
      </c>
      <c r="F1617">
        <v>87</v>
      </c>
      <c r="G1617">
        <v>0</v>
      </c>
      <c r="H1617">
        <v>342</v>
      </c>
    </row>
    <row r="1618" spans="1:8" x14ac:dyDescent="0.25">
      <c r="A1618" t="s">
        <v>57</v>
      </c>
      <c r="B1618">
        <v>4548</v>
      </c>
      <c r="C1618">
        <v>2</v>
      </c>
      <c r="D1618">
        <v>2</v>
      </c>
      <c r="E1618">
        <v>3</v>
      </c>
      <c r="F1618">
        <v>87</v>
      </c>
      <c r="G1618">
        <v>0</v>
      </c>
      <c r="H1618">
        <v>318</v>
      </c>
    </row>
    <row r="1619" spans="1:8" x14ac:dyDescent="0.25">
      <c r="A1619" t="s">
        <v>57</v>
      </c>
      <c r="B1619">
        <v>4556</v>
      </c>
      <c r="C1619">
        <v>3</v>
      </c>
      <c r="D1619">
        <v>2</v>
      </c>
      <c r="E1619">
        <v>4</v>
      </c>
      <c r="F1619">
        <v>87</v>
      </c>
      <c r="G1619">
        <v>0</v>
      </c>
      <c r="H1619">
        <v>343</v>
      </c>
    </row>
    <row r="1620" spans="1:8" x14ac:dyDescent="0.25">
      <c r="A1620" t="s">
        <v>57</v>
      </c>
      <c r="B1620">
        <v>4557</v>
      </c>
      <c r="C1620">
        <v>2</v>
      </c>
      <c r="D1620">
        <v>2</v>
      </c>
      <c r="E1620">
        <v>3</v>
      </c>
      <c r="F1620">
        <v>87</v>
      </c>
      <c r="G1620">
        <v>0</v>
      </c>
      <c r="H1620">
        <v>318</v>
      </c>
    </row>
    <row r="1621" spans="1:8" x14ac:dyDescent="0.25">
      <c r="A1621" t="s">
        <v>57</v>
      </c>
      <c r="B1621">
        <v>4565</v>
      </c>
      <c r="C1621">
        <v>3</v>
      </c>
      <c r="D1621">
        <v>2</v>
      </c>
      <c r="E1621">
        <v>4</v>
      </c>
      <c r="F1621">
        <v>87</v>
      </c>
      <c r="G1621">
        <v>0</v>
      </c>
      <c r="H1621">
        <v>337</v>
      </c>
    </row>
    <row r="1622" spans="1:8" x14ac:dyDescent="0.25">
      <c r="A1622" t="s">
        <v>57</v>
      </c>
      <c r="B1622">
        <v>4566</v>
      </c>
      <c r="C1622">
        <v>2</v>
      </c>
      <c r="D1622">
        <v>2</v>
      </c>
      <c r="E1622">
        <v>3</v>
      </c>
      <c r="F1622">
        <v>87</v>
      </c>
      <c r="G1622">
        <v>0</v>
      </c>
      <c r="H1622">
        <v>306</v>
      </c>
    </row>
    <row r="1623" spans="1:8" x14ac:dyDescent="0.25">
      <c r="A1623" t="s">
        <v>57</v>
      </c>
      <c r="B1623">
        <v>4574</v>
      </c>
      <c r="C1623">
        <v>3</v>
      </c>
      <c r="D1623">
        <v>2</v>
      </c>
      <c r="E1623">
        <v>4</v>
      </c>
      <c r="F1623">
        <v>87</v>
      </c>
      <c r="G1623">
        <v>0</v>
      </c>
      <c r="H1623">
        <v>356</v>
      </c>
    </row>
    <row r="1624" spans="1:8" x14ac:dyDescent="0.25">
      <c r="A1624" t="s">
        <v>57</v>
      </c>
      <c r="B1624">
        <v>4575</v>
      </c>
      <c r="C1624">
        <v>2</v>
      </c>
      <c r="D1624">
        <v>2</v>
      </c>
      <c r="E1624">
        <v>3</v>
      </c>
      <c r="F1624">
        <v>87</v>
      </c>
      <c r="G1624">
        <v>0</v>
      </c>
      <c r="H1624">
        <v>319</v>
      </c>
    </row>
    <row r="1625" spans="1:8" x14ac:dyDescent="0.25">
      <c r="A1625" t="s">
        <v>57</v>
      </c>
      <c r="B1625">
        <v>4583</v>
      </c>
      <c r="C1625">
        <v>3</v>
      </c>
      <c r="D1625">
        <v>2</v>
      </c>
      <c r="E1625">
        <v>4</v>
      </c>
      <c r="F1625">
        <v>87</v>
      </c>
      <c r="G1625">
        <v>0</v>
      </c>
      <c r="H1625">
        <v>347</v>
      </c>
    </row>
    <row r="1626" spans="1:8" x14ac:dyDescent="0.25">
      <c r="A1626" t="s">
        <v>57</v>
      </c>
      <c r="B1626">
        <v>4584</v>
      </c>
      <c r="C1626">
        <v>2</v>
      </c>
      <c r="D1626">
        <v>2</v>
      </c>
      <c r="E1626">
        <v>3</v>
      </c>
      <c r="F1626">
        <v>87</v>
      </c>
      <c r="G1626">
        <v>0</v>
      </c>
      <c r="H1626">
        <v>313</v>
      </c>
    </row>
    <row r="1627" spans="1:8" x14ac:dyDescent="0.25">
      <c r="A1627" t="s">
        <v>57</v>
      </c>
      <c r="B1627">
        <v>4592</v>
      </c>
      <c r="C1627">
        <v>3</v>
      </c>
      <c r="D1627">
        <v>2</v>
      </c>
      <c r="E1627">
        <v>4</v>
      </c>
      <c r="F1627">
        <v>87</v>
      </c>
      <c r="G1627">
        <v>0</v>
      </c>
      <c r="H1627">
        <v>350</v>
      </c>
    </row>
    <row r="1628" spans="1:8" x14ac:dyDescent="0.25">
      <c r="A1628" t="s">
        <v>57</v>
      </c>
      <c r="B1628">
        <v>4593</v>
      </c>
      <c r="C1628">
        <v>2</v>
      </c>
      <c r="D1628">
        <v>2</v>
      </c>
      <c r="E1628">
        <v>3</v>
      </c>
      <c r="F1628">
        <v>87</v>
      </c>
      <c r="G1628">
        <v>0</v>
      </c>
      <c r="H1628">
        <v>327</v>
      </c>
    </row>
    <row r="1629" spans="1:8" x14ac:dyDescent="0.25">
      <c r="A1629" t="s">
        <v>57</v>
      </c>
      <c r="B1629">
        <v>4601</v>
      </c>
      <c r="C1629">
        <v>3</v>
      </c>
      <c r="D1629">
        <v>2</v>
      </c>
      <c r="E1629">
        <v>4</v>
      </c>
      <c r="F1629">
        <v>87</v>
      </c>
      <c r="G1629">
        <v>0</v>
      </c>
      <c r="H1629">
        <v>330</v>
      </c>
    </row>
    <row r="1630" spans="1:8" x14ac:dyDescent="0.25">
      <c r="A1630" t="s">
        <v>57</v>
      </c>
      <c r="B1630">
        <v>4602</v>
      </c>
      <c r="C1630">
        <v>2</v>
      </c>
      <c r="D1630">
        <v>2</v>
      </c>
      <c r="E1630">
        <v>3</v>
      </c>
      <c r="F1630">
        <v>87</v>
      </c>
      <c r="G1630">
        <v>0</v>
      </c>
      <c r="H1630">
        <v>317</v>
      </c>
    </row>
    <row r="1631" spans="1:8" x14ac:dyDescent="0.25">
      <c r="A1631" t="s">
        <v>57</v>
      </c>
      <c r="B1631">
        <v>4610</v>
      </c>
      <c r="C1631">
        <v>3</v>
      </c>
      <c r="D1631">
        <v>2</v>
      </c>
      <c r="E1631">
        <v>4</v>
      </c>
      <c r="F1631">
        <v>87</v>
      </c>
      <c r="G1631">
        <v>0</v>
      </c>
      <c r="H1631">
        <v>347</v>
      </c>
    </row>
    <row r="1632" spans="1:8" x14ac:dyDescent="0.25">
      <c r="A1632" t="s">
        <v>57</v>
      </c>
      <c r="B1632">
        <v>4611</v>
      </c>
      <c r="C1632">
        <v>2</v>
      </c>
      <c r="D1632">
        <v>2</v>
      </c>
      <c r="E1632">
        <v>3</v>
      </c>
      <c r="F1632">
        <v>87</v>
      </c>
      <c r="G1632">
        <v>0</v>
      </c>
      <c r="H1632">
        <v>308</v>
      </c>
    </row>
    <row r="1633" spans="1:8" x14ac:dyDescent="0.25">
      <c r="A1633" t="s">
        <v>57</v>
      </c>
      <c r="B1633">
        <v>4619</v>
      </c>
      <c r="C1633">
        <v>3</v>
      </c>
      <c r="D1633">
        <v>2</v>
      </c>
      <c r="E1633">
        <v>4</v>
      </c>
      <c r="F1633">
        <v>87</v>
      </c>
      <c r="G1633">
        <v>0</v>
      </c>
      <c r="H1633">
        <v>354</v>
      </c>
    </row>
    <row r="1634" spans="1:8" x14ac:dyDescent="0.25">
      <c r="A1634" t="s">
        <v>57</v>
      </c>
      <c r="B1634">
        <v>4620</v>
      </c>
      <c r="C1634">
        <v>2</v>
      </c>
      <c r="D1634">
        <v>2</v>
      </c>
      <c r="E1634">
        <v>3</v>
      </c>
      <c r="F1634">
        <v>87</v>
      </c>
      <c r="G1634">
        <v>0</v>
      </c>
      <c r="H1634">
        <v>311</v>
      </c>
    </row>
    <row r="1635" spans="1:8" x14ac:dyDescent="0.25">
      <c r="A1635" t="s">
        <v>57</v>
      </c>
      <c r="B1635">
        <v>4628</v>
      </c>
      <c r="C1635">
        <v>3</v>
      </c>
      <c r="D1635">
        <v>2</v>
      </c>
      <c r="E1635">
        <v>4</v>
      </c>
      <c r="F1635">
        <v>87</v>
      </c>
      <c r="G1635">
        <v>0</v>
      </c>
      <c r="H1635">
        <v>345</v>
      </c>
    </row>
    <row r="1636" spans="1:8" x14ac:dyDescent="0.25">
      <c r="A1636" t="s">
        <v>57</v>
      </c>
      <c r="B1636">
        <v>4629</v>
      </c>
      <c r="C1636">
        <v>2</v>
      </c>
      <c r="D1636">
        <v>2</v>
      </c>
      <c r="E1636">
        <v>3</v>
      </c>
      <c r="F1636">
        <v>87</v>
      </c>
      <c r="G1636">
        <v>0</v>
      </c>
      <c r="H1636">
        <v>310</v>
      </c>
    </row>
    <row r="1637" spans="1:8" x14ac:dyDescent="0.25">
      <c r="A1637" t="s">
        <v>57</v>
      </c>
      <c r="B1637">
        <v>4637</v>
      </c>
      <c r="C1637">
        <v>3</v>
      </c>
      <c r="D1637">
        <v>2</v>
      </c>
      <c r="E1637">
        <v>4</v>
      </c>
      <c r="F1637">
        <v>87</v>
      </c>
      <c r="G1637">
        <v>0</v>
      </c>
      <c r="H1637">
        <v>348</v>
      </c>
    </row>
    <row r="1638" spans="1:8" x14ac:dyDescent="0.25">
      <c r="A1638" t="s">
        <v>57</v>
      </c>
      <c r="B1638">
        <v>4638</v>
      </c>
      <c r="C1638">
        <v>2</v>
      </c>
      <c r="D1638">
        <v>2</v>
      </c>
      <c r="E1638">
        <v>3</v>
      </c>
      <c r="F1638">
        <v>87</v>
      </c>
      <c r="G1638">
        <v>0</v>
      </c>
      <c r="H1638">
        <v>315</v>
      </c>
    </row>
    <row r="1639" spans="1:8" x14ac:dyDescent="0.25">
      <c r="A1639" t="s">
        <v>57</v>
      </c>
      <c r="B1639">
        <v>4646</v>
      </c>
      <c r="C1639">
        <v>3</v>
      </c>
      <c r="D1639">
        <v>2</v>
      </c>
      <c r="E1639">
        <v>4</v>
      </c>
      <c r="F1639">
        <v>87</v>
      </c>
      <c r="G1639">
        <v>0</v>
      </c>
      <c r="H1639">
        <v>340</v>
      </c>
    </row>
    <row r="1640" spans="1:8" x14ac:dyDescent="0.25">
      <c r="A1640" t="s">
        <v>57</v>
      </c>
      <c r="B1640">
        <v>4647</v>
      </c>
      <c r="C1640">
        <v>2</v>
      </c>
      <c r="D1640">
        <v>2</v>
      </c>
      <c r="E1640">
        <v>3</v>
      </c>
      <c r="F1640">
        <v>87</v>
      </c>
      <c r="G1640">
        <v>0</v>
      </c>
      <c r="H1640">
        <v>313</v>
      </c>
    </row>
    <row r="1641" spans="1:8" x14ac:dyDescent="0.25">
      <c r="A1641" t="s">
        <v>57</v>
      </c>
      <c r="B1641">
        <v>4655</v>
      </c>
      <c r="C1641">
        <v>3</v>
      </c>
      <c r="D1641">
        <v>2</v>
      </c>
      <c r="E1641">
        <v>4</v>
      </c>
      <c r="F1641">
        <v>87</v>
      </c>
      <c r="G1641">
        <v>0</v>
      </c>
      <c r="H1641">
        <v>340</v>
      </c>
    </row>
    <row r="1642" spans="1:8" x14ac:dyDescent="0.25">
      <c r="A1642" t="s">
        <v>57</v>
      </c>
      <c r="B1642">
        <v>4656</v>
      </c>
      <c r="C1642">
        <v>2</v>
      </c>
      <c r="D1642">
        <v>2</v>
      </c>
      <c r="E1642">
        <v>3</v>
      </c>
      <c r="F1642">
        <v>87</v>
      </c>
      <c r="G1642">
        <v>0</v>
      </c>
      <c r="H1642">
        <v>317</v>
      </c>
    </row>
    <row r="1643" spans="1:8" x14ac:dyDescent="0.25">
      <c r="A1643" t="s">
        <v>57</v>
      </c>
      <c r="B1643">
        <v>4664</v>
      </c>
      <c r="C1643">
        <v>3</v>
      </c>
      <c r="D1643">
        <v>2</v>
      </c>
      <c r="E1643">
        <v>4</v>
      </c>
      <c r="F1643">
        <v>87</v>
      </c>
      <c r="G1643">
        <v>0</v>
      </c>
      <c r="H1643">
        <v>348</v>
      </c>
    </row>
    <row r="1644" spans="1:8" x14ac:dyDescent="0.25">
      <c r="A1644" t="s">
        <v>57</v>
      </c>
      <c r="B1644">
        <v>4665</v>
      </c>
      <c r="C1644">
        <v>2</v>
      </c>
      <c r="D1644">
        <v>2</v>
      </c>
      <c r="E1644">
        <v>3</v>
      </c>
      <c r="F1644">
        <v>87</v>
      </c>
      <c r="G1644">
        <v>0</v>
      </c>
      <c r="H1644">
        <v>313</v>
      </c>
    </row>
    <row r="1645" spans="1:8" x14ac:dyDescent="0.25">
      <c r="A1645" t="s">
        <v>57</v>
      </c>
      <c r="B1645">
        <v>4673</v>
      </c>
      <c r="C1645">
        <v>3</v>
      </c>
      <c r="D1645">
        <v>2</v>
      </c>
      <c r="E1645">
        <v>4</v>
      </c>
      <c r="F1645">
        <v>87</v>
      </c>
      <c r="G1645">
        <v>0</v>
      </c>
      <c r="H1645">
        <v>342</v>
      </c>
    </row>
    <row r="1646" spans="1:8" x14ac:dyDescent="0.25">
      <c r="A1646" t="s">
        <v>57</v>
      </c>
      <c r="B1646">
        <v>4674</v>
      </c>
      <c r="C1646">
        <v>2</v>
      </c>
      <c r="D1646">
        <v>2</v>
      </c>
      <c r="E1646">
        <v>3</v>
      </c>
      <c r="F1646">
        <v>87</v>
      </c>
      <c r="G1646">
        <v>0</v>
      </c>
      <c r="H1646">
        <v>309</v>
      </c>
    </row>
    <row r="1647" spans="1:8" x14ac:dyDescent="0.25">
      <c r="A1647" t="s">
        <v>57</v>
      </c>
      <c r="B1647">
        <v>4682</v>
      </c>
      <c r="C1647">
        <v>3</v>
      </c>
      <c r="D1647">
        <v>2</v>
      </c>
      <c r="E1647">
        <v>4</v>
      </c>
      <c r="F1647">
        <v>87</v>
      </c>
      <c r="G1647">
        <v>0</v>
      </c>
      <c r="H1647">
        <v>336</v>
      </c>
    </row>
    <row r="1648" spans="1:8" x14ac:dyDescent="0.25">
      <c r="A1648" t="s">
        <v>57</v>
      </c>
      <c r="B1648">
        <v>4683</v>
      </c>
      <c r="C1648">
        <v>2</v>
      </c>
      <c r="D1648">
        <v>2</v>
      </c>
      <c r="E1648">
        <v>3</v>
      </c>
      <c r="F1648">
        <v>87</v>
      </c>
      <c r="G1648">
        <v>0</v>
      </c>
      <c r="H1648">
        <v>316</v>
      </c>
    </row>
    <row r="1649" spans="1:8" x14ac:dyDescent="0.25">
      <c r="A1649" t="s">
        <v>57</v>
      </c>
      <c r="B1649">
        <v>4691</v>
      </c>
      <c r="C1649">
        <v>3</v>
      </c>
      <c r="D1649">
        <v>2</v>
      </c>
      <c r="E1649">
        <v>4</v>
      </c>
      <c r="F1649">
        <v>87</v>
      </c>
      <c r="G1649">
        <v>0</v>
      </c>
      <c r="H1649">
        <v>339</v>
      </c>
    </row>
    <row r="1650" spans="1:8" x14ac:dyDescent="0.25">
      <c r="A1650" t="s">
        <v>57</v>
      </c>
      <c r="B1650">
        <v>4692</v>
      </c>
      <c r="C1650">
        <v>2</v>
      </c>
      <c r="D1650">
        <v>2</v>
      </c>
      <c r="E1650">
        <v>3</v>
      </c>
      <c r="F1650">
        <v>87</v>
      </c>
      <c r="G1650">
        <v>0</v>
      </c>
      <c r="H1650">
        <v>312</v>
      </c>
    </row>
    <row r="1651" spans="1:8" x14ac:dyDescent="0.25">
      <c r="A1651" t="s">
        <v>57</v>
      </c>
      <c r="B1651">
        <v>4700</v>
      </c>
      <c r="C1651">
        <v>3</v>
      </c>
      <c r="D1651">
        <v>2</v>
      </c>
      <c r="E1651">
        <v>4</v>
      </c>
      <c r="F1651">
        <v>87</v>
      </c>
      <c r="G1651">
        <v>0</v>
      </c>
      <c r="H1651">
        <v>339</v>
      </c>
    </row>
    <row r="1652" spans="1:8" x14ac:dyDescent="0.25">
      <c r="A1652" t="s">
        <v>57</v>
      </c>
      <c r="B1652">
        <v>4701</v>
      </c>
      <c r="C1652">
        <v>2</v>
      </c>
      <c r="D1652">
        <v>2</v>
      </c>
      <c r="E1652">
        <v>3</v>
      </c>
      <c r="F1652">
        <v>87</v>
      </c>
      <c r="G1652">
        <v>0</v>
      </c>
      <c r="H1652">
        <v>320</v>
      </c>
    </row>
    <row r="1653" spans="1:8" x14ac:dyDescent="0.25">
      <c r="A1653" t="s">
        <v>57</v>
      </c>
      <c r="B1653">
        <v>4709</v>
      </c>
      <c r="C1653">
        <v>3</v>
      </c>
      <c r="D1653">
        <v>2</v>
      </c>
      <c r="E1653">
        <v>4</v>
      </c>
      <c r="F1653">
        <v>87</v>
      </c>
      <c r="G1653">
        <v>0</v>
      </c>
      <c r="H1653">
        <v>342</v>
      </c>
    </row>
    <row r="1654" spans="1:8" x14ac:dyDescent="0.25">
      <c r="A1654" t="s">
        <v>57</v>
      </c>
      <c r="B1654">
        <v>4710</v>
      </c>
      <c r="C1654">
        <v>2</v>
      </c>
      <c r="D1654">
        <v>2</v>
      </c>
      <c r="E1654">
        <v>3</v>
      </c>
      <c r="F1654">
        <v>87</v>
      </c>
      <c r="G1654">
        <v>0</v>
      </c>
      <c r="H1654">
        <v>333</v>
      </c>
    </row>
    <row r="1655" spans="1:8" x14ac:dyDescent="0.25">
      <c r="A1655" t="s">
        <v>57</v>
      </c>
      <c r="B1655">
        <v>4718</v>
      </c>
      <c r="C1655">
        <v>3</v>
      </c>
      <c r="D1655">
        <v>2</v>
      </c>
      <c r="E1655">
        <v>4</v>
      </c>
      <c r="F1655">
        <v>87</v>
      </c>
      <c r="G1655">
        <v>0</v>
      </c>
      <c r="H1655">
        <v>335</v>
      </c>
    </row>
    <row r="1656" spans="1:8" x14ac:dyDescent="0.25">
      <c r="A1656" t="s">
        <v>57</v>
      </c>
      <c r="B1656">
        <v>4719</v>
      </c>
      <c r="C1656">
        <v>2</v>
      </c>
      <c r="D1656">
        <v>2</v>
      </c>
      <c r="E1656">
        <v>3</v>
      </c>
      <c r="F1656">
        <v>87</v>
      </c>
      <c r="G1656">
        <v>0</v>
      </c>
      <c r="H1656">
        <v>310</v>
      </c>
    </row>
    <row r="1657" spans="1:8" x14ac:dyDescent="0.25">
      <c r="A1657" t="s">
        <v>57</v>
      </c>
      <c r="B1657">
        <v>4727</v>
      </c>
      <c r="C1657">
        <v>3</v>
      </c>
      <c r="D1657">
        <v>2</v>
      </c>
      <c r="E1657">
        <v>4</v>
      </c>
      <c r="F1657">
        <v>87</v>
      </c>
      <c r="G1657">
        <v>0</v>
      </c>
      <c r="H1657">
        <v>355</v>
      </c>
    </row>
    <row r="1658" spans="1:8" x14ac:dyDescent="0.25">
      <c r="A1658" t="s">
        <v>57</v>
      </c>
      <c r="B1658">
        <v>4728</v>
      </c>
      <c r="C1658">
        <v>2</v>
      </c>
      <c r="D1658">
        <v>2</v>
      </c>
      <c r="E1658">
        <v>3</v>
      </c>
      <c r="F1658">
        <v>87</v>
      </c>
      <c r="G1658">
        <v>0</v>
      </c>
      <c r="H1658">
        <v>315</v>
      </c>
    </row>
    <row r="1659" spans="1:8" x14ac:dyDescent="0.25">
      <c r="A1659" t="s">
        <v>57</v>
      </c>
      <c r="B1659">
        <v>4736</v>
      </c>
      <c r="C1659">
        <v>3</v>
      </c>
      <c r="D1659">
        <v>2</v>
      </c>
      <c r="E1659">
        <v>4</v>
      </c>
      <c r="F1659">
        <v>87</v>
      </c>
      <c r="G1659">
        <v>0</v>
      </c>
      <c r="H1659">
        <v>343</v>
      </c>
    </row>
    <row r="1660" spans="1:8" x14ac:dyDescent="0.25">
      <c r="A1660" t="s">
        <v>57</v>
      </c>
      <c r="B1660">
        <v>4737</v>
      </c>
      <c r="C1660">
        <v>2</v>
      </c>
      <c r="D1660">
        <v>2</v>
      </c>
      <c r="E1660">
        <v>3</v>
      </c>
      <c r="F1660">
        <v>87</v>
      </c>
      <c r="G1660">
        <v>0</v>
      </c>
      <c r="H1660">
        <v>315</v>
      </c>
    </row>
    <row r="1661" spans="1:8" x14ac:dyDescent="0.25">
      <c r="A1661" t="s">
        <v>57</v>
      </c>
      <c r="B1661">
        <v>4745</v>
      </c>
      <c r="C1661">
        <v>3</v>
      </c>
      <c r="D1661">
        <v>2</v>
      </c>
      <c r="E1661">
        <v>4</v>
      </c>
      <c r="F1661">
        <v>87</v>
      </c>
      <c r="G1661">
        <v>0</v>
      </c>
      <c r="H1661">
        <v>346</v>
      </c>
    </row>
    <row r="1662" spans="1:8" x14ac:dyDescent="0.25">
      <c r="A1662" t="s">
        <v>57</v>
      </c>
      <c r="B1662">
        <v>4746</v>
      </c>
      <c r="C1662">
        <v>2</v>
      </c>
      <c r="D1662">
        <v>2</v>
      </c>
      <c r="E1662">
        <v>3</v>
      </c>
      <c r="F1662">
        <v>87</v>
      </c>
      <c r="G1662">
        <v>0</v>
      </c>
      <c r="H1662">
        <v>316</v>
      </c>
    </row>
    <row r="1663" spans="1:8" x14ac:dyDescent="0.25">
      <c r="A1663" t="s">
        <v>57</v>
      </c>
      <c r="B1663">
        <v>4755</v>
      </c>
      <c r="C1663">
        <v>3</v>
      </c>
      <c r="D1663">
        <v>2</v>
      </c>
      <c r="E1663">
        <v>5</v>
      </c>
      <c r="F1663">
        <v>87</v>
      </c>
      <c r="G1663">
        <v>0</v>
      </c>
      <c r="H1663">
        <v>378</v>
      </c>
    </row>
    <row r="1664" spans="1:8" x14ac:dyDescent="0.25">
      <c r="A1664" t="s">
        <v>57</v>
      </c>
      <c r="B1664">
        <v>4756</v>
      </c>
      <c r="C1664">
        <v>2</v>
      </c>
      <c r="D1664">
        <v>2</v>
      </c>
      <c r="E1664">
        <v>3</v>
      </c>
      <c r="F1664">
        <v>87</v>
      </c>
      <c r="G1664">
        <v>0</v>
      </c>
      <c r="H1664">
        <v>321</v>
      </c>
    </row>
    <row r="1665" spans="1:8" x14ac:dyDescent="0.25">
      <c r="A1665" t="s">
        <v>57</v>
      </c>
      <c r="B1665">
        <v>4765</v>
      </c>
      <c r="C1665">
        <v>3</v>
      </c>
      <c r="D1665">
        <v>2</v>
      </c>
      <c r="E1665">
        <v>5</v>
      </c>
      <c r="F1665">
        <v>87</v>
      </c>
      <c r="G1665">
        <v>0</v>
      </c>
      <c r="H1665">
        <v>362</v>
      </c>
    </row>
    <row r="1666" spans="1:8" x14ac:dyDescent="0.25">
      <c r="A1666" t="s">
        <v>57</v>
      </c>
      <c r="B1666">
        <v>4766</v>
      </c>
      <c r="C1666">
        <v>2</v>
      </c>
      <c r="D1666">
        <v>2</v>
      </c>
      <c r="E1666">
        <v>3</v>
      </c>
      <c r="F1666">
        <v>87</v>
      </c>
      <c r="G1666">
        <v>0</v>
      </c>
      <c r="H1666">
        <v>338</v>
      </c>
    </row>
    <row r="1667" spans="1:8" x14ac:dyDescent="0.25">
      <c r="A1667" t="s">
        <v>57</v>
      </c>
      <c r="B1667">
        <v>4775</v>
      </c>
      <c r="C1667">
        <v>3</v>
      </c>
      <c r="D1667">
        <v>2</v>
      </c>
      <c r="E1667">
        <v>5</v>
      </c>
      <c r="F1667">
        <v>87</v>
      </c>
      <c r="G1667">
        <v>0</v>
      </c>
      <c r="H1667">
        <v>377</v>
      </c>
    </row>
    <row r="1668" spans="1:8" x14ac:dyDescent="0.25">
      <c r="A1668" t="s">
        <v>57</v>
      </c>
      <c r="B1668">
        <v>4776</v>
      </c>
      <c r="C1668">
        <v>2</v>
      </c>
      <c r="D1668">
        <v>2</v>
      </c>
      <c r="E1668">
        <v>3</v>
      </c>
      <c r="F1668">
        <v>87</v>
      </c>
      <c r="G1668">
        <v>0</v>
      </c>
      <c r="H1668">
        <v>311</v>
      </c>
    </row>
    <row r="1669" spans="1:8" x14ac:dyDescent="0.25">
      <c r="A1669" t="s">
        <v>57</v>
      </c>
      <c r="B1669">
        <v>4785</v>
      </c>
      <c r="C1669">
        <v>3</v>
      </c>
      <c r="D1669">
        <v>2</v>
      </c>
      <c r="E1669">
        <v>5</v>
      </c>
      <c r="F1669">
        <v>87</v>
      </c>
      <c r="G1669">
        <v>0</v>
      </c>
      <c r="H1669">
        <v>385</v>
      </c>
    </row>
    <row r="1670" spans="1:8" x14ac:dyDescent="0.25">
      <c r="A1670" t="s">
        <v>57</v>
      </c>
      <c r="B1670">
        <v>4786</v>
      </c>
      <c r="C1670">
        <v>2</v>
      </c>
      <c r="D1670">
        <v>2</v>
      </c>
      <c r="E1670">
        <v>3</v>
      </c>
      <c r="F1670">
        <v>87</v>
      </c>
      <c r="G1670">
        <v>0</v>
      </c>
      <c r="H1670">
        <v>312</v>
      </c>
    </row>
    <row r="1671" spans="1:8" x14ac:dyDescent="0.25">
      <c r="A1671" t="s">
        <v>57</v>
      </c>
      <c r="B1671">
        <v>4795</v>
      </c>
      <c r="C1671">
        <v>3</v>
      </c>
      <c r="D1671">
        <v>2</v>
      </c>
      <c r="E1671">
        <v>5</v>
      </c>
      <c r="F1671">
        <v>87</v>
      </c>
      <c r="G1671">
        <v>0</v>
      </c>
      <c r="H1671">
        <v>350</v>
      </c>
    </row>
    <row r="1672" spans="1:8" x14ac:dyDescent="0.25">
      <c r="A1672" t="s">
        <v>57</v>
      </c>
      <c r="B1672">
        <v>4796</v>
      </c>
      <c r="C1672">
        <v>2</v>
      </c>
      <c r="D1672">
        <v>2</v>
      </c>
      <c r="E1672">
        <v>3</v>
      </c>
      <c r="F1672">
        <v>87</v>
      </c>
      <c r="G1672">
        <v>0</v>
      </c>
      <c r="H1672">
        <v>307</v>
      </c>
    </row>
    <row r="1673" spans="1:8" x14ac:dyDescent="0.25">
      <c r="A1673" t="s">
        <v>57</v>
      </c>
      <c r="B1673">
        <v>4804</v>
      </c>
      <c r="C1673">
        <v>3</v>
      </c>
      <c r="D1673">
        <v>2</v>
      </c>
      <c r="E1673">
        <v>4</v>
      </c>
      <c r="F1673">
        <v>87</v>
      </c>
      <c r="G1673">
        <v>0</v>
      </c>
      <c r="H1673">
        <v>334</v>
      </c>
    </row>
    <row r="1674" spans="1:8" x14ac:dyDescent="0.25">
      <c r="A1674" t="s">
        <v>57</v>
      </c>
      <c r="B1674">
        <v>4805</v>
      </c>
      <c r="C1674">
        <v>2</v>
      </c>
      <c r="D1674">
        <v>2</v>
      </c>
      <c r="E1674">
        <v>3</v>
      </c>
      <c r="F1674">
        <v>87</v>
      </c>
      <c r="G1674">
        <v>0</v>
      </c>
      <c r="H1674">
        <v>305</v>
      </c>
    </row>
    <row r="1675" spans="1:8" x14ac:dyDescent="0.25">
      <c r="A1675" t="s">
        <v>57</v>
      </c>
      <c r="B1675">
        <v>4813</v>
      </c>
      <c r="C1675">
        <v>3</v>
      </c>
      <c r="D1675">
        <v>2</v>
      </c>
      <c r="E1675">
        <v>4</v>
      </c>
      <c r="F1675">
        <v>87</v>
      </c>
      <c r="G1675">
        <v>0</v>
      </c>
      <c r="H1675">
        <v>327</v>
      </c>
    </row>
    <row r="1676" spans="1:8" x14ac:dyDescent="0.25">
      <c r="A1676" t="s">
        <v>57</v>
      </c>
      <c r="B1676">
        <v>4814</v>
      </c>
      <c r="C1676">
        <v>2</v>
      </c>
      <c r="D1676">
        <v>2</v>
      </c>
      <c r="E1676">
        <v>3</v>
      </c>
      <c r="F1676">
        <v>87</v>
      </c>
      <c r="G1676">
        <v>0</v>
      </c>
      <c r="H1676">
        <v>304</v>
      </c>
    </row>
    <row r="1677" spans="1:8" x14ac:dyDescent="0.25">
      <c r="A1677" t="s">
        <v>57</v>
      </c>
      <c r="B1677">
        <v>4822</v>
      </c>
      <c r="C1677">
        <v>3</v>
      </c>
      <c r="D1677">
        <v>2</v>
      </c>
      <c r="E1677">
        <v>4</v>
      </c>
      <c r="F1677">
        <v>87</v>
      </c>
      <c r="G1677">
        <v>0</v>
      </c>
      <c r="H1677">
        <v>334</v>
      </c>
    </row>
    <row r="1678" spans="1:8" x14ac:dyDescent="0.25">
      <c r="A1678" t="s">
        <v>57</v>
      </c>
      <c r="B1678">
        <v>4823</v>
      </c>
      <c r="C1678">
        <v>2</v>
      </c>
      <c r="D1678">
        <v>2</v>
      </c>
      <c r="E1678">
        <v>3</v>
      </c>
      <c r="F1678">
        <v>87</v>
      </c>
      <c r="G1678">
        <v>0</v>
      </c>
      <c r="H1678">
        <v>306</v>
      </c>
    </row>
    <row r="1679" spans="1:8" x14ac:dyDescent="0.25">
      <c r="A1679" t="s">
        <v>57</v>
      </c>
      <c r="B1679">
        <v>4831</v>
      </c>
      <c r="C1679">
        <v>3</v>
      </c>
      <c r="D1679">
        <v>2</v>
      </c>
      <c r="E1679">
        <v>4</v>
      </c>
      <c r="F1679">
        <v>87</v>
      </c>
      <c r="G1679">
        <v>0</v>
      </c>
      <c r="H1679">
        <v>329</v>
      </c>
    </row>
    <row r="1680" spans="1:8" x14ac:dyDescent="0.25">
      <c r="A1680" t="s">
        <v>57</v>
      </c>
      <c r="B1680">
        <v>4832</v>
      </c>
      <c r="C1680">
        <v>2</v>
      </c>
      <c r="D1680">
        <v>2</v>
      </c>
      <c r="E1680">
        <v>3</v>
      </c>
      <c r="F1680">
        <v>87</v>
      </c>
      <c r="G1680">
        <v>0</v>
      </c>
      <c r="H1680">
        <v>304</v>
      </c>
    </row>
    <row r="1681" spans="1:8" x14ac:dyDescent="0.25">
      <c r="A1681" t="s">
        <v>57</v>
      </c>
      <c r="B1681">
        <v>4840</v>
      </c>
      <c r="C1681">
        <v>3</v>
      </c>
      <c r="D1681">
        <v>2</v>
      </c>
      <c r="E1681">
        <v>4</v>
      </c>
      <c r="F1681">
        <v>87</v>
      </c>
      <c r="G1681">
        <v>0</v>
      </c>
      <c r="H1681">
        <v>331</v>
      </c>
    </row>
    <row r="1682" spans="1:8" x14ac:dyDescent="0.25">
      <c r="A1682" t="s">
        <v>57</v>
      </c>
      <c r="B1682">
        <v>4841</v>
      </c>
      <c r="C1682">
        <v>2</v>
      </c>
      <c r="D1682">
        <v>2</v>
      </c>
      <c r="E1682">
        <v>3</v>
      </c>
      <c r="F1682">
        <v>87</v>
      </c>
      <c r="G1682">
        <v>0</v>
      </c>
      <c r="H1682">
        <v>305</v>
      </c>
    </row>
    <row r="1683" spans="1:8" x14ac:dyDescent="0.25">
      <c r="A1683" t="s">
        <v>57</v>
      </c>
      <c r="B1683">
        <v>4849</v>
      </c>
      <c r="C1683">
        <v>3</v>
      </c>
      <c r="D1683">
        <v>2</v>
      </c>
      <c r="E1683">
        <v>4</v>
      </c>
      <c r="F1683">
        <v>87</v>
      </c>
      <c r="G1683">
        <v>0</v>
      </c>
      <c r="H1683">
        <v>335</v>
      </c>
    </row>
    <row r="1684" spans="1:8" x14ac:dyDescent="0.25">
      <c r="A1684" t="s">
        <v>57</v>
      </c>
      <c r="B1684">
        <v>4850</v>
      </c>
      <c r="C1684">
        <v>2</v>
      </c>
      <c r="D1684">
        <v>2</v>
      </c>
      <c r="E1684">
        <v>3</v>
      </c>
      <c r="F1684">
        <v>87</v>
      </c>
      <c r="G1684">
        <v>0</v>
      </c>
      <c r="H1684">
        <v>308</v>
      </c>
    </row>
    <row r="1685" spans="1:8" x14ac:dyDescent="0.25">
      <c r="A1685" t="s">
        <v>57</v>
      </c>
      <c r="B1685">
        <v>4858</v>
      </c>
      <c r="C1685">
        <v>3</v>
      </c>
      <c r="D1685">
        <v>2</v>
      </c>
      <c r="E1685">
        <v>4</v>
      </c>
      <c r="F1685">
        <v>87</v>
      </c>
      <c r="G1685">
        <v>0</v>
      </c>
      <c r="H1685">
        <v>329</v>
      </c>
    </row>
    <row r="1686" spans="1:8" x14ac:dyDescent="0.25">
      <c r="A1686" t="s">
        <v>57</v>
      </c>
      <c r="B1686">
        <v>4859</v>
      </c>
      <c r="C1686">
        <v>2</v>
      </c>
      <c r="D1686">
        <v>2</v>
      </c>
      <c r="E1686">
        <v>3</v>
      </c>
      <c r="F1686">
        <v>87</v>
      </c>
      <c r="G1686">
        <v>0</v>
      </c>
      <c r="H1686">
        <v>303</v>
      </c>
    </row>
    <row r="1687" spans="1:8" x14ac:dyDescent="0.25">
      <c r="A1687" t="s">
        <v>57</v>
      </c>
      <c r="B1687">
        <v>4867</v>
      </c>
      <c r="C1687">
        <v>3</v>
      </c>
      <c r="D1687">
        <v>2</v>
      </c>
      <c r="E1687">
        <v>4</v>
      </c>
      <c r="F1687">
        <v>87</v>
      </c>
      <c r="G1687">
        <v>0</v>
      </c>
      <c r="H1687">
        <v>333</v>
      </c>
    </row>
    <row r="1688" spans="1:8" x14ac:dyDescent="0.25">
      <c r="A1688" t="s">
        <v>57</v>
      </c>
      <c r="B1688">
        <v>4868</v>
      </c>
      <c r="C1688">
        <v>2</v>
      </c>
      <c r="D1688">
        <v>2</v>
      </c>
      <c r="E1688">
        <v>3</v>
      </c>
      <c r="F1688">
        <v>87</v>
      </c>
      <c r="G1688">
        <v>0</v>
      </c>
      <c r="H1688">
        <v>307</v>
      </c>
    </row>
    <row r="1689" spans="1:8" x14ac:dyDescent="0.25">
      <c r="A1689" t="s">
        <v>57</v>
      </c>
      <c r="B1689">
        <v>4876</v>
      </c>
      <c r="C1689">
        <v>3</v>
      </c>
      <c r="D1689">
        <v>2</v>
      </c>
      <c r="E1689">
        <v>4</v>
      </c>
      <c r="F1689">
        <v>87</v>
      </c>
      <c r="G1689">
        <v>0</v>
      </c>
      <c r="H1689">
        <v>334</v>
      </c>
    </row>
    <row r="1690" spans="1:8" x14ac:dyDescent="0.25">
      <c r="A1690" t="s">
        <v>57</v>
      </c>
      <c r="B1690">
        <v>4877</v>
      </c>
      <c r="C1690">
        <v>2</v>
      </c>
      <c r="D1690">
        <v>2</v>
      </c>
      <c r="E1690">
        <v>3</v>
      </c>
      <c r="F1690">
        <v>87</v>
      </c>
      <c r="G1690">
        <v>0</v>
      </c>
      <c r="H1690">
        <v>302</v>
      </c>
    </row>
    <row r="1691" spans="1:8" x14ac:dyDescent="0.25">
      <c r="A1691" t="s">
        <v>57</v>
      </c>
      <c r="B1691">
        <v>4885</v>
      </c>
      <c r="C1691">
        <v>3</v>
      </c>
      <c r="D1691">
        <v>2</v>
      </c>
      <c r="E1691">
        <v>4</v>
      </c>
      <c r="F1691">
        <v>87</v>
      </c>
      <c r="G1691">
        <v>0</v>
      </c>
      <c r="H1691">
        <v>333</v>
      </c>
    </row>
    <row r="1692" spans="1:8" x14ac:dyDescent="0.25">
      <c r="A1692" t="s">
        <v>57</v>
      </c>
      <c r="B1692">
        <v>4886</v>
      </c>
      <c r="C1692">
        <v>2</v>
      </c>
      <c r="D1692">
        <v>2</v>
      </c>
      <c r="E1692">
        <v>3</v>
      </c>
      <c r="F1692">
        <v>87</v>
      </c>
      <c r="G1692">
        <v>0</v>
      </c>
      <c r="H1692">
        <v>302</v>
      </c>
    </row>
    <row r="1693" spans="1:8" x14ac:dyDescent="0.25">
      <c r="A1693" t="s">
        <v>57</v>
      </c>
      <c r="B1693">
        <v>4894</v>
      </c>
      <c r="C1693">
        <v>3</v>
      </c>
      <c r="D1693">
        <v>2</v>
      </c>
      <c r="E1693">
        <v>4</v>
      </c>
      <c r="F1693">
        <v>87</v>
      </c>
      <c r="G1693">
        <v>0</v>
      </c>
      <c r="H1693">
        <v>332</v>
      </c>
    </row>
    <row r="1694" spans="1:8" x14ac:dyDescent="0.25">
      <c r="A1694" t="s">
        <v>57</v>
      </c>
      <c r="B1694">
        <v>4895</v>
      </c>
      <c r="C1694">
        <v>2</v>
      </c>
      <c r="D1694">
        <v>2</v>
      </c>
      <c r="E1694">
        <v>3</v>
      </c>
      <c r="F1694">
        <v>87</v>
      </c>
      <c r="G1694">
        <v>0</v>
      </c>
      <c r="H1694">
        <v>306</v>
      </c>
    </row>
    <row r="1695" spans="1:8" x14ac:dyDescent="0.25">
      <c r="A1695" t="s">
        <v>57</v>
      </c>
      <c r="B1695">
        <v>4903</v>
      </c>
      <c r="C1695">
        <v>3</v>
      </c>
      <c r="D1695">
        <v>2</v>
      </c>
      <c r="E1695">
        <v>4</v>
      </c>
      <c r="F1695">
        <v>87</v>
      </c>
      <c r="G1695">
        <v>0</v>
      </c>
      <c r="H1695">
        <v>333</v>
      </c>
    </row>
    <row r="1696" spans="1:8" x14ac:dyDescent="0.25">
      <c r="A1696" t="s">
        <v>57</v>
      </c>
      <c r="B1696">
        <v>4904</v>
      </c>
      <c r="C1696">
        <v>2</v>
      </c>
      <c r="D1696">
        <v>2</v>
      </c>
      <c r="E1696">
        <v>3</v>
      </c>
      <c r="F1696">
        <v>87</v>
      </c>
      <c r="G1696">
        <v>0</v>
      </c>
      <c r="H1696">
        <v>302</v>
      </c>
    </row>
    <row r="1697" spans="1:8" x14ac:dyDescent="0.25">
      <c r="A1697" t="s">
        <v>57</v>
      </c>
      <c r="B1697">
        <v>4912</v>
      </c>
      <c r="C1697">
        <v>3</v>
      </c>
      <c r="D1697">
        <v>2</v>
      </c>
      <c r="E1697">
        <v>4</v>
      </c>
      <c r="F1697">
        <v>87</v>
      </c>
      <c r="G1697">
        <v>0</v>
      </c>
      <c r="H1697">
        <v>328</v>
      </c>
    </row>
    <row r="1698" spans="1:8" x14ac:dyDescent="0.25">
      <c r="A1698" t="s">
        <v>57</v>
      </c>
      <c r="B1698">
        <v>4913</v>
      </c>
      <c r="C1698">
        <v>2</v>
      </c>
      <c r="D1698">
        <v>2</v>
      </c>
      <c r="E1698">
        <v>3</v>
      </c>
      <c r="F1698">
        <v>87</v>
      </c>
      <c r="G1698">
        <v>0</v>
      </c>
      <c r="H1698">
        <v>302</v>
      </c>
    </row>
    <row r="1699" spans="1:8" x14ac:dyDescent="0.25">
      <c r="A1699" t="s">
        <v>57</v>
      </c>
      <c r="B1699">
        <v>4921</v>
      </c>
      <c r="C1699">
        <v>3</v>
      </c>
      <c r="D1699">
        <v>2</v>
      </c>
      <c r="E1699">
        <v>4</v>
      </c>
      <c r="F1699">
        <v>87</v>
      </c>
      <c r="G1699">
        <v>0</v>
      </c>
      <c r="H1699">
        <v>332</v>
      </c>
    </row>
    <row r="1700" spans="1:8" x14ac:dyDescent="0.25">
      <c r="A1700" t="s">
        <v>57</v>
      </c>
      <c r="B1700">
        <v>4922</v>
      </c>
      <c r="C1700">
        <v>2</v>
      </c>
      <c r="D1700">
        <v>2</v>
      </c>
      <c r="E1700">
        <v>3</v>
      </c>
      <c r="F1700">
        <v>87</v>
      </c>
      <c r="G1700">
        <v>0</v>
      </c>
      <c r="H1700">
        <v>306</v>
      </c>
    </row>
    <row r="1701" spans="1:8" x14ac:dyDescent="0.25">
      <c r="A1701" t="s">
        <v>57</v>
      </c>
      <c r="B1701">
        <v>4930</v>
      </c>
      <c r="C1701">
        <v>3</v>
      </c>
      <c r="D1701">
        <v>2</v>
      </c>
      <c r="E1701">
        <v>4</v>
      </c>
      <c r="F1701">
        <v>87</v>
      </c>
      <c r="G1701">
        <v>0</v>
      </c>
      <c r="H1701">
        <v>339</v>
      </c>
    </row>
    <row r="1702" spans="1:8" x14ac:dyDescent="0.25">
      <c r="A1702" t="s">
        <v>57</v>
      </c>
      <c r="B1702">
        <v>4931</v>
      </c>
      <c r="C1702">
        <v>2</v>
      </c>
      <c r="D1702">
        <v>2</v>
      </c>
      <c r="E1702">
        <v>3</v>
      </c>
      <c r="F1702">
        <v>87</v>
      </c>
      <c r="G1702">
        <v>0</v>
      </c>
      <c r="H1702">
        <v>305</v>
      </c>
    </row>
    <row r="1703" spans="1:8" x14ac:dyDescent="0.25">
      <c r="A1703" t="s">
        <v>57</v>
      </c>
      <c r="B1703">
        <v>4939</v>
      </c>
      <c r="C1703">
        <v>3</v>
      </c>
      <c r="D1703">
        <v>2</v>
      </c>
      <c r="E1703">
        <v>4</v>
      </c>
      <c r="F1703">
        <v>87</v>
      </c>
      <c r="G1703">
        <v>0</v>
      </c>
      <c r="H1703">
        <v>334</v>
      </c>
    </row>
    <row r="1704" spans="1:8" x14ac:dyDescent="0.25">
      <c r="A1704" t="s">
        <v>57</v>
      </c>
      <c r="B1704">
        <v>4940</v>
      </c>
      <c r="C1704">
        <v>2</v>
      </c>
      <c r="D1704">
        <v>2</v>
      </c>
      <c r="E1704">
        <v>3</v>
      </c>
      <c r="F1704">
        <v>87</v>
      </c>
      <c r="G1704">
        <v>0</v>
      </c>
      <c r="H1704">
        <v>309</v>
      </c>
    </row>
    <row r="1705" spans="1:8" x14ac:dyDescent="0.25">
      <c r="A1705" t="s">
        <v>57</v>
      </c>
      <c r="B1705">
        <v>4948</v>
      </c>
      <c r="C1705">
        <v>3</v>
      </c>
      <c r="D1705">
        <v>2</v>
      </c>
      <c r="E1705">
        <v>4</v>
      </c>
      <c r="F1705">
        <v>87</v>
      </c>
      <c r="G1705">
        <v>0</v>
      </c>
      <c r="H1705">
        <v>329</v>
      </c>
    </row>
    <row r="1706" spans="1:8" x14ac:dyDescent="0.25">
      <c r="A1706" t="s">
        <v>57</v>
      </c>
      <c r="B1706">
        <v>4949</v>
      </c>
      <c r="C1706">
        <v>2</v>
      </c>
      <c r="D1706">
        <v>2</v>
      </c>
      <c r="E1706">
        <v>3</v>
      </c>
      <c r="F1706">
        <v>87</v>
      </c>
      <c r="G1706">
        <v>0</v>
      </c>
      <c r="H1706">
        <v>305</v>
      </c>
    </row>
    <row r="1707" spans="1:8" x14ac:dyDescent="0.25">
      <c r="A1707" t="s">
        <v>57</v>
      </c>
      <c r="B1707">
        <v>4957</v>
      </c>
      <c r="C1707">
        <v>3</v>
      </c>
      <c r="D1707">
        <v>2</v>
      </c>
      <c r="E1707">
        <v>4</v>
      </c>
      <c r="F1707">
        <v>87</v>
      </c>
      <c r="G1707">
        <v>0</v>
      </c>
      <c r="H1707">
        <v>329</v>
      </c>
    </row>
    <row r="1708" spans="1:8" x14ac:dyDescent="0.25">
      <c r="A1708" t="s">
        <v>57</v>
      </c>
      <c r="B1708">
        <v>4958</v>
      </c>
      <c r="C1708">
        <v>2</v>
      </c>
      <c r="D1708">
        <v>2</v>
      </c>
      <c r="E1708">
        <v>3</v>
      </c>
      <c r="F1708">
        <v>87</v>
      </c>
      <c r="G1708">
        <v>0</v>
      </c>
      <c r="H1708">
        <v>304</v>
      </c>
    </row>
    <row r="1709" spans="1:8" x14ac:dyDescent="0.25">
      <c r="A1709" t="s">
        <v>57</v>
      </c>
      <c r="B1709">
        <v>4966</v>
      </c>
      <c r="C1709">
        <v>3</v>
      </c>
      <c r="D1709">
        <v>2</v>
      </c>
      <c r="E1709">
        <v>4</v>
      </c>
      <c r="F1709">
        <v>87</v>
      </c>
      <c r="G1709">
        <v>0</v>
      </c>
      <c r="H1709">
        <v>330</v>
      </c>
    </row>
    <row r="1710" spans="1:8" x14ac:dyDescent="0.25">
      <c r="A1710" t="s">
        <v>57</v>
      </c>
      <c r="B1710">
        <v>4967</v>
      </c>
      <c r="C1710">
        <v>2</v>
      </c>
      <c r="D1710">
        <v>2</v>
      </c>
      <c r="E1710">
        <v>3</v>
      </c>
      <c r="F1710">
        <v>87</v>
      </c>
      <c r="G1710">
        <v>0</v>
      </c>
      <c r="H1710">
        <v>305</v>
      </c>
    </row>
    <row r="1711" spans="1:8" x14ac:dyDescent="0.25">
      <c r="A1711" t="s">
        <v>57</v>
      </c>
      <c r="B1711">
        <v>4975</v>
      </c>
      <c r="C1711">
        <v>3</v>
      </c>
      <c r="D1711">
        <v>2</v>
      </c>
      <c r="E1711">
        <v>4</v>
      </c>
      <c r="F1711">
        <v>87</v>
      </c>
      <c r="G1711">
        <v>0</v>
      </c>
      <c r="H1711">
        <v>329</v>
      </c>
    </row>
    <row r="1712" spans="1:8" x14ac:dyDescent="0.25">
      <c r="A1712" t="s">
        <v>57</v>
      </c>
      <c r="B1712">
        <v>4976</v>
      </c>
      <c r="C1712">
        <v>2</v>
      </c>
      <c r="D1712">
        <v>2</v>
      </c>
      <c r="E1712">
        <v>3</v>
      </c>
      <c r="F1712">
        <v>87</v>
      </c>
      <c r="G1712">
        <v>0</v>
      </c>
      <c r="H1712">
        <v>308</v>
      </c>
    </row>
    <row r="1713" spans="1:8" x14ac:dyDescent="0.25">
      <c r="A1713" t="s">
        <v>57</v>
      </c>
      <c r="B1713">
        <v>4984</v>
      </c>
      <c r="C1713">
        <v>3</v>
      </c>
      <c r="D1713">
        <v>2</v>
      </c>
      <c r="E1713">
        <v>4</v>
      </c>
      <c r="F1713">
        <v>87</v>
      </c>
      <c r="G1713">
        <v>0</v>
      </c>
      <c r="H1713">
        <v>336</v>
      </c>
    </row>
    <row r="1714" spans="1:8" x14ac:dyDescent="0.25">
      <c r="A1714" t="s">
        <v>57</v>
      </c>
      <c r="B1714">
        <v>4985</v>
      </c>
      <c r="C1714">
        <v>2</v>
      </c>
      <c r="D1714">
        <v>2</v>
      </c>
      <c r="E1714">
        <v>3</v>
      </c>
      <c r="F1714">
        <v>87</v>
      </c>
      <c r="G1714">
        <v>0</v>
      </c>
      <c r="H1714">
        <v>313</v>
      </c>
    </row>
    <row r="1715" spans="1:8" x14ac:dyDescent="0.25">
      <c r="A1715" t="s">
        <v>57</v>
      </c>
      <c r="B1715">
        <v>4993</v>
      </c>
      <c r="C1715">
        <v>3</v>
      </c>
      <c r="D1715">
        <v>2</v>
      </c>
      <c r="E1715">
        <v>4</v>
      </c>
      <c r="F1715">
        <v>87</v>
      </c>
      <c r="G1715">
        <v>0</v>
      </c>
      <c r="H1715">
        <v>330</v>
      </c>
    </row>
    <row r="1716" spans="1:8" x14ac:dyDescent="0.25">
      <c r="A1716" t="s">
        <v>57</v>
      </c>
      <c r="B1716">
        <v>4994</v>
      </c>
      <c r="C1716">
        <v>2</v>
      </c>
      <c r="D1716">
        <v>2</v>
      </c>
      <c r="E1716">
        <v>3</v>
      </c>
      <c r="F1716">
        <v>87</v>
      </c>
      <c r="G1716">
        <v>0</v>
      </c>
      <c r="H1716">
        <v>303</v>
      </c>
    </row>
    <row r="1717" spans="1:8" x14ac:dyDescent="0.25">
      <c r="A1717" t="s">
        <v>57</v>
      </c>
      <c r="B1717">
        <v>5002</v>
      </c>
      <c r="C1717">
        <v>3</v>
      </c>
      <c r="D1717">
        <v>2</v>
      </c>
      <c r="E1717">
        <v>4</v>
      </c>
      <c r="F1717">
        <v>87</v>
      </c>
      <c r="G1717">
        <v>0</v>
      </c>
      <c r="H1717">
        <v>328</v>
      </c>
    </row>
    <row r="1718" spans="1:8" x14ac:dyDescent="0.25">
      <c r="A1718" t="s">
        <v>57</v>
      </c>
      <c r="B1718">
        <v>5003</v>
      </c>
      <c r="C1718">
        <v>2</v>
      </c>
      <c r="D1718">
        <v>2</v>
      </c>
      <c r="E1718">
        <v>3</v>
      </c>
      <c r="F1718">
        <v>87</v>
      </c>
      <c r="G1718">
        <v>0</v>
      </c>
      <c r="H1718">
        <v>303</v>
      </c>
    </row>
    <row r="1719" spans="1:8" x14ac:dyDescent="0.25">
      <c r="A1719" t="s">
        <v>57</v>
      </c>
      <c r="B1719">
        <v>5011</v>
      </c>
      <c r="C1719">
        <v>3</v>
      </c>
      <c r="D1719">
        <v>2</v>
      </c>
      <c r="E1719">
        <v>4</v>
      </c>
      <c r="F1719">
        <v>87</v>
      </c>
      <c r="G1719">
        <v>0</v>
      </c>
      <c r="H1719">
        <v>326</v>
      </c>
    </row>
    <row r="1720" spans="1:8" x14ac:dyDescent="0.25">
      <c r="A1720" t="s">
        <v>57</v>
      </c>
      <c r="B1720">
        <v>5012</v>
      </c>
      <c r="C1720">
        <v>2</v>
      </c>
      <c r="D1720">
        <v>2</v>
      </c>
      <c r="E1720">
        <v>3</v>
      </c>
      <c r="F1720">
        <v>87</v>
      </c>
      <c r="G1720">
        <v>0</v>
      </c>
      <c r="H1720">
        <v>302</v>
      </c>
    </row>
    <row r="1721" spans="1:8" x14ac:dyDescent="0.25">
      <c r="A1721" t="s">
        <v>57</v>
      </c>
      <c r="B1721">
        <v>5020</v>
      </c>
      <c r="C1721">
        <v>3</v>
      </c>
      <c r="D1721">
        <v>2</v>
      </c>
      <c r="E1721">
        <v>4</v>
      </c>
      <c r="F1721">
        <v>87</v>
      </c>
      <c r="G1721">
        <v>0</v>
      </c>
      <c r="H1721">
        <v>330</v>
      </c>
    </row>
    <row r="1722" spans="1:8" x14ac:dyDescent="0.25">
      <c r="A1722" t="s">
        <v>57</v>
      </c>
      <c r="B1722">
        <v>5021</v>
      </c>
      <c r="C1722">
        <v>2</v>
      </c>
      <c r="D1722">
        <v>2</v>
      </c>
      <c r="E1722">
        <v>3</v>
      </c>
      <c r="F1722">
        <v>87</v>
      </c>
      <c r="G1722">
        <v>0</v>
      </c>
      <c r="H1722">
        <v>305</v>
      </c>
    </row>
    <row r="1723" spans="1:8" x14ac:dyDescent="0.25">
      <c r="A1723" t="s">
        <v>57</v>
      </c>
      <c r="B1723">
        <v>5029</v>
      </c>
      <c r="C1723">
        <v>3</v>
      </c>
      <c r="D1723">
        <v>2</v>
      </c>
      <c r="E1723">
        <v>4</v>
      </c>
      <c r="F1723">
        <v>87</v>
      </c>
      <c r="G1723">
        <v>0</v>
      </c>
      <c r="H1723">
        <v>330</v>
      </c>
    </row>
    <row r="1724" spans="1:8" x14ac:dyDescent="0.25">
      <c r="A1724" t="s">
        <v>57</v>
      </c>
      <c r="B1724">
        <v>5030</v>
      </c>
      <c r="C1724">
        <v>2</v>
      </c>
      <c r="D1724">
        <v>2</v>
      </c>
      <c r="E1724">
        <v>3</v>
      </c>
      <c r="F1724">
        <v>87</v>
      </c>
      <c r="G1724">
        <v>0</v>
      </c>
      <c r="H1724">
        <v>308</v>
      </c>
    </row>
    <row r="1725" spans="1:8" x14ac:dyDescent="0.25">
      <c r="A1725" t="s">
        <v>57</v>
      </c>
      <c r="B1725">
        <v>5038</v>
      </c>
      <c r="C1725">
        <v>3</v>
      </c>
      <c r="D1725">
        <v>2</v>
      </c>
      <c r="E1725">
        <v>4</v>
      </c>
      <c r="F1725">
        <v>87</v>
      </c>
      <c r="G1725">
        <v>0</v>
      </c>
      <c r="H1725">
        <v>331</v>
      </c>
    </row>
    <row r="1726" spans="1:8" x14ac:dyDescent="0.25">
      <c r="A1726" t="s">
        <v>57</v>
      </c>
      <c r="B1726">
        <v>5039</v>
      </c>
      <c r="C1726">
        <v>2</v>
      </c>
      <c r="D1726">
        <v>2</v>
      </c>
      <c r="E1726">
        <v>3</v>
      </c>
      <c r="F1726">
        <v>87</v>
      </c>
      <c r="G1726">
        <v>0</v>
      </c>
      <c r="H1726">
        <v>313</v>
      </c>
    </row>
    <row r="1727" spans="1:8" x14ac:dyDescent="0.25">
      <c r="A1727" t="s">
        <v>57</v>
      </c>
      <c r="B1727">
        <v>5047</v>
      </c>
      <c r="C1727">
        <v>3</v>
      </c>
      <c r="D1727">
        <v>2</v>
      </c>
      <c r="E1727">
        <v>4</v>
      </c>
      <c r="F1727">
        <v>87</v>
      </c>
      <c r="G1727">
        <v>0</v>
      </c>
      <c r="H1727">
        <v>329</v>
      </c>
    </row>
    <row r="1728" spans="1:8" x14ac:dyDescent="0.25">
      <c r="A1728" t="s">
        <v>57</v>
      </c>
      <c r="B1728">
        <v>5048</v>
      </c>
      <c r="C1728">
        <v>2</v>
      </c>
      <c r="D1728">
        <v>2</v>
      </c>
      <c r="E1728">
        <v>3</v>
      </c>
      <c r="F1728">
        <v>87</v>
      </c>
      <c r="G1728">
        <v>0</v>
      </c>
      <c r="H1728">
        <v>304</v>
      </c>
    </row>
    <row r="1729" spans="1:8" x14ac:dyDescent="0.25">
      <c r="A1729" t="s">
        <v>57</v>
      </c>
      <c r="B1729">
        <v>5056</v>
      </c>
      <c r="C1729">
        <v>3</v>
      </c>
      <c r="D1729">
        <v>2</v>
      </c>
      <c r="E1729">
        <v>4</v>
      </c>
      <c r="F1729">
        <v>87</v>
      </c>
      <c r="G1729">
        <v>0</v>
      </c>
      <c r="H1729">
        <v>329</v>
      </c>
    </row>
    <row r="1730" spans="1:8" x14ac:dyDescent="0.25">
      <c r="A1730" t="s">
        <v>57</v>
      </c>
      <c r="B1730">
        <v>5057</v>
      </c>
      <c r="C1730">
        <v>2</v>
      </c>
      <c r="D1730">
        <v>2</v>
      </c>
      <c r="E1730">
        <v>3</v>
      </c>
      <c r="F1730">
        <v>87</v>
      </c>
      <c r="G1730">
        <v>0</v>
      </c>
      <c r="H1730">
        <v>303</v>
      </c>
    </row>
    <row r="1731" spans="1:8" x14ac:dyDescent="0.25">
      <c r="A1731" t="s">
        <v>57</v>
      </c>
      <c r="B1731">
        <v>5065</v>
      </c>
      <c r="C1731">
        <v>3</v>
      </c>
      <c r="D1731">
        <v>2</v>
      </c>
      <c r="E1731">
        <v>4</v>
      </c>
      <c r="F1731">
        <v>87</v>
      </c>
      <c r="G1731">
        <v>0</v>
      </c>
      <c r="H1731">
        <v>330</v>
      </c>
    </row>
    <row r="1732" spans="1:8" x14ac:dyDescent="0.25">
      <c r="A1732" t="s">
        <v>57</v>
      </c>
      <c r="B1732">
        <v>5066</v>
      </c>
      <c r="C1732">
        <v>2</v>
      </c>
      <c r="D1732">
        <v>2</v>
      </c>
      <c r="E1732">
        <v>3</v>
      </c>
      <c r="F1732">
        <v>87</v>
      </c>
      <c r="G1732">
        <v>0</v>
      </c>
      <c r="H1732">
        <v>305</v>
      </c>
    </row>
    <row r="1733" spans="1:8" x14ac:dyDescent="0.25">
      <c r="A1733" t="s">
        <v>57</v>
      </c>
      <c r="B1733">
        <v>5074</v>
      </c>
      <c r="C1733">
        <v>3</v>
      </c>
      <c r="D1733">
        <v>2</v>
      </c>
      <c r="E1733">
        <v>4</v>
      </c>
      <c r="F1733">
        <v>87</v>
      </c>
      <c r="G1733">
        <v>0</v>
      </c>
      <c r="H1733">
        <v>334</v>
      </c>
    </row>
    <row r="1734" spans="1:8" x14ac:dyDescent="0.25">
      <c r="A1734" t="s">
        <v>57</v>
      </c>
      <c r="B1734">
        <v>5075</v>
      </c>
      <c r="C1734">
        <v>2</v>
      </c>
      <c r="D1734">
        <v>2</v>
      </c>
      <c r="E1734">
        <v>3</v>
      </c>
      <c r="F1734">
        <v>87</v>
      </c>
      <c r="G1734">
        <v>0</v>
      </c>
      <c r="H1734">
        <v>313</v>
      </c>
    </row>
    <row r="1735" spans="1:8" x14ac:dyDescent="0.25">
      <c r="A1735" t="s">
        <v>57</v>
      </c>
      <c r="B1735">
        <v>5083</v>
      </c>
      <c r="C1735">
        <v>3</v>
      </c>
      <c r="D1735">
        <v>2</v>
      </c>
      <c r="E1735">
        <v>4</v>
      </c>
      <c r="F1735">
        <v>87</v>
      </c>
      <c r="G1735">
        <v>0</v>
      </c>
      <c r="H1735">
        <v>330</v>
      </c>
    </row>
    <row r="1736" spans="1:8" x14ac:dyDescent="0.25">
      <c r="A1736" t="s">
        <v>57</v>
      </c>
      <c r="B1736">
        <v>5084</v>
      </c>
      <c r="C1736">
        <v>2</v>
      </c>
      <c r="D1736">
        <v>2</v>
      </c>
      <c r="E1736">
        <v>3</v>
      </c>
      <c r="F1736">
        <v>87</v>
      </c>
      <c r="G1736">
        <v>0</v>
      </c>
      <c r="H1736">
        <v>307</v>
      </c>
    </row>
    <row r="1737" spans="1:8" x14ac:dyDescent="0.25">
      <c r="A1737" t="s">
        <v>57</v>
      </c>
      <c r="B1737">
        <v>5092</v>
      </c>
      <c r="C1737">
        <v>3</v>
      </c>
      <c r="D1737">
        <v>2</v>
      </c>
      <c r="E1737">
        <v>4</v>
      </c>
      <c r="F1737">
        <v>87</v>
      </c>
      <c r="G1737">
        <v>0</v>
      </c>
      <c r="H1737">
        <v>331</v>
      </c>
    </row>
    <row r="1738" spans="1:8" x14ac:dyDescent="0.25">
      <c r="A1738" t="s">
        <v>57</v>
      </c>
      <c r="B1738">
        <v>5093</v>
      </c>
      <c r="C1738">
        <v>2</v>
      </c>
      <c r="D1738">
        <v>2</v>
      </c>
      <c r="E1738">
        <v>3</v>
      </c>
      <c r="F1738">
        <v>87</v>
      </c>
      <c r="G1738">
        <v>0</v>
      </c>
      <c r="H1738">
        <v>328</v>
      </c>
    </row>
    <row r="1739" spans="1:8" x14ac:dyDescent="0.25">
      <c r="A1739" t="s">
        <v>57</v>
      </c>
      <c r="B1739">
        <v>5101</v>
      </c>
      <c r="C1739">
        <v>3</v>
      </c>
      <c r="D1739">
        <v>2</v>
      </c>
      <c r="E1739">
        <v>4</v>
      </c>
      <c r="F1739">
        <v>87</v>
      </c>
      <c r="G1739">
        <v>0</v>
      </c>
      <c r="H1739">
        <v>354</v>
      </c>
    </row>
    <row r="1740" spans="1:8" x14ac:dyDescent="0.25">
      <c r="A1740" t="s">
        <v>57</v>
      </c>
      <c r="B1740">
        <v>5102</v>
      </c>
      <c r="C1740">
        <v>2</v>
      </c>
      <c r="D1740">
        <v>2</v>
      </c>
      <c r="E1740">
        <v>3</v>
      </c>
      <c r="F1740">
        <v>87</v>
      </c>
      <c r="G1740">
        <v>0</v>
      </c>
      <c r="H1740">
        <v>309</v>
      </c>
    </row>
    <row r="1741" spans="1:8" x14ac:dyDescent="0.25">
      <c r="A1741" t="s">
        <v>57</v>
      </c>
      <c r="B1741">
        <v>5110</v>
      </c>
      <c r="C1741">
        <v>3</v>
      </c>
      <c r="D1741">
        <v>2</v>
      </c>
      <c r="E1741">
        <v>4</v>
      </c>
      <c r="F1741">
        <v>87</v>
      </c>
      <c r="G1741">
        <v>0</v>
      </c>
      <c r="H1741">
        <v>339</v>
      </c>
    </row>
    <row r="1742" spans="1:8" x14ac:dyDescent="0.25">
      <c r="A1742" t="s">
        <v>57</v>
      </c>
      <c r="B1742">
        <v>5111</v>
      </c>
      <c r="C1742">
        <v>2</v>
      </c>
      <c r="D1742">
        <v>2</v>
      </c>
      <c r="E1742">
        <v>3</v>
      </c>
      <c r="F1742">
        <v>87</v>
      </c>
      <c r="G1742">
        <v>0</v>
      </c>
      <c r="H1742">
        <v>324</v>
      </c>
    </row>
    <row r="1743" spans="1:8" x14ac:dyDescent="0.25">
      <c r="A1743" t="s">
        <v>57</v>
      </c>
      <c r="B1743">
        <v>5119</v>
      </c>
      <c r="C1743">
        <v>3</v>
      </c>
      <c r="D1743">
        <v>2</v>
      </c>
      <c r="E1743">
        <v>4</v>
      </c>
      <c r="F1743">
        <v>87</v>
      </c>
      <c r="G1743">
        <v>0</v>
      </c>
      <c r="H1743">
        <v>339</v>
      </c>
    </row>
    <row r="1744" spans="1:8" x14ac:dyDescent="0.25">
      <c r="A1744" t="s">
        <v>57</v>
      </c>
      <c r="B1744">
        <v>5120</v>
      </c>
      <c r="C1744">
        <v>2</v>
      </c>
      <c r="D1744">
        <v>2</v>
      </c>
      <c r="E1744">
        <v>3</v>
      </c>
      <c r="F1744">
        <v>87</v>
      </c>
      <c r="G1744">
        <v>0</v>
      </c>
      <c r="H1744">
        <v>324</v>
      </c>
    </row>
    <row r="1745" spans="1:8" x14ac:dyDescent="0.25">
      <c r="A1745" t="s">
        <v>57</v>
      </c>
      <c r="B1745">
        <v>5129</v>
      </c>
      <c r="C1745">
        <v>3</v>
      </c>
      <c r="D1745">
        <v>2</v>
      </c>
      <c r="E1745">
        <v>5</v>
      </c>
      <c r="F1745">
        <v>87</v>
      </c>
      <c r="G1745">
        <v>0</v>
      </c>
      <c r="H1745">
        <v>354</v>
      </c>
    </row>
    <row r="1746" spans="1:8" x14ac:dyDescent="0.25">
      <c r="A1746" t="s">
        <v>57</v>
      </c>
      <c r="B1746">
        <v>5130</v>
      </c>
      <c r="C1746">
        <v>2</v>
      </c>
      <c r="D1746">
        <v>2</v>
      </c>
      <c r="E1746">
        <v>3</v>
      </c>
      <c r="F1746">
        <v>87</v>
      </c>
      <c r="G1746">
        <v>0</v>
      </c>
      <c r="H1746">
        <v>327</v>
      </c>
    </row>
    <row r="1747" spans="1:8" x14ac:dyDescent="0.25">
      <c r="A1747" t="s">
        <v>57</v>
      </c>
      <c r="B1747">
        <v>5139</v>
      </c>
      <c r="C1747">
        <v>3</v>
      </c>
      <c r="D1747">
        <v>2</v>
      </c>
      <c r="E1747">
        <v>5</v>
      </c>
      <c r="F1747">
        <v>87</v>
      </c>
      <c r="G1747">
        <v>0</v>
      </c>
      <c r="H1747">
        <v>344</v>
      </c>
    </row>
    <row r="1748" spans="1:8" x14ac:dyDescent="0.25">
      <c r="A1748" t="s">
        <v>57</v>
      </c>
      <c r="B1748">
        <v>5140</v>
      </c>
      <c r="C1748">
        <v>2</v>
      </c>
      <c r="D1748">
        <v>2</v>
      </c>
      <c r="E1748">
        <v>3</v>
      </c>
      <c r="F1748">
        <v>87</v>
      </c>
      <c r="G1748">
        <v>0</v>
      </c>
      <c r="H1748">
        <v>318</v>
      </c>
    </row>
    <row r="1749" spans="1:8" x14ac:dyDescent="0.25">
      <c r="A1749" t="s">
        <v>57</v>
      </c>
      <c r="B1749">
        <v>5149</v>
      </c>
      <c r="C1749">
        <v>3</v>
      </c>
      <c r="D1749">
        <v>2</v>
      </c>
      <c r="E1749">
        <v>5</v>
      </c>
      <c r="F1749">
        <v>87</v>
      </c>
      <c r="G1749">
        <v>0</v>
      </c>
      <c r="H1749">
        <v>349</v>
      </c>
    </row>
    <row r="1750" spans="1:8" x14ac:dyDescent="0.25">
      <c r="A1750" t="s">
        <v>57</v>
      </c>
      <c r="B1750">
        <v>5150</v>
      </c>
      <c r="C1750">
        <v>2</v>
      </c>
      <c r="D1750">
        <v>2</v>
      </c>
      <c r="E1750">
        <v>3</v>
      </c>
      <c r="F1750">
        <v>87</v>
      </c>
      <c r="G1750">
        <v>0</v>
      </c>
      <c r="H1750">
        <v>319</v>
      </c>
    </row>
    <row r="1751" spans="1:8" x14ac:dyDescent="0.25">
      <c r="A1751" t="s">
        <v>57</v>
      </c>
      <c r="B1751">
        <v>5158</v>
      </c>
      <c r="C1751">
        <v>3</v>
      </c>
      <c r="D1751">
        <v>2</v>
      </c>
      <c r="E1751">
        <v>4</v>
      </c>
      <c r="F1751">
        <v>87</v>
      </c>
      <c r="G1751">
        <v>0</v>
      </c>
      <c r="H1751">
        <v>341</v>
      </c>
    </row>
    <row r="1752" spans="1:8" x14ac:dyDescent="0.25">
      <c r="A1752" t="s">
        <v>57</v>
      </c>
      <c r="B1752">
        <v>5159</v>
      </c>
      <c r="C1752">
        <v>2</v>
      </c>
      <c r="D1752">
        <v>2</v>
      </c>
      <c r="E1752">
        <v>3</v>
      </c>
      <c r="F1752">
        <v>87</v>
      </c>
      <c r="G1752">
        <v>0</v>
      </c>
      <c r="H1752">
        <v>328</v>
      </c>
    </row>
    <row r="1753" spans="1:8" x14ac:dyDescent="0.25">
      <c r="A1753" t="s">
        <v>57</v>
      </c>
      <c r="B1753">
        <v>5167</v>
      </c>
      <c r="C1753">
        <v>3</v>
      </c>
      <c r="D1753">
        <v>2</v>
      </c>
      <c r="E1753">
        <v>4</v>
      </c>
      <c r="F1753">
        <v>87</v>
      </c>
      <c r="G1753">
        <v>0</v>
      </c>
      <c r="H1753">
        <v>335</v>
      </c>
    </row>
    <row r="1754" spans="1:8" x14ac:dyDescent="0.25">
      <c r="A1754" t="s">
        <v>57</v>
      </c>
      <c r="B1754">
        <v>5168</v>
      </c>
      <c r="C1754">
        <v>2</v>
      </c>
      <c r="D1754">
        <v>2</v>
      </c>
      <c r="E1754">
        <v>3</v>
      </c>
      <c r="F1754">
        <v>87</v>
      </c>
      <c r="G1754">
        <v>0</v>
      </c>
      <c r="H1754">
        <v>323</v>
      </c>
    </row>
    <row r="1755" spans="1:8" x14ac:dyDescent="0.25">
      <c r="A1755" t="s">
        <v>57</v>
      </c>
      <c r="B1755">
        <v>5176</v>
      </c>
      <c r="C1755">
        <v>3</v>
      </c>
      <c r="D1755">
        <v>2</v>
      </c>
      <c r="E1755">
        <v>4</v>
      </c>
      <c r="F1755">
        <v>87</v>
      </c>
      <c r="G1755">
        <v>0</v>
      </c>
      <c r="H1755">
        <v>339</v>
      </c>
    </row>
    <row r="1756" spans="1:8" x14ac:dyDescent="0.25">
      <c r="A1756" t="s">
        <v>57</v>
      </c>
      <c r="B1756">
        <v>5177</v>
      </c>
      <c r="C1756">
        <v>2</v>
      </c>
      <c r="D1756">
        <v>2</v>
      </c>
      <c r="E1756">
        <v>3</v>
      </c>
      <c r="F1756">
        <v>87</v>
      </c>
      <c r="G1756">
        <v>0</v>
      </c>
      <c r="H1756">
        <v>327</v>
      </c>
    </row>
    <row r="1757" spans="1:8" x14ac:dyDescent="0.25">
      <c r="A1757" t="s">
        <v>57</v>
      </c>
      <c r="B1757">
        <v>5185</v>
      </c>
      <c r="C1757">
        <v>3</v>
      </c>
      <c r="D1757">
        <v>2</v>
      </c>
      <c r="E1757">
        <v>4</v>
      </c>
      <c r="F1757">
        <v>87</v>
      </c>
      <c r="G1757">
        <v>0</v>
      </c>
      <c r="H1757">
        <v>340</v>
      </c>
    </row>
    <row r="1758" spans="1:8" x14ac:dyDescent="0.25">
      <c r="A1758" t="s">
        <v>57</v>
      </c>
      <c r="B1758">
        <v>5186</v>
      </c>
      <c r="C1758">
        <v>2</v>
      </c>
      <c r="D1758">
        <v>2</v>
      </c>
      <c r="E1758">
        <v>3</v>
      </c>
      <c r="F1758">
        <v>87</v>
      </c>
      <c r="G1758">
        <v>0</v>
      </c>
      <c r="H1758">
        <v>322</v>
      </c>
    </row>
    <row r="1759" spans="1:8" x14ac:dyDescent="0.25">
      <c r="A1759" t="s">
        <v>57</v>
      </c>
      <c r="B1759">
        <v>5194</v>
      </c>
      <c r="C1759">
        <v>3</v>
      </c>
      <c r="D1759">
        <v>2</v>
      </c>
      <c r="E1759">
        <v>4</v>
      </c>
      <c r="F1759">
        <v>87</v>
      </c>
      <c r="G1759">
        <v>0</v>
      </c>
      <c r="H1759">
        <v>342</v>
      </c>
    </row>
    <row r="1760" spans="1:8" x14ac:dyDescent="0.25">
      <c r="A1760" t="s">
        <v>57</v>
      </c>
      <c r="B1760">
        <v>5195</v>
      </c>
      <c r="C1760">
        <v>2</v>
      </c>
      <c r="D1760">
        <v>2</v>
      </c>
      <c r="E1760">
        <v>3</v>
      </c>
      <c r="F1760">
        <v>87</v>
      </c>
      <c r="G1760">
        <v>0</v>
      </c>
      <c r="H1760">
        <v>322</v>
      </c>
    </row>
    <row r="1761" spans="1:8" x14ac:dyDescent="0.25">
      <c r="A1761" t="s">
        <v>57</v>
      </c>
      <c r="B1761">
        <v>5203</v>
      </c>
      <c r="C1761">
        <v>3</v>
      </c>
      <c r="D1761">
        <v>2</v>
      </c>
      <c r="E1761">
        <v>4</v>
      </c>
      <c r="F1761">
        <v>87</v>
      </c>
      <c r="G1761">
        <v>0</v>
      </c>
      <c r="H1761">
        <v>351</v>
      </c>
    </row>
    <row r="1762" spans="1:8" x14ac:dyDescent="0.25">
      <c r="A1762" t="s">
        <v>57</v>
      </c>
      <c r="B1762">
        <v>5204</v>
      </c>
      <c r="C1762">
        <v>2</v>
      </c>
      <c r="D1762">
        <v>2</v>
      </c>
      <c r="E1762">
        <v>3</v>
      </c>
      <c r="F1762">
        <v>87</v>
      </c>
      <c r="G1762">
        <v>0</v>
      </c>
      <c r="H1762">
        <v>320</v>
      </c>
    </row>
    <row r="1763" spans="1:8" x14ac:dyDescent="0.25">
      <c r="A1763" t="s">
        <v>57</v>
      </c>
      <c r="B1763">
        <v>5212</v>
      </c>
      <c r="C1763">
        <v>3</v>
      </c>
      <c r="D1763">
        <v>2</v>
      </c>
      <c r="E1763">
        <v>4</v>
      </c>
      <c r="F1763">
        <v>87</v>
      </c>
      <c r="G1763">
        <v>0</v>
      </c>
      <c r="H1763">
        <v>342</v>
      </c>
    </row>
    <row r="1764" spans="1:8" x14ac:dyDescent="0.25">
      <c r="A1764" t="s">
        <v>57</v>
      </c>
      <c r="B1764">
        <v>5213</v>
      </c>
      <c r="C1764">
        <v>2</v>
      </c>
      <c r="D1764">
        <v>2</v>
      </c>
      <c r="E1764">
        <v>3</v>
      </c>
      <c r="F1764">
        <v>87</v>
      </c>
      <c r="G1764">
        <v>0</v>
      </c>
      <c r="H1764">
        <v>323</v>
      </c>
    </row>
    <row r="1765" spans="1:8" x14ac:dyDescent="0.25">
      <c r="A1765" t="s">
        <v>57</v>
      </c>
      <c r="B1765">
        <v>5221</v>
      </c>
      <c r="C1765">
        <v>3</v>
      </c>
      <c r="D1765">
        <v>2</v>
      </c>
      <c r="E1765">
        <v>4</v>
      </c>
      <c r="F1765">
        <v>87</v>
      </c>
      <c r="G1765">
        <v>0</v>
      </c>
      <c r="H1765">
        <v>342</v>
      </c>
    </row>
    <row r="1766" spans="1:8" x14ac:dyDescent="0.25">
      <c r="A1766" t="s">
        <v>57</v>
      </c>
      <c r="B1766">
        <v>5222</v>
      </c>
      <c r="C1766">
        <v>2</v>
      </c>
      <c r="D1766">
        <v>2</v>
      </c>
      <c r="E1766">
        <v>3</v>
      </c>
      <c r="F1766">
        <v>87</v>
      </c>
      <c r="G1766">
        <v>0</v>
      </c>
      <c r="H1766">
        <v>321</v>
      </c>
    </row>
    <row r="1767" spans="1:8" x14ac:dyDescent="0.25">
      <c r="A1767" t="s">
        <v>57</v>
      </c>
      <c r="B1767">
        <v>5230</v>
      </c>
      <c r="C1767">
        <v>3</v>
      </c>
      <c r="D1767">
        <v>2</v>
      </c>
      <c r="E1767">
        <v>4</v>
      </c>
      <c r="F1767">
        <v>87</v>
      </c>
      <c r="G1767">
        <v>0</v>
      </c>
      <c r="H1767">
        <v>339</v>
      </c>
    </row>
    <row r="1768" spans="1:8" x14ac:dyDescent="0.25">
      <c r="A1768" t="s">
        <v>57</v>
      </c>
      <c r="B1768">
        <v>5231</v>
      </c>
      <c r="C1768">
        <v>2</v>
      </c>
      <c r="D1768">
        <v>2</v>
      </c>
      <c r="E1768">
        <v>3</v>
      </c>
      <c r="F1768">
        <v>87</v>
      </c>
      <c r="G1768">
        <v>0</v>
      </c>
      <c r="H1768">
        <v>331</v>
      </c>
    </row>
    <row r="1769" spans="1:8" x14ac:dyDescent="0.25">
      <c r="A1769" t="s">
        <v>57</v>
      </c>
      <c r="B1769">
        <v>5239</v>
      </c>
      <c r="C1769">
        <v>3</v>
      </c>
      <c r="D1769">
        <v>2</v>
      </c>
      <c r="E1769">
        <v>4</v>
      </c>
      <c r="F1769">
        <v>87</v>
      </c>
      <c r="G1769">
        <v>0</v>
      </c>
      <c r="H1769">
        <v>335</v>
      </c>
    </row>
    <row r="1770" spans="1:8" x14ac:dyDescent="0.25">
      <c r="A1770" t="s">
        <v>57</v>
      </c>
      <c r="B1770">
        <v>5240</v>
      </c>
      <c r="C1770">
        <v>2</v>
      </c>
      <c r="D1770">
        <v>2</v>
      </c>
      <c r="E1770">
        <v>3</v>
      </c>
      <c r="F1770">
        <v>87</v>
      </c>
      <c r="G1770">
        <v>0</v>
      </c>
      <c r="H1770">
        <v>324</v>
      </c>
    </row>
    <row r="1771" spans="1:8" x14ac:dyDescent="0.25">
      <c r="A1771" t="s">
        <v>57</v>
      </c>
      <c r="B1771">
        <v>5248</v>
      </c>
      <c r="C1771">
        <v>3</v>
      </c>
      <c r="D1771">
        <v>2</v>
      </c>
      <c r="E1771">
        <v>4</v>
      </c>
      <c r="F1771">
        <v>87</v>
      </c>
      <c r="G1771">
        <v>0</v>
      </c>
      <c r="H1771">
        <v>340</v>
      </c>
    </row>
    <row r="1772" spans="1:8" x14ac:dyDescent="0.25">
      <c r="A1772" t="s">
        <v>57</v>
      </c>
      <c r="B1772">
        <v>5249</v>
      </c>
      <c r="C1772">
        <v>2</v>
      </c>
      <c r="D1772">
        <v>2</v>
      </c>
      <c r="E1772">
        <v>3</v>
      </c>
      <c r="F1772">
        <v>87</v>
      </c>
      <c r="G1772">
        <v>0</v>
      </c>
      <c r="H1772">
        <v>309</v>
      </c>
    </row>
    <row r="1773" spans="1:8" x14ac:dyDescent="0.25">
      <c r="A1773" t="s">
        <v>57</v>
      </c>
      <c r="B1773">
        <v>5257</v>
      </c>
      <c r="C1773">
        <v>3</v>
      </c>
      <c r="D1773">
        <v>2</v>
      </c>
      <c r="E1773">
        <v>4</v>
      </c>
      <c r="F1773">
        <v>87</v>
      </c>
      <c r="G1773">
        <v>0</v>
      </c>
      <c r="H1773">
        <v>385</v>
      </c>
    </row>
    <row r="1774" spans="1:8" x14ac:dyDescent="0.25">
      <c r="A1774" t="s">
        <v>57</v>
      </c>
      <c r="B1774">
        <v>5258</v>
      </c>
      <c r="C1774">
        <v>2</v>
      </c>
      <c r="D1774">
        <v>2</v>
      </c>
      <c r="E1774">
        <v>3</v>
      </c>
      <c r="F1774">
        <v>87</v>
      </c>
      <c r="G1774">
        <v>0</v>
      </c>
      <c r="H1774">
        <v>320</v>
      </c>
    </row>
    <row r="1775" spans="1:8" x14ac:dyDescent="0.25">
      <c r="A1775" t="s">
        <v>57</v>
      </c>
      <c r="B1775">
        <v>5266</v>
      </c>
      <c r="C1775">
        <v>3</v>
      </c>
      <c r="D1775">
        <v>2</v>
      </c>
      <c r="E1775">
        <v>4</v>
      </c>
      <c r="F1775">
        <v>87</v>
      </c>
      <c r="G1775">
        <v>0</v>
      </c>
      <c r="H1775">
        <v>337</v>
      </c>
    </row>
    <row r="1776" spans="1:8" x14ac:dyDescent="0.25">
      <c r="A1776" t="s">
        <v>57</v>
      </c>
      <c r="B1776">
        <v>5267</v>
      </c>
      <c r="C1776">
        <v>2</v>
      </c>
      <c r="D1776">
        <v>2</v>
      </c>
      <c r="E1776">
        <v>3</v>
      </c>
      <c r="F1776">
        <v>87</v>
      </c>
      <c r="G1776">
        <v>0</v>
      </c>
      <c r="H1776">
        <v>311</v>
      </c>
    </row>
    <row r="1777" spans="1:8" x14ac:dyDescent="0.25">
      <c r="A1777" t="s">
        <v>57</v>
      </c>
      <c r="B1777">
        <v>5275</v>
      </c>
      <c r="C1777">
        <v>3</v>
      </c>
      <c r="D1777">
        <v>2</v>
      </c>
      <c r="E1777">
        <v>4</v>
      </c>
      <c r="F1777">
        <v>87</v>
      </c>
      <c r="G1777">
        <v>0</v>
      </c>
      <c r="H1777">
        <v>336</v>
      </c>
    </row>
    <row r="1778" spans="1:8" x14ac:dyDescent="0.25">
      <c r="A1778" t="s">
        <v>57</v>
      </c>
      <c r="B1778">
        <v>5276</v>
      </c>
      <c r="C1778">
        <v>2</v>
      </c>
      <c r="D1778">
        <v>2</v>
      </c>
      <c r="E1778">
        <v>3</v>
      </c>
      <c r="F1778">
        <v>87</v>
      </c>
      <c r="G1778">
        <v>0</v>
      </c>
      <c r="H1778">
        <v>307</v>
      </c>
    </row>
    <row r="1779" spans="1:8" x14ac:dyDescent="0.25">
      <c r="A1779" t="s">
        <v>57</v>
      </c>
      <c r="B1779">
        <v>5284</v>
      </c>
      <c r="C1779">
        <v>3</v>
      </c>
      <c r="D1779">
        <v>2</v>
      </c>
      <c r="E1779">
        <v>4</v>
      </c>
      <c r="F1779">
        <v>87</v>
      </c>
      <c r="G1779">
        <v>0</v>
      </c>
      <c r="H1779">
        <v>362</v>
      </c>
    </row>
    <row r="1780" spans="1:8" x14ac:dyDescent="0.25">
      <c r="A1780" t="s">
        <v>57</v>
      </c>
      <c r="B1780">
        <v>5285</v>
      </c>
      <c r="C1780">
        <v>2</v>
      </c>
      <c r="D1780">
        <v>2</v>
      </c>
      <c r="E1780">
        <v>3</v>
      </c>
      <c r="F1780">
        <v>87</v>
      </c>
      <c r="G1780">
        <v>0</v>
      </c>
      <c r="H1780">
        <v>317</v>
      </c>
    </row>
    <row r="1781" spans="1:8" x14ac:dyDescent="0.25">
      <c r="A1781" t="s">
        <v>57</v>
      </c>
      <c r="B1781">
        <v>5293</v>
      </c>
      <c r="C1781">
        <v>3</v>
      </c>
      <c r="D1781">
        <v>2</v>
      </c>
      <c r="E1781">
        <v>4</v>
      </c>
      <c r="F1781">
        <v>87</v>
      </c>
      <c r="G1781">
        <v>0</v>
      </c>
      <c r="H1781">
        <v>333</v>
      </c>
    </row>
    <row r="1782" spans="1:8" x14ac:dyDescent="0.25">
      <c r="A1782" t="s">
        <v>57</v>
      </c>
      <c r="B1782">
        <v>5294</v>
      </c>
      <c r="C1782">
        <v>2</v>
      </c>
      <c r="D1782">
        <v>2</v>
      </c>
      <c r="E1782">
        <v>3</v>
      </c>
      <c r="F1782">
        <v>87</v>
      </c>
      <c r="G1782">
        <v>0</v>
      </c>
      <c r="H1782">
        <v>311</v>
      </c>
    </row>
    <row r="1783" spans="1:8" x14ac:dyDescent="0.25">
      <c r="A1783" t="s">
        <v>57</v>
      </c>
      <c r="B1783">
        <v>5302</v>
      </c>
      <c r="C1783">
        <v>3</v>
      </c>
      <c r="D1783">
        <v>2</v>
      </c>
      <c r="E1783">
        <v>4</v>
      </c>
      <c r="F1783">
        <v>87</v>
      </c>
      <c r="G1783">
        <v>0</v>
      </c>
      <c r="H1783">
        <v>329</v>
      </c>
    </row>
    <row r="1784" spans="1:8" x14ac:dyDescent="0.25">
      <c r="A1784" t="s">
        <v>57</v>
      </c>
      <c r="B1784">
        <v>5303</v>
      </c>
      <c r="C1784">
        <v>2</v>
      </c>
      <c r="D1784">
        <v>2</v>
      </c>
      <c r="E1784">
        <v>3</v>
      </c>
      <c r="F1784">
        <v>87</v>
      </c>
      <c r="G1784">
        <v>0</v>
      </c>
      <c r="H1784">
        <v>317</v>
      </c>
    </row>
    <row r="1785" spans="1:8" x14ac:dyDescent="0.25">
      <c r="A1785" t="s">
        <v>57</v>
      </c>
      <c r="B1785">
        <v>5311</v>
      </c>
      <c r="C1785">
        <v>3</v>
      </c>
      <c r="D1785">
        <v>2</v>
      </c>
      <c r="E1785">
        <v>4</v>
      </c>
      <c r="F1785">
        <v>87</v>
      </c>
      <c r="G1785">
        <v>0</v>
      </c>
      <c r="H1785">
        <v>332</v>
      </c>
    </row>
    <row r="1786" spans="1:8" x14ac:dyDescent="0.25">
      <c r="A1786" t="s">
        <v>57</v>
      </c>
      <c r="B1786">
        <v>5312</v>
      </c>
      <c r="C1786">
        <v>2</v>
      </c>
      <c r="D1786">
        <v>2</v>
      </c>
      <c r="E1786">
        <v>3</v>
      </c>
      <c r="F1786">
        <v>87</v>
      </c>
      <c r="G1786">
        <v>0</v>
      </c>
      <c r="H1786">
        <v>317</v>
      </c>
    </row>
    <row r="1787" spans="1:8" x14ac:dyDescent="0.25">
      <c r="A1787" t="s">
        <v>57</v>
      </c>
      <c r="B1787">
        <v>5320</v>
      </c>
      <c r="C1787">
        <v>3</v>
      </c>
      <c r="D1787">
        <v>2</v>
      </c>
      <c r="E1787">
        <v>4</v>
      </c>
      <c r="F1787">
        <v>87</v>
      </c>
      <c r="G1787">
        <v>0</v>
      </c>
      <c r="H1787">
        <v>336</v>
      </c>
    </row>
    <row r="1788" spans="1:8" x14ac:dyDescent="0.25">
      <c r="A1788" t="s">
        <v>57</v>
      </c>
      <c r="B1788">
        <v>5321</v>
      </c>
      <c r="C1788">
        <v>2</v>
      </c>
      <c r="D1788">
        <v>2</v>
      </c>
      <c r="E1788">
        <v>3</v>
      </c>
      <c r="F1788">
        <v>87</v>
      </c>
      <c r="G1788">
        <v>0</v>
      </c>
      <c r="H1788">
        <v>316</v>
      </c>
    </row>
    <row r="1789" spans="1:8" x14ac:dyDescent="0.25">
      <c r="A1789" t="s">
        <v>57</v>
      </c>
      <c r="B1789">
        <v>5329</v>
      </c>
      <c r="C1789">
        <v>3</v>
      </c>
      <c r="D1789">
        <v>2</v>
      </c>
      <c r="E1789">
        <v>4</v>
      </c>
      <c r="F1789">
        <v>87</v>
      </c>
      <c r="G1789">
        <v>0</v>
      </c>
      <c r="H1789">
        <v>341</v>
      </c>
    </row>
    <row r="1790" spans="1:8" x14ac:dyDescent="0.25">
      <c r="A1790" t="s">
        <v>57</v>
      </c>
      <c r="B1790">
        <v>5330</v>
      </c>
      <c r="C1790">
        <v>2</v>
      </c>
      <c r="D1790">
        <v>2</v>
      </c>
      <c r="E1790">
        <v>3</v>
      </c>
      <c r="F1790">
        <v>87</v>
      </c>
      <c r="G1790">
        <v>0</v>
      </c>
      <c r="H1790">
        <v>322</v>
      </c>
    </row>
    <row r="1791" spans="1:8" x14ac:dyDescent="0.25">
      <c r="A1791" t="s">
        <v>57</v>
      </c>
      <c r="B1791">
        <v>5338</v>
      </c>
      <c r="C1791">
        <v>3</v>
      </c>
      <c r="D1791">
        <v>2</v>
      </c>
      <c r="E1791">
        <v>4</v>
      </c>
      <c r="F1791">
        <v>87</v>
      </c>
      <c r="G1791">
        <v>0</v>
      </c>
      <c r="H1791">
        <v>338</v>
      </c>
    </row>
    <row r="1792" spans="1:8" x14ac:dyDescent="0.25">
      <c r="A1792" t="s">
        <v>57</v>
      </c>
      <c r="B1792">
        <v>5339</v>
      </c>
      <c r="C1792">
        <v>2</v>
      </c>
      <c r="D1792">
        <v>2</v>
      </c>
      <c r="E1792">
        <v>3</v>
      </c>
      <c r="F1792">
        <v>87</v>
      </c>
      <c r="G1792">
        <v>0</v>
      </c>
      <c r="H1792">
        <v>325</v>
      </c>
    </row>
    <row r="1793" spans="1:8" x14ac:dyDescent="0.25">
      <c r="A1793" t="s">
        <v>57</v>
      </c>
      <c r="B1793">
        <v>5347</v>
      </c>
      <c r="C1793">
        <v>3</v>
      </c>
      <c r="D1793">
        <v>2</v>
      </c>
      <c r="E1793">
        <v>4</v>
      </c>
      <c r="F1793">
        <v>87</v>
      </c>
      <c r="G1793">
        <v>0</v>
      </c>
      <c r="H1793">
        <v>336</v>
      </c>
    </row>
    <row r="1794" spans="1:8" x14ac:dyDescent="0.25">
      <c r="A1794" t="s">
        <v>57</v>
      </c>
      <c r="B1794">
        <v>5348</v>
      </c>
      <c r="C1794">
        <v>2</v>
      </c>
      <c r="D1794">
        <v>2</v>
      </c>
      <c r="E1794">
        <v>3</v>
      </c>
      <c r="F1794">
        <v>87</v>
      </c>
      <c r="G1794">
        <v>0</v>
      </c>
      <c r="H1794">
        <v>324</v>
      </c>
    </row>
    <row r="1795" spans="1:8" x14ac:dyDescent="0.25">
      <c r="A1795" t="s">
        <v>57</v>
      </c>
      <c r="B1795">
        <v>5356</v>
      </c>
      <c r="C1795">
        <v>3</v>
      </c>
      <c r="D1795">
        <v>2</v>
      </c>
      <c r="E1795">
        <v>4</v>
      </c>
      <c r="F1795">
        <v>87</v>
      </c>
      <c r="G1795">
        <v>0</v>
      </c>
      <c r="H1795">
        <v>342</v>
      </c>
    </row>
    <row r="1796" spans="1:8" x14ac:dyDescent="0.25">
      <c r="A1796" t="s">
        <v>57</v>
      </c>
      <c r="B1796">
        <v>5357</v>
      </c>
      <c r="C1796">
        <v>2</v>
      </c>
      <c r="D1796">
        <v>2</v>
      </c>
      <c r="E1796">
        <v>3</v>
      </c>
      <c r="F1796">
        <v>87</v>
      </c>
      <c r="G1796">
        <v>0</v>
      </c>
      <c r="H1796">
        <v>331</v>
      </c>
    </row>
    <row r="1797" spans="1:8" x14ac:dyDescent="0.25">
      <c r="A1797" t="s">
        <v>57</v>
      </c>
      <c r="B1797">
        <v>5365</v>
      </c>
      <c r="C1797">
        <v>3</v>
      </c>
      <c r="D1797">
        <v>2</v>
      </c>
      <c r="E1797">
        <v>4</v>
      </c>
      <c r="F1797">
        <v>87</v>
      </c>
      <c r="G1797">
        <v>0</v>
      </c>
      <c r="H1797">
        <v>340</v>
      </c>
    </row>
    <row r="1798" spans="1:8" x14ac:dyDescent="0.25">
      <c r="A1798" t="s">
        <v>57</v>
      </c>
      <c r="B1798">
        <v>5366</v>
      </c>
      <c r="C1798">
        <v>2</v>
      </c>
      <c r="D1798">
        <v>2</v>
      </c>
      <c r="E1798">
        <v>3</v>
      </c>
      <c r="F1798">
        <v>87</v>
      </c>
      <c r="G1798">
        <v>0</v>
      </c>
      <c r="H1798">
        <v>318</v>
      </c>
    </row>
    <row r="1799" spans="1:8" x14ac:dyDescent="0.25">
      <c r="A1799" t="s">
        <v>57</v>
      </c>
      <c r="B1799">
        <v>5374</v>
      </c>
      <c r="C1799">
        <v>3</v>
      </c>
      <c r="D1799">
        <v>2</v>
      </c>
      <c r="E1799">
        <v>4</v>
      </c>
      <c r="F1799">
        <v>87</v>
      </c>
      <c r="G1799">
        <v>0</v>
      </c>
      <c r="H1799">
        <v>332</v>
      </c>
    </row>
    <row r="1800" spans="1:8" x14ac:dyDescent="0.25">
      <c r="A1800" t="s">
        <v>57</v>
      </c>
      <c r="B1800">
        <v>5375</v>
      </c>
      <c r="C1800">
        <v>2</v>
      </c>
      <c r="D1800">
        <v>2</v>
      </c>
      <c r="E1800">
        <v>3</v>
      </c>
      <c r="F1800">
        <v>87</v>
      </c>
      <c r="G1800">
        <v>0</v>
      </c>
      <c r="H1800">
        <v>320</v>
      </c>
    </row>
    <row r="1801" spans="1:8" x14ac:dyDescent="0.25">
      <c r="A1801" t="s">
        <v>57</v>
      </c>
      <c r="B1801">
        <v>5383</v>
      </c>
      <c r="C1801">
        <v>3</v>
      </c>
      <c r="D1801">
        <v>2</v>
      </c>
      <c r="E1801">
        <v>4</v>
      </c>
      <c r="F1801">
        <v>87</v>
      </c>
      <c r="G1801">
        <v>0</v>
      </c>
      <c r="H1801">
        <v>358</v>
      </c>
    </row>
    <row r="1802" spans="1:8" x14ac:dyDescent="0.25">
      <c r="A1802" t="s">
        <v>57</v>
      </c>
      <c r="B1802">
        <v>5384</v>
      </c>
      <c r="C1802">
        <v>2</v>
      </c>
      <c r="D1802">
        <v>2</v>
      </c>
      <c r="E1802">
        <v>3</v>
      </c>
      <c r="F1802">
        <v>87</v>
      </c>
      <c r="G1802">
        <v>0</v>
      </c>
      <c r="H1802">
        <v>329</v>
      </c>
    </row>
    <row r="1803" spans="1:8" x14ac:dyDescent="0.25">
      <c r="A1803" t="s">
        <v>57</v>
      </c>
      <c r="B1803">
        <v>5392</v>
      </c>
      <c r="C1803">
        <v>3</v>
      </c>
      <c r="D1803">
        <v>2</v>
      </c>
      <c r="E1803">
        <v>4</v>
      </c>
      <c r="F1803">
        <v>87</v>
      </c>
      <c r="G1803">
        <v>0</v>
      </c>
      <c r="H1803">
        <v>335</v>
      </c>
    </row>
    <row r="1804" spans="1:8" x14ac:dyDescent="0.25">
      <c r="A1804" t="s">
        <v>57</v>
      </c>
      <c r="B1804">
        <v>5393</v>
      </c>
      <c r="C1804">
        <v>2</v>
      </c>
      <c r="D1804">
        <v>2</v>
      </c>
      <c r="E1804">
        <v>3</v>
      </c>
      <c r="F1804">
        <v>87</v>
      </c>
      <c r="G1804">
        <v>0</v>
      </c>
      <c r="H1804">
        <v>306</v>
      </c>
    </row>
    <row r="1805" spans="1:8" x14ac:dyDescent="0.25">
      <c r="A1805" t="s">
        <v>57</v>
      </c>
      <c r="B1805">
        <v>5401</v>
      </c>
      <c r="C1805">
        <v>3</v>
      </c>
      <c r="D1805">
        <v>2</v>
      </c>
      <c r="E1805">
        <v>4</v>
      </c>
      <c r="F1805">
        <v>87</v>
      </c>
      <c r="G1805">
        <v>0</v>
      </c>
      <c r="H1805">
        <v>328</v>
      </c>
    </row>
    <row r="1806" spans="1:8" x14ac:dyDescent="0.25">
      <c r="A1806" t="s">
        <v>57</v>
      </c>
      <c r="B1806">
        <v>5402</v>
      </c>
      <c r="C1806">
        <v>2</v>
      </c>
      <c r="D1806">
        <v>2</v>
      </c>
      <c r="E1806">
        <v>3</v>
      </c>
      <c r="F1806">
        <v>87</v>
      </c>
      <c r="G1806">
        <v>0</v>
      </c>
      <c r="H1806">
        <v>303</v>
      </c>
    </row>
    <row r="1807" spans="1:8" x14ac:dyDescent="0.25">
      <c r="A1807" t="s">
        <v>57</v>
      </c>
      <c r="B1807">
        <v>5410</v>
      </c>
      <c r="C1807">
        <v>3</v>
      </c>
      <c r="D1807">
        <v>2</v>
      </c>
      <c r="E1807">
        <v>4</v>
      </c>
      <c r="F1807">
        <v>87</v>
      </c>
      <c r="G1807">
        <v>0</v>
      </c>
      <c r="H1807">
        <v>373</v>
      </c>
    </row>
    <row r="1808" spans="1:8" x14ac:dyDescent="0.25">
      <c r="A1808" t="s">
        <v>57</v>
      </c>
      <c r="B1808">
        <v>5411</v>
      </c>
      <c r="C1808">
        <v>2</v>
      </c>
      <c r="D1808">
        <v>2</v>
      </c>
      <c r="E1808">
        <v>3</v>
      </c>
      <c r="F1808">
        <v>87</v>
      </c>
      <c r="G1808">
        <v>0</v>
      </c>
      <c r="H1808">
        <v>312</v>
      </c>
    </row>
    <row r="1809" spans="1:8" x14ac:dyDescent="0.25">
      <c r="A1809" t="s">
        <v>57</v>
      </c>
      <c r="B1809">
        <v>5419</v>
      </c>
      <c r="C1809">
        <v>3</v>
      </c>
      <c r="D1809">
        <v>2</v>
      </c>
      <c r="E1809">
        <v>4</v>
      </c>
      <c r="F1809">
        <v>87</v>
      </c>
      <c r="G1809">
        <v>0</v>
      </c>
      <c r="H1809">
        <v>334</v>
      </c>
    </row>
    <row r="1810" spans="1:8" x14ac:dyDescent="0.25">
      <c r="A1810" t="s">
        <v>57</v>
      </c>
      <c r="B1810">
        <v>5420</v>
      </c>
      <c r="C1810">
        <v>2</v>
      </c>
      <c r="D1810">
        <v>2</v>
      </c>
      <c r="E1810">
        <v>3</v>
      </c>
      <c r="F1810">
        <v>87</v>
      </c>
      <c r="G1810">
        <v>0</v>
      </c>
      <c r="H1810">
        <v>308</v>
      </c>
    </row>
    <row r="1811" spans="1:8" x14ac:dyDescent="0.25">
      <c r="A1811" t="s">
        <v>57</v>
      </c>
      <c r="B1811">
        <v>5428</v>
      </c>
      <c r="C1811">
        <v>3</v>
      </c>
      <c r="D1811">
        <v>2</v>
      </c>
      <c r="E1811">
        <v>4</v>
      </c>
      <c r="F1811">
        <v>87</v>
      </c>
      <c r="G1811">
        <v>0</v>
      </c>
      <c r="H1811">
        <v>335</v>
      </c>
    </row>
    <row r="1812" spans="1:8" x14ac:dyDescent="0.25">
      <c r="A1812" t="s">
        <v>57</v>
      </c>
      <c r="B1812">
        <v>5429</v>
      </c>
      <c r="C1812">
        <v>2</v>
      </c>
      <c r="D1812">
        <v>2</v>
      </c>
      <c r="E1812">
        <v>3</v>
      </c>
      <c r="F1812">
        <v>87</v>
      </c>
      <c r="G1812">
        <v>0</v>
      </c>
      <c r="H1812">
        <v>306</v>
      </c>
    </row>
    <row r="1813" spans="1:8" x14ac:dyDescent="0.25">
      <c r="A1813" t="s">
        <v>57</v>
      </c>
      <c r="B1813">
        <v>5437</v>
      </c>
      <c r="C1813">
        <v>3</v>
      </c>
      <c r="D1813">
        <v>2</v>
      </c>
      <c r="E1813">
        <v>4</v>
      </c>
      <c r="F1813">
        <v>87</v>
      </c>
      <c r="G1813">
        <v>0</v>
      </c>
      <c r="H1813">
        <v>330</v>
      </c>
    </row>
    <row r="1814" spans="1:8" x14ac:dyDescent="0.25">
      <c r="A1814" t="s">
        <v>57</v>
      </c>
      <c r="B1814">
        <v>5438</v>
      </c>
      <c r="C1814">
        <v>2</v>
      </c>
      <c r="D1814">
        <v>2</v>
      </c>
      <c r="E1814">
        <v>3</v>
      </c>
      <c r="F1814">
        <v>87</v>
      </c>
      <c r="G1814">
        <v>0</v>
      </c>
      <c r="H1814">
        <v>302</v>
      </c>
    </row>
    <row r="1815" spans="1:8" x14ac:dyDescent="0.25">
      <c r="A1815" t="s">
        <v>57</v>
      </c>
      <c r="B1815">
        <v>5446</v>
      </c>
      <c r="C1815">
        <v>3</v>
      </c>
      <c r="D1815">
        <v>2</v>
      </c>
      <c r="E1815">
        <v>4</v>
      </c>
      <c r="F1815">
        <v>87</v>
      </c>
      <c r="G1815">
        <v>0</v>
      </c>
      <c r="H1815">
        <v>334</v>
      </c>
    </row>
    <row r="1816" spans="1:8" x14ac:dyDescent="0.25">
      <c r="A1816" t="s">
        <v>57</v>
      </c>
      <c r="B1816">
        <v>5447</v>
      </c>
      <c r="C1816">
        <v>2</v>
      </c>
      <c r="D1816">
        <v>2</v>
      </c>
      <c r="E1816">
        <v>3</v>
      </c>
      <c r="F1816">
        <v>87</v>
      </c>
      <c r="G1816">
        <v>0</v>
      </c>
      <c r="H1816">
        <v>307</v>
      </c>
    </row>
    <row r="1817" spans="1:8" x14ac:dyDescent="0.25">
      <c r="A1817" t="s">
        <v>57</v>
      </c>
      <c r="B1817">
        <v>5455</v>
      </c>
      <c r="C1817">
        <v>3</v>
      </c>
      <c r="D1817">
        <v>2</v>
      </c>
      <c r="E1817">
        <v>4</v>
      </c>
      <c r="F1817">
        <v>87</v>
      </c>
      <c r="G1817">
        <v>0</v>
      </c>
      <c r="H1817">
        <v>328</v>
      </c>
    </row>
    <row r="1818" spans="1:8" x14ac:dyDescent="0.25">
      <c r="A1818" t="s">
        <v>57</v>
      </c>
      <c r="B1818">
        <v>5456</v>
      </c>
      <c r="C1818">
        <v>2</v>
      </c>
      <c r="D1818">
        <v>2</v>
      </c>
      <c r="E1818">
        <v>3</v>
      </c>
      <c r="F1818">
        <v>87</v>
      </c>
      <c r="G1818">
        <v>0</v>
      </c>
      <c r="H1818">
        <v>306</v>
      </c>
    </row>
    <row r="1819" spans="1:8" x14ac:dyDescent="0.25">
      <c r="A1819" t="s">
        <v>57</v>
      </c>
      <c r="B1819">
        <v>5465</v>
      </c>
      <c r="C1819">
        <v>3</v>
      </c>
      <c r="D1819">
        <v>2</v>
      </c>
      <c r="E1819">
        <v>5</v>
      </c>
      <c r="F1819">
        <v>87</v>
      </c>
      <c r="G1819">
        <v>0</v>
      </c>
      <c r="H1819">
        <v>358</v>
      </c>
    </row>
    <row r="1820" spans="1:8" x14ac:dyDescent="0.25">
      <c r="A1820" t="s">
        <v>57</v>
      </c>
      <c r="B1820">
        <v>5466</v>
      </c>
      <c r="C1820">
        <v>2</v>
      </c>
      <c r="D1820">
        <v>2</v>
      </c>
      <c r="E1820">
        <v>3</v>
      </c>
      <c r="F1820">
        <v>87</v>
      </c>
      <c r="G1820">
        <v>0</v>
      </c>
      <c r="H1820">
        <v>313</v>
      </c>
    </row>
    <row r="1821" spans="1:8" x14ac:dyDescent="0.25">
      <c r="A1821" t="s">
        <v>57</v>
      </c>
      <c r="B1821">
        <v>5475</v>
      </c>
      <c r="C1821">
        <v>3</v>
      </c>
      <c r="D1821">
        <v>2</v>
      </c>
      <c r="E1821">
        <v>5</v>
      </c>
      <c r="F1821">
        <v>87</v>
      </c>
      <c r="G1821">
        <v>0</v>
      </c>
      <c r="H1821">
        <v>350</v>
      </c>
    </row>
    <row r="1822" spans="1:8" x14ac:dyDescent="0.25">
      <c r="A1822" t="s">
        <v>57</v>
      </c>
      <c r="B1822">
        <v>5476</v>
      </c>
      <c r="C1822">
        <v>2</v>
      </c>
      <c r="D1822">
        <v>2</v>
      </c>
      <c r="E1822">
        <v>3</v>
      </c>
      <c r="F1822">
        <v>87</v>
      </c>
      <c r="G1822">
        <v>0</v>
      </c>
      <c r="H1822">
        <v>304</v>
      </c>
    </row>
    <row r="1823" spans="1:8" x14ac:dyDescent="0.25">
      <c r="A1823" t="s">
        <v>57</v>
      </c>
      <c r="B1823">
        <v>5485</v>
      </c>
      <c r="C1823">
        <v>3</v>
      </c>
      <c r="D1823">
        <v>2</v>
      </c>
      <c r="E1823">
        <v>5</v>
      </c>
      <c r="F1823">
        <v>87</v>
      </c>
      <c r="G1823">
        <v>0</v>
      </c>
      <c r="H1823">
        <v>336</v>
      </c>
    </row>
    <row r="1824" spans="1:8" x14ac:dyDescent="0.25">
      <c r="A1824" t="s">
        <v>57</v>
      </c>
      <c r="B1824">
        <v>5486</v>
      </c>
      <c r="C1824">
        <v>2</v>
      </c>
      <c r="D1824">
        <v>2</v>
      </c>
      <c r="E1824">
        <v>3</v>
      </c>
      <c r="F1824">
        <v>87</v>
      </c>
      <c r="G1824">
        <v>0</v>
      </c>
      <c r="H1824">
        <v>309</v>
      </c>
    </row>
    <row r="1825" spans="1:8" x14ac:dyDescent="0.25">
      <c r="A1825" t="s">
        <v>57</v>
      </c>
      <c r="B1825">
        <v>5495</v>
      </c>
      <c r="C1825">
        <v>3</v>
      </c>
      <c r="D1825">
        <v>2</v>
      </c>
      <c r="E1825">
        <v>5</v>
      </c>
      <c r="F1825">
        <v>87</v>
      </c>
      <c r="G1825">
        <v>0</v>
      </c>
      <c r="H1825">
        <v>333</v>
      </c>
    </row>
    <row r="1826" spans="1:8" x14ac:dyDescent="0.25">
      <c r="A1826" t="s">
        <v>57</v>
      </c>
      <c r="B1826">
        <v>5496</v>
      </c>
      <c r="C1826">
        <v>2</v>
      </c>
      <c r="D1826">
        <v>2</v>
      </c>
      <c r="E1826">
        <v>3</v>
      </c>
      <c r="F1826">
        <v>87</v>
      </c>
      <c r="G1826">
        <v>0</v>
      </c>
      <c r="H1826">
        <v>309</v>
      </c>
    </row>
    <row r="1827" spans="1:8" x14ac:dyDescent="0.25">
      <c r="A1827" t="s">
        <v>57</v>
      </c>
      <c r="B1827">
        <v>5505</v>
      </c>
      <c r="C1827">
        <v>3</v>
      </c>
      <c r="D1827">
        <v>2</v>
      </c>
      <c r="E1827">
        <v>5</v>
      </c>
      <c r="F1827">
        <v>87</v>
      </c>
      <c r="G1827">
        <v>0</v>
      </c>
      <c r="H1827">
        <v>360</v>
      </c>
    </row>
    <row r="1828" spans="1:8" x14ac:dyDescent="0.25">
      <c r="A1828" t="s">
        <v>57</v>
      </c>
      <c r="B1828">
        <v>5506</v>
      </c>
      <c r="C1828">
        <v>2</v>
      </c>
      <c r="D1828">
        <v>2</v>
      </c>
      <c r="E1828">
        <v>3</v>
      </c>
      <c r="F1828">
        <v>87</v>
      </c>
      <c r="G1828">
        <v>0</v>
      </c>
      <c r="H1828">
        <v>309</v>
      </c>
    </row>
    <row r="1829" spans="1:8" x14ac:dyDescent="0.25">
      <c r="A1829" t="s">
        <v>57</v>
      </c>
      <c r="B1829">
        <v>5515</v>
      </c>
      <c r="C1829">
        <v>3</v>
      </c>
      <c r="D1829">
        <v>2</v>
      </c>
      <c r="E1829">
        <v>5</v>
      </c>
      <c r="F1829">
        <v>87</v>
      </c>
      <c r="G1829">
        <v>0</v>
      </c>
      <c r="H1829">
        <v>353</v>
      </c>
    </row>
    <row r="1830" spans="1:8" x14ac:dyDescent="0.25">
      <c r="A1830" t="s">
        <v>57</v>
      </c>
      <c r="B1830">
        <v>5516</v>
      </c>
      <c r="C1830">
        <v>2</v>
      </c>
      <c r="D1830">
        <v>2</v>
      </c>
      <c r="E1830">
        <v>3</v>
      </c>
      <c r="F1830">
        <v>87</v>
      </c>
      <c r="G1830">
        <v>0</v>
      </c>
      <c r="H1830">
        <v>304</v>
      </c>
    </row>
    <row r="1831" spans="1:8" x14ac:dyDescent="0.25">
      <c r="A1831" t="s">
        <v>57</v>
      </c>
      <c r="B1831">
        <v>5525</v>
      </c>
      <c r="C1831">
        <v>2</v>
      </c>
      <c r="D1831">
        <v>1</v>
      </c>
      <c r="E1831">
        <v>2</v>
      </c>
      <c r="F1831">
        <v>87</v>
      </c>
      <c r="H1831">
        <v>13</v>
      </c>
    </row>
    <row r="1832" spans="1:8" x14ac:dyDescent="0.25">
      <c r="A1832" t="s">
        <v>57</v>
      </c>
      <c r="B1832">
        <v>5526</v>
      </c>
      <c r="C1832">
        <v>4</v>
      </c>
      <c r="D1832">
        <v>2</v>
      </c>
      <c r="E1832">
        <v>6</v>
      </c>
      <c r="F1832">
        <v>32</v>
      </c>
      <c r="G1832">
        <v>0</v>
      </c>
      <c r="H1832">
        <v>523</v>
      </c>
    </row>
    <row r="1833" spans="1:8" x14ac:dyDescent="0.25">
      <c r="A1833" t="s">
        <v>57</v>
      </c>
      <c r="B1833">
        <v>5527</v>
      </c>
      <c r="C1833">
        <v>2</v>
      </c>
      <c r="D1833">
        <v>3</v>
      </c>
      <c r="E1833">
        <v>4</v>
      </c>
      <c r="F1833">
        <v>87</v>
      </c>
      <c r="H1833">
        <v>46</v>
      </c>
    </row>
    <row r="1834" spans="1:8" x14ac:dyDescent="0.25">
      <c r="A1834" t="s">
        <v>57</v>
      </c>
      <c r="B1834">
        <v>5528</v>
      </c>
      <c r="C1834">
        <v>2</v>
      </c>
      <c r="D1834">
        <v>2</v>
      </c>
      <c r="E1834">
        <v>3</v>
      </c>
      <c r="F1834">
        <v>87</v>
      </c>
      <c r="H1834">
        <v>31</v>
      </c>
    </row>
    <row r="1835" spans="1:8" x14ac:dyDescent="0.25">
      <c r="A1835" t="s">
        <v>57</v>
      </c>
      <c r="B1835">
        <v>5537</v>
      </c>
      <c r="C1835">
        <v>3</v>
      </c>
      <c r="D1835">
        <v>2</v>
      </c>
      <c r="E1835">
        <v>5</v>
      </c>
      <c r="F1835">
        <v>87</v>
      </c>
      <c r="G1835">
        <v>0</v>
      </c>
      <c r="H1835">
        <v>334</v>
      </c>
    </row>
    <row r="1836" spans="1:8" x14ac:dyDescent="0.25">
      <c r="A1836" t="s">
        <v>57</v>
      </c>
      <c r="B1836">
        <v>5538</v>
      </c>
      <c r="C1836">
        <v>2</v>
      </c>
      <c r="D1836">
        <v>2</v>
      </c>
      <c r="E1836">
        <v>3</v>
      </c>
      <c r="F1836">
        <v>87</v>
      </c>
      <c r="G1836">
        <v>0</v>
      </c>
      <c r="H1836">
        <v>307</v>
      </c>
    </row>
    <row r="1837" spans="1:8" x14ac:dyDescent="0.25">
      <c r="A1837" t="s">
        <v>57</v>
      </c>
      <c r="B1837">
        <v>5547</v>
      </c>
      <c r="C1837">
        <v>2</v>
      </c>
      <c r="D1837">
        <v>1</v>
      </c>
      <c r="E1837">
        <v>2</v>
      </c>
      <c r="F1837">
        <v>87</v>
      </c>
      <c r="H1837">
        <v>13</v>
      </c>
    </row>
    <row r="1838" spans="1:8" x14ac:dyDescent="0.25">
      <c r="A1838" t="s">
        <v>57</v>
      </c>
      <c r="B1838">
        <v>5548</v>
      </c>
      <c r="C1838">
        <v>4</v>
      </c>
      <c r="D1838">
        <v>2</v>
      </c>
      <c r="E1838">
        <v>6</v>
      </c>
      <c r="F1838">
        <v>32</v>
      </c>
      <c r="G1838">
        <v>0</v>
      </c>
      <c r="H1838">
        <v>563</v>
      </c>
    </row>
    <row r="1839" spans="1:8" x14ac:dyDescent="0.25">
      <c r="A1839" t="s">
        <v>57</v>
      </c>
      <c r="B1839">
        <v>5549</v>
      </c>
      <c r="C1839">
        <v>2</v>
      </c>
      <c r="D1839">
        <v>3</v>
      </c>
      <c r="E1839">
        <v>4</v>
      </c>
      <c r="F1839">
        <v>87</v>
      </c>
      <c r="H1839">
        <v>46</v>
      </c>
    </row>
    <row r="1840" spans="1:8" x14ac:dyDescent="0.25">
      <c r="A1840" t="s">
        <v>57</v>
      </c>
      <c r="B1840">
        <v>5550</v>
      </c>
      <c r="C1840">
        <v>2</v>
      </c>
      <c r="D1840">
        <v>2</v>
      </c>
      <c r="E1840">
        <v>3</v>
      </c>
      <c r="F1840">
        <v>87</v>
      </c>
      <c r="H1840">
        <v>31</v>
      </c>
    </row>
    <row r="1841" spans="1:8" x14ac:dyDescent="0.25">
      <c r="A1841" t="s">
        <v>57</v>
      </c>
      <c r="B1841">
        <v>5559</v>
      </c>
      <c r="C1841">
        <v>2</v>
      </c>
      <c r="D1841">
        <v>1</v>
      </c>
      <c r="E1841">
        <v>2</v>
      </c>
      <c r="F1841">
        <v>87</v>
      </c>
      <c r="H1841">
        <v>12</v>
      </c>
    </row>
    <row r="1842" spans="1:8" x14ac:dyDescent="0.25">
      <c r="A1842" t="s">
        <v>57</v>
      </c>
      <c r="B1842">
        <v>5560</v>
      </c>
      <c r="C1842">
        <v>4</v>
      </c>
      <c r="D1842">
        <v>2</v>
      </c>
      <c r="E1842">
        <v>6</v>
      </c>
      <c r="F1842">
        <v>32</v>
      </c>
      <c r="G1842">
        <v>0</v>
      </c>
      <c r="H1842">
        <v>493</v>
      </c>
    </row>
    <row r="1843" spans="1:8" x14ac:dyDescent="0.25">
      <c r="A1843" t="s">
        <v>57</v>
      </c>
      <c r="B1843">
        <v>5561</v>
      </c>
      <c r="C1843">
        <v>2</v>
      </c>
      <c r="D1843">
        <v>3</v>
      </c>
      <c r="E1843">
        <v>4</v>
      </c>
      <c r="F1843">
        <v>87</v>
      </c>
      <c r="H1843">
        <v>46</v>
      </c>
    </row>
    <row r="1844" spans="1:8" x14ac:dyDescent="0.25">
      <c r="A1844" t="s">
        <v>57</v>
      </c>
      <c r="B1844">
        <v>5562</v>
      </c>
      <c r="C1844">
        <v>2</v>
      </c>
      <c r="D1844">
        <v>2</v>
      </c>
      <c r="E1844">
        <v>3</v>
      </c>
      <c r="F1844">
        <v>87</v>
      </c>
      <c r="H1844">
        <v>31</v>
      </c>
    </row>
    <row r="1845" spans="1:8" x14ac:dyDescent="0.25">
      <c r="A1845" t="s">
        <v>57</v>
      </c>
      <c r="B1845">
        <v>5571</v>
      </c>
      <c r="C1845">
        <v>3</v>
      </c>
      <c r="D1845">
        <v>2</v>
      </c>
      <c r="E1845">
        <v>5</v>
      </c>
      <c r="F1845">
        <v>87</v>
      </c>
      <c r="G1845">
        <v>0</v>
      </c>
      <c r="H1845">
        <v>335</v>
      </c>
    </row>
    <row r="1846" spans="1:8" x14ac:dyDescent="0.25">
      <c r="A1846" t="s">
        <v>57</v>
      </c>
      <c r="B1846">
        <v>5572</v>
      </c>
      <c r="C1846">
        <v>2</v>
      </c>
      <c r="D1846">
        <v>2</v>
      </c>
      <c r="E1846">
        <v>3</v>
      </c>
      <c r="F1846">
        <v>87</v>
      </c>
      <c r="G1846">
        <v>0</v>
      </c>
      <c r="H1846">
        <v>311</v>
      </c>
    </row>
    <row r="1847" spans="1:8" x14ac:dyDescent="0.25">
      <c r="A1847" t="s">
        <v>57</v>
      </c>
      <c r="B1847">
        <v>5581</v>
      </c>
      <c r="C1847">
        <v>3</v>
      </c>
      <c r="D1847">
        <v>2</v>
      </c>
      <c r="E1847">
        <v>5</v>
      </c>
      <c r="F1847">
        <v>87</v>
      </c>
      <c r="G1847">
        <v>0</v>
      </c>
      <c r="H1847">
        <v>354</v>
      </c>
    </row>
    <row r="1848" spans="1:8" x14ac:dyDescent="0.25">
      <c r="A1848" t="s">
        <v>57</v>
      </c>
      <c r="B1848">
        <v>5582</v>
      </c>
      <c r="C1848">
        <v>2</v>
      </c>
      <c r="D1848">
        <v>2</v>
      </c>
      <c r="E1848">
        <v>3</v>
      </c>
      <c r="F1848">
        <v>87</v>
      </c>
      <c r="G1848">
        <v>0</v>
      </c>
      <c r="H1848">
        <v>321</v>
      </c>
    </row>
    <row r="1849" spans="1:8" x14ac:dyDescent="0.25">
      <c r="A1849" t="s">
        <v>57</v>
      </c>
      <c r="B1849">
        <v>5591</v>
      </c>
      <c r="C1849">
        <v>3</v>
      </c>
      <c r="D1849">
        <v>2</v>
      </c>
      <c r="E1849">
        <v>5</v>
      </c>
      <c r="F1849">
        <v>87</v>
      </c>
      <c r="G1849">
        <v>0</v>
      </c>
      <c r="H1849">
        <v>356</v>
      </c>
    </row>
    <row r="1850" spans="1:8" x14ac:dyDescent="0.25">
      <c r="A1850" t="s">
        <v>57</v>
      </c>
      <c r="B1850">
        <v>5592</v>
      </c>
      <c r="C1850">
        <v>2</v>
      </c>
      <c r="D1850">
        <v>2</v>
      </c>
      <c r="E1850">
        <v>3</v>
      </c>
      <c r="F1850">
        <v>87</v>
      </c>
      <c r="G1850">
        <v>0</v>
      </c>
      <c r="H1850">
        <v>310</v>
      </c>
    </row>
    <row r="1851" spans="1:8" x14ac:dyDescent="0.25">
      <c r="A1851" t="s">
        <v>57</v>
      </c>
      <c r="B1851">
        <v>5601</v>
      </c>
      <c r="C1851">
        <v>3</v>
      </c>
      <c r="D1851">
        <v>2</v>
      </c>
      <c r="E1851">
        <v>5</v>
      </c>
      <c r="F1851">
        <v>87</v>
      </c>
      <c r="G1851">
        <v>0</v>
      </c>
      <c r="H1851">
        <v>357</v>
      </c>
    </row>
    <row r="1852" spans="1:8" x14ac:dyDescent="0.25">
      <c r="A1852" t="s">
        <v>57</v>
      </c>
      <c r="B1852">
        <v>5602</v>
      </c>
      <c r="C1852">
        <v>2</v>
      </c>
      <c r="D1852">
        <v>2</v>
      </c>
      <c r="E1852">
        <v>3</v>
      </c>
      <c r="F1852">
        <v>87</v>
      </c>
      <c r="G1852">
        <v>0</v>
      </c>
      <c r="H1852">
        <v>317</v>
      </c>
    </row>
    <row r="1853" spans="1:8" x14ac:dyDescent="0.25">
      <c r="A1853" t="s">
        <v>57</v>
      </c>
      <c r="B1853">
        <v>5611</v>
      </c>
      <c r="C1853">
        <v>3</v>
      </c>
      <c r="D1853">
        <v>2</v>
      </c>
      <c r="E1853">
        <v>5</v>
      </c>
      <c r="F1853">
        <v>87</v>
      </c>
      <c r="G1853">
        <v>0</v>
      </c>
      <c r="H1853">
        <v>355</v>
      </c>
    </row>
    <row r="1854" spans="1:8" x14ac:dyDescent="0.25">
      <c r="A1854" t="s">
        <v>57</v>
      </c>
      <c r="B1854">
        <v>5612</v>
      </c>
      <c r="C1854">
        <v>2</v>
      </c>
      <c r="D1854">
        <v>2</v>
      </c>
      <c r="E1854">
        <v>3</v>
      </c>
      <c r="F1854">
        <v>87</v>
      </c>
      <c r="G1854">
        <v>0</v>
      </c>
      <c r="H1854">
        <v>311</v>
      </c>
    </row>
    <row r="1855" spans="1:8" x14ac:dyDescent="0.25">
      <c r="A1855" t="s">
        <v>57</v>
      </c>
      <c r="B1855">
        <v>5621</v>
      </c>
      <c r="C1855">
        <v>3</v>
      </c>
      <c r="D1855">
        <v>2</v>
      </c>
      <c r="E1855">
        <v>5</v>
      </c>
      <c r="F1855">
        <v>87</v>
      </c>
      <c r="G1855">
        <v>0</v>
      </c>
      <c r="H1855">
        <v>375</v>
      </c>
    </row>
    <row r="1856" spans="1:8" x14ac:dyDescent="0.25">
      <c r="A1856" t="s">
        <v>57</v>
      </c>
      <c r="B1856">
        <v>5622</v>
      </c>
      <c r="C1856">
        <v>2</v>
      </c>
      <c r="D1856">
        <v>2</v>
      </c>
      <c r="E1856">
        <v>3</v>
      </c>
      <c r="F1856">
        <v>87</v>
      </c>
      <c r="G1856">
        <v>0</v>
      </c>
      <c r="H1856">
        <v>314</v>
      </c>
    </row>
    <row r="1857" spans="1:8" x14ac:dyDescent="0.25">
      <c r="A1857" t="s">
        <v>57</v>
      </c>
      <c r="B1857">
        <v>5631</v>
      </c>
      <c r="C1857">
        <v>3</v>
      </c>
      <c r="D1857">
        <v>2</v>
      </c>
      <c r="E1857">
        <v>5</v>
      </c>
      <c r="F1857">
        <v>87</v>
      </c>
      <c r="G1857">
        <v>0</v>
      </c>
      <c r="H1857">
        <v>371</v>
      </c>
    </row>
    <row r="1858" spans="1:8" x14ac:dyDescent="0.25">
      <c r="A1858" t="s">
        <v>57</v>
      </c>
      <c r="B1858">
        <v>5632</v>
      </c>
      <c r="C1858">
        <v>2</v>
      </c>
      <c r="D1858">
        <v>2</v>
      </c>
      <c r="E1858">
        <v>3</v>
      </c>
      <c r="F1858">
        <v>87</v>
      </c>
      <c r="G1858">
        <v>0</v>
      </c>
      <c r="H1858">
        <v>307</v>
      </c>
    </row>
    <row r="1859" spans="1:8" x14ac:dyDescent="0.25">
      <c r="A1859" t="s">
        <v>57</v>
      </c>
      <c r="B1859">
        <v>5641</v>
      </c>
      <c r="C1859">
        <v>3</v>
      </c>
      <c r="D1859">
        <v>2</v>
      </c>
      <c r="E1859">
        <v>5</v>
      </c>
      <c r="F1859">
        <v>87</v>
      </c>
      <c r="G1859">
        <v>0</v>
      </c>
      <c r="H1859">
        <v>365</v>
      </c>
    </row>
    <row r="1860" spans="1:8" x14ac:dyDescent="0.25">
      <c r="A1860" t="s">
        <v>57</v>
      </c>
      <c r="B1860">
        <v>5642</v>
      </c>
      <c r="C1860">
        <v>2</v>
      </c>
      <c r="D1860">
        <v>2</v>
      </c>
      <c r="E1860">
        <v>3</v>
      </c>
      <c r="F1860">
        <v>87</v>
      </c>
      <c r="G1860">
        <v>0</v>
      </c>
      <c r="H1860">
        <v>311</v>
      </c>
    </row>
    <row r="1861" spans="1:8" x14ac:dyDescent="0.25">
      <c r="A1861" t="s">
        <v>57</v>
      </c>
      <c r="B1861">
        <v>5651</v>
      </c>
      <c r="C1861">
        <v>3</v>
      </c>
      <c r="D1861">
        <v>2</v>
      </c>
      <c r="E1861">
        <v>5</v>
      </c>
      <c r="F1861">
        <v>87</v>
      </c>
      <c r="G1861">
        <v>0</v>
      </c>
      <c r="H1861">
        <v>404</v>
      </c>
    </row>
    <row r="1862" spans="1:8" x14ac:dyDescent="0.25">
      <c r="A1862" t="s">
        <v>57</v>
      </c>
      <c r="B1862">
        <v>5652</v>
      </c>
      <c r="C1862">
        <v>2</v>
      </c>
      <c r="D1862">
        <v>2</v>
      </c>
      <c r="E1862">
        <v>3</v>
      </c>
      <c r="F1862">
        <v>87</v>
      </c>
      <c r="G1862">
        <v>0</v>
      </c>
      <c r="H1862">
        <v>313</v>
      </c>
    </row>
    <row r="1863" spans="1:8" x14ac:dyDescent="0.25">
      <c r="A1863" t="s">
        <v>57</v>
      </c>
      <c r="B1863">
        <v>5661</v>
      </c>
      <c r="C1863">
        <v>3</v>
      </c>
      <c r="D1863">
        <v>2</v>
      </c>
      <c r="E1863">
        <v>5</v>
      </c>
      <c r="F1863">
        <v>87</v>
      </c>
      <c r="G1863">
        <v>0</v>
      </c>
      <c r="H1863">
        <v>363</v>
      </c>
    </row>
    <row r="1864" spans="1:8" x14ac:dyDescent="0.25">
      <c r="A1864" t="s">
        <v>57</v>
      </c>
      <c r="B1864">
        <v>5662</v>
      </c>
      <c r="C1864">
        <v>2</v>
      </c>
      <c r="D1864">
        <v>2</v>
      </c>
      <c r="E1864">
        <v>3</v>
      </c>
      <c r="F1864">
        <v>87</v>
      </c>
      <c r="G1864">
        <v>0</v>
      </c>
      <c r="H1864">
        <v>308</v>
      </c>
    </row>
    <row r="1865" spans="1:8" x14ac:dyDescent="0.25">
      <c r="A1865" t="s">
        <v>57</v>
      </c>
      <c r="B1865">
        <v>5671</v>
      </c>
      <c r="C1865">
        <v>3</v>
      </c>
      <c r="D1865">
        <v>2</v>
      </c>
      <c r="E1865">
        <v>5</v>
      </c>
      <c r="F1865">
        <v>87</v>
      </c>
      <c r="G1865">
        <v>0</v>
      </c>
      <c r="H1865">
        <v>371</v>
      </c>
    </row>
    <row r="1866" spans="1:8" x14ac:dyDescent="0.25">
      <c r="A1866" t="s">
        <v>57</v>
      </c>
      <c r="B1866">
        <v>5672</v>
      </c>
      <c r="C1866">
        <v>2</v>
      </c>
      <c r="D1866">
        <v>2</v>
      </c>
      <c r="E1866">
        <v>3</v>
      </c>
      <c r="F1866">
        <v>87</v>
      </c>
      <c r="G1866">
        <v>0</v>
      </c>
      <c r="H1866">
        <v>312</v>
      </c>
    </row>
    <row r="1867" spans="1:8" x14ac:dyDescent="0.25">
      <c r="A1867" t="s">
        <v>57</v>
      </c>
      <c r="B1867">
        <v>5681</v>
      </c>
      <c r="C1867">
        <v>3</v>
      </c>
      <c r="D1867">
        <v>2</v>
      </c>
      <c r="E1867">
        <v>5</v>
      </c>
      <c r="F1867">
        <v>87</v>
      </c>
      <c r="G1867">
        <v>0</v>
      </c>
      <c r="H1867">
        <v>364</v>
      </c>
    </row>
    <row r="1868" spans="1:8" x14ac:dyDescent="0.25">
      <c r="A1868" t="s">
        <v>57</v>
      </c>
      <c r="B1868">
        <v>5682</v>
      </c>
      <c r="C1868">
        <v>2</v>
      </c>
      <c r="D1868">
        <v>2</v>
      </c>
      <c r="E1868">
        <v>3</v>
      </c>
      <c r="F1868">
        <v>87</v>
      </c>
      <c r="G1868">
        <v>0</v>
      </c>
      <c r="H1868">
        <v>310</v>
      </c>
    </row>
    <row r="1869" spans="1:8" x14ac:dyDescent="0.25">
      <c r="A1869" t="s">
        <v>57</v>
      </c>
      <c r="B1869">
        <v>5690</v>
      </c>
      <c r="C1869">
        <v>3</v>
      </c>
      <c r="D1869">
        <v>2</v>
      </c>
      <c r="E1869">
        <v>4</v>
      </c>
      <c r="F1869">
        <v>87</v>
      </c>
      <c r="G1869">
        <v>0</v>
      </c>
      <c r="H1869">
        <v>1109</v>
      </c>
    </row>
    <row r="1870" spans="1:8" x14ac:dyDescent="0.25">
      <c r="A1870" t="s">
        <v>57</v>
      </c>
      <c r="B1870">
        <v>5691</v>
      </c>
      <c r="C1870">
        <v>2</v>
      </c>
      <c r="D1870">
        <v>2</v>
      </c>
      <c r="E1870">
        <v>3</v>
      </c>
      <c r="F1870">
        <v>87</v>
      </c>
      <c r="G1870">
        <v>0</v>
      </c>
      <c r="H1870">
        <v>284</v>
      </c>
    </row>
    <row r="1871" spans="1:8" x14ac:dyDescent="0.25">
      <c r="A1871" t="s">
        <v>57</v>
      </c>
      <c r="B1871">
        <v>5699</v>
      </c>
      <c r="C1871">
        <v>3</v>
      </c>
      <c r="D1871">
        <v>2</v>
      </c>
      <c r="E1871">
        <v>4</v>
      </c>
      <c r="F1871">
        <v>87</v>
      </c>
      <c r="G1871">
        <v>0</v>
      </c>
      <c r="H1871">
        <v>336</v>
      </c>
    </row>
    <row r="1872" spans="1:8" x14ac:dyDescent="0.25">
      <c r="A1872" t="s">
        <v>57</v>
      </c>
      <c r="B1872">
        <v>5700</v>
      </c>
      <c r="C1872">
        <v>2</v>
      </c>
      <c r="D1872">
        <v>2</v>
      </c>
      <c r="E1872">
        <v>3</v>
      </c>
      <c r="F1872">
        <v>87</v>
      </c>
      <c r="G1872">
        <v>0</v>
      </c>
      <c r="H1872">
        <v>313</v>
      </c>
    </row>
    <row r="1873" spans="1:8" x14ac:dyDescent="0.25">
      <c r="A1873" t="s">
        <v>57</v>
      </c>
      <c r="B1873">
        <v>5708</v>
      </c>
      <c r="C1873">
        <v>3</v>
      </c>
      <c r="D1873">
        <v>2</v>
      </c>
      <c r="E1873">
        <v>4</v>
      </c>
      <c r="F1873">
        <v>87</v>
      </c>
      <c r="G1873">
        <v>0</v>
      </c>
      <c r="H1873">
        <v>336</v>
      </c>
    </row>
    <row r="1874" spans="1:8" x14ac:dyDescent="0.25">
      <c r="A1874" t="s">
        <v>57</v>
      </c>
      <c r="B1874">
        <v>5709</v>
      </c>
      <c r="C1874">
        <v>2</v>
      </c>
      <c r="D1874">
        <v>2</v>
      </c>
      <c r="E1874">
        <v>3</v>
      </c>
      <c r="F1874">
        <v>87</v>
      </c>
      <c r="G1874">
        <v>0</v>
      </c>
      <c r="H1874">
        <v>310</v>
      </c>
    </row>
    <row r="1875" spans="1:8" x14ac:dyDescent="0.25">
      <c r="A1875" t="s">
        <v>57</v>
      </c>
      <c r="B1875">
        <v>5717</v>
      </c>
      <c r="C1875">
        <v>3</v>
      </c>
      <c r="D1875">
        <v>2</v>
      </c>
      <c r="E1875">
        <v>4</v>
      </c>
      <c r="F1875">
        <v>87</v>
      </c>
      <c r="G1875">
        <v>0</v>
      </c>
      <c r="H1875">
        <v>332</v>
      </c>
    </row>
    <row r="1876" spans="1:8" x14ac:dyDescent="0.25">
      <c r="A1876" t="s">
        <v>57</v>
      </c>
      <c r="B1876">
        <v>5718</v>
      </c>
      <c r="C1876">
        <v>2</v>
      </c>
      <c r="D1876">
        <v>2</v>
      </c>
      <c r="E1876">
        <v>3</v>
      </c>
      <c r="F1876">
        <v>87</v>
      </c>
      <c r="G1876">
        <v>0</v>
      </c>
      <c r="H1876">
        <v>308</v>
      </c>
    </row>
    <row r="1877" spans="1:8" x14ac:dyDescent="0.25">
      <c r="A1877" t="s">
        <v>57</v>
      </c>
      <c r="B1877">
        <v>5726</v>
      </c>
      <c r="C1877">
        <v>3</v>
      </c>
      <c r="D1877">
        <v>2</v>
      </c>
      <c r="E1877">
        <v>4</v>
      </c>
      <c r="F1877">
        <v>87</v>
      </c>
      <c r="G1877">
        <v>0</v>
      </c>
      <c r="H1877">
        <v>331</v>
      </c>
    </row>
    <row r="1878" spans="1:8" x14ac:dyDescent="0.25">
      <c r="A1878" t="s">
        <v>57</v>
      </c>
      <c r="B1878">
        <v>5727</v>
      </c>
      <c r="C1878">
        <v>2</v>
      </c>
      <c r="D1878">
        <v>2</v>
      </c>
      <c r="E1878">
        <v>3</v>
      </c>
      <c r="F1878">
        <v>87</v>
      </c>
      <c r="G1878">
        <v>0</v>
      </c>
      <c r="H1878">
        <v>309</v>
      </c>
    </row>
    <row r="1879" spans="1:8" x14ac:dyDescent="0.25">
      <c r="A1879" t="s">
        <v>57</v>
      </c>
      <c r="B1879">
        <v>5735</v>
      </c>
      <c r="C1879">
        <v>3</v>
      </c>
      <c r="D1879">
        <v>2</v>
      </c>
      <c r="E1879">
        <v>4</v>
      </c>
      <c r="F1879">
        <v>87</v>
      </c>
      <c r="G1879">
        <v>0</v>
      </c>
      <c r="H1879">
        <v>328</v>
      </c>
    </row>
    <row r="1880" spans="1:8" x14ac:dyDescent="0.25">
      <c r="A1880" t="s">
        <v>57</v>
      </c>
      <c r="B1880">
        <v>5736</v>
      </c>
      <c r="C1880">
        <v>2</v>
      </c>
      <c r="D1880">
        <v>2</v>
      </c>
      <c r="E1880">
        <v>3</v>
      </c>
      <c r="F1880">
        <v>87</v>
      </c>
      <c r="G1880">
        <v>0</v>
      </c>
      <c r="H1880">
        <v>308</v>
      </c>
    </row>
    <row r="1881" spans="1:8" x14ac:dyDescent="0.25">
      <c r="A1881" t="s">
        <v>57</v>
      </c>
      <c r="B1881">
        <v>5744</v>
      </c>
      <c r="C1881">
        <v>3</v>
      </c>
      <c r="D1881">
        <v>2</v>
      </c>
      <c r="E1881">
        <v>4</v>
      </c>
      <c r="F1881">
        <v>87</v>
      </c>
      <c r="G1881">
        <v>0</v>
      </c>
      <c r="H1881">
        <v>333</v>
      </c>
    </row>
    <row r="1882" spans="1:8" x14ac:dyDescent="0.25">
      <c r="A1882" t="s">
        <v>57</v>
      </c>
      <c r="B1882">
        <v>5745</v>
      </c>
      <c r="C1882">
        <v>2</v>
      </c>
      <c r="D1882">
        <v>2</v>
      </c>
      <c r="E1882">
        <v>3</v>
      </c>
      <c r="F1882">
        <v>87</v>
      </c>
      <c r="G1882">
        <v>0</v>
      </c>
      <c r="H1882">
        <v>314</v>
      </c>
    </row>
    <row r="1883" spans="1:8" x14ac:dyDescent="0.25">
      <c r="A1883" t="s">
        <v>57</v>
      </c>
      <c r="B1883">
        <v>5753</v>
      </c>
      <c r="C1883">
        <v>3</v>
      </c>
      <c r="D1883">
        <v>2</v>
      </c>
      <c r="E1883">
        <v>4</v>
      </c>
      <c r="F1883">
        <v>87</v>
      </c>
      <c r="G1883">
        <v>0</v>
      </c>
      <c r="H1883">
        <v>332</v>
      </c>
    </row>
    <row r="1884" spans="1:8" x14ac:dyDescent="0.25">
      <c r="A1884" t="s">
        <v>57</v>
      </c>
      <c r="B1884">
        <v>5754</v>
      </c>
      <c r="C1884">
        <v>2</v>
      </c>
      <c r="D1884">
        <v>2</v>
      </c>
      <c r="E1884">
        <v>3</v>
      </c>
      <c r="F1884">
        <v>87</v>
      </c>
      <c r="G1884">
        <v>0</v>
      </c>
      <c r="H1884">
        <v>310</v>
      </c>
    </row>
    <row r="1885" spans="1:8" x14ac:dyDescent="0.25">
      <c r="A1885" t="s">
        <v>57</v>
      </c>
      <c r="B1885">
        <v>5762</v>
      </c>
      <c r="C1885">
        <v>3</v>
      </c>
      <c r="D1885">
        <v>2</v>
      </c>
      <c r="E1885">
        <v>4</v>
      </c>
      <c r="F1885">
        <v>87</v>
      </c>
      <c r="G1885">
        <v>0</v>
      </c>
      <c r="H1885">
        <v>327</v>
      </c>
    </row>
    <row r="1886" spans="1:8" x14ac:dyDescent="0.25">
      <c r="A1886" t="s">
        <v>57</v>
      </c>
      <c r="B1886">
        <v>5763</v>
      </c>
      <c r="C1886">
        <v>2</v>
      </c>
      <c r="D1886">
        <v>2</v>
      </c>
      <c r="E1886">
        <v>3</v>
      </c>
      <c r="F1886">
        <v>87</v>
      </c>
      <c r="G1886">
        <v>0</v>
      </c>
      <c r="H1886">
        <v>338</v>
      </c>
    </row>
    <row r="1887" spans="1:8" x14ac:dyDescent="0.25">
      <c r="A1887" t="s">
        <v>57</v>
      </c>
      <c r="B1887">
        <v>5780</v>
      </c>
      <c r="C1887">
        <v>3</v>
      </c>
      <c r="D1887">
        <v>3</v>
      </c>
      <c r="E1887">
        <v>6</v>
      </c>
      <c r="F1887">
        <v>89</v>
      </c>
      <c r="G1887">
        <v>0</v>
      </c>
      <c r="H1887">
        <v>72</v>
      </c>
    </row>
    <row r="1888" spans="1:8" x14ac:dyDescent="0.25">
      <c r="A1888" t="s">
        <v>57</v>
      </c>
      <c r="B1888">
        <v>5781</v>
      </c>
      <c r="C1888">
        <v>2</v>
      </c>
      <c r="D1888">
        <v>2</v>
      </c>
      <c r="E1888">
        <v>3</v>
      </c>
      <c r="F1888">
        <v>89</v>
      </c>
      <c r="G1888">
        <v>0</v>
      </c>
      <c r="H1888">
        <v>32</v>
      </c>
    </row>
    <row r="1889" spans="1:8" x14ac:dyDescent="0.25">
      <c r="A1889" t="s">
        <v>57</v>
      </c>
      <c r="B1889">
        <v>5798</v>
      </c>
      <c r="C1889">
        <v>3</v>
      </c>
      <c r="D1889">
        <v>3</v>
      </c>
      <c r="E1889">
        <v>6</v>
      </c>
      <c r="F1889">
        <v>89</v>
      </c>
      <c r="G1889">
        <v>0</v>
      </c>
      <c r="H1889">
        <v>67</v>
      </c>
    </row>
    <row r="1890" spans="1:8" x14ac:dyDescent="0.25">
      <c r="A1890" t="s">
        <v>57</v>
      </c>
      <c r="B1890">
        <v>5799</v>
      </c>
      <c r="C1890">
        <v>2</v>
      </c>
      <c r="D1890">
        <v>2</v>
      </c>
      <c r="E1890">
        <v>3</v>
      </c>
      <c r="F1890">
        <v>89</v>
      </c>
      <c r="G1890">
        <v>0</v>
      </c>
      <c r="H1890">
        <v>31</v>
      </c>
    </row>
    <row r="1891" spans="1:8" x14ac:dyDescent="0.25">
      <c r="A1891" t="s">
        <v>57</v>
      </c>
      <c r="B1891">
        <v>5819</v>
      </c>
      <c r="C1891">
        <v>4</v>
      </c>
      <c r="D1891">
        <v>2</v>
      </c>
      <c r="E1891">
        <v>7</v>
      </c>
      <c r="F1891">
        <v>89</v>
      </c>
      <c r="G1891">
        <v>0</v>
      </c>
      <c r="H1891">
        <v>82</v>
      </c>
    </row>
    <row r="1892" spans="1:8" x14ac:dyDescent="0.25">
      <c r="A1892" t="s">
        <v>57</v>
      </c>
      <c r="B1892">
        <v>5820</v>
      </c>
      <c r="C1892">
        <v>2</v>
      </c>
      <c r="D1892">
        <v>2</v>
      </c>
      <c r="E1892">
        <v>3</v>
      </c>
      <c r="F1892">
        <v>89</v>
      </c>
      <c r="G1892">
        <v>0</v>
      </c>
      <c r="H1892">
        <v>31</v>
      </c>
    </row>
    <row r="1893" spans="1:8" x14ac:dyDescent="0.25">
      <c r="A1893" t="s">
        <v>57</v>
      </c>
      <c r="B1893">
        <v>5835</v>
      </c>
      <c r="C1893">
        <v>2</v>
      </c>
      <c r="D1893">
        <v>1</v>
      </c>
      <c r="E1893">
        <v>2</v>
      </c>
      <c r="F1893">
        <v>89</v>
      </c>
      <c r="G1893">
        <v>0</v>
      </c>
      <c r="H1893">
        <v>13</v>
      </c>
    </row>
    <row r="1894" spans="1:8" x14ac:dyDescent="0.25">
      <c r="A1894" t="s">
        <v>57</v>
      </c>
      <c r="B1894">
        <v>5836</v>
      </c>
      <c r="C1894">
        <v>2</v>
      </c>
      <c r="D1894">
        <v>2</v>
      </c>
      <c r="E1894">
        <v>3</v>
      </c>
      <c r="F1894">
        <v>89</v>
      </c>
      <c r="G1894">
        <v>0</v>
      </c>
      <c r="H1894">
        <v>32</v>
      </c>
    </row>
    <row r="1895" spans="1:8" x14ac:dyDescent="0.25">
      <c r="A1895" t="s">
        <v>57</v>
      </c>
      <c r="B1895">
        <v>5837</v>
      </c>
      <c r="C1895">
        <v>2</v>
      </c>
      <c r="D1895">
        <v>1</v>
      </c>
      <c r="E1895">
        <v>2</v>
      </c>
      <c r="F1895">
        <v>32</v>
      </c>
      <c r="G1895">
        <v>0</v>
      </c>
      <c r="H1895">
        <v>12</v>
      </c>
    </row>
    <row r="1896" spans="1:8" x14ac:dyDescent="0.25">
      <c r="A1896" t="s">
        <v>57</v>
      </c>
      <c r="B1896">
        <v>5838</v>
      </c>
      <c r="C1896">
        <v>1</v>
      </c>
      <c r="D1896">
        <v>0</v>
      </c>
      <c r="E1896">
        <v>1</v>
      </c>
      <c r="F1896">
        <v>1</v>
      </c>
      <c r="G1896">
        <v>0</v>
      </c>
      <c r="H1896">
        <v>2</v>
      </c>
    </row>
    <row r="1897" spans="1:8" x14ac:dyDescent="0.25">
      <c r="A1897" t="s">
        <v>57</v>
      </c>
      <c r="B1897">
        <v>5839</v>
      </c>
      <c r="C1897">
        <v>2</v>
      </c>
      <c r="D1897">
        <v>2</v>
      </c>
      <c r="E1897">
        <v>3</v>
      </c>
      <c r="F1897">
        <v>33</v>
      </c>
      <c r="G1897">
        <v>0</v>
      </c>
      <c r="H1897">
        <v>25</v>
      </c>
    </row>
    <row r="1898" spans="1:8" x14ac:dyDescent="0.25">
      <c r="A1898" t="s">
        <v>57</v>
      </c>
      <c r="B1898">
        <v>5840</v>
      </c>
      <c r="C1898">
        <v>2</v>
      </c>
      <c r="D1898">
        <v>2</v>
      </c>
      <c r="E1898">
        <v>3</v>
      </c>
      <c r="F1898">
        <v>33</v>
      </c>
      <c r="G1898">
        <v>0</v>
      </c>
      <c r="H1898">
        <v>24</v>
      </c>
    </row>
    <row r="1899" spans="1:8" x14ac:dyDescent="0.25">
      <c r="A1899" t="s">
        <v>57</v>
      </c>
      <c r="B1899">
        <v>5865</v>
      </c>
      <c r="C1899">
        <v>2</v>
      </c>
      <c r="D1899">
        <v>1</v>
      </c>
      <c r="E1899">
        <v>2</v>
      </c>
      <c r="F1899">
        <v>90</v>
      </c>
      <c r="G1899">
        <v>0</v>
      </c>
      <c r="H1899">
        <v>13</v>
      </c>
    </row>
    <row r="1900" spans="1:8" x14ac:dyDescent="0.25">
      <c r="A1900" t="s">
        <v>57</v>
      </c>
      <c r="B1900">
        <v>5866</v>
      </c>
      <c r="C1900">
        <v>2</v>
      </c>
      <c r="D1900">
        <v>2</v>
      </c>
      <c r="E1900">
        <v>3</v>
      </c>
      <c r="F1900">
        <v>90</v>
      </c>
      <c r="G1900">
        <v>0</v>
      </c>
      <c r="H1900">
        <v>57</v>
      </c>
    </row>
    <row r="1901" spans="1:8" x14ac:dyDescent="0.25">
      <c r="A1901" t="s">
        <v>57</v>
      </c>
      <c r="B1901">
        <v>5867</v>
      </c>
      <c r="C1901">
        <v>2</v>
      </c>
      <c r="D1901">
        <v>1</v>
      </c>
      <c r="E1901">
        <v>2</v>
      </c>
      <c r="F1901">
        <v>32</v>
      </c>
      <c r="G1901">
        <v>0</v>
      </c>
      <c r="H1901">
        <v>12</v>
      </c>
    </row>
    <row r="1902" spans="1:8" x14ac:dyDescent="0.25">
      <c r="A1902" t="s">
        <v>57</v>
      </c>
      <c r="B1902">
        <v>5868</v>
      </c>
      <c r="C1902">
        <v>1</v>
      </c>
      <c r="D1902">
        <v>0</v>
      </c>
      <c r="E1902">
        <v>1</v>
      </c>
      <c r="F1902">
        <v>0</v>
      </c>
      <c r="G1902">
        <v>0</v>
      </c>
      <c r="H1902">
        <v>2</v>
      </c>
    </row>
    <row r="1903" spans="1:8" x14ac:dyDescent="0.25">
      <c r="A1903" t="s">
        <v>57</v>
      </c>
      <c r="B1903">
        <v>5869</v>
      </c>
      <c r="C1903">
        <v>5</v>
      </c>
      <c r="D1903">
        <v>2</v>
      </c>
      <c r="E1903">
        <v>11</v>
      </c>
      <c r="F1903">
        <v>90</v>
      </c>
      <c r="G1903">
        <v>0</v>
      </c>
      <c r="H1903">
        <v>85</v>
      </c>
    </row>
    <row r="1904" spans="1:8" x14ac:dyDescent="0.25">
      <c r="A1904" t="s">
        <v>57</v>
      </c>
      <c r="B1904">
        <v>5870</v>
      </c>
      <c r="C1904">
        <v>2</v>
      </c>
      <c r="D1904">
        <v>2</v>
      </c>
      <c r="E1904">
        <v>3</v>
      </c>
      <c r="F1904">
        <v>90</v>
      </c>
      <c r="G1904">
        <v>0</v>
      </c>
      <c r="H1904">
        <v>31</v>
      </c>
    </row>
    <row r="1905" spans="1:8" x14ac:dyDescent="0.25">
      <c r="A1905" t="s">
        <v>57</v>
      </c>
      <c r="B1905">
        <v>5891</v>
      </c>
      <c r="C1905">
        <v>2</v>
      </c>
      <c r="D1905">
        <v>1</v>
      </c>
      <c r="E1905">
        <v>2</v>
      </c>
      <c r="F1905">
        <v>90</v>
      </c>
      <c r="G1905">
        <v>0</v>
      </c>
      <c r="H1905">
        <v>13</v>
      </c>
    </row>
    <row r="1906" spans="1:8" x14ac:dyDescent="0.25">
      <c r="A1906" t="s">
        <v>57</v>
      </c>
      <c r="B1906">
        <v>5892</v>
      </c>
      <c r="C1906">
        <v>2</v>
      </c>
      <c r="D1906">
        <v>2</v>
      </c>
      <c r="E1906">
        <v>3</v>
      </c>
      <c r="F1906">
        <v>90</v>
      </c>
      <c r="G1906">
        <v>0</v>
      </c>
      <c r="H1906">
        <v>54</v>
      </c>
    </row>
    <row r="1907" spans="1:8" x14ac:dyDescent="0.25">
      <c r="A1907" t="s">
        <v>57</v>
      </c>
      <c r="B1907">
        <v>5893</v>
      </c>
      <c r="C1907">
        <v>2</v>
      </c>
      <c r="D1907">
        <v>1</v>
      </c>
      <c r="E1907">
        <v>2</v>
      </c>
      <c r="F1907">
        <v>32</v>
      </c>
      <c r="G1907">
        <v>0</v>
      </c>
      <c r="H1907">
        <v>12</v>
      </c>
    </row>
    <row r="1908" spans="1:8" x14ac:dyDescent="0.25">
      <c r="A1908" t="s">
        <v>57</v>
      </c>
      <c r="B1908">
        <v>5894</v>
      </c>
      <c r="C1908">
        <v>1</v>
      </c>
      <c r="D1908">
        <v>0</v>
      </c>
      <c r="E1908">
        <v>1</v>
      </c>
      <c r="F1908">
        <v>0</v>
      </c>
      <c r="G1908">
        <v>0</v>
      </c>
      <c r="H1908">
        <v>2</v>
      </c>
    </row>
    <row r="1909" spans="1:8" x14ac:dyDescent="0.25">
      <c r="A1909" t="s">
        <v>57</v>
      </c>
      <c r="B1909">
        <v>5895</v>
      </c>
      <c r="C1909">
        <v>2</v>
      </c>
      <c r="D1909">
        <v>1</v>
      </c>
      <c r="E1909">
        <v>2</v>
      </c>
      <c r="F1909">
        <v>90</v>
      </c>
      <c r="G1909">
        <v>0</v>
      </c>
      <c r="H1909">
        <v>13</v>
      </c>
    </row>
    <row r="1910" spans="1:8" x14ac:dyDescent="0.25">
      <c r="A1910" t="s">
        <v>57</v>
      </c>
      <c r="B1910">
        <v>5896</v>
      </c>
      <c r="C1910">
        <v>2</v>
      </c>
      <c r="D1910">
        <v>2</v>
      </c>
      <c r="E1910">
        <v>3</v>
      </c>
      <c r="F1910">
        <v>90</v>
      </c>
      <c r="G1910">
        <v>0</v>
      </c>
      <c r="H1910">
        <v>53</v>
      </c>
    </row>
    <row r="1911" spans="1:8" x14ac:dyDescent="0.25">
      <c r="A1911" t="s">
        <v>57</v>
      </c>
      <c r="B1911">
        <v>5897</v>
      </c>
      <c r="C1911">
        <v>2</v>
      </c>
      <c r="D1911">
        <v>1</v>
      </c>
      <c r="E1911">
        <v>2</v>
      </c>
      <c r="F1911">
        <v>32</v>
      </c>
      <c r="G1911">
        <v>0</v>
      </c>
      <c r="H1911">
        <v>12</v>
      </c>
    </row>
    <row r="1912" spans="1:8" x14ac:dyDescent="0.25">
      <c r="A1912" t="s">
        <v>57</v>
      </c>
      <c r="B1912">
        <v>5898</v>
      </c>
      <c r="C1912">
        <v>1</v>
      </c>
      <c r="D1912">
        <v>0</v>
      </c>
      <c r="E1912">
        <v>1</v>
      </c>
      <c r="F1912">
        <v>0</v>
      </c>
      <c r="G1912">
        <v>0</v>
      </c>
      <c r="H1912">
        <v>2</v>
      </c>
    </row>
    <row r="1913" spans="1:8" x14ac:dyDescent="0.25">
      <c r="A1913" t="s">
        <v>57</v>
      </c>
      <c r="B1913">
        <v>5899</v>
      </c>
      <c r="C1913">
        <v>3</v>
      </c>
      <c r="D1913">
        <v>3</v>
      </c>
      <c r="E1913">
        <v>6</v>
      </c>
      <c r="F1913">
        <v>90</v>
      </c>
      <c r="G1913">
        <v>0</v>
      </c>
      <c r="H1913">
        <v>64</v>
      </c>
    </row>
    <row r="1914" spans="1:8" x14ac:dyDescent="0.25">
      <c r="A1914" t="s">
        <v>57</v>
      </c>
      <c r="B1914">
        <v>5900</v>
      </c>
      <c r="C1914">
        <v>2</v>
      </c>
      <c r="D1914">
        <v>2</v>
      </c>
      <c r="E1914">
        <v>3</v>
      </c>
      <c r="F1914">
        <v>90</v>
      </c>
      <c r="G1914">
        <v>0</v>
      </c>
      <c r="H1914">
        <v>31</v>
      </c>
    </row>
    <row r="1915" spans="1:8" x14ac:dyDescent="0.25">
      <c r="A1915" t="s">
        <v>57</v>
      </c>
      <c r="B1915">
        <v>5931</v>
      </c>
      <c r="C1915">
        <v>2</v>
      </c>
      <c r="D1915">
        <v>1</v>
      </c>
      <c r="E1915">
        <v>2</v>
      </c>
      <c r="F1915">
        <v>90</v>
      </c>
      <c r="G1915">
        <v>0</v>
      </c>
      <c r="H1915">
        <v>13</v>
      </c>
    </row>
    <row r="1916" spans="1:8" x14ac:dyDescent="0.25">
      <c r="A1916" t="s">
        <v>57</v>
      </c>
      <c r="B1916">
        <v>5932</v>
      </c>
      <c r="C1916">
        <v>2</v>
      </c>
      <c r="D1916">
        <v>2</v>
      </c>
      <c r="E1916">
        <v>3</v>
      </c>
      <c r="F1916">
        <v>90</v>
      </c>
      <c r="G1916">
        <v>0</v>
      </c>
      <c r="H1916">
        <v>55</v>
      </c>
    </row>
    <row r="1917" spans="1:8" x14ac:dyDescent="0.25">
      <c r="A1917" t="s">
        <v>57</v>
      </c>
      <c r="B1917">
        <v>5933</v>
      </c>
      <c r="C1917">
        <v>2</v>
      </c>
      <c r="D1917">
        <v>1</v>
      </c>
      <c r="E1917">
        <v>2</v>
      </c>
      <c r="F1917">
        <v>32</v>
      </c>
      <c r="G1917">
        <v>0</v>
      </c>
      <c r="H1917">
        <v>12</v>
      </c>
    </row>
    <row r="1918" spans="1:8" x14ac:dyDescent="0.25">
      <c r="A1918" t="s">
        <v>57</v>
      </c>
      <c r="B1918">
        <v>5934</v>
      </c>
      <c r="C1918">
        <v>1</v>
      </c>
      <c r="D1918">
        <v>0</v>
      </c>
      <c r="E1918">
        <v>1</v>
      </c>
      <c r="F1918">
        <v>0</v>
      </c>
      <c r="G1918">
        <v>0</v>
      </c>
      <c r="H1918">
        <v>2</v>
      </c>
    </row>
    <row r="1919" spans="1:8" x14ac:dyDescent="0.25">
      <c r="A1919" t="s">
        <v>57</v>
      </c>
      <c r="B1919">
        <v>5935</v>
      </c>
      <c r="C1919">
        <v>2</v>
      </c>
      <c r="D1919">
        <v>1</v>
      </c>
      <c r="E1919">
        <v>2</v>
      </c>
      <c r="F1919">
        <v>90</v>
      </c>
      <c r="G1919">
        <v>0</v>
      </c>
      <c r="H1919">
        <v>12</v>
      </c>
    </row>
    <row r="1920" spans="1:8" x14ac:dyDescent="0.25">
      <c r="A1920" t="s">
        <v>57</v>
      </c>
      <c r="B1920">
        <v>5936</v>
      </c>
      <c r="C1920">
        <v>2</v>
      </c>
      <c r="D1920">
        <v>2</v>
      </c>
      <c r="E1920">
        <v>3</v>
      </c>
      <c r="F1920">
        <v>90</v>
      </c>
      <c r="G1920">
        <v>0</v>
      </c>
      <c r="H1920">
        <v>54</v>
      </c>
    </row>
    <row r="1921" spans="1:8" x14ac:dyDescent="0.25">
      <c r="A1921" t="s">
        <v>57</v>
      </c>
      <c r="B1921">
        <v>5937</v>
      </c>
      <c r="C1921">
        <v>2</v>
      </c>
      <c r="D1921">
        <v>1</v>
      </c>
      <c r="E1921">
        <v>2</v>
      </c>
      <c r="F1921">
        <v>32</v>
      </c>
      <c r="G1921">
        <v>0</v>
      </c>
      <c r="H1921">
        <v>11</v>
      </c>
    </row>
    <row r="1922" spans="1:8" x14ac:dyDescent="0.25">
      <c r="A1922" t="s">
        <v>57</v>
      </c>
      <c r="B1922">
        <v>5938</v>
      </c>
      <c r="C1922">
        <v>1</v>
      </c>
      <c r="D1922">
        <v>0</v>
      </c>
      <c r="E1922">
        <v>1</v>
      </c>
      <c r="F1922">
        <v>0</v>
      </c>
      <c r="G1922">
        <v>0</v>
      </c>
      <c r="H1922">
        <v>2</v>
      </c>
    </row>
    <row r="1923" spans="1:8" x14ac:dyDescent="0.25">
      <c r="A1923" t="s">
        <v>57</v>
      </c>
      <c r="B1923">
        <v>5939</v>
      </c>
      <c r="C1923">
        <v>2</v>
      </c>
      <c r="D1923">
        <v>1</v>
      </c>
      <c r="E1923">
        <v>2</v>
      </c>
      <c r="F1923">
        <v>90</v>
      </c>
      <c r="G1923">
        <v>0</v>
      </c>
      <c r="H1923">
        <v>12</v>
      </c>
    </row>
    <row r="1924" spans="1:8" x14ac:dyDescent="0.25">
      <c r="A1924" t="s">
        <v>57</v>
      </c>
      <c r="B1924">
        <v>5940</v>
      </c>
      <c r="C1924">
        <v>5</v>
      </c>
      <c r="D1924">
        <v>3</v>
      </c>
      <c r="E1924">
        <v>12</v>
      </c>
      <c r="F1924">
        <v>90</v>
      </c>
      <c r="G1924">
        <v>0</v>
      </c>
      <c r="H1924">
        <v>94</v>
      </c>
    </row>
    <row r="1925" spans="1:8" x14ac:dyDescent="0.25">
      <c r="A1925" t="s">
        <v>57</v>
      </c>
      <c r="B1925">
        <v>5941</v>
      </c>
      <c r="C1925">
        <v>2</v>
      </c>
      <c r="D1925">
        <v>1</v>
      </c>
      <c r="E1925">
        <v>2</v>
      </c>
      <c r="F1925">
        <v>32</v>
      </c>
      <c r="G1925">
        <v>0</v>
      </c>
      <c r="H1925">
        <v>12</v>
      </c>
    </row>
    <row r="1926" spans="1:8" x14ac:dyDescent="0.25">
      <c r="A1926" t="s">
        <v>57</v>
      </c>
      <c r="B1926">
        <v>5942</v>
      </c>
      <c r="C1926">
        <v>4</v>
      </c>
      <c r="D1926">
        <v>3</v>
      </c>
      <c r="E1926">
        <v>10</v>
      </c>
      <c r="F1926">
        <v>21</v>
      </c>
      <c r="G1926">
        <v>0</v>
      </c>
      <c r="H1926">
        <v>60</v>
      </c>
    </row>
    <row r="1927" spans="1:8" x14ac:dyDescent="0.25">
      <c r="A1927" t="s">
        <v>57</v>
      </c>
      <c r="B1927">
        <v>5943</v>
      </c>
      <c r="C1927">
        <v>2</v>
      </c>
      <c r="D1927">
        <v>1</v>
      </c>
      <c r="E1927">
        <v>2</v>
      </c>
      <c r="F1927">
        <v>90</v>
      </c>
      <c r="G1927">
        <v>0</v>
      </c>
      <c r="H1927">
        <v>13</v>
      </c>
    </row>
    <row r="1928" spans="1:8" x14ac:dyDescent="0.25">
      <c r="A1928" t="s">
        <v>57</v>
      </c>
      <c r="B1928">
        <v>5944</v>
      </c>
      <c r="C1928">
        <v>2</v>
      </c>
      <c r="D1928">
        <v>2</v>
      </c>
      <c r="E1928">
        <v>3</v>
      </c>
      <c r="F1928">
        <v>90</v>
      </c>
      <c r="G1928">
        <v>0</v>
      </c>
      <c r="H1928">
        <v>55</v>
      </c>
    </row>
    <row r="1929" spans="1:8" x14ac:dyDescent="0.25">
      <c r="A1929" t="s">
        <v>57</v>
      </c>
      <c r="B1929">
        <v>5945</v>
      </c>
      <c r="C1929">
        <v>2</v>
      </c>
      <c r="D1929">
        <v>1</v>
      </c>
      <c r="E1929">
        <v>2</v>
      </c>
      <c r="F1929">
        <v>32</v>
      </c>
      <c r="G1929">
        <v>0</v>
      </c>
      <c r="H1929">
        <v>12</v>
      </c>
    </row>
    <row r="1930" spans="1:8" x14ac:dyDescent="0.25">
      <c r="A1930" t="s">
        <v>57</v>
      </c>
      <c r="B1930">
        <v>5946</v>
      </c>
      <c r="C1930">
        <v>1</v>
      </c>
      <c r="D1930">
        <v>0</v>
      </c>
      <c r="E1930">
        <v>1</v>
      </c>
      <c r="F1930">
        <v>0</v>
      </c>
      <c r="G1930">
        <v>0</v>
      </c>
      <c r="H1930">
        <v>2</v>
      </c>
    </row>
    <row r="1931" spans="1:8" x14ac:dyDescent="0.25">
      <c r="A1931" t="s">
        <v>57</v>
      </c>
      <c r="B1931">
        <v>5947</v>
      </c>
      <c r="C1931">
        <v>2</v>
      </c>
      <c r="D1931">
        <v>1</v>
      </c>
      <c r="E1931">
        <v>2</v>
      </c>
      <c r="F1931">
        <v>90</v>
      </c>
      <c r="G1931">
        <v>0</v>
      </c>
      <c r="H1931">
        <v>12</v>
      </c>
    </row>
    <row r="1932" spans="1:8" x14ac:dyDescent="0.25">
      <c r="A1932" t="s">
        <v>57</v>
      </c>
      <c r="B1932">
        <v>5948</v>
      </c>
      <c r="C1932">
        <v>2</v>
      </c>
      <c r="D1932">
        <v>2</v>
      </c>
      <c r="E1932">
        <v>3</v>
      </c>
      <c r="F1932">
        <v>90</v>
      </c>
      <c r="G1932">
        <v>0</v>
      </c>
      <c r="H1932">
        <v>53</v>
      </c>
    </row>
    <row r="1933" spans="1:8" x14ac:dyDescent="0.25">
      <c r="A1933" t="s">
        <v>57</v>
      </c>
      <c r="B1933">
        <v>5949</v>
      </c>
      <c r="C1933">
        <v>2</v>
      </c>
      <c r="D1933">
        <v>1</v>
      </c>
      <c r="E1933">
        <v>2</v>
      </c>
      <c r="F1933">
        <v>32</v>
      </c>
      <c r="G1933">
        <v>0</v>
      </c>
      <c r="H1933">
        <v>12</v>
      </c>
    </row>
    <row r="1934" spans="1:8" x14ac:dyDescent="0.25">
      <c r="A1934" t="s">
        <v>57</v>
      </c>
      <c r="B1934">
        <v>5950</v>
      </c>
      <c r="C1934">
        <v>1</v>
      </c>
      <c r="D1934">
        <v>0</v>
      </c>
      <c r="E1934">
        <v>1</v>
      </c>
      <c r="F1934">
        <v>0</v>
      </c>
      <c r="G1934">
        <v>0</v>
      </c>
      <c r="H1934">
        <v>2</v>
      </c>
    </row>
    <row r="1935" spans="1:8" x14ac:dyDescent="0.25">
      <c r="A1935" t="s">
        <v>57</v>
      </c>
      <c r="B1935">
        <v>5951</v>
      </c>
      <c r="C1935">
        <v>5</v>
      </c>
      <c r="D1935">
        <v>2</v>
      </c>
      <c r="E1935">
        <v>11</v>
      </c>
      <c r="F1935">
        <v>90</v>
      </c>
      <c r="G1935">
        <v>0</v>
      </c>
      <c r="H1935">
        <v>78</v>
      </c>
    </row>
    <row r="1936" spans="1:8" x14ac:dyDescent="0.25">
      <c r="A1936" t="s">
        <v>57</v>
      </c>
      <c r="B1936">
        <v>5952</v>
      </c>
      <c r="C1936">
        <v>2</v>
      </c>
      <c r="D1936">
        <v>2</v>
      </c>
      <c r="E1936">
        <v>3</v>
      </c>
      <c r="F1936">
        <v>90</v>
      </c>
      <c r="G1936">
        <v>0</v>
      </c>
      <c r="H1936">
        <v>30</v>
      </c>
    </row>
    <row r="1937" spans="1:8" x14ac:dyDescent="0.25">
      <c r="A1937" t="s">
        <v>57</v>
      </c>
      <c r="B1937">
        <v>5962</v>
      </c>
      <c r="C1937">
        <v>9</v>
      </c>
      <c r="D1937">
        <v>2</v>
      </c>
      <c r="E1937">
        <v>29</v>
      </c>
      <c r="F1937">
        <v>57</v>
      </c>
      <c r="G1937">
        <v>168</v>
      </c>
      <c r="H1937">
        <v>191307</v>
      </c>
    </row>
    <row r="1938" spans="1:8" x14ac:dyDescent="0.25">
      <c r="A1938" t="s">
        <v>57</v>
      </c>
      <c r="B1938">
        <v>5963</v>
      </c>
      <c r="C1938">
        <v>6</v>
      </c>
      <c r="D1938">
        <v>2</v>
      </c>
      <c r="E1938">
        <v>14</v>
      </c>
      <c r="F1938">
        <v>57</v>
      </c>
      <c r="G1938">
        <v>105</v>
      </c>
      <c r="H1938">
        <v>67414</v>
      </c>
    </row>
    <row r="1939" spans="1:8" x14ac:dyDescent="0.25">
      <c r="A1939" t="s">
        <v>57</v>
      </c>
      <c r="B1939">
        <v>5964</v>
      </c>
      <c r="C1939">
        <v>6</v>
      </c>
      <c r="D1939">
        <v>2</v>
      </c>
      <c r="E1939">
        <v>14</v>
      </c>
      <c r="F1939">
        <v>57</v>
      </c>
      <c r="G1939">
        <v>105</v>
      </c>
      <c r="H1939">
        <v>62791</v>
      </c>
    </row>
    <row r="1940" spans="1:8" x14ac:dyDescent="0.25">
      <c r="A1940" t="s">
        <v>57</v>
      </c>
      <c r="B1940">
        <v>5965</v>
      </c>
      <c r="C1940">
        <v>6</v>
      </c>
      <c r="D1940">
        <v>2</v>
      </c>
      <c r="E1940">
        <v>14</v>
      </c>
      <c r="F1940">
        <v>57</v>
      </c>
      <c r="G1940">
        <v>105</v>
      </c>
      <c r="H1940">
        <v>62104</v>
      </c>
    </row>
    <row r="1941" spans="1:8" x14ac:dyDescent="0.25">
      <c r="A1941" t="s">
        <v>57</v>
      </c>
      <c r="B1941">
        <v>5966</v>
      </c>
      <c r="C1941">
        <v>6</v>
      </c>
      <c r="D1941">
        <v>2</v>
      </c>
      <c r="E1941">
        <v>14</v>
      </c>
      <c r="F1941">
        <v>57</v>
      </c>
      <c r="G1941">
        <v>105</v>
      </c>
      <c r="H1941">
        <v>62195</v>
      </c>
    </row>
    <row r="1942" spans="1:8" x14ac:dyDescent="0.25">
      <c r="A1942" t="s">
        <v>57</v>
      </c>
      <c r="B1942">
        <v>5967</v>
      </c>
      <c r="C1942">
        <v>6</v>
      </c>
      <c r="D1942">
        <v>2</v>
      </c>
      <c r="E1942">
        <v>14</v>
      </c>
      <c r="F1942">
        <v>57</v>
      </c>
      <c r="G1942">
        <v>105</v>
      </c>
      <c r="H1942">
        <v>64828</v>
      </c>
    </row>
    <row r="1943" spans="1:8" x14ac:dyDescent="0.25">
      <c r="A1943" t="s">
        <v>57</v>
      </c>
      <c r="B1943">
        <v>5968</v>
      </c>
      <c r="C1943">
        <v>9</v>
      </c>
      <c r="D1943">
        <v>2</v>
      </c>
      <c r="E1943">
        <v>29</v>
      </c>
      <c r="F1943">
        <v>57</v>
      </c>
      <c r="G1943">
        <v>168</v>
      </c>
      <c r="H1943">
        <v>147883</v>
      </c>
    </row>
    <row r="1944" spans="1:8" x14ac:dyDescent="0.25">
      <c r="A1944" t="s">
        <v>57</v>
      </c>
      <c r="B1944">
        <v>5969</v>
      </c>
      <c r="C1944">
        <v>6</v>
      </c>
      <c r="D1944">
        <v>2</v>
      </c>
      <c r="E1944">
        <v>14</v>
      </c>
      <c r="F1944">
        <v>57</v>
      </c>
      <c r="G1944">
        <v>105</v>
      </c>
      <c r="H1944">
        <v>68338</v>
      </c>
    </row>
    <row r="1945" spans="1:8" x14ac:dyDescent="0.25">
      <c r="A1945" t="s">
        <v>57</v>
      </c>
      <c r="B1945">
        <v>5970</v>
      </c>
      <c r="C1945">
        <v>7</v>
      </c>
      <c r="D1945">
        <v>2</v>
      </c>
      <c r="E1945">
        <v>20</v>
      </c>
      <c r="F1945">
        <v>57</v>
      </c>
      <c r="G1945">
        <v>105</v>
      </c>
      <c r="H1945">
        <v>63250</v>
      </c>
    </row>
    <row r="1946" spans="1:8" x14ac:dyDescent="0.25">
      <c r="A1946" t="s">
        <v>57</v>
      </c>
      <c r="B1946">
        <v>5971</v>
      </c>
      <c r="C1946">
        <v>9</v>
      </c>
      <c r="D1946">
        <v>2</v>
      </c>
      <c r="E1946">
        <v>29</v>
      </c>
      <c r="F1946">
        <v>57</v>
      </c>
      <c r="G1946">
        <v>168</v>
      </c>
      <c r="H1946">
        <v>146247</v>
      </c>
    </row>
    <row r="1947" spans="1:8" x14ac:dyDescent="0.25">
      <c r="A1947" t="s">
        <v>57</v>
      </c>
      <c r="B1947">
        <v>5972</v>
      </c>
      <c r="C1947">
        <v>9</v>
      </c>
      <c r="D1947">
        <v>2</v>
      </c>
      <c r="E1947">
        <v>29</v>
      </c>
      <c r="F1947">
        <v>57</v>
      </c>
      <c r="G1947">
        <v>168</v>
      </c>
      <c r="H1947">
        <v>150856</v>
      </c>
    </row>
    <row r="1948" spans="1:8" x14ac:dyDescent="0.25">
      <c r="A1948" t="s">
        <v>57</v>
      </c>
      <c r="B1948">
        <v>5973</v>
      </c>
      <c r="C1948">
        <v>9</v>
      </c>
      <c r="D1948">
        <v>2</v>
      </c>
      <c r="E1948">
        <v>29</v>
      </c>
      <c r="F1948">
        <v>57</v>
      </c>
      <c r="G1948">
        <v>168</v>
      </c>
      <c r="H1948">
        <v>151983</v>
      </c>
    </row>
    <row r="1949" spans="1:8" x14ac:dyDescent="0.25">
      <c r="A1949" t="s">
        <v>57</v>
      </c>
      <c r="B1949">
        <v>5974</v>
      </c>
      <c r="C1949">
        <v>9</v>
      </c>
      <c r="D1949">
        <v>2</v>
      </c>
      <c r="E1949">
        <v>29</v>
      </c>
      <c r="F1949">
        <v>57</v>
      </c>
      <c r="G1949">
        <v>168</v>
      </c>
      <c r="H1949">
        <v>150701</v>
      </c>
    </row>
    <row r="1950" spans="1:8" x14ac:dyDescent="0.25">
      <c r="A1950" t="s">
        <v>57</v>
      </c>
      <c r="B1950">
        <v>5975</v>
      </c>
      <c r="C1950">
        <v>9</v>
      </c>
      <c r="D1950">
        <v>2</v>
      </c>
      <c r="E1950">
        <v>29</v>
      </c>
      <c r="F1950">
        <v>57</v>
      </c>
      <c r="G1950">
        <v>168</v>
      </c>
      <c r="H1950">
        <v>150660</v>
      </c>
    </row>
    <row r="1951" spans="1:8" x14ac:dyDescent="0.25">
      <c r="A1951" t="s">
        <v>57</v>
      </c>
      <c r="B1951">
        <v>5976</v>
      </c>
      <c r="C1951">
        <v>9</v>
      </c>
      <c r="D1951">
        <v>2</v>
      </c>
      <c r="E1951">
        <v>29</v>
      </c>
      <c r="F1951">
        <v>57</v>
      </c>
      <c r="G1951">
        <v>168</v>
      </c>
      <c r="H1951">
        <v>152987</v>
      </c>
    </row>
    <row r="1952" spans="1:8" x14ac:dyDescent="0.25">
      <c r="A1952" t="s">
        <v>57</v>
      </c>
      <c r="B1952">
        <v>5977</v>
      </c>
      <c r="C1952">
        <v>5</v>
      </c>
      <c r="D1952">
        <v>2</v>
      </c>
      <c r="E1952">
        <v>15</v>
      </c>
      <c r="F1952">
        <v>57</v>
      </c>
      <c r="G1952">
        <v>84</v>
      </c>
      <c r="H1952">
        <v>55545</v>
      </c>
    </row>
    <row r="1953" spans="1:8" x14ac:dyDescent="0.25">
      <c r="A1953" t="s">
        <v>57</v>
      </c>
      <c r="B1953">
        <v>5978</v>
      </c>
      <c r="C1953">
        <v>6</v>
      </c>
      <c r="D1953">
        <v>2</v>
      </c>
      <c r="E1953">
        <v>17</v>
      </c>
      <c r="F1953">
        <v>57</v>
      </c>
      <c r="G1953">
        <v>105</v>
      </c>
      <c r="H1953">
        <v>62451</v>
      </c>
    </row>
    <row r="1954" spans="1:8" x14ac:dyDescent="0.25">
      <c r="A1954" t="s">
        <v>57</v>
      </c>
      <c r="B1954">
        <v>5979</v>
      </c>
      <c r="C1954">
        <v>2</v>
      </c>
      <c r="D1954">
        <v>2</v>
      </c>
      <c r="E1954">
        <v>3</v>
      </c>
      <c r="F1954">
        <v>87</v>
      </c>
      <c r="G1954">
        <v>0</v>
      </c>
      <c r="H1954">
        <v>362</v>
      </c>
    </row>
    <row r="1955" spans="1:8" x14ac:dyDescent="0.25">
      <c r="A1955" t="s">
        <v>57</v>
      </c>
      <c r="B1955">
        <v>5980</v>
      </c>
      <c r="C1955">
        <v>2</v>
      </c>
      <c r="D1955">
        <v>2</v>
      </c>
      <c r="E1955">
        <v>3</v>
      </c>
      <c r="F1955">
        <v>87</v>
      </c>
      <c r="G1955">
        <v>0</v>
      </c>
      <c r="H1955">
        <v>304</v>
      </c>
    </row>
    <row r="1956" spans="1:8" x14ac:dyDescent="0.25">
      <c r="A1956" t="s">
        <v>58</v>
      </c>
      <c r="B1956">
        <v>3025</v>
      </c>
      <c r="C1956">
        <v>2</v>
      </c>
      <c r="D1956">
        <v>2</v>
      </c>
      <c r="E1956">
        <v>3</v>
      </c>
      <c r="F1956">
        <v>87</v>
      </c>
      <c r="G1956">
        <v>0</v>
      </c>
      <c r="H1956">
        <v>274</v>
      </c>
    </row>
    <row r="1957" spans="1:8" x14ac:dyDescent="0.25">
      <c r="A1957" t="s">
        <v>58</v>
      </c>
      <c r="B1957">
        <v>3026</v>
      </c>
      <c r="C1957">
        <v>2</v>
      </c>
      <c r="D1957">
        <v>2</v>
      </c>
      <c r="E1957">
        <v>3</v>
      </c>
      <c r="F1957">
        <v>87</v>
      </c>
      <c r="G1957">
        <v>0</v>
      </c>
      <c r="H1957">
        <v>255</v>
      </c>
    </row>
    <row r="1958" spans="1:8" x14ac:dyDescent="0.25">
      <c r="A1958" t="s">
        <v>58</v>
      </c>
      <c r="B1958">
        <v>3027</v>
      </c>
      <c r="C1958">
        <v>2</v>
      </c>
      <c r="D1958">
        <v>2</v>
      </c>
      <c r="E1958">
        <v>3</v>
      </c>
      <c r="F1958">
        <v>87</v>
      </c>
      <c r="G1958">
        <v>0</v>
      </c>
      <c r="H1958">
        <v>292</v>
      </c>
    </row>
    <row r="1959" spans="1:8" x14ac:dyDescent="0.25">
      <c r="A1959" t="s">
        <v>58</v>
      </c>
      <c r="B1959">
        <v>3028</v>
      </c>
      <c r="C1959">
        <v>2</v>
      </c>
      <c r="D1959">
        <v>2</v>
      </c>
      <c r="E1959">
        <v>3</v>
      </c>
      <c r="F1959">
        <v>87</v>
      </c>
      <c r="G1959">
        <v>0</v>
      </c>
      <c r="H1959">
        <v>292</v>
      </c>
    </row>
    <row r="1960" spans="1:8" x14ac:dyDescent="0.25">
      <c r="A1960" t="s">
        <v>58</v>
      </c>
      <c r="B1960">
        <v>3029</v>
      </c>
      <c r="C1960">
        <v>2</v>
      </c>
      <c r="D1960">
        <v>2</v>
      </c>
      <c r="E1960">
        <v>3</v>
      </c>
      <c r="F1960">
        <v>87</v>
      </c>
      <c r="G1960">
        <v>0</v>
      </c>
      <c r="H1960">
        <v>308</v>
      </c>
    </row>
    <row r="1961" spans="1:8" x14ac:dyDescent="0.25">
      <c r="A1961" t="s">
        <v>58</v>
      </c>
      <c r="B1961">
        <v>3030</v>
      </c>
      <c r="C1961">
        <v>2</v>
      </c>
      <c r="D1961">
        <v>2</v>
      </c>
      <c r="E1961">
        <v>3</v>
      </c>
      <c r="F1961">
        <v>87</v>
      </c>
      <c r="G1961">
        <v>0</v>
      </c>
      <c r="H1961">
        <v>297</v>
      </c>
    </row>
    <row r="1962" spans="1:8" x14ac:dyDescent="0.25">
      <c r="A1962" t="s">
        <v>58</v>
      </c>
      <c r="B1962">
        <v>3031</v>
      </c>
      <c r="C1962">
        <v>2</v>
      </c>
      <c r="D1962">
        <v>2</v>
      </c>
      <c r="E1962">
        <v>3</v>
      </c>
      <c r="F1962">
        <v>87</v>
      </c>
      <c r="G1962">
        <v>0</v>
      </c>
      <c r="H1962">
        <v>288</v>
      </c>
    </row>
    <row r="1963" spans="1:8" x14ac:dyDescent="0.25">
      <c r="A1963" t="s">
        <v>58</v>
      </c>
      <c r="B1963">
        <v>3042</v>
      </c>
      <c r="C1963">
        <v>3</v>
      </c>
      <c r="D1963">
        <v>2</v>
      </c>
      <c r="E1963">
        <v>5</v>
      </c>
      <c r="F1963">
        <v>87</v>
      </c>
      <c r="H1963">
        <v>76</v>
      </c>
    </row>
    <row r="1964" spans="1:8" x14ac:dyDescent="0.25">
      <c r="A1964" t="s">
        <v>58</v>
      </c>
      <c r="B1964">
        <v>3057</v>
      </c>
      <c r="C1964">
        <v>2</v>
      </c>
      <c r="D1964">
        <v>1</v>
      </c>
      <c r="E1964">
        <v>2</v>
      </c>
      <c r="F1964">
        <v>88</v>
      </c>
      <c r="H1964">
        <v>12</v>
      </c>
    </row>
    <row r="1965" spans="1:8" x14ac:dyDescent="0.25">
      <c r="A1965" t="s">
        <v>58</v>
      </c>
      <c r="B1965">
        <v>3058</v>
      </c>
      <c r="C1965">
        <v>2</v>
      </c>
      <c r="D1965">
        <v>2</v>
      </c>
      <c r="E1965">
        <v>3</v>
      </c>
      <c r="F1965">
        <v>88</v>
      </c>
      <c r="G1965">
        <v>0</v>
      </c>
      <c r="H1965">
        <v>31</v>
      </c>
    </row>
    <row r="1966" spans="1:8" x14ac:dyDescent="0.25">
      <c r="A1966" t="s">
        <v>58</v>
      </c>
      <c r="B1966">
        <v>3059</v>
      </c>
      <c r="C1966">
        <v>2</v>
      </c>
      <c r="D1966">
        <v>1</v>
      </c>
      <c r="E1966">
        <v>2</v>
      </c>
      <c r="F1966">
        <v>32</v>
      </c>
      <c r="G1966">
        <v>0</v>
      </c>
      <c r="H1966">
        <v>12</v>
      </c>
    </row>
    <row r="1967" spans="1:8" x14ac:dyDescent="0.25">
      <c r="A1967" t="s">
        <v>58</v>
      </c>
      <c r="B1967">
        <v>3060</v>
      </c>
      <c r="C1967">
        <v>1</v>
      </c>
      <c r="D1967">
        <v>0</v>
      </c>
      <c r="E1967">
        <v>1</v>
      </c>
      <c r="F1967">
        <v>1</v>
      </c>
      <c r="G1967">
        <v>0</v>
      </c>
      <c r="H1967">
        <v>2</v>
      </c>
    </row>
    <row r="1968" spans="1:8" x14ac:dyDescent="0.25">
      <c r="A1968" t="s">
        <v>58</v>
      </c>
      <c r="B1968">
        <v>3061</v>
      </c>
      <c r="C1968">
        <v>2</v>
      </c>
      <c r="D1968">
        <v>2</v>
      </c>
      <c r="E1968">
        <v>3</v>
      </c>
      <c r="F1968">
        <v>20</v>
      </c>
      <c r="G1968">
        <v>0</v>
      </c>
      <c r="H1968">
        <v>35</v>
      </c>
    </row>
    <row r="1969" spans="1:8" x14ac:dyDescent="0.25">
      <c r="A1969" t="s">
        <v>58</v>
      </c>
      <c r="B1969">
        <v>3062</v>
      </c>
      <c r="C1969">
        <v>2</v>
      </c>
      <c r="D1969">
        <v>2</v>
      </c>
      <c r="E1969">
        <v>3</v>
      </c>
      <c r="F1969">
        <v>88</v>
      </c>
      <c r="G1969">
        <v>0</v>
      </c>
      <c r="H1969">
        <v>31</v>
      </c>
    </row>
    <row r="1970" spans="1:8" x14ac:dyDescent="0.25">
      <c r="A1970" t="s">
        <v>58</v>
      </c>
      <c r="B1970">
        <v>3074</v>
      </c>
      <c r="C1970">
        <v>3</v>
      </c>
      <c r="D1970">
        <v>2</v>
      </c>
      <c r="E1970">
        <v>5</v>
      </c>
      <c r="F1970">
        <v>87</v>
      </c>
      <c r="H1970">
        <v>63</v>
      </c>
    </row>
    <row r="1971" spans="1:8" x14ac:dyDescent="0.25">
      <c r="A1971" t="s">
        <v>58</v>
      </c>
      <c r="B1971">
        <v>3089</v>
      </c>
      <c r="C1971">
        <v>2</v>
      </c>
      <c r="D1971">
        <v>1</v>
      </c>
      <c r="E1971">
        <v>2</v>
      </c>
      <c r="F1971">
        <v>88</v>
      </c>
      <c r="H1971">
        <v>10</v>
      </c>
    </row>
    <row r="1972" spans="1:8" x14ac:dyDescent="0.25">
      <c r="A1972" t="s">
        <v>58</v>
      </c>
      <c r="B1972">
        <v>3090</v>
      </c>
      <c r="C1972">
        <v>2</v>
      </c>
      <c r="D1972">
        <v>2</v>
      </c>
      <c r="E1972">
        <v>3</v>
      </c>
      <c r="F1972">
        <v>88</v>
      </c>
      <c r="G1972">
        <v>0</v>
      </c>
      <c r="H1972">
        <v>30</v>
      </c>
    </row>
    <row r="1973" spans="1:8" x14ac:dyDescent="0.25">
      <c r="A1973" t="s">
        <v>58</v>
      </c>
      <c r="B1973">
        <v>3091</v>
      </c>
      <c r="C1973">
        <v>2</v>
      </c>
      <c r="D1973">
        <v>1</v>
      </c>
      <c r="E1973">
        <v>2</v>
      </c>
      <c r="F1973">
        <v>32</v>
      </c>
      <c r="G1973">
        <v>0</v>
      </c>
      <c r="H1973">
        <v>11</v>
      </c>
    </row>
    <row r="1974" spans="1:8" x14ac:dyDescent="0.25">
      <c r="A1974" t="s">
        <v>58</v>
      </c>
      <c r="B1974">
        <v>3092</v>
      </c>
      <c r="C1974">
        <v>1</v>
      </c>
      <c r="D1974">
        <v>0</v>
      </c>
      <c r="E1974">
        <v>1</v>
      </c>
      <c r="F1974">
        <v>1</v>
      </c>
      <c r="G1974">
        <v>0</v>
      </c>
      <c r="H1974">
        <v>2</v>
      </c>
    </row>
    <row r="1975" spans="1:8" x14ac:dyDescent="0.25">
      <c r="A1975" t="s">
        <v>58</v>
      </c>
      <c r="B1975">
        <v>3093</v>
      </c>
      <c r="C1975">
        <v>2</v>
      </c>
      <c r="D1975">
        <v>2</v>
      </c>
      <c r="E1975">
        <v>3</v>
      </c>
      <c r="F1975">
        <v>20</v>
      </c>
      <c r="G1975">
        <v>0</v>
      </c>
      <c r="H1975">
        <v>38</v>
      </c>
    </row>
    <row r="1976" spans="1:8" x14ac:dyDescent="0.25">
      <c r="A1976" t="s">
        <v>58</v>
      </c>
      <c r="B1976">
        <v>3094</v>
      </c>
      <c r="C1976">
        <v>2</v>
      </c>
      <c r="D1976">
        <v>2</v>
      </c>
      <c r="E1976">
        <v>3</v>
      </c>
      <c r="F1976">
        <v>88</v>
      </c>
      <c r="G1976">
        <v>0</v>
      </c>
      <c r="H1976">
        <v>30</v>
      </c>
    </row>
    <row r="1977" spans="1:8" x14ac:dyDescent="0.25">
      <c r="A1977" t="s">
        <v>58</v>
      </c>
      <c r="B1977">
        <v>3103</v>
      </c>
      <c r="C1977">
        <v>3</v>
      </c>
      <c r="D1977">
        <v>2</v>
      </c>
      <c r="E1977">
        <v>5</v>
      </c>
      <c r="F1977">
        <v>87</v>
      </c>
      <c r="G1977">
        <v>0</v>
      </c>
      <c r="H1977">
        <v>338</v>
      </c>
    </row>
    <row r="1978" spans="1:8" x14ac:dyDescent="0.25">
      <c r="A1978" t="s">
        <v>58</v>
      </c>
      <c r="B1978">
        <v>3104</v>
      </c>
      <c r="C1978">
        <v>2</v>
      </c>
      <c r="D1978">
        <v>2</v>
      </c>
      <c r="E1978">
        <v>3</v>
      </c>
      <c r="F1978">
        <v>87</v>
      </c>
      <c r="G1978">
        <v>0</v>
      </c>
      <c r="H1978">
        <v>288</v>
      </c>
    </row>
    <row r="1979" spans="1:8" x14ac:dyDescent="0.25">
      <c r="A1979" t="s">
        <v>58</v>
      </c>
      <c r="B1979">
        <v>3113</v>
      </c>
      <c r="C1979">
        <v>3</v>
      </c>
      <c r="D1979">
        <v>2</v>
      </c>
      <c r="E1979">
        <v>5</v>
      </c>
      <c r="F1979">
        <v>87</v>
      </c>
      <c r="G1979">
        <v>0</v>
      </c>
      <c r="H1979">
        <v>421</v>
      </c>
    </row>
    <row r="1980" spans="1:8" x14ac:dyDescent="0.25">
      <c r="A1980" t="s">
        <v>58</v>
      </c>
      <c r="B1980">
        <v>3114</v>
      </c>
      <c r="C1980">
        <v>2</v>
      </c>
      <c r="D1980">
        <v>2</v>
      </c>
      <c r="E1980">
        <v>3</v>
      </c>
      <c r="F1980">
        <v>87</v>
      </c>
      <c r="G1980">
        <v>0</v>
      </c>
      <c r="H1980">
        <v>298</v>
      </c>
    </row>
    <row r="1981" spans="1:8" x14ac:dyDescent="0.25">
      <c r="A1981" t="s">
        <v>58</v>
      </c>
      <c r="B1981">
        <v>3123</v>
      </c>
      <c r="C1981">
        <v>3</v>
      </c>
      <c r="D1981">
        <v>2</v>
      </c>
      <c r="E1981">
        <v>5</v>
      </c>
      <c r="F1981">
        <v>87</v>
      </c>
      <c r="G1981">
        <v>0</v>
      </c>
      <c r="H1981">
        <v>333</v>
      </c>
    </row>
    <row r="1982" spans="1:8" x14ac:dyDescent="0.25">
      <c r="A1982" t="s">
        <v>58</v>
      </c>
      <c r="B1982">
        <v>3124</v>
      </c>
      <c r="C1982">
        <v>2</v>
      </c>
      <c r="D1982">
        <v>2</v>
      </c>
      <c r="E1982">
        <v>3</v>
      </c>
      <c r="F1982">
        <v>87</v>
      </c>
      <c r="G1982">
        <v>0</v>
      </c>
      <c r="H1982">
        <v>291</v>
      </c>
    </row>
    <row r="1983" spans="1:8" x14ac:dyDescent="0.25">
      <c r="A1983" t="s">
        <v>58</v>
      </c>
      <c r="B1983">
        <v>3133</v>
      </c>
      <c r="C1983">
        <v>3</v>
      </c>
      <c r="D1983">
        <v>2</v>
      </c>
      <c r="E1983">
        <v>5</v>
      </c>
      <c r="F1983">
        <v>87</v>
      </c>
      <c r="G1983">
        <v>0</v>
      </c>
      <c r="H1983">
        <v>332</v>
      </c>
    </row>
    <row r="1984" spans="1:8" x14ac:dyDescent="0.25">
      <c r="A1984" t="s">
        <v>58</v>
      </c>
      <c r="B1984">
        <v>3134</v>
      </c>
      <c r="C1984">
        <v>2</v>
      </c>
      <c r="D1984">
        <v>2</v>
      </c>
      <c r="E1984">
        <v>3</v>
      </c>
      <c r="F1984">
        <v>87</v>
      </c>
      <c r="G1984">
        <v>0</v>
      </c>
      <c r="H1984">
        <v>289</v>
      </c>
    </row>
    <row r="1985" spans="1:8" x14ac:dyDescent="0.25">
      <c r="A1985" t="s">
        <v>58</v>
      </c>
      <c r="B1985">
        <v>3143</v>
      </c>
      <c r="C1985">
        <v>3</v>
      </c>
      <c r="D1985">
        <v>2</v>
      </c>
      <c r="E1985">
        <v>5</v>
      </c>
      <c r="F1985">
        <v>87</v>
      </c>
      <c r="G1985">
        <v>0</v>
      </c>
      <c r="H1985">
        <v>335</v>
      </c>
    </row>
    <row r="1986" spans="1:8" x14ac:dyDescent="0.25">
      <c r="A1986" t="s">
        <v>58</v>
      </c>
      <c r="B1986">
        <v>3144</v>
      </c>
      <c r="C1986">
        <v>2</v>
      </c>
      <c r="D1986">
        <v>2</v>
      </c>
      <c r="E1986">
        <v>3</v>
      </c>
      <c r="F1986">
        <v>87</v>
      </c>
      <c r="G1986">
        <v>0</v>
      </c>
      <c r="H1986">
        <v>292</v>
      </c>
    </row>
    <row r="1987" spans="1:8" x14ac:dyDescent="0.25">
      <c r="A1987" t="s">
        <v>58</v>
      </c>
      <c r="B1987">
        <v>3153</v>
      </c>
      <c r="C1987">
        <v>3</v>
      </c>
      <c r="D1987">
        <v>2</v>
      </c>
      <c r="E1987">
        <v>5</v>
      </c>
      <c r="F1987">
        <v>87</v>
      </c>
      <c r="G1987">
        <v>0</v>
      </c>
      <c r="H1987">
        <v>336</v>
      </c>
    </row>
    <row r="1988" spans="1:8" x14ac:dyDescent="0.25">
      <c r="A1988" t="s">
        <v>58</v>
      </c>
      <c r="B1988">
        <v>3154</v>
      </c>
      <c r="C1988">
        <v>2</v>
      </c>
      <c r="D1988">
        <v>2</v>
      </c>
      <c r="E1988">
        <v>3</v>
      </c>
      <c r="F1988">
        <v>87</v>
      </c>
      <c r="G1988">
        <v>0</v>
      </c>
      <c r="H1988">
        <v>290</v>
      </c>
    </row>
    <row r="1989" spans="1:8" x14ac:dyDescent="0.25">
      <c r="A1989" t="s">
        <v>58</v>
      </c>
      <c r="B1989">
        <v>3164</v>
      </c>
      <c r="C1989">
        <v>1</v>
      </c>
      <c r="D1989">
        <v>0</v>
      </c>
      <c r="E1989">
        <v>1</v>
      </c>
      <c r="F1989">
        <v>0</v>
      </c>
      <c r="G1989">
        <v>0</v>
      </c>
      <c r="H1989">
        <v>2</v>
      </c>
    </row>
    <row r="1990" spans="1:8" x14ac:dyDescent="0.25">
      <c r="A1990" t="s">
        <v>58</v>
      </c>
      <c r="B1990">
        <v>3165</v>
      </c>
      <c r="C1990">
        <v>2</v>
      </c>
      <c r="D1990">
        <v>2</v>
      </c>
      <c r="E1990">
        <v>3</v>
      </c>
      <c r="F1990">
        <v>87</v>
      </c>
      <c r="G1990">
        <v>0</v>
      </c>
      <c r="H1990">
        <v>297</v>
      </c>
    </row>
    <row r="1991" spans="1:8" x14ac:dyDescent="0.25">
      <c r="A1991" t="s">
        <v>58</v>
      </c>
      <c r="B1991">
        <v>3166</v>
      </c>
      <c r="C1991">
        <v>2</v>
      </c>
      <c r="D1991">
        <v>2</v>
      </c>
      <c r="E1991">
        <v>3</v>
      </c>
      <c r="F1991">
        <v>87</v>
      </c>
      <c r="G1991">
        <v>0</v>
      </c>
      <c r="H1991">
        <v>293</v>
      </c>
    </row>
    <row r="1992" spans="1:8" x14ac:dyDescent="0.25">
      <c r="A1992" t="s">
        <v>58</v>
      </c>
      <c r="B1992">
        <v>3167</v>
      </c>
      <c r="C1992">
        <v>1</v>
      </c>
      <c r="D1992">
        <v>0</v>
      </c>
      <c r="E1992">
        <v>1</v>
      </c>
      <c r="F1992">
        <v>0</v>
      </c>
      <c r="G1992">
        <v>0</v>
      </c>
      <c r="H1992">
        <v>2</v>
      </c>
    </row>
    <row r="1993" spans="1:8" x14ac:dyDescent="0.25">
      <c r="A1993" t="s">
        <v>58</v>
      </c>
      <c r="B1993">
        <v>3168</v>
      </c>
      <c r="C1993">
        <v>4</v>
      </c>
      <c r="D1993">
        <v>2</v>
      </c>
      <c r="E1993">
        <v>7</v>
      </c>
      <c r="F1993">
        <v>87</v>
      </c>
      <c r="G1993">
        <v>0</v>
      </c>
      <c r="H1993">
        <v>800</v>
      </c>
    </row>
    <row r="1994" spans="1:8" x14ac:dyDescent="0.25">
      <c r="A1994" t="s">
        <v>58</v>
      </c>
      <c r="B1994">
        <v>3169</v>
      </c>
      <c r="C1994">
        <v>2</v>
      </c>
      <c r="D1994">
        <v>2</v>
      </c>
      <c r="E1994">
        <v>3</v>
      </c>
      <c r="F1994">
        <v>87</v>
      </c>
      <c r="G1994">
        <v>0</v>
      </c>
      <c r="H1994">
        <v>265</v>
      </c>
    </row>
    <row r="1995" spans="1:8" x14ac:dyDescent="0.25">
      <c r="A1995" t="s">
        <v>58</v>
      </c>
      <c r="B1995">
        <v>3170</v>
      </c>
      <c r="C1995">
        <v>2</v>
      </c>
      <c r="D1995">
        <v>2</v>
      </c>
      <c r="E1995">
        <v>3</v>
      </c>
      <c r="F1995">
        <v>87</v>
      </c>
      <c r="G1995">
        <v>0</v>
      </c>
      <c r="H1995">
        <v>291</v>
      </c>
    </row>
    <row r="1996" spans="1:8" x14ac:dyDescent="0.25">
      <c r="A1996" t="s">
        <v>58</v>
      </c>
      <c r="B1996">
        <v>3171</v>
      </c>
      <c r="C1996">
        <v>1</v>
      </c>
      <c r="D1996">
        <v>0</v>
      </c>
      <c r="E1996">
        <v>1</v>
      </c>
      <c r="F1996">
        <v>0</v>
      </c>
      <c r="G1996">
        <v>0</v>
      </c>
      <c r="H1996">
        <v>2</v>
      </c>
    </row>
    <row r="1997" spans="1:8" x14ac:dyDescent="0.25">
      <c r="A1997" t="s">
        <v>58</v>
      </c>
      <c r="B1997">
        <v>3172</v>
      </c>
      <c r="C1997">
        <v>1</v>
      </c>
      <c r="D1997">
        <v>0</v>
      </c>
      <c r="E1997">
        <v>1</v>
      </c>
      <c r="F1997">
        <v>0</v>
      </c>
      <c r="G1997">
        <v>0</v>
      </c>
      <c r="H1997">
        <v>1</v>
      </c>
    </row>
    <row r="1998" spans="1:8" x14ac:dyDescent="0.25">
      <c r="A1998" t="s">
        <v>58</v>
      </c>
      <c r="B1998">
        <v>3173</v>
      </c>
      <c r="C1998">
        <v>2</v>
      </c>
      <c r="D1998">
        <v>2</v>
      </c>
      <c r="E1998">
        <v>3</v>
      </c>
      <c r="F1998">
        <v>10</v>
      </c>
      <c r="G1998">
        <v>0</v>
      </c>
      <c r="H1998">
        <v>97</v>
      </c>
    </row>
    <row r="1999" spans="1:8" x14ac:dyDescent="0.25">
      <c r="A1999" t="s">
        <v>58</v>
      </c>
      <c r="B1999">
        <v>3174</v>
      </c>
      <c r="C1999">
        <v>1</v>
      </c>
      <c r="D1999">
        <v>0</v>
      </c>
      <c r="E1999">
        <v>1</v>
      </c>
      <c r="F1999">
        <v>0</v>
      </c>
      <c r="G1999">
        <v>0</v>
      </c>
      <c r="H1999">
        <v>2</v>
      </c>
    </row>
    <row r="2000" spans="1:8" x14ac:dyDescent="0.25">
      <c r="A2000" t="s">
        <v>58</v>
      </c>
      <c r="B2000">
        <v>3175</v>
      </c>
      <c r="C2000">
        <v>2</v>
      </c>
      <c r="D2000">
        <v>2</v>
      </c>
      <c r="E2000">
        <v>3</v>
      </c>
      <c r="F2000">
        <v>18</v>
      </c>
      <c r="G2000">
        <v>0</v>
      </c>
      <c r="H2000">
        <v>141</v>
      </c>
    </row>
    <row r="2001" spans="1:8" x14ac:dyDescent="0.25">
      <c r="A2001" t="s">
        <v>58</v>
      </c>
      <c r="B2001">
        <v>3176</v>
      </c>
      <c r="C2001">
        <v>2</v>
      </c>
      <c r="D2001">
        <v>2</v>
      </c>
      <c r="E2001">
        <v>3</v>
      </c>
      <c r="F2001">
        <v>18</v>
      </c>
      <c r="G2001">
        <v>0</v>
      </c>
      <c r="H2001">
        <v>140</v>
      </c>
    </row>
    <row r="2002" spans="1:8" x14ac:dyDescent="0.25">
      <c r="A2002" t="s">
        <v>58</v>
      </c>
      <c r="B2002">
        <v>3177</v>
      </c>
      <c r="C2002">
        <v>3</v>
      </c>
      <c r="D2002">
        <v>2</v>
      </c>
      <c r="E2002">
        <v>5</v>
      </c>
      <c r="F2002">
        <v>87</v>
      </c>
      <c r="G2002">
        <v>0</v>
      </c>
      <c r="H2002">
        <v>563</v>
      </c>
    </row>
    <row r="2003" spans="1:8" x14ac:dyDescent="0.25">
      <c r="A2003" t="s">
        <v>58</v>
      </c>
      <c r="B2003">
        <v>3178</v>
      </c>
      <c r="C2003">
        <v>2</v>
      </c>
      <c r="D2003">
        <v>2</v>
      </c>
      <c r="E2003">
        <v>3</v>
      </c>
      <c r="F2003">
        <v>87</v>
      </c>
      <c r="G2003">
        <v>0</v>
      </c>
      <c r="H2003">
        <v>300</v>
      </c>
    </row>
    <row r="2004" spans="1:8" x14ac:dyDescent="0.25">
      <c r="A2004" t="s">
        <v>58</v>
      </c>
      <c r="B2004">
        <v>3199</v>
      </c>
      <c r="C2004">
        <v>1</v>
      </c>
      <c r="D2004">
        <v>0</v>
      </c>
      <c r="E2004">
        <v>1</v>
      </c>
      <c r="F2004">
        <v>0</v>
      </c>
      <c r="G2004">
        <v>0</v>
      </c>
      <c r="H2004">
        <v>2</v>
      </c>
    </row>
    <row r="2005" spans="1:8" x14ac:dyDescent="0.25">
      <c r="A2005" t="s">
        <v>58</v>
      </c>
      <c r="B2005">
        <v>3200</v>
      </c>
      <c r="C2005">
        <v>2</v>
      </c>
      <c r="D2005">
        <v>2</v>
      </c>
      <c r="E2005">
        <v>3</v>
      </c>
      <c r="F2005">
        <v>90</v>
      </c>
      <c r="G2005">
        <v>0</v>
      </c>
      <c r="H2005">
        <v>55</v>
      </c>
    </row>
    <row r="2006" spans="1:8" x14ac:dyDescent="0.25">
      <c r="A2006" t="s">
        <v>58</v>
      </c>
      <c r="B2006">
        <v>3201</v>
      </c>
      <c r="C2006">
        <v>2</v>
      </c>
      <c r="D2006">
        <v>2</v>
      </c>
      <c r="E2006">
        <v>3</v>
      </c>
      <c r="F2006">
        <v>90</v>
      </c>
      <c r="G2006">
        <v>0</v>
      </c>
      <c r="H2006">
        <v>30</v>
      </c>
    </row>
    <row r="2007" spans="1:8" x14ac:dyDescent="0.25">
      <c r="A2007" t="s">
        <v>58</v>
      </c>
      <c r="B2007">
        <v>3202</v>
      </c>
      <c r="C2007">
        <v>2</v>
      </c>
      <c r="D2007">
        <v>1</v>
      </c>
      <c r="E2007">
        <v>2</v>
      </c>
      <c r="F2007">
        <v>90</v>
      </c>
      <c r="G2007">
        <v>0</v>
      </c>
      <c r="H2007">
        <v>12</v>
      </c>
    </row>
    <row r="2008" spans="1:8" x14ac:dyDescent="0.25">
      <c r="A2008" t="s">
        <v>58</v>
      </c>
      <c r="B2008">
        <v>3203</v>
      </c>
      <c r="C2008">
        <v>2</v>
      </c>
      <c r="D2008">
        <v>2</v>
      </c>
      <c r="E2008">
        <v>3</v>
      </c>
      <c r="F2008">
        <v>90</v>
      </c>
      <c r="G2008">
        <v>0</v>
      </c>
      <c r="H2008">
        <v>53</v>
      </c>
    </row>
    <row r="2009" spans="1:8" x14ac:dyDescent="0.25">
      <c r="A2009" t="s">
        <v>58</v>
      </c>
      <c r="B2009">
        <v>3204</v>
      </c>
      <c r="C2009">
        <v>2</v>
      </c>
      <c r="D2009">
        <v>1</v>
      </c>
      <c r="E2009">
        <v>2</v>
      </c>
      <c r="F2009">
        <v>32</v>
      </c>
      <c r="G2009">
        <v>0</v>
      </c>
      <c r="H2009">
        <v>11</v>
      </c>
    </row>
    <row r="2010" spans="1:8" x14ac:dyDescent="0.25">
      <c r="A2010" t="s">
        <v>58</v>
      </c>
      <c r="B2010">
        <v>3205</v>
      </c>
      <c r="C2010">
        <v>1</v>
      </c>
      <c r="D2010">
        <v>0</v>
      </c>
      <c r="E2010">
        <v>1</v>
      </c>
      <c r="F2010">
        <v>0</v>
      </c>
      <c r="G2010">
        <v>0</v>
      </c>
      <c r="H2010">
        <v>2</v>
      </c>
    </row>
    <row r="2011" spans="1:8" x14ac:dyDescent="0.25">
      <c r="A2011" t="s">
        <v>58</v>
      </c>
      <c r="B2011">
        <v>3206</v>
      </c>
      <c r="C2011">
        <v>1</v>
      </c>
      <c r="D2011">
        <v>0</v>
      </c>
      <c r="E2011">
        <v>1</v>
      </c>
      <c r="F2011">
        <v>0</v>
      </c>
      <c r="G2011">
        <v>0</v>
      </c>
      <c r="H2011">
        <v>2</v>
      </c>
    </row>
    <row r="2012" spans="1:8" x14ac:dyDescent="0.25">
      <c r="A2012" t="s">
        <v>58</v>
      </c>
      <c r="B2012">
        <v>3207</v>
      </c>
      <c r="C2012">
        <v>2</v>
      </c>
      <c r="D2012">
        <v>2</v>
      </c>
      <c r="E2012">
        <v>3</v>
      </c>
      <c r="F2012">
        <v>10</v>
      </c>
      <c r="G2012">
        <v>0</v>
      </c>
      <c r="H2012">
        <v>100</v>
      </c>
    </row>
    <row r="2013" spans="1:8" x14ac:dyDescent="0.25">
      <c r="A2013" t="s">
        <v>58</v>
      </c>
      <c r="B2013">
        <v>3208</v>
      </c>
      <c r="C2013">
        <v>1</v>
      </c>
      <c r="D2013">
        <v>0</v>
      </c>
      <c r="E2013">
        <v>1</v>
      </c>
      <c r="F2013">
        <v>0</v>
      </c>
      <c r="G2013">
        <v>0</v>
      </c>
      <c r="H2013">
        <v>2</v>
      </c>
    </row>
    <row r="2014" spans="1:8" x14ac:dyDescent="0.25">
      <c r="A2014" t="s">
        <v>58</v>
      </c>
      <c r="B2014">
        <v>3209</v>
      </c>
      <c r="C2014">
        <v>3</v>
      </c>
      <c r="D2014">
        <v>2</v>
      </c>
      <c r="E2014">
        <v>5</v>
      </c>
      <c r="F2014">
        <v>33</v>
      </c>
      <c r="G2014">
        <v>0</v>
      </c>
      <c r="H2014">
        <v>35</v>
      </c>
    </row>
    <row r="2015" spans="1:8" x14ac:dyDescent="0.25">
      <c r="A2015" t="s">
        <v>58</v>
      </c>
      <c r="B2015">
        <v>3210</v>
      </c>
      <c r="C2015">
        <v>3</v>
      </c>
      <c r="D2015">
        <v>2</v>
      </c>
      <c r="E2015">
        <v>5</v>
      </c>
      <c r="F2015">
        <v>33</v>
      </c>
      <c r="G2015">
        <v>0</v>
      </c>
      <c r="H2015">
        <v>33</v>
      </c>
    </row>
    <row r="2016" spans="1:8" x14ac:dyDescent="0.25">
      <c r="A2016" t="s">
        <v>58</v>
      </c>
      <c r="B2016">
        <v>3211</v>
      </c>
      <c r="C2016">
        <v>3</v>
      </c>
      <c r="D2016">
        <v>2</v>
      </c>
      <c r="E2016">
        <v>5</v>
      </c>
      <c r="F2016">
        <v>90</v>
      </c>
      <c r="G2016">
        <v>0</v>
      </c>
      <c r="H2016">
        <v>41</v>
      </c>
    </row>
    <row r="2017" spans="1:8" x14ac:dyDescent="0.25">
      <c r="A2017" t="s">
        <v>58</v>
      </c>
      <c r="B2017">
        <v>3212</v>
      </c>
      <c r="C2017">
        <v>2</v>
      </c>
      <c r="D2017">
        <v>2</v>
      </c>
      <c r="E2017">
        <v>3</v>
      </c>
      <c r="F2017">
        <v>90</v>
      </c>
      <c r="G2017">
        <v>0</v>
      </c>
      <c r="H2017">
        <v>30</v>
      </c>
    </row>
    <row r="2018" spans="1:8" x14ac:dyDescent="0.25">
      <c r="A2018" t="s">
        <v>58</v>
      </c>
      <c r="B2018">
        <v>3222</v>
      </c>
      <c r="C2018">
        <v>1</v>
      </c>
      <c r="D2018">
        <v>0</v>
      </c>
      <c r="E2018">
        <v>1</v>
      </c>
      <c r="F2018">
        <v>0</v>
      </c>
      <c r="G2018">
        <v>0</v>
      </c>
      <c r="H2018">
        <v>2</v>
      </c>
    </row>
    <row r="2019" spans="1:8" x14ac:dyDescent="0.25">
      <c r="A2019" t="s">
        <v>58</v>
      </c>
      <c r="B2019">
        <v>3223</v>
      </c>
      <c r="C2019">
        <v>2</v>
      </c>
      <c r="D2019">
        <v>2</v>
      </c>
      <c r="E2019">
        <v>3</v>
      </c>
      <c r="F2019">
        <v>87</v>
      </c>
      <c r="G2019">
        <v>0</v>
      </c>
      <c r="H2019">
        <v>295</v>
      </c>
    </row>
    <row r="2020" spans="1:8" x14ac:dyDescent="0.25">
      <c r="A2020" t="s">
        <v>58</v>
      </c>
      <c r="B2020">
        <v>3224</v>
      </c>
      <c r="C2020">
        <v>2</v>
      </c>
      <c r="D2020">
        <v>2</v>
      </c>
      <c r="E2020">
        <v>3</v>
      </c>
      <c r="F2020">
        <v>87</v>
      </c>
      <c r="G2020">
        <v>0</v>
      </c>
      <c r="H2020">
        <v>290</v>
      </c>
    </row>
    <row r="2021" spans="1:8" x14ac:dyDescent="0.25">
      <c r="A2021" t="s">
        <v>58</v>
      </c>
      <c r="B2021">
        <v>3225</v>
      </c>
      <c r="C2021">
        <v>1</v>
      </c>
      <c r="D2021">
        <v>0</v>
      </c>
      <c r="E2021">
        <v>1</v>
      </c>
      <c r="F2021">
        <v>0</v>
      </c>
      <c r="G2021">
        <v>0</v>
      </c>
      <c r="H2021">
        <v>2</v>
      </c>
    </row>
    <row r="2022" spans="1:8" x14ac:dyDescent="0.25">
      <c r="A2022" t="s">
        <v>58</v>
      </c>
      <c r="B2022">
        <v>3226</v>
      </c>
      <c r="C2022">
        <v>4</v>
      </c>
      <c r="D2022">
        <v>2</v>
      </c>
      <c r="E2022">
        <v>7</v>
      </c>
      <c r="F2022">
        <v>87</v>
      </c>
      <c r="G2022">
        <v>0</v>
      </c>
      <c r="H2022">
        <v>726</v>
      </c>
    </row>
    <row r="2023" spans="1:8" x14ac:dyDescent="0.25">
      <c r="A2023" t="s">
        <v>58</v>
      </c>
      <c r="B2023">
        <v>3227</v>
      </c>
      <c r="C2023">
        <v>2</v>
      </c>
      <c r="D2023">
        <v>2</v>
      </c>
      <c r="E2023">
        <v>3</v>
      </c>
      <c r="F2023">
        <v>87</v>
      </c>
      <c r="G2023">
        <v>0</v>
      </c>
      <c r="H2023">
        <v>285</v>
      </c>
    </row>
    <row r="2024" spans="1:8" x14ac:dyDescent="0.25">
      <c r="A2024" t="s">
        <v>58</v>
      </c>
      <c r="B2024">
        <v>3228</v>
      </c>
      <c r="C2024">
        <v>2</v>
      </c>
      <c r="D2024">
        <v>2</v>
      </c>
      <c r="E2024">
        <v>3</v>
      </c>
      <c r="F2024">
        <v>87</v>
      </c>
      <c r="G2024">
        <v>0</v>
      </c>
      <c r="H2024">
        <v>298</v>
      </c>
    </row>
    <row r="2025" spans="1:8" x14ac:dyDescent="0.25">
      <c r="A2025" t="s">
        <v>58</v>
      </c>
      <c r="B2025">
        <v>3229</v>
      </c>
      <c r="C2025">
        <v>1</v>
      </c>
      <c r="D2025">
        <v>0</v>
      </c>
      <c r="E2025">
        <v>1</v>
      </c>
      <c r="F2025">
        <v>0</v>
      </c>
      <c r="G2025">
        <v>0</v>
      </c>
      <c r="H2025">
        <v>2</v>
      </c>
    </row>
    <row r="2026" spans="1:8" x14ac:dyDescent="0.25">
      <c r="A2026" t="s">
        <v>58</v>
      </c>
      <c r="B2026">
        <v>3230</v>
      </c>
      <c r="C2026">
        <v>1</v>
      </c>
      <c r="D2026">
        <v>0</v>
      </c>
      <c r="E2026">
        <v>1</v>
      </c>
      <c r="F2026">
        <v>0</v>
      </c>
      <c r="G2026">
        <v>0</v>
      </c>
      <c r="H2026">
        <v>2</v>
      </c>
    </row>
    <row r="2027" spans="1:8" x14ac:dyDescent="0.25">
      <c r="A2027" t="s">
        <v>58</v>
      </c>
      <c r="B2027">
        <v>3231</v>
      </c>
      <c r="C2027">
        <v>2</v>
      </c>
      <c r="D2027">
        <v>2</v>
      </c>
      <c r="E2027">
        <v>3</v>
      </c>
      <c r="F2027">
        <v>10</v>
      </c>
      <c r="G2027">
        <v>0</v>
      </c>
      <c r="H2027">
        <v>97</v>
      </c>
    </row>
    <row r="2028" spans="1:8" x14ac:dyDescent="0.25">
      <c r="A2028" t="s">
        <v>58</v>
      </c>
      <c r="B2028">
        <v>3232</v>
      </c>
      <c r="C2028">
        <v>1</v>
      </c>
      <c r="D2028">
        <v>0</v>
      </c>
      <c r="E2028">
        <v>1</v>
      </c>
      <c r="F2028">
        <v>0</v>
      </c>
      <c r="G2028">
        <v>0</v>
      </c>
      <c r="H2028">
        <v>2</v>
      </c>
    </row>
    <row r="2029" spans="1:8" x14ac:dyDescent="0.25">
      <c r="A2029" t="s">
        <v>58</v>
      </c>
      <c r="B2029">
        <v>3233</v>
      </c>
      <c r="C2029">
        <v>2</v>
      </c>
      <c r="D2029">
        <v>2</v>
      </c>
      <c r="E2029">
        <v>3</v>
      </c>
      <c r="F2029">
        <v>18</v>
      </c>
      <c r="G2029">
        <v>0</v>
      </c>
      <c r="H2029">
        <v>141</v>
      </c>
    </row>
    <row r="2030" spans="1:8" x14ac:dyDescent="0.25">
      <c r="A2030" t="s">
        <v>58</v>
      </c>
      <c r="B2030">
        <v>3234</v>
      </c>
      <c r="C2030">
        <v>2</v>
      </c>
      <c r="D2030">
        <v>2</v>
      </c>
      <c r="E2030">
        <v>3</v>
      </c>
      <c r="F2030">
        <v>18</v>
      </c>
      <c r="G2030">
        <v>0</v>
      </c>
      <c r="H2030">
        <v>141</v>
      </c>
    </row>
    <row r="2031" spans="1:8" x14ac:dyDescent="0.25">
      <c r="A2031" t="s">
        <v>58</v>
      </c>
      <c r="B2031">
        <v>3235</v>
      </c>
      <c r="C2031">
        <v>3</v>
      </c>
      <c r="D2031">
        <v>2</v>
      </c>
      <c r="E2031">
        <v>5</v>
      </c>
      <c r="F2031">
        <v>87</v>
      </c>
      <c r="G2031">
        <v>0</v>
      </c>
      <c r="H2031">
        <v>592</v>
      </c>
    </row>
    <row r="2032" spans="1:8" x14ac:dyDescent="0.25">
      <c r="A2032" t="s">
        <v>58</v>
      </c>
      <c r="B2032">
        <v>3236</v>
      </c>
      <c r="C2032">
        <v>2</v>
      </c>
      <c r="D2032">
        <v>2</v>
      </c>
      <c r="E2032">
        <v>3</v>
      </c>
      <c r="F2032">
        <v>87</v>
      </c>
      <c r="G2032">
        <v>0</v>
      </c>
      <c r="H2032">
        <v>298</v>
      </c>
    </row>
    <row r="2033" spans="1:8" x14ac:dyDescent="0.25">
      <c r="A2033" t="s">
        <v>58</v>
      </c>
      <c r="B2033">
        <v>3245</v>
      </c>
      <c r="C2033">
        <v>1</v>
      </c>
      <c r="D2033">
        <v>0</v>
      </c>
      <c r="E2033">
        <v>1</v>
      </c>
      <c r="F2033">
        <v>0</v>
      </c>
      <c r="G2033">
        <v>0</v>
      </c>
      <c r="H2033">
        <v>2</v>
      </c>
    </row>
    <row r="2034" spans="1:8" x14ac:dyDescent="0.25">
      <c r="A2034" t="s">
        <v>58</v>
      </c>
      <c r="B2034">
        <v>3246</v>
      </c>
      <c r="C2034">
        <v>2</v>
      </c>
      <c r="D2034">
        <v>2</v>
      </c>
      <c r="E2034">
        <v>3</v>
      </c>
      <c r="F2034">
        <v>87</v>
      </c>
      <c r="G2034">
        <v>0</v>
      </c>
      <c r="H2034">
        <v>289</v>
      </c>
    </row>
    <row r="2035" spans="1:8" x14ac:dyDescent="0.25">
      <c r="A2035" t="s">
        <v>58</v>
      </c>
      <c r="B2035">
        <v>3247</v>
      </c>
      <c r="C2035">
        <v>2</v>
      </c>
      <c r="D2035">
        <v>2</v>
      </c>
      <c r="E2035">
        <v>3</v>
      </c>
      <c r="F2035">
        <v>87</v>
      </c>
      <c r="G2035">
        <v>0</v>
      </c>
      <c r="H2035">
        <v>290</v>
      </c>
    </row>
    <row r="2036" spans="1:8" x14ac:dyDescent="0.25">
      <c r="A2036" t="s">
        <v>58</v>
      </c>
      <c r="B2036">
        <v>3248</v>
      </c>
      <c r="C2036">
        <v>4</v>
      </c>
      <c r="D2036">
        <v>2</v>
      </c>
      <c r="E2036">
        <v>7</v>
      </c>
      <c r="F2036">
        <v>87</v>
      </c>
      <c r="G2036">
        <v>0</v>
      </c>
      <c r="H2036">
        <v>918</v>
      </c>
    </row>
    <row r="2037" spans="1:8" x14ac:dyDescent="0.25">
      <c r="A2037" t="s">
        <v>58</v>
      </c>
      <c r="B2037">
        <v>3249</v>
      </c>
      <c r="C2037">
        <v>2</v>
      </c>
      <c r="D2037">
        <v>2</v>
      </c>
      <c r="E2037">
        <v>3</v>
      </c>
      <c r="F2037">
        <v>87</v>
      </c>
      <c r="G2037">
        <v>0</v>
      </c>
      <c r="H2037">
        <v>336</v>
      </c>
    </row>
    <row r="2038" spans="1:8" x14ac:dyDescent="0.25">
      <c r="A2038" t="s">
        <v>58</v>
      </c>
      <c r="B2038">
        <v>3258</v>
      </c>
      <c r="C2038">
        <v>3</v>
      </c>
      <c r="D2038">
        <v>2</v>
      </c>
      <c r="E2038">
        <v>5</v>
      </c>
      <c r="F2038">
        <v>32</v>
      </c>
      <c r="G2038">
        <v>0</v>
      </c>
      <c r="H2038">
        <v>531</v>
      </c>
    </row>
    <row r="2039" spans="1:8" x14ac:dyDescent="0.25">
      <c r="A2039" t="s">
        <v>58</v>
      </c>
      <c r="B2039">
        <v>3259</v>
      </c>
      <c r="C2039">
        <v>2</v>
      </c>
      <c r="D2039">
        <v>2</v>
      </c>
      <c r="E2039">
        <v>3</v>
      </c>
      <c r="F2039">
        <v>87</v>
      </c>
      <c r="G2039">
        <v>0</v>
      </c>
      <c r="H2039">
        <v>309</v>
      </c>
    </row>
    <row r="2040" spans="1:8" x14ac:dyDescent="0.25">
      <c r="A2040" t="s">
        <v>58</v>
      </c>
      <c r="B2040">
        <v>3260</v>
      </c>
      <c r="C2040">
        <v>2</v>
      </c>
      <c r="D2040">
        <v>2</v>
      </c>
      <c r="E2040">
        <v>3</v>
      </c>
      <c r="F2040">
        <v>87</v>
      </c>
      <c r="G2040">
        <v>0</v>
      </c>
      <c r="H2040">
        <v>294</v>
      </c>
    </row>
    <row r="2041" spans="1:8" x14ac:dyDescent="0.25">
      <c r="A2041" t="s">
        <v>58</v>
      </c>
      <c r="B2041">
        <v>3269</v>
      </c>
      <c r="C2041">
        <v>3</v>
      </c>
      <c r="D2041">
        <v>2</v>
      </c>
      <c r="E2041">
        <v>5</v>
      </c>
      <c r="F2041">
        <v>32</v>
      </c>
      <c r="G2041">
        <v>0</v>
      </c>
      <c r="H2041">
        <v>550</v>
      </c>
    </row>
    <row r="2042" spans="1:8" x14ac:dyDescent="0.25">
      <c r="A2042" t="s">
        <v>58</v>
      </c>
      <c r="B2042">
        <v>3270</v>
      </c>
      <c r="C2042">
        <v>2</v>
      </c>
      <c r="D2042">
        <v>2</v>
      </c>
      <c r="E2042">
        <v>3</v>
      </c>
      <c r="F2042">
        <v>87</v>
      </c>
      <c r="G2042">
        <v>0</v>
      </c>
      <c r="H2042">
        <v>299</v>
      </c>
    </row>
    <row r="2043" spans="1:8" x14ac:dyDescent="0.25">
      <c r="A2043" t="s">
        <v>58</v>
      </c>
      <c r="B2043">
        <v>3271</v>
      </c>
      <c r="C2043">
        <v>2</v>
      </c>
      <c r="D2043">
        <v>2</v>
      </c>
      <c r="E2043">
        <v>3</v>
      </c>
      <c r="F2043">
        <v>87</v>
      </c>
      <c r="G2043">
        <v>0</v>
      </c>
      <c r="H2043">
        <v>294</v>
      </c>
    </row>
    <row r="2044" spans="1:8" x14ac:dyDescent="0.25">
      <c r="A2044" t="s">
        <v>58</v>
      </c>
      <c r="B2044">
        <v>3280</v>
      </c>
      <c r="C2044">
        <v>3</v>
      </c>
      <c r="D2044">
        <v>2</v>
      </c>
      <c r="E2044">
        <v>5</v>
      </c>
      <c r="F2044">
        <v>32</v>
      </c>
      <c r="G2044">
        <v>0</v>
      </c>
      <c r="H2044">
        <v>528</v>
      </c>
    </row>
    <row r="2045" spans="1:8" x14ac:dyDescent="0.25">
      <c r="A2045" t="s">
        <v>58</v>
      </c>
      <c r="B2045">
        <v>3281</v>
      </c>
      <c r="C2045">
        <v>2</v>
      </c>
      <c r="D2045">
        <v>2</v>
      </c>
      <c r="E2045">
        <v>3</v>
      </c>
      <c r="F2045">
        <v>87</v>
      </c>
      <c r="G2045">
        <v>0</v>
      </c>
      <c r="H2045">
        <v>298</v>
      </c>
    </row>
    <row r="2046" spans="1:8" x14ac:dyDescent="0.25">
      <c r="A2046" t="s">
        <v>58</v>
      </c>
      <c r="B2046">
        <v>3282</v>
      </c>
      <c r="C2046">
        <v>2</v>
      </c>
      <c r="D2046">
        <v>2</v>
      </c>
      <c r="E2046">
        <v>3</v>
      </c>
      <c r="F2046">
        <v>87</v>
      </c>
      <c r="G2046">
        <v>0</v>
      </c>
      <c r="H2046">
        <v>293</v>
      </c>
    </row>
    <row r="2047" spans="1:8" x14ac:dyDescent="0.25">
      <c r="A2047" t="s">
        <v>58</v>
      </c>
      <c r="B2047">
        <v>3291</v>
      </c>
      <c r="C2047">
        <v>3</v>
      </c>
      <c r="D2047">
        <v>2</v>
      </c>
      <c r="E2047">
        <v>5</v>
      </c>
      <c r="F2047">
        <v>32</v>
      </c>
      <c r="G2047">
        <v>0</v>
      </c>
      <c r="H2047">
        <v>526</v>
      </c>
    </row>
    <row r="2048" spans="1:8" x14ac:dyDescent="0.25">
      <c r="A2048" t="s">
        <v>58</v>
      </c>
      <c r="B2048">
        <v>3292</v>
      </c>
      <c r="C2048">
        <v>2</v>
      </c>
      <c r="D2048">
        <v>2</v>
      </c>
      <c r="E2048">
        <v>3</v>
      </c>
      <c r="F2048">
        <v>87</v>
      </c>
      <c r="G2048">
        <v>0</v>
      </c>
      <c r="H2048">
        <v>301</v>
      </c>
    </row>
    <row r="2049" spans="1:8" x14ac:dyDescent="0.25">
      <c r="A2049" t="s">
        <v>58</v>
      </c>
      <c r="B2049">
        <v>3293</v>
      </c>
      <c r="C2049">
        <v>2</v>
      </c>
      <c r="D2049">
        <v>2</v>
      </c>
      <c r="E2049">
        <v>3</v>
      </c>
      <c r="F2049">
        <v>87</v>
      </c>
      <c r="G2049">
        <v>0</v>
      </c>
      <c r="H2049">
        <v>297</v>
      </c>
    </row>
    <row r="2050" spans="1:8" x14ac:dyDescent="0.25">
      <c r="A2050" t="s">
        <v>58</v>
      </c>
      <c r="B2050">
        <v>3321</v>
      </c>
      <c r="C2050">
        <v>1</v>
      </c>
      <c r="D2050">
        <v>0</v>
      </c>
      <c r="E2050">
        <v>1</v>
      </c>
      <c r="F2050">
        <v>0</v>
      </c>
      <c r="G2050">
        <v>0</v>
      </c>
      <c r="H2050">
        <v>2</v>
      </c>
    </row>
    <row r="2051" spans="1:8" x14ac:dyDescent="0.25">
      <c r="A2051" t="s">
        <v>58</v>
      </c>
      <c r="B2051">
        <v>3322</v>
      </c>
      <c r="C2051">
        <v>2</v>
      </c>
      <c r="D2051">
        <v>2</v>
      </c>
      <c r="E2051">
        <v>3</v>
      </c>
      <c r="F2051">
        <v>87</v>
      </c>
      <c r="G2051">
        <v>0</v>
      </c>
      <c r="H2051">
        <v>30</v>
      </c>
    </row>
    <row r="2052" spans="1:8" x14ac:dyDescent="0.25">
      <c r="A2052" t="s">
        <v>58</v>
      </c>
      <c r="B2052">
        <v>3323</v>
      </c>
      <c r="C2052">
        <v>2</v>
      </c>
      <c r="D2052">
        <v>2</v>
      </c>
      <c r="E2052">
        <v>3</v>
      </c>
      <c r="F2052">
        <v>87</v>
      </c>
      <c r="G2052">
        <v>0</v>
      </c>
      <c r="H2052">
        <v>30</v>
      </c>
    </row>
    <row r="2053" spans="1:8" x14ac:dyDescent="0.25">
      <c r="A2053" t="s">
        <v>58</v>
      </c>
      <c r="B2053">
        <v>3358</v>
      </c>
      <c r="C2053">
        <v>1</v>
      </c>
      <c r="D2053">
        <v>0</v>
      </c>
      <c r="E2053">
        <v>1</v>
      </c>
      <c r="F2053">
        <v>0</v>
      </c>
      <c r="G2053">
        <v>0</v>
      </c>
      <c r="H2053">
        <v>2</v>
      </c>
    </row>
    <row r="2054" spans="1:8" x14ac:dyDescent="0.25">
      <c r="A2054" t="s">
        <v>58</v>
      </c>
      <c r="B2054">
        <v>3359</v>
      </c>
      <c r="C2054">
        <v>1</v>
      </c>
      <c r="D2054">
        <v>0</v>
      </c>
      <c r="E2054">
        <v>1</v>
      </c>
      <c r="F2054">
        <v>0</v>
      </c>
      <c r="G2054">
        <v>0</v>
      </c>
      <c r="H2054">
        <v>2</v>
      </c>
    </row>
    <row r="2055" spans="1:8" x14ac:dyDescent="0.25">
      <c r="A2055" t="s">
        <v>58</v>
      </c>
      <c r="B2055">
        <v>3360</v>
      </c>
      <c r="C2055">
        <v>2</v>
      </c>
      <c r="D2055">
        <v>2</v>
      </c>
      <c r="E2055">
        <v>3</v>
      </c>
      <c r="F2055">
        <v>87</v>
      </c>
      <c r="G2055">
        <v>0</v>
      </c>
      <c r="H2055">
        <v>30</v>
      </c>
    </row>
    <row r="2056" spans="1:8" x14ac:dyDescent="0.25">
      <c r="A2056" t="s">
        <v>58</v>
      </c>
      <c r="B2056">
        <v>3361</v>
      </c>
      <c r="C2056">
        <v>2</v>
      </c>
      <c r="D2056">
        <v>2</v>
      </c>
      <c r="E2056">
        <v>3</v>
      </c>
      <c r="F2056">
        <v>87</v>
      </c>
      <c r="G2056">
        <v>0</v>
      </c>
      <c r="H2056">
        <v>29</v>
      </c>
    </row>
    <row r="2057" spans="1:8" x14ac:dyDescent="0.25">
      <c r="A2057" t="s">
        <v>58</v>
      </c>
      <c r="B2057">
        <v>3404</v>
      </c>
      <c r="C2057">
        <v>1</v>
      </c>
      <c r="D2057">
        <v>0</v>
      </c>
      <c r="E2057">
        <v>1</v>
      </c>
      <c r="F2057">
        <v>0</v>
      </c>
      <c r="G2057">
        <v>0</v>
      </c>
      <c r="H2057">
        <v>2</v>
      </c>
    </row>
    <row r="2058" spans="1:8" x14ac:dyDescent="0.25">
      <c r="A2058" t="s">
        <v>58</v>
      </c>
      <c r="B2058">
        <v>3405</v>
      </c>
      <c r="C2058">
        <v>2</v>
      </c>
      <c r="D2058">
        <v>2</v>
      </c>
      <c r="E2058">
        <v>3</v>
      </c>
      <c r="F2058">
        <v>87</v>
      </c>
      <c r="G2058">
        <v>0</v>
      </c>
      <c r="H2058">
        <v>30</v>
      </c>
    </row>
    <row r="2059" spans="1:8" x14ac:dyDescent="0.25">
      <c r="A2059" t="s">
        <v>58</v>
      </c>
      <c r="B2059">
        <v>3406</v>
      </c>
      <c r="C2059">
        <v>2</v>
      </c>
      <c r="D2059">
        <v>2</v>
      </c>
      <c r="E2059">
        <v>3</v>
      </c>
      <c r="F2059">
        <v>87</v>
      </c>
      <c r="G2059">
        <v>0</v>
      </c>
      <c r="H2059">
        <v>29</v>
      </c>
    </row>
    <row r="2060" spans="1:8" x14ac:dyDescent="0.25">
      <c r="A2060" t="s">
        <v>58</v>
      </c>
      <c r="B2060">
        <v>3420</v>
      </c>
      <c r="C2060">
        <v>2</v>
      </c>
      <c r="D2060">
        <v>2</v>
      </c>
      <c r="E2060">
        <v>3</v>
      </c>
      <c r="F2060">
        <v>32</v>
      </c>
      <c r="H2060">
        <v>2</v>
      </c>
    </row>
    <row r="2061" spans="1:8" x14ac:dyDescent="0.25">
      <c r="A2061" t="s">
        <v>58</v>
      </c>
      <c r="B2061">
        <v>3427</v>
      </c>
      <c r="C2061">
        <v>2</v>
      </c>
      <c r="D2061">
        <v>2</v>
      </c>
      <c r="E2061">
        <v>3</v>
      </c>
      <c r="F2061">
        <v>32</v>
      </c>
      <c r="H2061">
        <v>2</v>
      </c>
    </row>
    <row r="2062" spans="1:8" x14ac:dyDescent="0.25">
      <c r="A2062" t="s">
        <v>58</v>
      </c>
      <c r="B2062">
        <v>3455</v>
      </c>
      <c r="C2062">
        <v>1</v>
      </c>
      <c r="D2062">
        <v>0</v>
      </c>
      <c r="E2062">
        <v>1</v>
      </c>
      <c r="F2062">
        <v>0</v>
      </c>
      <c r="G2062">
        <v>0</v>
      </c>
      <c r="H2062">
        <v>2</v>
      </c>
    </row>
    <row r="2063" spans="1:8" x14ac:dyDescent="0.25">
      <c r="A2063" t="s">
        <v>58</v>
      </c>
      <c r="B2063">
        <v>3456</v>
      </c>
      <c r="C2063">
        <v>2</v>
      </c>
      <c r="D2063">
        <v>2</v>
      </c>
      <c r="E2063">
        <v>3</v>
      </c>
      <c r="F2063">
        <v>87</v>
      </c>
      <c r="G2063">
        <v>0</v>
      </c>
      <c r="H2063">
        <v>30</v>
      </c>
    </row>
    <row r="2064" spans="1:8" x14ac:dyDescent="0.25">
      <c r="A2064" t="s">
        <v>58</v>
      </c>
      <c r="B2064">
        <v>3457</v>
      </c>
      <c r="C2064">
        <v>2</v>
      </c>
      <c r="D2064">
        <v>2</v>
      </c>
      <c r="E2064">
        <v>3</v>
      </c>
      <c r="F2064">
        <v>87</v>
      </c>
      <c r="G2064">
        <v>0</v>
      </c>
      <c r="H2064">
        <v>30</v>
      </c>
    </row>
    <row r="2065" spans="1:8" x14ac:dyDescent="0.25">
      <c r="A2065" t="s">
        <v>58</v>
      </c>
      <c r="B2065">
        <v>3471</v>
      </c>
      <c r="C2065">
        <v>2</v>
      </c>
      <c r="D2065">
        <v>2</v>
      </c>
      <c r="E2065">
        <v>3</v>
      </c>
      <c r="F2065">
        <v>32</v>
      </c>
      <c r="H2065">
        <v>2</v>
      </c>
    </row>
    <row r="2066" spans="1:8" x14ac:dyDescent="0.25">
      <c r="A2066" t="s">
        <v>58</v>
      </c>
      <c r="B2066">
        <v>3478</v>
      </c>
      <c r="C2066">
        <v>2</v>
      </c>
      <c r="D2066">
        <v>2</v>
      </c>
      <c r="E2066">
        <v>3</v>
      </c>
      <c r="F2066">
        <v>32</v>
      </c>
      <c r="H2066">
        <v>2</v>
      </c>
    </row>
    <row r="2067" spans="1:8" x14ac:dyDescent="0.25">
      <c r="A2067" t="s">
        <v>58</v>
      </c>
      <c r="B2067">
        <v>3506</v>
      </c>
      <c r="C2067">
        <v>1</v>
      </c>
      <c r="D2067">
        <v>0</v>
      </c>
      <c r="E2067">
        <v>1</v>
      </c>
      <c r="F2067">
        <v>0</v>
      </c>
      <c r="G2067">
        <v>0</v>
      </c>
      <c r="H2067">
        <v>2</v>
      </c>
    </row>
    <row r="2068" spans="1:8" x14ac:dyDescent="0.25">
      <c r="A2068" t="s">
        <v>58</v>
      </c>
      <c r="B2068">
        <v>3507</v>
      </c>
      <c r="C2068">
        <v>2</v>
      </c>
      <c r="D2068">
        <v>2</v>
      </c>
      <c r="E2068">
        <v>3</v>
      </c>
      <c r="F2068">
        <v>87</v>
      </c>
      <c r="G2068">
        <v>0</v>
      </c>
      <c r="H2068">
        <v>310</v>
      </c>
    </row>
    <row r="2069" spans="1:8" x14ac:dyDescent="0.25">
      <c r="A2069" t="s">
        <v>58</v>
      </c>
      <c r="B2069">
        <v>3508</v>
      </c>
      <c r="C2069">
        <v>2</v>
      </c>
      <c r="D2069">
        <v>2</v>
      </c>
      <c r="E2069">
        <v>3</v>
      </c>
      <c r="F2069">
        <v>87</v>
      </c>
      <c r="G2069">
        <v>0</v>
      </c>
      <c r="H2069">
        <v>314</v>
      </c>
    </row>
    <row r="2070" spans="1:8" x14ac:dyDescent="0.25">
      <c r="A2070" t="s">
        <v>58</v>
      </c>
      <c r="B2070">
        <v>3517</v>
      </c>
      <c r="C2070">
        <v>2</v>
      </c>
      <c r="D2070">
        <v>2</v>
      </c>
      <c r="E2070">
        <v>3</v>
      </c>
      <c r="F2070">
        <v>87</v>
      </c>
      <c r="G2070">
        <v>0</v>
      </c>
      <c r="H2070">
        <v>326</v>
      </c>
    </row>
    <row r="2071" spans="1:8" x14ac:dyDescent="0.25">
      <c r="A2071" t="s">
        <v>58</v>
      </c>
      <c r="B2071">
        <v>3518</v>
      </c>
      <c r="C2071">
        <v>1</v>
      </c>
      <c r="D2071">
        <v>0</v>
      </c>
      <c r="E2071">
        <v>1</v>
      </c>
      <c r="F2071">
        <v>0</v>
      </c>
      <c r="G2071">
        <v>0</v>
      </c>
      <c r="H2071">
        <v>2</v>
      </c>
    </row>
    <row r="2072" spans="1:8" x14ac:dyDescent="0.25">
      <c r="A2072" t="s">
        <v>58</v>
      </c>
      <c r="B2072">
        <v>3519</v>
      </c>
      <c r="C2072">
        <v>1</v>
      </c>
      <c r="D2072">
        <v>0</v>
      </c>
      <c r="E2072">
        <v>1</v>
      </c>
      <c r="F2072">
        <v>0</v>
      </c>
      <c r="G2072">
        <v>0</v>
      </c>
      <c r="H2072">
        <v>2</v>
      </c>
    </row>
    <row r="2073" spans="1:8" x14ac:dyDescent="0.25">
      <c r="A2073" t="s">
        <v>58</v>
      </c>
      <c r="B2073">
        <v>3520</v>
      </c>
      <c r="C2073">
        <v>1</v>
      </c>
      <c r="D2073">
        <v>0</v>
      </c>
      <c r="E2073">
        <v>1</v>
      </c>
      <c r="F2073">
        <v>0</v>
      </c>
      <c r="G2073">
        <v>0</v>
      </c>
      <c r="H2073">
        <v>2</v>
      </c>
    </row>
    <row r="2074" spans="1:8" x14ac:dyDescent="0.25">
      <c r="A2074" t="s">
        <v>58</v>
      </c>
      <c r="B2074">
        <v>3521</v>
      </c>
      <c r="C2074">
        <v>2</v>
      </c>
      <c r="D2074">
        <v>2</v>
      </c>
      <c r="E2074">
        <v>3</v>
      </c>
      <c r="F2074">
        <v>87</v>
      </c>
      <c r="G2074">
        <v>0</v>
      </c>
      <c r="H2074">
        <v>321</v>
      </c>
    </row>
    <row r="2075" spans="1:8" x14ac:dyDescent="0.25">
      <c r="A2075" t="s">
        <v>58</v>
      </c>
      <c r="B2075">
        <v>3522</v>
      </c>
      <c r="C2075">
        <v>1</v>
      </c>
      <c r="D2075">
        <v>0</v>
      </c>
      <c r="E2075">
        <v>1</v>
      </c>
      <c r="F2075">
        <v>0</v>
      </c>
      <c r="G2075">
        <v>0</v>
      </c>
      <c r="H2075">
        <v>2</v>
      </c>
    </row>
    <row r="2076" spans="1:8" x14ac:dyDescent="0.25">
      <c r="A2076" t="s">
        <v>58</v>
      </c>
      <c r="B2076">
        <v>3523</v>
      </c>
      <c r="C2076">
        <v>1</v>
      </c>
      <c r="D2076">
        <v>0</v>
      </c>
      <c r="E2076">
        <v>1</v>
      </c>
      <c r="F2076">
        <v>0</v>
      </c>
      <c r="G2076">
        <v>0</v>
      </c>
      <c r="H2076">
        <v>2</v>
      </c>
    </row>
    <row r="2077" spans="1:8" x14ac:dyDescent="0.25">
      <c r="A2077" t="s">
        <v>58</v>
      </c>
      <c r="B2077">
        <v>3524</v>
      </c>
      <c r="C2077">
        <v>1</v>
      </c>
      <c r="D2077">
        <v>0</v>
      </c>
      <c r="E2077">
        <v>1</v>
      </c>
      <c r="F2077">
        <v>0</v>
      </c>
      <c r="G2077">
        <v>0</v>
      </c>
      <c r="H2077">
        <v>1</v>
      </c>
    </row>
    <row r="2078" spans="1:8" x14ac:dyDescent="0.25">
      <c r="A2078" t="s">
        <v>58</v>
      </c>
      <c r="B2078">
        <v>3534</v>
      </c>
      <c r="C2078">
        <v>2</v>
      </c>
      <c r="D2078">
        <v>2</v>
      </c>
      <c r="E2078">
        <v>3</v>
      </c>
      <c r="F2078">
        <v>87</v>
      </c>
      <c r="G2078">
        <v>0</v>
      </c>
      <c r="H2078">
        <v>322</v>
      </c>
    </row>
    <row r="2079" spans="1:8" x14ac:dyDescent="0.25">
      <c r="A2079" t="s">
        <v>58</v>
      </c>
      <c r="B2079">
        <v>3535</v>
      </c>
      <c r="C2079">
        <v>1</v>
      </c>
      <c r="D2079">
        <v>0</v>
      </c>
      <c r="E2079">
        <v>1</v>
      </c>
      <c r="F2079">
        <v>0</v>
      </c>
      <c r="G2079">
        <v>0</v>
      </c>
      <c r="H2079">
        <v>2</v>
      </c>
    </row>
    <row r="2080" spans="1:8" x14ac:dyDescent="0.25">
      <c r="A2080" t="s">
        <v>58</v>
      </c>
      <c r="B2080">
        <v>3536</v>
      </c>
      <c r="C2080">
        <v>1</v>
      </c>
      <c r="D2080">
        <v>0</v>
      </c>
      <c r="E2080">
        <v>1</v>
      </c>
      <c r="F2080">
        <v>0</v>
      </c>
      <c r="G2080">
        <v>0</v>
      </c>
      <c r="H2080">
        <v>2</v>
      </c>
    </row>
    <row r="2081" spans="1:8" x14ac:dyDescent="0.25">
      <c r="A2081" t="s">
        <v>58</v>
      </c>
      <c r="B2081">
        <v>3537</v>
      </c>
      <c r="C2081">
        <v>1</v>
      </c>
      <c r="D2081">
        <v>0</v>
      </c>
      <c r="E2081">
        <v>1</v>
      </c>
      <c r="F2081">
        <v>0</v>
      </c>
      <c r="G2081">
        <v>0</v>
      </c>
      <c r="H2081">
        <v>1</v>
      </c>
    </row>
    <row r="2082" spans="1:8" x14ac:dyDescent="0.25">
      <c r="A2082" t="s">
        <v>58</v>
      </c>
      <c r="B2082">
        <v>3538</v>
      </c>
      <c r="C2082">
        <v>2</v>
      </c>
      <c r="D2082">
        <v>2</v>
      </c>
      <c r="E2082">
        <v>3</v>
      </c>
      <c r="F2082">
        <v>87</v>
      </c>
      <c r="G2082">
        <v>0</v>
      </c>
      <c r="H2082">
        <v>314</v>
      </c>
    </row>
    <row r="2083" spans="1:8" x14ac:dyDescent="0.25">
      <c r="A2083" t="s">
        <v>58</v>
      </c>
      <c r="B2083">
        <v>3539</v>
      </c>
      <c r="C2083">
        <v>1</v>
      </c>
      <c r="D2083">
        <v>0</v>
      </c>
      <c r="E2083">
        <v>1</v>
      </c>
      <c r="F2083">
        <v>0</v>
      </c>
      <c r="G2083">
        <v>0</v>
      </c>
      <c r="H2083">
        <v>2</v>
      </c>
    </row>
    <row r="2084" spans="1:8" x14ac:dyDescent="0.25">
      <c r="A2084" t="s">
        <v>58</v>
      </c>
      <c r="B2084">
        <v>3540</v>
      </c>
      <c r="C2084">
        <v>1</v>
      </c>
      <c r="D2084">
        <v>0</v>
      </c>
      <c r="E2084">
        <v>1</v>
      </c>
      <c r="F2084">
        <v>0</v>
      </c>
      <c r="G2084">
        <v>0</v>
      </c>
      <c r="H2084">
        <v>2</v>
      </c>
    </row>
    <row r="2085" spans="1:8" x14ac:dyDescent="0.25">
      <c r="A2085" t="s">
        <v>58</v>
      </c>
      <c r="B2085">
        <v>3541</v>
      </c>
      <c r="C2085">
        <v>1</v>
      </c>
      <c r="D2085">
        <v>0</v>
      </c>
      <c r="E2085">
        <v>1</v>
      </c>
      <c r="F2085">
        <v>0</v>
      </c>
      <c r="G2085">
        <v>0</v>
      </c>
      <c r="H2085">
        <v>1</v>
      </c>
    </row>
    <row r="2086" spans="1:8" x14ac:dyDescent="0.25">
      <c r="A2086" t="s">
        <v>58</v>
      </c>
      <c r="B2086">
        <v>3550</v>
      </c>
      <c r="C2086">
        <v>2</v>
      </c>
      <c r="D2086">
        <v>2</v>
      </c>
      <c r="E2086">
        <v>3</v>
      </c>
      <c r="F2086">
        <v>87</v>
      </c>
      <c r="G2086">
        <v>0</v>
      </c>
      <c r="H2086">
        <v>324</v>
      </c>
    </row>
    <row r="2087" spans="1:8" x14ac:dyDescent="0.25">
      <c r="A2087" t="s">
        <v>58</v>
      </c>
      <c r="B2087">
        <v>3551</v>
      </c>
      <c r="C2087">
        <v>1</v>
      </c>
      <c r="D2087">
        <v>0</v>
      </c>
      <c r="E2087">
        <v>1</v>
      </c>
      <c r="F2087">
        <v>0</v>
      </c>
      <c r="G2087">
        <v>0</v>
      </c>
      <c r="H2087">
        <v>2</v>
      </c>
    </row>
    <row r="2088" spans="1:8" x14ac:dyDescent="0.25">
      <c r="A2088" t="s">
        <v>58</v>
      </c>
      <c r="B2088">
        <v>3552</v>
      </c>
      <c r="C2088">
        <v>1</v>
      </c>
      <c r="D2088">
        <v>0</v>
      </c>
      <c r="E2088">
        <v>1</v>
      </c>
      <c r="F2088">
        <v>0</v>
      </c>
      <c r="G2088">
        <v>0</v>
      </c>
      <c r="H2088">
        <v>1</v>
      </c>
    </row>
    <row r="2089" spans="1:8" x14ac:dyDescent="0.25">
      <c r="A2089" t="s">
        <v>58</v>
      </c>
      <c r="B2089">
        <v>3553</v>
      </c>
      <c r="C2089">
        <v>1</v>
      </c>
      <c r="D2089">
        <v>0</v>
      </c>
      <c r="E2089">
        <v>1</v>
      </c>
      <c r="F2089">
        <v>0</v>
      </c>
      <c r="G2089">
        <v>0</v>
      </c>
      <c r="H2089">
        <v>2</v>
      </c>
    </row>
    <row r="2090" spans="1:8" x14ac:dyDescent="0.25">
      <c r="A2090" t="s">
        <v>58</v>
      </c>
      <c r="B2090">
        <v>3554</v>
      </c>
      <c r="C2090">
        <v>2</v>
      </c>
      <c r="D2090">
        <v>2</v>
      </c>
      <c r="E2090">
        <v>3</v>
      </c>
      <c r="F2090">
        <v>87</v>
      </c>
      <c r="G2090">
        <v>0</v>
      </c>
      <c r="H2090">
        <v>309</v>
      </c>
    </row>
    <row r="2091" spans="1:8" x14ac:dyDescent="0.25">
      <c r="A2091" t="s">
        <v>58</v>
      </c>
      <c r="B2091">
        <v>3555</v>
      </c>
      <c r="C2091">
        <v>1</v>
      </c>
      <c r="D2091">
        <v>0</v>
      </c>
      <c r="E2091">
        <v>1</v>
      </c>
      <c r="F2091">
        <v>0</v>
      </c>
      <c r="G2091">
        <v>0</v>
      </c>
      <c r="H2091">
        <v>2</v>
      </c>
    </row>
    <row r="2092" spans="1:8" x14ac:dyDescent="0.25">
      <c r="A2092" t="s">
        <v>58</v>
      </c>
      <c r="B2092">
        <v>3556</v>
      </c>
      <c r="C2092">
        <v>1</v>
      </c>
      <c r="D2092">
        <v>0</v>
      </c>
      <c r="E2092">
        <v>1</v>
      </c>
      <c r="F2092">
        <v>0</v>
      </c>
      <c r="G2092">
        <v>0</v>
      </c>
      <c r="H2092">
        <v>6</v>
      </c>
    </row>
    <row r="2093" spans="1:8" x14ac:dyDescent="0.25">
      <c r="A2093" t="s">
        <v>58</v>
      </c>
      <c r="B2093">
        <v>3557</v>
      </c>
      <c r="C2093">
        <v>1</v>
      </c>
      <c r="D2093">
        <v>0</v>
      </c>
      <c r="E2093">
        <v>1</v>
      </c>
      <c r="F2093">
        <v>0</v>
      </c>
      <c r="G2093">
        <v>0</v>
      </c>
      <c r="H2093">
        <v>2</v>
      </c>
    </row>
    <row r="2094" spans="1:8" x14ac:dyDescent="0.25">
      <c r="A2094" t="s">
        <v>58</v>
      </c>
      <c r="B2094">
        <v>3568</v>
      </c>
      <c r="C2094">
        <v>1</v>
      </c>
      <c r="D2094">
        <v>0</v>
      </c>
      <c r="E2094">
        <v>1</v>
      </c>
      <c r="F2094">
        <v>0</v>
      </c>
      <c r="G2094">
        <v>0</v>
      </c>
      <c r="H2094">
        <v>2</v>
      </c>
    </row>
    <row r="2095" spans="1:8" x14ac:dyDescent="0.25">
      <c r="A2095" t="s">
        <v>58</v>
      </c>
      <c r="B2095">
        <v>3569</v>
      </c>
      <c r="C2095">
        <v>1</v>
      </c>
      <c r="D2095">
        <v>0</v>
      </c>
      <c r="E2095">
        <v>1</v>
      </c>
      <c r="F2095">
        <v>0</v>
      </c>
      <c r="G2095">
        <v>0</v>
      </c>
      <c r="H2095">
        <v>2</v>
      </c>
    </row>
    <row r="2096" spans="1:8" x14ac:dyDescent="0.25">
      <c r="A2096" t="s">
        <v>58</v>
      </c>
      <c r="B2096">
        <v>3570</v>
      </c>
      <c r="C2096">
        <v>1</v>
      </c>
      <c r="D2096">
        <v>0</v>
      </c>
      <c r="E2096">
        <v>1</v>
      </c>
      <c r="F2096">
        <v>0</v>
      </c>
      <c r="G2096">
        <v>0</v>
      </c>
      <c r="H2096">
        <v>2</v>
      </c>
    </row>
    <row r="2097" spans="1:8" x14ac:dyDescent="0.25">
      <c r="A2097" t="s">
        <v>58</v>
      </c>
      <c r="B2097">
        <v>3571</v>
      </c>
      <c r="C2097">
        <v>1</v>
      </c>
      <c r="D2097">
        <v>0</v>
      </c>
      <c r="E2097">
        <v>1</v>
      </c>
      <c r="F2097">
        <v>0</v>
      </c>
      <c r="G2097">
        <v>0</v>
      </c>
      <c r="H2097">
        <v>1</v>
      </c>
    </row>
    <row r="2098" spans="1:8" x14ac:dyDescent="0.25">
      <c r="A2098" t="s">
        <v>58</v>
      </c>
      <c r="B2098">
        <v>3572</v>
      </c>
      <c r="C2098">
        <v>1</v>
      </c>
      <c r="D2098">
        <v>0</v>
      </c>
      <c r="E2098">
        <v>1</v>
      </c>
      <c r="F2098">
        <v>0</v>
      </c>
      <c r="G2098">
        <v>0</v>
      </c>
      <c r="H2098">
        <v>1</v>
      </c>
    </row>
    <row r="2099" spans="1:8" x14ac:dyDescent="0.25">
      <c r="A2099" t="s">
        <v>58</v>
      </c>
      <c r="B2099">
        <v>3573</v>
      </c>
      <c r="C2099">
        <v>2</v>
      </c>
      <c r="D2099">
        <v>2</v>
      </c>
      <c r="E2099">
        <v>3</v>
      </c>
      <c r="F2099">
        <v>87</v>
      </c>
      <c r="G2099">
        <v>0</v>
      </c>
      <c r="H2099">
        <v>309</v>
      </c>
    </row>
    <row r="2100" spans="1:8" x14ac:dyDescent="0.25">
      <c r="A2100" t="s">
        <v>58</v>
      </c>
      <c r="B2100">
        <v>3574</v>
      </c>
      <c r="C2100">
        <v>1</v>
      </c>
      <c r="D2100">
        <v>0</v>
      </c>
      <c r="E2100">
        <v>1</v>
      </c>
      <c r="F2100">
        <v>0</v>
      </c>
      <c r="G2100">
        <v>0</v>
      </c>
      <c r="H2100">
        <v>2</v>
      </c>
    </row>
    <row r="2101" spans="1:8" x14ac:dyDescent="0.25">
      <c r="A2101" t="s">
        <v>58</v>
      </c>
      <c r="B2101">
        <v>3575</v>
      </c>
      <c r="C2101">
        <v>1</v>
      </c>
      <c r="D2101">
        <v>0</v>
      </c>
      <c r="E2101">
        <v>1</v>
      </c>
      <c r="F2101">
        <v>0</v>
      </c>
      <c r="G2101">
        <v>0</v>
      </c>
      <c r="H2101">
        <v>2</v>
      </c>
    </row>
    <row r="2102" spans="1:8" x14ac:dyDescent="0.25">
      <c r="A2102" t="s">
        <v>58</v>
      </c>
      <c r="B2102">
        <v>3576</v>
      </c>
      <c r="C2102">
        <v>1</v>
      </c>
      <c r="D2102">
        <v>0</v>
      </c>
      <c r="E2102">
        <v>1</v>
      </c>
      <c r="F2102">
        <v>0</v>
      </c>
      <c r="G2102">
        <v>0</v>
      </c>
      <c r="H2102">
        <v>2</v>
      </c>
    </row>
    <row r="2103" spans="1:8" x14ac:dyDescent="0.25">
      <c r="A2103" t="s">
        <v>58</v>
      </c>
      <c r="B2103">
        <v>3577</v>
      </c>
      <c r="C2103">
        <v>1</v>
      </c>
      <c r="D2103">
        <v>0</v>
      </c>
      <c r="E2103">
        <v>1</v>
      </c>
      <c r="F2103">
        <v>0</v>
      </c>
      <c r="G2103">
        <v>0</v>
      </c>
      <c r="H2103">
        <v>2</v>
      </c>
    </row>
    <row r="2104" spans="1:8" x14ac:dyDescent="0.25">
      <c r="A2104" t="s">
        <v>58</v>
      </c>
      <c r="B2104">
        <v>3578</v>
      </c>
      <c r="C2104">
        <v>2</v>
      </c>
      <c r="D2104">
        <v>2</v>
      </c>
      <c r="E2104">
        <v>3</v>
      </c>
      <c r="F2104">
        <v>87</v>
      </c>
      <c r="G2104">
        <v>0</v>
      </c>
      <c r="H2104">
        <v>304</v>
      </c>
    </row>
    <row r="2105" spans="1:8" x14ac:dyDescent="0.25">
      <c r="A2105" t="s">
        <v>58</v>
      </c>
      <c r="B2105">
        <v>3579</v>
      </c>
      <c r="C2105">
        <v>1</v>
      </c>
      <c r="D2105">
        <v>0</v>
      </c>
      <c r="E2105">
        <v>1</v>
      </c>
      <c r="F2105">
        <v>0</v>
      </c>
      <c r="G2105">
        <v>0</v>
      </c>
      <c r="H2105">
        <v>2</v>
      </c>
    </row>
    <row r="2106" spans="1:8" x14ac:dyDescent="0.25">
      <c r="A2106" t="s">
        <v>58</v>
      </c>
      <c r="B2106">
        <v>3580</v>
      </c>
      <c r="C2106">
        <v>1</v>
      </c>
      <c r="D2106">
        <v>0</v>
      </c>
      <c r="E2106">
        <v>1</v>
      </c>
      <c r="F2106">
        <v>0</v>
      </c>
      <c r="G2106">
        <v>0</v>
      </c>
      <c r="H2106">
        <v>1</v>
      </c>
    </row>
    <row r="2107" spans="1:8" x14ac:dyDescent="0.25">
      <c r="A2107" t="s">
        <v>58</v>
      </c>
      <c r="B2107">
        <v>3581</v>
      </c>
      <c r="C2107">
        <v>1</v>
      </c>
      <c r="D2107">
        <v>0</v>
      </c>
      <c r="E2107">
        <v>1</v>
      </c>
      <c r="F2107">
        <v>0</v>
      </c>
      <c r="G2107">
        <v>0</v>
      </c>
      <c r="H2107">
        <v>1</v>
      </c>
    </row>
    <row r="2108" spans="1:8" x14ac:dyDescent="0.25">
      <c r="A2108" t="s">
        <v>58</v>
      </c>
      <c r="B2108">
        <v>3582</v>
      </c>
      <c r="C2108">
        <v>1</v>
      </c>
      <c r="D2108">
        <v>0</v>
      </c>
      <c r="E2108">
        <v>1</v>
      </c>
      <c r="F2108">
        <v>0</v>
      </c>
      <c r="G2108">
        <v>0</v>
      </c>
      <c r="H2108">
        <v>1</v>
      </c>
    </row>
    <row r="2109" spans="1:8" x14ac:dyDescent="0.25">
      <c r="A2109" t="s">
        <v>58</v>
      </c>
      <c r="B2109">
        <v>3583</v>
      </c>
      <c r="C2109">
        <v>2</v>
      </c>
      <c r="D2109">
        <v>2</v>
      </c>
      <c r="E2109">
        <v>3</v>
      </c>
      <c r="F2109">
        <v>87</v>
      </c>
      <c r="G2109">
        <v>0</v>
      </c>
      <c r="H2109">
        <v>33</v>
      </c>
    </row>
    <row r="2110" spans="1:8" x14ac:dyDescent="0.25">
      <c r="A2110" t="s">
        <v>58</v>
      </c>
      <c r="B2110">
        <v>3584</v>
      </c>
      <c r="C2110">
        <v>2</v>
      </c>
      <c r="D2110">
        <v>2</v>
      </c>
      <c r="E2110">
        <v>3</v>
      </c>
      <c r="F2110">
        <v>87</v>
      </c>
      <c r="G2110">
        <v>0</v>
      </c>
      <c r="H2110">
        <v>33</v>
      </c>
    </row>
    <row r="2111" spans="1:8" x14ac:dyDescent="0.25">
      <c r="A2111" t="s">
        <v>58</v>
      </c>
      <c r="B2111">
        <v>3594</v>
      </c>
      <c r="C2111">
        <v>2</v>
      </c>
      <c r="D2111">
        <v>2</v>
      </c>
      <c r="E2111">
        <v>3</v>
      </c>
      <c r="F2111">
        <v>87</v>
      </c>
      <c r="G2111">
        <v>0</v>
      </c>
      <c r="H2111">
        <v>304</v>
      </c>
    </row>
    <row r="2112" spans="1:8" x14ac:dyDescent="0.25">
      <c r="A2112" t="s">
        <v>58</v>
      </c>
      <c r="B2112">
        <v>3595</v>
      </c>
      <c r="C2112">
        <v>1</v>
      </c>
      <c r="D2112">
        <v>0</v>
      </c>
      <c r="E2112">
        <v>1</v>
      </c>
      <c r="F2112">
        <v>0</v>
      </c>
      <c r="G2112">
        <v>0</v>
      </c>
      <c r="H2112">
        <v>2</v>
      </c>
    </row>
    <row r="2113" spans="1:8" x14ac:dyDescent="0.25">
      <c r="A2113" t="s">
        <v>58</v>
      </c>
      <c r="B2113">
        <v>3596</v>
      </c>
      <c r="C2113">
        <v>1</v>
      </c>
      <c r="D2113">
        <v>0</v>
      </c>
      <c r="E2113">
        <v>1</v>
      </c>
      <c r="F2113">
        <v>0</v>
      </c>
      <c r="G2113">
        <v>0</v>
      </c>
      <c r="H2113">
        <v>2</v>
      </c>
    </row>
    <row r="2114" spans="1:8" x14ac:dyDescent="0.25">
      <c r="A2114" t="s">
        <v>58</v>
      </c>
      <c r="B2114">
        <v>3597</v>
      </c>
      <c r="C2114">
        <v>1</v>
      </c>
      <c r="D2114">
        <v>0</v>
      </c>
      <c r="E2114">
        <v>1</v>
      </c>
      <c r="F2114">
        <v>0</v>
      </c>
      <c r="G2114">
        <v>0</v>
      </c>
      <c r="H2114">
        <v>1</v>
      </c>
    </row>
    <row r="2115" spans="1:8" x14ac:dyDescent="0.25">
      <c r="A2115" t="s">
        <v>58</v>
      </c>
      <c r="B2115">
        <v>3598</v>
      </c>
      <c r="C2115">
        <v>2</v>
      </c>
      <c r="D2115">
        <v>2</v>
      </c>
      <c r="E2115">
        <v>3</v>
      </c>
      <c r="F2115">
        <v>87</v>
      </c>
      <c r="G2115">
        <v>0</v>
      </c>
      <c r="H2115">
        <v>301</v>
      </c>
    </row>
    <row r="2116" spans="1:8" x14ac:dyDescent="0.25">
      <c r="A2116" t="s">
        <v>58</v>
      </c>
      <c r="B2116">
        <v>3599</v>
      </c>
      <c r="C2116">
        <v>1</v>
      </c>
      <c r="D2116">
        <v>0</v>
      </c>
      <c r="E2116">
        <v>1</v>
      </c>
      <c r="F2116">
        <v>0</v>
      </c>
      <c r="G2116">
        <v>0</v>
      </c>
      <c r="H2116">
        <v>2</v>
      </c>
    </row>
    <row r="2117" spans="1:8" x14ac:dyDescent="0.25">
      <c r="A2117" t="s">
        <v>58</v>
      </c>
      <c r="B2117">
        <v>3600</v>
      </c>
      <c r="C2117">
        <v>1</v>
      </c>
      <c r="D2117">
        <v>0</v>
      </c>
      <c r="E2117">
        <v>1</v>
      </c>
      <c r="F2117">
        <v>0</v>
      </c>
      <c r="G2117">
        <v>0</v>
      </c>
      <c r="H2117">
        <v>2</v>
      </c>
    </row>
    <row r="2118" spans="1:8" x14ac:dyDescent="0.25">
      <c r="A2118" t="s">
        <v>58</v>
      </c>
      <c r="B2118">
        <v>3601</v>
      </c>
      <c r="C2118">
        <v>1</v>
      </c>
      <c r="D2118">
        <v>0</v>
      </c>
      <c r="E2118">
        <v>1</v>
      </c>
      <c r="F2118">
        <v>0</v>
      </c>
      <c r="G2118">
        <v>0</v>
      </c>
      <c r="H2118">
        <v>1</v>
      </c>
    </row>
    <row r="2119" spans="1:8" x14ac:dyDescent="0.25">
      <c r="A2119" t="s">
        <v>58</v>
      </c>
      <c r="B2119">
        <v>3612</v>
      </c>
      <c r="C2119">
        <v>2</v>
      </c>
      <c r="D2119">
        <v>2</v>
      </c>
      <c r="E2119">
        <v>3</v>
      </c>
      <c r="F2119">
        <v>87</v>
      </c>
      <c r="G2119">
        <v>0</v>
      </c>
      <c r="H2119">
        <v>310</v>
      </c>
    </row>
    <row r="2120" spans="1:8" x14ac:dyDescent="0.25">
      <c r="A2120" t="s">
        <v>58</v>
      </c>
      <c r="B2120">
        <v>3613</v>
      </c>
      <c r="C2120">
        <v>1</v>
      </c>
      <c r="D2120">
        <v>0</v>
      </c>
      <c r="E2120">
        <v>1</v>
      </c>
      <c r="F2120">
        <v>0</v>
      </c>
      <c r="G2120">
        <v>0</v>
      </c>
      <c r="H2120">
        <v>2</v>
      </c>
    </row>
    <row r="2121" spans="1:8" x14ac:dyDescent="0.25">
      <c r="A2121" t="s">
        <v>58</v>
      </c>
      <c r="B2121">
        <v>3614</v>
      </c>
      <c r="C2121">
        <v>1</v>
      </c>
      <c r="D2121">
        <v>0</v>
      </c>
      <c r="E2121">
        <v>1</v>
      </c>
      <c r="F2121">
        <v>0</v>
      </c>
      <c r="G2121">
        <v>0</v>
      </c>
      <c r="H2121">
        <v>2</v>
      </c>
    </row>
    <row r="2122" spans="1:8" x14ac:dyDescent="0.25">
      <c r="A2122" t="s">
        <v>58</v>
      </c>
      <c r="B2122">
        <v>3615</v>
      </c>
      <c r="C2122">
        <v>1</v>
      </c>
      <c r="D2122">
        <v>0</v>
      </c>
      <c r="E2122">
        <v>1</v>
      </c>
      <c r="F2122">
        <v>0</v>
      </c>
      <c r="G2122">
        <v>0</v>
      </c>
      <c r="H2122">
        <v>2</v>
      </c>
    </row>
    <row r="2123" spans="1:8" x14ac:dyDescent="0.25">
      <c r="A2123" t="s">
        <v>58</v>
      </c>
      <c r="B2123">
        <v>3616</v>
      </c>
      <c r="C2123">
        <v>2</v>
      </c>
      <c r="D2123">
        <v>2</v>
      </c>
      <c r="E2123">
        <v>3</v>
      </c>
      <c r="F2123">
        <v>87</v>
      </c>
      <c r="G2123">
        <v>0</v>
      </c>
      <c r="H2123">
        <v>304</v>
      </c>
    </row>
    <row r="2124" spans="1:8" x14ac:dyDescent="0.25">
      <c r="A2124" t="s">
        <v>58</v>
      </c>
      <c r="B2124">
        <v>3617</v>
      </c>
      <c r="C2124">
        <v>1</v>
      </c>
      <c r="D2124">
        <v>0</v>
      </c>
      <c r="E2124">
        <v>1</v>
      </c>
      <c r="F2124">
        <v>0</v>
      </c>
      <c r="G2124">
        <v>0</v>
      </c>
      <c r="H2124">
        <v>2</v>
      </c>
    </row>
    <row r="2125" spans="1:8" x14ac:dyDescent="0.25">
      <c r="A2125" t="s">
        <v>58</v>
      </c>
      <c r="B2125">
        <v>3618</v>
      </c>
      <c r="C2125">
        <v>1</v>
      </c>
      <c r="D2125">
        <v>0</v>
      </c>
      <c r="E2125">
        <v>1</v>
      </c>
      <c r="F2125">
        <v>0</v>
      </c>
      <c r="G2125">
        <v>0</v>
      </c>
      <c r="H2125">
        <v>1</v>
      </c>
    </row>
    <row r="2126" spans="1:8" x14ac:dyDescent="0.25">
      <c r="A2126" t="s">
        <v>58</v>
      </c>
      <c r="B2126">
        <v>3619</v>
      </c>
      <c r="C2126">
        <v>1</v>
      </c>
      <c r="D2126">
        <v>0</v>
      </c>
      <c r="E2126">
        <v>1</v>
      </c>
      <c r="F2126">
        <v>0</v>
      </c>
      <c r="G2126">
        <v>0</v>
      </c>
      <c r="H2126">
        <v>1</v>
      </c>
    </row>
    <row r="2127" spans="1:8" x14ac:dyDescent="0.25">
      <c r="A2127" t="s">
        <v>58</v>
      </c>
      <c r="B2127">
        <v>3631</v>
      </c>
      <c r="C2127">
        <v>2</v>
      </c>
      <c r="D2127">
        <v>2</v>
      </c>
      <c r="E2127">
        <v>3</v>
      </c>
      <c r="F2127">
        <v>87</v>
      </c>
      <c r="G2127">
        <v>0</v>
      </c>
      <c r="H2127">
        <v>302</v>
      </c>
    </row>
    <row r="2128" spans="1:8" x14ac:dyDescent="0.25">
      <c r="A2128" t="s">
        <v>58</v>
      </c>
      <c r="B2128">
        <v>3632</v>
      </c>
      <c r="C2128">
        <v>1</v>
      </c>
      <c r="D2128">
        <v>0</v>
      </c>
      <c r="E2128">
        <v>1</v>
      </c>
      <c r="F2128">
        <v>0</v>
      </c>
      <c r="G2128">
        <v>0</v>
      </c>
      <c r="H2128">
        <v>2</v>
      </c>
    </row>
    <row r="2129" spans="1:8" x14ac:dyDescent="0.25">
      <c r="A2129" t="s">
        <v>58</v>
      </c>
      <c r="B2129">
        <v>3633</v>
      </c>
      <c r="C2129">
        <v>1</v>
      </c>
      <c r="D2129">
        <v>0</v>
      </c>
      <c r="E2129">
        <v>1</v>
      </c>
      <c r="F2129">
        <v>0</v>
      </c>
      <c r="G2129">
        <v>0</v>
      </c>
      <c r="H2129">
        <v>1</v>
      </c>
    </row>
    <row r="2130" spans="1:8" x14ac:dyDescent="0.25">
      <c r="A2130" t="s">
        <v>58</v>
      </c>
      <c r="B2130">
        <v>3634</v>
      </c>
      <c r="C2130">
        <v>1</v>
      </c>
      <c r="D2130">
        <v>0</v>
      </c>
      <c r="E2130">
        <v>1</v>
      </c>
      <c r="F2130">
        <v>0</v>
      </c>
      <c r="G2130">
        <v>0</v>
      </c>
      <c r="H2130">
        <v>1</v>
      </c>
    </row>
    <row r="2131" spans="1:8" x14ac:dyDescent="0.25">
      <c r="A2131" t="s">
        <v>58</v>
      </c>
      <c r="B2131">
        <v>3635</v>
      </c>
      <c r="C2131">
        <v>2</v>
      </c>
      <c r="D2131">
        <v>2</v>
      </c>
      <c r="E2131">
        <v>3</v>
      </c>
      <c r="F2131">
        <v>87</v>
      </c>
      <c r="G2131">
        <v>0</v>
      </c>
      <c r="H2131">
        <v>302</v>
      </c>
    </row>
    <row r="2132" spans="1:8" x14ac:dyDescent="0.25">
      <c r="A2132" t="s">
        <v>58</v>
      </c>
      <c r="B2132">
        <v>3636</v>
      </c>
      <c r="C2132">
        <v>1</v>
      </c>
      <c r="D2132">
        <v>0</v>
      </c>
      <c r="E2132">
        <v>1</v>
      </c>
      <c r="F2132">
        <v>0</v>
      </c>
      <c r="G2132">
        <v>0</v>
      </c>
      <c r="H2132">
        <v>2</v>
      </c>
    </row>
    <row r="2133" spans="1:8" x14ac:dyDescent="0.25">
      <c r="A2133" t="s">
        <v>58</v>
      </c>
      <c r="B2133">
        <v>3637</v>
      </c>
      <c r="C2133">
        <v>1</v>
      </c>
      <c r="D2133">
        <v>0</v>
      </c>
      <c r="E2133">
        <v>1</v>
      </c>
      <c r="F2133">
        <v>0</v>
      </c>
      <c r="G2133">
        <v>0</v>
      </c>
      <c r="H2133">
        <v>2</v>
      </c>
    </row>
    <row r="2134" spans="1:8" x14ac:dyDescent="0.25">
      <c r="A2134" t="s">
        <v>58</v>
      </c>
      <c r="B2134">
        <v>3638</v>
      </c>
      <c r="C2134">
        <v>1</v>
      </c>
      <c r="D2134">
        <v>0</v>
      </c>
      <c r="E2134">
        <v>1</v>
      </c>
      <c r="F2134">
        <v>0</v>
      </c>
      <c r="G2134">
        <v>0</v>
      </c>
      <c r="H2134">
        <v>2</v>
      </c>
    </row>
    <row r="2135" spans="1:8" x14ac:dyDescent="0.25">
      <c r="A2135" t="s">
        <v>58</v>
      </c>
      <c r="B2135">
        <v>3651</v>
      </c>
      <c r="C2135">
        <v>2</v>
      </c>
      <c r="D2135">
        <v>2</v>
      </c>
      <c r="E2135">
        <v>3</v>
      </c>
      <c r="F2135">
        <v>87</v>
      </c>
      <c r="G2135">
        <v>0</v>
      </c>
      <c r="H2135">
        <v>304</v>
      </c>
    </row>
    <row r="2136" spans="1:8" x14ac:dyDescent="0.25">
      <c r="A2136" t="s">
        <v>58</v>
      </c>
      <c r="B2136">
        <v>3652</v>
      </c>
      <c r="C2136">
        <v>1</v>
      </c>
      <c r="D2136">
        <v>0</v>
      </c>
      <c r="E2136">
        <v>1</v>
      </c>
      <c r="F2136">
        <v>0</v>
      </c>
      <c r="G2136">
        <v>0</v>
      </c>
      <c r="H2136">
        <v>2</v>
      </c>
    </row>
    <row r="2137" spans="1:8" x14ac:dyDescent="0.25">
      <c r="A2137" t="s">
        <v>58</v>
      </c>
      <c r="B2137">
        <v>3653</v>
      </c>
      <c r="C2137">
        <v>1</v>
      </c>
      <c r="D2137">
        <v>0</v>
      </c>
      <c r="E2137">
        <v>1</v>
      </c>
      <c r="F2137">
        <v>0</v>
      </c>
      <c r="G2137">
        <v>0</v>
      </c>
      <c r="H2137">
        <v>2</v>
      </c>
    </row>
    <row r="2138" spans="1:8" x14ac:dyDescent="0.25">
      <c r="A2138" t="s">
        <v>58</v>
      </c>
      <c r="B2138">
        <v>3654</v>
      </c>
      <c r="C2138">
        <v>1</v>
      </c>
      <c r="D2138">
        <v>0</v>
      </c>
      <c r="E2138">
        <v>1</v>
      </c>
      <c r="F2138">
        <v>0</v>
      </c>
      <c r="G2138">
        <v>0</v>
      </c>
      <c r="H2138">
        <v>2</v>
      </c>
    </row>
    <row r="2139" spans="1:8" x14ac:dyDescent="0.25">
      <c r="A2139" t="s">
        <v>58</v>
      </c>
      <c r="B2139">
        <v>3655</v>
      </c>
      <c r="C2139">
        <v>2</v>
      </c>
      <c r="D2139">
        <v>2</v>
      </c>
      <c r="E2139">
        <v>3</v>
      </c>
      <c r="F2139">
        <v>87</v>
      </c>
      <c r="G2139">
        <v>0</v>
      </c>
      <c r="H2139">
        <v>301</v>
      </c>
    </row>
    <row r="2140" spans="1:8" x14ac:dyDescent="0.25">
      <c r="A2140" t="s">
        <v>58</v>
      </c>
      <c r="B2140">
        <v>3656</v>
      </c>
      <c r="C2140">
        <v>1</v>
      </c>
      <c r="D2140">
        <v>0</v>
      </c>
      <c r="E2140">
        <v>1</v>
      </c>
      <c r="F2140">
        <v>0</v>
      </c>
      <c r="G2140">
        <v>0</v>
      </c>
      <c r="H2140">
        <v>2</v>
      </c>
    </row>
    <row r="2141" spans="1:8" x14ac:dyDescent="0.25">
      <c r="A2141" t="s">
        <v>58</v>
      </c>
      <c r="B2141">
        <v>3657</v>
      </c>
      <c r="C2141">
        <v>1</v>
      </c>
      <c r="D2141">
        <v>0</v>
      </c>
      <c r="E2141">
        <v>1</v>
      </c>
      <c r="F2141">
        <v>0</v>
      </c>
      <c r="G2141">
        <v>0</v>
      </c>
      <c r="H2141">
        <v>2</v>
      </c>
    </row>
    <row r="2142" spans="1:8" x14ac:dyDescent="0.25">
      <c r="A2142" t="s">
        <v>58</v>
      </c>
      <c r="B2142">
        <v>3658</v>
      </c>
      <c r="C2142">
        <v>1</v>
      </c>
      <c r="D2142">
        <v>0</v>
      </c>
      <c r="E2142">
        <v>1</v>
      </c>
      <c r="F2142">
        <v>0</v>
      </c>
      <c r="G2142">
        <v>0</v>
      </c>
      <c r="H2142">
        <v>2</v>
      </c>
    </row>
    <row r="2143" spans="1:8" x14ac:dyDescent="0.25">
      <c r="A2143" t="s">
        <v>58</v>
      </c>
      <c r="B2143">
        <v>3672</v>
      </c>
      <c r="C2143">
        <v>2</v>
      </c>
      <c r="D2143">
        <v>2</v>
      </c>
      <c r="E2143">
        <v>3</v>
      </c>
      <c r="F2143">
        <v>87</v>
      </c>
      <c r="G2143">
        <v>0</v>
      </c>
      <c r="H2143">
        <v>305</v>
      </c>
    </row>
    <row r="2144" spans="1:8" x14ac:dyDescent="0.25">
      <c r="A2144" t="s">
        <v>58</v>
      </c>
      <c r="B2144">
        <v>3673</v>
      </c>
      <c r="C2144">
        <v>1</v>
      </c>
      <c r="D2144">
        <v>0</v>
      </c>
      <c r="E2144">
        <v>1</v>
      </c>
      <c r="F2144">
        <v>0</v>
      </c>
      <c r="G2144">
        <v>0</v>
      </c>
      <c r="H2144">
        <v>1</v>
      </c>
    </row>
    <row r="2145" spans="1:8" x14ac:dyDescent="0.25">
      <c r="A2145" t="s">
        <v>58</v>
      </c>
      <c r="B2145">
        <v>3674</v>
      </c>
      <c r="C2145">
        <v>1</v>
      </c>
      <c r="D2145">
        <v>0</v>
      </c>
      <c r="E2145">
        <v>1</v>
      </c>
      <c r="F2145">
        <v>0</v>
      </c>
      <c r="G2145">
        <v>0</v>
      </c>
      <c r="H2145">
        <v>1</v>
      </c>
    </row>
    <row r="2146" spans="1:8" x14ac:dyDescent="0.25">
      <c r="A2146" t="s">
        <v>58</v>
      </c>
      <c r="B2146">
        <v>3675</v>
      </c>
      <c r="C2146">
        <v>1</v>
      </c>
      <c r="D2146">
        <v>0</v>
      </c>
      <c r="E2146">
        <v>1</v>
      </c>
      <c r="F2146">
        <v>0</v>
      </c>
      <c r="G2146">
        <v>0</v>
      </c>
      <c r="H2146">
        <v>2</v>
      </c>
    </row>
    <row r="2147" spans="1:8" x14ac:dyDescent="0.25">
      <c r="A2147" t="s">
        <v>58</v>
      </c>
      <c r="B2147">
        <v>3676</v>
      </c>
      <c r="C2147">
        <v>2</v>
      </c>
      <c r="D2147">
        <v>2</v>
      </c>
      <c r="E2147">
        <v>3</v>
      </c>
      <c r="F2147">
        <v>87</v>
      </c>
      <c r="G2147">
        <v>0</v>
      </c>
      <c r="H2147">
        <v>311</v>
      </c>
    </row>
    <row r="2148" spans="1:8" x14ac:dyDescent="0.25">
      <c r="A2148" t="s">
        <v>58</v>
      </c>
      <c r="B2148">
        <v>3677</v>
      </c>
      <c r="C2148">
        <v>1</v>
      </c>
      <c r="D2148">
        <v>0</v>
      </c>
      <c r="E2148">
        <v>1</v>
      </c>
      <c r="F2148">
        <v>0</v>
      </c>
      <c r="G2148">
        <v>0</v>
      </c>
      <c r="H2148">
        <v>2</v>
      </c>
    </row>
    <row r="2149" spans="1:8" x14ac:dyDescent="0.25">
      <c r="A2149" t="s">
        <v>58</v>
      </c>
      <c r="B2149">
        <v>3678</v>
      </c>
      <c r="C2149">
        <v>1</v>
      </c>
      <c r="D2149">
        <v>0</v>
      </c>
      <c r="E2149">
        <v>1</v>
      </c>
      <c r="F2149">
        <v>0</v>
      </c>
      <c r="G2149">
        <v>0</v>
      </c>
      <c r="H2149">
        <v>2</v>
      </c>
    </row>
    <row r="2150" spans="1:8" x14ac:dyDescent="0.25">
      <c r="A2150" t="s">
        <v>58</v>
      </c>
      <c r="B2150">
        <v>3679</v>
      </c>
      <c r="C2150">
        <v>1</v>
      </c>
      <c r="D2150">
        <v>0</v>
      </c>
      <c r="E2150">
        <v>1</v>
      </c>
      <c r="F2150">
        <v>0</v>
      </c>
      <c r="G2150">
        <v>0</v>
      </c>
      <c r="H2150">
        <v>2</v>
      </c>
    </row>
    <row r="2151" spans="1:8" x14ac:dyDescent="0.25">
      <c r="A2151" t="s">
        <v>58</v>
      </c>
      <c r="B2151">
        <v>3694</v>
      </c>
      <c r="C2151">
        <v>2</v>
      </c>
      <c r="D2151">
        <v>2</v>
      </c>
      <c r="E2151">
        <v>3</v>
      </c>
      <c r="F2151">
        <v>87</v>
      </c>
      <c r="G2151">
        <v>0</v>
      </c>
      <c r="H2151">
        <v>322</v>
      </c>
    </row>
    <row r="2152" spans="1:8" x14ac:dyDescent="0.25">
      <c r="A2152" t="s">
        <v>58</v>
      </c>
      <c r="B2152">
        <v>3695</v>
      </c>
      <c r="C2152">
        <v>1</v>
      </c>
      <c r="D2152">
        <v>0</v>
      </c>
      <c r="E2152">
        <v>1</v>
      </c>
      <c r="F2152">
        <v>0</v>
      </c>
      <c r="G2152">
        <v>0</v>
      </c>
      <c r="H2152">
        <v>2</v>
      </c>
    </row>
    <row r="2153" spans="1:8" x14ac:dyDescent="0.25">
      <c r="A2153" t="s">
        <v>58</v>
      </c>
      <c r="B2153">
        <v>3696</v>
      </c>
      <c r="C2153">
        <v>1</v>
      </c>
      <c r="D2153">
        <v>0</v>
      </c>
      <c r="E2153">
        <v>1</v>
      </c>
      <c r="F2153">
        <v>0</v>
      </c>
      <c r="G2153">
        <v>0</v>
      </c>
      <c r="H2153">
        <v>2</v>
      </c>
    </row>
    <row r="2154" spans="1:8" x14ac:dyDescent="0.25">
      <c r="A2154" t="s">
        <v>58</v>
      </c>
      <c r="B2154">
        <v>3697</v>
      </c>
      <c r="C2154">
        <v>1</v>
      </c>
      <c r="D2154">
        <v>0</v>
      </c>
      <c r="E2154">
        <v>1</v>
      </c>
      <c r="F2154">
        <v>0</v>
      </c>
      <c r="G2154">
        <v>0</v>
      </c>
      <c r="H2154">
        <v>1</v>
      </c>
    </row>
    <row r="2155" spans="1:8" x14ac:dyDescent="0.25">
      <c r="A2155" t="s">
        <v>58</v>
      </c>
      <c r="B2155">
        <v>3698</v>
      </c>
      <c r="C2155">
        <v>2</v>
      </c>
      <c r="D2155">
        <v>2</v>
      </c>
      <c r="E2155">
        <v>3</v>
      </c>
      <c r="F2155">
        <v>87</v>
      </c>
      <c r="G2155">
        <v>0</v>
      </c>
      <c r="H2155">
        <v>316</v>
      </c>
    </row>
    <row r="2156" spans="1:8" x14ac:dyDescent="0.25">
      <c r="A2156" t="s">
        <v>58</v>
      </c>
      <c r="B2156">
        <v>3699</v>
      </c>
      <c r="C2156">
        <v>1</v>
      </c>
      <c r="D2156">
        <v>0</v>
      </c>
      <c r="E2156">
        <v>1</v>
      </c>
      <c r="F2156">
        <v>0</v>
      </c>
      <c r="G2156">
        <v>0</v>
      </c>
      <c r="H2156">
        <v>1</v>
      </c>
    </row>
    <row r="2157" spans="1:8" x14ac:dyDescent="0.25">
      <c r="A2157" t="s">
        <v>58</v>
      </c>
      <c r="B2157">
        <v>3700</v>
      </c>
      <c r="C2157">
        <v>1</v>
      </c>
      <c r="D2157">
        <v>0</v>
      </c>
      <c r="E2157">
        <v>1</v>
      </c>
      <c r="F2157">
        <v>0</v>
      </c>
      <c r="G2157">
        <v>0</v>
      </c>
      <c r="H2157">
        <v>1</v>
      </c>
    </row>
    <row r="2158" spans="1:8" x14ac:dyDescent="0.25">
      <c r="A2158" t="s">
        <v>58</v>
      </c>
      <c r="B2158">
        <v>3701</v>
      </c>
      <c r="C2158">
        <v>1</v>
      </c>
      <c r="D2158">
        <v>0</v>
      </c>
      <c r="E2158">
        <v>1</v>
      </c>
      <c r="F2158">
        <v>0</v>
      </c>
      <c r="G2158">
        <v>0</v>
      </c>
      <c r="H2158">
        <v>1</v>
      </c>
    </row>
    <row r="2159" spans="1:8" x14ac:dyDescent="0.25">
      <c r="A2159" t="s">
        <v>58</v>
      </c>
      <c r="B2159">
        <v>3717</v>
      </c>
      <c r="C2159">
        <v>2</v>
      </c>
      <c r="D2159">
        <v>2</v>
      </c>
      <c r="E2159">
        <v>3</v>
      </c>
      <c r="F2159">
        <v>87</v>
      </c>
      <c r="G2159">
        <v>0</v>
      </c>
      <c r="H2159">
        <v>309</v>
      </c>
    </row>
    <row r="2160" spans="1:8" x14ac:dyDescent="0.25">
      <c r="A2160" t="s">
        <v>58</v>
      </c>
      <c r="B2160">
        <v>3718</v>
      </c>
      <c r="C2160">
        <v>1</v>
      </c>
      <c r="D2160">
        <v>0</v>
      </c>
      <c r="E2160">
        <v>1</v>
      </c>
      <c r="F2160">
        <v>0</v>
      </c>
      <c r="G2160">
        <v>0</v>
      </c>
      <c r="H2160">
        <v>2</v>
      </c>
    </row>
    <row r="2161" spans="1:8" x14ac:dyDescent="0.25">
      <c r="A2161" t="s">
        <v>58</v>
      </c>
      <c r="B2161">
        <v>3719</v>
      </c>
      <c r="C2161">
        <v>1</v>
      </c>
      <c r="D2161">
        <v>0</v>
      </c>
      <c r="E2161">
        <v>1</v>
      </c>
      <c r="F2161">
        <v>0</v>
      </c>
      <c r="G2161">
        <v>0</v>
      </c>
      <c r="H2161">
        <v>1</v>
      </c>
    </row>
    <row r="2162" spans="1:8" x14ac:dyDescent="0.25">
      <c r="A2162" t="s">
        <v>58</v>
      </c>
      <c r="B2162">
        <v>3720</v>
      </c>
      <c r="C2162">
        <v>1</v>
      </c>
      <c r="D2162">
        <v>0</v>
      </c>
      <c r="E2162">
        <v>1</v>
      </c>
      <c r="F2162">
        <v>0</v>
      </c>
      <c r="G2162">
        <v>0</v>
      </c>
      <c r="H2162">
        <v>1</v>
      </c>
    </row>
    <row r="2163" spans="1:8" x14ac:dyDescent="0.25">
      <c r="A2163" t="s">
        <v>58</v>
      </c>
      <c r="B2163">
        <v>3721</v>
      </c>
      <c r="C2163">
        <v>2</v>
      </c>
      <c r="D2163">
        <v>2</v>
      </c>
      <c r="E2163">
        <v>3</v>
      </c>
      <c r="F2163">
        <v>87</v>
      </c>
      <c r="G2163">
        <v>0</v>
      </c>
      <c r="H2163">
        <v>317</v>
      </c>
    </row>
    <row r="2164" spans="1:8" x14ac:dyDescent="0.25">
      <c r="A2164" t="s">
        <v>58</v>
      </c>
      <c r="B2164">
        <v>3722</v>
      </c>
      <c r="C2164">
        <v>1</v>
      </c>
      <c r="D2164">
        <v>0</v>
      </c>
      <c r="E2164">
        <v>1</v>
      </c>
      <c r="F2164">
        <v>0</v>
      </c>
      <c r="G2164">
        <v>0</v>
      </c>
      <c r="H2164">
        <v>2</v>
      </c>
    </row>
    <row r="2165" spans="1:8" x14ac:dyDescent="0.25">
      <c r="A2165" t="s">
        <v>58</v>
      </c>
      <c r="B2165">
        <v>3723</v>
      </c>
      <c r="C2165">
        <v>1</v>
      </c>
      <c r="D2165">
        <v>0</v>
      </c>
      <c r="E2165">
        <v>1</v>
      </c>
      <c r="F2165">
        <v>0</v>
      </c>
      <c r="G2165">
        <v>0</v>
      </c>
      <c r="H2165">
        <v>2</v>
      </c>
    </row>
    <row r="2166" spans="1:8" x14ac:dyDescent="0.25">
      <c r="A2166" t="s">
        <v>58</v>
      </c>
      <c r="B2166">
        <v>3724</v>
      </c>
      <c r="C2166">
        <v>1</v>
      </c>
      <c r="D2166">
        <v>0</v>
      </c>
      <c r="E2166">
        <v>1</v>
      </c>
      <c r="F2166">
        <v>0</v>
      </c>
      <c r="G2166">
        <v>0</v>
      </c>
      <c r="H2166">
        <v>1</v>
      </c>
    </row>
    <row r="2167" spans="1:8" x14ac:dyDescent="0.25">
      <c r="A2167" t="s">
        <v>58</v>
      </c>
      <c r="B2167">
        <v>3752</v>
      </c>
      <c r="C2167">
        <v>1</v>
      </c>
      <c r="D2167">
        <v>0</v>
      </c>
      <c r="E2167">
        <v>1</v>
      </c>
      <c r="F2167">
        <v>0</v>
      </c>
      <c r="G2167">
        <v>0</v>
      </c>
      <c r="H2167">
        <v>2</v>
      </c>
    </row>
    <row r="2168" spans="1:8" x14ac:dyDescent="0.25">
      <c r="A2168" t="s">
        <v>58</v>
      </c>
      <c r="B2168">
        <v>3753</v>
      </c>
      <c r="C2168">
        <v>2</v>
      </c>
      <c r="D2168">
        <v>2</v>
      </c>
      <c r="E2168">
        <v>3</v>
      </c>
      <c r="F2168">
        <v>87</v>
      </c>
      <c r="G2168">
        <v>0</v>
      </c>
      <c r="H2168">
        <v>36</v>
      </c>
    </row>
    <row r="2169" spans="1:8" x14ac:dyDescent="0.25">
      <c r="A2169" t="s">
        <v>58</v>
      </c>
      <c r="B2169">
        <v>3754</v>
      </c>
      <c r="C2169">
        <v>2</v>
      </c>
      <c r="D2169">
        <v>2</v>
      </c>
      <c r="E2169">
        <v>3</v>
      </c>
      <c r="F2169">
        <v>87</v>
      </c>
      <c r="G2169">
        <v>0</v>
      </c>
      <c r="H2169">
        <v>36</v>
      </c>
    </row>
    <row r="2170" spans="1:8" x14ac:dyDescent="0.25">
      <c r="A2170" t="s">
        <v>58</v>
      </c>
      <c r="B2170">
        <v>3789</v>
      </c>
      <c r="C2170">
        <v>1</v>
      </c>
      <c r="D2170">
        <v>0</v>
      </c>
      <c r="E2170">
        <v>1</v>
      </c>
      <c r="F2170">
        <v>0</v>
      </c>
      <c r="G2170">
        <v>0</v>
      </c>
      <c r="H2170">
        <v>2</v>
      </c>
    </row>
    <row r="2171" spans="1:8" x14ac:dyDescent="0.25">
      <c r="A2171" t="s">
        <v>58</v>
      </c>
      <c r="B2171">
        <v>3790</v>
      </c>
      <c r="C2171">
        <v>2</v>
      </c>
      <c r="D2171">
        <v>2</v>
      </c>
      <c r="E2171">
        <v>3</v>
      </c>
      <c r="F2171">
        <v>87</v>
      </c>
      <c r="G2171">
        <v>0</v>
      </c>
      <c r="H2171">
        <v>302</v>
      </c>
    </row>
    <row r="2172" spans="1:8" x14ac:dyDescent="0.25">
      <c r="A2172" t="s">
        <v>58</v>
      </c>
      <c r="B2172">
        <v>3791</v>
      </c>
      <c r="C2172">
        <v>2</v>
      </c>
      <c r="D2172">
        <v>2</v>
      </c>
      <c r="E2172">
        <v>3</v>
      </c>
      <c r="F2172">
        <v>87</v>
      </c>
      <c r="G2172">
        <v>0</v>
      </c>
      <c r="H2172">
        <v>299</v>
      </c>
    </row>
    <row r="2173" spans="1:8" x14ac:dyDescent="0.25">
      <c r="A2173" t="s">
        <v>58</v>
      </c>
      <c r="B2173">
        <v>3819</v>
      </c>
      <c r="C2173">
        <v>1</v>
      </c>
      <c r="D2173">
        <v>0</v>
      </c>
      <c r="E2173">
        <v>1</v>
      </c>
      <c r="F2173">
        <v>0</v>
      </c>
      <c r="G2173">
        <v>0</v>
      </c>
      <c r="H2173">
        <v>2</v>
      </c>
    </row>
    <row r="2174" spans="1:8" x14ac:dyDescent="0.25">
      <c r="A2174" t="s">
        <v>58</v>
      </c>
      <c r="B2174">
        <v>3820</v>
      </c>
      <c r="C2174">
        <v>2</v>
      </c>
      <c r="D2174">
        <v>2</v>
      </c>
      <c r="E2174">
        <v>3</v>
      </c>
      <c r="F2174">
        <v>87</v>
      </c>
      <c r="G2174">
        <v>0</v>
      </c>
      <c r="H2174">
        <v>304</v>
      </c>
    </row>
    <row r="2175" spans="1:8" x14ac:dyDescent="0.25">
      <c r="A2175" t="s">
        <v>58</v>
      </c>
      <c r="B2175">
        <v>3821</v>
      </c>
      <c r="C2175">
        <v>2</v>
      </c>
      <c r="D2175">
        <v>2</v>
      </c>
      <c r="E2175">
        <v>3</v>
      </c>
      <c r="F2175">
        <v>87</v>
      </c>
      <c r="G2175">
        <v>0</v>
      </c>
      <c r="H2175">
        <v>300</v>
      </c>
    </row>
    <row r="2176" spans="1:8" x14ac:dyDescent="0.25">
      <c r="A2176" t="s">
        <v>58</v>
      </c>
      <c r="B2176">
        <v>3849</v>
      </c>
      <c r="C2176">
        <v>1</v>
      </c>
      <c r="D2176">
        <v>0</v>
      </c>
      <c r="E2176">
        <v>1</v>
      </c>
      <c r="F2176">
        <v>0</v>
      </c>
      <c r="G2176">
        <v>0</v>
      </c>
      <c r="H2176">
        <v>2</v>
      </c>
    </row>
    <row r="2177" spans="1:8" x14ac:dyDescent="0.25">
      <c r="A2177" t="s">
        <v>58</v>
      </c>
      <c r="B2177">
        <v>3850</v>
      </c>
      <c r="C2177">
        <v>1</v>
      </c>
      <c r="D2177">
        <v>0</v>
      </c>
      <c r="E2177">
        <v>1</v>
      </c>
      <c r="F2177">
        <v>0</v>
      </c>
      <c r="G2177">
        <v>0</v>
      </c>
      <c r="H2177">
        <v>2</v>
      </c>
    </row>
    <row r="2178" spans="1:8" x14ac:dyDescent="0.25">
      <c r="A2178" t="s">
        <v>58</v>
      </c>
      <c r="B2178">
        <v>3851</v>
      </c>
      <c r="C2178">
        <v>1</v>
      </c>
      <c r="D2178">
        <v>0</v>
      </c>
      <c r="E2178">
        <v>1</v>
      </c>
      <c r="F2178">
        <v>0</v>
      </c>
      <c r="G2178">
        <v>0</v>
      </c>
      <c r="H2178">
        <v>2</v>
      </c>
    </row>
    <row r="2179" spans="1:8" x14ac:dyDescent="0.25">
      <c r="A2179" t="s">
        <v>58</v>
      </c>
      <c r="B2179">
        <v>3852</v>
      </c>
      <c r="C2179">
        <v>1</v>
      </c>
      <c r="D2179">
        <v>0</v>
      </c>
      <c r="E2179">
        <v>1</v>
      </c>
      <c r="F2179">
        <v>0</v>
      </c>
      <c r="G2179">
        <v>0</v>
      </c>
      <c r="H2179">
        <v>2</v>
      </c>
    </row>
    <row r="2180" spans="1:8" x14ac:dyDescent="0.25">
      <c r="A2180" t="s">
        <v>58</v>
      </c>
      <c r="B2180">
        <v>3853</v>
      </c>
      <c r="C2180">
        <v>1</v>
      </c>
      <c r="D2180">
        <v>0</v>
      </c>
      <c r="E2180">
        <v>1</v>
      </c>
      <c r="F2180">
        <v>0</v>
      </c>
      <c r="G2180">
        <v>0</v>
      </c>
      <c r="H2180">
        <v>2</v>
      </c>
    </row>
    <row r="2181" spans="1:8" x14ac:dyDescent="0.25">
      <c r="A2181" t="s">
        <v>58</v>
      </c>
      <c r="B2181">
        <v>3854</v>
      </c>
      <c r="C2181">
        <v>2</v>
      </c>
      <c r="D2181">
        <v>2</v>
      </c>
      <c r="E2181">
        <v>3</v>
      </c>
      <c r="F2181">
        <v>87</v>
      </c>
      <c r="G2181">
        <v>0</v>
      </c>
      <c r="H2181">
        <v>32</v>
      </c>
    </row>
    <row r="2182" spans="1:8" x14ac:dyDescent="0.25">
      <c r="A2182" t="s">
        <v>58</v>
      </c>
      <c r="B2182">
        <v>3855</v>
      </c>
      <c r="C2182">
        <v>2</v>
      </c>
      <c r="D2182">
        <v>2</v>
      </c>
      <c r="E2182">
        <v>3</v>
      </c>
      <c r="F2182">
        <v>87</v>
      </c>
      <c r="G2182">
        <v>0</v>
      </c>
      <c r="H2182">
        <v>32</v>
      </c>
    </row>
    <row r="2183" spans="1:8" x14ac:dyDescent="0.25">
      <c r="A2183" t="s">
        <v>58</v>
      </c>
      <c r="B2183">
        <v>3909</v>
      </c>
      <c r="C2183">
        <v>3</v>
      </c>
      <c r="D2183">
        <v>2</v>
      </c>
      <c r="E2183">
        <v>5</v>
      </c>
      <c r="F2183">
        <v>87</v>
      </c>
      <c r="G2183">
        <v>0</v>
      </c>
      <c r="H2183">
        <v>362</v>
      </c>
    </row>
    <row r="2184" spans="1:8" x14ac:dyDescent="0.25">
      <c r="A2184" t="s">
        <v>58</v>
      </c>
      <c r="B2184">
        <v>3910</v>
      </c>
      <c r="C2184">
        <v>2</v>
      </c>
      <c r="D2184">
        <v>2</v>
      </c>
      <c r="E2184">
        <v>3</v>
      </c>
      <c r="F2184">
        <v>87</v>
      </c>
      <c r="G2184">
        <v>0</v>
      </c>
      <c r="H2184">
        <v>307</v>
      </c>
    </row>
    <row r="2185" spans="1:8" x14ac:dyDescent="0.25">
      <c r="A2185" t="s">
        <v>58</v>
      </c>
      <c r="B2185">
        <v>3919</v>
      </c>
      <c r="C2185">
        <v>3</v>
      </c>
      <c r="D2185">
        <v>2</v>
      </c>
      <c r="E2185">
        <v>5</v>
      </c>
      <c r="F2185">
        <v>87</v>
      </c>
      <c r="G2185">
        <v>0</v>
      </c>
      <c r="H2185">
        <v>357</v>
      </c>
    </row>
    <row r="2186" spans="1:8" x14ac:dyDescent="0.25">
      <c r="A2186" t="s">
        <v>58</v>
      </c>
      <c r="B2186">
        <v>3920</v>
      </c>
      <c r="C2186">
        <v>2</v>
      </c>
      <c r="D2186">
        <v>2</v>
      </c>
      <c r="E2186">
        <v>3</v>
      </c>
      <c r="F2186">
        <v>87</v>
      </c>
      <c r="G2186">
        <v>0</v>
      </c>
      <c r="H2186">
        <v>313</v>
      </c>
    </row>
    <row r="2187" spans="1:8" x14ac:dyDescent="0.25">
      <c r="A2187" t="s">
        <v>58</v>
      </c>
      <c r="B2187">
        <v>3929</v>
      </c>
      <c r="C2187">
        <v>3</v>
      </c>
      <c r="D2187">
        <v>2</v>
      </c>
      <c r="E2187">
        <v>5</v>
      </c>
      <c r="F2187">
        <v>87</v>
      </c>
      <c r="G2187">
        <v>0</v>
      </c>
      <c r="H2187">
        <v>392</v>
      </c>
    </row>
    <row r="2188" spans="1:8" x14ac:dyDescent="0.25">
      <c r="A2188" t="s">
        <v>58</v>
      </c>
      <c r="B2188">
        <v>3930</v>
      </c>
      <c r="C2188">
        <v>2</v>
      </c>
      <c r="D2188">
        <v>2</v>
      </c>
      <c r="E2188">
        <v>3</v>
      </c>
      <c r="F2188">
        <v>87</v>
      </c>
      <c r="G2188">
        <v>0</v>
      </c>
      <c r="H2188">
        <v>310</v>
      </c>
    </row>
    <row r="2189" spans="1:8" x14ac:dyDescent="0.25">
      <c r="A2189" t="s">
        <v>58</v>
      </c>
      <c r="B2189">
        <v>3939</v>
      </c>
      <c r="C2189">
        <v>3</v>
      </c>
      <c r="D2189">
        <v>2</v>
      </c>
      <c r="E2189">
        <v>5</v>
      </c>
      <c r="F2189">
        <v>87</v>
      </c>
      <c r="G2189">
        <v>0</v>
      </c>
      <c r="H2189">
        <v>367</v>
      </c>
    </row>
    <row r="2190" spans="1:8" x14ac:dyDescent="0.25">
      <c r="A2190" t="s">
        <v>58</v>
      </c>
      <c r="B2190">
        <v>3940</v>
      </c>
      <c r="C2190">
        <v>2</v>
      </c>
      <c r="D2190">
        <v>2</v>
      </c>
      <c r="E2190">
        <v>3</v>
      </c>
      <c r="F2190">
        <v>87</v>
      </c>
      <c r="G2190">
        <v>0</v>
      </c>
      <c r="H2190">
        <v>305</v>
      </c>
    </row>
    <row r="2191" spans="1:8" x14ac:dyDescent="0.25">
      <c r="A2191" t="s">
        <v>58</v>
      </c>
      <c r="B2191">
        <v>3949</v>
      </c>
      <c r="C2191">
        <v>3</v>
      </c>
      <c r="D2191">
        <v>2</v>
      </c>
      <c r="E2191">
        <v>5</v>
      </c>
      <c r="F2191">
        <v>87</v>
      </c>
      <c r="G2191">
        <v>0</v>
      </c>
      <c r="H2191">
        <v>345</v>
      </c>
    </row>
    <row r="2192" spans="1:8" x14ac:dyDescent="0.25">
      <c r="A2192" t="s">
        <v>58</v>
      </c>
      <c r="B2192">
        <v>3950</v>
      </c>
      <c r="C2192">
        <v>2</v>
      </c>
      <c r="D2192">
        <v>2</v>
      </c>
      <c r="E2192">
        <v>3</v>
      </c>
      <c r="F2192">
        <v>87</v>
      </c>
      <c r="G2192">
        <v>0</v>
      </c>
      <c r="H2192">
        <v>320</v>
      </c>
    </row>
    <row r="2193" spans="1:8" x14ac:dyDescent="0.25">
      <c r="A2193" t="s">
        <v>58</v>
      </c>
      <c r="B2193">
        <v>3959</v>
      </c>
      <c r="C2193">
        <v>3</v>
      </c>
      <c r="D2193">
        <v>2</v>
      </c>
      <c r="E2193">
        <v>5</v>
      </c>
      <c r="F2193">
        <v>87</v>
      </c>
      <c r="G2193">
        <v>0</v>
      </c>
      <c r="H2193">
        <v>351</v>
      </c>
    </row>
    <row r="2194" spans="1:8" x14ac:dyDescent="0.25">
      <c r="A2194" t="s">
        <v>58</v>
      </c>
      <c r="B2194">
        <v>3960</v>
      </c>
      <c r="C2194">
        <v>2</v>
      </c>
      <c r="D2194">
        <v>2</v>
      </c>
      <c r="E2194">
        <v>3</v>
      </c>
      <c r="F2194">
        <v>87</v>
      </c>
      <c r="G2194">
        <v>0</v>
      </c>
      <c r="H2194">
        <v>347</v>
      </c>
    </row>
    <row r="2195" spans="1:8" x14ac:dyDescent="0.25">
      <c r="A2195" t="s">
        <v>58</v>
      </c>
      <c r="B2195">
        <v>3969</v>
      </c>
      <c r="C2195">
        <v>3</v>
      </c>
      <c r="D2195">
        <v>2</v>
      </c>
      <c r="E2195">
        <v>5</v>
      </c>
      <c r="F2195">
        <v>87</v>
      </c>
      <c r="G2195">
        <v>0</v>
      </c>
      <c r="H2195">
        <v>360</v>
      </c>
    </row>
    <row r="2196" spans="1:8" x14ac:dyDescent="0.25">
      <c r="A2196" t="s">
        <v>58</v>
      </c>
      <c r="B2196">
        <v>3970</v>
      </c>
      <c r="C2196">
        <v>2</v>
      </c>
      <c r="D2196">
        <v>2</v>
      </c>
      <c r="E2196">
        <v>3</v>
      </c>
      <c r="F2196">
        <v>87</v>
      </c>
      <c r="G2196">
        <v>0</v>
      </c>
      <c r="H2196">
        <v>332</v>
      </c>
    </row>
    <row r="2197" spans="1:8" x14ac:dyDescent="0.25">
      <c r="A2197" t="s">
        <v>58</v>
      </c>
      <c r="B2197">
        <v>3980</v>
      </c>
      <c r="C2197">
        <v>3</v>
      </c>
      <c r="D2197">
        <v>3</v>
      </c>
      <c r="E2197">
        <v>6</v>
      </c>
      <c r="F2197">
        <v>87</v>
      </c>
      <c r="G2197">
        <v>0</v>
      </c>
      <c r="H2197">
        <v>375</v>
      </c>
    </row>
    <row r="2198" spans="1:8" x14ac:dyDescent="0.25">
      <c r="A2198" t="s">
        <v>58</v>
      </c>
      <c r="B2198">
        <v>3981</v>
      </c>
      <c r="C2198">
        <v>2</v>
      </c>
      <c r="D2198">
        <v>2</v>
      </c>
      <c r="E2198">
        <v>3</v>
      </c>
      <c r="F2198">
        <v>87</v>
      </c>
      <c r="G2198">
        <v>0</v>
      </c>
      <c r="H2198">
        <v>315</v>
      </c>
    </row>
    <row r="2199" spans="1:8" x14ac:dyDescent="0.25">
      <c r="A2199" t="s">
        <v>58</v>
      </c>
      <c r="B2199">
        <v>3991</v>
      </c>
      <c r="C2199">
        <v>3</v>
      </c>
      <c r="D2199">
        <v>3</v>
      </c>
      <c r="E2199">
        <v>6</v>
      </c>
      <c r="F2199">
        <v>87</v>
      </c>
      <c r="G2199">
        <v>0</v>
      </c>
      <c r="H2199">
        <v>370</v>
      </c>
    </row>
    <row r="2200" spans="1:8" x14ac:dyDescent="0.25">
      <c r="A2200" t="s">
        <v>58</v>
      </c>
      <c r="B2200">
        <v>3992</v>
      </c>
      <c r="C2200">
        <v>2</v>
      </c>
      <c r="D2200">
        <v>2</v>
      </c>
      <c r="E2200">
        <v>3</v>
      </c>
      <c r="F2200">
        <v>87</v>
      </c>
      <c r="G2200">
        <v>0</v>
      </c>
      <c r="H2200">
        <v>318</v>
      </c>
    </row>
    <row r="2201" spans="1:8" x14ac:dyDescent="0.25">
      <c r="A2201" t="s">
        <v>58</v>
      </c>
      <c r="B2201">
        <v>4002</v>
      </c>
      <c r="C2201">
        <v>2</v>
      </c>
      <c r="D2201">
        <v>1</v>
      </c>
      <c r="E2201">
        <v>2</v>
      </c>
      <c r="F2201">
        <v>87</v>
      </c>
      <c r="H2201">
        <v>13</v>
      </c>
    </row>
    <row r="2202" spans="1:8" x14ac:dyDescent="0.25">
      <c r="A2202" t="s">
        <v>58</v>
      </c>
      <c r="B2202">
        <v>4003</v>
      </c>
      <c r="C2202">
        <v>4</v>
      </c>
      <c r="D2202">
        <v>3</v>
      </c>
      <c r="E2202">
        <v>7</v>
      </c>
      <c r="F2202">
        <v>32</v>
      </c>
      <c r="G2202">
        <v>0</v>
      </c>
      <c r="H2202">
        <v>553</v>
      </c>
    </row>
    <row r="2203" spans="1:8" x14ac:dyDescent="0.25">
      <c r="A2203" t="s">
        <v>58</v>
      </c>
      <c r="B2203">
        <v>4004</v>
      </c>
      <c r="C2203">
        <v>2</v>
      </c>
      <c r="D2203">
        <v>3</v>
      </c>
      <c r="E2203">
        <v>4</v>
      </c>
      <c r="F2203">
        <v>87</v>
      </c>
      <c r="H2203">
        <v>59</v>
      </c>
    </row>
    <row r="2204" spans="1:8" x14ac:dyDescent="0.25">
      <c r="A2204" t="s">
        <v>58</v>
      </c>
      <c r="B2204">
        <v>4005</v>
      </c>
      <c r="C2204">
        <v>2</v>
      </c>
      <c r="D2204">
        <v>2</v>
      </c>
      <c r="E2204">
        <v>3</v>
      </c>
      <c r="F2204">
        <v>87</v>
      </c>
      <c r="H2204">
        <v>35</v>
      </c>
    </row>
    <row r="2205" spans="1:8" x14ac:dyDescent="0.25">
      <c r="A2205" t="s">
        <v>58</v>
      </c>
      <c r="B2205">
        <v>4015</v>
      </c>
      <c r="C2205">
        <v>2</v>
      </c>
      <c r="D2205">
        <v>1</v>
      </c>
      <c r="E2205">
        <v>2</v>
      </c>
      <c r="F2205">
        <v>87</v>
      </c>
      <c r="H2205">
        <v>13</v>
      </c>
    </row>
    <row r="2206" spans="1:8" x14ac:dyDescent="0.25">
      <c r="A2206" t="s">
        <v>58</v>
      </c>
      <c r="B2206">
        <v>4016</v>
      </c>
      <c r="C2206">
        <v>4</v>
      </c>
      <c r="D2206">
        <v>3</v>
      </c>
      <c r="E2206">
        <v>7</v>
      </c>
      <c r="F2206">
        <v>32</v>
      </c>
      <c r="G2206">
        <v>0</v>
      </c>
      <c r="H2206">
        <v>607</v>
      </c>
    </row>
    <row r="2207" spans="1:8" x14ac:dyDescent="0.25">
      <c r="A2207" t="s">
        <v>58</v>
      </c>
      <c r="B2207">
        <v>4017</v>
      </c>
      <c r="C2207">
        <v>2</v>
      </c>
      <c r="D2207">
        <v>3</v>
      </c>
      <c r="E2207">
        <v>4</v>
      </c>
      <c r="F2207">
        <v>87</v>
      </c>
      <c r="H2207">
        <v>58</v>
      </c>
    </row>
    <row r="2208" spans="1:8" x14ac:dyDescent="0.25">
      <c r="A2208" t="s">
        <v>58</v>
      </c>
      <c r="B2208">
        <v>4018</v>
      </c>
      <c r="C2208">
        <v>2</v>
      </c>
      <c r="D2208">
        <v>2</v>
      </c>
      <c r="E2208">
        <v>3</v>
      </c>
      <c r="F2208">
        <v>87</v>
      </c>
      <c r="H2208">
        <v>36</v>
      </c>
    </row>
    <row r="2209" spans="1:8" x14ac:dyDescent="0.25">
      <c r="A2209" t="s">
        <v>58</v>
      </c>
      <c r="B2209">
        <v>4028</v>
      </c>
      <c r="C2209">
        <v>2</v>
      </c>
      <c r="D2209">
        <v>1</v>
      </c>
      <c r="E2209">
        <v>2</v>
      </c>
      <c r="F2209">
        <v>87</v>
      </c>
      <c r="H2209">
        <v>12</v>
      </c>
    </row>
    <row r="2210" spans="1:8" x14ac:dyDescent="0.25">
      <c r="A2210" t="s">
        <v>58</v>
      </c>
      <c r="B2210">
        <v>4029</v>
      </c>
      <c r="C2210">
        <v>4</v>
      </c>
      <c r="D2210">
        <v>3</v>
      </c>
      <c r="E2210">
        <v>7</v>
      </c>
      <c r="F2210">
        <v>32</v>
      </c>
      <c r="G2210">
        <v>0</v>
      </c>
      <c r="H2210">
        <v>518</v>
      </c>
    </row>
    <row r="2211" spans="1:8" x14ac:dyDescent="0.25">
      <c r="A2211" t="s">
        <v>58</v>
      </c>
      <c r="B2211">
        <v>4030</v>
      </c>
      <c r="C2211">
        <v>2</v>
      </c>
      <c r="D2211">
        <v>3</v>
      </c>
      <c r="E2211">
        <v>4</v>
      </c>
      <c r="F2211">
        <v>87</v>
      </c>
      <c r="H2211">
        <v>46</v>
      </c>
    </row>
    <row r="2212" spans="1:8" x14ac:dyDescent="0.25">
      <c r="A2212" t="s">
        <v>58</v>
      </c>
      <c r="B2212">
        <v>4031</v>
      </c>
      <c r="C2212">
        <v>2</v>
      </c>
      <c r="D2212">
        <v>2</v>
      </c>
      <c r="E2212">
        <v>3</v>
      </c>
      <c r="F2212">
        <v>87</v>
      </c>
      <c r="H2212">
        <v>29</v>
      </c>
    </row>
    <row r="2213" spans="1:8" x14ac:dyDescent="0.25">
      <c r="A2213" t="s">
        <v>58</v>
      </c>
      <c r="B2213">
        <v>4040</v>
      </c>
      <c r="C2213">
        <v>2</v>
      </c>
      <c r="D2213">
        <v>1</v>
      </c>
      <c r="E2213">
        <v>2</v>
      </c>
      <c r="F2213">
        <v>87</v>
      </c>
      <c r="H2213">
        <v>12</v>
      </c>
    </row>
    <row r="2214" spans="1:8" x14ac:dyDescent="0.25">
      <c r="A2214" t="s">
        <v>58</v>
      </c>
      <c r="B2214">
        <v>4041</v>
      </c>
      <c r="C2214">
        <v>4</v>
      </c>
      <c r="D2214">
        <v>2</v>
      </c>
      <c r="E2214">
        <v>8</v>
      </c>
      <c r="F2214">
        <v>32</v>
      </c>
      <c r="G2214">
        <v>0</v>
      </c>
      <c r="H2214">
        <v>769</v>
      </c>
    </row>
    <row r="2215" spans="1:8" x14ac:dyDescent="0.25">
      <c r="A2215" t="s">
        <v>58</v>
      </c>
      <c r="B2215">
        <v>4042</v>
      </c>
      <c r="C2215">
        <v>2</v>
      </c>
      <c r="D2215">
        <v>3</v>
      </c>
      <c r="E2215">
        <v>4</v>
      </c>
      <c r="F2215">
        <v>87</v>
      </c>
      <c r="H2215">
        <v>44</v>
      </c>
    </row>
    <row r="2216" spans="1:8" x14ac:dyDescent="0.25">
      <c r="A2216" t="s">
        <v>58</v>
      </c>
      <c r="B2216">
        <v>4043</v>
      </c>
      <c r="C2216">
        <v>2</v>
      </c>
      <c r="D2216">
        <v>2</v>
      </c>
      <c r="E2216">
        <v>3</v>
      </c>
      <c r="F2216">
        <v>87</v>
      </c>
      <c r="H2216">
        <v>29</v>
      </c>
    </row>
    <row r="2217" spans="1:8" x14ac:dyDescent="0.25">
      <c r="A2217" t="s">
        <v>58</v>
      </c>
      <c r="B2217">
        <v>4052</v>
      </c>
      <c r="C2217">
        <v>2</v>
      </c>
      <c r="D2217">
        <v>1</v>
      </c>
      <c r="E2217">
        <v>2</v>
      </c>
      <c r="F2217">
        <v>87</v>
      </c>
      <c r="H2217">
        <v>12</v>
      </c>
    </row>
    <row r="2218" spans="1:8" x14ac:dyDescent="0.25">
      <c r="A2218" t="s">
        <v>58</v>
      </c>
      <c r="B2218">
        <v>4053</v>
      </c>
      <c r="C2218">
        <v>4</v>
      </c>
      <c r="D2218">
        <v>2</v>
      </c>
      <c r="E2218">
        <v>8</v>
      </c>
      <c r="F2218">
        <v>32</v>
      </c>
      <c r="G2218">
        <v>0</v>
      </c>
      <c r="H2218">
        <v>806</v>
      </c>
    </row>
    <row r="2219" spans="1:8" x14ac:dyDescent="0.25">
      <c r="A2219" t="s">
        <v>58</v>
      </c>
      <c r="B2219">
        <v>4054</v>
      </c>
      <c r="C2219">
        <v>2</v>
      </c>
      <c r="D2219">
        <v>3</v>
      </c>
      <c r="E2219">
        <v>4</v>
      </c>
      <c r="F2219">
        <v>87</v>
      </c>
      <c r="H2219">
        <v>45</v>
      </c>
    </row>
    <row r="2220" spans="1:8" x14ac:dyDescent="0.25">
      <c r="A2220" t="s">
        <v>58</v>
      </c>
      <c r="B2220">
        <v>4055</v>
      </c>
      <c r="C2220">
        <v>2</v>
      </c>
      <c r="D2220">
        <v>2</v>
      </c>
      <c r="E2220">
        <v>3</v>
      </c>
      <c r="F2220">
        <v>87</v>
      </c>
      <c r="H2220">
        <v>29</v>
      </c>
    </row>
    <row r="2221" spans="1:8" x14ac:dyDescent="0.25">
      <c r="A2221" t="s">
        <v>58</v>
      </c>
      <c r="B2221">
        <v>4064</v>
      </c>
      <c r="C2221">
        <v>2</v>
      </c>
      <c r="D2221">
        <v>1</v>
      </c>
      <c r="E2221">
        <v>2</v>
      </c>
      <c r="F2221">
        <v>87</v>
      </c>
      <c r="H2221">
        <v>11</v>
      </c>
    </row>
    <row r="2222" spans="1:8" x14ac:dyDescent="0.25">
      <c r="A2222" t="s">
        <v>58</v>
      </c>
      <c r="B2222">
        <v>4065</v>
      </c>
      <c r="C2222">
        <v>4</v>
      </c>
      <c r="D2222">
        <v>2</v>
      </c>
      <c r="E2222">
        <v>8</v>
      </c>
      <c r="F2222">
        <v>32</v>
      </c>
      <c r="G2222">
        <v>0</v>
      </c>
      <c r="H2222">
        <v>728</v>
      </c>
    </row>
    <row r="2223" spans="1:8" x14ac:dyDescent="0.25">
      <c r="A2223" t="s">
        <v>58</v>
      </c>
      <c r="B2223">
        <v>4066</v>
      </c>
      <c r="C2223">
        <v>2</v>
      </c>
      <c r="D2223">
        <v>3</v>
      </c>
      <c r="E2223">
        <v>4</v>
      </c>
      <c r="F2223">
        <v>87</v>
      </c>
      <c r="H2223">
        <v>46</v>
      </c>
    </row>
    <row r="2224" spans="1:8" x14ac:dyDescent="0.25">
      <c r="A2224" t="s">
        <v>58</v>
      </c>
      <c r="B2224">
        <v>4067</v>
      </c>
      <c r="C2224">
        <v>2</v>
      </c>
      <c r="D2224">
        <v>2</v>
      </c>
      <c r="E2224">
        <v>3</v>
      </c>
      <c r="F2224">
        <v>87</v>
      </c>
      <c r="H2224">
        <v>30</v>
      </c>
    </row>
    <row r="2225" spans="1:8" x14ac:dyDescent="0.25">
      <c r="A2225" t="s">
        <v>58</v>
      </c>
      <c r="B2225">
        <v>4077</v>
      </c>
      <c r="C2225">
        <v>3</v>
      </c>
      <c r="D2225">
        <v>3</v>
      </c>
      <c r="E2225">
        <v>6</v>
      </c>
      <c r="F2225">
        <v>87</v>
      </c>
      <c r="G2225">
        <v>0</v>
      </c>
      <c r="H2225">
        <v>351</v>
      </c>
    </row>
    <row r="2226" spans="1:8" x14ac:dyDescent="0.25">
      <c r="A2226" t="s">
        <v>58</v>
      </c>
      <c r="B2226">
        <v>4078</v>
      </c>
      <c r="C2226">
        <v>2</v>
      </c>
      <c r="D2226">
        <v>2</v>
      </c>
      <c r="E2226">
        <v>3</v>
      </c>
      <c r="F2226">
        <v>87</v>
      </c>
      <c r="G2226">
        <v>0</v>
      </c>
      <c r="H2226">
        <v>297</v>
      </c>
    </row>
    <row r="2227" spans="1:8" x14ac:dyDescent="0.25">
      <c r="A2227" t="s">
        <v>58</v>
      </c>
      <c r="B2227">
        <v>4088</v>
      </c>
      <c r="C2227">
        <v>3</v>
      </c>
      <c r="D2227">
        <v>3</v>
      </c>
      <c r="E2227">
        <v>6</v>
      </c>
      <c r="F2227">
        <v>87</v>
      </c>
      <c r="G2227">
        <v>0</v>
      </c>
      <c r="H2227">
        <v>353</v>
      </c>
    </row>
    <row r="2228" spans="1:8" x14ac:dyDescent="0.25">
      <c r="A2228" t="s">
        <v>58</v>
      </c>
      <c r="B2228">
        <v>4089</v>
      </c>
      <c r="C2228">
        <v>2</v>
      </c>
      <c r="D2228">
        <v>2</v>
      </c>
      <c r="E2228">
        <v>3</v>
      </c>
      <c r="F2228">
        <v>87</v>
      </c>
      <c r="G2228">
        <v>0</v>
      </c>
      <c r="H2228">
        <v>289</v>
      </c>
    </row>
    <row r="2229" spans="1:8" x14ac:dyDescent="0.25">
      <c r="A2229" t="s">
        <v>58</v>
      </c>
      <c r="B2229">
        <v>4098</v>
      </c>
      <c r="C2229">
        <v>3</v>
      </c>
      <c r="D2229">
        <v>2</v>
      </c>
      <c r="E2229">
        <v>5</v>
      </c>
      <c r="F2229">
        <v>87</v>
      </c>
      <c r="G2229">
        <v>0</v>
      </c>
      <c r="H2229">
        <v>336</v>
      </c>
    </row>
    <row r="2230" spans="1:8" x14ac:dyDescent="0.25">
      <c r="A2230" t="s">
        <v>58</v>
      </c>
      <c r="B2230">
        <v>4099</v>
      </c>
      <c r="C2230">
        <v>2</v>
      </c>
      <c r="D2230">
        <v>2</v>
      </c>
      <c r="E2230">
        <v>3</v>
      </c>
      <c r="F2230">
        <v>87</v>
      </c>
      <c r="G2230">
        <v>0</v>
      </c>
      <c r="H2230">
        <v>292</v>
      </c>
    </row>
    <row r="2231" spans="1:8" x14ac:dyDescent="0.25">
      <c r="A2231" t="s">
        <v>58</v>
      </c>
      <c r="B2231">
        <v>4108</v>
      </c>
      <c r="C2231">
        <v>3</v>
      </c>
      <c r="D2231">
        <v>2</v>
      </c>
      <c r="E2231">
        <v>5</v>
      </c>
      <c r="F2231">
        <v>87</v>
      </c>
      <c r="G2231">
        <v>0</v>
      </c>
      <c r="H2231">
        <v>330</v>
      </c>
    </row>
    <row r="2232" spans="1:8" x14ac:dyDescent="0.25">
      <c r="A2232" t="s">
        <v>58</v>
      </c>
      <c r="B2232">
        <v>4109</v>
      </c>
      <c r="C2232">
        <v>2</v>
      </c>
      <c r="D2232">
        <v>2</v>
      </c>
      <c r="E2232">
        <v>3</v>
      </c>
      <c r="F2232">
        <v>87</v>
      </c>
      <c r="G2232">
        <v>0</v>
      </c>
      <c r="H2232">
        <v>288</v>
      </c>
    </row>
    <row r="2233" spans="1:8" x14ac:dyDescent="0.25">
      <c r="A2233" t="s">
        <v>58</v>
      </c>
      <c r="B2233">
        <v>4117</v>
      </c>
      <c r="C2233">
        <v>3</v>
      </c>
      <c r="D2233">
        <v>2</v>
      </c>
      <c r="E2233">
        <v>4</v>
      </c>
      <c r="F2233">
        <v>87</v>
      </c>
      <c r="G2233">
        <v>0</v>
      </c>
      <c r="H2233">
        <v>300</v>
      </c>
    </row>
    <row r="2234" spans="1:8" x14ac:dyDescent="0.25">
      <c r="A2234" t="s">
        <v>58</v>
      </c>
      <c r="B2234">
        <v>4118</v>
      </c>
      <c r="C2234">
        <v>2</v>
      </c>
      <c r="D2234">
        <v>2</v>
      </c>
      <c r="E2234">
        <v>3</v>
      </c>
      <c r="F2234">
        <v>87</v>
      </c>
      <c r="G2234">
        <v>0</v>
      </c>
      <c r="H2234">
        <v>299</v>
      </c>
    </row>
    <row r="2235" spans="1:8" x14ac:dyDescent="0.25">
      <c r="A2235" t="s">
        <v>58</v>
      </c>
      <c r="B2235">
        <v>4126</v>
      </c>
      <c r="C2235">
        <v>3</v>
      </c>
      <c r="D2235">
        <v>2</v>
      </c>
      <c r="E2235">
        <v>4</v>
      </c>
      <c r="F2235">
        <v>87</v>
      </c>
      <c r="G2235">
        <v>0</v>
      </c>
      <c r="H2235">
        <v>297</v>
      </c>
    </row>
    <row r="2236" spans="1:8" x14ac:dyDescent="0.25">
      <c r="A2236" t="s">
        <v>58</v>
      </c>
      <c r="B2236">
        <v>4127</v>
      </c>
      <c r="C2236">
        <v>2</v>
      </c>
      <c r="D2236">
        <v>2</v>
      </c>
      <c r="E2236">
        <v>3</v>
      </c>
      <c r="F2236">
        <v>87</v>
      </c>
      <c r="G2236">
        <v>0</v>
      </c>
      <c r="H2236">
        <v>314</v>
      </c>
    </row>
    <row r="2237" spans="1:8" x14ac:dyDescent="0.25">
      <c r="A2237" t="s">
        <v>58</v>
      </c>
      <c r="B2237">
        <v>4135</v>
      </c>
      <c r="C2237">
        <v>3</v>
      </c>
      <c r="D2237">
        <v>2</v>
      </c>
      <c r="E2237">
        <v>4</v>
      </c>
      <c r="F2237">
        <v>87</v>
      </c>
      <c r="G2237">
        <v>0</v>
      </c>
      <c r="H2237">
        <v>323</v>
      </c>
    </row>
    <row r="2238" spans="1:8" x14ac:dyDescent="0.25">
      <c r="A2238" t="s">
        <v>58</v>
      </c>
      <c r="B2238">
        <v>4136</v>
      </c>
      <c r="C2238">
        <v>2</v>
      </c>
      <c r="D2238">
        <v>2</v>
      </c>
      <c r="E2238">
        <v>3</v>
      </c>
      <c r="F2238">
        <v>87</v>
      </c>
      <c r="G2238">
        <v>0</v>
      </c>
      <c r="H2238">
        <v>298</v>
      </c>
    </row>
    <row r="2239" spans="1:8" x14ac:dyDescent="0.25">
      <c r="A2239" t="s">
        <v>58</v>
      </c>
      <c r="B2239">
        <v>4144</v>
      </c>
      <c r="C2239">
        <v>3</v>
      </c>
      <c r="D2239">
        <v>2</v>
      </c>
      <c r="E2239">
        <v>4</v>
      </c>
      <c r="F2239">
        <v>87</v>
      </c>
      <c r="G2239">
        <v>0</v>
      </c>
      <c r="H2239">
        <v>319</v>
      </c>
    </row>
    <row r="2240" spans="1:8" x14ac:dyDescent="0.25">
      <c r="A2240" t="s">
        <v>58</v>
      </c>
      <c r="B2240">
        <v>4145</v>
      </c>
      <c r="C2240">
        <v>2</v>
      </c>
      <c r="D2240">
        <v>2</v>
      </c>
      <c r="E2240">
        <v>3</v>
      </c>
      <c r="F2240">
        <v>87</v>
      </c>
      <c r="G2240">
        <v>0</v>
      </c>
      <c r="H2240">
        <v>299</v>
      </c>
    </row>
    <row r="2241" spans="1:8" x14ac:dyDescent="0.25">
      <c r="A2241" t="s">
        <v>58</v>
      </c>
      <c r="B2241">
        <v>4153</v>
      </c>
      <c r="C2241">
        <v>3</v>
      </c>
      <c r="D2241">
        <v>2</v>
      </c>
      <c r="E2241">
        <v>4</v>
      </c>
      <c r="F2241">
        <v>87</v>
      </c>
      <c r="G2241">
        <v>0</v>
      </c>
      <c r="H2241">
        <v>322</v>
      </c>
    </row>
    <row r="2242" spans="1:8" x14ac:dyDescent="0.25">
      <c r="A2242" t="s">
        <v>58</v>
      </c>
      <c r="B2242">
        <v>4154</v>
      </c>
      <c r="C2242">
        <v>2</v>
      </c>
      <c r="D2242">
        <v>2</v>
      </c>
      <c r="E2242">
        <v>3</v>
      </c>
      <c r="F2242">
        <v>87</v>
      </c>
      <c r="G2242">
        <v>0</v>
      </c>
      <c r="H2242">
        <v>296</v>
      </c>
    </row>
    <row r="2243" spans="1:8" x14ac:dyDescent="0.25">
      <c r="A2243" t="s">
        <v>58</v>
      </c>
      <c r="B2243">
        <v>4162</v>
      </c>
      <c r="C2243">
        <v>3</v>
      </c>
      <c r="D2243">
        <v>2</v>
      </c>
      <c r="E2243">
        <v>4</v>
      </c>
      <c r="F2243">
        <v>87</v>
      </c>
      <c r="G2243">
        <v>0</v>
      </c>
      <c r="H2243">
        <v>320</v>
      </c>
    </row>
    <row r="2244" spans="1:8" x14ac:dyDescent="0.25">
      <c r="A2244" t="s">
        <v>58</v>
      </c>
      <c r="B2244">
        <v>4163</v>
      </c>
      <c r="C2244">
        <v>2</v>
      </c>
      <c r="D2244">
        <v>2</v>
      </c>
      <c r="E2244">
        <v>3</v>
      </c>
      <c r="F2244">
        <v>87</v>
      </c>
      <c r="G2244">
        <v>0</v>
      </c>
      <c r="H2244">
        <v>297</v>
      </c>
    </row>
    <row r="2245" spans="1:8" x14ac:dyDescent="0.25">
      <c r="A2245" t="s">
        <v>58</v>
      </c>
      <c r="B2245">
        <v>4171</v>
      </c>
      <c r="C2245">
        <v>3</v>
      </c>
      <c r="D2245">
        <v>2</v>
      </c>
      <c r="E2245">
        <v>4</v>
      </c>
      <c r="F2245">
        <v>87</v>
      </c>
      <c r="G2245">
        <v>0</v>
      </c>
      <c r="H2245">
        <v>317</v>
      </c>
    </row>
    <row r="2246" spans="1:8" x14ac:dyDescent="0.25">
      <c r="A2246" t="s">
        <v>58</v>
      </c>
      <c r="B2246">
        <v>4172</v>
      </c>
      <c r="C2246">
        <v>2</v>
      </c>
      <c r="D2246">
        <v>2</v>
      </c>
      <c r="E2246">
        <v>3</v>
      </c>
      <c r="F2246">
        <v>87</v>
      </c>
      <c r="G2246">
        <v>0</v>
      </c>
      <c r="H2246">
        <v>298</v>
      </c>
    </row>
    <row r="2247" spans="1:8" x14ac:dyDescent="0.25">
      <c r="A2247" t="s">
        <v>58</v>
      </c>
      <c r="B2247">
        <v>4180</v>
      </c>
      <c r="C2247">
        <v>3</v>
      </c>
      <c r="D2247">
        <v>2</v>
      </c>
      <c r="E2247">
        <v>4</v>
      </c>
      <c r="F2247">
        <v>87</v>
      </c>
      <c r="G2247">
        <v>0</v>
      </c>
      <c r="H2247">
        <v>332</v>
      </c>
    </row>
    <row r="2248" spans="1:8" x14ac:dyDescent="0.25">
      <c r="A2248" t="s">
        <v>58</v>
      </c>
      <c r="B2248">
        <v>4181</v>
      </c>
      <c r="C2248">
        <v>2</v>
      </c>
      <c r="D2248">
        <v>2</v>
      </c>
      <c r="E2248">
        <v>3</v>
      </c>
      <c r="F2248">
        <v>87</v>
      </c>
      <c r="G2248">
        <v>0</v>
      </c>
      <c r="H2248">
        <v>300</v>
      </c>
    </row>
    <row r="2249" spans="1:8" x14ac:dyDescent="0.25">
      <c r="A2249" t="s">
        <v>58</v>
      </c>
      <c r="B2249">
        <v>4189</v>
      </c>
      <c r="C2249">
        <v>3</v>
      </c>
      <c r="D2249">
        <v>2</v>
      </c>
      <c r="E2249">
        <v>4</v>
      </c>
      <c r="F2249">
        <v>87</v>
      </c>
      <c r="G2249">
        <v>0</v>
      </c>
      <c r="H2249">
        <v>319</v>
      </c>
    </row>
    <row r="2250" spans="1:8" x14ac:dyDescent="0.25">
      <c r="A2250" t="s">
        <v>58</v>
      </c>
      <c r="B2250">
        <v>4190</v>
      </c>
      <c r="C2250">
        <v>2</v>
      </c>
      <c r="D2250">
        <v>2</v>
      </c>
      <c r="E2250">
        <v>3</v>
      </c>
      <c r="F2250">
        <v>87</v>
      </c>
      <c r="G2250">
        <v>0</v>
      </c>
      <c r="H2250">
        <v>292</v>
      </c>
    </row>
    <row r="2251" spans="1:8" x14ac:dyDescent="0.25">
      <c r="A2251" t="s">
        <v>58</v>
      </c>
      <c r="B2251">
        <v>4198</v>
      </c>
      <c r="C2251">
        <v>3</v>
      </c>
      <c r="D2251">
        <v>2</v>
      </c>
      <c r="E2251">
        <v>4</v>
      </c>
      <c r="F2251">
        <v>87</v>
      </c>
      <c r="G2251">
        <v>0</v>
      </c>
      <c r="H2251">
        <v>323</v>
      </c>
    </row>
    <row r="2252" spans="1:8" x14ac:dyDescent="0.25">
      <c r="A2252" t="s">
        <v>58</v>
      </c>
      <c r="B2252">
        <v>4199</v>
      </c>
      <c r="C2252">
        <v>2</v>
      </c>
      <c r="D2252">
        <v>2</v>
      </c>
      <c r="E2252">
        <v>3</v>
      </c>
      <c r="F2252">
        <v>87</v>
      </c>
      <c r="G2252">
        <v>0</v>
      </c>
      <c r="H2252">
        <v>298</v>
      </c>
    </row>
    <row r="2253" spans="1:8" x14ac:dyDescent="0.25">
      <c r="A2253" t="s">
        <v>58</v>
      </c>
      <c r="B2253">
        <v>4207</v>
      </c>
      <c r="C2253">
        <v>3</v>
      </c>
      <c r="D2253">
        <v>2</v>
      </c>
      <c r="E2253">
        <v>4</v>
      </c>
      <c r="F2253">
        <v>87</v>
      </c>
      <c r="G2253">
        <v>0</v>
      </c>
      <c r="H2253">
        <v>319</v>
      </c>
    </row>
    <row r="2254" spans="1:8" x14ac:dyDescent="0.25">
      <c r="A2254" t="s">
        <v>58</v>
      </c>
      <c r="B2254">
        <v>4208</v>
      </c>
      <c r="C2254">
        <v>2</v>
      </c>
      <c r="D2254">
        <v>2</v>
      </c>
      <c r="E2254">
        <v>3</v>
      </c>
      <c r="F2254">
        <v>87</v>
      </c>
      <c r="G2254">
        <v>0</v>
      </c>
      <c r="H2254">
        <v>297</v>
      </c>
    </row>
    <row r="2255" spans="1:8" x14ac:dyDescent="0.25">
      <c r="A2255" t="s">
        <v>58</v>
      </c>
      <c r="B2255">
        <v>4217</v>
      </c>
      <c r="C2255">
        <v>3</v>
      </c>
      <c r="D2255">
        <v>2</v>
      </c>
      <c r="E2255">
        <v>5</v>
      </c>
      <c r="F2255">
        <v>87</v>
      </c>
      <c r="G2255">
        <v>0</v>
      </c>
      <c r="H2255">
        <v>343</v>
      </c>
    </row>
    <row r="2256" spans="1:8" x14ac:dyDescent="0.25">
      <c r="A2256" t="s">
        <v>58</v>
      </c>
      <c r="B2256">
        <v>4218</v>
      </c>
      <c r="C2256">
        <v>2</v>
      </c>
      <c r="D2256">
        <v>2</v>
      </c>
      <c r="E2256">
        <v>3</v>
      </c>
      <c r="F2256">
        <v>87</v>
      </c>
      <c r="G2256">
        <v>0</v>
      </c>
      <c r="H2256">
        <v>297</v>
      </c>
    </row>
    <row r="2257" spans="1:8" x14ac:dyDescent="0.25">
      <c r="A2257" t="s">
        <v>58</v>
      </c>
      <c r="B2257">
        <v>4227</v>
      </c>
      <c r="C2257">
        <v>3</v>
      </c>
      <c r="D2257">
        <v>2</v>
      </c>
      <c r="E2257">
        <v>5</v>
      </c>
      <c r="F2257">
        <v>87</v>
      </c>
      <c r="G2257">
        <v>0</v>
      </c>
      <c r="H2257">
        <v>336</v>
      </c>
    </row>
    <row r="2258" spans="1:8" x14ac:dyDescent="0.25">
      <c r="A2258" t="s">
        <v>58</v>
      </c>
      <c r="B2258">
        <v>4228</v>
      </c>
      <c r="C2258">
        <v>2</v>
      </c>
      <c r="D2258">
        <v>2</v>
      </c>
      <c r="E2258">
        <v>3</v>
      </c>
      <c r="F2258">
        <v>87</v>
      </c>
      <c r="G2258">
        <v>0</v>
      </c>
      <c r="H2258">
        <v>290</v>
      </c>
    </row>
    <row r="2259" spans="1:8" x14ac:dyDescent="0.25">
      <c r="A2259" t="s">
        <v>58</v>
      </c>
      <c r="B2259">
        <v>4237</v>
      </c>
      <c r="C2259">
        <v>3</v>
      </c>
      <c r="D2259">
        <v>2</v>
      </c>
      <c r="E2259">
        <v>5</v>
      </c>
      <c r="F2259">
        <v>87</v>
      </c>
      <c r="G2259">
        <v>0</v>
      </c>
      <c r="H2259">
        <v>345</v>
      </c>
    </row>
    <row r="2260" spans="1:8" x14ac:dyDescent="0.25">
      <c r="A2260" t="s">
        <v>58</v>
      </c>
      <c r="B2260">
        <v>4238</v>
      </c>
      <c r="C2260">
        <v>2</v>
      </c>
      <c r="D2260">
        <v>2</v>
      </c>
      <c r="E2260">
        <v>3</v>
      </c>
      <c r="F2260">
        <v>87</v>
      </c>
      <c r="G2260">
        <v>0</v>
      </c>
      <c r="H2260">
        <v>295</v>
      </c>
    </row>
    <row r="2261" spans="1:8" x14ac:dyDescent="0.25">
      <c r="A2261" t="s">
        <v>58</v>
      </c>
      <c r="B2261">
        <v>4247</v>
      </c>
      <c r="C2261">
        <v>3</v>
      </c>
      <c r="D2261">
        <v>2</v>
      </c>
      <c r="E2261">
        <v>5</v>
      </c>
      <c r="F2261">
        <v>87</v>
      </c>
      <c r="G2261">
        <v>0</v>
      </c>
      <c r="H2261">
        <v>355</v>
      </c>
    </row>
    <row r="2262" spans="1:8" x14ac:dyDescent="0.25">
      <c r="A2262" t="s">
        <v>58</v>
      </c>
      <c r="B2262">
        <v>4248</v>
      </c>
      <c r="C2262">
        <v>2</v>
      </c>
      <c r="D2262">
        <v>2</v>
      </c>
      <c r="E2262">
        <v>3</v>
      </c>
      <c r="F2262">
        <v>87</v>
      </c>
      <c r="G2262">
        <v>0</v>
      </c>
      <c r="H2262">
        <v>302</v>
      </c>
    </row>
    <row r="2263" spans="1:8" x14ac:dyDescent="0.25">
      <c r="A2263" t="s">
        <v>58</v>
      </c>
      <c r="B2263">
        <v>4257</v>
      </c>
      <c r="C2263">
        <v>3</v>
      </c>
      <c r="D2263">
        <v>2</v>
      </c>
      <c r="E2263">
        <v>5</v>
      </c>
      <c r="F2263">
        <v>87</v>
      </c>
      <c r="G2263">
        <v>0</v>
      </c>
      <c r="H2263">
        <v>340</v>
      </c>
    </row>
    <row r="2264" spans="1:8" x14ac:dyDescent="0.25">
      <c r="A2264" t="s">
        <v>58</v>
      </c>
      <c r="B2264">
        <v>4258</v>
      </c>
      <c r="C2264">
        <v>2</v>
      </c>
      <c r="D2264">
        <v>2</v>
      </c>
      <c r="E2264">
        <v>3</v>
      </c>
      <c r="F2264">
        <v>87</v>
      </c>
      <c r="G2264">
        <v>0</v>
      </c>
      <c r="H2264">
        <v>297</v>
      </c>
    </row>
    <row r="2265" spans="1:8" x14ac:dyDescent="0.25">
      <c r="A2265" t="s">
        <v>58</v>
      </c>
      <c r="B2265">
        <v>4266</v>
      </c>
      <c r="C2265">
        <v>3</v>
      </c>
      <c r="D2265">
        <v>2</v>
      </c>
      <c r="E2265">
        <v>4</v>
      </c>
      <c r="F2265">
        <v>87</v>
      </c>
      <c r="G2265">
        <v>0</v>
      </c>
      <c r="H2265">
        <v>327</v>
      </c>
    </row>
    <row r="2266" spans="1:8" x14ac:dyDescent="0.25">
      <c r="A2266" t="s">
        <v>58</v>
      </c>
      <c r="B2266">
        <v>4267</v>
      </c>
      <c r="C2266">
        <v>2</v>
      </c>
      <c r="D2266">
        <v>2</v>
      </c>
      <c r="E2266">
        <v>3</v>
      </c>
      <c r="F2266">
        <v>87</v>
      </c>
      <c r="G2266">
        <v>0</v>
      </c>
      <c r="H2266">
        <v>297</v>
      </c>
    </row>
    <row r="2267" spans="1:8" x14ac:dyDescent="0.25">
      <c r="A2267" t="s">
        <v>58</v>
      </c>
      <c r="B2267">
        <v>4275</v>
      </c>
      <c r="C2267">
        <v>3</v>
      </c>
      <c r="D2267">
        <v>2</v>
      </c>
      <c r="E2267">
        <v>4</v>
      </c>
      <c r="F2267">
        <v>87</v>
      </c>
      <c r="G2267">
        <v>0</v>
      </c>
      <c r="H2267">
        <v>315</v>
      </c>
    </row>
    <row r="2268" spans="1:8" x14ac:dyDescent="0.25">
      <c r="A2268" t="s">
        <v>58</v>
      </c>
      <c r="B2268">
        <v>4276</v>
      </c>
      <c r="C2268">
        <v>2</v>
      </c>
      <c r="D2268">
        <v>2</v>
      </c>
      <c r="E2268">
        <v>3</v>
      </c>
      <c r="F2268">
        <v>87</v>
      </c>
      <c r="G2268">
        <v>0</v>
      </c>
      <c r="H2268">
        <v>293</v>
      </c>
    </row>
    <row r="2269" spans="1:8" x14ac:dyDescent="0.25">
      <c r="A2269" t="s">
        <v>58</v>
      </c>
      <c r="B2269">
        <v>4284</v>
      </c>
      <c r="C2269">
        <v>3</v>
      </c>
      <c r="D2269">
        <v>2</v>
      </c>
      <c r="E2269">
        <v>4</v>
      </c>
      <c r="F2269">
        <v>87</v>
      </c>
      <c r="G2269">
        <v>0</v>
      </c>
      <c r="H2269">
        <v>318</v>
      </c>
    </row>
    <row r="2270" spans="1:8" x14ac:dyDescent="0.25">
      <c r="A2270" t="s">
        <v>58</v>
      </c>
      <c r="B2270">
        <v>4285</v>
      </c>
      <c r="C2270">
        <v>2</v>
      </c>
      <c r="D2270">
        <v>2</v>
      </c>
      <c r="E2270">
        <v>3</v>
      </c>
      <c r="F2270">
        <v>87</v>
      </c>
      <c r="G2270">
        <v>0</v>
      </c>
      <c r="H2270">
        <v>297</v>
      </c>
    </row>
    <row r="2271" spans="1:8" x14ac:dyDescent="0.25">
      <c r="A2271" t="s">
        <v>58</v>
      </c>
      <c r="B2271">
        <v>4293</v>
      </c>
      <c r="C2271">
        <v>3</v>
      </c>
      <c r="D2271">
        <v>2</v>
      </c>
      <c r="E2271">
        <v>4</v>
      </c>
      <c r="F2271">
        <v>87</v>
      </c>
      <c r="G2271">
        <v>0</v>
      </c>
      <c r="H2271">
        <v>323</v>
      </c>
    </row>
    <row r="2272" spans="1:8" x14ac:dyDescent="0.25">
      <c r="A2272" t="s">
        <v>58</v>
      </c>
      <c r="B2272">
        <v>4294</v>
      </c>
      <c r="C2272">
        <v>2</v>
      </c>
      <c r="D2272">
        <v>2</v>
      </c>
      <c r="E2272">
        <v>3</v>
      </c>
      <c r="F2272">
        <v>87</v>
      </c>
      <c r="G2272">
        <v>0</v>
      </c>
      <c r="H2272">
        <v>294</v>
      </c>
    </row>
    <row r="2273" spans="1:8" x14ac:dyDescent="0.25">
      <c r="A2273" t="s">
        <v>58</v>
      </c>
      <c r="B2273">
        <v>4302</v>
      </c>
      <c r="C2273">
        <v>3</v>
      </c>
      <c r="D2273">
        <v>2</v>
      </c>
      <c r="E2273">
        <v>4</v>
      </c>
      <c r="F2273">
        <v>87</v>
      </c>
      <c r="G2273">
        <v>0</v>
      </c>
      <c r="H2273">
        <v>317</v>
      </c>
    </row>
    <row r="2274" spans="1:8" x14ac:dyDescent="0.25">
      <c r="A2274" t="s">
        <v>58</v>
      </c>
      <c r="B2274">
        <v>4303</v>
      </c>
      <c r="C2274">
        <v>2</v>
      </c>
      <c r="D2274">
        <v>2</v>
      </c>
      <c r="E2274">
        <v>3</v>
      </c>
      <c r="F2274">
        <v>87</v>
      </c>
      <c r="G2274">
        <v>0</v>
      </c>
      <c r="H2274">
        <v>294</v>
      </c>
    </row>
    <row r="2275" spans="1:8" x14ac:dyDescent="0.25">
      <c r="A2275" t="s">
        <v>58</v>
      </c>
      <c r="B2275">
        <v>4311</v>
      </c>
      <c r="C2275">
        <v>3</v>
      </c>
      <c r="D2275">
        <v>2</v>
      </c>
      <c r="E2275">
        <v>4</v>
      </c>
      <c r="F2275">
        <v>87</v>
      </c>
      <c r="G2275">
        <v>0</v>
      </c>
      <c r="H2275">
        <v>314</v>
      </c>
    </row>
    <row r="2276" spans="1:8" x14ac:dyDescent="0.25">
      <c r="A2276" t="s">
        <v>58</v>
      </c>
      <c r="B2276">
        <v>4312</v>
      </c>
      <c r="C2276">
        <v>2</v>
      </c>
      <c r="D2276">
        <v>2</v>
      </c>
      <c r="E2276">
        <v>3</v>
      </c>
      <c r="F2276">
        <v>87</v>
      </c>
      <c r="G2276">
        <v>0</v>
      </c>
      <c r="H2276">
        <v>300</v>
      </c>
    </row>
    <row r="2277" spans="1:8" x14ac:dyDescent="0.25">
      <c r="A2277" t="s">
        <v>58</v>
      </c>
      <c r="B2277">
        <v>4320</v>
      </c>
      <c r="C2277">
        <v>3</v>
      </c>
      <c r="D2277">
        <v>2</v>
      </c>
      <c r="E2277">
        <v>4</v>
      </c>
      <c r="F2277">
        <v>87</v>
      </c>
      <c r="G2277">
        <v>0</v>
      </c>
      <c r="H2277">
        <v>342</v>
      </c>
    </row>
    <row r="2278" spans="1:8" x14ac:dyDescent="0.25">
      <c r="A2278" t="s">
        <v>58</v>
      </c>
      <c r="B2278">
        <v>4321</v>
      </c>
      <c r="C2278">
        <v>2</v>
      </c>
      <c r="D2278">
        <v>2</v>
      </c>
      <c r="E2278">
        <v>3</v>
      </c>
      <c r="F2278">
        <v>87</v>
      </c>
      <c r="G2278">
        <v>0</v>
      </c>
      <c r="H2278">
        <v>300</v>
      </c>
    </row>
    <row r="2279" spans="1:8" x14ac:dyDescent="0.25">
      <c r="A2279" t="s">
        <v>58</v>
      </c>
      <c r="B2279">
        <v>4329</v>
      </c>
      <c r="C2279">
        <v>3</v>
      </c>
      <c r="D2279">
        <v>2</v>
      </c>
      <c r="E2279">
        <v>4</v>
      </c>
      <c r="F2279">
        <v>87</v>
      </c>
      <c r="G2279">
        <v>0</v>
      </c>
      <c r="H2279">
        <v>330</v>
      </c>
    </row>
    <row r="2280" spans="1:8" x14ac:dyDescent="0.25">
      <c r="A2280" t="s">
        <v>58</v>
      </c>
      <c r="B2280">
        <v>4330</v>
      </c>
      <c r="C2280">
        <v>2</v>
      </c>
      <c r="D2280">
        <v>2</v>
      </c>
      <c r="E2280">
        <v>3</v>
      </c>
      <c r="F2280">
        <v>87</v>
      </c>
      <c r="G2280">
        <v>0</v>
      </c>
      <c r="H2280">
        <v>321</v>
      </c>
    </row>
    <row r="2281" spans="1:8" x14ac:dyDescent="0.25">
      <c r="A2281" t="s">
        <v>58</v>
      </c>
      <c r="B2281">
        <v>4338</v>
      </c>
      <c r="C2281">
        <v>3</v>
      </c>
      <c r="D2281">
        <v>2</v>
      </c>
      <c r="E2281">
        <v>4</v>
      </c>
      <c r="F2281">
        <v>87</v>
      </c>
      <c r="G2281">
        <v>0</v>
      </c>
      <c r="H2281">
        <v>336</v>
      </c>
    </row>
    <row r="2282" spans="1:8" x14ac:dyDescent="0.25">
      <c r="A2282" t="s">
        <v>58</v>
      </c>
      <c r="B2282">
        <v>4339</v>
      </c>
      <c r="C2282">
        <v>2</v>
      </c>
      <c r="D2282">
        <v>2</v>
      </c>
      <c r="E2282">
        <v>3</v>
      </c>
      <c r="F2282">
        <v>87</v>
      </c>
      <c r="G2282">
        <v>0</v>
      </c>
      <c r="H2282">
        <v>305</v>
      </c>
    </row>
    <row r="2283" spans="1:8" x14ac:dyDescent="0.25">
      <c r="A2283" t="s">
        <v>58</v>
      </c>
      <c r="B2283">
        <v>4347</v>
      </c>
      <c r="C2283">
        <v>3</v>
      </c>
      <c r="D2283">
        <v>2</v>
      </c>
      <c r="E2283">
        <v>4</v>
      </c>
      <c r="F2283">
        <v>87</v>
      </c>
      <c r="G2283">
        <v>0</v>
      </c>
      <c r="H2283">
        <v>334</v>
      </c>
    </row>
    <row r="2284" spans="1:8" x14ac:dyDescent="0.25">
      <c r="A2284" t="s">
        <v>58</v>
      </c>
      <c r="B2284">
        <v>4348</v>
      </c>
      <c r="C2284">
        <v>2</v>
      </c>
      <c r="D2284">
        <v>2</v>
      </c>
      <c r="E2284">
        <v>3</v>
      </c>
      <c r="F2284">
        <v>87</v>
      </c>
      <c r="G2284">
        <v>0</v>
      </c>
      <c r="H2284">
        <v>353</v>
      </c>
    </row>
    <row r="2285" spans="1:8" x14ac:dyDescent="0.25">
      <c r="A2285" t="s">
        <v>58</v>
      </c>
      <c r="B2285">
        <v>4356</v>
      </c>
      <c r="C2285">
        <v>3</v>
      </c>
      <c r="D2285">
        <v>2</v>
      </c>
      <c r="E2285">
        <v>4</v>
      </c>
      <c r="F2285">
        <v>87</v>
      </c>
      <c r="G2285">
        <v>0</v>
      </c>
      <c r="H2285">
        <v>334</v>
      </c>
    </row>
    <row r="2286" spans="1:8" x14ac:dyDescent="0.25">
      <c r="A2286" t="s">
        <v>58</v>
      </c>
      <c r="B2286">
        <v>4357</v>
      </c>
      <c r="C2286">
        <v>2</v>
      </c>
      <c r="D2286">
        <v>2</v>
      </c>
      <c r="E2286">
        <v>3</v>
      </c>
      <c r="F2286">
        <v>87</v>
      </c>
      <c r="G2286">
        <v>0</v>
      </c>
      <c r="H2286">
        <v>309</v>
      </c>
    </row>
    <row r="2287" spans="1:8" x14ac:dyDescent="0.25">
      <c r="A2287" t="s">
        <v>58</v>
      </c>
      <c r="B2287">
        <v>4365</v>
      </c>
      <c r="C2287">
        <v>3</v>
      </c>
      <c r="D2287">
        <v>2</v>
      </c>
      <c r="E2287">
        <v>4</v>
      </c>
      <c r="F2287">
        <v>87</v>
      </c>
      <c r="G2287">
        <v>0</v>
      </c>
      <c r="H2287">
        <v>337</v>
      </c>
    </row>
    <row r="2288" spans="1:8" x14ac:dyDescent="0.25">
      <c r="A2288" t="s">
        <v>58</v>
      </c>
      <c r="B2288">
        <v>4366</v>
      </c>
      <c r="C2288">
        <v>2</v>
      </c>
      <c r="D2288">
        <v>2</v>
      </c>
      <c r="E2288">
        <v>3</v>
      </c>
      <c r="F2288">
        <v>87</v>
      </c>
      <c r="G2288">
        <v>0</v>
      </c>
      <c r="H2288">
        <v>315</v>
      </c>
    </row>
    <row r="2289" spans="1:8" x14ac:dyDescent="0.25">
      <c r="A2289" t="s">
        <v>58</v>
      </c>
      <c r="B2289">
        <v>4374</v>
      </c>
      <c r="C2289">
        <v>3</v>
      </c>
      <c r="D2289">
        <v>2</v>
      </c>
      <c r="E2289">
        <v>4</v>
      </c>
      <c r="F2289">
        <v>87</v>
      </c>
      <c r="G2289">
        <v>0</v>
      </c>
      <c r="H2289">
        <v>338</v>
      </c>
    </row>
    <row r="2290" spans="1:8" x14ac:dyDescent="0.25">
      <c r="A2290" t="s">
        <v>58</v>
      </c>
      <c r="B2290">
        <v>4375</v>
      </c>
      <c r="C2290">
        <v>2</v>
      </c>
      <c r="D2290">
        <v>2</v>
      </c>
      <c r="E2290">
        <v>3</v>
      </c>
      <c r="F2290">
        <v>87</v>
      </c>
      <c r="G2290">
        <v>0</v>
      </c>
      <c r="H2290">
        <v>314</v>
      </c>
    </row>
    <row r="2291" spans="1:8" x14ac:dyDescent="0.25">
      <c r="A2291" t="s">
        <v>58</v>
      </c>
      <c r="B2291">
        <v>4383</v>
      </c>
      <c r="C2291">
        <v>3</v>
      </c>
      <c r="D2291">
        <v>2</v>
      </c>
      <c r="E2291">
        <v>4</v>
      </c>
      <c r="F2291">
        <v>87</v>
      </c>
      <c r="G2291">
        <v>0</v>
      </c>
      <c r="H2291">
        <v>338</v>
      </c>
    </row>
    <row r="2292" spans="1:8" x14ac:dyDescent="0.25">
      <c r="A2292" t="s">
        <v>58</v>
      </c>
      <c r="B2292">
        <v>4384</v>
      </c>
      <c r="C2292">
        <v>2</v>
      </c>
      <c r="D2292">
        <v>2</v>
      </c>
      <c r="E2292">
        <v>3</v>
      </c>
      <c r="F2292">
        <v>87</v>
      </c>
      <c r="G2292">
        <v>0</v>
      </c>
      <c r="H2292">
        <v>317</v>
      </c>
    </row>
    <row r="2293" spans="1:8" x14ac:dyDescent="0.25">
      <c r="A2293" t="s">
        <v>58</v>
      </c>
      <c r="B2293">
        <v>4392</v>
      </c>
      <c r="C2293">
        <v>3</v>
      </c>
      <c r="D2293">
        <v>2</v>
      </c>
      <c r="E2293">
        <v>4</v>
      </c>
      <c r="F2293">
        <v>87</v>
      </c>
      <c r="G2293">
        <v>0</v>
      </c>
      <c r="H2293">
        <v>336</v>
      </c>
    </row>
    <row r="2294" spans="1:8" x14ac:dyDescent="0.25">
      <c r="A2294" t="s">
        <v>58</v>
      </c>
      <c r="B2294">
        <v>4393</v>
      </c>
      <c r="C2294">
        <v>2</v>
      </c>
      <c r="D2294">
        <v>2</v>
      </c>
      <c r="E2294">
        <v>3</v>
      </c>
      <c r="F2294">
        <v>87</v>
      </c>
      <c r="G2294">
        <v>0</v>
      </c>
      <c r="H2294">
        <v>307</v>
      </c>
    </row>
    <row r="2295" spans="1:8" x14ac:dyDescent="0.25">
      <c r="A2295" t="s">
        <v>58</v>
      </c>
      <c r="B2295">
        <v>4401</v>
      </c>
      <c r="C2295">
        <v>3</v>
      </c>
      <c r="D2295">
        <v>2</v>
      </c>
      <c r="E2295">
        <v>4</v>
      </c>
      <c r="F2295">
        <v>87</v>
      </c>
      <c r="G2295">
        <v>0</v>
      </c>
      <c r="H2295">
        <v>344</v>
      </c>
    </row>
    <row r="2296" spans="1:8" x14ac:dyDescent="0.25">
      <c r="A2296" t="s">
        <v>58</v>
      </c>
      <c r="B2296">
        <v>4402</v>
      </c>
      <c r="C2296">
        <v>2</v>
      </c>
      <c r="D2296">
        <v>2</v>
      </c>
      <c r="E2296">
        <v>3</v>
      </c>
      <c r="F2296">
        <v>87</v>
      </c>
      <c r="G2296">
        <v>0</v>
      </c>
      <c r="H2296">
        <v>314</v>
      </c>
    </row>
    <row r="2297" spans="1:8" x14ac:dyDescent="0.25">
      <c r="A2297" t="s">
        <v>58</v>
      </c>
      <c r="B2297">
        <v>4410</v>
      </c>
      <c r="C2297">
        <v>3</v>
      </c>
      <c r="D2297">
        <v>2</v>
      </c>
      <c r="E2297">
        <v>4</v>
      </c>
      <c r="F2297">
        <v>87</v>
      </c>
      <c r="G2297">
        <v>0</v>
      </c>
      <c r="H2297">
        <v>343</v>
      </c>
    </row>
    <row r="2298" spans="1:8" x14ac:dyDescent="0.25">
      <c r="A2298" t="s">
        <v>58</v>
      </c>
      <c r="B2298">
        <v>4411</v>
      </c>
      <c r="C2298">
        <v>2</v>
      </c>
      <c r="D2298">
        <v>2</v>
      </c>
      <c r="E2298">
        <v>3</v>
      </c>
      <c r="F2298">
        <v>87</v>
      </c>
      <c r="G2298">
        <v>0</v>
      </c>
      <c r="H2298">
        <v>310</v>
      </c>
    </row>
    <row r="2299" spans="1:8" x14ac:dyDescent="0.25">
      <c r="A2299" t="s">
        <v>58</v>
      </c>
      <c r="B2299">
        <v>4419</v>
      </c>
      <c r="C2299">
        <v>3</v>
      </c>
      <c r="D2299">
        <v>2</v>
      </c>
      <c r="E2299">
        <v>4</v>
      </c>
      <c r="F2299">
        <v>87</v>
      </c>
      <c r="G2299">
        <v>0</v>
      </c>
      <c r="H2299">
        <v>334</v>
      </c>
    </row>
    <row r="2300" spans="1:8" x14ac:dyDescent="0.25">
      <c r="A2300" t="s">
        <v>58</v>
      </c>
      <c r="B2300">
        <v>4420</v>
      </c>
      <c r="C2300">
        <v>2</v>
      </c>
      <c r="D2300">
        <v>2</v>
      </c>
      <c r="E2300">
        <v>3</v>
      </c>
      <c r="F2300">
        <v>87</v>
      </c>
      <c r="G2300">
        <v>0</v>
      </c>
      <c r="H2300">
        <v>305</v>
      </c>
    </row>
    <row r="2301" spans="1:8" x14ac:dyDescent="0.25">
      <c r="A2301" t="s">
        <v>58</v>
      </c>
      <c r="B2301">
        <v>4428</v>
      </c>
      <c r="C2301">
        <v>3</v>
      </c>
      <c r="D2301">
        <v>2</v>
      </c>
      <c r="E2301">
        <v>4</v>
      </c>
      <c r="F2301">
        <v>87</v>
      </c>
      <c r="G2301">
        <v>0</v>
      </c>
      <c r="H2301">
        <v>332</v>
      </c>
    </row>
    <row r="2302" spans="1:8" x14ac:dyDescent="0.25">
      <c r="A2302" t="s">
        <v>58</v>
      </c>
      <c r="B2302">
        <v>4429</v>
      </c>
      <c r="C2302">
        <v>2</v>
      </c>
      <c r="D2302">
        <v>2</v>
      </c>
      <c r="E2302">
        <v>3</v>
      </c>
      <c r="F2302">
        <v>87</v>
      </c>
      <c r="G2302">
        <v>0</v>
      </c>
      <c r="H2302">
        <v>303</v>
      </c>
    </row>
    <row r="2303" spans="1:8" x14ac:dyDescent="0.25">
      <c r="A2303" t="s">
        <v>58</v>
      </c>
      <c r="B2303">
        <v>4437</v>
      </c>
      <c r="C2303">
        <v>3</v>
      </c>
      <c r="D2303">
        <v>2</v>
      </c>
      <c r="E2303">
        <v>4</v>
      </c>
      <c r="F2303">
        <v>87</v>
      </c>
      <c r="G2303">
        <v>0</v>
      </c>
      <c r="H2303">
        <v>329</v>
      </c>
    </row>
    <row r="2304" spans="1:8" x14ac:dyDescent="0.25">
      <c r="A2304" t="s">
        <v>58</v>
      </c>
      <c r="B2304">
        <v>4438</v>
      </c>
      <c r="C2304">
        <v>2</v>
      </c>
      <c r="D2304">
        <v>2</v>
      </c>
      <c r="E2304">
        <v>3</v>
      </c>
      <c r="F2304">
        <v>87</v>
      </c>
      <c r="G2304">
        <v>0</v>
      </c>
      <c r="H2304">
        <v>306</v>
      </c>
    </row>
    <row r="2305" spans="1:8" x14ac:dyDescent="0.25">
      <c r="A2305" t="s">
        <v>58</v>
      </c>
      <c r="B2305">
        <v>4446</v>
      </c>
      <c r="C2305">
        <v>3</v>
      </c>
      <c r="D2305">
        <v>2</v>
      </c>
      <c r="E2305">
        <v>4</v>
      </c>
      <c r="F2305">
        <v>87</v>
      </c>
      <c r="G2305">
        <v>0</v>
      </c>
      <c r="H2305">
        <v>335</v>
      </c>
    </row>
    <row r="2306" spans="1:8" x14ac:dyDescent="0.25">
      <c r="A2306" t="s">
        <v>58</v>
      </c>
      <c r="B2306">
        <v>4447</v>
      </c>
      <c r="C2306">
        <v>2</v>
      </c>
      <c r="D2306">
        <v>2</v>
      </c>
      <c r="E2306">
        <v>3</v>
      </c>
      <c r="F2306">
        <v>87</v>
      </c>
      <c r="G2306">
        <v>0</v>
      </c>
      <c r="H2306">
        <v>309</v>
      </c>
    </row>
    <row r="2307" spans="1:8" x14ac:dyDescent="0.25">
      <c r="A2307" t="s">
        <v>58</v>
      </c>
      <c r="B2307">
        <v>4455</v>
      </c>
      <c r="C2307">
        <v>3</v>
      </c>
      <c r="D2307">
        <v>2</v>
      </c>
      <c r="E2307">
        <v>4</v>
      </c>
      <c r="F2307">
        <v>87</v>
      </c>
      <c r="G2307">
        <v>0</v>
      </c>
      <c r="H2307">
        <v>335</v>
      </c>
    </row>
    <row r="2308" spans="1:8" x14ac:dyDescent="0.25">
      <c r="A2308" t="s">
        <v>58</v>
      </c>
      <c r="B2308">
        <v>4456</v>
      </c>
      <c r="C2308">
        <v>2</v>
      </c>
      <c r="D2308">
        <v>2</v>
      </c>
      <c r="E2308">
        <v>3</v>
      </c>
      <c r="F2308">
        <v>87</v>
      </c>
      <c r="G2308">
        <v>0</v>
      </c>
      <c r="H2308">
        <v>305</v>
      </c>
    </row>
    <row r="2309" spans="1:8" x14ac:dyDescent="0.25">
      <c r="A2309" t="s">
        <v>58</v>
      </c>
      <c r="B2309">
        <v>4465</v>
      </c>
      <c r="C2309">
        <v>3</v>
      </c>
      <c r="D2309">
        <v>2</v>
      </c>
      <c r="E2309">
        <v>5</v>
      </c>
      <c r="F2309">
        <v>87</v>
      </c>
      <c r="G2309">
        <v>0</v>
      </c>
      <c r="H2309">
        <v>384</v>
      </c>
    </row>
    <row r="2310" spans="1:8" x14ac:dyDescent="0.25">
      <c r="A2310" t="s">
        <v>58</v>
      </c>
      <c r="B2310">
        <v>4466</v>
      </c>
      <c r="C2310">
        <v>2</v>
      </c>
      <c r="D2310">
        <v>2</v>
      </c>
      <c r="E2310">
        <v>3</v>
      </c>
      <c r="F2310">
        <v>87</v>
      </c>
      <c r="G2310">
        <v>0</v>
      </c>
      <c r="H2310">
        <v>323</v>
      </c>
    </row>
    <row r="2311" spans="1:8" x14ac:dyDescent="0.25">
      <c r="A2311" t="s">
        <v>58</v>
      </c>
      <c r="B2311">
        <v>4475</v>
      </c>
      <c r="C2311">
        <v>3</v>
      </c>
      <c r="D2311">
        <v>2</v>
      </c>
      <c r="E2311">
        <v>5</v>
      </c>
      <c r="F2311">
        <v>87</v>
      </c>
      <c r="G2311">
        <v>0</v>
      </c>
      <c r="H2311">
        <v>361</v>
      </c>
    </row>
    <row r="2312" spans="1:8" x14ac:dyDescent="0.25">
      <c r="A2312" t="s">
        <v>58</v>
      </c>
      <c r="B2312">
        <v>4476</v>
      </c>
      <c r="C2312">
        <v>2</v>
      </c>
      <c r="D2312">
        <v>2</v>
      </c>
      <c r="E2312">
        <v>3</v>
      </c>
      <c r="F2312">
        <v>87</v>
      </c>
      <c r="G2312">
        <v>0</v>
      </c>
      <c r="H2312">
        <v>309</v>
      </c>
    </row>
    <row r="2313" spans="1:8" x14ac:dyDescent="0.25">
      <c r="A2313" t="s">
        <v>58</v>
      </c>
      <c r="B2313">
        <v>4484</v>
      </c>
      <c r="C2313">
        <v>3</v>
      </c>
      <c r="D2313">
        <v>2</v>
      </c>
      <c r="E2313">
        <v>4</v>
      </c>
      <c r="F2313">
        <v>87</v>
      </c>
      <c r="G2313">
        <v>0</v>
      </c>
      <c r="H2313">
        <v>341</v>
      </c>
    </row>
    <row r="2314" spans="1:8" x14ac:dyDescent="0.25">
      <c r="A2314" t="s">
        <v>58</v>
      </c>
      <c r="B2314">
        <v>4485</v>
      </c>
      <c r="C2314">
        <v>2</v>
      </c>
      <c r="D2314">
        <v>2</v>
      </c>
      <c r="E2314">
        <v>3</v>
      </c>
      <c r="F2314">
        <v>87</v>
      </c>
      <c r="G2314">
        <v>0</v>
      </c>
      <c r="H2314">
        <v>303</v>
      </c>
    </row>
    <row r="2315" spans="1:8" x14ac:dyDescent="0.25">
      <c r="A2315" t="s">
        <v>58</v>
      </c>
      <c r="B2315">
        <v>4493</v>
      </c>
      <c r="C2315">
        <v>3</v>
      </c>
      <c r="D2315">
        <v>2</v>
      </c>
      <c r="E2315">
        <v>4</v>
      </c>
      <c r="F2315">
        <v>87</v>
      </c>
      <c r="G2315">
        <v>0</v>
      </c>
      <c r="H2315">
        <v>329</v>
      </c>
    </row>
    <row r="2316" spans="1:8" x14ac:dyDescent="0.25">
      <c r="A2316" t="s">
        <v>58</v>
      </c>
      <c r="B2316">
        <v>4494</v>
      </c>
      <c r="C2316">
        <v>2</v>
      </c>
      <c r="D2316">
        <v>2</v>
      </c>
      <c r="E2316">
        <v>3</v>
      </c>
      <c r="F2316">
        <v>87</v>
      </c>
      <c r="G2316">
        <v>0</v>
      </c>
      <c r="H2316">
        <v>320</v>
      </c>
    </row>
    <row r="2317" spans="1:8" x14ac:dyDescent="0.25">
      <c r="A2317" t="s">
        <v>58</v>
      </c>
      <c r="B2317">
        <v>4502</v>
      </c>
      <c r="C2317">
        <v>3</v>
      </c>
      <c r="D2317">
        <v>2</v>
      </c>
      <c r="E2317">
        <v>4</v>
      </c>
      <c r="F2317">
        <v>87</v>
      </c>
      <c r="G2317">
        <v>0</v>
      </c>
      <c r="H2317">
        <v>346</v>
      </c>
    </row>
    <row r="2318" spans="1:8" x14ac:dyDescent="0.25">
      <c r="A2318" t="s">
        <v>58</v>
      </c>
      <c r="B2318">
        <v>4503</v>
      </c>
      <c r="C2318">
        <v>2</v>
      </c>
      <c r="D2318">
        <v>2</v>
      </c>
      <c r="E2318">
        <v>3</v>
      </c>
      <c r="F2318">
        <v>87</v>
      </c>
      <c r="G2318">
        <v>0</v>
      </c>
      <c r="H2318">
        <v>317</v>
      </c>
    </row>
    <row r="2319" spans="1:8" x14ac:dyDescent="0.25">
      <c r="A2319" t="s">
        <v>58</v>
      </c>
      <c r="B2319">
        <v>4511</v>
      </c>
      <c r="C2319">
        <v>3</v>
      </c>
      <c r="D2319">
        <v>2</v>
      </c>
      <c r="E2319">
        <v>4</v>
      </c>
      <c r="F2319">
        <v>87</v>
      </c>
      <c r="G2319">
        <v>0</v>
      </c>
      <c r="H2319">
        <v>349</v>
      </c>
    </row>
    <row r="2320" spans="1:8" x14ac:dyDescent="0.25">
      <c r="A2320" t="s">
        <v>58</v>
      </c>
      <c r="B2320">
        <v>4512</v>
      </c>
      <c r="C2320">
        <v>2</v>
      </c>
      <c r="D2320">
        <v>2</v>
      </c>
      <c r="E2320">
        <v>3</v>
      </c>
      <c r="F2320">
        <v>87</v>
      </c>
      <c r="G2320">
        <v>0</v>
      </c>
      <c r="H2320">
        <v>319</v>
      </c>
    </row>
    <row r="2321" spans="1:8" x14ac:dyDescent="0.25">
      <c r="A2321" t="s">
        <v>58</v>
      </c>
      <c r="B2321">
        <v>4520</v>
      </c>
      <c r="C2321">
        <v>3</v>
      </c>
      <c r="D2321">
        <v>2</v>
      </c>
      <c r="E2321">
        <v>4</v>
      </c>
      <c r="F2321">
        <v>87</v>
      </c>
      <c r="G2321">
        <v>0</v>
      </c>
      <c r="H2321">
        <v>356</v>
      </c>
    </row>
    <row r="2322" spans="1:8" x14ac:dyDescent="0.25">
      <c r="A2322" t="s">
        <v>58</v>
      </c>
      <c r="B2322">
        <v>4521</v>
      </c>
      <c r="C2322">
        <v>2</v>
      </c>
      <c r="D2322">
        <v>2</v>
      </c>
      <c r="E2322">
        <v>3</v>
      </c>
      <c r="F2322">
        <v>87</v>
      </c>
      <c r="G2322">
        <v>0</v>
      </c>
      <c r="H2322">
        <v>316</v>
      </c>
    </row>
    <row r="2323" spans="1:8" x14ac:dyDescent="0.25">
      <c r="A2323" t="s">
        <v>58</v>
      </c>
      <c r="B2323">
        <v>4529</v>
      </c>
      <c r="C2323">
        <v>3</v>
      </c>
      <c r="D2323">
        <v>2</v>
      </c>
      <c r="E2323">
        <v>4</v>
      </c>
      <c r="F2323">
        <v>87</v>
      </c>
      <c r="G2323">
        <v>0</v>
      </c>
      <c r="H2323">
        <v>338</v>
      </c>
    </row>
    <row r="2324" spans="1:8" x14ac:dyDescent="0.25">
      <c r="A2324" t="s">
        <v>58</v>
      </c>
      <c r="B2324">
        <v>4530</v>
      </c>
      <c r="C2324">
        <v>2</v>
      </c>
      <c r="D2324">
        <v>2</v>
      </c>
      <c r="E2324">
        <v>3</v>
      </c>
      <c r="F2324">
        <v>87</v>
      </c>
      <c r="G2324">
        <v>0</v>
      </c>
      <c r="H2324">
        <v>334</v>
      </c>
    </row>
    <row r="2325" spans="1:8" x14ac:dyDescent="0.25">
      <c r="A2325" t="s">
        <v>58</v>
      </c>
      <c r="B2325">
        <v>4538</v>
      </c>
      <c r="C2325">
        <v>3</v>
      </c>
      <c r="D2325">
        <v>2</v>
      </c>
      <c r="E2325">
        <v>4</v>
      </c>
      <c r="F2325">
        <v>87</v>
      </c>
      <c r="G2325">
        <v>0</v>
      </c>
      <c r="H2325">
        <v>348</v>
      </c>
    </row>
    <row r="2326" spans="1:8" x14ac:dyDescent="0.25">
      <c r="A2326" t="s">
        <v>58</v>
      </c>
      <c r="B2326">
        <v>4539</v>
      </c>
      <c r="C2326">
        <v>2</v>
      </c>
      <c r="D2326">
        <v>2</v>
      </c>
      <c r="E2326">
        <v>3</v>
      </c>
      <c r="F2326">
        <v>87</v>
      </c>
      <c r="G2326">
        <v>0</v>
      </c>
      <c r="H2326">
        <v>307</v>
      </c>
    </row>
    <row r="2327" spans="1:8" x14ac:dyDescent="0.25">
      <c r="A2327" t="s">
        <v>58</v>
      </c>
      <c r="B2327">
        <v>4547</v>
      </c>
      <c r="C2327">
        <v>3</v>
      </c>
      <c r="D2327">
        <v>2</v>
      </c>
      <c r="E2327">
        <v>4</v>
      </c>
      <c r="F2327">
        <v>87</v>
      </c>
      <c r="G2327">
        <v>0</v>
      </c>
      <c r="H2327">
        <v>345</v>
      </c>
    </row>
    <row r="2328" spans="1:8" x14ac:dyDescent="0.25">
      <c r="A2328" t="s">
        <v>58</v>
      </c>
      <c r="B2328">
        <v>4548</v>
      </c>
      <c r="C2328">
        <v>2</v>
      </c>
      <c r="D2328">
        <v>2</v>
      </c>
      <c r="E2328">
        <v>3</v>
      </c>
      <c r="F2328">
        <v>87</v>
      </c>
      <c r="G2328">
        <v>0</v>
      </c>
      <c r="H2328">
        <v>321</v>
      </c>
    </row>
    <row r="2329" spans="1:8" x14ac:dyDescent="0.25">
      <c r="A2329" t="s">
        <v>58</v>
      </c>
      <c r="B2329">
        <v>4556</v>
      </c>
      <c r="C2329">
        <v>3</v>
      </c>
      <c r="D2329">
        <v>2</v>
      </c>
      <c r="E2329">
        <v>4</v>
      </c>
      <c r="F2329">
        <v>87</v>
      </c>
      <c r="G2329">
        <v>0</v>
      </c>
      <c r="H2329">
        <v>337</v>
      </c>
    </row>
    <row r="2330" spans="1:8" x14ac:dyDescent="0.25">
      <c r="A2330" t="s">
        <v>58</v>
      </c>
      <c r="B2330">
        <v>4557</v>
      </c>
      <c r="C2330">
        <v>2</v>
      </c>
      <c r="D2330">
        <v>2</v>
      </c>
      <c r="E2330">
        <v>3</v>
      </c>
      <c r="F2330">
        <v>87</v>
      </c>
      <c r="G2330">
        <v>0</v>
      </c>
      <c r="H2330">
        <v>322</v>
      </c>
    </row>
    <row r="2331" spans="1:8" x14ac:dyDescent="0.25">
      <c r="A2331" t="s">
        <v>58</v>
      </c>
      <c r="B2331">
        <v>4565</v>
      </c>
      <c r="C2331">
        <v>3</v>
      </c>
      <c r="D2331">
        <v>2</v>
      </c>
      <c r="E2331">
        <v>4</v>
      </c>
      <c r="F2331">
        <v>87</v>
      </c>
      <c r="G2331">
        <v>0</v>
      </c>
      <c r="H2331">
        <v>345</v>
      </c>
    </row>
    <row r="2332" spans="1:8" x14ac:dyDescent="0.25">
      <c r="A2332" t="s">
        <v>58</v>
      </c>
      <c r="B2332">
        <v>4566</v>
      </c>
      <c r="C2332">
        <v>2</v>
      </c>
      <c r="D2332">
        <v>2</v>
      </c>
      <c r="E2332">
        <v>3</v>
      </c>
      <c r="F2332">
        <v>87</v>
      </c>
      <c r="G2332">
        <v>0</v>
      </c>
      <c r="H2332">
        <v>310</v>
      </c>
    </row>
    <row r="2333" spans="1:8" x14ac:dyDescent="0.25">
      <c r="A2333" t="s">
        <v>58</v>
      </c>
      <c r="B2333">
        <v>4574</v>
      </c>
      <c r="C2333">
        <v>3</v>
      </c>
      <c r="D2333">
        <v>2</v>
      </c>
      <c r="E2333">
        <v>4</v>
      </c>
      <c r="F2333">
        <v>87</v>
      </c>
      <c r="G2333">
        <v>0</v>
      </c>
      <c r="H2333">
        <v>359</v>
      </c>
    </row>
    <row r="2334" spans="1:8" x14ac:dyDescent="0.25">
      <c r="A2334" t="s">
        <v>58</v>
      </c>
      <c r="B2334">
        <v>4575</v>
      </c>
      <c r="C2334">
        <v>2</v>
      </c>
      <c r="D2334">
        <v>2</v>
      </c>
      <c r="E2334">
        <v>3</v>
      </c>
      <c r="F2334">
        <v>87</v>
      </c>
      <c r="G2334">
        <v>0</v>
      </c>
      <c r="H2334">
        <v>322</v>
      </c>
    </row>
    <row r="2335" spans="1:8" x14ac:dyDescent="0.25">
      <c r="A2335" t="s">
        <v>58</v>
      </c>
      <c r="B2335">
        <v>4583</v>
      </c>
      <c r="C2335">
        <v>3</v>
      </c>
      <c r="D2335">
        <v>2</v>
      </c>
      <c r="E2335">
        <v>4</v>
      </c>
      <c r="F2335">
        <v>87</v>
      </c>
      <c r="G2335">
        <v>0</v>
      </c>
      <c r="H2335">
        <v>349</v>
      </c>
    </row>
    <row r="2336" spans="1:8" x14ac:dyDescent="0.25">
      <c r="A2336" t="s">
        <v>58</v>
      </c>
      <c r="B2336">
        <v>4584</v>
      </c>
      <c r="C2336">
        <v>2</v>
      </c>
      <c r="D2336">
        <v>2</v>
      </c>
      <c r="E2336">
        <v>3</v>
      </c>
      <c r="F2336">
        <v>87</v>
      </c>
      <c r="G2336">
        <v>0</v>
      </c>
      <c r="H2336">
        <v>315</v>
      </c>
    </row>
    <row r="2337" spans="1:8" x14ac:dyDescent="0.25">
      <c r="A2337" t="s">
        <v>58</v>
      </c>
      <c r="B2337">
        <v>4592</v>
      </c>
      <c r="C2337">
        <v>3</v>
      </c>
      <c r="D2337">
        <v>2</v>
      </c>
      <c r="E2337">
        <v>4</v>
      </c>
      <c r="F2337">
        <v>87</v>
      </c>
      <c r="G2337">
        <v>0</v>
      </c>
      <c r="H2337">
        <v>353</v>
      </c>
    </row>
    <row r="2338" spans="1:8" x14ac:dyDescent="0.25">
      <c r="A2338" t="s">
        <v>58</v>
      </c>
      <c r="B2338">
        <v>4593</v>
      </c>
      <c r="C2338">
        <v>2</v>
      </c>
      <c r="D2338">
        <v>2</v>
      </c>
      <c r="E2338">
        <v>3</v>
      </c>
      <c r="F2338">
        <v>87</v>
      </c>
      <c r="G2338">
        <v>0</v>
      </c>
      <c r="H2338">
        <v>324</v>
      </c>
    </row>
    <row r="2339" spans="1:8" x14ac:dyDescent="0.25">
      <c r="A2339" t="s">
        <v>58</v>
      </c>
      <c r="B2339">
        <v>4601</v>
      </c>
      <c r="C2339">
        <v>3</v>
      </c>
      <c r="D2339">
        <v>2</v>
      </c>
      <c r="E2339">
        <v>4</v>
      </c>
      <c r="F2339">
        <v>87</v>
      </c>
      <c r="G2339">
        <v>0</v>
      </c>
      <c r="H2339">
        <v>333</v>
      </c>
    </row>
    <row r="2340" spans="1:8" x14ac:dyDescent="0.25">
      <c r="A2340" t="s">
        <v>58</v>
      </c>
      <c r="B2340">
        <v>4602</v>
      </c>
      <c r="C2340">
        <v>2</v>
      </c>
      <c r="D2340">
        <v>2</v>
      </c>
      <c r="E2340">
        <v>3</v>
      </c>
      <c r="F2340">
        <v>87</v>
      </c>
      <c r="G2340">
        <v>0</v>
      </c>
      <c r="H2340">
        <v>320</v>
      </c>
    </row>
    <row r="2341" spans="1:8" x14ac:dyDescent="0.25">
      <c r="A2341" t="s">
        <v>58</v>
      </c>
      <c r="B2341">
        <v>4610</v>
      </c>
      <c r="C2341">
        <v>3</v>
      </c>
      <c r="D2341">
        <v>2</v>
      </c>
      <c r="E2341">
        <v>4</v>
      </c>
      <c r="F2341">
        <v>87</v>
      </c>
      <c r="G2341">
        <v>0</v>
      </c>
      <c r="H2341">
        <v>338</v>
      </c>
    </row>
    <row r="2342" spans="1:8" x14ac:dyDescent="0.25">
      <c r="A2342" t="s">
        <v>58</v>
      </c>
      <c r="B2342">
        <v>4611</v>
      </c>
      <c r="C2342">
        <v>2</v>
      </c>
      <c r="D2342">
        <v>2</v>
      </c>
      <c r="E2342">
        <v>3</v>
      </c>
      <c r="F2342">
        <v>87</v>
      </c>
      <c r="G2342">
        <v>0</v>
      </c>
      <c r="H2342">
        <v>317</v>
      </c>
    </row>
    <row r="2343" spans="1:8" x14ac:dyDescent="0.25">
      <c r="A2343" t="s">
        <v>58</v>
      </c>
      <c r="B2343">
        <v>4619</v>
      </c>
      <c r="C2343">
        <v>3</v>
      </c>
      <c r="D2343">
        <v>2</v>
      </c>
      <c r="E2343">
        <v>4</v>
      </c>
      <c r="F2343">
        <v>87</v>
      </c>
      <c r="G2343">
        <v>0</v>
      </c>
      <c r="H2343">
        <v>357</v>
      </c>
    </row>
    <row r="2344" spans="1:8" x14ac:dyDescent="0.25">
      <c r="A2344" t="s">
        <v>58</v>
      </c>
      <c r="B2344">
        <v>4620</v>
      </c>
      <c r="C2344">
        <v>2</v>
      </c>
      <c r="D2344">
        <v>2</v>
      </c>
      <c r="E2344">
        <v>3</v>
      </c>
      <c r="F2344">
        <v>87</v>
      </c>
      <c r="G2344">
        <v>0</v>
      </c>
      <c r="H2344">
        <v>317</v>
      </c>
    </row>
    <row r="2345" spans="1:8" x14ac:dyDescent="0.25">
      <c r="A2345" t="s">
        <v>58</v>
      </c>
      <c r="B2345">
        <v>4628</v>
      </c>
      <c r="C2345">
        <v>3</v>
      </c>
      <c r="D2345">
        <v>2</v>
      </c>
      <c r="E2345">
        <v>4</v>
      </c>
      <c r="F2345">
        <v>87</v>
      </c>
      <c r="G2345">
        <v>0</v>
      </c>
      <c r="H2345">
        <v>348</v>
      </c>
    </row>
    <row r="2346" spans="1:8" x14ac:dyDescent="0.25">
      <c r="A2346" t="s">
        <v>58</v>
      </c>
      <c r="B2346">
        <v>4629</v>
      </c>
      <c r="C2346">
        <v>2</v>
      </c>
      <c r="D2346">
        <v>2</v>
      </c>
      <c r="E2346">
        <v>3</v>
      </c>
      <c r="F2346">
        <v>87</v>
      </c>
      <c r="G2346">
        <v>0</v>
      </c>
      <c r="H2346">
        <v>312</v>
      </c>
    </row>
    <row r="2347" spans="1:8" x14ac:dyDescent="0.25">
      <c r="A2347" t="s">
        <v>58</v>
      </c>
      <c r="B2347">
        <v>4637</v>
      </c>
      <c r="C2347">
        <v>3</v>
      </c>
      <c r="D2347">
        <v>2</v>
      </c>
      <c r="E2347">
        <v>4</v>
      </c>
      <c r="F2347">
        <v>87</v>
      </c>
      <c r="G2347">
        <v>0</v>
      </c>
      <c r="H2347">
        <v>371</v>
      </c>
    </row>
    <row r="2348" spans="1:8" x14ac:dyDescent="0.25">
      <c r="A2348" t="s">
        <v>58</v>
      </c>
      <c r="B2348">
        <v>4638</v>
      </c>
      <c r="C2348">
        <v>2</v>
      </c>
      <c r="D2348">
        <v>2</v>
      </c>
      <c r="E2348">
        <v>3</v>
      </c>
      <c r="F2348">
        <v>87</v>
      </c>
      <c r="G2348">
        <v>0</v>
      </c>
      <c r="H2348">
        <v>313</v>
      </c>
    </row>
    <row r="2349" spans="1:8" x14ac:dyDescent="0.25">
      <c r="A2349" t="s">
        <v>58</v>
      </c>
      <c r="B2349">
        <v>4646</v>
      </c>
      <c r="C2349">
        <v>3</v>
      </c>
      <c r="D2349">
        <v>2</v>
      </c>
      <c r="E2349">
        <v>4</v>
      </c>
      <c r="F2349">
        <v>87</v>
      </c>
      <c r="G2349">
        <v>0</v>
      </c>
      <c r="H2349">
        <v>337</v>
      </c>
    </row>
    <row r="2350" spans="1:8" x14ac:dyDescent="0.25">
      <c r="A2350" t="s">
        <v>58</v>
      </c>
      <c r="B2350">
        <v>4647</v>
      </c>
      <c r="C2350">
        <v>2</v>
      </c>
      <c r="D2350">
        <v>2</v>
      </c>
      <c r="E2350">
        <v>3</v>
      </c>
      <c r="F2350">
        <v>87</v>
      </c>
      <c r="G2350">
        <v>0</v>
      </c>
      <c r="H2350">
        <v>310</v>
      </c>
    </row>
    <row r="2351" spans="1:8" x14ac:dyDescent="0.25">
      <c r="A2351" t="s">
        <v>58</v>
      </c>
      <c r="B2351">
        <v>4655</v>
      </c>
      <c r="C2351">
        <v>3</v>
      </c>
      <c r="D2351">
        <v>2</v>
      </c>
      <c r="E2351">
        <v>4</v>
      </c>
      <c r="F2351">
        <v>87</v>
      </c>
      <c r="G2351">
        <v>0</v>
      </c>
      <c r="H2351">
        <v>338</v>
      </c>
    </row>
    <row r="2352" spans="1:8" x14ac:dyDescent="0.25">
      <c r="A2352" t="s">
        <v>58</v>
      </c>
      <c r="B2352">
        <v>4656</v>
      </c>
      <c r="C2352">
        <v>2</v>
      </c>
      <c r="D2352">
        <v>2</v>
      </c>
      <c r="E2352">
        <v>3</v>
      </c>
      <c r="F2352">
        <v>87</v>
      </c>
      <c r="G2352">
        <v>0</v>
      </c>
      <c r="H2352">
        <v>317</v>
      </c>
    </row>
    <row r="2353" spans="1:8" x14ac:dyDescent="0.25">
      <c r="A2353" t="s">
        <v>58</v>
      </c>
      <c r="B2353">
        <v>4664</v>
      </c>
      <c r="C2353">
        <v>3</v>
      </c>
      <c r="D2353">
        <v>2</v>
      </c>
      <c r="E2353">
        <v>4</v>
      </c>
      <c r="F2353">
        <v>87</v>
      </c>
      <c r="G2353">
        <v>0</v>
      </c>
      <c r="H2353">
        <v>351</v>
      </c>
    </row>
    <row r="2354" spans="1:8" x14ac:dyDescent="0.25">
      <c r="A2354" t="s">
        <v>58</v>
      </c>
      <c r="B2354">
        <v>4665</v>
      </c>
      <c r="C2354">
        <v>2</v>
      </c>
      <c r="D2354">
        <v>2</v>
      </c>
      <c r="E2354">
        <v>3</v>
      </c>
      <c r="F2354">
        <v>87</v>
      </c>
      <c r="G2354">
        <v>0</v>
      </c>
      <c r="H2354">
        <v>326</v>
      </c>
    </row>
    <row r="2355" spans="1:8" x14ac:dyDescent="0.25">
      <c r="A2355" t="s">
        <v>58</v>
      </c>
      <c r="B2355">
        <v>4673</v>
      </c>
      <c r="C2355">
        <v>3</v>
      </c>
      <c r="D2355">
        <v>2</v>
      </c>
      <c r="E2355">
        <v>4</v>
      </c>
      <c r="F2355">
        <v>87</v>
      </c>
      <c r="G2355">
        <v>0</v>
      </c>
      <c r="H2355">
        <v>342</v>
      </c>
    </row>
    <row r="2356" spans="1:8" x14ac:dyDescent="0.25">
      <c r="A2356" t="s">
        <v>58</v>
      </c>
      <c r="B2356">
        <v>4674</v>
      </c>
      <c r="C2356">
        <v>2</v>
      </c>
      <c r="D2356">
        <v>2</v>
      </c>
      <c r="E2356">
        <v>3</v>
      </c>
      <c r="F2356">
        <v>87</v>
      </c>
      <c r="G2356">
        <v>0</v>
      </c>
      <c r="H2356">
        <v>308</v>
      </c>
    </row>
    <row r="2357" spans="1:8" x14ac:dyDescent="0.25">
      <c r="A2357" t="s">
        <v>58</v>
      </c>
      <c r="B2357">
        <v>4682</v>
      </c>
      <c r="C2357">
        <v>3</v>
      </c>
      <c r="D2357">
        <v>2</v>
      </c>
      <c r="E2357">
        <v>4</v>
      </c>
      <c r="F2357">
        <v>87</v>
      </c>
      <c r="G2357">
        <v>0</v>
      </c>
      <c r="H2357">
        <v>333</v>
      </c>
    </row>
    <row r="2358" spans="1:8" x14ac:dyDescent="0.25">
      <c r="A2358" t="s">
        <v>58</v>
      </c>
      <c r="B2358">
        <v>4683</v>
      </c>
      <c r="C2358">
        <v>2</v>
      </c>
      <c r="D2358">
        <v>2</v>
      </c>
      <c r="E2358">
        <v>3</v>
      </c>
      <c r="F2358">
        <v>87</v>
      </c>
      <c r="G2358">
        <v>0</v>
      </c>
      <c r="H2358">
        <v>313</v>
      </c>
    </row>
    <row r="2359" spans="1:8" x14ac:dyDescent="0.25">
      <c r="A2359" t="s">
        <v>58</v>
      </c>
      <c r="B2359">
        <v>4691</v>
      </c>
      <c r="C2359">
        <v>3</v>
      </c>
      <c r="D2359">
        <v>2</v>
      </c>
      <c r="E2359">
        <v>4</v>
      </c>
      <c r="F2359">
        <v>87</v>
      </c>
      <c r="G2359">
        <v>0</v>
      </c>
      <c r="H2359">
        <v>337</v>
      </c>
    </row>
    <row r="2360" spans="1:8" x14ac:dyDescent="0.25">
      <c r="A2360" t="s">
        <v>58</v>
      </c>
      <c r="B2360">
        <v>4692</v>
      </c>
      <c r="C2360">
        <v>2</v>
      </c>
      <c r="D2360">
        <v>2</v>
      </c>
      <c r="E2360">
        <v>3</v>
      </c>
      <c r="F2360">
        <v>87</v>
      </c>
      <c r="G2360">
        <v>0</v>
      </c>
      <c r="H2360">
        <v>305</v>
      </c>
    </row>
    <row r="2361" spans="1:8" x14ac:dyDescent="0.25">
      <c r="A2361" t="s">
        <v>58</v>
      </c>
      <c r="B2361">
        <v>4700</v>
      </c>
      <c r="C2361">
        <v>3</v>
      </c>
      <c r="D2361">
        <v>2</v>
      </c>
      <c r="E2361">
        <v>4</v>
      </c>
      <c r="F2361">
        <v>87</v>
      </c>
      <c r="G2361">
        <v>0</v>
      </c>
      <c r="H2361">
        <v>337</v>
      </c>
    </row>
    <row r="2362" spans="1:8" x14ac:dyDescent="0.25">
      <c r="A2362" t="s">
        <v>58</v>
      </c>
      <c r="B2362">
        <v>4701</v>
      </c>
      <c r="C2362">
        <v>2</v>
      </c>
      <c r="D2362">
        <v>2</v>
      </c>
      <c r="E2362">
        <v>3</v>
      </c>
      <c r="F2362">
        <v>87</v>
      </c>
      <c r="G2362">
        <v>0</v>
      </c>
      <c r="H2362">
        <v>317</v>
      </c>
    </row>
    <row r="2363" spans="1:8" x14ac:dyDescent="0.25">
      <c r="A2363" t="s">
        <v>58</v>
      </c>
      <c r="B2363">
        <v>4709</v>
      </c>
      <c r="C2363">
        <v>3</v>
      </c>
      <c r="D2363">
        <v>2</v>
      </c>
      <c r="E2363">
        <v>4</v>
      </c>
      <c r="F2363">
        <v>87</v>
      </c>
      <c r="G2363">
        <v>0</v>
      </c>
      <c r="H2363">
        <v>341</v>
      </c>
    </row>
    <row r="2364" spans="1:8" x14ac:dyDescent="0.25">
      <c r="A2364" t="s">
        <v>58</v>
      </c>
      <c r="B2364">
        <v>4710</v>
      </c>
      <c r="C2364">
        <v>2</v>
      </c>
      <c r="D2364">
        <v>2</v>
      </c>
      <c r="E2364">
        <v>3</v>
      </c>
      <c r="F2364">
        <v>87</v>
      </c>
      <c r="G2364">
        <v>0</v>
      </c>
      <c r="H2364">
        <v>323</v>
      </c>
    </row>
    <row r="2365" spans="1:8" x14ac:dyDescent="0.25">
      <c r="A2365" t="s">
        <v>58</v>
      </c>
      <c r="B2365">
        <v>4718</v>
      </c>
      <c r="C2365">
        <v>3</v>
      </c>
      <c r="D2365">
        <v>2</v>
      </c>
      <c r="E2365">
        <v>4</v>
      </c>
      <c r="F2365">
        <v>87</v>
      </c>
      <c r="G2365">
        <v>0</v>
      </c>
      <c r="H2365">
        <v>330</v>
      </c>
    </row>
    <row r="2366" spans="1:8" x14ac:dyDescent="0.25">
      <c r="A2366" t="s">
        <v>58</v>
      </c>
      <c r="B2366">
        <v>4719</v>
      </c>
      <c r="C2366">
        <v>2</v>
      </c>
      <c r="D2366">
        <v>2</v>
      </c>
      <c r="E2366">
        <v>3</v>
      </c>
      <c r="F2366">
        <v>87</v>
      </c>
      <c r="G2366">
        <v>0</v>
      </c>
      <c r="H2366">
        <v>314</v>
      </c>
    </row>
    <row r="2367" spans="1:8" x14ac:dyDescent="0.25">
      <c r="A2367" t="s">
        <v>58</v>
      </c>
      <c r="B2367">
        <v>4727</v>
      </c>
      <c r="C2367">
        <v>3</v>
      </c>
      <c r="D2367">
        <v>2</v>
      </c>
      <c r="E2367">
        <v>4</v>
      </c>
      <c r="F2367">
        <v>87</v>
      </c>
      <c r="G2367">
        <v>0</v>
      </c>
      <c r="H2367">
        <v>353</v>
      </c>
    </row>
    <row r="2368" spans="1:8" x14ac:dyDescent="0.25">
      <c r="A2368" t="s">
        <v>58</v>
      </c>
      <c r="B2368">
        <v>4728</v>
      </c>
      <c r="C2368">
        <v>2</v>
      </c>
      <c r="D2368">
        <v>2</v>
      </c>
      <c r="E2368">
        <v>3</v>
      </c>
      <c r="F2368">
        <v>87</v>
      </c>
      <c r="G2368">
        <v>0</v>
      </c>
      <c r="H2368">
        <v>313</v>
      </c>
    </row>
    <row r="2369" spans="1:8" x14ac:dyDescent="0.25">
      <c r="A2369" t="s">
        <v>58</v>
      </c>
      <c r="B2369">
        <v>4736</v>
      </c>
      <c r="C2369">
        <v>3</v>
      </c>
      <c r="D2369">
        <v>2</v>
      </c>
      <c r="E2369">
        <v>4</v>
      </c>
      <c r="F2369">
        <v>87</v>
      </c>
      <c r="G2369">
        <v>0</v>
      </c>
      <c r="H2369">
        <v>342</v>
      </c>
    </row>
    <row r="2370" spans="1:8" x14ac:dyDescent="0.25">
      <c r="A2370" t="s">
        <v>58</v>
      </c>
      <c r="B2370">
        <v>4737</v>
      </c>
      <c r="C2370">
        <v>2</v>
      </c>
      <c r="D2370">
        <v>2</v>
      </c>
      <c r="E2370">
        <v>3</v>
      </c>
      <c r="F2370">
        <v>87</v>
      </c>
      <c r="G2370">
        <v>0</v>
      </c>
      <c r="H2370">
        <v>313</v>
      </c>
    </row>
    <row r="2371" spans="1:8" x14ac:dyDescent="0.25">
      <c r="A2371" t="s">
        <v>58</v>
      </c>
      <c r="B2371">
        <v>4745</v>
      </c>
      <c r="C2371">
        <v>3</v>
      </c>
      <c r="D2371">
        <v>2</v>
      </c>
      <c r="E2371">
        <v>4</v>
      </c>
      <c r="F2371">
        <v>87</v>
      </c>
      <c r="G2371">
        <v>0</v>
      </c>
      <c r="H2371">
        <v>344</v>
      </c>
    </row>
    <row r="2372" spans="1:8" x14ac:dyDescent="0.25">
      <c r="A2372" t="s">
        <v>58</v>
      </c>
      <c r="B2372">
        <v>4746</v>
      </c>
      <c r="C2372">
        <v>2</v>
      </c>
      <c r="D2372">
        <v>2</v>
      </c>
      <c r="E2372">
        <v>3</v>
      </c>
      <c r="F2372">
        <v>87</v>
      </c>
      <c r="G2372">
        <v>0</v>
      </c>
      <c r="H2372">
        <v>314</v>
      </c>
    </row>
    <row r="2373" spans="1:8" x14ac:dyDescent="0.25">
      <c r="A2373" t="s">
        <v>58</v>
      </c>
      <c r="B2373">
        <v>4755</v>
      </c>
      <c r="C2373">
        <v>3</v>
      </c>
      <c r="D2373">
        <v>2</v>
      </c>
      <c r="E2373">
        <v>5</v>
      </c>
      <c r="F2373">
        <v>87</v>
      </c>
      <c r="G2373">
        <v>0</v>
      </c>
      <c r="H2373">
        <v>377</v>
      </c>
    </row>
    <row r="2374" spans="1:8" x14ac:dyDescent="0.25">
      <c r="A2374" t="s">
        <v>58</v>
      </c>
      <c r="B2374">
        <v>4756</v>
      </c>
      <c r="C2374">
        <v>2</v>
      </c>
      <c r="D2374">
        <v>2</v>
      </c>
      <c r="E2374">
        <v>3</v>
      </c>
      <c r="F2374">
        <v>87</v>
      </c>
      <c r="G2374">
        <v>0</v>
      </c>
      <c r="H2374">
        <v>319</v>
      </c>
    </row>
    <row r="2375" spans="1:8" x14ac:dyDescent="0.25">
      <c r="A2375" t="s">
        <v>58</v>
      </c>
      <c r="B2375">
        <v>4765</v>
      </c>
      <c r="C2375">
        <v>3</v>
      </c>
      <c r="D2375">
        <v>2</v>
      </c>
      <c r="E2375">
        <v>5</v>
      </c>
      <c r="F2375">
        <v>87</v>
      </c>
      <c r="G2375">
        <v>0</v>
      </c>
      <c r="H2375">
        <v>360</v>
      </c>
    </row>
    <row r="2376" spans="1:8" x14ac:dyDescent="0.25">
      <c r="A2376" t="s">
        <v>58</v>
      </c>
      <c r="B2376">
        <v>4766</v>
      </c>
      <c r="C2376">
        <v>2</v>
      </c>
      <c r="D2376">
        <v>2</v>
      </c>
      <c r="E2376">
        <v>3</v>
      </c>
      <c r="F2376">
        <v>87</v>
      </c>
      <c r="G2376">
        <v>0</v>
      </c>
      <c r="H2376">
        <v>322</v>
      </c>
    </row>
    <row r="2377" spans="1:8" x14ac:dyDescent="0.25">
      <c r="A2377" t="s">
        <v>58</v>
      </c>
      <c r="B2377">
        <v>4775</v>
      </c>
      <c r="C2377">
        <v>3</v>
      </c>
      <c r="D2377">
        <v>2</v>
      </c>
      <c r="E2377">
        <v>5</v>
      </c>
      <c r="F2377">
        <v>87</v>
      </c>
      <c r="G2377">
        <v>0</v>
      </c>
      <c r="H2377">
        <v>385</v>
      </c>
    </row>
    <row r="2378" spans="1:8" x14ac:dyDescent="0.25">
      <c r="A2378" t="s">
        <v>58</v>
      </c>
      <c r="B2378">
        <v>4776</v>
      </c>
      <c r="C2378">
        <v>2</v>
      </c>
      <c r="D2378">
        <v>2</v>
      </c>
      <c r="E2378">
        <v>3</v>
      </c>
      <c r="F2378">
        <v>87</v>
      </c>
      <c r="G2378">
        <v>0</v>
      </c>
      <c r="H2378">
        <v>312</v>
      </c>
    </row>
    <row r="2379" spans="1:8" x14ac:dyDescent="0.25">
      <c r="A2379" t="s">
        <v>58</v>
      </c>
      <c r="B2379">
        <v>4785</v>
      </c>
      <c r="C2379">
        <v>3</v>
      </c>
      <c r="D2379">
        <v>2</v>
      </c>
      <c r="E2379">
        <v>5</v>
      </c>
      <c r="F2379">
        <v>87</v>
      </c>
      <c r="G2379">
        <v>0</v>
      </c>
      <c r="H2379">
        <v>389</v>
      </c>
    </row>
    <row r="2380" spans="1:8" x14ac:dyDescent="0.25">
      <c r="A2380" t="s">
        <v>58</v>
      </c>
      <c r="B2380">
        <v>4786</v>
      </c>
      <c r="C2380">
        <v>2</v>
      </c>
      <c r="D2380">
        <v>2</v>
      </c>
      <c r="E2380">
        <v>3</v>
      </c>
      <c r="F2380">
        <v>87</v>
      </c>
      <c r="G2380">
        <v>0</v>
      </c>
      <c r="H2380">
        <v>318</v>
      </c>
    </row>
    <row r="2381" spans="1:8" x14ac:dyDescent="0.25">
      <c r="A2381" t="s">
        <v>58</v>
      </c>
      <c r="B2381">
        <v>4795</v>
      </c>
      <c r="C2381">
        <v>3</v>
      </c>
      <c r="D2381">
        <v>2</v>
      </c>
      <c r="E2381">
        <v>5</v>
      </c>
      <c r="F2381">
        <v>87</v>
      </c>
      <c r="G2381">
        <v>0</v>
      </c>
      <c r="H2381">
        <v>351</v>
      </c>
    </row>
    <row r="2382" spans="1:8" x14ac:dyDescent="0.25">
      <c r="A2382" t="s">
        <v>58</v>
      </c>
      <c r="B2382">
        <v>4796</v>
      </c>
      <c r="C2382">
        <v>2</v>
      </c>
      <c r="D2382">
        <v>2</v>
      </c>
      <c r="E2382">
        <v>3</v>
      </c>
      <c r="F2382">
        <v>87</v>
      </c>
      <c r="G2382">
        <v>0</v>
      </c>
      <c r="H2382">
        <v>304</v>
      </c>
    </row>
    <row r="2383" spans="1:8" x14ac:dyDescent="0.25">
      <c r="A2383" t="s">
        <v>58</v>
      </c>
      <c r="B2383">
        <v>4804</v>
      </c>
      <c r="C2383">
        <v>3</v>
      </c>
      <c r="D2383">
        <v>2</v>
      </c>
      <c r="E2383">
        <v>4</v>
      </c>
      <c r="F2383">
        <v>87</v>
      </c>
      <c r="G2383">
        <v>0</v>
      </c>
      <c r="H2383">
        <v>330</v>
      </c>
    </row>
    <row r="2384" spans="1:8" x14ac:dyDescent="0.25">
      <c r="A2384" t="s">
        <v>58</v>
      </c>
      <c r="B2384">
        <v>4805</v>
      </c>
      <c r="C2384">
        <v>2</v>
      </c>
      <c r="D2384">
        <v>2</v>
      </c>
      <c r="E2384">
        <v>3</v>
      </c>
      <c r="F2384">
        <v>87</v>
      </c>
      <c r="G2384">
        <v>0</v>
      </c>
      <c r="H2384">
        <v>303</v>
      </c>
    </row>
    <row r="2385" spans="1:8" x14ac:dyDescent="0.25">
      <c r="A2385" t="s">
        <v>58</v>
      </c>
      <c r="B2385">
        <v>4813</v>
      </c>
      <c r="C2385">
        <v>3</v>
      </c>
      <c r="D2385">
        <v>2</v>
      </c>
      <c r="E2385">
        <v>4</v>
      </c>
      <c r="F2385">
        <v>87</v>
      </c>
      <c r="G2385">
        <v>0</v>
      </c>
      <c r="H2385">
        <v>324</v>
      </c>
    </row>
    <row r="2386" spans="1:8" x14ac:dyDescent="0.25">
      <c r="A2386" t="s">
        <v>58</v>
      </c>
      <c r="B2386">
        <v>4814</v>
      </c>
      <c r="C2386">
        <v>2</v>
      </c>
      <c r="D2386">
        <v>2</v>
      </c>
      <c r="E2386">
        <v>3</v>
      </c>
      <c r="F2386">
        <v>87</v>
      </c>
      <c r="G2386">
        <v>0</v>
      </c>
      <c r="H2386">
        <v>302</v>
      </c>
    </row>
    <row r="2387" spans="1:8" x14ac:dyDescent="0.25">
      <c r="A2387" t="s">
        <v>58</v>
      </c>
      <c r="B2387">
        <v>4822</v>
      </c>
      <c r="C2387">
        <v>3</v>
      </c>
      <c r="D2387">
        <v>2</v>
      </c>
      <c r="E2387">
        <v>4</v>
      </c>
      <c r="F2387">
        <v>87</v>
      </c>
      <c r="G2387">
        <v>0</v>
      </c>
      <c r="H2387">
        <v>325</v>
      </c>
    </row>
    <row r="2388" spans="1:8" x14ac:dyDescent="0.25">
      <c r="A2388" t="s">
        <v>58</v>
      </c>
      <c r="B2388">
        <v>4823</v>
      </c>
      <c r="C2388">
        <v>2</v>
      </c>
      <c r="D2388">
        <v>2</v>
      </c>
      <c r="E2388">
        <v>3</v>
      </c>
      <c r="F2388">
        <v>87</v>
      </c>
      <c r="G2388">
        <v>0</v>
      </c>
      <c r="H2388">
        <v>304</v>
      </c>
    </row>
    <row r="2389" spans="1:8" x14ac:dyDescent="0.25">
      <c r="A2389" t="s">
        <v>58</v>
      </c>
      <c r="B2389">
        <v>4831</v>
      </c>
      <c r="C2389">
        <v>3</v>
      </c>
      <c r="D2389">
        <v>2</v>
      </c>
      <c r="E2389">
        <v>4</v>
      </c>
      <c r="F2389">
        <v>87</v>
      </c>
      <c r="G2389">
        <v>0</v>
      </c>
      <c r="H2389">
        <v>343</v>
      </c>
    </row>
    <row r="2390" spans="1:8" x14ac:dyDescent="0.25">
      <c r="A2390" t="s">
        <v>58</v>
      </c>
      <c r="B2390">
        <v>4832</v>
      </c>
      <c r="C2390">
        <v>2</v>
      </c>
      <c r="D2390">
        <v>2</v>
      </c>
      <c r="E2390">
        <v>3</v>
      </c>
      <c r="F2390">
        <v>87</v>
      </c>
      <c r="G2390">
        <v>0</v>
      </c>
      <c r="H2390">
        <v>302</v>
      </c>
    </row>
    <row r="2391" spans="1:8" x14ac:dyDescent="0.25">
      <c r="A2391" t="s">
        <v>58</v>
      </c>
      <c r="B2391">
        <v>4840</v>
      </c>
      <c r="C2391">
        <v>3</v>
      </c>
      <c r="D2391">
        <v>2</v>
      </c>
      <c r="E2391">
        <v>4</v>
      </c>
      <c r="F2391">
        <v>87</v>
      </c>
      <c r="G2391">
        <v>0</v>
      </c>
      <c r="H2391">
        <v>329</v>
      </c>
    </row>
    <row r="2392" spans="1:8" x14ac:dyDescent="0.25">
      <c r="A2392" t="s">
        <v>58</v>
      </c>
      <c r="B2392">
        <v>4841</v>
      </c>
      <c r="C2392">
        <v>2</v>
      </c>
      <c r="D2392">
        <v>2</v>
      </c>
      <c r="E2392">
        <v>3</v>
      </c>
      <c r="F2392">
        <v>87</v>
      </c>
      <c r="G2392">
        <v>0</v>
      </c>
      <c r="H2392">
        <v>306</v>
      </c>
    </row>
    <row r="2393" spans="1:8" x14ac:dyDescent="0.25">
      <c r="A2393" t="s">
        <v>58</v>
      </c>
      <c r="B2393">
        <v>4849</v>
      </c>
      <c r="C2393">
        <v>3</v>
      </c>
      <c r="D2393">
        <v>2</v>
      </c>
      <c r="E2393">
        <v>4</v>
      </c>
      <c r="F2393">
        <v>87</v>
      </c>
      <c r="G2393">
        <v>0</v>
      </c>
      <c r="H2393">
        <v>332</v>
      </c>
    </row>
    <row r="2394" spans="1:8" x14ac:dyDescent="0.25">
      <c r="A2394" t="s">
        <v>58</v>
      </c>
      <c r="B2394">
        <v>4850</v>
      </c>
      <c r="C2394">
        <v>2</v>
      </c>
      <c r="D2394">
        <v>2</v>
      </c>
      <c r="E2394">
        <v>3</v>
      </c>
      <c r="F2394">
        <v>87</v>
      </c>
      <c r="G2394">
        <v>0</v>
      </c>
      <c r="H2394">
        <v>305</v>
      </c>
    </row>
    <row r="2395" spans="1:8" x14ac:dyDescent="0.25">
      <c r="A2395" t="s">
        <v>58</v>
      </c>
      <c r="B2395">
        <v>4858</v>
      </c>
      <c r="C2395">
        <v>3</v>
      </c>
      <c r="D2395">
        <v>2</v>
      </c>
      <c r="E2395">
        <v>4</v>
      </c>
      <c r="F2395">
        <v>87</v>
      </c>
      <c r="G2395">
        <v>0</v>
      </c>
      <c r="H2395">
        <v>326</v>
      </c>
    </row>
    <row r="2396" spans="1:8" x14ac:dyDescent="0.25">
      <c r="A2396" t="s">
        <v>58</v>
      </c>
      <c r="B2396">
        <v>4859</v>
      </c>
      <c r="C2396">
        <v>2</v>
      </c>
      <c r="D2396">
        <v>2</v>
      </c>
      <c r="E2396">
        <v>3</v>
      </c>
      <c r="F2396">
        <v>87</v>
      </c>
      <c r="G2396">
        <v>0</v>
      </c>
      <c r="H2396">
        <v>301</v>
      </c>
    </row>
    <row r="2397" spans="1:8" x14ac:dyDescent="0.25">
      <c r="A2397" t="s">
        <v>58</v>
      </c>
      <c r="B2397">
        <v>4867</v>
      </c>
      <c r="C2397">
        <v>3</v>
      </c>
      <c r="D2397">
        <v>2</v>
      </c>
      <c r="E2397">
        <v>4</v>
      </c>
      <c r="F2397">
        <v>87</v>
      </c>
      <c r="G2397">
        <v>0</v>
      </c>
      <c r="H2397">
        <v>351</v>
      </c>
    </row>
    <row r="2398" spans="1:8" x14ac:dyDescent="0.25">
      <c r="A2398" t="s">
        <v>58</v>
      </c>
      <c r="B2398">
        <v>4868</v>
      </c>
      <c r="C2398">
        <v>2</v>
      </c>
      <c r="D2398">
        <v>2</v>
      </c>
      <c r="E2398">
        <v>3</v>
      </c>
      <c r="F2398">
        <v>87</v>
      </c>
      <c r="G2398">
        <v>0</v>
      </c>
      <c r="H2398">
        <v>314</v>
      </c>
    </row>
    <row r="2399" spans="1:8" x14ac:dyDescent="0.25">
      <c r="A2399" t="s">
        <v>58</v>
      </c>
      <c r="B2399">
        <v>4876</v>
      </c>
      <c r="C2399">
        <v>3</v>
      </c>
      <c r="D2399">
        <v>2</v>
      </c>
      <c r="E2399">
        <v>4</v>
      </c>
      <c r="F2399">
        <v>87</v>
      </c>
      <c r="G2399">
        <v>0</v>
      </c>
      <c r="H2399">
        <v>331</v>
      </c>
    </row>
    <row r="2400" spans="1:8" x14ac:dyDescent="0.25">
      <c r="A2400" t="s">
        <v>58</v>
      </c>
      <c r="B2400">
        <v>4877</v>
      </c>
      <c r="C2400">
        <v>2</v>
      </c>
      <c r="D2400">
        <v>2</v>
      </c>
      <c r="E2400">
        <v>3</v>
      </c>
      <c r="F2400">
        <v>87</v>
      </c>
      <c r="G2400">
        <v>0</v>
      </c>
      <c r="H2400">
        <v>315</v>
      </c>
    </row>
    <row r="2401" spans="1:8" x14ac:dyDescent="0.25">
      <c r="A2401" t="s">
        <v>58</v>
      </c>
      <c r="B2401">
        <v>4885</v>
      </c>
      <c r="C2401">
        <v>3</v>
      </c>
      <c r="D2401">
        <v>2</v>
      </c>
      <c r="E2401">
        <v>4</v>
      </c>
      <c r="F2401">
        <v>87</v>
      </c>
      <c r="G2401">
        <v>0</v>
      </c>
      <c r="H2401">
        <v>350</v>
      </c>
    </row>
    <row r="2402" spans="1:8" x14ac:dyDescent="0.25">
      <c r="A2402" t="s">
        <v>58</v>
      </c>
      <c r="B2402">
        <v>4886</v>
      </c>
      <c r="C2402">
        <v>2</v>
      </c>
      <c r="D2402">
        <v>2</v>
      </c>
      <c r="E2402">
        <v>3</v>
      </c>
      <c r="F2402">
        <v>87</v>
      </c>
      <c r="G2402">
        <v>0</v>
      </c>
      <c r="H2402">
        <v>314</v>
      </c>
    </row>
    <row r="2403" spans="1:8" x14ac:dyDescent="0.25">
      <c r="A2403" t="s">
        <v>58</v>
      </c>
      <c r="B2403">
        <v>4894</v>
      </c>
      <c r="C2403">
        <v>3</v>
      </c>
      <c r="D2403">
        <v>2</v>
      </c>
      <c r="E2403">
        <v>4</v>
      </c>
      <c r="F2403">
        <v>87</v>
      </c>
      <c r="G2403">
        <v>0</v>
      </c>
      <c r="H2403">
        <v>332</v>
      </c>
    </row>
    <row r="2404" spans="1:8" x14ac:dyDescent="0.25">
      <c r="A2404" t="s">
        <v>58</v>
      </c>
      <c r="B2404">
        <v>4895</v>
      </c>
      <c r="C2404">
        <v>2</v>
      </c>
      <c r="D2404">
        <v>2</v>
      </c>
      <c r="E2404">
        <v>3</v>
      </c>
      <c r="F2404">
        <v>87</v>
      </c>
      <c r="G2404">
        <v>0</v>
      </c>
      <c r="H2404">
        <v>318</v>
      </c>
    </row>
    <row r="2405" spans="1:8" x14ac:dyDescent="0.25">
      <c r="A2405" t="s">
        <v>58</v>
      </c>
      <c r="B2405">
        <v>4903</v>
      </c>
      <c r="C2405">
        <v>3</v>
      </c>
      <c r="D2405">
        <v>2</v>
      </c>
      <c r="E2405">
        <v>4</v>
      </c>
      <c r="F2405">
        <v>87</v>
      </c>
      <c r="G2405">
        <v>0</v>
      </c>
      <c r="H2405">
        <v>336</v>
      </c>
    </row>
    <row r="2406" spans="1:8" x14ac:dyDescent="0.25">
      <c r="A2406" t="s">
        <v>58</v>
      </c>
      <c r="B2406">
        <v>4904</v>
      </c>
      <c r="C2406">
        <v>2</v>
      </c>
      <c r="D2406">
        <v>2</v>
      </c>
      <c r="E2406">
        <v>3</v>
      </c>
      <c r="F2406">
        <v>87</v>
      </c>
      <c r="G2406">
        <v>0</v>
      </c>
      <c r="H2406">
        <v>314</v>
      </c>
    </row>
    <row r="2407" spans="1:8" x14ac:dyDescent="0.25">
      <c r="A2407" t="s">
        <v>58</v>
      </c>
      <c r="B2407">
        <v>4912</v>
      </c>
      <c r="C2407">
        <v>3</v>
      </c>
      <c r="D2407">
        <v>2</v>
      </c>
      <c r="E2407">
        <v>4</v>
      </c>
      <c r="F2407">
        <v>87</v>
      </c>
      <c r="G2407">
        <v>0</v>
      </c>
      <c r="H2407">
        <v>331</v>
      </c>
    </row>
    <row r="2408" spans="1:8" x14ac:dyDescent="0.25">
      <c r="A2408" t="s">
        <v>58</v>
      </c>
      <c r="B2408">
        <v>4913</v>
      </c>
      <c r="C2408">
        <v>2</v>
      </c>
      <c r="D2408">
        <v>2</v>
      </c>
      <c r="E2408">
        <v>3</v>
      </c>
      <c r="F2408">
        <v>87</v>
      </c>
      <c r="G2408">
        <v>0</v>
      </c>
      <c r="H2408">
        <v>318</v>
      </c>
    </row>
    <row r="2409" spans="1:8" x14ac:dyDescent="0.25">
      <c r="A2409" t="s">
        <v>58</v>
      </c>
      <c r="B2409">
        <v>4921</v>
      </c>
      <c r="C2409">
        <v>3</v>
      </c>
      <c r="D2409">
        <v>2</v>
      </c>
      <c r="E2409">
        <v>4</v>
      </c>
      <c r="F2409">
        <v>87</v>
      </c>
      <c r="G2409">
        <v>0</v>
      </c>
      <c r="H2409">
        <v>336</v>
      </c>
    </row>
    <row r="2410" spans="1:8" x14ac:dyDescent="0.25">
      <c r="A2410" t="s">
        <v>58</v>
      </c>
      <c r="B2410">
        <v>4922</v>
      </c>
      <c r="C2410">
        <v>2</v>
      </c>
      <c r="D2410">
        <v>2</v>
      </c>
      <c r="E2410">
        <v>3</v>
      </c>
      <c r="F2410">
        <v>87</v>
      </c>
      <c r="G2410">
        <v>0</v>
      </c>
      <c r="H2410">
        <v>314</v>
      </c>
    </row>
    <row r="2411" spans="1:8" x14ac:dyDescent="0.25">
      <c r="A2411" t="s">
        <v>58</v>
      </c>
      <c r="B2411">
        <v>4930</v>
      </c>
      <c r="C2411">
        <v>3</v>
      </c>
      <c r="D2411">
        <v>2</v>
      </c>
      <c r="E2411">
        <v>4</v>
      </c>
      <c r="F2411">
        <v>87</v>
      </c>
      <c r="G2411">
        <v>0</v>
      </c>
      <c r="H2411">
        <v>335</v>
      </c>
    </row>
    <row r="2412" spans="1:8" x14ac:dyDescent="0.25">
      <c r="A2412" t="s">
        <v>58</v>
      </c>
      <c r="B2412">
        <v>4931</v>
      </c>
      <c r="C2412">
        <v>2</v>
      </c>
      <c r="D2412">
        <v>2</v>
      </c>
      <c r="E2412">
        <v>3</v>
      </c>
      <c r="F2412">
        <v>87</v>
      </c>
      <c r="G2412">
        <v>0</v>
      </c>
      <c r="H2412">
        <v>319</v>
      </c>
    </row>
    <row r="2413" spans="1:8" x14ac:dyDescent="0.25">
      <c r="A2413" t="s">
        <v>58</v>
      </c>
      <c r="B2413">
        <v>4939</v>
      </c>
      <c r="C2413">
        <v>3</v>
      </c>
      <c r="D2413">
        <v>2</v>
      </c>
      <c r="E2413">
        <v>4</v>
      </c>
      <c r="F2413">
        <v>87</v>
      </c>
      <c r="G2413">
        <v>0</v>
      </c>
      <c r="H2413">
        <v>343</v>
      </c>
    </row>
    <row r="2414" spans="1:8" x14ac:dyDescent="0.25">
      <c r="A2414" t="s">
        <v>58</v>
      </c>
      <c r="B2414">
        <v>4940</v>
      </c>
      <c r="C2414">
        <v>2</v>
      </c>
      <c r="D2414">
        <v>2</v>
      </c>
      <c r="E2414">
        <v>3</v>
      </c>
      <c r="F2414">
        <v>87</v>
      </c>
      <c r="G2414">
        <v>0</v>
      </c>
      <c r="H2414">
        <v>316</v>
      </c>
    </row>
    <row r="2415" spans="1:8" x14ac:dyDescent="0.25">
      <c r="A2415" t="s">
        <v>58</v>
      </c>
      <c r="B2415">
        <v>4948</v>
      </c>
      <c r="C2415">
        <v>3</v>
      </c>
      <c r="D2415">
        <v>2</v>
      </c>
      <c r="E2415">
        <v>4</v>
      </c>
      <c r="F2415">
        <v>87</v>
      </c>
      <c r="G2415">
        <v>0</v>
      </c>
      <c r="H2415">
        <v>330</v>
      </c>
    </row>
    <row r="2416" spans="1:8" x14ac:dyDescent="0.25">
      <c r="A2416" t="s">
        <v>58</v>
      </c>
      <c r="B2416">
        <v>4949</v>
      </c>
      <c r="C2416">
        <v>2</v>
      </c>
      <c r="D2416">
        <v>2</v>
      </c>
      <c r="E2416">
        <v>3</v>
      </c>
      <c r="F2416">
        <v>87</v>
      </c>
      <c r="G2416">
        <v>0</v>
      </c>
      <c r="H2416">
        <v>319</v>
      </c>
    </row>
    <row r="2417" spans="1:8" x14ac:dyDescent="0.25">
      <c r="A2417" t="s">
        <v>58</v>
      </c>
      <c r="B2417">
        <v>4957</v>
      </c>
      <c r="C2417">
        <v>3</v>
      </c>
      <c r="D2417">
        <v>2</v>
      </c>
      <c r="E2417">
        <v>4</v>
      </c>
      <c r="F2417">
        <v>87</v>
      </c>
      <c r="G2417">
        <v>0</v>
      </c>
      <c r="H2417">
        <v>334</v>
      </c>
    </row>
    <row r="2418" spans="1:8" x14ac:dyDescent="0.25">
      <c r="A2418" t="s">
        <v>58</v>
      </c>
      <c r="B2418">
        <v>4958</v>
      </c>
      <c r="C2418">
        <v>2</v>
      </c>
      <c r="D2418">
        <v>2</v>
      </c>
      <c r="E2418">
        <v>3</v>
      </c>
      <c r="F2418">
        <v>87</v>
      </c>
      <c r="G2418">
        <v>0</v>
      </c>
      <c r="H2418">
        <v>317</v>
      </c>
    </row>
    <row r="2419" spans="1:8" x14ac:dyDescent="0.25">
      <c r="A2419" t="s">
        <v>58</v>
      </c>
      <c r="B2419">
        <v>4966</v>
      </c>
      <c r="C2419">
        <v>3</v>
      </c>
      <c r="D2419">
        <v>2</v>
      </c>
      <c r="E2419">
        <v>4</v>
      </c>
      <c r="F2419">
        <v>87</v>
      </c>
      <c r="G2419">
        <v>0</v>
      </c>
      <c r="H2419">
        <v>334</v>
      </c>
    </row>
    <row r="2420" spans="1:8" x14ac:dyDescent="0.25">
      <c r="A2420" t="s">
        <v>58</v>
      </c>
      <c r="B2420">
        <v>4967</v>
      </c>
      <c r="C2420">
        <v>2</v>
      </c>
      <c r="D2420">
        <v>2</v>
      </c>
      <c r="E2420">
        <v>3</v>
      </c>
      <c r="F2420">
        <v>87</v>
      </c>
      <c r="G2420">
        <v>0</v>
      </c>
      <c r="H2420">
        <v>303</v>
      </c>
    </row>
    <row r="2421" spans="1:8" x14ac:dyDescent="0.25">
      <c r="A2421" t="s">
        <v>58</v>
      </c>
      <c r="B2421">
        <v>4975</v>
      </c>
      <c r="C2421">
        <v>3</v>
      </c>
      <c r="D2421">
        <v>2</v>
      </c>
      <c r="E2421">
        <v>4</v>
      </c>
      <c r="F2421">
        <v>87</v>
      </c>
      <c r="G2421">
        <v>0</v>
      </c>
      <c r="H2421">
        <v>327</v>
      </c>
    </row>
    <row r="2422" spans="1:8" x14ac:dyDescent="0.25">
      <c r="A2422" t="s">
        <v>58</v>
      </c>
      <c r="B2422">
        <v>4976</v>
      </c>
      <c r="C2422">
        <v>2</v>
      </c>
      <c r="D2422">
        <v>2</v>
      </c>
      <c r="E2422">
        <v>3</v>
      </c>
      <c r="F2422">
        <v>87</v>
      </c>
      <c r="G2422">
        <v>0</v>
      </c>
      <c r="H2422">
        <v>306</v>
      </c>
    </row>
    <row r="2423" spans="1:8" x14ac:dyDescent="0.25">
      <c r="A2423" t="s">
        <v>58</v>
      </c>
      <c r="B2423">
        <v>4984</v>
      </c>
      <c r="C2423">
        <v>3</v>
      </c>
      <c r="D2423">
        <v>2</v>
      </c>
      <c r="E2423">
        <v>4</v>
      </c>
      <c r="F2423">
        <v>87</v>
      </c>
      <c r="G2423">
        <v>0</v>
      </c>
      <c r="H2423">
        <v>334</v>
      </c>
    </row>
    <row r="2424" spans="1:8" x14ac:dyDescent="0.25">
      <c r="A2424" t="s">
        <v>58</v>
      </c>
      <c r="B2424">
        <v>4985</v>
      </c>
      <c r="C2424">
        <v>2</v>
      </c>
      <c r="D2424">
        <v>2</v>
      </c>
      <c r="E2424">
        <v>3</v>
      </c>
      <c r="F2424">
        <v>87</v>
      </c>
      <c r="G2424">
        <v>0</v>
      </c>
      <c r="H2424">
        <v>304</v>
      </c>
    </row>
    <row r="2425" spans="1:8" x14ac:dyDescent="0.25">
      <c r="A2425" t="s">
        <v>58</v>
      </c>
      <c r="B2425">
        <v>4993</v>
      </c>
      <c r="C2425">
        <v>3</v>
      </c>
      <c r="D2425">
        <v>2</v>
      </c>
      <c r="E2425">
        <v>4</v>
      </c>
      <c r="F2425">
        <v>87</v>
      </c>
      <c r="G2425">
        <v>0</v>
      </c>
      <c r="H2425">
        <v>336</v>
      </c>
    </row>
    <row r="2426" spans="1:8" x14ac:dyDescent="0.25">
      <c r="A2426" t="s">
        <v>58</v>
      </c>
      <c r="B2426">
        <v>4994</v>
      </c>
      <c r="C2426">
        <v>2</v>
      </c>
      <c r="D2426">
        <v>2</v>
      </c>
      <c r="E2426">
        <v>3</v>
      </c>
      <c r="F2426">
        <v>87</v>
      </c>
      <c r="G2426">
        <v>0</v>
      </c>
      <c r="H2426">
        <v>302</v>
      </c>
    </row>
    <row r="2427" spans="1:8" x14ac:dyDescent="0.25">
      <c r="A2427" t="s">
        <v>58</v>
      </c>
      <c r="B2427">
        <v>5002</v>
      </c>
      <c r="C2427">
        <v>3</v>
      </c>
      <c r="D2427">
        <v>2</v>
      </c>
      <c r="E2427">
        <v>4</v>
      </c>
      <c r="F2427">
        <v>87</v>
      </c>
      <c r="G2427">
        <v>0</v>
      </c>
      <c r="H2427">
        <v>326</v>
      </c>
    </row>
    <row r="2428" spans="1:8" x14ac:dyDescent="0.25">
      <c r="A2428" t="s">
        <v>58</v>
      </c>
      <c r="B2428">
        <v>5003</v>
      </c>
      <c r="C2428">
        <v>2</v>
      </c>
      <c r="D2428">
        <v>2</v>
      </c>
      <c r="E2428">
        <v>3</v>
      </c>
      <c r="F2428">
        <v>87</v>
      </c>
      <c r="G2428">
        <v>0</v>
      </c>
      <c r="H2428">
        <v>301</v>
      </c>
    </row>
    <row r="2429" spans="1:8" x14ac:dyDescent="0.25">
      <c r="A2429" t="s">
        <v>58</v>
      </c>
      <c r="B2429">
        <v>5011</v>
      </c>
      <c r="C2429">
        <v>3</v>
      </c>
      <c r="D2429">
        <v>2</v>
      </c>
      <c r="E2429">
        <v>4</v>
      </c>
      <c r="F2429">
        <v>87</v>
      </c>
      <c r="G2429">
        <v>0</v>
      </c>
      <c r="H2429">
        <v>324</v>
      </c>
    </row>
    <row r="2430" spans="1:8" x14ac:dyDescent="0.25">
      <c r="A2430" t="s">
        <v>58</v>
      </c>
      <c r="B2430">
        <v>5012</v>
      </c>
      <c r="C2430">
        <v>2</v>
      </c>
      <c r="D2430">
        <v>2</v>
      </c>
      <c r="E2430">
        <v>3</v>
      </c>
      <c r="F2430">
        <v>87</v>
      </c>
      <c r="G2430">
        <v>0</v>
      </c>
      <c r="H2430">
        <v>300</v>
      </c>
    </row>
    <row r="2431" spans="1:8" x14ac:dyDescent="0.25">
      <c r="A2431" t="s">
        <v>58</v>
      </c>
      <c r="B2431">
        <v>5020</v>
      </c>
      <c r="C2431">
        <v>3</v>
      </c>
      <c r="D2431">
        <v>2</v>
      </c>
      <c r="E2431">
        <v>4</v>
      </c>
      <c r="F2431">
        <v>87</v>
      </c>
      <c r="G2431">
        <v>0</v>
      </c>
      <c r="H2431">
        <v>327</v>
      </c>
    </row>
    <row r="2432" spans="1:8" x14ac:dyDescent="0.25">
      <c r="A2432" t="s">
        <v>58</v>
      </c>
      <c r="B2432">
        <v>5021</v>
      </c>
      <c r="C2432">
        <v>2</v>
      </c>
      <c r="D2432">
        <v>2</v>
      </c>
      <c r="E2432">
        <v>3</v>
      </c>
      <c r="F2432">
        <v>87</v>
      </c>
      <c r="G2432">
        <v>0</v>
      </c>
      <c r="H2432">
        <v>303</v>
      </c>
    </row>
    <row r="2433" spans="1:8" x14ac:dyDescent="0.25">
      <c r="A2433" t="s">
        <v>58</v>
      </c>
      <c r="B2433">
        <v>5029</v>
      </c>
      <c r="C2433">
        <v>3</v>
      </c>
      <c r="D2433">
        <v>2</v>
      </c>
      <c r="E2433">
        <v>4</v>
      </c>
      <c r="F2433">
        <v>87</v>
      </c>
      <c r="G2433">
        <v>0</v>
      </c>
      <c r="H2433">
        <v>327</v>
      </c>
    </row>
    <row r="2434" spans="1:8" x14ac:dyDescent="0.25">
      <c r="A2434" t="s">
        <v>58</v>
      </c>
      <c r="B2434">
        <v>5030</v>
      </c>
      <c r="C2434">
        <v>2</v>
      </c>
      <c r="D2434">
        <v>2</v>
      </c>
      <c r="E2434">
        <v>3</v>
      </c>
      <c r="F2434">
        <v>87</v>
      </c>
      <c r="G2434">
        <v>0</v>
      </c>
      <c r="H2434">
        <v>306</v>
      </c>
    </row>
    <row r="2435" spans="1:8" x14ac:dyDescent="0.25">
      <c r="A2435" t="s">
        <v>58</v>
      </c>
      <c r="B2435">
        <v>5038</v>
      </c>
      <c r="C2435">
        <v>3</v>
      </c>
      <c r="D2435">
        <v>2</v>
      </c>
      <c r="E2435">
        <v>4</v>
      </c>
      <c r="F2435">
        <v>87</v>
      </c>
      <c r="G2435">
        <v>0</v>
      </c>
      <c r="H2435">
        <v>328</v>
      </c>
    </row>
    <row r="2436" spans="1:8" x14ac:dyDescent="0.25">
      <c r="A2436" t="s">
        <v>58</v>
      </c>
      <c r="B2436">
        <v>5039</v>
      </c>
      <c r="C2436">
        <v>2</v>
      </c>
      <c r="D2436">
        <v>2</v>
      </c>
      <c r="E2436">
        <v>3</v>
      </c>
      <c r="F2436">
        <v>87</v>
      </c>
      <c r="G2436">
        <v>0</v>
      </c>
      <c r="H2436">
        <v>302</v>
      </c>
    </row>
    <row r="2437" spans="1:8" x14ac:dyDescent="0.25">
      <c r="A2437" t="s">
        <v>58</v>
      </c>
      <c r="B2437">
        <v>5047</v>
      </c>
      <c r="C2437">
        <v>3</v>
      </c>
      <c r="D2437">
        <v>2</v>
      </c>
      <c r="E2437">
        <v>4</v>
      </c>
      <c r="F2437">
        <v>87</v>
      </c>
      <c r="G2437">
        <v>0</v>
      </c>
      <c r="H2437">
        <v>340</v>
      </c>
    </row>
    <row r="2438" spans="1:8" x14ac:dyDescent="0.25">
      <c r="A2438" t="s">
        <v>58</v>
      </c>
      <c r="B2438">
        <v>5048</v>
      </c>
      <c r="C2438">
        <v>2</v>
      </c>
      <c r="D2438">
        <v>2</v>
      </c>
      <c r="E2438">
        <v>3</v>
      </c>
      <c r="F2438">
        <v>87</v>
      </c>
      <c r="G2438">
        <v>0</v>
      </c>
      <c r="H2438">
        <v>302</v>
      </c>
    </row>
    <row r="2439" spans="1:8" x14ac:dyDescent="0.25">
      <c r="A2439" t="s">
        <v>58</v>
      </c>
      <c r="B2439">
        <v>5056</v>
      </c>
      <c r="C2439">
        <v>3</v>
      </c>
      <c r="D2439">
        <v>2</v>
      </c>
      <c r="E2439">
        <v>4</v>
      </c>
      <c r="F2439">
        <v>87</v>
      </c>
      <c r="G2439">
        <v>0</v>
      </c>
      <c r="H2439">
        <v>338</v>
      </c>
    </row>
    <row r="2440" spans="1:8" x14ac:dyDescent="0.25">
      <c r="A2440" t="s">
        <v>58</v>
      </c>
      <c r="B2440">
        <v>5057</v>
      </c>
      <c r="C2440">
        <v>2</v>
      </c>
      <c r="D2440">
        <v>2</v>
      </c>
      <c r="E2440">
        <v>3</v>
      </c>
      <c r="F2440">
        <v>87</v>
      </c>
      <c r="G2440">
        <v>0</v>
      </c>
      <c r="H2440">
        <v>305</v>
      </c>
    </row>
    <row r="2441" spans="1:8" x14ac:dyDescent="0.25">
      <c r="A2441" t="s">
        <v>58</v>
      </c>
      <c r="B2441">
        <v>5065</v>
      </c>
      <c r="C2441">
        <v>3</v>
      </c>
      <c r="D2441">
        <v>2</v>
      </c>
      <c r="E2441">
        <v>4</v>
      </c>
      <c r="F2441">
        <v>87</v>
      </c>
      <c r="G2441">
        <v>0</v>
      </c>
      <c r="H2441">
        <v>327</v>
      </c>
    </row>
    <row r="2442" spans="1:8" x14ac:dyDescent="0.25">
      <c r="A2442" t="s">
        <v>58</v>
      </c>
      <c r="B2442">
        <v>5066</v>
      </c>
      <c r="C2442">
        <v>2</v>
      </c>
      <c r="D2442">
        <v>2</v>
      </c>
      <c r="E2442">
        <v>3</v>
      </c>
      <c r="F2442">
        <v>87</v>
      </c>
      <c r="G2442">
        <v>0</v>
      </c>
      <c r="H2442">
        <v>302</v>
      </c>
    </row>
    <row r="2443" spans="1:8" x14ac:dyDescent="0.25">
      <c r="A2443" t="s">
        <v>58</v>
      </c>
      <c r="B2443">
        <v>5074</v>
      </c>
      <c r="C2443">
        <v>3</v>
      </c>
      <c r="D2443">
        <v>2</v>
      </c>
      <c r="E2443">
        <v>4</v>
      </c>
      <c r="F2443">
        <v>87</v>
      </c>
      <c r="G2443">
        <v>0</v>
      </c>
      <c r="H2443">
        <v>331</v>
      </c>
    </row>
    <row r="2444" spans="1:8" x14ac:dyDescent="0.25">
      <c r="A2444" t="s">
        <v>58</v>
      </c>
      <c r="B2444">
        <v>5075</v>
      </c>
      <c r="C2444">
        <v>2</v>
      </c>
      <c r="D2444">
        <v>2</v>
      </c>
      <c r="E2444">
        <v>3</v>
      </c>
      <c r="F2444">
        <v>87</v>
      </c>
      <c r="G2444">
        <v>0</v>
      </c>
      <c r="H2444">
        <v>312</v>
      </c>
    </row>
    <row r="2445" spans="1:8" x14ac:dyDescent="0.25">
      <c r="A2445" t="s">
        <v>58</v>
      </c>
      <c r="B2445">
        <v>5083</v>
      </c>
      <c r="C2445">
        <v>3</v>
      </c>
      <c r="D2445">
        <v>2</v>
      </c>
      <c r="E2445">
        <v>4</v>
      </c>
      <c r="F2445">
        <v>87</v>
      </c>
      <c r="G2445">
        <v>0</v>
      </c>
      <c r="H2445">
        <v>327</v>
      </c>
    </row>
    <row r="2446" spans="1:8" x14ac:dyDescent="0.25">
      <c r="A2446" t="s">
        <v>58</v>
      </c>
      <c r="B2446">
        <v>5084</v>
      </c>
      <c r="C2446">
        <v>2</v>
      </c>
      <c r="D2446">
        <v>2</v>
      </c>
      <c r="E2446">
        <v>3</v>
      </c>
      <c r="F2446">
        <v>87</v>
      </c>
      <c r="G2446">
        <v>0</v>
      </c>
      <c r="H2446">
        <v>306</v>
      </c>
    </row>
    <row r="2447" spans="1:8" x14ac:dyDescent="0.25">
      <c r="A2447" t="s">
        <v>58</v>
      </c>
      <c r="B2447">
        <v>5092</v>
      </c>
      <c r="C2447">
        <v>3</v>
      </c>
      <c r="D2447">
        <v>2</v>
      </c>
      <c r="E2447">
        <v>4</v>
      </c>
      <c r="F2447">
        <v>87</v>
      </c>
      <c r="G2447">
        <v>0</v>
      </c>
      <c r="H2447">
        <v>328</v>
      </c>
    </row>
    <row r="2448" spans="1:8" x14ac:dyDescent="0.25">
      <c r="A2448" t="s">
        <v>58</v>
      </c>
      <c r="B2448">
        <v>5093</v>
      </c>
      <c r="C2448">
        <v>2</v>
      </c>
      <c r="D2448">
        <v>2</v>
      </c>
      <c r="E2448">
        <v>3</v>
      </c>
      <c r="F2448">
        <v>87</v>
      </c>
      <c r="G2448">
        <v>0</v>
      </c>
      <c r="H2448">
        <v>320</v>
      </c>
    </row>
    <row r="2449" spans="1:8" x14ac:dyDescent="0.25">
      <c r="A2449" t="s">
        <v>58</v>
      </c>
      <c r="B2449">
        <v>5101</v>
      </c>
      <c r="C2449">
        <v>3</v>
      </c>
      <c r="D2449">
        <v>2</v>
      </c>
      <c r="E2449">
        <v>4</v>
      </c>
      <c r="F2449">
        <v>87</v>
      </c>
      <c r="G2449">
        <v>0</v>
      </c>
      <c r="H2449">
        <v>368</v>
      </c>
    </row>
    <row r="2450" spans="1:8" x14ac:dyDescent="0.25">
      <c r="A2450" t="s">
        <v>58</v>
      </c>
      <c r="B2450">
        <v>5102</v>
      </c>
      <c r="C2450">
        <v>2</v>
      </c>
      <c r="D2450">
        <v>2</v>
      </c>
      <c r="E2450">
        <v>3</v>
      </c>
      <c r="F2450">
        <v>87</v>
      </c>
      <c r="G2450">
        <v>0</v>
      </c>
      <c r="H2450">
        <v>308</v>
      </c>
    </row>
    <row r="2451" spans="1:8" x14ac:dyDescent="0.25">
      <c r="A2451" t="s">
        <v>58</v>
      </c>
      <c r="B2451">
        <v>5110</v>
      </c>
      <c r="C2451">
        <v>3</v>
      </c>
      <c r="D2451">
        <v>2</v>
      </c>
      <c r="E2451">
        <v>4</v>
      </c>
      <c r="F2451">
        <v>87</v>
      </c>
      <c r="G2451">
        <v>0</v>
      </c>
      <c r="H2451">
        <v>353</v>
      </c>
    </row>
    <row r="2452" spans="1:8" x14ac:dyDescent="0.25">
      <c r="A2452" t="s">
        <v>58</v>
      </c>
      <c r="B2452">
        <v>5111</v>
      </c>
      <c r="C2452">
        <v>2</v>
      </c>
      <c r="D2452">
        <v>2</v>
      </c>
      <c r="E2452">
        <v>3</v>
      </c>
      <c r="F2452">
        <v>87</v>
      </c>
      <c r="G2452">
        <v>0</v>
      </c>
      <c r="H2452">
        <v>334</v>
      </c>
    </row>
    <row r="2453" spans="1:8" x14ac:dyDescent="0.25">
      <c r="A2453" t="s">
        <v>58</v>
      </c>
      <c r="B2453">
        <v>5119</v>
      </c>
      <c r="C2453">
        <v>3</v>
      </c>
      <c r="D2453">
        <v>2</v>
      </c>
      <c r="E2453">
        <v>4</v>
      </c>
      <c r="F2453">
        <v>87</v>
      </c>
      <c r="G2453">
        <v>0</v>
      </c>
      <c r="H2453">
        <v>343</v>
      </c>
    </row>
    <row r="2454" spans="1:8" x14ac:dyDescent="0.25">
      <c r="A2454" t="s">
        <v>58</v>
      </c>
      <c r="B2454">
        <v>5120</v>
      </c>
      <c r="C2454">
        <v>2</v>
      </c>
      <c r="D2454">
        <v>2</v>
      </c>
      <c r="E2454">
        <v>3</v>
      </c>
      <c r="F2454">
        <v>87</v>
      </c>
      <c r="G2454">
        <v>0</v>
      </c>
      <c r="H2454">
        <v>336</v>
      </c>
    </row>
    <row r="2455" spans="1:8" x14ac:dyDescent="0.25">
      <c r="A2455" t="s">
        <v>58</v>
      </c>
      <c r="B2455">
        <v>5129</v>
      </c>
      <c r="C2455">
        <v>3</v>
      </c>
      <c r="D2455">
        <v>2</v>
      </c>
      <c r="E2455">
        <v>5</v>
      </c>
      <c r="F2455">
        <v>87</v>
      </c>
      <c r="G2455">
        <v>0</v>
      </c>
      <c r="H2455">
        <v>357</v>
      </c>
    </row>
    <row r="2456" spans="1:8" x14ac:dyDescent="0.25">
      <c r="A2456" t="s">
        <v>58</v>
      </c>
      <c r="B2456">
        <v>5130</v>
      </c>
      <c r="C2456">
        <v>2</v>
      </c>
      <c r="D2456">
        <v>2</v>
      </c>
      <c r="E2456">
        <v>3</v>
      </c>
      <c r="F2456">
        <v>87</v>
      </c>
      <c r="G2456">
        <v>0</v>
      </c>
      <c r="H2456">
        <v>333</v>
      </c>
    </row>
    <row r="2457" spans="1:8" x14ac:dyDescent="0.25">
      <c r="A2457" t="s">
        <v>58</v>
      </c>
      <c r="B2457">
        <v>5139</v>
      </c>
      <c r="C2457">
        <v>3</v>
      </c>
      <c r="D2457">
        <v>2</v>
      </c>
      <c r="E2457">
        <v>5</v>
      </c>
      <c r="F2457">
        <v>87</v>
      </c>
      <c r="G2457">
        <v>0</v>
      </c>
      <c r="H2457">
        <v>349</v>
      </c>
    </row>
    <row r="2458" spans="1:8" x14ac:dyDescent="0.25">
      <c r="A2458" t="s">
        <v>58</v>
      </c>
      <c r="B2458">
        <v>5140</v>
      </c>
      <c r="C2458">
        <v>2</v>
      </c>
      <c r="D2458">
        <v>2</v>
      </c>
      <c r="E2458">
        <v>3</v>
      </c>
      <c r="F2458">
        <v>87</v>
      </c>
      <c r="G2458">
        <v>0</v>
      </c>
      <c r="H2458">
        <v>333</v>
      </c>
    </row>
    <row r="2459" spans="1:8" x14ac:dyDescent="0.25">
      <c r="A2459" t="s">
        <v>58</v>
      </c>
      <c r="B2459">
        <v>5149</v>
      </c>
      <c r="C2459">
        <v>3</v>
      </c>
      <c r="D2459">
        <v>2</v>
      </c>
      <c r="E2459">
        <v>5</v>
      </c>
      <c r="F2459">
        <v>87</v>
      </c>
      <c r="G2459">
        <v>0</v>
      </c>
      <c r="H2459">
        <v>339</v>
      </c>
    </row>
    <row r="2460" spans="1:8" x14ac:dyDescent="0.25">
      <c r="A2460" t="s">
        <v>58</v>
      </c>
      <c r="B2460">
        <v>5150</v>
      </c>
      <c r="C2460">
        <v>2</v>
      </c>
      <c r="D2460">
        <v>2</v>
      </c>
      <c r="E2460">
        <v>3</v>
      </c>
      <c r="F2460">
        <v>87</v>
      </c>
      <c r="G2460">
        <v>0</v>
      </c>
      <c r="H2460">
        <v>323</v>
      </c>
    </row>
    <row r="2461" spans="1:8" x14ac:dyDescent="0.25">
      <c r="A2461" t="s">
        <v>58</v>
      </c>
      <c r="B2461">
        <v>5158</v>
      </c>
      <c r="C2461">
        <v>3</v>
      </c>
      <c r="D2461">
        <v>2</v>
      </c>
      <c r="E2461">
        <v>4</v>
      </c>
      <c r="F2461">
        <v>87</v>
      </c>
      <c r="G2461">
        <v>0</v>
      </c>
      <c r="H2461">
        <v>338</v>
      </c>
    </row>
    <row r="2462" spans="1:8" x14ac:dyDescent="0.25">
      <c r="A2462" t="s">
        <v>58</v>
      </c>
      <c r="B2462">
        <v>5159</v>
      </c>
      <c r="C2462">
        <v>2</v>
      </c>
      <c r="D2462">
        <v>2</v>
      </c>
      <c r="E2462">
        <v>3</v>
      </c>
      <c r="F2462">
        <v>87</v>
      </c>
      <c r="G2462">
        <v>0</v>
      </c>
      <c r="H2462">
        <v>327</v>
      </c>
    </row>
    <row r="2463" spans="1:8" x14ac:dyDescent="0.25">
      <c r="A2463" t="s">
        <v>58</v>
      </c>
      <c r="B2463">
        <v>5167</v>
      </c>
      <c r="C2463">
        <v>3</v>
      </c>
      <c r="D2463">
        <v>2</v>
      </c>
      <c r="E2463">
        <v>4</v>
      </c>
      <c r="F2463">
        <v>87</v>
      </c>
      <c r="G2463">
        <v>0</v>
      </c>
      <c r="H2463">
        <v>332</v>
      </c>
    </row>
    <row r="2464" spans="1:8" x14ac:dyDescent="0.25">
      <c r="A2464" t="s">
        <v>58</v>
      </c>
      <c r="B2464">
        <v>5168</v>
      </c>
      <c r="C2464">
        <v>2</v>
      </c>
      <c r="D2464">
        <v>2</v>
      </c>
      <c r="E2464">
        <v>3</v>
      </c>
      <c r="F2464">
        <v>87</v>
      </c>
      <c r="G2464">
        <v>0</v>
      </c>
      <c r="H2464">
        <v>336</v>
      </c>
    </row>
    <row r="2465" spans="1:8" x14ac:dyDescent="0.25">
      <c r="A2465" t="s">
        <v>58</v>
      </c>
      <c r="B2465">
        <v>5176</v>
      </c>
      <c r="C2465">
        <v>3</v>
      </c>
      <c r="D2465">
        <v>2</v>
      </c>
      <c r="E2465">
        <v>4</v>
      </c>
      <c r="F2465">
        <v>87</v>
      </c>
      <c r="G2465">
        <v>0</v>
      </c>
      <c r="H2465">
        <v>342</v>
      </c>
    </row>
    <row r="2466" spans="1:8" x14ac:dyDescent="0.25">
      <c r="A2466" t="s">
        <v>58</v>
      </c>
      <c r="B2466">
        <v>5177</v>
      </c>
      <c r="C2466">
        <v>2</v>
      </c>
      <c r="D2466">
        <v>2</v>
      </c>
      <c r="E2466">
        <v>3</v>
      </c>
      <c r="F2466">
        <v>87</v>
      </c>
      <c r="G2466">
        <v>0</v>
      </c>
      <c r="H2466">
        <v>324</v>
      </c>
    </row>
    <row r="2467" spans="1:8" x14ac:dyDescent="0.25">
      <c r="A2467" t="s">
        <v>58</v>
      </c>
      <c r="B2467">
        <v>5185</v>
      </c>
      <c r="C2467">
        <v>3</v>
      </c>
      <c r="D2467">
        <v>2</v>
      </c>
      <c r="E2467">
        <v>4</v>
      </c>
      <c r="F2467">
        <v>87</v>
      </c>
      <c r="G2467">
        <v>0</v>
      </c>
      <c r="H2467">
        <v>339</v>
      </c>
    </row>
    <row r="2468" spans="1:8" x14ac:dyDescent="0.25">
      <c r="A2468" t="s">
        <v>58</v>
      </c>
      <c r="B2468">
        <v>5186</v>
      </c>
      <c r="C2468">
        <v>2</v>
      </c>
      <c r="D2468">
        <v>2</v>
      </c>
      <c r="E2468">
        <v>3</v>
      </c>
      <c r="F2468">
        <v>87</v>
      </c>
      <c r="G2468">
        <v>0</v>
      </c>
      <c r="H2468">
        <v>321</v>
      </c>
    </row>
    <row r="2469" spans="1:8" x14ac:dyDescent="0.25">
      <c r="A2469" t="s">
        <v>58</v>
      </c>
      <c r="B2469">
        <v>5194</v>
      </c>
      <c r="C2469">
        <v>3</v>
      </c>
      <c r="D2469">
        <v>2</v>
      </c>
      <c r="E2469">
        <v>4</v>
      </c>
      <c r="F2469">
        <v>87</v>
      </c>
      <c r="G2469">
        <v>0</v>
      </c>
      <c r="H2469">
        <v>341</v>
      </c>
    </row>
    <row r="2470" spans="1:8" x14ac:dyDescent="0.25">
      <c r="A2470" t="s">
        <v>58</v>
      </c>
      <c r="B2470">
        <v>5195</v>
      </c>
      <c r="C2470">
        <v>2</v>
      </c>
      <c r="D2470">
        <v>2</v>
      </c>
      <c r="E2470">
        <v>3</v>
      </c>
      <c r="F2470">
        <v>87</v>
      </c>
      <c r="G2470">
        <v>0</v>
      </c>
      <c r="H2470">
        <v>320</v>
      </c>
    </row>
    <row r="2471" spans="1:8" x14ac:dyDescent="0.25">
      <c r="A2471" t="s">
        <v>58</v>
      </c>
      <c r="B2471">
        <v>5203</v>
      </c>
      <c r="C2471">
        <v>3</v>
      </c>
      <c r="D2471">
        <v>2</v>
      </c>
      <c r="E2471">
        <v>4</v>
      </c>
      <c r="F2471">
        <v>87</v>
      </c>
      <c r="G2471">
        <v>0</v>
      </c>
      <c r="H2471">
        <v>341</v>
      </c>
    </row>
    <row r="2472" spans="1:8" x14ac:dyDescent="0.25">
      <c r="A2472" t="s">
        <v>58</v>
      </c>
      <c r="B2472">
        <v>5204</v>
      </c>
      <c r="C2472">
        <v>2</v>
      </c>
      <c r="D2472">
        <v>2</v>
      </c>
      <c r="E2472">
        <v>3</v>
      </c>
      <c r="F2472">
        <v>87</v>
      </c>
      <c r="G2472">
        <v>0</v>
      </c>
      <c r="H2472">
        <v>325</v>
      </c>
    </row>
    <row r="2473" spans="1:8" x14ac:dyDescent="0.25">
      <c r="A2473" t="s">
        <v>58</v>
      </c>
      <c r="B2473">
        <v>5212</v>
      </c>
      <c r="C2473">
        <v>3</v>
      </c>
      <c r="D2473">
        <v>2</v>
      </c>
      <c r="E2473">
        <v>4</v>
      </c>
      <c r="F2473">
        <v>87</v>
      </c>
      <c r="G2473">
        <v>0</v>
      </c>
      <c r="H2473">
        <v>341</v>
      </c>
    </row>
    <row r="2474" spans="1:8" x14ac:dyDescent="0.25">
      <c r="A2474" t="s">
        <v>58</v>
      </c>
      <c r="B2474">
        <v>5213</v>
      </c>
      <c r="C2474">
        <v>2</v>
      </c>
      <c r="D2474">
        <v>2</v>
      </c>
      <c r="E2474">
        <v>3</v>
      </c>
      <c r="F2474">
        <v>87</v>
      </c>
      <c r="G2474">
        <v>0</v>
      </c>
      <c r="H2474">
        <v>321</v>
      </c>
    </row>
    <row r="2475" spans="1:8" x14ac:dyDescent="0.25">
      <c r="A2475" t="s">
        <v>58</v>
      </c>
      <c r="B2475">
        <v>5221</v>
      </c>
      <c r="C2475">
        <v>3</v>
      </c>
      <c r="D2475">
        <v>2</v>
      </c>
      <c r="E2475">
        <v>4</v>
      </c>
      <c r="F2475">
        <v>87</v>
      </c>
      <c r="G2475">
        <v>0</v>
      </c>
      <c r="H2475">
        <v>341</v>
      </c>
    </row>
    <row r="2476" spans="1:8" x14ac:dyDescent="0.25">
      <c r="A2476" t="s">
        <v>58</v>
      </c>
      <c r="B2476">
        <v>5222</v>
      </c>
      <c r="C2476">
        <v>2</v>
      </c>
      <c r="D2476">
        <v>2</v>
      </c>
      <c r="E2476">
        <v>3</v>
      </c>
      <c r="F2476">
        <v>87</v>
      </c>
      <c r="G2476">
        <v>0</v>
      </c>
      <c r="H2476">
        <v>320</v>
      </c>
    </row>
    <row r="2477" spans="1:8" x14ac:dyDescent="0.25">
      <c r="A2477" t="s">
        <v>58</v>
      </c>
      <c r="B2477">
        <v>5230</v>
      </c>
      <c r="C2477">
        <v>3</v>
      </c>
      <c r="D2477">
        <v>2</v>
      </c>
      <c r="E2477">
        <v>4</v>
      </c>
      <c r="F2477">
        <v>87</v>
      </c>
      <c r="G2477">
        <v>0</v>
      </c>
      <c r="H2477">
        <v>337</v>
      </c>
    </row>
    <row r="2478" spans="1:8" x14ac:dyDescent="0.25">
      <c r="A2478" t="s">
        <v>58</v>
      </c>
      <c r="B2478">
        <v>5231</v>
      </c>
      <c r="C2478">
        <v>2</v>
      </c>
      <c r="D2478">
        <v>2</v>
      </c>
      <c r="E2478">
        <v>3</v>
      </c>
      <c r="F2478">
        <v>87</v>
      </c>
      <c r="G2478">
        <v>0</v>
      </c>
      <c r="H2478">
        <v>328</v>
      </c>
    </row>
    <row r="2479" spans="1:8" x14ac:dyDescent="0.25">
      <c r="A2479" t="s">
        <v>58</v>
      </c>
      <c r="B2479">
        <v>5239</v>
      </c>
      <c r="C2479">
        <v>3</v>
      </c>
      <c r="D2479">
        <v>2</v>
      </c>
      <c r="E2479">
        <v>4</v>
      </c>
      <c r="F2479">
        <v>87</v>
      </c>
      <c r="G2479">
        <v>0</v>
      </c>
      <c r="H2479">
        <v>332</v>
      </c>
    </row>
    <row r="2480" spans="1:8" x14ac:dyDescent="0.25">
      <c r="A2480" t="s">
        <v>58</v>
      </c>
      <c r="B2480">
        <v>5240</v>
      </c>
      <c r="C2480">
        <v>2</v>
      </c>
      <c r="D2480">
        <v>2</v>
      </c>
      <c r="E2480">
        <v>3</v>
      </c>
      <c r="F2480">
        <v>87</v>
      </c>
      <c r="G2480">
        <v>0</v>
      </c>
      <c r="H2480">
        <v>322</v>
      </c>
    </row>
    <row r="2481" spans="1:8" x14ac:dyDescent="0.25">
      <c r="A2481" t="s">
        <v>58</v>
      </c>
      <c r="B2481">
        <v>5248</v>
      </c>
      <c r="C2481">
        <v>3</v>
      </c>
      <c r="D2481">
        <v>2</v>
      </c>
      <c r="E2481">
        <v>4</v>
      </c>
      <c r="F2481">
        <v>87</v>
      </c>
      <c r="G2481">
        <v>0</v>
      </c>
      <c r="H2481">
        <v>337</v>
      </c>
    </row>
    <row r="2482" spans="1:8" x14ac:dyDescent="0.25">
      <c r="A2482" t="s">
        <v>58</v>
      </c>
      <c r="B2482">
        <v>5249</v>
      </c>
      <c r="C2482">
        <v>2</v>
      </c>
      <c r="D2482">
        <v>2</v>
      </c>
      <c r="E2482">
        <v>3</v>
      </c>
      <c r="F2482">
        <v>87</v>
      </c>
      <c r="G2482">
        <v>0</v>
      </c>
      <c r="H2482">
        <v>308</v>
      </c>
    </row>
    <row r="2483" spans="1:8" x14ac:dyDescent="0.25">
      <c r="A2483" t="s">
        <v>58</v>
      </c>
      <c r="B2483">
        <v>5257</v>
      </c>
      <c r="C2483">
        <v>3</v>
      </c>
      <c r="D2483">
        <v>2</v>
      </c>
      <c r="E2483">
        <v>4</v>
      </c>
      <c r="F2483">
        <v>87</v>
      </c>
      <c r="G2483">
        <v>0</v>
      </c>
      <c r="H2483">
        <v>379</v>
      </c>
    </row>
    <row r="2484" spans="1:8" x14ac:dyDescent="0.25">
      <c r="A2484" t="s">
        <v>58</v>
      </c>
      <c r="B2484">
        <v>5258</v>
      </c>
      <c r="C2484">
        <v>2</v>
      </c>
      <c r="D2484">
        <v>2</v>
      </c>
      <c r="E2484">
        <v>3</v>
      </c>
      <c r="F2484">
        <v>87</v>
      </c>
      <c r="G2484">
        <v>0</v>
      </c>
      <c r="H2484">
        <v>325</v>
      </c>
    </row>
    <row r="2485" spans="1:8" x14ac:dyDescent="0.25">
      <c r="A2485" t="s">
        <v>58</v>
      </c>
      <c r="B2485">
        <v>5266</v>
      </c>
      <c r="C2485">
        <v>3</v>
      </c>
      <c r="D2485">
        <v>2</v>
      </c>
      <c r="E2485">
        <v>4</v>
      </c>
      <c r="F2485">
        <v>87</v>
      </c>
      <c r="G2485">
        <v>0</v>
      </c>
      <c r="H2485">
        <v>333</v>
      </c>
    </row>
    <row r="2486" spans="1:8" x14ac:dyDescent="0.25">
      <c r="A2486" t="s">
        <v>58</v>
      </c>
      <c r="B2486">
        <v>5267</v>
      </c>
      <c r="C2486">
        <v>2</v>
      </c>
      <c r="D2486">
        <v>2</v>
      </c>
      <c r="E2486">
        <v>3</v>
      </c>
      <c r="F2486">
        <v>87</v>
      </c>
      <c r="G2486">
        <v>0</v>
      </c>
      <c r="H2486">
        <v>310</v>
      </c>
    </row>
    <row r="2487" spans="1:8" x14ac:dyDescent="0.25">
      <c r="A2487" t="s">
        <v>58</v>
      </c>
      <c r="B2487">
        <v>5275</v>
      </c>
      <c r="C2487">
        <v>3</v>
      </c>
      <c r="D2487">
        <v>2</v>
      </c>
      <c r="E2487">
        <v>4</v>
      </c>
      <c r="F2487">
        <v>87</v>
      </c>
      <c r="G2487">
        <v>0</v>
      </c>
      <c r="H2487">
        <v>354</v>
      </c>
    </row>
    <row r="2488" spans="1:8" x14ac:dyDescent="0.25">
      <c r="A2488" t="s">
        <v>58</v>
      </c>
      <c r="B2488">
        <v>5276</v>
      </c>
      <c r="C2488">
        <v>2</v>
      </c>
      <c r="D2488">
        <v>2</v>
      </c>
      <c r="E2488">
        <v>3</v>
      </c>
      <c r="F2488">
        <v>87</v>
      </c>
      <c r="G2488">
        <v>0</v>
      </c>
      <c r="H2488">
        <v>312</v>
      </c>
    </row>
    <row r="2489" spans="1:8" x14ac:dyDescent="0.25">
      <c r="A2489" t="s">
        <v>58</v>
      </c>
      <c r="B2489">
        <v>5284</v>
      </c>
      <c r="C2489">
        <v>3</v>
      </c>
      <c r="D2489">
        <v>2</v>
      </c>
      <c r="E2489">
        <v>4</v>
      </c>
      <c r="F2489">
        <v>87</v>
      </c>
      <c r="G2489">
        <v>0</v>
      </c>
      <c r="H2489">
        <v>372</v>
      </c>
    </row>
    <row r="2490" spans="1:8" x14ac:dyDescent="0.25">
      <c r="A2490" t="s">
        <v>58</v>
      </c>
      <c r="B2490">
        <v>5285</v>
      </c>
      <c r="C2490">
        <v>2</v>
      </c>
      <c r="D2490">
        <v>2</v>
      </c>
      <c r="E2490">
        <v>3</v>
      </c>
      <c r="F2490">
        <v>87</v>
      </c>
      <c r="G2490">
        <v>0</v>
      </c>
      <c r="H2490">
        <v>319</v>
      </c>
    </row>
    <row r="2491" spans="1:8" x14ac:dyDescent="0.25">
      <c r="A2491" t="s">
        <v>58</v>
      </c>
      <c r="B2491">
        <v>5293</v>
      </c>
      <c r="C2491">
        <v>3</v>
      </c>
      <c r="D2491">
        <v>2</v>
      </c>
      <c r="E2491">
        <v>4</v>
      </c>
      <c r="F2491">
        <v>87</v>
      </c>
      <c r="G2491">
        <v>0</v>
      </c>
      <c r="H2491">
        <v>341</v>
      </c>
    </row>
    <row r="2492" spans="1:8" x14ac:dyDescent="0.25">
      <c r="A2492" t="s">
        <v>58</v>
      </c>
      <c r="B2492">
        <v>5294</v>
      </c>
      <c r="C2492">
        <v>2</v>
      </c>
      <c r="D2492">
        <v>2</v>
      </c>
      <c r="E2492">
        <v>3</v>
      </c>
      <c r="F2492">
        <v>87</v>
      </c>
      <c r="G2492">
        <v>0</v>
      </c>
      <c r="H2492">
        <v>315</v>
      </c>
    </row>
    <row r="2493" spans="1:8" x14ac:dyDescent="0.25">
      <c r="A2493" t="s">
        <v>58</v>
      </c>
      <c r="B2493">
        <v>5302</v>
      </c>
      <c r="C2493">
        <v>3</v>
      </c>
      <c r="D2493">
        <v>2</v>
      </c>
      <c r="E2493">
        <v>4</v>
      </c>
      <c r="F2493">
        <v>87</v>
      </c>
      <c r="G2493">
        <v>0</v>
      </c>
      <c r="H2493">
        <v>341</v>
      </c>
    </row>
    <row r="2494" spans="1:8" x14ac:dyDescent="0.25">
      <c r="A2494" t="s">
        <v>58</v>
      </c>
      <c r="B2494">
        <v>5303</v>
      </c>
      <c r="C2494">
        <v>2</v>
      </c>
      <c r="D2494">
        <v>2</v>
      </c>
      <c r="E2494">
        <v>3</v>
      </c>
      <c r="F2494">
        <v>87</v>
      </c>
      <c r="G2494">
        <v>0</v>
      </c>
      <c r="H2494">
        <v>310</v>
      </c>
    </row>
    <row r="2495" spans="1:8" x14ac:dyDescent="0.25">
      <c r="A2495" t="s">
        <v>58</v>
      </c>
      <c r="B2495">
        <v>5311</v>
      </c>
      <c r="C2495">
        <v>3</v>
      </c>
      <c r="D2495">
        <v>2</v>
      </c>
      <c r="E2495">
        <v>4</v>
      </c>
      <c r="F2495">
        <v>87</v>
      </c>
      <c r="G2495">
        <v>0</v>
      </c>
      <c r="H2495">
        <v>359</v>
      </c>
    </row>
    <row r="2496" spans="1:8" x14ac:dyDescent="0.25">
      <c r="A2496" t="s">
        <v>58</v>
      </c>
      <c r="B2496">
        <v>5312</v>
      </c>
      <c r="C2496">
        <v>2</v>
      </c>
      <c r="D2496">
        <v>2</v>
      </c>
      <c r="E2496">
        <v>3</v>
      </c>
      <c r="F2496">
        <v>87</v>
      </c>
      <c r="G2496">
        <v>0</v>
      </c>
      <c r="H2496">
        <v>321</v>
      </c>
    </row>
    <row r="2497" spans="1:8" x14ac:dyDescent="0.25">
      <c r="A2497" t="s">
        <v>58</v>
      </c>
      <c r="B2497">
        <v>5320</v>
      </c>
      <c r="C2497">
        <v>3</v>
      </c>
      <c r="D2497">
        <v>2</v>
      </c>
      <c r="E2497">
        <v>4</v>
      </c>
      <c r="F2497">
        <v>87</v>
      </c>
      <c r="G2497">
        <v>0</v>
      </c>
      <c r="H2497">
        <v>348</v>
      </c>
    </row>
    <row r="2498" spans="1:8" x14ac:dyDescent="0.25">
      <c r="A2498" t="s">
        <v>58</v>
      </c>
      <c r="B2498">
        <v>5321</v>
      </c>
      <c r="C2498">
        <v>2</v>
      </c>
      <c r="D2498">
        <v>2</v>
      </c>
      <c r="E2498">
        <v>3</v>
      </c>
      <c r="F2498">
        <v>87</v>
      </c>
      <c r="G2498">
        <v>0</v>
      </c>
      <c r="H2498">
        <v>320</v>
      </c>
    </row>
    <row r="2499" spans="1:8" x14ac:dyDescent="0.25">
      <c r="A2499" t="s">
        <v>58</v>
      </c>
      <c r="B2499">
        <v>5329</v>
      </c>
      <c r="C2499">
        <v>3</v>
      </c>
      <c r="D2499">
        <v>2</v>
      </c>
      <c r="E2499">
        <v>4</v>
      </c>
      <c r="F2499">
        <v>87</v>
      </c>
      <c r="G2499">
        <v>0</v>
      </c>
      <c r="H2499">
        <v>356</v>
      </c>
    </row>
    <row r="2500" spans="1:8" x14ac:dyDescent="0.25">
      <c r="A2500" t="s">
        <v>58</v>
      </c>
      <c r="B2500">
        <v>5330</v>
      </c>
      <c r="C2500">
        <v>2</v>
      </c>
      <c r="D2500">
        <v>2</v>
      </c>
      <c r="E2500">
        <v>3</v>
      </c>
      <c r="F2500">
        <v>87</v>
      </c>
      <c r="G2500">
        <v>0</v>
      </c>
      <c r="H2500">
        <v>324</v>
      </c>
    </row>
    <row r="2501" spans="1:8" x14ac:dyDescent="0.25">
      <c r="A2501" t="s">
        <v>58</v>
      </c>
      <c r="B2501">
        <v>5338</v>
      </c>
      <c r="C2501">
        <v>3</v>
      </c>
      <c r="D2501">
        <v>2</v>
      </c>
      <c r="E2501">
        <v>4</v>
      </c>
      <c r="F2501">
        <v>87</v>
      </c>
      <c r="G2501">
        <v>0</v>
      </c>
      <c r="H2501">
        <v>355</v>
      </c>
    </row>
    <row r="2502" spans="1:8" x14ac:dyDescent="0.25">
      <c r="A2502" t="s">
        <v>58</v>
      </c>
      <c r="B2502">
        <v>5339</v>
      </c>
      <c r="C2502">
        <v>2</v>
      </c>
      <c r="D2502">
        <v>2</v>
      </c>
      <c r="E2502">
        <v>3</v>
      </c>
      <c r="F2502">
        <v>87</v>
      </c>
      <c r="G2502">
        <v>0</v>
      </c>
      <c r="H2502">
        <v>322</v>
      </c>
    </row>
    <row r="2503" spans="1:8" x14ac:dyDescent="0.25">
      <c r="A2503" t="s">
        <v>58</v>
      </c>
      <c r="B2503">
        <v>5347</v>
      </c>
      <c r="C2503">
        <v>3</v>
      </c>
      <c r="D2503">
        <v>2</v>
      </c>
      <c r="E2503">
        <v>4</v>
      </c>
      <c r="F2503">
        <v>87</v>
      </c>
      <c r="G2503">
        <v>0</v>
      </c>
      <c r="H2503">
        <v>350</v>
      </c>
    </row>
    <row r="2504" spans="1:8" x14ac:dyDescent="0.25">
      <c r="A2504" t="s">
        <v>58</v>
      </c>
      <c r="B2504">
        <v>5348</v>
      </c>
      <c r="C2504">
        <v>2</v>
      </c>
      <c r="D2504">
        <v>2</v>
      </c>
      <c r="E2504">
        <v>3</v>
      </c>
      <c r="F2504">
        <v>87</v>
      </c>
      <c r="G2504">
        <v>0</v>
      </c>
      <c r="H2504">
        <v>329</v>
      </c>
    </row>
    <row r="2505" spans="1:8" x14ac:dyDescent="0.25">
      <c r="A2505" t="s">
        <v>58</v>
      </c>
      <c r="B2505">
        <v>5356</v>
      </c>
      <c r="C2505">
        <v>3</v>
      </c>
      <c r="D2505">
        <v>2</v>
      </c>
      <c r="E2505">
        <v>4</v>
      </c>
      <c r="F2505">
        <v>87</v>
      </c>
      <c r="G2505">
        <v>0</v>
      </c>
      <c r="H2505">
        <v>354</v>
      </c>
    </row>
    <row r="2506" spans="1:8" x14ac:dyDescent="0.25">
      <c r="A2506" t="s">
        <v>58</v>
      </c>
      <c r="B2506">
        <v>5357</v>
      </c>
      <c r="C2506">
        <v>2</v>
      </c>
      <c r="D2506">
        <v>2</v>
      </c>
      <c r="E2506">
        <v>3</v>
      </c>
      <c r="F2506">
        <v>87</v>
      </c>
      <c r="G2506">
        <v>0</v>
      </c>
      <c r="H2506">
        <v>325</v>
      </c>
    </row>
    <row r="2507" spans="1:8" x14ac:dyDescent="0.25">
      <c r="A2507" t="s">
        <v>58</v>
      </c>
      <c r="B2507">
        <v>5365</v>
      </c>
      <c r="C2507">
        <v>3</v>
      </c>
      <c r="D2507">
        <v>2</v>
      </c>
      <c r="E2507">
        <v>4</v>
      </c>
      <c r="F2507">
        <v>87</v>
      </c>
      <c r="G2507">
        <v>0</v>
      </c>
      <c r="H2507">
        <v>358</v>
      </c>
    </row>
    <row r="2508" spans="1:8" x14ac:dyDescent="0.25">
      <c r="A2508" t="s">
        <v>58</v>
      </c>
      <c r="B2508">
        <v>5366</v>
      </c>
      <c r="C2508">
        <v>2</v>
      </c>
      <c r="D2508">
        <v>2</v>
      </c>
      <c r="E2508">
        <v>3</v>
      </c>
      <c r="F2508">
        <v>87</v>
      </c>
      <c r="G2508">
        <v>0</v>
      </c>
      <c r="H2508">
        <v>323</v>
      </c>
    </row>
    <row r="2509" spans="1:8" x14ac:dyDescent="0.25">
      <c r="A2509" t="s">
        <v>58</v>
      </c>
      <c r="B2509">
        <v>5374</v>
      </c>
      <c r="C2509">
        <v>3</v>
      </c>
      <c r="D2509">
        <v>2</v>
      </c>
      <c r="E2509">
        <v>4</v>
      </c>
      <c r="F2509">
        <v>87</v>
      </c>
      <c r="G2509">
        <v>0</v>
      </c>
      <c r="H2509">
        <v>345</v>
      </c>
    </row>
    <row r="2510" spans="1:8" x14ac:dyDescent="0.25">
      <c r="A2510" t="s">
        <v>58</v>
      </c>
      <c r="B2510">
        <v>5375</v>
      </c>
      <c r="C2510">
        <v>2</v>
      </c>
      <c r="D2510">
        <v>2</v>
      </c>
      <c r="E2510">
        <v>3</v>
      </c>
      <c r="F2510">
        <v>87</v>
      </c>
      <c r="G2510">
        <v>0</v>
      </c>
      <c r="H2510">
        <v>321</v>
      </c>
    </row>
    <row r="2511" spans="1:8" x14ac:dyDescent="0.25">
      <c r="A2511" t="s">
        <v>58</v>
      </c>
      <c r="B2511">
        <v>5383</v>
      </c>
      <c r="C2511">
        <v>3</v>
      </c>
      <c r="D2511">
        <v>2</v>
      </c>
      <c r="E2511">
        <v>4</v>
      </c>
      <c r="F2511">
        <v>87</v>
      </c>
      <c r="G2511">
        <v>0</v>
      </c>
      <c r="H2511">
        <v>362</v>
      </c>
    </row>
    <row r="2512" spans="1:8" x14ac:dyDescent="0.25">
      <c r="A2512" t="s">
        <v>58</v>
      </c>
      <c r="B2512">
        <v>5384</v>
      </c>
      <c r="C2512">
        <v>2</v>
      </c>
      <c r="D2512">
        <v>2</v>
      </c>
      <c r="E2512">
        <v>3</v>
      </c>
      <c r="F2512">
        <v>87</v>
      </c>
      <c r="G2512">
        <v>0</v>
      </c>
      <c r="H2512">
        <v>331</v>
      </c>
    </row>
    <row r="2513" spans="1:8" x14ac:dyDescent="0.25">
      <c r="A2513" t="s">
        <v>58</v>
      </c>
      <c r="B2513">
        <v>5392</v>
      </c>
      <c r="C2513">
        <v>3</v>
      </c>
      <c r="D2513">
        <v>2</v>
      </c>
      <c r="E2513">
        <v>4</v>
      </c>
      <c r="F2513">
        <v>87</v>
      </c>
      <c r="G2513">
        <v>0</v>
      </c>
      <c r="H2513">
        <v>348</v>
      </c>
    </row>
    <row r="2514" spans="1:8" x14ac:dyDescent="0.25">
      <c r="A2514" t="s">
        <v>58</v>
      </c>
      <c r="B2514">
        <v>5393</v>
      </c>
      <c r="C2514">
        <v>2</v>
      </c>
      <c r="D2514">
        <v>2</v>
      </c>
      <c r="E2514">
        <v>3</v>
      </c>
      <c r="F2514">
        <v>87</v>
      </c>
      <c r="G2514">
        <v>0</v>
      </c>
      <c r="H2514">
        <v>308</v>
      </c>
    </row>
    <row r="2515" spans="1:8" x14ac:dyDescent="0.25">
      <c r="A2515" t="s">
        <v>58</v>
      </c>
      <c r="B2515">
        <v>5401</v>
      </c>
      <c r="C2515">
        <v>3</v>
      </c>
      <c r="D2515">
        <v>2</v>
      </c>
      <c r="E2515">
        <v>4</v>
      </c>
      <c r="F2515">
        <v>87</v>
      </c>
      <c r="G2515">
        <v>0</v>
      </c>
      <c r="H2515">
        <v>339</v>
      </c>
    </row>
    <row r="2516" spans="1:8" x14ac:dyDescent="0.25">
      <c r="A2516" t="s">
        <v>58</v>
      </c>
      <c r="B2516">
        <v>5402</v>
      </c>
      <c r="C2516">
        <v>2</v>
      </c>
      <c r="D2516">
        <v>2</v>
      </c>
      <c r="E2516">
        <v>3</v>
      </c>
      <c r="F2516">
        <v>87</v>
      </c>
      <c r="G2516">
        <v>0</v>
      </c>
      <c r="H2516">
        <v>301</v>
      </c>
    </row>
    <row r="2517" spans="1:8" x14ac:dyDescent="0.25">
      <c r="A2517" t="s">
        <v>58</v>
      </c>
      <c r="B2517">
        <v>5410</v>
      </c>
      <c r="C2517">
        <v>3</v>
      </c>
      <c r="D2517">
        <v>2</v>
      </c>
      <c r="E2517">
        <v>4</v>
      </c>
      <c r="F2517">
        <v>87</v>
      </c>
      <c r="G2517">
        <v>0</v>
      </c>
      <c r="H2517">
        <v>375</v>
      </c>
    </row>
    <row r="2518" spans="1:8" x14ac:dyDescent="0.25">
      <c r="A2518" t="s">
        <v>58</v>
      </c>
      <c r="B2518">
        <v>5411</v>
      </c>
      <c r="C2518">
        <v>2</v>
      </c>
      <c r="D2518">
        <v>2</v>
      </c>
      <c r="E2518">
        <v>3</v>
      </c>
      <c r="F2518">
        <v>87</v>
      </c>
      <c r="G2518">
        <v>0</v>
      </c>
      <c r="H2518">
        <v>311</v>
      </c>
    </row>
    <row r="2519" spans="1:8" x14ac:dyDescent="0.25">
      <c r="A2519" t="s">
        <v>58</v>
      </c>
      <c r="B2519">
        <v>5419</v>
      </c>
      <c r="C2519">
        <v>3</v>
      </c>
      <c r="D2519">
        <v>2</v>
      </c>
      <c r="E2519">
        <v>4</v>
      </c>
      <c r="F2519">
        <v>87</v>
      </c>
      <c r="G2519">
        <v>0</v>
      </c>
      <c r="H2519">
        <v>331</v>
      </c>
    </row>
    <row r="2520" spans="1:8" x14ac:dyDescent="0.25">
      <c r="A2520" t="s">
        <v>58</v>
      </c>
      <c r="B2520">
        <v>5420</v>
      </c>
      <c r="C2520">
        <v>2</v>
      </c>
      <c r="D2520">
        <v>2</v>
      </c>
      <c r="E2520">
        <v>3</v>
      </c>
      <c r="F2520">
        <v>87</v>
      </c>
      <c r="G2520">
        <v>0</v>
      </c>
      <c r="H2520">
        <v>306</v>
      </c>
    </row>
    <row r="2521" spans="1:8" x14ac:dyDescent="0.25">
      <c r="A2521" t="s">
        <v>58</v>
      </c>
      <c r="B2521">
        <v>5428</v>
      </c>
      <c r="C2521">
        <v>3</v>
      </c>
      <c r="D2521">
        <v>2</v>
      </c>
      <c r="E2521">
        <v>4</v>
      </c>
      <c r="F2521">
        <v>87</v>
      </c>
      <c r="G2521">
        <v>0</v>
      </c>
      <c r="H2521">
        <v>332</v>
      </c>
    </row>
    <row r="2522" spans="1:8" x14ac:dyDescent="0.25">
      <c r="A2522" t="s">
        <v>58</v>
      </c>
      <c r="B2522">
        <v>5429</v>
      </c>
      <c r="C2522">
        <v>2</v>
      </c>
      <c r="D2522">
        <v>2</v>
      </c>
      <c r="E2522">
        <v>3</v>
      </c>
      <c r="F2522">
        <v>87</v>
      </c>
      <c r="G2522">
        <v>0</v>
      </c>
      <c r="H2522">
        <v>303</v>
      </c>
    </row>
    <row r="2523" spans="1:8" x14ac:dyDescent="0.25">
      <c r="A2523" t="s">
        <v>58</v>
      </c>
      <c r="B2523">
        <v>5437</v>
      </c>
      <c r="C2523">
        <v>3</v>
      </c>
      <c r="D2523">
        <v>2</v>
      </c>
      <c r="E2523">
        <v>4</v>
      </c>
      <c r="F2523">
        <v>87</v>
      </c>
      <c r="G2523">
        <v>0</v>
      </c>
      <c r="H2523">
        <v>329</v>
      </c>
    </row>
    <row r="2524" spans="1:8" x14ac:dyDescent="0.25">
      <c r="A2524" t="s">
        <v>58</v>
      </c>
      <c r="B2524">
        <v>5438</v>
      </c>
      <c r="C2524">
        <v>2</v>
      </c>
      <c r="D2524">
        <v>2</v>
      </c>
      <c r="E2524">
        <v>3</v>
      </c>
      <c r="F2524">
        <v>87</v>
      </c>
      <c r="G2524">
        <v>0</v>
      </c>
      <c r="H2524">
        <v>300</v>
      </c>
    </row>
    <row r="2525" spans="1:8" x14ac:dyDescent="0.25">
      <c r="A2525" t="s">
        <v>58</v>
      </c>
      <c r="B2525">
        <v>5446</v>
      </c>
      <c r="C2525">
        <v>3</v>
      </c>
      <c r="D2525">
        <v>2</v>
      </c>
      <c r="E2525">
        <v>4</v>
      </c>
      <c r="F2525">
        <v>87</v>
      </c>
      <c r="G2525">
        <v>0</v>
      </c>
      <c r="H2525">
        <v>331</v>
      </c>
    </row>
    <row r="2526" spans="1:8" x14ac:dyDescent="0.25">
      <c r="A2526" t="s">
        <v>58</v>
      </c>
      <c r="B2526">
        <v>5447</v>
      </c>
      <c r="C2526">
        <v>2</v>
      </c>
      <c r="D2526">
        <v>2</v>
      </c>
      <c r="E2526">
        <v>3</v>
      </c>
      <c r="F2526">
        <v>87</v>
      </c>
      <c r="G2526">
        <v>0</v>
      </c>
      <c r="H2526">
        <v>304</v>
      </c>
    </row>
    <row r="2527" spans="1:8" x14ac:dyDescent="0.25">
      <c r="A2527" t="s">
        <v>58</v>
      </c>
      <c r="B2527">
        <v>5455</v>
      </c>
      <c r="C2527">
        <v>3</v>
      </c>
      <c r="D2527">
        <v>2</v>
      </c>
      <c r="E2527">
        <v>4</v>
      </c>
      <c r="F2527">
        <v>87</v>
      </c>
      <c r="G2527">
        <v>0</v>
      </c>
      <c r="H2527">
        <v>326</v>
      </c>
    </row>
    <row r="2528" spans="1:8" x14ac:dyDescent="0.25">
      <c r="A2528" t="s">
        <v>58</v>
      </c>
      <c r="B2528">
        <v>5456</v>
      </c>
      <c r="C2528">
        <v>2</v>
      </c>
      <c r="D2528">
        <v>2</v>
      </c>
      <c r="E2528">
        <v>3</v>
      </c>
      <c r="F2528">
        <v>87</v>
      </c>
      <c r="G2528">
        <v>0</v>
      </c>
      <c r="H2528">
        <v>304</v>
      </c>
    </row>
    <row r="2529" spans="1:8" x14ac:dyDescent="0.25">
      <c r="A2529" t="s">
        <v>58</v>
      </c>
      <c r="B2529">
        <v>5465</v>
      </c>
      <c r="C2529">
        <v>3</v>
      </c>
      <c r="D2529">
        <v>2</v>
      </c>
      <c r="E2529">
        <v>5</v>
      </c>
      <c r="F2529">
        <v>87</v>
      </c>
      <c r="G2529">
        <v>0</v>
      </c>
      <c r="H2529">
        <v>362</v>
      </c>
    </row>
    <row r="2530" spans="1:8" x14ac:dyDescent="0.25">
      <c r="A2530" t="s">
        <v>58</v>
      </c>
      <c r="B2530">
        <v>5466</v>
      </c>
      <c r="C2530">
        <v>2</v>
      </c>
      <c r="D2530">
        <v>2</v>
      </c>
      <c r="E2530">
        <v>3</v>
      </c>
      <c r="F2530">
        <v>87</v>
      </c>
      <c r="G2530">
        <v>0</v>
      </c>
      <c r="H2530">
        <v>319</v>
      </c>
    </row>
    <row r="2531" spans="1:8" x14ac:dyDescent="0.25">
      <c r="A2531" t="s">
        <v>58</v>
      </c>
      <c r="B2531">
        <v>5475</v>
      </c>
      <c r="C2531">
        <v>3</v>
      </c>
      <c r="D2531">
        <v>2</v>
      </c>
      <c r="E2531">
        <v>5</v>
      </c>
      <c r="F2531">
        <v>87</v>
      </c>
      <c r="G2531">
        <v>0</v>
      </c>
      <c r="H2531">
        <v>347</v>
      </c>
    </row>
    <row r="2532" spans="1:8" x14ac:dyDescent="0.25">
      <c r="A2532" t="s">
        <v>58</v>
      </c>
      <c r="B2532">
        <v>5476</v>
      </c>
      <c r="C2532">
        <v>2</v>
      </c>
      <c r="D2532">
        <v>2</v>
      </c>
      <c r="E2532">
        <v>3</v>
      </c>
      <c r="F2532">
        <v>87</v>
      </c>
      <c r="G2532">
        <v>0</v>
      </c>
      <c r="H2532">
        <v>302</v>
      </c>
    </row>
    <row r="2533" spans="1:8" x14ac:dyDescent="0.25">
      <c r="A2533" t="s">
        <v>58</v>
      </c>
      <c r="B2533">
        <v>5485</v>
      </c>
      <c r="C2533">
        <v>3</v>
      </c>
      <c r="D2533">
        <v>2</v>
      </c>
      <c r="E2533">
        <v>5</v>
      </c>
      <c r="F2533">
        <v>87</v>
      </c>
      <c r="G2533">
        <v>0</v>
      </c>
      <c r="H2533">
        <v>332</v>
      </c>
    </row>
    <row r="2534" spans="1:8" x14ac:dyDescent="0.25">
      <c r="A2534" t="s">
        <v>58</v>
      </c>
      <c r="B2534">
        <v>5486</v>
      </c>
      <c r="C2534">
        <v>2</v>
      </c>
      <c r="D2534">
        <v>2</v>
      </c>
      <c r="E2534">
        <v>3</v>
      </c>
      <c r="F2534">
        <v>87</v>
      </c>
      <c r="G2534">
        <v>0</v>
      </c>
      <c r="H2534">
        <v>306</v>
      </c>
    </row>
    <row r="2535" spans="1:8" x14ac:dyDescent="0.25">
      <c r="A2535" t="s">
        <v>58</v>
      </c>
      <c r="B2535">
        <v>5495</v>
      </c>
      <c r="C2535">
        <v>3</v>
      </c>
      <c r="D2535">
        <v>2</v>
      </c>
      <c r="E2535">
        <v>5</v>
      </c>
      <c r="F2535">
        <v>87</v>
      </c>
      <c r="G2535">
        <v>0</v>
      </c>
      <c r="H2535">
        <v>331</v>
      </c>
    </row>
    <row r="2536" spans="1:8" x14ac:dyDescent="0.25">
      <c r="A2536" t="s">
        <v>58</v>
      </c>
      <c r="B2536">
        <v>5496</v>
      </c>
      <c r="C2536">
        <v>2</v>
      </c>
      <c r="D2536">
        <v>2</v>
      </c>
      <c r="E2536">
        <v>3</v>
      </c>
      <c r="F2536">
        <v>87</v>
      </c>
      <c r="G2536">
        <v>0</v>
      </c>
      <c r="H2536">
        <v>307</v>
      </c>
    </row>
    <row r="2537" spans="1:8" x14ac:dyDescent="0.25">
      <c r="A2537" t="s">
        <v>58</v>
      </c>
      <c r="B2537">
        <v>5505</v>
      </c>
      <c r="C2537">
        <v>3</v>
      </c>
      <c r="D2537">
        <v>2</v>
      </c>
      <c r="E2537">
        <v>5</v>
      </c>
      <c r="F2537">
        <v>87</v>
      </c>
      <c r="G2537">
        <v>0</v>
      </c>
      <c r="H2537">
        <v>359</v>
      </c>
    </row>
    <row r="2538" spans="1:8" x14ac:dyDescent="0.25">
      <c r="A2538" t="s">
        <v>58</v>
      </c>
      <c r="B2538">
        <v>5506</v>
      </c>
      <c r="C2538">
        <v>2</v>
      </c>
      <c r="D2538">
        <v>2</v>
      </c>
      <c r="E2538">
        <v>3</v>
      </c>
      <c r="F2538">
        <v>87</v>
      </c>
      <c r="G2538">
        <v>0</v>
      </c>
      <c r="H2538">
        <v>306</v>
      </c>
    </row>
    <row r="2539" spans="1:8" x14ac:dyDescent="0.25">
      <c r="A2539" t="s">
        <v>58</v>
      </c>
      <c r="B2539">
        <v>5515</v>
      </c>
      <c r="C2539">
        <v>3</v>
      </c>
      <c r="D2539">
        <v>2</v>
      </c>
      <c r="E2539">
        <v>5</v>
      </c>
      <c r="F2539">
        <v>87</v>
      </c>
      <c r="G2539">
        <v>0</v>
      </c>
      <c r="H2539">
        <v>351</v>
      </c>
    </row>
    <row r="2540" spans="1:8" x14ac:dyDescent="0.25">
      <c r="A2540" t="s">
        <v>58</v>
      </c>
      <c r="B2540">
        <v>5516</v>
      </c>
      <c r="C2540">
        <v>2</v>
      </c>
      <c r="D2540">
        <v>2</v>
      </c>
      <c r="E2540">
        <v>3</v>
      </c>
      <c r="F2540">
        <v>87</v>
      </c>
      <c r="G2540">
        <v>0</v>
      </c>
      <c r="H2540">
        <v>302</v>
      </c>
    </row>
    <row r="2541" spans="1:8" x14ac:dyDescent="0.25">
      <c r="A2541" t="s">
        <v>58</v>
      </c>
      <c r="B2541">
        <v>5525</v>
      </c>
      <c r="C2541">
        <v>2</v>
      </c>
      <c r="D2541">
        <v>1</v>
      </c>
      <c r="E2541">
        <v>2</v>
      </c>
      <c r="F2541">
        <v>87</v>
      </c>
      <c r="H2541">
        <v>13</v>
      </c>
    </row>
    <row r="2542" spans="1:8" x14ac:dyDescent="0.25">
      <c r="A2542" t="s">
        <v>58</v>
      </c>
      <c r="B2542">
        <v>5526</v>
      </c>
      <c r="C2542">
        <v>4</v>
      </c>
      <c r="D2542">
        <v>2</v>
      </c>
      <c r="E2542">
        <v>6</v>
      </c>
      <c r="F2542">
        <v>32</v>
      </c>
      <c r="G2542">
        <v>0</v>
      </c>
      <c r="H2542">
        <v>511</v>
      </c>
    </row>
    <row r="2543" spans="1:8" x14ac:dyDescent="0.25">
      <c r="A2543" t="s">
        <v>58</v>
      </c>
      <c r="B2543">
        <v>5527</v>
      </c>
      <c r="C2543">
        <v>2</v>
      </c>
      <c r="D2543">
        <v>3</v>
      </c>
      <c r="E2543">
        <v>4</v>
      </c>
      <c r="F2543">
        <v>87</v>
      </c>
      <c r="H2543">
        <v>50</v>
      </c>
    </row>
    <row r="2544" spans="1:8" x14ac:dyDescent="0.25">
      <c r="A2544" t="s">
        <v>58</v>
      </c>
      <c r="B2544">
        <v>5528</v>
      </c>
      <c r="C2544">
        <v>2</v>
      </c>
      <c r="D2544">
        <v>2</v>
      </c>
      <c r="E2544">
        <v>3</v>
      </c>
      <c r="F2544">
        <v>87</v>
      </c>
      <c r="H2544">
        <v>30</v>
      </c>
    </row>
    <row r="2545" spans="1:8" x14ac:dyDescent="0.25">
      <c r="A2545" t="s">
        <v>58</v>
      </c>
      <c r="B2545">
        <v>5537</v>
      </c>
      <c r="C2545">
        <v>3</v>
      </c>
      <c r="D2545">
        <v>2</v>
      </c>
      <c r="E2545">
        <v>5</v>
      </c>
      <c r="F2545">
        <v>87</v>
      </c>
      <c r="G2545">
        <v>0</v>
      </c>
      <c r="H2545">
        <v>334</v>
      </c>
    </row>
    <row r="2546" spans="1:8" x14ac:dyDescent="0.25">
      <c r="A2546" t="s">
        <v>58</v>
      </c>
      <c r="B2546">
        <v>5538</v>
      </c>
      <c r="C2546">
        <v>2</v>
      </c>
      <c r="D2546">
        <v>2</v>
      </c>
      <c r="E2546">
        <v>3</v>
      </c>
      <c r="F2546">
        <v>87</v>
      </c>
      <c r="G2546">
        <v>0</v>
      </c>
      <c r="H2546">
        <v>303</v>
      </c>
    </row>
    <row r="2547" spans="1:8" x14ac:dyDescent="0.25">
      <c r="A2547" t="s">
        <v>58</v>
      </c>
      <c r="B2547">
        <v>5547</v>
      </c>
      <c r="C2547">
        <v>2</v>
      </c>
      <c r="D2547">
        <v>1</v>
      </c>
      <c r="E2547">
        <v>2</v>
      </c>
      <c r="F2547">
        <v>87</v>
      </c>
      <c r="H2547">
        <v>11</v>
      </c>
    </row>
    <row r="2548" spans="1:8" x14ac:dyDescent="0.25">
      <c r="A2548" t="s">
        <v>58</v>
      </c>
      <c r="B2548">
        <v>5548</v>
      </c>
      <c r="C2548">
        <v>4</v>
      </c>
      <c r="D2548">
        <v>2</v>
      </c>
      <c r="E2548">
        <v>6</v>
      </c>
      <c r="F2548">
        <v>32</v>
      </c>
      <c r="G2548">
        <v>0</v>
      </c>
      <c r="H2548">
        <v>561</v>
      </c>
    </row>
    <row r="2549" spans="1:8" x14ac:dyDescent="0.25">
      <c r="A2549" t="s">
        <v>58</v>
      </c>
      <c r="B2549">
        <v>5549</v>
      </c>
      <c r="C2549">
        <v>2</v>
      </c>
      <c r="D2549">
        <v>3</v>
      </c>
      <c r="E2549">
        <v>4</v>
      </c>
      <c r="F2549">
        <v>87</v>
      </c>
      <c r="H2549">
        <v>46</v>
      </c>
    </row>
    <row r="2550" spans="1:8" x14ac:dyDescent="0.25">
      <c r="A2550" t="s">
        <v>58</v>
      </c>
      <c r="B2550">
        <v>5550</v>
      </c>
      <c r="C2550">
        <v>2</v>
      </c>
      <c r="D2550">
        <v>2</v>
      </c>
      <c r="E2550">
        <v>3</v>
      </c>
      <c r="F2550">
        <v>87</v>
      </c>
      <c r="H2550">
        <v>30</v>
      </c>
    </row>
    <row r="2551" spans="1:8" x14ac:dyDescent="0.25">
      <c r="A2551" t="s">
        <v>58</v>
      </c>
      <c r="B2551">
        <v>5559</v>
      </c>
      <c r="C2551">
        <v>2</v>
      </c>
      <c r="D2551">
        <v>1</v>
      </c>
      <c r="E2551">
        <v>2</v>
      </c>
      <c r="F2551">
        <v>87</v>
      </c>
      <c r="H2551">
        <v>12</v>
      </c>
    </row>
    <row r="2552" spans="1:8" x14ac:dyDescent="0.25">
      <c r="A2552" t="s">
        <v>58</v>
      </c>
      <c r="B2552">
        <v>5560</v>
      </c>
      <c r="C2552">
        <v>4</v>
      </c>
      <c r="D2552">
        <v>2</v>
      </c>
      <c r="E2552">
        <v>6</v>
      </c>
      <c r="F2552">
        <v>32</v>
      </c>
      <c r="G2552">
        <v>0</v>
      </c>
      <c r="H2552">
        <v>487</v>
      </c>
    </row>
    <row r="2553" spans="1:8" x14ac:dyDescent="0.25">
      <c r="A2553" t="s">
        <v>58</v>
      </c>
      <c r="B2553">
        <v>5561</v>
      </c>
      <c r="C2553">
        <v>2</v>
      </c>
      <c r="D2553">
        <v>3</v>
      </c>
      <c r="E2553">
        <v>4</v>
      </c>
      <c r="F2553">
        <v>87</v>
      </c>
      <c r="H2553">
        <v>45</v>
      </c>
    </row>
    <row r="2554" spans="1:8" x14ac:dyDescent="0.25">
      <c r="A2554" t="s">
        <v>58</v>
      </c>
      <c r="B2554">
        <v>5562</v>
      </c>
      <c r="C2554">
        <v>2</v>
      </c>
      <c r="D2554">
        <v>2</v>
      </c>
      <c r="E2554">
        <v>3</v>
      </c>
      <c r="F2554">
        <v>87</v>
      </c>
      <c r="H2554">
        <v>30</v>
      </c>
    </row>
    <row r="2555" spans="1:8" x14ac:dyDescent="0.25">
      <c r="A2555" t="s">
        <v>58</v>
      </c>
      <c r="B2555">
        <v>5571</v>
      </c>
      <c r="C2555">
        <v>3</v>
      </c>
      <c r="D2555">
        <v>2</v>
      </c>
      <c r="E2555">
        <v>5</v>
      </c>
      <c r="F2555">
        <v>87</v>
      </c>
      <c r="G2555">
        <v>0</v>
      </c>
      <c r="H2555">
        <v>331</v>
      </c>
    </row>
    <row r="2556" spans="1:8" x14ac:dyDescent="0.25">
      <c r="A2556" t="s">
        <v>58</v>
      </c>
      <c r="B2556">
        <v>5572</v>
      </c>
      <c r="C2556">
        <v>2</v>
      </c>
      <c r="D2556">
        <v>2</v>
      </c>
      <c r="E2556">
        <v>3</v>
      </c>
      <c r="F2556">
        <v>87</v>
      </c>
      <c r="G2556">
        <v>0</v>
      </c>
      <c r="H2556">
        <v>309</v>
      </c>
    </row>
    <row r="2557" spans="1:8" x14ac:dyDescent="0.25">
      <c r="A2557" t="s">
        <v>58</v>
      </c>
      <c r="B2557">
        <v>5581</v>
      </c>
      <c r="C2557">
        <v>3</v>
      </c>
      <c r="D2557">
        <v>2</v>
      </c>
      <c r="E2557">
        <v>5</v>
      </c>
      <c r="F2557">
        <v>87</v>
      </c>
      <c r="G2557">
        <v>0</v>
      </c>
      <c r="H2557">
        <v>353</v>
      </c>
    </row>
    <row r="2558" spans="1:8" x14ac:dyDescent="0.25">
      <c r="A2558" t="s">
        <v>58</v>
      </c>
      <c r="B2558">
        <v>5582</v>
      </c>
      <c r="C2558">
        <v>2</v>
      </c>
      <c r="D2558">
        <v>2</v>
      </c>
      <c r="E2558">
        <v>3</v>
      </c>
      <c r="F2558">
        <v>87</v>
      </c>
      <c r="G2558">
        <v>0</v>
      </c>
      <c r="H2558">
        <v>317</v>
      </c>
    </row>
    <row r="2559" spans="1:8" x14ac:dyDescent="0.25">
      <c r="A2559" t="s">
        <v>58</v>
      </c>
      <c r="B2559">
        <v>5591</v>
      </c>
      <c r="C2559">
        <v>3</v>
      </c>
      <c r="D2559">
        <v>2</v>
      </c>
      <c r="E2559">
        <v>5</v>
      </c>
      <c r="F2559">
        <v>87</v>
      </c>
      <c r="G2559">
        <v>0</v>
      </c>
      <c r="H2559">
        <v>347</v>
      </c>
    </row>
    <row r="2560" spans="1:8" x14ac:dyDescent="0.25">
      <c r="A2560" t="s">
        <v>58</v>
      </c>
      <c r="B2560">
        <v>5592</v>
      </c>
      <c r="C2560">
        <v>2</v>
      </c>
      <c r="D2560">
        <v>2</v>
      </c>
      <c r="E2560">
        <v>3</v>
      </c>
      <c r="F2560">
        <v>87</v>
      </c>
      <c r="G2560">
        <v>0</v>
      </c>
      <c r="H2560">
        <v>312</v>
      </c>
    </row>
    <row r="2561" spans="1:8" x14ac:dyDescent="0.25">
      <c r="A2561" t="s">
        <v>58</v>
      </c>
      <c r="B2561">
        <v>5601</v>
      </c>
      <c r="C2561">
        <v>3</v>
      </c>
      <c r="D2561">
        <v>2</v>
      </c>
      <c r="E2561">
        <v>5</v>
      </c>
      <c r="F2561">
        <v>87</v>
      </c>
      <c r="G2561">
        <v>0</v>
      </c>
      <c r="H2561">
        <v>353</v>
      </c>
    </row>
    <row r="2562" spans="1:8" x14ac:dyDescent="0.25">
      <c r="A2562" t="s">
        <v>58</v>
      </c>
      <c r="B2562">
        <v>5602</v>
      </c>
      <c r="C2562">
        <v>2</v>
      </c>
      <c r="D2562">
        <v>2</v>
      </c>
      <c r="E2562">
        <v>3</v>
      </c>
      <c r="F2562">
        <v>87</v>
      </c>
      <c r="G2562">
        <v>0</v>
      </c>
      <c r="H2562">
        <v>335</v>
      </c>
    </row>
    <row r="2563" spans="1:8" x14ac:dyDescent="0.25">
      <c r="A2563" t="s">
        <v>58</v>
      </c>
      <c r="B2563">
        <v>5611</v>
      </c>
      <c r="C2563">
        <v>3</v>
      </c>
      <c r="D2563">
        <v>2</v>
      </c>
      <c r="E2563">
        <v>5</v>
      </c>
      <c r="F2563">
        <v>87</v>
      </c>
      <c r="G2563">
        <v>0</v>
      </c>
      <c r="H2563">
        <v>357</v>
      </c>
    </row>
    <row r="2564" spans="1:8" x14ac:dyDescent="0.25">
      <c r="A2564" t="s">
        <v>58</v>
      </c>
      <c r="B2564">
        <v>5612</v>
      </c>
      <c r="C2564">
        <v>2</v>
      </c>
      <c r="D2564">
        <v>2</v>
      </c>
      <c r="E2564">
        <v>3</v>
      </c>
      <c r="F2564">
        <v>87</v>
      </c>
      <c r="G2564">
        <v>0</v>
      </c>
      <c r="H2564">
        <v>311</v>
      </c>
    </row>
    <row r="2565" spans="1:8" x14ac:dyDescent="0.25">
      <c r="A2565" t="s">
        <v>58</v>
      </c>
      <c r="B2565">
        <v>5621</v>
      </c>
      <c r="C2565">
        <v>3</v>
      </c>
      <c r="D2565">
        <v>2</v>
      </c>
      <c r="E2565">
        <v>5</v>
      </c>
      <c r="F2565">
        <v>87</v>
      </c>
      <c r="G2565">
        <v>0</v>
      </c>
      <c r="H2565">
        <v>376</v>
      </c>
    </row>
    <row r="2566" spans="1:8" x14ac:dyDescent="0.25">
      <c r="A2566" t="s">
        <v>58</v>
      </c>
      <c r="B2566">
        <v>5622</v>
      </c>
      <c r="C2566">
        <v>2</v>
      </c>
      <c r="D2566">
        <v>2</v>
      </c>
      <c r="E2566">
        <v>3</v>
      </c>
      <c r="F2566">
        <v>87</v>
      </c>
      <c r="G2566">
        <v>0</v>
      </c>
      <c r="H2566">
        <v>316</v>
      </c>
    </row>
    <row r="2567" spans="1:8" x14ac:dyDescent="0.25">
      <c r="A2567" t="s">
        <v>58</v>
      </c>
      <c r="B2567">
        <v>5631</v>
      </c>
      <c r="C2567">
        <v>3</v>
      </c>
      <c r="D2567">
        <v>2</v>
      </c>
      <c r="E2567">
        <v>5</v>
      </c>
      <c r="F2567">
        <v>87</v>
      </c>
      <c r="G2567">
        <v>0</v>
      </c>
      <c r="H2567">
        <v>374</v>
      </c>
    </row>
    <row r="2568" spans="1:8" x14ac:dyDescent="0.25">
      <c r="A2568" t="s">
        <v>58</v>
      </c>
      <c r="B2568">
        <v>5632</v>
      </c>
      <c r="C2568">
        <v>2</v>
      </c>
      <c r="D2568">
        <v>2</v>
      </c>
      <c r="E2568">
        <v>3</v>
      </c>
      <c r="F2568">
        <v>87</v>
      </c>
      <c r="G2568">
        <v>0</v>
      </c>
      <c r="H2568">
        <v>308</v>
      </c>
    </row>
    <row r="2569" spans="1:8" x14ac:dyDescent="0.25">
      <c r="A2569" t="s">
        <v>58</v>
      </c>
      <c r="B2569">
        <v>5641</v>
      </c>
      <c r="C2569">
        <v>3</v>
      </c>
      <c r="D2569">
        <v>2</v>
      </c>
      <c r="E2569">
        <v>5</v>
      </c>
      <c r="F2569">
        <v>87</v>
      </c>
      <c r="G2569">
        <v>0</v>
      </c>
      <c r="H2569">
        <v>367</v>
      </c>
    </row>
    <row r="2570" spans="1:8" x14ac:dyDescent="0.25">
      <c r="A2570" t="s">
        <v>58</v>
      </c>
      <c r="B2570">
        <v>5642</v>
      </c>
      <c r="C2570">
        <v>2</v>
      </c>
      <c r="D2570">
        <v>2</v>
      </c>
      <c r="E2570">
        <v>3</v>
      </c>
      <c r="F2570">
        <v>87</v>
      </c>
      <c r="G2570">
        <v>0</v>
      </c>
      <c r="H2570">
        <v>312</v>
      </c>
    </row>
    <row r="2571" spans="1:8" x14ac:dyDescent="0.25">
      <c r="A2571" t="s">
        <v>58</v>
      </c>
      <c r="B2571">
        <v>5651</v>
      </c>
      <c r="C2571">
        <v>3</v>
      </c>
      <c r="D2571">
        <v>2</v>
      </c>
      <c r="E2571">
        <v>5</v>
      </c>
      <c r="F2571">
        <v>87</v>
      </c>
      <c r="G2571">
        <v>0</v>
      </c>
      <c r="H2571">
        <v>410</v>
      </c>
    </row>
    <row r="2572" spans="1:8" x14ac:dyDescent="0.25">
      <c r="A2572" t="s">
        <v>58</v>
      </c>
      <c r="B2572">
        <v>5652</v>
      </c>
      <c r="C2572">
        <v>2</v>
      </c>
      <c r="D2572">
        <v>2</v>
      </c>
      <c r="E2572">
        <v>3</v>
      </c>
      <c r="F2572">
        <v>87</v>
      </c>
      <c r="G2572">
        <v>0</v>
      </c>
      <c r="H2572">
        <v>312</v>
      </c>
    </row>
    <row r="2573" spans="1:8" x14ac:dyDescent="0.25">
      <c r="A2573" t="s">
        <v>58</v>
      </c>
      <c r="B2573">
        <v>5661</v>
      </c>
      <c r="C2573">
        <v>3</v>
      </c>
      <c r="D2573">
        <v>2</v>
      </c>
      <c r="E2573">
        <v>5</v>
      </c>
      <c r="F2573">
        <v>87</v>
      </c>
      <c r="G2573">
        <v>0</v>
      </c>
      <c r="H2573">
        <v>366</v>
      </c>
    </row>
    <row r="2574" spans="1:8" x14ac:dyDescent="0.25">
      <c r="A2574" t="s">
        <v>58</v>
      </c>
      <c r="B2574">
        <v>5662</v>
      </c>
      <c r="C2574">
        <v>2</v>
      </c>
      <c r="D2574">
        <v>2</v>
      </c>
      <c r="E2574">
        <v>3</v>
      </c>
      <c r="F2574">
        <v>87</v>
      </c>
      <c r="G2574">
        <v>0</v>
      </c>
      <c r="H2574">
        <v>312</v>
      </c>
    </row>
    <row r="2575" spans="1:8" x14ac:dyDescent="0.25">
      <c r="A2575" t="s">
        <v>58</v>
      </c>
      <c r="B2575">
        <v>5671</v>
      </c>
      <c r="C2575">
        <v>3</v>
      </c>
      <c r="D2575">
        <v>2</v>
      </c>
      <c r="E2575">
        <v>5</v>
      </c>
      <c r="F2575">
        <v>87</v>
      </c>
      <c r="G2575">
        <v>0</v>
      </c>
      <c r="H2575">
        <v>374</v>
      </c>
    </row>
    <row r="2576" spans="1:8" x14ac:dyDescent="0.25">
      <c r="A2576" t="s">
        <v>58</v>
      </c>
      <c r="B2576">
        <v>5672</v>
      </c>
      <c r="C2576">
        <v>2</v>
      </c>
      <c r="D2576">
        <v>2</v>
      </c>
      <c r="E2576">
        <v>3</v>
      </c>
      <c r="F2576">
        <v>87</v>
      </c>
      <c r="G2576">
        <v>0</v>
      </c>
      <c r="H2576">
        <v>315</v>
      </c>
    </row>
    <row r="2577" spans="1:8" x14ac:dyDescent="0.25">
      <c r="A2577" t="s">
        <v>58</v>
      </c>
      <c r="B2577">
        <v>5681</v>
      </c>
      <c r="C2577">
        <v>3</v>
      </c>
      <c r="D2577">
        <v>2</v>
      </c>
      <c r="E2577">
        <v>5</v>
      </c>
      <c r="F2577">
        <v>87</v>
      </c>
      <c r="G2577">
        <v>0</v>
      </c>
      <c r="H2577">
        <v>361</v>
      </c>
    </row>
    <row r="2578" spans="1:8" x14ac:dyDescent="0.25">
      <c r="A2578" t="s">
        <v>58</v>
      </c>
      <c r="B2578">
        <v>5682</v>
      </c>
      <c r="C2578">
        <v>2</v>
      </c>
      <c r="D2578">
        <v>2</v>
      </c>
      <c r="E2578">
        <v>3</v>
      </c>
      <c r="F2578">
        <v>87</v>
      </c>
      <c r="G2578">
        <v>0</v>
      </c>
      <c r="H2578">
        <v>308</v>
      </c>
    </row>
    <row r="2579" spans="1:8" x14ac:dyDescent="0.25">
      <c r="A2579" t="s">
        <v>58</v>
      </c>
      <c r="B2579">
        <v>5690</v>
      </c>
      <c r="C2579">
        <v>3</v>
      </c>
      <c r="D2579">
        <v>2</v>
      </c>
      <c r="E2579">
        <v>4</v>
      </c>
      <c r="F2579">
        <v>87</v>
      </c>
      <c r="G2579">
        <v>0</v>
      </c>
      <c r="H2579">
        <v>1114</v>
      </c>
    </row>
    <row r="2580" spans="1:8" x14ac:dyDescent="0.25">
      <c r="A2580" t="s">
        <v>58</v>
      </c>
      <c r="B2580">
        <v>5691</v>
      </c>
      <c r="C2580">
        <v>2</v>
      </c>
      <c r="D2580">
        <v>2</v>
      </c>
      <c r="E2580">
        <v>3</v>
      </c>
      <c r="F2580">
        <v>87</v>
      </c>
      <c r="G2580">
        <v>0</v>
      </c>
      <c r="H2580">
        <v>273</v>
      </c>
    </row>
    <row r="2581" spans="1:8" x14ac:dyDescent="0.25">
      <c r="A2581" t="s">
        <v>58</v>
      </c>
      <c r="B2581">
        <v>5699</v>
      </c>
      <c r="C2581">
        <v>3</v>
      </c>
      <c r="D2581">
        <v>2</v>
      </c>
      <c r="E2581">
        <v>4</v>
      </c>
      <c r="F2581">
        <v>87</v>
      </c>
      <c r="G2581">
        <v>0</v>
      </c>
      <c r="H2581">
        <v>348</v>
      </c>
    </row>
    <row r="2582" spans="1:8" x14ac:dyDescent="0.25">
      <c r="A2582" t="s">
        <v>58</v>
      </c>
      <c r="B2582">
        <v>5700</v>
      </c>
      <c r="C2582">
        <v>2</v>
      </c>
      <c r="D2582">
        <v>2</v>
      </c>
      <c r="E2582">
        <v>3</v>
      </c>
      <c r="F2582">
        <v>87</v>
      </c>
      <c r="G2582">
        <v>0</v>
      </c>
      <c r="H2582">
        <v>311</v>
      </c>
    </row>
    <row r="2583" spans="1:8" x14ac:dyDescent="0.25">
      <c r="A2583" t="s">
        <v>58</v>
      </c>
      <c r="B2583">
        <v>5708</v>
      </c>
      <c r="C2583">
        <v>3</v>
      </c>
      <c r="D2583">
        <v>2</v>
      </c>
      <c r="E2583">
        <v>4</v>
      </c>
      <c r="F2583">
        <v>87</v>
      </c>
      <c r="G2583">
        <v>0</v>
      </c>
      <c r="H2583">
        <v>338</v>
      </c>
    </row>
    <row r="2584" spans="1:8" x14ac:dyDescent="0.25">
      <c r="A2584" t="s">
        <v>58</v>
      </c>
      <c r="B2584">
        <v>5709</v>
      </c>
      <c r="C2584">
        <v>2</v>
      </c>
      <c r="D2584">
        <v>2</v>
      </c>
      <c r="E2584">
        <v>3</v>
      </c>
      <c r="F2584">
        <v>87</v>
      </c>
      <c r="G2584">
        <v>0</v>
      </c>
      <c r="H2584">
        <v>313</v>
      </c>
    </row>
    <row r="2585" spans="1:8" x14ac:dyDescent="0.25">
      <c r="A2585" t="s">
        <v>58</v>
      </c>
      <c r="B2585">
        <v>5717</v>
      </c>
      <c r="C2585">
        <v>3</v>
      </c>
      <c r="D2585">
        <v>2</v>
      </c>
      <c r="E2585">
        <v>4</v>
      </c>
      <c r="F2585">
        <v>87</v>
      </c>
      <c r="G2585">
        <v>0</v>
      </c>
      <c r="H2585">
        <v>336</v>
      </c>
    </row>
    <row r="2586" spans="1:8" x14ac:dyDescent="0.25">
      <c r="A2586" t="s">
        <v>58</v>
      </c>
      <c r="B2586">
        <v>5718</v>
      </c>
      <c r="C2586">
        <v>2</v>
      </c>
      <c r="D2586">
        <v>2</v>
      </c>
      <c r="E2586">
        <v>3</v>
      </c>
      <c r="F2586">
        <v>87</v>
      </c>
      <c r="G2586">
        <v>0</v>
      </c>
      <c r="H2586">
        <v>312</v>
      </c>
    </row>
    <row r="2587" spans="1:8" x14ac:dyDescent="0.25">
      <c r="A2587" t="s">
        <v>58</v>
      </c>
      <c r="B2587">
        <v>5726</v>
      </c>
      <c r="C2587">
        <v>3</v>
      </c>
      <c r="D2587">
        <v>2</v>
      </c>
      <c r="E2587">
        <v>4</v>
      </c>
      <c r="F2587">
        <v>87</v>
      </c>
      <c r="G2587">
        <v>0</v>
      </c>
      <c r="H2587">
        <v>334</v>
      </c>
    </row>
    <row r="2588" spans="1:8" x14ac:dyDescent="0.25">
      <c r="A2588" t="s">
        <v>58</v>
      </c>
      <c r="B2588">
        <v>5727</v>
      </c>
      <c r="C2588">
        <v>2</v>
      </c>
      <c r="D2588">
        <v>2</v>
      </c>
      <c r="E2588">
        <v>3</v>
      </c>
      <c r="F2588">
        <v>87</v>
      </c>
      <c r="G2588">
        <v>0</v>
      </c>
      <c r="H2588">
        <v>311</v>
      </c>
    </row>
    <row r="2589" spans="1:8" x14ac:dyDescent="0.25">
      <c r="A2589" t="s">
        <v>58</v>
      </c>
      <c r="B2589">
        <v>5735</v>
      </c>
      <c r="C2589">
        <v>3</v>
      </c>
      <c r="D2589">
        <v>2</v>
      </c>
      <c r="E2589">
        <v>4</v>
      </c>
      <c r="F2589">
        <v>87</v>
      </c>
      <c r="G2589">
        <v>0</v>
      </c>
      <c r="H2589">
        <v>333</v>
      </c>
    </row>
    <row r="2590" spans="1:8" x14ac:dyDescent="0.25">
      <c r="A2590" t="s">
        <v>58</v>
      </c>
      <c r="B2590">
        <v>5736</v>
      </c>
      <c r="C2590">
        <v>2</v>
      </c>
      <c r="D2590">
        <v>2</v>
      </c>
      <c r="E2590">
        <v>3</v>
      </c>
      <c r="F2590">
        <v>87</v>
      </c>
      <c r="G2590">
        <v>0</v>
      </c>
      <c r="H2590">
        <v>311</v>
      </c>
    </row>
    <row r="2591" spans="1:8" x14ac:dyDescent="0.25">
      <c r="A2591" t="s">
        <v>58</v>
      </c>
      <c r="B2591">
        <v>5744</v>
      </c>
      <c r="C2591">
        <v>3</v>
      </c>
      <c r="D2591">
        <v>2</v>
      </c>
      <c r="E2591">
        <v>4</v>
      </c>
      <c r="F2591">
        <v>87</v>
      </c>
      <c r="G2591">
        <v>0</v>
      </c>
      <c r="H2591">
        <v>335</v>
      </c>
    </row>
    <row r="2592" spans="1:8" x14ac:dyDescent="0.25">
      <c r="A2592" t="s">
        <v>58</v>
      </c>
      <c r="B2592">
        <v>5745</v>
      </c>
      <c r="C2592">
        <v>2</v>
      </c>
      <c r="D2592">
        <v>2</v>
      </c>
      <c r="E2592">
        <v>3</v>
      </c>
      <c r="F2592">
        <v>87</v>
      </c>
      <c r="G2592">
        <v>0</v>
      </c>
      <c r="H2592">
        <v>311</v>
      </c>
    </row>
    <row r="2593" spans="1:8" x14ac:dyDescent="0.25">
      <c r="A2593" t="s">
        <v>58</v>
      </c>
      <c r="B2593">
        <v>5753</v>
      </c>
      <c r="C2593">
        <v>3</v>
      </c>
      <c r="D2593">
        <v>2</v>
      </c>
      <c r="E2593">
        <v>4</v>
      </c>
      <c r="F2593">
        <v>87</v>
      </c>
      <c r="G2593">
        <v>0</v>
      </c>
      <c r="H2593">
        <v>341</v>
      </c>
    </row>
    <row r="2594" spans="1:8" x14ac:dyDescent="0.25">
      <c r="A2594" t="s">
        <v>58</v>
      </c>
      <c r="B2594">
        <v>5754</v>
      </c>
      <c r="C2594">
        <v>2</v>
      </c>
      <c r="D2594">
        <v>2</v>
      </c>
      <c r="E2594">
        <v>3</v>
      </c>
      <c r="F2594">
        <v>87</v>
      </c>
      <c r="G2594">
        <v>0</v>
      </c>
      <c r="H2594">
        <v>316</v>
      </c>
    </row>
    <row r="2595" spans="1:8" x14ac:dyDescent="0.25">
      <c r="A2595" t="s">
        <v>58</v>
      </c>
      <c r="B2595">
        <v>5762</v>
      </c>
      <c r="C2595">
        <v>3</v>
      </c>
      <c r="D2595">
        <v>2</v>
      </c>
      <c r="E2595">
        <v>4</v>
      </c>
      <c r="F2595">
        <v>87</v>
      </c>
      <c r="G2595">
        <v>0</v>
      </c>
      <c r="H2595">
        <v>326</v>
      </c>
    </row>
    <row r="2596" spans="1:8" x14ac:dyDescent="0.25">
      <c r="A2596" t="s">
        <v>58</v>
      </c>
      <c r="B2596">
        <v>5763</v>
      </c>
      <c r="C2596">
        <v>2</v>
      </c>
      <c r="D2596">
        <v>2</v>
      </c>
      <c r="E2596">
        <v>3</v>
      </c>
      <c r="F2596">
        <v>87</v>
      </c>
      <c r="G2596">
        <v>0</v>
      </c>
      <c r="H2596">
        <v>337</v>
      </c>
    </row>
    <row r="2597" spans="1:8" x14ac:dyDescent="0.25">
      <c r="A2597" t="s">
        <v>58</v>
      </c>
      <c r="B2597">
        <v>5780</v>
      </c>
      <c r="C2597">
        <v>3</v>
      </c>
      <c r="D2597">
        <v>3</v>
      </c>
      <c r="E2597">
        <v>6</v>
      </c>
      <c r="F2597">
        <v>89</v>
      </c>
      <c r="G2597">
        <v>0</v>
      </c>
      <c r="H2597">
        <v>70</v>
      </c>
    </row>
    <row r="2598" spans="1:8" x14ac:dyDescent="0.25">
      <c r="A2598" t="s">
        <v>58</v>
      </c>
      <c r="B2598">
        <v>5781</v>
      </c>
      <c r="C2598">
        <v>2</v>
      </c>
      <c r="D2598">
        <v>2</v>
      </c>
      <c r="E2598">
        <v>3</v>
      </c>
      <c r="F2598">
        <v>89</v>
      </c>
      <c r="G2598">
        <v>0</v>
      </c>
      <c r="H2598">
        <v>33</v>
      </c>
    </row>
    <row r="2599" spans="1:8" x14ac:dyDescent="0.25">
      <c r="A2599" t="s">
        <v>58</v>
      </c>
      <c r="B2599">
        <v>5798</v>
      </c>
      <c r="C2599">
        <v>3</v>
      </c>
      <c r="D2599">
        <v>3</v>
      </c>
      <c r="E2599">
        <v>6</v>
      </c>
      <c r="F2599">
        <v>89</v>
      </c>
      <c r="G2599">
        <v>0</v>
      </c>
      <c r="H2599">
        <v>66</v>
      </c>
    </row>
    <row r="2600" spans="1:8" x14ac:dyDescent="0.25">
      <c r="A2600" t="s">
        <v>58</v>
      </c>
      <c r="B2600">
        <v>5799</v>
      </c>
      <c r="C2600">
        <v>2</v>
      </c>
      <c r="D2600">
        <v>2</v>
      </c>
      <c r="E2600">
        <v>3</v>
      </c>
      <c r="F2600">
        <v>89</v>
      </c>
      <c r="G2600">
        <v>0</v>
      </c>
      <c r="H2600">
        <v>30</v>
      </c>
    </row>
    <row r="2601" spans="1:8" x14ac:dyDescent="0.25">
      <c r="A2601" t="s">
        <v>58</v>
      </c>
      <c r="B2601">
        <v>5819</v>
      </c>
      <c r="C2601">
        <v>4</v>
      </c>
      <c r="D2601">
        <v>2</v>
      </c>
      <c r="E2601">
        <v>7</v>
      </c>
      <c r="F2601">
        <v>89</v>
      </c>
      <c r="G2601">
        <v>0</v>
      </c>
      <c r="H2601">
        <v>80</v>
      </c>
    </row>
    <row r="2602" spans="1:8" x14ac:dyDescent="0.25">
      <c r="A2602" t="s">
        <v>58</v>
      </c>
      <c r="B2602">
        <v>5820</v>
      </c>
      <c r="C2602">
        <v>2</v>
      </c>
      <c r="D2602">
        <v>2</v>
      </c>
      <c r="E2602">
        <v>3</v>
      </c>
      <c r="F2602">
        <v>89</v>
      </c>
      <c r="G2602">
        <v>0</v>
      </c>
      <c r="H2602">
        <v>30</v>
      </c>
    </row>
    <row r="2603" spans="1:8" x14ac:dyDescent="0.25">
      <c r="A2603" t="s">
        <v>58</v>
      </c>
      <c r="B2603">
        <v>5835</v>
      </c>
      <c r="C2603">
        <v>2</v>
      </c>
      <c r="D2603">
        <v>1</v>
      </c>
      <c r="E2603">
        <v>2</v>
      </c>
      <c r="F2603">
        <v>89</v>
      </c>
      <c r="G2603">
        <v>0</v>
      </c>
      <c r="H2603">
        <v>12</v>
      </c>
    </row>
    <row r="2604" spans="1:8" x14ac:dyDescent="0.25">
      <c r="A2604" t="s">
        <v>58</v>
      </c>
      <c r="B2604">
        <v>5836</v>
      </c>
      <c r="C2604">
        <v>2</v>
      </c>
      <c r="D2604">
        <v>2</v>
      </c>
      <c r="E2604">
        <v>3</v>
      </c>
      <c r="F2604">
        <v>89</v>
      </c>
      <c r="G2604">
        <v>0</v>
      </c>
      <c r="H2604">
        <v>31</v>
      </c>
    </row>
    <row r="2605" spans="1:8" x14ac:dyDescent="0.25">
      <c r="A2605" t="s">
        <v>58</v>
      </c>
      <c r="B2605">
        <v>5837</v>
      </c>
      <c r="C2605">
        <v>2</v>
      </c>
      <c r="D2605">
        <v>1</v>
      </c>
      <c r="E2605">
        <v>2</v>
      </c>
      <c r="F2605">
        <v>32</v>
      </c>
      <c r="G2605">
        <v>0</v>
      </c>
      <c r="H2605">
        <v>12</v>
      </c>
    </row>
    <row r="2606" spans="1:8" x14ac:dyDescent="0.25">
      <c r="A2606" t="s">
        <v>58</v>
      </c>
      <c r="B2606">
        <v>5838</v>
      </c>
      <c r="C2606">
        <v>1</v>
      </c>
      <c r="D2606">
        <v>0</v>
      </c>
      <c r="E2606">
        <v>1</v>
      </c>
      <c r="F2606">
        <v>1</v>
      </c>
      <c r="G2606">
        <v>0</v>
      </c>
      <c r="H2606">
        <v>2</v>
      </c>
    </row>
    <row r="2607" spans="1:8" x14ac:dyDescent="0.25">
      <c r="A2607" t="s">
        <v>58</v>
      </c>
      <c r="B2607">
        <v>5839</v>
      </c>
      <c r="C2607">
        <v>2</v>
      </c>
      <c r="D2607">
        <v>2</v>
      </c>
      <c r="E2607">
        <v>3</v>
      </c>
      <c r="F2607">
        <v>33</v>
      </c>
      <c r="G2607">
        <v>0</v>
      </c>
      <c r="H2607">
        <v>24</v>
      </c>
    </row>
    <row r="2608" spans="1:8" x14ac:dyDescent="0.25">
      <c r="A2608" t="s">
        <v>58</v>
      </c>
      <c r="B2608">
        <v>5840</v>
      </c>
      <c r="C2608">
        <v>2</v>
      </c>
      <c r="D2608">
        <v>2</v>
      </c>
      <c r="E2608">
        <v>3</v>
      </c>
      <c r="F2608">
        <v>33</v>
      </c>
      <c r="G2608">
        <v>0</v>
      </c>
      <c r="H2608">
        <v>23</v>
      </c>
    </row>
    <row r="2609" spans="1:8" x14ac:dyDescent="0.25">
      <c r="A2609" t="s">
        <v>58</v>
      </c>
      <c r="B2609">
        <v>5865</v>
      </c>
      <c r="C2609">
        <v>2</v>
      </c>
      <c r="D2609">
        <v>1</v>
      </c>
      <c r="E2609">
        <v>2</v>
      </c>
      <c r="F2609">
        <v>90</v>
      </c>
      <c r="G2609">
        <v>0</v>
      </c>
      <c r="H2609">
        <v>12</v>
      </c>
    </row>
    <row r="2610" spans="1:8" x14ac:dyDescent="0.25">
      <c r="A2610" t="s">
        <v>58</v>
      </c>
      <c r="B2610">
        <v>5866</v>
      </c>
      <c r="C2610">
        <v>2</v>
      </c>
      <c r="D2610">
        <v>2</v>
      </c>
      <c r="E2610">
        <v>3</v>
      </c>
      <c r="F2610">
        <v>90</v>
      </c>
      <c r="G2610">
        <v>0</v>
      </c>
      <c r="H2610">
        <v>56</v>
      </c>
    </row>
    <row r="2611" spans="1:8" x14ac:dyDescent="0.25">
      <c r="A2611" t="s">
        <v>58</v>
      </c>
      <c r="B2611">
        <v>5867</v>
      </c>
      <c r="C2611">
        <v>2</v>
      </c>
      <c r="D2611">
        <v>1</v>
      </c>
      <c r="E2611">
        <v>2</v>
      </c>
      <c r="F2611">
        <v>32</v>
      </c>
      <c r="G2611">
        <v>0</v>
      </c>
      <c r="H2611">
        <v>11</v>
      </c>
    </row>
    <row r="2612" spans="1:8" x14ac:dyDescent="0.25">
      <c r="A2612" t="s">
        <v>58</v>
      </c>
      <c r="B2612">
        <v>5868</v>
      </c>
      <c r="C2612">
        <v>1</v>
      </c>
      <c r="D2612">
        <v>0</v>
      </c>
      <c r="E2612">
        <v>1</v>
      </c>
      <c r="F2612">
        <v>0</v>
      </c>
      <c r="G2612">
        <v>0</v>
      </c>
      <c r="H2612">
        <v>2</v>
      </c>
    </row>
    <row r="2613" spans="1:8" x14ac:dyDescent="0.25">
      <c r="A2613" t="s">
        <v>58</v>
      </c>
      <c r="B2613">
        <v>5869</v>
      </c>
      <c r="C2613">
        <v>5</v>
      </c>
      <c r="D2613">
        <v>2</v>
      </c>
      <c r="E2613">
        <v>11</v>
      </c>
      <c r="F2613">
        <v>90</v>
      </c>
      <c r="G2613">
        <v>0</v>
      </c>
      <c r="H2613">
        <v>82</v>
      </c>
    </row>
    <row r="2614" spans="1:8" x14ac:dyDescent="0.25">
      <c r="A2614" t="s">
        <v>58</v>
      </c>
      <c r="B2614">
        <v>5870</v>
      </c>
      <c r="C2614">
        <v>2</v>
      </c>
      <c r="D2614">
        <v>2</v>
      </c>
      <c r="E2614">
        <v>3</v>
      </c>
      <c r="F2614">
        <v>90</v>
      </c>
      <c r="G2614">
        <v>0</v>
      </c>
      <c r="H2614">
        <v>29</v>
      </c>
    </row>
    <row r="2615" spans="1:8" x14ac:dyDescent="0.25">
      <c r="A2615" t="s">
        <v>58</v>
      </c>
      <c r="B2615">
        <v>5891</v>
      </c>
      <c r="C2615">
        <v>2</v>
      </c>
      <c r="D2615">
        <v>1</v>
      </c>
      <c r="E2615">
        <v>2</v>
      </c>
      <c r="F2615">
        <v>90</v>
      </c>
      <c r="G2615">
        <v>0</v>
      </c>
      <c r="H2615">
        <v>12</v>
      </c>
    </row>
    <row r="2616" spans="1:8" x14ac:dyDescent="0.25">
      <c r="A2616" t="s">
        <v>58</v>
      </c>
      <c r="B2616">
        <v>5892</v>
      </c>
      <c r="C2616">
        <v>2</v>
      </c>
      <c r="D2616">
        <v>2</v>
      </c>
      <c r="E2616">
        <v>3</v>
      </c>
      <c r="F2616">
        <v>90</v>
      </c>
      <c r="G2616">
        <v>0</v>
      </c>
      <c r="H2616">
        <v>54</v>
      </c>
    </row>
    <row r="2617" spans="1:8" x14ac:dyDescent="0.25">
      <c r="A2617" t="s">
        <v>58</v>
      </c>
      <c r="B2617">
        <v>5893</v>
      </c>
      <c r="C2617">
        <v>2</v>
      </c>
      <c r="D2617">
        <v>1</v>
      </c>
      <c r="E2617">
        <v>2</v>
      </c>
      <c r="F2617">
        <v>32</v>
      </c>
      <c r="G2617">
        <v>0</v>
      </c>
      <c r="H2617">
        <v>11</v>
      </c>
    </row>
    <row r="2618" spans="1:8" x14ac:dyDescent="0.25">
      <c r="A2618" t="s">
        <v>58</v>
      </c>
      <c r="B2618">
        <v>5894</v>
      </c>
      <c r="C2618">
        <v>1</v>
      </c>
      <c r="D2618">
        <v>0</v>
      </c>
      <c r="E2618">
        <v>1</v>
      </c>
      <c r="F2618">
        <v>0</v>
      </c>
      <c r="G2618">
        <v>0</v>
      </c>
      <c r="H2618">
        <v>2</v>
      </c>
    </row>
    <row r="2619" spans="1:8" x14ac:dyDescent="0.25">
      <c r="A2619" t="s">
        <v>58</v>
      </c>
      <c r="B2619">
        <v>5895</v>
      </c>
      <c r="C2619">
        <v>2</v>
      </c>
      <c r="D2619">
        <v>1</v>
      </c>
      <c r="E2619">
        <v>2</v>
      </c>
      <c r="F2619">
        <v>90</v>
      </c>
      <c r="G2619">
        <v>0</v>
      </c>
      <c r="H2619">
        <v>11</v>
      </c>
    </row>
    <row r="2620" spans="1:8" x14ac:dyDescent="0.25">
      <c r="A2620" t="s">
        <v>58</v>
      </c>
      <c r="B2620">
        <v>5896</v>
      </c>
      <c r="C2620">
        <v>2</v>
      </c>
      <c r="D2620">
        <v>2</v>
      </c>
      <c r="E2620">
        <v>3</v>
      </c>
      <c r="F2620">
        <v>90</v>
      </c>
      <c r="G2620">
        <v>0</v>
      </c>
      <c r="H2620">
        <v>53</v>
      </c>
    </row>
    <row r="2621" spans="1:8" x14ac:dyDescent="0.25">
      <c r="A2621" t="s">
        <v>58</v>
      </c>
      <c r="B2621">
        <v>5897</v>
      </c>
      <c r="C2621">
        <v>2</v>
      </c>
      <c r="D2621">
        <v>1</v>
      </c>
      <c r="E2621">
        <v>2</v>
      </c>
      <c r="F2621">
        <v>32</v>
      </c>
      <c r="G2621">
        <v>0</v>
      </c>
      <c r="H2621">
        <v>11</v>
      </c>
    </row>
    <row r="2622" spans="1:8" x14ac:dyDescent="0.25">
      <c r="A2622" t="s">
        <v>58</v>
      </c>
      <c r="B2622">
        <v>5898</v>
      </c>
      <c r="C2622">
        <v>1</v>
      </c>
      <c r="D2622">
        <v>0</v>
      </c>
      <c r="E2622">
        <v>1</v>
      </c>
      <c r="F2622">
        <v>0</v>
      </c>
      <c r="G2622">
        <v>0</v>
      </c>
      <c r="H2622">
        <v>2</v>
      </c>
    </row>
    <row r="2623" spans="1:8" x14ac:dyDescent="0.25">
      <c r="A2623" t="s">
        <v>58</v>
      </c>
      <c r="B2623">
        <v>5899</v>
      </c>
      <c r="C2623">
        <v>3</v>
      </c>
      <c r="D2623">
        <v>3</v>
      </c>
      <c r="E2623">
        <v>6</v>
      </c>
      <c r="F2623">
        <v>90</v>
      </c>
      <c r="G2623">
        <v>0</v>
      </c>
      <c r="H2623">
        <v>62</v>
      </c>
    </row>
    <row r="2624" spans="1:8" x14ac:dyDescent="0.25">
      <c r="A2624" t="s">
        <v>58</v>
      </c>
      <c r="B2624">
        <v>5900</v>
      </c>
      <c r="C2624">
        <v>2</v>
      </c>
      <c r="D2624">
        <v>2</v>
      </c>
      <c r="E2624">
        <v>3</v>
      </c>
      <c r="F2624">
        <v>90</v>
      </c>
      <c r="G2624">
        <v>0</v>
      </c>
      <c r="H2624">
        <v>30</v>
      </c>
    </row>
    <row r="2625" spans="1:8" x14ac:dyDescent="0.25">
      <c r="A2625" t="s">
        <v>58</v>
      </c>
      <c r="B2625">
        <v>5931</v>
      </c>
      <c r="C2625">
        <v>2</v>
      </c>
      <c r="D2625">
        <v>1</v>
      </c>
      <c r="E2625">
        <v>2</v>
      </c>
      <c r="F2625">
        <v>90</v>
      </c>
      <c r="G2625">
        <v>0</v>
      </c>
      <c r="H2625">
        <v>13</v>
      </c>
    </row>
    <row r="2626" spans="1:8" x14ac:dyDescent="0.25">
      <c r="A2626" t="s">
        <v>58</v>
      </c>
      <c r="B2626">
        <v>5932</v>
      </c>
      <c r="C2626">
        <v>2</v>
      </c>
      <c r="D2626">
        <v>2</v>
      </c>
      <c r="E2626">
        <v>3</v>
      </c>
      <c r="F2626">
        <v>90</v>
      </c>
      <c r="G2626">
        <v>0</v>
      </c>
      <c r="H2626">
        <v>53</v>
      </c>
    </row>
    <row r="2627" spans="1:8" x14ac:dyDescent="0.25">
      <c r="A2627" t="s">
        <v>58</v>
      </c>
      <c r="B2627">
        <v>5933</v>
      </c>
      <c r="C2627">
        <v>2</v>
      </c>
      <c r="D2627">
        <v>1</v>
      </c>
      <c r="E2627">
        <v>2</v>
      </c>
      <c r="F2627">
        <v>32</v>
      </c>
      <c r="G2627">
        <v>0</v>
      </c>
      <c r="H2627">
        <v>11</v>
      </c>
    </row>
    <row r="2628" spans="1:8" x14ac:dyDescent="0.25">
      <c r="A2628" t="s">
        <v>58</v>
      </c>
      <c r="B2628">
        <v>5934</v>
      </c>
      <c r="C2628">
        <v>1</v>
      </c>
      <c r="D2628">
        <v>0</v>
      </c>
      <c r="E2628">
        <v>1</v>
      </c>
      <c r="F2628">
        <v>0</v>
      </c>
      <c r="G2628">
        <v>0</v>
      </c>
      <c r="H2628">
        <v>2</v>
      </c>
    </row>
    <row r="2629" spans="1:8" x14ac:dyDescent="0.25">
      <c r="A2629" t="s">
        <v>58</v>
      </c>
      <c r="B2629">
        <v>5935</v>
      </c>
      <c r="C2629">
        <v>2</v>
      </c>
      <c r="D2629">
        <v>1</v>
      </c>
      <c r="E2629">
        <v>2</v>
      </c>
      <c r="F2629">
        <v>90</v>
      </c>
      <c r="G2629">
        <v>0</v>
      </c>
      <c r="H2629">
        <v>11</v>
      </c>
    </row>
    <row r="2630" spans="1:8" x14ac:dyDescent="0.25">
      <c r="A2630" t="s">
        <v>58</v>
      </c>
      <c r="B2630">
        <v>5936</v>
      </c>
      <c r="C2630">
        <v>2</v>
      </c>
      <c r="D2630">
        <v>2</v>
      </c>
      <c r="E2630">
        <v>3</v>
      </c>
      <c r="F2630">
        <v>90</v>
      </c>
      <c r="G2630">
        <v>0</v>
      </c>
      <c r="H2630">
        <v>54</v>
      </c>
    </row>
    <row r="2631" spans="1:8" x14ac:dyDescent="0.25">
      <c r="A2631" t="s">
        <v>58</v>
      </c>
      <c r="B2631">
        <v>5937</v>
      </c>
      <c r="C2631">
        <v>2</v>
      </c>
      <c r="D2631">
        <v>1</v>
      </c>
      <c r="E2631">
        <v>2</v>
      </c>
      <c r="F2631">
        <v>32</v>
      </c>
      <c r="G2631">
        <v>0</v>
      </c>
      <c r="H2631">
        <v>11</v>
      </c>
    </row>
    <row r="2632" spans="1:8" x14ac:dyDescent="0.25">
      <c r="A2632" t="s">
        <v>58</v>
      </c>
      <c r="B2632">
        <v>5938</v>
      </c>
      <c r="C2632">
        <v>1</v>
      </c>
      <c r="D2632">
        <v>0</v>
      </c>
      <c r="E2632">
        <v>1</v>
      </c>
      <c r="F2632">
        <v>0</v>
      </c>
      <c r="G2632">
        <v>0</v>
      </c>
      <c r="H2632">
        <v>2</v>
      </c>
    </row>
    <row r="2633" spans="1:8" x14ac:dyDescent="0.25">
      <c r="A2633" t="s">
        <v>58</v>
      </c>
      <c r="B2633">
        <v>5939</v>
      </c>
      <c r="C2633">
        <v>2</v>
      </c>
      <c r="D2633">
        <v>1</v>
      </c>
      <c r="E2633">
        <v>2</v>
      </c>
      <c r="F2633">
        <v>90</v>
      </c>
      <c r="G2633">
        <v>0</v>
      </c>
      <c r="H2633">
        <v>12</v>
      </c>
    </row>
    <row r="2634" spans="1:8" x14ac:dyDescent="0.25">
      <c r="A2634" t="s">
        <v>58</v>
      </c>
      <c r="B2634">
        <v>5940</v>
      </c>
      <c r="C2634">
        <v>5</v>
      </c>
      <c r="D2634">
        <v>3</v>
      </c>
      <c r="E2634">
        <v>12</v>
      </c>
      <c r="F2634">
        <v>90</v>
      </c>
      <c r="G2634">
        <v>0</v>
      </c>
      <c r="H2634">
        <v>91</v>
      </c>
    </row>
    <row r="2635" spans="1:8" x14ac:dyDescent="0.25">
      <c r="A2635" t="s">
        <v>58</v>
      </c>
      <c r="B2635">
        <v>5941</v>
      </c>
      <c r="C2635">
        <v>2</v>
      </c>
      <c r="D2635">
        <v>1</v>
      </c>
      <c r="E2635">
        <v>2</v>
      </c>
      <c r="F2635">
        <v>32</v>
      </c>
      <c r="G2635">
        <v>0</v>
      </c>
      <c r="H2635">
        <v>12</v>
      </c>
    </row>
    <row r="2636" spans="1:8" x14ac:dyDescent="0.25">
      <c r="A2636" t="s">
        <v>58</v>
      </c>
      <c r="B2636">
        <v>5942</v>
      </c>
      <c r="C2636">
        <v>4</v>
      </c>
      <c r="D2636">
        <v>3</v>
      </c>
      <c r="E2636">
        <v>10</v>
      </c>
      <c r="F2636">
        <v>21</v>
      </c>
      <c r="G2636">
        <v>0</v>
      </c>
      <c r="H2636">
        <v>58</v>
      </c>
    </row>
    <row r="2637" spans="1:8" x14ac:dyDescent="0.25">
      <c r="A2637" t="s">
        <v>58</v>
      </c>
      <c r="B2637">
        <v>5943</v>
      </c>
      <c r="C2637">
        <v>2</v>
      </c>
      <c r="D2637">
        <v>1</v>
      </c>
      <c r="E2637">
        <v>2</v>
      </c>
      <c r="F2637">
        <v>90</v>
      </c>
      <c r="G2637">
        <v>0</v>
      </c>
      <c r="H2637">
        <v>12</v>
      </c>
    </row>
    <row r="2638" spans="1:8" x14ac:dyDescent="0.25">
      <c r="A2638" t="s">
        <v>58</v>
      </c>
      <c r="B2638">
        <v>5944</v>
      </c>
      <c r="C2638">
        <v>2</v>
      </c>
      <c r="D2638">
        <v>2</v>
      </c>
      <c r="E2638">
        <v>3</v>
      </c>
      <c r="F2638">
        <v>90</v>
      </c>
      <c r="G2638">
        <v>0</v>
      </c>
      <c r="H2638">
        <v>54</v>
      </c>
    </row>
    <row r="2639" spans="1:8" x14ac:dyDescent="0.25">
      <c r="A2639" t="s">
        <v>58</v>
      </c>
      <c r="B2639">
        <v>5945</v>
      </c>
      <c r="C2639">
        <v>2</v>
      </c>
      <c r="D2639">
        <v>1</v>
      </c>
      <c r="E2639">
        <v>2</v>
      </c>
      <c r="F2639">
        <v>32</v>
      </c>
      <c r="G2639">
        <v>0</v>
      </c>
      <c r="H2639">
        <v>11</v>
      </c>
    </row>
    <row r="2640" spans="1:8" x14ac:dyDescent="0.25">
      <c r="A2640" t="s">
        <v>58</v>
      </c>
      <c r="B2640">
        <v>5946</v>
      </c>
      <c r="C2640">
        <v>1</v>
      </c>
      <c r="D2640">
        <v>0</v>
      </c>
      <c r="E2640">
        <v>1</v>
      </c>
      <c r="F2640">
        <v>0</v>
      </c>
      <c r="G2640">
        <v>0</v>
      </c>
      <c r="H2640">
        <v>2</v>
      </c>
    </row>
    <row r="2641" spans="1:8" x14ac:dyDescent="0.25">
      <c r="A2641" t="s">
        <v>58</v>
      </c>
      <c r="B2641">
        <v>5947</v>
      </c>
      <c r="C2641">
        <v>2</v>
      </c>
      <c r="D2641">
        <v>1</v>
      </c>
      <c r="E2641">
        <v>2</v>
      </c>
      <c r="F2641">
        <v>90</v>
      </c>
      <c r="G2641">
        <v>0</v>
      </c>
      <c r="H2641">
        <v>11</v>
      </c>
    </row>
    <row r="2642" spans="1:8" x14ac:dyDescent="0.25">
      <c r="A2642" t="s">
        <v>58</v>
      </c>
      <c r="B2642">
        <v>5948</v>
      </c>
      <c r="C2642">
        <v>2</v>
      </c>
      <c r="D2642">
        <v>2</v>
      </c>
      <c r="E2642">
        <v>3</v>
      </c>
      <c r="F2642">
        <v>90</v>
      </c>
      <c r="G2642">
        <v>0</v>
      </c>
      <c r="H2642">
        <v>52</v>
      </c>
    </row>
    <row r="2643" spans="1:8" x14ac:dyDescent="0.25">
      <c r="A2643" t="s">
        <v>58</v>
      </c>
      <c r="B2643">
        <v>5949</v>
      </c>
      <c r="C2643">
        <v>2</v>
      </c>
      <c r="D2643">
        <v>1</v>
      </c>
      <c r="E2643">
        <v>2</v>
      </c>
      <c r="F2643">
        <v>32</v>
      </c>
      <c r="G2643">
        <v>0</v>
      </c>
      <c r="H2643">
        <v>10</v>
      </c>
    </row>
    <row r="2644" spans="1:8" x14ac:dyDescent="0.25">
      <c r="A2644" t="s">
        <v>58</v>
      </c>
      <c r="B2644">
        <v>5950</v>
      </c>
      <c r="C2644">
        <v>1</v>
      </c>
      <c r="D2644">
        <v>0</v>
      </c>
      <c r="E2644">
        <v>1</v>
      </c>
      <c r="F2644">
        <v>0</v>
      </c>
      <c r="G2644">
        <v>0</v>
      </c>
      <c r="H2644">
        <v>2</v>
      </c>
    </row>
    <row r="2645" spans="1:8" x14ac:dyDescent="0.25">
      <c r="A2645" t="s">
        <v>58</v>
      </c>
      <c r="B2645">
        <v>5951</v>
      </c>
      <c r="C2645">
        <v>5</v>
      </c>
      <c r="D2645">
        <v>2</v>
      </c>
      <c r="E2645">
        <v>11</v>
      </c>
      <c r="F2645">
        <v>90</v>
      </c>
      <c r="G2645">
        <v>0</v>
      </c>
      <c r="H2645">
        <v>74</v>
      </c>
    </row>
    <row r="2646" spans="1:8" x14ac:dyDescent="0.25">
      <c r="A2646" t="s">
        <v>58</v>
      </c>
      <c r="B2646">
        <v>5952</v>
      </c>
      <c r="C2646">
        <v>2</v>
      </c>
      <c r="D2646">
        <v>2</v>
      </c>
      <c r="E2646">
        <v>3</v>
      </c>
      <c r="F2646">
        <v>90</v>
      </c>
      <c r="G2646">
        <v>0</v>
      </c>
      <c r="H2646">
        <v>29</v>
      </c>
    </row>
    <row r="2647" spans="1:8" x14ac:dyDescent="0.25">
      <c r="A2647" t="s">
        <v>58</v>
      </c>
      <c r="B2647">
        <v>5963</v>
      </c>
      <c r="C2647">
        <v>9</v>
      </c>
      <c r="D2647">
        <v>2</v>
      </c>
      <c r="E2647">
        <v>29</v>
      </c>
      <c r="F2647">
        <v>57</v>
      </c>
      <c r="G2647">
        <v>168</v>
      </c>
      <c r="H2647">
        <v>189879</v>
      </c>
    </row>
    <row r="2648" spans="1:8" x14ac:dyDescent="0.25">
      <c r="A2648" t="s">
        <v>58</v>
      </c>
      <c r="B2648">
        <v>5964</v>
      </c>
      <c r="C2648">
        <v>9</v>
      </c>
      <c r="D2648">
        <v>2</v>
      </c>
      <c r="E2648">
        <v>29</v>
      </c>
      <c r="F2648">
        <v>57</v>
      </c>
      <c r="G2648">
        <v>168</v>
      </c>
      <c r="H2648">
        <v>183352</v>
      </c>
    </row>
    <row r="2649" spans="1:8" x14ac:dyDescent="0.25">
      <c r="A2649" t="s">
        <v>58</v>
      </c>
      <c r="B2649">
        <v>5965</v>
      </c>
      <c r="C2649">
        <v>9</v>
      </c>
      <c r="D2649">
        <v>2</v>
      </c>
      <c r="E2649">
        <v>29</v>
      </c>
      <c r="F2649">
        <v>57</v>
      </c>
      <c r="G2649">
        <v>168</v>
      </c>
      <c r="H2649">
        <v>151826</v>
      </c>
    </row>
    <row r="2650" spans="1:8" x14ac:dyDescent="0.25">
      <c r="A2650" t="s">
        <v>58</v>
      </c>
      <c r="B2650">
        <v>5966</v>
      </c>
      <c r="C2650">
        <v>9</v>
      </c>
      <c r="D2650">
        <v>2</v>
      </c>
      <c r="E2650">
        <v>29</v>
      </c>
      <c r="F2650">
        <v>57</v>
      </c>
      <c r="G2650">
        <v>168</v>
      </c>
      <c r="H2650">
        <v>154333</v>
      </c>
    </row>
    <row r="2651" spans="1:8" x14ac:dyDescent="0.25">
      <c r="A2651" t="s">
        <v>58</v>
      </c>
      <c r="B2651">
        <v>5967</v>
      </c>
      <c r="C2651">
        <v>9</v>
      </c>
      <c r="D2651">
        <v>2</v>
      </c>
      <c r="E2651">
        <v>29</v>
      </c>
      <c r="F2651">
        <v>57</v>
      </c>
      <c r="G2651">
        <v>168</v>
      </c>
      <c r="H2651">
        <v>150787</v>
      </c>
    </row>
    <row r="2652" spans="1:8" x14ac:dyDescent="0.25">
      <c r="A2652" t="s">
        <v>58</v>
      </c>
      <c r="B2652">
        <v>5968</v>
      </c>
      <c r="C2652">
        <v>9</v>
      </c>
      <c r="D2652">
        <v>2</v>
      </c>
      <c r="E2652">
        <v>29</v>
      </c>
      <c r="F2652">
        <v>57</v>
      </c>
      <c r="G2652">
        <v>168</v>
      </c>
      <c r="H2652">
        <v>152641</v>
      </c>
    </row>
    <row r="2653" spans="1:8" x14ac:dyDescent="0.25">
      <c r="A2653" t="s">
        <v>58</v>
      </c>
      <c r="B2653">
        <v>5969</v>
      </c>
      <c r="C2653">
        <v>6</v>
      </c>
      <c r="D2653">
        <v>2</v>
      </c>
      <c r="E2653">
        <v>14</v>
      </c>
      <c r="F2653">
        <v>57</v>
      </c>
      <c r="G2653">
        <v>105</v>
      </c>
      <c r="H2653">
        <v>67766</v>
      </c>
    </row>
    <row r="2654" spans="1:8" x14ac:dyDescent="0.25">
      <c r="A2654" t="s">
        <v>58</v>
      </c>
      <c r="B2654">
        <v>5970</v>
      </c>
      <c r="C2654">
        <v>6</v>
      </c>
      <c r="D2654">
        <v>2</v>
      </c>
      <c r="E2654">
        <v>14</v>
      </c>
      <c r="F2654">
        <v>57</v>
      </c>
      <c r="G2654">
        <v>105</v>
      </c>
      <c r="H2654">
        <v>62129</v>
      </c>
    </row>
    <row r="2655" spans="1:8" x14ac:dyDescent="0.25">
      <c r="A2655" t="s">
        <v>58</v>
      </c>
      <c r="B2655">
        <v>5971</v>
      </c>
      <c r="C2655">
        <v>6</v>
      </c>
      <c r="D2655">
        <v>2</v>
      </c>
      <c r="E2655">
        <v>14</v>
      </c>
      <c r="F2655">
        <v>57</v>
      </c>
      <c r="G2655">
        <v>105</v>
      </c>
      <c r="H2655">
        <v>62694</v>
      </c>
    </row>
    <row r="2656" spans="1:8" x14ac:dyDescent="0.25">
      <c r="A2656" t="s">
        <v>58</v>
      </c>
      <c r="B2656">
        <v>5972</v>
      </c>
      <c r="C2656">
        <v>4</v>
      </c>
      <c r="D2656">
        <v>2</v>
      </c>
      <c r="E2656">
        <v>6</v>
      </c>
      <c r="F2656">
        <v>32</v>
      </c>
      <c r="G2656">
        <v>0</v>
      </c>
      <c r="H2656">
        <v>3835</v>
      </c>
    </row>
    <row r="2657" spans="1:8" x14ac:dyDescent="0.25">
      <c r="A2657" t="s">
        <v>58</v>
      </c>
      <c r="B2657">
        <v>5973</v>
      </c>
      <c r="C2657">
        <v>4</v>
      </c>
      <c r="D2657">
        <v>2</v>
      </c>
      <c r="E2657">
        <v>7</v>
      </c>
      <c r="F2657">
        <v>57</v>
      </c>
      <c r="G2657">
        <v>63</v>
      </c>
      <c r="H2657">
        <v>23712</v>
      </c>
    </row>
    <row r="2658" spans="1:8" x14ac:dyDescent="0.25">
      <c r="A2658" t="s">
        <v>58</v>
      </c>
      <c r="B2658">
        <v>5974</v>
      </c>
      <c r="C2658">
        <v>4</v>
      </c>
      <c r="D2658">
        <v>2</v>
      </c>
      <c r="E2658">
        <v>6</v>
      </c>
      <c r="F2658">
        <v>32</v>
      </c>
      <c r="G2658">
        <v>0</v>
      </c>
      <c r="H2658">
        <v>1755</v>
      </c>
    </row>
    <row r="2659" spans="1:8" x14ac:dyDescent="0.25">
      <c r="A2659" t="s">
        <v>58</v>
      </c>
      <c r="B2659">
        <v>5975</v>
      </c>
      <c r="C2659">
        <v>3</v>
      </c>
      <c r="D2659">
        <v>2</v>
      </c>
      <c r="E2659">
        <v>5</v>
      </c>
      <c r="F2659">
        <v>57</v>
      </c>
      <c r="G2659">
        <v>42</v>
      </c>
      <c r="H2659">
        <v>18221</v>
      </c>
    </row>
    <row r="2660" spans="1:8" x14ac:dyDescent="0.25">
      <c r="A2660" t="s">
        <v>58</v>
      </c>
      <c r="B2660">
        <v>5976</v>
      </c>
      <c r="C2660">
        <v>4</v>
      </c>
      <c r="D2660">
        <v>2</v>
      </c>
      <c r="E2660">
        <v>6</v>
      </c>
      <c r="F2660">
        <v>32</v>
      </c>
      <c r="G2660">
        <v>0</v>
      </c>
      <c r="H2660">
        <v>1674</v>
      </c>
    </row>
    <row r="2661" spans="1:8" x14ac:dyDescent="0.25">
      <c r="A2661" t="s">
        <v>58</v>
      </c>
      <c r="B2661">
        <v>5977</v>
      </c>
      <c r="C2661">
        <v>4</v>
      </c>
      <c r="D2661">
        <v>2</v>
      </c>
      <c r="E2661">
        <v>7</v>
      </c>
      <c r="F2661">
        <v>57</v>
      </c>
      <c r="G2661">
        <v>63</v>
      </c>
      <c r="H2661">
        <v>29495</v>
      </c>
    </row>
    <row r="2662" spans="1:8" x14ac:dyDescent="0.25">
      <c r="A2662" t="s">
        <v>58</v>
      </c>
      <c r="B2662">
        <v>5978</v>
      </c>
      <c r="C2662">
        <v>6</v>
      </c>
      <c r="D2662">
        <v>2</v>
      </c>
      <c r="E2662">
        <v>14</v>
      </c>
      <c r="F2662">
        <v>57</v>
      </c>
      <c r="G2662">
        <v>105</v>
      </c>
      <c r="H2662">
        <v>60311</v>
      </c>
    </row>
    <row r="2663" spans="1:8" x14ac:dyDescent="0.25">
      <c r="A2663" t="s">
        <v>58</v>
      </c>
      <c r="B2663">
        <v>5979</v>
      </c>
      <c r="C2663">
        <v>2</v>
      </c>
      <c r="D2663">
        <v>2</v>
      </c>
      <c r="E2663">
        <v>3</v>
      </c>
      <c r="F2663">
        <v>87</v>
      </c>
      <c r="G2663">
        <v>0</v>
      </c>
      <c r="H2663">
        <v>355</v>
      </c>
    </row>
    <row r="2664" spans="1:8" x14ac:dyDescent="0.25">
      <c r="A2664" t="s">
        <v>58</v>
      </c>
      <c r="B2664">
        <v>5980</v>
      </c>
      <c r="C2664">
        <v>2</v>
      </c>
      <c r="D2664">
        <v>2</v>
      </c>
      <c r="E2664">
        <v>3</v>
      </c>
      <c r="F2664">
        <v>87</v>
      </c>
      <c r="G2664">
        <v>0</v>
      </c>
      <c r="H2664">
        <v>341</v>
      </c>
    </row>
    <row r="2665" spans="1:8" x14ac:dyDescent="0.25">
      <c r="A2665" t="s">
        <v>59</v>
      </c>
      <c r="B2665">
        <v>3025</v>
      </c>
      <c r="C2665">
        <v>2</v>
      </c>
      <c r="D2665">
        <v>2</v>
      </c>
      <c r="E2665">
        <v>3</v>
      </c>
      <c r="F2665">
        <v>87</v>
      </c>
      <c r="G2665">
        <v>0</v>
      </c>
      <c r="H2665">
        <v>287</v>
      </c>
    </row>
    <row r="2666" spans="1:8" x14ac:dyDescent="0.25">
      <c r="A2666" t="s">
        <v>59</v>
      </c>
      <c r="B2666">
        <v>3026</v>
      </c>
      <c r="C2666">
        <v>2</v>
      </c>
      <c r="D2666">
        <v>2</v>
      </c>
      <c r="E2666">
        <v>3</v>
      </c>
      <c r="F2666">
        <v>87</v>
      </c>
      <c r="G2666">
        <v>0</v>
      </c>
      <c r="H2666">
        <v>257</v>
      </c>
    </row>
    <row r="2667" spans="1:8" x14ac:dyDescent="0.25">
      <c r="A2667" t="s">
        <v>59</v>
      </c>
      <c r="B2667">
        <v>3027</v>
      </c>
      <c r="C2667">
        <v>2</v>
      </c>
      <c r="D2667">
        <v>2</v>
      </c>
      <c r="E2667">
        <v>3</v>
      </c>
      <c r="F2667">
        <v>87</v>
      </c>
      <c r="G2667">
        <v>0</v>
      </c>
      <c r="H2667">
        <v>286</v>
      </c>
    </row>
    <row r="2668" spans="1:8" x14ac:dyDescent="0.25">
      <c r="A2668" t="s">
        <v>59</v>
      </c>
      <c r="B2668">
        <v>3028</v>
      </c>
      <c r="C2668">
        <v>2</v>
      </c>
      <c r="D2668">
        <v>2</v>
      </c>
      <c r="E2668">
        <v>3</v>
      </c>
      <c r="F2668">
        <v>87</v>
      </c>
      <c r="G2668">
        <v>0</v>
      </c>
      <c r="H2668">
        <v>288</v>
      </c>
    </row>
    <row r="2669" spans="1:8" x14ac:dyDescent="0.25">
      <c r="A2669" t="s">
        <v>59</v>
      </c>
      <c r="B2669">
        <v>3029</v>
      </c>
      <c r="C2669">
        <v>2</v>
      </c>
      <c r="D2669">
        <v>2</v>
      </c>
      <c r="E2669">
        <v>3</v>
      </c>
      <c r="F2669">
        <v>87</v>
      </c>
      <c r="G2669">
        <v>0</v>
      </c>
      <c r="H2669">
        <v>294</v>
      </c>
    </row>
    <row r="2670" spans="1:8" x14ac:dyDescent="0.25">
      <c r="A2670" t="s">
        <v>59</v>
      </c>
      <c r="B2670">
        <v>3030</v>
      </c>
      <c r="C2670">
        <v>2</v>
      </c>
      <c r="D2670">
        <v>2</v>
      </c>
      <c r="E2670">
        <v>3</v>
      </c>
      <c r="F2670">
        <v>87</v>
      </c>
      <c r="G2670">
        <v>0</v>
      </c>
      <c r="H2670">
        <v>307</v>
      </c>
    </row>
    <row r="2671" spans="1:8" x14ac:dyDescent="0.25">
      <c r="A2671" t="s">
        <v>59</v>
      </c>
      <c r="B2671">
        <v>3031</v>
      </c>
      <c r="C2671">
        <v>2</v>
      </c>
      <c r="D2671">
        <v>2</v>
      </c>
      <c r="E2671">
        <v>3</v>
      </c>
      <c r="F2671">
        <v>87</v>
      </c>
      <c r="G2671">
        <v>0</v>
      </c>
      <c r="H2671">
        <v>290</v>
      </c>
    </row>
    <row r="2672" spans="1:8" x14ac:dyDescent="0.25">
      <c r="A2672" t="s">
        <v>59</v>
      </c>
      <c r="B2672">
        <v>3042</v>
      </c>
      <c r="C2672">
        <v>3</v>
      </c>
      <c r="D2672">
        <v>2</v>
      </c>
      <c r="E2672">
        <v>5</v>
      </c>
      <c r="F2672">
        <v>87</v>
      </c>
      <c r="H2672">
        <v>74</v>
      </c>
    </row>
    <row r="2673" spans="1:8" x14ac:dyDescent="0.25">
      <c r="A2673" t="s">
        <v>59</v>
      </c>
      <c r="B2673">
        <v>3057</v>
      </c>
      <c r="C2673">
        <v>2</v>
      </c>
      <c r="D2673">
        <v>1</v>
      </c>
      <c r="E2673">
        <v>2</v>
      </c>
      <c r="F2673">
        <v>88</v>
      </c>
      <c r="H2673">
        <v>14</v>
      </c>
    </row>
    <row r="2674" spans="1:8" x14ac:dyDescent="0.25">
      <c r="A2674" t="s">
        <v>59</v>
      </c>
      <c r="B2674">
        <v>3058</v>
      </c>
      <c r="C2674">
        <v>2</v>
      </c>
      <c r="D2674">
        <v>2</v>
      </c>
      <c r="E2674">
        <v>3</v>
      </c>
      <c r="F2674">
        <v>88</v>
      </c>
      <c r="G2674">
        <v>0</v>
      </c>
      <c r="H2674">
        <v>34</v>
      </c>
    </row>
    <row r="2675" spans="1:8" x14ac:dyDescent="0.25">
      <c r="A2675" t="s">
        <v>59</v>
      </c>
      <c r="B2675">
        <v>3059</v>
      </c>
      <c r="C2675">
        <v>2</v>
      </c>
      <c r="D2675">
        <v>1</v>
      </c>
      <c r="E2675">
        <v>2</v>
      </c>
      <c r="F2675">
        <v>32</v>
      </c>
      <c r="G2675">
        <v>0</v>
      </c>
      <c r="H2675">
        <v>14</v>
      </c>
    </row>
    <row r="2676" spans="1:8" x14ac:dyDescent="0.25">
      <c r="A2676" t="s">
        <v>59</v>
      </c>
      <c r="B2676">
        <v>3060</v>
      </c>
      <c r="C2676">
        <v>1</v>
      </c>
      <c r="D2676">
        <v>0</v>
      </c>
      <c r="E2676">
        <v>1</v>
      </c>
      <c r="F2676">
        <v>1</v>
      </c>
      <c r="G2676">
        <v>0</v>
      </c>
      <c r="H2676">
        <v>2</v>
      </c>
    </row>
    <row r="2677" spans="1:8" x14ac:dyDescent="0.25">
      <c r="A2677" t="s">
        <v>59</v>
      </c>
      <c r="B2677">
        <v>3061</v>
      </c>
      <c r="C2677">
        <v>2</v>
      </c>
      <c r="D2677">
        <v>2</v>
      </c>
      <c r="E2677">
        <v>3</v>
      </c>
      <c r="F2677">
        <v>20</v>
      </c>
      <c r="G2677">
        <v>0</v>
      </c>
      <c r="H2677">
        <v>38</v>
      </c>
    </row>
    <row r="2678" spans="1:8" x14ac:dyDescent="0.25">
      <c r="A2678" t="s">
        <v>59</v>
      </c>
      <c r="B2678">
        <v>3062</v>
      </c>
      <c r="C2678">
        <v>2</v>
      </c>
      <c r="D2678">
        <v>2</v>
      </c>
      <c r="E2678">
        <v>3</v>
      </c>
      <c r="F2678">
        <v>88</v>
      </c>
      <c r="G2678">
        <v>0</v>
      </c>
      <c r="H2678">
        <v>33</v>
      </c>
    </row>
    <row r="2679" spans="1:8" x14ac:dyDescent="0.25">
      <c r="A2679" t="s">
        <v>59</v>
      </c>
      <c r="B2679">
        <v>3074</v>
      </c>
      <c r="C2679">
        <v>3</v>
      </c>
      <c r="D2679">
        <v>2</v>
      </c>
      <c r="E2679">
        <v>5</v>
      </c>
      <c r="F2679">
        <v>87</v>
      </c>
      <c r="H2679">
        <v>68</v>
      </c>
    </row>
    <row r="2680" spans="1:8" x14ac:dyDescent="0.25">
      <c r="A2680" t="s">
        <v>59</v>
      </c>
      <c r="B2680">
        <v>3089</v>
      </c>
      <c r="C2680">
        <v>2</v>
      </c>
      <c r="D2680">
        <v>1</v>
      </c>
      <c r="E2680">
        <v>2</v>
      </c>
      <c r="F2680">
        <v>88</v>
      </c>
      <c r="H2680">
        <v>12</v>
      </c>
    </row>
    <row r="2681" spans="1:8" x14ac:dyDescent="0.25">
      <c r="A2681" t="s">
        <v>59</v>
      </c>
      <c r="B2681">
        <v>3090</v>
      </c>
      <c r="C2681">
        <v>2</v>
      </c>
      <c r="D2681">
        <v>2</v>
      </c>
      <c r="E2681">
        <v>3</v>
      </c>
      <c r="F2681">
        <v>88</v>
      </c>
      <c r="G2681">
        <v>0</v>
      </c>
      <c r="H2681">
        <v>32</v>
      </c>
    </row>
    <row r="2682" spans="1:8" x14ac:dyDescent="0.25">
      <c r="A2682" t="s">
        <v>59</v>
      </c>
      <c r="B2682">
        <v>3091</v>
      </c>
      <c r="C2682">
        <v>2</v>
      </c>
      <c r="D2682">
        <v>1</v>
      </c>
      <c r="E2682">
        <v>2</v>
      </c>
      <c r="F2682">
        <v>32</v>
      </c>
      <c r="G2682">
        <v>0</v>
      </c>
      <c r="H2682">
        <v>13</v>
      </c>
    </row>
    <row r="2683" spans="1:8" x14ac:dyDescent="0.25">
      <c r="A2683" t="s">
        <v>59</v>
      </c>
      <c r="B2683">
        <v>3092</v>
      </c>
      <c r="C2683">
        <v>1</v>
      </c>
      <c r="D2683">
        <v>0</v>
      </c>
      <c r="E2683">
        <v>1</v>
      </c>
      <c r="F2683">
        <v>1</v>
      </c>
      <c r="G2683">
        <v>0</v>
      </c>
      <c r="H2683">
        <v>2</v>
      </c>
    </row>
    <row r="2684" spans="1:8" x14ac:dyDescent="0.25">
      <c r="A2684" t="s">
        <v>59</v>
      </c>
      <c r="B2684">
        <v>3093</v>
      </c>
      <c r="C2684">
        <v>2</v>
      </c>
      <c r="D2684">
        <v>2</v>
      </c>
      <c r="E2684">
        <v>3</v>
      </c>
      <c r="F2684">
        <v>20</v>
      </c>
      <c r="G2684">
        <v>0</v>
      </c>
      <c r="H2684">
        <v>41</v>
      </c>
    </row>
    <row r="2685" spans="1:8" x14ac:dyDescent="0.25">
      <c r="A2685" t="s">
        <v>59</v>
      </c>
      <c r="B2685">
        <v>3094</v>
      </c>
      <c r="C2685">
        <v>2</v>
      </c>
      <c r="D2685">
        <v>2</v>
      </c>
      <c r="E2685">
        <v>3</v>
      </c>
      <c r="F2685">
        <v>88</v>
      </c>
      <c r="G2685">
        <v>0</v>
      </c>
      <c r="H2685">
        <v>33</v>
      </c>
    </row>
    <row r="2686" spans="1:8" x14ac:dyDescent="0.25">
      <c r="A2686" t="s">
        <v>59</v>
      </c>
      <c r="B2686">
        <v>3103</v>
      </c>
      <c r="C2686">
        <v>3</v>
      </c>
      <c r="D2686">
        <v>2</v>
      </c>
      <c r="E2686">
        <v>5</v>
      </c>
      <c r="F2686">
        <v>87</v>
      </c>
      <c r="G2686">
        <v>0</v>
      </c>
      <c r="H2686">
        <v>353</v>
      </c>
    </row>
    <row r="2687" spans="1:8" x14ac:dyDescent="0.25">
      <c r="A2687" t="s">
        <v>59</v>
      </c>
      <c r="B2687">
        <v>3104</v>
      </c>
      <c r="C2687">
        <v>2</v>
      </c>
      <c r="D2687">
        <v>2</v>
      </c>
      <c r="E2687">
        <v>3</v>
      </c>
      <c r="F2687">
        <v>87</v>
      </c>
      <c r="G2687">
        <v>0</v>
      </c>
      <c r="H2687">
        <v>299</v>
      </c>
    </row>
    <row r="2688" spans="1:8" x14ac:dyDescent="0.25">
      <c r="A2688" t="s">
        <v>59</v>
      </c>
      <c r="B2688">
        <v>3113</v>
      </c>
      <c r="C2688">
        <v>3</v>
      </c>
      <c r="D2688">
        <v>2</v>
      </c>
      <c r="E2688">
        <v>5</v>
      </c>
      <c r="F2688">
        <v>87</v>
      </c>
      <c r="G2688">
        <v>0</v>
      </c>
      <c r="H2688">
        <v>433</v>
      </c>
    </row>
    <row r="2689" spans="1:8" x14ac:dyDescent="0.25">
      <c r="A2689" t="s">
        <v>59</v>
      </c>
      <c r="B2689">
        <v>3114</v>
      </c>
      <c r="C2689">
        <v>2</v>
      </c>
      <c r="D2689">
        <v>2</v>
      </c>
      <c r="E2689">
        <v>3</v>
      </c>
      <c r="F2689">
        <v>87</v>
      </c>
      <c r="G2689">
        <v>0</v>
      </c>
      <c r="H2689">
        <v>306</v>
      </c>
    </row>
    <row r="2690" spans="1:8" x14ac:dyDescent="0.25">
      <c r="A2690" t="s">
        <v>59</v>
      </c>
      <c r="B2690">
        <v>3123</v>
      </c>
      <c r="C2690">
        <v>3</v>
      </c>
      <c r="D2690">
        <v>2</v>
      </c>
      <c r="E2690">
        <v>5</v>
      </c>
      <c r="F2690">
        <v>87</v>
      </c>
      <c r="G2690">
        <v>0</v>
      </c>
      <c r="H2690">
        <v>345</v>
      </c>
    </row>
    <row r="2691" spans="1:8" x14ac:dyDescent="0.25">
      <c r="A2691" t="s">
        <v>59</v>
      </c>
      <c r="B2691">
        <v>3124</v>
      </c>
      <c r="C2691">
        <v>2</v>
      </c>
      <c r="D2691">
        <v>2</v>
      </c>
      <c r="E2691">
        <v>3</v>
      </c>
      <c r="F2691">
        <v>87</v>
      </c>
      <c r="G2691">
        <v>0</v>
      </c>
      <c r="H2691">
        <v>300</v>
      </c>
    </row>
    <row r="2692" spans="1:8" x14ac:dyDescent="0.25">
      <c r="A2692" t="s">
        <v>59</v>
      </c>
      <c r="B2692">
        <v>3133</v>
      </c>
      <c r="C2692">
        <v>3</v>
      </c>
      <c r="D2692">
        <v>2</v>
      </c>
      <c r="E2692">
        <v>5</v>
      </c>
      <c r="F2692">
        <v>87</v>
      </c>
      <c r="G2692">
        <v>0</v>
      </c>
      <c r="H2692">
        <v>346</v>
      </c>
    </row>
    <row r="2693" spans="1:8" x14ac:dyDescent="0.25">
      <c r="A2693" t="s">
        <v>59</v>
      </c>
      <c r="B2693">
        <v>3134</v>
      </c>
      <c r="C2693">
        <v>2</v>
      </c>
      <c r="D2693">
        <v>2</v>
      </c>
      <c r="E2693">
        <v>3</v>
      </c>
      <c r="F2693">
        <v>87</v>
      </c>
      <c r="G2693">
        <v>0</v>
      </c>
      <c r="H2693">
        <v>298</v>
      </c>
    </row>
    <row r="2694" spans="1:8" x14ac:dyDescent="0.25">
      <c r="A2694" t="s">
        <v>59</v>
      </c>
      <c r="B2694">
        <v>3143</v>
      </c>
      <c r="C2694">
        <v>3</v>
      </c>
      <c r="D2694">
        <v>2</v>
      </c>
      <c r="E2694">
        <v>5</v>
      </c>
      <c r="F2694">
        <v>87</v>
      </c>
      <c r="G2694">
        <v>0</v>
      </c>
      <c r="H2694">
        <v>348</v>
      </c>
    </row>
    <row r="2695" spans="1:8" x14ac:dyDescent="0.25">
      <c r="A2695" t="s">
        <v>59</v>
      </c>
      <c r="B2695">
        <v>3144</v>
      </c>
      <c r="C2695">
        <v>2</v>
      </c>
      <c r="D2695">
        <v>2</v>
      </c>
      <c r="E2695">
        <v>3</v>
      </c>
      <c r="F2695">
        <v>87</v>
      </c>
      <c r="G2695">
        <v>0</v>
      </c>
      <c r="H2695">
        <v>300</v>
      </c>
    </row>
    <row r="2696" spans="1:8" x14ac:dyDescent="0.25">
      <c r="A2696" t="s">
        <v>59</v>
      </c>
      <c r="B2696">
        <v>3153</v>
      </c>
      <c r="C2696">
        <v>3</v>
      </c>
      <c r="D2696">
        <v>2</v>
      </c>
      <c r="E2696">
        <v>5</v>
      </c>
      <c r="F2696">
        <v>87</v>
      </c>
      <c r="G2696">
        <v>0</v>
      </c>
      <c r="H2696">
        <v>347</v>
      </c>
    </row>
    <row r="2697" spans="1:8" x14ac:dyDescent="0.25">
      <c r="A2697" t="s">
        <v>59</v>
      </c>
      <c r="B2697">
        <v>3154</v>
      </c>
      <c r="C2697">
        <v>2</v>
      </c>
      <c r="D2697">
        <v>2</v>
      </c>
      <c r="E2697">
        <v>3</v>
      </c>
      <c r="F2697">
        <v>87</v>
      </c>
      <c r="G2697">
        <v>0</v>
      </c>
      <c r="H2697">
        <v>305</v>
      </c>
    </row>
    <row r="2698" spans="1:8" x14ac:dyDescent="0.25">
      <c r="A2698" t="s">
        <v>59</v>
      </c>
      <c r="B2698">
        <v>3164</v>
      </c>
      <c r="C2698">
        <v>1</v>
      </c>
      <c r="D2698">
        <v>0</v>
      </c>
      <c r="E2698">
        <v>1</v>
      </c>
      <c r="F2698">
        <v>0</v>
      </c>
      <c r="G2698">
        <v>0</v>
      </c>
      <c r="H2698">
        <v>2</v>
      </c>
    </row>
    <row r="2699" spans="1:8" x14ac:dyDescent="0.25">
      <c r="A2699" t="s">
        <v>59</v>
      </c>
      <c r="B2699">
        <v>3165</v>
      </c>
      <c r="C2699">
        <v>2</v>
      </c>
      <c r="D2699">
        <v>2</v>
      </c>
      <c r="E2699">
        <v>3</v>
      </c>
      <c r="F2699">
        <v>87</v>
      </c>
      <c r="G2699">
        <v>0</v>
      </c>
      <c r="H2699">
        <v>309</v>
      </c>
    </row>
    <row r="2700" spans="1:8" x14ac:dyDescent="0.25">
      <c r="A2700" t="s">
        <v>59</v>
      </c>
      <c r="B2700">
        <v>3166</v>
      </c>
      <c r="C2700">
        <v>2</v>
      </c>
      <c r="D2700">
        <v>2</v>
      </c>
      <c r="E2700">
        <v>3</v>
      </c>
      <c r="F2700">
        <v>87</v>
      </c>
      <c r="G2700">
        <v>0</v>
      </c>
      <c r="H2700">
        <v>301</v>
      </c>
    </row>
    <row r="2701" spans="1:8" x14ac:dyDescent="0.25">
      <c r="A2701" t="s">
        <v>59</v>
      </c>
      <c r="B2701">
        <v>3167</v>
      </c>
      <c r="C2701">
        <v>1</v>
      </c>
      <c r="D2701">
        <v>0</v>
      </c>
      <c r="E2701">
        <v>1</v>
      </c>
      <c r="F2701">
        <v>0</v>
      </c>
      <c r="G2701">
        <v>0</v>
      </c>
      <c r="H2701">
        <v>2</v>
      </c>
    </row>
    <row r="2702" spans="1:8" x14ac:dyDescent="0.25">
      <c r="A2702" t="s">
        <v>59</v>
      </c>
      <c r="B2702">
        <v>3168</v>
      </c>
      <c r="C2702">
        <v>4</v>
      </c>
      <c r="D2702">
        <v>2</v>
      </c>
      <c r="E2702">
        <v>7</v>
      </c>
      <c r="F2702">
        <v>87</v>
      </c>
      <c r="G2702">
        <v>0</v>
      </c>
      <c r="H2702">
        <v>810</v>
      </c>
    </row>
    <row r="2703" spans="1:8" x14ac:dyDescent="0.25">
      <c r="A2703" t="s">
        <v>59</v>
      </c>
      <c r="B2703">
        <v>3169</v>
      </c>
      <c r="C2703">
        <v>2</v>
      </c>
      <c r="D2703">
        <v>2</v>
      </c>
      <c r="E2703">
        <v>3</v>
      </c>
      <c r="F2703">
        <v>87</v>
      </c>
      <c r="G2703">
        <v>0</v>
      </c>
      <c r="H2703">
        <v>271</v>
      </c>
    </row>
    <row r="2704" spans="1:8" x14ac:dyDescent="0.25">
      <c r="A2704" t="s">
        <v>59</v>
      </c>
      <c r="B2704">
        <v>3170</v>
      </c>
      <c r="C2704">
        <v>2</v>
      </c>
      <c r="D2704">
        <v>2</v>
      </c>
      <c r="E2704">
        <v>3</v>
      </c>
      <c r="F2704">
        <v>87</v>
      </c>
      <c r="G2704">
        <v>0</v>
      </c>
      <c r="H2704">
        <v>298</v>
      </c>
    </row>
    <row r="2705" spans="1:8" x14ac:dyDescent="0.25">
      <c r="A2705" t="s">
        <v>59</v>
      </c>
      <c r="B2705">
        <v>3171</v>
      </c>
      <c r="C2705">
        <v>1</v>
      </c>
      <c r="D2705">
        <v>0</v>
      </c>
      <c r="E2705">
        <v>1</v>
      </c>
      <c r="F2705">
        <v>0</v>
      </c>
      <c r="G2705">
        <v>0</v>
      </c>
      <c r="H2705">
        <v>3</v>
      </c>
    </row>
    <row r="2706" spans="1:8" x14ac:dyDescent="0.25">
      <c r="A2706" t="s">
        <v>59</v>
      </c>
      <c r="B2706">
        <v>3172</v>
      </c>
      <c r="C2706">
        <v>1</v>
      </c>
      <c r="D2706">
        <v>0</v>
      </c>
      <c r="E2706">
        <v>1</v>
      </c>
      <c r="F2706">
        <v>0</v>
      </c>
      <c r="G2706">
        <v>0</v>
      </c>
      <c r="H2706">
        <v>2</v>
      </c>
    </row>
    <row r="2707" spans="1:8" x14ac:dyDescent="0.25">
      <c r="A2707" t="s">
        <v>59</v>
      </c>
      <c r="B2707">
        <v>3173</v>
      </c>
      <c r="C2707">
        <v>2</v>
      </c>
      <c r="D2707">
        <v>2</v>
      </c>
      <c r="E2707">
        <v>3</v>
      </c>
      <c r="F2707">
        <v>10</v>
      </c>
      <c r="G2707">
        <v>0</v>
      </c>
      <c r="H2707">
        <v>101</v>
      </c>
    </row>
    <row r="2708" spans="1:8" x14ac:dyDescent="0.25">
      <c r="A2708" t="s">
        <v>59</v>
      </c>
      <c r="B2708">
        <v>3174</v>
      </c>
      <c r="C2708">
        <v>1</v>
      </c>
      <c r="D2708">
        <v>0</v>
      </c>
      <c r="E2708">
        <v>1</v>
      </c>
      <c r="F2708">
        <v>0</v>
      </c>
      <c r="G2708">
        <v>0</v>
      </c>
      <c r="H2708">
        <v>2</v>
      </c>
    </row>
    <row r="2709" spans="1:8" x14ac:dyDescent="0.25">
      <c r="A2709" t="s">
        <v>59</v>
      </c>
      <c r="B2709">
        <v>3175</v>
      </c>
      <c r="C2709">
        <v>2</v>
      </c>
      <c r="D2709">
        <v>2</v>
      </c>
      <c r="E2709">
        <v>3</v>
      </c>
      <c r="F2709">
        <v>18</v>
      </c>
      <c r="G2709">
        <v>0</v>
      </c>
      <c r="H2709">
        <v>148</v>
      </c>
    </row>
    <row r="2710" spans="1:8" x14ac:dyDescent="0.25">
      <c r="A2710" t="s">
        <v>59</v>
      </c>
      <c r="B2710">
        <v>3176</v>
      </c>
      <c r="C2710">
        <v>2</v>
      </c>
      <c r="D2710">
        <v>2</v>
      </c>
      <c r="E2710">
        <v>3</v>
      </c>
      <c r="F2710">
        <v>18</v>
      </c>
      <c r="G2710">
        <v>0</v>
      </c>
      <c r="H2710">
        <v>145</v>
      </c>
    </row>
    <row r="2711" spans="1:8" x14ac:dyDescent="0.25">
      <c r="A2711" t="s">
        <v>59</v>
      </c>
      <c r="B2711">
        <v>3177</v>
      </c>
      <c r="C2711">
        <v>3</v>
      </c>
      <c r="D2711">
        <v>2</v>
      </c>
      <c r="E2711">
        <v>5</v>
      </c>
      <c r="F2711">
        <v>87</v>
      </c>
      <c r="G2711">
        <v>0</v>
      </c>
      <c r="H2711">
        <v>574</v>
      </c>
    </row>
    <row r="2712" spans="1:8" x14ac:dyDescent="0.25">
      <c r="A2712" t="s">
        <v>59</v>
      </c>
      <c r="B2712">
        <v>3178</v>
      </c>
      <c r="C2712">
        <v>2</v>
      </c>
      <c r="D2712">
        <v>2</v>
      </c>
      <c r="E2712">
        <v>3</v>
      </c>
      <c r="F2712">
        <v>87</v>
      </c>
      <c r="G2712">
        <v>0</v>
      </c>
      <c r="H2712">
        <v>302</v>
      </c>
    </row>
    <row r="2713" spans="1:8" x14ac:dyDescent="0.25">
      <c r="A2713" t="s">
        <v>59</v>
      </c>
      <c r="B2713">
        <v>3199</v>
      </c>
      <c r="C2713">
        <v>1</v>
      </c>
      <c r="D2713">
        <v>0</v>
      </c>
      <c r="E2713">
        <v>1</v>
      </c>
      <c r="F2713">
        <v>0</v>
      </c>
      <c r="G2713">
        <v>0</v>
      </c>
      <c r="H2713">
        <v>2</v>
      </c>
    </row>
    <row r="2714" spans="1:8" x14ac:dyDescent="0.25">
      <c r="A2714" t="s">
        <v>59</v>
      </c>
      <c r="B2714">
        <v>3200</v>
      </c>
      <c r="C2714">
        <v>2</v>
      </c>
      <c r="D2714">
        <v>2</v>
      </c>
      <c r="E2714">
        <v>3</v>
      </c>
      <c r="F2714">
        <v>90</v>
      </c>
      <c r="G2714">
        <v>0</v>
      </c>
      <c r="H2714">
        <v>57</v>
      </c>
    </row>
    <row r="2715" spans="1:8" x14ac:dyDescent="0.25">
      <c r="A2715" t="s">
        <v>59</v>
      </c>
      <c r="B2715">
        <v>3201</v>
      </c>
      <c r="C2715">
        <v>2</v>
      </c>
      <c r="D2715">
        <v>2</v>
      </c>
      <c r="E2715">
        <v>3</v>
      </c>
      <c r="F2715">
        <v>90</v>
      </c>
      <c r="G2715">
        <v>0</v>
      </c>
      <c r="H2715">
        <v>32</v>
      </c>
    </row>
    <row r="2716" spans="1:8" x14ac:dyDescent="0.25">
      <c r="A2716" t="s">
        <v>59</v>
      </c>
      <c r="B2716">
        <v>3202</v>
      </c>
      <c r="C2716">
        <v>2</v>
      </c>
      <c r="D2716">
        <v>1</v>
      </c>
      <c r="E2716">
        <v>2</v>
      </c>
      <c r="F2716">
        <v>90</v>
      </c>
      <c r="G2716">
        <v>0</v>
      </c>
      <c r="H2716">
        <v>13</v>
      </c>
    </row>
    <row r="2717" spans="1:8" x14ac:dyDescent="0.25">
      <c r="A2717" t="s">
        <v>59</v>
      </c>
      <c r="B2717">
        <v>3203</v>
      </c>
      <c r="C2717">
        <v>2</v>
      </c>
      <c r="D2717">
        <v>2</v>
      </c>
      <c r="E2717">
        <v>3</v>
      </c>
      <c r="F2717">
        <v>90</v>
      </c>
      <c r="G2717">
        <v>0</v>
      </c>
      <c r="H2717">
        <v>56</v>
      </c>
    </row>
    <row r="2718" spans="1:8" x14ac:dyDescent="0.25">
      <c r="A2718" t="s">
        <v>59</v>
      </c>
      <c r="B2718">
        <v>3204</v>
      </c>
      <c r="C2718">
        <v>2</v>
      </c>
      <c r="D2718">
        <v>1</v>
      </c>
      <c r="E2718">
        <v>2</v>
      </c>
      <c r="F2718">
        <v>32</v>
      </c>
      <c r="G2718">
        <v>0</v>
      </c>
      <c r="H2718">
        <v>12</v>
      </c>
    </row>
    <row r="2719" spans="1:8" x14ac:dyDescent="0.25">
      <c r="A2719" t="s">
        <v>59</v>
      </c>
      <c r="B2719">
        <v>3205</v>
      </c>
      <c r="C2719">
        <v>1</v>
      </c>
      <c r="D2719">
        <v>0</v>
      </c>
      <c r="E2719">
        <v>1</v>
      </c>
      <c r="F2719">
        <v>0</v>
      </c>
      <c r="G2719">
        <v>0</v>
      </c>
      <c r="H2719">
        <v>2</v>
      </c>
    </row>
    <row r="2720" spans="1:8" x14ac:dyDescent="0.25">
      <c r="A2720" t="s">
        <v>59</v>
      </c>
      <c r="B2720">
        <v>3206</v>
      </c>
      <c r="C2720">
        <v>1</v>
      </c>
      <c r="D2720">
        <v>0</v>
      </c>
      <c r="E2720">
        <v>1</v>
      </c>
      <c r="F2720">
        <v>0</v>
      </c>
      <c r="G2720">
        <v>0</v>
      </c>
      <c r="H2720">
        <v>2</v>
      </c>
    </row>
    <row r="2721" spans="1:8" x14ac:dyDescent="0.25">
      <c r="A2721" t="s">
        <v>59</v>
      </c>
      <c r="B2721">
        <v>3207</v>
      </c>
      <c r="C2721">
        <v>2</v>
      </c>
      <c r="D2721">
        <v>2</v>
      </c>
      <c r="E2721">
        <v>3</v>
      </c>
      <c r="F2721">
        <v>10</v>
      </c>
      <c r="G2721">
        <v>0</v>
      </c>
      <c r="H2721">
        <v>102</v>
      </c>
    </row>
    <row r="2722" spans="1:8" x14ac:dyDescent="0.25">
      <c r="A2722" t="s">
        <v>59</v>
      </c>
      <c r="B2722">
        <v>3208</v>
      </c>
      <c r="C2722">
        <v>1</v>
      </c>
      <c r="D2722">
        <v>0</v>
      </c>
      <c r="E2722">
        <v>1</v>
      </c>
      <c r="F2722">
        <v>0</v>
      </c>
      <c r="G2722">
        <v>0</v>
      </c>
      <c r="H2722">
        <v>3</v>
      </c>
    </row>
    <row r="2723" spans="1:8" x14ac:dyDescent="0.25">
      <c r="A2723" t="s">
        <v>59</v>
      </c>
      <c r="B2723">
        <v>3209</v>
      </c>
      <c r="C2723">
        <v>3</v>
      </c>
      <c r="D2723">
        <v>2</v>
      </c>
      <c r="E2723">
        <v>5</v>
      </c>
      <c r="F2723">
        <v>33</v>
      </c>
      <c r="G2723">
        <v>0</v>
      </c>
      <c r="H2723">
        <v>38</v>
      </c>
    </row>
    <row r="2724" spans="1:8" x14ac:dyDescent="0.25">
      <c r="A2724" t="s">
        <v>59</v>
      </c>
      <c r="B2724">
        <v>3210</v>
      </c>
      <c r="C2724">
        <v>3</v>
      </c>
      <c r="D2724">
        <v>2</v>
      </c>
      <c r="E2724">
        <v>5</v>
      </c>
      <c r="F2724">
        <v>33</v>
      </c>
      <c r="G2724">
        <v>0</v>
      </c>
      <c r="H2724">
        <v>36</v>
      </c>
    </row>
    <row r="2725" spans="1:8" x14ac:dyDescent="0.25">
      <c r="A2725" t="s">
        <v>59</v>
      </c>
      <c r="B2725">
        <v>3211</v>
      </c>
      <c r="C2725">
        <v>3</v>
      </c>
      <c r="D2725">
        <v>2</v>
      </c>
      <c r="E2725">
        <v>5</v>
      </c>
      <c r="F2725">
        <v>90</v>
      </c>
      <c r="G2725">
        <v>0</v>
      </c>
      <c r="H2725">
        <v>44</v>
      </c>
    </row>
    <row r="2726" spans="1:8" x14ac:dyDescent="0.25">
      <c r="A2726" t="s">
        <v>59</v>
      </c>
      <c r="B2726">
        <v>3212</v>
      </c>
      <c r="C2726">
        <v>2</v>
      </c>
      <c r="D2726">
        <v>2</v>
      </c>
      <c r="E2726">
        <v>3</v>
      </c>
      <c r="F2726">
        <v>90</v>
      </c>
      <c r="G2726">
        <v>0</v>
      </c>
      <c r="H2726">
        <v>33</v>
      </c>
    </row>
    <row r="2727" spans="1:8" x14ac:dyDescent="0.25">
      <c r="A2727" t="s">
        <v>59</v>
      </c>
      <c r="B2727">
        <v>3222</v>
      </c>
      <c r="C2727">
        <v>1</v>
      </c>
      <c r="D2727">
        <v>0</v>
      </c>
      <c r="E2727">
        <v>1</v>
      </c>
      <c r="F2727">
        <v>0</v>
      </c>
      <c r="G2727">
        <v>0</v>
      </c>
      <c r="H2727">
        <v>3</v>
      </c>
    </row>
    <row r="2728" spans="1:8" x14ac:dyDescent="0.25">
      <c r="A2728" t="s">
        <v>59</v>
      </c>
      <c r="B2728">
        <v>3223</v>
      </c>
      <c r="C2728">
        <v>2</v>
      </c>
      <c r="D2728">
        <v>2</v>
      </c>
      <c r="E2728">
        <v>3</v>
      </c>
      <c r="F2728">
        <v>87</v>
      </c>
      <c r="G2728">
        <v>0</v>
      </c>
      <c r="H2728">
        <v>300</v>
      </c>
    </row>
    <row r="2729" spans="1:8" x14ac:dyDescent="0.25">
      <c r="A2729" t="s">
        <v>59</v>
      </c>
      <c r="B2729">
        <v>3224</v>
      </c>
      <c r="C2729">
        <v>2</v>
      </c>
      <c r="D2729">
        <v>2</v>
      </c>
      <c r="E2729">
        <v>3</v>
      </c>
      <c r="F2729">
        <v>87</v>
      </c>
      <c r="G2729">
        <v>0</v>
      </c>
      <c r="H2729">
        <v>296</v>
      </c>
    </row>
    <row r="2730" spans="1:8" x14ac:dyDescent="0.25">
      <c r="A2730" t="s">
        <v>59</v>
      </c>
      <c r="B2730">
        <v>3225</v>
      </c>
      <c r="C2730">
        <v>1</v>
      </c>
      <c r="D2730">
        <v>0</v>
      </c>
      <c r="E2730">
        <v>1</v>
      </c>
      <c r="F2730">
        <v>0</v>
      </c>
      <c r="G2730">
        <v>0</v>
      </c>
      <c r="H2730">
        <v>2</v>
      </c>
    </row>
    <row r="2731" spans="1:8" x14ac:dyDescent="0.25">
      <c r="A2731" t="s">
        <v>59</v>
      </c>
      <c r="B2731">
        <v>3226</v>
      </c>
      <c r="C2731">
        <v>4</v>
      </c>
      <c r="D2731">
        <v>2</v>
      </c>
      <c r="E2731">
        <v>7</v>
      </c>
      <c r="F2731">
        <v>87</v>
      </c>
      <c r="G2731">
        <v>0</v>
      </c>
      <c r="H2731">
        <v>729</v>
      </c>
    </row>
    <row r="2732" spans="1:8" x14ac:dyDescent="0.25">
      <c r="A2732" t="s">
        <v>59</v>
      </c>
      <c r="B2732">
        <v>3227</v>
      </c>
      <c r="C2732">
        <v>2</v>
      </c>
      <c r="D2732">
        <v>2</v>
      </c>
      <c r="E2732">
        <v>3</v>
      </c>
      <c r="F2732">
        <v>87</v>
      </c>
      <c r="G2732">
        <v>0</v>
      </c>
      <c r="H2732">
        <v>295</v>
      </c>
    </row>
    <row r="2733" spans="1:8" x14ac:dyDescent="0.25">
      <c r="A2733" t="s">
        <v>59</v>
      </c>
      <c r="B2733">
        <v>3228</v>
      </c>
      <c r="C2733">
        <v>2</v>
      </c>
      <c r="D2733">
        <v>2</v>
      </c>
      <c r="E2733">
        <v>3</v>
      </c>
      <c r="F2733">
        <v>87</v>
      </c>
      <c r="G2733">
        <v>0</v>
      </c>
      <c r="H2733">
        <v>304</v>
      </c>
    </row>
    <row r="2734" spans="1:8" x14ac:dyDescent="0.25">
      <c r="A2734" t="s">
        <v>59</v>
      </c>
      <c r="B2734">
        <v>3229</v>
      </c>
      <c r="C2734">
        <v>1</v>
      </c>
      <c r="D2734">
        <v>0</v>
      </c>
      <c r="E2734">
        <v>1</v>
      </c>
      <c r="F2734">
        <v>0</v>
      </c>
      <c r="G2734">
        <v>0</v>
      </c>
      <c r="H2734">
        <v>2</v>
      </c>
    </row>
    <row r="2735" spans="1:8" x14ac:dyDescent="0.25">
      <c r="A2735" t="s">
        <v>59</v>
      </c>
      <c r="B2735">
        <v>3230</v>
      </c>
      <c r="C2735">
        <v>1</v>
      </c>
      <c r="D2735">
        <v>0</v>
      </c>
      <c r="E2735">
        <v>1</v>
      </c>
      <c r="F2735">
        <v>0</v>
      </c>
      <c r="G2735">
        <v>0</v>
      </c>
      <c r="H2735">
        <v>2</v>
      </c>
    </row>
    <row r="2736" spans="1:8" x14ac:dyDescent="0.25">
      <c r="A2736" t="s">
        <v>59</v>
      </c>
      <c r="B2736">
        <v>3231</v>
      </c>
      <c r="C2736">
        <v>2</v>
      </c>
      <c r="D2736">
        <v>2</v>
      </c>
      <c r="E2736">
        <v>3</v>
      </c>
      <c r="F2736">
        <v>10</v>
      </c>
      <c r="G2736">
        <v>0</v>
      </c>
      <c r="H2736">
        <v>101</v>
      </c>
    </row>
    <row r="2737" spans="1:8" x14ac:dyDescent="0.25">
      <c r="A2737" t="s">
        <v>59</v>
      </c>
      <c r="B2737">
        <v>3232</v>
      </c>
      <c r="C2737">
        <v>1</v>
      </c>
      <c r="D2737">
        <v>0</v>
      </c>
      <c r="E2737">
        <v>1</v>
      </c>
      <c r="F2737">
        <v>0</v>
      </c>
      <c r="G2737">
        <v>0</v>
      </c>
      <c r="H2737">
        <v>2</v>
      </c>
    </row>
    <row r="2738" spans="1:8" x14ac:dyDescent="0.25">
      <c r="A2738" t="s">
        <v>59</v>
      </c>
      <c r="B2738">
        <v>3233</v>
      </c>
      <c r="C2738">
        <v>2</v>
      </c>
      <c r="D2738">
        <v>2</v>
      </c>
      <c r="E2738">
        <v>3</v>
      </c>
      <c r="F2738">
        <v>18</v>
      </c>
      <c r="G2738">
        <v>0</v>
      </c>
      <c r="H2738">
        <v>145</v>
      </c>
    </row>
    <row r="2739" spans="1:8" x14ac:dyDescent="0.25">
      <c r="A2739" t="s">
        <v>59</v>
      </c>
      <c r="B2739">
        <v>3234</v>
      </c>
      <c r="C2739">
        <v>2</v>
      </c>
      <c r="D2739">
        <v>2</v>
      </c>
      <c r="E2739">
        <v>3</v>
      </c>
      <c r="F2739">
        <v>18</v>
      </c>
      <c r="G2739">
        <v>0</v>
      </c>
      <c r="H2739">
        <v>146</v>
      </c>
    </row>
    <row r="2740" spans="1:8" x14ac:dyDescent="0.25">
      <c r="A2740" t="s">
        <v>59</v>
      </c>
      <c r="B2740">
        <v>3235</v>
      </c>
      <c r="C2740">
        <v>3</v>
      </c>
      <c r="D2740">
        <v>2</v>
      </c>
      <c r="E2740">
        <v>5</v>
      </c>
      <c r="F2740">
        <v>87</v>
      </c>
      <c r="G2740">
        <v>0</v>
      </c>
      <c r="H2740">
        <v>583</v>
      </c>
    </row>
    <row r="2741" spans="1:8" x14ac:dyDescent="0.25">
      <c r="A2741" t="s">
        <v>59</v>
      </c>
      <c r="B2741">
        <v>3236</v>
      </c>
      <c r="C2741">
        <v>2</v>
      </c>
      <c r="D2741">
        <v>2</v>
      </c>
      <c r="E2741">
        <v>3</v>
      </c>
      <c r="F2741">
        <v>87</v>
      </c>
      <c r="G2741">
        <v>0</v>
      </c>
      <c r="H2741">
        <v>297</v>
      </c>
    </row>
    <row r="2742" spans="1:8" x14ac:dyDescent="0.25">
      <c r="A2742" t="s">
        <v>59</v>
      </c>
      <c r="B2742">
        <v>3245</v>
      </c>
      <c r="C2742">
        <v>1</v>
      </c>
      <c r="D2742">
        <v>0</v>
      </c>
      <c r="E2742">
        <v>1</v>
      </c>
      <c r="F2742">
        <v>0</v>
      </c>
      <c r="G2742">
        <v>0</v>
      </c>
      <c r="H2742">
        <v>2</v>
      </c>
    </row>
    <row r="2743" spans="1:8" x14ac:dyDescent="0.25">
      <c r="A2743" t="s">
        <v>59</v>
      </c>
      <c r="B2743">
        <v>3246</v>
      </c>
      <c r="C2743">
        <v>2</v>
      </c>
      <c r="D2743">
        <v>2</v>
      </c>
      <c r="E2743">
        <v>3</v>
      </c>
      <c r="F2743">
        <v>87</v>
      </c>
      <c r="G2743">
        <v>0</v>
      </c>
      <c r="H2743">
        <v>295</v>
      </c>
    </row>
    <row r="2744" spans="1:8" x14ac:dyDescent="0.25">
      <c r="A2744" t="s">
        <v>59</v>
      </c>
      <c r="B2744">
        <v>3247</v>
      </c>
      <c r="C2744">
        <v>2</v>
      </c>
      <c r="D2744">
        <v>2</v>
      </c>
      <c r="E2744">
        <v>3</v>
      </c>
      <c r="F2744">
        <v>87</v>
      </c>
      <c r="G2744">
        <v>0</v>
      </c>
      <c r="H2744">
        <v>295</v>
      </c>
    </row>
    <row r="2745" spans="1:8" x14ac:dyDescent="0.25">
      <c r="A2745" t="s">
        <v>59</v>
      </c>
      <c r="B2745">
        <v>3248</v>
      </c>
      <c r="C2745">
        <v>4</v>
      </c>
      <c r="D2745">
        <v>2</v>
      </c>
      <c r="E2745">
        <v>7</v>
      </c>
      <c r="F2745">
        <v>87</v>
      </c>
      <c r="G2745">
        <v>0</v>
      </c>
      <c r="H2745">
        <v>893</v>
      </c>
    </row>
    <row r="2746" spans="1:8" x14ac:dyDescent="0.25">
      <c r="A2746" t="s">
        <v>59</v>
      </c>
      <c r="B2746">
        <v>3249</v>
      </c>
      <c r="C2746">
        <v>2</v>
      </c>
      <c r="D2746">
        <v>2</v>
      </c>
      <c r="E2746">
        <v>3</v>
      </c>
      <c r="F2746">
        <v>87</v>
      </c>
      <c r="G2746">
        <v>0</v>
      </c>
      <c r="H2746">
        <v>309</v>
      </c>
    </row>
    <row r="2747" spans="1:8" x14ac:dyDescent="0.25">
      <c r="A2747" t="s">
        <v>59</v>
      </c>
      <c r="B2747">
        <v>3258</v>
      </c>
      <c r="C2747">
        <v>3</v>
      </c>
      <c r="D2747">
        <v>2</v>
      </c>
      <c r="E2747">
        <v>5</v>
      </c>
      <c r="F2747">
        <v>32</v>
      </c>
      <c r="G2747">
        <v>0</v>
      </c>
      <c r="H2747">
        <v>544</v>
      </c>
    </row>
    <row r="2748" spans="1:8" x14ac:dyDescent="0.25">
      <c r="A2748" t="s">
        <v>59</v>
      </c>
      <c r="B2748">
        <v>3259</v>
      </c>
      <c r="C2748">
        <v>2</v>
      </c>
      <c r="D2748">
        <v>2</v>
      </c>
      <c r="E2748">
        <v>3</v>
      </c>
      <c r="F2748">
        <v>87</v>
      </c>
      <c r="G2748">
        <v>0</v>
      </c>
      <c r="H2748">
        <v>310</v>
      </c>
    </row>
    <row r="2749" spans="1:8" x14ac:dyDescent="0.25">
      <c r="A2749" t="s">
        <v>59</v>
      </c>
      <c r="B2749">
        <v>3260</v>
      </c>
      <c r="C2749">
        <v>2</v>
      </c>
      <c r="D2749">
        <v>2</v>
      </c>
      <c r="E2749">
        <v>3</v>
      </c>
      <c r="F2749">
        <v>87</v>
      </c>
      <c r="G2749">
        <v>0</v>
      </c>
      <c r="H2749">
        <v>298</v>
      </c>
    </row>
    <row r="2750" spans="1:8" x14ac:dyDescent="0.25">
      <c r="A2750" t="s">
        <v>59</v>
      </c>
      <c r="B2750">
        <v>3269</v>
      </c>
      <c r="C2750">
        <v>3</v>
      </c>
      <c r="D2750">
        <v>2</v>
      </c>
      <c r="E2750">
        <v>5</v>
      </c>
      <c r="F2750">
        <v>32</v>
      </c>
      <c r="G2750">
        <v>0</v>
      </c>
      <c r="H2750">
        <v>559</v>
      </c>
    </row>
    <row r="2751" spans="1:8" x14ac:dyDescent="0.25">
      <c r="A2751" t="s">
        <v>59</v>
      </c>
      <c r="B2751">
        <v>3270</v>
      </c>
      <c r="C2751">
        <v>2</v>
      </c>
      <c r="D2751">
        <v>2</v>
      </c>
      <c r="E2751">
        <v>3</v>
      </c>
      <c r="F2751">
        <v>87</v>
      </c>
      <c r="G2751">
        <v>0</v>
      </c>
      <c r="H2751">
        <v>310</v>
      </c>
    </row>
    <row r="2752" spans="1:8" x14ac:dyDescent="0.25">
      <c r="A2752" t="s">
        <v>59</v>
      </c>
      <c r="B2752">
        <v>3271</v>
      </c>
      <c r="C2752">
        <v>2</v>
      </c>
      <c r="D2752">
        <v>2</v>
      </c>
      <c r="E2752">
        <v>3</v>
      </c>
      <c r="F2752">
        <v>87</v>
      </c>
      <c r="G2752">
        <v>0</v>
      </c>
      <c r="H2752">
        <v>302</v>
      </c>
    </row>
    <row r="2753" spans="1:8" x14ac:dyDescent="0.25">
      <c r="A2753" t="s">
        <v>59</v>
      </c>
      <c r="B2753">
        <v>3280</v>
      </c>
      <c r="C2753">
        <v>3</v>
      </c>
      <c r="D2753">
        <v>2</v>
      </c>
      <c r="E2753">
        <v>5</v>
      </c>
      <c r="F2753">
        <v>32</v>
      </c>
      <c r="G2753">
        <v>0</v>
      </c>
      <c r="H2753">
        <v>549</v>
      </c>
    </row>
    <row r="2754" spans="1:8" x14ac:dyDescent="0.25">
      <c r="A2754" t="s">
        <v>59</v>
      </c>
      <c r="B2754">
        <v>3281</v>
      </c>
      <c r="C2754">
        <v>2</v>
      </c>
      <c r="D2754">
        <v>2</v>
      </c>
      <c r="E2754">
        <v>3</v>
      </c>
      <c r="F2754">
        <v>87</v>
      </c>
      <c r="G2754">
        <v>0</v>
      </c>
      <c r="H2754">
        <v>306</v>
      </c>
    </row>
    <row r="2755" spans="1:8" x14ac:dyDescent="0.25">
      <c r="A2755" t="s">
        <v>59</v>
      </c>
      <c r="B2755">
        <v>3282</v>
      </c>
      <c r="C2755">
        <v>2</v>
      </c>
      <c r="D2755">
        <v>2</v>
      </c>
      <c r="E2755">
        <v>3</v>
      </c>
      <c r="F2755">
        <v>87</v>
      </c>
      <c r="G2755">
        <v>0</v>
      </c>
      <c r="H2755">
        <v>302</v>
      </c>
    </row>
    <row r="2756" spans="1:8" x14ac:dyDescent="0.25">
      <c r="A2756" t="s">
        <v>59</v>
      </c>
      <c r="B2756">
        <v>3291</v>
      </c>
      <c r="C2756">
        <v>3</v>
      </c>
      <c r="D2756">
        <v>2</v>
      </c>
      <c r="E2756">
        <v>5</v>
      </c>
      <c r="F2756">
        <v>32</v>
      </c>
      <c r="G2756">
        <v>0</v>
      </c>
      <c r="H2756">
        <v>549</v>
      </c>
    </row>
    <row r="2757" spans="1:8" x14ac:dyDescent="0.25">
      <c r="A2757" t="s">
        <v>59</v>
      </c>
      <c r="B2757">
        <v>3292</v>
      </c>
      <c r="C2757">
        <v>2</v>
      </c>
      <c r="D2757">
        <v>2</v>
      </c>
      <c r="E2757">
        <v>3</v>
      </c>
      <c r="F2757">
        <v>87</v>
      </c>
      <c r="G2757">
        <v>0</v>
      </c>
      <c r="H2757">
        <v>309</v>
      </c>
    </row>
    <row r="2758" spans="1:8" x14ac:dyDescent="0.25">
      <c r="A2758" t="s">
        <v>59</v>
      </c>
      <c r="B2758">
        <v>3293</v>
      </c>
      <c r="C2758">
        <v>2</v>
      </c>
      <c r="D2758">
        <v>2</v>
      </c>
      <c r="E2758">
        <v>3</v>
      </c>
      <c r="F2758">
        <v>87</v>
      </c>
      <c r="G2758">
        <v>0</v>
      </c>
      <c r="H2758">
        <v>306</v>
      </c>
    </row>
    <row r="2759" spans="1:8" x14ac:dyDescent="0.25">
      <c r="A2759" t="s">
        <v>59</v>
      </c>
      <c r="B2759">
        <v>3321</v>
      </c>
      <c r="C2759">
        <v>1</v>
      </c>
      <c r="D2759">
        <v>0</v>
      </c>
      <c r="E2759">
        <v>1</v>
      </c>
      <c r="F2759">
        <v>0</v>
      </c>
      <c r="G2759">
        <v>0</v>
      </c>
      <c r="H2759">
        <v>2</v>
      </c>
    </row>
    <row r="2760" spans="1:8" x14ac:dyDescent="0.25">
      <c r="A2760" t="s">
        <v>59</v>
      </c>
      <c r="B2760">
        <v>3322</v>
      </c>
      <c r="C2760">
        <v>2</v>
      </c>
      <c r="D2760">
        <v>2</v>
      </c>
      <c r="E2760">
        <v>3</v>
      </c>
      <c r="F2760">
        <v>87</v>
      </c>
      <c r="G2760">
        <v>0</v>
      </c>
      <c r="H2760">
        <v>32</v>
      </c>
    </row>
    <row r="2761" spans="1:8" x14ac:dyDescent="0.25">
      <c r="A2761" t="s">
        <v>59</v>
      </c>
      <c r="B2761">
        <v>3323</v>
      </c>
      <c r="C2761">
        <v>2</v>
      </c>
      <c r="D2761">
        <v>2</v>
      </c>
      <c r="E2761">
        <v>3</v>
      </c>
      <c r="F2761">
        <v>87</v>
      </c>
      <c r="G2761">
        <v>0</v>
      </c>
      <c r="H2761">
        <v>31</v>
      </c>
    </row>
    <row r="2762" spans="1:8" x14ac:dyDescent="0.25">
      <c r="A2762" t="s">
        <v>59</v>
      </c>
      <c r="B2762">
        <v>3358</v>
      </c>
      <c r="C2762">
        <v>1</v>
      </c>
      <c r="D2762">
        <v>0</v>
      </c>
      <c r="E2762">
        <v>1</v>
      </c>
      <c r="F2762">
        <v>0</v>
      </c>
      <c r="G2762">
        <v>0</v>
      </c>
      <c r="H2762">
        <v>3</v>
      </c>
    </row>
    <row r="2763" spans="1:8" x14ac:dyDescent="0.25">
      <c r="A2763" t="s">
        <v>59</v>
      </c>
      <c r="B2763">
        <v>3359</v>
      </c>
      <c r="C2763">
        <v>1</v>
      </c>
      <c r="D2763">
        <v>0</v>
      </c>
      <c r="E2763">
        <v>1</v>
      </c>
      <c r="F2763">
        <v>0</v>
      </c>
      <c r="G2763">
        <v>0</v>
      </c>
      <c r="H2763">
        <v>2</v>
      </c>
    </row>
    <row r="2764" spans="1:8" x14ac:dyDescent="0.25">
      <c r="A2764" t="s">
        <v>59</v>
      </c>
      <c r="B2764">
        <v>3360</v>
      </c>
      <c r="C2764">
        <v>2</v>
      </c>
      <c r="D2764">
        <v>2</v>
      </c>
      <c r="E2764">
        <v>3</v>
      </c>
      <c r="F2764">
        <v>87</v>
      </c>
      <c r="G2764">
        <v>0</v>
      </c>
      <c r="H2764">
        <v>33</v>
      </c>
    </row>
    <row r="2765" spans="1:8" x14ac:dyDescent="0.25">
      <c r="A2765" t="s">
        <v>59</v>
      </c>
      <c r="B2765">
        <v>3361</v>
      </c>
      <c r="C2765">
        <v>2</v>
      </c>
      <c r="D2765">
        <v>2</v>
      </c>
      <c r="E2765">
        <v>3</v>
      </c>
      <c r="F2765">
        <v>87</v>
      </c>
      <c r="G2765">
        <v>0</v>
      </c>
      <c r="H2765">
        <v>32</v>
      </c>
    </row>
    <row r="2766" spans="1:8" x14ac:dyDescent="0.25">
      <c r="A2766" t="s">
        <v>59</v>
      </c>
      <c r="B2766">
        <v>3404</v>
      </c>
      <c r="C2766">
        <v>1</v>
      </c>
      <c r="D2766">
        <v>0</v>
      </c>
      <c r="E2766">
        <v>1</v>
      </c>
      <c r="F2766">
        <v>0</v>
      </c>
      <c r="G2766">
        <v>0</v>
      </c>
      <c r="H2766">
        <v>2</v>
      </c>
    </row>
    <row r="2767" spans="1:8" x14ac:dyDescent="0.25">
      <c r="A2767" t="s">
        <v>59</v>
      </c>
      <c r="B2767">
        <v>3405</v>
      </c>
      <c r="C2767">
        <v>2</v>
      </c>
      <c r="D2767">
        <v>2</v>
      </c>
      <c r="E2767">
        <v>3</v>
      </c>
      <c r="F2767">
        <v>87</v>
      </c>
      <c r="G2767">
        <v>0</v>
      </c>
      <c r="H2767">
        <v>32</v>
      </c>
    </row>
    <row r="2768" spans="1:8" x14ac:dyDescent="0.25">
      <c r="A2768" t="s">
        <v>59</v>
      </c>
      <c r="B2768">
        <v>3406</v>
      </c>
      <c r="C2768">
        <v>2</v>
      </c>
      <c r="D2768">
        <v>2</v>
      </c>
      <c r="E2768">
        <v>3</v>
      </c>
      <c r="F2768">
        <v>87</v>
      </c>
      <c r="G2768">
        <v>0</v>
      </c>
      <c r="H2768">
        <v>31</v>
      </c>
    </row>
    <row r="2769" spans="1:8" x14ac:dyDescent="0.25">
      <c r="A2769" t="s">
        <v>59</v>
      </c>
      <c r="B2769">
        <v>3420</v>
      </c>
      <c r="C2769">
        <v>2</v>
      </c>
      <c r="D2769">
        <v>2</v>
      </c>
      <c r="E2769">
        <v>3</v>
      </c>
      <c r="F2769">
        <v>32</v>
      </c>
      <c r="H2769">
        <v>3</v>
      </c>
    </row>
    <row r="2770" spans="1:8" x14ac:dyDescent="0.25">
      <c r="A2770" t="s">
        <v>59</v>
      </c>
      <c r="B2770">
        <v>3427</v>
      </c>
      <c r="C2770">
        <v>2</v>
      </c>
      <c r="D2770">
        <v>2</v>
      </c>
      <c r="E2770">
        <v>3</v>
      </c>
      <c r="F2770">
        <v>32</v>
      </c>
      <c r="H2770">
        <v>2</v>
      </c>
    </row>
    <row r="2771" spans="1:8" x14ac:dyDescent="0.25">
      <c r="A2771" t="s">
        <v>59</v>
      </c>
      <c r="B2771">
        <v>3455</v>
      </c>
      <c r="C2771">
        <v>1</v>
      </c>
      <c r="D2771">
        <v>0</v>
      </c>
      <c r="E2771">
        <v>1</v>
      </c>
      <c r="F2771">
        <v>0</v>
      </c>
      <c r="G2771">
        <v>0</v>
      </c>
      <c r="H2771">
        <v>2</v>
      </c>
    </row>
    <row r="2772" spans="1:8" x14ac:dyDescent="0.25">
      <c r="A2772" t="s">
        <v>59</v>
      </c>
      <c r="B2772">
        <v>3456</v>
      </c>
      <c r="C2772">
        <v>2</v>
      </c>
      <c r="D2772">
        <v>2</v>
      </c>
      <c r="E2772">
        <v>3</v>
      </c>
      <c r="F2772">
        <v>87</v>
      </c>
      <c r="G2772">
        <v>0</v>
      </c>
      <c r="H2772">
        <v>31</v>
      </c>
    </row>
    <row r="2773" spans="1:8" x14ac:dyDescent="0.25">
      <c r="A2773" t="s">
        <v>59</v>
      </c>
      <c r="B2773">
        <v>3457</v>
      </c>
      <c r="C2773">
        <v>2</v>
      </c>
      <c r="D2773">
        <v>2</v>
      </c>
      <c r="E2773">
        <v>3</v>
      </c>
      <c r="F2773">
        <v>87</v>
      </c>
      <c r="G2773">
        <v>0</v>
      </c>
      <c r="H2773">
        <v>31</v>
      </c>
    </row>
    <row r="2774" spans="1:8" x14ac:dyDescent="0.25">
      <c r="A2774" t="s">
        <v>59</v>
      </c>
      <c r="B2774">
        <v>3471</v>
      </c>
      <c r="C2774">
        <v>2</v>
      </c>
      <c r="D2774">
        <v>2</v>
      </c>
      <c r="E2774">
        <v>3</v>
      </c>
      <c r="F2774">
        <v>32</v>
      </c>
      <c r="H2774">
        <v>3</v>
      </c>
    </row>
    <row r="2775" spans="1:8" x14ac:dyDescent="0.25">
      <c r="A2775" t="s">
        <v>59</v>
      </c>
      <c r="B2775">
        <v>3478</v>
      </c>
      <c r="C2775">
        <v>2</v>
      </c>
      <c r="D2775">
        <v>2</v>
      </c>
      <c r="E2775">
        <v>3</v>
      </c>
      <c r="F2775">
        <v>32</v>
      </c>
      <c r="H2775">
        <v>2</v>
      </c>
    </row>
    <row r="2776" spans="1:8" x14ac:dyDescent="0.25">
      <c r="A2776" t="s">
        <v>59</v>
      </c>
      <c r="B2776">
        <v>3506</v>
      </c>
      <c r="C2776">
        <v>1</v>
      </c>
      <c r="D2776">
        <v>0</v>
      </c>
      <c r="E2776">
        <v>1</v>
      </c>
      <c r="F2776">
        <v>0</v>
      </c>
      <c r="G2776">
        <v>0</v>
      </c>
      <c r="H2776">
        <v>3</v>
      </c>
    </row>
    <row r="2777" spans="1:8" x14ac:dyDescent="0.25">
      <c r="A2777" t="s">
        <v>59</v>
      </c>
      <c r="B2777">
        <v>3507</v>
      </c>
      <c r="C2777">
        <v>2</v>
      </c>
      <c r="D2777">
        <v>2</v>
      </c>
      <c r="E2777">
        <v>3</v>
      </c>
      <c r="F2777">
        <v>87</v>
      </c>
      <c r="G2777">
        <v>0</v>
      </c>
      <c r="H2777">
        <v>331</v>
      </c>
    </row>
    <row r="2778" spans="1:8" x14ac:dyDescent="0.25">
      <c r="A2778" t="s">
        <v>59</v>
      </c>
      <c r="B2778">
        <v>3508</v>
      </c>
      <c r="C2778">
        <v>2</v>
      </c>
      <c r="D2778">
        <v>2</v>
      </c>
      <c r="E2778">
        <v>3</v>
      </c>
      <c r="F2778">
        <v>87</v>
      </c>
      <c r="G2778">
        <v>0</v>
      </c>
      <c r="H2778">
        <v>308</v>
      </c>
    </row>
    <row r="2779" spans="1:8" x14ac:dyDescent="0.25">
      <c r="A2779" t="s">
        <v>59</v>
      </c>
      <c r="B2779">
        <v>3517</v>
      </c>
      <c r="C2779">
        <v>2</v>
      </c>
      <c r="D2779">
        <v>2</v>
      </c>
      <c r="E2779">
        <v>3</v>
      </c>
      <c r="F2779">
        <v>87</v>
      </c>
      <c r="G2779">
        <v>0</v>
      </c>
      <c r="H2779">
        <v>310</v>
      </c>
    </row>
    <row r="2780" spans="1:8" x14ac:dyDescent="0.25">
      <c r="A2780" t="s">
        <v>59</v>
      </c>
      <c r="B2780">
        <v>3518</v>
      </c>
      <c r="C2780">
        <v>1</v>
      </c>
      <c r="D2780">
        <v>0</v>
      </c>
      <c r="E2780">
        <v>1</v>
      </c>
      <c r="F2780">
        <v>0</v>
      </c>
      <c r="G2780">
        <v>0</v>
      </c>
      <c r="H2780">
        <v>2</v>
      </c>
    </row>
    <row r="2781" spans="1:8" x14ac:dyDescent="0.25">
      <c r="A2781" t="s">
        <v>59</v>
      </c>
      <c r="B2781">
        <v>3519</v>
      </c>
      <c r="C2781">
        <v>1</v>
      </c>
      <c r="D2781">
        <v>0</v>
      </c>
      <c r="E2781">
        <v>1</v>
      </c>
      <c r="F2781">
        <v>0</v>
      </c>
      <c r="G2781">
        <v>0</v>
      </c>
      <c r="H2781">
        <v>2</v>
      </c>
    </row>
    <row r="2782" spans="1:8" x14ac:dyDescent="0.25">
      <c r="A2782" t="s">
        <v>59</v>
      </c>
      <c r="B2782">
        <v>3520</v>
      </c>
      <c r="C2782">
        <v>1</v>
      </c>
      <c r="D2782">
        <v>0</v>
      </c>
      <c r="E2782">
        <v>1</v>
      </c>
      <c r="F2782">
        <v>0</v>
      </c>
      <c r="G2782">
        <v>0</v>
      </c>
      <c r="H2782">
        <v>1</v>
      </c>
    </row>
    <row r="2783" spans="1:8" x14ac:dyDescent="0.25">
      <c r="A2783" t="s">
        <v>59</v>
      </c>
      <c r="B2783">
        <v>3521</v>
      </c>
      <c r="C2783">
        <v>2</v>
      </c>
      <c r="D2783">
        <v>2</v>
      </c>
      <c r="E2783">
        <v>3</v>
      </c>
      <c r="F2783">
        <v>87</v>
      </c>
      <c r="G2783">
        <v>0</v>
      </c>
      <c r="H2783">
        <v>310</v>
      </c>
    </row>
    <row r="2784" spans="1:8" x14ac:dyDescent="0.25">
      <c r="A2784" t="s">
        <v>59</v>
      </c>
      <c r="B2784">
        <v>3522</v>
      </c>
      <c r="C2784">
        <v>1</v>
      </c>
      <c r="D2784">
        <v>0</v>
      </c>
      <c r="E2784">
        <v>1</v>
      </c>
      <c r="F2784">
        <v>0</v>
      </c>
      <c r="G2784">
        <v>0</v>
      </c>
      <c r="H2784">
        <v>2</v>
      </c>
    </row>
    <row r="2785" spans="1:8" x14ac:dyDescent="0.25">
      <c r="A2785" t="s">
        <v>59</v>
      </c>
      <c r="B2785">
        <v>3523</v>
      </c>
      <c r="C2785">
        <v>1</v>
      </c>
      <c r="D2785">
        <v>0</v>
      </c>
      <c r="E2785">
        <v>1</v>
      </c>
      <c r="F2785">
        <v>0</v>
      </c>
      <c r="G2785">
        <v>0</v>
      </c>
      <c r="H2785">
        <v>2</v>
      </c>
    </row>
    <row r="2786" spans="1:8" x14ac:dyDescent="0.25">
      <c r="A2786" t="s">
        <v>59</v>
      </c>
      <c r="B2786">
        <v>3524</v>
      </c>
      <c r="C2786">
        <v>1</v>
      </c>
      <c r="D2786">
        <v>0</v>
      </c>
      <c r="E2786">
        <v>1</v>
      </c>
      <c r="F2786">
        <v>0</v>
      </c>
      <c r="G2786">
        <v>0</v>
      </c>
      <c r="H2786">
        <v>2</v>
      </c>
    </row>
    <row r="2787" spans="1:8" x14ac:dyDescent="0.25">
      <c r="A2787" t="s">
        <v>59</v>
      </c>
      <c r="B2787">
        <v>3534</v>
      </c>
      <c r="C2787">
        <v>2</v>
      </c>
      <c r="D2787">
        <v>2</v>
      </c>
      <c r="E2787">
        <v>3</v>
      </c>
      <c r="F2787">
        <v>87</v>
      </c>
      <c r="G2787">
        <v>0</v>
      </c>
      <c r="H2787">
        <v>307</v>
      </c>
    </row>
    <row r="2788" spans="1:8" x14ac:dyDescent="0.25">
      <c r="A2788" t="s">
        <v>59</v>
      </c>
      <c r="B2788">
        <v>3535</v>
      </c>
      <c r="C2788">
        <v>1</v>
      </c>
      <c r="D2788">
        <v>0</v>
      </c>
      <c r="E2788">
        <v>1</v>
      </c>
      <c r="F2788">
        <v>0</v>
      </c>
      <c r="G2788">
        <v>0</v>
      </c>
      <c r="H2788">
        <v>2</v>
      </c>
    </row>
    <row r="2789" spans="1:8" x14ac:dyDescent="0.25">
      <c r="A2789" t="s">
        <v>59</v>
      </c>
      <c r="B2789">
        <v>3536</v>
      </c>
      <c r="C2789">
        <v>1</v>
      </c>
      <c r="D2789">
        <v>0</v>
      </c>
      <c r="E2789">
        <v>1</v>
      </c>
      <c r="F2789">
        <v>0</v>
      </c>
      <c r="G2789">
        <v>0</v>
      </c>
      <c r="H2789">
        <v>2</v>
      </c>
    </row>
    <row r="2790" spans="1:8" x14ac:dyDescent="0.25">
      <c r="A2790" t="s">
        <v>59</v>
      </c>
      <c r="B2790">
        <v>3537</v>
      </c>
      <c r="C2790">
        <v>1</v>
      </c>
      <c r="D2790">
        <v>0</v>
      </c>
      <c r="E2790">
        <v>1</v>
      </c>
      <c r="F2790">
        <v>0</v>
      </c>
      <c r="G2790">
        <v>0</v>
      </c>
      <c r="H2790">
        <v>2</v>
      </c>
    </row>
    <row r="2791" spans="1:8" x14ac:dyDescent="0.25">
      <c r="A2791" t="s">
        <v>59</v>
      </c>
      <c r="B2791">
        <v>3538</v>
      </c>
      <c r="C2791">
        <v>2</v>
      </c>
      <c r="D2791">
        <v>2</v>
      </c>
      <c r="E2791">
        <v>3</v>
      </c>
      <c r="F2791">
        <v>87</v>
      </c>
      <c r="G2791">
        <v>0</v>
      </c>
      <c r="H2791">
        <v>306</v>
      </c>
    </row>
    <row r="2792" spans="1:8" x14ac:dyDescent="0.25">
      <c r="A2792" t="s">
        <v>59</v>
      </c>
      <c r="B2792">
        <v>3539</v>
      </c>
      <c r="C2792">
        <v>1</v>
      </c>
      <c r="D2792">
        <v>0</v>
      </c>
      <c r="E2792">
        <v>1</v>
      </c>
      <c r="F2792">
        <v>0</v>
      </c>
      <c r="G2792">
        <v>0</v>
      </c>
      <c r="H2792">
        <v>2</v>
      </c>
    </row>
    <row r="2793" spans="1:8" x14ac:dyDescent="0.25">
      <c r="A2793" t="s">
        <v>59</v>
      </c>
      <c r="B2793">
        <v>3540</v>
      </c>
      <c r="C2793">
        <v>1</v>
      </c>
      <c r="D2793">
        <v>0</v>
      </c>
      <c r="E2793">
        <v>1</v>
      </c>
      <c r="F2793">
        <v>0</v>
      </c>
      <c r="G2793">
        <v>0</v>
      </c>
      <c r="H2793">
        <v>2</v>
      </c>
    </row>
    <row r="2794" spans="1:8" x14ac:dyDescent="0.25">
      <c r="A2794" t="s">
        <v>59</v>
      </c>
      <c r="B2794">
        <v>3541</v>
      </c>
      <c r="C2794">
        <v>1</v>
      </c>
      <c r="D2794">
        <v>0</v>
      </c>
      <c r="E2794">
        <v>1</v>
      </c>
      <c r="F2794">
        <v>0</v>
      </c>
      <c r="G2794">
        <v>0</v>
      </c>
      <c r="H2794">
        <v>2</v>
      </c>
    </row>
    <row r="2795" spans="1:8" x14ac:dyDescent="0.25">
      <c r="A2795" t="s">
        <v>59</v>
      </c>
      <c r="B2795">
        <v>3550</v>
      </c>
      <c r="C2795">
        <v>2</v>
      </c>
      <c r="D2795">
        <v>2</v>
      </c>
      <c r="E2795">
        <v>3</v>
      </c>
      <c r="F2795">
        <v>87</v>
      </c>
      <c r="G2795">
        <v>0</v>
      </c>
      <c r="H2795">
        <v>311</v>
      </c>
    </row>
    <row r="2796" spans="1:8" x14ac:dyDescent="0.25">
      <c r="A2796" t="s">
        <v>59</v>
      </c>
      <c r="B2796">
        <v>3551</v>
      </c>
      <c r="C2796">
        <v>1</v>
      </c>
      <c r="D2796">
        <v>0</v>
      </c>
      <c r="E2796">
        <v>1</v>
      </c>
      <c r="F2796">
        <v>0</v>
      </c>
      <c r="G2796">
        <v>0</v>
      </c>
      <c r="H2796">
        <v>2</v>
      </c>
    </row>
    <row r="2797" spans="1:8" x14ac:dyDescent="0.25">
      <c r="A2797" t="s">
        <v>59</v>
      </c>
      <c r="B2797">
        <v>3552</v>
      </c>
      <c r="C2797">
        <v>1</v>
      </c>
      <c r="D2797">
        <v>0</v>
      </c>
      <c r="E2797">
        <v>1</v>
      </c>
      <c r="F2797">
        <v>0</v>
      </c>
      <c r="G2797">
        <v>0</v>
      </c>
      <c r="H2797">
        <v>2</v>
      </c>
    </row>
    <row r="2798" spans="1:8" x14ac:dyDescent="0.25">
      <c r="A2798" t="s">
        <v>59</v>
      </c>
      <c r="B2798">
        <v>3553</v>
      </c>
      <c r="C2798">
        <v>1</v>
      </c>
      <c r="D2798">
        <v>0</v>
      </c>
      <c r="E2798">
        <v>1</v>
      </c>
      <c r="F2798">
        <v>0</v>
      </c>
      <c r="G2798">
        <v>0</v>
      </c>
      <c r="H2798">
        <v>2</v>
      </c>
    </row>
    <row r="2799" spans="1:8" x14ac:dyDescent="0.25">
      <c r="A2799" t="s">
        <v>59</v>
      </c>
      <c r="B2799">
        <v>3554</v>
      </c>
      <c r="C2799">
        <v>2</v>
      </c>
      <c r="D2799">
        <v>2</v>
      </c>
      <c r="E2799">
        <v>3</v>
      </c>
      <c r="F2799">
        <v>87</v>
      </c>
      <c r="G2799">
        <v>0</v>
      </c>
      <c r="H2799">
        <v>311</v>
      </c>
    </row>
    <row r="2800" spans="1:8" x14ac:dyDescent="0.25">
      <c r="A2800" t="s">
        <v>59</v>
      </c>
      <c r="B2800">
        <v>3555</v>
      </c>
      <c r="C2800">
        <v>1</v>
      </c>
      <c r="D2800">
        <v>0</v>
      </c>
      <c r="E2800">
        <v>1</v>
      </c>
      <c r="F2800">
        <v>0</v>
      </c>
      <c r="G2800">
        <v>0</v>
      </c>
      <c r="H2800">
        <v>2</v>
      </c>
    </row>
    <row r="2801" spans="1:8" x14ac:dyDescent="0.25">
      <c r="A2801" t="s">
        <v>59</v>
      </c>
      <c r="B2801">
        <v>3556</v>
      </c>
      <c r="C2801">
        <v>1</v>
      </c>
      <c r="D2801">
        <v>0</v>
      </c>
      <c r="E2801">
        <v>1</v>
      </c>
      <c r="F2801">
        <v>0</v>
      </c>
      <c r="G2801">
        <v>0</v>
      </c>
      <c r="H2801">
        <v>5</v>
      </c>
    </row>
    <row r="2802" spans="1:8" x14ac:dyDescent="0.25">
      <c r="A2802" t="s">
        <v>59</v>
      </c>
      <c r="B2802">
        <v>3557</v>
      </c>
      <c r="C2802">
        <v>1</v>
      </c>
      <c r="D2802">
        <v>0</v>
      </c>
      <c r="E2802">
        <v>1</v>
      </c>
      <c r="F2802">
        <v>0</v>
      </c>
      <c r="G2802">
        <v>0</v>
      </c>
      <c r="H2802">
        <v>2</v>
      </c>
    </row>
    <row r="2803" spans="1:8" x14ac:dyDescent="0.25">
      <c r="A2803" t="s">
        <v>59</v>
      </c>
      <c r="B2803">
        <v>3568</v>
      </c>
      <c r="C2803">
        <v>1</v>
      </c>
      <c r="D2803">
        <v>0</v>
      </c>
      <c r="E2803">
        <v>1</v>
      </c>
      <c r="F2803">
        <v>0</v>
      </c>
      <c r="G2803">
        <v>0</v>
      </c>
      <c r="H2803">
        <v>2</v>
      </c>
    </row>
    <row r="2804" spans="1:8" x14ac:dyDescent="0.25">
      <c r="A2804" t="s">
        <v>59</v>
      </c>
      <c r="B2804">
        <v>3569</v>
      </c>
      <c r="C2804">
        <v>1</v>
      </c>
      <c r="D2804">
        <v>0</v>
      </c>
      <c r="E2804">
        <v>1</v>
      </c>
      <c r="F2804">
        <v>0</v>
      </c>
      <c r="G2804">
        <v>0</v>
      </c>
      <c r="H2804">
        <v>2</v>
      </c>
    </row>
    <row r="2805" spans="1:8" x14ac:dyDescent="0.25">
      <c r="A2805" t="s">
        <v>59</v>
      </c>
      <c r="B2805">
        <v>3570</v>
      </c>
      <c r="C2805">
        <v>1</v>
      </c>
      <c r="D2805">
        <v>0</v>
      </c>
      <c r="E2805">
        <v>1</v>
      </c>
      <c r="F2805">
        <v>0</v>
      </c>
      <c r="G2805">
        <v>0</v>
      </c>
      <c r="H2805">
        <v>2</v>
      </c>
    </row>
    <row r="2806" spans="1:8" x14ac:dyDescent="0.25">
      <c r="A2806" t="s">
        <v>59</v>
      </c>
      <c r="B2806">
        <v>3571</v>
      </c>
      <c r="C2806">
        <v>1</v>
      </c>
      <c r="D2806">
        <v>0</v>
      </c>
      <c r="E2806">
        <v>1</v>
      </c>
      <c r="F2806">
        <v>0</v>
      </c>
      <c r="G2806">
        <v>0</v>
      </c>
      <c r="H2806">
        <v>2</v>
      </c>
    </row>
    <row r="2807" spans="1:8" x14ac:dyDescent="0.25">
      <c r="A2807" t="s">
        <v>59</v>
      </c>
      <c r="B2807">
        <v>3572</v>
      </c>
      <c r="C2807">
        <v>1</v>
      </c>
      <c r="D2807">
        <v>0</v>
      </c>
      <c r="E2807">
        <v>1</v>
      </c>
      <c r="F2807">
        <v>0</v>
      </c>
      <c r="G2807">
        <v>0</v>
      </c>
      <c r="H2807">
        <v>2</v>
      </c>
    </row>
    <row r="2808" spans="1:8" x14ac:dyDescent="0.25">
      <c r="A2808" t="s">
        <v>59</v>
      </c>
      <c r="B2808">
        <v>3573</v>
      </c>
      <c r="C2808">
        <v>2</v>
      </c>
      <c r="D2808">
        <v>2</v>
      </c>
      <c r="E2808">
        <v>3</v>
      </c>
      <c r="F2808">
        <v>87</v>
      </c>
      <c r="G2808">
        <v>0</v>
      </c>
      <c r="H2808">
        <v>312</v>
      </c>
    </row>
    <row r="2809" spans="1:8" x14ac:dyDescent="0.25">
      <c r="A2809" t="s">
        <v>59</v>
      </c>
      <c r="B2809">
        <v>3574</v>
      </c>
      <c r="C2809">
        <v>1</v>
      </c>
      <c r="D2809">
        <v>0</v>
      </c>
      <c r="E2809">
        <v>1</v>
      </c>
      <c r="F2809">
        <v>0</v>
      </c>
      <c r="G2809">
        <v>0</v>
      </c>
      <c r="H2809">
        <v>2</v>
      </c>
    </row>
    <row r="2810" spans="1:8" x14ac:dyDescent="0.25">
      <c r="A2810" t="s">
        <v>59</v>
      </c>
      <c r="B2810">
        <v>3575</v>
      </c>
      <c r="C2810">
        <v>1</v>
      </c>
      <c r="D2810">
        <v>0</v>
      </c>
      <c r="E2810">
        <v>1</v>
      </c>
      <c r="F2810">
        <v>0</v>
      </c>
      <c r="G2810">
        <v>0</v>
      </c>
      <c r="H2810">
        <v>2</v>
      </c>
    </row>
    <row r="2811" spans="1:8" x14ac:dyDescent="0.25">
      <c r="A2811" t="s">
        <v>59</v>
      </c>
      <c r="B2811">
        <v>3576</v>
      </c>
      <c r="C2811">
        <v>1</v>
      </c>
      <c r="D2811">
        <v>0</v>
      </c>
      <c r="E2811">
        <v>1</v>
      </c>
      <c r="F2811">
        <v>0</v>
      </c>
      <c r="G2811">
        <v>0</v>
      </c>
      <c r="H2811">
        <v>2</v>
      </c>
    </row>
    <row r="2812" spans="1:8" x14ac:dyDescent="0.25">
      <c r="A2812" t="s">
        <v>59</v>
      </c>
      <c r="B2812">
        <v>3577</v>
      </c>
      <c r="C2812">
        <v>1</v>
      </c>
      <c r="D2812">
        <v>0</v>
      </c>
      <c r="E2812">
        <v>1</v>
      </c>
      <c r="F2812">
        <v>0</v>
      </c>
      <c r="G2812">
        <v>0</v>
      </c>
      <c r="H2812">
        <v>2</v>
      </c>
    </row>
    <row r="2813" spans="1:8" x14ac:dyDescent="0.25">
      <c r="A2813" t="s">
        <v>59</v>
      </c>
      <c r="B2813">
        <v>3578</v>
      </c>
      <c r="C2813">
        <v>2</v>
      </c>
      <c r="D2813">
        <v>2</v>
      </c>
      <c r="E2813">
        <v>3</v>
      </c>
      <c r="F2813">
        <v>87</v>
      </c>
      <c r="G2813">
        <v>0</v>
      </c>
      <c r="H2813">
        <v>309</v>
      </c>
    </row>
    <row r="2814" spans="1:8" x14ac:dyDescent="0.25">
      <c r="A2814" t="s">
        <v>59</v>
      </c>
      <c r="B2814">
        <v>3579</v>
      </c>
      <c r="C2814">
        <v>1</v>
      </c>
      <c r="D2814">
        <v>0</v>
      </c>
      <c r="E2814">
        <v>1</v>
      </c>
      <c r="F2814">
        <v>0</v>
      </c>
      <c r="G2814">
        <v>0</v>
      </c>
      <c r="H2814">
        <v>1</v>
      </c>
    </row>
    <row r="2815" spans="1:8" x14ac:dyDescent="0.25">
      <c r="A2815" t="s">
        <v>59</v>
      </c>
      <c r="B2815">
        <v>3580</v>
      </c>
      <c r="C2815">
        <v>1</v>
      </c>
      <c r="D2815">
        <v>0</v>
      </c>
      <c r="E2815">
        <v>1</v>
      </c>
      <c r="F2815">
        <v>0</v>
      </c>
      <c r="G2815">
        <v>0</v>
      </c>
      <c r="H2815">
        <v>1</v>
      </c>
    </row>
    <row r="2816" spans="1:8" x14ac:dyDescent="0.25">
      <c r="A2816" t="s">
        <v>59</v>
      </c>
      <c r="B2816">
        <v>3581</v>
      </c>
      <c r="C2816">
        <v>1</v>
      </c>
      <c r="D2816">
        <v>0</v>
      </c>
      <c r="E2816">
        <v>1</v>
      </c>
      <c r="F2816">
        <v>0</v>
      </c>
      <c r="G2816">
        <v>0</v>
      </c>
      <c r="H2816">
        <v>1</v>
      </c>
    </row>
    <row r="2817" spans="1:8" x14ac:dyDescent="0.25">
      <c r="A2817" t="s">
        <v>59</v>
      </c>
      <c r="B2817">
        <v>3582</v>
      </c>
      <c r="C2817">
        <v>1</v>
      </c>
      <c r="D2817">
        <v>0</v>
      </c>
      <c r="E2817">
        <v>1</v>
      </c>
      <c r="F2817">
        <v>0</v>
      </c>
      <c r="G2817">
        <v>0</v>
      </c>
      <c r="H2817">
        <v>1</v>
      </c>
    </row>
    <row r="2818" spans="1:8" x14ac:dyDescent="0.25">
      <c r="A2818" t="s">
        <v>59</v>
      </c>
      <c r="B2818">
        <v>3583</v>
      </c>
      <c r="C2818">
        <v>2</v>
      </c>
      <c r="D2818">
        <v>2</v>
      </c>
      <c r="E2818">
        <v>3</v>
      </c>
      <c r="F2818">
        <v>87</v>
      </c>
      <c r="G2818">
        <v>0</v>
      </c>
      <c r="H2818">
        <v>35</v>
      </c>
    </row>
    <row r="2819" spans="1:8" x14ac:dyDescent="0.25">
      <c r="A2819" t="s">
        <v>59</v>
      </c>
      <c r="B2819">
        <v>3584</v>
      </c>
      <c r="C2819">
        <v>2</v>
      </c>
      <c r="D2819">
        <v>2</v>
      </c>
      <c r="E2819">
        <v>3</v>
      </c>
      <c r="F2819">
        <v>87</v>
      </c>
      <c r="G2819">
        <v>0</v>
      </c>
      <c r="H2819">
        <v>34</v>
      </c>
    </row>
    <row r="2820" spans="1:8" x14ac:dyDescent="0.25">
      <c r="A2820" t="s">
        <v>59</v>
      </c>
      <c r="B2820">
        <v>3594</v>
      </c>
      <c r="C2820">
        <v>2</v>
      </c>
      <c r="D2820">
        <v>2</v>
      </c>
      <c r="E2820">
        <v>3</v>
      </c>
      <c r="F2820">
        <v>87</v>
      </c>
      <c r="G2820">
        <v>0</v>
      </c>
      <c r="H2820">
        <v>306</v>
      </c>
    </row>
    <row r="2821" spans="1:8" x14ac:dyDescent="0.25">
      <c r="A2821" t="s">
        <v>59</v>
      </c>
      <c r="B2821">
        <v>3595</v>
      </c>
      <c r="C2821">
        <v>1</v>
      </c>
      <c r="D2821">
        <v>0</v>
      </c>
      <c r="E2821">
        <v>1</v>
      </c>
      <c r="F2821">
        <v>0</v>
      </c>
      <c r="G2821">
        <v>0</v>
      </c>
      <c r="H2821">
        <v>2</v>
      </c>
    </row>
    <row r="2822" spans="1:8" x14ac:dyDescent="0.25">
      <c r="A2822" t="s">
        <v>59</v>
      </c>
      <c r="B2822">
        <v>3596</v>
      </c>
      <c r="C2822">
        <v>1</v>
      </c>
      <c r="D2822">
        <v>0</v>
      </c>
      <c r="E2822">
        <v>1</v>
      </c>
      <c r="F2822">
        <v>0</v>
      </c>
      <c r="G2822">
        <v>0</v>
      </c>
      <c r="H2822">
        <v>2</v>
      </c>
    </row>
    <row r="2823" spans="1:8" x14ac:dyDescent="0.25">
      <c r="A2823" t="s">
        <v>59</v>
      </c>
      <c r="B2823">
        <v>3597</v>
      </c>
      <c r="C2823">
        <v>1</v>
      </c>
      <c r="D2823">
        <v>0</v>
      </c>
      <c r="E2823">
        <v>1</v>
      </c>
      <c r="F2823">
        <v>0</v>
      </c>
      <c r="G2823">
        <v>0</v>
      </c>
      <c r="H2823">
        <v>1</v>
      </c>
    </row>
    <row r="2824" spans="1:8" x14ac:dyDescent="0.25">
      <c r="A2824" t="s">
        <v>59</v>
      </c>
      <c r="B2824">
        <v>3598</v>
      </c>
      <c r="C2824">
        <v>2</v>
      </c>
      <c r="D2824">
        <v>2</v>
      </c>
      <c r="E2824">
        <v>3</v>
      </c>
      <c r="F2824">
        <v>87</v>
      </c>
      <c r="G2824">
        <v>0</v>
      </c>
      <c r="H2824">
        <v>320</v>
      </c>
    </row>
    <row r="2825" spans="1:8" x14ac:dyDescent="0.25">
      <c r="A2825" t="s">
        <v>59</v>
      </c>
      <c r="B2825">
        <v>3599</v>
      </c>
      <c r="C2825">
        <v>1</v>
      </c>
      <c r="D2825">
        <v>0</v>
      </c>
      <c r="E2825">
        <v>1</v>
      </c>
      <c r="F2825">
        <v>0</v>
      </c>
      <c r="G2825">
        <v>0</v>
      </c>
      <c r="H2825">
        <v>2</v>
      </c>
    </row>
    <row r="2826" spans="1:8" x14ac:dyDescent="0.25">
      <c r="A2826" t="s">
        <v>59</v>
      </c>
      <c r="B2826">
        <v>3600</v>
      </c>
      <c r="C2826">
        <v>1</v>
      </c>
      <c r="D2826">
        <v>0</v>
      </c>
      <c r="E2826">
        <v>1</v>
      </c>
      <c r="F2826">
        <v>0</v>
      </c>
      <c r="G2826">
        <v>0</v>
      </c>
      <c r="H2826">
        <v>1</v>
      </c>
    </row>
    <row r="2827" spans="1:8" x14ac:dyDescent="0.25">
      <c r="A2827" t="s">
        <v>59</v>
      </c>
      <c r="B2827">
        <v>3601</v>
      </c>
      <c r="C2827">
        <v>1</v>
      </c>
      <c r="D2827">
        <v>0</v>
      </c>
      <c r="E2827">
        <v>1</v>
      </c>
      <c r="F2827">
        <v>0</v>
      </c>
      <c r="G2827">
        <v>0</v>
      </c>
      <c r="H2827">
        <v>2</v>
      </c>
    </row>
    <row r="2828" spans="1:8" x14ac:dyDescent="0.25">
      <c r="A2828" t="s">
        <v>59</v>
      </c>
      <c r="B2828">
        <v>3612</v>
      </c>
      <c r="C2828">
        <v>2</v>
      </c>
      <c r="D2828">
        <v>2</v>
      </c>
      <c r="E2828">
        <v>3</v>
      </c>
      <c r="F2828">
        <v>87</v>
      </c>
      <c r="G2828">
        <v>0</v>
      </c>
      <c r="H2828">
        <v>307</v>
      </c>
    </row>
    <row r="2829" spans="1:8" x14ac:dyDescent="0.25">
      <c r="A2829" t="s">
        <v>59</v>
      </c>
      <c r="B2829">
        <v>3613</v>
      </c>
      <c r="C2829">
        <v>1</v>
      </c>
      <c r="D2829">
        <v>0</v>
      </c>
      <c r="E2829">
        <v>1</v>
      </c>
      <c r="F2829">
        <v>0</v>
      </c>
      <c r="G2829">
        <v>0</v>
      </c>
      <c r="H2829">
        <v>2</v>
      </c>
    </row>
    <row r="2830" spans="1:8" x14ac:dyDescent="0.25">
      <c r="A2830" t="s">
        <v>59</v>
      </c>
      <c r="B2830">
        <v>3614</v>
      </c>
      <c r="C2830">
        <v>1</v>
      </c>
      <c r="D2830">
        <v>0</v>
      </c>
      <c r="E2830">
        <v>1</v>
      </c>
      <c r="F2830">
        <v>0</v>
      </c>
      <c r="G2830">
        <v>0</v>
      </c>
      <c r="H2830">
        <v>1</v>
      </c>
    </row>
    <row r="2831" spans="1:8" x14ac:dyDescent="0.25">
      <c r="A2831" t="s">
        <v>59</v>
      </c>
      <c r="B2831">
        <v>3615</v>
      </c>
      <c r="C2831">
        <v>1</v>
      </c>
      <c r="D2831">
        <v>0</v>
      </c>
      <c r="E2831">
        <v>1</v>
      </c>
      <c r="F2831">
        <v>0</v>
      </c>
      <c r="G2831">
        <v>0</v>
      </c>
      <c r="H2831">
        <v>1</v>
      </c>
    </row>
    <row r="2832" spans="1:8" x14ac:dyDescent="0.25">
      <c r="A2832" t="s">
        <v>59</v>
      </c>
      <c r="B2832">
        <v>3616</v>
      </c>
      <c r="C2832">
        <v>2</v>
      </c>
      <c r="D2832">
        <v>2</v>
      </c>
      <c r="E2832">
        <v>3</v>
      </c>
      <c r="F2832">
        <v>87</v>
      </c>
      <c r="G2832">
        <v>0</v>
      </c>
      <c r="H2832">
        <v>308</v>
      </c>
    </row>
    <row r="2833" spans="1:8" x14ac:dyDescent="0.25">
      <c r="A2833" t="s">
        <v>59</v>
      </c>
      <c r="B2833">
        <v>3617</v>
      </c>
      <c r="C2833">
        <v>1</v>
      </c>
      <c r="D2833">
        <v>0</v>
      </c>
      <c r="E2833">
        <v>1</v>
      </c>
      <c r="F2833">
        <v>0</v>
      </c>
      <c r="G2833">
        <v>0</v>
      </c>
      <c r="H2833">
        <v>2</v>
      </c>
    </row>
    <row r="2834" spans="1:8" x14ac:dyDescent="0.25">
      <c r="A2834" t="s">
        <v>59</v>
      </c>
      <c r="B2834">
        <v>3618</v>
      </c>
      <c r="C2834">
        <v>1</v>
      </c>
      <c r="D2834">
        <v>0</v>
      </c>
      <c r="E2834">
        <v>1</v>
      </c>
      <c r="F2834">
        <v>0</v>
      </c>
      <c r="G2834">
        <v>0</v>
      </c>
      <c r="H2834">
        <v>2</v>
      </c>
    </row>
    <row r="2835" spans="1:8" x14ac:dyDescent="0.25">
      <c r="A2835" t="s">
        <v>59</v>
      </c>
      <c r="B2835">
        <v>3619</v>
      </c>
      <c r="C2835">
        <v>1</v>
      </c>
      <c r="D2835">
        <v>0</v>
      </c>
      <c r="E2835">
        <v>1</v>
      </c>
      <c r="F2835">
        <v>0</v>
      </c>
      <c r="G2835">
        <v>0</v>
      </c>
      <c r="H2835">
        <v>2</v>
      </c>
    </row>
    <row r="2836" spans="1:8" x14ac:dyDescent="0.25">
      <c r="A2836" t="s">
        <v>59</v>
      </c>
      <c r="B2836">
        <v>3631</v>
      </c>
      <c r="C2836">
        <v>2</v>
      </c>
      <c r="D2836">
        <v>2</v>
      </c>
      <c r="E2836">
        <v>3</v>
      </c>
      <c r="F2836">
        <v>87</v>
      </c>
      <c r="G2836">
        <v>0</v>
      </c>
      <c r="H2836">
        <v>308</v>
      </c>
    </row>
    <row r="2837" spans="1:8" x14ac:dyDescent="0.25">
      <c r="A2837" t="s">
        <v>59</v>
      </c>
      <c r="B2837">
        <v>3632</v>
      </c>
      <c r="C2837">
        <v>1</v>
      </c>
      <c r="D2837">
        <v>0</v>
      </c>
      <c r="E2837">
        <v>1</v>
      </c>
      <c r="F2837">
        <v>0</v>
      </c>
      <c r="G2837">
        <v>0</v>
      </c>
      <c r="H2837">
        <v>2</v>
      </c>
    </row>
    <row r="2838" spans="1:8" x14ac:dyDescent="0.25">
      <c r="A2838" t="s">
        <v>59</v>
      </c>
      <c r="B2838">
        <v>3633</v>
      </c>
      <c r="C2838">
        <v>1</v>
      </c>
      <c r="D2838">
        <v>0</v>
      </c>
      <c r="E2838">
        <v>1</v>
      </c>
      <c r="F2838">
        <v>0</v>
      </c>
      <c r="G2838">
        <v>0</v>
      </c>
      <c r="H2838">
        <v>1</v>
      </c>
    </row>
    <row r="2839" spans="1:8" x14ac:dyDescent="0.25">
      <c r="A2839" t="s">
        <v>59</v>
      </c>
      <c r="B2839">
        <v>3634</v>
      </c>
      <c r="C2839">
        <v>1</v>
      </c>
      <c r="D2839">
        <v>0</v>
      </c>
      <c r="E2839">
        <v>1</v>
      </c>
      <c r="F2839">
        <v>0</v>
      </c>
      <c r="G2839">
        <v>0</v>
      </c>
      <c r="H2839">
        <v>1</v>
      </c>
    </row>
    <row r="2840" spans="1:8" x14ac:dyDescent="0.25">
      <c r="A2840" t="s">
        <v>59</v>
      </c>
      <c r="B2840">
        <v>3635</v>
      </c>
      <c r="C2840">
        <v>2</v>
      </c>
      <c r="D2840">
        <v>2</v>
      </c>
      <c r="E2840">
        <v>3</v>
      </c>
      <c r="F2840">
        <v>87</v>
      </c>
      <c r="G2840">
        <v>0</v>
      </c>
      <c r="H2840">
        <v>308</v>
      </c>
    </row>
    <row r="2841" spans="1:8" x14ac:dyDescent="0.25">
      <c r="A2841" t="s">
        <v>59</v>
      </c>
      <c r="B2841">
        <v>3636</v>
      </c>
      <c r="C2841">
        <v>1</v>
      </c>
      <c r="D2841">
        <v>0</v>
      </c>
      <c r="E2841">
        <v>1</v>
      </c>
      <c r="F2841">
        <v>0</v>
      </c>
      <c r="G2841">
        <v>0</v>
      </c>
      <c r="H2841">
        <v>2</v>
      </c>
    </row>
    <row r="2842" spans="1:8" x14ac:dyDescent="0.25">
      <c r="A2842" t="s">
        <v>59</v>
      </c>
      <c r="B2842">
        <v>3637</v>
      </c>
      <c r="C2842">
        <v>1</v>
      </c>
      <c r="D2842">
        <v>0</v>
      </c>
      <c r="E2842">
        <v>1</v>
      </c>
      <c r="F2842">
        <v>0</v>
      </c>
      <c r="G2842">
        <v>0</v>
      </c>
      <c r="H2842">
        <v>2</v>
      </c>
    </row>
    <row r="2843" spans="1:8" x14ac:dyDescent="0.25">
      <c r="A2843" t="s">
        <v>59</v>
      </c>
      <c r="B2843">
        <v>3638</v>
      </c>
      <c r="C2843">
        <v>1</v>
      </c>
      <c r="D2843">
        <v>0</v>
      </c>
      <c r="E2843">
        <v>1</v>
      </c>
      <c r="F2843">
        <v>0</v>
      </c>
      <c r="G2843">
        <v>0</v>
      </c>
      <c r="H2843">
        <v>2</v>
      </c>
    </row>
    <row r="2844" spans="1:8" x14ac:dyDescent="0.25">
      <c r="A2844" t="s">
        <v>59</v>
      </c>
      <c r="B2844">
        <v>3651</v>
      </c>
      <c r="C2844">
        <v>2</v>
      </c>
      <c r="D2844">
        <v>2</v>
      </c>
      <c r="E2844">
        <v>3</v>
      </c>
      <c r="F2844">
        <v>87</v>
      </c>
      <c r="G2844">
        <v>0</v>
      </c>
      <c r="H2844">
        <v>308</v>
      </c>
    </row>
    <row r="2845" spans="1:8" x14ac:dyDescent="0.25">
      <c r="A2845" t="s">
        <v>59</v>
      </c>
      <c r="B2845">
        <v>3652</v>
      </c>
      <c r="C2845">
        <v>1</v>
      </c>
      <c r="D2845">
        <v>0</v>
      </c>
      <c r="E2845">
        <v>1</v>
      </c>
      <c r="F2845">
        <v>0</v>
      </c>
      <c r="G2845">
        <v>0</v>
      </c>
      <c r="H2845">
        <v>2</v>
      </c>
    </row>
    <row r="2846" spans="1:8" x14ac:dyDescent="0.25">
      <c r="A2846" t="s">
        <v>59</v>
      </c>
      <c r="B2846">
        <v>3653</v>
      </c>
      <c r="C2846">
        <v>1</v>
      </c>
      <c r="D2846">
        <v>0</v>
      </c>
      <c r="E2846">
        <v>1</v>
      </c>
      <c r="F2846">
        <v>0</v>
      </c>
      <c r="G2846">
        <v>0</v>
      </c>
      <c r="H2846">
        <v>2</v>
      </c>
    </row>
    <row r="2847" spans="1:8" x14ac:dyDescent="0.25">
      <c r="A2847" t="s">
        <v>59</v>
      </c>
      <c r="B2847">
        <v>3654</v>
      </c>
      <c r="C2847">
        <v>1</v>
      </c>
      <c r="D2847">
        <v>0</v>
      </c>
      <c r="E2847">
        <v>1</v>
      </c>
      <c r="F2847">
        <v>0</v>
      </c>
      <c r="G2847">
        <v>0</v>
      </c>
      <c r="H2847">
        <v>2</v>
      </c>
    </row>
    <row r="2848" spans="1:8" x14ac:dyDescent="0.25">
      <c r="A2848" t="s">
        <v>59</v>
      </c>
      <c r="B2848">
        <v>3655</v>
      </c>
      <c r="C2848">
        <v>2</v>
      </c>
      <c r="D2848">
        <v>2</v>
      </c>
      <c r="E2848">
        <v>3</v>
      </c>
      <c r="F2848">
        <v>87</v>
      </c>
      <c r="G2848">
        <v>0</v>
      </c>
      <c r="H2848">
        <v>305</v>
      </c>
    </row>
    <row r="2849" spans="1:8" x14ac:dyDescent="0.25">
      <c r="A2849" t="s">
        <v>59</v>
      </c>
      <c r="B2849">
        <v>3656</v>
      </c>
      <c r="C2849">
        <v>1</v>
      </c>
      <c r="D2849">
        <v>0</v>
      </c>
      <c r="E2849">
        <v>1</v>
      </c>
      <c r="F2849">
        <v>0</v>
      </c>
      <c r="G2849">
        <v>0</v>
      </c>
      <c r="H2849">
        <v>2</v>
      </c>
    </row>
    <row r="2850" spans="1:8" x14ac:dyDescent="0.25">
      <c r="A2850" t="s">
        <v>59</v>
      </c>
      <c r="B2850">
        <v>3657</v>
      </c>
      <c r="C2850">
        <v>1</v>
      </c>
      <c r="D2850">
        <v>0</v>
      </c>
      <c r="E2850">
        <v>1</v>
      </c>
      <c r="F2850">
        <v>0</v>
      </c>
      <c r="G2850">
        <v>0</v>
      </c>
      <c r="H2850">
        <v>1</v>
      </c>
    </row>
    <row r="2851" spans="1:8" x14ac:dyDescent="0.25">
      <c r="A2851" t="s">
        <v>59</v>
      </c>
      <c r="B2851">
        <v>3658</v>
      </c>
      <c r="C2851">
        <v>1</v>
      </c>
      <c r="D2851">
        <v>0</v>
      </c>
      <c r="E2851">
        <v>1</v>
      </c>
      <c r="F2851">
        <v>0</v>
      </c>
      <c r="G2851">
        <v>0</v>
      </c>
      <c r="H2851">
        <v>1</v>
      </c>
    </row>
    <row r="2852" spans="1:8" x14ac:dyDescent="0.25">
      <c r="A2852" t="s">
        <v>59</v>
      </c>
      <c r="B2852">
        <v>3672</v>
      </c>
      <c r="C2852">
        <v>2</v>
      </c>
      <c r="D2852">
        <v>2</v>
      </c>
      <c r="E2852">
        <v>3</v>
      </c>
      <c r="F2852">
        <v>87</v>
      </c>
      <c r="G2852">
        <v>0</v>
      </c>
      <c r="H2852">
        <v>309</v>
      </c>
    </row>
    <row r="2853" spans="1:8" x14ac:dyDescent="0.25">
      <c r="A2853" t="s">
        <v>59</v>
      </c>
      <c r="B2853">
        <v>3673</v>
      </c>
      <c r="C2853">
        <v>1</v>
      </c>
      <c r="D2853">
        <v>0</v>
      </c>
      <c r="E2853">
        <v>1</v>
      </c>
      <c r="F2853">
        <v>0</v>
      </c>
      <c r="G2853">
        <v>0</v>
      </c>
      <c r="H2853">
        <v>2</v>
      </c>
    </row>
    <row r="2854" spans="1:8" x14ac:dyDescent="0.25">
      <c r="A2854" t="s">
        <v>59</v>
      </c>
      <c r="B2854">
        <v>3674</v>
      </c>
      <c r="C2854">
        <v>1</v>
      </c>
      <c r="D2854">
        <v>0</v>
      </c>
      <c r="E2854">
        <v>1</v>
      </c>
      <c r="F2854">
        <v>0</v>
      </c>
      <c r="G2854">
        <v>0</v>
      </c>
      <c r="H2854">
        <v>2</v>
      </c>
    </row>
    <row r="2855" spans="1:8" x14ac:dyDescent="0.25">
      <c r="A2855" t="s">
        <v>59</v>
      </c>
      <c r="B2855">
        <v>3675</v>
      </c>
      <c r="C2855">
        <v>1</v>
      </c>
      <c r="D2855">
        <v>0</v>
      </c>
      <c r="E2855">
        <v>1</v>
      </c>
      <c r="F2855">
        <v>0</v>
      </c>
      <c r="G2855">
        <v>0</v>
      </c>
      <c r="H2855">
        <v>2</v>
      </c>
    </row>
    <row r="2856" spans="1:8" x14ac:dyDescent="0.25">
      <c r="A2856" t="s">
        <v>59</v>
      </c>
      <c r="B2856">
        <v>3676</v>
      </c>
      <c r="C2856">
        <v>2</v>
      </c>
      <c r="D2856">
        <v>2</v>
      </c>
      <c r="E2856">
        <v>3</v>
      </c>
      <c r="F2856">
        <v>87</v>
      </c>
      <c r="G2856">
        <v>0</v>
      </c>
      <c r="H2856">
        <v>306</v>
      </c>
    </row>
    <row r="2857" spans="1:8" x14ac:dyDescent="0.25">
      <c r="A2857" t="s">
        <v>59</v>
      </c>
      <c r="B2857">
        <v>3677</v>
      </c>
      <c r="C2857">
        <v>1</v>
      </c>
      <c r="D2857">
        <v>0</v>
      </c>
      <c r="E2857">
        <v>1</v>
      </c>
      <c r="F2857">
        <v>0</v>
      </c>
      <c r="G2857">
        <v>0</v>
      </c>
      <c r="H2857">
        <v>1</v>
      </c>
    </row>
    <row r="2858" spans="1:8" x14ac:dyDescent="0.25">
      <c r="A2858" t="s">
        <v>59</v>
      </c>
      <c r="B2858">
        <v>3678</v>
      </c>
      <c r="C2858">
        <v>1</v>
      </c>
      <c r="D2858">
        <v>0</v>
      </c>
      <c r="E2858">
        <v>1</v>
      </c>
      <c r="F2858">
        <v>0</v>
      </c>
      <c r="G2858">
        <v>0</v>
      </c>
      <c r="H2858">
        <v>1</v>
      </c>
    </row>
    <row r="2859" spans="1:8" x14ac:dyDescent="0.25">
      <c r="A2859" t="s">
        <v>59</v>
      </c>
      <c r="B2859">
        <v>3679</v>
      </c>
      <c r="C2859">
        <v>1</v>
      </c>
      <c r="D2859">
        <v>0</v>
      </c>
      <c r="E2859">
        <v>1</v>
      </c>
      <c r="F2859">
        <v>0</v>
      </c>
      <c r="G2859">
        <v>0</v>
      </c>
      <c r="H2859">
        <v>2</v>
      </c>
    </row>
    <row r="2860" spans="1:8" x14ac:dyDescent="0.25">
      <c r="A2860" t="s">
        <v>59</v>
      </c>
      <c r="B2860">
        <v>3694</v>
      </c>
      <c r="C2860">
        <v>2</v>
      </c>
      <c r="D2860">
        <v>2</v>
      </c>
      <c r="E2860">
        <v>3</v>
      </c>
      <c r="F2860">
        <v>87</v>
      </c>
      <c r="G2860">
        <v>0</v>
      </c>
      <c r="H2860">
        <v>315</v>
      </c>
    </row>
    <row r="2861" spans="1:8" x14ac:dyDescent="0.25">
      <c r="A2861" t="s">
        <v>59</v>
      </c>
      <c r="B2861">
        <v>3695</v>
      </c>
      <c r="C2861">
        <v>1</v>
      </c>
      <c r="D2861">
        <v>0</v>
      </c>
      <c r="E2861">
        <v>1</v>
      </c>
      <c r="F2861">
        <v>0</v>
      </c>
      <c r="G2861">
        <v>0</v>
      </c>
      <c r="H2861">
        <v>2</v>
      </c>
    </row>
    <row r="2862" spans="1:8" x14ac:dyDescent="0.25">
      <c r="A2862" t="s">
        <v>59</v>
      </c>
      <c r="B2862">
        <v>3696</v>
      </c>
      <c r="C2862">
        <v>1</v>
      </c>
      <c r="D2862">
        <v>0</v>
      </c>
      <c r="E2862">
        <v>1</v>
      </c>
      <c r="F2862">
        <v>0</v>
      </c>
      <c r="G2862">
        <v>0</v>
      </c>
      <c r="H2862">
        <v>2</v>
      </c>
    </row>
    <row r="2863" spans="1:8" x14ac:dyDescent="0.25">
      <c r="A2863" t="s">
        <v>59</v>
      </c>
      <c r="B2863">
        <v>3697</v>
      </c>
      <c r="C2863">
        <v>1</v>
      </c>
      <c r="D2863">
        <v>0</v>
      </c>
      <c r="E2863">
        <v>1</v>
      </c>
      <c r="F2863">
        <v>0</v>
      </c>
      <c r="G2863">
        <v>0</v>
      </c>
      <c r="H2863">
        <v>2</v>
      </c>
    </row>
    <row r="2864" spans="1:8" x14ac:dyDescent="0.25">
      <c r="A2864" t="s">
        <v>59</v>
      </c>
      <c r="B2864">
        <v>3698</v>
      </c>
      <c r="C2864">
        <v>2</v>
      </c>
      <c r="D2864">
        <v>2</v>
      </c>
      <c r="E2864">
        <v>3</v>
      </c>
      <c r="F2864">
        <v>87</v>
      </c>
      <c r="G2864">
        <v>0</v>
      </c>
      <c r="H2864">
        <v>307</v>
      </c>
    </row>
    <row r="2865" spans="1:8" x14ac:dyDescent="0.25">
      <c r="A2865" t="s">
        <v>59</v>
      </c>
      <c r="B2865">
        <v>3699</v>
      </c>
      <c r="C2865">
        <v>1</v>
      </c>
      <c r="D2865">
        <v>0</v>
      </c>
      <c r="E2865">
        <v>1</v>
      </c>
      <c r="F2865">
        <v>0</v>
      </c>
      <c r="G2865">
        <v>0</v>
      </c>
      <c r="H2865">
        <v>2</v>
      </c>
    </row>
    <row r="2866" spans="1:8" x14ac:dyDescent="0.25">
      <c r="A2866" t="s">
        <v>59</v>
      </c>
      <c r="B2866">
        <v>3700</v>
      </c>
      <c r="C2866">
        <v>1</v>
      </c>
      <c r="D2866">
        <v>0</v>
      </c>
      <c r="E2866">
        <v>1</v>
      </c>
      <c r="F2866">
        <v>0</v>
      </c>
      <c r="G2866">
        <v>0</v>
      </c>
      <c r="H2866">
        <v>2</v>
      </c>
    </row>
    <row r="2867" spans="1:8" x14ac:dyDescent="0.25">
      <c r="A2867" t="s">
        <v>59</v>
      </c>
      <c r="B2867">
        <v>3701</v>
      </c>
      <c r="C2867">
        <v>1</v>
      </c>
      <c r="D2867">
        <v>0</v>
      </c>
      <c r="E2867">
        <v>1</v>
      </c>
      <c r="F2867">
        <v>0</v>
      </c>
      <c r="G2867">
        <v>0</v>
      </c>
      <c r="H2867">
        <v>2</v>
      </c>
    </row>
    <row r="2868" spans="1:8" x14ac:dyDescent="0.25">
      <c r="A2868" t="s">
        <v>59</v>
      </c>
      <c r="B2868">
        <v>3717</v>
      </c>
      <c r="C2868">
        <v>2</v>
      </c>
      <c r="D2868">
        <v>2</v>
      </c>
      <c r="E2868">
        <v>3</v>
      </c>
      <c r="F2868">
        <v>87</v>
      </c>
      <c r="G2868">
        <v>0</v>
      </c>
      <c r="H2868">
        <v>307</v>
      </c>
    </row>
    <row r="2869" spans="1:8" x14ac:dyDescent="0.25">
      <c r="A2869" t="s">
        <v>59</v>
      </c>
      <c r="B2869">
        <v>3718</v>
      </c>
      <c r="C2869">
        <v>1</v>
      </c>
      <c r="D2869">
        <v>0</v>
      </c>
      <c r="E2869">
        <v>1</v>
      </c>
      <c r="F2869">
        <v>0</v>
      </c>
      <c r="G2869">
        <v>0</v>
      </c>
      <c r="H2869">
        <v>2</v>
      </c>
    </row>
    <row r="2870" spans="1:8" x14ac:dyDescent="0.25">
      <c r="A2870" t="s">
        <v>59</v>
      </c>
      <c r="B2870">
        <v>3719</v>
      </c>
      <c r="C2870">
        <v>1</v>
      </c>
      <c r="D2870">
        <v>0</v>
      </c>
      <c r="E2870">
        <v>1</v>
      </c>
      <c r="F2870">
        <v>0</v>
      </c>
      <c r="G2870">
        <v>0</v>
      </c>
      <c r="H2870">
        <v>1</v>
      </c>
    </row>
    <row r="2871" spans="1:8" x14ac:dyDescent="0.25">
      <c r="A2871" t="s">
        <v>59</v>
      </c>
      <c r="B2871">
        <v>3720</v>
      </c>
      <c r="C2871">
        <v>1</v>
      </c>
      <c r="D2871">
        <v>0</v>
      </c>
      <c r="E2871">
        <v>1</v>
      </c>
      <c r="F2871">
        <v>0</v>
      </c>
      <c r="G2871">
        <v>0</v>
      </c>
      <c r="H2871">
        <v>2</v>
      </c>
    </row>
    <row r="2872" spans="1:8" x14ac:dyDescent="0.25">
      <c r="A2872" t="s">
        <v>59</v>
      </c>
      <c r="B2872">
        <v>3721</v>
      </c>
      <c r="C2872">
        <v>2</v>
      </c>
      <c r="D2872">
        <v>2</v>
      </c>
      <c r="E2872">
        <v>3</v>
      </c>
      <c r="F2872">
        <v>87</v>
      </c>
      <c r="G2872">
        <v>0</v>
      </c>
      <c r="H2872">
        <v>314</v>
      </c>
    </row>
    <row r="2873" spans="1:8" x14ac:dyDescent="0.25">
      <c r="A2873" t="s">
        <v>59</v>
      </c>
      <c r="B2873">
        <v>3722</v>
      </c>
      <c r="C2873">
        <v>1</v>
      </c>
      <c r="D2873">
        <v>0</v>
      </c>
      <c r="E2873">
        <v>1</v>
      </c>
      <c r="F2873">
        <v>0</v>
      </c>
      <c r="G2873">
        <v>0</v>
      </c>
      <c r="H2873">
        <v>2</v>
      </c>
    </row>
    <row r="2874" spans="1:8" x14ac:dyDescent="0.25">
      <c r="A2874" t="s">
        <v>59</v>
      </c>
      <c r="B2874">
        <v>3723</v>
      </c>
      <c r="C2874">
        <v>1</v>
      </c>
      <c r="D2874">
        <v>0</v>
      </c>
      <c r="E2874">
        <v>1</v>
      </c>
      <c r="F2874">
        <v>0</v>
      </c>
      <c r="G2874">
        <v>0</v>
      </c>
      <c r="H2874">
        <v>2</v>
      </c>
    </row>
    <row r="2875" spans="1:8" x14ac:dyDescent="0.25">
      <c r="A2875" t="s">
        <v>59</v>
      </c>
      <c r="B2875">
        <v>3724</v>
      </c>
      <c r="C2875">
        <v>1</v>
      </c>
      <c r="D2875">
        <v>0</v>
      </c>
      <c r="E2875">
        <v>1</v>
      </c>
      <c r="F2875">
        <v>0</v>
      </c>
      <c r="G2875">
        <v>0</v>
      </c>
      <c r="H2875">
        <v>1</v>
      </c>
    </row>
    <row r="2876" spans="1:8" x14ac:dyDescent="0.25">
      <c r="A2876" t="s">
        <v>59</v>
      </c>
      <c r="B2876">
        <v>3752</v>
      </c>
      <c r="C2876">
        <v>1</v>
      </c>
      <c r="D2876">
        <v>0</v>
      </c>
      <c r="E2876">
        <v>1</v>
      </c>
      <c r="F2876">
        <v>0</v>
      </c>
      <c r="G2876">
        <v>0</v>
      </c>
      <c r="H2876">
        <v>2</v>
      </c>
    </row>
    <row r="2877" spans="1:8" x14ac:dyDescent="0.25">
      <c r="A2877" t="s">
        <v>59</v>
      </c>
      <c r="B2877">
        <v>3753</v>
      </c>
      <c r="C2877">
        <v>2</v>
      </c>
      <c r="D2877">
        <v>2</v>
      </c>
      <c r="E2877">
        <v>3</v>
      </c>
      <c r="F2877">
        <v>87</v>
      </c>
      <c r="G2877">
        <v>0</v>
      </c>
      <c r="H2877">
        <v>34</v>
      </c>
    </row>
    <row r="2878" spans="1:8" x14ac:dyDescent="0.25">
      <c r="A2878" t="s">
        <v>59</v>
      </c>
      <c r="B2878">
        <v>3754</v>
      </c>
      <c r="C2878">
        <v>2</v>
      </c>
      <c r="D2878">
        <v>2</v>
      </c>
      <c r="E2878">
        <v>3</v>
      </c>
      <c r="F2878">
        <v>87</v>
      </c>
      <c r="G2878">
        <v>0</v>
      </c>
      <c r="H2878">
        <v>33</v>
      </c>
    </row>
    <row r="2879" spans="1:8" x14ac:dyDescent="0.25">
      <c r="A2879" t="s">
        <v>59</v>
      </c>
      <c r="B2879">
        <v>3789</v>
      </c>
      <c r="C2879">
        <v>1</v>
      </c>
      <c r="D2879">
        <v>0</v>
      </c>
      <c r="E2879">
        <v>1</v>
      </c>
      <c r="F2879">
        <v>0</v>
      </c>
      <c r="G2879">
        <v>0</v>
      </c>
      <c r="H2879">
        <v>2</v>
      </c>
    </row>
    <row r="2880" spans="1:8" x14ac:dyDescent="0.25">
      <c r="A2880" t="s">
        <v>59</v>
      </c>
      <c r="B2880">
        <v>3790</v>
      </c>
      <c r="C2880">
        <v>2</v>
      </c>
      <c r="D2880">
        <v>2</v>
      </c>
      <c r="E2880">
        <v>3</v>
      </c>
      <c r="F2880">
        <v>87</v>
      </c>
      <c r="G2880">
        <v>0</v>
      </c>
      <c r="H2880">
        <v>304</v>
      </c>
    </row>
    <row r="2881" spans="1:8" x14ac:dyDescent="0.25">
      <c r="A2881" t="s">
        <v>59</v>
      </c>
      <c r="B2881">
        <v>3791</v>
      </c>
      <c r="C2881">
        <v>2</v>
      </c>
      <c r="D2881">
        <v>2</v>
      </c>
      <c r="E2881">
        <v>3</v>
      </c>
      <c r="F2881">
        <v>87</v>
      </c>
      <c r="G2881">
        <v>0</v>
      </c>
      <c r="H2881">
        <v>304</v>
      </c>
    </row>
    <row r="2882" spans="1:8" x14ac:dyDescent="0.25">
      <c r="A2882" t="s">
        <v>59</v>
      </c>
      <c r="B2882">
        <v>3819</v>
      </c>
      <c r="C2882">
        <v>1</v>
      </c>
      <c r="D2882">
        <v>0</v>
      </c>
      <c r="E2882">
        <v>1</v>
      </c>
      <c r="F2882">
        <v>0</v>
      </c>
      <c r="G2882">
        <v>0</v>
      </c>
      <c r="H2882">
        <v>2</v>
      </c>
    </row>
    <row r="2883" spans="1:8" x14ac:dyDescent="0.25">
      <c r="A2883" t="s">
        <v>59</v>
      </c>
      <c r="B2883">
        <v>3820</v>
      </c>
      <c r="C2883">
        <v>2</v>
      </c>
      <c r="D2883">
        <v>2</v>
      </c>
      <c r="E2883">
        <v>3</v>
      </c>
      <c r="F2883">
        <v>87</v>
      </c>
      <c r="G2883">
        <v>0</v>
      </c>
      <c r="H2883">
        <v>308</v>
      </c>
    </row>
    <row r="2884" spans="1:8" x14ac:dyDescent="0.25">
      <c r="A2884" t="s">
        <v>59</v>
      </c>
      <c r="B2884">
        <v>3821</v>
      </c>
      <c r="C2884">
        <v>2</v>
      </c>
      <c r="D2884">
        <v>2</v>
      </c>
      <c r="E2884">
        <v>3</v>
      </c>
      <c r="F2884">
        <v>87</v>
      </c>
      <c r="G2884">
        <v>0</v>
      </c>
      <c r="H2884">
        <v>304</v>
      </c>
    </row>
    <row r="2885" spans="1:8" x14ac:dyDescent="0.25">
      <c r="A2885" t="s">
        <v>59</v>
      </c>
      <c r="B2885">
        <v>3849</v>
      </c>
      <c r="C2885">
        <v>1</v>
      </c>
      <c r="D2885">
        <v>0</v>
      </c>
      <c r="E2885">
        <v>1</v>
      </c>
      <c r="F2885">
        <v>0</v>
      </c>
      <c r="G2885">
        <v>0</v>
      </c>
      <c r="H2885">
        <v>2</v>
      </c>
    </row>
    <row r="2886" spans="1:8" x14ac:dyDescent="0.25">
      <c r="A2886" t="s">
        <v>59</v>
      </c>
      <c r="B2886">
        <v>3850</v>
      </c>
      <c r="C2886">
        <v>1</v>
      </c>
      <c r="D2886">
        <v>0</v>
      </c>
      <c r="E2886">
        <v>1</v>
      </c>
      <c r="F2886">
        <v>0</v>
      </c>
      <c r="G2886">
        <v>0</v>
      </c>
      <c r="H2886">
        <v>2</v>
      </c>
    </row>
    <row r="2887" spans="1:8" x14ac:dyDescent="0.25">
      <c r="A2887" t="s">
        <v>59</v>
      </c>
      <c r="B2887">
        <v>3851</v>
      </c>
      <c r="C2887">
        <v>1</v>
      </c>
      <c r="D2887">
        <v>0</v>
      </c>
      <c r="E2887">
        <v>1</v>
      </c>
      <c r="F2887">
        <v>0</v>
      </c>
      <c r="G2887">
        <v>0</v>
      </c>
      <c r="H2887">
        <v>1</v>
      </c>
    </row>
    <row r="2888" spans="1:8" x14ac:dyDescent="0.25">
      <c r="A2888" t="s">
        <v>59</v>
      </c>
      <c r="B2888">
        <v>3852</v>
      </c>
      <c r="C2888">
        <v>1</v>
      </c>
      <c r="D2888">
        <v>0</v>
      </c>
      <c r="E2888">
        <v>1</v>
      </c>
      <c r="F2888">
        <v>0</v>
      </c>
      <c r="G2888">
        <v>0</v>
      </c>
      <c r="H2888">
        <v>1</v>
      </c>
    </row>
    <row r="2889" spans="1:8" x14ac:dyDescent="0.25">
      <c r="A2889" t="s">
        <v>59</v>
      </c>
      <c r="B2889">
        <v>3853</v>
      </c>
      <c r="C2889">
        <v>1</v>
      </c>
      <c r="D2889">
        <v>0</v>
      </c>
      <c r="E2889">
        <v>1</v>
      </c>
      <c r="F2889">
        <v>0</v>
      </c>
      <c r="G2889">
        <v>0</v>
      </c>
      <c r="H2889">
        <v>2</v>
      </c>
    </row>
    <row r="2890" spans="1:8" x14ac:dyDescent="0.25">
      <c r="A2890" t="s">
        <v>59</v>
      </c>
      <c r="B2890">
        <v>3854</v>
      </c>
      <c r="C2890">
        <v>2</v>
      </c>
      <c r="D2890">
        <v>2</v>
      </c>
      <c r="E2890">
        <v>3</v>
      </c>
      <c r="F2890">
        <v>87</v>
      </c>
      <c r="G2890">
        <v>0</v>
      </c>
      <c r="H2890">
        <v>34</v>
      </c>
    </row>
    <row r="2891" spans="1:8" x14ac:dyDescent="0.25">
      <c r="A2891" t="s">
        <v>59</v>
      </c>
      <c r="B2891">
        <v>3855</v>
      </c>
      <c r="C2891">
        <v>2</v>
      </c>
      <c r="D2891">
        <v>2</v>
      </c>
      <c r="E2891">
        <v>3</v>
      </c>
      <c r="F2891">
        <v>87</v>
      </c>
      <c r="G2891">
        <v>0</v>
      </c>
      <c r="H2891">
        <v>33</v>
      </c>
    </row>
    <row r="2892" spans="1:8" x14ac:dyDescent="0.25">
      <c r="A2892" t="s">
        <v>59</v>
      </c>
      <c r="B2892">
        <v>3909</v>
      </c>
      <c r="C2892">
        <v>3</v>
      </c>
      <c r="D2892">
        <v>2</v>
      </c>
      <c r="E2892">
        <v>5</v>
      </c>
      <c r="F2892">
        <v>87</v>
      </c>
      <c r="G2892">
        <v>0</v>
      </c>
      <c r="H2892">
        <v>366</v>
      </c>
    </row>
    <row r="2893" spans="1:8" x14ac:dyDescent="0.25">
      <c r="A2893" t="s">
        <v>59</v>
      </c>
      <c r="B2893">
        <v>3910</v>
      </c>
      <c r="C2893">
        <v>2</v>
      </c>
      <c r="D2893">
        <v>2</v>
      </c>
      <c r="E2893">
        <v>3</v>
      </c>
      <c r="F2893">
        <v>87</v>
      </c>
      <c r="G2893">
        <v>0</v>
      </c>
      <c r="H2893">
        <v>309</v>
      </c>
    </row>
    <row r="2894" spans="1:8" x14ac:dyDescent="0.25">
      <c r="A2894" t="s">
        <v>59</v>
      </c>
      <c r="B2894">
        <v>3919</v>
      </c>
      <c r="C2894">
        <v>3</v>
      </c>
      <c r="D2894">
        <v>2</v>
      </c>
      <c r="E2894">
        <v>5</v>
      </c>
      <c r="F2894">
        <v>87</v>
      </c>
      <c r="G2894">
        <v>0</v>
      </c>
      <c r="H2894">
        <v>361</v>
      </c>
    </row>
    <row r="2895" spans="1:8" x14ac:dyDescent="0.25">
      <c r="A2895" t="s">
        <v>59</v>
      </c>
      <c r="B2895">
        <v>3920</v>
      </c>
      <c r="C2895">
        <v>2</v>
      </c>
      <c r="D2895">
        <v>2</v>
      </c>
      <c r="E2895">
        <v>3</v>
      </c>
      <c r="F2895">
        <v>87</v>
      </c>
      <c r="G2895">
        <v>0</v>
      </c>
      <c r="H2895">
        <v>318</v>
      </c>
    </row>
    <row r="2896" spans="1:8" x14ac:dyDescent="0.25">
      <c r="A2896" t="s">
        <v>59</v>
      </c>
      <c r="B2896">
        <v>3929</v>
      </c>
      <c r="C2896">
        <v>3</v>
      </c>
      <c r="D2896">
        <v>2</v>
      </c>
      <c r="E2896">
        <v>5</v>
      </c>
      <c r="F2896">
        <v>87</v>
      </c>
      <c r="G2896">
        <v>0</v>
      </c>
      <c r="H2896">
        <v>396</v>
      </c>
    </row>
    <row r="2897" spans="1:8" x14ac:dyDescent="0.25">
      <c r="A2897" t="s">
        <v>59</v>
      </c>
      <c r="B2897">
        <v>3930</v>
      </c>
      <c r="C2897">
        <v>2</v>
      </c>
      <c r="D2897">
        <v>2</v>
      </c>
      <c r="E2897">
        <v>3</v>
      </c>
      <c r="F2897">
        <v>87</v>
      </c>
      <c r="G2897">
        <v>0</v>
      </c>
      <c r="H2897">
        <v>315</v>
      </c>
    </row>
    <row r="2898" spans="1:8" x14ac:dyDescent="0.25">
      <c r="A2898" t="s">
        <v>59</v>
      </c>
      <c r="B2898">
        <v>3939</v>
      </c>
      <c r="C2898">
        <v>3</v>
      </c>
      <c r="D2898">
        <v>2</v>
      </c>
      <c r="E2898">
        <v>5</v>
      </c>
      <c r="F2898">
        <v>87</v>
      </c>
      <c r="G2898">
        <v>0</v>
      </c>
      <c r="H2898">
        <v>363</v>
      </c>
    </row>
    <row r="2899" spans="1:8" x14ac:dyDescent="0.25">
      <c r="A2899" t="s">
        <v>59</v>
      </c>
      <c r="B2899">
        <v>3940</v>
      </c>
      <c r="C2899">
        <v>2</v>
      </c>
      <c r="D2899">
        <v>2</v>
      </c>
      <c r="E2899">
        <v>3</v>
      </c>
      <c r="F2899">
        <v>87</v>
      </c>
      <c r="G2899">
        <v>0</v>
      </c>
      <c r="H2899">
        <v>306</v>
      </c>
    </row>
    <row r="2900" spans="1:8" x14ac:dyDescent="0.25">
      <c r="A2900" t="s">
        <v>59</v>
      </c>
      <c r="B2900">
        <v>3949</v>
      </c>
      <c r="C2900">
        <v>3</v>
      </c>
      <c r="D2900">
        <v>2</v>
      </c>
      <c r="E2900">
        <v>5</v>
      </c>
      <c r="F2900">
        <v>87</v>
      </c>
      <c r="G2900">
        <v>0</v>
      </c>
      <c r="H2900">
        <v>352</v>
      </c>
    </row>
    <row r="2901" spans="1:8" x14ac:dyDescent="0.25">
      <c r="A2901" t="s">
        <v>59</v>
      </c>
      <c r="B2901">
        <v>3950</v>
      </c>
      <c r="C2901">
        <v>2</v>
      </c>
      <c r="D2901">
        <v>2</v>
      </c>
      <c r="E2901">
        <v>3</v>
      </c>
      <c r="F2901">
        <v>87</v>
      </c>
      <c r="G2901">
        <v>0</v>
      </c>
      <c r="H2901">
        <v>324</v>
      </c>
    </row>
    <row r="2902" spans="1:8" x14ac:dyDescent="0.25">
      <c r="A2902" t="s">
        <v>59</v>
      </c>
      <c r="B2902">
        <v>3959</v>
      </c>
      <c r="C2902">
        <v>3</v>
      </c>
      <c r="D2902">
        <v>2</v>
      </c>
      <c r="E2902">
        <v>5</v>
      </c>
      <c r="F2902">
        <v>87</v>
      </c>
      <c r="G2902">
        <v>0</v>
      </c>
      <c r="H2902">
        <v>356</v>
      </c>
    </row>
    <row r="2903" spans="1:8" x14ac:dyDescent="0.25">
      <c r="A2903" t="s">
        <v>59</v>
      </c>
      <c r="B2903">
        <v>3960</v>
      </c>
      <c r="C2903">
        <v>2</v>
      </c>
      <c r="D2903">
        <v>2</v>
      </c>
      <c r="E2903">
        <v>3</v>
      </c>
      <c r="F2903">
        <v>87</v>
      </c>
      <c r="G2903">
        <v>0</v>
      </c>
      <c r="H2903">
        <v>322</v>
      </c>
    </row>
    <row r="2904" spans="1:8" x14ac:dyDescent="0.25">
      <c r="A2904" t="s">
        <v>59</v>
      </c>
      <c r="B2904">
        <v>3969</v>
      </c>
      <c r="C2904">
        <v>3</v>
      </c>
      <c r="D2904">
        <v>2</v>
      </c>
      <c r="E2904">
        <v>5</v>
      </c>
      <c r="F2904">
        <v>87</v>
      </c>
      <c r="G2904">
        <v>0</v>
      </c>
      <c r="H2904">
        <v>356</v>
      </c>
    </row>
    <row r="2905" spans="1:8" x14ac:dyDescent="0.25">
      <c r="A2905" t="s">
        <v>59</v>
      </c>
      <c r="B2905">
        <v>3970</v>
      </c>
      <c r="C2905">
        <v>2</v>
      </c>
      <c r="D2905">
        <v>2</v>
      </c>
      <c r="E2905">
        <v>3</v>
      </c>
      <c r="F2905">
        <v>87</v>
      </c>
      <c r="G2905">
        <v>0</v>
      </c>
      <c r="H2905">
        <v>320</v>
      </c>
    </row>
    <row r="2906" spans="1:8" x14ac:dyDescent="0.25">
      <c r="A2906" t="s">
        <v>59</v>
      </c>
      <c r="B2906">
        <v>3980</v>
      </c>
      <c r="C2906">
        <v>3</v>
      </c>
      <c r="D2906">
        <v>3</v>
      </c>
      <c r="E2906">
        <v>6</v>
      </c>
      <c r="F2906">
        <v>87</v>
      </c>
      <c r="G2906">
        <v>0</v>
      </c>
      <c r="H2906">
        <v>372</v>
      </c>
    </row>
    <row r="2907" spans="1:8" x14ac:dyDescent="0.25">
      <c r="A2907" t="s">
        <v>59</v>
      </c>
      <c r="B2907">
        <v>3981</v>
      </c>
      <c r="C2907">
        <v>2</v>
      </c>
      <c r="D2907">
        <v>2</v>
      </c>
      <c r="E2907">
        <v>3</v>
      </c>
      <c r="F2907">
        <v>87</v>
      </c>
      <c r="G2907">
        <v>0</v>
      </c>
      <c r="H2907">
        <v>316</v>
      </c>
    </row>
    <row r="2908" spans="1:8" x14ac:dyDescent="0.25">
      <c r="A2908" t="s">
        <v>59</v>
      </c>
      <c r="B2908">
        <v>3991</v>
      </c>
      <c r="C2908">
        <v>3</v>
      </c>
      <c r="D2908">
        <v>3</v>
      </c>
      <c r="E2908">
        <v>6</v>
      </c>
      <c r="F2908">
        <v>87</v>
      </c>
      <c r="G2908">
        <v>0</v>
      </c>
      <c r="H2908">
        <v>373</v>
      </c>
    </row>
    <row r="2909" spans="1:8" x14ac:dyDescent="0.25">
      <c r="A2909" t="s">
        <v>59</v>
      </c>
      <c r="B2909">
        <v>3992</v>
      </c>
      <c r="C2909">
        <v>2</v>
      </c>
      <c r="D2909">
        <v>2</v>
      </c>
      <c r="E2909">
        <v>3</v>
      </c>
      <c r="F2909">
        <v>87</v>
      </c>
      <c r="G2909">
        <v>0</v>
      </c>
      <c r="H2909">
        <v>325</v>
      </c>
    </row>
    <row r="2910" spans="1:8" x14ac:dyDescent="0.25">
      <c r="A2910" t="s">
        <v>59</v>
      </c>
      <c r="B2910">
        <v>4002</v>
      </c>
      <c r="C2910">
        <v>2</v>
      </c>
      <c r="D2910">
        <v>1</v>
      </c>
      <c r="E2910">
        <v>2</v>
      </c>
      <c r="F2910">
        <v>87</v>
      </c>
      <c r="H2910">
        <v>14</v>
      </c>
    </row>
    <row r="2911" spans="1:8" x14ac:dyDescent="0.25">
      <c r="A2911" t="s">
        <v>59</v>
      </c>
      <c r="B2911">
        <v>4003</v>
      </c>
      <c r="C2911">
        <v>4</v>
      </c>
      <c r="D2911">
        <v>3</v>
      </c>
      <c r="E2911">
        <v>7</v>
      </c>
      <c r="F2911">
        <v>32</v>
      </c>
      <c r="G2911">
        <v>0</v>
      </c>
      <c r="H2911">
        <v>554</v>
      </c>
    </row>
    <row r="2912" spans="1:8" x14ac:dyDescent="0.25">
      <c r="A2912" t="s">
        <v>59</v>
      </c>
      <c r="B2912">
        <v>4004</v>
      </c>
      <c r="C2912">
        <v>2</v>
      </c>
      <c r="D2912">
        <v>3</v>
      </c>
      <c r="E2912">
        <v>4</v>
      </c>
      <c r="F2912">
        <v>87</v>
      </c>
      <c r="H2912">
        <v>59</v>
      </c>
    </row>
    <row r="2913" spans="1:8" x14ac:dyDescent="0.25">
      <c r="A2913" t="s">
        <v>59</v>
      </c>
      <c r="B2913">
        <v>4005</v>
      </c>
      <c r="C2913">
        <v>2</v>
      </c>
      <c r="D2913">
        <v>2</v>
      </c>
      <c r="E2913">
        <v>3</v>
      </c>
      <c r="F2913">
        <v>87</v>
      </c>
      <c r="H2913">
        <v>40</v>
      </c>
    </row>
    <row r="2914" spans="1:8" x14ac:dyDescent="0.25">
      <c r="A2914" t="s">
        <v>59</v>
      </c>
      <c r="B2914">
        <v>4015</v>
      </c>
      <c r="C2914">
        <v>2</v>
      </c>
      <c r="D2914">
        <v>1</v>
      </c>
      <c r="E2914">
        <v>2</v>
      </c>
      <c r="F2914">
        <v>87</v>
      </c>
      <c r="H2914">
        <v>12</v>
      </c>
    </row>
    <row r="2915" spans="1:8" x14ac:dyDescent="0.25">
      <c r="A2915" t="s">
        <v>59</v>
      </c>
      <c r="B2915">
        <v>4016</v>
      </c>
      <c r="C2915">
        <v>4</v>
      </c>
      <c r="D2915">
        <v>3</v>
      </c>
      <c r="E2915">
        <v>7</v>
      </c>
      <c r="F2915">
        <v>32</v>
      </c>
      <c r="G2915">
        <v>0</v>
      </c>
      <c r="H2915">
        <v>622</v>
      </c>
    </row>
    <row r="2916" spans="1:8" x14ac:dyDescent="0.25">
      <c r="A2916" t="s">
        <v>59</v>
      </c>
      <c r="B2916">
        <v>4017</v>
      </c>
      <c r="C2916">
        <v>2</v>
      </c>
      <c r="D2916">
        <v>3</v>
      </c>
      <c r="E2916">
        <v>4</v>
      </c>
      <c r="F2916">
        <v>87</v>
      </c>
      <c r="H2916">
        <v>59</v>
      </c>
    </row>
    <row r="2917" spans="1:8" x14ac:dyDescent="0.25">
      <c r="A2917" t="s">
        <v>59</v>
      </c>
      <c r="B2917">
        <v>4018</v>
      </c>
      <c r="C2917">
        <v>2</v>
      </c>
      <c r="D2917">
        <v>2</v>
      </c>
      <c r="E2917">
        <v>3</v>
      </c>
      <c r="F2917">
        <v>87</v>
      </c>
      <c r="H2917">
        <v>37</v>
      </c>
    </row>
    <row r="2918" spans="1:8" x14ac:dyDescent="0.25">
      <c r="A2918" t="s">
        <v>59</v>
      </c>
      <c r="B2918">
        <v>4028</v>
      </c>
      <c r="C2918">
        <v>2</v>
      </c>
      <c r="D2918">
        <v>1</v>
      </c>
      <c r="E2918">
        <v>2</v>
      </c>
      <c r="F2918">
        <v>87</v>
      </c>
      <c r="H2918">
        <v>13</v>
      </c>
    </row>
    <row r="2919" spans="1:8" x14ac:dyDescent="0.25">
      <c r="A2919" t="s">
        <v>59</v>
      </c>
      <c r="B2919">
        <v>4029</v>
      </c>
      <c r="C2919">
        <v>4</v>
      </c>
      <c r="D2919">
        <v>3</v>
      </c>
      <c r="E2919">
        <v>7</v>
      </c>
      <c r="F2919">
        <v>32</v>
      </c>
      <c r="G2919">
        <v>0</v>
      </c>
      <c r="H2919">
        <v>526</v>
      </c>
    </row>
    <row r="2920" spans="1:8" x14ac:dyDescent="0.25">
      <c r="A2920" t="s">
        <v>59</v>
      </c>
      <c r="B2920">
        <v>4030</v>
      </c>
      <c r="C2920">
        <v>2</v>
      </c>
      <c r="D2920">
        <v>3</v>
      </c>
      <c r="E2920">
        <v>4</v>
      </c>
      <c r="F2920">
        <v>87</v>
      </c>
      <c r="H2920">
        <v>48</v>
      </c>
    </row>
    <row r="2921" spans="1:8" x14ac:dyDescent="0.25">
      <c r="A2921" t="s">
        <v>59</v>
      </c>
      <c r="B2921">
        <v>4031</v>
      </c>
      <c r="C2921">
        <v>2</v>
      </c>
      <c r="D2921">
        <v>2</v>
      </c>
      <c r="E2921">
        <v>3</v>
      </c>
      <c r="F2921">
        <v>87</v>
      </c>
      <c r="H2921">
        <v>30</v>
      </c>
    </row>
    <row r="2922" spans="1:8" x14ac:dyDescent="0.25">
      <c r="A2922" t="s">
        <v>59</v>
      </c>
      <c r="B2922">
        <v>4040</v>
      </c>
      <c r="C2922">
        <v>2</v>
      </c>
      <c r="D2922">
        <v>1</v>
      </c>
      <c r="E2922">
        <v>2</v>
      </c>
      <c r="F2922">
        <v>87</v>
      </c>
      <c r="H2922">
        <v>12</v>
      </c>
    </row>
    <row r="2923" spans="1:8" x14ac:dyDescent="0.25">
      <c r="A2923" t="s">
        <v>59</v>
      </c>
      <c r="B2923">
        <v>4041</v>
      </c>
      <c r="C2923">
        <v>4</v>
      </c>
      <c r="D2923">
        <v>2</v>
      </c>
      <c r="E2923">
        <v>8</v>
      </c>
      <c r="F2923">
        <v>32</v>
      </c>
      <c r="G2923">
        <v>0</v>
      </c>
      <c r="H2923">
        <v>777</v>
      </c>
    </row>
    <row r="2924" spans="1:8" x14ac:dyDescent="0.25">
      <c r="A2924" t="s">
        <v>59</v>
      </c>
      <c r="B2924">
        <v>4042</v>
      </c>
      <c r="C2924">
        <v>2</v>
      </c>
      <c r="D2924">
        <v>3</v>
      </c>
      <c r="E2924">
        <v>4</v>
      </c>
      <c r="F2924">
        <v>87</v>
      </c>
      <c r="H2924">
        <v>45</v>
      </c>
    </row>
    <row r="2925" spans="1:8" x14ac:dyDescent="0.25">
      <c r="A2925" t="s">
        <v>59</v>
      </c>
      <c r="B2925">
        <v>4043</v>
      </c>
      <c r="C2925">
        <v>2</v>
      </c>
      <c r="D2925">
        <v>2</v>
      </c>
      <c r="E2925">
        <v>3</v>
      </c>
      <c r="F2925">
        <v>87</v>
      </c>
      <c r="H2925">
        <v>30</v>
      </c>
    </row>
    <row r="2926" spans="1:8" x14ac:dyDescent="0.25">
      <c r="A2926" t="s">
        <v>59</v>
      </c>
      <c r="B2926">
        <v>4052</v>
      </c>
      <c r="C2926">
        <v>2</v>
      </c>
      <c r="D2926">
        <v>1</v>
      </c>
      <c r="E2926">
        <v>2</v>
      </c>
      <c r="F2926">
        <v>87</v>
      </c>
      <c r="H2926">
        <v>13</v>
      </c>
    </row>
    <row r="2927" spans="1:8" x14ac:dyDescent="0.25">
      <c r="A2927" t="s">
        <v>59</v>
      </c>
      <c r="B2927">
        <v>4053</v>
      </c>
      <c r="C2927">
        <v>4</v>
      </c>
      <c r="D2927">
        <v>2</v>
      </c>
      <c r="E2927">
        <v>8</v>
      </c>
      <c r="F2927">
        <v>32</v>
      </c>
      <c r="G2927">
        <v>0</v>
      </c>
      <c r="H2927">
        <v>806</v>
      </c>
    </row>
    <row r="2928" spans="1:8" x14ac:dyDescent="0.25">
      <c r="A2928" t="s">
        <v>59</v>
      </c>
      <c r="B2928">
        <v>4054</v>
      </c>
      <c r="C2928">
        <v>2</v>
      </c>
      <c r="D2928">
        <v>3</v>
      </c>
      <c r="E2928">
        <v>4</v>
      </c>
      <c r="F2928">
        <v>87</v>
      </c>
      <c r="H2928">
        <v>37</v>
      </c>
    </row>
    <row r="2929" spans="1:8" x14ac:dyDescent="0.25">
      <c r="A2929" t="s">
        <v>59</v>
      </c>
      <c r="B2929">
        <v>4055</v>
      </c>
      <c r="C2929">
        <v>2</v>
      </c>
      <c r="D2929">
        <v>2</v>
      </c>
      <c r="E2929">
        <v>3</v>
      </c>
      <c r="F2929">
        <v>87</v>
      </c>
      <c r="H2929">
        <v>34</v>
      </c>
    </row>
    <row r="2930" spans="1:8" x14ac:dyDescent="0.25">
      <c r="A2930" t="s">
        <v>59</v>
      </c>
      <c r="B2930">
        <v>4064</v>
      </c>
      <c r="C2930">
        <v>2</v>
      </c>
      <c r="D2930">
        <v>1</v>
      </c>
      <c r="E2930">
        <v>2</v>
      </c>
      <c r="F2930">
        <v>87</v>
      </c>
      <c r="H2930">
        <v>12</v>
      </c>
    </row>
    <row r="2931" spans="1:8" x14ac:dyDescent="0.25">
      <c r="A2931" t="s">
        <v>59</v>
      </c>
      <c r="B2931">
        <v>4065</v>
      </c>
      <c r="C2931">
        <v>4</v>
      </c>
      <c r="D2931">
        <v>2</v>
      </c>
      <c r="E2931">
        <v>8</v>
      </c>
      <c r="F2931">
        <v>32</v>
      </c>
      <c r="G2931">
        <v>0</v>
      </c>
      <c r="H2931">
        <v>727</v>
      </c>
    </row>
    <row r="2932" spans="1:8" x14ac:dyDescent="0.25">
      <c r="A2932" t="s">
        <v>59</v>
      </c>
      <c r="B2932">
        <v>4066</v>
      </c>
      <c r="C2932">
        <v>2</v>
      </c>
      <c r="D2932">
        <v>3</v>
      </c>
      <c r="E2932">
        <v>4</v>
      </c>
      <c r="F2932">
        <v>87</v>
      </c>
      <c r="H2932">
        <v>47</v>
      </c>
    </row>
    <row r="2933" spans="1:8" x14ac:dyDescent="0.25">
      <c r="A2933" t="s">
        <v>59</v>
      </c>
      <c r="B2933">
        <v>4067</v>
      </c>
      <c r="C2933">
        <v>2</v>
      </c>
      <c r="D2933">
        <v>2</v>
      </c>
      <c r="E2933">
        <v>3</v>
      </c>
      <c r="F2933">
        <v>87</v>
      </c>
      <c r="H2933">
        <v>30</v>
      </c>
    </row>
    <row r="2934" spans="1:8" x14ac:dyDescent="0.25">
      <c r="A2934" t="s">
        <v>59</v>
      </c>
      <c r="B2934">
        <v>4077</v>
      </c>
      <c r="C2934">
        <v>3</v>
      </c>
      <c r="D2934">
        <v>3</v>
      </c>
      <c r="E2934">
        <v>6</v>
      </c>
      <c r="F2934">
        <v>87</v>
      </c>
      <c r="G2934">
        <v>0</v>
      </c>
      <c r="H2934">
        <v>354</v>
      </c>
    </row>
    <row r="2935" spans="1:8" x14ac:dyDescent="0.25">
      <c r="A2935" t="s">
        <v>59</v>
      </c>
      <c r="B2935">
        <v>4078</v>
      </c>
      <c r="C2935">
        <v>2</v>
      </c>
      <c r="D2935">
        <v>2</v>
      </c>
      <c r="E2935">
        <v>3</v>
      </c>
      <c r="F2935">
        <v>87</v>
      </c>
      <c r="G2935">
        <v>0</v>
      </c>
      <c r="H2935">
        <v>301</v>
      </c>
    </row>
    <row r="2936" spans="1:8" x14ac:dyDescent="0.25">
      <c r="A2936" t="s">
        <v>59</v>
      </c>
      <c r="B2936">
        <v>4088</v>
      </c>
      <c r="C2936">
        <v>3</v>
      </c>
      <c r="D2936">
        <v>3</v>
      </c>
      <c r="E2936">
        <v>6</v>
      </c>
      <c r="F2936">
        <v>87</v>
      </c>
      <c r="G2936">
        <v>0</v>
      </c>
      <c r="H2936">
        <v>354</v>
      </c>
    </row>
    <row r="2937" spans="1:8" x14ac:dyDescent="0.25">
      <c r="A2937" t="s">
        <v>59</v>
      </c>
      <c r="B2937">
        <v>4089</v>
      </c>
      <c r="C2937">
        <v>2</v>
      </c>
      <c r="D2937">
        <v>2</v>
      </c>
      <c r="E2937">
        <v>3</v>
      </c>
      <c r="F2937">
        <v>87</v>
      </c>
      <c r="G2937">
        <v>0</v>
      </c>
      <c r="H2937">
        <v>291</v>
      </c>
    </row>
    <row r="2938" spans="1:8" x14ac:dyDescent="0.25">
      <c r="A2938" t="s">
        <v>59</v>
      </c>
      <c r="B2938">
        <v>4098</v>
      </c>
      <c r="C2938">
        <v>3</v>
      </c>
      <c r="D2938">
        <v>2</v>
      </c>
      <c r="E2938">
        <v>5</v>
      </c>
      <c r="F2938">
        <v>87</v>
      </c>
      <c r="G2938">
        <v>0</v>
      </c>
      <c r="H2938">
        <v>339</v>
      </c>
    </row>
    <row r="2939" spans="1:8" x14ac:dyDescent="0.25">
      <c r="A2939" t="s">
        <v>59</v>
      </c>
      <c r="B2939">
        <v>4099</v>
      </c>
      <c r="C2939">
        <v>2</v>
      </c>
      <c r="D2939">
        <v>2</v>
      </c>
      <c r="E2939">
        <v>3</v>
      </c>
      <c r="F2939">
        <v>87</v>
      </c>
      <c r="G2939">
        <v>0</v>
      </c>
      <c r="H2939">
        <v>297</v>
      </c>
    </row>
    <row r="2940" spans="1:8" x14ac:dyDescent="0.25">
      <c r="A2940" t="s">
        <v>59</v>
      </c>
      <c r="B2940">
        <v>4108</v>
      </c>
      <c r="C2940">
        <v>3</v>
      </c>
      <c r="D2940">
        <v>2</v>
      </c>
      <c r="E2940">
        <v>5</v>
      </c>
      <c r="F2940">
        <v>87</v>
      </c>
      <c r="G2940">
        <v>0</v>
      </c>
      <c r="H2940">
        <v>333</v>
      </c>
    </row>
    <row r="2941" spans="1:8" x14ac:dyDescent="0.25">
      <c r="A2941" t="s">
        <v>59</v>
      </c>
      <c r="B2941">
        <v>4109</v>
      </c>
      <c r="C2941">
        <v>2</v>
      </c>
      <c r="D2941">
        <v>2</v>
      </c>
      <c r="E2941">
        <v>3</v>
      </c>
      <c r="F2941">
        <v>87</v>
      </c>
      <c r="G2941">
        <v>0</v>
      </c>
      <c r="H2941">
        <v>290</v>
      </c>
    </row>
    <row r="2942" spans="1:8" x14ac:dyDescent="0.25">
      <c r="A2942" t="s">
        <v>59</v>
      </c>
      <c r="B2942">
        <v>4117</v>
      </c>
      <c r="C2942">
        <v>3</v>
      </c>
      <c r="D2942">
        <v>2</v>
      </c>
      <c r="E2942">
        <v>4</v>
      </c>
      <c r="F2942">
        <v>87</v>
      </c>
      <c r="G2942">
        <v>0</v>
      </c>
      <c r="H2942">
        <v>309</v>
      </c>
    </row>
    <row r="2943" spans="1:8" x14ac:dyDescent="0.25">
      <c r="A2943" t="s">
        <v>59</v>
      </c>
      <c r="B2943">
        <v>4118</v>
      </c>
      <c r="C2943">
        <v>2</v>
      </c>
      <c r="D2943">
        <v>2</v>
      </c>
      <c r="E2943">
        <v>3</v>
      </c>
      <c r="F2943">
        <v>87</v>
      </c>
      <c r="G2943">
        <v>0</v>
      </c>
      <c r="H2943">
        <v>296</v>
      </c>
    </row>
    <row r="2944" spans="1:8" x14ac:dyDescent="0.25">
      <c r="A2944" t="s">
        <v>59</v>
      </c>
      <c r="B2944">
        <v>4126</v>
      </c>
      <c r="C2944">
        <v>3</v>
      </c>
      <c r="D2944">
        <v>2</v>
      </c>
      <c r="E2944">
        <v>4</v>
      </c>
      <c r="F2944">
        <v>87</v>
      </c>
      <c r="G2944">
        <v>0</v>
      </c>
      <c r="H2944">
        <v>297</v>
      </c>
    </row>
    <row r="2945" spans="1:8" x14ac:dyDescent="0.25">
      <c r="A2945" t="s">
        <v>59</v>
      </c>
      <c r="B2945">
        <v>4127</v>
      </c>
      <c r="C2945">
        <v>2</v>
      </c>
      <c r="D2945">
        <v>2</v>
      </c>
      <c r="E2945">
        <v>3</v>
      </c>
      <c r="F2945">
        <v>87</v>
      </c>
      <c r="G2945">
        <v>0</v>
      </c>
      <c r="H2945">
        <v>292</v>
      </c>
    </row>
    <row r="2946" spans="1:8" x14ac:dyDescent="0.25">
      <c r="A2946" t="s">
        <v>59</v>
      </c>
      <c r="B2946">
        <v>4135</v>
      </c>
      <c r="C2946">
        <v>3</v>
      </c>
      <c r="D2946">
        <v>2</v>
      </c>
      <c r="E2946">
        <v>4</v>
      </c>
      <c r="F2946">
        <v>87</v>
      </c>
      <c r="G2946">
        <v>0</v>
      </c>
      <c r="H2946">
        <v>319</v>
      </c>
    </row>
    <row r="2947" spans="1:8" x14ac:dyDescent="0.25">
      <c r="A2947" t="s">
        <v>59</v>
      </c>
      <c r="B2947">
        <v>4136</v>
      </c>
      <c r="C2947">
        <v>2</v>
      </c>
      <c r="D2947">
        <v>2</v>
      </c>
      <c r="E2947">
        <v>3</v>
      </c>
      <c r="F2947">
        <v>87</v>
      </c>
      <c r="G2947">
        <v>0</v>
      </c>
      <c r="H2947">
        <v>294</v>
      </c>
    </row>
    <row r="2948" spans="1:8" x14ac:dyDescent="0.25">
      <c r="A2948" t="s">
        <v>59</v>
      </c>
      <c r="B2948">
        <v>4144</v>
      </c>
      <c r="C2948">
        <v>3</v>
      </c>
      <c r="D2948">
        <v>2</v>
      </c>
      <c r="E2948">
        <v>4</v>
      </c>
      <c r="F2948">
        <v>87</v>
      </c>
      <c r="G2948">
        <v>0</v>
      </c>
      <c r="H2948">
        <v>315</v>
      </c>
    </row>
    <row r="2949" spans="1:8" x14ac:dyDescent="0.25">
      <c r="A2949" t="s">
        <v>59</v>
      </c>
      <c r="B2949">
        <v>4145</v>
      </c>
      <c r="C2949">
        <v>2</v>
      </c>
      <c r="D2949">
        <v>2</v>
      </c>
      <c r="E2949">
        <v>3</v>
      </c>
      <c r="F2949">
        <v>87</v>
      </c>
      <c r="G2949">
        <v>0</v>
      </c>
      <c r="H2949">
        <v>296</v>
      </c>
    </row>
    <row r="2950" spans="1:8" x14ac:dyDescent="0.25">
      <c r="A2950" t="s">
        <v>59</v>
      </c>
      <c r="B2950">
        <v>4153</v>
      </c>
      <c r="C2950">
        <v>3</v>
      </c>
      <c r="D2950">
        <v>2</v>
      </c>
      <c r="E2950">
        <v>4</v>
      </c>
      <c r="F2950">
        <v>87</v>
      </c>
      <c r="G2950">
        <v>0</v>
      </c>
      <c r="H2950">
        <v>318</v>
      </c>
    </row>
    <row r="2951" spans="1:8" x14ac:dyDescent="0.25">
      <c r="A2951" t="s">
        <v>59</v>
      </c>
      <c r="B2951">
        <v>4154</v>
      </c>
      <c r="C2951">
        <v>2</v>
      </c>
      <c r="D2951">
        <v>2</v>
      </c>
      <c r="E2951">
        <v>3</v>
      </c>
      <c r="F2951">
        <v>87</v>
      </c>
      <c r="G2951">
        <v>0</v>
      </c>
      <c r="H2951">
        <v>292</v>
      </c>
    </row>
    <row r="2952" spans="1:8" x14ac:dyDescent="0.25">
      <c r="A2952" t="s">
        <v>59</v>
      </c>
      <c r="B2952">
        <v>4162</v>
      </c>
      <c r="C2952">
        <v>3</v>
      </c>
      <c r="D2952">
        <v>2</v>
      </c>
      <c r="E2952">
        <v>4</v>
      </c>
      <c r="F2952">
        <v>87</v>
      </c>
      <c r="G2952">
        <v>0</v>
      </c>
      <c r="H2952">
        <v>317</v>
      </c>
    </row>
    <row r="2953" spans="1:8" x14ac:dyDescent="0.25">
      <c r="A2953" t="s">
        <v>59</v>
      </c>
      <c r="B2953">
        <v>4163</v>
      </c>
      <c r="C2953">
        <v>2</v>
      </c>
      <c r="D2953">
        <v>2</v>
      </c>
      <c r="E2953">
        <v>3</v>
      </c>
      <c r="F2953">
        <v>87</v>
      </c>
      <c r="G2953">
        <v>0</v>
      </c>
      <c r="H2953">
        <v>294</v>
      </c>
    </row>
    <row r="2954" spans="1:8" x14ac:dyDescent="0.25">
      <c r="A2954" t="s">
        <v>59</v>
      </c>
      <c r="B2954">
        <v>4171</v>
      </c>
      <c r="C2954">
        <v>3</v>
      </c>
      <c r="D2954">
        <v>2</v>
      </c>
      <c r="E2954">
        <v>4</v>
      </c>
      <c r="F2954">
        <v>87</v>
      </c>
      <c r="G2954">
        <v>0</v>
      </c>
      <c r="H2954">
        <v>315</v>
      </c>
    </row>
    <row r="2955" spans="1:8" x14ac:dyDescent="0.25">
      <c r="A2955" t="s">
        <v>59</v>
      </c>
      <c r="B2955">
        <v>4172</v>
      </c>
      <c r="C2955">
        <v>2</v>
      </c>
      <c r="D2955">
        <v>2</v>
      </c>
      <c r="E2955">
        <v>3</v>
      </c>
      <c r="F2955">
        <v>87</v>
      </c>
      <c r="G2955">
        <v>0</v>
      </c>
      <c r="H2955">
        <v>300</v>
      </c>
    </row>
    <row r="2956" spans="1:8" x14ac:dyDescent="0.25">
      <c r="A2956" t="s">
        <v>59</v>
      </c>
      <c r="B2956">
        <v>4180</v>
      </c>
      <c r="C2956">
        <v>3</v>
      </c>
      <c r="D2956">
        <v>2</v>
      </c>
      <c r="E2956">
        <v>4</v>
      </c>
      <c r="F2956">
        <v>87</v>
      </c>
      <c r="G2956">
        <v>0</v>
      </c>
      <c r="H2956">
        <v>323</v>
      </c>
    </row>
    <row r="2957" spans="1:8" x14ac:dyDescent="0.25">
      <c r="A2957" t="s">
        <v>59</v>
      </c>
      <c r="B2957">
        <v>4181</v>
      </c>
      <c r="C2957">
        <v>2</v>
      </c>
      <c r="D2957">
        <v>2</v>
      </c>
      <c r="E2957">
        <v>3</v>
      </c>
      <c r="F2957">
        <v>87</v>
      </c>
      <c r="G2957">
        <v>0</v>
      </c>
      <c r="H2957">
        <v>297</v>
      </c>
    </row>
    <row r="2958" spans="1:8" x14ac:dyDescent="0.25">
      <c r="A2958" t="s">
        <v>59</v>
      </c>
      <c r="B2958">
        <v>4189</v>
      </c>
      <c r="C2958">
        <v>3</v>
      </c>
      <c r="D2958">
        <v>2</v>
      </c>
      <c r="E2958">
        <v>4</v>
      </c>
      <c r="F2958">
        <v>87</v>
      </c>
      <c r="G2958">
        <v>0</v>
      </c>
      <c r="H2958">
        <v>315</v>
      </c>
    </row>
    <row r="2959" spans="1:8" x14ac:dyDescent="0.25">
      <c r="A2959" t="s">
        <v>59</v>
      </c>
      <c r="B2959">
        <v>4190</v>
      </c>
      <c r="C2959">
        <v>2</v>
      </c>
      <c r="D2959">
        <v>2</v>
      </c>
      <c r="E2959">
        <v>3</v>
      </c>
      <c r="F2959">
        <v>87</v>
      </c>
      <c r="G2959">
        <v>0</v>
      </c>
      <c r="H2959">
        <v>291</v>
      </c>
    </row>
    <row r="2960" spans="1:8" x14ac:dyDescent="0.25">
      <c r="A2960" t="s">
        <v>59</v>
      </c>
      <c r="B2960">
        <v>4198</v>
      </c>
      <c r="C2960">
        <v>3</v>
      </c>
      <c r="D2960">
        <v>2</v>
      </c>
      <c r="E2960">
        <v>4</v>
      </c>
      <c r="F2960">
        <v>87</v>
      </c>
      <c r="G2960">
        <v>0</v>
      </c>
      <c r="H2960">
        <v>319</v>
      </c>
    </row>
    <row r="2961" spans="1:8" x14ac:dyDescent="0.25">
      <c r="A2961" t="s">
        <v>59</v>
      </c>
      <c r="B2961">
        <v>4199</v>
      </c>
      <c r="C2961">
        <v>2</v>
      </c>
      <c r="D2961">
        <v>2</v>
      </c>
      <c r="E2961">
        <v>3</v>
      </c>
      <c r="F2961">
        <v>87</v>
      </c>
      <c r="G2961">
        <v>0</v>
      </c>
      <c r="H2961">
        <v>294</v>
      </c>
    </row>
    <row r="2962" spans="1:8" x14ac:dyDescent="0.25">
      <c r="A2962" t="s">
        <v>59</v>
      </c>
      <c r="B2962">
        <v>4207</v>
      </c>
      <c r="C2962">
        <v>3</v>
      </c>
      <c r="D2962">
        <v>2</v>
      </c>
      <c r="E2962">
        <v>4</v>
      </c>
      <c r="F2962">
        <v>87</v>
      </c>
      <c r="G2962">
        <v>0</v>
      </c>
      <c r="H2962">
        <v>315</v>
      </c>
    </row>
    <row r="2963" spans="1:8" x14ac:dyDescent="0.25">
      <c r="A2963" t="s">
        <v>59</v>
      </c>
      <c r="B2963">
        <v>4208</v>
      </c>
      <c r="C2963">
        <v>2</v>
      </c>
      <c r="D2963">
        <v>2</v>
      </c>
      <c r="E2963">
        <v>3</v>
      </c>
      <c r="F2963">
        <v>87</v>
      </c>
      <c r="G2963">
        <v>0</v>
      </c>
      <c r="H2963">
        <v>295</v>
      </c>
    </row>
    <row r="2964" spans="1:8" x14ac:dyDescent="0.25">
      <c r="A2964" t="s">
        <v>59</v>
      </c>
      <c r="B2964">
        <v>4217</v>
      </c>
      <c r="C2964">
        <v>3</v>
      </c>
      <c r="D2964">
        <v>2</v>
      </c>
      <c r="E2964">
        <v>5</v>
      </c>
      <c r="F2964">
        <v>87</v>
      </c>
      <c r="G2964">
        <v>0</v>
      </c>
      <c r="H2964">
        <v>340</v>
      </c>
    </row>
    <row r="2965" spans="1:8" x14ac:dyDescent="0.25">
      <c r="A2965" t="s">
        <v>59</v>
      </c>
      <c r="B2965">
        <v>4218</v>
      </c>
      <c r="C2965">
        <v>2</v>
      </c>
      <c r="D2965">
        <v>2</v>
      </c>
      <c r="E2965">
        <v>3</v>
      </c>
      <c r="F2965">
        <v>87</v>
      </c>
      <c r="G2965">
        <v>0</v>
      </c>
      <c r="H2965">
        <v>300</v>
      </c>
    </row>
    <row r="2966" spans="1:8" x14ac:dyDescent="0.25">
      <c r="A2966" t="s">
        <v>59</v>
      </c>
      <c r="B2966">
        <v>4227</v>
      </c>
      <c r="C2966">
        <v>3</v>
      </c>
      <c r="D2966">
        <v>2</v>
      </c>
      <c r="E2966">
        <v>5</v>
      </c>
      <c r="F2966">
        <v>87</v>
      </c>
      <c r="G2966">
        <v>0</v>
      </c>
      <c r="H2966">
        <v>338</v>
      </c>
    </row>
    <row r="2967" spans="1:8" x14ac:dyDescent="0.25">
      <c r="A2967" t="s">
        <v>59</v>
      </c>
      <c r="B2967">
        <v>4228</v>
      </c>
      <c r="C2967">
        <v>2</v>
      </c>
      <c r="D2967">
        <v>2</v>
      </c>
      <c r="E2967">
        <v>3</v>
      </c>
      <c r="F2967">
        <v>87</v>
      </c>
      <c r="G2967">
        <v>0</v>
      </c>
      <c r="H2967">
        <v>300</v>
      </c>
    </row>
    <row r="2968" spans="1:8" x14ac:dyDescent="0.25">
      <c r="A2968" t="s">
        <v>59</v>
      </c>
      <c r="B2968">
        <v>4237</v>
      </c>
      <c r="C2968">
        <v>3</v>
      </c>
      <c r="D2968">
        <v>2</v>
      </c>
      <c r="E2968">
        <v>5</v>
      </c>
      <c r="F2968">
        <v>87</v>
      </c>
      <c r="G2968">
        <v>0</v>
      </c>
      <c r="H2968">
        <v>340</v>
      </c>
    </row>
    <row r="2969" spans="1:8" x14ac:dyDescent="0.25">
      <c r="A2969" t="s">
        <v>59</v>
      </c>
      <c r="B2969">
        <v>4238</v>
      </c>
      <c r="C2969">
        <v>2</v>
      </c>
      <c r="D2969">
        <v>2</v>
      </c>
      <c r="E2969">
        <v>3</v>
      </c>
      <c r="F2969">
        <v>87</v>
      </c>
      <c r="G2969">
        <v>0</v>
      </c>
      <c r="H2969">
        <v>296</v>
      </c>
    </row>
    <row r="2970" spans="1:8" x14ac:dyDescent="0.25">
      <c r="A2970" t="s">
        <v>59</v>
      </c>
      <c r="B2970">
        <v>4247</v>
      </c>
      <c r="C2970">
        <v>3</v>
      </c>
      <c r="D2970">
        <v>2</v>
      </c>
      <c r="E2970">
        <v>5</v>
      </c>
      <c r="F2970">
        <v>87</v>
      </c>
      <c r="G2970">
        <v>0</v>
      </c>
      <c r="H2970">
        <v>341</v>
      </c>
    </row>
    <row r="2971" spans="1:8" x14ac:dyDescent="0.25">
      <c r="A2971" t="s">
        <v>59</v>
      </c>
      <c r="B2971">
        <v>4248</v>
      </c>
      <c r="C2971">
        <v>2</v>
      </c>
      <c r="D2971">
        <v>2</v>
      </c>
      <c r="E2971">
        <v>3</v>
      </c>
      <c r="F2971">
        <v>87</v>
      </c>
      <c r="G2971">
        <v>0</v>
      </c>
      <c r="H2971">
        <v>300</v>
      </c>
    </row>
    <row r="2972" spans="1:8" x14ac:dyDescent="0.25">
      <c r="A2972" t="s">
        <v>59</v>
      </c>
      <c r="B2972">
        <v>4257</v>
      </c>
      <c r="C2972">
        <v>3</v>
      </c>
      <c r="D2972">
        <v>2</v>
      </c>
      <c r="E2972">
        <v>5</v>
      </c>
      <c r="F2972">
        <v>87</v>
      </c>
      <c r="G2972">
        <v>0</v>
      </c>
      <c r="H2972">
        <v>337</v>
      </c>
    </row>
    <row r="2973" spans="1:8" x14ac:dyDescent="0.25">
      <c r="A2973" t="s">
        <v>59</v>
      </c>
      <c r="B2973">
        <v>4258</v>
      </c>
      <c r="C2973">
        <v>2</v>
      </c>
      <c r="D2973">
        <v>2</v>
      </c>
      <c r="E2973">
        <v>3</v>
      </c>
      <c r="F2973">
        <v>87</v>
      </c>
      <c r="G2973">
        <v>0</v>
      </c>
      <c r="H2973">
        <v>295</v>
      </c>
    </row>
    <row r="2974" spans="1:8" x14ac:dyDescent="0.25">
      <c r="A2974" t="s">
        <v>59</v>
      </c>
      <c r="B2974">
        <v>4266</v>
      </c>
      <c r="C2974">
        <v>3</v>
      </c>
      <c r="D2974">
        <v>2</v>
      </c>
      <c r="E2974">
        <v>4</v>
      </c>
      <c r="F2974">
        <v>87</v>
      </c>
      <c r="G2974">
        <v>0</v>
      </c>
      <c r="H2974">
        <v>325</v>
      </c>
    </row>
    <row r="2975" spans="1:8" x14ac:dyDescent="0.25">
      <c r="A2975" t="s">
        <v>59</v>
      </c>
      <c r="B2975">
        <v>4267</v>
      </c>
      <c r="C2975">
        <v>2</v>
      </c>
      <c r="D2975">
        <v>2</v>
      </c>
      <c r="E2975">
        <v>3</v>
      </c>
      <c r="F2975">
        <v>87</v>
      </c>
      <c r="G2975">
        <v>0</v>
      </c>
      <c r="H2975">
        <v>299</v>
      </c>
    </row>
    <row r="2976" spans="1:8" x14ac:dyDescent="0.25">
      <c r="A2976" t="s">
        <v>59</v>
      </c>
      <c r="B2976">
        <v>4275</v>
      </c>
      <c r="C2976">
        <v>3</v>
      </c>
      <c r="D2976">
        <v>2</v>
      </c>
      <c r="E2976">
        <v>4</v>
      </c>
      <c r="F2976">
        <v>87</v>
      </c>
      <c r="G2976">
        <v>0</v>
      </c>
      <c r="H2976">
        <v>317</v>
      </c>
    </row>
    <row r="2977" spans="1:8" x14ac:dyDescent="0.25">
      <c r="A2977" t="s">
        <v>59</v>
      </c>
      <c r="B2977">
        <v>4276</v>
      </c>
      <c r="C2977">
        <v>2</v>
      </c>
      <c r="D2977">
        <v>2</v>
      </c>
      <c r="E2977">
        <v>3</v>
      </c>
      <c r="F2977">
        <v>87</v>
      </c>
      <c r="G2977">
        <v>0</v>
      </c>
      <c r="H2977">
        <v>295</v>
      </c>
    </row>
    <row r="2978" spans="1:8" x14ac:dyDescent="0.25">
      <c r="A2978" t="s">
        <v>59</v>
      </c>
      <c r="B2978">
        <v>4284</v>
      </c>
      <c r="C2978">
        <v>3</v>
      </c>
      <c r="D2978">
        <v>2</v>
      </c>
      <c r="E2978">
        <v>4</v>
      </c>
      <c r="F2978">
        <v>87</v>
      </c>
      <c r="G2978">
        <v>0</v>
      </c>
      <c r="H2978">
        <v>322</v>
      </c>
    </row>
    <row r="2979" spans="1:8" x14ac:dyDescent="0.25">
      <c r="A2979" t="s">
        <v>59</v>
      </c>
      <c r="B2979">
        <v>4285</v>
      </c>
      <c r="C2979">
        <v>2</v>
      </c>
      <c r="D2979">
        <v>2</v>
      </c>
      <c r="E2979">
        <v>3</v>
      </c>
      <c r="F2979">
        <v>87</v>
      </c>
      <c r="G2979">
        <v>0</v>
      </c>
      <c r="H2979">
        <v>296</v>
      </c>
    </row>
    <row r="2980" spans="1:8" x14ac:dyDescent="0.25">
      <c r="A2980" t="s">
        <v>59</v>
      </c>
      <c r="B2980">
        <v>4293</v>
      </c>
      <c r="C2980">
        <v>3</v>
      </c>
      <c r="D2980">
        <v>2</v>
      </c>
      <c r="E2980">
        <v>4</v>
      </c>
      <c r="F2980">
        <v>87</v>
      </c>
      <c r="G2980">
        <v>0</v>
      </c>
      <c r="H2980">
        <v>333</v>
      </c>
    </row>
    <row r="2981" spans="1:8" x14ac:dyDescent="0.25">
      <c r="A2981" t="s">
        <v>59</v>
      </c>
      <c r="B2981">
        <v>4294</v>
      </c>
      <c r="C2981">
        <v>2</v>
      </c>
      <c r="D2981">
        <v>2</v>
      </c>
      <c r="E2981">
        <v>3</v>
      </c>
      <c r="F2981">
        <v>87</v>
      </c>
      <c r="G2981">
        <v>0</v>
      </c>
      <c r="H2981">
        <v>295</v>
      </c>
    </row>
    <row r="2982" spans="1:8" x14ac:dyDescent="0.25">
      <c r="A2982" t="s">
        <v>59</v>
      </c>
      <c r="B2982">
        <v>4302</v>
      </c>
      <c r="C2982">
        <v>3</v>
      </c>
      <c r="D2982">
        <v>2</v>
      </c>
      <c r="E2982">
        <v>4</v>
      </c>
      <c r="F2982">
        <v>87</v>
      </c>
      <c r="G2982">
        <v>0</v>
      </c>
      <c r="H2982">
        <v>319</v>
      </c>
    </row>
    <row r="2983" spans="1:8" x14ac:dyDescent="0.25">
      <c r="A2983" t="s">
        <v>59</v>
      </c>
      <c r="B2983">
        <v>4303</v>
      </c>
      <c r="C2983">
        <v>2</v>
      </c>
      <c r="D2983">
        <v>2</v>
      </c>
      <c r="E2983">
        <v>3</v>
      </c>
      <c r="F2983">
        <v>87</v>
      </c>
      <c r="G2983">
        <v>0</v>
      </c>
      <c r="H2983">
        <v>295</v>
      </c>
    </row>
    <row r="2984" spans="1:8" x14ac:dyDescent="0.25">
      <c r="A2984" t="s">
        <v>59</v>
      </c>
      <c r="B2984">
        <v>4311</v>
      </c>
      <c r="C2984">
        <v>3</v>
      </c>
      <c r="D2984">
        <v>2</v>
      </c>
      <c r="E2984">
        <v>4</v>
      </c>
      <c r="F2984">
        <v>87</v>
      </c>
      <c r="G2984">
        <v>0</v>
      </c>
      <c r="H2984">
        <v>317</v>
      </c>
    </row>
    <row r="2985" spans="1:8" x14ac:dyDescent="0.25">
      <c r="A2985" t="s">
        <v>59</v>
      </c>
      <c r="B2985">
        <v>4312</v>
      </c>
      <c r="C2985">
        <v>2</v>
      </c>
      <c r="D2985">
        <v>2</v>
      </c>
      <c r="E2985">
        <v>3</v>
      </c>
      <c r="F2985">
        <v>87</v>
      </c>
      <c r="G2985">
        <v>0</v>
      </c>
      <c r="H2985">
        <v>303</v>
      </c>
    </row>
    <row r="2986" spans="1:8" x14ac:dyDescent="0.25">
      <c r="A2986" t="s">
        <v>59</v>
      </c>
      <c r="B2986">
        <v>4320</v>
      </c>
      <c r="C2986">
        <v>3</v>
      </c>
      <c r="D2986">
        <v>2</v>
      </c>
      <c r="E2986">
        <v>4</v>
      </c>
      <c r="F2986">
        <v>87</v>
      </c>
      <c r="G2986">
        <v>0</v>
      </c>
      <c r="H2986">
        <v>346</v>
      </c>
    </row>
    <row r="2987" spans="1:8" x14ac:dyDescent="0.25">
      <c r="A2987" t="s">
        <v>59</v>
      </c>
      <c r="B2987">
        <v>4321</v>
      </c>
      <c r="C2987">
        <v>2</v>
      </c>
      <c r="D2987">
        <v>2</v>
      </c>
      <c r="E2987">
        <v>3</v>
      </c>
      <c r="F2987">
        <v>87</v>
      </c>
      <c r="G2987">
        <v>0</v>
      </c>
      <c r="H2987">
        <v>303</v>
      </c>
    </row>
    <row r="2988" spans="1:8" x14ac:dyDescent="0.25">
      <c r="A2988" t="s">
        <v>59</v>
      </c>
      <c r="B2988">
        <v>4329</v>
      </c>
      <c r="C2988">
        <v>3</v>
      </c>
      <c r="D2988">
        <v>2</v>
      </c>
      <c r="E2988">
        <v>4</v>
      </c>
      <c r="F2988">
        <v>87</v>
      </c>
      <c r="G2988">
        <v>0</v>
      </c>
      <c r="H2988">
        <v>333</v>
      </c>
    </row>
    <row r="2989" spans="1:8" x14ac:dyDescent="0.25">
      <c r="A2989" t="s">
        <v>59</v>
      </c>
      <c r="B2989">
        <v>4330</v>
      </c>
      <c r="C2989">
        <v>2</v>
      </c>
      <c r="D2989">
        <v>2</v>
      </c>
      <c r="E2989">
        <v>3</v>
      </c>
      <c r="F2989">
        <v>87</v>
      </c>
      <c r="G2989">
        <v>0</v>
      </c>
      <c r="H2989">
        <v>316</v>
      </c>
    </row>
    <row r="2990" spans="1:8" x14ac:dyDescent="0.25">
      <c r="A2990" t="s">
        <v>59</v>
      </c>
      <c r="B2990">
        <v>4338</v>
      </c>
      <c r="C2990">
        <v>3</v>
      </c>
      <c r="D2990">
        <v>2</v>
      </c>
      <c r="E2990">
        <v>4</v>
      </c>
      <c r="F2990">
        <v>87</v>
      </c>
      <c r="G2990">
        <v>0</v>
      </c>
      <c r="H2990">
        <v>339</v>
      </c>
    </row>
    <row r="2991" spans="1:8" x14ac:dyDescent="0.25">
      <c r="A2991" t="s">
        <v>59</v>
      </c>
      <c r="B2991">
        <v>4339</v>
      </c>
      <c r="C2991">
        <v>2</v>
      </c>
      <c r="D2991">
        <v>2</v>
      </c>
      <c r="E2991">
        <v>3</v>
      </c>
      <c r="F2991">
        <v>87</v>
      </c>
      <c r="G2991">
        <v>0</v>
      </c>
      <c r="H2991">
        <v>306</v>
      </c>
    </row>
    <row r="2992" spans="1:8" x14ac:dyDescent="0.25">
      <c r="A2992" t="s">
        <v>59</v>
      </c>
      <c r="B2992">
        <v>4347</v>
      </c>
      <c r="C2992">
        <v>3</v>
      </c>
      <c r="D2992">
        <v>2</v>
      </c>
      <c r="E2992">
        <v>4</v>
      </c>
      <c r="F2992">
        <v>87</v>
      </c>
      <c r="G2992">
        <v>0</v>
      </c>
      <c r="H2992">
        <v>342</v>
      </c>
    </row>
    <row r="2993" spans="1:8" x14ac:dyDescent="0.25">
      <c r="A2993" t="s">
        <v>59</v>
      </c>
      <c r="B2993">
        <v>4348</v>
      </c>
      <c r="C2993">
        <v>2</v>
      </c>
      <c r="D2993">
        <v>2</v>
      </c>
      <c r="E2993">
        <v>3</v>
      </c>
      <c r="F2993">
        <v>87</v>
      </c>
      <c r="G2993">
        <v>0</v>
      </c>
      <c r="H2993">
        <v>314</v>
      </c>
    </row>
    <row r="2994" spans="1:8" x14ac:dyDescent="0.25">
      <c r="A2994" t="s">
        <v>59</v>
      </c>
      <c r="B2994">
        <v>4356</v>
      </c>
      <c r="C2994">
        <v>3</v>
      </c>
      <c r="D2994">
        <v>2</v>
      </c>
      <c r="E2994">
        <v>4</v>
      </c>
      <c r="F2994">
        <v>87</v>
      </c>
      <c r="G2994">
        <v>0</v>
      </c>
      <c r="H2994">
        <v>334</v>
      </c>
    </row>
    <row r="2995" spans="1:8" x14ac:dyDescent="0.25">
      <c r="A2995" t="s">
        <v>59</v>
      </c>
      <c r="B2995">
        <v>4357</v>
      </c>
      <c r="C2995">
        <v>2</v>
      </c>
      <c r="D2995">
        <v>2</v>
      </c>
      <c r="E2995">
        <v>3</v>
      </c>
      <c r="F2995">
        <v>87</v>
      </c>
      <c r="G2995">
        <v>0</v>
      </c>
      <c r="H2995">
        <v>309</v>
      </c>
    </row>
    <row r="2996" spans="1:8" x14ac:dyDescent="0.25">
      <c r="A2996" t="s">
        <v>59</v>
      </c>
      <c r="B2996">
        <v>4365</v>
      </c>
      <c r="C2996">
        <v>3</v>
      </c>
      <c r="D2996">
        <v>2</v>
      </c>
      <c r="E2996">
        <v>4</v>
      </c>
      <c r="F2996">
        <v>87</v>
      </c>
      <c r="G2996">
        <v>0</v>
      </c>
      <c r="H2996">
        <v>339</v>
      </c>
    </row>
    <row r="2997" spans="1:8" x14ac:dyDescent="0.25">
      <c r="A2997" t="s">
        <v>59</v>
      </c>
      <c r="B2997">
        <v>4366</v>
      </c>
      <c r="C2997">
        <v>2</v>
      </c>
      <c r="D2997">
        <v>2</v>
      </c>
      <c r="E2997">
        <v>3</v>
      </c>
      <c r="F2997">
        <v>87</v>
      </c>
      <c r="G2997">
        <v>0</v>
      </c>
      <c r="H2997">
        <v>316</v>
      </c>
    </row>
    <row r="2998" spans="1:8" x14ac:dyDescent="0.25">
      <c r="A2998" t="s">
        <v>59</v>
      </c>
      <c r="B2998">
        <v>4374</v>
      </c>
      <c r="C2998">
        <v>3</v>
      </c>
      <c r="D2998">
        <v>2</v>
      </c>
      <c r="E2998">
        <v>4</v>
      </c>
      <c r="F2998">
        <v>87</v>
      </c>
      <c r="G2998">
        <v>0</v>
      </c>
      <c r="H2998">
        <v>338</v>
      </c>
    </row>
    <row r="2999" spans="1:8" x14ac:dyDescent="0.25">
      <c r="A2999" t="s">
        <v>59</v>
      </c>
      <c r="B2999">
        <v>4375</v>
      </c>
      <c r="C2999">
        <v>2</v>
      </c>
      <c r="D2999">
        <v>2</v>
      </c>
      <c r="E2999">
        <v>3</v>
      </c>
      <c r="F2999">
        <v>87</v>
      </c>
      <c r="G2999">
        <v>0</v>
      </c>
      <c r="H2999">
        <v>315</v>
      </c>
    </row>
    <row r="3000" spans="1:8" x14ac:dyDescent="0.25">
      <c r="A3000" t="s">
        <v>59</v>
      </c>
      <c r="B3000">
        <v>4383</v>
      </c>
      <c r="C3000">
        <v>3</v>
      </c>
      <c r="D3000">
        <v>2</v>
      </c>
      <c r="E3000">
        <v>4</v>
      </c>
      <c r="F3000">
        <v>87</v>
      </c>
      <c r="G3000">
        <v>0</v>
      </c>
      <c r="H3000">
        <v>340</v>
      </c>
    </row>
    <row r="3001" spans="1:8" x14ac:dyDescent="0.25">
      <c r="A3001" t="s">
        <v>59</v>
      </c>
      <c r="B3001">
        <v>4384</v>
      </c>
      <c r="C3001">
        <v>2</v>
      </c>
      <c r="D3001">
        <v>2</v>
      </c>
      <c r="E3001">
        <v>3</v>
      </c>
      <c r="F3001">
        <v>87</v>
      </c>
      <c r="G3001">
        <v>0</v>
      </c>
      <c r="H3001">
        <v>317</v>
      </c>
    </row>
    <row r="3002" spans="1:8" x14ac:dyDescent="0.25">
      <c r="A3002" t="s">
        <v>59</v>
      </c>
      <c r="B3002">
        <v>4392</v>
      </c>
      <c r="C3002">
        <v>3</v>
      </c>
      <c r="D3002">
        <v>2</v>
      </c>
      <c r="E3002">
        <v>4</v>
      </c>
      <c r="F3002">
        <v>87</v>
      </c>
      <c r="G3002">
        <v>0</v>
      </c>
      <c r="H3002">
        <v>337</v>
      </c>
    </row>
    <row r="3003" spans="1:8" x14ac:dyDescent="0.25">
      <c r="A3003" t="s">
        <v>59</v>
      </c>
      <c r="B3003">
        <v>4393</v>
      </c>
      <c r="C3003">
        <v>2</v>
      </c>
      <c r="D3003">
        <v>2</v>
      </c>
      <c r="E3003">
        <v>3</v>
      </c>
      <c r="F3003">
        <v>87</v>
      </c>
      <c r="G3003">
        <v>0</v>
      </c>
      <c r="H3003">
        <v>308</v>
      </c>
    </row>
    <row r="3004" spans="1:8" x14ac:dyDescent="0.25">
      <c r="A3004" t="s">
        <v>59</v>
      </c>
      <c r="B3004">
        <v>4401</v>
      </c>
      <c r="C3004">
        <v>3</v>
      </c>
      <c r="D3004">
        <v>2</v>
      </c>
      <c r="E3004">
        <v>4</v>
      </c>
      <c r="F3004">
        <v>87</v>
      </c>
      <c r="G3004">
        <v>0</v>
      </c>
      <c r="H3004">
        <v>346</v>
      </c>
    </row>
    <row r="3005" spans="1:8" x14ac:dyDescent="0.25">
      <c r="A3005" t="s">
        <v>59</v>
      </c>
      <c r="B3005">
        <v>4402</v>
      </c>
      <c r="C3005">
        <v>2</v>
      </c>
      <c r="D3005">
        <v>2</v>
      </c>
      <c r="E3005">
        <v>3</v>
      </c>
      <c r="F3005">
        <v>87</v>
      </c>
      <c r="G3005">
        <v>0</v>
      </c>
      <c r="H3005">
        <v>314</v>
      </c>
    </row>
    <row r="3006" spans="1:8" x14ac:dyDescent="0.25">
      <c r="A3006" t="s">
        <v>59</v>
      </c>
      <c r="B3006">
        <v>4410</v>
      </c>
      <c r="C3006">
        <v>3</v>
      </c>
      <c r="D3006">
        <v>2</v>
      </c>
      <c r="E3006">
        <v>4</v>
      </c>
      <c r="F3006">
        <v>87</v>
      </c>
      <c r="G3006">
        <v>0</v>
      </c>
      <c r="H3006">
        <v>335</v>
      </c>
    </row>
    <row r="3007" spans="1:8" x14ac:dyDescent="0.25">
      <c r="A3007" t="s">
        <v>59</v>
      </c>
      <c r="B3007">
        <v>4411</v>
      </c>
      <c r="C3007">
        <v>2</v>
      </c>
      <c r="D3007">
        <v>2</v>
      </c>
      <c r="E3007">
        <v>3</v>
      </c>
      <c r="F3007">
        <v>87</v>
      </c>
      <c r="G3007">
        <v>0</v>
      </c>
      <c r="H3007">
        <v>310</v>
      </c>
    </row>
    <row r="3008" spans="1:8" x14ac:dyDescent="0.25">
      <c r="A3008" t="s">
        <v>59</v>
      </c>
      <c r="B3008">
        <v>4419</v>
      </c>
      <c r="C3008">
        <v>3</v>
      </c>
      <c r="D3008">
        <v>2</v>
      </c>
      <c r="E3008">
        <v>4</v>
      </c>
      <c r="F3008">
        <v>87</v>
      </c>
      <c r="G3008">
        <v>0</v>
      </c>
      <c r="H3008">
        <v>336</v>
      </c>
    </row>
    <row r="3009" spans="1:8" x14ac:dyDescent="0.25">
      <c r="A3009" t="s">
        <v>59</v>
      </c>
      <c r="B3009">
        <v>4420</v>
      </c>
      <c r="C3009">
        <v>2</v>
      </c>
      <c r="D3009">
        <v>2</v>
      </c>
      <c r="E3009">
        <v>3</v>
      </c>
      <c r="F3009">
        <v>87</v>
      </c>
      <c r="G3009">
        <v>0</v>
      </c>
      <c r="H3009">
        <v>307</v>
      </c>
    </row>
    <row r="3010" spans="1:8" x14ac:dyDescent="0.25">
      <c r="A3010" t="s">
        <v>59</v>
      </c>
      <c r="B3010">
        <v>4428</v>
      </c>
      <c r="C3010">
        <v>3</v>
      </c>
      <c r="D3010">
        <v>2</v>
      </c>
      <c r="E3010">
        <v>4</v>
      </c>
      <c r="F3010">
        <v>87</v>
      </c>
      <c r="G3010">
        <v>0</v>
      </c>
      <c r="H3010">
        <v>333</v>
      </c>
    </row>
    <row r="3011" spans="1:8" x14ac:dyDescent="0.25">
      <c r="A3011" t="s">
        <v>59</v>
      </c>
      <c r="B3011">
        <v>4429</v>
      </c>
      <c r="C3011">
        <v>2</v>
      </c>
      <c r="D3011">
        <v>2</v>
      </c>
      <c r="E3011">
        <v>3</v>
      </c>
      <c r="F3011">
        <v>87</v>
      </c>
      <c r="G3011">
        <v>0</v>
      </c>
      <c r="H3011">
        <v>305</v>
      </c>
    </row>
    <row r="3012" spans="1:8" x14ac:dyDescent="0.25">
      <c r="A3012" t="s">
        <v>59</v>
      </c>
      <c r="B3012">
        <v>4437</v>
      </c>
      <c r="C3012">
        <v>3</v>
      </c>
      <c r="D3012">
        <v>2</v>
      </c>
      <c r="E3012">
        <v>4</v>
      </c>
      <c r="F3012">
        <v>87</v>
      </c>
      <c r="G3012">
        <v>0</v>
      </c>
      <c r="H3012">
        <v>330</v>
      </c>
    </row>
    <row r="3013" spans="1:8" x14ac:dyDescent="0.25">
      <c r="A3013" t="s">
        <v>59</v>
      </c>
      <c r="B3013">
        <v>4438</v>
      </c>
      <c r="C3013">
        <v>2</v>
      </c>
      <c r="D3013">
        <v>2</v>
      </c>
      <c r="E3013">
        <v>3</v>
      </c>
      <c r="F3013">
        <v>87</v>
      </c>
      <c r="G3013">
        <v>0</v>
      </c>
      <c r="H3013">
        <v>307</v>
      </c>
    </row>
    <row r="3014" spans="1:8" x14ac:dyDescent="0.25">
      <c r="A3014" t="s">
        <v>59</v>
      </c>
      <c r="B3014">
        <v>4446</v>
      </c>
      <c r="C3014">
        <v>3</v>
      </c>
      <c r="D3014">
        <v>2</v>
      </c>
      <c r="E3014">
        <v>4</v>
      </c>
      <c r="F3014">
        <v>87</v>
      </c>
      <c r="G3014">
        <v>0</v>
      </c>
      <c r="H3014">
        <v>337</v>
      </c>
    </row>
    <row r="3015" spans="1:8" x14ac:dyDescent="0.25">
      <c r="A3015" t="s">
        <v>59</v>
      </c>
      <c r="B3015">
        <v>4447</v>
      </c>
      <c r="C3015">
        <v>2</v>
      </c>
      <c r="D3015">
        <v>2</v>
      </c>
      <c r="E3015">
        <v>3</v>
      </c>
      <c r="F3015">
        <v>87</v>
      </c>
      <c r="G3015">
        <v>0</v>
      </c>
      <c r="H3015">
        <v>309</v>
      </c>
    </row>
    <row r="3016" spans="1:8" x14ac:dyDescent="0.25">
      <c r="A3016" t="s">
        <v>59</v>
      </c>
      <c r="B3016">
        <v>4455</v>
      </c>
      <c r="C3016">
        <v>3</v>
      </c>
      <c r="D3016">
        <v>2</v>
      </c>
      <c r="E3016">
        <v>4</v>
      </c>
      <c r="F3016">
        <v>87</v>
      </c>
      <c r="G3016">
        <v>0</v>
      </c>
      <c r="H3016">
        <v>339</v>
      </c>
    </row>
    <row r="3017" spans="1:8" x14ac:dyDescent="0.25">
      <c r="A3017" t="s">
        <v>59</v>
      </c>
      <c r="B3017">
        <v>4456</v>
      </c>
      <c r="C3017">
        <v>2</v>
      </c>
      <c r="D3017">
        <v>2</v>
      </c>
      <c r="E3017">
        <v>3</v>
      </c>
      <c r="F3017">
        <v>87</v>
      </c>
      <c r="G3017">
        <v>0</v>
      </c>
      <c r="H3017">
        <v>307</v>
      </c>
    </row>
    <row r="3018" spans="1:8" x14ac:dyDescent="0.25">
      <c r="A3018" t="s">
        <v>59</v>
      </c>
      <c r="B3018">
        <v>4465</v>
      </c>
      <c r="C3018">
        <v>3</v>
      </c>
      <c r="D3018">
        <v>2</v>
      </c>
      <c r="E3018">
        <v>5</v>
      </c>
      <c r="F3018">
        <v>87</v>
      </c>
      <c r="G3018">
        <v>0</v>
      </c>
      <c r="H3018">
        <v>385</v>
      </c>
    </row>
    <row r="3019" spans="1:8" x14ac:dyDescent="0.25">
      <c r="A3019" t="s">
        <v>59</v>
      </c>
      <c r="B3019">
        <v>4466</v>
      </c>
      <c r="C3019">
        <v>2</v>
      </c>
      <c r="D3019">
        <v>2</v>
      </c>
      <c r="E3019">
        <v>3</v>
      </c>
      <c r="F3019">
        <v>87</v>
      </c>
      <c r="G3019">
        <v>0</v>
      </c>
      <c r="H3019">
        <v>325</v>
      </c>
    </row>
    <row r="3020" spans="1:8" x14ac:dyDescent="0.25">
      <c r="A3020" t="s">
        <v>59</v>
      </c>
      <c r="B3020">
        <v>4475</v>
      </c>
      <c r="C3020">
        <v>3</v>
      </c>
      <c r="D3020">
        <v>2</v>
      </c>
      <c r="E3020">
        <v>5</v>
      </c>
      <c r="F3020">
        <v>87</v>
      </c>
      <c r="G3020">
        <v>0</v>
      </c>
      <c r="H3020">
        <v>363</v>
      </c>
    </row>
    <row r="3021" spans="1:8" x14ac:dyDescent="0.25">
      <c r="A3021" t="s">
        <v>59</v>
      </c>
      <c r="B3021">
        <v>4476</v>
      </c>
      <c r="C3021">
        <v>2</v>
      </c>
      <c r="D3021">
        <v>2</v>
      </c>
      <c r="E3021">
        <v>3</v>
      </c>
      <c r="F3021">
        <v>87</v>
      </c>
      <c r="G3021">
        <v>0</v>
      </c>
      <c r="H3021">
        <v>311</v>
      </c>
    </row>
    <row r="3022" spans="1:8" x14ac:dyDescent="0.25">
      <c r="A3022" t="s">
        <v>59</v>
      </c>
      <c r="B3022">
        <v>4484</v>
      </c>
      <c r="C3022">
        <v>3</v>
      </c>
      <c r="D3022">
        <v>2</v>
      </c>
      <c r="E3022">
        <v>4</v>
      </c>
      <c r="F3022">
        <v>87</v>
      </c>
      <c r="G3022">
        <v>0</v>
      </c>
      <c r="H3022">
        <v>343</v>
      </c>
    </row>
    <row r="3023" spans="1:8" x14ac:dyDescent="0.25">
      <c r="A3023" t="s">
        <v>59</v>
      </c>
      <c r="B3023">
        <v>4485</v>
      </c>
      <c r="C3023">
        <v>2</v>
      </c>
      <c r="D3023">
        <v>2</v>
      </c>
      <c r="E3023">
        <v>3</v>
      </c>
      <c r="F3023">
        <v>87</v>
      </c>
      <c r="G3023">
        <v>0</v>
      </c>
      <c r="H3023">
        <v>304</v>
      </c>
    </row>
    <row r="3024" spans="1:8" x14ac:dyDescent="0.25">
      <c r="A3024" t="s">
        <v>59</v>
      </c>
      <c r="B3024">
        <v>4493</v>
      </c>
      <c r="C3024">
        <v>3</v>
      </c>
      <c r="D3024">
        <v>2</v>
      </c>
      <c r="E3024">
        <v>4</v>
      </c>
      <c r="F3024">
        <v>87</v>
      </c>
      <c r="G3024">
        <v>0</v>
      </c>
      <c r="H3024">
        <v>331</v>
      </c>
    </row>
    <row r="3025" spans="1:8" x14ac:dyDescent="0.25">
      <c r="A3025" t="s">
        <v>59</v>
      </c>
      <c r="B3025">
        <v>4494</v>
      </c>
      <c r="C3025">
        <v>2</v>
      </c>
      <c r="D3025">
        <v>2</v>
      </c>
      <c r="E3025">
        <v>3</v>
      </c>
      <c r="F3025">
        <v>87</v>
      </c>
      <c r="G3025">
        <v>0</v>
      </c>
      <c r="H3025">
        <v>321</v>
      </c>
    </row>
    <row r="3026" spans="1:8" x14ac:dyDescent="0.25">
      <c r="A3026" t="s">
        <v>59</v>
      </c>
      <c r="B3026">
        <v>4502</v>
      </c>
      <c r="C3026">
        <v>3</v>
      </c>
      <c r="D3026">
        <v>2</v>
      </c>
      <c r="E3026">
        <v>4</v>
      </c>
      <c r="F3026">
        <v>87</v>
      </c>
      <c r="G3026">
        <v>0</v>
      </c>
      <c r="H3026">
        <v>347</v>
      </c>
    </row>
    <row r="3027" spans="1:8" x14ac:dyDescent="0.25">
      <c r="A3027" t="s">
        <v>59</v>
      </c>
      <c r="B3027">
        <v>4503</v>
      </c>
      <c r="C3027">
        <v>2</v>
      </c>
      <c r="D3027">
        <v>2</v>
      </c>
      <c r="E3027">
        <v>3</v>
      </c>
      <c r="F3027">
        <v>87</v>
      </c>
      <c r="G3027">
        <v>0</v>
      </c>
      <c r="H3027">
        <v>325</v>
      </c>
    </row>
    <row r="3028" spans="1:8" x14ac:dyDescent="0.25">
      <c r="A3028" t="s">
        <v>59</v>
      </c>
      <c r="B3028">
        <v>4511</v>
      </c>
      <c r="C3028">
        <v>3</v>
      </c>
      <c r="D3028">
        <v>2</v>
      </c>
      <c r="E3028">
        <v>4</v>
      </c>
      <c r="F3028">
        <v>87</v>
      </c>
      <c r="G3028">
        <v>0</v>
      </c>
      <c r="H3028">
        <v>339</v>
      </c>
    </row>
    <row r="3029" spans="1:8" x14ac:dyDescent="0.25">
      <c r="A3029" t="s">
        <v>59</v>
      </c>
      <c r="B3029">
        <v>4512</v>
      </c>
      <c r="C3029">
        <v>2</v>
      </c>
      <c r="D3029">
        <v>2</v>
      </c>
      <c r="E3029">
        <v>3</v>
      </c>
      <c r="F3029">
        <v>87</v>
      </c>
      <c r="G3029">
        <v>0</v>
      </c>
      <c r="H3029">
        <v>318</v>
      </c>
    </row>
    <row r="3030" spans="1:8" x14ac:dyDescent="0.25">
      <c r="A3030" t="s">
        <v>59</v>
      </c>
      <c r="B3030">
        <v>4520</v>
      </c>
      <c r="C3030">
        <v>3</v>
      </c>
      <c r="D3030">
        <v>2</v>
      </c>
      <c r="E3030">
        <v>4</v>
      </c>
      <c r="F3030">
        <v>87</v>
      </c>
      <c r="G3030">
        <v>0</v>
      </c>
      <c r="H3030">
        <v>344</v>
      </c>
    </row>
    <row r="3031" spans="1:8" x14ac:dyDescent="0.25">
      <c r="A3031" t="s">
        <v>59</v>
      </c>
      <c r="B3031">
        <v>4521</v>
      </c>
      <c r="C3031">
        <v>2</v>
      </c>
      <c r="D3031">
        <v>2</v>
      </c>
      <c r="E3031">
        <v>3</v>
      </c>
      <c r="F3031">
        <v>87</v>
      </c>
      <c r="G3031">
        <v>0</v>
      </c>
      <c r="H3031">
        <v>312</v>
      </c>
    </row>
    <row r="3032" spans="1:8" x14ac:dyDescent="0.25">
      <c r="A3032" t="s">
        <v>59</v>
      </c>
      <c r="B3032">
        <v>4529</v>
      </c>
      <c r="C3032">
        <v>3</v>
      </c>
      <c r="D3032">
        <v>2</v>
      </c>
      <c r="E3032">
        <v>4</v>
      </c>
      <c r="F3032">
        <v>87</v>
      </c>
      <c r="G3032">
        <v>0</v>
      </c>
      <c r="H3032">
        <v>335</v>
      </c>
    </row>
    <row r="3033" spans="1:8" x14ac:dyDescent="0.25">
      <c r="A3033" t="s">
        <v>59</v>
      </c>
      <c r="B3033">
        <v>4530</v>
      </c>
      <c r="C3033">
        <v>2</v>
      </c>
      <c r="D3033">
        <v>2</v>
      </c>
      <c r="E3033">
        <v>3</v>
      </c>
      <c r="F3033">
        <v>87</v>
      </c>
      <c r="G3033">
        <v>0</v>
      </c>
      <c r="H3033">
        <v>331</v>
      </c>
    </row>
    <row r="3034" spans="1:8" x14ac:dyDescent="0.25">
      <c r="A3034" t="s">
        <v>59</v>
      </c>
      <c r="B3034">
        <v>4538</v>
      </c>
      <c r="C3034">
        <v>3</v>
      </c>
      <c r="D3034">
        <v>2</v>
      </c>
      <c r="E3034">
        <v>4</v>
      </c>
      <c r="F3034">
        <v>87</v>
      </c>
      <c r="G3034">
        <v>0</v>
      </c>
      <c r="H3034">
        <v>345</v>
      </c>
    </row>
    <row r="3035" spans="1:8" x14ac:dyDescent="0.25">
      <c r="A3035" t="s">
        <v>59</v>
      </c>
      <c r="B3035">
        <v>4539</v>
      </c>
      <c r="C3035">
        <v>2</v>
      </c>
      <c r="D3035">
        <v>2</v>
      </c>
      <c r="E3035">
        <v>3</v>
      </c>
      <c r="F3035">
        <v>87</v>
      </c>
      <c r="G3035">
        <v>0</v>
      </c>
      <c r="H3035">
        <v>305</v>
      </c>
    </row>
    <row r="3036" spans="1:8" x14ac:dyDescent="0.25">
      <c r="A3036" t="s">
        <v>59</v>
      </c>
      <c r="B3036">
        <v>4547</v>
      </c>
      <c r="C3036">
        <v>3</v>
      </c>
      <c r="D3036">
        <v>2</v>
      </c>
      <c r="E3036">
        <v>4</v>
      </c>
      <c r="F3036">
        <v>87</v>
      </c>
      <c r="G3036">
        <v>0</v>
      </c>
      <c r="H3036">
        <v>341</v>
      </c>
    </row>
    <row r="3037" spans="1:8" x14ac:dyDescent="0.25">
      <c r="A3037" t="s">
        <v>59</v>
      </c>
      <c r="B3037">
        <v>4548</v>
      </c>
      <c r="C3037">
        <v>2</v>
      </c>
      <c r="D3037">
        <v>2</v>
      </c>
      <c r="E3037">
        <v>3</v>
      </c>
      <c r="F3037">
        <v>87</v>
      </c>
      <c r="G3037">
        <v>0</v>
      </c>
      <c r="H3037">
        <v>318</v>
      </c>
    </row>
    <row r="3038" spans="1:8" x14ac:dyDescent="0.25">
      <c r="A3038" t="s">
        <v>59</v>
      </c>
      <c r="B3038">
        <v>4556</v>
      </c>
      <c r="C3038">
        <v>3</v>
      </c>
      <c r="D3038">
        <v>2</v>
      </c>
      <c r="E3038">
        <v>4</v>
      </c>
      <c r="F3038">
        <v>87</v>
      </c>
      <c r="G3038">
        <v>0</v>
      </c>
      <c r="H3038">
        <v>334</v>
      </c>
    </row>
    <row r="3039" spans="1:8" x14ac:dyDescent="0.25">
      <c r="A3039" t="s">
        <v>59</v>
      </c>
      <c r="B3039">
        <v>4557</v>
      </c>
      <c r="C3039">
        <v>2</v>
      </c>
      <c r="D3039">
        <v>2</v>
      </c>
      <c r="E3039">
        <v>3</v>
      </c>
      <c r="F3039">
        <v>87</v>
      </c>
      <c r="G3039">
        <v>0</v>
      </c>
      <c r="H3039">
        <v>333</v>
      </c>
    </row>
    <row r="3040" spans="1:8" x14ac:dyDescent="0.25">
      <c r="A3040" t="s">
        <v>59</v>
      </c>
      <c r="B3040">
        <v>4565</v>
      </c>
      <c r="C3040">
        <v>3</v>
      </c>
      <c r="D3040">
        <v>2</v>
      </c>
      <c r="E3040">
        <v>4</v>
      </c>
      <c r="F3040">
        <v>87</v>
      </c>
      <c r="G3040">
        <v>0</v>
      </c>
      <c r="H3040">
        <v>337</v>
      </c>
    </row>
    <row r="3041" spans="1:8" x14ac:dyDescent="0.25">
      <c r="A3041" t="s">
        <v>59</v>
      </c>
      <c r="B3041">
        <v>4566</v>
      </c>
      <c r="C3041">
        <v>2</v>
      </c>
      <c r="D3041">
        <v>2</v>
      </c>
      <c r="E3041">
        <v>3</v>
      </c>
      <c r="F3041">
        <v>87</v>
      </c>
      <c r="G3041">
        <v>0</v>
      </c>
      <c r="H3041">
        <v>305</v>
      </c>
    </row>
    <row r="3042" spans="1:8" x14ac:dyDescent="0.25">
      <c r="A3042" t="s">
        <v>59</v>
      </c>
      <c r="B3042">
        <v>4574</v>
      </c>
      <c r="C3042">
        <v>3</v>
      </c>
      <c r="D3042">
        <v>2</v>
      </c>
      <c r="E3042">
        <v>4</v>
      </c>
      <c r="F3042">
        <v>87</v>
      </c>
      <c r="G3042">
        <v>0</v>
      </c>
      <c r="H3042">
        <v>355</v>
      </c>
    </row>
    <row r="3043" spans="1:8" x14ac:dyDescent="0.25">
      <c r="A3043" t="s">
        <v>59</v>
      </c>
      <c r="B3043">
        <v>4575</v>
      </c>
      <c r="C3043">
        <v>2</v>
      </c>
      <c r="D3043">
        <v>2</v>
      </c>
      <c r="E3043">
        <v>3</v>
      </c>
      <c r="F3043">
        <v>87</v>
      </c>
      <c r="G3043">
        <v>0</v>
      </c>
      <c r="H3043">
        <v>318</v>
      </c>
    </row>
    <row r="3044" spans="1:8" x14ac:dyDescent="0.25">
      <c r="A3044" t="s">
        <v>59</v>
      </c>
      <c r="B3044">
        <v>4583</v>
      </c>
      <c r="C3044">
        <v>3</v>
      </c>
      <c r="D3044">
        <v>2</v>
      </c>
      <c r="E3044">
        <v>4</v>
      </c>
      <c r="F3044">
        <v>87</v>
      </c>
      <c r="G3044">
        <v>0</v>
      </c>
      <c r="H3044">
        <v>345</v>
      </c>
    </row>
    <row r="3045" spans="1:8" x14ac:dyDescent="0.25">
      <c r="A3045" t="s">
        <v>59</v>
      </c>
      <c r="B3045">
        <v>4584</v>
      </c>
      <c r="C3045">
        <v>2</v>
      </c>
      <c r="D3045">
        <v>2</v>
      </c>
      <c r="E3045">
        <v>3</v>
      </c>
      <c r="F3045">
        <v>87</v>
      </c>
      <c r="G3045">
        <v>0</v>
      </c>
      <c r="H3045">
        <v>311</v>
      </c>
    </row>
    <row r="3046" spans="1:8" x14ac:dyDescent="0.25">
      <c r="A3046" t="s">
        <v>59</v>
      </c>
      <c r="B3046">
        <v>4592</v>
      </c>
      <c r="C3046">
        <v>3</v>
      </c>
      <c r="D3046">
        <v>2</v>
      </c>
      <c r="E3046">
        <v>4</v>
      </c>
      <c r="F3046">
        <v>87</v>
      </c>
      <c r="G3046">
        <v>0</v>
      </c>
      <c r="H3046">
        <v>350</v>
      </c>
    </row>
    <row r="3047" spans="1:8" x14ac:dyDescent="0.25">
      <c r="A3047" t="s">
        <v>59</v>
      </c>
      <c r="B3047">
        <v>4593</v>
      </c>
      <c r="C3047">
        <v>2</v>
      </c>
      <c r="D3047">
        <v>2</v>
      </c>
      <c r="E3047">
        <v>3</v>
      </c>
      <c r="F3047">
        <v>87</v>
      </c>
      <c r="G3047">
        <v>0</v>
      </c>
      <c r="H3047">
        <v>321</v>
      </c>
    </row>
    <row r="3048" spans="1:8" x14ac:dyDescent="0.25">
      <c r="A3048" t="s">
        <v>59</v>
      </c>
      <c r="B3048">
        <v>4601</v>
      </c>
      <c r="C3048">
        <v>3</v>
      </c>
      <c r="D3048">
        <v>2</v>
      </c>
      <c r="E3048">
        <v>4</v>
      </c>
      <c r="F3048">
        <v>87</v>
      </c>
      <c r="G3048">
        <v>0</v>
      </c>
      <c r="H3048">
        <v>329</v>
      </c>
    </row>
    <row r="3049" spans="1:8" x14ac:dyDescent="0.25">
      <c r="A3049" t="s">
        <v>59</v>
      </c>
      <c r="B3049">
        <v>4602</v>
      </c>
      <c r="C3049">
        <v>2</v>
      </c>
      <c r="D3049">
        <v>2</v>
      </c>
      <c r="E3049">
        <v>3</v>
      </c>
      <c r="F3049">
        <v>87</v>
      </c>
      <c r="G3049">
        <v>0</v>
      </c>
      <c r="H3049">
        <v>317</v>
      </c>
    </row>
    <row r="3050" spans="1:8" x14ac:dyDescent="0.25">
      <c r="A3050" t="s">
        <v>59</v>
      </c>
      <c r="B3050">
        <v>4610</v>
      </c>
      <c r="C3050">
        <v>3</v>
      </c>
      <c r="D3050">
        <v>2</v>
      </c>
      <c r="E3050">
        <v>4</v>
      </c>
      <c r="F3050">
        <v>87</v>
      </c>
      <c r="G3050">
        <v>0</v>
      </c>
      <c r="H3050">
        <v>332</v>
      </c>
    </row>
    <row r="3051" spans="1:8" x14ac:dyDescent="0.25">
      <c r="A3051" t="s">
        <v>59</v>
      </c>
      <c r="B3051">
        <v>4611</v>
      </c>
      <c r="C3051">
        <v>2</v>
      </c>
      <c r="D3051">
        <v>2</v>
      </c>
      <c r="E3051">
        <v>3</v>
      </c>
      <c r="F3051">
        <v>87</v>
      </c>
      <c r="G3051">
        <v>0</v>
      </c>
      <c r="H3051">
        <v>314</v>
      </c>
    </row>
    <row r="3052" spans="1:8" x14ac:dyDescent="0.25">
      <c r="A3052" t="s">
        <v>59</v>
      </c>
      <c r="B3052">
        <v>4619</v>
      </c>
      <c r="C3052">
        <v>3</v>
      </c>
      <c r="D3052">
        <v>2</v>
      </c>
      <c r="E3052">
        <v>4</v>
      </c>
      <c r="F3052">
        <v>87</v>
      </c>
      <c r="G3052">
        <v>0</v>
      </c>
      <c r="H3052">
        <v>354</v>
      </c>
    </row>
    <row r="3053" spans="1:8" x14ac:dyDescent="0.25">
      <c r="A3053" t="s">
        <v>59</v>
      </c>
      <c r="B3053">
        <v>4620</v>
      </c>
      <c r="C3053">
        <v>2</v>
      </c>
      <c r="D3053">
        <v>2</v>
      </c>
      <c r="E3053">
        <v>3</v>
      </c>
      <c r="F3053">
        <v>87</v>
      </c>
      <c r="G3053">
        <v>0</v>
      </c>
      <c r="H3053">
        <v>311</v>
      </c>
    </row>
    <row r="3054" spans="1:8" x14ac:dyDescent="0.25">
      <c r="A3054" t="s">
        <v>59</v>
      </c>
      <c r="B3054">
        <v>4628</v>
      </c>
      <c r="C3054">
        <v>3</v>
      </c>
      <c r="D3054">
        <v>2</v>
      </c>
      <c r="E3054">
        <v>4</v>
      </c>
      <c r="F3054">
        <v>87</v>
      </c>
      <c r="G3054">
        <v>0</v>
      </c>
      <c r="H3054">
        <v>346</v>
      </c>
    </row>
    <row r="3055" spans="1:8" x14ac:dyDescent="0.25">
      <c r="A3055" t="s">
        <v>59</v>
      </c>
      <c r="B3055">
        <v>4629</v>
      </c>
      <c r="C3055">
        <v>2</v>
      </c>
      <c r="D3055">
        <v>2</v>
      </c>
      <c r="E3055">
        <v>3</v>
      </c>
      <c r="F3055">
        <v>87</v>
      </c>
      <c r="G3055">
        <v>0</v>
      </c>
      <c r="H3055">
        <v>309</v>
      </c>
    </row>
    <row r="3056" spans="1:8" x14ac:dyDescent="0.25">
      <c r="A3056" t="s">
        <v>59</v>
      </c>
      <c r="B3056">
        <v>4637</v>
      </c>
      <c r="C3056">
        <v>3</v>
      </c>
      <c r="D3056">
        <v>2</v>
      </c>
      <c r="E3056">
        <v>4</v>
      </c>
      <c r="F3056">
        <v>87</v>
      </c>
      <c r="G3056">
        <v>0</v>
      </c>
      <c r="H3056">
        <v>347</v>
      </c>
    </row>
    <row r="3057" spans="1:8" x14ac:dyDescent="0.25">
      <c r="A3057" t="s">
        <v>59</v>
      </c>
      <c r="B3057">
        <v>4638</v>
      </c>
      <c r="C3057">
        <v>2</v>
      </c>
      <c r="D3057">
        <v>2</v>
      </c>
      <c r="E3057">
        <v>3</v>
      </c>
      <c r="F3057">
        <v>87</v>
      </c>
      <c r="G3057">
        <v>0</v>
      </c>
      <c r="H3057">
        <v>314</v>
      </c>
    </row>
    <row r="3058" spans="1:8" x14ac:dyDescent="0.25">
      <c r="A3058" t="s">
        <v>59</v>
      </c>
      <c r="B3058">
        <v>4646</v>
      </c>
      <c r="C3058">
        <v>3</v>
      </c>
      <c r="D3058">
        <v>2</v>
      </c>
      <c r="E3058">
        <v>4</v>
      </c>
      <c r="F3058">
        <v>87</v>
      </c>
      <c r="G3058">
        <v>0</v>
      </c>
      <c r="H3058">
        <v>341</v>
      </c>
    </row>
    <row r="3059" spans="1:8" x14ac:dyDescent="0.25">
      <c r="A3059" t="s">
        <v>59</v>
      </c>
      <c r="B3059">
        <v>4647</v>
      </c>
      <c r="C3059">
        <v>2</v>
      </c>
      <c r="D3059">
        <v>2</v>
      </c>
      <c r="E3059">
        <v>3</v>
      </c>
      <c r="F3059">
        <v>87</v>
      </c>
      <c r="G3059">
        <v>0</v>
      </c>
      <c r="H3059">
        <v>312</v>
      </c>
    </row>
    <row r="3060" spans="1:8" x14ac:dyDescent="0.25">
      <c r="A3060" t="s">
        <v>59</v>
      </c>
      <c r="B3060">
        <v>4655</v>
      </c>
      <c r="C3060">
        <v>3</v>
      </c>
      <c r="D3060">
        <v>2</v>
      </c>
      <c r="E3060">
        <v>4</v>
      </c>
      <c r="F3060">
        <v>87</v>
      </c>
      <c r="G3060">
        <v>0</v>
      </c>
      <c r="H3060">
        <v>340</v>
      </c>
    </row>
    <row r="3061" spans="1:8" x14ac:dyDescent="0.25">
      <c r="A3061" t="s">
        <v>59</v>
      </c>
      <c r="B3061">
        <v>4656</v>
      </c>
      <c r="C3061">
        <v>2</v>
      </c>
      <c r="D3061">
        <v>2</v>
      </c>
      <c r="E3061">
        <v>3</v>
      </c>
      <c r="F3061">
        <v>87</v>
      </c>
      <c r="G3061">
        <v>0</v>
      </c>
      <c r="H3061">
        <v>310</v>
      </c>
    </row>
    <row r="3062" spans="1:8" x14ac:dyDescent="0.25">
      <c r="A3062" t="s">
        <v>59</v>
      </c>
      <c r="B3062">
        <v>4664</v>
      </c>
      <c r="C3062">
        <v>3</v>
      </c>
      <c r="D3062">
        <v>2</v>
      </c>
      <c r="E3062">
        <v>4</v>
      </c>
      <c r="F3062">
        <v>87</v>
      </c>
      <c r="G3062">
        <v>0</v>
      </c>
      <c r="H3062">
        <v>354</v>
      </c>
    </row>
    <row r="3063" spans="1:8" x14ac:dyDescent="0.25">
      <c r="A3063" t="s">
        <v>59</v>
      </c>
      <c r="B3063">
        <v>4665</v>
      </c>
      <c r="C3063">
        <v>2</v>
      </c>
      <c r="D3063">
        <v>2</v>
      </c>
      <c r="E3063">
        <v>3</v>
      </c>
      <c r="F3063">
        <v>87</v>
      </c>
      <c r="G3063">
        <v>0</v>
      </c>
      <c r="H3063">
        <v>317</v>
      </c>
    </row>
    <row r="3064" spans="1:8" x14ac:dyDescent="0.25">
      <c r="A3064" t="s">
        <v>59</v>
      </c>
      <c r="B3064">
        <v>4673</v>
      </c>
      <c r="C3064">
        <v>3</v>
      </c>
      <c r="D3064">
        <v>2</v>
      </c>
      <c r="E3064">
        <v>4</v>
      </c>
      <c r="F3064">
        <v>87</v>
      </c>
      <c r="G3064">
        <v>0</v>
      </c>
      <c r="H3064">
        <v>342</v>
      </c>
    </row>
    <row r="3065" spans="1:8" x14ac:dyDescent="0.25">
      <c r="A3065" t="s">
        <v>59</v>
      </c>
      <c r="B3065">
        <v>4674</v>
      </c>
      <c r="C3065">
        <v>2</v>
      </c>
      <c r="D3065">
        <v>2</v>
      </c>
      <c r="E3065">
        <v>3</v>
      </c>
      <c r="F3065">
        <v>87</v>
      </c>
      <c r="G3065">
        <v>0</v>
      </c>
      <c r="H3065">
        <v>309</v>
      </c>
    </row>
    <row r="3066" spans="1:8" x14ac:dyDescent="0.25">
      <c r="A3066" t="s">
        <v>59</v>
      </c>
      <c r="B3066">
        <v>4682</v>
      </c>
      <c r="C3066">
        <v>3</v>
      </c>
      <c r="D3066">
        <v>2</v>
      </c>
      <c r="E3066">
        <v>4</v>
      </c>
      <c r="F3066">
        <v>87</v>
      </c>
      <c r="G3066">
        <v>0</v>
      </c>
      <c r="H3066">
        <v>337</v>
      </c>
    </row>
    <row r="3067" spans="1:8" x14ac:dyDescent="0.25">
      <c r="A3067" t="s">
        <v>59</v>
      </c>
      <c r="B3067">
        <v>4683</v>
      </c>
      <c r="C3067">
        <v>2</v>
      </c>
      <c r="D3067">
        <v>2</v>
      </c>
      <c r="E3067">
        <v>3</v>
      </c>
      <c r="F3067">
        <v>87</v>
      </c>
      <c r="G3067">
        <v>0</v>
      </c>
      <c r="H3067">
        <v>314</v>
      </c>
    </row>
    <row r="3068" spans="1:8" x14ac:dyDescent="0.25">
      <c r="A3068" t="s">
        <v>59</v>
      </c>
      <c r="B3068">
        <v>4691</v>
      </c>
      <c r="C3068">
        <v>3</v>
      </c>
      <c r="D3068">
        <v>2</v>
      </c>
      <c r="E3068">
        <v>4</v>
      </c>
      <c r="F3068">
        <v>87</v>
      </c>
      <c r="G3068">
        <v>0</v>
      </c>
      <c r="H3068">
        <v>339</v>
      </c>
    </row>
    <row r="3069" spans="1:8" x14ac:dyDescent="0.25">
      <c r="A3069" t="s">
        <v>59</v>
      </c>
      <c r="B3069">
        <v>4692</v>
      </c>
      <c r="C3069">
        <v>2</v>
      </c>
      <c r="D3069">
        <v>2</v>
      </c>
      <c r="E3069">
        <v>3</v>
      </c>
      <c r="F3069">
        <v>87</v>
      </c>
      <c r="G3069">
        <v>0</v>
      </c>
      <c r="H3069">
        <v>306</v>
      </c>
    </row>
    <row r="3070" spans="1:8" x14ac:dyDescent="0.25">
      <c r="A3070" t="s">
        <v>59</v>
      </c>
      <c r="B3070">
        <v>4700</v>
      </c>
      <c r="C3070">
        <v>3</v>
      </c>
      <c r="D3070">
        <v>2</v>
      </c>
      <c r="E3070">
        <v>4</v>
      </c>
      <c r="F3070">
        <v>87</v>
      </c>
      <c r="G3070">
        <v>0</v>
      </c>
      <c r="H3070">
        <v>339</v>
      </c>
    </row>
    <row r="3071" spans="1:8" x14ac:dyDescent="0.25">
      <c r="A3071" t="s">
        <v>59</v>
      </c>
      <c r="B3071">
        <v>4701</v>
      </c>
      <c r="C3071">
        <v>2</v>
      </c>
      <c r="D3071">
        <v>2</v>
      </c>
      <c r="E3071">
        <v>3</v>
      </c>
      <c r="F3071">
        <v>87</v>
      </c>
      <c r="G3071">
        <v>0</v>
      </c>
      <c r="H3071">
        <v>319</v>
      </c>
    </row>
    <row r="3072" spans="1:8" x14ac:dyDescent="0.25">
      <c r="A3072" t="s">
        <v>59</v>
      </c>
      <c r="B3072">
        <v>4709</v>
      </c>
      <c r="C3072">
        <v>3</v>
      </c>
      <c r="D3072">
        <v>2</v>
      </c>
      <c r="E3072">
        <v>4</v>
      </c>
      <c r="F3072">
        <v>87</v>
      </c>
      <c r="G3072">
        <v>0</v>
      </c>
      <c r="H3072">
        <v>342</v>
      </c>
    </row>
    <row r="3073" spans="1:8" x14ac:dyDescent="0.25">
      <c r="A3073" t="s">
        <v>59</v>
      </c>
      <c r="B3073">
        <v>4710</v>
      </c>
      <c r="C3073">
        <v>2</v>
      </c>
      <c r="D3073">
        <v>2</v>
      </c>
      <c r="E3073">
        <v>3</v>
      </c>
      <c r="F3073">
        <v>87</v>
      </c>
      <c r="G3073">
        <v>0</v>
      </c>
      <c r="H3073">
        <v>324</v>
      </c>
    </row>
    <row r="3074" spans="1:8" x14ac:dyDescent="0.25">
      <c r="A3074" t="s">
        <v>59</v>
      </c>
      <c r="B3074">
        <v>4718</v>
      </c>
      <c r="C3074">
        <v>3</v>
      </c>
      <c r="D3074">
        <v>2</v>
      </c>
      <c r="E3074">
        <v>4</v>
      </c>
      <c r="F3074">
        <v>87</v>
      </c>
      <c r="G3074">
        <v>0</v>
      </c>
      <c r="H3074">
        <v>340</v>
      </c>
    </row>
    <row r="3075" spans="1:8" x14ac:dyDescent="0.25">
      <c r="A3075" t="s">
        <v>59</v>
      </c>
      <c r="B3075">
        <v>4719</v>
      </c>
      <c r="C3075">
        <v>2</v>
      </c>
      <c r="D3075">
        <v>2</v>
      </c>
      <c r="E3075">
        <v>3</v>
      </c>
      <c r="F3075">
        <v>87</v>
      </c>
      <c r="G3075">
        <v>0</v>
      </c>
      <c r="H3075">
        <v>309</v>
      </c>
    </row>
    <row r="3076" spans="1:8" x14ac:dyDescent="0.25">
      <c r="A3076" t="s">
        <v>59</v>
      </c>
      <c r="B3076">
        <v>4727</v>
      </c>
      <c r="C3076">
        <v>3</v>
      </c>
      <c r="D3076">
        <v>2</v>
      </c>
      <c r="E3076">
        <v>4</v>
      </c>
      <c r="F3076">
        <v>87</v>
      </c>
      <c r="G3076">
        <v>0</v>
      </c>
      <c r="H3076">
        <v>354</v>
      </c>
    </row>
    <row r="3077" spans="1:8" x14ac:dyDescent="0.25">
      <c r="A3077" t="s">
        <v>59</v>
      </c>
      <c r="B3077">
        <v>4728</v>
      </c>
      <c r="C3077">
        <v>2</v>
      </c>
      <c r="D3077">
        <v>2</v>
      </c>
      <c r="E3077">
        <v>3</v>
      </c>
      <c r="F3077">
        <v>87</v>
      </c>
      <c r="G3077">
        <v>0</v>
      </c>
      <c r="H3077">
        <v>315</v>
      </c>
    </row>
    <row r="3078" spans="1:8" x14ac:dyDescent="0.25">
      <c r="A3078" t="s">
        <v>59</v>
      </c>
      <c r="B3078">
        <v>4736</v>
      </c>
      <c r="C3078">
        <v>3</v>
      </c>
      <c r="D3078">
        <v>2</v>
      </c>
      <c r="E3078">
        <v>4</v>
      </c>
      <c r="F3078">
        <v>87</v>
      </c>
      <c r="G3078">
        <v>0</v>
      </c>
      <c r="H3078">
        <v>344</v>
      </c>
    </row>
    <row r="3079" spans="1:8" x14ac:dyDescent="0.25">
      <c r="A3079" t="s">
        <v>59</v>
      </c>
      <c r="B3079">
        <v>4737</v>
      </c>
      <c r="C3079">
        <v>2</v>
      </c>
      <c r="D3079">
        <v>2</v>
      </c>
      <c r="E3079">
        <v>3</v>
      </c>
      <c r="F3079">
        <v>87</v>
      </c>
      <c r="G3079">
        <v>0</v>
      </c>
      <c r="H3079">
        <v>316</v>
      </c>
    </row>
    <row r="3080" spans="1:8" x14ac:dyDescent="0.25">
      <c r="A3080" t="s">
        <v>59</v>
      </c>
      <c r="B3080">
        <v>4745</v>
      </c>
      <c r="C3080">
        <v>3</v>
      </c>
      <c r="D3080">
        <v>2</v>
      </c>
      <c r="E3080">
        <v>4</v>
      </c>
      <c r="F3080">
        <v>87</v>
      </c>
      <c r="G3080">
        <v>0</v>
      </c>
      <c r="H3080">
        <v>346</v>
      </c>
    </row>
    <row r="3081" spans="1:8" x14ac:dyDescent="0.25">
      <c r="A3081" t="s">
        <v>59</v>
      </c>
      <c r="B3081">
        <v>4746</v>
      </c>
      <c r="C3081">
        <v>2</v>
      </c>
      <c r="D3081">
        <v>2</v>
      </c>
      <c r="E3081">
        <v>3</v>
      </c>
      <c r="F3081">
        <v>87</v>
      </c>
      <c r="G3081">
        <v>0</v>
      </c>
      <c r="H3081">
        <v>313</v>
      </c>
    </row>
    <row r="3082" spans="1:8" x14ac:dyDescent="0.25">
      <c r="A3082" t="s">
        <v>59</v>
      </c>
      <c r="B3082">
        <v>4755</v>
      </c>
      <c r="C3082">
        <v>3</v>
      </c>
      <c r="D3082">
        <v>2</v>
      </c>
      <c r="E3082">
        <v>5</v>
      </c>
      <c r="F3082">
        <v>87</v>
      </c>
      <c r="G3082">
        <v>0</v>
      </c>
      <c r="H3082">
        <v>378</v>
      </c>
    </row>
    <row r="3083" spans="1:8" x14ac:dyDescent="0.25">
      <c r="A3083" t="s">
        <v>59</v>
      </c>
      <c r="B3083">
        <v>4756</v>
      </c>
      <c r="C3083">
        <v>2</v>
      </c>
      <c r="D3083">
        <v>2</v>
      </c>
      <c r="E3083">
        <v>3</v>
      </c>
      <c r="F3083">
        <v>87</v>
      </c>
      <c r="G3083">
        <v>0</v>
      </c>
      <c r="H3083">
        <v>319</v>
      </c>
    </row>
    <row r="3084" spans="1:8" x14ac:dyDescent="0.25">
      <c r="A3084" t="s">
        <v>59</v>
      </c>
      <c r="B3084">
        <v>4765</v>
      </c>
      <c r="C3084">
        <v>3</v>
      </c>
      <c r="D3084">
        <v>2</v>
      </c>
      <c r="E3084">
        <v>5</v>
      </c>
      <c r="F3084">
        <v>87</v>
      </c>
      <c r="G3084">
        <v>0</v>
      </c>
      <c r="H3084">
        <v>363</v>
      </c>
    </row>
    <row r="3085" spans="1:8" x14ac:dyDescent="0.25">
      <c r="A3085" t="s">
        <v>59</v>
      </c>
      <c r="B3085">
        <v>4766</v>
      </c>
      <c r="C3085">
        <v>2</v>
      </c>
      <c r="D3085">
        <v>2</v>
      </c>
      <c r="E3085">
        <v>3</v>
      </c>
      <c r="F3085">
        <v>87</v>
      </c>
      <c r="G3085">
        <v>0</v>
      </c>
      <c r="H3085">
        <v>323</v>
      </c>
    </row>
    <row r="3086" spans="1:8" x14ac:dyDescent="0.25">
      <c r="A3086" t="s">
        <v>59</v>
      </c>
      <c r="B3086">
        <v>4775</v>
      </c>
      <c r="C3086">
        <v>3</v>
      </c>
      <c r="D3086">
        <v>2</v>
      </c>
      <c r="E3086">
        <v>5</v>
      </c>
      <c r="F3086">
        <v>87</v>
      </c>
      <c r="G3086">
        <v>0</v>
      </c>
      <c r="H3086">
        <v>381</v>
      </c>
    </row>
    <row r="3087" spans="1:8" x14ac:dyDescent="0.25">
      <c r="A3087" t="s">
        <v>59</v>
      </c>
      <c r="B3087">
        <v>4776</v>
      </c>
      <c r="C3087">
        <v>2</v>
      </c>
      <c r="D3087">
        <v>2</v>
      </c>
      <c r="E3087">
        <v>3</v>
      </c>
      <c r="F3087">
        <v>87</v>
      </c>
      <c r="G3087">
        <v>0</v>
      </c>
      <c r="H3087">
        <v>309</v>
      </c>
    </row>
    <row r="3088" spans="1:8" x14ac:dyDescent="0.25">
      <c r="A3088" t="s">
        <v>59</v>
      </c>
      <c r="B3088">
        <v>4785</v>
      </c>
      <c r="C3088">
        <v>3</v>
      </c>
      <c r="D3088">
        <v>2</v>
      </c>
      <c r="E3088">
        <v>5</v>
      </c>
      <c r="F3088">
        <v>87</v>
      </c>
      <c r="G3088">
        <v>0</v>
      </c>
      <c r="H3088">
        <v>385</v>
      </c>
    </row>
    <row r="3089" spans="1:8" x14ac:dyDescent="0.25">
      <c r="A3089" t="s">
        <v>59</v>
      </c>
      <c r="B3089">
        <v>4786</v>
      </c>
      <c r="C3089">
        <v>2</v>
      </c>
      <c r="D3089">
        <v>2</v>
      </c>
      <c r="E3089">
        <v>3</v>
      </c>
      <c r="F3089">
        <v>87</v>
      </c>
      <c r="G3089">
        <v>0</v>
      </c>
      <c r="H3089">
        <v>310</v>
      </c>
    </row>
    <row r="3090" spans="1:8" x14ac:dyDescent="0.25">
      <c r="A3090" t="s">
        <v>59</v>
      </c>
      <c r="B3090">
        <v>4795</v>
      </c>
      <c r="C3090">
        <v>3</v>
      </c>
      <c r="D3090">
        <v>2</v>
      </c>
      <c r="E3090">
        <v>5</v>
      </c>
      <c r="F3090">
        <v>87</v>
      </c>
      <c r="G3090">
        <v>0</v>
      </c>
      <c r="H3090">
        <v>350</v>
      </c>
    </row>
    <row r="3091" spans="1:8" x14ac:dyDescent="0.25">
      <c r="A3091" t="s">
        <v>59</v>
      </c>
      <c r="B3091">
        <v>4796</v>
      </c>
      <c r="C3091">
        <v>2</v>
      </c>
      <c r="D3091">
        <v>2</v>
      </c>
      <c r="E3091">
        <v>3</v>
      </c>
      <c r="F3091">
        <v>87</v>
      </c>
      <c r="G3091">
        <v>0</v>
      </c>
      <c r="H3091">
        <v>305</v>
      </c>
    </row>
    <row r="3092" spans="1:8" x14ac:dyDescent="0.25">
      <c r="A3092" t="s">
        <v>59</v>
      </c>
      <c r="B3092">
        <v>4804</v>
      </c>
      <c r="C3092">
        <v>3</v>
      </c>
      <c r="D3092">
        <v>2</v>
      </c>
      <c r="E3092">
        <v>4</v>
      </c>
      <c r="F3092">
        <v>87</v>
      </c>
      <c r="G3092">
        <v>0</v>
      </c>
      <c r="H3092">
        <v>333</v>
      </c>
    </row>
    <row r="3093" spans="1:8" x14ac:dyDescent="0.25">
      <c r="A3093" t="s">
        <v>59</v>
      </c>
      <c r="B3093">
        <v>4805</v>
      </c>
      <c r="C3093">
        <v>2</v>
      </c>
      <c r="D3093">
        <v>2</v>
      </c>
      <c r="E3093">
        <v>3</v>
      </c>
      <c r="F3093">
        <v>87</v>
      </c>
      <c r="G3093">
        <v>0</v>
      </c>
      <c r="H3093">
        <v>305</v>
      </c>
    </row>
    <row r="3094" spans="1:8" x14ac:dyDescent="0.25">
      <c r="A3094" t="s">
        <v>59</v>
      </c>
      <c r="B3094">
        <v>4813</v>
      </c>
      <c r="C3094">
        <v>3</v>
      </c>
      <c r="D3094">
        <v>2</v>
      </c>
      <c r="E3094">
        <v>4</v>
      </c>
      <c r="F3094">
        <v>87</v>
      </c>
      <c r="G3094">
        <v>0</v>
      </c>
      <c r="H3094">
        <v>327</v>
      </c>
    </row>
    <row r="3095" spans="1:8" x14ac:dyDescent="0.25">
      <c r="A3095" t="s">
        <v>59</v>
      </c>
      <c r="B3095">
        <v>4814</v>
      </c>
      <c r="C3095">
        <v>2</v>
      </c>
      <c r="D3095">
        <v>2</v>
      </c>
      <c r="E3095">
        <v>3</v>
      </c>
      <c r="F3095">
        <v>87</v>
      </c>
      <c r="G3095">
        <v>0</v>
      </c>
      <c r="H3095">
        <v>303</v>
      </c>
    </row>
    <row r="3096" spans="1:8" x14ac:dyDescent="0.25">
      <c r="A3096" t="s">
        <v>59</v>
      </c>
      <c r="B3096">
        <v>4822</v>
      </c>
      <c r="C3096">
        <v>3</v>
      </c>
      <c r="D3096">
        <v>2</v>
      </c>
      <c r="E3096">
        <v>4</v>
      </c>
      <c r="F3096">
        <v>87</v>
      </c>
      <c r="G3096">
        <v>0</v>
      </c>
      <c r="H3096">
        <v>328</v>
      </c>
    </row>
    <row r="3097" spans="1:8" x14ac:dyDescent="0.25">
      <c r="A3097" t="s">
        <v>59</v>
      </c>
      <c r="B3097">
        <v>4823</v>
      </c>
      <c r="C3097">
        <v>2</v>
      </c>
      <c r="D3097">
        <v>2</v>
      </c>
      <c r="E3097">
        <v>3</v>
      </c>
      <c r="F3097">
        <v>87</v>
      </c>
      <c r="G3097">
        <v>0</v>
      </c>
      <c r="H3097">
        <v>310</v>
      </c>
    </row>
    <row r="3098" spans="1:8" x14ac:dyDescent="0.25">
      <c r="A3098" t="s">
        <v>59</v>
      </c>
      <c r="B3098">
        <v>4831</v>
      </c>
      <c r="C3098">
        <v>3</v>
      </c>
      <c r="D3098">
        <v>2</v>
      </c>
      <c r="E3098">
        <v>4</v>
      </c>
      <c r="F3098">
        <v>87</v>
      </c>
      <c r="G3098">
        <v>0</v>
      </c>
      <c r="H3098">
        <v>328</v>
      </c>
    </row>
    <row r="3099" spans="1:8" x14ac:dyDescent="0.25">
      <c r="A3099" t="s">
        <v>59</v>
      </c>
      <c r="B3099">
        <v>4832</v>
      </c>
      <c r="C3099">
        <v>2</v>
      </c>
      <c r="D3099">
        <v>2</v>
      </c>
      <c r="E3099">
        <v>3</v>
      </c>
      <c r="F3099">
        <v>87</v>
      </c>
      <c r="G3099">
        <v>0</v>
      </c>
      <c r="H3099">
        <v>303</v>
      </c>
    </row>
    <row r="3100" spans="1:8" x14ac:dyDescent="0.25">
      <c r="A3100" t="s">
        <v>59</v>
      </c>
      <c r="B3100">
        <v>4840</v>
      </c>
      <c r="C3100">
        <v>3</v>
      </c>
      <c r="D3100">
        <v>2</v>
      </c>
      <c r="E3100">
        <v>4</v>
      </c>
      <c r="F3100">
        <v>87</v>
      </c>
      <c r="G3100">
        <v>0</v>
      </c>
      <c r="H3100">
        <v>330</v>
      </c>
    </row>
    <row r="3101" spans="1:8" x14ac:dyDescent="0.25">
      <c r="A3101" t="s">
        <v>59</v>
      </c>
      <c r="B3101">
        <v>4841</v>
      </c>
      <c r="C3101">
        <v>2</v>
      </c>
      <c r="D3101">
        <v>2</v>
      </c>
      <c r="E3101">
        <v>3</v>
      </c>
      <c r="F3101">
        <v>87</v>
      </c>
      <c r="G3101">
        <v>0</v>
      </c>
      <c r="H3101">
        <v>306</v>
      </c>
    </row>
    <row r="3102" spans="1:8" x14ac:dyDescent="0.25">
      <c r="A3102" t="s">
        <v>59</v>
      </c>
      <c r="B3102">
        <v>4849</v>
      </c>
      <c r="C3102">
        <v>3</v>
      </c>
      <c r="D3102">
        <v>2</v>
      </c>
      <c r="E3102">
        <v>4</v>
      </c>
      <c r="F3102">
        <v>87</v>
      </c>
      <c r="G3102">
        <v>0</v>
      </c>
      <c r="H3102">
        <v>334</v>
      </c>
    </row>
    <row r="3103" spans="1:8" x14ac:dyDescent="0.25">
      <c r="A3103" t="s">
        <v>59</v>
      </c>
      <c r="B3103">
        <v>4850</v>
      </c>
      <c r="C3103">
        <v>2</v>
      </c>
      <c r="D3103">
        <v>2</v>
      </c>
      <c r="E3103">
        <v>3</v>
      </c>
      <c r="F3103">
        <v>87</v>
      </c>
      <c r="G3103">
        <v>0</v>
      </c>
      <c r="H3103">
        <v>306</v>
      </c>
    </row>
    <row r="3104" spans="1:8" x14ac:dyDescent="0.25">
      <c r="A3104" t="s">
        <v>59</v>
      </c>
      <c r="B3104">
        <v>4858</v>
      </c>
      <c r="C3104">
        <v>3</v>
      </c>
      <c r="D3104">
        <v>2</v>
      </c>
      <c r="E3104">
        <v>4</v>
      </c>
      <c r="F3104">
        <v>87</v>
      </c>
      <c r="G3104">
        <v>0</v>
      </c>
      <c r="H3104">
        <v>327</v>
      </c>
    </row>
    <row r="3105" spans="1:8" x14ac:dyDescent="0.25">
      <c r="A3105" t="s">
        <v>59</v>
      </c>
      <c r="B3105">
        <v>4859</v>
      </c>
      <c r="C3105">
        <v>2</v>
      </c>
      <c r="D3105">
        <v>2</v>
      </c>
      <c r="E3105">
        <v>3</v>
      </c>
      <c r="F3105">
        <v>87</v>
      </c>
      <c r="G3105">
        <v>0</v>
      </c>
      <c r="H3105">
        <v>302</v>
      </c>
    </row>
    <row r="3106" spans="1:8" x14ac:dyDescent="0.25">
      <c r="A3106" t="s">
        <v>59</v>
      </c>
      <c r="B3106">
        <v>4867</v>
      </c>
      <c r="C3106">
        <v>3</v>
      </c>
      <c r="D3106">
        <v>2</v>
      </c>
      <c r="E3106">
        <v>4</v>
      </c>
      <c r="F3106">
        <v>87</v>
      </c>
      <c r="G3106">
        <v>0</v>
      </c>
      <c r="H3106">
        <v>332</v>
      </c>
    </row>
    <row r="3107" spans="1:8" x14ac:dyDescent="0.25">
      <c r="A3107" t="s">
        <v>59</v>
      </c>
      <c r="B3107">
        <v>4868</v>
      </c>
      <c r="C3107">
        <v>2</v>
      </c>
      <c r="D3107">
        <v>2</v>
      </c>
      <c r="E3107">
        <v>3</v>
      </c>
      <c r="F3107">
        <v>87</v>
      </c>
      <c r="G3107">
        <v>0</v>
      </c>
      <c r="H3107">
        <v>305</v>
      </c>
    </row>
    <row r="3108" spans="1:8" x14ac:dyDescent="0.25">
      <c r="A3108" t="s">
        <v>59</v>
      </c>
      <c r="B3108">
        <v>4876</v>
      </c>
      <c r="C3108">
        <v>3</v>
      </c>
      <c r="D3108">
        <v>2</v>
      </c>
      <c r="E3108">
        <v>4</v>
      </c>
      <c r="F3108">
        <v>87</v>
      </c>
      <c r="G3108">
        <v>0</v>
      </c>
      <c r="H3108">
        <v>327</v>
      </c>
    </row>
    <row r="3109" spans="1:8" x14ac:dyDescent="0.25">
      <c r="A3109" t="s">
        <v>59</v>
      </c>
      <c r="B3109">
        <v>4877</v>
      </c>
      <c r="C3109">
        <v>2</v>
      </c>
      <c r="D3109">
        <v>2</v>
      </c>
      <c r="E3109">
        <v>3</v>
      </c>
      <c r="F3109">
        <v>87</v>
      </c>
      <c r="G3109">
        <v>0</v>
      </c>
      <c r="H3109">
        <v>302</v>
      </c>
    </row>
    <row r="3110" spans="1:8" x14ac:dyDescent="0.25">
      <c r="A3110" t="s">
        <v>59</v>
      </c>
      <c r="B3110">
        <v>4885</v>
      </c>
      <c r="C3110">
        <v>3</v>
      </c>
      <c r="D3110">
        <v>2</v>
      </c>
      <c r="E3110">
        <v>4</v>
      </c>
      <c r="F3110">
        <v>87</v>
      </c>
      <c r="G3110">
        <v>0</v>
      </c>
      <c r="H3110">
        <v>353</v>
      </c>
    </row>
    <row r="3111" spans="1:8" x14ac:dyDescent="0.25">
      <c r="A3111" t="s">
        <v>59</v>
      </c>
      <c r="B3111">
        <v>4886</v>
      </c>
      <c r="C3111">
        <v>2</v>
      </c>
      <c r="D3111">
        <v>2</v>
      </c>
      <c r="E3111">
        <v>3</v>
      </c>
      <c r="F3111">
        <v>87</v>
      </c>
      <c r="G3111">
        <v>0</v>
      </c>
      <c r="H3111">
        <v>301</v>
      </c>
    </row>
    <row r="3112" spans="1:8" x14ac:dyDescent="0.25">
      <c r="A3112" t="s">
        <v>59</v>
      </c>
      <c r="B3112">
        <v>4894</v>
      </c>
      <c r="C3112">
        <v>3</v>
      </c>
      <c r="D3112">
        <v>2</v>
      </c>
      <c r="E3112">
        <v>4</v>
      </c>
      <c r="F3112">
        <v>87</v>
      </c>
      <c r="G3112">
        <v>0</v>
      </c>
      <c r="H3112">
        <v>331</v>
      </c>
    </row>
    <row r="3113" spans="1:8" x14ac:dyDescent="0.25">
      <c r="A3113" t="s">
        <v>59</v>
      </c>
      <c r="B3113">
        <v>4895</v>
      </c>
      <c r="C3113">
        <v>2</v>
      </c>
      <c r="D3113">
        <v>2</v>
      </c>
      <c r="E3113">
        <v>3</v>
      </c>
      <c r="F3113">
        <v>87</v>
      </c>
      <c r="G3113">
        <v>0</v>
      </c>
      <c r="H3113">
        <v>307</v>
      </c>
    </row>
    <row r="3114" spans="1:8" x14ac:dyDescent="0.25">
      <c r="A3114" t="s">
        <v>59</v>
      </c>
      <c r="B3114">
        <v>4903</v>
      </c>
      <c r="C3114">
        <v>3</v>
      </c>
      <c r="D3114">
        <v>2</v>
      </c>
      <c r="E3114">
        <v>4</v>
      </c>
      <c r="F3114">
        <v>87</v>
      </c>
      <c r="G3114">
        <v>0</v>
      </c>
      <c r="H3114">
        <v>333</v>
      </c>
    </row>
    <row r="3115" spans="1:8" x14ac:dyDescent="0.25">
      <c r="A3115" t="s">
        <v>59</v>
      </c>
      <c r="B3115">
        <v>4904</v>
      </c>
      <c r="C3115">
        <v>2</v>
      </c>
      <c r="D3115">
        <v>2</v>
      </c>
      <c r="E3115">
        <v>3</v>
      </c>
      <c r="F3115">
        <v>87</v>
      </c>
      <c r="G3115">
        <v>0</v>
      </c>
      <c r="H3115">
        <v>302</v>
      </c>
    </row>
    <row r="3116" spans="1:8" x14ac:dyDescent="0.25">
      <c r="A3116" t="s">
        <v>59</v>
      </c>
      <c r="B3116">
        <v>4912</v>
      </c>
      <c r="C3116">
        <v>3</v>
      </c>
      <c r="D3116">
        <v>2</v>
      </c>
      <c r="E3116">
        <v>4</v>
      </c>
      <c r="F3116">
        <v>87</v>
      </c>
      <c r="G3116">
        <v>0</v>
      </c>
      <c r="H3116">
        <v>327</v>
      </c>
    </row>
    <row r="3117" spans="1:8" x14ac:dyDescent="0.25">
      <c r="A3117" t="s">
        <v>59</v>
      </c>
      <c r="B3117">
        <v>4913</v>
      </c>
      <c r="C3117">
        <v>2</v>
      </c>
      <c r="D3117">
        <v>2</v>
      </c>
      <c r="E3117">
        <v>3</v>
      </c>
      <c r="F3117">
        <v>87</v>
      </c>
      <c r="G3117">
        <v>0</v>
      </c>
      <c r="H3117">
        <v>303</v>
      </c>
    </row>
    <row r="3118" spans="1:8" x14ac:dyDescent="0.25">
      <c r="A3118" t="s">
        <v>59</v>
      </c>
      <c r="B3118">
        <v>4921</v>
      </c>
      <c r="C3118">
        <v>3</v>
      </c>
      <c r="D3118">
        <v>2</v>
      </c>
      <c r="E3118">
        <v>4</v>
      </c>
      <c r="F3118">
        <v>87</v>
      </c>
      <c r="G3118">
        <v>0</v>
      </c>
      <c r="H3118">
        <v>337</v>
      </c>
    </row>
    <row r="3119" spans="1:8" x14ac:dyDescent="0.25">
      <c r="A3119" t="s">
        <v>59</v>
      </c>
      <c r="B3119">
        <v>4922</v>
      </c>
      <c r="C3119">
        <v>2</v>
      </c>
      <c r="D3119">
        <v>2</v>
      </c>
      <c r="E3119">
        <v>3</v>
      </c>
      <c r="F3119">
        <v>87</v>
      </c>
      <c r="G3119">
        <v>0</v>
      </c>
      <c r="H3119">
        <v>307</v>
      </c>
    </row>
    <row r="3120" spans="1:8" x14ac:dyDescent="0.25">
      <c r="A3120" t="s">
        <v>59</v>
      </c>
      <c r="B3120">
        <v>4930</v>
      </c>
      <c r="C3120">
        <v>3</v>
      </c>
      <c r="D3120">
        <v>2</v>
      </c>
      <c r="E3120">
        <v>4</v>
      </c>
      <c r="F3120">
        <v>87</v>
      </c>
      <c r="G3120">
        <v>0</v>
      </c>
      <c r="H3120">
        <v>332</v>
      </c>
    </row>
    <row r="3121" spans="1:8" x14ac:dyDescent="0.25">
      <c r="A3121" t="s">
        <v>59</v>
      </c>
      <c r="B3121">
        <v>4931</v>
      </c>
      <c r="C3121">
        <v>2</v>
      </c>
      <c r="D3121">
        <v>2</v>
      </c>
      <c r="E3121">
        <v>3</v>
      </c>
      <c r="F3121">
        <v>87</v>
      </c>
      <c r="G3121">
        <v>0</v>
      </c>
      <c r="H3121">
        <v>305</v>
      </c>
    </row>
    <row r="3122" spans="1:8" x14ac:dyDescent="0.25">
      <c r="A3122" t="s">
        <v>59</v>
      </c>
      <c r="B3122">
        <v>4939</v>
      </c>
      <c r="C3122">
        <v>3</v>
      </c>
      <c r="D3122">
        <v>2</v>
      </c>
      <c r="E3122">
        <v>4</v>
      </c>
      <c r="F3122">
        <v>87</v>
      </c>
      <c r="G3122">
        <v>0</v>
      </c>
      <c r="H3122">
        <v>354</v>
      </c>
    </row>
    <row r="3123" spans="1:8" x14ac:dyDescent="0.25">
      <c r="A3123" t="s">
        <v>59</v>
      </c>
      <c r="B3123">
        <v>4940</v>
      </c>
      <c r="C3123">
        <v>2</v>
      </c>
      <c r="D3123">
        <v>2</v>
      </c>
      <c r="E3123">
        <v>3</v>
      </c>
      <c r="F3123">
        <v>87</v>
      </c>
      <c r="G3123">
        <v>0</v>
      </c>
      <c r="H3123">
        <v>309</v>
      </c>
    </row>
    <row r="3124" spans="1:8" x14ac:dyDescent="0.25">
      <c r="A3124" t="s">
        <v>59</v>
      </c>
      <c r="B3124">
        <v>4948</v>
      </c>
      <c r="C3124">
        <v>3</v>
      </c>
      <c r="D3124">
        <v>2</v>
      </c>
      <c r="E3124">
        <v>4</v>
      </c>
      <c r="F3124">
        <v>87</v>
      </c>
      <c r="G3124">
        <v>0</v>
      </c>
      <c r="H3124">
        <v>329</v>
      </c>
    </row>
    <row r="3125" spans="1:8" x14ac:dyDescent="0.25">
      <c r="A3125" t="s">
        <v>59</v>
      </c>
      <c r="B3125">
        <v>4949</v>
      </c>
      <c r="C3125">
        <v>2</v>
      </c>
      <c r="D3125">
        <v>2</v>
      </c>
      <c r="E3125">
        <v>3</v>
      </c>
      <c r="F3125">
        <v>87</v>
      </c>
      <c r="G3125">
        <v>0</v>
      </c>
      <c r="H3125">
        <v>306</v>
      </c>
    </row>
    <row r="3126" spans="1:8" x14ac:dyDescent="0.25">
      <c r="A3126" t="s">
        <v>59</v>
      </c>
      <c r="B3126">
        <v>4957</v>
      </c>
      <c r="C3126">
        <v>3</v>
      </c>
      <c r="D3126">
        <v>2</v>
      </c>
      <c r="E3126">
        <v>4</v>
      </c>
      <c r="F3126">
        <v>87</v>
      </c>
      <c r="G3126">
        <v>0</v>
      </c>
      <c r="H3126">
        <v>331</v>
      </c>
    </row>
    <row r="3127" spans="1:8" x14ac:dyDescent="0.25">
      <c r="A3127" t="s">
        <v>59</v>
      </c>
      <c r="B3127">
        <v>4958</v>
      </c>
      <c r="C3127">
        <v>2</v>
      </c>
      <c r="D3127">
        <v>2</v>
      </c>
      <c r="E3127">
        <v>3</v>
      </c>
      <c r="F3127">
        <v>87</v>
      </c>
      <c r="G3127">
        <v>0</v>
      </c>
      <c r="H3127">
        <v>304</v>
      </c>
    </row>
    <row r="3128" spans="1:8" x14ac:dyDescent="0.25">
      <c r="A3128" t="s">
        <v>59</v>
      </c>
      <c r="B3128">
        <v>4966</v>
      </c>
      <c r="C3128">
        <v>3</v>
      </c>
      <c r="D3128">
        <v>2</v>
      </c>
      <c r="E3128">
        <v>4</v>
      </c>
      <c r="F3128">
        <v>87</v>
      </c>
      <c r="G3128">
        <v>0</v>
      </c>
      <c r="H3128">
        <v>330</v>
      </c>
    </row>
    <row r="3129" spans="1:8" x14ac:dyDescent="0.25">
      <c r="A3129" t="s">
        <v>59</v>
      </c>
      <c r="B3129">
        <v>4967</v>
      </c>
      <c r="C3129">
        <v>2</v>
      </c>
      <c r="D3129">
        <v>2</v>
      </c>
      <c r="E3129">
        <v>3</v>
      </c>
      <c r="F3129">
        <v>87</v>
      </c>
      <c r="G3129">
        <v>0</v>
      </c>
      <c r="H3129">
        <v>304</v>
      </c>
    </row>
    <row r="3130" spans="1:8" x14ac:dyDescent="0.25">
      <c r="A3130" t="s">
        <v>59</v>
      </c>
      <c r="B3130">
        <v>4975</v>
      </c>
      <c r="C3130">
        <v>3</v>
      </c>
      <c r="D3130">
        <v>2</v>
      </c>
      <c r="E3130">
        <v>4</v>
      </c>
      <c r="F3130">
        <v>87</v>
      </c>
      <c r="G3130">
        <v>0</v>
      </c>
      <c r="H3130">
        <v>329</v>
      </c>
    </row>
    <row r="3131" spans="1:8" x14ac:dyDescent="0.25">
      <c r="A3131" t="s">
        <v>59</v>
      </c>
      <c r="B3131">
        <v>4976</v>
      </c>
      <c r="C3131">
        <v>2</v>
      </c>
      <c r="D3131">
        <v>2</v>
      </c>
      <c r="E3131">
        <v>3</v>
      </c>
      <c r="F3131">
        <v>87</v>
      </c>
      <c r="G3131">
        <v>0</v>
      </c>
      <c r="H3131">
        <v>306</v>
      </c>
    </row>
    <row r="3132" spans="1:8" x14ac:dyDescent="0.25">
      <c r="A3132" t="s">
        <v>59</v>
      </c>
      <c r="B3132">
        <v>4984</v>
      </c>
      <c r="C3132">
        <v>3</v>
      </c>
      <c r="D3132">
        <v>2</v>
      </c>
      <c r="E3132">
        <v>4</v>
      </c>
      <c r="F3132">
        <v>87</v>
      </c>
      <c r="G3132">
        <v>0</v>
      </c>
      <c r="H3132">
        <v>336</v>
      </c>
    </row>
    <row r="3133" spans="1:8" x14ac:dyDescent="0.25">
      <c r="A3133" t="s">
        <v>59</v>
      </c>
      <c r="B3133">
        <v>4985</v>
      </c>
      <c r="C3133">
        <v>2</v>
      </c>
      <c r="D3133">
        <v>2</v>
      </c>
      <c r="E3133">
        <v>3</v>
      </c>
      <c r="F3133">
        <v>87</v>
      </c>
      <c r="G3133">
        <v>0</v>
      </c>
      <c r="H3133">
        <v>307</v>
      </c>
    </row>
    <row r="3134" spans="1:8" x14ac:dyDescent="0.25">
      <c r="A3134" t="s">
        <v>59</v>
      </c>
      <c r="B3134">
        <v>4993</v>
      </c>
      <c r="C3134">
        <v>3</v>
      </c>
      <c r="D3134">
        <v>2</v>
      </c>
      <c r="E3134">
        <v>4</v>
      </c>
      <c r="F3134">
        <v>87</v>
      </c>
      <c r="G3134">
        <v>0</v>
      </c>
      <c r="H3134">
        <v>353</v>
      </c>
    </row>
    <row r="3135" spans="1:8" x14ac:dyDescent="0.25">
      <c r="A3135" t="s">
        <v>59</v>
      </c>
      <c r="B3135">
        <v>4994</v>
      </c>
      <c r="C3135">
        <v>2</v>
      </c>
      <c r="D3135">
        <v>2</v>
      </c>
      <c r="E3135">
        <v>3</v>
      </c>
      <c r="F3135">
        <v>87</v>
      </c>
      <c r="G3135">
        <v>0</v>
      </c>
      <c r="H3135">
        <v>303</v>
      </c>
    </row>
    <row r="3136" spans="1:8" x14ac:dyDescent="0.25">
      <c r="A3136" t="s">
        <v>59</v>
      </c>
      <c r="B3136">
        <v>5002</v>
      </c>
      <c r="C3136">
        <v>3</v>
      </c>
      <c r="D3136">
        <v>2</v>
      </c>
      <c r="E3136">
        <v>4</v>
      </c>
      <c r="F3136">
        <v>87</v>
      </c>
      <c r="G3136">
        <v>0</v>
      </c>
      <c r="H3136">
        <v>327</v>
      </c>
    </row>
    <row r="3137" spans="1:8" x14ac:dyDescent="0.25">
      <c r="A3137" t="s">
        <v>59</v>
      </c>
      <c r="B3137">
        <v>5003</v>
      </c>
      <c r="C3137">
        <v>2</v>
      </c>
      <c r="D3137">
        <v>2</v>
      </c>
      <c r="E3137">
        <v>3</v>
      </c>
      <c r="F3137">
        <v>87</v>
      </c>
      <c r="G3137">
        <v>0</v>
      </c>
      <c r="H3137">
        <v>304</v>
      </c>
    </row>
    <row r="3138" spans="1:8" x14ac:dyDescent="0.25">
      <c r="A3138" t="s">
        <v>59</v>
      </c>
      <c r="B3138">
        <v>5011</v>
      </c>
      <c r="C3138">
        <v>3</v>
      </c>
      <c r="D3138">
        <v>2</v>
      </c>
      <c r="E3138">
        <v>4</v>
      </c>
      <c r="F3138">
        <v>87</v>
      </c>
      <c r="G3138">
        <v>0</v>
      </c>
      <c r="H3138">
        <v>325</v>
      </c>
    </row>
    <row r="3139" spans="1:8" x14ac:dyDescent="0.25">
      <c r="A3139" t="s">
        <v>59</v>
      </c>
      <c r="B3139">
        <v>5012</v>
      </c>
      <c r="C3139">
        <v>2</v>
      </c>
      <c r="D3139">
        <v>2</v>
      </c>
      <c r="E3139">
        <v>3</v>
      </c>
      <c r="F3139">
        <v>87</v>
      </c>
      <c r="G3139">
        <v>0</v>
      </c>
      <c r="H3139">
        <v>302</v>
      </c>
    </row>
    <row r="3140" spans="1:8" x14ac:dyDescent="0.25">
      <c r="A3140" t="s">
        <v>59</v>
      </c>
      <c r="B3140">
        <v>5020</v>
      </c>
      <c r="C3140">
        <v>3</v>
      </c>
      <c r="D3140">
        <v>2</v>
      </c>
      <c r="E3140">
        <v>4</v>
      </c>
      <c r="F3140">
        <v>87</v>
      </c>
      <c r="G3140">
        <v>0</v>
      </c>
      <c r="H3140">
        <v>329</v>
      </c>
    </row>
    <row r="3141" spans="1:8" x14ac:dyDescent="0.25">
      <c r="A3141" t="s">
        <v>59</v>
      </c>
      <c r="B3141">
        <v>5021</v>
      </c>
      <c r="C3141">
        <v>2</v>
      </c>
      <c r="D3141">
        <v>2</v>
      </c>
      <c r="E3141">
        <v>3</v>
      </c>
      <c r="F3141">
        <v>87</v>
      </c>
      <c r="G3141">
        <v>0</v>
      </c>
      <c r="H3141">
        <v>304</v>
      </c>
    </row>
    <row r="3142" spans="1:8" x14ac:dyDescent="0.25">
      <c r="A3142" t="s">
        <v>59</v>
      </c>
      <c r="B3142">
        <v>5029</v>
      </c>
      <c r="C3142">
        <v>3</v>
      </c>
      <c r="D3142">
        <v>2</v>
      </c>
      <c r="E3142">
        <v>4</v>
      </c>
      <c r="F3142">
        <v>87</v>
      </c>
      <c r="G3142">
        <v>0</v>
      </c>
      <c r="H3142">
        <v>331</v>
      </c>
    </row>
    <row r="3143" spans="1:8" x14ac:dyDescent="0.25">
      <c r="A3143" t="s">
        <v>59</v>
      </c>
      <c r="B3143">
        <v>5030</v>
      </c>
      <c r="C3143">
        <v>2</v>
      </c>
      <c r="D3143">
        <v>2</v>
      </c>
      <c r="E3143">
        <v>3</v>
      </c>
      <c r="F3143">
        <v>87</v>
      </c>
      <c r="G3143">
        <v>0</v>
      </c>
      <c r="H3143">
        <v>307</v>
      </c>
    </row>
    <row r="3144" spans="1:8" x14ac:dyDescent="0.25">
      <c r="A3144" t="s">
        <v>59</v>
      </c>
      <c r="B3144">
        <v>5038</v>
      </c>
      <c r="C3144">
        <v>3</v>
      </c>
      <c r="D3144">
        <v>2</v>
      </c>
      <c r="E3144">
        <v>4</v>
      </c>
      <c r="F3144">
        <v>87</v>
      </c>
      <c r="G3144">
        <v>0</v>
      </c>
      <c r="H3144">
        <v>330</v>
      </c>
    </row>
    <row r="3145" spans="1:8" x14ac:dyDescent="0.25">
      <c r="A3145" t="s">
        <v>59</v>
      </c>
      <c r="B3145">
        <v>5039</v>
      </c>
      <c r="C3145">
        <v>2</v>
      </c>
      <c r="D3145">
        <v>2</v>
      </c>
      <c r="E3145">
        <v>3</v>
      </c>
      <c r="F3145">
        <v>87</v>
      </c>
      <c r="G3145">
        <v>0</v>
      </c>
      <c r="H3145">
        <v>305</v>
      </c>
    </row>
    <row r="3146" spans="1:8" x14ac:dyDescent="0.25">
      <c r="A3146" t="s">
        <v>59</v>
      </c>
      <c r="B3146">
        <v>5047</v>
      </c>
      <c r="C3146">
        <v>3</v>
      </c>
      <c r="D3146">
        <v>2</v>
      </c>
      <c r="E3146">
        <v>4</v>
      </c>
      <c r="F3146">
        <v>87</v>
      </c>
      <c r="G3146">
        <v>0</v>
      </c>
      <c r="H3146">
        <v>353</v>
      </c>
    </row>
    <row r="3147" spans="1:8" x14ac:dyDescent="0.25">
      <c r="A3147" t="s">
        <v>59</v>
      </c>
      <c r="B3147">
        <v>5048</v>
      </c>
      <c r="C3147">
        <v>2</v>
      </c>
      <c r="D3147">
        <v>2</v>
      </c>
      <c r="E3147">
        <v>3</v>
      </c>
      <c r="F3147">
        <v>87</v>
      </c>
      <c r="G3147">
        <v>0</v>
      </c>
      <c r="H3147">
        <v>303</v>
      </c>
    </row>
    <row r="3148" spans="1:8" x14ac:dyDescent="0.25">
      <c r="A3148" t="s">
        <v>59</v>
      </c>
      <c r="B3148">
        <v>5056</v>
      </c>
      <c r="C3148">
        <v>3</v>
      </c>
      <c r="D3148">
        <v>2</v>
      </c>
      <c r="E3148">
        <v>4</v>
      </c>
      <c r="F3148">
        <v>87</v>
      </c>
      <c r="G3148">
        <v>0</v>
      </c>
      <c r="H3148">
        <v>330</v>
      </c>
    </row>
    <row r="3149" spans="1:8" x14ac:dyDescent="0.25">
      <c r="A3149" t="s">
        <v>59</v>
      </c>
      <c r="B3149">
        <v>5057</v>
      </c>
      <c r="C3149">
        <v>2</v>
      </c>
      <c r="D3149">
        <v>2</v>
      </c>
      <c r="E3149">
        <v>3</v>
      </c>
      <c r="F3149">
        <v>87</v>
      </c>
      <c r="G3149">
        <v>0</v>
      </c>
      <c r="H3149">
        <v>303</v>
      </c>
    </row>
    <row r="3150" spans="1:8" x14ac:dyDescent="0.25">
      <c r="A3150" t="s">
        <v>59</v>
      </c>
      <c r="B3150">
        <v>5065</v>
      </c>
      <c r="C3150">
        <v>3</v>
      </c>
      <c r="D3150">
        <v>2</v>
      </c>
      <c r="E3150">
        <v>4</v>
      </c>
      <c r="F3150">
        <v>87</v>
      </c>
      <c r="G3150">
        <v>0</v>
      </c>
      <c r="H3150">
        <v>329</v>
      </c>
    </row>
    <row r="3151" spans="1:8" x14ac:dyDescent="0.25">
      <c r="A3151" t="s">
        <v>59</v>
      </c>
      <c r="B3151">
        <v>5066</v>
      </c>
      <c r="C3151">
        <v>2</v>
      </c>
      <c r="D3151">
        <v>2</v>
      </c>
      <c r="E3151">
        <v>3</v>
      </c>
      <c r="F3151">
        <v>87</v>
      </c>
      <c r="G3151">
        <v>0</v>
      </c>
      <c r="H3151">
        <v>304</v>
      </c>
    </row>
    <row r="3152" spans="1:8" x14ac:dyDescent="0.25">
      <c r="A3152" t="s">
        <v>59</v>
      </c>
      <c r="B3152">
        <v>5074</v>
      </c>
      <c r="C3152">
        <v>3</v>
      </c>
      <c r="D3152">
        <v>2</v>
      </c>
      <c r="E3152">
        <v>4</v>
      </c>
      <c r="F3152">
        <v>87</v>
      </c>
      <c r="G3152">
        <v>0</v>
      </c>
      <c r="H3152">
        <v>333</v>
      </c>
    </row>
    <row r="3153" spans="1:8" x14ac:dyDescent="0.25">
      <c r="A3153" t="s">
        <v>59</v>
      </c>
      <c r="B3153">
        <v>5075</v>
      </c>
      <c r="C3153">
        <v>2</v>
      </c>
      <c r="D3153">
        <v>2</v>
      </c>
      <c r="E3153">
        <v>3</v>
      </c>
      <c r="F3153">
        <v>87</v>
      </c>
      <c r="G3153">
        <v>0</v>
      </c>
      <c r="H3153">
        <v>312</v>
      </c>
    </row>
    <row r="3154" spans="1:8" x14ac:dyDescent="0.25">
      <c r="A3154" t="s">
        <v>59</v>
      </c>
      <c r="B3154">
        <v>5083</v>
      </c>
      <c r="C3154">
        <v>3</v>
      </c>
      <c r="D3154">
        <v>2</v>
      </c>
      <c r="E3154">
        <v>4</v>
      </c>
      <c r="F3154">
        <v>87</v>
      </c>
      <c r="G3154">
        <v>0</v>
      </c>
      <c r="H3154">
        <v>334</v>
      </c>
    </row>
    <row r="3155" spans="1:8" x14ac:dyDescent="0.25">
      <c r="A3155" t="s">
        <v>59</v>
      </c>
      <c r="B3155">
        <v>5084</v>
      </c>
      <c r="C3155">
        <v>2</v>
      </c>
      <c r="D3155">
        <v>2</v>
      </c>
      <c r="E3155">
        <v>3</v>
      </c>
      <c r="F3155">
        <v>87</v>
      </c>
      <c r="G3155">
        <v>0</v>
      </c>
      <c r="H3155">
        <v>308</v>
      </c>
    </row>
    <row r="3156" spans="1:8" x14ac:dyDescent="0.25">
      <c r="A3156" t="s">
        <v>59</v>
      </c>
      <c r="B3156">
        <v>5092</v>
      </c>
      <c r="C3156">
        <v>3</v>
      </c>
      <c r="D3156">
        <v>2</v>
      </c>
      <c r="E3156">
        <v>4</v>
      </c>
      <c r="F3156">
        <v>87</v>
      </c>
      <c r="G3156">
        <v>0</v>
      </c>
      <c r="H3156">
        <v>330</v>
      </c>
    </row>
    <row r="3157" spans="1:8" x14ac:dyDescent="0.25">
      <c r="A3157" t="s">
        <v>59</v>
      </c>
      <c r="B3157">
        <v>5093</v>
      </c>
      <c r="C3157">
        <v>2</v>
      </c>
      <c r="D3157">
        <v>2</v>
      </c>
      <c r="E3157">
        <v>3</v>
      </c>
      <c r="F3157">
        <v>87</v>
      </c>
      <c r="G3157">
        <v>0</v>
      </c>
      <c r="H3157">
        <v>322</v>
      </c>
    </row>
    <row r="3158" spans="1:8" x14ac:dyDescent="0.25">
      <c r="A3158" t="s">
        <v>59</v>
      </c>
      <c r="B3158">
        <v>5101</v>
      </c>
      <c r="C3158">
        <v>3</v>
      </c>
      <c r="D3158">
        <v>2</v>
      </c>
      <c r="E3158">
        <v>4</v>
      </c>
      <c r="F3158">
        <v>87</v>
      </c>
      <c r="G3158">
        <v>0</v>
      </c>
      <c r="H3158">
        <v>380</v>
      </c>
    </row>
    <row r="3159" spans="1:8" x14ac:dyDescent="0.25">
      <c r="A3159" t="s">
        <v>59</v>
      </c>
      <c r="B3159">
        <v>5102</v>
      </c>
      <c r="C3159">
        <v>2</v>
      </c>
      <c r="D3159">
        <v>2</v>
      </c>
      <c r="E3159">
        <v>3</v>
      </c>
      <c r="F3159">
        <v>87</v>
      </c>
      <c r="G3159">
        <v>0</v>
      </c>
      <c r="H3159">
        <v>308</v>
      </c>
    </row>
    <row r="3160" spans="1:8" x14ac:dyDescent="0.25">
      <c r="A3160" t="s">
        <v>59</v>
      </c>
      <c r="B3160">
        <v>5110</v>
      </c>
      <c r="C3160">
        <v>3</v>
      </c>
      <c r="D3160">
        <v>2</v>
      </c>
      <c r="E3160">
        <v>4</v>
      </c>
      <c r="F3160">
        <v>87</v>
      </c>
      <c r="G3160">
        <v>0</v>
      </c>
      <c r="H3160">
        <v>340</v>
      </c>
    </row>
    <row r="3161" spans="1:8" x14ac:dyDescent="0.25">
      <c r="A3161" t="s">
        <v>59</v>
      </c>
      <c r="B3161">
        <v>5111</v>
      </c>
      <c r="C3161">
        <v>2</v>
      </c>
      <c r="D3161">
        <v>2</v>
      </c>
      <c r="E3161">
        <v>3</v>
      </c>
      <c r="F3161">
        <v>87</v>
      </c>
      <c r="G3161">
        <v>0</v>
      </c>
      <c r="H3161">
        <v>322</v>
      </c>
    </row>
    <row r="3162" spans="1:8" x14ac:dyDescent="0.25">
      <c r="A3162" t="s">
        <v>59</v>
      </c>
      <c r="B3162">
        <v>5119</v>
      </c>
      <c r="C3162">
        <v>3</v>
      </c>
      <c r="D3162">
        <v>2</v>
      </c>
      <c r="E3162">
        <v>4</v>
      </c>
      <c r="F3162">
        <v>87</v>
      </c>
      <c r="G3162">
        <v>0</v>
      </c>
      <c r="H3162">
        <v>340</v>
      </c>
    </row>
    <row r="3163" spans="1:8" x14ac:dyDescent="0.25">
      <c r="A3163" t="s">
        <v>59</v>
      </c>
      <c r="B3163">
        <v>5120</v>
      </c>
      <c r="C3163">
        <v>2</v>
      </c>
      <c r="D3163">
        <v>2</v>
      </c>
      <c r="E3163">
        <v>3</v>
      </c>
      <c r="F3163">
        <v>87</v>
      </c>
      <c r="G3163">
        <v>0</v>
      </c>
      <c r="H3163">
        <v>325</v>
      </c>
    </row>
    <row r="3164" spans="1:8" x14ac:dyDescent="0.25">
      <c r="A3164" t="s">
        <v>59</v>
      </c>
      <c r="B3164">
        <v>5129</v>
      </c>
      <c r="C3164">
        <v>3</v>
      </c>
      <c r="D3164">
        <v>2</v>
      </c>
      <c r="E3164">
        <v>5</v>
      </c>
      <c r="F3164">
        <v>87</v>
      </c>
      <c r="G3164">
        <v>0</v>
      </c>
      <c r="H3164">
        <v>354</v>
      </c>
    </row>
    <row r="3165" spans="1:8" x14ac:dyDescent="0.25">
      <c r="A3165" t="s">
        <v>59</v>
      </c>
      <c r="B3165">
        <v>5130</v>
      </c>
      <c r="C3165">
        <v>2</v>
      </c>
      <c r="D3165">
        <v>2</v>
      </c>
      <c r="E3165">
        <v>3</v>
      </c>
      <c r="F3165">
        <v>87</v>
      </c>
      <c r="G3165">
        <v>0</v>
      </c>
      <c r="H3165">
        <v>326</v>
      </c>
    </row>
    <row r="3166" spans="1:8" x14ac:dyDescent="0.25">
      <c r="A3166" t="s">
        <v>59</v>
      </c>
      <c r="B3166">
        <v>5139</v>
      </c>
      <c r="C3166">
        <v>3</v>
      </c>
      <c r="D3166">
        <v>2</v>
      </c>
      <c r="E3166">
        <v>5</v>
      </c>
      <c r="F3166">
        <v>87</v>
      </c>
      <c r="G3166">
        <v>0</v>
      </c>
      <c r="H3166">
        <v>344</v>
      </c>
    </row>
    <row r="3167" spans="1:8" x14ac:dyDescent="0.25">
      <c r="A3167" t="s">
        <v>59</v>
      </c>
      <c r="B3167">
        <v>5140</v>
      </c>
      <c r="C3167">
        <v>2</v>
      </c>
      <c r="D3167">
        <v>2</v>
      </c>
      <c r="E3167">
        <v>3</v>
      </c>
      <c r="F3167">
        <v>87</v>
      </c>
      <c r="G3167">
        <v>0</v>
      </c>
      <c r="H3167">
        <v>322</v>
      </c>
    </row>
    <row r="3168" spans="1:8" x14ac:dyDescent="0.25">
      <c r="A3168" t="s">
        <v>59</v>
      </c>
      <c r="B3168">
        <v>5149</v>
      </c>
      <c r="C3168">
        <v>3</v>
      </c>
      <c r="D3168">
        <v>2</v>
      </c>
      <c r="E3168">
        <v>5</v>
      </c>
      <c r="F3168">
        <v>87</v>
      </c>
      <c r="G3168">
        <v>0</v>
      </c>
      <c r="H3168">
        <v>341</v>
      </c>
    </row>
    <row r="3169" spans="1:8" x14ac:dyDescent="0.25">
      <c r="A3169" t="s">
        <v>59</v>
      </c>
      <c r="B3169">
        <v>5150</v>
      </c>
      <c r="C3169">
        <v>2</v>
      </c>
      <c r="D3169">
        <v>2</v>
      </c>
      <c r="E3169">
        <v>3</v>
      </c>
      <c r="F3169">
        <v>87</v>
      </c>
      <c r="G3169">
        <v>0</v>
      </c>
      <c r="H3169">
        <v>339</v>
      </c>
    </row>
    <row r="3170" spans="1:8" x14ac:dyDescent="0.25">
      <c r="A3170" t="s">
        <v>59</v>
      </c>
      <c r="B3170">
        <v>5158</v>
      </c>
      <c r="C3170">
        <v>3</v>
      </c>
      <c r="D3170">
        <v>2</v>
      </c>
      <c r="E3170">
        <v>4</v>
      </c>
      <c r="F3170">
        <v>87</v>
      </c>
      <c r="G3170">
        <v>0</v>
      </c>
      <c r="H3170">
        <v>340</v>
      </c>
    </row>
    <row r="3171" spans="1:8" x14ac:dyDescent="0.25">
      <c r="A3171" t="s">
        <v>59</v>
      </c>
      <c r="B3171">
        <v>5159</v>
      </c>
      <c r="C3171">
        <v>2</v>
      </c>
      <c r="D3171">
        <v>2</v>
      </c>
      <c r="E3171">
        <v>3</v>
      </c>
      <c r="F3171">
        <v>87</v>
      </c>
      <c r="G3171">
        <v>0</v>
      </c>
      <c r="H3171">
        <v>327</v>
      </c>
    </row>
    <row r="3172" spans="1:8" x14ac:dyDescent="0.25">
      <c r="A3172" t="s">
        <v>59</v>
      </c>
      <c r="B3172">
        <v>5167</v>
      </c>
      <c r="C3172">
        <v>3</v>
      </c>
      <c r="D3172">
        <v>2</v>
      </c>
      <c r="E3172">
        <v>4</v>
      </c>
      <c r="F3172">
        <v>87</v>
      </c>
      <c r="G3172">
        <v>0</v>
      </c>
      <c r="H3172">
        <v>333</v>
      </c>
    </row>
    <row r="3173" spans="1:8" x14ac:dyDescent="0.25">
      <c r="A3173" t="s">
        <v>59</v>
      </c>
      <c r="B3173">
        <v>5168</v>
      </c>
      <c r="C3173">
        <v>2</v>
      </c>
      <c r="D3173">
        <v>2</v>
      </c>
      <c r="E3173">
        <v>3</v>
      </c>
      <c r="F3173">
        <v>87</v>
      </c>
      <c r="G3173">
        <v>0</v>
      </c>
      <c r="H3173">
        <v>321</v>
      </c>
    </row>
    <row r="3174" spans="1:8" x14ac:dyDescent="0.25">
      <c r="A3174" t="s">
        <v>59</v>
      </c>
      <c r="B3174">
        <v>5176</v>
      </c>
      <c r="C3174">
        <v>3</v>
      </c>
      <c r="D3174">
        <v>2</v>
      </c>
      <c r="E3174">
        <v>4</v>
      </c>
      <c r="F3174">
        <v>87</v>
      </c>
      <c r="G3174">
        <v>0</v>
      </c>
      <c r="H3174">
        <v>338</v>
      </c>
    </row>
    <row r="3175" spans="1:8" x14ac:dyDescent="0.25">
      <c r="A3175" t="s">
        <v>59</v>
      </c>
      <c r="B3175">
        <v>5177</v>
      </c>
      <c r="C3175">
        <v>2</v>
      </c>
      <c r="D3175">
        <v>2</v>
      </c>
      <c r="E3175">
        <v>3</v>
      </c>
      <c r="F3175">
        <v>87</v>
      </c>
      <c r="G3175">
        <v>0</v>
      </c>
      <c r="H3175">
        <v>327</v>
      </c>
    </row>
    <row r="3176" spans="1:8" x14ac:dyDescent="0.25">
      <c r="A3176" t="s">
        <v>59</v>
      </c>
      <c r="B3176">
        <v>5185</v>
      </c>
      <c r="C3176">
        <v>3</v>
      </c>
      <c r="D3176">
        <v>2</v>
      </c>
      <c r="E3176">
        <v>4</v>
      </c>
      <c r="F3176">
        <v>87</v>
      </c>
      <c r="G3176">
        <v>0</v>
      </c>
      <c r="H3176">
        <v>341</v>
      </c>
    </row>
    <row r="3177" spans="1:8" x14ac:dyDescent="0.25">
      <c r="A3177" t="s">
        <v>59</v>
      </c>
      <c r="B3177">
        <v>5186</v>
      </c>
      <c r="C3177">
        <v>2</v>
      </c>
      <c r="D3177">
        <v>2</v>
      </c>
      <c r="E3177">
        <v>3</v>
      </c>
      <c r="F3177">
        <v>87</v>
      </c>
      <c r="G3177">
        <v>0</v>
      </c>
      <c r="H3177">
        <v>322</v>
      </c>
    </row>
    <row r="3178" spans="1:8" x14ac:dyDescent="0.25">
      <c r="A3178" t="s">
        <v>59</v>
      </c>
      <c r="B3178">
        <v>5194</v>
      </c>
      <c r="C3178">
        <v>3</v>
      </c>
      <c r="D3178">
        <v>2</v>
      </c>
      <c r="E3178">
        <v>4</v>
      </c>
      <c r="F3178">
        <v>87</v>
      </c>
      <c r="G3178">
        <v>0</v>
      </c>
      <c r="H3178">
        <v>342</v>
      </c>
    </row>
    <row r="3179" spans="1:8" x14ac:dyDescent="0.25">
      <c r="A3179" t="s">
        <v>59</v>
      </c>
      <c r="B3179">
        <v>5195</v>
      </c>
      <c r="C3179">
        <v>2</v>
      </c>
      <c r="D3179">
        <v>2</v>
      </c>
      <c r="E3179">
        <v>3</v>
      </c>
      <c r="F3179">
        <v>87</v>
      </c>
      <c r="G3179">
        <v>0</v>
      </c>
      <c r="H3179">
        <v>321</v>
      </c>
    </row>
    <row r="3180" spans="1:8" x14ac:dyDescent="0.25">
      <c r="A3180" t="s">
        <v>59</v>
      </c>
      <c r="B3180">
        <v>5203</v>
      </c>
      <c r="C3180">
        <v>3</v>
      </c>
      <c r="D3180">
        <v>2</v>
      </c>
      <c r="E3180">
        <v>4</v>
      </c>
      <c r="F3180">
        <v>87</v>
      </c>
      <c r="G3180">
        <v>0</v>
      </c>
      <c r="H3180">
        <v>342</v>
      </c>
    </row>
    <row r="3181" spans="1:8" x14ac:dyDescent="0.25">
      <c r="A3181" t="s">
        <v>59</v>
      </c>
      <c r="B3181">
        <v>5204</v>
      </c>
      <c r="C3181">
        <v>2</v>
      </c>
      <c r="D3181">
        <v>2</v>
      </c>
      <c r="E3181">
        <v>3</v>
      </c>
      <c r="F3181">
        <v>87</v>
      </c>
      <c r="G3181">
        <v>0</v>
      </c>
      <c r="H3181">
        <v>342</v>
      </c>
    </row>
    <row r="3182" spans="1:8" x14ac:dyDescent="0.25">
      <c r="A3182" t="s">
        <v>59</v>
      </c>
      <c r="B3182">
        <v>5212</v>
      </c>
      <c r="C3182">
        <v>3</v>
      </c>
      <c r="D3182">
        <v>2</v>
      </c>
      <c r="E3182">
        <v>4</v>
      </c>
      <c r="F3182">
        <v>87</v>
      </c>
      <c r="G3182">
        <v>0</v>
      </c>
      <c r="H3182">
        <v>343</v>
      </c>
    </row>
    <row r="3183" spans="1:8" x14ac:dyDescent="0.25">
      <c r="A3183" t="s">
        <v>59</v>
      </c>
      <c r="B3183">
        <v>5213</v>
      </c>
      <c r="C3183">
        <v>2</v>
      </c>
      <c r="D3183">
        <v>2</v>
      </c>
      <c r="E3183">
        <v>3</v>
      </c>
      <c r="F3183">
        <v>87</v>
      </c>
      <c r="G3183">
        <v>0</v>
      </c>
      <c r="H3183">
        <v>323</v>
      </c>
    </row>
    <row r="3184" spans="1:8" x14ac:dyDescent="0.25">
      <c r="A3184" t="s">
        <v>59</v>
      </c>
      <c r="B3184">
        <v>5221</v>
      </c>
      <c r="C3184">
        <v>3</v>
      </c>
      <c r="D3184">
        <v>2</v>
      </c>
      <c r="E3184">
        <v>4</v>
      </c>
      <c r="F3184">
        <v>87</v>
      </c>
      <c r="G3184">
        <v>0</v>
      </c>
      <c r="H3184">
        <v>341</v>
      </c>
    </row>
    <row r="3185" spans="1:8" x14ac:dyDescent="0.25">
      <c r="A3185" t="s">
        <v>59</v>
      </c>
      <c r="B3185">
        <v>5222</v>
      </c>
      <c r="C3185">
        <v>2</v>
      </c>
      <c r="D3185">
        <v>2</v>
      </c>
      <c r="E3185">
        <v>3</v>
      </c>
      <c r="F3185">
        <v>87</v>
      </c>
      <c r="G3185">
        <v>0</v>
      </c>
      <c r="H3185">
        <v>323</v>
      </c>
    </row>
    <row r="3186" spans="1:8" x14ac:dyDescent="0.25">
      <c r="A3186" t="s">
        <v>59</v>
      </c>
      <c r="B3186">
        <v>5230</v>
      </c>
      <c r="C3186">
        <v>3</v>
      </c>
      <c r="D3186">
        <v>2</v>
      </c>
      <c r="E3186">
        <v>4</v>
      </c>
      <c r="F3186">
        <v>87</v>
      </c>
      <c r="G3186">
        <v>0</v>
      </c>
      <c r="H3186">
        <v>339</v>
      </c>
    </row>
    <row r="3187" spans="1:8" x14ac:dyDescent="0.25">
      <c r="A3187" t="s">
        <v>59</v>
      </c>
      <c r="B3187">
        <v>5231</v>
      </c>
      <c r="C3187">
        <v>2</v>
      </c>
      <c r="D3187">
        <v>2</v>
      </c>
      <c r="E3187">
        <v>3</v>
      </c>
      <c r="F3187">
        <v>87</v>
      </c>
      <c r="G3187">
        <v>0</v>
      </c>
      <c r="H3187">
        <v>330</v>
      </c>
    </row>
    <row r="3188" spans="1:8" x14ac:dyDescent="0.25">
      <c r="A3188" t="s">
        <v>59</v>
      </c>
      <c r="B3188">
        <v>5239</v>
      </c>
      <c r="C3188">
        <v>3</v>
      </c>
      <c r="D3188">
        <v>2</v>
      </c>
      <c r="E3188">
        <v>4</v>
      </c>
      <c r="F3188">
        <v>87</v>
      </c>
      <c r="G3188">
        <v>0</v>
      </c>
      <c r="H3188">
        <v>334</v>
      </c>
    </row>
    <row r="3189" spans="1:8" x14ac:dyDescent="0.25">
      <c r="A3189" t="s">
        <v>59</v>
      </c>
      <c r="B3189">
        <v>5240</v>
      </c>
      <c r="C3189">
        <v>2</v>
      </c>
      <c r="D3189">
        <v>2</v>
      </c>
      <c r="E3189">
        <v>3</v>
      </c>
      <c r="F3189">
        <v>87</v>
      </c>
      <c r="G3189">
        <v>0</v>
      </c>
      <c r="H3189">
        <v>324</v>
      </c>
    </row>
    <row r="3190" spans="1:8" x14ac:dyDescent="0.25">
      <c r="A3190" t="s">
        <v>59</v>
      </c>
      <c r="B3190">
        <v>5248</v>
      </c>
      <c r="C3190">
        <v>3</v>
      </c>
      <c r="D3190">
        <v>2</v>
      </c>
      <c r="E3190">
        <v>4</v>
      </c>
      <c r="F3190">
        <v>87</v>
      </c>
      <c r="G3190">
        <v>0</v>
      </c>
      <c r="H3190">
        <v>339</v>
      </c>
    </row>
    <row r="3191" spans="1:8" x14ac:dyDescent="0.25">
      <c r="A3191" t="s">
        <v>59</v>
      </c>
      <c r="B3191">
        <v>5249</v>
      </c>
      <c r="C3191">
        <v>2</v>
      </c>
      <c r="D3191">
        <v>2</v>
      </c>
      <c r="E3191">
        <v>3</v>
      </c>
      <c r="F3191">
        <v>87</v>
      </c>
      <c r="G3191">
        <v>0</v>
      </c>
      <c r="H3191">
        <v>310</v>
      </c>
    </row>
    <row r="3192" spans="1:8" x14ac:dyDescent="0.25">
      <c r="A3192" t="s">
        <v>59</v>
      </c>
      <c r="B3192">
        <v>5257</v>
      </c>
      <c r="C3192">
        <v>3</v>
      </c>
      <c r="D3192">
        <v>2</v>
      </c>
      <c r="E3192">
        <v>4</v>
      </c>
      <c r="F3192">
        <v>87</v>
      </c>
      <c r="G3192">
        <v>0</v>
      </c>
      <c r="H3192">
        <v>399</v>
      </c>
    </row>
    <row r="3193" spans="1:8" x14ac:dyDescent="0.25">
      <c r="A3193" t="s">
        <v>59</v>
      </c>
      <c r="B3193">
        <v>5258</v>
      </c>
      <c r="C3193">
        <v>2</v>
      </c>
      <c r="D3193">
        <v>2</v>
      </c>
      <c r="E3193">
        <v>3</v>
      </c>
      <c r="F3193">
        <v>87</v>
      </c>
      <c r="G3193">
        <v>0</v>
      </c>
      <c r="H3193">
        <v>316</v>
      </c>
    </row>
    <row r="3194" spans="1:8" x14ac:dyDescent="0.25">
      <c r="A3194" t="s">
        <v>59</v>
      </c>
      <c r="B3194">
        <v>5266</v>
      </c>
      <c r="C3194">
        <v>3</v>
      </c>
      <c r="D3194">
        <v>2</v>
      </c>
      <c r="E3194">
        <v>4</v>
      </c>
      <c r="F3194">
        <v>87</v>
      </c>
      <c r="G3194">
        <v>0</v>
      </c>
      <c r="H3194">
        <v>334</v>
      </c>
    </row>
    <row r="3195" spans="1:8" x14ac:dyDescent="0.25">
      <c r="A3195" t="s">
        <v>59</v>
      </c>
      <c r="B3195">
        <v>5267</v>
      </c>
      <c r="C3195">
        <v>2</v>
      </c>
      <c r="D3195">
        <v>2</v>
      </c>
      <c r="E3195">
        <v>3</v>
      </c>
      <c r="F3195">
        <v>87</v>
      </c>
      <c r="G3195">
        <v>0</v>
      </c>
      <c r="H3195">
        <v>310</v>
      </c>
    </row>
    <row r="3196" spans="1:8" x14ac:dyDescent="0.25">
      <c r="A3196" t="s">
        <v>59</v>
      </c>
      <c r="B3196">
        <v>5275</v>
      </c>
      <c r="C3196">
        <v>3</v>
      </c>
      <c r="D3196">
        <v>2</v>
      </c>
      <c r="E3196">
        <v>4</v>
      </c>
      <c r="F3196">
        <v>87</v>
      </c>
      <c r="G3196">
        <v>0</v>
      </c>
      <c r="H3196">
        <v>336</v>
      </c>
    </row>
    <row r="3197" spans="1:8" x14ac:dyDescent="0.25">
      <c r="A3197" t="s">
        <v>59</v>
      </c>
      <c r="B3197">
        <v>5276</v>
      </c>
      <c r="C3197">
        <v>2</v>
      </c>
      <c r="D3197">
        <v>2</v>
      </c>
      <c r="E3197">
        <v>3</v>
      </c>
      <c r="F3197">
        <v>87</v>
      </c>
      <c r="G3197">
        <v>0</v>
      </c>
      <c r="H3197">
        <v>306</v>
      </c>
    </row>
    <row r="3198" spans="1:8" x14ac:dyDescent="0.25">
      <c r="A3198" t="s">
        <v>59</v>
      </c>
      <c r="B3198">
        <v>5284</v>
      </c>
      <c r="C3198">
        <v>3</v>
      </c>
      <c r="D3198">
        <v>2</v>
      </c>
      <c r="E3198">
        <v>4</v>
      </c>
      <c r="F3198">
        <v>87</v>
      </c>
      <c r="G3198">
        <v>0</v>
      </c>
      <c r="H3198">
        <v>360</v>
      </c>
    </row>
    <row r="3199" spans="1:8" x14ac:dyDescent="0.25">
      <c r="A3199" t="s">
        <v>59</v>
      </c>
      <c r="B3199">
        <v>5285</v>
      </c>
      <c r="C3199">
        <v>2</v>
      </c>
      <c r="D3199">
        <v>2</v>
      </c>
      <c r="E3199">
        <v>3</v>
      </c>
      <c r="F3199">
        <v>87</v>
      </c>
      <c r="G3199">
        <v>0</v>
      </c>
      <c r="H3199">
        <v>315</v>
      </c>
    </row>
    <row r="3200" spans="1:8" x14ac:dyDescent="0.25">
      <c r="A3200" t="s">
        <v>59</v>
      </c>
      <c r="B3200">
        <v>5293</v>
      </c>
      <c r="C3200">
        <v>3</v>
      </c>
      <c r="D3200">
        <v>2</v>
      </c>
      <c r="E3200">
        <v>4</v>
      </c>
      <c r="F3200">
        <v>87</v>
      </c>
      <c r="G3200">
        <v>0</v>
      </c>
      <c r="H3200">
        <v>333</v>
      </c>
    </row>
    <row r="3201" spans="1:8" x14ac:dyDescent="0.25">
      <c r="A3201" t="s">
        <v>59</v>
      </c>
      <c r="B3201">
        <v>5294</v>
      </c>
      <c r="C3201">
        <v>2</v>
      </c>
      <c r="D3201">
        <v>2</v>
      </c>
      <c r="E3201">
        <v>3</v>
      </c>
      <c r="F3201">
        <v>87</v>
      </c>
      <c r="G3201">
        <v>0</v>
      </c>
      <c r="H3201">
        <v>311</v>
      </c>
    </row>
    <row r="3202" spans="1:8" x14ac:dyDescent="0.25">
      <c r="A3202" t="s">
        <v>59</v>
      </c>
      <c r="B3202">
        <v>5302</v>
      </c>
      <c r="C3202">
        <v>3</v>
      </c>
      <c r="D3202">
        <v>2</v>
      </c>
      <c r="E3202">
        <v>4</v>
      </c>
      <c r="F3202">
        <v>87</v>
      </c>
      <c r="G3202">
        <v>0</v>
      </c>
      <c r="H3202">
        <v>328</v>
      </c>
    </row>
    <row r="3203" spans="1:8" x14ac:dyDescent="0.25">
      <c r="A3203" t="s">
        <v>59</v>
      </c>
      <c r="B3203">
        <v>5303</v>
      </c>
      <c r="C3203">
        <v>2</v>
      </c>
      <c r="D3203">
        <v>2</v>
      </c>
      <c r="E3203">
        <v>3</v>
      </c>
      <c r="F3203">
        <v>87</v>
      </c>
      <c r="G3203">
        <v>0</v>
      </c>
      <c r="H3203">
        <v>308</v>
      </c>
    </row>
    <row r="3204" spans="1:8" x14ac:dyDescent="0.25">
      <c r="A3204" t="s">
        <v>59</v>
      </c>
      <c r="B3204">
        <v>5311</v>
      </c>
      <c r="C3204">
        <v>3</v>
      </c>
      <c r="D3204">
        <v>2</v>
      </c>
      <c r="E3204">
        <v>4</v>
      </c>
      <c r="F3204">
        <v>87</v>
      </c>
      <c r="G3204">
        <v>0</v>
      </c>
      <c r="H3204">
        <v>351</v>
      </c>
    </row>
    <row r="3205" spans="1:8" x14ac:dyDescent="0.25">
      <c r="A3205" t="s">
        <v>59</v>
      </c>
      <c r="B3205">
        <v>5312</v>
      </c>
      <c r="C3205">
        <v>2</v>
      </c>
      <c r="D3205">
        <v>2</v>
      </c>
      <c r="E3205">
        <v>3</v>
      </c>
      <c r="F3205">
        <v>87</v>
      </c>
      <c r="G3205">
        <v>0</v>
      </c>
      <c r="H3205">
        <v>317</v>
      </c>
    </row>
    <row r="3206" spans="1:8" x14ac:dyDescent="0.25">
      <c r="A3206" t="s">
        <v>59</v>
      </c>
      <c r="B3206">
        <v>5320</v>
      </c>
      <c r="C3206">
        <v>3</v>
      </c>
      <c r="D3206">
        <v>2</v>
      </c>
      <c r="E3206">
        <v>4</v>
      </c>
      <c r="F3206">
        <v>87</v>
      </c>
      <c r="G3206">
        <v>0</v>
      </c>
      <c r="H3206">
        <v>335</v>
      </c>
    </row>
    <row r="3207" spans="1:8" x14ac:dyDescent="0.25">
      <c r="A3207" t="s">
        <v>59</v>
      </c>
      <c r="B3207">
        <v>5321</v>
      </c>
      <c r="C3207">
        <v>2</v>
      </c>
      <c r="D3207">
        <v>2</v>
      </c>
      <c r="E3207">
        <v>3</v>
      </c>
      <c r="F3207">
        <v>87</v>
      </c>
      <c r="G3207">
        <v>0</v>
      </c>
      <c r="H3207">
        <v>316</v>
      </c>
    </row>
    <row r="3208" spans="1:8" x14ac:dyDescent="0.25">
      <c r="A3208" t="s">
        <v>59</v>
      </c>
      <c r="B3208">
        <v>5329</v>
      </c>
      <c r="C3208">
        <v>3</v>
      </c>
      <c r="D3208">
        <v>2</v>
      </c>
      <c r="E3208">
        <v>4</v>
      </c>
      <c r="F3208">
        <v>87</v>
      </c>
      <c r="G3208">
        <v>0</v>
      </c>
      <c r="H3208">
        <v>342</v>
      </c>
    </row>
    <row r="3209" spans="1:8" x14ac:dyDescent="0.25">
      <c r="A3209" t="s">
        <v>59</v>
      </c>
      <c r="B3209">
        <v>5330</v>
      </c>
      <c r="C3209">
        <v>2</v>
      </c>
      <c r="D3209">
        <v>2</v>
      </c>
      <c r="E3209">
        <v>3</v>
      </c>
      <c r="F3209">
        <v>87</v>
      </c>
      <c r="G3209">
        <v>0</v>
      </c>
      <c r="H3209">
        <v>320</v>
      </c>
    </row>
    <row r="3210" spans="1:8" x14ac:dyDescent="0.25">
      <c r="A3210" t="s">
        <v>59</v>
      </c>
      <c r="B3210">
        <v>5338</v>
      </c>
      <c r="C3210">
        <v>3</v>
      </c>
      <c r="D3210">
        <v>2</v>
      </c>
      <c r="E3210">
        <v>4</v>
      </c>
      <c r="F3210">
        <v>87</v>
      </c>
      <c r="G3210">
        <v>0</v>
      </c>
      <c r="H3210">
        <v>338</v>
      </c>
    </row>
    <row r="3211" spans="1:8" x14ac:dyDescent="0.25">
      <c r="A3211" t="s">
        <v>59</v>
      </c>
      <c r="B3211">
        <v>5339</v>
      </c>
      <c r="C3211">
        <v>2</v>
      </c>
      <c r="D3211">
        <v>2</v>
      </c>
      <c r="E3211">
        <v>3</v>
      </c>
      <c r="F3211">
        <v>87</v>
      </c>
      <c r="G3211">
        <v>0</v>
      </c>
      <c r="H3211">
        <v>319</v>
      </c>
    </row>
    <row r="3212" spans="1:8" x14ac:dyDescent="0.25">
      <c r="A3212" t="s">
        <v>59</v>
      </c>
      <c r="B3212">
        <v>5347</v>
      </c>
      <c r="C3212">
        <v>3</v>
      </c>
      <c r="D3212">
        <v>2</v>
      </c>
      <c r="E3212">
        <v>4</v>
      </c>
      <c r="F3212">
        <v>87</v>
      </c>
      <c r="G3212">
        <v>0</v>
      </c>
      <c r="H3212">
        <v>335</v>
      </c>
    </row>
    <row r="3213" spans="1:8" x14ac:dyDescent="0.25">
      <c r="A3213" t="s">
        <v>59</v>
      </c>
      <c r="B3213">
        <v>5348</v>
      </c>
      <c r="C3213">
        <v>2</v>
      </c>
      <c r="D3213">
        <v>2</v>
      </c>
      <c r="E3213">
        <v>3</v>
      </c>
      <c r="F3213">
        <v>87</v>
      </c>
      <c r="G3213">
        <v>0</v>
      </c>
      <c r="H3213">
        <v>323</v>
      </c>
    </row>
    <row r="3214" spans="1:8" x14ac:dyDescent="0.25">
      <c r="A3214" t="s">
        <v>59</v>
      </c>
      <c r="B3214">
        <v>5356</v>
      </c>
      <c r="C3214">
        <v>3</v>
      </c>
      <c r="D3214">
        <v>2</v>
      </c>
      <c r="E3214">
        <v>4</v>
      </c>
      <c r="F3214">
        <v>87</v>
      </c>
      <c r="G3214">
        <v>0</v>
      </c>
      <c r="H3214">
        <v>342</v>
      </c>
    </row>
    <row r="3215" spans="1:8" x14ac:dyDescent="0.25">
      <c r="A3215" t="s">
        <v>59</v>
      </c>
      <c r="B3215">
        <v>5357</v>
      </c>
      <c r="C3215">
        <v>2</v>
      </c>
      <c r="D3215">
        <v>2</v>
      </c>
      <c r="E3215">
        <v>3</v>
      </c>
      <c r="F3215">
        <v>87</v>
      </c>
      <c r="G3215">
        <v>0</v>
      </c>
      <c r="H3215">
        <v>322</v>
      </c>
    </row>
    <row r="3216" spans="1:8" x14ac:dyDescent="0.25">
      <c r="A3216" t="s">
        <v>59</v>
      </c>
      <c r="B3216">
        <v>5365</v>
      </c>
      <c r="C3216">
        <v>3</v>
      </c>
      <c r="D3216">
        <v>2</v>
      </c>
      <c r="E3216">
        <v>4</v>
      </c>
      <c r="F3216">
        <v>87</v>
      </c>
      <c r="G3216">
        <v>0</v>
      </c>
      <c r="H3216">
        <v>361</v>
      </c>
    </row>
    <row r="3217" spans="1:8" x14ac:dyDescent="0.25">
      <c r="A3217" t="s">
        <v>59</v>
      </c>
      <c r="B3217">
        <v>5366</v>
      </c>
      <c r="C3217">
        <v>2</v>
      </c>
      <c r="D3217">
        <v>2</v>
      </c>
      <c r="E3217">
        <v>3</v>
      </c>
      <c r="F3217">
        <v>87</v>
      </c>
      <c r="G3217">
        <v>0</v>
      </c>
      <c r="H3217">
        <v>321</v>
      </c>
    </row>
    <row r="3218" spans="1:8" x14ac:dyDescent="0.25">
      <c r="A3218" t="s">
        <v>59</v>
      </c>
      <c r="B3218">
        <v>5374</v>
      </c>
      <c r="C3218">
        <v>3</v>
      </c>
      <c r="D3218">
        <v>2</v>
      </c>
      <c r="E3218">
        <v>4</v>
      </c>
      <c r="F3218">
        <v>87</v>
      </c>
      <c r="G3218">
        <v>0</v>
      </c>
      <c r="H3218">
        <v>336</v>
      </c>
    </row>
    <row r="3219" spans="1:8" x14ac:dyDescent="0.25">
      <c r="A3219" t="s">
        <v>59</v>
      </c>
      <c r="B3219">
        <v>5375</v>
      </c>
      <c r="C3219">
        <v>2</v>
      </c>
      <c r="D3219">
        <v>2</v>
      </c>
      <c r="E3219">
        <v>3</v>
      </c>
      <c r="F3219">
        <v>87</v>
      </c>
      <c r="G3219">
        <v>0</v>
      </c>
      <c r="H3219">
        <v>320</v>
      </c>
    </row>
    <row r="3220" spans="1:8" x14ac:dyDescent="0.25">
      <c r="A3220" t="s">
        <v>59</v>
      </c>
      <c r="B3220">
        <v>5383</v>
      </c>
      <c r="C3220">
        <v>3</v>
      </c>
      <c r="D3220">
        <v>2</v>
      </c>
      <c r="E3220">
        <v>4</v>
      </c>
      <c r="F3220">
        <v>87</v>
      </c>
      <c r="G3220">
        <v>0</v>
      </c>
      <c r="H3220">
        <v>359</v>
      </c>
    </row>
    <row r="3221" spans="1:8" x14ac:dyDescent="0.25">
      <c r="A3221" t="s">
        <v>59</v>
      </c>
      <c r="B3221">
        <v>5384</v>
      </c>
      <c r="C3221">
        <v>2</v>
      </c>
      <c r="D3221">
        <v>2</v>
      </c>
      <c r="E3221">
        <v>3</v>
      </c>
      <c r="F3221">
        <v>87</v>
      </c>
      <c r="G3221">
        <v>0</v>
      </c>
      <c r="H3221">
        <v>329</v>
      </c>
    </row>
    <row r="3222" spans="1:8" x14ac:dyDescent="0.25">
      <c r="A3222" t="s">
        <v>59</v>
      </c>
      <c r="B3222">
        <v>5392</v>
      </c>
      <c r="C3222">
        <v>3</v>
      </c>
      <c r="D3222">
        <v>2</v>
      </c>
      <c r="E3222">
        <v>4</v>
      </c>
      <c r="F3222">
        <v>87</v>
      </c>
      <c r="G3222">
        <v>0</v>
      </c>
      <c r="H3222">
        <v>336</v>
      </c>
    </row>
    <row r="3223" spans="1:8" x14ac:dyDescent="0.25">
      <c r="A3223" t="s">
        <v>59</v>
      </c>
      <c r="B3223">
        <v>5393</v>
      </c>
      <c r="C3223">
        <v>2</v>
      </c>
      <c r="D3223">
        <v>2</v>
      </c>
      <c r="E3223">
        <v>3</v>
      </c>
      <c r="F3223">
        <v>87</v>
      </c>
      <c r="G3223">
        <v>0</v>
      </c>
      <c r="H3223">
        <v>305</v>
      </c>
    </row>
    <row r="3224" spans="1:8" x14ac:dyDescent="0.25">
      <c r="A3224" t="s">
        <v>59</v>
      </c>
      <c r="B3224">
        <v>5401</v>
      </c>
      <c r="C3224">
        <v>3</v>
      </c>
      <c r="D3224">
        <v>2</v>
      </c>
      <c r="E3224">
        <v>4</v>
      </c>
      <c r="F3224">
        <v>87</v>
      </c>
      <c r="G3224">
        <v>0</v>
      </c>
      <c r="H3224">
        <v>327</v>
      </c>
    </row>
    <row r="3225" spans="1:8" x14ac:dyDescent="0.25">
      <c r="A3225" t="s">
        <v>59</v>
      </c>
      <c r="B3225">
        <v>5402</v>
      </c>
      <c r="C3225">
        <v>2</v>
      </c>
      <c r="D3225">
        <v>2</v>
      </c>
      <c r="E3225">
        <v>3</v>
      </c>
      <c r="F3225">
        <v>87</v>
      </c>
      <c r="G3225">
        <v>0</v>
      </c>
      <c r="H3225">
        <v>303</v>
      </c>
    </row>
    <row r="3226" spans="1:8" x14ac:dyDescent="0.25">
      <c r="A3226" t="s">
        <v>59</v>
      </c>
      <c r="B3226">
        <v>5410</v>
      </c>
      <c r="C3226">
        <v>3</v>
      </c>
      <c r="D3226">
        <v>2</v>
      </c>
      <c r="E3226">
        <v>4</v>
      </c>
      <c r="F3226">
        <v>87</v>
      </c>
      <c r="G3226">
        <v>0</v>
      </c>
      <c r="H3226">
        <v>371</v>
      </c>
    </row>
    <row r="3227" spans="1:8" x14ac:dyDescent="0.25">
      <c r="A3227" t="s">
        <v>59</v>
      </c>
      <c r="B3227">
        <v>5411</v>
      </c>
      <c r="C3227">
        <v>2</v>
      </c>
      <c r="D3227">
        <v>2</v>
      </c>
      <c r="E3227">
        <v>3</v>
      </c>
      <c r="F3227">
        <v>87</v>
      </c>
      <c r="G3227">
        <v>0</v>
      </c>
      <c r="H3227">
        <v>307</v>
      </c>
    </row>
    <row r="3228" spans="1:8" x14ac:dyDescent="0.25">
      <c r="A3228" t="s">
        <v>59</v>
      </c>
      <c r="B3228">
        <v>5419</v>
      </c>
      <c r="C3228">
        <v>3</v>
      </c>
      <c r="D3228">
        <v>2</v>
      </c>
      <c r="E3228">
        <v>4</v>
      </c>
      <c r="F3228">
        <v>87</v>
      </c>
      <c r="G3228">
        <v>0</v>
      </c>
      <c r="H3228">
        <v>349</v>
      </c>
    </row>
    <row r="3229" spans="1:8" x14ac:dyDescent="0.25">
      <c r="A3229" t="s">
        <v>59</v>
      </c>
      <c r="B3229">
        <v>5420</v>
      </c>
      <c r="C3229">
        <v>2</v>
      </c>
      <c r="D3229">
        <v>2</v>
      </c>
      <c r="E3229">
        <v>3</v>
      </c>
      <c r="F3229">
        <v>87</v>
      </c>
      <c r="G3229">
        <v>0</v>
      </c>
      <c r="H3229">
        <v>307</v>
      </c>
    </row>
    <row r="3230" spans="1:8" x14ac:dyDescent="0.25">
      <c r="A3230" t="s">
        <v>59</v>
      </c>
      <c r="B3230">
        <v>5428</v>
      </c>
      <c r="C3230">
        <v>3</v>
      </c>
      <c r="D3230">
        <v>2</v>
      </c>
      <c r="E3230">
        <v>4</v>
      </c>
      <c r="F3230">
        <v>87</v>
      </c>
      <c r="G3230">
        <v>0</v>
      </c>
      <c r="H3230">
        <v>333</v>
      </c>
    </row>
    <row r="3231" spans="1:8" x14ac:dyDescent="0.25">
      <c r="A3231" t="s">
        <v>59</v>
      </c>
      <c r="B3231">
        <v>5429</v>
      </c>
      <c r="C3231">
        <v>2</v>
      </c>
      <c r="D3231">
        <v>2</v>
      </c>
      <c r="E3231">
        <v>3</v>
      </c>
      <c r="F3231">
        <v>87</v>
      </c>
      <c r="G3231">
        <v>0</v>
      </c>
      <c r="H3231">
        <v>306</v>
      </c>
    </row>
    <row r="3232" spans="1:8" x14ac:dyDescent="0.25">
      <c r="A3232" t="s">
        <v>59</v>
      </c>
      <c r="B3232">
        <v>5437</v>
      </c>
      <c r="C3232">
        <v>3</v>
      </c>
      <c r="D3232">
        <v>2</v>
      </c>
      <c r="E3232">
        <v>4</v>
      </c>
      <c r="F3232">
        <v>87</v>
      </c>
      <c r="G3232">
        <v>0</v>
      </c>
      <c r="H3232">
        <v>329</v>
      </c>
    </row>
    <row r="3233" spans="1:8" x14ac:dyDescent="0.25">
      <c r="A3233" t="s">
        <v>59</v>
      </c>
      <c r="B3233">
        <v>5438</v>
      </c>
      <c r="C3233">
        <v>2</v>
      </c>
      <c r="D3233">
        <v>2</v>
      </c>
      <c r="E3233">
        <v>3</v>
      </c>
      <c r="F3233">
        <v>87</v>
      </c>
      <c r="G3233">
        <v>0</v>
      </c>
      <c r="H3233">
        <v>303</v>
      </c>
    </row>
    <row r="3234" spans="1:8" x14ac:dyDescent="0.25">
      <c r="A3234" t="s">
        <v>59</v>
      </c>
      <c r="B3234">
        <v>5446</v>
      </c>
      <c r="C3234">
        <v>3</v>
      </c>
      <c r="D3234">
        <v>2</v>
      </c>
      <c r="E3234">
        <v>4</v>
      </c>
      <c r="F3234">
        <v>87</v>
      </c>
      <c r="G3234">
        <v>0</v>
      </c>
      <c r="H3234">
        <v>334</v>
      </c>
    </row>
    <row r="3235" spans="1:8" x14ac:dyDescent="0.25">
      <c r="A3235" t="s">
        <v>59</v>
      </c>
      <c r="B3235">
        <v>5447</v>
      </c>
      <c r="C3235">
        <v>2</v>
      </c>
      <c r="D3235">
        <v>2</v>
      </c>
      <c r="E3235">
        <v>3</v>
      </c>
      <c r="F3235">
        <v>87</v>
      </c>
      <c r="G3235">
        <v>0</v>
      </c>
      <c r="H3235">
        <v>306</v>
      </c>
    </row>
    <row r="3236" spans="1:8" x14ac:dyDescent="0.25">
      <c r="A3236" t="s">
        <v>59</v>
      </c>
      <c r="B3236">
        <v>5455</v>
      </c>
      <c r="C3236">
        <v>3</v>
      </c>
      <c r="D3236">
        <v>2</v>
      </c>
      <c r="E3236">
        <v>4</v>
      </c>
      <c r="F3236">
        <v>87</v>
      </c>
      <c r="G3236">
        <v>0</v>
      </c>
      <c r="H3236">
        <v>329</v>
      </c>
    </row>
    <row r="3237" spans="1:8" x14ac:dyDescent="0.25">
      <c r="A3237" t="s">
        <v>59</v>
      </c>
      <c r="B3237">
        <v>5456</v>
      </c>
      <c r="C3237">
        <v>2</v>
      </c>
      <c r="D3237">
        <v>2</v>
      </c>
      <c r="E3237">
        <v>3</v>
      </c>
      <c r="F3237">
        <v>87</v>
      </c>
      <c r="G3237">
        <v>0</v>
      </c>
      <c r="H3237">
        <v>306</v>
      </c>
    </row>
    <row r="3238" spans="1:8" x14ac:dyDescent="0.25">
      <c r="A3238" t="s">
        <v>59</v>
      </c>
      <c r="B3238">
        <v>5465</v>
      </c>
      <c r="C3238">
        <v>3</v>
      </c>
      <c r="D3238">
        <v>2</v>
      </c>
      <c r="E3238">
        <v>5</v>
      </c>
      <c r="F3238">
        <v>87</v>
      </c>
      <c r="G3238">
        <v>0</v>
      </c>
      <c r="H3238">
        <v>358</v>
      </c>
    </row>
    <row r="3239" spans="1:8" x14ac:dyDescent="0.25">
      <c r="A3239" t="s">
        <v>59</v>
      </c>
      <c r="B3239">
        <v>5466</v>
      </c>
      <c r="C3239">
        <v>2</v>
      </c>
      <c r="D3239">
        <v>2</v>
      </c>
      <c r="E3239">
        <v>3</v>
      </c>
      <c r="F3239">
        <v>87</v>
      </c>
      <c r="G3239">
        <v>0</v>
      </c>
      <c r="H3239">
        <v>315</v>
      </c>
    </row>
    <row r="3240" spans="1:8" x14ac:dyDescent="0.25">
      <c r="A3240" t="s">
        <v>59</v>
      </c>
      <c r="B3240">
        <v>5475</v>
      </c>
      <c r="C3240">
        <v>3</v>
      </c>
      <c r="D3240">
        <v>2</v>
      </c>
      <c r="E3240">
        <v>5</v>
      </c>
      <c r="F3240">
        <v>87</v>
      </c>
      <c r="G3240">
        <v>0</v>
      </c>
      <c r="H3240">
        <v>367</v>
      </c>
    </row>
    <row r="3241" spans="1:8" x14ac:dyDescent="0.25">
      <c r="A3241" t="s">
        <v>59</v>
      </c>
      <c r="B3241">
        <v>5476</v>
      </c>
      <c r="C3241">
        <v>2</v>
      </c>
      <c r="D3241">
        <v>2</v>
      </c>
      <c r="E3241">
        <v>3</v>
      </c>
      <c r="F3241">
        <v>87</v>
      </c>
      <c r="G3241">
        <v>0</v>
      </c>
      <c r="H3241">
        <v>304</v>
      </c>
    </row>
    <row r="3242" spans="1:8" x14ac:dyDescent="0.25">
      <c r="A3242" t="s">
        <v>59</v>
      </c>
      <c r="B3242">
        <v>5485</v>
      </c>
      <c r="C3242">
        <v>3</v>
      </c>
      <c r="D3242">
        <v>2</v>
      </c>
      <c r="E3242">
        <v>5</v>
      </c>
      <c r="F3242">
        <v>87</v>
      </c>
      <c r="G3242">
        <v>0</v>
      </c>
      <c r="H3242">
        <v>334</v>
      </c>
    </row>
    <row r="3243" spans="1:8" x14ac:dyDescent="0.25">
      <c r="A3243" t="s">
        <v>59</v>
      </c>
      <c r="B3243">
        <v>5486</v>
      </c>
      <c r="C3243">
        <v>2</v>
      </c>
      <c r="D3243">
        <v>2</v>
      </c>
      <c r="E3243">
        <v>3</v>
      </c>
      <c r="F3243">
        <v>87</v>
      </c>
      <c r="G3243">
        <v>0</v>
      </c>
      <c r="H3243">
        <v>308</v>
      </c>
    </row>
    <row r="3244" spans="1:8" x14ac:dyDescent="0.25">
      <c r="A3244" t="s">
        <v>59</v>
      </c>
      <c r="B3244">
        <v>5495</v>
      </c>
      <c r="C3244">
        <v>3</v>
      </c>
      <c r="D3244">
        <v>2</v>
      </c>
      <c r="E3244">
        <v>5</v>
      </c>
      <c r="F3244">
        <v>87</v>
      </c>
      <c r="G3244">
        <v>0</v>
      </c>
      <c r="H3244">
        <v>334</v>
      </c>
    </row>
    <row r="3245" spans="1:8" x14ac:dyDescent="0.25">
      <c r="A3245" t="s">
        <v>59</v>
      </c>
      <c r="B3245">
        <v>5496</v>
      </c>
      <c r="C3245">
        <v>2</v>
      </c>
      <c r="D3245">
        <v>2</v>
      </c>
      <c r="E3245">
        <v>3</v>
      </c>
      <c r="F3245">
        <v>87</v>
      </c>
      <c r="G3245">
        <v>0</v>
      </c>
      <c r="H3245">
        <v>310</v>
      </c>
    </row>
    <row r="3246" spans="1:8" x14ac:dyDescent="0.25">
      <c r="A3246" t="s">
        <v>59</v>
      </c>
      <c r="B3246">
        <v>5505</v>
      </c>
      <c r="C3246">
        <v>3</v>
      </c>
      <c r="D3246">
        <v>2</v>
      </c>
      <c r="E3246">
        <v>5</v>
      </c>
      <c r="F3246">
        <v>87</v>
      </c>
      <c r="G3246">
        <v>0</v>
      </c>
      <c r="H3246">
        <v>363</v>
      </c>
    </row>
    <row r="3247" spans="1:8" x14ac:dyDescent="0.25">
      <c r="A3247" t="s">
        <v>59</v>
      </c>
      <c r="B3247">
        <v>5506</v>
      </c>
      <c r="C3247">
        <v>2</v>
      </c>
      <c r="D3247">
        <v>2</v>
      </c>
      <c r="E3247">
        <v>3</v>
      </c>
      <c r="F3247">
        <v>87</v>
      </c>
      <c r="G3247">
        <v>0</v>
      </c>
      <c r="H3247">
        <v>309</v>
      </c>
    </row>
    <row r="3248" spans="1:8" x14ac:dyDescent="0.25">
      <c r="A3248" t="s">
        <v>59</v>
      </c>
      <c r="B3248">
        <v>5515</v>
      </c>
      <c r="C3248">
        <v>3</v>
      </c>
      <c r="D3248">
        <v>2</v>
      </c>
      <c r="E3248">
        <v>5</v>
      </c>
      <c r="F3248">
        <v>87</v>
      </c>
      <c r="G3248">
        <v>0</v>
      </c>
      <c r="H3248">
        <v>354</v>
      </c>
    </row>
    <row r="3249" spans="1:8" x14ac:dyDescent="0.25">
      <c r="A3249" t="s">
        <v>59</v>
      </c>
      <c r="B3249">
        <v>5516</v>
      </c>
      <c r="C3249">
        <v>2</v>
      </c>
      <c r="D3249">
        <v>2</v>
      </c>
      <c r="E3249">
        <v>3</v>
      </c>
      <c r="F3249">
        <v>87</v>
      </c>
      <c r="G3249">
        <v>0</v>
      </c>
      <c r="H3249">
        <v>303</v>
      </c>
    </row>
    <row r="3250" spans="1:8" x14ac:dyDescent="0.25">
      <c r="A3250" t="s">
        <v>59</v>
      </c>
      <c r="B3250">
        <v>5525</v>
      </c>
      <c r="C3250">
        <v>2</v>
      </c>
      <c r="D3250">
        <v>1</v>
      </c>
      <c r="E3250">
        <v>2</v>
      </c>
      <c r="F3250">
        <v>87</v>
      </c>
      <c r="H3250">
        <v>12</v>
      </c>
    </row>
    <row r="3251" spans="1:8" x14ac:dyDescent="0.25">
      <c r="A3251" t="s">
        <v>59</v>
      </c>
      <c r="B3251">
        <v>5526</v>
      </c>
      <c r="C3251">
        <v>4</v>
      </c>
      <c r="D3251">
        <v>2</v>
      </c>
      <c r="E3251">
        <v>6</v>
      </c>
      <c r="F3251">
        <v>32</v>
      </c>
      <c r="G3251">
        <v>0</v>
      </c>
      <c r="H3251">
        <v>521</v>
      </c>
    </row>
    <row r="3252" spans="1:8" x14ac:dyDescent="0.25">
      <c r="A3252" t="s">
        <v>59</v>
      </c>
      <c r="B3252">
        <v>5527</v>
      </c>
      <c r="C3252">
        <v>2</v>
      </c>
      <c r="D3252">
        <v>3</v>
      </c>
      <c r="E3252">
        <v>4</v>
      </c>
      <c r="F3252">
        <v>87</v>
      </c>
      <c r="H3252">
        <v>45</v>
      </c>
    </row>
    <row r="3253" spans="1:8" x14ac:dyDescent="0.25">
      <c r="A3253" t="s">
        <v>59</v>
      </c>
      <c r="B3253">
        <v>5528</v>
      </c>
      <c r="C3253">
        <v>2</v>
      </c>
      <c r="D3253">
        <v>2</v>
      </c>
      <c r="E3253">
        <v>3</v>
      </c>
      <c r="F3253">
        <v>87</v>
      </c>
      <c r="H3253">
        <v>47</v>
      </c>
    </row>
    <row r="3254" spans="1:8" x14ac:dyDescent="0.25">
      <c r="A3254" t="s">
        <v>59</v>
      </c>
      <c r="B3254">
        <v>5537</v>
      </c>
      <c r="C3254">
        <v>3</v>
      </c>
      <c r="D3254">
        <v>2</v>
      </c>
      <c r="E3254">
        <v>5</v>
      </c>
      <c r="F3254">
        <v>87</v>
      </c>
      <c r="G3254">
        <v>0</v>
      </c>
      <c r="H3254">
        <v>336</v>
      </c>
    </row>
    <row r="3255" spans="1:8" x14ac:dyDescent="0.25">
      <c r="A3255" t="s">
        <v>59</v>
      </c>
      <c r="B3255">
        <v>5538</v>
      </c>
      <c r="C3255">
        <v>2</v>
      </c>
      <c r="D3255">
        <v>2</v>
      </c>
      <c r="E3255">
        <v>3</v>
      </c>
      <c r="F3255">
        <v>87</v>
      </c>
      <c r="G3255">
        <v>0</v>
      </c>
      <c r="H3255">
        <v>302</v>
      </c>
    </row>
    <row r="3256" spans="1:8" x14ac:dyDescent="0.25">
      <c r="A3256" t="s">
        <v>59</v>
      </c>
      <c r="B3256">
        <v>5547</v>
      </c>
      <c r="C3256">
        <v>2</v>
      </c>
      <c r="D3256">
        <v>1</v>
      </c>
      <c r="E3256">
        <v>2</v>
      </c>
      <c r="F3256">
        <v>87</v>
      </c>
      <c r="H3256">
        <v>12</v>
      </c>
    </row>
    <row r="3257" spans="1:8" x14ac:dyDescent="0.25">
      <c r="A3257" t="s">
        <v>59</v>
      </c>
      <c r="B3257">
        <v>5548</v>
      </c>
      <c r="C3257">
        <v>4</v>
      </c>
      <c r="D3257">
        <v>2</v>
      </c>
      <c r="E3257">
        <v>6</v>
      </c>
      <c r="F3257">
        <v>32</v>
      </c>
      <c r="G3257">
        <v>0</v>
      </c>
      <c r="H3257">
        <v>570</v>
      </c>
    </row>
    <row r="3258" spans="1:8" x14ac:dyDescent="0.25">
      <c r="A3258" t="s">
        <v>59</v>
      </c>
      <c r="B3258">
        <v>5549</v>
      </c>
      <c r="C3258">
        <v>2</v>
      </c>
      <c r="D3258">
        <v>3</v>
      </c>
      <c r="E3258">
        <v>4</v>
      </c>
      <c r="F3258">
        <v>87</v>
      </c>
      <c r="H3258">
        <v>46</v>
      </c>
    </row>
    <row r="3259" spans="1:8" x14ac:dyDescent="0.25">
      <c r="A3259" t="s">
        <v>59</v>
      </c>
      <c r="B3259">
        <v>5550</v>
      </c>
      <c r="C3259">
        <v>2</v>
      </c>
      <c r="D3259">
        <v>2</v>
      </c>
      <c r="E3259">
        <v>3</v>
      </c>
      <c r="F3259">
        <v>87</v>
      </c>
      <c r="H3259">
        <v>30</v>
      </c>
    </row>
    <row r="3260" spans="1:8" x14ac:dyDescent="0.25">
      <c r="A3260" t="s">
        <v>59</v>
      </c>
      <c r="B3260">
        <v>5559</v>
      </c>
      <c r="C3260">
        <v>2</v>
      </c>
      <c r="D3260">
        <v>1</v>
      </c>
      <c r="E3260">
        <v>2</v>
      </c>
      <c r="F3260">
        <v>87</v>
      </c>
      <c r="H3260">
        <v>12</v>
      </c>
    </row>
    <row r="3261" spans="1:8" x14ac:dyDescent="0.25">
      <c r="A3261" t="s">
        <v>59</v>
      </c>
      <c r="B3261">
        <v>5560</v>
      </c>
      <c r="C3261">
        <v>4</v>
      </c>
      <c r="D3261">
        <v>2</v>
      </c>
      <c r="E3261">
        <v>6</v>
      </c>
      <c r="F3261">
        <v>32</v>
      </c>
      <c r="G3261">
        <v>0</v>
      </c>
      <c r="H3261">
        <v>493</v>
      </c>
    </row>
    <row r="3262" spans="1:8" x14ac:dyDescent="0.25">
      <c r="A3262" t="s">
        <v>59</v>
      </c>
      <c r="B3262">
        <v>5561</v>
      </c>
      <c r="C3262">
        <v>2</v>
      </c>
      <c r="D3262">
        <v>3</v>
      </c>
      <c r="E3262">
        <v>4</v>
      </c>
      <c r="F3262">
        <v>87</v>
      </c>
      <c r="H3262">
        <v>46</v>
      </c>
    </row>
    <row r="3263" spans="1:8" x14ac:dyDescent="0.25">
      <c r="A3263" t="s">
        <v>59</v>
      </c>
      <c r="B3263">
        <v>5562</v>
      </c>
      <c r="C3263">
        <v>2</v>
      </c>
      <c r="D3263">
        <v>2</v>
      </c>
      <c r="E3263">
        <v>3</v>
      </c>
      <c r="F3263">
        <v>87</v>
      </c>
      <c r="H3263">
        <v>31</v>
      </c>
    </row>
    <row r="3264" spans="1:8" x14ac:dyDescent="0.25">
      <c r="A3264" t="s">
        <v>59</v>
      </c>
      <c r="B3264">
        <v>5571</v>
      </c>
      <c r="C3264">
        <v>3</v>
      </c>
      <c r="D3264">
        <v>2</v>
      </c>
      <c r="E3264">
        <v>5</v>
      </c>
      <c r="F3264">
        <v>87</v>
      </c>
      <c r="G3264">
        <v>0</v>
      </c>
      <c r="H3264">
        <v>333</v>
      </c>
    </row>
    <row r="3265" spans="1:8" x14ac:dyDescent="0.25">
      <c r="A3265" t="s">
        <v>59</v>
      </c>
      <c r="B3265">
        <v>5572</v>
      </c>
      <c r="C3265">
        <v>2</v>
      </c>
      <c r="D3265">
        <v>2</v>
      </c>
      <c r="E3265">
        <v>3</v>
      </c>
      <c r="F3265">
        <v>87</v>
      </c>
      <c r="G3265">
        <v>0</v>
      </c>
      <c r="H3265">
        <v>310</v>
      </c>
    </row>
    <row r="3266" spans="1:8" x14ac:dyDescent="0.25">
      <c r="A3266" t="s">
        <v>59</v>
      </c>
      <c r="B3266">
        <v>5581</v>
      </c>
      <c r="C3266">
        <v>3</v>
      </c>
      <c r="D3266">
        <v>2</v>
      </c>
      <c r="E3266">
        <v>5</v>
      </c>
      <c r="F3266">
        <v>87</v>
      </c>
      <c r="G3266">
        <v>0</v>
      </c>
      <c r="H3266">
        <v>354</v>
      </c>
    </row>
    <row r="3267" spans="1:8" x14ac:dyDescent="0.25">
      <c r="A3267" t="s">
        <v>59</v>
      </c>
      <c r="B3267">
        <v>5582</v>
      </c>
      <c r="C3267">
        <v>2</v>
      </c>
      <c r="D3267">
        <v>2</v>
      </c>
      <c r="E3267">
        <v>3</v>
      </c>
      <c r="F3267">
        <v>87</v>
      </c>
      <c r="G3267">
        <v>0</v>
      </c>
      <c r="H3267">
        <v>318</v>
      </c>
    </row>
    <row r="3268" spans="1:8" x14ac:dyDescent="0.25">
      <c r="A3268" t="s">
        <v>59</v>
      </c>
      <c r="B3268">
        <v>5591</v>
      </c>
      <c r="C3268">
        <v>3</v>
      </c>
      <c r="D3268">
        <v>2</v>
      </c>
      <c r="E3268">
        <v>5</v>
      </c>
      <c r="F3268">
        <v>87</v>
      </c>
      <c r="G3268">
        <v>0</v>
      </c>
      <c r="H3268">
        <v>350</v>
      </c>
    </row>
    <row r="3269" spans="1:8" x14ac:dyDescent="0.25">
      <c r="A3269" t="s">
        <v>59</v>
      </c>
      <c r="B3269">
        <v>5592</v>
      </c>
      <c r="C3269">
        <v>2</v>
      </c>
      <c r="D3269">
        <v>2</v>
      </c>
      <c r="E3269">
        <v>3</v>
      </c>
      <c r="F3269">
        <v>87</v>
      </c>
      <c r="G3269">
        <v>0</v>
      </c>
      <c r="H3269">
        <v>316</v>
      </c>
    </row>
    <row r="3270" spans="1:8" x14ac:dyDescent="0.25">
      <c r="A3270" t="s">
        <v>59</v>
      </c>
      <c r="B3270">
        <v>5601</v>
      </c>
      <c r="C3270">
        <v>3</v>
      </c>
      <c r="D3270">
        <v>2</v>
      </c>
      <c r="E3270">
        <v>5</v>
      </c>
      <c r="F3270">
        <v>87</v>
      </c>
      <c r="G3270">
        <v>0</v>
      </c>
      <c r="H3270">
        <v>358</v>
      </c>
    </row>
    <row r="3271" spans="1:8" x14ac:dyDescent="0.25">
      <c r="A3271" t="s">
        <v>59</v>
      </c>
      <c r="B3271">
        <v>5602</v>
      </c>
      <c r="C3271">
        <v>2</v>
      </c>
      <c r="D3271">
        <v>2</v>
      </c>
      <c r="E3271">
        <v>3</v>
      </c>
      <c r="F3271">
        <v>87</v>
      </c>
      <c r="G3271">
        <v>0</v>
      </c>
      <c r="H3271">
        <v>316</v>
      </c>
    </row>
    <row r="3272" spans="1:8" x14ac:dyDescent="0.25">
      <c r="A3272" t="s">
        <v>59</v>
      </c>
      <c r="B3272">
        <v>5611</v>
      </c>
      <c r="C3272">
        <v>3</v>
      </c>
      <c r="D3272">
        <v>2</v>
      </c>
      <c r="E3272">
        <v>5</v>
      </c>
      <c r="F3272">
        <v>87</v>
      </c>
      <c r="G3272">
        <v>0</v>
      </c>
      <c r="H3272">
        <v>355</v>
      </c>
    </row>
    <row r="3273" spans="1:8" x14ac:dyDescent="0.25">
      <c r="A3273" t="s">
        <v>59</v>
      </c>
      <c r="B3273">
        <v>5612</v>
      </c>
      <c r="C3273">
        <v>2</v>
      </c>
      <c r="D3273">
        <v>2</v>
      </c>
      <c r="E3273">
        <v>3</v>
      </c>
      <c r="F3273">
        <v>87</v>
      </c>
      <c r="G3273">
        <v>0</v>
      </c>
      <c r="H3273">
        <v>310</v>
      </c>
    </row>
    <row r="3274" spans="1:8" x14ac:dyDescent="0.25">
      <c r="A3274" t="s">
        <v>59</v>
      </c>
      <c r="B3274">
        <v>5621</v>
      </c>
      <c r="C3274">
        <v>3</v>
      </c>
      <c r="D3274">
        <v>2</v>
      </c>
      <c r="E3274">
        <v>5</v>
      </c>
      <c r="F3274">
        <v>87</v>
      </c>
      <c r="G3274">
        <v>0</v>
      </c>
      <c r="H3274">
        <v>375</v>
      </c>
    </row>
    <row r="3275" spans="1:8" x14ac:dyDescent="0.25">
      <c r="A3275" t="s">
        <v>59</v>
      </c>
      <c r="B3275">
        <v>5622</v>
      </c>
      <c r="C3275">
        <v>2</v>
      </c>
      <c r="D3275">
        <v>2</v>
      </c>
      <c r="E3275">
        <v>3</v>
      </c>
      <c r="F3275">
        <v>87</v>
      </c>
      <c r="G3275">
        <v>0</v>
      </c>
      <c r="H3275">
        <v>314</v>
      </c>
    </row>
    <row r="3276" spans="1:8" x14ac:dyDescent="0.25">
      <c r="A3276" t="s">
        <v>59</v>
      </c>
      <c r="B3276">
        <v>5631</v>
      </c>
      <c r="C3276">
        <v>3</v>
      </c>
      <c r="D3276">
        <v>2</v>
      </c>
      <c r="E3276">
        <v>5</v>
      </c>
      <c r="F3276">
        <v>87</v>
      </c>
      <c r="G3276">
        <v>0</v>
      </c>
      <c r="H3276">
        <v>370</v>
      </c>
    </row>
    <row r="3277" spans="1:8" x14ac:dyDescent="0.25">
      <c r="A3277" t="s">
        <v>59</v>
      </c>
      <c r="B3277">
        <v>5632</v>
      </c>
      <c r="C3277">
        <v>2</v>
      </c>
      <c r="D3277">
        <v>2</v>
      </c>
      <c r="E3277">
        <v>3</v>
      </c>
      <c r="F3277">
        <v>87</v>
      </c>
      <c r="G3277">
        <v>0</v>
      </c>
      <c r="H3277">
        <v>312</v>
      </c>
    </row>
    <row r="3278" spans="1:8" x14ac:dyDescent="0.25">
      <c r="A3278" t="s">
        <v>59</v>
      </c>
      <c r="B3278">
        <v>5641</v>
      </c>
      <c r="C3278">
        <v>3</v>
      </c>
      <c r="D3278">
        <v>2</v>
      </c>
      <c r="E3278">
        <v>5</v>
      </c>
      <c r="F3278">
        <v>87</v>
      </c>
      <c r="G3278">
        <v>0</v>
      </c>
      <c r="H3278">
        <v>367</v>
      </c>
    </row>
    <row r="3279" spans="1:8" x14ac:dyDescent="0.25">
      <c r="A3279" t="s">
        <v>59</v>
      </c>
      <c r="B3279">
        <v>5642</v>
      </c>
      <c r="C3279">
        <v>2</v>
      </c>
      <c r="D3279">
        <v>2</v>
      </c>
      <c r="E3279">
        <v>3</v>
      </c>
      <c r="F3279">
        <v>87</v>
      </c>
      <c r="G3279">
        <v>0</v>
      </c>
      <c r="H3279">
        <v>310</v>
      </c>
    </row>
    <row r="3280" spans="1:8" x14ac:dyDescent="0.25">
      <c r="A3280" t="s">
        <v>59</v>
      </c>
      <c r="B3280">
        <v>5651</v>
      </c>
      <c r="C3280">
        <v>3</v>
      </c>
      <c r="D3280">
        <v>2</v>
      </c>
      <c r="E3280">
        <v>5</v>
      </c>
      <c r="F3280">
        <v>87</v>
      </c>
      <c r="G3280">
        <v>0</v>
      </c>
      <c r="H3280">
        <v>409</v>
      </c>
    </row>
    <row r="3281" spans="1:8" x14ac:dyDescent="0.25">
      <c r="A3281" t="s">
        <v>59</v>
      </c>
      <c r="B3281">
        <v>5652</v>
      </c>
      <c r="C3281">
        <v>2</v>
      </c>
      <c r="D3281">
        <v>2</v>
      </c>
      <c r="E3281">
        <v>3</v>
      </c>
      <c r="F3281">
        <v>87</v>
      </c>
      <c r="G3281">
        <v>0</v>
      </c>
      <c r="H3281">
        <v>311</v>
      </c>
    </row>
    <row r="3282" spans="1:8" x14ac:dyDescent="0.25">
      <c r="A3282" t="s">
        <v>59</v>
      </c>
      <c r="B3282">
        <v>5661</v>
      </c>
      <c r="C3282">
        <v>3</v>
      </c>
      <c r="D3282">
        <v>2</v>
      </c>
      <c r="E3282">
        <v>5</v>
      </c>
      <c r="F3282">
        <v>87</v>
      </c>
      <c r="G3282">
        <v>0</v>
      </c>
      <c r="H3282">
        <v>365</v>
      </c>
    </row>
    <row r="3283" spans="1:8" x14ac:dyDescent="0.25">
      <c r="A3283" t="s">
        <v>59</v>
      </c>
      <c r="B3283">
        <v>5662</v>
      </c>
      <c r="C3283">
        <v>2</v>
      </c>
      <c r="D3283">
        <v>2</v>
      </c>
      <c r="E3283">
        <v>3</v>
      </c>
      <c r="F3283">
        <v>87</v>
      </c>
      <c r="G3283">
        <v>0</v>
      </c>
      <c r="H3283">
        <v>309</v>
      </c>
    </row>
    <row r="3284" spans="1:8" x14ac:dyDescent="0.25">
      <c r="A3284" t="s">
        <v>59</v>
      </c>
      <c r="B3284">
        <v>5671</v>
      </c>
      <c r="C3284">
        <v>3</v>
      </c>
      <c r="D3284">
        <v>2</v>
      </c>
      <c r="E3284">
        <v>5</v>
      </c>
      <c r="F3284">
        <v>87</v>
      </c>
      <c r="G3284">
        <v>0</v>
      </c>
      <c r="H3284">
        <v>372</v>
      </c>
    </row>
    <row r="3285" spans="1:8" x14ac:dyDescent="0.25">
      <c r="A3285" t="s">
        <v>59</v>
      </c>
      <c r="B3285">
        <v>5672</v>
      </c>
      <c r="C3285">
        <v>2</v>
      </c>
      <c r="D3285">
        <v>2</v>
      </c>
      <c r="E3285">
        <v>3</v>
      </c>
      <c r="F3285">
        <v>87</v>
      </c>
      <c r="G3285">
        <v>0</v>
      </c>
      <c r="H3285">
        <v>313</v>
      </c>
    </row>
    <row r="3286" spans="1:8" x14ac:dyDescent="0.25">
      <c r="A3286" t="s">
        <v>59</v>
      </c>
      <c r="B3286">
        <v>5681</v>
      </c>
      <c r="C3286">
        <v>3</v>
      </c>
      <c r="D3286">
        <v>2</v>
      </c>
      <c r="E3286">
        <v>5</v>
      </c>
      <c r="F3286">
        <v>87</v>
      </c>
      <c r="G3286">
        <v>0</v>
      </c>
      <c r="H3286">
        <v>366</v>
      </c>
    </row>
    <row r="3287" spans="1:8" x14ac:dyDescent="0.25">
      <c r="A3287" t="s">
        <v>59</v>
      </c>
      <c r="B3287">
        <v>5682</v>
      </c>
      <c r="C3287">
        <v>2</v>
      </c>
      <c r="D3287">
        <v>2</v>
      </c>
      <c r="E3287">
        <v>3</v>
      </c>
      <c r="F3287">
        <v>87</v>
      </c>
      <c r="G3287">
        <v>0</v>
      </c>
      <c r="H3287">
        <v>309</v>
      </c>
    </row>
    <row r="3288" spans="1:8" x14ac:dyDescent="0.25">
      <c r="A3288" t="s">
        <v>59</v>
      </c>
      <c r="B3288">
        <v>5690</v>
      </c>
      <c r="C3288">
        <v>3</v>
      </c>
      <c r="D3288">
        <v>2</v>
      </c>
      <c r="E3288">
        <v>4</v>
      </c>
      <c r="F3288">
        <v>87</v>
      </c>
      <c r="G3288">
        <v>0</v>
      </c>
      <c r="H3288">
        <v>1127</v>
      </c>
    </row>
    <row r="3289" spans="1:8" x14ac:dyDescent="0.25">
      <c r="A3289" t="s">
        <v>59</v>
      </c>
      <c r="B3289">
        <v>5691</v>
      </c>
      <c r="C3289">
        <v>2</v>
      </c>
      <c r="D3289">
        <v>2</v>
      </c>
      <c r="E3289">
        <v>3</v>
      </c>
      <c r="F3289">
        <v>87</v>
      </c>
      <c r="G3289">
        <v>0</v>
      </c>
      <c r="H3289">
        <v>270</v>
      </c>
    </row>
    <row r="3290" spans="1:8" x14ac:dyDescent="0.25">
      <c r="A3290" t="s">
        <v>59</v>
      </c>
      <c r="B3290">
        <v>5699</v>
      </c>
      <c r="C3290">
        <v>3</v>
      </c>
      <c r="D3290">
        <v>2</v>
      </c>
      <c r="E3290">
        <v>4</v>
      </c>
      <c r="F3290">
        <v>87</v>
      </c>
      <c r="G3290">
        <v>0</v>
      </c>
      <c r="H3290">
        <v>345</v>
      </c>
    </row>
    <row r="3291" spans="1:8" x14ac:dyDescent="0.25">
      <c r="A3291" t="s">
        <v>59</v>
      </c>
      <c r="B3291">
        <v>5700</v>
      </c>
      <c r="C3291">
        <v>2</v>
      </c>
      <c r="D3291">
        <v>2</v>
      </c>
      <c r="E3291">
        <v>3</v>
      </c>
      <c r="F3291">
        <v>87</v>
      </c>
      <c r="G3291">
        <v>0</v>
      </c>
      <c r="H3291">
        <v>309</v>
      </c>
    </row>
    <row r="3292" spans="1:8" x14ac:dyDescent="0.25">
      <c r="A3292" t="s">
        <v>59</v>
      </c>
      <c r="B3292">
        <v>5708</v>
      </c>
      <c r="C3292">
        <v>3</v>
      </c>
      <c r="D3292">
        <v>2</v>
      </c>
      <c r="E3292">
        <v>4</v>
      </c>
      <c r="F3292">
        <v>87</v>
      </c>
      <c r="G3292">
        <v>0</v>
      </c>
      <c r="H3292">
        <v>337</v>
      </c>
    </row>
    <row r="3293" spans="1:8" x14ac:dyDescent="0.25">
      <c r="A3293" t="s">
        <v>59</v>
      </c>
      <c r="B3293">
        <v>5709</v>
      </c>
      <c r="C3293">
        <v>2</v>
      </c>
      <c r="D3293">
        <v>2</v>
      </c>
      <c r="E3293">
        <v>3</v>
      </c>
      <c r="F3293">
        <v>87</v>
      </c>
      <c r="G3293">
        <v>0</v>
      </c>
      <c r="H3293">
        <v>312</v>
      </c>
    </row>
    <row r="3294" spans="1:8" x14ac:dyDescent="0.25">
      <c r="A3294" t="s">
        <v>59</v>
      </c>
      <c r="B3294">
        <v>5717</v>
      </c>
      <c r="C3294">
        <v>3</v>
      </c>
      <c r="D3294">
        <v>2</v>
      </c>
      <c r="E3294">
        <v>4</v>
      </c>
      <c r="F3294">
        <v>87</v>
      </c>
      <c r="G3294">
        <v>0</v>
      </c>
      <c r="H3294">
        <v>333</v>
      </c>
    </row>
    <row r="3295" spans="1:8" x14ac:dyDescent="0.25">
      <c r="A3295" t="s">
        <v>59</v>
      </c>
      <c r="B3295">
        <v>5718</v>
      </c>
      <c r="C3295">
        <v>2</v>
      </c>
      <c r="D3295">
        <v>2</v>
      </c>
      <c r="E3295">
        <v>3</v>
      </c>
      <c r="F3295">
        <v>87</v>
      </c>
      <c r="G3295">
        <v>0</v>
      </c>
      <c r="H3295">
        <v>309</v>
      </c>
    </row>
    <row r="3296" spans="1:8" x14ac:dyDescent="0.25">
      <c r="A3296" t="s">
        <v>59</v>
      </c>
      <c r="B3296">
        <v>5726</v>
      </c>
      <c r="C3296">
        <v>3</v>
      </c>
      <c r="D3296">
        <v>2</v>
      </c>
      <c r="E3296">
        <v>4</v>
      </c>
      <c r="F3296">
        <v>87</v>
      </c>
      <c r="G3296">
        <v>0</v>
      </c>
      <c r="H3296">
        <v>333</v>
      </c>
    </row>
    <row r="3297" spans="1:8" x14ac:dyDescent="0.25">
      <c r="A3297" t="s">
        <v>59</v>
      </c>
      <c r="B3297">
        <v>5727</v>
      </c>
      <c r="C3297">
        <v>2</v>
      </c>
      <c r="D3297">
        <v>2</v>
      </c>
      <c r="E3297">
        <v>3</v>
      </c>
      <c r="F3297">
        <v>87</v>
      </c>
      <c r="G3297">
        <v>0</v>
      </c>
      <c r="H3297">
        <v>309</v>
      </c>
    </row>
    <row r="3298" spans="1:8" x14ac:dyDescent="0.25">
      <c r="A3298" t="s">
        <v>59</v>
      </c>
      <c r="B3298">
        <v>5735</v>
      </c>
      <c r="C3298">
        <v>3</v>
      </c>
      <c r="D3298">
        <v>2</v>
      </c>
      <c r="E3298">
        <v>4</v>
      </c>
      <c r="F3298">
        <v>87</v>
      </c>
      <c r="G3298">
        <v>0</v>
      </c>
      <c r="H3298">
        <v>330</v>
      </c>
    </row>
    <row r="3299" spans="1:8" x14ac:dyDescent="0.25">
      <c r="A3299" t="s">
        <v>59</v>
      </c>
      <c r="B3299">
        <v>5736</v>
      </c>
      <c r="C3299">
        <v>2</v>
      </c>
      <c r="D3299">
        <v>2</v>
      </c>
      <c r="E3299">
        <v>3</v>
      </c>
      <c r="F3299">
        <v>87</v>
      </c>
      <c r="G3299">
        <v>0</v>
      </c>
      <c r="H3299">
        <v>308</v>
      </c>
    </row>
    <row r="3300" spans="1:8" x14ac:dyDescent="0.25">
      <c r="A3300" t="s">
        <v>59</v>
      </c>
      <c r="B3300">
        <v>5744</v>
      </c>
      <c r="C3300">
        <v>3</v>
      </c>
      <c r="D3300">
        <v>2</v>
      </c>
      <c r="E3300">
        <v>4</v>
      </c>
      <c r="F3300">
        <v>87</v>
      </c>
      <c r="G3300">
        <v>0</v>
      </c>
      <c r="H3300">
        <v>333</v>
      </c>
    </row>
    <row r="3301" spans="1:8" x14ac:dyDescent="0.25">
      <c r="A3301" t="s">
        <v>59</v>
      </c>
      <c r="B3301">
        <v>5745</v>
      </c>
      <c r="C3301">
        <v>2</v>
      </c>
      <c r="D3301">
        <v>2</v>
      </c>
      <c r="E3301">
        <v>3</v>
      </c>
      <c r="F3301">
        <v>87</v>
      </c>
      <c r="G3301">
        <v>0</v>
      </c>
      <c r="H3301">
        <v>309</v>
      </c>
    </row>
    <row r="3302" spans="1:8" x14ac:dyDescent="0.25">
      <c r="A3302" t="s">
        <v>59</v>
      </c>
      <c r="B3302">
        <v>5753</v>
      </c>
      <c r="C3302">
        <v>3</v>
      </c>
      <c r="D3302">
        <v>2</v>
      </c>
      <c r="E3302">
        <v>4</v>
      </c>
      <c r="F3302">
        <v>87</v>
      </c>
      <c r="G3302">
        <v>0</v>
      </c>
      <c r="H3302">
        <v>345</v>
      </c>
    </row>
    <row r="3303" spans="1:8" x14ac:dyDescent="0.25">
      <c r="A3303" t="s">
        <v>59</v>
      </c>
      <c r="B3303">
        <v>5754</v>
      </c>
      <c r="C3303">
        <v>2</v>
      </c>
      <c r="D3303">
        <v>2</v>
      </c>
      <c r="E3303">
        <v>3</v>
      </c>
      <c r="F3303">
        <v>87</v>
      </c>
      <c r="G3303">
        <v>0</v>
      </c>
      <c r="H3303">
        <v>311</v>
      </c>
    </row>
    <row r="3304" spans="1:8" x14ac:dyDescent="0.25">
      <c r="A3304" t="s">
        <v>59</v>
      </c>
      <c r="B3304">
        <v>5762</v>
      </c>
      <c r="C3304">
        <v>3</v>
      </c>
      <c r="D3304">
        <v>2</v>
      </c>
      <c r="E3304">
        <v>4</v>
      </c>
      <c r="F3304">
        <v>87</v>
      </c>
      <c r="G3304">
        <v>0</v>
      </c>
      <c r="H3304">
        <v>328</v>
      </c>
    </row>
    <row r="3305" spans="1:8" x14ac:dyDescent="0.25">
      <c r="A3305" t="s">
        <v>59</v>
      </c>
      <c r="B3305">
        <v>5763</v>
      </c>
      <c r="C3305">
        <v>2</v>
      </c>
      <c r="D3305">
        <v>2</v>
      </c>
      <c r="E3305">
        <v>3</v>
      </c>
      <c r="F3305">
        <v>87</v>
      </c>
      <c r="G3305">
        <v>0</v>
      </c>
      <c r="H3305">
        <v>339</v>
      </c>
    </row>
    <row r="3306" spans="1:8" x14ac:dyDescent="0.25">
      <c r="A3306" t="s">
        <v>59</v>
      </c>
      <c r="B3306">
        <v>5780</v>
      </c>
      <c r="C3306">
        <v>3</v>
      </c>
      <c r="D3306">
        <v>3</v>
      </c>
      <c r="E3306">
        <v>6</v>
      </c>
      <c r="F3306">
        <v>89</v>
      </c>
      <c r="G3306">
        <v>0</v>
      </c>
      <c r="H3306">
        <v>72</v>
      </c>
    </row>
    <row r="3307" spans="1:8" x14ac:dyDescent="0.25">
      <c r="A3307" t="s">
        <v>59</v>
      </c>
      <c r="B3307">
        <v>5781</v>
      </c>
      <c r="C3307">
        <v>2</v>
      </c>
      <c r="D3307">
        <v>2</v>
      </c>
      <c r="E3307">
        <v>3</v>
      </c>
      <c r="F3307">
        <v>89</v>
      </c>
      <c r="G3307">
        <v>0</v>
      </c>
      <c r="H3307">
        <v>33</v>
      </c>
    </row>
    <row r="3308" spans="1:8" x14ac:dyDescent="0.25">
      <c r="A3308" t="s">
        <v>59</v>
      </c>
      <c r="B3308">
        <v>5798</v>
      </c>
      <c r="C3308">
        <v>3</v>
      </c>
      <c r="D3308">
        <v>3</v>
      </c>
      <c r="E3308">
        <v>6</v>
      </c>
      <c r="F3308">
        <v>89</v>
      </c>
      <c r="G3308">
        <v>0</v>
      </c>
      <c r="H3308">
        <v>67</v>
      </c>
    </row>
    <row r="3309" spans="1:8" x14ac:dyDescent="0.25">
      <c r="A3309" t="s">
        <v>59</v>
      </c>
      <c r="B3309">
        <v>5799</v>
      </c>
      <c r="C3309">
        <v>2</v>
      </c>
      <c r="D3309">
        <v>2</v>
      </c>
      <c r="E3309">
        <v>3</v>
      </c>
      <c r="F3309">
        <v>89</v>
      </c>
      <c r="G3309">
        <v>0</v>
      </c>
      <c r="H3309">
        <v>30</v>
      </c>
    </row>
    <row r="3310" spans="1:8" x14ac:dyDescent="0.25">
      <c r="A3310" t="s">
        <v>59</v>
      </c>
      <c r="B3310">
        <v>5819</v>
      </c>
      <c r="C3310">
        <v>4</v>
      </c>
      <c r="D3310">
        <v>2</v>
      </c>
      <c r="E3310">
        <v>7</v>
      </c>
      <c r="F3310">
        <v>89</v>
      </c>
      <c r="G3310">
        <v>0</v>
      </c>
      <c r="H3310">
        <v>83</v>
      </c>
    </row>
    <row r="3311" spans="1:8" x14ac:dyDescent="0.25">
      <c r="A3311" t="s">
        <v>59</v>
      </c>
      <c r="B3311">
        <v>5820</v>
      </c>
      <c r="C3311">
        <v>2</v>
      </c>
      <c r="D3311">
        <v>2</v>
      </c>
      <c r="E3311">
        <v>3</v>
      </c>
      <c r="F3311">
        <v>89</v>
      </c>
      <c r="G3311">
        <v>0</v>
      </c>
      <c r="H3311">
        <v>31</v>
      </c>
    </row>
    <row r="3312" spans="1:8" x14ac:dyDescent="0.25">
      <c r="A3312" t="s">
        <v>59</v>
      </c>
      <c r="B3312">
        <v>5835</v>
      </c>
      <c r="C3312">
        <v>2</v>
      </c>
      <c r="D3312">
        <v>1</v>
      </c>
      <c r="E3312">
        <v>2</v>
      </c>
      <c r="F3312">
        <v>89</v>
      </c>
      <c r="G3312">
        <v>0</v>
      </c>
      <c r="H3312">
        <v>13</v>
      </c>
    </row>
    <row r="3313" spans="1:8" x14ac:dyDescent="0.25">
      <c r="A3313" t="s">
        <v>59</v>
      </c>
      <c r="B3313">
        <v>5836</v>
      </c>
      <c r="C3313">
        <v>2</v>
      </c>
      <c r="D3313">
        <v>2</v>
      </c>
      <c r="E3313">
        <v>3</v>
      </c>
      <c r="F3313">
        <v>89</v>
      </c>
      <c r="G3313">
        <v>0</v>
      </c>
      <c r="H3313">
        <v>32</v>
      </c>
    </row>
    <row r="3314" spans="1:8" x14ac:dyDescent="0.25">
      <c r="A3314" t="s">
        <v>59</v>
      </c>
      <c r="B3314">
        <v>5837</v>
      </c>
      <c r="C3314">
        <v>2</v>
      </c>
      <c r="D3314">
        <v>1</v>
      </c>
      <c r="E3314">
        <v>2</v>
      </c>
      <c r="F3314">
        <v>32</v>
      </c>
      <c r="G3314">
        <v>0</v>
      </c>
      <c r="H3314">
        <v>11</v>
      </c>
    </row>
    <row r="3315" spans="1:8" x14ac:dyDescent="0.25">
      <c r="A3315" t="s">
        <v>59</v>
      </c>
      <c r="B3315">
        <v>5838</v>
      </c>
      <c r="C3315">
        <v>1</v>
      </c>
      <c r="D3315">
        <v>0</v>
      </c>
      <c r="E3315">
        <v>1</v>
      </c>
      <c r="F3315">
        <v>1</v>
      </c>
      <c r="G3315">
        <v>0</v>
      </c>
      <c r="H3315">
        <v>3</v>
      </c>
    </row>
    <row r="3316" spans="1:8" x14ac:dyDescent="0.25">
      <c r="A3316" t="s">
        <v>59</v>
      </c>
      <c r="B3316">
        <v>5839</v>
      </c>
      <c r="C3316">
        <v>2</v>
      </c>
      <c r="D3316">
        <v>2</v>
      </c>
      <c r="E3316">
        <v>3</v>
      </c>
      <c r="F3316">
        <v>33</v>
      </c>
      <c r="G3316">
        <v>0</v>
      </c>
      <c r="H3316">
        <v>26</v>
      </c>
    </row>
    <row r="3317" spans="1:8" x14ac:dyDescent="0.25">
      <c r="A3317" t="s">
        <v>59</v>
      </c>
      <c r="B3317">
        <v>5840</v>
      </c>
      <c r="C3317">
        <v>2</v>
      </c>
      <c r="D3317">
        <v>2</v>
      </c>
      <c r="E3317">
        <v>3</v>
      </c>
      <c r="F3317">
        <v>33</v>
      </c>
      <c r="G3317">
        <v>0</v>
      </c>
      <c r="H3317">
        <v>24</v>
      </c>
    </row>
    <row r="3318" spans="1:8" x14ac:dyDescent="0.25">
      <c r="A3318" t="s">
        <v>59</v>
      </c>
      <c r="B3318">
        <v>5865</v>
      </c>
      <c r="C3318">
        <v>2</v>
      </c>
      <c r="D3318">
        <v>1</v>
      </c>
      <c r="E3318">
        <v>2</v>
      </c>
      <c r="F3318">
        <v>90</v>
      </c>
      <c r="G3318">
        <v>0</v>
      </c>
      <c r="H3318">
        <v>12</v>
      </c>
    </row>
    <row r="3319" spans="1:8" x14ac:dyDescent="0.25">
      <c r="A3319" t="s">
        <v>59</v>
      </c>
      <c r="B3319">
        <v>5866</v>
      </c>
      <c r="C3319">
        <v>2</v>
      </c>
      <c r="D3319">
        <v>2</v>
      </c>
      <c r="E3319">
        <v>3</v>
      </c>
      <c r="F3319">
        <v>90</v>
      </c>
      <c r="G3319">
        <v>0</v>
      </c>
      <c r="H3319">
        <v>57</v>
      </c>
    </row>
    <row r="3320" spans="1:8" x14ac:dyDescent="0.25">
      <c r="A3320" t="s">
        <v>59</v>
      </c>
      <c r="B3320">
        <v>5867</v>
      </c>
      <c r="C3320">
        <v>2</v>
      </c>
      <c r="D3320">
        <v>1</v>
      </c>
      <c r="E3320">
        <v>2</v>
      </c>
      <c r="F3320">
        <v>32</v>
      </c>
      <c r="G3320">
        <v>0</v>
      </c>
      <c r="H3320">
        <v>12</v>
      </c>
    </row>
    <row r="3321" spans="1:8" x14ac:dyDescent="0.25">
      <c r="A3321" t="s">
        <v>59</v>
      </c>
      <c r="B3321">
        <v>5868</v>
      </c>
      <c r="C3321">
        <v>1</v>
      </c>
      <c r="D3321">
        <v>0</v>
      </c>
      <c r="E3321">
        <v>1</v>
      </c>
      <c r="F3321">
        <v>0</v>
      </c>
      <c r="G3321">
        <v>0</v>
      </c>
      <c r="H3321">
        <v>2</v>
      </c>
    </row>
    <row r="3322" spans="1:8" x14ac:dyDescent="0.25">
      <c r="A3322" t="s">
        <v>59</v>
      </c>
      <c r="B3322">
        <v>5869</v>
      </c>
      <c r="C3322">
        <v>5</v>
      </c>
      <c r="D3322">
        <v>2</v>
      </c>
      <c r="E3322">
        <v>11</v>
      </c>
      <c r="F3322">
        <v>90</v>
      </c>
      <c r="G3322">
        <v>0</v>
      </c>
      <c r="H3322">
        <v>85</v>
      </c>
    </row>
    <row r="3323" spans="1:8" x14ac:dyDescent="0.25">
      <c r="A3323" t="s">
        <v>59</v>
      </c>
      <c r="B3323">
        <v>5870</v>
      </c>
      <c r="C3323">
        <v>2</v>
      </c>
      <c r="D3323">
        <v>2</v>
      </c>
      <c r="E3323">
        <v>3</v>
      </c>
      <c r="F3323">
        <v>90</v>
      </c>
      <c r="G3323">
        <v>0</v>
      </c>
      <c r="H3323">
        <v>31</v>
      </c>
    </row>
    <row r="3324" spans="1:8" x14ac:dyDescent="0.25">
      <c r="A3324" t="s">
        <v>59</v>
      </c>
      <c r="B3324">
        <v>5891</v>
      </c>
      <c r="C3324">
        <v>2</v>
      </c>
      <c r="D3324">
        <v>1</v>
      </c>
      <c r="E3324">
        <v>2</v>
      </c>
      <c r="F3324">
        <v>90</v>
      </c>
      <c r="G3324">
        <v>0</v>
      </c>
      <c r="H3324">
        <v>12</v>
      </c>
    </row>
    <row r="3325" spans="1:8" x14ac:dyDescent="0.25">
      <c r="A3325" t="s">
        <v>59</v>
      </c>
      <c r="B3325">
        <v>5892</v>
      </c>
      <c r="C3325">
        <v>2</v>
      </c>
      <c r="D3325">
        <v>2</v>
      </c>
      <c r="E3325">
        <v>3</v>
      </c>
      <c r="F3325">
        <v>90</v>
      </c>
      <c r="G3325">
        <v>0</v>
      </c>
      <c r="H3325">
        <v>55</v>
      </c>
    </row>
    <row r="3326" spans="1:8" x14ac:dyDescent="0.25">
      <c r="A3326" t="s">
        <v>59</v>
      </c>
      <c r="B3326">
        <v>5893</v>
      </c>
      <c r="C3326">
        <v>2</v>
      </c>
      <c r="D3326">
        <v>1</v>
      </c>
      <c r="E3326">
        <v>2</v>
      </c>
      <c r="F3326">
        <v>32</v>
      </c>
      <c r="G3326">
        <v>0</v>
      </c>
      <c r="H3326">
        <v>11</v>
      </c>
    </row>
    <row r="3327" spans="1:8" x14ac:dyDescent="0.25">
      <c r="A3327" t="s">
        <v>59</v>
      </c>
      <c r="B3327">
        <v>5894</v>
      </c>
      <c r="C3327">
        <v>1</v>
      </c>
      <c r="D3327">
        <v>0</v>
      </c>
      <c r="E3327">
        <v>1</v>
      </c>
      <c r="F3327">
        <v>0</v>
      </c>
      <c r="G3327">
        <v>0</v>
      </c>
      <c r="H3327">
        <v>2</v>
      </c>
    </row>
    <row r="3328" spans="1:8" x14ac:dyDescent="0.25">
      <c r="A3328" t="s">
        <v>59</v>
      </c>
      <c r="B3328">
        <v>5895</v>
      </c>
      <c r="C3328">
        <v>2</v>
      </c>
      <c r="D3328">
        <v>1</v>
      </c>
      <c r="E3328">
        <v>2</v>
      </c>
      <c r="F3328">
        <v>90</v>
      </c>
      <c r="G3328">
        <v>0</v>
      </c>
      <c r="H3328">
        <v>12</v>
      </c>
    </row>
    <row r="3329" spans="1:8" x14ac:dyDescent="0.25">
      <c r="A3329" t="s">
        <v>59</v>
      </c>
      <c r="B3329">
        <v>5896</v>
      </c>
      <c r="C3329">
        <v>2</v>
      </c>
      <c r="D3329">
        <v>2</v>
      </c>
      <c r="E3329">
        <v>3</v>
      </c>
      <c r="F3329">
        <v>90</v>
      </c>
      <c r="G3329">
        <v>0</v>
      </c>
      <c r="H3329">
        <v>54</v>
      </c>
    </row>
    <row r="3330" spans="1:8" x14ac:dyDescent="0.25">
      <c r="A3330" t="s">
        <v>59</v>
      </c>
      <c r="B3330">
        <v>5897</v>
      </c>
      <c r="C3330">
        <v>2</v>
      </c>
      <c r="D3330">
        <v>1</v>
      </c>
      <c r="E3330">
        <v>2</v>
      </c>
      <c r="F3330">
        <v>32</v>
      </c>
      <c r="G3330">
        <v>0</v>
      </c>
      <c r="H3330">
        <v>11</v>
      </c>
    </row>
    <row r="3331" spans="1:8" x14ac:dyDescent="0.25">
      <c r="A3331" t="s">
        <v>59</v>
      </c>
      <c r="B3331">
        <v>5898</v>
      </c>
      <c r="C3331">
        <v>1</v>
      </c>
      <c r="D3331">
        <v>0</v>
      </c>
      <c r="E3331">
        <v>1</v>
      </c>
      <c r="F3331">
        <v>0</v>
      </c>
      <c r="G3331">
        <v>0</v>
      </c>
      <c r="H3331">
        <v>2</v>
      </c>
    </row>
    <row r="3332" spans="1:8" x14ac:dyDescent="0.25">
      <c r="A3332" t="s">
        <v>59</v>
      </c>
      <c r="B3332">
        <v>5899</v>
      </c>
      <c r="C3332">
        <v>3</v>
      </c>
      <c r="D3332">
        <v>3</v>
      </c>
      <c r="E3332">
        <v>6</v>
      </c>
      <c r="F3332">
        <v>90</v>
      </c>
      <c r="G3332">
        <v>0</v>
      </c>
      <c r="H3332">
        <v>63</v>
      </c>
    </row>
    <row r="3333" spans="1:8" x14ac:dyDescent="0.25">
      <c r="A3333" t="s">
        <v>59</v>
      </c>
      <c r="B3333">
        <v>5900</v>
      </c>
      <c r="C3333">
        <v>2</v>
      </c>
      <c r="D3333">
        <v>2</v>
      </c>
      <c r="E3333">
        <v>3</v>
      </c>
      <c r="F3333">
        <v>90</v>
      </c>
      <c r="G3333">
        <v>0</v>
      </c>
      <c r="H3333">
        <v>30</v>
      </c>
    </row>
    <row r="3334" spans="1:8" x14ac:dyDescent="0.25">
      <c r="A3334" t="s">
        <v>59</v>
      </c>
      <c r="B3334">
        <v>5931</v>
      </c>
      <c r="C3334">
        <v>2</v>
      </c>
      <c r="D3334">
        <v>1</v>
      </c>
      <c r="E3334">
        <v>2</v>
      </c>
      <c r="F3334">
        <v>90</v>
      </c>
      <c r="G3334">
        <v>0</v>
      </c>
      <c r="H3334">
        <v>13</v>
      </c>
    </row>
    <row r="3335" spans="1:8" x14ac:dyDescent="0.25">
      <c r="A3335" t="s">
        <v>59</v>
      </c>
      <c r="B3335">
        <v>5932</v>
      </c>
      <c r="C3335">
        <v>2</v>
      </c>
      <c r="D3335">
        <v>2</v>
      </c>
      <c r="E3335">
        <v>3</v>
      </c>
      <c r="F3335">
        <v>90</v>
      </c>
      <c r="G3335">
        <v>0</v>
      </c>
      <c r="H3335">
        <v>54</v>
      </c>
    </row>
    <row r="3336" spans="1:8" x14ac:dyDescent="0.25">
      <c r="A3336" t="s">
        <v>59</v>
      </c>
      <c r="B3336">
        <v>5933</v>
      </c>
      <c r="C3336">
        <v>2</v>
      </c>
      <c r="D3336">
        <v>1</v>
      </c>
      <c r="E3336">
        <v>2</v>
      </c>
      <c r="F3336">
        <v>32</v>
      </c>
      <c r="G3336">
        <v>0</v>
      </c>
      <c r="H3336">
        <v>12</v>
      </c>
    </row>
    <row r="3337" spans="1:8" x14ac:dyDescent="0.25">
      <c r="A3337" t="s">
        <v>59</v>
      </c>
      <c r="B3337">
        <v>5934</v>
      </c>
      <c r="C3337">
        <v>1</v>
      </c>
      <c r="D3337">
        <v>0</v>
      </c>
      <c r="E3337">
        <v>1</v>
      </c>
      <c r="F3337">
        <v>0</v>
      </c>
      <c r="G3337">
        <v>0</v>
      </c>
      <c r="H3337">
        <v>2</v>
      </c>
    </row>
    <row r="3338" spans="1:8" x14ac:dyDescent="0.25">
      <c r="A3338" t="s">
        <v>59</v>
      </c>
      <c r="B3338">
        <v>5935</v>
      </c>
      <c r="C3338">
        <v>2</v>
      </c>
      <c r="D3338">
        <v>1</v>
      </c>
      <c r="E3338">
        <v>2</v>
      </c>
      <c r="F3338">
        <v>90</v>
      </c>
      <c r="G3338">
        <v>0</v>
      </c>
      <c r="H3338">
        <v>12</v>
      </c>
    </row>
    <row r="3339" spans="1:8" x14ac:dyDescent="0.25">
      <c r="A3339" t="s">
        <v>59</v>
      </c>
      <c r="B3339">
        <v>5936</v>
      </c>
      <c r="C3339">
        <v>2</v>
      </c>
      <c r="D3339">
        <v>2</v>
      </c>
      <c r="E3339">
        <v>3</v>
      </c>
      <c r="F3339">
        <v>90</v>
      </c>
      <c r="G3339">
        <v>0</v>
      </c>
      <c r="H3339">
        <v>54</v>
      </c>
    </row>
    <row r="3340" spans="1:8" x14ac:dyDescent="0.25">
      <c r="A3340" t="s">
        <v>59</v>
      </c>
      <c r="B3340">
        <v>5937</v>
      </c>
      <c r="C3340">
        <v>2</v>
      </c>
      <c r="D3340">
        <v>1</v>
      </c>
      <c r="E3340">
        <v>2</v>
      </c>
      <c r="F3340">
        <v>32</v>
      </c>
      <c r="G3340">
        <v>0</v>
      </c>
      <c r="H3340">
        <v>12</v>
      </c>
    </row>
    <row r="3341" spans="1:8" x14ac:dyDescent="0.25">
      <c r="A3341" t="s">
        <v>59</v>
      </c>
      <c r="B3341">
        <v>5938</v>
      </c>
      <c r="C3341">
        <v>1</v>
      </c>
      <c r="D3341">
        <v>0</v>
      </c>
      <c r="E3341">
        <v>1</v>
      </c>
      <c r="F3341">
        <v>0</v>
      </c>
      <c r="G3341">
        <v>0</v>
      </c>
      <c r="H3341">
        <v>2</v>
      </c>
    </row>
    <row r="3342" spans="1:8" x14ac:dyDescent="0.25">
      <c r="A3342" t="s">
        <v>59</v>
      </c>
      <c r="B3342">
        <v>5939</v>
      </c>
      <c r="C3342">
        <v>2</v>
      </c>
      <c r="D3342">
        <v>1</v>
      </c>
      <c r="E3342">
        <v>2</v>
      </c>
      <c r="F3342">
        <v>90</v>
      </c>
      <c r="G3342">
        <v>0</v>
      </c>
      <c r="H3342">
        <v>12</v>
      </c>
    </row>
    <row r="3343" spans="1:8" x14ac:dyDescent="0.25">
      <c r="A3343" t="s">
        <v>59</v>
      </c>
      <c r="B3343">
        <v>5940</v>
      </c>
      <c r="C3343">
        <v>5</v>
      </c>
      <c r="D3343">
        <v>3</v>
      </c>
      <c r="E3343">
        <v>12</v>
      </c>
      <c r="F3343">
        <v>90</v>
      </c>
      <c r="G3343">
        <v>0</v>
      </c>
      <c r="H3343">
        <v>93</v>
      </c>
    </row>
    <row r="3344" spans="1:8" x14ac:dyDescent="0.25">
      <c r="A3344" t="s">
        <v>59</v>
      </c>
      <c r="B3344">
        <v>5941</v>
      </c>
      <c r="C3344">
        <v>2</v>
      </c>
      <c r="D3344">
        <v>1</v>
      </c>
      <c r="E3344">
        <v>2</v>
      </c>
      <c r="F3344">
        <v>32</v>
      </c>
      <c r="G3344">
        <v>0</v>
      </c>
      <c r="H3344">
        <v>12</v>
      </c>
    </row>
    <row r="3345" spans="1:8" x14ac:dyDescent="0.25">
      <c r="A3345" t="s">
        <v>59</v>
      </c>
      <c r="B3345">
        <v>5942</v>
      </c>
      <c r="C3345">
        <v>4</v>
      </c>
      <c r="D3345">
        <v>3</v>
      </c>
      <c r="E3345">
        <v>10</v>
      </c>
      <c r="F3345">
        <v>21</v>
      </c>
      <c r="G3345">
        <v>0</v>
      </c>
      <c r="H3345">
        <v>59</v>
      </c>
    </row>
    <row r="3346" spans="1:8" x14ac:dyDescent="0.25">
      <c r="A3346" t="s">
        <v>59</v>
      </c>
      <c r="B3346">
        <v>5943</v>
      </c>
      <c r="C3346">
        <v>2</v>
      </c>
      <c r="D3346">
        <v>1</v>
      </c>
      <c r="E3346">
        <v>2</v>
      </c>
      <c r="F3346">
        <v>90</v>
      </c>
      <c r="G3346">
        <v>0</v>
      </c>
      <c r="H3346">
        <v>12</v>
      </c>
    </row>
    <row r="3347" spans="1:8" x14ac:dyDescent="0.25">
      <c r="A3347" t="s">
        <v>59</v>
      </c>
      <c r="B3347">
        <v>5944</v>
      </c>
      <c r="C3347">
        <v>2</v>
      </c>
      <c r="D3347">
        <v>2</v>
      </c>
      <c r="E3347">
        <v>3</v>
      </c>
      <c r="F3347">
        <v>90</v>
      </c>
      <c r="G3347">
        <v>0</v>
      </c>
      <c r="H3347">
        <v>54</v>
      </c>
    </row>
    <row r="3348" spans="1:8" x14ac:dyDescent="0.25">
      <c r="A3348" t="s">
        <v>59</v>
      </c>
      <c r="B3348">
        <v>5945</v>
      </c>
      <c r="C3348">
        <v>2</v>
      </c>
      <c r="D3348">
        <v>1</v>
      </c>
      <c r="E3348">
        <v>2</v>
      </c>
      <c r="F3348">
        <v>32</v>
      </c>
      <c r="G3348">
        <v>0</v>
      </c>
      <c r="H3348">
        <v>12</v>
      </c>
    </row>
    <row r="3349" spans="1:8" x14ac:dyDescent="0.25">
      <c r="A3349" t="s">
        <v>59</v>
      </c>
      <c r="B3349">
        <v>5946</v>
      </c>
      <c r="C3349">
        <v>1</v>
      </c>
      <c r="D3349">
        <v>0</v>
      </c>
      <c r="E3349">
        <v>1</v>
      </c>
      <c r="F3349">
        <v>0</v>
      </c>
      <c r="G3349">
        <v>0</v>
      </c>
      <c r="H3349">
        <v>2</v>
      </c>
    </row>
    <row r="3350" spans="1:8" x14ac:dyDescent="0.25">
      <c r="A3350" t="s">
        <v>59</v>
      </c>
      <c r="B3350">
        <v>5947</v>
      </c>
      <c r="C3350">
        <v>2</v>
      </c>
      <c r="D3350">
        <v>1</v>
      </c>
      <c r="E3350">
        <v>2</v>
      </c>
      <c r="F3350">
        <v>90</v>
      </c>
      <c r="G3350">
        <v>0</v>
      </c>
      <c r="H3350">
        <v>12</v>
      </c>
    </row>
    <row r="3351" spans="1:8" x14ac:dyDescent="0.25">
      <c r="A3351" t="s">
        <v>59</v>
      </c>
      <c r="B3351">
        <v>5948</v>
      </c>
      <c r="C3351">
        <v>2</v>
      </c>
      <c r="D3351">
        <v>2</v>
      </c>
      <c r="E3351">
        <v>3</v>
      </c>
      <c r="F3351">
        <v>90</v>
      </c>
      <c r="G3351">
        <v>0</v>
      </c>
      <c r="H3351">
        <v>54</v>
      </c>
    </row>
    <row r="3352" spans="1:8" x14ac:dyDescent="0.25">
      <c r="A3352" t="s">
        <v>59</v>
      </c>
      <c r="B3352">
        <v>5949</v>
      </c>
      <c r="C3352">
        <v>2</v>
      </c>
      <c r="D3352">
        <v>1</v>
      </c>
      <c r="E3352">
        <v>2</v>
      </c>
      <c r="F3352">
        <v>32</v>
      </c>
      <c r="G3352">
        <v>0</v>
      </c>
      <c r="H3352">
        <v>12</v>
      </c>
    </row>
    <row r="3353" spans="1:8" x14ac:dyDescent="0.25">
      <c r="A3353" t="s">
        <v>59</v>
      </c>
      <c r="B3353">
        <v>5950</v>
      </c>
      <c r="C3353">
        <v>1</v>
      </c>
      <c r="D3353">
        <v>0</v>
      </c>
      <c r="E3353">
        <v>1</v>
      </c>
      <c r="F3353">
        <v>0</v>
      </c>
      <c r="G3353">
        <v>0</v>
      </c>
      <c r="H3353">
        <v>2</v>
      </c>
    </row>
    <row r="3354" spans="1:8" x14ac:dyDescent="0.25">
      <c r="A3354" t="s">
        <v>59</v>
      </c>
      <c r="B3354">
        <v>5951</v>
      </c>
      <c r="C3354">
        <v>5</v>
      </c>
      <c r="D3354">
        <v>2</v>
      </c>
      <c r="E3354">
        <v>11</v>
      </c>
      <c r="F3354">
        <v>90</v>
      </c>
      <c r="G3354">
        <v>0</v>
      </c>
      <c r="H3354">
        <v>77</v>
      </c>
    </row>
    <row r="3355" spans="1:8" x14ac:dyDescent="0.25">
      <c r="A3355" t="s">
        <v>59</v>
      </c>
      <c r="B3355">
        <v>5952</v>
      </c>
      <c r="C3355">
        <v>2</v>
      </c>
      <c r="D3355">
        <v>2</v>
      </c>
      <c r="E3355">
        <v>3</v>
      </c>
      <c r="F3355">
        <v>90</v>
      </c>
      <c r="G3355">
        <v>0</v>
      </c>
      <c r="H3355">
        <v>30</v>
      </c>
    </row>
    <row r="3356" spans="1:8" x14ac:dyDescent="0.25">
      <c r="A3356" t="s">
        <v>59</v>
      </c>
      <c r="B3356">
        <v>5966</v>
      </c>
      <c r="C3356">
        <v>6</v>
      </c>
      <c r="D3356">
        <v>2</v>
      </c>
      <c r="E3356">
        <v>14</v>
      </c>
      <c r="F3356">
        <v>57</v>
      </c>
      <c r="G3356">
        <v>105</v>
      </c>
      <c r="H3356">
        <v>78366</v>
      </c>
    </row>
    <row r="3357" spans="1:8" x14ac:dyDescent="0.25">
      <c r="A3357" t="s">
        <v>59</v>
      </c>
      <c r="B3357">
        <v>5967</v>
      </c>
      <c r="C3357">
        <v>6</v>
      </c>
      <c r="D3357">
        <v>2</v>
      </c>
      <c r="E3357">
        <v>14</v>
      </c>
      <c r="F3357">
        <v>57</v>
      </c>
      <c r="G3357">
        <v>105</v>
      </c>
      <c r="H3357">
        <v>76139</v>
      </c>
    </row>
    <row r="3358" spans="1:8" x14ac:dyDescent="0.25">
      <c r="A3358" t="s">
        <v>59</v>
      </c>
      <c r="B3358">
        <v>5968</v>
      </c>
      <c r="C3358">
        <v>6</v>
      </c>
      <c r="D3358">
        <v>2</v>
      </c>
      <c r="E3358">
        <v>14</v>
      </c>
      <c r="F3358">
        <v>57</v>
      </c>
      <c r="G3358">
        <v>105</v>
      </c>
      <c r="H3358">
        <v>62421</v>
      </c>
    </row>
    <row r="3359" spans="1:8" x14ac:dyDescent="0.25">
      <c r="A3359" t="s">
        <v>59</v>
      </c>
      <c r="B3359">
        <v>5969</v>
      </c>
      <c r="C3359">
        <v>6</v>
      </c>
      <c r="D3359">
        <v>2</v>
      </c>
      <c r="E3359">
        <v>11</v>
      </c>
      <c r="F3359">
        <v>57</v>
      </c>
      <c r="G3359">
        <v>105</v>
      </c>
      <c r="H3359">
        <v>62754</v>
      </c>
    </row>
    <row r="3360" spans="1:8" x14ac:dyDescent="0.25">
      <c r="A3360" t="s">
        <v>59</v>
      </c>
      <c r="B3360">
        <v>5970</v>
      </c>
      <c r="C3360">
        <v>6</v>
      </c>
      <c r="D3360">
        <v>2</v>
      </c>
      <c r="E3360">
        <v>11</v>
      </c>
      <c r="F3360">
        <v>57</v>
      </c>
      <c r="G3360">
        <v>105</v>
      </c>
      <c r="H3360">
        <v>62673</v>
      </c>
    </row>
    <row r="3361" spans="1:8" x14ac:dyDescent="0.25">
      <c r="A3361" t="s">
        <v>59</v>
      </c>
      <c r="B3361">
        <v>5971</v>
      </c>
      <c r="C3361">
        <v>6</v>
      </c>
      <c r="D3361">
        <v>2</v>
      </c>
      <c r="E3361">
        <v>11</v>
      </c>
      <c r="F3361">
        <v>57</v>
      </c>
      <c r="G3361">
        <v>105</v>
      </c>
      <c r="H3361">
        <v>62107</v>
      </c>
    </row>
    <row r="3362" spans="1:8" x14ac:dyDescent="0.25">
      <c r="A3362" t="s">
        <v>59</v>
      </c>
      <c r="B3362">
        <v>5972</v>
      </c>
      <c r="C3362">
        <v>6</v>
      </c>
      <c r="D3362">
        <v>2</v>
      </c>
      <c r="E3362">
        <v>14</v>
      </c>
      <c r="F3362">
        <v>57</v>
      </c>
      <c r="G3362">
        <v>105</v>
      </c>
      <c r="H3362">
        <v>62398</v>
      </c>
    </row>
    <row r="3363" spans="1:8" x14ac:dyDescent="0.25">
      <c r="A3363" t="s">
        <v>59</v>
      </c>
      <c r="B3363">
        <v>5973</v>
      </c>
      <c r="C3363">
        <v>6</v>
      </c>
      <c r="D3363">
        <v>2</v>
      </c>
      <c r="E3363">
        <v>14</v>
      </c>
      <c r="F3363">
        <v>57</v>
      </c>
      <c r="G3363">
        <v>105</v>
      </c>
      <c r="H3363">
        <v>62529</v>
      </c>
    </row>
    <row r="3364" spans="1:8" x14ac:dyDescent="0.25">
      <c r="A3364" t="s">
        <v>59</v>
      </c>
      <c r="B3364">
        <v>5974</v>
      </c>
      <c r="C3364">
        <v>6</v>
      </c>
      <c r="D3364">
        <v>2</v>
      </c>
      <c r="E3364">
        <v>14</v>
      </c>
      <c r="F3364">
        <v>57</v>
      </c>
      <c r="G3364">
        <v>105</v>
      </c>
      <c r="H3364">
        <v>61857</v>
      </c>
    </row>
    <row r="3365" spans="1:8" x14ac:dyDescent="0.25">
      <c r="A3365" t="s">
        <v>59</v>
      </c>
      <c r="B3365">
        <v>5975</v>
      </c>
      <c r="C3365">
        <v>6</v>
      </c>
      <c r="D3365">
        <v>2</v>
      </c>
      <c r="E3365">
        <v>11</v>
      </c>
      <c r="F3365">
        <v>57</v>
      </c>
      <c r="G3365">
        <v>105</v>
      </c>
      <c r="H3365">
        <v>62353</v>
      </c>
    </row>
    <row r="3366" spans="1:8" x14ac:dyDescent="0.25">
      <c r="A3366" t="s">
        <v>59</v>
      </c>
      <c r="B3366">
        <v>5976</v>
      </c>
      <c r="C3366">
        <v>6</v>
      </c>
      <c r="D3366">
        <v>2</v>
      </c>
      <c r="E3366">
        <v>11</v>
      </c>
      <c r="F3366">
        <v>57</v>
      </c>
      <c r="G3366">
        <v>105</v>
      </c>
      <c r="H3366">
        <v>62245</v>
      </c>
    </row>
    <row r="3367" spans="1:8" x14ac:dyDescent="0.25">
      <c r="A3367" t="s">
        <v>59</v>
      </c>
      <c r="B3367">
        <v>5977</v>
      </c>
      <c r="C3367">
        <v>6</v>
      </c>
      <c r="D3367">
        <v>2</v>
      </c>
      <c r="E3367">
        <v>11</v>
      </c>
      <c r="F3367">
        <v>57</v>
      </c>
      <c r="G3367">
        <v>105</v>
      </c>
      <c r="H3367">
        <v>62801</v>
      </c>
    </row>
    <row r="3368" spans="1:8" x14ac:dyDescent="0.25">
      <c r="A3368" t="s">
        <v>59</v>
      </c>
      <c r="B3368">
        <v>5978</v>
      </c>
      <c r="C3368">
        <v>6</v>
      </c>
      <c r="D3368">
        <v>2</v>
      </c>
      <c r="E3368">
        <v>14</v>
      </c>
      <c r="F3368">
        <v>57</v>
      </c>
      <c r="G3368">
        <v>105</v>
      </c>
      <c r="H3368">
        <v>62273</v>
      </c>
    </row>
    <row r="3369" spans="1:8" x14ac:dyDescent="0.25">
      <c r="A3369" t="s">
        <v>59</v>
      </c>
      <c r="B3369">
        <v>5979</v>
      </c>
      <c r="C3369">
        <v>6</v>
      </c>
      <c r="D3369">
        <v>2</v>
      </c>
      <c r="E3369">
        <v>14</v>
      </c>
      <c r="F3369">
        <v>57</v>
      </c>
      <c r="G3369">
        <v>105</v>
      </c>
      <c r="H3369">
        <v>63451</v>
      </c>
    </row>
    <row r="3370" spans="1:8" x14ac:dyDescent="0.25">
      <c r="A3370" t="s">
        <v>59</v>
      </c>
      <c r="B3370">
        <v>5980</v>
      </c>
      <c r="C3370">
        <v>7</v>
      </c>
      <c r="D3370">
        <v>2</v>
      </c>
      <c r="E3370">
        <v>20</v>
      </c>
      <c r="F3370">
        <v>57</v>
      </c>
      <c r="G3370">
        <v>105</v>
      </c>
      <c r="H3370">
        <v>62973</v>
      </c>
    </row>
    <row r="3371" spans="1:8" x14ac:dyDescent="0.25">
      <c r="A3371" t="s">
        <v>59</v>
      </c>
      <c r="B3371">
        <v>5981</v>
      </c>
      <c r="C3371">
        <v>4</v>
      </c>
      <c r="D3371">
        <v>2</v>
      </c>
      <c r="E3371">
        <v>6</v>
      </c>
      <c r="F3371">
        <v>32</v>
      </c>
      <c r="G3371">
        <v>0</v>
      </c>
      <c r="H3371">
        <v>4094</v>
      </c>
    </row>
    <row r="3372" spans="1:8" x14ac:dyDescent="0.25">
      <c r="A3372" t="s">
        <v>59</v>
      </c>
      <c r="B3372">
        <v>5982</v>
      </c>
      <c r="C3372">
        <v>4</v>
      </c>
      <c r="D3372">
        <v>2</v>
      </c>
      <c r="E3372">
        <v>7</v>
      </c>
      <c r="F3372">
        <v>57</v>
      </c>
      <c r="G3372">
        <v>63</v>
      </c>
      <c r="H3372">
        <v>26327</v>
      </c>
    </row>
    <row r="3373" spans="1:8" x14ac:dyDescent="0.25">
      <c r="A3373" t="s">
        <v>59</v>
      </c>
      <c r="B3373">
        <v>5983</v>
      </c>
      <c r="C3373">
        <v>4</v>
      </c>
      <c r="D3373">
        <v>2</v>
      </c>
      <c r="E3373">
        <v>6</v>
      </c>
      <c r="F3373">
        <v>32</v>
      </c>
      <c r="G3373">
        <v>0</v>
      </c>
      <c r="H3373">
        <v>1869</v>
      </c>
    </row>
    <row r="3374" spans="1:8" x14ac:dyDescent="0.25">
      <c r="A3374" t="s">
        <v>59</v>
      </c>
      <c r="B3374">
        <v>5984</v>
      </c>
      <c r="C3374">
        <v>3</v>
      </c>
      <c r="D3374">
        <v>2</v>
      </c>
      <c r="E3374">
        <v>5</v>
      </c>
      <c r="F3374">
        <v>57</v>
      </c>
      <c r="G3374">
        <v>42</v>
      </c>
      <c r="H3374">
        <v>20821</v>
      </c>
    </row>
    <row r="3375" spans="1:8" x14ac:dyDescent="0.25">
      <c r="A3375" t="s">
        <v>59</v>
      </c>
      <c r="B3375">
        <v>5985</v>
      </c>
      <c r="C3375">
        <v>4</v>
      </c>
      <c r="D3375">
        <v>2</v>
      </c>
      <c r="E3375">
        <v>6</v>
      </c>
      <c r="F3375">
        <v>32</v>
      </c>
      <c r="G3375">
        <v>0</v>
      </c>
      <c r="H3375">
        <v>1734</v>
      </c>
    </row>
    <row r="3376" spans="1:8" x14ac:dyDescent="0.25">
      <c r="A3376" t="s">
        <v>59</v>
      </c>
      <c r="B3376">
        <v>5986</v>
      </c>
      <c r="C3376">
        <v>4</v>
      </c>
      <c r="D3376">
        <v>2</v>
      </c>
      <c r="E3376">
        <v>7</v>
      </c>
      <c r="F3376">
        <v>57</v>
      </c>
      <c r="G3376">
        <v>63</v>
      </c>
      <c r="H3376">
        <v>31054</v>
      </c>
    </row>
    <row r="3377" spans="1:8" x14ac:dyDescent="0.25">
      <c r="A3377" t="s">
        <v>59</v>
      </c>
      <c r="B3377">
        <v>5987</v>
      </c>
      <c r="C3377">
        <v>6</v>
      </c>
      <c r="D3377">
        <v>2</v>
      </c>
      <c r="E3377">
        <v>17</v>
      </c>
      <c r="F3377">
        <v>57</v>
      </c>
      <c r="G3377">
        <v>105</v>
      </c>
      <c r="H3377">
        <v>55593</v>
      </c>
    </row>
    <row r="3378" spans="1:8" x14ac:dyDescent="0.25">
      <c r="A3378" t="s">
        <v>59</v>
      </c>
      <c r="B3378">
        <v>5988</v>
      </c>
      <c r="C3378">
        <v>4</v>
      </c>
      <c r="D3378">
        <v>2</v>
      </c>
      <c r="E3378">
        <v>6</v>
      </c>
      <c r="F3378">
        <v>32</v>
      </c>
      <c r="G3378">
        <v>0</v>
      </c>
      <c r="H3378">
        <v>4074</v>
      </c>
    </row>
    <row r="3379" spans="1:8" x14ac:dyDescent="0.25">
      <c r="A3379" t="s">
        <v>59</v>
      </c>
      <c r="B3379">
        <v>5989</v>
      </c>
      <c r="C3379">
        <v>4</v>
      </c>
      <c r="D3379">
        <v>2</v>
      </c>
      <c r="E3379">
        <v>7</v>
      </c>
      <c r="F3379">
        <v>57</v>
      </c>
      <c r="G3379">
        <v>63</v>
      </c>
      <c r="H3379">
        <v>23879</v>
      </c>
    </row>
    <row r="3380" spans="1:8" x14ac:dyDescent="0.25">
      <c r="A3380" t="s">
        <v>59</v>
      </c>
      <c r="B3380">
        <v>5990</v>
      </c>
      <c r="C3380">
        <v>4</v>
      </c>
      <c r="D3380">
        <v>2</v>
      </c>
      <c r="E3380">
        <v>6</v>
      </c>
      <c r="F3380">
        <v>32</v>
      </c>
      <c r="G3380">
        <v>0</v>
      </c>
      <c r="H3380">
        <v>1918</v>
      </c>
    </row>
    <row r="3381" spans="1:8" x14ac:dyDescent="0.25">
      <c r="A3381" t="s">
        <v>59</v>
      </c>
      <c r="B3381">
        <v>5991</v>
      </c>
      <c r="C3381">
        <v>3</v>
      </c>
      <c r="D3381">
        <v>2</v>
      </c>
      <c r="E3381">
        <v>5</v>
      </c>
      <c r="F3381">
        <v>57</v>
      </c>
      <c r="G3381">
        <v>42</v>
      </c>
      <c r="H3381">
        <v>18584</v>
      </c>
    </row>
    <row r="3382" spans="1:8" x14ac:dyDescent="0.25">
      <c r="A3382" t="s">
        <v>59</v>
      </c>
      <c r="B3382">
        <v>5992</v>
      </c>
      <c r="C3382">
        <v>4</v>
      </c>
      <c r="D3382">
        <v>2</v>
      </c>
      <c r="E3382">
        <v>6</v>
      </c>
      <c r="F3382">
        <v>32</v>
      </c>
      <c r="G3382">
        <v>0</v>
      </c>
      <c r="H3382">
        <v>1771</v>
      </c>
    </row>
    <row r="3383" spans="1:8" x14ac:dyDescent="0.25">
      <c r="A3383" t="s">
        <v>59</v>
      </c>
      <c r="B3383">
        <v>5993</v>
      </c>
      <c r="C3383">
        <v>4</v>
      </c>
      <c r="D3383">
        <v>2</v>
      </c>
      <c r="E3383">
        <v>7</v>
      </c>
      <c r="F3383">
        <v>57</v>
      </c>
      <c r="G3383">
        <v>63</v>
      </c>
      <c r="H3383">
        <v>28973</v>
      </c>
    </row>
    <row r="3384" spans="1:8" x14ac:dyDescent="0.25">
      <c r="A3384" t="s">
        <v>59</v>
      </c>
      <c r="B3384">
        <v>5994</v>
      </c>
      <c r="C3384">
        <v>6</v>
      </c>
      <c r="D3384">
        <v>2</v>
      </c>
      <c r="E3384">
        <v>14</v>
      </c>
      <c r="F3384">
        <v>57</v>
      </c>
      <c r="G3384">
        <v>63</v>
      </c>
      <c r="H3384">
        <v>7685</v>
      </c>
    </row>
    <row r="3385" spans="1:8" x14ac:dyDescent="0.25">
      <c r="A3385" t="s">
        <v>59</v>
      </c>
      <c r="B3385">
        <v>5995</v>
      </c>
      <c r="C3385">
        <v>6</v>
      </c>
      <c r="D3385">
        <v>2</v>
      </c>
      <c r="E3385">
        <v>17</v>
      </c>
      <c r="F3385">
        <v>57</v>
      </c>
      <c r="G3385">
        <v>105</v>
      </c>
      <c r="H3385">
        <v>59982</v>
      </c>
    </row>
    <row r="3386" spans="1:8" x14ac:dyDescent="0.25">
      <c r="A3386" t="s">
        <v>59</v>
      </c>
      <c r="B3386">
        <v>5996</v>
      </c>
      <c r="C3386">
        <v>6</v>
      </c>
      <c r="D3386">
        <v>2</v>
      </c>
      <c r="E3386">
        <v>17</v>
      </c>
      <c r="F3386">
        <v>57</v>
      </c>
      <c r="G3386">
        <v>105</v>
      </c>
      <c r="H3386">
        <v>57868</v>
      </c>
    </row>
    <row r="3387" spans="1:8" x14ac:dyDescent="0.25">
      <c r="A3387" t="s">
        <v>59</v>
      </c>
      <c r="B3387">
        <v>5997</v>
      </c>
      <c r="C3387">
        <v>6</v>
      </c>
      <c r="D3387">
        <v>2</v>
      </c>
      <c r="E3387">
        <v>17</v>
      </c>
      <c r="F3387">
        <v>57</v>
      </c>
      <c r="G3387">
        <v>105</v>
      </c>
      <c r="H3387">
        <v>58198</v>
      </c>
    </row>
    <row r="3388" spans="1:8" x14ac:dyDescent="0.25">
      <c r="A3388" t="s">
        <v>59</v>
      </c>
      <c r="B3388">
        <v>5998</v>
      </c>
      <c r="C3388">
        <v>6</v>
      </c>
      <c r="D3388">
        <v>2</v>
      </c>
      <c r="E3388">
        <v>17</v>
      </c>
      <c r="F3388">
        <v>57</v>
      </c>
      <c r="G3388">
        <v>105</v>
      </c>
      <c r="H3388">
        <v>59158</v>
      </c>
    </row>
    <row r="3389" spans="1:8" x14ac:dyDescent="0.25">
      <c r="A3389" t="s">
        <v>59</v>
      </c>
      <c r="B3389">
        <v>5999</v>
      </c>
      <c r="C3389">
        <v>2</v>
      </c>
      <c r="D3389">
        <v>2</v>
      </c>
      <c r="E3389">
        <v>3</v>
      </c>
      <c r="F3389">
        <v>87</v>
      </c>
      <c r="G3389">
        <v>0</v>
      </c>
      <c r="H3389">
        <v>370</v>
      </c>
    </row>
    <row r="3390" spans="1:8" x14ac:dyDescent="0.25">
      <c r="A3390" t="s">
        <v>59</v>
      </c>
      <c r="B3390">
        <v>6000</v>
      </c>
      <c r="C3390">
        <v>2</v>
      </c>
      <c r="D3390">
        <v>2</v>
      </c>
      <c r="E3390">
        <v>3</v>
      </c>
      <c r="F3390">
        <v>87</v>
      </c>
      <c r="G3390">
        <v>0</v>
      </c>
      <c r="H3390">
        <v>312</v>
      </c>
    </row>
    <row r="3391" spans="1:8" x14ac:dyDescent="0.25">
      <c r="A3391" t="s">
        <v>63</v>
      </c>
      <c r="B3391">
        <v>2707</v>
      </c>
      <c r="C3391">
        <v>2</v>
      </c>
      <c r="D3391">
        <v>2</v>
      </c>
      <c r="E3391">
        <v>3</v>
      </c>
      <c r="F3391">
        <v>205</v>
      </c>
      <c r="G3391">
        <v>0</v>
      </c>
      <c r="H3391">
        <v>557</v>
      </c>
    </row>
    <row r="3392" spans="1:8" x14ac:dyDescent="0.25">
      <c r="A3392" t="s">
        <v>63</v>
      </c>
      <c r="B3392">
        <v>2718</v>
      </c>
      <c r="C3392">
        <v>3</v>
      </c>
      <c r="D3392">
        <v>2</v>
      </c>
      <c r="E3392">
        <v>5</v>
      </c>
      <c r="F3392">
        <v>205</v>
      </c>
      <c r="H3392">
        <v>76</v>
      </c>
    </row>
    <row r="3393" spans="1:8" x14ac:dyDescent="0.25">
      <c r="A3393" t="s">
        <v>63</v>
      </c>
      <c r="B3393">
        <v>2733</v>
      </c>
      <c r="C3393">
        <v>2</v>
      </c>
      <c r="D3393">
        <v>1</v>
      </c>
      <c r="E3393">
        <v>2</v>
      </c>
      <c r="F3393">
        <v>206</v>
      </c>
      <c r="H3393">
        <v>13</v>
      </c>
    </row>
    <row r="3394" spans="1:8" x14ac:dyDescent="0.25">
      <c r="A3394" t="s">
        <v>63</v>
      </c>
      <c r="B3394">
        <v>2734</v>
      </c>
      <c r="C3394">
        <v>2</v>
      </c>
      <c r="D3394">
        <v>2</v>
      </c>
      <c r="E3394">
        <v>3</v>
      </c>
      <c r="F3394">
        <v>206</v>
      </c>
      <c r="G3394">
        <v>0</v>
      </c>
      <c r="H3394">
        <v>62</v>
      </c>
    </row>
    <row r="3395" spans="1:8" x14ac:dyDescent="0.25">
      <c r="A3395" t="s">
        <v>63</v>
      </c>
      <c r="B3395">
        <v>2735</v>
      </c>
      <c r="C3395">
        <v>2</v>
      </c>
      <c r="D3395">
        <v>1</v>
      </c>
      <c r="E3395">
        <v>2</v>
      </c>
      <c r="F3395">
        <v>58</v>
      </c>
      <c r="G3395">
        <v>0</v>
      </c>
      <c r="H3395">
        <v>16</v>
      </c>
    </row>
    <row r="3396" spans="1:8" x14ac:dyDescent="0.25">
      <c r="A3396" t="s">
        <v>63</v>
      </c>
      <c r="B3396">
        <v>2736</v>
      </c>
      <c r="C3396">
        <v>1</v>
      </c>
      <c r="D3396">
        <v>0</v>
      </c>
      <c r="E3396">
        <v>1</v>
      </c>
      <c r="F3396">
        <v>1</v>
      </c>
      <c r="G3396">
        <v>0</v>
      </c>
      <c r="H3396">
        <v>2</v>
      </c>
    </row>
    <row r="3397" spans="1:8" x14ac:dyDescent="0.25">
      <c r="A3397" t="s">
        <v>63</v>
      </c>
      <c r="B3397">
        <v>2737</v>
      </c>
      <c r="C3397">
        <v>2</v>
      </c>
      <c r="D3397">
        <v>2</v>
      </c>
      <c r="E3397">
        <v>3</v>
      </c>
      <c r="F3397">
        <v>20</v>
      </c>
      <c r="G3397">
        <v>0</v>
      </c>
      <c r="H3397">
        <v>34</v>
      </c>
    </row>
    <row r="3398" spans="1:8" x14ac:dyDescent="0.25">
      <c r="A3398" t="s">
        <v>63</v>
      </c>
      <c r="B3398">
        <v>2738</v>
      </c>
      <c r="C3398">
        <v>2</v>
      </c>
      <c r="D3398">
        <v>2</v>
      </c>
      <c r="E3398">
        <v>3</v>
      </c>
      <c r="F3398">
        <v>206</v>
      </c>
      <c r="G3398">
        <v>0</v>
      </c>
      <c r="H3398">
        <v>59</v>
      </c>
    </row>
    <row r="3399" spans="1:8" x14ac:dyDescent="0.25">
      <c r="A3399" t="s">
        <v>63</v>
      </c>
      <c r="B3399">
        <v>2750</v>
      </c>
      <c r="C3399">
        <v>3</v>
      </c>
      <c r="D3399">
        <v>2</v>
      </c>
      <c r="E3399">
        <v>5</v>
      </c>
      <c r="F3399">
        <v>205</v>
      </c>
      <c r="H3399">
        <v>90</v>
      </c>
    </row>
    <row r="3400" spans="1:8" x14ac:dyDescent="0.25">
      <c r="A3400" t="s">
        <v>63</v>
      </c>
      <c r="B3400">
        <v>2765</v>
      </c>
      <c r="C3400">
        <v>2</v>
      </c>
      <c r="D3400">
        <v>1</v>
      </c>
      <c r="E3400">
        <v>2</v>
      </c>
      <c r="F3400">
        <v>206</v>
      </c>
      <c r="H3400">
        <v>15</v>
      </c>
    </row>
    <row r="3401" spans="1:8" x14ac:dyDescent="0.25">
      <c r="A3401" t="s">
        <v>63</v>
      </c>
      <c r="B3401">
        <v>2766</v>
      </c>
      <c r="C3401">
        <v>2</v>
      </c>
      <c r="D3401">
        <v>2</v>
      </c>
      <c r="E3401">
        <v>3</v>
      </c>
      <c r="F3401">
        <v>206</v>
      </c>
      <c r="G3401">
        <v>0</v>
      </c>
      <c r="H3401">
        <v>58</v>
      </c>
    </row>
    <row r="3402" spans="1:8" x14ac:dyDescent="0.25">
      <c r="A3402" t="s">
        <v>63</v>
      </c>
      <c r="B3402">
        <v>2767</v>
      </c>
      <c r="C3402">
        <v>2</v>
      </c>
      <c r="D3402">
        <v>1</v>
      </c>
      <c r="E3402">
        <v>2</v>
      </c>
      <c r="F3402">
        <v>58</v>
      </c>
      <c r="G3402">
        <v>0</v>
      </c>
      <c r="H3402">
        <v>16</v>
      </c>
    </row>
    <row r="3403" spans="1:8" x14ac:dyDescent="0.25">
      <c r="A3403" t="s">
        <v>63</v>
      </c>
      <c r="B3403">
        <v>2768</v>
      </c>
      <c r="C3403">
        <v>1</v>
      </c>
      <c r="D3403">
        <v>0</v>
      </c>
      <c r="E3403">
        <v>1</v>
      </c>
      <c r="F3403">
        <v>1</v>
      </c>
      <c r="G3403">
        <v>0</v>
      </c>
      <c r="H3403">
        <v>2</v>
      </c>
    </row>
    <row r="3404" spans="1:8" x14ac:dyDescent="0.25">
      <c r="A3404" t="s">
        <v>63</v>
      </c>
      <c r="B3404">
        <v>2769</v>
      </c>
      <c r="C3404">
        <v>2</v>
      </c>
      <c r="D3404">
        <v>2</v>
      </c>
      <c r="E3404">
        <v>3</v>
      </c>
      <c r="F3404">
        <v>20</v>
      </c>
      <c r="G3404">
        <v>0</v>
      </c>
      <c r="H3404">
        <v>37</v>
      </c>
    </row>
    <row r="3405" spans="1:8" x14ac:dyDescent="0.25">
      <c r="A3405" t="s">
        <v>63</v>
      </c>
      <c r="B3405">
        <v>2770</v>
      </c>
      <c r="C3405">
        <v>2</v>
      </c>
      <c r="D3405">
        <v>2</v>
      </c>
      <c r="E3405">
        <v>3</v>
      </c>
      <c r="F3405">
        <v>206</v>
      </c>
      <c r="G3405">
        <v>0</v>
      </c>
      <c r="H3405">
        <v>58</v>
      </c>
    </row>
    <row r="3406" spans="1:8" x14ac:dyDescent="0.25">
      <c r="A3406" t="s">
        <v>63</v>
      </c>
      <c r="B3406">
        <v>2779</v>
      </c>
      <c r="C3406">
        <v>3</v>
      </c>
      <c r="D3406">
        <v>2</v>
      </c>
      <c r="E3406">
        <v>5</v>
      </c>
      <c r="F3406">
        <v>205</v>
      </c>
      <c r="G3406">
        <v>0</v>
      </c>
      <c r="H3406">
        <v>690</v>
      </c>
    </row>
    <row r="3407" spans="1:8" x14ac:dyDescent="0.25">
      <c r="A3407" t="s">
        <v>63</v>
      </c>
      <c r="B3407">
        <v>2780</v>
      </c>
      <c r="C3407">
        <v>2</v>
      </c>
      <c r="D3407">
        <v>2</v>
      </c>
      <c r="E3407">
        <v>3</v>
      </c>
      <c r="F3407">
        <v>205</v>
      </c>
      <c r="G3407">
        <v>0</v>
      </c>
      <c r="H3407">
        <v>612</v>
      </c>
    </row>
    <row r="3408" spans="1:8" x14ac:dyDescent="0.25">
      <c r="A3408" t="s">
        <v>63</v>
      </c>
      <c r="B3408">
        <v>2789</v>
      </c>
      <c r="C3408">
        <v>3</v>
      </c>
      <c r="D3408">
        <v>2</v>
      </c>
      <c r="E3408">
        <v>5</v>
      </c>
      <c r="F3408">
        <v>205</v>
      </c>
      <c r="G3408">
        <v>0</v>
      </c>
      <c r="H3408">
        <v>674</v>
      </c>
    </row>
    <row r="3409" spans="1:8" x14ac:dyDescent="0.25">
      <c r="A3409" t="s">
        <v>63</v>
      </c>
      <c r="B3409">
        <v>2790</v>
      </c>
      <c r="C3409">
        <v>2</v>
      </c>
      <c r="D3409">
        <v>2</v>
      </c>
      <c r="E3409">
        <v>3</v>
      </c>
      <c r="F3409">
        <v>205</v>
      </c>
      <c r="G3409">
        <v>0</v>
      </c>
      <c r="H3409">
        <v>626</v>
      </c>
    </row>
    <row r="3410" spans="1:8" x14ac:dyDescent="0.25">
      <c r="A3410" t="s">
        <v>63</v>
      </c>
      <c r="B3410">
        <v>2799</v>
      </c>
      <c r="C3410">
        <v>3</v>
      </c>
      <c r="D3410">
        <v>2</v>
      </c>
      <c r="E3410">
        <v>5</v>
      </c>
      <c r="F3410">
        <v>205</v>
      </c>
      <c r="G3410">
        <v>0</v>
      </c>
      <c r="H3410">
        <v>667</v>
      </c>
    </row>
    <row r="3411" spans="1:8" x14ac:dyDescent="0.25">
      <c r="A3411" t="s">
        <v>63</v>
      </c>
      <c r="B3411">
        <v>2800</v>
      </c>
      <c r="C3411">
        <v>2</v>
      </c>
      <c r="D3411">
        <v>2</v>
      </c>
      <c r="E3411">
        <v>3</v>
      </c>
      <c r="F3411">
        <v>205</v>
      </c>
      <c r="G3411">
        <v>0</v>
      </c>
      <c r="H3411">
        <v>628</v>
      </c>
    </row>
    <row r="3412" spans="1:8" x14ac:dyDescent="0.25">
      <c r="A3412" t="s">
        <v>63</v>
      </c>
      <c r="B3412">
        <v>2809</v>
      </c>
      <c r="C3412">
        <v>3</v>
      </c>
      <c r="D3412">
        <v>2</v>
      </c>
      <c r="E3412">
        <v>5</v>
      </c>
      <c r="F3412">
        <v>205</v>
      </c>
      <c r="G3412">
        <v>0</v>
      </c>
      <c r="H3412">
        <v>663</v>
      </c>
    </row>
    <row r="3413" spans="1:8" x14ac:dyDescent="0.25">
      <c r="A3413" t="s">
        <v>63</v>
      </c>
      <c r="B3413">
        <v>2810</v>
      </c>
      <c r="C3413">
        <v>2</v>
      </c>
      <c r="D3413">
        <v>2</v>
      </c>
      <c r="E3413">
        <v>3</v>
      </c>
      <c r="F3413">
        <v>205</v>
      </c>
      <c r="G3413">
        <v>0</v>
      </c>
      <c r="H3413">
        <v>669</v>
      </c>
    </row>
    <row r="3414" spans="1:8" x14ac:dyDescent="0.25">
      <c r="A3414" t="s">
        <v>63</v>
      </c>
      <c r="B3414">
        <v>2819</v>
      </c>
      <c r="C3414">
        <v>3</v>
      </c>
      <c r="D3414">
        <v>2</v>
      </c>
      <c r="E3414">
        <v>5</v>
      </c>
      <c r="F3414">
        <v>205</v>
      </c>
      <c r="G3414">
        <v>0</v>
      </c>
      <c r="H3414">
        <v>664</v>
      </c>
    </row>
    <row r="3415" spans="1:8" x14ac:dyDescent="0.25">
      <c r="A3415" t="s">
        <v>63</v>
      </c>
      <c r="B3415">
        <v>2820</v>
      </c>
      <c r="C3415">
        <v>2</v>
      </c>
      <c r="D3415">
        <v>2</v>
      </c>
      <c r="E3415">
        <v>3</v>
      </c>
      <c r="F3415">
        <v>205</v>
      </c>
      <c r="G3415">
        <v>0</v>
      </c>
      <c r="H3415">
        <v>618</v>
      </c>
    </row>
    <row r="3416" spans="1:8" x14ac:dyDescent="0.25">
      <c r="A3416" t="s">
        <v>63</v>
      </c>
      <c r="B3416">
        <v>2829</v>
      </c>
      <c r="C3416">
        <v>3</v>
      </c>
      <c r="D3416">
        <v>2</v>
      </c>
      <c r="E3416">
        <v>5</v>
      </c>
      <c r="F3416">
        <v>205</v>
      </c>
      <c r="G3416">
        <v>0</v>
      </c>
      <c r="H3416">
        <v>665</v>
      </c>
    </row>
    <row r="3417" spans="1:8" x14ac:dyDescent="0.25">
      <c r="A3417" t="s">
        <v>63</v>
      </c>
      <c r="B3417">
        <v>2830</v>
      </c>
      <c r="C3417">
        <v>2</v>
      </c>
      <c r="D3417">
        <v>2</v>
      </c>
      <c r="E3417">
        <v>3</v>
      </c>
      <c r="F3417">
        <v>205</v>
      </c>
      <c r="G3417">
        <v>0</v>
      </c>
      <c r="H3417">
        <v>638</v>
      </c>
    </row>
    <row r="3418" spans="1:8" x14ac:dyDescent="0.25">
      <c r="A3418" t="s">
        <v>63</v>
      </c>
      <c r="B3418">
        <v>2840</v>
      </c>
      <c r="C3418">
        <v>1</v>
      </c>
      <c r="D3418">
        <v>0</v>
      </c>
      <c r="E3418">
        <v>1</v>
      </c>
      <c r="F3418">
        <v>0</v>
      </c>
      <c r="G3418">
        <v>0</v>
      </c>
      <c r="H3418">
        <v>3</v>
      </c>
    </row>
    <row r="3419" spans="1:8" x14ac:dyDescent="0.25">
      <c r="A3419" t="s">
        <v>63</v>
      </c>
      <c r="B3419">
        <v>2841</v>
      </c>
      <c r="C3419">
        <v>2</v>
      </c>
      <c r="D3419">
        <v>2</v>
      </c>
      <c r="E3419">
        <v>3</v>
      </c>
      <c r="F3419">
        <v>205</v>
      </c>
      <c r="G3419">
        <v>0</v>
      </c>
      <c r="H3419">
        <v>643</v>
      </c>
    </row>
    <row r="3420" spans="1:8" x14ac:dyDescent="0.25">
      <c r="A3420" t="s">
        <v>63</v>
      </c>
      <c r="B3420">
        <v>2842</v>
      </c>
      <c r="C3420">
        <v>2</v>
      </c>
      <c r="D3420">
        <v>2</v>
      </c>
      <c r="E3420">
        <v>3</v>
      </c>
      <c r="F3420">
        <v>205</v>
      </c>
      <c r="G3420">
        <v>0</v>
      </c>
      <c r="H3420">
        <v>671</v>
      </c>
    </row>
    <row r="3421" spans="1:8" x14ac:dyDescent="0.25">
      <c r="A3421" t="s">
        <v>63</v>
      </c>
      <c r="B3421">
        <v>2843</v>
      </c>
      <c r="C3421">
        <v>1</v>
      </c>
      <c r="D3421">
        <v>0</v>
      </c>
      <c r="E3421">
        <v>1</v>
      </c>
      <c r="F3421">
        <v>0</v>
      </c>
      <c r="G3421">
        <v>0</v>
      </c>
      <c r="H3421">
        <v>2</v>
      </c>
    </row>
    <row r="3422" spans="1:8" x14ac:dyDescent="0.25">
      <c r="A3422" t="s">
        <v>63</v>
      </c>
      <c r="B3422">
        <v>2844</v>
      </c>
      <c r="C3422">
        <v>4</v>
      </c>
      <c r="D3422">
        <v>2</v>
      </c>
      <c r="E3422">
        <v>7</v>
      </c>
      <c r="F3422">
        <v>205</v>
      </c>
      <c r="G3422">
        <v>0</v>
      </c>
      <c r="H3422">
        <v>1088</v>
      </c>
    </row>
    <row r="3423" spans="1:8" x14ac:dyDescent="0.25">
      <c r="A3423" t="s">
        <v>63</v>
      </c>
      <c r="B3423">
        <v>2845</v>
      </c>
      <c r="C3423">
        <v>2</v>
      </c>
      <c r="D3423">
        <v>2</v>
      </c>
      <c r="E3423">
        <v>3</v>
      </c>
      <c r="F3423">
        <v>205</v>
      </c>
      <c r="G3423">
        <v>0</v>
      </c>
      <c r="H3423">
        <v>603</v>
      </c>
    </row>
    <row r="3424" spans="1:8" x14ac:dyDescent="0.25">
      <c r="A3424" t="s">
        <v>63</v>
      </c>
      <c r="B3424">
        <v>2846</v>
      </c>
      <c r="C3424">
        <v>2</v>
      </c>
      <c r="D3424">
        <v>2</v>
      </c>
      <c r="E3424">
        <v>3</v>
      </c>
      <c r="F3424">
        <v>205</v>
      </c>
      <c r="G3424">
        <v>0</v>
      </c>
      <c r="H3424">
        <v>629</v>
      </c>
    </row>
    <row r="3425" spans="1:8" x14ac:dyDescent="0.25">
      <c r="A3425" t="s">
        <v>63</v>
      </c>
      <c r="B3425">
        <v>2847</v>
      </c>
      <c r="C3425">
        <v>1</v>
      </c>
      <c r="D3425">
        <v>0</v>
      </c>
      <c r="E3425">
        <v>1</v>
      </c>
      <c r="F3425">
        <v>0</v>
      </c>
      <c r="G3425">
        <v>0</v>
      </c>
      <c r="H3425">
        <v>2</v>
      </c>
    </row>
    <row r="3426" spans="1:8" x14ac:dyDescent="0.25">
      <c r="A3426" t="s">
        <v>63</v>
      </c>
      <c r="B3426">
        <v>2848</v>
      </c>
      <c r="C3426">
        <v>1</v>
      </c>
      <c r="D3426">
        <v>0</v>
      </c>
      <c r="E3426">
        <v>1</v>
      </c>
      <c r="F3426">
        <v>0</v>
      </c>
      <c r="G3426">
        <v>0</v>
      </c>
      <c r="H3426">
        <v>1</v>
      </c>
    </row>
    <row r="3427" spans="1:8" x14ac:dyDescent="0.25">
      <c r="A3427" t="s">
        <v>63</v>
      </c>
      <c r="B3427">
        <v>2849</v>
      </c>
      <c r="C3427">
        <v>2</v>
      </c>
      <c r="D3427">
        <v>2</v>
      </c>
      <c r="E3427">
        <v>3</v>
      </c>
      <c r="F3427">
        <v>10</v>
      </c>
      <c r="G3427">
        <v>0</v>
      </c>
      <c r="H3427">
        <v>94</v>
      </c>
    </row>
    <row r="3428" spans="1:8" x14ac:dyDescent="0.25">
      <c r="A3428" t="s">
        <v>63</v>
      </c>
      <c r="B3428">
        <v>2850</v>
      </c>
      <c r="C3428">
        <v>1</v>
      </c>
      <c r="D3428">
        <v>0</v>
      </c>
      <c r="E3428">
        <v>1</v>
      </c>
      <c r="F3428">
        <v>0</v>
      </c>
      <c r="G3428">
        <v>0</v>
      </c>
      <c r="H3428">
        <v>2</v>
      </c>
    </row>
    <row r="3429" spans="1:8" x14ac:dyDescent="0.25">
      <c r="A3429" t="s">
        <v>63</v>
      </c>
      <c r="B3429">
        <v>2851</v>
      </c>
      <c r="C3429">
        <v>2</v>
      </c>
      <c r="D3429">
        <v>2</v>
      </c>
      <c r="E3429">
        <v>3</v>
      </c>
      <c r="F3429">
        <v>18</v>
      </c>
      <c r="G3429">
        <v>0</v>
      </c>
      <c r="H3429">
        <v>141</v>
      </c>
    </row>
    <row r="3430" spans="1:8" x14ac:dyDescent="0.25">
      <c r="A3430" t="s">
        <v>63</v>
      </c>
      <c r="B3430">
        <v>2852</v>
      </c>
      <c r="C3430">
        <v>2</v>
      </c>
      <c r="D3430">
        <v>2</v>
      </c>
      <c r="E3430">
        <v>3</v>
      </c>
      <c r="F3430">
        <v>18</v>
      </c>
      <c r="G3430">
        <v>0</v>
      </c>
      <c r="H3430">
        <v>140</v>
      </c>
    </row>
    <row r="3431" spans="1:8" x14ac:dyDescent="0.25">
      <c r="A3431" t="s">
        <v>63</v>
      </c>
      <c r="B3431">
        <v>2853</v>
      </c>
      <c r="C3431">
        <v>3</v>
      </c>
      <c r="D3431">
        <v>2</v>
      </c>
      <c r="E3431">
        <v>5</v>
      </c>
      <c r="F3431">
        <v>205</v>
      </c>
      <c r="G3431">
        <v>0</v>
      </c>
      <c r="H3431">
        <v>862</v>
      </c>
    </row>
    <row r="3432" spans="1:8" x14ac:dyDescent="0.25">
      <c r="A3432" t="s">
        <v>63</v>
      </c>
      <c r="B3432">
        <v>2854</v>
      </c>
      <c r="C3432">
        <v>2</v>
      </c>
      <c r="D3432">
        <v>2</v>
      </c>
      <c r="E3432">
        <v>3</v>
      </c>
      <c r="F3432">
        <v>205</v>
      </c>
      <c r="G3432">
        <v>0</v>
      </c>
      <c r="H3432">
        <v>607</v>
      </c>
    </row>
    <row r="3433" spans="1:8" x14ac:dyDescent="0.25">
      <c r="A3433" t="s">
        <v>63</v>
      </c>
      <c r="B3433">
        <v>2875</v>
      </c>
      <c r="C3433">
        <v>1</v>
      </c>
      <c r="D3433">
        <v>0</v>
      </c>
      <c r="E3433">
        <v>1</v>
      </c>
      <c r="F3433">
        <v>0</v>
      </c>
      <c r="G3433">
        <v>0</v>
      </c>
      <c r="H3433">
        <v>2</v>
      </c>
    </row>
    <row r="3434" spans="1:8" x14ac:dyDescent="0.25">
      <c r="A3434" t="s">
        <v>63</v>
      </c>
      <c r="B3434">
        <v>2876</v>
      </c>
      <c r="C3434">
        <v>2</v>
      </c>
      <c r="D3434">
        <v>2</v>
      </c>
      <c r="E3434">
        <v>3</v>
      </c>
      <c r="F3434">
        <v>208</v>
      </c>
      <c r="G3434">
        <v>0</v>
      </c>
      <c r="H3434">
        <v>83</v>
      </c>
    </row>
    <row r="3435" spans="1:8" x14ac:dyDescent="0.25">
      <c r="A3435" t="s">
        <v>63</v>
      </c>
      <c r="B3435">
        <v>2877</v>
      </c>
      <c r="C3435">
        <v>2</v>
      </c>
      <c r="D3435">
        <v>2</v>
      </c>
      <c r="E3435">
        <v>3</v>
      </c>
      <c r="F3435">
        <v>208</v>
      </c>
      <c r="G3435">
        <v>0</v>
      </c>
      <c r="H3435">
        <v>58</v>
      </c>
    </row>
    <row r="3436" spans="1:8" x14ac:dyDescent="0.25">
      <c r="A3436" t="s">
        <v>63</v>
      </c>
      <c r="B3436">
        <v>2878</v>
      </c>
      <c r="C3436">
        <v>2</v>
      </c>
      <c r="D3436">
        <v>1</v>
      </c>
      <c r="E3436">
        <v>2</v>
      </c>
      <c r="F3436">
        <v>208</v>
      </c>
      <c r="G3436">
        <v>0</v>
      </c>
      <c r="H3436">
        <v>17</v>
      </c>
    </row>
    <row r="3437" spans="1:8" x14ac:dyDescent="0.25">
      <c r="A3437" t="s">
        <v>63</v>
      </c>
      <c r="B3437">
        <v>2879</v>
      </c>
      <c r="C3437">
        <v>2</v>
      </c>
      <c r="D3437">
        <v>2</v>
      </c>
      <c r="E3437">
        <v>3</v>
      </c>
      <c r="F3437">
        <v>208</v>
      </c>
      <c r="G3437">
        <v>0</v>
      </c>
      <c r="H3437">
        <v>80</v>
      </c>
    </row>
    <row r="3438" spans="1:8" x14ac:dyDescent="0.25">
      <c r="A3438" t="s">
        <v>63</v>
      </c>
      <c r="B3438">
        <v>2880</v>
      </c>
      <c r="C3438">
        <v>2</v>
      </c>
      <c r="D3438">
        <v>1</v>
      </c>
      <c r="E3438">
        <v>2</v>
      </c>
      <c r="F3438">
        <v>58</v>
      </c>
      <c r="G3438">
        <v>0</v>
      </c>
      <c r="H3438">
        <v>16</v>
      </c>
    </row>
    <row r="3439" spans="1:8" x14ac:dyDescent="0.25">
      <c r="A3439" t="s">
        <v>63</v>
      </c>
      <c r="B3439">
        <v>2881</v>
      </c>
      <c r="C3439">
        <v>1</v>
      </c>
      <c r="D3439">
        <v>0</v>
      </c>
      <c r="E3439">
        <v>1</v>
      </c>
      <c r="F3439">
        <v>0</v>
      </c>
      <c r="G3439">
        <v>0</v>
      </c>
      <c r="H3439">
        <v>2</v>
      </c>
    </row>
    <row r="3440" spans="1:8" x14ac:dyDescent="0.25">
      <c r="A3440" t="s">
        <v>63</v>
      </c>
      <c r="B3440">
        <v>2882</v>
      </c>
      <c r="C3440">
        <v>1</v>
      </c>
      <c r="D3440">
        <v>0</v>
      </c>
      <c r="E3440">
        <v>1</v>
      </c>
      <c r="F3440">
        <v>0</v>
      </c>
      <c r="G3440">
        <v>0</v>
      </c>
      <c r="H3440">
        <v>1</v>
      </c>
    </row>
    <row r="3441" spans="1:8" x14ac:dyDescent="0.25">
      <c r="A3441" t="s">
        <v>63</v>
      </c>
      <c r="B3441">
        <v>2883</v>
      </c>
      <c r="C3441">
        <v>2</v>
      </c>
      <c r="D3441">
        <v>2</v>
      </c>
      <c r="E3441">
        <v>3</v>
      </c>
      <c r="F3441">
        <v>10</v>
      </c>
      <c r="G3441">
        <v>0</v>
      </c>
      <c r="H3441">
        <v>98</v>
      </c>
    </row>
    <row r="3442" spans="1:8" x14ac:dyDescent="0.25">
      <c r="A3442" t="s">
        <v>63</v>
      </c>
      <c r="B3442">
        <v>2884</v>
      </c>
      <c r="C3442">
        <v>1</v>
      </c>
      <c r="D3442">
        <v>0</v>
      </c>
      <c r="E3442">
        <v>1</v>
      </c>
      <c r="F3442">
        <v>0</v>
      </c>
      <c r="G3442">
        <v>0</v>
      </c>
      <c r="H3442">
        <v>2</v>
      </c>
    </row>
    <row r="3443" spans="1:8" x14ac:dyDescent="0.25">
      <c r="A3443" t="s">
        <v>63</v>
      </c>
      <c r="B3443">
        <v>2885</v>
      </c>
      <c r="C3443">
        <v>3</v>
      </c>
      <c r="D3443">
        <v>2</v>
      </c>
      <c r="E3443">
        <v>5</v>
      </c>
      <c r="F3443">
        <v>59</v>
      </c>
      <c r="G3443">
        <v>0</v>
      </c>
      <c r="H3443">
        <v>44</v>
      </c>
    </row>
    <row r="3444" spans="1:8" x14ac:dyDescent="0.25">
      <c r="A3444" t="s">
        <v>63</v>
      </c>
      <c r="B3444">
        <v>2886</v>
      </c>
      <c r="C3444">
        <v>3</v>
      </c>
      <c r="D3444">
        <v>2</v>
      </c>
      <c r="E3444">
        <v>5</v>
      </c>
      <c r="F3444">
        <v>59</v>
      </c>
      <c r="G3444">
        <v>0</v>
      </c>
      <c r="H3444">
        <v>42</v>
      </c>
    </row>
    <row r="3445" spans="1:8" x14ac:dyDescent="0.25">
      <c r="A3445" t="s">
        <v>63</v>
      </c>
      <c r="B3445">
        <v>2887</v>
      </c>
      <c r="C3445">
        <v>3</v>
      </c>
      <c r="D3445">
        <v>2</v>
      </c>
      <c r="E3445">
        <v>5</v>
      </c>
      <c r="F3445">
        <v>208</v>
      </c>
      <c r="G3445">
        <v>0</v>
      </c>
      <c r="H3445">
        <v>71</v>
      </c>
    </row>
    <row r="3446" spans="1:8" x14ac:dyDescent="0.25">
      <c r="A3446" t="s">
        <v>63</v>
      </c>
      <c r="B3446">
        <v>2888</v>
      </c>
      <c r="C3446">
        <v>2</v>
      </c>
      <c r="D3446">
        <v>2</v>
      </c>
      <c r="E3446">
        <v>3</v>
      </c>
      <c r="F3446">
        <v>208</v>
      </c>
      <c r="G3446">
        <v>0</v>
      </c>
      <c r="H3446">
        <v>59</v>
      </c>
    </row>
    <row r="3447" spans="1:8" x14ac:dyDescent="0.25">
      <c r="A3447" t="s">
        <v>63</v>
      </c>
      <c r="B3447">
        <v>2898</v>
      </c>
      <c r="C3447">
        <v>1</v>
      </c>
      <c r="D3447">
        <v>0</v>
      </c>
      <c r="E3447">
        <v>1</v>
      </c>
      <c r="F3447">
        <v>0</v>
      </c>
      <c r="G3447">
        <v>0</v>
      </c>
      <c r="H3447">
        <v>2</v>
      </c>
    </row>
    <row r="3448" spans="1:8" x14ac:dyDescent="0.25">
      <c r="A3448" t="s">
        <v>63</v>
      </c>
      <c r="B3448">
        <v>2899</v>
      </c>
      <c r="C3448">
        <v>2</v>
      </c>
      <c r="D3448">
        <v>2</v>
      </c>
      <c r="E3448">
        <v>3</v>
      </c>
      <c r="F3448">
        <v>205</v>
      </c>
      <c r="G3448">
        <v>0</v>
      </c>
      <c r="H3448">
        <v>641</v>
      </c>
    </row>
    <row r="3449" spans="1:8" x14ac:dyDescent="0.25">
      <c r="A3449" t="s">
        <v>63</v>
      </c>
      <c r="B3449">
        <v>2900</v>
      </c>
      <c r="C3449">
        <v>2</v>
      </c>
      <c r="D3449">
        <v>2</v>
      </c>
      <c r="E3449">
        <v>3</v>
      </c>
      <c r="F3449">
        <v>205</v>
      </c>
      <c r="G3449">
        <v>0</v>
      </c>
      <c r="H3449">
        <v>620</v>
      </c>
    </row>
    <row r="3450" spans="1:8" x14ac:dyDescent="0.25">
      <c r="A3450" t="s">
        <v>63</v>
      </c>
      <c r="B3450">
        <v>2901</v>
      </c>
      <c r="C3450">
        <v>1</v>
      </c>
      <c r="D3450">
        <v>0</v>
      </c>
      <c r="E3450">
        <v>1</v>
      </c>
      <c r="F3450">
        <v>0</v>
      </c>
      <c r="G3450">
        <v>0</v>
      </c>
      <c r="H3450">
        <v>2</v>
      </c>
    </row>
    <row r="3451" spans="1:8" x14ac:dyDescent="0.25">
      <c r="A3451" t="s">
        <v>63</v>
      </c>
      <c r="B3451">
        <v>2902</v>
      </c>
      <c r="C3451">
        <v>4</v>
      </c>
      <c r="D3451">
        <v>2</v>
      </c>
      <c r="E3451">
        <v>7</v>
      </c>
      <c r="F3451">
        <v>205</v>
      </c>
      <c r="G3451">
        <v>0</v>
      </c>
      <c r="H3451">
        <v>1044</v>
      </c>
    </row>
    <row r="3452" spans="1:8" x14ac:dyDescent="0.25">
      <c r="A3452" t="s">
        <v>63</v>
      </c>
      <c r="B3452">
        <v>2903</v>
      </c>
      <c r="C3452">
        <v>2</v>
      </c>
      <c r="D3452">
        <v>2</v>
      </c>
      <c r="E3452">
        <v>3</v>
      </c>
      <c r="F3452">
        <v>205</v>
      </c>
      <c r="G3452">
        <v>0</v>
      </c>
      <c r="H3452">
        <v>616</v>
      </c>
    </row>
    <row r="3453" spans="1:8" x14ac:dyDescent="0.25">
      <c r="A3453" t="s">
        <v>63</v>
      </c>
      <c r="B3453">
        <v>2904</v>
      </c>
      <c r="C3453">
        <v>2</v>
      </c>
      <c r="D3453">
        <v>2</v>
      </c>
      <c r="E3453">
        <v>3</v>
      </c>
      <c r="F3453">
        <v>205</v>
      </c>
      <c r="G3453">
        <v>0</v>
      </c>
      <c r="H3453">
        <v>650</v>
      </c>
    </row>
    <row r="3454" spans="1:8" x14ac:dyDescent="0.25">
      <c r="A3454" t="s">
        <v>63</v>
      </c>
      <c r="B3454">
        <v>2905</v>
      </c>
      <c r="C3454">
        <v>1</v>
      </c>
      <c r="D3454">
        <v>0</v>
      </c>
      <c r="E3454">
        <v>1</v>
      </c>
      <c r="F3454">
        <v>0</v>
      </c>
      <c r="G3454">
        <v>0</v>
      </c>
      <c r="H3454">
        <v>2</v>
      </c>
    </row>
    <row r="3455" spans="1:8" x14ac:dyDescent="0.25">
      <c r="A3455" t="s">
        <v>63</v>
      </c>
      <c r="B3455">
        <v>2906</v>
      </c>
      <c r="C3455">
        <v>1</v>
      </c>
      <c r="D3455">
        <v>0</v>
      </c>
      <c r="E3455">
        <v>1</v>
      </c>
      <c r="F3455">
        <v>0</v>
      </c>
      <c r="G3455">
        <v>0</v>
      </c>
      <c r="H3455">
        <v>2</v>
      </c>
    </row>
    <row r="3456" spans="1:8" x14ac:dyDescent="0.25">
      <c r="A3456" t="s">
        <v>63</v>
      </c>
      <c r="B3456">
        <v>2907</v>
      </c>
      <c r="C3456">
        <v>2</v>
      </c>
      <c r="D3456">
        <v>2</v>
      </c>
      <c r="E3456">
        <v>3</v>
      </c>
      <c r="F3456">
        <v>10</v>
      </c>
      <c r="G3456">
        <v>0</v>
      </c>
      <c r="H3456">
        <v>97</v>
      </c>
    </row>
    <row r="3457" spans="1:8" x14ac:dyDescent="0.25">
      <c r="A3457" t="s">
        <v>63</v>
      </c>
      <c r="B3457">
        <v>2908</v>
      </c>
      <c r="C3457">
        <v>1</v>
      </c>
      <c r="D3457">
        <v>0</v>
      </c>
      <c r="E3457">
        <v>1</v>
      </c>
      <c r="F3457">
        <v>0</v>
      </c>
      <c r="G3457">
        <v>0</v>
      </c>
      <c r="H3457">
        <v>1</v>
      </c>
    </row>
    <row r="3458" spans="1:8" x14ac:dyDescent="0.25">
      <c r="A3458" t="s">
        <v>63</v>
      </c>
      <c r="B3458">
        <v>2909</v>
      </c>
      <c r="C3458">
        <v>2</v>
      </c>
      <c r="D3458">
        <v>2</v>
      </c>
      <c r="E3458">
        <v>3</v>
      </c>
      <c r="F3458">
        <v>18</v>
      </c>
      <c r="G3458">
        <v>0</v>
      </c>
      <c r="H3458">
        <v>141</v>
      </c>
    </row>
    <row r="3459" spans="1:8" x14ac:dyDescent="0.25">
      <c r="A3459" t="s">
        <v>63</v>
      </c>
      <c r="B3459">
        <v>2910</v>
      </c>
      <c r="C3459">
        <v>2</v>
      </c>
      <c r="D3459">
        <v>2</v>
      </c>
      <c r="E3459">
        <v>3</v>
      </c>
      <c r="F3459">
        <v>18</v>
      </c>
      <c r="G3459">
        <v>0</v>
      </c>
      <c r="H3459">
        <v>142</v>
      </c>
    </row>
    <row r="3460" spans="1:8" x14ac:dyDescent="0.25">
      <c r="A3460" t="s">
        <v>63</v>
      </c>
      <c r="B3460">
        <v>2911</v>
      </c>
      <c r="C3460">
        <v>3</v>
      </c>
      <c r="D3460">
        <v>2</v>
      </c>
      <c r="E3460">
        <v>5</v>
      </c>
      <c r="F3460">
        <v>205</v>
      </c>
      <c r="G3460">
        <v>0</v>
      </c>
      <c r="H3460">
        <v>863</v>
      </c>
    </row>
    <row r="3461" spans="1:8" x14ac:dyDescent="0.25">
      <c r="A3461" t="s">
        <v>63</v>
      </c>
      <c r="B3461">
        <v>2912</v>
      </c>
      <c r="C3461">
        <v>2</v>
      </c>
      <c r="D3461">
        <v>2</v>
      </c>
      <c r="E3461">
        <v>3</v>
      </c>
      <c r="F3461">
        <v>205</v>
      </c>
      <c r="G3461">
        <v>0</v>
      </c>
      <c r="H3461">
        <v>602</v>
      </c>
    </row>
    <row r="3462" spans="1:8" x14ac:dyDescent="0.25">
      <c r="A3462" t="s">
        <v>63</v>
      </c>
      <c r="B3462">
        <v>2921</v>
      </c>
      <c r="C3462">
        <v>1</v>
      </c>
      <c r="D3462">
        <v>0</v>
      </c>
      <c r="E3462">
        <v>1</v>
      </c>
      <c r="F3462">
        <v>0</v>
      </c>
      <c r="G3462">
        <v>0</v>
      </c>
      <c r="H3462">
        <v>2</v>
      </c>
    </row>
    <row r="3463" spans="1:8" x14ac:dyDescent="0.25">
      <c r="A3463" t="s">
        <v>63</v>
      </c>
      <c r="B3463">
        <v>2922</v>
      </c>
      <c r="C3463">
        <v>2</v>
      </c>
      <c r="D3463">
        <v>2</v>
      </c>
      <c r="E3463">
        <v>3</v>
      </c>
      <c r="F3463">
        <v>205</v>
      </c>
      <c r="G3463">
        <v>0</v>
      </c>
      <c r="H3463">
        <v>625</v>
      </c>
    </row>
    <row r="3464" spans="1:8" x14ac:dyDescent="0.25">
      <c r="A3464" t="s">
        <v>63</v>
      </c>
      <c r="B3464">
        <v>2923</v>
      </c>
      <c r="C3464">
        <v>2</v>
      </c>
      <c r="D3464">
        <v>2</v>
      </c>
      <c r="E3464">
        <v>3</v>
      </c>
      <c r="F3464">
        <v>205</v>
      </c>
      <c r="G3464">
        <v>0</v>
      </c>
      <c r="H3464">
        <v>645</v>
      </c>
    </row>
    <row r="3465" spans="1:8" x14ac:dyDescent="0.25">
      <c r="A3465" t="s">
        <v>63</v>
      </c>
      <c r="B3465">
        <v>2924</v>
      </c>
      <c r="C3465">
        <v>4</v>
      </c>
      <c r="D3465">
        <v>2</v>
      </c>
      <c r="E3465">
        <v>7</v>
      </c>
      <c r="F3465">
        <v>205</v>
      </c>
      <c r="G3465">
        <v>0</v>
      </c>
      <c r="H3465">
        <v>1146</v>
      </c>
    </row>
    <row r="3466" spans="1:8" x14ac:dyDescent="0.25">
      <c r="A3466" t="s">
        <v>63</v>
      </c>
      <c r="B3466">
        <v>2925</v>
      </c>
      <c r="C3466">
        <v>2</v>
      </c>
      <c r="D3466">
        <v>2</v>
      </c>
      <c r="E3466">
        <v>3</v>
      </c>
      <c r="F3466">
        <v>205</v>
      </c>
      <c r="G3466">
        <v>0</v>
      </c>
      <c r="H3466">
        <v>631</v>
      </c>
    </row>
    <row r="3467" spans="1:8" x14ac:dyDescent="0.25">
      <c r="A3467" t="s">
        <v>63</v>
      </c>
      <c r="B3467">
        <v>2934</v>
      </c>
      <c r="C3467">
        <v>3</v>
      </c>
      <c r="D3467">
        <v>2</v>
      </c>
      <c r="E3467">
        <v>5</v>
      </c>
      <c r="F3467">
        <v>58</v>
      </c>
      <c r="G3467">
        <v>0</v>
      </c>
      <c r="H3467">
        <v>626</v>
      </c>
    </row>
    <row r="3468" spans="1:8" x14ac:dyDescent="0.25">
      <c r="A3468" t="s">
        <v>63</v>
      </c>
      <c r="B3468">
        <v>2935</v>
      </c>
      <c r="C3468">
        <v>2</v>
      </c>
      <c r="D3468">
        <v>2</v>
      </c>
      <c r="E3468">
        <v>3</v>
      </c>
      <c r="F3468">
        <v>205</v>
      </c>
      <c r="G3468">
        <v>0</v>
      </c>
      <c r="H3468">
        <v>643</v>
      </c>
    </row>
    <row r="3469" spans="1:8" x14ac:dyDescent="0.25">
      <c r="A3469" t="s">
        <v>63</v>
      </c>
      <c r="B3469">
        <v>2936</v>
      </c>
      <c r="C3469">
        <v>2</v>
      </c>
      <c r="D3469">
        <v>2</v>
      </c>
      <c r="E3469">
        <v>3</v>
      </c>
      <c r="F3469">
        <v>205</v>
      </c>
      <c r="G3469">
        <v>0</v>
      </c>
      <c r="H3469">
        <v>647</v>
      </c>
    </row>
    <row r="3470" spans="1:8" x14ac:dyDescent="0.25">
      <c r="A3470" t="s">
        <v>63</v>
      </c>
      <c r="B3470">
        <v>2945</v>
      </c>
      <c r="C3470">
        <v>3</v>
      </c>
      <c r="D3470">
        <v>2</v>
      </c>
      <c r="E3470">
        <v>5</v>
      </c>
      <c r="F3470">
        <v>58</v>
      </c>
      <c r="G3470">
        <v>0</v>
      </c>
      <c r="H3470">
        <v>619</v>
      </c>
    </row>
    <row r="3471" spans="1:8" x14ac:dyDescent="0.25">
      <c r="A3471" t="s">
        <v>63</v>
      </c>
      <c r="B3471">
        <v>2946</v>
      </c>
      <c r="C3471">
        <v>2</v>
      </c>
      <c r="D3471">
        <v>2</v>
      </c>
      <c r="E3471">
        <v>3</v>
      </c>
      <c r="F3471">
        <v>205</v>
      </c>
      <c r="G3471">
        <v>0</v>
      </c>
      <c r="H3471">
        <v>639</v>
      </c>
    </row>
    <row r="3472" spans="1:8" x14ac:dyDescent="0.25">
      <c r="A3472" t="s">
        <v>63</v>
      </c>
      <c r="B3472">
        <v>2947</v>
      </c>
      <c r="C3472">
        <v>2</v>
      </c>
      <c r="D3472">
        <v>2</v>
      </c>
      <c r="E3472">
        <v>3</v>
      </c>
      <c r="F3472">
        <v>205</v>
      </c>
      <c r="G3472">
        <v>0</v>
      </c>
      <c r="H3472">
        <v>634</v>
      </c>
    </row>
    <row r="3473" spans="1:8" x14ac:dyDescent="0.25">
      <c r="A3473" t="s">
        <v>63</v>
      </c>
      <c r="B3473">
        <v>2956</v>
      </c>
      <c r="C3473">
        <v>3</v>
      </c>
      <c r="D3473">
        <v>2</v>
      </c>
      <c r="E3473">
        <v>5</v>
      </c>
      <c r="F3473">
        <v>58</v>
      </c>
      <c r="G3473">
        <v>0</v>
      </c>
      <c r="H3473">
        <v>632</v>
      </c>
    </row>
    <row r="3474" spans="1:8" x14ac:dyDescent="0.25">
      <c r="A3474" t="s">
        <v>63</v>
      </c>
      <c r="B3474">
        <v>2957</v>
      </c>
      <c r="C3474">
        <v>2</v>
      </c>
      <c r="D3474">
        <v>2</v>
      </c>
      <c r="E3474">
        <v>3</v>
      </c>
      <c r="F3474">
        <v>205</v>
      </c>
      <c r="G3474">
        <v>0</v>
      </c>
      <c r="H3474">
        <v>631</v>
      </c>
    </row>
    <row r="3475" spans="1:8" x14ac:dyDescent="0.25">
      <c r="A3475" t="s">
        <v>63</v>
      </c>
      <c r="B3475">
        <v>2958</v>
      </c>
      <c r="C3475">
        <v>2</v>
      </c>
      <c r="D3475">
        <v>2</v>
      </c>
      <c r="E3475">
        <v>3</v>
      </c>
      <c r="F3475">
        <v>205</v>
      </c>
      <c r="G3475">
        <v>0</v>
      </c>
      <c r="H3475">
        <v>662</v>
      </c>
    </row>
    <row r="3476" spans="1:8" x14ac:dyDescent="0.25">
      <c r="A3476" t="s">
        <v>63</v>
      </c>
      <c r="B3476">
        <v>2967</v>
      </c>
      <c r="C3476">
        <v>3</v>
      </c>
      <c r="D3476">
        <v>2</v>
      </c>
      <c r="E3476">
        <v>5</v>
      </c>
      <c r="F3476">
        <v>58</v>
      </c>
      <c r="G3476">
        <v>0</v>
      </c>
      <c r="H3476">
        <v>634</v>
      </c>
    </row>
    <row r="3477" spans="1:8" x14ac:dyDescent="0.25">
      <c r="A3477" t="s">
        <v>63</v>
      </c>
      <c r="B3477">
        <v>2968</v>
      </c>
      <c r="C3477">
        <v>2</v>
      </c>
      <c r="D3477">
        <v>2</v>
      </c>
      <c r="E3477">
        <v>3</v>
      </c>
      <c r="F3477">
        <v>205</v>
      </c>
      <c r="G3477">
        <v>0</v>
      </c>
      <c r="H3477">
        <v>665</v>
      </c>
    </row>
    <row r="3478" spans="1:8" x14ac:dyDescent="0.25">
      <c r="A3478" t="s">
        <v>63</v>
      </c>
      <c r="B3478">
        <v>2969</v>
      </c>
      <c r="C3478">
        <v>2</v>
      </c>
      <c r="D3478">
        <v>2</v>
      </c>
      <c r="E3478">
        <v>3</v>
      </c>
      <c r="F3478">
        <v>205</v>
      </c>
      <c r="G3478">
        <v>0</v>
      </c>
      <c r="H3478">
        <v>651</v>
      </c>
    </row>
    <row r="3479" spans="1:8" x14ac:dyDescent="0.25">
      <c r="A3479" t="s">
        <v>63</v>
      </c>
      <c r="B3479">
        <v>2997</v>
      </c>
      <c r="C3479">
        <v>1</v>
      </c>
      <c r="D3479">
        <v>0</v>
      </c>
      <c r="E3479">
        <v>1</v>
      </c>
      <c r="F3479">
        <v>0</v>
      </c>
      <c r="G3479">
        <v>0</v>
      </c>
      <c r="H3479">
        <v>6</v>
      </c>
    </row>
    <row r="3480" spans="1:8" x14ac:dyDescent="0.25">
      <c r="A3480" t="s">
        <v>63</v>
      </c>
      <c r="B3480">
        <v>2998</v>
      </c>
      <c r="C3480">
        <v>2</v>
      </c>
      <c r="D3480">
        <v>2</v>
      </c>
      <c r="E3480">
        <v>3</v>
      </c>
      <c r="F3480">
        <v>205</v>
      </c>
      <c r="G3480">
        <v>0</v>
      </c>
      <c r="H3480">
        <v>59</v>
      </c>
    </row>
    <row r="3481" spans="1:8" x14ac:dyDescent="0.25">
      <c r="A3481" t="s">
        <v>63</v>
      </c>
      <c r="B3481">
        <v>2999</v>
      </c>
      <c r="C3481">
        <v>2</v>
      </c>
      <c r="D3481">
        <v>2</v>
      </c>
      <c r="E3481">
        <v>3</v>
      </c>
      <c r="F3481">
        <v>205</v>
      </c>
      <c r="G3481">
        <v>0</v>
      </c>
      <c r="H3481">
        <v>59</v>
      </c>
    </row>
    <row r="3482" spans="1:8" x14ac:dyDescent="0.25">
      <c r="A3482" t="s">
        <v>63</v>
      </c>
      <c r="B3482">
        <v>3034</v>
      </c>
      <c r="C3482">
        <v>1</v>
      </c>
      <c r="D3482">
        <v>0</v>
      </c>
      <c r="E3482">
        <v>1</v>
      </c>
      <c r="F3482">
        <v>0</v>
      </c>
      <c r="G3482">
        <v>0</v>
      </c>
      <c r="H3482">
        <v>2</v>
      </c>
    </row>
    <row r="3483" spans="1:8" x14ac:dyDescent="0.25">
      <c r="A3483" t="s">
        <v>63</v>
      </c>
      <c r="B3483">
        <v>3035</v>
      </c>
      <c r="C3483">
        <v>1</v>
      </c>
      <c r="D3483">
        <v>0</v>
      </c>
      <c r="E3483">
        <v>1</v>
      </c>
      <c r="F3483">
        <v>0</v>
      </c>
      <c r="G3483">
        <v>0</v>
      </c>
      <c r="H3483">
        <v>2</v>
      </c>
    </row>
    <row r="3484" spans="1:8" x14ac:dyDescent="0.25">
      <c r="A3484" t="s">
        <v>63</v>
      </c>
      <c r="B3484">
        <v>3036</v>
      </c>
      <c r="C3484">
        <v>2</v>
      </c>
      <c r="D3484">
        <v>2</v>
      </c>
      <c r="E3484">
        <v>3</v>
      </c>
      <c r="F3484">
        <v>205</v>
      </c>
      <c r="G3484">
        <v>0</v>
      </c>
      <c r="H3484">
        <v>59</v>
      </c>
    </row>
    <row r="3485" spans="1:8" x14ac:dyDescent="0.25">
      <c r="A3485" t="s">
        <v>63</v>
      </c>
      <c r="B3485">
        <v>3037</v>
      </c>
      <c r="C3485">
        <v>2</v>
      </c>
      <c r="D3485">
        <v>2</v>
      </c>
      <c r="E3485">
        <v>3</v>
      </c>
      <c r="F3485">
        <v>205</v>
      </c>
      <c r="G3485">
        <v>0</v>
      </c>
      <c r="H3485">
        <v>58</v>
      </c>
    </row>
    <row r="3486" spans="1:8" x14ac:dyDescent="0.25">
      <c r="A3486" t="s">
        <v>63</v>
      </c>
      <c r="B3486">
        <v>3080</v>
      </c>
      <c r="C3486">
        <v>1</v>
      </c>
      <c r="D3486">
        <v>0</v>
      </c>
      <c r="E3486">
        <v>1</v>
      </c>
      <c r="F3486">
        <v>0</v>
      </c>
      <c r="G3486">
        <v>0</v>
      </c>
      <c r="H3486">
        <v>2</v>
      </c>
    </row>
    <row r="3487" spans="1:8" x14ac:dyDescent="0.25">
      <c r="A3487" t="s">
        <v>63</v>
      </c>
      <c r="B3487">
        <v>3081</v>
      </c>
      <c r="C3487">
        <v>2</v>
      </c>
      <c r="D3487">
        <v>2</v>
      </c>
      <c r="E3487">
        <v>3</v>
      </c>
      <c r="F3487">
        <v>205</v>
      </c>
      <c r="G3487">
        <v>0</v>
      </c>
      <c r="H3487">
        <v>59</v>
      </c>
    </row>
    <row r="3488" spans="1:8" x14ac:dyDescent="0.25">
      <c r="A3488" t="s">
        <v>63</v>
      </c>
      <c r="B3488">
        <v>3082</v>
      </c>
      <c r="C3488">
        <v>2</v>
      </c>
      <c r="D3488">
        <v>2</v>
      </c>
      <c r="E3488">
        <v>3</v>
      </c>
      <c r="F3488">
        <v>205</v>
      </c>
      <c r="G3488">
        <v>0</v>
      </c>
      <c r="H3488">
        <v>58</v>
      </c>
    </row>
    <row r="3489" spans="1:8" x14ac:dyDescent="0.25">
      <c r="A3489" t="s">
        <v>63</v>
      </c>
      <c r="B3489">
        <v>3096</v>
      </c>
      <c r="C3489">
        <v>2</v>
      </c>
      <c r="D3489">
        <v>2</v>
      </c>
      <c r="E3489">
        <v>3</v>
      </c>
      <c r="F3489">
        <v>58</v>
      </c>
      <c r="H3489">
        <v>3</v>
      </c>
    </row>
    <row r="3490" spans="1:8" x14ac:dyDescent="0.25">
      <c r="A3490" t="s">
        <v>63</v>
      </c>
      <c r="B3490">
        <v>3103</v>
      </c>
      <c r="C3490">
        <v>2</v>
      </c>
      <c r="D3490">
        <v>2</v>
      </c>
      <c r="E3490">
        <v>3</v>
      </c>
      <c r="F3490">
        <v>58</v>
      </c>
      <c r="H3490">
        <v>3</v>
      </c>
    </row>
    <row r="3491" spans="1:8" x14ac:dyDescent="0.25">
      <c r="A3491" t="s">
        <v>63</v>
      </c>
      <c r="B3491">
        <v>3131</v>
      </c>
      <c r="C3491">
        <v>1</v>
      </c>
      <c r="D3491">
        <v>0</v>
      </c>
      <c r="E3491">
        <v>1</v>
      </c>
      <c r="F3491">
        <v>0</v>
      </c>
      <c r="G3491">
        <v>0</v>
      </c>
      <c r="H3491">
        <v>3</v>
      </c>
    </row>
    <row r="3492" spans="1:8" x14ac:dyDescent="0.25">
      <c r="A3492" t="s">
        <v>63</v>
      </c>
      <c r="B3492">
        <v>3132</v>
      </c>
      <c r="C3492">
        <v>2</v>
      </c>
      <c r="D3492">
        <v>2</v>
      </c>
      <c r="E3492">
        <v>3</v>
      </c>
      <c r="F3492">
        <v>205</v>
      </c>
      <c r="G3492">
        <v>0</v>
      </c>
      <c r="H3492">
        <v>59</v>
      </c>
    </row>
    <row r="3493" spans="1:8" x14ac:dyDescent="0.25">
      <c r="A3493" t="s">
        <v>63</v>
      </c>
      <c r="B3493">
        <v>3133</v>
      </c>
      <c r="C3493">
        <v>2</v>
      </c>
      <c r="D3493">
        <v>2</v>
      </c>
      <c r="E3493">
        <v>3</v>
      </c>
      <c r="F3493">
        <v>205</v>
      </c>
      <c r="G3493">
        <v>0</v>
      </c>
      <c r="H3493">
        <v>59</v>
      </c>
    </row>
    <row r="3494" spans="1:8" x14ac:dyDescent="0.25">
      <c r="A3494" t="s">
        <v>63</v>
      </c>
      <c r="B3494">
        <v>3147</v>
      </c>
      <c r="C3494">
        <v>2</v>
      </c>
      <c r="D3494">
        <v>2</v>
      </c>
      <c r="E3494">
        <v>3</v>
      </c>
      <c r="F3494">
        <v>58</v>
      </c>
      <c r="H3494">
        <v>2</v>
      </c>
    </row>
    <row r="3495" spans="1:8" x14ac:dyDescent="0.25">
      <c r="A3495" t="s">
        <v>63</v>
      </c>
      <c r="B3495">
        <v>3154</v>
      </c>
      <c r="C3495">
        <v>2</v>
      </c>
      <c r="D3495">
        <v>2</v>
      </c>
      <c r="E3495">
        <v>3</v>
      </c>
      <c r="F3495">
        <v>58</v>
      </c>
      <c r="H3495">
        <v>3</v>
      </c>
    </row>
    <row r="3496" spans="1:8" x14ac:dyDescent="0.25">
      <c r="A3496" t="s">
        <v>63</v>
      </c>
      <c r="B3496">
        <v>3182</v>
      </c>
      <c r="C3496">
        <v>1</v>
      </c>
      <c r="D3496">
        <v>0</v>
      </c>
      <c r="E3496">
        <v>1</v>
      </c>
      <c r="F3496">
        <v>0</v>
      </c>
      <c r="G3496">
        <v>0</v>
      </c>
      <c r="H3496">
        <v>2</v>
      </c>
    </row>
    <row r="3497" spans="1:8" x14ac:dyDescent="0.25">
      <c r="A3497" t="s">
        <v>63</v>
      </c>
      <c r="B3497">
        <v>3183</v>
      </c>
      <c r="C3497">
        <v>2</v>
      </c>
      <c r="D3497">
        <v>2</v>
      </c>
      <c r="E3497">
        <v>3</v>
      </c>
      <c r="F3497">
        <v>205</v>
      </c>
      <c r="G3497">
        <v>0</v>
      </c>
      <c r="H3497">
        <v>656</v>
      </c>
    </row>
    <row r="3498" spans="1:8" x14ac:dyDescent="0.25">
      <c r="A3498" t="s">
        <v>63</v>
      </c>
      <c r="B3498">
        <v>3184</v>
      </c>
      <c r="C3498">
        <v>2</v>
      </c>
      <c r="D3498">
        <v>2</v>
      </c>
      <c r="E3498">
        <v>3</v>
      </c>
      <c r="F3498">
        <v>205</v>
      </c>
      <c r="G3498">
        <v>0</v>
      </c>
      <c r="H3498">
        <v>687</v>
      </c>
    </row>
    <row r="3499" spans="1:8" x14ac:dyDescent="0.25">
      <c r="A3499" t="s">
        <v>63</v>
      </c>
      <c r="B3499">
        <v>3193</v>
      </c>
      <c r="C3499">
        <v>2</v>
      </c>
      <c r="D3499">
        <v>2</v>
      </c>
      <c r="E3499">
        <v>3</v>
      </c>
      <c r="F3499">
        <v>205</v>
      </c>
      <c r="G3499">
        <v>0</v>
      </c>
      <c r="H3499">
        <v>666</v>
      </c>
    </row>
    <row r="3500" spans="1:8" x14ac:dyDescent="0.25">
      <c r="A3500" t="s">
        <v>63</v>
      </c>
      <c r="B3500">
        <v>3194</v>
      </c>
      <c r="C3500">
        <v>1</v>
      </c>
      <c r="D3500">
        <v>0</v>
      </c>
      <c r="E3500">
        <v>1</v>
      </c>
      <c r="F3500">
        <v>0</v>
      </c>
      <c r="G3500">
        <v>0</v>
      </c>
      <c r="H3500">
        <v>2</v>
      </c>
    </row>
    <row r="3501" spans="1:8" x14ac:dyDescent="0.25">
      <c r="A3501" t="s">
        <v>63</v>
      </c>
      <c r="B3501">
        <v>3195</v>
      </c>
      <c r="C3501">
        <v>1</v>
      </c>
      <c r="D3501">
        <v>0</v>
      </c>
      <c r="E3501">
        <v>1</v>
      </c>
      <c r="F3501">
        <v>0</v>
      </c>
      <c r="G3501">
        <v>0</v>
      </c>
      <c r="H3501">
        <v>1</v>
      </c>
    </row>
    <row r="3502" spans="1:8" x14ac:dyDescent="0.25">
      <c r="A3502" t="s">
        <v>63</v>
      </c>
      <c r="B3502">
        <v>3196</v>
      </c>
      <c r="C3502">
        <v>1</v>
      </c>
      <c r="D3502">
        <v>0</v>
      </c>
      <c r="E3502">
        <v>1</v>
      </c>
      <c r="F3502">
        <v>0</v>
      </c>
      <c r="G3502">
        <v>0</v>
      </c>
      <c r="H3502">
        <v>1</v>
      </c>
    </row>
    <row r="3503" spans="1:8" x14ac:dyDescent="0.25">
      <c r="A3503" t="s">
        <v>63</v>
      </c>
      <c r="B3503">
        <v>3197</v>
      </c>
      <c r="C3503">
        <v>2</v>
      </c>
      <c r="D3503">
        <v>2</v>
      </c>
      <c r="E3503">
        <v>3</v>
      </c>
      <c r="F3503">
        <v>205</v>
      </c>
      <c r="G3503">
        <v>0</v>
      </c>
      <c r="H3503">
        <v>659</v>
      </c>
    </row>
    <row r="3504" spans="1:8" x14ac:dyDescent="0.25">
      <c r="A3504" t="s">
        <v>63</v>
      </c>
      <c r="B3504">
        <v>3198</v>
      </c>
      <c r="C3504">
        <v>1</v>
      </c>
      <c r="D3504">
        <v>0</v>
      </c>
      <c r="E3504">
        <v>1</v>
      </c>
      <c r="F3504">
        <v>0</v>
      </c>
      <c r="G3504">
        <v>0</v>
      </c>
      <c r="H3504">
        <v>2</v>
      </c>
    </row>
    <row r="3505" spans="1:8" x14ac:dyDescent="0.25">
      <c r="A3505" t="s">
        <v>63</v>
      </c>
      <c r="B3505">
        <v>3199</v>
      </c>
      <c r="C3505">
        <v>1</v>
      </c>
      <c r="D3505">
        <v>0</v>
      </c>
      <c r="E3505">
        <v>1</v>
      </c>
      <c r="F3505">
        <v>0</v>
      </c>
      <c r="G3505">
        <v>0</v>
      </c>
      <c r="H3505">
        <v>2</v>
      </c>
    </row>
    <row r="3506" spans="1:8" x14ac:dyDescent="0.25">
      <c r="A3506" t="s">
        <v>63</v>
      </c>
      <c r="B3506">
        <v>3200</v>
      </c>
      <c r="C3506">
        <v>1</v>
      </c>
      <c r="D3506">
        <v>0</v>
      </c>
      <c r="E3506">
        <v>1</v>
      </c>
      <c r="F3506">
        <v>0</v>
      </c>
      <c r="G3506">
        <v>0</v>
      </c>
      <c r="H3506">
        <v>1</v>
      </c>
    </row>
    <row r="3507" spans="1:8" x14ac:dyDescent="0.25">
      <c r="A3507" t="s">
        <v>63</v>
      </c>
      <c r="B3507">
        <v>3210</v>
      </c>
      <c r="C3507">
        <v>2</v>
      </c>
      <c r="D3507">
        <v>2</v>
      </c>
      <c r="E3507">
        <v>3</v>
      </c>
      <c r="F3507">
        <v>205</v>
      </c>
      <c r="G3507">
        <v>0</v>
      </c>
      <c r="H3507">
        <v>659</v>
      </c>
    </row>
    <row r="3508" spans="1:8" x14ac:dyDescent="0.25">
      <c r="A3508" t="s">
        <v>63</v>
      </c>
      <c r="B3508">
        <v>3211</v>
      </c>
      <c r="C3508">
        <v>1</v>
      </c>
      <c r="D3508">
        <v>0</v>
      </c>
      <c r="E3508">
        <v>1</v>
      </c>
      <c r="F3508">
        <v>0</v>
      </c>
      <c r="G3508">
        <v>0</v>
      </c>
      <c r="H3508">
        <v>2</v>
      </c>
    </row>
    <row r="3509" spans="1:8" x14ac:dyDescent="0.25">
      <c r="A3509" t="s">
        <v>63</v>
      </c>
      <c r="B3509">
        <v>3212</v>
      </c>
      <c r="C3509">
        <v>1</v>
      </c>
      <c r="D3509">
        <v>0</v>
      </c>
      <c r="E3509">
        <v>1</v>
      </c>
      <c r="F3509">
        <v>0</v>
      </c>
      <c r="G3509">
        <v>0</v>
      </c>
      <c r="H3509">
        <v>2</v>
      </c>
    </row>
    <row r="3510" spans="1:8" x14ac:dyDescent="0.25">
      <c r="A3510" t="s">
        <v>63</v>
      </c>
      <c r="B3510">
        <v>3213</v>
      </c>
      <c r="C3510">
        <v>1</v>
      </c>
      <c r="D3510">
        <v>0</v>
      </c>
      <c r="E3510">
        <v>1</v>
      </c>
      <c r="F3510">
        <v>0</v>
      </c>
      <c r="G3510">
        <v>0</v>
      </c>
      <c r="H3510">
        <v>2</v>
      </c>
    </row>
    <row r="3511" spans="1:8" x14ac:dyDescent="0.25">
      <c r="A3511" t="s">
        <v>63</v>
      </c>
      <c r="B3511">
        <v>3214</v>
      </c>
      <c r="C3511">
        <v>2</v>
      </c>
      <c r="D3511">
        <v>2</v>
      </c>
      <c r="E3511">
        <v>3</v>
      </c>
      <c r="F3511">
        <v>205</v>
      </c>
      <c r="G3511">
        <v>0</v>
      </c>
      <c r="H3511">
        <v>670</v>
      </c>
    </row>
    <row r="3512" spans="1:8" x14ac:dyDescent="0.25">
      <c r="A3512" t="s">
        <v>63</v>
      </c>
      <c r="B3512">
        <v>3215</v>
      </c>
      <c r="C3512">
        <v>1</v>
      </c>
      <c r="D3512">
        <v>0</v>
      </c>
      <c r="E3512">
        <v>1</v>
      </c>
      <c r="F3512">
        <v>0</v>
      </c>
      <c r="G3512">
        <v>0</v>
      </c>
      <c r="H3512">
        <v>2</v>
      </c>
    </row>
    <row r="3513" spans="1:8" x14ac:dyDescent="0.25">
      <c r="A3513" t="s">
        <v>63</v>
      </c>
      <c r="B3513">
        <v>3216</v>
      </c>
      <c r="C3513">
        <v>1</v>
      </c>
      <c r="D3513">
        <v>0</v>
      </c>
      <c r="E3513">
        <v>1</v>
      </c>
      <c r="F3513">
        <v>0</v>
      </c>
      <c r="G3513">
        <v>0</v>
      </c>
      <c r="H3513">
        <v>2</v>
      </c>
    </row>
    <row r="3514" spans="1:8" x14ac:dyDescent="0.25">
      <c r="A3514" t="s">
        <v>63</v>
      </c>
      <c r="B3514">
        <v>3217</v>
      </c>
      <c r="C3514">
        <v>1</v>
      </c>
      <c r="D3514">
        <v>0</v>
      </c>
      <c r="E3514">
        <v>1</v>
      </c>
      <c r="F3514">
        <v>0</v>
      </c>
      <c r="G3514">
        <v>0</v>
      </c>
      <c r="H3514">
        <v>1</v>
      </c>
    </row>
    <row r="3515" spans="1:8" x14ac:dyDescent="0.25">
      <c r="A3515" t="s">
        <v>63</v>
      </c>
      <c r="B3515">
        <v>3226</v>
      </c>
      <c r="C3515">
        <v>2</v>
      </c>
      <c r="D3515">
        <v>2</v>
      </c>
      <c r="E3515">
        <v>3</v>
      </c>
      <c r="F3515">
        <v>205</v>
      </c>
      <c r="G3515">
        <v>0</v>
      </c>
      <c r="H3515">
        <v>673</v>
      </c>
    </row>
    <row r="3516" spans="1:8" x14ac:dyDescent="0.25">
      <c r="A3516" t="s">
        <v>63</v>
      </c>
      <c r="B3516">
        <v>3227</v>
      </c>
      <c r="C3516">
        <v>1</v>
      </c>
      <c r="D3516">
        <v>0</v>
      </c>
      <c r="E3516">
        <v>1</v>
      </c>
      <c r="F3516">
        <v>0</v>
      </c>
      <c r="G3516">
        <v>0</v>
      </c>
      <c r="H3516">
        <v>2</v>
      </c>
    </row>
    <row r="3517" spans="1:8" x14ac:dyDescent="0.25">
      <c r="A3517" t="s">
        <v>63</v>
      </c>
      <c r="B3517">
        <v>3228</v>
      </c>
      <c r="C3517">
        <v>1</v>
      </c>
      <c r="D3517">
        <v>0</v>
      </c>
      <c r="E3517">
        <v>1</v>
      </c>
      <c r="F3517">
        <v>0</v>
      </c>
      <c r="G3517">
        <v>0</v>
      </c>
      <c r="H3517">
        <v>2</v>
      </c>
    </row>
    <row r="3518" spans="1:8" x14ac:dyDescent="0.25">
      <c r="A3518" t="s">
        <v>63</v>
      </c>
      <c r="B3518">
        <v>3229</v>
      </c>
      <c r="C3518">
        <v>1</v>
      </c>
      <c r="D3518">
        <v>0</v>
      </c>
      <c r="E3518">
        <v>1</v>
      </c>
      <c r="F3518">
        <v>0</v>
      </c>
      <c r="G3518">
        <v>0</v>
      </c>
      <c r="H3518">
        <v>1</v>
      </c>
    </row>
    <row r="3519" spans="1:8" x14ac:dyDescent="0.25">
      <c r="A3519" t="s">
        <v>63</v>
      </c>
      <c r="B3519">
        <v>3230</v>
      </c>
      <c r="C3519">
        <v>2</v>
      </c>
      <c r="D3519">
        <v>2</v>
      </c>
      <c r="E3519">
        <v>3</v>
      </c>
      <c r="F3519">
        <v>205</v>
      </c>
      <c r="G3519">
        <v>0</v>
      </c>
      <c r="H3519">
        <v>688</v>
      </c>
    </row>
    <row r="3520" spans="1:8" x14ac:dyDescent="0.25">
      <c r="A3520" t="s">
        <v>63</v>
      </c>
      <c r="B3520">
        <v>3231</v>
      </c>
      <c r="C3520">
        <v>1</v>
      </c>
      <c r="D3520">
        <v>0</v>
      </c>
      <c r="E3520">
        <v>1</v>
      </c>
      <c r="F3520">
        <v>0</v>
      </c>
      <c r="G3520">
        <v>0</v>
      </c>
      <c r="H3520">
        <v>2</v>
      </c>
    </row>
    <row r="3521" spans="1:8" x14ac:dyDescent="0.25">
      <c r="A3521" t="s">
        <v>63</v>
      </c>
      <c r="B3521">
        <v>3232</v>
      </c>
      <c r="C3521">
        <v>1</v>
      </c>
      <c r="D3521">
        <v>0</v>
      </c>
      <c r="E3521">
        <v>1</v>
      </c>
      <c r="F3521">
        <v>0</v>
      </c>
      <c r="G3521">
        <v>0</v>
      </c>
      <c r="H3521">
        <v>2</v>
      </c>
    </row>
    <row r="3522" spans="1:8" x14ac:dyDescent="0.25">
      <c r="A3522" t="s">
        <v>63</v>
      </c>
      <c r="B3522">
        <v>3233</v>
      </c>
      <c r="C3522">
        <v>1</v>
      </c>
      <c r="D3522">
        <v>0</v>
      </c>
      <c r="E3522">
        <v>1</v>
      </c>
      <c r="F3522">
        <v>0</v>
      </c>
      <c r="G3522">
        <v>0</v>
      </c>
      <c r="H3522">
        <v>1</v>
      </c>
    </row>
    <row r="3523" spans="1:8" x14ac:dyDescent="0.25">
      <c r="A3523" t="s">
        <v>63</v>
      </c>
      <c r="B3523">
        <v>3244</v>
      </c>
      <c r="C3523">
        <v>1</v>
      </c>
      <c r="D3523">
        <v>0</v>
      </c>
      <c r="E3523">
        <v>1</v>
      </c>
      <c r="F3523">
        <v>0</v>
      </c>
      <c r="G3523">
        <v>0</v>
      </c>
      <c r="H3523">
        <v>2</v>
      </c>
    </row>
    <row r="3524" spans="1:8" x14ac:dyDescent="0.25">
      <c r="A3524" t="s">
        <v>63</v>
      </c>
      <c r="B3524">
        <v>3245</v>
      </c>
      <c r="C3524">
        <v>1</v>
      </c>
      <c r="D3524">
        <v>0</v>
      </c>
      <c r="E3524">
        <v>1</v>
      </c>
      <c r="F3524">
        <v>0</v>
      </c>
      <c r="G3524">
        <v>0</v>
      </c>
      <c r="H3524">
        <v>2</v>
      </c>
    </row>
    <row r="3525" spans="1:8" x14ac:dyDescent="0.25">
      <c r="A3525" t="s">
        <v>63</v>
      </c>
      <c r="B3525">
        <v>3246</v>
      </c>
      <c r="C3525">
        <v>1</v>
      </c>
      <c r="D3525">
        <v>0</v>
      </c>
      <c r="E3525">
        <v>1</v>
      </c>
      <c r="F3525">
        <v>0</v>
      </c>
      <c r="G3525">
        <v>0</v>
      </c>
      <c r="H3525">
        <v>2</v>
      </c>
    </row>
    <row r="3526" spans="1:8" x14ac:dyDescent="0.25">
      <c r="A3526" t="s">
        <v>63</v>
      </c>
      <c r="B3526">
        <v>3247</v>
      </c>
      <c r="C3526">
        <v>1</v>
      </c>
      <c r="D3526">
        <v>0</v>
      </c>
      <c r="E3526">
        <v>1</v>
      </c>
      <c r="F3526">
        <v>0</v>
      </c>
      <c r="G3526">
        <v>0</v>
      </c>
      <c r="H3526">
        <v>2</v>
      </c>
    </row>
    <row r="3527" spans="1:8" x14ac:dyDescent="0.25">
      <c r="A3527" t="s">
        <v>63</v>
      </c>
      <c r="B3527">
        <v>3248</v>
      </c>
      <c r="C3527">
        <v>1</v>
      </c>
      <c r="D3527">
        <v>0</v>
      </c>
      <c r="E3527">
        <v>1</v>
      </c>
      <c r="F3527">
        <v>0</v>
      </c>
      <c r="G3527">
        <v>0</v>
      </c>
      <c r="H3527">
        <v>2</v>
      </c>
    </row>
    <row r="3528" spans="1:8" x14ac:dyDescent="0.25">
      <c r="A3528" t="s">
        <v>63</v>
      </c>
      <c r="B3528">
        <v>3249</v>
      </c>
      <c r="C3528">
        <v>2</v>
      </c>
      <c r="D3528">
        <v>2</v>
      </c>
      <c r="E3528">
        <v>3</v>
      </c>
      <c r="F3528">
        <v>205</v>
      </c>
      <c r="G3528">
        <v>0</v>
      </c>
      <c r="H3528">
        <v>670</v>
      </c>
    </row>
    <row r="3529" spans="1:8" x14ac:dyDescent="0.25">
      <c r="A3529" t="s">
        <v>63</v>
      </c>
      <c r="B3529">
        <v>3250</v>
      </c>
      <c r="C3529">
        <v>1</v>
      </c>
      <c r="D3529">
        <v>0</v>
      </c>
      <c r="E3529">
        <v>1</v>
      </c>
      <c r="F3529">
        <v>0</v>
      </c>
      <c r="G3529">
        <v>0</v>
      </c>
      <c r="H3529">
        <v>2</v>
      </c>
    </row>
    <row r="3530" spans="1:8" x14ac:dyDescent="0.25">
      <c r="A3530" t="s">
        <v>63</v>
      </c>
      <c r="B3530">
        <v>3251</v>
      </c>
      <c r="C3530">
        <v>1</v>
      </c>
      <c r="D3530">
        <v>0</v>
      </c>
      <c r="E3530">
        <v>1</v>
      </c>
      <c r="F3530">
        <v>0</v>
      </c>
      <c r="G3530">
        <v>0</v>
      </c>
      <c r="H3530">
        <v>2</v>
      </c>
    </row>
    <row r="3531" spans="1:8" x14ac:dyDescent="0.25">
      <c r="A3531" t="s">
        <v>63</v>
      </c>
      <c r="B3531">
        <v>3252</v>
      </c>
      <c r="C3531">
        <v>1</v>
      </c>
      <c r="D3531">
        <v>0</v>
      </c>
      <c r="E3531">
        <v>1</v>
      </c>
      <c r="F3531">
        <v>0</v>
      </c>
      <c r="G3531">
        <v>0</v>
      </c>
      <c r="H3531">
        <v>2</v>
      </c>
    </row>
    <row r="3532" spans="1:8" x14ac:dyDescent="0.25">
      <c r="A3532" t="s">
        <v>63</v>
      </c>
      <c r="B3532">
        <v>3253</v>
      </c>
      <c r="C3532">
        <v>1</v>
      </c>
      <c r="D3532">
        <v>0</v>
      </c>
      <c r="E3532">
        <v>1</v>
      </c>
      <c r="F3532">
        <v>0</v>
      </c>
      <c r="G3532">
        <v>0</v>
      </c>
      <c r="H3532">
        <v>2</v>
      </c>
    </row>
    <row r="3533" spans="1:8" x14ac:dyDescent="0.25">
      <c r="A3533" t="s">
        <v>63</v>
      </c>
      <c r="B3533">
        <v>3254</v>
      </c>
      <c r="C3533">
        <v>2</v>
      </c>
      <c r="D3533">
        <v>2</v>
      </c>
      <c r="E3533">
        <v>3</v>
      </c>
      <c r="F3533">
        <v>205</v>
      </c>
      <c r="G3533">
        <v>0</v>
      </c>
      <c r="H3533">
        <v>658</v>
      </c>
    </row>
    <row r="3534" spans="1:8" x14ac:dyDescent="0.25">
      <c r="A3534" t="s">
        <v>63</v>
      </c>
      <c r="B3534">
        <v>3255</v>
      </c>
      <c r="C3534">
        <v>1</v>
      </c>
      <c r="D3534">
        <v>0</v>
      </c>
      <c r="E3534">
        <v>1</v>
      </c>
      <c r="F3534">
        <v>0</v>
      </c>
      <c r="G3534">
        <v>0</v>
      </c>
      <c r="H3534">
        <v>2</v>
      </c>
    </row>
    <row r="3535" spans="1:8" x14ac:dyDescent="0.25">
      <c r="A3535" t="s">
        <v>63</v>
      </c>
      <c r="B3535">
        <v>3256</v>
      </c>
      <c r="C3535">
        <v>1</v>
      </c>
      <c r="D3535">
        <v>0</v>
      </c>
      <c r="E3535">
        <v>1</v>
      </c>
      <c r="F3535">
        <v>0</v>
      </c>
      <c r="G3535">
        <v>0</v>
      </c>
      <c r="H3535">
        <v>2</v>
      </c>
    </row>
    <row r="3536" spans="1:8" x14ac:dyDescent="0.25">
      <c r="A3536" t="s">
        <v>63</v>
      </c>
      <c r="B3536">
        <v>3257</v>
      </c>
      <c r="C3536">
        <v>1</v>
      </c>
      <c r="D3536">
        <v>0</v>
      </c>
      <c r="E3536">
        <v>1</v>
      </c>
      <c r="F3536">
        <v>0</v>
      </c>
      <c r="G3536">
        <v>0</v>
      </c>
      <c r="H3536">
        <v>1</v>
      </c>
    </row>
    <row r="3537" spans="1:8" x14ac:dyDescent="0.25">
      <c r="A3537" t="s">
        <v>63</v>
      </c>
      <c r="B3537">
        <v>3258</v>
      </c>
      <c r="C3537">
        <v>1</v>
      </c>
      <c r="D3537">
        <v>0</v>
      </c>
      <c r="E3537">
        <v>1</v>
      </c>
      <c r="F3537">
        <v>0</v>
      </c>
      <c r="G3537">
        <v>0</v>
      </c>
      <c r="H3537">
        <v>1</v>
      </c>
    </row>
    <row r="3538" spans="1:8" x14ac:dyDescent="0.25">
      <c r="A3538" t="s">
        <v>63</v>
      </c>
      <c r="B3538">
        <v>3259</v>
      </c>
      <c r="C3538">
        <v>2</v>
      </c>
      <c r="D3538">
        <v>2</v>
      </c>
      <c r="E3538">
        <v>3</v>
      </c>
      <c r="F3538">
        <v>205</v>
      </c>
      <c r="G3538">
        <v>0</v>
      </c>
      <c r="H3538">
        <v>62</v>
      </c>
    </row>
    <row r="3539" spans="1:8" x14ac:dyDescent="0.25">
      <c r="A3539" t="s">
        <v>63</v>
      </c>
      <c r="B3539">
        <v>3260</v>
      </c>
      <c r="C3539">
        <v>2</v>
      </c>
      <c r="D3539">
        <v>2</v>
      </c>
      <c r="E3539">
        <v>3</v>
      </c>
      <c r="F3539">
        <v>205</v>
      </c>
      <c r="G3539">
        <v>0</v>
      </c>
      <c r="H3539">
        <v>62</v>
      </c>
    </row>
    <row r="3540" spans="1:8" x14ac:dyDescent="0.25">
      <c r="A3540" t="s">
        <v>63</v>
      </c>
      <c r="B3540">
        <v>3270</v>
      </c>
      <c r="C3540">
        <v>2</v>
      </c>
      <c r="D3540">
        <v>2</v>
      </c>
      <c r="E3540">
        <v>3</v>
      </c>
      <c r="F3540">
        <v>205</v>
      </c>
      <c r="G3540">
        <v>0</v>
      </c>
      <c r="H3540">
        <v>663</v>
      </c>
    </row>
    <row r="3541" spans="1:8" x14ac:dyDescent="0.25">
      <c r="A3541" t="s">
        <v>63</v>
      </c>
      <c r="B3541">
        <v>3271</v>
      </c>
      <c r="C3541">
        <v>1</v>
      </c>
      <c r="D3541">
        <v>0</v>
      </c>
      <c r="E3541">
        <v>1</v>
      </c>
      <c r="F3541">
        <v>0</v>
      </c>
      <c r="G3541">
        <v>0</v>
      </c>
      <c r="H3541">
        <v>2</v>
      </c>
    </row>
    <row r="3542" spans="1:8" x14ac:dyDescent="0.25">
      <c r="A3542" t="s">
        <v>63</v>
      </c>
      <c r="B3542">
        <v>3272</v>
      </c>
      <c r="C3542">
        <v>1</v>
      </c>
      <c r="D3542">
        <v>0</v>
      </c>
      <c r="E3542">
        <v>1</v>
      </c>
      <c r="F3542">
        <v>0</v>
      </c>
      <c r="G3542">
        <v>0</v>
      </c>
      <c r="H3542">
        <v>2</v>
      </c>
    </row>
    <row r="3543" spans="1:8" x14ac:dyDescent="0.25">
      <c r="A3543" t="s">
        <v>63</v>
      </c>
      <c r="B3543">
        <v>3273</v>
      </c>
      <c r="C3543">
        <v>1</v>
      </c>
      <c r="D3543">
        <v>0</v>
      </c>
      <c r="E3543">
        <v>1</v>
      </c>
      <c r="F3543">
        <v>0</v>
      </c>
      <c r="G3543">
        <v>0</v>
      </c>
      <c r="H3543">
        <v>9</v>
      </c>
    </row>
    <row r="3544" spans="1:8" x14ac:dyDescent="0.25">
      <c r="A3544" t="s">
        <v>63</v>
      </c>
      <c r="B3544">
        <v>3274</v>
      </c>
      <c r="C3544">
        <v>2</v>
      </c>
      <c r="D3544">
        <v>2</v>
      </c>
      <c r="E3544">
        <v>3</v>
      </c>
      <c r="F3544">
        <v>205</v>
      </c>
      <c r="G3544">
        <v>0</v>
      </c>
      <c r="H3544">
        <v>638</v>
      </c>
    </row>
    <row r="3545" spans="1:8" x14ac:dyDescent="0.25">
      <c r="A3545" t="s">
        <v>63</v>
      </c>
      <c r="B3545">
        <v>3275</v>
      </c>
      <c r="C3545">
        <v>1</v>
      </c>
      <c r="D3545">
        <v>0</v>
      </c>
      <c r="E3545">
        <v>1</v>
      </c>
      <c r="F3545">
        <v>0</v>
      </c>
      <c r="G3545">
        <v>0</v>
      </c>
      <c r="H3545">
        <v>2</v>
      </c>
    </row>
    <row r="3546" spans="1:8" x14ac:dyDescent="0.25">
      <c r="A3546" t="s">
        <v>63</v>
      </c>
      <c r="B3546">
        <v>3276</v>
      </c>
      <c r="C3546">
        <v>1</v>
      </c>
      <c r="D3546">
        <v>0</v>
      </c>
      <c r="E3546">
        <v>1</v>
      </c>
      <c r="F3546">
        <v>0</v>
      </c>
      <c r="G3546">
        <v>0</v>
      </c>
      <c r="H3546">
        <v>2</v>
      </c>
    </row>
    <row r="3547" spans="1:8" x14ac:dyDescent="0.25">
      <c r="A3547" t="s">
        <v>63</v>
      </c>
      <c r="B3547">
        <v>3277</v>
      </c>
      <c r="C3547">
        <v>1</v>
      </c>
      <c r="D3547">
        <v>0</v>
      </c>
      <c r="E3547">
        <v>1</v>
      </c>
      <c r="F3547">
        <v>0</v>
      </c>
      <c r="G3547">
        <v>0</v>
      </c>
      <c r="H3547">
        <v>2</v>
      </c>
    </row>
    <row r="3548" spans="1:8" x14ac:dyDescent="0.25">
      <c r="A3548" t="s">
        <v>63</v>
      </c>
      <c r="B3548">
        <v>3288</v>
      </c>
      <c r="C3548">
        <v>2</v>
      </c>
      <c r="D3548">
        <v>2</v>
      </c>
      <c r="E3548">
        <v>3</v>
      </c>
      <c r="F3548">
        <v>205</v>
      </c>
      <c r="G3548">
        <v>0</v>
      </c>
      <c r="H3548">
        <v>672</v>
      </c>
    </row>
    <row r="3549" spans="1:8" x14ac:dyDescent="0.25">
      <c r="A3549" t="s">
        <v>63</v>
      </c>
      <c r="B3549">
        <v>3289</v>
      </c>
      <c r="C3549">
        <v>1</v>
      </c>
      <c r="D3549">
        <v>0</v>
      </c>
      <c r="E3549">
        <v>1</v>
      </c>
      <c r="F3549">
        <v>0</v>
      </c>
      <c r="G3549">
        <v>0</v>
      </c>
      <c r="H3549">
        <v>2</v>
      </c>
    </row>
    <row r="3550" spans="1:8" x14ac:dyDescent="0.25">
      <c r="A3550" t="s">
        <v>63</v>
      </c>
      <c r="B3550">
        <v>3290</v>
      </c>
      <c r="C3550">
        <v>1</v>
      </c>
      <c r="D3550">
        <v>0</v>
      </c>
      <c r="E3550">
        <v>1</v>
      </c>
      <c r="F3550">
        <v>0</v>
      </c>
      <c r="G3550">
        <v>0</v>
      </c>
      <c r="H3550">
        <v>1</v>
      </c>
    </row>
    <row r="3551" spans="1:8" x14ac:dyDescent="0.25">
      <c r="A3551" t="s">
        <v>63</v>
      </c>
      <c r="B3551">
        <v>3291</v>
      </c>
      <c r="C3551">
        <v>1</v>
      </c>
      <c r="D3551">
        <v>0</v>
      </c>
      <c r="E3551">
        <v>1</v>
      </c>
      <c r="F3551">
        <v>0</v>
      </c>
      <c r="G3551">
        <v>0</v>
      </c>
      <c r="H3551">
        <v>1</v>
      </c>
    </row>
    <row r="3552" spans="1:8" x14ac:dyDescent="0.25">
      <c r="A3552" t="s">
        <v>63</v>
      </c>
      <c r="B3552">
        <v>3292</v>
      </c>
      <c r="C3552">
        <v>2</v>
      </c>
      <c r="D3552">
        <v>2</v>
      </c>
      <c r="E3552">
        <v>3</v>
      </c>
      <c r="F3552">
        <v>205</v>
      </c>
      <c r="G3552">
        <v>0</v>
      </c>
      <c r="H3552">
        <v>663</v>
      </c>
    </row>
    <row r="3553" spans="1:8" x14ac:dyDescent="0.25">
      <c r="A3553" t="s">
        <v>63</v>
      </c>
      <c r="B3553">
        <v>3293</v>
      </c>
      <c r="C3553">
        <v>1</v>
      </c>
      <c r="D3553">
        <v>0</v>
      </c>
      <c r="E3553">
        <v>1</v>
      </c>
      <c r="F3553">
        <v>0</v>
      </c>
      <c r="G3553">
        <v>0</v>
      </c>
      <c r="H3553">
        <v>5</v>
      </c>
    </row>
    <row r="3554" spans="1:8" x14ac:dyDescent="0.25">
      <c r="A3554" t="s">
        <v>63</v>
      </c>
      <c r="B3554">
        <v>3294</v>
      </c>
      <c r="C3554">
        <v>1</v>
      </c>
      <c r="D3554">
        <v>0</v>
      </c>
      <c r="E3554">
        <v>1</v>
      </c>
      <c r="F3554">
        <v>0</v>
      </c>
      <c r="G3554">
        <v>0</v>
      </c>
      <c r="H3554">
        <v>1</v>
      </c>
    </row>
    <row r="3555" spans="1:8" x14ac:dyDescent="0.25">
      <c r="A3555" t="s">
        <v>63</v>
      </c>
      <c r="B3555">
        <v>3295</v>
      </c>
      <c r="C3555">
        <v>1</v>
      </c>
      <c r="D3555">
        <v>0</v>
      </c>
      <c r="E3555">
        <v>1</v>
      </c>
      <c r="F3555">
        <v>0</v>
      </c>
      <c r="G3555">
        <v>0</v>
      </c>
      <c r="H3555">
        <v>2</v>
      </c>
    </row>
    <row r="3556" spans="1:8" x14ac:dyDescent="0.25">
      <c r="A3556" t="s">
        <v>63</v>
      </c>
      <c r="B3556">
        <v>3307</v>
      </c>
      <c r="C3556">
        <v>2</v>
      </c>
      <c r="D3556">
        <v>2</v>
      </c>
      <c r="E3556">
        <v>3</v>
      </c>
      <c r="F3556">
        <v>205</v>
      </c>
      <c r="G3556">
        <v>0</v>
      </c>
      <c r="H3556">
        <v>656</v>
      </c>
    </row>
    <row r="3557" spans="1:8" x14ac:dyDescent="0.25">
      <c r="A3557" t="s">
        <v>63</v>
      </c>
      <c r="B3557">
        <v>3308</v>
      </c>
      <c r="C3557">
        <v>1</v>
      </c>
      <c r="D3557">
        <v>0</v>
      </c>
      <c r="E3557">
        <v>1</v>
      </c>
      <c r="F3557">
        <v>0</v>
      </c>
      <c r="G3557">
        <v>0</v>
      </c>
      <c r="H3557">
        <v>2</v>
      </c>
    </row>
    <row r="3558" spans="1:8" x14ac:dyDescent="0.25">
      <c r="A3558" t="s">
        <v>63</v>
      </c>
      <c r="B3558">
        <v>3309</v>
      </c>
      <c r="C3558">
        <v>1</v>
      </c>
      <c r="D3558">
        <v>0</v>
      </c>
      <c r="E3558">
        <v>1</v>
      </c>
      <c r="F3558">
        <v>0</v>
      </c>
      <c r="G3558">
        <v>0</v>
      </c>
      <c r="H3558">
        <v>1</v>
      </c>
    </row>
    <row r="3559" spans="1:8" x14ac:dyDescent="0.25">
      <c r="A3559" t="s">
        <v>63</v>
      </c>
      <c r="B3559">
        <v>3310</v>
      </c>
      <c r="C3559">
        <v>1</v>
      </c>
      <c r="D3559">
        <v>0</v>
      </c>
      <c r="E3559">
        <v>1</v>
      </c>
      <c r="F3559">
        <v>0</v>
      </c>
      <c r="G3559">
        <v>0</v>
      </c>
      <c r="H3559">
        <v>2</v>
      </c>
    </row>
    <row r="3560" spans="1:8" x14ac:dyDescent="0.25">
      <c r="A3560" t="s">
        <v>63</v>
      </c>
      <c r="B3560">
        <v>3311</v>
      </c>
      <c r="C3560">
        <v>2</v>
      </c>
      <c r="D3560">
        <v>2</v>
      </c>
      <c r="E3560">
        <v>3</v>
      </c>
      <c r="F3560">
        <v>205</v>
      </c>
      <c r="G3560">
        <v>0</v>
      </c>
      <c r="H3560">
        <v>667</v>
      </c>
    </row>
    <row r="3561" spans="1:8" x14ac:dyDescent="0.25">
      <c r="A3561" t="s">
        <v>63</v>
      </c>
      <c r="B3561">
        <v>3312</v>
      </c>
      <c r="C3561">
        <v>1</v>
      </c>
      <c r="D3561">
        <v>0</v>
      </c>
      <c r="E3561">
        <v>1</v>
      </c>
      <c r="F3561">
        <v>0</v>
      </c>
      <c r="G3561">
        <v>0</v>
      </c>
      <c r="H3561">
        <v>2</v>
      </c>
    </row>
    <row r="3562" spans="1:8" x14ac:dyDescent="0.25">
      <c r="A3562" t="s">
        <v>63</v>
      </c>
      <c r="B3562">
        <v>3313</v>
      </c>
      <c r="C3562">
        <v>1</v>
      </c>
      <c r="D3562">
        <v>0</v>
      </c>
      <c r="E3562">
        <v>1</v>
      </c>
      <c r="F3562">
        <v>0</v>
      </c>
      <c r="G3562">
        <v>0</v>
      </c>
      <c r="H3562">
        <v>2</v>
      </c>
    </row>
    <row r="3563" spans="1:8" x14ac:dyDescent="0.25">
      <c r="A3563" t="s">
        <v>63</v>
      </c>
      <c r="B3563">
        <v>3314</v>
      </c>
      <c r="C3563">
        <v>1</v>
      </c>
      <c r="D3563">
        <v>0</v>
      </c>
      <c r="E3563">
        <v>1</v>
      </c>
      <c r="F3563">
        <v>0</v>
      </c>
      <c r="G3563">
        <v>0</v>
      </c>
      <c r="H3563">
        <v>1</v>
      </c>
    </row>
    <row r="3564" spans="1:8" x14ac:dyDescent="0.25">
      <c r="A3564" t="s">
        <v>63</v>
      </c>
      <c r="B3564">
        <v>3327</v>
      </c>
      <c r="C3564">
        <v>2</v>
      </c>
      <c r="D3564">
        <v>2</v>
      </c>
      <c r="E3564">
        <v>3</v>
      </c>
      <c r="F3564">
        <v>205</v>
      </c>
      <c r="G3564">
        <v>0</v>
      </c>
      <c r="H3564">
        <v>660</v>
      </c>
    </row>
    <row r="3565" spans="1:8" x14ac:dyDescent="0.25">
      <c r="A3565" t="s">
        <v>63</v>
      </c>
      <c r="B3565">
        <v>3328</v>
      </c>
      <c r="C3565">
        <v>1</v>
      </c>
      <c r="D3565">
        <v>0</v>
      </c>
      <c r="E3565">
        <v>1</v>
      </c>
      <c r="F3565">
        <v>0</v>
      </c>
      <c r="G3565">
        <v>0</v>
      </c>
      <c r="H3565">
        <v>2</v>
      </c>
    </row>
    <row r="3566" spans="1:8" x14ac:dyDescent="0.25">
      <c r="A3566" t="s">
        <v>63</v>
      </c>
      <c r="B3566">
        <v>3329</v>
      </c>
      <c r="C3566">
        <v>1</v>
      </c>
      <c r="D3566">
        <v>0</v>
      </c>
      <c r="E3566">
        <v>1</v>
      </c>
      <c r="F3566">
        <v>0</v>
      </c>
      <c r="G3566">
        <v>0</v>
      </c>
      <c r="H3566">
        <v>1</v>
      </c>
    </row>
    <row r="3567" spans="1:8" x14ac:dyDescent="0.25">
      <c r="A3567" t="s">
        <v>63</v>
      </c>
      <c r="B3567">
        <v>3330</v>
      </c>
      <c r="C3567">
        <v>1</v>
      </c>
      <c r="D3567">
        <v>0</v>
      </c>
      <c r="E3567">
        <v>1</v>
      </c>
      <c r="F3567">
        <v>0</v>
      </c>
      <c r="G3567">
        <v>0</v>
      </c>
      <c r="H3567">
        <v>2</v>
      </c>
    </row>
    <row r="3568" spans="1:8" x14ac:dyDescent="0.25">
      <c r="A3568" t="s">
        <v>63</v>
      </c>
      <c r="B3568">
        <v>3331</v>
      </c>
      <c r="C3568">
        <v>2</v>
      </c>
      <c r="D3568">
        <v>2</v>
      </c>
      <c r="E3568">
        <v>3</v>
      </c>
      <c r="F3568">
        <v>205</v>
      </c>
      <c r="G3568">
        <v>0</v>
      </c>
      <c r="H3568">
        <v>661</v>
      </c>
    </row>
    <row r="3569" spans="1:8" x14ac:dyDescent="0.25">
      <c r="A3569" t="s">
        <v>63</v>
      </c>
      <c r="B3569">
        <v>3332</v>
      </c>
      <c r="C3569">
        <v>1</v>
      </c>
      <c r="D3569">
        <v>0</v>
      </c>
      <c r="E3569">
        <v>1</v>
      </c>
      <c r="F3569">
        <v>0</v>
      </c>
      <c r="G3569">
        <v>0</v>
      </c>
      <c r="H3569">
        <v>2</v>
      </c>
    </row>
    <row r="3570" spans="1:8" x14ac:dyDescent="0.25">
      <c r="A3570" t="s">
        <v>63</v>
      </c>
      <c r="B3570">
        <v>3333</v>
      </c>
      <c r="C3570">
        <v>1</v>
      </c>
      <c r="D3570">
        <v>0</v>
      </c>
      <c r="E3570">
        <v>1</v>
      </c>
      <c r="F3570">
        <v>0</v>
      </c>
      <c r="G3570">
        <v>0</v>
      </c>
      <c r="H3570">
        <v>1</v>
      </c>
    </row>
    <row r="3571" spans="1:8" x14ac:dyDescent="0.25">
      <c r="A3571" t="s">
        <v>63</v>
      </c>
      <c r="B3571">
        <v>3334</v>
      </c>
      <c r="C3571">
        <v>1</v>
      </c>
      <c r="D3571">
        <v>0</v>
      </c>
      <c r="E3571">
        <v>1</v>
      </c>
      <c r="F3571">
        <v>0</v>
      </c>
      <c r="G3571">
        <v>0</v>
      </c>
      <c r="H3571">
        <v>2</v>
      </c>
    </row>
    <row r="3572" spans="1:8" x14ac:dyDescent="0.25">
      <c r="A3572" t="s">
        <v>63</v>
      </c>
      <c r="B3572">
        <v>3348</v>
      </c>
      <c r="C3572">
        <v>2</v>
      </c>
      <c r="D3572">
        <v>2</v>
      </c>
      <c r="E3572">
        <v>3</v>
      </c>
      <c r="F3572">
        <v>205</v>
      </c>
      <c r="G3572">
        <v>0</v>
      </c>
      <c r="H3572">
        <v>665</v>
      </c>
    </row>
    <row r="3573" spans="1:8" x14ac:dyDescent="0.25">
      <c r="A3573" t="s">
        <v>63</v>
      </c>
      <c r="B3573">
        <v>3349</v>
      </c>
      <c r="C3573">
        <v>1</v>
      </c>
      <c r="D3573">
        <v>0</v>
      </c>
      <c r="E3573">
        <v>1</v>
      </c>
      <c r="F3573">
        <v>0</v>
      </c>
      <c r="G3573">
        <v>0</v>
      </c>
      <c r="H3573">
        <v>5</v>
      </c>
    </row>
    <row r="3574" spans="1:8" x14ac:dyDescent="0.25">
      <c r="A3574" t="s">
        <v>63</v>
      </c>
      <c r="B3574">
        <v>3350</v>
      </c>
      <c r="C3574">
        <v>1</v>
      </c>
      <c r="D3574">
        <v>0</v>
      </c>
      <c r="E3574">
        <v>1</v>
      </c>
      <c r="F3574">
        <v>0</v>
      </c>
      <c r="G3574">
        <v>0</v>
      </c>
      <c r="H3574">
        <v>2</v>
      </c>
    </row>
    <row r="3575" spans="1:8" x14ac:dyDescent="0.25">
      <c r="A3575" t="s">
        <v>63</v>
      </c>
      <c r="B3575">
        <v>3351</v>
      </c>
      <c r="C3575">
        <v>1</v>
      </c>
      <c r="D3575">
        <v>0</v>
      </c>
      <c r="E3575">
        <v>1</v>
      </c>
      <c r="F3575">
        <v>0</v>
      </c>
      <c r="G3575">
        <v>0</v>
      </c>
      <c r="H3575">
        <v>2</v>
      </c>
    </row>
    <row r="3576" spans="1:8" x14ac:dyDescent="0.25">
      <c r="A3576" t="s">
        <v>63</v>
      </c>
      <c r="B3576">
        <v>3352</v>
      </c>
      <c r="C3576">
        <v>2</v>
      </c>
      <c r="D3576">
        <v>2</v>
      </c>
      <c r="E3576">
        <v>3</v>
      </c>
      <c r="F3576">
        <v>205</v>
      </c>
      <c r="G3576">
        <v>0</v>
      </c>
      <c r="H3576">
        <v>661</v>
      </c>
    </row>
    <row r="3577" spans="1:8" x14ac:dyDescent="0.25">
      <c r="A3577" t="s">
        <v>63</v>
      </c>
      <c r="B3577">
        <v>3353</v>
      </c>
      <c r="C3577">
        <v>1</v>
      </c>
      <c r="D3577">
        <v>0</v>
      </c>
      <c r="E3577">
        <v>1</v>
      </c>
      <c r="F3577">
        <v>0</v>
      </c>
      <c r="G3577">
        <v>0</v>
      </c>
      <c r="H3577">
        <v>2</v>
      </c>
    </row>
    <row r="3578" spans="1:8" x14ac:dyDescent="0.25">
      <c r="A3578" t="s">
        <v>63</v>
      </c>
      <c r="B3578">
        <v>3354</v>
      </c>
      <c r="C3578">
        <v>1</v>
      </c>
      <c r="D3578">
        <v>0</v>
      </c>
      <c r="E3578">
        <v>1</v>
      </c>
      <c r="F3578">
        <v>0</v>
      </c>
      <c r="G3578">
        <v>0</v>
      </c>
      <c r="H3578">
        <v>2</v>
      </c>
    </row>
    <row r="3579" spans="1:8" x14ac:dyDescent="0.25">
      <c r="A3579" t="s">
        <v>63</v>
      </c>
      <c r="B3579">
        <v>3355</v>
      </c>
      <c r="C3579">
        <v>1</v>
      </c>
      <c r="D3579">
        <v>0</v>
      </c>
      <c r="E3579">
        <v>1</v>
      </c>
      <c r="F3579">
        <v>0</v>
      </c>
      <c r="G3579">
        <v>0</v>
      </c>
      <c r="H3579">
        <v>2</v>
      </c>
    </row>
    <row r="3580" spans="1:8" x14ac:dyDescent="0.25">
      <c r="A3580" t="s">
        <v>63</v>
      </c>
      <c r="B3580">
        <v>3370</v>
      </c>
      <c r="C3580">
        <v>2</v>
      </c>
      <c r="D3580">
        <v>2</v>
      </c>
      <c r="E3580">
        <v>3</v>
      </c>
      <c r="F3580">
        <v>205</v>
      </c>
      <c r="G3580">
        <v>0</v>
      </c>
      <c r="H3580">
        <v>651</v>
      </c>
    </row>
    <row r="3581" spans="1:8" x14ac:dyDescent="0.25">
      <c r="A3581" t="s">
        <v>63</v>
      </c>
      <c r="B3581">
        <v>3371</v>
      </c>
      <c r="C3581">
        <v>1</v>
      </c>
      <c r="D3581">
        <v>0</v>
      </c>
      <c r="E3581">
        <v>1</v>
      </c>
      <c r="F3581">
        <v>0</v>
      </c>
      <c r="G3581">
        <v>0</v>
      </c>
      <c r="H3581">
        <v>2</v>
      </c>
    </row>
    <row r="3582" spans="1:8" x14ac:dyDescent="0.25">
      <c r="A3582" t="s">
        <v>63</v>
      </c>
      <c r="B3582">
        <v>3372</v>
      </c>
      <c r="C3582">
        <v>1</v>
      </c>
      <c r="D3582">
        <v>0</v>
      </c>
      <c r="E3582">
        <v>1</v>
      </c>
      <c r="F3582">
        <v>0</v>
      </c>
      <c r="G3582">
        <v>0</v>
      </c>
      <c r="H3582">
        <v>1</v>
      </c>
    </row>
    <row r="3583" spans="1:8" x14ac:dyDescent="0.25">
      <c r="A3583" t="s">
        <v>63</v>
      </c>
      <c r="B3583">
        <v>3373</v>
      </c>
      <c r="C3583">
        <v>1</v>
      </c>
      <c r="D3583">
        <v>0</v>
      </c>
      <c r="E3583">
        <v>1</v>
      </c>
      <c r="F3583">
        <v>0</v>
      </c>
      <c r="G3583">
        <v>0</v>
      </c>
      <c r="H3583">
        <v>2</v>
      </c>
    </row>
    <row r="3584" spans="1:8" x14ac:dyDescent="0.25">
      <c r="A3584" t="s">
        <v>63</v>
      </c>
      <c r="B3584">
        <v>3374</v>
      </c>
      <c r="C3584">
        <v>2</v>
      </c>
      <c r="D3584">
        <v>2</v>
      </c>
      <c r="E3584">
        <v>3</v>
      </c>
      <c r="F3584">
        <v>205</v>
      </c>
      <c r="G3584">
        <v>0</v>
      </c>
      <c r="H3584">
        <v>654</v>
      </c>
    </row>
    <row r="3585" spans="1:8" x14ac:dyDescent="0.25">
      <c r="A3585" t="s">
        <v>63</v>
      </c>
      <c r="B3585">
        <v>3375</v>
      </c>
      <c r="C3585">
        <v>1</v>
      </c>
      <c r="D3585">
        <v>0</v>
      </c>
      <c r="E3585">
        <v>1</v>
      </c>
      <c r="F3585">
        <v>0</v>
      </c>
      <c r="G3585">
        <v>0</v>
      </c>
      <c r="H3585">
        <v>2</v>
      </c>
    </row>
    <row r="3586" spans="1:8" x14ac:dyDescent="0.25">
      <c r="A3586" t="s">
        <v>63</v>
      </c>
      <c r="B3586">
        <v>3376</v>
      </c>
      <c r="C3586">
        <v>1</v>
      </c>
      <c r="D3586">
        <v>0</v>
      </c>
      <c r="E3586">
        <v>1</v>
      </c>
      <c r="F3586">
        <v>0</v>
      </c>
      <c r="G3586">
        <v>0</v>
      </c>
      <c r="H3586">
        <v>2</v>
      </c>
    </row>
    <row r="3587" spans="1:8" x14ac:dyDescent="0.25">
      <c r="A3587" t="s">
        <v>63</v>
      </c>
      <c r="B3587">
        <v>3377</v>
      </c>
      <c r="C3587">
        <v>1</v>
      </c>
      <c r="D3587">
        <v>0</v>
      </c>
      <c r="E3587">
        <v>1</v>
      </c>
      <c r="F3587">
        <v>0</v>
      </c>
      <c r="G3587">
        <v>0</v>
      </c>
      <c r="H3587">
        <v>2</v>
      </c>
    </row>
    <row r="3588" spans="1:8" x14ac:dyDescent="0.25">
      <c r="A3588" t="s">
        <v>63</v>
      </c>
      <c r="B3588">
        <v>3393</v>
      </c>
      <c r="C3588">
        <v>2</v>
      </c>
      <c r="D3588">
        <v>2</v>
      </c>
      <c r="E3588">
        <v>3</v>
      </c>
      <c r="F3588">
        <v>205</v>
      </c>
      <c r="G3588">
        <v>0</v>
      </c>
      <c r="H3588">
        <v>651</v>
      </c>
    </row>
    <row r="3589" spans="1:8" x14ac:dyDescent="0.25">
      <c r="A3589" t="s">
        <v>63</v>
      </c>
      <c r="B3589">
        <v>3394</v>
      </c>
      <c r="C3589">
        <v>1</v>
      </c>
      <c r="D3589">
        <v>0</v>
      </c>
      <c r="E3589">
        <v>1</v>
      </c>
      <c r="F3589">
        <v>0</v>
      </c>
      <c r="G3589">
        <v>0</v>
      </c>
      <c r="H3589">
        <v>2</v>
      </c>
    </row>
    <row r="3590" spans="1:8" x14ac:dyDescent="0.25">
      <c r="A3590" t="s">
        <v>63</v>
      </c>
      <c r="B3590">
        <v>3395</v>
      </c>
      <c r="C3590">
        <v>1</v>
      </c>
      <c r="D3590">
        <v>0</v>
      </c>
      <c r="E3590">
        <v>1</v>
      </c>
      <c r="F3590">
        <v>0</v>
      </c>
      <c r="G3590">
        <v>0</v>
      </c>
      <c r="H3590">
        <v>2</v>
      </c>
    </row>
    <row r="3591" spans="1:8" x14ac:dyDescent="0.25">
      <c r="A3591" t="s">
        <v>63</v>
      </c>
      <c r="B3591">
        <v>3396</v>
      </c>
      <c r="C3591">
        <v>1</v>
      </c>
      <c r="D3591">
        <v>0</v>
      </c>
      <c r="E3591">
        <v>1</v>
      </c>
      <c r="F3591">
        <v>0</v>
      </c>
      <c r="G3591">
        <v>0</v>
      </c>
      <c r="H3591">
        <v>2</v>
      </c>
    </row>
    <row r="3592" spans="1:8" x14ac:dyDescent="0.25">
      <c r="A3592" t="s">
        <v>63</v>
      </c>
      <c r="B3592">
        <v>3397</v>
      </c>
      <c r="C3592">
        <v>2</v>
      </c>
      <c r="D3592">
        <v>2</v>
      </c>
      <c r="E3592">
        <v>3</v>
      </c>
      <c r="F3592">
        <v>205</v>
      </c>
      <c r="G3592">
        <v>0</v>
      </c>
      <c r="H3592">
        <v>659</v>
      </c>
    </row>
    <row r="3593" spans="1:8" x14ac:dyDescent="0.25">
      <c r="A3593" t="s">
        <v>63</v>
      </c>
      <c r="B3593">
        <v>3398</v>
      </c>
      <c r="C3593">
        <v>1</v>
      </c>
      <c r="D3593">
        <v>0</v>
      </c>
      <c r="E3593">
        <v>1</v>
      </c>
      <c r="F3593">
        <v>0</v>
      </c>
      <c r="G3593">
        <v>0</v>
      </c>
      <c r="H3593">
        <v>2</v>
      </c>
    </row>
    <row r="3594" spans="1:8" x14ac:dyDescent="0.25">
      <c r="A3594" t="s">
        <v>63</v>
      </c>
      <c r="B3594">
        <v>3399</v>
      </c>
      <c r="C3594">
        <v>1</v>
      </c>
      <c r="D3594">
        <v>0</v>
      </c>
      <c r="E3594">
        <v>1</v>
      </c>
      <c r="F3594">
        <v>0</v>
      </c>
      <c r="G3594">
        <v>0</v>
      </c>
      <c r="H3594">
        <v>2</v>
      </c>
    </row>
    <row r="3595" spans="1:8" x14ac:dyDescent="0.25">
      <c r="A3595" t="s">
        <v>63</v>
      </c>
      <c r="B3595">
        <v>3400</v>
      </c>
      <c r="C3595">
        <v>1</v>
      </c>
      <c r="D3595">
        <v>0</v>
      </c>
      <c r="E3595">
        <v>1</v>
      </c>
      <c r="F3595">
        <v>0</v>
      </c>
      <c r="G3595">
        <v>0</v>
      </c>
      <c r="H3595">
        <v>2</v>
      </c>
    </row>
    <row r="3596" spans="1:8" x14ac:dyDescent="0.25">
      <c r="A3596" t="s">
        <v>63</v>
      </c>
      <c r="B3596">
        <v>3428</v>
      </c>
      <c r="C3596">
        <v>1</v>
      </c>
      <c r="D3596">
        <v>0</v>
      </c>
      <c r="E3596">
        <v>1</v>
      </c>
      <c r="F3596">
        <v>0</v>
      </c>
      <c r="G3596">
        <v>0</v>
      </c>
      <c r="H3596">
        <v>2</v>
      </c>
    </row>
    <row r="3597" spans="1:8" x14ac:dyDescent="0.25">
      <c r="A3597" t="s">
        <v>63</v>
      </c>
      <c r="B3597">
        <v>3429</v>
      </c>
      <c r="C3597">
        <v>2</v>
      </c>
      <c r="D3597">
        <v>2</v>
      </c>
      <c r="E3597">
        <v>3</v>
      </c>
      <c r="F3597">
        <v>205</v>
      </c>
      <c r="G3597">
        <v>0</v>
      </c>
      <c r="H3597">
        <v>60</v>
      </c>
    </row>
    <row r="3598" spans="1:8" x14ac:dyDescent="0.25">
      <c r="A3598" t="s">
        <v>63</v>
      </c>
      <c r="B3598">
        <v>3430</v>
      </c>
      <c r="C3598">
        <v>2</v>
      </c>
      <c r="D3598">
        <v>2</v>
      </c>
      <c r="E3598">
        <v>3</v>
      </c>
      <c r="F3598">
        <v>205</v>
      </c>
      <c r="G3598">
        <v>0</v>
      </c>
      <c r="H3598">
        <v>66</v>
      </c>
    </row>
    <row r="3599" spans="1:8" x14ac:dyDescent="0.25">
      <c r="A3599" t="s">
        <v>63</v>
      </c>
      <c r="B3599">
        <v>3465</v>
      </c>
      <c r="C3599">
        <v>1</v>
      </c>
      <c r="D3599">
        <v>0</v>
      </c>
      <c r="E3599">
        <v>1</v>
      </c>
      <c r="F3599">
        <v>0</v>
      </c>
      <c r="G3599">
        <v>0</v>
      </c>
      <c r="H3599">
        <v>2</v>
      </c>
    </row>
    <row r="3600" spans="1:8" x14ac:dyDescent="0.25">
      <c r="A3600" t="s">
        <v>63</v>
      </c>
      <c r="B3600">
        <v>3466</v>
      </c>
      <c r="C3600">
        <v>2</v>
      </c>
      <c r="D3600">
        <v>2</v>
      </c>
      <c r="E3600">
        <v>3</v>
      </c>
      <c r="F3600">
        <v>205</v>
      </c>
      <c r="G3600">
        <v>0</v>
      </c>
      <c r="H3600">
        <v>666</v>
      </c>
    </row>
    <row r="3601" spans="1:8" x14ac:dyDescent="0.25">
      <c r="A3601" t="s">
        <v>63</v>
      </c>
      <c r="B3601">
        <v>3467</v>
      </c>
      <c r="C3601">
        <v>2</v>
      </c>
      <c r="D3601">
        <v>2</v>
      </c>
      <c r="E3601">
        <v>3</v>
      </c>
      <c r="F3601">
        <v>205</v>
      </c>
      <c r="G3601">
        <v>0</v>
      </c>
      <c r="H3601">
        <v>631</v>
      </c>
    </row>
    <row r="3602" spans="1:8" x14ac:dyDescent="0.25">
      <c r="A3602" t="s">
        <v>63</v>
      </c>
      <c r="B3602">
        <v>3475</v>
      </c>
      <c r="C3602">
        <v>2</v>
      </c>
      <c r="D3602">
        <v>2</v>
      </c>
      <c r="E3602">
        <v>3</v>
      </c>
      <c r="F3602">
        <v>205</v>
      </c>
      <c r="G3602">
        <v>0</v>
      </c>
      <c r="H3602">
        <v>662</v>
      </c>
    </row>
    <row r="3603" spans="1:8" x14ac:dyDescent="0.25">
      <c r="A3603" t="s">
        <v>63</v>
      </c>
      <c r="B3603">
        <v>3476</v>
      </c>
      <c r="C3603">
        <v>1</v>
      </c>
      <c r="D3603">
        <v>0</v>
      </c>
      <c r="E3603">
        <v>1</v>
      </c>
      <c r="F3603">
        <v>0</v>
      </c>
      <c r="G3603">
        <v>0</v>
      </c>
      <c r="H3603">
        <v>2</v>
      </c>
    </row>
    <row r="3604" spans="1:8" x14ac:dyDescent="0.25">
      <c r="A3604" t="s">
        <v>63</v>
      </c>
      <c r="B3604">
        <v>3477</v>
      </c>
      <c r="C3604">
        <v>1</v>
      </c>
      <c r="D3604">
        <v>0</v>
      </c>
      <c r="E3604">
        <v>1</v>
      </c>
      <c r="F3604">
        <v>0</v>
      </c>
      <c r="G3604">
        <v>0</v>
      </c>
      <c r="H3604">
        <v>2</v>
      </c>
    </row>
    <row r="3605" spans="1:8" x14ac:dyDescent="0.25">
      <c r="A3605" t="s">
        <v>63</v>
      </c>
      <c r="B3605">
        <v>3478</v>
      </c>
      <c r="C3605">
        <v>1</v>
      </c>
      <c r="D3605">
        <v>0</v>
      </c>
      <c r="E3605">
        <v>1</v>
      </c>
      <c r="F3605">
        <v>0</v>
      </c>
      <c r="G3605">
        <v>0</v>
      </c>
      <c r="H3605">
        <v>2</v>
      </c>
    </row>
    <row r="3606" spans="1:8" x14ac:dyDescent="0.25">
      <c r="A3606" t="s">
        <v>63</v>
      </c>
      <c r="B3606">
        <v>3487</v>
      </c>
      <c r="C3606">
        <v>2</v>
      </c>
      <c r="D3606">
        <v>2</v>
      </c>
      <c r="E3606">
        <v>3</v>
      </c>
      <c r="F3606">
        <v>205</v>
      </c>
      <c r="G3606">
        <v>0</v>
      </c>
      <c r="H3606">
        <v>673</v>
      </c>
    </row>
    <row r="3607" spans="1:8" x14ac:dyDescent="0.25">
      <c r="A3607" t="s">
        <v>63</v>
      </c>
      <c r="B3607">
        <v>3488</v>
      </c>
      <c r="C3607">
        <v>1</v>
      </c>
      <c r="D3607">
        <v>0</v>
      </c>
      <c r="E3607">
        <v>1</v>
      </c>
      <c r="F3607">
        <v>0</v>
      </c>
      <c r="G3607">
        <v>0</v>
      </c>
      <c r="H3607">
        <v>2</v>
      </c>
    </row>
    <row r="3608" spans="1:8" x14ac:dyDescent="0.25">
      <c r="A3608" t="s">
        <v>63</v>
      </c>
      <c r="B3608">
        <v>3489</v>
      </c>
      <c r="C3608">
        <v>1</v>
      </c>
      <c r="D3608">
        <v>0</v>
      </c>
      <c r="E3608">
        <v>1</v>
      </c>
      <c r="F3608">
        <v>0</v>
      </c>
      <c r="G3608">
        <v>0</v>
      </c>
      <c r="H3608">
        <v>1</v>
      </c>
    </row>
    <row r="3609" spans="1:8" x14ac:dyDescent="0.25">
      <c r="A3609" t="s">
        <v>63</v>
      </c>
      <c r="B3609">
        <v>3490</v>
      </c>
      <c r="C3609">
        <v>1</v>
      </c>
      <c r="D3609">
        <v>0</v>
      </c>
      <c r="E3609">
        <v>1</v>
      </c>
      <c r="F3609">
        <v>0</v>
      </c>
      <c r="G3609">
        <v>0</v>
      </c>
      <c r="H3609">
        <v>2</v>
      </c>
    </row>
    <row r="3610" spans="1:8" x14ac:dyDescent="0.25">
      <c r="A3610" t="s">
        <v>63</v>
      </c>
      <c r="B3610">
        <v>3498</v>
      </c>
      <c r="C3610">
        <v>2</v>
      </c>
      <c r="D3610">
        <v>2</v>
      </c>
      <c r="E3610">
        <v>3</v>
      </c>
      <c r="F3610">
        <v>205</v>
      </c>
      <c r="G3610">
        <v>0</v>
      </c>
      <c r="H3610">
        <v>658</v>
      </c>
    </row>
    <row r="3611" spans="1:8" x14ac:dyDescent="0.25">
      <c r="A3611" t="s">
        <v>63</v>
      </c>
      <c r="B3611">
        <v>3499</v>
      </c>
      <c r="C3611">
        <v>1</v>
      </c>
      <c r="D3611">
        <v>0</v>
      </c>
      <c r="E3611">
        <v>1</v>
      </c>
      <c r="F3611">
        <v>0</v>
      </c>
      <c r="G3611">
        <v>0</v>
      </c>
      <c r="H3611">
        <v>2</v>
      </c>
    </row>
    <row r="3612" spans="1:8" x14ac:dyDescent="0.25">
      <c r="A3612" t="s">
        <v>63</v>
      </c>
      <c r="B3612">
        <v>3500</v>
      </c>
      <c r="C3612">
        <v>1</v>
      </c>
      <c r="D3612">
        <v>0</v>
      </c>
      <c r="E3612">
        <v>1</v>
      </c>
      <c r="F3612">
        <v>0</v>
      </c>
      <c r="G3612">
        <v>0</v>
      </c>
      <c r="H3612">
        <v>2</v>
      </c>
    </row>
    <row r="3613" spans="1:8" x14ac:dyDescent="0.25">
      <c r="A3613" t="s">
        <v>63</v>
      </c>
      <c r="B3613">
        <v>3501</v>
      </c>
      <c r="C3613">
        <v>1</v>
      </c>
      <c r="D3613">
        <v>0</v>
      </c>
      <c r="E3613">
        <v>1</v>
      </c>
      <c r="F3613">
        <v>0</v>
      </c>
      <c r="G3613">
        <v>0</v>
      </c>
      <c r="H3613">
        <v>2</v>
      </c>
    </row>
    <row r="3614" spans="1:8" x14ac:dyDescent="0.25">
      <c r="A3614" t="s">
        <v>63</v>
      </c>
      <c r="B3614">
        <v>3511</v>
      </c>
      <c r="C3614">
        <v>2</v>
      </c>
      <c r="D3614">
        <v>2</v>
      </c>
      <c r="E3614">
        <v>3</v>
      </c>
      <c r="F3614">
        <v>205</v>
      </c>
      <c r="G3614">
        <v>0</v>
      </c>
      <c r="H3614">
        <v>670</v>
      </c>
    </row>
    <row r="3615" spans="1:8" x14ac:dyDescent="0.25">
      <c r="A3615" t="s">
        <v>63</v>
      </c>
      <c r="B3615">
        <v>3512</v>
      </c>
      <c r="C3615">
        <v>1</v>
      </c>
      <c r="D3615">
        <v>0</v>
      </c>
      <c r="E3615">
        <v>1</v>
      </c>
      <c r="F3615">
        <v>0</v>
      </c>
      <c r="G3615">
        <v>0</v>
      </c>
      <c r="H3615">
        <v>2</v>
      </c>
    </row>
    <row r="3616" spans="1:8" x14ac:dyDescent="0.25">
      <c r="A3616" t="s">
        <v>63</v>
      </c>
      <c r="B3616">
        <v>3513</v>
      </c>
      <c r="C3616">
        <v>1</v>
      </c>
      <c r="D3616">
        <v>0</v>
      </c>
      <c r="E3616">
        <v>1</v>
      </c>
      <c r="F3616">
        <v>0</v>
      </c>
      <c r="G3616">
        <v>0</v>
      </c>
      <c r="H3616">
        <v>2</v>
      </c>
    </row>
    <row r="3617" spans="1:8" x14ac:dyDescent="0.25">
      <c r="A3617" t="s">
        <v>63</v>
      </c>
      <c r="B3617">
        <v>3514</v>
      </c>
      <c r="C3617">
        <v>1</v>
      </c>
      <c r="D3617">
        <v>0</v>
      </c>
      <c r="E3617">
        <v>1</v>
      </c>
      <c r="F3617">
        <v>0</v>
      </c>
      <c r="G3617">
        <v>0</v>
      </c>
      <c r="H3617">
        <v>2</v>
      </c>
    </row>
    <row r="3618" spans="1:8" x14ac:dyDescent="0.25">
      <c r="A3618" t="s">
        <v>63</v>
      </c>
      <c r="B3618">
        <v>3515</v>
      </c>
      <c r="C3618">
        <v>1</v>
      </c>
      <c r="D3618">
        <v>0</v>
      </c>
      <c r="E3618">
        <v>1</v>
      </c>
      <c r="F3618">
        <v>0</v>
      </c>
      <c r="G3618">
        <v>0</v>
      </c>
      <c r="H3618">
        <v>1</v>
      </c>
    </row>
    <row r="3619" spans="1:8" x14ac:dyDescent="0.25">
      <c r="A3619" t="s">
        <v>63</v>
      </c>
      <c r="B3619">
        <v>3516</v>
      </c>
      <c r="C3619">
        <v>2</v>
      </c>
      <c r="D3619">
        <v>2</v>
      </c>
      <c r="E3619">
        <v>3</v>
      </c>
      <c r="F3619">
        <v>205</v>
      </c>
      <c r="G3619">
        <v>0</v>
      </c>
      <c r="H3619">
        <v>60</v>
      </c>
    </row>
    <row r="3620" spans="1:8" x14ac:dyDescent="0.25">
      <c r="A3620" t="s">
        <v>63</v>
      </c>
      <c r="B3620">
        <v>3517</v>
      </c>
      <c r="C3620">
        <v>2</v>
      </c>
      <c r="D3620">
        <v>2</v>
      </c>
      <c r="E3620">
        <v>3</v>
      </c>
      <c r="F3620">
        <v>205</v>
      </c>
      <c r="G3620">
        <v>0</v>
      </c>
      <c r="H3620">
        <v>59</v>
      </c>
    </row>
    <row r="3621" spans="1:8" x14ac:dyDescent="0.25">
      <c r="A3621" t="s">
        <v>63</v>
      </c>
      <c r="B3621">
        <v>3526</v>
      </c>
      <c r="C3621">
        <v>2</v>
      </c>
      <c r="D3621">
        <v>2</v>
      </c>
      <c r="E3621">
        <v>3</v>
      </c>
      <c r="F3621">
        <v>205</v>
      </c>
      <c r="G3621">
        <v>0</v>
      </c>
      <c r="H3621">
        <v>659</v>
      </c>
    </row>
    <row r="3622" spans="1:8" x14ac:dyDescent="0.25">
      <c r="A3622" t="s">
        <v>63</v>
      </c>
      <c r="B3622">
        <v>3527</v>
      </c>
      <c r="C3622">
        <v>1</v>
      </c>
      <c r="D3622">
        <v>0</v>
      </c>
      <c r="E3622">
        <v>1</v>
      </c>
      <c r="F3622">
        <v>0</v>
      </c>
      <c r="G3622">
        <v>0</v>
      </c>
      <c r="H3622">
        <v>2</v>
      </c>
    </row>
    <row r="3623" spans="1:8" x14ac:dyDescent="0.25">
      <c r="A3623" t="s">
        <v>63</v>
      </c>
      <c r="B3623">
        <v>3528</v>
      </c>
      <c r="C3623">
        <v>1</v>
      </c>
      <c r="D3623">
        <v>0</v>
      </c>
      <c r="E3623">
        <v>1</v>
      </c>
      <c r="F3623">
        <v>0</v>
      </c>
      <c r="G3623">
        <v>0</v>
      </c>
      <c r="H3623">
        <v>9</v>
      </c>
    </row>
    <row r="3624" spans="1:8" x14ac:dyDescent="0.25">
      <c r="A3624" t="s">
        <v>63</v>
      </c>
      <c r="B3624">
        <v>3529</v>
      </c>
      <c r="C3624">
        <v>1</v>
      </c>
      <c r="D3624">
        <v>0</v>
      </c>
      <c r="E3624">
        <v>1</v>
      </c>
      <c r="F3624">
        <v>0</v>
      </c>
      <c r="G3624">
        <v>0</v>
      </c>
      <c r="H3624">
        <v>1</v>
      </c>
    </row>
    <row r="3625" spans="1:8" x14ac:dyDescent="0.25">
      <c r="A3625" t="s">
        <v>63</v>
      </c>
      <c r="B3625">
        <v>3537</v>
      </c>
      <c r="C3625">
        <v>3</v>
      </c>
      <c r="D3625">
        <v>2</v>
      </c>
      <c r="E3625">
        <v>4</v>
      </c>
      <c r="F3625">
        <v>205</v>
      </c>
      <c r="G3625">
        <v>0</v>
      </c>
      <c r="H3625">
        <v>698</v>
      </c>
    </row>
    <row r="3626" spans="1:8" x14ac:dyDescent="0.25">
      <c r="A3626" t="s">
        <v>63</v>
      </c>
      <c r="B3626">
        <v>3538</v>
      </c>
      <c r="C3626">
        <v>2</v>
      </c>
      <c r="D3626">
        <v>2</v>
      </c>
      <c r="E3626">
        <v>3</v>
      </c>
      <c r="F3626">
        <v>205</v>
      </c>
      <c r="G3626">
        <v>0</v>
      </c>
      <c r="H3626">
        <v>683</v>
      </c>
    </row>
    <row r="3627" spans="1:8" x14ac:dyDescent="0.25">
      <c r="A3627" t="s">
        <v>63</v>
      </c>
      <c r="B3627">
        <v>3546</v>
      </c>
      <c r="C3627">
        <v>3</v>
      </c>
      <c r="D3627">
        <v>2</v>
      </c>
      <c r="E3627">
        <v>4</v>
      </c>
      <c r="F3627">
        <v>205</v>
      </c>
      <c r="G3627">
        <v>0</v>
      </c>
      <c r="H3627">
        <v>708</v>
      </c>
    </row>
    <row r="3628" spans="1:8" x14ac:dyDescent="0.25">
      <c r="A3628" t="s">
        <v>63</v>
      </c>
      <c r="B3628">
        <v>3547</v>
      </c>
      <c r="C3628">
        <v>2</v>
      </c>
      <c r="D3628">
        <v>2</v>
      </c>
      <c r="E3628">
        <v>3</v>
      </c>
      <c r="F3628">
        <v>205</v>
      </c>
      <c r="G3628">
        <v>0</v>
      </c>
      <c r="H3628">
        <v>675</v>
      </c>
    </row>
    <row r="3629" spans="1:8" x14ac:dyDescent="0.25">
      <c r="A3629" t="s">
        <v>63</v>
      </c>
      <c r="B3629">
        <v>3575</v>
      </c>
      <c r="C3629">
        <v>1</v>
      </c>
      <c r="D3629">
        <v>0</v>
      </c>
      <c r="E3629">
        <v>1</v>
      </c>
      <c r="F3629">
        <v>0</v>
      </c>
      <c r="G3629">
        <v>0</v>
      </c>
      <c r="H3629">
        <v>2</v>
      </c>
    </row>
    <row r="3630" spans="1:8" x14ac:dyDescent="0.25">
      <c r="A3630" t="s">
        <v>63</v>
      </c>
      <c r="B3630">
        <v>3576</v>
      </c>
      <c r="C3630">
        <v>1</v>
      </c>
      <c r="D3630">
        <v>0</v>
      </c>
      <c r="E3630">
        <v>1</v>
      </c>
      <c r="F3630">
        <v>0</v>
      </c>
      <c r="G3630">
        <v>0</v>
      </c>
      <c r="H3630">
        <v>2</v>
      </c>
    </row>
    <row r="3631" spans="1:8" x14ac:dyDescent="0.25">
      <c r="A3631" t="s">
        <v>63</v>
      </c>
      <c r="B3631">
        <v>3577</v>
      </c>
      <c r="C3631">
        <v>2</v>
      </c>
      <c r="D3631">
        <v>2</v>
      </c>
      <c r="E3631">
        <v>3</v>
      </c>
      <c r="F3631">
        <v>205</v>
      </c>
      <c r="G3631">
        <v>0</v>
      </c>
      <c r="H3631">
        <v>63</v>
      </c>
    </row>
    <row r="3632" spans="1:8" x14ac:dyDescent="0.25">
      <c r="A3632" t="s">
        <v>63</v>
      </c>
      <c r="B3632">
        <v>3578</v>
      </c>
      <c r="C3632">
        <v>2</v>
      </c>
      <c r="D3632">
        <v>2</v>
      </c>
      <c r="E3632">
        <v>3</v>
      </c>
      <c r="F3632">
        <v>205</v>
      </c>
      <c r="G3632">
        <v>0</v>
      </c>
      <c r="H3632">
        <v>70</v>
      </c>
    </row>
    <row r="3633" spans="1:8" x14ac:dyDescent="0.25">
      <c r="A3633" t="s">
        <v>63</v>
      </c>
      <c r="B3633">
        <v>3621</v>
      </c>
      <c r="C3633">
        <v>1</v>
      </c>
      <c r="D3633">
        <v>0</v>
      </c>
      <c r="E3633">
        <v>1</v>
      </c>
      <c r="F3633">
        <v>0</v>
      </c>
      <c r="G3633">
        <v>0</v>
      </c>
      <c r="H3633">
        <v>3</v>
      </c>
    </row>
    <row r="3634" spans="1:8" x14ac:dyDescent="0.25">
      <c r="A3634" t="s">
        <v>63</v>
      </c>
      <c r="B3634">
        <v>3622</v>
      </c>
      <c r="C3634">
        <v>1</v>
      </c>
      <c r="D3634">
        <v>0</v>
      </c>
      <c r="E3634">
        <v>1</v>
      </c>
      <c r="F3634">
        <v>0</v>
      </c>
      <c r="G3634">
        <v>0</v>
      </c>
      <c r="H3634">
        <v>2</v>
      </c>
    </row>
    <row r="3635" spans="1:8" x14ac:dyDescent="0.25">
      <c r="A3635" t="s">
        <v>63</v>
      </c>
      <c r="B3635">
        <v>3623</v>
      </c>
      <c r="C3635">
        <v>1</v>
      </c>
      <c r="D3635">
        <v>0</v>
      </c>
      <c r="E3635">
        <v>1</v>
      </c>
      <c r="F3635">
        <v>0</v>
      </c>
      <c r="G3635">
        <v>0</v>
      </c>
      <c r="H3635">
        <v>2</v>
      </c>
    </row>
    <row r="3636" spans="1:8" x14ac:dyDescent="0.25">
      <c r="A3636" t="s">
        <v>63</v>
      </c>
      <c r="B3636">
        <v>3624</v>
      </c>
      <c r="C3636">
        <v>2</v>
      </c>
      <c r="D3636">
        <v>2</v>
      </c>
      <c r="E3636">
        <v>3</v>
      </c>
      <c r="F3636">
        <v>205</v>
      </c>
      <c r="G3636">
        <v>0</v>
      </c>
      <c r="H3636">
        <v>62</v>
      </c>
    </row>
    <row r="3637" spans="1:8" x14ac:dyDescent="0.25">
      <c r="A3637" t="s">
        <v>63</v>
      </c>
      <c r="B3637">
        <v>3625</v>
      </c>
      <c r="C3637">
        <v>2</v>
      </c>
      <c r="D3637">
        <v>2</v>
      </c>
      <c r="E3637">
        <v>3</v>
      </c>
      <c r="F3637">
        <v>205</v>
      </c>
      <c r="G3637">
        <v>0</v>
      </c>
      <c r="H3637">
        <v>60</v>
      </c>
    </row>
    <row r="3638" spans="1:8" x14ac:dyDescent="0.25">
      <c r="A3638" t="s">
        <v>63</v>
      </c>
      <c r="B3638">
        <v>3663</v>
      </c>
      <c r="C3638">
        <v>1</v>
      </c>
      <c r="D3638">
        <v>0</v>
      </c>
      <c r="E3638">
        <v>1</v>
      </c>
      <c r="F3638">
        <v>0</v>
      </c>
      <c r="G3638">
        <v>0</v>
      </c>
      <c r="H3638">
        <v>2</v>
      </c>
    </row>
    <row r="3639" spans="1:8" x14ac:dyDescent="0.25">
      <c r="A3639" t="s">
        <v>63</v>
      </c>
      <c r="B3639">
        <v>3678</v>
      </c>
      <c r="C3639">
        <v>1</v>
      </c>
      <c r="D3639">
        <v>0</v>
      </c>
      <c r="E3639">
        <v>1</v>
      </c>
      <c r="F3639">
        <v>0</v>
      </c>
      <c r="G3639">
        <v>0</v>
      </c>
      <c r="H3639">
        <v>2</v>
      </c>
    </row>
    <row r="3640" spans="1:8" x14ac:dyDescent="0.25">
      <c r="A3640" t="s">
        <v>63</v>
      </c>
      <c r="B3640">
        <v>3679</v>
      </c>
      <c r="C3640">
        <v>2</v>
      </c>
      <c r="D3640">
        <v>2</v>
      </c>
      <c r="E3640">
        <v>3</v>
      </c>
      <c r="F3640">
        <v>205</v>
      </c>
      <c r="G3640">
        <v>0</v>
      </c>
      <c r="H3640">
        <v>61</v>
      </c>
    </row>
    <row r="3641" spans="1:8" x14ac:dyDescent="0.25">
      <c r="A3641" t="s">
        <v>63</v>
      </c>
      <c r="B3641">
        <v>3680</v>
      </c>
      <c r="C3641">
        <v>2</v>
      </c>
      <c r="D3641">
        <v>2</v>
      </c>
      <c r="E3641">
        <v>3</v>
      </c>
      <c r="F3641">
        <v>205</v>
      </c>
      <c r="G3641">
        <v>0</v>
      </c>
      <c r="H3641">
        <v>60</v>
      </c>
    </row>
    <row r="3642" spans="1:8" x14ac:dyDescent="0.25">
      <c r="A3642" t="s">
        <v>63</v>
      </c>
      <c r="B3642">
        <v>3688</v>
      </c>
      <c r="C3642">
        <v>1</v>
      </c>
      <c r="D3642">
        <v>0</v>
      </c>
      <c r="E3642">
        <v>1</v>
      </c>
      <c r="F3642">
        <v>0</v>
      </c>
      <c r="G3642">
        <v>0</v>
      </c>
      <c r="H3642">
        <v>2</v>
      </c>
    </row>
    <row r="3643" spans="1:8" x14ac:dyDescent="0.25">
      <c r="A3643" t="s">
        <v>63</v>
      </c>
      <c r="B3643">
        <v>3702</v>
      </c>
      <c r="C3643">
        <v>1</v>
      </c>
      <c r="D3643">
        <v>0</v>
      </c>
      <c r="E3643">
        <v>1</v>
      </c>
      <c r="F3643">
        <v>0</v>
      </c>
      <c r="G3643">
        <v>0</v>
      </c>
      <c r="H3643">
        <v>2</v>
      </c>
    </row>
    <row r="3644" spans="1:8" x14ac:dyDescent="0.25">
      <c r="A3644" t="s">
        <v>63</v>
      </c>
      <c r="B3644">
        <v>3717</v>
      </c>
      <c r="C3644">
        <v>1</v>
      </c>
      <c r="D3644">
        <v>0</v>
      </c>
      <c r="E3644">
        <v>1</v>
      </c>
      <c r="F3644">
        <v>0</v>
      </c>
      <c r="G3644">
        <v>0</v>
      </c>
      <c r="H3644">
        <v>2</v>
      </c>
    </row>
    <row r="3645" spans="1:8" x14ac:dyDescent="0.25">
      <c r="A3645" t="s">
        <v>63</v>
      </c>
      <c r="B3645">
        <v>3718</v>
      </c>
      <c r="C3645">
        <v>2</v>
      </c>
      <c r="D3645">
        <v>2</v>
      </c>
      <c r="E3645">
        <v>3</v>
      </c>
      <c r="F3645">
        <v>205</v>
      </c>
      <c r="G3645">
        <v>0</v>
      </c>
      <c r="H3645">
        <v>60</v>
      </c>
    </row>
    <row r="3646" spans="1:8" x14ac:dyDescent="0.25">
      <c r="A3646" t="s">
        <v>63</v>
      </c>
      <c r="B3646">
        <v>3719</v>
      </c>
      <c r="C3646">
        <v>2</v>
      </c>
      <c r="D3646">
        <v>2</v>
      </c>
      <c r="E3646">
        <v>3</v>
      </c>
      <c r="F3646">
        <v>205</v>
      </c>
      <c r="G3646">
        <v>0</v>
      </c>
      <c r="H3646">
        <v>60</v>
      </c>
    </row>
    <row r="3647" spans="1:8" x14ac:dyDescent="0.25">
      <c r="A3647" t="s">
        <v>63</v>
      </c>
      <c r="B3647">
        <v>3727</v>
      </c>
      <c r="C3647">
        <v>1</v>
      </c>
      <c r="D3647">
        <v>0</v>
      </c>
      <c r="E3647">
        <v>1</v>
      </c>
      <c r="F3647">
        <v>0</v>
      </c>
      <c r="G3647">
        <v>0</v>
      </c>
      <c r="H3647">
        <v>5</v>
      </c>
    </row>
    <row r="3648" spans="1:8" x14ac:dyDescent="0.25">
      <c r="A3648" t="s">
        <v>63</v>
      </c>
      <c r="B3648">
        <v>3755</v>
      </c>
      <c r="C3648">
        <v>1</v>
      </c>
      <c r="D3648">
        <v>0</v>
      </c>
      <c r="E3648">
        <v>1</v>
      </c>
      <c r="F3648">
        <v>0</v>
      </c>
      <c r="G3648">
        <v>0</v>
      </c>
      <c r="H3648">
        <v>2</v>
      </c>
    </row>
    <row r="3649" spans="1:8" x14ac:dyDescent="0.25">
      <c r="A3649" t="s">
        <v>63</v>
      </c>
      <c r="B3649">
        <v>3756</v>
      </c>
      <c r="C3649">
        <v>1</v>
      </c>
      <c r="D3649">
        <v>0</v>
      </c>
      <c r="E3649">
        <v>1</v>
      </c>
      <c r="F3649">
        <v>0</v>
      </c>
      <c r="G3649">
        <v>0</v>
      </c>
      <c r="H3649">
        <v>2</v>
      </c>
    </row>
    <row r="3650" spans="1:8" x14ac:dyDescent="0.25">
      <c r="A3650" t="s">
        <v>63</v>
      </c>
      <c r="B3650">
        <v>3757</v>
      </c>
      <c r="C3650">
        <v>2</v>
      </c>
      <c r="D3650">
        <v>2</v>
      </c>
      <c r="E3650">
        <v>3</v>
      </c>
      <c r="F3650">
        <v>205</v>
      </c>
      <c r="G3650">
        <v>0</v>
      </c>
      <c r="H3650">
        <v>62</v>
      </c>
    </row>
    <row r="3651" spans="1:8" x14ac:dyDescent="0.25">
      <c r="A3651" t="s">
        <v>63</v>
      </c>
      <c r="B3651">
        <v>3758</v>
      </c>
      <c r="C3651">
        <v>2</v>
      </c>
      <c r="D3651">
        <v>2</v>
      </c>
      <c r="E3651">
        <v>3</v>
      </c>
      <c r="F3651">
        <v>205</v>
      </c>
      <c r="G3651">
        <v>0</v>
      </c>
      <c r="H3651">
        <v>59</v>
      </c>
    </row>
    <row r="3652" spans="1:8" x14ac:dyDescent="0.25">
      <c r="A3652" t="s">
        <v>63</v>
      </c>
      <c r="B3652">
        <v>3801</v>
      </c>
      <c r="C3652">
        <v>1</v>
      </c>
      <c r="D3652">
        <v>0</v>
      </c>
      <c r="E3652">
        <v>1</v>
      </c>
      <c r="F3652">
        <v>0</v>
      </c>
      <c r="G3652">
        <v>0</v>
      </c>
      <c r="H3652">
        <v>3</v>
      </c>
    </row>
    <row r="3653" spans="1:8" x14ac:dyDescent="0.25">
      <c r="A3653" t="s">
        <v>63</v>
      </c>
      <c r="B3653">
        <v>3802</v>
      </c>
      <c r="C3653">
        <v>1</v>
      </c>
      <c r="D3653">
        <v>0</v>
      </c>
      <c r="E3653">
        <v>1</v>
      </c>
      <c r="F3653">
        <v>0</v>
      </c>
      <c r="G3653">
        <v>0</v>
      </c>
      <c r="H3653">
        <v>5</v>
      </c>
    </row>
    <row r="3654" spans="1:8" x14ac:dyDescent="0.25">
      <c r="A3654" t="s">
        <v>63</v>
      </c>
      <c r="B3654">
        <v>3803</v>
      </c>
      <c r="C3654">
        <v>2</v>
      </c>
      <c r="D3654">
        <v>2</v>
      </c>
      <c r="E3654">
        <v>3</v>
      </c>
      <c r="F3654">
        <v>205</v>
      </c>
      <c r="G3654">
        <v>0</v>
      </c>
      <c r="H3654">
        <v>60</v>
      </c>
    </row>
    <row r="3655" spans="1:8" x14ac:dyDescent="0.25">
      <c r="A3655" t="s">
        <v>63</v>
      </c>
      <c r="B3655">
        <v>3804</v>
      </c>
      <c r="C3655">
        <v>2</v>
      </c>
      <c r="D3655">
        <v>2</v>
      </c>
      <c r="E3655">
        <v>3</v>
      </c>
      <c r="F3655">
        <v>205</v>
      </c>
      <c r="G3655">
        <v>0</v>
      </c>
      <c r="H3655">
        <v>58</v>
      </c>
    </row>
    <row r="3656" spans="1:8" x14ac:dyDescent="0.25">
      <c r="A3656" t="s">
        <v>63</v>
      </c>
      <c r="B3656">
        <v>3847</v>
      </c>
      <c r="C3656">
        <v>1</v>
      </c>
      <c r="D3656">
        <v>0</v>
      </c>
      <c r="E3656">
        <v>1</v>
      </c>
      <c r="F3656">
        <v>0</v>
      </c>
      <c r="G3656">
        <v>0</v>
      </c>
      <c r="H3656">
        <v>2</v>
      </c>
    </row>
    <row r="3657" spans="1:8" x14ac:dyDescent="0.25">
      <c r="A3657" t="s">
        <v>63</v>
      </c>
      <c r="B3657">
        <v>3848</v>
      </c>
      <c r="C3657">
        <v>1</v>
      </c>
      <c r="D3657">
        <v>0</v>
      </c>
      <c r="E3657">
        <v>1</v>
      </c>
      <c r="F3657">
        <v>0</v>
      </c>
      <c r="G3657">
        <v>0</v>
      </c>
      <c r="H3657">
        <v>1</v>
      </c>
    </row>
    <row r="3658" spans="1:8" x14ac:dyDescent="0.25">
      <c r="A3658" t="s">
        <v>63</v>
      </c>
      <c r="B3658">
        <v>3849</v>
      </c>
      <c r="C3658">
        <v>2</v>
      </c>
      <c r="D3658">
        <v>2</v>
      </c>
      <c r="E3658">
        <v>3</v>
      </c>
      <c r="F3658">
        <v>205</v>
      </c>
      <c r="G3658">
        <v>0</v>
      </c>
      <c r="H3658">
        <v>64</v>
      </c>
    </row>
    <row r="3659" spans="1:8" x14ac:dyDescent="0.25">
      <c r="A3659" t="s">
        <v>63</v>
      </c>
      <c r="B3659">
        <v>3850</v>
      </c>
      <c r="C3659">
        <v>2</v>
      </c>
      <c r="D3659">
        <v>2</v>
      </c>
      <c r="E3659">
        <v>3</v>
      </c>
      <c r="F3659">
        <v>205</v>
      </c>
      <c r="G3659">
        <v>0</v>
      </c>
      <c r="H3659">
        <v>60</v>
      </c>
    </row>
    <row r="3660" spans="1:8" x14ac:dyDescent="0.25">
      <c r="A3660" t="s">
        <v>63</v>
      </c>
      <c r="B3660">
        <v>3873</v>
      </c>
      <c r="C3660">
        <v>2</v>
      </c>
      <c r="D3660">
        <v>2</v>
      </c>
      <c r="E3660">
        <v>3</v>
      </c>
      <c r="F3660">
        <v>205</v>
      </c>
      <c r="G3660">
        <v>0</v>
      </c>
      <c r="H3660">
        <v>672</v>
      </c>
    </row>
    <row r="3661" spans="1:8" x14ac:dyDescent="0.25">
      <c r="A3661" t="s">
        <v>63</v>
      </c>
      <c r="B3661">
        <v>3874</v>
      </c>
      <c r="C3661">
        <v>1</v>
      </c>
      <c r="D3661">
        <v>0</v>
      </c>
      <c r="E3661">
        <v>1</v>
      </c>
      <c r="F3661">
        <v>0</v>
      </c>
      <c r="G3661">
        <v>0</v>
      </c>
      <c r="H3661">
        <v>2</v>
      </c>
    </row>
    <row r="3662" spans="1:8" x14ac:dyDescent="0.25">
      <c r="A3662" t="s">
        <v>63</v>
      </c>
      <c r="B3662">
        <v>3875</v>
      </c>
      <c r="C3662">
        <v>1</v>
      </c>
      <c r="D3662">
        <v>0</v>
      </c>
      <c r="E3662">
        <v>1</v>
      </c>
      <c r="F3662">
        <v>0</v>
      </c>
      <c r="G3662">
        <v>0</v>
      </c>
      <c r="H3662">
        <v>2</v>
      </c>
    </row>
    <row r="3663" spans="1:8" x14ac:dyDescent="0.25">
      <c r="A3663" t="s">
        <v>63</v>
      </c>
      <c r="B3663">
        <v>3876</v>
      </c>
      <c r="C3663">
        <v>1</v>
      </c>
      <c r="D3663">
        <v>0</v>
      </c>
      <c r="E3663">
        <v>1</v>
      </c>
      <c r="F3663">
        <v>0</v>
      </c>
      <c r="G3663">
        <v>0</v>
      </c>
      <c r="H3663">
        <v>2</v>
      </c>
    </row>
    <row r="3664" spans="1:8" x14ac:dyDescent="0.25">
      <c r="A3664" t="s">
        <v>63</v>
      </c>
      <c r="B3664">
        <v>3885</v>
      </c>
      <c r="C3664">
        <v>2</v>
      </c>
      <c r="D3664">
        <v>2</v>
      </c>
      <c r="E3664">
        <v>3</v>
      </c>
      <c r="F3664">
        <v>205</v>
      </c>
      <c r="G3664">
        <v>0</v>
      </c>
      <c r="H3664">
        <v>681</v>
      </c>
    </row>
    <row r="3665" spans="1:8" x14ac:dyDescent="0.25">
      <c r="A3665" t="s">
        <v>63</v>
      </c>
      <c r="B3665">
        <v>3886</v>
      </c>
      <c r="C3665">
        <v>1</v>
      </c>
      <c r="D3665">
        <v>0</v>
      </c>
      <c r="E3665">
        <v>1</v>
      </c>
      <c r="F3665">
        <v>0</v>
      </c>
      <c r="G3665">
        <v>0</v>
      </c>
      <c r="H3665">
        <v>2</v>
      </c>
    </row>
    <row r="3666" spans="1:8" x14ac:dyDescent="0.25">
      <c r="A3666" t="s">
        <v>63</v>
      </c>
      <c r="B3666">
        <v>3887</v>
      </c>
      <c r="C3666">
        <v>1</v>
      </c>
      <c r="D3666">
        <v>0</v>
      </c>
      <c r="E3666">
        <v>1</v>
      </c>
      <c r="F3666">
        <v>0</v>
      </c>
      <c r="G3666">
        <v>0</v>
      </c>
      <c r="H3666">
        <v>2</v>
      </c>
    </row>
    <row r="3667" spans="1:8" x14ac:dyDescent="0.25">
      <c r="A3667" t="s">
        <v>63</v>
      </c>
      <c r="B3667">
        <v>3888</v>
      </c>
      <c r="C3667">
        <v>1</v>
      </c>
      <c r="D3667">
        <v>0</v>
      </c>
      <c r="E3667">
        <v>1</v>
      </c>
      <c r="F3667">
        <v>0</v>
      </c>
      <c r="G3667">
        <v>0</v>
      </c>
      <c r="H3667">
        <v>2</v>
      </c>
    </row>
    <row r="3668" spans="1:8" x14ac:dyDescent="0.25">
      <c r="A3668" t="s">
        <v>63</v>
      </c>
      <c r="B3668">
        <v>3896</v>
      </c>
      <c r="C3668">
        <v>2</v>
      </c>
      <c r="D3668">
        <v>2</v>
      </c>
      <c r="E3668">
        <v>3</v>
      </c>
      <c r="F3668">
        <v>205</v>
      </c>
      <c r="G3668">
        <v>0</v>
      </c>
      <c r="H3668">
        <v>660</v>
      </c>
    </row>
    <row r="3669" spans="1:8" x14ac:dyDescent="0.25">
      <c r="A3669" t="s">
        <v>63</v>
      </c>
      <c r="B3669">
        <v>3897</v>
      </c>
      <c r="C3669">
        <v>1</v>
      </c>
      <c r="D3669">
        <v>0</v>
      </c>
      <c r="E3669">
        <v>1</v>
      </c>
      <c r="F3669">
        <v>0</v>
      </c>
      <c r="G3669">
        <v>0</v>
      </c>
      <c r="H3669">
        <v>2</v>
      </c>
    </row>
    <row r="3670" spans="1:8" x14ac:dyDescent="0.25">
      <c r="A3670" t="s">
        <v>63</v>
      </c>
      <c r="B3670">
        <v>3898</v>
      </c>
      <c r="C3670">
        <v>1</v>
      </c>
      <c r="D3670">
        <v>0</v>
      </c>
      <c r="E3670">
        <v>1</v>
      </c>
      <c r="F3670">
        <v>0</v>
      </c>
      <c r="G3670">
        <v>0</v>
      </c>
      <c r="H3670">
        <v>1</v>
      </c>
    </row>
    <row r="3671" spans="1:8" x14ac:dyDescent="0.25">
      <c r="A3671" t="s">
        <v>63</v>
      </c>
      <c r="B3671">
        <v>3899</v>
      </c>
      <c r="C3671">
        <v>1</v>
      </c>
      <c r="D3671">
        <v>0</v>
      </c>
      <c r="E3671">
        <v>1</v>
      </c>
      <c r="F3671">
        <v>0</v>
      </c>
      <c r="G3671">
        <v>0</v>
      </c>
      <c r="H3671">
        <v>1</v>
      </c>
    </row>
    <row r="3672" spans="1:8" x14ac:dyDescent="0.25">
      <c r="A3672" t="s">
        <v>63</v>
      </c>
      <c r="B3672">
        <v>3909</v>
      </c>
      <c r="C3672">
        <v>2</v>
      </c>
      <c r="D3672">
        <v>2</v>
      </c>
      <c r="E3672">
        <v>3</v>
      </c>
      <c r="F3672">
        <v>205</v>
      </c>
      <c r="G3672">
        <v>0</v>
      </c>
      <c r="H3672">
        <v>678</v>
      </c>
    </row>
    <row r="3673" spans="1:8" x14ac:dyDescent="0.25">
      <c r="A3673" t="s">
        <v>63</v>
      </c>
      <c r="B3673">
        <v>3910</v>
      </c>
      <c r="C3673">
        <v>1</v>
      </c>
      <c r="D3673">
        <v>0</v>
      </c>
      <c r="E3673">
        <v>1</v>
      </c>
      <c r="F3673">
        <v>0</v>
      </c>
      <c r="G3673">
        <v>0</v>
      </c>
      <c r="H3673">
        <v>2</v>
      </c>
    </row>
    <row r="3674" spans="1:8" x14ac:dyDescent="0.25">
      <c r="A3674" t="s">
        <v>63</v>
      </c>
      <c r="B3674">
        <v>3911</v>
      </c>
      <c r="C3674">
        <v>1</v>
      </c>
      <c r="D3674">
        <v>0</v>
      </c>
      <c r="E3674">
        <v>1</v>
      </c>
      <c r="F3674">
        <v>0</v>
      </c>
      <c r="G3674">
        <v>0</v>
      </c>
      <c r="H3674">
        <v>2</v>
      </c>
    </row>
    <row r="3675" spans="1:8" x14ac:dyDescent="0.25">
      <c r="A3675" t="s">
        <v>63</v>
      </c>
      <c r="B3675">
        <v>3912</v>
      </c>
      <c r="C3675">
        <v>1</v>
      </c>
      <c r="D3675">
        <v>0</v>
      </c>
      <c r="E3675">
        <v>1</v>
      </c>
      <c r="F3675">
        <v>0</v>
      </c>
      <c r="G3675">
        <v>0</v>
      </c>
      <c r="H3675">
        <v>2</v>
      </c>
    </row>
    <row r="3676" spans="1:8" x14ac:dyDescent="0.25">
      <c r="A3676" t="s">
        <v>63</v>
      </c>
      <c r="B3676">
        <v>3913</v>
      </c>
      <c r="C3676">
        <v>1</v>
      </c>
      <c r="D3676">
        <v>0</v>
      </c>
      <c r="E3676">
        <v>1</v>
      </c>
      <c r="F3676">
        <v>0</v>
      </c>
      <c r="G3676">
        <v>0</v>
      </c>
      <c r="H3676">
        <v>1</v>
      </c>
    </row>
    <row r="3677" spans="1:8" x14ac:dyDescent="0.25">
      <c r="A3677" t="s">
        <v>63</v>
      </c>
      <c r="B3677">
        <v>3914</v>
      </c>
      <c r="C3677">
        <v>2</v>
      </c>
      <c r="D3677">
        <v>2</v>
      </c>
      <c r="E3677">
        <v>3</v>
      </c>
      <c r="F3677">
        <v>205</v>
      </c>
      <c r="G3677">
        <v>0</v>
      </c>
      <c r="H3677">
        <v>64</v>
      </c>
    </row>
    <row r="3678" spans="1:8" x14ac:dyDescent="0.25">
      <c r="A3678" t="s">
        <v>63</v>
      </c>
      <c r="B3678">
        <v>3915</v>
      </c>
      <c r="C3678">
        <v>2</v>
      </c>
      <c r="D3678">
        <v>2</v>
      </c>
      <c r="E3678">
        <v>3</v>
      </c>
      <c r="F3678">
        <v>205</v>
      </c>
      <c r="G3678">
        <v>0</v>
      </c>
      <c r="H3678">
        <v>58</v>
      </c>
    </row>
    <row r="3679" spans="1:8" x14ac:dyDescent="0.25">
      <c r="A3679" t="s">
        <v>63</v>
      </c>
      <c r="B3679">
        <v>3924</v>
      </c>
      <c r="C3679">
        <v>2</v>
      </c>
      <c r="D3679">
        <v>2</v>
      </c>
      <c r="E3679">
        <v>3</v>
      </c>
      <c r="F3679">
        <v>205</v>
      </c>
      <c r="G3679">
        <v>0</v>
      </c>
      <c r="H3679">
        <v>669</v>
      </c>
    </row>
    <row r="3680" spans="1:8" x14ac:dyDescent="0.25">
      <c r="A3680" t="s">
        <v>63</v>
      </c>
      <c r="B3680">
        <v>3925</v>
      </c>
      <c r="C3680">
        <v>1</v>
      </c>
      <c r="D3680">
        <v>0</v>
      </c>
      <c r="E3680">
        <v>1</v>
      </c>
      <c r="F3680">
        <v>0</v>
      </c>
      <c r="G3680">
        <v>0</v>
      </c>
      <c r="H3680">
        <v>2</v>
      </c>
    </row>
    <row r="3681" spans="1:8" x14ac:dyDescent="0.25">
      <c r="A3681" t="s">
        <v>63</v>
      </c>
      <c r="B3681">
        <v>3926</v>
      </c>
      <c r="C3681">
        <v>1</v>
      </c>
      <c r="D3681">
        <v>0</v>
      </c>
      <c r="E3681">
        <v>1</v>
      </c>
      <c r="F3681">
        <v>0</v>
      </c>
      <c r="G3681">
        <v>0</v>
      </c>
      <c r="H3681">
        <v>2</v>
      </c>
    </row>
    <row r="3682" spans="1:8" x14ac:dyDescent="0.25">
      <c r="A3682" t="s">
        <v>63</v>
      </c>
      <c r="B3682">
        <v>3927</v>
      </c>
      <c r="C3682">
        <v>1</v>
      </c>
      <c r="D3682">
        <v>0</v>
      </c>
      <c r="E3682">
        <v>1</v>
      </c>
      <c r="F3682">
        <v>0</v>
      </c>
      <c r="G3682">
        <v>0</v>
      </c>
      <c r="H3682">
        <v>2</v>
      </c>
    </row>
    <row r="3683" spans="1:8" x14ac:dyDescent="0.25">
      <c r="A3683" t="s">
        <v>63</v>
      </c>
      <c r="B3683">
        <v>3955</v>
      </c>
      <c r="C3683">
        <v>1</v>
      </c>
      <c r="D3683">
        <v>0</v>
      </c>
      <c r="E3683">
        <v>1</v>
      </c>
      <c r="F3683">
        <v>0</v>
      </c>
      <c r="G3683">
        <v>0</v>
      </c>
      <c r="H3683">
        <v>2</v>
      </c>
    </row>
    <row r="3684" spans="1:8" x14ac:dyDescent="0.25">
      <c r="A3684" t="s">
        <v>63</v>
      </c>
      <c r="B3684">
        <v>3956</v>
      </c>
      <c r="C3684">
        <v>1</v>
      </c>
      <c r="D3684">
        <v>0</v>
      </c>
      <c r="E3684">
        <v>1</v>
      </c>
      <c r="F3684">
        <v>0</v>
      </c>
      <c r="G3684">
        <v>0</v>
      </c>
      <c r="H3684">
        <v>1</v>
      </c>
    </row>
    <row r="3685" spans="1:8" x14ac:dyDescent="0.25">
      <c r="A3685" t="s">
        <v>63</v>
      </c>
      <c r="B3685">
        <v>3957</v>
      </c>
      <c r="C3685">
        <v>2</v>
      </c>
      <c r="D3685">
        <v>2</v>
      </c>
      <c r="E3685">
        <v>3</v>
      </c>
      <c r="F3685">
        <v>205</v>
      </c>
      <c r="G3685">
        <v>0</v>
      </c>
      <c r="H3685">
        <v>61</v>
      </c>
    </row>
    <row r="3686" spans="1:8" x14ac:dyDescent="0.25">
      <c r="A3686" t="s">
        <v>63</v>
      </c>
      <c r="B3686">
        <v>3958</v>
      </c>
      <c r="C3686">
        <v>2</v>
      </c>
      <c r="D3686">
        <v>2</v>
      </c>
      <c r="E3686">
        <v>3</v>
      </c>
      <c r="F3686">
        <v>205</v>
      </c>
      <c r="G3686">
        <v>0</v>
      </c>
      <c r="H3686">
        <v>62</v>
      </c>
    </row>
    <row r="3687" spans="1:8" x14ac:dyDescent="0.25">
      <c r="A3687" t="s">
        <v>63</v>
      </c>
      <c r="B3687">
        <v>4001</v>
      </c>
      <c r="C3687">
        <v>1</v>
      </c>
      <c r="D3687">
        <v>0</v>
      </c>
      <c r="E3687">
        <v>1</v>
      </c>
      <c r="F3687">
        <v>0</v>
      </c>
      <c r="G3687">
        <v>0</v>
      </c>
      <c r="H3687">
        <v>2</v>
      </c>
    </row>
    <row r="3688" spans="1:8" x14ac:dyDescent="0.25">
      <c r="A3688" t="s">
        <v>63</v>
      </c>
      <c r="B3688">
        <v>4002</v>
      </c>
      <c r="C3688">
        <v>1</v>
      </c>
      <c r="D3688">
        <v>0</v>
      </c>
      <c r="E3688">
        <v>1</v>
      </c>
      <c r="F3688">
        <v>0</v>
      </c>
      <c r="G3688">
        <v>0</v>
      </c>
      <c r="H3688">
        <v>2</v>
      </c>
    </row>
    <row r="3689" spans="1:8" x14ac:dyDescent="0.25">
      <c r="A3689" t="s">
        <v>63</v>
      </c>
      <c r="B3689">
        <v>4003</v>
      </c>
      <c r="C3689">
        <v>2</v>
      </c>
      <c r="D3689">
        <v>2</v>
      </c>
      <c r="E3689">
        <v>3</v>
      </c>
      <c r="F3689">
        <v>205</v>
      </c>
      <c r="G3689">
        <v>0</v>
      </c>
      <c r="H3689">
        <v>58</v>
      </c>
    </row>
    <row r="3690" spans="1:8" x14ac:dyDescent="0.25">
      <c r="A3690" t="s">
        <v>63</v>
      </c>
      <c r="B3690">
        <v>4004</v>
      </c>
      <c r="C3690">
        <v>2</v>
      </c>
      <c r="D3690">
        <v>2</v>
      </c>
      <c r="E3690">
        <v>3</v>
      </c>
      <c r="F3690">
        <v>205</v>
      </c>
      <c r="G3690">
        <v>0</v>
      </c>
      <c r="H3690">
        <v>59</v>
      </c>
    </row>
    <row r="3691" spans="1:8" x14ac:dyDescent="0.25">
      <c r="A3691" t="s">
        <v>63</v>
      </c>
      <c r="B3691">
        <v>4027</v>
      </c>
      <c r="C3691">
        <v>2</v>
      </c>
      <c r="D3691">
        <v>2</v>
      </c>
      <c r="E3691">
        <v>3</v>
      </c>
      <c r="F3691">
        <v>205</v>
      </c>
      <c r="G3691">
        <v>0</v>
      </c>
      <c r="H3691">
        <v>690</v>
      </c>
    </row>
    <row r="3692" spans="1:8" x14ac:dyDescent="0.25">
      <c r="A3692" t="s">
        <v>63</v>
      </c>
      <c r="B3692">
        <v>4028</v>
      </c>
      <c r="C3692">
        <v>1</v>
      </c>
      <c r="D3692">
        <v>0</v>
      </c>
      <c r="E3692">
        <v>1</v>
      </c>
      <c r="F3692">
        <v>0</v>
      </c>
      <c r="G3692">
        <v>0</v>
      </c>
      <c r="H3692">
        <v>2</v>
      </c>
    </row>
    <row r="3693" spans="1:8" x14ac:dyDescent="0.25">
      <c r="A3693" t="s">
        <v>63</v>
      </c>
      <c r="B3693">
        <v>4029</v>
      </c>
      <c r="C3693">
        <v>1</v>
      </c>
      <c r="D3693">
        <v>0</v>
      </c>
      <c r="E3693">
        <v>1</v>
      </c>
      <c r="F3693">
        <v>0</v>
      </c>
      <c r="G3693">
        <v>0</v>
      </c>
      <c r="H3693">
        <v>2</v>
      </c>
    </row>
    <row r="3694" spans="1:8" x14ac:dyDescent="0.25">
      <c r="A3694" t="s">
        <v>63</v>
      </c>
      <c r="B3694">
        <v>4030</v>
      </c>
      <c r="C3694">
        <v>1</v>
      </c>
      <c r="D3694">
        <v>0</v>
      </c>
      <c r="E3694">
        <v>1</v>
      </c>
      <c r="F3694">
        <v>0</v>
      </c>
      <c r="G3694">
        <v>0</v>
      </c>
      <c r="H3694">
        <v>2</v>
      </c>
    </row>
    <row r="3695" spans="1:8" x14ac:dyDescent="0.25">
      <c r="A3695" t="s">
        <v>63</v>
      </c>
      <c r="B3695">
        <v>4039</v>
      </c>
      <c r="C3695">
        <v>2</v>
      </c>
      <c r="D3695">
        <v>2</v>
      </c>
      <c r="E3695">
        <v>3</v>
      </c>
      <c r="F3695">
        <v>205</v>
      </c>
      <c r="G3695">
        <v>0</v>
      </c>
      <c r="H3695">
        <v>679</v>
      </c>
    </row>
    <row r="3696" spans="1:8" x14ac:dyDescent="0.25">
      <c r="A3696" t="s">
        <v>63</v>
      </c>
      <c r="B3696">
        <v>4040</v>
      </c>
      <c r="C3696">
        <v>1</v>
      </c>
      <c r="D3696">
        <v>0</v>
      </c>
      <c r="E3696">
        <v>1</v>
      </c>
      <c r="F3696">
        <v>0</v>
      </c>
      <c r="G3696">
        <v>0</v>
      </c>
      <c r="H3696">
        <v>2</v>
      </c>
    </row>
    <row r="3697" spans="1:8" x14ac:dyDescent="0.25">
      <c r="A3697" t="s">
        <v>63</v>
      </c>
      <c r="B3697">
        <v>4041</v>
      </c>
      <c r="C3697">
        <v>1</v>
      </c>
      <c r="D3697">
        <v>0</v>
      </c>
      <c r="E3697">
        <v>1</v>
      </c>
      <c r="F3697">
        <v>0</v>
      </c>
      <c r="G3697">
        <v>0</v>
      </c>
      <c r="H3697">
        <v>1</v>
      </c>
    </row>
    <row r="3698" spans="1:8" x14ac:dyDescent="0.25">
      <c r="A3698" t="s">
        <v>63</v>
      </c>
      <c r="B3698">
        <v>4042</v>
      </c>
      <c r="C3698">
        <v>1</v>
      </c>
      <c r="D3698">
        <v>0</v>
      </c>
      <c r="E3698">
        <v>1</v>
      </c>
      <c r="F3698">
        <v>0</v>
      </c>
      <c r="G3698">
        <v>0</v>
      </c>
      <c r="H3698">
        <v>1</v>
      </c>
    </row>
    <row r="3699" spans="1:8" x14ac:dyDescent="0.25">
      <c r="A3699" t="s">
        <v>63</v>
      </c>
      <c r="B3699">
        <v>4050</v>
      </c>
      <c r="C3699">
        <v>2</v>
      </c>
      <c r="D3699">
        <v>2</v>
      </c>
      <c r="E3699">
        <v>3</v>
      </c>
      <c r="F3699">
        <v>205</v>
      </c>
      <c r="G3699">
        <v>0</v>
      </c>
      <c r="H3699">
        <v>674</v>
      </c>
    </row>
    <row r="3700" spans="1:8" x14ac:dyDescent="0.25">
      <c r="A3700" t="s">
        <v>63</v>
      </c>
      <c r="B3700">
        <v>4051</v>
      </c>
      <c r="C3700">
        <v>1</v>
      </c>
      <c r="D3700">
        <v>0</v>
      </c>
      <c r="E3700">
        <v>1</v>
      </c>
      <c r="F3700">
        <v>0</v>
      </c>
      <c r="G3700">
        <v>0</v>
      </c>
      <c r="H3700">
        <v>2</v>
      </c>
    </row>
    <row r="3701" spans="1:8" x14ac:dyDescent="0.25">
      <c r="A3701" t="s">
        <v>63</v>
      </c>
      <c r="B3701">
        <v>4052</v>
      </c>
      <c r="C3701">
        <v>1</v>
      </c>
      <c r="D3701">
        <v>0</v>
      </c>
      <c r="E3701">
        <v>1</v>
      </c>
      <c r="F3701">
        <v>0</v>
      </c>
      <c r="G3701">
        <v>0</v>
      </c>
      <c r="H3701">
        <v>2</v>
      </c>
    </row>
    <row r="3702" spans="1:8" x14ac:dyDescent="0.25">
      <c r="A3702" t="s">
        <v>63</v>
      </c>
      <c r="B3702">
        <v>4053</v>
      </c>
      <c r="C3702">
        <v>1</v>
      </c>
      <c r="D3702">
        <v>0</v>
      </c>
      <c r="E3702">
        <v>1</v>
      </c>
      <c r="F3702">
        <v>0</v>
      </c>
      <c r="G3702">
        <v>0</v>
      </c>
      <c r="H3702">
        <v>2</v>
      </c>
    </row>
    <row r="3703" spans="1:8" x14ac:dyDescent="0.25">
      <c r="A3703" t="s">
        <v>63</v>
      </c>
      <c r="B3703">
        <v>4063</v>
      </c>
      <c r="C3703">
        <v>2</v>
      </c>
      <c r="D3703">
        <v>2</v>
      </c>
      <c r="E3703">
        <v>3</v>
      </c>
      <c r="F3703">
        <v>205</v>
      </c>
      <c r="G3703">
        <v>0</v>
      </c>
      <c r="H3703">
        <v>681</v>
      </c>
    </row>
    <row r="3704" spans="1:8" x14ac:dyDescent="0.25">
      <c r="A3704" t="s">
        <v>63</v>
      </c>
      <c r="B3704">
        <v>4064</v>
      </c>
      <c r="C3704">
        <v>1</v>
      </c>
      <c r="D3704">
        <v>0</v>
      </c>
      <c r="E3704">
        <v>1</v>
      </c>
      <c r="F3704">
        <v>0</v>
      </c>
      <c r="G3704">
        <v>0</v>
      </c>
      <c r="H3704">
        <v>2</v>
      </c>
    </row>
    <row r="3705" spans="1:8" x14ac:dyDescent="0.25">
      <c r="A3705" t="s">
        <v>63</v>
      </c>
      <c r="B3705">
        <v>4065</v>
      </c>
      <c r="C3705">
        <v>1</v>
      </c>
      <c r="D3705">
        <v>0</v>
      </c>
      <c r="E3705">
        <v>1</v>
      </c>
      <c r="F3705">
        <v>0</v>
      </c>
      <c r="G3705">
        <v>0</v>
      </c>
      <c r="H3705">
        <v>2</v>
      </c>
    </row>
    <row r="3706" spans="1:8" x14ac:dyDescent="0.25">
      <c r="A3706" t="s">
        <v>63</v>
      </c>
      <c r="B3706">
        <v>4066</v>
      </c>
      <c r="C3706">
        <v>1</v>
      </c>
      <c r="D3706">
        <v>0</v>
      </c>
      <c r="E3706">
        <v>1</v>
      </c>
      <c r="F3706">
        <v>0</v>
      </c>
      <c r="G3706">
        <v>0</v>
      </c>
      <c r="H3706">
        <v>2</v>
      </c>
    </row>
    <row r="3707" spans="1:8" x14ac:dyDescent="0.25">
      <c r="A3707" t="s">
        <v>63</v>
      </c>
      <c r="B3707">
        <v>4067</v>
      </c>
      <c r="C3707">
        <v>1</v>
      </c>
      <c r="D3707">
        <v>0</v>
      </c>
      <c r="E3707">
        <v>1</v>
      </c>
      <c r="F3707">
        <v>0</v>
      </c>
      <c r="G3707">
        <v>0</v>
      </c>
      <c r="H3707">
        <v>2</v>
      </c>
    </row>
    <row r="3708" spans="1:8" x14ac:dyDescent="0.25">
      <c r="A3708" t="s">
        <v>63</v>
      </c>
      <c r="B3708">
        <v>4068</v>
      </c>
      <c r="C3708">
        <v>2</v>
      </c>
      <c r="D3708">
        <v>2</v>
      </c>
      <c r="E3708">
        <v>3</v>
      </c>
      <c r="F3708">
        <v>205</v>
      </c>
      <c r="G3708">
        <v>0</v>
      </c>
      <c r="H3708">
        <v>60</v>
      </c>
    </row>
    <row r="3709" spans="1:8" x14ac:dyDescent="0.25">
      <c r="A3709" t="s">
        <v>63</v>
      </c>
      <c r="B3709">
        <v>4069</v>
      </c>
      <c r="C3709">
        <v>2</v>
      </c>
      <c r="D3709">
        <v>2</v>
      </c>
      <c r="E3709">
        <v>3</v>
      </c>
      <c r="F3709">
        <v>205</v>
      </c>
      <c r="G3709">
        <v>0</v>
      </c>
      <c r="H3709">
        <v>63</v>
      </c>
    </row>
    <row r="3710" spans="1:8" x14ac:dyDescent="0.25">
      <c r="A3710" t="s">
        <v>63</v>
      </c>
      <c r="B3710">
        <v>4078</v>
      </c>
      <c r="C3710">
        <v>2</v>
      </c>
      <c r="D3710">
        <v>2</v>
      </c>
      <c r="E3710">
        <v>3</v>
      </c>
      <c r="F3710">
        <v>205</v>
      </c>
      <c r="G3710">
        <v>0</v>
      </c>
      <c r="H3710">
        <v>690</v>
      </c>
    </row>
    <row r="3711" spans="1:8" x14ac:dyDescent="0.25">
      <c r="A3711" t="s">
        <v>63</v>
      </c>
      <c r="B3711">
        <v>4079</v>
      </c>
      <c r="C3711">
        <v>1</v>
      </c>
      <c r="D3711">
        <v>0</v>
      </c>
      <c r="E3711">
        <v>1</v>
      </c>
      <c r="F3711">
        <v>0</v>
      </c>
      <c r="G3711">
        <v>0</v>
      </c>
      <c r="H3711">
        <v>1</v>
      </c>
    </row>
    <row r="3712" spans="1:8" x14ac:dyDescent="0.25">
      <c r="A3712" t="s">
        <v>63</v>
      </c>
      <c r="B3712">
        <v>4080</v>
      </c>
      <c r="C3712">
        <v>1</v>
      </c>
      <c r="D3712">
        <v>0</v>
      </c>
      <c r="E3712">
        <v>1</v>
      </c>
      <c r="F3712">
        <v>0</v>
      </c>
      <c r="G3712">
        <v>0</v>
      </c>
      <c r="H3712">
        <v>1</v>
      </c>
    </row>
    <row r="3713" spans="1:8" x14ac:dyDescent="0.25">
      <c r="A3713" t="s">
        <v>63</v>
      </c>
      <c r="B3713">
        <v>4081</v>
      </c>
      <c r="C3713">
        <v>1</v>
      </c>
      <c r="D3713">
        <v>0</v>
      </c>
      <c r="E3713">
        <v>1</v>
      </c>
      <c r="F3713">
        <v>0</v>
      </c>
      <c r="G3713">
        <v>0</v>
      </c>
      <c r="H3713">
        <v>1</v>
      </c>
    </row>
    <row r="3714" spans="1:8" x14ac:dyDescent="0.25">
      <c r="A3714" t="s">
        <v>63</v>
      </c>
      <c r="B3714">
        <v>4095</v>
      </c>
      <c r="C3714">
        <v>1</v>
      </c>
      <c r="D3714">
        <v>0</v>
      </c>
      <c r="E3714">
        <v>1</v>
      </c>
      <c r="F3714">
        <v>0</v>
      </c>
      <c r="G3714">
        <v>0</v>
      </c>
      <c r="H3714">
        <v>1</v>
      </c>
    </row>
    <row r="3715" spans="1:8" x14ac:dyDescent="0.25">
      <c r="A3715" t="s">
        <v>63</v>
      </c>
      <c r="B3715">
        <v>4110</v>
      </c>
      <c r="C3715">
        <v>1</v>
      </c>
      <c r="D3715">
        <v>0</v>
      </c>
      <c r="E3715">
        <v>1</v>
      </c>
      <c r="F3715">
        <v>0</v>
      </c>
      <c r="G3715">
        <v>0</v>
      </c>
      <c r="H3715">
        <v>2</v>
      </c>
    </row>
    <row r="3716" spans="1:8" x14ac:dyDescent="0.25">
      <c r="A3716" t="s">
        <v>63</v>
      </c>
      <c r="B3716">
        <v>4111</v>
      </c>
      <c r="C3716">
        <v>2</v>
      </c>
      <c r="D3716">
        <v>2</v>
      </c>
      <c r="E3716">
        <v>3</v>
      </c>
      <c r="F3716">
        <v>205</v>
      </c>
      <c r="G3716">
        <v>0</v>
      </c>
      <c r="H3716">
        <v>60</v>
      </c>
    </row>
    <row r="3717" spans="1:8" x14ac:dyDescent="0.25">
      <c r="A3717" t="s">
        <v>63</v>
      </c>
      <c r="B3717">
        <v>4112</v>
      </c>
      <c r="C3717">
        <v>2</v>
      </c>
      <c r="D3717">
        <v>2</v>
      </c>
      <c r="E3717">
        <v>3</v>
      </c>
      <c r="F3717">
        <v>205</v>
      </c>
      <c r="G3717">
        <v>0</v>
      </c>
      <c r="H3717">
        <v>58</v>
      </c>
    </row>
    <row r="3718" spans="1:8" x14ac:dyDescent="0.25">
      <c r="A3718" t="s">
        <v>63</v>
      </c>
      <c r="B3718">
        <v>4120</v>
      </c>
      <c r="C3718">
        <v>1</v>
      </c>
      <c r="D3718">
        <v>0</v>
      </c>
      <c r="E3718">
        <v>1</v>
      </c>
      <c r="F3718">
        <v>0</v>
      </c>
      <c r="G3718">
        <v>0</v>
      </c>
      <c r="H3718">
        <v>2</v>
      </c>
    </row>
    <row r="3719" spans="1:8" x14ac:dyDescent="0.25">
      <c r="A3719" t="s">
        <v>63</v>
      </c>
      <c r="B3719">
        <v>4148</v>
      </c>
      <c r="C3719">
        <v>1</v>
      </c>
      <c r="D3719">
        <v>0</v>
      </c>
      <c r="E3719">
        <v>1</v>
      </c>
      <c r="F3719">
        <v>0</v>
      </c>
      <c r="G3719">
        <v>0</v>
      </c>
      <c r="H3719">
        <v>2</v>
      </c>
    </row>
    <row r="3720" spans="1:8" x14ac:dyDescent="0.25">
      <c r="A3720" t="s">
        <v>63</v>
      </c>
      <c r="B3720">
        <v>4149</v>
      </c>
      <c r="C3720">
        <v>1</v>
      </c>
      <c r="D3720">
        <v>0</v>
      </c>
      <c r="E3720">
        <v>1</v>
      </c>
      <c r="F3720">
        <v>0</v>
      </c>
      <c r="G3720">
        <v>0</v>
      </c>
      <c r="H3720">
        <v>2</v>
      </c>
    </row>
    <row r="3721" spans="1:8" x14ac:dyDescent="0.25">
      <c r="A3721" t="s">
        <v>63</v>
      </c>
      <c r="B3721">
        <v>4150</v>
      </c>
      <c r="C3721">
        <v>2</v>
      </c>
      <c r="D3721">
        <v>2</v>
      </c>
      <c r="E3721">
        <v>3</v>
      </c>
      <c r="F3721">
        <v>205</v>
      </c>
      <c r="G3721">
        <v>0</v>
      </c>
      <c r="H3721">
        <v>60</v>
      </c>
    </row>
    <row r="3722" spans="1:8" x14ac:dyDescent="0.25">
      <c r="A3722" t="s">
        <v>63</v>
      </c>
      <c r="B3722">
        <v>4151</v>
      </c>
      <c r="C3722">
        <v>2</v>
      </c>
      <c r="D3722">
        <v>2</v>
      </c>
      <c r="E3722">
        <v>3</v>
      </c>
      <c r="F3722">
        <v>205</v>
      </c>
      <c r="G3722">
        <v>0</v>
      </c>
      <c r="H3722">
        <v>59</v>
      </c>
    </row>
    <row r="3723" spans="1:8" x14ac:dyDescent="0.25">
      <c r="A3723" t="s">
        <v>63</v>
      </c>
      <c r="B3723">
        <v>4194</v>
      </c>
      <c r="C3723">
        <v>1</v>
      </c>
      <c r="D3723">
        <v>0</v>
      </c>
      <c r="E3723">
        <v>1</v>
      </c>
      <c r="F3723">
        <v>0</v>
      </c>
      <c r="G3723">
        <v>0</v>
      </c>
      <c r="H3723">
        <v>2</v>
      </c>
    </row>
    <row r="3724" spans="1:8" x14ac:dyDescent="0.25">
      <c r="A3724" t="s">
        <v>63</v>
      </c>
      <c r="B3724">
        <v>4195</v>
      </c>
      <c r="C3724">
        <v>1</v>
      </c>
      <c r="D3724">
        <v>0</v>
      </c>
      <c r="E3724">
        <v>1</v>
      </c>
      <c r="F3724">
        <v>0</v>
      </c>
      <c r="G3724">
        <v>0</v>
      </c>
      <c r="H3724">
        <v>5</v>
      </c>
    </row>
    <row r="3725" spans="1:8" x14ac:dyDescent="0.25">
      <c r="A3725" t="s">
        <v>63</v>
      </c>
      <c r="B3725">
        <v>4196</v>
      </c>
      <c r="C3725">
        <v>1</v>
      </c>
      <c r="D3725">
        <v>0</v>
      </c>
      <c r="E3725">
        <v>1</v>
      </c>
      <c r="F3725">
        <v>0</v>
      </c>
      <c r="G3725">
        <v>0</v>
      </c>
      <c r="H3725">
        <v>1</v>
      </c>
    </row>
    <row r="3726" spans="1:8" x14ac:dyDescent="0.25">
      <c r="A3726" t="s">
        <v>63</v>
      </c>
      <c r="B3726">
        <v>4197</v>
      </c>
      <c r="C3726">
        <v>1</v>
      </c>
      <c r="D3726">
        <v>0</v>
      </c>
      <c r="E3726">
        <v>1</v>
      </c>
      <c r="F3726">
        <v>0</v>
      </c>
      <c r="G3726">
        <v>0</v>
      </c>
      <c r="H3726">
        <v>1</v>
      </c>
    </row>
    <row r="3727" spans="1:8" x14ac:dyDescent="0.25">
      <c r="A3727" t="s">
        <v>63</v>
      </c>
      <c r="B3727">
        <v>4198</v>
      </c>
      <c r="C3727">
        <v>1</v>
      </c>
      <c r="D3727">
        <v>0</v>
      </c>
      <c r="E3727">
        <v>1</v>
      </c>
      <c r="F3727">
        <v>0</v>
      </c>
      <c r="G3727">
        <v>0</v>
      </c>
      <c r="H3727">
        <v>2</v>
      </c>
    </row>
    <row r="3728" spans="1:8" x14ac:dyDescent="0.25">
      <c r="A3728" t="s">
        <v>63</v>
      </c>
      <c r="B3728">
        <v>4199</v>
      </c>
      <c r="C3728">
        <v>1</v>
      </c>
      <c r="D3728">
        <v>0</v>
      </c>
      <c r="E3728">
        <v>1</v>
      </c>
      <c r="F3728">
        <v>0</v>
      </c>
      <c r="G3728">
        <v>0</v>
      </c>
      <c r="H3728">
        <v>2</v>
      </c>
    </row>
    <row r="3729" spans="1:8" x14ac:dyDescent="0.25">
      <c r="A3729" t="s">
        <v>63</v>
      </c>
      <c r="B3729">
        <v>4200</v>
      </c>
      <c r="C3729">
        <v>1</v>
      </c>
      <c r="D3729">
        <v>0</v>
      </c>
      <c r="E3729">
        <v>1</v>
      </c>
      <c r="F3729">
        <v>0</v>
      </c>
      <c r="G3729">
        <v>0</v>
      </c>
      <c r="H3729">
        <v>2</v>
      </c>
    </row>
    <row r="3730" spans="1:8" x14ac:dyDescent="0.25">
      <c r="A3730" t="s">
        <v>63</v>
      </c>
      <c r="B3730">
        <v>4201</v>
      </c>
      <c r="C3730">
        <v>1</v>
      </c>
      <c r="D3730">
        <v>0</v>
      </c>
      <c r="E3730">
        <v>1</v>
      </c>
      <c r="F3730">
        <v>0</v>
      </c>
      <c r="G3730">
        <v>0</v>
      </c>
      <c r="H3730">
        <v>2</v>
      </c>
    </row>
    <row r="3731" spans="1:8" x14ac:dyDescent="0.25">
      <c r="A3731" t="s">
        <v>63</v>
      </c>
      <c r="B3731">
        <v>4202</v>
      </c>
      <c r="C3731">
        <v>2</v>
      </c>
      <c r="D3731">
        <v>2</v>
      </c>
      <c r="E3731">
        <v>3</v>
      </c>
      <c r="F3731">
        <v>205</v>
      </c>
      <c r="G3731">
        <v>0</v>
      </c>
      <c r="H3731">
        <v>61</v>
      </c>
    </row>
    <row r="3732" spans="1:8" x14ac:dyDescent="0.25">
      <c r="A3732" t="s">
        <v>63</v>
      </c>
      <c r="B3732">
        <v>4203</v>
      </c>
      <c r="C3732">
        <v>2</v>
      </c>
      <c r="D3732">
        <v>2</v>
      </c>
      <c r="E3732">
        <v>3</v>
      </c>
      <c r="F3732">
        <v>205</v>
      </c>
      <c r="G3732">
        <v>0</v>
      </c>
      <c r="H3732">
        <v>62</v>
      </c>
    </row>
    <row r="3733" spans="1:8" x14ac:dyDescent="0.25">
      <c r="A3733" t="s">
        <v>63</v>
      </c>
      <c r="B3733">
        <v>4301</v>
      </c>
      <c r="C3733">
        <v>1</v>
      </c>
      <c r="D3733">
        <v>0</v>
      </c>
      <c r="E3733">
        <v>1</v>
      </c>
      <c r="F3733">
        <v>0</v>
      </c>
      <c r="G3733">
        <v>0</v>
      </c>
      <c r="H3733">
        <v>3</v>
      </c>
    </row>
    <row r="3734" spans="1:8" x14ac:dyDescent="0.25">
      <c r="A3734" t="s">
        <v>63</v>
      </c>
      <c r="B3734">
        <v>4316</v>
      </c>
      <c r="C3734">
        <v>1</v>
      </c>
      <c r="D3734">
        <v>0</v>
      </c>
      <c r="E3734">
        <v>1</v>
      </c>
      <c r="F3734">
        <v>0</v>
      </c>
      <c r="G3734">
        <v>0</v>
      </c>
      <c r="H3734">
        <v>2</v>
      </c>
    </row>
    <row r="3735" spans="1:8" x14ac:dyDescent="0.25">
      <c r="A3735" t="s">
        <v>63</v>
      </c>
      <c r="B3735">
        <v>4317</v>
      </c>
      <c r="C3735">
        <v>2</v>
      </c>
      <c r="D3735">
        <v>2</v>
      </c>
      <c r="E3735">
        <v>3</v>
      </c>
      <c r="F3735">
        <v>205</v>
      </c>
      <c r="G3735">
        <v>0</v>
      </c>
      <c r="H3735">
        <v>69</v>
      </c>
    </row>
    <row r="3736" spans="1:8" x14ac:dyDescent="0.25">
      <c r="A3736" t="s">
        <v>63</v>
      </c>
      <c r="B3736">
        <v>4318</v>
      </c>
      <c r="C3736">
        <v>2</v>
      </c>
      <c r="D3736">
        <v>2</v>
      </c>
      <c r="E3736">
        <v>3</v>
      </c>
      <c r="F3736">
        <v>205</v>
      </c>
      <c r="G3736">
        <v>0</v>
      </c>
      <c r="H3736">
        <v>62</v>
      </c>
    </row>
    <row r="3737" spans="1:8" x14ac:dyDescent="0.25">
      <c r="A3737" t="s">
        <v>63</v>
      </c>
      <c r="B3737">
        <v>4326</v>
      </c>
      <c r="C3737">
        <v>1</v>
      </c>
      <c r="D3737">
        <v>0</v>
      </c>
      <c r="E3737">
        <v>1</v>
      </c>
      <c r="F3737">
        <v>0</v>
      </c>
      <c r="G3737">
        <v>0</v>
      </c>
      <c r="H3737">
        <v>3</v>
      </c>
    </row>
    <row r="3738" spans="1:8" x14ac:dyDescent="0.25">
      <c r="A3738" t="s">
        <v>63</v>
      </c>
      <c r="B3738">
        <v>4340</v>
      </c>
      <c r="C3738">
        <v>1</v>
      </c>
      <c r="D3738">
        <v>0</v>
      </c>
      <c r="E3738">
        <v>1</v>
      </c>
      <c r="F3738">
        <v>0</v>
      </c>
      <c r="G3738">
        <v>0</v>
      </c>
      <c r="H3738">
        <v>2</v>
      </c>
    </row>
    <row r="3739" spans="1:8" x14ac:dyDescent="0.25">
      <c r="A3739" t="s">
        <v>63</v>
      </c>
      <c r="B3739">
        <v>4355</v>
      </c>
      <c r="C3739">
        <v>1</v>
      </c>
      <c r="D3739">
        <v>0</v>
      </c>
      <c r="E3739">
        <v>1</v>
      </c>
      <c r="F3739">
        <v>0</v>
      </c>
      <c r="G3739">
        <v>0</v>
      </c>
      <c r="H3739">
        <v>2</v>
      </c>
    </row>
    <row r="3740" spans="1:8" x14ac:dyDescent="0.25">
      <c r="A3740" t="s">
        <v>63</v>
      </c>
      <c r="B3740">
        <v>4356</v>
      </c>
      <c r="C3740">
        <v>2</v>
      </c>
      <c r="D3740">
        <v>2</v>
      </c>
      <c r="E3740">
        <v>3</v>
      </c>
      <c r="F3740">
        <v>205</v>
      </c>
      <c r="G3740">
        <v>0</v>
      </c>
      <c r="H3740">
        <v>62</v>
      </c>
    </row>
    <row r="3741" spans="1:8" x14ac:dyDescent="0.25">
      <c r="A3741" t="s">
        <v>63</v>
      </c>
      <c r="B3741">
        <v>4357</v>
      </c>
      <c r="C3741">
        <v>2</v>
      </c>
      <c r="D3741">
        <v>2</v>
      </c>
      <c r="E3741">
        <v>3</v>
      </c>
      <c r="F3741">
        <v>205</v>
      </c>
      <c r="G3741">
        <v>0</v>
      </c>
      <c r="H3741">
        <v>61</v>
      </c>
    </row>
    <row r="3742" spans="1:8" x14ac:dyDescent="0.25">
      <c r="A3742" t="s">
        <v>63</v>
      </c>
      <c r="B3742">
        <v>4365</v>
      </c>
      <c r="C3742">
        <v>1</v>
      </c>
      <c r="D3742">
        <v>0</v>
      </c>
      <c r="E3742">
        <v>1</v>
      </c>
      <c r="F3742">
        <v>0</v>
      </c>
      <c r="G3742">
        <v>0</v>
      </c>
      <c r="H3742">
        <v>2</v>
      </c>
    </row>
    <row r="3743" spans="1:8" x14ac:dyDescent="0.25">
      <c r="A3743" t="s">
        <v>63</v>
      </c>
      <c r="B3743">
        <v>4393</v>
      </c>
      <c r="C3743">
        <v>1</v>
      </c>
      <c r="D3743">
        <v>0</v>
      </c>
      <c r="E3743">
        <v>1</v>
      </c>
      <c r="F3743">
        <v>0</v>
      </c>
      <c r="G3743">
        <v>0</v>
      </c>
      <c r="H3743">
        <v>2</v>
      </c>
    </row>
    <row r="3744" spans="1:8" x14ac:dyDescent="0.25">
      <c r="A3744" t="s">
        <v>63</v>
      </c>
      <c r="B3744">
        <v>4394</v>
      </c>
      <c r="C3744">
        <v>1</v>
      </c>
      <c r="D3744">
        <v>0</v>
      </c>
      <c r="E3744">
        <v>1</v>
      </c>
      <c r="F3744">
        <v>0</v>
      </c>
      <c r="G3744">
        <v>0</v>
      </c>
      <c r="H3744">
        <v>2</v>
      </c>
    </row>
    <row r="3745" spans="1:8" x14ac:dyDescent="0.25">
      <c r="A3745" t="s">
        <v>63</v>
      </c>
      <c r="B3745">
        <v>4395</v>
      </c>
      <c r="C3745">
        <v>1</v>
      </c>
      <c r="D3745">
        <v>0</v>
      </c>
      <c r="E3745">
        <v>1</v>
      </c>
      <c r="F3745">
        <v>0</v>
      </c>
      <c r="G3745">
        <v>0</v>
      </c>
      <c r="H3745">
        <v>2</v>
      </c>
    </row>
    <row r="3746" spans="1:8" x14ac:dyDescent="0.25">
      <c r="A3746" t="s">
        <v>63</v>
      </c>
      <c r="B3746">
        <v>4396</v>
      </c>
      <c r="C3746">
        <v>1</v>
      </c>
      <c r="D3746">
        <v>0</v>
      </c>
      <c r="E3746">
        <v>1</v>
      </c>
      <c r="F3746">
        <v>0</v>
      </c>
      <c r="G3746">
        <v>0</v>
      </c>
      <c r="H3746">
        <v>1</v>
      </c>
    </row>
    <row r="3747" spans="1:8" x14ac:dyDescent="0.25">
      <c r="A3747" t="s">
        <v>63</v>
      </c>
      <c r="B3747">
        <v>4397</v>
      </c>
      <c r="C3747">
        <v>1</v>
      </c>
      <c r="D3747">
        <v>0</v>
      </c>
      <c r="E3747">
        <v>1</v>
      </c>
      <c r="F3747">
        <v>0</v>
      </c>
      <c r="G3747">
        <v>0</v>
      </c>
      <c r="H3747">
        <v>2</v>
      </c>
    </row>
    <row r="3748" spans="1:8" x14ac:dyDescent="0.25">
      <c r="A3748" t="s">
        <v>63</v>
      </c>
      <c r="B3748">
        <v>4398</v>
      </c>
      <c r="C3748">
        <v>1</v>
      </c>
      <c r="D3748">
        <v>0</v>
      </c>
      <c r="E3748">
        <v>1</v>
      </c>
      <c r="F3748">
        <v>0</v>
      </c>
      <c r="G3748">
        <v>0</v>
      </c>
      <c r="H3748">
        <v>2</v>
      </c>
    </row>
    <row r="3749" spans="1:8" x14ac:dyDescent="0.25">
      <c r="A3749" t="s">
        <v>63</v>
      </c>
      <c r="B3749">
        <v>4399</v>
      </c>
      <c r="C3749">
        <v>1</v>
      </c>
      <c r="D3749">
        <v>0</v>
      </c>
      <c r="E3749">
        <v>1</v>
      </c>
      <c r="F3749">
        <v>0</v>
      </c>
      <c r="G3749">
        <v>0</v>
      </c>
      <c r="H3749">
        <v>5</v>
      </c>
    </row>
    <row r="3750" spans="1:8" x14ac:dyDescent="0.25">
      <c r="A3750" t="s">
        <v>63</v>
      </c>
      <c r="B3750">
        <v>4400</v>
      </c>
      <c r="C3750">
        <v>1</v>
      </c>
      <c r="D3750">
        <v>0</v>
      </c>
      <c r="E3750">
        <v>1</v>
      </c>
      <c r="F3750">
        <v>0</v>
      </c>
      <c r="G3750">
        <v>0</v>
      </c>
      <c r="H3750">
        <v>1</v>
      </c>
    </row>
    <row r="3751" spans="1:8" x14ac:dyDescent="0.25">
      <c r="A3751" t="s">
        <v>63</v>
      </c>
      <c r="B3751">
        <v>4401</v>
      </c>
      <c r="C3751">
        <v>2</v>
      </c>
      <c r="D3751">
        <v>2</v>
      </c>
      <c r="E3751">
        <v>3</v>
      </c>
      <c r="F3751">
        <v>205</v>
      </c>
      <c r="G3751">
        <v>0</v>
      </c>
      <c r="H3751">
        <v>62</v>
      </c>
    </row>
    <row r="3752" spans="1:8" x14ac:dyDescent="0.25">
      <c r="A3752" t="s">
        <v>63</v>
      </c>
      <c r="B3752">
        <v>4402</v>
      </c>
      <c r="C3752">
        <v>2</v>
      </c>
      <c r="D3752">
        <v>2</v>
      </c>
      <c r="E3752">
        <v>3</v>
      </c>
      <c r="F3752">
        <v>205</v>
      </c>
      <c r="G3752">
        <v>0</v>
      </c>
      <c r="H3752">
        <v>62</v>
      </c>
    </row>
    <row r="3753" spans="1:8" x14ac:dyDescent="0.25">
      <c r="A3753" t="s">
        <v>63</v>
      </c>
      <c r="B3753">
        <v>4500</v>
      </c>
      <c r="C3753">
        <v>1</v>
      </c>
      <c r="D3753">
        <v>0</v>
      </c>
      <c r="E3753">
        <v>1</v>
      </c>
      <c r="F3753">
        <v>0</v>
      </c>
      <c r="G3753">
        <v>0</v>
      </c>
      <c r="H3753">
        <v>3</v>
      </c>
    </row>
    <row r="3754" spans="1:8" x14ac:dyDescent="0.25">
      <c r="A3754" t="s">
        <v>63</v>
      </c>
      <c r="B3754">
        <v>4515</v>
      </c>
      <c r="C3754">
        <v>1</v>
      </c>
      <c r="D3754">
        <v>0</v>
      </c>
      <c r="E3754">
        <v>1</v>
      </c>
      <c r="F3754">
        <v>0</v>
      </c>
      <c r="G3754">
        <v>0</v>
      </c>
      <c r="H3754">
        <v>2</v>
      </c>
    </row>
    <row r="3755" spans="1:8" x14ac:dyDescent="0.25">
      <c r="A3755" t="s">
        <v>63</v>
      </c>
      <c r="B3755">
        <v>4516</v>
      </c>
      <c r="C3755">
        <v>2</v>
      </c>
      <c r="D3755">
        <v>2</v>
      </c>
      <c r="E3755">
        <v>3</v>
      </c>
      <c r="F3755">
        <v>205</v>
      </c>
      <c r="G3755">
        <v>0</v>
      </c>
      <c r="H3755">
        <v>63</v>
      </c>
    </row>
    <row r="3756" spans="1:8" x14ac:dyDescent="0.25">
      <c r="A3756" t="s">
        <v>63</v>
      </c>
      <c r="B3756">
        <v>4517</v>
      </c>
      <c r="C3756">
        <v>2</v>
      </c>
      <c r="D3756">
        <v>2</v>
      </c>
      <c r="E3756">
        <v>3</v>
      </c>
      <c r="F3756">
        <v>205</v>
      </c>
      <c r="G3756">
        <v>0</v>
      </c>
      <c r="H3756">
        <v>59</v>
      </c>
    </row>
    <row r="3757" spans="1:8" x14ac:dyDescent="0.25">
      <c r="A3757" t="s">
        <v>63</v>
      </c>
      <c r="B3757">
        <v>4525</v>
      </c>
      <c r="C3757">
        <v>1</v>
      </c>
      <c r="D3757">
        <v>0</v>
      </c>
      <c r="E3757">
        <v>1</v>
      </c>
      <c r="F3757">
        <v>0</v>
      </c>
      <c r="G3757">
        <v>0</v>
      </c>
      <c r="H3757">
        <v>2</v>
      </c>
    </row>
    <row r="3758" spans="1:8" x14ac:dyDescent="0.25">
      <c r="A3758" t="s">
        <v>63</v>
      </c>
      <c r="B3758">
        <v>4539</v>
      </c>
      <c r="C3758">
        <v>1</v>
      </c>
      <c r="D3758">
        <v>0</v>
      </c>
      <c r="E3758">
        <v>1</v>
      </c>
      <c r="F3758">
        <v>0</v>
      </c>
      <c r="G3758">
        <v>0</v>
      </c>
      <c r="H3758">
        <v>2</v>
      </c>
    </row>
    <row r="3759" spans="1:8" x14ac:dyDescent="0.25">
      <c r="A3759" t="s">
        <v>63</v>
      </c>
      <c r="B3759">
        <v>4554</v>
      </c>
      <c r="C3759">
        <v>1</v>
      </c>
      <c r="D3759">
        <v>0</v>
      </c>
      <c r="E3759">
        <v>1</v>
      </c>
      <c r="F3759">
        <v>0</v>
      </c>
      <c r="G3759">
        <v>0</v>
      </c>
      <c r="H3759">
        <v>2</v>
      </c>
    </row>
    <row r="3760" spans="1:8" x14ac:dyDescent="0.25">
      <c r="A3760" t="s">
        <v>63</v>
      </c>
      <c r="B3760">
        <v>4555</v>
      </c>
      <c r="C3760">
        <v>2</v>
      </c>
      <c r="D3760">
        <v>2</v>
      </c>
      <c r="E3760">
        <v>3</v>
      </c>
      <c r="F3760">
        <v>205</v>
      </c>
      <c r="G3760">
        <v>0</v>
      </c>
      <c r="H3760">
        <v>64</v>
      </c>
    </row>
    <row r="3761" spans="1:8" x14ac:dyDescent="0.25">
      <c r="A3761" t="s">
        <v>63</v>
      </c>
      <c r="B3761">
        <v>4556</v>
      </c>
      <c r="C3761">
        <v>2</v>
      </c>
      <c r="D3761">
        <v>2</v>
      </c>
      <c r="E3761">
        <v>3</v>
      </c>
      <c r="F3761">
        <v>205</v>
      </c>
      <c r="G3761">
        <v>0</v>
      </c>
      <c r="H3761">
        <v>59</v>
      </c>
    </row>
    <row r="3762" spans="1:8" x14ac:dyDescent="0.25">
      <c r="A3762" t="s">
        <v>63</v>
      </c>
      <c r="B3762">
        <v>4564</v>
      </c>
      <c r="C3762">
        <v>1</v>
      </c>
      <c r="D3762">
        <v>0</v>
      </c>
      <c r="E3762">
        <v>1</v>
      </c>
      <c r="F3762">
        <v>0</v>
      </c>
      <c r="G3762">
        <v>0</v>
      </c>
      <c r="H3762">
        <v>2</v>
      </c>
    </row>
    <row r="3763" spans="1:8" x14ac:dyDescent="0.25">
      <c r="A3763" t="s">
        <v>63</v>
      </c>
      <c r="B3763">
        <v>4572</v>
      </c>
      <c r="C3763">
        <v>2</v>
      </c>
      <c r="D3763">
        <v>2</v>
      </c>
      <c r="E3763">
        <v>3</v>
      </c>
      <c r="F3763">
        <v>205</v>
      </c>
      <c r="G3763">
        <v>0</v>
      </c>
      <c r="H3763">
        <v>668</v>
      </c>
    </row>
    <row r="3764" spans="1:8" x14ac:dyDescent="0.25">
      <c r="A3764" t="s">
        <v>63</v>
      </c>
      <c r="B3764">
        <v>4573</v>
      </c>
      <c r="C3764">
        <v>1</v>
      </c>
      <c r="D3764">
        <v>0</v>
      </c>
      <c r="E3764">
        <v>1</v>
      </c>
      <c r="F3764">
        <v>0</v>
      </c>
      <c r="G3764">
        <v>0</v>
      </c>
      <c r="H3764">
        <v>2</v>
      </c>
    </row>
    <row r="3765" spans="1:8" x14ac:dyDescent="0.25">
      <c r="A3765" t="s">
        <v>63</v>
      </c>
      <c r="B3765">
        <v>4574</v>
      </c>
      <c r="C3765">
        <v>1</v>
      </c>
      <c r="D3765">
        <v>0</v>
      </c>
      <c r="E3765">
        <v>1</v>
      </c>
      <c r="F3765">
        <v>0</v>
      </c>
      <c r="G3765">
        <v>0</v>
      </c>
      <c r="H3765">
        <v>2</v>
      </c>
    </row>
    <row r="3766" spans="1:8" x14ac:dyDescent="0.25">
      <c r="A3766" t="s">
        <v>63</v>
      </c>
      <c r="B3766">
        <v>4575</v>
      </c>
      <c r="C3766">
        <v>1</v>
      </c>
      <c r="D3766">
        <v>0</v>
      </c>
      <c r="E3766">
        <v>1</v>
      </c>
      <c r="F3766">
        <v>0</v>
      </c>
      <c r="G3766">
        <v>0</v>
      </c>
      <c r="H3766">
        <v>2</v>
      </c>
    </row>
    <row r="3767" spans="1:8" x14ac:dyDescent="0.25">
      <c r="A3767" t="s">
        <v>63</v>
      </c>
      <c r="B3767">
        <v>4584</v>
      </c>
      <c r="C3767">
        <v>2</v>
      </c>
      <c r="D3767">
        <v>2</v>
      </c>
      <c r="E3767">
        <v>3</v>
      </c>
      <c r="F3767">
        <v>205</v>
      </c>
      <c r="G3767">
        <v>0</v>
      </c>
      <c r="H3767">
        <v>678</v>
      </c>
    </row>
    <row r="3768" spans="1:8" x14ac:dyDescent="0.25">
      <c r="A3768" t="s">
        <v>63</v>
      </c>
      <c r="B3768">
        <v>4585</v>
      </c>
      <c r="C3768">
        <v>1</v>
      </c>
      <c r="D3768">
        <v>0</v>
      </c>
      <c r="E3768">
        <v>1</v>
      </c>
      <c r="F3768">
        <v>0</v>
      </c>
      <c r="G3768">
        <v>0</v>
      </c>
      <c r="H3768">
        <v>1</v>
      </c>
    </row>
    <row r="3769" spans="1:8" x14ac:dyDescent="0.25">
      <c r="A3769" t="s">
        <v>63</v>
      </c>
      <c r="B3769">
        <v>4586</v>
      </c>
      <c r="C3769">
        <v>1</v>
      </c>
      <c r="D3769">
        <v>0</v>
      </c>
      <c r="E3769">
        <v>1</v>
      </c>
      <c r="F3769">
        <v>0</v>
      </c>
      <c r="G3769">
        <v>0</v>
      </c>
      <c r="H3769">
        <v>1</v>
      </c>
    </row>
    <row r="3770" spans="1:8" x14ac:dyDescent="0.25">
      <c r="A3770" t="s">
        <v>63</v>
      </c>
      <c r="B3770">
        <v>4587</v>
      </c>
      <c r="C3770">
        <v>1</v>
      </c>
      <c r="D3770">
        <v>0</v>
      </c>
      <c r="E3770">
        <v>1</v>
      </c>
      <c r="F3770">
        <v>0</v>
      </c>
      <c r="G3770">
        <v>0</v>
      </c>
      <c r="H3770">
        <v>1</v>
      </c>
    </row>
    <row r="3771" spans="1:8" x14ac:dyDescent="0.25">
      <c r="A3771" t="s">
        <v>63</v>
      </c>
      <c r="B3771">
        <v>4595</v>
      </c>
      <c r="C3771">
        <v>2</v>
      </c>
      <c r="D3771">
        <v>2</v>
      </c>
      <c r="E3771">
        <v>3</v>
      </c>
      <c r="F3771">
        <v>205</v>
      </c>
      <c r="G3771">
        <v>0</v>
      </c>
      <c r="H3771">
        <v>658</v>
      </c>
    </row>
    <row r="3772" spans="1:8" x14ac:dyDescent="0.25">
      <c r="A3772" t="s">
        <v>63</v>
      </c>
      <c r="B3772">
        <v>4596</v>
      </c>
      <c r="C3772">
        <v>1</v>
      </c>
      <c r="D3772">
        <v>0</v>
      </c>
      <c r="E3772">
        <v>1</v>
      </c>
      <c r="F3772">
        <v>0</v>
      </c>
      <c r="G3772">
        <v>0</v>
      </c>
      <c r="H3772">
        <v>2</v>
      </c>
    </row>
    <row r="3773" spans="1:8" x14ac:dyDescent="0.25">
      <c r="A3773" t="s">
        <v>63</v>
      </c>
      <c r="B3773">
        <v>4597</v>
      </c>
      <c r="C3773">
        <v>1</v>
      </c>
      <c r="D3773">
        <v>0</v>
      </c>
      <c r="E3773">
        <v>1</v>
      </c>
      <c r="F3773">
        <v>0</v>
      </c>
      <c r="G3773">
        <v>0</v>
      </c>
      <c r="H3773">
        <v>2</v>
      </c>
    </row>
    <row r="3774" spans="1:8" x14ac:dyDescent="0.25">
      <c r="A3774" t="s">
        <v>63</v>
      </c>
      <c r="B3774">
        <v>4598</v>
      </c>
      <c r="C3774">
        <v>1</v>
      </c>
      <c r="D3774">
        <v>0</v>
      </c>
      <c r="E3774">
        <v>1</v>
      </c>
      <c r="F3774">
        <v>0</v>
      </c>
      <c r="G3774">
        <v>0</v>
      </c>
      <c r="H3774">
        <v>1</v>
      </c>
    </row>
    <row r="3775" spans="1:8" x14ac:dyDescent="0.25">
      <c r="A3775" t="s">
        <v>63</v>
      </c>
      <c r="B3775">
        <v>4608</v>
      </c>
      <c r="C3775">
        <v>1</v>
      </c>
      <c r="D3775">
        <v>0</v>
      </c>
      <c r="E3775">
        <v>1</v>
      </c>
      <c r="F3775">
        <v>0</v>
      </c>
      <c r="G3775">
        <v>0</v>
      </c>
      <c r="H3775">
        <v>2</v>
      </c>
    </row>
    <row r="3776" spans="1:8" x14ac:dyDescent="0.25">
      <c r="A3776" t="s">
        <v>63</v>
      </c>
      <c r="B3776">
        <v>4609</v>
      </c>
      <c r="C3776">
        <v>1</v>
      </c>
      <c r="D3776">
        <v>0</v>
      </c>
      <c r="E3776">
        <v>1</v>
      </c>
      <c r="F3776">
        <v>0</v>
      </c>
      <c r="G3776">
        <v>0</v>
      </c>
      <c r="H3776">
        <v>2</v>
      </c>
    </row>
    <row r="3777" spans="1:8" x14ac:dyDescent="0.25">
      <c r="A3777" t="s">
        <v>63</v>
      </c>
      <c r="B3777">
        <v>4610</v>
      </c>
      <c r="C3777">
        <v>1</v>
      </c>
      <c r="D3777">
        <v>0</v>
      </c>
      <c r="E3777">
        <v>1</v>
      </c>
      <c r="F3777">
        <v>0</v>
      </c>
      <c r="G3777">
        <v>0</v>
      </c>
      <c r="H3777">
        <v>2</v>
      </c>
    </row>
    <row r="3778" spans="1:8" x14ac:dyDescent="0.25">
      <c r="A3778" t="s">
        <v>63</v>
      </c>
      <c r="B3778">
        <v>4611</v>
      </c>
      <c r="C3778">
        <v>1</v>
      </c>
      <c r="D3778">
        <v>0</v>
      </c>
      <c r="E3778">
        <v>1</v>
      </c>
      <c r="F3778">
        <v>0</v>
      </c>
      <c r="G3778">
        <v>0</v>
      </c>
      <c r="H3778">
        <v>2</v>
      </c>
    </row>
    <row r="3779" spans="1:8" x14ac:dyDescent="0.25">
      <c r="A3779" t="s">
        <v>63</v>
      </c>
      <c r="B3779">
        <v>4612</v>
      </c>
      <c r="C3779">
        <v>1</v>
      </c>
      <c r="D3779">
        <v>0</v>
      </c>
      <c r="E3779">
        <v>1</v>
      </c>
      <c r="F3779">
        <v>0</v>
      </c>
      <c r="G3779">
        <v>0</v>
      </c>
      <c r="H3779">
        <v>2</v>
      </c>
    </row>
    <row r="3780" spans="1:8" x14ac:dyDescent="0.25">
      <c r="A3780" t="s">
        <v>63</v>
      </c>
      <c r="B3780">
        <v>4613</v>
      </c>
      <c r="C3780">
        <v>1</v>
      </c>
      <c r="D3780">
        <v>0</v>
      </c>
      <c r="E3780">
        <v>1</v>
      </c>
      <c r="F3780">
        <v>0</v>
      </c>
      <c r="G3780">
        <v>0</v>
      </c>
      <c r="H3780">
        <v>2</v>
      </c>
    </row>
    <row r="3781" spans="1:8" x14ac:dyDescent="0.25">
      <c r="A3781" t="s">
        <v>63</v>
      </c>
      <c r="B3781">
        <v>4614</v>
      </c>
      <c r="C3781">
        <v>1</v>
      </c>
      <c r="D3781">
        <v>0</v>
      </c>
      <c r="E3781">
        <v>1</v>
      </c>
      <c r="F3781">
        <v>0</v>
      </c>
      <c r="G3781">
        <v>0</v>
      </c>
      <c r="H3781">
        <v>2</v>
      </c>
    </row>
    <row r="3782" spans="1:8" x14ac:dyDescent="0.25">
      <c r="A3782" t="s">
        <v>63</v>
      </c>
      <c r="B3782">
        <v>4615</v>
      </c>
      <c r="C3782">
        <v>1</v>
      </c>
      <c r="D3782">
        <v>0</v>
      </c>
      <c r="E3782">
        <v>1</v>
      </c>
      <c r="F3782">
        <v>0</v>
      </c>
      <c r="G3782">
        <v>0</v>
      </c>
      <c r="H3782">
        <v>2</v>
      </c>
    </row>
    <row r="3783" spans="1:8" x14ac:dyDescent="0.25">
      <c r="A3783" t="s">
        <v>63</v>
      </c>
      <c r="B3783">
        <v>4616</v>
      </c>
      <c r="C3783">
        <v>1</v>
      </c>
      <c r="D3783">
        <v>0</v>
      </c>
      <c r="E3783">
        <v>1</v>
      </c>
      <c r="F3783">
        <v>0</v>
      </c>
      <c r="G3783">
        <v>0</v>
      </c>
      <c r="H3783">
        <v>2</v>
      </c>
    </row>
    <row r="3784" spans="1:8" x14ac:dyDescent="0.25">
      <c r="A3784" t="s">
        <v>63</v>
      </c>
      <c r="B3784">
        <v>4617</v>
      </c>
      <c r="C3784">
        <v>2</v>
      </c>
      <c r="D3784">
        <v>2</v>
      </c>
      <c r="E3784">
        <v>3</v>
      </c>
      <c r="F3784">
        <v>205</v>
      </c>
      <c r="G3784">
        <v>0</v>
      </c>
      <c r="H3784">
        <v>674</v>
      </c>
    </row>
    <row r="3785" spans="1:8" x14ac:dyDescent="0.25">
      <c r="A3785" t="s">
        <v>63</v>
      </c>
      <c r="B3785">
        <v>4618</v>
      </c>
      <c r="C3785">
        <v>1</v>
      </c>
      <c r="D3785">
        <v>0</v>
      </c>
      <c r="E3785">
        <v>1</v>
      </c>
      <c r="F3785">
        <v>0</v>
      </c>
      <c r="G3785">
        <v>0</v>
      </c>
      <c r="H3785">
        <v>2</v>
      </c>
    </row>
    <row r="3786" spans="1:8" x14ac:dyDescent="0.25">
      <c r="A3786" t="s">
        <v>63</v>
      </c>
      <c r="B3786">
        <v>4619</v>
      </c>
      <c r="C3786">
        <v>1</v>
      </c>
      <c r="D3786">
        <v>0</v>
      </c>
      <c r="E3786">
        <v>1</v>
      </c>
      <c r="F3786">
        <v>0</v>
      </c>
      <c r="G3786">
        <v>0</v>
      </c>
      <c r="H3786">
        <v>1</v>
      </c>
    </row>
    <row r="3787" spans="1:8" x14ac:dyDescent="0.25">
      <c r="A3787" t="s">
        <v>63</v>
      </c>
      <c r="B3787">
        <v>4620</v>
      </c>
      <c r="C3787">
        <v>1</v>
      </c>
      <c r="D3787">
        <v>0</v>
      </c>
      <c r="E3787">
        <v>1</v>
      </c>
      <c r="F3787">
        <v>0</v>
      </c>
      <c r="G3787">
        <v>0</v>
      </c>
      <c r="H3787">
        <v>1</v>
      </c>
    </row>
    <row r="3788" spans="1:8" x14ac:dyDescent="0.25">
      <c r="A3788" t="s">
        <v>63</v>
      </c>
      <c r="B3788">
        <v>4621</v>
      </c>
      <c r="C3788">
        <v>1</v>
      </c>
      <c r="D3788">
        <v>0</v>
      </c>
      <c r="E3788">
        <v>1</v>
      </c>
      <c r="F3788">
        <v>0</v>
      </c>
      <c r="G3788">
        <v>0</v>
      </c>
      <c r="H3788">
        <v>1</v>
      </c>
    </row>
    <row r="3789" spans="1:8" x14ac:dyDescent="0.25">
      <c r="A3789" t="s">
        <v>63</v>
      </c>
      <c r="B3789">
        <v>4622</v>
      </c>
      <c r="C3789">
        <v>1</v>
      </c>
      <c r="D3789">
        <v>0</v>
      </c>
      <c r="E3789">
        <v>1</v>
      </c>
      <c r="F3789">
        <v>0</v>
      </c>
      <c r="G3789">
        <v>0</v>
      </c>
      <c r="H3789">
        <v>2</v>
      </c>
    </row>
    <row r="3790" spans="1:8" x14ac:dyDescent="0.25">
      <c r="A3790" t="s">
        <v>63</v>
      </c>
      <c r="B3790">
        <v>4623</v>
      </c>
      <c r="C3790">
        <v>1</v>
      </c>
      <c r="D3790">
        <v>0</v>
      </c>
      <c r="E3790">
        <v>1</v>
      </c>
      <c r="F3790">
        <v>0</v>
      </c>
      <c r="G3790">
        <v>0</v>
      </c>
      <c r="H3790">
        <v>2</v>
      </c>
    </row>
    <row r="3791" spans="1:8" x14ac:dyDescent="0.25">
      <c r="A3791" t="s">
        <v>63</v>
      </c>
      <c r="B3791">
        <v>4624</v>
      </c>
      <c r="C3791">
        <v>2</v>
      </c>
      <c r="D3791">
        <v>2</v>
      </c>
      <c r="E3791">
        <v>3</v>
      </c>
      <c r="F3791">
        <v>205</v>
      </c>
      <c r="G3791">
        <v>0</v>
      </c>
      <c r="H3791">
        <v>51</v>
      </c>
    </row>
    <row r="3792" spans="1:8" x14ac:dyDescent="0.25">
      <c r="A3792" t="s">
        <v>63</v>
      </c>
      <c r="B3792">
        <v>4625</v>
      </c>
      <c r="C3792">
        <v>2</v>
      </c>
      <c r="D3792">
        <v>2</v>
      </c>
      <c r="E3792">
        <v>3</v>
      </c>
      <c r="F3792">
        <v>205</v>
      </c>
      <c r="G3792">
        <v>0</v>
      </c>
      <c r="H3792">
        <v>52</v>
      </c>
    </row>
    <row r="3793" spans="1:8" x14ac:dyDescent="0.25">
      <c r="A3793" t="s">
        <v>63</v>
      </c>
      <c r="B3793">
        <v>4634</v>
      </c>
      <c r="C3793">
        <v>2</v>
      </c>
      <c r="D3793">
        <v>2</v>
      </c>
      <c r="E3793">
        <v>3</v>
      </c>
      <c r="F3793">
        <v>205</v>
      </c>
      <c r="G3793">
        <v>0</v>
      </c>
      <c r="H3793">
        <v>669</v>
      </c>
    </row>
    <row r="3794" spans="1:8" x14ac:dyDescent="0.25">
      <c r="A3794" t="s">
        <v>63</v>
      </c>
      <c r="B3794">
        <v>4635</v>
      </c>
      <c r="C3794">
        <v>1</v>
      </c>
      <c r="D3794">
        <v>0</v>
      </c>
      <c r="E3794">
        <v>1</v>
      </c>
      <c r="F3794">
        <v>0</v>
      </c>
      <c r="G3794">
        <v>0</v>
      </c>
      <c r="H3794">
        <v>2</v>
      </c>
    </row>
    <row r="3795" spans="1:8" x14ac:dyDescent="0.25">
      <c r="A3795" t="s">
        <v>63</v>
      </c>
      <c r="B3795">
        <v>4636</v>
      </c>
      <c r="C3795">
        <v>1</v>
      </c>
      <c r="D3795">
        <v>0</v>
      </c>
      <c r="E3795">
        <v>1</v>
      </c>
      <c r="F3795">
        <v>0</v>
      </c>
      <c r="G3795">
        <v>0</v>
      </c>
      <c r="H3795">
        <v>2</v>
      </c>
    </row>
    <row r="3796" spans="1:8" x14ac:dyDescent="0.25">
      <c r="A3796" t="s">
        <v>63</v>
      </c>
      <c r="B3796">
        <v>4637</v>
      </c>
      <c r="C3796">
        <v>1</v>
      </c>
      <c r="D3796">
        <v>0</v>
      </c>
      <c r="E3796">
        <v>1</v>
      </c>
      <c r="F3796">
        <v>0</v>
      </c>
      <c r="G3796">
        <v>0</v>
      </c>
      <c r="H3796">
        <v>1</v>
      </c>
    </row>
    <row r="3797" spans="1:8" x14ac:dyDescent="0.25">
      <c r="A3797" t="s">
        <v>63</v>
      </c>
      <c r="B3797">
        <v>4647</v>
      </c>
      <c r="C3797">
        <v>2</v>
      </c>
      <c r="D3797">
        <v>2</v>
      </c>
      <c r="E3797">
        <v>3</v>
      </c>
      <c r="F3797">
        <v>205</v>
      </c>
      <c r="G3797">
        <v>0</v>
      </c>
      <c r="H3797">
        <v>671</v>
      </c>
    </row>
    <row r="3798" spans="1:8" x14ac:dyDescent="0.25">
      <c r="A3798" t="s">
        <v>63</v>
      </c>
      <c r="B3798">
        <v>4648</v>
      </c>
      <c r="C3798">
        <v>1</v>
      </c>
      <c r="D3798">
        <v>0</v>
      </c>
      <c r="E3798">
        <v>1</v>
      </c>
      <c r="F3798">
        <v>0</v>
      </c>
      <c r="G3798">
        <v>0</v>
      </c>
      <c r="H3798">
        <v>2</v>
      </c>
    </row>
    <row r="3799" spans="1:8" x14ac:dyDescent="0.25">
      <c r="A3799" t="s">
        <v>63</v>
      </c>
      <c r="B3799">
        <v>4649</v>
      </c>
      <c r="C3799">
        <v>1</v>
      </c>
      <c r="D3799">
        <v>0</v>
      </c>
      <c r="E3799">
        <v>1</v>
      </c>
      <c r="F3799">
        <v>0</v>
      </c>
      <c r="G3799">
        <v>0</v>
      </c>
      <c r="H3799">
        <v>1</v>
      </c>
    </row>
    <row r="3800" spans="1:8" x14ac:dyDescent="0.25">
      <c r="A3800" t="s">
        <v>63</v>
      </c>
      <c r="B3800">
        <v>4650</v>
      </c>
      <c r="C3800">
        <v>1</v>
      </c>
      <c r="D3800">
        <v>0</v>
      </c>
      <c r="E3800">
        <v>1</v>
      </c>
      <c r="F3800">
        <v>0</v>
      </c>
      <c r="G3800">
        <v>0</v>
      </c>
      <c r="H3800">
        <v>2</v>
      </c>
    </row>
    <row r="3801" spans="1:8" x14ac:dyDescent="0.25">
      <c r="A3801" t="s">
        <v>63</v>
      </c>
      <c r="B3801">
        <v>4661</v>
      </c>
      <c r="C3801">
        <v>2</v>
      </c>
      <c r="D3801">
        <v>2</v>
      </c>
      <c r="E3801">
        <v>3</v>
      </c>
      <c r="F3801">
        <v>205</v>
      </c>
      <c r="G3801">
        <v>0</v>
      </c>
      <c r="H3801">
        <v>669</v>
      </c>
    </row>
    <row r="3802" spans="1:8" x14ac:dyDescent="0.25">
      <c r="A3802" t="s">
        <v>63</v>
      </c>
      <c r="B3802">
        <v>4662</v>
      </c>
      <c r="C3802">
        <v>1</v>
      </c>
      <c r="D3802">
        <v>0</v>
      </c>
      <c r="E3802">
        <v>1</v>
      </c>
      <c r="F3802">
        <v>0</v>
      </c>
      <c r="G3802">
        <v>0</v>
      </c>
      <c r="H3802">
        <v>2</v>
      </c>
    </row>
    <row r="3803" spans="1:8" x14ac:dyDescent="0.25">
      <c r="A3803" t="s">
        <v>63</v>
      </c>
      <c r="B3803">
        <v>4663</v>
      </c>
      <c r="C3803">
        <v>1</v>
      </c>
      <c r="D3803">
        <v>0</v>
      </c>
      <c r="E3803">
        <v>1</v>
      </c>
      <c r="F3803">
        <v>0</v>
      </c>
      <c r="G3803">
        <v>0</v>
      </c>
      <c r="H3803">
        <v>2</v>
      </c>
    </row>
    <row r="3804" spans="1:8" x14ac:dyDescent="0.25">
      <c r="A3804" t="s">
        <v>63</v>
      </c>
      <c r="B3804">
        <v>4664</v>
      </c>
      <c r="C3804">
        <v>1</v>
      </c>
      <c r="D3804">
        <v>0</v>
      </c>
      <c r="E3804">
        <v>1</v>
      </c>
      <c r="F3804">
        <v>0</v>
      </c>
      <c r="G3804">
        <v>0</v>
      </c>
      <c r="H3804">
        <v>1</v>
      </c>
    </row>
    <row r="3805" spans="1:8" x14ac:dyDescent="0.25">
      <c r="A3805" t="s">
        <v>63</v>
      </c>
      <c r="B3805">
        <v>4676</v>
      </c>
      <c r="C3805">
        <v>2</v>
      </c>
      <c r="D3805">
        <v>2</v>
      </c>
      <c r="E3805">
        <v>3</v>
      </c>
      <c r="F3805">
        <v>205</v>
      </c>
      <c r="G3805">
        <v>0</v>
      </c>
      <c r="H3805">
        <v>670</v>
      </c>
    </row>
    <row r="3806" spans="1:8" x14ac:dyDescent="0.25">
      <c r="A3806" t="s">
        <v>63</v>
      </c>
      <c r="B3806">
        <v>4677</v>
      </c>
      <c r="C3806">
        <v>1</v>
      </c>
      <c r="D3806">
        <v>0</v>
      </c>
      <c r="E3806">
        <v>1</v>
      </c>
      <c r="F3806">
        <v>0</v>
      </c>
      <c r="G3806">
        <v>0</v>
      </c>
      <c r="H3806">
        <v>2</v>
      </c>
    </row>
    <row r="3807" spans="1:8" x14ac:dyDescent="0.25">
      <c r="A3807" t="s">
        <v>63</v>
      </c>
      <c r="B3807">
        <v>4678</v>
      </c>
      <c r="C3807">
        <v>1</v>
      </c>
      <c r="D3807">
        <v>0</v>
      </c>
      <c r="E3807">
        <v>1</v>
      </c>
      <c r="F3807">
        <v>0</v>
      </c>
      <c r="G3807">
        <v>0</v>
      </c>
      <c r="H3807">
        <v>1</v>
      </c>
    </row>
    <row r="3808" spans="1:8" x14ac:dyDescent="0.25">
      <c r="A3808" t="s">
        <v>63</v>
      </c>
      <c r="B3808">
        <v>4679</v>
      </c>
      <c r="C3808">
        <v>1</v>
      </c>
      <c r="D3808">
        <v>0</v>
      </c>
      <c r="E3808">
        <v>1</v>
      </c>
      <c r="F3808">
        <v>0</v>
      </c>
      <c r="G3808">
        <v>0</v>
      </c>
      <c r="H3808">
        <v>1</v>
      </c>
    </row>
    <row r="3809" spans="1:8" x14ac:dyDescent="0.25">
      <c r="A3809" t="s">
        <v>63</v>
      </c>
      <c r="B3809">
        <v>4692</v>
      </c>
      <c r="C3809">
        <v>2</v>
      </c>
      <c r="D3809">
        <v>2</v>
      </c>
      <c r="E3809">
        <v>3</v>
      </c>
      <c r="F3809">
        <v>205</v>
      </c>
      <c r="G3809">
        <v>0</v>
      </c>
      <c r="H3809">
        <v>671</v>
      </c>
    </row>
    <row r="3810" spans="1:8" x14ac:dyDescent="0.25">
      <c r="A3810" t="s">
        <v>63</v>
      </c>
      <c r="B3810">
        <v>4693</v>
      </c>
      <c r="C3810">
        <v>1</v>
      </c>
      <c r="D3810">
        <v>0</v>
      </c>
      <c r="E3810">
        <v>1</v>
      </c>
      <c r="F3810">
        <v>0</v>
      </c>
      <c r="G3810">
        <v>0</v>
      </c>
      <c r="H3810">
        <v>2</v>
      </c>
    </row>
    <row r="3811" spans="1:8" x14ac:dyDescent="0.25">
      <c r="A3811" t="s">
        <v>63</v>
      </c>
      <c r="B3811">
        <v>4694</v>
      </c>
      <c r="C3811">
        <v>1</v>
      </c>
      <c r="D3811">
        <v>0</v>
      </c>
      <c r="E3811">
        <v>1</v>
      </c>
      <c r="F3811">
        <v>0</v>
      </c>
      <c r="G3811">
        <v>0</v>
      </c>
      <c r="H3811">
        <v>2</v>
      </c>
    </row>
    <row r="3812" spans="1:8" x14ac:dyDescent="0.25">
      <c r="A3812" t="s">
        <v>63</v>
      </c>
      <c r="B3812">
        <v>4695</v>
      </c>
      <c r="C3812">
        <v>1</v>
      </c>
      <c r="D3812">
        <v>0</v>
      </c>
      <c r="E3812">
        <v>1</v>
      </c>
      <c r="F3812">
        <v>0</v>
      </c>
      <c r="G3812">
        <v>0</v>
      </c>
      <c r="H3812">
        <v>1</v>
      </c>
    </row>
    <row r="3813" spans="1:8" x14ac:dyDescent="0.25">
      <c r="A3813" t="s">
        <v>63</v>
      </c>
      <c r="B3813">
        <v>4709</v>
      </c>
      <c r="C3813">
        <v>2</v>
      </c>
      <c r="D3813">
        <v>2</v>
      </c>
      <c r="E3813">
        <v>3</v>
      </c>
      <c r="F3813">
        <v>205</v>
      </c>
      <c r="G3813">
        <v>0</v>
      </c>
      <c r="H3813">
        <v>685</v>
      </c>
    </row>
    <row r="3814" spans="1:8" x14ac:dyDescent="0.25">
      <c r="A3814" t="s">
        <v>63</v>
      </c>
      <c r="B3814">
        <v>4710</v>
      </c>
      <c r="C3814">
        <v>1</v>
      </c>
      <c r="D3814">
        <v>0</v>
      </c>
      <c r="E3814">
        <v>1</v>
      </c>
      <c r="F3814">
        <v>0</v>
      </c>
      <c r="G3814">
        <v>0</v>
      </c>
      <c r="H3814">
        <v>1</v>
      </c>
    </row>
    <row r="3815" spans="1:8" x14ac:dyDescent="0.25">
      <c r="A3815" t="s">
        <v>63</v>
      </c>
      <c r="B3815">
        <v>4711</v>
      </c>
      <c r="C3815">
        <v>1</v>
      </c>
      <c r="D3815">
        <v>0</v>
      </c>
      <c r="E3815">
        <v>1</v>
      </c>
      <c r="F3815">
        <v>0</v>
      </c>
      <c r="G3815">
        <v>0</v>
      </c>
      <c r="H3815">
        <v>1</v>
      </c>
    </row>
    <row r="3816" spans="1:8" x14ac:dyDescent="0.25">
      <c r="A3816" t="s">
        <v>63</v>
      </c>
      <c r="B3816">
        <v>4712</v>
      </c>
      <c r="C3816">
        <v>1</v>
      </c>
      <c r="D3816">
        <v>0</v>
      </c>
      <c r="E3816">
        <v>1</v>
      </c>
      <c r="F3816">
        <v>0</v>
      </c>
      <c r="G3816">
        <v>0</v>
      </c>
      <c r="H3816">
        <v>1</v>
      </c>
    </row>
    <row r="3817" spans="1:8" x14ac:dyDescent="0.25">
      <c r="A3817" t="s">
        <v>63</v>
      </c>
      <c r="B3817">
        <v>4727</v>
      </c>
      <c r="C3817">
        <v>2</v>
      </c>
      <c r="D3817">
        <v>2</v>
      </c>
      <c r="E3817">
        <v>3</v>
      </c>
      <c r="F3817">
        <v>205</v>
      </c>
      <c r="G3817">
        <v>0</v>
      </c>
      <c r="H3817">
        <v>687</v>
      </c>
    </row>
    <row r="3818" spans="1:8" x14ac:dyDescent="0.25">
      <c r="A3818" t="s">
        <v>63</v>
      </c>
      <c r="B3818">
        <v>4728</v>
      </c>
      <c r="C3818">
        <v>1</v>
      </c>
      <c r="D3818">
        <v>0</v>
      </c>
      <c r="E3818">
        <v>1</v>
      </c>
      <c r="F3818">
        <v>0</v>
      </c>
      <c r="G3818">
        <v>0</v>
      </c>
      <c r="H3818">
        <v>5</v>
      </c>
    </row>
    <row r="3819" spans="1:8" x14ac:dyDescent="0.25">
      <c r="A3819" t="s">
        <v>63</v>
      </c>
      <c r="B3819">
        <v>4729</v>
      </c>
      <c r="C3819">
        <v>1</v>
      </c>
      <c r="D3819">
        <v>0</v>
      </c>
      <c r="E3819">
        <v>1</v>
      </c>
      <c r="F3819">
        <v>0</v>
      </c>
      <c r="G3819">
        <v>0</v>
      </c>
      <c r="H3819">
        <v>2</v>
      </c>
    </row>
    <row r="3820" spans="1:8" x14ac:dyDescent="0.25">
      <c r="A3820" t="s">
        <v>63</v>
      </c>
      <c r="B3820">
        <v>4730</v>
      </c>
      <c r="C3820">
        <v>1</v>
      </c>
      <c r="D3820">
        <v>0</v>
      </c>
      <c r="E3820">
        <v>1</v>
      </c>
      <c r="F3820">
        <v>0</v>
      </c>
      <c r="G3820">
        <v>0</v>
      </c>
      <c r="H3820">
        <v>2</v>
      </c>
    </row>
    <row r="3821" spans="1:8" x14ac:dyDescent="0.25">
      <c r="A3821" t="s">
        <v>63</v>
      </c>
      <c r="B3821">
        <v>4746</v>
      </c>
      <c r="C3821">
        <v>2</v>
      </c>
      <c r="D3821">
        <v>2</v>
      </c>
      <c r="E3821">
        <v>3</v>
      </c>
      <c r="F3821">
        <v>205</v>
      </c>
      <c r="G3821">
        <v>0</v>
      </c>
      <c r="H3821">
        <v>676</v>
      </c>
    </row>
    <row r="3822" spans="1:8" x14ac:dyDescent="0.25">
      <c r="A3822" t="s">
        <v>63</v>
      </c>
      <c r="B3822">
        <v>4747</v>
      </c>
      <c r="C3822">
        <v>1</v>
      </c>
      <c r="D3822">
        <v>0</v>
      </c>
      <c r="E3822">
        <v>1</v>
      </c>
      <c r="F3822">
        <v>0</v>
      </c>
      <c r="G3822">
        <v>0</v>
      </c>
      <c r="H3822">
        <v>1</v>
      </c>
    </row>
    <row r="3823" spans="1:8" x14ac:dyDescent="0.25">
      <c r="A3823" t="s">
        <v>63</v>
      </c>
      <c r="B3823">
        <v>4748</v>
      </c>
      <c r="C3823">
        <v>1</v>
      </c>
      <c r="D3823">
        <v>0</v>
      </c>
      <c r="E3823">
        <v>1</v>
      </c>
      <c r="F3823">
        <v>0</v>
      </c>
      <c r="G3823">
        <v>0</v>
      </c>
      <c r="H3823">
        <v>1</v>
      </c>
    </row>
    <row r="3824" spans="1:8" x14ac:dyDescent="0.25">
      <c r="A3824" t="s">
        <v>63</v>
      </c>
      <c r="B3824">
        <v>4749</v>
      </c>
      <c r="C3824">
        <v>1</v>
      </c>
      <c r="D3824">
        <v>0</v>
      </c>
      <c r="E3824">
        <v>1</v>
      </c>
      <c r="F3824">
        <v>0</v>
      </c>
      <c r="G3824">
        <v>0</v>
      </c>
      <c r="H3824">
        <v>2</v>
      </c>
    </row>
    <row r="3825" spans="1:8" x14ac:dyDescent="0.25">
      <c r="A3825" t="s">
        <v>63</v>
      </c>
      <c r="B3825">
        <v>4766</v>
      </c>
      <c r="C3825">
        <v>2</v>
      </c>
      <c r="D3825">
        <v>2</v>
      </c>
      <c r="E3825">
        <v>3</v>
      </c>
      <c r="F3825">
        <v>205</v>
      </c>
      <c r="G3825">
        <v>0</v>
      </c>
      <c r="H3825">
        <v>692</v>
      </c>
    </row>
    <row r="3826" spans="1:8" x14ac:dyDescent="0.25">
      <c r="A3826" t="s">
        <v>63</v>
      </c>
      <c r="B3826">
        <v>4767</v>
      </c>
      <c r="C3826">
        <v>1</v>
      </c>
      <c r="D3826">
        <v>0</v>
      </c>
      <c r="E3826">
        <v>1</v>
      </c>
      <c r="F3826">
        <v>0</v>
      </c>
      <c r="G3826">
        <v>0</v>
      </c>
      <c r="H3826">
        <v>2</v>
      </c>
    </row>
    <row r="3827" spans="1:8" x14ac:dyDescent="0.25">
      <c r="A3827" t="s">
        <v>63</v>
      </c>
      <c r="B3827">
        <v>4768</v>
      </c>
      <c r="C3827">
        <v>1</v>
      </c>
      <c r="D3827">
        <v>0</v>
      </c>
      <c r="E3827">
        <v>1</v>
      </c>
      <c r="F3827">
        <v>0</v>
      </c>
      <c r="G3827">
        <v>0</v>
      </c>
      <c r="H3827">
        <v>1</v>
      </c>
    </row>
    <row r="3828" spans="1:8" x14ac:dyDescent="0.25">
      <c r="A3828" t="s">
        <v>63</v>
      </c>
      <c r="B3828">
        <v>4769</v>
      </c>
      <c r="C3828">
        <v>1</v>
      </c>
      <c r="D3828">
        <v>0</v>
      </c>
      <c r="E3828">
        <v>1</v>
      </c>
      <c r="F3828">
        <v>0</v>
      </c>
      <c r="G3828">
        <v>0</v>
      </c>
      <c r="H3828">
        <v>2</v>
      </c>
    </row>
    <row r="3829" spans="1:8" x14ac:dyDescent="0.25">
      <c r="A3829" t="s">
        <v>63</v>
      </c>
      <c r="B3829">
        <v>4787</v>
      </c>
      <c r="C3829">
        <v>2</v>
      </c>
      <c r="D3829">
        <v>2</v>
      </c>
      <c r="E3829">
        <v>3</v>
      </c>
      <c r="F3829">
        <v>205</v>
      </c>
      <c r="G3829">
        <v>0</v>
      </c>
      <c r="H3829">
        <v>688</v>
      </c>
    </row>
    <row r="3830" spans="1:8" x14ac:dyDescent="0.25">
      <c r="A3830" t="s">
        <v>63</v>
      </c>
      <c r="B3830">
        <v>4788</v>
      </c>
      <c r="C3830">
        <v>1</v>
      </c>
      <c r="D3830">
        <v>0</v>
      </c>
      <c r="E3830">
        <v>1</v>
      </c>
      <c r="F3830">
        <v>0</v>
      </c>
      <c r="G3830">
        <v>0</v>
      </c>
      <c r="H3830">
        <v>2</v>
      </c>
    </row>
    <row r="3831" spans="1:8" x14ac:dyDescent="0.25">
      <c r="A3831" t="s">
        <v>63</v>
      </c>
      <c r="B3831">
        <v>4789</v>
      </c>
      <c r="C3831">
        <v>1</v>
      </c>
      <c r="D3831">
        <v>0</v>
      </c>
      <c r="E3831">
        <v>1</v>
      </c>
      <c r="F3831">
        <v>0</v>
      </c>
      <c r="G3831">
        <v>0</v>
      </c>
      <c r="H3831">
        <v>2</v>
      </c>
    </row>
    <row r="3832" spans="1:8" x14ac:dyDescent="0.25">
      <c r="A3832" t="s">
        <v>63</v>
      </c>
      <c r="B3832">
        <v>4790</v>
      </c>
      <c r="C3832">
        <v>1</v>
      </c>
      <c r="D3832">
        <v>0</v>
      </c>
      <c r="E3832">
        <v>1</v>
      </c>
      <c r="F3832">
        <v>0</v>
      </c>
      <c r="G3832">
        <v>0</v>
      </c>
      <c r="H3832">
        <v>2</v>
      </c>
    </row>
    <row r="3833" spans="1:8" x14ac:dyDescent="0.25">
      <c r="A3833" t="s">
        <v>63</v>
      </c>
      <c r="B3833">
        <v>4809</v>
      </c>
      <c r="C3833">
        <v>2</v>
      </c>
      <c r="D3833">
        <v>2</v>
      </c>
      <c r="E3833">
        <v>3</v>
      </c>
      <c r="F3833">
        <v>205</v>
      </c>
      <c r="G3833">
        <v>0</v>
      </c>
      <c r="H3833">
        <v>681</v>
      </c>
    </row>
    <row r="3834" spans="1:8" x14ac:dyDescent="0.25">
      <c r="A3834" t="s">
        <v>63</v>
      </c>
      <c r="B3834">
        <v>4810</v>
      </c>
      <c r="C3834">
        <v>1</v>
      </c>
      <c r="D3834">
        <v>0</v>
      </c>
      <c r="E3834">
        <v>1</v>
      </c>
      <c r="F3834">
        <v>0</v>
      </c>
      <c r="G3834">
        <v>0</v>
      </c>
      <c r="H3834">
        <v>2</v>
      </c>
    </row>
    <row r="3835" spans="1:8" x14ac:dyDescent="0.25">
      <c r="A3835" t="s">
        <v>63</v>
      </c>
      <c r="B3835">
        <v>4811</v>
      </c>
      <c r="C3835">
        <v>1</v>
      </c>
      <c r="D3835">
        <v>0</v>
      </c>
      <c r="E3835">
        <v>1</v>
      </c>
      <c r="F3835">
        <v>0</v>
      </c>
      <c r="G3835">
        <v>0</v>
      </c>
      <c r="H3835">
        <v>2</v>
      </c>
    </row>
    <row r="3836" spans="1:8" x14ac:dyDescent="0.25">
      <c r="A3836" t="s">
        <v>63</v>
      </c>
      <c r="B3836">
        <v>4812</v>
      </c>
      <c r="C3836">
        <v>1</v>
      </c>
      <c r="D3836">
        <v>0</v>
      </c>
      <c r="E3836">
        <v>1</v>
      </c>
      <c r="F3836">
        <v>0</v>
      </c>
      <c r="G3836">
        <v>0</v>
      </c>
      <c r="H3836">
        <v>1</v>
      </c>
    </row>
    <row r="3837" spans="1:8" x14ac:dyDescent="0.25">
      <c r="A3837" t="s">
        <v>63</v>
      </c>
      <c r="B3837">
        <v>4832</v>
      </c>
      <c r="C3837">
        <v>2</v>
      </c>
      <c r="D3837">
        <v>2</v>
      </c>
      <c r="E3837">
        <v>3</v>
      </c>
      <c r="F3837">
        <v>205</v>
      </c>
      <c r="G3837">
        <v>0</v>
      </c>
      <c r="H3837">
        <v>681</v>
      </c>
    </row>
    <row r="3838" spans="1:8" x14ac:dyDescent="0.25">
      <c r="A3838" t="s">
        <v>63</v>
      </c>
      <c r="B3838">
        <v>4833</v>
      </c>
      <c r="C3838">
        <v>1</v>
      </c>
      <c r="D3838">
        <v>0</v>
      </c>
      <c r="E3838">
        <v>1</v>
      </c>
      <c r="F3838">
        <v>0</v>
      </c>
      <c r="G3838">
        <v>0</v>
      </c>
      <c r="H3838">
        <v>2</v>
      </c>
    </row>
    <row r="3839" spans="1:8" x14ac:dyDescent="0.25">
      <c r="A3839" t="s">
        <v>63</v>
      </c>
      <c r="B3839">
        <v>4834</v>
      </c>
      <c r="C3839">
        <v>1</v>
      </c>
      <c r="D3839">
        <v>0</v>
      </c>
      <c r="E3839">
        <v>1</v>
      </c>
      <c r="F3839">
        <v>0</v>
      </c>
      <c r="G3839">
        <v>0</v>
      </c>
      <c r="H3839">
        <v>2</v>
      </c>
    </row>
    <row r="3840" spans="1:8" x14ac:dyDescent="0.25">
      <c r="A3840" t="s">
        <v>63</v>
      </c>
      <c r="B3840">
        <v>4835</v>
      </c>
      <c r="C3840">
        <v>1</v>
      </c>
      <c r="D3840">
        <v>0</v>
      </c>
      <c r="E3840">
        <v>1</v>
      </c>
      <c r="F3840">
        <v>0</v>
      </c>
      <c r="G3840">
        <v>0</v>
      </c>
      <c r="H3840">
        <v>2</v>
      </c>
    </row>
    <row r="3841" spans="1:8" x14ac:dyDescent="0.25">
      <c r="A3841" t="s">
        <v>63</v>
      </c>
      <c r="B3841">
        <v>4849</v>
      </c>
      <c r="C3841">
        <v>1</v>
      </c>
      <c r="D3841">
        <v>0</v>
      </c>
      <c r="E3841">
        <v>1</v>
      </c>
      <c r="F3841">
        <v>0</v>
      </c>
      <c r="G3841">
        <v>0</v>
      </c>
      <c r="H3841">
        <v>2</v>
      </c>
    </row>
    <row r="3842" spans="1:8" x14ac:dyDescent="0.25">
      <c r="A3842" t="s">
        <v>63</v>
      </c>
      <c r="B3842">
        <v>4864</v>
      </c>
      <c r="C3842">
        <v>1</v>
      </c>
      <c r="D3842">
        <v>0</v>
      </c>
      <c r="E3842">
        <v>1</v>
      </c>
      <c r="F3842">
        <v>0</v>
      </c>
      <c r="G3842">
        <v>0</v>
      </c>
      <c r="H3842">
        <v>2</v>
      </c>
    </row>
    <row r="3843" spans="1:8" x14ac:dyDescent="0.25">
      <c r="A3843" t="s">
        <v>63</v>
      </c>
      <c r="B3843">
        <v>4865</v>
      </c>
      <c r="C3843">
        <v>2</v>
      </c>
      <c r="D3843">
        <v>2</v>
      </c>
      <c r="E3843">
        <v>3</v>
      </c>
      <c r="F3843">
        <v>205</v>
      </c>
      <c r="G3843">
        <v>0</v>
      </c>
      <c r="H3843">
        <v>61</v>
      </c>
    </row>
    <row r="3844" spans="1:8" x14ac:dyDescent="0.25">
      <c r="A3844" t="s">
        <v>63</v>
      </c>
      <c r="B3844">
        <v>4866</v>
      </c>
      <c r="C3844">
        <v>2</v>
      </c>
      <c r="D3844">
        <v>2</v>
      </c>
      <c r="E3844">
        <v>3</v>
      </c>
      <c r="F3844">
        <v>205</v>
      </c>
      <c r="G3844">
        <v>0</v>
      </c>
      <c r="H3844">
        <v>58</v>
      </c>
    </row>
    <row r="3845" spans="1:8" x14ac:dyDescent="0.25">
      <c r="A3845" t="s">
        <v>63</v>
      </c>
      <c r="B3845">
        <v>4874</v>
      </c>
      <c r="C3845">
        <v>1</v>
      </c>
      <c r="D3845">
        <v>0</v>
      </c>
      <c r="E3845">
        <v>1</v>
      </c>
      <c r="F3845">
        <v>0</v>
      </c>
      <c r="G3845">
        <v>0</v>
      </c>
      <c r="H3845">
        <v>2</v>
      </c>
    </row>
    <row r="3846" spans="1:8" x14ac:dyDescent="0.25">
      <c r="A3846" t="s">
        <v>63</v>
      </c>
      <c r="B3846">
        <v>4888</v>
      </c>
      <c r="C3846">
        <v>1</v>
      </c>
      <c r="D3846">
        <v>0</v>
      </c>
      <c r="E3846">
        <v>1</v>
      </c>
      <c r="F3846">
        <v>0</v>
      </c>
      <c r="G3846">
        <v>0</v>
      </c>
      <c r="H3846">
        <v>2</v>
      </c>
    </row>
    <row r="3847" spans="1:8" x14ac:dyDescent="0.25">
      <c r="A3847" t="s">
        <v>63</v>
      </c>
      <c r="B3847">
        <v>4903</v>
      </c>
      <c r="C3847">
        <v>1</v>
      </c>
      <c r="D3847">
        <v>0</v>
      </c>
      <c r="E3847">
        <v>1</v>
      </c>
      <c r="F3847">
        <v>0</v>
      </c>
      <c r="G3847">
        <v>0</v>
      </c>
      <c r="H3847">
        <v>2</v>
      </c>
    </row>
    <row r="3848" spans="1:8" x14ac:dyDescent="0.25">
      <c r="A3848" t="s">
        <v>63</v>
      </c>
      <c r="B3848">
        <v>4904</v>
      </c>
      <c r="C3848">
        <v>2</v>
      </c>
      <c r="D3848">
        <v>2</v>
      </c>
      <c r="E3848">
        <v>3</v>
      </c>
      <c r="F3848">
        <v>205</v>
      </c>
      <c r="G3848">
        <v>0</v>
      </c>
      <c r="H3848">
        <v>59</v>
      </c>
    </row>
    <row r="3849" spans="1:8" x14ac:dyDescent="0.25">
      <c r="A3849" t="s">
        <v>63</v>
      </c>
      <c r="B3849">
        <v>4905</v>
      </c>
      <c r="C3849">
        <v>2</v>
      </c>
      <c r="D3849">
        <v>2</v>
      </c>
      <c r="E3849">
        <v>3</v>
      </c>
      <c r="F3849">
        <v>205</v>
      </c>
      <c r="G3849">
        <v>0</v>
      </c>
      <c r="H3849">
        <v>58</v>
      </c>
    </row>
    <row r="3850" spans="1:8" x14ac:dyDescent="0.25">
      <c r="A3850" t="s">
        <v>63</v>
      </c>
      <c r="B3850">
        <v>4913</v>
      </c>
      <c r="C3850">
        <v>1</v>
      </c>
      <c r="D3850">
        <v>0</v>
      </c>
      <c r="E3850">
        <v>1</v>
      </c>
      <c r="F3850">
        <v>0</v>
      </c>
      <c r="G3850">
        <v>0</v>
      </c>
      <c r="H3850">
        <v>3</v>
      </c>
    </row>
    <row r="3851" spans="1:8" x14ac:dyDescent="0.25">
      <c r="A3851" t="s">
        <v>63</v>
      </c>
      <c r="B3851">
        <v>4927</v>
      </c>
      <c r="C3851">
        <v>1</v>
      </c>
      <c r="D3851">
        <v>0</v>
      </c>
      <c r="E3851">
        <v>1</v>
      </c>
      <c r="F3851">
        <v>0</v>
      </c>
      <c r="G3851">
        <v>0</v>
      </c>
      <c r="H3851">
        <v>2</v>
      </c>
    </row>
    <row r="3852" spans="1:8" x14ac:dyDescent="0.25">
      <c r="A3852" t="s">
        <v>63</v>
      </c>
      <c r="B3852">
        <v>4942</v>
      </c>
      <c r="C3852">
        <v>1</v>
      </c>
      <c r="D3852">
        <v>0</v>
      </c>
      <c r="E3852">
        <v>1</v>
      </c>
      <c r="F3852">
        <v>0</v>
      </c>
      <c r="G3852">
        <v>0</v>
      </c>
      <c r="H3852">
        <v>2</v>
      </c>
    </row>
    <row r="3853" spans="1:8" x14ac:dyDescent="0.25">
      <c r="A3853" t="s">
        <v>63</v>
      </c>
      <c r="B3853">
        <v>4943</v>
      </c>
      <c r="C3853">
        <v>2</v>
      </c>
      <c r="D3853">
        <v>2</v>
      </c>
      <c r="E3853">
        <v>3</v>
      </c>
      <c r="F3853">
        <v>205</v>
      </c>
      <c r="G3853">
        <v>0</v>
      </c>
      <c r="H3853">
        <v>59</v>
      </c>
    </row>
    <row r="3854" spans="1:8" x14ac:dyDescent="0.25">
      <c r="A3854" t="s">
        <v>63</v>
      </c>
      <c r="B3854">
        <v>4944</v>
      </c>
      <c r="C3854">
        <v>2</v>
      </c>
      <c r="D3854">
        <v>2</v>
      </c>
      <c r="E3854">
        <v>3</v>
      </c>
      <c r="F3854">
        <v>205</v>
      </c>
      <c r="G3854">
        <v>0</v>
      </c>
      <c r="H3854">
        <v>58</v>
      </c>
    </row>
    <row r="3855" spans="1:8" x14ac:dyDescent="0.25">
      <c r="A3855" t="s">
        <v>63</v>
      </c>
      <c r="B3855">
        <v>4952</v>
      </c>
      <c r="C3855">
        <v>1</v>
      </c>
      <c r="D3855">
        <v>0</v>
      </c>
      <c r="E3855">
        <v>1</v>
      </c>
      <c r="F3855">
        <v>0</v>
      </c>
      <c r="G3855">
        <v>0</v>
      </c>
      <c r="H3855">
        <v>5</v>
      </c>
    </row>
    <row r="3856" spans="1:8" x14ac:dyDescent="0.25">
      <c r="A3856" t="s">
        <v>63</v>
      </c>
      <c r="B3856">
        <v>4966</v>
      </c>
      <c r="C3856">
        <v>1</v>
      </c>
      <c r="D3856">
        <v>0</v>
      </c>
      <c r="E3856">
        <v>1</v>
      </c>
      <c r="F3856">
        <v>0</v>
      </c>
      <c r="G3856">
        <v>0</v>
      </c>
      <c r="H3856">
        <v>2</v>
      </c>
    </row>
    <row r="3857" spans="1:8" x14ac:dyDescent="0.25">
      <c r="A3857" t="s">
        <v>63</v>
      </c>
      <c r="B3857">
        <v>4981</v>
      </c>
      <c r="C3857">
        <v>1</v>
      </c>
      <c r="D3857">
        <v>0</v>
      </c>
      <c r="E3857">
        <v>1</v>
      </c>
      <c r="F3857">
        <v>0</v>
      </c>
      <c r="G3857">
        <v>0</v>
      </c>
      <c r="H3857">
        <v>2</v>
      </c>
    </row>
    <row r="3858" spans="1:8" x14ac:dyDescent="0.25">
      <c r="A3858" t="s">
        <v>63</v>
      </c>
      <c r="B3858">
        <v>4982</v>
      </c>
      <c r="C3858">
        <v>2</v>
      </c>
      <c r="D3858">
        <v>2</v>
      </c>
      <c r="E3858">
        <v>3</v>
      </c>
      <c r="F3858">
        <v>205</v>
      </c>
      <c r="G3858">
        <v>0</v>
      </c>
      <c r="H3858">
        <v>59</v>
      </c>
    </row>
    <row r="3859" spans="1:8" x14ac:dyDescent="0.25">
      <c r="A3859" t="s">
        <v>63</v>
      </c>
      <c r="B3859">
        <v>4983</v>
      </c>
      <c r="C3859">
        <v>2</v>
      </c>
      <c r="D3859">
        <v>2</v>
      </c>
      <c r="E3859">
        <v>3</v>
      </c>
      <c r="F3859">
        <v>205</v>
      </c>
      <c r="G3859">
        <v>0</v>
      </c>
      <c r="H3859">
        <v>62</v>
      </c>
    </row>
    <row r="3860" spans="1:8" x14ac:dyDescent="0.25">
      <c r="A3860" t="s">
        <v>63</v>
      </c>
      <c r="B3860">
        <v>4991</v>
      </c>
      <c r="C3860">
        <v>1</v>
      </c>
      <c r="D3860">
        <v>0</v>
      </c>
      <c r="E3860">
        <v>1</v>
      </c>
      <c r="F3860">
        <v>0</v>
      </c>
      <c r="G3860">
        <v>0</v>
      </c>
      <c r="H3860">
        <v>2</v>
      </c>
    </row>
    <row r="3861" spans="1:8" x14ac:dyDescent="0.25">
      <c r="A3861" t="s">
        <v>63</v>
      </c>
      <c r="B3861">
        <v>5019</v>
      </c>
      <c r="C3861">
        <v>1</v>
      </c>
      <c r="D3861">
        <v>0</v>
      </c>
      <c r="E3861">
        <v>1</v>
      </c>
      <c r="F3861">
        <v>0</v>
      </c>
      <c r="G3861">
        <v>0</v>
      </c>
      <c r="H3861">
        <v>5</v>
      </c>
    </row>
    <row r="3862" spans="1:8" x14ac:dyDescent="0.25">
      <c r="A3862" t="s">
        <v>63</v>
      </c>
      <c r="B3862">
        <v>5020</v>
      </c>
      <c r="C3862">
        <v>1</v>
      </c>
      <c r="D3862">
        <v>0</v>
      </c>
      <c r="E3862">
        <v>1</v>
      </c>
      <c r="F3862">
        <v>0</v>
      </c>
      <c r="G3862">
        <v>0</v>
      </c>
      <c r="H3862">
        <v>2</v>
      </c>
    </row>
    <row r="3863" spans="1:8" x14ac:dyDescent="0.25">
      <c r="A3863" t="s">
        <v>63</v>
      </c>
      <c r="B3863">
        <v>5021</v>
      </c>
      <c r="C3863">
        <v>1</v>
      </c>
      <c r="D3863">
        <v>0</v>
      </c>
      <c r="E3863">
        <v>1</v>
      </c>
      <c r="F3863">
        <v>0</v>
      </c>
      <c r="G3863">
        <v>0</v>
      </c>
      <c r="H3863">
        <v>2</v>
      </c>
    </row>
    <row r="3864" spans="1:8" x14ac:dyDescent="0.25">
      <c r="A3864" t="s">
        <v>63</v>
      </c>
      <c r="B3864">
        <v>5022</v>
      </c>
      <c r="C3864">
        <v>1</v>
      </c>
      <c r="D3864">
        <v>0</v>
      </c>
      <c r="E3864">
        <v>1</v>
      </c>
      <c r="F3864">
        <v>0</v>
      </c>
      <c r="G3864">
        <v>0</v>
      </c>
      <c r="H3864">
        <v>2</v>
      </c>
    </row>
    <row r="3865" spans="1:8" x14ac:dyDescent="0.25">
      <c r="A3865" t="s">
        <v>63</v>
      </c>
      <c r="B3865">
        <v>5023</v>
      </c>
      <c r="C3865">
        <v>1</v>
      </c>
      <c r="D3865">
        <v>0</v>
      </c>
      <c r="E3865">
        <v>1</v>
      </c>
      <c r="F3865">
        <v>0</v>
      </c>
      <c r="G3865">
        <v>0</v>
      </c>
      <c r="H3865">
        <v>2</v>
      </c>
    </row>
    <row r="3866" spans="1:8" x14ac:dyDescent="0.25">
      <c r="A3866" t="s">
        <v>63</v>
      </c>
      <c r="B3866">
        <v>5024</v>
      </c>
      <c r="C3866">
        <v>1</v>
      </c>
      <c r="D3866">
        <v>0</v>
      </c>
      <c r="E3866">
        <v>1</v>
      </c>
      <c r="F3866">
        <v>0</v>
      </c>
      <c r="G3866">
        <v>0</v>
      </c>
      <c r="H3866">
        <v>2</v>
      </c>
    </row>
    <row r="3867" spans="1:8" x14ac:dyDescent="0.25">
      <c r="A3867" t="s">
        <v>63</v>
      </c>
      <c r="B3867">
        <v>5025</v>
      </c>
      <c r="C3867">
        <v>1</v>
      </c>
      <c r="D3867">
        <v>0</v>
      </c>
      <c r="E3867">
        <v>1</v>
      </c>
      <c r="F3867">
        <v>0</v>
      </c>
      <c r="G3867">
        <v>0</v>
      </c>
      <c r="H3867">
        <v>2</v>
      </c>
    </row>
    <row r="3868" spans="1:8" x14ac:dyDescent="0.25">
      <c r="A3868" t="s">
        <v>63</v>
      </c>
      <c r="B3868">
        <v>5026</v>
      </c>
      <c r="C3868">
        <v>2</v>
      </c>
      <c r="D3868">
        <v>2</v>
      </c>
      <c r="E3868">
        <v>3</v>
      </c>
      <c r="F3868">
        <v>205</v>
      </c>
      <c r="G3868">
        <v>0</v>
      </c>
      <c r="H3868">
        <v>61</v>
      </c>
    </row>
    <row r="3869" spans="1:8" x14ac:dyDescent="0.25">
      <c r="A3869" t="s">
        <v>63</v>
      </c>
      <c r="B3869">
        <v>5027</v>
      </c>
      <c r="C3869">
        <v>2</v>
      </c>
      <c r="D3869">
        <v>2</v>
      </c>
      <c r="E3869">
        <v>3</v>
      </c>
      <c r="F3869">
        <v>205</v>
      </c>
      <c r="G3869">
        <v>0</v>
      </c>
      <c r="H3869">
        <v>60</v>
      </c>
    </row>
    <row r="3870" spans="1:8" x14ac:dyDescent="0.25">
      <c r="A3870" t="s">
        <v>63</v>
      </c>
      <c r="B3870">
        <v>5106</v>
      </c>
      <c r="C3870">
        <v>2</v>
      </c>
      <c r="D3870">
        <v>2</v>
      </c>
      <c r="E3870">
        <v>3</v>
      </c>
      <c r="F3870">
        <v>205</v>
      </c>
      <c r="G3870">
        <v>0</v>
      </c>
      <c r="H3870">
        <v>696</v>
      </c>
    </row>
    <row r="3871" spans="1:8" x14ac:dyDescent="0.25">
      <c r="A3871" t="s">
        <v>63</v>
      </c>
      <c r="B3871">
        <v>5107</v>
      </c>
      <c r="C3871">
        <v>1</v>
      </c>
      <c r="D3871">
        <v>0</v>
      </c>
      <c r="E3871">
        <v>1</v>
      </c>
      <c r="F3871">
        <v>0</v>
      </c>
      <c r="G3871">
        <v>0</v>
      </c>
      <c r="H3871">
        <v>2</v>
      </c>
    </row>
    <row r="3872" spans="1:8" x14ac:dyDescent="0.25">
      <c r="A3872" t="s">
        <v>63</v>
      </c>
      <c r="B3872">
        <v>5108</v>
      </c>
      <c r="C3872">
        <v>1</v>
      </c>
      <c r="D3872">
        <v>0</v>
      </c>
      <c r="E3872">
        <v>1</v>
      </c>
      <c r="F3872">
        <v>0</v>
      </c>
      <c r="G3872">
        <v>0</v>
      </c>
      <c r="H3872">
        <v>2</v>
      </c>
    </row>
    <row r="3873" spans="1:8" x14ac:dyDescent="0.25">
      <c r="A3873" t="s">
        <v>63</v>
      </c>
      <c r="B3873">
        <v>5109</v>
      </c>
      <c r="C3873">
        <v>1</v>
      </c>
      <c r="D3873">
        <v>0</v>
      </c>
      <c r="E3873">
        <v>1</v>
      </c>
      <c r="F3873">
        <v>0</v>
      </c>
      <c r="G3873">
        <v>0</v>
      </c>
      <c r="H3873">
        <v>2</v>
      </c>
    </row>
    <row r="3874" spans="1:8" x14ac:dyDescent="0.25">
      <c r="A3874" t="s">
        <v>63</v>
      </c>
      <c r="B3874">
        <v>5110</v>
      </c>
      <c r="C3874">
        <v>2</v>
      </c>
      <c r="D3874">
        <v>2</v>
      </c>
      <c r="E3874">
        <v>3</v>
      </c>
      <c r="F3874">
        <v>205</v>
      </c>
      <c r="G3874">
        <v>0</v>
      </c>
      <c r="H3874">
        <v>677</v>
      </c>
    </row>
    <row r="3875" spans="1:8" x14ac:dyDescent="0.25">
      <c r="A3875" t="s">
        <v>63</v>
      </c>
      <c r="B3875">
        <v>5111</v>
      </c>
      <c r="C3875">
        <v>1</v>
      </c>
      <c r="D3875">
        <v>0</v>
      </c>
      <c r="E3875">
        <v>1</v>
      </c>
      <c r="F3875">
        <v>0</v>
      </c>
      <c r="G3875">
        <v>0</v>
      </c>
      <c r="H3875">
        <v>2</v>
      </c>
    </row>
    <row r="3876" spans="1:8" x14ac:dyDescent="0.25">
      <c r="A3876" t="s">
        <v>63</v>
      </c>
      <c r="B3876">
        <v>5112</v>
      </c>
      <c r="C3876">
        <v>1</v>
      </c>
      <c r="D3876">
        <v>0</v>
      </c>
      <c r="E3876">
        <v>1</v>
      </c>
      <c r="F3876">
        <v>0</v>
      </c>
      <c r="G3876">
        <v>0</v>
      </c>
      <c r="H3876">
        <v>2</v>
      </c>
    </row>
    <row r="3877" spans="1:8" x14ac:dyDescent="0.25">
      <c r="A3877" t="s">
        <v>63</v>
      </c>
      <c r="B3877">
        <v>5113</v>
      </c>
      <c r="C3877">
        <v>1</v>
      </c>
      <c r="D3877">
        <v>0</v>
      </c>
      <c r="E3877">
        <v>1</v>
      </c>
      <c r="F3877">
        <v>0</v>
      </c>
      <c r="G3877">
        <v>0</v>
      </c>
      <c r="H3877">
        <v>2</v>
      </c>
    </row>
    <row r="3878" spans="1:8" x14ac:dyDescent="0.25">
      <c r="A3878" t="s">
        <v>63</v>
      </c>
      <c r="B3878">
        <v>5123</v>
      </c>
      <c r="C3878">
        <v>2</v>
      </c>
      <c r="D3878">
        <v>2</v>
      </c>
      <c r="E3878">
        <v>3</v>
      </c>
      <c r="F3878">
        <v>205</v>
      </c>
      <c r="G3878">
        <v>0</v>
      </c>
      <c r="H3878">
        <v>672</v>
      </c>
    </row>
    <row r="3879" spans="1:8" x14ac:dyDescent="0.25">
      <c r="A3879" t="s">
        <v>63</v>
      </c>
      <c r="B3879">
        <v>5124</v>
      </c>
      <c r="C3879">
        <v>1</v>
      </c>
      <c r="D3879">
        <v>0</v>
      </c>
      <c r="E3879">
        <v>1</v>
      </c>
      <c r="F3879">
        <v>0</v>
      </c>
      <c r="G3879">
        <v>0</v>
      </c>
      <c r="H3879">
        <v>4</v>
      </c>
    </row>
    <row r="3880" spans="1:8" x14ac:dyDescent="0.25">
      <c r="A3880" t="s">
        <v>63</v>
      </c>
      <c r="B3880">
        <v>5125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2</v>
      </c>
    </row>
    <row r="3881" spans="1:8" x14ac:dyDescent="0.25">
      <c r="A3881" t="s">
        <v>63</v>
      </c>
      <c r="B3881">
        <v>5126</v>
      </c>
      <c r="C3881">
        <v>1</v>
      </c>
      <c r="D3881">
        <v>0</v>
      </c>
      <c r="E3881">
        <v>1</v>
      </c>
      <c r="F3881">
        <v>0</v>
      </c>
      <c r="G3881">
        <v>0</v>
      </c>
      <c r="H3881">
        <v>1</v>
      </c>
    </row>
    <row r="3882" spans="1:8" x14ac:dyDescent="0.25">
      <c r="A3882" t="s">
        <v>63</v>
      </c>
      <c r="B3882">
        <v>5127</v>
      </c>
      <c r="C3882">
        <v>2</v>
      </c>
      <c r="D3882">
        <v>2</v>
      </c>
      <c r="E3882">
        <v>3</v>
      </c>
      <c r="F3882">
        <v>205</v>
      </c>
      <c r="G3882">
        <v>0</v>
      </c>
      <c r="H3882">
        <v>687</v>
      </c>
    </row>
    <row r="3883" spans="1:8" x14ac:dyDescent="0.25">
      <c r="A3883" t="s">
        <v>63</v>
      </c>
      <c r="B3883">
        <v>5128</v>
      </c>
      <c r="C3883">
        <v>1</v>
      </c>
      <c r="D3883">
        <v>0</v>
      </c>
      <c r="E3883">
        <v>1</v>
      </c>
      <c r="F3883">
        <v>0</v>
      </c>
      <c r="G3883">
        <v>0</v>
      </c>
      <c r="H3883">
        <v>2</v>
      </c>
    </row>
    <row r="3884" spans="1:8" x14ac:dyDescent="0.25">
      <c r="A3884" t="s">
        <v>63</v>
      </c>
      <c r="B3884">
        <v>5129</v>
      </c>
      <c r="C3884">
        <v>1</v>
      </c>
      <c r="D3884">
        <v>0</v>
      </c>
      <c r="E3884">
        <v>1</v>
      </c>
      <c r="F3884">
        <v>0</v>
      </c>
      <c r="G3884">
        <v>0</v>
      </c>
      <c r="H3884">
        <v>1</v>
      </c>
    </row>
    <row r="3885" spans="1:8" x14ac:dyDescent="0.25">
      <c r="A3885" t="s">
        <v>63</v>
      </c>
      <c r="B3885">
        <v>5130</v>
      </c>
      <c r="C3885">
        <v>1</v>
      </c>
      <c r="D3885">
        <v>0</v>
      </c>
      <c r="E3885">
        <v>1</v>
      </c>
      <c r="F3885">
        <v>0</v>
      </c>
      <c r="G3885">
        <v>0</v>
      </c>
      <c r="H3885">
        <v>1</v>
      </c>
    </row>
    <row r="3886" spans="1:8" x14ac:dyDescent="0.25">
      <c r="A3886" t="s">
        <v>63</v>
      </c>
      <c r="B3886">
        <v>5139</v>
      </c>
      <c r="C3886">
        <v>2</v>
      </c>
      <c r="D3886">
        <v>2</v>
      </c>
      <c r="E3886">
        <v>3</v>
      </c>
      <c r="F3886">
        <v>205</v>
      </c>
      <c r="G3886">
        <v>0</v>
      </c>
      <c r="H3886">
        <v>644</v>
      </c>
    </row>
    <row r="3887" spans="1:8" x14ac:dyDescent="0.25">
      <c r="A3887" t="s">
        <v>63</v>
      </c>
      <c r="B3887">
        <v>5140</v>
      </c>
      <c r="C3887">
        <v>1</v>
      </c>
      <c r="D3887">
        <v>0</v>
      </c>
      <c r="E3887">
        <v>1</v>
      </c>
      <c r="F3887">
        <v>0</v>
      </c>
      <c r="G3887">
        <v>0</v>
      </c>
      <c r="H3887">
        <v>2</v>
      </c>
    </row>
    <row r="3888" spans="1:8" x14ac:dyDescent="0.25">
      <c r="A3888" t="s">
        <v>63</v>
      </c>
      <c r="B3888">
        <v>5141</v>
      </c>
      <c r="C3888">
        <v>1</v>
      </c>
      <c r="D3888">
        <v>0</v>
      </c>
      <c r="E3888">
        <v>1</v>
      </c>
      <c r="F3888">
        <v>0</v>
      </c>
      <c r="G3888">
        <v>0</v>
      </c>
      <c r="H3888">
        <v>2</v>
      </c>
    </row>
    <row r="3889" spans="1:8" x14ac:dyDescent="0.25">
      <c r="A3889" t="s">
        <v>63</v>
      </c>
      <c r="B3889">
        <v>5142</v>
      </c>
      <c r="C3889">
        <v>1</v>
      </c>
      <c r="D3889">
        <v>0</v>
      </c>
      <c r="E3889">
        <v>1</v>
      </c>
      <c r="F3889">
        <v>0</v>
      </c>
      <c r="G3889">
        <v>0</v>
      </c>
      <c r="H3889">
        <v>2</v>
      </c>
    </row>
    <row r="3890" spans="1:8" x14ac:dyDescent="0.25">
      <c r="A3890" t="s">
        <v>63</v>
      </c>
      <c r="B3890">
        <v>5143</v>
      </c>
      <c r="C3890">
        <v>2</v>
      </c>
      <c r="D3890">
        <v>2</v>
      </c>
      <c r="E3890">
        <v>3</v>
      </c>
      <c r="F3890">
        <v>205</v>
      </c>
      <c r="G3890">
        <v>0</v>
      </c>
      <c r="H3890">
        <v>696</v>
      </c>
    </row>
    <row r="3891" spans="1:8" x14ac:dyDescent="0.25">
      <c r="A3891" t="s">
        <v>63</v>
      </c>
      <c r="B3891">
        <v>5144</v>
      </c>
      <c r="C3891">
        <v>1</v>
      </c>
      <c r="D3891">
        <v>0</v>
      </c>
      <c r="E3891">
        <v>1</v>
      </c>
      <c r="F3891">
        <v>0</v>
      </c>
      <c r="G3891">
        <v>0</v>
      </c>
      <c r="H3891">
        <v>2</v>
      </c>
    </row>
    <row r="3892" spans="1:8" x14ac:dyDescent="0.25">
      <c r="A3892" t="s">
        <v>63</v>
      </c>
      <c r="B3892">
        <v>5145</v>
      </c>
      <c r="C3892">
        <v>1</v>
      </c>
      <c r="D3892">
        <v>0</v>
      </c>
      <c r="E3892">
        <v>1</v>
      </c>
      <c r="F3892">
        <v>0</v>
      </c>
      <c r="G3892">
        <v>0</v>
      </c>
      <c r="H3892">
        <v>2</v>
      </c>
    </row>
    <row r="3893" spans="1:8" x14ac:dyDescent="0.25">
      <c r="A3893" t="s">
        <v>63</v>
      </c>
      <c r="B3893">
        <v>5146</v>
      </c>
      <c r="C3893">
        <v>1</v>
      </c>
      <c r="D3893">
        <v>0</v>
      </c>
      <c r="E3893">
        <v>1</v>
      </c>
      <c r="F3893">
        <v>0</v>
      </c>
      <c r="G3893">
        <v>0</v>
      </c>
      <c r="H3893">
        <v>1</v>
      </c>
    </row>
    <row r="3894" spans="1:8" x14ac:dyDescent="0.25">
      <c r="A3894" t="s">
        <v>63</v>
      </c>
      <c r="B3894">
        <v>5157</v>
      </c>
      <c r="C3894">
        <v>2</v>
      </c>
      <c r="D3894">
        <v>2</v>
      </c>
      <c r="E3894">
        <v>3</v>
      </c>
      <c r="F3894">
        <v>205</v>
      </c>
      <c r="G3894">
        <v>0</v>
      </c>
      <c r="H3894">
        <v>684</v>
      </c>
    </row>
    <row r="3895" spans="1:8" x14ac:dyDescent="0.25">
      <c r="A3895" t="s">
        <v>63</v>
      </c>
      <c r="B3895">
        <v>5158</v>
      </c>
      <c r="C3895">
        <v>1</v>
      </c>
      <c r="D3895">
        <v>0</v>
      </c>
      <c r="E3895">
        <v>1</v>
      </c>
      <c r="F3895">
        <v>0</v>
      </c>
      <c r="G3895">
        <v>0</v>
      </c>
      <c r="H3895">
        <v>2</v>
      </c>
    </row>
    <row r="3896" spans="1:8" x14ac:dyDescent="0.25">
      <c r="A3896" t="s">
        <v>63</v>
      </c>
      <c r="B3896">
        <v>5159</v>
      </c>
      <c r="C3896">
        <v>1</v>
      </c>
      <c r="D3896">
        <v>0</v>
      </c>
      <c r="E3896">
        <v>1</v>
      </c>
      <c r="F3896">
        <v>0</v>
      </c>
      <c r="G3896">
        <v>0</v>
      </c>
      <c r="H3896">
        <v>2</v>
      </c>
    </row>
    <row r="3897" spans="1:8" x14ac:dyDescent="0.25">
      <c r="A3897" t="s">
        <v>63</v>
      </c>
      <c r="B3897">
        <v>5160</v>
      </c>
      <c r="C3897">
        <v>1</v>
      </c>
      <c r="D3897">
        <v>0</v>
      </c>
      <c r="E3897">
        <v>1</v>
      </c>
      <c r="F3897">
        <v>0</v>
      </c>
      <c r="G3897">
        <v>0</v>
      </c>
      <c r="H3897">
        <v>1</v>
      </c>
    </row>
    <row r="3898" spans="1:8" x14ac:dyDescent="0.25">
      <c r="A3898" t="s">
        <v>63</v>
      </c>
      <c r="B3898">
        <v>5161</v>
      </c>
      <c r="C3898">
        <v>1</v>
      </c>
      <c r="D3898">
        <v>0</v>
      </c>
      <c r="E3898">
        <v>1</v>
      </c>
      <c r="F3898">
        <v>0</v>
      </c>
      <c r="G3898">
        <v>0</v>
      </c>
      <c r="H3898">
        <v>2</v>
      </c>
    </row>
    <row r="3899" spans="1:8" x14ac:dyDescent="0.25">
      <c r="A3899" t="s">
        <v>63</v>
      </c>
      <c r="B3899">
        <v>5162</v>
      </c>
      <c r="C3899">
        <v>2</v>
      </c>
      <c r="D3899">
        <v>2</v>
      </c>
      <c r="E3899">
        <v>3</v>
      </c>
      <c r="F3899">
        <v>205</v>
      </c>
      <c r="G3899">
        <v>0</v>
      </c>
      <c r="H3899">
        <v>684</v>
      </c>
    </row>
    <row r="3900" spans="1:8" x14ac:dyDescent="0.25">
      <c r="A3900" t="s">
        <v>63</v>
      </c>
      <c r="B3900">
        <v>5163</v>
      </c>
      <c r="C3900">
        <v>1</v>
      </c>
      <c r="D3900">
        <v>0</v>
      </c>
      <c r="E3900">
        <v>1</v>
      </c>
      <c r="F3900">
        <v>0</v>
      </c>
      <c r="G3900">
        <v>0</v>
      </c>
      <c r="H3900">
        <v>2</v>
      </c>
    </row>
    <row r="3901" spans="1:8" x14ac:dyDescent="0.25">
      <c r="A3901" t="s">
        <v>63</v>
      </c>
      <c r="B3901">
        <v>5164</v>
      </c>
      <c r="C3901">
        <v>1</v>
      </c>
      <c r="D3901">
        <v>0</v>
      </c>
      <c r="E3901">
        <v>1</v>
      </c>
      <c r="F3901">
        <v>0</v>
      </c>
      <c r="G3901">
        <v>0</v>
      </c>
      <c r="H3901">
        <v>2</v>
      </c>
    </row>
    <row r="3902" spans="1:8" x14ac:dyDescent="0.25">
      <c r="A3902" t="s">
        <v>63</v>
      </c>
      <c r="B3902">
        <v>5165</v>
      </c>
      <c r="C3902">
        <v>1</v>
      </c>
      <c r="D3902">
        <v>0</v>
      </c>
      <c r="E3902">
        <v>1</v>
      </c>
      <c r="F3902">
        <v>0</v>
      </c>
      <c r="G3902">
        <v>0</v>
      </c>
      <c r="H3902">
        <v>2</v>
      </c>
    </row>
    <row r="3903" spans="1:8" x14ac:dyDescent="0.25">
      <c r="A3903" t="s">
        <v>63</v>
      </c>
      <c r="B3903">
        <v>5166</v>
      </c>
      <c r="C3903">
        <v>1</v>
      </c>
      <c r="D3903">
        <v>0</v>
      </c>
      <c r="E3903">
        <v>1</v>
      </c>
      <c r="F3903">
        <v>0</v>
      </c>
      <c r="G3903">
        <v>0</v>
      </c>
      <c r="H3903">
        <v>2</v>
      </c>
    </row>
    <row r="3904" spans="1:8" x14ac:dyDescent="0.25">
      <c r="A3904" t="s">
        <v>63</v>
      </c>
      <c r="B3904">
        <v>5167</v>
      </c>
      <c r="C3904">
        <v>1</v>
      </c>
      <c r="D3904">
        <v>0</v>
      </c>
      <c r="E3904">
        <v>1</v>
      </c>
      <c r="F3904">
        <v>0</v>
      </c>
      <c r="G3904">
        <v>0</v>
      </c>
      <c r="H3904">
        <v>2</v>
      </c>
    </row>
    <row r="3905" spans="1:8" x14ac:dyDescent="0.25">
      <c r="A3905" t="s">
        <v>63</v>
      </c>
      <c r="B3905">
        <v>5168</v>
      </c>
      <c r="C3905">
        <v>1</v>
      </c>
      <c r="D3905">
        <v>0</v>
      </c>
      <c r="E3905">
        <v>1</v>
      </c>
      <c r="F3905">
        <v>0</v>
      </c>
      <c r="G3905">
        <v>0</v>
      </c>
      <c r="H3905">
        <v>1</v>
      </c>
    </row>
    <row r="3906" spans="1:8" x14ac:dyDescent="0.25">
      <c r="A3906" t="s">
        <v>63</v>
      </c>
      <c r="B3906">
        <v>5169</v>
      </c>
      <c r="C3906">
        <v>1</v>
      </c>
      <c r="D3906">
        <v>0</v>
      </c>
      <c r="E3906">
        <v>1</v>
      </c>
      <c r="F3906">
        <v>0</v>
      </c>
      <c r="G3906">
        <v>0</v>
      </c>
      <c r="H3906">
        <v>2</v>
      </c>
    </row>
    <row r="3907" spans="1:8" x14ac:dyDescent="0.25">
      <c r="A3907" t="s">
        <v>63</v>
      </c>
      <c r="B3907">
        <v>5170</v>
      </c>
      <c r="C3907">
        <v>2</v>
      </c>
      <c r="D3907">
        <v>2</v>
      </c>
      <c r="E3907">
        <v>3</v>
      </c>
      <c r="F3907">
        <v>205</v>
      </c>
      <c r="G3907">
        <v>0</v>
      </c>
      <c r="H3907">
        <v>64</v>
      </c>
    </row>
    <row r="3908" spans="1:8" x14ac:dyDescent="0.25">
      <c r="A3908" t="s">
        <v>63</v>
      </c>
      <c r="B3908">
        <v>5171</v>
      </c>
      <c r="C3908">
        <v>2</v>
      </c>
      <c r="D3908">
        <v>2</v>
      </c>
      <c r="E3908">
        <v>3</v>
      </c>
      <c r="F3908">
        <v>205</v>
      </c>
      <c r="G3908">
        <v>0</v>
      </c>
      <c r="H3908">
        <v>62</v>
      </c>
    </row>
    <row r="3909" spans="1:8" x14ac:dyDescent="0.25">
      <c r="A3909" t="s">
        <v>63</v>
      </c>
      <c r="B3909">
        <v>5181</v>
      </c>
      <c r="C3909">
        <v>2</v>
      </c>
      <c r="D3909">
        <v>2</v>
      </c>
      <c r="E3909">
        <v>3</v>
      </c>
      <c r="F3909">
        <v>205</v>
      </c>
      <c r="G3909">
        <v>0</v>
      </c>
      <c r="H3909">
        <v>658</v>
      </c>
    </row>
    <row r="3910" spans="1:8" x14ac:dyDescent="0.25">
      <c r="A3910" t="s">
        <v>63</v>
      </c>
      <c r="B3910">
        <v>5182</v>
      </c>
      <c r="C3910">
        <v>1</v>
      </c>
      <c r="D3910">
        <v>0</v>
      </c>
      <c r="E3910">
        <v>1</v>
      </c>
      <c r="F3910">
        <v>0</v>
      </c>
      <c r="G3910">
        <v>0</v>
      </c>
      <c r="H3910">
        <v>2</v>
      </c>
    </row>
    <row r="3911" spans="1:8" x14ac:dyDescent="0.25">
      <c r="A3911" t="s">
        <v>63</v>
      </c>
      <c r="B3911">
        <v>5183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2</v>
      </c>
    </row>
    <row r="3912" spans="1:8" x14ac:dyDescent="0.25">
      <c r="A3912" t="s">
        <v>63</v>
      </c>
      <c r="B3912">
        <v>5184</v>
      </c>
      <c r="C3912">
        <v>1</v>
      </c>
      <c r="D3912">
        <v>0</v>
      </c>
      <c r="E3912">
        <v>1</v>
      </c>
      <c r="F3912">
        <v>0</v>
      </c>
      <c r="G3912">
        <v>0</v>
      </c>
      <c r="H3912">
        <v>2</v>
      </c>
    </row>
    <row r="3913" spans="1:8" x14ac:dyDescent="0.25">
      <c r="A3913" t="s">
        <v>63</v>
      </c>
      <c r="B3913">
        <v>5185</v>
      </c>
      <c r="C3913">
        <v>2</v>
      </c>
      <c r="D3913">
        <v>2</v>
      </c>
      <c r="E3913">
        <v>3</v>
      </c>
      <c r="F3913">
        <v>205</v>
      </c>
      <c r="G3913">
        <v>0</v>
      </c>
      <c r="H3913">
        <v>681</v>
      </c>
    </row>
    <row r="3914" spans="1:8" x14ac:dyDescent="0.25">
      <c r="A3914" t="s">
        <v>63</v>
      </c>
      <c r="B3914">
        <v>5186</v>
      </c>
      <c r="C3914">
        <v>1</v>
      </c>
      <c r="D3914">
        <v>0</v>
      </c>
      <c r="E3914">
        <v>1</v>
      </c>
      <c r="F3914">
        <v>0</v>
      </c>
      <c r="G3914">
        <v>0</v>
      </c>
      <c r="H3914">
        <v>2</v>
      </c>
    </row>
    <row r="3915" spans="1:8" x14ac:dyDescent="0.25">
      <c r="A3915" t="s">
        <v>63</v>
      </c>
      <c r="B3915">
        <v>5187</v>
      </c>
      <c r="C3915">
        <v>1</v>
      </c>
      <c r="D3915">
        <v>0</v>
      </c>
      <c r="E3915">
        <v>1</v>
      </c>
      <c r="F3915">
        <v>0</v>
      </c>
      <c r="G3915">
        <v>0</v>
      </c>
      <c r="H3915">
        <v>2</v>
      </c>
    </row>
    <row r="3916" spans="1:8" x14ac:dyDescent="0.25">
      <c r="A3916" t="s">
        <v>63</v>
      </c>
      <c r="B3916">
        <v>5188</v>
      </c>
      <c r="C3916">
        <v>1</v>
      </c>
      <c r="D3916">
        <v>0</v>
      </c>
      <c r="E3916">
        <v>1</v>
      </c>
      <c r="F3916">
        <v>0</v>
      </c>
      <c r="G3916">
        <v>0</v>
      </c>
      <c r="H3916">
        <v>1</v>
      </c>
    </row>
    <row r="3917" spans="1:8" x14ac:dyDescent="0.25">
      <c r="A3917" t="s">
        <v>63</v>
      </c>
      <c r="B3917">
        <v>5199</v>
      </c>
      <c r="C3917">
        <v>2</v>
      </c>
      <c r="D3917">
        <v>2</v>
      </c>
      <c r="E3917">
        <v>3</v>
      </c>
      <c r="F3917">
        <v>205</v>
      </c>
      <c r="G3917">
        <v>0</v>
      </c>
      <c r="H3917">
        <v>666</v>
      </c>
    </row>
    <row r="3918" spans="1:8" x14ac:dyDescent="0.25">
      <c r="A3918" t="s">
        <v>63</v>
      </c>
      <c r="B3918">
        <v>5200</v>
      </c>
      <c r="C3918">
        <v>1</v>
      </c>
      <c r="D3918">
        <v>0</v>
      </c>
      <c r="E3918">
        <v>1</v>
      </c>
      <c r="F3918">
        <v>0</v>
      </c>
      <c r="G3918">
        <v>0</v>
      </c>
      <c r="H3918">
        <v>1</v>
      </c>
    </row>
    <row r="3919" spans="1:8" x14ac:dyDescent="0.25">
      <c r="A3919" t="s">
        <v>63</v>
      </c>
      <c r="B3919">
        <v>5201</v>
      </c>
      <c r="C3919">
        <v>1</v>
      </c>
      <c r="D3919">
        <v>0</v>
      </c>
      <c r="E3919">
        <v>1</v>
      </c>
      <c r="F3919">
        <v>0</v>
      </c>
      <c r="G3919">
        <v>0</v>
      </c>
      <c r="H3919">
        <v>1</v>
      </c>
    </row>
    <row r="3920" spans="1:8" x14ac:dyDescent="0.25">
      <c r="A3920" t="s">
        <v>63</v>
      </c>
      <c r="B3920">
        <v>5202</v>
      </c>
      <c r="C3920">
        <v>1</v>
      </c>
      <c r="D3920">
        <v>0</v>
      </c>
      <c r="E3920">
        <v>1</v>
      </c>
      <c r="F3920">
        <v>0</v>
      </c>
      <c r="G3920">
        <v>0</v>
      </c>
      <c r="H3920">
        <v>2</v>
      </c>
    </row>
    <row r="3921" spans="1:8" x14ac:dyDescent="0.25">
      <c r="A3921" t="s">
        <v>63</v>
      </c>
      <c r="B3921">
        <v>5203</v>
      </c>
      <c r="C3921">
        <v>2</v>
      </c>
      <c r="D3921">
        <v>2</v>
      </c>
      <c r="E3921">
        <v>3</v>
      </c>
      <c r="F3921">
        <v>205</v>
      </c>
      <c r="G3921">
        <v>0</v>
      </c>
      <c r="H3921">
        <v>693</v>
      </c>
    </row>
    <row r="3922" spans="1:8" x14ac:dyDescent="0.25">
      <c r="A3922" t="s">
        <v>63</v>
      </c>
      <c r="B3922">
        <v>5204</v>
      </c>
      <c r="C3922">
        <v>1</v>
      </c>
      <c r="D3922">
        <v>0</v>
      </c>
      <c r="E3922">
        <v>1</v>
      </c>
      <c r="F3922">
        <v>0</v>
      </c>
      <c r="G3922">
        <v>0</v>
      </c>
      <c r="H3922">
        <v>2</v>
      </c>
    </row>
    <row r="3923" spans="1:8" x14ac:dyDescent="0.25">
      <c r="A3923" t="s">
        <v>63</v>
      </c>
      <c r="B3923">
        <v>5205</v>
      </c>
      <c r="C3923">
        <v>1</v>
      </c>
      <c r="D3923">
        <v>0</v>
      </c>
      <c r="E3923">
        <v>1</v>
      </c>
      <c r="F3923">
        <v>0</v>
      </c>
      <c r="G3923">
        <v>0</v>
      </c>
      <c r="H3923">
        <v>2</v>
      </c>
    </row>
    <row r="3924" spans="1:8" x14ac:dyDescent="0.25">
      <c r="A3924" t="s">
        <v>63</v>
      </c>
      <c r="B3924">
        <v>5206</v>
      </c>
      <c r="C3924">
        <v>1</v>
      </c>
      <c r="D3924">
        <v>0</v>
      </c>
      <c r="E3924">
        <v>1</v>
      </c>
      <c r="F3924">
        <v>0</v>
      </c>
      <c r="G3924">
        <v>0</v>
      </c>
      <c r="H3924">
        <v>1</v>
      </c>
    </row>
    <row r="3925" spans="1:8" x14ac:dyDescent="0.25">
      <c r="A3925" t="s">
        <v>63</v>
      </c>
      <c r="B3925">
        <v>5218</v>
      </c>
      <c r="C3925">
        <v>2</v>
      </c>
      <c r="D3925">
        <v>2</v>
      </c>
      <c r="E3925">
        <v>3</v>
      </c>
      <c r="F3925">
        <v>205</v>
      </c>
      <c r="G3925">
        <v>0</v>
      </c>
      <c r="H3925">
        <v>680</v>
      </c>
    </row>
    <row r="3926" spans="1:8" x14ac:dyDescent="0.25">
      <c r="A3926" t="s">
        <v>63</v>
      </c>
      <c r="B3926">
        <v>5219</v>
      </c>
      <c r="C3926">
        <v>1</v>
      </c>
      <c r="D3926">
        <v>0</v>
      </c>
      <c r="E3926">
        <v>1</v>
      </c>
      <c r="F3926">
        <v>0</v>
      </c>
      <c r="G3926">
        <v>0</v>
      </c>
      <c r="H3926">
        <v>2</v>
      </c>
    </row>
    <row r="3927" spans="1:8" x14ac:dyDescent="0.25">
      <c r="A3927" t="s">
        <v>63</v>
      </c>
      <c r="B3927">
        <v>5220</v>
      </c>
      <c r="C3927">
        <v>1</v>
      </c>
      <c r="D3927">
        <v>0</v>
      </c>
      <c r="E3927">
        <v>1</v>
      </c>
      <c r="F3927">
        <v>0</v>
      </c>
      <c r="G3927">
        <v>0</v>
      </c>
      <c r="H3927">
        <v>2</v>
      </c>
    </row>
    <row r="3928" spans="1:8" x14ac:dyDescent="0.25">
      <c r="A3928" t="s">
        <v>63</v>
      </c>
      <c r="B3928">
        <v>5221</v>
      </c>
      <c r="C3928">
        <v>1</v>
      </c>
      <c r="D3928">
        <v>0</v>
      </c>
      <c r="E3928">
        <v>1</v>
      </c>
      <c r="F3928">
        <v>0</v>
      </c>
      <c r="G3928">
        <v>0</v>
      </c>
      <c r="H3928">
        <v>2</v>
      </c>
    </row>
    <row r="3929" spans="1:8" x14ac:dyDescent="0.25">
      <c r="A3929" t="s">
        <v>63</v>
      </c>
      <c r="B3929">
        <v>5222</v>
      </c>
      <c r="C3929">
        <v>2</v>
      </c>
      <c r="D3929">
        <v>2</v>
      </c>
      <c r="E3929">
        <v>3</v>
      </c>
      <c r="F3929">
        <v>205</v>
      </c>
      <c r="G3929">
        <v>0</v>
      </c>
      <c r="H3929">
        <v>672</v>
      </c>
    </row>
    <row r="3930" spans="1:8" x14ac:dyDescent="0.25">
      <c r="A3930" t="s">
        <v>63</v>
      </c>
      <c r="B3930">
        <v>5223</v>
      </c>
      <c r="C3930">
        <v>1</v>
      </c>
      <c r="D3930">
        <v>0</v>
      </c>
      <c r="E3930">
        <v>1</v>
      </c>
      <c r="F3930">
        <v>0</v>
      </c>
      <c r="G3930">
        <v>0</v>
      </c>
      <c r="H3930">
        <v>2</v>
      </c>
    </row>
    <row r="3931" spans="1:8" x14ac:dyDescent="0.25">
      <c r="A3931" t="s">
        <v>63</v>
      </c>
      <c r="B3931">
        <v>5224</v>
      </c>
      <c r="C3931">
        <v>1</v>
      </c>
      <c r="D3931">
        <v>0</v>
      </c>
      <c r="E3931">
        <v>1</v>
      </c>
      <c r="F3931">
        <v>0</v>
      </c>
      <c r="G3931">
        <v>0</v>
      </c>
      <c r="H3931">
        <v>2</v>
      </c>
    </row>
    <row r="3932" spans="1:8" x14ac:dyDescent="0.25">
      <c r="A3932" t="s">
        <v>63</v>
      </c>
      <c r="B3932">
        <v>5225</v>
      </c>
      <c r="C3932">
        <v>1</v>
      </c>
      <c r="D3932">
        <v>0</v>
      </c>
      <c r="E3932">
        <v>1</v>
      </c>
      <c r="F3932">
        <v>0</v>
      </c>
      <c r="G3932">
        <v>0</v>
      </c>
      <c r="H3932">
        <v>1</v>
      </c>
    </row>
    <row r="3933" spans="1:8" x14ac:dyDescent="0.25">
      <c r="A3933" t="s">
        <v>63</v>
      </c>
      <c r="B3933">
        <v>5238</v>
      </c>
      <c r="C3933">
        <v>2</v>
      </c>
      <c r="D3933">
        <v>2</v>
      </c>
      <c r="E3933">
        <v>3</v>
      </c>
      <c r="F3933">
        <v>205</v>
      </c>
      <c r="G3933">
        <v>0</v>
      </c>
      <c r="H3933">
        <v>654</v>
      </c>
    </row>
    <row r="3934" spans="1:8" x14ac:dyDescent="0.25">
      <c r="A3934" t="s">
        <v>63</v>
      </c>
      <c r="B3934">
        <v>5239</v>
      </c>
      <c r="C3934">
        <v>1</v>
      </c>
      <c r="D3934">
        <v>0</v>
      </c>
      <c r="E3934">
        <v>1</v>
      </c>
      <c r="F3934">
        <v>0</v>
      </c>
      <c r="G3934">
        <v>0</v>
      </c>
      <c r="H3934">
        <v>2</v>
      </c>
    </row>
    <row r="3935" spans="1:8" x14ac:dyDescent="0.25">
      <c r="A3935" t="s">
        <v>63</v>
      </c>
      <c r="B3935">
        <v>5240</v>
      </c>
      <c r="C3935">
        <v>1</v>
      </c>
      <c r="D3935">
        <v>0</v>
      </c>
      <c r="E3935">
        <v>1</v>
      </c>
      <c r="F3935">
        <v>0</v>
      </c>
      <c r="G3935">
        <v>0</v>
      </c>
      <c r="H3935">
        <v>2</v>
      </c>
    </row>
    <row r="3936" spans="1:8" x14ac:dyDescent="0.25">
      <c r="A3936" t="s">
        <v>63</v>
      </c>
      <c r="B3936">
        <v>5241</v>
      </c>
      <c r="C3936">
        <v>1</v>
      </c>
      <c r="D3936">
        <v>0</v>
      </c>
      <c r="E3936">
        <v>1</v>
      </c>
      <c r="F3936">
        <v>0</v>
      </c>
      <c r="G3936">
        <v>0</v>
      </c>
      <c r="H3936">
        <v>2</v>
      </c>
    </row>
    <row r="3937" spans="1:8" x14ac:dyDescent="0.25">
      <c r="A3937" t="s">
        <v>63</v>
      </c>
      <c r="B3937">
        <v>5242</v>
      </c>
      <c r="C3937">
        <v>2</v>
      </c>
      <c r="D3937">
        <v>2</v>
      </c>
      <c r="E3937">
        <v>3</v>
      </c>
      <c r="F3937">
        <v>205</v>
      </c>
      <c r="G3937">
        <v>0</v>
      </c>
      <c r="H3937">
        <v>673</v>
      </c>
    </row>
    <row r="3938" spans="1:8" x14ac:dyDescent="0.25">
      <c r="A3938" t="s">
        <v>63</v>
      </c>
      <c r="B3938">
        <v>5243</v>
      </c>
      <c r="C3938">
        <v>1</v>
      </c>
      <c r="D3938">
        <v>0</v>
      </c>
      <c r="E3938">
        <v>1</v>
      </c>
      <c r="F3938">
        <v>0</v>
      </c>
      <c r="G3938">
        <v>0</v>
      </c>
      <c r="H3938">
        <v>2</v>
      </c>
    </row>
    <row r="3939" spans="1:8" x14ac:dyDescent="0.25">
      <c r="A3939" t="s">
        <v>63</v>
      </c>
      <c r="B3939">
        <v>5244</v>
      </c>
      <c r="C3939">
        <v>1</v>
      </c>
      <c r="D3939">
        <v>0</v>
      </c>
      <c r="E3939">
        <v>1</v>
      </c>
      <c r="F3939">
        <v>0</v>
      </c>
      <c r="G3939">
        <v>0</v>
      </c>
      <c r="H3939">
        <v>2</v>
      </c>
    </row>
    <row r="3940" spans="1:8" x14ac:dyDescent="0.25">
      <c r="A3940" t="s">
        <v>63</v>
      </c>
      <c r="B3940">
        <v>5245</v>
      </c>
      <c r="C3940">
        <v>1</v>
      </c>
      <c r="D3940">
        <v>0</v>
      </c>
      <c r="E3940">
        <v>1</v>
      </c>
      <c r="F3940">
        <v>0</v>
      </c>
      <c r="G3940">
        <v>0</v>
      </c>
      <c r="H3940">
        <v>2</v>
      </c>
    </row>
    <row r="3941" spans="1:8" x14ac:dyDescent="0.25">
      <c r="A3941" t="s">
        <v>63</v>
      </c>
      <c r="B3941">
        <v>5259</v>
      </c>
      <c r="C3941">
        <v>2</v>
      </c>
      <c r="D3941">
        <v>2</v>
      </c>
      <c r="E3941">
        <v>3</v>
      </c>
      <c r="F3941">
        <v>205</v>
      </c>
      <c r="G3941">
        <v>0</v>
      </c>
      <c r="H3941">
        <v>665</v>
      </c>
    </row>
    <row r="3942" spans="1:8" x14ac:dyDescent="0.25">
      <c r="A3942" t="s">
        <v>63</v>
      </c>
      <c r="B3942">
        <v>5260</v>
      </c>
      <c r="C3942">
        <v>1</v>
      </c>
      <c r="D3942">
        <v>0</v>
      </c>
      <c r="E3942">
        <v>1</v>
      </c>
      <c r="F3942">
        <v>0</v>
      </c>
      <c r="G3942">
        <v>0</v>
      </c>
      <c r="H3942">
        <v>2</v>
      </c>
    </row>
    <row r="3943" spans="1:8" x14ac:dyDescent="0.25">
      <c r="A3943" t="s">
        <v>63</v>
      </c>
      <c r="B3943">
        <v>5261</v>
      </c>
      <c r="C3943">
        <v>1</v>
      </c>
      <c r="D3943">
        <v>0</v>
      </c>
      <c r="E3943">
        <v>1</v>
      </c>
      <c r="F3943">
        <v>0</v>
      </c>
      <c r="G3943">
        <v>0</v>
      </c>
      <c r="H3943">
        <v>2</v>
      </c>
    </row>
    <row r="3944" spans="1:8" x14ac:dyDescent="0.25">
      <c r="A3944" t="s">
        <v>63</v>
      </c>
      <c r="B3944">
        <v>5262</v>
      </c>
      <c r="C3944">
        <v>1</v>
      </c>
      <c r="D3944">
        <v>0</v>
      </c>
      <c r="E3944">
        <v>1</v>
      </c>
      <c r="F3944">
        <v>0</v>
      </c>
      <c r="G3944">
        <v>0</v>
      </c>
      <c r="H3944">
        <v>2</v>
      </c>
    </row>
    <row r="3945" spans="1:8" x14ac:dyDescent="0.25">
      <c r="A3945" t="s">
        <v>63</v>
      </c>
      <c r="B3945">
        <v>5263</v>
      </c>
      <c r="C3945">
        <v>2</v>
      </c>
      <c r="D3945">
        <v>2</v>
      </c>
      <c r="E3945">
        <v>3</v>
      </c>
      <c r="F3945">
        <v>205</v>
      </c>
      <c r="G3945">
        <v>0</v>
      </c>
      <c r="H3945">
        <v>671</v>
      </c>
    </row>
    <row r="3946" spans="1:8" x14ac:dyDescent="0.25">
      <c r="A3946" t="s">
        <v>63</v>
      </c>
      <c r="B3946">
        <v>5264</v>
      </c>
      <c r="C3946">
        <v>1</v>
      </c>
      <c r="D3946">
        <v>0</v>
      </c>
      <c r="E3946">
        <v>1</v>
      </c>
      <c r="F3946">
        <v>0</v>
      </c>
      <c r="G3946">
        <v>0</v>
      </c>
      <c r="H3946">
        <v>1</v>
      </c>
    </row>
    <row r="3947" spans="1:8" x14ac:dyDescent="0.25">
      <c r="A3947" t="s">
        <v>63</v>
      </c>
      <c r="B3947">
        <v>5265</v>
      </c>
      <c r="C3947">
        <v>1</v>
      </c>
      <c r="D3947">
        <v>0</v>
      </c>
      <c r="E3947">
        <v>1</v>
      </c>
      <c r="F3947">
        <v>0</v>
      </c>
      <c r="G3947">
        <v>0</v>
      </c>
      <c r="H3947">
        <v>2</v>
      </c>
    </row>
    <row r="3948" spans="1:8" x14ac:dyDescent="0.25">
      <c r="A3948" t="s">
        <v>63</v>
      </c>
      <c r="B3948">
        <v>5266</v>
      </c>
      <c r="C3948">
        <v>1</v>
      </c>
      <c r="D3948">
        <v>0</v>
      </c>
      <c r="E3948">
        <v>1</v>
      </c>
      <c r="F3948">
        <v>0</v>
      </c>
      <c r="G3948">
        <v>0</v>
      </c>
      <c r="H3948">
        <v>1</v>
      </c>
    </row>
    <row r="3949" spans="1:8" x14ac:dyDescent="0.25">
      <c r="A3949" t="s">
        <v>63</v>
      </c>
      <c r="B3949">
        <v>5273</v>
      </c>
      <c r="C3949">
        <v>2</v>
      </c>
      <c r="D3949">
        <v>2</v>
      </c>
      <c r="E3949">
        <v>3</v>
      </c>
      <c r="F3949">
        <v>205</v>
      </c>
      <c r="G3949">
        <v>0</v>
      </c>
      <c r="H3949">
        <v>69</v>
      </c>
    </row>
    <row r="3950" spans="1:8" x14ac:dyDescent="0.25">
      <c r="A3950" t="s">
        <v>63</v>
      </c>
      <c r="B3950">
        <v>5274</v>
      </c>
      <c r="C3950">
        <v>2</v>
      </c>
      <c r="D3950">
        <v>2</v>
      </c>
      <c r="E3950">
        <v>3</v>
      </c>
      <c r="F3950">
        <v>205</v>
      </c>
      <c r="G3950">
        <v>0</v>
      </c>
      <c r="H3950">
        <v>65</v>
      </c>
    </row>
    <row r="3951" spans="1:8" x14ac:dyDescent="0.25">
      <c r="A3951" t="s">
        <v>63</v>
      </c>
      <c r="B3951">
        <v>5282</v>
      </c>
      <c r="C3951">
        <v>2</v>
      </c>
      <c r="D3951">
        <v>2</v>
      </c>
      <c r="E3951">
        <v>3</v>
      </c>
      <c r="F3951">
        <v>205</v>
      </c>
      <c r="G3951">
        <v>0</v>
      </c>
      <c r="H3951">
        <v>70</v>
      </c>
    </row>
    <row r="3952" spans="1:8" x14ac:dyDescent="0.25">
      <c r="A3952" t="s">
        <v>63</v>
      </c>
      <c r="B3952">
        <v>5283</v>
      </c>
      <c r="C3952">
        <v>2</v>
      </c>
      <c r="D3952">
        <v>2</v>
      </c>
      <c r="E3952">
        <v>3</v>
      </c>
      <c r="F3952">
        <v>205</v>
      </c>
      <c r="G3952">
        <v>0</v>
      </c>
      <c r="H3952">
        <v>65</v>
      </c>
    </row>
    <row r="3953" spans="1:8" x14ac:dyDescent="0.25">
      <c r="A3953" t="s">
        <v>63</v>
      </c>
      <c r="B3953">
        <v>5292</v>
      </c>
      <c r="C3953">
        <v>2</v>
      </c>
      <c r="D3953">
        <v>2</v>
      </c>
      <c r="E3953">
        <v>3</v>
      </c>
      <c r="F3953">
        <v>205</v>
      </c>
      <c r="G3953">
        <v>0</v>
      </c>
      <c r="H3953">
        <v>66</v>
      </c>
    </row>
    <row r="3954" spans="1:8" x14ac:dyDescent="0.25">
      <c r="A3954" t="s">
        <v>63</v>
      </c>
      <c r="B3954">
        <v>5293</v>
      </c>
      <c r="C3954">
        <v>2</v>
      </c>
      <c r="D3954">
        <v>2</v>
      </c>
      <c r="E3954">
        <v>3</v>
      </c>
      <c r="F3954">
        <v>205</v>
      </c>
      <c r="G3954">
        <v>0</v>
      </c>
      <c r="H3954">
        <v>69</v>
      </c>
    </row>
    <row r="3955" spans="1:8" x14ac:dyDescent="0.25">
      <c r="A3955" t="s">
        <v>63</v>
      </c>
      <c r="B3955">
        <v>5301</v>
      </c>
      <c r="C3955">
        <v>2</v>
      </c>
      <c r="D3955">
        <v>2</v>
      </c>
      <c r="E3955">
        <v>3</v>
      </c>
      <c r="F3955">
        <v>205</v>
      </c>
      <c r="G3955">
        <v>0</v>
      </c>
      <c r="H3955">
        <v>66</v>
      </c>
    </row>
    <row r="3956" spans="1:8" x14ac:dyDescent="0.25">
      <c r="A3956" t="s">
        <v>63</v>
      </c>
      <c r="B3956">
        <v>5302</v>
      </c>
      <c r="C3956">
        <v>2</v>
      </c>
      <c r="D3956">
        <v>2</v>
      </c>
      <c r="E3956">
        <v>3</v>
      </c>
      <c r="F3956">
        <v>205</v>
      </c>
      <c r="G3956">
        <v>0</v>
      </c>
      <c r="H3956">
        <v>65</v>
      </c>
    </row>
    <row r="3957" spans="1:8" x14ac:dyDescent="0.25">
      <c r="A3957" t="s">
        <v>63</v>
      </c>
      <c r="B3957">
        <v>5310</v>
      </c>
      <c r="C3957">
        <v>2</v>
      </c>
      <c r="D3957">
        <v>2</v>
      </c>
      <c r="E3957">
        <v>3</v>
      </c>
      <c r="F3957">
        <v>205</v>
      </c>
      <c r="G3957">
        <v>0</v>
      </c>
      <c r="H3957">
        <v>65</v>
      </c>
    </row>
    <row r="3958" spans="1:8" x14ac:dyDescent="0.25">
      <c r="A3958" t="s">
        <v>63</v>
      </c>
      <c r="B3958">
        <v>5311</v>
      </c>
      <c r="C3958">
        <v>2</v>
      </c>
      <c r="D3958">
        <v>2</v>
      </c>
      <c r="E3958">
        <v>3</v>
      </c>
      <c r="F3958">
        <v>205</v>
      </c>
      <c r="G3958">
        <v>0</v>
      </c>
      <c r="H3958">
        <v>68</v>
      </c>
    </row>
    <row r="3959" spans="1:8" x14ac:dyDescent="0.25">
      <c r="A3959" t="s">
        <v>63</v>
      </c>
      <c r="B3959">
        <v>5320</v>
      </c>
      <c r="C3959">
        <v>3</v>
      </c>
      <c r="D3959">
        <v>3</v>
      </c>
      <c r="E3959">
        <v>6</v>
      </c>
      <c r="F3959">
        <v>205</v>
      </c>
      <c r="G3959">
        <v>0</v>
      </c>
      <c r="H3959">
        <v>709</v>
      </c>
    </row>
    <row r="3960" spans="1:8" x14ac:dyDescent="0.25">
      <c r="A3960" t="s">
        <v>63</v>
      </c>
      <c r="B3960">
        <v>5321</v>
      </c>
      <c r="C3960">
        <v>2</v>
      </c>
      <c r="D3960">
        <v>2</v>
      </c>
      <c r="E3960">
        <v>3</v>
      </c>
      <c r="F3960">
        <v>205</v>
      </c>
      <c r="G3960">
        <v>0</v>
      </c>
      <c r="H3960">
        <v>656</v>
      </c>
    </row>
    <row r="3961" spans="1:8" x14ac:dyDescent="0.25">
      <c r="A3961" t="s">
        <v>63</v>
      </c>
      <c r="B3961">
        <v>5328</v>
      </c>
      <c r="C3961">
        <v>2</v>
      </c>
      <c r="D3961">
        <v>2</v>
      </c>
      <c r="E3961">
        <v>3</v>
      </c>
      <c r="F3961">
        <v>205</v>
      </c>
      <c r="G3961">
        <v>0</v>
      </c>
      <c r="H3961">
        <v>65</v>
      </c>
    </row>
    <row r="3962" spans="1:8" x14ac:dyDescent="0.25">
      <c r="A3962" t="s">
        <v>63</v>
      </c>
      <c r="B3962">
        <v>5329</v>
      </c>
      <c r="C3962">
        <v>2</v>
      </c>
      <c r="D3962">
        <v>2</v>
      </c>
      <c r="E3962">
        <v>3</v>
      </c>
      <c r="F3962">
        <v>205</v>
      </c>
      <c r="G3962">
        <v>0</v>
      </c>
      <c r="H3962">
        <v>64</v>
      </c>
    </row>
    <row r="3963" spans="1:8" x14ac:dyDescent="0.25">
      <c r="A3963" t="s">
        <v>63</v>
      </c>
      <c r="B3963">
        <v>5338</v>
      </c>
      <c r="C3963">
        <v>2</v>
      </c>
      <c r="D3963">
        <v>2</v>
      </c>
      <c r="E3963">
        <v>3</v>
      </c>
      <c r="F3963">
        <v>205</v>
      </c>
      <c r="G3963">
        <v>0</v>
      </c>
      <c r="H3963">
        <v>66</v>
      </c>
    </row>
    <row r="3964" spans="1:8" x14ac:dyDescent="0.25">
      <c r="A3964" t="s">
        <v>63</v>
      </c>
      <c r="B3964">
        <v>5339</v>
      </c>
      <c r="C3964">
        <v>1</v>
      </c>
      <c r="D3964">
        <v>0</v>
      </c>
      <c r="E3964">
        <v>1</v>
      </c>
      <c r="F3964">
        <v>0</v>
      </c>
      <c r="G3964">
        <v>0</v>
      </c>
      <c r="H3964">
        <v>2</v>
      </c>
    </row>
    <row r="3965" spans="1:8" x14ac:dyDescent="0.25">
      <c r="A3965" t="s">
        <v>63</v>
      </c>
      <c r="B3965">
        <v>5340</v>
      </c>
      <c r="C3965">
        <v>2</v>
      </c>
      <c r="D3965">
        <v>2</v>
      </c>
      <c r="E3965">
        <v>3</v>
      </c>
      <c r="F3965">
        <v>205</v>
      </c>
      <c r="G3965">
        <v>0</v>
      </c>
      <c r="H3965">
        <v>64</v>
      </c>
    </row>
    <row r="3966" spans="1:8" x14ac:dyDescent="0.25">
      <c r="A3966" t="s">
        <v>63</v>
      </c>
      <c r="B3966">
        <v>5341</v>
      </c>
      <c r="C3966">
        <v>2</v>
      </c>
      <c r="D3966">
        <v>2</v>
      </c>
      <c r="E3966">
        <v>3</v>
      </c>
      <c r="F3966">
        <v>205</v>
      </c>
      <c r="G3966">
        <v>0</v>
      </c>
      <c r="H3966">
        <v>64</v>
      </c>
    </row>
    <row r="3967" spans="1:8" x14ac:dyDescent="0.25">
      <c r="A3967" t="s">
        <v>63</v>
      </c>
      <c r="B3967">
        <v>5349</v>
      </c>
      <c r="C3967">
        <v>2</v>
      </c>
      <c r="D3967">
        <v>2</v>
      </c>
      <c r="E3967">
        <v>3</v>
      </c>
      <c r="F3967">
        <v>205</v>
      </c>
      <c r="G3967">
        <v>0</v>
      </c>
      <c r="H3967">
        <v>64</v>
      </c>
    </row>
    <row r="3968" spans="1:8" x14ac:dyDescent="0.25">
      <c r="A3968" t="s">
        <v>63</v>
      </c>
      <c r="B3968">
        <v>5350</v>
      </c>
      <c r="C3968">
        <v>2</v>
      </c>
      <c r="D3968">
        <v>2</v>
      </c>
      <c r="E3968">
        <v>3</v>
      </c>
      <c r="F3968">
        <v>205</v>
      </c>
      <c r="G3968">
        <v>0</v>
      </c>
      <c r="H3968">
        <v>67</v>
      </c>
    </row>
    <row r="3969" spans="1:8" x14ac:dyDescent="0.25">
      <c r="A3969" t="s">
        <v>63</v>
      </c>
      <c r="B3969">
        <v>5360</v>
      </c>
      <c r="C3969">
        <v>2</v>
      </c>
      <c r="D3969">
        <v>2</v>
      </c>
      <c r="E3969">
        <v>3</v>
      </c>
      <c r="F3969">
        <v>205</v>
      </c>
      <c r="G3969">
        <v>0</v>
      </c>
      <c r="H3969">
        <v>66</v>
      </c>
    </row>
    <row r="3970" spans="1:8" x14ac:dyDescent="0.25">
      <c r="A3970" t="s">
        <v>63</v>
      </c>
      <c r="B3970">
        <v>5361</v>
      </c>
      <c r="C3970">
        <v>1</v>
      </c>
      <c r="D3970">
        <v>0</v>
      </c>
      <c r="E3970">
        <v>1</v>
      </c>
      <c r="F3970">
        <v>0</v>
      </c>
      <c r="G3970">
        <v>0</v>
      </c>
      <c r="H3970">
        <v>2</v>
      </c>
    </row>
    <row r="3971" spans="1:8" x14ac:dyDescent="0.25">
      <c r="A3971" t="s">
        <v>63</v>
      </c>
      <c r="B3971">
        <v>5362</v>
      </c>
      <c r="C3971">
        <v>2</v>
      </c>
      <c r="D3971">
        <v>2</v>
      </c>
      <c r="E3971">
        <v>3</v>
      </c>
      <c r="F3971">
        <v>205</v>
      </c>
      <c r="G3971">
        <v>0</v>
      </c>
      <c r="H3971">
        <v>65</v>
      </c>
    </row>
    <row r="3972" spans="1:8" x14ac:dyDescent="0.25">
      <c r="A3972" t="s">
        <v>63</v>
      </c>
      <c r="B3972">
        <v>5363</v>
      </c>
      <c r="C3972">
        <v>2</v>
      </c>
      <c r="D3972">
        <v>2</v>
      </c>
      <c r="E3972">
        <v>3</v>
      </c>
      <c r="F3972">
        <v>205</v>
      </c>
      <c r="G3972">
        <v>0</v>
      </c>
      <c r="H3972">
        <v>63</v>
      </c>
    </row>
    <row r="3973" spans="1:8" x14ac:dyDescent="0.25">
      <c r="A3973" t="s">
        <v>63</v>
      </c>
      <c r="B3973">
        <v>5372</v>
      </c>
      <c r="C3973">
        <v>2</v>
      </c>
      <c r="D3973">
        <v>2</v>
      </c>
      <c r="E3973">
        <v>3</v>
      </c>
      <c r="F3973">
        <v>205</v>
      </c>
      <c r="G3973">
        <v>0</v>
      </c>
      <c r="H3973">
        <v>64</v>
      </c>
    </row>
    <row r="3974" spans="1:8" x14ac:dyDescent="0.25">
      <c r="A3974" t="s">
        <v>63</v>
      </c>
      <c r="B3974">
        <v>5373</v>
      </c>
      <c r="C3974">
        <v>2</v>
      </c>
      <c r="D3974">
        <v>2</v>
      </c>
      <c r="E3974">
        <v>3</v>
      </c>
      <c r="F3974">
        <v>205</v>
      </c>
      <c r="G3974">
        <v>0</v>
      </c>
      <c r="H3974">
        <v>64</v>
      </c>
    </row>
    <row r="3975" spans="1:8" x14ac:dyDescent="0.25">
      <c r="A3975" t="s">
        <v>63</v>
      </c>
      <c r="B3975">
        <v>5381</v>
      </c>
      <c r="C3975">
        <v>2</v>
      </c>
      <c r="D3975">
        <v>2</v>
      </c>
      <c r="E3975">
        <v>3</v>
      </c>
      <c r="F3975">
        <v>205</v>
      </c>
      <c r="G3975">
        <v>0</v>
      </c>
      <c r="H3975">
        <v>64</v>
      </c>
    </row>
    <row r="3976" spans="1:8" x14ac:dyDescent="0.25">
      <c r="A3976" t="s">
        <v>63</v>
      </c>
      <c r="B3976">
        <v>5382</v>
      </c>
      <c r="C3976">
        <v>2</v>
      </c>
      <c r="D3976">
        <v>2</v>
      </c>
      <c r="E3976">
        <v>3</v>
      </c>
      <c r="F3976">
        <v>205</v>
      </c>
      <c r="G3976">
        <v>0</v>
      </c>
      <c r="H3976">
        <v>65</v>
      </c>
    </row>
    <row r="3977" spans="1:8" x14ac:dyDescent="0.25">
      <c r="A3977" t="s">
        <v>63</v>
      </c>
      <c r="B3977">
        <v>5392</v>
      </c>
      <c r="C3977">
        <v>2</v>
      </c>
      <c r="D3977">
        <v>2</v>
      </c>
      <c r="E3977">
        <v>3</v>
      </c>
      <c r="F3977">
        <v>205</v>
      </c>
      <c r="G3977">
        <v>0</v>
      </c>
      <c r="H3977">
        <v>71</v>
      </c>
    </row>
    <row r="3978" spans="1:8" x14ac:dyDescent="0.25">
      <c r="A3978" t="s">
        <v>63</v>
      </c>
      <c r="B3978">
        <v>5393</v>
      </c>
      <c r="C3978">
        <v>1</v>
      </c>
      <c r="D3978">
        <v>0</v>
      </c>
      <c r="E3978">
        <v>1</v>
      </c>
      <c r="F3978">
        <v>0</v>
      </c>
      <c r="G3978">
        <v>0</v>
      </c>
      <c r="H3978">
        <v>2</v>
      </c>
    </row>
    <row r="3979" spans="1:8" x14ac:dyDescent="0.25">
      <c r="A3979" t="s">
        <v>63</v>
      </c>
      <c r="B3979">
        <v>5394</v>
      </c>
      <c r="C3979">
        <v>2</v>
      </c>
      <c r="D3979">
        <v>2</v>
      </c>
      <c r="E3979">
        <v>3</v>
      </c>
      <c r="F3979">
        <v>205</v>
      </c>
      <c r="G3979">
        <v>0</v>
      </c>
      <c r="H3979">
        <v>64</v>
      </c>
    </row>
    <row r="3980" spans="1:8" x14ac:dyDescent="0.25">
      <c r="A3980" t="s">
        <v>63</v>
      </c>
      <c r="B3980">
        <v>5395</v>
      </c>
      <c r="C3980">
        <v>2</v>
      </c>
      <c r="D3980">
        <v>2</v>
      </c>
      <c r="E3980">
        <v>3</v>
      </c>
      <c r="F3980">
        <v>205</v>
      </c>
      <c r="G3980">
        <v>0</v>
      </c>
      <c r="H3980">
        <v>70</v>
      </c>
    </row>
    <row r="3981" spans="1:8" x14ac:dyDescent="0.25">
      <c r="A3981" t="s">
        <v>63</v>
      </c>
      <c r="B3981">
        <v>5404</v>
      </c>
      <c r="C3981">
        <v>2</v>
      </c>
      <c r="D3981">
        <v>2</v>
      </c>
      <c r="E3981">
        <v>3</v>
      </c>
      <c r="F3981">
        <v>205</v>
      </c>
      <c r="G3981">
        <v>0</v>
      </c>
      <c r="H3981">
        <v>66</v>
      </c>
    </row>
    <row r="3982" spans="1:8" x14ac:dyDescent="0.25">
      <c r="A3982" t="s">
        <v>63</v>
      </c>
      <c r="B3982">
        <v>5405</v>
      </c>
      <c r="C3982">
        <v>2</v>
      </c>
      <c r="D3982">
        <v>2</v>
      </c>
      <c r="E3982">
        <v>3</v>
      </c>
      <c r="F3982">
        <v>205</v>
      </c>
      <c r="G3982">
        <v>0</v>
      </c>
      <c r="H3982">
        <v>65</v>
      </c>
    </row>
    <row r="3983" spans="1:8" x14ac:dyDescent="0.25">
      <c r="A3983" t="s">
        <v>63</v>
      </c>
      <c r="B3983">
        <v>5416</v>
      </c>
      <c r="C3983">
        <v>1</v>
      </c>
      <c r="D3983">
        <v>0</v>
      </c>
      <c r="E3983">
        <v>1</v>
      </c>
      <c r="F3983">
        <v>0</v>
      </c>
      <c r="G3983">
        <v>0</v>
      </c>
      <c r="H3983">
        <v>3</v>
      </c>
    </row>
    <row r="3984" spans="1:8" x14ac:dyDescent="0.25">
      <c r="A3984" t="s">
        <v>63</v>
      </c>
      <c r="B3984">
        <v>5417</v>
      </c>
      <c r="C3984">
        <v>2</v>
      </c>
      <c r="D3984">
        <v>2</v>
      </c>
      <c r="E3984">
        <v>3</v>
      </c>
      <c r="F3984">
        <v>58</v>
      </c>
      <c r="G3984">
        <v>0</v>
      </c>
      <c r="H3984">
        <v>42</v>
      </c>
    </row>
    <row r="3985" spans="1:8" x14ac:dyDescent="0.25">
      <c r="A3985" t="s">
        <v>63</v>
      </c>
      <c r="B3985">
        <v>5418</v>
      </c>
      <c r="C3985">
        <v>2</v>
      </c>
      <c r="D3985">
        <v>2</v>
      </c>
      <c r="E3985">
        <v>3</v>
      </c>
      <c r="F3985">
        <v>58</v>
      </c>
      <c r="G3985">
        <v>0</v>
      </c>
      <c r="H3985">
        <v>37</v>
      </c>
    </row>
    <row r="3986" spans="1:8" x14ac:dyDescent="0.25">
      <c r="A3986" t="s">
        <v>63</v>
      </c>
      <c r="B3986">
        <v>5419</v>
      </c>
      <c r="C3986">
        <v>2</v>
      </c>
      <c r="D3986">
        <v>2</v>
      </c>
      <c r="E3986">
        <v>3</v>
      </c>
      <c r="F3986">
        <v>205</v>
      </c>
      <c r="G3986">
        <v>0</v>
      </c>
      <c r="H3986">
        <v>66</v>
      </c>
    </row>
    <row r="3987" spans="1:8" x14ac:dyDescent="0.25">
      <c r="A3987" t="s">
        <v>63</v>
      </c>
      <c r="B3987">
        <v>5420</v>
      </c>
      <c r="C3987">
        <v>2</v>
      </c>
      <c r="D3987">
        <v>2</v>
      </c>
      <c r="E3987">
        <v>3</v>
      </c>
      <c r="F3987">
        <v>205</v>
      </c>
      <c r="G3987">
        <v>0</v>
      </c>
      <c r="H3987">
        <v>64</v>
      </c>
    </row>
    <row r="3988" spans="1:8" x14ac:dyDescent="0.25">
      <c r="A3988" t="s">
        <v>63</v>
      </c>
      <c r="B3988">
        <v>5421</v>
      </c>
      <c r="C3988">
        <v>2</v>
      </c>
      <c r="D3988">
        <v>2</v>
      </c>
      <c r="E3988">
        <v>3</v>
      </c>
      <c r="F3988">
        <v>205</v>
      </c>
      <c r="G3988">
        <v>0</v>
      </c>
      <c r="H3988">
        <v>65</v>
      </c>
    </row>
    <row r="3989" spans="1:8" x14ac:dyDescent="0.25">
      <c r="A3989" t="s">
        <v>63</v>
      </c>
      <c r="B3989">
        <v>5422</v>
      </c>
      <c r="C3989">
        <v>2</v>
      </c>
      <c r="D3989">
        <v>2</v>
      </c>
      <c r="E3989">
        <v>3</v>
      </c>
      <c r="F3989">
        <v>205</v>
      </c>
      <c r="G3989">
        <v>0</v>
      </c>
      <c r="H3989">
        <v>65</v>
      </c>
    </row>
    <row r="3990" spans="1:8" x14ac:dyDescent="0.25">
      <c r="A3990" t="s">
        <v>63</v>
      </c>
      <c r="B3990">
        <v>5431</v>
      </c>
      <c r="C3990">
        <v>2</v>
      </c>
      <c r="D3990">
        <v>2</v>
      </c>
      <c r="E3990">
        <v>3</v>
      </c>
      <c r="F3990">
        <v>205</v>
      </c>
      <c r="G3990">
        <v>0</v>
      </c>
      <c r="H3990">
        <v>64</v>
      </c>
    </row>
    <row r="3991" spans="1:8" x14ac:dyDescent="0.25">
      <c r="A3991" t="s">
        <v>63</v>
      </c>
      <c r="B3991">
        <v>5432</v>
      </c>
      <c r="C3991">
        <v>2</v>
      </c>
      <c r="D3991">
        <v>2</v>
      </c>
      <c r="E3991">
        <v>3</v>
      </c>
      <c r="F3991">
        <v>205</v>
      </c>
      <c r="G3991">
        <v>0</v>
      </c>
      <c r="H3991">
        <v>68</v>
      </c>
    </row>
    <row r="3992" spans="1:8" x14ac:dyDescent="0.25">
      <c r="A3992" t="s">
        <v>63</v>
      </c>
      <c r="B3992">
        <v>5441</v>
      </c>
      <c r="C3992">
        <v>2</v>
      </c>
      <c r="D3992">
        <v>2</v>
      </c>
      <c r="E3992">
        <v>3</v>
      </c>
      <c r="F3992">
        <v>205</v>
      </c>
      <c r="G3992">
        <v>0</v>
      </c>
      <c r="H3992">
        <v>65</v>
      </c>
    </row>
    <row r="3993" spans="1:8" x14ac:dyDescent="0.25">
      <c r="A3993" t="s">
        <v>63</v>
      </c>
      <c r="B3993">
        <v>5442</v>
      </c>
      <c r="C3993">
        <v>2</v>
      </c>
      <c r="D3993">
        <v>2</v>
      </c>
      <c r="E3993">
        <v>3</v>
      </c>
      <c r="F3993">
        <v>205</v>
      </c>
      <c r="G3993">
        <v>0</v>
      </c>
      <c r="H3993">
        <v>65</v>
      </c>
    </row>
    <row r="3994" spans="1:8" x14ac:dyDescent="0.25">
      <c r="A3994" t="s">
        <v>63</v>
      </c>
      <c r="B3994">
        <v>5452</v>
      </c>
      <c r="C3994">
        <v>2</v>
      </c>
      <c r="D3994">
        <v>2</v>
      </c>
      <c r="E3994">
        <v>3</v>
      </c>
      <c r="F3994">
        <v>205</v>
      </c>
      <c r="G3994">
        <v>0</v>
      </c>
      <c r="H3994">
        <v>68</v>
      </c>
    </row>
    <row r="3995" spans="1:8" x14ac:dyDescent="0.25">
      <c r="A3995" t="s">
        <v>63</v>
      </c>
      <c r="B3995">
        <v>5453</v>
      </c>
      <c r="C3995">
        <v>2</v>
      </c>
      <c r="D3995">
        <v>2</v>
      </c>
      <c r="E3995">
        <v>3</v>
      </c>
      <c r="F3995">
        <v>205</v>
      </c>
      <c r="G3995">
        <v>0</v>
      </c>
      <c r="H3995">
        <v>64</v>
      </c>
    </row>
    <row r="3996" spans="1:8" x14ac:dyDescent="0.25">
      <c r="A3996" t="s">
        <v>63</v>
      </c>
      <c r="B3996">
        <v>5463</v>
      </c>
      <c r="C3996">
        <v>2</v>
      </c>
      <c r="D3996">
        <v>2</v>
      </c>
      <c r="E3996">
        <v>3</v>
      </c>
      <c r="F3996">
        <v>205</v>
      </c>
      <c r="G3996">
        <v>0</v>
      </c>
      <c r="H3996">
        <v>65</v>
      </c>
    </row>
    <row r="3997" spans="1:8" x14ac:dyDescent="0.25">
      <c r="A3997" t="s">
        <v>63</v>
      </c>
      <c r="B3997">
        <v>5464</v>
      </c>
      <c r="C3997">
        <v>2</v>
      </c>
      <c r="D3997">
        <v>2</v>
      </c>
      <c r="E3997">
        <v>3</v>
      </c>
      <c r="F3997">
        <v>205</v>
      </c>
      <c r="G3997">
        <v>0</v>
      </c>
      <c r="H3997">
        <v>65</v>
      </c>
    </row>
    <row r="3998" spans="1:8" x14ac:dyDescent="0.25">
      <c r="A3998" t="s">
        <v>63</v>
      </c>
      <c r="B3998">
        <v>5474</v>
      </c>
      <c r="C3998">
        <v>2</v>
      </c>
      <c r="D3998">
        <v>2</v>
      </c>
      <c r="E3998">
        <v>3</v>
      </c>
      <c r="F3998">
        <v>205</v>
      </c>
      <c r="G3998">
        <v>0</v>
      </c>
      <c r="H3998">
        <v>686</v>
      </c>
    </row>
    <row r="3999" spans="1:8" x14ac:dyDescent="0.25">
      <c r="A3999" t="s">
        <v>63</v>
      </c>
      <c r="B3999">
        <v>5475</v>
      </c>
      <c r="C3999">
        <v>2</v>
      </c>
      <c r="D3999">
        <v>2</v>
      </c>
      <c r="E3999">
        <v>3</v>
      </c>
      <c r="F3999">
        <v>205</v>
      </c>
      <c r="G3999">
        <v>0</v>
      </c>
      <c r="H3999">
        <v>682</v>
      </c>
    </row>
    <row r="4000" spans="1:8" x14ac:dyDescent="0.25">
      <c r="A4000" t="s">
        <v>63</v>
      </c>
      <c r="B4000">
        <v>5485</v>
      </c>
      <c r="C4000">
        <v>2</v>
      </c>
      <c r="D4000">
        <v>2</v>
      </c>
      <c r="E4000">
        <v>3</v>
      </c>
      <c r="F4000">
        <v>205</v>
      </c>
      <c r="G4000">
        <v>0</v>
      </c>
      <c r="H4000">
        <v>656</v>
      </c>
    </row>
    <row r="4001" spans="1:8" x14ac:dyDescent="0.25">
      <c r="A4001" t="s">
        <v>63</v>
      </c>
      <c r="B4001">
        <v>5486</v>
      </c>
      <c r="C4001">
        <v>2</v>
      </c>
      <c r="D4001">
        <v>2</v>
      </c>
      <c r="E4001">
        <v>3</v>
      </c>
      <c r="F4001">
        <v>205</v>
      </c>
      <c r="G4001">
        <v>0</v>
      </c>
      <c r="H4001">
        <v>673</v>
      </c>
    </row>
    <row r="4002" spans="1:8" x14ac:dyDescent="0.25">
      <c r="A4002" t="s">
        <v>63</v>
      </c>
      <c r="B4002">
        <v>5496</v>
      </c>
      <c r="C4002">
        <v>3</v>
      </c>
      <c r="D4002">
        <v>3</v>
      </c>
      <c r="E4002">
        <v>6</v>
      </c>
      <c r="F4002">
        <v>205</v>
      </c>
      <c r="G4002">
        <v>0</v>
      </c>
      <c r="H4002">
        <v>715</v>
      </c>
    </row>
    <row r="4003" spans="1:8" x14ac:dyDescent="0.25">
      <c r="A4003" t="s">
        <v>63</v>
      </c>
      <c r="B4003">
        <v>5497</v>
      </c>
      <c r="C4003">
        <v>2</v>
      </c>
      <c r="D4003">
        <v>2</v>
      </c>
      <c r="E4003">
        <v>3</v>
      </c>
      <c r="F4003">
        <v>205</v>
      </c>
      <c r="G4003">
        <v>0</v>
      </c>
      <c r="H4003">
        <v>675</v>
      </c>
    </row>
    <row r="4004" spans="1:8" x14ac:dyDescent="0.25">
      <c r="A4004" t="s">
        <v>63</v>
      </c>
      <c r="B4004">
        <v>5507</v>
      </c>
      <c r="C4004">
        <v>3</v>
      </c>
      <c r="D4004">
        <v>3</v>
      </c>
      <c r="E4004">
        <v>6</v>
      </c>
      <c r="F4004">
        <v>205</v>
      </c>
      <c r="G4004">
        <v>0</v>
      </c>
      <c r="H4004">
        <v>707</v>
      </c>
    </row>
    <row r="4005" spans="1:8" x14ac:dyDescent="0.25">
      <c r="A4005" t="s">
        <v>63</v>
      </c>
      <c r="B4005">
        <v>5508</v>
      </c>
      <c r="C4005">
        <v>2</v>
      </c>
      <c r="D4005">
        <v>2</v>
      </c>
      <c r="E4005">
        <v>3</v>
      </c>
      <c r="F4005">
        <v>205</v>
      </c>
      <c r="G4005">
        <v>0</v>
      </c>
      <c r="H4005">
        <v>678</v>
      </c>
    </row>
    <row r="4006" spans="1:8" x14ac:dyDescent="0.25">
      <c r="A4006" t="s">
        <v>63</v>
      </c>
      <c r="B4006">
        <v>5518</v>
      </c>
      <c r="C4006">
        <v>3</v>
      </c>
      <c r="D4006">
        <v>3</v>
      </c>
      <c r="E4006">
        <v>6</v>
      </c>
      <c r="F4006">
        <v>205</v>
      </c>
      <c r="G4006">
        <v>0</v>
      </c>
      <c r="H4006">
        <v>706</v>
      </c>
    </row>
    <row r="4007" spans="1:8" x14ac:dyDescent="0.25">
      <c r="A4007" t="s">
        <v>63</v>
      </c>
      <c r="B4007">
        <v>5519</v>
      </c>
      <c r="C4007">
        <v>2</v>
      </c>
      <c r="D4007">
        <v>2</v>
      </c>
      <c r="E4007">
        <v>3</v>
      </c>
      <c r="F4007">
        <v>205</v>
      </c>
      <c r="G4007">
        <v>0</v>
      </c>
      <c r="H4007">
        <v>692</v>
      </c>
    </row>
    <row r="4008" spans="1:8" x14ac:dyDescent="0.25">
      <c r="A4008" t="s">
        <v>63</v>
      </c>
      <c r="B4008">
        <v>5529</v>
      </c>
      <c r="C4008">
        <v>3</v>
      </c>
      <c r="D4008">
        <v>3</v>
      </c>
      <c r="E4008">
        <v>6</v>
      </c>
      <c r="F4008">
        <v>205</v>
      </c>
      <c r="G4008">
        <v>0</v>
      </c>
      <c r="H4008">
        <v>710</v>
      </c>
    </row>
    <row r="4009" spans="1:8" x14ac:dyDescent="0.25">
      <c r="A4009" t="s">
        <v>63</v>
      </c>
      <c r="B4009">
        <v>5530</v>
      </c>
      <c r="C4009">
        <v>2</v>
      </c>
      <c r="D4009">
        <v>2</v>
      </c>
      <c r="E4009">
        <v>3</v>
      </c>
      <c r="F4009">
        <v>205</v>
      </c>
      <c r="G4009">
        <v>0</v>
      </c>
      <c r="H4009">
        <v>666</v>
      </c>
    </row>
    <row r="4010" spans="1:8" x14ac:dyDescent="0.25">
      <c r="A4010" t="s">
        <v>63</v>
      </c>
      <c r="B4010">
        <v>5539</v>
      </c>
      <c r="C4010">
        <v>3</v>
      </c>
      <c r="D4010">
        <v>2</v>
      </c>
      <c r="E4010">
        <v>5</v>
      </c>
      <c r="F4010">
        <v>205</v>
      </c>
      <c r="G4010">
        <v>0</v>
      </c>
      <c r="H4010">
        <v>669</v>
      </c>
    </row>
    <row r="4011" spans="1:8" x14ac:dyDescent="0.25">
      <c r="A4011" t="s">
        <v>63</v>
      </c>
      <c r="B4011">
        <v>5540</v>
      </c>
      <c r="C4011">
        <v>2</v>
      </c>
      <c r="D4011">
        <v>2</v>
      </c>
      <c r="E4011">
        <v>3</v>
      </c>
      <c r="F4011">
        <v>205</v>
      </c>
      <c r="G4011">
        <v>0</v>
      </c>
      <c r="H4011">
        <v>663</v>
      </c>
    </row>
    <row r="4012" spans="1:8" x14ac:dyDescent="0.25">
      <c r="A4012" t="s">
        <v>63</v>
      </c>
      <c r="B4012">
        <v>5549</v>
      </c>
      <c r="C4012">
        <v>3</v>
      </c>
      <c r="D4012">
        <v>2</v>
      </c>
      <c r="E4012">
        <v>5</v>
      </c>
      <c r="F4012">
        <v>205</v>
      </c>
      <c r="G4012">
        <v>0</v>
      </c>
      <c r="H4012">
        <v>673</v>
      </c>
    </row>
    <row r="4013" spans="1:8" x14ac:dyDescent="0.25">
      <c r="A4013" t="s">
        <v>63</v>
      </c>
      <c r="B4013">
        <v>5550</v>
      </c>
      <c r="C4013">
        <v>2</v>
      </c>
      <c r="D4013">
        <v>2</v>
      </c>
      <c r="E4013">
        <v>3</v>
      </c>
      <c r="F4013">
        <v>205</v>
      </c>
      <c r="G4013">
        <v>0</v>
      </c>
      <c r="H4013">
        <v>685</v>
      </c>
    </row>
    <row r="4014" spans="1:8" x14ac:dyDescent="0.25">
      <c r="A4014" t="s">
        <v>63</v>
      </c>
      <c r="B4014">
        <v>5559</v>
      </c>
      <c r="C4014">
        <v>3</v>
      </c>
      <c r="D4014">
        <v>2</v>
      </c>
      <c r="E4014">
        <v>5</v>
      </c>
      <c r="F4014">
        <v>205</v>
      </c>
      <c r="G4014">
        <v>0</v>
      </c>
      <c r="H4014">
        <v>680</v>
      </c>
    </row>
    <row r="4015" spans="1:8" x14ac:dyDescent="0.25">
      <c r="A4015" t="s">
        <v>63</v>
      </c>
      <c r="B4015">
        <v>5560</v>
      </c>
      <c r="C4015">
        <v>2</v>
      </c>
      <c r="D4015">
        <v>2</v>
      </c>
      <c r="E4015">
        <v>3</v>
      </c>
      <c r="F4015">
        <v>205</v>
      </c>
      <c r="G4015">
        <v>0</v>
      </c>
      <c r="H4015">
        <v>675</v>
      </c>
    </row>
    <row r="4016" spans="1:8" x14ac:dyDescent="0.25">
      <c r="A4016" t="s">
        <v>63</v>
      </c>
      <c r="B4016">
        <v>5568</v>
      </c>
      <c r="C4016">
        <v>2</v>
      </c>
      <c r="D4016">
        <v>2</v>
      </c>
      <c r="E4016">
        <v>3</v>
      </c>
      <c r="F4016">
        <v>205</v>
      </c>
      <c r="G4016">
        <v>0</v>
      </c>
      <c r="H4016">
        <v>686</v>
      </c>
    </row>
    <row r="4017" spans="1:8" x14ac:dyDescent="0.25">
      <c r="A4017" t="s">
        <v>63</v>
      </c>
      <c r="B4017">
        <v>5569</v>
      </c>
      <c r="C4017">
        <v>2</v>
      </c>
      <c r="D4017">
        <v>2</v>
      </c>
      <c r="E4017">
        <v>3</v>
      </c>
      <c r="F4017">
        <v>205</v>
      </c>
      <c r="G4017">
        <v>0</v>
      </c>
      <c r="H4017">
        <v>692</v>
      </c>
    </row>
    <row r="4018" spans="1:8" x14ac:dyDescent="0.25">
      <c r="A4018" t="s">
        <v>63</v>
      </c>
      <c r="B4018">
        <v>5577</v>
      </c>
      <c r="C4018">
        <v>2</v>
      </c>
      <c r="D4018">
        <v>2</v>
      </c>
      <c r="E4018">
        <v>3</v>
      </c>
      <c r="F4018">
        <v>205</v>
      </c>
      <c r="G4018">
        <v>0</v>
      </c>
      <c r="H4018">
        <v>681</v>
      </c>
    </row>
    <row r="4019" spans="1:8" x14ac:dyDescent="0.25">
      <c r="A4019" t="s">
        <v>63</v>
      </c>
      <c r="B4019">
        <v>5578</v>
      </c>
      <c r="C4019">
        <v>2</v>
      </c>
      <c r="D4019">
        <v>2</v>
      </c>
      <c r="E4019">
        <v>3</v>
      </c>
      <c r="F4019">
        <v>205</v>
      </c>
      <c r="G4019">
        <v>0</v>
      </c>
      <c r="H4019">
        <v>682</v>
      </c>
    </row>
    <row r="4020" spans="1:8" x14ac:dyDescent="0.25">
      <c r="A4020" t="s">
        <v>63</v>
      </c>
      <c r="B4020">
        <v>5586</v>
      </c>
      <c r="C4020">
        <v>3</v>
      </c>
      <c r="D4020">
        <v>3</v>
      </c>
      <c r="E4020">
        <v>6</v>
      </c>
      <c r="F4020">
        <v>205</v>
      </c>
      <c r="H4020">
        <v>78</v>
      </c>
    </row>
    <row r="4021" spans="1:8" x14ac:dyDescent="0.25">
      <c r="A4021" t="s">
        <v>63</v>
      </c>
      <c r="B4021">
        <v>5587</v>
      </c>
      <c r="C4021">
        <v>2</v>
      </c>
      <c r="D4021">
        <v>2</v>
      </c>
      <c r="E4021">
        <v>3</v>
      </c>
      <c r="F4021">
        <v>205</v>
      </c>
      <c r="G4021">
        <v>0</v>
      </c>
      <c r="H4021">
        <v>670</v>
      </c>
    </row>
    <row r="4022" spans="1:8" x14ac:dyDescent="0.25">
      <c r="A4022" t="s">
        <v>63</v>
      </c>
      <c r="B4022">
        <v>5595</v>
      </c>
      <c r="C4022">
        <v>3</v>
      </c>
      <c r="D4022">
        <v>3</v>
      </c>
      <c r="E4022">
        <v>6</v>
      </c>
      <c r="F4022">
        <v>205</v>
      </c>
      <c r="H4022">
        <v>75</v>
      </c>
    </row>
    <row r="4023" spans="1:8" x14ac:dyDescent="0.25">
      <c r="A4023" t="s">
        <v>63</v>
      </c>
      <c r="B4023">
        <v>5596</v>
      </c>
      <c r="C4023">
        <v>2</v>
      </c>
      <c r="D4023">
        <v>2</v>
      </c>
      <c r="E4023">
        <v>3</v>
      </c>
      <c r="F4023">
        <v>205</v>
      </c>
      <c r="G4023">
        <v>0</v>
      </c>
      <c r="H4023">
        <v>676</v>
      </c>
    </row>
    <row r="4024" spans="1:8" x14ac:dyDescent="0.25">
      <c r="A4024" t="s">
        <v>63</v>
      </c>
      <c r="B4024">
        <v>5604</v>
      </c>
      <c r="C4024">
        <v>3</v>
      </c>
      <c r="D4024">
        <v>3</v>
      </c>
      <c r="E4024">
        <v>6</v>
      </c>
      <c r="F4024">
        <v>205</v>
      </c>
      <c r="H4024">
        <v>75</v>
      </c>
    </row>
    <row r="4025" spans="1:8" x14ac:dyDescent="0.25">
      <c r="A4025" t="s">
        <v>63</v>
      </c>
      <c r="B4025">
        <v>5605</v>
      </c>
      <c r="C4025">
        <v>2</v>
      </c>
      <c r="D4025">
        <v>2</v>
      </c>
      <c r="E4025">
        <v>3</v>
      </c>
      <c r="F4025">
        <v>205</v>
      </c>
      <c r="G4025">
        <v>0</v>
      </c>
      <c r="H4025">
        <v>679</v>
      </c>
    </row>
    <row r="4026" spans="1:8" x14ac:dyDescent="0.25">
      <c r="A4026" t="s">
        <v>63</v>
      </c>
      <c r="B4026">
        <v>5613</v>
      </c>
      <c r="C4026">
        <v>3</v>
      </c>
      <c r="D4026">
        <v>3</v>
      </c>
      <c r="E4026">
        <v>6</v>
      </c>
      <c r="F4026">
        <v>205</v>
      </c>
      <c r="H4026">
        <v>76</v>
      </c>
    </row>
    <row r="4027" spans="1:8" x14ac:dyDescent="0.25">
      <c r="A4027" t="s">
        <v>63</v>
      </c>
      <c r="B4027">
        <v>5614</v>
      </c>
      <c r="C4027">
        <v>2</v>
      </c>
      <c r="D4027">
        <v>2</v>
      </c>
      <c r="E4027">
        <v>3</v>
      </c>
      <c r="F4027">
        <v>205</v>
      </c>
      <c r="G4027">
        <v>0</v>
      </c>
      <c r="H4027">
        <v>673</v>
      </c>
    </row>
    <row r="4028" spans="1:8" x14ac:dyDescent="0.25">
      <c r="A4028" t="s">
        <v>63</v>
      </c>
      <c r="B4028">
        <v>5622</v>
      </c>
      <c r="C4028">
        <v>3</v>
      </c>
      <c r="D4028">
        <v>2</v>
      </c>
      <c r="E4028">
        <v>5</v>
      </c>
      <c r="F4028">
        <v>205</v>
      </c>
      <c r="H4028">
        <v>62</v>
      </c>
    </row>
    <row r="4029" spans="1:8" x14ac:dyDescent="0.25">
      <c r="A4029" t="s">
        <v>63</v>
      </c>
      <c r="B4029">
        <v>5623</v>
      </c>
      <c r="C4029">
        <v>2</v>
      </c>
      <c r="D4029">
        <v>2</v>
      </c>
      <c r="E4029">
        <v>3</v>
      </c>
      <c r="F4029">
        <v>205</v>
      </c>
      <c r="G4029">
        <v>0</v>
      </c>
      <c r="H4029">
        <v>681</v>
      </c>
    </row>
    <row r="4030" spans="1:8" x14ac:dyDescent="0.25">
      <c r="A4030" t="s">
        <v>63</v>
      </c>
      <c r="B4030">
        <v>5631</v>
      </c>
      <c r="C4030">
        <v>3</v>
      </c>
      <c r="D4030">
        <v>2</v>
      </c>
      <c r="E4030">
        <v>5</v>
      </c>
      <c r="F4030">
        <v>205</v>
      </c>
      <c r="H4030">
        <v>53</v>
      </c>
    </row>
    <row r="4031" spans="1:8" x14ac:dyDescent="0.25">
      <c r="A4031" t="s">
        <v>63</v>
      </c>
      <c r="B4031">
        <v>5632</v>
      </c>
      <c r="C4031">
        <v>2</v>
      </c>
      <c r="D4031">
        <v>2</v>
      </c>
      <c r="E4031">
        <v>3</v>
      </c>
      <c r="F4031">
        <v>205</v>
      </c>
      <c r="G4031">
        <v>0</v>
      </c>
      <c r="H4031">
        <v>663</v>
      </c>
    </row>
    <row r="4032" spans="1:8" x14ac:dyDescent="0.25">
      <c r="A4032" t="s">
        <v>63</v>
      </c>
      <c r="B4032">
        <v>5640</v>
      </c>
      <c r="C4032">
        <v>3</v>
      </c>
      <c r="D4032">
        <v>2</v>
      </c>
      <c r="E4032">
        <v>5</v>
      </c>
      <c r="F4032">
        <v>205</v>
      </c>
      <c r="H4032">
        <v>55</v>
      </c>
    </row>
    <row r="4033" spans="1:8" x14ac:dyDescent="0.25">
      <c r="A4033" t="s">
        <v>63</v>
      </c>
      <c r="B4033">
        <v>5641</v>
      </c>
      <c r="C4033">
        <v>2</v>
      </c>
      <c r="D4033">
        <v>2</v>
      </c>
      <c r="E4033">
        <v>3</v>
      </c>
      <c r="F4033">
        <v>205</v>
      </c>
      <c r="G4033">
        <v>0</v>
      </c>
      <c r="H4033">
        <v>666</v>
      </c>
    </row>
    <row r="4034" spans="1:8" x14ac:dyDescent="0.25">
      <c r="A4034" t="s">
        <v>63</v>
      </c>
      <c r="B4034">
        <v>5649</v>
      </c>
      <c r="C4034">
        <v>3</v>
      </c>
      <c r="D4034">
        <v>2</v>
      </c>
      <c r="E4034">
        <v>5</v>
      </c>
      <c r="F4034">
        <v>205</v>
      </c>
      <c r="H4034">
        <v>109</v>
      </c>
    </row>
    <row r="4035" spans="1:8" x14ac:dyDescent="0.25">
      <c r="A4035" t="s">
        <v>63</v>
      </c>
      <c r="B4035">
        <v>5650</v>
      </c>
      <c r="C4035">
        <v>2</v>
      </c>
      <c r="D4035">
        <v>2</v>
      </c>
      <c r="E4035">
        <v>3</v>
      </c>
      <c r="F4035">
        <v>205</v>
      </c>
      <c r="G4035">
        <v>0</v>
      </c>
      <c r="H4035">
        <v>690</v>
      </c>
    </row>
    <row r="4036" spans="1:8" x14ac:dyDescent="0.25">
      <c r="A4036" t="s">
        <v>63</v>
      </c>
      <c r="B4036">
        <v>5658</v>
      </c>
      <c r="C4036">
        <v>3</v>
      </c>
      <c r="D4036">
        <v>2</v>
      </c>
      <c r="E4036">
        <v>5</v>
      </c>
      <c r="F4036">
        <v>205</v>
      </c>
      <c r="H4036">
        <v>105</v>
      </c>
    </row>
    <row r="4037" spans="1:8" x14ac:dyDescent="0.25">
      <c r="A4037" t="s">
        <v>63</v>
      </c>
      <c r="B4037">
        <v>5659</v>
      </c>
      <c r="C4037">
        <v>2</v>
      </c>
      <c r="D4037">
        <v>2</v>
      </c>
      <c r="E4037">
        <v>3</v>
      </c>
      <c r="F4037">
        <v>205</v>
      </c>
      <c r="G4037">
        <v>0</v>
      </c>
      <c r="H4037">
        <v>670</v>
      </c>
    </row>
    <row r="4038" spans="1:8" x14ac:dyDescent="0.25">
      <c r="A4038" t="s">
        <v>63</v>
      </c>
      <c r="B4038">
        <v>5667</v>
      </c>
      <c r="C4038">
        <v>3</v>
      </c>
      <c r="D4038">
        <v>2</v>
      </c>
      <c r="E4038">
        <v>5</v>
      </c>
      <c r="F4038">
        <v>205</v>
      </c>
      <c r="H4038">
        <v>100</v>
      </c>
    </row>
    <row r="4039" spans="1:8" x14ac:dyDescent="0.25">
      <c r="A4039" t="s">
        <v>63</v>
      </c>
      <c r="B4039">
        <v>5668</v>
      </c>
      <c r="C4039">
        <v>2</v>
      </c>
      <c r="D4039">
        <v>2</v>
      </c>
      <c r="E4039">
        <v>3</v>
      </c>
      <c r="F4039">
        <v>205</v>
      </c>
      <c r="G4039">
        <v>0</v>
      </c>
      <c r="H4039">
        <v>673</v>
      </c>
    </row>
    <row r="4040" spans="1:8" x14ac:dyDescent="0.25">
      <c r="A4040" t="s">
        <v>63</v>
      </c>
      <c r="B4040">
        <v>5677</v>
      </c>
      <c r="C4040">
        <v>1</v>
      </c>
      <c r="D4040">
        <v>0</v>
      </c>
      <c r="E4040">
        <v>1</v>
      </c>
      <c r="F4040">
        <v>0</v>
      </c>
      <c r="G4040">
        <v>0</v>
      </c>
      <c r="H4040">
        <v>2</v>
      </c>
    </row>
    <row r="4041" spans="1:8" x14ac:dyDescent="0.25">
      <c r="A4041" t="s">
        <v>63</v>
      </c>
      <c r="B4041">
        <v>5678</v>
      </c>
      <c r="C4041">
        <v>2</v>
      </c>
      <c r="D4041">
        <v>4</v>
      </c>
      <c r="E4041">
        <v>5</v>
      </c>
      <c r="F4041">
        <v>58</v>
      </c>
      <c r="H4041">
        <v>93</v>
      </c>
    </row>
    <row r="4042" spans="1:8" x14ac:dyDescent="0.25">
      <c r="A4042" t="s">
        <v>63</v>
      </c>
      <c r="B4042">
        <v>5679</v>
      </c>
      <c r="C4042">
        <v>5</v>
      </c>
      <c r="D4042">
        <v>2</v>
      </c>
      <c r="E4042">
        <v>9</v>
      </c>
      <c r="F4042">
        <v>205</v>
      </c>
      <c r="G4042">
        <v>0</v>
      </c>
      <c r="H4042">
        <v>1451</v>
      </c>
    </row>
    <row r="4043" spans="1:8" x14ac:dyDescent="0.25">
      <c r="A4043" t="s">
        <v>63</v>
      </c>
      <c r="B4043">
        <v>5680</v>
      </c>
      <c r="C4043">
        <v>2</v>
      </c>
      <c r="D4043">
        <v>2</v>
      </c>
      <c r="E4043">
        <v>3</v>
      </c>
      <c r="F4043">
        <v>205</v>
      </c>
      <c r="G4043">
        <v>0</v>
      </c>
      <c r="H4043">
        <v>682</v>
      </c>
    </row>
    <row r="4044" spans="1:8" x14ac:dyDescent="0.25">
      <c r="A4044" t="s">
        <v>63</v>
      </c>
      <c r="B4044">
        <v>5688</v>
      </c>
      <c r="C4044">
        <v>1</v>
      </c>
      <c r="D4044">
        <v>0</v>
      </c>
      <c r="E4044">
        <v>1</v>
      </c>
      <c r="F4044">
        <v>0</v>
      </c>
      <c r="G4044">
        <v>0</v>
      </c>
      <c r="H4044">
        <v>2</v>
      </c>
    </row>
    <row r="4045" spans="1:8" x14ac:dyDescent="0.25">
      <c r="A4045" t="s">
        <v>63</v>
      </c>
      <c r="B4045">
        <v>5689</v>
      </c>
      <c r="C4045">
        <v>3</v>
      </c>
      <c r="D4045">
        <v>2</v>
      </c>
      <c r="E4045">
        <v>5</v>
      </c>
      <c r="F4045">
        <v>205</v>
      </c>
      <c r="G4045">
        <v>0</v>
      </c>
      <c r="H4045">
        <v>772</v>
      </c>
    </row>
    <row r="4046" spans="1:8" x14ac:dyDescent="0.25">
      <c r="A4046" t="s">
        <v>63</v>
      </c>
      <c r="B4046">
        <v>5690</v>
      </c>
      <c r="C4046">
        <v>2</v>
      </c>
      <c r="D4046">
        <v>2</v>
      </c>
      <c r="E4046">
        <v>3</v>
      </c>
      <c r="F4046">
        <v>205</v>
      </c>
      <c r="G4046">
        <v>0</v>
      </c>
      <c r="H4046">
        <v>690</v>
      </c>
    </row>
    <row r="4047" spans="1:8" x14ac:dyDescent="0.25">
      <c r="A4047" t="s">
        <v>63</v>
      </c>
      <c r="B4047">
        <v>5691</v>
      </c>
      <c r="C4047">
        <v>3</v>
      </c>
      <c r="D4047">
        <v>2</v>
      </c>
      <c r="E4047">
        <v>5</v>
      </c>
      <c r="F4047">
        <v>205</v>
      </c>
      <c r="G4047">
        <v>0</v>
      </c>
      <c r="H4047">
        <v>769</v>
      </c>
    </row>
    <row r="4048" spans="1:8" x14ac:dyDescent="0.25">
      <c r="A4048" t="s">
        <v>63</v>
      </c>
      <c r="B4048">
        <v>5692</v>
      </c>
      <c r="C4048">
        <v>2</v>
      </c>
      <c r="D4048">
        <v>2</v>
      </c>
      <c r="E4048">
        <v>3</v>
      </c>
      <c r="F4048">
        <v>205</v>
      </c>
      <c r="G4048">
        <v>0</v>
      </c>
      <c r="H4048">
        <v>679</v>
      </c>
    </row>
    <row r="4049" spans="1:8" x14ac:dyDescent="0.25">
      <c r="A4049" t="s">
        <v>63</v>
      </c>
      <c r="B4049">
        <v>5699</v>
      </c>
      <c r="C4049">
        <v>2</v>
      </c>
      <c r="D4049">
        <v>2</v>
      </c>
      <c r="E4049">
        <v>3</v>
      </c>
      <c r="F4049">
        <v>205</v>
      </c>
      <c r="G4049">
        <v>0</v>
      </c>
      <c r="H4049">
        <v>681</v>
      </c>
    </row>
    <row r="4050" spans="1:8" x14ac:dyDescent="0.25">
      <c r="A4050" t="s">
        <v>63</v>
      </c>
      <c r="B4050">
        <v>5700</v>
      </c>
      <c r="C4050">
        <v>2</v>
      </c>
      <c r="D4050">
        <v>2</v>
      </c>
      <c r="E4050">
        <v>3</v>
      </c>
      <c r="F4050">
        <v>205</v>
      </c>
      <c r="G4050">
        <v>0</v>
      </c>
      <c r="H4050">
        <v>679</v>
      </c>
    </row>
    <row r="4051" spans="1:8" x14ac:dyDescent="0.25">
      <c r="A4051" t="s">
        <v>63</v>
      </c>
      <c r="B4051">
        <v>5709</v>
      </c>
      <c r="C4051">
        <v>1</v>
      </c>
      <c r="D4051">
        <v>0</v>
      </c>
      <c r="E4051">
        <v>1</v>
      </c>
      <c r="F4051">
        <v>0</v>
      </c>
      <c r="G4051">
        <v>0</v>
      </c>
      <c r="H4051">
        <v>2</v>
      </c>
    </row>
    <row r="4052" spans="1:8" x14ac:dyDescent="0.25">
      <c r="A4052" t="s">
        <v>63</v>
      </c>
      <c r="B4052">
        <v>5710</v>
      </c>
      <c r="C4052">
        <v>2</v>
      </c>
      <c r="D4052">
        <v>4</v>
      </c>
      <c r="E4052">
        <v>5</v>
      </c>
      <c r="F4052">
        <v>58</v>
      </c>
      <c r="H4052">
        <v>75</v>
      </c>
    </row>
    <row r="4053" spans="1:8" x14ac:dyDescent="0.25">
      <c r="A4053" t="s">
        <v>63</v>
      </c>
      <c r="B4053">
        <v>5711</v>
      </c>
      <c r="C4053">
        <v>5</v>
      </c>
      <c r="D4053">
        <v>2</v>
      </c>
      <c r="E4053">
        <v>9</v>
      </c>
      <c r="F4053">
        <v>205</v>
      </c>
      <c r="G4053">
        <v>0</v>
      </c>
      <c r="H4053">
        <v>1237</v>
      </c>
    </row>
    <row r="4054" spans="1:8" x14ac:dyDescent="0.25">
      <c r="A4054" t="s">
        <v>63</v>
      </c>
      <c r="B4054">
        <v>5712</v>
      </c>
      <c r="C4054">
        <v>2</v>
      </c>
      <c r="D4054">
        <v>2</v>
      </c>
      <c r="E4054">
        <v>3</v>
      </c>
      <c r="F4054">
        <v>205</v>
      </c>
      <c r="G4054">
        <v>0</v>
      </c>
      <c r="H4054">
        <v>608</v>
      </c>
    </row>
    <row r="4055" spans="1:8" x14ac:dyDescent="0.25">
      <c r="A4055" t="s">
        <v>63</v>
      </c>
      <c r="B4055">
        <v>5720</v>
      </c>
      <c r="C4055">
        <v>3</v>
      </c>
      <c r="D4055">
        <v>2</v>
      </c>
      <c r="E4055">
        <v>5</v>
      </c>
      <c r="F4055">
        <v>205</v>
      </c>
      <c r="G4055">
        <v>0</v>
      </c>
      <c r="H4055">
        <v>774</v>
      </c>
    </row>
    <row r="4056" spans="1:8" x14ac:dyDescent="0.25">
      <c r="A4056" t="s">
        <v>63</v>
      </c>
      <c r="B4056">
        <v>5721</v>
      </c>
      <c r="C4056">
        <v>2</v>
      </c>
      <c r="D4056">
        <v>2</v>
      </c>
      <c r="E4056">
        <v>3</v>
      </c>
      <c r="F4056">
        <v>205</v>
      </c>
      <c r="G4056">
        <v>0</v>
      </c>
      <c r="H4056">
        <v>643</v>
      </c>
    </row>
    <row r="4057" spans="1:8" x14ac:dyDescent="0.25">
      <c r="A4057" t="s">
        <v>63</v>
      </c>
      <c r="B4057">
        <v>5728</v>
      </c>
      <c r="C4057">
        <v>2</v>
      </c>
      <c r="D4057">
        <v>2</v>
      </c>
      <c r="E4057">
        <v>3</v>
      </c>
      <c r="F4057">
        <v>205</v>
      </c>
      <c r="G4057">
        <v>0</v>
      </c>
      <c r="H4057">
        <v>634</v>
      </c>
    </row>
    <row r="4058" spans="1:8" x14ac:dyDescent="0.25">
      <c r="A4058" t="s">
        <v>63</v>
      </c>
      <c r="B4058">
        <v>5729</v>
      </c>
      <c r="C4058">
        <v>2</v>
      </c>
      <c r="D4058">
        <v>2</v>
      </c>
      <c r="E4058">
        <v>3</v>
      </c>
      <c r="F4058">
        <v>205</v>
      </c>
      <c r="G4058">
        <v>0</v>
      </c>
      <c r="H4058">
        <v>634</v>
      </c>
    </row>
    <row r="4059" spans="1:8" x14ac:dyDescent="0.25">
      <c r="A4059" t="s">
        <v>63</v>
      </c>
      <c r="B4059">
        <v>5737</v>
      </c>
      <c r="C4059">
        <v>3</v>
      </c>
      <c r="D4059">
        <v>2</v>
      </c>
      <c r="E4059">
        <v>4</v>
      </c>
      <c r="F4059">
        <v>205</v>
      </c>
      <c r="G4059">
        <v>0</v>
      </c>
      <c r="H4059">
        <v>708</v>
      </c>
    </row>
    <row r="4060" spans="1:8" x14ac:dyDescent="0.25">
      <c r="A4060" t="s">
        <v>63</v>
      </c>
      <c r="B4060">
        <v>5738</v>
      </c>
      <c r="C4060">
        <v>2</v>
      </c>
      <c r="D4060">
        <v>2</v>
      </c>
      <c r="E4060">
        <v>3</v>
      </c>
      <c r="F4060">
        <v>205</v>
      </c>
      <c r="G4060">
        <v>0</v>
      </c>
      <c r="H4060">
        <v>636</v>
      </c>
    </row>
    <row r="4061" spans="1:8" x14ac:dyDescent="0.25">
      <c r="A4061" t="s">
        <v>63</v>
      </c>
      <c r="B4061">
        <v>5747</v>
      </c>
      <c r="C4061">
        <v>3</v>
      </c>
      <c r="D4061">
        <v>2</v>
      </c>
      <c r="E4061">
        <v>5</v>
      </c>
      <c r="F4061">
        <v>205</v>
      </c>
      <c r="G4061">
        <v>0</v>
      </c>
      <c r="H4061">
        <v>726</v>
      </c>
    </row>
    <row r="4062" spans="1:8" x14ac:dyDescent="0.25">
      <c r="A4062" t="s">
        <v>63</v>
      </c>
      <c r="B4062">
        <v>5748</v>
      </c>
      <c r="C4062">
        <v>2</v>
      </c>
      <c r="D4062">
        <v>2</v>
      </c>
      <c r="E4062">
        <v>3</v>
      </c>
      <c r="F4062">
        <v>205</v>
      </c>
      <c r="G4062">
        <v>0</v>
      </c>
      <c r="H4062">
        <v>635</v>
      </c>
    </row>
    <row r="4063" spans="1:8" x14ac:dyDescent="0.25">
      <c r="A4063" t="s">
        <v>63</v>
      </c>
      <c r="B4063">
        <v>5755</v>
      </c>
      <c r="C4063">
        <v>2</v>
      </c>
      <c r="D4063">
        <v>2</v>
      </c>
      <c r="E4063">
        <v>3</v>
      </c>
      <c r="F4063">
        <v>205</v>
      </c>
      <c r="G4063">
        <v>0</v>
      </c>
      <c r="H4063">
        <v>646</v>
      </c>
    </row>
    <row r="4064" spans="1:8" x14ac:dyDescent="0.25">
      <c r="A4064" t="s">
        <v>63</v>
      </c>
      <c r="B4064">
        <v>5756</v>
      </c>
      <c r="C4064">
        <v>2</v>
      </c>
      <c r="D4064">
        <v>2</v>
      </c>
      <c r="E4064">
        <v>3</v>
      </c>
      <c r="F4064">
        <v>205</v>
      </c>
      <c r="G4064">
        <v>0</v>
      </c>
      <c r="H4064">
        <v>638</v>
      </c>
    </row>
    <row r="4065" spans="1:8" x14ac:dyDescent="0.25">
      <c r="A4065" t="s">
        <v>63</v>
      </c>
      <c r="B4065">
        <v>5764</v>
      </c>
      <c r="C4065">
        <v>3</v>
      </c>
      <c r="D4065">
        <v>2</v>
      </c>
      <c r="E4065">
        <v>4</v>
      </c>
      <c r="F4065">
        <v>205</v>
      </c>
      <c r="G4065">
        <v>0</v>
      </c>
      <c r="H4065">
        <v>712</v>
      </c>
    </row>
    <row r="4066" spans="1:8" x14ac:dyDescent="0.25">
      <c r="A4066" t="s">
        <v>63</v>
      </c>
      <c r="B4066">
        <v>5765</v>
      </c>
      <c r="C4066">
        <v>2</v>
      </c>
      <c r="D4066">
        <v>2</v>
      </c>
      <c r="E4066">
        <v>3</v>
      </c>
      <c r="F4066">
        <v>205</v>
      </c>
      <c r="G4066">
        <v>0</v>
      </c>
      <c r="H4066">
        <v>645</v>
      </c>
    </row>
    <row r="4067" spans="1:8" x14ac:dyDescent="0.25">
      <c r="A4067" t="s">
        <v>63</v>
      </c>
      <c r="B4067">
        <v>5774</v>
      </c>
      <c r="C4067">
        <v>3</v>
      </c>
      <c r="D4067">
        <v>2</v>
      </c>
      <c r="E4067">
        <v>5</v>
      </c>
      <c r="F4067">
        <v>205</v>
      </c>
      <c r="G4067">
        <v>0</v>
      </c>
      <c r="H4067">
        <v>745</v>
      </c>
    </row>
    <row r="4068" spans="1:8" x14ac:dyDescent="0.25">
      <c r="A4068" t="s">
        <v>63</v>
      </c>
      <c r="B4068">
        <v>5775</v>
      </c>
      <c r="C4068">
        <v>2</v>
      </c>
      <c r="D4068">
        <v>2</v>
      </c>
      <c r="E4068">
        <v>3</v>
      </c>
      <c r="F4068">
        <v>205</v>
      </c>
      <c r="G4068">
        <v>0</v>
      </c>
      <c r="H4068">
        <v>654</v>
      </c>
    </row>
    <row r="4069" spans="1:8" x14ac:dyDescent="0.25">
      <c r="A4069" t="s">
        <v>63</v>
      </c>
      <c r="B4069">
        <v>5782</v>
      </c>
      <c r="C4069">
        <v>2</v>
      </c>
      <c r="D4069">
        <v>2</v>
      </c>
      <c r="E4069">
        <v>3</v>
      </c>
      <c r="F4069">
        <v>205</v>
      </c>
      <c r="G4069">
        <v>0</v>
      </c>
      <c r="H4069">
        <v>650</v>
      </c>
    </row>
    <row r="4070" spans="1:8" x14ac:dyDescent="0.25">
      <c r="A4070" t="s">
        <v>63</v>
      </c>
      <c r="B4070">
        <v>5783</v>
      </c>
      <c r="C4070">
        <v>2</v>
      </c>
      <c r="D4070">
        <v>2</v>
      </c>
      <c r="E4070">
        <v>3</v>
      </c>
      <c r="F4070">
        <v>205</v>
      </c>
      <c r="G4070">
        <v>0</v>
      </c>
      <c r="H4070">
        <v>667</v>
      </c>
    </row>
    <row r="4071" spans="1:8" x14ac:dyDescent="0.25">
      <c r="A4071" t="s">
        <v>63</v>
      </c>
      <c r="B4071">
        <v>5791</v>
      </c>
      <c r="C4071">
        <v>3</v>
      </c>
      <c r="D4071">
        <v>2</v>
      </c>
      <c r="E4071">
        <v>4</v>
      </c>
      <c r="F4071">
        <v>205</v>
      </c>
      <c r="G4071">
        <v>0</v>
      </c>
      <c r="H4071">
        <v>713</v>
      </c>
    </row>
    <row r="4072" spans="1:8" x14ac:dyDescent="0.25">
      <c r="A4072" t="s">
        <v>63</v>
      </c>
      <c r="B4072">
        <v>5792</v>
      </c>
      <c r="C4072">
        <v>2</v>
      </c>
      <c r="D4072">
        <v>2</v>
      </c>
      <c r="E4072">
        <v>3</v>
      </c>
      <c r="F4072">
        <v>205</v>
      </c>
      <c r="G4072">
        <v>0</v>
      </c>
      <c r="H4072">
        <v>637</v>
      </c>
    </row>
    <row r="4073" spans="1:8" x14ac:dyDescent="0.25">
      <c r="A4073" t="s">
        <v>63</v>
      </c>
      <c r="B4073">
        <v>5801</v>
      </c>
      <c r="C4073">
        <v>3</v>
      </c>
      <c r="D4073">
        <v>2</v>
      </c>
      <c r="E4073">
        <v>5</v>
      </c>
      <c r="F4073">
        <v>205</v>
      </c>
      <c r="G4073">
        <v>0</v>
      </c>
      <c r="H4073">
        <v>744</v>
      </c>
    </row>
    <row r="4074" spans="1:8" x14ac:dyDescent="0.25">
      <c r="A4074" t="s">
        <v>63</v>
      </c>
      <c r="B4074">
        <v>5802</v>
      </c>
      <c r="C4074">
        <v>2</v>
      </c>
      <c r="D4074">
        <v>2</v>
      </c>
      <c r="E4074">
        <v>3</v>
      </c>
      <c r="F4074">
        <v>205</v>
      </c>
      <c r="G4074">
        <v>0</v>
      </c>
      <c r="H4074">
        <v>649</v>
      </c>
    </row>
    <row r="4075" spans="1:8" x14ac:dyDescent="0.25">
      <c r="A4075" t="s">
        <v>63</v>
      </c>
      <c r="B4075">
        <v>5810</v>
      </c>
      <c r="C4075">
        <v>3</v>
      </c>
      <c r="D4075">
        <v>2</v>
      </c>
      <c r="E4075">
        <v>4</v>
      </c>
      <c r="F4075">
        <v>205</v>
      </c>
      <c r="G4075">
        <v>0</v>
      </c>
      <c r="H4075">
        <v>1402</v>
      </c>
    </row>
    <row r="4076" spans="1:8" x14ac:dyDescent="0.25">
      <c r="A4076" t="s">
        <v>63</v>
      </c>
      <c r="B4076">
        <v>5811</v>
      </c>
      <c r="C4076">
        <v>2</v>
      </c>
      <c r="D4076">
        <v>2</v>
      </c>
      <c r="E4076">
        <v>3</v>
      </c>
      <c r="F4076">
        <v>205</v>
      </c>
      <c r="G4076">
        <v>0</v>
      </c>
      <c r="H4076">
        <v>640</v>
      </c>
    </row>
    <row r="4077" spans="1:8" x14ac:dyDescent="0.25">
      <c r="A4077" t="s">
        <v>63</v>
      </c>
      <c r="B4077">
        <v>5819</v>
      </c>
      <c r="C4077">
        <v>3</v>
      </c>
      <c r="D4077">
        <v>2</v>
      </c>
      <c r="E4077">
        <v>4</v>
      </c>
      <c r="F4077">
        <v>205</v>
      </c>
      <c r="G4077">
        <v>0</v>
      </c>
      <c r="H4077">
        <v>680</v>
      </c>
    </row>
    <row r="4078" spans="1:8" x14ac:dyDescent="0.25">
      <c r="A4078" t="s">
        <v>63</v>
      </c>
      <c r="B4078">
        <v>5820</v>
      </c>
      <c r="C4078">
        <v>2</v>
      </c>
      <c r="D4078">
        <v>2</v>
      </c>
      <c r="E4078">
        <v>3</v>
      </c>
      <c r="F4078">
        <v>205</v>
      </c>
      <c r="G4078">
        <v>0</v>
      </c>
      <c r="H4078">
        <v>662</v>
      </c>
    </row>
    <row r="4079" spans="1:8" x14ac:dyDescent="0.25">
      <c r="A4079" t="s">
        <v>63</v>
      </c>
      <c r="B4079">
        <v>5828</v>
      </c>
      <c r="C4079">
        <v>3</v>
      </c>
      <c r="D4079">
        <v>2</v>
      </c>
      <c r="E4079">
        <v>4</v>
      </c>
      <c r="F4079">
        <v>205</v>
      </c>
      <c r="G4079">
        <v>0</v>
      </c>
      <c r="H4079">
        <v>673</v>
      </c>
    </row>
    <row r="4080" spans="1:8" x14ac:dyDescent="0.25">
      <c r="A4080" t="s">
        <v>63</v>
      </c>
      <c r="B4080">
        <v>5829</v>
      </c>
      <c r="C4080">
        <v>2</v>
      </c>
      <c r="D4080">
        <v>2</v>
      </c>
      <c r="E4080">
        <v>3</v>
      </c>
      <c r="F4080">
        <v>205</v>
      </c>
      <c r="G4080">
        <v>0</v>
      </c>
      <c r="H4080">
        <v>647</v>
      </c>
    </row>
    <row r="4081" spans="1:8" x14ac:dyDescent="0.25">
      <c r="A4081" t="s">
        <v>63</v>
      </c>
      <c r="B4081">
        <v>5837</v>
      </c>
      <c r="C4081">
        <v>3</v>
      </c>
      <c r="D4081">
        <v>2</v>
      </c>
      <c r="E4081">
        <v>4</v>
      </c>
      <c r="F4081">
        <v>205</v>
      </c>
      <c r="G4081">
        <v>0</v>
      </c>
      <c r="H4081">
        <v>679</v>
      </c>
    </row>
    <row r="4082" spans="1:8" x14ac:dyDescent="0.25">
      <c r="A4082" t="s">
        <v>63</v>
      </c>
      <c r="B4082">
        <v>5838</v>
      </c>
      <c r="C4082">
        <v>2</v>
      </c>
      <c r="D4082">
        <v>2</v>
      </c>
      <c r="E4082">
        <v>3</v>
      </c>
      <c r="F4082">
        <v>205</v>
      </c>
      <c r="G4082">
        <v>0</v>
      </c>
      <c r="H4082">
        <v>653</v>
      </c>
    </row>
    <row r="4083" spans="1:8" x14ac:dyDescent="0.25">
      <c r="A4083" t="s">
        <v>63</v>
      </c>
      <c r="B4083">
        <v>5846</v>
      </c>
      <c r="C4083">
        <v>3</v>
      </c>
      <c r="D4083">
        <v>2</v>
      </c>
      <c r="E4083">
        <v>4</v>
      </c>
      <c r="F4083">
        <v>205</v>
      </c>
      <c r="G4083">
        <v>0</v>
      </c>
      <c r="H4083">
        <v>671</v>
      </c>
    </row>
    <row r="4084" spans="1:8" x14ac:dyDescent="0.25">
      <c r="A4084" t="s">
        <v>63</v>
      </c>
      <c r="B4084">
        <v>5847</v>
      </c>
      <c r="C4084">
        <v>2</v>
      </c>
      <c r="D4084">
        <v>2</v>
      </c>
      <c r="E4084">
        <v>3</v>
      </c>
      <c r="F4084">
        <v>205</v>
      </c>
      <c r="G4084">
        <v>0</v>
      </c>
      <c r="H4084">
        <v>654</v>
      </c>
    </row>
    <row r="4085" spans="1:8" x14ac:dyDescent="0.25">
      <c r="A4085" t="s">
        <v>63</v>
      </c>
      <c r="B4085">
        <v>5855</v>
      </c>
      <c r="C4085">
        <v>3</v>
      </c>
      <c r="D4085">
        <v>2</v>
      </c>
      <c r="E4085">
        <v>4</v>
      </c>
      <c r="F4085">
        <v>205</v>
      </c>
      <c r="G4085">
        <v>0</v>
      </c>
      <c r="H4085">
        <v>677</v>
      </c>
    </row>
    <row r="4086" spans="1:8" x14ac:dyDescent="0.25">
      <c r="A4086" t="s">
        <v>63</v>
      </c>
      <c r="B4086">
        <v>5856</v>
      </c>
      <c r="C4086">
        <v>2</v>
      </c>
      <c r="D4086">
        <v>2</v>
      </c>
      <c r="E4086">
        <v>3</v>
      </c>
      <c r="F4086">
        <v>205</v>
      </c>
      <c r="G4086">
        <v>0</v>
      </c>
      <c r="H4086">
        <v>665</v>
      </c>
    </row>
    <row r="4087" spans="1:8" x14ac:dyDescent="0.25">
      <c r="A4087" t="s">
        <v>63</v>
      </c>
      <c r="B4087">
        <v>5864</v>
      </c>
      <c r="C4087">
        <v>3</v>
      </c>
      <c r="D4087">
        <v>2</v>
      </c>
      <c r="E4087">
        <v>4</v>
      </c>
      <c r="F4087">
        <v>205</v>
      </c>
      <c r="G4087">
        <v>0</v>
      </c>
      <c r="H4087">
        <v>671</v>
      </c>
    </row>
    <row r="4088" spans="1:8" x14ac:dyDescent="0.25">
      <c r="A4088" t="s">
        <v>63</v>
      </c>
      <c r="B4088">
        <v>5865</v>
      </c>
      <c r="C4088">
        <v>2</v>
      </c>
      <c r="D4088">
        <v>2</v>
      </c>
      <c r="E4088">
        <v>3</v>
      </c>
      <c r="F4088">
        <v>205</v>
      </c>
      <c r="G4088">
        <v>0</v>
      </c>
      <c r="H4088">
        <v>646</v>
      </c>
    </row>
    <row r="4089" spans="1:8" x14ac:dyDescent="0.25">
      <c r="A4089" t="s">
        <v>63</v>
      </c>
      <c r="B4089">
        <v>5873</v>
      </c>
      <c r="C4089">
        <v>3</v>
      </c>
      <c r="D4089">
        <v>2</v>
      </c>
      <c r="E4089">
        <v>4</v>
      </c>
      <c r="F4089">
        <v>205</v>
      </c>
      <c r="G4089">
        <v>0</v>
      </c>
      <c r="H4089">
        <v>675</v>
      </c>
    </row>
    <row r="4090" spans="1:8" x14ac:dyDescent="0.25">
      <c r="A4090" t="s">
        <v>63</v>
      </c>
      <c r="B4090">
        <v>5874</v>
      </c>
      <c r="C4090">
        <v>2</v>
      </c>
      <c r="D4090">
        <v>2</v>
      </c>
      <c r="E4090">
        <v>3</v>
      </c>
      <c r="F4090">
        <v>205</v>
      </c>
      <c r="G4090">
        <v>0</v>
      </c>
      <c r="H4090">
        <v>653</v>
      </c>
    </row>
    <row r="4091" spans="1:8" x14ac:dyDescent="0.25">
      <c r="A4091" t="s">
        <v>63</v>
      </c>
      <c r="B4091">
        <v>5882</v>
      </c>
      <c r="C4091">
        <v>3</v>
      </c>
      <c r="D4091">
        <v>2</v>
      </c>
      <c r="E4091">
        <v>4</v>
      </c>
      <c r="F4091">
        <v>205</v>
      </c>
      <c r="G4091">
        <v>0</v>
      </c>
      <c r="H4091">
        <v>674</v>
      </c>
    </row>
    <row r="4092" spans="1:8" x14ac:dyDescent="0.25">
      <c r="A4092" t="s">
        <v>63</v>
      </c>
      <c r="B4092">
        <v>5883</v>
      </c>
      <c r="C4092">
        <v>2</v>
      </c>
      <c r="D4092">
        <v>2</v>
      </c>
      <c r="E4092">
        <v>3</v>
      </c>
      <c r="F4092">
        <v>205</v>
      </c>
      <c r="G4092">
        <v>0</v>
      </c>
      <c r="H4092">
        <v>661</v>
      </c>
    </row>
    <row r="4093" spans="1:8" x14ac:dyDescent="0.25">
      <c r="A4093" t="s">
        <v>63</v>
      </c>
      <c r="B4093">
        <v>5900</v>
      </c>
      <c r="C4093">
        <v>3</v>
      </c>
      <c r="D4093">
        <v>3</v>
      </c>
      <c r="E4093">
        <v>6</v>
      </c>
      <c r="F4093">
        <v>207</v>
      </c>
      <c r="G4093">
        <v>0</v>
      </c>
      <c r="H4093">
        <v>94</v>
      </c>
    </row>
    <row r="4094" spans="1:8" x14ac:dyDescent="0.25">
      <c r="A4094" t="s">
        <v>63</v>
      </c>
      <c r="B4094">
        <v>5901</v>
      </c>
      <c r="C4094">
        <v>2</v>
      </c>
      <c r="D4094">
        <v>2</v>
      </c>
      <c r="E4094">
        <v>3</v>
      </c>
      <c r="F4094">
        <v>207</v>
      </c>
      <c r="G4094">
        <v>0</v>
      </c>
      <c r="H4094">
        <v>58</v>
      </c>
    </row>
    <row r="4095" spans="1:8" x14ac:dyDescent="0.25">
      <c r="A4095" t="s">
        <v>63</v>
      </c>
      <c r="B4095">
        <v>5918</v>
      </c>
      <c r="C4095">
        <v>3</v>
      </c>
      <c r="D4095">
        <v>3</v>
      </c>
      <c r="E4095">
        <v>6</v>
      </c>
      <c r="F4095">
        <v>207</v>
      </c>
      <c r="G4095">
        <v>0</v>
      </c>
      <c r="H4095">
        <v>93</v>
      </c>
    </row>
    <row r="4096" spans="1:8" x14ac:dyDescent="0.25">
      <c r="A4096" t="s">
        <v>63</v>
      </c>
      <c r="B4096">
        <v>5919</v>
      </c>
      <c r="C4096">
        <v>2</v>
      </c>
      <c r="D4096">
        <v>2</v>
      </c>
      <c r="E4096">
        <v>3</v>
      </c>
      <c r="F4096">
        <v>207</v>
      </c>
      <c r="G4096">
        <v>0</v>
      </c>
      <c r="H4096">
        <v>58</v>
      </c>
    </row>
    <row r="4097" spans="1:8" x14ac:dyDescent="0.25">
      <c r="A4097" t="s">
        <v>63</v>
      </c>
      <c r="B4097">
        <v>5939</v>
      </c>
      <c r="C4097">
        <v>4</v>
      </c>
      <c r="D4097">
        <v>2</v>
      </c>
      <c r="E4097">
        <v>7</v>
      </c>
      <c r="F4097">
        <v>207</v>
      </c>
      <c r="G4097">
        <v>0</v>
      </c>
      <c r="H4097">
        <v>107</v>
      </c>
    </row>
    <row r="4098" spans="1:8" x14ac:dyDescent="0.25">
      <c r="A4098" t="s">
        <v>63</v>
      </c>
      <c r="B4098">
        <v>5940</v>
      </c>
      <c r="C4098">
        <v>2</v>
      </c>
      <c r="D4098">
        <v>2</v>
      </c>
      <c r="E4098">
        <v>3</v>
      </c>
      <c r="F4098">
        <v>207</v>
      </c>
      <c r="G4098">
        <v>0</v>
      </c>
      <c r="H4098">
        <v>62</v>
      </c>
    </row>
    <row r="4099" spans="1:8" x14ac:dyDescent="0.25">
      <c r="A4099" t="s">
        <v>63</v>
      </c>
      <c r="B4099">
        <v>5955</v>
      </c>
      <c r="C4099">
        <v>2</v>
      </c>
      <c r="D4099">
        <v>1</v>
      </c>
      <c r="E4099">
        <v>2</v>
      </c>
      <c r="F4099">
        <v>207</v>
      </c>
      <c r="G4099">
        <v>0</v>
      </c>
      <c r="H4099">
        <v>17</v>
      </c>
    </row>
    <row r="4100" spans="1:8" x14ac:dyDescent="0.25">
      <c r="A4100" t="s">
        <v>63</v>
      </c>
      <c r="B4100">
        <v>5956</v>
      </c>
      <c r="C4100">
        <v>2</v>
      </c>
      <c r="D4100">
        <v>2</v>
      </c>
      <c r="E4100">
        <v>3</v>
      </c>
      <c r="F4100">
        <v>207</v>
      </c>
      <c r="G4100">
        <v>0</v>
      </c>
      <c r="H4100">
        <v>58</v>
      </c>
    </row>
    <row r="4101" spans="1:8" x14ac:dyDescent="0.25">
      <c r="A4101" t="s">
        <v>63</v>
      </c>
      <c r="B4101">
        <v>5957</v>
      </c>
      <c r="C4101">
        <v>2</v>
      </c>
      <c r="D4101">
        <v>1</v>
      </c>
      <c r="E4101">
        <v>2</v>
      </c>
      <c r="F4101">
        <v>58</v>
      </c>
      <c r="G4101">
        <v>0</v>
      </c>
      <c r="H4101">
        <v>16</v>
      </c>
    </row>
    <row r="4102" spans="1:8" x14ac:dyDescent="0.25">
      <c r="A4102" t="s">
        <v>63</v>
      </c>
      <c r="B4102">
        <v>5958</v>
      </c>
      <c r="C4102">
        <v>1</v>
      </c>
      <c r="D4102">
        <v>0</v>
      </c>
      <c r="E4102">
        <v>1</v>
      </c>
      <c r="F4102">
        <v>1</v>
      </c>
      <c r="G4102">
        <v>0</v>
      </c>
      <c r="H4102">
        <v>3</v>
      </c>
    </row>
    <row r="4103" spans="1:8" x14ac:dyDescent="0.25">
      <c r="A4103" t="s">
        <v>63</v>
      </c>
      <c r="B4103">
        <v>5959</v>
      </c>
      <c r="C4103">
        <v>2</v>
      </c>
      <c r="D4103">
        <v>2</v>
      </c>
      <c r="E4103">
        <v>3</v>
      </c>
      <c r="F4103">
        <v>59</v>
      </c>
      <c r="G4103">
        <v>0</v>
      </c>
      <c r="H4103">
        <v>31</v>
      </c>
    </row>
    <row r="4104" spans="1:8" x14ac:dyDescent="0.25">
      <c r="A4104" t="s">
        <v>63</v>
      </c>
      <c r="B4104">
        <v>5960</v>
      </c>
      <c r="C4104">
        <v>2</v>
      </c>
      <c r="D4104">
        <v>2</v>
      </c>
      <c r="E4104">
        <v>3</v>
      </c>
      <c r="F4104">
        <v>59</v>
      </c>
      <c r="G4104">
        <v>0</v>
      </c>
      <c r="H4104">
        <v>32</v>
      </c>
    </row>
    <row r="4105" spans="1:8" x14ac:dyDescent="0.25">
      <c r="A4105" t="s">
        <v>63</v>
      </c>
      <c r="B4105">
        <v>5969</v>
      </c>
      <c r="C4105">
        <v>8</v>
      </c>
      <c r="D4105">
        <v>2</v>
      </c>
      <c r="E4105">
        <v>17</v>
      </c>
      <c r="F4105">
        <v>57</v>
      </c>
      <c r="G4105">
        <v>152</v>
      </c>
      <c r="H4105">
        <v>85286</v>
      </c>
    </row>
    <row r="4106" spans="1:8" x14ac:dyDescent="0.25">
      <c r="A4106" t="s">
        <v>63</v>
      </c>
      <c r="B4106">
        <v>5970</v>
      </c>
      <c r="C4106">
        <v>7</v>
      </c>
      <c r="D4106">
        <v>2</v>
      </c>
      <c r="E4106">
        <v>15</v>
      </c>
      <c r="F4106">
        <v>57</v>
      </c>
      <c r="G4106">
        <v>131</v>
      </c>
      <c r="H4106">
        <v>52816</v>
      </c>
    </row>
    <row r="4107" spans="1:8" x14ac:dyDescent="0.25">
      <c r="A4107" t="s">
        <v>63</v>
      </c>
      <c r="B4107">
        <v>5971</v>
      </c>
      <c r="C4107">
        <v>7</v>
      </c>
      <c r="D4107">
        <v>2</v>
      </c>
      <c r="E4107">
        <v>15</v>
      </c>
      <c r="F4107">
        <v>57</v>
      </c>
      <c r="G4107">
        <v>131</v>
      </c>
      <c r="H4107">
        <v>51016</v>
      </c>
    </row>
    <row r="4108" spans="1:8" x14ac:dyDescent="0.25">
      <c r="A4108" t="s">
        <v>63</v>
      </c>
      <c r="B4108">
        <v>5972</v>
      </c>
      <c r="C4108">
        <v>7</v>
      </c>
      <c r="D4108">
        <v>2</v>
      </c>
      <c r="E4108">
        <v>15</v>
      </c>
      <c r="F4108">
        <v>57</v>
      </c>
      <c r="G4108">
        <v>131</v>
      </c>
      <c r="H4108">
        <v>44675</v>
      </c>
    </row>
    <row r="4109" spans="1:8" x14ac:dyDescent="0.25">
      <c r="A4109" t="s">
        <v>63</v>
      </c>
      <c r="B4109">
        <v>5973</v>
      </c>
      <c r="C4109">
        <v>7</v>
      </c>
      <c r="D4109">
        <v>2</v>
      </c>
      <c r="E4109">
        <v>15</v>
      </c>
      <c r="F4109">
        <v>57</v>
      </c>
      <c r="G4109">
        <v>131</v>
      </c>
      <c r="H4109">
        <v>42407</v>
      </c>
    </row>
    <row r="4110" spans="1:8" x14ac:dyDescent="0.25">
      <c r="A4110" t="s">
        <v>63</v>
      </c>
      <c r="B4110">
        <v>5974</v>
      </c>
      <c r="C4110">
        <v>7</v>
      </c>
      <c r="D4110">
        <v>2</v>
      </c>
      <c r="E4110">
        <v>15</v>
      </c>
      <c r="F4110">
        <v>57</v>
      </c>
      <c r="G4110">
        <v>131</v>
      </c>
      <c r="H4110">
        <v>41533</v>
      </c>
    </row>
    <row r="4111" spans="1:8" x14ac:dyDescent="0.25">
      <c r="A4111" t="s">
        <v>63</v>
      </c>
      <c r="B4111">
        <v>5975</v>
      </c>
      <c r="C4111">
        <v>7</v>
      </c>
      <c r="D4111">
        <v>2</v>
      </c>
      <c r="E4111">
        <v>15</v>
      </c>
      <c r="F4111">
        <v>57</v>
      </c>
      <c r="G4111">
        <v>131</v>
      </c>
      <c r="H4111">
        <v>41008</v>
      </c>
    </row>
    <row r="4112" spans="1:8" x14ac:dyDescent="0.25">
      <c r="A4112" t="s">
        <v>63</v>
      </c>
      <c r="B4112">
        <v>5976</v>
      </c>
      <c r="C4112">
        <v>7</v>
      </c>
      <c r="D4112">
        <v>2</v>
      </c>
      <c r="E4112">
        <v>15</v>
      </c>
      <c r="F4112">
        <v>57</v>
      </c>
      <c r="G4112">
        <v>131</v>
      </c>
      <c r="H4112">
        <v>41119</v>
      </c>
    </row>
    <row r="4113" spans="1:8" x14ac:dyDescent="0.25">
      <c r="A4113" t="s">
        <v>63</v>
      </c>
      <c r="B4113">
        <v>5977</v>
      </c>
      <c r="C4113">
        <v>7</v>
      </c>
      <c r="D4113">
        <v>2</v>
      </c>
      <c r="E4113">
        <v>15</v>
      </c>
      <c r="F4113">
        <v>57</v>
      </c>
      <c r="G4113">
        <v>131</v>
      </c>
      <c r="H4113">
        <v>41184</v>
      </c>
    </row>
    <row r="4114" spans="1:8" x14ac:dyDescent="0.25">
      <c r="A4114" t="s">
        <v>63</v>
      </c>
      <c r="B4114">
        <v>5978</v>
      </c>
      <c r="C4114">
        <v>7</v>
      </c>
      <c r="D4114">
        <v>2</v>
      </c>
      <c r="E4114">
        <v>15</v>
      </c>
      <c r="F4114">
        <v>57</v>
      </c>
      <c r="G4114">
        <v>131</v>
      </c>
      <c r="H4114">
        <v>41506</v>
      </c>
    </row>
    <row r="4115" spans="1:8" x14ac:dyDescent="0.25">
      <c r="A4115" t="s">
        <v>63</v>
      </c>
      <c r="B4115">
        <v>5979</v>
      </c>
      <c r="C4115">
        <v>2</v>
      </c>
      <c r="D4115">
        <v>2</v>
      </c>
      <c r="E4115">
        <v>3</v>
      </c>
      <c r="F4115">
        <v>57</v>
      </c>
      <c r="G4115">
        <v>21</v>
      </c>
      <c r="H4115">
        <v>2831</v>
      </c>
    </row>
    <row r="4116" spans="1:8" x14ac:dyDescent="0.25">
      <c r="A4116" t="s">
        <v>63</v>
      </c>
      <c r="B4116">
        <v>5980</v>
      </c>
      <c r="C4116">
        <v>8</v>
      </c>
      <c r="D4116">
        <v>2</v>
      </c>
      <c r="E4116">
        <v>17</v>
      </c>
      <c r="F4116">
        <v>57</v>
      </c>
      <c r="G4116">
        <v>152</v>
      </c>
      <c r="H4116">
        <v>64050</v>
      </c>
    </row>
    <row r="4117" spans="1:8" x14ac:dyDescent="0.25">
      <c r="A4117" t="s">
        <v>63</v>
      </c>
      <c r="B4117">
        <v>5981</v>
      </c>
      <c r="C4117">
        <v>7</v>
      </c>
      <c r="D4117">
        <v>2</v>
      </c>
      <c r="E4117">
        <v>15</v>
      </c>
      <c r="F4117">
        <v>57</v>
      </c>
      <c r="G4117">
        <v>131</v>
      </c>
      <c r="H4117">
        <v>43331</v>
      </c>
    </row>
    <row r="4118" spans="1:8" x14ac:dyDescent="0.25">
      <c r="A4118" t="s">
        <v>63</v>
      </c>
      <c r="B4118">
        <v>5982</v>
      </c>
      <c r="C4118">
        <v>7</v>
      </c>
      <c r="D4118">
        <v>2</v>
      </c>
      <c r="E4118">
        <v>15</v>
      </c>
      <c r="F4118">
        <v>57</v>
      </c>
      <c r="G4118">
        <v>131</v>
      </c>
      <c r="H4118">
        <v>41802</v>
      </c>
    </row>
    <row r="4119" spans="1:8" x14ac:dyDescent="0.25">
      <c r="A4119" t="s">
        <v>63</v>
      </c>
      <c r="B4119">
        <v>5983</v>
      </c>
      <c r="C4119">
        <v>7</v>
      </c>
      <c r="D4119">
        <v>2</v>
      </c>
      <c r="E4119">
        <v>15</v>
      </c>
      <c r="F4119">
        <v>57</v>
      </c>
      <c r="G4119">
        <v>131</v>
      </c>
      <c r="H4119">
        <v>42325</v>
      </c>
    </row>
    <row r="4120" spans="1:8" x14ac:dyDescent="0.25">
      <c r="A4120" t="s">
        <v>63</v>
      </c>
      <c r="B4120">
        <v>5984</v>
      </c>
      <c r="C4120">
        <v>7</v>
      </c>
      <c r="D4120">
        <v>2</v>
      </c>
      <c r="E4120">
        <v>15</v>
      </c>
      <c r="F4120">
        <v>57</v>
      </c>
      <c r="G4120">
        <v>131</v>
      </c>
      <c r="H4120">
        <v>42082</v>
      </c>
    </row>
    <row r="4121" spans="1:8" x14ac:dyDescent="0.25">
      <c r="A4121" t="s">
        <v>63</v>
      </c>
      <c r="B4121">
        <v>5985</v>
      </c>
      <c r="C4121">
        <v>7</v>
      </c>
      <c r="D4121">
        <v>2</v>
      </c>
      <c r="E4121">
        <v>15</v>
      </c>
      <c r="F4121">
        <v>57</v>
      </c>
      <c r="G4121">
        <v>131</v>
      </c>
      <c r="H4121">
        <v>41917</v>
      </c>
    </row>
    <row r="4122" spans="1:8" x14ac:dyDescent="0.25">
      <c r="A4122" t="s">
        <v>63</v>
      </c>
      <c r="B4122">
        <v>5986</v>
      </c>
      <c r="C4122">
        <v>7</v>
      </c>
      <c r="D4122">
        <v>2</v>
      </c>
      <c r="E4122">
        <v>15</v>
      </c>
      <c r="F4122">
        <v>57</v>
      </c>
      <c r="G4122">
        <v>131</v>
      </c>
      <c r="H4122">
        <v>42045</v>
      </c>
    </row>
    <row r="4123" spans="1:8" x14ac:dyDescent="0.25">
      <c r="A4123" t="s">
        <v>63</v>
      </c>
      <c r="B4123">
        <v>5987</v>
      </c>
      <c r="C4123">
        <v>7</v>
      </c>
      <c r="D4123">
        <v>2</v>
      </c>
      <c r="E4123">
        <v>15</v>
      </c>
      <c r="F4123">
        <v>57</v>
      </c>
      <c r="G4123">
        <v>131</v>
      </c>
      <c r="H4123">
        <v>42216</v>
      </c>
    </row>
    <row r="4124" spans="1:8" x14ac:dyDescent="0.25">
      <c r="A4124" t="s">
        <v>63</v>
      </c>
      <c r="B4124">
        <v>5988</v>
      </c>
      <c r="C4124">
        <v>7</v>
      </c>
      <c r="D4124">
        <v>2</v>
      </c>
      <c r="E4124">
        <v>15</v>
      </c>
      <c r="F4124">
        <v>57</v>
      </c>
      <c r="G4124">
        <v>131</v>
      </c>
      <c r="H4124">
        <v>42212</v>
      </c>
    </row>
    <row r="4125" spans="1:8" x14ac:dyDescent="0.25">
      <c r="A4125" t="s">
        <v>63</v>
      </c>
      <c r="B4125">
        <v>5989</v>
      </c>
      <c r="C4125">
        <v>7</v>
      </c>
      <c r="D4125">
        <v>2</v>
      </c>
      <c r="E4125">
        <v>15</v>
      </c>
      <c r="F4125">
        <v>57</v>
      </c>
      <c r="G4125">
        <v>131</v>
      </c>
      <c r="H4125">
        <v>42601</v>
      </c>
    </row>
    <row r="4126" spans="1:8" x14ac:dyDescent="0.25">
      <c r="A4126" t="s">
        <v>63</v>
      </c>
      <c r="B4126">
        <v>5990</v>
      </c>
      <c r="C4126">
        <v>2</v>
      </c>
      <c r="D4126">
        <v>2</v>
      </c>
      <c r="E4126">
        <v>3</v>
      </c>
      <c r="F4126">
        <v>205</v>
      </c>
      <c r="G4126">
        <v>0</v>
      </c>
      <c r="H4126">
        <v>724</v>
      </c>
    </row>
    <row r="4127" spans="1:8" x14ac:dyDescent="0.25">
      <c r="A4127" t="s">
        <v>63</v>
      </c>
      <c r="B4127">
        <v>5991</v>
      </c>
      <c r="C4127">
        <v>2</v>
      </c>
      <c r="D4127">
        <v>2</v>
      </c>
      <c r="E4127">
        <v>3</v>
      </c>
      <c r="F4127">
        <v>205</v>
      </c>
      <c r="G4127">
        <v>0</v>
      </c>
      <c r="H4127">
        <v>671</v>
      </c>
    </row>
    <row r="4128" spans="1:8" x14ac:dyDescent="0.25">
      <c r="A4128" t="s">
        <v>63</v>
      </c>
      <c r="B4128">
        <v>5999</v>
      </c>
      <c r="C4128">
        <v>3</v>
      </c>
      <c r="D4128">
        <v>2</v>
      </c>
      <c r="E4128">
        <v>5</v>
      </c>
      <c r="F4128">
        <v>205</v>
      </c>
      <c r="G4128">
        <v>0</v>
      </c>
      <c r="H4128">
        <v>925</v>
      </c>
    </row>
    <row r="4129" spans="1:8" x14ac:dyDescent="0.25">
      <c r="A4129" t="s">
        <v>63</v>
      </c>
      <c r="B4129">
        <v>6000</v>
      </c>
      <c r="C4129">
        <v>2</v>
      </c>
      <c r="D4129">
        <v>2</v>
      </c>
      <c r="E4129">
        <v>3</v>
      </c>
      <c r="F4129">
        <v>205</v>
      </c>
      <c r="G4129">
        <v>0</v>
      </c>
      <c r="H4129">
        <v>685</v>
      </c>
    </row>
    <row r="4130" spans="1:8" x14ac:dyDescent="0.25">
      <c r="A4130" t="s">
        <v>63</v>
      </c>
      <c r="B4130">
        <v>6009</v>
      </c>
      <c r="C4130">
        <v>3</v>
      </c>
      <c r="D4130">
        <v>2</v>
      </c>
      <c r="E4130">
        <v>5</v>
      </c>
      <c r="F4130">
        <v>205</v>
      </c>
      <c r="G4130">
        <v>0</v>
      </c>
      <c r="H4130">
        <v>924</v>
      </c>
    </row>
    <row r="4131" spans="1:8" x14ac:dyDescent="0.25">
      <c r="A4131" t="s">
        <v>63</v>
      </c>
      <c r="B4131">
        <v>6010</v>
      </c>
      <c r="C4131">
        <v>2</v>
      </c>
      <c r="D4131">
        <v>2</v>
      </c>
      <c r="E4131">
        <v>3</v>
      </c>
      <c r="F4131">
        <v>205</v>
      </c>
      <c r="G4131">
        <v>0</v>
      </c>
      <c r="H4131">
        <v>690</v>
      </c>
    </row>
    <row r="4132" spans="1:8" x14ac:dyDescent="0.25">
      <c r="A4132" t="s">
        <v>107</v>
      </c>
      <c r="B4132">
        <v>2869</v>
      </c>
      <c r="C4132">
        <v>2</v>
      </c>
      <c r="D4132">
        <v>2</v>
      </c>
      <c r="E4132">
        <v>3</v>
      </c>
      <c r="F4132">
        <v>214</v>
      </c>
      <c r="G4132">
        <v>0</v>
      </c>
      <c r="H4132">
        <v>773</v>
      </c>
    </row>
    <row r="4133" spans="1:8" x14ac:dyDescent="0.25">
      <c r="A4133" t="s">
        <v>107</v>
      </c>
      <c r="B4133">
        <v>2880</v>
      </c>
      <c r="C4133">
        <v>3</v>
      </c>
      <c r="D4133">
        <v>2</v>
      </c>
      <c r="E4133">
        <v>5</v>
      </c>
      <c r="F4133">
        <v>214</v>
      </c>
      <c r="H4133">
        <v>149</v>
      </c>
    </row>
    <row r="4134" spans="1:8" x14ac:dyDescent="0.25">
      <c r="A4134" t="s">
        <v>107</v>
      </c>
      <c r="B4134">
        <v>2895</v>
      </c>
      <c r="C4134">
        <v>2</v>
      </c>
      <c r="D4134">
        <v>1</v>
      </c>
      <c r="E4134">
        <v>2</v>
      </c>
      <c r="F4134">
        <v>215</v>
      </c>
      <c r="H4134">
        <v>45</v>
      </c>
    </row>
    <row r="4135" spans="1:8" x14ac:dyDescent="0.25">
      <c r="A4135" t="s">
        <v>107</v>
      </c>
      <c r="B4135">
        <v>2896</v>
      </c>
      <c r="C4135">
        <v>2</v>
      </c>
      <c r="D4135">
        <v>2</v>
      </c>
      <c r="E4135">
        <v>3</v>
      </c>
      <c r="F4135">
        <v>215</v>
      </c>
      <c r="G4135">
        <v>0</v>
      </c>
      <c r="H4135">
        <v>149</v>
      </c>
    </row>
    <row r="4136" spans="1:8" x14ac:dyDescent="0.25">
      <c r="A4136" t="s">
        <v>107</v>
      </c>
      <c r="B4136">
        <v>2897</v>
      </c>
      <c r="C4136">
        <v>2</v>
      </c>
      <c r="D4136">
        <v>1</v>
      </c>
      <c r="E4136">
        <v>2</v>
      </c>
      <c r="F4136">
        <v>59</v>
      </c>
      <c r="G4136">
        <v>0</v>
      </c>
      <c r="H4136">
        <v>31</v>
      </c>
    </row>
    <row r="4137" spans="1:8" x14ac:dyDescent="0.25">
      <c r="A4137" t="s">
        <v>107</v>
      </c>
      <c r="B4137">
        <v>2898</v>
      </c>
      <c r="C4137">
        <v>1</v>
      </c>
      <c r="D4137">
        <v>0</v>
      </c>
      <c r="E4137">
        <v>1</v>
      </c>
      <c r="F4137">
        <v>1</v>
      </c>
      <c r="G4137">
        <v>0</v>
      </c>
      <c r="H4137">
        <v>3</v>
      </c>
    </row>
    <row r="4138" spans="1:8" x14ac:dyDescent="0.25">
      <c r="A4138" t="s">
        <v>107</v>
      </c>
      <c r="B4138">
        <v>2899</v>
      </c>
      <c r="C4138">
        <v>2</v>
      </c>
      <c r="D4138">
        <v>2</v>
      </c>
      <c r="E4138">
        <v>3</v>
      </c>
      <c r="F4138">
        <v>20</v>
      </c>
      <c r="G4138">
        <v>0</v>
      </c>
      <c r="H4138">
        <v>45</v>
      </c>
    </row>
    <row r="4139" spans="1:8" x14ac:dyDescent="0.25">
      <c r="A4139" t="s">
        <v>107</v>
      </c>
      <c r="B4139">
        <v>2900</v>
      </c>
      <c r="C4139">
        <v>2</v>
      </c>
      <c r="D4139">
        <v>2</v>
      </c>
      <c r="E4139">
        <v>3</v>
      </c>
      <c r="F4139">
        <v>215</v>
      </c>
      <c r="G4139">
        <v>0</v>
      </c>
      <c r="H4139">
        <v>154</v>
      </c>
    </row>
    <row r="4140" spans="1:8" x14ac:dyDescent="0.25">
      <c r="A4140" t="s">
        <v>107</v>
      </c>
      <c r="B4140">
        <v>2912</v>
      </c>
      <c r="C4140">
        <v>3</v>
      </c>
      <c r="D4140">
        <v>2</v>
      </c>
      <c r="E4140">
        <v>5</v>
      </c>
      <c r="F4140">
        <v>214</v>
      </c>
      <c r="H4140">
        <v>193</v>
      </c>
    </row>
    <row r="4141" spans="1:8" x14ac:dyDescent="0.25">
      <c r="A4141" t="s">
        <v>107</v>
      </c>
      <c r="B4141">
        <v>2927</v>
      </c>
      <c r="C4141">
        <v>2</v>
      </c>
      <c r="D4141">
        <v>1</v>
      </c>
      <c r="E4141">
        <v>2</v>
      </c>
      <c r="F4141">
        <v>215</v>
      </c>
      <c r="H4141">
        <v>40</v>
      </c>
    </row>
    <row r="4142" spans="1:8" x14ac:dyDescent="0.25">
      <c r="A4142" t="s">
        <v>107</v>
      </c>
      <c r="B4142">
        <v>2928</v>
      </c>
      <c r="C4142">
        <v>2</v>
      </c>
      <c r="D4142">
        <v>2</v>
      </c>
      <c r="E4142">
        <v>3</v>
      </c>
      <c r="F4142">
        <v>215</v>
      </c>
      <c r="G4142">
        <v>0</v>
      </c>
      <c r="H4142">
        <v>146</v>
      </c>
    </row>
    <row r="4143" spans="1:8" x14ac:dyDescent="0.25">
      <c r="A4143" t="s">
        <v>107</v>
      </c>
      <c r="B4143">
        <v>2929</v>
      </c>
      <c r="C4143">
        <v>2</v>
      </c>
      <c r="D4143">
        <v>1</v>
      </c>
      <c r="E4143">
        <v>2</v>
      </c>
      <c r="F4143">
        <v>59</v>
      </c>
      <c r="G4143">
        <v>0</v>
      </c>
      <c r="H4143">
        <v>36</v>
      </c>
    </row>
    <row r="4144" spans="1:8" x14ac:dyDescent="0.25">
      <c r="A4144" t="s">
        <v>107</v>
      </c>
      <c r="B4144">
        <v>2930</v>
      </c>
      <c r="C4144">
        <v>1</v>
      </c>
      <c r="D4144">
        <v>0</v>
      </c>
      <c r="E4144">
        <v>1</v>
      </c>
      <c r="F4144">
        <v>1</v>
      </c>
      <c r="G4144">
        <v>0</v>
      </c>
      <c r="H4144">
        <v>3</v>
      </c>
    </row>
    <row r="4145" spans="1:8" x14ac:dyDescent="0.25">
      <c r="A4145" t="s">
        <v>107</v>
      </c>
      <c r="B4145">
        <v>2931</v>
      </c>
      <c r="C4145">
        <v>2</v>
      </c>
      <c r="D4145">
        <v>2</v>
      </c>
      <c r="E4145">
        <v>3</v>
      </c>
      <c r="F4145">
        <v>20</v>
      </c>
      <c r="G4145">
        <v>0</v>
      </c>
      <c r="H4145">
        <v>39</v>
      </c>
    </row>
    <row r="4146" spans="1:8" x14ac:dyDescent="0.25">
      <c r="A4146" t="s">
        <v>107</v>
      </c>
      <c r="B4146">
        <v>2932</v>
      </c>
      <c r="C4146">
        <v>2</v>
      </c>
      <c r="D4146">
        <v>2</v>
      </c>
      <c r="E4146">
        <v>3</v>
      </c>
      <c r="F4146">
        <v>215</v>
      </c>
      <c r="G4146">
        <v>0</v>
      </c>
      <c r="H4146">
        <v>142</v>
      </c>
    </row>
    <row r="4147" spans="1:8" x14ac:dyDescent="0.25">
      <c r="A4147" t="s">
        <v>107</v>
      </c>
      <c r="B4147">
        <v>2941</v>
      </c>
      <c r="C4147">
        <v>3</v>
      </c>
      <c r="D4147">
        <v>2</v>
      </c>
      <c r="E4147">
        <v>5</v>
      </c>
      <c r="F4147">
        <v>214</v>
      </c>
      <c r="G4147">
        <v>0</v>
      </c>
      <c r="H4147">
        <v>869</v>
      </c>
    </row>
    <row r="4148" spans="1:8" x14ac:dyDescent="0.25">
      <c r="A4148" t="s">
        <v>107</v>
      </c>
      <c r="B4148">
        <v>2942</v>
      </c>
      <c r="C4148">
        <v>2</v>
      </c>
      <c r="D4148">
        <v>2</v>
      </c>
      <c r="E4148">
        <v>3</v>
      </c>
      <c r="F4148">
        <v>214</v>
      </c>
      <c r="G4148">
        <v>0</v>
      </c>
      <c r="H4148">
        <v>851</v>
      </c>
    </row>
    <row r="4149" spans="1:8" x14ac:dyDescent="0.25">
      <c r="A4149" t="s">
        <v>107</v>
      </c>
      <c r="B4149">
        <v>2951</v>
      </c>
      <c r="C4149">
        <v>3</v>
      </c>
      <c r="D4149">
        <v>2</v>
      </c>
      <c r="E4149">
        <v>5</v>
      </c>
      <c r="F4149">
        <v>214</v>
      </c>
      <c r="G4149">
        <v>0</v>
      </c>
      <c r="H4149">
        <v>879</v>
      </c>
    </row>
    <row r="4150" spans="1:8" x14ac:dyDescent="0.25">
      <c r="A4150" t="s">
        <v>107</v>
      </c>
      <c r="B4150">
        <v>2952</v>
      </c>
      <c r="C4150">
        <v>2</v>
      </c>
      <c r="D4150">
        <v>2</v>
      </c>
      <c r="E4150">
        <v>3</v>
      </c>
      <c r="F4150">
        <v>214</v>
      </c>
      <c r="G4150">
        <v>0</v>
      </c>
      <c r="H4150">
        <v>871</v>
      </c>
    </row>
    <row r="4151" spans="1:8" x14ac:dyDescent="0.25">
      <c r="A4151" t="s">
        <v>107</v>
      </c>
      <c r="B4151">
        <v>2961</v>
      </c>
      <c r="C4151">
        <v>3</v>
      </c>
      <c r="D4151">
        <v>2</v>
      </c>
      <c r="E4151">
        <v>5</v>
      </c>
      <c r="F4151">
        <v>214</v>
      </c>
      <c r="G4151">
        <v>0</v>
      </c>
      <c r="H4151">
        <v>884</v>
      </c>
    </row>
    <row r="4152" spans="1:8" x14ac:dyDescent="0.25">
      <c r="A4152" t="s">
        <v>107</v>
      </c>
      <c r="B4152">
        <v>2962</v>
      </c>
      <c r="C4152">
        <v>2</v>
      </c>
      <c r="D4152">
        <v>2</v>
      </c>
      <c r="E4152">
        <v>3</v>
      </c>
      <c r="F4152">
        <v>214</v>
      </c>
      <c r="G4152">
        <v>0</v>
      </c>
      <c r="H4152">
        <v>853</v>
      </c>
    </row>
    <row r="4153" spans="1:8" x14ac:dyDescent="0.25">
      <c r="A4153" t="s">
        <v>107</v>
      </c>
      <c r="B4153">
        <v>2971</v>
      </c>
      <c r="C4153">
        <v>3</v>
      </c>
      <c r="D4153">
        <v>2</v>
      </c>
      <c r="E4153">
        <v>5</v>
      </c>
      <c r="F4153">
        <v>214</v>
      </c>
      <c r="G4153">
        <v>0</v>
      </c>
      <c r="H4153">
        <v>877</v>
      </c>
    </row>
    <row r="4154" spans="1:8" x14ac:dyDescent="0.25">
      <c r="A4154" t="s">
        <v>107</v>
      </c>
      <c r="B4154">
        <v>2972</v>
      </c>
      <c r="C4154">
        <v>2</v>
      </c>
      <c r="D4154">
        <v>2</v>
      </c>
      <c r="E4154">
        <v>3</v>
      </c>
      <c r="F4154">
        <v>214</v>
      </c>
      <c r="G4154">
        <v>0</v>
      </c>
      <c r="H4154">
        <v>852</v>
      </c>
    </row>
    <row r="4155" spans="1:8" x14ac:dyDescent="0.25">
      <c r="A4155" t="s">
        <v>107</v>
      </c>
      <c r="B4155">
        <v>2981</v>
      </c>
      <c r="C4155">
        <v>3</v>
      </c>
      <c r="D4155">
        <v>2</v>
      </c>
      <c r="E4155">
        <v>5</v>
      </c>
      <c r="F4155">
        <v>214</v>
      </c>
      <c r="G4155">
        <v>0</v>
      </c>
      <c r="H4155">
        <v>901</v>
      </c>
    </row>
    <row r="4156" spans="1:8" x14ac:dyDescent="0.25">
      <c r="A4156" t="s">
        <v>107</v>
      </c>
      <c r="B4156">
        <v>2982</v>
      </c>
      <c r="C4156">
        <v>2</v>
      </c>
      <c r="D4156">
        <v>2</v>
      </c>
      <c r="E4156">
        <v>3</v>
      </c>
      <c r="F4156">
        <v>214</v>
      </c>
      <c r="G4156">
        <v>0</v>
      </c>
      <c r="H4156">
        <v>863</v>
      </c>
    </row>
    <row r="4157" spans="1:8" x14ac:dyDescent="0.25">
      <c r="A4157" t="s">
        <v>107</v>
      </c>
      <c r="B4157">
        <v>2991</v>
      </c>
      <c r="C4157">
        <v>3</v>
      </c>
      <c r="D4157">
        <v>2</v>
      </c>
      <c r="E4157">
        <v>5</v>
      </c>
      <c r="F4157">
        <v>214</v>
      </c>
      <c r="G4157">
        <v>0</v>
      </c>
      <c r="H4157">
        <v>880</v>
      </c>
    </row>
    <row r="4158" spans="1:8" x14ac:dyDescent="0.25">
      <c r="A4158" t="s">
        <v>107</v>
      </c>
      <c r="B4158">
        <v>2992</v>
      </c>
      <c r="C4158">
        <v>2</v>
      </c>
      <c r="D4158">
        <v>2</v>
      </c>
      <c r="E4158">
        <v>3</v>
      </c>
      <c r="F4158">
        <v>214</v>
      </c>
      <c r="G4158">
        <v>0</v>
      </c>
      <c r="H4158">
        <v>840</v>
      </c>
    </row>
    <row r="4159" spans="1:8" x14ac:dyDescent="0.25">
      <c r="A4159" t="s">
        <v>107</v>
      </c>
      <c r="B4159">
        <v>3002</v>
      </c>
      <c r="C4159">
        <v>1</v>
      </c>
      <c r="D4159">
        <v>0</v>
      </c>
      <c r="E4159">
        <v>1</v>
      </c>
      <c r="F4159">
        <v>0</v>
      </c>
      <c r="G4159">
        <v>0</v>
      </c>
      <c r="H4159">
        <v>3</v>
      </c>
    </row>
    <row r="4160" spans="1:8" x14ac:dyDescent="0.25">
      <c r="A4160" t="s">
        <v>107</v>
      </c>
      <c r="B4160">
        <v>3003</v>
      </c>
      <c r="C4160">
        <v>2</v>
      </c>
      <c r="D4160">
        <v>2</v>
      </c>
      <c r="E4160">
        <v>3</v>
      </c>
      <c r="F4160">
        <v>214</v>
      </c>
      <c r="G4160">
        <v>0</v>
      </c>
      <c r="H4160">
        <v>873</v>
      </c>
    </row>
    <row r="4161" spans="1:8" x14ac:dyDescent="0.25">
      <c r="A4161" t="s">
        <v>107</v>
      </c>
      <c r="B4161">
        <v>3004</v>
      </c>
      <c r="C4161">
        <v>2</v>
      </c>
      <c r="D4161">
        <v>2</v>
      </c>
      <c r="E4161">
        <v>3</v>
      </c>
      <c r="F4161">
        <v>214</v>
      </c>
      <c r="G4161">
        <v>0</v>
      </c>
      <c r="H4161">
        <v>852</v>
      </c>
    </row>
    <row r="4162" spans="1:8" x14ac:dyDescent="0.25">
      <c r="A4162" t="s">
        <v>107</v>
      </c>
      <c r="B4162">
        <v>3005</v>
      </c>
      <c r="C4162">
        <v>1</v>
      </c>
      <c r="D4162">
        <v>0</v>
      </c>
      <c r="E4162">
        <v>1</v>
      </c>
      <c r="F4162">
        <v>0</v>
      </c>
      <c r="G4162">
        <v>0</v>
      </c>
      <c r="H4162">
        <v>2</v>
      </c>
    </row>
    <row r="4163" spans="1:8" x14ac:dyDescent="0.25">
      <c r="A4163" t="s">
        <v>107</v>
      </c>
      <c r="B4163">
        <v>3006</v>
      </c>
      <c r="C4163">
        <v>4</v>
      </c>
      <c r="D4163">
        <v>2</v>
      </c>
      <c r="E4163">
        <v>7</v>
      </c>
      <c r="F4163">
        <v>214</v>
      </c>
      <c r="G4163">
        <v>0</v>
      </c>
      <c r="H4163">
        <v>1550</v>
      </c>
    </row>
    <row r="4164" spans="1:8" x14ac:dyDescent="0.25">
      <c r="A4164" t="s">
        <v>107</v>
      </c>
      <c r="B4164">
        <v>3007</v>
      </c>
      <c r="C4164">
        <v>2</v>
      </c>
      <c r="D4164">
        <v>2</v>
      </c>
      <c r="E4164">
        <v>3</v>
      </c>
      <c r="F4164">
        <v>214</v>
      </c>
      <c r="G4164">
        <v>0</v>
      </c>
      <c r="H4164">
        <v>840</v>
      </c>
    </row>
    <row r="4165" spans="1:8" x14ac:dyDescent="0.25">
      <c r="A4165" t="s">
        <v>107</v>
      </c>
      <c r="B4165">
        <v>3008</v>
      </c>
      <c r="C4165">
        <v>2</v>
      </c>
      <c r="D4165">
        <v>2</v>
      </c>
      <c r="E4165">
        <v>3</v>
      </c>
      <c r="F4165">
        <v>214</v>
      </c>
      <c r="G4165">
        <v>0</v>
      </c>
      <c r="H4165">
        <v>874</v>
      </c>
    </row>
    <row r="4166" spans="1:8" x14ac:dyDescent="0.25">
      <c r="A4166" t="s">
        <v>107</v>
      </c>
      <c r="B4166">
        <v>3009</v>
      </c>
      <c r="C4166">
        <v>1</v>
      </c>
      <c r="D4166">
        <v>0</v>
      </c>
      <c r="E4166">
        <v>1</v>
      </c>
      <c r="F4166">
        <v>0</v>
      </c>
      <c r="G4166">
        <v>0</v>
      </c>
      <c r="H4166">
        <v>2</v>
      </c>
    </row>
    <row r="4167" spans="1:8" x14ac:dyDescent="0.25">
      <c r="A4167" t="s">
        <v>107</v>
      </c>
      <c r="B4167">
        <v>3010</v>
      </c>
      <c r="C4167">
        <v>1</v>
      </c>
      <c r="D4167">
        <v>0</v>
      </c>
      <c r="E4167">
        <v>1</v>
      </c>
      <c r="F4167">
        <v>0</v>
      </c>
      <c r="G4167">
        <v>0</v>
      </c>
      <c r="H4167">
        <v>1</v>
      </c>
    </row>
    <row r="4168" spans="1:8" x14ac:dyDescent="0.25">
      <c r="A4168" t="s">
        <v>107</v>
      </c>
      <c r="B4168">
        <v>3011</v>
      </c>
      <c r="C4168">
        <v>2</v>
      </c>
      <c r="D4168">
        <v>2</v>
      </c>
      <c r="E4168">
        <v>3</v>
      </c>
      <c r="F4168">
        <v>10</v>
      </c>
      <c r="G4168">
        <v>0</v>
      </c>
      <c r="H4168">
        <v>103</v>
      </c>
    </row>
    <row r="4169" spans="1:8" x14ac:dyDescent="0.25">
      <c r="A4169" t="s">
        <v>107</v>
      </c>
      <c r="B4169">
        <v>3012</v>
      </c>
      <c r="C4169">
        <v>1</v>
      </c>
      <c r="D4169">
        <v>0</v>
      </c>
      <c r="E4169">
        <v>1</v>
      </c>
      <c r="F4169">
        <v>0</v>
      </c>
      <c r="G4169">
        <v>0</v>
      </c>
      <c r="H4169">
        <v>3</v>
      </c>
    </row>
    <row r="4170" spans="1:8" x14ac:dyDescent="0.25">
      <c r="A4170" t="s">
        <v>107</v>
      </c>
      <c r="B4170">
        <v>3013</v>
      </c>
      <c r="C4170">
        <v>2</v>
      </c>
      <c r="D4170">
        <v>2</v>
      </c>
      <c r="E4170">
        <v>3</v>
      </c>
      <c r="F4170">
        <v>18</v>
      </c>
      <c r="G4170">
        <v>0</v>
      </c>
      <c r="H4170">
        <v>156</v>
      </c>
    </row>
    <row r="4171" spans="1:8" x14ac:dyDescent="0.25">
      <c r="A4171" t="s">
        <v>107</v>
      </c>
      <c r="B4171">
        <v>3014</v>
      </c>
      <c r="C4171">
        <v>2</v>
      </c>
      <c r="D4171">
        <v>2</v>
      </c>
      <c r="E4171">
        <v>3</v>
      </c>
      <c r="F4171">
        <v>18</v>
      </c>
      <c r="G4171">
        <v>0</v>
      </c>
      <c r="H4171">
        <v>154</v>
      </c>
    </row>
    <row r="4172" spans="1:8" x14ac:dyDescent="0.25">
      <c r="A4172" t="s">
        <v>107</v>
      </c>
      <c r="B4172">
        <v>3015</v>
      </c>
      <c r="C4172">
        <v>3</v>
      </c>
      <c r="D4172">
        <v>2</v>
      </c>
      <c r="E4172">
        <v>5</v>
      </c>
      <c r="F4172">
        <v>214</v>
      </c>
      <c r="G4172">
        <v>0</v>
      </c>
      <c r="H4172">
        <v>1449</v>
      </c>
    </row>
    <row r="4173" spans="1:8" x14ac:dyDescent="0.25">
      <c r="A4173" t="s">
        <v>107</v>
      </c>
      <c r="B4173">
        <v>3016</v>
      </c>
      <c r="C4173">
        <v>2</v>
      </c>
      <c r="D4173">
        <v>2</v>
      </c>
      <c r="E4173">
        <v>3</v>
      </c>
      <c r="F4173">
        <v>214</v>
      </c>
      <c r="G4173">
        <v>0</v>
      </c>
      <c r="H4173">
        <v>836</v>
      </c>
    </row>
    <row r="4174" spans="1:8" x14ac:dyDescent="0.25">
      <c r="A4174" t="s">
        <v>107</v>
      </c>
      <c r="B4174">
        <v>3037</v>
      </c>
      <c r="C4174">
        <v>1</v>
      </c>
      <c r="D4174">
        <v>0</v>
      </c>
      <c r="E4174">
        <v>1</v>
      </c>
      <c r="F4174">
        <v>0</v>
      </c>
      <c r="G4174">
        <v>0</v>
      </c>
      <c r="H4174">
        <v>2</v>
      </c>
    </row>
    <row r="4175" spans="1:8" x14ac:dyDescent="0.25">
      <c r="A4175" t="s">
        <v>107</v>
      </c>
      <c r="B4175">
        <v>3038</v>
      </c>
      <c r="C4175">
        <v>2</v>
      </c>
      <c r="D4175">
        <v>2</v>
      </c>
      <c r="E4175">
        <v>3</v>
      </c>
      <c r="F4175">
        <v>217</v>
      </c>
      <c r="G4175">
        <v>0</v>
      </c>
      <c r="H4175">
        <v>171</v>
      </c>
    </row>
    <row r="4176" spans="1:8" x14ac:dyDescent="0.25">
      <c r="A4176" t="s">
        <v>107</v>
      </c>
      <c r="B4176">
        <v>3039</v>
      </c>
      <c r="C4176">
        <v>2</v>
      </c>
      <c r="D4176">
        <v>2</v>
      </c>
      <c r="E4176">
        <v>3</v>
      </c>
      <c r="F4176">
        <v>217</v>
      </c>
      <c r="G4176">
        <v>0</v>
      </c>
      <c r="H4176">
        <v>144</v>
      </c>
    </row>
    <row r="4177" spans="1:8" x14ac:dyDescent="0.25">
      <c r="A4177" t="s">
        <v>107</v>
      </c>
      <c r="B4177">
        <v>3040</v>
      </c>
      <c r="C4177">
        <v>2</v>
      </c>
      <c r="D4177">
        <v>1</v>
      </c>
      <c r="E4177">
        <v>2</v>
      </c>
      <c r="F4177">
        <v>217</v>
      </c>
      <c r="G4177">
        <v>0</v>
      </c>
      <c r="H4177">
        <v>48</v>
      </c>
    </row>
    <row r="4178" spans="1:8" x14ac:dyDescent="0.25">
      <c r="A4178" t="s">
        <v>107</v>
      </c>
      <c r="B4178">
        <v>3041</v>
      </c>
      <c r="C4178">
        <v>2</v>
      </c>
      <c r="D4178">
        <v>2</v>
      </c>
      <c r="E4178">
        <v>3</v>
      </c>
      <c r="F4178">
        <v>217</v>
      </c>
      <c r="G4178">
        <v>0</v>
      </c>
      <c r="H4178">
        <v>171</v>
      </c>
    </row>
    <row r="4179" spans="1:8" x14ac:dyDescent="0.25">
      <c r="A4179" t="s">
        <v>107</v>
      </c>
      <c r="B4179">
        <v>3042</v>
      </c>
      <c r="C4179">
        <v>2</v>
      </c>
      <c r="D4179">
        <v>1</v>
      </c>
      <c r="E4179">
        <v>2</v>
      </c>
      <c r="F4179">
        <v>59</v>
      </c>
      <c r="G4179">
        <v>0</v>
      </c>
      <c r="H4179">
        <v>34</v>
      </c>
    </row>
    <row r="4180" spans="1:8" x14ac:dyDescent="0.25">
      <c r="A4180" t="s">
        <v>107</v>
      </c>
      <c r="B4180">
        <v>3043</v>
      </c>
      <c r="C4180">
        <v>1</v>
      </c>
      <c r="D4180">
        <v>0</v>
      </c>
      <c r="E4180">
        <v>1</v>
      </c>
      <c r="F4180">
        <v>0</v>
      </c>
      <c r="G4180">
        <v>0</v>
      </c>
      <c r="H4180">
        <v>2</v>
      </c>
    </row>
    <row r="4181" spans="1:8" x14ac:dyDescent="0.25">
      <c r="A4181" t="s">
        <v>107</v>
      </c>
      <c r="B4181">
        <v>3044</v>
      </c>
      <c r="C4181">
        <v>1</v>
      </c>
      <c r="D4181">
        <v>0</v>
      </c>
      <c r="E4181">
        <v>1</v>
      </c>
      <c r="F4181">
        <v>0</v>
      </c>
      <c r="G4181">
        <v>0</v>
      </c>
      <c r="H4181">
        <v>2</v>
      </c>
    </row>
    <row r="4182" spans="1:8" x14ac:dyDescent="0.25">
      <c r="A4182" t="s">
        <v>107</v>
      </c>
      <c r="B4182">
        <v>3045</v>
      </c>
      <c r="C4182">
        <v>2</v>
      </c>
      <c r="D4182">
        <v>2</v>
      </c>
      <c r="E4182">
        <v>3</v>
      </c>
      <c r="F4182">
        <v>10</v>
      </c>
      <c r="G4182">
        <v>0</v>
      </c>
      <c r="H4182">
        <v>105</v>
      </c>
    </row>
    <row r="4183" spans="1:8" x14ac:dyDescent="0.25">
      <c r="A4183" t="s">
        <v>107</v>
      </c>
      <c r="B4183">
        <v>3046</v>
      </c>
      <c r="C4183">
        <v>1</v>
      </c>
      <c r="D4183">
        <v>0</v>
      </c>
      <c r="E4183">
        <v>1</v>
      </c>
      <c r="F4183">
        <v>0</v>
      </c>
      <c r="G4183">
        <v>0</v>
      </c>
      <c r="H4183">
        <v>2</v>
      </c>
    </row>
    <row r="4184" spans="1:8" x14ac:dyDescent="0.25">
      <c r="A4184" t="s">
        <v>107</v>
      </c>
      <c r="B4184">
        <v>3047</v>
      </c>
      <c r="C4184">
        <v>3</v>
      </c>
      <c r="D4184">
        <v>2</v>
      </c>
      <c r="E4184">
        <v>5</v>
      </c>
      <c r="F4184">
        <v>61</v>
      </c>
      <c r="G4184">
        <v>0</v>
      </c>
      <c r="H4184">
        <v>120</v>
      </c>
    </row>
    <row r="4185" spans="1:8" x14ac:dyDescent="0.25">
      <c r="A4185" t="s">
        <v>107</v>
      </c>
      <c r="B4185">
        <v>3048</v>
      </c>
      <c r="C4185">
        <v>3</v>
      </c>
      <c r="D4185">
        <v>2</v>
      </c>
      <c r="E4185">
        <v>5</v>
      </c>
      <c r="F4185">
        <v>61</v>
      </c>
      <c r="G4185">
        <v>0</v>
      </c>
      <c r="H4185">
        <v>98</v>
      </c>
    </row>
    <row r="4186" spans="1:8" x14ac:dyDescent="0.25">
      <c r="A4186" t="s">
        <v>107</v>
      </c>
      <c r="B4186">
        <v>3049</v>
      </c>
      <c r="C4186">
        <v>3</v>
      </c>
      <c r="D4186">
        <v>2</v>
      </c>
      <c r="E4186">
        <v>5</v>
      </c>
      <c r="F4186">
        <v>217</v>
      </c>
      <c r="G4186">
        <v>0</v>
      </c>
      <c r="H4186">
        <v>197</v>
      </c>
    </row>
    <row r="4187" spans="1:8" x14ac:dyDescent="0.25">
      <c r="A4187" t="s">
        <v>107</v>
      </c>
      <c r="B4187">
        <v>3050</v>
      </c>
      <c r="C4187">
        <v>2</v>
      </c>
      <c r="D4187">
        <v>2</v>
      </c>
      <c r="E4187">
        <v>3</v>
      </c>
      <c r="F4187">
        <v>217</v>
      </c>
      <c r="G4187">
        <v>0</v>
      </c>
      <c r="H4187">
        <v>145</v>
      </c>
    </row>
    <row r="4188" spans="1:8" x14ac:dyDescent="0.25">
      <c r="A4188" t="s">
        <v>107</v>
      </c>
      <c r="B4188">
        <v>3060</v>
      </c>
      <c r="C4188">
        <v>1</v>
      </c>
      <c r="D4188">
        <v>0</v>
      </c>
      <c r="E4188">
        <v>1</v>
      </c>
      <c r="F4188">
        <v>0</v>
      </c>
      <c r="G4188">
        <v>0</v>
      </c>
      <c r="H4188">
        <v>3</v>
      </c>
    </row>
    <row r="4189" spans="1:8" x14ac:dyDescent="0.25">
      <c r="A4189" t="s">
        <v>107</v>
      </c>
      <c r="B4189">
        <v>3061</v>
      </c>
      <c r="C4189">
        <v>2</v>
      </c>
      <c r="D4189">
        <v>2</v>
      </c>
      <c r="E4189">
        <v>3</v>
      </c>
      <c r="F4189">
        <v>214</v>
      </c>
      <c r="G4189">
        <v>0</v>
      </c>
      <c r="H4189">
        <v>860</v>
      </c>
    </row>
    <row r="4190" spans="1:8" x14ac:dyDescent="0.25">
      <c r="A4190" t="s">
        <v>107</v>
      </c>
      <c r="B4190">
        <v>3062</v>
      </c>
      <c r="C4190">
        <v>2</v>
      </c>
      <c r="D4190">
        <v>2</v>
      </c>
      <c r="E4190">
        <v>3</v>
      </c>
      <c r="F4190">
        <v>214</v>
      </c>
      <c r="G4190">
        <v>0</v>
      </c>
      <c r="H4190">
        <v>851</v>
      </c>
    </row>
    <row r="4191" spans="1:8" x14ac:dyDescent="0.25">
      <c r="A4191" t="s">
        <v>107</v>
      </c>
      <c r="B4191">
        <v>3063</v>
      </c>
      <c r="C4191">
        <v>1</v>
      </c>
      <c r="D4191">
        <v>0</v>
      </c>
      <c r="E4191">
        <v>1</v>
      </c>
      <c r="F4191">
        <v>0</v>
      </c>
      <c r="G4191">
        <v>0</v>
      </c>
      <c r="H4191">
        <v>2</v>
      </c>
    </row>
    <row r="4192" spans="1:8" x14ac:dyDescent="0.25">
      <c r="A4192" t="s">
        <v>107</v>
      </c>
      <c r="B4192">
        <v>3064</v>
      </c>
      <c r="C4192">
        <v>4</v>
      </c>
      <c r="D4192">
        <v>2</v>
      </c>
      <c r="E4192">
        <v>7</v>
      </c>
      <c r="F4192">
        <v>214</v>
      </c>
      <c r="G4192">
        <v>0</v>
      </c>
      <c r="H4192">
        <v>1487</v>
      </c>
    </row>
    <row r="4193" spans="1:8" x14ac:dyDescent="0.25">
      <c r="A4193" t="s">
        <v>107</v>
      </c>
      <c r="B4193">
        <v>3065</v>
      </c>
      <c r="C4193">
        <v>2</v>
      </c>
      <c r="D4193">
        <v>2</v>
      </c>
      <c r="E4193">
        <v>3</v>
      </c>
      <c r="F4193">
        <v>214</v>
      </c>
      <c r="G4193">
        <v>0</v>
      </c>
      <c r="H4193">
        <v>902</v>
      </c>
    </row>
    <row r="4194" spans="1:8" x14ac:dyDescent="0.25">
      <c r="A4194" t="s">
        <v>107</v>
      </c>
      <c r="B4194">
        <v>3066</v>
      </c>
      <c r="C4194">
        <v>2</v>
      </c>
      <c r="D4194">
        <v>2</v>
      </c>
      <c r="E4194">
        <v>3</v>
      </c>
      <c r="F4194">
        <v>214</v>
      </c>
      <c r="G4194">
        <v>0</v>
      </c>
      <c r="H4194">
        <v>879</v>
      </c>
    </row>
    <row r="4195" spans="1:8" x14ac:dyDescent="0.25">
      <c r="A4195" t="s">
        <v>107</v>
      </c>
      <c r="B4195">
        <v>3067</v>
      </c>
      <c r="C4195">
        <v>1</v>
      </c>
      <c r="D4195">
        <v>0</v>
      </c>
      <c r="E4195">
        <v>1</v>
      </c>
      <c r="F4195">
        <v>0</v>
      </c>
      <c r="G4195">
        <v>0</v>
      </c>
      <c r="H4195">
        <v>1</v>
      </c>
    </row>
    <row r="4196" spans="1:8" x14ac:dyDescent="0.25">
      <c r="A4196" t="s">
        <v>107</v>
      </c>
      <c r="B4196">
        <v>3068</v>
      </c>
      <c r="C4196">
        <v>1</v>
      </c>
      <c r="D4196">
        <v>0</v>
      </c>
      <c r="E4196">
        <v>1</v>
      </c>
      <c r="F4196">
        <v>0</v>
      </c>
      <c r="G4196">
        <v>0</v>
      </c>
      <c r="H4196">
        <v>1</v>
      </c>
    </row>
    <row r="4197" spans="1:8" x14ac:dyDescent="0.25">
      <c r="A4197" t="s">
        <v>107</v>
      </c>
      <c r="B4197">
        <v>3069</v>
      </c>
      <c r="C4197">
        <v>2</v>
      </c>
      <c r="D4197">
        <v>2</v>
      </c>
      <c r="E4197">
        <v>3</v>
      </c>
      <c r="F4197">
        <v>10</v>
      </c>
      <c r="G4197">
        <v>0</v>
      </c>
      <c r="H4197">
        <v>105</v>
      </c>
    </row>
    <row r="4198" spans="1:8" x14ac:dyDescent="0.25">
      <c r="A4198" t="s">
        <v>107</v>
      </c>
      <c r="B4198">
        <v>3070</v>
      </c>
      <c r="C4198">
        <v>1</v>
      </c>
      <c r="D4198">
        <v>0</v>
      </c>
      <c r="E4198">
        <v>1</v>
      </c>
      <c r="F4198">
        <v>0</v>
      </c>
      <c r="G4198">
        <v>0</v>
      </c>
      <c r="H4198">
        <v>3</v>
      </c>
    </row>
    <row r="4199" spans="1:8" x14ac:dyDescent="0.25">
      <c r="A4199" t="s">
        <v>107</v>
      </c>
      <c r="B4199">
        <v>3071</v>
      </c>
      <c r="C4199">
        <v>2</v>
      </c>
      <c r="D4199">
        <v>2</v>
      </c>
      <c r="E4199">
        <v>3</v>
      </c>
      <c r="F4199">
        <v>18</v>
      </c>
      <c r="G4199">
        <v>0</v>
      </c>
      <c r="H4199">
        <v>172</v>
      </c>
    </row>
    <row r="4200" spans="1:8" x14ac:dyDescent="0.25">
      <c r="A4200" t="s">
        <v>107</v>
      </c>
      <c r="B4200">
        <v>3072</v>
      </c>
      <c r="C4200">
        <v>2</v>
      </c>
      <c r="D4200">
        <v>2</v>
      </c>
      <c r="E4200">
        <v>3</v>
      </c>
      <c r="F4200">
        <v>18</v>
      </c>
      <c r="G4200">
        <v>0</v>
      </c>
      <c r="H4200">
        <v>147</v>
      </c>
    </row>
    <row r="4201" spans="1:8" x14ac:dyDescent="0.25">
      <c r="A4201" t="s">
        <v>107</v>
      </c>
      <c r="B4201">
        <v>3073</v>
      </c>
      <c r="C4201">
        <v>3</v>
      </c>
      <c r="D4201">
        <v>2</v>
      </c>
      <c r="E4201">
        <v>5</v>
      </c>
      <c r="F4201">
        <v>214</v>
      </c>
      <c r="G4201">
        <v>0</v>
      </c>
      <c r="H4201">
        <v>1456</v>
      </c>
    </row>
    <row r="4202" spans="1:8" x14ac:dyDescent="0.25">
      <c r="A4202" t="s">
        <v>107</v>
      </c>
      <c r="B4202">
        <v>3074</v>
      </c>
      <c r="C4202">
        <v>2</v>
      </c>
      <c r="D4202">
        <v>2</v>
      </c>
      <c r="E4202">
        <v>3</v>
      </c>
      <c r="F4202">
        <v>214</v>
      </c>
      <c r="G4202">
        <v>0</v>
      </c>
      <c r="H4202">
        <v>885</v>
      </c>
    </row>
    <row r="4203" spans="1:8" x14ac:dyDescent="0.25">
      <c r="A4203" t="s">
        <v>107</v>
      </c>
      <c r="B4203">
        <v>3083</v>
      </c>
      <c r="C4203">
        <v>1</v>
      </c>
      <c r="D4203">
        <v>0</v>
      </c>
      <c r="E4203">
        <v>1</v>
      </c>
      <c r="F4203">
        <v>0</v>
      </c>
      <c r="G4203">
        <v>0</v>
      </c>
      <c r="H4203">
        <v>2</v>
      </c>
    </row>
    <row r="4204" spans="1:8" x14ac:dyDescent="0.25">
      <c r="A4204" t="s">
        <v>107</v>
      </c>
      <c r="B4204">
        <v>3084</v>
      </c>
      <c r="C4204">
        <v>2</v>
      </c>
      <c r="D4204">
        <v>2</v>
      </c>
      <c r="E4204">
        <v>3</v>
      </c>
      <c r="F4204">
        <v>214</v>
      </c>
      <c r="G4204">
        <v>0</v>
      </c>
      <c r="H4204">
        <v>867</v>
      </c>
    </row>
    <row r="4205" spans="1:8" x14ac:dyDescent="0.25">
      <c r="A4205" t="s">
        <v>107</v>
      </c>
      <c r="B4205">
        <v>3085</v>
      </c>
      <c r="C4205">
        <v>2</v>
      </c>
      <c r="D4205">
        <v>2</v>
      </c>
      <c r="E4205">
        <v>3</v>
      </c>
      <c r="F4205">
        <v>214</v>
      </c>
      <c r="G4205">
        <v>0</v>
      </c>
      <c r="H4205">
        <v>885</v>
      </c>
    </row>
    <row r="4206" spans="1:8" x14ac:dyDescent="0.25">
      <c r="A4206" t="s">
        <v>107</v>
      </c>
      <c r="B4206">
        <v>3086</v>
      </c>
      <c r="C4206">
        <v>4</v>
      </c>
      <c r="D4206">
        <v>2</v>
      </c>
      <c r="E4206">
        <v>7</v>
      </c>
      <c r="F4206">
        <v>214</v>
      </c>
      <c r="G4206">
        <v>0</v>
      </c>
      <c r="H4206">
        <v>1780</v>
      </c>
    </row>
    <row r="4207" spans="1:8" x14ac:dyDescent="0.25">
      <c r="A4207" t="s">
        <v>107</v>
      </c>
      <c r="B4207">
        <v>3087</v>
      </c>
      <c r="C4207">
        <v>2</v>
      </c>
      <c r="D4207">
        <v>2</v>
      </c>
      <c r="E4207">
        <v>3</v>
      </c>
      <c r="F4207">
        <v>214</v>
      </c>
      <c r="G4207">
        <v>0</v>
      </c>
      <c r="H4207">
        <v>883</v>
      </c>
    </row>
    <row r="4208" spans="1:8" x14ac:dyDescent="0.25">
      <c r="A4208" t="s">
        <v>107</v>
      </c>
      <c r="B4208">
        <v>3096</v>
      </c>
      <c r="C4208">
        <v>3</v>
      </c>
      <c r="D4208">
        <v>2</v>
      </c>
      <c r="E4208">
        <v>5</v>
      </c>
      <c r="F4208">
        <v>60</v>
      </c>
      <c r="G4208">
        <v>0</v>
      </c>
      <c r="H4208">
        <v>674</v>
      </c>
    </row>
    <row r="4209" spans="1:8" x14ac:dyDescent="0.25">
      <c r="A4209" t="s">
        <v>107</v>
      </c>
      <c r="B4209">
        <v>3097</v>
      </c>
      <c r="C4209">
        <v>2</v>
      </c>
      <c r="D4209">
        <v>2</v>
      </c>
      <c r="E4209">
        <v>3</v>
      </c>
      <c r="F4209">
        <v>214</v>
      </c>
      <c r="G4209">
        <v>0</v>
      </c>
      <c r="H4209">
        <v>888</v>
      </c>
    </row>
    <row r="4210" spans="1:8" x14ac:dyDescent="0.25">
      <c r="A4210" t="s">
        <v>107</v>
      </c>
      <c r="B4210">
        <v>3098</v>
      </c>
      <c r="C4210">
        <v>2</v>
      </c>
      <c r="D4210">
        <v>2</v>
      </c>
      <c r="E4210">
        <v>3</v>
      </c>
      <c r="F4210">
        <v>214</v>
      </c>
      <c r="G4210">
        <v>0</v>
      </c>
      <c r="H4210">
        <v>870</v>
      </c>
    </row>
    <row r="4211" spans="1:8" x14ac:dyDescent="0.25">
      <c r="A4211" t="s">
        <v>107</v>
      </c>
      <c r="B4211">
        <v>3107</v>
      </c>
      <c r="C4211">
        <v>3</v>
      </c>
      <c r="D4211">
        <v>2</v>
      </c>
      <c r="E4211">
        <v>5</v>
      </c>
      <c r="F4211">
        <v>60</v>
      </c>
      <c r="G4211">
        <v>0</v>
      </c>
      <c r="H4211">
        <v>692</v>
      </c>
    </row>
    <row r="4212" spans="1:8" x14ac:dyDescent="0.25">
      <c r="A4212" t="s">
        <v>107</v>
      </c>
      <c r="B4212">
        <v>3108</v>
      </c>
      <c r="C4212">
        <v>2</v>
      </c>
      <c r="D4212">
        <v>2</v>
      </c>
      <c r="E4212">
        <v>3</v>
      </c>
      <c r="F4212">
        <v>214</v>
      </c>
      <c r="G4212">
        <v>0</v>
      </c>
      <c r="H4212">
        <v>879</v>
      </c>
    </row>
    <row r="4213" spans="1:8" x14ac:dyDescent="0.25">
      <c r="A4213" t="s">
        <v>107</v>
      </c>
      <c r="B4213">
        <v>3109</v>
      </c>
      <c r="C4213">
        <v>2</v>
      </c>
      <c r="D4213">
        <v>2</v>
      </c>
      <c r="E4213">
        <v>3</v>
      </c>
      <c r="F4213">
        <v>214</v>
      </c>
      <c r="G4213">
        <v>0</v>
      </c>
      <c r="H4213">
        <v>889</v>
      </c>
    </row>
    <row r="4214" spans="1:8" x14ac:dyDescent="0.25">
      <c r="A4214" t="s">
        <v>107</v>
      </c>
      <c r="B4214">
        <v>3118</v>
      </c>
      <c r="C4214">
        <v>3</v>
      </c>
      <c r="D4214">
        <v>2</v>
      </c>
      <c r="E4214">
        <v>5</v>
      </c>
      <c r="F4214">
        <v>60</v>
      </c>
      <c r="G4214">
        <v>0</v>
      </c>
      <c r="H4214">
        <v>678</v>
      </c>
    </row>
    <row r="4215" spans="1:8" x14ac:dyDescent="0.25">
      <c r="A4215" t="s">
        <v>107</v>
      </c>
      <c r="B4215">
        <v>3119</v>
      </c>
      <c r="C4215">
        <v>2</v>
      </c>
      <c r="D4215">
        <v>2</v>
      </c>
      <c r="E4215">
        <v>3</v>
      </c>
      <c r="F4215">
        <v>214</v>
      </c>
      <c r="G4215">
        <v>0</v>
      </c>
      <c r="H4215">
        <v>879</v>
      </c>
    </row>
    <row r="4216" spans="1:8" x14ac:dyDescent="0.25">
      <c r="A4216" t="s">
        <v>107</v>
      </c>
      <c r="B4216">
        <v>3120</v>
      </c>
      <c r="C4216">
        <v>2</v>
      </c>
      <c r="D4216">
        <v>2</v>
      </c>
      <c r="E4216">
        <v>3</v>
      </c>
      <c r="F4216">
        <v>214</v>
      </c>
      <c r="G4216">
        <v>0</v>
      </c>
      <c r="H4216">
        <v>891</v>
      </c>
    </row>
    <row r="4217" spans="1:8" x14ac:dyDescent="0.25">
      <c r="A4217" t="s">
        <v>107</v>
      </c>
      <c r="B4217">
        <v>3129</v>
      </c>
      <c r="C4217">
        <v>3</v>
      </c>
      <c r="D4217">
        <v>2</v>
      </c>
      <c r="E4217">
        <v>5</v>
      </c>
      <c r="F4217">
        <v>60</v>
      </c>
      <c r="G4217">
        <v>0</v>
      </c>
      <c r="H4217">
        <v>679</v>
      </c>
    </row>
    <row r="4218" spans="1:8" x14ac:dyDescent="0.25">
      <c r="A4218" t="s">
        <v>107</v>
      </c>
      <c r="B4218">
        <v>3130</v>
      </c>
      <c r="C4218">
        <v>2</v>
      </c>
      <c r="D4218">
        <v>2</v>
      </c>
      <c r="E4218">
        <v>3</v>
      </c>
      <c r="F4218">
        <v>214</v>
      </c>
      <c r="G4218">
        <v>0</v>
      </c>
      <c r="H4218">
        <v>887</v>
      </c>
    </row>
    <row r="4219" spans="1:8" x14ac:dyDescent="0.25">
      <c r="A4219" t="s">
        <v>107</v>
      </c>
      <c r="B4219">
        <v>3131</v>
      </c>
      <c r="C4219">
        <v>2</v>
      </c>
      <c r="D4219">
        <v>2</v>
      </c>
      <c r="E4219">
        <v>3</v>
      </c>
      <c r="F4219">
        <v>214</v>
      </c>
      <c r="G4219">
        <v>0</v>
      </c>
      <c r="H4219">
        <v>893</v>
      </c>
    </row>
    <row r="4220" spans="1:8" x14ac:dyDescent="0.25">
      <c r="A4220" t="s">
        <v>107</v>
      </c>
      <c r="B4220">
        <v>3159</v>
      </c>
      <c r="C4220">
        <v>1</v>
      </c>
      <c r="D4220">
        <v>0</v>
      </c>
      <c r="E4220">
        <v>1</v>
      </c>
      <c r="F4220">
        <v>0</v>
      </c>
      <c r="G4220">
        <v>0</v>
      </c>
      <c r="H4220">
        <v>2</v>
      </c>
    </row>
    <row r="4221" spans="1:8" x14ac:dyDescent="0.25">
      <c r="A4221" t="s">
        <v>107</v>
      </c>
      <c r="B4221">
        <v>3160</v>
      </c>
      <c r="C4221">
        <v>2</v>
      </c>
      <c r="D4221">
        <v>2</v>
      </c>
      <c r="E4221">
        <v>3</v>
      </c>
      <c r="F4221">
        <v>214</v>
      </c>
      <c r="G4221">
        <v>0</v>
      </c>
      <c r="H4221">
        <v>144</v>
      </c>
    </row>
    <row r="4222" spans="1:8" x14ac:dyDescent="0.25">
      <c r="A4222" t="s">
        <v>107</v>
      </c>
      <c r="B4222">
        <v>3161</v>
      </c>
      <c r="C4222">
        <v>2</v>
      </c>
      <c r="D4222">
        <v>2</v>
      </c>
      <c r="E4222">
        <v>3</v>
      </c>
      <c r="F4222">
        <v>214</v>
      </c>
      <c r="G4222">
        <v>0</v>
      </c>
      <c r="H4222">
        <v>139</v>
      </c>
    </row>
    <row r="4223" spans="1:8" x14ac:dyDescent="0.25">
      <c r="A4223" t="s">
        <v>107</v>
      </c>
      <c r="B4223">
        <v>3196</v>
      </c>
      <c r="C4223">
        <v>1</v>
      </c>
      <c r="D4223">
        <v>0</v>
      </c>
      <c r="E4223">
        <v>1</v>
      </c>
      <c r="F4223">
        <v>0</v>
      </c>
      <c r="G4223">
        <v>0</v>
      </c>
      <c r="H4223">
        <v>2</v>
      </c>
    </row>
    <row r="4224" spans="1:8" x14ac:dyDescent="0.25">
      <c r="A4224" t="s">
        <v>107</v>
      </c>
      <c r="B4224">
        <v>3197</v>
      </c>
      <c r="C4224">
        <v>1</v>
      </c>
      <c r="D4224">
        <v>0</v>
      </c>
      <c r="E4224">
        <v>1</v>
      </c>
      <c r="F4224">
        <v>0</v>
      </c>
      <c r="G4224">
        <v>0</v>
      </c>
      <c r="H4224">
        <v>2</v>
      </c>
    </row>
    <row r="4225" spans="1:8" x14ac:dyDescent="0.25">
      <c r="A4225" t="s">
        <v>107</v>
      </c>
      <c r="B4225">
        <v>3198</v>
      </c>
      <c r="C4225">
        <v>2</v>
      </c>
      <c r="D4225">
        <v>2</v>
      </c>
      <c r="E4225">
        <v>3</v>
      </c>
      <c r="F4225">
        <v>214</v>
      </c>
      <c r="G4225">
        <v>0</v>
      </c>
      <c r="H4225">
        <v>142</v>
      </c>
    </row>
    <row r="4226" spans="1:8" x14ac:dyDescent="0.25">
      <c r="A4226" t="s">
        <v>107</v>
      </c>
      <c r="B4226">
        <v>3199</v>
      </c>
      <c r="C4226">
        <v>2</v>
      </c>
      <c r="D4226">
        <v>2</v>
      </c>
      <c r="E4226">
        <v>3</v>
      </c>
      <c r="F4226">
        <v>214</v>
      </c>
      <c r="G4226">
        <v>0</v>
      </c>
      <c r="H4226">
        <v>142</v>
      </c>
    </row>
    <row r="4227" spans="1:8" x14ac:dyDescent="0.25">
      <c r="A4227" t="s">
        <v>107</v>
      </c>
      <c r="B4227">
        <v>3242</v>
      </c>
      <c r="C4227">
        <v>1</v>
      </c>
      <c r="D4227">
        <v>0</v>
      </c>
      <c r="E4227">
        <v>1</v>
      </c>
      <c r="F4227">
        <v>0</v>
      </c>
      <c r="G4227">
        <v>0</v>
      </c>
      <c r="H4227">
        <v>2</v>
      </c>
    </row>
    <row r="4228" spans="1:8" x14ac:dyDescent="0.25">
      <c r="A4228" t="s">
        <v>107</v>
      </c>
      <c r="B4228">
        <v>3243</v>
      </c>
      <c r="C4228">
        <v>2</v>
      </c>
      <c r="D4228">
        <v>2</v>
      </c>
      <c r="E4228">
        <v>3</v>
      </c>
      <c r="F4228">
        <v>214</v>
      </c>
      <c r="G4228">
        <v>0</v>
      </c>
      <c r="H4228">
        <v>144</v>
      </c>
    </row>
    <row r="4229" spans="1:8" x14ac:dyDescent="0.25">
      <c r="A4229" t="s">
        <v>107</v>
      </c>
      <c r="B4229">
        <v>3244</v>
      </c>
      <c r="C4229">
        <v>2</v>
      </c>
      <c r="D4229">
        <v>2</v>
      </c>
      <c r="E4229">
        <v>3</v>
      </c>
      <c r="F4229">
        <v>214</v>
      </c>
      <c r="G4229">
        <v>0</v>
      </c>
      <c r="H4229">
        <v>142</v>
      </c>
    </row>
    <row r="4230" spans="1:8" x14ac:dyDescent="0.25">
      <c r="A4230" t="s">
        <v>107</v>
      </c>
      <c r="B4230">
        <v>3258</v>
      </c>
      <c r="C4230">
        <v>2</v>
      </c>
      <c r="D4230">
        <v>2</v>
      </c>
      <c r="E4230">
        <v>3</v>
      </c>
      <c r="F4230">
        <v>60</v>
      </c>
      <c r="H4230">
        <v>17</v>
      </c>
    </row>
    <row r="4231" spans="1:8" x14ac:dyDescent="0.25">
      <c r="A4231" t="s">
        <v>107</v>
      </c>
      <c r="B4231">
        <v>3265</v>
      </c>
      <c r="C4231">
        <v>2</v>
      </c>
      <c r="D4231">
        <v>2</v>
      </c>
      <c r="E4231">
        <v>3</v>
      </c>
      <c r="F4231">
        <v>60</v>
      </c>
      <c r="H4231">
        <v>9</v>
      </c>
    </row>
    <row r="4232" spans="1:8" x14ac:dyDescent="0.25">
      <c r="A4232" t="s">
        <v>107</v>
      </c>
      <c r="B4232">
        <v>3293</v>
      </c>
      <c r="C4232">
        <v>1</v>
      </c>
      <c r="D4232">
        <v>0</v>
      </c>
      <c r="E4232">
        <v>1</v>
      </c>
      <c r="F4232">
        <v>0</v>
      </c>
      <c r="G4232">
        <v>0</v>
      </c>
      <c r="H4232">
        <v>4</v>
      </c>
    </row>
    <row r="4233" spans="1:8" x14ac:dyDescent="0.25">
      <c r="A4233" t="s">
        <v>107</v>
      </c>
      <c r="B4233">
        <v>3294</v>
      </c>
      <c r="C4233">
        <v>2</v>
      </c>
      <c r="D4233">
        <v>2</v>
      </c>
      <c r="E4233">
        <v>3</v>
      </c>
      <c r="F4233">
        <v>214</v>
      </c>
      <c r="G4233">
        <v>0</v>
      </c>
      <c r="H4233">
        <v>153</v>
      </c>
    </row>
    <row r="4234" spans="1:8" x14ac:dyDescent="0.25">
      <c r="A4234" t="s">
        <v>107</v>
      </c>
      <c r="B4234">
        <v>3295</v>
      </c>
      <c r="C4234">
        <v>2</v>
      </c>
      <c r="D4234">
        <v>2</v>
      </c>
      <c r="E4234">
        <v>3</v>
      </c>
      <c r="F4234">
        <v>214</v>
      </c>
      <c r="G4234">
        <v>0</v>
      </c>
      <c r="H4234">
        <v>158</v>
      </c>
    </row>
    <row r="4235" spans="1:8" x14ac:dyDescent="0.25">
      <c r="A4235" t="s">
        <v>107</v>
      </c>
      <c r="B4235">
        <v>3309</v>
      </c>
      <c r="C4235">
        <v>2</v>
      </c>
      <c r="D4235">
        <v>2</v>
      </c>
      <c r="E4235">
        <v>3</v>
      </c>
      <c r="F4235">
        <v>60</v>
      </c>
      <c r="H4235">
        <v>6</v>
      </c>
    </row>
    <row r="4236" spans="1:8" x14ac:dyDescent="0.25">
      <c r="A4236" t="s">
        <v>107</v>
      </c>
      <c r="B4236">
        <v>3316</v>
      </c>
      <c r="C4236">
        <v>2</v>
      </c>
      <c r="D4236">
        <v>2</v>
      </c>
      <c r="E4236">
        <v>3</v>
      </c>
      <c r="F4236">
        <v>60</v>
      </c>
      <c r="H4236">
        <v>6</v>
      </c>
    </row>
    <row r="4237" spans="1:8" x14ac:dyDescent="0.25">
      <c r="A4237" t="s">
        <v>107</v>
      </c>
      <c r="B4237">
        <v>3504</v>
      </c>
      <c r="C4237">
        <v>1</v>
      </c>
      <c r="D4237">
        <v>0</v>
      </c>
      <c r="E4237">
        <v>1</v>
      </c>
      <c r="F4237">
        <v>0</v>
      </c>
      <c r="G4237">
        <v>0</v>
      </c>
      <c r="H4237">
        <v>3</v>
      </c>
    </row>
    <row r="4238" spans="1:8" x14ac:dyDescent="0.25">
      <c r="A4238" t="s">
        <v>107</v>
      </c>
      <c r="B4238">
        <v>3505</v>
      </c>
      <c r="C4238">
        <v>1</v>
      </c>
      <c r="D4238">
        <v>0</v>
      </c>
      <c r="E4238">
        <v>1</v>
      </c>
      <c r="F4238">
        <v>0</v>
      </c>
      <c r="G4238">
        <v>0</v>
      </c>
      <c r="H4238">
        <v>2</v>
      </c>
    </row>
    <row r="4239" spans="1:8" x14ac:dyDescent="0.25">
      <c r="A4239" t="s">
        <v>107</v>
      </c>
      <c r="B4239">
        <v>3506</v>
      </c>
      <c r="C4239">
        <v>2</v>
      </c>
      <c r="D4239">
        <v>2</v>
      </c>
      <c r="E4239">
        <v>3</v>
      </c>
      <c r="F4239">
        <v>217</v>
      </c>
      <c r="G4239">
        <v>22</v>
      </c>
      <c r="H4239">
        <v>9895</v>
      </c>
    </row>
    <row r="4240" spans="1:8" x14ac:dyDescent="0.25">
      <c r="A4240" t="s">
        <v>107</v>
      </c>
      <c r="B4240">
        <v>3507</v>
      </c>
      <c r="C4240">
        <v>2</v>
      </c>
      <c r="D4240">
        <v>2</v>
      </c>
      <c r="E4240">
        <v>3</v>
      </c>
      <c r="F4240">
        <v>217</v>
      </c>
      <c r="G4240">
        <v>22</v>
      </c>
      <c r="H4240">
        <v>9453</v>
      </c>
    </row>
    <row r="4241" spans="1:8" x14ac:dyDescent="0.25">
      <c r="A4241" t="s">
        <v>107</v>
      </c>
      <c r="B4241">
        <v>3630</v>
      </c>
      <c r="C4241">
        <v>1</v>
      </c>
      <c r="D4241">
        <v>0</v>
      </c>
      <c r="E4241">
        <v>1</v>
      </c>
      <c r="F4241">
        <v>0</v>
      </c>
      <c r="G4241">
        <v>0</v>
      </c>
      <c r="H4241">
        <v>2</v>
      </c>
    </row>
    <row r="4242" spans="1:8" x14ac:dyDescent="0.25">
      <c r="A4242" t="s">
        <v>107</v>
      </c>
      <c r="B4242">
        <v>3631</v>
      </c>
      <c r="C4242">
        <v>2</v>
      </c>
      <c r="D4242">
        <v>2</v>
      </c>
      <c r="E4242">
        <v>3</v>
      </c>
      <c r="F4242">
        <v>214</v>
      </c>
      <c r="G4242">
        <v>0</v>
      </c>
      <c r="H4242">
        <v>1006</v>
      </c>
    </row>
    <row r="4243" spans="1:8" x14ac:dyDescent="0.25">
      <c r="A4243" t="s">
        <v>107</v>
      </c>
      <c r="B4243">
        <v>3632</v>
      </c>
      <c r="C4243">
        <v>2</v>
      </c>
      <c r="D4243">
        <v>2</v>
      </c>
      <c r="E4243">
        <v>3</v>
      </c>
      <c r="F4243">
        <v>214</v>
      </c>
      <c r="G4243">
        <v>0</v>
      </c>
      <c r="H4243">
        <v>893</v>
      </c>
    </row>
    <row r="4244" spans="1:8" x14ac:dyDescent="0.25">
      <c r="A4244" t="s">
        <v>107</v>
      </c>
      <c r="B4244">
        <v>3640</v>
      </c>
      <c r="C4244">
        <v>2</v>
      </c>
      <c r="D4244">
        <v>2</v>
      </c>
      <c r="E4244">
        <v>3</v>
      </c>
      <c r="F4244">
        <v>214</v>
      </c>
      <c r="G4244">
        <v>0</v>
      </c>
      <c r="H4244">
        <v>873</v>
      </c>
    </row>
    <row r="4245" spans="1:8" x14ac:dyDescent="0.25">
      <c r="A4245" t="s">
        <v>107</v>
      </c>
      <c r="B4245">
        <v>3641</v>
      </c>
      <c r="C4245">
        <v>1</v>
      </c>
      <c r="D4245">
        <v>0</v>
      </c>
      <c r="E4245">
        <v>1</v>
      </c>
      <c r="F4245">
        <v>0</v>
      </c>
      <c r="G4245">
        <v>0</v>
      </c>
      <c r="H4245">
        <v>2</v>
      </c>
    </row>
    <row r="4246" spans="1:8" x14ac:dyDescent="0.25">
      <c r="A4246" t="s">
        <v>107</v>
      </c>
      <c r="B4246">
        <v>3642</v>
      </c>
      <c r="C4246">
        <v>1</v>
      </c>
      <c r="D4246">
        <v>0</v>
      </c>
      <c r="E4246">
        <v>1</v>
      </c>
      <c r="F4246">
        <v>0</v>
      </c>
      <c r="G4246">
        <v>0</v>
      </c>
      <c r="H4246">
        <v>1</v>
      </c>
    </row>
    <row r="4247" spans="1:8" x14ac:dyDescent="0.25">
      <c r="A4247" t="s">
        <v>107</v>
      </c>
      <c r="B4247">
        <v>3643</v>
      </c>
      <c r="C4247">
        <v>1</v>
      </c>
      <c r="D4247">
        <v>0</v>
      </c>
      <c r="E4247">
        <v>1</v>
      </c>
      <c r="F4247">
        <v>0</v>
      </c>
      <c r="G4247">
        <v>0</v>
      </c>
      <c r="H4247">
        <v>1</v>
      </c>
    </row>
    <row r="4248" spans="1:8" x14ac:dyDescent="0.25">
      <c r="A4248" t="s">
        <v>107</v>
      </c>
      <c r="B4248">
        <v>3652</v>
      </c>
      <c r="C4248">
        <v>2</v>
      </c>
      <c r="D4248">
        <v>2</v>
      </c>
      <c r="E4248">
        <v>3</v>
      </c>
      <c r="F4248">
        <v>214</v>
      </c>
      <c r="G4248">
        <v>0</v>
      </c>
      <c r="H4248">
        <v>909</v>
      </c>
    </row>
    <row r="4249" spans="1:8" x14ac:dyDescent="0.25">
      <c r="A4249" t="s">
        <v>107</v>
      </c>
      <c r="B4249">
        <v>3653</v>
      </c>
      <c r="C4249">
        <v>1</v>
      </c>
      <c r="D4249">
        <v>0</v>
      </c>
      <c r="E4249">
        <v>1</v>
      </c>
      <c r="F4249">
        <v>0</v>
      </c>
      <c r="G4249">
        <v>0</v>
      </c>
      <c r="H4249">
        <v>2</v>
      </c>
    </row>
    <row r="4250" spans="1:8" x14ac:dyDescent="0.25">
      <c r="A4250" t="s">
        <v>107</v>
      </c>
      <c r="B4250">
        <v>3654</v>
      </c>
      <c r="C4250">
        <v>1</v>
      </c>
      <c r="D4250">
        <v>0</v>
      </c>
      <c r="E4250">
        <v>1</v>
      </c>
      <c r="F4250">
        <v>0</v>
      </c>
      <c r="G4250">
        <v>0</v>
      </c>
      <c r="H4250">
        <v>2</v>
      </c>
    </row>
    <row r="4251" spans="1:8" x14ac:dyDescent="0.25">
      <c r="A4251" t="s">
        <v>107</v>
      </c>
      <c r="B4251">
        <v>3655</v>
      </c>
      <c r="C4251">
        <v>1</v>
      </c>
      <c r="D4251">
        <v>0</v>
      </c>
      <c r="E4251">
        <v>1</v>
      </c>
      <c r="F4251">
        <v>0</v>
      </c>
      <c r="G4251">
        <v>0</v>
      </c>
      <c r="H4251">
        <v>2</v>
      </c>
    </row>
    <row r="4252" spans="1:8" x14ac:dyDescent="0.25">
      <c r="A4252" t="s">
        <v>107</v>
      </c>
      <c r="B4252">
        <v>3663</v>
      </c>
      <c r="C4252">
        <v>2</v>
      </c>
      <c r="D4252">
        <v>2</v>
      </c>
      <c r="E4252">
        <v>3</v>
      </c>
      <c r="F4252">
        <v>214</v>
      </c>
      <c r="G4252">
        <v>0</v>
      </c>
      <c r="H4252">
        <v>880</v>
      </c>
    </row>
    <row r="4253" spans="1:8" x14ac:dyDescent="0.25">
      <c r="A4253" t="s">
        <v>107</v>
      </c>
      <c r="B4253">
        <v>3664</v>
      </c>
      <c r="C4253">
        <v>1</v>
      </c>
      <c r="D4253">
        <v>0</v>
      </c>
      <c r="E4253">
        <v>1</v>
      </c>
      <c r="F4253">
        <v>0</v>
      </c>
      <c r="G4253">
        <v>0</v>
      </c>
      <c r="H4253">
        <v>2</v>
      </c>
    </row>
    <row r="4254" spans="1:8" x14ac:dyDescent="0.25">
      <c r="A4254" t="s">
        <v>107</v>
      </c>
      <c r="B4254">
        <v>3665</v>
      </c>
      <c r="C4254">
        <v>1</v>
      </c>
      <c r="D4254">
        <v>0</v>
      </c>
      <c r="E4254">
        <v>1</v>
      </c>
      <c r="F4254">
        <v>0</v>
      </c>
      <c r="G4254">
        <v>0</v>
      </c>
      <c r="H4254">
        <v>1</v>
      </c>
    </row>
    <row r="4255" spans="1:8" x14ac:dyDescent="0.25">
      <c r="A4255" t="s">
        <v>107</v>
      </c>
      <c r="B4255">
        <v>3666</v>
      </c>
      <c r="C4255">
        <v>1</v>
      </c>
      <c r="D4255">
        <v>0</v>
      </c>
      <c r="E4255">
        <v>1</v>
      </c>
      <c r="F4255">
        <v>0</v>
      </c>
      <c r="G4255">
        <v>0</v>
      </c>
      <c r="H4255">
        <v>2</v>
      </c>
    </row>
    <row r="4256" spans="1:8" x14ac:dyDescent="0.25">
      <c r="A4256" t="s">
        <v>107</v>
      </c>
      <c r="B4256">
        <v>3676</v>
      </c>
      <c r="C4256">
        <v>2</v>
      </c>
      <c r="D4256">
        <v>2</v>
      </c>
      <c r="E4256">
        <v>3</v>
      </c>
      <c r="F4256">
        <v>214</v>
      </c>
      <c r="G4256">
        <v>0</v>
      </c>
      <c r="H4256">
        <v>891</v>
      </c>
    </row>
    <row r="4257" spans="1:8" x14ac:dyDescent="0.25">
      <c r="A4257" t="s">
        <v>107</v>
      </c>
      <c r="B4257">
        <v>3677</v>
      </c>
      <c r="C4257">
        <v>1</v>
      </c>
      <c r="D4257">
        <v>0</v>
      </c>
      <c r="E4257">
        <v>1</v>
      </c>
      <c r="F4257">
        <v>0</v>
      </c>
      <c r="G4257">
        <v>0</v>
      </c>
      <c r="H4257">
        <v>2</v>
      </c>
    </row>
    <row r="4258" spans="1:8" x14ac:dyDescent="0.25">
      <c r="A4258" t="s">
        <v>107</v>
      </c>
      <c r="B4258">
        <v>3678</v>
      </c>
      <c r="C4258">
        <v>1</v>
      </c>
      <c r="D4258">
        <v>0</v>
      </c>
      <c r="E4258">
        <v>1</v>
      </c>
      <c r="F4258">
        <v>0</v>
      </c>
      <c r="G4258">
        <v>0</v>
      </c>
      <c r="H4258">
        <v>2</v>
      </c>
    </row>
    <row r="4259" spans="1:8" x14ac:dyDescent="0.25">
      <c r="A4259" t="s">
        <v>107</v>
      </c>
      <c r="B4259">
        <v>3679</v>
      </c>
      <c r="C4259">
        <v>1</v>
      </c>
      <c r="D4259">
        <v>0</v>
      </c>
      <c r="E4259">
        <v>1</v>
      </c>
      <c r="F4259">
        <v>0</v>
      </c>
      <c r="G4259">
        <v>0</v>
      </c>
      <c r="H4259">
        <v>2</v>
      </c>
    </row>
    <row r="4260" spans="1:8" x14ac:dyDescent="0.25">
      <c r="A4260" t="s">
        <v>107</v>
      </c>
      <c r="B4260">
        <v>3680</v>
      </c>
      <c r="C4260">
        <v>1</v>
      </c>
      <c r="D4260">
        <v>0</v>
      </c>
      <c r="E4260">
        <v>1</v>
      </c>
      <c r="F4260">
        <v>0</v>
      </c>
      <c r="G4260">
        <v>0</v>
      </c>
      <c r="H4260">
        <v>1</v>
      </c>
    </row>
    <row r="4261" spans="1:8" x14ac:dyDescent="0.25">
      <c r="A4261" t="s">
        <v>107</v>
      </c>
      <c r="B4261">
        <v>3681</v>
      </c>
      <c r="C4261">
        <v>2</v>
      </c>
      <c r="D4261">
        <v>2</v>
      </c>
      <c r="E4261">
        <v>3</v>
      </c>
      <c r="F4261">
        <v>214</v>
      </c>
      <c r="G4261">
        <v>0</v>
      </c>
      <c r="H4261">
        <v>147</v>
      </c>
    </row>
    <row r="4262" spans="1:8" x14ac:dyDescent="0.25">
      <c r="A4262" t="s">
        <v>107</v>
      </c>
      <c r="B4262">
        <v>3682</v>
      </c>
      <c r="C4262">
        <v>2</v>
      </c>
      <c r="D4262">
        <v>2</v>
      </c>
      <c r="E4262">
        <v>3</v>
      </c>
      <c r="F4262">
        <v>214</v>
      </c>
      <c r="G4262">
        <v>0</v>
      </c>
      <c r="H4262">
        <v>148</v>
      </c>
    </row>
    <row r="4263" spans="1:8" x14ac:dyDescent="0.25">
      <c r="A4263" t="s">
        <v>107</v>
      </c>
      <c r="B4263">
        <v>3691</v>
      </c>
      <c r="C4263">
        <v>2</v>
      </c>
      <c r="D4263">
        <v>2</v>
      </c>
      <c r="E4263">
        <v>3</v>
      </c>
      <c r="F4263">
        <v>214</v>
      </c>
      <c r="G4263">
        <v>0</v>
      </c>
      <c r="H4263">
        <v>866</v>
      </c>
    </row>
    <row r="4264" spans="1:8" x14ac:dyDescent="0.25">
      <c r="A4264" t="s">
        <v>107</v>
      </c>
      <c r="B4264">
        <v>3692</v>
      </c>
      <c r="C4264">
        <v>1</v>
      </c>
      <c r="D4264">
        <v>0</v>
      </c>
      <c r="E4264">
        <v>1</v>
      </c>
      <c r="F4264">
        <v>0</v>
      </c>
      <c r="G4264">
        <v>0</v>
      </c>
      <c r="H4264">
        <v>2</v>
      </c>
    </row>
    <row r="4265" spans="1:8" x14ac:dyDescent="0.25">
      <c r="A4265" t="s">
        <v>107</v>
      </c>
      <c r="B4265">
        <v>3693</v>
      </c>
      <c r="C4265">
        <v>1</v>
      </c>
      <c r="D4265">
        <v>0</v>
      </c>
      <c r="E4265">
        <v>1</v>
      </c>
      <c r="F4265">
        <v>0</v>
      </c>
      <c r="G4265">
        <v>0</v>
      </c>
      <c r="H4265">
        <v>2</v>
      </c>
    </row>
    <row r="4266" spans="1:8" x14ac:dyDescent="0.25">
      <c r="A4266" t="s">
        <v>107</v>
      </c>
      <c r="B4266">
        <v>3694</v>
      </c>
      <c r="C4266">
        <v>1</v>
      </c>
      <c r="D4266">
        <v>0</v>
      </c>
      <c r="E4266">
        <v>1</v>
      </c>
      <c r="F4266">
        <v>0</v>
      </c>
      <c r="G4266">
        <v>0</v>
      </c>
      <c r="H4266">
        <v>1</v>
      </c>
    </row>
    <row r="4267" spans="1:8" x14ac:dyDescent="0.25">
      <c r="A4267" t="s">
        <v>107</v>
      </c>
      <c r="B4267">
        <v>3702</v>
      </c>
      <c r="C4267">
        <v>3</v>
      </c>
      <c r="D4267">
        <v>2</v>
      </c>
      <c r="E4267">
        <v>4</v>
      </c>
      <c r="F4267">
        <v>214</v>
      </c>
      <c r="G4267">
        <v>0</v>
      </c>
      <c r="H4267">
        <v>903</v>
      </c>
    </row>
    <row r="4268" spans="1:8" x14ac:dyDescent="0.25">
      <c r="A4268" t="s">
        <v>107</v>
      </c>
      <c r="B4268">
        <v>3703</v>
      </c>
      <c r="C4268">
        <v>2</v>
      </c>
      <c r="D4268">
        <v>2</v>
      </c>
      <c r="E4268">
        <v>3</v>
      </c>
      <c r="F4268">
        <v>214</v>
      </c>
      <c r="G4268">
        <v>0</v>
      </c>
      <c r="H4268">
        <v>887</v>
      </c>
    </row>
    <row r="4269" spans="1:8" x14ac:dyDescent="0.25">
      <c r="A4269" t="s">
        <v>107</v>
      </c>
      <c r="B4269">
        <v>3711</v>
      </c>
      <c r="C4269">
        <v>3</v>
      </c>
      <c r="D4269">
        <v>2</v>
      </c>
      <c r="E4269">
        <v>4</v>
      </c>
      <c r="F4269">
        <v>214</v>
      </c>
      <c r="G4269">
        <v>0</v>
      </c>
      <c r="H4269">
        <v>932</v>
      </c>
    </row>
    <row r="4270" spans="1:8" x14ac:dyDescent="0.25">
      <c r="A4270" t="s">
        <v>107</v>
      </c>
      <c r="B4270">
        <v>3712</v>
      </c>
      <c r="C4270">
        <v>2</v>
      </c>
      <c r="D4270">
        <v>2</v>
      </c>
      <c r="E4270">
        <v>3</v>
      </c>
      <c r="F4270">
        <v>214</v>
      </c>
      <c r="G4270">
        <v>0</v>
      </c>
      <c r="H4270">
        <v>890</v>
      </c>
    </row>
    <row r="4271" spans="1:8" x14ac:dyDescent="0.25">
      <c r="A4271" t="s">
        <v>107</v>
      </c>
      <c r="B4271">
        <v>3740</v>
      </c>
      <c r="C4271">
        <v>1</v>
      </c>
      <c r="D4271">
        <v>0</v>
      </c>
      <c r="E4271">
        <v>1</v>
      </c>
      <c r="F4271">
        <v>0</v>
      </c>
      <c r="G4271">
        <v>0</v>
      </c>
      <c r="H4271">
        <v>2</v>
      </c>
    </row>
    <row r="4272" spans="1:8" x14ac:dyDescent="0.25">
      <c r="A4272" t="s">
        <v>107</v>
      </c>
      <c r="B4272">
        <v>3741</v>
      </c>
      <c r="C4272">
        <v>1</v>
      </c>
      <c r="D4272">
        <v>0</v>
      </c>
      <c r="E4272">
        <v>1</v>
      </c>
      <c r="F4272">
        <v>0</v>
      </c>
      <c r="G4272">
        <v>0</v>
      </c>
      <c r="H4272">
        <v>1</v>
      </c>
    </row>
    <row r="4273" spans="1:8" x14ac:dyDescent="0.25">
      <c r="A4273" t="s">
        <v>107</v>
      </c>
      <c r="B4273">
        <v>3742</v>
      </c>
      <c r="C4273">
        <v>2</v>
      </c>
      <c r="D4273">
        <v>2</v>
      </c>
      <c r="E4273">
        <v>3</v>
      </c>
      <c r="F4273">
        <v>214</v>
      </c>
      <c r="G4273">
        <v>0</v>
      </c>
      <c r="H4273">
        <v>149</v>
      </c>
    </row>
    <row r="4274" spans="1:8" x14ac:dyDescent="0.25">
      <c r="A4274" t="s">
        <v>107</v>
      </c>
      <c r="B4274">
        <v>3743</v>
      </c>
      <c r="C4274">
        <v>2</v>
      </c>
      <c r="D4274">
        <v>2</v>
      </c>
      <c r="E4274">
        <v>3</v>
      </c>
      <c r="F4274">
        <v>214</v>
      </c>
      <c r="G4274">
        <v>0</v>
      </c>
      <c r="H4274">
        <v>151</v>
      </c>
    </row>
    <row r="4275" spans="1:8" x14ac:dyDescent="0.25">
      <c r="A4275" t="s">
        <v>107</v>
      </c>
      <c r="B4275">
        <v>3786</v>
      </c>
      <c r="C4275">
        <v>1</v>
      </c>
      <c r="D4275">
        <v>0</v>
      </c>
      <c r="E4275">
        <v>1</v>
      </c>
      <c r="F4275">
        <v>0</v>
      </c>
      <c r="G4275">
        <v>0</v>
      </c>
      <c r="H4275">
        <v>2</v>
      </c>
    </row>
    <row r="4276" spans="1:8" x14ac:dyDescent="0.25">
      <c r="A4276" t="s">
        <v>107</v>
      </c>
      <c r="B4276">
        <v>3787</v>
      </c>
      <c r="C4276">
        <v>1</v>
      </c>
      <c r="D4276">
        <v>0</v>
      </c>
      <c r="E4276">
        <v>1</v>
      </c>
      <c r="F4276">
        <v>0</v>
      </c>
      <c r="G4276">
        <v>0</v>
      </c>
      <c r="H4276">
        <v>1</v>
      </c>
    </row>
    <row r="4277" spans="1:8" x14ac:dyDescent="0.25">
      <c r="A4277" t="s">
        <v>107</v>
      </c>
      <c r="B4277">
        <v>3788</v>
      </c>
      <c r="C4277">
        <v>1</v>
      </c>
      <c r="D4277">
        <v>0</v>
      </c>
      <c r="E4277">
        <v>1</v>
      </c>
      <c r="F4277">
        <v>0</v>
      </c>
      <c r="G4277">
        <v>0</v>
      </c>
      <c r="H4277">
        <v>1</v>
      </c>
    </row>
    <row r="4278" spans="1:8" x14ac:dyDescent="0.25">
      <c r="A4278" t="s">
        <v>107</v>
      </c>
      <c r="B4278">
        <v>3789</v>
      </c>
      <c r="C4278">
        <v>2</v>
      </c>
      <c r="D4278">
        <v>2</v>
      </c>
      <c r="E4278">
        <v>3</v>
      </c>
      <c r="F4278">
        <v>214</v>
      </c>
      <c r="G4278">
        <v>0</v>
      </c>
      <c r="H4278">
        <v>145</v>
      </c>
    </row>
    <row r="4279" spans="1:8" x14ac:dyDescent="0.25">
      <c r="A4279" t="s">
        <v>107</v>
      </c>
      <c r="B4279">
        <v>3790</v>
      </c>
      <c r="C4279">
        <v>2</v>
      </c>
      <c r="D4279">
        <v>2</v>
      </c>
      <c r="E4279">
        <v>3</v>
      </c>
      <c r="F4279">
        <v>214</v>
      </c>
      <c r="G4279">
        <v>0</v>
      </c>
      <c r="H4279">
        <v>151</v>
      </c>
    </row>
    <row r="4280" spans="1:8" x14ac:dyDescent="0.25">
      <c r="A4280" t="s">
        <v>107</v>
      </c>
      <c r="B4280">
        <v>3828</v>
      </c>
      <c r="C4280">
        <v>1</v>
      </c>
      <c r="D4280">
        <v>0</v>
      </c>
      <c r="E4280">
        <v>1</v>
      </c>
      <c r="F4280">
        <v>0</v>
      </c>
      <c r="G4280">
        <v>0</v>
      </c>
      <c r="H4280">
        <v>3</v>
      </c>
    </row>
    <row r="4281" spans="1:8" x14ac:dyDescent="0.25">
      <c r="A4281" t="s">
        <v>107</v>
      </c>
      <c r="B4281">
        <v>3843</v>
      </c>
      <c r="C4281">
        <v>1</v>
      </c>
      <c r="D4281">
        <v>0</v>
      </c>
      <c r="E4281">
        <v>1</v>
      </c>
      <c r="F4281">
        <v>0</v>
      </c>
      <c r="G4281">
        <v>0</v>
      </c>
      <c r="H4281">
        <v>2</v>
      </c>
    </row>
    <row r="4282" spans="1:8" x14ac:dyDescent="0.25">
      <c r="A4282" t="s">
        <v>107</v>
      </c>
      <c r="B4282">
        <v>3844</v>
      </c>
      <c r="C4282">
        <v>2</v>
      </c>
      <c r="D4282">
        <v>2</v>
      </c>
      <c r="E4282">
        <v>3</v>
      </c>
      <c r="F4282">
        <v>214</v>
      </c>
      <c r="G4282">
        <v>0</v>
      </c>
      <c r="H4282">
        <v>166</v>
      </c>
    </row>
    <row r="4283" spans="1:8" x14ac:dyDescent="0.25">
      <c r="A4283" t="s">
        <v>107</v>
      </c>
      <c r="B4283">
        <v>3845</v>
      </c>
      <c r="C4283">
        <v>2</v>
      </c>
      <c r="D4283">
        <v>2</v>
      </c>
      <c r="E4283">
        <v>3</v>
      </c>
      <c r="F4283">
        <v>214</v>
      </c>
      <c r="G4283">
        <v>0</v>
      </c>
      <c r="H4283">
        <v>148</v>
      </c>
    </row>
    <row r="4284" spans="1:8" x14ac:dyDescent="0.25">
      <c r="A4284" t="s">
        <v>107</v>
      </c>
      <c r="B4284">
        <v>3853</v>
      </c>
      <c r="C4284">
        <v>1</v>
      </c>
      <c r="D4284">
        <v>0</v>
      </c>
      <c r="E4284">
        <v>1</v>
      </c>
      <c r="F4284">
        <v>0</v>
      </c>
      <c r="G4284">
        <v>0</v>
      </c>
      <c r="H4284">
        <v>4</v>
      </c>
    </row>
    <row r="4285" spans="1:8" x14ac:dyDescent="0.25">
      <c r="A4285" t="s">
        <v>107</v>
      </c>
      <c r="B4285">
        <v>3867</v>
      </c>
      <c r="C4285">
        <v>1</v>
      </c>
      <c r="D4285">
        <v>0</v>
      </c>
      <c r="E4285">
        <v>1</v>
      </c>
      <c r="F4285">
        <v>0</v>
      </c>
      <c r="G4285">
        <v>0</v>
      </c>
      <c r="H4285">
        <v>3</v>
      </c>
    </row>
    <row r="4286" spans="1:8" x14ac:dyDescent="0.25">
      <c r="A4286" t="s">
        <v>107</v>
      </c>
      <c r="B4286">
        <v>3882</v>
      </c>
      <c r="C4286">
        <v>1</v>
      </c>
      <c r="D4286">
        <v>0</v>
      </c>
      <c r="E4286">
        <v>1</v>
      </c>
      <c r="F4286">
        <v>0</v>
      </c>
      <c r="G4286">
        <v>0</v>
      </c>
      <c r="H4286">
        <v>3</v>
      </c>
    </row>
    <row r="4287" spans="1:8" x14ac:dyDescent="0.25">
      <c r="A4287" t="s">
        <v>107</v>
      </c>
      <c r="B4287">
        <v>3883</v>
      </c>
      <c r="C4287">
        <v>2</v>
      </c>
      <c r="D4287">
        <v>2</v>
      </c>
      <c r="E4287">
        <v>3</v>
      </c>
      <c r="F4287">
        <v>214</v>
      </c>
      <c r="G4287">
        <v>0</v>
      </c>
      <c r="H4287">
        <v>149</v>
      </c>
    </row>
    <row r="4288" spans="1:8" x14ac:dyDescent="0.25">
      <c r="A4288" t="s">
        <v>107</v>
      </c>
      <c r="B4288">
        <v>3884</v>
      </c>
      <c r="C4288">
        <v>2</v>
      </c>
      <c r="D4288">
        <v>2</v>
      </c>
      <c r="E4288">
        <v>3</v>
      </c>
      <c r="F4288">
        <v>214</v>
      </c>
      <c r="G4288">
        <v>0</v>
      </c>
      <c r="H4288">
        <v>147</v>
      </c>
    </row>
    <row r="4289" spans="1:8" x14ac:dyDescent="0.25">
      <c r="A4289" t="s">
        <v>107</v>
      </c>
      <c r="B4289">
        <v>3892</v>
      </c>
      <c r="C4289">
        <v>1</v>
      </c>
      <c r="D4289">
        <v>0</v>
      </c>
      <c r="E4289">
        <v>1</v>
      </c>
      <c r="F4289">
        <v>0</v>
      </c>
      <c r="G4289">
        <v>0</v>
      </c>
      <c r="H4289">
        <v>2</v>
      </c>
    </row>
    <row r="4290" spans="1:8" x14ac:dyDescent="0.25">
      <c r="A4290" t="s">
        <v>107</v>
      </c>
      <c r="B4290">
        <v>3920</v>
      </c>
      <c r="C4290">
        <v>1</v>
      </c>
      <c r="D4290">
        <v>0</v>
      </c>
      <c r="E4290">
        <v>1</v>
      </c>
      <c r="F4290">
        <v>0</v>
      </c>
      <c r="G4290">
        <v>0</v>
      </c>
      <c r="H4290">
        <v>2</v>
      </c>
    </row>
    <row r="4291" spans="1:8" x14ac:dyDescent="0.25">
      <c r="A4291" t="s">
        <v>107</v>
      </c>
      <c r="B4291">
        <v>3921</v>
      </c>
      <c r="C4291">
        <v>1</v>
      </c>
      <c r="D4291">
        <v>0</v>
      </c>
      <c r="E4291">
        <v>1</v>
      </c>
      <c r="F4291">
        <v>0</v>
      </c>
      <c r="G4291">
        <v>0</v>
      </c>
      <c r="H4291">
        <v>1</v>
      </c>
    </row>
    <row r="4292" spans="1:8" x14ac:dyDescent="0.25">
      <c r="A4292" t="s">
        <v>107</v>
      </c>
      <c r="B4292">
        <v>3922</v>
      </c>
      <c r="C4292">
        <v>2</v>
      </c>
      <c r="D4292">
        <v>2</v>
      </c>
      <c r="E4292">
        <v>3</v>
      </c>
      <c r="F4292">
        <v>214</v>
      </c>
      <c r="G4292">
        <v>0</v>
      </c>
      <c r="H4292">
        <v>147</v>
      </c>
    </row>
    <row r="4293" spans="1:8" x14ac:dyDescent="0.25">
      <c r="A4293" t="s">
        <v>107</v>
      </c>
      <c r="B4293">
        <v>3923</v>
      </c>
      <c r="C4293">
        <v>2</v>
      </c>
      <c r="D4293">
        <v>2</v>
      </c>
      <c r="E4293">
        <v>3</v>
      </c>
      <c r="F4293">
        <v>214</v>
      </c>
      <c r="G4293">
        <v>0</v>
      </c>
      <c r="H4293">
        <v>146</v>
      </c>
    </row>
    <row r="4294" spans="1:8" x14ac:dyDescent="0.25">
      <c r="A4294" t="s">
        <v>107</v>
      </c>
      <c r="B4294">
        <v>3966</v>
      </c>
      <c r="C4294">
        <v>1</v>
      </c>
      <c r="D4294">
        <v>0</v>
      </c>
      <c r="E4294">
        <v>1</v>
      </c>
      <c r="F4294">
        <v>0</v>
      </c>
      <c r="G4294">
        <v>0</v>
      </c>
      <c r="H4294">
        <v>2</v>
      </c>
    </row>
    <row r="4295" spans="1:8" x14ac:dyDescent="0.25">
      <c r="A4295" t="s">
        <v>107</v>
      </c>
      <c r="B4295">
        <v>3967</v>
      </c>
      <c r="C4295">
        <v>1</v>
      </c>
      <c r="D4295">
        <v>0</v>
      </c>
      <c r="E4295">
        <v>1</v>
      </c>
      <c r="F4295">
        <v>0</v>
      </c>
      <c r="G4295">
        <v>0</v>
      </c>
      <c r="H4295">
        <v>1</v>
      </c>
    </row>
    <row r="4296" spans="1:8" x14ac:dyDescent="0.25">
      <c r="A4296" t="s">
        <v>107</v>
      </c>
      <c r="B4296">
        <v>3968</v>
      </c>
      <c r="C4296">
        <v>2</v>
      </c>
      <c r="D4296">
        <v>2</v>
      </c>
      <c r="E4296">
        <v>3</v>
      </c>
      <c r="F4296">
        <v>214</v>
      </c>
      <c r="G4296">
        <v>0</v>
      </c>
      <c r="H4296">
        <v>150</v>
      </c>
    </row>
    <row r="4297" spans="1:8" x14ac:dyDescent="0.25">
      <c r="A4297" t="s">
        <v>107</v>
      </c>
      <c r="B4297">
        <v>3969</v>
      </c>
      <c r="C4297">
        <v>2</v>
      </c>
      <c r="D4297">
        <v>2</v>
      </c>
      <c r="E4297">
        <v>3</v>
      </c>
      <c r="F4297">
        <v>214</v>
      </c>
      <c r="G4297">
        <v>0</v>
      </c>
      <c r="H4297">
        <v>149</v>
      </c>
    </row>
    <row r="4298" spans="1:8" x14ac:dyDescent="0.25">
      <c r="A4298" t="s">
        <v>107</v>
      </c>
      <c r="B4298">
        <v>4012</v>
      </c>
      <c r="C4298">
        <v>1</v>
      </c>
      <c r="D4298">
        <v>0</v>
      </c>
      <c r="E4298">
        <v>1</v>
      </c>
      <c r="F4298">
        <v>0</v>
      </c>
      <c r="G4298">
        <v>0</v>
      </c>
      <c r="H4298">
        <v>2</v>
      </c>
    </row>
    <row r="4299" spans="1:8" x14ac:dyDescent="0.25">
      <c r="A4299" t="s">
        <v>107</v>
      </c>
      <c r="B4299">
        <v>4013</v>
      </c>
      <c r="C4299">
        <v>1</v>
      </c>
      <c r="D4299">
        <v>0</v>
      </c>
      <c r="E4299">
        <v>1</v>
      </c>
      <c r="F4299">
        <v>0</v>
      </c>
      <c r="G4299">
        <v>0</v>
      </c>
      <c r="H4299">
        <v>2</v>
      </c>
    </row>
    <row r="4300" spans="1:8" x14ac:dyDescent="0.25">
      <c r="A4300" t="s">
        <v>107</v>
      </c>
      <c r="B4300">
        <v>4014</v>
      </c>
      <c r="C4300">
        <v>2</v>
      </c>
      <c r="D4300">
        <v>2</v>
      </c>
      <c r="E4300">
        <v>3</v>
      </c>
      <c r="F4300">
        <v>214</v>
      </c>
      <c r="G4300">
        <v>0</v>
      </c>
      <c r="H4300">
        <v>156</v>
      </c>
    </row>
    <row r="4301" spans="1:8" x14ac:dyDescent="0.25">
      <c r="A4301" t="s">
        <v>107</v>
      </c>
      <c r="B4301">
        <v>4015</v>
      </c>
      <c r="C4301">
        <v>2</v>
      </c>
      <c r="D4301">
        <v>2</v>
      </c>
      <c r="E4301">
        <v>3</v>
      </c>
      <c r="F4301">
        <v>214</v>
      </c>
      <c r="G4301">
        <v>0</v>
      </c>
      <c r="H4301">
        <v>141</v>
      </c>
    </row>
    <row r="4302" spans="1:8" x14ac:dyDescent="0.25">
      <c r="A4302" t="s">
        <v>107</v>
      </c>
      <c r="B4302">
        <v>4038</v>
      </c>
      <c r="C4302">
        <v>2</v>
      </c>
      <c r="D4302">
        <v>2</v>
      </c>
      <c r="E4302">
        <v>3</v>
      </c>
      <c r="F4302">
        <v>214</v>
      </c>
      <c r="G4302">
        <v>0</v>
      </c>
      <c r="H4302">
        <v>854</v>
      </c>
    </row>
    <row r="4303" spans="1:8" x14ac:dyDescent="0.25">
      <c r="A4303" t="s">
        <v>107</v>
      </c>
      <c r="B4303">
        <v>4039</v>
      </c>
      <c r="C4303">
        <v>1</v>
      </c>
      <c r="D4303">
        <v>0</v>
      </c>
      <c r="E4303">
        <v>1</v>
      </c>
      <c r="F4303">
        <v>0</v>
      </c>
      <c r="G4303">
        <v>0</v>
      </c>
      <c r="H4303">
        <v>2</v>
      </c>
    </row>
    <row r="4304" spans="1:8" x14ac:dyDescent="0.25">
      <c r="A4304" t="s">
        <v>107</v>
      </c>
      <c r="B4304">
        <v>4040</v>
      </c>
      <c r="C4304">
        <v>1</v>
      </c>
      <c r="D4304">
        <v>0</v>
      </c>
      <c r="E4304">
        <v>1</v>
      </c>
      <c r="F4304">
        <v>0</v>
      </c>
      <c r="G4304">
        <v>0</v>
      </c>
      <c r="H4304">
        <v>1</v>
      </c>
    </row>
    <row r="4305" spans="1:8" x14ac:dyDescent="0.25">
      <c r="A4305" t="s">
        <v>107</v>
      </c>
      <c r="B4305">
        <v>4041</v>
      </c>
      <c r="C4305">
        <v>1</v>
      </c>
      <c r="D4305">
        <v>0</v>
      </c>
      <c r="E4305">
        <v>1</v>
      </c>
      <c r="F4305">
        <v>0</v>
      </c>
      <c r="G4305">
        <v>0</v>
      </c>
      <c r="H4305">
        <v>2</v>
      </c>
    </row>
    <row r="4306" spans="1:8" x14ac:dyDescent="0.25">
      <c r="A4306" t="s">
        <v>107</v>
      </c>
      <c r="B4306">
        <v>4050</v>
      </c>
      <c r="C4306">
        <v>2</v>
      </c>
      <c r="D4306">
        <v>2</v>
      </c>
      <c r="E4306">
        <v>3</v>
      </c>
      <c r="F4306">
        <v>214</v>
      </c>
      <c r="G4306">
        <v>0</v>
      </c>
      <c r="H4306">
        <v>870</v>
      </c>
    </row>
    <row r="4307" spans="1:8" x14ac:dyDescent="0.25">
      <c r="A4307" t="s">
        <v>107</v>
      </c>
      <c r="B4307">
        <v>4051</v>
      </c>
      <c r="C4307">
        <v>1</v>
      </c>
      <c r="D4307">
        <v>0</v>
      </c>
      <c r="E4307">
        <v>1</v>
      </c>
      <c r="F4307">
        <v>0</v>
      </c>
      <c r="G4307">
        <v>0</v>
      </c>
      <c r="H4307">
        <v>2</v>
      </c>
    </row>
    <row r="4308" spans="1:8" x14ac:dyDescent="0.25">
      <c r="A4308" t="s">
        <v>107</v>
      </c>
      <c r="B4308">
        <v>4052</v>
      </c>
      <c r="C4308">
        <v>1</v>
      </c>
      <c r="D4308">
        <v>0</v>
      </c>
      <c r="E4308">
        <v>1</v>
      </c>
      <c r="F4308">
        <v>0</v>
      </c>
      <c r="G4308">
        <v>0</v>
      </c>
      <c r="H4308">
        <v>1</v>
      </c>
    </row>
    <row r="4309" spans="1:8" x14ac:dyDescent="0.25">
      <c r="A4309" t="s">
        <v>107</v>
      </c>
      <c r="B4309">
        <v>4053</v>
      </c>
      <c r="C4309">
        <v>1</v>
      </c>
      <c r="D4309">
        <v>0</v>
      </c>
      <c r="E4309">
        <v>1</v>
      </c>
      <c r="F4309">
        <v>0</v>
      </c>
      <c r="G4309">
        <v>0</v>
      </c>
      <c r="H4309">
        <v>2</v>
      </c>
    </row>
    <row r="4310" spans="1:8" x14ac:dyDescent="0.25">
      <c r="A4310" t="s">
        <v>107</v>
      </c>
      <c r="B4310">
        <v>4061</v>
      </c>
      <c r="C4310">
        <v>2</v>
      </c>
      <c r="D4310">
        <v>2</v>
      </c>
      <c r="E4310">
        <v>3</v>
      </c>
      <c r="F4310">
        <v>214</v>
      </c>
      <c r="G4310">
        <v>0</v>
      </c>
      <c r="H4310">
        <v>901</v>
      </c>
    </row>
    <row r="4311" spans="1:8" x14ac:dyDescent="0.25">
      <c r="A4311" t="s">
        <v>107</v>
      </c>
      <c r="B4311">
        <v>4062</v>
      </c>
      <c r="C4311">
        <v>1</v>
      </c>
      <c r="D4311">
        <v>0</v>
      </c>
      <c r="E4311">
        <v>1</v>
      </c>
      <c r="F4311">
        <v>0</v>
      </c>
      <c r="G4311">
        <v>0</v>
      </c>
      <c r="H4311">
        <v>2</v>
      </c>
    </row>
    <row r="4312" spans="1:8" x14ac:dyDescent="0.25">
      <c r="A4312" t="s">
        <v>107</v>
      </c>
      <c r="B4312">
        <v>4063</v>
      </c>
      <c r="C4312">
        <v>1</v>
      </c>
      <c r="D4312">
        <v>0</v>
      </c>
      <c r="E4312">
        <v>1</v>
      </c>
      <c r="F4312">
        <v>0</v>
      </c>
      <c r="G4312">
        <v>0</v>
      </c>
      <c r="H4312">
        <v>2</v>
      </c>
    </row>
    <row r="4313" spans="1:8" x14ac:dyDescent="0.25">
      <c r="A4313" t="s">
        <v>107</v>
      </c>
      <c r="B4313">
        <v>4064</v>
      </c>
      <c r="C4313">
        <v>1</v>
      </c>
      <c r="D4313">
        <v>0</v>
      </c>
      <c r="E4313">
        <v>1</v>
      </c>
      <c r="F4313">
        <v>0</v>
      </c>
      <c r="G4313">
        <v>0</v>
      </c>
      <c r="H4313">
        <v>1</v>
      </c>
    </row>
    <row r="4314" spans="1:8" x14ac:dyDescent="0.25">
      <c r="A4314" t="s">
        <v>107</v>
      </c>
      <c r="B4314">
        <v>4074</v>
      </c>
      <c r="C4314">
        <v>2</v>
      </c>
      <c r="D4314">
        <v>2</v>
      </c>
      <c r="E4314">
        <v>3</v>
      </c>
      <c r="F4314">
        <v>214</v>
      </c>
      <c r="G4314">
        <v>0</v>
      </c>
      <c r="H4314">
        <v>898</v>
      </c>
    </row>
    <row r="4315" spans="1:8" x14ac:dyDescent="0.25">
      <c r="A4315" t="s">
        <v>107</v>
      </c>
      <c r="B4315">
        <v>4075</v>
      </c>
      <c r="C4315">
        <v>1</v>
      </c>
      <c r="D4315">
        <v>0</v>
      </c>
      <c r="E4315">
        <v>1</v>
      </c>
      <c r="F4315">
        <v>0</v>
      </c>
      <c r="G4315">
        <v>0</v>
      </c>
      <c r="H4315">
        <v>2</v>
      </c>
    </row>
    <row r="4316" spans="1:8" x14ac:dyDescent="0.25">
      <c r="A4316" t="s">
        <v>107</v>
      </c>
      <c r="B4316">
        <v>4076</v>
      </c>
      <c r="C4316">
        <v>1</v>
      </c>
      <c r="D4316">
        <v>0</v>
      </c>
      <c r="E4316">
        <v>1</v>
      </c>
      <c r="F4316">
        <v>0</v>
      </c>
      <c r="G4316">
        <v>0</v>
      </c>
      <c r="H4316">
        <v>2</v>
      </c>
    </row>
    <row r="4317" spans="1:8" x14ac:dyDescent="0.25">
      <c r="A4317" t="s">
        <v>107</v>
      </c>
      <c r="B4317">
        <v>4077</v>
      </c>
      <c r="C4317">
        <v>1</v>
      </c>
      <c r="D4317">
        <v>0</v>
      </c>
      <c r="E4317">
        <v>1</v>
      </c>
      <c r="F4317">
        <v>0</v>
      </c>
      <c r="G4317">
        <v>0</v>
      </c>
      <c r="H4317">
        <v>1</v>
      </c>
    </row>
    <row r="4318" spans="1:8" x14ac:dyDescent="0.25">
      <c r="A4318" t="s">
        <v>107</v>
      </c>
      <c r="B4318">
        <v>4078</v>
      </c>
      <c r="C4318">
        <v>1</v>
      </c>
      <c r="D4318">
        <v>0</v>
      </c>
      <c r="E4318">
        <v>1</v>
      </c>
      <c r="F4318">
        <v>0</v>
      </c>
      <c r="G4318">
        <v>0</v>
      </c>
      <c r="H4318">
        <v>1</v>
      </c>
    </row>
    <row r="4319" spans="1:8" x14ac:dyDescent="0.25">
      <c r="A4319" t="s">
        <v>107</v>
      </c>
      <c r="B4319">
        <v>4079</v>
      </c>
      <c r="C4319">
        <v>2</v>
      </c>
      <c r="D4319">
        <v>2</v>
      </c>
      <c r="E4319">
        <v>3</v>
      </c>
      <c r="F4319">
        <v>214</v>
      </c>
      <c r="G4319">
        <v>0</v>
      </c>
      <c r="H4319">
        <v>141</v>
      </c>
    </row>
    <row r="4320" spans="1:8" x14ac:dyDescent="0.25">
      <c r="A4320" t="s">
        <v>107</v>
      </c>
      <c r="B4320">
        <v>4080</v>
      </c>
      <c r="C4320">
        <v>2</v>
      </c>
      <c r="D4320">
        <v>2</v>
      </c>
      <c r="E4320">
        <v>3</v>
      </c>
      <c r="F4320">
        <v>214</v>
      </c>
      <c r="G4320">
        <v>0</v>
      </c>
      <c r="H4320">
        <v>139</v>
      </c>
    </row>
    <row r="4321" spans="1:8" x14ac:dyDescent="0.25">
      <c r="A4321" t="s">
        <v>107</v>
      </c>
      <c r="B4321">
        <v>4089</v>
      </c>
      <c r="C4321">
        <v>2</v>
      </c>
      <c r="D4321">
        <v>2</v>
      </c>
      <c r="E4321">
        <v>3</v>
      </c>
      <c r="F4321">
        <v>214</v>
      </c>
      <c r="G4321">
        <v>0</v>
      </c>
      <c r="H4321">
        <v>872</v>
      </c>
    </row>
    <row r="4322" spans="1:8" x14ac:dyDescent="0.25">
      <c r="A4322" t="s">
        <v>107</v>
      </c>
      <c r="B4322">
        <v>4090</v>
      </c>
      <c r="C4322">
        <v>1</v>
      </c>
      <c r="D4322">
        <v>0</v>
      </c>
      <c r="E4322">
        <v>1</v>
      </c>
      <c r="F4322">
        <v>0</v>
      </c>
      <c r="G4322">
        <v>0</v>
      </c>
      <c r="H4322">
        <v>2</v>
      </c>
    </row>
    <row r="4323" spans="1:8" x14ac:dyDescent="0.25">
      <c r="A4323" t="s">
        <v>107</v>
      </c>
      <c r="B4323">
        <v>4091</v>
      </c>
      <c r="C4323">
        <v>1</v>
      </c>
      <c r="D4323">
        <v>0</v>
      </c>
      <c r="E4323">
        <v>1</v>
      </c>
      <c r="F4323">
        <v>0</v>
      </c>
      <c r="G4323">
        <v>0</v>
      </c>
      <c r="H4323">
        <v>2</v>
      </c>
    </row>
    <row r="4324" spans="1:8" x14ac:dyDescent="0.25">
      <c r="A4324" t="s">
        <v>107</v>
      </c>
      <c r="B4324">
        <v>4092</v>
      </c>
      <c r="C4324">
        <v>1</v>
      </c>
      <c r="D4324">
        <v>0</v>
      </c>
      <c r="E4324">
        <v>1</v>
      </c>
      <c r="F4324">
        <v>0</v>
      </c>
      <c r="G4324">
        <v>0</v>
      </c>
      <c r="H4324">
        <v>1</v>
      </c>
    </row>
    <row r="4325" spans="1:8" x14ac:dyDescent="0.25">
      <c r="A4325" t="s">
        <v>107</v>
      </c>
      <c r="B4325">
        <v>4120</v>
      </c>
      <c r="C4325">
        <v>1</v>
      </c>
      <c r="D4325">
        <v>0</v>
      </c>
      <c r="E4325">
        <v>1</v>
      </c>
      <c r="F4325">
        <v>0</v>
      </c>
      <c r="G4325">
        <v>0</v>
      </c>
      <c r="H4325">
        <v>1</v>
      </c>
    </row>
    <row r="4326" spans="1:8" x14ac:dyDescent="0.25">
      <c r="A4326" t="s">
        <v>107</v>
      </c>
      <c r="B4326">
        <v>4121</v>
      </c>
      <c r="C4326">
        <v>1</v>
      </c>
      <c r="D4326">
        <v>0</v>
      </c>
      <c r="E4326">
        <v>1</v>
      </c>
      <c r="F4326">
        <v>0</v>
      </c>
      <c r="G4326">
        <v>0</v>
      </c>
      <c r="H4326">
        <v>1</v>
      </c>
    </row>
    <row r="4327" spans="1:8" x14ac:dyDescent="0.25">
      <c r="A4327" t="s">
        <v>107</v>
      </c>
      <c r="B4327">
        <v>4122</v>
      </c>
      <c r="C4327">
        <v>2</v>
      </c>
      <c r="D4327">
        <v>2</v>
      </c>
      <c r="E4327">
        <v>3</v>
      </c>
      <c r="F4327">
        <v>214</v>
      </c>
      <c r="G4327">
        <v>0</v>
      </c>
      <c r="H4327">
        <v>116</v>
      </c>
    </row>
    <row r="4328" spans="1:8" x14ac:dyDescent="0.25">
      <c r="A4328" t="s">
        <v>107</v>
      </c>
      <c r="B4328">
        <v>4123</v>
      </c>
      <c r="C4328">
        <v>2</v>
      </c>
      <c r="D4328">
        <v>2</v>
      </c>
      <c r="E4328">
        <v>3</v>
      </c>
      <c r="F4328">
        <v>214</v>
      </c>
      <c r="G4328">
        <v>0</v>
      </c>
      <c r="H4328">
        <v>145</v>
      </c>
    </row>
    <row r="4329" spans="1:8" x14ac:dyDescent="0.25">
      <c r="A4329" t="s">
        <v>107</v>
      </c>
      <c r="B4329">
        <v>4166</v>
      </c>
      <c r="C4329">
        <v>1</v>
      </c>
      <c r="D4329">
        <v>0</v>
      </c>
      <c r="E4329">
        <v>1</v>
      </c>
      <c r="F4329">
        <v>0</v>
      </c>
      <c r="G4329">
        <v>0</v>
      </c>
      <c r="H4329">
        <v>3</v>
      </c>
    </row>
    <row r="4330" spans="1:8" x14ac:dyDescent="0.25">
      <c r="A4330" t="s">
        <v>107</v>
      </c>
      <c r="B4330">
        <v>4167</v>
      </c>
      <c r="C4330">
        <v>1</v>
      </c>
      <c r="D4330">
        <v>0</v>
      </c>
      <c r="E4330">
        <v>1</v>
      </c>
      <c r="F4330">
        <v>0</v>
      </c>
      <c r="G4330">
        <v>0</v>
      </c>
      <c r="H4330">
        <v>2</v>
      </c>
    </row>
    <row r="4331" spans="1:8" x14ac:dyDescent="0.25">
      <c r="A4331" t="s">
        <v>107</v>
      </c>
      <c r="B4331">
        <v>4168</v>
      </c>
      <c r="C4331">
        <v>2</v>
      </c>
      <c r="D4331">
        <v>2</v>
      </c>
      <c r="E4331">
        <v>3</v>
      </c>
      <c r="F4331">
        <v>214</v>
      </c>
      <c r="G4331">
        <v>0</v>
      </c>
      <c r="H4331">
        <v>140</v>
      </c>
    </row>
    <row r="4332" spans="1:8" x14ac:dyDescent="0.25">
      <c r="A4332" t="s">
        <v>107</v>
      </c>
      <c r="B4332">
        <v>4169</v>
      </c>
      <c r="C4332">
        <v>2</v>
      </c>
      <c r="D4332">
        <v>2</v>
      </c>
      <c r="E4332">
        <v>3</v>
      </c>
      <c r="F4332">
        <v>214</v>
      </c>
      <c r="G4332">
        <v>0</v>
      </c>
      <c r="H4332">
        <v>138</v>
      </c>
    </row>
    <row r="4333" spans="1:8" x14ac:dyDescent="0.25">
      <c r="A4333" t="s">
        <v>107</v>
      </c>
      <c r="B4333">
        <v>4192</v>
      </c>
      <c r="C4333">
        <v>2</v>
      </c>
      <c r="D4333">
        <v>2</v>
      </c>
      <c r="E4333">
        <v>3</v>
      </c>
      <c r="F4333">
        <v>214</v>
      </c>
      <c r="G4333">
        <v>0</v>
      </c>
      <c r="H4333">
        <v>893</v>
      </c>
    </row>
    <row r="4334" spans="1:8" x14ac:dyDescent="0.25">
      <c r="A4334" t="s">
        <v>107</v>
      </c>
      <c r="B4334">
        <v>4193</v>
      </c>
      <c r="C4334">
        <v>1</v>
      </c>
      <c r="D4334">
        <v>0</v>
      </c>
      <c r="E4334">
        <v>1</v>
      </c>
      <c r="F4334">
        <v>0</v>
      </c>
      <c r="G4334">
        <v>0</v>
      </c>
      <c r="H4334">
        <v>1</v>
      </c>
    </row>
    <row r="4335" spans="1:8" x14ac:dyDescent="0.25">
      <c r="A4335" t="s">
        <v>107</v>
      </c>
      <c r="B4335">
        <v>4194</v>
      </c>
      <c r="C4335">
        <v>1</v>
      </c>
      <c r="D4335">
        <v>0</v>
      </c>
      <c r="E4335">
        <v>1</v>
      </c>
      <c r="F4335">
        <v>0</v>
      </c>
      <c r="G4335">
        <v>0</v>
      </c>
      <c r="H4335">
        <v>2</v>
      </c>
    </row>
    <row r="4336" spans="1:8" x14ac:dyDescent="0.25">
      <c r="A4336" t="s">
        <v>107</v>
      </c>
      <c r="B4336">
        <v>4195</v>
      </c>
      <c r="C4336">
        <v>1</v>
      </c>
      <c r="D4336">
        <v>0</v>
      </c>
      <c r="E4336">
        <v>1</v>
      </c>
      <c r="F4336">
        <v>0</v>
      </c>
      <c r="G4336">
        <v>0</v>
      </c>
      <c r="H4336">
        <v>2</v>
      </c>
    </row>
    <row r="4337" spans="1:8" x14ac:dyDescent="0.25">
      <c r="A4337" t="s">
        <v>107</v>
      </c>
      <c r="B4337">
        <v>4204</v>
      </c>
      <c r="C4337">
        <v>2</v>
      </c>
      <c r="D4337">
        <v>2</v>
      </c>
      <c r="E4337">
        <v>3</v>
      </c>
      <c r="F4337">
        <v>214</v>
      </c>
      <c r="G4337">
        <v>0</v>
      </c>
      <c r="H4337">
        <v>891</v>
      </c>
    </row>
    <row r="4338" spans="1:8" x14ac:dyDescent="0.25">
      <c r="A4338" t="s">
        <v>107</v>
      </c>
      <c r="B4338">
        <v>4205</v>
      </c>
      <c r="C4338">
        <v>1</v>
      </c>
      <c r="D4338">
        <v>0</v>
      </c>
      <c r="E4338">
        <v>1</v>
      </c>
      <c r="F4338">
        <v>0</v>
      </c>
      <c r="G4338">
        <v>0</v>
      </c>
      <c r="H4338">
        <v>2</v>
      </c>
    </row>
    <row r="4339" spans="1:8" x14ac:dyDescent="0.25">
      <c r="A4339" t="s">
        <v>107</v>
      </c>
      <c r="B4339">
        <v>4206</v>
      </c>
      <c r="C4339">
        <v>1</v>
      </c>
      <c r="D4339">
        <v>0</v>
      </c>
      <c r="E4339">
        <v>1</v>
      </c>
      <c r="F4339">
        <v>0</v>
      </c>
      <c r="G4339">
        <v>0</v>
      </c>
      <c r="H4339">
        <v>1</v>
      </c>
    </row>
    <row r="4340" spans="1:8" x14ac:dyDescent="0.25">
      <c r="A4340" t="s">
        <v>107</v>
      </c>
      <c r="B4340">
        <v>4207</v>
      </c>
      <c r="C4340">
        <v>1</v>
      </c>
      <c r="D4340">
        <v>0</v>
      </c>
      <c r="E4340">
        <v>1</v>
      </c>
      <c r="F4340">
        <v>0</v>
      </c>
      <c r="G4340">
        <v>0</v>
      </c>
      <c r="H4340">
        <v>2</v>
      </c>
    </row>
    <row r="4341" spans="1:8" x14ac:dyDescent="0.25">
      <c r="A4341" t="s">
        <v>107</v>
      </c>
      <c r="B4341">
        <v>4215</v>
      </c>
      <c r="C4341">
        <v>2</v>
      </c>
      <c r="D4341">
        <v>2</v>
      </c>
      <c r="E4341">
        <v>3</v>
      </c>
      <c r="F4341">
        <v>214</v>
      </c>
      <c r="G4341">
        <v>0</v>
      </c>
      <c r="H4341">
        <v>893</v>
      </c>
    </row>
    <row r="4342" spans="1:8" x14ac:dyDescent="0.25">
      <c r="A4342" t="s">
        <v>107</v>
      </c>
      <c r="B4342">
        <v>4216</v>
      </c>
      <c r="C4342">
        <v>1</v>
      </c>
      <c r="D4342">
        <v>0</v>
      </c>
      <c r="E4342">
        <v>1</v>
      </c>
      <c r="F4342">
        <v>0</v>
      </c>
      <c r="G4342">
        <v>0</v>
      </c>
      <c r="H4342">
        <v>1</v>
      </c>
    </row>
    <row r="4343" spans="1:8" x14ac:dyDescent="0.25">
      <c r="A4343" t="s">
        <v>107</v>
      </c>
      <c r="B4343">
        <v>4217</v>
      </c>
      <c r="C4343">
        <v>1</v>
      </c>
      <c r="D4343">
        <v>0</v>
      </c>
      <c r="E4343">
        <v>1</v>
      </c>
      <c r="F4343">
        <v>0</v>
      </c>
      <c r="G4343">
        <v>0</v>
      </c>
      <c r="H4343">
        <v>1</v>
      </c>
    </row>
    <row r="4344" spans="1:8" x14ac:dyDescent="0.25">
      <c r="A4344" t="s">
        <v>107</v>
      </c>
      <c r="B4344">
        <v>4218</v>
      </c>
      <c r="C4344">
        <v>1</v>
      </c>
      <c r="D4344">
        <v>0</v>
      </c>
      <c r="E4344">
        <v>1</v>
      </c>
      <c r="F4344">
        <v>0</v>
      </c>
      <c r="G4344">
        <v>0</v>
      </c>
      <c r="H4344">
        <v>1</v>
      </c>
    </row>
    <row r="4345" spans="1:8" x14ac:dyDescent="0.25">
      <c r="A4345" t="s">
        <v>107</v>
      </c>
      <c r="B4345">
        <v>4228</v>
      </c>
      <c r="C4345">
        <v>2</v>
      </c>
      <c r="D4345">
        <v>2</v>
      </c>
      <c r="E4345">
        <v>3</v>
      </c>
      <c r="F4345">
        <v>214</v>
      </c>
      <c r="G4345">
        <v>0</v>
      </c>
      <c r="H4345">
        <v>889</v>
      </c>
    </row>
    <row r="4346" spans="1:8" x14ac:dyDescent="0.25">
      <c r="A4346" t="s">
        <v>107</v>
      </c>
      <c r="B4346">
        <v>4229</v>
      </c>
      <c r="C4346">
        <v>1</v>
      </c>
      <c r="D4346">
        <v>0</v>
      </c>
      <c r="E4346">
        <v>1</v>
      </c>
      <c r="F4346">
        <v>0</v>
      </c>
      <c r="G4346">
        <v>0</v>
      </c>
      <c r="H4346">
        <v>2</v>
      </c>
    </row>
    <row r="4347" spans="1:8" x14ac:dyDescent="0.25">
      <c r="A4347" t="s">
        <v>107</v>
      </c>
      <c r="B4347">
        <v>4230</v>
      </c>
      <c r="C4347">
        <v>1</v>
      </c>
      <c r="D4347">
        <v>0</v>
      </c>
      <c r="E4347">
        <v>1</v>
      </c>
      <c r="F4347">
        <v>0</v>
      </c>
      <c r="G4347">
        <v>0</v>
      </c>
      <c r="H4347">
        <v>2</v>
      </c>
    </row>
    <row r="4348" spans="1:8" x14ac:dyDescent="0.25">
      <c r="A4348" t="s">
        <v>107</v>
      </c>
      <c r="B4348">
        <v>4231</v>
      </c>
      <c r="C4348">
        <v>1</v>
      </c>
      <c r="D4348">
        <v>0</v>
      </c>
      <c r="E4348">
        <v>1</v>
      </c>
      <c r="F4348">
        <v>0</v>
      </c>
      <c r="G4348">
        <v>0</v>
      </c>
      <c r="H4348">
        <v>1</v>
      </c>
    </row>
    <row r="4349" spans="1:8" x14ac:dyDescent="0.25">
      <c r="A4349" t="s">
        <v>107</v>
      </c>
      <c r="B4349">
        <v>4232</v>
      </c>
      <c r="C4349">
        <v>1</v>
      </c>
      <c r="D4349">
        <v>0</v>
      </c>
      <c r="E4349">
        <v>1</v>
      </c>
      <c r="F4349">
        <v>0</v>
      </c>
      <c r="G4349">
        <v>0</v>
      </c>
      <c r="H4349">
        <v>2</v>
      </c>
    </row>
    <row r="4350" spans="1:8" x14ac:dyDescent="0.25">
      <c r="A4350" t="s">
        <v>107</v>
      </c>
      <c r="B4350">
        <v>4233</v>
      </c>
      <c r="C4350">
        <v>2</v>
      </c>
      <c r="D4350">
        <v>2</v>
      </c>
      <c r="E4350">
        <v>3</v>
      </c>
      <c r="F4350">
        <v>214</v>
      </c>
      <c r="G4350">
        <v>0</v>
      </c>
      <c r="H4350">
        <v>140</v>
      </c>
    </row>
    <row r="4351" spans="1:8" x14ac:dyDescent="0.25">
      <c r="A4351" t="s">
        <v>107</v>
      </c>
      <c r="B4351">
        <v>4234</v>
      </c>
      <c r="C4351">
        <v>2</v>
      </c>
      <c r="D4351">
        <v>2</v>
      </c>
      <c r="E4351">
        <v>3</v>
      </c>
      <c r="F4351">
        <v>214</v>
      </c>
      <c r="G4351">
        <v>0</v>
      </c>
      <c r="H4351">
        <v>138</v>
      </c>
    </row>
    <row r="4352" spans="1:8" x14ac:dyDescent="0.25">
      <c r="A4352" t="s">
        <v>107</v>
      </c>
      <c r="B4352">
        <v>4243</v>
      </c>
      <c r="C4352">
        <v>2</v>
      </c>
      <c r="D4352">
        <v>2</v>
      </c>
      <c r="E4352">
        <v>3</v>
      </c>
      <c r="F4352">
        <v>214</v>
      </c>
      <c r="G4352">
        <v>0</v>
      </c>
      <c r="H4352">
        <v>869</v>
      </c>
    </row>
    <row r="4353" spans="1:8" x14ac:dyDescent="0.25">
      <c r="A4353" t="s">
        <v>107</v>
      </c>
      <c r="B4353">
        <v>4244</v>
      </c>
      <c r="C4353">
        <v>1</v>
      </c>
      <c r="D4353">
        <v>0</v>
      </c>
      <c r="E4353">
        <v>1</v>
      </c>
      <c r="F4353">
        <v>0</v>
      </c>
      <c r="G4353">
        <v>0</v>
      </c>
      <c r="H4353">
        <v>2</v>
      </c>
    </row>
    <row r="4354" spans="1:8" x14ac:dyDescent="0.25">
      <c r="A4354" t="s">
        <v>107</v>
      </c>
      <c r="B4354">
        <v>4245</v>
      </c>
      <c r="C4354">
        <v>1</v>
      </c>
      <c r="D4354">
        <v>0</v>
      </c>
      <c r="E4354">
        <v>1</v>
      </c>
      <c r="F4354">
        <v>0</v>
      </c>
      <c r="G4354">
        <v>0</v>
      </c>
      <c r="H4354">
        <v>2</v>
      </c>
    </row>
    <row r="4355" spans="1:8" x14ac:dyDescent="0.25">
      <c r="A4355" t="s">
        <v>107</v>
      </c>
      <c r="B4355">
        <v>4246</v>
      </c>
      <c r="C4355">
        <v>1</v>
      </c>
      <c r="D4355">
        <v>0</v>
      </c>
      <c r="E4355">
        <v>1</v>
      </c>
      <c r="F4355">
        <v>0</v>
      </c>
      <c r="G4355">
        <v>0</v>
      </c>
      <c r="H4355">
        <v>2</v>
      </c>
    </row>
    <row r="4356" spans="1:8" x14ac:dyDescent="0.25">
      <c r="A4356" t="s">
        <v>107</v>
      </c>
      <c r="B4356">
        <v>4260</v>
      </c>
      <c r="C4356">
        <v>1</v>
      </c>
      <c r="D4356">
        <v>0</v>
      </c>
      <c r="E4356">
        <v>1</v>
      </c>
      <c r="F4356">
        <v>0</v>
      </c>
      <c r="G4356">
        <v>0</v>
      </c>
      <c r="H4356">
        <v>2</v>
      </c>
    </row>
    <row r="4357" spans="1:8" x14ac:dyDescent="0.25">
      <c r="A4357" t="s">
        <v>107</v>
      </c>
      <c r="B4357">
        <v>4275</v>
      </c>
      <c r="C4357">
        <v>1</v>
      </c>
      <c r="D4357">
        <v>0</v>
      </c>
      <c r="E4357">
        <v>1</v>
      </c>
      <c r="F4357">
        <v>0</v>
      </c>
      <c r="G4357">
        <v>0</v>
      </c>
      <c r="H4357">
        <v>1</v>
      </c>
    </row>
    <row r="4358" spans="1:8" x14ac:dyDescent="0.25">
      <c r="A4358" t="s">
        <v>107</v>
      </c>
      <c r="B4358">
        <v>4276</v>
      </c>
      <c r="C4358">
        <v>2</v>
      </c>
      <c r="D4358">
        <v>2</v>
      </c>
      <c r="E4358">
        <v>3</v>
      </c>
      <c r="F4358">
        <v>214</v>
      </c>
      <c r="G4358">
        <v>0</v>
      </c>
      <c r="H4358">
        <v>118</v>
      </c>
    </row>
    <row r="4359" spans="1:8" x14ac:dyDescent="0.25">
      <c r="A4359" t="s">
        <v>107</v>
      </c>
      <c r="B4359">
        <v>4277</v>
      </c>
      <c r="C4359">
        <v>2</v>
      </c>
      <c r="D4359">
        <v>2</v>
      </c>
      <c r="E4359">
        <v>3</v>
      </c>
      <c r="F4359">
        <v>214</v>
      </c>
      <c r="G4359">
        <v>0</v>
      </c>
      <c r="H4359">
        <v>148</v>
      </c>
    </row>
    <row r="4360" spans="1:8" x14ac:dyDescent="0.25">
      <c r="A4360" t="s">
        <v>107</v>
      </c>
      <c r="B4360">
        <v>4285</v>
      </c>
      <c r="C4360">
        <v>1</v>
      </c>
      <c r="D4360">
        <v>0</v>
      </c>
      <c r="E4360">
        <v>1</v>
      </c>
      <c r="F4360">
        <v>0</v>
      </c>
      <c r="G4360">
        <v>0</v>
      </c>
      <c r="H4360">
        <v>2</v>
      </c>
    </row>
    <row r="4361" spans="1:8" x14ac:dyDescent="0.25">
      <c r="A4361" t="s">
        <v>107</v>
      </c>
      <c r="B4361">
        <v>4313</v>
      </c>
      <c r="C4361">
        <v>1</v>
      </c>
      <c r="D4361">
        <v>0</v>
      </c>
      <c r="E4361">
        <v>1</v>
      </c>
      <c r="F4361">
        <v>0</v>
      </c>
      <c r="G4361">
        <v>0</v>
      </c>
      <c r="H4361">
        <v>2</v>
      </c>
    </row>
    <row r="4362" spans="1:8" x14ac:dyDescent="0.25">
      <c r="A4362" t="s">
        <v>107</v>
      </c>
      <c r="B4362">
        <v>4314</v>
      </c>
      <c r="C4362">
        <v>1</v>
      </c>
      <c r="D4362">
        <v>0</v>
      </c>
      <c r="E4362">
        <v>1</v>
      </c>
      <c r="F4362">
        <v>0</v>
      </c>
      <c r="G4362">
        <v>0</v>
      </c>
      <c r="H4362">
        <v>1</v>
      </c>
    </row>
    <row r="4363" spans="1:8" x14ac:dyDescent="0.25">
      <c r="A4363" t="s">
        <v>107</v>
      </c>
      <c r="B4363">
        <v>4315</v>
      </c>
      <c r="C4363">
        <v>2</v>
      </c>
      <c r="D4363">
        <v>2</v>
      </c>
      <c r="E4363">
        <v>3</v>
      </c>
      <c r="F4363">
        <v>214</v>
      </c>
      <c r="G4363">
        <v>0</v>
      </c>
      <c r="H4363">
        <v>142</v>
      </c>
    </row>
    <row r="4364" spans="1:8" x14ac:dyDescent="0.25">
      <c r="A4364" t="s">
        <v>107</v>
      </c>
      <c r="B4364">
        <v>4316</v>
      </c>
      <c r="C4364">
        <v>2</v>
      </c>
      <c r="D4364">
        <v>2</v>
      </c>
      <c r="E4364">
        <v>3</v>
      </c>
      <c r="F4364">
        <v>214</v>
      </c>
      <c r="G4364">
        <v>0</v>
      </c>
      <c r="H4364">
        <v>139</v>
      </c>
    </row>
    <row r="4365" spans="1:8" x14ac:dyDescent="0.25">
      <c r="A4365" t="s">
        <v>107</v>
      </c>
      <c r="B4365">
        <v>4359</v>
      </c>
      <c r="C4365">
        <v>1</v>
      </c>
      <c r="D4365">
        <v>0</v>
      </c>
      <c r="E4365">
        <v>1</v>
      </c>
      <c r="F4365">
        <v>0</v>
      </c>
      <c r="G4365">
        <v>0</v>
      </c>
      <c r="H4365">
        <v>3</v>
      </c>
    </row>
    <row r="4366" spans="1:8" x14ac:dyDescent="0.25">
      <c r="A4366" t="s">
        <v>107</v>
      </c>
      <c r="B4366">
        <v>4360</v>
      </c>
      <c r="C4366">
        <v>1</v>
      </c>
      <c r="D4366">
        <v>0</v>
      </c>
      <c r="E4366">
        <v>1</v>
      </c>
      <c r="F4366">
        <v>0</v>
      </c>
      <c r="G4366">
        <v>0</v>
      </c>
      <c r="H4366">
        <v>2</v>
      </c>
    </row>
    <row r="4367" spans="1:8" x14ac:dyDescent="0.25">
      <c r="A4367" t="s">
        <v>107</v>
      </c>
      <c r="B4367">
        <v>4361</v>
      </c>
      <c r="C4367">
        <v>1</v>
      </c>
      <c r="D4367">
        <v>0</v>
      </c>
      <c r="E4367">
        <v>1</v>
      </c>
      <c r="F4367">
        <v>0</v>
      </c>
      <c r="G4367">
        <v>0</v>
      </c>
      <c r="H4367">
        <v>2</v>
      </c>
    </row>
    <row r="4368" spans="1:8" x14ac:dyDescent="0.25">
      <c r="A4368" t="s">
        <v>107</v>
      </c>
      <c r="B4368">
        <v>4362</v>
      </c>
      <c r="C4368">
        <v>1</v>
      </c>
      <c r="D4368">
        <v>0</v>
      </c>
      <c r="E4368">
        <v>1</v>
      </c>
      <c r="F4368">
        <v>0</v>
      </c>
      <c r="G4368">
        <v>0</v>
      </c>
      <c r="H4368">
        <v>1</v>
      </c>
    </row>
    <row r="4369" spans="1:8" x14ac:dyDescent="0.25">
      <c r="A4369" t="s">
        <v>107</v>
      </c>
      <c r="B4369">
        <v>4363</v>
      </c>
      <c r="C4369">
        <v>1</v>
      </c>
      <c r="D4369">
        <v>0</v>
      </c>
      <c r="E4369">
        <v>1</v>
      </c>
      <c r="F4369">
        <v>0</v>
      </c>
      <c r="G4369">
        <v>0</v>
      </c>
      <c r="H4369">
        <v>3</v>
      </c>
    </row>
    <row r="4370" spans="1:8" x14ac:dyDescent="0.25">
      <c r="A4370" t="s">
        <v>107</v>
      </c>
      <c r="B4370">
        <v>4364</v>
      </c>
      <c r="C4370">
        <v>1</v>
      </c>
      <c r="D4370">
        <v>0</v>
      </c>
      <c r="E4370">
        <v>1</v>
      </c>
      <c r="F4370">
        <v>0</v>
      </c>
      <c r="G4370">
        <v>0</v>
      </c>
      <c r="H4370">
        <v>2</v>
      </c>
    </row>
    <row r="4371" spans="1:8" x14ac:dyDescent="0.25">
      <c r="A4371" t="s">
        <v>107</v>
      </c>
      <c r="B4371">
        <v>4365</v>
      </c>
      <c r="C4371">
        <v>1</v>
      </c>
      <c r="D4371">
        <v>0</v>
      </c>
      <c r="E4371">
        <v>1</v>
      </c>
      <c r="F4371">
        <v>0</v>
      </c>
      <c r="G4371">
        <v>0</v>
      </c>
      <c r="H4371">
        <v>2</v>
      </c>
    </row>
    <row r="4372" spans="1:8" x14ac:dyDescent="0.25">
      <c r="A4372" t="s">
        <v>107</v>
      </c>
      <c r="B4372">
        <v>4366</v>
      </c>
      <c r="C4372">
        <v>1</v>
      </c>
      <c r="D4372">
        <v>0</v>
      </c>
      <c r="E4372">
        <v>1</v>
      </c>
      <c r="F4372">
        <v>0</v>
      </c>
      <c r="G4372">
        <v>0</v>
      </c>
      <c r="H4372">
        <v>3</v>
      </c>
    </row>
    <row r="4373" spans="1:8" x14ac:dyDescent="0.25">
      <c r="A4373" t="s">
        <v>107</v>
      </c>
      <c r="B4373">
        <v>4367</v>
      </c>
      <c r="C4373">
        <v>2</v>
      </c>
      <c r="D4373">
        <v>2</v>
      </c>
      <c r="E4373">
        <v>3</v>
      </c>
      <c r="F4373">
        <v>214</v>
      </c>
      <c r="G4373">
        <v>0</v>
      </c>
      <c r="H4373">
        <v>150</v>
      </c>
    </row>
    <row r="4374" spans="1:8" x14ac:dyDescent="0.25">
      <c r="A4374" t="s">
        <v>107</v>
      </c>
      <c r="B4374">
        <v>4368</v>
      </c>
      <c r="C4374">
        <v>2</v>
      </c>
      <c r="D4374">
        <v>2</v>
      </c>
      <c r="E4374">
        <v>3</v>
      </c>
      <c r="F4374">
        <v>214</v>
      </c>
      <c r="G4374">
        <v>0</v>
      </c>
      <c r="H4374">
        <v>149</v>
      </c>
    </row>
    <row r="4375" spans="1:8" x14ac:dyDescent="0.25">
      <c r="A4375" t="s">
        <v>107</v>
      </c>
      <c r="B4375">
        <v>4466</v>
      </c>
      <c r="C4375">
        <v>1</v>
      </c>
      <c r="D4375">
        <v>0</v>
      </c>
      <c r="E4375">
        <v>1</v>
      </c>
      <c r="F4375">
        <v>0</v>
      </c>
      <c r="G4375">
        <v>0</v>
      </c>
      <c r="H4375">
        <v>3</v>
      </c>
    </row>
    <row r="4376" spans="1:8" x14ac:dyDescent="0.25">
      <c r="A4376" t="s">
        <v>107</v>
      </c>
      <c r="B4376">
        <v>4481</v>
      </c>
      <c r="C4376">
        <v>1</v>
      </c>
      <c r="D4376">
        <v>0</v>
      </c>
      <c r="E4376">
        <v>1</v>
      </c>
      <c r="F4376">
        <v>0</v>
      </c>
      <c r="G4376">
        <v>0</v>
      </c>
      <c r="H4376">
        <v>2</v>
      </c>
    </row>
    <row r="4377" spans="1:8" x14ac:dyDescent="0.25">
      <c r="A4377" t="s">
        <v>107</v>
      </c>
      <c r="B4377">
        <v>4482</v>
      </c>
      <c r="C4377">
        <v>2</v>
      </c>
      <c r="D4377">
        <v>2</v>
      </c>
      <c r="E4377">
        <v>3</v>
      </c>
      <c r="F4377">
        <v>214</v>
      </c>
      <c r="G4377">
        <v>0</v>
      </c>
      <c r="H4377">
        <v>150</v>
      </c>
    </row>
    <row r="4378" spans="1:8" x14ac:dyDescent="0.25">
      <c r="A4378" t="s">
        <v>107</v>
      </c>
      <c r="B4378">
        <v>4483</v>
      </c>
      <c r="C4378">
        <v>2</v>
      </c>
      <c r="D4378">
        <v>2</v>
      </c>
      <c r="E4378">
        <v>3</v>
      </c>
      <c r="F4378">
        <v>214</v>
      </c>
      <c r="G4378">
        <v>0</v>
      </c>
      <c r="H4378">
        <v>148</v>
      </c>
    </row>
    <row r="4379" spans="1:8" x14ac:dyDescent="0.25">
      <c r="A4379" t="s">
        <v>107</v>
      </c>
      <c r="B4379">
        <v>4491</v>
      </c>
      <c r="C4379">
        <v>1</v>
      </c>
      <c r="D4379">
        <v>0</v>
      </c>
      <c r="E4379">
        <v>1</v>
      </c>
      <c r="F4379">
        <v>0</v>
      </c>
      <c r="G4379">
        <v>0</v>
      </c>
      <c r="H4379">
        <v>2</v>
      </c>
    </row>
    <row r="4380" spans="1:8" x14ac:dyDescent="0.25">
      <c r="A4380" t="s">
        <v>107</v>
      </c>
      <c r="B4380">
        <v>4505</v>
      </c>
      <c r="C4380">
        <v>1</v>
      </c>
      <c r="D4380">
        <v>0</v>
      </c>
      <c r="E4380">
        <v>1</v>
      </c>
      <c r="F4380">
        <v>0</v>
      </c>
      <c r="G4380">
        <v>0</v>
      </c>
      <c r="H4380">
        <v>2</v>
      </c>
    </row>
    <row r="4381" spans="1:8" x14ac:dyDescent="0.25">
      <c r="A4381" t="s">
        <v>107</v>
      </c>
      <c r="B4381">
        <v>4520</v>
      </c>
      <c r="C4381">
        <v>1</v>
      </c>
      <c r="D4381">
        <v>0</v>
      </c>
      <c r="E4381">
        <v>1</v>
      </c>
      <c r="F4381">
        <v>0</v>
      </c>
      <c r="G4381">
        <v>0</v>
      </c>
      <c r="H4381">
        <v>3</v>
      </c>
    </row>
    <row r="4382" spans="1:8" x14ac:dyDescent="0.25">
      <c r="A4382" t="s">
        <v>107</v>
      </c>
      <c r="B4382">
        <v>4521</v>
      </c>
      <c r="C4382">
        <v>2</v>
      </c>
      <c r="D4382">
        <v>2</v>
      </c>
      <c r="E4382">
        <v>3</v>
      </c>
      <c r="F4382">
        <v>214</v>
      </c>
      <c r="G4382">
        <v>0</v>
      </c>
      <c r="H4382">
        <v>148</v>
      </c>
    </row>
    <row r="4383" spans="1:8" x14ac:dyDescent="0.25">
      <c r="A4383" t="s">
        <v>107</v>
      </c>
      <c r="B4383">
        <v>4522</v>
      </c>
      <c r="C4383">
        <v>2</v>
      </c>
      <c r="D4383">
        <v>2</v>
      </c>
      <c r="E4383">
        <v>3</v>
      </c>
      <c r="F4383">
        <v>214</v>
      </c>
      <c r="G4383">
        <v>0</v>
      </c>
      <c r="H4383">
        <v>140</v>
      </c>
    </row>
    <row r="4384" spans="1:8" x14ac:dyDescent="0.25">
      <c r="A4384" t="s">
        <v>107</v>
      </c>
      <c r="B4384">
        <v>4530</v>
      </c>
      <c r="C4384">
        <v>1</v>
      </c>
      <c r="D4384">
        <v>0</v>
      </c>
      <c r="E4384">
        <v>1</v>
      </c>
      <c r="F4384">
        <v>0</v>
      </c>
      <c r="G4384">
        <v>0</v>
      </c>
      <c r="H4384">
        <v>2</v>
      </c>
    </row>
    <row r="4385" spans="1:8" x14ac:dyDescent="0.25">
      <c r="A4385" t="s">
        <v>107</v>
      </c>
      <c r="B4385">
        <v>4558</v>
      </c>
      <c r="C4385">
        <v>1</v>
      </c>
      <c r="D4385">
        <v>0</v>
      </c>
      <c r="E4385">
        <v>1</v>
      </c>
      <c r="F4385">
        <v>0</v>
      </c>
      <c r="G4385">
        <v>0</v>
      </c>
      <c r="H4385">
        <v>2</v>
      </c>
    </row>
    <row r="4386" spans="1:8" x14ac:dyDescent="0.25">
      <c r="A4386" t="s">
        <v>107</v>
      </c>
      <c r="B4386">
        <v>4559</v>
      </c>
      <c r="C4386">
        <v>1</v>
      </c>
      <c r="D4386">
        <v>0</v>
      </c>
      <c r="E4386">
        <v>1</v>
      </c>
      <c r="F4386">
        <v>0</v>
      </c>
      <c r="G4386">
        <v>0</v>
      </c>
      <c r="H4386">
        <v>2</v>
      </c>
    </row>
    <row r="4387" spans="1:8" x14ac:dyDescent="0.25">
      <c r="A4387" t="s">
        <v>107</v>
      </c>
      <c r="B4387">
        <v>4560</v>
      </c>
      <c r="C4387">
        <v>1</v>
      </c>
      <c r="D4387">
        <v>0</v>
      </c>
      <c r="E4387">
        <v>1</v>
      </c>
      <c r="F4387">
        <v>0</v>
      </c>
      <c r="G4387">
        <v>0</v>
      </c>
      <c r="H4387">
        <v>2</v>
      </c>
    </row>
    <row r="4388" spans="1:8" x14ac:dyDescent="0.25">
      <c r="A4388" t="s">
        <v>107</v>
      </c>
      <c r="B4388">
        <v>4561</v>
      </c>
      <c r="C4388">
        <v>1</v>
      </c>
      <c r="D4388">
        <v>0</v>
      </c>
      <c r="E4388">
        <v>1</v>
      </c>
      <c r="F4388">
        <v>0</v>
      </c>
      <c r="G4388">
        <v>0</v>
      </c>
      <c r="H4388">
        <v>1</v>
      </c>
    </row>
    <row r="4389" spans="1:8" x14ac:dyDescent="0.25">
      <c r="A4389" t="s">
        <v>107</v>
      </c>
      <c r="B4389">
        <v>4562</v>
      </c>
      <c r="C4389">
        <v>1</v>
      </c>
      <c r="D4389">
        <v>0</v>
      </c>
      <c r="E4389">
        <v>1</v>
      </c>
      <c r="F4389">
        <v>0</v>
      </c>
      <c r="G4389">
        <v>0</v>
      </c>
      <c r="H4389">
        <v>2</v>
      </c>
    </row>
    <row r="4390" spans="1:8" x14ac:dyDescent="0.25">
      <c r="A4390" t="s">
        <v>107</v>
      </c>
      <c r="B4390">
        <v>4563</v>
      </c>
      <c r="C4390">
        <v>1</v>
      </c>
      <c r="D4390">
        <v>0</v>
      </c>
      <c r="E4390">
        <v>1</v>
      </c>
      <c r="F4390">
        <v>0</v>
      </c>
      <c r="G4390">
        <v>0</v>
      </c>
      <c r="H4390">
        <v>3</v>
      </c>
    </row>
    <row r="4391" spans="1:8" x14ac:dyDescent="0.25">
      <c r="A4391" t="s">
        <v>107</v>
      </c>
      <c r="B4391">
        <v>4564</v>
      </c>
      <c r="C4391">
        <v>1</v>
      </c>
      <c r="D4391">
        <v>0</v>
      </c>
      <c r="E4391">
        <v>1</v>
      </c>
      <c r="F4391">
        <v>0</v>
      </c>
      <c r="G4391">
        <v>0</v>
      </c>
      <c r="H4391">
        <v>3</v>
      </c>
    </row>
    <row r="4392" spans="1:8" x14ac:dyDescent="0.25">
      <c r="A4392" t="s">
        <v>107</v>
      </c>
      <c r="B4392">
        <v>4565</v>
      </c>
      <c r="C4392">
        <v>1</v>
      </c>
      <c r="D4392">
        <v>0</v>
      </c>
      <c r="E4392">
        <v>1</v>
      </c>
      <c r="F4392">
        <v>0</v>
      </c>
      <c r="G4392">
        <v>0</v>
      </c>
      <c r="H4392">
        <v>2</v>
      </c>
    </row>
    <row r="4393" spans="1:8" x14ac:dyDescent="0.25">
      <c r="A4393" t="s">
        <v>107</v>
      </c>
      <c r="B4393">
        <v>4566</v>
      </c>
      <c r="C4393">
        <v>2</v>
      </c>
      <c r="D4393">
        <v>2</v>
      </c>
      <c r="E4393">
        <v>3</v>
      </c>
      <c r="F4393">
        <v>214</v>
      </c>
      <c r="G4393">
        <v>0</v>
      </c>
      <c r="H4393">
        <v>148</v>
      </c>
    </row>
    <row r="4394" spans="1:8" x14ac:dyDescent="0.25">
      <c r="A4394" t="s">
        <v>107</v>
      </c>
      <c r="B4394">
        <v>4567</v>
      </c>
      <c r="C4394">
        <v>2</v>
      </c>
      <c r="D4394">
        <v>2</v>
      </c>
      <c r="E4394">
        <v>3</v>
      </c>
      <c r="F4394">
        <v>214</v>
      </c>
      <c r="G4394">
        <v>0</v>
      </c>
      <c r="H4394">
        <v>145</v>
      </c>
    </row>
    <row r="4395" spans="1:8" x14ac:dyDescent="0.25">
      <c r="A4395" t="s">
        <v>107</v>
      </c>
      <c r="B4395">
        <v>4665</v>
      </c>
      <c r="C4395">
        <v>1</v>
      </c>
      <c r="D4395">
        <v>0</v>
      </c>
      <c r="E4395">
        <v>1</v>
      </c>
      <c r="F4395">
        <v>0</v>
      </c>
      <c r="G4395">
        <v>0</v>
      </c>
      <c r="H4395">
        <v>3</v>
      </c>
    </row>
    <row r="4396" spans="1:8" x14ac:dyDescent="0.25">
      <c r="A4396" t="s">
        <v>107</v>
      </c>
      <c r="B4396">
        <v>4680</v>
      </c>
      <c r="C4396">
        <v>1</v>
      </c>
      <c r="D4396">
        <v>0</v>
      </c>
      <c r="E4396">
        <v>1</v>
      </c>
      <c r="F4396">
        <v>0</v>
      </c>
      <c r="G4396">
        <v>0</v>
      </c>
      <c r="H4396">
        <v>2</v>
      </c>
    </row>
    <row r="4397" spans="1:8" x14ac:dyDescent="0.25">
      <c r="A4397" t="s">
        <v>107</v>
      </c>
      <c r="B4397">
        <v>4681</v>
      </c>
      <c r="C4397">
        <v>2</v>
      </c>
      <c r="D4397">
        <v>2</v>
      </c>
      <c r="E4397">
        <v>3</v>
      </c>
      <c r="F4397">
        <v>214</v>
      </c>
      <c r="G4397">
        <v>0</v>
      </c>
      <c r="H4397">
        <v>140</v>
      </c>
    </row>
    <row r="4398" spans="1:8" x14ac:dyDescent="0.25">
      <c r="A4398" t="s">
        <v>107</v>
      </c>
      <c r="B4398">
        <v>4682</v>
      </c>
      <c r="C4398">
        <v>2</v>
      </c>
      <c r="D4398">
        <v>2</v>
      </c>
      <c r="E4398">
        <v>3</v>
      </c>
      <c r="F4398">
        <v>214</v>
      </c>
      <c r="G4398">
        <v>0</v>
      </c>
      <c r="H4398">
        <v>139</v>
      </c>
    </row>
    <row r="4399" spans="1:8" x14ac:dyDescent="0.25">
      <c r="A4399" t="s">
        <v>107</v>
      </c>
      <c r="B4399">
        <v>4690</v>
      </c>
      <c r="C4399">
        <v>1</v>
      </c>
      <c r="D4399">
        <v>0</v>
      </c>
      <c r="E4399">
        <v>1</v>
      </c>
      <c r="F4399">
        <v>0</v>
      </c>
      <c r="G4399">
        <v>0</v>
      </c>
      <c r="H4399">
        <v>2</v>
      </c>
    </row>
    <row r="4400" spans="1:8" x14ac:dyDescent="0.25">
      <c r="A4400" t="s">
        <v>107</v>
      </c>
      <c r="B4400">
        <v>4704</v>
      </c>
      <c r="C4400">
        <v>1</v>
      </c>
      <c r="D4400">
        <v>0</v>
      </c>
      <c r="E4400">
        <v>1</v>
      </c>
      <c r="F4400">
        <v>0</v>
      </c>
      <c r="G4400">
        <v>0</v>
      </c>
      <c r="H4400">
        <v>2</v>
      </c>
    </row>
    <row r="4401" spans="1:8" x14ac:dyDescent="0.25">
      <c r="A4401" t="s">
        <v>107</v>
      </c>
      <c r="B4401">
        <v>4719</v>
      </c>
      <c r="C4401">
        <v>1</v>
      </c>
      <c r="D4401">
        <v>0</v>
      </c>
      <c r="E4401">
        <v>1</v>
      </c>
      <c r="F4401">
        <v>0</v>
      </c>
      <c r="G4401">
        <v>0</v>
      </c>
      <c r="H4401">
        <v>3</v>
      </c>
    </row>
    <row r="4402" spans="1:8" x14ac:dyDescent="0.25">
      <c r="A4402" t="s">
        <v>107</v>
      </c>
      <c r="B4402">
        <v>4720</v>
      </c>
      <c r="C4402">
        <v>2</v>
      </c>
      <c r="D4402">
        <v>2</v>
      </c>
      <c r="E4402">
        <v>3</v>
      </c>
      <c r="F4402">
        <v>214</v>
      </c>
      <c r="G4402">
        <v>0</v>
      </c>
      <c r="H4402">
        <v>139</v>
      </c>
    </row>
    <row r="4403" spans="1:8" x14ac:dyDescent="0.25">
      <c r="A4403" t="s">
        <v>107</v>
      </c>
      <c r="B4403">
        <v>4721</v>
      </c>
      <c r="C4403">
        <v>2</v>
      </c>
      <c r="D4403">
        <v>2</v>
      </c>
      <c r="E4403">
        <v>3</v>
      </c>
      <c r="F4403">
        <v>214</v>
      </c>
      <c r="G4403">
        <v>0</v>
      </c>
      <c r="H4403">
        <v>139</v>
      </c>
    </row>
    <row r="4404" spans="1:8" x14ac:dyDescent="0.25">
      <c r="A4404" t="s">
        <v>107</v>
      </c>
      <c r="B4404">
        <v>4729</v>
      </c>
      <c r="C4404">
        <v>1</v>
      </c>
      <c r="D4404">
        <v>0</v>
      </c>
      <c r="E4404">
        <v>1</v>
      </c>
      <c r="F4404">
        <v>0</v>
      </c>
      <c r="G4404">
        <v>0</v>
      </c>
      <c r="H4404">
        <v>2</v>
      </c>
    </row>
    <row r="4405" spans="1:8" x14ac:dyDescent="0.25">
      <c r="A4405" t="s">
        <v>107</v>
      </c>
      <c r="B4405">
        <v>4737</v>
      </c>
      <c r="C4405">
        <v>2</v>
      </c>
      <c r="D4405">
        <v>2</v>
      </c>
      <c r="E4405">
        <v>3</v>
      </c>
      <c r="F4405">
        <v>214</v>
      </c>
      <c r="G4405">
        <v>0</v>
      </c>
      <c r="H4405">
        <v>921</v>
      </c>
    </row>
    <row r="4406" spans="1:8" x14ac:dyDescent="0.25">
      <c r="A4406" t="s">
        <v>107</v>
      </c>
      <c r="B4406">
        <v>4738</v>
      </c>
      <c r="C4406">
        <v>1</v>
      </c>
      <c r="D4406">
        <v>0</v>
      </c>
      <c r="E4406">
        <v>1</v>
      </c>
      <c r="F4406">
        <v>0</v>
      </c>
      <c r="G4406">
        <v>0</v>
      </c>
      <c r="H4406">
        <v>2</v>
      </c>
    </row>
    <row r="4407" spans="1:8" x14ac:dyDescent="0.25">
      <c r="A4407" t="s">
        <v>107</v>
      </c>
      <c r="B4407">
        <v>4739</v>
      </c>
      <c r="C4407">
        <v>1</v>
      </c>
      <c r="D4407">
        <v>0</v>
      </c>
      <c r="E4407">
        <v>1</v>
      </c>
      <c r="F4407">
        <v>0</v>
      </c>
      <c r="G4407">
        <v>0</v>
      </c>
      <c r="H4407">
        <v>1</v>
      </c>
    </row>
    <row r="4408" spans="1:8" x14ac:dyDescent="0.25">
      <c r="A4408" t="s">
        <v>107</v>
      </c>
      <c r="B4408">
        <v>4740</v>
      </c>
      <c r="C4408">
        <v>1</v>
      </c>
      <c r="D4408">
        <v>0</v>
      </c>
      <c r="E4408">
        <v>1</v>
      </c>
      <c r="F4408">
        <v>0</v>
      </c>
      <c r="G4408">
        <v>0</v>
      </c>
      <c r="H4408">
        <v>1</v>
      </c>
    </row>
    <row r="4409" spans="1:8" x14ac:dyDescent="0.25">
      <c r="A4409" t="s">
        <v>107</v>
      </c>
      <c r="B4409">
        <v>4749</v>
      </c>
      <c r="C4409">
        <v>2</v>
      </c>
      <c r="D4409">
        <v>2</v>
      </c>
      <c r="E4409">
        <v>3</v>
      </c>
      <c r="F4409">
        <v>214</v>
      </c>
      <c r="G4409">
        <v>0</v>
      </c>
      <c r="H4409">
        <v>864</v>
      </c>
    </row>
    <row r="4410" spans="1:8" x14ac:dyDescent="0.25">
      <c r="A4410" t="s">
        <v>107</v>
      </c>
      <c r="B4410">
        <v>4750</v>
      </c>
      <c r="C4410">
        <v>1</v>
      </c>
      <c r="D4410">
        <v>0</v>
      </c>
      <c r="E4410">
        <v>1</v>
      </c>
      <c r="F4410">
        <v>0</v>
      </c>
      <c r="G4410">
        <v>0</v>
      </c>
      <c r="H4410">
        <v>2</v>
      </c>
    </row>
    <row r="4411" spans="1:8" x14ac:dyDescent="0.25">
      <c r="A4411" t="s">
        <v>107</v>
      </c>
      <c r="B4411">
        <v>4751</v>
      </c>
      <c r="C4411">
        <v>1</v>
      </c>
      <c r="D4411">
        <v>0</v>
      </c>
      <c r="E4411">
        <v>1</v>
      </c>
      <c r="F4411">
        <v>0</v>
      </c>
      <c r="G4411">
        <v>0</v>
      </c>
      <c r="H4411">
        <v>2</v>
      </c>
    </row>
    <row r="4412" spans="1:8" x14ac:dyDescent="0.25">
      <c r="A4412" t="s">
        <v>107</v>
      </c>
      <c r="B4412">
        <v>4752</v>
      </c>
      <c r="C4412">
        <v>1</v>
      </c>
      <c r="D4412">
        <v>0</v>
      </c>
      <c r="E4412">
        <v>1</v>
      </c>
      <c r="F4412">
        <v>0</v>
      </c>
      <c r="G4412">
        <v>0</v>
      </c>
      <c r="H4412">
        <v>2</v>
      </c>
    </row>
    <row r="4413" spans="1:8" x14ac:dyDescent="0.25">
      <c r="A4413" t="s">
        <v>107</v>
      </c>
      <c r="B4413">
        <v>4760</v>
      </c>
      <c r="C4413">
        <v>2</v>
      </c>
      <c r="D4413">
        <v>2</v>
      </c>
      <c r="E4413">
        <v>3</v>
      </c>
      <c r="F4413">
        <v>214</v>
      </c>
      <c r="G4413">
        <v>0</v>
      </c>
      <c r="H4413">
        <v>890</v>
      </c>
    </row>
    <row r="4414" spans="1:8" x14ac:dyDescent="0.25">
      <c r="A4414" t="s">
        <v>107</v>
      </c>
      <c r="B4414">
        <v>4761</v>
      </c>
      <c r="C4414">
        <v>1</v>
      </c>
      <c r="D4414">
        <v>0</v>
      </c>
      <c r="E4414">
        <v>1</v>
      </c>
      <c r="F4414">
        <v>0</v>
      </c>
      <c r="G4414">
        <v>0</v>
      </c>
      <c r="H4414">
        <v>3</v>
      </c>
    </row>
    <row r="4415" spans="1:8" x14ac:dyDescent="0.25">
      <c r="A4415" t="s">
        <v>107</v>
      </c>
      <c r="B4415">
        <v>4762</v>
      </c>
      <c r="C4415">
        <v>1</v>
      </c>
      <c r="D4415">
        <v>0</v>
      </c>
      <c r="E4415">
        <v>1</v>
      </c>
      <c r="F4415">
        <v>0</v>
      </c>
      <c r="G4415">
        <v>0</v>
      </c>
      <c r="H4415">
        <v>2</v>
      </c>
    </row>
    <row r="4416" spans="1:8" x14ac:dyDescent="0.25">
      <c r="A4416" t="s">
        <v>107</v>
      </c>
      <c r="B4416">
        <v>4763</v>
      </c>
      <c r="C4416">
        <v>1</v>
      </c>
      <c r="D4416">
        <v>0</v>
      </c>
      <c r="E4416">
        <v>1</v>
      </c>
      <c r="F4416">
        <v>0</v>
      </c>
      <c r="G4416">
        <v>0</v>
      </c>
      <c r="H4416">
        <v>1</v>
      </c>
    </row>
    <row r="4417" spans="1:8" x14ac:dyDescent="0.25">
      <c r="A4417" t="s">
        <v>107</v>
      </c>
      <c r="B4417">
        <v>4773</v>
      </c>
      <c r="C4417">
        <v>1</v>
      </c>
      <c r="D4417">
        <v>0</v>
      </c>
      <c r="E4417">
        <v>1</v>
      </c>
      <c r="F4417">
        <v>0</v>
      </c>
      <c r="G4417">
        <v>0</v>
      </c>
      <c r="H4417">
        <v>1</v>
      </c>
    </row>
    <row r="4418" spans="1:8" x14ac:dyDescent="0.25">
      <c r="A4418" t="s">
        <v>107</v>
      </c>
      <c r="B4418">
        <v>4774</v>
      </c>
      <c r="C4418">
        <v>1</v>
      </c>
      <c r="D4418">
        <v>0</v>
      </c>
      <c r="E4418">
        <v>1</v>
      </c>
      <c r="F4418">
        <v>0</v>
      </c>
      <c r="G4418">
        <v>0</v>
      </c>
      <c r="H4418">
        <v>1</v>
      </c>
    </row>
    <row r="4419" spans="1:8" x14ac:dyDescent="0.25">
      <c r="A4419" t="s">
        <v>107</v>
      </c>
      <c r="B4419">
        <v>4775</v>
      </c>
      <c r="C4419">
        <v>1</v>
      </c>
      <c r="D4419">
        <v>0</v>
      </c>
      <c r="E4419">
        <v>1</v>
      </c>
      <c r="F4419">
        <v>0</v>
      </c>
      <c r="G4419">
        <v>0</v>
      </c>
      <c r="H4419">
        <v>2</v>
      </c>
    </row>
    <row r="4420" spans="1:8" x14ac:dyDescent="0.25">
      <c r="A4420" t="s">
        <v>107</v>
      </c>
      <c r="B4420">
        <v>4776</v>
      </c>
      <c r="C4420">
        <v>1</v>
      </c>
      <c r="D4420">
        <v>0</v>
      </c>
      <c r="E4420">
        <v>1</v>
      </c>
      <c r="F4420">
        <v>0</v>
      </c>
      <c r="G4420">
        <v>0</v>
      </c>
      <c r="H4420">
        <v>2</v>
      </c>
    </row>
    <row r="4421" spans="1:8" x14ac:dyDescent="0.25">
      <c r="A4421" t="s">
        <v>107</v>
      </c>
      <c r="B4421">
        <v>4777</v>
      </c>
      <c r="C4421">
        <v>1</v>
      </c>
      <c r="D4421">
        <v>0</v>
      </c>
      <c r="E4421">
        <v>1</v>
      </c>
      <c r="F4421">
        <v>0</v>
      </c>
      <c r="G4421">
        <v>0</v>
      </c>
      <c r="H4421">
        <v>7</v>
      </c>
    </row>
    <row r="4422" spans="1:8" x14ac:dyDescent="0.25">
      <c r="A4422" t="s">
        <v>107</v>
      </c>
      <c r="B4422">
        <v>4778</v>
      </c>
      <c r="C4422">
        <v>1</v>
      </c>
      <c r="D4422">
        <v>0</v>
      </c>
      <c r="E4422">
        <v>1</v>
      </c>
      <c r="F4422">
        <v>0</v>
      </c>
      <c r="G4422">
        <v>0</v>
      </c>
      <c r="H4422">
        <v>2</v>
      </c>
    </row>
    <row r="4423" spans="1:8" x14ac:dyDescent="0.25">
      <c r="A4423" t="s">
        <v>107</v>
      </c>
      <c r="B4423">
        <v>4779</v>
      </c>
      <c r="C4423">
        <v>1</v>
      </c>
      <c r="D4423">
        <v>0</v>
      </c>
      <c r="E4423">
        <v>1</v>
      </c>
      <c r="F4423">
        <v>0</v>
      </c>
      <c r="G4423">
        <v>0</v>
      </c>
      <c r="H4423">
        <v>2</v>
      </c>
    </row>
    <row r="4424" spans="1:8" x14ac:dyDescent="0.25">
      <c r="A4424" t="s">
        <v>107</v>
      </c>
      <c r="B4424">
        <v>4780</v>
      </c>
      <c r="C4424">
        <v>1</v>
      </c>
      <c r="D4424">
        <v>0</v>
      </c>
      <c r="E4424">
        <v>1</v>
      </c>
      <c r="F4424">
        <v>0</v>
      </c>
      <c r="G4424">
        <v>0</v>
      </c>
      <c r="H4424">
        <v>2</v>
      </c>
    </row>
    <row r="4425" spans="1:8" x14ac:dyDescent="0.25">
      <c r="A4425" t="s">
        <v>107</v>
      </c>
      <c r="B4425">
        <v>4781</v>
      </c>
      <c r="C4425">
        <v>1</v>
      </c>
      <c r="D4425">
        <v>0</v>
      </c>
      <c r="E4425">
        <v>1</v>
      </c>
      <c r="F4425">
        <v>0</v>
      </c>
      <c r="G4425">
        <v>0</v>
      </c>
      <c r="H4425">
        <v>2</v>
      </c>
    </row>
    <row r="4426" spans="1:8" x14ac:dyDescent="0.25">
      <c r="A4426" t="s">
        <v>107</v>
      </c>
      <c r="B4426">
        <v>4782</v>
      </c>
      <c r="C4426">
        <v>2</v>
      </c>
      <c r="D4426">
        <v>2</v>
      </c>
      <c r="E4426">
        <v>3</v>
      </c>
      <c r="F4426">
        <v>214</v>
      </c>
      <c r="G4426">
        <v>0</v>
      </c>
      <c r="H4426">
        <v>876</v>
      </c>
    </row>
    <row r="4427" spans="1:8" x14ac:dyDescent="0.25">
      <c r="A4427" t="s">
        <v>107</v>
      </c>
      <c r="B4427">
        <v>4783</v>
      </c>
      <c r="C4427">
        <v>1</v>
      </c>
      <c r="D4427">
        <v>0</v>
      </c>
      <c r="E4427">
        <v>1</v>
      </c>
      <c r="F4427">
        <v>0</v>
      </c>
      <c r="G4427">
        <v>0</v>
      </c>
      <c r="H4427">
        <v>1</v>
      </c>
    </row>
    <row r="4428" spans="1:8" x14ac:dyDescent="0.25">
      <c r="A4428" t="s">
        <v>107</v>
      </c>
      <c r="B4428">
        <v>4784</v>
      </c>
      <c r="C4428">
        <v>1</v>
      </c>
      <c r="D4428">
        <v>0</v>
      </c>
      <c r="E4428">
        <v>1</v>
      </c>
      <c r="F4428">
        <v>0</v>
      </c>
      <c r="G4428">
        <v>0</v>
      </c>
      <c r="H4428">
        <v>1</v>
      </c>
    </row>
    <row r="4429" spans="1:8" x14ac:dyDescent="0.25">
      <c r="A4429" t="s">
        <v>107</v>
      </c>
      <c r="B4429">
        <v>4785</v>
      </c>
      <c r="C4429">
        <v>1</v>
      </c>
      <c r="D4429">
        <v>0</v>
      </c>
      <c r="E4429">
        <v>1</v>
      </c>
      <c r="F4429">
        <v>0</v>
      </c>
      <c r="G4429">
        <v>0</v>
      </c>
      <c r="H4429">
        <v>1</v>
      </c>
    </row>
    <row r="4430" spans="1:8" x14ac:dyDescent="0.25">
      <c r="A4430" t="s">
        <v>107</v>
      </c>
      <c r="B4430">
        <v>4786</v>
      </c>
      <c r="C4430">
        <v>1</v>
      </c>
      <c r="D4430">
        <v>0</v>
      </c>
      <c r="E4430">
        <v>1</v>
      </c>
      <c r="F4430">
        <v>0</v>
      </c>
      <c r="G4430">
        <v>0</v>
      </c>
      <c r="H4430">
        <v>2</v>
      </c>
    </row>
    <row r="4431" spans="1:8" x14ac:dyDescent="0.25">
      <c r="A4431" t="s">
        <v>107</v>
      </c>
      <c r="B4431">
        <v>4787</v>
      </c>
      <c r="C4431">
        <v>1</v>
      </c>
      <c r="D4431">
        <v>0</v>
      </c>
      <c r="E4431">
        <v>1</v>
      </c>
      <c r="F4431">
        <v>0</v>
      </c>
      <c r="G4431">
        <v>0</v>
      </c>
      <c r="H4431">
        <v>1</v>
      </c>
    </row>
    <row r="4432" spans="1:8" x14ac:dyDescent="0.25">
      <c r="A4432" t="s">
        <v>107</v>
      </c>
      <c r="B4432">
        <v>4788</v>
      </c>
      <c r="C4432">
        <v>1</v>
      </c>
      <c r="D4432">
        <v>0</v>
      </c>
      <c r="E4432">
        <v>1</v>
      </c>
      <c r="F4432">
        <v>0</v>
      </c>
      <c r="G4432">
        <v>0</v>
      </c>
      <c r="H4432">
        <v>1</v>
      </c>
    </row>
    <row r="4433" spans="1:8" x14ac:dyDescent="0.25">
      <c r="A4433" t="s">
        <v>107</v>
      </c>
      <c r="B4433">
        <v>4789</v>
      </c>
      <c r="C4433">
        <v>2</v>
      </c>
      <c r="D4433">
        <v>2</v>
      </c>
      <c r="E4433">
        <v>3</v>
      </c>
      <c r="F4433">
        <v>214</v>
      </c>
      <c r="G4433">
        <v>0</v>
      </c>
      <c r="H4433">
        <v>145</v>
      </c>
    </row>
    <row r="4434" spans="1:8" x14ac:dyDescent="0.25">
      <c r="A4434" t="s">
        <v>107</v>
      </c>
      <c r="B4434">
        <v>4790</v>
      </c>
      <c r="C4434">
        <v>2</v>
      </c>
      <c r="D4434">
        <v>2</v>
      </c>
      <c r="E4434">
        <v>3</v>
      </c>
      <c r="F4434">
        <v>214</v>
      </c>
      <c r="G4434">
        <v>0</v>
      </c>
      <c r="H4434">
        <v>143</v>
      </c>
    </row>
    <row r="4435" spans="1:8" x14ac:dyDescent="0.25">
      <c r="A4435" t="s">
        <v>107</v>
      </c>
      <c r="B4435">
        <v>4799</v>
      </c>
      <c r="C4435">
        <v>2</v>
      </c>
      <c r="D4435">
        <v>2</v>
      </c>
      <c r="E4435">
        <v>3</v>
      </c>
      <c r="F4435">
        <v>214</v>
      </c>
      <c r="G4435">
        <v>0</v>
      </c>
      <c r="H4435">
        <v>904</v>
      </c>
    </row>
    <row r="4436" spans="1:8" x14ac:dyDescent="0.25">
      <c r="A4436" t="s">
        <v>107</v>
      </c>
      <c r="B4436">
        <v>4800</v>
      </c>
      <c r="C4436">
        <v>1</v>
      </c>
      <c r="D4436">
        <v>0</v>
      </c>
      <c r="E4436">
        <v>1</v>
      </c>
      <c r="F4436">
        <v>0</v>
      </c>
      <c r="G4436">
        <v>0</v>
      </c>
      <c r="H4436">
        <v>2</v>
      </c>
    </row>
    <row r="4437" spans="1:8" x14ac:dyDescent="0.25">
      <c r="A4437" t="s">
        <v>107</v>
      </c>
      <c r="B4437">
        <v>4801</v>
      </c>
      <c r="C4437">
        <v>1</v>
      </c>
      <c r="D4437">
        <v>0</v>
      </c>
      <c r="E4437">
        <v>1</v>
      </c>
      <c r="F4437">
        <v>0</v>
      </c>
      <c r="G4437">
        <v>0</v>
      </c>
      <c r="H4437">
        <v>2</v>
      </c>
    </row>
    <row r="4438" spans="1:8" x14ac:dyDescent="0.25">
      <c r="A4438" t="s">
        <v>107</v>
      </c>
      <c r="B4438">
        <v>4802</v>
      </c>
      <c r="C4438">
        <v>1</v>
      </c>
      <c r="D4438">
        <v>0</v>
      </c>
      <c r="E4438">
        <v>1</v>
      </c>
      <c r="F4438">
        <v>0</v>
      </c>
      <c r="G4438">
        <v>0</v>
      </c>
      <c r="H4438">
        <v>2</v>
      </c>
    </row>
    <row r="4439" spans="1:8" x14ac:dyDescent="0.25">
      <c r="A4439" t="s">
        <v>107</v>
      </c>
      <c r="B4439">
        <v>4812</v>
      </c>
      <c r="C4439">
        <v>2</v>
      </c>
      <c r="D4439">
        <v>2</v>
      </c>
      <c r="E4439">
        <v>3</v>
      </c>
      <c r="F4439">
        <v>214</v>
      </c>
      <c r="G4439">
        <v>0</v>
      </c>
      <c r="H4439">
        <v>899</v>
      </c>
    </row>
    <row r="4440" spans="1:8" x14ac:dyDescent="0.25">
      <c r="A4440" t="s">
        <v>107</v>
      </c>
      <c r="B4440">
        <v>4813</v>
      </c>
      <c r="C4440">
        <v>1</v>
      </c>
      <c r="D4440">
        <v>0</v>
      </c>
      <c r="E4440">
        <v>1</v>
      </c>
      <c r="F4440">
        <v>0</v>
      </c>
      <c r="G4440">
        <v>0</v>
      </c>
      <c r="H4440">
        <v>2</v>
      </c>
    </row>
    <row r="4441" spans="1:8" x14ac:dyDescent="0.25">
      <c r="A4441" t="s">
        <v>107</v>
      </c>
      <c r="B4441">
        <v>4814</v>
      </c>
      <c r="C4441">
        <v>1</v>
      </c>
      <c r="D4441">
        <v>0</v>
      </c>
      <c r="E4441">
        <v>1</v>
      </c>
      <c r="F4441">
        <v>0</v>
      </c>
      <c r="G4441">
        <v>0</v>
      </c>
      <c r="H4441">
        <v>2</v>
      </c>
    </row>
    <row r="4442" spans="1:8" x14ac:dyDescent="0.25">
      <c r="A4442" t="s">
        <v>107</v>
      </c>
      <c r="B4442">
        <v>4815</v>
      </c>
      <c r="C4442">
        <v>1</v>
      </c>
      <c r="D4442">
        <v>0</v>
      </c>
      <c r="E4442">
        <v>1</v>
      </c>
      <c r="F4442">
        <v>0</v>
      </c>
      <c r="G4442">
        <v>0</v>
      </c>
      <c r="H4442">
        <v>1</v>
      </c>
    </row>
    <row r="4443" spans="1:8" x14ac:dyDescent="0.25">
      <c r="A4443" t="s">
        <v>107</v>
      </c>
      <c r="B4443">
        <v>4826</v>
      </c>
      <c r="C4443">
        <v>2</v>
      </c>
      <c r="D4443">
        <v>2</v>
      </c>
      <c r="E4443">
        <v>3</v>
      </c>
      <c r="F4443">
        <v>214</v>
      </c>
      <c r="G4443">
        <v>0</v>
      </c>
      <c r="H4443">
        <v>870</v>
      </c>
    </row>
    <row r="4444" spans="1:8" x14ac:dyDescent="0.25">
      <c r="A4444" t="s">
        <v>107</v>
      </c>
      <c r="B4444">
        <v>4827</v>
      </c>
      <c r="C4444">
        <v>1</v>
      </c>
      <c r="D4444">
        <v>0</v>
      </c>
      <c r="E4444">
        <v>1</v>
      </c>
      <c r="F4444">
        <v>0</v>
      </c>
      <c r="G4444">
        <v>0</v>
      </c>
      <c r="H4444">
        <v>1</v>
      </c>
    </row>
    <row r="4445" spans="1:8" x14ac:dyDescent="0.25">
      <c r="A4445" t="s">
        <v>107</v>
      </c>
      <c r="B4445">
        <v>4828</v>
      </c>
      <c r="C4445">
        <v>1</v>
      </c>
      <c r="D4445">
        <v>0</v>
      </c>
      <c r="E4445">
        <v>1</v>
      </c>
      <c r="F4445">
        <v>0</v>
      </c>
      <c r="G4445">
        <v>0</v>
      </c>
      <c r="H4445">
        <v>1</v>
      </c>
    </row>
    <row r="4446" spans="1:8" x14ac:dyDescent="0.25">
      <c r="A4446" t="s">
        <v>107</v>
      </c>
      <c r="B4446">
        <v>4829</v>
      </c>
      <c r="C4446">
        <v>1</v>
      </c>
      <c r="D4446">
        <v>0</v>
      </c>
      <c r="E4446">
        <v>1</v>
      </c>
      <c r="F4446">
        <v>0</v>
      </c>
      <c r="G4446">
        <v>0</v>
      </c>
      <c r="H4446">
        <v>1</v>
      </c>
    </row>
    <row r="4447" spans="1:8" x14ac:dyDescent="0.25">
      <c r="A4447" t="s">
        <v>107</v>
      </c>
      <c r="B4447">
        <v>4841</v>
      </c>
      <c r="C4447">
        <v>2</v>
      </c>
      <c r="D4447">
        <v>2</v>
      </c>
      <c r="E4447">
        <v>3</v>
      </c>
      <c r="F4447">
        <v>214</v>
      </c>
      <c r="G4447">
        <v>0</v>
      </c>
      <c r="H4447">
        <v>904</v>
      </c>
    </row>
    <row r="4448" spans="1:8" x14ac:dyDescent="0.25">
      <c r="A4448" t="s">
        <v>107</v>
      </c>
      <c r="B4448">
        <v>4842</v>
      </c>
      <c r="C4448">
        <v>1</v>
      </c>
      <c r="D4448">
        <v>0</v>
      </c>
      <c r="E4448">
        <v>1</v>
      </c>
      <c r="F4448">
        <v>0</v>
      </c>
      <c r="G4448">
        <v>0</v>
      </c>
      <c r="H4448">
        <v>2</v>
      </c>
    </row>
    <row r="4449" spans="1:8" x14ac:dyDescent="0.25">
      <c r="A4449" t="s">
        <v>107</v>
      </c>
      <c r="B4449">
        <v>4843</v>
      </c>
      <c r="C4449">
        <v>1</v>
      </c>
      <c r="D4449">
        <v>0</v>
      </c>
      <c r="E4449">
        <v>1</v>
      </c>
      <c r="F4449">
        <v>0</v>
      </c>
      <c r="G4449">
        <v>0</v>
      </c>
      <c r="H4449">
        <v>1</v>
      </c>
    </row>
    <row r="4450" spans="1:8" x14ac:dyDescent="0.25">
      <c r="A4450" t="s">
        <v>107</v>
      </c>
      <c r="B4450">
        <v>4844</v>
      </c>
      <c r="C4450">
        <v>1</v>
      </c>
      <c r="D4450">
        <v>0</v>
      </c>
      <c r="E4450">
        <v>1</v>
      </c>
      <c r="F4450">
        <v>0</v>
      </c>
      <c r="G4450">
        <v>0</v>
      </c>
      <c r="H4450">
        <v>2</v>
      </c>
    </row>
    <row r="4451" spans="1:8" x14ac:dyDescent="0.25">
      <c r="A4451" t="s">
        <v>107</v>
      </c>
      <c r="B4451">
        <v>4857</v>
      </c>
      <c r="C4451">
        <v>2</v>
      </c>
      <c r="D4451">
        <v>2</v>
      </c>
      <c r="E4451">
        <v>3</v>
      </c>
      <c r="F4451">
        <v>214</v>
      </c>
      <c r="G4451">
        <v>0</v>
      </c>
      <c r="H4451">
        <v>896</v>
      </c>
    </row>
    <row r="4452" spans="1:8" x14ac:dyDescent="0.25">
      <c r="A4452" t="s">
        <v>107</v>
      </c>
      <c r="B4452">
        <v>4858</v>
      </c>
      <c r="C4452">
        <v>1</v>
      </c>
      <c r="D4452">
        <v>0</v>
      </c>
      <c r="E4452">
        <v>1</v>
      </c>
      <c r="F4452">
        <v>0</v>
      </c>
      <c r="G4452">
        <v>0</v>
      </c>
      <c r="H4452">
        <v>1</v>
      </c>
    </row>
    <row r="4453" spans="1:8" x14ac:dyDescent="0.25">
      <c r="A4453" t="s">
        <v>107</v>
      </c>
      <c r="B4453">
        <v>4859</v>
      </c>
      <c r="C4453">
        <v>1</v>
      </c>
      <c r="D4453">
        <v>0</v>
      </c>
      <c r="E4453">
        <v>1</v>
      </c>
      <c r="F4453">
        <v>0</v>
      </c>
      <c r="G4453">
        <v>0</v>
      </c>
      <c r="H4453">
        <v>1</v>
      </c>
    </row>
    <row r="4454" spans="1:8" x14ac:dyDescent="0.25">
      <c r="A4454" t="s">
        <v>107</v>
      </c>
      <c r="B4454">
        <v>4860</v>
      </c>
      <c r="C4454">
        <v>1</v>
      </c>
      <c r="D4454">
        <v>0</v>
      </c>
      <c r="E4454">
        <v>1</v>
      </c>
      <c r="F4454">
        <v>0</v>
      </c>
      <c r="G4454">
        <v>0</v>
      </c>
      <c r="H4454">
        <v>1</v>
      </c>
    </row>
    <row r="4455" spans="1:8" x14ac:dyDescent="0.25">
      <c r="A4455" t="s">
        <v>107</v>
      </c>
      <c r="B4455">
        <v>4874</v>
      </c>
      <c r="C4455">
        <v>2</v>
      </c>
      <c r="D4455">
        <v>2</v>
      </c>
      <c r="E4455">
        <v>3</v>
      </c>
      <c r="F4455">
        <v>214</v>
      </c>
      <c r="G4455">
        <v>0</v>
      </c>
      <c r="H4455">
        <v>904</v>
      </c>
    </row>
    <row r="4456" spans="1:8" x14ac:dyDescent="0.25">
      <c r="A4456" t="s">
        <v>107</v>
      </c>
      <c r="B4456">
        <v>4875</v>
      </c>
      <c r="C4456">
        <v>1</v>
      </c>
      <c r="D4456">
        <v>0</v>
      </c>
      <c r="E4456">
        <v>1</v>
      </c>
      <c r="F4456">
        <v>0</v>
      </c>
      <c r="G4456">
        <v>0</v>
      </c>
      <c r="H4456">
        <v>2</v>
      </c>
    </row>
    <row r="4457" spans="1:8" x14ac:dyDescent="0.25">
      <c r="A4457" t="s">
        <v>107</v>
      </c>
      <c r="B4457">
        <v>4876</v>
      </c>
      <c r="C4457">
        <v>1</v>
      </c>
      <c r="D4457">
        <v>0</v>
      </c>
      <c r="E4457">
        <v>1</v>
      </c>
      <c r="F4457">
        <v>0</v>
      </c>
      <c r="G4457">
        <v>0</v>
      </c>
      <c r="H4457">
        <v>2</v>
      </c>
    </row>
    <row r="4458" spans="1:8" x14ac:dyDescent="0.25">
      <c r="A4458" t="s">
        <v>107</v>
      </c>
      <c r="B4458">
        <v>4877</v>
      </c>
      <c r="C4458">
        <v>1</v>
      </c>
      <c r="D4458">
        <v>0</v>
      </c>
      <c r="E4458">
        <v>1</v>
      </c>
      <c r="F4458">
        <v>0</v>
      </c>
      <c r="G4458">
        <v>0</v>
      </c>
      <c r="H4458">
        <v>1</v>
      </c>
    </row>
    <row r="4459" spans="1:8" x14ac:dyDescent="0.25">
      <c r="A4459" t="s">
        <v>107</v>
      </c>
      <c r="B4459">
        <v>4892</v>
      </c>
      <c r="C4459">
        <v>2</v>
      </c>
      <c r="D4459">
        <v>2</v>
      </c>
      <c r="E4459">
        <v>3</v>
      </c>
      <c r="F4459">
        <v>214</v>
      </c>
      <c r="G4459">
        <v>0</v>
      </c>
      <c r="H4459">
        <v>889</v>
      </c>
    </row>
    <row r="4460" spans="1:8" x14ac:dyDescent="0.25">
      <c r="A4460" t="s">
        <v>107</v>
      </c>
      <c r="B4460">
        <v>4893</v>
      </c>
      <c r="C4460">
        <v>1</v>
      </c>
      <c r="D4460">
        <v>0</v>
      </c>
      <c r="E4460">
        <v>1</v>
      </c>
      <c r="F4460">
        <v>0</v>
      </c>
      <c r="G4460">
        <v>0</v>
      </c>
      <c r="H4460">
        <v>2</v>
      </c>
    </row>
    <row r="4461" spans="1:8" x14ac:dyDescent="0.25">
      <c r="A4461" t="s">
        <v>107</v>
      </c>
      <c r="B4461">
        <v>4894</v>
      </c>
      <c r="C4461">
        <v>1</v>
      </c>
      <c r="D4461">
        <v>0</v>
      </c>
      <c r="E4461">
        <v>1</v>
      </c>
      <c r="F4461">
        <v>0</v>
      </c>
      <c r="G4461">
        <v>0</v>
      </c>
      <c r="H4461">
        <v>2</v>
      </c>
    </row>
    <row r="4462" spans="1:8" x14ac:dyDescent="0.25">
      <c r="A4462" t="s">
        <v>107</v>
      </c>
      <c r="B4462">
        <v>4895</v>
      </c>
      <c r="C4462">
        <v>1</v>
      </c>
      <c r="D4462">
        <v>0</v>
      </c>
      <c r="E4462">
        <v>1</v>
      </c>
      <c r="F4462">
        <v>0</v>
      </c>
      <c r="G4462">
        <v>0</v>
      </c>
      <c r="H4462">
        <v>2</v>
      </c>
    </row>
    <row r="4463" spans="1:8" x14ac:dyDescent="0.25">
      <c r="A4463" t="s">
        <v>107</v>
      </c>
      <c r="B4463">
        <v>4911</v>
      </c>
      <c r="C4463">
        <v>2</v>
      </c>
      <c r="D4463">
        <v>2</v>
      </c>
      <c r="E4463">
        <v>3</v>
      </c>
      <c r="F4463">
        <v>214</v>
      </c>
      <c r="G4463">
        <v>0</v>
      </c>
      <c r="H4463">
        <v>896</v>
      </c>
    </row>
    <row r="4464" spans="1:8" x14ac:dyDescent="0.25">
      <c r="A4464" t="s">
        <v>107</v>
      </c>
      <c r="B4464">
        <v>4912</v>
      </c>
      <c r="C4464">
        <v>1</v>
      </c>
      <c r="D4464">
        <v>0</v>
      </c>
      <c r="E4464">
        <v>1</v>
      </c>
      <c r="F4464">
        <v>0</v>
      </c>
      <c r="G4464">
        <v>0</v>
      </c>
      <c r="H4464">
        <v>2</v>
      </c>
    </row>
    <row r="4465" spans="1:8" x14ac:dyDescent="0.25">
      <c r="A4465" t="s">
        <v>107</v>
      </c>
      <c r="B4465">
        <v>4913</v>
      </c>
      <c r="C4465">
        <v>1</v>
      </c>
      <c r="D4465">
        <v>0</v>
      </c>
      <c r="E4465">
        <v>1</v>
      </c>
      <c r="F4465">
        <v>0</v>
      </c>
      <c r="G4465">
        <v>0</v>
      </c>
      <c r="H4465">
        <v>2</v>
      </c>
    </row>
    <row r="4466" spans="1:8" x14ac:dyDescent="0.25">
      <c r="A4466" t="s">
        <v>107</v>
      </c>
      <c r="B4466">
        <v>4914</v>
      </c>
      <c r="C4466">
        <v>1</v>
      </c>
      <c r="D4466">
        <v>0</v>
      </c>
      <c r="E4466">
        <v>1</v>
      </c>
      <c r="F4466">
        <v>0</v>
      </c>
      <c r="G4466">
        <v>0</v>
      </c>
      <c r="H4466">
        <v>1</v>
      </c>
    </row>
    <row r="4467" spans="1:8" x14ac:dyDescent="0.25">
      <c r="A4467" t="s">
        <v>107</v>
      </c>
      <c r="B4467">
        <v>4931</v>
      </c>
      <c r="C4467">
        <v>2</v>
      </c>
      <c r="D4467">
        <v>2</v>
      </c>
      <c r="E4467">
        <v>3</v>
      </c>
      <c r="F4467">
        <v>214</v>
      </c>
      <c r="G4467">
        <v>0</v>
      </c>
      <c r="H4467">
        <v>882</v>
      </c>
    </row>
    <row r="4468" spans="1:8" x14ac:dyDescent="0.25">
      <c r="A4468" t="s">
        <v>107</v>
      </c>
      <c r="B4468">
        <v>4932</v>
      </c>
      <c r="C4468">
        <v>1</v>
      </c>
      <c r="D4468">
        <v>0</v>
      </c>
      <c r="E4468">
        <v>1</v>
      </c>
      <c r="F4468">
        <v>0</v>
      </c>
      <c r="G4468">
        <v>0</v>
      </c>
      <c r="H4468">
        <v>2</v>
      </c>
    </row>
    <row r="4469" spans="1:8" x14ac:dyDescent="0.25">
      <c r="A4469" t="s">
        <v>107</v>
      </c>
      <c r="B4469">
        <v>4933</v>
      </c>
      <c r="C4469">
        <v>1</v>
      </c>
      <c r="D4469">
        <v>0</v>
      </c>
      <c r="E4469">
        <v>1</v>
      </c>
      <c r="F4469">
        <v>0</v>
      </c>
      <c r="G4469">
        <v>0</v>
      </c>
      <c r="H4469">
        <v>2</v>
      </c>
    </row>
    <row r="4470" spans="1:8" x14ac:dyDescent="0.25">
      <c r="A4470" t="s">
        <v>107</v>
      </c>
      <c r="B4470">
        <v>4934</v>
      </c>
      <c r="C4470">
        <v>1</v>
      </c>
      <c r="D4470">
        <v>0</v>
      </c>
      <c r="E4470">
        <v>1</v>
      </c>
      <c r="F4470">
        <v>0</v>
      </c>
      <c r="G4470">
        <v>0</v>
      </c>
      <c r="H4470">
        <v>2</v>
      </c>
    </row>
    <row r="4471" spans="1:8" x14ac:dyDescent="0.25">
      <c r="A4471" t="s">
        <v>107</v>
      </c>
      <c r="B4471">
        <v>4952</v>
      </c>
      <c r="C4471">
        <v>2</v>
      </c>
      <c r="D4471">
        <v>2</v>
      </c>
      <c r="E4471">
        <v>3</v>
      </c>
      <c r="F4471">
        <v>214</v>
      </c>
      <c r="G4471">
        <v>0</v>
      </c>
      <c r="H4471">
        <v>906</v>
      </c>
    </row>
    <row r="4472" spans="1:8" x14ac:dyDescent="0.25">
      <c r="A4472" t="s">
        <v>107</v>
      </c>
      <c r="B4472">
        <v>4953</v>
      </c>
      <c r="C4472">
        <v>1</v>
      </c>
      <c r="D4472">
        <v>0</v>
      </c>
      <c r="E4472">
        <v>1</v>
      </c>
      <c r="F4472">
        <v>0</v>
      </c>
      <c r="G4472">
        <v>0</v>
      </c>
      <c r="H4472">
        <v>3</v>
      </c>
    </row>
    <row r="4473" spans="1:8" x14ac:dyDescent="0.25">
      <c r="A4473" t="s">
        <v>107</v>
      </c>
      <c r="B4473">
        <v>4954</v>
      </c>
      <c r="C4473">
        <v>1</v>
      </c>
      <c r="D4473">
        <v>0</v>
      </c>
      <c r="E4473">
        <v>1</v>
      </c>
      <c r="F4473">
        <v>0</v>
      </c>
      <c r="G4473">
        <v>0</v>
      </c>
      <c r="H4473">
        <v>1</v>
      </c>
    </row>
    <row r="4474" spans="1:8" x14ac:dyDescent="0.25">
      <c r="A4474" t="s">
        <v>107</v>
      </c>
      <c r="B4474">
        <v>4955</v>
      </c>
      <c r="C4474">
        <v>1</v>
      </c>
      <c r="D4474">
        <v>0</v>
      </c>
      <c r="E4474">
        <v>1</v>
      </c>
      <c r="F4474">
        <v>0</v>
      </c>
      <c r="G4474">
        <v>0</v>
      </c>
      <c r="H4474">
        <v>2</v>
      </c>
    </row>
    <row r="4475" spans="1:8" x14ac:dyDescent="0.25">
      <c r="A4475" t="s">
        <v>107</v>
      </c>
      <c r="B4475">
        <v>4974</v>
      </c>
      <c r="C4475">
        <v>2</v>
      </c>
      <c r="D4475">
        <v>2</v>
      </c>
      <c r="E4475">
        <v>3</v>
      </c>
      <c r="F4475">
        <v>214</v>
      </c>
      <c r="G4475">
        <v>0</v>
      </c>
      <c r="H4475">
        <v>896</v>
      </c>
    </row>
    <row r="4476" spans="1:8" x14ac:dyDescent="0.25">
      <c r="A4476" t="s">
        <v>107</v>
      </c>
      <c r="B4476">
        <v>4975</v>
      </c>
      <c r="C4476">
        <v>1</v>
      </c>
      <c r="D4476">
        <v>0</v>
      </c>
      <c r="E4476">
        <v>1</v>
      </c>
      <c r="F4476">
        <v>0</v>
      </c>
      <c r="G4476">
        <v>0</v>
      </c>
      <c r="H4476">
        <v>2</v>
      </c>
    </row>
    <row r="4477" spans="1:8" x14ac:dyDescent="0.25">
      <c r="A4477" t="s">
        <v>107</v>
      </c>
      <c r="B4477">
        <v>4976</v>
      </c>
      <c r="C4477">
        <v>1</v>
      </c>
      <c r="D4477">
        <v>0</v>
      </c>
      <c r="E4477">
        <v>1</v>
      </c>
      <c r="F4477">
        <v>0</v>
      </c>
      <c r="G4477">
        <v>0</v>
      </c>
      <c r="H4477">
        <v>2</v>
      </c>
    </row>
    <row r="4478" spans="1:8" x14ac:dyDescent="0.25">
      <c r="A4478" t="s">
        <v>107</v>
      </c>
      <c r="B4478">
        <v>4977</v>
      </c>
      <c r="C4478">
        <v>1</v>
      </c>
      <c r="D4478">
        <v>0</v>
      </c>
      <c r="E4478">
        <v>1</v>
      </c>
      <c r="F4478">
        <v>0</v>
      </c>
      <c r="G4478">
        <v>0</v>
      </c>
      <c r="H4478">
        <v>2</v>
      </c>
    </row>
    <row r="4479" spans="1:8" x14ac:dyDescent="0.25">
      <c r="A4479" t="s">
        <v>107</v>
      </c>
      <c r="B4479">
        <v>4997</v>
      </c>
      <c r="C4479">
        <v>2</v>
      </c>
      <c r="D4479">
        <v>2</v>
      </c>
      <c r="E4479">
        <v>3</v>
      </c>
      <c r="F4479">
        <v>214</v>
      </c>
      <c r="G4479">
        <v>0</v>
      </c>
      <c r="H4479">
        <v>903</v>
      </c>
    </row>
    <row r="4480" spans="1:8" x14ac:dyDescent="0.25">
      <c r="A4480" t="s">
        <v>107</v>
      </c>
      <c r="B4480">
        <v>4998</v>
      </c>
      <c r="C4480">
        <v>1</v>
      </c>
      <c r="D4480">
        <v>0</v>
      </c>
      <c r="E4480">
        <v>1</v>
      </c>
      <c r="F4480">
        <v>0</v>
      </c>
      <c r="G4480">
        <v>0</v>
      </c>
      <c r="H4480">
        <v>2</v>
      </c>
    </row>
    <row r="4481" spans="1:8" x14ac:dyDescent="0.25">
      <c r="A4481" t="s">
        <v>107</v>
      </c>
      <c r="B4481">
        <v>4999</v>
      </c>
      <c r="C4481">
        <v>1</v>
      </c>
      <c r="D4481">
        <v>0</v>
      </c>
      <c r="E4481">
        <v>1</v>
      </c>
      <c r="F4481">
        <v>0</v>
      </c>
      <c r="G4481">
        <v>0</v>
      </c>
      <c r="H4481">
        <v>1</v>
      </c>
    </row>
    <row r="4482" spans="1:8" x14ac:dyDescent="0.25">
      <c r="A4482" t="s">
        <v>107</v>
      </c>
      <c r="B4482">
        <v>5000</v>
      </c>
      <c r="C4482">
        <v>1</v>
      </c>
      <c r="D4482">
        <v>0</v>
      </c>
      <c r="E4482">
        <v>1</v>
      </c>
      <c r="F4482">
        <v>0</v>
      </c>
      <c r="G4482">
        <v>0</v>
      </c>
      <c r="H4482">
        <v>2</v>
      </c>
    </row>
    <row r="4483" spans="1:8" x14ac:dyDescent="0.25">
      <c r="A4483" t="s">
        <v>107</v>
      </c>
      <c r="B4483">
        <v>5014</v>
      </c>
      <c r="C4483">
        <v>1</v>
      </c>
      <c r="D4483">
        <v>0</v>
      </c>
      <c r="E4483">
        <v>1</v>
      </c>
      <c r="F4483">
        <v>0</v>
      </c>
      <c r="G4483">
        <v>0</v>
      </c>
      <c r="H4483">
        <v>2</v>
      </c>
    </row>
    <row r="4484" spans="1:8" x14ac:dyDescent="0.25">
      <c r="A4484" t="s">
        <v>107</v>
      </c>
      <c r="B4484">
        <v>5029</v>
      </c>
      <c r="C4484">
        <v>1</v>
      </c>
      <c r="D4484">
        <v>0</v>
      </c>
      <c r="E4484">
        <v>1</v>
      </c>
      <c r="F4484">
        <v>0</v>
      </c>
      <c r="G4484">
        <v>0</v>
      </c>
      <c r="H4484">
        <v>2</v>
      </c>
    </row>
    <row r="4485" spans="1:8" x14ac:dyDescent="0.25">
      <c r="A4485" t="s">
        <v>107</v>
      </c>
      <c r="B4485">
        <v>5030</v>
      </c>
      <c r="C4485">
        <v>2</v>
      </c>
      <c r="D4485">
        <v>2</v>
      </c>
      <c r="E4485">
        <v>3</v>
      </c>
      <c r="F4485">
        <v>214</v>
      </c>
      <c r="G4485">
        <v>0</v>
      </c>
      <c r="H4485">
        <v>141</v>
      </c>
    </row>
    <row r="4486" spans="1:8" x14ac:dyDescent="0.25">
      <c r="A4486" t="s">
        <v>107</v>
      </c>
      <c r="B4486">
        <v>5031</v>
      </c>
      <c r="C4486">
        <v>2</v>
      </c>
      <c r="D4486">
        <v>2</v>
      </c>
      <c r="E4486">
        <v>3</v>
      </c>
      <c r="F4486">
        <v>214</v>
      </c>
      <c r="G4486">
        <v>0</v>
      </c>
      <c r="H4486">
        <v>142</v>
      </c>
    </row>
    <row r="4487" spans="1:8" x14ac:dyDescent="0.25">
      <c r="A4487" t="s">
        <v>107</v>
      </c>
      <c r="B4487">
        <v>5039</v>
      </c>
      <c r="C4487">
        <v>1</v>
      </c>
      <c r="D4487">
        <v>0</v>
      </c>
      <c r="E4487">
        <v>1</v>
      </c>
      <c r="F4487">
        <v>0</v>
      </c>
      <c r="G4487">
        <v>0</v>
      </c>
      <c r="H4487">
        <v>2</v>
      </c>
    </row>
    <row r="4488" spans="1:8" x14ac:dyDescent="0.25">
      <c r="A4488" t="s">
        <v>107</v>
      </c>
      <c r="B4488">
        <v>5053</v>
      </c>
      <c r="C4488">
        <v>1</v>
      </c>
      <c r="D4488">
        <v>0</v>
      </c>
      <c r="E4488">
        <v>1</v>
      </c>
      <c r="F4488">
        <v>0</v>
      </c>
      <c r="G4488">
        <v>0</v>
      </c>
      <c r="H4488">
        <v>6</v>
      </c>
    </row>
    <row r="4489" spans="1:8" x14ac:dyDescent="0.25">
      <c r="A4489" t="s">
        <v>107</v>
      </c>
      <c r="B4489">
        <v>5068</v>
      </c>
      <c r="C4489">
        <v>1</v>
      </c>
      <c r="D4489">
        <v>0</v>
      </c>
      <c r="E4489">
        <v>1</v>
      </c>
      <c r="F4489">
        <v>0</v>
      </c>
      <c r="G4489">
        <v>0</v>
      </c>
      <c r="H4489">
        <v>3</v>
      </c>
    </row>
    <row r="4490" spans="1:8" x14ac:dyDescent="0.25">
      <c r="A4490" t="s">
        <v>107</v>
      </c>
      <c r="B4490">
        <v>5069</v>
      </c>
      <c r="C4490">
        <v>2</v>
      </c>
      <c r="D4490">
        <v>2</v>
      </c>
      <c r="E4490">
        <v>3</v>
      </c>
      <c r="F4490">
        <v>214</v>
      </c>
      <c r="G4490">
        <v>0</v>
      </c>
      <c r="H4490">
        <v>148</v>
      </c>
    </row>
    <row r="4491" spans="1:8" x14ac:dyDescent="0.25">
      <c r="A4491" t="s">
        <v>107</v>
      </c>
      <c r="B4491">
        <v>5070</v>
      </c>
      <c r="C4491">
        <v>2</v>
      </c>
      <c r="D4491">
        <v>2</v>
      </c>
      <c r="E4491">
        <v>3</v>
      </c>
      <c r="F4491">
        <v>214</v>
      </c>
      <c r="G4491">
        <v>0</v>
      </c>
      <c r="H4491">
        <v>147</v>
      </c>
    </row>
    <row r="4492" spans="1:8" x14ac:dyDescent="0.25">
      <c r="A4492" t="s">
        <v>107</v>
      </c>
      <c r="B4492">
        <v>5078</v>
      </c>
      <c r="C4492">
        <v>1</v>
      </c>
      <c r="D4492">
        <v>0</v>
      </c>
      <c r="E4492">
        <v>1</v>
      </c>
      <c r="F4492">
        <v>0</v>
      </c>
      <c r="G4492">
        <v>0</v>
      </c>
      <c r="H4492">
        <v>4</v>
      </c>
    </row>
    <row r="4493" spans="1:8" x14ac:dyDescent="0.25">
      <c r="A4493" t="s">
        <v>107</v>
      </c>
      <c r="B4493">
        <v>5092</v>
      </c>
      <c r="C4493">
        <v>1</v>
      </c>
      <c r="D4493">
        <v>0</v>
      </c>
      <c r="E4493">
        <v>1</v>
      </c>
      <c r="F4493">
        <v>0</v>
      </c>
      <c r="G4493">
        <v>0</v>
      </c>
      <c r="H4493">
        <v>3</v>
      </c>
    </row>
    <row r="4494" spans="1:8" x14ac:dyDescent="0.25">
      <c r="A4494" t="s">
        <v>107</v>
      </c>
      <c r="B4494">
        <v>5107</v>
      </c>
      <c r="C4494">
        <v>1</v>
      </c>
      <c r="D4494">
        <v>0</v>
      </c>
      <c r="E4494">
        <v>1</v>
      </c>
      <c r="F4494">
        <v>0</v>
      </c>
      <c r="G4494">
        <v>0</v>
      </c>
      <c r="H4494">
        <v>2</v>
      </c>
    </row>
    <row r="4495" spans="1:8" x14ac:dyDescent="0.25">
      <c r="A4495" t="s">
        <v>107</v>
      </c>
      <c r="B4495">
        <v>5108</v>
      </c>
      <c r="C4495">
        <v>2</v>
      </c>
      <c r="D4495">
        <v>2</v>
      </c>
      <c r="E4495">
        <v>3</v>
      </c>
      <c r="F4495">
        <v>214</v>
      </c>
      <c r="G4495">
        <v>0</v>
      </c>
      <c r="H4495">
        <v>147</v>
      </c>
    </row>
    <row r="4496" spans="1:8" x14ac:dyDescent="0.25">
      <c r="A4496" t="s">
        <v>107</v>
      </c>
      <c r="B4496">
        <v>5109</v>
      </c>
      <c r="C4496">
        <v>2</v>
      </c>
      <c r="D4496">
        <v>2</v>
      </c>
      <c r="E4496">
        <v>3</v>
      </c>
      <c r="F4496">
        <v>214</v>
      </c>
      <c r="G4496">
        <v>0</v>
      </c>
      <c r="H4496">
        <v>140</v>
      </c>
    </row>
    <row r="4497" spans="1:8" x14ac:dyDescent="0.25">
      <c r="A4497" t="s">
        <v>107</v>
      </c>
      <c r="B4497">
        <v>5117</v>
      </c>
      <c r="C4497">
        <v>1</v>
      </c>
      <c r="D4497">
        <v>0</v>
      </c>
      <c r="E4497">
        <v>1</v>
      </c>
      <c r="F4497">
        <v>0</v>
      </c>
      <c r="G4497">
        <v>0</v>
      </c>
      <c r="H4497">
        <v>2</v>
      </c>
    </row>
    <row r="4498" spans="1:8" x14ac:dyDescent="0.25">
      <c r="A4498" t="s">
        <v>107</v>
      </c>
      <c r="B4498">
        <v>5131</v>
      </c>
      <c r="C4498">
        <v>1</v>
      </c>
      <c r="D4498">
        <v>0</v>
      </c>
      <c r="E4498">
        <v>1</v>
      </c>
      <c r="F4498">
        <v>0</v>
      </c>
      <c r="G4498">
        <v>0</v>
      </c>
      <c r="H4498">
        <v>2</v>
      </c>
    </row>
    <row r="4499" spans="1:8" x14ac:dyDescent="0.25">
      <c r="A4499" t="s">
        <v>107</v>
      </c>
      <c r="B4499">
        <v>5146</v>
      </c>
      <c r="C4499">
        <v>1</v>
      </c>
      <c r="D4499">
        <v>0</v>
      </c>
      <c r="E4499">
        <v>1</v>
      </c>
      <c r="F4499">
        <v>0</v>
      </c>
      <c r="G4499">
        <v>0</v>
      </c>
      <c r="H4499">
        <v>2</v>
      </c>
    </row>
    <row r="4500" spans="1:8" x14ac:dyDescent="0.25">
      <c r="A4500" t="s">
        <v>107</v>
      </c>
      <c r="B4500">
        <v>5147</v>
      </c>
      <c r="C4500">
        <v>2</v>
      </c>
      <c r="D4500">
        <v>2</v>
      </c>
      <c r="E4500">
        <v>3</v>
      </c>
      <c r="F4500">
        <v>214</v>
      </c>
      <c r="G4500">
        <v>0</v>
      </c>
      <c r="H4500">
        <v>148</v>
      </c>
    </row>
    <row r="4501" spans="1:8" x14ac:dyDescent="0.25">
      <c r="A4501" t="s">
        <v>107</v>
      </c>
      <c r="B4501">
        <v>5148</v>
      </c>
      <c r="C4501">
        <v>2</v>
      </c>
      <c r="D4501">
        <v>2</v>
      </c>
      <c r="E4501">
        <v>3</v>
      </c>
      <c r="F4501">
        <v>214</v>
      </c>
      <c r="G4501">
        <v>0</v>
      </c>
      <c r="H4501">
        <v>139</v>
      </c>
    </row>
    <row r="4502" spans="1:8" x14ac:dyDescent="0.25">
      <c r="A4502" t="s">
        <v>107</v>
      </c>
      <c r="B4502">
        <v>5156</v>
      </c>
      <c r="C4502">
        <v>1</v>
      </c>
      <c r="D4502">
        <v>0</v>
      </c>
      <c r="E4502">
        <v>1</v>
      </c>
      <c r="F4502">
        <v>0</v>
      </c>
      <c r="G4502">
        <v>0</v>
      </c>
      <c r="H4502">
        <v>2</v>
      </c>
    </row>
    <row r="4503" spans="1:8" x14ac:dyDescent="0.25">
      <c r="A4503" t="s">
        <v>107</v>
      </c>
      <c r="B4503">
        <v>5184</v>
      </c>
      <c r="C4503">
        <v>1</v>
      </c>
      <c r="D4503">
        <v>0</v>
      </c>
      <c r="E4503">
        <v>1</v>
      </c>
      <c r="F4503">
        <v>0</v>
      </c>
      <c r="G4503">
        <v>0</v>
      </c>
      <c r="H4503">
        <v>2</v>
      </c>
    </row>
    <row r="4504" spans="1:8" x14ac:dyDescent="0.25">
      <c r="A4504" t="s">
        <v>107</v>
      </c>
      <c r="B4504">
        <v>5185</v>
      </c>
      <c r="C4504">
        <v>1</v>
      </c>
      <c r="D4504">
        <v>0</v>
      </c>
      <c r="E4504">
        <v>1</v>
      </c>
      <c r="F4504">
        <v>0</v>
      </c>
      <c r="G4504">
        <v>0</v>
      </c>
      <c r="H4504">
        <v>1</v>
      </c>
    </row>
    <row r="4505" spans="1:8" x14ac:dyDescent="0.25">
      <c r="A4505" t="s">
        <v>107</v>
      </c>
      <c r="B4505">
        <v>5186</v>
      </c>
      <c r="C4505">
        <v>1</v>
      </c>
      <c r="D4505">
        <v>0</v>
      </c>
      <c r="E4505">
        <v>1</v>
      </c>
      <c r="F4505">
        <v>0</v>
      </c>
      <c r="G4505">
        <v>0</v>
      </c>
      <c r="H4505">
        <v>2</v>
      </c>
    </row>
    <row r="4506" spans="1:8" x14ac:dyDescent="0.25">
      <c r="A4506" t="s">
        <v>107</v>
      </c>
      <c r="B4506">
        <v>5187</v>
      </c>
      <c r="C4506">
        <v>1</v>
      </c>
      <c r="D4506">
        <v>0</v>
      </c>
      <c r="E4506">
        <v>1</v>
      </c>
      <c r="F4506">
        <v>0</v>
      </c>
      <c r="G4506">
        <v>0</v>
      </c>
      <c r="H4506">
        <v>2</v>
      </c>
    </row>
    <row r="4507" spans="1:8" x14ac:dyDescent="0.25">
      <c r="A4507" t="s">
        <v>107</v>
      </c>
      <c r="B4507">
        <v>5188</v>
      </c>
      <c r="C4507">
        <v>1</v>
      </c>
      <c r="D4507">
        <v>0</v>
      </c>
      <c r="E4507">
        <v>1</v>
      </c>
      <c r="F4507">
        <v>0</v>
      </c>
      <c r="G4507">
        <v>0</v>
      </c>
      <c r="H4507">
        <v>2</v>
      </c>
    </row>
    <row r="4508" spans="1:8" x14ac:dyDescent="0.25">
      <c r="A4508" t="s">
        <v>107</v>
      </c>
      <c r="B4508">
        <v>5189</v>
      </c>
      <c r="C4508">
        <v>1</v>
      </c>
      <c r="D4508">
        <v>0</v>
      </c>
      <c r="E4508">
        <v>1</v>
      </c>
      <c r="F4508">
        <v>0</v>
      </c>
      <c r="G4508">
        <v>0</v>
      </c>
      <c r="H4508">
        <v>3</v>
      </c>
    </row>
    <row r="4509" spans="1:8" x14ac:dyDescent="0.25">
      <c r="A4509" t="s">
        <v>107</v>
      </c>
      <c r="B4509">
        <v>5190</v>
      </c>
      <c r="C4509">
        <v>1</v>
      </c>
      <c r="D4509">
        <v>0</v>
      </c>
      <c r="E4509">
        <v>1</v>
      </c>
      <c r="F4509">
        <v>0</v>
      </c>
      <c r="G4509">
        <v>0</v>
      </c>
      <c r="H4509">
        <v>3</v>
      </c>
    </row>
    <row r="4510" spans="1:8" x14ac:dyDescent="0.25">
      <c r="A4510" t="s">
        <v>107</v>
      </c>
      <c r="B4510">
        <v>5191</v>
      </c>
      <c r="C4510">
        <v>2</v>
      </c>
      <c r="D4510">
        <v>2</v>
      </c>
      <c r="E4510">
        <v>3</v>
      </c>
      <c r="F4510">
        <v>214</v>
      </c>
      <c r="G4510">
        <v>0</v>
      </c>
      <c r="H4510">
        <v>146</v>
      </c>
    </row>
    <row r="4511" spans="1:8" x14ac:dyDescent="0.25">
      <c r="A4511" t="s">
        <v>107</v>
      </c>
      <c r="B4511">
        <v>5192</v>
      </c>
      <c r="C4511">
        <v>2</v>
      </c>
      <c r="D4511">
        <v>2</v>
      </c>
      <c r="E4511">
        <v>3</v>
      </c>
      <c r="F4511">
        <v>214</v>
      </c>
      <c r="G4511">
        <v>0</v>
      </c>
      <c r="H4511">
        <v>149</v>
      </c>
    </row>
    <row r="4512" spans="1:8" x14ac:dyDescent="0.25">
      <c r="A4512" t="s">
        <v>107</v>
      </c>
      <c r="B4512">
        <v>5271</v>
      </c>
      <c r="C4512">
        <v>2</v>
      </c>
      <c r="D4512">
        <v>2</v>
      </c>
      <c r="E4512">
        <v>3</v>
      </c>
      <c r="F4512">
        <v>214</v>
      </c>
      <c r="G4512">
        <v>0</v>
      </c>
      <c r="H4512">
        <v>887</v>
      </c>
    </row>
    <row r="4513" spans="1:8" x14ac:dyDescent="0.25">
      <c r="A4513" t="s">
        <v>107</v>
      </c>
      <c r="B4513">
        <v>5272</v>
      </c>
      <c r="C4513">
        <v>1</v>
      </c>
      <c r="D4513">
        <v>0</v>
      </c>
      <c r="E4513">
        <v>1</v>
      </c>
      <c r="F4513">
        <v>0</v>
      </c>
      <c r="G4513">
        <v>0</v>
      </c>
      <c r="H4513">
        <v>2</v>
      </c>
    </row>
    <row r="4514" spans="1:8" x14ac:dyDescent="0.25">
      <c r="A4514" t="s">
        <v>107</v>
      </c>
      <c r="B4514">
        <v>5273</v>
      </c>
      <c r="C4514">
        <v>1</v>
      </c>
      <c r="D4514">
        <v>0</v>
      </c>
      <c r="E4514">
        <v>1</v>
      </c>
      <c r="F4514">
        <v>0</v>
      </c>
      <c r="G4514">
        <v>0</v>
      </c>
      <c r="H4514">
        <v>2</v>
      </c>
    </row>
    <row r="4515" spans="1:8" x14ac:dyDescent="0.25">
      <c r="A4515" t="s">
        <v>107</v>
      </c>
      <c r="B4515">
        <v>5274</v>
      </c>
      <c r="C4515">
        <v>1</v>
      </c>
      <c r="D4515">
        <v>0</v>
      </c>
      <c r="E4515">
        <v>1</v>
      </c>
      <c r="F4515">
        <v>0</v>
      </c>
      <c r="G4515">
        <v>0</v>
      </c>
      <c r="H4515">
        <v>3</v>
      </c>
    </row>
    <row r="4516" spans="1:8" x14ac:dyDescent="0.25">
      <c r="A4516" t="s">
        <v>107</v>
      </c>
      <c r="B4516">
        <v>5275</v>
      </c>
      <c r="C4516">
        <v>2</v>
      </c>
      <c r="D4516">
        <v>2</v>
      </c>
      <c r="E4516">
        <v>3</v>
      </c>
      <c r="F4516">
        <v>214</v>
      </c>
      <c r="G4516">
        <v>0</v>
      </c>
      <c r="H4516">
        <v>894</v>
      </c>
    </row>
    <row r="4517" spans="1:8" x14ac:dyDescent="0.25">
      <c r="A4517" t="s">
        <v>107</v>
      </c>
      <c r="B4517">
        <v>5276</v>
      </c>
      <c r="C4517">
        <v>1</v>
      </c>
      <c r="D4517">
        <v>0</v>
      </c>
      <c r="E4517">
        <v>1</v>
      </c>
      <c r="F4517">
        <v>0</v>
      </c>
      <c r="G4517">
        <v>0</v>
      </c>
      <c r="H4517">
        <v>2</v>
      </c>
    </row>
    <row r="4518" spans="1:8" x14ac:dyDescent="0.25">
      <c r="A4518" t="s">
        <v>107</v>
      </c>
      <c r="B4518">
        <v>5277</v>
      </c>
      <c r="C4518">
        <v>1</v>
      </c>
      <c r="D4518">
        <v>0</v>
      </c>
      <c r="E4518">
        <v>1</v>
      </c>
      <c r="F4518">
        <v>0</v>
      </c>
      <c r="G4518">
        <v>0</v>
      </c>
      <c r="H4518">
        <v>1</v>
      </c>
    </row>
    <row r="4519" spans="1:8" x14ac:dyDescent="0.25">
      <c r="A4519" t="s">
        <v>107</v>
      </c>
      <c r="B4519">
        <v>5278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2</v>
      </c>
    </row>
    <row r="4520" spans="1:8" x14ac:dyDescent="0.25">
      <c r="A4520" t="s">
        <v>107</v>
      </c>
      <c r="B4520">
        <v>5288</v>
      </c>
      <c r="C4520">
        <v>2</v>
      </c>
      <c r="D4520">
        <v>2</v>
      </c>
      <c r="E4520">
        <v>3</v>
      </c>
      <c r="F4520">
        <v>214</v>
      </c>
      <c r="G4520">
        <v>0</v>
      </c>
      <c r="H4520">
        <v>884</v>
      </c>
    </row>
    <row r="4521" spans="1:8" x14ac:dyDescent="0.25">
      <c r="A4521" t="s">
        <v>107</v>
      </c>
      <c r="B4521">
        <v>5289</v>
      </c>
      <c r="C4521">
        <v>1</v>
      </c>
      <c r="D4521">
        <v>0</v>
      </c>
      <c r="E4521">
        <v>1</v>
      </c>
      <c r="F4521">
        <v>0</v>
      </c>
      <c r="G4521">
        <v>0</v>
      </c>
      <c r="H4521">
        <v>2</v>
      </c>
    </row>
    <row r="4522" spans="1:8" x14ac:dyDescent="0.25">
      <c r="A4522" t="s">
        <v>107</v>
      </c>
      <c r="B4522">
        <v>5290</v>
      </c>
      <c r="C4522">
        <v>1</v>
      </c>
      <c r="D4522">
        <v>0</v>
      </c>
      <c r="E4522">
        <v>1</v>
      </c>
      <c r="F4522">
        <v>0</v>
      </c>
      <c r="G4522">
        <v>0</v>
      </c>
      <c r="H4522">
        <v>2</v>
      </c>
    </row>
    <row r="4523" spans="1:8" x14ac:dyDescent="0.25">
      <c r="A4523" t="s">
        <v>107</v>
      </c>
      <c r="B4523">
        <v>5291</v>
      </c>
      <c r="C4523">
        <v>1</v>
      </c>
      <c r="D4523">
        <v>0</v>
      </c>
      <c r="E4523">
        <v>1</v>
      </c>
      <c r="F4523">
        <v>0</v>
      </c>
      <c r="G4523">
        <v>0</v>
      </c>
      <c r="H4523">
        <v>1</v>
      </c>
    </row>
    <row r="4524" spans="1:8" x14ac:dyDescent="0.25">
      <c r="A4524" t="s">
        <v>107</v>
      </c>
      <c r="B4524">
        <v>5292</v>
      </c>
      <c r="C4524">
        <v>2</v>
      </c>
      <c r="D4524">
        <v>2</v>
      </c>
      <c r="E4524">
        <v>3</v>
      </c>
      <c r="F4524">
        <v>214</v>
      </c>
      <c r="G4524">
        <v>0</v>
      </c>
      <c r="H4524">
        <v>911</v>
      </c>
    </row>
    <row r="4525" spans="1:8" x14ac:dyDescent="0.25">
      <c r="A4525" t="s">
        <v>107</v>
      </c>
      <c r="B4525">
        <v>5293</v>
      </c>
      <c r="C4525">
        <v>1</v>
      </c>
      <c r="D4525">
        <v>0</v>
      </c>
      <c r="E4525">
        <v>1</v>
      </c>
      <c r="F4525">
        <v>0</v>
      </c>
      <c r="G4525">
        <v>0</v>
      </c>
      <c r="H4525">
        <v>2</v>
      </c>
    </row>
    <row r="4526" spans="1:8" x14ac:dyDescent="0.25">
      <c r="A4526" t="s">
        <v>107</v>
      </c>
      <c r="B4526">
        <v>5294</v>
      </c>
      <c r="C4526">
        <v>1</v>
      </c>
      <c r="D4526">
        <v>0</v>
      </c>
      <c r="E4526">
        <v>1</v>
      </c>
      <c r="F4526">
        <v>0</v>
      </c>
      <c r="G4526">
        <v>0</v>
      </c>
      <c r="H4526">
        <v>2</v>
      </c>
    </row>
    <row r="4527" spans="1:8" x14ac:dyDescent="0.25">
      <c r="A4527" t="s">
        <v>107</v>
      </c>
      <c r="B4527">
        <v>5295</v>
      </c>
      <c r="C4527">
        <v>1</v>
      </c>
      <c r="D4527">
        <v>0</v>
      </c>
      <c r="E4527">
        <v>1</v>
      </c>
      <c r="F4527">
        <v>0</v>
      </c>
      <c r="G4527">
        <v>0</v>
      </c>
      <c r="H4527">
        <v>1</v>
      </c>
    </row>
    <row r="4528" spans="1:8" x14ac:dyDescent="0.25">
      <c r="A4528" t="s">
        <v>107</v>
      </c>
      <c r="B4528">
        <v>5304</v>
      </c>
      <c r="C4528">
        <v>2</v>
      </c>
      <c r="D4528">
        <v>2</v>
      </c>
      <c r="E4528">
        <v>3</v>
      </c>
      <c r="F4528">
        <v>214</v>
      </c>
      <c r="G4528">
        <v>0</v>
      </c>
      <c r="H4528">
        <v>898</v>
      </c>
    </row>
    <row r="4529" spans="1:8" x14ac:dyDescent="0.25">
      <c r="A4529" t="s">
        <v>107</v>
      </c>
      <c r="B4529">
        <v>5305</v>
      </c>
      <c r="C4529">
        <v>1</v>
      </c>
      <c r="D4529">
        <v>0</v>
      </c>
      <c r="E4529">
        <v>1</v>
      </c>
      <c r="F4529">
        <v>0</v>
      </c>
      <c r="G4529">
        <v>0</v>
      </c>
      <c r="H4529">
        <v>2</v>
      </c>
    </row>
    <row r="4530" spans="1:8" x14ac:dyDescent="0.25">
      <c r="A4530" t="s">
        <v>107</v>
      </c>
      <c r="B4530">
        <v>5306</v>
      </c>
      <c r="C4530">
        <v>1</v>
      </c>
      <c r="D4530">
        <v>0</v>
      </c>
      <c r="E4530">
        <v>1</v>
      </c>
      <c r="F4530">
        <v>0</v>
      </c>
      <c r="G4530">
        <v>0</v>
      </c>
      <c r="H4530">
        <v>2</v>
      </c>
    </row>
    <row r="4531" spans="1:8" x14ac:dyDescent="0.25">
      <c r="A4531" t="s">
        <v>107</v>
      </c>
      <c r="B4531">
        <v>5307</v>
      </c>
      <c r="C4531">
        <v>1</v>
      </c>
      <c r="D4531">
        <v>0</v>
      </c>
      <c r="E4531">
        <v>1</v>
      </c>
      <c r="F4531">
        <v>0</v>
      </c>
      <c r="G4531">
        <v>0</v>
      </c>
      <c r="H4531">
        <v>2</v>
      </c>
    </row>
    <row r="4532" spans="1:8" x14ac:dyDescent="0.25">
      <c r="A4532" t="s">
        <v>107</v>
      </c>
      <c r="B4532">
        <v>5308</v>
      </c>
      <c r="C4532">
        <v>2</v>
      </c>
      <c r="D4532">
        <v>2</v>
      </c>
      <c r="E4532">
        <v>3</v>
      </c>
      <c r="F4532">
        <v>214</v>
      </c>
      <c r="G4532">
        <v>0</v>
      </c>
      <c r="H4532">
        <v>896</v>
      </c>
    </row>
    <row r="4533" spans="1:8" x14ac:dyDescent="0.25">
      <c r="A4533" t="s">
        <v>107</v>
      </c>
      <c r="B4533">
        <v>5309</v>
      </c>
      <c r="C4533">
        <v>1</v>
      </c>
      <c r="D4533">
        <v>0</v>
      </c>
      <c r="E4533">
        <v>1</v>
      </c>
      <c r="F4533">
        <v>0</v>
      </c>
      <c r="G4533">
        <v>0</v>
      </c>
      <c r="H4533">
        <v>2</v>
      </c>
    </row>
    <row r="4534" spans="1:8" x14ac:dyDescent="0.25">
      <c r="A4534" t="s">
        <v>107</v>
      </c>
      <c r="B4534">
        <v>5310</v>
      </c>
      <c r="C4534">
        <v>1</v>
      </c>
      <c r="D4534">
        <v>0</v>
      </c>
      <c r="E4534">
        <v>1</v>
      </c>
      <c r="F4534">
        <v>0</v>
      </c>
      <c r="G4534">
        <v>0</v>
      </c>
      <c r="H4534">
        <v>2</v>
      </c>
    </row>
    <row r="4535" spans="1:8" x14ac:dyDescent="0.25">
      <c r="A4535" t="s">
        <v>107</v>
      </c>
      <c r="B4535">
        <v>5311</v>
      </c>
      <c r="C4535">
        <v>1</v>
      </c>
      <c r="D4535">
        <v>0</v>
      </c>
      <c r="E4535">
        <v>1</v>
      </c>
      <c r="F4535">
        <v>0</v>
      </c>
      <c r="G4535">
        <v>0</v>
      </c>
      <c r="H4535">
        <v>1</v>
      </c>
    </row>
    <row r="4536" spans="1:8" x14ac:dyDescent="0.25">
      <c r="A4536" t="s">
        <v>107</v>
      </c>
      <c r="B4536">
        <v>5322</v>
      </c>
      <c r="C4536">
        <v>2</v>
      </c>
      <c r="D4536">
        <v>2</v>
      </c>
      <c r="E4536">
        <v>3</v>
      </c>
      <c r="F4536">
        <v>214</v>
      </c>
      <c r="G4536">
        <v>0</v>
      </c>
      <c r="H4536">
        <v>906</v>
      </c>
    </row>
    <row r="4537" spans="1:8" x14ac:dyDescent="0.25">
      <c r="A4537" t="s">
        <v>107</v>
      </c>
      <c r="B4537">
        <v>5323</v>
      </c>
      <c r="C4537">
        <v>1</v>
      </c>
      <c r="D4537">
        <v>0</v>
      </c>
      <c r="E4537">
        <v>1</v>
      </c>
      <c r="F4537">
        <v>0</v>
      </c>
      <c r="G4537">
        <v>0</v>
      </c>
      <c r="H4537">
        <v>1</v>
      </c>
    </row>
    <row r="4538" spans="1:8" x14ac:dyDescent="0.25">
      <c r="A4538" t="s">
        <v>107</v>
      </c>
      <c r="B4538">
        <v>5324</v>
      </c>
      <c r="C4538">
        <v>1</v>
      </c>
      <c r="D4538">
        <v>0</v>
      </c>
      <c r="E4538">
        <v>1</v>
      </c>
      <c r="F4538">
        <v>0</v>
      </c>
      <c r="G4538">
        <v>0</v>
      </c>
      <c r="H4538">
        <v>1</v>
      </c>
    </row>
    <row r="4539" spans="1:8" x14ac:dyDescent="0.25">
      <c r="A4539" t="s">
        <v>107</v>
      </c>
      <c r="B4539">
        <v>5325</v>
      </c>
      <c r="C4539">
        <v>1</v>
      </c>
      <c r="D4539">
        <v>0</v>
      </c>
      <c r="E4539">
        <v>1</v>
      </c>
      <c r="F4539">
        <v>0</v>
      </c>
      <c r="G4539">
        <v>0</v>
      </c>
      <c r="H4539">
        <v>1</v>
      </c>
    </row>
    <row r="4540" spans="1:8" x14ac:dyDescent="0.25">
      <c r="A4540" t="s">
        <v>107</v>
      </c>
      <c r="B4540">
        <v>5326</v>
      </c>
      <c r="C4540">
        <v>1</v>
      </c>
      <c r="D4540">
        <v>0</v>
      </c>
      <c r="E4540">
        <v>1</v>
      </c>
      <c r="F4540">
        <v>0</v>
      </c>
      <c r="G4540">
        <v>0</v>
      </c>
      <c r="H4540">
        <v>1</v>
      </c>
    </row>
    <row r="4541" spans="1:8" x14ac:dyDescent="0.25">
      <c r="A4541" t="s">
        <v>107</v>
      </c>
      <c r="B4541">
        <v>5327</v>
      </c>
      <c r="C4541">
        <v>2</v>
      </c>
      <c r="D4541">
        <v>2</v>
      </c>
      <c r="E4541">
        <v>3</v>
      </c>
      <c r="F4541">
        <v>214</v>
      </c>
      <c r="G4541">
        <v>0</v>
      </c>
      <c r="H4541">
        <v>893</v>
      </c>
    </row>
    <row r="4542" spans="1:8" x14ac:dyDescent="0.25">
      <c r="A4542" t="s">
        <v>107</v>
      </c>
      <c r="B4542">
        <v>5328</v>
      </c>
      <c r="C4542">
        <v>1</v>
      </c>
      <c r="D4542">
        <v>0</v>
      </c>
      <c r="E4542">
        <v>1</v>
      </c>
      <c r="F4542">
        <v>0</v>
      </c>
      <c r="G4542">
        <v>0</v>
      </c>
      <c r="H4542">
        <v>2</v>
      </c>
    </row>
    <row r="4543" spans="1:8" x14ac:dyDescent="0.25">
      <c r="A4543" t="s">
        <v>107</v>
      </c>
      <c r="B4543">
        <v>5329</v>
      </c>
      <c r="C4543">
        <v>1</v>
      </c>
      <c r="D4543">
        <v>0</v>
      </c>
      <c r="E4543">
        <v>1</v>
      </c>
      <c r="F4543">
        <v>0</v>
      </c>
      <c r="G4543">
        <v>0</v>
      </c>
      <c r="H4543">
        <v>1</v>
      </c>
    </row>
    <row r="4544" spans="1:8" x14ac:dyDescent="0.25">
      <c r="A4544" t="s">
        <v>107</v>
      </c>
      <c r="B4544">
        <v>5330</v>
      </c>
      <c r="C4544">
        <v>1</v>
      </c>
      <c r="D4544">
        <v>0</v>
      </c>
      <c r="E4544">
        <v>1</v>
      </c>
      <c r="F4544">
        <v>0</v>
      </c>
      <c r="G4544">
        <v>0</v>
      </c>
      <c r="H4544">
        <v>2</v>
      </c>
    </row>
    <row r="4545" spans="1:8" x14ac:dyDescent="0.25">
      <c r="A4545" t="s">
        <v>107</v>
      </c>
      <c r="B4545">
        <v>5331</v>
      </c>
      <c r="C4545">
        <v>1</v>
      </c>
      <c r="D4545">
        <v>0</v>
      </c>
      <c r="E4545">
        <v>1</v>
      </c>
      <c r="F4545">
        <v>0</v>
      </c>
      <c r="G4545">
        <v>0</v>
      </c>
      <c r="H4545">
        <v>2</v>
      </c>
    </row>
    <row r="4546" spans="1:8" x14ac:dyDescent="0.25">
      <c r="A4546" t="s">
        <v>107</v>
      </c>
      <c r="B4546">
        <v>5332</v>
      </c>
      <c r="C4546">
        <v>1</v>
      </c>
      <c r="D4546">
        <v>0</v>
      </c>
      <c r="E4546">
        <v>1</v>
      </c>
      <c r="F4546">
        <v>0</v>
      </c>
      <c r="G4546">
        <v>0</v>
      </c>
      <c r="H4546">
        <v>1</v>
      </c>
    </row>
    <row r="4547" spans="1:8" x14ac:dyDescent="0.25">
      <c r="A4547" t="s">
        <v>107</v>
      </c>
      <c r="B4547">
        <v>5333</v>
      </c>
      <c r="C4547">
        <v>1</v>
      </c>
      <c r="D4547">
        <v>0</v>
      </c>
      <c r="E4547">
        <v>1</v>
      </c>
      <c r="F4547">
        <v>0</v>
      </c>
      <c r="G4547">
        <v>0</v>
      </c>
      <c r="H4547">
        <v>2</v>
      </c>
    </row>
    <row r="4548" spans="1:8" x14ac:dyDescent="0.25">
      <c r="A4548" t="s">
        <v>107</v>
      </c>
      <c r="B4548">
        <v>5334</v>
      </c>
      <c r="C4548">
        <v>1</v>
      </c>
      <c r="D4548">
        <v>0</v>
      </c>
      <c r="E4548">
        <v>1</v>
      </c>
      <c r="F4548">
        <v>0</v>
      </c>
      <c r="G4548">
        <v>0</v>
      </c>
      <c r="H4548">
        <v>2</v>
      </c>
    </row>
    <row r="4549" spans="1:8" x14ac:dyDescent="0.25">
      <c r="A4549" t="s">
        <v>107</v>
      </c>
      <c r="B4549">
        <v>5335</v>
      </c>
      <c r="C4549">
        <v>2</v>
      </c>
      <c r="D4549">
        <v>2</v>
      </c>
      <c r="E4549">
        <v>3</v>
      </c>
      <c r="F4549">
        <v>214</v>
      </c>
      <c r="G4549">
        <v>0</v>
      </c>
      <c r="H4549">
        <v>159</v>
      </c>
    </row>
    <row r="4550" spans="1:8" x14ac:dyDescent="0.25">
      <c r="A4550" t="s">
        <v>107</v>
      </c>
      <c r="B4550">
        <v>5336</v>
      </c>
      <c r="C4550">
        <v>2</v>
      </c>
      <c r="D4550">
        <v>2</v>
      </c>
      <c r="E4550">
        <v>3</v>
      </c>
      <c r="F4550">
        <v>214</v>
      </c>
      <c r="G4550">
        <v>0</v>
      </c>
      <c r="H4550">
        <v>154</v>
      </c>
    </row>
    <row r="4551" spans="1:8" x14ac:dyDescent="0.25">
      <c r="A4551" t="s">
        <v>107</v>
      </c>
      <c r="B4551">
        <v>5346</v>
      </c>
      <c r="C4551">
        <v>2</v>
      </c>
      <c r="D4551">
        <v>2</v>
      </c>
      <c r="E4551">
        <v>3</v>
      </c>
      <c r="F4551">
        <v>214</v>
      </c>
      <c r="G4551">
        <v>0</v>
      </c>
      <c r="H4551">
        <v>860</v>
      </c>
    </row>
    <row r="4552" spans="1:8" x14ac:dyDescent="0.25">
      <c r="A4552" t="s">
        <v>107</v>
      </c>
      <c r="B4552">
        <v>5347</v>
      </c>
      <c r="C4552">
        <v>1</v>
      </c>
      <c r="D4552">
        <v>0</v>
      </c>
      <c r="E4552">
        <v>1</v>
      </c>
      <c r="F4552">
        <v>0</v>
      </c>
      <c r="G4552">
        <v>0</v>
      </c>
      <c r="H4552">
        <v>2</v>
      </c>
    </row>
    <row r="4553" spans="1:8" x14ac:dyDescent="0.25">
      <c r="A4553" t="s">
        <v>107</v>
      </c>
      <c r="B4553">
        <v>5348</v>
      </c>
      <c r="C4553">
        <v>1</v>
      </c>
      <c r="D4553">
        <v>0</v>
      </c>
      <c r="E4553">
        <v>1</v>
      </c>
      <c r="F4553">
        <v>0</v>
      </c>
      <c r="G4553">
        <v>0</v>
      </c>
      <c r="H4553">
        <v>2</v>
      </c>
    </row>
    <row r="4554" spans="1:8" x14ac:dyDescent="0.25">
      <c r="A4554" t="s">
        <v>107</v>
      </c>
      <c r="B4554">
        <v>5349</v>
      </c>
      <c r="C4554">
        <v>1</v>
      </c>
      <c r="D4554">
        <v>0</v>
      </c>
      <c r="E4554">
        <v>1</v>
      </c>
      <c r="F4554">
        <v>0</v>
      </c>
      <c r="G4554">
        <v>0</v>
      </c>
      <c r="H4554">
        <v>1</v>
      </c>
    </row>
    <row r="4555" spans="1:8" x14ac:dyDescent="0.25">
      <c r="A4555" t="s">
        <v>107</v>
      </c>
      <c r="B4555">
        <v>5350</v>
      </c>
      <c r="C4555">
        <v>2</v>
      </c>
      <c r="D4555">
        <v>2</v>
      </c>
      <c r="E4555">
        <v>3</v>
      </c>
      <c r="F4555">
        <v>214</v>
      </c>
      <c r="G4555">
        <v>0</v>
      </c>
      <c r="H4555">
        <v>894</v>
      </c>
    </row>
    <row r="4556" spans="1:8" x14ac:dyDescent="0.25">
      <c r="A4556" t="s">
        <v>107</v>
      </c>
      <c r="B4556">
        <v>5351</v>
      </c>
      <c r="C4556">
        <v>1</v>
      </c>
      <c r="D4556">
        <v>0</v>
      </c>
      <c r="E4556">
        <v>1</v>
      </c>
      <c r="F4556">
        <v>0</v>
      </c>
      <c r="G4556">
        <v>0</v>
      </c>
      <c r="H4556">
        <v>2</v>
      </c>
    </row>
    <row r="4557" spans="1:8" x14ac:dyDescent="0.25">
      <c r="A4557" t="s">
        <v>107</v>
      </c>
      <c r="B4557">
        <v>5352</v>
      </c>
      <c r="C4557">
        <v>1</v>
      </c>
      <c r="D4557">
        <v>0</v>
      </c>
      <c r="E4557">
        <v>1</v>
      </c>
      <c r="F4557">
        <v>0</v>
      </c>
      <c r="G4557">
        <v>0</v>
      </c>
      <c r="H4557">
        <v>2</v>
      </c>
    </row>
    <row r="4558" spans="1:8" x14ac:dyDescent="0.25">
      <c r="A4558" t="s">
        <v>107</v>
      </c>
      <c r="B4558">
        <v>5353</v>
      </c>
      <c r="C4558">
        <v>1</v>
      </c>
      <c r="D4558">
        <v>0</v>
      </c>
      <c r="E4558">
        <v>1</v>
      </c>
      <c r="F4558">
        <v>0</v>
      </c>
      <c r="G4558">
        <v>0</v>
      </c>
      <c r="H4558">
        <v>1</v>
      </c>
    </row>
    <row r="4559" spans="1:8" x14ac:dyDescent="0.25">
      <c r="A4559" t="s">
        <v>107</v>
      </c>
      <c r="B4559">
        <v>5364</v>
      </c>
      <c r="C4559">
        <v>2</v>
      </c>
      <c r="D4559">
        <v>2</v>
      </c>
      <c r="E4559">
        <v>3</v>
      </c>
      <c r="F4559">
        <v>214</v>
      </c>
      <c r="G4559">
        <v>0</v>
      </c>
      <c r="H4559">
        <v>930</v>
      </c>
    </row>
    <row r="4560" spans="1:8" x14ac:dyDescent="0.25">
      <c r="A4560" t="s">
        <v>107</v>
      </c>
      <c r="B4560">
        <v>5365</v>
      </c>
      <c r="C4560">
        <v>1</v>
      </c>
      <c r="D4560">
        <v>0</v>
      </c>
      <c r="E4560">
        <v>1</v>
      </c>
      <c r="F4560">
        <v>0</v>
      </c>
      <c r="G4560">
        <v>0</v>
      </c>
      <c r="H4560">
        <v>1</v>
      </c>
    </row>
    <row r="4561" spans="1:8" x14ac:dyDescent="0.25">
      <c r="A4561" t="s">
        <v>107</v>
      </c>
      <c r="B4561">
        <v>5366</v>
      </c>
      <c r="C4561">
        <v>1</v>
      </c>
      <c r="D4561">
        <v>0</v>
      </c>
      <c r="E4561">
        <v>1</v>
      </c>
      <c r="F4561">
        <v>0</v>
      </c>
      <c r="G4561">
        <v>0</v>
      </c>
      <c r="H4561">
        <v>1</v>
      </c>
    </row>
    <row r="4562" spans="1:8" x14ac:dyDescent="0.25">
      <c r="A4562" t="s">
        <v>107</v>
      </c>
      <c r="B4562">
        <v>5367</v>
      </c>
      <c r="C4562">
        <v>1</v>
      </c>
      <c r="D4562">
        <v>0</v>
      </c>
      <c r="E4562">
        <v>1</v>
      </c>
      <c r="F4562">
        <v>0</v>
      </c>
      <c r="G4562">
        <v>0</v>
      </c>
      <c r="H4562">
        <v>1</v>
      </c>
    </row>
    <row r="4563" spans="1:8" x14ac:dyDescent="0.25">
      <c r="A4563" t="s">
        <v>107</v>
      </c>
      <c r="B4563">
        <v>5368</v>
      </c>
      <c r="C4563">
        <v>2</v>
      </c>
      <c r="D4563">
        <v>2</v>
      </c>
      <c r="E4563">
        <v>3</v>
      </c>
      <c r="F4563">
        <v>214</v>
      </c>
      <c r="G4563">
        <v>0</v>
      </c>
      <c r="H4563">
        <v>901</v>
      </c>
    </row>
    <row r="4564" spans="1:8" x14ac:dyDescent="0.25">
      <c r="A4564" t="s">
        <v>107</v>
      </c>
      <c r="B4564">
        <v>5369</v>
      </c>
      <c r="C4564">
        <v>1</v>
      </c>
      <c r="D4564">
        <v>0</v>
      </c>
      <c r="E4564">
        <v>1</v>
      </c>
      <c r="F4564">
        <v>0</v>
      </c>
      <c r="G4564">
        <v>0</v>
      </c>
      <c r="H4564">
        <v>2</v>
      </c>
    </row>
    <row r="4565" spans="1:8" x14ac:dyDescent="0.25">
      <c r="A4565" t="s">
        <v>107</v>
      </c>
      <c r="B4565">
        <v>5370</v>
      </c>
      <c r="C4565">
        <v>1</v>
      </c>
      <c r="D4565">
        <v>0</v>
      </c>
      <c r="E4565">
        <v>1</v>
      </c>
      <c r="F4565">
        <v>0</v>
      </c>
      <c r="G4565">
        <v>0</v>
      </c>
      <c r="H4565">
        <v>2</v>
      </c>
    </row>
    <row r="4566" spans="1:8" x14ac:dyDescent="0.25">
      <c r="A4566" t="s">
        <v>107</v>
      </c>
      <c r="B4566">
        <v>5371</v>
      </c>
      <c r="C4566">
        <v>1</v>
      </c>
      <c r="D4566">
        <v>0</v>
      </c>
      <c r="E4566">
        <v>1</v>
      </c>
      <c r="F4566">
        <v>0</v>
      </c>
      <c r="G4566">
        <v>0</v>
      </c>
      <c r="H4566">
        <v>1</v>
      </c>
    </row>
    <row r="4567" spans="1:8" x14ac:dyDescent="0.25">
      <c r="A4567" t="s">
        <v>107</v>
      </c>
      <c r="B4567">
        <v>5383</v>
      </c>
      <c r="C4567">
        <v>2</v>
      </c>
      <c r="D4567">
        <v>2</v>
      </c>
      <c r="E4567">
        <v>3</v>
      </c>
      <c r="F4567">
        <v>214</v>
      </c>
      <c r="G4567">
        <v>0</v>
      </c>
      <c r="H4567">
        <v>898</v>
      </c>
    </row>
    <row r="4568" spans="1:8" x14ac:dyDescent="0.25">
      <c r="A4568" t="s">
        <v>107</v>
      </c>
      <c r="B4568">
        <v>5384</v>
      </c>
      <c r="C4568">
        <v>1</v>
      </c>
      <c r="D4568">
        <v>0</v>
      </c>
      <c r="E4568">
        <v>1</v>
      </c>
      <c r="F4568">
        <v>0</v>
      </c>
      <c r="G4568">
        <v>0</v>
      </c>
      <c r="H4568">
        <v>1</v>
      </c>
    </row>
    <row r="4569" spans="1:8" x14ac:dyDescent="0.25">
      <c r="A4569" t="s">
        <v>107</v>
      </c>
      <c r="B4569">
        <v>5385</v>
      </c>
      <c r="C4569">
        <v>1</v>
      </c>
      <c r="D4569">
        <v>0</v>
      </c>
      <c r="E4569">
        <v>1</v>
      </c>
      <c r="F4569">
        <v>0</v>
      </c>
      <c r="G4569">
        <v>0</v>
      </c>
      <c r="H4569">
        <v>1</v>
      </c>
    </row>
    <row r="4570" spans="1:8" x14ac:dyDescent="0.25">
      <c r="A4570" t="s">
        <v>107</v>
      </c>
      <c r="B4570">
        <v>5386</v>
      </c>
      <c r="C4570">
        <v>1</v>
      </c>
      <c r="D4570">
        <v>0</v>
      </c>
      <c r="E4570">
        <v>1</v>
      </c>
      <c r="F4570">
        <v>0</v>
      </c>
      <c r="G4570">
        <v>0</v>
      </c>
      <c r="H4570">
        <v>1</v>
      </c>
    </row>
    <row r="4571" spans="1:8" x14ac:dyDescent="0.25">
      <c r="A4571" t="s">
        <v>107</v>
      </c>
      <c r="B4571">
        <v>5387</v>
      </c>
      <c r="C4571">
        <v>2</v>
      </c>
      <c r="D4571">
        <v>2</v>
      </c>
      <c r="E4571">
        <v>3</v>
      </c>
      <c r="F4571">
        <v>214</v>
      </c>
      <c r="G4571">
        <v>0</v>
      </c>
      <c r="H4571">
        <v>904</v>
      </c>
    </row>
    <row r="4572" spans="1:8" x14ac:dyDescent="0.25">
      <c r="A4572" t="s">
        <v>107</v>
      </c>
      <c r="B4572">
        <v>5388</v>
      </c>
      <c r="C4572">
        <v>1</v>
      </c>
      <c r="D4572">
        <v>0</v>
      </c>
      <c r="E4572">
        <v>1</v>
      </c>
      <c r="F4572">
        <v>0</v>
      </c>
      <c r="G4572">
        <v>0</v>
      </c>
      <c r="H4572">
        <v>2</v>
      </c>
    </row>
    <row r="4573" spans="1:8" x14ac:dyDescent="0.25">
      <c r="A4573" t="s">
        <v>107</v>
      </c>
      <c r="B4573">
        <v>5389</v>
      </c>
      <c r="C4573">
        <v>1</v>
      </c>
      <c r="D4573">
        <v>0</v>
      </c>
      <c r="E4573">
        <v>1</v>
      </c>
      <c r="F4573">
        <v>0</v>
      </c>
      <c r="G4573">
        <v>0</v>
      </c>
      <c r="H4573">
        <v>2</v>
      </c>
    </row>
    <row r="4574" spans="1:8" x14ac:dyDescent="0.25">
      <c r="A4574" t="s">
        <v>107</v>
      </c>
      <c r="B4574">
        <v>5390</v>
      </c>
      <c r="C4574">
        <v>1</v>
      </c>
      <c r="D4574">
        <v>0</v>
      </c>
      <c r="E4574">
        <v>1</v>
      </c>
      <c r="F4574">
        <v>0</v>
      </c>
      <c r="G4574">
        <v>0</v>
      </c>
      <c r="H4574">
        <v>1</v>
      </c>
    </row>
    <row r="4575" spans="1:8" x14ac:dyDescent="0.25">
      <c r="A4575" t="s">
        <v>107</v>
      </c>
      <c r="B4575">
        <v>5403</v>
      </c>
      <c r="C4575">
        <v>2</v>
      </c>
      <c r="D4575">
        <v>2</v>
      </c>
      <c r="E4575">
        <v>3</v>
      </c>
      <c r="F4575">
        <v>214</v>
      </c>
      <c r="G4575">
        <v>0</v>
      </c>
      <c r="H4575">
        <v>908</v>
      </c>
    </row>
    <row r="4576" spans="1:8" x14ac:dyDescent="0.25">
      <c r="A4576" t="s">
        <v>107</v>
      </c>
      <c r="B4576">
        <v>5404</v>
      </c>
      <c r="C4576">
        <v>1</v>
      </c>
      <c r="D4576">
        <v>0</v>
      </c>
      <c r="E4576">
        <v>1</v>
      </c>
      <c r="F4576">
        <v>0</v>
      </c>
      <c r="G4576">
        <v>0</v>
      </c>
      <c r="H4576">
        <v>2</v>
      </c>
    </row>
    <row r="4577" spans="1:8" x14ac:dyDescent="0.25">
      <c r="A4577" t="s">
        <v>107</v>
      </c>
      <c r="B4577">
        <v>5405</v>
      </c>
      <c r="C4577">
        <v>1</v>
      </c>
      <c r="D4577">
        <v>0</v>
      </c>
      <c r="E4577">
        <v>1</v>
      </c>
      <c r="F4577">
        <v>0</v>
      </c>
      <c r="G4577">
        <v>0</v>
      </c>
      <c r="H4577">
        <v>1</v>
      </c>
    </row>
    <row r="4578" spans="1:8" x14ac:dyDescent="0.25">
      <c r="A4578" t="s">
        <v>107</v>
      </c>
      <c r="B4578">
        <v>5406</v>
      </c>
      <c r="C4578">
        <v>1</v>
      </c>
      <c r="D4578">
        <v>0</v>
      </c>
      <c r="E4578">
        <v>1</v>
      </c>
      <c r="F4578">
        <v>0</v>
      </c>
      <c r="G4578">
        <v>0</v>
      </c>
      <c r="H4578">
        <v>2</v>
      </c>
    </row>
    <row r="4579" spans="1:8" x14ac:dyDescent="0.25">
      <c r="A4579" t="s">
        <v>107</v>
      </c>
      <c r="B4579">
        <v>5407</v>
      </c>
      <c r="C4579">
        <v>2</v>
      </c>
      <c r="D4579">
        <v>2</v>
      </c>
      <c r="E4579">
        <v>3</v>
      </c>
      <c r="F4579">
        <v>214</v>
      </c>
      <c r="G4579">
        <v>0</v>
      </c>
      <c r="H4579">
        <v>896</v>
      </c>
    </row>
    <row r="4580" spans="1:8" x14ac:dyDescent="0.25">
      <c r="A4580" t="s">
        <v>107</v>
      </c>
      <c r="B4580">
        <v>5408</v>
      </c>
      <c r="C4580">
        <v>1</v>
      </c>
      <c r="D4580">
        <v>0</v>
      </c>
      <c r="E4580">
        <v>1</v>
      </c>
      <c r="F4580">
        <v>0</v>
      </c>
      <c r="G4580">
        <v>0</v>
      </c>
      <c r="H4580">
        <v>2</v>
      </c>
    </row>
    <row r="4581" spans="1:8" x14ac:dyDescent="0.25">
      <c r="A4581" t="s">
        <v>107</v>
      </c>
      <c r="B4581">
        <v>5409</v>
      </c>
      <c r="C4581">
        <v>1</v>
      </c>
      <c r="D4581">
        <v>0</v>
      </c>
      <c r="E4581">
        <v>1</v>
      </c>
      <c r="F4581">
        <v>0</v>
      </c>
      <c r="G4581">
        <v>0</v>
      </c>
      <c r="H4581">
        <v>2</v>
      </c>
    </row>
    <row r="4582" spans="1:8" x14ac:dyDescent="0.25">
      <c r="A4582" t="s">
        <v>107</v>
      </c>
      <c r="B4582">
        <v>5410</v>
      </c>
      <c r="C4582">
        <v>1</v>
      </c>
      <c r="D4582">
        <v>0</v>
      </c>
      <c r="E4582">
        <v>1</v>
      </c>
      <c r="F4582">
        <v>0</v>
      </c>
      <c r="G4582">
        <v>0</v>
      </c>
      <c r="H4582">
        <v>2</v>
      </c>
    </row>
    <row r="4583" spans="1:8" x14ac:dyDescent="0.25">
      <c r="A4583" t="s">
        <v>107</v>
      </c>
      <c r="B4583">
        <v>5424</v>
      </c>
      <c r="C4583">
        <v>2</v>
      </c>
      <c r="D4583">
        <v>2</v>
      </c>
      <c r="E4583">
        <v>3</v>
      </c>
      <c r="F4583">
        <v>214</v>
      </c>
      <c r="G4583">
        <v>0</v>
      </c>
      <c r="H4583">
        <v>929</v>
      </c>
    </row>
    <row r="4584" spans="1:8" x14ac:dyDescent="0.25">
      <c r="A4584" t="s">
        <v>107</v>
      </c>
      <c r="B4584">
        <v>5425</v>
      </c>
      <c r="C4584">
        <v>1</v>
      </c>
      <c r="D4584">
        <v>0</v>
      </c>
      <c r="E4584">
        <v>1</v>
      </c>
      <c r="F4584">
        <v>0</v>
      </c>
      <c r="G4584">
        <v>0</v>
      </c>
      <c r="H4584">
        <v>2</v>
      </c>
    </row>
    <row r="4585" spans="1:8" x14ac:dyDescent="0.25">
      <c r="A4585" t="s">
        <v>107</v>
      </c>
      <c r="B4585">
        <v>5426</v>
      </c>
      <c r="C4585">
        <v>1</v>
      </c>
      <c r="D4585">
        <v>0</v>
      </c>
      <c r="E4585">
        <v>1</v>
      </c>
      <c r="F4585">
        <v>0</v>
      </c>
      <c r="G4585">
        <v>0</v>
      </c>
      <c r="H4585">
        <v>2</v>
      </c>
    </row>
    <row r="4586" spans="1:8" x14ac:dyDescent="0.25">
      <c r="A4586" t="s">
        <v>107</v>
      </c>
      <c r="B4586">
        <v>5427</v>
      </c>
      <c r="C4586">
        <v>1</v>
      </c>
      <c r="D4586">
        <v>0</v>
      </c>
      <c r="E4586">
        <v>1</v>
      </c>
      <c r="F4586">
        <v>0</v>
      </c>
      <c r="G4586">
        <v>0</v>
      </c>
      <c r="H4586">
        <v>2</v>
      </c>
    </row>
    <row r="4587" spans="1:8" x14ac:dyDescent="0.25">
      <c r="A4587" t="s">
        <v>107</v>
      </c>
      <c r="B4587">
        <v>5428</v>
      </c>
      <c r="C4587">
        <v>2</v>
      </c>
      <c r="D4587">
        <v>2</v>
      </c>
      <c r="E4587">
        <v>3</v>
      </c>
      <c r="F4587">
        <v>214</v>
      </c>
      <c r="G4587">
        <v>0</v>
      </c>
      <c r="H4587">
        <v>902</v>
      </c>
    </row>
    <row r="4588" spans="1:8" x14ac:dyDescent="0.25">
      <c r="A4588" t="s">
        <v>107</v>
      </c>
      <c r="B4588">
        <v>5429</v>
      </c>
      <c r="C4588">
        <v>1</v>
      </c>
      <c r="D4588">
        <v>0</v>
      </c>
      <c r="E4588">
        <v>1</v>
      </c>
      <c r="F4588">
        <v>0</v>
      </c>
      <c r="G4588">
        <v>0</v>
      </c>
      <c r="H4588">
        <v>2</v>
      </c>
    </row>
    <row r="4589" spans="1:8" x14ac:dyDescent="0.25">
      <c r="A4589" t="s">
        <v>107</v>
      </c>
      <c r="B4589">
        <v>5430</v>
      </c>
      <c r="C4589">
        <v>1</v>
      </c>
      <c r="D4589">
        <v>0</v>
      </c>
      <c r="E4589">
        <v>1</v>
      </c>
      <c r="F4589">
        <v>0</v>
      </c>
      <c r="G4589">
        <v>0</v>
      </c>
      <c r="H4589">
        <v>2</v>
      </c>
    </row>
    <row r="4590" spans="1:8" x14ac:dyDescent="0.25">
      <c r="A4590" t="s">
        <v>107</v>
      </c>
      <c r="B4590">
        <v>5431</v>
      </c>
      <c r="C4590">
        <v>1</v>
      </c>
      <c r="D4590">
        <v>0</v>
      </c>
      <c r="E4590">
        <v>1</v>
      </c>
      <c r="F4590">
        <v>0</v>
      </c>
      <c r="G4590">
        <v>0</v>
      </c>
      <c r="H4590">
        <v>1</v>
      </c>
    </row>
    <row r="4591" spans="1:8" x14ac:dyDescent="0.25">
      <c r="A4591" t="s">
        <v>107</v>
      </c>
      <c r="B4591">
        <v>5438</v>
      </c>
      <c r="C4591">
        <v>2</v>
      </c>
      <c r="D4591">
        <v>2</v>
      </c>
      <c r="E4591">
        <v>3</v>
      </c>
      <c r="F4591">
        <v>214</v>
      </c>
      <c r="G4591">
        <v>0</v>
      </c>
      <c r="H4591">
        <v>156</v>
      </c>
    </row>
    <row r="4592" spans="1:8" x14ac:dyDescent="0.25">
      <c r="A4592" t="s">
        <v>107</v>
      </c>
      <c r="B4592">
        <v>5439</v>
      </c>
      <c r="C4592">
        <v>2</v>
      </c>
      <c r="D4592">
        <v>2</v>
      </c>
      <c r="E4592">
        <v>3</v>
      </c>
      <c r="F4592">
        <v>214</v>
      </c>
      <c r="G4592">
        <v>0</v>
      </c>
      <c r="H4592">
        <v>155</v>
      </c>
    </row>
    <row r="4593" spans="1:8" x14ac:dyDescent="0.25">
      <c r="A4593" t="s">
        <v>107</v>
      </c>
      <c r="B4593">
        <v>5447</v>
      </c>
      <c r="C4593">
        <v>2</v>
      </c>
      <c r="D4593">
        <v>2</v>
      </c>
      <c r="E4593">
        <v>3</v>
      </c>
      <c r="F4593">
        <v>214</v>
      </c>
      <c r="G4593">
        <v>0</v>
      </c>
      <c r="H4593">
        <v>154</v>
      </c>
    </row>
    <row r="4594" spans="1:8" x14ac:dyDescent="0.25">
      <c r="A4594" t="s">
        <v>107</v>
      </c>
      <c r="B4594">
        <v>5448</v>
      </c>
      <c r="C4594">
        <v>2</v>
      </c>
      <c r="D4594">
        <v>2</v>
      </c>
      <c r="E4594">
        <v>3</v>
      </c>
      <c r="F4594">
        <v>214</v>
      </c>
      <c r="G4594">
        <v>0</v>
      </c>
      <c r="H4594">
        <v>155</v>
      </c>
    </row>
    <row r="4595" spans="1:8" x14ac:dyDescent="0.25">
      <c r="A4595" t="s">
        <v>107</v>
      </c>
      <c r="B4595">
        <v>5457</v>
      </c>
      <c r="C4595">
        <v>2</v>
      </c>
      <c r="D4595">
        <v>2</v>
      </c>
      <c r="E4595">
        <v>3</v>
      </c>
      <c r="F4595">
        <v>214</v>
      </c>
      <c r="G4595">
        <v>0</v>
      </c>
      <c r="H4595">
        <v>154</v>
      </c>
    </row>
    <row r="4596" spans="1:8" x14ac:dyDescent="0.25">
      <c r="A4596" t="s">
        <v>107</v>
      </c>
      <c r="B4596">
        <v>5458</v>
      </c>
      <c r="C4596">
        <v>2</v>
      </c>
      <c r="D4596">
        <v>2</v>
      </c>
      <c r="E4596">
        <v>3</v>
      </c>
      <c r="F4596">
        <v>214</v>
      </c>
      <c r="G4596">
        <v>0</v>
      </c>
      <c r="H4596">
        <v>153</v>
      </c>
    </row>
    <row r="4597" spans="1:8" x14ac:dyDescent="0.25">
      <c r="A4597" t="s">
        <v>107</v>
      </c>
      <c r="B4597">
        <v>5466</v>
      </c>
      <c r="C4597">
        <v>2</v>
      </c>
      <c r="D4597">
        <v>2</v>
      </c>
      <c r="E4597">
        <v>3</v>
      </c>
      <c r="F4597">
        <v>214</v>
      </c>
      <c r="G4597">
        <v>0</v>
      </c>
      <c r="H4597">
        <v>153</v>
      </c>
    </row>
    <row r="4598" spans="1:8" x14ac:dyDescent="0.25">
      <c r="A4598" t="s">
        <v>107</v>
      </c>
      <c r="B4598">
        <v>5467</v>
      </c>
      <c r="C4598">
        <v>2</v>
      </c>
      <c r="D4598">
        <v>2</v>
      </c>
      <c r="E4598">
        <v>3</v>
      </c>
      <c r="F4598">
        <v>214</v>
      </c>
      <c r="G4598">
        <v>0</v>
      </c>
      <c r="H4598">
        <v>153</v>
      </c>
    </row>
    <row r="4599" spans="1:8" x14ac:dyDescent="0.25">
      <c r="A4599" t="s">
        <v>107</v>
      </c>
      <c r="B4599">
        <v>5475</v>
      </c>
      <c r="C4599">
        <v>2</v>
      </c>
      <c r="D4599">
        <v>2</v>
      </c>
      <c r="E4599">
        <v>3</v>
      </c>
      <c r="F4599">
        <v>214</v>
      </c>
      <c r="G4599">
        <v>0</v>
      </c>
      <c r="H4599">
        <v>151</v>
      </c>
    </row>
    <row r="4600" spans="1:8" x14ac:dyDescent="0.25">
      <c r="A4600" t="s">
        <v>107</v>
      </c>
      <c r="B4600">
        <v>5476</v>
      </c>
      <c r="C4600">
        <v>2</v>
      </c>
      <c r="D4600">
        <v>2</v>
      </c>
      <c r="E4600">
        <v>3</v>
      </c>
      <c r="F4600">
        <v>214</v>
      </c>
      <c r="G4600">
        <v>0</v>
      </c>
      <c r="H4600">
        <v>152</v>
      </c>
    </row>
    <row r="4601" spans="1:8" x14ac:dyDescent="0.25">
      <c r="A4601" t="s">
        <v>107</v>
      </c>
      <c r="B4601">
        <v>5485</v>
      </c>
      <c r="C4601">
        <v>3</v>
      </c>
      <c r="D4601">
        <v>3</v>
      </c>
      <c r="E4601">
        <v>6</v>
      </c>
      <c r="F4601">
        <v>214</v>
      </c>
      <c r="G4601">
        <v>0</v>
      </c>
      <c r="H4601">
        <v>907</v>
      </c>
    </row>
    <row r="4602" spans="1:8" x14ac:dyDescent="0.25">
      <c r="A4602" t="s">
        <v>107</v>
      </c>
      <c r="B4602">
        <v>5486</v>
      </c>
      <c r="C4602">
        <v>2</v>
      </c>
      <c r="D4602">
        <v>2</v>
      </c>
      <c r="E4602">
        <v>3</v>
      </c>
      <c r="F4602">
        <v>214</v>
      </c>
      <c r="G4602">
        <v>0</v>
      </c>
      <c r="H4602">
        <v>890</v>
      </c>
    </row>
    <row r="4603" spans="1:8" x14ac:dyDescent="0.25">
      <c r="A4603" t="s">
        <v>107</v>
      </c>
      <c r="B4603">
        <v>5493</v>
      </c>
      <c r="C4603">
        <v>2</v>
      </c>
      <c r="D4603">
        <v>2</v>
      </c>
      <c r="E4603">
        <v>3</v>
      </c>
      <c r="F4603">
        <v>214</v>
      </c>
      <c r="G4603">
        <v>0</v>
      </c>
      <c r="H4603">
        <v>155</v>
      </c>
    </row>
    <row r="4604" spans="1:8" x14ac:dyDescent="0.25">
      <c r="A4604" t="s">
        <v>107</v>
      </c>
      <c r="B4604">
        <v>5494</v>
      </c>
      <c r="C4604">
        <v>2</v>
      </c>
      <c r="D4604">
        <v>2</v>
      </c>
      <c r="E4604">
        <v>3</v>
      </c>
      <c r="F4604">
        <v>214</v>
      </c>
      <c r="G4604">
        <v>0</v>
      </c>
      <c r="H4604">
        <v>154</v>
      </c>
    </row>
    <row r="4605" spans="1:8" x14ac:dyDescent="0.25">
      <c r="A4605" t="s">
        <v>107</v>
      </c>
      <c r="B4605">
        <v>5503</v>
      </c>
      <c r="C4605">
        <v>2</v>
      </c>
      <c r="D4605">
        <v>2</v>
      </c>
      <c r="E4605">
        <v>3</v>
      </c>
      <c r="F4605">
        <v>214</v>
      </c>
      <c r="G4605">
        <v>0</v>
      </c>
      <c r="H4605">
        <v>153</v>
      </c>
    </row>
    <row r="4606" spans="1:8" x14ac:dyDescent="0.25">
      <c r="A4606" t="s">
        <v>107</v>
      </c>
      <c r="B4606">
        <v>5504</v>
      </c>
      <c r="C4606">
        <v>1</v>
      </c>
      <c r="D4606">
        <v>0</v>
      </c>
      <c r="E4606">
        <v>1</v>
      </c>
      <c r="F4606">
        <v>0</v>
      </c>
      <c r="G4606">
        <v>0</v>
      </c>
      <c r="H4606">
        <v>2</v>
      </c>
    </row>
    <row r="4607" spans="1:8" x14ac:dyDescent="0.25">
      <c r="A4607" t="s">
        <v>107</v>
      </c>
      <c r="B4607">
        <v>5505</v>
      </c>
      <c r="C4607">
        <v>2</v>
      </c>
      <c r="D4607">
        <v>2</v>
      </c>
      <c r="E4607">
        <v>3</v>
      </c>
      <c r="F4607">
        <v>214</v>
      </c>
      <c r="G4607">
        <v>0</v>
      </c>
      <c r="H4607">
        <v>156</v>
      </c>
    </row>
    <row r="4608" spans="1:8" x14ac:dyDescent="0.25">
      <c r="A4608" t="s">
        <v>107</v>
      </c>
      <c r="B4608">
        <v>5506</v>
      </c>
      <c r="C4608">
        <v>2</v>
      </c>
      <c r="D4608">
        <v>2</v>
      </c>
      <c r="E4608">
        <v>3</v>
      </c>
      <c r="F4608">
        <v>214</v>
      </c>
      <c r="G4608">
        <v>0</v>
      </c>
      <c r="H4608">
        <v>155</v>
      </c>
    </row>
    <row r="4609" spans="1:8" x14ac:dyDescent="0.25">
      <c r="A4609" t="s">
        <v>107</v>
      </c>
      <c r="B4609">
        <v>5514</v>
      </c>
      <c r="C4609">
        <v>2</v>
      </c>
      <c r="D4609">
        <v>2</v>
      </c>
      <c r="E4609">
        <v>3</v>
      </c>
      <c r="F4609">
        <v>214</v>
      </c>
      <c r="G4609">
        <v>0</v>
      </c>
      <c r="H4609">
        <v>155</v>
      </c>
    </row>
    <row r="4610" spans="1:8" x14ac:dyDescent="0.25">
      <c r="A4610" t="s">
        <v>107</v>
      </c>
      <c r="B4610">
        <v>5515</v>
      </c>
      <c r="C4610">
        <v>2</v>
      </c>
      <c r="D4610">
        <v>2</v>
      </c>
      <c r="E4610">
        <v>3</v>
      </c>
      <c r="F4610">
        <v>214</v>
      </c>
      <c r="G4610">
        <v>0</v>
      </c>
      <c r="H4610">
        <v>151</v>
      </c>
    </row>
    <row r="4611" spans="1:8" x14ac:dyDescent="0.25">
      <c r="A4611" t="s">
        <v>107</v>
      </c>
      <c r="B4611">
        <v>5525</v>
      </c>
      <c r="C4611">
        <v>2</v>
      </c>
      <c r="D4611">
        <v>2</v>
      </c>
      <c r="E4611">
        <v>3</v>
      </c>
      <c r="F4611">
        <v>214</v>
      </c>
      <c r="G4611">
        <v>0</v>
      </c>
      <c r="H4611">
        <v>151</v>
      </c>
    </row>
    <row r="4612" spans="1:8" x14ac:dyDescent="0.25">
      <c r="A4612" t="s">
        <v>107</v>
      </c>
      <c r="B4612">
        <v>5526</v>
      </c>
      <c r="C4612">
        <v>1</v>
      </c>
      <c r="D4612">
        <v>0</v>
      </c>
      <c r="E4612">
        <v>1</v>
      </c>
      <c r="F4612">
        <v>0</v>
      </c>
      <c r="G4612">
        <v>0</v>
      </c>
      <c r="H4612">
        <v>2</v>
      </c>
    </row>
    <row r="4613" spans="1:8" x14ac:dyDescent="0.25">
      <c r="A4613" t="s">
        <v>107</v>
      </c>
      <c r="B4613">
        <v>5527</v>
      </c>
      <c r="C4613">
        <v>2</v>
      </c>
      <c r="D4613">
        <v>2</v>
      </c>
      <c r="E4613">
        <v>3</v>
      </c>
      <c r="F4613">
        <v>214</v>
      </c>
      <c r="G4613">
        <v>0</v>
      </c>
      <c r="H4613">
        <v>149</v>
      </c>
    </row>
    <row r="4614" spans="1:8" x14ac:dyDescent="0.25">
      <c r="A4614" t="s">
        <v>107</v>
      </c>
      <c r="B4614">
        <v>5528</v>
      </c>
      <c r="C4614">
        <v>2</v>
      </c>
      <c r="D4614">
        <v>2</v>
      </c>
      <c r="E4614">
        <v>3</v>
      </c>
      <c r="F4614">
        <v>214</v>
      </c>
      <c r="G4614">
        <v>0</v>
      </c>
      <c r="H4614">
        <v>145</v>
      </c>
    </row>
    <row r="4615" spans="1:8" x14ac:dyDescent="0.25">
      <c r="A4615" t="s">
        <v>107</v>
      </c>
      <c r="B4615">
        <v>5537</v>
      </c>
      <c r="C4615">
        <v>2</v>
      </c>
      <c r="D4615">
        <v>2</v>
      </c>
      <c r="E4615">
        <v>3</v>
      </c>
      <c r="F4615">
        <v>214</v>
      </c>
      <c r="G4615">
        <v>0</v>
      </c>
      <c r="H4615">
        <v>144</v>
      </c>
    </row>
    <row r="4616" spans="1:8" x14ac:dyDescent="0.25">
      <c r="A4616" t="s">
        <v>107</v>
      </c>
      <c r="B4616">
        <v>5538</v>
      </c>
      <c r="C4616">
        <v>2</v>
      </c>
      <c r="D4616">
        <v>2</v>
      </c>
      <c r="E4616">
        <v>3</v>
      </c>
      <c r="F4616">
        <v>214</v>
      </c>
      <c r="G4616">
        <v>0</v>
      </c>
      <c r="H4616">
        <v>144</v>
      </c>
    </row>
    <row r="4617" spans="1:8" x14ac:dyDescent="0.25">
      <c r="A4617" t="s">
        <v>107</v>
      </c>
      <c r="B4617">
        <v>5546</v>
      </c>
      <c r="C4617">
        <v>2</v>
      </c>
      <c r="D4617">
        <v>2</v>
      </c>
      <c r="E4617">
        <v>3</v>
      </c>
      <c r="F4617">
        <v>214</v>
      </c>
      <c r="G4617">
        <v>0</v>
      </c>
      <c r="H4617">
        <v>145</v>
      </c>
    </row>
    <row r="4618" spans="1:8" x14ac:dyDescent="0.25">
      <c r="A4618" t="s">
        <v>107</v>
      </c>
      <c r="B4618">
        <v>5547</v>
      </c>
      <c r="C4618">
        <v>2</v>
      </c>
      <c r="D4618">
        <v>2</v>
      </c>
      <c r="E4618">
        <v>3</v>
      </c>
      <c r="F4618">
        <v>214</v>
      </c>
      <c r="G4618">
        <v>0</v>
      </c>
      <c r="H4618">
        <v>144</v>
      </c>
    </row>
    <row r="4619" spans="1:8" x14ac:dyDescent="0.25">
      <c r="A4619" t="s">
        <v>107</v>
      </c>
      <c r="B4619">
        <v>5557</v>
      </c>
      <c r="C4619">
        <v>2</v>
      </c>
      <c r="D4619">
        <v>2</v>
      </c>
      <c r="E4619">
        <v>3</v>
      </c>
      <c r="F4619">
        <v>214</v>
      </c>
      <c r="G4619">
        <v>0</v>
      </c>
      <c r="H4619">
        <v>145</v>
      </c>
    </row>
    <row r="4620" spans="1:8" x14ac:dyDescent="0.25">
      <c r="A4620" t="s">
        <v>107</v>
      </c>
      <c r="B4620">
        <v>5558</v>
      </c>
      <c r="C4620">
        <v>1</v>
      </c>
      <c r="D4620">
        <v>0</v>
      </c>
      <c r="E4620">
        <v>1</v>
      </c>
      <c r="F4620">
        <v>0</v>
      </c>
      <c r="G4620">
        <v>0</v>
      </c>
      <c r="H4620">
        <v>6</v>
      </c>
    </row>
    <row r="4621" spans="1:8" x14ac:dyDescent="0.25">
      <c r="A4621" t="s">
        <v>107</v>
      </c>
      <c r="B4621">
        <v>5559</v>
      </c>
      <c r="C4621">
        <v>2</v>
      </c>
      <c r="D4621">
        <v>2</v>
      </c>
      <c r="E4621">
        <v>3</v>
      </c>
      <c r="F4621">
        <v>214</v>
      </c>
      <c r="G4621">
        <v>0</v>
      </c>
      <c r="H4621">
        <v>150</v>
      </c>
    </row>
    <row r="4622" spans="1:8" x14ac:dyDescent="0.25">
      <c r="A4622" t="s">
        <v>107</v>
      </c>
      <c r="B4622">
        <v>5560</v>
      </c>
      <c r="C4622">
        <v>2</v>
      </c>
      <c r="D4622">
        <v>2</v>
      </c>
      <c r="E4622">
        <v>3</v>
      </c>
      <c r="F4622">
        <v>214</v>
      </c>
      <c r="G4622">
        <v>0</v>
      </c>
      <c r="H4622">
        <v>144</v>
      </c>
    </row>
    <row r="4623" spans="1:8" x14ac:dyDescent="0.25">
      <c r="A4623" t="s">
        <v>107</v>
      </c>
      <c r="B4623">
        <v>5569</v>
      </c>
      <c r="C4623">
        <v>2</v>
      </c>
      <c r="D4623">
        <v>2</v>
      </c>
      <c r="E4623">
        <v>3</v>
      </c>
      <c r="F4623">
        <v>214</v>
      </c>
      <c r="G4623">
        <v>0</v>
      </c>
      <c r="H4623">
        <v>143</v>
      </c>
    </row>
    <row r="4624" spans="1:8" x14ac:dyDescent="0.25">
      <c r="A4624" t="s">
        <v>107</v>
      </c>
      <c r="B4624">
        <v>5570</v>
      </c>
      <c r="C4624">
        <v>2</v>
      </c>
      <c r="D4624">
        <v>2</v>
      </c>
      <c r="E4624">
        <v>3</v>
      </c>
      <c r="F4624">
        <v>214</v>
      </c>
      <c r="G4624">
        <v>0</v>
      </c>
      <c r="H4624">
        <v>142</v>
      </c>
    </row>
    <row r="4625" spans="1:8" x14ac:dyDescent="0.25">
      <c r="A4625" t="s">
        <v>107</v>
      </c>
      <c r="B4625">
        <v>5581</v>
      </c>
      <c r="C4625">
        <v>1</v>
      </c>
      <c r="D4625">
        <v>0</v>
      </c>
      <c r="E4625">
        <v>1</v>
      </c>
      <c r="F4625">
        <v>0</v>
      </c>
      <c r="G4625">
        <v>0</v>
      </c>
      <c r="H4625">
        <v>2</v>
      </c>
    </row>
    <row r="4626" spans="1:8" x14ac:dyDescent="0.25">
      <c r="A4626" t="s">
        <v>107</v>
      </c>
      <c r="B4626">
        <v>5582</v>
      </c>
      <c r="C4626">
        <v>2</v>
      </c>
      <c r="D4626">
        <v>2</v>
      </c>
      <c r="E4626">
        <v>3</v>
      </c>
      <c r="F4626">
        <v>60</v>
      </c>
      <c r="G4626">
        <v>0</v>
      </c>
      <c r="H4626">
        <v>67</v>
      </c>
    </row>
    <row r="4627" spans="1:8" x14ac:dyDescent="0.25">
      <c r="A4627" t="s">
        <v>107</v>
      </c>
      <c r="B4627">
        <v>5583</v>
      </c>
      <c r="C4627">
        <v>2</v>
      </c>
      <c r="D4627">
        <v>2</v>
      </c>
      <c r="E4627">
        <v>3</v>
      </c>
      <c r="F4627">
        <v>60</v>
      </c>
      <c r="G4627">
        <v>0</v>
      </c>
      <c r="H4627">
        <v>66</v>
      </c>
    </row>
    <row r="4628" spans="1:8" x14ac:dyDescent="0.25">
      <c r="A4628" t="s">
        <v>107</v>
      </c>
      <c r="B4628">
        <v>5584</v>
      </c>
      <c r="C4628">
        <v>2</v>
      </c>
      <c r="D4628">
        <v>2</v>
      </c>
      <c r="E4628">
        <v>3</v>
      </c>
      <c r="F4628">
        <v>214</v>
      </c>
      <c r="G4628">
        <v>0</v>
      </c>
      <c r="H4628">
        <v>146</v>
      </c>
    </row>
    <row r="4629" spans="1:8" x14ac:dyDescent="0.25">
      <c r="A4629" t="s">
        <v>107</v>
      </c>
      <c r="B4629">
        <v>5585</v>
      </c>
      <c r="C4629">
        <v>2</v>
      </c>
      <c r="D4629">
        <v>2</v>
      </c>
      <c r="E4629">
        <v>3</v>
      </c>
      <c r="F4629">
        <v>214</v>
      </c>
      <c r="G4629">
        <v>0</v>
      </c>
      <c r="H4629">
        <v>146</v>
      </c>
    </row>
    <row r="4630" spans="1:8" x14ac:dyDescent="0.25">
      <c r="A4630" t="s">
        <v>107</v>
      </c>
      <c r="B4630">
        <v>5586</v>
      </c>
      <c r="C4630">
        <v>2</v>
      </c>
      <c r="D4630">
        <v>2</v>
      </c>
      <c r="E4630">
        <v>3</v>
      </c>
      <c r="F4630">
        <v>214</v>
      </c>
      <c r="G4630">
        <v>0</v>
      </c>
      <c r="H4630">
        <v>147</v>
      </c>
    </row>
    <row r="4631" spans="1:8" x14ac:dyDescent="0.25">
      <c r="A4631" t="s">
        <v>107</v>
      </c>
      <c r="B4631">
        <v>5587</v>
      </c>
      <c r="C4631">
        <v>2</v>
      </c>
      <c r="D4631">
        <v>2</v>
      </c>
      <c r="E4631">
        <v>3</v>
      </c>
      <c r="F4631">
        <v>214</v>
      </c>
      <c r="G4631">
        <v>0</v>
      </c>
      <c r="H4631">
        <v>143</v>
      </c>
    </row>
    <row r="4632" spans="1:8" x14ac:dyDescent="0.25">
      <c r="A4632" t="s">
        <v>107</v>
      </c>
      <c r="B4632">
        <v>5596</v>
      </c>
      <c r="C4632">
        <v>2</v>
      </c>
      <c r="D4632">
        <v>2</v>
      </c>
      <c r="E4632">
        <v>3</v>
      </c>
      <c r="F4632">
        <v>214</v>
      </c>
      <c r="G4632">
        <v>0</v>
      </c>
      <c r="H4632">
        <v>144</v>
      </c>
    </row>
    <row r="4633" spans="1:8" x14ac:dyDescent="0.25">
      <c r="A4633" t="s">
        <v>107</v>
      </c>
      <c r="B4633">
        <v>5597</v>
      </c>
      <c r="C4633">
        <v>2</v>
      </c>
      <c r="D4633">
        <v>2</v>
      </c>
      <c r="E4633">
        <v>3</v>
      </c>
      <c r="F4633">
        <v>214</v>
      </c>
      <c r="G4633">
        <v>0</v>
      </c>
      <c r="H4633">
        <v>143</v>
      </c>
    </row>
    <row r="4634" spans="1:8" x14ac:dyDescent="0.25">
      <c r="A4634" t="s">
        <v>107</v>
      </c>
      <c r="B4634">
        <v>5606</v>
      </c>
      <c r="C4634">
        <v>2</v>
      </c>
      <c r="D4634">
        <v>2</v>
      </c>
      <c r="E4634">
        <v>3</v>
      </c>
      <c r="F4634">
        <v>214</v>
      </c>
      <c r="G4634">
        <v>0</v>
      </c>
      <c r="H4634">
        <v>144</v>
      </c>
    </row>
    <row r="4635" spans="1:8" x14ac:dyDescent="0.25">
      <c r="A4635" t="s">
        <v>107</v>
      </c>
      <c r="B4635">
        <v>5607</v>
      </c>
      <c r="C4635">
        <v>2</v>
      </c>
      <c r="D4635">
        <v>2</v>
      </c>
      <c r="E4635">
        <v>3</v>
      </c>
      <c r="F4635">
        <v>214</v>
      </c>
      <c r="G4635">
        <v>0</v>
      </c>
      <c r="H4635">
        <v>144</v>
      </c>
    </row>
    <row r="4636" spans="1:8" x14ac:dyDescent="0.25">
      <c r="A4636" t="s">
        <v>107</v>
      </c>
      <c r="B4636">
        <v>5617</v>
      </c>
      <c r="C4636">
        <v>2</v>
      </c>
      <c r="D4636">
        <v>2</v>
      </c>
      <c r="E4636">
        <v>3</v>
      </c>
      <c r="F4636">
        <v>214</v>
      </c>
      <c r="G4636">
        <v>0</v>
      </c>
      <c r="H4636">
        <v>144</v>
      </c>
    </row>
    <row r="4637" spans="1:8" x14ac:dyDescent="0.25">
      <c r="A4637" t="s">
        <v>107</v>
      </c>
      <c r="B4637">
        <v>5618</v>
      </c>
      <c r="C4637">
        <v>2</v>
      </c>
      <c r="D4637">
        <v>2</v>
      </c>
      <c r="E4637">
        <v>3</v>
      </c>
      <c r="F4637">
        <v>214</v>
      </c>
      <c r="G4637">
        <v>0</v>
      </c>
      <c r="H4637">
        <v>143</v>
      </c>
    </row>
    <row r="4638" spans="1:8" x14ac:dyDescent="0.25">
      <c r="A4638" t="s">
        <v>107</v>
      </c>
      <c r="B4638">
        <v>5628</v>
      </c>
      <c r="C4638">
        <v>2</v>
      </c>
      <c r="D4638">
        <v>2</v>
      </c>
      <c r="E4638">
        <v>3</v>
      </c>
      <c r="F4638">
        <v>214</v>
      </c>
      <c r="G4638">
        <v>0</v>
      </c>
      <c r="H4638">
        <v>146</v>
      </c>
    </row>
    <row r="4639" spans="1:8" x14ac:dyDescent="0.25">
      <c r="A4639" t="s">
        <v>107</v>
      </c>
      <c r="B4639">
        <v>5629</v>
      </c>
      <c r="C4639">
        <v>2</v>
      </c>
      <c r="D4639">
        <v>2</v>
      </c>
      <c r="E4639">
        <v>3</v>
      </c>
      <c r="F4639">
        <v>214</v>
      </c>
      <c r="G4639">
        <v>0</v>
      </c>
      <c r="H4639">
        <v>144</v>
      </c>
    </row>
    <row r="4640" spans="1:8" x14ac:dyDescent="0.25">
      <c r="A4640" t="s">
        <v>107</v>
      </c>
      <c r="B4640">
        <v>5639</v>
      </c>
      <c r="C4640">
        <v>2</v>
      </c>
      <c r="D4640">
        <v>2</v>
      </c>
      <c r="E4640">
        <v>3</v>
      </c>
      <c r="F4640">
        <v>214</v>
      </c>
      <c r="G4640">
        <v>0</v>
      </c>
      <c r="H4640">
        <v>885</v>
      </c>
    </row>
    <row r="4641" spans="1:8" x14ac:dyDescent="0.25">
      <c r="A4641" t="s">
        <v>107</v>
      </c>
      <c r="B4641">
        <v>5640</v>
      </c>
      <c r="C4641">
        <v>2</v>
      </c>
      <c r="D4641">
        <v>2</v>
      </c>
      <c r="E4641">
        <v>3</v>
      </c>
      <c r="F4641">
        <v>214</v>
      </c>
      <c r="G4641">
        <v>0</v>
      </c>
      <c r="H4641">
        <v>893</v>
      </c>
    </row>
    <row r="4642" spans="1:8" x14ac:dyDescent="0.25">
      <c r="A4642" t="s">
        <v>107</v>
      </c>
      <c r="B4642">
        <v>5650</v>
      </c>
      <c r="C4642">
        <v>2</v>
      </c>
      <c r="D4642">
        <v>2</v>
      </c>
      <c r="E4642">
        <v>3</v>
      </c>
      <c r="F4642">
        <v>214</v>
      </c>
      <c r="G4642">
        <v>0</v>
      </c>
      <c r="H4642">
        <v>855</v>
      </c>
    </row>
    <row r="4643" spans="1:8" x14ac:dyDescent="0.25">
      <c r="A4643" t="s">
        <v>107</v>
      </c>
      <c r="B4643">
        <v>5651</v>
      </c>
      <c r="C4643">
        <v>2</v>
      </c>
      <c r="D4643">
        <v>2</v>
      </c>
      <c r="E4643">
        <v>3</v>
      </c>
      <c r="F4643">
        <v>214</v>
      </c>
      <c r="G4643">
        <v>0</v>
      </c>
      <c r="H4643">
        <v>881</v>
      </c>
    </row>
    <row r="4644" spans="1:8" x14ac:dyDescent="0.25">
      <c r="A4644" t="s">
        <v>107</v>
      </c>
      <c r="B4644">
        <v>5661</v>
      </c>
      <c r="C4644">
        <v>3</v>
      </c>
      <c r="D4644">
        <v>3</v>
      </c>
      <c r="E4644">
        <v>6</v>
      </c>
      <c r="F4644">
        <v>214</v>
      </c>
      <c r="G4644">
        <v>0</v>
      </c>
      <c r="H4644">
        <v>913</v>
      </c>
    </row>
    <row r="4645" spans="1:8" x14ac:dyDescent="0.25">
      <c r="A4645" t="s">
        <v>107</v>
      </c>
      <c r="B4645">
        <v>5662</v>
      </c>
      <c r="C4645">
        <v>2</v>
      </c>
      <c r="D4645">
        <v>2</v>
      </c>
      <c r="E4645">
        <v>3</v>
      </c>
      <c r="F4645">
        <v>214</v>
      </c>
      <c r="G4645">
        <v>0</v>
      </c>
      <c r="H4645">
        <v>881</v>
      </c>
    </row>
    <row r="4646" spans="1:8" x14ac:dyDescent="0.25">
      <c r="A4646" t="s">
        <v>107</v>
      </c>
      <c r="B4646">
        <v>5672</v>
      </c>
      <c r="C4646">
        <v>3</v>
      </c>
      <c r="D4646">
        <v>3</v>
      </c>
      <c r="E4646">
        <v>6</v>
      </c>
      <c r="F4646">
        <v>214</v>
      </c>
      <c r="G4646">
        <v>0</v>
      </c>
      <c r="H4646">
        <v>913</v>
      </c>
    </row>
    <row r="4647" spans="1:8" x14ac:dyDescent="0.25">
      <c r="A4647" t="s">
        <v>107</v>
      </c>
      <c r="B4647">
        <v>5673</v>
      </c>
      <c r="C4647">
        <v>2</v>
      </c>
      <c r="D4647">
        <v>2</v>
      </c>
      <c r="E4647">
        <v>3</v>
      </c>
      <c r="F4647">
        <v>214</v>
      </c>
      <c r="G4647">
        <v>0</v>
      </c>
      <c r="H4647">
        <v>883</v>
      </c>
    </row>
    <row r="4648" spans="1:8" x14ac:dyDescent="0.25">
      <c r="A4648" t="s">
        <v>107</v>
      </c>
      <c r="B4648">
        <v>5683</v>
      </c>
      <c r="C4648">
        <v>3</v>
      </c>
      <c r="D4648">
        <v>3</v>
      </c>
      <c r="E4648">
        <v>6</v>
      </c>
      <c r="F4648">
        <v>214</v>
      </c>
      <c r="G4648">
        <v>0</v>
      </c>
      <c r="H4648">
        <v>911</v>
      </c>
    </row>
    <row r="4649" spans="1:8" x14ac:dyDescent="0.25">
      <c r="A4649" t="s">
        <v>107</v>
      </c>
      <c r="B4649">
        <v>5684</v>
      </c>
      <c r="C4649">
        <v>2</v>
      </c>
      <c r="D4649">
        <v>2</v>
      </c>
      <c r="E4649">
        <v>3</v>
      </c>
      <c r="F4649">
        <v>214</v>
      </c>
      <c r="G4649">
        <v>0</v>
      </c>
      <c r="H4649">
        <v>886</v>
      </c>
    </row>
    <row r="4650" spans="1:8" x14ac:dyDescent="0.25">
      <c r="A4650" t="s">
        <v>107</v>
      </c>
      <c r="B4650">
        <v>5694</v>
      </c>
      <c r="C4650">
        <v>3</v>
      </c>
      <c r="D4650">
        <v>3</v>
      </c>
      <c r="E4650">
        <v>6</v>
      </c>
      <c r="F4650">
        <v>214</v>
      </c>
      <c r="G4650">
        <v>0</v>
      </c>
      <c r="H4650">
        <v>929</v>
      </c>
    </row>
    <row r="4651" spans="1:8" x14ac:dyDescent="0.25">
      <c r="A4651" t="s">
        <v>107</v>
      </c>
      <c r="B4651">
        <v>5695</v>
      </c>
      <c r="C4651">
        <v>2</v>
      </c>
      <c r="D4651">
        <v>2</v>
      </c>
      <c r="E4651">
        <v>3</v>
      </c>
      <c r="F4651">
        <v>214</v>
      </c>
      <c r="G4651">
        <v>0</v>
      </c>
      <c r="H4651">
        <v>876</v>
      </c>
    </row>
    <row r="4652" spans="1:8" x14ac:dyDescent="0.25">
      <c r="A4652" t="s">
        <v>107</v>
      </c>
      <c r="B4652">
        <v>5704</v>
      </c>
      <c r="C4652">
        <v>3</v>
      </c>
      <c r="D4652">
        <v>2</v>
      </c>
      <c r="E4652">
        <v>5</v>
      </c>
      <c r="F4652">
        <v>214</v>
      </c>
      <c r="G4652">
        <v>0</v>
      </c>
      <c r="H4652">
        <v>905</v>
      </c>
    </row>
    <row r="4653" spans="1:8" x14ac:dyDescent="0.25">
      <c r="A4653" t="s">
        <v>107</v>
      </c>
      <c r="B4653">
        <v>5705</v>
      </c>
      <c r="C4653">
        <v>2</v>
      </c>
      <c r="D4653">
        <v>2</v>
      </c>
      <c r="E4653">
        <v>3</v>
      </c>
      <c r="F4653">
        <v>214</v>
      </c>
      <c r="G4653">
        <v>0</v>
      </c>
      <c r="H4653">
        <v>871</v>
      </c>
    </row>
    <row r="4654" spans="1:8" x14ac:dyDescent="0.25">
      <c r="A4654" t="s">
        <v>107</v>
      </c>
      <c r="B4654">
        <v>5714</v>
      </c>
      <c r="C4654">
        <v>3</v>
      </c>
      <c r="D4654">
        <v>2</v>
      </c>
      <c r="E4654">
        <v>5</v>
      </c>
      <c r="F4654">
        <v>214</v>
      </c>
      <c r="G4654">
        <v>0</v>
      </c>
      <c r="H4654">
        <v>910</v>
      </c>
    </row>
    <row r="4655" spans="1:8" x14ac:dyDescent="0.25">
      <c r="A4655" t="s">
        <v>107</v>
      </c>
      <c r="B4655">
        <v>5715</v>
      </c>
      <c r="C4655">
        <v>2</v>
      </c>
      <c r="D4655">
        <v>2</v>
      </c>
      <c r="E4655">
        <v>3</v>
      </c>
      <c r="F4655">
        <v>214</v>
      </c>
      <c r="G4655">
        <v>0</v>
      </c>
      <c r="H4655">
        <v>884</v>
      </c>
    </row>
    <row r="4656" spans="1:8" x14ac:dyDescent="0.25">
      <c r="A4656" t="s">
        <v>107</v>
      </c>
      <c r="B4656">
        <v>5724</v>
      </c>
      <c r="C4656">
        <v>3</v>
      </c>
      <c r="D4656">
        <v>2</v>
      </c>
      <c r="E4656">
        <v>5</v>
      </c>
      <c r="F4656">
        <v>214</v>
      </c>
      <c r="G4656">
        <v>0</v>
      </c>
      <c r="H4656">
        <v>900</v>
      </c>
    </row>
    <row r="4657" spans="1:8" x14ac:dyDescent="0.25">
      <c r="A4657" t="s">
        <v>107</v>
      </c>
      <c r="B4657">
        <v>5725</v>
      </c>
      <c r="C4657">
        <v>2</v>
      </c>
      <c r="D4657">
        <v>2</v>
      </c>
      <c r="E4657">
        <v>3</v>
      </c>
      <c r="F4657">
        <v>214</v>
      </c>
      <c r="G4657">
        <v>0</v>
      </c>
      <c r="H4657">
        <v>880</v>
      </c>
    </row>
    <row r="4658" spans="1:8" x14ac:dyDescent="0.25">
      <c r="A4658" t="s">
        <v>107</v>
      </c>
      <c r="B4658">
        <v>5733</v>
      </c>
      <c r="C4658">
        <v>2</v>
      </c>
      <c r="D4658">
        <v>2</v>
      </c>
      <c r="E4658">
        <v>3</v>
      </c>
      <c r="F4658">
        <v>214</v>
      </c>
      <c r="G4658">
        <v>0</v>
      </c>
      <c r="H4658">
        <v>889</v>
      </c>
    </row>
    <row r="4659" spans="1:8" x14ac:dyDescent="0.25">
      <c r="A4659" t="s">
        <v>107</v>
      </c>
      <c r="B4659">
        <v>5734</v>
      </c>
      <c r="C4659">
        <v>2</v>
      </c>
      <c r="D4659">
        <v>2</v>
      </c>
      <c r="E4659">
        <v>3</v>
      </c>
      <c r="F4659">
        <v>214</v>
      </c>
      <c r="G4659">
        <v>0</v>
      </c>
      <c r="H4659">
        <v>877</v>
      </c>
    </row>
    <row r="4660" spans="1:8" x14ac:dyDescent="0.25">
      <c r="A4660" t="s">
        <v>107</v>
      </c>
      <c r="B4660">
        <v>5742</v>
      </c>
      <c r="C4660">
        <v>2</v>
      </c>
      <c r="D4660">
        <v>2</v>
      </c>
      <c r="E4660">
        <v>3</v>
      </c>
      <c r="F4660">
        <v>214</v>
      </c>
      <c r="G4660">
        <v>0</v>
      </c>
      <c r="H4660">
        <v>892</v>
      </c>
    </row>
    <row r="4661" spans="1:8" x14ac:dyDescent="0.25">
      <c r="A4661" t="s">
        <v>107</v>
      </c>
      <c r="B4661">
        <v>5743</v>
      </c>
      <c r="C4661">
        <v>2</v>
      </c>
      <c r="D4661">
        <v>2</v>
      </c>
      <c r="E4661">
        <v>3</v>
      </c>
      <c r="F4661">
        <v>214</v>
      </c>
      <c r="G4661">
        <v>0</v>
      </c>
      <c r="H4661">
        <v>876</v>
      </c>
    </row>
    <row r="4662" spans="1:8" x14ac:dyDescent="0.25">
      <c r="A4662" t="s">
        <v>107</v>
      </c>
      <c r="B4662">
        <v>5751</v>
      </c>
      <c r="C4662">
        <v>3</v>
      </c>
      <c r="D4662">
        <v>3</v>
      </c>
      <c r="E4662">
        <v>6</v>
      </c>
      <c r="F4662">
        <v>214</v>
      </c>
      <c r="H4662">
        <v>73</v>
      </c>
    </row>
    <row r="4663" spans="1:8" x14ac:dyDescent="0.25">
      <c r="A4663" t="s">
        <v>107</v>
      </c>
      <c r="B4663">
        <v>5752</v>
      </c>
      <c r="C4663">
        <v>2</v>
      </c>
      <c r="D4663">
        <v>2</v>
      </c>
      <c r="E4663">
        <v>3</v>
      </c>
      <c r="F4663">
        <v>214</v>
      </c>
      <c r="G4663">
        <v>0</v>
      </c>
      <c r="H4663">
        <v>866</v>
      </c>
    </row>
    <row r="4664" spans="1:8" x14ac:dyDescent="0.25">
      <c r="A4664" t="s">
        <v>107</v>
      </c>
      <c r="B4664">
        <v>5760</v>
      </c>
      <c r="C4664">
        <v>3</v>
      </c>
      <c r="D4664">
        <v>3</v>
      </c>
      <c r="E4664">
        <v>6</v>
      </c>
      <c r="F4664">
        <v>214</v>
      </c>
      <c r="H4664">
        <v>50</v>
      </c>
    </row>
    <row r="4665" spans="1:8" x14ac:dyDescent="0.25">
      <c r="A4665" t="s">
        <v>107</v>
      </c>
      <c r="B4665">
        <v>5761</v>
      </c>
      <c r="C4665">
        <v>2</v>
      </c>
      <c r="D4665">
        <v>2</v>
      </c>
      <c r="E4665">
        <v>3</v>
      </c>
      <c r="F4665">
        <v>214</v>
      </c>
      <c r="G4665">
        <v>0</v>
      </c>
      <c r="H4665">
        <v>898</v>
      </c>
    </row>
    <row r="4666" spans="1:8" x14ac:dyDescent="0.25">
      <c r="A4666" t="s">
        <v>107</v>
      </c>
      <c r="B4666">
        <v>5769</v>
      </c>
      <c r="C4666">
        <v>3</v>
      </c>
      <c r="D4666">
        <v>3</v>
      </c>
      <c r="E4666">
        <v>6</v>
      </c>
      <c r="F4666">
        <v>214</v>
      </c>
      <c r="H4666">
        <v>66</v>
      </c>
    </row>
    <row r="4667" spans="1:8" x14ac:dyDescent="0.25">
      <c r="A4667" t="s">
        <v>107</v>
      </c>
      <c r="B4667">
        <v>5770</v>
      </c>
      <c r="C4667">
        <v>2</v>
      </c>
      <c r="D4667">
        <v>2</v>
      </c>
      <c r="E4667">
        <v>3</v>
      </c>
      <c r="F4667">
        <v>214</v>
      </c>
      <c r="G4667">
        <v>0</v>
      </c>
      <c r="H4667">
        <v>879</v>
      </c>
    </row>
    <row r="4668" spans="1:8" x14ac:dyDescent="0.25">
      <c r="A4668" t="s">
        <v>107</v>
      </c>
      <c r="B4668">
        <v>5778</v>
      </c>
      <c r="C4668">
        <v>3</v>
      </c>
      <c r="D4668">
        <v>3</v>
      </c>
      <c r="E4668">
        <v>6</v>
      </c>
      <c r="F4668">
        <v>214</v>
      </c>
      <c r="H4668">
        <v>50</v>
      </c>
    </row>
    <row r="4669" spans="1:8" x14ac:dyDescent="0.25">
      <c r="A4669" t="s">
        <v>107</v>
      </c>
      <c r="B4669">
        <v>5779</v>
      </c>
      <c r="C4669">
        <v>2</v>
      </c>
      <c r="D4669">
        <v>2</v>
      </c>
      <c r="E4669">
        <v>3</v>
      </c>
      <c r="F4669">
        <v>214</v>
      </c>
      <c r="G4669">
        <v>0</v>
      </c>
      <c r="H4669">
        <v>893</v>
      </c>
    </row>
    <row r="4670" spans="1:8" x14ac:dyDescent="0.25">
      <c r="A4670" t="s">
        <v>107</v>
      </c>
      <c r="B4670">
        <v>5787</v>
      </c>
      <c r="C4670">
        <v>3</v>
      </c>
      <c r="D4670">
        <v>2</v>
      </c>
      <c r="E4670">
        <v>5</v>
      </c>
      <c r="F4670">
        <v>214</v>
      </c>
      <c r="H4670">
        <v>48</v>
      </c>
    </row>
    <row r="4671" spans="1:8" x14ac:dyDescent="0.25">
      <c r="A4671" t="s">
        <v>107</v>
      </c>
      <c r="B4671">
        <v>5788</v>
      </c>
      <c r="C4671">
        <v>2</v>
      </c>
      <c r="D4671">
        <v>2</v>
      </c>
      <c r="E4671">
        <v>3</v>
      </c>
      <c r="F4671">
        <v>214</v>
      </c>
      <c r="G4671">
        <v>0</v>
      </c>
      <c r="H4671">
        <v>882</v>
      </c>
    </row>
    <row r="4672" spans="1:8" x14ac:dyDescent="0.25">
      <c r="A4672" t="s">
        <v>107</v>
      </c>
      <c r="B4672">
        <v>5796</v>
      </c>
      <c r="C4672">
        <v>3</v>
      </c>
      <c r="D4672">
        <v>2</v>
      </c>
      <c r="E4672">
        <v>5</v>
      </c>
      <c r="F4672">
        <v>214</v>
      </c>
      <c r="H4672">
        <v>40</v>
      </c>
    </row>
    <row r="4673" spans="1:8" x14ac:dyDescent="0.25">
      <c r="A4673" t="s">
        <v>107</v>
      </c>
      <c r="B4673">
        <v>5797</v>
      </c>
      <c r="C4673">
        <v>2</v>
      </c>
      <c r="D4673">
        <v>2</v>
      </c>
      <c r="E4673">
        <v>3</v>
      </c>
      <c r="F4673">
        <v>214</v>
      </c>
      <c r="G4673">
        <v>0</v>
      </c>
      <c r="H4673">
        <v>895</v>
      </c>
    </row>
    <row r="4674" spans="1:8" x14ac:dyDescent="0.25">
      <c r="A4674" t="s">
        <v>107</v>
      </c>
      <c r="B4674">
        <v>5805</v>
      </c>
      <c r="C4674">
        <v>3</v>
      </c>
      <c r="D4674">
        <v>2</v>
      </c>
      <c r="E4674">
        <v>5</v>
      </c>
      <c r="F4674">
        <v>214</v>
      </c>
      <c r="H4674">
        <v>47</v>
      </c>
    </row>
    <row r="4675" spans="1:8" x14ac:dyDescent="0.25">
      <c r="A4675" t="s">
        <v>107</v>
      </c>
      <c r="B4675">
        <v>5806</v>
      </c>
      <c r="C4675">
        <v>2</v>
      </c>
      <c r="D4675">
        <v>2</v>
      </c>
      <c r="E4675">
        <v>3</v>
      </c>
      <c r="F4675">
        <v>214</v>
      </c>
      <c r="G4675">
        <v>0</v>
      </c>
      <c r="H4675">
        <v>879</v>
      </c>
    </row>
    <row r="4676" spans="1:8" x14ac:dyDescent="0.25">
      <c r="A4676" t="s">
        <v>107</v>
      </c>
      <c r="B4676">
        <v>5814</v>
      </c>
      <c r="C4676">
        <v>3</v>
      </c>
      <c r="D4676">
        <v>2</v>
      </c>
      <c r="E4676">
        <v>5</v>
      </c>
      <c r="F4676">
        <v>214</v>
      </c>
      <c r="H4676">
        <v>90</v>
      </c>
    </row>
    <row r="4677" spans="1:8" x14ac:dyDescent="0.25">
      <c r="A4677" t="s">
        <v>107</v>
      </c>
      <c r="B4677">
        <v>5815</v>
      </c>
      <c r="C4677">
        <v>2</v>
      </c>
      <c r="D4677">
        <v>2</v>
      </c>
      <c r="E4677">
        <v>3</v>
      </c>
      <c r="F4677">
        <v>214</v>
      </c>
      <c r="G4677">
        <v>0</v>
      </c>
      <c r="H4677">
        <v>876</v>
      </c>
    </row>
    <row r="4678" spans="1:8" x14ac:dyDescent="0.25">
      <c r="A4678" t="s">
        <v>107</v>
      </c>
      <c r="B4678">
        <v>5823</v>
      </c>
      <c r="C4678">
        <v>3</v>
      </c>
      <c r="D4678">
        <v>2</v>
      </c>
      <c r="E4678">
        <v>5</v>
      </c>
      <c r="F4678">
        <v>214</v>
      </c>
      <c r="H4678">
        <v>94</v>
      </c>
    </row>
    <row r="4679" spans="1:8" x14ac:dyDescent="0.25">
      <c r="A4679" t="s">
        <v>107</v>
      </c>
      <c r="B4679">
        <v>5824</v>
      </c>
      <c r="C4679">
        <v>2</v>
      </c>
      <c r="D4679">
        <v>2</v>
      </c>
      <c r="E4679">
        <v>3</v>
      </c>
      <c r="F4679">
        <v>214</v>
      </c>
      <c r="G4679">
        <v>0</v>
      </c>
      <c r="H4679">
        <v>880</v>
      </c>
    </row>
    <row r="4680" spans="1:8" x14ac:dyDescent="0.25">
      <c r="A4680" t="s">
        <v>107</v>
      </c>
      <c r="B4680">
        <v>5832</v>
      </c>
      <c r="C4680">
        <v>3</v>
      </c>
      <c r="D4680">
        <v>2</v>
      </c>
      <c r="E4680">
        <v>5</v>
      </c>
      <c r="F4680">
        <v>214</v>
      </c>
      <c r="H4680">
        <v>89</v>
      </c>
    </row>
    <row r="4681" spans="1:8" x14ac:dyDescent="0.25">
      <c r="A4681" t="s">
        <v>107</v>
      </c>
      <c r="B4681">
        <v>5833</v>
      </c>
      <c r="C4681">
        <v>2</v>
      </c>
      <c r="D4681">
        <v>2</v>
      </c>
      <c r="E4681">
        <v>3</v>
      </c>
      <c r="F4681">
        <v>214</v>
      </c>
      <c r="G4681">
        <v>0</v>
      </c>
      <c r="H4681">
        <v>882</v>
      </c>
    </row>
    <row r="4682" spans="1:8" x14ac:dyDescent="0.25">
      <c r="A4682" t="s">
        <v>107</v>
      </c>
      <c r="B4682">
        <v>5842</v>
      </c>
      <c r="C4682">
        <v>1</v>
      </c>
      <c r="D4682">
        <v>0</v>
      </c>
      <c r="E4682">
        <v>1</v>
      </c>
      <c r="F4682">
        <v>0</v>
      </c>
      <c r="G4682">
        <v>0</v>
      </c>
      <c r="H4682">
        <v>2</v>
      </c>
    </row>
    <row r="4683" spans="1:8" x14ac:dyDescent="0.25">
      <c r="A4683" t="s">
        <v>107</v>
      </c>
      <c r="B4683">
        <v>5843</v>
      </c>
      <c r="C4683">
        <v>2</v>
      </c>
      <c r="D4683">
        <v>4</v>
      </c>
      <c r="E4683">
        <v>5</v>
      </c>
      <c r="F4683">
        <v>60</v>
      </c>
      <c r="H4683">
        <v>78</v>
      </c>
    </row>
    <row r="4684" spans="1:8" x14ac:dyDescent="0.25">
      <c r="A4684" t="s">
        <v>107</v>
      </c>
      <c r="B4684">
        <v>5844</v>
      </c>
      <c r="C4684">
        <v>5</v>
      </c>
      <c r="D4684">
        <v>2</v>
      </c>
      <c r="E4684">
        <v>9</v>
      </c>
      <c r="F4684">
        <v>214</v>
      </c>
      <c r="G4684">
        <v>0</v>
      </c>
      <c r="H4684">
        <v>2347</v>
      </c>
    </row>
    <row r="4685" spans="1:8" x14ac:dyDescent="0.25">
      <c r="A4685" t="s">
        <v>107</v>
      </c>
      <c r="B4685">
        <v>5845</v>
      </c>
      <c r="C4685">
        <v>2</v>
      </c>
      <c r="D4685">
        <v>2</v>
      </c>
      <c r="E4685">
        <v>3</v>
      </c>
      <c r="F4685">
        <v>214</v>
      </c>
      <c r="G4685">
        <v>0</v>
      </c>
      <c r="H4685">
        <v>873</v>
      </c>
    </row>
    <row r="4686" spans="1:8" x14ac:dyDescent="0.25">
      <c r="A4686" t="s">
        <v>107</v>
      </c>
      <c r="B4686">
        <v>5853</v>
      </c>
      <c r="C4686">
        <v>1</v>
      </c>
      <c r="D4686">
        <v>0</v>
      </c>
      <c r="E4686">
        <v>1</v>
      </c>
      <c r="F4686">
        <v>0</v>
      </c>
      <c r="G4686">
        <v>0</v>
      </c>
      <c r="H4686">
        <v>2</v>
      </c>
    </row>
    <row r="4687" spans="1:8" x14ac:dyDescent="0.25">
      <c r="A4687" t="s">
        <v>107</v>
      </c>
      <c r="B4687">
        <v>5854</v>
      </c>
      <c r="C4687">
        <v>3</v>
      </c>
      <c r="D4687">
        <v>2</v>
      </c>
      <c r="E4687">
        <v>5</v>
      </c>
      <c r="F4687">
        <v>214</v>
      </c>
      <c r="G4687">
        <v>0</v>
      </c>
      <c r="H4687">
        <v>960</v>
      </c>
    </row>
    <row r="4688" spans="1:8" x14ac:dyDescent="0.25">
      <c r="A4688" t="s">
        <v>107</v>
      </c>
      <c r="B4688">
        <v>5855</v>
      </c>
      <c r="C4688">
        <v>2</v>
      </c>
      <c r="D4688">
        <v>2</v>
      </c>
      <c r="E4688">
        <v>3</v>
      </c>
      <c r="F4688">
        <v>214</v>
      </c>
      <c r="G4688">
        <v>0</v>
      </c>
      <c r="H4688">
        <v>889</v>
      </c>
    </row>
    <row r="4689" spans="1:8" x14ac:dyDescent="0.25">
      <c r="A4689" t="s">
        <v>107</v>
      </c>
      <c r="B4689">
        <v>5856</v>
      </c>
      <c r="C4689">
        <v>3</v>
      </c>
      <c r="D4689">
        <v>2</v>
      </c>
      <c r="E4689">
        <v>5</v>
      </c>
      <c r="F4689">
        <v>214</v>
      </c>
      <c r="G4689">
        <v>0</v>
      </c>
      <c r="H4689">
        <v>977</v>
      </c>
    </row>
    <row r="4690" spans="1:8" x14ac:dyDescent="0.25">
      <c r="A4690" t="s">
        <v>107</v>
      </c>
      <c r="B4690">
        <v>5857</v>
      </c>
      <c r="C4690">
        <v>2</v>
      </c>
      <c r="D4690">
        <v>2</v>
      </c>
      <c r="E4690">
        <v>3</v>
      </c>
      <c r="F4690">
        <v>214</v>
      </c>
      <c r="G4690">
        <v>0</v>
      </c>
      <c r="H4690">
        <v>898</v>
      </c>
    </row>
    <row r="4691" spans="1:8" x14ac:dyDescent="0.25">
      <c r="A4691" t="s">
        <v>107</v>
      </c>
      <c r="B4691">
        <v>5864</v>
      </c>
      <c r="C4691">
        <v>2</v>
      </c>
      <c r="D4691">
        <v>2</v>
      </c>
      <c r="E4691">
        <v>3</v>
      </c>
      <c r="F4691">
        <v>214</v>
      </c>
      <c r="G4691">
        <v>0</v>
      </c>
      <c r="H4691">
        <v>907</v>
      </c>
    </row>
    <row r="4692" spans="1:8" x14ac:dyDescent="0.25">
      <c r="A4692" t="s">
        <v>107</v>
      </c>
      <c r="B4692">
        <v>5865</v>
      </c>
      <c r="C4692">
        <v>2</v>
      </c>
      <c r="D4692">
        <v>2</v>
      </c>
      <c r="E4692">
        <v>3</v>
      </c>
      <c r="F4692">
        <v>214</v>
      </c>
      <c r="G4692">
        <v>0</v>
      </c>
      <c r="H4692">
        <v>891</v>
      </c>
    </row>
    <row r="4693" spans="1:8" x14ac:dyDescent="0.25">
      <c r="A4693" t="s">
        <v>107</v>
      </c>
      <c r="B4693">
        <v>5874</v>
      </c>
      <c r="C4693">
        <v>1</v>
      </c>
      <c r="D4693">
        <v>0</v>
      </c>
      <c r="E4693">
        <v>1</v>
      </c>
      <c r="F4693">
        <v>0</v>
      </c>
      <c r="G4693">
        <v>0</v>
      </c>
      <c r="H4693">
        <v>2</v>
      </c>
    </row>
    <row r="4694" spans="1:8" x14ac:dyDescent="0.25">
      <c r="A4694" t="s">
        <v>107</v>
      </c>
      <c r="B4694">
        <v>5875</v>
      </c>
      <c r="C4694">
        <v>2</v>
      </c>
      <c r="D4694">
        <v>4</v>
      </c>
      <c r="E4694">
        <v>5</v>
      </c>
      <c r="F4694">
        <v>60</v>
      </c>
      <c r="H4694">
        <v>78</v>
      </c>
    </row>
    <row r="4695" spans="1:8" x14ac:dyDescent="0.25">
      <c r="A4695" t="s">
        <v>107</v>
      </c>
      <c r="B4695">
        <v>5876</v>
      </c>
      <c r="C4695">
        <v>5</v>
      </c>
      <c r="D4695">
        <v>2</v>
      </c>
      <c r="E4695">
        <v>9</v>
      </c>
      <c r="F4695">
        <v>214</v>
      </c>
      <c r="G4695">
        <v>0</v>
      </c>
      <c r="H4695">
        <v>2356</v>
      </c>
    </row>
    <row r="4696" spans="1:8" x14ac:dyDescent="0.25">
      <c r="A4696" t="s">
        <v>107</v>
      </c>
      <c r="B4696">
        <v>5877</v>
      </c>
      <c r="C4696">
        <v>2</v>
      </c>
      <c r="D4696">
        <v>2</v>
      </c>
      <c r="E4696">
        <v>3</v>
      </c>
      <c r="F4696">
        <v>214</v>
      </c>
      <c r="G4696">
        <v>0</v>
      </c>
      <c r="H4696">
        <v>883</v>
      </c>
    </row>
    <row r="4697" spans="1:8" x14ac:dyDescent="0.25">
      <c r="A4697" t="s">
        <v>107</v>
      </c>
      <c r="B4697">
        <v>5885</v>
      </c>
      <c r="C4697">
        <v>3</v>
      </c>
      <c r="D4697">
        <v>2</v>
      </c>
      <c r="E4697">
        <v>5</v>
      </c>
      <c r="F4697">
        <v>214</v>
      </c>
      <c r="G4697">
        <v>0</v>
      </c>
      <c r="H4697">
        <v>1340</v>
      </c>
    </row>
    <row r="4698" spans="1:8" x14ac:dyDescent="0.25">
      <c r="A4698" t="s">
        <v>107</v>
      </c>
      <c r="B4698">
        <v>5886</v>
      </c>
      <c r="C4698">
        <v>2</v>
      </c>
      <c r="D4698">
        <v>2</v>
      </c>
      <c r="E4698">
        <v>3</v>
      </c>
      <c r="F4698">
        <v>214</v>
      </c>
      <c r="G4698">
        <v>0</v>
      </c>
      <c r="H4698">
        <v>874</v>
      </c>
    </row>
    <row r="4699" spans="1:8" x14ac:dyDescent="0.25">
      <c r="A4699" t="s">
        <v>107</v>
      </c>
      <c r="B4699">
        <v>5893</v>
      </c>
      <c r="C4699">
        <v>2</v>
      </c>
      <c r="D4699">
        <v>2</v>
      </c>
      <c r="E4699">
        <v>3</v>
      </c>
      <c r="F4699">
        <v>214</v>
      </c>
      <c r="G4699">
        <v>0</v>
      </c>
      <c r="H4699">
        <v>893</v>
      </c>
    </row>
    <row r="4700" spans="1:8" x14ac:dyDescent="0.25">
      <c r="A4700" t="s">
        <v>107</v>
      </c>
      <c r="B4700">
        <v>5894</v>
      </c>
      <c r="C4700">
        <v>2</v>
      </c>
      <c r="D4700">
        <v>2</v>
      </c>
      <c r="E4700">
        <v>3</v>
      </c>
      <c r="F4700">
        <v>214</v>
      </c>
      <c r="G4700">
        <v>0</v>
      </c>
      <c r="H4700">
        <v>886</v>
      </c>
    </row>
    <row r="4701" spans="1:8" x14ac:dyDescent="0.25">
      <c r="A4701" t="s">
        <v>107</v>
      </c>
      <c r="B4701">
        <v>5902</v>
      </c>
      <c r="C4701">
        <v>3</v>
      </c>
      <c r="D4701">
        <v>2</v>
      </c>
      <c r="E4701">
        <v>4</v>
      </c>
      <c r="F4701">
        <v>214</v>
      </c>
      <c r="G4701">
        <v>0</v>
      </c>
      <c r="H4701">
        <v>945</v>
      </c>
    </row>
    <row r="4702" spans="1:8" x14ac:dyDescent="0.25">
      <c r="A4702" t="s">
        <v>107</v>
      </c>
      <c r="B4702">
        <v>5903</v>
      </c>
      <c r="C4702">
        <v>2</v>
      </c>
      <c r="D4702">
        <v>2</v>
      </c>
      <c r="E4702">
        <v>3</v>
      </c>
      <c r="F4702">
        <v>214</v>
      </c>
      <c r="G4702">
        <v>0</v>
      </c>
      <c r="H4702">
        <v>893</v>
      </c>
    </row>
    <row r="4703" spans="1:8" x14ac:dyDescent="0.25">
      <c r="A4703" t="s">
        <v>107</v>
      </c>
      <c r="B4703">
        <v>5912</v>
      </c>
      <c r="C4703">
        <v>3</v>
      </c>
      <c r="D4703">
        <v>2</v>
      </c>
      <c r="E4703">
        <v>5</v>
      </c>
      <c r="F4703">
        <v>214</v>
      </c>
      <c r="G4703">
        <v>0</v>
      </c>
      <c r="H4703">
        <v>978</v>
      </c>
    </row>
    <row r="4704" spans="1:8" x14ac:dyDescent="0.25">
      <c r="A4704" t="s">
        <v>107</v>
      </c>
      <c r="B4704">
        <v>5913</v>
      </c>
      <c r="C4704">
        <v>2</v>
      </c>
      <c r="D4704">
        <v>2</v>
      </c>
      <c r="E4704">
        <v>3</v>
      </c>
      <c r="F4704">
        <v>214</v>
      </c>
      <c r="G4704">
        <v>0</v>
      </c>
      <c r="H4704">
        <v>908</v>
      </c>
    </row>
    <row r="4705" spans="1:8" x14ac:dyDescent="0.25">
      <c r="A4705" t="s">
        <v>107</v>
      </c>
      <c r="B4705">
        <v>5920</v>
      </c>
      <c r="C4705">
        <v>2</v>
      </c>
      <c r="D4705">
        <v>2</v>
      </c>
      <c r="E4705">
        <v>3</v>
      </c>
      <c r="F4705">
        <v>214</v>
      </c>
      <c r="G4705">
        <v>0</v>
      </c>
      <c r="H4705">
        <v>894</v>
      </c>
    </row>
    <row r="4706" spans="1:8" x14ac:dyDescent="0.25">
      <c r="A4706" t="s">
        <v>107</v>
      </c>
      <c r="B4706">
        <v>5921</v>
      </c>
      <c r="C4706">
        <v>2</v>
      </c>
      <c r="D4706">
        <v>2</v>
      </c>
      <c r="E4706">
        <v>3</v>
      </c>
      <c r="F4706">
        <v>214</v>
      </c>
      <c r="G4706">
        <v>0</v>
      </c>
      <c r="H4706">
        <v>881</v>
      </c>
    </row>
    <row r="4707" spans="1:8" x14ac:dyDescent="0.25">
      <c r="A4707" t="s">
        <v>107</v>
      </c>
      <c r="B4707">
        <v>5929</v>
      </c>
      <c r="C4707">
        <v>3</v>
      </c>
      <c r="D4707">
        <v>2</v>
      </c>
      <c r="E4707">
        <v>4</v>
      </c>
      <c r="F4707">
        <v>214</v>
      </c>
      <c r="G4707">
        <v>0</v>
      </c>
      <c r="H4707">
        <v>949</v>
      </c>
    </row>
    <row r="4708" spans="1:8" x14ac:dyDescent="0.25">
      <c r="A4708" t="s">
        <v>107</v>
      </c>
      <c r="B4708">
        <v>5930</v>
      </c>
      <c r="C4708">
        <v>2</v>
      </c>
      <c r="D4708">
        <v>2</v>
      </c>
      <c r="E4708">
        <v>3</v>
      </c>
      <c r="F4708">
        <v>214</v>
      </c>
      <c r="G4708">
        <v>0</v>
      </c>
      <c r="H4708">
        <v>892</v>
      </c>
    </row>
    <row r="4709" spans="1:8" x14ac:dyDescent="0.25">
      <c r="A4709" t="s">
        <v>107</v>
      </c>
      <c r="B4709">
        <v>5939</v>
      </c>
      <c r="C4709">
        <v>3</v>
      </c>
      <c r="D4709">
        <v>2</v>
      </c>
      <c r="E4709">
        <v>5</v>
      </c>
      <c r="F4709">
        <v>214</v>
      </c>
      <c r="G4709">
        <v>0</v>
      </c>
      <c r="H4709">
        <v>967</v>
      </c>
    </row>
    <row r="4710" spans="1:8" x14ac:dyDescent="0.25">
      <c r="A4710" t="s">
        <v>107</v>
      </c>
      <c r="B4710">
        <v>5940</v>
      </c>
      <c r="C4710">
        <v>2</v>
      </c>
      <c r="D4710">
        <v>2</v>
      </c>
      <c r="E4710">
        <v>3</v>
      </c>
      <c r="F4710">
        <v>214</v>
      </c>
      <c r="G4710">
        <v>0</v>
      </c>
      <c r="H4710">
        <v>888</v>
      </c>
    </row>
    <row r="4711" spans="1:8" x14ac:dyDescent="0.25">
      <c r="A4711" t="s">
        <v>107</v>
      </c>
      <c r="B4711">
        <v>5947</v>
      </c>
      <c r="C4711">
        <v>2</v>
      </c>
      <c r="D4711">
        <v>2</v>
      </c>
      <c r="E4711">
        <v>3</v>
      </c>
      <c r="F4711">
        <v>214</v>
      </c>
      <c r="G4711">
        <v>0</v>
      </c>
      <c r="H4711">
        <v>900</v>
      </c>
    </row>
    <row r="4712" spans="1:8" x14ac:dyDescent="0.25">
      <c r="A4712" t="s">
        <v>107</v>
      </c>
      <c r="B4712">
        <v>5948</v>
      </c>
      <c r="C4712">
        <v>2</v>
      </c>
      <c r="D4712">
        <v>2</v>
      </c>
      <c r="E4712">
        <v>3</v>
      </c>
      <c r="F4712">
        <v>214</v>
      </c>
      <c r="G4712">
        <v>0</v>
      </c>
      <c r="H4712">
        <v>887</v>
      </c>
    </row>
    <row r="4713" spans="1:8" x14ac:dyDescent="0.25">
      <c r="A4713" t="s">
        <v>107</v>
      </c>
      <c r="B4713">
        <v>5956</v>
      </c>
      <c r="C4713">
        <v>3</v>
      </c>
      <c r="D4713">
        <v>2</v>
      </c>
      <c r="E4713">
        <v>4</v>
      </c>
      <c r="F4713">
        <v>214</v>
      </c>
      <c r="G4713">
        <v>0</v>
      </c>
      <c r="H4713">
        <v>958</v>
      </c>
    </row>
    <row r="4714" spans="1:8" x14ac:dyDescent="0.25">
      <c r="A4714" t="s">
        <v>107</v>
      </c>
      <c r="B4714">
        <v>5957</v>
      </c>
      <c r="C4714">
        <v>2</v>
      </c>
      <c r="D4714">
        <v>2</v>
      </c>
      <c r="E4714">
        <v>3</v>
      </c>
      <c r="F4714">
        <v>214</v>
      </c>
      <c r="G4714">
        <v>0</v>
      </c>
      <c r="H4714">
        <v>897</v>
      </c>
    </row>
    <row r="4715" spans="1:8" x14ac:dyDescent="0.25">
      <c r="A4715" t="s">
        <v>107</v>
      </c>
      <c r="B4715">
        <v>5966</v>
      </c>
      <c r="C4715">
        <v>3</v>
      </c>
      <c r="D4715">
        <v>2</v>
      </c>
      <c r="E4715">
        <v>5</v>
      </c>
      <c r="F4715">
        <v>214</v>
      </c>
      <c r="G4715">
        <v>0</v>
      </c>
      <c r="H4715">
        <v>989</v>
      </c>
    </row>
    <row r="4716" spans="1:8" x14ac:dyDescent="0.25">
      <c r="A4716" t="s">
        <v>107</v>
      </c>
      <c r="B4716">
        <v>5967</v>
      </c>
      <c r="C4716">
        <v>2</v>
      </c>
      <c r="D4716">
        <v>2</v>
      </c>
      <c r="E4716">
        <v>3</v>
      </c>
      <c r="F4716">
        <v>214</v>
      </c>
      <c r="G4716">
        <v>0</v>
      </c>
      <c r="H4716">
        <v>905</v>
      </c>
    </row>
    <row r="4717" spans="1:8" x14ac:dyDescent="0.25">
      <c r="A4717" t="s">
        <v>107</v>
      </c>
      <c r="B4717">
        <v>5975</v>
      </c>
      <c r="C4717">
        <v>3</v>
      </c>
      <c r="D4717">
        <v>2</v>
      </c>
      <c r="E4717">
        <v>4</v>
      </c>
      <c r="F4717">
        <v>214</v>
      </c>
      <c r="G4717">
        <v>0</v>
      </c>
      <c r="H4717">
        <v>4241</v>
      </c>
    </row>
    <row r="4718" spans="1:8" x14ac:dyDescent="0.25">
      <c r="A4718" t="s">
        <v>107</v>
      </c>
      <c r="B4718">
        <v>5976</v>
      </c>
      <c r="C4718">
        <v>2</v>
      </c>
      <c r="D4718">
        <v>2</v>
      </c>
      <c r="E4718">
        <v>3</v>
      </c>
      <c r="F4718">
        <v>214</v>
      </c>
      <c r="G4718">
        <v>0</v>
      </c>
      <c r="H4718">
        <v>914</v>
      </c>
    </row>
    <row r="4719" spans="1:8" x14ac:dyDescent="0.25">
      <c r="A4719" t="s">
        <v>107</v>
      </c>
      <c r="B4719">
        <v>5984</v>
      </c>
      <c r="C4719">
        <v>3</v>
      </c>
      <c r="D4719">
        <v>2</v>
      </c>
      <c r="E4719">
        <v>4</v>
      </c>
      <c r="F4719">
        <v>214</v>
      </c>
      <c r="G4719">
        <v>0</v>
      </c>
      <c r="H4719">
        <v>903</v>
      </c>
    </row>
    <row r="4720" spans="1:8" x14ac:dyDescent="0.25">
      <c r="A4720" t="s">
        <v>107</v>
      </c>
      <c r="B4720">
        <v>5985</v>
      </c>
      <c r="C4720">
        <v>2</v>
      </c>
      <c r="D4720">
        <v>2</v>
      </c>
      <c r="E4720">
        <v>3</v>
      </c>
      <c r="F4720">
        <v>214</v>
      </c>
      <c r="G4720">
        <v>0</v>
      </c>
      <c r="H4720">
        <v>903</v>
      </c>
    </row>
    <row r="4721" spans="1:8" x14ac:dyDescent="0.25">
      <c r="A4721" t="s">
        <v>107</v>
      </c>
      <c r="B4721">
        <v>5993</v>
      </c>
      <c r="C4721">
        <v>3</v>
      </c>
      <c r="D4721">
        <v>2</v>
      </c>
      <c r="E4721">
        <v>4</v>
      </c>
      <c r="F4721">
        <v>214</v>
      </c>
      <c r="G4721">
        <v>0</v>
      </c>
      <c r="H4721">
        <v>906</v>
      </c>
    </row>
    <row r="4722" spans="1:8" x14ac:dyDescent="0.25">
      <c r="A4722" t="s">
        <v>107</v>
      </c>
      <c r="B4722">
        <v>5994</v>
      </c>
      <c r="C4722">
        <v>2</v>
      </c>
      <c r="D4722">
        <v>2</v>
      </c>
      <c r="E4722">
        <v>3</v>
      </c>
      <c r="F4722">
        <v>214</v>
      </c>
      <c r="G4722">
        <v>0</v>
      </c>
      <c r="H4722">
        <v>892</v>
      </c>
    </row>
    <row r="4723" spans="1:8" x14ac:dyDescent="0.25">
      <c r="A4723" t="s">
        <v>107</v>
      </c>
      <c r="B4723">
        <v>6002</v>
      </c>
      <c r="C4723">
        <v>3</v>
      </c>
      <c r="D4723">
        <v>2</v>
      </c>
      <c r="E4723">
        <v>4</v>
      </c>
      <c r="F4723">
        <v>214</v>
      </c>
      <c r="G4723">
        <v>0</v>
      </c>
      <c r="H4723">
        <v>899</v>
      </c>
    </row>
    <row r="4724" spans="1:8" x14ac:dyDescent="0.25">
      <c r="A4724" t="s">
        <v>107</v>
      </c>
      <c r="B4724">
        <v>6003</v>
      </c>
      <c r="C4724">
        <v>2</v>
      </c>
      <c r="D4724">
        <v>2</v>
      </c>
      <c r="E4724">
        <v>3</v>
      </c>
      <c r="F4724">
        <v>214</v>
      </c>
      <c r="G4724">
        <v>0</v>
      </c>
      <c r="H4724">
        <v>884</v>
      </c>
    </row>
    <row r="4725" spans="1:8" x14ac:dyDescent="0.25">
      <c r="A4725" t="s">
        <v>107</v>
      </c>
      <c r="B4725">
        <v>6011</v>
      </c>
      <c r="C4725">
        <v>3</v>
      </c>
      <c r="D4725">
        <v>2</v>
      </c>
      <c r="E4725">
        <v>4</v>
      </c>
      <c r="F4725">
        <v>214</v>
      </c>
      <c r="G4725">
        <v>0</v>
      </c>
      <c r="H4725">
        <v>910</v>
      </c>
    </row>
    <row r="4726" spans="1:8" x14ac:dyDescent="0.25">
      <c r="A4726" t="s">
        <v>107</v>
      </c>
      <c r="B4726">
        <v>6012</v>
      </c>
      <c r="C4726">
        <v>2</v>
      </c>
      <c r="D4726">
        <v>2</v>
      </c>
      <c r="E4726">
        <v>3</v>
      </c>
      <c r="F4726">
        <v>214</v>
      </c>
      <c r="G4726">
        <v>0</v>
      </c>
      <c r="H4726">
        <v>907</v>
      </c>
    </row>
    <row r="4727" spans="1:8" x14ac:dyDescent="0.25">
      <c r="A4727" t="s">
        <v>107</v>
      </c>
      <c r="B4727">
        <v>6020</v>
      </c>
      <c r="C4727">
        <v>3</v>
      </c>
      <c r="D4727">
        <v>2</v>
      </c>
      <c r="E4727">
        <v>4</v>
      </c>
      <c r="F4727">
        <v>214</v>
      </c>
      <c r="G4727">
        <v>0</v>
      </c>
      <c r="H4727">
        <v>920</v>
      </c>
    </row>
    <row r="4728" spans="1:8" x14ac:dyDescent="0.25">
      <c r="A4728" t="s">
        <v>107</v>
      </c>
      <c r="B4728">
        <v>6021</v>
      </c>
      <c r="C4728">
        <v>2</v>
      </c>
      <c r="D4728">
        <v>2</v>
      </c>
      <c r="E4728">
        <v>3</v>
      </c>
      <c r="F4728">
        <v>214</v>
      </c>
      <c r="G4728">
        <v>0</v>
      </c>
      <c r="H4728">
        <v>893</v>
      </c>
    </row>
    <row r="4729" spans="1:8" x14ac:dyDescent="0.25">
      <c r="A4729" t="s">
        <v>107</v>
      </c>
      <c r="B4729">
        <v>6029</v>
      </c>
      <c r="C4729">
        <v>3</v>
      </c>
      <c r="D4729">
        <v>2</v>
      </c>
      <c r="E4729">
        <v>4</v>
      </c>
      <c r="F4729">
        <v>214</v>
      </c>
      <c r="G4729">
        <v>0</v>
      </c>
      <c r="H4729">
        <v>905</v>
      </c>
    </row>
    <row r="4730" spans="1:8" x14ac:dyDescent="0.25">
      <c r="A4730" t="s">
        <v>107</v>
      </c>
      <c r="B4730">
        <v>6030</v>
      </c>
      <c r="C4730">
        <v>2</v>
      </c>
      <c r="D4730">
        <v>2</v>
      </c>
      <c r="E4730">
        <v>3</v>
      </c>
      <c r="F4730">
        <v>214</v>
      </c>
      <c r="G4730">
        <v>0</v>
      </c>
      <c r="H4730">
        <v>885</v>
      </c>
    </row>
    <row r="4731" spans="1:8" x14ac:dyDescent="0.25">
      <c r="A4731" t="s">
        <v>107</v>
      </c>
      <c r="B4731">
        <v>6038</v>
      </c>
      <c r="C4731">
        <v>3</v>
      </c>
      <c r="D4731">
        <v>2</v>
      </c>
      <c r="E4731">
        <v>4</v>
      </c>
      <c r="F4731">
        <v>214</v>
      </c>
      <c r="G4731">
        <v>0</v>
      </c>
      <c r="H4731">
        <v>933</v>
      </c>
    </row>
    <row r="4732" spans="1:8" x14ac:dyDescent="0.25">
      <c r="A4732" t="s">
        <v>107</v>
      </c>
      <c r="B4732">
        <v>6039</v>
      </c>
      <c r="C4732">
        <v>2</v>
      </c>
      <c r="D4732">
        <v>2</v>
      </c>
      <c r="E4732">
        <v>3</v>
      </c>
      <c r="F4732">
        <v>214</v>
      </c>
      <c r="G4732">
        <v>0</v>
      </c>
      <c r="H4732">
        <v>905</v>
      </c>
    </row>
    <row r="4733" spans="1:8" x14ac:dyDescent="0.25">
      <c r="A4733" t="s">
        <v>107</v>
      </c>
      <c r="B4733">
        <v>6047</v>
      </c>
      <c r="C4733">
        <v>3</v>
      </c>
      <c r="D4733">
        <v>2</v>
      </c>
      <c r="E4733">
        <v>4</v>
      </c>
      <c r="F4733">
        <v>214</v>
      </c>
      <c r="G4733">
        <v>0</v>
      </c>
      <c r="H4733">
        <v>916</v>
      </c>
    </row>
    <row r="4734" spans="1:8" x14ac:dyDescent="0.25">
      <c r="A4734" t="s">
        <v>107</v>
      </c>
      <c r="B4734">
        <v>6048</v>
      </c>
      <c r="C4734">
        <v>2</v>
      </c>
      <c r="D4734">
        <v>2</v>
      </c>
      <c r="E4734">
        <v>3</v>
      </c>
      <c r="F4734">
        <v>214</v>
      </c>
      <c r="G4734">
        <v>0</v>
      </c>
      <c r="H4734">
        <v>890</v>
      </c>
    </row>
    <row r="4735" spans="1:8" x14ac:dyDescent="0.25">
      <c r="A4735" t="s">
        <v>107</v>
      </c>
      <c r="B4735">
        <v>6065</v>
      </c>
      <c r="C4735">
        <v>3</v>
      </c>
      <c r="D4735">
        <v>3</v>
      </c>
      <c r="E4735">
        <v>6</v>
      </c>
      <c r="F4735">
        <v>216</v>
      </c>
      <c r="G4735">
        <v>0</v>
      </c>
      <c r="H4735">
        <v>180</v>
      </c>
    </row>
    <row r="4736" spans="1:8" x14ac:dyDescent="0.25">
      <c r="A4736" t="s">
        <v>107</v>
      </c>
      <c r="B4736">
        <v>6066</v>
      </c>
      <c r="C4736">
        <v>2</v>
      </c>
      <c r="D4736">
        <v>2</v>
      </c>
      <c r="E4736">
        <v>3</v>
      </c>
      <c r="F4736">
        <v>216</v>
      </c>
      <c r="G4736">
        <v>0</v>
      </c>
      <c r="H4736">
        <v>140</v>
      </c>
    </row>
    <row r="4737" spans="1:8" x14ac:dyDescent="0.25">
      <c r="A4737" t="s">
        <v>107</v>
      </c>
      <c r="B4737">
        <v>6083</v>
      </c>
      <c r="C4737">
        <v>3</v>
      </c>
      <c r="D4737">
        <v>3</v>
      </c>
      <c r="E4737">
        <v>6</v>
      </c>
      <c r="F4737">
        <v>216</v>
      </c>
      <c r="G4737">
        <v>0</v>
      </c>
      <c r="H4737">
        <v>177</v>
      </c>
    </row>
    <row r="4738" spans="1:8" x14ac:dyDescent="0.25">
      <c r="A4738" t="s">
        <v>107</v>
      </c>
      <c r="B4738">
        <v>6084</v>
      </c>
      <c r="C4738">
        <v>2</v>
      </c>
      <c r="D4738">
        <v>2</v>
      </c>
      <c r="E4738">
        <v>3</v>
      </c>
      <c r="F4738">
        <v>216</v>
      </c>
      <c r="G4738">
        <v>0</v>
      </c>
      <c r="H4738">
        <v>138</v>
      </c>
    </row>
    <row r="4739" spans="1:8" x14ac:dyDescent="0.25">
      <c r="A4739" t="s">
        <v>107</v>
      </c>
      <c r="B4739">
        <v>6104</v>
      </c>
      <c r="C4739">
        <v>4</v>
      </c>
      <c r="D4739">
        <v>2</v>
      </c>
      <c r="E4739">
        <v>7</v>
      </c>
      <c r="F4739">
        <v>216</v>
      </c>
      <c r="G4739">
        <v>0</v>
      </c>
      <c r="H4739">
        <v>185</v>
      </c>
    </row>
    <row r="4740" spans="1:8" x14ac:dyDescent="0.25">
      <c r="A4740" t="s">
        <v>107</v>
      </c>
      <c r="B4740">
        <v>6105</v>
      </c>
      <c r="C4740">
        <v>2</v>
      </c>
      <c r="D4740">
        <v>2</v>
      </c>
      <c r="E4740">
        <v>3</v>
      </c>
      <c r="F4740">
        <v>216</v>
      </c>
      <c r="G4740">
        <v>0</v>
      </c>
      <c r="H4740">
        <v>137</v>
      </c>
    </row>
    <row r="4741" spans="1:8" x14ac:dyDescent="0.25">
      <c r="A4741" t="s">
        <v>107</v>
      </c>
      <c r="B4741">
        <v>6120</v>
      </c>
      <c r="C4741">
        <v>2</v>
      </c>
      <c r="D4741">
        <v>1</v>
      </c>
      <c r="E4741">
        <v>2</v>
      </c>
      <c r="F4741">
        <v>216</v>
      </c>
      <c r="G4741">
        <v>0</v>
      </c>
      <c r="H4741">
        <v>42</v>
      </c>
    </row>
    <row r="4742" spans="1:8" x14ac:dyDescent="0.25">
      <c r="A4742" t="s">
        <v>107</v>
      </c>
      <c r="B4742">
        <v>6121</v>
      </c>
      <c r="C4742">
        <v>2</v>
      </c>
      <c r="D4742">
        <v>2</v>
      </c>
      <c r="E4742">
        <v>3</v>
      </c>
      <c r="F4742">
        <v>216</v>
      </c>
      <c r="G4742">
        <v>0</v>
      </c>
      <c r="H4742">
        <v>136</v>
      </c>
    </row>
    <row r="4743" spans="1:8" x14ac:dyDescent="0.25">
      <c r="A4743" t="s">
        <v>107</v>
      </c>
      <c r="B4743">
        <v>6122</v>
      </c>
      <c r="C4743">
        <v>2</v>
      </c>
      <c r="D4743">
        <v>1</v>
      </c>
      <c r="E4743">
        <v>2</v>
      </c>
      <c r="F4743">
        <v>59</v>
      </c>
      <c r="G4743">
        <v>0</v>
      </c>
      <c r="H4743">
        <v>27</v>
      </c>
    </row>
    <row r="4744" spans="1:8" x14ac:dyDescent="0.25">
      <c r="A4744" t="s">
        <v>107</v>
      </c>
      <c r="B4744">
        <v>6123</v>
      </c>
      <c r="C4744">
        <v>1</v>
      </c>
      <c r="D4744">
        <v>0</v>
      </c>
      <c r="E4744">
        <v>1</v>
      </c>
      <c r="F4744">
        <v>1</v>
      </c>
      <c r="G4744">
        <v>0</v>
      </c>
      <c r="H4744">
        <v>2</v>
      </c>
    </row>
    <row r="4745" spans="1:8" x14ac:dyDescent="0.25">
      <c r="A4745" t="s">
        <v>107</v>
      </c>
      <c r="B4745">
        <v>6124</v>
      </c>
      <c r="C4745">
        <v>2</v>
      </c>
      <c r="D4745">
        <v>2</v>
      </c>
      <c r="E4745">
        <v>3</v>
      </c>
      <c r="F4745">
        <v>61</v>
      </c>
      <c r="G4745">
        <v>0</v>
      </c>
      <c r="H4745">
        <v>62</v>
      </c>
    </row>
    <row r="4746" spans="1:8" x14ac:dyDescent="0.25">
      <c r="A4746" t="s">
        <v>107</v>
      </c>
      <c r="B4746">
        <v>6125</v>
      </c>
      <c r="C4746">
        <v>2</v>
      </c>
      <c r="D4746">
        <v>2</v>
      </c>
      <c r="E4746">
        <v>3</v>
      </c>
      <c r="F4746">
        <v>61</v>
      </c>
      <c r="G4746">
        <v>0</v>
      </c>
      <c r="H4746">
        <v>71</v>
      </c>
    </row>
    <row r="4747" spans="1:8" x14ac:dyDescent="0.25">
      <c r="A4747" t="s">
        <v>107</v>
      </c>
      <c r="B4747">
        <v>6153</v>
      </c>
      <c r="C4747">
        <v>1</v>
      </c>
      <c r="D4747">
        <v>0</v>
      </c>
      <c r="E4747">
        <v>1</v>
      </c>
      <c r="F4747">
        <v>0</v>
      </c>
      <c r="G4747">
        <v>0</v>
      </c>
      <c r="H4747">
        <v>3</v>
      </c>
    </row>
    <row r="4748" spans="1:8" x14ac:dyDescent="0.25">
      <c r="A4748" t="s">
        <v>107</v>
      </c>
      <c r="B4748">
        <v>6154</v>
      </c>
      <c r="C4748">
        <v>2</v>
      </c>
      <c r="D4748">
        <v>2</v>
      </c>
      <c r="E4748">
        <v>3</v>
      </c>
      <c r="F4748">
        <v>214</v>
      </c>
      <c r="G4748">
        <v>0</v>
      </c>
      <c r="H4748">
        <v>911</v>
      </c>
    </row>
    <row r="4749" spans="1:8" x14ac:dyDescent="0.25">
      <c r="A4749" t="s">
        <v>107</v>
      </c>
      <c r="B4749">
        <v>6155</v>
      </c>
      <c r="C4749">
        <v>2</v>
      </c>
      <c r="D4749">
        <v>2</v>
      </c>
      <c r="E4749">
        <v>3</v>
      </c>
      <c r="F4749">
        <v>214</v>
      </c>
      <c r="G4749">
        <v>0</v>
      </c>
      <c r="H4749">
        <v>909</v>
      </c>
    </row>
    <row r="4750" spans="1:8" x14ac:dyDescent="0.25">
      <c r="A4750" t="s">
        <v>107</v>
      </c>
      <c r="B4750">
        <v>6164</v>
      </c>
      <c r="C4750">
        <v>2</v>
      </c>
      <c r="D4750">
        <v>2</v>
      </c>
      <c r="E4750">
        <v>3</v>
      </c>
      <c r="F4750">
        <v>214</v>
      </c>
      <c r="G4750">
        <v>0</v>
      </c>
      <c r="H4750">
        <v>911</v>
      </c>
    </row>
    <row r="4751" spans="1:8" x14ac:dyDescent="0.25">
      <c r="A4751" t="s">
        <v>107</v>
      </c>
      <c r="B4751">
        <v>6165</v>
      </c>
      <c r="C4751">
        <v>1</v>
      </c>
      <c r="D4751">
        <v>0</v>
      </c>
      <c r="E4751">
        <v>1</v>
      </c>
      <c r="F4751">
        <v>0</v>
      </c>
      <c r="G4751">
        <v>0</v>
      </c>
      <c r="H4751">
        <v>2</v>
      </c>
    </row>
    <row r="4752" spans="1:8" x14ac:dyDescent="0.25">
      <c r="A4752" t="s">
        <v>107</v>
      </c>
      <c r="B4752">
        <v>6166</v>
      </c>
      <c r="C4752">
        <v>1</v>
      </c>
      <c r="D4752">
        <v>0</v>
      </c>
      <c r="E4752">
        <v>1</v>
      </c>
      <c r="F4752">
        <v>0</v>
      </c>
      <c r="G4752">
        <v>0</v>
      </c>
      <c r="H4752">
        <v>2</v>
      </c>
    </row>
    <row r="4753" spans="1:8" x14ac:dyDescent="0.25">
      <c r="A4753" t="s">
        <v>107</v>
      </c>
      <c r="B4753">
        <v>6167</v>
      </c>
      <c r="C4753">
        <v>1</v>
      </c>
      <c r="D4753">
        <v>0</v>
      </c>
      <c r="E4753">
        <v>1</v>
      </c>
      <c r="F4753">
        <v>0</v>
      </c>
      <c r="G4753">
        <v>0</v>
      </c>
      <c r="H4753">
        <v>2</v>
      </c>
    </row>
    <row r="4754" spans="1:8" x14ac:dyDescent="0.25">
      <c r="A4754" t="s">
        <v>107</v>
      </c>
      <c r="B4754">
        <v>6168</v>
      </c>
      <c r="C4754">
        <v>2</v>
      </c>
      <c r="D4754">
        <v>2</v>
      </c>
      <c r="E4754">
        <v>3</v>
      </c>
      <c r="F4754">
        <v>214</v>
      </c>
      <c r="G4754">
        <v>0</v>
      </c>
      <c r="H4754">
        <v>880</v>
      </c>
    </row>
    <row r="4755" spans="1:8" x14ac:dyDescent="0.25">
      <c r="A4755" t="s">
        <v>107</v>
      </c>
      <c r="B4755">
        <v>6169</v>
      </c>
      <c r="C4755">
        <v>1</v>
      </c>
      <c r="D4755">
        <v>0</v>
      </c>
      <c r="E4755">
        <v>1</v>
      </c>
      <c r="F4755">
        <v>0</v>
      </c>
      <c r="G4755">
        <v>0</v>
      </c>
      <c r="H4755">
        <v>1</v>
      </c>
    </row>
    <row r="4756" spans="1:8" x14ac:dyDescent="0.25">
      <c r="A4756" t="s">
        <v>107</v>
      </c>
      <c r="B4756">
        <v>6170</v>
      </c>
      <c r="C4756">
        <v>1</v>
      </c>
      <c r="D4756">
        <v>0</v>
      </c>
      <c r="E4756">
        <v>1</v>
      </c>
      <c r="F4756">
        <v>0</v>
      </c>
      <c r="G4756">
        <v>0</v>
      </c>
      <c r="H4756">
        <v>1</v>
      </c>
    </row>
    <row r="4757" spans="1:8" x14ac:dyDescent="0.25">
      <c r="A4757" t="s">
        <v>107</v>
      </c>
      <c r="B4757">
        <v>6171</v>
      </c>
      <c r="C4757">
        <v>1</v>
      </c>
      <c r="D4757">
        <v>0</v>
      </c>
      <c r="E4757">
        <v>1</v>
      </c>
      <c r="F4757">
        <v>0</v>
      </c>
      <c r="G4757">
        <v>0</v>
      </c>
      <c r="H4757">
        <v>1</v>
      </c>
    </row>
    <row r="4758" spans="1:8" x14ac:dyDescent="0.25">
      <c r="A4758" t="s">
        <v>107</v>
      </c>
      <c r="B4758">
        <v>6181</v>
      </c>
      <c r="C4758">
        <v>2</v>
      </c>
      <c r="D4758">
        <v>2</v>
      </c>
      <c r="E4758">
        <v>3</v>
      </c>
      <c r="F4758">
        <v>214</v>
      </c>
      <c r="G4758">
        <v>0</v>
      </c>
      <c r="H4758">
        <v>949</v>
      </c>
    </row>
    <row r="4759" spans="1:8" x14ac:dyDescent="0.25">
      <c r="A4759" t="s">
        <v>107</v>
      </c>
      <c r="B4759">
        <v>6182</v>
      </c>
      <c r="C4759">
        <v>1</v>
      </c>
      <c r="D4759">
        <v>0</v>
      </c>
      <c r="E4759">
        <v>1</v>
      </c>
      <c r="F4759">
        <v>0</v>
      </c>
      <c r="G4759">
        <v>0</v>
      </c>
      <c r="H4759">
        <v>2</v>
      </c>
    </row>
    <row r="4760" spans="1:8" x14ac:dyDescent="0.25">
      <c r="A4760" t="s">
        <v>107</v>
      </c>
      <c r="B4760">
        <v>6183</v>
      </c>
      <c r="C4760">
        <v>1</v>
      </c>
      <c r="D4760">
        <v>0</v>
      </c>
      <c r="E4760">
        <v>1</v>
      </c>
      <c r="F4760">
        <v>0</v>
      </c>
      <c r="G4760">
        <v>0</v>
      </c>
      <c r="H4760">
        <v>2</v>
      </c>
    </row>
    <row r="4761" spans="1:8" x14ac:dyDescent="0.25">
      <c r="A4761" t="s">
        <v>107</v>
      </c>
      <c r="B4761">
        <v>6184</v>
      </c>
      <c r="C4761">
        <v>1</v>
      </c>
      <c r="D4761">
        <v>0</v>
      </c>
      <c r="E4761">
        <v>1</v>
      </c>
      <c r="F4761">
        <v>0</v>
      </c>
      <c r="G4761">
        <v>0</v>
      </c>
      <c r="H4761">
        <v>2</v>
      </c>
    </row>
    <row r="4762" spans="1:8" x14ac:dyDescent="0.25">
      <c r="A4762" t="s">
        <v>107</v>
      </c>
      <c r="B4762">
        <v>6185</v>
      </c>
      <c r="C4762">
        <v>2</v>
      </c>
      <c r="D4762">
        <v>2</v>
      </c>
      <c r="E4762">
        <v>3</v>
      </c>
      <c r="F4762">
        <v>214</v>
      </c>
      <c r="G4762">
        <v>0</v>
      </c>
      <c r="H4762">
        <v>909</v>
      </c>
    </row>
    <row r="4763" spans="1:8" x14ac:dyDescent="0.25">
      <c r="A4763" t="s">
        <v>107</v>
      </c>
      <c r="B4763">
        <v>6186</v>
      </c>
      <c r="C4763">
        <v>1</v>
      </c>
      <c r="D4763">
        <v>0</v>
      </c>
      <c r="E4763">
        <v>1</v>
      </c>
      <c r="F4763">
        <v>0</v>
      </c>
      <c r="G4763">
        <v>0</v>
      </c>
      <c r="H4763">
        <v>2</v>
      </c>
    </row>
    <row r="4764" spans="1:8" x14ac:dyDescent="0.25">
      <c r="A4764" t="s">
        <v>107</v>
      </c>
      <c r="B4764">
        <v>6187</v>
      </c>
      <c r="C4764">
        <v>1</v>
      </c>
      <c r="D4764">
        <v>0</v>
      </c>
      <c r="E4764">
        <v>1</v>
      </c>
      <c r="F4764">
        <v>0</v>
      </c>
      <c r="G4764">
        <v>0</v>
      </c>
      <c r="H4764">
        <v>1</v>
      </c>
    </row>
    <row r="4765" spans="1:8" x14ac:dyDescent="0.25">
      <c r="A4765" t="s">
        <v>107</v>
      </c>
      <c r="B4765">
        <v>6188</v>
      </c>
      <c r="C4765">
        <v>1</v>
      </c>
      <c r="D4765">
        <v>0</v>
      </c>
      <c r="E4765">
        <v>1</v>
      </c>
      <c r="F4765">
        <v>0</v>
      </c>
      <c r="G4765">
        <v>0</v>
      </c>
      <c r="H4765">
        <v>1</v>
      </c>
    </row>
    <row r="4766" spans="1:8" x14ac:dyDescent="0.25">
      <c r="A4766" t="s">
        <v>107</v>
      </c>
      <c r="B4766">
        <v>6197</v>
      </c>
      <c r="C4766">
        <v>2</v>
      </c>
      <c r="D4766">
        <v>2</v>
      </c>
      <c r="E4766">
        <v>3</v>
      </c>
      <c r="F4766">
        <v>214</v>
      </c>
      <c r="G4766">
        <v>0</v>
      </c>
      <c r="H4766">
        <v>906</v>
      </c>
    </row>
    <row r="4767" spans="1:8" x14ac:dyDescent="0.25">
      <c r="A4767" t="s">
        <v>107</v>
      </c>
      <c r="B4767">
        <v>6198</v>
      </c>
      <c r="C4767">
        <v>1</v>
      </c>
      <c r="D4767">
        <v>0</v>
      </c>
      <c r="E4767">
        <v>1</v>
      </c>
      <c r="F4767">
        <v>0</v>
      </c>
      <c r="G4767">
        <v>0</v>
      </c>
      <c r="H4767">
        <v>2</v>
      </c>
    </row>
    <row r="4768" spans="1:8" x14ac:dyDescent="0.25">
      <c r="A4768" t="s">
        <v>107</v>
      </c>
      <c r="B4768">
        <v>6199</v>
      </c>
      <c r="C4768">
        <v>1</v>
      </c>
      <c r="D4768">
        <v>0</v>
      </c>
      <c r="E4768">
        <v>1</v>
      </c>
      <c r="F4768">
        <v>0</v>
      </c>
      <c r="G4768">
        <v>0</v>
      </c>
      <c r="H4768">
        <v>1</v>
      </c>
    </row>
    <row r="4769" spans="1:8" x14ac:dyDescent="0.25">
      <c r="A4769" t="s">
        <v>107</v>
      </c>
      <c r="B4769">
        <v>6200</v>
      </c>
      <c r="C4769">
        <v>1</v>
      </c>
      <c r="D4769">
        <v>0</v>
      </c>
      <c r="E4769">
        <v>1</v>
      </c>
      <c r="F4769">
        <v>0</v>
      </c>
      <c r="G4769">
        <v>0</v>
      </c>
      <c r="H4769">
        <v>2</v>
      </c>
    </row>
    <row r="4770" spans="1:8" x14ac:dyDescent="0.25">
      <c r="A4770" t="s">
        <v>107</v>
      </c>
      <c r="B4770">
        <v>6201</v>
      </c>
      <c r="C4770">
        <v>2</v>
      </c>
      <c r="D4770">
        <v>2</v>
      </c>
      <c r="E4770">
        <v>3</v>
      </c>
      <c r="F4770">
        <v>214</v>
      </c>
      <c r="G4770">
        <v>0</v>
      </c>
      <c r="H4770">
        <v>918</v>
      </c>
    </row>
    <row r="4771" spans="1:8" x14ac:dyDescent="0.25">
      <c r="A4771" t="s">
        <v>107</v>
      </c>
      <c r="B4771">
        <v>6202</v>
      </c>
      <c r="C4771">
        <v>1</v>
      </c>
      <c r="D4771">
        <v>0</v>
      </c>
      <c r="E4771">
        <v>1</v>
      </c>
      <c r="F4771">
        <v>0</v>
      </c>
      <c r="G4771">
        <v>0</v>
      </c>
      <c r="H4771">
        <v>5</v>
      </c>
    </row>
    <row r="4772" spans="1:8" x14ac:dyDescent="0.25">
      <c r="A4772" t="s">
        <v>107</v>
      </c>
      <c r="B4772">
        <v>6203</v>
      </c>
      <c r="C4772">
        <v>1</v>
      </c>
      <c r="D4772">
        <v>0</v>
      </c>
      <c r="E4772">
        <v>1</v>
      </c>
      <c r="F4772">
        <v>0</v>
      </c>
      <c r="G4772">
        <v>0</v>
      </c>
      <c r="H4772">
        <v>2</v>
      </c>
    </row>
    <row r="4773" spans="1:8" x14ac:dyDescent="0.25">
      <c r="A4773" t="s">
        <v>107</v>
      </c>
      <c r="B4773">
        <v>6204</v>
      </c>
      <c r="C4773">
        <v>1</v>
      </c>
      <c r="D4773">
        <v>0</v>
      </c>
      <c r="E4773">
        <v>1</v>
      </c>
      <c r="F4773">
        <v>0</v>
      </c>
      <c r="G4773">
        <v>0</v>
      </c>
      <c r="H4773">
        <v>1</v>
      </c>
    </row>
    <row r="4774" spans="1:8" x14ac:dyDescent="0.25">
      <c r="A4774" t="s">
        <v>107</v>
      </c>
      <c r="B4774">
        <v>6215</v>
      </c>
      <c r="C4774">
        <v>1</v>
      </c>
      <c r="D4774">
        <v>0</v>
      </c>
      <c r="E4774">
        <v>1</v>
      </c>
      <c r="F4774">
        <v>0</v>
      </c>
      <c r="G4774">
        <v>0</v>
      </c>
      <c r="H4774">
        <v>1</v>
      </c>
    </row>
    <row r="4775" spans="1:8" x14ac:dyDescent="0.25">
      <c r="A4775" t="s">
        <v>107</v>
      </c>
      <c r="B4775">
        <v>6216</v>
      </c>
      <c r="C4775">
        <v>1</v>
      </c>
      <c r="D4775">
        <v>0</v>
      </c>
      <c r="E4775">
        <v>1</v>
      </c>
      <c r="F4775">
        <v>0</v>
      </c>
      <c r="G4775">
        <v>0</v>
      </c>
      <c r="H4775">
        <v>1</v>
      </c>
    </row>
    <row r="4776" spans="1:8" x14ac:dyDescent="0.25">
      <c r="A4776" t="s">
        <v>107</v>
      </c>
      <c r="B4776">
        <v>6217</v>
      </c>
      <c r="C4776">
        <v>1</v>
      </c>
      <c r="D4776">
        <v>0</v>
      </c>
      <c r="E4776">
        <v>1</v>
      </c>
      <c r="F4776">
        <v>0</v>
      </c>
      <c r="G4776">
        <v>0</v>
      </c>
      <c r="H4776">
        <v>1</v>
      </c>
    </row>
    <row r="4777" spans="1:8" x14ac:dyDescent="0.25">
      <c r="A4777" t="s">
        <v>107</v>
      </c>
      <c r="B4777">
        <v>6218</v>
      </c>
      <c r="C4777">
        <v>1</v>
      </c>
      <c r="D4777">
        <v>0</v>
      </c>
      <c r="E4777">
        <v>1</v>
      </c>
      <c r="F4777">
        <v>0</v>
      </c>
      <c r="G4777">
        <v>0</v>
      </c>
      <c r="H4777">
        <v>1</v>
      </c>
    </row>
    <row r="4778" spans="1:8" x14ac:dyDescent="0.25">
      <c r="A4778" t="s">
        <v>107</v>
      </c>
      <c r="B4778">
        <v>6219</v>
      </c>
      <c r="C4778">
        <v>1</v>
      </c>
      <c r="D4778">
        <v>0</v>
      </c>
      <c r="E4778">
        <v>1</v>
      </c>
      <c r="F4778">
        <v>0</v>
      </c>
      <c r="G4778">
        <v>0</v>
      </c>
      <c r="H4778">
        <v>2</v>
      </c>
    </row>
    <row r="4779" spans="1:8" x14ac:dyDescent="0.25">
      <c r="A4779" t="s">
        <v>107</v>
      </c>
      <c r="B4779">
        <v>6220</v>
      </c>
      <c r="C4779">
        <v>2</v>
      </c>
      <c r="D4779">
        <v>2</v>
      </c>
      <c r="E4779">
        <v>3</v>
      </c>
      <c r="F4779">
        <v>214</v>
      </c>
      <c r="G4779">
        <v>0</v>
      </c>
      <c r="H4779">
        <v>958</v>
      </c>
    </row>
    <row r="4780" spans="1:8" x14ac:dyDescent="0.25">
      <c r="A4780" t="s">
        <v>107</v>
      </c>
      <c r="B4780">
        <v>6221</v>
      </c>
      <c r="C4780">
        <v>1</v>
      </c>
      <c r="D4780">
        <v>0</v>
      </c>
      <c r="E4780">
        <v>1</v>
      </c>
      <c r="F4780">
        <v>0</v>
      </c>
      <c r="G4780">
        <v>0</v>
      </c>
      <c r="H4780">
        <v>2</v>
      </c>
    </row>
    <row r="4781" spans="1:8" x14ac:dyDescent="0.25">
      <c r="A4781" t="s">
        <v>107</v>
      </c>
      <c r="B4781">
        <v>6222</v>
      </c>
      <c r="C4781">
        <v>1</v>
      </c>
      <c r="D4781">
        <v>0</v>
      </c>
      <c r="E4781">
        <v>1</v>
      </c>
      <c r="F4781">
        <v>0</v>
      </c>
      <c r="G4781">
        <v>0</v>
      </c>
      <c r="H4781">
        <v>2</v>
      </c>
    </row>
    <row r="4782" spans="1:8" x14ac:dyDescent="0.25">
      <c r="A4782" t="s">
        <v>107</v>
      </c>
      <c r="B4782">
        <v>6223</v>
      </c>
      <c r="C4782">
        <v>1</v>
      </c>
      <c r="D4782">
        <v>0</v>
      </c>
      <c r="E4782">
        <v>1</v>
      </c>
      <c r="F4782">
        <v>0</v>
      </c>
      <c r="G4782">
        <v>0</v>
      </c>
      <c r="H4782">
        <v>1</v>
      </c>
    </row>
    <row r="4783" spans="1:8" x14ac:dyDescent="0.25">
      <c r="A4783" t="s">
        <v>107</v>
      </c>
      <c r="B4783">
        <v>6224</v>
      </c>
      <c r="C4783">
        <v>1</v>
      </c>
      <c r="D4783">
        <v>0</v>
      </c>
      <c r="E4783">
        <v>1</v>
      </c>
      <c r="F4783">
        <v>0</v>
      </c>
      <c r="G4783">
        <v>0</v>
      </c>
      <c r="H4783">
        <v>2</v>
      </c>
    </row>
    <row r="4784" spans="1:8" x14ac:dyDescent="0.25">
      <c r="A4784" t="s">
        <v>107</v>
      </c>
      <c r="B4784">
        <v>6225</v>
      </c>
      <c r="C4784">
        <v>2</v>
      </c>
      <c r="D4784">
        <v>2</v>
      </c>
      <c r="E4784">
        <v>3</v>
      </c>
      <c r="F4784">
        <v>214</v>
      </c>
      <c r="G4784">
        <v>0</v>
      </c>
      <c r="H4784">
        <v>892</v>
      </c>
    </row>
    <row r="4785" spans="1:8" x14ac:dyDescent="0.25">
      <c r="A4785" t="s">
        <v>107</v>
      </c>
      <c r="B4785">
        <v>6226</v>
      </c>
      <c r="C4785">
        <v>1</v>
      </c>
      <c r="D4785">
        <v>0</v>
      </c>
      <c r="E4785">
        <v>1</v>
      </c>
      <c r="F4785">
        <v>0</v>
      </c>
      <c r="G4785">
        <v>0</v>
      </c>
      <c r="H4785">
        <v>2</v>
      </c>
    </row>
    <row r="4786" spans="1:8" x14ac:dyDescent="0.25">
      <c r="A4786" t="s">
        <v>107</v>
      </c>
      <c r="B4786">
        <v>6227</v>
      </c>
      <c r="C4786">
        <v>1</v>
      </c>
      <c r="D4786">
        <v>0</v>
      </c>
      <c r="E4786">
        <v>1</v>
      </c>
      <c r="F4786">
        <v>0</v>
      </c>
      <c r="G4786">
        <v>0</v>
      </c>
      <c r="H4786">
        <v>2</v>
      </c>
    </row>
    <row r="4787" spans="1:8" x14ac:dyDescent="0.25">
      <c r="A4787" t="s">
        <v>107</v>
      </c>
      <c r="B4787">
        <v>6228</v>
      </c>
      <c r="C4787">
        <v>1</v>
      </c>
      <c r="D4787">
        <v>0</v>
      </c>
      <c r="E4787">
        <v>1</v>
      </c>
      <c r="F4787">
        <v>0</v>
      </c>
      <c r="G4787">
        <v>0</v>
      </c>
      <c r="H4787">
        <v>2</v>
      </c>
    </row>
    <row r="4788" spans="1:8" x14ac:dyDescent="0.25">
      <c r="A4788" t="s">
        <v>107</v>
      </c>
      <c r="B4788">
        <v>6229</v>
      </c>
      <c r="C4788">
        <v>1</v>
      </c>
      <c r="D4788">
        <v>0</v>
      </c>
      <c r="E4788">
        <v>1</v>
      </c>
      <c r="F4788">
        <v>0</v>
      </c>
      <c r="G4788">
        <v>0</v>
      </c>
      <c r="H4788">
        <v>1</v>
      </c>
    </row>
    <row r="4789" spans="1:8" x14ac:dyDescent="0.25">
      <c r="A4789" t="s">
        <v>107</v>
      </c>
      <c r="B4789">
        <v>6230</v>
      </c>
      <c r="C4789">
        <v>2</v>
      </c>
      <c r="D4789">
        <v>2</v>
      </c>
      <c r="E4789">
        <v>3</v>
      </c>
      <c r="F4789">
        <v>214</v>
      </c>
      <c r="G4789">
        <v>0</v>
      </c>
      <c r="H4789">
        <v>148</v>
      </c>
    </row>
    <row r="4790" spans="1:8" x14ac:dyDescent="0.25">
      <c r="A4790" t="s">
        <v>107</v>
      </c>
      <c r="B4790">
        <v>6231</v>
      </c>
      <c r="C4790">
        <v>2</v>
      </c>
      <c r="D4790">
        <v>2</v>
      </c>
      <c r="E4790">
        <v>3</v>
      </c>
      <c r="F4790">
        <v>214</v>
      </c>
      <c r="G4790">
        <v>0</v>
      </c>
      <c r="H4790">
        <v>161</v>
      </c>
    </row>
    <row r="4791" spans="1:8" x14ac:dyDescent="0.25">
      <c r="A4791" t="s">
        <v>107</v>
      </c>
      <c r="B4791">
        <v>6241</v>
      </c>
      <c r="C4791">
        <v>2</v>
      </c>
      <c r="D4791">
        <v>2</v>
      </c>
      <c r="E4791">
        <v>3</v>
      </c>
      <c r="F4791">
        <v>214</v>
      </c>
      <c r="G4791">
        <v>0</v>
      </c>
      <c r="H4791">
        <v>918</v>
      </c>
    </row>
    <row r="4792" spans="1:8" x14ac:dyDescent="0.25">
      <c r="A4792" t="s">
        <v>107</v>
      </c>
      <c r="B4792">
        <v>6242</v>
      </c>
      <c r="C4792">
        <v>1</v>
      </c>
      <c r="D4792">
        <v>0</v>
      </c>
      <c r="E4792">
        <v>1</v>
      </c>
      <c r="F4792">
        <v>0</v>
      </c>
      <c r="G4792">
        <v>0</v>
      </c>
      <c r="H4792">
        <v>2</v>
      </c>
    </row>
    <row r="4793" spans="1:8" x14ac:dyDescent="0.25">
      <c r="A4793" t="s">
        <v>107</v>
      </c>
      <c r="B4793">
        <v>6243</v>
      </c>
      <c r="C4793">
        <v>1</v>
      </c>
      <c r="D4793">
        <v>0</v>
      </c>
      <c r="E4793">
        <v>1</v>
      </c>
      <c r="F4793">
        <v>0</v>
      </c>
      <c r="G4793">
        <v>0</v>
      </c>
      <c r="H4793">
        <v>4</v>
      </c>
    </row>
    <row r="4794" spans="1:8" x14ac:dyDescent="0.25">
      <c r="A4794" t="s">
        <v>107</v>
      </c>
      <c r="B4794">
        <v>6244</v>
      </c>
      <c r="C4794">
        <v>1</v>
      </c>
      <c r="D4794">
        <v>0</v>
      </c>
      <c r="E4794">
        <v>1</v>
      </c>
      <c r="F4794">
        <v>0</v>
      </c>
      <c r="G4794">
        <v>0</v>
      </c>
      <c r="H4794">
        <v>1</v>
      </c>
    </row>
    <row r="4795" spans="1:8" x14ac:dyDescent="0.25">
      <c r="A4795" t="s">
        <v>107</v>
      </c>
      <c r="B4795">
        <v>6245</v>
      </c>
      <c r="C4795">
        <v>2</v>
      </c>
      <c r="D4795">
        <v>2</v>
      </c>
      <c r="E4795">
        <v>3</v>
      </c>
      <c r="F4795">
        <v>214</v>
      </c>
      <c r="G4795">
        <v>0</v>
      </c>
      <c r="H4795">
        <v>948</v>
      </c>
    </row>
    <row r="4796" spans="1:8" x14ac:dyDescent="0.25">
      <c r="A4796" t="s">
        <v>107</v>
      </c>
      <c r="B4796">
        <v>6246</v>
      </c>
      <c r="C4796">
        <v>1</v>
      </c>
      <c r="D4796">
        <v>0</v>
      </c>
      <c r="E4796">
        <v>1</v>
      </c>
      <c r="F4796">
        <v>0</v>
      </c>
      <c r="G4796">
        <v>0</v>
      </c>
      <c r="H4796">
        <v>2</v>
      </c>
    </row>
    <row r="4797" spans="1:8" x14ac:dyDescent="0.25">
      <c r="A4797" t="s">
        <v>107</v>
      </c>
      <c r="B4797">
        <v>6247</v>
      </c>
      <c r="C4797">
        <v>1</v>
      </c>
      <c r="D4797">
        <v>0</v>
      </c>
      <c r="E4797">
        <v>1</v>
      </c>
      <c r="F4797">
        <v>0</v>
      </c>
      <c r="G4797">
        <v>0</v>
      </c>
      <c r="H4797">
        <v>2</v>
      </c>
    </row>
    <row r="4798" spans="1:8" x14ac:dyDescent="0.25">
      <c r="A4798" t="s">
        <v>107</v>
      </c>
      <c r="B4798">
        <v>6248</v>
      </c>
      <c r="C4798">
        <v>1</v>
      </c>
      <c r="D4798">
        <v>0</v>
      </c>
      <c r="E4798">
        <v>1</v>
      </c>
      <c r="F4798">
        <v>0</v>
      </c>
      <c r="G4798">
        <v>0</v>
      </c>
      <c r="H4798">
        <v>1</v>
      </c>
    </row>
    <row r="4799" spans="1:8" x14ac:dyDescent="0.25">
      <c r="A4799" t="s">
        <v>107</v>
      </c>
      <c r="B4799">
        <v>6259</v>
      </c>
      <c r="C4799">
        <v>2</v>
      </c>
      <c r="D4799">
        <v>2</v>
      </c>
      <c r="E4799">
        <v>3</v>
      </c>
      <c r="F4799">
        <v>214</v>
      </c>
      <c r="G4799">
        <v>0</v>
      </c>
      <c r="H4799">
        <v>892</v>
      </c>
    </row>
    <row r="4800" spans="1:8" x14ac:dyDescent="0.25">
      <c r="A4800" t="s">
        <v>107</v>
      </c>
      <c r="B4800">
        <v>6260</v>
      </c>
      <c r="C4800">
        <v>1</v>
      </c>
      <c r="D4800">
        <v>0</v>
      </c>
      <c r="E4800">
        <v>1</v>
      </c>
      <c r="F4800">
        <v>0</v>
      </c>
      <c r="G4800">
        <v>0</v>
      </c>
      <c r="H4800">
        <v>1</v>
      </c>
    </row>
    <row r="4801" spans="1:8" x14ac:dyDescent="0.25">
      <c r="A4801" t="s">
        <v>107</v>
      </c>
      <c r="B4801">
        <v>6261</v>
      </c>
      <c r="C4801">
        <v>1</v>
      </c>
      <c r="D4801">
        <v>0</v>
      </c>
      <c r="E4801">
        <v>1</v>
      </c>
      <c r="F4801">
        <v>0</v>
      </c>
      <c r="G4801">
        <v>0</v>
      </c>
      <c r="H4801">
        <v>1</v>
      </c>
    </row>
    <row r="4802" spans="1:8" x14ac:dyDescent="0.25">
      <c r="A4802" t="s">
        <v>107</v>
      </c>
      <c r="B4802">
        <v>6262</v>
      </c>
      <c r="C4802">
        <v>1</v>
      </c>
      <c r="D4802">
        <v>0</v>
      </c>
      <c r="E4802">
        <v>1</v>
      </c>
      <c r="F4802">
        <v>0</v>
      </c>
      <c r="G4802">
        <v>0</v>
      </c>
      <c r="H4802">
        <v>1</v>
      </c>
    </row>
    <row r="4803" spans="1:8" x14ac:dyDescent="0.25">
      <c r="A4803" t="s">
        <v>107</v>
      </c>
      <c r="B4803">
        <v>6263</v>
      </c>
      <c r="C4803">
        <v>2</v>
      </c>
      <c r="D4803">
        <v>2</v>
      </c>
      <c r="E4803">
        <v>3</v>
      </c>
      <c r="F4803">
        <v>214</v>
      </c>
      <c r="G4803">
        <v>0</v>
      </c>
      <c r="H4803">
        <v>902</v>
      </c>
    </row>
    <row r="4804" spans="1:8" x14ac:dyDescent="0.25">
      <c r="A4804" t="s">
        <v>107</v>
      </c>
      <c r="B4804">
        <v>6264</v>
      </c>
      <c r="C4804">
        <v>1</v>
      </c>
      <c r="D4804">
        <v>0</v>
      </c>
      <c r="E4804">
        <v>1</v>
      </c>
      <c r="F4804">
        <v>0</v>
      </c>
      <c r="G4804">
        <v>0</v>
      </c>
      <c r="H4804">
        <v>2</v>
      </c>
    </row>
    <row r="4805" spans="1:8" x14ac:dyDescent="0.25">
      <c r="A4805" t="s">
        <v>107</v>
      </c>
      <c r="B4805">
        <v>6265</v>
      </c>
      <c r="C4805">
        <v>1</v>
      </c>
      <c r="D4805">
        <v>0</v>
      </c>
      <c r="E4805">
        <v>1</v>
      </c>
      <c r="F4805">
        <v>0</v>
      </c>
      <c r="G4805">
        <v>0</v>
      </c>
      <c r="H4805">
        <v>1</v>
      </c>
    </row>
    <row r="4806" spans="1:8" x14ac:dyDescent="0.25">
      <c r="A4806" t="s">
        <v>107</v>
      </c>
      <c r="B4806">
        <v>6266</v>
      </c>
      <c r="C4806">
        <v>1</v>
      </c>
      <c r="D4806">
        <v>0</v>
      </c>
      <c r="E4806">
        <v>1</v>
      </c>
      <c r="F4806">
        <v>0</v>
      </c>
      <c r="G4806">
        <v>0</v>
      </c>
      <c r="H4806">
        <v>2</v>
      </c>
    </row>
    <row r="4807" spans="1:8" x14ac:dyDescent="0.25">
      <c r="A4807" t="s">
        <v>107</v>
      </c>
      <c r="B4807">
        <v>6278</v>
      </c>
      <c r="C4807">
        <v>2</v>
      </c>
      <c r="D4807">
        <v>2</v>
      </c>
      <c r="E4807">
        <v>3</v>
      </c>
      <c r="F4807">
        <v>214</v>
      </c>
      <c r="G4807">
        <v>0</v>
      </c>
      <c r="H4807">
        <v>888</v>
      </c>
    </row>
    <row r="4808" spans="1:8" x14ac:dyDescent="0.25">
      <c r="A4808" t="s">
        <v>107</v>
      </c>
      <c r="B4808">
        <v>6279</v>
      </c>
      <c r="C4808">
        <v>1</v>
      </c>
      <c r="D4808">
        <v>0</v>
      </c>
      <c r="E4808">
        <v>1</v>
      </c>
      <c r="F4808">
        <v>0</v>
      </c>
      <c r="G4808">
        <v>0</v>
      </c>
      <c r="H4808">
        <v>1</v>
      </c>
    </row>
    <row r="4809" spans="1:8" x14ac:dyDescent="0.25">
      <c r="A4809" t="s">
        <v>107</v>
      </c>
      <c r="B4809">
        <v>6280</v>
      </c>
      <c r="C4809">
        <v>1</v>
      </c>
      <c r="D4809">
        <v>0</v>
      </c>
      <c r="E4809">
        <v>1</v>
      </c>
      <c r="F4809">
        <v>0</v>
      </c>
      <c r="G4809">
        <v>0</v>
      </c>
      <c r="H4809">
        <v>1</v>
      </c>
    </row>
    <row r="4810" spans="1:8" x14ac:dyDescent="0.25">
      <c r="A4810" t="s">
        <v>107</v>
      </c>
      <c r="B4810">
        <v>6281</v>
      </c>
      <c r="C4810">
        <v>1</v>
      </c>
      <c r="D4810">
        <v>0</v>
      </c>
      <c r="E4810">
        <v>1</v>
      </c>
      <c r="F4810">
        <v>0</v>
      </c>
      <c r="G4810">
        <v>0</v>
      </c>
      <c r="H4810">
        <v>1</v>
      </c>
    </row>
    <row r="4811" spans="1:8" x14ac:dyDescent="0.25">
      <c r="A4811" t="s">
        <v>107</v>
      </c>
      <c r="B4811">
        <v>6282</v>
      </c>
      <c r="C4811">
        <v>2</v>
      </c>
      <c r="D4811">
        <v>2</v>
      </c>
      <c r="E4811">
        <v>3</v>
      </c>
      <c r="F4811">
        <v>214</v>
      </c>
      <c r="G4811">
        <v>0</v>
      </c>
      <c r="H4811">
        <v>905</v>
      </c>
    </row>
    <row r="4812" spans="1:8" x14ac:dyDescent="0.25">
      <c r="A4812" t="s">
        <v>107</v>
      </c>
      <c r="B4812">
        <v>6283</v>
      </c>
      <c r="C4812">
        <v>1</v>
      </c>
      <c r="D4812">
        <v>0</v>
      </c>
      <c r="E4812">
        <v>1</v>
      </c>
      <c r="F4812">
        <v>0</v>
      </c>
      <c r="G4812">
        <v>0</v>
      </c>
      <c r="H4812">
        <v>2</v>
      </c>
    </row>
    <row r="4813" spans="1:8" x14ac:dyDescent="0.25">
      <c r="A4813" t="s">
        <v>107</v>
      </c>
      <c r="B4813">
        <v>6284</v>
      </c>
      <c r="C4813">
        <v>1</v>
      </c>
      <c r="D4813">
        <v>0</v>
      </c>
      <c r="E4813">
        <v>1</v>
      </c>
      <c r="F4813">
        <v>0</v>
      </c>
      <c r="G4813">
        <v>0</v>
      </c>
      <c r="H4813">
        <v>2</v>
      </c>
    </row>
    <row r="4814" spans="1:8" x14ac:dyDescent="0.25">
      <c r="A4814" t="s">
        <v>107</v>
      </c>
      <c r="B4814">
        <v>6285</v>
      </c>
      <c r="C4814">
        <v>1</v>
      </c>
      <c r="D4814">
        <v>0</v>
      </c>
      <c r="E4814">
        <v>1</v>
      </c>
      <c r="F4814">
        <v>0</v>
      </c>
      <c r="G4814">
        <v>0</v>
      </c>
      <c r="H4814">
        <v>2</v>
      </c>
    </row>
    <row r="4815" spans="1:8" x14ac:dyDescent="0.25">
      <c r="A4815" t="s">
        <v>107</v>
      </c>
      <c r="B4815">
        <v>6298</v>
      </c>
      <c r="C4815">
        <v>2</v>
      </c>
      <c r="D4815">
        <v>2</v>
      </c>
      <c r="E4815">
        <v>3</v>
      </c>
      <c r="F4815">
        <v>214</v>
      </c>
      <c r="G4815">
        <v>0</v>
      </c>
      <c r="H4815">
        <v>912</v>
      </c>
    </row>
    <row r="4816" spans="1:8" x14ac:dyDescent="0.25">
      <c r="A4816" t="s">
        <v>107</v>
      </c>
      <c r="B4816">
        <v>6299</v>
      </c>
      <c r="C4816">
        <v>1</v>
      </c>
      <c r="D4816">
        <v>0</v>
      </c>
      <c r="E4816">
        <v>1</v>
      </c>
      <c r="F4816">
        <v>0</v>
      </c>
      <c r="G4816">
        <v>0</v>
      </c>
      <c r="H4816">
        <v>2</v>
      </c>
    </row>
    <row r="4817" spans="1:8" x14ac:dyDescent="0.25">
      <c r="A4817" t="s">
        <v>107</v>
      </c>
      <c r="B4817">
        <v>6300</v>
      </c>
      <c r="C4817">
        <v>1</v>
      </c>
      <c r="D4817">
        <v>0</v>
      </c>
      <c r="E4817">
        <v>1</v>
      </c>
      <c r="F4817">
        <v>0</v>
      </c>
      <c r="G4817">
        <v>0</v>
      </c>
      <c r="H4817">
        <v>1</v>
      </c>
    </row>
    <row r="4818" spans="1:8" x14ac:dyDescent="0.25">
      <c r="A4818" t="s">
        <v>107</v>
      </c>
      <c r="B4818">
        <v>6301</v>
      </c>
      <c r="C4818">
        <v>1</v>
      </c>
      <c r="D4818">
        <v>0</v>
      </c>
      <c r="E4818">
        <v>1</v>
      </c>
      <c r="F4818">
        <v>0</v>
      </c>
      <c r="G4818">
        <v>0</v>
      </c>
      <c r="H4818">
        <v>1</v>
      </c>
    </row>
    <row r="4819" spans="1:8" x14ac:dyDescent="0.25">
      <c r="A4819" t="s">
        <v>107</v>
      </c>
      <c r="B4819">
        <v>6302</v>
      </c>
      <c r="C4819">
        <v>2</v>
      </c>
      <c r="D4819">
        <v>2</v>
      </c>
      <c r="E4819">
        <v>3</v>
      </c>
      <c r="F4819">
        <v>214</v>
      </c>
      <c r="G4819">
        <v>0</v>
      </c>
      <c r="H4819">
        <v>879</v>
      </c>
    </row>
    <row r="4820" spans="1:8" x14ac:dyDescent="0.25">
      <c r="A4820" t="s">
        <v>107</v>
      </c>
      <c r="B4820">
        <v>6303</v>
      </c>
      <c r="C4820">
        <v>1</v>
      </c>
      <c r="D4820">
        <v>0</v>
      </c>
      <c r="E4820">
        <v>1</v>
      </c>
      <c r="F4820">
        <v>0</v>
      </c>
      <c r="G4820">
        <v>0</v>
      </c>
      <c r="H4820">
        <v>2</v>
      </c>
    </row>
    <row r="4821" spans="1:8" x14ac:dyDescent="0.25">
      <c r="A4821" t="s">
        <v>107</v>
      </c>
      <c r="B4821">
        <v>6304</v>
      </c>
      <c r="C4821">
        <v>1</v>
      </c>
      <c r="D4821">
        <v>0</v>
      </c>
      <c r="E4821">
        <v>1</v>
      </c>
      <c r="F4821">
        <v>0</v>
      </c>
      <c r="G4821">
        <v>0</v>
      </c>
      <c r="H4821">
        <v>2</v>
      </c>
    </row>
    <row r="4822" spans="1:8" x14ac:dyDescent="0.25">
      <c r="A4822" t="s">
        <v>107</v>
      </c>
      <c r="B4822">
        <v>6305</v>
      </c>
      <c r="C4822">
        <v>1</v>
      </c>
      <c r="D4822">
        <v>0</v>
      </c>
      <c r="E4822">
        <v>1</v>
      </c>
      <c r="F4822">
        <v>0</v>
      </c>
      <c r="G4822">
        <v>0</v>
      </c>
      <c r="H4822">
        <v>2</v>
      </c>
    </row>
    <row r="4823" spans="1:8" x14ac:dyDescent="0.25">
      <c r="A4823" t="s">
        <v>107</v>
      </c>
      <c r="B4823">
        <v>6319</v>
      </c>
      <c r="C4823">
        <v>2</v>
      </c>
      <c r="D4823">
        <v>2</v>
      </c>
      <c r="E4823">
        <v>3</v>
      </c>
      <c r="F4823">
        <v>214</v>
      </c>
      <c r="G4823">
        <v>0</v>
      </c>
      <c r="H4823">
        <v>884</v>
      </c>
    </row>
    <row r="4824" spans="1:8" x14ac:dyDescent="0.25">
      <c r="A4824" t="s">
        <v>107</v>
      </c>
      <c r="B4824">
        <v>6320</v>
      </c>
      <c r="C4824">
        <v>1</v>
      </c>
      <c r="D4824">
        <v>0</v>
      </c>
      <c r="E4824">
        <v>1</v>
      </c>
      <c r="F4824">
        <v>0</v>
      </c>
      <c r="G4824">
        <v>0</v>
      </c>
      <c r="H4824">
        <v>2</v>
      </c>
    </row>
    <row r="4825" spans="1:8" x14ac:dyDescent="0.25">
      <c r="A4825" t="s">
        <v>107</v>
      </c>
      <c r="B4825">
        <v>6321</v>
      </c>
      <c r="C4825">
        <v>1</v>
      </c>
      <c r="D4825">
        <v>0</v>
      </c>
      <c r="E4825">
        <v>1</v>
      </c>
      <c r="F4825">
        <v>0</v>
      </c>
      <c r="G4825">
        <v>0</v>
      </c>
      <c r="H4825">
        <v>2</v>
      </c>
    </row>
    <row r="4826" spans="1:8" x14ac:dyDescent="0.25">
      <c r="A4826" t="s">
        <v>107</v>
      </c>
      <c r="B4826">
        <v>6322</v>
      </c>
      <c r="C4826">
        <v>1</v>
      </c>
      <c r="D4826">
        <v>0</v>
      </c>
      <c r="E4826">
        <v>1</v>
      </c>
      <c r="F4826">
        <v>0</v>
      </c>
      <c r="G4826">
        <v>0</v>
      </c>
      <c r="H4826">
        <v>1</v>
      </c>
    </row>
    <row r="4827" spans="1:8" x14ac:dyDescent="0.25">
      <c r="A4827" t="s">
        <v>107</v>
      </c>
      <c r="B4827">
        <v>6323</v>
      </c>
      <c r="C4827">
        <v>2</v>
      </c>
      <c r="D4827">
        <v>2</v>
      </c>
      <c r="E4827">
        <v>3</v>
      </c>
      <c r="F4827">
        <v>214</v>
      </c>
      <c r="G4827">
        <v>0</v>
      </c>
      <c r="H4827">
        <v>907</v>
      </c>
    </row>
    <row r="4828" spans="1:8" x14ac:dyDescent="0.25">
      <c r="A4828" t="s">
        <v>107</v>
      </c>
      <c r="B4828">
        <v>6324</v>
      </c>
      <c r="C4828">
        <v>1</v>
      </c>
      <c r="D4828">
        <v>0</v>
      </c>
      <c r="E4828">
        <v>1</v>
      </c>
      <c r="F4828">
        <v>0</v>
      </c>
      <c r="G4828">
        <v>0</v>
      </c>
      <c r="H4828">
        <v>2</v>
      </c>
    </row>
    <row r="4829" spans="1:8" x14ac:dyDescent="0.25">
      <c r="A4829" t="s">
        <v>107</v>
      </c>
      <c r="B4829">
        <v>6325</v>
      </c>
      <c r="C4829">
        <v>1</v>
      </c>
      <c r="D4829">
        <v>0</v>
      </c>
      <c r="E4829">
        <v>1</v>
      </c>
      <c r="F4829">
        <v>0</v>
      </c>
      <c r="G4829">
        <v>0</v>
      </c>
      <c r="H4829">
        <v>1</v>
      </c>
    </row>
    <row r="4830" spans="1:8" x14ac:dyDescent="0.25">
      <c r="A4830" t="s">
        <v>107</v>
      </c>
      <c r="B4830">
        <v>6326</v>
      </c>
      <c r="C4830">
        <v>1</v>
      </c>
      <c r="D4830">
        <v>0</v>
      </c>
      <c r="E4830">
        <v>1</v>
      </c>
      <c r="F4830">
        <v>0</v>
      </c>
      <c r="G4830">
        <v>0</v>
      </c>
      <c r="H4830">
        <v>2</v>
      </c>
    </row>
    <row r="4831" spans="1:8" x14ac:dyDescent="0.25">
      <c r="A4831" t="s">
        <v>107</v>
      </c>
      <c r="B4831">
        <v>6341</v>
      </c>
      <c r="C4831">
        <v>2</v>
      </c>
      <c r="D4831">
        <v>2</v>
      </c>
      <c r="E4831">
        <v>3</v>
      </c>
      <c r="F4831">
        <v>214</v>
      </c>
      <c r="G4831">
        <v>0</v>
      </c>
      <c r="H4831">
        <v>887</v>
      </c>
    </row>
    <row r="4832" spans="1:8" x14ac:dyDescent="0.25">
      <c r="A4832" t="s">
        <v>107</v>
      </c>
      <c r="B4832">
        <v>6342</v>
      </c>
      <c r="C4832">
        <v>1</v>
      </c>
      <c r="D4832">
        <v>0</v>
      </c>
      <c r="E4832">
        <v>1</v>
      </c>
      <c r="F4832">
        <v>0</v>
      </c>
      <c r="G4832">
        <v>0</v>
      </c>
      <c r="H4832">
        <v>1</v>
      </c>
    </row>
    <row r="4833" spans="1:8" x14ac:dyDescent="0.25">
      <c r="A4833" t="s">
        <v>107</v>
      </c>
      <c r="B4833">
        <v>6343</v>
      </c>
      <c r="C4833">
        <v>1</v>
      </c>
      <c r="D4833">
        <v>0</v>
      </c>
      <c r="E4833">
        <v>1</v>
      </c>
      <c r="F4833">
        <v>0</v>
      </c>
      <c r="G4833">
        <v>0</v>
      </c>
      <c r="H4833">
        <v>1</v>
      </c>
    </row>
    <row r="4834" spans="1:8" x14ac:dyDescent="0.25">
      <c r="A4834" t="s">
        <v>107</v>
      </c>
      <c r="B4834">
        <v>6344</v>
      </c>
      <c r="C4834">
        <v>1</v>
      </c>
      <c r="D4834">
        <v>0</v>
      </c>
      <c r="E4834">
        <v>1</v>
      </c>
      <c r="F4834">
        <v>0</v>
      </c>
      <c r="G4834">
        <v>0</v>
      </c>
      <c r="H4834">
        <v>1</v>
      </c>
    </row>
    <row r="4835" spans="1:8" x14ac:dyDescent="0.25">
      <c r="A4835" t="s">
        <v>107</v>
      </c>
      <c r="B4835">
        <v>6345</v>
      </c>
      <c r="C4835">
        <v>2</v>
      </c>
      <c r="D4835">
        <v>2</v>
      </c>
      <c r="E4835">
        <v>3</v>
      </c>
      <c r="F4835">
        <v>214</v>
      </c>
      <c r="G4835">
        <v>0</v>
      </c>
      <c r="H4835">
        <v>906</v>
      </c>
    </row>
    <row r="4836" spans="1:8" x14ac:dyDescent="0.25">
      <c r="A4836" t="s">
        <v>107</v>
      </c>
      <c r="B4836">
        <v>6346</v>
      </c>
      <c r="C4836">
        <v>1</v>
      </c>
      <c r="D4836">
        <v>0</v>
      </c>
      <c r="E4836">
        <v>1</v>
      </c>
      <c r="F4836">
        <v>0</v>
      </c>
      <c r="G4836">
        <v>0</v>
      </c>
      <c r="H4836">
        <v>2</v>
      </c>
    </row>
    <row r="4837" spans="1:8" x14ac:dyDescent="0.25">
      <c r="A4837" t="s">
        <v>107</v>
      </c>
      <c r="B4837">
        <v>6347</v>
      </c>
      <c r="C4837">
        <v>1</v>
      </c>
      <c r="D4837">
        <v>0</v>
      </c>
      <c r="E4837">
        <v>1</v>
      </c>
      <c r="F4837">
        <v>0</v>
      </c>
      <c r="G4837">
        <v>0</v>
      </c>
      <c r="H4837">
        <v>1</v>
      </c>
    </row>
    <row r="4838" spans="1:8" x14ac:dyDescent="0.25">
      <c r="A4838" t="s">
        <v>107</v>
      </c>
      <c r="B4838">
        <v>6348</v>
      </c>
      <c r="C4838">
        <v>1</v>
      </c>
      <c r="D4838">
        <v>0</v>
      </c>
      <c r="E4838">
        <v>1</v>
      </c>
      <c r="F4838">
        <v>0</v>
      </c>
      <c r="G4838">
        <v>0</v>
      </c>
      <c r="H4838">
        <v>2</v>
      </c>
    </row>
    <row r="4839" spans="1:8" x14ac:dyDescent="0.25">
      <c r="A4839" t="s">
        <v>107</v>
      </c>
      <c r="B4839">
        <v>6364</v>
      </c>
      <c r="C4839">
        <v>2</v>
      </c>
      <c r="D4839">
        <v>2</v>
      </c>
      <c r="E4839">
        <v>3</v>
      </c>
      <c r="F4839">
        <v>214</v>
      </c>
      <c r="G4839">
        <v>0</v>
      </c>
      <c r="H4839">
        <v>898</v>
      </c>
    </row>
    <row r="4840" spans="1:8" x14ac:dyDescent="0.25">
      <c r="A4840" t="s">
        <v>107</v>
      </c>
      <c r="B4840">
        <v>6365</v>
      </c>
      <c r="C4840">
        <v>1</v>
      </c>
      <c r="D4840">
        <v>0</v>
      </c>
      <c r="E4840">
        <v>1</v>
      </c>
      <c r="F4840">
        <v>0</v>
      </c>
      <c r="G4840">
        <v>0</v>
      </c>
      <c r="H4840">
        <v>2</v>
      </c>
    </row>
    <row r="4841" spans="1:8" x14ac:dyDescent="0.25">
      <c r="A4841" t="s">
        <v>107</v>
      </c>
      <c r="B4841">
        <v>6366</v>
      </c>
      <c r="C4841">
        <v>1</v>
      </c>
      <c r="D4841">
        <v>0</v>
      </c>
      <c r="E4841">
        <v>1</v>
      </c>
      <c r="F4841">
        <v>0</v>
      </c>
      <c r="G4841">
        <v>0</v>
      </c>
      <c r="H4841">
        <v>1</v>
      </c>
    </row>
    <row r="4842" spans="1:8" x14ac:dyDescent="0.25">
      <c r="A4842" t="s">
        <v>107</v>
      </c>
      <c r="B4842">
        <v>6367</v>
      </c>
      <c r="C4842">
        <v>1</v>
      </c>
      <c r="D4842">
        <v>0</v>
      </c>
      <c r="E4842">
        <v>1</v>
      </c>
      <c r="F4842">
        <v>0</v>
      </c>
      <c r="G4842">
        <v>0</v>
      </c>
      <c r="H4842">
        <v>1</v>
      </c>
    </row>
    <row r="4843" spans="1:8" x14ac:dyDescent="0.25">
      <c r="A4843" t="s">
        <v>107</v>
      </c>
      <c r="B4843">
        <v>6368</v>
      </c>
      <c r="C4843">
        <v>2</v>
      </c>
      <c r="D4843">
        <v>2</v>
      </c>
      <c r="E4843">
        <v>3</v>
      </c>
      <c r="F4843">
        <v>214</v>
      </c>
      <c r="G4843">
        <v>0</v>
      </c>
      <c r="H4843">
        <v>905</v>
      </c>
    </row>
    <row r="4844" spans="1:8" x14ac:dyDescent="0.25">
      <c r="A4844" t="s">
        <v>107</v>
      </c>
      <c r="B4844">
        <v>6369</v>
      </c>
      <c r="C4844">
        <v>1</v>
      </c>
      <c r="D4844">
        <v>0</v>
      </c>
      <c r="E4844">
        <v>1</v>
      </c>
      <c r="F4844">
        <v>0</v>
      </c>
      <c r="G4844">
        <v>0</v>
      </c>
      <c r="H4844">
        <v>3</v>
      </c>
    </row>
    <row r="4845" spans="1:8" x14ac:dyDescent="0.25">
      <c r="A4845" t="s">
        <v>107</v>
      </c>
      <c r="B4845">
        <v>6370</v>
      </c>
      <c r="C4845">
        <v>1</v>
      </c>
      <c r="D4845">
        <v>0</v>
      </c>
      <c r="E4845">
        <v>1</v>
      </c>
      <c r="F4845">
        <v>0</v>
      </c>
      <c r="G4845">
        <v>0</v>
      </c>
      <c r="H4845">
        <v>2</v>
      </c>
    </row>
    <row r="4846" spans="1:8" x14ac:dyDescent="0.25">
      <c r="A4846" t="s">
        <v>107</v>
      </c>
      <c r="B4846">
        <v>6371</v>
      </c>
      <c r="C4846">
        <v>1</v>
      </c>
      <c r="D4846">
        <v>0</v>
      </c>
      <c r="E4846">
        <v>1</v>
      </c>
      <c r="F4846">
        <v>0</v>
      </c>
      <c r="G4846">
        <v>0</v>
      </c>
      <c r="H4846">
        <v>1</v>
      </c>
    </row>
    <row r="4847" spans="1:8" x14ac:dyDescent="0.25">
      <c r="A4847" t="s">
        <v>107</v>
      </c>
      <c r="B4847">
        <v>6399</v>
      </c>
      <c r="C4847">
        <v>1</v>
      </c>
      <c r="D4847">
        <v>0</v>
      </c>
      <c r="E4847">
        <v>1</v>
      </c>
      <c r="F4847">
        <v>0</v>
      </c>
      <c r="G4847">
        <v>0</v>
      </c>
      <c r="H4847">
        <v>6</v>
      </c>
    </row>
    <row r="4848" spans="1:8" x14ac:dyDescent="0.25">
      <c r="A4848" t="s">
        <v>107</v>
      </c>
      <c r="B4848">
        <v>6400</v>
      </c>
      <c r="C4848">
        <v>2</v>
      </c>
      <c r="D4848">
        <v>2</v>
      </c>
      <c r="E4848">
        <v>3</v>
      </c>
      <c r="F4848">
        <v>214</v>
      </c>
      <c r="G4848">
        <v>0</v>
      </c>
      <c r="H4848">
        <v>157</v>
      </c>
    </row>
    <row r="4849" spans="1:8" x14ac:dyDescent="0.25">
      <c r="A4849" t="s">
        <v>107</v>
      </c>
      <c r="B4849">
        <v>6401</v>
      </c>
      <c r="C4849">
        <v>2</v>
      </c>
      <c r="D4849">
        <v>2</v>
      </c>
      <c r="E4849">
        <v>3</v>
      </c>
      <c r="F4849">
        <v>214</v>
      </c>
      <c r="G4849">
        <v>0</v>
      </c>
      <c r="H4849">
        <v>147</v>
      </c>
    </row>
    <row r="4850" spans="1:8" x14ac:dyDescent="0.25">
      <c r="A4850" t="s">
        <v>107</v>
      </c>
      <c r="B4850">
        <v>6415</v>
      </c>
      <c r="C4850">
        <v>2</v>
      </c>
      <c r="D4850">
        <v>2</v>
      </c>
      <c r="E4850">
        <v>3</v>
      </c>
      <c r="F4850">
        <v>60</v>
      </c>
      <c r="G4850">
        <v>0</v>
      </c>
      <c r="H4850">
        <v>360</v>
      </c>
    </row>
    <row r="4851" spans="1:8" x14ac:dyDescent="0.25">
      <c r="A4851" t="s">
        <v>107</v>
      </c>
      <c r="B4851">
        <v>6422</v>
      </c>
      <c r="C4851">
        <v>2</v>
      </c>
      <c r="D4851">
        <v>2</v>
      </c>
      <c r="E4851">
        <v>3</v>
      </c>
      <c r="F4851">
        <v>60</v>
      </c>
      <c r="G4851">
        <v>0</v>
      </c>
      <c r="H4851">
        <v>364</v>
      </c>
    </row>
    <row r="4852" spans="1:8" x14ac:dyDescent="0.25">
      <c r="A4852" t="s">
        <v>107</v>
      </c>
      <c r="B4852">
        <v>6429</v>
      </c>
      <c r="C4852">
        <v>2</v>
      </c>
      <c r="D4852">
        <v>2</v>
      </c>
      <c r="E4852">
        <v>3</v>
      </c>
      <c r="F4852">
        <v>60</v>
      </c>
      <c r="G4852">
        <v>0</v>
      </c>
      <c r="H4852">
        <v>362</v>
      </c>
    </row>
    <row r="4853" spans="1:8" x14ac:dyDescent="0.25">
      <c r="A4853" t="s">
        <v>107</v>
      </c>
      <c r="B4853">
        <v>6437</v>
      </c>
      <c r="C4853">
        <v>2</v>
      </c>
      <c r="D4853">
        <v>2</v>
      </c>
      <c r="E4853">
        <v>3</v>
      </c>
      <c r="F4853">
        <v>214</v>
      </c>
      <c r="G4853">
        <v>0</v>
      </c>
      <c r="H4853">
        <v>866</v>
      </c>
    </row>
    <row r="4854" spans="1:8" x14ac:dyDescent="0.25">
      <c r="A4854" t="s">
        <v>107</v>
      </c>
      <c r="B4854">
        <v>6438</v>
      </c>
      <c r="C4854">
        <v>2</v>
      </c>
      <c r="D4854">
        <v>2</v>
      </c>
      <c r="E4854">
        <v>3</v>
      </c>
      <c r="F4854">
        <v>214</v>
      </c>
      <c r="G4854">
        <v>0</v>
      </c>
      <c r="H4854">
        <v>875</v>
      </c>
    </row>
    <row r="4855" spans="1:8" x14ac:dyDescent="0.25">
      <c r="A4855" t="s">
        <v>107</v>
      </c>
      <c r="B4855">
        <v>6446</v>
      </c>
      <c r="C4855">
        <v>2</v>
      </c>
      <c r="D4855">
        <v>2</v>
      </c>
      <c r="E4855">
        <v>3</v>
      </c>
      <c r="F4855">
        <v>214</v>
      </c>
      <c r="G4855">
        <v>0</v>
      </c>
      <c r="H4855">
        <v>906</v>
      </c>
    </row>
    <row r="4856" spans="1:8" x14ac:dyDescent="0.25">
      <c r="A4856" t="s">
        <v>107</v>
      </c>
      <c r="B4856">
        <v>6447</v>
      </c>
      <c r="C4856">
        <v>2</v>
      </c>
      <c r="D4856">
        <v>2</v>
      </c>
      <c r="E4856">
        <v>3</v>
      </c>
      <c r="F4856">
        <v>214</v>
      </c>
      <c r="G4856">
        <v>0</v>
      </c>
      <c r="H4856">
        <v>906</v>
      </c>
    </row>
    <row r="4857" spans="1:8" x14ac:dyDescent="0.25">
      <c r="A4857" t="s">
        <v>107</v>
      </c>
      <c r="B4857">
        <v>6477</v>
      </c>
      <c r="C4857">
        <v>3</v>
      </c>
      <c r="D4857">
        <v>2</v>
      </c>
      <c r="E4857">
        <v>5</v>
      </c>
      <c r="F4857">
        <v>59</v>
      </c>
      <c r="G4857">
        <v>42</v>
      </c>
      <c r="H4857">
        <v>2371</v>
      </c>
    </row>
    <row r="4858" spans="1:8" x14ac:dyDescent="0.25">
      <c r="A4858" t="s">
        <v>107</v>
      </c>
      <c r="B4858">
        <v>6478</v>
      </c>
      <c r="C4858">
        <v>2</v>
      </c>
      <c r="D4858">
        <v>1</v>
      </c>
      <c r="E4858">
        <v>2</v>
      </c>
      <c r="F4858">
        <v>214</v>
      </c>
      <c r="H4858">
        <v>18815</v>
      </c>
    </row>
    <row r="4859" spans="1:8" x14ac:dyDescent="0.25">
      <c r="A4859" t="s">
        <v>107</v>
      </c>
      <c r="B4859">
        <v>6479</v>
      </c>
      <c r="C4859">
        <v>2</v>
      </c>
      <c r="D4859">
        <v>2</v>
      </c>
      <c r="E4859">
        <v>3</v>
      </c>
      <c r="F4859">
        <v>214</v>
      </c>
      <c r="G4859">
        <v>22</v>
      </c>
      <c r="H4859">
        <v>9804</v>
      </c>
    </row>
    <row r="4860" spans="1:8" x14ac:dyDescent="0.25">
      <c r="A4860" t="s">
        <v>107</v>
      </c>
      <c r="B4860">
        <v>6480</v>
      </c>
      <c r="C4860">
        <v>2</v>
      </c>
      <c r="D4860">
        <v>1</v>
      </c>
      <c r="E4860">
        <v>2</v>
      </c>
      <c r="F4860">
        <v>58</v>
      </c>
      <c r="G4860">
        <v>22</v>
      </c>
      <c r="H4860">
        <v>9556</v>
      </c>
    </row>
    <row r="4861" spans="1:8" x14ac:dyDescent="0.25">
      <c r="A4861" t="s">
        <v>107</v>
      </c>
      <c r="B4861">
        <v>6481</v>
      </c>
      <c r="C4861">
        <v>1</v>
      </c>
      <c r="D4861">
        <v>0</v>
      </c>
      <c r="E4861">
        <v>1</v>
      </c>
      <c r="F4861">
        <v>0</v>
      </c>
      <c r="G4861">
        <v>0</v>
      </c>
      <c r="H4861">
        <v>2</v>
      </c>
    </row>
    <row r="4862" spans="1:8" x14ac:dyDescent="0.25">
      <c r="A4862" t="s">
        <v>107</v>
      </c>
      <c r="B4862">
        <v>6482</v>
      </c>
      <c r="C4862">
        <v>2</v>
      </c>
      <c r="D4862">
        <v>1</v>
      </c>
      <c r="E4862">
        <v>2</v>
      </c>
      <c r="F4862">
        <v>214</v>
      </c>
      <c r="H4862">
        <v>18339</v>
      </c>
    </row>
    <row r="4863" spans="1:8" x14ac:dyDescent="0.25">
      <c r="A4863" t="s">
        <v>107</v>
      </c>
      <c r="B4863">
        <v>6483</v>
      </c>
      <c r="C4863">
        <v>2</v>
      </c>
      <c r="D4863">
        <v>2</v>
      </c>
      <c r="E4863">
        <v>3</v>
      </c>
      <c r="F4863">
        <v>214</v>
      </c>
      <c r="G4863">
        <v>22</v>
      </c>
      <c r="H4863">
        <v>9956</v>
      </c>
    </row>
    <row r="4864" spans="1:8" x14ac:dyDescent="0.25">
      <c r="A4864" t="s">
        <v>107</v>
      </c>
      <c r="B4864">
        <v>6484</v>
      </c>
      <c r="C4864">
        <v>2</v>
      </c>
      <c r="D4864">
        <v>1</v>
      </c>
      <c r="E4864">
        <v>2</v>
      </c>
      <c r="F4864">
        <v>58</v>
      </c>
      <c r="G4864">
        <v>22</v>
      </c>
      <c r="H4864">
        <v>9521</v>
      </c>
    </row>
    <row r="4865" spans="1:8" x14ac:dyDescent="0.25">
      <c r="A4865" t="s">
        <v>107</v>
      </c>
      <c r="B4865">
        <v>6485</v>
      </c>
      <c r="C4865">
        <v>1</v>
      </c>
      <c r="D4865">
        <v>0</v>
      </c>
      <c r="E4865">
        <v>1</v>
      </c>
      <c r="F4865">
        <v>0</v>
      </c>
      <c r="G4865">
        <v>0</v>
      </c>
      <c r="H4865">
        <v>2</v>
      </c>
    </row>
    <row r="4866" spans="1:8" x14ac:dyDescent="0.25">
      <c r="A4866" t="s">
        <v>107</v>
      </c>
      <c r="B4866">
        <v>6486</v>
      </c>
      <c r="C4866">
        <v>2</v>
      </c>
      <c r="D4866">
        <v>1</v>
      </c>
      <c r="E4866">
        <v>2</v>
      </c>
      <c r="F4866">
        <v>214</v>
      </c>
      <c r="H4866">
        <v>18480</v>
      </c>
    </row>
    <row r="4867" spans="1:8" x14ac:dyDescent="0.25">
      <c r="A4867" t="s">
        <v>107</v>
      </c>
      <c r="B4867">
        <v>6487</v>
      </c>
      <c r="C4867">
        <v>2</v>
      </c>
      <c r="D4867">
        <v>1</v>
      </c>
      <c r="E4867">
        <v>2</v>
      </c>
      <c r="F4867">
        <v>214</v>
      </c>
      <c r="H4867">
        <v>19728</v>
      </c>
    </row>
    <row r="4868" spans="1:8" x14ac:dyDescent="0.25">
      <c r="A4868" t="s">
        <v>107</v>
      </c>
      <c r="B4868">
        <v>6488</v>
      </c>
      <c r="C4868">
        <v>2</v>
      </c>
      <c r="D4868">
        <v>1</v>
      </c>
      <c r="E4868">
        <v>2</v>
      </c>
      <c r="F4868">
        <v>58</v>
      </c>
      <c r="G4868">
        <v>22</v>
      </c>
      <c r="H4868">
        <v>9731</v>
      </c>
    </row>
    <row r="4869" spans="1:8" x14ac:dyDescent="0.25">
      <c r="A4869" t="s">
        <v>107</v>
      </c>
      <c r="B4869">
        <v>6489</v>
      </c>
      <c r="C4869">
        <v>5</v>
      </c>
      <c r="D4869">
        <v>2</v>
      </c>
      <c r="E4869">
        <v>9</v>
      </c>
      <c r="F4869">
        <v>59</v>
      </c>
      <c r="G4869">
        <v>160</v>
      </c>
      <c r="H4869">
        <v>285285</v>
      </c>
    </row>
    <row r="4870" spans="1:8" x14ac:dyDescent="0.25">
      <c r="A4870" t="s">
        <v>107</v>
      </c>
      <c r="B4870">
        <v>6490</v>
      </c>
      <c r="C4870">
        <v>2</v>
      </c>
      <c r="D4870">
        <v>1</v>
      </c>
      <c r="E4870">
        <v>2</v>
      </c>
      <c r="F4870">
        <v>214</v>
      </c>
      <c r="H4870">
        <v>20381</v>
      </c>
    </row>
    <row r="4871" spans="1:8" x14ac:dyDescent="0.25">
      <c r="A4871" t="s">
        <v>107</v>
      </c>
      <c r="B4871">
        <v>6491</v>
      </c>
      <c r="C4871">
        <v>2</v>
      </c>
      <c r="D4871">
        <v>3</v>
      </c>
      <c r="E4871">
        <v>4</v>
      </c>
      <c r="F4871">
        <v>214</v>
      </c>
      <c r="H4871">
        <v>18938</v>
      </c>
    </row>
    <row r="4872" spans="1:8" x14ac:dyDescent="0.25">
      <c r="A4872" t="s">
        <v>107</v>
      </c>
      <c r="B4872">
        <v>6492</v>
      </c>
      <c r="C4872">
        <v>2</v>
      </c>
      <c r="D4872">
        <v>1</v>
      </c>
      <c r="E4872">
        <v>2</v>
      </c>
      <c r="F4872">
        <v>58</v>
      </c>
      <c r="G4872">
        <v>22</v>
      </c>
      <c r="H4872">
        <v>9599</v>
      </c>
    </row>
    <row r="4873" spans="1:8" x14ac:dyDescent="0.25">
      <c r="A4873" t="s">
        <v>107</v>
      </c>
      <c r="B4873">
        <v>6493</v>
      </c>
      <c r="C4873">
        <v>1</v>
      </c>
      <c r="D4873">
        <v>0</v>
      </c>
      <c r="E4873">
        <v>1</v>
      </c>
      <c r="F4873">
        <v>0</v>
      </c>
      <c r="G4873">
        <v>0</v>
      </c>
      <c r="H4873">
        <v>3</v>
      </c>
    </row>
    <row r="4874" spans="1:8" x14ac:dyDescent="0.25">
      <c r="A4874" t="s">
        <v>107</v>
      </c>
      <c r="B4874">
        <v>6494</v>
      </c>
      <c r="C4874">
        <v>1</v>
      </c>
      <c r="D4874">
        <v>0</v>
      </c>
      <c r="E4874">
        <v>1</v>
      </c>
      <c r="F4874">
        <v>0</v>
      </c>
      <c r="G4874">
        <v>0</v>
      </c>
      <c r="H4874">
        <v>1</v>
      </c>
    </row>
    <row r="4875" spans="1:8" x14ac:dyDescent="0.25">
      <c r="A4875" t="s">
        <v>107</v>
      </c>
      <c r="B4875">
        <v>6495</v>
      </c>
      <c r="C4875">
        <v>2</v>
      </c>
      <c r="D4875">
        <v>2</v>
      </c>
      <c r="E4875">
        <v>3</v>
      </c>
      <c r="F4875">
        <v>60</v>
      </c>
      <c r="G4875">
        <v>22</v>
      </c>
      <c r="H4875">
        <v>9645</v>
      </c>
    </row>
    <row r="4876" spans="1:8" x14ac:dyDescent="0.25">
      <c r="A4876" t="s">
        <v>107</v>
      </c>
      <c r="B4876">
        <v>6496</v>
      </c>
      <c r="C4876">
        <v>2</v>
      </c>
      <c r="D4876">
        <v>1</v>
      </c>
      <c r="E4876">
        <v>2</v>
      </c>
      <c r="F4876">
        <v>214</v>
      </c>
      <c r="H4876">
        <v>18670</v>
      </c>
    </row>
    <row r="4877" spans="1:8" x14ac:dyDescent="0.25">
      <c r="A4877" t="s">
        <v>107</v>
      </c>
      <c r="B4877">
        <v>6497</v>
      </c>
      <c r="C4877">
        <v>2</v>
      </c>
      <c r="D4877">
        <v>3</v>
      </c>
      <c r="E4877">
        <v>4</v>
      </c>
      <c r="F4877">
        <v>214</v>
      </c>
      <c r="H4877">
        <v>19130</v>
      </c>
    </row>
    <row r="4878" spans="1:8" x14ac:dyDescent="0.25">
      <c r="A4878" t="s">
        <v>107</v>
      </c>
      <c r="B4878">
        <v>6498</v>
      </c>
      <c r="C4878">
        <v>2</v>
      </c>
      <c r="D4878">
        <v>1</v>
      </c>
      <c r="E4878">
        <v>2</v>
      </c>
      <c r="F4878">
        <v>58</v>
      </c>
      <c r="G4878">
        <v>22</v>
      </c>
      <c r="H4878">
        <v>9800</v>
      </c>
    </row>
    <row r="4879" spans="1:8" x14ac:dyDescent="0.25">
      <c r="A4879" t="s">
        <v>107</v>
      </c>
      <c r="B4879">
        <v>6499</v>
      </c>
      <c r="C4879">
        <v>1</v>
      </c>
      <c r="D4879">
        <v>0</v>
      </c>
      <c r="E4879">
        <v>1</v>
      </c>
      <c r="F4879">
        <v>0</v>
      </c>
      <c r="G4879">
        <v>0</v>
      </c>
      <c r="H4879">
        <v>2</v>
      </c>
    </row>
    <row r="4880" spans="1:8" x14ac:dyDescent="0.25">
      <c r="A4880" t="s">
        <v>107</v>
      </c>
      <c r="B4880">
        <v>6500</v>
      </c>
      <c r="C4880">
        <v>1</v>
      </c>
      <c r="D4880">
        <v>0</v>
      </c>
      <c r="E4880">
        <v>1</v>
      </c>
      <c r="F4880">
        <v>0</v>
      </c>
      <c r="G4880">
        <v>0</v>
      </c>
      <c r="H4880">
        <v>1</v>
      </c>
    </row>
    <row r="4881" spans="1:8" x14ac:dyDescent="0.25">
      <c r="A4881" t="s">
        <v>107</v>
      </c>
      <c r="B4881">
        <v>6501</v>
      </c>
      <c r="C4881">
        <v>2</v>
      </c>
      <c r="D4881">
        <v>2</v>
      </c>
      <c r="E4881">
        <v>3</v>
      </c>
      <c r="F4881">
        <v>60</v>
      </c>
      <c r="G4881">
        <v>22</v>
      </c>
      <c r="H4881">
        <v>9685</v>
      </c>
    </row>
    <row r="4882" spans="1:8" x14ac:dyDescent="0.25">
      <c r="A4882" t="s">
        <v>107</v>
      </c>
      <c r="B4882">
        <v>6502</v>
      </c>
      <c r="C4882">
        <v>4</v>
      </c>
      <c r="D4882">
        <v>2</v>
      </c>
      <c r="E4882">
        <v>7</v>
      </c>
      <c r="F4882">
        <v>59</v>
      </c>
      <c r="G4882">
        <v>116</v>
      </c>
      <c r="H4882">
        <v>214855</v>
      </c>
    </row>
    <row r="4883" spans="1:8" x14ac:dyDescent="0.25">
      <c r="A4883" t="s">
        <v>107</v>
      </c>
      <c r="B4883">
        <v>6503</v>
      </c>
      <c r="C4883">
        <v>2</v>
      </c>
      <c r="D4883">
        <v>1</v>
      </c>
      <c r="E4883">
        <v>2</v>
      </c>
      <c r="F4883">
        <v>214</v>
      </c>
      <c r="H4883">
        <v>19675</v>
      </c>
    </row>
    <row r="4884" spans="1:8" x14ac:dyDescent="0.25">
      <c r="A4884" t="s">
        <v>107</v>
      </c>
      <c r="B4884">
        <v>6504</v>
      </c>
      <c r="C4884">
        <v>3</v>
      </c>
      <c r="D4884">
        <v>3</v>
      </c>
      <c r="E4884">
        <v>6</v>
      </c>
      <c r="F4884">
        <v>214</v>
      </c>
      <c r="H4884">
        <v>19838</v>
      </c>
    </row>
    <row r="4885" spans="1:8" x14ac:dyDescent="0.25">
      <c r="A4885" t="s">
        <v>107</v>
      </c>
      <c r="B4885">
        <v>6505</v>
      </c>
      <c r="C4885">
        <v>2</v>
      </c>
      <c r="D4885">
        <v>1</v>
      </c>
      <c r="E4885">
        <v>2</v>
      </c>
      <c r="F4885">
        <v>58</v>
      </c>
      <c r="G4885">
        <v>22</v>
      </c>
      <c r="H4885">
        <v>9752</v>
      </c>
    </row>
    <row r="4886" spans="1:8" x14ac:dyDescent="0.25">
      <c r="A4886" t="s">
        <v>107</v>
      </c>
      <c r="B4886">
        <v>6506</v>
      </c>
      <c r="C4886">
        <v>2</v>
      </c>
      <c r="D4886">
        <v>1</v>
      </c>
      <c r="E4886">
        <v>2</v>
      </c>
      <c r="F4886">
        <v>20</v>
      </c>
      <c r="G4886">
        <v>0</v>
      </c>
      <c r="H4886">
        <v>406</v>
      </c>
    </row>
    <row r="4887" spans="1:8" x14ac:dyDescent="0.25">
      <c r="A4887" t="s">
        <v>107</v>
      </c>
      <c r="B4887">
        <v>6507</v>
      </c>
      <c r="C4887">
        <v>2</v>
      </c>
      <c r="D4887">
        <v>1</v>
      </c>
      <c r="E4887">
        <v>2</v>
      </c>
      <c r="F4887">
        <v>20</v>
      </c>
      <c r="G4887">
        <v>0</v>
      </c>
      <c r="H4887">
        <v>407</v>
      </c>
    </row>
    <row r="4888" spans="1:8" x14ac:dyDescent="0.25">
      <c r="A4888" t="s">
        <v>107</v>
      </c>
      <c r="B4888">
        <v>6508</v>
      </c>
      <c r="C4888">
        <v>2</v>
      </c>
      <c r="D4888">
        <v>2</v>
      </c>
      <c r="E4888">
        <v>3</v>
      </c>
      <c r="F4888">
        <v>60</v>
      </c>
      <c r="G4888">
        <v>22</v>
      </c>
      <c r="H4888">
        <v>9391</v>
      </c>
    </row>
    <row r="4889" spans="1:8" x14ac:dyDescent="0.25">
      <c r="A4889" t="s">
        <v>107</v>
      </c>
      <c r="B4889">
        <v>6509</v>
      </c>
      <c r="C4889">
        <v>2</v>
      </c>
      <c r="D4889">
        <v>1</v>
      </c>
      <c r="E4889">
        <v>2</v>
      </c>
      <c r="F4889">
        <v>214</v>
      </c>
      <c r="H4889">
        <v>18989</v>
      </c>
    </row>
    <row r="4890" spans="1:8" x14ac:dyDescent="0.25">
      <c r="A4890" t="s">
        <v>107</v>
      </c>
      <c r="B4890">
        <v>6510</v>
      </c>
      <c r="C4890">
        <v>3</v>
      </c>
      <c r="D4890">
        <v>3</v>
      </c>
      <c r="E4890">
        <v>5</v>
      </c>
      <c r="F4890">
        <v>214</v>
      </c>
      <c r="H4890">
        <v>19759</v>
      </c>
    </row>
    <row r="4891" spans="1:8" x14ac:dyDescent="0.25">
      <c r="A4891" t="s">
        <v>107</v>
      </c>
      <c r="B4891">
        <v>6511</v>
      </c>
      <c r="C4891">
        <v>2</v>
      </c>
      <c r="D4891">
        <v>1</v>
      </c>
      <c r="E4891">
        <v>2</v>
      </c>
      <c r="F4891">
        <v>58</v>
      </c>
      <c r="G4891">
        <v>22</v>
      </c>
      <c r="H4891">
        <v>9752</v>
      </c>
    </row>
    <row r="4892" spans="1:8" x14ac:dyDescent="0.25">
      <c r="A4892" t="s">
        <v>107</v>
      </c>
      <c r="B4892">
        <v>6512</v>
      </c>
      <c r="C4892">
        <v>1</v>
      </c>
      <c r="D4892">
        <v>0</v>
      </c>
      <c r="E4892">
        <v>1</v>
      </c>
      <c r="F4892">
        <v>0</v>
      </c>
      <c r="G4892">
        <v>0</v>
      </c>
      <c r="H4892">
        <v>2</v>
      </c>
    </row>
    <row r="4893" spans="1:8" x14ac:dyDescent="0.25">
      <c r="A4893" t="s">
        <v>107</v>
      </c>
      <c r="B4893">
        <v>6513</v>
      </c>
      <c r="C4893">
        <v>2</v>
      </c>
      <c r="D4893">
        <v>1</v>
      </c>
      <c r="E4893">
        <v>2</v>
      </c>
      <c r="F4893">
        <v>20</v>
      </c>
      <c r="G4893">
        <v>0</v>
      </c>
      <c r="H4893">
        <v>415</v>
      </c>
    </row>
    <row r="4894" spans="1:8" x14ac:dyDescent="0.25">
      <c r="A4894" t="s">
        <v>107</v>
      </c>
      <c r="B4894">
        <v>6514</v>
      </c>
      <c r="C4894">
        <v>2</v>
      </c>
      <c r="D4894">
        <v>2</v>
      </c>
      <c r="E4894">
        <v>3</v>
      </c>
      <c r="F4894">
        <v>60</v>
      </c>
      <c r="G4894">
        <v>22</v>
      </c>
      <c r="H4894">
        <v>9664</v>
      </c>
    </row>
    <row r="4895" spans="1:8" x14ac:dyDescent="0.25">
      <c r="A4895" t="s">
        <v>107</v>
      </c>
      <c r="B4895">
        <v>6515</v>
      </c>
      <c r="C4895">
        <v>4</v>
      </c>
      <c r="D4895">
        <v>2</v>
      </c>
      <c r="E4895">
        <v>7</v>
      </c>
      <c r="F4895">
        <v>59</v>
      </c>
      <c r="G4895">
        <v>116</v>
      </c>
      <c r="H4895">
        <v>214008</v>
      </c>
    </row>
    <row r="4896" spans="1:8" x14ac:dyDescent="0.25">
      <c r="A4896" t="s">
        <v>107</v>
      </c>
      <c r="B4896">
        <v>6516</v>
      </c>
      <c r="C4896">
        <v>2</v>
      </c>
      <c r="D4896">
        <v>1</v>
      </c>
      <c r="E4896">
        <v>2</v>
      </c>
      <c r="F4896">
        <v>214</v>
      </c>
      <c r="H4896">
        <v>19776</v>
      </c>
    </row>
    <row r="4897" spans="1:8" x14ac:dyDescent="0.25">
      <c r="A4897" t="s">
        <v>107</v>
      </c>
      <c r="B4897">
        <v>6517</v>
      </c>
      <c r="C4897">
        <v>3</v>
      </c>
      <c r="D4897">
        <v>3</v>
      </c>
      <c r="E4897">
        <v>5</v>
      </c>
      <c r="F4897">
        <v>214</v>
      </c>
      <c r="H4897">
        <v>19598</v>
      </c>
    </row>
    <row r="4898" spans="1:8" x14ac:dyDescent="0.25">
      <c r="A4898" t="s">
        <v>107</v>
      </c>
      <c r="B4898">
        <v>6518</v>
      </c>
      <c r="C4898">
        <v>2</v>
      </c>
      <c r="D4898">
        <v>1</v>
      </c>
      <c r="E4898">
        <v>2</v>
      </c>
      <c r="F4898">
        <v>58</v>
      </c>
      <c r="G4898">
        <v>22</v>
      </c>
      <c r="H4898">
        <v>9870</v>
      </c>
    </row>
    <row r="4899" spans="1:8" x14ac:dyDescent="0.25">
      <c r="A4899" t="s">
        <v>107</v>
      </c>
      <c r="B4899">
        <v>6519</v>
      </c>
      <c r="C4899">
        <v>2</v>
      </c>
      <c r="D4899">
        <v>1</v>
      </c>
      <c r="E4899">
        <v>2</v>
      </c>
      <c r="F4899">
        <v>20</v>
      </c>
      <c r="G4899">
        <v>0</v>
      </c>
      <c r="H4899">
        <v>389</v>
      </c>
    </row>
    <row r="4900" spans="1:8" x14ac:dyDescent="0.25">
      <c r="A4900" t="s">
        <v>107</v>
      </c>
      <c r="B4900">
        <v>6520</v>
      </c>
      <c r="C4900">
        <v>1</v>
      </c>
      <c r="D4900">
        <v>0</v>
      </c>
      <c r="E4900">
        <v>1</v>
      </c>
      <c r="F4900">
        <v>0</v>
      </c>
      <c r="G4900">
        <v>0</v>
      </c>
      <c r="H4900">
        <v>2</v>
      </c>
    </row>
    <row r="4901" spans="1:8" x14ac:dyDescent="0.25">
      <c r="A4901" t="s">
        <v>107</v>
      </c>
      <c r="B4901">
        <v>6521</v>
      </c>
      <c r="C4901">
        <v>2</v>
      </c>
      <c r="D4901">
        <v>2</v>
      </c>
      <c r="E4901">
        <v>3</v>
      </c>
      <c r="F4901">
        <v>60</v>
      </c>
      <c r="G4901">
        <v>22</v>
      </c>
      <c r="H4901">
        <v>9802</v>
      </c>
    </row>
    <row r="4902" spans="1:8" x14ac:dyDescent="0.25">
      <c r="A4902" t="s">
        <v>107</v>
      </c>
      <c r="B4902">
        <v>6522</v>
      </c>
      <c r="C4902">
        <v>2</v>
      </c>
      <c r="D4902">
        <v>1</v>
      </c>
      <c r="E4902">
        <v>2</v>
      </c>
      <c r="F4902">
        <v>214</v>
      </c>
      <c r="H4902">
        <v>18773</v>
      </c>
    </row>
    <row r="4903" spans="1:8" x14ac:dyDescent="0.25">
      <c r="A4903" t="s">
        <v>107</v>
      </c>
      <c r="B4903">
        <v>6523</v>
      </c>
      <c r="C4903">
        <v>2</v>
      </c>
      <c r="D4903">
        <v>3</v>
      </c>
      <c r="E4903">
        <v>4</v>
      </c>
      <c r="F4903">
        <v>214</v>
      </c>
      <c r="H4903">
        <v>18948</v>
      </c>
    </row>
    <row r="4904" spans="1:8" x14ac:dyDescent="0.25">
      <c r="A4904" t="s">
        <v>107</v>
      </c>
      <c r="B4904">
        <v>6524</v>
      </c>
      <c r="C4904">
        <v>2</v>
      </c>
      <c r="D4904">
        <v>1</v>
      </c>
      <c r="E4904">
        <v>2</v>
      </c>
      <c r="F4904">
        <v>58</v>
      </c>
      <c r="G4904">
        <v>22</v>
      </c>
      <c r="H4904">
        <v>9989</v>
      </c>
    </row>
    <row r="4905" spans="1:8" x14ac:dyDescent="0.25">
      <c r="A4905" t="s">
        <v>107</v>
      </c>
      <c r="B4905">
        <v>6525</v>
      </c>
      <c r="C4905">
        <v>1</v>
      </c>
      <c r="D4905">
        <v>0</v>
      </c>
      <c r="E4905">
        <v>1</v>
      </c>
      <c r="F4905">
        <v>0</v>
      </c>
      <c r="G4905">
        <v>0</v>
      </c>
      <c r="H4905">
        <v>2</v>
      </c>
    </row>
    <row r="4906" spans="1:8" x14ac:dyDescent="0.25">
      <c r="A4906" t="s">
        <v>107</v>
      </c>
      <c r="B4906">
        <v>6526</v>
      </c>
      <c r="C4906">
        <v>1</v>
      </c>
      <c r="D4906">
        <v>0</v>
      </c>
      <c r="E4906">
        <v>1</v>
      </c>
      <c r="F4906">
        <v>0</v>
      </c>
      <c r="G4906">
        <v>0</v>
      </c>
      <c r="H4906">
        <v>2</v>
      </c>
    </row>
    <row r="4907" spans="1:8" x14ac:dyDescent="0.25">
      <c r="A4907" t="s">
        <v>107</v>
      </c>
      <c r="B4907">
        <v>6527</v>
      </c>
      <c r="C4907">
        <v>2</v>
      </c>
      <c r="D4907">
        <v>2</v>
      </c>
      <c r="E4907">
        <v>3</v>
      </c>
      <c r="F4907">
        <v>60</v>
      </c>
      <c r="G4907">
        <v>22</v>
      </c>
      <c r="H4907">
        <v>9866</v>
      </c>
    </row>
    <row r="4908" spans="1:8" x14ac:dyDescent="0.25">
      <c r="A4908" t="s">
        <v>107</v>
      </c>
      <c r="B4908">
        <v>6528</v>
      </c>
      <c r="C4908">
        <v>4</v>
      </c>
      <c r="D4908">
        <v>2</v>
      </c>
      <c r="E4908">
        <v>7</v>
      </c>
      <c r="F4908">
        <v>59</v>
      </c>
      <c r="G4908">
        <v>116</v>
      </c>
      <c r="H4908">
        <v>209686</v>
      </c>
    </row>
    <row r="4909" spans="1:8" x14ac:dyDescent="0.25">
      <c r="A4909" t="s">
        <v>107</v>
      </c>
      <c r="B4909">
        <v>6529</v>
      </c>
      <c r="C4909">
        <v>3</v>
      </c>
      <c r="D4909">
        <v>2</v>
      </c>
      <c r="E4909">
        <v>5</v>
      </c>
      <c r="F4909">
        <v>59</v>
      </c>
      <c r="G4909">
        <v>42</v>
      </c>
      <c r="H4909">
        <v>2324</v>
      </c>
    </row>
    <row r="4910" spans="1:8" x14ac:dyDescent="0.25">
      <c r="A4910" t="s">
        <v>107</v>
      </c>
      <c r="B4910">
        <v>6530</v>
      </c>
      <c r="C4910">
        <v>2</v>
      </c>
      <c r="D4910">
        <v>1</v>
      </c>
      <c r="E4910">
        <v>2</v>
      </c>
      <c r="F4910">
        <v>214</v>
      </c>
      <c r="H4910">
        <v>20139</v>
      </c>
    </row>
    <row r="4911" spans="1:8" x14ac:dyDescent="0.25">
      <c r="A4911" t="s">
        <v>107</v>
      </c>
      <c r="B4911">
        <v>6531</v>
      </c>
      <c r="C4911">
        <v>3</v>
      </c>
      <c r="D4911">
        <v>2</v>
      </c>
      <c r="E4911">
        <v>4</v>
      </c>
      <c r="F4911">
        <v>214</v>
      </c>
      <c r="G4911">
        <v>22</v>
      </c>
      <c r="H4911">
        <v>10672</v>
      </c>
    </row>
    <row r="4912" spans="1:8" x14ac:dyDescent="0.25">
      <c r="A4912" t="s">
        <v>107</v>
      </c>
      <c r="B4912">
        <v>6532</v>
      </c>
      <c r="C4912">
        <v>2</v>
      </c>
      <c r="D4912">
        <v>1</v>
      </c>
      <c r="E4912">
        <v>2</v>
      </c>
      <c r="F4912">
        <v>58</v>
      </c>
      <c r="G4912">
        <v>22</v>
      </c>
      <c r="H4912">
        <v>9987</v>
      </c>
    </row>
    <row r="4913" spans="1:8" x14ac:dyDescent="0.25">
      <c r="A4913" t="s">
        <v>107</v>
      </c>
      <c r="B4913">
        <v>6533</v>
      </c>
      <c r="C4913">
        <v>2</v>
      </c>
      <c r="D4913">
        <v>1</v>
      </c>
      <c r="E4913">
        <v>2</v>
      </c>
      <c r="F4913">
        <v>20</v>
      </c>
      <c r="G4913">
        <v>0</v>
      </c>
      <c r="H4913">
        <v>436</v>
      </c>
    </row>
    <row r="4914" spans="1:8" x14ac:dyDescent="0.25">
      <c r="A4914" t="s">
        <v>107</v>
      </c>
      <c r="B4914">
        <v>6534</v>
      </c>
      <c r="C4914">
        <v>2</v>
      </c>
      <c r="D4914">
        <v>2</v>
      </c>
      <c r="E4914">
        <v>3</v>
      </c>
      <c r="F4914">
        <v>60</v>
      </c>
      <c r="G4914">
        <v>22</v>
      </c>
      <c r="H4914">
        <v>9526</v>
      </c>
    </row>
    <row r="4915" spans="1:8" x14ac:dyDescent="0.25">
      <c r="A4915" t="s">
        <v>107</v>
      </c>
      <c r="B4915">
        <v>6535</v>
      </c>
      <c r="C4915">
        <v>2</v>
      </c>
      <c r="D4915">
        <v>1</v>
      </c>
      <c r="E4915">
        <v>2</v>
      </c>
      <c r="F4915">
        <v>214</v>
      </c>
      <c r="H4915">
        <v>19068</v>
      </c>
    </row>
    <row r="4916" spans="1:8" x14ac:dyDescent="0.25">
      <c r="A4916" t="s">
        <v>107</v>
      </c>
      <c r="B4916">
        <v>6536</v>
      </c>
      <c r="C4916">
        <v>3</v>
      </c>
      <c r="D4916">
        <v>3</v>
      </c>
      <c r="E4916">
        <v>5</v>
      </c>
      <c r="F4916">
        <v>214</v>
      </c>
      <c r="H4916">
        <v>19535</v>
      </c>
    </row>
    <row r="4917" spans="1:8" x14ac:dyDescent="0.25">
      <c r="A4917" t="s">
        <v>107</v>
      </c>
      <c r="B4917">
        <v>6537</v>
      </c>
      <c r="C4917">
        <v>2</v>
      </c>
      <c r="D4917">
        <v>1</v>
      </c>
      <c r="E4917">
        <v>2</v>
      </c>
      <c r="F4917">
        <v>58</v>
      </c>
      <c r="G4917">
        <v>22</v>
      </c>
      <c r="H4917">
        <v>9666</v>
      </c>
    </row>
    <row r="4918" spans="1:8" x14ac:dyDescent="0.25">
      <c r="A4918" t="s">
        <v>107</v>
      </c>
      <c r="B4918">
        <v>6538</v>
      </c>
      <c r="C4918">
        <v>2</v>
      </c>
      <c r="D4918">
        <v>1</v>
      </c>
      <c r="E4918">
        <v>2</v>
      </c>
      <c r="F4918">
        <v>20</v>
      </c>
      <c r="G4918">
        <v>0</v>
      </c>
      <c r="H4918">
        <v>420</v>
      </c>
    </row>
    <row r="4919" spans="1:8" x14ac:dyDescent="0.25">
      <c r="A4919" t="s">
        <v>107</v>
      </c>
      <c r="B4919">
        <v>6539</v>
      </c>
      <c r="C4919">
        <v>1</v>
      </c>
      <c r="D4919">
        <v>0</v>
      </c>
      <c r="E4919">
        <v>1</v>
      </c>
      <c r="F4919">
        <v>0</v>
      </c>
      <c r="G4919">
        <v>0</v>
      </c>
      <c r="H4919">
        <v>2</v>
      </c>
    </row>
    <row r="4920" spans="1:8" x14ac:dyDescent="0.25">
      <c r="A4920" t="s">
        <v>107</v>
      </c>
      <c r="B4920">
        <v>6540</v>
      </c>
      <c r="C4920">
        <v>2</v>
      </c>
      <c r="D4920">
        <v>2</v>
      </c>
      <c r="E4920">
        <v>3</v>
      </c>
      <c r="F4920">
        <v>60</v>
      </c>
      <c r="G4920">
        <v>22</v>
      </c>
      <c r="H4920">
        <v>9789</v>
      </c>
    </row>
    <row r="4921" spans="1:8" x14ac:dyDescent="0.25">
      <c r="A4921" t="s">
        <v>107</v>
      </c>
      <c r="B4921">
        <v>6541</v>
      </c>
      <c r="C4921">
        <v>4</v>
      </c>
      <c r="D4921">
        <v>2</v>
      </c>
      <c r="E4921">
        <v>7</v>
      </c>
      <c r="F4921">
        <v>59</v>
      </c>
      <c r="G4921">
        <v>116</v>
      </c>
      <c r="H4921">
        <v>212071</v>
      </c>
    </row>
    <row r="4922" spans="1:8" x14ac:dyDescent="0.25">
      <c r="A4922" t="s">
        <v>107</v>
      </c>
      <c r="B4922">
        <v>6542</v>
      </c>
      <c r="C4922">
        <v>4</v>
      </c>
      <c r="D4922">
        <v>2</v>
      </c>
      <c r="E4922">
        <v>7</v>
      </c>
      <c r="F4922">
        <v>59</v>
      </c>
      <c r="G4922">
        <v>64</v>
      </c>
      <c r="H4922">
        <v>49726</v>
      </c>
    </row>
    <row r="4923" spans="1:8" x14ac:dyDescent="0.25">
      <c r="A4923" t="s">
        <v>107</v>
      </c>
      <c r="B4923">
        <v>6543</v>
      </c>
      <c r="C4923">
        <v>4</v>
      </c>
      <c r="D4923">
        <v>2</v>
      </c>
      <c r="E4923">
        <v>7</v>
      </c>
      <c r="F4923">
        <v>59</v>
      </c>
      <c r="G4923">
        <v>64</v>
      </c>
      <c r="H4923">
        <v>47714</v>
      </c>
    </row>
    <row r="4924" spans="1:8" x14ac:dyDescent="0.25">
      <c r="A4924" t="s">
        <v>107</v>
      </c>
      <c r="B4924">
        <v>6544</v>
      </c>
      <c r="C4924">
        <v>4</v>
      </c>
      <c r="D4924">
        <v>2</v>
      </c>
      <c r="E4924">
        <v>7</v>
      </c>
      <c r="F4924">
        <v>59</v>
      </c>
      <c r="G4924">
        <v>64</v>
      </c>
      <c r="H4924">
        <v>47637</v>
      </c>
    </row>
    <row r="4925" spans="1:8" x14ac:dyDescent="0.25">
      <c r="A4925" t="s">
        <v>107</v>
      </c>
      <c r="B4925">
        <v>6545</v>
      </c>
      <c r="C4925">
        <v>4</v>
      </c>
      <c r="D4925">
        <v>2</v>
      </c>
      <c r="E4925">
        <v>7</v>
      </c>
      <c r="F4925">
        <v>59</v>
      </c>
      <c r="G4925">
        <v>64</v>
      </c>
      <c r="H4925">
        <v>47797</v>
      </c>
    </row>
    <row r="4926" spans="1:8" x14ac:dyDescent="0.25">
      <c r="A4926" t="s">
        <v>107</v>
      </c>
      <c r="B4926">
        <v>6546</v>
      </c>
      <c r="C4926">
        <v>4</v>
      </c>
      <c r="D4926">
        <v>2</v>
      </c>
      <c r="E4926">
        <v>7</v>
      </c>
      <c r="F4926">
        <v>59</v>
      </c>
      <c r="G4926">
        <v>64</v>
      </c>
      <c r="H4926">
        <v>47845</v>
      </c>
    </row>
    <row r="4927" spans="1:8" x14ac:dyDescent="0.25">
      <c r="A4927" t="s">
        <v>107</v>
      </c>
      <c r="B4927">
        <v>6547</v>
      </c>
      <c r="C4927">
        <v>3</v>
      </c>
      <c r="D4927">
        <v>2</v>
      </c>
      <c r="E4927">
        <v>5</v>
      </c>
      <c r="F4927">
        <v>59</v>
      </c>
      <c r="G4927">
        <v>42</v>
      </c>
      <c r="H4927">
        <v>2385</v>
      </c>
    </row>
    <row r="4928" spans="1:8" x14ac:dyDescent="0.25">
      <c r="A4928" t="s">
        <v>107</v>
      </c>
      <c r="B4928">
        <v>6548</v>
      </c>
      <c r="C4928">
        <v>4</v>
      </c>
      <c r="D4928">
        <v>2</v>
      </c>
      <c r="E4928">
        <v>7</v>
      </c>
      <c r="F4928">
        <v>59</v>
      </c>
      <c r="G4928">
        <v>116</v>
      </c>
      <c r="H4928">
        <v>200283</v>
      </c>
    </row>
    <row r="4929" spans="1:8" x14ac:dyDescent="0.25">
      <c r="A4929" t="s">
        <v>107</v>
      </c>
      <c r="B4929">
        <v>6549</v>
      </c>
      <c r="C4929">
        <v>4</v>
      </c>
      <c r="D4929">
        <v>2</v>
      </c>
      <c r="E4929">
        <v>7</v>
      </c>
      <c r="F4929">
        <v>59</v>
      </c>
      <c r="G4929">
        <v>50</v>
      </c>
      <c r="H4929">
        <v>34605</v>
      </c>
    </row>
    <row r="4930" spans="1:8" x14ac:dyDescent="0.25">
      <c r="A4930" t="s">
        <v>107</v>
      </c>
      <c r="B4930">
        <v>6550</v>
      </c>
      <c r="C4930">
        <v>4</v>
      </c>
      <c r="D4930">
        <v>2</v>
      </c>
      <c r="E4930">
        <v>7</v>
      </c>
      <c r="F4930">
        <v>59</v>
      </c>
      <c r="G4930">
        <v>50</v>
      </c>
      <c r="H4930">
        <v>34939</v>
      </c>
    </row>
    <row r="4931" spans="1:8" x14ac:dyDescent="0.25">
      <c r="A4931" t="s">
        <v>107</v>
      </c>
      <c r="B4931">
        <v>6551</v>
      </c>
      <c r="C4931">
        <v>4</v>
      </c>
      <c r="D4931">
        <v>2</v>
      </c>
      <c r="E4931">
        <v>7</v>
      </c>
      <c r="F4931">
        <v>59</v>
      </c>
      <c r="G4931">
        <v>50</v>
      </c>
      <c r="H4931">
        <v>35196</v>
      </c>
    </row>
    <row r="4932" spans="1:8" x14ac:dyDescent="0.25">
      <c r="A4932" t="s">
        <v>107</v>
      </c>
      <c r="B4932">
        <v>6552</v>
      </c>
      <c r="C4932">
        <v>4</v>
      </c>
      <c r="D4932">
        <v>2</v>
      </c>
      <c r="E4932">
        <v>7</v>
      </c>
      <c r="F4932">
        <v>59</v>
      </c>
      <c r="G4932">
        <v>50</v>
      </c>
      <c r="H4932">
        <v>35439</v>
      </c>
    </row>
    <row r="4933" spans="1:8" x14ac:dyDescent="0.25">
      <c r="A4933" t="s">
        <v>107</v>
      </c>
      <c r="B4933">
        <v>6553</v>
      </c>
      <c r="C4933">
        <v>3</v>
      </c>
      <c r="D4933">
        <v>2</v>
      </c>
      <c r="E4933">
        <v>5</v>
      </c>
      <c r="F4933">
        <v>59</v>
      </c>
      <c r="G4933">
        <v>42</v>
      </c>
      <c r="H4933">
        <v>2491</v>
      </c>
    </row>
    <row r="4934" spans="1:8" x14ac:dyDescent="0.25">
      <c r="A4934" t="s">
        <v>107</v>
      </c>
      <c r="B4934">
        <v>6554</v>
      </c>
      <c r="C4934">
        <v>2</v>
      </c>
      <c r="D4934">
        <v>1</v>
      </c>
      <c r="E4934">
        <v>2</v>
      </c>
      <c r="F4934">
        <v>214</v>
      </c>
      <c r="H4934">
        <v>19667</v>
      </c>
    </row>
    <row r="4935" spans="1:8" x14ac:dyDescent="0.25">
      <c r="A4935" t="s">
        <v>107</v>
      </c>
      <c r="B4935">
        <v>6555</v>
      </c>
      <c r="C4935">
        <v>2</v>
      </c>
      <c r="D4935">
        <v>3</v>
      </c>
      <c r="E4935">
        <v>4</v>
      </c>
      <c r="F4935">
        <v>214</v>
      </c>
      <c r="H4935">
        <v>19317</v>
      </c>
    </row>
    <row r="4936" spans="1:8" x14ac:dyDescent="0.25">
      <c r="A4936" t="s">
        <v>107</v>
      </c>
      <c r="B4936">
        <v>6556</v>
      </c>
      <c r="C4936">
        <v>2</v>
      </c>
      <c r="D4936">
        <v>1</v>
      </c>
      <c r="E4936">
        <v>2</v>
      </c>
      <c r="F4936">
        <v>58</v>
      </c>
      <c r="G4936">
        <v>22</v>
      </c>
      <c r="H4936">
        <v>9987</v>
      </c>
    </row>
    <row r="4937" spans="1:8" x14ac:dyDescent="0.25">
      <c r="A4937" t="s">
        <v>107</v>
      </c>
      <c r="B4937">
        <v>6557</v>
      </c>
      <c r="C4937">
        <v>1</v>
      </c>
      <c r="D4937">
        <v>0</v>
      </c>
      <c r="E4937">
        <v>1</v>
      </c>
      <c r="F4937">
        <v>0</v>
      </c>
      <c r="G4937">
        <v>0</v>
      </c>
      <c r="H4937">
        <v>3</v>
      </c>
    </row>
    <row r="4938" spans="1:8" x14ac:dyDescent="0.25">
      <c r="A4938" t="s">
        <v>107</v>
      </c>
      <c r="B4938">
        <v>6558</v>
      </c>
      <c r="C4938">
        <v>1</v>
      </c>
      <c r="D4938">
        <v>0</v>
      </c>
      <c r="E4938">
        <v>1</v>
      </c>
      <c r="F4938">
        <v>0</v>
      </c>
      <c r="G4938">
        <v>0</v>
      </c>
      <c r="H4938">
        <v>1</v>
      </c>
    </row>
    <row r="4939" spans="1:8" x14ac:dyDescent="0.25">
      <c r="A4939" t="s">
        <v>107</v>
      </c>
      <c r="B4939">
        <v>6559</v>
      </c>
      <c r="C4939">
        <v>2</v>
      </c>
      <c r="D4939">
        <v>2</v>
      </c>
      <c r="E4939">
        <v>3</v>
      </c>
      <c r="F4939">
        <v>60</v>
      </c>
      <c r="G4939">
        <v>22</v>
      </c>
      <c r="H4939">
        <v>9794</v>
      </c>
    </row>
    <row r="4940" spans="1:8" x14ac:dyDescent="0.25">
      <c r="A4940" t="s">
        <v>107</v>
      </c>
      <c r="B4940">
        <v>6560</v>
      </c>
      <c r="C4940">
        <v>4</v>
      </c>
      <c r="D4940">
        <v>2</v>
      </c>
      <c r="E4940">
        <v>6</v>
      </c>
      <c r="F4940">
        <v>59</v>
      </c>
      <c r="G4940">
        <v>65</v>
      </c>
      <c r="H4940">
        <v>48335</v>
      </c>
    </row>
    <row r="4941" spans="1:8" x14ac:dyDescent="0.25">
      <c r="A4941" t="s">
        <v>107</v>
      </c>
      <c r="B4941">
        <v>6561</v>
      </c>
      <c r="C4941">
        <v>2</v>
      </c>
      <c r="D4941">
        <v>1</v>
      </c>
      <c r="E4941">
        <v>2</v>
      </c>
      <c r="F4941">
        <v>214</v>
      </c>
      <c r="H4941">
        <v>19587</v>
      </c>
    </row>
    <row r="4942" spans="1:8" x14ac:dyDescent="0.25">
      <c r="A4942" t="s">
        <v>107</v>
      </c>
      <c r="B4942">
        <v>6562</v>
      </c>
      <c r="C4942">
        <v>2</v>
      </c>
      <c r="D4942">
        <v>3</v>
      </c>
      <c r="E4942">
        <v>4</v>
      </c>
      <c r="F4942">
        <v>214</v>
      </c>
      <c r="H4942">
        <v>19526</v>
      </c>
    </row>
    <row r="4943" spans="1:8" x14ac:dyDescent="0.25">
      <c r="A4943" t="s">
        <v>107</v>
      </c>
      <c r="B4943">
        <v>6563</v>
      </c>
      <c r="C4943">
        <v>2</v>
      </c>
      <c r="D4943">
        <v>1</v>
      </c>
      <c r="E4943">
        <v>2</v>
      </c>
      <c r="F4943">
        <v>58</v>
      </c>
      <c r="G4943">
        <v>22</v>
      </c>
      <c r="H4943">
        <v>10047</v>
      </c>
    </row>
    <row r="4944" spans="1:8" x14ac:dyDescent="0.25">
      <c r="A4944" t="s">
        <v>107</v>
      </c>
      <c r="B4944">
        <v>6564</v>
      </c>
      <c r="C4944">
        <v>1</v>
      </c>
      <c r="D4944">
        <v>0</v>
      </c>
      <c r="E4944">
        <v>1</v>
      </c>
      <c r="F4944">
        <v>0</v>
      </c>
      <c r="G4944">
        <v>0</v>
      </c>
      <c r="H4944">
        <v>3</v>
      </c>
    </row>
    <row r="4945" spans="1:8" x14ac:dyDescent="0.25">
      <c r="A4945" t="s">
        <v>107</v>
      </c>
      <c r="B4945">
        <v>6565</v>
      </c>
      <c r="C4945">
        <v>1</v>
      </c>
      <c r="D4945">
        <v>0</v>
      </c>
      <c r="E4945">
        <v>1</v>
      </c>
      <c r="F4945">
        <v>0</v>
      </c>
      <c r="G4945">
        <v>0</v>
      </c>
      <c r="H4945">
        <v>1</v>
      </c>
    </row>
    <row r="4946" spans="1:8" x14ac:dyDescent="0.25">
      <c r="A4946" t="s">
        <v>107</v>
      </c>
      <c r="B4946">
        <v>6566</v>
      </c>
      <c r="C4946">
        <v>2</v>
      </c>
      <c r="D4946">
        <v>2</v>
      </c>
      <c r="E4946">
        <v>3</v>
      </c>
      <c r="F4946">
        <v>60</v>
      </c>
      <c r="G4946">
        <v>22</v>
      </c>
      <c r="H4946">
        <v>10043</v>
      </c>
    </row>
    <row r="4947" spans="1:8" x14ac:dyDescent="0.25">
      <c r="A4947" t="s">
        <v>107</v>
      </c>
      <c r="B4947">
        <v>6567</v>
      </c>
      <c r="C4947">
        <v>4</v>
      </c>
      <c r="D4947">
        <v>2</v>
      </c>
      <c r="E4947">
        <v>6</v>
      </c>
      <c r="F4947">
        <v>59</v>
      </c>
      <c r="G4947">
        <v>65</v>
      </c>
      <c r="H4947">
        <v>49109</v>
      </c>
    </row>
    <row r="4948" spans="1:8" x14ac:dyDescent="0.25">
      <c r="A4948" t="s">
        <v>107</v>
      </c>
      <c r="B4948">
        <v>6568</v>
      </c>
      <c r="C4948">
        <v>2</v>
      </c>
      <c r="D4948">
        <v>1</v>
      </c>
      <c r="E4948">
        <v>2</v>
      </c>
      <c r="F4948">
        <v>214</v>
      </c>
      <c r="H4948">
        <v>19922</v>
      </c>
    </row>
    <row r="4949" spans="1:8" x14ac:dyDescent="0.25">
      <c r="A4949" t="s">
        <v>107</v>
      </c>
      <c r="B4949">
        <v>6569</v>
      </c>
      <c r="C4949">
        <v>2</v>
      </c>
      <c r="D4949">
        <v>3</v>
      </c>
      <c r="E4949">
        <v>4</v>
      </c>
      <c r="F4949">
        <v>214</v>
      </c>
      <c r="H4949">
        <v>19678</v>
      </c>
    </row>
    <row r="4950" spans="1:8" x14ac:dyDescent="0.25">
      <c r="A4950" t="s">
        <v>107</v>
      </c>
      <c r="B4950">
        <v>6570</v>
      </c>
      <c r="C4950">
        <v>2</v>
      </c>
      <c r="D4950">
        <v>1</v>
      </c>
      <c r="E4950">
        <v>2</v>
      </c>
      <c r="F4950">
        <v>58</v>
      </c>
      <c r="G4950">
        <v>22</v>
      </c>
      <c r="H4950">
        <v>9999</v>
      </c>
    </row>
    <row r="4951" spans="1:8" x14ac:dyDescent="0.25">
      <c r="A4951" t="s">
        <v>107</v>
      </c>
      <c r="B4951">
        <v>6571</v>
      </c>
      <c r="C4951">
        <v>1</v>
      </c>
      <c r="D4951">
        <v>0</v>
      </c>
      <c r="E4951">
        <v>1</v>
      </c>
      <c r="F4951">
        <v>0</v>
      </c>
      <c r="G4951">
        <v>0</v>
      </c>
      <c r="H4951">
        <v>2</v>
      </c>
    </row>
    <row r="4952" spans="1:8" x14ac:dyDescent="0.25">
      <c r="A4952" t="s">
        <v>107</v>
      </c>
      <c r="B4952">
        <v>6572</v>
      </c>
      <c r="C4952">
        <v>1</v>
      </c>
      <c r="D4952">
        <v>0</v>
      </c>
      <c r="E4952">
        <v>1</v>
      </c>
      <c r="F4952">
        <v>0</v>
      </c>
      <c r="G4952">
        <v>0</v>
      </c>
      <c r="H4952">
        <v>2</v>
      </c>
    </row>
    <row r="4953" spans="1:8" x14ac:dyDescent="0.25">
      <c r="A4953" t="s">
        <v>107</v>
      </c>
      <c r="B4953">
        <v>6573</v>
      </c>
      <c r="C4953">
        <v>2</v>
      </c>
      <c r="D4953">
        <v>2</v>
      </c>
      <c r="E4953">
        <v>3</v>
      </c>
      <c r="F4953">
        <v>60</v>
      </c>
      <c r="G4953">
        <v>22</v>
      </c>
      <c r="H4953">
        <v>9827</v>
      </c>
    </row>
    <row r="4954" spans="1:8" x14ac:dyDescent="0.25">
      <c r="A4954" t="s">
        <v>107</v>
      </c>
      <c r="B4954">
        <v>6574</v>
      </c>
      <c r="C4954">
        <v>4</v>
      </c>
      <c r="D4954">
        <v>2</v>
      </c>
      <c r="E4954">
        <v>6</v>
      </c>
      <c r="F4954">
        <v>59</v>
      </c>
      <c r="G4954">
        <v>65</v>
      </c>
      <c r="H4954">
        <v>48287</v>
      </c>
    </row>
    <row r="4955" spans="1:8" x14ac:dyDescent="0.25">
      <c r="A4955" t="s">
        <v>107</v>
      </c>
      <c r="B4955">
        <v>6575</v>
      </c>
      <c r="C4955">
        <v>4</v>
      </c>
      <c r="D4955">
        <v>2</v>
      </c>
      <c r="E4955">
        <v>7</v>
      </c>
      <c r="F4955">
        <v>59</v>
      </c>
      <c r="G4955">
        <v>52</v>
      </c>
      <c r="H4955">
        <v>35566</v>
      </c>
    </row>
    <row r="4956" spans="1:8" x14ac:dyDescent="0.25">
      <c r="A4956" t="s">
        <v>107</v>
      </c>
      <c r="B4956">
        <v>6576</v>
      </c>
      <c r="C4956">
        <v>4</v>
      </c>
      <c r="D4956">
        <v>2</v>
      </c>
      <c r="E4956">
        <v>7</v>
      </c>
      <c r="F4956">
        <v>59</v>
      </c>
      <c r="G4956">
        <v>52</v>
      </c>
      <c r="H4956">
        <v>36182</v>
      </c>
    </row>
    <row r="4957" spans="1:8" x14ac:dyDescent="0.25">
      <c r="A4957" t="s">
        <v>107</v>
      </c>
      <c r="B4957">
        <v>6577</v>
      </c>
      <c r="C4957">
        <v>4</v>
      </c>
      <c r="D4957">
        <v>2</v>
      </c>
      <c r="E4957">
        <v>7</v>
      </c>
      <c r="F4957">
        <v>59</v>
      </c>
      <c r="G4957">
        <v>52</v>
      </c>
      <c r="H4957">
        <v>35635</v>
      </c>
    </row>
    <row r="4958" spans="1:8" x14ac:dyDescent="0.25">
      <c r="A4958" t="s">
        <v>107</v>
      </c>
      <c r="B4958">
        <v>6578</v>
      </c>
      <c r="C4958">
        <v>3</v>
      </c>
      <c r="D4958">
        <v>2</v>
      </c>
      <c r="E4958">
        <v>5</v>
      </c>
      <c r="F4958">
        <v>59</v>
      </c>
      <c r="G4958">
        <v>42</v>
      </c>
      <c r="H4958">
        <v>2502</v>
      </c>
    </row>
    <row r="4959" spans="1:8" x14ac:dyDescent="0.25">
      <c r="A4959" t="s">
        <v>107</v>
      </c>
      <c r="B4959">
        <v>6579</v>
      </c>
      <c r="C4959">
        <v>2</v>
      </c>
      <c r="D4959">
        <v>1</v>
      </c>
      <c r="E4959">
        <v>2</v>
      </c>
      <c r="F4959">
        <v>214</v>
      </c>
      <c r="G4959">
        <v>0</v>
      </c>
      <c r="H4959">
        <v>821</v>
      </c>
    </row>
    <row r="4960" spans="1:8" x14ac:dyDescent="0.25">
      <c r="A4960" t="s">
        <v>107</v>
      </c>
      <c r="B4960">
        <v>6580</v>
      </c>
      <c r="C4960">
        <v>2</v>
      </c>
      <c r="D4960">
        <v>1</v>
      </c>
      <c r="E4960">
        <v>2</v>
      </c>
      <c r="F4960">
        <v>214</v>
      </c>
      <c r="G4960">
        <v>0</v>
      </c>
      <c r="H4960">
        <v>835</v>
      </c>
    </row>
    <row r="4961" spans="1:8" x14ac:dyDescent="0.25">
      <c r="A4961" t="s">
        <v>107</v>
      </c>
      <c r="B4961">
        <v>6581</v>
      </c>
      <c r="C4961">
        <v>2</v>
      </c>
      <c r="D4961">
        <v>1</v>
      </c>
      <c r="E4961">
        <v>2</v>
      </c>
      <c r="F4961">
        <v>58</v>
      </c>
      <c r="G4961">
        <v>0</v>
      </c>
      <c r="H4961">
        <v>540</v>
      </c>
    </row>
    <row r="4962" spans="1:8" x14ac:dyDescent="0.25">
      <c r="A4962" t="s">
        <v>107</v>
      </c>
      <c r="B4962">
        <v>6582</v>
      </c>
      <c r="C4962">
        <v>2</v>
      </c>
      <c r="D4962">
        <v>1</v>
      </c>
      <c r="E4962">
        <v>2</v>
      </c>
      <c r="F4962">
        <v>214</v>
      </c>
      <c r="G4962">
        <v>0</v>
      </c>
      <c r="H4962">
        <v>837</v>
      </c>
    </row>
    <row r="4963" spans="1:8" x14ac:dyDescent="0.25">
      <c r="A4963" t="s">
        <v>107</v>
      </c>
      <c r="B4963">
        <v>6583</v>
      </c>
      <c r="C4963">
        <v>2</v>
      </c>
      <c r="D4963">
        <v>1</v>
      </c>
      <c r="E4963">
        <v>2</v>
      </c>
      <c r="F4963">
        <v>214</v>
      </c>
      <c r="G4963">
        <v>0</v>
      </c>
      <c r="H4963">
        <v>826</v>
      </c>
    </row>
    <row r="4964" spans="1:8" x14ac:dyDescent="0.25">
      <c r="A4964" t="s">
        <v>107</v>
      </c>
      <c r="B4964">
        <v>6584</v>
      </c>
      <c r="C4964">
        <v>2</v>
      </c>
      <c r="D4964">
        <v>1</v>
      </c>
      <c r="E4964">
        <v>2</v>
      </c>
      <c r="F4964">
        <v>58</v>
      </c>
      <c r="G4964">
        <v>0</v>
      </c>
      <c r="H4964">
        <v>555</v>
      </c>
    </row>
    <row r="4965" spans="1:8" x14ac:dyDescent="0.25">
      <c r="A4965" t="s">
        <v>107</v>
      </c>
      <c r="B4965">
        <v>6585</v>
      </c>
      <c r="C4965">
        <v>3</v>
      </c>
      <c r="D4965">
        <v>2</v>
      </c>
      <c r="E4965">
        <v>5</v>
      </c>
      <c r="F4965">
        <v>59</v>
      </c>
      <c r="G4965">
        <v>42</v>
      </c>
      <c r="H4965">
        <v>2319</v>
      </c>
    </row>
    <row r="4966" spans="1:8" x14ac:dyDescent="0.25">
      <c r="A4966" t="s">
        <v>107</v>
      </c>
      <c r="B4966">
        <v>6586</v>
      </c>
      <c r="C4966">
        <v>2</v>
      </c>
      <c r="D4966">
        <v>1</v>
      </c>
      <c r="E4966">
        <v>2</v>
      </c>
      <c r="F4966">
        <v>214</v>
      </c>
      <c r="H4966">
        <v>19811</v>
      </c>
    </row>
    <row r="4967" spans="1:8" x14ac:dyDescent="0.25">
      <c r="A4967" t="s">
        <v>107</v>
      </c>
      <c r="B4967">
        <v>6587</v>
      </c>
      <c r="C4967">
        <v>2</v>
      </c>
      <c r="D4967">
        <v>3</v>
      </c>
      <c r="E4967">
        <v>4</v>
      </c>
      <c r="F4967">
        <v>214</v>
      </c>
      <c r="H4967">
        <v>19740</v>
      </c>
    </row>
    <row r="4968" spans="1:8" x14ac:dyDescent="0.25">
      <c r="A4968" t="s">
        <v>107</v>
      </c>
      <c r="B4968">
        <v>6588</v>
      </c>
      <c r="C4968">
        <v>2</v>
      </c>
      <c r="D4968">
        <v>1</v>
      </c>
      <c r="E4968">
        <v>2</v>
      </c>
      <c r="F4968">
        <v>58</v>
      </c>
      <c r="G4968">
        <v>22</v>
      </c>
      <c r="H4968">
        <v>9933</v>
      </c>
    </row>
    <row r="4969" spans="1:8" x14ac:dyDescent="0.25">
      <c r="A4969" t="s">
        <v>107</v>
      </c>
      <c r="B4969">
        <v>6589</v>
      </c>
      <c r="C4969">
        <v>1</v>
      </c>
      <c r="D4969">
        <v>0</v>
      </c>
      <c r="E4969">
        <v>1</v>
      </c>
      <c r="F4969">
        <v>0</v>
      </c>
      <c r="G4969">
        <v>0</v>
      </c>
      <c r="H4969">
        <v>3</v>
      </c>
    </row>
    <row r="4970" spans="1:8" x14ac:dyDescent="0.25">
      <c r="A4970" t="s">
        <v>107</v>
      </c>
      <c r="B4970">
        <v>6590</v>
      </c>
      <c r="C4970">
        <v>1</v>
      </c>
      <c r="D4970">
        <v>0</v>
      </c>
      <c r="E4970">
        <v>1</v>
      </c>
      <c r="F4970">
        <v>0</v>
      </c>
      <c r="G4970">
        <v>0</v>
      </c>
      <c r="H4970">
        <v>1</v>
      </c>
    </row>
    <row r="4971" spans="1:8" x14ac:dyDescent="0.25">
      <c r="A4971" t="s">
        <v>107</v>
      </c>
      <c r="B4971">
        <v>6591</v>
      </c>
      <c r="C4971">
        <v>2</v>
      </c>
      <c r="D4971">
        <v>1</v>
      </c>
      <c r="E4971">
        <v>2</v>
      </c>
      <c r="F4971">
        <v>214</v>
      </c>
      <c r="H4971">
        <v>19166</v>
      </c>
    </row>
    <row r="4972" spans="1:8" x14ac:dyDescent="0.25">
      <c r="A4972" t="s">
        <v>107</v>
      </c>
      <c r="B4972">
        <v>6592</v>
      </c>
      <c r="C4972">
        <v>2</v>
      </c>
      <c r="D4972">
        <v>2</v>
      </c>
      <c r="E4972">
        <v>3</v>
      </c>
      <c r="F4972">
        <v>214</v>
      </c>
      <c r="G4972">
        <v>22</v>
      </c>
      <c r="H4972">
        <v>10130</v>
      </c>
    </row>
    <row r="4973" spans="1:8" x14ac:dyDescent="0.25">
      <c r="A4973" t="s">
        <v>107</v>
      </c>
      <c r="B4973">
        <v>6593</v>
      </c>
      <c r="C4973">
        <v>2</v>
      </c>
      <c r="D4973">
        <v>1</v>
      </c>
      <c r="E4973">
        <v>2</v>
      </c>
      <c r="F4973">
        <v>58</v>
      </c>
      <c r="G4973">
        <v>22</v>
      </c>
      <c r="H4973">
        <v>9890</v>
      </c>
    </row>
    <row r="4974" spans="1:8" x14ac:dyDescent="0.25">
      <c r="A4974" t="s">
        <v>107</v>
      </c>
      <c r="B4974">
        <v>6594</v>
      </c>
      <c r="C4974">
        <v>1</v>
      </c>
      <c r="D4974">
        <v>0</v>
      </c>
      <c r="E4974">
        <v>1</v>
      </c>
      <c r="F4974">
        <v>0</v>
      </c>
      <c r="G4974">
        <v>0</v>
      </c>
      <c r="H4974">
        <v>2</v>
      </c>
    </row>
    <row r="4975" spans="1:8" x14ac:dyDescent="0.25">
      <c r="A4975" t="s">
        <v>107</v>
      </c>
      <c r="B4975">
        <v>6595</v>
      </c>
      <c r="C4975">
        <v>4</v>
      </c>
      <c r="D4975">
        <v>2</v>
      </c>
      <c r="E4975">
        <v>7</v>
      </c>
      <c r="F4975">
        <v>59</v>
      </c>
      <c r="G4975">
        <v>50</v>
      </c>
      <c r="H4975">
        <v>35326</v>
      </c>
    </row>
    <row r="4976" spans="1:8" x14ac:dyDescent="0.25">
      <c r="A4976" t="s">
        <v>107</v>
      </c>
      <c r="B4976">
        <v>6596</v>
      </c>
      <c r="C4976">
        <v>4</v>
      </c>
      <c r="D4976">
        <v>2</v>
      </c>
      <c r="E4976">
        <v>7</v>
      </c>
      <c r="F4976">
        <v>59</v>
      </c>
      <c r="G4976">
        <v>64</v>
      </c>
      <c r="H4976">
        <v>48725</v>
      </c>
    </row>
    <row r="4977" spans="1:8" x14ac:dyDescent="0.25">
      <c r="A4977" t="s">
        <v>107</v>
      </c>
      <c r="B4977">
        <v>6597</v>
      </c>
      <c r="C4977">
        <v>5</v>
      </c>
      <c r="D4977">
        <v>2</v>
      </c>
      <c r="E4977">
        <v>11</v>
      </c>
      <c r="F4977">
        <v>59</v>
      </c>
      <c r="G4977">
        <v>159</v>
      </c>
      <c r="H4977">
        <v>293322</v>
      </c>
    </row>
    <row r="4978" spans="1:8" x14ac:dyDescent="0.25">
      <c r="A4978" t="s">
        <v>107</v>
      </c>
      <c r="B4978">
        <v>6598</v>
      </c>
      <c r="C4978">
        <v>6</v>
      </c>
      <c r="D4978">
        <v>2</v>
      </c>
      <c r="E4978">
        <v>12</v>
      </c>
      <c r="F4978">
        <v>59</v>
      </c>
      <c r="G4978">
        <v>159</v>
      </c>
      <c r="H4978">
        <v>294245</v>
      </c>
    </row>
    <row r="4979" spans="1:8" x14ac:dyDescent="0.25">
      <c r="A4979" t="s">
        <v>107</v>
      </c>
      <c r="B4979">
        <v>6599</v>
      </c>
      <c r="C4979">
        <v>2</v>
      </c>
      <c r="D4979">
        <v>1</v>
      </c>
      <c r="E4979">
        <v>2</v>
      </c>
      <c r="F4979">
        <v>214</v>
      </c>
      <c r="H4979">
        <v>20766</v>
      </c>
    </row>
    <row r="4980" spans="1:8" x14ac:dyDescent="0.25">
      <c r="A4980" t="s">
        <v>107</v>
      </c>
      <c r="B4980">
        <v>6600</v>
      </c>
      <c r="C4980">
        <v>2</v>
      </c>
      <c r="D4980">
        <v>3</v>
      </c>
      <c r="E4980">
        <v>4</v>
      </c>
      <c r="F4980">
        <v>214</v>
      </c>
      <c r="H4980">
        <v>19344</v>
      </c>
    </row>
    <row r="4981" spans="1:8" x14ac:dyDescent="0.25">
      <c r="A4981" t="s">
        <v>107</v>
      </c>
      <c r="B4981">
        <v>6601</v>
      </c>
      <c r="C4981">
        <v>2</v>
      </c>
      <c r="D4981">
        <v>1</v>
      </c>
      <c r="E4981">
        <v>2</v>
      </c>
      <c r="F4981">
        <v>58</v>
      </c>
      <c r="G4981">
        <v>22</v>
      </c>
      <c r="H4981">
        <v>9939</v>
      </c>
    </row>
    <row r="4982" spans="1:8" x14ac:dyDescent="0.25">
      <c r="A4982" t="s">
        <v>107</v>
      </c>
      <c r="B4982">
        <v>6602</v>
      </c>
      <c r="C4982">
        <v>1</v>
      </c>
      <c r="D4982">
        <v>0</v>
      </c>
      <c r="E4982">
        <v>1</v>
      </c>
      <c r="F4982">
        <v>0</v>
      </c>
      <c r="G4982">
        <v>0</v>
      </c>
      <c r="H4982">
        <v>2</v>
      </c>
    </row>
    <row r="4983" spans="1:8" x14ac:dyDescent="0.25">
      <c r="A4983" t="s">
        <v>107</v>
      </c>
      <c r="B4983">
        <v>6603</v>
      </c>
      <c r="C4983">
        <v>1</v>
      </c>
      <c r="D4983">
        <v>0</v>
      </c>
      <c r="E4983">
        <v>1</v>
      </c>
      <c r="F4983">
        <v>0</v>
      </c>
      <c r="G4983">
        <v>0</v>
      </c>
      <c r="H4983">
        <v>2</v>
      </c>
    </row>
    <row r="4984" spans="1:8" x14ac:dyDescent="0.25">
      <c r="A4984" t="s">
        <v>107</v>
      </c>
      <c r="B4984">
        <v>6604</v>
      </c>
      <c r="C4984">
        <v>3</v>
      </c>
      <c r="D4984">
        <v>2</v>
      </c>
      <c r="E4984">
        <v>5</v>
      </c>
      <c r="F4984">
        <v>59</v>
      </c>
      <c r="G4984">
        <v>72</v>
      </c>
      <c r="H4984">
        <v>148220</v>
      </c>
    </row>
    <row r="4985" spans="1:8" x14ac:dyDescent="0.25">
      <c r="A4985" t="s">
        <v>107</v>
      </c>
      <c r="B4985">
        <v>6605</v>
      </c>
      <c r="C4985">
        <v>5</v>
      </c>
      <c r="D4985">
        <v>2</v>
      </c>
      <c r="E4985">
        <v>11</v>
      </c>
      <c r="F4985">
        <v>59</v>
      </c>
      <c r="G4985">
        <v>159</v>
      </c>
      <c r="H4985">
        <v>309615</v>
      </c>
    </row>
    <row r="4986" spans="1:8" x14ac:dyDescent="0.25">
      <c r="A4986" t="s">
        <v>107</v>
      </c>
      <c r="B4986">
        <v>6606</v>
      </c>
      <c r="C4986">
        <v>2</v>
      </c>
      <c r="D4986">
        <v>1</v>
      </c>
      <c r="E4986">
        <v>2</v>
      </c>
      <c r="F4986">
        <v>214</v>
      </c>
      <c r="H4986">
        <v>21546</v>
      </c>
    </row>
    <row r="4987" spans="1:8" x14ac:dyDescent="0.25">
      <c r="A4987" t="s">
        <v>107</v>
      </c>
      <c r="B4987">
        <v>6607</v>
      </c>
      <c r="C4987">
        <v>2</v>
      </c>
      <c r="D4987">
        <v>3</v>
      </c>
      <c r="E4987">
        <v>4</v>
      </c>
      <c r="F4987">
        <v>214</v>
      </c>
      <c r="H4987">
        <v>19977</v>
      </c>
    </row>
    <row r="4988" spans="1:8" x14ac:dyDescent="0.25">
      <c r="A4988" t="s">
        <v>107</v>
      </c>
      <c r="B4988">
        <v>6608</v>
      </c>
      <c r="C4988">
        <v>2</v>
      </c>
      <c r="D4988">
        <v>1</v>
      </c>
      <c r="E4988">
        <v>2</v>
      </c>
      <c r="F4988">
        <v>58</v>
      </c>
      <c r="G4988">
        <v>22</v>
      </c>
      <c r="H4988">
        <v>10060</v>
      </c>
    </row>
    <row r="4989" spans="1:8" x14ac:dyDescent="0.25">
      <c r="A4989" t="s">
        <v>107</v>
      </c>
      <c r="B4989">
        <v>6609</v>
      </c>
      <c r="C4989">
        <v>1</v>
      </c>
      <c r="D4989">
        <v>0</v>
      </c>
      <c r="E4989">
        <v>1</v>
      </c>
      <c r="F4989">
        <v>0</v>
      </c>
      <c r="G4989">
        <v>0</v>
      </c>
      <c r="H4989">
        <v>3</v>
      </c>
    </row>
    <row r="4990" spans="1:8" x14ac:dyDescent="0.25">
      <c r="A4990" t="s">
        <v>107</v>
      </c>
      <c r="B4990">
        <v>6610</v>
      </c>
      <c r="C4990">
        <v>1</v>
      </c>
      <c r="D4990">
        <v>0</v>
      </c>
      <c r="E4990">
        <v>1</v>
      </c>
      <c r="F4990">
        <v>16</v>
      </c>
      <c r="H4990">
        <v>10</v>
      </c>
    </row>
    <row r="4991" spans="1:8" x14ac:dyDescent="0.25">
      <c r="A4991" t="s">
        <v>107</v>
      </c>
      <c r="B4991">
        <v>6611</v>
      </c>
      <c r="C4991">
        <v>2</v>
      </c>
      <c r="D4991">
        <v>1</v>
      </c>
      <c r="E4991">
        <v>2</v>
      </c>
      <c r="F4991">
        <v>214</v>
      </c>
      <c r="H4991">
        <v>19291</v>
      </c>
    </row>
    <row r="4992" spans="1:8" x14ac:dyDescent="0.25">
      <c r="A4992" t="s">
        <v>107</v>
      </c>
      <c r="B4992">
        <v>6612</v>
      </c>
      <c r="C4992">
        <v>2</v>
      </c>
      <c r="D4992">
        <v>3</v>
      </c>
      <c r="E4992">
        <v>4</v>
      </c>
      <c r="F4992">
        <v>214</v>
      </c>
      <c r="H4992">
        <v>19973</v>
      </c>
    </row>
    <row r="4993" spans="1:8" x14ac:dyDescent="0.25">
      <c r="A4993" t="s">
        <v>107</v>
      </c>
      <c r="B4993">
        <v>6613</v>
      </c>
      <c r="C4993">
        <v>2</v>
      </c>
      <c r="D4993">
        <v>1</v>
      </c>
      <c r="E4993">
        <v>2</v>
      </c>
      <c r="F4993">
        <v>58</v>
      </c>
      <c r="G4993">
        <v>22</v>
      </c>
      <c r="H4993">
        <v>10002</v>
      </c>
    </row>
    <row r="4994" spans="1:8" x14ac:dyDescent="0.25">
      <c r="A4994" t="s">
        <v>107</v>
      </c>
      <c r="B4994">
        <v>6614</v>
      </c>
      <c r="C4994">
        <v>1</v>
      </c>
      <c r="D4994">
        <v>0</v>
      </c>
      <c r="E4994">
        <v>1</v>
      </c>
      <c r="F4994">
        <v>0</v>
      </c>
      <c r="G4994">
        <v>0</v>
      </c>
      <c r="H4994">
        <v>2</v>
      </c>
    </row>
    <row r="4995" spans="1:8" x14ac:dyDescent="0.25">
      <c r="A4995" t="s">
        <v>107</v>
      </c>
      <c r="B4995">
        <v>6615</v>
      </c>
      <c r="C4995">
        <v>1</v>
      </c>
      <c r="D4995">
        <v>0</v>
      </c>
      <c r="E4995">
        <v>1</v>
      </c>
      <c r="F4995">
        <v>16</v>
      </c>
      <c r="H4995">
        <v>10</v>
      </c>
    </row>
    <row r="4996" spans="1:8" x14ac:dyDescent="0.25">
      <c r="A4996" t="s">
        <v>107</v>
      </c>
      <c r="B4996">
        <v>6616</v>
      </c>
      <c r="C4996">
        <v>3</v>
      </c>
      <c r="D4996">
        <v>2</v>
      </c>
      <c r="E4996">
        <v>5</v>
      </c>
      <c r="F4996">
        <v>60</v>
      </c>
      <c r="G4996">
        <v>44</v>
      </c>
      <c r="H4996">
        <v>12284</v>
      </c>
    </row>
    <row r="4997" spans="1:8" x14ac:dyDescent="0.25">
      <c r="A4997" t="s">
        <v>107</v>
      </c>
      <c r="B4997">
        <v>6617</v>
      </c>
      <c r="C4997">
        <v>3</v>
      </c>
      <c r="D4997">
        <v>2</v>
      </c>
      <c r="E4997">
        <v>5</v>
      </c>
      <c r="F4997">
        <v>59</v>
      </c>
      <c r="G4997">
        <v>72</v>
      </c>
      <c r="H4997">
        <v>145047</v>
      </c>
    </row>
    <row r="4998" spans="1:8" x14ac:dyDescent="0.25">
      <c r="A4998" t="s">
        <v>107</v>
      </c>
      <c r="B4998">
        <v>6618</v>
      </c>
      <c r="C4998">
        <v>2</v>
      </c>
      <c r="D4998">
        <v>1</v>
      </c>
      <c r="E4998">
        <v>2</v>
      </c>
      <c r="F4998">
        <v>214</v>
      </c>
      <c r="H4998">
        <v>20897</v>
      </c>
    </row>
    <row r="4999" spans="1:8" x14ac:dyDescent="0.25">
      <c r="A4999" t="s">
        <v>107</v>
      </c>
      <c r="B4999">
        <v>6619</v>
      </c>
      <c r="C4999">
        <v>2</v>
      </c>
      <c r="D4999">
        <v>3</v>
      </c>
      <c r="E4999">
        <v>4</v>
      </c>
      <c r="F4999">
        <v>214</v>
      </c>
      <c r="H4999">
        <v>20364</v>
      </c>
    </row>
    <row r="5000" spans="1:8" x14ac:dyDescent="0.25">
      <c r="A5000" t="s">
        <v>107</v>
      </c>
      <c r="B5000">
        <v>6620</v>
      </c>
      <c r="C5000">
        <v>2</v>
      </c>
      <c r="D5000">
        <v>1</v>
      </c>
      <c r="E5000">
        <v>2</v>
      </c>
      <c r="F5000">
        <v>58</v>
      </c>
      <c r="G5000">
        <v>22</v>
      </c>
      <c r="H5000">
        <v>10124</v>
      </c>
    </row>
    <row r="5001" spans="1:8" x14ac:dyDescent="0.25">
      <c r="A5001" t="s">
        <v>107</v>
      </c>
      <c r="B5001">
        <v>6621</v>
      </c>
      <c r="C5001">
        <v>1</v>
      </c>
      <c r="D5001">
        <v>0</v>
      </c>
      <c r="E5001">
        <v>1</v>
      </c>
      <c r="F5001">
        <v>0</v>
      </c>
      <c r="G5001">
        <v>0</v>
      </c>
      <c r="H5001">
        <v>2</v>
      </c>
    </row>
    <row r="5002" spans="1:8" x14ac:dyDescent="0.25">
      <c r="A5002" t="s">
        <v>107</v>
      </c>
      <c r="B5002">
        <v>6622</v>
      </c>
      <c r="C5002">
        <v>1</v>
      </c>
      <c r="D5002">
        <v>0</v>
      </c>
      <c r="E5002">
        <v>1</v>
      </c>
      <c r="F5002">
        <v>16</v>
      </c>
      <c r="H5002">
        <v>10</v>
      </c>
    </row>
    <row r="5003" spans="1:8" x14ac:dyDescent="0.25">
      <c r="A5003" t="s">
        <v>107</v>
      </c>
      <c r="B5003">
        <v>6623</v>
      </c>
      <c r="C5003">
        <v>2</v>
      </c>
      <c r="D5003">
        <v>1</v>
      </c>
      <c r="E5003">
        <v>2</v>
      </c>
      <c r="F5003">
        <v>214</v>
      </c>
      <c r="H5003">
        <v>19309</v>
      </c>
    </row>
    <row r="5004" spans="1:8" x14ac:dyDescent="0.25">
      <c r="A5004" t="s">
        <v>107</v>
      </c>
      <c r="B5004">
        <v>6624</v>
      </c>
      <c r="C5004">
        <v>2</v>
      </c>
      <c r="D5004">
        <v>3</v>
      </c>
      <c r="E5004">
        <v>4</v>
      </c>
      <c r="F5004">
        <v>214</v>
      </c>
      <c r="H5004">
        <v>19685</v>
      </c>
    </row>
    <row r="5005" spans="1:8" x14ac:dyDescent="0.25">
      <c r="A5005" t="s">
        <v>107</v>
      </c>
      <c r="B5005">
        <v>6625</v>
      </c>
      <c r="C5005">
        <v>2</v>
      </c>
      <c r="D5005">
        <v>1</v>
      </c>
      <c r="E5005">
        <v>2</v>
      </c>
      <c r="F5005">
        <v>58</v>
      </c>
      <c r="G5005">
        <v>22</v>
      </c>
      <c r="H5005">
        <v>10099</v>
      </c>
    </row>
    <row r="5006" spans="1:8" x14ac:dyDescent="0.25">
      <c r="A5006" t="s">
        <v>107</v>
      </c>
      <c r="B5006">
        <v>6626</v>
      </c>
      <c r="C5006">
        <v>1</v>
      </c>
      <c r="D5006">
        <v>0</v>
      </c>
      <c r="E5006">
        <v>1</v>
      </c>
      <c r="F5006">
        <v>0</v>
      </c>
      <c r="G5006">
        <v>0</v>
      </c>
      <c r="H5006">
        <v>2</v>
      </c>
    </row>
    <row r="5007" spans="1:8" x14ac:dyDescent="0.25">
      <c r="A5007" t="s">
        <v>107</v>
      </c>
      <c r="B5007">
        <v>6627</v>
      </c>
      <c r="C5007">
        <v>1</v>
      </c>
      <c r="D5007">
        <v>0</v>
      </c>
      <c r="E5007">
        <v>1</v>
      </c>
      <c r="F5007">
        <v>16</v>
      </c>
      <c r="H5007">
        <v>11</v>
      </c>
    </row>
    <row r="5008" spans="1:8" x14ac:dyDescent="0.25">
      <c r="A5008" t="s">
        <v>107</v>
      </c>
      <c r="B5008">
        <v>6628</v>
      </c>
      <c r="C5008">
        <v>3</v>
      </c>
      <c r="D5008">
        <v>2</v>
      </c>
      <c r="E5008">
        <v>5</v>
      </c>
      <c r="F5008">
        <v>60</v>
      </c>
      <c r="G5008">
        <v>44</v>
      </c>
      <c r="H5008">
        <v>12406</v>
      </c>
    </row>
    <row r="5009" spans="1:8" x14ac:dyDescent="0.25">
      <c r="A5009" t="s">
        <v>107</v>
      </c>
      <c r="B5009">
        <v>6629</v>
      </c>
      <c r="C5009">
        <v>3</v>
      </c>
      <c r="D5009">
        <v>2</v>
      </c>
      <c r="E5009">
        <v>5</v>
      </c>
      <c r="F5009">
        <v>59</v>
      </c>
      <c r="G5009">
        <v>72</v>
      </c>
      <c r="H5009">
        <v>142101</v>
      </c>
    </row>
    <row r="5010" spans="1:8" x14ac:dyDescent="0.25">
      <c r="A5010" t="s">
        <v>107</v>
      </c>
      <c r="B5010">
        <v>6630</v>
      </c>
      <c r="C5010">
        <v>3</v>
      </c>
      <c r="D5010">
        <v>2</v>
      </c>
      <c r="E5010">
        <v>5</v>
      </c>
      <c r="F5010">
        <v>59</v>
      </c>
      <c r="G5010">
        <v>93</v>
      </c>
      <c r="H5010">
        <v>105514</v>
      </c>
    </row>
    <row r="5011" spans="1:8" x14ac:dyDescent="0.25">
      <c r="A5011" t="s">
        <v>107</v>
      </c>
      <c r="B5011">
        <v>6631</v>
      </c>
      <c r="C5011">
        <v>4</v>
      </c>
      <c r="D5011">
        <v>2</v>
      </c>
      <c r="E5011">
        <v>7</v>
      </c>
      <c r="F5011">
        <v>59</v>
      </c>
      <c r="G5011">
        <v>116</v>
      </c>
      <c r="H5011">
        <v>203230</v>
      </c>
    </row>
    <row r="5012" spans="1:8" x14ac:dyDescent="0.25">
      <c r="A5012" t="s">
        <v>107</v>
      </c>
      <c r="B5012">
        <v>6632</v>
      </c>
      <c r="C5012">
        <v>2</v>
      </c>
      <c r="D5012">
        <v>2</v>
      </c>
      <c r="E5012">
        <v>3</v>
      </c>
      <c r="F5012">
        <v>214</v>
      </c>
      <c r="G5012">
        <v>0</v>
      </c>
      <c r="H5012">
        <v>2555</v>
      </c>
    </row>
    <row r="5013" spans="1:8" x14ac:dyDescent="0.25">
      <c r="A5013" t="s">
        <v>107</v>
      </c>
      <c r="B5013">
        <v>6633</v>
      </c>
      <c r="C5013">
        <v>2</v>
      </c>
      <c r="D5013">
        <v>2</v>
      </c>
      <c r="E5013">
        <v>3</v>
      </c>
      <c r="F5013">
        <v>214</v>
      </c>
      <c r="G5013">
        <v>0</v>
      </c>
      <c r="H5013">
        <v>930</v>
      </c>
    </row>
    <row r="5014" spans="1:8" x14ac:dyDescent="0.25">
      <c r="A5014" t="s">
        <v>79</v>
      </c>
      <c r="B5014">
        <v>2708</v>
      </c>
      <c r="C5014">
        <v>2</v>
      </c>
      <c r="D5014">
        <v>2</v>
      </c>
      <c r="E5014">
        <v>3</v>
      </c>
      <c r="F5014">
        <v>205</v>
      </c>
      <c r="G5014">
        <v>0</v>
      </c>
      <c r="H5014">
        <v>560</v>
      </c>
    </row>
    <row r="5015" spans="1:8" x14ac:dyDescent="0.25">
      <c r="A5015" t="s">
        <v>79</v>
      </c>
      <c r="B5015">
        <v>2719</v>
      </c>
      <c r="C5015">
        <v>3</v>
      </c>
      <c r="D5015">
        <v>2</v>
      </c>
      <c r="E5015">
        <v>5</v>
      </c>
      <c r="F5015">
        <v>205</v>
      </c>
      <c r="H5015">
        <v>87</v>
      </c>
    </row>
    <row r="5016" spans="1:8" x14ac:dyDescent="0.25">
      <c r="A5016" t="s">
        <v>79</v>
      </c>
      <c r="B5016">
        <v>2734</v>
      </c>
      <c r="C5016">
        <v>2</v>
      </c>
      <c r="D5016">
        <v>1</v>
      </c>
      <c r="E5016">
        <v>2</v>
      </c>
      <c r="F5016">
        <v>206</v>
      </c>
      <c r="H5016">
        <v>15</v>
      </c>
    </row>
    <row r="5017" spans="1:8" x14ac:dyDescent="0.25">
      <c r="A5017" t="s">
        <v>79</v>
      </c>
      <c r="B5017">
        <v>2735</v>
      </c>
      <c r="C5017">
        <v>2</v>
      </c>
      <c r="D5017">
        <v>2</v>
      </c>
      <c r="E5017">
        <v>3</v>
      </c>
      <c r="F5017">
        <v>206</v>
      </c>
      <c r="G5017">
        <v>0</v>
      </c>
      <c r="H5017">
        <v>68</v>
      </c>
    </row>
    <row r="5018" spans="1:8" x14ac:dyDescent="0.25">
      <c r="A5018" t="s">
        <v>79</v>
      </c>
      <c r="B5018">
        <v>2736</v>
      </c>
      <c r="C5018">
        <v>2</v>
      </c>
      <c r="D5018">
        <v>1</v>
      </c>
      <c r="E5018">
        <v>2</v>
      </c>
      <c r="F5018">
        <v>58</v>
      </c>
      <c r="G5018">
        <v>0</v>
      </c>
      <c r="H5018">
        <v>17</v>
      </c>
    </row>
    <row r="5019" spans="1:8" x14ac:dyDescent="0.25">
      <c r="A5019" t="s">
        <v>79</v>
      </c>
      <c r="B5019">
        <v>2737</v>
      </c>
      <c r="C5019">
        <v>1</v>
      </c>
      <c r="D5019">
        <v>0</v>
      </c>
      <c r="E5019">
        <v>1</v>
      </c>
      <c r="F5019">
        <v>1</v>
      </c>
      <c r="G5019">
        <v>0</v>
      </c>
      <c r="H5019">
        <v>2</v>
      </c>
    </row>
    <row r="5020" spans="1:8" x14ac:dyDescent="0.25">
      <c r="A5020" t="s">
        <v>79</v>
      </c>
      <c r="B5020">
        <v>2738</v>
      </c>
      <c r="C5020">
        <v>2</v>
      </c>
      <c r="D5020">
        <v>2</v>
      </c>
      <c r="E5020">
        <v>3</v>
      </c>
      <c r="F5020">
        <v>20</v>
      </c>
      <c r="G5020">
        <v>0</v>
      </c>
      <c r="H5020">
        <v>37</v>
      </c>
    </row>
    <row r="5021" spans="1:8" x14ac:dyDescent="0.25">
      <c r="A5021" t="s">
        <v>79</v>
      </c>
      <c r="B5021">
        <v>2739</v>
      </c>
      <c r="C5021">
        <v>2</v>
      </c>
      <c r="D5021">
        <v>2</v>
      </c>
      <c r="E5021">
        <v>3</v>
      </c>
      <c r="F5021">
        <v>206</v>
      </c>
      <c r="G5021">
        <v>0</v>
      </c>
      <c r="H5021">
        <v>60</v>
      </c>
    </row>
    <row r="5022" spans="1:8" x14ac:dyDescent="0.25">
      <c r="A5022" t="s">
        <v>79</v>
      </c>
      <c r="B5022">
        <v>2751</v>
      </c>
      <c r="C5022">
        <v>3</v>
      </c>
      <c r="D5022">
        <v>2</v>
      </c>
      <c r="E5022">
        <v>5</v>
      </c>
      <c r="F5022">
        <v>205</v>
      </c>
      <c r="H5022">
        <v>97</v>
      </c>
    </row>
    <row r="5023" spans="1:8" x14ac:dyDescent="0.25">
      <c r="A5023" t="s">
        <v>79</v>
      </c>
      <c r="B5023">
        <v>2766</v>
      </c>
      <c r="C5023">
        <v>2</v>
      </c>
      <c r="D5023">
        <v>1</v>
      </c>
      <c r="E5023">
        <v>2</v>
      </c>
      <c r="F5023">
        <v>206</v>
      </c>
      <c r="H5023">
        <v>18</v>
      </c>
    </row>
    <row r="5024" spans="1:8" x14ac:dyDescent="0.25">
      <c r="A5024" t="s">
        <v>79</v>
      </c>
      <c r="B5024">
        <v>2767</v>
      </c>
      <c r="C5024">
        <v>2</v>
      </c>
      <c r="D5024">
        <v>2</v>
      </c>
      <c r="E5024">
        <v>3</v>
      </c>
      <c r="F5024">
        <v>206</v>
      </c>
      <c r="G5024">
        <v>0</v>
      </c>
      <c r="H5024">
        <v>82</v>
      </c>
    </row>
    <row r="5025" spans="1:8" x14ac:dyDescent="0.25">
      <c r="A5025" t="s">
        <v>79</v>
      </c>
      <c r="B5025">
        <v>2768</v>
      </c>
      <c r="C5025">
        <v>2</v>
      </c>
      <c r="D5025">
        <v>1</v>
      </c>
      <c r="E5025">
        <v>2</v>
      </c>
      <c r="F5025">
        <v>58</v>
      </c>
      <c r="G5025">
        <v>0</v>
      </c>
      <c r="H5025">
        <v>17</v>
      </c>
    </row>
    <row r="5026" spans="1:8" x14ac:dyDescent="0.25">
      <c r="A5026" t="s">
        <v>79</v>
      </c>
      <c r="B5026">
        <v>2769</v>
      </c>
      <c r="C5026">
        <v>1</v>
      </c>
      <c r="D5026">
        <v>0</v>
      </c>
      <c r="E5026">
        <v>1</v>
      </c>
      <c r="F5026">
        <v>1</v>
      </c>
      <c r="G5026">
        <v>0</v>
      </c>
      <c r="H5026">
        <v>2</v>
      </c>
    </row>
    <row r="5027" spans="1:8" x14ac:dyDescent="0.25">
      <c r="A5027" t="s">
        <v>79</v>
      </c>
      <c r="B5027">
        <v>2770</v>
      </c>
      <c r="C5027">
        <v>2</v>
      </c>
      <c r="D5027">
        <v>2</v>
      </c>
      <c r="E5027">
        <v>3</v>
      </c>
      <c r="F5027">
        <v>20</v>
      </c>
      <c r="G5027">
        <v>0</v>
      </c>
      <c r="H5027">
        <v>46</v>
      </c>
    </row>
    <row r="5028" spans="1:8" x14ac:dyDescent="0.25">
      <c r="A5028" t="s">
        <v>79</v>
      </c>
      <c r="B5028">
        <v>2771</v>
      </c>
      <c r="C5028">
        <v>2</v>
      </c>
      <c r="D5028">
        <v>2</v>
      </c>
      <c r="E5028">
        <v>3</v>
      </c>
      <c r="F5028">
        <v>206</v>
      </c>
      <c r="G5028">
        <v>0</v>
      </c>
      <c r="H5028">
        <v>84</v>
      </c>
    </row>
    <row r="5029" spans="1:8" x14ac:dyDescent="0.25">
      <c r="A5029" t="s">
        <v>79</v>
      </c>
      <c r="B5029">
        <v>2780</v>
      </c>
      <c r="C5029">
        <v>3</v>
      </c>
      <c r="D5029">
        <v>2</v>
      </c>
      <c r="E5029">
        <v>5</v>
      </c>
      <c r="F5029">
        <v>205</v>
      </c>
      <c r="G5029">
        <v>0</v>
      </c>
      <c r="H5029">
        <v>708</v>
      </c>
    </row>
    <row r="5030" spans="1:8" x14ac:dyDescent="0.25">
      <c r="A5030" t="s">
        <v>79</v>
      </c>
      <c r="B5030">
        <v>2781</v>
      </c>
      <c r="C5030">
        <v>2</v>
      </c>
      <c r="D5030">
        <v>2</v>
      </c>
      <c r="E5030">
        <v>3</v>
      </c>
      <c r="F5030">
        <v>205</v>
      </c>
      <c r="G5030">
        <v>0</v>
      </c>
      <c r="H5030">
        <v>627</v>
      </c>
    </row>
    <row r="5031" spans="1:8" x14ac:dyDescent="0.25">
      <c r="A5031" t="s">
        <v>79</v>
      </c>
      <c r="B5031">
        <v>2790</v>
      </c>
      <c r="C5031">
        <v>3</v>
      </c>
      <c r="D5031">
        <v>2</v>
      </c>
      <c r="E5031">
        <v>5</v>
      </c>
      <c r="F5031">
        <v>205</v>
      </c>
      <c r="G5031">
        <v>0</v>
      </c>
      <c r="H5031">
        <v>688</v>
      </c>
    </row>
    <row r="5032" spans="1:8" x14ac:dyDescent="0.25">
      <c r="A5032" t="s">
        <v>79</v>
      </c>
      <c r="B5032">
        <v>2791</v>
      </c>
      <c r="C5032">
        <v>2</v>
      </c>
      <c r="D5032">
        <v>2</v>
      </c>
      <c r="E5032">
        <v>3</v>
      </c>
      <c r="F5032">
        <v>205</v>
      </c>
      <c r="G5032">
        <v>0</v>
      </c>
      <c r="H5032">
        <v>634</v>
      </c>
    </row>
    <row r="5033" spans="1:8" x14ac:dyDescent="0.25">
      <c r="A5033" t="s">
        <v>79</v>
      </c>
      <c r="B5033">
        <v>2800</v>
      </c>
      <c r="C5033">
        <v>3</v>
      </c>
      <c r="D5033">
        <v>2</v>
      </c>
      <c r="E5033">
        <v>5</v>
      </c>
      <c r="F5033">
        <v>205</v>
      </c>
      <c r="G5033">
        <v>0</v>
      </c>
      <c r="H5033">
        <v>679</v>
      </c>
    </row>
    <row r="5034" spans="1:8" x14ac:dyDescent="0.25">
      <c r="A5034" t="s">
        <v>79</v>
      </c>
      <c r="B5034">
        <v>2801</v>
      </c>
      <c r="C5034">
        <v>2</v>
      </c>
      <c r="D5034">
        <v>2</v>
      </c>
      <c r="E5034">
        <v>3</v>
      </c>
      <c r="F5034">
        <v>205</v>
      </c>
      <c r="G5034">
        <v>0</v>
      </c>
      <c r="H5034">
        <v>643</v>
      </c>
    </row>
    <row r="5035" spans="1:8" x14ac:dyDescent="0.25">
      <c r="A5035" t="s">
        <v>79</v>
      </c>
      <c r="B5035">
        <v>2810</v>
      </c>
      <c r="C5035">
        <v>3</v>
      </c>
      <c r="D5035">
        <v>2</v>
      </c>
      <c r="E5035">
        <v>5</v>
      </c>
      <c r="F5035">
        <v>205</v>
      </c>
      <c r="G5035">
        <v>0</v>
      </c>
      <c r="H5035">
        <v>709</v>
      </c>
    </row>
    <row r="5036" spans="1:8" x14ac:dyDescent="0.25">
      <c r="A5036" t="s">
        <v>79</v>
      </c>
      <c r="B5036">
        <v>2811</v>
      </c>
      <c r="C5036">
        <v>2</v>
      </c>
      <c r="D5036">
        <v>2</v>
      </c>
      <c r="E5036">
        <v>3</v>
      </c>
      <c r="F5036">
        <v>205</v>
      </c>
      <c r="G5036">
        <v>0</v>
      </c>
      <c r="H5036">
        <v>653</v>
      </c>
    </row>
    <row r="5037" spans="1:8" x14ac:dyDescent="0.25">
      <c r="A5037" t="s">
        <v>79</v>
      </c>
      <c r="B5037">
        <v>2820</v>
      </c>
      <c r="C5037">
        <v>3</v>
      </c>
      <c r="D5037">
        <v>2</v>
      </c>
      <c r="E5037">
        <v>5</v>
      </c>
      <c r="F5037">
        <v>205</v>
      </c>
      <c r="G5037">
        <v>0</v>
      </c>
      <c r="H5037">
        <v>684</v>
      </c>
    </row>
    <row r="5038" spans="1:8" x14ac:dyDescent="0.25">
      <c r="A5038" t="s">
        <v>79</v>
      </c>
      <c r="B5038">
        <v>2821</v>
      </c>
      <c r="C5038">
        <v>2</v>
      </c>
      <c r="D5038">
        <v>2</v>
      </c>
      <c r="E5038">
        <v>3</v>
      </c>
      <c r="F5038">
        <v>205</v>
      </c>
      <c r="G5038">
        <v>0</v>
      </c>
      <c r="H5038">
        <v>640</v>
      </c>
    </row>
    <row r="5039" spans="1:8" x14ac:dyDescent="0.25">
      <c r="A5039" t="s">
        <v>79</v>
      </c>
      <c r="B5039">
        <v>2830</v>
      </c>
      <c r="C5039">
        <v>3</v>
      </c>
      <c r="D5039">
        <v>2</v>
      </c>
      <c r="E5039">
        <v>5</v>
      </c>
      <c r="F5039">
        <v>205</v>
      </c>
      <c r="G5039">
        <v>0</v>
      </c>
      <c r="H5039">
        <v>698</v>
      </c>
    </row>
    <row r="5040" spans="1:8" x14ac:dyDescent="0.25">
      <c r="A5040" t="s">
        <v>79</v>
      </c>
      <c r="B5040">
        <v>2831</v>
      </c>
      <c r="C5040">
        <v>2</v>
      </c>
      <c r="D5040">
        <v>2</v>
      </c>
      <c r="E5040">
        <v>3</v>
      </c>
      <c r="F5040">
        <v>205</v>
      </c>
      <c r="G5040">
        <v>0</v>
      </c>
      <c r="H5040">
        <v>633</v>
      </c>
    </row>
    <row r="5041" spans="1:8" x14ac:dyDescent="0.25">
      <c r="A5041" t="s">
        <v>79</v>
      </c>
      <c r="B5041">
        <v>2841</v>
      </c>
      <c r="C5041">
        <v>1</v>
      </c>
      <c r="D5041">
        <v>0</v>
      </c>
      <c r="E5041">
        <v>1</v>
      </c>
      <c r="F5041">
        <v>0</v>
      </c>
      <c r="G5041">
        <v>0</v>
      </c>
      <c r="H5041">
        <v>2</v>
      </c>
    </row>
    <row r="5042" spans="1:8" x14ac:dyDescent="0.25">
      <c r="A5042" t="s">
        <v>79</v>
      </c>
      <c r="B5042">
        <v>2842</v>
      </c>
      <c r="C5042">
        <v>2</v>
      </c>
      <c r="D5042">
        <v>2</v>
      </c>
      <c r="E5042">
        <v>3</v>
      </c>
      <c r="F5042">
        <v>205</v>
      </c>
      <c r="G5042">
        <v>0</v>
      </c>
      <c r="H5042">
        <v>687</v>
      </c>
    </row>
    <row r="5043" spans="1:8" x14ac:dyDescent="0.25">
      <c r="A5043" t="s">
        <v>79</v>
      </c>
      <c r="B5043">
        <v>2843</v>
      </c>
      <c r="C5043">
        <v>2</v>
      </c>
      <c r="D5043">
        <v>2</v>
      </c>
      <c r="E5043">
        <v>3</v>
      </c>
      <c r="F5043">
        <v>205</v>
      </c>
      <c r="G5043">
        <v>0</v>
      </c>
      <c r="H5043">
        <v>647</v>
      </c>
    </row>
    <row r="5044" spans="1:8" x14ac:dyDescent="0.25">
      <c r="A5044" t="s">
        <v>79</v>
      </c>
      <c r="B5044">
        <v>2844</v>
      </c>
      <c r="C5044">
        <v>1</v>
      </c>
      <c r="D5044">
        <v>0</v>
      </c>
      <c r="E5044">
        <v>1</v>
      </c>
      <c r="F5044">
        <v>0</v>
      </c>
      <c r="G5044">
        <v>0</v>
      </c>
      <c r="H5044">
        <v>2</v>
      </c>
    </row>
    <row r="5045" spans="1:8" x14ac:dyDescent="0.25">
      <c r="A5045" t="s">
        <v>79</v>
      </c>
      <c r="B5045">
        <v>2845</v>
      </c>
      <c r="C5045">
        <v>4</v>
      </c>
      <c r="D5045">
        <v>2</v>
      </c>
      <c r="E5045">
        <v>7</v>
      </c>
      <c r="F5045">
        <v>205</v>
      </c>
      <c r="G5045">
        <v>0</v>
      </c>
      <c r="H5045">
        <v>1181</v>
      </c>
    </row>
    <row r="5046" spans="1:8" x14ac:dyDescent="0.25">
      <c r="A5046" t="s">
        <v>79</v>
      </c>
      <c r="B5046">
        <v>2846</v>
      </c>
      <c r="C5046">
        <v>2</v>
      </c>
      <c r="D5046">
        <v>2</v>
      </c>
      <c r="E5046">
        <v>3</v>
      </c>
      <c r="F5046">
        <v>205</v>
      </c>
      <c r="G5046">
        <v>0</v>
      </c>
      <c r="H5046">
        <v>636</v>
      </c>
    </row>
    <row r="5047" spans="1:8" x14ac:dyDescent="0.25">
      <c r="A5047" t="s">
        <v>79</v>
      </c>
      <c r="B5047">
        <v>2847</v>
      </c>
      <c r="C5047">
        <v>2</v>
      </c>
      <c r="D5047">
        <v>2</v>
      </c>
      <c r="E5047">
        <v>3</v>
      </c>
      <c r="F5047">
        <v>205</v>
      </c>
      <c r="G5047">
        <v>0</v>
      </c>
      <c r="H5047">
        <v>638</v>
      </c>
    </row>
    <row r="5048" spans="1:8" x14ac:dyDescent="0.25">
      <c r="A5048" t="s">
        <v>79</v>
      </c>
      <c r="B5048">
        <v>2848</v>
      </c>
      <c r="C5048">
        <v>1</v>
      </c>
      <c r="D5048">
        <v>0</v>
      </c>
      <c r="E5048">
        <v>1</v>
      </c>
      <c r="F5048">
        <v>0</v>
      </c>
      <c r="G5048">
        <v>0</v>
      </c>
      <c r="H5048">
        <v>2</v>
      </c>
    </row>
    <row r="5049" spans="1:8" x14ac:dyDescent="0.25">
      <c r="A5049" t="s">
        <v>79</v>
      </c>
      <c r="B5049">
        <v>2849</v>
      </c>
      <c r="C5049">
        <v>1</v>
      </c>
      <c r="D5049">
        <v>0</v>
      </c>
      <c r="E5049">
        <v>1</v>
      </c>
      <c r="F5049">
        <v>0</v>
      </c>
      <c r="G5049">
        <v>0</v>
      </c>
      <c r="H5049">
        <v>2</v>
      </c>
    </row>
    <row r="5050" spans="1:8" x14ac:dyDescent="0.25">
      <c r="A5050" t="s">
        <v>79</v>
      </c>
      <c r="B5050">
        <v>2850</v>
      </c>
      <c r="C5050">
        <v>2</v>
      </c>
      <c r="D5050">
        <v>2</v>
      </c>
      <c r="E5050">
        <v>3</v>
      </c>
      <c r="F5050">
        <v>10</v>
      </c>
      <c r="G5050">
        <v>0</v>
      </c>
      <c r="H5050">
        <v>99</v>
      </c>
    </row>
    <row r="5051" spans="1:8" x14ac:dyDescent="0.25">
      <c r="A5051" t="s">
        <v>79</v>
      </c>
      <c r="B5051">
        <v>2851</v>
      </c>
      <c r="C5051">
        <v>1</v>
      </c>
      <c r="D5051">
        <v>0</v>
      </c>
      <c r="E5051">
        <v>1</v>
      </c>
      <c r="F5051">
        <v>0</v>
      </c>
      <c r="G5051">
        <v>0</v>
      </c>
      <c r="H5051">
        <v>2</v>
      </c>
    </row>
    <row r="5052" spans="1:8" x14ac:dyDescent="0.25">
      <c r="A5052" t="s">
        <v>79</v>
      </c>
      <c r="B5052">
        <v>2852</v>
      </c>
      <c r="C5052">
        <v>2</v>
      </c>
      <c r="D5052">
        <v>2</v>
      </c>
      <c r="E5052">
        <v>3</v>
      </c>
      <c r="F5052">
        <v>18</v>
      </c>
      <c r="G5052">
        <v>0</v>
      </c>
      <c r="H5052">
        <v>146</v>
      </c>
    </row>
    <row r="5053" spans="1:8" x14ac:dyDescent="0.25">
      <c r="A5053" t="s">
        <v>79</v>
      </c>
      <c r="B5053">
        <v>2853</v>
      </c>
      <c r="C5053">
        <v>2</v>
      </c>
      <c r="D5053">
        <v>2</v>
      </c>
      <c r="E5053">
        <v>3</v>
      </c>
      <c r="F5053">
        <v>18</v>
      </c>
      <c r="G5053">
        <v>0</v>
      </c>
      <c r="H5053">
        <v>146</v>
      </c>
    </row>
    <row r="5054" spans="1:8" x14ac:dyDescent="0.25">
      <c r="A5054" t="s">
        <v>79</v>
      </c>
      <c r="B5054">
        <v>2854</v>
      </c>
      <c r="C5054">
        <v>3</v>
      </c>
      <c r="D5054">
        <v>2</v>
      </c>
      <c r="E5054">
        <v>5</v>
      </c>
      <c r="F5054">
        <v>205</v>
      </c>
      <c r="G5054">
        <v>0</v>
      </c>
      <c r="H5054">
        <v>881</v>
      </c>
    </row>
    <row r="5055" spans="1:8" x14ac:dyDescent="0.25">
      <c r="A5055" t="s">
        <v>79</v>
      </c>
      <c r="B5055">
        <v>2855</v>
      </c>
      <c r="C5055">
        <v>2</v>
      </c>
      <c r="D5055">
        <v>2</v>
      </c>
      <c r="E5055">
        <v>3</v>
      </c>
      <c r="F5055">
        <v>205</v>
      </c>
      <c r="G5055">
        <v>0</v>
      </c>
      <c r="H5055">
        <v>620</v>
      </c>
    </row>
    <row r="5056" spans="1:8" x14ac:dyDescent="0.25">
      <c r="A5056" t="s">
        <v>79</v>
      </c>
      <c r="B5056">
        <v>2876</v>
      </c>
      <c r="C5056">
        <v>1</v>
      </c>
      <c r="D5056">
        <v>0</v>
      </c>
      <c r="E5056">
        <v>1</v>
      </c>
      <c r="F5056">
        <v>0</v>
      </c>
      <c r="G5056">
        <v>0</v>
      </c>
      <c r="H5056">
        <v>2</v>
      </c>
    </row>
    <row r="5057" spans="1:8" x14ac:dyDescent="0.25">
      <c r="A5057" t="s">
        <v>79</v>
      </c>
      <c r="B5057">
        <v>2877</v>
      </c>
      <c r="C5057">
        <v>2</v>
      </c>
      <c r="D5057">
        <v>2</v>
      </c>
      <c r="E5057">
        <v>3</v>
      </c>
      <c r="F5057">
        <v>208</v>
      </c>
      <c r="G5057">
        <v>0</v>
      </c>
      <c r="H5057">
        <v>87</v>
      </c>
    </row>
    <row r="5058" spans="1:8" x14ac:dyDescent="0.25">
      <c r="A5058" t="s">
        <v>79</v>
      </c>
      <c r="B5058">
        <v>2878</v>
      </c>
      <c r="C5058">
        <v>2</v>
      </c>
      <c r="D5058">
        <v>2</v>
      </c>
      <c r="E5058">
        <v>3</v>
      </c>
      <c r="F5058">
        <v>208</v>
      </c>
      <c r="G5058">
        <v>0</v>
      </c>
      <c r="H5058">
        <v>61</v>
      </c>
    </row>
    <row r="5059" spans="1:8" x14ac:dyDescent="0.25">
      <c r="A5059" t="s">
        <v>79</v>
      </c>
      <c r="B5059">
        <v>2879</v>
      </c>
      <c r="C5059">
        <v>2</v>
      </c>
      <c r="D5059">
        <v>1</v>
      </c>
      <c r="E5059">
        <v>2</v>
      </c>
      <c r="F5059">
        <v>208</v>
      </c>
      <c r="G5059">
        <v>0</v>
      </c>
      <c r="H5059">
        <v>18</v>
      </c>
    </row>
    <row r="5060" spans="1:8" x14ac:dyDescent="0.25">
      <c r="A5060" t="s">
        <v>79</v>
      </c>
      <c r="B5060">
        <v>2880</v>
      </c>
      <c r="C5060">
        <v>2</v>
      </c>
      <c r="D5060">
        <v>2</v>
      </c>
      <c r="E5060">
        <v>3</v>
      </c>
      <c r="F5060">
        <v>208</v>
      </c>
      <c r="G5060">
        <v>0</v>
      </c>
      <c r="H5060">
        <v>88</v>
      </c>
    </row>
    <row r="5061" spans="1:8" x14ac:dyDescent="0.25">
      <c r="A5061" t="s">
        <v>79</v>
      </c>
      <c r="B5061">
        <v>2881</v>
      </c>
      <c r="C5061">
        <v>2</v>
      </c>
      <c r="D5061">
        <v>1</v>
      </c>
      <c r="E5061">
        <v>2</v>
      </c>
      <c r="F5061">
        <v>58</v>
      </c>
      <c r="G5061">
        <v>0</v>
      </c>
      <c r="H5061">
        <v>17</v>
      </c>
    </row>
    <row r="5062" spans="1:8" x14ac:dyDescent="0.25">
      <c r="A5062" t="s">
        <v>79</v>
      </c>
      <c r="B5062">
        <v>2882</v>
      </c>
      <c r="C5062">
        <v>1</v>
      </c>
      <c r="D5062">
        <v>0</v>
      </c>
      <c r="E5062">
        <v>1</v>
      </c>
      <c r="F5062">
        <v>0</v>
      </c>
      <c r="G5062">
        <v>0</v>
      </c>
      <c r="H5062">
        <v>2</v>
      </c>
    </row>
    <row r="5063" spans="1:8" x14ac:dyDescent="0.25">
      <c r="A5063" t="s">
        <v>79</v>
      </c>
      <c r="B5063">
        <v>2883</v>
      </c>
      <c r="C5063">
        <v>1</v>
      </c>
      <c r="D5063">
        <v>0</v>
      </c>
      <c r="E5063">
        <v>1</v>
      </c>
      <c r="F5063">
        <v>0</v>
      </c>
      <c r="G5063">
        <v>0</v>
      </c>
      <c r="H5063">
        <v>2</v>
      </c>
    </row>
    <row r="5064" spans="1:8" x14ac:dyDescent="0.25">
      <c r="A5064" t="s">
        <v>79</v>
      </c>
      <c r="B5064">
        <v>2884</v>
      </c>
      <c r="C5064">
        <v>2</v>
      </c>
      <c r="D5064">
        <v>2</v>
      </c>
      <c r="E5064">
        <v>3</v>
      </c>
      <c r="F5064">
        <v>10</v>
      </c>
      <c r="G5064">
        <v>0</v>
      </c>
      <c r="H5064">
        <v>101</v>
      </c>
    </row>
    <row r="5065" spans="1:8" x14ac:dyDescent="0.25">
      <c r="A5065" t="s">
        <v>79</v>
      </c>
      <c r="B5065">
        <v>2885</v>
      </c>
      <c r="C5065">
        <v>1</v>
      </c>
      <c r="D5065">
        <v>0</v>
      </c>
      <c r="E5065">
        <v>1</v>
      </c>
      <c r="F5065">
        <v>0</v>
      </c>
      <c r="G5065">
        <v>0</v>
      </c>
      <c r="H5065">
        <v>2</v>
      </c>
    </row>
    <row r="5066" spans="1:8" x14ac:dyDescent="0.25">
      <c r="A5066" t="s">
        <v>79</v>
      </c>
      <c r="B5066">
        <v>2886</v>
      </c>
      <c r="C5066">
        <v>3</v>
      </c>
      <c r="D5066">
        <v>2</v>
      </c>
      <c r="E5066">
        <v>5</v>
      </c>
      <c r="F5066">
        <v>59</v>
      </c>
      <c r="G5066">
        <v>0</v>
      </c>
      <c r="H5066">
        <v>46</v>
      </c>
    </row>
    <row r="5067" spans="1:8" x14ac:dyDescent="0.25">
      <c r="A5067" t="s">
        <v>79</v>
      </c>
      <c r="B5067">
        <v>2887</v>
      </c>
      <c r="C5067">
        <v>3</v>
      </c>
      <c r="D5067">
        <v>2</v>
      </c>
      <c r="E5067">
        <v>5</v>
      </c>
      <c r="F5067">
        <v>59</v>
      </c>
      <c r="G5067">
        <v>0</v>
      </c>
      <c r="H5067">
        <v>45</v>
      </c>
    </row>
    <row r="5068" spans="1:8" x14ac:dyDescent="0.25">
      <c r="A5068" t="s">
        <v>79</v>
      </c>
      <c r="B5068">
        <v>2888</v>
      </c>
      <c r="C5068">
        <v>3</v>
      </c>
      <c r="D5068">
        <v>2</v>
      </c>
      <c r="E5068">
        <v>5</v>
      </c>
      <c r="F5068">
        <v>208</v>
      </c>
      <c r="G5068">
        <v>0</v>
      </c>
      <c r="H5068">
        <v>75</v>
      </c>
    </row>
    <row r="5069" spans="1:8" x14ac:dyDescent="0.25">
      <c r="A5069" t="s">
        <v>79</v>
      </c>
      <c r="B5069">
        <v>2889</v>
      </c>
      <c r="C5069">
        <v>2</v>
      </c>
      <c r="D5069">
        <v>2</v>
      </c>
      <c r="E5069">
        <v>3</v>
      </c>
      <c r="F5069">
        <v>208</v>
      </c>
      <c r="G5069">
        <v>0</v>
      </c>
      <c r="H5069">
        <v>61</v>
      </c>
    </row>
    <row r="5070" spans="1:8" x14ac:dyDescent="0.25">
      <c r="A5070" t="s">
        <v>79</v>
      </c>
      <c r="B5070">
        <v>2899</v>
      </c>
      <c r="C5070">
        <v>1</v>
      </c>
      <c r="D5070">
        <v>0</v>
      </c>
      <c r="E5070">
        <v>1</v>
      </c>
      <c r="F5070">
        <v>0</v>
      </c>
      <c r="G5070">
        <v>0</v>
      </c>
      <c r="H5070">
        <v>2</v>
      </c>
    </row>
    <row r="5071" spans="1:8" x14ac:dyDescent="0.25">
      <c r="A5071" t="s">
        <v>79</v>
      </c>
      <c r="B5071">
        <v>2900</v>
      </c>
      <c r="C5071">
        <v>2</v>
      </c>
      <c r="D5071">
        <v>2</v>
      </c>
      <c r="E5071">
        <v>3</v>
      </c>
      <c r="F5071">
        <v>205</v>
      </c>
      <c r="G5071">
        <v>0</v>
      </c>
      <c r="H5071">
        <v>654</v>
      </c>
    </row>
    <row r="5072" spans="1:8" x14ac:dyDescent="0.25">
      <c r="A5072" t="s">
        <v>79</v>
      </c>
      <c r="B5072">
        <v>2901</v>
      </c>
      <c r="C5072">
        <v>2</v>
      </c>
      <c r="D5072">
        <v>2</v>
      </c>
      <c r="E5072">
        <v>3</v>
      </c>
      <c r="F5072">
        <v>205</v>
      </c>
      <c r="G5072">
        <v>0</v>
      </c>
      <c r="H5072">
        <v>629</v>
      </c>
    </row>
    <row r="5073" spans="1:8" x14ac:dyDescent="0.25">
      <c r="A5073" t="s">
        <v>79</v>
      </c>
      <c r="B5073">
        <v>2902</v>
      </c>
      <c r="C5073">
        <v>1</v>
      </c>
      <c r="D5073">
        <v>0</v>
      </c>
      <c r="E5073">
        <v>1</v>
      </c>
      <c r="F5073">
        <v>0</v>
      </c>
      <c r="G5073">
        <v>0</v>
      </c>
      <c r="H5073">
        <v>2</v>
      </c>
    </row>
    <row r="5074" spans="1:8" x14ac:dyDescent="0.25">
      <c r="A5074" t="s">
        <v>79</v>
      </c>
      <c r="B5074">
        <v>2903</v>
      </c>
      <c r="C5074">
        <v>4</v>
      </c>
      <c r="D5074">
        <v>2</v>
      </c>
      <c r="E5074">
        <v>7</v>
      </c>
      <c r="F5074">
        <v>205</v>
      </c>
      <c r="G5074">
        <v>0</v>
      </c>
      <c r="H5074">
        <v>1080</v>
      </c>
    </row>
    <row r="5075" spans="1:8" x14ac:dyDescent="0.25">
      <c r="A5075" t="s">
        <v>79</v>
      </c>
      <c r="B5075">
        <v>2904</v>
      </c>
      <c r="C5075">
        <v>2</v>
      </c>
      <c r="D5075">
        <v>2</v>
      </c>
      <c r="E5075">
        <v>3</v>
      </c>
      <c r="F5075">
        <v>205</v>
      </c>
      <c r="G5075">
        <v>0</v>
      </c>
      <c r="H5075">
        <v>631</v>
      </c>
    </row>
    <row r="5076" spans="1:8" x14ac:dyDescent="0.25">
      <c r="A5076" t="s">
        <v>79</v>
      </c>
      <c r="B5076">
        <v>2905</v>
      </c>
      <c r="C5076">
        <v>2</v>
      </c>
      <c r="D5076">
        <v>2</v>
      </c>
      <c r="E5076">
        <v>3</v>
      </c>
      <c r="F5076">
        <v>205</v>
      </c>
      <c r="G5076">
        <v>0</v>
      </c>
      <c r="H5076">
        <v>656</v>
      </c>
    </row>
    <row r="5077" spans="1:8" x14ac:dyDescent="0.25">
      <c r="A5077" t="s">
        <v>79</v>
      </c>
      <c r="B5077">
        <v>2906</v>
      </c>
      <c r="C5077">
        <v>1</v>
      </c>
      <c r="D5077">
        <v>0</v>
      </c>
      <c r="E5077">
        <v>1</v>
      </c>
      <c r="F5077">
        <v>0</v>
      </c>
      <c r="G5077">
        <v>0</v>
      </c>
      <c r="H5077">
        <v>2</v>
      </c>
    </row>
    <row r="5078" spans="1:8" x14ac:dyDescent="0.25">
      <c r="A5078" t="s">
        <v>79</v>
      </c>
      <c r="B5078">
        <v>2907</v>
      </c>
      <c r="C5078">
        <v>1</v>
      </c>
      <c r="D5078">
        <v>0</v>
      </c>
      <c r="E5078">
        <v>1</v>
      </c>
      <c r="F5078">
        <v>0</v>
      </c>
      <c r="G5078">
        <v>0</v>
      </c>
      <c r="H5078">
        <v>1</v>
      </c>
    </row>
    <row r="5079" spans="1:8" x14ac:dyDescent="0.25">
      <c r="A5079" t="s">
        <v>79</v>
      </c>
      <c r="B5079">
        <v>2908</v>
      </c>
      <c r="C5079">
        <v>2</v>
      </c>
      <c r="D5079">
        <v>2</v>
      </c>
      <c r="E5079">
        <v>3</v>
      </c>
      <c r="F5079">
        <v>10</v>
      </c>
      <c r="G5079">
        <v>0</v>
      </c>
      <c r="H5079">
        <v>105</v>
      </c>
    </row>
    <row r="5080" spans="1:8" x14ac:dyDescent="0.25">
      <c r="A5080" t="s">
        <v>79</v>
      </c>
      <c r="B5080">
        <v>2909</v>
      </c>
      <c r="C5080">
        <v>1</v>
      </c>
      <c r="D5080">
        <v>0</v>
      </c>
      <c r="E5080">
        <v>1</v>
      </c>
      <c r="F5080">
        <v>0</v>
      </c>
      <c r="G5080">
        <v>0</v>
      </c>
      <c r="H5080">
        <v>2</v>
      </c>
    </row>
    <row r="5081" spans="1:8" x14ac:dyDescent="0.25">
      <c r="A5081" t="s">
        <v>79</v>
      </c>
      <c r="B5081">
        <v>2910</v>
      </c>
      <c r="C5081">
        <v>2</v>
      </c>
      <c r="D5081">
        <v>2</v>
      </c>
      <c r="E5081">
        <v>3</v>
      </c>
      <c r="F5081">
        <v>18</v>
      </c>
      <c r="G5081">
        <v>0</v>
      </c>
      <c r="H5081">
        <v>154</v>
      </c>
    </row>
    <row r="5082" spans="1:8" x14ac:dyDescent="0.25">
      <c r="A5082" t="s">
        <v>79</v>
      </c>
      <c r="B5082">
        <v>2911</v>
      </c>
      <c r="C5082">
        <v>2</v>
      </c>
      <c r="D5082">
        <v>2</v>
      </c>
      <c r="E5082">
        <v>3</v>
      </c>
      <c r="F5082">
        <v>18</v>
      </c>
      <c r="G5082">
        <v>0</v>
      </c>
      <c r="H5082">
        <v>149</v>
      </c>
    </row>
    <row r="5083" spans="1:8" x14ac:dyDescent="0.25">
      <c r="A5083" t="s">
        <v>79</v>
      </c>
      <c r="B5083">
        <v>2912</v>
      </c>
      <c r="C5083">
        <v>3</v>
      </c>
      <c r="D5083">
        <v>2</v>
      </c>
      <c r="E5083">
        <v>5</v>
      </c>
      <c r="F5083">
        <v>205</v>
      </c>
      <c r="G5083">
        <v>0</v>
      </c>
      <c r="H5083">
        <v>929</v>
      </c>
    </row>
    <row r="5084" spans="1:8" x14ac:dyDescent="0.25">
      <c r="A5084" t="s">
        <v>79</v>
      </c>
      <c r="B5084">
        <v>2913</v>
      </c>
      <c r="C5084">
        <v>2</v>
      </c>
      <c r="D5084">
        <v>2</v>
      </c>
      <c r="E5084">
        <v>3</v>
      </c>
      <c r="F5084">
        <v>205</v>
      </c>
      <c r="G5084">
        <v>0</v>
      </c>
      <c r="H5084">
        <v>660</v>
      </c>
    </row>
    <row r="5085" spans="1:8" x14ac:dyDescent="0.25">
      <c r="A5085" t="s">
        <v>79</v>
      </c>
      <c r="B5085">
        <v>2922</v>
      </c>
      <c r="C5085">
        <v>1</v>
      </c>
      <c r="D5085">
        <v>0</v>
      </c>
      <c r="E5085">
        <v>1</v>
      </c>
      <c r="F5085">
        <v>0</v>
      </c>
      <c r="G5085">
        <v>0</v>
      </c>
      <c r="H5085">
        <v>2</v>
      </c>
    </row>
    <row r="5086" spans="1:8" x14ac:dyDescent="0.25">
      <c r="A5086" t="s">
        <v>79</v>
      </c>
      <c r="B5086">
        <v>2923</v>
      </c>
      <c r="C5086">
        <v>2</v>
      </c>
      <c r="D5086">
        <v>2</v>
      </c>
      <c r="E5086">
        <v>3</v>
      </c>
      <c r="F5086">
        <v>205</v>
      </c>
      <c r="G5086">
        <v>0</v>
      </c>
      <c r="H5086">
        <v>645</v>
      </c>
    </row>
    <row r="5087" spans="1:8" x14ac:dyDescent="0.25">
      <c r="A5087" t="s">
        <v>79</v>
      </c>
      <c r="B5087">
        <v>2924</v>
      </c>
      <c r="C5087">
        <v>2</v>
      </c>
      <c r="D5087">
        <v>2</v>
      </c>
      <c r="E5087">
        <v>3</v>
      </c>
      <c r="F5087">
        <v>205</v>
      </c>
      <c r="G5087">
        <v>0</v>
      </c>
      <c r="H5087">
        <v>662</v>
      </c>
    </row>
    <row r="5088" spans="1:8" x14ac:dyDescent="0.25">
      <c r="A5088" t="s">
        <v>79</v>
      </c>
      <c r="B5088">
        <v>2925</v>
      </c>
      <c r="C5088">
        <v>4</v>
      </c>
      <c r="D5088">
        <v>2</v>
      </c>
      <c r="E5088">
        <v>7</v>
      </c>
      <c r="F5088">
        <v>205</v>
      </c>
      <c r="G5088">
        <v>0</v>
      </c>
      <c r="H5088">
        <v>1186</v>
      </c>
    </row>
    <row r="5089" spans="1:8" x14ac:dyDescent="0.25">
      <c r="A5089" t="s">
        <v>79</v>
      </c>
      <c r="B5089">
        <v>2926</v>
      </c>
      <c r="C5089">
        <v>2</v>
      </c>
      <c r="D5089">
        <v>2</v>
      </c>
      <c r="E5089">
        <v>3</v>
      </c>
      <c r="F5089">
        <v>205</v>
      </c>
      <c r="G5089">
        <v>0</v>
      </c>
      <c r="H5089">
        <v>669</v>
      </c>
    </row>
    <row r="5090" spans="1:8" x14ac:dyDescent="0.25">
      <c r="A5090" t="s">
        <v>79</v>
      </c>
      <c r="B5090">
        <v>2935</v>
      </c>
      <c r="C5090">
        <v>3</v>
      </c>
      <c r="D5090">
        <v>2</v>
      </c>
      <c r="E5090">
        <v>5</v>
      </c>
      <c r="F5090">
        <v>58</v>
      </c>
      <c r="G5090">
        <v>0</v>
      </c>
      <c r="H5090">
        <v>655</v>
      </c>
    </row>
    <row r="5091" spans="1:8" x14ac:dyDescent="0.25">
      <c r="A5091" t="s">
        <v>79</v>
      </c>
      <c r="B5091">
        <v>2936</v>
      </c>
      <c r="C5091">
        <v>2</v>
      </c>
      <c r="D5091">
        <v>2</v>
      </c>
      <c r="E5091">
        <v>3</v>
      </c>
      <c r="F5091">
        <v>205</v>
      </c>
      <c r="G5091">
        <v>0</v>
      </c>
      <c r="H5091">
        <v>684</v>
      </c>
    </row>
    <row r="5092" spans="1:8" x14ac:dyDescent="0.25">
      <c r="A5092" t="s">
        <v>79</v>
      </c>
      <c r="B5092">
        <v>2937</v>
      </c>
      <c r="C5092">
        <v>2</v>
      </c>
      <c r="D5092">
        <v>2</v>
      </c>
      <c r="E5092">
        <v>3</v>
      </c>
      <c r="F5092">
        <v>205</v>
      </c>
      <c r="G5092">
        <v>0</v>
      </c>
      <c r="H5092">
        <v>657</v>
      </c>
    </row>
    <row r="5093" spans="1:8" x14ac:dyDescent="0.25">
      <c r="A5093" t="s">
        <v>79</v>
      </c>
      <c r="B5093">
        <v>2946</v>
      </c>
      <c r="C5093">
        <v>3</v>
      </c>
      <c r="D5093">
        <v>2</v>
      </c>
      <c r="E5093">
        <v>5</v>
      </c>
      <c r="F5093">
        <v>58</v>
      </c>
      <c r="G5093">
        <v>0</v>
      </c>
      <c r="H5093">
        <v>651</v>
      </c>
    </row>
    <row r="5094" spans="1:8" x14ac:dyDescent="0.25">
      <c r="A5094" t="s">
        <v>79</v>
      </c>
      <c r="B5094">
        <v>2947</v>
      </c>
      <c r="C5094">
        <v>2</v>
      </c>
      <c r="D5094">
        <v>2</v>
      </c>
      <c r="E5094">
        <v>3</v>
      </c>
      <c r="F5094">
        <v>205</v>
      </c>
      <c r="G5094">
        <v>0</v>
      </c>
      <c r="H5094">
        <v>666</v>
      </c>
    </row>
    <row r="5095" spans="1:8" x14ac:dyDescent="0.25">
      <c r="A5095" t="s">
        <v>79</v>
      </c>
      <c r="B5095">
        <v>2948</v>
      </c>
      <c r="C5095">
        <v>2</v>
      </c>
      <c r="D5095">
        <v>2</v>
      </c>
      <c r="E5095">
        <v>3</v>
      </c>
      <c r="F5095">
        <v>205</v>
      </c>
      <c r="G5095">
        <v>0</v>
      </c>
      <c r="H5095">
        <v>665</v>
      </c>
    </row>
    <row r="5096" spans="1:8" x14ac:dyDescent="0.25">
      <c r="A5096" t="s">
        <v>79</v>
      </c>
      <c r="B5096">
        <v>2957</v>
      </c>
      <c r="C5096">
        <v>3</v>
      </c>
      <c r="D5096">
        <v>2</v>
      </c>
      <c r="E5096">
        <v>5</v>
      </c>
      <c r="F5096">
        <v>58</v>
      </c>
      <c r="G5096">
        <v>0</v>
      </c>
      <c r="H5096">
        <v>649</v>
      </c>
    </row>
    <row r="5097" spans="1:8" x14ac:dyDescent="0.25">
      <c r="A5097" t="s">
        <v>79</v>
      </c>
      <c r="B5097">
        <v>2958</v>
      </c>
      <c r="C5097">
        <v>2</v>
      </c>
      <c r="D5097">
        <v>2</v>
      </c>
      <c r="E5097">
        <v>3</v>
      </c>
      <c r="F5097">
        <v>205</v>
      </c>
      <c r="G5097">
        <v>0</v>
      </c>
      <c r="H5097">
        <v>676</v>
      </c>
    </row>
    <row r="5098" spans="1:8" x14ac:dyDescent="0.25">
      <c r="A5098" t="s">
        <v>79</v>
      </c>
      <c r="B5098">
        <v>2959</v>
      </c>
      <c r="C5098">
        <v>2</v>
      </c>
      <c r="D5098">
        <v>2</v>
      </c>
      <c r="E5098">
        <v>3</v>
      </c>
      <c r="F5098">
        <v>205</v>
      </c>
      <c r="G5098">
        <v>0</v>
      </c>
      <c r="H5098">
        <v>657</v>
      </c>
    </row>
    <row r="5099" spans="1:8" x14ac:dyDescent="0.25">
      <c r="A5099" t="s">
        <v>79</v>
      </c>
      <c r="B5099">
        <v>2968</v>
      </c>
      <c r="C5099">
        <v>3</v>
      </c>
      <c r="D5099">
        <v>2</v>
      </c>
      <c r="E5099">
        <v>5</v>
      </c>
      <c r="F5099">
        <v>58</v>
      </c>
      <c r="G5099">
        <v>0</v>
      </c>
      <c r="H5099">
        <v>652</v>
      </c>
    </row>
    <row r="5100" spans="1:8" x14ac:dyDescent="0.25">
      <c r="A5100" t="s">
        <v>79</v>
      </c>
      <c r="B5100">
        <v>2969</v>
      </c>
      <c r="C5100">
        <v>2</v>
      </c>
      <c r="D5100">
        <v>2</v>
      </c>
      <c r="E5100">
        <v>3</v>
      </c>
      <c r="F5100">
        <v>205</v>
      </c>
      <c r="G5100">
        <v>0</v>
      </c>
      <c r="H5100">
        <v>652</v>
      </c>
    </row>
    <row r="5101" spans="1:8" x14ac:dyDescent="0.25">
      <c r="A5101" t="s">
        <v>79</v>
      </c>
      <c r="B5101">
        <v>2970</v>
      </c>
      <c r="C5101">
        <v>2</v>
      </c>
      <c r="D5101">
        <v>2</v>
      </c>
      <c r="E5101">
        <v>3</v>
      </c>
      <c r="F5101">
        <v>205</v>
      </c>
      <c r="G5101">
        <v>0</v>
      </c>
      <c r="H5101">
        <v>673</v>
      </c>
    </row>
    <row r="5102" spans="1:8" x14ac:dyDescent="0.25">
      <c r="A5102" t="s">
        <v>79</v>
      </c>
      <c r="B5102">
        <v>2998</v>
      </c>
      <c r="C5102">
        <v>1</v>
      </c>
      <c r="D5102">
        <v>0</v>
      </c>
      <c r="E5102">
        <v>1</v>
      </c>
      <c r="F5102">
        <v>0</v>
      </c>
      <c r="G5102">
        <v>0</v>
      </c>
      <c r="H5102">
        <v>6</v>
      </c>
    </row>
    <row r="5103" spans="1:8" x14ac:dyDescent="0.25">
      <c r="A5103" t="s">
        <v>79</v>
      </c>
      <c r="B5103">
        <v>2999</v>
      </c>
      <c r="C5103">
        <v>2</v>
      </c>
      <c r="D5103">
        <v>2</v>
      </c>
      <c r="E5103">
        <v>3</v>
      </c>
      <c r="F5103">
        <v>205</v>
      </c>
      <c r="G5103">
        <v>0</v>
      </c>
      <c r="H5103">
        <v>67</v>
      </c>
    </row>
    <row r="5104" spans="1:8" x14ac:dyDescent="0.25">
      <c r="A5104" t="s">
        <v>79</v>
      </c>
      <c r="B5104">
        <v>3000</v>
      </c>
      <c r="C5104">
        <v>2</v>
      </c>
      <c r="D5104">
        <v>2</v>
      </c>
      <c r="E5104">
        <v>3</v>
      </c>
      <c r="F5104">
        <v>205</v>
      </c>
      <c r="G5104">
        <v>0</v>
      </c>
      <c r="H5104">
        <v>66</v>
      </c>
    </row>
    <row r="5105" spans="1:8" x14ac:dyDescent="0.25">
      <c r="A5105" t="s">
        <v>79</v>
      </c>
      <c r="B5105">
        <v>3035</v>
      </c>
      <c r="C5105">
        <v>1</v>
      </c>
      <c r="D5105">
        <v>0</v>
      </c>
      <c r="E5105">
        <v>1</v>
      </c>
      <c r="F5105">
        <v>0</v>
      </c>
      <c r="G5105">
        <v>0</v>
      </c>
      <c r="H5105">
        <v>2</v>
      </c>
    </row>
    <row r="5106" spans="1:8" x14ac:dyDescent="0.25">
      <c r="A5106" t="s">
        <v>79</v>
      </c>
      <c r="B5106">
        <v>3036</v>
      </c>
      <c r="C5106">
        <v>1</v>
      </c>
      <c r="D5106">
        <v>0</v>
      </c>
      <c r="E5106">
        <v>1</v>
      </c>
      <c r="F5106">
        <v>0</v>
      </c>
      <c r="G5106">
        <v>0</v>
      </c>
      <c r="H5106">
        <v>2</v>
      </c>
    </row>
    <row r="5107" spans="1:8" x14ac:dyDescent="0.25">
      <c r="A5107" t="s">
        <v>79</v>
      </c>
      <c r="B5107">
        <v>3037</v>
      </c>
      <c r="C5107">
        <v>2</v>
      </c>
      <c r="D5107">
        <v>2</v>
      </c>
      <c r="E5107">
        <v>3</v>
      </c>
      <c r="F5107">
        <v>205</v>
      </c>
      <c r="G5107">
        <v>0</v>
      </c>
      <c r="H5107">
        <v>77</v>
      </c>
    </row>
    <row r="5108" spans="1:8" x14ac:dyDescent="0.25">
      <c r="A5108" t="s">
        <v>79</v>
      </c>
      <c r="B5108">
        <v>3038</v>
      </c>
      <c r="C5108">
        <v>2</v>
      </c>
      <c r="D5108">
        <v>2</v>
      </c>
      <c r="E5108">
        <v>3</v>
      </c>
      <c r="F5108">
        <v>205</v>
      </c>
      <c r="G5108">
        <v>0</v>
      </c>
      <c r="H5108">
        <v>61</v>
      </c>
    </row>
    <row r="5109" spans="1:8" x14ac:dyDescent="0.25">
      <c r="A5109" t="s">
        <v>79</v>
      </c>
      <c r="B5109">
        <v>3081</v>
      </c>
      <c r="C5109">
        <v>1</v>
      </c>
      <c r="D5109">
        <v>0</v>
      </c>
      <c r="E5109">
        <v>1</v>
      </c>
      <c r="F5109">
        <v>0</v>
      </c>
      <c r="G5109">
        <v>0</v>
      </c>
      <c r="H5109">
        <v>2</v>
      </c>
    </row>
    <row r="5110" spans="1:8" x14ac:dyDescent="0.25">
      <c r="A5110" t="s">
        <v>79</v>
      </c>
      <c r="B5110">
        <v>3082</v>
      </c>
      <c r="C5110">
        <v>2</v>
      </c>
      <c r="D5110">
        <v>2</v>
      </c>
      <c r="E5110">
        <v>3</v>
      </c>
      <c r="F5110">
        <v>205</v>
      </c>
      <c r="G5110">
        <v>0</v>
      </c>
      <c r="H5110">
        <v>63</v>
      </c>
    </row>
    <row r="5111" spans="1:8" x14ac:dyDescent="0.25">
      <c r="A5111" t="s">
        <v>79</v>
      </c>
      <c r="B5111">
        <v>3083</v>
      </c>
      <c r="C5111">
        <v>2</v>
      </c>
      <c r="D5111">
        <v>2</v>
      </c>
      <c r="E5111">
        <v>3</v>
      </c>
      <c r="F5111">
        <v>205</v>
      </c>
      <c r="G5111">
        <v>0</v>
      </c>
      <c r="H5111">
        <v>61</v>
      </c>
    </row>
    <row r="5112" spans="1:8" x14ac:dyDescent="0.25">
      <c r="A5112" t="s">
        <v>79</v>
      </c>
      <c r="B5112">
        <v>3097</v>
      </c>
      <c r="C5112">
        <v>2</v>
      </c>
      <c r="D5112">
        <v>2</v>
      </c>
      <c r="E5112">
        <v>3</v>
      </c>
      <c r="F5112">
        <v>58</v>
      </c>
      <c r="H5112">
        <v>3</v>
      </c>
    </row>
    <row r="5113" spans="1:8" x14ac:dyDescent="0.25">
      <c r="A5113" t="s">
        <v>79</v>
      </c>
      <c r="B5113">
        <v>3104</v>
      </c>
      <c r="C5113">
        <v>2</v>
      </c>
      <c r="D5113">
        <v>2</v>
      </c>
      <c r="E5113">
        <v>3</v>
      </c>
      <c r="F5113">
        <v>58</v>
      </c>
      <c r="H5113">
        <v>2</v>
      </c>
    </row>
    <row r="5114" spans="1:8" x14ac:dyDescent="0.25">
      <c r="A5114" t="s">
        <v>79</v>
      </c>
      <c r="B5114">
        <v>3132</v>
      </c>
      <c r="C5114">
        <v>1</v>
      </c>
      <c r="D5114">
        <v>0</v>
      </c>
      <c r="E5114">
        <v>1</v>
      </c>
      <c r="F5114">
        <v>0</v>
      </c>
      <c r="G5114">
        <v>0</v>
      </c>
      <c r="H5114">
        <v>3</v>
      </c>
    </row>
    <row r="5115" spans="1:8" x14ac:dyDescent="0.25">
      <c r="A5115" t="s">
        <v>79</v>
      </c>
      <c r="B5115">
        <v>3133</v>
      </c>
      <c r="C5115">
        <v>2</v>
      </c>
      <c r="D5115">
        <v>2</v>
      </c>
      <c r="E5115">
        <v>3</v>
      </c>
      <c r="F5115">
        <v>205</v>
      </c>
      <c r="G5115">
        <v>0</v>
      </c>
      <c r="H5115">
        <v>67</v>
      </c>
    </row>
    <row r="5116" spans="1:8" x14ac:dyDescent="0.25">
      <c r="A5116" t="s">
        <v>79</v>
      </c>
      <c r="B5116">
        <v>3134</v>
      </c>
      <c r="C5116">
        <v>2</v>
      </c>
      <c r="D5116">
        <v>2</v>
      </c>
      <c r="E5116">
        <v>3</v>
      </c>
      <c r="F5116">
        <v>205</v>
      </c>
      <c r="G5116">
        <v>0</v>
      </c>
      <c r="H5116">
        <v>60</v>
      </c>
    </row>
    <row r="5117" spans="1:8" x14ac:dyDescent="0.25">
      <c r="A5117" t="s">
        <v>79</v>
      </c>
      <c r="B5117">
        <v>3148</v>
      </c>
      <c r="C5117">
        <v>2</v>
      </c>
      <c r="D5117">
        <v>2</v>
      </c>
      <c r="E5117">
        <v>3</v>
      </c>
      <c r="F5117">
        <v>58</v>
      </c>
      <c r="H5117">
        <v>2</v>
      </c>
    </row>
    <row r="5118" spans="1:8" x14ac:dyDescent="0.25">
      <c r="A5118" t="s">
        <v>79</v>
      </c>
      <c r="B5118">
        <v>3155</v>
      </c>
      <c r="C5118">
        <v>2</v>
      </c>
      <c r="D5118">
        <v>2</v>
      </c>
      <c r="E5118">
        <v>3</v>
      </c>
      <c r="F5118">
        <v>58</v>
      </c>
      <c r="H5118">
        <v>2</v>
      </c>
    </row>
    <row r="5119" spans="1:8" x14ac:dyDescent="0.25">
      <c r="A5119" t="s">
        <v>79</v>
      </c>
      <c r="B5119">
        <v>3183</v>
      </c>
      <c r="C5119">
        <v>1</v>
      </c>
      <c r="D5119">
        <v>0</v>
      </c>
      <c r="E5119">
        <v>1</v>
      </c>
      <c r="F5119">
        <v>0</v>
      </c>
      <c r="G5119">
        <v>0</v>
      </c>
      <c r="H5119">
        <v>2</v>
      </c>
    </row>
    <row r="5120" spans="1:8" x14ac:dyDescent="0.25">
      <c r="A5120" t="s">
        <v>79</v>
      </c>
      <c r="B5120">
        <v>3184</v>
      </c>
      <c r="C5120">
        <v>2</v>
      </c>
      <c r="D5120">
        <v>2</v>
      </c>
      <c r="E5120">
        <v>3</v>
      </c>
      <c r="F5120">
        <v>205</v>
      </c>
      <c r="G5120">
        <v>0</v>
      </c>
      <c r="H5120">
        <v>663</v>
      </c>
    </row>
    <row r="5121" spans="1:8" x14ac:dyDescent="0.25">
      <c r="A5121" t="s">
        <v>79</v>
      </c>
      <c r="B5121">
        <v>3185</v>
      </c>
      <c r="C5121">
        <v>2</v>
      </c>
      <c r="D5121">
        <v>2</v>
      </c>
      <c r="E5121">
        <v>3</v>
      </c>
      <c r="F5121">
        <v>205</v>
      </c>
      <c r="G5121">
        <v>0</v>
      </c>
      <c r="H5121">
        <v>664</v>
      </c>
    </row>
    <row r="5122" spans="1:8" x14ac:dyDescent="0.25">
      <c r="A5122" t="s">
        <v>79</v>
      </c>
      <c r="B5122">
        <v>3194</v>
      </c>
      <c r="C5122">
        <v>2</v>
      </c>
      <c r="D5122">
        <v>2</v>
      </c>
      <c r="E5122">
        <v>3</v>
      </c>
      <c r="F5122">
        <v>205</v>
      </c>
      <c r="G5122">
        <v>0</v>
      </c>
      <c r="H5122">
        <v>666</v>
      </c>
    </row>
    <row r="5123" spans="1:8" x14ac:dyDescent="0.25">
      <c r="A5123" t="s">
        <v>79</v>
      </c>
      <c r="B5123">
        <v>3195</v>
      </c>
      <c r="C5123">
        <v>1</v>
      </c>
      <c r="D5123">
        <v>0</v>
      </c>
      <c r="E5123">
        <v>1</v>
      </c>
      <c r="F5123">
        <v>0</v>
      </c>
      <c r="G5123">
        <v>0</v>
      </c>
      <c r="H5123">
        <v>2</v>
      </c>
    </row>
    <row r="5124" spans="1:8" x14ac:dyDescent="0.25">
      <c r="A5124" t="s">
        <v>79</v>
      </c>
      <c r="B5124">
        <v>3196</v>
      </c>
      <c r="C5124">
        <v>1</v>
      </c>
      <c r="D5124">
        <v>0</v>
      </c>
      <c r="E5124">
        <v>1</v>
      </c>
      <c r="F5124">
        <v>0</v>
      </c>
      <c r="G5124">
        <v>0</v>
      </c>
      <c r="H5124">
        <v>2</v>
      </c>
    </row>
    <row r="5125" spans="1:8" x14ac:dyDescent="0.25">
      <c r="A5125" t="s">
        <v>79</v>
      </c>
      <c r="B5125">
        <v>3197</v>
      </c>
      <c r="C5125">
        <v>1</v>
      </c>
      <c r="D5125">
        <v>0</v>
      </c>
      <c r="E5125">
        <v>1</v>
      </c>
      <c r="F5125">
        <v>0</v>
      </c>
      <c r="G5125">
        <v>0</v>
      </c>
      <c r="H5125">
        <v>1</v>
      </c>
    </row>
    <row r="5126" spans="1:8" x14ac:dyDescent="0.25">
      <c r="A5126" t="s">
        <v>79</v>
      </c>
      <c r="B5126">
        <v>3198</v>
      </c>
      <c r="C5126">
        <v>2</v>
      </c>
      <c r="D5126">
        <v>2</v>
      </c>
      <c r="E5126">
        <v>3</v>
      </c>
      <c r="F5126">
        <v>205</v>
      </c>
      <c r="G5126">
        <v>0</v>
      </c>
      <c r="H5126">
        <v>666</v>
      </c>
    </row>
    <row r="5127" spans="1:8" x14ac:dyDescent="0.25">
      <c r="A5127" t="s">
        <v>79</v>
      </c>
      <c r="B5127">
        <v>3199</v>
      </c>
      <c r="C5127">
        <v>1</v>
      </c>
      <c r="D5127">
        <v>0</v>
      </c>
      <c r="E5127">
        <v>1</v>
      </c>
      <c r="F5127">
        <v>0</v>
      </c>
      <c r="G5127">
        <v>0</v>
      </c>
      <c r="H5127">
        <v>2</v>
      </c>
    </row>
    <row r="5128" spans="1:8" x14ac:dyDescent="0.25">
      <c r="A5128" t="s">
        <v>79</v>
      </c>
      <c r="B5128">
        <v>3200</v>
      </c>
      <c r="C5128">
        <v>1</v>
      </c>
      <c r="D5128">
        <v>0</v>
      </c>
      <c r="E5128">
        <v>1</v>
      </c>
      <c r="F5128">
        <v>0</v>
      </c>
      <c r="G5128">
        <v>0</v>
      </c>
      <c r="H5128">
        <v>2</v>
      </c>
    </row>
    <row r="5129" spans="1:8" x14ac:dyDescent="0.25">
      <c r="A5129" t="s">
        <v>79</v>
      </c>
      <c r="B5129">
        <v>3201</v>
      </c>
      <c r="C5129">
        <v>1</v>
      </c>
      <c r="D5129">
        <v>0</v>
      </c>
      <c r="E5129">
        <v>1</v>
      </c>
      <c r="F5129">
        <v>0</v>
      </c>
      <c r="G5129">
        <v>0</v>
      </c>
      <c r="H5129">
        <v>2</v>
      </c>
    </row>
    <row r="5130" spans="1:8" x14ac:dyDescent="0.25">
      <c r="A5130" t="s">
        <v>79</v>
      </c>
      <c r="B5130">
        <v>3211</v>
      </c>
      <c r="C5130">
        <v>2</v>
      </c>
      <c r="D5130">
        <v>2</v>
      </c>
      <c r="E5130">
        <v>3</v>
      </c>
      <c r="F5130">
        <v>205</v>
      </c>
      <c r="G5130">
        <v>0</v>
      </c>
      <c r="H5130">
        <v>663</v>
      </c>
    </row>
    <row r="5131" spans="1:8" x14ac:dyDescent="0.25">
      <c r="A5131" t="s">
        <v>79</v>
      </c>
      <c r="B5131">
        <v>3212</v>
      </c>
      <c r="C5131">
        <v>1</v>
      </c>
      <c r="D5131">
        <v>0</v>
      </c>
      <c r="E5131">
        <v>1</v>
      </c>
      <c r="F5131">
        <v>0</v>
      </c>
      <c r="G5131">
        <v>0</v>
      </c>
      <c r="H5131">
        <v>3</v>
      </c>
    </row>
    <row r="5132" spans="1:8" x14ac:dyDescent="0.25">
      <c r="A5132" t="s">
        <v>79</v>
      </c>
      <c r="B5132">
        <v>3213</v>
      </c>
      <c r="C5132">
        <v>1</v>
      </c>
      <c r="D5132">
        <v>0</v>
      </c>
      <c r="E5132">
        <v>1</v>
      </c>
      <c r="F5132">
        <v>0</v>
      </c>
      <c r="G5132">
        <v>0</v>
      </c>
      <c r="H5132">
        <v>2</v>
      </c>
    </row>
    <row r="5133" spans="1:8" x14ac:dyDescent="0.25">
      <c r="A5133" t="s">
        <v>79</v>
      </c>
      <c r="B5133">
        <v>3214</v>
      </c>
      <c r="C5133">
        <v>1</v>
      </c>
      <c r="D5133">
        <v>0</v>
      </c>
      <c r="E5133">
        <v>1</v>
      </c>
      <c r="F5133">
        <v>0</v>
      </c>
      <c r="G5133">
        <v>0</v>
      </c>
      <c r="H5133">
        <v>2</v>
      </c>
    </row>
    <row r="5134" spans="1:8" x14ac:dyDescent="0.25">
      <c r="A5134" t="s">
        <v>79</v>
      </c>
      <c r="B5134">
        <v>3215</v>
      </c>
      <c r="C5134">
        <v>2</v>
      </c>
      <c r="D5134">
        <v>2</v>
      </c>
      <c r="E5134">
        <v>3</v>
      </c>
      <c r="F5134">
        <v>205</v>
      </c>
      <c r="G5134">
        <v>0</v>
      </c>
      <c r="H5134">
        <v>679</v>
      </c>
    </row>
    <row r="5135" spans="1:8" x14ac:dyDescent="0.25">
      <c r="A5135" t="s">
        <v>79</v>
      </c>
      <c r="B5135">
        <v>3216</v>
      </c>
      <c r="C5135">
        <v>1</v>
      </c>
      <c r="D5135">
        <v>0</v>
      </c>
      <c r="E5135">
        <v>1</v>
      </c>
      <c r="F5135">
        <v>0</v>
      </c>
      <c r="G5135">
        <v>0</v>
      </c>
      <c r="H5135">
        <v>2</v>
      </c>
    </row>
    <row r="5136" spans="1:8" x14ac:dyDescent="0.25">
      <c r="A5136" t="s">
        <v>79</v>
      </c>
      <c r="B5136">
        <v>3217</v>
      </c>
      <c r="C5136">
        <v>1</v>
      </c>
      <c r="D5136">
        <v>0</v>
      </c>
      <c r="E5136">
        <v>1</v>
      </c>
      <c r="F5136">
        <v>0</v>
      </c>
      <c r="G5136">
        <v>0</v>
      </c>
      <c r="H5136">
        <v>2</v>
      </c>
    </row>
    <row r="5137" spans="1:8" x14ac:dyDescent="0.25">
      <c r="A5137" t="s">
        <v>79</v>
      </c>
      <c r="B5137">
        <v>3218</v>
      </c>
      <c r="C5137">
        <v>1</v>
      </c>
      <c r="D5137">
        <v>0</v>
      </c>
      <c r="E5137">
        <v>1</v>
      </c>
      <c r="F5137">
        <v>0</v>
      </c>
      <c r="G5137">
        <v>0</v>
      </c>
      <c r="H5137">
        <v>2</v>
      </c>
    </row>
    <row r="5138" spans="1:8" x14ac:dyDescent="0.25">
      <c r="A5138" t="s">
        <v>79</v>
      </c>
      <c r="B5138">
        <v>3227</v>
      </c>
      <c r="C5138">
        <v>2</v>
      </c>
      <c r="D5138">
        <v>2</v>
      </c>
      <c r="E5138">
        <v>3</v>
      </c>
      <c r="F5138">
        <v>205</v>
      </c>
      <c r="G5138">
        <v>0</v>
      </c>
      <c r="H5138">
        <v>676</v>
      </c>
    </row>
    <row r="5139" spans="1:8" x14ac:dyDescent="0.25">
      <c r="A5139" t="s">
        <v>79</v>
      </c>
      <c r="B5139">
        <v>3228</v>
      </c>
      <c r="C5139">
        <v>1</v>
      </c>
      <c r="D5139">
        <v>0</v>
      </c>
      <c r="E5139">
        <v>1</v>
      </c>
      <c r="F5139">
        <v>0</v>
      </c>
      <c r="G5139">
        <v>0</v>
      </c>
      <c r="H5139">
        <v>2</v>
      </c>
    </row>
    <row r="5140" spans="1:8" x14ac:dyDescent="0.25">
      <c r="A5140" t="s">
        <v>79</v>
      </c>
      <c r="B5140">
        <v>3229</v>
      </c>
      <c r="C5140">
        <v>1</v>
      </c>
      <c r="D5140">
        <v>0</v>
      </c>
      <c r="E5140">
        <v>1</v>
      </c>
      <c r="F5140">
        <v>0</v>
      </c>
      <c r="G5140">
        <v>0</v>
      </c>
      <c r="H5140">
        <v>2</v>
      </c>
    </row>
    <row r="5141" spans="1:8" x14ac:dyDescent="0.25">
      <c r="A5141" t="s">
        <v>79</v>
      </c>
      <c r="B5141">
        <v>3230</v>
      </c>
      <c r="C5141">
        <v>1</v>
      </c>
      <c r="D5141">
        <v>0</v>
      </c>
      <c r="E5141">
        <v>1</v>
      </c>
      <c r="F5141">
        <v>0</v>
      </c>
      <c r="G5141">
        <v>0</v>
      </c>
      <c r="H5141">
        <v>2</v>
      </c>
    </row>
    <row r="5142" spans="1:8" x14ac:dyDescent="0.25">
      <c r="A5142" t="s">
        <v>79</v>
      </c>
      <c r="B5142">
        <v>3231</v>
      </c>
      <c r="C5142">
        <v>2</v>
      </c>
      <c r="D5142">
        <v>2</v>
      </c>
      <c r="E5142">
        <v>3</v>
      </c>
      <c r="F5142">
        <v>205</v>
      </c>
      <c r="G5142">
        <v>0</v>
      </c>
      <c r="H5142">
        <v>666</v>
      </c>
    </row>
    <row r="5143" spans="1:8" x14ac:dyDescent="0.25">
      <c r="A5143" t="s">
        <v>79</v>
      </c>
      <c r="B5143">
        <v>3232</v>
      </c>
      <c r="C5143">
        <v>1</v>
      </c>
      <c r="D5143">
        <v>0</v>
      </c>
      <c r="E5143">
        <v>1</v>
      </c>
      <c r="F5143">
        <v>0</v>
      </c>
      <c r="G5143">
        <v>0</v>
      </c>
      <c r="H5143">
        <v>3</v>
      </c>
    </row>
    <row r="5144" spans="1:8" x14ac:dyDescent="0.25">
      <c r="A5144" t="s">
        <v>79</v>
      </c>
      <c r="B5144">
        <v>3233</v>
      </c>
      <c r="C5144">
        <v>1</v>
      </c>
      <c r="D5144">
        <v>0</v>
      </c>
      <c r="E5144">
        <v>1</v>
      </c>
      <c r="F5144">
        <v>0</v>
      </c>
      <c r="G5144">
        <v>0</v>
      </c>
      <c r="H5144">
        <v>2</v>
      </c>
    </row>
    <row r="5145" spans="1:8" x14ac:dyDescent="0.25">
      <c r="A5145" t="s">
        <v>79</v>
      </c>
      <c r="B5145">
        <v>3234</v>
      </c>
      <c r="C5145">
        <v>1</v>
      </c>
      <c r="D5145">
        <v>0</v>
      </c>
      <c r="E5145">
        <v>1</v>
      </c>
      <c r="F5145">
        <v>0</v>
      </c>
      <c r="G5145">
        <v>0</v>
      </c>
      <c r="H5145">
        <v>2</v>
      </c>
    </row>
    <row r="5146" spans="1:8" x14ac:dyDescent="0.25">
      <c r="A5146" t="s">
        <v>79</v>
      </c>
      <c r="B5146">
        <v>3245</v>
      </c>
      <c r="C5146">
        <v>1</v>
      </c>
      <c r="D5146">
        <v>0</v>
      </c>
      <c r="E5146">
        <v>1</v>
      </c>
      <c r="F5146">
        <v>0</v>
      </c>
      <c r="G5146">
        <v>0</v>
      </c>
      <c r="H5146">
        <v>2</v>
      </c>
    </row>
    <row r="5147" spans="1:8" x14ac:dyDescent="0.25">
      <c r="A5147" t="s">
        <v>79</v>
      </c>
      <c r="B5147">
        <v>3246</v>
      </c>
      <c r="C5147">
        <v>1</v>
      </c>
      <c r="D5147">
        <v>0</v>
      </c>
      <c r="E5147">
        <v>1</v>
      </c>
      <c r="F5147">
        <v>0</v>
      </c>
      <c r="G5147">
        <v>0</v>
      </c>
      <c r="H5147">
        <v>2</v>
      </c>
    </row>
    <row r="5148" spans="1:8" x14ac:dyDescent="0.25">
      <c r="A5148" t="s">
        <v>79</v>
      </c>
      <c r="B5148">
        <v>3247</v>
      </c>
      <c r="C5148">
        <v>1</v>
      </c>
      <c r="D5148">
        <v>0</v>
      </c>
      <c r="E5148">
        <v>1</v>
      </c>
      <c r="F5148">
        <v>0</v>
      </c>
      <c r="G5148">
        <v>0</v>
      </c>
      <c r="H5148">
        <v>2</v>
      </c>
    </row>
    <row r="5149" spans="1:8" x14ac:dyDescent="0.25">
      <c r="A5149" t="s">
        <v>79</v>
      </c>
      <c r="B5149">
        <v>3248</v>
      </c>
      <c r="C5149">
        <v>1</v>
      </c>
      <c r="D5149">
        <v>0</v>
      </c>
      <c r="E5149">
        <v>1</v>
      </c>
      <c r="F5149">
        <v>0</v>
      </c>
      <c r="G5149">
        <v>0</v>
      </c>
      <c r="H5149">
        <v>2</v>
      </c>
    </row>
    <row r="5150" spans="1:8" x14ac:dyDescent="0.25">
      <c r="A5150" t="s">
        <v>79</v>
      </c>
      <c r="B5150">
        <v>3249</v>
      </c>
      <c r="C5150">
        <v>1</v>
      </c>
      <c r="D5150">
        <v>0</v>
      </c>
      <c r="E5150">
        <v>1</v>
      </c>
      <c r="F5150">
        <v>0</v>
      </c>
      <c r="G5150">
        <v>0</v>
      </c>
      <c r="H5150">
        <v>2</v>
      </c>
    </row>
    <row r="5151" spans="1:8" x14ac:dyDescent="0.25">
      <c r="A5151" t="s">
        <v>79</v>
      </c>
      <c r="B5151">
        <v>3250</v>
      </c>
      <c r="C5151">
        <v>2</v>
      </c>
      <c r="D5151">
        <v>2</v>
      </c>
      <c r="E5151">
        <v>3</v>
      </c>
      <c r="F5151">
        <v>205</v>
      </c>
      <c r="G5151">
        <v>0</v>
      </c>
      <c r="H5151">
        <v>673</v>
      </c>
    </row>
    <row r="5152" spans="1:8" x14ac:dyDescent="0.25">
      <c r="A5152" t="s">
        <v>79</v>
      </c>
      <c r="B5152">
        <v>3251</v>
      </c>
      <c r="C5152">
        <v>1</v>
      </c>
      <c r="D5152">
        <v>0</v>
      </c>
      <c r="E5152">
        <v>1</v>
      </c>
      <c r="F5152">
        <v>0</v>
      </c>
      <c r="G5152">
        <v>0</v>
      </c>
      <c r="H5152">
        <v>2</v>
      </c>
    </row>
    <row r="5153" spans="1:8" x14ac:dyDescent="0.25">
      <c r="A5153" t="s">
        <v>79</v>
      </c>
      <c r="B5153">
        <v>3252</v>
      </c>
      <c r="C5153">
        <v>1</v>
      </c>
      <c r="D5153">
        <v>0</v>
      </c>
      <c r="E5153">
        <v>1</v>
      </c>
      <c r="F5153">
        <v>0</v>
      </c>
      <c r="G5153">
        <v>0</v>
      </c>
      <c r="H5153">
        <v>2</v>
      </c>
    </row>
    <row r="5154" spans="1:8" x14ac:dyDescent="0.25">
      <c r="A5154" t="s">
        <v>79</v>
      </c>
      <c r="B5154">
        <v>3253</v>
      </c>
      <c r="C5154">
        <v>1</v>
      </c>
      <c r="D5154">
        <v>0</v>
      </c>
      <c r="E5154">
        <v>1</v>
      </c>
      <c r="F5154">
        <v>0</v>
      </c>
      <c r="G5154">
        <v>0</v>
      </c>
      <c r="H5154">
        <v>2</v>
      </c>
    </row>
    <row r="5155" spans="1:8" x14ac:dyDescent="0.25">
      <c r="A5155" t="s">
        <v>79</v>
      </c>
      <c r="B5155">
        <v>3254</v>
      </c>
      <c r="C5155">
        <v>1</v>
      </c>
      <c r="D5155">
        <v>0</v>
      </c>
      <c r="E5155">
        <v>1</v>
      </c>
      <c r="F5155">
        <v>0</v>
      </c>
      <c r="G5155">
        <v>0</v>
      </c>
      <c r="H5155">
        <v>2</v>
      </c>
    </row>
    <row r="5156" spans="1:8" x14ac:dyDescent="0.25">
      <c r="A5156" t="s">
        <v>79</v>
      </c>
      <c r="B5156">
        <v>3255</v>
      </c>
      <c r="C5156">
        <v>2</v>
      </c>
      <c r="D5156">
        <v>2</v>
      </c>
      <c r="E5156">
        <v>3</v>
      </c>
      <c r="F5156">
        <v>205</v>
      </c>
      <c r="G5156">
        <v>0</v>
      </c>
      <c r="H5156">
        <v>690</v>
      </c>
    </row>
    <row r="5157" spans="1:8" x14ac:dyDescent="0.25">
      <c r="A5157" t="s">
        <v>79</v>
      </c>
      <c r="B5157">
        <v>3256</v>
      </c>
      <c r="C5157">
        <v>1</v>
      </c>
      <c r="D5157">
        <v>0</v>
      </c>
      <c r="E5157">
        <v>1</v>
      </c>
      <c r="F5157">
        <v>0</v>
      </c>
      <c r="G5157">
        <v>0</v>
      </c>
      <c r="H5157">
        <v>2</v>
      </c>
    </row>
    <row r="5158" spans="1:8" x14ac:dyDescent="0.25">
      <c r="A5158" t="s">
        <v>79</v>
      </c>
      <c r="B5158">
        <v>3257</v>
      </c>
      <c r="C5158">
        <v>1</v>
      </c>
      <c r="D5158">
        <v>0</v>
      </c>
      <c r="E5158">
        <v>1</v>
      </c>
      <c r="F5158">
        <v>0</v>
      </c>
      <c r="G5158">
        <v>0</v>
      </c>
      <c r="H5158">
        <v>2</v>
      </c>
    </row>
    <row r="5159" spans="1:8" x14ac:dyDescent="0.25">
      <c r="A5159" t="s">
        <v>79</v>
      </c>
      <c r="B5159">
        <v>3258</v>
      </c>
      <c r="C5159">
        <v>1</v>
      </c>
      <c r="D5159">
        <v>0</v>
      </c>
      <c r="E5159">
        <v>1</v>
      </c>
      <c r="F5159">
        <v>0</v>
      </c>
      <c r="G5159">
        <v>0</v>
      </c>
      <c r="H5159">
        <v>2</v>
      </c>
    </row>
    <row r="5160" spans="1:8" x14ac:dyDescent="0.25">
      <c r="A5160" t="s">
        <v>79</v>
      </c>
      <c r="B5160">
        <v>3259</v>
      </c>
      <c r="C5160">
        <v>1</v>
      </c>
      <c r="D5160">
        <v>0</v>
      </c>
      <c r="E5160">
        <v>1</v>
      </c>
      <c r="F5160">
        <v>0</v>
      </c>
      <c r="G5160">
        <v>0</v>
      </c>
      <c r="H5160">
        <v>2</v>
      </c>
    </row>
    <row r="5161" spans="1:8" x14ac:dyDescent="0.25">
      <c r="A5161" t="s">
        <v>79</v>
      </c>
      <c r="B5161">
        <v>3260</v>
      </c>
      <c r="C5161">
        <v>2</v>
      </c>
      <c r="D5161">
        <v>2</v>
      </c>
      <c r="E5161">
        <v>3</v>
      </c>
      <c r="F5161">
        <v>205</v>
      </c>
      <c r="G5161">
        <v>0</v>
      </c>
      <c r="H5161">
        <v>63</v>
      </c>
    </row>
    <row r="5162" spans="1:8" x14ac:dyDescent="0.25">
      <c r="A5162" t="s">
        <v>79</v>
      </c>
      <c r="B5162">
        <v>3261</v>
      </c>
      <c r="C5162">
        <v>2</v>
      </c>
      <c r="D5162">
        <v>2</v>
      </c>
      <c r="E5162">
        <v>3</v>
      </c>
      <c r="F5162">
        <v>205</v>
      </c>
      <c r="G5162">
        <v>0</v>
      </c>
      <c r="H5162">
        <v>62</v>
      </c>
    </row>
    <row r="5163" spans="1:8" x14ac:dyDescent="0.25">
      <c r="A5163" t="s">
        <v>79</v>
      </c>
      <c r="B5163">
        <v>3271</v>
      </c>
      <c r="C5163">
        <v>2</v>
      </c>
      <c r="D5163">
        <v>2</v>
      </c>
      <c r="E5163">
        <v>3</v>
      </c>
      <c r="F5163">
        <v>205</v>
      </c>
      <c r="G5163">
        <v>0</v>
      </c>
      <c r="H5163">
        <v>671</v>
      </c>
    </row>
    <row r="5164" spans="1:8" x14ac:dyDescent="0.25">
      <c r="A5164" t="s">
        <v>79</v>
      </c>
      <c r="B5164">
        <v>3272</v>
      </c>
      <c r="C5164">
        <v>1</v>
      </c>
      <c r="D5164">
        <v>0</v>
      </c>
      <c r="E5164">
        <v>1</v>
      </c>
      <c r="F5164">
        <v>0</v>
      </c>
      <c r="G5164">
        <v>0</v>
      </c>
      <c r="H5164">
        <v>2</v>
      </c>
    </row>
    <row r="5165" spans="1:8" x14ac:dyDescent="0.25">
      <c r="A5165" t="s">
        <v>79</v>
      </c>
      <c r="B5165">
        <v>3273</v>
      </c>
      <c r="C5165">
        <v>1</v>
      </c>
      <c r="D5165">
        <v>0</v>
      </c>
      <c r="E5165">
        <v>1</v>
      </c>
      <c r="F5165">
        <v>0</v>
      </c>
      <c r="G5165">
        <v>0</v>
      </c>
      <c r="H5165">
        <v>17</v>
      </c>
    </row>
    <row r="5166" spans="1:8" x14ac:dyDescent="0.25">
      <c r="A5166" t="s">
        <v>79</v>
      </c>
      <c r="B5166">
        <v>3274</v>
      </c>
      <c r="C5166">
        <v>1</v>
      </c>
      <c r="D5166">
        <v>0</v>
      </c>
      <c r="E5166">
        <v>1</v>
      </c>
      <c r="F5166">
        <v>0</v>
      </c>
      <c r="G5166">
        <v>0</v>
      </c>
      <c r="H5166">
        <v>2</v>
      </c>
    </row>
    <row r="5167" spans="1:8" x14ac:dyDescent="0.25">
      <c r="A5167" t="s">
        <v>79</v>
      </c>
      <c r="B5167">
        <v>3275</v>
      </c>
      <c r="C5167">
        <v>2</v>
      </c>
      <c r="D5167">
        <v>2</v>
      </c>
      <c r="E5167">
        <v>3</v>
      </c>
      <c r="F5167">
        <v>205</v>
      </c>
      <c r="G5167">
        <v>0</v>
      </c>
      <c r="H5167">
        <v>667</v>
      </c>
    </row>
    <row r="5168" spans="1:8" x14ac:dyDescent="0.25">
      <c r="A5168" t="s">
        <v>79</v>
      </c>
      <c r="B5168">
        <v>3276</v>
      </c>
      <c r="C5168">
        <v>1</v>
      </c>
      <c r="D5168">
        <v>0</v>
      </c>
      <c r="E5168">
        <v>1</v>
      </c>
      <c r="F5168">
        <v>0</v>
      </c>
      <c r="G5168">
        <v>0</v>
      </c>
      <c r="H5168">
        <v>1</v>
      </c>
    </row>
    <row r="5169" spans="1:8" x14ac:dyDescent="0.25">
      <c r="A5169" t="s">
        <v>79</v>
      </c>
      <c r="B5169">
        <v>3277</v>
      </c>
      <c r="C5169">
        <v>1</v>
      </c>
      <c r="D5169">
        <v>0</v>
      </c>
      <c r="E5169">
        <v>1</v>
      </c>
      <c r="F5169">
        <v>0</v>
      </c>
      <c r="G5169">
        <v>0</v>
      </c>
      <c r="H5169">
        <v>1</v>
      </c>
    </row>
    <row r="5170" spans="1:8" x14ac:dyDescent="0.25">
      <c r="A5170" t="s">
        <v>79</v>
      </c>
      <c r="B5170">
        <v>3278</v>
      </c>
      <c r="C5170">
        <v>1</v>
      </c>
      <c r="D5170">
        <v>0</v>
      </c>
      <c r="E5170">
        <v>1</v>
      </c>
      <c r="F5170">
        <v>0</v>
      </c>
      <c r="G5170">
        <v>0</v>
      </c>
      <c r="H5170">
        <v>2</v>
      </c>
    </row>
    <row r="5171" spans="1:8" x14ac:dyDescent="0.25">
      <c r="A5171" t="s">
        <v>79</v>
      </c>
      <c r="B5171">
        <v>3289</v>
      </c>
      <c r="C5171">
        <v>2</v>
      </c>
      <c r="D5171">
        <v>2</v>
      </c>
      <c r="E5171">
        <v>3</v>
      </c>
      <c r="F5171">
        <v>205</v>
      </c>
      <c r="G5171">
        <v>0</v>
      </c>
      <c r="H5171">
        <v>671</v>
      </c>
    </row>
    <row r="5172" spans="1:8" x14ac:dyDescent="0.25">
      <c r="A5172" t="s">
        <v>79</v>
      </c>
      <c r="B5172">
        <v>3290</v>
      </c>
      <c r="C5172">
        <v>1</v>
      </c>
      <c r="D5172">
        <v>0</v>
      </c>
      <c r="E5172">
        <v>1</v>
      </c>
      <c r="F5172">
        <v>0</v>
      </c>
      <c r="G5172">
        <v>0</v>
      </c>
      <c r="H5172">
        <v>2</v>
      </c>
    </row>
    <row r="5173" spans="1:8" x14ac:dyDescent="0.25">
      <c r="A5173" t="s">
        <v>79</v>
      </c>
      <c r="B5173">
        <v>3291</v>
      </c>
      <c r="C5173">
        <v>1</v>
      </c>
      <c r="D5173">
        <v>0</v>
      </c>
      <c r="E5173">
        <v>1</v>
      </c>
      <c r="F5173">
        <v>0</v>
      </c>
      <c r="G5173">
        <v>0</v>
      </c>
      <c r="H5173">
        <v>2</v>
      </c>
    </row>
    <row r="5174" spans="1:8" x14ac:dyDescent="0.25">
      <c r="A5174" t="s">
        <v>79</v>
      </c>
      <c r="B5174">
        <v>3292</v>
      </c>
      <c r="C5174">
        <v>1</v>
      </c>
      <c r="D5174">
        <v>0</v>
      </c>
      <c r="E5174">
        <v>1</v>
      </c>
      <c r="F5174">
        <v>0</v>
      </c>
      <c r="G5174">
        <v>0</v>
      </c>
      <c r="H5174">
        <v>2</v>
      </c>
    </row>
    <row r="5175" spans="1:8" x14ac:dyDescent="0.25">
      <c r="A5175" t="s">
        <v>79</v>
      </c>
      <c r="B5175">
        <v>3293</v>
      </c>
      <c r="C5175">
        <v>2</v>
      </c>
      <c r="D5175">
        <v>2</v>
      </c>
      <c r="E5175">
        <v>3</v>
      </c>
      <c r="F5175">
        <v>205</v>
      </c>
      <c r="G5175">
        <v>0</v>
      </c>
      <c r="H5175">
        <v>660</v>
      </c>
    </row>
    <row r="5176" spans="1:8" x14ac:dyDescent="0.25">
      <c r="A5176" t="s">
        <v>79</v>
      </c>
      <c r="B5176">
        <v>3294</v>
      </c>
      <c r="C5176">
        <v>1</v>
      </c>
      <c r="D5176">
        <v>0</v>
      </c>
      <c r="E5176">
        <v>1</v>
      </c>
      <c r="F5176">
        <v>0</v>
      </c>
      <c r="G5176">
        <v>0</v>
      </c>
      <c r="H5176">
        <v>5</v>
      </c>
    </row>
    <row r="5177" spans="1:8" x14ac:dyDescent="0.25">
      <c r="A5177" t="s">
        <v>79</v>
      </c>
      <c r="B5177">
        <v>3295</v>
      </c>
      <c r="C5177">
        <v>1</v>
      </c>
      <c r="D5177">
        <v>0</v>
      </c>
      <c r="E5177">
        <v>1</v>
      </c>
      <c r="F5177">
        <v>0</v>
      </c>
      <c r="G5177">
        <v>0</v>
      </c>
      <c r="H5177">
        <v>2</v>
      </c>
    </row>
    <row r="5178" spans="1:8" x14ac:dyDescent="0.25">
      <c r="A5178" t="s">
        <v>79</v>
      </c>
      <c r="B5178">
        <v>3296</v>
      </c>
      <c r="C5178">
        <v>1</v>
      </c>
      <c r="D5178">
        <v>0</v>
      </c>
      <c r="E5178">
        <v>1</v>
      </c>
      <c r="F5178">
        <v>0</v>
      </c>
      <c r="G5178">
        <v>0</v>
      </c>
      <c r="H5178">
        <v>2</v>
      </c>
    </row>
    <row r="5179" spans="1:8" x14ac:dyDescent="0.25">
      <c r="A5179" t="s">
        <v>79</v>
      </c>
      <c r="B5179">
        <v>3308</v>
      </c>
      <c r="C5179">
        <v>2</v>
      </c>
      <c r="D5179">
        <v>2</v>
      </c>
      <c r="E5179">
        <v>3</v>
      </c>
      <c r="F5179">
        <v>205</v>
      </c>
      <c r="G5179">
        <v>0</v>
      </c>
      <c r="H5179">
        <v>662</v>
      </c>
    </row>
    <row r="5180" spans="1:8" x14ac:dyDescent="0.25">
      <c r="A5180" t="s">
        <v>79</v>
      </c>
      <c r="B5180">
        <v>3309</v>
      </c>
      <c r="C5180">
        <v>1</v>
      </c>
      <c r="D5180">
        <v>0</v>
      </c>
      <c r="E5180">
        <v>1</v>
      </c>
      <c r="F5180">
        <v>0</v>
      </c>
      <c r="G5180">
        <v>0</v>
      </c>
      <c r="H5180">
        <v>2</v>
      </c>
    </row>
    <row r="5181" spans="1:8" x14ac:dyDescent="0.25">
      <c r="A5181" t="s">
        <v>79</v>
      </c>
      <c r="B5181">
        <v>3310</v>
      </c>
      <c r="C5181">
        <v>1</v>
      </c>
      <c r="D5181">
        <v>0</v>
      </c>
      <c r="E5181">
        <v>1</v>
      </c>
      <c r="F5181">
        <v>0</v>
      </c>
      <c r="G5181">
        <v>0</v>
      </c>
      <c r="H5181">
        <v>2</v>
      </c>
    </row>
    <row r="5182" spans="1:8" x14ac:dyDescent="0.25">
      <c r="A5182" t="s">
        <v>79</v>
      </c>
      <c r="B5182">
        <v>3311</v>
      </c>
      <c r="C5182">
        <v>1</v>
      </c>
      <c r="D5182">
        <v>0</v>
      </c>
      <c r="E5182">
        <v>1</v>
      </c>
      <c r="F5182">
        <v>0</v>
      </c>
      <c r="G5182">
        <v>0</v>
      </c>
      <c r="H5182">
        <v>2</v>
      </c>
    </row>
    <row r="5183" spans="1:8" x14ac:dyDescent="0.25">
      <c r="A5183" t="s">
        <v>79</v>
      </c>
      <c r="B5183">
        <v>3312</v>
      </c>
      <c r="C5183">
        <v>2</v>
      </c>
      <c r="D5183">
        <v>2</v>
      </c>
      <c r="E5183">
        <v>3</v>
      </c>
      <c r="F5183">
        <v>205</v>
      </c>
      <c r="G5183">
        <v>0</v>
      </c>
      <c r="H5183">
        <v>662</v>
      </c>
    </row>
    <row r="5184" spans="1:8" x14ac:dyDescent="0.25">
      <c r="A5184" t="s">
        <v>79</v>
      </c>
      <c r="B5184">
        <v>3313</v>
      </c>
      <c r="C5184">
        <v>1</v>
      </c>
      <c r="D5184">
        <v>0</v>
      </c>
      <c r="E5184">
        <v>1</v>
      </c>
      <c r="F5184">
        <v>0</v>
      </c>
      <c r="G5184">
        <v>0</v>
      </c>
      <c r="H5184">
        <v>2</v>
      </c>
    </row>
    <row r="5185" spans="1:8" x14ac:dyDescent="0.25">
      <c r="A5185" t="s">
        <v>79</v>
      </c>
      <c r="B5185">
        <v>3314</v>
      </c>
      <c r="C5185">
        <v>1</v>
      </c>
      <c r="D5185">
        <v>0</v>
      </c>
      <c r="E5185">
        <v>1</v>
      </c>
      <c r="F5185">
        <v>0</v>
      </c>
      <c r="G5185">
        <v>0</v>
      </c>
      <c r="H5185">
        <v>2</v>
      </c>
    </row>
    <row r="5186" spans="1:8" x14ac:dyDescent="0.25">
      <c r="A5186" t="s">
        <v>79</v>
      </c>
      <c r="B5186">
        <v>3315</v>
      </c>
      <c r="C5186">
        <v>1</v>
      </c>
      <c r="D5186">
        <v>0</v>
      </c>
      <c r="E5186">
        <v>1</v>
      </c>
      <c r="F5186">
        <v>0</v>
      </c>
      <c r="G5186">
        <v>0</v>
      </c>
      <c r="H5186">
        <v>2</v>
      </c>
    </row>
    <row r="5187" spans="1:8" x14ac:dyDescent="0.25">
      <c r="A5187" t="s">
        <v>79</v>
      </c>
      <c r="B5187">
        <v>3328</v>
      </c>
      <c r="C5187">
        <v>2</v>
      </c>
      <c r="D5187">
        <v>2</v>
      </c>
      <c r="E5187">
        <v>3</v>
      </c>
      <c r="F5187">
        <v>205</v>
      </c>
      <c r="G5187">
        <v>0</v>
      </c>
      <c r="H5187">
        <v>682</v>
      </c>
    </row>
    <row r="5188" spans="1:8" x14ac:dyDescent="0.25">
      <c r="A5188" t="s">
        <v>79</v>
      </c>
      <c r="B5188">
        <v>3329</v>
      </c>
      <c r="C5188">
        <v>1</v>
      </c>
      <c r="D5188">
        <v>0</v>
      </c>
      <c r="E5188">
        <v>1</v>
      </c>
      <c r="F5188">
        <v>0</v>
      </c>
      <c r="G5188">
        <v>0</v>
      </c>
      <c r="H5188">
        <v>2</v>
      </c>
    </row>
    <row r="5189" spans="1:8" x14ac:dyDescent="0.25">
      <c r="A5189" t="s">
        <v>79</v>
      </c>
      <c r="B5189">
        <v>3330</v>
      </c>
      <c r="C5189">
        <v>1</v>
      </c>
      <c r="D5189">
        <v>0</v>
      </c>
      <c r="E5189">
        <v>1</v>
      </c>
      <c r="F5189">
        <v>0</v>
      </c>
      <c r="G5189">
        <v>0</v>
      </c>
      <c r="H5189">
        <v>2</v>
      </c>
    </row>
    <row r="5190" spans="1:8" x14ac:dyDescent="0.25">
      <c r="A5190" t="s">
        <v>79</v>
      </c>
      <c r="B5190">
        <v>3331</v>
      </c>
      <c r="C5190">
        <v>1</v>
      </c>
      <c r="D5190">
        <v>0</v>
      </c>
      <c r="E5190">
        <v>1</v>
      </c>
      <c r="F5190">
        <v>0</v>
      </c>
      <c r="G5190">
        <v>0</v>
      </c>
      <c r="H5190">
        <v>2</v>
      </c>
    </row>
    <row r="5191" spans="1:8" x14ac:dyDescent="0.25">
      <c r="A5191" t="s">
        <v>79</v>
      </c>
      <c r="B5191">
        <v>3332</v>
      </c>
      <c r="C5191">
        <v>2</v>
      </c>
      <c r="D5191">
        <v>2</v>
      </c>
      <c r="E5191">
        <v>3</v>
      </c>
      <c r="F5191">
        <v>205</v>
      </c>
      <c r="G5191">
        <v>0</v>
      </c>
      <c r="H5191">
        <v>649</v>
      </c>
    </row>
    <row r="5192" spans="1:8" x14ac:dyDescent="0.25">
      <c r="A5192" t="s">
        <v>79</v>
      </c>
      <c r="B5192">
        <v>3333</v>
      </c>
      <c r="C5192">
        <v>1</v>
      </c>
      <c r="D5192">
        <v>0</v>
      </c>
      <c r="E5192">
        <v>1</v>
      </c>
      <c r="F5192">
        <v>0</v>
      </c>
      <c r="G5192">
        <v>0</v>
      </c>
      <c r="H5192">
        <v>2</v>
      </c>
    </row>
    <row r="5193" spans="1:8" x14ac:dyDescent="0.25">
      <c r="A5193" t="s">
        <v>79</v>
      </c>
      <c r="B5193">
        <v>3334</v>
      </c>
      <c r="C5193">
        <v>1</v>
      </c>
      <c r="D5193">
        <v>0</v>
      </c>
      <c r="E5193">
        <v>1</v>
      </c>
      <c r="F5193">
        <v>0</v>
      </c>
      <c r="G5193">
        <v>0</v>
      </c>
      <c r="H5193">
        <v>2</v>
      </c>
    </row>
    <row r="5194" spans="1:8" x14ac:dyDescent="0.25">
      <c r="A5194" t="s">
        <v>79</v>
      </c>
      <c r="B5194">
        <v>3335</v>
      </c>
      <c r="C5194">
        <v>1</v>
      </c>
      <c r="D5194">
        <v>0</v>
      </c>
      <c r="E5194">
        <v>1</v>
      </c>
      <c r="F5194">
        <v>0</v>
      </c>
      <c r="G5194">
        <v>0</v>
      </c>
      <c r="H5194">
        <v>2</v>
      </c>
    </row>
    <row r="5195" spans="1:8" x14ac:dyDescent="0.25">
      <c r="A5195" t="s">
        <v>79</v>
      </c>
      <c r="B5195">
        <v>3349</v>
      </c>
      <c r="C5195">
        <v>2</v>
      </c>
      <c r="D5195">
        <v>2</v>
      </c>
      <c r="E5195">
        <v>3</v>
      </c>
      <c r="F5195">
        <v>205</v>
      </c>
      <c r="G5195">
        <v>0</v>
      </c>
      <c r="H5195">
        <v>682</v>
      </c>
    </row>
    <row r="5196" spans="1:8" x14ac:dyDescent="0.25">
      <c r="A5196" t="s">
        <v>79</v>
      </c>
      <c r="B5196">
        <v>3350</v>
      </c>
      <c r="C5196">
        <v>1</v>
      </c>
      <c r="D5196">
        <v>0</v>
      </c>
      <c r="E5196">
        <v>1</v>
      </c>
      <c r="F5196">
        <v>0</v>
      </c>
      <c r="G5196">
        <v>0</v>
      </c>
      <c r="H5196">
        <v>2</v>
      </c>
    </row>
    <row r="5197" spans="1:8" x14ac:dyDescent="0.25">
      <c r="A5197" t="s">
        <v>79</v>
      </c>
      <c r="B5197">
        <v>3351</v>
      </c>
      <c r="C5197">
        <v>1</v>
      </c>
      <c r="D5197">
        <v>0</v>
      </c>
      <c r="E5197">
        <v>1</v>
      </c>
      <c r="F5197">
        <v>0</v>
      </c>
      <c r="G5197">
        <v>0</v>
      </c>
      <c r="H5197">
        <v>2</v>
      </c>
    </row>
    <row r="5198" spans="1:8" x14ac:dyDescent="0.25">
      <c r="A5198" t="s">
        <v>79</v>
      </c>
      <c r="B5198">
        <v>3352</v>
      </c>
      <c r="C5198">
        <v>1</v>
      </c>
      <c r="D5198">
        <v>0</v>
      </c>
      <c r="E5198">
        <v>1</v>
      </c>
      <c r="F5198">
        <v>0</v>
      </c>
      <c r="G5198">
        <v>0</v>
      </c>
      <c r="H5198">
        <v>2</v>
      </c>
    </row>
    <row r="5199" spans="1:8" x14ac:dyDescent="0.25">
      <c r="A5199" t="s">
        <v>79</v>
      </c>
      <c r="B5199">
        <v>3353</v>
      </c>
      <c r="C5199">
        <v>2</v>
      </c>
      <c r="D5199">
        <v>2</v>
      </c>
      <c r="E5199">
        <v>3</v>
      </c>
      <c r="F5199">
        <v>205</v>
      </c>
      <c r="G5199">
        <v>0</v>
      </c>
      <c r="H5199">
        <v>664</v>
      </c>
    </row>
    <row r="5200" spans="1:8" x14ac:dyDescent="0.25">
      <c r="A5200" t="s">
        <v>79</v>
      </c>
      <c r="B5200">
        <v>3354</v>
      </c>
      <c r="C5200">
        <v>1</v>
      </c>
      <c r="D5200">
        <v>0</v>
      </c>
      <c r="E5200">
        <v>1</v>
      </c>
      <c r="F5200">
        <v>0</v>
      </c>
      <c r="G5200">
        <v>0</v>
      </c>
      <c r="H5200">
        <v>2</v>
      </c>
    </row>
    <row r="5201" spans="1:8" x14ac:dyDescent="0.25">
      <c r="A5201" t="s">
        <v>79</v>
      </c>
      <c r="B5201">
        <v>3355</v>
      </c>
      <c r="C5201">
        <v>1</v>
      </c>
      <c r="D5201">
        <v>0</v>
      </c>
      <c r="E5201">
        <v>1</v>
      </c>
      <c r="F5201">
        <v>0</v>
      </c>
      <c r="G5201">
        <v>0</v>
      </c>
      <c r="H5201">
        <v>2</v>
      </c>
    </row>
    <row r="5202" spans="1:8" x14ac:dyDescent="0.25">
      <c r="A5202" t="s">
        <v>79</v>
      </c>
      <c r="B5202">
        <v>3356</v>
      </c>
      <c r="C5202">
        <v>1</v>
      </c>
      <c r="D5202">
        <v>0</v>
      </c>
      <c r="E5202">
        <v>1</v>
      </c>
      <c r="F5202">
        <v>0</v>
      </c>
      <c r="G5202">
        <v>0</v>
      </c>
      <c r="H5202">
        <v>2</v>
      </c>
    </row>
    <row r="5203" spans="1:8" x14ac:dyDescent="0.25">
      <c r="A5203" t="s">
        <v>79</v>
      </c>
      <c r="B5203">
        <v>3371</v>
      </c>
      <c r="C5203">
        <v>2</v>
      </c>
      <c r="D5203">
        <v>2</v>
      </c>
      <c r="E5203">
        <v>3</v>
      </c>
      <c r="F5203">
        <v>205</v>
      </c>
      <c r="G5203">
        <v>0</v>
      </c>
      <c r="H5203">
        <v>667</v>
      </c>
    </row>
    <row r="5204" spans="1:8" x14ac:dyDescent="0.25">
      <c r="A5204" t="s">
        <v>79</v>
      </c>
      <c r="B5204">
        <v>3372</v>
      </c>
      <c r="C5204">
        <v>1</v>
      </c>
      <c r="D5204">
        <v>0</v>
      </c>
      <c r="E5204">
        <v>1</v>
      </c>
      <c r="F5204">
        <v>0</v>
      </c>
      <c r="G5204">
        <v>0</v>
      </c>
      <c r="H5204">
        <v>2</v>
      </c>
    </row>
    <row r="5205" spans="1:8" x14ac:dyDescent="0.25">
      <c r="A5205" t="s">
        <v>79</v>
      </c>
      <c r="B5205">
        <v>3373</v>
      </c>
      <c r="C5205">
        <v>1</v>
      </c>
      <c r="D5205">
        <v>0</v>
      </c>
      <c r="E5205">
        <v>1</v>
      </c>
      <c r="F5205">
        <v>0</v>
      </c>
      <c r="G5205">
        <v>0</v>
      </c>
      <c r="H5205">
        <v>2</v>
      </c>
    </row>
    <row r="5206" spans="1:8" x14ac:dyDescent="0.25">
      <c r="A5206" t="s">
        <v>79</v>
      </c>
      <c r="B5206">
        <v>3374</v>
      </c>
      <c r="C5206">
        <v>1</v>
      </c>
      <c r="D5206">
        <v>0</v>
      </c>
      <c r="E5206">
        <v>1</v>
      </c>
      <c r="F5206">
        <v>0</v>
      </c>
      <c r="G5206">
        <v>0</v>
      </c>
      <c r="H5206">
        <v>2</v>
      </c>
    </row>
    <row r="5207" spans="1:8" x14ac:dyDescent="0.25">
      <c r="A5207" t="s">
        <v>79</v>
      </c>
      <c r="B5207">
        <v>3375</v>
      </c>
      <c r="C5207">
        <v>2</v>
      </c>
      <c r="D5207">
        <v>2</v>
      </c>
      <c r="E5207">
        <v>3</v>
      </c>
      <c r="F5207">
        <v>205</v>
      </c>
      <c r="G5207">
        <v>0</v>
      </c>
      <c r="H5207">
        <v>667</v>
      </c>
    </row>
    <row r="5208" spans="1:8" x14ac:dyDescent="0.25">
      <c r="A5208" t="s">
        <v>79</v>
      </c>
      <c r="B5208">
        <v>3376</v>
      </c>
      <c r="C5208">
        <v>1</v>
      </c>
      <c r="D5208">
        <v>0</v>
      </c>
      <c r="E5208">
        <v>1</v>
      </c>
      <c r="F5208">
        <v>0</v>
      </c>
      <c r="G5208">
        <v>0</v>
      </c>
      <c r="H5208">
        <v>2</v>
      </c>
    </row>
    <row r="5209" spans="1:8" x14ac:dyDescent="0.25">
      <c r="A5209" t="s">
        <v>79</v>
      </c>
      <c r="B5209">
        <v>3377</v>
      </c>
      <c r="C5209">
        <v>1</v>
      </c>
      <c r="D5209">
        <v>0</v>
      </c>
      <c r="E5209">
        <v>1</v>
      </c>
      <c r="F5209">
        <v>0</v>
      </c>
      <c r="G5209">
        <v>0</v>
      </c>
      <c r="H5209">
        <v>2</v>
      </c>
    </row>
    <row r="5210" spans="1:8" x14ac:dyDescent="0.25">
      <c r="A5210" t="s">
        <v>79</v>
      </c>
      <c r="B5210">
        <v>3378</v>
      </c>
      <c r="C5210">
        <v>1</v>
      </c>
      <c r="D5210">
        <v>0</v>
      </c>
      <c r="E5210">
        <v>1</v>
      </c>
      <c r="F5210">
        <v>0</v>
      </c>
      <c r="G5210">
        <v>0</v>
      </c>
      <c r="H5210">
        <v>2</v>
      </c>
    </row>
    <row r="5211" spans="1:8" x14ac:dyDescent="0.25">
      <c r="A5211" t="s">
        <v>79</v>
      </c>
      <c r="B5211">
        <v>3394</v>
      </c>
      <c r="C5211">
        <v>2</v>
      </c>
      <c r="D5211">
        <v>2</v>
      </c>
      <c r="E5211">
        <v>3</v>
      </c>
      <c r="F5211">
        <v>205</v>
      </c>
      <c r="G5211">
        <v>0</v>
      </c>
      <c r="H5211">
        <v>674</v>
      </c>
    </row>
    <row r="5212" spans="1:8" x14ac:dyDescent="0.25">
      <c r="A5212" t="s">
        <v>79</v>
      </c>
      <c r="B5212">
        <v>3395</v>
      </c>
      <c r="C5212">
        <v>1</v>
      </c>
      <c r="D5212">
        <v>0</v>
      </c>
      <c r="E5212">
        <v>1</v>
      </c>
      <c r="F5212">
        <v>0</v>
      </c>
      <c r="G5212">
        <v>0</v>
      </c>
      <c r="H5212">
        <v>2</v>
      </c>
    </row>
    <row r="5213" spans="1:8" x14ac:dyDescent="0.25">
      <c r="A5213" t="s">
        <v>79</v>
      </c>
      <c r="B5213">
        <v>3396</v>
      </c>
      <c r="C5213">
        <v>1</v>
      </c>
      <c r="D5213">
        <v>0</v>
      </c>
      <c r="E5213">
        <v>1</v>
      </c>
      <c r="F5213">
        <v>0</v>
      </c>
      <c r="G5213">
        <v>0</v>
      </c>
      <c r="H5213">
        <v>2</v>
      </c>
    </row>
    <row r="5214" spans="1:8" x14ac:dyDescent="0.25">
      <c r="A5214" t="s">
        <v>79</v>
      </c>
      <c r="B5214">
        <v>3397</v>
      </c>
      <c r="C5214">
        <v>1</v>
      </c>
      <c r="D5214">
        <v>0</v>
      </c>
      <c r="E5214">
        <v>1</v>
      </c>
      <c r="F5214">
        <v>0</v>
      </c>
      <c r="G5214">
        <v>0</v>
      </c>
      <c r="H5214">
        <v>1</v>
      </c>
    </row>
    <row r="5215" spans="1:8" x14ac:dyDescent="0.25">
      <c r="A5215" t="s">
        <v>79</v>
      </c>
      <c r="B5215">
        <v>3398</v>
      </c>
      <c r="C5215">
        <v>2</v>
      </c>
      <c r="D5215">
        <v>2</v>
      </c>
      <c r="E5215">
        <v>3</v>
      </c>
      <c r="F5215">
        <v>205</v>
      </c>
      <c r="G5215">
        <v>0</v>
      </c>
      <c r="H5215">
        <v>664</v>
      </c>
    </row>
    <row r="5216" spans="1:8" x14ac:dyDescent="0.25">
      <c r="A5216" t="s">
        <v>79</v>
      </c>
      <c r="B5216">
        <v>3399</v>
      </c>
      <c r="C5216">
        <v>1</v>
      </c>
      <c r="D5216">
        <v>0</v>
      </c>
      <c r="E5216">
        <v>1</v>
      </c>
      <c r="F5216">
        <v>0</v>
      </c>
      <c r="G5216">
        <v>0</v>
      </c>
      <c r="H5216">
        <v>2</v>
      </c>
    </row>
    <row r="5217" spans="1:8" x14ac:dyDescent="0.25">
      <c r="A5217" t="s">
        <v>79</v>
      </c>
      <c r="B5217">
        <v>3400</v>
      </c>
      <c r="C5217">
        <v>1</v>
      </c>
      <c r="D5217">
        <v>0</v>
      </c>
      <c r="E5217">
        <v>1</v>
      </c>
      <c r="F5217">
        <v>0</v>
      </c>
      <c r="G5217">
        <v>0</v>
      </c>
      <c r="H5217">
        <v>1</v>
      </c>
    </row>
    <row r="5218" spans="1:8" x14ac:dyDescent="0.25">
      <c r="A5218" t="s">
        <v>79</v>
      </c>
      <c r="B5218">
        <v>3401</v>
      </c>
      <c r="C5218">
        <v>1</v>
      </c>
      <c r="D5218">
        <v>0</v>
      </c>
      <c r="E5218">
        <v>1</v>
      </c>
      <c r="F5218">
        <v>0</v>
      </c>
      <c r="G5218">
        <v>0</v>
      </c>
      <c r="H5218">
        <v>1</v>
      </c>
    </row>
    <row r="5219" spans="1:8" x14ac:dyDescent="0.25">
      <c r="A5219" t="s">
        <v>79</v>
      </c>
      <c r="B5219">
        <v>3429</v>
      </c>
      <c r="C5219">
        <v>1</v>
      </c>
      <c r="D5219">
        <v>0</v>
      </c>
      <c r="E5219">
        <v>1</v>
      </c>
      <c r="F5219">
        <v>0</v>
      </c>
      <c r="G5219">
        <v>0</v>
      </c>
      <c r="H5219">
        <v>2</v>
      </c>
    </row>
    <row r="5220" spans="1:8" x14ac:dyDescent="0.25">
      <c r="A5220" t="s">
        <v>79</v>
      </c>
      <c r="B5220">
        <v>3430</v>
      </c>
      <c r="C5220">
        <v>2</v>
      </c>
      <c r="D5220">
        <v>2</v>
      </c>
      <c r="E5220">
        <v>3</v>
      </c>
      <c r="F5220">
        <v>205</v>
      </c>
      <c r="G5220">
        <v>0</v>
      </c>
      <c r="H5220">
        <v>60</v>
      </c>
    </row>
    <row r="5221" spans="1:8" x14ac:dyDescent="0.25">
      <c r="A5221" t="s">
        <v>79</v>
      </c>
      <c r="B5221">
        <v>3431</v>
      </c>
      <c r="C5221">
        <v>2</v>
      </c>
      <c r="D5221">
        <v>2</v>
      </c>
      <c r="E5221">
        <v>3</v>
      </c>
      <c r="F5221">
        <v>205</v>
      </c>
      <c r="G5221">
        <v>0</v>
      </c>
      <c r="H5221">
        <v>63</v>
      </c>
    </row>
    <row r="5222" spans="1:8" x14ac:dyDescent="0.25">
      <c r="A5222" t="s">
        <v>79</v>
      </c>
      <c r="B5222">
        <v>3466</v>
      </c>
      <c r="C5222">
        <v>1</v>
      </c>
      <c r="D5222">
        <v>0</v>
      </c>
      <c r="E5222">
        <v>1</v>
      </c>
      <c r="F5222">
        <v>0</v>
      </c>
      <c r="G5222">
        <v>0</v>
      </c>
      <c r="H5222">
        <v>2</v>
      </c>
    </row>
    <row r="5223" spans="1:8" x14ac:dyDescent="0.25">
      <c r="A5223" t="s">
        <v>79</v>
      </c>
      <c r="B5223">
        <v>3467</v>
      </c>
      <c r="C5223">
        <v>2</v>
      </c>
      <c r="D5223">
        <v>2</v>
      </c>
      <c r="E5223">
        <v>3</v>
      </c>
      <c r="F5223">
        <v>205</v>
      </c>
      <c r="G5223">
        <v>0</v>
      </c>
      <c r="H5223">
        <v>685</v>
      </c>
    </row>
    <row r="5224" spans="1:8" x14ac:dyDescent="0.25">
      <c r="A5224" t="s">
        <v>79</v>
      </c>
      <c r="B5224">
        <v>3468</v>
      </c>
      <c r="C5224">
        <v>2</v>
      </c>
      <c r="D5224">
        <v>2</v>
      </c>
      <c r="E5224">
        <v>3</v>
      </c>
      <c r="F5224">
        <v>205</v>
      </c>
      <c r="G5224">
        <v>0</v>
      </c>
      <c r="H5224">
        <v>653</v>
      </c>
    </row>
    <row r="5225" spans="1:8" x14ac:dyDescent="0.25">
      <c r="A5225" t="s">
        <v>79</v>
      </c>
      <c r="B5225">
        <v>3476</v>
      </c>
      <c r="C5225">
        <v>2</v>
      </c>
      <c r="D5225">
        <v>2</v>
      </c>
      <c r="E5225">
        <v>3</v>
      </c>
      <c r="F5225">
        <v>205</v>
      </c>
      <c r="G5225">
        <v>0</v>
      </c>
      <c r="H5225">
        <v>690</v>
      </c>
    </row>
    <row r="5226" spans="1:8" x14ac:dyDescent="0.25">
      <c r="A5226" t="s">
        <v>79</v>
      </c>
      <c r="B5226">
        <v>3477</v>
      </c>
      <c r="C5226">
        <v>1</v>
      </c>
      <c r="D5226">
        <v>0</v>
      </c>
      <c r="E5226">
        <v>1</v>
      </c>
      <c r="F5226">
        <v>0</v>
      </c>
      <c r="G5226">
        <v>0</v>
      </c>
      <c r="H5226">
        <v>2</v>
      </c>
    </row>
    <row r="5227" spans="1:8" x14ac:dyDescent="0.25">
      <c r="A5227" t="s">
        <v>79</v>
      </c>
      <c r="B5227">
        <v>3478</v>
      </c>
      <c r="C5227">
        <v>1</v>
      </c>
      <c r="D5227">
        <v>0</v>
      </c>
      <c r="E5227">
        <v>1</v>
      </c>
      <c r="F5227">
        <v>0</v>
      </c>
      <c r="G5227">
        <v>0</v>
      </c>
      <c r="H5227">
        <v>2</v>
      </c>
    </row>
    <row r="5228" spans="1:8" x14ac:dyDescent="0.25">
      <c r="A5228" t="s">
        <v>79</v>
      </c>
      <c r="B5228">
        <v>3479</v>
      </c>
      <c r="C5228">
        <v>1</v>
      </c>
      <c r="D5228">
        <v>0</v>
      </c>
      <c r="E5228">
        <v>1</v>
      </c>
      <c r="F5228">
        <v>0</v>
      </c>
      <c r="G5228">
        <v>0</v>
      </c>
      <c r="H5228">
        <v>2</v>
      </c>
    </row>
    <row r="5229" spans="1:8" x14ac:dyDescent="0.25">
      <c r="A5229" t="s">
        <v>79</v>
      </c>
      <c r="B5229">
        <v>3488</v>
      </c>
      <c r="C5229">
        <v>2</v>
      </c>
      <c r="D5229">
        <v>2</v>
      </c>
      <c r="E5229">
        <v>3</v>
      </c>
      <c r="F5229">
        <v>205</v>
      </c>
      <c r="G5229">
        <v>0</v>
      </c>
      <c r="H5229">
        <v>655</v>
      </c>
    </row>
    <row r="5230" spans="1:8" x14ac:dyDescent="0.25">
      <c r="A5230" t="s">
        <v>79</v>
      </c>
      <c r="B5230">
        <v>3489</v>
      </c>
      <c r="C5230">
        <v>1</v>
      </c>
      <c r="D5230">
        <v>0</v>
      </c>
      <c r="E5230">
        <v>1</v>
      </c>
      <c r="F5230">
        <v>0</v>
      </c>
      <c r="G5230">
        <v>0</v>
      </c>
      <c r="H5230">
        <v>2</v>
      </c>
    </row>
    <row r="5231" spans="1:8" x14ac:dyDescent="0.25">
      <c r="A5231" t="s">
        <v>79</v>
      </c>
      <c r="B5231">
        <v>3490</v>
      </c>
      <c r="C5231">
        <v>1</v>
      </c>
      <c r="D5231">
        <v>0</v>
      </c>
      <c r="E5231">
        <v>1</v>
      </c>
      <c r="F5231">
        <v>0</v>
      </c>
      <c r="G5231">
        <v>0</v>
      </c>
      <c r="H5231">
        <v>1</v>
      </c>
    </row>
    <row r="5232" spans="1:8" x14ac:dyDescent="0.25">
      <c r="A5232" t="s">
        <v>79</v>
      </c>
      <c r="B5232">
        <v>3491</v>
      </c>
      <c r="C5232">
        <v>1</v>
      </c>
      <c r="D5232">
        <v>0</v>
      </c>
      <c r="E5232">
        <v>1</v>
      </c>
      <c r="F5232">
        <v>0</v>
      </c>
      <c r="G5232">
        <v>0</v>
      </c>
      <c r="H5232">
        <v>2</v>
      </c>
    </row>
    <row r="5233" spans="1:8" x14ac:dyDescent="0.25">
      <c r="A5233" t="s">
        <v>79</v>
      </c>
      <c r="B5233">
        <v>3499</v>
      </c>
      <c r="C5233">
        <v>2</v>
      </c>
      <c r="D5233">
        <v>2</v>
      </c>
      <c r="E5233">
        <v>3</v>
      </c>
      <c r="F5233">
        <v>205</v>
      </c>
      <c r="G5233">
        <v>0</v>
      </c>
      <c r="H5233">
        <v>681</v>
      </c>
    </row>
    <row r="5234" spans="1:8" x14ac:dyDescent="0.25">
      <c r="A5234" t="s">
        <v>79</v>
      </c>
      <c r="B5234">
        <v>3500</v>
      </c>
      <c r="C5234">
        <v>1</v>
      </c>
      <c r="D5234">
        <v>0</v>
      </c>
      <c r="E5234">
        <v>1</v>
      </c>
      <c r="F5234">
        <v>0</v>
      </c>
      <c r="G5234">
        <v>0</v>
      </c>
      <c r="H5234">
        <v>2</v>
      </c>
    </row>
    <row r="5235" spans="1:8" x14ac:dyDescent="0.25">
      <c r="A5235" t="s">
        <v>79</v>
      </c>
      <c r="B5235">
        <v>3501</v>
      </c>
      <c r="C5235">
        <v>1</v>
      </c>
      <c r="D5235">
        <v>0</v>
      </c>
      <c r="E5235">
        <v>1</v>
      </c>
      <c r="F5235">
        <v>0</v>
      </c>
      <c r="G5235">
        <v>0</v>
      </c>
      <c r="H5235">
        <v>1</v>
      </c>
    </row>
    <row r="5236" spans="1:8" x14ac:dyDescent="0.25">
      <c r="A5236" t="s">
        <v>79</v>
      </c>
      <c r="B5236">
        <v>3502</v>
      </c>
      <c r="C5236">
        <v>1</v>
      </c>
      <c r="D5236">
        <v>0</v>
      </c>
      <c r="E5236">
        <v>1</v>
      </c>
      <c r="F5236">
        <v>0</v>
      </c>
      <c r="G5236">
        <v>0</v>
      </c>
      <c r="H5236">
        <v>2</v>
      </c>
    </row>
    <row r="5237" spans="1:8" x14ac:dyDescent="0.25">
      <c r="A5237" t="s">
        <v>79</v>
      </c>
      <c r="B5237">
        <v>3512</v>
      </c>
      <c r="C5237">
        <v>2</v>
      </c>
      <c r="D5237">
        <v>2</v>
      </c>
      <c r="E5237">
        <v>3</v>
      </c>
      <c r="F5237">
        <v>205</v>
      </c>
      <c r="G5237">
        <v>0</v>
      </c>
      <c r="H5237">
        <v>663</v>
      </c>
    </row>
    <row r="5238" spans="1:8" x14ac:dyDescent="0.25">
      <c r="A5238" t="s">
        <v>79</v>
      </c>
      <c r="B5238">
        <v>3513</v>
      </c>
      <c r="C5238">
        <v>1</v>
      </c>
      <c r="D5238">
        <v>0</v>
      </c>
      <c r="E5238">
        <v>1</v>
      </c>
      <c r="F5238">
        <v>0</v>
      </c>
      <c r="G5238">
        <v>0</v>
      </c>
      <c r="H5238">
        <v>2</v>
      </c>
    </row>
    <row r="5239" spans="1:8" x14ac:dyDescent="0.25">
      <c r="A5239" t="s">
        <v>79</v>
      </c>
      <c r="B5239">
        <v>3514</v>
      </c>
      <c r="C5239">
        <v>1</v>
      </c>
      <c r="D5239">
        <v>0</v>
      </c>
      <c r="E5239">
        <v>1</v>
      </c>
      <c r="F5239">
        <v>0</v>
      </c>
      <c r="G5239">
        <v>0</v>
      </c>
      <c r="H5239">
        <v>2</v>
      </c>
    </row>
    <row r="5240" spans="1:8" x14ac:dyDescent="0.25">
      <c r="A5240" t="s">
        <v>79</v>
      </c>
      <c r="B5240">
        <v>3515</v>
      </c>
      <c r="C5240">
        <v>1</v>
      </c>
      <c r="D5240">
        <v>0</v>
      </c>
      <c r="E5240">
        <v>1</v>
      </c>
      <c r="F5240">
        <v>0</v>
      </c>
      <c r="G5240">
        <v>0</v>
      </c>
      <c r="H5240">
        <v>2</v>
      </c>
    </row>
    <row r="5241" spans="1:8" x14ac:dyDescent="0.25">
      <c r="A5241" t="s">
        <v>79</v>
      </c>
      <c r="B5241">
        <v>3516</v>
      </c>
      <c r="C5241">
        <v>1</v>
      </c>
      <c r="D5241">
        <v>0</v>
      </c>
      <c r="E5241">
        <v>1</v>
      </c>
      <c r="F5241">
        <v>0</v>
      </c>
      <c r="G5241">
        <v>0</v>
      </c>
      <c r="H5241">
        <v>2</v>
      </c>
    </row>
    <row r="5242" spans="1:8" x14ac:dyDescent="0.25">
      <c r="A5242" t="s">
        <v>79</v>
      </c>
      <c r="B5242">
        <v>3517</v>
      </c>
      <c r="C5242">
        <v>2</v>
      </c>
      <c r="D5242">
        <v>2</v>
      </c>
      <c r="E5242">
        <v>3</v>
      </c>
      <c r="F5242">
        <v>205</v>
      </c>
      <c r="G5242">
        <v>0</v>
      </c>
      <c r="H5242">
        <v>59</v>
      </c>
    </row>
    <row r="5243" spans="1:8" x14ac:dyDescent="0.25">
      <c r="A5243" t="s">
        <v>79</v>
      </c>
      <c r="B5243">
        <v>3518</v>
      </c>
      <c r="C5243">
        <v>2</v>
      </c>
      <c r="D5243">
        <v>2</v>
      </c>
      <c r="E5243">
        <v>3</v>
      </c>
      <c r="F5243">
        <v>205</v>
      </c>
      <c r="G5243">
        <v>0</v>
      </c>
      <c r="H5243">
        <v>59</v>
      </c>
    </row>
    <row r="5244" spans="1:8" x14ac:dyDescent="0.25">
      <c r="A5244" t="s">
        <v>79</v>
      </c>
      <c r="B5244">
        <v>3527</v>
      </c>
      <c r="C5244">
        <v>2</v>
      </c>
      <c r="D5244">
        <v>2</v>
      </c>
      <c r="E5244">
        <v>3</v>
      </c>
      <c r="F5244">
        <v>205</v>
      </c>
      <c r="G5244">
        <v>0</v>
      </c>
      <c r="H5244">
        <v>680</v>
      </c>
    </row>
    <row r="5245" spans="1:8" x14ac:dyDescent="0.25">
      <c r="A5245" t="s">
        <v>79</v>
      </c>
      <c r="B5245">
        <v>3528</v>
      </c>
      <c r="C5245">
        <v>1</v>
      </c>
      <c r="D5245">
        <v>0</v>
      </c>
      <c r="E5245">
        <v>1</v>
      </c>
      <c r="F5245">
        <v>0</v>
      </c>
      <c r="G5245">
        <v>0</v>
      </c>
      <c r="H5245">
        <v>1</v>
      </c>
    </row>
    <row r="5246" spans="1:8" x14ac:dyDescent="0.25">
      <c r="A5246" t="s">
        <v>79</v>
      </c>
      <c r="B5246">
        <v>3529</v>
      </c>
      <c r="C5246">
        <v>1</v>
      </c>
      <c r="D5246">
        <v>0</v>
      </c>
      <c r="E5246">
        <v>1</v>
      </c>
      <c r="F5246">
        <v>0</v>
      </c>
      <c r="G5246">
        <v>0</v>
      </c>
      <c r="H5246">
        <v>2</v>
      </c>
    </row>
    <row r="5247" spans="1:8" x14ac:dyDescent="0.25">
      <c r="A5247" t="s">
        <v>79</v>
      </c>
      <c r="B5247">
        <v>3530</v>
      </c>
      <c r="C5247">
        <v>1</v>
      </c>
      <c r="D5247">
        <v>0</v>
      </c>
      <c r="E5247">
        <v>1</v>
      </c>
      <c r="F5247">
        <v>0</v>
      </c>
      <c r="G5247">
        <v>0</v>
      </c>
      <c r="H5247">
        <v>1</v>
      </c>
    </row>
    <row r="5248" spans="1:8" x14ac:dyDescent="0.25">
      <c r="A5248" t="s">
        <v>79</v>
      </c>
      <c r="B5248">
        <v>3538</v>
      </c>
      <c r="C5248">
        <v>3</v>
      </c>
      <c r="D5248">
        <v>2</v>
      </c>
      <c r="E5248">
        <v>4</v>
      </c>
      <c r="F5248">
        <v>205</v>
      </c>
      <c r="G5248">
        <v>0</v>
      </c>
      <c r="H5248">
        <v>721</v>
      </c>
    </row>
    <row r="5249" spans="1:8" x14ac:dyDescent="0.25">
      <c r="A5249" t="s">
        <v>79</v>
      </c>
      <c r="B5249">
        <v>3539</v>
      </c>
      <c r="C5249">
        <v>2</v>
      </c>
      <c r="D5249">
        <v>2</v>
      </c>
      <c r="E5249">
        <v>3</v>
      </c>
      <c r="F5249">
        <v>205</v>
      </c>
      <c r="G5249">
        <v>0</v>
      </c>
      <c r="H5249">
        <v>692</v>
      </c>
    </row>
    <row r="5250" spans="1:8" x14ac:dyDescent="0.25">
      <c r="A5250" t="s">
        <v>79</v>
      </c>
      <c r="B5250">
        <v>3547</v>
      </c>
      <c r="C5250">
        <v>3</v>
      </c>
      <c r="D5250">
        <v>2</v>
      </c>
      <c r="E5250">
        <v>4</v>
      </c>
      <c r="F5250">
        <v>205</v>
      </c>
      <c r="G5250">
        <v>0</v>
      </c>
      <c r="H5250">
        <v>740</v>
      </c>
    </row>
    <row r="5251" spans="1:8" x14ac:dyDescent="0.25">
      <c r="A5251" t="s">
        <v>79</v>
      </c>
      <c r="B5251">
        <v>3548</v>
      </c>
      <c r="C5251">
        <v>2</v>
      </c>
      <c r="D5251">
        <v>2</v>
      </c>
      <c r="E5251">
        <v>3</v>
      </c>
      <c r="F5251">
        <v>205</v>
      </c>
      <c r="G5251">
        <v>0</v>
      </c>
      <c r="H5251">
        <v>663</v>
      </c>
    </row>
    <row r="5252" spans="1:8" x14ac:dyDescent="0.25">
      <c r="A5252" t="s">
        <v>79</v>
      </c>
      <c r="B5252">
        <v>3576</v>
      </c>
      <c r="C5252">
        <v>1</v>
      </c>
      <c r="D5252">
        <v>0</v>
      </c>
      <c r="E5252">
        <v>1</v>
      </c>
      <c r="F5252">
        <v>0</v>
      </c>
      <c r="G5252">
        <v>0</v>
      </c>
      <c r="H5252">
        <v>2</v>
      </c>
    </row>
    <row r="5253" spans="1:8" x14ac:dyDescent="0.25">
      <c r="A5253" t="s">
        <v>79</v>
      </c>
      <c r="B5253">
        <v>3577</v>
      </c>
      <c r="C5253">
        <v>1</v>
      </c>
      <c r="D5253">
        <v>0</v>
      </c>
      <c r="E5253">
        <v>1</v>
      </c>
      <c r="F5253">
        <v>0</v>
      </c>
      <c r="G5253">
        <v>0</v>
      </c>
      <c r="H5253">
        <v>2</v>
      </c>
    </row>
    <row r="5254" spans="1:8" x14ac:dyDescent="0.25">
      <c r="A5254" t="s">
        <v>79</v>
      </c>
      <c r="B5254">
        <v>3578</v>
      </c>
      <c r="C5254">
        <v>2</v>
      </c>
      <c r="D5254">
        <v>2</v>
      </c>
      <c r="E5254">
        <v>3</v>
      </c>
      <c r="F5254">
        <v>205</v>
      </c>
      <c r="G5254">
        <v>0</v>
      </c>
      <c r="H5254">
        <v>62</v>
      </c>
    </row>
    <row r="5255" spans="1:8" x14ac:dyDescent="0.25">
      <c r="A5255" t="s">
        <v>79</v>
      </c>
      <c r="B5255">
        <v>3579</v>
      </c>
      <c r="C5255">
        <v>2</v>
      </c>
      <c r="D5255">
        <v>2</v>
      </c>
      <c r="E5255">
        <v>3</v>
      </c>
      <c r="F5255">
        <v>205</v>
      </c>
      <c r="G5255">
        <v>0</v>
      </c>
      <c r="H5255">
        <v>77</v>
      </c>
    </row>
    <row r="5256" spans="1:8" x14ac:dyDescent="0.25">
      <c r="A5256" t="s">
        <v>79</v>
      </c>
      <c r="B5256">
        <v>3622</v>
      </c>
      <c r="C5256">
        <v>1</v>
      </c>
      <c r="D5256">
        <v>0</v>
      </c>
      <c r="E5256">
        <v>1</v>
      </c>
      <c r="F5256">
        <v>0</v>
      </c>
      <c r="G5256">
        <v>0</v>
      </c>
      <c r="H5256">
        <v>3</v>
      </c>
    </row>
    <row r="5257" spans="1:8" x14ac:dyDescent="0.25">
      <c r="A5257" t="s">
        <v>79</v>
      </c>
      <c r="B5257">
        <v>3623</v>
      </c>
      <c r="C5257">
        <v>1</v>
      </c>
      <c r="D5257">
        <v>0</v>
      </c>
      <c r="E5257">
        <v>1</v>
      </c>
      <c r="F5257">
        <v>0</v>
      </c>
      <c r="G5257">
        <v>0</v>
      </c>
      <c r="H5257">
        <v>2</v>
      </c>
    </row>
    <row r="5258" spans="1:8" x14ac:dyDescent="0.25">
      <c r="A5258" t="s">
        <v>79</v>
      </c>
      <c r="B5258">
        <v>3624</v>
      </c>
      <c r="C5258">
        <v>1</v>
      </c>
      <c r="D5258">
        <v>0</v>
      </c>
      <c r="E5258">
        <v>1</v>
      </c>
      <c r="F5258">
        <v>0</v>
      </c>
      <c r="G5258">
        <v>0</v>
      </c>
      <c r="H5258">
        <v>2</v>
      </c>
    </row>
    <row r="5259" spans="1:8" x14ac:dyDescent="0.25">
      <c r="A5259" t="s">
        <v>79</v>
      </c>
      <c r="B5259">
        <v>3625</v>
      </c>
      <c r="C5259">
        <v>2</v>
      </c>
      <c r="D5259">
        <v>2</v>
      </c>
      <c r="E5259">
        <v>3</v>
      </c>
      <c r="F5259">
        <v>205</v>
      </c>
      <c r="G5259">
        <v>0</v>
      </c>
      <c r="H5259">
        <v>61</v>
      </c>
    </row>
    <row r="5260" spans="1:8" x14ac:dyDescent="0.25">
      <c r="A5260" t="s">
        <v>79</v>
      </c>
      <c r="B5260">
        <v>3626</v>
      </c>
      <c r="C5260">
        <v>2</v>
      </c>
      <c r="D5260">
        <v>2</v>
      </c>
      <c r="E5260">
        <v>3</v>
      </c>
      <c r="F5260">
        <v>205</v>
      </c>
      <c r="G5260">
        <v>0</v>
      </c>
      <c r="H5260">
        <v>60</v>
      </c>
    </row>
    <row r="5261" spans="1:8" x14ac:dyDescent="0.25">
      <c r="A5261" t="s">
        <v>79</v>
      </c>
      <c r="B5261">
        <v>3664</v>
      </c>
      <c r="C5261">
        <v>1</v>
      </c>
      <c r="D5261">
        <v>0</v>
      </c>
      <c r="E5261">
        <v>1</v>
      </c>
      <c r="F5261">
        <v>0</v>
      </c>
      <c r="G5261">
        <v>0</v>
      </c>
      <c r="H5261">
        <v>2</v>
      </c>
    </row>
    <row r="5262" spans="1:8" x14ac:dyDescent="0.25">
      <c r="A5262" t="s">
        <v>79</v>
      </c>
      <c r="B5262">
        <v>3679</v>
      </c>
      <c r="C5262">
        <v>1</v>
      </c>
      <c r="D5262">
        <v>0</v>
      </c>
      <c r="E5262">
        <v>1</v>
      </c>
      <c r="F5262">
        <v>0</v>
      </c>
      <c r="G5262">
        <v>0</v>
      </c>
      <c r="H5262">
        <v>2</v>
      </c>
    </row>
    <row r="5263" spans="1:8" x14ac:dyDescent="0.25">
      <c r="A5263" t="s">
        <v>79</v>
      </c>
      <c r="B5263">
        <v>3680</v>
      </c>
      <c r="C5263">
        <v>2</v>
      </c>
      <c r="D5263">
        <v>2</v>
      </c>
      <c r="E5263">
        <v>3</v>
      </c>
      <c r="F5263">
        <v>205</v>
      </c>
      <c r="G5263">
        <v>0</v>
      </c>
      <c r="H5263">
        <v>59</v>
      </c>
    </row>
    <row r="5264" spans="1:8" x14ac:dyDescent="0.25">
      <c r="A5264" t="s">
        <v>79</v>
      </c>
      <c r="B5264">
        <v>3681</v>
      </c>
      <c r="C5264">
        <v>2</v>
      </c>
      <c r="D5264">
        <v>2</v>
      </c>
      <c r="E5264">
        <v>3</v>
      </c>
      <c r="F5264">
        <v>205</v>
      </c>
      <c r="G5264">
        <v>0</v>
      </c>
      <c r="H5264">
        <v>58</v>
      </c>
    </row>
    <row r="5265" spans="1:8" x14ac:dyDescent="0.25">
      <c r="A5265" t="s">
        <v>79</v>
      </c>
      <c r="B5265">
        <v>3689</v>
      </c>
      <c r="C5265">
        <v>1</v>
      </c>
      <c r="D5265">
        <v>0</v>
      </c>
      <c r="E5265">
        <v>1</v>
      </c>
      <c r="F5265">
        <v>0</v>
      </c>
      <c r="G5265">
        <v>0</v>
      </c>
      <c r="H5265">
        <v>2</v>
      </c>
    </row>
    <row r="5266" spans="1:8" x14ac:dyDescent="0.25">
      <c r="A5266" t="s">
        <v>79</v>
      </c>
      <c r="B5266">
        <v>3703</v>
      </c>
      <c r="C5266">
        <v>1</v>
      </c>
      <c r="D5266">
        <v>0</v>
      </c>
      <c r="E5266">
        <v>1</v>
      </c>
      <c r="F5266">
        <v>0</v>
      </c>
      <c r="G5266">
        <v>0</v>
      </c>
      <c r="H5266">
        <v>2</v>
      </c>
    </row>
    <row r="5267" spans="1:8" x14ac:dyDescent="0.25">
      <c r="A5267" t="s">
        <v>79</v>
      </c>
      <c r="B5267">
        <v>3718</v>
      </c>
      <c r="C5267">
        <v>1</v>
      </c>
      <c r="D5267">
        <v>0</v>
      </c>
      <c r="E5267">
        <v>1</v>
      </c>
      <c r="F5267">
        <v>0</v>
      </c>
      <c r="G5267">
        <v>0</v>
      </c>
      <c r="H5267">
        <v>2</v>
      </c>
    </row>
    <row r="5268" spans="1:8" x14ac:dyDescent="0.25">
      <c r="A5268" t="s">
        <v>79</v>
      </c>
      <c r="B5268">
        <v>3719</v>
      </c>
      <c r="C5268">
        <v>2</v>
      </c>
      <c r="D5268">
        <v>2</v>
      </c>
      <c r="E5268">
        <v>3</v>
      </c>
      <c r="F5268">
        <v>205</v>
      </c>
      <c r="G5268">
        <v>0</v>
      </c>
      <c r="H5268">
        <v>63</v>
      </c>
    </row>
    <row r="5269" spans="1:8" x14ac:dyDescent="0.25">
      <c r="A5269" t="s">
        <v>79</v>
      </c>
      <c r="B5269">
        <v>3720</v>
      </c>
      <c r="C5269">
        <v>2</v>
      </c>
      <c r="D5269">
        <v>2</v>
      </c>
      <c r="E5269">
        <v>3</v>
      </c>
      <c r="F5269">
        <v>205</v>
      </c>
      <c r="G5269">
        <v>0</v>
      </c>
      <c r="H5269">
        <v>58</v>
      </c>
    </row>
    <row r="5270" spans="1:8" x14ac:dyDescent="0.25">
      <c r="A5270" t="s">
        <v>79</v>
      </c>
      <c r="B5270">
        <v>3728</v>
      </c>
      <c r="C5270">
        <v>1</v>
      </c>
      <c r="D5270">
        <v>0</v>
      </c>
      <c r="E5270">
        <v>1</v>
      </c>
      <c r="F5270">
        <v>0</v>
      </c>
      <c r="G5270">
        <v>0</v>
      </c>
      <c r="H5270">
        <v>2</v>
      </c>
    </row>
    <row r="5271" spans="1:8" x14ac:dyDescent="0.25">
      <c r="A5271" t="s">
        <v>79</v>
      </c>
      <c r="B5271">
        <v>3756</v>
      </c>
      <c r="C5271">
        <v>1</v>
      </c>
      <c r="D5271">
        <v>0</v>
      </c>
      <c r="E5271">
        <v>1</v>
      </c>
      <c r="F5271">
        <v>0</v>
      </c>
      <c r="G5271">
        <v>0</v>
      </c>
      <c r="H5271">
        <v>2</v>
      </c>
    </row>
    <row r="5272" spans="1:8" x14ac:dyDescent="0.25">
      <c r="A5272" t="s">
        <v>79</v>
      </c>
      <c r="B5272">
        <v>3757</v>
      </c>
      <c r="C5272">
        <v>1</v>
      </c>
      <c r="D5272">
        <v>0</v>
      </c>
      <c r="E5272">
        <v>1</v>
      </c>
      <c r="F5272">
        <v>0</v>
      </c>
      <c r="G5272">
        <v>0</v>
      </c>
      <c r="H5272">
        <v>2</v>
      </c>
    </row>
    <row r="5273" spans="1:8" x14ac:dyDescent="0.25">
      <c r="A5273" t="s">
        <v>79</v>
      </c>
      <c r="B5273">
        <v>3758</v>
      </c>
      <c r="C5273">
        <v>2</v>
      </c>
      <c r="D5273">
        <v>2</v>
      </c>
      <c r="E5273">
        <v>3</v>
      </c>
      <c r="F5273">
        <v>205</v>
      </c>
      <c r="G5273">
        <v>0</v>
      </c>
      <c r="H5273">
        <v>60</v>
      </c>
    </row>
    <row r="5274" spans="1:8" x14ac:dyDescent="0.25">
      <c r="A5274" t="s">
        <v>79</v>
      </c>
      <c r="B5274">
        <v>3759</v>
      </c>
      <c r="C5274">
        <v>2</v>
      </c>
      <c r="D5274">
        <v>2</v>
      </c>
      <c r="E5274">
        <v>3</v>
      </c>
      <c r="F5274">
        <v>205</v>
      </c>
      <c r="G5274">
        <v>0</v>
      </c>
      <c r="H5274">
        <v>59</v>
      </c>
    </row>
    <row r="5275" spans="1:8" x14ac:dyDescent="0.25">
      <c r="A5275" t="s">
        <v>79</v>
      </c>
      <c r="B5275">
        <v>3802</v>
      </c>
      <c r="C5275">
        <v>1</v>
      </c>
      <c r="D5275">
        <v>0</v>
      </c>
      <c r="E5275">
        <v>1</v>
      </c>
      <c r="F5275">
        <v>0</v>
      </c>
      <c r="G5275">
        <v>0</v>
      </c>
      <c r="H5275">
        <v>2</v>
      </c>
    </row>
    <row r="5276" spans="1:8" x14ac:dyDescent="0.25">
      <c r="A5276" t="s">
        <v>79</v>
      </c>
      <c r="B5276">
        <v>3803</v>
      </c>
      <c r="C5276">
        <v>1</v>
      </c>
      <c r="D5276">
        <v>0</v>
      </c>
      <c r="E5276">
        <v>1</v>
      </c>
      <c r="F5276">
        <v>0</v>
      </c>
      <c r="G5276">
        <v>0</v>
      </c>
      <c r="H5276">
        <v>2</v>
      </c>
    </row>
    <row r="5277" spans="1:8" x14ac:dyDescent="0.25">
      <c r="A5277" t="s">
        <v>79</v>
      </c>
      <c r="B5277">
        <v>3804</v>
      </c>
      <c r="C5277">
        <v>2</v>
      </c>
      <c r="D5277">
        <v>2</v>
      </c>
      <c r="E5277">
        <v>3</v>
      </c>
      <c r="F5277">
        <v>205</v>
      </c>
      <c r="G5277">
        <v>0</v>
      </c>
      <c r="H5277">
        <v>59</v>
      </c>
    </row>
    <row r="5278" spans="1:8" x14ac:dyDescent="0.25">
      <c r="A5278" t="s">
        <v>79</v>
      </c>
      <c r="B5278">
        <v>3805</v>
      </c>
      <c r="C5278">
        <v>2</v>
      </c>
      <c r="D5278">
        <v>2</v>
      </c>
      <c r="E5278">
        <v>3</v>
      </c>
      <c r="F5278">
        <v>205</v>
      </c>
      <c r="G5278">
        <v>0</v>
      </c>
      <c r="H5278">
        <v>57</v>
      </c>
    </row>
    <row r="5279" spans="1:8" x14ac:dyDescent="0.25">
      <c r="A5279" t="s">
        <v>79</v>
      </c>
      <c r="B5279">
        <v>3848</v>
      </c>
      <c r="C5279">
        <v>1</v>
      </c>
      <c r="D5279">
        <v>0</v>
      </c>
      <c r="E5279">
        <v>1</v>
      </c>
      <c r="F5279">
        <v>0</v>
      </c>
      <c r="G5279">
        <v>0</v>
      </c>
      <c r="H5279">
        <v>3</v>
      </c>
    </row>
    <row r="5280" spans="1:8" x14ac:dyDescent="0.25">
      <c r="A5280" t="s">
        <v>79</v>
      </c>
      <c r="B5280">
        <v>3849</v>
      </c>
      <c r="C5280">
        <v>1</v>
      </c>
      <c r="D5280">
        <v>0</v>
      </c>
      <c r="E5280">
        <v>1</v>
      </c>
      <c r="F5280">
        <v>0</v>
      </c>
      <c r="G5280">
        <v>0</v>
      </c>
      <c r="H5280">
        <v>4</v>
      </c>
    </row>
    <row r="5281" spans="1:8" x14ac:dyDescent="0.25">
      <c r="A5281" t="s">
        <v>79</v>
      </c>
      <c r="B5281">
        <v>3850</v>
      </c>
      <c r="C5281">
        <v>2</v>
      </c>
      <c r="D5281">
        <v>2</v>
      </c>
      <c r="E5281">
        <v>3</v>
      </c>
      <c r="F5281">
        <v>205</v>
      </c>
      <c r="G5281">
        <v>0</v>
      </c>
      <c r="H5281">
        <v>59</v>
      </c>
    </row>
    <row r="5282" spans="1:8" x14ac:dyDescent="0.25">
      <c r="A5282" t="s">
        <v>79</v>
      </c>
      <c r="B5282">
        <v>3851</v>
      </c>
      <c r="C5282">
        <v>2</v>
      </c>
      <c r="D5282">
        <v>2</v>
      </c>
      <c r="E5282">
        <v>3</v>
      </c>
      <c r="F5282">
        <v>205</v>
      </c>
      <c r="G5282">
        <v>0</v>
      </c>
      <c r="H5282">
        <v>57</v>
      </c>
    </row>
    <row r="5283" spans="1:8" x14ac:dyDescent="0.25">
      <c r="A5283" t="s">
        <v>79</v>
      </c>
      <c r="B5283">
        <v>3874</v>
      </c>
      <c r="C5283">
        <v>2</v>
      </c>
      <c r="D5283">
        <v>2</v>
      </c>
      <c r="E5283">
        <v>3</v>
      </c>
      <c r="F5283">
        <v>205</v>
      </c>
      <c r="G5283">
        <v>0</v>
      </c>
      <c r="H5283">
        <v>675</v>
      </c>
    </row>
    <row r="5284" spans="1:8" x14ac:dyDescent="0.25">
      <c r="A5284" t="s">
        <v>79</v>
      </c>
      <c r="B5284">
        <v>3875</v>
      </c>
      <c r="C5284">
        <v>1</v>
      </c>
      <c r="D5284">
        <v>0</v>
      </c>
      <c r="E5284">
        <v>1</v>
      </c>
      <c r="F5284">
        <v>0</v>
      </c>
      <c r="G5284">
        <v>0</v>
      </c>
      <c r="H5284">
        <v>2</v>
      </c>
    </row>
    <row r="5285" spans="1:8" x14ac:dyDescent="0.25">
      <c r="A5285" t="s">
        <v>79</v>
      </c>
      <c r="B5285">
        <v>3876</v>
      </c>
      <c r="C5285">
        <v>1</v>
      </c>
      <c r="D5285">
        <v>0</v>
      </c>
      <c r="E5285">
        <v>1</v>
      </c>
      <c r="F5285">
        <v>0</v>
      </c>
      <c r="G5285">
        <v>0</v>
      </c>
      <c r="H5285">
        <v>1</v>
      </c>
    </row>
    <row r="5286" spans="1:8" x14ac:dyDescent="0.25">
      <c r="A5286" t="s">
        <v>79</v>
      </c>
      <c r="B5286">
        <v>3877</v>
      </c>
      <c r="C5286">
        <v>1</v>
      </c>
      <c r="D5286">
        <v>0</v>
      </c>
      <c r="E5286">
        <v>1</v>
      </c>
      <c r="F5286">
        <v>0</v>
      </c>
      <c r="G5286">
        <v>0</v>
      </c>
      <c r="H5286">
        <v>1</v>
      </c>
    </row>
    <row r="5287" spans="1:8" x14ac:dyDescent="0.25">
      <c r="A5287" t="s">
        <v>79</v>
      </c>
      <c r="B5287">
        <v>3886</v>
      </c>
      <c r="C5287">
        <v>2</v>
      </c>
      <c r="D5287">
        <v>2</v>
      </c>
      <c r="E5287">
        <v>3</v>
      </c>
      <c r="F5287">
        <v>205</v>
      </c>
      <c r="G5287">
        <v>0</v>
      </c>
      <c r="H5287">
        <v>674</v>
      </c>
    </row>
    <row r="5288" spans="1:8" x14ac:dyDescent="0.25">
      <c r="A5288" t="s">
        <v>79</v>
      </c>
      <c r="B5288">
        <v>3887</v>
      </c>
      <c r="C5288">
        <v>1</v>
      </c>
      <c r="D5288">
        <v>0</v>
      </c>
      <c r="E5288">
        <v>1</v>
      </c>
      <c r="F5288">
        <v>0</v>
      </c>
      <c r="G5288">
        <v>0</v>
      </c>
      <c r="H5288">
        <v>2</v>
      </c>
    </row>
    <row r="5289" spans="1:8" x14ac:dyDescent="0.25">
      <c r="A5289" t="s">
        <v>79</v>
      </c>
      <c r="B5289">
        <v>3888</v>
      </c>
      <c r="C5289">
        <v>1</v>
      </c>
      <c r="D5289">
        <v>0</v>
      </c>
      <c r="E5289">
        <v>1</v>
      </c>
      <c r="F5289">
        <v>0</v>
      </c>
      <c r="G5289">
        <v>0</v>
      </c>
      <c r="H5289">
        <v>1</v>
      </c>
    </row>
    <row r="5290" spans="1:8" x14ac:dyDescent="0.25">
      <c r="A5290" t="s">
        <v>79</v>
      </c>
      <c r="B5290">
        <v>3889</v>
      </c>
      <c r="C5290">
        <v>1</v>
      </c>
      <c r="D5290">
        <v>0</v>
      </c>
      <c r="E5290">
        <v>1</v>
      </c>
      <c r="F5290">
        <v>0</v>
      </c>
      <c r="G5290">
        <v>0</v>
      </c>
      <c r="H5290">
        <v>1</v>
      </c>
    </row>
    <row r="5291" spans="1:8" x14ac:dyDescent="0.25">
      <c r="A5291" t="s">
        <v>79</v>
      </c>
      <c r="B5291">
        <v>3897</v>
      </c>
      <c r="C5291">
        <v>2</v>
      </c>
      <c r="D5291">
        <v>2</v>
      </c>
      <c r="E5291">
        <v>3</v>
      </c>
      <c r="F5291">
        <v>205</v>
      </c>
      <c r="G5291">
        <v>0</v>
      </c>
      <c r="H5291">
        <v>682</v>
      </c>
    </row>
    <row r="5292" spans="1:8" x14ac:dyDescent="0.25">
      <c r="A5292" t="s">
        <v>79</v>
      </c>
      <c r="B5292">
        <v>3898</v>
      </c>
      <c r="C5292">
        <v>1</v>
      </c>
      <c r="D5292">
        <v>0</v>
      </c>
      <c r="E5292">
        <v>1</v>
      </c>
      <c r="F5292">
        <v>0</v>
      </c>
      <c r="G5292">
        <v>0</v>
      </c>
      <c r="H5292">
        <v>2</v>
      </c>
    </row>
    <row r="5293" spans="1:8" x14ac:dyDescent="0.25">
      <c r="A5293" t="s">
        <v>79</v>
      </c>
      <c r="B5293">
        <v>3899</v>
      </c>
      <c r="C5293">
        <v>1</v>
      </c>
      <c r="D5293">
        <v>0</v>
      </c>
      <c r="E5293">
        <v>1</v>
      </c>
      <c r="F5293">
        <v>0</v>
      </c>
      <c r="G5293">
        <v>0</v>
      </c>
      <c r="H5293">
        <v>1</v>
      </c>
    </row>
    <row r="5294" spans="1:8" x14ac:dyDescent="0.25">
      <c r="A5294" t="s">
        <v>79</v>
      </c>
      <c r="B5294">
        <v>3900</v>
      </c>
      <c r="C5294">
        <v>1</v>
      </c>
      <c r="D5294">
        <v>0</v>
      </c>
      <c r="E5294">
        <v>1</v>
      </c>
      <c r="F5294">
        <v>0</v>
      </c>
      <c r="G5294">
        <v>0</v>
      </c>
      <c r="H5294">
        <v>1</v>
      </c>
    </row>
    <row r="5295" spans="1:8" x14ac:dyDescent="0.25">
      <c r="A5295" t="s">
        <v>79</v>
      </c>
      <c r="B5295">
        <v>3910</v>
      </c>
      <c r="C5295">
        <v>2</v>
      </c>
      <c r="D5295">
        <v>2</v>
      </c>
      <c r="E5295">
        <v>3</v>
      </c>
      <c r="F5295">
        <v>205</v>
      </c>
      <c r="G5295">
        <v>0</v>
      </c>
      <c r="H5295">
        <v>662</v>
      </c>
    </row>
    <row r="5296" spans="1:8" x14ac:dyDescent="0.25">
      <c r="A5296" t="s">
        <v>79</v>
      </c>
      <c r="B5296">
        <v>3911</v>
      </c>
      <c r="C5296">
        <v>1</v>
      </c>
      <c r="D5296">
        <v>0</v>
      </c>
      <c r="E5296">
        <v>1</v>
      </c>
      <c r="F5296">
        <v>0</v>
      </c>
      <c r="G5296">
        <v>0</v>
      </c>
      <c r="H5296">
        <v>1</v>
      </c>
    </row>
    <row r="5297" spans="1:8" x14ac:dyDescent="0.25">
      <c r="A5297" t="s">
        <v>79</v>
      </c>
      <c r="B5297">
        <v>3912</v>
      </c>
      <c r="C5297">
        <v>1</v>
      </c>
      <c r="D5297">
        <v>0</v>
      </c>
      <c r="E5297">
        <v>1</v>
      </c>
      <c r="F5297">
        <v>0</v>
      </c>
      <c r="G5297">
        <v>0</v>
      </c>
      <c r="H5297">
        <v>1</v>
      </c>
    </row>
    <row r="5298" spans="1:8" x14ac:dyDescent="0.25">
      <c r="A5298" t="s">
        <v>79</v>
      </c>
      <c r="B5298">
        <v>3913</v>
      </c>
      <c r="C5298">
        <v>1</v>
      </c>
      <c r="D5298">
        <v>0</v>
      </c>
      <c r="E5298">
        <v>1</v>
      </c>
      <c r="F5298">
        <v>0</v>
      </c>
      <c r="G5298">
        <v>0</v>
      </c>
      <c r="H5298">
        <v>1</v>
      </c>
    </row>
    <row r="5299" spans="1:8" x14ac:dyDescent="0.25">
      <c r="A5299" t="s">
        <v>79</v>
      </c>
      <c r="B5299">
        <v>3914</v>
      </c>
      <c r="C5299">
        <v>1</v>
      </c>
      <c r="D5299">
        <v>0</v>
      </c>
      <c r="E5299">
        <v>1</v>
      </c>
      <c r="F5299">
        <v>0</v>
      </c>
      <c r="G5299">
        <v>0</v>
      </c>
      <c r="H5299">
        <v>2</v>
      </c>
    </row>
    <row r="5300" spans="1:8" x14ac:dyDescent="0.25">
      <c r="A5300" t="s">
        <v>79</v>
      </c>
      <c r="B5300">
        <v>3915</v>
      </c>
      <c r="C5300">
        <v>2</v>
      </c>
      <c r="D5300">
        <v>2</v>
      </c>
      <c r="E5300">
        <v>3</v>
      </c>
      <c r="F5300">
        <v>205</v>
      </c>
      <c r="G5300">
        <v>0</v>
      </c>
      <c r="H5300">
        <v>60</v>
      </c>
    </row>
    <row r="5301" spans="1:8" x14ac:dyDescent="0.25">
      <c r="A5301" t="s">
        <v>79</v>
      </c>
      <c r="B5301">
        <v>3916</v>
      </c>
      <c r="C5301">
        <v>2</v>
      </c>
      <c r="D5301">
        <v>2</v>
      </c>
      <c r="E5301">
        <v>3</v>
      </c>
      <c r="F5301">
        <v>205</v>
      </c>
      <c r="G5301">
        <v>0</v>
      </c>
      <c r="H5301">
        <v>59</v>
      </c>
    </row>
    <row r="5302" spans="1:8" x14ac:dyDescent="0.25">
      <c r="A5302" t="s">
        <v>79</v>
      </c>
      <c r="B5302">
        <v>3925</v>
      </c>
      <c r="C5302">
        <v>2</v>
      </c>
      <c r="D5302">
        <v>2</v>
      </c>
      <c r="E5302">
        <v>3</v>
      </c>
      <c r="F5302">
        <v>205</v>
      </c>
      <c r="G5302">
        <v>0</v>
      </c>
      <c r="H5302">
        <v>687</v>
      </c>
    </row>
    <row r="5303" spans="1:8" x14ac:dyDescent="0.25">
      <c r="A5303" t="s">
        <v>79</v>
      </c>
      <c r="B5303">
        <v>3926</v>
      </c>
      <c r="C5303">
        <v>1</v>
      </c>
      <c r="D5303">
        <v>0</v>
      </c>
      <c r="E5303">
        <v>1</v>
      </c>
      <c r="F5303">
        <v>0</v>
      </c>
      <c r="G5303">
        <v>0</v>
      </c>
      <c r="H5303">
        <v>2</v>
      </c>
    </row>
    <row r="5304" spans="1:8" x14ac:dyDescent="0.25">
      <c r="A5304" t="s">
        <v>79</v>
      </c>
      <c r="B5304">
        <v>3927</v>
      </c>
      <c r="C5304">
        <v>1</v>
      </c>
      <c r="D5304">
        <v>0</v>
      </c>
      <c r="E5304">
        <v>1</v>
      </c>
      <c r="F5304">
        <v>0</v>
      </c>
      <c r="G5304">
        <v>0</v>
      </c>
      <c r="H5304">
        <v>2</v>
      </c>
    </row>
    <row r="5305" spans="1:8" x14ac:dyDescent="0.25">
      <c r="A5305" t="s">
        <v>79</v>
      </c>
      <c r="B5305">
        <v>3928</v>
      </c>
      <c r="C5305">
        <v>1</v>
      </c>
      <c r="D5305">
        <v>0</v>
      </c>
      <c r="E5305">
        <v>1</v>
      </c>
      <c r="F5305">
        <v>0</v>
      </c>
      <c r="G5305">
        <v>0</v>
      </c>
      <c r="H5305">
        <v>2</v>
      </c>
    </row>
    <row r="5306" spans="1:8" x14ac:dyDescent="0.25">
      <c r="A5306" t="s">
        <v>79</v>
      </c>
      <c r="B5306">
        <v>3956</v>
      </c>
      <c r="C5306">
        <v>1</v>
      </c>
      <c r="D5306">
        <v>0</v>
      </c>
      <c r="E5306">
        <v>1</v>
      </c>
      <c r="F5306">
        <v>0</v>
      </c>
      <c r="G5306">
        <v>0</v>
      </c>
      <c r="H5306">
        <v>2</v>
      </c>
    </row>
    <row r="5307" spans="1:8" x14ac:dyDescent="0.25">
      <c r="A5307" t="s">
        <v>79</v>
      </c>
      <c r="B5307">
        <v>3957</v>
      </c>
      <c r="C5307">
        <v>1</v>
      </c>
      <c r="D5307">
        <v>0</v>
      </c>
      <c r="E5307">
        <v>1</v>
      </c>
      <c r="F5307">
        <v>0</v>
      </c>
      <c r="G5307">
        <v>0</v>
      </c>
      <c r="H5307">
        <v>1</v>
      </c>
    </row>
    <row r="5308" spans="1:8" x14ac:dyDescent="0.25">
      <c r="A5308" t="s">
        <v>79</v>
      </c>
      <c r="B5308">
        <v>3958</v>
      </c>
      <c r="C5308">
        <v>2</v>
      </c>
      <c r="D5308">
        <v>2</v>
      </c>
      <c r="E5308">
        <v>3</v>
      </c>
      <c r="F5308">
        <v>205</v>
      </c>
      <c r="G5308">
        <v>0</v>
      </c>
      <c r="H5308">
        <v>65</v>
      </c>
    </row>
    <row r="5309" spans="1:8" x14ac:dyDescent="0.25">
      <c r="A5309" t="s">
        <v>79</v>
      </c>
      <c r="B5309">
        <v>3959</v>
      </c>
      <c r="C5309">
        <v>2</v>
      </c>
      <c r="D5309">
        <v>2</v>
      </c>
      <c r="E5309">
        <v>3</v>
      </c>
      <c r="F5309">
        <v>205</v>
      </c>
      <c r="G5309">
        <v>0</v>
      </c>
      <c r="H5309">
        <v>47</v>
      </c>
    </row>
    <row r="5310" spans="1:8" x14ac:dyDescent="0.25">
      <c r="A5310" t="s">
        <v>79</v>
      </c>
      <c r="B5310">
        <v>4002</v>
      </c>
      <c r="C5310">
        <v>1</v>
      </c>
      <c r="D5310">
        <v>0</v>
      </c>
      <c r="E5310">
        <v>1</v>
      </c>
      <c r="F5310">
        <v>0</v>
      </c>
      <c r="G5310">
        <v>0</v>
      </c>
      <c r="H5310">
        <v>2</v>
      </c>
    </row>
    <row r="5311" spans="1:8" x14ac:dyDescent="0.25">
      <c r="A5311" t="s">
        <v>79</v>
      </c>
      <c r="B5311">
        <v>4003</v>
      </c>
      <c r="C5311">
        <v>1</v>
      </c>
      <c r="D5311">
        <v>0</v>
      </c>
      <c r="E5311">
        <v>1</v>
      </c>
      <c r="F5311">
        <v>0</v>
      </c>
      <c r="G5311">
        <v>0</v>
      </c>
      <c r="H5311">
        <v>2</v>
      </c>
    </row>
    <row r="5312" spans="1:8" x14ac:dyDescent="0.25">
      <c r="A5312" t="s">
        <v>79</v>
      </c>
      <c r="B5312">
        <v>4004</v>
      </c>
      <c r="C5312">
        <v>2</v>
      </c>
      <c r="D5312">
        <v>2</v>
      </c>
      <c r="E5312">
        <v>3</v>
      </c>
      <c r="F5312">
        <v>205</v>
      </c>
      <c r="G5312">
        <v>0</v>
      </c>
      <c r="H5312">
        <v>63</v>
      </c>
    </row>
    <row r="5313" spans="1:8" x14ac:dyDescent="0.25">
      <c r="A5313" t="s">
        <v>79</v>
      </c>
      <c r="B5313">
        <v>4005</v>
      </c>
      <c r="C5313">
        <v>2</v>
      </c>
      <c r="D5313">
        <v>2</v>
      </c>
      <c r="E5313">
        <v>3</v>
      </c>
      <c r="F5313">
        <v>205</v>
      </c>
      <c r="G5313">
        <v>0</v>
      </c>
      <c r="H5313">
        <v>65</v>
      </c>
    </row>
    <row r="5314" spans="1:8" x14ac:dyDescent="0.25">
      <c r="A5314" t="s">
        <v>79</v>
      </c>
      <c r="B5314">
        <v>4028</v>
      </c>
      <c r="C5314">
        <v>2</v>
      </c>
      <c r="D5314">
        <v>2</v>
      </c>
      <c r="E5314">
        <v>3</v>
      </c>
      <c r="F5314">
        <v>205</v>
      </c>
      <c r="G5314">
        <v>0</v>
      </c>
      <c r="H5314">
        <v>666</v>
      </c>
    </row>
    <row r="5315" spans="1:8" x14ac:dyDescent="0.25">
      <c r="A5315" t="s">
        <v>79</v>
      </c>
      <c r="B5315">
        <v>4029</v>
      </c>
      <c r="C5315">
        <v>1</v>
      </c>
      <c r="D5315">
        <v>0</v>
      </c>
      <c r="E5315">
        <v>1</v>
      </c>
      <c r="F5315">
        <v>0</v>
      </c>
      <c r="G5315">
        <v>0</v>
      </c>
      <c r="H5315">
        <v>2</v>
      </c>
    </row>
    <row r="5316" spans="1:8" x14ac:dyDescent="0.25">
      <c r="A5316" t="s">
        <v>79</v>
      </c>
      <c r="B5316">
        <v>4030</v>
      </c>
      <c r="C5316">
        <v>1</v>
      </c>
      <c r="D5316">
        <v>0</v>
      </c>
      <c r="E5316">
        <v>1</v>
      </c>
      <c r="F5316">
        <v>0</v>
      </c>
      <c r="G5316">
        <v>0</v>
      </c>
      <c r="H5316">
        <v>2</v>
      </c>
    </row>
    <row r="5317" spans="1:8" x14ac:dyDescent="0.25">
      <c r="A5317" t="s">
        <v>79</v>
      </c>
      <c r="B5317">
        <v>4031</v>
      </c>
      <c r="C5317">
        <v>1</v>
      </c>
      <c r="D5317">
        <v>0</v>
      </c>
      <c r="E5317">
        <v>1</v>
      </c>
      <c r="F5317">
        <v>0</v>
      </c>
      <c r="G5317">
        <v>0</v>
      </c>
      <c r="H5317">
        <v>1</v>
      </c>
    </row>
    <row r="5318" spans="1:8" x14ac:dyDescent="0.25">
      <c r="A5318" t="s">
        <v>79</v>
      </c>
      <c r="B5318">
        <v>4040</v>
      </c>
      <c r="C5318">
        <v>2</v>
      </c>
      <c r="D5318">
        <v>2</v>
      </c>
      <c r="E5318">
        <v>3</v>
      </c>
      <c r="F5318">
        <v>205</v>
      </c>
      <c r="G5318">
        <v>0</v>
      </c>
      <c r="H5318">
        <v>709</v>
      </c>
    </row>
    <row r="5319" spans="1:8" x14ac:dyDescent="0.25">
      <c r="A5319" t="s">
        <v>79</v>
      </c>
      <c r="B5319">
        <v>4041</v>
      </c>
      <c r="C5319">
        <v>1</v>
      </c>
      <c r="D5319">
        <v>0</v>
      </c>
      <c r="E5319">
        <v>1</v>
      </c>
      <c r="F5319">
        <v>0</v>
      </c>
      <c r="G5319">
        <v>0</v>
      </c>
      <c r="H5319">
        <v>2</v>
      </c>
    </row>
    <row r="5320" spans="1:8" x14ac:dyDescent="0.25">
      <c r="A5320" t="s">
        <v>79</v>
      </c>
      <c r="B5320">
        <v>4042</v>
      </c>
      <c r="C5320">
        <v>1</v>
      </c>
      <c r="D5320">
        <v>0</v>
      </c>
      <c r="E5320">
        <v>1</v>
      </c>
      <c r="F5320">
        <v>0</v>
      </c>
      <c r="G5320">
        <v>0</v>
      </c>
      <c r="H5320">
        <v>2</v>
      </c>
    </row>
    <row r="5321" spans="1:8" x14ac:dyDescent="0.25">
      <c r="A5321" t="s">
        <v>79</v>
      </c>
      <c r="B5321">
        <v>4043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2</v>
      </c>
    </row>
    <row r="5322" spans="1:8" x14ac:dyDescent="0.25">
      <c r="A5322" t="s">
        <v>79</v>
      </c>
      <c r="B5322">
        <v>4051</v>
      </c>
      <c r="C5322">
        <v>2</v>
      </c>
      <c r="D5322">
        <v>2</v>
      </c>
      <c r="E5322">
        <v>3</v>
      </c>
      <c r="F5322">
        <v>205</v>
      </c>
      <c r="G5322">
        <v>0</v>
      </c>
      <c r="H5322">
        <v>686</v>
      </c>
    </row>
    <row r="5323" spans="1:8" x14ac:dyDescent="0.25">
      <c r="A5323" t="s">
        <v>79</v>
      </c>
      <c r="B5323">
        <v>4052</v>
      </c>
      <c r="C5323">
        <v>1</v>
      </c>
      <c r="D5323">
        <v>0</v>
      </c>
      <c r="E5323">
        <v>1</v>
      </c>
      <c r="F5323">
        <v>0</v>
      </c>
      <c r="G5323">
        <v>0</v>
      </c>
      <c r="H5323">
        <v>2</v>
      </c>
    </row>
    <row r="5324" spans="1:8" x14ac:dyDescent="0.25">
      <c r="A5324" t="s">
        <v>79</v>
      </c>
      <c r="B5324">
        <v>4053</v>
      </c>
      <c r="C5324">
        <v>1</v>
      </c>
      <c r="D5324">
        <v>0</v>
      </c>
      <c r="E5324">
        <v>1</v>
      </c>
      <c r="F5324">
        <v>0</v>
      </c>
      <c r="G5324">
        <v>0</v>
      </c>
      <c r="H5324">
        <v>1</v>
      </c>
    </row>
    <row r="5325" spans="1:8" x14ac:dyDescent="0.25">
      <c r="A5325" t="s">
        <v>79</v>
      </c>
      <c r="B5325">
        <v>4054</v>
      </c>
      <c r="C5325">
        <v>1</v>
      </c>
      <c r="D5325">
        <v>0</v>
      </c>
      <c r="E5325">
        <v>1</v>
      </c>
      <c r="F5325">
        <v>0</v>
      </c>
      <c r="G5325">
        <v>0</v>
      </c>
      <c r="H5325">
        <v>1</v>
      </c>
    </row>
    <row r="5326" spans="1:8" x14ac:dyDescent="0.25">
      <c r="A5326" t="s">
        <v>79</v>
      </c>
      <c r="B5326">
        <v>4064</v>
      </c>
      <c r="C5326">
        <v>2</v>
      </c>
      <c r="D5326">
        <v>2</v>
      </c>
      <c r="E5326">
        <v>3</v>
      </c>
      <c r="F5326">
        <v>205</v>
      </c>
      <c r="G5326">
        <v>0</v>
      </c>
      <c r="H5326">
        <v>685</v>
      </c>
    </row>
    <row r="5327" spans="1:8" x14ac:dyDescent="0.25">
      <c r="A5327" t="s">
        <v>79</v>
      </c>
      <c r="B5327">
        <v>4065</v>
      </c>
      <c r="C5327">
        <v>1</v>
      </c>
      <c r="D5327">
        <v>0</v>
      </c>
      <c r="E5327">
        <v>1</v>
      </c>
      <c r="F5327">
        <v>0</v>
      </c>
      <c r="G5327">
        <v>0</v>
      </c>
      <c r="H5327">
        <v>2</v>
      </c>
    </row>
    <row r="5328" spans="1:8" x14ac:dyDescent="0.25">
      <c r="A5328" t="s">
        <v>79</v>
      </c>
      <c r="B5328">
        <v>4066</v>
      </c>
      <c r="C5328">
        <v>1</v>
      </c>
      <c r="D5328">
        <v>0</v>
      </c>
      <c r="E5328">
        <v>1</v>
      </c>
      <c r="F5328">
        <v>0</v>
      </c>
      <c r="G5328">
        <v>0</v>
      </c>
      <c r="H5328">
        <v>2</v>
      </c>
    </row>
    <row r="5329" spans="1:8" x14ac:dyDescent="0.25">
      <c r="A5329" t="s">
        <v>79</v>
      </c>
      <c r="B5329">
        <v>4067</v>
      </c>
      <c r="C5329">
        <v>1</v>
      </c>
      <c r="D5329">
        <v>0</v>
      </c>
      <c r="E5329">
        <v>1</v>
      </c>
      <c r="F5329">
        <v>0</v>
      </c>
      <c r="G5329">
        <v>0</v>
      </c>
      <c r="H5329">
        <v>2</v>
      </c>
    </row>
    <row r="5330" spans="1:8" x14ac:dyDescent="0.25">
      <c r="A5330" t="s">
        <v>79</v>
      </c>
      <c r="B5330">
        <v>4068</v>
      </c>
      <c r="C5330">
        <v>1</v>
      </c>
      <c r="D5330">
        <v>0</v>
      </c>
      <c r="E5330">
        <v>1</v>
      </c>
      <c r="F5330">
        <v>0</v>
      </c>
      <c r="G5330">
        <v>0</v>
      </c>
      <c r="H5330">
        <v>2</v>
      </c>
    </row>
    <row r="5331" spans="1:8" x14ac:dyDescent="0.25">
      <c r="A5331" t="s">
        <v>79</v>
      </c>
      <c r="B5331">
        <v>4069</v>
      </c>
      <c r="C5331">
        <v>2</v>
      </c>
      <c r="D5331">
        <v>2</v>
      </c>
      <c r="E5331">
        <v>3</v>
      </c>
      <c r="F5331">
        <v>205</v>
      </c>
      <c r="G5331">
        <v>0</v>
      </c>
      <c r="H5331">
        <v>58</v>
      </c>
    </row>
    <row r="5332" spans="1:8" x14ac:dyDescent="0.25">
      <c r="A5332" t="s">
        <v>79</v>
      </c>
      <c r="B5332">
        <v>4070</v>
      </c>
      <c r="C5332">
        <v>2</v>
      </c>
      <c r="D5332">
        <v>2</v>
      </c>
      <c r="E5332">
        <v>3</v>
      </c>
      <c r="F5332">
        <v>205</v>
      </c>
      <c r="G5332">
        <v>0</v>
      </c>
      <c r="H5332">
        <v>48</v>
      </c>
    </row>
    <row r="5333" spans="1:8" x14ac:dyDescent="0.25">
      <c r="A5333" t="s">
        <v>79</v>
      </c>
      <c r="B5333">
        <v>4079</v>
      </c>
      <c r="C5333">
        <v>2</v>
      </c>
      <c r="D5333">
        <v>2</v>
      </c>
      <c r="E5333">
        <v>3</v>
      </c>
      <c r="F5333">
        <v>205</v>
      </c>
      <c r="G5333">
        <v>0</v>
      </c>
      <c r="H5333">
        <v>688</v>
      </c>
    </row>
    <row r="5334" spans="1:8" x14ac:dyDescent="0.25">
      <c r="A5334" t="s">
        <v>79</v>
      </c>
      <c r="B5334">
        <v>4080</v>
      </c>
      <c r="C5334">
        <v>1</v>
      </c>
      <c r="D5334">
        <v>0</v>
      </c>
      <c r="E5334">
        <v>1</v>
      </c>
      <c r="F5334">
        <v>0</v>
      </c>
      <c r="G5334">
        <v>0</v>
      </c>
      <c r="H5334">
        <v>2</v>
      </c>
    </row>
    <row r="5335" spans="1:8" x14ac:dyDescent="0.25">
      <c r="A5335" t="s">
        <v>79</v>
      </c>
      <c r="B5335">
        <v>4081</v>
      </c>
      <c r="C5335">
        <v>1</v>
      </c>
      <c r="D5335">
        <v>0</v>
      </c>
      <c r="E5335">
        <v>1</v>
      </c>
      <c r="F5335">
        <v>0</v>
      </c>
      <c r="G5335">
        <v>0</v>
      </c>
      <c r="H5335">
        <v>2</v>
      </c>
    </row>
    <row r="5336" spans="1:8" x14ac:dyDescent="0.25">
      <c r="A5336" t="s">
        <v>79</v>
      </c>
      <c r="B5336">
        <v>4082</v>
      </c>
      <c r="C5336">
        <v>1</v>
      </c>
      <c r="D5336">
        <v>0</v>
      </c>
      <c r="E5336">
        <v>1</v>
      </c>
      <c r="F5336">
        <v>0</v>
      </c>
      <c r="G5336">
        <v>0</v>
      </c>
      <c r="H5336">
        <v>2</v>
      </c>
    </row>
    <row r="5337" spans="1:8" x14ac:dyDescent="0.25">
      <c r="A5337" t="s">
        <v>79</v>
      </c>
      <c r="B5337">
        <v>4096</v>
      </c>
      <c r="C5337">
        <v>1</v>
      </c>
      <c r="D5337">
        <v>0</v>
      </c>
      <c r="E5337">
        <v>1</v>
      </c>
      <c r="F5337">
        <v>0</v>
      </c>
      <c r="G5337">
        <v>0</v>
      </c>
      <c r="H5337">
        <v>2</v>
      </c>
    </row>
    <row r="5338" spans="1:8" x14ac:dyDescent="0.25">
      <c r="A5338" t="s">
        <v>79</v>
      </c>
      <c r="B5338">
        <v>4111</v>
      </c>
      <c r="C5338">
        <v>1</v>
      </c>
      <c r="D5338">
        <v>0</v>
      </c>
      <c r="E5338">
        <v>1</v>
      </c>
      <c r="F5338">
        <v>0</v>
      </c>
      <c r="G5338">
        <v>0</v>
      </c>
      <c r="H5338">
        <v>2</v>
      </c>
    </row>
    <row r="5339" spans="1:8" x14ac:dyDescent="0.25">
      <c r="A5339" t="s">
        <v>79</v>
      </c>
      <c r="B5339">
        <v>4112</v>
      </c>
      <c r="C5339">
        <v>2</v>
      </c>
      <c r="D5339">
        <v>2</v>
      </c>
      <c r="E5339">
        <v>3</v>
      </c>
      <c r="F5339">
        <v>205</v>
      </c>
      <c r="G5339">
        <v>0</v>
      </c>
      <c r="H5339">
        <v>59</v>
      </c>
    </row>
    <row r="5340" spans="1:8" x14ac:dyDescent="0.25">
      <c r="A5340" t="s">
        <v>79</v>
      </c>
      <c r="B5340">
        <v>4113</v>
      </c>
      <c r="C5340">
        <v>2</v>
      </c>
      <c r="D5340">
        <v>2</v>
      </c>
      <c r="E5340">
        <v>3</v>
      </c>
      <c r="F5340">
        <v>205</v>
      </c>
      <c r="G5340">
        <v>0</v>
      </c>
      <c r="H5340">
        <v>61</v>
      </c>
    </row>
    <row r="5341" spans="1:8" x14ac:dyDescent="0.25">
      <c r="A5341" t="s">
        <v>79</v>
      </c>
      <c r="B5341">
        <v>4121</v>
      </c>
      <c r="C5341">
        <v>1</v>
      </c>
      <c r="D5341">
        <v>0</v>
      </c>
      <c r="E5341">
        <v>1</v>
      </c>
      <c r="F5341">
        <v>0</v>
      </c>
      <c r="G5341">
        <v>0</v>
      </c>
      <c r="H5341">
        <v>2</v>
      </c>
    </row>
    <row r="5342" spans="1:8" x14ac:dyDescent="0.25">
      <c r="A5342" t="s">
        <v>79</v>
      </c>
      <c r="B5342">
        <v>4149</v>
      </c>
      <c r="C5342">
        <v>1</v>
      </c>
      <c r="D5342">
        <v>0</v>
      </c>
      <c r="E5342">
        <v>1</v>
      </c>
      <c r="F5342">
        <v>0</v>
      </c>
      <c r="G5342">
        <v>0</v>
      </c>
      <c r="H5342">
        <v>2</v>
      </c>
    </row>
    <row r="5343" spans="1:8" x14ac:dyDescent="0.25">
      <c r="A5343" t="s">
        <v>79</v>
      </c>
      <c r="B5343">
        <v>4150</v>
      </c>
      <c r="C5343">
        <v>1</v>
      </c>
      <c r="D5343">
        <v>0</v>
      </c>
      <c r="E5343">
        <v>1</v>
      </c>
      <c r="F5343">
        <v>0</v>
      </c>
      <c r="G5343">
        <v>0</v>
      </c>
      <c r="H5343">
        <v>2</v>
      </c>
    </row>
    <row r="5344" spans="1:8" x14ac:dyDescent="0.25">
      <c r="A5344" t="s">
        <v>79</v>
      </c>
      <c r="B5344">
        <v>4151</v>
      </c>
      <c r="C5344">
        <v>2</v>
      </c>
      <c r="D5344">
        <v>2</v>
      </c>
      <c r="E5344">
        <v>3</v>
      </c>
      <c r="F5344">
        <v>205</v>
      </c>
      <c r="G5344">
        <v>0</v>
      </c>
      <c r="H5344">
        <v>73</v>
      </c>
    </row>
    <row r="5345" spans="1:8" x14ac:dyDescent="0.25">
      <c r="A5345" t="s">
        <v>79</v>
      </c>
      <c r="B5345">
        <v>4152</v>
      </c>
      <c r="C5345">
        <v>2</v>
      </c>
      <c r="D5345">
        <v>2</v>
      </c>
      <c r="E5345">
        <v>3</v>
      </c>
      <c r="F5345">
        <v>205</v>
      </c>
      <c r="G5345">
        <v>0</v>
      </c>
      <c r="H5345">
        <v>64</v>
      </c>
    </row>
    <row r="5346" spans="1:8" x14ac:dyDescent="0.25">
      <c r="A5346" t="s">
        <v>79</v>
      </c>
      <c r="B5346">
        <v>4195</v>
      </c>
      <c r="C5346">
        <v>1</v>
      </c>
      <c r="D5346">
        <v>0</v>
      </c>
      <c r="E5346">
        <v>1</v>
      </c>
      <c r="F5346">
        <v>0</v>
      </c>
      <c r="G5346">
        <v>0</v>
      </c>
      <c r="H5346">
        <v>6</v>
      </c>
    </row>
    <row r="5347" spans="1:8" x14ac:dyDescent="0.25">
      <c r="A5347" t="s">
        <v>79</v>
      </c>
      <c r="B5347">
        <v>4196</v>
      </c>
      <c r="C5347">
        <v>1</v>
      </c>
      <c r="D5347">
        <v>0</v>
      </c>
      <c r="E5347">
        <v>1</v>
      </c>
      <c r="F5347">
        <v>0</v>
      </c>
      <c r="G5347">
        <v>0</v>
      </c>
      <c r="H5347">
        <v>2</v>
      </c>
    </row>
    <row r="5348" spans="1:8" x14ac:dyDescent="0.25">
      <c r="A5348" t="s">
        <v>79</v>
      </c>
      <c r="B5348">
        <v>4197</v>
      </c>
      <c r="C5348">
        <v>1</v>
      </c>
      <c r="D5348">
        <v>0</v>
      </c>
      <c r="E5348">
        <v>1</v>
      </c>
      <c r="F5348">
        <v>0</v>
      </c>
      <c r="G5348">
        <v>0</v>
      </c>
      <c r="H5348">
        <v>1</v>
      </c>
    </row>
    <row r="5349" spans="1:8" x14ac:dyDescent="0.25">
      <c r="A5349" t="s">
        <v>79</v>
      </c>
      <c r="B5349">
        <v>4198</v>
      </c>
      <c r="C5349">
        <v>1</v>
      </c>
      <c r="D5349">
        <v>0</v>
      </c>
      <c r="E5349">
        <v>1</v>
      </c>
      <c r="F5349">
        <v>0</v>
      </c>
      <c r="G5349">
        <v>0</v>
      </c>
      <c r="H5349">
        <v>2</v>
      </c>
    </row>
    <row r="5350" spans="1:8" x14ac:dyDescent="0.25">
      <c r="A5350" t="s">
        <v>79</v>
      </c>
      <c r="B5350">
        <v>4199</v>
      </c>
      <c r="C5350">
        <v>1</v>
      </c>
      <c r="D5350">
        <v>0</v>
      </c>
      <c r="E5350">
        <v>1</v>
      </c>
      <c r="F5350">
        <v>0</v>
      </c>
      <c r="G5350">
        <v>0</v>
      </c>
      <c r="H5350">
        <v>2</v>
      </c>
    </row>
    <row r="5351" spans="1:8" x14ac:dyDescent="0.25">
      <c r="A5351" t="s">
        <v>79</v>
      </c>
      <c r="B5351">
        <v>4200</v>
      </c>
      <c r="C5351">
        <v>1</v>
      </c>
      <c r="D5351">
        <v>0</v>
      </c>
      <c r="E5351">
        <v>1</v>
      </c>
      <c r="F5351">
        <v>0</v>
      </c>
      <c r="G5351">
        <v>0</v>
      </c>
      <c r="H5351">
        <v>2</v>
      </c>
    </row>
    <row r="5352" spans="1:8" x14ac:dyDescent="0.25">
      <c r="A5352" t="s">
        <v>79</v>
      </c>
      <c r="B5352">
        <v>4201</v>
      </c>
      <c r="C5352">
        <v>1</v>
      </c>
      <c r="D5352">
        <v>0</v>
      </c>
      <c r="E5352">
        <v>1</v>
      </c>
      <c r="F5352">
        <v>0</v>
      </c>
      <c r="G5352">
        <v>0</v>
      </c>
      <c r="H5352">
        <v>2</v>
      </c>
    </row>
    <row r="5353" spans="1:8" x14ac:dyDescent="0.25">
      <c r="A5353" t="s">
        <v>79</v>
      </c>
      <c r="B5353">
        <v>4202</v>
      </c>
      <c r="C5353">
        <v>1</v>
      </c>
      <c r="D5353">
        <v>0</v>
      </c>
      <c r="E5353">
        <v>1</v>
      </c>
      <c r="F5353">
        <v>0</v>
      </c>
      <c r="G5353">
        <v>0</v>
      </c>
      <c r="H5353">
        <v>2</v>
      </c>
    </row>
    <row r="5354" spans="1:8" x14ac:dyDescent="0.25">
      <c r="A5354" t="s">
        <v>79</v>
      </c>
      <c r="B5354">
        <v>4203</v>
      </c>
      <c r="C5354">
        <v>2</v>
      </c>
      <c r="D5354">
        <v>2</v>
      </c>
      <c r="E5354">
        <v>3</v>
      </c>
      <c r="F5354">
        <v>205</v>
      </c>
      <c r="G5354">
        <v>0</v>
      </c>
      <c r="H5354">
        <v>61</v>
      </c>
    </row>
    <row r="5355" spans="1:8" x14ac:dyDescent="0.25">
      <c r="A5355" t="s">
        <v>79</v>
      </c>
      <c r="B5355">
        <v>4204</v>
      </c>
      <c r="C5355">
        <v>2</v>
      </c>
      <c r="D5355">
        <v>2</v>
      </c>
      <c r="E5355">
        <v>3</v>
      </c>
      <c r="F5355">
        <v>205</v>
      </c>
      <c r="G5355">
        <v>0</v>
      </c>
      <c r="H5355">
        <v>64</v>
      </c>
    </row>
    <row r="5356" spans="1:8" x14ac:dyDescent="0.25">
      <c r="A5356" t="s">
        <v>79</v>
      </c>
      <c r="B5356">
        <v>4302</v>
      </c>
      <c r="C5356">
        <v>1</v>
      </c>
      <c r="D5356">
        <v>0</v>
      </c>
      <c r="E5356">
        <v>1</v>
      </c>
      <c r="F5356">
        <v>0</v>
      </c>
      <c r="G5356">
        <v>0</v>
      </c>
      <c r="H5356">
        <v>2</v>
      </c>
    </row>
    <row r="5357" spans="1:8" x14ac:dyDescent="0.25">
      <c r="A5357" t="s">
        <v>79</v>
      </c>
      <c r="B5357">
        <v>4317</v>
      </c>
      <c r="C5357">
        <v>1</v>
      </c>
      <c r="D5357">
        <v>0</v>
      </c>
      <c r="E5357">
        <v>1</v>
      </c>
      <c r="F5357">
        <v>0</v>
      </c>
      <c r="G5357">
        <v>0</v>
      </c>
      <c r="H5357">
        <v>5</v>
      </c>
    </row>
    <row r="5358" spans="1:8" x14ac:dyDescent="0.25">
      <c r="A5358" t="s">
        <v>79</v>
      </c>
      <c r="B5358">
        <v>4318</v>
      </c>
      <c r="C5358">
        <v>2</v>
      </c>
      <c r="D5358">
        <v>2</v>
      </c>
      <c r="E5358">
        <v>3</v>
      </c>
      <c r="F5358">
        <v>205</v>
      </c>
      <c r="G5358">
        <v>0</v>
      </c>
      <c r="H5358">
        <v>63</v>
      </c>
    </row>
    <row r="5359" spans="1:8" x14ac:dyDescent="0.25">
      <c r="A5359" t="s">
        <v>79</v>
      </c>
      <c r="B5359">
        <v>4319</v>
      </c>
      <c r="C5359">
        <v>2</v>
      </c>
      <c r="D5359">
        <v>2</v>
      </c>
      <c r="E5359">
        <v>3</v>
      </c>
      <c r="F5359">
        <v>205</v>
      </c>
      <c r="G5359">
        <v>0</v>
      </c>
      <c r="H5359">
        <v>61</v>
      </c>
    </row>
    <row r="5360" spans="1:8" x14ac:dyDescent="0.25">
      <c r="A5360" t="s">
        <v>79</v>
      </c>
      <c r="B5360">
        <v>4327</v>
      </c>
      <c r="C5360">
        <v>1</v>
      </c>
      <c r="D5360">
        <v>0</v>
      </c>
      <c r="E5360">
        <v>1</v>
      </c>
      <c r="F5360">
        <v>0</v>
      </c>
      <c r="G5360">
        <v>0</v>
      </c>
      <c r="H5360">
        <v>2</v>
      </c>
    </row>
    <row r="5361" spans="1:8" x14ac:dyDescent="0.25">
      <c r="A5361" t="s">
        <v>79</v>
      </c>
      <c r="B5361">
        <v>4341</v>
      </c>
      <c r="C5361">
        <v>1</v>
      </c>
      <c r="D5361">
        <v>0</v>
      </c>
      <c r="E5361">
        <v>1</v>
      </c>
      <c r="F5361">
        <v>0</v>
      </c>
      <c r="G5361">
        <v>0</v>
      </c>
      <c r="H5361">
        <v>1</v>
      </c>
    </row>
    <row r="5362" spans="1:8" x14ac:dyDescent="0.25">
      <c r="A5362" t="s">
        <v>79</v>
      </c>
      <c r="B5362">
        <v>4356</v>
      </c>
      <c r="C5362">
        <v>1</v>
      </c>
      <c r="D5362">
        <v>0</v>
      </c>
      <c r="E5362">
        <v>1</v>
      </c>
      <c r="F5362">
        <v>0</v>
      </c>
      <c r="G5362">
        <v>0</v>
      </c>
      <c r="H5362">
        <v>2</v>
      </c>
    </row>
    <row r="5363" spans="1:8" x14ac:dyDescent="0.25">
      <c r="A5363" t="s">
        <v>79</v>
      </c>
      <c r="B5363">
        <v>4357</v>
      </c>
      <c r="C5363">
        <v>2</v>
      </c>
      <c r="D5363">
        <v>2</v>
      </c>
      <c r="E5363">
        <v>3</v>
      </c>
      <c r="F5363">
        <v>205</v>
      </c>
      <c r="G5363">
        <v>0</v>
      </c>
      <c r="H5363">
        <v>61</v>
      </c>
    </row>
    <row r="5364" spans="1:8" x14ac:dyDescent="0.25">
      <c r="A5364" t="s">
        <v>79</v>
      </c>
      <c r="B5364">
        <v>4358</v>
      </c>
      <c r="C5364">
        <v>2</v>
      </c>
      <c r="D5364">
        <v>2</v>
      </c>
      <c r="E5364">
        <v>3</v>
      </c>
      <c r="F5364">
        <v>205</v>
      </c>
      <c r="G5364">
        <v>0</v>
      </c>
      <c r="H5364">
        <v>60</v>
      </c>
    </row>
    <row r="5365" spans="1:8" x14ac:dyDescent="0.25">
      <c r="A5365" t="s">
        <v>79</v>
      </c>
      <c r="B5365">
        <v>4366</v>
      </c>
      <c r="C5365">
        <v>1</v>
      </c>
      <c r="D5365">
        <v>0</v>
      </c>
      <c r="E5365">
        <v>1</v>
      </c>
      <c r="F5365">
        <v>0</v>
      </c>
      <c r="G5365">
        <v>0</v>
      </c>
      <c r="H5365">
        <v>3</v>
      </c>
    </row>
    <row r="5366" spans="1:8" x14ac:dyDescent="0.25">
      <c r="A5366" t="s">
        <v>79</v>
      </c>
      <c r="B5366">
        <v>4394</v>
      </c>
      <c r="C5366">
        <v>1</v>
      </c>
      <c r="D5366">
        <v>0</v>
      </c>
      <c r="E5366">
        <v>1</v>
      </c>
      <c r="F5366">
        <v>0</v>
      </c>
      <c r="G5366">
        <v>0</v>
      </c>
      <c r="H5366">
        <v>2</v>
      </c>
    </row>
    <row r="5367" spans="1:8" x14ac:dyDescent="0.25">
      <c r="A5367" t="s">
        <v>79</v>
      </c>
      <c r="B5367">
        <v>4395</v>
      </c>
      <c r="C5367">
        <v>1</v>
      </c>
      <c r="D5367">
        <v>0</v>
      </c>
      <c r="E5367">
        <v>1</v>
      </c>
      <c r="F5367">
        <v>0</v>
      </c>
      <c r="G5367">
        <v>0</v>
      </c>
      <c r="H5367">
        <v>2</v>
      </c>
    </row>
    <row r="5368" spans="1:8" x14ac:dyDescent="0.25">
      <c r="A5368" t="s">
        <v>79</v>
      </c>
      <c r="B5368">
        <v>4396</v>
      </c>
      <c r="C5368">
        <v>1</v>
      </c>
      <c r="D5368">
        <v>0</v>
      </c>
      <c r="E5368">
        <v>1</v>
      </c>
      <c r="F5368">
        <v>0</v>
      </c>
      <c r="G5368">
        <v>0</v>
      </c>
      <c r="H5368">
        <v>2</v>
      </c>
    </row>
    <row r="5369" spans="1:8" x14ac:dyDescent="0.25">
      <c r="A5369" t="s">
        <v>79</v>
      </c>
      <c r="B5369">
        <v>4397</v>
      </c>
      <c r="C5369">
        <v>1</v>
      </c>
      <c r="D5369">
        <v>0</v>
      </c>
      <c r="E5369">
        <v>1</v>
      </c>
      <c r="F5369">
        <v>0</v>
      </c>
      <c r="G5369">
        <v>0</v>
      </c>
      <c r="H5369">
        <v>1</v>
      </c>
    </row>
    <row r="5370" spans="1:8" x14ac:dyDescent="0.25">
      <c r="A5370" t="s">
        <v>79</v>
      </c>
      <c r="B5370">
        <v>4398</v>
      </c>
      <c r="C5370">
        <v>1</v>
      </c>
      <c r="D5370">
        <v>0</v>
      </c>
      <c r="E5370">
        <v>1</v>
      </c>
      <c r="F5370">
        <v>0</v>
      </c>
      <c r="G5370">
        <v>0</v>
      </c>
      <c r="H5370">
        <v>1</v>
      </c>
    </row>
    <row r="5371" spans="1:8" x14ac:dyDescent="0.25">
      <c r="A5371" t="s">
        <v>79</v>
      </c>
      <c r="B5371">
        <v>4399</v>
      </c>
      <c r="C5371">
        <v>1</v>
      </c>
      <c r="D5371">
        <v>0</v>
      </c>
      <c r="E5371">
        <v>1</v>
      </c>
      <c r="F5371">
        <v>0</v>
      </c>
      <c r="G5371">
        <v>0</v>
      </c>
      <c r="H5371">
        <v>4</v>
      </c>
    </row>
    <row r="5372" spans="1:8" x14ac:dyDescent="0.25">
      <c r="A5372" t="s">
        <v>79</v>
      </c>
      <c r="B5372">
        <v>4400</v>
      </c>
      <c r="C5372">
        <v>1</v>
      </c>
      <c r="D5372">
        <v>0</v>
      </c>
      <c r="E5372">
        <v>1</v>
      </c>
      <c r="F5372">
        <v>0</v>
      </c>
      <c r="G5372">
        <v>0</v>
      </c>
      <c r="H5372">
        <v>2</v>
      </c>
    </row>
    <row r="5373" spans="1:8" x14ac:dyDescent="0.25">
      <c r="A5373" t="s">
        <v>79</v>
      </c>
      <c r="B5373">
        <v>4401</v>
      </c>
      <c r="C5373">
        <v>1</v>
      </c>
      <c r="D5373">
        <v>0</v>
      </c>
      <c r="E5373">
        <v>1</v>
      </c>
      <c r="F5373">
        <v>0</v>
      </c>
      <c r="G5373">
        <v>0</v>
      </c>
      <c r="H5373">
        <v>1</v>
      </c>
    </row>
    <row r="5374" spans="1:8" x14ac:dyDescent="0.25">
      <c r="A5374" t="s">
        <v>79</v>
      </c>
      <c r="B5374">
        <v>4402</v>
      </c>
      <c r="C5374">
        <v>2</v>
      </c>
      <c r="D5374">
        <v>2</v>
      </c>
      <c r="E5374">
        <v>3</v>
      </c>
      <c r="F5374">
        <v>205</v>
      </c>
      <c r="G5374">
        <v>0</v>
      </c>
      <c r="H5374">
        <v>65</v>
      </c>
    </row>
    <row r="5375" spans="1:8" x14ac:dyDescent="0.25">
      <c r="A5375" t="s">
        <v>79</v>
      </c>
      <c r="B5375">
        <v>4403</v>
      </c>
      <c r="C5375">
        <v>2</v>
      </c>
      <c r="D5375">
        <v>2</v>
      </c>
      <c r="E5375">
        <v>3</v>
      </c>
      <c r="F5375">
        <v>205</v>
      </c>
      <c r="G5375">
        <v>0</v>
      </c>
      <c r="H5375">
        <v>60</v>
      </c>
    </row>
    <row r="5376" spans="1:8" x14ac:dyDescent="0.25">
      <c r="A5376" t="s">
        <v>79</v>
      </c>
      <c r="B5376">
        <v>4501</v>
      </c>
      <c r="C5376">
        <v>1</v>
      </c>
      <c r="D5376">
        <v>0</v>
      </c>
      <c r="E5376">
        <v>1</v>
      </c>
      <c r="F5376">
        <v>0</v>
      </c>
      <c r="G5376">
        <v>0</v>
      </c>
      <c r="H5376">
        <v>2</v>
      </c>
    </row>
    <row r="5377" spans="1:8" x14ac:dyDescent="0.25">
      <c r="A5377" t="s">
        <v>79</v>
      </c>
      <c r="B5377">
        <v>4516</v>
      </c>
      <c r="C5377">
        <v>1</v>
      </c>
      <c r="D5377">
        <v>0</v>
      </c>
      <c r="E5377">
        <v>1</v>
      </c>
      <c r="F5377">
        <v>0</v>
      </c>
      <c r="G5377">
        <v>0</v>
      </c>
      <c r="H5377">
        <v>7</v>
      </c>
    </row>
    <row r="5378" spans="1:8" x14ac:dyDescent="0.25">
      <c r="A5378" t="s">
        <v>79</v>
      </c>
      <c r="B5378">
        <v>4517</v>
      </c>
      <c r="C5378">
        <v>2</v>
      </c>
      <c r="D5378">
        <v>2</v>
      </c>
      <c r="E5378">
        <v>3</v>
      </c>
      <c r="F5378">
        <v>205</v>
      </c>
      <c r="G5378">
        <v>0</v>
      </c>
      <c r="H5378">
        <v>59</v>
      </c>
    </row>
    <row r="5379" spans="1:8" x14ac:dyDescent="0.25">
      <c r="A5379" t="s">
        <v>79</v>
      </c>
      <c r="B5379">
        <v>4518</v>
      </c>
      <c r="C5379">
        <v>2</v>
      </c>
      <c r="D5379">
        <v>2</v>
      </c>
      <c r="E5379">
        <v>3</v>
      </c>
      <c r="F5379">
        <v>205</v>
      </c>
      <c r="G5379">
        <v>0</v>
      </c>
      <c r="H5379">
        <v>64</v>
      </c>
    </row>
    <row r="5380" spans="1:8" x14ac:dyDescent="0.25">
      <c r="A5380" t="s">
        <v>79</v>
      </c>
      <c r="B5380">
        <v>4526</v>
      </c>
      <c r="C5380">
        <v>1</v>
      </c>
      <c r="D5380">
        <v>0</v>
      </c>
      <c r="E5380">
        <v>1</v>
      </c>
      <c r="F5380">
        <v>0</v>
      </c>
      <c r="G5380">
        <v>0</v>
      </c>
      <c r="H5380">
        <v>3</v>
      </c>
    </row>
    <row r="5381" spans="1:8" x14ac:dyDescent="0.25">
      <c r="A5381" t="s">
        <v>79</v>
      </c>
      <c r="B5381">
        <v>4540</v>
      </c>
      <c r="C5381">
        <v>1</v>
      </c>
      <c r="D5381">
        <v>0</v>
      </c>
      <c r="E5381">
        <v>1</v>
      </c>
      <c r="F5381">
        <v>0</v>
      </c>
      <c r="G5381">
        <v>0</v>
      </c>
      <c r="H5381">
        <v>2</v>
      </c>
    </row>
    <row r="5382" spans="1:8" x14ac:dyDescent="0.25">
      <c r="A5382" t="s">
        <v>79</v>
      </c>
      <c r="B5382">
        <v>4555</v>
      </c>
      <c r="C5382">
        <v>1</v>
      </c>
      <c r="D5382">
        <v>0</v>
      </c>
      <c r="E5382">
        <v>1</v>
      </c>
      <c r="F5382">
        <v>0</v>
      </c>
      <c r="G5382">
        <v>0</v>
      </c>
      <c r="H5382">
        <v>2</v>
      </c>
    </row>
    <row r="5383" spans="1:8" x14ac:dyDescent="0.25">
      <c r="A5383" t="s">
        <v>79</v>
      </c>
      <c r="B5383">
        <v>4556</v>
      </c>
      <c r="C5383">
        <v>2</v>
      </c>
      <c r="D5383">
        <v>2</v>
      </c>
      <c r="E5383">
        <v>3</v>
      </c>
      <c r="F5383">
        <v>205</v>
      </c>
      <c r="G5383">
        <v>0</v>
      </c>
      <c r="H5383">
        <v>61</v>
      </c>
    </row>
    <row r="5384" spans="1:8" x14ac:dyDescent="0.25">
      <c r="A5384" t="s">
        <v>79</v>
      </c>
      <c r="B5384">
        <v>4557</v>
      </c>
      <c r="C5384">
        <v>2</v>
      </c>
      <c r="D5384">
        <v>2</v>
      </c>
      <c r="E5384">
        <v>3</v>
      </c>
      <c r="F5384">
        <v>205</v>
      </c>
      <c r="G5384">
        <v>0</v>
      </c>
      <c r="H5384">
        <v>57</v>
      </c>
    </row>
    <row r="5385" spans="1:8" x14ac:dyDescent="0.25">
      <c r="A5385" t="s">
        <v>79</v>
      </c>
      <c r="B5385">
        <v>4565</v>
      </c>
      <c r="C5385">
        <v>1</v>
      </c>
      <c r="D5385">
        <v>0</v>
      </c>
      <c r="E5385">
        <v>1</v>
      </c>
      <c r="F5385">
        <v>0</v>
      </c>
      <c r="G5385">
        <v>0</v>
      </c>
      <c r="H5385">
        <v>2</v>
      </c>
    </row>
    <row r="5386" spans="1:8" x14ac:dyDescent="0.25">
      <c r="A5386" t="s">
        <v>79</v>
      </c>
      <c r="B5386">
        <v>4573</v>
      </c>
      <c r="C5386">
        <v>2</v>
      </c>
      <c r="D5386">
        <v>2</v>
      </c>
      <c r="E5386">
        <v>3</v>
      </c>
      <c r="F5386">
        <v>205</v>
      </c>
      <c r="G5386">
        <v>0</v>
      </c>
      <c r="H5386">
        <v>662</v>
      </c>
    </row>
    <row r="5387" spans="1:8" x14ac:dyDescent="0.25">
      <c r="A5387" t="s">
        <v>79</v>
      </c>
      <c r="B5387">
        <v>4574</v>
      </c>
      <c r="C5387">
        <v>1</v>
      </c>
      <c r="D5387">
        <v>0</v>
      </c>
      <c r="E5387">
        <v>1</v>
      </c>
      <c r="F5387">
        <v>0</v>
      </c>
      <c r="G5387">
        <v>0</v>
      </c>
      <c r="H5387">
        <v>2</v>
      </c>
    </row>
    <row r="5388" spans="1:8" x14ac:dyDescent="0.25">
      <c r="A5388" t="s">
        <v>79</v>
      </c>
      <c r="B5388">
        <v>4575</v>
      </c>
      <c r="C5388">
        <v>1</v>
      </c>
      <c r="D5388">
        <v>0</v>
      </c>
      <c r="E5388">
        <v>1</v>
      </c>
      <c r="F5388">
        <v>0</v>
      </c>
      <c r="G5388">
        <v>0</v>
      </c>
      <c r="H5388">
        <v>2</v>
      </c>
    </row>
    <row r="5389" spans="1:8" x14ac:dyDescent="0.25">
      <c r="A5389" t="s">
        <v>79</v>
      </c>
      <c r="B5389">
        <v>4576</v>
      </c>
      <c r="C5389">
        <v>1</v>
      </c>
      <c r="D5389">
        <v>0</v>
      </c>
      <c r="E5389">
        <v>1</v>
      </c>
      <c r="F5389">
        <v>0</v>
      </c>
      <c r="G5389">
        <v>0</v>
      </c>
      <c r="H5389">
        <v>1</v>
      </c>
    </row>
    <row r="5390" spans="1:8" x14ac:dyDescent="0.25">
      <c r="A5390" t="s">
        <v>79</v>
      </c>
      <c r="B5390">
        <v>4585</v>
      </c>
      <c r="C5390">
        <v>2</v>
      </c>
      <c r="D5390">
        <v>2</v>
      </c>
      <c r="E5390">
        <v>3</v>
      </c>
      <c r="F5390">
        <v>205</v>
      </c>
      <c r="G5390">
        <v>0</v>
      </c>
      <c r="H5390">
        <v>663</v>
      </c>
    </row>
    <row r="5391" spans="1:8" x14ac:dyDescent="0.25">
      <c r="A5391" t="s">
        <v>79</v>
      </c>
      <c r="B5391">
        <v>4586</v>
      </c>
      <c r="C5391">
        <v>1</v>
      </c>
      <c r="D5391">
        <v>0</v>
      </c>
      <c r="E5391">
        <v>1</v>
      </c>
      <c r="F5391">
        <v>0</v>
      </c>
      <c r="G5391">
        <v>0</v>
      </c>
      <c r="H5391">
        <v>2</v>
      </c>
    </row>
    <row r="5392" spans="1:8" x14ac:dyDescent="0.25">
      <c r="A5392" t="s">
        <v>79</v>
      </c>
      <c r="B5392">
        <v>4587</v>
      </c>
      <c r="C5392">
        <v>1</v>
      </c>
      <c r="D5392">
        <v>0</v>
      </c>
      <c r="E5392">
        <v>1</v>
      </c>
      <c r="F5392">
        <v>0</v>
      </c>
      <c r="G5392">
        <v>0</v>
      </c>
      <c r="H5392">
        <v>1</v>
      </c>
    </row>
    <row r="5393" spans="1:8" x14ac:dyDescent="0.25">
      <c r="A5393" t="s">
        <v>79</v>
      </c>
      <c r="B5393">
        <v>4588</v>
      </c>
      <c r="C5393">
        <v>1</v>
      </c>
      <c r="D5393">
        <v>0</v>
      </c>
      <c r="E5393">
        <v>1</v>
      </c>
      <c r="F5393">
        <v>0</v>
      </c>
      <c r="G5393">
        <v>0</v>
      </c>
      <c r="H5393">
        <v>1</v>
      </c>
    </row>
    <row r="5394" spans="1:8" x14ac:dyDescent="0.25">
      <c r="A5394" t="s">
        <v>79</v>
      </c>
      <c r="B5394">
        <v>4596</v>
      </c>
      <c r="C5394">
        <v>2</v>
      </c>
      <c r="D5394">
        <v>2</v>
      </c>
      <c r="E5394">
        <v>3</v>
      </c>
      <c r="F5394">
        <v>205</v>
      </c>
      <c r="G5394">
        <v>0</v>
      </c>
      <c r="H5394">
        <v>661</v>
      </c>
    </row>
    <row r="5395" spans="1:8" x14ac:dyDescent="0.25">
      <c r="A5395" t="s">
        <v>79</v>
      </c>
      <c r="B5395">
        <v>4597</v>
      </c>
      <c r="C5395">
        <v>1</v>
      </c>
      <c r="D5395">
        <v>0</v>
      </c>
      <c r="E5395">
        <v>1</v>
      </c>
      <c r="F5395">
        <v>0</v>
      </c>
      <c r="G5395">
        <v>0</v>
      </c>
      <c r="H5395">
        <v>2</v>
      </c>
    </row>
    <row r="5396" spans="1:8" x14ac:dyDescent="0.25">
      <c r="A5396" t="s">
        <v>79</v>
      </c>
      <c r="B5396">
        <v>4598</v>
      </c>
      <c r="C5396">
        <v>1</v>
      </c>
      <c r="D5396">
        <v>0</v>
      </c>
      <c r="E5396">
        <v>1</v>
      </c>
      <c r="F5396">
        <v>0</v>
      </c>
      <c r="G5396">
        <v>0</v>
      </c>
      <c r="H5396">
        <v>1</v>
      </c>
    </row>
    <row r="5397" spans="1:8" x14ac:dyDescent="0.25">
      <c r="A5397" t="s">
        <v>79</v>
      </c>
      <c r="B5397">
        <v>4599</v>
      </c>
      <c r="C5397">
        <v>1</v>
      </c>
      <c r="D5397">
        <v>0</v>
      </c>
      <c r="E5397">
        <v>1</v>
      </c>
      <c r="F5397">
        <v>0</v>
      </c>
      <c r="G5397">
        <v>0</v>
      </c>
      <c r="H5397">
        <v>1</v>
      </c>
    </row>
    <row r="5398" spans="1:8" x14ac:dyDescent="0.25">
      <c r="A5398" t="s">
        <v>79</v>
      </c>
      <c r="B5398">
        <v>4609</v>
      </c>
      <c r="C5398">
        <v>1</v>
      </c>
      <c r="D5398">
        <v>0</v>
      </c>
      <c r="E5398">
        <v>1</v>
      </c>
      <c r="F5398">
        <v>0</v>
      </c>
      <c r="G5398">
        <v>0</v>
      </c>
      <c r="H5398">
        <v>2</v>
      </c>
    </row>
    <row r="5399" spans="1:8" x14ac:dyDescent="0.25">
      <c r="A5399" t="s">
        <v>79</v>
      </c>
      <c r="B5399">
        <v>4610</v>
      </c>
      <c r="C5399">
        <v>1</v>
      </c>
      <c r="D5399">
        <v>0</v>
      </c>
      <c r="E5399">
        <v>1</v>
      </c>
      <c r="F5399">
        <v>0</v>
      </c>
      <c r="G5399">
        <v>0</v>
      </c>
      <c r="H5399">
        <v>2</v>
      </c>
    </row>
    <row r="5400" spans="1:8" x14ac:dyDescent="0.25">
      <c r="A5400" t="s">
        <v>79</v>
      </c>
      <c r="B5400">
        <v>4611</v>
      </c>
      <c r="C5400">
        <v>1</v>
      </c>
      <c r="D5400">
        <v>0</v>
      </c>
      <c r="E5400">
        <v>1</v>
      </c>
      <c r="F5400">
        <v>0</v>
      </c>
      <c r="G5400">
        <v>0</v>
      </c>
      <c r="H5400">
        <v>2</v>
      </c>
    </row>
    <row r="5401" spans="1:8" x14ac:dyDescent="0.25">
      <c r="A5401" t="s">
        <v>79</v>
      </c>
      <c r="B5401">
        <v>4612</v>
      </c>
      <c r="C5401">
        <v>1</v>
      </c>
      <c r="D5401">
        <v>0</v>
      </c>
      <c r="E5401">
        <v>1</v>
      </c>
      <c r="F5401">
        <v>0</v>
      </c>
      <c r="G5401">
        <v>0</v>
      </c>
      <c r="H5401">
        <v>2</v>
      </c>
    </row>
    <row r="5402" spans="1:8" x14ac:dyDescent="0.25">
      <c r="A5402" t="s">
        <v>79</v>
      </c>
      <c r="B5402">
        <v>4613</v>
      </c>
      <c r="C5402">
        <v>1</v>
      </c>
      <c r="D5402">
        <v>0</v>
      </c>
      <c r="E5402">
        <v>1</v>
      </c>
      <c r="F5402">
        <v>0</v>
      </c>
      <c r="G5402">
        <v>0</v>
      </c>
      <c r="H5402">
        <v>1</v>
      </c>
    </row>
    <row r="5403" spans="1:8" x14ac:dyDescent="0.25">
      <c r="A5403" t="s">
        <v>79</v>
      </c>
      <c r="B5403">
        <v>4614</v>
      </c>
      <c r="C5403">
        <v>1</v>
      </c>
      <c r="D5403">
        <v>0</v>
      </c>
      <c r="E5403">
        <v>1</v>
      </c>
      <c r="F5403">
        <v>0</v>
      </c>
      <c r="G5403">
        <v>0</v>
      </c>
      <c r="H5403">
        <v>1</v>
      </c>
    </row>
    <row r="5404" spans="1:8" x14ac:dyDescent="0.25">
      <c r="A5404" t="s">
        <v>79</v>
      </c>
      <c r="B5404">
        <v>4615</v>
      </c>
      <c r="C5404">
        <v>1</v>
      </c>
      <c r="D5404">
        <v>0</v>
      </c>
      <c r="E5404">
        <v>1</v>
      </c>
      <c r="F5404">
        <v>0</v>
      </c>
      <c r="G5404">
        <v>0</v>
      </c>
      <c r="H5404">
        <v>2</v>
      </c>
    </row>
    <row r="5405" spans="1:8" x14ac:dyDescent="0.25">
      <c r="A5405" t="s">
        <v>79</v>
      </c>
      <c r="B5405">
        <v>4616</v>
      </c>
      <c r="C5405">
        <v>1</v>
      </c>
      <c r="D5405">
        <v>0</v>
      </c>
      <c r="E5405">
        <v>1</v>
      </c>
      <c r="F5405">
        <v>0</v>
      </c>
      <c r="G5405">
        <v>0</v>
      </c>
      <c r="H5405">
        <v>1</v>
      </c>
    </row>
    <row r="5406" spans="1:8" x14ac:dyDescent="0.25">
      <c r="A5406" t="s">
        <v>79</v>
      </c>
      <c r="B5406">
        <v>4617</v>
      </c>
      <c r="C5406">
        <v>1</v>
      </c>
      <c r="D5406">
        <v>0</v>
      </c>
      <c r="E5406">
        <v>1</v>
      </c>
      <c r="F5406">
        <v>0</v>
      </c>
      <c r="G5406">
        <v>0</v>
      </c>
      <c r="H5406">
        <v>1</v>
      </c>
    </row>
    <row r="5407" spans="1:8" x14ac:dyDescent="0.25">
      <c r="A5407" t="s">
        <v>79</v>
      </c>
      <c r="B5407">
        <v>4618</v>
      </c>
      <c r="C5407">
        <v>2</v>
      </c>
      <c r="D5407">
        <v>2</v>
      </c>
      <c r="E5407">
        <v>3</v>
      </c>
      <c r="F5407">
        <v>205</v>
      </c>
      <c r="G5407">
        <v>0</v>
      </c>
      <c r="H5407">
        <v>666</v>
      </c>
    </row>
    <row r="5408" spans="1:8" x14ac:dyDescent="0.25">
      <c r="A5408" t="s">
        <v>79</v>
      </c>
      <c r="B5408">
        <v>4619</v>
      </c>
      <c r="C5408">
        <v>1</v>
      </c>
      <c r="D5408">
        <v>0</v>
      </c>
      <c r="E5408">
        <v>1</v>
      </c>
      <c r="F5408">
        <v>0</v>
      </c>
      <c r="G5408">
        <v>0</v>
      </c>
      <c r="H5408">
        <v>2</v>
      </c>
    </row>
    <row r="5409" spans="1:8" x14ac:dyDescent="0.25">
      <c r="A5409" t="s">
        <v>79</v>
      </c>
      <c r="B5409">
        <v>4620</v>
      </c>
      <c r="C5409">
        <v>1</v>
      </c>
      <c r="D5409">
        <v>0</v>
      </c>
      <c r="E5409">
        <v>1</v>
      </c>
      <c r="F5409">
        <v>0</v>
      </c>
      <c r="G5409">
        <v>0</v>
      </c>
      <c r="H5409">
        <v>1</v>
      </c>
    </row>
    <row r="5410" spans="1:8" x14ac:dyDescent="0.25">
      <c r="A5410" t="s">
        <v>79</v>
      </c>
      <c r="B5410">
        <v>4621</v>
      </c>
      <c r="C5410">
        <v>1</v>
      </c>
      <c r="D5410">
        <v>0</v>
      </c>
      <c r="E5410">
        <v>1</v>
      </c>
      <c r="F5410">
        <v>0</v>
      </c>
      <c r="G5410">
        <v>0</v>
      </c>
      <c r="H5410">
        <v>1</v>
      </c>
    </row>
    <row r="5411" spans="1:8" x14ac:dyDescent="0.25">
      <c r="A5411" t="s">
        <v>79</v>
      </c>
      <c r="B5411">
        <v>4622</v>
      </c>
      <c r="C5411">
        <v>1</v>
      </c>
      <c r="D5411">
        <v>0</v>
      </c>
      <c r="E5411">
        <v>1</v>
      </c>
      <c r="F5411">
        <v>0</v>
      </c>
      <c r="G5411">
        <v>0</v>
      </c>
      <c r="H5411">
        <v>2</v>
      </c>
    </row>
    <row r="5412" spans="1:8" x14ac:dyDescent="0.25">
      <c r="A5412" t="s">
        <v>79</v>
      </c>
      <c r="B5412">
        <v>4623</v>
      </c>
      <c r="C5412">
        <v>1</v>
      </c>
      <c r="D5412">
        <v>0</v>
      </c>
      <c r="E5412">
        <v>1</v>
      </c>
      <c r="F5412">
        <v>0</v>
      </c>
      <c r="G5412">
        <v>0</v>
      </c>
      <c r="H5412">
        <v>2</v>
      </c>
    </row>
    <row r="5413" spans="1:8" x14ac:dyDescent="0.25">
      <c r="A5413" t="s">
        <v>79</v>
      </c>
      <c r="B5413">
        <v>4624</v>
      </c>
      <c r="C5413">
        <v>1</v>
      </c>
      <c r="D5413">
        <v>0</v>
      </c>
      <c r="E5413">
        <v>1</v>
      </c>
      <c r="F5413">
        <v>0</v>
      </c>
      <c r="G5413">
        <v>0</v>
      </c>
      <c r="H5413">
        <v>2</v>
      </c>
    </row>
    <row r="5414" spans="1:8" x14ac:dyDescent="0.25">
      <c r="A5414" t="s">
        <v>79</v>
      </c>
      <c r="B5414">
        <v>4625</v>
      </c>
      <c r="C5414">
        <v>2</v>
      </c>
      <c r="D5414">
        <v>2</v>
      </c>
      <c r="E5414">
        <v>3</v>
      </c>
      <c r="F5414">
        <v>205</v>
      </c>
      <c r="G5414">
        <v>0</v>
      </c>
      <c r="H5414">
        <v>62</v>
      </c>
    </row>
    <row r="5415" spans="1:8" x14ac:dyDescent="0.25">
      <c r="A5415" t="s">
        <v>79</v>
      </c>
      <c r="B5415">
        <v>4626</v>
      </c>
      <c r="C5415">
        <v>2</v>
      </c>
      <c r="D5415">
        <v>2</v>
      </c>
      <c r="E5415">
        <v>3</v>
      </c>
      <c r="F5415">
        <v>205</v>
      </c>
      <c r="G5415">
        <v>0</v>
      </c>
      <c r="H5415">
        <v>62</v>
      </c>
    </row>
    <row r="5416" spans="1:8" x14ac:dyDescent="0.25">
      <c r="A5416" t="s">
        <v>79</v>
      </c>
      <c r="B5416">
        <v>4635</v>
      </c>
      <c r="C5416">
        <v>2</v>
      </c>
      <c r="D5416">
        <v>2</v>
      </c>
      <c r="E5416">
        <v>3</v>
      </c>
      <c r="F5416">
        <v>205</v>
      </c>
      <c r="G5416">
        <v>0</v>
      </c>
      <c r="H5416">
        <v>673</v>
      </c>
    </row>
    <row r="5417" spans="1:8" x14ac:dyDescent="0.25">
      <c r="A5417" t="s">
        <v>79</v>
      </c>
      <c r="B5417">
        <v>4636</v>
      </c>
      <c r="C5417">
        <v>1</v>
      </c>
      <c r="D5417">
        <v>0</v>
      </c>
      <c r="E5417">
        <v>1</v>
      </c>
      <c r="F5417">
        <v>0</v>
      </c>
      <c r="G5417">
        <v>0</v>
      </c>
      <c r="H5417">
        <v>2</v>
      </c>
    </row>
    <row r="5418" spans="1:8" x14ac:dyDescent="0.25">
      <c r="A5418" t="s">
        <v>79</v>
      </c>
      <c r="B5418">
        <v>4637</v>
      </c>
      <c r="C5418">
        <v>1</v>
      </c>
      <c r="D5418">
        <v>0</v>
      </c>
      <c r="E5418">
        <v>1</v>
      </c>
      <c r="F5418">
        <v>0</v>
      </c>
      <c r="G5418">
        <v>0</v>
      </c>
      <c r="H5418">
        <v>2</v>
      </c>
    </row>
    <row r="5419" spans="1:8" x14ac:dyDescent="0.25">
      <c r="A5419" t="s">
        <v>79</v>
      </c>
      <c r="B5419">
        <v>4638</v>
      </c>
      <c r="C5419">
        <v>1</v>
      </c>
      <c r="D5419">
        <v>0</v>
      </c>
      <c r="E5419">
        <v>1</v>
      </c>
      <c r="F5419">
        <v>0</v>
      </c>
      <c r="G5419">
        <v>0</v>
      </c>
      <c r="H5419">
        <v>2</v>
      </c>
    </row>
    <row r="5420" spans="1:8" x14ac:dyDescent="0.25">
      <c r="A5420" t="s">
        <v>79</v>
      </c>
      <c r="B5420">
        <v>4648</v>
      </c>
      <c r="C5420">
        <v>2</v>
      </c>
      <c r="D5420">
        <v>2</v>
      </c>
      <c r="E5420">
        <v>3</v>
      </c>
      <c r="F5420">
        <v>205</v>
      </c>
      <c r="G5420">
        <v>0</v>
      </c>
      <c r="H5420">
        <v>688</v>
      </c>
    </row>
    <row r="5421" spans="1:8" x14ac:dyDescent="0.25">
      <c r="A5421" t="s">
        <v>79</v>
      </c>
      <c r="B5421">
        <v>4649</v>
      </c>
      <c r="C5421">
        <v>1</v>
      </c>
      <c r="D5421">
        <v>0</v>
      </c>
      <c r="E5421">
        <v>1</v>
      </c>
      <c r="F5421">
        <v>0</v>
      </c>
      <c r="G5421">
        <v>0</v>
      </c>
      <c r="H5421">
        <v>2</v>
      </c>
    </row>
    <row r="5422" spans="1:8" x14ac:dyDescent="0.25">
      <c r="A5422" t="s">
        <v>79</v>
      </c>
      <c r="B5422">
        <v>4650</v>
      </c>
      <c r="C5422">
        <v>1</v>
      </c>
      <c r="D5422">
        <v>0</v>
      </c>
      <c r="E5422">
        <v>1</v>
      </c>
      <c r="F5422">
        <v>0</v>
      </c>
      <c r="G5422">
        <v>0</v>
      </c>
      <c r="H5422">
        <v>2</v>
      </c>
    </row>
    <row r="5423" spans="1:8" x14ac:dyDescent="0.25">
      <c r="A5423" t="s">
        <v>79</v>
      </c>
      <c r="B5423">
        <v>4651</v>
      </c>
      <c r="C5423">
        <v>1</v>
      </c>
      <c r="D5423">
        <v>0</v>
      </c>
      <c r="E5423">
        <v>1</v>
      </c>
      <c r="F5423">
        <v>0</v>
      </c>
      <c r="G5423">
        <v>0</v>
      </c>
      <c r="H5423">
        <v>1</v>
      </c>
    </row>
    <row r="5424" spans="1:8" x14ac:dyDescent="0.25">
      <c r="A5424" t="s">
        <v>79</v>
      </c>
      <c r="B5424">
        <v>4662</v>
      </c>
      <c r="C5424">
        <v>2</v>
      </c>
      <c r="D5424">
        <v>2</v>
      </c>
      <c r="E5424">
        <v>3</v>
      </c>
      <c r="F5424">
        <v>205</v>
      </c>
      <c r="G5424">
        <v>0</v>
      </c>
      <c r="H5424">
        <v>679</v>
      </c>
    </row>
    <row r="5425" spans="1:8" x14ac:dyDescent="0.25">
      <c r="A5425" t="s">
        <v>79</v>
      </c>
      <c r="B5425">
        <v>4663</v>
      </c>
      <c r="C5425">
        <v>1</v>
      </c>
      <c r="D5425">
        <v>0</v>
      </c>
      <c r="E5425">
        <v>1</v>
      </c>
      <c r="F5425">
        <v>0</v>
      </c>
      <c r="G5425">
        <v>0</v>
      </c>
      <c r="H5425">
        <v>2</v>
      </c>
    </row>
    <row r="5426" spans="1:8" x14ac:dyDescent="0.25">
      <c r="A5426" t="s">
        <v>79</v>
      </c>
      <c r="B5426">
        <v>4664</v>
      </c>
      <c r="C5426">
        <v>1</v>
      </c>
      <c r="D5426">
        <v>0</v>
      </c>
      <c r="E5426">
        <v>1</v>
      </c>
      <c r="F5426">
        <v>0</v>
      </c>
      <c r="G5426">
        <v>0</v>
      </c>
      <c r="H5426">
        <v>1</v>
      </c>
    </row>
    <row r="5427" spans="1:8" x14ac:dyDescent="0.25">
      <c r="A5427" t="s">
        <v>79</v>
      </c>
      <c r="B5427">
        <v>4665</v>
      </c>
      <c r="C5427">
        <v>1</v>
      </c>
      <c r="D5427">
        <v>0</v>
      </c>
      <c r="E5427">
        <v>1</v>
      </c>
      <c r="F5427">
        <v>0</v>
      </c>
      <c r="G5427">
        <v>0</v>
      </c>
      <c r="H5427">
        <v>1</v>
      </c>
    </row>
    <row r="5428" spans="1:8" x14ac:dyDescent="0.25">
      <c r="A5428" t="s">
        <v>79</v>
      </c>
      <c r="B5428">
        <v>4677</v>
      </c>
      <c r="C5428">
        <v>2</v>
      </c>
      <c r="D5428">
        <v>2</v>
      </c>
      <c r="E5428">
        <v>3</v>
      </c>
      <c r="F5428">
        <v>205</v>
      </c>
      <c r="G5428">
        <v>0</v>
      </c>
      <c r="H5428">
        <v>680</v>
      </c>
    </row>
    <row r="5429" spans="1:8" x14ac:dyDescent="0.25">
      <c r="A5429" t="s">
        <v>79</v>
      </c>
      <c r="B5429">
        <v>4678</v>
      </c>
      <c r="C5429">
        <v>1</v>
      </c>
      <c r="D5429">
        <v>0</v>
      </c>
      <c r="E5429">
        <v>1</v>
      </c>
      <c r="F5429">
        <v>0</v>
      </c>
      <c r="G5429">
        <v>0</v>
      </c>
      <c r="H5429">
        <v>2</v>
      </c>
    </row>
    <row r="5430" spans="1:8" x14ac:dyDescent="0.25">
      <c r="A5430" t="s">
        <v>79</v>
      </c>
      <c r="B5430">
        <v>4679</v>
      </c>
      <c r="C5430">
        <v>1</v>
      </c>
      <c r="D5430">
        <v>0</v>
      </c>
      <c r="E5430">
        <v>1</v>
      </c>
      <c r="F5430">
        <v>0</v>
      </c>
      <c r="G5430">
        <v>0</v>
      </c>
      <c r="H5430">
        <v>2</v>
      </c>
    </row>
    <row r="5431" spans="1:8" x14ac:dyDescent="0.25">
      <c r="A5431" t="s">
        <v>79</v>
      </c>
      <c r="B5431">
        <v>4680</v>
      </c>
      <c r="C5431">
        <v>1</v>
      </c>
      <c r="D5431">
        <v>0</v>
      </c>
      <c r="E5431">
        <v>1</v>
      </c>
      <c r="F5431">
        <v>0</v>
      </c>
      <c r="G5431">
        <v>0</v>
      </c>
      <c r="H5431">
        <v>2</v>
      </c>
    </row>
    <row r="5432" spans="1:8" x14ac:dyDescent="0.25">
      <c r="A5432" t="s">
        <v>79</v>
      </c>
      <c r="B5432">
        <v>4693</v>
      </c>
      <c r="C5432">
        <v>2</v>
      </c>
      <c r="D5432">
        <v>2</v>
      </c>
      <c r="E5432">
        <v>3</v>
      </c>
      <c r="F5432">
        <v>205</v>
      </c>
      <c r="G5432">
        <v>0</v>
      </c>
      <c r="H5432">
        <v>681</v>
      </c>
    </row>
    <row r="5433" spans="1:8" x14ac:dyDescent="0.25">
      <c r="A5433" t="s">
        <v>79</v>
      </c>
      <c r="B5433">
        <v>4694</v>
      </c>
      <c r="C5433">
        <v>1</v>
      </c>
      <c r="D5433">
        <v>0</v>
      </c>
      <c r="E5433">
        <v>1</v>
      </c>
      <c r="F5433">
        <v>0</v>
      </c>
      <c r="G5433">
        <v>0</v>
      </c>
      <c r="H5433">
        <v>2</v>
      </c>
    </row>
    <row r="5434" spans="1:8" x14ac:dyDescent="0.25">
      <c r="A5434" t="s">
        <v>79</v>
      </c>
      <c r="B5434">
        <v>4695</v>
      </c>
      <c r="C5434">
        <v>1</v>
      </c>
      <c r="D5434">
        <v>0</v>
      </c>
      <c r="E5434">
        <v>1</v>
      </c>
      <c r="F5434">
        <v>0</v>
      </c>
      <c r="G5434">
        <v>0</v>
      </c>
      <c r="H5434">
        <v>2</v>
      </c>
    </row>
    <row r="5435" spans="1:8" x14ac:dyDescent="0.25">
      <c r="A5435" t="s">
        <v>79</v>
      </c>
      <c r="B5435">
        <v>4696</v>
      </c>
      <c r="C5435">
        <v>1</v>
      </c>
      <c r="D5435">
        <v>0</v>
      </c>
      <c r="E5435">
        <v>1</v>
      </c>
      <c r="F5435">
        <v>0</v>
      </c>
      <c r="G5435">
        <v>0</v>
      </c>
      <c r="H5435">
        <v>1</v>
      </c>
    </row>
    <row r="5436" spans="1:8" x14ac:dyDescent="0.25">
      <c r="A5436" t="s">
        <v>79</v>
      </c>
      <c r="B5436">
        <v>4710</v>
      </c>
      <c r="C5436">
        <v>2</v>
      </c>
      <c r="D5436">
        <v>2</v>
      </c>
      <c r="E5436">
        <v>3</v>
      </c>
      <c r="F5436">
        <v>205</v>
      </c>
      <c r="G5436">
        <v>0</v>
      </c>
      <c r="H5436">
        <v>691</v>
      </c>
    </row>
    <row r="5437" spans="1:8" x14ac:dyDescent="0.25">
      <c r="A5437" t="s">
        <v>79</v>
      </c>
      <c r="B5437">
        <v>4711</v>
      </c>
      <c r="C5437">
        <v>1</v>
      </c>
      <c r="D5437">
        <v>0</v>
      </c>
      <c r="E5437">
        <v>1</v>
      </c>
      <c r="F5437">
        <v>0</v>
      </c>
      <c r="G5437">
        <v>0</v>
      </c>
      <c r="H5437">
        <v>2</v>
      </c>
    </row>
    <row r="5438" spans="1:8" x14ac:dyDescent="0.25">
      <c r="A5438" t="s">
        <v>79</v>
      </c>
      <c r="B5438">
        <v>4712</v>
      </c>
      <c r="C5438">
        <v>1</v>
      </c>
      <c r="D5438">
        <v>0</v>
      </c>
      <c r="E5438">
        <v>1</v>
      </c>
      <c r="F5438">
        <v>0</v>
      </c>
      <c r="G5438">
        <v>0</v>
      </c>
      <c r="H5438">
        <v>1</v>
      </c>
    </row>
    <row r="5439" spans="1:8" x14ac:dyDescent="0.25">
      <c r="A5439" t="s">
        <v>79</v>
      </c>
      <c r="B5439">
        <v>4713</v>
      </c>
      <c r="C5439">
        <v>1</v>
      </c>
      <c r="D5439">
        <v>0</v>
      </c>
      <c r="E5439">
        <v>1</v>
      </c>
      <c r="F5439">
        <v>0</v>
      </c>
      <c r="G5439">
        <v>0</v>
      </c>
      <c r="H5439">
        <v>1</v>
      </c>
    </row>
    <row r="5440" spans="1:8" x14ac:dyDescent="0.25">
      <c r="A5440" t="s">
        <v>79</v>
      </c>
      <c r="B5440">
        <v>4728</v>
      </c>
      <c r="C5440">
        <v>2</v>
      </c>
      <c r="D5440">
        <v>2</v>
      </c>
      <c r="E5440">
        <v>3</v>
      </c>
      <c r="F5440">
        <v>205</v>
      </c>
      <c r="G5440">
        <v>0</v>
      </c>
      <c r="H5440">
        <v>702</v>
      </c>
    </row>
    <row r="5441" spans="1:8" x14ac:dyDescent="0.25">
      <c r="A5441" t="s">
        <v>79</v>
      </c>
      <c r="B5441">
        <v>4729</v>
      </c>
      <c r="C5441">
        <v>1</v>
      </c>
      <c r="D5441">
        <v>0</v>
      </c>
      <c r="E5441">
        <v>1</v>
      </c>
      <c r="F5441">
        <v>0</v>
      </c>
      <c r="G5441">
        <v>0</v>
      </c>
      <c r="H5441">
        <v>2</v>
      </c>
    </row>
    <row r="5442" spans="1:8" x14ac:dyDescent="0.25">
      <c r="A5442" t="s">
        <v>79</v>
      </c>
      <c r="B5442">
        <v>4730</v>
      </c>
      <c r="C5442">
        <v>1</v>
      </c>
      <c r="D5442">
        <v>0</v>
      </c>
      <c r="E5442">
        <v>1</v>
      </c>
      <c r="F5442">
        <v>0</v>
      </c>
      <c r="G5442">
        <v>0</v>
      </c>
      <c r="H5442">
        <v>2</v>
      </c>
    </row>
    <row r="5443" spans="1:8" x14ac:dyDescent="0.25">
      <c r="A5443" t="s">
        <v>79</v>
      </c>
      <c r="B5443">
        <v>4731</v>
      </c>
      <c r="C5443">
        <v>1</v>
      </c>
      <c r="D5443">
        <v>0</v>
      </c>
      <c r="E5443">
        <v>1</v>
      </c>
      <c r="F5443">
        <v>0</v>
      </c>
      <c r="G5443">
        <v>0</v>
      </c>
      <c r="H5443">
        <v>2</v>
      </c>
    </row>
    <row r="5444" spans="1:8" x14ac:dyDescent="0.25">
      <c r="A5444" t="s">
        <v>79</v>
      </c>
      <c r="B5444">
        <v>4747</v>
      </c>
      <c r="C5444">
        <v>2</v>
      </c>
      <c r="D5444">
        <v>2</v>
      </c>
      <c r="E5444">
        <v>3</v>
      </c>
      <c r="F5444">
        <v>205</v>
      </c>
      <c r="G5444">
        <v>0</v>
      </c>
      <c r="H5444">
        <v>690</v>
      </c>
    </row>
    <row r="5445" spans="1:8" x14ac:dyDescent="0.25">
      <c r="A5445" t="s">
        <v>79</v>
      </c>
      <c r="B5445">
        <v>4748</v>
      </c>
      <c r="C5445">
        <v>1</v>
      </c>
      <c r="D5445">
        <v>0</v>
      </c>
      <c r="E5445">
        <v>1</v>
      </c>
      <c r="F5445">
        <v>0</v>
      </c>
      <c r="G5445">
        <v>0</v>
      </c>
      <c r="H5445">
        <v>2</v>
      </c>
    </row>
    <row r="5446" spans="1:8" x14ac:dyDescent="0.25">
      <c r="A5446" t="s">
        <v>79</v>
      </c>
      <c r="B5446">
        <v>4749</v>
      </c>
      <c r="C5446">
        <v>1</v>
      </c>
      <c r="D5446">
        <v>0</v>
      </c>
      <c r="E5446">
        <v>1</v>
      </c>
      <c r="F5446">
        <v>0</v>
      </c>
      <c r="G5446">
        <v>0</v>
      </c>
      <c r="H5446">
        <v>1</v>
      </c>
    </row>
    <row r="5447" spans="1:8" x14ac:dyDescent="0.25">
      <c r="A5447" t="s">
        <v>79</v>
      </c>
      <c r="B5447">
        <v>4750</v>
      </c>
      <c r="C5447">
        <v>1</v>
      </c>
      <c r="D5447">
        <v>0</v>
      </c>
      <c r="E5447">
        <v>1</v>
      </c>
      <c r="F5447">
        <v>0</v>
      </c>
      <c r="G5447">
        <v>0</v>
      </c>
      <c r="H5447">
        <v>1</v>
      </c>
    </row>
    <row r="5448" spans="1:8" x14ac:dyDescent="0.25">
      <c r="A5448" t="s">
        <v>79</v>
      </c>
      <c r="B5448">
        <v>4767</v>
      </c>
      <c r="C5448">
        <v>2</v>
      </c>
      <c r="D5448">
        <v>2</v>
      </c>
      <c r="E5448">
        <v>3</v>
      </c>
      <c r="F5448">
        <v>205</v>
      </c>
      <c r="G5448">
        <v>0</v>
      </c>
      <c r="H5448">
        <v>674</v>
      </c>
    </row>
    <row r="5449" spans="1:8" x14ac:dyDescent="0.25">
      <c r="A5449" t="s">
        <v>79</v>
      </c>
      <c r="B5449">
        <v>4768</v>
      </c>
      <c r="C5449">
        <v>1</v>
      </c>
      <c r="D5449">
        <v>0</v>
      </c>
      <c r="E5449">
        <v>1</v>
      </c>
      <c r="F5449">
        <v>0</v>
      </c>
      <c r="G5449">
        <v>0</v>
      </c>
      <c r="H5449">
        <v>1</v>
      </c>
    </row>
    <row r="5450" spans="1:8" x14ac:dyDescent="0.25">
      <c r="A5450" t="s">
        <v>79</v>
      </c>
      <c r="B5450">
        <v>4769</v>
      </c>
      <c r="C5450">
        <v>1</v>
      </c>
      <c r="D5450">
        <v>0</v>
      </c>
      <c r="E5450">
        <v>1</v>
      </c>
      <c r="F5450">
        <v>0</v>
      </c>
      <c r="G5450">
        <v>0</v>
      </c>
      <c r="H5450">
        <v>1</v>
      </c>
    </row>
    <row r="5451" spans="1:8" x14ac:dyDescent="0.25">
      <c r="A5451" t="s">
        <v>79</v>
      </c>
      <c r="B5451">
        <v>4770</v>
      </c>
      <c r="C5451">
        <v>1</v>
      </c>
      <c r="D5451">
        <v>0</v>
      </c>
      <c r="E5451">
        <v>1</v>
      </c>
      <c r="F5451">
        <v>0</v>
      </c>
      <c r="G5451">
        <v>0</v>
      </c>
      <c r="H5451">
        <v>1</v>
      </c>
    </row>
    <row r="5452" spans="1:8" x14ac:dyDescent="0.25">
      <c r="A5452" t="s">
        <v>79</v>
      </c>
      <c r="B5452">
        <v>4788</v>
      </c>
      <c r="C5452">
        <v>2</v>
      </c>
      <c r="D5452">
        <v>2</v>
      </c>
      <c r="E5452">
        <v>3</v>
      </c>
      <c r="F5452">
        <v>205</v>
      </c>
      <c r="G5452">
        <v>0</v>
      </c>
      <c r="H5452">
        <v>671</v>
      </c>
    </row>
    <row r="5453" spans="1:8" x14ac:dyDescent="0.25">
      <c r="A5453" t="s">
        <v>79</v>
      </c>
      <c r="B5453">
        <v>4789</v>
      </c>
      <c r="C5453">
        <v>1</v>
      </c>
      <c r="D5453">
        <v>0</v>
      </c>
      <c r="E5453">
        <v>1</v>
      </c>
      <c r="F5453">
        <v>0</v>
      </c>
      <c r="G5453">
        <v>0</v>
      </c>
      <c r="H5453">
        <v>2</v>
      </c>
    </row>
    <row r="5454" spans="1:8" x14ac:dyDescent="0.25">
      <c r="A5454" t="s">
        <v>79</v>
      </c>
      <c r="B5454">
        <v>4790</v>
      </c>
      <c r="C5454">
        <v>1</v>
      </c>
      <c r="D5454">
        <v>0</v>
      </c>
      <c r="E5454">
        <v>1</v>
      </c>
      <c r="F5454">
        <v>0</v>
      </c>
      <c r="G5454">
        <v>0</v>
      </c>
      <c r="H5454">
        <v>2</v>
      </c>
    </row>
    <row r="5455" spans="1:8" x14ac:dyDescent="0.25">
      <c r="A5455" t="s">
        <v>79</v>
      </c>
      <c r="B5455">
        <v>4791</v>
      </c>
      <c r="C5455">
        <v>1</v>
      </c>
      <c r="D5455">
        <v>0</v>
      </c>
      <c r="E5455">
        <v>1</v>
      </c>
      <c r="F5455">
        <v>0</v>
      </c>
      <c r="G5455">
        <v>0</v>
      </c>
      <c r="H5455">
        <v>1</v>
      </c>
    </row>
    <row r="5456" spans="1:8" x14ac:dyDescent="0.25">
      <c r="A5456" t="s">
        <v>79</v>
      </c>
      <c r="B5456">
        <v>4810</v>
      </c>
      <c r="C5456">
        <v>2</v>
      </c>
      <c r="D5456">
        <v>2</v>
      </c>
      <c r="E5456">
        <v>3</v>
      </c>
      <c r="F5456">
        <v>205</v>
      </c>
      <c r="G5456">
        <v>0</v>
      </c>
      <c r="H5456">
        <v>691</v>
      </c>
    </row>
    <row r="5457" spans="1:8" x14ac:dyDescent="0.25">
      <c r="A5457" t="s">
        <v>79</v>
      </c>
      <c r="B5457">
        <v>4811</v>
      </c>
      <c r="C5457">
        <v>1</v>
      </c>
      <c r="D5457">
        <v>0</v>
      </c>
      <c r="E5457">
        <v>1</v>
      </c>
      <c r="F5457">
        <v>0</v>
      </c>
      <c r="G5457">
        <v>0</v>
      </c>
      <c r="H5457">
        <v>2</v>
      </c>
    </row>
    <row r="5458" spans="1:8" x14ac:dyDescent="0.25">
      <c r="A5458" t="s">
        <v>79</v>
      </c>
      <c r="B5458">
        <v>4812</v>
      </c>
      <c r="C5458">
        <v>1</v>
      </c>
      <c r="D5458">
        <v>0</v>
      </c>
      <c r="E5458">
        <v>1</v>
      </c>
      <c r="F5458">
        <v>0</v>
      </c>
      <c r="G5458">
        <v>0</v>
      </c>
      <c r="H5458">
        <v>2</v>
      </c>
    </row>
    <row r="5459" spans="1:8" x14ac:dyDescent="0.25">
      <c r="A5459" t="s">
        <v>79</v>
      </c>
      <c r="B5459">
        <v>4813</v>
      </c>
      <c r="C5459">
        <v>1</v>
      </c>
      <c r="D5459">
        <v>0</v>
      </c>
      <c r="E5459">
        <v>1</v>
      </c>
      <c r="F5459">
        <v>0</v>
      </c>
      <c r="G5459">
        <v>0</v>
      </c>
      <c r="H5459">
        <v>1</v>
      </c>
    </row>
    <row r="5460" spans="1:8" x14ac:dyDescent="0.25">
      <c r="A5460" t="s">
        <v>79</v>
      </c>
      <c r="B5460">
        <v>4833</v>
      </c>
      <c r="C5460">
        <v>2</v>
      </c>
      <c r="D5460">
        <v>2</v>
      </c>
      <c r="E5460">
        <v>3</v>
      </c>
      <c r="F5460">
        <v>205</v>
      </c>
      <c r="G5460">
        <v>0</v>
      </c>
      <c r="H5460">
        <v>693</v>
      </c>
    </row>
    <row r="5461" spans="1:8" x14ac:dyDescent="0.25">
      <c r="A5461" t="s">
        <v>79</v>
      </c>
      <c r="B5461">
        <v>4834</v>
      </c>
      <c r="C5461">
        <v>1</v>
      </c>
      <c r="D5461">
        <v>0</v>
      </c>
      <c r="E5461">
        <v>1</v>
      </c>
      <c r="F5461">
        <v>0</v>
      </c>
      <c r="G5461">
        <v>0</v>
      </c>
      <c r="H5461">
        <v>2</v>
      </c>
    </row>
    <row r="5462" spans="1:8" x14ac:dyDescent="0.25">
      <c r="A5462" t="s">
        <v>79</v>
      </c>
      <c r="B5462">
        <v>4835</v>
      </c>
      <c r="C5462">
        <v>1</v>
      </c>
      <c r="D5462">
        <v>0</v>
      </c>
      <c r="E5462">
        <v>1</v>
      </c>
      <c r="F5462">
        <v>0</v>
      </c>
      <c r="G5462">
        <v>0</v>
      </c>
      <c r="H5462">
        <v>1</v>
      </c>
    </row>
    <row r="5463" spans="1:8" x14ac:dyDescent="0.25">
      <c r="A5463" t="s">
        <v>79</v>
      </c>
      <c r="B5463">
        <v>4836</v>
      </c>
      <c r="C5463">
        <v>1</v>
      </c>
      <c r="D5463">
        <v>0</v>
      </c>
      <c r="E5463">
        <v>1</v>
      </c>
      <c r="F5463">
        <v>0</v>
      </c>
      <c r="G5463">
        <v>0</v>
      </c>
      <c r="H5463">
        <v>1</v>
      </c>
    </row>
    <row r="5464" spans="1:8" x14ac:dyDescent="0.25">
      <c r="A5464" t="s">
        <v>79</v>
      </c>
      <c r="B5464">
        <v>4850</v>
      </c>
      <c r="C5464">
        <v>1</v>
      </c>
      <c r="D5464">
        <v>0</v>
      </c>
      <c r="E5464">
        <v>1</v>
      </c>
      <c r="F5464">
        <v>0</v>
      </c>
      <c r="G5464">
        <v>0</v>
      </c>
      <c r="H5464">
        <v>2</v>
      </c>
    </row>
    <row r="5465" spans="1:8" x14ac:dyDescent="0.25">
      <c r="A5465" t="s">
        <v>79</v>
      </c>
      <c r="B5465">
        <v>4865</v>
      </c>
      <c r="C5465">
        <v>1</v>
      </c>
      <c r="D5465">
        <v>0</v>
      </c>
      <c r="E5465">
        <v>1</v>
      </c>
      <c r="F5465">
        <v>0</v>
      </c>
      <c r="G5465">
        <v>0</v>
      </c>
      <c r="H5465">
        <v>2</v>
      </c>
    </row>
    <row r="5466" spans="1:8" x14ac:dyDescent="0.25">
      <c r="A5466" t="s">
        <v>79</v>
      </c>
      <c r="B5466">
        <v>4866</v>
      </c>
      <c r="C5466">
        <v>2</v>
      </c>
      <c r="D5466">
        <v>2</v>
      </c>
      <c r="E5466">
        <v>3</v>
      </c>
      <c r="F5466">
        <v>205</v>
      </c>
      <c r="G5466">
        <v>0</v>
      </c>
      <c r="H5466">
        <v>62</v>
      </c>
    </row>
    <row r="5467" spans="1:8" x14ac:dyDescent="0.25">
      <c r="A5467" t="s">
        <v>79</v>
      </c>
      <c r="B5467">
        <v>4867</v>
      </c>
      <c r="C5467">
        <v>2</v>
      </c>
      <c r="D5467">
        <v>2</v>
      </c>
      <c r="E5467">
        <v>3</v>
      </c>
      <c r="F5467">
        <v>205</v>
      </c>
      <c r="G5467">
        <v>0</v>
      </c>
      <c r="H5467">
        <v>63</v>
      </c>
    </row>
    <row r="5468" spans="1:8" x14ac:dyDescent="0.25">
      <c r="A5468" t="s">
        <v>79</v>
      </c>
      <c r="B5468">
        <v>4875</v>
      </c>
      <c r="C5468">
        <v>1</v>
      </c>
      <c r="D5468">
        <v>0</v>
      </c>
      <c r="E5468">
        <v>1</v>
      </c>
      <c r="F5468">
        <v>0</v>
      </c>
      <c r="G5468">
        <v>0</v>
      </c>
      <c r="H5468">
        <v>2</v>
      </c>
    </row>
    <row r="5469" spans="1:8" x14ac:dyDescent="0.25">
      <c r="A5469" t="s">
        <v>79</v>
      </c>
      <c r="B5469">
        <v>4889</v>
      </c>
      <c r="C5469">
        <v>1</v>
      </c>
      <c r="D5469">
        <v>0</v>
      </c>
      <c r="E5469">
        <v>1</v>
      </c>
      <c r="F5469">
        <v>0</v>
      </c>
      <c r="G5469">
        <v>0</v>
      </c>
      <c r="H5469">
        <v>2</v>
      </c>
    </row>
    <row r="5470" spans="1:8" x14ac:dyDescent="0.25">
      <c r="A5470" t="s">
        <v>79</v>
      </c>
      <c r="B5470">
        <v>4904</v>
      </c>
      <c r="C5470">
        <v>1</v>
      </c>
      <c r="D5470">
        <v>0</v>
      </c>
      <c r="E5470">
        <v>1</v>
      </c>
      <c r="F5470">
        <v>0</v>
      </c>
      <c r="G5470">
        <v>0</v>
      </c>
      <c r="H5470">
        <v>2</v>
      </c>
    </row>
    <row r="5471" spans="1:8" x14ac:dyDescent="0.25">
      <c r="A5471" t="s">
        <v>79</v>
      </c>
      <c r="B5471">
        <v>4905</v>
      </c>
      <c r="C5471">
        <v>2</v>
      </c>
      <c r="D5471">
        <v>2</v>
      </c>
      <c r="E5471">
        <v>3</v>
      </c>
      <c r="F5471">
        <v>205</v>
      </c>
      <c r="G5471">
        <v>0</v>
      </c>
      <c r="H5471">
        <v>62</v>
      </c>
    </row>
    <row r="5472" spans="1:8" x14ac:dyDescent="0.25">
      <c r="A5472" t="s">
        <v>79</v>
      </c>
      <c r="B5472">
        <v>4906</v>
      </c>
      <c r="C5472">
        <v>2</v>
      </c>
      <c r="D5472">
        <v>2</v>
      </c>
      <c r="E5472">
        <v>3</v>
      </c>
      <c r="F5472">
        <v>205</v>
      </c>
      <c r="G5472">
        <v>0</v>
      </c>
      <c r="H5472">
        <v>68</v>
      </c>
    </row>
    <row r="5473" spans="1:8" x14ac:dyDescent="0.25">
      <c r="A5473" t="s">
        <v>79</v>
      </c>
      <c r="B5473">
        <v>4914</v>
      </c>
      <c r="C5473">
        <v>1</v>
      </c>
      <c r="D5473">
        <v>0</v>
      </c>
      <c r="E5473">
        <v>1</v>
      </c>
      <c r="F5473">
        <v>0</v>
      </c>
      <c r="G5473">
        <v>0</v>
      </c>
      <c r="H5473">
        <v>2</v>
      </c>
    </row>
    <row r="5474" spans="1:8" x14ac:dyDescent="0.25">
      <c r="A5474" t="s">
        <v>79</v>
      </c>
      <c r="B5474">
        <v>4928</v>
      </c>
      <c r="C5474">
        <v>1</v>
      </c>
      <c r="D5474">
        <v>0</v>
      </c>
      <c r="E5474">
        <v>1</v>
      </c>
      <c r="F5474">
        <v>0</v>
      </c>
      <c r="G5474">
        <v>0</v>
      </c>
      <c r="H5474">
        <v>3</v>
      </c>
    </row>
    <row r="5475" spans="1:8" x14ac:dyDescent="0.25">
      <c r="A5475" t="s">
        <v>79</v>
      </c>
      <c r="B5475">
        <v>4943</v>
      </c>
      <c r="C5475">
        <v>1</v>
      </c>
      <c r="D5475">
        <v>0</v>
      </c>
      <c r="E5475">
        <v>1</v>
      </c>
      <c r="F5475">
        <v>0</v>
      </c>
      <c r="G5475">
        <v>0</v>
      </c>
      <c r="H5475">
        <v>2</v>
      </c>
    </row>
    <row r="5476" spans="1:8" x14ac:dyDescent="0.25">
      <c r="A5476" t="s">
        <v>79</v>
      </c>
      <c r="B5476">
        <v>4944</v>
      </c>
      <c r="C5476">
        <v>2</v>
      </c>
      <c r="D5476">
        <v>2</v>
      </c>
      <c r="E5476">
        <v>3</v>
      </c>
      <c r="F5476">
        <v>205</v>
      </c>
      <c r="G5476">
        <v>0</v>
      </c>
      <c r="H5476">
        <v>57</v>
      </c>
    </row>
    <row r="5477" spans="1:8" x14ac:dyDescent="0.25">
      <c r="A5477" t="s">
        <v>79</v>
      </c>
      <c r="B5477">
        <v>4945</v>
      </c>
      <c r="C5477">
        <v>2</v>
      </c>
      <c r="D5477">
        <v>2</v>
      </c>
      <c r="E5477">
        <v>3</v>
      </c>
      <c r="F5477">
        <v>205</v>
      </c>
      <c r="G5477">
        <v>0</v>
      </c>
      <c r="H5477">
        <v>58</v>
      </c>
    </row>
    <row r="5478" spans="1:8" x14ac:dyDescent="0.25">
      <c r="A5478" t="s">
        <v>79</v>
      </c>
      <c r="B5478">
        <v>4953</v>
      </c>
      <c r="C5478">
        <v>1</v>
      </c>
      <c r="D5478">
        <v>0</v>
      </c>
      <c r="E5478">
        <v>1</v>
      </c>
      <c r="F5478">
        <v>0</v>
      </c>
      <c r="G5478">
        <v>0</v>
      </c>
      <c r="H5478">
        <v>5</v>
      </c>
    </row>
    <row r="5479" spans="1:8" x14ac:dyDescent="0.25">
      <c r="A5479" t="s">
        <v>79</v>
      </c>
      <c r="B5479">
        <v>4967</v>
      </c>
      <c r="C5479">
        <v>1</v>
      </c>
      <c r="D5479">
        <v>0</v>
      </c>
      <c r="E5479">
        <v>1</v>
      </c>
      <c r="F5479">
        <v>0</v>
      </c>
      <c r="G5479">
        <v>0</v>
      </c>
      <c r="H5479">
        <v>2</v>
      </c>
    </row>
    <row r="5480" spans="1:8" x14ac:dyDescent="0.25">
      <c r="A5480" t="s">
        <v>79</v>
      </c>
      <c r="B5480">
        <v>4982</v>
      </c>
      <c r="C5480">
        <v>1</v>
      </c>
      <c r="D5480">
        <v>0</v>
      </c>
      <c r="E5480">
        <v>1</v>
      </c>
      <c r="F5480">
        <v>0</v>
      </c>
      <c r="G5480">
        <v>0</v>
      </c>
      <c r="H5480">
        <v>2</v>
      </c>
    </row>
    <row r="5481" spans="1:8" x14ac:dyDescent="0.25">
      <c r="A5481" t="s">
        <v>79</v>
      </c>
      <c r="B5481">
        <v>4983</v>
      </c>
      <c r="C5481">
        <v>2</v>
      </c>
      <c r="D5481">
        <v>2</v>
      </c>
      <c r="E5481">
        <v>3</v>
      </c>
      <c r="F5481">
        <v>205</v>
      </c>
      <c r="G5481">
        <v>0</v>
      </c>
      <c r="H5481">
        <v>62</v>
      </c>
    </row>
    <row r="5482" spans="1:8" x14ac:dyDescent="0.25">
      <c r="A5482" t="s">
        <v>79</v>
      </c>
      <c r="B5482">
        <v>4984</v>
      </c>
      <c r="C5482">
        <v>2</v>
      </c>
      <c r="D5482">
        <v>2</v>
      </c>
      <c r="E5482">
        <v>3</v>
      </c>
      <c r="F5482">
        <v>205</v>
      </c>
      <c r="G5482">
        <v>0</v>
      </c>
      <c r="H5482">
        <v>61</v>
      </c>
    </row>
    <row r="5483" spans="1:8" x14ac:dyDescent="0.25">
      <c r="A5483" t="s">
        <v>79</v>
      </c>
      <c r="B5483">
        <v>4992</v>
      </c>
      <c r="C5483">
        <v>1</v>
      </c>
      <c r="D5483">
        <v>0</v>
      </c>
      <c r="E5483">
        <v>1</v>
      </c>
      <c r="F5483">
        <v>0</v>
      </c>
      <c r="G5483">
        <v>0</v>
      </c>
      <c r="H5483">
        <v>2</v>
      </c>
    </row>
    <row r="5484" spans="1:8" x14ac:dyDescent="0.25">
      <c r="A5484" t="s">
        <v>79</v>
      </c>
      <c r="B5484">
        <v>5020</v>
      </c>
      <c r="C5484">
        <v>1</v>
      </c>
      <c r="D5484">
        <v>0</v>
      </c>
      <c r="E5484">
        <v>1</v>
      </c>
      <c r="F5484">
        <v>0</v>
      </c>
      <c r="G5484">
        <v>0</v>
      </c>
      <c r="H5484">
        <v>5</v>
      </c>
    </row>
    <row r="5485" spans="1:8" x14ac:dyDescent="0.25">
      <c r="A5485" t="s">
        <v>79</v>
      </c>
      <c r="B5485">
        <v>5021</v>
      </c>
      <c r="C5485">
        <v>1</v>
      </c>
      <c r="D5485">
        <v>0</v>
      </c>
      <c r="E5485">
        <v>1</v>
      </c>
      <c r="F5485">
        <v>0</v>
      </c>
      <c r="G5485">
        <v>0</v>
      </c>
      <c r="H5485">
        <v>2</v>
      </c>
    </row>
    <row r="5486" spans="1:8" x14ac:dyDescent="0.25">
      <c r="A5486" t="s">
        <v>79</v>
      </c>
      <c r="B5486">
        <v>5022</v>
      </c>
      <c r="C5486">
        <v>1</v>
      </c>
      <c r="D5486">
        <v>0</v>
      </c>
      <c r="E5486">
        <v>1</v>
      </c>
      <c r="F5486">
        <v>0</v>
      </c>
      <c r="G5486">
        <v>0</v>
      </c>
      <c r="H5486">
        <v>2</v>
      </c>
    </row>
    <row r="5487" spans="1:8" x14ac:dyDescent="0.25">
      <c r="A5487" t="s">
        <v>79</v>
      </c>
      <c r="B5487">
        <v>5023</v>
      </c>
      <c r="C5487">
        <v>1</v>
      </c>
      <c r="D5487">
        <v>0</v>
      </c>
      <c r="E5487">
        <v>1</v>
      </c>
      <c r="F5487">
        <v>0</v>
      </c>
      <c r="G5487">
        <v>0</v>
      </c>
      <c r="H5487">
        <v>2</v>
      </c>
    </row>
    <row r="5488" spans="1:8" x14ac:dyDescent="0.25">
      <c r="A5488" t="s">
        <v>79</v>
      </c>
      <c r="B5488">
        <v>5024</v>
      </c>
      <c r="C5488">
        <v>1</v>
      </c>
      <c r="D5488">
        <v>0</v>
      </c>
      <c r="E5488">
        <v>1</v>
      </c>
      <c r="F5488">
        <v>0</v>
      </c>
      <c r="G5488">
        <v>0</v>
      </c>
      <c r="H5488">
        <v>1</v>
      </c>
    </row>
    <row r="5489" spans="1:8" x14ac:dyDescent="0.25">
      <c r="A5489" t="s">
        <v>79</v>
      </c>
      <c r="B5489">
        <v>5025</v>
      </c>
      <c r="C5489">
        <v>1</v>
      </c>
      <c r="D5489">
        <v>0</v>
      </c>
      <c r="E5489">
        <v>1</v>
      </c>
      <c r="F5489">
        <v>0</v>
      </c>
      <c r="G5489">
        <v>0</v>
      </c>
      <c r="H5489">
        <v>1</v>
      </c>
    </row>
    <row r="5490" spans="1:8" x14ac:dyDescent="0.25">
      <c r="A5490" t="s">
        <v>79</v>
      </c>
      <c r="B5490">
        <v>5026</v>
      </c>
      <c r="C5490">
        <v>1</v>
      </c>
      <c r="D5490">
        <v>0</v>
      </c>
      <c r="E5490">
        <v>1</v>
      </c>
      <c r="F5490">
        <v>0</v>
      </c>
      <c r="G5490">
        <v>0</v>
      </c>
      <c r="H5490">
        <v>2</v>
      </c>
    </row>
    <row r="5491" spans="1:8" x14ac:dyDescent="0.25">
      <c r="A5491" t="s">
        <v>79</v>
      </c>
      <c r="B5491">
        <v>5027</v>
      </c>
      <c r="C5491">
        <v>2</v>
      </c>
      <c r="D5491">
        <v>2</v>
      </c>
      <c r="E5491">
        <v>3</v>
      </c>
      <c r="F5491">
        <v>205</v>
      </c>
      <c r="G5491">
        <v>0</v>
      </c>
      <c r="H5491">
        <v>59</v>
      </c>
    </row>
    <row r="5492" spans="1:8" x14ac:dyDescent="0.25">
      <c r="A5492" t="s">
        <v>79</v>
      </c>
      <c r="B5492">
        <v>5028</v>
      </c>
      <c r="C5492">
        <v>2</v>
      </c>
      <c r="D5492">
        <v>2</v>
      </c>
      <c r="E5492">
        <v>3</v>
      </c>
      <c r="F5492">
        <v>205</v>
      </c>
      <c r="G5492">
        <v>0</v>
      </c>
      <c r="H5492">
        <v>59</v>
      </c>
    </row>
    <row r="5493" spans="1:8" x14ac:dyDescent="0.25">
      <c r="A5493" t="s">
        <v>79</v>
      </c>
      <c r="B5493">
        <v>5107</v>
      </c>
      <c r="C5493">
        <v>2</v>
      </c>
      <c r="D5493">
        <v>2</v>
      </c>
      <c r="E5493">
        <v>3</v>
      </c>
      <c r="F5493">
        <v>205</v>
      </c>
      <c r="G5493">
        <v>0</v>
      </c>
      <c r="H5493">
        <v>675</v>
      </c>
    </row>
    <row r="5494" spans="1:8" x14ac:dyDescent="0.25">
      <c r="A5494" t="s">
        <v>79</v>
      </c>
      <c r="B5494">
        <v>5108</v>
      </c>
      <c r="C5494">
        <v>1</v>
      </c>
      <c r="D5494">
        <v>0</v>
      </c>
      <c r="E5494">
        <v>1</v>
      </c>
      <c r="F5494">
        <v>0</v>
      </c>
      <c r="G5494">
        <v>0</v>
      </c>
      <c r="H5494">
        <v>1</v>
      </c>
    </row>
    <row r="5495" spans="1:8" x14ac:dyDescent="0.25">
      <c r="A5495" t="s">
        <v>79</v>
      </c>
      <c r="B5495">
        <v>5109</v>
      </c>
      <c r="C5495">
        <v>1</v>
      </c>
      <c r="D5495">
        <v>0</v>
      </c>
      <c r="E5495">
        <v>1</v>
      </c>
      <c r="F5495">
        <v>0</v>
      </c>
      <c r="G5495">
        <v>0</v>
      </c>
      <c r="H5495">
        <v>1</v>
      </c>
    </row>
    <row r="5496" spans="1:8" x14ac:dyDescent="0.25">
      <c r="A5496" t="s">
        <v>79</v>
      </c>
      <c r="B5496">
        <v>5110</v>
      </c>
      <c r="C5496">
        <v>1</v>
      </c>
      <c r="D5496">
        <v>0</v>
      </c>
      <c r="E5496">
        <v>1</v>
      </c>
      <c r="F5496">
        <v>0</v>
      </c>
      <c r="G5496">
        <v>0</v>
      </c>
      <c r="H5496">
        <v>1</v>
      </c>
    </row>
    <row r="5497" spans="1:8" x14ac:dyDescent="0.25">
      <c r="A5497" t="s">
        <v>79</v>
      </c>
      <c r="B5497">
        <v>5111</v>
      </c>
      <c r="C5497">
        <v>2</v>
      </c>
      <c r="D5497">
        <v>2</v>
      </c>
      <c r="E5497">
        <v>3</v>
      </c>
      <c r="F5497">
        <v>205</v>
      </c>
      <c r="G5497">
        <v>0</v>
      </c>
      <c r="H5497">
        <v>668</v>
      </c>
    </row>
    <row r="5498" spans="1:8" x14ac:dyDescent="0.25">
      <c r="A5498" t="s">
        <v>79</v>
      </c>
      <c r="B5498">
        <v>5112</v>
      </c>
      <c r="C5498">
        <v>1</v>
      </c>
      <c r="D5498">
        <v>0</v>
      </c>
      <c r="E5498">
        <v>1</v>
      </c>
      <c r="F5498">
        <v>0</v>
      </c>
      <c r="G5498">
        <v>0</v>
      </c>
      <c r="H5498">
        <v>2</v>
      </c>
    </row>
    <row r="5499" spans="1:8" x14ac:dyDescent="0.25">
      <c r="A5499" t="s">
        <v>79</v>
      </c>
      <c r="B5499">
        <v>5113</v>
      </c>
      <c r="C5499">
        <v>1</v>
      </c>
      <c r="D5499">
        <v>0</v>
      </c>
      <c r="E5499">
        <v>1</v>
      </c>
      <c r="F5499">
        <v>0</v>
      </c>
      <c r="G5499">
        <v>0</v>
      </c>
      <c r="H5499">
        <v>2</v>
      </c>
    </row>
    <row r="5500" spans="1:8" x14ac:dyDescent="0.25">
      <c r="A5500" t="s">
        <v>79</v>
      </c>
      <c r="B5500">
        <v>5114</v>
      </c>
      <c r="C5500">
        <v>1</v>
      </c>
      <c r="D5500">
        <v>0</v>
      </c>
      <c r="E5500">
        <v>1</v>
      </c>
      <c r="F5500">
        <v>0</v>
      </c>
      <c r="G5500">
        <v>0</v>
      </c>
      <c r="H5500">
        <v>2</v>
      </c>
    </row>
    <row r="5501" spans="1:8" x14ac:dyDescent="0.25">
      <c r="A5501" t="s">
        <v>79</v>
      </c>
      <c r="B5501">
        <v>5124</v>
      </c>
      <c r="C5501">
        <v>2</v>
      </c>
      <c r="D5501">
        <v>2</v>
      </c>
      <c r="E5501">
        <v>3</v>
      </c>
      <c r="F5501">
        <v>205</v>
      </c>
      <c r="G5501">
        <v>0</v>
      </c>
      <c r="H5501">
        <v>684</v>
      </c>
    </row>
    <row r="5502" spans="1:8" x14ac:dyDescent="0.25">
      <c r="A5502" t="s">
        <v>79</v>
      </c>
      <c r="B5502">
        <v>5125</v>
      </c>
      <c r="C5502">
        <v>1</v>
      </c>
      <c r="D5502">
        <v>0</v>
      </c>
      <c r="E5502">
        <v>1</v>
      </c>
      <c r="F5502">
        <v>0</v>
      </c>
      <c r="G5502">
        <v>0</v>
      </c>
      <c r="H5502">
        <v>1</v>
      </c>
    </row>
    <row r="5503" spans="1:8" x14ac:dyDescent="0.25">
      <c r="A5503" t="s">
        <v>79</v>
      </c>
      <c r="B5503">
        <v>5126</v>
      </c>
      <c r="C5503">
        <v>1</v>
      </c>
      <c r="D5503">
        <v>0</v>
      </c>
      <c r="E5503">
        <v>1</v>
      </c>
      <c r="F5503">
        <v>0</v>
      </c>
      <c r="G5503">
        <v>0</v>
      </c>
      <c r="H5503">
        <v>2</v>
      </c>
    </row>
    <row r="5504" spans="1:8" x14ac:dyDescent="0.25">
      <c r="A5504" t="s">
        <v>79</v>
      </c>
      <c r="B5504">
        <v>5127</v>
      </c>
      <c r="C5504">
        <v>1</v>
      </c>
      <c r="D5504">
        <v>0</v>
      </c>
      <c r="E5504">
        <v>1</v>
      </c>
      <c r="F5504">
        <v>0</v>
      </c>
      <c r="G5504">
        <v>0</v>
      </c>
      <c r="H5504">
        <v>2</v>
      </c>
    </row>
    <row r="5505" spans="1:8" x14ac:dyDescent="0.25">
      <c r="A5505" t="s">
        <v>79</v>
      </c>
      <c r="B5505">
        <v>5128</v>
      </c>
      <c r="C5505">
        <v>2</v>
      </c>
      <c r="D5505">
        <v>2</v>
      </c>
      <c r="E5505">
        <v>3</v>
      </c>
      <c r="F5505">
        <v>205</v>
      </c>
      <c r="G5505">
        <v>0</v>
      </c>
      <c r="H5505">
        <v>672</v>
      </c>
    </row>
    <row r="5506" spans="1:8" x14ac:dyDescent="0.25">
      <c r="A5506" t="s">
        <v>79</v>
      </c>
      <c r="B5506">
        <v>5129</v>
      </c>
      <c r="C5506">
        <v>1</v>
      </c>
      <c r="D5506">
        <v>0</v>
      </c>
      <c r="E5506">
        <v>1</v>
      </c>
      <c r="F5506">
        <v>0</v>
      </c>
      <c r="G5506">
        <v>0</v>
      </c>
      <c r="H5506">
        <v>2</v>
      </c>
    </row>
    <row r="5507" spans="1:8" x14ac:dyDescent="0.25">
      <c r="A5507" t="s">
        <v>79</v>
      </c>
      <c r="B5507">
        <v>5130</v>
      </c>
      <c r="C5507">
        <v>1</v>
      </c>
      <c r="D5507">
        <v>0</v>
      </c>
      <c r="E5507">
        <v>1</v>
      </c>
      <c r="F5507">
        <v>0</v>
      </c>
      <c r="G5507">
        <v>0</v>
      </c>
      <c r="H5507">
        <v>1</v>
      </c>
    </row>
    <row r="5508" spans="1:8" x14ac:dyDescent="0.25">
      <c r="A5508" t="s">
        <v>79</v>
      </c>
      <c r="B5508">
        <v>5131</v>
      </c>
      <c r="C5508">
        <v>1</v>
      </c>
      <c r="D5508">
        <v>0</v>
      </c>
      <c r="E5508">
        <v>1</v>
      </c>
      <c r="F5508">
        <v>0</v>
      </c>
      <c r="G5508">
        <v>0</v>
      </c>
      <c r="H5508">
        <v>2</v>
      </c>
    </row>
    <row r="5509" spans="1:8" x14ac:dyDescent="0.25">
      <c r="A5509" t="s">
        <v>79</v>
      </c>
      <c r="B5509">
        <v>5140</v>
      </c>
      <c r="C5509">
        <v>2</v>
      </c>
      <c r="D5509">
        <v>2</v>
      </c>
      <c r="E5509">
        <v>3</v>
      </c>
      <c r="F5509">
        <v>205</v>
      </c>
      <c r="G5509">
        <v>0</v>
      </c>
      <c r="H5509">
        <v>694</v>
      </c>
    </row>
    <row r="5510" spans="1:8" x14ac:dyDescent="0.25">
      <c r="A5510" t="s">
        <v>79</v>
      </c>
      <c r="B5510">
        <v>5141</v>
      </c>
      <c r="C5510">
        <v>1</v>
      </c>
      <c r="D5510">
        <v>0</v>
      </c>
      <c r="E5510">
        <v>1</v>
      </c>
      <c r="F5510">
        <v>0</v>
      </c>
      <c r="G5510">
        <v>0</v>
      </c>
      <c r="H5510">
        <v>2</v>
      </c>
    </row>
    <row r="5511" spans="1:8" x14ac:dyDescent="0.25">
      <c r="A5511" t="s">
        <v>79</v>
      </c>
      <c r="B5511">
        <v>5142</v>
      </c>
      <c r="C5511">
        <v>1</v>
      </c>
      <c r="D5511">
        <v>0</v>
      </c>
      <c r="E5511">
        <v>1</v>
      </c>
      <c r="F5511">
        <v>0</v>
      </c>
      <c r="G5511">
        <v>0</v>
      </c>
      <c r="H5511">
        <v>2</v>
      </c>
    </row>
    <row r="5512" spans="1:8" x14ac:dyDescent="0.25">
      <c r="A5512" t="s">
        <v>79</v>
      </c>
      <c r="B5512">
        <v>5143</v>
      </c>
      <c r="C5512">
        <v>1</v>
      </c>
      <c r="D5512">
        <v>0</v>
      </c>
      <c r="E5512">
        <v>1</v>
      </c>
      <c r="F5512">
        <v>0</v>
      </c>
      <c r="G5512">
        <v>0</v>
      </c>
      <c r="H5512">
        <v>2</v>
      </c>
    </row>
    <row r="5513" spans="1:8" x14ac:dyDescent="0.25">
      <c r="A5513" t="s">
        <v>79</v>
      </c>
      <c r="B5513">
        <v>5144</v>
      </c>
      <c r="C5513">
        <v>2</v>
      </c>
      <c r="D5513">
        <v>2</v>
      </c>
      <c r="E5513">
        <v>3</v>
      </c>
      <c r="F5513">
        <v>205</v>
      </c>
      <c r="G5513">
        <v>0</v>
      </c>
      <c r="H5513">
        <v>690</v>
      </c>
    </row>
    <row r="5514" spans="1:8" x14ac:dyDescent="0.25">
      <c r="A5514" t="s">
        <v>79</v>
      </c>
      <c r="B5514">
        <v>5145</v>
      </c>
      <c r="C5514">
        <v>1</v>
      </c>
      <c r="D5514">
        <v>0</v>
      </c>
      <c r="E5514">
        <v>1</v>
      </c>
      <c r="F5514">
        <v>0</v>
      </c>
      <c r="G5514">
        <v>0</v>
      </c>
      <c r="H5514">
        <v>2</v>
      </c>
    </row>
    <row r="5515" spans="1:8" x14ac:dyDescent="0.25">
      <c r="A5515" t="s">
        <v>79</v>
      </c>
      <c r="B5515">
        <v>5146</v>
      </c>
      <c r="C5515">
        <v>1</v>
      </c>
      <c r="D5515">
        <v>0</v>
      </c>
      <c r="E5515">
        <v>1</v>
      </c>
      <c r="F5515">
        <v>0</v>
      </c>
      <c r="G5515">
        <v>0</v>
      </c>
      <c r="H5515">
        <v>2</v>
      </c>
    </row>
    <row r="5516" spans="1:8" x14ac:dyDescent="0.25">
      <c r="A5516" t="s">
        <v>79</v>
      </c>
      <c r="B5516">
        <v>5147</v>
      </c>
      <c r="C5516">
        <v>1</v>
      </c>
      <c r="D5516">
        <v>0</v>
      </c>
      <c r="E5516">
        <v>1</v>
      </c>
      <c r="F5516">
        <v>0</v>
      </c>
      <c r="G5516">
        <v>0</v>
      </c>
      <c r="H5516">
        <v>2</v>
      </c>
    </row>
    <row r="5517" spans="1:8" x14ac:dyDescent="0.25">
      <c r="A5517" t="s">
        <v>79</v>
      </c>
      <c r="B5517">
        <v>5158</v>
      </c>
      <c r="C5517">
        <v>2</v>
      </c>
      <c r="D5517">
        <v>2</v>
      </c>
      <c r="E5517">
        <v>3</v>
      </c>
      <c r="F5517">
        <v>205</v>
      </c>
      <c r="G5517">
        <v>0</v>
      </c>
      <c r="H5517">
        <v>689</v>
      </c>
    </row>
    <row r="5518" spans="1:8" x14ac:dyDescent="0.25">
      <c r="A5518" t="s">
        <v>79</v>
      </c>
      <c r="B5518">
        <v>5159</v>
      </c>
      <c r="C5518">
        <v>1</v>
      </c>
      <c r="D5518">
        <v>0</v>
      </c>
      <c r="E5518">
        <v>1</v>
      </c>
      <c r="F5518">
        <v>0</v>
      </c>
      <c r="G5518">
        <v>0</v>
      </c>
      <c r="H5518">
        <v>2</v>
      </c>
    </row>
    <row r="5519" spans="1:8" x14ac:dyDescent="0.25">
      <c r="A5519" t="s">
        <v>79</v>
      </c>
      <c r="B5519">
        <v>5160</v>
      </c>
      <c r="C5519">
        <v>1</v>
      </c>
      <c r="D5519">
        <v>0</v>
      </c>
      <c r="E5519">
        <v>1</v>
      </c>
      <c r="F5519">
        <v>0</v>
      </c>
      <c r="G5519">
        <v>0</v>
      </c>
      <c r="H5519">
        <v>1</v>
      </c>
    </row>
    <row r="5520" spans="1:8" x14ac:dyDescent="0.25">
      <c r="A5520" t="s">
        <v>79</v>
      </c>
      <c r="B5520">
        <v>5161</v>
      </c>
      <c r="C5520">
        <v>1</v>
      </c>
      <c r="D5520">
        <v>0</v>
      </c>
      <c r="E5520">
        <v>1</v>
      </c>
      <c r="F5520">
        <v>0</v>
      </c>
      <c r="G5520">
        <v>0</v>
      </c>
      <c r="H5520">
        <v>2</v>
      </c>
    </row>
    <row r="5521" spans="1:8" x14ac:dyDescent="0.25">
      <c r="A5521" t="s">
        <v>79</v>
      </c>
      <c r="B5521">
        <v>5162</v>
      </c>
      <c r="C5521">
        <v>1</v>
      </c>
      <c r="D5521">
        <v>0</v>
      </c>
      <c r="E5521">
        <v>1</v>
      </c>
      <c r="F5521">
        <v>0</v>
      </c>
      <c r="G5521">
        <v>0</v>
      </c>
      <c r="H5521">
        <v>2</v>
      </c>
    </row>
    <row r="5522" spans="1:8" x14ac:dyDescent="0.25">
      <c r="A5522" t="s">
        <v>79</v>
      </c>
      <c r="B5522">
        <v>5163</v>
      </c>
      <c r="C5522">
        <v>2</v>
      </c>
      <c r="D5522">
        <v>2</v>
      </c>
      <c r="E5522">
        <v>3</v>
      </c>
      <c r="F5522">
        <v>205</v>
      </c>
      <c r="G5522">
        <v>0</v>
      </c>
      <c r="H5522">
        <v>675</v>
      </c>
    </row>
    <row r="5523" spans="1:8" x14ac:dyDescent="0.25">
      <c r="A5523" t="s">
        <v>79</v>
      </c>
      <c r="B5523">
        <v>5164</v>
      </c>
      <c r="C5523">
        <v>1</v>
      </c>
      <c r="D5523">
        <v>0</v>
      </c>
      <c r="E5523">
        <v>1</v>
      </c>
      <c r="F5523">
        <v>0</v>
      </c>
      <c r="G5523">
        <v>0</v>
      </c>
      <c r="H5523">
        <v>2</v>
      </c>
    </row>
    <row r="5524" spans="1:8" x14ac:dyDescent="0.25">
      <c r="A5524" t="s">
        <v>79</v>
      </c>
      <c r="B5524">
        <v>5165</v>
      </c>
      <c r="C5524">
        <v>1</v>
      </c>
      <c r="D5524">
        <v>0</v>
      </c>
      <c r="E5524">
        <v>1</v>
      </c>
      <c r="F5524">
        <v>0</v>
      </c>
      <c r="G5524">
        <v>0</v>
      </c>
      <c r="H5524">
        <v>2</v>
      </c>
    </row>
    <row r="5525" spans="1:8" x14ac:dyDescent="0.25">
      <c r="A5525" t="s">
        <v>79</v>
      </c>
      <c r="B5525">
        <v>5166</v>
      </c>
      <c r="C5525">
        <v>1</v>
      </c>
      <c r="D5525">
        <v>0</v>
      </c>
      <c r="E5525">
        <v>1</v>
      </c>
      <c r="F5525">
        <v>0</v>
      </c>
      <c r="G5525">
        <v>0</v>
      </c>
      <c r="H5525">
        <v>2</v>
      </c>
    </row>
    <row r="5526" spans="1:8" x14ac:dyDescent="0.25">
      <c r="A5526" t="s">
        <v>79</v>
      </c>
      <c r="B5526">
        <v>5167</v>
      </c>
      <c r="C5526">
        <v>1</v>
      </c>
      <c r="D5526">
        <v>0</v>
      </c>
      <c r="E5526">
        <v>1</v>
      </c>
      <c r="F5526">
        <v>0</v>
      </c>
      <c r="G5526">
        <v>0</v>
      </c>
      <c r="H5526">
        <v>2</v>
      </c>
    </row>
    <row r="5527" spans="1:8" x14ac:dyDescent="0.25">
      <c r="A5527" t="s">
        <v>79</v>
      </c>
      <c r="B5527">
        <v>5168</v>
      </c>
      <c r="C5527">
        <v>1</v>
      </c>
      <c r="D5527">
        <v>0</v>
      </c>
      <c r="E5527">
        <v>1</v>
      </c>
      <c r="F5527">
        <v>0</v>
      </c>
      <c r="G5527">
        <v>0</v>
      </c>
      <c r="H5527">
        <v>2</v>
      </c>
    </row>
    <row r="5528" spans="1:8" x14ac:dyDescent="0.25">
      <c r="A5528" t="s">
        <v>79</v>
      </c>
      <c r="B5528">
        <v>5169</v>
      </c>
      <c r="C5528">
        <v>1</v>
      </c>
      <c r="D5528">
        <v>0</v>
      </c>
      <c r="E5528">
        <v>1</v>
      </c>
      <c r="F5528">
        <v>0</v>
      </c>
      <c r="G5528">
        <v>0</v>
      </c>
      <c r="H5528">
        <v>2</v>
      </c>
    </row>
    <row r="5529" spans="1:8" x14ac:dyDescent="0.25">
      <c r="A5529" t="s">
        <v>79</v>
      </c>
      <c r="B5529">
        <v>5170</v>
      </c>
      <c r="C5529">
        <v>1</v>
      </c>
      <c r="D5529">
        <v>0</v>
      </c>
      <c r="E5529">
        <v>1</v>
      </c>
      <c r="F5529">
        <v>0</v>
      </c>
      <c r="G5529">
        <v>0</v>
      </c>
      <c r="H5529">
        <v>2</v>
      </c>
    </row>
    <row r="5530" spans="1:8" x14ac:dyDescent="0.25">
      <c r="A5530" t="s">
        <v>79</v>
      </c>
      <c r="B5530">
        <v>5171</v>
      </c>
      <c r="C5530">
        <v>2</v>
      </c>
      <c r="D5530">
        <v>2</v>
      </c>
      <c r="E5530">
        <v>3</v>
      </c>
      <c r="F5530">
        <v>205</v>
      </c>
      <c r="G5530">
        <v>0</v>
      </c>
      <c r="H5530">
        <v>69</v>
      </c>
    </row>
    <row r="5531" spans="1:8" x14ac:dyDescent="0.25">
      <c r="A5531" t="s">
        <v>79</v>
      </c>
      <c r="B5531">
        <v>5172</v>
      </c>
      <c r="C5531">
        <v>2</v>
      </c>
      <c r="D5531">
        <v>2</v>
      </c>
      <c r="E5531">
        <v>3</v>
      </c>
      <c r="F5531">
        <v>205</v>
      </c>
      <c r="G5531">
        <v>0</v>
      </c>
      <c r="H5531">
        <v>68</v>
      </c>
    </row>
    <row r="5532" spans="1:8" x14ac:dyDescent="0.25">
      <c r="A5532" t="s">
        <v>79</v>
      </c>
      <c r="B5532">
        <v>5182</v>
      </c>
      <c r="C5532">
        <v>2</v>
      </c>
      <c r="D5532">
        <v>2</v>
      </c>
      <c r="E5532">
        <v>3</v>
      </c>
      <c r="F5532">
        <v>205</v>
      </c>
      <c r="G5532">
        <v>0</v>
      </c>
      <c r="H5532">
        <v>684</v>
      </c>
    </row>
    <row r="5533" spans="1:8" x14ac:dyDescent="0.25">
      <c r="A5533" t="s">
        <v>79</v>
      </c>
      <c r="B5533">
        <v>5183</v>
      </c>
      <c r="C5533">
        <v>1</v>
      </c>
      <c r="D5533">
        <v>0</v>
      </c>
      <c r="E5533">
        <v>1</v>
      </c>
      <c r="F5533">
        <v>0</v>
      </c>
      <c r="G5533">
        <v>0</v>
      </c>
      <c r="H5533">
        <v>2</v>
      </c>
    </row>
    <row r="5534" spans="1:8" x14ac:dyDescent="0.25">
      <c r="A5534" t="s">
        <v>79</v>
      </c>
      <c r="B5534">
        <v>5184</v>
      </c>
      <c r="C5534">
        <v>1</v>
      </c>
      <c r="D5534">
        <v>0</v>
      </c>
      <c r="E5534">
        <v>1</v>
      </c>
      <c r="F5534">
        <v>0</v>
      </c>
      <c r="G5534">
        <v>0</v>
      </c>
      <c r="H5534">
        <v>2</v>
      </c>
    </row>
    <row r="5535" spans="1:8" x14ac:dyDescent="0.25">
      <c r="A5535" t="s">
        <v>79</v>
      </c>
      <c r="B5535">
        <v>5185</v>
      </c>
      <c r="C5535">
        <v>1</v>
      </c>
      <c r="D5535">
        <v>0</v>
      </c>
      <c r="E5535">
        <v>1</v>
      </c>
      <c r="F5535">
        <v>0</v>
      </c>
      <c r="G5535">
        <v>0</v>
      </c>
      <c r="H5535">
        <v>1</v>
      </c>
    </row>
    <row r="5536" spans="1:8" x14ac:dyDescent="0.25">
      <c r="A5536" t="s">
        <v>79</v>
      </c>
      <c r="B5536">
        <v>5186</v>
      </c>
      <c r="C5536">
        <v>2</v>
      </c>
      <c r="D5536">
        <v>2</v>
      </c>
      <c r="E5536">
        <v>3</v>
      </c>
      <c r="F5536">
        <v>205</v>
      </c>
      <c r="G5536">
        <v>0</v>
      </c>
      <c r="H5536">
        <v>688</v>
      </c>
    </row>
    <row r="5537" spans="1:8" x14ac:dyDescent="0.25">
      <c r="A5537" t="s">
        <v>79</v>
      </c>
      <c r="B5537">
        <v>5187</v>
      </c>
      <c r="C5537">
        <v>1</v>
      </c>
      <c r="D5537">
        <v>0</v>
      </c>
      <c r="E5537">
        <v>1</v>
      </c>
      <c r="F5537">
        <v>0</v>
      </c>
      <c r="G5537">
        <v>0</v>
      </c>
      <c r="H5537">
        <v>2</v>
      </c>
    </row>
    <row r="5538" spans="1:8" x14ac:dyDescent="0.25">
      <c r="A5538" t="s">
        <v>79</v>
      </c>
      <c r="B5538">
        <v>5188</v>
      </c>
      <c r="C5538">
        <v>1</v>
      </c>
      <c r="D5538">
        <v>0</v>
      </c>
      <c r="E5538">
        <v>1</v>
      </c>
      <c r="F5538">
        <v>0</v>
      </c>
      <c r="G5538">
        <v>0</v>
      </c>
      <c r="H5538">
        <v>2</v>
      </c>
    </row>
    <row r="5539" spans="1:8" x14ac:dyDescent="0.25">
      <c r="A5539" t="s">
        <v>79</v>
      </c>
      <c r="B5539">
        <v>5189</v>
      </c>
      <c r="C5539">
        <v>1</v>
      </c>
      <c r="D5539">
        <v>0</v>
      </c>
      <c r="E5539">
        <v>1</v>
      </c>
      <c r="F5539">
        <v>0</v>
      </c>
      <c r="G5539">
        <v>0</v>
      </c>
      <c r="H5539">
        <v>2</v>
      </c>
    </row>
    <row r="5540" spans="1:8" x14ac:dyDescent="0.25">
      <c r="A5540" t="s">
        <v>79</v>
      </c>
      <c r="B5540">
        <v>5200</v>
      </c>
      <c r="C5540">
        <v>2</v>
      </c>
      <c r="D5540">
        <v>2</v>
      </c>
      <c r="E5540">
        <v>3</v>
      </c>
      <c r="F5540">
        <v>205</v>
      </c>
      <c r="G5540">
        <v>0</v>
      </c>
      <c r="H5540">
        <v>698</v>
      </c>
    </row>
    <row r="5541" spans="1:8" x14ac:dyDescent="0.25">
      <c r="A5541" t="s">
        <v>79</v>
      </c>
      <c r="B5541">
        <v>5201</v>
      </c>
      <c r="C5541">
        <v>1</v>
      </c>
      <c r="D5541">
        <v>0</v>
      </c>
      <c r="E5541">
        <v>1</v>
      </c>
      <c r="F5541">
        <v>0</v>
      </c>
      <c r="G5541">
        <v>0</v>
      </c>
      <c r="H5541">
        <v>2</v>
      </c>
    </row>
    <row r="5542" spans="1:8" x14ac:dyDescent="0.25">
      <c r="A5542" t="s">
        <v>79</v>
      </c>
      <c r="B5542">
        <v>5202</v>
      </c>
      <c r="C5542">
        <v>1</v>
      </c>
      <c r="D5542">
        <v>0</v>
      </c>
      <c r="E5542">
        <v>1</v>
      </c>
      <c r="F5542">
        <v>0</v>
      </c>
      <c r="G5542">
        <v>0</v>
      </c>
      <c r="H5542">
        <v>2</v>
      </c>
    </row>
    <row r="5543" spans="1:8" x14ac:dyDescent="0.25">
      <c r="A5543" t="s">
        <v>79</v>
      </c>
      <c r="B5543">
        <v>5203</v>
      </c>
      <c r="C5543">
        <v>1</v>
      </c>
      <c r="D5543">
        <v>0</v>
      </c>
      <c r="E5543">
        <v>1</v>
      </c>
      <c r="F5543">
        <v>0</v>
      </c>
      <c r="G5543">
        <v>0</v>
      </c>
      <c r="H5543">
        <v>1</v>
      </c>
    </row>
    <row r="5544" spans="1:8" x14ac:dyDescent="0.25">
      <c r="A5544" t="s">
        <v>79</v>
      </c>
      <c r="B5544">
        <v>5204</v>
      </c>
      <c r="C5544">
        <v>2</v>
      </c>
      <c r="D5544">
        <v>2</v>
      </c>
      <c r="E5544">
        <v>3</v>
      </c>
      <c r="F5544">
        <v>205</v>
      </c>
      <c r="G5544">
        <v>0</v>
      </c>
      <c r="H5544">
        <v>683</v>
      </c>
    </row>
    <row r="5545" spans="1:8" x14ac:dyDescent="0.25">
      <c r="A5545" t="s">
        <v>79</v>
      </c>
      <c r="B5545">
        <v>5205</v>
      </c>
      <c r="C5545">
        <v>1</v>
      </c>
      <c r="D5545">
        <v>0</v>
      </c>
      <c r="E5545">
        <v>1</v>
      </c>
      <c r="F5545">
        <v>0</v>
      </c>
      <c r="G5545">
        <v>0</v>
      </c>
      <c r="H5545">
        <v>2</v>
      </c>
    </row>
    <row r="5546" spans="1:8" x14ac:dyDescent="0.25">
      <c r="A5546" t="s">
        <v>79</v>
      </c>
      <c r="B5546">
        <v>5206</v>
      </c>
      <c r="C5546">
        <v>1</v>
      </c>
      <c r="D5546">
        <v>0</v>
      </c>
      <c r="E5546">
        <v>1</v>
      </c>
      <c r="F5546">
        <v>0</v>
      </c>
      <c r="G5546">
        <v>0</v>
      </c>
      <c r="H5546">
        <v>2</v>
      </c>
    </row>
    <row r="5547" spans="1:8" x14ac:dyDescent="0.25">
      <c r="A5547" t="s">
        <v>79</v>
      </c>
      <c r="B5547">
        <v>5207</v>
      </c>
      <c r="C5547">
        <v>1</v>
      </c>
      <c r="D5547">
        <v>0</v>
      </c>
      <c r="E5547">
        <v>1</v>
      </c>
      <c r="F5547">
        <v>0</v>
      </c>
      <c r="G5547">
        <v>0</v>
      </c>
      <c r="H5547">
        <v>2</v>
      </c>
    </row>
    <row r="5548" spans="1:8" x14ac:dyDescent="0.25">
      <c r="A5548" t="s">
        <v>79</v>
      </c>
      <c r="B5548">
        <v>5219</v>
      </c>
      <c r="C5548">
        <v>2</v>
      </c>
      <c r="D5548">
        <v>2</v>
      </c>
      <c r="E5548">
        <v>3</v>
      </c>
      <c r="F5548">
        <v>205</v>
      </c>
      <c r="G5548">
        <v>0</v>
      </c>
      <c r="H5548">
        <v>696</v>
      </c>
    </row>
    <row r="5549" spans="1:8" x14ac:dyDescent="0.25">
      <c r="A5549" t="s">
        <v>79</v>
      </c>
      <c r="B5549">
        <v>5220</v>
      </c>
      <c r="C5549">
        <v>1</v>
      </c>
      <c r="D5549">
        <v>0</v>
      </c>
      <c r="E5549">
        <v>1</v>
      </c>
      <c r="F5549">
        <v>0</v>
      </c>
      <c r="G5549">
        <v>0</v>
      </c>
      <c r="H5549">
        <v>2</v>
      </c>
    </row>
    <row r="5550" spans="1:8" x14ac:dyDescent="0.25">
      <c r="A5550" t="s">
        <v>79</v>
      </c>
      <c r="B5550">
        <v>5221</v>
      </c>
      <c r="C5550">
        <v>1</v>
      </c>
      <c r="D5550">
        <v>0</v>
      </c>
      <c r="E5550">
        <v>1</v>
      </c>
      <c r="F5550">
        <v>0</v>
      </c>
      <c r="G5550">
        <v>0</v>
      </c>
      <c r="H5550">
        <v>1</v>
      </c>
    </row>
    <row r="5551" spans="1:8" x14ac:dyDescent="0.25">
      <c r="A5551" t="s">
        <v>79</v>
      </c>
      <c r="B5551">
        <v>5222</v>
      </c>
      <c r="C5551">
        <v>1</v>
      </c>
      <c r="D5551">
        <v>0</v>
      </c>
      <c r="E5551">
        <v>1</v>
      </c>
      <c r="F5551">
        <v>0</v>
      </c>
      <c r="G5551">
        <v>0</v>
      </c>
      <c r="H5551">
        <v>1</v>
      </c>
    </row>
    <row r="5552" spans="1:8" x14ac:dyDescent="0.25">
      <c r="A5552" t="s">
        <v>79</v>
      </c>
      <c r="B5552">
        <v>5223</v>
      </c>
      <c r="C5552">
        <v>2</v>
      </c>
      <c r="D5552">
        <v>2</v>
      </c>
      <c r="E5552">
        <v>3</v>
      </c>
      <c r="F5552">
        <v>205</v>
      </c>
      <c r="G5552">
        <v>0</v>
      </c>
      <c r="H5552">
        <v>673</v>
      </c>
    </row>
    <row r="5553" spans="1:8" x14ac:dyDescent="0.25">
      <c r="A5553" t="s">
        <v>79</v>
      </c>
      <c r="B5553">
        <v>5224</v>
      </c>
      <c r="C5553">
        <v>1</v>
      </c>
      <c r="D5553">
        <v>0</v>
      </c>
      <c r="E5553">
        <v>1</v>
      </c>
      <c r="F5553">
        <v>0</v>
      </c>
      <c r="G5553">
        <v>0</v>
      </c>
      <c r="H5553">
        <v>2</v>
      </c>
    </row>
    <row r="5554" spans="1:8" x14ac:dyDescent="0.25">
      <c r="A5554" t="s">
        <v>79</v>
      </c>
      <c r="B5554">
        <v>5225</v>
      </c>
      <c r="C5554">
        <v>1</v>
      </c>
      <c r="D5554">
        <v>0</v>
      </c>
      <c r="E5554">
        <v>1</v>
      </c>
      <c r="F5554">
        <v>0</v>
      </c>
      <c r="G5554">
        <v>0</v>
      </c>
      <c r="H5554">
        <v>2</v>
      </c>
    </row>
    <row r="5555" spans="1:8" x14ac:dyDescent="0.25">
      <c r="A5555" t="s">
        <v>79</v>
      </c>
      <c r="B5555">
        <v>5226</v>
      </c>
      <c r="C5555">
        <v>1</v>
      </c>
      <c r="D5555">
        <v>0</v>
      </c>
      <c r="E5555">
        <v>1</v>
      </c>
      <c r="F5555">
        <v>0</v>
      </c>
      <c r="G5555">
        <v>0</v>
      </c>
      <c r="H5555">
        <v>2</v>
      </c>
    </row>
    <row r="5556" spans="1:8" x14ac:dyDescent="0.25">
      <c r="A5556" t="s">
        <v>79</v>
      </c>
      <c r="B5556">
        <v>5239</v>
      </c>
      <c r="C5556">
        <v>2</v>
      </c>
      <c r="D5556">
        <v>2</v>
      </c>
      <c r="E5556">
        <v>3</v>
      </c>
      <c r="F5556">
        <v>205</v>
      </c>
      <c r="G5556">
        <v>0</v>
      </c>
      <c r="H5556">
        <v>698</v>
      </c>
    </row>
    <row r="5557" spans="1:8" x14ac:dyDescent="0.25">
      <c r="A5557" t="s">
        <v>79</v>
      </c>
      <c r="B5557">
        <v>5240</v>
      </c>
      <c r="C5557">
        <v>1</v>
      </c>
      <c r="D5557">
        <v>0</v>
      </c>
      <c r="E5557">
        <v>1</v>
      </c>
      <c r="F5557">
        <v>0</v>
      </c>
      <c r="G5557">
        <v>0</v>
      </c>
      <c r="H5557">
        <v>2</v>
      </c>
    </row>
    <row r="5558" spans="1:8" x14ac:dyDescent="0.25">
      <c r="A5558" t="s">
        <v>79</v>
      </c>
      <c r="B5558">
        <v>5241</v>
      </c>
      <c r="C5558">
        <v>1</v>
      </c>
      <c r="D5558">
        <v>0</v>
      </c>
      <c r="E5558">
        <v>1</v>
      </c>
      <c r="F5558">
        <v>0</v>
      </c>
      <c r="G5558">
        <v>0</v>
      </c>
      <c r="H5558">
        <v>2</v>
      </c>
    </row>
    <row r="5559" spans="1:8" x14ac:dyDescent="0.25">
      <c r="A5559" t="s">
        <v>79</v>
      </c>
      <c r="B5559">
        <v>5242</v>
      </c>
      <c r="C5559">
        <v>1</v>
      </c>
      <c r="D5559">
        <v>0</v>
      </c>
      <c r="E5559">
        <v>1</v>
      </c>
      <c r="F5559">
        <v>0</v>
      </c>
      <c r="G5559">
        <v>0</v>
      </c>
      <c r="H5559">
        <v>2</v>
      </c>
    </row>
    <row r="5560" spans="1:8" x14ac:dyDescent="0.25">
      <c r="A5560" t="s">
        <v>79</v>
      </c>
      <c r="B5560">
        <v>5243</v>
      </c>
      <c r="C5560">
        <v>2</v>
      </c>
      <c r="D5560">
        <v>2</v>
      </c>
      <c r="E5560">
        <v>3</v>
      </c>
      <c r="F5560">
        <v>205</v>
      </c>
      <c r="G5560">
        <v>0</v>
      </c>
      <c r="H5560">
        <v>690</v>
      </c>
    </row>
    <row r="5561" spans="1:8" x14ac:dyDescent="0.25">
      <c r="A5561" t="s">
        <v>79</v>
      </c>
      <c r="B5561">
        <v>5244</v>
      </c>
      <c r="C5561">
        <v>1</v>
      </c>
      <c r="D5561">
        <v>0</v>
      </c>
      <c r="E5561">
        <v>1</v>
      </c>
      <c r="F5561">
        <v>0</v>
      </c>
      <c r="G5561">
        <v>0</v>
      </c>
      <c r="H5561">
        <v>2</v>
      </c>
    </row>
    <row r="5562" spans="1:8" x14ac:dyDescent="0.25">
      <c r="A5562" t="s">
        <v>79</v>
      </c>
      <c r="B5562">
        <v>5245</v>
      </c>
      <c r="C5562">
        <v>1</v>
      </c>
      <c r="D5562">
        <v>0</v>
      </c>
      <c r="E5562">
        <v>1</v>
      </c>
      <c r="F5562">
        <v>0</v>
      </c>
      <c r="G5562">
        <v>0</v>
      </c>
      <c r="H5562">
        <v>1</v>
      </c>
    </row>
    <row r="5563" spans="1:8" x14ac:dyDescent="0.25">
      <c r="A5563" t="s">
        <v>79</v>
      </c>
      <c r="B5563">
        <v>5246</v>
      </c>
      <c r="C5563">
        <v>1</v>
      </c>
      <c r="D5563">
        <v>0</v>
      </c>
      <c r="E5563">
        <v>1</v>
      </c>
      <c r="F5563">
        <v>0</v>
      </c>
      <c r="G5563">
        <v>0</v>
      </c>
      <c r="H5563">
        <v>2</v>
      </c>
    </row>
    <row r="5564" spans="1:8" x14ac:dyDescent="0.25">
      <c r="A5564" t="s">
        <v>79</v>
      </c>
      <c r="B5564">
        <v>5260</v>
      </c>
      <c r="C5564">
        <v>2</v>
      </c>
      <c r="D5564">
        <v>2</v>
      </c>
      <c r="E5564">
        <v>3</v>
      </c>
      <c r="F5564">
        <v>205</v>
      </c>
      <c r="G5564">
        <v>0</v>
      </c>
      <c r="H5564">
        <v>666</v>
      </c>
    </row>
    <row r="5565" spans="1:8" x14ac:dyDescent="0.25">
      <c r="A5565" t="s">
        <v>79</v>
      </c>
      <c r="B5565">
        <v>5261</v>
      </c>
      <c r="C5565">
        <v>1</v>
      </c>
      <c r="D5565">
        <v>0</v>
      </c>
      <c r="E5565">
        <v>1</v>
      </c>
      <c r="F5565">
        <v>0</v>
      </c>
      <c r="G5565">
        <v>0</v>
      </c>
      <c r="H5565">
        <v>2</v>
      </c>
    </row>
    <row r="5566" spans="1:8" x14ac:dyDescent="0.25">
      <c r="A5566" t="s">
        <v>79</v>
      </c>
      <c r="B5566">
        <v>5262</v>
      </c>
      <c r="C5566">
        <v>1</v>
      </c>
      <c r="D5566">
        <v>0</v>
      </c>
      <c r="E5566">
        <v>1</v>
      </c>
      <c r="F5566">
        <v>0</v>
      </c>
      <c r="G5566">
        <v>0</v>
      </c>
      <c r="H5566">
        <v>2</v>
      </c>
    </row>
    <row r="5567" spans="1:8" x14ac:dyDescent="0.25">
      <c r="A5567" t="s">
        <v>79</v>
      </c>
      <c r="B5567">
        <v>5263</v>
      </c>
      <c r="C5567">
        <v>1</v>
      </c>
      <c r="D5567">
        <v>0</v>
      </c>
      <c r="E5567">
        <v>1</v>
      </c>
      <c r="F5567">
        <v>0</v>
      </c>
      <c r="G5567">
        <v>0</v>
      </c>
      <c r="H5567">
        <v>2</v>
      </c>
    </row>
    <row r="5568" spans="1:8" x14ac:dyDescent="0.25">
      <c r="A5568" t="s">
        <v>79</v>
      </c>
      <c r="B5568">
        <v>5264</v>
      </c>
      <c r="C5568">
        <v>2</v>
      </c>
      <c r="D5568">
        <v>2</v>
      </c>
      <c r="E5568">
        <v>3</v>
      </c>
      <c r="F5568">
        <v>205</v>
      </c>
      <c r="G5568">
        <v>0</v>
      </c>
      <c r="H5568">
        <v>679</v>
      </c>
    </row>
    <row r="5569" spans="1:8" x14ac:dyDescent="0.25">
      <c r="A5569" t="s">
        <v>79</v>
      </c>
      <c r="B5569">
        <v>5265</v>
      </c>
      <c r="C5569">
        <v>1</v>
      </c>
      <c r="D5569">
        <v>0</v>
      </c>
      <c r="E5569">
        <v>1</v>
      </c>
      <c r="F5569">
        <v>0</v>
      </c>
      <c r="G5569">
        <v>0</v>
      </c>
      <c r="H5569">
        <v>1</v>
      </c>
    </row>
    <row r="5570" spans="1:8" x14ac:dyDescent="0.25">
      <c r="A5570" t="s">
        <v>79</v>
      </c>
      <c r="B5570">
        <v>5266</v>
      </c>
      <c r="C5570">
        <v>1</v>
      </c>
      <c r="D5570">
        <v>0</v>
      </c>
      <c r="E5570">
        <v>1</v>
      </c>
      <c r="F5570">
        <v>0</v>
      </c>
      <c r="G5570">
        <v>0</v>
      </c>
      <c r="H5570">
        <v>2</v>
      </c>
    </row>
    <row r="5571" spans="1:8" x14ac:dyDescent="0.25">
      <c r="A5571" t="s">
        <v>79</v>
      </c>
      <c r="B5571">
        <v>5267</v>
      </c>
      <c r="C5571">
        <v>1</v>
      </c>
      <c r="D5571">
        <v>0</v>
      </c>
      <c r="E5571">
        <v>1</v>
      </c>
      <c r="F5571">
        <v>0</v>
      </c>
      <c r="G5571">
        <v>0</v>
      </c>
      <c r="H5571">
        <v>2</v>
      </c>
    </row>
    <row r="5572" spans="1:8" x14ac:dyDescent="0.25">
      <c r="A5572" t="s">
        <v>79</v>
      </c>
      <c r="B5572">
        <v>5274</v>
      </c>
      <c r="C5572">
        <v>2</v>
      </c>
      <c r="D5572">
        <v>2</v>
      </c>
      <c r="E5572">
        <v>3</v>
      </c>
      <c r="F5572">
        <v>205</v>
      </c>
      <c r="G5572">
        <v>0</v>
      </c>
      <c r="H5572">
        <v>69</v>
      </c>
    </row>
    <row r="5573" spans="1:8" x14ac:dyDescent="0.25">
      <c r="A5573" t="s">
        <v>79</v>
      </c>
      <c r="B5573">
        <v>5275</v>
      </c>
      <c r="C5573">
        <v>2</v>
      </c>
      <c r="D5573">
        <v>2</v>
      </c>
      <c r="E5573">
        <v>3</v>
      </c>
      <c r="F5573">
        <v>205</v>
      </c>
      <c r="G5573">
        <v>0</v>
      </c>
      <c r="H5573">
        <v>65</v>
      </c>
    </row>
    <row r="5574" spans="1:8" x14ac:dyDescent="0.25">
      <c r="A5574" t="s">
        <v>79</v>
      </c>
      <c r="B5574">
        <v>5283</v>
      </c>
      <c r="C5574">
        <v>2</v>
      </c>
      <c r="D5574">
        <v>2</v>
      </c>
      <c r="E5574">
        <v>3</v>
      </c>
      <c r="F5574">
        <v>205</v>
      </c>
      <c r="G5574">
        <v>0</v>
      </c>
      <c r="H5574">
        <v>70</v>
      </c>
    </row>
    <row r="5575" spans="1:8" x14ac:dyDescent="0.25">
      <c r="A5575" t="s">
        <v>79</v>
      </c>
      <c r="B5575">
        <v>5284</v>
      </c>
      <c r="C5575">
        <v>2</v>
      </c>
      <c r="D5575">
        <v>2</v>
      </c>
      <c r="E5575">
        <v>3</v>
      </c>
      <c r="F5575">
        <v>205</v>
      </c>
      <c r="G5575">
        <v>0</v>
      </c>
      <c r="H5575">
        <v>71</v>
      </c>
    </row>
    <row r="5576" spans="1:8" x14ac:dyDescent="0.25">
      <c r="A5576" t="s">
        <v>79</v>
      </c>
      <c r="B5576">
        <v>5293</v>
      </c>
      <c r="C5576">
        <v>2</v>
      </c>
      <c r="D5576">
        <v>2</v>
      </c>
      <c r="E5576">
        <v>3</v>
      </c>
      <c r="F5576">
        <v>205</v>
      </c>
      <c r="G5576">
        <v>0</v>
      </c>
      <c r="H5576">
        <v>65</v>
      </c>
    </row>
    <row r="5577" spans="1:8" x14ac:dyDescent="0.25">
      <c r="A5577" t="s">
        <v>79</v>
      </c>
      <c r="B5577">
        <v>5294</v>
      </c>
      <c r="C5577">
        <v>2</v>
      </c>
      <c r="D5577">
        <v>2</v>
      </c>
      <c r="E5577">
        <v>3</v>
      </c>
      <c r="F5577">
        <v>205</v>
      </c>
      <c r="G5577">
        <v>0</v>
      </c>
      <c r="H5577">
        <v>67</v>
      </c>
    </row>
    <row r="5578" spans="1:8" x14ac:dyDescent="0.25">
      <c r="A5578" t="s">
        <v>79</v>
      </c>
      <c r="B5578">
        <v>5302</v>
      </c>
      <c r="C5578">
        <v>2</v>
      </c>
      <c r="D5578">
        <v>2</v>
      </c>
      <c r="E5578">
        <v>3</v>
      </c>
      <c r="F5578">
        <v>205</v>
      </c>
      <c r="G5578">
        <v>0</v>
      </c>
      <c r="H5578">
        <v>64</v>
      </c>
    </row>
    <row r="5579" spans="1:8" x14ac:dyDescent="0.25">
      <c r="A5579" t="s">
        <v>79</v>
      </c>
      <c r="B5579">
        <v>5303</v>
      </c>
      <c r="C5579">
        <v>2</v>
      </c>
      <c r="D5579">
        <v>2</v>
      </c>
      <c r="E5579">
        <v>3</v>
      </c>
      <c r="F5579">
        <v>205</v>
      </c>
      <c r="G5579">
        <v>0</v>
      </c>
      <c r="H5579">
        <v>63</v>
      </c>
    </row>
    <row r="5580" spans="1:8" x14ac:dyDescent="0.25">
      <c r="A5580" t="s">
        <v>79</v>
      </c>
      <c r="B5580">
        <v>5311</v>
      </c>
      <c r="C5580">
        <v>2</v>
      </c>
      <c r="D5580">
        <v>2</v>
      </c>
      <c r="E5580">
        <v>3</v>
      </c>
      <c r="F5580">
        <v>205</v>
      </c>
      <c r="G5580">
        <v>0</v>
      </c>
      <c r="H5580">
        <v>65</v>
      </c>
    </row>
    <row r="5581" spans="1:8" x14ac:dyDescent="0.25">
      <c r="A5581" t="s">
        <v>79</v>
      </c>
      <c r="B5581">
        <v>5312</v>
      </c>
      <c r="C5581">
        <v>2</v>
      </c>
      <c r="D5581">
        <v>2</v>
      </c>
      <c r="E5581">
        <v>3</v>
      </c>
      <c r="F5581">
        <v>205</v>
      </c>
      <c r="G5581">
        <v>0</v>
      </c>
      <c r="H5581">
        <v>67</v>
      </c>
    </row>
    <row r="5582" spans="1:8" x14ac:dyDescent="0.25">
      <c r="A5582" t="s">
        <v>79</v>
      </c>
      <c r="B5582">
        <v>5321</v>
      </c>
      <c r="C5582">
        <v>3</v>
      </c>
      <c r="D5582">
        <v>3</v>
      </c>
      <c r="E5582">
        <v>6</v>
      </c>
      <c r="F5582">
        <v>205</v>
      </c>
      <c r="G5582">
        <v>0</v>
      </c>
      <c r="H5582">
        <v>710</v>
      </c>
    </row>
    <row r="5583" spans="1:8" x14ac:dyDescent="0.25">
      <c r="A5583" t="s">
        <v>79</v>
      </c>
      <c r="B5583">
        <v>5322</v>
      </c>
      <c r="C5583">
        <v>2</v>
      </c>
      <c r="D5583">
        <v>2</v>
      </c>
      <c r="E5583">
        <v>3</v>
      </c>
      <c r="F5583">
        <v>205</v>
      </c>
      <c r="G5583">
        <v>0</v>
      </c>
      <c r="H5583">
        <v>667</v>
      </c>
    </row>
    <row r="5584" spans="1:8" x14ac:dyDescent="0.25">
      <c r="A5584" t="s">
        <v>79</v>
      </c>
      <c r="B5584">
        <v>5329</v>
      </c>
      <c r="C5584">
        <v>2</v>
      </c>
      <c r="D5584">
        <v>2</v>
      </c>
      <c r="E5584">
        <v>3</v>
      </c>
      <c r="F5584">
        <v>205</v>
      </c>
      <c r="G5584">
        <v>0</v>
      </c>
      <c r="H5584">
        <v>69</v>
      </c>
    </row>
    <row r="5585" spans="1:8" x14ac:dyDescent="0.25">
      <c r="A5585" t="s">
        <v>79</v>
      </c>
      <c r="B5585">
        <v>5330</v>
      </c>
      <c r="C5585">
        <v>2</v>
      </c>
      <c r="D5585">
        <v>2</v>
      </c>
      <c r="E5585">
        <v>3</v>
      </c>
      <c r="F5585">
        <v>205</v>
      </c>
      <c r="G5585">
        <v>0</v>
      </c>
      <c r="H5585">
        <v>76</v>
      </c>
    </row>
    <row r="5586" spans="1:8" x14ac:dyDescent="0.25">
      <c r="A5586" t="s">
        <v>79</v>
      </c>
      <c r="B5586">
        <v>5339</v>
      </c>
      <c r="C5586">
        <v>2</v>
      </c>
      <c r="D5586">
        <v>2</v>
      </c>
      <c r="E5586">
        <v>3</v>
      </c>
      <c r="F5586">
        <v>205</v>
      </c>
      <c r="G5586">
        <v>0</v>
      </c>
      <c r="H5586">
        <v>66</v>
      </c>
    </row>
    <row r="5587" spans="1:8" x14ac:dyDescent="0.25">
      <c r="A5587" t="s">
        <v>79</v>
      </c>
      <c r="B5587">
        <v>5340</v>
      </c>
      <c r="C5587">
        <v>1</v>
      </c>
      <c r="D5587">
        <v>0</v>
      </c>
      <c r="E5587">
        <v>1</v>
      </c>
      <c r="F5587">
        <v>0</v>
      </c>
      <c r="G5587">
        <v>0</v>
      </c>
      <c r="H5587">
        <v>2</v>
      </c>
    </row>
    <row r="5588" spans="1:8" x14ac:dyDescent="0.25">
      <c r="A5588" t="s">
        <v>79</v>
      </c>
      <c r="B5588">
        <v>5341</v>
      </c>
      <c r="C5588">
        <v>2</v>
      </c>
      <c r="D5588">
        <v>2</v>
      </c>
      <c r="E5588">
        <v>3</v>
      </c>
      <c r="F5588">
        <v>205</v>
      </c>
      <c r="G5588">
        <v>0</v>
      </c>
      <c r="H5588">
        <v>64</v>
      </c>
    </row>
    <row r="5589" spans="1:8" x14ac:dyDescent="0.25">
      <c r="A5589" t="s">
        <v>79</v>
      </c>
      <c r="B5589">
        <v>5342</v>
      </c>
      <c r="C5589">
        <v>2</v>
      </c>
      <c r="D5589">
        <v>2</v>
      </c>
      <c r="E5589">
        <v>3</v>
      </c>
      <c r="F5589">
        <v>205</v>
      </c>
      <c r="G5589">
        <v>0</v>
      </c>
      <c r="H5589">
        <v>67</v>
      </c>
    </row>
    <row r="5590" spans="1:8" x14ac:dyDescent="0.25">
      <c r="A5590" t="s">
        <v>79</v>
      </c>
      <c r="B5590">
        <v>5350</v>
      </c>
      <c r="C5590">
        <v>2</v>
      </c>
      <c r="D5590">
        <v>2</v>
      </c>
      <c r="E5590">
        <v>3</v>
      </c>
      <c r="F5590">
        <v>205</v>
      </c>
      <c r="G5590">
        <v>0</v>
      </c>
      <c r="H5590">
        <v>64</v>
      </c>
    </row>
    <row r="5591" spans="1:8" x14ac:dyDescent="0.25">
      <c r="A5591" t="s">
        <v>79</v>
      </c>
      <c r="B5591">
        <v>5351</v>
      </c>
      <c r="C5591">
        <v>2</v>
      </c>
      <c r="D5591">
        <v>2</v>
      </c>
      <c r="E5591">
        <v>3</v>
      </c>
      <c r="F5591">
        <v>205</v>
      </c>
      <c r="G5591">
        <v>0</v>
      </c>
      <c r="H5591">
        <v>64</v>
      </c>
    </row>
    <row r="5592" spans="1:8" x14ac:dyDescent="0.25">
      <c r="A5592" t="s">
        <v>79</v>
      </c>
      <c r="B5592">
        <v>5361</v>
      </c>
      <c r="C5592">
        <v>2</v>
      </c>
      <c r="D5592">
        <v>2</v>
      </c>
      <c r="E5592">
        <v>3</v>
      </c>
      <c r="F5592">
        <v>205</v>
      </c>
      <c r="G5592">
        <v>0</v>
      </c>
      <c r="H5592">
        <v>65</v>
      </c>
    </row>
    <row r="5593" spans="1:8" x14ac:dyDescent="0.25">
      <c r="A5593" t="s">
        <v>79</v>
      </c>
      <c r="B5593">
        <v>5362</v>
      </c>
      <c r="C5593">
        <v>1</v>
      </c>
      <c r="D5593">
        <v>0</v>
      </c>
      <c r="E5593">
        <v>1</v>
      </c>
      <c r="F5593">
        <v>0</v>
      </c>
      <c r="G5593">
        <v>0</v>
      </c>
      <c r="H5593">
        <v>2</v>
      </c>
    </row>
    <row r="5594" spans="1:8" x14ac:dyDescent="0.25">
      <c r="A5594" t="s">
        <v>79</v>
      </c>
      <c r="B5594">
        <v>5363</v>
      </c>
      <c r="C5594">
        <v>2</v>
      </c>
      <c r="D5594">
        <v>2</v>
      </c>
      <c r="E5594">
        <v>3</v>
      </c>
      <c r="F5594">
        <v>205</v>
      </c>
      <c r="G5594">
        <v>0</v>
      </c>
      <c r="H5594">
        <v>63</v>
      </c>
    </row>
    <row r="5595" spans="1:8" x14ac:dyDescent="0.25">
      <c r="A5595" t="s">
        <v>79</v>
      </c>
      <c r="B5595">
        <v>5364</v>
      </c>
      <c r="C5595">
        <v>2</v>
      </c>
      <c r="D5595">
        <v>2</v>
      </c>
      <c r="E5595">
        <v>3</v>
      </c>
      <c r="F5595">
        <v>205</v>
      </c>
      <c r="G5595">
        <v>0</v>
      </c>
      <c r="H5595">
        <v>63</v>
      </c>
    </row>
    <row r="5596" spans="1:8" x14ac:dyDescent="0.25">
      <c r="A5596" t="s">
        <v>79</v>
      </c>
      <c r="B5596">
        <v>5373</v>
      </c>
      <c r="C5596">
        <v>2</v>
      </c>
      <c r="D5596">
        <v>2</v>
      </c>
      <c r="E5596">
        <v>3</v>
      </c>
      <c r="F5596">
        <v>205</v>
      </c>
      <c r="G5596">
        <v>0</v>
      </c>
      <c r="H5596">
        <v>63</v>
      </c>
    </row>
    <row r="5597" spans="1:8" x14ac:dyDescent="0.25">
      <c r="A5597" t="s">
        <v>79</v>
      </c>
      <c r="B5597">
        <v>5374</v>
      </c>
      <c r="C5597">
        <v>2</v>
      </c>
      <c r="D5597">
        <v>2</v>
      </c>
      <c r="E5597">
        <v>3</v>
      </c>
      <c r="F5597">
        <v>205</v>
      </c>
      <c r="G5597">
        <v>0</v>
      </c>
      <c r="H5597">
        <v>63</v>
      </c>
    </row>
    <row r="5598" spans="1:8" x14ac:dyDescent="0.25">
      <c r="A5598" t="s">
        <v>79</v>
      </c>
      <c r="B5598">
        <v>5382</v>
      </c>
      <c r="C5598">
        <v>2</v>
      </c>
      <c r="D5598">
        <v>2</v>
      </c>
      <c r="E5598">
        <v>3</v>
      </c>
      <c r="F5598">
        <v>205</v>
      </c>
      <c r="G5598">
        <v>0</v>
      </c>
      <c r="H5598">
        <v>64</v>
      </c>
    </row>
    <row r="5599" spans="1:8" x14ac:dyDescent="0.25">
      <c r="A5599" t="s">
        <v>79</v>
      </c>
      <c r="B5599">
        <v>5383</v>
      </c>
      <c r="C5599">
        <v>2</v>
      </c>
      <c r="D5599">
        <v>2</v>
      </c>
      <c r="E5599">
        <v>3</v>
      </c>
      <c r="F5599">
        <v>205</v>
      </c>
      <c r="G5599">
        <v>0</v>
      </c>
      <c r="H5599">
        <v>67</v>
      </c>
    </row>
    <row r="5600" spans="1:8" x14ac:dyDescent="0.25">
      <c r="A5600" t="s">
        <v>79</v>
      </c>
      <c r="B5600">
        <v>5393</v>
      </c>
      <c r="C5600">
        <v>2</v>
      </c>
      <c r="D5600">
        <v>2</v>
      </c>
      <c r="E5600">
        <v>3</v>
      </c>
      <c r="F5600">
        <v>205</v>
      </c>
      <c r="G5600">
        <v>0</v>
      </c>
      <c r="H5600">
        <v>64</v>
      </c>
    </row>
    <row r="5601" spans="1:8" x14ac:dyDescent="0.25">
      <c r="A5601" t="s">
        <v>79</v>
      </c>
      <c r="B5601">
        <v>5394</v>
      </c>
      <c r="C5601">
        <v>1</v>
      </c>
      <c r="D5601">
        <v>0</v>
      </c>
      <c r="E5601">
        <v>1</v>
      </c>
      <c r="F5601">
        <v>0</v>
      </c>
      <c r="G5601">
        <v>0</v>
      </c>
      <c r="H5601">
        <v>2</v>
      </c>
    </row>
    <row r="5602" spans="1:8" x14ac:dyDescent="0.25">
      <c r="A5602" t="s">
        <v>79</v>
      </c>
      <c r="B5602">
        <v>5395</v>
      </c>
      <c r="C5602">
        <v>2</v>
      </c>
      <c r="D5602">
        <v>2</v>
      </c>
      <c r="E5602">
        <v>3</v>
      </c>
      <c r="F5602">
        <v>205</v>
      </c>
      <c r="G5602">
        <v>0</v>
      </c>
      <c r="H5602">
        <v>65</v>
      </c>
    </row>
    <row r="5603" spans="1:8" x14ac:dyDescent="0.25">
      <c r="A5603" t="s">
        <v>79</v>
      </c>
      <c r="B5603">
        <v>5396</v>
      </c>
      <c r="C5603">
        <v>2</v>
      </c>
      <c r="D5603">
        <v>2</v>
      </c>
      <c r="E5603">
        <v>3</v>
      </c>
      <c r="F5603">
        <v>205</v>
      </c>
      <c r="G5603">
        <v>0</v>
      </c>
      <c r="H5603">
        <v>63</v>
      </c>
    </row>
    <row r="5604" spans="1:8" x14ac:dyDescent="0.25">
      <c r="A5604" t="s">
        <v>79</v>
      </c>
      <c r="B5604">
        <v>5405</v>
      </c>
      <c r="C5604">
        <v>2</v>
      </c>
      <c r="D5604">
        <v>2</v>
      </c>
      <c r="E5604">
        <v>3</v>
      </c>
      <c r="F5604">
        <v>205</v>
      </c>
      <c r="G5604">
        <v>0</v>
      </c>
      <c r="H5604">
        <v>64</v>
      </c>
    </row>
    <row r="5605" spans="1:8" x14ac:dyDescent="0.25">
      <c r="A5605" t="s">
        <v>79</v>
      </c>
      <c r="B5605">
        <v>5406</v>
      </c>
      <c r="C5605">
        <v>2</v>
      </c>
      <c r="D5605">
        <v>2</v>
      </c>
      <c r="E5605">
        <v>3</v>
      </c>
      <c r="F5605">
        <v>205</v>
      </c>
      <c r="G5605">
        <v>0</v>
      </c>
      <c r="H5605">
        <v>70</v>
      </c>
    </row>
    <row r="5606" spans="1:8" x14ac:dyDescent="0.25">
      <c r="A5606" t="s">
        <v>79</v>
      </c>
      <c r="B5606">
        <v>5417</v>
      </c>
      <c r="C5606">
        <v>1</v>
      </c>
      <c r="D5606">
        <v>0</v>
      </c>
      <c r="E5606">
        <v>1</v>
      </c>
      <c r="F5606">
        <v>0</v>
      </c>
      <c r="G5606">
        <v>0</v>
      </c>
      <c r="H5606">
        <v>2</v>
      </c>
    </row>
    <row r="5607" spans="1:8" x14ac:dyDescent="0.25">
      <c r="A5607" t="s">
        <v>79</v>
      </c>
      <c r="B5607">
        <v>5418</v>
      </c>
      <c r="C5607">
        <v>2</v>
      </c>
      <c r="D5607">
        <v>2</v>
      </c>
      <c r="E5607">
        <v>3</v>
      </c>
      <c r="F5607">
        <v>58</v>
      </c>
      <c r="G5607">
        <v>0</v>
      </c>
      <c r="H5607">
        <v>39</v>
      </c>
    </row>
    <row r="5608" spans="1:8" x14ac:dyDescent="0.25">
      <c r="A5608" t="s">
        <v>79</v>
      </c>
      <c r="B5608">
        <v>5419</v>
      </c>
      <c r="C5608">
        <v>2</v>
      </c>
      <c r="D5608">
        <v>2</v>
      </c>
      <c r="E5608">
        <v>3</v>
      </c>
      <c r="F5608">
        <v>58</v>
      </c>
      <c r="G5608">
        <v>0</v>
      </c>
      <c r="H5608">
        <v>37</v>
      </c>
    </row>
    <row r="5609" spans="1:8" x14ac:dyDescent="0.25">
      <c r="A5609" t="s">
        <v>79</v>
      </c>
      <c r="B5609">
        <v>5420</v>
      </c>
      <c r="C5609">
        <v>2</v>
      </c>
      <c r="D5609">
        <v>2</v>
      </c>
      <c r="E5609">
        <v>3</v>
      </c>
      <c r="F5609">
        <v>205</v>
      </c>
      <c r="G5609">
        <v>0</v>
      </c>
      <c r="H5609">
        <v>67</v>
      </c>
    </row>
    <row r="5610" spans="1:8" x14ac:dyDescent="0.25">
      <c r="A5610" t="s">
        <v>79</v>
      </c>
      <c r="B5610">
        <v>5421</v>
      </c>
      <c r="C5610">
        <v>2</v>
      </c>
      <c r="D5610">
        <v>2</v>
      </c>
      <c r="E5610">
        <v>3</v>
      </c>
      <c r="F5610">
        <v>205</v>
      </c>
      <c r="G5610">
        <v>0</v>
      </c>
      <c r="H5610">
        <v>63</v>
      </c>
    </row>
    <row r="5611" spans="1:8" x14ac:dyDescent="0.25">
      <c r="A5611" t="s">
        <v>79</v>
      </c>
      <c r="B5611">
        <v>5422</v>
      </c>
      <c r="C5611">
        <v>2</v>
      </c>
      <c r="D5611">
        <v>2</v>
      </c>
      <c r="E5611">
        <v>3</v>
      </c>
      <c r="F5611">
        <v>205</v>
      </c>
      <c r="G5611">
        <v>0</v>
      </c>
      <c r="H5611">
        <v>64</v>
      </c>
    </row>
    <row r="5612" spans="1:8" x14ac:dyDescent="0.25">
      <c r="A5612" t="s">
        <v>79</v>
      </c>
      <c r="B5612">
        <v>5423</v>
      </c>
      <c r="C5612">
        <v>2</v>
      </c>
      <c r="D5612">
        <v>2</v>
      </c>
      <c r="E5612">
        <v>3</v>
      </c>
      <c r="F5612">
        <v>205</v>
      </c>
      <c r="G5612">
        <v>0</v>
      </c>
      <c r="H5612">
        <v>63</v>
      </c>
    </row>
    <row r="5613" spans="1:8" x14ac:dyDescent="0.25">
      <c r="A5613" t="s">
        <v>79</v>
      </c>
      <c r="B5613">
        <v>5432</v>
      </c>
      <c r="C5613">
        <v>2</v>
      </c>
      <c r="D5613">
        <v>2</v>
      </c>
      <c r="E5613">
        <v>3</v>
      </c>
      <c r="F5613">
        <v>205</v>
      </c>
      <c r="G5613">
        <v>0</v>
      </c>
      <c r="H5613">
        <v>66</v>
      </c>
    </row>
    <row r="5614" spans="1:8" x14ac:dyDescent="0.25">
      <c r="A5614" t="s">
        <v>79</v>
      </c>
      <c r="B5614">
        <v>5433</v>
      </c>
      <c r="C5614">
        <v>2</v>
      </c>
      <c r="D5614">
        <v>2</v>
      </c>
      <c r="E5614">
        <v>3</v>
      </c>
      <c r="F5614">
        <v>205</v>
      </c>
      <c r="G5614">
        <v>0</v>
      </c>
      <c r="H5614">
        <v>63</v>
      </c>
    </row>
    <row r="5615" spans="1:8" x14ac:dyDescent="0.25">
      <c r="A5615" t="s">
        <v>79</v>
      </c>
      <c r="B5615">
        <v>5442</v>
      </c>
      <c r="C5615">
        <v>2</v>
      </c>
      <c r="D5615">
        <v>2</v>
      </c>
      <c r="E5615">
        <v>3</v>
      </c>
      <c r="F5615">
        <v>205</v>
      </c>
      <c r="G5615">
        <v>0</v>
      </c>
      <c r="H5615">
        <v>64</v>
      </c>
    </row>
    <row r="5616" spans="1:8" x14ac:dyDescent="0.25">
      <c r="A5616" t="s">
        <v>79</v>
      </c>
      <c r="B5616">
        <v>5443</v>
      </c>
      <c r="C5616">
        <v>2</v>
      </c>
      <c r="D5616">
        <v>2</v>
      </c>
      <c r="E5616">
        <v>3</v>
      </c>
      <c r="F5616">
        <v>205</v>
      </c>
      <c r="G5616">
        <v>0</v>
      </c>
      <c r="H5616">
        <v>63</v>
      </c>
    </row>
    <row r="5617" spans="1:8" x14ac:dyDescent="0.25">
      <c r="A5617" t="s">
        <v>79</v>
      </c>
      <c r="B5617">
        <v>5453</v>
      </c>
      <c r="C5617">
        <v>2</v>
      </c>
      <c r="D5617">
        <v>2</v>
      </c>
      <c r="E5617">
        <v>3</v>
      </c>
      <c r="F5617">
        <v>205</v>
      </c>
      <c r="G5617">
        <v>0</v>
      </c>
      <c r="H5617">
        <v>68</v>
      </c>
    </row>
    <row r="5618" spans="1:8" x14ac:dyDescent="0.25">
      <c r="A5618" t="s">
        <v>79</v>
      </c>
      <c r="B5618">
        <v>5454</v>
      </c>
      <c r="C5618">
        <v>2</v>
      </c>
      <c r="D5618">
        <v>2</v>
      </c>
      <c r="E5618">
        <v>3</v>
      </c>
      <c r="F5618">
        <v>205</v>
      </c>
      <c r="G5618">
        <v>0</v>
      </c>
      <c r="H5618">
        <v>63</v>
      </c>
    </row>
    <row r="5619" spans="1:8" x14ac:dyDescent="0.25">
      <c r="A5619" t="s">
        <v>79</v>
      </c>
      <c r="B5619">
        <v>5464</v>
      </c>
      <c r="C5619">
        <v>2</v>
      </c>
      <c r="D5619">
        <v>2</v>
      </c>
      <c r="E5619">
        <v>3</v>
      </c>
      <c r="F5619">
        <v>205</v>
      </c>
      <c r="G5619">
        <v>0</v>
      </c>
      <c r="H5619">
        <v>65</v>
      </c>
    </row>
    <row r="5620" spans="1:8" x14ac:dyDescent="0.25">
      <c r="A5620" t="s">
        <v>79</v>
      </c>
      <c r="B5620">
        <v>5465</v>
      </c>
      <c r="C5620">
        <v>2</v>
      </c>
      <c r="D5620">
        <v>2</v>
      </c>
      <c r="E5620">
        <v>3</v>
      </c>
      <c r="F5620">
        <v>205</v>
      </c>
      <c r="G5620">
        <v>0</v>
      </c>
      <c r="H5620">
        <v>63</v>
      </c>
    </row>
    <row r="5621" spans="1:8" x14ac:dyDescent="0.25">
      <c r="A5621" t="s">
        <v>79</v>
      </c>
      <c r="B5621">
        <v>5475</v>
      </c>
      <c r="C5621">
        <v>2</v>
      </c>
      <c r="D5621">
        <v>2</v>
      </c>
      <c r="E5621">
        <v>3</v>
      </c>
      <c r="F5621">
        <v>205</v>
      </c>
      <c r="G5621">
        <v>0</v>
      </c>
      <c r="H5621">
        <v>714</v>
      </c>
    </row>
    <row r="5622" spans="1:8" x14ac:dyDescent="0.25">
      <c r="A5622" t="s">
        <v>79</v>
      </c>
      <c r="B5622">
        <v>5476</v>
      </c>
      <c r="C5622">
        <v>2</v>
      </c>
      <c r="D5622">
        <v>2</v>
      </c>
      <c r="E5622">
        <v>3</v>
      </c>
      <c r="F5622">
        <v>205</v>
      </c>
      <c r="G5622">
        <v>0</v>
      </c>
      <c r="H5622">
        <v>679</v>
      </c>
    </row>
    <row r="5623" spans="1:8" x14ac:dyDescent="0.25">
      <c r="A5623" t="s">
        <v>79</v>
      </c>
      <c r="B5623">
        <v>5486</v>
      </c>
      <c r="C5623">
        <v>2</v>
      </c>
      <c r="D5623">
        <v>2</v>
      </c>
      <c r="E5623">
        <v>3</v>
      </c>
      <c r="F5623">
        <v>205</v>
      </c>
      <c r="G5623">
        <v>0</v>
      </c>
      <c r="H5623">
        <v>681</v>
      </c>
    </row>
    <row r="5624" spans="1:8" x14ac:dyDescent="0.25">
      <c r="A5624" t="s">
        <v>79</v>
      </c>
      <c r="B5624">
        <v>5487</v>
      </c>
      <c r="C5624">
        <v>2</v>
      </c>
      <c r="D5624">
        <v>2</v>
      </c>
      <c r="E5624">
        <v>3</v>
      </c>
      <c r="F5624">
        <v>205</v>
      </c>
      <c r="G5624">
        <v>0</v>
      </c>
      <c r="H5624">
        <v>679</v>
      </c>
    </row>
    <row r="5625" spans="1:8" x14ac:dyDescent="0.25">
      <c r="A5625" t="s">
        <v>79</v>
      </c>
      <c r="B5625">
        <v>5497</v>
      </c>
      <c r="C5625">
        <v>3</v>
      </c>
      <c r="D5625">
        <v>3</v>
      </c>
      <c r="E5625">
        <v>6</v>
      </c>
      <c r="F5625">
        <v>205</v>
      </c>
      <c r="G5625">
        <v>0</v>
      </c>
      <c r="H5625">
        <v>716</v>
      </c>
    </row>
    <row r="5626" spans="1:8" x14ac:dyDescent="0.25">
      <c r="A5626" t="s">
        <v>79</v>
      </c>
      <c r="B5626">
        <v>5498</v>
      </c>
      <c r="C5626">
        <v>2</v>
      </c>
      <c r="D5626">
        <v>2</v>
      </c>
      <c r="E5626">
        <v>3</v>
      </c>
      <c r="F5626">
        <v>205</v>
      </c>
      <c r="G5626">
        <v>0</v>
      </c>
      <c r="H5626">
        <v>664</v>
      </c>
    </row>
    <row r="5627" spans="1:8" x14ac:dyDescent="0.25">
      <c r="A5627" t="s">
        <v>79</v>
      </c>
      <c r="B5627">
        <v>5508</v>
      </c>
      <c r="C5627">
        <v>3</v>
      </c>
      <c r="D5627">
        <v>3</v>
      </c>
      <c r="E5627">
        <v>6</v>
      </c>
      <c r="F5627">
        <v>205</v>
      </c>
      <c r="G5627">
        <v>0</v>
      </c>
      <c r="H5627">
        <v>734</v>
      </c>
    </row>
    <row r="5628" spans="1:8" x14ac:dyDescent="0.25">
      <c r="A5628" t="s">
        <v>79</v>
      </c>
      <c r="B5628">
        <v>5509</v>
      </c>
      <c r="C5628">
        <v>2</v>
      </c>
      <c r="D5628">
        <v>2</v>
      </c>
      <c r="E5628">
        <v>3</v>
      </c>
      <c r="F5628">
        <v>205</v>
      </c>
      <c r="G5628">
        <v>0</v>
      </c>
      <c r="H5628">
        <v>680</v>
      </c>
    </row>
    <row r="5629" spans="1:8" x14ac:dyDescent="0.25">
      <c r="A5629" t="s">
        <v>79</v>
      </c>
      <c r="B5629">
        <v>5519</v>
      </c>
      <c r="C5629">
        <v>3</v>
      </c>
      <c r="D5629">
        <v>3</v>
      </c>
      <c r="E5629">
        <v>6</v>
      </c>
      <c r="F5629">
        <v>205</v>
      </c>
      <c r="G5629">
        <v>0</v>
      </c>
      <c r="H5629">
        <v>697</v>
      </c>
    </row>
    <row r="5630" spans="1:8" x14ac:dyDescent="0.25">
      <c r="A5630" t="s">
        <v>79</v>
      </c>
      <c r="B5630">
        <v>5520</v>
      </c>
      <c r="C5630">
        <v>2</v>
      </c>
      <c r="D5630">
        <v>2</v>
      </c>
      <c r="E5630">
        <v>3</v>
      </c>
      <c r="F5630">
        <v>205</v>
      </c>
      <c r="G5630">
        <v>0</v>
      </c>
      <c r="H5630">
        <v>678</v>
      </c>
    </row>
    <row r="5631" spans="1:8" x14ac:dyDescent="0.25">
      <c r="A5631" t="s">
        <v>79</v>
      </c>
      <c r="B5631">
        <v>5530</v>
      </c>
      <c r="C5631">
        <v>3</v>
      </c>
      <c r="D5631">
        <v>3</v>
      </c>
      <c r="E5631">
        <v>6</v>
      </c>
      <c r="F5631">
        <v>205</v>
      </c>
      <c r="G5631">
        <v>0</v>
      </c>
      <c r="H5631">
        <v>718</v>
      </c>
    </row>
    <row r="5632" spans="1:8" x14ac:dyDescent="0.25">
      <c r="A5632" t="s">
        <v>79</v>
      </c>
      <c r="B5632">
        <v>5531</v>
      </c>
      <c r="C5632">
        <v>2</v>
      </c>
      <c r="D5632">
        <v>2</v>
      </c>
      <c r="E5632">
        <v>3</v>
      </c>
      <c r="F5632">
        <v>205</v>
      </c>
      <c r="G5632">
        <v>0</v>
      </c>
      <c r="H5632">
        <v>674</v>
      </c>
    </row>
    <row r="5633" spans="1:8" x14ac:dyDescent="0.25">
      <c r="A5633" t="s">
        <v>79</v>
      </c>
      <c r="B5633">
        <v>5540</v>
      </c>
      <c r="C5633">
        <v>3</v>
      </c>
      <c r="D5633">
        <v>2</v>
      </c>
      <c r="E5633">
        <v>5</v>
      </c>
      <c r="F5633">
        <v>205</v>
      </c>
      <c r="G5633">
        <v>0</v>
      </c>
      <c r="H5633">
        <v>683</v>
      </c>
    </row>
    <row r="5634" spans="1:8" x14ac:dyDescent="0.25">
      <c r="A5634" t="s">
        <v>79</v>
      </c>
      <c r="B5634">
        <v>5541</v>
      </c>
      <c r="C5634">
        <v>2</v>
      </c>
      <c r="D5634">
        <v>2</v>
      </c>
      <c r="E5634">
        <v>3</v>
      </c>
      <c r="F5634">
        <v>205</v>
      </c>
      <c r="G5634">
        <v>0</v>
      </c>
      <c r="H5634">
        <v>690</v>
      </c>
    </row>
    <row r="5635" spans="1:8" x14ac:dyDescent="0.25">
      <c r="A5635" t="s">
        <v>79</v>
      </c>
      <c r="B5635">
        <v>5550</v>
      </c>
      <c r="C5635">
        <v>3</v>
      </c>
      <c r="D5635">
        <v>2</v>
      </c>
      <c r="E5635">
        <v>5</v>
      </c>
      <c r="F5635">
        <v>205</v>
      </c>
      <c r="G5635">
        <v>0</v>
      </c>
      <c r="H5635">
        <v>684</v>
      </c>
    </row>
    <row r="5636" spans="1:8" x14ac:dyDescent="0.25">
      <c r="A5636" t="s">
        <v>79</v>
      </c>
      <c r="B5636">
        <v>5551</v>
      </c>
      <c r="C5636">
        <v>2</v>
      </c>
      <c r="D5636">
        <v>2</v>
      </c>
      <c r="E5636">
        <v>3</v>
      </c>
      <c r="F5636">
        <v>205</v>
      </c>
      <c r="G5636">
        <v>0</v>
      </c>
      <c r="H5636">
        <v>680</v>
      </c>
    </row>
    <row r="5637" spans="1:8" x14ac:dyDescent="0.25">
      <c r="A5637" t="s">
        <v>79</v>
      </c>
      <c r="B5637">
        <v>5560</v>
      </c>
      <c r="C5637">
        <v>3</v>
      </c>
      <c r="D5637">
        <v>2</v>
      </c>
      <c r="E5637">
        <v>5</v>
      </c>
      <c r="F5637">
        <v>205</v>
      </c>
      <c r="G5637">
        <v>0</v>
      </c>
      <c r="H5637">
        <v>704</v>
      </c>
    </row>
    <row r="5638" spans="1:8" x14ac:dyDescent="0.25">
      <c r="A5638" t="s">
        <v>79</v>
      </c>
      <c r="B5638">
        <v>5561</v>
      </c>
      <c r="C5638">
        <v>2</v>
      </c>
      <c r="D5638">
        <v>2</v>
      </c>
      <c r="E5638">
        <v>3</v>
      </c>
      <c r="F5638">
        <v>205</v>
      </c>
      <c r="G5638">
        <v>0</v>
      </c>
      <c r="H5638">
        <v>683</v>
      </c>
    </row>
    <row r="5639" spans="1:8" x14ac:dyDescent="0.25">
      <c r="A5639" t="s">
        <v>79</v>
      </c>
      <c r="B5639">
        <v>5569</v>
      </c>
      <c r="C5639">
        <v>2</v>
      </c>
      <c r="D5639">
        <v>2</v>
      </c>
      <c r="E5639">
        <v>3</v>
      </c>
      <c r="F5639">
        <v>205</v>
      </c>
      <c r="G5639">
        <v>0</v>
      </c>
      <c r="H5639">
        <v>686</v>
      </c>
    </row>
    <row r="5640" spans="1:8" x14ac:dyDescent="0.25">
      <c r="A5640" t="s">
        <v>79</v>
      </c>
      <c r="B5640">
        <v>5570</v>
      </c>
      <c r="C5640">
        <v>2</v>
      </c>
      <c r="D5640">
        <v>2</v>
      </c>
      <c r="E5640">
        <v>3</v>
      </c>
      <c r="F5640">
        <v>205</v>
      </c>
      <c r="G5640">
        <v>0</v>
      </c>
      <c r="H5640">
        <v>713</v>
      </c>
    </row>
    <row r="5641" spans="1:8" x14ac:dyDescent="0.25">
      <c r="A5641" t="s">
        <v>79</v>
      </c>
      <c r="B5641">
        <v>5578</v>
      </c>
      <c r="C5641">
        <v>2</v>
      </c>
      <c r="D5641">
        <v>2</v>
      </c>
      <c r="E5641">
        <v>3</v>
      </c>
      <c r="F5641">
        <v>205</v>
      </c>
      <c r="G5641">
        <v>0</v>
      </c>
      <c r="H5641">
        <v>688</v>
      </c>
    </row>
    <row r="5642" spans="1:8" x14ac:dyDescent="0.25">
      <c r="A5642" t="s">
        <v>79</v>
      </c>
      <c r="B5642">
        <v>5579</v>
      </c>
      <c r="C5642">
        <v>2</v>
      </c>
      <c r="D5642">
        <v>2</v>
      </c>
      <c r="E5642">
        <v>3</v>
      </c>
      <c r="F5642">
        <v>205</v>
      </c>
      <c r="G5642">
        <v>0</v>
      </c>
      <c r="H5642">
        <v>691</v>
      </c>
    </row>
    <row r="5643" spans="1:8" x14ac:dyDescent="0.25">
      <c r="A5643" t="s">
        <v>79</v>
      </c>
      <c r="B5643">
        <v>5587</v>
      </c>
      <c r="C5643">
        <v>3</v>
      </c>
      <c r="D5643">
        <v>3</v>
      </c>
      <c r="E5643">
        <v>6</v>
      </c>
      <c r="F5643">
        <v>205</v>
      </c>
      <c r="H5643">
        <v>90</v>
      </c>
    </row>
    <row r="5644" spans="1:8" x14ac:dyDescent="0.25">
      <c r="A5644" t="s">
        <v>79</v>
      </c>
      <c r="B5644">
        <v>5588</v>
      </c>
      <c r="C5644">
        <v>2</v>
      </c>
      <c r="D5644">
        <v>2</v>
      </c>
      <c r="E5644">
        <v>3</v>
      </c>
      <c r="F5644">
        <v>205</v>
      </c>
      <c r="G5644">
        <v>0</v>
      </c>
      <c r="H5644">
        <v>680</v>
      </c>
    </row>
    <row r="5645" spans="1:8" x14ac:dyDescent="0.25">
      <c r="A5645" t="s">
        <v>79</v>
      </c>
      <c r="B5645">
        <v>5596</v>
      </c>
      <c r="C5645">
        <v>3</v>
      </c>
      <c r="D5645">
        <v>3</v>
      </c>
      <c r="E5645">
        <v>6</v>
      </c>
      <c r="F5645">
        <v>205</v>
      </c>
      <c r="H5645">
        <v>73</v>
      </c>
    </row>
    <row r="5646" spans="1:8" x14ac:dyDescent="0.25">
      <c r="A5646" t="s">
        <v>79</v>
      </c>
      <c r="B5646">
        <v>5597</v>
      </c>
      <c r="C5646">
        <v>2</v>
      </c>
      <c r="D5646">
        <v>2</v>
      </c>
      <c r="E5646">
        <v>3</v>
      </c>
      <c r="F5646">
        <v>205</v>
      </c>
      <c r="G5646">
        <v>0</v>
      </c>
      <c r="H5646">
        <v>707</v>
      </c>
    </row>
    <row r="5647" spans="1:8" x14ac:dyDescent="0.25">
      <c r="A5647" t="s">
        <v>79</v>
      </c>
      <c r="B5647">
        <v>5605</v>
      </c>
      <c r="C5647">
        <v>3</v>
      </c>
      <c r="D5647">
        <v>3</v>
      </c>
      <c r="E5647">
        <v>6</v>
      </c>
      <c r="F5647">
        <v>205</v>
      </c>
      <c r="H5647">
        <v>77</v>
      </c>
    </row>
    <row r="5648" spans="1:8" x14ac:dyDescent="0.25">
      <c r="A5648" t="s">
        <v>79</v>
      </c>
      <c r="B5648">
        <v>5606</v>
      </c>
      <c r="C5648">
        <v>2</v>
      </c>
      <c r="D5648">
        <v>2</v>
      </c>
      <c r="E5648">
        <v>3</v>
      </c>
      <c r="F5648">
        <v>205</v>
      </c>
      <c r="G5648">
        <v>0</v>
      </c>
      <c r="H5648">
        <v>683</v>
      </c>
    </row>
    <row r="5649" spans="1:8" x14ac:dyDescent="0.25">
      <c r="A5649" t="s">
        <v>79</v>
      </c>
      <c r="B5649">
        <v>5614</v>
      </c>
      <c r="C5649">
        <v>3</v>
      </c>
      <c r="D5649">
        <v>3</v>
      </c>
      <c r="E5649">
        <v>6</v>
      </c>
      <c r="F5649">
        <v>205</v>
      </c>
      <c r="H5649">
        <v>70</v>
      </c>
    </row>
    <row r="5650" spans="1:8" x14ac:dyDescent="0.25">
      <c r="A5650" t="s">
        <v>79</v>
      </c>
      <c r="B5650">
        <v>5615</v>
      </c>
      <c r="C5650">
        <v>2</v>
      </c>
      <c r="D5650">
        <v>2</v>
      </c>
      <c r="E5650">
        <v>3</v>
      </c>
      <c r="F5650">
        <v>205</v>
      </c>
      <c r="G5650">
        <v>0</v>
      </c>
      <c r="H5650">
        <v>685</v>
      </c>
    </row>
    <row r="5651" spans="1:8" x14ac:dyDescent="0.25">
      <c r="A5651" t="s">
        <v>79</v>
      </c>
      <c r="B5651">
        <v>5623</v>
      </c>
      <c r="C5651">
        <v>3</v>
      </c>
      <c r="D5651">
        <v>2</v>
      </c>
      <c r="E5651">
        <v>5</v>
      </c>
      <c r="F5651">
        <v>205</v>
      </c>
      <c r="H5651">
        <v>51</v>
      </c>
    </row>
    <row r="5652" spans="1:8" x14ac:dyDescent="0.25">
      <c r="A5652" t="s">
        <v>79</v>
      </c>
      <c r="B5652">
        <v>5624</v>
      </c>
      <c r="C5652">
        <v>2</v>
      </c>
      <c r="D5652">
        <v>2</v>
      </c>
      <c r="E5652">
        <v>3</v>
      </c>
      <c r="F5652">
        <v>205</v>
      </c>
      <c r="G5652">
        <v>0</v>
      </c>
      <c r="H5652">
        <v>665</v>
      </c>
    </row>
    <row r="5653" spans="1:8" x14ac:dyDescent="0.25">
      <c r="A5653" t="s">
        <v>79</v>
      </c>
      <c r="B5653">
        <v>5632</v>
      </c>
      <c r="C5653">
        <v>3</v>
      </c>
      <c r="D5653">
        <v>2</v>
      </c>
      <c r="E5653">
        <v>5</v>
      </c>
      <c r="F5653">
        <v>205</v>
      </c>
      <c r="H5653">
        <v>55</v>
      </c>
    </row>
    <row r="5654" spans="1:8" x14ac:dyDescent="0.25">
      <c r="A5654" t="s">
        <v>79</v>
      </c>
      <c r="B5654">
        <v>5633</v>
      </c>
      <c r="C5654">
        <v>2</v>
      </c>
      <c r="D5654">
        <v>2</v>
      </c>
      <c r="E5654">
        <v>3</v>
      </c>
      <c r="F5654">
        <v>205</v>
      </c>
      <c r="G5654">
        <v>0</v>
      </c>
      <c r="H5654">
        <v>678</v>
      </c>
    </row>
    <row r="5655" spans="1:8" x14ac:dyDescent="0.25">
      <c r="A5655" t="s">
        <v>79</v>
      </c>
      <c r="B5655">
        <v>5641</v>
      </c>
      <c r="C5655">
        <v>3</v>
      </c>
      <c r="D5655">
        <v>2</v>
      </c>
      <c r="E5655">
        <v>5</v>
      </c>
      <c r="F5655">
        <v>205</v>
      </c>
      <c r="H5655">
        <v>57</v>
      </c>
    </row>
    <row r="5656" spans="1:8" x14ac:dyDescent="0.25">
      <c r="A5656" t="s">
        <v>79</v>
      </c>
      <c r="B5656">
        <v>5642</v>
      </c>
      <c r="C5656">
        <v>2</v>
      </c>
      <c r="D5656">
        <v>2</v>
      </c>
      <c r="E5656">
        <v>3</v>
      </c>
      <c r="F5656">
        <v>205</v>
      </c>
      <c r="G5656">
        <v>0</v>
      </c>
      <c r="H5656">
        <v>681</v>
      </c>
    </row>
    <row r="5657" spans="1:8" x14ac:dyDescent="0.25">
      <c r="A5657" t="s">
        <v>79</v>
      </c>
      <c r="B5657">
        <v>5650</v>
      </c>
      <c r="C5657">
        <v>3</v>
      </c>
      <c r="D5657">
        <v>2</v>
      </c>
      <c r="E5657">
        <v>5</v>
      </c>
      <c r="F5657">
        <v>205</v>
      </c>
      <c r="H5657">
        <v>108</v>
      </c>
    </row>
    <row r="5658" spans="1:8" x14ac:dyDescent="0.25">
      <c r="A5658" t="s">
        <v>79</v>
      </c>
      <c r="B5658">
        <v>5651</v>
      </c>
      <c r="C5658">
        <v>2</v>
      </c>
      <c r="D5658">
        <v>2</v>
      </c>
      <c r="E5658">
        <v>3</v>
      </c>
      <c r="F5658">
        <v>205</v>
      </c>
      <c r="G5658">
        <v>0</v>
      </c>
      <c r="H5658">
        <v>691</v>
      </c>
    </row>
    <row r="5659" spans="1:8" x14ac:dyDescent="0.25">
      <c r="A5659" t="s">
        <v>79</v>
      </c>
      <c r="B5659">
        <v>5659</v>
      </c>
      <c r="C5659">
        <v>3</v>
      </c>
      <c r="D5659">
        <v>2</v>
      </c>
      <c r="E5659">
        <v>5</v>
      </c>
      <c r="F5659">
        <v>205</v>
      </c>
      <c r="H5659">
        <v>84</v>
      </c>
    </row>
    <row r="5660" spans="1:8" x14ac:dyDescent="0.25">
      <c r="A5660" t="s">
        <v>79</v>
      </c>
      <c r="B5660">
        <v>5660</v>
      </c>
      <c r="C5660">
        <v>2</v>
      </c>
      <c r="D5660">
        <v>2</v>
      </c>
      <c r="E5660">
        <v>3</v>
      </c>
      <c r="F5660">
        <v>205</v>
      </c>
      <c r="G5660">
        <v>0</v>
      </c>
      <c r="H5660">
        <v>670</v>
      </c>
    </row>
    <row r="5661" spans="1:8" x14ac:dyDescent="0.25">
      <c r="A5661" t="s">
        <v>79</v>
      </c>
      <c r="B5661">
        <v>5668</v>
      </c>
      <c r="C5661">
        <v>3</v>
      </c>
      <c r="D5661">
        <v>2</v>
      </c>
      <c r="E5661">
        <v>5</v>
      </c>
      <c r="F5661">
        <v>205</v>
      </c>
      <c r="H5661">
        <v>109</v>
      </c>
    </row>
    <row r="5662" spans="1:8" x14ac:dyDescent="0.25">
      <c r="A5662" t="s">
        <v>79</v>
      </c>
      <c r="B5662">
        <v>5669</v>
      </c>
      <c r="C5662">
        <v>2</v>
      </c>
      <c r="D5662">
        <v>2</v>
      </c>
      <c r="E5662">
        <v>3</v>
      </c>
      <c r="F5662">
        <v>205</v>
      </c>
      <c r="G5662">
        <v>0</v>
      </c>
      <c r="H5662">
        <v>671</v>
      </c>
    </row>
    <row r="5663" spans="1:8" x14ac:dyDescent="0.25">
      <c r="A5663" t="s">
        <v>79</v>
      </c>
      <c r="B5663">
        <v>5678</v>
      </c>
      <c r="C5663">
        <v>1</v>
      </c>
      <c r="D5663">
        <v>0</v>
      </c>
      <c r="E5663">
        <v>1</v>
      </c>
      <c r="F5663">
        <v>0</v>
      </c>
      <c r="G5663">
        <v>0</v>
      </c>
      <c r="H5663">
        <v>2</v>
      </c>
    </row>
    <row r="5664" spans="1:8" x14ac:dyDescent="0.25">
      <c r="A5664" t="s">
        <v>79</v>
      </c>
      <c r="B5664">
        <v>5679</v>
      </c>
      <c r="C5664">
        <v>2</v>
      </c>
      <c r="D5664">
        <v>4</v>
      </c>
      <c r="E5664">
        <v>5</v>
      </c>
      <c r="F5664">
        <v>58</v>
      </c>
      <c r="H5664">
        <v>97</v>
      </c>
    </row>
    <row r="5665" spans="1:8" x14ac:dyDescent="0.25">
      <c r="A5665" t="s">
        <v>79</v>
      </c>
      <c r="B5665">
        <v>5680</v>
      </c>
      <c r="C5665">
        <v>5</v>
      </c>
      <c r="D5665">
        <v>2</v>
      </c>
      <c r="E5665">
        <v>9</v>
      </c>
      <c r="F5665">
        <v>205</v>
      </c>
      <c r="G5665">
        <v>0</v>
      </c>
      <c r="H5665">
        <v>1471</v>
      </c>
    </row>
    <row r="5666" spans="1:8" x14ac:dyDescent="0.25">
      <c r="A5666" t="s">
        <v>79</v>
      </c>
      <c r="B5666">
        <v>5681</v>
      </c>
      <c r="C5666">
        <v>2</v>
      </c>
      <c r="D5666">
        <v>2</v>
      </c>
      <c r="E5666">
        <v>3</v>
      </c>
      <c r="F5666">
        <v>205</v>
      </c>
      <c r="G5666">
        <v>0</v>
      </c>
      <c r="H5666">
        <v>670</v>
      </c>
    </row>
    <row r="5667" spans="1:8" x14ac:dyDescent="0.25">
      <c r="A5667" t="s">
        <v>79</v>
      </c>
      <c r="B5667">
        <v>5689</v>
      </c>
      <c r="C5667">
        <v>1</v>
      </c>
      <c r="D5667">
        <v>0</v>
      </c>
      <c r="E5667">
        <v>1</v>
      </c>
      <c r="F5667">
        <v>0</v>
      </c>
      <c r="G5667">
        <v>0</v>
      </c>
      <c r="H5667">
        <v>2</v>
      </c>
    </row>
    <row r="5668" spans="1:8" x14ac:dyDescent="0.25">
      <c r="A5668" t="s">
        <v>79</v>
      </c>
      <c r="B5668">
        <v>5690</v>
      </c>
      <c r="C5668">
        <v>3</v>
      </c>
      <c r="D5668">
        <v>2</v>
      </c>
      <c r="E5668">
        <v>5</v>
      </c>
      <c r="F5668">
        <v>205</v>
      </c>
      <c r="G5668">
        <v>0</v>
      </c>
      <c r="H5668">
        <v>783</v>
      </c>
    </row>
    <row r="5669" spans="1:8" x14ac:dyDescent="0.25">
      <c r="A5669" t="s">
        <v>79</v>
      </c>
      <c r="B5669">
        <v>5691</v>
      </c>
      <c r="C5669">
        <v>2</v>
      </c>
      <c r="D5669">
        <v>2</v>
      </c>
      <c r="E5669">
        <v>3</v>
      </c>
      <c r="F5669">
        <v>205</v>
      </c>
      <c r="G5669">
        <v>0</v>
      </c>
      <c r="H5669">
        <v>681</v>
      </c>
    </row>
    <row r="5670" spans="1:8" x14ac:dyDescent="0.25">
      <c r="A5670" t="s">
        <v>79</v>
      </c>
      <c r="B5670">
        <v>5692</v>
      </c>
      <c r="C5670">
        <v>3</v>
      </c>
      <c r="D5670">
        <v>2</v>
      </c>
      <c r="E5670">
        <v>5</v>
      </c>
      <c r="F5670">
        <v>205</v>
      </c>
      <c r="G5670">
        <v>0</v>
      </c>
      <c r="H5670">
        <v>803</v>
      </c>
    </row>
    <row r="5671" spans="1:8" x14ac:dyDescent="0.25">
      <c r="A5671" t="s">
        <v>79</v>
      </c>
      <c r="B5671">
        <v>5693</v>
      </c>
      <c r="C5671">
        <v>2</v>
      </c>
      <c r="D5671">
        <v>2</v>
      </c>
      <c r="E5671">
        <v>3</v>
      </c>
      <c r="F5671">
        <v>205</v>
      </c>
      <c r="G5671">
        <v>0</v>
      </c>
      <c r="H5671">
        <v>684</v>
      </c>
    </row>
    <row r="5672" spans="1:8" x14ac:dyDescent="0.25">
      <c r="A5672" t="s">
        <v>79</v>
      </c>
      <c r="B5672">
        <v>5700</v>
      </c>
      <c r="C5672">
        <v>2</v>
      </c>
      <c r="D5672">
        <v>2</v>
      </c>
      <c r="E5672">
        <v>3</v>
      </c>
      <c r="F5672">
        <v>205</v>
      </c>
      <c r="G5672">
        <v>0</v>
      </c>
      <c r="H5672">
        <v>708</v>
      </c>
    </row>
    <row r="5673" spans="1:8" x14ac:dyDescent="0.25">
      <c r="A5673" t="s">
        <v>79</v>
      </c>
      <c r="B5673">
        <v>5701</v>
      </c>
      <c r="C5673">
        <v>2</v>
      </c>
      <c r="D5673">
        <v>2</v>
      </c>
      <c r="E5673">
        <v>3</v>
      </c>
      <c r="F5673">
        <v>205</v>
      </c>
      <c r="G5673">
        <v>0</v>
      </c>
      <c r="H5673">
        <v>693</v>
      </c>
    </row>
    <row r="5674" spans="1:8" x14ac:dyDescent="0.25">
      <c r="A5674" t="s">
        <v>79</v>
      </c>
      <c r="B5674">
        <v>5710</v>
      </c>
      <c r="C5674">
        <v>1</v>
      </c>
      <c r="D5674">
        <v>0</v>
      </c>
      <c r="E5674">
        <v>1</v>
      </c>
      <c r="F5674">
        <v>0</v>
      </c>
      <c r="G5674">
        <v>0</v>
      </c>
      <c r="H5674">
        <v>2</v>
      </c>
    </row>
    <row r="5675" spans="1:8" x14ac:dyDescent="0.25">
      <c r="A5675" t="s">
        <v>79</v>
      </c>
      <c r="B5675">
        <v>5711</v>
      </c>
      <c r="C5675">
        <v>2</v>
      </c>
      <c r="D5675">
        <v>4</v>
      </c>
      <c r="E5675">
        <v>5</v>
      </c>
      <c r="F5675">
        <v>58</v>
      </c>
      <c r="H5675">
        <v>80</v>
      </c>
    </row>
    <row r="5676" spans="1:8" x14ac:dyDescent="0.25">
      <c r="A5676" t="s">
        <v>79</v>
      </c>
      <c r="B5676">
        <v>5712</v>
      </c>
      <c r="C5676">
        <v>5</v>
      </c>
      <c r="D5676">
        <v>2</v>
      </c>
      <c r="E5676">
        <v>9</v>
      </c>
      <c r="F5676">
        <v>205</v>
      </c>
      <c r="G5676">
        <v>0</v>
      </c>
      <c r="H5676">
        <v>1249</v>
      </c>
    </row>
    <row r="5677" spans="1:8" x14ac:dyDescent="0.25">
      <c r="A5677" t="s">
        <v>79</v>
      </c>
      <c r="B5677">
        <v>5713</v>
      </c>
      <c r="C5677">
        <v>2</v>
      </c>
      <c r="D5677">
        <v>2</v>
      </c>
      <c r="E5677">
        <v>3</v>
      </c>
      <c r="F5677">
        <v>205</v>
      </c>
      <c r="G5677">
        <v>0</v>
      </c>
      <c r="H5677">
        <v>608</v>
      </c>
    </row>
    <row r="5678" spans="1:8" x14ac:dyDescent="0.25">
      <c r="A5678" t="s">
        <v>79</v>
      </c>
      <c r="B5678">
        <v>5721</v>
      </c>
      <c r="C5678">
        <v>3</v>
      </c>
      <c r="D5678">
        <v>2</v>
      </c>
      <c r="E5678">
        <v>5</v>
      </c>
      <c r="F5678">
        <v>205</v>
      </c>
      <c r="G5678">
        <v>0</v>
      </c>
      <c r="H5678">
        <v>788</v>
      </c>
    </row>
    <row r="5679" spans="1:8" x14ac:dyDescent="0.25">
      <c r="A5679" t="s">
        <v>79</v>
      </c>
      <c r="B5679">
        <v>5722</v>
      </c>
      <c r="C5679">
        <v>2</v>
      </c>
      <c r="D5679">
        <v>2</v>
      </c>
      <c r="E5679">
        <v>3</v>
      </c>
      <c r="F5679">
        <v>205</v>
      </c>
      <c r="G5679">
        <v>0</v>
      </c>
      <c r="H5679">
        <v>665</v>
      </c>
    </row>
    <row r="5680" spans="1:8" x14ac:dyDescent="0.25">
      <c r="A5680" t="s">
        <v>79</v>
      </c>
      <c r="B5680">
        <v>5729</v>
      </c>
      <c r="C5680">
        <v>2</v>
      </c>
      <c r="D5680">
        <v>2</v>
      </c>
      <c r="E5680">
        <v>3</v>
      </c>
      <c r="F5680">
        <v>205</v>
      </c>
      <c r="G5680">
        <v>0</v>
      </c>
      <c r="H5680">
        <v>645</v>
      </c>
    </row>
    <row r="5681" spans="1:8" x14ac:dyDescent="0.25">
      <c r="A5681" t="s">
        <v>79</v>
      </c>
      <c r="B5681">
        <v>5730</v>
      </c>
      <c r="C5681">
        <v>2</v>
      </c>
      <c r="D5681">
        <v>2</v>
      </c>
      <c r="E5681">
        <v>3</v>
      </c>
      <c r="F5681">
        <v>205</v>
      </c>
      <c r="G5681">
        <v>0</v>
      </c>
      <c r="H5681">
        <v>654</v>
      </c>
    </row>
    <row r="5682" spans="1:8" x14ac:dyDescent="0.25">
      <c r="A5682" t="s">
        <v>79</v>
      </c>
      <c r="B5682">
        <v>5738</v>
      </c>
      <c r="C5682">
        <v>3</v>
      </c>
      <c r="D5682">
        <v>2</v>
      </c>
      <c r="E5682">
        <v>4</v>
      </c>
      <c r="F5682">
        <v>205</v>
      </c>
      <c r="G5682">
        <v>0</v>
      </c>
      <c r="H5682">
        <v>709</v>
      </c>
    </row>
    <row r="5683" spans="1:8" x14ac:dyDescent="0.25">
      <c r="A5683" t="s">
        <v>79</v>
      </c>
      <c r="B5683">
        <v>5739</v>
      </c>
      <c r="C5683">
        <v>2</v>
      </c>
      <c r="D5683">
        <v>2</v>
      </c>
      <c r="E5683">
        <v>3</v>
      </c>
      <c r="F5683">
        <v>205</v>
      </c>
      <c r="G5683">
        <v>0</v>
      </c>
      <c r="H5683">
        <v>634</v>
      </c>
    </row>
    <row r="5684" spans="1:8" x14ac:dyDescent="0.25">
      <c r="A5684" t="s">
        <v>79</v>
      </c>
      <c r="B5684">
        <v>5748</v>
      </c>
      <c r="C5684">
        <v>3</v>
      </c>
      <c r="D5684">
        <v>2</v>
      </c>
      <c r="E5684">
        <v>5</v>
      </c>
      <c r="F5684">
        <v>205</v>
      </c>
      <c r="G5684">
        <v>0</v>
      </c>
      <c r="H5684">
        <v>760</v>
      </c>
    </row>
    <row r="5685" spans="1:8" x14ac:dyDescent="0.25">
      <c r="A5685" t="s">
        <v>79</v>
      </c>
      <c r="B5685">
        <v>5749</v>
      </c>
      <c r="C5685">
        <v>2</v>
      </c>
      <c r="D5685">
        <v>2</v>
      </c>
      <c r="E5685">
        <v>3</v>
      </c>
      <c r="F5685">
        <v>205</v>
      </c>
      <c r="G5685">
        <v>0</v>
      </c>
      <c r="H5685">
        <v>637</v>
      </c>
    </row>
    <row r="5686" spans="1:8" x14ac:dyDescent="0.25">
      <c r="A5686" t="s">
        <v>79</v>
      </c>
      <c r="B5686">
        <v>5756</v>
      </c>
      <c r="C5686">
        <v>2</v>
      </c>
      <c r="D5686">
        <v>2</v>
      </c>
      <c r="E5686">
        <v>3</v>
      </c>
      <c r="F5686">
        <v>205</v>
      </c>
      <c r="G5686">
        <v>0</v>
      </c>
      <c r="H5686">
        <v>656</v>
      </c>
    </row>
    <row r="5687" spans="1:8" x14ac:dyDescent="0.25">
      <c r="A5687" t="s">
        <v>79</v>
      </c>
      <c r="B5687">
        <v>5757</v>
      </c>
      <c r="C5687">
        <v>2</v>
      </c>
      <c r="D5687">
        <v>2</v>
      </c>
      <c r="E5687">
        <v>3</v>
      </c>
      <c r="F5687">
        <v>205</v>
      </c>
      <c r="G5687">
        <v>0</v>
      </c>
      <c r="H5687">
        <v>638</v>
      </c>
    </row>
    <row r="5688" spans="1:8" x14ac:dyDescent="0.25">
      <c r="A5688" t="s">
        <v>79</v>
      </c>
      <c r="B5688">
        <v>5765</v>
      </c>
      <c r="C5688">
        <v>3</v>
      </c>
      <c r="D5688">
        <v>2</v>
      </c>
      <c r="E5688">
        <v>4</v>
      </c>
      <c r="F5688">
        <v>205</v>
      </c>
      <c r="G5688">
        <v>0</v>
      </c>
      <c r="H5688">
        <v>709</v>
      </c>
    </row>
    <row r="5689" spans="1:8" x14ac:dyDescent="0.25">
      <c r="A5689" t="s">
        <v>79</v>
      </c>
      <c r="B5689">
        <v>5766</v>
      </c>
      <c r="C5689">
        <v>2</v>
      </c>
      <c r="D5689">
        <v>2</v>
      </c>
      <c r="E5689">
        <v>3</v>
      </c>
      <c r="F5689">
        <v>205</v>
      </c>
      <c r="G5689">
        <v>0</v>
      </c>
      <c r="H5689">
        <v>635</v>
      </c>
    </row>
    <row r="5690" spans="1:8" x14ac:dyDescent="0.25">
      <c r="A5690" t="s">
        <v>79</v>
      </c>
      <c r="B5690">
        <v>5775</v>
      </c>
      <c r="C5690">
        <v>3</v>
      </c>
      <c r="D5690">
        <v>2</v>
      </c>
      <c r="E5690">
        <v>5</v>
      </c>
      <c r="F5690">
        <v>205</v>
      </c>
      <c r="G5690">
        <v>0</v>
      </c>
      <c r="H5690">
        <v>769</v>
      </c>
    </row>
    <row r="5691" spans="1:8" x14ac:dyDescent="0.25">
      <c r="A5691" t="s">
        <v>79</v>
      </c>
      <c r="B5691">
        <v>5776</v>
      </c>
      <c r="C5691">
        <v>2</v>
      </c>
      <c r="D5691">
        <v>2</v>
      </c>
      <c r="E5691">
        <v>3</v>
      </c>
      <c r="F5691">
        <v>205</v>
      </c>
      <c r="G5691">
        <v>0</v>
      </c>
      <c r="H5691">
        <v>673</v>
      </c>
    </row>
    <row r="5692" spans="1:8" x14ac:dyDescent="0.25">
      <c r="A5692" t="s">
        <v>79</v>
      </c>
      <c r="B5692">
        <v>5783</v>
      </c>
      <c r="C5692">
        <v>2</v>
      </c>
      <c r="D5692">
        <v>2</v>
      </c>
      <c r="E5692">
        <v>3</v>
      </c>
      <c r="F5692">
        <v>205</v>
      </c>
      <c r="G5692">
        <v>0</v>
      </c>
      <c r="H5692">
        <v>659</v>
      </c>
    </row>
    <row r="5693" spans="1:8" x14ac:dyDescent="0.25">
      <c r="A5693" t="s">
        <v>79</v>
      </c>
      <c r="B5693">
        <v>5784</v>
      </c>
      <c r="C5693">
        <v>2</v>
      </c>
      <c r="D5693">
        <v>2</v>
      </c>
      <c r="E5693">
        <v>3</v>
      </c>
      <c r="F5693">
        <v>205</v>
      </c>
      <c r="G5693">
        <v>0</v>
      </c>
      <c r="H5693">
        <v>641</v>
      </c>
    </row>
    <row r="5694" spans="1:8" x14ac:dyDescent="0.25">
      <c r="A5694" t="s">
        <v>79</v>
      </c>
      <c r="B5694">
        <v>5792</v>
      </c>
      <c r="C5694">
        <v>3</v>
      </c>
      <c r="D5694">
        <v>2</v>
      </c>
      <c r="E5694">
        <v>4</v>
      </c>
      <c r="F5694">
        <v>205</v>
      </c>
      <c r="G5694">
        <v>0</v>
      </c>
      <c r="H5694">
        <v>727</v>
      </c>
    </row>
    <row r="5695" spans="1:8" x14ac:dyDescent="0.25">
      <c r="A5695" t="s">
        <v>79</v>
      </c>
      <c r="B5695">
        <v>5793</v>
      </c>
      <c r="C5695">
        <v>2</v>
      </c>
      <c r="D5695">
        <v>2</v>
      </c>
      <c r="E5695">
        <v>3</v>
      </c>
      <c r="F5695">
        <v>205</v>
      </c>
      <c r="G5695">
        <v>0</v>
      </c>
      <c r="H5695">
        <v>647</v>
      </c>
    </row>
    <row r="5696" spans="1:8" x14ac:dyDescent="0.25">
      <c r="A5696" t="s">
        <v>79</v>
      </c>
      <c r="B5696">
        <v>5802</v>
      </c>
      <c r="C5696">
        <v>3</v>
      </c>
      <c r="D5696">
        <v>2</v>
      </c>
      <c r="E5696">
        <v>5</v>
      </c>
      <c r="F5696">
        <v>205</v>
      </c>
      <c r="G5696">
        <v>0</v>
      </c>
      <c r="H5696">
        <v>764</v>
      </c>
    </row>
    <row r="5697" spans="1:8" x14ac:dyDescent="0.25">
      <c r="A5697" t="s">
        <v>79</v>
      </c>
      <c r="B5697">
        <v>5803</v>
      </c>
      <c r="C5697">
        <v>2</v>
      </c>
      <c r="D5697">
        <v>2</v>
      </c>
      <c r="E5697">
        <v>3</v>
      </c>
      <c r="F5697">
        <v>205</v>
      </c>
      <c r="G5697">
        <v>0</v>
      </c>
      <c r="H5697">
        <v>663</v>
      </c>
    </row>
    <row r="5698" spans="1:8" x14ac:dyDescent="0.25">
      <c r="A5698" t="s">
        <v>79</v>
      </c>
      <c r="B5698">
        <v>5811</v>
      </c>
      <c r="C5698">
        <v>3</v>
      </c>
      <c r="D5698">
        <v>2</v>
      </c>
      <c r="E5698">
        <v>4</v>
      </c>
      <c r="F5698">
        <v>205</v>
      </c>
      <c r="G5698">
        <v>0</v>
      </c>
      <c r="H5698">
        <v>1554</v>
      </c>
    </row>
    <row r="5699" spans="1:8" x14ac:dyDescent="0.25">
      <c r="A5699" t="s">
        <v>79</v>
      </c>
      <c r="B5699">
        <v>5812</v>
      </c>
      <c r="C5699">
        <v>2</v>
      </c>
      <c r="D5699">
        <v>2</v>
      </c>
      <c r="E5699">
        <v>3</v>
      </c>
      <c r="F5699">
        <v>205</v>
      </c>
      <c r="G5699">
        <v>0</v>
      </c>
      <c r="H5699">
        <v>630</v>
      </c>
    </row>
    <row r="5700" spans="1:8" x14ac:dyDescent="0.25">
      <c r="A5700" t="s">
        <v>79</v>
      </c>
      <c r="B5700">
        <v>5820</v>
      </c>
      <c r="C5700">
        <v>3</v>
      </c>
      <c r="D5700">
        <v>2</v>
      </c>
      <c r="E5700">
        <v>4</v>
      </c>
      <c r="F5700">
        <v>205</v>
      </c>
      <c r="G5700">
        <v>0</v>
      </c>
      <c r="H5700">
        <v>688</v>
      </c>
    </row>
    <row r="5701" spans="1:8" x14ac:dyDescent="0.25">
      <c r="A5701" t="s">
        <v>79</v>
      </c>
      <c r="B5701">
        <v>5821</v>
      </c>
      <c r="C5701">
        <v>2</v>
      </c>
      <c r="D5701">
        <v>2</v>
      </c>
      <c r="E5701">
        <v>3</v>
      </c>
      <c r="F5701">
        <v>205</v>
      </c>
      <c r="G5701">
        <v>0</v>
      </c>
      <c r="H5701">
        <v>665</v>
      </c>
    </row>
    <row r="5702" spans="1:8" x14ac:dyDescent="0.25">
      <c r="A5702" t="s">
        <v>79</v>
      </c>
      <c r="B5702">
        <v>5829</v>
      </c>
      <c r="C5702">
        <v>3</v>
      </c>
      <c r="D5702">
        <v>2</v>
      </c>
      <c r="E5702">
        <v>4</v>
      </c>
      <c r="F5702">
        <v>205</v>
      </c>
      <c r="G5702">
        <v>0</v>
      </c>
      <c r="H5702">
        <v>685</v>
      </c>
    </row>
    <row r="5703" spans="1:8" x14ac:dyDescent="0.25">
      <c r="A5703" t="s">
        <v>79</v>
      </c>
      <c r="B5703">
        <v>5830</v>
      </c>
      <c r="C5703">
        <v>2</v>
      </c>
      <c r="D5703">
        <v>2</v>
      </c>
      <c r="E5703">
        <v>3</v>
      </c>
      <c r="F5703">
        <v>205</v>
      </c>
      <c r="G5703">
        <v>0</v>
      </c>
      <c r="H5703">
        <v>660</v>
      </c>
    </row>
    <row r="5704" spans="1:8" x14ac:dyDescent="0.25">
      <c r="A5704" t="s">
        <v>79</v>
      </c>
      <c r="B5704">
        <v>5838</v>
      </c>
      <c r="C5704">
        <v>3</v>
      </c>
      <c r="D5704">
        <v>2</v>
      </c>
      <c r="E5704">
        <v>4</v>
      </c>
      <c r="F5704">
        <v>205</v>
      </c>
      <c r="G5704">
        <v>0</v>
      </c>
      <c r="H5704">
        <v>676</v>
      </c>
    </row>
    <row r="5705" spans="1:8" x14ac:dyDescent="0.25">
      <c r="A5705" t="s">
        <v>79</v>
      </c>
      <c r="B5705">
        <v>5839</v>
      </c>
      <c r="C5705">
        <v>2</v>
      </c>
      <c r="D5705">
        <v>2</v>
      </c>
      <c r="E5705">
        <v>3</v>
      </c>
      <c r="F5705">
        <v>205</v>
      </c>
      <c r="G5705">
        <v>0</v>
      </c>
      <c r="H5705">
        <v>655</v>
      </c>
    </row>
    <row r="5706" spans="1:8" x14ac:dyDescent="0.25">
      <c r="A5706" t="s">
        <v>79</v>
      </c>
      <c r="B5706">
        <v>5847</v>
      </c>
      <c r="C5706">
        <v>3</v>
      </c>
      <c r="D5706">
        <v>2</v>
      </c>
      <c r="E5706">
        <v>4</v>
      </c>
      <c r="F5706">
        <v>205</v>
      </c>
      <c r="G5706">
        <v>0</v>
      </c>
      <c r="H5706">
        <v>684</v>
      </c>
    </row>
    <row r="5707" spans="1:8" x14ac:dyDescent="0.25">
      <c r="A5707" t="s">
        <v>79</v>
      </c>
      <c r="B5707">
        <v>5848</v>
      </c>
      <c r="C5707">
        <v>2</v>
      </c>
      <c r="D5707">
        <v>2</v>
      </c>
      <c r="E5707">
        <v>3</v>
      </c>
      <c r="F5707">
        <v>205</v>
      </c>
      <c r="G5707">
        <v>0</v>
      </c>
      <c r="H5707">
        <v>652</v>
      </c>
    </row>
    <row r="5708" spans="1:8" x14ac:dyDescent="0.25">
      <c r="A5708" t="s">
        <v>79</v>
      </c>
      <c r="B5708">
        <v>5856</v>
      </c>
      <c r="C5708">
        <v>3</v>
      </c>
      <c r="D5708">
        <v>2</v>
      </c>
      <c r="E5708">
        <v>4</v>
      </c>
      <c r="F5708">
        <v>205</v>
      </c>
      <c r="G5708">
        <v>0</v>
      </c>
      <c r="H5708">
        <v>712</v>
      </c>
    </row>
    <row r="5709" spans="1:8" x14ac:dyDescent="0.25">
      <c r="A5709" t="s">
        <v>79</v>
      </c>
      <c r="B5709">
        <v>5857</v>
      </c>
      <c r="C5709">
        <v>2</v>
      </c>
      <c r="D5709">
        <v>2</v>
      </c>
      <c r="E5709">
        <v>3</v>
      </c>
      <c r="F5709">
        <v>205</v>
      </c>
      <c r="G5709">
        <v>0</v>
      </c>
      <c r="H5709">
        <v>647</v>
      </c>
    </row>
    <row r="5710" spans="1:8" x14ac:dyDescent="0.25">
      <c r="A5710" t="s">
        <v>79</v>
      </c>
      <c r="B5710">
        <v>5865</v>
      </c>
      <c r="C5710">
        <v>3</v>
      </c>
      <c r="D5710">
        <v>2</v>
      </c>
      <c r="E5710">
        <v>4</v>
      </c>
      <c r="F5710">
        <v>205</v>
      </c>
      <c r="G5710">
        <v>0</v>
      </c>
      <c r="H5710">
        <v>686</v>
      </c>
    </row>
    <row r="5711" spans="1:8" x14ac:dyDescent="0.25">
      <c r="A5711" t="s">
        <v>79</v>
      </c>
      <c r="B5711">
        <v>5866</v>
      </c>
      <c r="C5711">
        <v>2</v>
      </c>
      <c r="D5711">
        <v>2</v>
      </c>
      <c r="E5711">
        <v>3</v>
      </c>
      <c r="F5711">
        <v>205</v>
      </c>
      <c r="G5711">
        <v>0</v>
      </c>
      <c r="H5711">
        <v>649</v>
      </c>
    </row>
    <row r="5712" spans="1:8" x14ac:dyDescent="0.25">
      <c r="A5712" t="s">
        <v>79</v>
      </c>
      <c r="B5712">
        <v>5874</v>
      </c>
      <c r="C5712">
        <v>3</v>
      </c>
      <c r="D5712">
        <v>2</v>
      </c>
      <c r="E5712">
        <v>4</v>
      </c>
      <c r="F5712">
        <v>205</v>
      </c>
      <c r="G5712">
        <v>0</v>
      </c>
      <c r="H5712">
        <v>697</v>
      </c>
    </row>
    <row r="5713" spans="1:8" x14ac:dyDescent="0.25">
      <c r="A5713" t="s">
        <v>79</v>
      </c>
      <c r="B5713">
        <v>5875</v>
      </c>
      <c r="C5713">
        <v>2</v>
      </c>
      <c r="D5713">
        <v>2</v>
      </c>
      <c r="E5713">
        <v>3</v>
      </c>
      <c r="F5713">
        <v>205</v>
      </c>
      <c r="G5713">
        <v>0</v>
      </c>
      <c r="H5713">
        <v>654</v>
      </c>
    </row>
    <row r="5714" spans="1:8" x14ac:dyDescent="0.25">
      <c r="A5714" t="s">
        <v>79</v>
      </c>
      <c r="B5714">
        <v>5883</v>
      </c>
      <c r="C5714">
        <v>3</v>
      </c>
      <c r="D5714">
        <v>2</v>
      </c>
      <c r="E5714">
        <v>4</v>
      </c>
      <c r="F5714">
        <v>205</v>
      </c>
      <c r="G5714">
        <v>0</v>
      </c>
      <c r="H5714">
        <v>694</v>
      </c>
    </row>
    <row r="5715" spans="1:8" x14ac:dyDescent="0.25">
      <c r="A5715" t="s">
        <v>79</v>
      </c>
      <c r="B5715">
        <v>5884</v>
      </c>
      <c r="C5715">
        <v>2</v>
      </c>
      <c r="D5715">
        <v>2</v>
      </c>
      <c r="E5715">
        <v>3</v>
      </c>
      <c r="F5715">
        <v>205</v>
      </c>
      <c r="G5715">
        <v>0</v>
      </c>
      <c r="H5715">
        <v>651</v>
      </c>
    </row>
    <row r="5716" spans="1:8" x14ac:dyDescent="0.25">
      <c r="A5716" t="s">
        <v>79</v>
      </c>
      <c r="B5716">
        <v>5901</v>
      </c>
      <c r="C5716">
        <v>3</v>
      </c>
      <c r="D5716">
        <v>3</v>
      </c>
      <c r="E5716">
        <v>6</v>
      </c>
      <c r="F5716">
        <v>207</v>
      </c>
      <c r="G5716">
        <v>0</v>
      </c>
      <c r="H5716">
        <v>94</v>
      </c>
    </row>
    <row r="5717" spans="1:8" x14ac:dyDescent="0.25">
      <c r="A5717" t="s">
        <v>79</v>
      </c>
      <c r="B5717">
        <v>5902</v>
      </c>
      <c r="C5717">
        <v>2</v>
      </c>
      <c r="D5717">
        <v>2</v>
      </c>
      <c r="E5717">
        <v>3</v>
      </c>
      <c r="F5717">
        <v>207</v>
      </c>
      <c r="G5717">
        <v>0</v>
      </c>
      <c r="H5717">
        <v>57</v>
      </c>
    </row>
    <row r="5718" spans="1:8" x14ac:dyDescent="0.25">
      <c r="A5718" t="s">
        <v>79</v>
      </c>
      <c r="B5718">
        <v>5919</v>
      </c>
      <c r="C5718">
        <v>3</v>
      </c>
      <c r="D5718">
        <v>3</v>
      </c>
      <c r="E5718">
        <v>6</v>
      </c>
      <c r="F5718">
        <v>207</v>
      </c>
      <c r="G5718">
        <v>0</v>
      </c>
      <c r="H5718">
        <v>111</v>
      </c>
    </row>
    <row r="5719" spans="1:8" x14ac:dyDescent="0.25">
      <c r="A5719" t="s">
        <v>79</v>
      </c>
      <c r="B5719">
        <v>5920</v>
      </c>
      <c r="C5719">
        <v>2</v>
      </c>
      <c r="D5719">
        <v>2</v>
      </c>
      <c r="E5719">
        <v>3</v>
      </c>
      <c r="F5719">
        <v>207</v>
      </c>
      <c r="G5719">
        <v>0</v>
      </c>
      <c r="H5719">
        <v>58</v>
      </c>
    </row>
    <row r="5720" spans="1:8" x14ac:dyDescent="0.25">
      <c r="A5720" t="s">
        <v>79</v>
      </c>
      <c r="B5720">
        <v>5940</v>
      </c>
      <c r="C5720">
        <v>4</v>
      </c>
      <c r="D5720">
        <v>2</v>
      </c>
      <c r="E5720">
        <v>7</v>
      </c>
      <c r="F5720">
        <v>207</v>
      </c>
      <c r="G5720">
        <v>0</v>
      </c>
      <c r="H5720">
        <v>105</v>
      </c>
    </row>
    <row r="5721" spans="1:8" x14ac:dyDescent="0.25">
      <c r="A5721" t="s">
        <v>79</v>
      </c>
      <c r="B5721">
        <v>5941</v>
      </c>
      <c r="C5721">
        <v>2</v>
      </c>
      <c r="D5721">
        <v>2</v>
      </c>
      <c r="E5721">
        <v>3</v>
      </c>
      <c r="F5721">
        <v>207</v>
      </c>
      <c r="G5721">
        <v>0</v>
      </c>
      <c r="H5721">
        <v>60</v>
      </c>
    </row>
    <row r="5722" spans="1:8" x14ac:dyDescent="0.25">
      <c r="A5722" t="s">
        <v>79</v>
      </c>
      <c r="B5722">
        <v>5956</v>
      </c>
      <c r="C5722">
        <v>2</v>
      </c>
      <c r="D5722">
        <v>1</v>
      </c>
      <c r="E5722">
        <v>2</v>
      </c>
      <c r="F5722">
        <v>207</v>
      </c>
      <c r="G5722">
        <v>0</v>
      </c>
      <c r="H5722">
        <v>16</v>
      </c>
    </row>
    <row r="5723" spans="1:8" x14ac:dyDescent="0.25">
      <c r="A5723" t="s">
        <v>79</v>
      </c>
      <c r="B5723">
        <v>5957</v>
      </c>
      <c r="C5723">
        <v>2</v>
      </c>
      <c r="D5723">
        <v>2</v>
      </c>
      <c r="E5723">
        <v>3</v>
      </c>
      <c r="F5723">
        <v>207</v>
      </c>
      <c r="G5723">
        <v>0</v>
      </c>
      <c r="H5723">
        <v>57</v>
      </c>
    </row>
    <row r="5724" spans="1:8" x14ac:dyDescent="0.25">
      <c r="A5724" t="s">
        <v>79</v>
      </c>
      <c r="B5724">
        <v>5958</v>
      </c>
      <c r="C5724">
        <v>2</v>
      </c>
      <c r="D5724">
        <v>1</v>
      </c>
      <c r="E5724">
        <v>2</v>
      </c>
      <c r="F5724">
        <v>58</v>
      </c>
      <c r="G5724">
        <v>0</v>
      </c>
      <c r="H5724">
        <v>16</v>
      </c>
    </row>
    <row r="5725" spans="1:8" x14ac:dyDescent="0.25">
      <c r="A5725" t="s">
        <v>79</v>
      </c>
      <c r="B5725">
        <v>5959</v>
      </c>
      <c r="C5725">
        <v>1</v>
      </c>
      <c r="D5725">
        <v>0</v>
      </c>
      <c r="E5725">
        <v>1</v>
      </c>
      <c r="F5725">
        <v>1</v>
      </c>
      <c r="G5725">
        <v>0</v>
      </c>
      <c r="H5725">
        <v>2</v>
      </c>
    </row>
    <row r="5726" spans="1:8" x14ac:dyDescent="0.25">
      <c r="A5726" t="s">
        <v>79</v>
      </c>
      <c r="B5726">
        <v>5960</v>
      </c>
      <c r="C5726">
        <v>2</v>
      </c>
      <c r="D5726">
        <v>2</v>
      </c>
      <c r="E5726">
        <v>3</v>
      </c>
      <c r="F5726">
        <v>59</v>
      </c>
      <c r="G5726">
        <v>0</v>
      </c>
      <c r="H5726">
        <v>32</v>
      </c>
    </row>
    <row r="5727" spans="1:8" x14ac:dyDescent="0.25">
      <c r="A5727" t="s">
        <v>79</v>
      </c>
      <c r="B5727">
        <v>5961</v>
      </c>
      <c r="C5727">
        <v>2</v>
      </c>
      <c r="D5727">
        <v>2</v>
      </c>
      <c r="E5727">
        <v>3</v>
      </c>
      <c r="F5727">
        <v>59</v>
      </c>
      <c r="G5727">
        <v>0</v>
      </c>
      <c r="H5727">
        <v>30</v>
      </c>
    </row>
    <row r="5728" spans="1:8" x14ac:dyDescent="0.25">
      <c r="A5728" t="s">
        <v>79</v>
      </c>
      <c r="B5728">
        <v>5970</v>
      </c>
      <c r="C5728">
        <v>4</v>
      </c>
      <c r="D5728">
        <v>3</v>
      </c>
      <c r="E5728">
        <v>10</v>
      </c>
      <c r="F5728">
        <v>205</v>
      </c>
      <c r="G5728">
        <v>0</v>
      </c>
      <c r="H5728">
        <v>1352</v>
      </c>
    </row>
    <row r="5729" spans="1:8" x14ac:dyDescent="0.25">
      <c r="A5729" t="s">
        <v>79</v>
      </c>
      <c r="B5729">
        <v>5971</v>
      </c>
      <c r="C5729">
        <v>2</v>
      </c>
      <c r="D5729">
        <v>2</v>
      </c>
      <c r="E5729">
        <v>3</v>
      </c>
      <c r="F5729">
        <v>205</v>
      </c>
      <c r="G5729">
        <v>0</v>
      </c>
      <c r="H5729">
        <v>682</v>
      </c>
    </row>
    <row r="5730" spans="1:8" x14ac:dyDescent="0.25">
      <c r="A5730" t="s">
        <v>79</v>
      </c>
      <c r="B5730">
        <v>6000</v>
      </c>
      <c r="C5730">
        <v>2</v>
      </c>
      <c r="D5730">
        <v>2</v>
      </c>
      <c r="E5730">
        <v>3</v>
      </c>
      <c r="F5730">
        <v>209</v>
      </c>
      <c r="G5730">
        <v>0</v>
      </c>
      <c r="H5730">
        <v>705</v>
      </c>
    </row>
    <row r="5731" spans="1:8" x14ac:dyDescent="0.25">
      <c r="A5731" t="s">
        <v>79</v>
      </c>
      <c r="B5731">
        <v>6001</v>
      </c>
      <c r="C5731">
        <v>1</v>
      </c>
      <c r="D5731">
        <v>0</v>
      </c>
      <c r="E5731">
        <v>1</v>
      </c>
      <c r="F5731">
        <v>0</v>
      </c>
      <c r="G5731">
        <v>0</v>
      </c>
      <c r="H5731">
        <v>2</v>
      </c>
    </row>
    <row r="5732" spans="1:8" x14ac:dyDescent="0.25">
      <c r="A5732" t="s">
        <v>79</v>
      </c>
      <c r="B5732">
        <v>6002</v>
      </c>
      <c r="C5732">
        <v>1</v>
      </c>
      <c r="D5732">
        <v>0</v>
      </c>
      <c r="E5732">
        <v>1</v>
      </c>
      <c r="F5732">
        <v>0</v>
      </c>
      <c r="G5732">
        <v>0</v>
      </c>
      <c r="H5732">
        <v>2</v>
      </c>
    </row>
    <row r="5733" spans="1:8" x14ac:dyDescent="0.25">
      <c r="A5733" t="s">
        <v>79</v>
      </c>
      <c r="B5733">
        <v>6003</v>
      </c>
      <c r="C5733">
        <v>2</v>
      </c>
      <c r="D5733">
        <v>2</v>
      </c>
      <c r="E5733">
        <v>3</v>
      </c>
      <c r="F5733">
        <v>209</v>
      </c>
      <c r="G5733">
        <v>0</v>
      </c>
      <c r="H5733">
        <v>700</v>
      </c>
    </row>
    <row r="5734" spans="1:8" x14ac:dyDescent="0.25">
      <c r="A5734" t="s">
        <v>79</v>
      </c>
      <c r="B5734">
        <v>6004</v>
      </c>
      <c r="C5734">
        <v>1</v>
      </c>
      <c r="D5734">
        <v>0</v>
      </c>
      <c r="E5734">
        <v>1</v>
      </c>
      <c r="F5734">
        <v>0</v>
      </c>
      <c r="G5734">
        <v>0</v>
      </c>
      <c r="H5734">
        <v>2</v>
      </c>
    </row>
    <row r="5735" spans="1:8" x14ac:dyDescent="0.25">
      <c r="A5735" t="s">
        <v>79</v>
      </c>
      <c r="B5735">
        <v>6005</v>
      </c>
      <c r="C5735">
        <v>1</v>
      </c>
      <c r="D5735">
        <v>0</v>
      </c>
      <c r="E5735">
        <v>1</v>
      </c>
      <c r="F5735">
        <v>0</v>
      </c>
      <c r="G5735">
        <v>0</v>
      </c>
      <c r="H5735">
        <v>2</v>
      </c>
    </row>
    <row r="5736" spans="1:8" x14ac:dyDescent="0.25">
      <c r="A5736" t="s">
        <v>79</v>
      </c>
      <c r="B5736">
        <v>6006</v>
      </c>
      <c r="C5736">
        <v>2</v>
      </c>
      <c r="D5736">
        <v>2</v>
      </c>
      <c r="E5736">
        <v>3</v>
      </c>
      <c r="F5736">
        <v>19</v>
      </c>
      <c r="G5736">
        <v>0</v>
      </c>
      <c r="H5736">
        <v>157</v>
      </c>
    </row>
    <row r="5737" spans="1:8" x14ac:dyDescent="0.25">
      <c r="A5737" t="s">
        <v>79</v>
      </c>
      <c r="B5737">
        <v>6007</v>
      </c>
      <c r="C5737">
        <v>3</v>
      </c>
      <c r="D5737">
        <v>2</v>
      </c>
      <c r="E5737">
        <v>7</v>
      </c>
      <c r="F5737">
        <v>59</v>
      </c>
      <c r="G5737">
        <v>0</v>
      </c>
      <c r="H5737">
        <v>374</v>
      </c>
    </row>
    <row r="5738" spans="1:8" x14ac:dyDescent="0.25">
      <c r="A5738" t="s">
        <v>79</v>
      </c>
      <c r="B5738">
        <v>6008</v>
      </c>
      <c r="C5738">
        <v>4</v>
      </c>
      <c r="D5738">
        <v>2</v>
      </c>
      <c r="E5738">
        <v>7</v>
      </c>
      <c r="F5738">
        <v>58</v>
      </c>
      <c r="G5738">
        <v>42</v>
      </c>
      <c r="H5738">
        <v>2981</v>
      </c>
    </row>
    <row r="5739" spans="1:8" x14ac:dyDescent="0.25">
      <c r="A5739" t="s">
        <v>79</v>
      </c>
      <c r="B5739">
        <v>6009</v>
      </c>
      <c r="C5739">
        <v>3</v>
      </c>
      <c r="D5739">
        <v>2</v>
      </c>
      <c r="E5739">
        <v>5</v>
      </c>
      <c r="F5739">
        <v>58</v>
      </c>
      <c r="G5739">
        <v>42</v>
      </c>
      <c r="H5739">
        <v>2166</v>
      </c>
    </row>
    <row r="5740" spans="1:8" x14ac:dyDescent="0.25">
      <c r="A5740" t="s">
        <v>79</v>
      </c>
      <c r="B5740">
        <v>6010</v>
      </c>
      <c r="C5740">
        <v>2</v>
      </c>
      <c r="D5740">
        <v>2</v>
      </c>
      <c r="E5740">
        <v>3</v>
      </c>
      <c r="F5740">
        <v>2</v>
      </c>
      <c r="G5740">
        <v>5</v>
      </c>
      <c r="H5740">
        <v>248</v>
      </c>
    </row>
    <row r="5741" spans="1:8" x14ac:dyDescent="0.25">
      <c r="A5741" t="s">
        <v>79</v>
      </c>
      <c r="B5741">
        <v>6011</v>
      </c>
      <c r="C5741">
        <v>2</v>
      </c>
      <c r="D5741">
        <v>2</v>
      </c>
      <c r="E5741">
        <v>3</v>
      </c>
      <c r="F5741">
        <v>209</v>
      </c>
      <c r="G5741">
        <v>0</v>
      </c>
      <c r="H5741">
        <v>706</v>
      </c>
    </row>
    <row r="5742" spans="1:8" x14ac:dyDescent="0.25">
      <c r="A5742" t="s">
        <v>79</v>
      </c>
      <c r="B5742">
        <v>6012</v>
      </c>
      <c r="C5742">
        <v>1</v>
      </c>
      <c r="D5742">
        <v>0</v>
      </c>
      <c r="E5742">
        <v>1</v>
      </c>
      <c r="F5742">
        <v>0</v>
      </c>
      <c r="G5742">
        <v>0</v>
      </c>
      <c r="H5742">
        <v>2</v>
      </c>
    </row>
    <row r="5743" spans="1:8" x14ac:dyDescent="0.25">
      <c r="A5743" t="s">
        <v>79</v>
      </c>
      <c r="B5743">
        <v>6013</v>
      </c>
      <c r="C5743">
        <v>1</v>
      </c>
      <c r="D5743">
        <v>0</v>
      </c>
      <c r="E5743">
        <v>1</v>
      </c>
      <c r="F5743">
        <v>0</v>
      </c>
      <c r="G5743">
        <v>0</v>
      </c>
      <c r="H5743">
        <v>1</v>
      </c>
    </row>
    <row r="5744" spans="1:8" x14ac:dyDescent="0.25">
      <c r="A5744" t="s">
        <v>79</v>
      </c>
      <c r="B5744">
        <v>6014</v>
      </c>
      <c r="C5744">
        <v>2</v>
      </c>
      <c r="D5744">
        <v>2</v>
      </c>
      <c r="E5744">
        <v>3</v>
      </c>
      <c r="F5744">
        <v>19</v>
      </c>
      <c r="G5744">
        <v>0</v>
      </c>
      <c r="H5744">
        <v>159</v>
      </c>
    </row>
    <row r="5745" spans="1:8" x14ac:dyDescent="0.25">
      <c r="A5745" t="s">
        <v>79</v>
      </c>
      <c r="B5745">
        <v>6015</v>
      </c>
      <c r="C5745">
        <v>4</v>
      </c>
      <c r="D5745">
        <v>2</v>
      </c>
      <c r="E5745">
        <v>7</v>
      </c>
      <c r="F5745">
        <v>58</v>
      </c>
      <c r="G5745">
        <v>42</v>
      </c>
      <c r="H5745">
        <v>2638</v>
      </c>
    </row>
    <row r="5746" spans="1:8" x14ac:dyDescent="0.25">
      <c r="A5746" t="s">
        <v>79</v>
      </c>
      <c r="B5746">
        <v>6016</v>
      </c>
      <c r="C5746">
        <v>2</v>
      </c>
      <c r="D5746">
        <v>2</v>
      </c>
      <c r="E5746">
        <v>3</v>
      </c>
      <c r="F5746">
        <v>58</v>
      </c>
      <c r="G5746">
        <v>21</v>
      </c>
      <c r="H5746">
        <v>1116</v>
      </c>
    </row>
    <row r="5747" spans="1:8" x14ac:dyDescent="0.25">
      <c r="A5747" t="s">
        <v>79</v>
      </c>
      <c r="B5747">
        <v>6017</v>
      </c>
      <c r="C5747">
        <v>2</v>
      </c>
      <c r="D5747">
        <v>2</v>
      </c>
      <c r="E5747">
        <v>3</v>
      </c>
      <c r="F5747">
        <v>209</v>
      </c>
      <c r="G5747">
        <v>0</v>
      </c>
      <c r="H5747">
        <v>704</v>
      </c>
    </row>
    <row r="5748" spans="1:8" x14ac:dyDescent="0.25">
      <c r="A5748" t="s">
        <v>79</v>
      </c>
      <c r="B5748">
        <v>6018</v>
      </c>
      <c r="C5748">
        <v>1</v>
      </c>
      <c r="D5748">
        <v>0</v>
      </c>
      <c r="E5748">
        <v>1</v>
      </c>
      <c r="F5748">
        <v>0</v>
      </c>
      <c r="G5748">
        <v>0</v>
      </c>
      <c r="H5748">
        <v>2</v>
      </c>
    </row>
    <row r="5749" spans="1:8" x14ac:dyDescent="0.25">
      <c r="A5749" t="s">
        <v>79</v>
      </c>
      <c r="B5749">
        <v>6019</v>
      </c>
      <c r="C5749">
        <v>1</v>
      </c>
      <c r="D5749">
        <v>0</v>
      </c>
      <c r="E5749">
        <v>1</v>
      </c>
      <c r="F5749">
        <v>0</v>
      </c>
      <c r="G5749">
        <v>0</v>
      </c>
      <c r="H5749">
        <v>2</v>
      </c>
    </row>
    <row r="5750" spans="1:8" x14ac:dyDescent="0.25">
      <c r="A5750" t="s">
        <v>79</v>
      </c>
      <c r="B5750">
        <v>6020</v>
      </c>
      <c r="C5750">
        <v>2</v>
      </c>
      <c r="D5750">
        <v>2</v>
      </c>
      <c r="E5750">
        <v>3</v>
      </c>
      <c r="F5750">
        <v>19</v>
      </c>
      <c r="G5750">
        <v>0</v>
      </c>
      <c r="H5750">
        <v>161</v>
      </c>
    </row>
    <row r="5751" spans="1:8" x14ac:dyDescent="0.25">
      <c r="A5751" t="s">
        <v>79</v>
      </c>
      <c r="B5751">
        <v>6021</v>
      </c>
      <c r="C5751">
        <v>3</v>
      </c>
      <c r="D5751">
        <v>2</v>
      </c>
      <c r="E5751">
        <v>5</v>
      </c>
      <c r="F5751">
        <v>209</v>
      </c>
      <c r="G5751">
        <v>0</v>
      </c>
      <c r="H5751">
        <v>945</v>
      </c>
    </row>
    <row r="5752" spans="1:8" x14ac:dyDescent="0.25">
      <c r="A5752" t="s">
        <v>79</v>
      </c>
      <c r="B5752">
        <v>6022</v>
      </c>
      <c r="C5752">
        <v>2</v>
      </c>
      <c r="D5752">
        <v>2</v>
      </c>
      <c r="E5752">
        <v>3</v>
      </c>
      <c r="F5752">
        <v>20</v>
      </c>
      <c r="G5752">
        <v>0</v>
      </c>
      <c r="H5752">
        <v>154</v>
      </c>
    </row>
    <row r="5753" spans="1:8" x14ac:dyDescent="0.25">
      <c r="A5753" t="s">
        <v>79</v>
      </c>
      <c r="B5753">
        <v>6023</v>
      </c>
      <c r="C5753">
        <v>4</v>
      </c>
      <c r="D5753">
        <v>5</v>
      </c>
      <c r="E5753">
        <v>9</v>
      </c>
      <c r="F5753">
        <v>209</v>
      </c>
      <c r="H5753">
        <v>345</v>
      </c>
    </row>
    <row r="5754" spans="1:8" x14ac:dyDescent="0.25">
      <c r="A5754" t="s">
        <v>79</v>
      </c>
      <c r="B5754">
        <v>6024</v>
      </c>
      <c r="C5754">
        <v>3</v>
      </c>
      <c r="D5754">
        <v>5</v>
      </c>
      <c r="E5754">
        <v>7</v>
      </c>
      <c r="F5754">
        <v>5</v>
      </c>
      <c r="H5754">
        <v>205</v>
      </c>
    </row>
    <row r="5755" spans="1:8" x14ac:dyDescent="0.25">
      <c r="A5755" t="s">
        <v>79</v>
      </c>
      <c r="B5755">
        <v>6025</v>
      </c>
      <c r="C5755">
        <v>5</v>
      </c>
      <c r="D5755">
        <v>2</v>
      </c>
      <c r="E5755">
        <v>10</v>
      </c>
      <c r="F5755">
        <v>58</v>
      </c>
      <c r="G5755">
        <v>63</v>
      </c>
      <c r="H5755">
        <v>111782</v>
      </c>
    </row>
    <row r="5756" spans="1:8" x14ac:dyDescent="0.25">
      <c r="A5756" t="s">
        <v>79</v>
      </c>
      <c r="B5756">
        <v>6026</v>
      </c>
      <c r="C5756">
        <v>2</v>
      </c>
      <c r="D5756">
        <v>2</v>
      </c>
      <c r="E5756">
        <v>3</v>
      </c>
      <c r="F5756">
        <v>58</v>
      </c>
      <c r="G5756">
        <v>21</v>
      </c>
      <c r="H5756">
        <v>1347</v>
      </c>
    </row>
    <row r="5757" spans="1:8" x14ac:dyDescent="0.25">
      <c r="A5757" t="s">
        <v>79</v>
      </c>
      <c r="B5757">
        <v>6027</v>
      </c>
      <c r="C5757">
        <v>2</v>
      </c>
      <c r="D5757">
        <v>2</v>
      </c>
      <c r="E5757">
        <v>3</v>
      </c>
      <c r="F5757">
        <v>209</v>
      </c>
      <c r="G5757">
        <v>0</v>
      </c>
      <c r="H5757">
        <v>720</v>
      </c>
    </row>
    <row r="5758" spans="1:8" x14ac:dyDescent="0.25">
      <c r="A5758" t="s">
        <v>79</v>
      </c>
      <c r="B5758">
        <v>6028</v>
      </c>
      <c r="C5758">
        <v>1</v>
      </c>
      <c r="D5758">
        <v>0</v>
      </c>
      <c r="E5758">
        <v>1</v>
      </c>
      <c r="F5758">
        <v>0</v>
      </c>
      <c r="G5758">
        <v>0</v>
      </c>
      <c r="H5758">
        <v>2</v>
      </c>
    </row>
    <row r="5759" spans="1:8" x14ac:dyDescent="0.25">
      <c r="A5759" t="s">
        <v>79</v>
      </c>
      <c r="B5759">
        <v>6029</v>
      </c>
      <c r="C5759">
        <v>1</v>
      </c>
      <c r="D5759">
        <v>0</v>
      </c>
      <c r="E5759">
        <v>1</v>
      </c>
      <c r="F5759">
        <v>0</v>
      </c>
      <c r="G5759">
        <v>0</v>
      </c>
      <c r="H5759">
        <v>2</v>
      </c>
    </row>
    <row r="5760" spans="1:8" x14ac:dyDescent="0.25">
      <c r="A5760" t="s">
        <v>79</v>
      </c>
      <c r="B5760">
        <v>6030</v>
      </c>
      <c r="C5760">
        <v>2</v>
      </c>
      <c r="D5760">
        <v>2</v>
      </c>
      <c r="E5760">
        <v>3</v>
      </c>
      <c r="F5760">
        <v>19</v>
      </c>
      <c r="G5760">
        <v>0</v>
      </c>
      <c r="H5760">
        <v>167</v>
      </c>
    </row>
    <row r="5761" spans="1:8" x14ac:dyDescent="0.25">
      <c r="A5761" t="s">
        <v>79</v>
      </c>
      <c r="B5761">
        <v>6031</v>
      </c>
      <c r="C5761">
        <v>4</v>
      </c>
      <c r="D5761">
        <v>3</v>
      </c>
      <c r="E5761">
        <v>8</v>
      </c>
      <c r="F5761">
        <v>209</v>
      </c>
      <c r="G5761">
        <v>5</v>
      </c>
      <c r="H5761">
        <v>7199</v>
      </c>
    </row>
    <row r="5762" spans="1:8" x14ac:dyDescent="0.25">
      <c r="A5762" t="s">
        <v>79</v>
      </c>
      <c r="B5762">
        <v>6032</v>
      </c>
      <c r="C5762">
        <v>3</v>
      </c>
      <c r="D5762">
        <v>3</v>
      </c>
      <c r="E5762">
        <v>6</v>
      </c>
      <c r="F5762">
        <v>20</v>
      </c>
      <c r="G5762">
        <v>5</v>
      </c>
      <c r="H5762">
        <v>12057</v>
      </c>
    </row>
    <row r="5763" spans="1:8" x14ac:dyDescent="0.25">
      <c r="A5763" t="s">
        <v>79</v>
      </c>
      <c r="B5763">
        <v>6033</v>
      </c>
      <c r="C5763">
        <v>6</v>
      </c>
      <c r="D5763">
        <v>2</v>
      </c>
      <c r="E5763">
        <v>12</v>
      </c>
      <c r="F5763">
        <v>58</v>
      </c>
      <c r="G5763">
        <v>63</v>
      </c>
      <c r="H5763">
        <v>104472</v>
      </c>
    </row>
    <row r="5764" spans="1:8" x14ac:dyDescent="0.25">
      <c r="A5764" t="s">
        <v>79</v>
      </c>
      <c r="B5764">
        <v>6034</v>
      </c>
      <c r="C5764">
        <v>2</v>
      </c>
      <c r="D5764">
        <v>2</v>
      </c>
      <c r="E5764">
        <v>3</v>
      </c>
      <c r="F5764">
        <v>58</v>
      </c>
      <c r="G5764">
        <v>21</v>
      </c>
      <c r="H5764">
        <v>1274</v>
      </c>
    </row>
    <row r="5765" spans="1:8" x14ac:dyDescent="0.25">
      <c r="A5765" t="s">
        <v>79</v>
      </c>
      <c r="B5765">
        <v>6035</v>
      </c>
      <c r="C5765">
        <v>2</v>
      </c>
      <c r="D5765">
        <v>2</v>
      </c>
      <c r="E5765">
        <v>3</v>
      </c>
      <c r="F5765">
        <v>209</v>
      </c>
      <c r="G5765">
        <v>0</v>
      </c>
      <c r="H5765">
        <v>729</v>
      </c>
    </row>
    <row r="5766" spans="1:8" x14ac:dyDescent="0.25">
      <c r="A5766" t="s">
        <v>79</v>
      </c>
      <c r="B5766">
        <v>6036</v>
      </c>
      <c r="C5766">
        <v>1</v>
      </c>
      <c r="D5766">
        <v>0</v>
      </c>
      <c r="E5766">
        <v>1</v>
      </c>
      <c r="F5766">
        <v>0</v>
      </c>
      <c r="G5766">
        <v>0</v>
      </c>
      <c r="H5766">
        <v>2</v>
      </c>
    </row>
    <row r="5767" spans="1:8" x14ac:dyDescent="0.25">
      <c r="A5767" t="s">
        <v>79</v>
      </c>
      <c r="B5767">
        <v>6037</v>
      </c>
      <c r="C5767">
        <v>1</v>
      </c>
      <c r="D5767">
        <v>0</v>
      </c>
      <c r="E5767">
        <v>1</v>
      </c>
      <c r="F5767">
        <v>0</v>
      </c>
      <c r="G5767">
        <v>0</v>
      </c>
      <c r="H5767">
        <v>2</v>
      </c>
    </row>
    <row r="5768" spans="1:8" x14ac:dyDescent="0.25">
      <c r="A5768" t="s">
        <v>79</v>
      </c>
      <c r="B5768">
        <v>6038</v>
      </c>
      <c r="C5768">
        <v>2</v>
      </c>
      <c r="D5768">
        <v>2</v>
      </c>
      <c r="E5768">
        <v>3</v>
      </c>
      <c r="F5768">
        <v>19</v>
      </c>
      <c r="G5768">
        <v>0</v>
      </c>
      <c r="H5768">
        <v>165</v>
      </c>
    </row>
    <row r="5769" spans="1:8" x14ac:dyDescent="0.25">
      <c r="A5769" t="s">
        <v>79</v>
      </c>
      <c r="B5769">
        <v>6039</v>
      </c>
      <c r="C5769">
        <v>4</v>
      </c>
      <c r="D5769">
        <v>3</v>
      </c>
      <c r="E5769">
        <v>8</v>
      </c>
      <c r="F5769">
        <v>209</v>
      </c>
      <c r="H5769">
        <v>14159</v>
      </c>
    </row>
    <row r="5770" spans="1:8" x14ac:dyDescent="0.25">
      <c r="A5770" t="s">
        <v>79</v>
      </c>
      <c r="B5770">
        <v>6040</v>
      </c>
      <c r="C5770">
        <v>3</v>
      </c>
      <c r="D5770">
        <v>3</v>
      </c>
      <c r="E5770">
        <v>6</v>
      </c>
      <c r="F5770">
        <v>20</v>
      </c>
      <c r="G5770">
        <v>5</v>
      </c>
      <c r="H5770">
        <v>11637</v>
      </c>
    </row>
    <row r="5771" spans="1:8" x14ac:dyDescent="0.25">
      <c r="A5771" t="s">
        <v>79</v>
      </c>
      <c r="B5771">
        <v>6041</v>
      </c>
      <c r="C5771">
        <v>6</v>
      </c>
      <c r="D5771">
        <v>2</v>
      </c>
      <c r="E5771">
        <v>13</v>
      </c>
      <c r="F5771">
        <v>58</v>
      </c>
      <c r="G5771">
        <v>84</v>
      </c>
      <c r="H5771">
        <v>41329</v>
      </c>
    </row>
    <row r="5772" spans="1:8" x14ac:dyDescent="0.25">
      <c r="A5772" t="s">
        <v>79</v>
      </c>
      <c r="B5772">
        <v>6042</v>
      </c>
      <c r="C5772">
        <v>3</v>
      </c>
      <c r="D5772">
        <v>2</v>
      </c>
      <c r="E5772">
        <v>5</v>
      </c>
      <c r="F5772">
        <v>58</v>
      </c>
      <c r="G5772">
        <v>42</v>
      </c>
      <c r="H5772">
        <v>3631</v>
      </c>
    </row>
    <row r="5773" spans="1:8" x14ac:dyDescent="0.25">
      <c r="A5773" t="s">
        <v>79</v>
      </c>
      <c r="B5773">
        <v>6043</v>
      </c>
      <c r="C5773">
        <v>2</v>
      </c>
      <c r="D5773">
        <v>2</v>
      </c>
      <c r="E5773">
        <v>3</v>
      </c>
      <c r="F5773">
        <v>209</v>
      </c>
      <c r="G5773">
        <v>0</v>
      </c>
      <c r="H5773">
        <v>697</v>
      </c>
    </row>
    <row r="5774" spans="1:8" x14ac:dyDescent="0.25">
      <c r="A5774" t="s">
        <v>79</v>
      </c>
      <c r="B5774">
        <v>6044</v>
      </c>
      <c r="C5774">
        <v>1</v>
      </c>
      <c r="D5774">
        <v>0</v>
      </c>
      <c r="E5774">
        <v>1</v>
      </c>
      <c r="F5774">
        <v>0</v>
      </c>
      <c r="G5774">
        <v>0</v>
      </c>
      <c r="H5774">
        <v>3</v>
      </c>
    </row>
    <row r="5775" spans="1:8" x14ac:dyDescent="0.25">
      <c r="A5775" t="s">
        <v>79</v>
      </c>
      <c r="B5775">
        <v>6045</v>
      </c>
      <c r="C5775">
        <v>1</v>
      </c>
      <c r="D5775">
        <v>0</v>
      </c>
      <c r="E5775">
        <v>1</v>
      </c>
      <c r="F5775">
        <v>0</v>
      </c>
      <c r="G5775">
        <v>0</v>
      </c>
      <c r="H5775">
        <v>2</v>
      </c>
    </row>
    <row r="5776" spans="1:8" x14ac:dyDescent="0.25">
      <c r="A5776" t="s">
        <v>79</v>
      </c>
      <c r="B5776">
        <v>6046</v>
      </c>
      <c r="C5776">
        <v>2</v>
      </c>
      <c r="D5776">
        <v>2</v>
      </c>
      <c r="E5776">
        <v>3</v>
      </c>
      <c r="F5776">
        <v>19</v>
      </c>
      <c r="G5776">
        <v>0</v>
      </c>
      <c r="H5776">
        <v>165</v>
      </c>
    </row>
    <row r="5777" spans="1:8" x14ac:dyDescent="0.25">
      <c r="A5777" t="s">
        <v>79</v>
      </c>
      <c r="B5777">
        <v>6047</v>
      </c>
      <c r="C5777">
        <v>3</v>
      </c>
      <c r="D5777">
        <v>2</v>
      </c>
      <c r="E5777">
        <v>7</v>
      </c>
      <c r="F5777">
        <v>59</v>
      </c>
      <c r="G5777">
        <v>0</v>
      </c>
      <c r="H5777">
        <v>422</v>
      </c>
    </row>
    <row r="5778" spans="1:8" x14ac:dyDescent="0.25">
      <c r="A5778" t="s">
        <v>79</v>
      </c>
      <c r="B5778">
        <v>6048</v>
      </c>
      <c r="C5778">
        <v>4</v>
      </c>
      <c r="D5778">
        <v>2</v>
      </c>
      <c r="E5778">
        <v>7</v>
      </c>
      <c r="F5778">
        <v>58</v>
      </c>
      <c r="G5778">
        <v>42</v>
      </c>
      <c r="H5778">
        <v>2669</v>
      </c>
    </row>
    <row r="5779" spans="1:8" x14ac:dyDescent="0.25">
      <c r="A5779" t="s">
        <v>79</v>
      </c>
      <c r="B5779">
        <v>6049</v>
      </c>
      <c r="C5779">
        <v>2</v>
      </c>
      <c r="D5779">
        <v>2</v>
      </c>
      <c r="E5779">
        <v>3</v>
      </c>
      <c r="F5779">
        <v>58</v>
      </c>
      <c r="G5779">
        <v>21</v>
      </c>
      <c r="H5779">
        <v>1098</v>
      </c>
    </row>
    <row r="5780" spans="1:8" x14ac:dyDescent="0.25">
      <c r="A5780" t="s">
        <v>79</v>
      </c>
      <c r="B5780">
        <v>6050</v>
      </c>
      <c r="C5780">
        <v>2</v>
      </c>
      <c r="D5780">
        <v>2</v>
      </c>
      <c r="E5780">
        <v>3</v>
      </c>
      <c r="F5780">
        <v>2</v>
      </c>
      <c r="G5780">
        <v>5</v>
      </c>
      <c r="H5780">
        <v>260</v>
      </c>
    </row>
    <row r="5781" spans="1:8" x14ac:dyDescent="0.25">
      <c r="A5781" t="s">
        <v>79</v>
      </c>
      <c r="B5781">
        <v>6051</v>
      </c>
      <c r="C5781">
        <v>2</v>
      </c>
      <c r="D5781">
        <v>2</v>
      </c>
      <c r="E5781">
        <v>3</v>
      </c>
      <c r="F5781">
        <v>209</v>
      </c>
      <c r="G5781">
        <v>0</v>
      </c>
      <c r="H5781">
        <v>685</v>
      </c>
    </row>
    <row r="5782" spans="1:8" x14ac:dyDescent="0.25">
      <c r="A5782" t="s">
        <v>79</v>
      </c>
      <c r="B5782">
        <v>6052</v>
      </c>
      <c r="C5782">
        <v>1</v>
      </c>
      <c r="D5782">
        <v>0</v>
      </c>
      <c r="E5782">
        <v>1</v>
      </c>
      <c r="F5782">
        <v>0</v>
      </c>
      <c r="G5782">
        <v>0</v>
      </c>
      <c r="H5782">
        <v>2</v>
      </c>
    </row>
    <row r="5783" spans="1:8" x14ac:dyDescent="0.25">
      <c r="A5783" t="s">
        <v>79</v>
      </c>
      <c r="B5783">
        <v>6053</v>
      </c>
      <c r="C5783">
        <v>1</v>
      </c>
      <c r="D5783">
        <v>0</v>
      </c>
      <c r="E5783">
        <v>1</v>
      </c>
      <c r="F5783">
        <v>0</v>
      </c>
      <c r="G5783">
        <v>0</v>
      </c>
      <c r="H5783">
        <v>2</v>
      </c>
    </row>
    <row r="5784" spans="1:8" x14ac:dyDescent="0.25">
      <c r="A5784" t="s">
        <v>79</v>
      </c>
      <c r="B5784">
        <v>6054</v>
      </c>
      <c r="C5784">
        <v>2</v>
      </c>
      <c r="D5784">
        <v>2</v>
      </c>
      <c r="E5784">
        <v>3</v>
      </c>
      <c r="F5784">
        <v>19</v>
      </c>
      <c r="G5784">
        <v>0</v>
      </c>
      <c r="H5784">
        <v>142</v>
      </c>
    </row>
    <row r="5785" spans="1:8" x14ac:dyDescent="0.25">
      <c r="A5785" t="s">
        <v>79</v>
      </c>
      <c r="B5785">
        <v>6055</v>
      </c>
      <c r="C5785">
        <v>4</v>
      </c>
      <c r="D5785">
        <v>2</v>
      </c>
      <c r="E5785">
        <v>7</v>
      </c>
      <c r="F5785">
        <v>58</v>
      </c>
      <c r="G5785">
        <v>42</v>
      </c>
      <c r="H5785">
        <v>2776</v>
      </c>
    </row>
    <row r="5786" spans="1:8" x14ac:dyDescent="0.25">
      <c r="A5786" t="s">
        <v>79</v>
      </c>
      <c r="B5786">
        <v>6056</v>
      </c>
      <c r="C5786">
        <v>2</v>
      </c>
      <c r="D5786">
        <v>2</v>
      </c>
      <c r="E5786">
        <v>3</v>
      </c>
      <c r="F5786">
        <v>58</v>
      </c>
      <c r="G5786">
        <v>21</v>
      </c>
      <c r="H5786">
        <v>1148</v>
      </c>
    </row>
    <row r="5787" spans="1:8" x14ac:dyDescent="0.25">
      <c r="A5787" t="s">
        <v>79</v>
      </c>
      <c r="B5787">
        <v>6057</v>
      </c>
      <c r="C5787">
        <v>2</v>
      </c>
      <c r="D5787">
        <v>2</v>
      </c>
      <c r="E5787">
        <v>3</v>
      </c>
      <c r="F5787">
        <v>209</v>
      </c>
      <c r="G5787">
        <v>0</v>
      </c>
      <c r="H5787">
        <v>711</v>
      </c>
    </row>
    <row r="5788" spans="1:8" x14ac:dyDescent="0.25">
      <c r="A5788" t="s">
        <v>79</v>
      </c>
      <c r="B5788">
        <v>6058</v>
      </c>
      <c r="C5788">
        <v>1</v>
      </c>
      <c r="D5788">
        <v>0</v>
      </c>
      <c r="E5788">
        <v>1</v>
      </c>
      <c r="F5788">
        <v>0</v>
      </c>
      <c r="G5788">
        <v>0</v>
      </c>
      <c r="H5788">
        <v>2</v>
      </c>
    </row>
    <row r="5789" spans="1:8" x14ac:dyDescent="0.25">
      <c r="A5789" t="s">
        <v>79</v>
      </c>
      <c r="B5789">
        <v>6059</v>
      </c>
      <c r="C5789">
        <v>1</v>
      </c>
      <c r="D5789">
        <v>0</v>
      </c>
      <c r="E5789">
        <v>1</v>
      </c>
      <c r="F5789">
        <v>0</v>
      </c>
      <c r="G5789">
        <v>0</v>
      </c>
      <c r="H5789">
        <v>2</v>
      </c>
    </row>
    <row r="5790" spans="1:8" x14ac:dyDescent="0.25">
      <c r="A5790" t="s">
        <v>79</v>
      </c>
      <c r="B5790">
        <v>6060</v>
      </c>
      <c r="C5790">
        <v>2</v>
      </c>
      <c r="D5790">
        <v>2</v>
      </c>
      <c r="E5790">
        <v>3</v>
      </c>
      <c r="F5790">
        <v>19</v>
      </c>
      <c r="G5790">
        <v>0</v>
      </c>
      <c r="H5790">
        <v>170</v>
      </c>
    </row>
    <row r="5791" spans="1:8" x14ac:dyDescent="0.25">
      <c r="A5791" t="s">
        <v>79</v>
      </c>
      <c r="B5791">
        <v>6061</v>
      </c>
      <c r="C5791">
        <v>4</v>
      </c>
      <c r="D5791">
        <v>3</v>
      </c>
      <c r="E5791">
        <v>8</v>
      </c>
      <c r="F5791">
        <v>209</v>
      </c>
      <c r="G5791">
        <v>5</v>
      </c>
      <c r="H5791">
        <v>2463</v>
      </c>
    </row>
    <row r="5792" spans="1:8" x14ac:dyDescent="0.25">
      <c r="A5792" t="s">
        <v>79</v>
      </c>
      <c r="B5792">
        <v>6062</v>
      </c>
      <c r="C5792">
        <v>3</v>
      </c>
      <c r="D5792">
        <v>3</v>
      </c>
      <c r="E5792">
        <v>6</v>
      </c>
      <c r="F5792">
        <v>20</v>
      </c>
      <c r="G5792">
        <v>5</v>
      </c>
      <c r="H5792">
        <v>11705</v>
      </c>
    </row>
    <row r="5793" spans="1:8" x14ac:dyDescent="0.25">
      <c r="A5793" t="s">
        <v>79</v>
      </c>
      <c r="B5793">
        <v>6063</v>
      </c>
      <c r="C5793">
        <v>6</v>
      </c>
      <c r="D5793">
        <v>2</v>
      </c>
      <c r="E5793">
        <v>12</v>
      </c>
      <c r="F5793">
        <v>58</v>
      </c>
      <c r="G5793">
        <v>63</v>
      </c>
      <c r="H5793">
        <v>101155</v>
      </c>
    </row>
    <row r="5794" spans="1:8" x14ac:dyDescent="0.25">
      <c r="A5794" t="s">
        <v>79</v>
      </c>
      <c r="B5794">
        <v>6064</v>
      </c>
      <c r="C5794">
        <v>2</v>
      </c>
      <c r="D5794">
        <v>2</v>
      </c>
      <c r="E5794">
        <v>3</v>
      </c>
      <c r="F5794">
        <v>58</v>
      </c>
      <c r="G5794">
        <v>21</v>
      </c>
      <c r="H5794">
        <v>1343</v>
      </c>
    </row>
    <row r="5795" spans="1:8" x14ac:dyDescent="0.25">
      <c r="A5795" t="s">
        <v>79</v>
      </c>
      <c r="B5795">
        <v>6065</v>
      </c>
      <c r="C5795">
        <v>2</v>
      </c>
      <c r="D5795">
        <v>2</v>
      </c>
      <c r="E5795">
        <v>3</v>
      </c>
      <c r="F5795">
        <v>209</v>
      </c>
      <c r="G5795">
        <v>0</v>
      </c>
      <c r="H5795">
        <v>733</v>
      </c>
    </row>
    <row r="5796" spans="1:8" x14ac:dyDescent="0.25">
      <c r="A5796" t="s">
        <v>79</v>
      </c>
      <c r="B5796">
        <v>6066</v>
      </c>
      <c r="C5796">
        <v>1</v>
      </c>
      <c r="D5796">
        <v>0</v>
      </c>
      <c r="E5796">
        <v>1</v>
      </c>
      <c r="F5796">
        <v>0</v>
      </c>
      <c r="G5796">
        <v>0</v>
      </c>
      <c r="H5796">
        <v>2</v>
      </c>
    </row>
    <row r="5797" spans="1:8" x14ac:dyDescent="0.25">
      <c r="A5797" t="s">
        <v>79</v>
      </c>
      <c r="B5797">
        <v>6067</v>
      </c>
      <c r="C5797">
        <v>1</v>
      </c>
      <c r="D5797">
        <v>0</v>
      </c>
      <c r="E5797">
        <v>1</v>
      </c>
      <c r="F5797">
        <v>0</v>
      </c>
      <c r="G5797">
        <v>0</v>
      </c>
      <c r="H5797">
        <v>2</v>
      </c>
    </row>
    <row r="5798" spans="1:8" x14ac:dyDescent="0.25">
      <c r="A5798" t="s">
        <v>79</v>
      </c>
      <c r="B5798">
        <v>6068</v>
      </c>
      <c r="C5798">
        <v>2</v>
      </c>
      <c r="D5798">
        <v>2</v>
      </c>
      <c r="E5798">
        <v>3</v>
      </c>
      <c r="F5798">
        <v>19</v>
      </c>
      <c r="G5798">
        <v>0</v>
      </c>
      <c r="H5798">
        <v>167</v>
      </c>
    </row>
    <row r="5799" spans="1:8" x14ac:dyDescent="0.25">
      <c r="A5799" t="s">
        <v>79</v>
      </c>
      <c r="B5799">
        <v>6069</v>
      </c>
      <c r="C5799">
        <v>4</v>
      </c>
      <c r="D5799">
        <v>3</v>
      </c>
      <c r="E5799">
        <v>8</v>
      </c>
      <c r="F5799">
        <v>209</v>
      </c>
      <c r="H5799">
        <v>14469</v>
      </c>
    </row>
    <row r="5800" spans="1:8" x14ac:dyDescent="0.25">
      <c r="A5800" t="s">
        <v>79</v>
      </c>
      <c r="B5800">
        <v>6070</v>
      </c>
      <c r="C5800">
        <v>3</v>
      </c>
      <c r="D5800">
        <v>3</v>
      </c>
      <c r="E5800">
        <v>6</v>
      </c>
      <c r="F5800">
        <v>20</v>
      </c>
      <c r="G5800">
        <v>5</v>
      </c>
      <c r="H5800">
        <v>11829</v>
      </c>
    </row>
    <row r="5801" spans="1:8" x14ac:dyDescent="0.25">
      <c r="A5801" t="s">
        <v>79</v>
      </c>
      <c r="B5801">
        <v>6071</v>
      </c>
      <c r="C5801">
        <v>6</v>
      </c>
      <c r="D5801">
        <v>2</v>
      </c>
      <c r="E5801">
        <v>13</v>
      </c>
      <c r="F5801">
        <v>58</v>
      </c>
      <c r="G5801">
        <v>84</v>
      </c>
      <c r="H5801">
        <v>40904</v>
      </c>
    </row>
    <row r="5802" spans="1:8" x14ac:dyDescent="0.25">
      <c r="A5802" t="s">
        <v>79</v>
      </c>
      <c r="B5802">
        <v>6072</v>
      </c>
      <c r="C5802">
        <v>3</v>
      </c>
      <c r="D5802">
        <v>2</v>
      </c>
      <c r="E5802">
        <v>5</v>
      </c>
      <c r="F5802">
        <v>58</v>
      </c>
      <c r="G5802">
        <v>42</v>
      </c>
      <c r="H5802">
        <v>2044</v>
      </c>
    </row>
    <row r="5803" spans="1:8" x14ac:dyDescent="0.25">
      <c r="A5803" t="s">
        <v>79</v>
      </c>
      <c r="B5803">
        <v>6073</v>
      </c>
      <c r="C5803">
        <v>1</v>
      </c>
      <c r="D5803">
        <v>0</v>
      </c>
      <c r="E5803">
        <v>1</v>
      </c>
      <c r="F5803">
        <v>0</v>
      </c>
      <c r="G5803">
        <v>0</v>
      </c>
      <c r="H5803">
        <v>2</v>
      </c>
    </row>
    <row r="5804" spans="1:8" x14ac:dyDescent="0.25">
      <c r="A5804" t="s">
        <v>79</v>
      </c>
      <c r="B5804">
        <v>6074</v>
      </c>
      <c r="C5804">
        <v>2</v>
      </c>
      <c r="D5804">
        <v>2</v>
      </c>
      <c r="E5804">
        <v>3</v>
      </c>
      <c r="F5804">
        <v>209</v>
      </c>
      <c r="G5804">
        <v>0</v>
      </c>
      <c r="H5804">
        <v>681</v>
      </c>
    </row>
    <row r="5805" spans="1:8" x14ac:dyDescent="0.25">
      <c r="A5805" t="s">
        <v>79</v>
      </c>
      <c r="B5805">
        <v>6075</v>
      </c>
      <c r="C5805">
        <v>1</v>
      </c>
      <c r="D5805">
        <v>0</v>
      </c>
      <c r="E5805">
        <v>1</v>
      </c>
      <c r="F5805">
        <v>0</v>
      </c>
      <c r="G5805">
        <v>0</v>
      </c>
      <c r="H5805">
        <v>3</v>
      </c>
    </row>
    <row r="5806" spans="1:8" x14ac:dyDescent="0.25">
      <c r="A5806" t="s">
        <v>79</v>
      </c>
      <c r="B5806">
        <v>6076</v>
      </c>
      <c r="C5806">
        <v>1</v>
      </c>
      <c r="D5806">
        <v>0</v>
      </c>
      <c r="E5806">
        <v>1</v>
      </c>
      <c r="F5806">
        <v>0</v>
      </c>
      <c r="G5806">
        <v>0</v>
      </c>
      <c r="H5806">
        <v>2</v>
      </c>
    </row>
    <row r="5807" spans="1:8" x14ac:dyDescent="0.25">
      <c r="A5807" t="s">
        <v>79</v>
      </c>
      <c r="B5807">
        <v>6077</v>
      </c>
      <c r="C5807">
        <v>2</v>
      </c>
      <c r="D5807">
        <v>2</v>
      </c>
      <c r="E5807">
        <v>3</v>
      </c>
      <c r="F5807">
        <v>19</v>
      </c>
      <c r="G5807">
        <v>0</v>
      </c>
      <c r="H5807">
        <v>166</v>
      </c>
    </row>
    <row r="5808" spans="1:8" x14ac:dyDescent="0.25">
      <c r="A5808" t="s">
        <v>79</v>
      </c>
      <c r="B5808">
        <v>6078</v>
      </c>
      <c r="C5808">
        <v>4</v>
      </c>
      <c r="D5808">
        <v>2</v>
      </c>
      <c r="E5808">
        <v>9</v>
      </c>
      <c r="F5808">
        <v>59</v>
      </c>
      <c r="G5808">
        <v>0</v>
      </c>
      <c r="H5808">
        <v>705</v>
      </c>
    </row>
    <row r="5809" spans="1:8" x14ac:dyDescent="0.25">
      <c r="A5809" t="s">
        <v>79</v>
      </c>
      <c r="B5809">
        <v>6079</v>
      </c>
      <c r="C5809">
        <v>4</v>
      </c>
      <c r="D5809">
        <v>2</v>
      </c>
      <c r="E5809">
        <v>7</v>
      </c>
      <c r="F5809">
        <v>58</v>
      </c>
      <c r="G5809">
        <v>42</v>
      </c>
      <c r="H5809">
        <v>2695</v>
      </c>
    </row>
    <row r="5810" spans="1:8" x14ac:dyDescent="0.25">
      <c r="A5810" t="s">
        <v>79</v>
      </c>
      <c r="B5810">
        <v>6080</v>
      </c>
      <c r="C5810">
        <v>2</v>
      </c>
      <c r="D5810">
        <v>2</v>
      </c>
      <c r="E5810">
        <v>3</v>
      </c>
      <c r="F5810">
        <v>58</v>
      </c>
      <c r="G5810">
        <v>21</v>
      </c>
      <c r="H5810">
        <v>1083</v>
      </c>
    </row>
    <row r="5811" spans="1:8" x14ac:dyDescent="0.25">
      <c r="A5811" t="s">
        <v>79</v>
      </c>
      <c r="B5811">
        <v>6081</v>
      </c>
      <c r="C5811">
        <v>2</v>
      </c>
      <c r="D5811">
        <v>2</v>
      </c>
      <c r="E5811">
        <v>3</v>
      </c>
      <c r="F5811">
        <v>2</v>
      </c>
      <c r="G5811">
        <v>5</v>
      </c>
      <c r="H5811">
        <v>267</v>
      </c>
    </row>
    <row r="5812" spans="1:8" x14ac:dyDescent="0.25">
      <c r="A5812" t="s">
        <v>79</v>
      </c>
      <c r="B5812">
        <v>6082</v>
      </c>
      <c r="C5812">
        <v>2</v>
      </c>
      <c r="D5812">
        <v>2</v>
      </c>
      <c r="E5812">
        <v>3</v>
      </c>
      <c r="F5812">
        <v>209</v>
      </c>
      <c r="G5812">
        <v>0</v>
      </c>
      <c r="H5812">
        <v>702</v>
      </c>
    </row>
    <row r="5813" spans="1:8" x14ac:dyDescent="0.25">
      <c r="A5813" t="s">
        <v>79</v>
      </c>
      <c r="B5813">
        <v>6083</v>
      </c>
      <c r="C5813">
        <v>1</v>
      </c>
      <c r="D5813">
        <v>0</v>
      </c>
      <c r="E5813">
        <v>1</v>
      </c>
      <c r="F5813">
        <v>0</v>
      </c>
      <c r="G5813">
        <v>0</v>
      </c>
      <c r="H5813">
        <v>2</v>
      </c>
    </row>
    <row r="5814" spans="1:8" x14ac:dyDescent="0.25">
      <c r="A5814" t="s">
        <v>79</v>
      </c>
      <c r="B5814">
        <v>6084</v>
      </c>
      <c r="C5814">
        <v>1</v>
      </c>
      <c r="D5814">
        <v>0</v>
      </c>
      <c r="E5814">
        <v>1</v>
      </c>
      <c r="F5814">
        <v>0</v>
      </c>
      <c r="G5814">
        <v>0</v>
      </c>
      <c r="H5814">
        <v>1</v>
      </c>
    </row>
    <row r="5815" spans="1:8" x14ac:dyDescent="0.25">
      <c r="A5815" t="s">
        <v>79</v>
      </c>
      <c r="B5815">
        <v>6085</v>
      </c>
      <c r="C5815">
        <v>2</v>
      </c>
      <c r="D5815">
        <v>2</v>
      </c>
      <c r="E5815">
        <v>3</v>
      </c>
      <c r="F5815">
        <v>19</v>
      </c>
      <c r="G5815">
        <v>0</v>
      </c>
      <c r="H5815">
        <v>131</v>
      </c>
    </row>
    <row r="5816" spans="1:8" x14ac:dyDescent="0.25">
      <c r="A5816" t="s">
        <v>79</v>
      </c>
      <c r="B5816">
        <v>6086</v>
      </c>
      <c r="C5816">
        <v>4</v>
      </c>
      <c r="D5816">
        <v>2</v>
      </c>
      <c r="E5816">
        <v>7</v>
      </c>
      <c r="F5816">
        <v>58</v>
      </c>
      <c r="G5816">
        <v>42</v>
      </c>
      <c r="H5816">
        <v>2739</v>
      </c>
    </row>
    <row r="5817" spans="1:8" x14ac:dyDescent="0.25">
      <c r="A5817" t="s">
        <v>79</v>
      </c>
      <c r="B5817">
        <v>6087</v>
      </c>
      <c r="C5817">
        <v>2</v>
      </c>
      <c r="D5817">
        <v>2</v>
      </c>
      <c r="E5817">
        <v>3</v>
      </c>
      <c r="F5817">
        <v>58</v>
      </c>
      <c r="G5817">
        <v>21</v>
      </c>
      <c r="H5817">
        <v>1102</v>
      </c>
    </row>
    <row r="5818" spans="1:8" x14ac:dyDescent="0.25">
      <c r="A5818" t="s">
        <v>79</v>
      </c>
      <c r="B5818">
        <v>6088</v>
      </c>
      <c r="C5818">
        <v>2</v>
      </c>
      <c r="D5818">
        <v>2</v>
      </c>
      <c r="E5818">
        <v>3</v>
      </c>
      <c r="F5818">
        <v>209</v>
      </c>
      <c r="G5818">
        <v>0</v>
      </c>
      <c r="H5818">
        <v>704</v>
      </c>
    </row>
    <row r="5819" spans="1:8" x14ac:dyDescent="0.25">
      <c r="A5819" t="s">
        <v>79</v>
      </c>
      <c r="B5819">
        <v>6089</v>
      </c>
      <c r="C5819">
        <v>1</v>
      </c>
      <c r="D5819">
        <v>0</v>
      </c>
      <c r="E5819">
        <v>1</v>
      </c>
      <c r="F5819">
        <v>0</v>
      </c>
      <c r="G5819">
        <v>0</v>
      </c>
      <c r="H5819">
        <v>2</v>
      </c>
    </row>
    <row r="5820" spans="1:8" x14ac:dyDescent="0.25">
      <c r="A5820" t="s">
        <v>79</v>
      </c>
      <c r="B5820">
        <v>6090</v>
      </c>
      <c r="C5820">
        <v>1</v>
      </c>
      <c r="D5820">
        <v>0</v>
      </c>
      <c r="E5820">
        <v>1</v>
      </c>
      <c r="F5820">
        <v>0</v>
      </c>
      <c r="G5820">
        <v>0</v>
      </c>
      <c r="H5820">
        <v>1</v>
      </c>
    </row>
    <row r="5821" spans="1:8" x14ac:dyDescent="0.25">
      <c r="A5821" t="s">
        <v>79</v>
      </c>
      <c r="B5821">
        <v>6091</v>
      </c>
      <c r="C5821">
        <v>2</v>
      </c>
      <c r="D5821">
        <v>2</v>
      </c>
      <c r="E5821">
        <v>3</v>
      </c>
      <c r="F5821">
        <v>19</v>
      </c>
      <c r="G5821">
        <v>0</v>
      </c>
      <c r="H5821">
        <v>166</v>
      </c>
    </row>
    <row r="5822" spans="1:8" x14ac:dyDescent="0.25">
      <c r="A5822" t="s">
        <v>79</v>
      </c>
      <c r="B5822">
        <v>6092</v>
      </c>
      <c r="C5822">
        <v>5</v>
      </c>
      <c r="D5822">
        <v>3</v>
      </c>
      <c r="E5822">
        <v>10</v>
      </c>
      <c r="F5822">
        <v>209</v>
      </c>
      <c r="G5822">
        <v>5</v>
      </c>
      <c r="H5822">
        <v>3551</v>
      </c>
    </row>
    <row r="5823" spans="1:8" x14ac:dyDescent="0.25">
      <c r="A5823" t="s">
        <v>79</v>
      </c>
      <c r="B5823">
        <v>6093</v>
      </c>
      <c r="C5823">
        <v>4</v>
      </c>
      <c r="D5823">
        <v>3</v>
      </c>
      <c r="E5823">
        <v>8</v>
      </c>
      <c r="F5823">
        <v>20</v>
      </c>
      <c r="G5823">
        <v>5</v>
      </c>
      <c r="H5823">
        <v>1471</v>
      </c>
    </row>
    <row r="5824" spans="1:8" x14ac:dyDescent="0.25">
      <c r="A5824" t="s">
        <v>79</v>
      </c>
      <c r="B5824">
        <v>6094</v>
      </c>
      <c r="C5824">
        <v>7</v>
      </c>
      <c r="D5824">
        <v>2</v>
      </c>
      <c r="E5824">
        <v>14</v>
      </c>
      <c r="F5824">
        <v>58</v>
      </c>
      <c r="G5824">
        <v>63</v>
      </c>
      <c r="H5824">
        <v>101620</v>
      </c>
    </row>
    <row r="5825" spans="1:8" x14ac:dyDescent="0.25">
      <c r="A5825" t="s">
        <v>79</v>
      </c>
      <c r="B5825">
        <v>6095</v>
      </c>
      <c r="C5825">
        <v>2</v>
      </c>
      <c r="D5825">
        <v>2</v>
      </c>
      <c r="E5825">
        <v>3</v>
      </c>
      <c r="F5825">
        <v>58</v>
      </c>
      <c r="G5825">
        <v>21</v>
      </c>
      <c r="H5825">
        <v>1374</v>
      </c>
    </row>
    <row r="5826" spans="1:8" x14ac:dyDescent="0.25">
      <c r="A5826" t="s">
        <v>79</v>
      </c>
      <c r="B5826">
        <v>6096</v>
      </c>
      <c r="C5826">
        <v>2</v>
      </c>
      <c r="D5826">
        <v>2</v>
      </c>
      <c r="E5826">
        <v>3</v>
      </c>
      <c r="F5826">
        <v>209</v>
      </c>
      <c r="G5826">
        <v>0</v>
      </c>
      <c r="H5826">
        <v>727</v>
      </c>
    </row>
    <row r="5827" spans="1:8" x14ac:dyDescent="0.25">
      <c r="A5827" t="s">
        <v>79</v>
      </c>
      <c r="B5827">
        <v>6097</v>
      </c>
      <c r="C5827">
        <v>1</v>
      </c>
      <c r="D5827">
        <v>0</v>
      </c>
      <c r="E5827">
        <v>1</v>
      </c>
      <c r="F5827">
        <v>0</v>
      </c>
      <c r="G5827">
        <v>0</v>
      </c>
      <c r="H5827">
        <v>2</v>
      </c>
    </row>
    <row r="5828" spans="1:8" x14ac:dyDescent="0.25">
      <c r="A5828" t="s">
        <v>79</v>
      </c>
      <c r="B5828">
        <v>6098</v>
      </c>
      <c r="C5828">
        <v>1</v>
      </c>
      <c r="D5828">
        <v>0</v>
      </c>
      <c r="E5828">
        <v>1</v>
      </c>
      <c r="F5828">
        <v>0</v>
      </c>
      <c r="G5828">
        <v>0</v>
      </c>
      <c r="H5828">
        <v>2</v>
      </c>
    </row>
    <row r="5829" spans="1:8" x14ac:dyDescent="0.25">
      <c r="A5829" t="s">
        <v>79</v>
      </c>
      <c r="B5829">
        <v>6099</v>
      </c>
      <c r="C5829">
        <v>2</v>
      </c>
      <c r="D5829">
        <v>2</v>
      </c>
      <c r="E5829">
        <v>3</v>
      </c>
      <c r="F5829">
        <v>19</v>
      </c>
      <c r="G5829">
        <v>0</v>
      </c>
      <c r="H5829">
        <v>173</v>
      </c>
    </row>
    <row r="5830" spans="1:8" x14ac:dyDescent="0.25">
      <c r="A5830" t="s">
        <v>79</v>
      </c>
      <c r="B5830">
        <v>6100</v>
      </c>
      <c r="C5830">
        <v>5</v>
      </c>
      <c r="D5830">
        <v>3</v>
      </c>
      <c r="E5830">
        <v>10</v>
      </c>
      <c r="F5830">
        <v>209</v>
      </c>
      <c r="G5830">
        <v>5</v>
      </c>
      <c r="H5830">
        <v>7585</v>
      </c>
    </row>
    <row r="5831" spans="1:8" x14ac:dyDescent="0.25">
      <c r="A5831" t="s">
        <v>79</v>
      </c>
      <c r="B5831">
        <v>6101</v>
      </c>
      <c r="C5831">
        <v>4</v>
      </c>
      <c r="D5831">
        <v>3</v>
      </c>
      <c r="E5831">
        <v>8</v>
      </c>
      <c r="F5831">
        <v>20</v>
      </c>
      <c r="G5831">
        <v>5</v>
      </c>
      <c r="H5831">
        <v>1499</v>
      </c>
    </row>
    <row r="5832" spans="1:8" x14ac:dyDescent="0.25">
      <c r="A5832" t="s">
        <v>79</v>
      </c>
      <c r="B5832">
        <v>6102</v>
      </c>
      <c r="C5832">
        <v>7</v>
      </c>
      <c r="D5832">
        <v>2</v>
      </c>
      <c r="E5832">
        <v>15</v>
      </c>
      <c r="F5832">
        <v>58</v>
      </c>
      <c r="G5832">
        <v>84</v>
      </c>
      <c r="H5832">
        <v>42568</v>
      </c>
    </row>
    <row r="5833" spans="1:8" x14ac:dyDescent="0.25">
      <c r="A5833" t="s">
        <v>79</v>
      </c>
      <c r="B5833">
        <v>6103</v>
      </c>
      <c r="C5833">
        <v>3</v>
      </c>
      <c r="D5833">
        <v>2</v>
      </c>
      <c r="E5833">
        <v>5</v>
      </c>
      <c r="F5833">
        <v>58</v>
      </c>
      <c r="G5833">
        <v>42</v>
      </c>
      <c r="H5833">
        <v>2135</v>
      </c>
    </row>
    <row r="5834" spans="1:8" x14ac:dyDescent="0.25">
      <c r="A5834" t="s">
        <v>79</v>
      </c>
      <c r="B5834">
        <v>6104</v>
      </c>
      <c r="C5834">
        <v>1</v>
      </c>
      <c r="D5834">
        <v>0</v>
      </c>
      <c r="E5834">
        <v>1</v>
      </c>
      <c r="F5834">
        <v>0</v>
      </c>
      <c r="G5834">
        <v>0</v>
      </c>
      <c r="H5834">
        <v>2</v>
      </c>
    </row>
    <row r="5835" spans="1:8" x14ac:dyDescent="0.25">
      <c r="A5835" t="s">
        <v>79</v>
      </c>
      <c r="B5835">
        <v>6105</v>
      </c>
      <c r="C5835">
        <v>2</v>
      </c>
      <c r="D5835">
        <v>2</v>
      </c>
      <c r="E5835">
        <v>3</v>
      </c>
      <c r="F5835">
        <v>209</v>
      </c>
      <c r="G5835">
        <v>0</v>
      </c>
      <c r="H5835">
        <v>720</v>
      </c>
    </row>
    <row r="5836" spans="1:8" x14ac:dyDescent="0.25">
      <c r="A5836" t="s">
        <v>79</v>
      </c>
      <c r="B5836">
        <v>6106</v>
      </c>
      <c r="C5836">
        <v>1</v>
      </c>
      <c r="D5836">
        <v>0</v>
      </c>
      <c r="E5836">
        <v>1</v>
      </c>
      <c r="F5836">
        <v>0</v>
      </c>
      <c r="G5836">
        <v>0</v>
      </c>
      <c r="H5836">
        <v>2</v>
      </c>
    </row>
    <row r="5837" spans="1:8" x14ac:dyDescent="0.25">
      <c r="A5837" t="s">
        <v>79</v>
      </c>
      <c r="B5837">
        <v>6107</v>
      </c>
      <c r="C5837">
        <v>1</v>
      </c>
      <c r="D5837">
        <v>0</v>
      </c>
      <c r="E5837">
        <v>1</v>
      </c>
      <c r="F5837">
        <v>0</v>
      </c>
      <c r="G5837">
        <v>0</v>
      </c>
      <c r="H5837">
        <v>1</v>
      </c>
    </row>
    <row r="5838" spans="1:8" x14ac:dyDescent="0.25">
      <c r="A5838" t="s">
        <v>79</v>
      </c>
      <c r="B5838">
        <v>6108</v>
      </c>
      <c r="C5838">
        <v>2</v>
      </c>
      <c r="D5838">
        <v>2</v>
      </c>
      <c r="E5838">
        <v>3</v>
      </c>
      <c r="F5838">
        <v>19</v>
      </c>
      <c r="G5838">
        <v>0</v>
      </c>
      <c r="H5838">
        <v>164</v>
      </c>
    </row>
    <row r="5839" spans="1:8" x14ac:dyDescent="0.25">
      <c r="A5839" t="s">
        <v>79</v>
      </c>
      <c r="B5839">
        <v>6109</v>
      </c>
      <c r="C5839">
        <v>4</v>
      </c>
      <c r="D5839">
        <v>2</v>
      </c>
      <c r="E5839">
        <v>8</v>
      </c>
      <c r="F5839">
        <v>59</v>
      </c>
      <c r="G5839">
        <v>0</v>
      </c>
      <c r="H5839">
        <v>916</v>
      </c>
    </row>
    <row r="5840" spans="1:8" x14ac:dyDescent="0.25">
      <c r="A5840" t="s">
        <v>79</v>
      </c>
      <c r="B5840">
        <v>6110</v>
      </c>
      <c r="C5840">
        <v>4</v>
      </c>
      <c r="D5840">
        <v>2</v>
      </c>
      <c r="E5840">
        <v>10</v>
      </c>
      <c r="F5840">
        <v>59</v>
      </c>
      <c r="G5840">
        <v>0</v>
      </c>
      <c r="H5840">
        <v>1203</v>
      </c>
    </row>
    <row r="5841" spans="1:8" x14ac:dyDescent="0.25">
      <c r="A5841" t="s">
        <v>79</v>
      </c>
      <c r="B5841">
        <v>6111</v>
      </c>
      <c r="C5841">
        <v>4</v>
      </c>
      <c r="D5841">
        <v>2</v>
      </c>
      <c r="E5841">
        <v>7</v>
      </c>
      <c r="F5841">
        <v>58</v>
      </c>
      <c r="G5841">
        <v>21</v>
      </c>
      <c r="H5841">
        <v>2262</v>
      </c>
    </row>
    <row r="5842" spans="1:8" x14ac:dyDescent="0.25">
      <c r="A5842" t="s">
        <v>79</v>
      </c>
      <c r="B5842">
        <v>6112</v>
      </c>
      <c r="C5842">
        <v>2</v>
      </c>
      <c r="D5842">
        <v>2</v>
      </c>
      <c r="E5842">
        <v>3</v>
      </c>
      <c r="F5842">
        <v>58</v>
      </c>
      <c r="G5842">
        <v>21</v>
      </c>
      <c r="H5842">
        <v>1107</v>
      </c>
    </row>
    <row r="5843" spans="1:8" x14ac:dyDescent="0.25">
      <c r="A5843" t="s">
        <v>79</v>
      </c>
      <c r="B5843">
        <v>6113</v>
      </c>
      <c r="C5843">
        <v>2</v>
      </c>
      <c r="D5843">
        <v>2</v>
      </c>
      <c r="E5843">
        <v>3</v>
      </c>
      <c r="F5843">
        <v>2</v>
      </c>
      <c r="G5843">
        <v>5</v>
      </c>
      <c r="H5843">
        <v>268</v>
      </c>
    </row>
    <row r="5844" spans="1:8" x14ac:dyDescent="0.25">
      <c r="A5844" t="s">
        <v>79</v>
      </c>
      <c r="B5844">
        <v>6114</v>
      </c>
      <c r="C5844">
        <v>2</v>
      </c>
      <c r="D5844">
        <v>2</v>
      </c>
      <c r="E5844">
        <v>3</v>
      </c>
      <c r="F5844">
        <v>209</v>
      </c>
      <c r="G5844">
        <v>0</v>
      </c>
      <c r="H5844">
        <v>700</v>
      </c>
    </row>
    <row r="5845" spans="1:8" x14ac:dyDescent="0.25">
      <c r="A5845" t="s">
        <v>79</v>
      </c>
      <c r="B5845">
        <v>6115</v>
      </c>
      <c r="C5845">
        <v>1</v>
      </c>
      <c r="D5845">
        <v>0</v>
      </c>
      <c r="E5845">
        <v>1</v>
      </c>
      <c r="F5845">
        <v>0</v>
      </c>
      <c r="G5845">
        <v>0</v>
      </c>
      <c r="H5845">
        <v>2</v>
      </c>
    </row>
    <row r="5846" spans="1:8" x14ac:dyDescent="0.25">
      <c r="A5846" t="s">
        <v>79</v>
      </c>
      <c r="B5846">
        <v>6116</v>
      </c>
      <c r="C5846">
        <v>1</v>
      </c>
      <c r="D5846">
        <v>0</v>
      </c>
      <c r="E5846">
        <v>1</v>
      </c>
      <c r="F5846">
        <v>0</v>
      </c>
      <c r="G5846">
        <v>0</v>
      </c>
      <c r="H5846">
        <v>2</v>
      </c>
    </row>
    <row r="5847" spans="1:8" x14ac:dyDescent="0.25">
      <c r="A5847" t="s">
        <v>79</v>
      </c>
      <c r="B5847">
        <v>6117</v>
      </c>
      <c r="C5847">
        <v>2</v>
      </c>
      <c r="D5847">
        <v>2</v>
      </c>
      <c r="E5847">
        <v>3</v>
      </c>
      <c r="F5847">
        <v>19</v>
      </c>
      <c r="G5847">
        <v>0</v>
      </c>
      <c r="H5847">
        <v>149</v>
      </c>
    </row>
    <row r="5848" spans="1:8" x14ac:dyDescent="0.25">
      <c r="A5848" t="s">
        <v>79</v>
      </c>
      <c r="B5848">
        <v>6118</v>
      </c>
      <c r="C5848">
        <v>4</v>
      </c>
      <c r="D5848">
        <v>2</v>
      </c>
      <c r="E5848">
        <v>7</v>
      </c>
      <c r="F5848">
        <v>58</v>
      </c>
      <c r="G5848">
        <v>21</v>
      </c>
      <c r="H5848">
        <v>2384</v>
      </c>
    </row>
    <row r="5849" spans="1:8" x14ac:dyDescent="0.25">
      <c r="A5849" t="s">
        <v>79</v>
      </c>
      <c r="B5849">
        <v>6119</v>
      </c>
      <c r="C5849">
        <v>2</v>
      </c>
      <c r="D5849">
        <v>2</v>
      </c>
      <c r="E5849">
        <v>3</v>
      </c>
      <c r="F5849">
        <v>58</v>
      </c>
      <c r="G5849">
        <v>21</v>
      </c>
      <c r="H5849">
        <v>1117</v>
      </c>
    </row>
    <row r="5850" spans="1:8" x14ac:dyDescent="0.25">
      <c r="A5850" t="s">
        <v>79</v>
      </c>
      <c r="B5850">
        <v>6120</v>
      </c>
      <c r="C5850">
        <v>2</v>
      </c>
      <c r="D5850">
        <v>2</v>
      </c>
      <c r="E5850">
        <v>3</v>
      </c>
      <c r="F5850">
        <v>209</v>
      </c>
      <c r="G5850">
        <v>0</v>
      </c>
      <c r="H5850">
        <v>706</v>
      </c>
    </row>
    <row r="5851" spans="1:8" x14ac:dyDescent="0.25">
      <c r="A5851" t="s">
        <v>79</v>
      </c>
      <c r="B5851">
        <v>6121</v>
      </c>
      <c r="C5851">
        <v>1</v>
      </c>
      <c r="D5851">
        <v>0</v>
      </c>
      <c r="E5851">
        <v>1</v>
      </c>
      <c r="F5851">
        <v>0</v>
      </c>
      <c r="G5851">
        <v>0</v>
      </c>
      <c r="H5851">
        <v>2</v>
      </c>
    </row>
    <row r="5852" spans="1:8" x14ac:dyDescent="0.25">
      <c r="A5852" t="s">
        <v>79</v>
      </c>
      <c r="B5852">
        <v>6122</v>
      </c>
      <c r="C5852">
        <v>1</v>
      </c>
      <c r="D5852">
        <v>0</v>
      </c>
      <c r="E5852">
        <v>1</v>
      </c>
      <c r="F5852">
        <v>0</v>
      </c>
      <c r="G5852">
        <v>0</v>
      </c>
      <c r="H5852">
        <v>4</v>
      </c>
    </row>
    <row r="5853" spans="1:8" x14ac:dyDescent="0.25">
      <c r="A5853" t="s">
        <v>79</v>
      </c>
      <c r="B5853">
        <v>6123</v>
      </c>
      <c r="C5853">
        <v>2</v>
      </c>
      <c r="D5853">
        <v>2</v>
      </c>
      <c r="E5853">
        <v>3</v>
      </c>
      <c r="F5853">
        <v>19</v>
      </c>
      <c r="G5853">
        <v>0</v>
      </c>
      <c r="H5853">
        <v>175</v>
      </c>
    </row>
    <row r="5854" spans="1:8" x14ac:dyDescent="0.25">
      <c r="A5854" t="s">
        <v>79</v>
      </c>
      <c r="B5854">
        <v>6124</v>
      </c>
      <c r="C5854">
        <v>4</v>
      </c>
      <c r="D5854">
        <v>3</v>
      </c>
      <c r="E5854">
        <v>10</v>
      </c>
      <c r="F5854">
        <v>209</v>
      </c>
      <c r="G5854">
        <v>0</v>
      </c>
      <c r="H5854">
        <v>973</v>
      </c>
    </row>
    <row r="5855" spans="1:8" x14ac:dyDescent="0.25">
      <c r="A5855" t="s">
        <v>79</v>
      </c>
      <c r="B5855">
        <v>6125</v>
      </c>
      <c r="C5855">
        <v>2</v>
      </c>
      <c r="D5855">
        <v>2</v>
      </c>
      <c r="E5855">
        <v>3</v>
      </c>
      <c r="F5855">
        <v>20</v>
      </c>
      <c r="G5855">
        <v>0</v>
      </c>
      <c r="H5855">
        <v>164</v>
      </c>
    </row>
    <row r="5856" spans="1:8" x14ac:dyDescent="0.25">
      <c r="A5856" t="s">
        <v>79</v>
      </c>
      <c r="B5856">
        <v>6126</v>
      </c>
      <c r="C5856">
        <v>3</v>
      </c>
      <c r="D5856">
        <v>2</v>
      </c>
      <c r="E5856">
        <v>5</v>
      </c>
      <c r="F5856">
        <v>20</v>
      </c>
      <c r="G5856">
        <v>0</v>
      </c>
      <c r="H5856">
        <v>472</v>
      </c>
    </row>
    <row r="5857" spans="1:8" x14ac:dyDescent="0.25">
      <c r="A5857" t="s">
        <v>79</v>
      </c>
      <c r="B5857">
        <v>6127</v>
      </c>
      <c r="C5857">
        <v>3</v>
      </c>
      <c r="D5857">
        <v>3</v>
      </c>
      <c r="E5857">
        <v>6</v>
      </c>
      <c r="F5857">
        <v>209</v>
      </c>
      <c r="G5857">
        <v>5</v>
      </c>
      <c r="H5857">
        <v>882</v>
      </c>
    </row>
    <row r="5858" spans="1:8" x14ac:dyDescent="0.25">
      <c r="A5858" t="s">
        <v>79</v>
      </c>
      <c r="B5858">
        <v>6128</v>
      </c>
      <c r="C5858">
        <v>2</v>
      </c>
      <c r="D5858">
        <v>3</v>
      </c>
      <c r="E5858">
        <v>4</v>
      </c>
      <c r="F5858">
        <v>5</v>
      </c>
      <c r="G5858">
        <v>5</v>
      </c>
      <c r="H5858">
        <v>280</v>
      </c>
    </row>
    <row r="5859" spans="1:8" x14ac:dyDescent="0.25">
      <c r="A5859" t="s">
        <v>79</v>
      </c>
      <c r="B5859">
        <v>6129</v>
      </c>
      <c r="C5859">
        <v>5</v>
      </c>
      <c r="D5859">
        <v>2</v>
      </c>
      <c r="E5859">
        <v>10</v>
      </c>
      <c r="F5859">
        <v>58</v>
      </c>
      <c r="G5859">
        <v>42</v>
      </c>
      <c r="H5859">
        <v>72179</v>
      </c>
    </row>
    <row r="5860" spans="1:8" x14ac:dyDescent="0.25">
      <c r="A5860" t="s">
        <v>79</v>
      </c>
      <c r="B5860">
        <v>6130</v>
      </c>
      <c r="C5860">
        <v>2</v>
      </c>
      <c r="D5860">
        <v>2</v>
      </c>
      <c r="E5860">
        <v>3</v>
      </c>
      <c r="F5860">
        <v>58</v>
      </c>
      <c r="G5860">
        <v>21</v>
      </c>
      <c r="H5860">
        <v>1313</v>
      </c>
    </row>
    <row r="5861" spans="1:8" x14ac:dyDescent="0.25">
      <c r="A5861" t="s">
        <v>79</v>
      </c>
      <c r="B5861">
        <v>6131</v>
      </c>
      <c r="C5861">
        <v>2</v>
      </c>
      <c r="D5861">
        <v>2</v>
      </c>
      <c r="E5861">
        <v>3</v>
      </c>
      <c r="F5861">
        <v>209</v>
      </c>
      <c r="G5861">
        <v>0</v>
      </c>
      <c r="H5861">
        <v>731</v>
      </c>
    </row>
    <row r="5862" spans="1:8" x14ac:dyDescent="0.25">
      <c r="A5862" t="s">
        <v>79</v>
      </c>
      <c r="B5862">
        <v>6132</v>
      </c>
      <c r="C5862">
        <v>1</v>
      </c>
      <c r="D5862">
        <v>0</v>
      </c>
      <c r="E5862">
        <v>1</v>
      </c>
      <c r="F5862">
        <v>0</v>
      </c>
      <c r="G5862">
        <v>0</v>
      </c>
      <c r="H5862">
        <v>2</v>
      </c>
    </row>
    <row r="5863" spans="1:8" x14ac:dyDescent="0.25">
      <c r="A5863" t="s">
        <v>79</v>
      </c>
      <c r="B5863">
        <v>6133</v>
      </c>
      <c r="C5863">
        <v>1</v>
      </c>
      <c r="D5863">
        <v>0</v>
      </c>
      <c r="E5863">
        <v>1</v>
      </c>
      <c r="F5863">
        <v>0</v>
      </c>
      <c r="G5863">
        <v>0</v>
      </c>
      <c r="H5863">
        <v>2</v>
      </c>
    </row>
    <row r="5864" spans="1:8" x14ac:dyDescent="0.25">
      <c r="A5864" t="s">
        <v>79</v>
      </c>
      <c r="B5864">
        <v>6134</v>
      </c>
      <c r="C5864">
        <v>2</v>
      </c>
      <c r="D5864">
        <v>2</v>
      </c>
      <c r="E5864">
        <v>3</v>
      </c>
      <c r="F5864">
        <v>19</v>
      </c>
      <c r="G5864">
        <v>0</v>
      </c>
      <c r="H5864">
        <v>172</v>
      </c>
    </row>
    <row r="5865" spans="1:8" x14ac:dyDescent="0.25">
      <c r="A5865" t="s">
        <v>79</v>
      </c>
      <c r="B5865">
        <v>6135</v>
      </c>
      <c r="C5865">
        <v>4</v>
      </c>
      <c r="D5865">
        <v>3</v>
      </c>
      <c r="E5865">
        <v>10</v>
      </c>
      <c r="F5865">
        <v>209</v>
      </c>
      <c r="G5865">
        <v>0</v>
      </c>
      <c r="H5865">
        <v>955</v>
      </c>
    </row>
    <row r="5866" spans="1:8" x14ac:dyDescent="0.25">
      <c r="A5866" t="s">
        <v>79</v>
      </c>
      <c r="B5866">
        <v>6136</v>
      </c>
      <c r="C5866">
        <v>2</v>
      </c>
      <c r="D5866">
        <v>2</v>
      </c>
      <c r="E5866">
        <v>3</v>
      </c>
      <c r="F5866">
        <v>20</v>
      </c>
      <c r="G5866">
        <v>0</v>
      </c>
      <c r="H5866">
        <v>135</v>
      </c>
    </row>
    <row r="5867" spans="1:8" x14ac:dyDescent="0.25">
      <c r="A5867" t="s">
        <v>79</v>
      </c>
      <c r="B5867">
        <v>6137</v>
      </c>
      <c r="C5867">
        <v>3</v>
      </c>
      <c r="D5867">
        <v>2</v>
      </c>
      <c r="E5867">
        <v>5</v>
      </c>
      <c r="F5867">
        <v>20</v>
      </c>
      <c r="G5867">
        <v>0</v>
      </c>
      <c r="H5867">
        <v>457</v>
      </c>
    </row>
    <row r="5868" spans="1:8" x14ac:dyDescent="0.25">
      <c r="A5868" t="s">
        <v>79</v>
      </c>
      <c r="B5868">
        <v>6138</v>
      </c>
      <c r="C5868">
        <v>3</v>
      </c>
      <c r="D5868">
        <v>3</v>
      </c>
      <c r="E5868">
        <v>6</v>
      </c>
      <c r="F5868">
        <v>209</v>
      </c>
      <c r="G5868">
        <v>5</v>
      </c>
      <c r="H5868">
        <v>1133</v>
      </c>
    </row>
    <row r="5869" spans="1:8" x14ac:dyDescent="0.25">
      <c r="A5869" t="s">
        <v>79</v>
      </c>
      <c r="B5869">
        <v>6139</v>
      </c>
      <c r="C5869">
        <v>2</v>
      </c>
      <c r="D5869">
        <v>3</v>
      </c>
      <c r="E5869">
        <v>4</v>
      </c>
      <c r="F5869">
        <v>5</v>
      </c>
      <c r="G5869">
        <v>5</v>
      </c>
      <c r="H5869">
        <v>286</v>
      </c>
    </row>
    <row r="5870" spans="1:8" x14ac:dyDescent="0.25">
      <c r="A5870" t="s">
        <v>79</v>
      </c>
      <c r="B5870">
        <v>6140</v>
      </c>
      <c r="C5870">
        <v>5</v>
      </c>
      <c r="D5870">
        <v>2</v>
      </c>
      <c r="E5870">
        <v>11</v>
      </c>
      <c r="F5870">
        <v>58</v>
      </c>
      <c r="G5870">
        <v>42</v>
      </c>
      <c r="H5870">
        <v>23527</v>
      </c>
    </row>
    <row r="5871" spans="1:8" x14ac:dyDescent="0.25">
      <c r="A5871" t="s">
        <v>79</v>
      </c>
      <c r="B5871">
        <v>6141</v>
      </c>
      <c r="C5871">
        <v>3</v>
      </c>
      <c r="D5871">
        <v>2</v>
      </c>
      <c r="E5871">
        <v>5</v>
      </c>
      <c r="F5871">
        <v>58</v>
      </c>
      <c r="G5871">
        <v>42</v>
      </c>
      <c r="H5871">
        <v>2153</v>
      </c>
    </row>
    <row r="5872" spans="1:8" x14ac:dyDescent="0.25">
      <c r="A5872" t="s">
        <v>79</v>
      </c>
      <c r="B5872">
        <v>6142</v>
      </c>
      <c r="C5872">
        <v>2</v>
      </c>
      <c r="D5872">
        <v>2</v>
      </c>
      <c r="E5872">
        <v>3</v>
      </c>
      <c r="F5872">
        <v>209</v>
      </c>
      <c r="G5872">
        <v>0</v>
      </c>
      <c r="H5872">
        <v>698</v>
      </c>
    </row>
    <row r="5873" spans="1:8" x14ac:dyDescent="0.25">
      <c r="A5873" t="s">
        <v>79</v>
      </c>
      <c r="B5873">
        <v>6143</v>
      </c>
      <c r="C5873">
        <v>1</v>
      </c>
      <c r="D5873">
        <v>0</v>
      </c>
      <c r="E5873">
        <v>1</v>
      </c>
      <c r="F5873">
        <v>0</v>
      </c>
      <c r="G5873">
        <v>0</v>
      </c>
      <c r="H5873">
        <v>2</v>
      </c>
    </row>
    <row r="5874" spans="1:8" x14ac:dyDescent="0.25">
      <c r="A5874" t="s">
        <v>79</v>
      </c>
      <c r="B5874">
        <v>6144</v>
      </c>
      <c r="C5874">
        <v>1</v>
      </c>
      <c r="D5874">
        <v>0</v>
      </c>
      <c r="E5874">
        <v>1</v>
      </c>
      <c r="F5874">
        <v>0</v>
      </c>
      <c r="G5874">
        <v>0</v>
      </c>
      <c r="H5874">
        <v>2</v>
      </c>
    </row>
    <row r="5875" spans="1:8" x14ac:dyDescent="0.25">
      <c r="A5875" t="s">
        <v>79</v>
      </c>
      <c r="B5875">
        <v>6145</v>
      </c>
      <c r="C5875">
        <v>2</v>
      </c>
      <c r="D5875">
        <v>2</v>
      </c>
      <c r="E5875">
        <v>3</v>
      </c>
      <c r="F5875">
        <v>19</v>
      </c>
      <c r="G5875">
        <v>0</v>
      </c>
      <c r="H5875">
        <v>171</v>
      </c>
    </row>
    <row r="5876" spans="1:8" x14ac:dyDescent="0.25">
      <c r="A5876" t="s">
        <v>79</v>
      </c>
      <c r="B5876">
        <v>6146</v>
      </c>
      <c r="C5876">
        <v>4</v>
      </c>
      <c r="D5876">
        <v>2</v>
      </c>
      <c r="E5876">
        <v>7</v>
      </c>
      <c r="F5876">
        <v>58</v>
      </c>
      <c r="G5876">
        <v>21</v>
      </c>
      <c r="H5876">
        <v>2279</v>
      </c>
    </row>
    <row r="5877" spans="1:8" x14ac:dyDescent="0.25">
      <c r="A5877" t="s">
        <v>79</v>
      </c>
      <c r="B5877">
        <v>6147</v>
      </c>
      <c r="C5877">
        <v>2</v>
      </c>
      <c r="D5877">
        <v>2</v>
      </c>
      <c r="E5877">
        <v>3</v>
      </c>
      <c r="F5877">
        <v>58</v>
      </c>
      <c r="G5877">
        <v>21</v>
      </c>
      <c r="H5877">
        <v>1111</v>
      </c>
    </row>
    <row r="5878" spans="1:8" x14ac:dyDescent="0.25">
      <c r="A5878" t="s">
        <v>79</v>
      </c>
      <c r="B5878">
        <v>6148</v>
      </c>
      <c r="C5878">
        <v>2</v>
      </c>
      <c r="D5878">
        <v>2</v>
      </c>
      <c r="E5878">
        <v>3</v>
      </c>
      <c r="F5878">
        <v>209</v>
      </c>
      <c r="G5878">
        <v>0</v>
      </c>
      <c r="H5878">
        <v>719</v>
      </c>
    </row>
    <row r="5879" spans="1:8" x14ac:dyDescent="0.25">
      <c r="A5879" t="s">
        <v>79</v>
      </c>
      <c r="B5879">
        <v>6149</v>
      </c>
      <c r="C5879">
        <v>1</v>
      </c>
      <c r="D5879">
        <v>0</v>
      </c>
      <c r="E5879">
        <v>1</v>
      </c>
      <c r="F5879">
        <v>0</v>
      </c>
      <c r="G5879">
        <v>0</v>
      </c>
      <c r="H5879">
        <v>2</v>
      </c>
    </row>
    <row r="5880" spans="1:8" x14ac:dyDescent="0.25">
      <c r="A5880" t="s">
        <v>79</v>
      </c>
      <c r="B5880">
        <v>6150</v>
      </c>
      <c r="C5880">
        <v>1</v>
      </c>
      <c r="D5880">
        <v>0</v>
      </c>
      <c r="E5880">
        <v>1</v>
      </c>
      <c r="F5880">
        <v>0</v>
      </c>
      <c r="G5880">
        <v>0</v>
      </c>
      <c r="H5880">
        <v>2</v>
      </c>
    </row>
    <row r="5881" spans="1:8" x14ac:dyDescent="0.25">
      <c r="A5881" t="s">
        <v>79</v>
      </c>
      <c r="B5881">
        <v>6151</v>
      </c>
      <c r="C5881">
        <v>2</v>
      </c>
      <c r="D5881">
        <v>2</v>
      </c>
      <c r="E5881">
        <v>3</v>
      </c>
      <c r="F5881">
        <v>19</v>
      </c>
      <c r="G5881">
        <v>0</v>
      </c>
      <c r="H5881">
        <v>176</v>
      </c>
    </row>
    <row r="5882" spans="1:8" x14ac:dyDescent="0.25">
      <c r="A5882" t="s">
        <v>79</v>
      </c>
      <c r="B5882">
        <v>6152</v>
      </c>
      <c r="C5882">
        <v>5</v>
      </c>
      <c r="D5882">
        <v>3</v>
      </c>
      <c r="E5882">
        <v>10</v>
      </c>
      <c r="F5882">
        <v>209</v>
      </c>
      <c r="G5882">
        <v>10</v>
      </c>
      <c r="H5882">
        <v>3138</v>
      </c>
    </row>
    <row r="5883" spans="1:8" x14ac:dyDescent="0.25">
      <c r="A5883" t="s">
        <v>79</v>
      </c>
      <c r="B5883">
        <v>6153</v>
      </c>
      <c r="C5883">
        <v>4</v>
      </c>
      <c r="D5883">
        <v>3</v>
      </c>
      <c r="E5883">
        <v>8</v>
      </c>
      <c r="F5883">
        <v>20</v>
      </c>
      <c r="G5883">
        <v>10</v>
      </c>
      <c r="H5883">
        <v>1681</v>
      </c>
    </row>
    <row r="5884" spans="1:8" x14ac:dyDescent="0.25">
      <c r="A5884" t="s">
        <v>79</v>
      </c>
      <c r="B5884">
        <v>6154</v>
      </c>
      <c r="C5884">
        <v>7</v>
      </c>
      <c r="D5884">
        <v>2</v>
      </c>
      <c r="E5884">
        <v>14</v>
      </c>
      <c r="F5884">
        <v>58</v>
      </c>
      <c r="G5884">
        <v>63</v>
      </c>
      <c r="H5884">
        <v>101603</v>
      </c>
    </row>
    <row r="5885" spans="1:8" x14ac:dyDescent="0.25">
      <c r="A5885" t="s">
        <v>79</v>
      </c>
      <c r="B5885">
        <v>6155</v>
      </c>
      <c r="C5885">
        <v>2</v>
      </c>
      <c r="D5885">
        <v>2</v>
      </c>
      <c r="E5885">
        <v>3</v>
      </c>
      <c r="F5885">
        <v>58</v>
      </c>
      <c r="G5885">
        <v>21</v>
      </c>
      <c r="H5885">
        <v>1348</v>
      </c>
    </row>
    <row r="5886" spans="1:8" x14ac:dyDescent="0.25">
      <c r="A5886" t="s">
        <v>79</v>
      </c>
      <c r="B5886">
        <v>6156</v>
      </c>
      <c r="C5886">
        <v>2</v>
      </c>
      <c r="D5886">
        <v>2</v>
      </c>
      <c r="E5886">
        <v>3</v>
      </c>
      <c r="F5886">
        <v>209</v>
      </c>
      <c r="G5886">
        <v>0</v>
      </c>
      <c r="H5886">
        <v>738</v>
      </c>
    </row>
    <row r="5887" spans="1:8" x14ac:dyDescent="0.25">
      <c r="A5887" t="s">
        <v>79</v>
      </c>
      <c r="B5887">
        <v>6157</v>
      </c>
      <c r="C5887">
        <v>1</v>
      </c>
      <c r="D5887">
        <v>0</v>
      </c>
      <c r="E5887">
        <v>1</v>
      </c>
      <c r="F5887">
        <v>0</v>
      </c>
      <c r="G5887">
        <v>0</v>
      </c>
      <c r="H5887">
        <v>2</v>
      </c>
    </row>
    <row r="5888" spans="1:8" x14ac:dyDescent="0.25">
      <c r="A5888" t="s">
        <v>79</v>
      </c>
      <c r="B5888">
        <v>6158</v>
      </c>
      <c r="C5888">
        <v>1</v>
      </c>
      <c r="D5888">
        <v>0</v>
      </c>
      <c r="E5888">
        <v>1</v>
      </c>
      <c r="F5888">
        <v>0</v>
      </c>
      <c r="G5888">
        <v>0</v>
      </c>
      <c r="H5888">
        <v>2</v>
      </c>
    </row>
    <row r="5889" spans="1:8" x14ac:dyDescent="0.25">
      <c r="A5889" t="s">
        <v>79</v>
      </c>
      <c r="B5889">
        <v>6159</v>
      </c>
      <c r="C5889">
        <v>2</v>
      </c>
      <c r="D5889">
        <v>2</v>
      </c>
      <c r="E5889">
        <v>3</v>
      </c>
      <c r="F5889">
        <v>19</v>
      </c>
      <c r="G5889">
        <v>0</v>
      </c>
      <c r="H5889">
        <v>177</v>
      </c>
    </row>
    <row r="5890" spans="1:8" x14ac:dyDescent="0.25">
      <c r="A5890" t="s">
        <v>79</v>
      </c>
      <c r="B5890">
        <v>6160</v>
      </c>
      <c r="C5890">
        <v>5</v>
      </c>
      <c r="D5890">
        <v>3</v>
      </c>
      <c r="E5890">
        <v>10</v>
      </c>
      <c r="F5890">
        <v>209</v>
      </c>
      <c r="G5890">
        <v>10</v>
      </c>
      <c r="H5890">
        <v>8130</v>
      </c>
    </row>
    <row r="5891" spans="1:8" x14ac:dyDescent="0.25">
      <c r="A5891" t="s">
        <v>79</v>
      </c>
      <c r="B5891">
        <v>6161</v>
      </c>
      <c r="C5891">
        <v>4</v>
      </c>
      <c r="D5891">
        <v>3</v>
      </c>
      <c r="E5891">
        <v>8</v>
      </c>
      <c r="F5891">
        <v>20</v>
      </c>
      <c r="G5891">
        <v>10</v>
      </c>
      <c r="H5891">
        <v>1753</v>
      </c>
    </row>
    <row r="5892" spans="1:8" x14ac:dyDescent="0.25">
      <c r="A5892" t="s">
        <v>79</v>
      </c>
      <c r="B5892">
        <v>6162</v>
      </c>
      <c r="C5892">
        <v>7</v>
      </c>
      <c r="D5892">
        <v>2</v>
      </c>
      <c r="E5892">
        <v>15</v>
      </c>
      <c r="F5892">
        <v>58</v>
      </c>
      <c r="G5892">
        <v>63</v>
      </c>
      <c r="H5892">
        <v>41408</v>
      </c>
    </row>
    <row r="5893" spans="1:8" x14ac:dyDescent="0.25">
      <c r="A5893" t="s">
        <v>79</v>
      </c>
      <c r="B5893">
        <v>6163</v>
      </c>
      <c r="C5893">
        <v>3</v>
      </c>
      <c r="D5893">
        <v>2</v>
      </c>
      <c r="E5893">
        <v>5</v>
      </c>
      <c r="F5893">
        <v>58</v>
      </c>
      <c r="G5893">
        <v>42</v>
      </c>
      <c r="H5893">
        <v>2119</v>
      </c>
    </row>
    <row r="5894" spans="1:8" x14ac:dyDescent="0.25">
      <c r="A5894" t="s">
        <v>79</v>
      </c>
      <c r="B5894">
        <v>6164</v>
      </c>
      <c r="C5894">
        <v>2</v>
      </c>
      <c r="D5894">
        <v>2</v>
      </c>
      <c r="E5894">
        <v>3</v>
      </c>
      <c r="F5894">
        <v>209</v>
      </c>
      <c r="G5894">
        <v>0</v>
      </c>
      <c r="H5894">
        <v>688</v>
      </c>
    </row>
    <row r="5895" spans="1:8" x14ac:dyDescent="0.25">
      <c r="A5895" t="s">
        <v>79</v>
      </c>
      <c r="B5895">
        <v>6165</v>
      </c>
      <c r="C5895">
        <v>2</v>
      </c>
      <c r="D5895">
        <v>2</v>
      </c>
      <c r="E5895">
        <v>3</v>
      </c>
      <c r="F5895">
        <v>209</v>
      </c>
      <c r="G5895">
        <v>0</v>
      </c>
      <c r="H5895">
        <v>690</v>
      </c>
    </row>
    <row r="5896" spans="1:8" x14ac:dyDescent="0.25">
      <c r="A5896" t="s">
        <v>79</v>
      </c>
      <c r="B5896">
        <v>6173</v>
      </c>
      <c r="C5896">
        <v>3</v>
      </c>
      <c r="D5896">
        <v>2</v>
      </c>
      <c r="E5896">
        <v>5</v>
      </c>
      <c r="F5896">
        <v>209</v>
      </c>
      <c r="G5896">
        <v>0</v>
      </c>
      <c r="H5896">
        <v>971</v>
      </c>
    </row>
    <row r="5897" spans="1:8" x14ac:dyDescent="0.25">
      <c r="A5897" t="s">
        <v>79</v>
      </c>
      <c r="B5897">
        <v>6174</v>
      </c>
      <c r="C5897">
        <v>2</v>
      </c>
      <c r="D5897">
        <v>2</v>
      </c>
      <c r="E5897">
        <v>3</v>
      </c>
      <c r="F5897">
        <v>209</v>
      </c>
      <c r="G5897">
        <v>0</v>
      </c>
      <c r="H5897">
        <v>707</v>
      </c>
    </row>
    <row r="5898" spans="1:8" x14ac:dyDescent="0.25">
      <c r="A5898" t="s">
        <v>79</v>
      </c>
      <c r="B5898">
        <v>6202</v>
      </c>
      <c r="C5898">
        <v>1</v>
      </c>
      <c r="D5898">
        <v>0</v>
      </c>
      <c r="E5898">
        <v>1</v>
      </c>
      <c r="F5898">
        <v>0</v>
      </c>
      <c r="G5898">
        <v>0</v>
      </c>
      <c r="H5898">
        <v>2</v>
      </c>
    </row>
    <row r="5899" spans="1:8" x14ac:dyDescent="0.25">
      <c r="A5899" t="s">
        <v>79</v>
      </c>
      <c r="B5899">
        <v>6203</v>
      </c>
      <c r="C5899">
        <v>1</v>
      </c>
      <c r="D5899">
        <v>0</v>
      </c>
      <c r="E5899">
        <v>1</v>
      </c>
      <c r="F5899">
        <v>0</v>
      </c>
      <c r="G5899">
        <v>0</v>
      </c>
      <c r="H5899">
        <v>1</v>
      </c>
    </row>
    <row r="5900" spans="1:8" x14ac:dyDescent="0.25">
      <c r="A5900" t="s">
        <v>79</v>
      </c>
      <c r="B5900">
        <v>6204</v>
      </c>
      <c r="C5900">
        <v>2</v>
      </c>
      <c r="D5900">
        <v>2</v>
      </c>
      <c r="E5900">
        <v>3</v>
      </c>
      <c r="F5900">
        <v>209</v>
      </c>
      <c r="G5900">
        <v>0</v>
      </c>
      <c r="H5900">
        <v>65</v>
      </c>
    </row>
    <row r="5901" spans="1:8" x14ac:dyDescent="0.25">
      <c r="A5901" t="s">
        <v>79</v>
      </c>
      <c r="B5901">
        <v>6205</v>
      </c>
      <c r="C5901">
        <v>2</v>
      </c>
      <c r="D5901">
        <v>2</v>
      </c>
      <c r="E5901">
        <v>3</v>
      </c>
      <c r="F5901">
        <v>209</v>
      </c>
      <c r="G5901">
        <v>0</v>
      </c>
      <c r="H5901">
        <v>65</v>
      </c>
    </row>
    <row r="5902" spans="1:8" x14ac:dyDescent="0.25">
      <c r="A5902" t="s">
        <v>79</v>
      </c>
      <c r="B5902">
        <v>6229</v>
      </c>
      <c r="C5902">
        <v>3</v>
      </c>
      <c r="D5902">
        <v>2</v>
      </c>
      <c r="E5902">
        <v>5</v>
      </c>
      <c r="F5902">
        <v>209</v>
      </c>
      <c r="G5902">
        <v>0</v>
      </c>
      <c r="H5902">
        <v>759</v>
      </c>
    </row>
    <row r="5903" spans="1:8" x14ac:dyDescent="0.25">
      <c r="A5903" t="s">
        <v>79</v>
      </c>
      <c r="B5903">
        <v>6230</v>
      </c>
      <c r="C5903">
        <v>2</v>
      </c>
      <c r="D5903">
        <v>2</v>
      </c>
      <c r="E5903">
        <v>3</v>
      </c>
      <c r="F5903">
        <v>209</v>
      </c>
      <c r="G5903">
        <v>0</v>
      </c>
      <c r="H5903">
        <v>706</v>
      </c>
    </row>
    <row r="5904" spans="1:8" x14ac:dyDescent="0.25">
      <c r="A5904" t="s">
        <v>79</v>
      </c>
      <c r="B5904">
        <v>6239</v>
      </c>
      <c r="C5904">
        <v>6</v>
      </c>
      <c r="D5904">
        <v>2</v>
      </c>
      <c r="E5904">
        <v>11</v>
      </c>
      <c r="F5904">
        <v>209</v>
      </c>
      <c r="G5904">
        <v>63</v>
      </c>
      <c r="H5904">
        <v>42491</v>
      </c>
    </row>
    <row r="5905" spans="1:8" x14ac:dyDescent="0.25">
      <c r="A5905" t="s">
        <v>79</v>
      </c>
      <c r="B5905">
        <v>6247</v>
      </c>
      <c r="C5905">
        <v>3</v>
      </c>
      <c r="D5905">
        <v>2</v>
      </c>
      <c r="E5905">
        <v>4</v>
      </c>
      <c r="F5905">
        <v>209</v>
      </c>
      <c r="G5905">
        <v>0</v>
      </c>
      <c r="H5905">
        <v>722</v>
      </c>
    </row>
    <row r="5906" spans="1:8" x14ac:dyDescent="0.25">
      <c r="A5906" t="s">
        <v>79</v>
      </c>
      <c r="B5906">
        <v>6248</v>
      </c>
      <c r="C5906">
        <v>2</v>
      </c>
      <c r="D5906">
        <v>2</v>
      </c>
      <c r="E5906">
        <v>3</v>
      </c>
      <c r="F5906">
        <v>209</v>
      </c>
      <c r="G5906">
        <v>0</v>
      </c>
      <c r="H5906">
        <v>662</v>
      </c>
    </row>
    <row r="5907" spans="1:8" x14ac:dyDescent="0.25">
      <c r="A5907" t="s">
        <v>86</v>
      </c>
      <c r="B5907">
        <v>2707</v>
      </c>
      <c r="C5907">
        <v>2</v>
      </c>
      <c r="D5907">
        <v>2</v>
      </c>
      <c r="E5907">
        <v>3</v>
      </c>
      <c r="F5907">
        <v>205</v>
      </c>
      <c r="G5907">
        <v>0</v>
      </c>
      <c r="H5907">
        <v>558</v>
      </c>
    </row>
    <row r="5908" spans="1:8" x14ac:dyDescent="0.25">
      <c r="A5908" t="s">
        <v>86</v>
      </c>
      <c r="B5908">
        <v>2718</v>
      </c>
      <c r="C5908">
        <v>3</v>
      </c>
      <c r="D5908">
        <v>2</v>
      </c>
      <c r="E5908">
        <v>5</v>
      </c>
      <c r="F5908">
        <v>205</v>
      </c>
      <c r="H5908">
        <v>81</v>
      </c>
    </row>
    <row r="5909" spans="1:8" x14ac:dyDescent="0.25">
      <c r="A5909" t="s">
        <v>86</v>
      </c>
      <c r="B5909">
        <v>2733</v>
      </c>
      <c r="C5909">
        <v>2</v>
      </c>
      <c r="D5909">
        <v>1</v>
      </c>
      <c r="E5909">
        <v>2</v>
      </c>
      <c r="F5909">
        <v>206</v>
      </c>
      <c r="H5909">
        <v>14</v>
      </c>
    </row>
    <row r="5910" spans="1:8" x14ac:dyDescent="0.25">
      <c r="A5910" t="s">
        <v>86</v>
      </c>
      <c r="B5910">
        <v>2734</v>
      </c>
      <c r="C5910">
        <v>2</v>
      </c>
      <c r="D5910">
        <v>2</v>
      </c>
      <c r="E5910">
        <v>3</v>
      </c>
      <c r="F5910">
        <v>206</v>
      </c>
      <c r="G5910">
        <v>0</v>
      </c>
      <c r="H5910">
        <v>69</v>
      </c>
    </row>
    <row r="5911" spans="1:8" x14ac:dyDescent="0.25">
      <c r="A5911" t="s">
        <v>86</v>
      </c>
      <c r="B5911">
        <v>2735</v>
      </c>
      <c r="C5911">
        <v>2</v>
      </c>
      <c r="D5911">
        <v>1</v>
      </c>
      <c r="E5911">
        <v>2</v>
      </c>
      <c r="F5911">
        <v>58</v>
      </c>
      <c r="G5911">
        <v>0</v>
      </c>
      <c r="H5911">
        <v>18</v>
      </c>
    </row>
    <row r="5912" spans="1:8" x14ac:dyDescent="0.25">
      <c r="A5912" t="s">
        <v>86</v>
      </c>
      <c r="B5912">
        <v>2736</v>
      </c>
      <c r="C5912">
        <v>1</v>
      </c>
      <c r="D5912">
        <v>0</v>
      </c>
      <c r="E5912">
        <v>1</v>
      </c>
      <c r="F5912">
        <v>1</v>
      </c>
      <c r="G5912">
        <v>0</v>
      </c>
      <c r="H5912">
        <v>2</v>
      </c>
    </row>
    <row r="5913" spans="1:8" x14ac:dyDescent="0.25">
      <c r="A5913" t="s">
        <v>86</v>
      </c>
      <c r="B5913">
        <v>2737</v>
      </c>
      <c r="C5913">
        <v>2</v>
      </c>
      <c r="D5913">
        <v>2</v>
      </c>
      <c r="E5913">
        <v>3</v>
      </c>
      <c r="F5913">
        <v>20</v>
      </c>
      <c r="G5913">
        <v>0</v>
      </c>
      <c r="H5913">
        <v>38</v>
      </c>
    </row>
    <row r="5914" spans="1:8" x14ac:dyDescent="0.25">
      <c r="A5914" t="s">
        <v>86</v>
      </c>
      <c r="B5914">
        <v>2738</v>
      </c>
      <c r="C5914">
        <v>2</v>
      </c>
      <c r="D5914">
        <v>2</v>
      </c>
      <c r="E5914">
        <v>3</v>
      </c>
      <c r="F5914">
        <v>206</v>
      </c>
      <c r="G5914">
        <v>0</v>
      </c>
      <c r="H5914">
        <v>63</v>
      </c>
    </row>
    <row r="5915" spans="1:8" x14ac:dyDescent="0.25">
      <c r="A5915" t="s">
        <v>86</v>
      </c>
      <c r="B5915">
        <v>2750</v>
      </c>
      <c r="C5915">
        <v>3</v>
      </c>
      <c r="D5915">
        <v>2</v>
      </c>
      <c r="E5915">
        <v>5</v>
      </c>
      <c r="F5915">
        <v>205</v>
      </c>
      <c r="H5915">
        <v>101</v>
      </c>
    </row>
    <row r="5916" spans="1:8" x14ac:dyDescent="0.25">
      <c r="A5916" t="s">
        <v>86</v>
      </c>
      <c r="B5916">
        <v>2765</v>
      </c>
      <c r="C5916">
        <v>2</v>
      </c>
      <c r="D5916">
        <v>1</v>
      </c>
      <c r="E5916">
        <v>2</v>
      </c>
      <c r="F5916">
        <v>206</v>
      </c>
      <c r="H5916">
        <v>15</v>
      </c>
    </row>
    <row r="5917" spans="1:8" x14ac:dyDescent="0.25">
      <c r="A5917" t="s">
        <v>86</v>
      </c>
      <c r="B5917">
        <v>2766</v>
      </c>
      <c r="C5917">
        <v>2</v>
      </c>
      <c r="D5917">
        <v>2</v>
      </c>
      <c r="E5917">
        <v>3</v>
      </c>
      <c r="F5917">
        <v>206</v>
      </c>
      <c r="G5917">
        <v>0</v>
      </c>
      <c r="H5917">
        <v>59</v>
      </c>
    </row>
    <row r="5918" spans="1:8" x14ac:dyDescent="0.25">
      <c r="A5918" t="s">
        <v>86</v>
      </c>
      <c r="B5918">
        <v>2767</v>
      </c>
      <c r="C5918">
        <v>2</v>
      </c>
      <c r="D5918">
        <v>1</v>
      </c>
      <c r="E5918">
        <v>2</v>
      </c>
      <c r="F5918">
        <v>58</v>
      </c>
      <c r="G5918">
        <v>0</v>
      </c>
      <c r="H5918">
        <v>16</v>
      </c>
    </row>
    <row r="5919" spans="1:8" x14ac:dyDescent="0.25">
      <c r="A5919" t="s">
        <v>86</v>
      </c>
      <c r="B5919">
        <v>2768</v>
      </c>
      <c r="C5919">
        <v>1</v>
      </c>
      <c r="D5919">
        <v>0</v>
      </c>
      <c r="E5919">
        <v>1</v>
      </c>
      <c r="F5919">
        <v>1</v>
      </c>
      <c r="G5919">
        <v>0</v>
      </c>
      <c r="H5919">
        <v>3</v>
      </c>
    </row>
    <row r="5920" spans="1:8" x14ac:dyDescent="0.25">
      <c r="A5920" t="s">
        <v>86</v>
      </c>
      <c r="B5920">
        <v>2769</v>
      </c>
      <c r="C5920">
        <v>2</v>
      </c>
      <c r="D5920">
        <v>2</v>
      </c>
      <c r="E5920">
        <v>3</v>
      </c>
      <c r="F5920">
        <v>20</v>
      </c>
      <c r="G5920">
        <v>0</v>
      </c>
      <c r="H5920">
        <v>40</v>
      </c>
    </row>
    <row r="5921" spans="1:8" x14ac:dyDescent="0.25">
      <c r="A5921" t="s">
        <v>86</v>
      </c>
      <c r="B5921">
        <v>2770</v>
      </c>
      <c r="C5921">
        <v>2</v>
      </c>
      <c r="D5921">
        <v>2</v>
      </c>
      <c r="E5921">
        <v>3</v>
      </c>
      <c r="F5921">
        <v>206</v>
      </c>
      <c r="G5921">
        <v>0</v>
      </c>
      <c r="H5921">
        <v>59</v>
      </c>
    </row>
    <row r="5922" spans="1:8" x14ac:dyDescent="0.25">
      <c r="A5922" t="s">
        <v>86</v>
      </c>
      <c r="B5922">
        <v>2779</v>
      </c>
      <c r="C5922">
        <v>3</v>
      </c>
      <c r="D5922">
        <v>2</v>
      </c>
      <c r="E5922">
        <v>5</v>
      </c>
      <c r="F5922">
        <v>205</v>
      </c>
      <c r="G5922">
        <v>0</v>
      </c>
      <c r="H5922">
        <v>699</v>
      </c>
    </row>
    <row r="5923" spans="1:8" x14ac:dyDescent="0.25">
      <c r="A5923" t="s">
        <v>86</v>
      </c>
      <c r="B5923">
        <v>2780</v>
      </c>
      <c r="C5923">
        <v>2</v>
      </c>
      <c r="D5923">
        <v>2</v>
      </c>
      <c r="E5923">
        <v>3</v>
      </c>
      <c r="F5923">
        <v>205</v>
      </c>
      <c r="G5923">
        <v>0</v>
      </c>
      <c r="H5923">
        <v>613</v>
      </c>
    </row>
    <row r="5924" spans="1:8" x14ac:dyDescent="0.25">
      <c r="A5924" t="s">
        <v>86</v>
      </c>
      <c r="B5924">
        <v>2789</v>
      </c>
      <c r="C5924">
        <v>3</v>
      </c>
      <c r="D5924">
        <v>2</v>
      </c>
      <c r="E5924">
        <v>5</v>
      </c>
      <c r="F5924">
        <v>205</v>
      </c>
      <c r="G5924">
        <v>0</v>
      </c>
      <c r="H5924">
        <v>678</v>
      </c>
    </row>
    <row r="5925" spans="1:8" x14ac:dyDescent="0.25">
      <c r="A5925" t="s">
        <v>86</v>
      </c>
      <c r="B5925">
        <v>2790</v>
      </c>
      <c r="C5925">
        <v>2</v>
      </c>
      <c r="D5925">
        <v>2</v>
      </c>
      <c r="E5925">
        <v>3</v>
      </c>
      <c r="F5925">
        <v>205</v>
      </c>
      <c r="G5925">
        <v>0</v>
      </c>
      <c r="H5925">
        <v>627</v>
      </c>
    </row>
    <row r="5926" spans="1:8" x14ac:dyDescent="0.25">
      <c r="A5926" t="s">
        <v>86</v>
      </c>
      <c r="B5926">
        <v>2799</v>
      </c>
      <c r="C5926">
        <v>3</v>
      </c>
      <c r="D5926">
        <v>2</v>
      </c>
      <c r="E5926">
        <v>5</v>
      </c>
      <c r="F5926">
        <v>205</v>
      </c>
      <c r="G5926">
        <v>0</v>
      </c>
      <c r="H5926">
        <v>674</v>
      </c>
    </row>
    <row r="5927" spans="1:8" x14ac:dyDescent="0.25">
      <c r="A5927" t="s">
        <v>86</v>
      </c>
      <c r="B5927">
        <v>2800</v>
      </c>
      <c r="C5927">
        <v>2</v>
      </c>
      <c r="D5927">
        <v>2</v>
      </c>
      <c r="E5927">
        <v>3</v>
      </c>
      <c r="F5927">
        <v>205</v>
      </c>
      <c r="G5927">
        <v>0</v>
      </c>
      <c r="H5927">
        <v>631</v>
      </c>
    </row>
    <row r="5928" spans="1:8" x14ac:dyDescent="0.25">
      <c r="A5928" t="s">
        <v>86</v>
      </c>
      <c r="B5928">
        <v>2809</v>
      </c>
      <c r="C5928">
        <v>3</v>
      </c>
      <c r="D5928">
        <v>2</v>
      </c>
      <c r="E5928">
        <v>5</v>
      </c>
      <c r="F5928">
        <v>205</v>
      </c>
      <c r="G5928">
        <v>0</v>
      </c>
      <c r="H5928">
        <v>690</v>
      </c>
    </row>
    <row r="5929" spans="1:8" x14ac:dyDescent="0.25">
      <c r="A5929" t="s">
        <v>86</v>
      </c>
      <c r="B5929">
        <v>2810</v>
      </c>
      <c r="C5929">
        <v>2</v>
      </c>
      <c r="D5929">
        <v>2</v>
      </c>
      <c r="E5929">
        <v>3</v>
      </c>
      <c r="F5929">
        <v>205</v>
      </c>
      <c r="G5929">
        <v>0</v>
      </c>
      <c r="H5929">
        <v>645</v>
      </c>
    </row>
    <row r="5930" spans="1:8" x14ac:dyDescent="0.25">
      <c r="A5930" t="s">
        <v>86</v>
      </c>
      <c r="B5930">
        <v>2819</v>
      </c>
      <c r="C5930">
        <v>3</v>
      </c>
      <c r="D5930">
        <v>2</v>
      </c>
      <c r="E5930">
        <v>5</v>
      </c>
      <c r="F5930">
        <v>205</v>
      </c>
      <c r="G5930">
        <v>0</v>
      </c>
      <c r="H5930">
        <v>677</v>
      </c>
    </row>
    <row r="5931" spans="1:8" x14ac:dyDescent="0.25">
      <c r="A5931" t="s">
        <v>86</v>
      </c>
      <c r="B5931">
        <v>2820</v>
      </c>
      <c r="C5931">
        <v>2</v>
      </c>
      <c r="D5931">
        <v>2</v>
      </c>
      <c r="E5931">
        <v>3</v>
      </c>
      <c r="F5931">
        <v>205</v>
      </c>
      <c r="G5931">
        <v>0</v>
      </c>
      <c r="H5931">
        <v>616</v>
      </c>
    </row>
    <row r="5932" spans="1:8" x14ac:dyDescent="0.25">
      <c r="A5932" t="s">
        <v>86</v>
      </c>
      <c r="B5932">
        <v>2829</v>
      </c>
      <c r="C5932">
        <v>3</v>
      </c>
      <c r="D5932">
        <v>2</v>
      </c>
      <c r="E5932">
        <v>5</v>
      </c>
      <c r="F5932">
        <v>205</v>
      </c>
      <c r="G5932">
        <v>0</v>
      </c>
      <c r="H5932">
        <v>679</v>
      </c>
    </row>
    <row r="5933" spans="1:8" x14ac:dyDescent="0.25">
      <c r="A5933" t="s">
        <v>86</v>
      </c>
      <c r="B5933">
        <v>2830</v>
      </c>
      <c r="C5933">
        <v>2</v>
      </c>
      <c r="D5933">
        <v>2</v>
      </c>
      <c r="E5933">
        <v>3</v>
      </c>
      <c r="F5933">
        <v>205</v>
      </c>
      <c r="G5933">
        <v>0</v>
      </c>
      <c r="H5933">
        <v>635</v>
      </c>
    </row>
    <row r="5934" spans="1:8" x14ac:dyDescent="0.25">
      <c r="A5934" t="s">
        <v>86</v>
      </c>
      <c r="B5934">
        <v>2840</v>
      </c>
      <c r="C5934">
        <v>1</v>
      </c>
      <c r="D5934">
        <v>0</v>
      </c>
      <c r="E5934">
        <v>1</v>
      </c>
      <c r="F5934">
        <v>0</v>
      </c>
      <c r="G5934">
        <v>0</v>
      </c>
      <c r="H5934">
        <v>2</v>
      </c>
    </row>
    <row r="5935" spans="1:8" x14ac:dyDescent="0.25">
      <c r="A5935" t="s">
        <v>86</v>
      </c>
      <c r="B5935">
        <v>2841</v>
      </c>
      <c r="C5935">
        <v>2</v>
      </c>
      <c r="D5935">
        <v>2</v>
      </c>
      <c r="E5935">
        <v>3</v>
      </c>
      <c r="F5935">
        <v>205</v>
      </c>
      <c r="G5935">
        <v>0</v>
      </c>
      <c r="H5935">
        <v>668</v>
      </c>
    </row>
    <row r="5936" spans="1:8" x14ac:dyDescent="0.25">
      <c r="A5936" t="s">
        <v>86</v>
      </c>
      <c r="B5936">
        <v>2842</v>
      </c>
      <c r="C5936">
        <v>2</v>
      </c>
      <c r="D5936">
        <v>2</v>
      </c>
      <c r="E5936">
        <v>3</v>
      </c>
      <c r="F5936">
        <v>205</v>
      </c>
      <c r="G5936">
        <v>0</v>
      </c>
      <c r="H5936">
        <v>646</v>
      </c>
    </row>
    <row r="5937" spans="1:8" x14ac:dyDescent="0.25">
      <c r="A5937" t="s">
        <v>86</v>
      </c>
      <c r="B5937">
        <v>2843</v>
      </c>
      <c r="C5937">
        <v>1</v>
      </c>
      <c r="D5937">
        <v>0</v>
      </c>
      <c r="E5937">
        <v>1</v>
      </c>
      <c r="F5937">
        <v>0</v>
      </c>
      <c r="G5937">
        <v>0</v>
      </c>
      <c r="H5937">
        <v>3</v>
      </c>
    </row>
    <row r="5938" spans="1:8" x14ac:dyDescent="0.25">
      <c r="A5938" t="s">
        <v>86</v>
      </c>
      <c r="B5938">
        <v>2844</v>
      </c>
      <c r="C5938">
        <v>4</v>
      </c>
      <c r="D5938">
        <v>2</v>
      </c>
      <c r="E5938">
        <v>7</v>
      </c>
      <c r="F5938">
        <v>205</v>
      </c>
      <c r="G5938">
        <v>0</v>
      </c>
      <c r="H5938">
        <v>1164</v>
      </c>
    </row>
    <row r="5939" spans="1:8" x14ac:dyDescent="0.25">
      <c r="A5939" t="s">
        <v>86</v>
      </c>
      <c r="B5939">
        <v>2845</v>
      </c>
      <c r="C5939">
        <v>2</v>
      </c>
      <c r="D5939">
        <v>2</v>
      </c>
      <c r="E5939">
        <v>3</v>
      </c>
      <c r="F5939">
        <v>205</v>
      </c>
      <c r="G5939">
        <v>0</v>
      </c>
      <c r="H5939">
        <v>636</v>
      </c>
    </row>
    <row r="5940" spans="1:8" x14ac:dyDescent="0.25">
      <c r="A5940" t="s">
        <v>86</v>
      </c>
      <c r="B5940">
        <v>2846</v>
      </c>
      <c r="C5940">
        <v>2</v>
      </c>
      <c r="D5940">
        <v>2</v>
      </c>
      <c r="E5940">
        <v>3</v>
      </c>
      <c r="F5940">
        <v>205</v>
      </c>
      <c r="G5940">
        <v>0</v>
      </c>
      <c r="H5940">
        <v>634</v>
      </c>
    </row>
    <row r="5941" spans="1:8" x14ac:dyDescent="0.25">
      <c r="A5941" t="s">
        <v>86</v>
      </c>
      <c r="B5941">
        <v>2847</v>
      </c>
      <c r="C5941">
        <v>1</v>
      </c>
      <c r="D5941">
        <v>0</v>
      </c>
      <c r="E5941">
        <v>1</v>
      </c>
      <c r="F5941">
        <v>0</v>
      </c>
      <c r="G5941">
        <v>0</v>
      </c>
      <c r="H5941">
        <v>2</v>
      </c>
    </row>
    <row r="5942" spans="1:8" x14ac:dyDescent="0.25">
      <c r="A5942" t="s">
        <v>86</v>
      </c>
      <c r="B5942">
        <v>2848</v>
      </c>
      <c r="C5942">
        <v>1</v>
      </c>
      <c r="D5942">
        <v>0</v>
      </c>
      <c r="E5942">
        <v>1</v>
      </c>
      <c r="F5942">
        <v>0</v>
      </c>
      <c r="G5942">
        <v>0</v>
      </c>
      <c r="H5942">
        <v>1</v>
      </c>
    </row>
    <row r="5943" spans="1:8" x14ac:dyDescent="0.25">
      <c r="A5943" t="s">
        <v>86</v>
      </c>
      <c r="B5943">
        <v>2849</v>
      </c>
      <c r="C5943">
        <v>2</v>
      </c>
      <c r="D5943">
        <v>2</v>
      </c>
      <c r="E5943">
        <v>3</v>
      </c>
      <c r="F5943">
        <v>10</v>
      </c>
      <c r="G5943">
        <v>0</v>
      </c>
      <c r="H5943">
        <v>97</v>
      </c>
    </row>
    <row r="5944" spans="1:8" x14ac:dyDescent="0.25">
      <c r="A5944" t="s">
        <v>86</v>
      </c>
      <c r="B5944">
        <v>2850</v>
      </c>
      <c r="C5944">
        <v>1</v>
      </c>
      <c r="D5944">
        <v>0</v>
      </c>
      <c r="E5944">
        <v>1</v>
      </c>
      <c r="F5944">
        <v>0</v>
      </c>
      <c r="G5944">
        <v>0</v>
      </c>
      <c r="H5944">
        <v>2</v>
      </c>
    </row>
    <row r="5945" spans="1:8" x14ac:dyDescent="0.25">
      <c r="A5945" t="s">
        <v>86</v>
      </c>
      <c r="B5945">
        <v>2851</v>
      </c>
      <c r="C5945">
        <v>2</v>
      </c>
      <c r="D5945">
        <v>2</v>
      </c>
      <c r="E5945">
        <v>3</v>
      </c>
      <c r="F5945">
        <v>18</v>
      </c>
      <c r="G5945">
        <v>0</v>
      </c>
      <c r="H5945">
        <v>144</v>
      </c>
    </row>
    <row r="5946" spans="1:8" x14ac:dyDescent="0.25">
      <c r="A5946" t="s">
        <v>86</v>
      </c>
      <c r="B5946">
        <v>2852</v>
      </c>
      <c r="C5946">
        <v>2</v>
      </c>
      <c r="D5946">
        <v>2</v>
      </c>
      <c r="E5946">
        <v>3</v>
      </c>
      <c r="F5946">
        <v>18</v>
      </c>
      <c r="G5946">
        <v>0</v>
      </c>
      <c r="H5946">
        <v>141</v>
      </c>
    </row>
    <row r="5947" spans="1:8" x14ac:dyDescent="0.25">
      <c r="A5947" t="s">
        <v>86</v>
      </c>
      <c r="B5947">
        <v>2853</v>
      </c>
      <c r="C5947">
        <v>3</v>
      </c>
      <c r="D5947">
        <v>2</v>
      </c>
      <c r="E5947">
        <v>5</v>
      </c>
      <c r="F5947">
        <v>205</v>
      </c>
      <c r="G5947">
        <v>0</v>
      </c>
      <c r="H5947">
        <v>867</v>
      </c>
    </row>
    <row r="5948" spans="1:8" x14ac:dyDescent="0.25">
      <c r="A5948" t="s">
        <v>86</v>
      </c>
      <c r="B5948">
        <v>2854</v>
      </c>
      <c r="C5948">
        <v>2</v>
      </c>
      <c r="D5948">
        <v>2</v>
      </c>
      <c r="E5948">
        <v>3</v>
      </c>
      <c r="F5948">
        <v>205</v>
      </c>
      <c r="G5948">
        <v>0</v>
      </c>
      <c r="H5948">
        <v>612</v>
      </c>
    </row>
    <row r="5949" spans="1:8" x14ac:dyDescent="0.25">
      <c r="A5949" t="s">
        <v>86</v>
      </c>
      <c r="B5949">
        <v>2875</v>
      </c>
      <c r="C5949">
        <v>1</v>
      </c>
      <c r="D5949">
        <v>0</v>
      </c>
      <c r="E5949">
        <v>1</v>
      </c>
      <c r="F5949">
        <v>0</v>
      </c>
      <c r="G5949">
        <v>0</v>
      </c>
      <c r="H5949">
        <v>2</v>
      </c>
    </row>
    <row r="5950" spans="1:8" x14ac:dyDescent="0.25">
      <c r="A5950" t="s">
        <v>86</v>
      </c>
      <c r="B5950">
        <v>2876</v>
      </c>
      <c r="C5950">
        <v>2</v>
      </c>
      <c r="D5950">
        <v>2</v>
      </c>
      <c r="E5950">
        <v>3</v>
      </c>
      <c r="F5950">
        <v>208</v>
      </c>
      <c r="G5950">
        <v>0</v>
      </c>
      <c r="H5950">
        <v>83</v>
      </c>
    </row>
    <row r="5951" spans="1:8" x14ac:dyDescent="0.25">
      <c r="A5951" t="s">
        <v>86</v>
      </c>
      <c r="B5951">
        <v>2877</v>
      </c>
      <c r="C5951">
        <v>2</v>
      </c>
      <c r="D5951">
        <v>2</v>
      </c>
      <c r="E5951">
        <v>3</v>
      </c>
      <c r="F5951">
        <v>208</v>
      </c>
      <c r="G5951">
        <v>0</v>
      </c>
      <c r="H5951">
        <v>58</v>
      </c>
    </row>
    <row r="5952" spans="1:8" x14ac:dyDescent="0.25">
      <c r="A5952" t="s">
        <v>86</v>
      </c>
      <c r="B5952">
        <v>2878</v>
      </c>
      <c r="C5952">
        <v>2</v>
      </c>
      <c r="D5952">
        <v>1</v>
      </c>
      <c r="E5952">
        <v>2</v>
      </c>
      <c r="F5952">
        <v>208</v>
      </c>
      <c r="G5952">
        <v>0</v>
      </c>
      <c r="H5952">
        <v>18</v>
      </c>
    </row>
    <row r="5953" spans="1:8" x14ac:dyDescent="0.25">
      <c r="A5953" t="s">
        <v>86</v>
      </c>
      <c r="B5953">
        <v>2879</v>
      </c>
      <c r="C5953">
        <v>2</v>
      </c>
      <c r="D5953">
        <v>2</v>
      </c>
      <c r="E5953">
        <v>3</v>
      </c>
      <c r="F5953">
        <v>208</v>
      </c>
      <c r="G5953">
        <v>0</v>
      </c>
      <c r="H5953">
        <v>82</v>
      </c>
    </row>
    <row r="5954" spans="1:8" x14ac:dyDescent="0.25">
      <c r="A5954" t="s">
        <v>86</v>
      </c>
      <c r="B5954">
        <v>2880</v>
      </c>
      <c r="C5954">
        <v>2</v>
      </c>
      <c r="D5954">
        <v>1</v>
      </c>
      <c r="E5954">
        <v>2</v>
      </c>
      <c r="F5954">
        <v>58</v>
      </c>
      <c r="G5954">
        <v>0</v>
      </c>
      <c r="H5954">
        <v>17</v>
      </c>
    </row>
    <row r="5955" spans="1:8" x14ac:dyDescent="0.25">
      <c r="A5955" t="s">
        <v>86</v>
      </c>
      <c r="B5955">
        <v>2881</v>
      </c>
      <c r="C5955">
        <v>1</v>
      </c>
      <c r="D5955">
        <v>0</v>
      </c>
      <c r="E5955">
        <v>1</v>
      </c>
      <c r="F5955">
        <v>0</v>
      </c>
      <c r="G5955">
        <v>0</v>
      </c>
      <c r="H5955">
        <v>1</v>
      </c>
    </row>
    <row r="5956" spans="1:8" x14ac:dyDescent="0.25">
      <c r="A5956" t="s">
        <v>86</v>
      </c>
      <c r="B5956">
        <v>2882</v>
      </c>
      <c r="C5956">
        <v>1</v>
      </c>
      <c r="D5956">
        <v>0</v>
      </c>
      <c r="E5956">
        <v>1</v>
      </c>
      <c r="F5956">
        <v>0</v>
      </c>
      <c r="G5956">
        <v>0</v>
      </c>
      <c r="H5956">
        <v>2</v>
      </c>
    </row>
    <row r="5957" spans="1:8" x14ac:dyDescent="0.25">
      <c r="A5957" t="s">
        <v>86</v>
      </c>
      <c r="B5957">
        <v>2883</v>
      </c>
      <c r="C5957">
        <v>2</v>
      </c>
      <c r="D5957">
        <v>2</v>
      </c>
      <c r="E5957">
        <v>3</v>
      </c>
      <c r="F5957">
        <v>10</v>
      </c>
      <c r="G5957">
        <v>0</v>
      </c>
      <c r="H5957">
        <v>101</v>
      </c>
    </row>
    <row r="5958" spans="1:8" x14ac:dyDescent="0.25">
      <c r="A5958" t="s">
        <v>86</v>
      </c>
      <c r="B5958">
        <v>2884</v>
      </c>
      <c r="C5958">
        <v>1</v>
      </c>
      <c r="D5958">
        <v>0</v>
      </c>
      <c r="E5958">
        <v>1</v>
      </c>
      <c r="F5958">
        <v>0</v>
      </c>
      <c r="G5958">
        <v>0</v>
      </c>
      <c r="H5958">
        <v>2</v>
      </c>
    </row>
    <row r="5959" spans="1:8" x14ac:dyDescent="0.25">
      <c r="A5959" t="s">
        <v>86</v>
      </c>
      <c r="B5959">
        <v>2885</v>
      </c>
      <c r="C5959">
        <v>3</v>
      </c>
      <c r="D5959">
        <v>2</v>
      </c>
      <c r="E5959">
        <v>5</v>
      </c>
      <c r="F5959">
        <v>59</v>
      </c>
      <c r="G5959">
        <v>0</v>
      </c>
      <c r="H5959">
        <v>44</v>
      </c>
    </row>
    <row r="5960" spans="1:8" x14ac:dyDescent="0.25">
      <c r="A5960" t="s">
        <v>86</v>
      </c>
      <c r="B5960">
        <v>2886</v>
      </c>
      <c r="C5960">
        <v>3</v>
      </c>
      <c r="D5960">
        <v>2</v>
      </c>
      <c r="E5960">
        <v>5</v>
      </c>
      <c r="F5960">
        <v>59</v>
      </c>
      <c r="G5960">
        <v>0</v>
      </c>
      <c r="H5960">
        <v>43</v>
      </c>
    </row>
    <row r="5961" spans="1:8" x14ac:dyDescent="0.25">
      <c r="A5961" t="s">
        <v>86</v>
      </c>
      <c r="B5961">
        <v>2887</v>
      </c>
      <c r="C5961">
        <v>3</v>
      </c>
      <c r="D5961">
        <v>2</v>
      </c>
      <c r="E5961">
        <v>5</v>
      </c>
      <c r="F5961">
        <v>208</v>
      </c>
      <c r="G5961">
        <v>0</v>
      </c>
      <c r="H5961">
        <v>71</v>
      </c>
    </row>
    <row r="5962" spans="1:8" x14ac:dyDescent="0.25">
      <c r="A5962" t="s">
        <v>86</v>
      </c>
      <c r="B5962">
        <v>2888</v>
      </c>
      <c r="C5962">
        <v>2</v>
      </c>
      <c r="D5962">
        <v>2</v>
      </c>
      <c r="E5962">
        <v>3</v>
      </c>
      <c r="F5962">
        <v>208</v>
      </c>
      <c r="G5962">
        <v>0</v>
      </c>
      <c r="H5962">
        <v>59</v>
      </c>
    </row>
    <row r="5963" spans="1:8" x14ac:dyDescent="0.25">
      <c r="A5963" t="s">
        <v>86</v>
      </c>
      <c r="B5963">
        <v>2898</v>
      </c>
      <c r="C5963">
        <v>1</v>
      </c>
      <c r="D5963">
        <v>0</v>
      </c>
      <c r="E5963">
        <v>1</v>
      </c>
      <c r="F5963">
        <v>0</v>
      </c>
      <c r="G5963">
        <v>0</v>
      </c>
      <c r="H5963">
        <v>3</v>
      </c>
    </row>
    <row r="5964" spans="1:8" x14ac:dyDescent="0.25">
      <c r="A5964" t="s">
        <v>86</v>
      </c>
      <c r="B5964">
        <v>2899</v>
      </c>
      <c r="C5964">
        <v>2</v>
      </c>
      <c r="D5964">
        <v>2</v>
      </c>
      <c r="E5964">
        <v>3</v>
      </c>
      <c r="F5964">
        <v>205</v>
      </c>
      <c r="G5964">
        <v>0</v>
      </c>
      <c r="H5964">
        <v>646</v>
      </c>
    </row>
    <row r="5965" spans="1:8" x14ac:dyDescent="0.25">
      <c r="A5965" t="s">
        <v>86</v>
      </c>
      <c r="B5965">
        <v>2900</v>
      </c>
      <c r="C5965">
        <v>2</v>
      </c>
      <c r="D5965">
        <v>2</v>
      </c>
      <c r="E5965">
        <v>3</v>
      </c>
      <c r="F5965">
        <v>205</v>
      </c>
      <c r="G5965">
        <v>0</v>
      </c>
      <c r="H5965">
        <v>639</v>
      </c>
    </row>
    <row r="5966" spans="1:8" x14ac:dyDescent="0.25">
      <c r="A5966" t="s">
        <v>86</v>
      </c>
      <c r="B5966">
        <v>2901</v>
      </c>
      <c r="C5966">
        <v>1</v>
      </c>
      <c r="D5966">
        <v>0</v>
      </c>
      <c r="E5966">
        <v>1</v>
      </c>
      <c r="F5966">
        <v>0</v>
      </c>
      <c r="G5966">
        <v>0</v>
      </c>
      <c r="H5966">
        <v>2</v>
      </c>
    </row>
    <row r="5967" spans="1:8" x14ac:dyDescent="0.25">
      <c r="A5967" t="s">
        <v>86</v>
      </c>
      <c r="B5967">
        <v>2902</v>
      </c>
      <c r="C5967">
        <v>4</v>
      </c>
      <c r="D5967">
        <v>2</v>
      </c>
      <c r="E5967">
        <v>7</v>
      </c>
      <c r="F5967">
        <v>205</v>
      </c>
      <c r="G5967">
        <v>0</v>
      </c>
      <c r="H5967">
        <v>1040</v>
      </c>
    </row>
    <row r="5968" spans="1:8" x14ac:dyDescent="0.25">
      <c r="A5968" t="s">
        <v>86</v>
      </c>
      <c r="B5968">
        <v>2903</v>
      </c>
      <c r="C5968">
        <v>2</v>
      </c>
      <c r="D5968">
        <v>2</v>
      </c>
      <c r="E5968">
        <v>3</v>
      </c>
      <c r="F5968">
        <v>205</v>
      </c>
      <c r="G5968">
        <v>0</v>
      </c>
      <c r="H5968">
        <v>617</v>
      </c>
    </row>
    <row r="5969" spans="1:8" x14ac:dyDescent="0.25">
      <c r="A5969" t="s">
        <v>86</v>
      </c>
      <c r="B5969">
        <v>2904</v>
      </c>
      <c r="C5969">
        <v>2</v>
      </c>
      <c r="D5969">
        <v>2</v>
      </c>
      <c r="E5969">
        <v>3</v>
      </c>
      <c r="F5969">
        <v>205</v>
      </c>
      <c r="G5969">
        <v>0</v>
      </c>
      <c r="H5969">
        <v>655</v>
      </c>
    </row>
    <row r="5970" spans="1:8" x14ac:dyDescent="0.25">
      <c r="A5970" t="s">
        <v>86</v>
      </c>
      <c r="B5970">
        <v>2905</v>
      </c>
      <c r="C5970">
        <v>1</v>
      </c>
      <c r="D5970">
        <v>0</v>
      </c>
      <c r="E5970">
        <v>1</v>
      </c>
      <c r="F5970">
        <v>0</v>
      </c>
      <c r="G5970">
        <v>0</v>
      </c>
      <c r="H5970">
        <v>2</v>
      </c>
    </row>
    <row r="5971" spans="1:8" x14ac:dyDescent="0.25">
      <c r="A5971" t="s">
        <v>86</v>
      </c>
      <c r="B5971">
        <v>2906</v>
      </c>
      <c r="C5971">
        <v>1</v>
      </c>
      <c r="D5971">
        <v>0</v>
      </c>
      <c r="E5971">
        <v>1</v>
      </c>
      <c r="F5971">
        <v>0</v>
      </c>
      <c r="G5971">
        <v>0</v>
      </c>
      <c r="H5971">
        <v>2</v>
      </c>
    </row>
    <row r="5972" spans="1:8" x14ac:dyDescent="0.25">
      <c r="A5972" t="s">
        <v>86</v>
      </c>
      <c r="B5972">
        <v>2907</v>
      </c>
      <c r="C5972">
        <v>2</v>
      </c>
      <c r="D5972">
        <v>2</v>
      </c>
      <c r="E5972">
        <v>3</v>
      </c>
      <c r="F5972">
        <v>10</v>
      </c>
      <c r="G5972">
        <v>0</v>
      </c>
      <c r="H5972">
        <v>102</v>
      </c>
    </row>
    <row r="5973" spans="1:8" x14ac:dyDescent="0.25">
      <c r="A5973" t="s">
        <v>86</v>
      </c>
      <c r="B5973">
        <v>2908</v>
      </c>
      <c r="C5973">
        <v>1</v>
      </c>
      <c r="D5973">
        <v>0</v>
      </c>
      <c r="E5973">
        <v>1</v>
      </c>
      <c r="F5973">
        <v>0</v>
      </c>
      <c r="G5973">
        <v>0</v>
      </c>
      <c r="H5973">
        <v>2</v>
      </c>
    </row>
    <row r="5974" spans="1:8" x14ac:dyDescent="0.25">
      <c r="A5974" t="s">
        <v>86</v>
      </c>
      <c r="B5974">
        <v>2909</v>
      </c>
      <c r="C5974">
        <v>2</v>
      </c>
      <c r="D5974">
        <v>2</v>
      </c>
      <c r="E5974">
        <v>3</v>
      </c>
      <c r="F5974">
        <v>18</v>
      </c>
      <c r="G5974">
        <v>0</v>
      </c>
      <c r="H5974">
        <v>149</v>
      </c>
    </row>
    <row r="5975" spans="1:8" x14ac:dyDescent="0.25">
      <c r="A5975" t="s">
        <v>86</v>
      </c>
      <c r="B5975">
        <v>2910</v>
      </c>
      <c r="C5975">
        <v>2</v>
      </c>
      <c r="D5975">
        <v>2</v>
      </c>
      <c r="E5975">
        <v>3</v>
      </c>
      <c r="F5975">
        <v>18</v>
      </c>
      <c r="G5975">
        <v>0</v>
      </c>
      <c r="H5975">
        <v>146</v>
      </c>
    </row>
    <row r="5976" spans="1:8" x14ac:dyDescent="0.25">
      <c r="A5976" t="s">
        <v>86</v>
      </c>
      <c r="B5976">
        <v>2911</v>
      </c>
      <c r="C5976">
        <v>3</v>
      </c>
      <c r="D5976">
        <v>2</v>
      </c>
      <c r="E5976">
        <v>5</v>
      </c>
      <c r="F5976">
        <v>205</v>
      </c>
      <c r="G5976">
        <v>0</v>
      </c>
      <c r="H5976">
        <v>918</v>
      </c>
    </row>
    <row r="5977" spans="1:8" x14ac:dyDescent="0.25">
      <c r="A5977" t="s">
        <v>86</v>
      </c>
      <c r="B5977">
        <v>2912</v>
      </c>
      <c r="C5977">
        <v>2</v>
      </c>
      <c r="D5977">
        <v>2</v>
      </c>
      <c r="E5977">
        <v>3</v>
      </c>
      <c r="F5977">
        <v>205</v>
      </c>
      <c r="G5977">
        <v>0</v>
      </c>
      <c r="H5977">
        <v>641</v>
      </c>
    </row>
    <row r="5978" spans="1:8" x14ac:dyDescent="0.25">
      <c r="A5978" t="s">
        <v>86</v>
      </c>
      <c r="B5978">
        <v>2921</v>
      </c>
      <c r="C5978">
        <v>1</v>
      </c>
      <c r="D5978">
        <v>0</v>
      </c>
      <c r="E5978">
        <v>1</v>
      </c>
      <c r="F5978">
        <v>0</v>
      </c>
      <c r="G5978">
        <v>0</v>
      </c>
      <c r="H5978">
        <v>2</v>
      </c>
    </row>
    <row r="5979" spans="1:8" x14ac:dyDescent="0.25">
      <c r="A5979" t="s">
        <v>86</v>
      </c>
      <c r="B5979">
        <v>2922</v>
      </c>
      <c r="C5979">
        <v>2</v>
      </c>
      <c r="D5979">
        <v>2</v>
      </c>
      <c r="E5979">
        <v>3</v>
      </c>
      <c r="F5979">
        <v>205</v>
      </c>
      <c r="G5979">
        <v>0</v>
      </c>
      <c r="H5979">
        <v>629</v>
      </c>
    </row>
    <row r="5980" spans="1:8" x14ac:dyDescent="0.25">
      <c r="A5980" t="s">
        <v>86</v>
      </c>
      <c r="B5980">
        <v>2923</v>
      </c>
      <c r="C5980">
        <v>2</v>
      </c>
      <c r="D5980">
        <v>2</v>
      </c>
      <c r="E5980">
        <v>3</v>
      </c>
      <c r="F5980">
        <v>205</v>
      </c>
      <c r="G5980">
        <v>0</v>
      </c>
      <c r="H5980">
        <v>638</v>
      </c>
    </row>
    <row r="5981" spans="1:8" x14ac:dyDescent="0.25">
      <c r="A5981" t="s">
        <v>86</v>
      </c>
      <c r="B5981">
        <v>2924</v>
      </c>
      <c r="C5981">
        <v>4</v>
      </c>
      <c r="D5981">
        <v>2</v>
      </c>
      <c r="E5981">
        <v>7</v>
      </c>
      <c r="F5981">
        <v>205</v>
      </c>
      <c r="G5981">
        <v>0</v>
      </c>
      <c r="H5981">
        <v>1207</v>
      </c>
    </row>
    <row r="5982" spans="1:8" x14ac:dyDescent="0.25">
      <c r="A5982" t="s">
        <v>86</v>
      </c>
      <c r="B5982">
        <v>2925</v>
      </c>
      <c r="C5982">
        <v>2</v>
      </c>
      <c r="D5982">
        <v>2</v>
      </c>
      <c r="E5982">
        <v>3</v>
      </c>
      <c r="F5982">
        <v>205</v>
      </c>
      <c r="G5982">
        <v>0</v>
      </c>
      <c r="H5982">
        <v>638</v>
      </c>
    </row>
    <row r="5983" spans="1:8" x14ac:dyDescent="0.25">
      <c r="A5983" t="s">
        <v>86</v>
      </c>
      <c r="B5983">
        <v>2934</v>
      </c>
      <c r="C5983">
        <v>3</v>
      </c>
      <c r="D5983">
        <v>2</v>
      </c>
      <c r="E5983">
        <v>5</v>
      </c>
      <c r="F5983">
        <v>58</v>
      </c>
      <c r="G5983">
        <v>0</v>
      </c>
      <c r="H5983">
        <v>643</v>
      </c>
    </row>
    <row r="5984" spans="1:8" x14ac:dyDescent="0.25">
      <c r="A5984" t="s">
        <v>86</v>
      </c>
      <c r="B5984">
        <v>2935</v>
      </c>
      <c r="C5984">
        <v>2</v>
      </c>
      <c r="D5984">
        <v>2</v>
      </c>
      <c r="E5984">
        <v>3</v>
      </c>
      <c r="F5984">
        <v>205</v>
      </c>
      <c r="G5984">
        <v>0</v>
      </c>
      <c r="H5984">
        <v>661</v>
      </c>
    </row>
    <row r="5985" spans="1:8" x14ac:dyDescent="0.25">
      <c r="A5985" t="s">
        <v>86</v>
      </c>
      <c r="B5985">
        <v>2936</v>
      </c>
      <c r="C5985">
        <v>2</v>
      </c>
      <c r="D5985">
        <v>2</v>
      </c>
      <c r="E5985">
        <v>3</v>
      </c>
      <c r="F5985">
        <v>205</v>
      </c>
      <c r="G5985">
        <v>0</v>
      </c>
      <c r="H5985">
        <v>634</v>
      </c>
    </row>
    <row r="5986" spans="1:8" x14ac:dyDescent="0.25">
      <c r="A5986" t="s">
        <v>86</v>
      </c>
      <c r="B5986">
        <v>2945</v>
      </c>
      <c r="C5986">
        <v>3</v>
      </c>
      <c r="D5986">
        <v>2</v>
      </c>
      <c r="E5986">
        <v>5</v>
      </c>
      <c r="F5986">
        <v>58</v>
      </c>
      <c r="G5986">
        <v>0</v>
      </c>
      <c r="H5986">
        <v>637</v>
      </c>
    </row>
    <row r="5987" spans="1:8" x14ac:dyDescent="0.25">
      <c r="A5987" t="s">
        <v>86</v>
      </c>
      <c r="B5987">
        <v>2946</v>
      </c>
      <c r="C5987">
        <v>2</v>
      </c>
      <c r="D5987">
        <v>2</v>
      </c>
      <c r="E5987">
        <v>3</v>
      </c>
      <c r="F5987">
        <v>205</v>
      </c>
      <c r="G5987">
        <v>0</v>
      </c>
      <c r="H5987">
        <v>646</v>
      </c>
    </row>
    <row r="5988" spans="1:8" x14ac:dyDescent="0.25">
      <c r="A5988" t="s">
        <v>86</v>
      </c>
      <c r="B5988">
        <v>2947</v>
      </c>
      <c r="C5988">
        <v>2</v>
      </c>
      <c r="D5988">
        <v>2</v>
      </c>
      <c r="E5988">
        <v>3</v>
      </c>
      <c r="F5988">
        <v>205</v>
      </c>
      <c r="G5988">
        <v>0</v>
      </c>
      <c r="H5988">
        <v>645</v>
      </c>
    </row>
    <row r="5989" spans="1:8" x14ac:dyDescent="0.25">
      <c r="A5989" t="s">
        <v>86</v>
      </c>
      <c r="B5989">
        <v>2956</v>
      </c>
      <c r="C5989">
        <v>3</v>
      </c>
      <c r="D5989">
        <v>2</v>
      </c>
      <c r="E5989">
        <v>5</v>
      </c>
      <c r="F5989">
        <v>58</v>
      </c>
      <c r="G5989">
        <v>0</v>
      </c>
      <c r="H5989">
        <v>644</v>
      </c>
    </row>
    <row r="5990" spans="1:8" x14ac:dyDescent="0.25">
      <c r="A5990" t="s">
        <v>86</v>
      </c>
      <c r="B5990">
        <v>2957</v>
      </c>
      <c r="C5990">
        <v>2</v>
      </c>
      <c r="D5990">
        <v>2</v>
      </c>
      <c r="E5990">
        <v>3</v>
      </c>
      <c r="F5990">
        <v>205</v>
      </c>
      <c r="G5990">
        <v>0</v>
      </c>
      <c r="H5990">
        <v>664</v>
      </c>
    </row>
    <row r="5991" spans="1:8" x14ac:dyDescent="0.25">
      <c r="A5991" t="s">
        <v>86</v>
      </c>
      <c r="B5991">
        <v>2958</v>
      </c>
      <c r="C5991">
        <v>2</v>
      </c>
      <c r="D5991">
        <v>2</v>
      </c>
      <c r="E5991">
        <v>3</v>
      </c>
      <c r="F5991">
        <v>205</v>
      </c>
      <c r="G5991">
        <v>0</v>
      </c>
      <c r="H5991">
        <v>651</v>
      </c>
    </row>
    <row r="5992" spans="1:8" x14ac:dyDescent="0.25">
      <c r="A5992" t="s">
        <v>86</v>
      </c>
      <c r="B5992">
        <v>2967</v>
      </c>
      <c r="C5992">
        <v>3</v>
      </c>
      <c r="D5992">
        <v>2</v>
      </c>
      <c r="E5992">
        <v>5</v>
      </c>
      <c r="F5992">
        <v>58</v>
      </c>
      <c r="G5992">
        <v>0</v>
      </c>
      <c r="H5992">
        <v>647</v>
      </c>
    </row>
    <row r="5993" spans="1:8" x14ac:dyDescent="0.25">
      <c r="A5993" t="s">
        <v>86</v>
      </c>
      <c r="B5993">
        <v>2968</v>
      </c>
      <c r="C5993">
        <v>2</v>
      </c>
      <c r="D5993">
        <v>2</v>
      </c>
      <c r="E5993">
        <v>3</v>
      </c>
      <c r="F5993">
        <v>205</v>
      </c>
      <c r="G5993">
        <v>0</v>
      </c>
      <c r="H5993">
        <v>669</v>
      </c>
    </row>
    <row r="5994" spans="1:8" x14ac:dyDescent="0.25">
      <c r="A5994" t="s">
        <v>86</v>
      </c>
      <c r="B5994">
        <v>2969</v>
      </c>
      <c r="C5994">
        <v>2</v>
      </c>
      <c r="D5994">
        <v>2</v>
      </c>
      <c r="E5994">
        <v>3</v>
      </c>
      <c r="F5994">
        <v>205</v>
      </c>
      <c r="G5994">
        <v>0</v>
      </c>
      <c r="H5994">
        <v>655</v>
      </c>
    </row>
    <row r="5995" spans="1:8" x14ac:dyDescent="0.25">
      <c r="A5995" t="s">
        <v>86</v>
      </c>
      <c r="B5995">
        <v>2997</v>
      </c>
      <c r="C5995">
        <v>1</v>
      </c>
      <c r="D5995">
        <v>0</v>
      </c>
      <c r="E5995">
        <v>1</v>
      </c>
      <c r="F5995">
        <v>0</v>
      </c>
      <c r="G5995">
        <v>0</v>
      </c>
      <c r="H5995">
        <v>6</v>
      </c>
    </row>
    <row r="5996" spans="1:8" x14ac:dyDescent="0.25">
      <c r="A5996" t="s">
        <v>86</v>
      </c>
      <c r="B5996">
        <v>2998</v>
      </c>
      <c r="C5996">
        <v>2</v>
      </c>
      <c r="D5996">
        <v>2</v>
      </c>
      <c r="E5996">
        <v>3</v>
      </c>
      <c r="F5996">
        <v>205</v>
      </c>
      <c r="G5996">
        <v>0</v>
      </c>
      <c r="H5996">
        <v>60</v>
      </c>
    </row>
    <row r="5997" spans="1:8" x14ac:dyDescent="0.25">
      <c r="A5997" t="s">
        <v>86</v>
      </c>
      <c r="B5997">
        <v>2999</v>
      </c>
      <c r="C5997">
        <v>2</v>
      </c>
      <c r="D5997">
        <v>2</v>
      </c>
      <c r="E5997">
        <v>3</v>
      </c>
      <c r="F5997">
        <v>205</v>
      </c>
      <c r="G5997">
        <v>0</v>
      </c>
      <c r="H5997">
        <v>60</v>
      </c>
    </row>
    <row r="5998" spans="1:8" x14ac:dyDescent="0.25">
      <c r="A5998" t="s">
        <v>86</v>
      </c>
      <c r="B5998">
        <v>3034</v>
      </c>
      <c r="C5998">
        <v>1</v>
      </c>
      <c r="D5998">
        <v>0</v>
      </c>
      <c r="E5998">
        <v>1</v>
      </c>
      <c r="F5998">
        <v>0</v>
      </c>
      <c r="G5998">
        <v>0</v>
      </c>
      <c r="H5998">
        <v>2</v>
      </c>
    </row>
    <row r="5999" spans="1:8" x14ac:dyDescent="0.25">
      <c r="A5999" t="s">
        <v>86</v>
      </c>
      <c r="B5999">
        <v>3035</v>
      </c>
      <c r="C5999">
        <v>1</v>
      </c>
      <c r="D5999">
        <v>0</v>
      </c>
      <c r="E5999">
        <v>1</v>
      </c>
      <c r="F5999">
        <v>0</v>
      </c>
      <c r="G5999">
        <v>0</v>
      </c>
      <c r="H5999">
        <v>2</v>
      </c>
    </row>
    <row r="6000" spans="1:8" x14ac:dyDescent="0.25">
      <c r="A6000" t="s">
        <v>86</v>
      </c>
      <c r="B6000">
        <v>3036</v>
      </c>
      <c r="C6000">
        <v>2</v>
      </c>
      <c r="D6000">
        <v>2</v>
      </c>
      <c r="E6000">
        <v>3</v>
      </c>
      <c r="F6000">
        <v>205</v>
      </c>
      <c r="G6000">
        <v>0</v>
      </c>
      <c r="H6000">
        <v>59</v>
      </c>
    </row>
    <row r="6001" spans="1:8" x14ac:dyDescent="0.25">
      <c r="A6001" t="s">
        <v>86</v>
      </c>
      <c r="B6001">
        <v>3037</v>
      </c>
      <c r="C6001">
        <v>2</v>
      </c>
      <c r="D6001">
        <v>2</v>
      </c>
      <c r="E6001">
        <v>3</v>
      </c>
      <c r="F6001">
        <v>205</v>
      </c>
      <c r="G6001">
        <v>0</v>
      </c>
      <c r="H6001">
        <v>59</v>
      </c>
    </row>
    <row r="6002" spans="1:8" x14ac:dyDescent="0.25">
      <c r="A6002" t="s">
        <v>86</v>
      </c>
      <c r="B6002">
        <v>3080</v>
      </c>
      <c r="C6002">
        <v>1</v>
      </c>
      <c r="D6002">
        <v>0</v>
      </c>
      <c r="E6002">
        <v>1</v>
      </c>
      <c r="F6002">
        <v>0</v>
      </c>
      <c r="G6002">
        <v>0</v>
      </c>
      <c r="H6002">
        <v>2</v>
      </c>
    </row>
    <row r="6003" spans="1:8" x14ac:dyDescent="0.25">
      <c r="A6003" t="s">
        <v>86</v>
      </c>
      <c r="B6003">
        <v>3081</v>
      </c>
      <c r="C6003">
        <v>2</v>
      </c>
      <c r="D6003">
        <v>2</v>
      </c>
      <c r="E6003">
        <v>3</v>
      </c>
      <c r="F6003">
        <v>205</v>
      </c>
      <c r="G6003">
        <v>0</v>
      </c>
      <c r="H6003">
        <v>59</v>
      </c>
    </row>
    <row r="6004" spans="1:8" x14ac:dyDescent="0.25">
      <c r="A6004" t="s">
        <v>86</v>
      </c>
      <c r="B6004">
        <v>3082</v>
      </c>
      <c r="C6004">
        <v>2</v>
      </c>
      <c r="D6004">
        <v>2</v>
      </c>
      <c r="E6004">
        <v>3</v>
      </c>
      <c r="F6004">
        <v>205</v>
      </c>
      <c r="G6004">
        <v>0</v>
      </c>
      <c r="H6004">
        <v>59</v>
      </c>
    </row>
    <row r="6005" spans="1:8" x14ac:dyDescent="0.25">
      <c r="A6005" t="s">
        <v>86</v>
      </c>
      <c r="B6005">
        <v>3096</v>
      </c>
      <c r="C6005">
        <v>2</v>
      </c>
      <c r="D6005">
        <v>2</v>
      </c>
      <c r="E6005">
        <v>3</v>
      </c>
      <c r="F6005">
        <v>58</v>
      </c>
      <c r="H6005">
        <v>3</v>
      </c>
    </row>
    <row r="6006" spans="1:8" x14ac:dyDescent="0.25">
      <c r="A6006" t="s">
        <v>86</v>
      </c>
      <c r="B6006">
        <v>3103</v>
      </c>
      <c r="C6006">
        <v>2</v>
      </c>
      <c r="D6006">
        <v>2</v>
      </c>
      <c r="E6006">
        <v>3</v>
      </c>
      <c r="F6006">
        <v>58</v>
      </c>
      <c r="H6006">
        <v>3</v>
      </c>
    </row>
    <row r="6007" spans="1:8" x14ac:dyDescent="0.25">
      <c r="A6007" t="s">
        <v>86</v>
      </c>
      <c r="B6007">
        <v>3131</v>
      </c>
      <c r="C6007">
        <v>1</v>
      </c>
      <c r="D6007">
        <v>0</v>
      </c>
      <c r="E6007">
        <v>1</v>
      </c>
      <c r="F6007">
        <v>0</v>
      </c>
      <c r="G6007">
        <v>0</v>
      </c>
      <c r="H6007">
        <v>2</v>
      </c>
    </row>
    <row r="6008" spans="1:8" x14ac:dyDescent="0.25">
      <c r="A6008" t="s">
        <v>86</v>
      </c>
      <c r="B6008">
        <v>3132</v>
      </c>
      <c r="C6008">
        <v>2</v>
      </c>
      <c r="D6008">
        <v>2</v>
      </c>
      <c r="E6008">
        <v>3</v>
      </c>
      <c r="F6008">
        <v>205</v>
      </c>
      <c r="G6008">
        <v>0</v>
      </c>
      <c r="H6008">
        <v>60</v>
      </c>
    </row>
    <row r="6009" spans="1:8" x14ac:dyDescent="0.25">
      <c r="A6009" t="s">
        <v>86</v>
      </c>
      <c r="B6009">
        <v>3133</v>
      </c>
      <c r="C6009">
        <v>2</v>
      </c>
      <c r="D6009">
        <v>2</v>
      </c>
      <c r="E6009">
        <v>3</v>
      </c>
      <c r="F6009">
        <v>205</v>
      </c>
      <c r="G6009">
        <v>0</v>
      </c>
      <c r="H6009">
        <v>60</v>
      </c>
    </row>
    <row r="6010" spans="1:8" x14ac:dyDescent="0.25">
      <c r="A6010" t="s">
        <v>86</v>
      </c>
      <c r="B6010">
        <v>3147</v>
      </c>
      <c r="C6010">
        <v>2</v>
      </c>
      <c r="D6010">
        <v>2</v>
      </c>
      <c r="E6010">
        <v>3</v>
      </c>
      <c r="F6010">
        <v>58</v>
      </c>
      <c r="H6010">
        <v>2</v>
      </c>
    </row>
    <row r="6011" spans="1:8" x14ac:dyDescent="0.25">
      <c r="A6011" t="s">
        <v>86</v>
      </c>
      <c r="B6011">
        <v>3154</v>
      </c>
      <c r="C6011">
        <v>2</v>
      </c>
      <c r="D6011">
        <v>2</v>
      </c>
      <c r="E6011">
        <v>3</v>
      </c>
      <c r="F6011">
        <v>58</v>
      </c>
      <c r="H6011">
        <v>2</v>
      </c>
    </row>
    <row r="6012" spans="1:8" x14ac:dyDescent="0.25">
      <c r="A6012" t="s">
        <v>86</v>
      </c>
      <c r="B6012">
        <v>3182</v>
      </c>
      <c r="C6012">
        <v>1</v>
      </c>
      <c r="D6012">
        <v>0</v>
      </c>
      <c r="E6012">
        <v>1</v>
      </c>
      <c r="F6012">
        <v>0</v>
      </c>
      <c r="G6012">
        <v>0</v>
      </c>
      <c r="H6012">
        <v>2</v>
      </c>
    </row>
    <row r="6013" spans="1:8" x14ac:dyDescent="0.25">
      <c r="A6013" t="s">
        <v>86</v>
      </c>
      <c r="B6013">
        <v>3183</v>
      </c>
      <c r="C6013">
        <v>2</v>
      </c>
      <c r="D6013">
        <v>2</v>
      </c>
      <c r="E6013">
        <v>3</v>
      </c>
      <c r="F6013">
        <v>205</v>
      </c>
      <c r="G6013">
        <v>0</v>
      </c>
      <c r="H6013">
        <v>667</v>
      </c>
    </row>
    <row r="6014" spans="1:8" x14ac:dyDescent="0.25">
      <c r="A6014" t="s">
        <v>86</v>
      </c>
      <c r="B6014">
        <v>3184</v>
      </c>
      <c r="C6014">
        <v>2</v>
      </c>
      <c r="D6014">
        <v>2</v>
      </c>
      <c r="E6014">
        <v>3</v>
      </c>
      <c r="F6014">
        <v>205</v>
      </c>
      <c r="G6014">
        <v>0</v>
      </c>
      <c r="H6014">
        <v>670</v>
      </c>
    </row>
    <row r="6015" spans="1:8" x14ac:dyDescent="0.25">
      <c r="A6015" t="s">
        <v>86</v>
      </c>
      <c r="B6015">
        <v>3193</v>
      </c>
      <c r="C6015">
        <v>2</v>
      </c>
      <c r="D6015">
        <v>2</v>
      </c>
      <c r="E6015">
        <v>3</v>
      </c>
      <c r="F6015">
        <v>205</v>
      </c>
      <c r="G6015">
        <v>0</v>
      </c>
      <c r="H6015">
        <v>667</v>
      </c>
    </row>
    <row r="6016" spans="1:8" x14ac:dyDescent="0.25">
      <c r="A6016" t="s">
        <v>86</v>
      </c>
      <c r="B6016">
        <v>3194</v>
      </c>
      <c r="C6016">
        <v>1</v>
      </c>
      <c r="D6016">
        <v>0</v>
      </c>
      <c r="E6016">
        <v>1</v>
      </c>
      <c r="F6016">
        <v>0</v>
      </c>
      <c r="G6016">
        <v>0</v>
      </c>
      <c r="H6016">
        <v>2</v>
      </c>
    </row>
    <row r="6017" spans="1:8" x14ac:dyDescent="0.25">
      <c r="A6017" t="s">
        <v>86</v>
      </c>
      <c r="B6017">
        <v>3195</v>
      </c>
      <c r="C6017">
        <v>1</v>
      </c>
      <c r="D6017">
        <v>0</v>
      </c>
      <c r="E6017">
        <v>1</v>
      </c>
      <c r="F6017">
        <v>0</v>
      </c>
      <c r="G6017">
        <v>0</v>
      </c>
      <c r="H6017">
        <v>2</v>
      </c>
    </row>
    <row r="6018" spans="1:8" x14ac:dyDescent="0.25">
      <c r="A6018" t="s">
        <v>86</v>
      </c>
      <c r="B6018">
        <v>3196</v>
      </c>
      <c r="C6018">
        <v>1</v>
      </c>
      <c r="D6018">
        <v>0</v>
      </c>
      <c r="E6018">
        <v>1</v>
      </c>
      <c r="F6018">
        <v>0</v>
      </c>
      <c r="G6018">
        <v>0</v>
      </c>
      <c r="H6018">
        <v>2</v>
      </c>
    </row>
    <row r="6019" spans="1:8" x14ac:dyDescent="0.25">
      <c r="A6019" t="s">
        <v>86</v>
      </c>
      <c r="B6019">
        <v>3197</v>
      </c>
      <c r="C6019">
        <v>2</v>
      </c>
      <c r="D6019">
        <v>2</v>
      </c>
      <c r="E6019">
        <v>3</v>
      </c>
      <c r="F6019">
        <v>205</v>
      </c>
      <c r="G6019">
        <v>0</v>
      </c>
      <c r="H6019">
        <v>664</v>
      </c>
    </row>
    <row r="6020" spans="1:8" x14ac:dyDescent="0.25">
      <c r="A6020" t="s">
        <v>86</v>
      </c>
      <c r="B6020">
        <v>3198</v>
      </c>
      <c r="C6020">
        <v>1</v>
      </c>
      <c r="D6020">
        <v>0</v>
      </c>
      <c r="E6020">
        <v>1</v>
      </c>
      <c r="F6020">
        <v>0</v>
      </c>
      <c r="G6020">
        <v>0</v>
      </c>
      <c r="H6020">
        <v>2</v>
      </c>
    </row>
    <row r="6021" spans="1:8" x14ac:dyDescent="0.25">
      <c r="A6021" t="s">
        <v>86</v>
      </c>
      <c r="B6021">
        <v>3199</v>
      </c>
      <c r="C6021">
        <v>1</v>
      </c>
      <c r="D6021">
        <v>0</v>
      </c>
      <c r="E6021">
        <v>1</v>
      </c>
      <c r="F6021">
        <v>0</v>
      </c>
      <c r="G6021">
        <v>0</v>
      </c>
      <c r="H6021">
        <v>9</v>
      </c>
    </row>
    <row r="6022" spans="1:8" x14ac:dyDescent="0.25">
      <c r="A6022" t="s">
        <v>86</v>
      </c>
      <c r="B6022">
        <v>3200</v>
      </c>
      <c r="C6022">
        <v>1</v>
      </c>
      <c r="D6022">
        <v>0</v>
      </c>
      <c r="E6022">
        <v>1</v>
      </c>
      <c r="F6022">
        <v>0</v>
      </c>
      <c r="G6022">
        <v>0</v>
      </c>
      <c r="H6022">
        <v>1</v>
      </c>
    </row>
    <row r="6023" spans="1:8" x14ac:dyDescent="0.25">
      <c r="A6023" t="s">
        <v>86</v>
      </c>
      <c r="B6023">
        <v>3210</v>
      </c>
      <c r="C6023">
        <v>2</v>
      </c>
      <c r="D6023">
        <v>2</v>
      </c>
      <c r="E6023">
        <v>3</v>
      </c>
      <c r="F6023">
        <v>205</v>
      </c>
      <c r="G6023">
        <v>0</v>
      </c>
      <c r="H6023">
        <v>639</v>
      </c>
    </row>
    <row r="6024" spans="1:8" x14ac:dyDescent="0.25">
      <c r="A6024" t="s">
        <v>86</v>
      </c>
      <c r="B6024">
        <v>3211</v>
      </c>
      <c r="C6024">
        <v>1</v>
      </c>
      <c r="D6024">
        <v>0</v>
      </c>
      <c r="E6024">
        <v>1</v>
      </c>
      <c r="F6024">
        <v>0</v>
      </c>
      <c r="G6024">
        <v>0</v>
      </c>
      <c r="H6024">
        <v>2</v>
      </c>
    </row>
    <row r="6025" spans="1:8" x14ac:dyDescent="0.25">
      <c r="A6025" t="s">
        <v>86</v>
      </c>
      <c r="B6025">
        <v>3212</v>
      </c>
      <c r="C6025">
        <v>1</v>
      </c>
      <c r="D6025">
        <v>0</v>
      </c>
      <c r="E6025">
        <v>1</v>
      </c>
      <c r="F6025">
        <v>0</v>
      </c>
      <c r="G6025">
        <v>0</v>
      </c>
      <c r="H6025">
        <v>2</v>
      </c>
    </row>
    <row r="6026" spans="1:8" x14ac:dyDescent="0.25">
      <c r="A6026" t="s">
        <v>86</v>
      </c>
      <c r="B6026">
        <v>3213</v>
      </c>
      <c r="C6026">
        <v>1</v>
      </c>
      <c r="D6026">
        <v>0</v>
      </c>
      <c r="E6026">
        <v>1</v>
      </c>
      <c r="F6026">
        <v>0</v>
      </c>
      <c r="G6026">
        <v>0</v>
      </c>
      <c r="H6026">
        <v>2</v>
      </c>
    </row>
    <row r="6027" spans="1:8" x14ac:dyDescent="0.25">
      <c r="A6027" t="s">
        <v>86</v>
      </c>
      <c r="B6027">
        <v>3214</v>
      </c>
      <c r="C6027">
        <v>2</v>
      </c>
      <c r="D6027">
        <v>2</v>
      </c>
      <c r="E6027">
        <v>3</v>
      </c>
      <c r="F6027">
        <v>205</v>
      </c>
      <c r="G6027">
        <v>0</v>
      </c>
      <c r="H6027">
        <v>678</v>
      </c>
    </row>
    <row r="6028" spans="1:8" x14ac:dyDescent="0.25">
      <c r="A6028" t="s">
        <v>86</v>
      </c>
      <c r="B6028">
        <v>3215</v>
      </c>
      <c r="C6028">
        <v>1</v>
      </c>
      <c r="D6028">
        <v>0</v>
      </c>
      <c r="E6028">
        <v>1</v>
      </c>
      <c r="F6028">
        <v>0</v>
      </c>
      <c r="G6028">
        <v>0</v>
      </c>
      <c r="H6028">
        <v>2</v>
      </c>
    </row>
    <row r="6029" spans="1:8" x14ac:dyDescent="0.25">
      <c r="A6029" t="s">
        <v>86</v>
      </c>
      <c r="B6029">
        <v>3216</v>
      </c>
      <c r="C6029">
        <v>1</v>
      </c>
      <c r="D6029">
        <v>0</v>
      </c>
      <c r="E6029">
        <v>1</v>
      </c>
      <c r="F6029">
        <v>0</v>
      </c>
      <c r="G6029">
        <v>0</v>
      </c>
      <c r="H6029">
        <v>2</v>
      </c>
    </row>
    <row r="6030" spans="1:8" x14ac:dyDescent="0.25">
      <c r="A6030" t="s">
        <v>86</v>
      </c>
      <c r="B6030">
        <v>3217</v>
      </c>
      <c r="C6030">
        <v>1</v>
      </c>
      <c r="D6030">
        <v>0</v>
      </c>
      <c r="E6030">
        <v>1</v>
      </c>
      <c r="F6030">
        <v>0</v>
      </c>
      <c r="G6030">
        <v>0</v>
      </c>
      <c r="H6030">
        <v>2</v>
      </c>
    </row>
    <row r="6031" spans="1:8" x14ac:dyDescent="0.25">
      <c r="A6031" t="s">
        <v>86</v>
      </c>
      <c r="B6031">
        <v>3226</v>
      </c>
      <c r="C6031">
        <v>2</v>
      </c>
      <c r="D6031">
        <v>2</v>
      </c>
      <c r="E6031">
        <v>3</v>
      </c>
      <c r="F6031">
        <v>205</v>
      </c>
      <c r="G6031">
        <v>0</v>
      </c>
      <c r="H6031">
        <v>685</v>
      </c>
    </row>
    <row r="6032" spans="1:8" x14ac:dyDescent="0.25">
      <c r="A6032" t="s">
        <v>86</v>
      </c>
      <c r="B6032">
        <v>3227</v>
      </c>
      <c r="C6032">
        <v>1</v>
      </c>
      <c r="D6032">
        <v>0</v>
      </c>
      <c r="E6032">
        <v>1</v>
      </c>
      <c r="F6032">
        <v>0</v>
      </c>
      <c r="G6032">
        <v>0</v>
      </c>
      <c r="H6032">
        <v>2</v>
      </c>
    </row>
    <row r="6033" spans="1:8" x14ac:dyDescent="0.25">
      <c r="A6033" t="s">
        <v>86</v>
      </c>
      <c r="B6033">
        <v>3228</v>
      </c>
      <c r="C6033">
        <v>1</v>
      </c>
      <c r="D6033">
        <v>0</v>
      </c>
      <c r="E6033">
        <v>1</v>
      </c>
      <c r="F6033">
        <v>0</v>
      </c>
      <c r="G6033">
        <v>0</v>
      </c>
      <c r="H6033">
        <v>2</v>
      </c>
    </row>
    <row r="6034" spans="1:8" x14ac:dyDescent="0.25">
      <c r="A6034" t="s">
        <v>86</v>
      </c>
      <c r="B6034">
        <v>3229</v>
      </c>
      <c r="C6034">
        <v>1</v>
      </c>
      <c r="D6034">
        <v>0</v>
      </c>
      <c r="E6034">
        <v>1</v>
      </c>
      <c r="F6034">
        <v>0</v>
      </c>
      <c r="G6034">
        <v>0</v>
      </c>
      <c r="H6034">
        <v>2</v>
      </c>
    </row>
    <row r="6035" spans="1:8" x14ac:dyDescent="0.25">
      <c r="A6035" t="s">
        <v>86</v>
      </c>
      <c r="B6035">
        <v>3230</v>
      </c>
      <c r="C6035">
        <v>2</v>
      </c>
      <c r="D6035">
        <v>2</v>
      </c>
      <c r="E6035">
        <v>3</v>
      </c>
      <c r="F6035">
        <v>205</v>
      </c>
      <c r="G6035">
        <v>0</v>
      </c>
      <c r="H6035">
        <v>671</v>
      </c>
    </row>
    <row r="6036" spans="1:8" x14ac:dyDescent="0.25">
      <c r="A6036" t="s">
        <v>86</v>
      </c>
      <c r="B6036">
        <v>3231</v>
      </c>
      <c r="C6036">
        <v>1</v>
      </c>
      <c r="D6036">
        <v>0</v>
      </c>
      <c r="E6036">
        <v>1</v>
      </c>
      <c r="F6036">
        <v>0</v>
      </c>
      <c r="G6036">
        <v>0</v>
      </c>
      <c r="H6036">
        <v>2</v>
      </c>
    </row>
    <row r="6037" spans="1:8" x14ac:dyDescent="0.25">
      <c r="A6037" t="s">
        <v>86</v>
      </c>
      <c r="B6037">
        <v>3232</v>
      </c>
      <c r="C6037">
        <v>1</v>
      </c>
      <c r="D6037">
        <v>0</v>
      </c>
      <c r="E6037">
        <v>1</v>
      </c>
      <c r="F6037">
        <v>0</v>
      </c>
      <c r="G6037">
        <v>0</v>
      </c>
      <c r="H6037">
        <v>2</v>
      </c>
    </row>
    <row r="6038" spans="1:8" x14ac:dyDescent="0.25">
      <c r="A6038" t="s">
        <v>86</v>
      </c>
      <c r="B6038">
        <v>3233</v>
      </c>
      <c r="C6038">
        <v>1</v>
      </c>
      <c r="D6038">
        <v>0</v>
      </c>
      <c r="E6038">
        <v>1</v>
      </c>
      <c r="F6038">
        <v>0</v>
      </c>
      <c r="G6038">
        <v>0</v>
      </c>
      <c r="H6038">
        <v>2</v>
      </c>
    </row>
    <row r="6039" spans="1:8" x14ac:dyDescent="0.25">
      <c r="A6039" t="s">
        <v>86</v>
      </c>
      <c r="B6039">
        <v>3244</v>
      </c>
      <c r="C6039">
        <v>1</v>
      </c>
      <c r="D6039">
        <v>0</v>
      </c>
      <c r="E6039">
        <v>1</v>
      </c>
      <c r="F6039">
        <v>0</v>
      </c>
      <c r="G6039">
        <v>0</v>
      </c>
      <c r="H6039">
        <v>2</v>
      </c>
    </row>
    <row r="6040" spans="1:8" x14ac:dyDescent="0.25">
      <c r="A6040" t="s">
        <v>86</v>
      </c>
      <c r="B6040">
        <v>3245</v>
      </c>
      <c r="C6040">
        <v>1</v>
      </c>
      <c r="D6040">
        <v>0</v>
      </c>
      <c r="E6040">
        <v>1</v>
      </c>
      <c r="F6040">
        <v>0</v>
      </c>
      <c r="G6040">
        <v>0</v>
      </c>
      <c r="H6040">
        <v>2</v>
      </c>
    </row>
    <row r="6041" spans="1:8" x14ac:dyDescent="0.25">
      <c r="A6041" t="s">
        <v>86</v>
      </c>
      <c r="B6041">
        <v>3246</v>
      </c>
      <c r="C6041">
        <v>1</v>
      </c>
      <c r="D6041">
        <v>0</v>
      </c>
      <c r="E6041">
        <v>1</v>
      </c>
      <c r="F6041">
        <v>0</v>
      </c>
      <c r="G6041">
        <v>0</v>
      </c>
      <c r="H6041">
        <v>2</v>
      </c>
    </row>
    <row r="6042" spans="1:8" x14ac:dyDescent="0.25">
      <c r="A6042" t="s">
        <v>86</v>
      </c>
      <c r="B6042">
        <v>3247</v>
      </c>
      <c r="C6042">
        <v>1</v>
      </c>
      <c r="D6042">
        <v>0</v>
      </c>
      <c r="E6042">
        <v>1</v>
      </c>
      <c r="F6042">
        <v>0</v>
      </c>
      <c r="G6042">
        <v>0</v>
      </c>
      <c r="H6042">
        <v>1</v>
      </c>
    </row>
    <row r="6043" spans="1:8" x14ac:dyDescent="0.25">
      <c r="A6043" t="s">
        <v>86</v>
      </c>
      <c r="B6043">
        <v>3248</v>
      </c>
      <c r="C6043">
        <v>1</v>
      </c>
      <c r="D6043">
        <v>0</v>
      </c>
      <c r="E6043">
        <v>1</v>
      </c>
      <c r="F6043">
        <v>0</v>
      </c>
      <c r="G6043">
        <v>0</v>
      </c>
      <c r="H6043">
        <v>2</v>
      </c>
    </row>
    <row r="6044" spans="1:8" x14ac:dyDescent="0.25">
      <c r="A6044" t="s">
        <v>86</v>
      </c>
      <c r="B6044">
        <v>3249</v>
      </c>
      <c r="C6044">
        <v>2</v>
      </c>
      <c r="D6044">
        <v>2</v>
      </c>
      <c r="E6044">
        <v>3</v>
      </c>
      <c r="F6044">
        <v>205</v>
      </c>
      <c r="G6044">
        <v>0</v>
      </c>
      <c r="H6044">
        <v>675</v>
      </c>
    </row>
    <row r="6045" spans="1:8" x14ac:dyDescent="0.25">
      <c r="A6045" t="s">
        <v>86</v>
      </c>
      <c r="B6045">
        <v>3250</v>
      </c>
      <c r="C6045">
        <v>1</v>
      </c>
      <c r="D6045">
        <v>0</v>
      </c>
      <c r="E6045">
        <v>1</v>
      </c>
      <c r="F6045">
        <v>0</v>
      </c>
      <c r="G6045">
        <v>0</v>
      </c>
      <c r="H6045">
        <v>2</v>
      </c>
    </row>
    <row r="6046" spans="1:8" x14ac:dyDescent="0.25">
      <c r="A6046" t="s">
        <v>86</v>
      </c>
      <c r="B6046">
        <v>3251</v>
      </c>
      <c r="C6046">
        <v>1</v>
      </c>
      <c r="D6046">
        <v>0</v>
      </c>
      <c r="E6046">
        <v>1</v>
      </c>
      <c r="F6046">
        <v>0</v>
      </c>
      <c r="G6046">
        <v>0</v>
      </c>
      <c r="H6046">
        <v>2</v>
      </c>
    </row>
    <row r="6047" spans="1:8" x14ac:dyDescent="0.25">
      <c r="A6047" t="s">
        <v>86</v>
      </c>
      <c r="B6047">
        <v>3252</v>
      </c>
      <c r="C6047">
        <v>1</v>
      </c>
      <c r="D6047">
        <v>0</v>
      </c>
      <c r="E6047">
        <v>1</v>
      </c>
      <c r="F6047">
        <v>0</v>
      </c>
      <c r="G6047">
        <v>0</v>
      </c>
      <c r="H6047">
        <v>1</v>
      </c>
    </row>
    <row r="6048" spans="1:8" x14ac:dyDescent="0.25">
      <c r="A6048" t="s">
        <v>86</v>
      </c>
      <c r="B6048">
        <v>3253</v>
      </c>
      <c r="C6048">
        <v>1</v>
      </c>
      <c r="D6048">
        <v>0</v>
      </c>
      <c r="E6048">
        <v>1</v>
      </c>
      <c r="F6048">
        <v>0</v>
      </c>
      <c r="G6048">
        <v>0</v>
      </c>
      <c r="H6048">
        <v>1</v>
      </c>
    </row>
    <row r="6049" spans="1:8" x14ac:dyDescent="0.25">
      <c r="A6049" t="s">
        <v>86</v>
      </c>
      <c r="B6049">
        <v>3254</v>
      </c>
      <c r="C6049">
        <v>2</v>
      </c>
      <c r="D6049">
        <v>2</v>
      </c>
      <c r="E6049">
        <v>3</v>
      </c>
      <c r="F6049">
        <v>205</v>
      </c>
      <c r="G6049">
        <v>0</v>
      </c>
      <c r="H6049">
        <v>663</v>
      </c>
    </row>
    <row r="6050" spans="1:8" x14ac:dyDescent="0.25">
      <c r="A6050" t="s">
        <v>86</v>
      </c>
      <c r="B6050">
        <v>3255</v>
      </c>
      <c r="C6050">
        <v>1</v>
      </c>
      <c r="D6050">
        <v>0</v>
      </c>
      <c r="E6050">
        <v>1</v>
      </c>
      <c r="F6050">
        <v>0</v>
      </c>
      <c r="G6050">
        <v>0</v>
      </c>
      <c r="H6050">
        <v>2</v>
      </c>
    </row>
    <row r="6051" spans="1:8" x14ac:dyDescent="0.25">
      <c r="A6051" t="s">
        <v>86</v>
      </c>
      <c r="B6051">
        <v>3256</v>
      </c>
      <c r="C6051">
        <v>1</v>
      </c>
      <c r="D6051">
        <v>0</v>
      </c>
      <c r="E6051">
        <v>1</v>
      </c>
      <c r="F6051">
        <v>0</v>
      </c>
      <c r="G6051">
        <v>0</v>
      </c>
      <c r="H6051">
        <v>2</v>
      </c>
    </row>
    <row r="6052" spans="1:8" x14ac:dyDescent="0.25">
      <c r="A6052" t="s">
        <v>86</v>
      </c>
      <c r="B6052">
        <v>3257</v>
      </c>
      <c r="C6052">
        <v>1</v>
      </c>
      <c r="D6052">
        <v>0</v>
      </c>
      <c r="E6052">
        <v>1</v>
      </c>
      <c r="F6052">
        <v>0</v>
      </c>
      <c r="G6052">
        <v>0</v>
      </c>
      <c r="H6052">
        <v>2</v>
      </c>
    </row>
    <row r="6053" spans="1:8" x14ac:dyDescent="0.25">
      <c r="A6053" t="s">
        <v>86</v>
      </c>
      <c r="B6053">
        <v>3258</v>
      </c>
      <c r="C6053">
        <v>1</v>
      </c>
      <c r="D6053">
        <v>0</v>
      </c>
      <c r="E6053">
        <v>1</v>
      </c>
      <c r="F6053">
        <v>0</v>
      </c>
      <c r="G6053">
        <v>0</v>
      </c>
      <c r="H6053">
        <v>2</v>
      </c>
    </row>
    <row r="6054" spans="1:8" x14ac:dyDescent="0.25">
      <c r="A6054" t="s">
        <v>86</v>
      </c>
      <c r="B6054">
        <v>3259</v>
      </c>
      <c r="C6054">
        <v>2</v>
      </c>
      <c r="D6054">
        <v>2</v>
      </c>
      <c r="E6054">
        <v>3</v>
      </c>
      <c r="F6054">
        <v>205</v>
      </c>
      <c r="G6054">
        <v>0</v>
      </c>
      <c r="H6054">
        <v>63</v>
      </c>
    </row>
    <row r="6055" spans="1:8" x14ac:dyDescent="0.25">
      <c r="A6055" t="s">
        <v>86</v>
      </c>
      <c r="B6055">
        <v>3260</v>
      </c>
      <c r="C6055">
        <v>2</v>
      </c>
      <c r="D6055">
        <v>2</v>
      </c>
      <c r="E6055">
        <v>3</v>
      </c>
      <c r="F6055">
        <v>205</v>
      </c>
      <c r="G6055">
        <v>0</v>
      </c>
      <c r="H6055">
        <v>62</v>
      </c>
    </row>
    <row r="6056" spans="1:8" x14ac:dyDescent="0.25">
      <c r="A6056" t="s">
        <v>86</v>
      </c>
      <c r="B6056">
        <v>3270</v>
      </c>
      <c r="C6056">
        <v>2</v>
      </c>
      <c r="D6056">
        <v>2</v>
      </c>
      <c r="E6056">
        <v>3</v>
      </c>
      <c r="F6056">
        <v>205</v>
      </c>
      <c r="G6056">
        <v>0</v>
      </c>
      <c r="H6056">
        <v>667</v>
      </c>
    </row>
    <row r="6057" spans="1:8" x14ac:dyDescent="0.25">
      <c r="A6057" t="s">
        <v>86</v>
      </c>
      <c r="B6057">
        <v>3271</v>
      </c>
      <c r="C6057">
        <v>1</v>
      </c>
      <c r="D6057">
        <v>0</v>
      </c>
      <c r="E6057">
        <v>1</v>
      </c>
      <c r="F6057">
        <v>0</v>
      </c>
      <c r="G6057">
        <v>0</v>
      </c>
      <c r="H6057">
        <v>2</v>
      </c>
    </row>
    <row r="6058" spans="1:8" x14ac:dyDescent="0.25">
      <c r="A6058" t="s">
        <v>86</v>
      </c>
      <c r="B6058">
        <v>3272</v>
      </c>
      <c r="C6058">
        <v>1</v>
      </c>
      <c r="D6058">
        <v>0</v>
      </c>
      <c r="E6058">
        <v>1</v>
      </c>
      <c r="F6058">
        <v>0</v>
      </c>
      <c r="G6058">
        <v>0</v>
      </c>
      <c r="H6058">
        <v>2</v>
      </c>
    </row>
    <row r="6059" spans="1:8" x14ac:dyDescent="0.25">
      <c r="A6059" t="s">
        <v>86</v>
      </c>
      <c r="B6059">
        <v>3273</v>
      </c>
      <c r="C6059">
        <v>1</v>
      </c>
      <c r="D6059">
        <v>0</v>
      </c>
      <c r="E6059">
        <v>1</v>
      </c>
      <c r="F6059">
        <v>0</v>
      </c>
      <c r="G6059">
        <v>0</v>
      </c>
      <c r="H6059">
        <v>2</v>
      </c>
    </row>
    <row r="6060" spans="1:8" x14ac:dyDescent="0.25">
      <c r="A6060" t="s">
        <v>86</v>
      </c>
      <c r="B6060">
        <v>3274</v>
      </c>
      <c r="C6060">
        <v>2</v>
      </c>
      <c r="D6060">
        <v>2</v>
      </c>
      <c r="E6060">
        <v>3</v>
      </c>
      <c r="F6060">
        <v>205</v>
      </c>
      <c r="G6060">
        <v>0</v>
      </c>
      <c r="H6060">
        <v>659</v>
      </c>
    </row>
    <row r="6061" spans="1:8" x14ac:dyDescent="0.25">
      <c r="A6061" t="s">
        <v>86</v>
      </c>
      <c r="B6061">
        <v>3275</v>
      </c>
      <c r="C6061">
        <v>1</v>
      </c>
      <c r="D6061">
        <v>0</v>
      </c>
      <c r="E6061">
        <v>1</v>
      </c>
      <c r="F6061">
        <v>0</v>
      </c>
      <c r="G6061">
        <v>0</v>
      </c>
      <c r="H6061">
        <v>2</v>
      </c>
    </row>
    <row r="6062" spans="1:8" x14ac:dyDescent="0.25">
      <c r="A6062" t="s">
        <v>86</v>
      </c>
      <c r="B6062">
        <v>3276</v>
      </c>
      <c r="C6062">
        <v>1</v>
      </c>
      <c r="D6062">
        <v>0</v>
      </c>
      <c r="E6062">
        <v>1</v>
      </c>
      <c r="F6062">
        <v>0</v>
      </c>
      <c r="G6062">
        <v>0</v>
      </c>
      <c r="H6062">
        <v>2</v>
      </c>
    </row>
    <row r="6063" spans="1:8" x14ac:dyDescent="0.25">
      <c r="A6063" t="s">
        <v>86</v>
      </c>
      <c r="B6063">
        <v>3277</v>
      </c>
      <c r="C6063">
        <v>1</v>
      </c>
      <c r="D6063">
        <v>0</v>
      </c>
      <c r="E6063">
        <v>1</v>
      </c>
      <c r="F6063">
        <v>0</v>
      </c>
      <c r="G6063">
        <v>0</v>
      </c>
      <c r="H6063">
        <v>1</v>
      </c>
    </row>
    <row r="6064" spans="1:8" x14ac:dyDescent="0.25">
      <c r="A6064" t="s">
        <v>86</v>
      </c>
      <c r="B6064">
        <v>3288</v>
      </c>
      <c r="C6064">
        <v>2</v>
      </c>
      <c r="D6064">
        <v>2</v>
      </c>
      <c r="E6064">
        <v>3</v>
      </c>
      <c r="F6064">
        <v>205</v>
      </c>
      <c r="G6064">
        <v>0</v>
      </c>
      <c r="H6064">
        <v>663</v>
      </c>
    </row>
    <row r="6065" spans="1:8" x14ac:dyDescent="0.25">
      <c r="A6065" t="s">
        <v>86</v>
      </c>
      <c r="B6065">
        <v>3289</v>
      </c>
      <c r="C6065">
        <v>1</v>
      </c>
      <c r="D6065">
        <v>0</v>
      </c>
      <c r="E6065">
        <v>1</v>
      </c>
      <c r="F6065">
        <v>0</v>
      </c>
      <c r="G6065">
        <v>0</v>
      </c>
      <c r="H6065">
        <v>2</v>
      </c>
    </row>
    <row r="6066" spans="1:8" x14ac:dyDescent="0.25">
      <c r="A6066" t="s">
        <v>86</v>
      </c>
      <c r="B6066">
        <v>3290</v>
      </c>
      <c r="C6066">
        <v>1</v>
      </c>
      <c r="D6066">
        <v>0</v>
      </c>
      <c r="E6066">
        <v>1</v>
      </c>
      <c r="F6066">
        <v>0</v>
      </c>
      <c r="G6066">
        <v>0</v>
      </c>
      <c r="H6066">
        <v>2</v>
      </c>
    </row>
    <row r="6067" spans="1:8" x14ac:dyDescent="0.25">
      <c r="A6067" t="s">
        <v>86</v>
      </c>
      <c r="B6067">
        <v>3291</v>
      </c>
      <c r="C6067">
        <v>1</v>
      </c>
      <c r="D6067">
        <v>0</v>
      </c>
      <c r="E6067">
        <v>1</v>
      </c>
      <c r="F6067">
        <v>0</v>
      </c>
      <c r="G6067">
        <v>0</v>
      </c>
      <c r="H6067">
        <v>2</v>
      </c>
    </row>
    <row r="6068" spans="1:8" x14ac:dyDescent="0.25">
      <c r="A6068" t="s">
        <v>86</v>
      </c>
      <c r="B6068">
        <v>3292</v>
      </c>
      <c r="C6068">
        <v>2</v>
      </c>
      <c r="D6068">
        <v>2</v>
      </c>
      <c r="E6068">
        <v>3</v>
      </c>
      <c r="F6068">
        <v>205</v>
      </c>
      <c r="G6068">
        <v>0</v>
      </c>
      <c r="H6068">
        <v>668</v>
      </c>
    </row>
    <row r="6069" spans="1:8" x14ac:dyDescent="0.25">
      <c r="A6069" t="s">
        <v>86</v>
      </c>
      <c r="B6069">
        <v>3293</v>
      </c>
      <c r="C6069">
        <v>1</v>
      </c>
      <c r="D6069">
        <v>0</v>
      </c>
      <c r="E6069">
        <v>1</v>
      </c>
      <c r="F6069">
        <v>0</v>
      </c>
      <c r="G6069">
        <v>0</v>
      </c>
      <c r="H6069">
        <v>5</v>
      </c>
    </row>
    <row r="6070" spans="1:8" x14ac:dyDescent="0.25">
      <c r="A6070" t="s">
        <v>86</v>
      </c>
      <c r="B6070">
        <v>3294</v>
      </c>
      <c r="C6070">
        <v>1</v>
      </c>
      <c r="D6070">
        <v>0</v>
      </c>
      <c r="E6070">
        <v>1</v>
      </c>
      <c r="F6070">
        <v>0</v>
      </c>
      <c r="G6070">
        <v>0</v>
      </c>
      <c r="H6070">
        <v>2</v>
      </c>
    </row>
    <row r="6071" spans="1:8" x14ac:dyDescent="0.25">
      <c r="A6071" t="s">
        <v>86</v>
      </c>
      <c r="B6071">
        <v>3295</v>
      </c>
      <c r="C6071">
        <v>1</v>
      </c>
      <c r="D6071">
        <v>0</v>
      </c>
      <c r="E6071">
        <v>1</v>
      </c>
      <c r="F6071">
        <v>0</v>
      </c>
      <c r="G6071">
        <v>0</v>
      </c>
      <c r="H6071">
        <v>1</v>
      </c>
    </row>
    <row r="6072" spans="1:8" x14ac:dyDescent="0.25">
      <c r="A6072" t="s">
        <v>86</v>
      </c>
      <c r="B6072">
        <v>3307</v>
      </c>
      <c r="C6072">
        <v>2</v>
      </c>
      <c r="D6072">
        <v>2</v>
      </c>
      <c r="E6072">
        <v>3</v>
      </c>
      <c r="F6072">
        <v>205</v>
      </c>
      <c r="G6072">
        <v>0</v>
      </c>
      <c r="H6072">
        <v>659</v>
      </c>
    </row>
    <row r="6073" spans="1:8" x14ac:dyDescent="0.25">
      <c r="A6073" t="s">
        <v>86</v>
      </c>
      <c r="B6073">
        <v>3308</v>
      </c>
      <c r="C6073">
        <v>1</v>
      </c>
      <c r="D6073">
        <v>0</v>
      </c>
      <c r="E6073">
        <v>1</v>
      </c>
      <c r="F6073">
        <v>0</v>
      </c>
      <c r="G6073">
        <v>0</v>
      </c>
      <c r="H6073">
        <v>2</v>
      </c>
    </row>
    <row r="6074" spans="1:8" x14ac:dyDescent="0.25">
      <c r="A6074" t="s">
        <v>86</v>
      </c>
      <c r="B6074">
        <v>3309</v>
      </c>
      <c r="C6074">
        <v>1</v>
      </c>
      <c r="D6074">
        <v>0</v>
      </c>
      <c r="E6074">
        <v>1</v>
      </c>
      <c r="F6074">
        <v>0</v>
      </c>
      <c r="G6074">
        <v>0</v>
      </c>
      <c r="H6074">
        <v>4</v>
      </c>
    </row>
    <row r="6075" spans="1:8" x14ac:dyDescent="0.25">
      <c r="A6075" t="s">
        <v>86</v>
      </c>
      <c r="B6075">
        <v>3310</v>
      </c>
      <c r="C6075">
        <v>1</v>
      </c>
      <c r="D6075">
        <v>0</v>
      </c>
      <c r="E6075">
        <v>1</v>
      </c>
      <c r="F6075">
        <v>0</v>
      </c>
      <c r="G6075">
        <v>0</v>
      </c>
      <c r="H6075">
        <v>2</v>
      </c>
    </row>
    <row r="6076" spans="1:8" x14ac:dyDescent="0.25">
      <c r="A6076" t="s">
        <v>86</v>
      </c>
      <c r="B6076">
        <v>3311</v>
      </c>
      <c r="C6076">
        <v>2</v>
      </c>
      <c r="D6076">
        <v>2</v>
      </c>
      <c r="E6076">
        <v>3</v>
      </c>
      <c r="F6076">
        <v>205</v>
      </c>
      <c r="G6076">
        <v>0</v>
      </c>
      <c r="H6076">
        <v>670</v>
      </c>
    </row>
    <row r="6077" spans="1:8" x14ac:dyDescent="0.25">
      <c r="A6077" t="s">
        <v>86</v>
      </c>
      <c r="B6077">
        <v>3312</v>
      </c>
      <c r="C6077">
        <v>1</v>
      </c>
      <c r="D6077">
        <v>0</v>
      </c>
      <c r="E6077">
        <v>1</v>
      </c>
      <c r="F6077">
        <v>0</v>
      </c>
      <c r="G6077">
        <v>0</v>
      </c>
      <c r="H6077">
        <v>2</v>
      </c>
    </row>
    <row r="6078" spans="1:8" x14ac:dyDescent="0.25">
      <c r="A6078" t="s">
        <v>86</v>
      </c>
      <c r="B6078">
        <v>3313</v>
      </c>
      <c r="C6078">
        <v>1</v>
      </c>
      <c r="D6078">
        <v>0</v>
      </c>
      <c r="E6078">
        <v>1</v>
      </c>
      <c r="F6078">
        <v>0</v>
      </c>
      <c r="G6078">
        <v>0</v>
      </c>
      <c r="H6078">
        <v>1</v>
      </c>
    </row>
    <row r="6079" spans="1:8" x14ac:dyDescent="0.25">
      <c r="A6079" t="s">
        <v>86</v>
      </c>
      <c r="B6079">
        <v>3314</v>
      </c>
      <c r="C6079">
        <v>1</v>
      </c>
      <c r="D6079">
        <v>0</v>
      </c>
      <c r="E6079">
        <v>1</v>
      </c>
      <c r="F6079">
        <v>0</v>
      </c>
      <c r="G6079">
        <v>0</v>
      </c>
      <c r="H6079">
        <v>2</v>
      </c>
    </row>
    <row r="6080" spans="1:8" x14ac:dyDescent="0.25">
      <c r="A6080" t="s">
        <v>86</v>
      </c>
      <c r="B6080">
        <v>3327</v>
      </c>
      <c r="C6080">
        <v>2</v>
      </c>
      <c r="D6080">
        <v>2</v>
      </c>
      <c r="E6080">
        <v>3</v>
      </c>
      <c r="F6080">
        <v>205</v>
      </c>
      <c r="G6080">
        <v>0</v>
      </c>
      <c r="H6080">
        <v>663</v>
      </c>
    </row>
    <row r="6081" spans="1:8" x14ac:dyDescent="0.25">
      <c r="A6081" t="s">
        <v>86</v>
      </c>
      <c r="B6081">
        <v>3328</v>
      </c>
      <c r="C6081">
        <v>1</v>
      </c>
      <c r="D6081">
        <v>0</v>
      </c>
      <c r="E6081">
        <v>1</v>
      </c>
      <c r="F6081">
        <v>0</v>
      </c>
      <c r="G6081">
        <v>0</v>
      </c>
      <c r="H6081">
        <v>2</v>
      </c>
    </row>
    <row r="6082" spans="1:8" x14ac:dyDescent="0.25">
      <c r="A6082" t="s">
        <v>86</v>
      </c>
      <c r="B6082">
        <v>3329</v>
      </c>
      <c r="C6082">
        <v>1</v>
      </c>
      <c r="D6082">
        <v>0</v>
      </c>
      <c r="E6082">
        <v>1</v>
      </c>
      <c r="F6082">
        <v>0</v>
      </c>
      <c r="G6082">
        <v>0</v>
      </c>
      <c r="H6082">
        <v>2</v>
      </c>
    </row>
    <row r="6083" spans="1:8" x14ac:dyDescent="0.25">
      <c r="A6083" t="s">
        <v>86</v>
      </c>
      <c r="B6083">
        <v>3330</v>
      </c>
      <c r="C6083">
        <v>1</v>
      </c>
      <c r="D6083">
        <v>0</v>
      </c>
      <c r="E6083">
        <v>1</v>
      </c>
      <c r="F6083">
        <v>0</v>
      </c>
      <c r="G6083">
        <v>0</v>
      </c>
      <c r="H6083">
        <v>2</v>
      </c>
    </row>
    <row r="6084" spans="1:8" x14ac:dyDescent="0.25">
      <c r="A6084" t="s">
        <v>86</v>
      </c>
      <c r="B6084">
        <v>3331</v>
      </c>
      <c r="C6084">
        <v>2</v>
      </c>
      <c r="D6084">
        <v>2</v>
      </c>
      <c r="E6084">
        <v>3</v>
      </c>
      <c r="F6084">
        <v>205</v>
      </c>
      <c r="G6084">
        <v>0</v>
      </c>
      <c r="H6084">
        <v>679</v>
      </c>
    </row>
    <row r="6085" spans="1:8" x14ac:dyDescent="0.25">
      <c r="A6085" t="s">
        <v>86</v>
      </c>
      <c r="B6085">
        <v>3332</v>
      </c>
      <c r="C6085">
        <v>1</v>
      </c>
      <c r="D6085">
        <v>0</v>
      </c>
      <c r="E6085">
        <v>1</v>
      </c>
      <c r="F6085">
        <v>0</v>
      </c>
      <c r="G6085">
        <v>0</v>
      </c>
      <c r="H6085">
        <v>2</v>
      </c>
    </row>
    <row r="6086" spans="1:8" x14ac:dyDescent="0.25">
      <c r="A6086" t="s">
        <v>86</v>
      </c>
      <c r="B6086">
        <v>3333</v>
      </c>
      <c r="C6086">
        <v>1</v>
      </c>
      <c r="D6086">
        <v>0</v>
      </c>
      <c r="E6086">
        <v>1</v>
      </c>
      <c r="F6086">
        <v>0</v>
      </c>
      <c r="G6086">
        <v>0</v>
      </c>
      <c r="H6086">
        <v>1</v>
      </c>
    </row>
    <row r="6087" spans="1:8" x14ac:dyDescent="0.25">
      <c r="A6087" t="s">
        <v>86</v>
      </c>
      <c r="B6087">
        <v>3334</v>
      </c>
      <c r="C6087">
        <v>1</v>
      </c>
      <c r="D6087">
        <v>0</v>
      </c>
      <c r="E6087">
        <v>1</v>
      </c>
      <c r="F6087">
        <v>0</v>
      </c>
      <c r="G6087">
        <v>0</v>
      </c>
      <c r="H6087">
        <v>2</v>
      </c>
    </row>
    <row r="6088" spans="1:8" x14ac:dyDescent="0.25">
      <c r="A6088" t="s">
        <v>86</v>
      </c>
      <c r="B6088">
        <v>3348</v>
      </c>
      <c r="C6088">
        <v>2</v>
      </c>
      <c r="D6088">
        <v>2</v>
      </c>
      <c r="E6088">
        <v>3</v>
      </c>
      <c r="F6088">
        <v>205</v>
      </c>
      <c r="G6088">
        <v>0</v>
      </c>
      <c r="H6088">
        <v>660</v>
      </c>
    </row>
    <row r="6089" spans="1:8" x14ac:dyDescent="0.25">
      <c r="A6089" t="s">
        <v>86</v>
      </c>
      <c r="B6089">
        <v>3349</v>
      </c>
      <c r="C6089">
        <v>1</v>
      </c>
      <c r="D6089">
        <v>0</v>
      </c>
      <c r="E6089">
        <v>1</v>
      </c>
      <c r="F6089">
        <v>0</v>
      </c>
      <c r="G6089">
        <v>0</v>
      </c>
      <c r="H6089">
        <v>2</v>
      </c>
    </row>
    <row r="6090" spans="1:8" x14ac:dyDescent="0.25">
      <c r="A6090" t="s">
        <v>86</v>
      </c>
      <c r="B6090">
        <v>3350</v>
      </c>
      <c r="C6090">
        <v>1</v>
      </c>
      <c r="D6090">
        <v>0</v>
      </c>
      <c r="E6090">
        <v>1</v>
      </c>
      <c r="F6090">
        <v>0</v>
      </c>
      <c r="G6090">
        <v>0</v>
      </c>
      <c r="H6090">
        <v>1</v>
      </c>
    </row>
    <row r="6091" spans="1:8" x14ac:dyDescent="0.25">
      <c r="A6091" t="s">
        <v>86</v>
      </c>
      <c r="B6091">
        <v>3351</v>
      </c>
      <c r="C6091">
        <v>1</v>
      </c>
      <c r="D6091">
        <v>0</v>
      </c>
      <c r="E6091">
        <v>1</v>
      </c>
      <c r="F6091">
        <v>0</v>
      </c>
      <c r="G6091">
        <v>0</v>
      </c>
      <c r="H6091">
        <v>4</v>
      </c>
    </row>
    <row r="6092" spans="1:8" x14ac:dyDescent="0.25">
      <c r="A6092" t="s">
        <v>86</v>
      </c>
      <c r="B6092">
        <v>3352</v>
      </c>
      <c r="C6092">
        <v>2</v>
      </c>
      <c r="D6092">
        <v>2</v>
      </c>
      <c r="E6092">
        <v>3</v>
      </c>
      <c r="F6092">
        <v>205</v>
      </c>
      <c r="G6092">
        <v>0</v>
      </c>
      <c r="H6092">
        <v>668</v>
      </c>
    </row>
    <row r="6093" spans="1:8" x14ac:dyDescent="0.25">
      <c r="A6093" t="s">
        <v>86</v>
      </c>
      <c r="B6093">
        <v>3353</v>
      </c>
      <c r="C6093">
        <v>1</v>
      </c>
      <c r="D6093">
        <v>0</v>
      </c>
      <c r="E6093">
        <v>1</v>
      </c>
      <c r="F6093">
        <v>0</v>
      </c>
      <c r="G6093">
        <v>0</v>
      </c>
      <c r="H6093">
        <v>2</v>
      </c>
    </row>
    <row r="6094" spans="1:8" x14ac:dyDescent="0.25">
      <c r="A6094" t="s">
        <v>86</v>
      </c>
      <c r="B6094">
        <v>3354</v>
      </c>
      <c r="C6094">
        <v>1</v>
      </c>
      <c r="D6094">
        <v>0</v>
      </c>
      <c r="E6094">
        <v>1</v>
      </c>
      <c r="F6094">
        <v>0</v>
      </c>
      <c r="G6094">
        <v>0</v>
      </c>
      <c r="H6094">
        <v>2</v>
      </c>
    </row>
    <row r="6095" spans="1:8" x14ac:dyDescent="0.25">
      <c r="A6095" t="s">
        <v>86</v>
      </c>
      <c r="B6095">
        <v>3355</v>
      </c>
      <c r="C6095">
        <v>1</v>
      </c>
      <c r="D6095">
        <v>0</v>
      </c>
      <c r="E6095">
        <v>1</v>
      </c>
      <c r="F6095">
        <v>0</v>
      </c>
      <c r="G6095">
        <v>0</v>
      </c>
      <c r="H6095">
        <v>2</v>
      </c>
    </row>
    <row r="6096" spans="1:8" x14ac:dyDescent="0.25">
      <c r="A6096" t="s">
        <v>86</v>
      </c>
      <c r="B6096">
        <v>3370</v>
      </c>
      <c r="C6096">
        <v>2</v>
      </c>
      <c r="D6096">
        <v>2</v>
      </c>
      <c r="E6096">
        <v>3</v>
      </c>
      <c r="F6096">
        <v>205</v>
      </c>
      <c r="G6096">
        <v>0</v>
      </c>
      <c r="H6096">
        <v>657</v>
      </c>
    </row>
    <row r="6097" spans="1:8" x14ac:dyDescent="0.25">
      <c r="A6097" t="s">
        <v>86</v>
      </c>
      <c r="B6097">
        <v>3371</v>
      </c>
      <c r="C6097">
        <v>1</v>
      </c>
      <c r="D6097">
        <v>0</v>
      </c>
      <c r="E6097">
        <v>1</v>
      </c>
      <c r="F6097">
        <v>0</v>
      </c>
      <c r="G6097">
        <v>0</v>
      </c>
      <c r="H6097">
        <v>2</v>
      </c>
    </row>
    <row r="6098" spans="1:8" x14ac:dyDescent="0.25">
      <c r="A6098" t="s">
        <v>86</v>
      </c>
      <c r="B6098">
        <v>3372</v>
      </c>
      <c r="C6098">
        <v>1</v>
      </c>
      <c r="D6098">
        <v>0</v>
      </c>
      <c r="E6098">
        <v>1</v>
      </c>
      <c r="F6098">
        <v>0</v>
      </c>
      <c r="G6098">
        <v>0</v>
      </c>
      <c r="H6098">
        <v>2</v>
      </c>
    </row>
    <row r="6099" spans="1:8" x14ac:dyDescent="0.25">
      <c r="A6099" t="s">
        <v>86</v>
      </c>
      <c r="B6099">
        <v>3373</v>
      </c>
      <c r="C6099">
        <v>1</v>
      </c>
      <c r="D6099">
        <v>0</v>
      </c>
      <c r="E6099">
        <v>1</v>
      </c>
      <c r="F6099">
        <v>0</v>
      </c>
      <c r="G6099">
        <v>0</v>
      </c>
      <c r="H6099">
        <v>2</v>
      </c>
    </row>
    <row r="6100" spans="1:8" x14ac:dyDescent="0.25">
      <c r="A6100" t="s">
        <v>86</v>
      </c>
      <c r="B6100">
        <v>3374</v>
      </c>
      <c r="C6100">
        <v>2</v>
      </c>
      <c r="D6100">
        <v>2</v>
      </c>
      <c r="E6100">
        <v>3</v>
      </c>
      <c r="F6100">
        <v>205</v>
      </c>
      <c r="G6100">
        <v>0</v>
      </c>
      <c r="H6100">
        <v>658</v>
      </c>
    </row>
    <row r="6101" spans="1:8" x14ac:dyDescent="0.25">
      <c r="A6101" t="s">
        <v>86</v>
      </c>
      <c r="B6101">
        <v>3375</v>
      </c>
      <c r="C6101">
        <v>1</v>
      </c>
      <c r="D6101">
        <v>0</v>
      </c>
      <c r="E6101">
        <v>1</v>
      </c>
      <c r="F6101">
        <v>0</v>
      </c>
      <c r="G6101">
        <v>0</v>
      </c>
      <c r="H6101">
        <v>2</v>
      </c>
    </row>
    <row r="6102" spans="1:8" x14ac:dyDescent="0.25">
      <c r="A6102" t="s">
        <v>86</v>
      </c>
      <c r="B6102">
        <v>3376</v>
      </c>
      <c r="C6102">
        <v>1</v>
      </c>
      <c r="D6102">
        <v>0</v>
      </c>
      <c r="E6102">
        <v>1</v>
      </c>
      <c r="F6102">
        <v>0</v>
      </c>
      <c r="G6102">
        <v>0</v>
      </c>
      <c r="H6102">
        <v>1</v>
      </c>
    </row>
    <row r="6103" spans="1:8" x14ac:dyDescent="0.25">
      <c r="A6103" t="s">
        <v>86</v>
      </c>
      <c r="B6103">
        <v>3377</v>
      </c>
      <c r="C6103">
        <v>1</v>
      </c>
      <c r="D6103">
        <v>0</v>
      </c>
      <c r="E6103">
        <v>1</v>
      </c>
      <c r="F6103">
        <v>0</v>
      </c>
      <c r="G6103">
        <v>0</v>
      </c>
      <c r="H6103">
        <v>2</v>
      </c>
    </row>
    <row r="6104" spans="1:8" x14ac:dyDescent="0.25">
      <c r="A6104" t="s">
        <v>86</v>
      </c>
      <c r="B6104">
        <v>3393</v>
      </c>
      <c r="C6104">
        <v>2</v>
      </c>
      <c r="D6104">
        <v>2</v>
      </c>
      <c r="E6104">
        <v>3</v>
      </c>
      <c r="F6104">
        <v>205</v>
      </c>
      <c r="G6104">
        <v>0</v>
      </c>
      <c r="H6104">
        <v>660</v>
      </c>
    </row>
    <row r="6105" spans="1:8" x14ac:dyDescent="0.25">
      <c r="A6105" t="s">
        <v>86</v>
      </c>
      <c r="B6105">
        <v>3394</v>
      </c>
      <c r="C6105">
        <v>1</v>
      </c>
      <c r="D6105">
        <v>0</v>
      </c>
      <c r="E6105">
        <v>1</v>
      </c>
      <c r="F6105">
        <v>0</v>
      </c>
      <c r="G6105">
        <v>0</v>
      </c>
      <c r="H6105">
        <v>2</v>
      </c>
    </row>
    <row r="6106" spans="1:8" x14ac:dyDescent="0.25">
      <c r="A6106" t="s">
        <v>86</v>
      </c>
      <c r="B6106">
        <v>3395</v>
      </c>
      <c r="C6106">
        <v>1</v>
      </c>
      <c r="D6106">
        <v>0</v>
      </c>
      <c r="E6106">
        <v>1</v>
      </c>
      <c r="F6106">
        <v>0</v>
      </c>
      <c r="G6106">
        <v>0</v>
      </c>
      <c r="H6106">
        <v>1</v>
      </c>
    </row>
    <row r="6107" spans="1:8" x14ac:dyDescent="0.25">
      <c r="A6107" t="s">
        <v>86</v>
      </c>
      <c r="B6107">
        <v>3396</v>
      </c>
      <c r="C6107">
        <v>1</v>
      </c>
      <c r="D6107">
        <v>0</v>
      </c>
      <c r="E6107">
        <v>1</v>
      </c>
      <c r="F6107">
        <v>0</v>
      </c>
      <c r="G6107">
        <v>0</v>
      </c>
      <c r="H6107">
        <v>1</v>
      </c>
    </row>
    <row r="6108" spans="1:8" x14ac:dyDescent="0.25">
      <c r="A6108" t="s">
        <v>86</v>
      </c>
      <c r="B6108">
        <v>3397</v>
      </c>
      <c r="C6108">
        <v>2</v>
      </c>
      <c r="D6108">
        <v>2</v>
      </c>
      <c r="E6108">
        <v>3</v>
      </c>
      <c r="F6108">
        <v>205</v>
      </c>
      <c r="G6108">
        <v>0</v>
      </c>
      <c r="H6108">
        <v>669</v>
      </c>
    </row>
    <row r="6109" spans="1:8" x14ac:dyDescent="0.25">
      <c r="A6109" t="s">
        <v>86</v>
      </c>
      <c r="B6109">
        <v>3398</v>
      </c>
      <c r="C6109">
        <v>1</v>
      </c>
      <c r="D6109">
        <v>0</v>
      </c>
      <c r="E6109">
        <v>1</v>
      </c>
      <c r="F6109">
        <v>0</v>
      </c>
      <c r="G6109">
        <v>0</v>
      </c>
      <c r="H6109">
        <v>2</v>
      </c>
    </row>
    <row r="6110" spans="1:8" x14ac:dyDescent="0.25">
      <c r="A6110" t="s">
        <v>86</v>
      </c>
      <c r="B6110">
        <v>3399</v>
      </c>
      <c r="C6110">
        <v>1</v>
      </c>
      <c r="D6110">
        <v>0</v>
      </c>
      <c r="E6110">
        <v>1</v>
      </c>
      <c r="F6110">
        <v>0</v>
      </c>
      <c r="G6110">
        <v>0</v>
      </c>
      <c r="H6110">
        <v>2</v>
      </c>
    </row>
    <row r="6111" spans="1:8" x14ac:dyDescent="0.25">
      <c r="A6111" t="s">
        <v>86</v>
      </c>
      <c r="B6111">
        <v>3400</v>
      </c>
      <c r="C6111">
        <v>1</v>
      </c>
      <c r="D6111">
        <v>0</v>
      </c>
      <c r="E6111">
        <v>1</v>
      </c>
      <c r="F6111">
        <v>0</v>
      </c>
      <c r="G6111">
        <v>0</v>
      </c>
      <c r="H6111">
        <v>2</v>
      </c>
    </row>
    <row r="6112" spans="1:8" x14ac:dyDescent="0.25">
      <c r="A6112" t="s">
        <v>86</v>
      </c>
      <c r="B6112">
        <v>3428</v>
      </c>
      <c r="C6112">
        <v>1</v>
      </c>
      <c r="D6112">
        <v>0</v>
      </c>
      <c r="E6112">
        <v>1</v>
      </c>
      <c r="F6112">
        <v>0</v>
      </c>
      <c r="G6112">
        <v>0</v>
      </c>
      <c r="H6112">
        <v>2</v>
      </c>
    </row>
    <row r="6113" spans="1:8" x14ac:dyDescent="0.25">
      <c r="A6113" t="s">
        <v>86</v>
      </c>
      <c r="B6113">
        <v>3429</v>
      </c>
      <c r="C6113">
        <v>2</v>
      </c>
      <c r="D6113">
        <v>2</v>
      </c>
      <c r="E6113">
        <v>3</v>
      </c>
      <c r="F6113">
        <v>205</v>
      </c>
      <c r="G6113">
        <v>0</v>
      </c>
      <c r="H6113">
        <v>61</v>
      </c>
    </row>
    <row r="6114" spans="1:8" x14ac:dyDescent="0.25">
      <c r="A6114" t="s">
        <v>86</v>
      </c>
      <c r="B6114">
        <v>3430</v>
      </c>
      <c r="C6114">
        <v>2</v>
      </c>
      <c r="D6114">
        <v>2</v>
      </c>
      <c r="E6114">
        <v>3</v>
      </c>
      <c r="F6114">
        <v>205</v>
      </c>
      <c r="G6114">
        <v>0</v>
      </c>
      <c r="H6114">
        <v>61</v>
      </c>
    </row>
    <row r="6115" spans="1:8" x14ac:dyDescent="0.25">
      <c r="A6115" t="s">
        <v>86</v>
      </c>
      <c r="B6115">
        <v>3465</v>
      </c>
      <c r="C6115">
        <v>1</v>
      </c>
      <c r="D6115">
        <v>0</v>
      </c>
      <c r="E6115">
        <v>1</v>
      </c>
      <c r="F6115">
        <v>0</v>
      </c>
      <c r="G6115">
        <v>0</v>
      </c>
      <c r="H6115">
        <v>2</v>
      </c>
    </row>
    <row r="6116" spans="1:8" x14ac:dyDescent="0.25">
      <c r="A6116" t="s">
        <v>86</v>
      </c>
      <c r="B6116">
        <v>3466</v>
      </c>
      <c r="C6116">
        <v>2</v>
      </c>
      <c r="D6116">
        <v>2</v>
      </c>
      <c r="E6116">
        <v>3</v>
      </c>
      <c r="F6116">
        <v>205</v>
      </c>
      <c r="G6116">
        <v>0</v>
      </c>
      <c r="H6116">
        <v>667</v>
      </c>
    </row>
    <row r="6117" spans="1:8" x14ac:dyDescent="0.25">
      <c r="A6117" t="s">
        <v>86</v>
      </c>
      <c r="B6117">
        <v>3467</v>
      </c>
      <c r="C6117">
        <v>2</v>
      </c>
      <c r="D6117">
        <v>2</v>
      </c>
      <c r="E6117">
        <v>3</v>
      </c>
      <c r="F6117">
        <v>205</v>
      </c>
      <c r="G6117">
        <v>0</v>
      </c>
      <c r="H6117">
        <v>640</v>
      </c>
    </row>
    <row r="6118" spans="1:8" x14ac:dyDescent="0.25">
      <c r="A6118" t="s">
        <v>86</v>
      </c>
      <c r="B6118">
        <v>3475</v>
      </c>
      <c r="C6118">
        <v>2</v>
      </c>
      <c r="D6118">
        <v>2</v>
      </c>
      <c r="E6118">
        <v>3</v>
      </c>
      <c r="F6118">
        <v>205</v>
      </c>
      <c r="G6118">
        <v>0</v>
      </c>
      <c r="H6118">
        <v>665</v>
      </c>
    </row>
    <row r="6119" spans="1:8" x14ac:dyDescent="0.25">
      <c r="A6119" t="s">
        <v>86</v>
      </c>
      <c r="B6119">
        <v>3476</v>
      </c>
      <c r="C6119">
        <v>1</v>
      </c>
      <c r="D6119">
        <v>0</v>
      </c>
      <c r="E6119">
        <v>1</v>
      </c>
      <c r="F6119">
        <v>0</v>
      </c>
      <c r="G6119">
        <v>0</v>
      </c>
      <c r="H6119">
        <v>1</v>
      </c>
    </row>
    <row r="6120" spans="1:8" x14ac:dyDescent="0.25">
      <c r="A6120" t="s">
        <v>86</v>
      </c>
      <c r="B6120">
        <v>3477</v>
      </c>
      <c r="C6120">
        <v>1</v>
      </c>
      <c r="D6120">
        <v>0</v>
      </c>
      <c r="E6120">
        <v>1</v>
      </c>
      <c r="F6120">
        <v>0</v>
      </c>
      <c r="G6120">
        <v>0</v>
      </c>
      <c r="H6120">
        <v>2</v>
      </c>
    </row>
    <row r="6121" spans="1:8" x14ac:dyDescent="0.25">
      <c r="A6121" t="s">
        <v>86</v>
      </c>
      <c r="B6121">
        <v>3478</v>
      </c>
      <c r="C6121">
        <v>1</v>
      </c>
      <c r="D6121">
        <v>0</v>
      </c>
      <c r="E6121">
        <v>1</v>
      </c>
      <c r="F6121">
        <v>0</v>
      </c>
      <c r="G6121">
        <v>0</v>
      </c>
      <c r="H6121">
        <v>1</v>
      </c>
    </row>
    <row r="6122" spans="1:8" x14ac:dyDescent="0.25">
      <c r="A6122" t="s">
        <v>86</v>
      </c>
      <c r="B6122">
        <v>3487</v>
      </c>
      <c r="C6122">
        <v>2</v>
      </c>
      <c r="D6122">
        <v>2</v>
      </c>
      <c r="E6122">
        <v>3</v>
      </c>
      <c r="F6122">
        <v>205</v>
      </c>
      <c r="G6122">
        <v>0</v>
      </c>
      <c r="H6122">
        <v>676</v>
      </c>
    </row>
    <row r="6123" spans="1:8" x14ac:dyDescent="0.25">
      <c r="A6123" t="s">
        <v>86</v>
      </c>
      <c r="B6123">
        <v>3488</v>
      </c>
      <c r="C6123">
        <v>1</v>
      </c>
      <c r="D6123">
        <v>0</v>
      </c>
      <c r="E6123">
        <v>1</v>
      </c>
      <c r="F6123">
        <v>0</v>
      </c>
      <c r="G6123">
        <v>0</v>
      </c>
      <c r="H6123">
        <v>1</v>
      </c>
    </row>
    <row r="6124" spans="1:8" x14ac:dyDescent="0.25">
      <c r="A6124" t="s">
        <v>86</v>
      </c>
      <c r="B6124">
        <v>3489</v>
      </c>
      <c r="C6124">
        <v>1</v>
      </c>
      <c r="D6124">
        <v>0</v>
      </c>
      <c r="E6124">
        <v>1</v>
      </c>
      <c r="F6124">
        <v>0</v>
      </c>
      <c r="G6124">
        <v>0</v>
      </c>
      <c r="H6124">
        <v>2</v>
      </c>
    </row>
    <row r="6125" spans="1:8" x14ac:dyDescent="0.25">
      <c r="A6125" t="s">
        <v>86</v>
      </c>
      <c r="B6125">
        <v>3490</v>
      </c>
      <c r="C6125">
        <v>1</v>
      </c>
      <c r="D6125">
        <v>0</v>
      </c>
      <c r="E6125">
        <v>1</v>
      </c>
      <c r="F6125">
        <v>0</v>
      </c>
      <c r="G6125">
        <v>0</v>
      </c>
      <c r="H6125">
        <v>1</v>
      </c>
    </row>
    <row r="6126" spans="1:8" x14ac:dyDescent="0.25">
      <c r="A6126" t="s">
        <v>86</v>
      </c>
      <c r="B6126">
        <v>3498</v>
      </c>
      <c r="C6126">
        <v>2</v>
      </c>
      <c r="D6126">
        <v>2</v>
      </c>
      <c r="E6126">
        <v>3</v>
      </c>
      <c r="F6126">
        <v>205</v>
      </c>
      <c r="G6126">
        <v>0</v>
      </c>
      <c r="H6126">
        <v>670</v>
      </c>
    </row>
    <row r="6127" spans="1:8" x14ac:dyDescent="0.25">
      <c r="A6127" t="s">
        <v>86</v>
      </c>
      <c r="B6127">
        <v>3499</v>
      </c>
      <c r="C6127">
        <v>1</v>
      </c>
      <c r="D6127">
        <v>0</v>
      </c>
      <c r="E6127">
        <v>1</v>
      </c>
      <c r="F6127">
        <v>0</v>
      </c>
      <c r="G6127">
        <v>0</v>
      </c>
      <c r="H6127">
        <v>2</v>
      </c>
    </row>
    <row r="6128" spans="1:8" x14ac:dyDescent="0.25">
      <c r="A6128" t="s">
        <v>86</v>
      </c>
      <c r="B6128">
        <v>3500</v>
      </c>
      <c r="C6128">
        <v>1</v>
      </c>
      <c r="D6128">
        <v>0</v>
      </c>
      <c r="E6128">
        <v>1</v>
      </c>
      <c r="F6128">
        <v>0</v>
      </c>
      <c r="G6128">
        <v>0</v>
      </c>
      <c r="H6128">
        <v>2</v>
      </c>
    </row>
    <row r="6129" spans="1:8" x14ac:dyDescent="0.25">
      <c r="A6129" t="s">
        <v>86</v>
      </c>
      <c r="B6129">
        <v>3501</v>
      </c>
      <c r="C6129">
        <v>1</v>
      </c>
      <c r="D6129">
        <v>0</v>
      </c>
      <c r="E6129">
        <v>1</v>
      </c>
      <c r="F6129">
        <v>0</v>
      </c>
      <c r="G6129">
        <v>0</v>
      </c>
      <c r="H6129">
        <v>2</v>
      </c>
    </row>
    <row r="6130" spans="1:8" x14ac:dyDescent="0.25">
      <c r="A6130" t="s">
        <v>86</v>
      </c>
      <c r="B6130">
        <v>3511</v>
      </c>
      <c r="C6130">
        <v>2</v>
      </c>
      <c r="D6130">
        <v>2</v>
      </c>
      <c r="E6130">
        <v>3</v>
      </c>
      <c r="F6130">
        <v>205</v>
      </c>
      <c r="G6130">
        <v>0</v>
      </c>
      <c r="H6130">
        <v>667</v>
      </c>
    </row>
    <row r="6131" spans="1:8" x14ac:dyDescent="0.25">
      <c r="A6131" t="s">
        <v>86</v>
      </c>
      <c r="B6131">
        <v>3512</v>
      </c>
      <c r="C6131">
        <v>1</v>
      </c>
      <c r="D6131">
        <v>0</v>
      </c>
      <c r="E6131">
        <v>1</v>
      </c>
      <c r="F6131">
        <v>0</v>
      </c>
      <c r="G6131">
        <v>0</v>
      </c>
      <c r="H6131">
        <v>2</v>
      </c>
    </row>
    <row r="6132" spans="1:8" x14ac:dyDescent="0.25">
      <c r="A6132" t="s">
        <v>86</v>
      </c>
      <c r="B6132">
        <v>3513</v>
      </c>
      <c r="C6132">
        <v>1</v>
      </c>
      <c r="D6132">
        <v>0</v>
      </c>
      <c r="E6132">
        <v>1</v>
      </c>
      <c r="F6132">
        <v>0</v>
      </c>
      <c r="G6132">
        <v>0</v>
      </c>
      <c r="H6132">
        <v>2</v>
      </c>
    </row>
    <row r="6133" spans="1:8" x14ac:dyDescent="0.25">
      <c r="A6133" t="s">
        <v>86</v>
      </c>
      <c r="B6133">
        <v>3514</v>
      </c>
      <c r="C6133">
        <v>1</v>
      </c>
      <c r="D6133">
        <v>0</v>
      </c>
      <c r="E6133">
        <v>1</v>
      </c>
      <c r="F6133">
        <v>0</v>
      </c>
      <c r="G6133">
        <v>0</v>
      </c>
      <c r="H6133">
        <v>2</v>
      </c>
    </row>
    <row r="6134" spans="1:8" x14ac:dyDescent="0.25">
      <c r="A6134" t="s">
        <v>86</v>
      </c>
      <c r="B6134">
        <v>3515</v>
      </c>
      <c r="C6134">
        <v>1</v>
      </c>
      <c r="D6134">
        <v>0</v>
      </c>
      <c r="E6134">
        <v>1</v>
      </c>
      <c r="F6134">
        <v>0</v>
      </c>
      <c r="G6134">
        <v>0</v>
      </c>
      <c r="H6134">
        <v>2</v>
      </c>
    </row>
    <row r="6135" spans="1:8" x14ac:dyDescent="0.25">
      <c r="A6135" t="s">
        <v>86</v>
      </c>
      <c r="B6135">
        <v>3516</v>
      </c>
      <c r="C6135">
        <v>2</v>
      </c>
      <c r="D6135">
        <v>2</v>
      </c>
      <c r="E6135">
        <v>3</v>
      </c>
      <c r="F6135">
        <v>205</v>
      </c>
      <c r="G6135">
        <v>0</v>
      </c>
      <c r="H6135">
        <v>60</v>
      </c>
    </row>
    <row r="6136" spans="1:8" x14ac:dyDescent="0.25">
      <c r="A6136" t="s">
        <v>86</v>
      </c>
      <c r="B6136">
        <v>3517</v>
      </c>
      <c r="C6136">
        <v>2</v>
      </c>
      <c r="D6136">
        <v>2</v>
      </c>
      <c r="E6136">
        <v>3</v>
      </c>
      <c r="F6136">
        <v>205</v>
      </c>
      <c r="G6136">
        <v>0</v>
      </c>
      <c r="H6136">
        <v>59</v>
      </c>
    </row>
    <row r="6137" spans="1:8" x14ac:dyDescent="0.25">
      <c r="A6137" t="s">
        <v>86</v>
      </c>
      <c r="B6137">
        <v>3526</v>
      </c>
      <c r="C6137">
        <v>2</v>
      </c>
      <c r="D6137">
        <v>2</v>
      </c>
      <c r="E6137">
        <v>3</v>
      </c>
      <c r="F6137">
        <v>205</v>
      </c>
      <c r="G6137">
        <v>0</v>
      </c>
      <c r="H6137">
        <v>666</v>
      </c>
    </row>
    <row r="6138" spans="1:8" x14ac:dyDescent="0.25">
      <c r="A6138" t="s">
        <v>86</v>
      </c>
      <c r="B6138">
        <v>3527</v>
      </c>
      <c r="C6138">
        <v>1</v>
      </c>
      <c r="D6138">
        <v>0</v>
      </c>
      <c r="E6138">
        <v>1</v>
      </c>
      <c r="F6138">
        <v>0</v>
      </c>
      <c r="G6138">
        <v>0</v>
      </c>
      <c r="H6138">
        <v>2</v>
      </c>
    </row>
    <row r="6139" spans="1:8" x14ac:dyDescent="0.25">
      <c r="A6139" t="s">
        <v>86</v>
      </c>
      <c r="B6139">
        <v>3528</v>
      </c>
      <c r="C6139">
        <v>1</v>
      </c>
      <c r="D6139">
        <v>0</v>
      </c>
      <c r="E6139">
        <v>1</v>
      </c>
      <c r="F6139">
        <v>0</v>
      </c>
      <c r="G6139">
        <v>0</v>
      </c>
      <c r="H6139">
        <v>2</v>
      </c>
    </row>
    <row r="6140" spans="1:8" x14ac:dyDescent="0.25">
      <c r="A6140" t="s">
        <v>86</v>
      </c>
      <c r="B6140">
        <v>3529</v>
      </c>
      <c r="C6140">
        <v>1</v>
      </c>
      <c r="D6140">
        <v>0</v>
      </c>
      <c r="E6140">
        <v>1</v>
      </c>
      <c r="F6140">
        <v>0</v>
      </c>
      <c r="G6140">
        <v>0</v>
      </c>
      <c r="H6140">
        <v>9</v>
      </c>
    </row>
    <row r="6141" spans="1:8" x14ac:dyDescent="0.25">
      <c r="A6141" t="s">
        <v>86</v>
      </c>
      <c r="B6141">
        <v>3537</v>
      </c>
      <c r="C6141">
        <v>3</v>
      </c>
      <c r="D6141">
        <v>2</v>
      </c>
      <c r="E6141">
        <v>4</v>
      </c>
      <c r="F6141">
        <v>205</v>
      </c>
      <c r="G6141">
        <v>0</v>
      </c>
      <c r="H6141">
        <v>698</v>
      </c>
    </row>
    <row r="6142" spans="1:8" x14ac:dyDescent="0.25">
      <c r="A6142" t="s">
        <v>86</v>
      </c>
      <c r="B6142">
        <v>3538</v>
      </c>
      <c r="C6142">
        <v>2</v>
      </c>
      <c r="D6142">
        <v>2</v>
      </c>
      <c r="E6142">
        <v>3</v>
      </c>
      <c r="F6142">
        <v>205</v>
      </c>
      <c r="G6142">
        <v>0</v>
      </c>
      <c r="H6142">
        <v>690</v>
      </c>
    </row>
    <row r="6143" spans="1:8" x14ac:dyDescent="0.25">
      <c r="A6143" t="s">
        <v>86</v>
      </c>
      <c r="B6143">
        <v>3546</v>
      </c>
      <c r="C6143">
        <v>3</v>
      </c>
      <c r="D6143">
        <v>2</v>
      </c>
      <c r="E6143">
        <v>4</v>
      </c>
      <c r="F6143">
        <v>205</v>
      </c>
      <c r="G6143">
        <v>0</v>
      </c>
      <c r="H6143">
        <v>708</v>
      </c>
    </row>
    <row r="6144" spans="1:8" x14ac:dyDescent="0.25">
      <c r="A6144" t="s">
        <v>86</v>
      </c>
      <c r="B6144">
        <v>3547</v>
      </c>
      <c r="C6144">
        <v>2</v>
      </c>
      <c r="D6144">
        <v>2</v>
      </c>
      <c r="E6144">
        <v>3</v>
      </c>
      <c r="F6144">
        <v>205</v>
      </c>
      <c r="G6144">
        <v>0</v>
      </c>
      <c r="H6144">
        <v>686</v>
      </c>
    </row>
    <row r="6145" spans="1:8" x14ac:dyDescent="0.25">
      <c r="A6145" t="s">
        <v>86</v>
      </c>
      <c r="B6145">
        <v>3575</v>
      </c>
      <c r="C6145">
        <v>1</v>
      </c>
      <c r="D6145">
        <v>0</v>
      </c>
      <c r="E6145">
        <v>1</v>
      </c>
      <c r="F6145">
        <v>0</v>
      </c>
      <c r="G6145">
        <v>0</v>
      </c>
      <c r="H6145">
        <v>2</v>
      </c>
    </row>
    <row r="6146" spans="1:8" x14ac:dyDescent="0.25">
      <c r="A6146" t="s">
        <v>86</v>
      </c>
      <c r="B6146">
        <v>3576</v>
      </c>
      <c r="C6146">
        <v>1</v>
      </c>
      <c r="D6146">
        <v>0</v>
      </c>
      <c r="E6146">
        <v>1</v>
      </c>
      <c r="F6146">
        <v>0</v>
      </c>
      <c r="G6146">
        <v>0</v>
      </c>
      <c r="H6146">
        <v>2</v>
      </c>
    </row>
    <row r="6147" spans="1:8" x14ac:dyDescent="0.25">
      <c r="A6147" t="s">
        <v>86</v>
      </c>
      <c r="B6147">
        <v>3577</v>
      </c>
      <c r="C6147">
        <v>2</v>
      </c>
      <c r="D6147">
        <v>2</v>
      </c>
      <c r="E6147">
        <v>3</v>
      </c>
      <c r="F6147">
        <v>205</v>
      </c>
      <c r="G6147">
        <v>0</v>
      </c>
      <c r="H6147">
        <v>62</v>
      </c>
    </row>
    <row r="6148" spans="1:8" x14ac:dyDescent="0.25">
      <c r="A6148" t="s">
        <v>86</v>
      </c>
      <c r="B6148">
        <v>3578</v>
      </c>
      <c r="C6148">
        <v>2</v>
      </c>
      <c r="D6148">
        <v>2</v>
      </c>
      <c r="E6148">
        <v>3</v>
      </c>
      <c r="F6148">
        <v>205</v>
      </c>
      <c r="G6148">
        <v>0</v>
      </c>
      <c r="H6148">
        <v>63</v>
      </c>
    </row>
    <row r="6149" spans="1:8" x14ac:dyDescent="0.25">
      <c r="A6149" t="s">
        <v>86</v>
      </c>
      <c r="B6149">
        <v>3621</v>
      </c>
      <c r="C6149">
        <v>1</v>
      </c>
      <c r="D6149">
        <v>0</v>
      </c>
      <c r="E6149">
        <v>1</v>
      </c>
      <c r="F6149">
        <v>0</v>
      </c>
      <c r="G6149">
        <v>0</v>
      </c>
      <c r="H6149">
        <v>2</v>
      </c>
    </row>
    <row r="6150" spans="1:8" x14ac:dyDescent="0.25">
      <c r="A6150" t="s">
        <v>86</v>
      </c>
      <c r="B6150">
        <v>3622</v>
      </c>
      <c r="C6150">
        <v>1</v>
      </c>
      <c r="D6150">
        <v>0</v>
      </c>
      <c r="E6150">
        <v>1</v>
      </c>
      <c r="F6150">
        <v>0</v>
      </c>
      <c r="G6150">
        <v>0</v>
      </c>
      <c r="H6150">
        <v>2</v>
      </c>
    </row>
    <row r="6151" spans="1:8" x14ac:dyDescent="0.25">
      <c r="A6151" t="s">
        <v>86</v>
      </c>
      <c r="B6151">
        <v>3623</v>
      </c>
      <c r="C6151">
        <v>1</v>
      </c>
      <c r="D6151">
        <v>0</v>
      </c>
      <c r="E6151">
        <v>1</v>
      </c>
      <c r="F6151">
        <v>0</v>
      </c>
      <c r="G6151">
        <v>0</v>
      </c>
      <c r="H6151">
        <v>2</v>
      </c>
    </row>
    <row r="6152" spans="1:8" x14ac:dyDescent="0.25">
      <c r="A6152" t="s">
        <v>86</v>
      </c>
      <c r="B6152">
        <v>3624</v>
      </c>
      <c r="C6152">
        <v>2</v>
      </c>
      <c r="D6152">
        <v>2</v>
      </c>
      <c r="E6152">
        <v>3</v>
      </c>
      <c r="F6152">
        <v>205</v>
      </c>
      <c r="G6152">
        <v>0</v>
      </c>
      <c r="H6152">
        <v>62</v>
      </c>
    </row>
    <row r="6153" spans="1:8" x14ac:dyDescent="0.25">
      <c r="A6153" t="s">
        <v>86</v>
      </c>
      <c r="B6153">
        <v>3625</v>
      </c>
      <c r="C6153">
        <v>2</v>
      </c>
      <c r="D6153">
        <v>2</v>
      </c>
      <c r="E6153">
        <v>3</v>
      </c>
      <c r="F6153">
        <v>205</v>
      </c>
      <c r="G6153">
        <v>0</v>
      </c>
      <c r="H6153">
        <v>60</v>
      </c>
    </row>
    <row r="6154" spans="1:8" x14ac:dyDescent="0.25">
      <c r="A6154" t="s">
        <v>86</v>
      </c>
      <c r="B6154">
        <v>3663</v>
      </c>
      <c r="C6154">
        <v>1</v>
      </c>
      <c r="D6154">
        <v>0</v>
      </c>
      <c r="E6154">
        <v>1</v>
      </c>
      <c r="F6154">
        <v>0</v>
      </c>
      <c r="G6154">
        <v>0</v>
      </c>
      <c r="H6154">
        <v>2</v>
      </c>
    </row>
    <row r="6155" spans="1:8" x14ac:dyDescent="0.25">
      <c r="A6155" t="s">
        <v>86</v>
      </c>
      <c r="B6155">
        <v>3678</v>
      </c>
      <c r="C6155">
        <v>1</v>
      </c>
      <c r="D6155">
        <v>0</v>
      </c>
      <c r="E6155">
        <v>1</v>
      </c>
      <c r="F6155">
        <v>0</v>
      </c>
      <c r="G6155">
        <v>0</v>
      </c>
      <c r="H6155">
        <v>2</v>
      </c>
    </row>
    <row r="6156" spans="1:8" x14ac:dyDescent="0.25">
      <c r="A6156" t="s">
        <v>86</v>
      </c>
      <c r="B6156">
        <v>3679</v>
      </c>
      <c r="C6156">
        <v>2</v>
      </c>
      <c r="D6156">
        <v>2</v>
      </c>
      <c r="E6156">
        <v>3</v>
      </c>
      <c r="F6156">
        <v>205</v>
      </c>
      <c r="G6156">
        <v>0</v>
      </c>
      <c r="H6156">
        <v>60</v>
      </c>
    </row>
    <row r="6157" spans="1:8" x14ac:dyDescent="0.25">
      <c r="A6157" t="s">
        <v>86</v>
      </c>
      <c r="B6157">
        <v>3680</v>
      </c>
      <c r="C6157">
        <v>2</v>
      </c>
      <c r="D6157">
        <v>2</v>
      </c>
      <c r="E6157">
        <v>3</v>
      </c>
      <c r="F6157">
        <v>205</v>
      </c>
      <c r="G6157">
        <v>0</v>
      </c>
      <c r="H6157">
        <v>60</v>
      </c>
    </row>
    <row r="6158" spans="1:8" x14ac:dyDescent="0.25">
      <c r="A6158" t="s">
        <v>86</v>
      </c>
      <c r="B6158">
        <v>3688</v>
      </c>
      <c r="C6158">
        <v>1</v>
      </c>
      <c r="D6158">
        <v>0</v>
      </c>
      <c r="E6158">
        <v>1</v>
      </c>
      <c r="F6158">
        <v>0</v>
      </c>
      <c r="G6158">
        <v>0</v>
      </c>
      <c r="H6158">
        <v>2</v>
      </c>
    </row>
    <row r="6159" spans="1:8" x14ac:dyDescent="0.25">
      <c r="A6159" t="s">
        <v>86</v>
      </c>
      <c r="B6159">
        <v>3702</v>
      </c>
      <c r="C6159">
        <v>1</v>
      </c>
      <c r="D6159">
        <v>0</v>
      </c>
      <c r="E6159">
        <v>1</v>
      </c>
      <c r="F6159">
        <v>0</v>
      </c>
      <c r="G6159">
        <v>0</v>
      </c>
      <c r="H6159">
        <v>2</v>
      </c>
    </row>
    <row r="6160" spans="1:8" x14ac:dyDescent="0.25">
      <c r="A6160" t="s">
        <v>86</v>
      </c>
      <c r="B6160">
        <v>3717</v>
      </c>
      <c r="C6160">
        <v>1</v>
      </c>
      <c r="D6160">
        <v>0</v>
      </c>
      <c r="E6160">
        <v>1</v>
      </c>
      <c r="F6160">
        <v>0</v>
      </c>
      <c r="G6160">
        <v>0</v>
      </c>
      <c r="H6160">
        <v>2</v>
      </c>
    </row>
    <row r="6161" spans="1:8" x14ac:dyDescent="0.25">
      <c r="A6161" t="s">
        <v>86</v>
      </c>
      <c r="B6161">
        <v>3718</v>
      </c>
      <c r="C6161">
        <v>2</v>
      </c>
      <c r="D6161">
        <v>2</v>
      </c>
      <c r="E6161">
        <v>3</v>
      </c>
      <c r="F6161">
        <v>205</v>
      </c>
      <c r="G6161">
        <v>0</v>
      </c>
      <c r="H6161">
        <v>60</v>
      </c>
    </row>
    <row r="6162" spans="1:8" x14ac:dyDescent="0.25">
      <c r="A6162" t="s">
        <v>86</v>
      </c>
      <c r="B6162">
        <v>3719</v>
      </c>
      <c r="C6162">
        <v>2</v>
      </c>
      <c r="D6162">
        <v>2</v>
      </c>
      <c r="E6162">
        <v>3</v>
      </c>
      <c r="F6162">
        <v>205</v>
      </c>
      <c r="G6162">
        <v>0</v>
      </c>
      <c r="H6162">
        <v>60</v>
      </c>
    </row>
    <row r="6163" spans="1:8" x14ac:dyDescent="0.25">
      <c r="A6163" t="s">
        <v>86</v>
      </c>
      <c r="B6163">
        <v>3727</v>
      </c>
      <c r="C6163">
        <v>1</v>
      </c>
      <c r="D6163">
        <v>0</v>
      </c>
      <c r="E6163">
        <v>1</v>
      </c>
      <c r="F6163">
        <v>0</v>
      </c>
      <c r="G6163">
        <v>0</v>
      </c>
      <c r="H6163">
        <v>5</v>
      </c>
    </row>
    <row r="6164" spans="1:8" x14ac:dyDescent="0.25">
      <c r="A6164" t="s">
        <v>86</v>
      </c>
      <c r="B6164">
        <v>3755</v>
      </c>
      <c r="C6164">
        <v>1</v>
      </c>
      <c r="D6164">
        <v>0</v>
      </c>
      <c r="E6164">
        <v>1</v>
      </c>
      <c r="F6164">
        <v>0</v>
      </c>
      <c r="G6164">
        <v>0</v>
      </c>
      <c r="H6164">
        <v>2</v>
      </c>
    </row>
    <row r="6165" spans="1:8" x14ac:dyDescent="0.25">
      <c r="A6165" t="s">
        <v>86</v>
      </c>
      <c r="B6165">
        <v>3756</v>
      </c>
      <c r="C6165">
        <v>1</v>
      </c>
      <c r="D6165">
        <v>0</v>
      </c>
      <c r="E6165">
        <v>1</v>
      </c>
      <c r="F6165">
        <v>0</v>
      </c>
      <c r="G6165">
        <v>0</v>
      </c>
      <c r="H6165">
        <v>2</v>
      </c>
    </row>
    <row r="6166" spans="1:8" x14ac:dyDescent="0.25">
      <c r="A6166" t="s">
        <v>86</v>
      </c>
      <c r="B6166">
        <v>3757</v>
      </c>
      <c r="C6166">
        <v>2</v>
      </c>
      <c r="D6166">
        <v>2</v>
      </c>
      <c r="E6166">
        <v>3</v>
      </c>
      <c r="F6166">
        <v>205</v>
      </c>
      <c r="G6166">
        <v>0</v>
      </c>
      <c r="H6166">
        <v>61</v>
      </c>
    </row>
    <row r="6167" spans="1:8" x14ac:dyDescent="0.25">
      <c r="A6167" t="s">
        <v>86</v>
      </c>
      <c r="B6167">
        <v>3758</v>
      </c>
      <c r="C6167">
        <v>2</v>
      </c>
      <c r="D6167">
        <v>2</v>
      </c>
      <c r="E6167">
        <v>3</v>
      </c>
      <c r="F6167">
        <v>205</v>
      </c>
      <c r="G6167">
        <v>0</v>
      </c>
      <c r="H6167">
        <v>60</v>
      </c>
    </row>
    <row r="6168" spans="1:8" x14ac:dyDescent="0.25">
      <c r="A6168" t="s">
        <v>86</v>
      </c>
      <c r="B6168">
        <v>3801</v>
      </c>
      <c r="C6168">
        <v>1</v>
      </c>
      <c r="D6168">
        <v>0</v>
      </c>
      <c r="E6168">
        <v>1</v>
      </c>
      <c r="F6168">
        <v>0</v>
      </c>
      <c r="G6168">
        <v>0</v>
      </c>
      <c r="H6168">
        <v>2</v>
      </c>
    </row>
    <row r="6169" spans="1:8" x14ac:dyDescent="0.25">
      <c r="A6169" t="s">
        <v>86</v>
      </c>
      <c r="B6169">
        <v>3802</v>
      </c>
      <c r="C6169">
        <v>1</v>
      </c>
      <c r="D6169">
        <v>0</v>
      </c>
      <c r="E6169">
        <v>1</v>
      </c>
      <c r="F6169">
        <v>0</v>
      </c>
      <c r="G6169">
        <v>0</v>
      </c>
      <c r="H6169">
        <v>5</v>
      </c>
    </row>
    <row r="6170" spans="1:8" x14ac:dyDescent="0.25">
      <c r="A6170" t="s">
        <v>86</v>
      </c>
      <c r="B6170">
        <v>3803</v>
      </c>
      <c r="C6170">
        <v>2</v>
      </c>
      <c r="D6170">
        <v>2</v>
      </c>
      <c r="E6170">
        <v>3</v>
      </c>
      <c r="F6170">
        <v>205</v>
      </c>
      <c r="G6170">
        <v>0</v>
      </c>
      <c r="H6170">
        <v>60</v>
      </c>
    </row>
    <row r="6171" spans="1:8" x14ac:dyDescent="0.25">
      <c r="A6171" t="s">
        <v>86</v>
      </c>
      <c r="B6171">
        <v>3804</v>
      </c>
      <c r="C6171">
        <v>2</v>
      </c>
      <c r="D6171">
        <v>2</v>
      </c>
      <c r="E6171">
        <v>3</v>
      </c>
      <c r="F6171">
        <v>205</v>
      </c>
      <c r="G6171">
        <v>0</v>
      </c>
      <c r="H6171">
        <v>60</v>
      </c>
    </row>
    <row r="6172" spans="1:8" x14ac:dyDescent="0.25">
      <c r="A6172" t="s">
        <v>86</v>
      </c>
      <c r="B6172">
        <v>3847</v>
      </c>
      <c r="C6172">
        <v>1</v>
      </c>
      <c r="D6172">
        <v>0</v>
      </c>
      <c r="E6172">
        <v>1</v>
      </c>
      <c r="F6172">
        <v>0</v>
      </c>
      <c r="G6172">
        <v>0</v>
      </c>
      <c r="H6172">
        <v>2</v>
      </c>
    </row>
    <row r="6173" spans="1:8" x14ac:dyDescent="0.25">
      <c r="A6173" t="s">
        <v>86</v>
      </c>
      <c r="B6173">
        <v>3848</v>
      </c>
      <c r="C6173">
        <v>1</v>
      </c>
      <c r="D6173">
        <v>0</v>
      </c>
      <c r="E6173">
        <v>1</v>
      </c>
      <c r="F6173">
        <v>0</v>
      </c>
      <c r="G6173">
        <v>0</v>
      </c>
      <c r="H6173">
        <v>2</v>
      </c>
    </row>
    <row r="6174" spans="1:8" x14ac:dyDescent="0.25">
      <c r="A6174" t="s">
        <v>86</v>
      </c>
      <c r="B6174">
        <v>3849</v>
      </c>
      <c r="C6174">
        <v>2</v>
      </c>
      <c r="D6174">
        <v>2</v>
      </c>
      <c r="E6174">
        <v>3</v>
      </c>
      <c r="F6174">
        <v>205</v>
      </c>
      <c r="G6174">
        <v>0</v>
      </c>
      <c r="H6174">
        <v>62</v>
      </c>
    </row>
    <row r="6175" spans="1:8" x14ac:dyDescent="0.25">
      <c r="A6175" t="s">
        <v>86</v>
      </c>
      <c r="B6175">
        <v>3850</v>
      </c>
      <c r="C6175">
        <v>2</v>
      </c>
      <c r="D6175">
        <v>2</v>
      </c>
      <c r="E6175">
        <v>3</v>
      </c>
      <c r="F6175">
        <v>205</v>
      </c>
      <c r="G6175">
        <v>0</v>
      </c>
      <c r="H6175">
        <v>60</v>
      </c>
    </row>
    <row r="6176" spans="1:8" x14ac:dyDescent="0.25">
      <c r="A6176" t="s">
        <v>86</v>
      </c>
      <c r="B6176">
        <v>3873</v>
      </c>
      <c r="C6176">
        <v>2</v>
      </c>
      <c r="D6176">
        <v>2</v>
      </c>
      <c r="E6176">
        <v>3</v>
      </c>
      <c r="F6176">
        <v>205</v>
      </c>
      <c r="G6176">
        <v>0</v>
      </c>
      <c r="H6176">
        <v>675</v>
      </c>
    </row>
    <row r="6177" spans="1:8" x14ac:dyDescent="0.25">
      <c r="A6177" t="s">
        <v>86</v>
      </c>
      <c r="B6177">
        <v>3874</v>
      </c>
      <c r="C6177">
        <v>1</v>
      </c>
      <c r="D6177">
        <v>0</v>
      </c>
      <c r="E6177">
        <v>1</v>
      </c>
      <c r="F6177">
        <v>0</v>
      </c>
      <c r="G6177">
        <v>0</v>
      </c>
      <c r="H6177">
        <v>2</v>
      </c>
    </row>
    <row r="6178" spans="1:8" x14ac:dyDescent="0.25">
      <c r="A6178" t="s">
        <v>86</v>
      </c>
      <c r="B6178">
        <v>3875</v>
      </c>
      <c r="C6178">
        <v>1</v>
      </c>
      <c r="D6178">
        <v>0</v>
      </c>
      <c r="E6178">
        <v>1</v>
      </c>
      <c r="F6178">
        <v>0</v>
      </c>
      <c r="G6178">
        <v>0</v>
      </c>
      <c r="H6178">
        <v>2</v>
      </c>
    </row>
    <row r="6179" spans="1:8" x14ac:dyDescent="0.25">
      <c r="A6179" t="s">
        <v>86</v>
      </c>
      <c r="B6179">
        <v>3876</v>
      </c>
      <c r="C6179">
        <v>1</v>
      </c>
      <c r="D6179">
        <v>0</v>
      </c>
      <c r="E6179">
        <v>1</v>
      </c>
      <c r="F6179">
        <v>0</v>
      </c>
      <c r="G6179">
        <v>0</v>
      </c>
      <c r="H6179">
        <v>2</v>
      </c>
    </row>
    <row r="6180" spans="1:8" x14ac:dyDescent="0.25">
      <c r="A6180" t="s">
        <v>86</v>
      </c>
      <c r="B6180">
        <v>3885</v>
      </c>
      <c r="C6180">
        <v>2</v>
      </c>
      <c r="D6180">
        <v>2</v>
      </c>
      <c r="E6180">
        <v>3</v>
      </c>
      <c r="F6180">
        <v>205</v>
      </c>
      <c r="G6180">
        <v>0</v>
      </c>
      <c r="H6180">
        <v>690</v>
      </c>
    </row>
    <row r="6181" spans="1:8" x14ac:dyDescent="0.25">
      <c r="A6181" t="s">
        <v>86</v>
      </c>
      <c r="B6181">
        <v>3886</v>
      </c>
      <c r="C6181">
        <v>1</v>
      </c>
      <c r="D6181">
        <v>0</v>
      </c>
      <c r="E6181">
        <v>1</v>
      </c>
      <c r="F6181">
        <v>0</v>
      </c>
      <c r="G6181">
        <v>0</v>
      </c>
      <c r="H6181">
        <v>2</v>
      </c>
    </row>
    <row r="6182" spans="1:8" x14ac:dyDescent="0.25">
      <c r="A6182" t="s">
        <v>86</v>
      </c>
      <c r="B6182">
        <v>3887</v>
      </c>
      <c r="C6182">
        <v>1</v>
      </c>
      <c r="D6182">
        <v>0</v>
      </c>
      <c r="E6182">
        <v>1</v>
      </c>
      <c r="F6182">
        <v>0</v>
      </c>
      <c r="G6182">
        <v>0</v>
      </c>
      <c r="H6182">
        <v>1</v>
      </c>
    </row>
    <row r="6183" spans="1:8" x14ac:dyDescent="0.25">
      <c r="A6183" t="s">
        <v>86</v>
      </c>
      <c r="B6183">
        <v>3888</v>
      </c>
      <c r="C6183">
        <v>1</v>
      </c>
      <c r="D6183">
        <v>0</v>
      </c>
      <c r="E6183">
        <v>1</v>
      </c>
      <c r="F6183">
        <v>0</v>
      </c>
      <c r="G6183">
        <v>0</v>
      </c>
      <c r="H6183">
        <v>2</v>
      </c>
    </row>
    <row r="6184" spans="1:8" x14ac:dyDescent="0.25">
      <c r="A6184" t="s">
        <v>86</v>
      </c>
      <c r="B6184">
        <v>3896</v>
      </c>
      <c r="C6184">
        <v>2</v>
      </c>
      <c r="D6184">
        <v>2</v>
      </c>
      <c r="E6184">
        <v>3</v>
      </c>
      <c r="F6184">
        <v>205</v>
      </c>
      <c r="G6184">
        <v>0</v>
      </c>
      <c r="H6184">
        <v>665</v>
      </c>
    </row>
    <row r="6185" spans="1:8" x14ac:dyDescent="0.25">
      <c r="A6185" t="s">
        <v>86</v>
      </c>
      <c r="B6185">
        <v>3897</v>
      </c>
      <c r="C6185">
        <v>1</v>
      </c>
      <c r="D6185">
        <v>0</v>
      </c>
      <c r="E6185">
        <v>1</v>
      </c>
      <c r="F6185">
        <v>0</v>
      </c>
      <c r="G6185">
        <v>0</v>
      </c>
      <c r="H6185">
        <v>2</v>
      </c>
    </row>
    <row r="6186" spans="1:8" x14ac:dyDescent="0.25">
      <c r="A6186" t="s">
        <v>86</v>
      </c>
      <c r="B6186">
        <v>3898</v>
      </c>
      <c r="C6186">
        <v>1</v>
      </c>
      <c r="D6186">
        <v>0</v>
      </c>
      <c r="E6186">
        <v>1</v>
      </c>
      <c r="F6186">
        <v>0</v>
      </c>
      <c r="G6186">
        <v>0</v>
      </c>
      <c r="H6186">
        <v>2</v>
      </c>
    </row>
    <row r="6187" spans="1:8" x14ac:dyDescent="0.25">
      <c r="A6187" t="s">
        <v>86</v>
      </c>
      <c r="B6187">
        <v>3899</v>
      </c>
      <c r="C6187">
        <v>1</v>
      </c>
      <c r="D6187">
        <v>0</v>
      </c>
      <c r="E6187">
        <v>1</v>
      </c>
      <c r="F6187">
        <v>0</v>
      </c>
      <c r="G6187">
        <v>0</v>
      </c>
      <c r="H6187">
        <v>2</v>
      </c>
    </row>
    <row r="6188" spans="1:8" x14ac:dyDescent="0.25">
      <c r="A6188" t="s">
        <v>86</v>
      </c>
      <c r="B6188">
        <v>3909</v>
      </c>
      <c r="C6188">
        <v>2</v>
      </c>
      <c r="D6188">
        <v>2</v>
      </c>
      <c r="E6188">
        <v>3</v>
      </c>
      <c r="F6188">
        <v>205</v>
      </c>
      <c r="G6188">
        <v>0</v>
      </c>
      <c r="H6188">
        <v>680</v>
      </c>
    </row>
    <row r="6189" spans="1:8" x14ac:dyDescent="0.25">
      <c r="A6189" t="s">
        <v>86</v>
      </c>
      <c r="B6189">
        <v>3910</v>
      </c>
      <c r="C6189">
        <v>1</v>
      </c>
      <c r="D6189">
        <v>0</v>
      </c>
      <c r="E6189">
        <v>1</v>
      </c>
      <c r="F6189">
        <v>0</v>
      </c>
      <c r="G6189">
        <v>0</v>
      </c>
      <c r="H6189">
        <v>2</v>
      </c>
    </row>
    <row r="6190" spans="1:8" x14ac:dyDescent="0.25">
      <c r="A6190" t="s">
        <v>86</v>
      </c>
      <c r="B6190">
        <v>3911</v>
      </c>
      <c r="C6190">
        <v>1</v>
      </c>
      <c r="D6190">
        <v>0</v>
      </c>
      <c r="E6190">
        <v>1</v>
      </c>
      <c r="F6190">
        <v>0</v>
      </c>
      <c r="G6190">
        <v>0</v>
      </c>
      <c r="H6190">
        <v>2</v>
      </c>
    </row>
    <row r="6191" spans="1:8" x14ac:dyDescent="0.25">
      <c r="A6191" t="s">
        <v>86</v>
      </c>
      <c r="B6191">
        <v>3912</v>
      </c>
      <c r="C6191">
        <v>1</v>
      </c>
      <c r="D6191">
        <v>0</v>
      </c>
      <c r="E6191">
        <v>1</v>
      </c>
      <c r="F6191">
        <v>0</v>
      </c>
      <c r="G6191">
        <v>0</v>
      </c>
      <c r="H6191">
        <v>2</v>
      </c>
    </row>
    <row r="6192" spans="1:8" x14ac:dyDescent="0.25">
      <c r="A6192" t="s">
        <v>86</v>
      </c>
      <c r="B6192">
        <v>3913</v>
      </c>
      <c r="C6192">
        <v>1</v>
      </c>
      <c r="D6192">
        <v>0</v>
      </c>
      <c r="E6192">
        <v>1</v>
      </c>
      <c r="F6192">
        <v>0</v>
      </c>
      <c r="G6192">
        <v>0</v>
      </c>
      <c r="H6192">
        <v>2</v>
      </c>
    </row>
    <row r="6193" spans="1:8" x14ac:dyDescent="0.25">
      <c r="A6193" t="s">
        <v>86</v>
      </c>
      <c r="B6193">
        <v>3914</v>
      </c>
      <c r="C6193">
        <v>2</v>
      </c>
      <c r="D6193">
        <v>2</v>
      </c>
      <c r="E6193">
        <v>3</v>
      </c>
      <c r="F6193">
        <v>205</v>
      </c>
      <c r="G6193">
        <v>0</v>
      </c>
      <c r="H6193">
        <v>62</v>
      </c>
    </row>
    <row r="6194" spans="1:8" x14ac:dyDescent="0.25">
      <c r="A6194" t="s">
        <v>86</v>
      </c>
      <c r="B6194">
        <v>3915</v>
      </c>
      <c r="C6194">
        <v>2</v>
      </c>
      <c r="D6194">
        <v>2</v>
      </c>
      <c r="E6194">
        <v>3</v>
      </c>
      <c r="F6194">
        <v>205</v>
      </c>
      <c r="G6194">
        <v>0</v>
      </c>
      <c r="H6194">
        <v>59</v>
      </c>
    </row>
    <row r="6195" spans="1:8" x14ac:dyDescent="0.25">
      <c r="A6195" t="s">
        <v>86</v>
      </c>
      <c r="B6195">
        <v>3924</v>
      </c>
      <c r="C6195">
        <v>2</v>
      </c>
      <c r="D6195">
        <v>2</v>
      </c>
      <c r="E6195">
        <v>3</v>
      </c>
      <c r="F6195">
        <v>205</v>
      </c>
      <c r="G6195">
        <v>0</v>
      </c>
      <c r="H6195">
        <v>673</v>
      </c>
    </row>
    <row r="6196" spans="1:8" x14ac:dyDescent="0.25">
      <c r="A6196" t="s">
        <v>86</v>
      </c>
      <c r="B6196">
        <v>3925</v>
      </c>
      <c r="C6196">
        <v>1</v>
      </c>
      <c r="D6196">
        <v>0</v>
      </c>
      <c r="E6196">
        <v>1</v>
      </c>
      <c r="F6196">
        <v>0</v>
      </c>
      <c r="G6196">
        <v>0</v>
      </c>
      <c r="H6196">
        <v>2</v>
      </c>
    </row>
    <row r="6197" spans="1:8" x14ac:dyDescent="0.25">
      <c r="A6197" t="s">
        <v>86</v>
      </c>
      <c r="B6197">
        <v>3926</v>
      </c>
      <c r="C6197">
        <v>1</v>
      </c>
      <c r="D6197">
        <v>0</v>
      </c>
      <c r="E6197">
        <v>1</v>
      </c>
      <c r="F6197">
        <v>0</v>
      </c>
      <c r="G6197">
        <v>0</v>
      </c>
      <c r="H6197">
        <v>2</v>
      </c>
    </row>
    <row r="6198" spans="1:8" x14ac:dyDescent="0.25">
      <c r="A6198" t="s">
        <v>86</v>
      </c>
      <c r="B6198">
        <v>3927</v>
      </c>
      <c r="C6198">
        <v>1</v>
      </c>
      <c r="D6198">
        <v>0</v>
      </c>
      <c r="E6198">
        <v>1</v>
      </c>
      <c r="F6198">
        <v>0</v>
      </c>
      <c r="G6198">
        <v>0</v>
      </c>
      <c r="H6198">
        <v>2</v>
      </c>
    </row>
    <row r="6199" spans="1:8" x14ac:dyDescent="0.25">
      <c r="A6199" t="s">
        <v>86</v>
      </c>
      <c r="B6199">
        <v>3955</v>
      </c>
      <c r="C6199">
        <v>1</v>
      </c>
      <c r="D6199">
        <v>0</v>
      </c>
      <c r="E6199">
        <v>1</v>
      </c>
      <c r="F6199">
        <v>0</v>
      </c>
      <c r="G6199">
        <v>0</v>
      </c>
      <c r="H6199">
        <v>2</v>
      </c>
    </row>
    <row r="6200" spans="1:8" x14ac:dyDescent="0.25">
      <c r="A6200" t="s">
        <v>86</v>
      </c>
      <c r="B6200">
        <v>3956</v>
      </c>
      <c r="C6200">
        <v>1</v>
      </c>
      <c r="D6200">
        <v>0</v>
      </c>
      <c r="E6200">
        <v>1</v>
      </c>
      <c r="F6200">
        <v>0</v>
      </c>
      <c r="G6200">
        <v>0</v>
      </c>
      <c r="H6200">
        <v>1</v>
      </c>
    </row>
    <row r="6201" spans="1:8" x14ac:dyDescent="0.25">
      <c r="A6201" t="s">
        <v>86</v>
      </c>
      <c r="B6201">
        <v>3957</v>
      </c>
      <c r="C6201">
        <v>2</v>
      </c>
      <c r="D6201">
        <v>2</v>
      </c>
      <c r="E6201">
        <v>3</v>
      </c>
      <c r="F6201">
        <v>205</v>
      </c>
      <c r="G6201">
        <v>0</v>
      </c>
      <c r="H6201">
        <v>60</v>
      </c>
    </row>
    <row r="6202" spans="1:8" x14ac:dyDescent="0.25">
      <c r="A6202" t="s">
        <v>86</v>
      </c>
      <c r="B6202">
        <v>3958</v>
      </c>
      <c r="C6202">
        <v>2</v>
      </c>
      <c r="D6202">
        <v>2</v>
      </c>
      <c r="E6202">
        <v>3</v>
      </c>
      <c r="F6202">
        <v>205</v>
      </c>
      <c r="G6202">
        <v>0</v>
      </c>
      <c r="H6202">
        <v>63</v>
      </c>
    </row>
    <row r="6203" spans="1:8" x14ac:dyDescent="0.25">
      <c r="A6203" t="s">
        <v>86</v>
      </c>
      <c r="B6203">
        <v>4001</v>
      </c>
      <c r="C6203">
        <v>1</v>
      </c>
      <c r="D6203">
        <v>0</v>
      </c>
      <c r="E6203">
        <v>1</v>
      </c>
      <c r="F6203">
        <v>0</v>
      </c>
      <c r="G6203">
        <v>0</v>
      </c>
      <c r="H6203">
        <v>3</v>
      </c>
    </row>
    <row r="6204" spans="1:8" x14ac:dyDescent="0.25">
      <c r="A6204" t="s">
        <v>86</v>
      </c>
      <c r="B6204">
        <v>4002</v>
      </c>
      <c r="C6204">
        <v>1</v>
      </c>
      <c r="D6204">
        <v>0</v>
      </c>
      <c r="E6204">
        <v>1</v>
      </c>
      <c r="F6204">
        <v>0</v>
      </c>
      <c r="G6204">
        <v>0</v>
      </c>
      <c r="H6204">
        <v>2</v>
      </c>
    </row>
    <row r="6205" spans="1:8" x14ac:dyDescent="0.25">
      <c r="A6205" t="s">
        <v>86</v>
      </c>
      <c r="B6205">
        <v>4003</v>
      </c>
      <c r="C6205">
        <v>2</v>
      </c>
      <c r="D6205">
        <v>2</v>
      </c>
      <c r="E6205">
        <v>3</v>
      </c>
      <c r="F6205">
        <v>205</v>
      </c>
      <c r="G6205">
        <v>0</v>
      </c>
      <c r="H6205">
        <v>59</v>
      </c>
    </row>
    <row r="6206" spans="1:8" x14ac:dyDescent="0.25">
      <c r="A6206" t="s">
        <v>86</v>
      </c>
      <c r="B6206">
        <v>4004</v>
      </c>
      <c r="C6206">
        <v>2</v>
      </c>
      <c r="D6206">
        <v>2</v>
      </c>
      <c r="E6206">
        <v>3</v>
      </c>
      <c r="F6206">
        <v>205</v>
      </c>
      <c r="G6206">
        <v>0</v>
      </c>
      <c r="H6206">
        <v>60</v>
      </c>
    </row>
    <row r="6207" spans="1:8" x14ac:dyDescent="0.25">
      <c r="A6207" t="s">
        <v>86</v>
      </c>
      <c r="B6207">
        <v>4027</v>
      </c>
      <c r="C6207">
        <v>2</v>
      </c>
      <c r="D6207">
        <v>2</v>
      </c>
      <c r="E6207">
        <v>3</v>
      </c>
      <c r="F6207">
        <v>205</v>
      </c>
      <c r="G6207">
        <v>0</v>
      </c>
      <c r="H6207">
        <v>686</v>
      </c>
    </row>
    <row r="6208" spans="1:8" x14ac:dyDescent="0.25">
      <c r="A6208" t="s">
        <v>86</v>
      </c>
      <c r="B6208">
        <v>4028</v>
      </c>
      <c r="C6208">
        <v>1</v>
      </c>
      <c r="D6208">
        <v>0</v>
      </c>
      <c r="E6208">
        <v>1</v>
      </c>
      <c r="F6208">
        <v>0</v>
      </c>
      <c r="G6208">
        <v>0</v>
      </c>
      <c r="H6208">
        <v>2</v>
      </c>
    </row>
    <row r="6209" spans="1:8" x14ac:dyDescent="0.25">
      <c r="A6209" t="s">
        <v>86</v>
      </c>
      <c r="B6209">
        <v>4029</v>
      </c>
      <c r="C6209">
        <v>1</v>
      </c>
      <c r="D6209">
        <v>0</v>
      </c>
      <c r="E6209">
        <v>1</v>
      </c>
      <c r="F6209">
        <v>0</v>
      </c>
      <c r="G6209">
        <v>0</v>
      </c>
      <c r="H6209">
        <v>2</v>
      </c>
    </row>
    <row r="6210" spans="1:8" x14ac:dyDescent="0.25">
      <c r="A6210" t="s">
        <v>86</v>
      </c>
      <c r="B6210">
        <v>4030</v>
      </c>
      <c r="C6210">
        <v>1</v>
      </c>
      <c r="D6210">
        <v>0</v>
      </c>
      <c r="E6210">
        <v>1</v>
      </c>
      <c r="F6210">
        <v>0</v>
      </c>
      <c r="G6210">
        <v>0</v>
      </c>
      <c r="H6210">
        <v>1</v>
      </c>
    </row>
    <row r="6211" spans="1:8" x14ac:dyDescent="0.25">
      <c r="A6211" t="s">
        <v>86</v>
      </c>
      <c r="B6211">
        <v>4039</v>
      </c>
      <c r="C6211">
        <v>2</v>
      </c>
      <c r="D6211">
        <v>2</v>
      </c>
      <c r="E6211">
        <v>3</v>
      </c>
      <c r="F6211">
        <v>205</v>
      </c>
      <c r="G6211">
        <v>0</v>
      </c>
      <c r="H6211">
        <v>687</v>
      </c>
    </row>
    <row r="6212" spans="1:8" x14ac:dyDescent="0.25">
      <c r="A6212" t="s">
        <v>86</v>
      </c>
      <c r="B6212">
        <v>4040</v>
      </c>
      <c r="C6212">
        <v>1</v>
      </c>
      <c r="D6212">
        <v>0</v>
      </c>
      <c r="E6212">
        <v>1</v>
      </c>
      <c r="F6212">
        <v>0</v>
      </c>
      <c r="G6212">
        <v>0</v>
      </c>
      <c r="H6212">
        <v>2</v>
      </c>
    </row>
    <row r="6213" spans="1:8" x14ac:dyDescent="0.25">
      <c r="A6213" t="s">
        <v>86</v>
      </c>
      <c r="B6213">
        <v>4041</v>
      </c>
      <c r="C6213">
        <v>1</v>
      </c>
      <c r="D6213">
        <v>0</v>
      </c>
      <c r="E6213">
        <v>1</v>
      </c>
      <c r="F6213">
        <v>0</v>
      </c>
      <c r="G6213">
        <v>0</v>
      </c>
      <c r="H6213">
        <v>2</v>
      </c>
    </row>
    <row r="6214" spans="1:8" x14ac:dyDescent="0.25">
      <c r="A6214" t="s">
        <v>86</v>
      </c>
      <c r="B6214">
        <v>4042</v>
      </c>
      <c r="C6214">
        <v>1</v>
      </c>
      <c r="D6214">
        <v>0</v>
      </c>
      <c r="E6214">
        <v>1</v>
      </c>
      <c r="F6214">
        <v>0</v>
      </c>
      <c r="G6214">
        <v>0</v>
      </c>
      <c r="H6214">
        <v>2</v>
      </c>
    </row>
    <row r="6215" spans="1:8" x14ac:dyDescent="0.25">
      <c r="A6215" t="s">
        <v>86</v>
      </c>
      <c r="B6215">
        <v>4050</v>
      </c>
      <c r="C6215">
        <v>2</v>
      </c>
      <c r="D6215">
        <v>2</v>
      </c>
      <c r="E6215">
        <v>3</v>
      </c>
      <c r="F6215">
        <v>205</v>
      </c>
      <c r="G6215">
        <v>0</v>
      </c>
      <c r="H6215">
        <v>686</v>
      </c>
    </row>
    <row r="6216" spans="1:8" x14ac:dyDescent="0.25">
      <c r="A6216" t="s">
        <v>86</v>
      </c>
      <c r="B6216">
        <v>4051</v>
      </c>
      <c r="C6216">
        <v>1</v>
      </c>
      <c r="D6216">
        <v>0</v>
      </c>
      <c r="E6216">
        <v>1</v>
      </c>
      <c r="F6216">
        <v>0</v>
      </c>
      <c r="G6216">
        <v>0</v>
      </c>
      <c r="H6216">
        <v>2</v>
      </c>
    </row>
    <row r="6217" spans="1:8" x14ac:dyDescent="0.25">
      <c r="A6217" t="s">
        <v>86</v>
      </c>
      <c r="B6217">
        <v>4052</v>
      </c>
      <c r="C6217">
        <v>1</v>
      </c>
      <c r="D6217">
        <v>0</v>
      </c>
      <c r="E6217">
        <v>1</v>
      </c>
      <c r="F6217">
        <v>0</v>
      </c>
      <c r="G6217">
        <v>0</v>
      </c>
      <c r="H6217">
        <v>2</v>
      </c>
    </row>
    <row r="6218" spans="1:8" x14ac:dyDescent="0.25">
      <c r="A6218" t="s">
        <v>86</v>
      </c>
      <c r="B6218">
        <v>4053</v>
      </c>
      <c r="C6218">
        <v>1</v>
      </c>
      <c r="D6218">
        <v>0</v>
      </c>
      <c r="E6218">
        <v>1</v>
      </c>
      <c r="F6218">
        <v>0</v>
      </c>
      <c r="G6218">
        <v>0</v>
      </c>
      <c r="H6218">
        <v>2</v>
      </c>
    </row>
    <row r="6219" spans="1:8" x14ac:dyDescent="0.25">
      <c r="A6219" t="s">
        <v>86</v>
      </c>
      <c r="B6219">
        <v>4063</v>
      </c>
      <c r="C6219">
        <v>2</v>
      </c>
      <c r="D6219">
        <v>2</v>
      </c>
      <c r="E6219">
        <v>3</v>
      </c>
      <c r="F6219">
        <v>205</v>
      </c>
      <c r="G6219">
        <v>0</v>
      </c>
      <c r="H6219">
        <v>680</v>
      </c>
    </row>
    <row r="6220" spans="1:8" x14ac:dyDescent="0.25">
      <c r="A6220" t="s">
        <v>86</v>
      </c>
      <c r="B6220">
        <v>4064</v>
      </c>
      <c r="C6220">
        <v>1</v>
      </c>
      <c r="D6220">
        <v>0</v>
      </c>
      <c r="E6220">
        <v>1</v>
      </c>
      <c r="F6220">
        <v>0</v>
      </c>
      <c r="G6220">
        <v>0</v>
      </c>
      <c r="H6220">
        <v>2</v>
      </c>
    </row>
    <row r="6221" spans="1:8" x14ac:dyDescent="0.25">
      <c r="A6221" t="s">
        <v>86</v>
      </c>
      <c r="B6221">
        <v>4065</v>
      </c>
      <c r="C6221">
        <v>1</v>
      </c>
      <c r="D6221">
        <v>0</v>
      </c>
      <c r="E6221">
        <v>1</v>
      </c>
      <c r="F6221">
        <v>0</v>
      </c>
      <c r="G6221">
        <v>0</v>
      </c>
      <c r="H6221">
        <v>1</v>
      </c>
    </row>
    <row r="6222" spans="1:8" x14ac:dyDescent="0.25">
      <c r="A6222" t="s">
        <v>86</v>
      </c>
      <c r="B6222">
        <v>4066</v>
      </c>
      <c r="C6222">
        <v>1</v>
      </c>
      <c r="D6222">
        <v>0</v>
      </c>
      <c r="E6222">
        <v>1</v>
      </c>
      <c r="F6222">
        <v>0</v>
      </c>
      <c r="G6222">
        <v>0</v>
      </c>
      <c r="H6222">
        <v>1</v>
      </c>
    </row>
    <row r="6223" spans="1:8" x14ac:dyDescent="0.25">
      <c r="A6223" t="s">
        <v>86</v>
      </c>
      <c r="B6223">
        <v>4067</v>
      </c>
      <c r="C6223">
        <v>1</v>
      </c>
      <c r="D6223">
        <v>0</v>
      </c>
      <c r="E6223">
        <v>1</v>
      </c>
      <c r="F6223">
        <v>0</v>
      </c>
      <c r="G6223">
        <v>0</v>
      </c>
      <c r="H6223">
        <v>2</v>
      </c>
    </row>
    <row r="6224" spans="1:8" x14ac:dyDescent="0.25">
      <c r="A6224" t="s">
        <v>86</v>
      </c>
      <c r="B6224">
        <v>4068</v>
      </c>
      <c r="C6224">
        <v>2</v>
      </c>
      <c r="D6224">
        <v>2</v>
      </c>
      <c r="E6224">
        <v>3</v>
      </c>
      <c r="F6224">
        <v>205</v>
      </c>
      <c r="G6224">
        <v>0</v>
      </c>
      <c r="H6224">
        <v>60</v>
      </c>
    </row>
    <row r="6225" spans="1:8" x14ac:dyDescent="0.25">
      <c r="A6225" t="s">
        <v>86</v>
      </c>
      <c r="B6225">
        <v>4069</v>
      </c>
      <c r="C6225">
        <v>2</v>
      </c>
      <c r="D6225">
        <v>2</v>
      </c>
      <c r="E6225">
        <v>3</v>
      </c>
      <c r="F6225">
        <v>205</v>
      </c>
      <c r="G6225">
        <v>0</v>
      </c>
      <c r="H6225">
        <v>63</v>
      </c>
    </row>
    <row r="6226" spans="1:8" x14ac:dyDescent="0.25">
      <c r="A6226" t="s">
        <v>86</v>
      </c>
      <c r="B6226">
        <v>4078</v>
      </c>
      <c r="C6226">
        <v>2</v>
      </c>
      <c r="D6226">
        <v>2</v>
      </c>
      <c r="E6226">
        <v>3</v>
      </c>
      <c r="F6226">
        <v>205</v>
      </c>
      <c r="G6226">
        <v>0</v>
      </c>
      <c r="H6226">
        <v>696</v>
      </c>
    </row>
    <row r="6227" spans="1:8" x14ac:dyDescent="0.25">
      <c r="A6227" t="s">
        <v>86</v>
      </c>
      <c r="B6227">
        <v>4079</v>
      </c>
      <c r="C6227">
        <v>1</v>
      </c>
      <c r="D6227">
        <v>0</v>
      </c>
      <c r="E6227">
        <v>1</v>
      </c>
      <c r="F6227">
        <v>0</v>
      </c>
      <c r="G6227">
        <v>0</v>
      </c>
      <c r="H6227">
        <v>1</v>
      </c>
    </row>
    <row r="6228" spans="1:8" x14ac:dyDescent="0.25">
      <c r="A6228" t="s">
        <v>86</v>
      </c>
      <c r="B6228">
        <v>4080</v>
      </c>
      <c r="C6228">
        <v>1</v>
      </c>
      <c r="D6228">
        <v>0</v>
      </c>
      <c r="E6228">
        <v>1</v>
      </c>
      <c r="F6228">
        <v>0</v>
      </c>
      <c r="G6228">
        <v>0</v>
      </c>
      <c r="H6228">
        <v>1</v>
      </c>
    </row>
    <row r="6229" spans="1:8" x14ac:dyDescent="0.25">
      <c r="A6229" t="s">
        <v>86</v>
      </c>
      <c r="B6229">
        <v>4081</v>
      </c>
      <c r="C6229">
        <v>1</v>
      </c>
      <c r="D6229">
        <v>0</v>
      </c>
      <c r="E6229">
        <v>1</v>
      </c>
      <c r="F6229">
        <v>0</v>
      </c>
      <c r="G6229">
        <v>0</v>
      </c>
      <c r="H6229">
        <v>1</v>
      </c>
    </row>
    <row r="6230" spans="1:8" x14ac:dyDescent="0.25">
      <c r="A6230" t="s">
        <v>86</v>
      </c>
      <c r="B6230">
        <v>4095</v>
      </c>
      <c r="C6230">
        <v>1</v>
      </c>
      <c r="D6230">
        <v>0</v>
      </c>
      <c r="E6230">
        <v>1</v>
      </c>
      <c r="F6230">
        <v>0</v>
      </c>
      <c r="G6230">
        <v>0</v>
      </c>
      <c r="H6230">
        <v>1</v>
      </c>
    </row>
    <row r="6231" spans="1:8" x14ac:dyDescent="0.25">
      <c r="A6231" t="s">
        <v>86</v>
      </c>
      <c r="B6231">
        <v>4110</v>
      </c>
      <c r="C6231">
        <v>1</v>
      </c>
      <c r="D6231">
        <v>0</v>
      </c>
      <c r="E6231">
        <v>1</v>
      </c>
      <c r="F6231">
        <v>0</v>
      </c>
      <c r="G6231">
        <v>0</v>
      </c>
      <c r="H6231">
        <v>1</v>
      </c>
    </row>
    <row r="6232" spans="1:8" x14ac:dyDescent="0.25">
      <c r="A6232" t="s">
        <v>86</v>
      </c>
      <c r="B6232">
        <v>4111</v>
      </c>
      <c r="C6232">
        <v>2</v>
      </c>
      <c r="D6232">
        <v>2</v>
      </c>
      <c r="E6232">
        <v>3</v>
      </c>
      <c r="F6232">
        <v>205</v>
      </c>
      <c r="G6232">
        <v>0</v>
      </c>
      <c r="H6232">
        <v>47</v>
      </c>
    </row>
    <row r="6233" spans="1:8" x14ac:dyDescent="0.25">
      <c r="A6233" t="s">
        <v>86</v>
      </c>
      <c r="B6233">
        <v>4112</v>
      </c>
      <c r="C6233">
        <v>2</v>
      </c>
      <c r="D6233">
        <v>2</v>
      </c>
      <c r="E6233">
        <v>3</v>
      </c>
      <c r="F6233">
        <v>205</v>
      </c>
      <c r="G6233">
        <v>0</v>
      </c>
      <c r="H6233">
        <v>47</v>
      </c>
    </row>
    <row r="6234" spans="1:8" x14ac:dyDescent="0.25">
      <c r="A6234" t="s">
        <v>86</v>
      </c>
      <c r="B6234">
        <v>4120</v>
      </c>
      <c r="C6234">
        <v>1</v>
      </c>
      <c r="D6234">
        <v>0</v>
      </c>
      <c r="E6234">
        <v>1</v>
      </c>
      <c r="F6234">
        <v>0</v>
      </c>
      <c r="G6234">
        <v>0</v>
      </c>
      <c r="H6234">
        <v>2</v>
      </c>
    </row>
    <row r="6235" spans="1:8" x14ac:dyDescent="0.25">
      <c r="A6235" t="s">
        <v>86</v>
      </c>
      <c r="B6235">
        <v>4148</v>
      </c>
      <c r="C6235">
        <v>1</v>
      </c>
      <c r="D6235">
        <v>0</v>
      </c>
      <c r="E6235">
        <v>1</v>
      </c>
      <c r="F6235">
        <v>0</v>
      </c>
      <c r="G6235">
        <v>0</v>
      </c>
      <c r="H6235">
        <v>2</v>
      </c>
    </row>
    <row r="6236" spans="1:8" x14ac:dyDescent="0.25">
      <c r="A6236" t="s">
        <v>86</v>
      </c>
      <c r="B6236">
        <v>4149</v>
      </c>
      <c r="C6236">
        <v>1</v>
      </c>
      <c r="D6236">
        <v>0</v>
      </c>
      <c r="E6236">
        <v>1</v>
      </c>
      <c r="F6236">
        <v>0</v>
      </c>
      <c r="G6236">
        <v>0</v>
      </c>
      <c r="H6236">
        <v>2</v>
      </c>
    </row>
    <row r="6237" spans="1:8" x14ac:dyDescent="0.25">
      <c r="A6237" t="s">
        <v>86</v>
      </c>
      <c r="B6237">
        <v>4150</v>
      </c>
      <c r="C6237">
        <v>2</v>
      </c>
      <c r="D6237">
        <v>2</v>
      </c>
      <c r="E6237">
        <v>3</v>
      </c>
      <c r="F6237">
        <v>205</v>
      </c>
      <c r="G6237">
        <v>0</v>
      </c>
      <c r="H6237">
        <v>61</v>
      </c>
    </row>
    <row r="6238" spans="1:8" x14ac:dyDescent="0.25">
      <c r="A6238" t="s">
        <v>86</v>
      </c>
      <c r="B6238">
        <v>4151</v>
      </c>
      <c r="C6238">
        <v>2</v>
      </c>
      <c r="D6238">
        <v>2</v>
      </c>
      <c r="E6238">
        <v>3</v>
      </c>
      <c r="F6238">
        <v>205</v>
      </c>
      <c r="G6238">
        <v>0</v>
      </c>
      <c r="H6238">
        <v>60</v>
      </c>
    </row>
    <row r="6239" spans="1:8" x14ac:dyDescent="0.25">
      <c r="A6239" t="s">
        <v>86</v>
      </c>
      <c r="B6239">
        <v>4194</v>
      </c>
      <c r="C6239">
        <v>1</v>
      </c>
      <c r="D6239">
        <v>0</v>
      </c>
      <c r="E6239">
        <v>1</v>
      </c>
      <c r="F6239">
        <v>0</v>
      </c>
      <c r="G6239">
        <v>0</v>
      </c>
      <c r="H6239">
        <v>2</v>
      </c>
    </row>
    <row r="6240" spans="1:8" x14ac:dyDescent="0.25">
      <c r="A6240" t="s">
        <v>86</v>
      </c>
      <c r="B6240">
        <v>4195</v>
      </c>
      <c r="C6240">
        <v>1</v>
      </c>
      <c r="D6240">
        <v>0</v>
      </c>
      <c r="E6240">
        <v>1</v>
      </c>
      <c r="F6240">
        <v>0</v>
      </c>
      <c r="G6240">
        <v>0</v>
      </c>
      <c r="H6240">
        <v>7</v>
      </c>
    </row>
    <row r="6241" spans="1:8" x14ac:dyDescent="0.25">
      <c r="A6241" t="s">
        <v>86</v>
      </c>
      <c r="B6241">
        <v>4196</v>
      </c>
      <c r="C6241">
        <v>1</v>
      </c>
      <c r="D6241">
        <v>0</v>
      </c>
      <c r="E6241">
        <v>1</v>
      </c>
      <c r="F6241">
        <v>0</v>
      </c>
      <c r="G6241">
        <v>0</v>
      </c>
      <c r="H6241">
        <v>2</v>
      </c>
    </row>
    <row r="6242" spans="1:8" x14ac:dyDescent="0.25">
      <c r="A6242" t="s">
        <v>86</v>
      </c>
      <c r="B6242">
        <v>4197</v>
      </c>
      <c r="C6242">
        <v>1</v>
      </c>
      <c r="D6242">
        <v>0</v>
      </c>
      <c r="E6242">
        <v>1</v>
      </c>
      <c r="F6242">
        <v>0</v>
      </c>
      <c r="G6242">
        <v>0</v>
      </c>
      <c r="H6242">
        <v>2</v>
      </c>
    </row>
    <row r="6243" spans="1:8" x14ac:dyDescent="0.25">
      <c r="A6243" t="s">
        <v>86</v>
      </c>
      <c r="B6243">
        <v>4198</v>
      </c>
      <c r="C6243">
        <v>1</v>
      </c>
      <c r="D6243">
        <v>0</v>
      </c>
      <c r="E6243">
        <v>1</v>
      </c>
      <c r="F6243">
        <v>0</v>
      </c>
      <c r="G6243">
        <v>0</v>
      </c>
      <c r="H6243">
        <v>2</v>
      </c>
    </row>
    <row r="6244" spans="1:8" x14ac:dyDescent="0.25">
      <c r="A6244" t="s">
        <v>86</v>
      </c>
      <c r="B6244">
        <v>4199</v>
      </c>
      <c r="C6244">
        <v>1</v>
      </c>
      <c r="D6244">
        <v>0</v>
      </c>
      <c r="E6244">
        <v>1</v>
      </c>
      <c r="F6244">
        <v>0</v>
      </c>
      <c r="G6244">
        <v>0</v>
      </c>
      <c r="H6244">
        <v>2</v>
      </c>
    </row>
    <row r="6245" spans="1:8" x14ac:dyDescent="0.25">
      <c r="A6245" t="s">
        <v>86</v>
      </c>
      <c r="B6245">
        <v>4200</v>
      </c>
      <c r="C6245">
        <v>1</v>
      </c>
      <c r="D6245">
        <v>0</v>
      </c>
      <c r="E6245">
        <v>1</v>
      </c>
      <c r="F6245">
        <v>0</v>
      </c>
      <c r="G6245">
        <v>0</v>
      </c>
      <c r="H6245">
        <v>2</v>
      </c>
    </row>
    <row r="6246" spans="1:8" x14ac:dyDescent="0.25">
      <c r="A6246" t="s">
        <v>86</v>
      </c>
      <c r="B6246">
        <v>4201</v>
      </c>
      <c r="C6246">
        <v>1</v>
      </c>
      <c r="D6246">
        <v>0</v>
      </c>
      <c r="E6246">
        <v>1</v>
      </c>
      <c r="F6246">
        <v>0</v>
      </c>
      <c r="G6246">
        <v>0</v>
      </c>
      <c r="H6246">
        <v>2</v>
      </c>
    </row>
    <row r="6247" spans="1:8" x14ac:dyDescent="0.25">
      <c r="A6247" t="s">
        <v>86</v>
      </c>
      <c r="B6247">
        <v>4202</v>
      </c>
      <c r="C6247">
        <v>2</v>
      </c>
      <c r="D6247">
        <v>2</v>
      </c>
      <c r="E6247">
        <v>3</v>
      </c>
      <c r="F6247">
        <v>205</v>
      </c>
      <c r="G6247">
        <v>0</v>
      </c>
      <c r="H6247">
        <v>63</v>
      </c>
    </row>
    <row r="6248" spans="1:8" x14ac:dyDescent="0.25">
      <c r="A6248" t="s">
        <v>86</v>
      </c>
      <c r="B6248">
        <v>4203</v>
      </c>
      <c r="C6248">
        <v>2</v>
      </c>
      <c r="D6248">
        <v>2</v>
      </c>
      <c r="E6248">
        <v>3</v>
      </c>
      <c r="F6248">
        <v>205</v>
      </c>
      <c r="G6248">
        <v>0</v>
      </c>
      <c r="H6248">
        <v>61</v>
      </c>
    </row>
    <row r="6249" spans="1:8" x14ac:dyDescent="0.25">
      <c r="A6249" t="s">
        <v>86</v>
      </c>
      <c r="B6249">
        <v>4301</v>
      </c>
      <c r="C6249">
        <v>1</v>
      </c>
      <c r="D6249">
        <v>0</v>
      </c>
      <c r="E6249">
        <v>1</v>
      </c>
      <c r="F6249">
        <v>0</v>
      </c>
      <c r="G6249">
        <v>0</v>
      </c>
      <c r="H6249">
        <v>3</v>
      </c>
    </row>
    <row r="6250" spans="1:8" x14ac:dyDescent="0.25">
      <c r="A6250" t="s">
        <v>86</v>
      </c>
      <c r="B6250">
        <v>4316</v>
      </c>
      <c r="C6250">
        <v>1</v>
      </c>
      <c r="D6250">
        <v>0</v>
      </c>
      <c r="E6250">
        <v>1</v>
      </c>
      <c r="F6250">
        <v>0</v>
      </c>
      <c r="G6250">
        <v>0</v>
      </c>
      <c r="H6250">
        <v>2</v>
      </c>
    </row>
    <row r="6251" spans="1:8" x14ac:dyDescent="0.25">
      <c r="A6251" t="s">
        <v>86</v>
      </c>
      <c r="B6251">
        <v>4317</v>
      </c>
      <c r="C6251">
        <v>2</v>
      </c>
      <c r="D6251">
        <v>2</v>
      </c>
      <c r="E6251">
        <v>3</v>
      </c>
      <c r="F6251">
        <v>205</v>
      </c>
      <c r="G6251">
        <v>0</v>
      </c>
      <c r="H6251">
        <v>67</v>
      </c>
    </row>
    <row r="6252" spans="1:8" x14ac:dyDescent="0.25">
      <c r="A6252" t="s">
        <v>86</v>
      </c>
      <c r="B6252">
        <v>4318</v>
      </c>
      <c r="C6252">
        <v>2</v>
      </c>
      <c r="D6252">
        <v>2</v>
      </c>
      <c r="E6252">
        <v>3</v>
      </c>
      <c r="F6252">
        <v>205</v>
      </c>
      <c r="G6252">
        <v>0</v>
      </c>
      <c r="H6252">
        <v>62</v>
      </c>
    </row>
    <row r="6253" spans="1:8" x14ac:dyDescent="0.25">
      <c r="A6253" t="s">
        <v>86</v>
      </c>
      <c r="B6253">
        <v>4326</v>
      </c>
      <c r="C6253">
        <v>1</v>
      </c>
      <c r="D6253">
        <v>0</v>
      </c>
      <c r="E6253">
        <v>1</v>
      </c>
      <c r="F6253">
        <v>0</v>
      </c>
      <c r="G6253">
        <v>0</v>
      </c>
      <c r="H6253">
        <v>3</v>
      </c>
    </row>
    <row r="6254" spans="1:8" x14ac:dyDescent="0.25">
      <c r="A6254" t="s">
        <v>86</v>
      </c>
      <c r="B6254">
        <v>4340</v>
      </c>
      <c r="C6254">
        <v>1</v>
      </c>
      <c r="D6254">
        <v>0</v>
      </c>
      <c r="E6254">
        <v>1</v>
      </c>
      <c r="F6254">
        <v>0</v>
      </c>
      <c r="G6254">
        <v>0</v>
      </c>
      <c r="H6254">
        <v>2</v>
      </c>
    </row>
    <row r="6255" spans="1:8" x14ac:dyDescent="0.25">
      <c r="A6255" t="s">
        <v>86</v>
      </c>
      <c r="B6255">
        <v>4355</v>
      </c>
      <c r="C6255">
        <v>1</v>
      </c>
      <c r="D6255">
        <v>0</v>
      </c>
      <c r="E6255">
        <v>1</v>
      </c>
      <c r="F6255">
        <v>0</v>
      </c>
      <c r="G6255">
        <v>0</v>
      </c>
      <c r="H6255">
        <v>2</v>
      </c>
    </row>
    <row r="6256" spans="1:8" x14ac:dyDescent="0.25">
      <c r="A6256" t="s">
        <v>86</v>
      </c>
      <c r="B6256">
        <v>4356</v>
      </c>
      <c r="C6256">
        <v>2</v>
      </c>
      <c r="D6256">
        <v>2</v>
      </c>
      <c r="E6256">
        <v>3</v>
      </c>
      <c r="F6256">
        <v>205</v>
      </c>
      <c r="G6256">
        <v>0</v>
      </c>
      <c r="H6256">
        <v>62</v>
      </c>
    </row>
    <row r="6257" spans="1:8" x14ac:dyDescent="0.25">
      <c r="A6257" t="s">
        <v>86</v>
      </c>
      <c r="B6257">
        <v>4357</v>
      </c>
      <c r="C6257">
        <v>2</v>
      </c>
      <c r="D6257">
        <v>2</v>
      </c>
      <c r="E6257">
        <v>3</v>
      </c>
      <c r="F6257">
        <v>205</v>
      </c>
      <c r="G6257">
        <v>0</v>
      </c>
      <c r="H6257">
        <v>62</v>
      </c>
    </row>
    <row r="6258" spans="1:8" x14ac:dyDescent="0.25">
      <c r="A6258" t="s">
        <v>86</v>
      </c>
      <c r="B6258">
        <v>4365</v>
      </c>
      <c r="C6258">
        <v>1</v>
      </c>
      <c r="D6258">
        <v>0</v>
      </c>
      <c r="E6258">
        <v>1</v>
      </c>
      <c r="F6258">
        <v>0</v>
      </c>
      <c r="G6258">
        <v>0</v>
      </c>
      <c r="H6258">
        <v>2</v>
      </c>
    </row>
    <row r="6259" spans="1:8" x14ac:dyDescent="0.25">
      <c r="A6259" t="s">
        <v>86</v>
      </c>
      <c r="B6259">
        <v>4393</v>
      </c>
      <c r="C6259">
        <v>1</v>
      </c>
      <c r="D6259">
        <v>0</v>
      </c>
      <c r="E6259">
        <v>1</v>
      </c>
      <c r="F6259">
        <v>0</v>
      </c>
      <c r="G6259">
        <v>0</v>
      </c>
      <c r="H6259">
        <v>2</v>
      </c>
    </row>
    <row r="6260" spans="1:8" x14ac:dyDescent="0.25">
      <c r="A6260" t="s">
        <v>86</v>
      </c>
      <c r="B6260">
        <v>4394</v>
      </c>
      <c r="C6260">
        <v>1</v>
      </c>
      <c r="D6260">
        <v>0</v>
      </c>
      <c r="E6260">
        <v>1</v>
      </c>
      <c r="F6260">
        <v>0</v>
      </c>
      <c r="G6260">
        <v>0</v>
      </c>
      <c r="H6260">
        <v>2</v>
      </c>
    </row>
    <row r="6261" spans="1:8" x14ac:dyDescent="0.25">
      <c r="A6261" t="s">
        <v>86</v>
      </c>
      <c r="B6261">
        <v>4395</v>
      </c>
      <c r="C6261">
        <v>1</v>
      </c>
      <c r="D6261">
        <v>0</v>
      </c>
      <c r="E6261">
        <v>1</v>
      </c>
      <c r="F6261">
        <v>0</v>
      </c>
      <c r="G6261">
        <v>0</v>
      </c>
      <c r="H6261">
        <v>1</v>
      </c>
    </row>
    <row r="6262" spans="1:8" x14ac:dyDescent="0.25">
      <c r="A6262" t="s">
        <v>86</v>
      </c>
      <c r="B6262">
        <v>4396</v>
      </c>
      <c r="C6262">
        <v>1</v>
      </c>
      <c r="D6262">
        <v>0</v>
      </c>
      <c r="E6262">
        <v>1</v>
      </c>
      <c r="F6262">
        <v>0</v>
      </c>
      <c r="G6262">
        <v>0</v>
      </c>
      <c r="H6262">
        <v>2</v>
      </c>
    </row>
    <row r="6263" spans="1:8" x14ac:dyDescent="0.25">
      <c r="A6263" t="s">
        <v>86</v>
      </c>
      <c r="B6263">
        <v>4397</v>
      </c>
      <c r="C6263">
        <v>1</v>
      </c>
      <c r="D6263">
        <v>0</v>
      </c>
      <c r="E6263">
        <v>1</v>
      </c>
      <c r="F6263">
        <v>0</v>
      </c>
      <c r="G6263">
        <v>0</v>
      </c>
      <c r="H6263">
        <v>2</v>
      </c>
    </row>
    <row r="6264" spans="1:8" x14ac:dyDescent="0.25">
      <c r="A6264" t="s">
        <v>86</v>
      </c>
      <c r="B6264">
        <v>4398</v>
      </c>
      <c r="C6264">
        <v>1</v>
      </c>
      <c r="D6264">
        <v>0</v>
      </c>
      <c r="E6264">
        <v>1</v>
      </c>
      <c r="F6264">
        <v>0</v>
      </c>
      <c r="G6264">
        <v>0</v>
      </c>
      <c r="H6264">
        <v>2</v>
      </c>
    </row>
    <row r="6265" spans="1:8" x14ac:dyDescent="0.25">
      <c r="A6265" t="s">
        <v>86</v>
      </c>
      <c r="B6265">
        <v>4399</v>
      </c>
      <c r="C6265">
        <v>1</v>
      </c>
      <c r="D6265">
        <v>0</v>
      </c>
      <c r="E6265">
        <v>1</v>
      </c>
      <c r="F6265">
        <v>0</v>
      </c>
      <c r="G6265">
        <v>0</v>
      </c>
      <c r="H6265">
        <v>5</v>
      </c>
    </row>
    <row r="6266" spans="1:8" x14ac:dyDescent="0.25">
      <c r="A6266" t="s">
        <v>86</v>
      </c>
      <c r="B6266">
        <v>4400</v>
      </c>
      <c r="C6266">
        <v>1</v>
      </c>
      <c r="D6266">
        <v>0</v>
      </c>
      <c r="E6266">
        <v>1</v>
      </c>
      <c r="F6266">
        <v>0</v>
      </c>
      <c r="G6266">
        <v>0</v>
      </c>
      <c r="H6266">
        <v>2</v>
      </c>
    </row>
    <row r="6267" spans="1:8" x14ac:dyDescent="0.25">
      <c r="A6267" t="s">
        <v>86</v>
      </c>
      <c r="B6267">
        <v>4401</v>
      </c>
      <c r="C6267">
        <v>2</v>
      </c>
      <c r="D6267">
        <v>2</v>
      </c>
      <c r="E6267">
        <v>3</v>
      </c>
      <c r="F6267">
        <v>205</v>
      </c>
      <c r="G6267">
        <v>0</v>
      </c>
      <c r="H6267">
        <v>62</v>
      </c>
    </row>
    <row r="6268" spans="1:8" x14ac:dyDescent="0.25">
      <c r="A6268" t="s">
        <v>86</v>
      </c>
      <c r="B6268">
        <v>4402</v>
      </c>
      <c r="C6268">
        <v>2</v>
      </c>
      <c r="D6268">
        <v>2</v>
      </c>
      <c r="E6268">
        <v>3</v>
      </c>
      <c r="F6268">
        <v>205</v>
      </c>
      <c r="G6268">
        <v>0</v>
      </c>
      <c r="H6268">
        <v>62</v>
      </c>
    </row>
    <row r="6269" spans="1:8" x14ac:dyDescent="0.25">
      <c r="A6269" t="s">
        <v>86</v>
      </c>
      <c r="B6269">
        <v>4500</v>
      </c>
      <c r="C6269">
        <v>1</v>
      </c>
      <c r="D6269">
        <v>0</v>
      </c>
      <c r="E6269">
        <v>1</v>
      </c>
      <c r="F6269">
        <v>0</v>
      </c>
      <c r="G6269">
        <v>0</v>
      </c>
      <c r="H6269">
        <v>2</v>
      </c>
    </row>
    <row r="6270" spans="1:8" x14ac:dyDescent="0.25">
      <c r="A6270" t="s">
        <v>86</v>
      </c>
      <c r="B6270">
        <v>4515</v>
      </c>
      <c r="C6270">
        <v>1</v>
      </c>
      <c r="D6270">
        <v>0</v>
      </c>
      <c r="E6270">
        <v>1</v>
      </c>
      <c r="F6270">
        <v>0</v>
      </c>
      <c r="G6270">
        <v>0</v>
      </c>
      <c r="H6270">
        <v>2</v>
      </c>
    </row>
    <row r="6271" spans="1:8" x14ac:dyDescent="0.25">
      <c r="A6271" t="s">
        <v>86</v>
      </c>
      <c r="B6271">
        <v>4516</v>
      </c>
      <c r="C6271">
        <v>2</v>
      </c>
      <c r="D6271">
        <v>2</v>
      </c>
      <c r="E6271">
        <v>3</v>
      </c>
      <c r="F6271">
        <v>205</v>
      </c>
      <c r="G6271">
        <v>0</v>
      </c>
      <c r="H6271">
        <v>64</v>
      </c>
    </row>
    <row r="6272" spans="1:8" x14ac:dyDescent="0.25">
      <c r="A6272" t="s">
        <v>86</v>
      </c>
      <c r="B6272">
        <v>4517</v>
      </c>
      <c r="C6272">
        <v>2</v>
      </c>
      <c r="D6272">
        <v>2</v>
      </c>
      <c r="E6272">
        <v>3</v>
      </c>
      <c r="F6272">
        <v>205</v>
      </c>
      <c r="G6272">
        <v>0</v>
      </c>
      <c r="H6272">
        <v>59</v>
      </c>
    </row>
    <row r="6273" spans="1:8" x14ac:dyDescent="0.25">
      <c r="A6273" t="s">
        <v>86</v>
      </c>
      <c r="B6273">
        <v>4525</v>
      </c>
      <c r="C6273">
        <v>1</v>
      </c>
      <c r="D6273">
        <v>0</v>
      </c>
      <c r="E6273">
        <v>1</v>
      </c>
      <c r="F6273">
        <v>0</v>
      </c>
      <c r="G6273">
        <v>0</v>
      </c>
      <c r="H6273">
        <v>2</v>
      </c>
    </row>
    <row r="6274" spans="1:8" x14ac:dyDescent="0.25">
      <c r="A6274" t="s">
        <v>86</v>
      </c>
      <c r="B6274">
        <v>4539</v>
      </c>
      <c r="C6274">
        <v>1</v>
      </c>
      <c r="D6274">
        <v>0</v>
      </c>
      <c r="E6274">
        <v>1</v>
      </c>
      <c r="F6274">
        <v>0</v>
      </c>
      <c r="G6274">
        <v>0</v>
      </c>
      <c r="H6274">
        <v>2</v>
      </c>
    </row>
    <row r="6275" spans="1:8" x14ac:dyDescent="0.25">
      <c r="A6275" t="s">
        <v>86</v>
      </c>
      <c r="B6275">
        <v>4554</v>
      </c>
      <c r="C6275">
        <v>1</v>
      </c>
      <c r="D6275">
        <v>0</v>
      </c>
      <c r="E6275">
        <v>1</v>
      </c>
      <c r="F6275">
        <v>0</v>
      </c>
      <c r="G6275">
        <v>0</v>
      </c>
      <c r="H6275">
        <v>2</v>
      </c>
    </row>
    <row r="6276" spans="1:8" x14ac:dyDescent="0.25">
      <c r="A6276" t="s">
        <v>86</v>
      </c>
      <c r="B6276">
        <v>4555</v>
      </c>
      <c r="C6276">
        <v>2</v>
      </c>
      <c r="D6276">
        <v>2</v>
      </c>
      <c r="E6276">
        <v>3</v>
      </c>
      <c r="F6276">
        <v>205</v>
      </c>
      <c r="G6276">
        <v>0</v>
      </c>
      <c r="H6276">
        <v>64</v>
      </c>
    </row>
    <row r="6277" spans="1:8" x14ac:dyDescent="0.25">
      <c r="A6277" t="s">
        <v>86</v>
      </c>
      <c r="B6277">
        <v>4556</v>
      </c>
      <c r="C6277">
        <v>2</v>
      </c>
      <c r="D6277">
        <v>2</v>
      </c>
      <c r="E6277">
        <v>3</v>
      </c>
      <c r="F6277">
        <v>205</v>
      </c>
      <c r="G6277">
        <v>0</v>
      </c>
      <c r="H6277">
        <v>60</v>
      </c>
    </row>
    <row r="6278" spans="1:8" x14ac:dyDescent="0.25">
      <c r="A6278" t="s">
        <v>86</v>
      </c>
      <c r="B6278">
        <v>4564</v>
      </c>
      <c r="C6278">
        <v>1</v>
      </c>
      <c r="D6278">
        <v>0</v>
      </c>
      <c r="E6278">
        <v>1</v>
      </c>
      <c r="F6278">
        <v>0</v>
      </c>
      <c r="G6278">
        <v>0</v>
      </c>
      <c r="H6278">
        <v>2</v>
      </c>
    </row>
    <row r="6279" spans="1:8" x14ac:dyDescent="0.25">
      <c r="A6279" t="s">
        <v>86</v>
      </c>
      <c r="B6279">
        <v>4572</v>
      </c>
      <c r="C6279">
        <v>2</v>
      </c>
      <c r="D6279">
        <v>2</v>
      </c>
      <c r="E6279">
        <v>3</v>
      </c>
      <c r="F6279">
        <v>205</v>
      </c>
      <c r="G6279">
        <v>0</v>
      </c>
      <c r="H6279">
        <v>680</v>
      </c>
    </row>
    <row r="6280" spans="1:8" x14ac:dyDescent="0.25">
      <c r="A6280" t="s">
        <v>86</v>
      </c>
      <c r="B6280">
        <v>4573</v>
      </c>
      <c r="C6280">
        <v>1</v>
      </c>
      <c r="D6280">
        <v>0</v>
      </c>
      <c r="E6280">
        <v>1</v>
      </c>
      <c r="F6280">
        <v>0</v>
      </c>
      <c r="G6280">
        <v>0</v>
      </c>
      <c r="H6280">
        <v>2</v>
      </c>
    </row>
    <row r="6281" spans="1:8" x14ac:dyDescent="0.25">
      <c r="A6281" t="s">
        <v>86</v>
      </c>
      <c r="B6281">
        <v>4574</v>
      </c>
      <c r="C6281">
        <v>1</v>
      </c>
      <c r="D6281">
        <v>0</v>
      </c>
      <c r="E6281">
        <v>1</v>
      </c>
      <c r="F6281">
        <v>0</v>
      </c>
      <c r="G6281">
        <v>0</v>
      </c>
      <c r="H6281">
        <v>2</v>
      </c>
    </row>
    <row r="6282" spans="1:8" x14ac:dyDescent="0.25">
      <c r="A6282" t="s">
        <v>86</v>
      </c>
      <c r="B6282">
        <v>4575</v>
      </c>
      <c r="C6282">
        <v>1</v>
      </c>
      <c r="D6282">
        <v>0</v>
      </c>
      <c r="E6282">
        <v>1</v>
      </c>
      <c r="F6282">
        <v>0</v>
      </c>
      <c r="G6282">
        <v>0</v>
      </c>
      <c r="H6282">
        <v>2</v>
      </c>
    </row>
    <row r="6283" spans="1:8" x14ac:dyDescent="0.25">
      <c r="A6283" t="s">
        <v>86</v>
      </c>
      <c r="B6283">
        <v>4584</v>
      </c>
      <c r="C6283">
        <v>2</v>
      </c>
      <c r="D6283">
        <v>2</v>
      </c>
      <c r="E6283">
        <v>3</v>
      </c>
      <c r="F6283">
        <v>205</v>
      </c>
      <c r="G6283">
        <v>0</v>
      </c>
      <c r="H6283">
        <v>665</v>
      </c>
    </row>
    <row r="6284" spans="1:8" x14ac:dyDescent="0.25">
      <c r="A6284" t="s">
        <v>86</v>
      </c>
      <c r="B6284">
        <v>4585</v>
      </c>
      <c r="C6284">
        <v>1</v>
      </c>
      <c r="D6284">
        <v>0</v>
      </c>
      <c r="E6284">
        <v>1</v>
      </c>
      <c r="F6284">
        <v>0</v>
      </c>
      <c r="G6284">
        <v>0</v>
      </c>
      <c r="H6284">
        <v>2</v>
      </c>
    </row>
    <row r="6285" spans="1:8" x14ac:dyDescent="0.25">
      <c r="A6285" t="s">
        <v>86</v>
      </c>
      <c r="B6285">
        <v>4586</v>
      </c>
      <c r="C6285">
        <v>1</v>
      </c>
      <c r="D6285">
        <v>0</v>
      </c>
      <c r="E6285">
        <v>1</v>
      </c>
      <c r="F6285">
        <v>0</v>
      </c>
      <c r="G6285">
        <v>0</v>
      </c>
      <c r="H6285">
        <v>2</v>
      </c>
    </row>
    <row r="6286" spans="1:8" x14ac:dyDescent="0.25">
      <c r="A6286" t="s">
        <v>86</v>
      </c>
      <c r="B6286">
        <v>4587</v>
      </c>
      <c r="C6286">
        <v>1</v>
      </c>
      <c r="D6286">
        <v>0</v>
      </c>
      <c r="E6286">
        <v>1</v>
      </c>
      <c r="F6286">
        <v>0</v>
      </c>
      <c r="G6286">
        <v>0</v>
      </c>
      <c r="H6286">
        <v>2</v>
      </c>
    </row>
    <row r="6287" spans="1:8" x14ac:dyDescent="0.25">
      <c r="A6287" t="s">
        <v>86</v>
      </c>
      <c r="B6287">
        <v>4595</v>
      </c>
      <c r="C6287">
        <v>2</v>
      </c>
      <c r="D6287">
        <v>2</v>
      </c>
      <c r="E6287">
        <v>3</v>
      </c>
      <c r="F6287">
        <v>205</v>
      </c>
      <c r="G6287">
        <v>0</v>
      </c>
      <c r="H6287">
        <v>665</v>
      </c>
    </row>
    <row r="6288" spans="1:8" x14ac:dyDescent="0.25">
      <c r="A6288" t="s">
        <v>86</v>
      </c>
      <c r="B6288">
        <v>4596</v>
      </c>
      <c r="C6288">
        <v>1</v>
      </c>
      <c r="D6288">
        <v>0</v>
      </c>
      <c r="E6288">
        <v>1</v>
      </c>
      <c r="F6288">
        <v>0</v>
      </c>
      <c r="G6288">
        <v>0</v>
      </c>
      <c r="H6288">
        <v>2</v>
      </c>
    </row>
    <row r="6289" spans="1:8" x14ac:dyDescent="0.25">
      <c r="A6289" t="s">
        <v>86</v>
      </c>
      <c r="B6289">
        <v>4597</v>
      </c>
      <c r="C6289">
        <v>1</v>
      </c>
      <c r="D6289">
        <v>0</v>
      </c>
      <c r="E6289">
        <v>1</v>
      </c>
      <c r="F6289">
        <v>0</v>
      </c>
      <c r="G6289">
        <v>0</v>
      </c>
      <c r="H6289">
        <v>2</v>
      </c>
    </row>
    <row r="6290" spans="1:8" x14ac:dyDescent="0.25">
      <c r="A6290" t="s">
        <v>86</v>
      </c>
      <c r="B6290">
        <v>4598</v>
      </c>
      <c r="C6290">
        <v>1</v>
      </c>
      <c r="D6290">
        <v>0</v>
      </c>
      <c r="E6290">
        <v>1</v>
      </c>
      <c r="F6290">
        <v>0</v>
      </c>
      <c r="G6290">
        <v>0</v>
      </c>
      <c r="H6290">
        <v>2</v>
      </c>
    </row>
    <row r="6291" spans="1:8" x14ac:dyDescent="0.25">
      <c r="A6291" t="s">
        <v>86</v>
      </c>
      <c r="B6291">
        <v>4608</v>
      </c>
      <c r="C6291">
        <v>1</v>
      </c>
      <c r="D6291">
        <v>0</v>
      </c>
      <c r="E6291">
        <v>1</v>
      </c>
      <c r="F6291">
        <v>0</v>
      </c>
      <c r="G6291">
        <v>0</v>
      </c>
      <c r="H6291">
        <v>2</v>
      </c>
    </row>
    <row r="6292" spans="1:8" x14ac:dyDescent="0.25">
      <c r="A6292" t="s">
        <v>86</v>
      </c>
      <c r="B6292">
        <v>4609</v>
      </c>
      <c r="C6292">
        <v>1</v>
      </c>
      <c r="D6292">
        <v>0</v>
      </c>
      <c r="E6292">
        <v>1</v>
      </c>
      <c r="F6292">
        <v>0</v>
      </c>
      <c r="G6292">
        <v>0</v>
      </c>
      <c r="H6292">
        <v>2</v>
      </c>
    </row>
    <row r="6293" spans="1:8" x14ac:dyDescent="0.25">
      <c r="A6293" t="s">
        <v>86</v>
      </c>
      <c r="B6293">
        <v>4610</v>
      </c>
      <c r="C6293">
        <v>1</v>
      </c>
      <c r="D6293">
        <v>0</v>
      </c>
      <c r="E6293">
        <v>1</v>
      </c>
      <c r="F6293">
        <v>0</v>
      </c>
      <c r="G6293">
        <v>0</v>
      </c>
      <c r="H6293">
        <v>2</v>
      </c>
    </row>
    <row r="6294" spans="1:8" x14ac:dyDescent="0.25">
      <c r="A6294" t="s">
        <v>86</v>
      </c>
      <c r="B6294">
        <v>4611</v>
      </c>
      <c r="C6294">
        <v>1</v>
      </c>
      <c r="D6294">
        <v>0</v>
      </c>
      <c r="E6294">
        <v>1</v>
      </c>
      <c r="F6294">
        <v>0</v>
      </c>
      <c r="G6294">
        <v>0</v>
      </c>
      <c r="H6294">
        <v>1</v>
      </c>
    </row>
    <row r="6295" spans="1:8" x14ac:dyDescent="0.25">
      <c r="A6295" t="s">
        <v>86</v>
      </c>
      <c r="B6295">
        <v>4612</v>
      </c>
      <c r="C6295">
        <v>1</v>
      </c>
      <c r="D6295">
        <v>0</v>
      </c>
      <c r="E6295">
        <v>1</v>
      </c>
      <c r="F6295">
        <v>0</v>
      </c>
      <c r="G6295">
        <v>0</v>
      </c>
      <c r="H6295">
        <v>1</v>
      </c>
    </row>
    <row r="6296" spans="1:8" x14ac:dyDescent="0.25">
      <c r="A6296" t="s">
        <v>86</v>
      </c>
      <c r="B6296">
        <v>4613</v>
      </c>
      <c r="C6296">
        <v>1</v>
      </c>
      <c r="D6296">
        <v>0</v>
      </c>
      <c r="E6296">
        <v>1</v>
      </c>
      <c r="F6296">
        <v>0</v>
      </c>
      <c r="G6296">
        <v>0</v>
      </c>
      <c r="H6296">
        <v>1</v>
      </c>
    </row>
    <row r="6297" spans="1:8" x14ac:dyDescent="0.25">
      <c r="A6297" t="s">
        <v>86</v>
      </c>
      <c r="B6297">
        <v>4614</v>
      </c>
      <c r="C6297">
        <v>1</v>
      </c>
      <c r="D6297">
        <v>0</v>
      </c>
      <c r="E6297">
        <v>1</v>
      </c>
      <c r="F6297">
        <v>0</v>
      </c>
      <c r="G6297">
        <v>0</v>
      </c>
      <c r="H6297">
        <v>2</v>
      </c>
    </row>
    <row r="6298" spans="1:8" x14ac:dyDescent="0.25">
      <c r="A6298" t="s">
        <v>86</v>
      </c>
      <c r="B6298">
        <v>4615</v>
      </c>
      <c r="C6298">
        <v>1</v>
      </c>
      <c r="D6298">
        <v>0</v>
      </c>
      <c r="E6298">
        <v>1</v>
      </c>
      <c r="F6298">
        <v>0</v>
      </c>
      <c r="G6298">
        <v>0</v>
      </c>
      <c r="H6298">
        <v>2</v>
      </c>
    </row>
    <row r="6299" spans="1:8" x14ac:dyDescent="0.25">
      <c r="A6299" t="s">
        <v>86</v>
      </c>
      <c r="B6299">
        <v>4616</v>
      </c>
      <c r="C6299">
        <v>1</v>
      </c>
      <c r="D6299">
        <v>0</v>
      </c>
      <c r="E6299">
        <v>1</v>
      </c>
      <c r="F6299">
        <v>0</v>
      </c>
      <c r="G6299">
        <v>0</v>
      </c>
      <c r="H6299">
        <v>2</v>
      </c>
    </row>
    <row r="6300" spans="1:8" x14ac:dyDescent="0.25">
      <c r="A6300" t="s">
        <v>86</v>
      </c>
      <c r="B6300">
        <v>4617</v>
      </c>
      <c r="C6300">
        <v>2</v>
      </c>
      <c r="D6300">
        <v>2</v>
      </c>
      <c r="E6300">
        <v>3</v>
      </c>
      <c r="F6300">
        <v>205</v>
      </c>
      <c r="G6300">
        <v>0</v>
      </c>
      <c r="H6300">
        <v>675</v>
      </c>
    </row>
    <row r="6301" spans="1:8" x14ac:dyDescent="0.25">
      <c r="A6301" t="s">
        <v>86</v>
      </c>
      <c r="B6301">
        <v>4618</v>
      </c>
      <c r="C6301">
        <v>1</v>
      </c>
      <c r="D6301">
        <v>0</v>
      </c>
      <c r="E6301">
        <v>1</v>
      </c>
      <c r="F6301">
        <v>0</v>
      </c>
      <c r="G6301">
        <v>0</v>
      </c>
      <c r="H6301">
        <v>2</v>
      </c>
    </row>
    <row r="6302" spans="1:8" x14ac:dyDescent="0.25">
      <c r="A6302" t="s">
        <v>86</v>
      </c>
      <c r="B6302">
        <v>4619</v>
      </c>
      <c r="C6302">
        <v>1</v>
      </c>
      <c r="D6302">
        <v>0</v>
      </c>
      <c r="E6302">
        <v>1</v>
      </c>
      <c r="F6302">
        <v>0</v>
      </c>
      <c r="G6302">
        <v>0</v>
      </c>
      <c r="H6302">
        <v>1</v>
      </c>
    </row>
    <row r="6303" spans="1:8" x14ac:dyDescent="0.25">
      <c r="A6303" t="s">
        <v>86</v>
      </c>
      <c r="B6303">
        <v>4620</v>
      </c>
      <c r="C6303">
        <v>1</v>
      </c>
      <c r="D6303">
        <v>0</v>
      </c>
      <c r="E6303">
        <v>1</v>
      </c>
      <c r="F6303">
        <v>0</v>
      </c>
      <c r="G6303">
        <v>0</v>
      </c>
      <c r="H6303">
        <v>1</v>
      </c>
    </row>
    <row r="6304" spans="1:8" x14ac:dyDescent="0.25">
      <c r="A6304" t="s">
        <v>86</v>
      </c>
      <c r="B6304">
        <v>4621</v>
      </c>
      <c r="C6304">
        <v>1</v>
      </c>
      <c r="D6304">
        <v>0</v>
      </c>
      <c r="E6304">
        <v>1</v>
      </c>
      <c r="F6304">
        <v>0</v>
      </c>
      <c r="G6304">
        <v>0</v>
      </c>
      <c r="H6304">
        <v>1</v>
      </c>
    </row>
    <row r="6305" spans="1:8" x14ac:dyDescent="0.25">
      <c r="A6305" t="s">
        <v>86</v>
      </c>
      <c r="B6305">
        <v>4622</v>
      </c>
      <c r="C6305">
        <v>1</v>
      </c>
      <c r="D6305">
        <v>0</v>
      </c>
      <c r="E6305">
        <v>1</v>
      </c>
      <c r="F6305">
        <v>0</v>
      </c>
      <c r="G6305">
        <v>0</v>
      </c>
      <c r="H6305">
        <v>2</v>
      </c>
    </row>
    <row r="6306" spans="1:8" x14ac:dyDescent="0.25">
      <c r="A6306" t="s">
        <v>86</v>
      </c>
      <c r="B6306">
        <v>4623</v>
      </c>
      <c r="C6306">
        <v>1</v>
      </c>
      <c r="D6306">
        <v>0</v>
      </c>
      <c r="E6306">
        <v>1</v>
      </c>
      <c r="F6306">
        <v>0</v>
      </c>
      <c r="G6306">
        <v>0</v>
      </c>
      <c r="H6306">
        <v>2</v>
      </c>
    </row>
    <row r="6307" spans="1:8" x14ac:dyDescent="0.25">
      <c r="A6307" t="s">
        <v>86</v>
      </c>
      <c r="B6307">
        <v>4624</v>
      </c>
      <c r="C6307">
        <v>2</v>
      </c>
      <c r="D6307">
        <v>2</v>
      </c>
      <c r="E6307">
        <v>3</v>
      </c>
      <c r="F6307">
        <v>205</v>
      </c>
      <c r="G6307">
        <v>0</v>
      </c>
      <c r="H6307">
        <v>63</v>
      </c>
    </row>
    <row r="6308" spans="1:8" x14ac:dyDescent="0.25">
      <c r="A6308" t="s">
        <v>86</v>
      </c>
      <c r="B6308">
        <v>4625</v>
      </c>
      <c r="C6308">
        <v>2</v>
      </c>
      <c r="D6308">
        <v>2</v>
      </c>
      <c r="E6308">
        <v>3</v>
      </c>
      <c r="F6308">
        <v>205</v>
      </c>
      <c r="G6308">
        <v>0</v>
      </c>
      <c r="H6308">
        <v>62</v>
      </c>
    </row>
    <row r="6309" spans="1:8" x14ac:dyDescent="0.25">
      <c r="A6309" t="s">
        <v>86</v>
      </c>
      <c r="B6309">
        <v>4634</v>
      </c>
      <c r="C6309">
        <v>2</v>
      </c>
      <c r="D6309">
        <v>2</v>
      </c>
      <c r="E6309">
        <v>3</v>
      </c>
      <c r="F6309">
        <v>205</v>
      </c>
      <c r="G6309">
        <v>0</v>
      </c>
      <c r="H6309">
        <v>673</v>
      </c>
    </row>
    <row r="6310" spans="1:8" x14ac:dyDescent="0.25">
      <c r="A6310" t="s">
        <v>86</v>
      </c>
      <c r="B6310">
        <v>4635</v>
      </c>
      <c r="C6310">
        <v>1</v>
      </c>
      <c r="D6310">
        <v>0</v>
      </c>
      <c r="E6310">
        <v>1</v>
      </c>
      <c r="F6310">
        <v>0</v>
      </c>
      <c r="G6310">
        <v>0</v>
      </c>
      <c r="H6310">
        <v>2</v>
      </c>
    </row>
    <row r="6311" spans="1:8" x14ac:dyDescent="0.25">
      <c r="A6311" t="s">
        <v>86</v>
      </c>
      <c r="B6311">
        <v>4636</v>
      </c>
      <c r="C6311">
        <v>1</v>
      </c>
      <c r="D6311">
        <v>0</v>
      </c>
      <c r="E6311">
        <v>1</v>
      </c>
      <c r="F6311">
        <v>0</v>
      </c>
      <c r="G6311">
        <v>0</v>
      </c>
      <c r="H6311">
        <v>2</v>
      </c>
    </row>
    <row r="6312" spans="1:8" x14ac:dyDescent="0.25">
      <c r="A6312" t="s">
        <v>86</v>
      </c>
      <c r="B6312">
        <v>4637</v>
      </c>
      <c r="C6312">
        <v>1</v>
      </c>
      <c r="D6312">
        <v>0</v>
      </c>
      <c r="E6312">
        <v>1</v>
      </c>
      <c r="F6312">
        <v>0</v>
      </c>
      <c r="G6312">
        <v>0</v>
      </c>
      <c r="H6312">
        <v>2</v>
      </c>
    </row>
    <row r="6313" spans="1:8" x14ac:dyDescent="0.25">
      <c r="A6313" t="s">
        <v>86</v>
      </c>
      <c r="B6313">
        <v>4647</v>
      </c>
      <c r="C6313">
        <v>2</v>
      </c>
      <c r="D6313">
        <v>2</v>
      </c>
      <c r="E6313">
        <v>3</v>
      </c>
      <c r="F6313">
        <v>205</v>
      </c>
      <c r="G6313">
        <v>0</v>
      </c>
      <c r="H6313">
        <v>651</v>
      </c>
    </row>
    <row r="6314" spans="1:8" x14ac:dyDescent="0.25">
      <c r="A6314" t="s">
        <v>86</v>
      </c>
      <c r="B6314">
        <v>4648</v>
      </c>
      <c r="C6314">
        <v>1</v>
      </c>
      <c r="D6314">
        <v>0</v>
      </c>
      <c r="E6314">
        <v>1</v>
      </c>
      <c r="F6314">
        <v>0</v>
      </c>
      <c r="G6314">
        <v>0</v>
      </c>
      <c r="H6314">
        <v>2</v>
      </c>
    </row>
    <row r="6315" spans="1:8" x14ac:dyDescent="0.25">
      <c r="A6315" t="s">
        <v>86</v>
      </c>
      <c r="B6315">
        <v>4649</v>
      </c>
      <c r="C6315">
        <v>1</v>
      </c>
      <c r="D6315">
        <v>0</v>
      </c>
      <c r="E6315">
        <v>1</v>
      </c>
      <c r="F6315">
        <v>0</v>
      </c>
      <c r="G6315">
        <v>0</v>
      </c>
      <c r="H6315">
        <v>2</v>
      </c>
    </row>
    <row r="6316" spans="1:8" x14ac:dyDescent="0.25">
      <c r="A6316" t="s">
        <v>86</v>
      </c>
      <c r="B6316">
        <v>4650</v>
      </c>
      <c r="C6316">
        <v>1</v>
      </c>
      <c r="D6316">
        <v>0</v>
      </c>
      <c r="E6316">
        <v>1</v>
      </c>
      <c r="F6316">
        <v>0</v>
      </c>
      <c r="G6316">
        <v>0</v>
      </c>
      <c r="H6316">
        <v>2</v>
      </c>
    </row>
    <row r="6317" spans="1:8" x14ac:dyDescent="0.25">
      <c r="A6317" t="s">
        <v>86</v>
      </c>
      <c r="B6317">
        <v>4661</v>
      </c>
      <c r="C6317">
        <v>2</v>
      </c>
      <c r="D6317">
        <v>2</v>
      </c>
      <c r="E6317">
        <v>3</v>
      </c>
      <c r="F6317">
        <v>205</v>
      </c>
      <c r="G6317">
        <v>0</v>
      </c>
      <c r="H6317">
        <v>669</v>
      </c>
    </row>
    <row r="6318" spans="1:8" x14ac:dyDescent="0.25">
      <c r="A6318" t="s">
        <v>86</v>
      </c>
      <c r="B6318">
        <v>4662</v>
      </c>
      <c r="C6318">
        <v>1</v>
      </c>
      <c r="D6318">
        <v>0</v>
      </c>
      <c r="E6318">
        <v>1</v>
      </c>
      <c r="F6318">
        <v>0</v>
      </c>
      <c r="G6318">
        <v>0</v>
      </c>
      <c r="H6318">
        <v>1</v>
      </c>
    </row>
    <row r="6319" spans="1:8" x14ac:dyDescent="0.25">
      <c r="A6319" t="s">
        <v>86</v>
      </c>
      <c r="B6319">
        <v>4663</v>
      </c>
      <c r="C6319">
        <v>1</v>
      </c>
      <c r="D6319">
        <v>0</v>
      </c>
      <c r="E6319">
        <v>1</v>
      </c>
      <c r="F6319">
        <v>0</v>
      </c>
      <c r="G6319">
        <v>0</v>
      </c>
      <c r="H6319">
        <v>4</v>
      </c>
    </row>
    <row r="6320" spans="1:8" x14ac:dyDescent="0.25">
      <c r="A6320" t="s">
        <v>86</v>
      </c>
      <c r="B6320">
        <v>4664</v>
      </c>
      <c r="C6320">
        <v>1</v>
      </c>
      <c r="D6320">
        <v>0</v>
      </c>
      <c r="E6320">
        <v>1</v>
      </c>
      <c r="F6320">
        <v>0</v>
      </c>
      <c r="G6320">
        <v>0</v>
      </c>
      <c r="H6320">
        <v>2</v>
      </c>
    </row>
    <row r="6321" spans="1:8" x14ac:dyDescent="0.25">
      <c r="A6321" t="s">
        <v>86</v>
      </c>
      <c r="B6321">
        <v>4676</v>
      </c>
      <c r="C6321">
        <v>2</v>
      </c>
      <c r="D6321">
        <v>2</v>
      </c>
      <c r="E6321">
        <v>3</v>
      </c>
      <c r="F6321">
        <v>205</v>
      </c>
      <c r="G6321">
        <v>0</v>
      </c>
      <c r="H6321">
        <v>672</v>
      </c>
    </row>
    <row r="6322" spans="1:8" x14ac:dyDescent="0.25">
      <c r="A6322" t="s">
        <v>86</v>
      </c>
      <c r="B6322">
        <v>4677</v>
      </c>
      <c r="C6322">
        <v>1</v>
      </c>
      <c r="D6322">
        <v>0</v>
      </c>
      <c r="E6322">
        <v>1</v>
      </c>
      <c r="F6322">
        <v>0</v>
      </c>
      <c r="G6322">
        <v>0</v>
      </c>
      <c r="H6322">
        <v>2</v>
      </c>
    </row>
    <row r="6323" spans="1:8" x14ac:dyDescent="0.25">
      <c r="A6323" t="s">
        <v>86</v>
      </c>
      <c r="B6323">
        <v>4678</v>
      </c>
      <c r="C6323">
        <v>1</v>
      </c>
      <c r="D6323">
        <v>0</v>
      </c>
      <c r="E6323">
        <v>1</v>
      </c>
      <c r="F6323">
        <v>0</v>
      </c>
      <c r="G6323">
        <v>0</v>
      </c>
      <c r="H6323">
        <v>2</v>
      </c>
    </row>
    <row r="6324" spans="1:8" x14ac:dyDescent="0.25">
      <c r="A6324" t="s">
        <v>86</v>
      </c>
      <c r="B6324">
        <v>4679</v>
      </c>
      <c r="C6324">
        <v>1</v>
      </c>
      <c r="D6324">
        <v>0</v>
      </c>
      <c r="E6324">
        <v>1</v>
      </c>
      <c r="F6324">
        <v>0</v>
      </c>
      <c r="G6324">
        <v>0</v>
      </c>
      <c r="H6324">
        <v>2</v>
      </c>
    </row>
    <row r="6325" spans="1:8" x14ac:dyDescent="0.25">
      <c r="A6325" t="s">
        <v>86</v>
      </c>
      <c r="B6325">
        <v>4692</v>
      </c>
      <c r="C6325">
        <v>2</v>
      </c>
      <c r="D6325">
        <v>2</v>
      </c>
      <c r="E6325">
        <v>3</v>
      </c>
      <c r="F6325">
        <v>205</v>
      </c>
      <c r="G6325">
        <v>0</v>
      </c>
      <c r="H6325">
        <v>676</v>
      </c>
    </row>
    <row r="6326" spans="1:8" x14ac:dyDescent="0.25">
      <c r="A6326" t="s">
        <v>86</v>
      </c>
      <c r="B6326">
        <v>4693</v>
      </c>
      <c r="C6326">
        <v>1</v>
      </c>
      <c r="D6326">
        <v>0</v>
      </c>
      <c r="E6326">
        <v>1</v>
      </c>
      <c r="F6326">
        <v>0</v>
      </c>
      <c r="G6326">
        <v>0</v>
      </c>
      <c r="H6326">
        <v>2</v>
      </c>
    </row>
    <row r="6327" spans="1:8" x14ac:dyDescent="0.25">
      <c r="A6327" t="s">
        <v>86</v>
      </c>
      <c r="B6327">
        <v>4694</v>
      </c>
      <c r="C6327">
        <v>1</v>
      </c>
      <c r="D6327">
        <v>0</v>
      </c>
      <c r="E6327">
        <v>1</v>
      </c>
      <c r="F6327">
        <v>0</v>
      </c>
      <c r="G6327">
        <v>0</v>
      </c>
      <c r="H6327">
        <v>2</v>
      </c>
    </row>
    <row r="6328" spans="1:8" x14ac:dyDescent="0.25">
      <c r="A6328" t="s">
        <v>86</v>
      </c>
      <c r="B6328">
        <v>4695</v>
      </c>
      <c r="C6328">
        <v>1</v>
      </c>
      <c r="D6328">
        <v>0</v>
      </c>
      <c r="E6328">
        <v>1</v>
      </c>
      <c r="F6328">
        <v>0</v>
      </c>
      <c r="G6328">
        <v>0</v>
      </c>
      <c r="H6328">
        <v>1</v>
      </c>
    </row>
    <row r="6329" spans="1:8" x14ac:dyDescent="0.25">
      <c r="A6329" t="s">
        <v>86</v>
      </c>
      <c r="B6329">
        <v>4709</v>
      </c>
      <c r="C6329">
        <v>2</v>
      </c>
      <c r="D6329">
        <v>2</v>
      </c>
      <c r="E6329">
        <v>3</v>
      </c>
      <c r="F6329">
        <v>205</v>
      </c>
      <c r="G6329">
        <v>0</v>
      </c>
      <c r="H6329">
        <v>681</v>
      </c>
    </row>
    <row r="6330" spans="1:8" x14ac:dyDescent="0.25">
      <c r="A6330" t="s">
        <v>86</v>
      </c>
      <c r="B6330">
        <v>4710</v>
      </c>
      <c r="C6330">
        <v>1</v>
      </c>
      <c r="D6330">
        <v>0</v>
      </c>
      <c r="E6330">
        <v>1</v>
      </c>
      <c r="F6330">
        <v>0</v>
      </c>
      <c r="G6330">
        <v>0</v>
      </c>
      <c r="H6330">
        <v>2</v>
      </c>
    </row>
    <row r="6331" spans="1:8" x14ac:dyDescent="0.25">
      <c r="A6331" t="s">
        <v>86</v>
      </c>
      <c r="B6331">
        <v>4711</v>
      </c>
      <c r="C6331">
        <v>1</v>
      </c>
      <c r="D6331">
        <v>0</v>
      </c>
      <c r="E6331">
        <v>1</v>
      </c>
      <c r="F6331">
        <v>0</v>
      </c>
      <c r="G6331">
        <v>0</v>
      </c>
      <c r="H6331">
        <v>2</v>
      </c>
    </row>
    <row r="6332" spans="1:8" x14ac:dyDescent="0.25">
      <c r="A6332" t="s">
        <v>86</v>
      </c>
      <c r="B6332">
        <v>4712</v>
      </c>
      <c r="C6332">
        <v>1</v>
      </c>
      <c r="D6332">
        <v>0</v>
      </c>
      <c r="E6332">
        <v>1</v>
      </c>
      <c r="F6332">
        <v>0</v>
      </c>
      <c r="G6332">
        <v>0</v>
      </c>
      <c r="H6332">
        <v>2</v>
      </c>
    </row>
    <row r="6333" spans="1:8" x14ac:dyDescent="0.25">
      <c r="A6333" t="s">
        <v>86</v>
      </c>
      <c r="B6333">
        <v>4727</v>
      </c>
      <c r="C6333">
        <v>2</v>
      </c>
      <c r="D6333">
        <v>2</v>
      </c>
      <c r="E6333">
        <v>3</v>
      </c>
      <c r="F6333">
        <v>205</v>
      </c>
      <c r="G6333">
        <v>0</v>
      </c>
      <c r="H6333">
        <v>695</v>
      </c>
    </row>
    <row r="6334" spans="1:8" x14ac:dyDescent="0.25">
      <c r="A6334" t="s">
        <v>86</v>
      </c>
      <c r="B6334">
        <v>4728</v>
      </c>
      <c r="C6334">
        <v>1</v>
      </c>
      <c r="D6334">
        <v>0</v>
      </c>
      <c r="E6334">
        <v>1</v>
      </c>
      <c r="F6334">
        <v>0</v>
      </c>
      <c r="G6334">
        <v>0</v>
      </c>
      <c r="H6334">
        <v>5</v>
      </c>
    </row>
    <row r="6335" spans="1:8" x14ac:dyDescent="0.25">
      <c r="A6335" t="s">
        <v>86</v>
      </c>
      <c r="B6335">
        <v>4729</v>
      </c>
      <c r="C6335">
        <v>1</v>
      </c>
      <c r="D6335">
        <v>0</v>
      </c>
      <c r="E6335">
        <v>1</v>
      </c>
      <c r="F6335">
        <v>0</v>
      </c>
      <c r="G6335">
        <v>0</v>
      </c>
      <c r="H6335">
        <v>1</v>
      </c>
    </row>
    <row r="6336" spans="1:8" x14ac:dyDescent="0.25">
      <c r="A6336" t="s">
        <v>86</v>
      </c>
      <c r="B6336">
        <v>4730</v>
      </c>
      <c r="C6336">
        <v>1</v>
      </c>
      <c r="D6336">
        <v>0</v>
      </c>
      <c r="E6336">
        <v>1</v>
      </c>
      <c r="F6336">
        <v>0</v>
      </c>
      <c r="G6336">
        <v>0</v>
      </c>
      <c r="H6336">
        <v>1</v>
      </c>
    </row>
    <row r="6337" spans="1:8" x14ac:dyDescent="0.25">
      <c r="A6337" t="s">
        <v>86</v>
      </c>
      <c r="B6337">
        <v>4746</v>
      </c>
      <c r="C6337">
        <v>2</v>
      </c>
      <c r="D6337">
        <v>2</v>
      </c>
      <c r="E6337">
        <v>3</v>
      </c>
      <c r="F6337">
        <v>205</v>
      </c>
      <c r="G6337">
        <v>0</v>
      </c>
      <c r="H6337">
        <v>676</v>
      </c>
    </row>
    <row r="6338" spans="1:8" x14ac:dyDescent="0.25">
      <c r="A6338" t="s">
        <v>86</v>
      </c>
      <c r="B6338">
        <v>4747</v>
      </c>
      <c r="C6338">
        <v>1</v>
      </c>
      <c r="D6338">
        <v>0</v>
      </c>
      <c r="E6338">
        <v>1</v>
      </c>
      <c r="F6338">
        <v>0</v>
      </c>
      <c r="G6338">
        <v>0</v>
      </c>
      <c r="H6338">
        <v>2</v>
      </c>
    </row>
    <row r="6339" spans="1:8" x14ac:dyDescent="0.25">
      <c r="A6339" t="s">
        <v>86</v>
      </c>
      <c r="B6339">
        <v>4748</v>
      </c>
      <c r="C6339">
        <v>1</v>
      </c>
      <c r="D6339">
        <v>0</v>
      </c>
      <c r="E6339">
        <v>1</v>
      </c>
      <c r="F6339">
        <v>0</v>
      </c>
      <c r="G6339">
        <v>0</v>
      </c>
      <c r="H6339">
        <v>2</v>
      </c>
    </row>
    <row r="6340" spans="1:8" x14ac:dyDescent="0.25">
      <c r="A6340" t="s">
        <v>86</v>
      </c>
      <c r="B6340">
        <v>4749</v>
      </c>
      <c r="C6340">
        <v>1</v>
      </c>
      <c r="D6340">
        <v>0</v>
      </c>
      <c r="E6340">
        <v>1</v>
      </c>
      <c r="F6340">
        <v>0</v>
      </c>
      <c r="G6340">
        <v>0</v>
      </c>
      <c r="H6340">
        <v>2</v>
      </c>
    </row>
    <row r="6341" spans="1:8" x14ac:dyDescent="0.25">
      <c r="A6341" t="s">
        <v>86</v>
      </c>
      <c r="B6341">
        <v>4766</v>
      </c>
      <c r="C6341">
        <v>2</v>
      </c>
      <c r="D6341">
        <v>2</v>
      </c>
      <c r="E6341">
        <v>3</v>
      </c>
      <c r="F6341">
        <v>205</v>
      </c>
      <c r="G6341">
        <v>0</v>
      </c>
      <c r="H6341">
        <v>687</v>
      </c>
    </row>
    <row r="6342" spans="1:8" x14ac:dyDescent="0.25">
      <c r="A6342" t="s">
        <v>86</v>
      </c>
      <c r="B6342">
        <v>4767</v>
      </c>
      <c r="C6342">
        <v>1</v>
      </c>
      <c r="D6342">
        <v>0</v>
      </c>
      <c r="E6342">
        <v>1</v>
      </c>
      <c r="F6342">
        <v>0</v>
      </c>
      <c r="G6342">
        <v>0</v>
      </c>
      <c r="H6342">
        <v>2</v>
      </c>
    </row>
    <row r="6343" spans="1:8" x14ac:dyDescent="0.25">
      <c r="A6343" t="s">
        <v>86</v>
      </c>
      <c r="B6343">
        <v>4768</v>
      </c>
      <c r="C6343">
        <v>1</v>
      </c>
      <c r="D6343">
        <v>0</v>
      </c>
      <c r="E6343">
        <v>1</v>
      </c>
      <c r="F6343">
        <v>0</v>
      </c>
      <c r="G6343">
        <v>0</v>
      </c>
      <c r="H6343">
        <v>2</v>
      </c>
    </row>
    <row r="6344" spans="1:8" x14ac:dyDescent="0.25">
      <c r="A6344" t="s">
        <v>86</v>
      </c>
      <c r="B6344">
        <v>4769</v>
      </c>
      <c r="C6344">
        <v>1</v>
      </c>
      <c r="D6344">
        <v>0</v>
      </c>
      <c r="E6344">
        <v>1</v>
      </c>
      <c r="F6344">
        <v>0</v>
      </c>
      <c r="G6344">
        <v>0</v>
      </c>
      <c r="H6344">
        <v>2</v>
      </c>
    </row>
    <row r="6345" spans="1:8" x14ac:dyDescent="0.25">
      <c r="A6345" t="s">
        <v>86</v>
      </c>
      <c r="B6345">
        <v>4787</v>
      </c>
      <c r="C6345">
        <v>2</v>
      </c>
      <c r="D6345">
        <v>2</v>
      </c>
      <c r="E6345">
        <v>3</v>
      </c>
      <c r="F6345">
        <v>205</v>
      </c>
      <c r="G6345">
        <v>0</v>
      </c>
      <c r="H6345">
        <v>687</v>
      </c>
    </row>
    <row r="6346" spans="1:8" x14ac:dyDescent="0.25">
      <c r="A6346" t="s">
        <v>86</v>
      </c>
      <c r="B6346">
        <v>4788</v>
      </c>
      <c r="C6346">
        <v>1</v>
      </c>
      <c r="D6346">
        <v>0</v>
      </c>
      <c r="E6346">
        <v>1</v>
      </c>
      <c r="F6346">
        <v>0</v>
      </c>
      <c r="G6346">
        <v>0</v>
      </c>
      <c r="H6346">
        <v>2</v>
      </c>
    </row>
    <row r="6347" spans="1:8" x14ac:dyDescent="0.25">
      <c r="A6347" t="s">
        <v>86</v>
      </c>
      <c r="B6347">
        <v>4789</v>
      </c>
      <c r="C6347">
        <v>1</v>
      </c>
      <c r="D6347">
        <v>0</v>
      </c>
      <c r="E6347">
        <v>1</v>
      </c>
      <c r="F6347">
        <v>0</v>
      </c>
      <c r="G6347">
        <v>0</v>
      </c>
      <c r="H6347">
        <v>1</v>
      </c>
    </row>
    <row r="6348" spans="1:8" x14ac:dyDescent="0.25">
      <c r="A6348" t="s">
        <v>86</v>
      </c>
      <c r="B6348">
        <v>4790</v>
      </c>
      <c r="C6348">
        <v>1</v>
      </c>
      <c r="D6348">
        <v>0</v>
      </c>
      <c r="E6348">
        <v>1</v>
      </c>
      <c r="F6348">
        <v>0</v>
      </c>
      <c r="G6348">
        <v>0</v>
      </c>
      <c r="H6348">
        <v>1</v>
      </c>
    </row>
    <row r="6349" spans="1:8" x14ac:dyDescent="0.25">
      <c r="A6349" t="s">
        <v>86</v>
      </c>
      <c r="B6349">
        <v>4809</v>
      </c>
      <c r="C6349">
        <v>2</v>
      </c>
      <c r="D6349">
        <v>2</v>
      </c>
      <c r="E6349">
        <v>3</v>
      </c>
      <c r="F6349">
        <v>205</v>
      </c>
      <c r="G6349">
        <v>0</v>
      </c>
      <c r="H6349">
        <v>686</v>
      </c>
    </row>
    <row r="6350" spans="1:8" x14ac:dyDescent="0.25">
      <c r="A6350" t="s">
        <v>86</v>
      </c>
      <c r="B6350">
        <v>4810</v>
      </c>
      <c r="C6350">
        <v>1</v>
      </c>
      <c r="D6350">
        <v>0</v>
      </c>
      <c r="E6350">
        <v>1</v>
      </c>
      <c r="F6350">
        <v>0</v>
      </c>
      <c r="G6350">
        <v>0</v>
      </c>
      <c r="H6350">
        <v>2</v>
      </c>
    </row>
    <row r="6351" spans="1:8" x14ac:dyDescent="0.25">
      <c r="A6351" t="s">
        <v>86</v>
      </c>
      <c r="B6351">
        <v>4811</v>
      </c>
      <c r="C6351">
        <v>1</v>
      </c>
      <c r="D6351">
        <v>0</v>
      </c>
      <c r="E6351">
        <v>1</v>
      </c>
      <c r="F6351">
        <v>0</v>
      </c>
      <c r="G6351">
        <v>0</v>
      </c>
      <c r="H6351">
        <v>2</v>
      </c>
    </row>
    <row r="6352" spans="1:8" x14ac:dyDescent="0.25">
      <c r="A6352" t="s">
        <v>86</v>
      </c>
      <c r="B6352">
        <v>4812</v>
      </c>
      <c r="C6352">
        <v>1</v>
      </c>
      <c r="D6352">
        <v>0</v>
      </c>
      <c r="E6352">
        <v>1</v>
      </c>
      <c r="F6352">
        <v>0</v>
      </c>
      <c r="G6352">
        <v>0</v>
      </c>
      <c r="H6352">
        <v>2</v>
      </c>
    </row>
    <row r="6353" spans="1:8" x14ac:dyDescent="0.25">
      <c r="A6353" t="s">
        <v>86</v>
      </c>
      <c r="B6353">
        <v>4832</v>
      </c>
      <c r="C6353">
        <v>2</v>
      </c>
      <c r="D6353">
        <v>2</v>
      </c>
      <c r="E6353">
        <v>3</v>
      </c>
      <c r="F6353">
        <v>205</v>
      </c>
      <c r="G6353">
        <v>0</v>
      </c>
      <c r="H6353">
        <v>681</v>
      </c>
    </row>
    <row r="6354" spans="1:8" x14ac:dyDescent="0.25">
      <c r="A6354" t="s">
        <v>86</v>
      </c>
      <c r="B6354">
        <v>4833</v>
      </c>
      <c r="C6354">
        <v>1</v>
      </c>
      <c r="D6354">
        <v>0</v>
      </c>
      <c r="E6354">
        <v>1</v>
      </c>
      <c r="F6354">
        <v>0</v>
      </c>
      <c r="G6354">
        <v>0</v>
      </c>
      <c r="H6354">
        <v>1</v>
      </c>
    </row>
    <row r="6355" spans="1:8" x14ac:dyDescent="0.25">
      <c r="A6355" t="s">
        <v>86</v>
      </c>
      <c r="B6355">
        <v>4834</v>
      </c>
      <c r="C6355">
        <v>1</v>
      </c>
      <c r="D6355">
        <v>0</v>
      </c>
      <c r="E6355">
        <v>1</v>
      </c>
      <c r="F6355">
        <v>0</v>
      </c>
      <c r="G6355">
        <v>0</v>
      </c>
      <c r="H6355">
        <v>2</v>
      </c>
    </row>
    <row r="6356" spans="1:8" x14ac:dyDescent="0.25">
      <c r="A6356" t="s">
        <v>86</v>
      </c>
      <c r="B6356">
        <v>4835</v>
      </c>
      <c r="C6356">
        <v>1</v>
      </c>
      <c r="D6356">
        <v>0</v>
      </c>
      <c r="E6356">
        <v>1</v>
      </c>
      <c r="F6356">
        <v>0</v>
      </c>
      <c r="G6356">
        <v>0</v>
      </c>
      <c r="H6356">
        <v>1</v>
      </c>
    </row>
    <row r="6357" spans="1:8" x14ac:dyDescent="0.25">
      <c r="A6357" t="s">
        <v>86</v>
      </c>
      <c r="B6357">
        <v>4849</v>
      </c>
      <c r="C6357">
        <v>1</v>
      </c>
      <c r="D6357">
        <v>0</v>
      </c>
      <c r="E6357">
        <v>1</v>
      </c>
      <c r="F6357">
        <v>0</v>
      </c>
      <c r="G6357">
        <v>0</v>
      </c>
      <c r="H6357">
        <v>2</v>
      </c>
    </row>
    <row r="6358" spans="1:8" x14ac:dyDescent="0.25">
      <c r="A6358" t="s">
        <v>86</v>
      </c>
      <c r="B6358">
        <v>4864</v>
      </c>
      <c r="C6358">
        <v>1</v>
      </c>
      <c r="D6358">
        <v>0</v>
      </c>
      <c r="E6358">
        <v>1</v>
      </c>
      <c r="F6358">
        <v>0</v>
      </c>
      <c r="G6358">
        <v>0</v>
      </c>
      <c r="H6358">
        <v>2</v>
      </c>
    </row>
    <row r="6359" spans="1:8" x14ac:dyDescent="0.25">
      <c r="A6359" t="s">
        <v>86</v>
      </c>
      <c r="B6359">
        <v>4865</v>
      </c>
      <c r="C6359">
        <v>2</v>
      </c>
      <c r="D6359">
        <v>2</v>
      </c>
      <c r="E6359">
        <v>3</v>
      </c>
      <c r="F6359">
        <v>205</v>
      </c>
      <c r="G6359">
        <v>0</v>
      </c>
      <c r="H6359">
        <v>59</v>
      </c>
    </row>
    <row r="6360" spans="1:8" x14ac:dyDescent="0.25">
      <c r="A6360" t="s">
        <v>86</v>
      </c>
      <c r="B6360">
        <v>4866</v>
      </c>
      <c r="C6360">
        <v>2</v>
      </c>
      <c r="D6360">
        <v>2</v>
      </c>
      <c r="E6360">
        <v>3</v>
      </c>
      <c r="F6360">
        <v>205</v>
      </c>
      <c r="G6360">
        <v>0</v>
      </c>
      <c r="H6360">
        <v>59</v>
      </c>
    </row>
    <row r="6361" spans="1:8" x14ac:dyDescent="0.25">
      <c r="A6361" t="s">
        <v>86</v>
      </c>
      <c r="B6361">
        <v>4874</v>
      </c>
      <c r="C6361">
        <v>1</v>
      </c>
      <c r="D6361">
        <v>0</v>
      </c>
      <c r="E6361">
        <v>1</v>
      </c>
      <c r="F6361">
        <v>0</v>
      </c>
      <c r="G6361">
        <v>0</v>
      </c>
      <c r="H6361">
        <v>2</v>
      </c>
    </row>
    <row r="6362" spans="1:8" x14ac:dyDescent="0.25">
      <c r="A6362" t="s">
        <v>86</v>
      </c>
      <c r="B6362">
        <v>4888</v>
      </c>
      <c r="C6362">
        <v>1</v>
      </c>
      <c r="D6362">
        <v>0</v>
      </c>
      <c r="E6362">
        <v>1</v>
      </c>
      <c r="F6362">
        <v>0</v>
      </c>
      <c r="G6362">
        <v>0</v>
      </c>
      <c r="H6362">
        <v>2</v>
      </c>
    </row>
    <row r="6363" spans="1:8" x14ac:dyDescent="0.25">
      <c r="A6363" t="s">
        <v>86</v>
      </c>
      <c r="B6363">
        <v>4903</v>
      </c>
      <c r="C6363">
        <v>1</v>
      </c>
      <c r="D6363">
        <v>0</v>
      </c>
      <c r="E6363">
        <v>1</v>
      </c>
      <c r="F6363">
        <v>0</v>
      </c>
      <c r="G6363">
        <v>0</v>
      </c>
      <c r="H6363">
        <v>2</v>
      </c>
    </row>
    <row r="6364" spans="1:8" x14ac:dyDescent="0.25">
      <c r="A6364" t="s">
        <v>86</v>
      </c>
      <c r="B6364">
        <v>4904</v>
      </c>
      <c r="C6364">
        <v>2</v>
      </c>
      <c r="D6364">
        <v>2</v>
      </c>
      <c r="E6364">
        <v>3</v>
      </c>
      <c r="F6364">
        <v>205</v>
      </c>
      <c r="G6364">
        <v>0</v>
      </c>
      <c r="H6364">
        <v>60</v>
      </c>
    </row>
    <row r="6365" spans="1:8" x14ac:dyDescent="0.25">
      <c r="A6365" t="s">
        <v>86</v>
      </c>
      <c r="B6365">
        <v>4905</v>
      </c>
      <c r="C6365">
        <v>2</v>
      </c>
      <c r="D6365">
        <v>2</v>
      </c>
      <c r="E6365">
        <v>3</v>
      </c>
      <c r="F6365">
        <v>205</v>
      </c>
      <c r="G6365">
        <v>0</v>
      </c>
      <c r="H6365">
        <v>59</v>
      </c>
    </row>
    <row r="6366" spans="1:8" x14ac:dyDescent="0.25">
      <c r="A6366" t="s">
        <v>86</v>
      </c>
      <c r="B6366">
        <v>4913</v>
      </c>
      <c r="C6366">
        <v>1</v>
      </c>
      <c r="D6366">
        <v>0</v>
      </c>
      <c r="E6366">
        <v>1</v>
      </c>
      <c r="F6366">
        <v>0</v>
      </c>
      <c r="G6366">
        <v>0</v>
      </c>
      <c r="H6366">
        <v>2</v>
      </c>
    </row>
    <row r="6367" spans="1:8" x14ac:dyDescent="0.25">
      <c r="A6367" t="s">
        <v>86</v>
      </c>
      <c r="B6367">
        <v>4927</v>
      </c>
      <c r="C6367">
        <v>1</v>
      </c>
      <c r="D6367">
        <v>0</v>
      </c>
      <c r="E6367">
        <v>1</v>
      </c>
      <c r="F6367">
        <v>0</v>
      </c>
      <c r="G6367">
        <v>0</v>
      </c>
      <c r="H6367">
        <v>3</v>
      </c>
    </row>
    <row r="6368" spans="1:8" x14ac:dyDescent="0.25">
      <c r="A6368" t="s">
        <v>86</v>
      </c>
      <c r="B6368">
        <v>4942</v>
      </c>
      <c r="C6368">
        <v>1</v>
      </c>
      <c r="D6368">
        <v>0</v>
      </c>
      <c r="E6368">
        <v>1</v>
      </c>
      <c r="F6368">
        <v>0</v>
      </c>
      <c r="G6368">
        <v>0</v>
      </c>
      <c r="H6368">
        <v>2</v>
      </c>
    </row>
    <row r="6369" spans="1:8" x14ac:dyDescent="0.25">
      <c r="A6369" t="s">
        <v>86</v>
      </c>
      <c r="B6369">
        <v>4943</v>
      </c>
      <c r="C6369">
        <v>2</v>
      </c>
      <c r="D6369">
        <v>2</v>
      </c>
      <c r="E6369">
        <v>3</v>
      </c>
      <c r="F6369">
        <v>205</v>
      </c>
      <c r="G6369">
        <v>0</v>
      </c>
      <c r="H6369">
        <v>59</v>
      </c>
    </row>
    <row r="6370" spans="1:8" x14ac:dyDescent="0.25">
      <c r="A6370" t="s">
        <v>86</v>
      </c>
      <c r="B6370">
        <v>4944</v>
      </c>
      <c r="C6370">
        <v>2</v>
      </c>
      <c r="D6370">
        <v>2</v>
      </c>
      <c r="E6370">
        <v>3</v>
      </c>
      <c r="F6370">
        <v>205</v>
      </c>
      <c r="G6370">
        <v>0</v>
      </c>
      <c r="H6370">
        <v>58</v>
      </c>
    </row>
    <row r="6371" spans="1:8" x14ac:dyDescent="0.25">
      <c r="A6371" t="s">
        <v>86</v>
      </c>
      <c r="B6371">
        <v>4952</v>
      </c>
      <c r="C6371">
        <v>1</v>
      </c>
      <c r="D6371">
        <v>0</v>
      </c>
      <c r="E6371">
        <v>1</v>
      </c>
      <c r="F6371">
        <v>0</v>
      </c>
      <c r="G6371">
        <v>0</v>
      </c>
      <c r="H6371">
        <v>5</v>
      </c>
    </row>
    <row r="6372" spans="1:8" x14ac:dyDescent="0.25">
      <c r="A6372" t="s">
        <v>86</v>
      </c>
      <c r="B6372">
        <v>4966</v>
      </c>
      <c r="C6372">
        <v>1</v>
      </c>
      <c r="D6372">
        <v>0</v>
      </c>
      <c r="E6372">
        <v>1</v>
      </c>
      <c r="F6372">
        <v>0</v>
      </c>
      <c r="G6372">
        <v>0</v>
      </c>
      <c r="H6372">
        <v>2</v>
      </c>
    </row>
    <row r="6373" spans="1:8" x14ac:dyDescent="0.25">
      <c r="A6373" t="s">
        <v>86</v>
      </c>
      <c r="B6373">
        <v>4981</v>
      </c>
      <c r="C6373">
        <v>1</v>
      </c>
      <c r="D6373">
        <v>0</v>
      </c>
      <c r="E6373">
        <v>1</v>
      </c>
      <c r="F6373">
        <v>0</v>
      </c>
      <c r="G6373">
        <v>0</v>
      </c>
      <c r="H6373">
        <v>2</v>
      </c>
    </row>
    <row r="6374" spans="1:8" x14ac:dyDescent="0.25">
      <c r="A6374" t="s">
        <v>86</v>
      </c>
      <c r="B6374">
        <v>4982</v>
      </c>
      <c r="C6374">
        <v>2</v>
      </c>
      <c r="D6374">
        <v>2</v>
      </c>
      <c r="E6374">
        <v>3</v>
      </c>
      <c r="F6374">
        <v>205</v>
      </c>
      <c r="G6374">
        <v>0</v>
      </c>
      <c r="H6374">
        <v>64</v>
      </c>
    </row>
    <row r="6375" spans="1:8" x14ac:dyDescent="0.25">
      <c r="A6375" t="s">
        <v>86</v>
      </c>
      <c r="B6375">
        <v>4983</v>
      </c>
      <c r="C6375">
        <v>2</v>
      </c>
      <c r="D6375">
        <v>2</v>
      </c>
      <c r="E6375">
        <v>3</v>
      </c>
      <c r="F6375">
        <v>205</v>
      </c>
      <c r="G6375">
        <v>0</v>
      </c>
      <c r="H6375">
        <v>63</v>
      </c>
    </row>
    <row r="6376" spans="1:8" x14ac:dyDescent="0.25">
      <c r="A6376" t="s">
        <v>86</v>
      </c>
      <c r="B6376">
        <v>4991</v>
      </c>
      <c r="C6376">
        <v>1</v>
      </c>
      <c r="D6376">
        <v>0</v>
      </c>
      <c r="E6376">
        <v>1</v>
      </c>
      <c r="F6376">
        <v>0</v>
      </c>
      <c r="G6376">
        <v>0</v>
      </c>
      <c r="H6376">
        <v>2</v>
      </c>
    </row>
    <row r="6377" spans="1:8" x14ac:dyDescent="0.25">
      <c r="A6377" t="s">
        <v>86</v>
      </c>
      <c r="B6377">
        <v>5019</v>
      </c>
      <c r="C6377">
        <v>1</v>
      </c>
      <c r="D6377">
        <v>0</v>
      </c>
      <c r="E6377">
        <v>1</v>
      </c>
      <c r="F6377">
        <v>0</v>
      </c>
      <c r="G6377">
        <v>0</v>
      </c>
      <c r="H6377">
        <v>5</v>
      </c>
    </row>
    <row r="6378" spans="1:8" x14ac:dyDescent="0.25">
      <c r="A6378" t="s">
        <v>86</v>
      </c>
      <c r="B6378">
        <v>5020</v>
      </c>
      <c r="C6378">
        <v>1</v>
      </c>
      <c r="D6378">
        <v>0</v>
      </c>
      <c r="E6378">
        <v>1</v>
      </c>
      <c r="F6378">
        <v>0</v>
      </c>
      <c r="G6378">
        <v>0</v>
      </c>
      <c r="H6378">
        <v>2</v>
      </c>
    </row>
    <row r="6379" spans="1:8" x14ac:dyDescent="0.25">
      <c r="A6379" t="s">
        <v>86</v>
      </c>
      <c r="B6379">
        <v>5021</v>
      </c>
      <c r="C6379">
        <v>1</v>
      </c>
      <c r="D6379">
        <v>0</v>
      </c>
      <c r="E6379">
        <v>1</v>
      </c>
      <c r="F6379">
        <v>0</v>
      </c>
      <c r="G6379">
        <v>0</v>
      </c>
      <c r="H6379">
        <v>2</v>
      </c>
    </row>
    <row r="6380" spans="1:8" x14ac:dyDescent="0.25">
      <c r="A6380" t="s">
        <v>86</v>
      </c>
      <c r="B6380">
        <v>5022</v>
      </c>
      <c r="C6380">
        <v>1</v>
      </c>
      <c r="D6380">
        <v>0</v>
      </c>
      <c r="E6380">
        <v>1</v>
      </c>
      <c r="F6380">
        <v>0</v>
      </c>
      <c r="G6380">
        <v>0</v>
      </c>
      <c r="H6380">
        <v>2</v>
      </c>
    </row>
    <row r="6381" spans="1:8" x14ac:dyDescent="0.25">
      <c r="A6381" t="s">
        <v>86</v>
      </c>
      <c r="B6381">
        <v>5023</v>
      </c>
      <c r="C6381">
        <v>1</v>
      </c>
      <c r="D6381">
        <v>0</v>
      </c>
      <c r="E6381">
        <v>1</v>
      </c>
      <c r="F6381">
        <v>0</v>
      </c>
      <c r="G6381">
        <v>0</v>
      </c>
      <c r="H6381">
        <v>1</v>
      </c>
    </row>
    <row r="6382" spans="1:8" x14ac:dyDescent="0.25">
      <c r="A6382" t="s">
        <v>86</v>
      </c>
      <c r="B6382">
        <v>5024</v>
      </c>
      <c r="C6382">
        <v>1</v>
      </c>
      <c r="D6382">
        <v>0</v>
      </c>
      <c r="E6382">
        <v>1</v>
      </c>
      <c r="F6382">
        <v>0</v>
      </c>
      <c r="G6382">
        <v>0</v>
      </c>
      <c r="H6382">
        <v>2</v>
      </c>
    </row>
    <row r="6383" spans="1:8" x14ac:dyDescent="0.25">
      <c r="A6383" t="s">
        <v>86</v>
      </c>
      <c r="B6383">
        <v>5025</v>
      </c>
      <c r="C6383">
        <v>1</v>
      </c>
      <c r="D6383">
        <v>0</v>
      </c>
      <c r="E6383">
        <v>1</v>
      </c>
      <c r="F6383">
        <v>0</v>
      </c>
      <c r="G6383">
        <v>0</v>
      </c>
      <c r="H6383">
        <v>2</v>
      </c>
    </row>
    <row r="6384" spans="1:8" x14ac:dyDescent="0.25">
      <c r="A6384" t="s">
        <v>86</v>
      </c>
      <c r="B6384">
        <v>5026</v>
      </c>
      <c r="C6384">
        <v>2</v>
      </c>
      <c r="D6384">
        <v>2</v>
      </c>
      <c r="E6384">
        <v>3</v>
      </c>
      <c r="F6384">
        <v>205</v>
      </c>
      <c r="G6384">
        <v>0</v>
      </c>
      <c r="H6384">
        <v>61</v>
      </c>
    </row>
    <row r="6385" spans="1:8" x14ac:dyDescent="0.25">
      <c r="A6385" t="s">
        <v>86</v>
      </c>
      <c r="B6385">
        <v>5027</v>
      </c>
      <c r="C6385">
        <v>2</v>
      </c>
      <c r="D6385">
        <v>2</v>
      </c>
      <c r="E6385">
        <v>3</v>
      </c>
      <c r="F6385">
        <v>205</v>
      </c>
      <c r="G6385">
        <v>0</v>
      </c>
      <c r="H6385">
        <v>60</v>
      </c>
    </row>
    <row r="6386" spans="1:8" x14ac:dyDescent="0.25">
      <c r="A6386" t="s">
        <v>86</v>
      </c>
      <c r="B6386">
        <v>5106</v>
      </c>
      <c r="C6386">
        <v>2</v>
      </c>
      <c r="D6386">
        <v>2</v>
      </c>
      <c r="E6386">
        <v>3</v>
      </c>
      <c r="F6386">
        <v>205</v>
      </c>
      <c r="G6386">
        <v>0</v>
      </c>
      <c r="H6386">
        <v>677</v>
      </c>
    </row>
    <row r="6387" spans="1:8" x14ac:dyDescent="0.25">
      <c r="A6387" t="s">
        <v>86</v>
      </c>
      <c r="B6387">
        <v>5107</v>
      </c>
      <c r="C6387">
        <v>1</v>
      </c>
      <c r="D6387">
        <v>0</v>
      </c>
      <c r="E6387">
        <v>1</v>
      </c>
      <c r="F6387">
        <v>0</v>
      </c>
      <c r="G6387">
        <v>0</v>
      </c>
      <c r="H6387">
        <v>1</v>
      </c>
    </row>
    <row r="6388" spans="1:8" x14ac:dyDescent="0.25">
      <c r="A6388" t="s">
        <v>86</v>
      </c>
      <c r="B6388">
        <v>5108</v>
      </c>
      <c r="C6388">
        <v>1</v>
      </c>
      <c r="D6388">
        <v>0</v>
      </c>
      <c r="E6388">
        <v>1</v>
      </c>
      <c r="F6388">
        <v>0</v>
      </c>
      <c r="G6388">
        <v>0</v>
      </c>
      <c r="H6388">
        <v>1</v>
      </c>
    </row>
    <row r="6389" spans="1:8" x14ac:dyDescent="0.25">
      <c r="A6389" t="s">
        <v>86</v>
      </c>
      <c r="B6389">
        <v>5109</v>
      </c>
      <c r="C6389">
        <v>1</v>
      </c>
      <c r="D6389">
        <v>0</v>
      </c>
      <c r="E6389">
        <v>1</v>
      </c>
      <c r="F6389">
        <v>0</v>
      </c>
      <c r="G6389">
        <v>0</v>
      </c>
      <c r="H6389">
        <v>1</v>
      </c>
    </row>
    <row r="6390" spans="1:8" x14ac:dyDescent="0.25">
      <c r="A6390" t="s">
        <v>86</v>
      </c>
      <c r="B6390">
        <v>5110</v>
      </c>
      <c r="C6390">
        <v>2</v>
      </c>
      <c r="D6390">
        <v>2</v>
      </c>
      <c r="E6390">
        <v>3</v>
      </c>
      <c r="F6390">
        <v>205</v>
      </c>
      <c r="G6390">
        <v>0</v>
      </c>
      <c r="H6390">
        <v>676</v>
      </c>
    </row>
    <row r="6391" spans="1:8" x14ac:dyDescent="0.25">
      <c r="A6391" t="s">
        <v>86</v>
      </c>
      <c r="B6391">
        <v>5111</v>
      </c>
      <c r="C6391">
        <v>1</v>
      </c>
      <c r="D6391">
        <v>0</v>
      </c>
      <c r="E6391">
        <v>1</v>
      </c>
      <c r="F6391">
        <v>0</v>
      </c>
      <c r="G6391">
        <v>0</v>
      </c>
      <c r="H6391">
        <v>2</v>
      </c>
    </row>
    <row r="6392" spans="1:8" x14ac:dyDescent="0.25">
      <c r="A6392" t="s">
        <v>86</v>
      </c>
      <c r="B6392">
        <v>5112</v>
      </c>
      <c r="C6392">
        <v>1</v>
      </c>
      <c r="D6392">
        <v>0</v>
      </c>
      <c r="E6392">
        <v>1</v>
      </c>
      <c r="F6392">
        <v>0</v>
      </c>
      <c r="G6392">
        <v>0</v>
      </c>
      <c r="H6392">
        <v>2</v>
      </c>
    </row>
    <row r="6393" spans="1:8" x14ac:dyDescent="0.25">
      <c r="A6393" t="s">
        <v>86</v>
      </c>
      <c r="B6393">
        <v>5113</v>
      </c>
      <c r="C6393">
        <v>1</v>
      </c>
      <c r="D6393">
        <v>0</v>
      </c>
      <c r="E6393">
        <v>1</v>
      </c>
      <c r="F6393">
        <v>0</v>
      </c>
      <c r="G6393">
        <v>0</v>
      </c>
      <c r="H6393">
        <v>2</v>
      </c>
    </row>
    <row r="6394" spans="1:8" x14ac:dyDescent="0.25">
      <c r="A6394" t="s">
        <v>86</v>
      </c>
      <c r="B6394">
        <v>5123</v>
      </c>
      <c r="C6394">
        <v>2</v>
      </c>
      <c r="D6394">
        <v>2</v>
      </c>
      <c r="E6394">
        <v>3</v>
      </c>
      <c r="F6394">
        <v>205</v>
      </c>
      <c r="G6394">
        <v>0</v>
      </c>
      <c r="H6394">
        <v>675</v>
      </c>
    </row>
    <row r="6395" spans="1:8" x14ac:dyDescent="0.25">
      <c r="A6395" t="s">
        <v>86</v>
      </c>
      <c r="B6395">
        <v>5124</v>
      </c>
      <c r="C6395">
        <v>1</v>
      </c>
      <c r="D6395">
        <v>0</v>
      </c>
      <c r="E6395">
        <v>1</v>
      </c>
      <c r="F6395">
        <v>0</v>
      </c>
      <c r="G6395">
        <v>0</v>
      </c>
      <c r="H6395">
        <v>5</v>
      </c>
    </row>
    <row r="6396" spans="1:8" x14ac:dyDescent="0.25">
      <c r="A6396" t="s">
        <v>86</v>
      </c>
      <c r="B6396">
        <v>5125</v>
      </c>
      <c r="C6396">
        <v>1</v>
      </c>
      <c r="D6396">
        <v>0</v>
      </c>
      <c r="E6396">
        <v>1</v>
      </c>
      <c r="F6396">
        <v>0</v>
      </c>
      <c r="G6396">
        <v>0</v>
      </c>
      <c r="H6396">
        <v>2</v>
      </c>
    </row>
    <row r="6397" spans="1:8" x14ac:dyDescent="0.25">
      <c r="A6397" t="s">
        <v>86</v>
      </c>
      <c r="B6397">
        <v>5126</v>
      </c>
      <c r="C6397">
        <v>1</v>
      </c>
      <c r="D6397">
        <v>0</v>
      </c>
      <c r="E6397">
        <v>1</v>
      </c>
      <c r="F6397">
        <v>0</v>
      </c>
      <c r="G6397">
        <v>0</v>
      </c>
      <c r="H6397">
        <v>2</v>
      </c>
    </row>
    <row r="6398" spans="1:8" x14ac:dyDescent="0.25">
      <c r="A6398" t="s">
        <v>86</v>
      </c>
      <c r="B6398">
        <v>5127</v>
      </c>
      <c r="C6398">
        <v>2</v>
      </c>
      <c r="D6398">
        <v>2</v>
      </c>
      <c r="E6398">
        <v>3</v>
      </c>
      <c r="F6398">
        <v>205</v>
      </c>
      <c r="G6398">
        <v>0</v>
      </c>
      <c r="H6398">
        <v>689</v>
      </c>
    </row>
    <row r="6399" spans="1:8" x14ac:dyDescent="0.25">
      <c r="A6399" t="s">
        <v>86</v>
      </c>
      <c r="B6399">
        <v>5128</v>
      </c>
      <c r="C6399">
        <v>1</v>
      </c>
      <c r="D6399">
        <v>0</v>
      </c>
      <c r="E6399">
        <v>1</v>
      </c>
      <c r="F6399">
        <v>0</v>
      </c>
      <c r="G6399">
        <v>0</v>
      </c>
      <c r="H6399">
        <v>2</v>
      </c>
    </row>
    <row r="6400" spans="1:8" x14ac:dyDescent="0.25">
      <c r="A6400" t="s">
        <v>86</v>
      </c>
      <c r="B6400">
        <v>5129</v>
      </c>
      <c r="C6400">
        <v>1</v>
      </c>
      <c r="D6400">
        <v>0</v>
      </c>
      <c r="E6400">
        <v>1</v>
      </c>
      <c r="F6400">
        <v>0</v>
      </c>
      <c r="G6400">
        <v>0</v>
      </c>
      <c r="H6400">
        <v>2</v>
      </c>
    </row>
    <row r="6401" spans="1:8" x14ac:dyDescent="0.25">
      <c r="A6401" t="s">
        <v>86</v>
      </c>
      <c r="B6401">
        <v>5130</v>
      </c>
      <c r="C6401">
        <v>1</v>
      </c>
      <c r="D6401">
        <v>0</v>
      </c>
      <c r="E6401">
        <v>1</v>
      </c>
      <c r="F6401">
        <v>0</v>
      </c>
      <c r="G6401">
        <v>0</v>
      </c>
      <c r="H6401">
        <v>2</v>
      </c>
    </row>
    <row r="6402" spans="1:8" x14ac:dyDescent="0.25">
      <c r="A6402" t="s">
        <v>86</v>
      </c>
      <c r="B6402">
        <v>5139</v>
      </c>
      <c r="C6402">
        <v>2</v>
      </c>
      <c r="D6402">
        <v>2</v>
      </c>
      <c r="E6402">
        <v>3</v>
      </c>
      <c r="F6402">
        <v>205</v>
      </c>
      <c r="G6402">
        <v>0</v>
      </c>
      <c r="H6402">
        <v>671</v>
      </c>
    </row>
    <row r="6403" spans="1:8" x14ac:dyDescent="0.25">
      <c r="A6403" t="s">
        <v>86</v>
      </c>
      <c r="B6403">
        <v>5140</v>
      </c>
      <c r="C6403">
        <v>1</v>
      </c>
      <c r="D6403">
        <v>0</v>
      </c>
      <c r="E6403">
        <v>1</v>
      </c>
      <c r="F6403">
        <v>0</v>
      </c>
      <c r="G6403">
        <v>0</v>
      </c>
      <c r="H6403">
        <v>2</v>
      </c>
    </row>
    <row r="6404" spans="1:8" x14ac:dyDescent="0.25">
      <c r="A6404" t="s">
        <v>86</v>
      </c>
      <c r="B6404">
        <v>5141</v>
      </c>
      <c r="C6404">
        <v>1</v>
      </c>
      <c r="D6404">
        <v>0</v>
      </c>
      <c r="E6404">
        <v>1</v>
      </c>
      <c r="F6404">
        <v>0</v>
      </c>
      <c r="G6404">
        <v>0</v>
      </c>
      <c r="H6404">
        <v>2</v>
      </c>
    </row>
    <row r="6405" spans="1:8" x14ac:dyDescent="0.25">
      <c r="A6405" t="s">
        <v>86</v>
      </c>
      <c r="B6405">
        <v>5142</v>
      </c>
      <c r="C6405">
        <v>1</v>
      </c>
      <c r="D6405">
        <v>0</v>
      </c>
      <c r="E6405">
        <v>1</v>
      </c>
      <c r="F6405">
        <v>0</v>
      </c>
      <c r="G6405">
        <v>0</v>
      </c>
      <c r="H6405">
        <v>2</v>
      </c>
    </row>
    <row r="6406" spans="1:8" x14ac:dyDescent="0.25">
      <c r="A6406" t="s">
        <v>86</v>
      </c>
      <c r="B6406">
        <v>5143</v>
      </c>
      <c r="C6406">
        <v>2</v>
      </c>
      <c r="D6406">
        <v>2</v>
      </c>
      <c r="E6406">
        <v>3</v>
      </c>
      <c r="F6406">
        <v>205</v>
      </c>
      <c r="G6406">
        <v>0</v>
      </c>
      <c r="H6406">
        <v>705</v>
      </c>
    </row>
    <row r="6407" spans="1:8" x14ac:dyDescent="0.25">
      <c r="A6407" t="s">
        <v>86</v>
      </c>
      <c r="B6407">
        <v>5144</v>
      </c>
      <c r="C6407">
        <v>1</v>
      </c>
      <c r="D6407">
        <v>0</v>
      </c>
      <c r="E6407">
        <v>1</v>
      </c>
      <c r="F6407">
        <v>0</v>
      </c>
      <c r="G6407">
        <v>0</v>
      </c>
      <c r="H6407">
        <v>2</v>
      </c>
    </row>
    <row r="6408" spans="1:8" x14ac:dyDescent="0.25">
      <c r="A6408" t="s">
        <v>86</v>
      </c>
      <c r="B6408">
        <v>5145</v>
      </c>
      <c r="C6408">
        <v>1</v>
      </c>
      <c r="D6408">
        <v>0</v>
      </c>
      <c r="E6408">
        <v>1</v>
      </c>
      <c r="F6408">
        <v>0</v>
      </c>
      <c r="G6408">
        <v>0</v>
      </c>
      <c r="H6408">
        <v>1</v>
      </c>
    </row>
    <row r="6409" spans="1:8" x14ac:dyDescent="0.25">
      <c r="A6409" t="s">
        <v>86</v>
      </c>
      <c r="B6409">
        <v>5146</v>
      </c>
      <c r="C6409">
        <v>1</v>
      </c>
      <c r="D6409">
        <v>0</v>
      </c>
      <c r="E6409">
        <v>1</v>
      </c>
      <c r="F6409">
        <v>0</v>
      </c>
      <c r="G6409">
        <v>0</v>
      </c>
      <c r="H6409">
        <v>2</v>
      </c>
    </row>
    <row r="6410" spans="1:8" x14ac:dyDescent="0.25">
      <c r="A6410" t="s">
        <v>86</v>
      </c>
      <c r="B6410">
        <v>5157</v>
      </c>
      <c r="C6410">
        <v>2</v>
      </c>
      <c r="D6410">
        <v>2</v>
      </c>
      <c r="E6410">
        <v>3</v>
      </c>
      <c r="F6410">
        <v>205</v>
      </c>
      <c r="G6410">
        <v>0</v>
      </c>
      <c r="H6410">
        <v>676</v>
      </c>
    </row>
    <row r="6411" spans="1:8" x14ac:dyDescent="0.25">
      <c r="A6411" t="s">
        <v>86</v>
      </c>
      <c r="B6411">
        <v>5158</v>
      </c>
      <c r="C6411">
        <v>1</v>
      </c>
      <c r="D6411">
        <v>0</v>
      </c>
      <c r="E6411">
        <v>1</v>
      </c>
      <c r="F6411">
        <v>0</v>
      </c>
      <c r="G6411">
        <v>0</v>
      </c>
      <c r="H6411">
        <v>1</v>
      </c>
    </row>
    <row r="6412" spans="1:8" x14ac:dyDescent="0.25">
      <c r="A6412" t="s">
        <v>86</v>
      </c>
      <c r="B6412">
        <v>5159</v>
      </c>
      <c r="C6412">
        <v>1</v>
      </c>
      <c r="D6412">
        <v>0</v>
      </c>
      <c r="E6412">
        <v>1</v>
      </c>
      <c r="F6412">
        <v>0</v>
      </c>
      <c r="G6412">
        <v>0</v>
      </c>
      <c r="H6412">
        <v>2</v>
      </c>
    </row>
    <row r="6413" spans="1:8" x14ac:dyDescent="0.25">
      <c r="A6413" t="s">
        <v>86</v>
      </c>
      <c r="B6413">
        <v>5160</v>
      </c>
      <c r="C6413">
        <v>1</v>
      </c>
      <c r="D6413">
        <v>0</v>
      </c>
      <c r="E6413">
        <v>1</v>
      </c>
      <c r="F6413">
        <v>0</v>
      </c>
      <c r="G6413">
        <v>0</v>
      </c>
      <c r="H6413">
        <v>1</v>
      </c>
    </row>
    <row r="6414" spans="1:8" x14ac:dyDescent="0.25">
      <c r="A6414" t="s">
        <v>86</v>
      </c>
      <c r="B6414">
        <v>5161</v>
      </c>
      <c r="C6414">
        <v>1</v>
      </c>
      <c r="D6414">
        <v>0</v>
      </c>
      <c r="E6414">
        <v>1</v>
      </c>
      <c r="F6414">
        <v>0</v>
      </c>
      <c r="G6414">
        <v>0</v>
      </c>
      <c r="H6414">
        <v>1</v>
      </c>
    </row>
    <row r="6415" spans="1:8" x14ac:dyDescent="0.25">
      <c r="A6415" t="s">
        <v>86</v>
      </c>
      <c r="B6415">
        <v>5162</v>
      </c>
      <c r="C6415">
        <v>2</v>
      </c>
      <c r="D6415">
        <v>2</v>
      </c>
      <c r="E6415">
        <v>3</v>
      </c>
      <c r="F6415">
        <v>205</v>
      </c>
      <c r="G6415">
        <v>0</v>
      </c>
      <c r="H6415">
        <v>686</v>
      </c>
    </row>
    <row r="6416" spans="1:8" x14ac:dyDescent="0.25">
      <c r="A6416" t="s">
        <v>86</v>
      </c>
      <c r="B6416">
        <v>5163</v>
      </c>
      <c r="C6416">
        <v>1</v>
      </c>
      <c r="D6416">
        <v>0</v>
      </c>
      <c r="E6416">
        <v>1</v>
      </c>
      <c r="F6416">
        <v>0</v>
      </c>
      <c r="G6416">
        <v>0</v>
      </c>
      <c r="H6416">
        <v>2</v>
      </c>
    </row>
    <row r="6417" spans="1:8" x14ac:dyDescent="0.25">
      <c r="A6417" t="s">
        <v>86</v>
      </c>
      <c r="B6417">
        <v>5164</v>
      </c>
      <c r="C6417">
        <v>1</v>
      </c>
      <c r="D6417">
        <v>0</v>
      </c>
      <c r="E6417">
        <v>1</v>
      </c>
      <c r="F6417">
        <v>0</v>
      </c>
      <c r="G6417">
        <v>0</v>
      </c>
      <c r="H6417">
        <v>2</v>
      </c>
    </row>
    <row r="6418" spans="1:8" x14ac:dyDescent="0.25">
      <c r="A6418" t="s">
        <v>86</v>
      </c>
      <c r="B6418">
        <v>5165</v>
      </c>
      <c r="C6418">
        <v>1</v>
      </c>
      <c r="D6418">
        <v>0</v>
      </c>
      <c r="E6418">
        <v>1</v>
      </c>
      <c r="F6418">
        <v>0</v>
      </c>
      <c r="G6418">
        <v>0</v>
      </c>
      <c r="H6418">
        <v>2</v>
      </c>
    </row>
    <row r="6419" spans="1:8" x14ac:dyDescent="0.25">
      <c r="A6419" t="s">
        <v>86</v>
      </c>
      <c r="B6419">
        <v>5166</v>
      </c>
      <c r="C6419">
        <v>1</v>
      </c>
      <c r="D6419">
        <v>0</v>
      </c>
      <c r="E6419">
        <v>1</v>
      </c>
      <c r="F6419">
        <v>0</v>
      </c>
      <c r="G6419">
        <v>0</v>
      </c>
      <c r="H6419">
        <v>2</v>
      </c>
    </row>
    <row r="6420" spans="1:8" x14ac:dyDescent="0.25">
      <c r="A6420" t="s">
        <v>86</v>
      </c>
      <c r="B6420">
        <v>5167</v>
      </c>
      <c r="C6420">
        <v>1</v>
      </c>
      <c r="D6420">
        <v>0</v>
      </c>
      <c r="E6420">
        <v>1</v>
      </c>
      <c r="F6420">
        <v>0</v>
      </c>
      <c r="G6420">
        <v>0</v>
      </c>
      <c r="H6420">
        <v>2</v>
      </c>
    </row>
    <row r="6421" spans="1:8" x14ac:dyDescent="0.25">
      <c r="A6421" t="s">
        <v>86</v>
      </c>
      <c r="B6421">
        <v>5168</v>
      </c>
      <c r="C6421">
        <v>1</v>
      </c>
      <c r="D6421">
        <v>0</v>
      </c>
      <c r="E6421">
        <v>1</v>
      </c>
      <c r="F6421">
        <v>0</v>
      </c>
      <c r="G6421">
        <v>0</v>
      </c>
      <c r="H6421">
        <v>2</v>
      </c>
    </row>
    <row r="6422" spans="1:8" x14ac:dyDescent="0.25">
      <c r="A6422" t="s">
        <v>86</v>
      </c>
      <c r="B6422">
        <v>5169</v>
      </c>
      <c r="C6422">
        <v>1</v>
      </c>
      <c r="D6422">
        <v>0</v>
      </c>
      <c r="E6422">
        <v>1</v>
      </c>
      <c r="F6422">
        <v>0</v>
      </c>
      <c r="G6422">
        <v>0</v>
      </c>
      <c r="H6422">
        <v>2</v>
      </c>
    </row>
    <row r="6423" spans="1:8" x14ac:dyDescent="0.25">
      <c r="A6423" t="s">
        <v>86</v>
      </c>
      <c r="B6423">
        <v>5170</v>
      </c>
      <c r="C6423">
        <v>2</v>
      </c>
      <c r="D6423">
        <v>2</v>
      </c>
      <c r="E6423">
        <v>3</v>
      </c>
      <c r="F6423">
        <v>205</v>
      </c>
      <c r="G6423">
        <v>0</v>
      </c>
      <c r="H6423">
        <v>65</v>
      </c>
    </row>
    <row r="6424" spans="1:8" x14ac:dyDescent="0.25">
      <c r="A6424" t="s">
        <v>86</v>
      </c>
      <c r="B6424">
        <v>5171</v>
      </c>
      <c r="C6424">
        <v>2</v>
      </c>
      <c r="D6424">
        <v>2</v>
      </c>
      <c r="E6424">
        <v>3</v>
      </c>
      <c r="F6424">
        <v>205</v>
      </c>
      <c r="G6424">
        <v>0</v>
      </c>
      <c r="H6424">
        <v>60</v>
      </c>
    </row>
    <row r="6425" spans="1:8" x14ac:dyDescent="0.25">
      <c r="A6425" t="s">
        <v>86</v>
      </c>
      <c r="B6425">
        <v>5181</v>
      </c>
      <c r="C6425">
        <v>2</v>
      </c>
      <c r="D6425">
        <v>2</v>
      </c>
      <c r="E6425">
        <v>3</v>
      </c>
      <c r="F6425">
        <v>205</v>
      </c>
      <c r="G6425">
        <v>0</v>
      </c>
      <c r="H6425">
        <v>663</v>
      </c>
    </row>
    <row r="6426" spans="1:8" x14ac:dyDescent="0.25">
      <c r="A6426" t="s">
        <v>86</v>
      </c>
      <c r="B6426">
        <v>5182</v>
      </c>
      <c r="C6426">
        <v>1</v>
      </c>
      <c r="D6426">
        <v>0</v>
      </c>
      <c r="E6426">
        <v>1</v>
      </c>
      <c r="F6426">
        <v>0</v>
      </c>
      <c r="G6426">
        <v>0</v>
      </c>
      <c r="H6426">
        <v>2</v>
      </c>
    </row>
    <row r="6427" spans="1:8" x14ac:dyDescent="0.25">
      <c r="A6427" t="s">
        <v>86</v>
      </c>
      <c r="B6427">
        <v>5183</v>
      </c>
      <c r="C6427">
        <v>1</v>
      </c>
      <c r="D6427">
        <v>0</v>
      </c>
      <c r="E6427">
        <v>1</v>
      </c>
      <c r="F6427">
        <v>0</v>
      </c>
      <c r="G6427">
        <v>0</v>
      </c>
      <c r="H6427">
        <v>4</v>
      </c>
    </row>
    <row r="6428" spans="1:8" x14ac:dyDescent="0.25">
      <c r="A6428" t="s">
        <v>86</v>
      </c>
      <c r="B6428">
        <v>5184</v>
      </c>
      <c r="C6428">
        <v>1</v>
      </c>
      <c r="D6428">
        <v>0</v>
      </c>
      <c r="E6428">
        <v>1</v>
      </c>
      <c r="F6428">
        <v>0</v>
      </c>
      <c r="G6428">
        <v>0</v>
      </c>
      <c r="H6428">
        <v>1</v>
      </c>
    </row>
    <row r="6429" spans="1:8" x14ac:dyDescent="0.25">
      <c r="A6429" t="s">
        <v>86</v>
      </c>
      <c r="B6429">
        <v>5185</v>
      </c>
      <c r="C6429">
        <v>2</v>
      </c>
      <c r="D6429">
        <v>2</v>
      </c>
      <c r="E6429">
        <v>3</v>
      </c>
      <c r="F6429">
        <v>205</v>
      </c>
      <c r="G6429">
        <v>0</v>
      </c>
      <c r="H6429">
        <v>688</v>
      </c>
    </row>
    <row r="6430" spans="1:8" x14ac:dyDescent="0.25">
      <c r="A6430" t="s">
        <v>86</v>
      </c>
      <c r="B6430">
        <v>5186</v>
      </c>
      <c r="C6430">
        <v>1</v>
      </c>
      <c r="D6430">
        <v>0</v>
      </c>
      <c r="E6430">
        <v>1</v>
      </c>
      <c r="F6430">
        <v>0</v>
      </c>
      <c r="G6430">
        <v>0</v>
      </c>
      <c r="H6430">
        <v>2</v>
      </c>
    </row>
    <row r="6431" spans="1:8" x14ac:dyDescent="0.25">
      <c r="A6431" t="s">
        <v>86</v>
      </c>
      <c r="B6431">
        <v>5187</v>
      </c>
      <c r="C6431">
        <v>1</v>
      </c>
      <c r="D6431">
        <v>0</v>
      </c>
      <c r="E6431">
        <v>1</v>
      </c>
      <c r="F6431">
        <v>0</v>
      </c>
      <c r="G6431">
        <v>0</v>
      </c>
      <c r="H6431">
        <v>2</v>
      </c>
    </row>
    <row r="6432" spans="1:8" x14ac:dyDescent="0.25">
      <c r="A6432" t="s">
        <v>86</v>
      </c>
      <c r="B6432">
        <v>5188</v>
      </c>
      <c r="C6432">
        <v>1</v>
      </c>
      <c r="D6432">
        <v>0</v>
      </c>
      <c r="E6432">
        <v>1</v>
      </c>
      <c r="F6432">
        <v>0</v>
      </c>
      <c r="G6432">
        <v>0</v>
      </c>
      <c r="H6432">
        <v>2</v>
      </c>
    </row>
    <row r="6433" spans="1:8" x14ac:dyDescent="0.25">
      <c r="A6433" t="s">
        <v>86</v>
      </c>
      <c r="B6433">
        <v>5199</v>
      </c>
      <c r="C6433">
        <v>2</v>
      </c>
      <c r="D6433">
        <v>2</v>
      </c>
      <c r="E6433">
        <v>3</v>
      </c>
      <c r="F6433">
        <v>205</v>
      </c>
      <c r="G6433">
        <v>0</v>
      </c>
      <c r="H6433">
        <v>683</v>
      </c>
    </row>
    <row r="6434" spans="1:8" x14ac:dyDescent="0.25">
      <c r="A6434" t="s">
        <v>86</v>
      </c>
      <c r="B6434">
        <v>5200</v>
      </c>
      <c r="C6434">
        <v>1</v>
      </c>
      <c r="D6434">
        <v>0</v>
      </c>
      <c r="E6434">
        <v>1</v>
      </c>
      <c r="F6434">
        <v>0</v>
      </c>
      <c r="G6434">
        <v>0</v>
      </c>
      <c r="H6434">
        <v>2</v>
      </c>
    </row>
    <row r="6435" spans="1:8" x14ac:dyDescent="0.25">
      <c r="A6435" t="s">
        <v>86</v>
      </c>
      <c r="B6435">
        <v>5201</v>
      </c>
      <c r="C6435">
        <v>1</v>
      </c>
      <c r="D6435">
        <v>0</v>
      </c>
      <c r="E6435">
        <v>1</v>
      </c>
      <c r="F6435">
        <v>0</v>
      </c>
      <c r="G6435">
        <v>0</v>
      </c>
      <c r="H6435">
        <v>2</v>
      </c>
    </row>
    <row r="6436" spans="1:8" x14ac:dyDescent="0.25">
      <c r="A6436" t="s">
        <v>86</v>
      </c>
      <c r="B6436">
        <v>5202</v>
      </c>
      <c r="C6436">
        <v>1</v>
      </c>
      <c r="D6436">
        <v>0</v>
      </c>
      <c r="E6436">
        <v>1</v>
      </c>
      <c r="F6436">
        <v>0</v>
      </c>
      <c r="G6436">
        <v>0</v>
      </c>
      <c r="H6436">
        <v>2</v>
      </c>
    </row>
    <row r="6437" spans="1:8" x14ac:dyDescent="0.25">
      <c r="A6437" t="s">
        <v>86</v>
      </c>
      <c r="B6437">
        <v>5203</v>
      </c>
      <c r="C6437">
        <v>2</v>
      </c>
      <c r="D6437">
        <v>2</v>
      </c>
      <c r="E6437">
        <v>3</v>
      </c>
      <c r="F6437">
        <v>205</v>
      </c>
      <c r="G6437">
        <v>0</v>
      </c>
      <c r="H6437">
        <v>686</v>
      </c>
    </row>
    <row r="6438" spans="1:8" x14ac:dyDescent="0.25">
      <c r="A6438" t="s">
        <v>86</v>
      </c>
      <c r="B6438">
        <v>5204</v>
      </c>
      <c r="C6438">
        <v>1</v>
      </c>
      <c r="D6438">
        <v>0</v>
      </c>
      <c r="E6438">
        <v>1</v>
      </c>
      <c r="F6438">
        <v>0</v>
      </c>
      <c r="G6438">
        <v>0</v>
      </c>
      <c r="H6438">
        <v>2</v>
      </c>
    </row>
    <row r="6439" spans="1:8" x14ac:dyDescent="0.25">
      <c r="A6439" t="s">
        <v>86</v>
      </c>
      <c r="B6439">
        <v>5205</v>
      </c>
      <c r="C6439">
        <v>1</v>
      </c>
      <c r="D6439">
        <v>0</v>
      </c>
      <c r="E6439">
        <v>1</v>
      </c>
      <c r="F6439">
        <v>0</v>
      </c>
      <c r="G6439">
        <v>0</v>
      </c>
      <c r="H6439">
        <v>2</v>
      </c>
    </row>
    <row r="6440" spans="1:8" x14ac:dyDescent="0.25">
      <c r="A6440" t="s">
        <v>86</v>
      </c>
      <c r="B6440">
        <v>5206</v>
      </c>
      <c r="C6440">
        <v>1</v>
      </c>
      <c r="D6440">
        <v>0</v>
      </c>
      <c r="E6440">
        <v>1</v>
      </c>
      <c r="F6440">
        <v>0</v>
      </c>
      <c r="G6440">
        <v>0</v>
      </c>
      <c r="H6440">
        <v>2</v>
      </c>
    </row>
    <row r="6441" spans="1:8" x14ac:dyDescent="0.25">
      <c r="A6441" t="s">
        <v>86</v>
      </c>
      <c r="B6441">
        <v>5218</v>
      </c>
      <c r="C6441">
        <v>2</v>
      </c>
      <c r="D6441">
        <v>2</v>
      </c>
      <c r="E6441">
        <v>3</v>
      </c>
      <c r="F6441">
        <v>205</v>
      </c>
      <c r="G6441">
        <v>0</v>
      </c>
      <c r="H6441">
        <v>690</v>
      </c>
    </row>
    <row r="6442" spans="1:8" x14ac:dyDescent="0.25">
      <c r="A6442" t="s">
        <v>86</v>
      </c>
      <c r="B6442">
        <v>5219</v>
      </c>
      <c r="C6442">
        <v>1</v>
      </c>
      <c r="D6442">
        <v>0</v>
      </c>
      <c r="E6442">
        <v>1</v>
      </c>
      <c r="F6442">
        <v>0</v>
      </c>
      <c r="G6442">
        <v>0</v>
      </c>
      <c r="H6442">
        <v>2</v>
      </c>
    </row>
    <row r="6443" spans="1:8" x14ac:dyDescent="0.25">
      <c r="A6443" t="s">
        <v>86</v>
      </c>
      <c r="B6443">
        <v>5220</v>
      </c>
      <c r="C6443">
        <v>1</v>
      </c>
      <c r="D6443">
        <v>0</v>
      </c>
      <c r="E6443">
        <v>1</v>
      </c>
      <c r="F6443">
        <v>0</v>
      </c>
      <c r="G6443">
        <v>0</v>
      </c>
      <c r="H6443">
        <v>1</v>
      </c>
    </row>
    <row r="6444" spans="1:8" x14ac:dyDescent="0.25">
      <c r="A6444" t="s">
        <v>86</v>
      </c>
      <c r="B6444">
        <v>5221</v>
      </c>
      <c r="C6444">
        <v>1</v>
      </c>
      <c r="D6444">
        <v>0</v>
      </c>
      <c r="E6444">
        <v>1</v>
      </c>
      <c r="F6444">
        <v>0</v>
      </c>
      <c r="G6444">
        <v>0</v>
      </c>
      <c r="H6444">
        <v>1</v>
      </c>
    </row>
    <row r="6445" spans="1:8" x14ac:dyDescent="0.25">
      <c r="A6445" t="s">
        <v>86</v>
      </c>
      <c r="B6445">
        <v>5222</v>
      </c>
      <c r="C6445">
        <v>2</v>
      </c>
      <c r="D6445">
        <v>2</v>
      </c>
      <c r="E6445">
        <v>3</v>
      </c>
      <c r="F6445">
        <v>205</v>
      </c>
      <c r="G6445">
        <v>0</v>
      </c>
      <c r="H6445">
        <v>649</v>
      </c>
    </row>
    <row r="6446" spans="1:8" x14ac:dyDescent="0.25">
      <c r="A6446" t="s">
        <v>86</v>
      </c>
      <c r="B6446">
        <v>5223</v>
      </c>
      <c r="C6446">
        <v>1</v>
      </c>
      <c r="D6446">
        <v>0</v>
      </c>
      <c r="E6446">
        <v>1</v>
      </c>
      <c r="F6446">
        <v>0</v>
      </c>
      <c r="G6446">
        <v>0</v>
      </c>
      <c r="H6446">
        <v>2</v>
      </c>
    </row>
    <row r="6447" spans="1:8" x14ac:dyDescent="0.25">
      <c r="A6447" t="s">
        <v>86</v>
      </c>
      <c r="B6447">
        <v>5224</v>
      </c>
      <c r="C6447">
        <v>1</v>
      </c>
      <c r="D6447">
        <v>0</v>
      </c>
      <c r="E6447">
        <v>1</v>
      </c>
      <c r="F6447">
        <v>0</v>
      </c>
      <c r="G6447">
        <v>0</v>
      </c>
      <c r="H6447">
        <v>2</v>
      </c>
    </row>
    <row r="6448" spans="1:8" x14ac:dyDescent="0.25">
      <c r="A6448" t="s">
        <v>86</v>
      </c>
      <c r="B6448">
        <v>5225</v>
      </c>
      <c r="C6448">
        <v>1</v>
      </c>
      <c r="D6448">
        <v>0</v>
      </c>
      <c r="E6448">
        <v>1</v>
      </c>
      <c r="F6448">
        <v>0</v>
      </c>
      <c r="G6448">
        <v>0</v>
      </c>
      <c r="H6448">
        <v>2</v>
      </c>
    </row>
    <row r="6449" spans="1:8" x14ac:dyDescent="0.25">
      <c r="A6449" t="s">
        <v>86</v>
      </c>
      <c r="B6449">
        <v>5238</v>
      </c>
      <c r="C6449">
        <v>2</v>
      </c>
      <c r="D6449">
        <v>2</v>
      </c>
      <c r="E6449">
        <v>3</v>
      </c>
      <c r="F6449">
        <v>205</v>
      </c>
      <c r="G6449">
        <v>0</v>
      </c>
      <c r="H6449">
        <v>680</v>
      </c>
    </row>
    <row r="6450" spans="1:8" x14ac:dyDescent="0.25">
      <c r="A6450" t="s">
        <v>86</v>
      </c>
      <c r="B6450">
        <v>5239</v>
      </c>
      <c r="C6450">
        <v>1</v>
      </c>
      <c r="D6450">
        <v>0</v>
      </c>
      <c r="E6450">
        <v>1</v>
      </c>
      <c r="F6450">
        <v>0</v>
      </c>
      <c r="G6450">
        <v>0</v>
      </c>
      <c r="H6450">
        <v>2</v>
      </c>
    </row>
    <row r="6451" spans="1:8" x14ac:dyDescent="0.25">
      <c r="A6451" t="s">
        <v>86</v>
      </c>
      <c r="B6451">
        <v>5240</v>
      </c>
      <c r="C6451">
        <v>1</v>
      </c>
      <c r="D6451">
        <v>0</v>
      </c>
      <c r="E6451">
        <v>1</v>
      </c>
      <c r="F6451">
        <v>0</v>
      </c>
      <c r="G6451">
        <v>0</v>
      </c>
      <c r="H6451">
        <v>2</v>
      </c>
    </row>
    <row r="6452" spans="1:8" x14ac:dyDescent="0.25">
      <c r="A6452" t="s">
        <v>86</v>
      </c>
      <c r="B6452">
        <v>5241</v>
      </c>
      <c r="C6452">
        <v>1</v>
      </c>
      <c r="D6452">
        <v>0</v>
      </c>
      <c r="E6452">
        <v>1</v>
      </c>
      <c r="F6452">
        <v>0</v>
      </c>
      <c r="G6452">
        <v>0</v>
      </c>
      <c r="H6452">
        <v>2</v>
      </c>
    </row>
    <row r="6453" spans="1:8" x14ac:dyDescent="0.25">
      <c r="A6453" t="s">
        <v>86</v>
      </c>
      <c r="B6453">
        <v>5242</v>
      </c>
      <c r="C6453">
        <v>2</v>
      </c>
      <c r="D6453">
        <v>2</v>
      </c>
      <c r="E6453">
        <v>3</v>
      </c>
      <c r="F6453">
        <v>205</v>
      </c>
      <c r="G6453">
        <v>0</v>
      </c>
      <c r="H6453">
        <v>679</v>
      </c>
    </row>
    <row r="6454" spans="1:8" x14ac:dyDescent="0.25">
      <c r="A6454" t="s">
        <v>86</v>
      </c>
      <c r="B6454">
        <v>5243</v>
      </c>
      <c r="C6454">
        <v>1</v>
      </c>
      <c r="D6454">
        <v>0</v>
      </c>
      <c r="E6454">
        <v>1</v>
      </c>
      <c r="F6454">
        <v>0</v>
      </c>
      <c r="G6454">
        <v>0</v>
      </c>
      <c r="H6454">
        <v>2</v>
      </c>
    </row>
    <row r="6455" spans="1:8" x14ac:dyDescent="0.25">
      <c r="A6455" t="s">
        <v>86</v>
      </c>
      <c r="B6455">
        <v>5244</v>
      </c>
      <c r="C6455">
        <v>1</v>
      </c>
      <c r="D6455">
        <v>0</v>
      </c>
      <c r="E6455">
        <v>1</v>
      </c>
      <c r="F6455">
        <v>0</v>
      </c>
      <c r="G6455">
        <v>0</v>
      </c>
      <c r="H6455">
        <v>2</v>
      </c>
    </row>
    <row r="6456" spans="1:8" x14ac:dyDescent="0.25">
      <c r="A6456" t="s">
        <v>86</v>
      </c>
      <c r="B6456">
        <v>5245</v>
      </c>
      <c r="C6456">
        <v>1</v>
      </c>
      <c r="D6456">
        <v>0</v>
      </c>
      <c r="E6456">
        <v>1</v>
      </c>
      <c r="F6456">
        <v>0</v>
      </c>
      <c r="G6456">
        <v>0</v>
      </c>
      <c r="H6456">
        <v>2</v>
      </c>
    </row>
    <row r="6457" spans="1:8" x14ac:dyDescent="0.25">
      <c r="A6457" t="s">
        <v>86</v>
      </c>
      <c r="B6457">
        <v>5259</v>
      </c>
      <c r="C6457">
        <v>2</v>
      </c>
      <c r="D6457">
        <v>2</v>
      </c>
      <c r="E6457">
        <v>3</v>
      </c>
      <c r="F6457">
        <v>205</v>
      </c>
      <c r="G6457">
        <v>0</v>
      </c>
      <c r="H6457">
        <v>686</v>
      </c>
    </row>
    <row r="6458" spans="1:8" x14ac:dyDescent="0.25">
      <c r="A6458" t="s">
        <v>86</v>
      </c>
      <c r="B6458">
        <v>5260</v>
      </c>
      <c r="C6458">
        <v>1</v>
      </c>
      <c r="D6458">
        <v>0</v>
      </c>
      <c r="E6458">
        <v>1</v>
      </c>
      <c r="F6458">
        <v>0</v>
      </c>
      <c r="G6458">
        <v>0</v>
      </c>
      <c r="H6458">
        <v>2</v>
      </c>
    </row>
    <row r="6459" spans="1:8" x14ac:dyDescent="0.25">
      <c r="A6459" t="s">
        <v>86</v>
      </c>
      <c r="B6459">
        <v>5261</v>
      </c>
      <c r="C6459">
        <v>1</v>
      </c>
      <c r="D6459">
        <v>0</v>
      </c>
      <c r="E6459">
        <v>1</v>
      </c>
      <c r="F6459">
        <v>0</v>
      </c>
      <c r="G6459">
        <v>0</v>
      </c>
      <c r="H6459">
        <v>2</v>
      </c>
    </row>
    <row r="6460" spans="1:8" x14ac:dyDescent="0.25">
      <c r="A6460" t="s">
        <v>86</v>
      </c>
      <c r="B6460">
        <v>5262</v>
      </c>
      <c r="C6460">
        <v>1</v>
      </c>
      <c r="D6460">
        <v>0</v>
      </c>
      <c r="E6460">
        <v>1</v>
      </c>
      <c r="F6460">
        <v>0</v>
      </c>
      <c r="G6460">
        <v>0</v>
      </c>
      <c r="H6460">
        <v>2</v>
      </c>
    </row>
    <row r="6461" spans="1:8" x14ac:dyDescent="0.25">
      <c r="A6461" t="s">
        <v>86</v>
      </c>
      <c r="B6461">
        <v>5263</v>
      </c>
      <c r="C6461">
        <v>2</v>
      </c>
      <c r="D6461">
        <v>2</v>
      </c>
      <c r="E6461">
        <v>3</v>
      </c>
      <c r="F6461">
        <v>205</v>
      </c>
      <c r="G6461">
        <v>0</v>
      </c>
      <c r="H6461">
        <v>673</v>
      </c>
    </row>
    <row r="6462" spans="1:8" x14ac:dyDescent="0.25">
      <c r="A6462" t="s">
        <v>86</v>
      </c>
      <c r="B6462">
        <v>5264</v>
      </c>
      <c r="C6462">
        <v>1</v>
      </c>
      <c r="D6462">
        <v>0</v>
      </c>
      <c r="E6462">
        <v>1</v>
      </c>
      <c r="F6462">
        <v>0</v>
      </c>
      <c r="G6462">
        <v>0</v>
      </c>
      <c r="H6462">
        <v>2</v>
      </c>
    </row>
    <row r="6463" spans="1:8" x14ac:dyDescent="0.25">
      <c r="A6463" t="s">
        <v>86</v>
      </c>
      <c r="B6463">
        <v>5265</v>
      </c>
      <c r="C6463">
        <v>1</v>
      </c>
      <c r="D6463">
        <v>0</v>
      </c>
      <c r="E6463">
        <v>1</v>
      </c>
      <c r="F6463">
        <v>0</v>
      </c>
      <c r="G6463">
        <v>0</v>
      </c>
      <c r="H6463">
        <v>2</v>
      </c>
    </row>
    <row r="6464" spans="1:8" x14ac:dyDescent="0.25">
      <c r="A6464" t="s">
        <v>86</v>
      </c>
      <c r="B6464">
        <v>5266</v>
      </c>
      <c r="C6464">
        <v>1</v>
      </c>
      <c r="D6464">
        <v>0</v>
      </c>
      <c r="E6464">
        <v>1</v>
      </c>
      <c r="F6464">
        <v>0</v>
      </c>
      <c r="G6464">
        <v>0</v>
      </c>
      <c r="H6464">
        <v>2</v>
      </c>
    </row>
    <row r="6465" spans="1:8" x14ac:dyDescent="0.25">
      <c r="A6465" t="s">
        <v>86</v>
      </c>
      <c r="B6465">
        <v>5273</v>
      </c>
      <c r="C6465">
        <v>2</v>
      </c>
      <c r="D6465">
        <v>2</v>
      </c>
      <c r="E6465">
        <v>3</v>
      </c>
      <c r="F6465">
        <v>205</v>
      </c>
      <c r="G6465">
        <v>0</v>
      </c>
      <c r="H6465">
        <v>71</v>
      </c>
    </row>
    <row r="6466" spans="1:8" x14ac:dyDescent="0.25">
      <c r="A6466" t="s">
        <v>86</v>
      </c>
      <c r="B6466">
        <v>5274</v>
      </c>
      <c r="C6466">
        <v>2</v>
      </c>
      <c r="D6466">
        <v>2</v>
      </c>
      <c r="E6466">
        <v>3</v>
      </c>
      <c r="F6466">
        <v>205</v>
      </c>
      <c r="G6466">
        <v>0</v>
      </c>
      <c r="H6466">
        <v>67</v>
      </c>
    </row>
    <row r="6467" spans="1:8" x14ac:dyDescent="0.25">
      <c r="A6467" t="s">
        <v>86</v>
      </c>
      <c r="B6467">
        <v>5282</v>
      </c>
      <c r="C6467">
        <v>2</v>
      </c>
      <c r="D6467">
        <v>2</v>
      </c>
      <c r="E6467">
        <v>3</v>
      </c>
      <c r="F6467">
        <v>205</v>
      </c>
      <c r="G6467">
        <v>0</v>
      </c>
      <c r="H6467">
        <v>66</v>
      </c>
    </row>
    <row r="6468" spans="1:8" x14ac:dyDescent="0.25">
      <c r="A6468" t="s">
        <v>86</v>
      </c>
      <c r="B6468">
        <v>5283</v>
      </c>
      <c r="C6468">
        <v>2</v>
      </c>
      <c r="D6468">
        <v>2</v>
      </c>
      <c r="E6468">
        <v>3</v>
      </c>
      <c r="F6468">
        <v>205</v>
      </c>
      <c r="G6468">
        <v>0</v>
      </c>
      <c r="H6468">
        <v>66</v>
      </c>
    </row>
    <row r="6469" spans="1:8" x14ac:dyDescent="0.25">
      <c r="A6469" t="s">
        <v>86</v>
      </c>
      <c r="B6469">
        <v>5292</v>
      </c>
      <c r="C6469">
        <v>2</v>
      </c>
      <c r="D6469">
        <v>2</v>
      </c>
      <c r="E6469">
        <v>3</v>
      </c>
      <c r="F6469">
        <v>205</v>
      </c>
      <c r="G6469">
        <v>0</v>
      </c>
      <c r="H6469">
        <v>67</v>
      </c>
    </row>
    <row r="6470" spans="1:8" x14ac:dyDescent="0.25">
      <c r="A6470" t="s">
        <v>86</v>
      </c>
      <c r="B6470">
        <v>5293</v>
      </c>
      <c r="C6470">
        <v>2</v>
      </c>
      <c r="D6470">
        <v>2</v>
      </c>
      <c r="E6470">
        <v>3</v>
      </c>
      <c r="F6470">
        <v>205</v>
      </c>
      <c r="G6470">
        <v>0</v>
      </c>
      <c r="H6470">
        <v>68</v>
      </c>
    </row>
    <row r="6471" spans="1:8" x14ac:dyDescent="0.25">
      <c r="A6471" t="s">
        <v>86</v>
      </c>
      <c r="B6471">
        <v>5301</v>
      </c>
      <c r="C6471">
        <v>2</v>
      </c>
      <c r="D6471">
        <v>2</v>
      </c>
      <c r="E6471">
        <v>3</v>
      </c>
      <c r="F6471">
        <v>205</v>
      </c>
      <c r="G6471">
        <v>0</v>
      </c>
      <c r="H6471">
        <v>65</v>
      </c>
    </row>
    <row r="6472" spans="1:8" x14ac:dyDescent="0.25">
      <c r="A6472" t="s">
        <v>86</v>
      </c>
      <c r="B6472">
        <v>5302</v>
      </c>
      <c r="C6472">
        <v>2</v>
      </c>
      <c r="D6472">
        <v>2</v>
      </c>
      <c r="E6472">
        <v>3</v>
      </c>
      <c r="F6472">
        <v>205</v>
      </c>
      <c r="G6472">
        <v>0</v>
      </c>
      <c r="H6472">
        <v>66</v>
      </c>
    </row>
    <row r="6473" spans="1:8" x14ac:dyDescent="0.25">
      <c r="A6473" t="s">
        <v>86</v>
      </c>
      <c r="B6473">
        <v>5310</v>
      </c>
      <c r="C6473">
        <v>2</v>
      </c>
      <c r="D6473">
        <v>2</v>
      </c>
      <c r="E6473">
        <v>3</v>
      </c>
      <c r="F6473">
        <v>205</v>
      </c>
      <c r="G6473">
        <v>0</v>
      </c>
      <c r="H6473">
        <v>65</v>
      </c>
    </row>
    <row r="6474" spans="1:8" x14ac:dyDescent="0.25">
      <c r="A6474" t="s">
        <v>86</v>
      </c>
      <c r="B6474">
        <v>5311</v>
      </c>
      <c r="C6474">
        <v>2</v>
      </c>
      <c r="D6474">
        <v>2</v>
      </c>
      <c r="E6474">
        <v>3</v>
      </c>
      <c r="F6474">
        <v>205</v>
      </c>
      <c r="G6474">
        <v>0</v>
      </c>
      <c r="H6474">
        <v>70</v>
      </c>
    </row>
    <row r="6475" spans="1:8" x14ac:dyDescent="0.25">
      <c r="A6475" t="s">
        <v>86</v>
      </c>
      <c r="B6475">
        <v>5320</v>
      </c>
      <c r="C6475">
        <v>3</v>
      </c>
      <c r="D6475">
        <v>3</v>
      </c>
      <c r="E6475">
        <v>6</v>
      </c>
      <c r="F6475">
        <v>205</v>
      </c>
      <c r="G6475">
        <v>0</v>
      </c>
      <c r="H6475">
        <v>716</v>
      </c>
    </row>
    <row r="6476" spans="1:8" x14ac:dyDescent="0.25">
      <c r="A6476" t="s">
        <v>86</v>
      </c>
      <c r="B6476">
        <v>5321</v>
      </c>
      <c r="C6476">
        <v>2</v>
      </c>
      <c r="D6476">
        <v>2</v>
      </c>
      <c r="E6476">
        <v>3</v>
      </c>
      <c r="F6476">
        <v>205</v>
      </c>
      <c r="G6476">
        <v>0</v>
      </c>
      <c r="H6476">
        <v>662</v>
      </c>
    </row>
    <row r="6477" spans="1:8" x14ac:dyDescent="0.25">
      <c r="A6477" t="s">
        <v>86</v>
      </c>
      <c r="B6477">
        <v>5328</v>
      </c>
      <c r="C6477">
        <v>2</v>
      </c>
      <c r="D6477">
        <v>2</v>
      </c>
      <c r="E6477">
        <v>3</v>
      </c>
      <c r="F6477">
        <v>205</v>
      </c>
      <c r="G6477">
        <v>0</v>
      </c>
      <c r="H6477">
        <v>66</v>
      </c>
    </row>
    <row r="6478" spans="1:8" x14ac:dyDescent="0.25">
      <c r="A6478" t="s">
        <v>86</v>
      </c>
      <c r="B6478">
        <v>5329</v>
      </c>
      <c r="C6478">
        <v>2</v>
      </c>
      <c r="D6478">
        <v>2</v>
      </c>
      <c r="E6478">
        <v>3</v>
      </c>
      <c r="F6478">
        <v>205</v>
      </c>
      <c r="G6478">
        <v>0</v>
      </c>
      <c r="H6478">
        <v>65</v>
      </c>
    </row>
    <row r="6479" spans="1:8" x14ac:dyDescent="0.25">
      <c r="A6479" t="s">
        <v>86</v>
      </c>
      <c r="B6479">
        <v>5338</v>
      </c>
      <c r="C6479">
        <v>2</v>
      </c>
      <c r="D6479">
        <v>2</v>
      </c>
      <c r="E6479">
        <v>3</v>
      </c>
      <c r="F6479">
        <v>205</v>
      </c>
      <c r="G6479">
        <v>0</v>
      </c>
      <c r="H6479">
        <v>66</v>
      </c>
    </row>
    <row r="6480" spans="1:8" x14ac:dyDescent="0.25">
      <c r="A6480" t="s">
        <v>86</v>
      </c>
      <c r="B6480">
        <v>5339</v>
      </c>
      <c r="C6480">
        <v>1</v>
      </c>
      <c r="D6480">
        <v>0</v>
      </c>
      <c r="E6480">
        <v>1</v>
      </c>
      <c r="F6480">
        <v>0</v>
      </c>
      <c r="G6480">
        <v>0</v>
      </c>
      <c r="H6480">
        <v>2</v>
      </c>
    </row>
    <row r="6481" spans="1:8" x14ac:dyDescent="0.25">
      <c r="A6481" t="s">
        <v>86</v>
      </c>
      <c r="B6481">
        <v>5340</v>
      </c>
      <c r="C6481">
        <v>2</v>
      </c>
      <c r="D6481">
        <v>2</v>
      </c>
      <c r="E6481">
        <v>3</v>
      </c>
      <c r="F6481">
        <v>205</v>
      </c>
      <c r="G6481">
        <v>0</v>
      </c>
      <c r="H6481">
        <v>64</v>
      </c>
    </row>
    <row r="6482" spans="1:8" x14ac:dyDescent="0.25">
      <c r="A6482" t="s">
        <v>86</v>
      </c>
      <c r="B6482">
        <v>5341</v>
      </c>
      <c r="C6482">
        <v>2</v>
      </c>
      <c r="D6482">
        <v>2</v>
      </c>
      <c r="E6482">
        <v>3</v>
      </c>
      <c r="F6482">
        <v>205</v>
      </c>
      <c r="G6482">
        <v>0</v>
      </c>
      <c r="H6482">
        <v>65</v>
      </c>
    </row>
    <row r="6483" spans="1:8" x14ac:dyDescent="0.25">
      <c r="A6483" t="s">
        <v>86</v>
      </c>
      <c r="B6483">
        <v>5349</v>
      </c>
      <c r="C6483">
        <v>2</v>
      </c>
      <c r="D6483">
        <v>2</v>
      </c>
      <c r="E6483">
        <v>3</v>
      </c>
      <c r="F6483">
        <v>205</v>
      </c>
      <c r="G6483">
        <v>0</v>
      </c>
      <c r="H6483">
        <v>65</v>
      </c>
    </row>
    <row r="6484" spans="1:8" x14ac:dyDescent="0.25">
      <c r="A6484" t="s">
        <v>86</v>
      </c>
      <c r="B6484">
        <v>5350</v>
      </c>
      <c r="C6484">
        <v>2</v>
      </c>
      <c r="D6484">
        <v>2</v>
      </c>
      <c r="E6484">
        <v>3</v>
      </c>
      <c r="F6484">
        <v>205</v>
      </c>
      <c r="G6484">
        <v>0</v>
      </c>
      <c r="H6484">
        <v>68</v>
      </c>
    </row>
    <row r="6485" spans="1:8" x14ac:dyDescent="0.25">
      <c r="A6485" t="s">
        <v>86</v>
      </c>
      <c r="B6485">
        <v>5360</v>
      </c>
      <c r="C6485">
        <v>2</v>
      </c>
      <c r="D6485">
        <v>2</v>
      </c>
      <c r="E6485">
        <v>3</v>
      </c>
      <c r="F6485">
        <v>205</v>
      </c>
      <c r="G6485">
        <v>0</v>
      </c>
      <c r="H6485">
        <v>67</v>
      </c>
    </row>
    <row r="6486" spans="1:8" x14ac:dyDescent="0.25">
      <c r="A6486" t="s">
        <v>86</v>
      </c>
      <c r="B6486">
        <v>5361</v>
      </c>
      <c r="C6486">
        <v>1</v>
      </c>
      <c r="D6486">
        <v>0</v>
      </c>
      <c r="E6486">
        <v>1</v>
      </c>
      <c r="F6486">
        <v>0</v>
      </c>
      <c r="G6486">
        <v>0</v>
      </c>
      <c r="H6486">
        <v>2</v>
      </c>
    </row>
    <row r="6487" spans="1:8" x14ac:dyDescent="0.25">
      <c r="A6487" t="s">
        <v>86</v>
      </c>
      <c r="B6487">
        <v>5362</v>
      </c>
      <c r="C6487">
        <v>2</v>
      </c>
      <c r="D6487">
        <v>2</v>
      </c>
      <c r="E6487">
        <v>3</v>
      </c>
      <c r="F6487">
        <v>205</v>
      </c>
      <c r="G6487">
        <v>0</v>
      </c>
      <c r="H6487">
        <v>65</v>
      </c>
    </row>
    <row r="6488" spans="1:8" x14ac:dyDescent="0.25">
      <c r="A6488" t="s">
        <v>86</v>
      </c>
      <c r="B6488">
        <v>5363</v>
      </c>
      <c r="C6488">
        <v>2</v>
      </c>
      <c r="D6488">
        <v>2</v>
      </c>
      <c r="E6488">
        <v>3</v>
      </c>
      <c r="F6488">
        <v>205</v>
      </c>
      <c r="G6488">
        <v>0</v>
      </c>
      <c r="H6488">
        <v>64</v>
      </c>
    </row>
    <row r="6489" spans="1:8" x14ac:dyDescent="0.25">
      <c r="A6489" t="s">
        <v>86</v>
      </c>
      <c r="B6489">
        <v>5372</v>
      </c>
      <c r="C6489">
        <v>2</v>
      </c>
      <c r="D6489">
        <v>2</v>
      </c>
      <c r="E6489">
        <v>3</v>
      </c>
      <c r="F6489">
        <v>205</v>
      </c>
      <c r="G6489">
        <v>0</v>
      </c>
      <c r="H6489">
        <v>64</v>
      </c>
    </row>
    <row r="6490" spans="1:8" x14ac:dyDescent="0.25">
      <c r="A6490" t="s">
        <v>86</v>
      </c>
      <c r="B6490">
        <v>5373</v>
      </c>
      <c r="C6490">
        <v>2</v>
      </c>
      <c r="D6490">
        <v>2</v>
      </c>
      <c r="E6490">
        <v>3</v>
      </c>
      <c r="F6490">
        <v>205</v>
      </c>
      <c r="G6490">
        <v>0</v>
      </c>
      <c r="H6490">
        <v>64</v>
      </c>
    </row>
    <row r="6491" spans="1:8" x14ac:dyDescent="0.25">
      <c r="A6491" t="s">
        <v>86</v>
      </c>
      <c r="B6491">
        <v>5381</v>
      </c>
      <c r="C6491">
        <v>2</v>
      </c>
      <c r="D6491">
        <v>2</v>
      </c>
      <c r="E6491">
        <v>3</v>
      </c>
      <c r="F6491">
        <v>205</v>
      </c>
      <c r="G6491">
        <v>0</v>
      </c>
      <c r="H6491">
        <v>64</v>
      </c>
    </row>
    <row r="6492" spans="1:8" x14ac:dyDescent="0.25">
      <c r="A6492" t="s">
        <v>86</v>
      </c>
      <c r="B6492">
        <v>5382</v>
      </c>
      <c r="C6492">
        <v>2</v>
      </c>
      <c r="D6492">
        <v>2</v>
      </c>
      <c r="E6492">
        <v>3</v>
      </c>
      <c r="F6492">
        <v>205</v>
      </c>
      <c r="G6492">
        <v>0</v>
      </c>
      <c r="H6492">
        <v>65</v>
      </c>
    </row>
    <row r="6493" spans="1:8" x14ac:dyDescent="0.25">
      <c r="A6493" t="s">
        <v>86</v>
      </c>
      <c r="B6493">
        <v>5392</v>
      </c>
      <c r="C6493">
        <v>2</v>
      </c>
      <c r="D6493">
        <v>2</v>
      </c>
      <c r="E6493">
        <v>3</v>
      </c>
      <c r="F6493">
        <v>205</v>
      </c>
      <c r="G6493">
        <v>0</v>
      </c>
      <c r="H6493">
        <v>71</v>
      </c>
    </row>
    <row r="6494" spans="1:8" x14ac:dyDescent="0.25">
      <c r="A6494" t="s">
        <v>86</v>
      </c>
      <c r="B6494">
        <v>5393</v>
      </c>
      <c r="C6494">
        <v>1</v>
      </c>
      <c r="D6494">
        <v>0</v>
      </c>
      <c r="E6494">
        <v>1</v>
      </c>
      <c r="F6494">
        <v>0</v>
      </c>
      <c r="G6494">
        <v>0</v>
      </c>
      <c r="H6494">
        <v>2</v>
      </c>
    </row>
    <row r="6495" spans="1:8" x14ac:dyDescent="0.25">
      <c r="A6495" t="s">
        <v>86</v>
      </c>
      <c r="B6495">
        <v>5394</v>
      </c>
      <c r="C6495">
        <v>2</v>
      </c>
      <c r="D6495">
        <v>2</v>
      </c>
      <c r="E6495">
        <v>3</v>
      </c>
      <c r="F6495">
        <v>205</v>
      </c>
      <c r="G6495">
        <v>0</v>
      </c>
      <c r="H6495">
        <v>65</v>
      </c>
    </row>
    <row r="6496" spans="1:8" x14ac:dyDescent="0.25">
      <c r="A6496" t="s">
        <v>86</v>
      </c>
      <c r="B6496">
        <v>5395</v>
      </c>
      <c r="C6496">
        <v>2</v>
      </c>
      <c r="D6496">
        <v>2</v>
      </c>
      <c r="E6496">
        <v>3</v>
      </c>
      <c r="F6496">
        <v>205</v>
      </c>
      <c r="G6496">
        <v>0</v>
      </c>
      <c r="H6496">
        <v>64</v>
      </c>
    </row>
    <row r="6497" spans="1:8" x14ac:dyDescent="0.25">
      <c r="A6497" t="s">
        <v>86</v>
      </c>
      <c r="B6497">
        <v>5404</v>
      </c>
      <c r="C6497">
        <v>2</v>
      </c>
      <c r="D6497">
        <v>2</v>
      </c>
      <c r="E6497">
        <v>3</v>
      </c>
      <c r="F6497">
        <v>205</v>
      </c>
      <c r="G6497">
        <v>0</v>
      </c>
      <c r="H6497">
        <v>65</v>
      </c>
    </row>
    <row r="6498" spans="1:8" x14ac:dyDescent="0.25">
      <c r="A6498" t="s">
        <v>86</v>
      </c>
      <c r="B6498">
        <v>5405</v>
      </c>
      <c r="C6498">
        <v>2</v>
      </c>
      <c r="D6498">
        <v>2</v>
      </c>
      <c r="E6498">
        <v>3</v>
      </c>
      <c r="F6498">
        <v>205</v>
      </c>
      <c r="G6498">
        <v>0</v>
      </c>
      <c r="H6498">
        <v>64</v>
      </c>
    </row>
    <row r="6499" spans="1:8" x14ac:dyDescent="0.25">
      <c r="A6499" t="s">
        <v>86</v>
      </c>
      <c r="B6499">
        <v>5416</v>
      </c>
      <c r="C6499">
        <v>1</v>
      </c>
      <c r="D6499">
        <v>0</v>
      </c>
      <c r="E6499">
        <v>1</v>
      </c>
      <c r="F6499">
        <v>0</v>
      </c>
      <c r="G6499">
        <v>0</v>
      </c>
      <c r="H6499">
        <v>2</v>
      </c>
    </row>
    <row r="6500" spans="1:8" x14ac:dyDescent="0.25">
      <c r="A6500" t="s">
        <v>86</v>
      </c>
      <c r="B6500">
        <v>5417</v>
      </c>
      <c r="C6500">
        <v>2</v>
      </c>
      <c r="D6500">
        <v>2</v>
      </c>
      <c r="E6500">
        <v>3</v>
      </c>
      <c r="F6500">
        <v>58</v>
      </c>
      <c r="G6500">
        <v>0</v>
      </c>
      <c r="H6500">
        <v>42</v>
      </c>
    </row>
    <row r="6501" spans="1:8" x14ac:dyDescent="0.25">
      <c r="A6501" t="s">
        <v>86</v>
      </c>
      <c r="B6501">
        <v>5418</v>
      </c>
      <c r="C6501">
        <v>2</v>
      </c>
      <c r="D6501">
        <v>2</v>
      </c>
      <c r="E6501">
        <v>3</v>
      </c>
      <c r="F6501">
        <v>58</v>
      </c>
      <c r="G6501">
        <v>0</v>
      </c>
      <c r="H6501">
        <v>38</v>
      </c>
    </row>
    <row r="6502" spans="1:8" x14ac:dyDescent="0.25">
      <c r="A6502" t="s">
        <v>86</v>
      </c>
      <c r="B6502">
        <v>5419</v>
      </c>
      <c r="C6502">
        <v>2</v>
      </c>
      <c r="D6502">
        <v>2</v>
      </c>
      <c r="E6502">
        <v>3</v>
      </c>
      <c r="F6502">
        <v>205</v>
      </c>
      <c r="G6502">
        <v>0</v>
      </c>
      <c r="H6502">
        <v>67</v>
      </c>
    </row>
    <row r="6503" spans="1:8" x14ac:dyDescent="0.25">
      <c r="A6503" t="s">
        <v>86</v>
      </c>
      <c r="B6503">
        <v>5420</v>
      </c>
      <c r="C6503">
        <v>2</v>
      </c>
      <c r="D6503">
        <v>2</v>
      </c>
      <c r="E6503">
        <v>3</v>
      </c>
      <c r="F6503">
        <v>205</v>
      </c>
      <c r="G6503">
        <v>0</v>
      </c>
      <c r="H6503">
        <v>65</v>
      </c>
    </row>
    <row r="6504" spans="1:8" x14ac:dyDescent="0.25">
      <c r="A6504" t="s">
        <v>86</v>
      </c>
      <c r="B6504">
        <v>5421</v>
      </c>
      <c r="C6504">
        <v>2</v>
      </c>
      <c r="D6504">
        <v>2</v>
      </c>
      <c r="E6504">
        <v>3</v>
      </c>
      <c r="F6504">
        <v>205</v>
      </c>
      <c r="G6504">
        <v>0</v>
      </c>
      <c r="H6504">
        <v>65</v>
      </c>
    </row>
    <row r="6505" spans="1:8" x14ac:dyDescent="0.25">
      <c r="A6505" t="s">
        <v>86</v>
      </c>
      <c r="B6505">
        <v>5422</v>
      </c>
      <c r="C6505">
        <v>2</v>
      </c>
      <c r="D6505">
        <v>2</v>
      </c>
      <c r="E6505">
        <v>3</v>
      </c>
      <c r="F6505">
        <v>205</v>
      </c>
      <c r="G6505">
        <v>0</v>
      </c>
      <c r="H6505">
        <v>64</v>
      </c>
    </row>
    <row r="6506" spans="1:8" x14ac:dyDescent="0.25">
      <c r="A6506" t="s">
        <v>86</v>
      </c>
      <c r="B6506">
        <v>5431</v>
      </c>
      <c r="C6506">
        <v>2</v>
      </c>
      <c r="D6506">
        <v>2</v>
      </c>
      <c r="E6506">
        <v>3</v>
      </c>
      <c r="F6506">
        <v>205</v>
      </c>
      <c r="G6506">
        <v>0</v>
      </c>
      <c r="H6506">
        <v>64</v>
      </c>
    </row>
    <row r="6507" spans="1:8" x14ac:dyDescent="0.25">
      <c r="A6507" t="s">
        <v>86</v>
      </c>
      <c r="B6507">
        <v>5432</v>
      </c>
      <c r="C6507">
        <v>2</v>
      </c>
      <c r="D6507">
        <v>2</v>
      </c>
      <c r="E6507">
        <v>3</v>
      </c>
      <c r="F6507">
        <v>205</v>
      </c>
      <c r="G6507">
        <v>0</v>
      </c>
      <c r="H6507">
        <v>68</v>
      </c>
    </row>
    <row r="6508" spans="1:8" x14ac:dyDescent="0.25">
      <c r="A6508" t="s">
        <v>86</v>
      </c>
      <c r="B6508">
        <v>5441</v>
      </c>
      <c r="C6508">
        <v>2</v>
      </c>
      <c r="D6508">
        <v>2</v>
      </c>
      <c r="E6508">
        <v>3</v>
      </c>
      <c r="F6508">
        <v>205</v>
      </c>
      <c r="G6508">
        <v>0</v>
      </c>
      <c r="H6508">
        <v>65</v>
      </c>
    </row>
    <row r="6509" spans="1:8" x14ac:dyDescent="0.25">
      <c r="A6509" t="s">
        <v>86</v>
      </c>
      <c r="B6509">
        <v>5442</v>
      </c>
      <c r="C6509">
        <v>2</v>
      </c>
      <c r="D6509">
        <v>2</v>
      </c>
      <c r="E6509">
        <v>3</v>
      </c>
      <c r="F6509">
        <v>205</v>
      </c>
      <c r="G6509">
        <v>0</v>
      </c>
      <c r="H6509">
        <v>65</v>
      </c>
    </row>
    <row r="6510" spans="1:8" x14ac:dyDescent="0.25">
      <c r="A6510" t="s">
        <v>86</v>
      </c>
      <c r="B6510">
        <v>5452</v>
      </c>
      <c r="C6510">
        <v>2</v>
      </c>
      <c r="D6510">
        <v>2</v>
      </c>
      <c r="E6510">
        <v>3</v>
      </c>
      <c r="F6510">
        <v>205</v>
      </c>
      <c r="G6510">
        <v>0</v>
      </c>
      <c r="H6510">
        <v>68</v>
      </c>
    </row>
    <row r="6511" spans="1:8" x14ac:dyDescent="0.25">
      <c r="A6511" t="s">
        <v>86</v>
      </c>
      <c r="B6511">
        <v>5453</v>
      </c>
      <c r="C6511">
        <v>2</v>
      </c>
      <c r="D6511">
        <v>2</v>
      </c>
      <c r="E6511">
        <v>3</v>
      </c>
      <c r="F6511">
        <v>205</v>
      </c>
      <c r="G6511">
        <v>0</v>
      </c>
      <c r="H6511">
        <v>64</v>
      </c>
    </row>
    <row r="6512" spans="1:8" x14ac:dyDescent="0.25">
      <c r="A6512" t="s">
        <v>86</v>
      </c>
      <c r="B6512">
        <v>5463</v>
      </c>
      <c r="C6512">
        <v>2</v>
      </c>
      <c r="D6512">
        <v>2</v>
      </c>
      <c r="E6512">
        <v>3</v>
      </c>
      <c r="F6512">
        <v>205</v>
      </c>
      <c r="G6512">
        <v>0</v>
      </c>
      <c r="H6512">
        <v>65</v>
      </c>
    </row>
    <row r="6513" spans="1:8" x14ac:dyDescent="0.25">
      <c r="A6513" t="s">
        <v>86</v>
      </c>
      <c r="B6513">
        <v>5464</v>
      </c>
      <c r="C6513">
        <v>2</v>
      </c>
      <c r="D6513">
        <v>2</v>
      </c>
      <c r="E6513">
        <v>3</v>
      </c>
      <c r="F6513">
        <v>205</v>
      </c>
      <c r="G6513">
        <v>0</v>
      </c>
      <c r="H6513">
        <v>65</v>
      </c>
    </row>
    <row r="6514" spans="1:8" x14ac:dyDescent="0.25">
      <c r="A6514" t="s">
        <v>86</v>
      </c>
      <c r="B6514">
        <v>5474</v>
      </c>
      <c r="C6514">
        <v>2</v>
      </c>
      <c r="D6514">
        <v>2</v>
      </c>
      <c r="E6514">
        <v>3</v>
      </c>
      <c r="F6514">
        <v>205</v>
      </c>
      <c r="G6514">
        <v>0</v>
      </c>
      <c r="H6514">
        <v>691</v>
      </c>
    </row>
    <row r="6515" spans="1:8" x14ac:dyDescent="0.25">
      <c r="A6515" t="s">
        <v>86</v>
      </c>
      <c r="B6515">
        <v>5475</v>
      </c>
      <c r="C6515">
        <v>2</v>
      </c>
      <c r="D6515">
        <v>2</v>
      </c>
      <c r="E6515">
        <v>3</v>
      </c>
      <c r="F6515">
        <v>205</v>
      </c>
      <c r="G6515">
        <v>0</v>
      </c>
      <c r="H6515">
        <v>679</v>
      </c>
    </row>
    <row r="6516" spans="1:8" x14ac:dyDescent="0.25">
      <c r="A6516" t="s">
        <v>86</v>
      </c>
      <c r="B6516">
        <v>5485</v>
      </c>
      <c r="C6516">
        <v>2</v>
      </c>
      <c r="D6516">
        <v>2</v>
      </c>
      <c r="E6516">
        <v>3</v>
      </c>
      <c r="F6516">
        <v>205</v>
      </c>
      <c r="G6516">
        <v>0</v>
      </c>
      <c r="H6516">
        <v>667</v>
      </c>
    </row>
    <row r="6517" spans="1:8" x14ac:dyDescent="0.25">
      <c r="A6517" t="s">
        <v>86</v>
      </c>
      <c r="B6517">
        <v>5486</v>
      </c>
      <c r="C6517">
        <v>2</v>
      </c>
      <c r="D6517">
        <v>2</v>
      </c>
      <c r="E6517">
        <v>3</v>
      </c>
      <c r="F6517">
        <v>205</v>
      </c>
      <c r="G6517">
        <v>0</v>
      </c>
      <c r="H6517">
        <v>678</v>
      </c>
    </row>
    <row r="6518" spans="1:8" x14ac:dyDescent="0.25">
      <c r="A6518" t="s">
        <v>86</v>
      </c>
      <c r="B6518">
        <v>5496</v>
      </c>
      <c r="C6518">
        <v>3</v>
      </c>
      <c r="D6518">
        <v>3</v>
      </c>
      <c r="E6518">
        <v>6</v>
      </c>
      <c r="F6518">
        <v>205</v>
      </c>
      <c r="G6518">
        <v>0</v>
      </c>
      <c r="H6518">
        <v>685</v>
      </c>
    </row>
    <row r="6519" spans="1:8" x14ac:dyDescent="0.25">
      <c r="A6519" t="s">
        <v>86</v>
      </c>
      <c r="B6519">
        <v>5497</v>
      </c>
      <c r="C6519">
        <v>2</v>
      </c>
      <c r="D6519">
        <v>2</v>
      </c>
      <c r="E6519">
        <v>3</v>
      </c>
      <c r="F6519">
        <v>205</v>
      </c>
      <c r="G6519">
        <v>0</v>
      </c>
      <c r="H6519">
        <v>676</v>
      </c>
    </row>
    <row r="6520" spans="1:8" x14ac:dyDescent="0.25">
      <c r="A6520" t="s">
        <v>86</v>
      </c>
      <c r="B6520">
        <v>5507</v>
      </c>
      <c r="C6520">
        <v>3</v>
      </c>
      <c r="D6520">
        <v>3</v>
      </c>
      <c r="E6520">
        <v>6</v>
      </c>
      <c r="F6520">
        <v>205</v>
      </c>
      <c r="G6520">
        <v>0</v>
      </c>
      <c r="H6520">
        <v>709</v>
      </c>
    </row>
    <row r="6521" spans="1:8" x14ac:dyDescent="0.25">
      <c r="A6521" t="s">
        <v>86</v>
      </c>
      <c r="B6521">
        <v>5508</v>
      </c>
      <c r="C6521">
        <v>2</v>
      </c>
      <c r="D6521">
        <v>2</v>
      </c>
      <c r="E6521">
        <v>3</v>
      </c>
      <c r="F6521">
        <v>205</v>
      </c>
      <c r="G6521">
        <v>0</v>
      </c>
      <c r="H6521">
        <v>680</v>
      </c>
    </row>
    <row r="6522" spans="1:8" x14ac:dyDescent="0.25">
      <c r="A6522" t="s">
        <v>86</v>
      </c>
      <c r="B6522">
        <v>5518</v>
      </c>
      <c r="C6522">
        <v>3</v>
      </c>
      <c r="D6522">
        <v>3</v>
      </c>
      <c r="E6522">
        <v>6</v>
      </c>
      <c r="F6522">
        <v>205</v>
      </c>
      <c r="G6522">
        <v>0</v>
      </c>
      <c r="H6522">
        <v>718</v>
      </c>
    </row>
    <row r="6523" spans="1:8" x14ac:dyDescent="0.25">
      <c r="A6523" t="s">
        <v>86</v>
      </c>
      <c r="B6523">
        <v>5519</v>
      </c>
      <c r="C6523">
        <v>2</v>
      </c>
      <c r="D6523">
        <v>2</v>
      </c>
      <c r="E6523">
        <v>3</v>
      </c>
      <c r="F6523">
        <v>205</v>
      </c>
      <c r="G6523">
        <v>0</v>
      </c>
      <c r="H6523">
        <v>684</v>
      </c>
    </row>
    <row r="6524" spans="1:8" x14ac:dyDescent="0.25">
      <c r="A6524" t="s">
        <v>86</v>
      </c>
      <c r="B6524">
        <v>5529</v>
      </c>
      <c r="C6524">
        <v>3</v>
      </c>
      <c r="D6524">
        <v>3</v>
      </c>
      <c r="E6524">
        <v>6</v>
      </c>
      <c r="F6524">
        <v>205</v>
      </c>
      <c r="G6524">
        <v>0</v>
      </c>
      <c r="H6524">
        <v>712</v>
      </c>
    </row>
    <row r="6525" spans="1:8" x14ac:dyDescent="0.25">
      <c r="A6525" t="s">
        <v>86</v>
      </c>
      <c r="B6525">
        <v>5530</v>
      </c>
      <c r="C6525">
        <v>2</v>
      </c>
      <c r="D6525">
        <v>2</v>
      </c>
      <c r="E6525">
        <v>3</v>
      </c>
      <c r="F6525">
        <v>205</v>
      </c>
      <c r="G6525">
        <v>0</v>
      </c>
      <c r="H6525">
        <v>664</v>
      </c>
    </row>
    <row r="6526" spans="1:8" x14ac:dyDescent="0.25">
      <c r="A6526" t="s">
        <v>86</v>
      </c>
      <c r="B6526">
        <v>5539</v>
      </c>
      <c r="C6526">
        <v>3</v>
      </c>
      <c r="D6526">
        <v>2</v>
      </c>
      <c r="E6526">
        <v>5</v>
      </c>
      <c r="F6526">
        <v>205</v>
      </c>
      <c r="G6526">
        <v>0</v>
      </c>
      <c r="H6526">
        <v>674</v>
      </c>
    </row>
    <row r="6527" spans="1:8" x14ac:dyDescent="0.25">
      <c r="A6527" t="s">
        <v>86</v>
      </c>
      <c r="B6527">
        <v>5540</v>
      </c>
      <c r="C6527">
        <v>2</v>
      </c>
      <c r="D6527">
        <v>2</v>
      </c>
      <c r="E6527">
        <v>3</v>
      </c>
      <c r="F6527">
        <v>205</v>
      </c>
      <c r="G6527">
        <v>0</v>
      </c>
      <c r="H6527">
        <v>665</v>
      </c>
    </row>
    <row r="6528" spans="1:8" x14ac:dyDescent="0.25">
      <c r="A6528" t="s">
        <v>86</v>
      </c>
      <c r="B6528">
        <v>5549</v>
      </c>
      <c r="C6528">
        <v>3</v>
      </c>
      <c r="D6528">
        <v>2</v>
      </c>
      <c r="E6528">
        <v>5</v>
      </c>
      <c r="F6528">
        <v>205</v>
      </c>
      <c r="G6528">
        <v>0</v>
      </c>
      <c r="H6528">
        <v>678</v>
      </c>
    </row>
    <row r="6529" spans="1:8" x14ac:dyDescent="0.25">
      <c r="A6529" t="s">
        <v>86</v>
      </c>
      <c r="B6529">
        <v>5550</v>
      </c>
      <c r="C6529">
        <v>2</v>
      </c>
      <c r="D6529">
        <v>2</v>
      </c>
      <c r="E6529">
        <v>3</v>
      </c>
      <c r="F6529">
        <v>205</v>
      </c>
      <c r="G6529">
        <v>0</v>
      </c>
      <c r="H6529">
        <v>675</v>
      </c>
    </row>
    <row r="6530" spans="1:8" x14ac:dyDescent="0.25">
      <c r="A6530" t="s">
        <v>86</v>
      </c>
      <c r="B6530">
        <v>5559</v>
      </c>
      <c r="C6530">
        <v>3</v>
      </c>
      <c r="D6530">
        <v>2</v>
      </c>
      <c r="E6530">
        <v>5</v>
      </c>
      <c r="F6530">
        <v>205</v>
      </c>
      <c r="G6530">
        <v>0</v>
      </c>
      <c r="H6530">
        <v>686</v>
      </c>
    </row>
    <row r="6531" spans="1:8" x14ac:dyDescent="0.25">
      <c r="A6531" t="s">
        <v>86</v>
      </c>
      <c r="B6531">
        <v>5560</v>
      </c>
      <c r="C6531">
        <v>2</v>
      </c>
      <c r="D6531">
        <v>2</v>
      </c>
      <c r="E6531">
        <v>3</v>
      </c>
      <c r="F6531">
        <v>205</v>
      </c>
      <c r="G6531">
        <v>0</v>
      </c>
      <c r="H6531">
        <v>675</v>
      </c>
    </row>
    <row r="6532" spans="1:8" x14ac:dyDescent="0.25">
      <c r="A6532" t="s">
        <v>86</v>
      </c>
      <c r="B6532">
        <v>5568</v>
      </c>
      <c r="C6532">
        <v>2</v>
      </c>
      <c r="D6532">
        <v>2</v>
      </c>
      <c r="E6532">
        <v>3</v>
      </c>
      <c r="F6532">
        <v>205</v>
      </c>
      <c r="G6532">
        <v>0</v>
      </c>
      <c r="H6532">
        <v>694</v>
      </c>
    </row>
    <row r="6533" spans="1:8" x14ac:dyDescent="0.25">
      <c r="A6533" t="s">
        <v>86</v>
      </c>
      <c r="B6533">
        <v>5569</v>
      </c>
      <c r="C6533">
        <v>2</v>
      </c>
      <c r="D6533">
        <v>2</v>
      </c>
      <c r="E6533">
        <v>3</v>
      </c>
      <c r="F6533">
        <v>205</v>
      </c>
      <c r="G6533">
        <v>0</v>
      </c>
      <c r="H6533">
        <v>697</v>
      </c>
    </row>
    <row r="6534" spans="1:8" x14ac:dyDescent="0.25">
      <c r="A6534" t="s">
        <v>86</v>
      </c>
      <c r="B6534">
        <v>5577</v>
      </c>
      <c r="C6534">
        <v>2</v>
      </c>
      <c r="D6534">
        <v>2</v>
      </c>
      <c r="E6534">
        <v>3</v>
      </c>
      <c r="F6534">
        <v>205</v>
      </c>
      <c r="G6534">
        <v>0</v>
      </c>
      <c r="H6534">
        <v>683</v>
      </c>
    </row>
    <row r="6535" spans="1:8" x14ac:dyDescent="0.25">
      <c r="A6535" t="s">
        <v>86</v>
      </c>
      <c r="B6535">
        <v>5578</v>
      </c>
      <c r="C6535">
        <v>2</v>
      </c>
      <c r="D6535">
        <v>2</v>
      </c>
      <c r="E6535">
        <v>3</v>
      </c>
      <c r="F6535">
        <v>205</v>
      </c>
      <c r="G6535">
        <v>0</v>
      </c>
      <c r="H6535">
        <v>671</v>
      </c>
    </row>
    <row r="6536" spans="1:8" x14ac:dyDescent="0.25">
      <c r="A6536" t="s">
        <v>86</v>
      </c>
      <c r="B6536">
        <v>5586</v>
      </c>
      <c r="C6536">
        <v>3</v>
      </c>
      <c r="D6536">
        <v>3</v>
      </c>
      <c r="E6536">
        <v>6</v>
      </c>
      <c r="F6536">
        <v>205</v>
      </c>
      <c r="H6536">
        <v>81</v>
      </c>
    </row>
    <row r="6537" spans="1:8" x14ac:dyDescent="0.25">
      <c r="A6537" t="s">
        <v>86</v>
      </c>
      <c r="B6537">
        <v>5587</v>
      </c>
      <c r="C6537">
        <v>2</v>
      </c>
      <c r="D6537">
        <v>2</v>
      </c>
      <c r="E6537">
        <v>3</v>
      </c>
      <c r="F6537">
        <v>205</v>
      </c>
      <c r="G6537">
        <v>0</v>
      </c>
      <c r="H6537">
        <v>672</v>
      </c>
    </row>
    <row r="6538" spans="1:8" x14ac:dyDescent="0.25">
      <c r="A6538" t="s">
        <v>86</v>
      </c>
      <c r="B6538">
        <v>5595</v>
      </c>
      <c r="C6538">
        <v>3</v>
      </c>
      <c r="D6538">
        <v>3</v>
      </c>
      <c r="E6538">
        <v>6</v>
      </c>
      <c r="F6538">
        <v>205</v>
      </c>
      <c r="H6538">
        <v>71</v>
      </c>
    </row>
    <row r="6539" spans="1:8" x14ac:dyDescent="0.25">
      <c r="A6539" t="s">
        <v>86</v>
      </c>
      <c r="B6539">
        <v>5596</v>
      </c>
      <c r="C6539">
        <v>2</v>
      </c>
      <c r="D6539">
        <v>2</v>
      </c>
      <c r="E6539">
        <v>3</v>
      </c>
      <c r="F6539">
        <v>205</v>
      </c>
      <c r="G6539">
        <v>0</v>
      </c>
      <c r="H6539">
        <v>679</v>
      </c>
    </row>
    <row r="6540" spans="1:8" x14ac:dyDescent="0.25">
      <c r="A6540" t="s">
        <v>86</v>
      </c>
      <c r="B6540">
        <v>5604</v>
      </c>
      <c r="C6540">
        <v>3</v>
      </c>
      <c r="D6540">
        <v>3</v>
      </c>
      <c r="E6540">
        <v>6</v>
      </c>
      <c r="F6540">
        <v>205</v>
      </c>
      <c r="H6540">
        <v>61</v>
      </c>
    </row>
    <row r="6541" spans="1:8" x14ac:dyDescent="0.25">
      <c r="A6541" t="s">
        <v>86</v>
      </c>
      <c r="B6541">
        <v>5605</v>
      </c>
      <c r="C6541">
        <v>2</v>
      </c>
      <c r="D6541">
        <v>2</v>
      </c>
      <c r="E6541">
        <v>3</v>
      </c>
      <c r="F6541">
        <v>205</v>
      </c>
      <c r="G6541">
        <v>0</v>
      </c>
      <c r="H6541">
        <v>672</v>
      </c>
    </row>
    <row r="6542" spans="1:8" x14ac:dyDescent="0.25">
      <c r="A6542" t="s">
        <v>86</v>
      </c>
      <c r="B6542">
        <v>5613</v>
      </c>
      <c r="C6542">
        <v>3</v>
      </c>
      <c r="D6542">
        <v>3</v>
      </c>
      <c r="E6542">
        <v>6</v>
      </c>
      <c r="F6542">
        <v>205</v>
      </c>
      <c r="H6542">
        <v>89</v>
      </c>
    </row>
    <row r="6543" spans="1:8" x14ac:dyDescent="0.25">
      <c r="A6543" t="s">
        <v>86</v>
      </c>
      <c r="B6543">
        <v>5614</v>
      </c>
      <c r="C6543">
        <v>2</v>
      </c>
      <c r="D6543">
        <v>2</v>
      </c>
      <c r="E6543">
        <v>3</v>
      </c>
      <c r="F6543">
        <v>205</v>
      </c>
      <c r="G6543">
        <v>0</v>
      </c>
      <c r="H6543">
        <v>677</v>
      </c>
    </row>
    <row r="6544" spans="1:8" x14ac:dyDescent="0.25">
      <c r="A6544" t="s">
        <v>86</v>
      </c>
      <c r="B6544">
        <v>5622</v>
      </c>
      <c r="C6544">
        <v>3</v>
      </c>
      <c r="D6544">
        <v>2</v>
      </c>
      <c r="E6544">
        <v>5</v>
      </c>
      <c r="F6544">
        <v>205</v>
      </c>
      <c r="H6544">
        <v>62</v>
      </c>
    </row>
    <row r="6545" spans="1:8" x14ac:dyDescent="0.25">
      <c r="A6545" t="s">
        <v>86</v>
      </c>
      <c r="B6545">
        <v>5623</v>
      </c>
      <c r="C6545">
        <v>2</v>
      </c>
      <c r="D6545">
        <v>2</v>
      </c>
      <c r="E6545">
        <v>3</v>
      </c>
      <c r="F6545">
        <v>205</v>
      </c>
      <c r="G6545">
        <v>0</v>
      </c>
      <c r="H6545">
        <v>665</v>
      </c>
    </row>
    <row r="6546" spans="1:8" x14ac:dyDescent="0.25">
      <c r="A6546" t="s">
        <v>86</v>
      </c>
      <c r="B6546">
        <v>5631</v>
      </c>
      <c r="C6546">
        <v>3</v>
      </c>
      <c r="D6546">
        <v>2</v>
      </c>
      <c r="E6546">
        <v>5</v>
      </c>
      <c r="F6546">
        <v>205</v>
      </c>
      <c r="H6546">
        <v>53</v>
      </c>
    </row>
    <row r="6547" spans="1:8" x14ac:dyDescent="0.25">
      <c r="A6547" t="s">
        <v>86</v>
      </c>
      <c r="B6547">
        <v>5632</v>
      </c>
      <c r="C6547">
        <v>2</v>
      </c>
      <c r="D6547">
        <v>2</v>
      </c>
      <c r="E6547">
        <v>3</v>
      </c>
      <c r="F6547">
        <v>205</v>
      </c>
      <c r="G6547">
        <v>0</v>
      </c>
      <c r="H6547">
        <v>668</v>
      </c>
    </row>
    <row r="6548" spans="1:8" x14ac:dyDescent="0.25">
      <c r="A6548" t="s">
        <v>86</v>
      </c>
      <c r="B6548">
        <v>5640</v>
      </c>
      <c r="C6548">
        <v>3</v>
      </c>
      <c r="D6548">
        <v>2</v>
      </c>
      <c r="E6548">
        <v>5</v>
      </c>
      <c r="F6548">
        <v>205</v>
      </c>
      <c r="H6548">
        <v>58</v>
      </c>
    </row>
    <row r="6549" spans="1:8" x14ac:dyDescent="0.25">
      <c r="A6549" t="s">
        <v>86</v>
      </c>
      <c r="B6549">
        <v>5641</v>
      </c>
      <c r="C6549">
        <v>2</v>
      </c>
      <c r="D6549">
        <v>2</v>
      </c>
      <c r="E6549">
        <v>3</v>
      </c>
      <c r="F6549">
        <v>205</v>
      </c>
      <c r="G6549">
        <v>0</v>
      </c>
      <c r="H6549">
        <v>668</v>
      </c>
    </row>
    <row r="6550" spans="1:8" x14ac:dyDescent="0.25">
      <c r="A6550" t="s">
        <v>86</v>
      </c>
      <c r="B6550">
        <v>5649</v>
      </c>
      <c r="C6550">
        <v>3</v>
      </c>
      <c r="D6550">
        <v>2</v>
      </c>
      <c r="E6550">
        <v>5</v>
      </c>
      <c r="F6550">
        <v>205</v>
      </c>
      <c r="H6550">
        <v>108</v>
      </c>
    </row>
    <row r="6551" spans="1:8" x14ac:dyDescent="0.25">
      <c r="A6551" t="s">
        <v>86</v>
      </c>
      <c r="B6551">
        <v>5650</v>
      </c>
      <c r="C6551">
        <v>2</v>
      </c>
      <c r="D6551">
        <v>2</v>
      </c>
      <c r="E6551">
        <v>3</v>
      </c>
      <c r="F6551">
        <v>205</v>
      </c>
      <c r="G6551">
        <v>0</v>
      </c>
      <c r="H6551">
        <v>694</v>
      </c>
    </row>
    <row r="6552" spans="1:8" x14ac:dyDescent="0.25">
      <c r="A6552" t="s">
        <v>86</v>
      </c>
      <c r="B6552">
        <v>5658</v>
      </c>
      <c r="C6552">
        <v>3</v>
      </c>
      <c r="D6552">
        <v>2</v>
      </c>
      <c r="E6552">
        <v>5</v>
      </c>
      <c r="F6552">
        <v>205</v>
      </c>
      <c r="H6552">
        <v>109</v>
      </c>
    </row>
    <row r="6553" spans="1:8" x14ac:dyDescent="0.25">
      <c r="A6553" t="s">
        <v>86</v>
      </c>
      <c r="B6553">
        <v>5659</v>
      </c>
      <c r="C6553">
        <v>2</v>
      </c>
      <c r="D6553">
        <v>2</v>
      </c>
      <c r="E6553">
        <v>3</v>
      </c>
      <c r="F6553">
        <v>205</v>
      </c>
      <c r="G6553">
        <v>0</v>
      </c>
      <c r="H6553">
        <v>679</v>
      </c>
    </row>
    <row r="6554" spans="1:8" x14ac:dyDescent="0.25">
      <c r="A6554" t="s">
        <v>86</v>
      </c>
      <c r="B6554">
        <v>5667</v>
      </c>
      <c r="C6554">
        <v>3</v>
      </c>
      <c r="D6554">
        <v>2</v>
      </c>
      <c r="E6554">
        <v>5</v>
      </c>
      <c r="F6554">
        <v>205</v>
      </c>
      <c r="H6554">
        <v>102</v>
      </c>
    </row>
    <row r="6555" spans="1:8" x14ac:dyDescent="0.25">
      <c r="A6555" t="s">
        <v>86</v>
      </c>
      <c r="B6555">
        <v>5668</v>
      </c>
      <c r="C6555">
        <v>2</v>
      </c>
      <c r="D6555">
        <v>2</v>
      </c>
      <c r="E6555">
        <v>3</v>
      </c>
      <c r="F6555">
        <v>205</v>
      </c>
      <c r="G6555">
        <v>0</v>
      </c>
      <c r="H6555">
        <v>667</v>
      </c>
    </row>
    <row r="6556" spans="1:8" x14ac:dyDescent="0.25">
      <c r="A6556" t="s">
        <v>86</v>
      </c>
      <c r="B6556">
        <v>5677</v>
      </c>
      <c r="C6556">
        <v>1</v>
      </c>
      <c r="D6556">
        <v>0</v>
      </c>
      <c r="E6556">
        <v>1</v>
      </c>
      <c r="F6556">
        <v>0</v>
      </c>
      <c r="G6556">
        <v>0</v>
      </c>
      <c r="H6556">
        <v>2</v>
      </c>
    </row>
    <row r="6557" spans="1:8" x14ac:dyDescent="0.25">
      <c r="A6557" t="s">
        <v>86</v>
      </c>
      <c r="B6557">
        <v>5678</v>
      </c>
      <c r="C6557">
        <v>2</v>
      </c>
      <c r="D6557">
        <v>4</v>
      </c>
      <c r="E6557">
        <v>5</v>
      </c>
      <c r="F6557">
        <v>58</v>
      </c>
      <c r="H6557">
        <v>95</v>
      </c>
    </row>
    <row r="6558" spans="1:8" x14ac:dyDescent="0.25">
      <c r="A6558" t="s">
        <v>86</v>
      </c>
      <c r="B6558">
        <v>5679</v>
      </c>
      <c r="C6558">
        <v>5</v>
      </c>
      <c r="D6558">
        <v>2</v>
      </c>
      <c r="E6558">
        <v>9</v>
      </c>
      <c r="F6558">
        <v>205</v>
      </c>
      <c r="G6558">
        <v>0</v>
      </c>
      <c r="H6558">
        <v>1453</v>
      </c>
    </row>
    <row r="6559" spans="1:8" x14ac:dyDescent="0.25">
      <c r="A6559" t="s">
        <v>86</v>
      </c>
      <c r="B6559">
        <v>5680</v>
      </c>
      <c r="C6559">
        <v>2</v>
      </c>
      <c r="D6559">
        <v>2</v>
      </c>
      <c r="E6559">
        <v>3</v>
      </c>
      <c r="F6559">
        <v>205</v>
      </c>
      <c r="G6559">
        <v>0</v>
      </c>
      <c r="H6559">
        <v>659</v>
      </c>
    </row>
    <row r="6560" spans="1:8" x14ac:dyDescent="0.25">
      <c r="A6560" t="s">
        <v>86</v>
      </c>
      <c r="B6560">
        <v>5688</v>
      </c>
      <c r="C6560">
        <v>1</v>
      </c>
      <c r="D6560">
        <v>0</v>
      </c>
      <c r="E6560">
        <v>1</v>
      </c>
      <c r="F6560">
        <v>0</v>
      </c>
      <c r="G6560">
        <v>0</v>
      </c>
      <c r="H6560">
        <v>2</v>
      </c>
    </row>
    <row r="6561" spans="1:8" x14ac:dyDescent="0.25">
      <c r="A6561" t="s">
        <v>86</v>
      </c>
      <c r="B6561">
        <v>5689</v>
      </c>
      <c r="C6561">
        <v>3</v>
      </c>
      <c r="D6561">
        <v>2</v>
      </c>
      <c r="E6561">
        <v>5</v>
      </c>
      <c r="F6561">
        <v>205</v>
      </c>
      <c r="G6561">
        <v>0</v>
      </c>
      <c r="H6561">
        <v>781</v>
      </c>
    </row>
    <row r="6562" spans="1:8" x14ac:dyDescent="0.25">
      <c r="A6562" t="s">
        <v>86</v>
      </c>
      <c r="B6562">
        <v>5690</v>
      </c>
      <c r="C6562">
        <v>2</v>
      </c>
      <c r="D6562">
        <v>2</v>
      </c>
      <c r="E6562">
        <v>3</v>
      </c>
      <c r="F6562">
        <v>205</v>
      </c>
      <c r="G6562">
        <v>0</v>
      </c>
      <c r="H6562">
        <v>674</v>
      </c>
    </row>
    <row r="6563" spans="1:8" x14ac:dyDescent="0.25">
      <c r="A6563" t="s">
        <v>86</v>
      </c>
      <c r="B6563">
        <v>5691</v>
      </c>
      <c r="C6563">
        <v>3</v>
      </c>
      <c r="D6563">
        <v>2</v>
      </c>
      <c r="E6563">
        <v>5</v>
      </c>
      <c r="F6563">
        <v>205</v>
      </c>
      <c r="G6563">
        <v>0</v>
      </c>
      <c r="H6563">
        <v>771</v>
      </c>
    </row>
    <row r="6564" spans="1:8" x14ac:dyDescent="0.25">
      <c r="A6564" t="s">
        <v>86</v>
      </c>
      <c r="B6564">
        <v>5692</v>
      </c>
      <c r="C6564">
        <v>2</v>
      </c>
      <c r="D6564">
        <v>2</v>
      </c>
      <c r="E6564">
        <v>3</v>
      </c>
      <c r="F6564">
        <v>205</v>
      </c>
      <c r="G6564">
        <v>0</v>
      </c>
      <c r="H6564">
        <v>671</v>
      </c>
    </row>
    <row r="6565" spans="1:8" x14ac:dyDescent="0.25">
      <c r="A6565" t="s">
        <v>86</v>
      </c>
      <c r="B6565">
        <v>5699</v>
      </c>
      <c r="C6565">
        <v>2</v>
      </c>
      <c r="D6565">
        <v>2</v>
      </c>
      <c r="E6565">
        <v>3</v>
      </c>
      <c r="F6565">
        <v>205</v>
      </c>
      <c r="G6565">
        <v>0</v>
      </c>
      <c r="H6565">
        <v>679</v>
      </c>
    </row>
    <row r="6566" spans="1:8" x14ac:dyDescent="0.25">
      <c r="A6566" t="s">
        <v>86</v>
      </c>
      <c r="B6566">
        <v>5700</v>
      </c>
      <c r="C6566">
        <v>2</v>
      </c>
      <c r="D6566">
        <v>2</v>
      </c>
      <c r="E6566">
        <v>3</v>
      </c>
      <c r="F6566">
        <v>205</v>
      </c>
      <c r="G6566">
        <v>0</v>
      </c>
      <c r="H6566">
        <v>687</v>
      </c>
    </row>
    <row r="6567" spans="1:8" x14ac:dyDescent="0.25">
      <c r="A6567" t="s">
        <v>86</v>
      </c>
      <c r="B6567">
        <v>5709</v>
      </c>
      <c r="C6567">
        <v>1</v>
      </c>
      <c r="D6567">
        <v>0</v>
      </c>
      <c r="E6567">
        <v>1</v>
      </c>
      <c r="F6567">
        <v>0</v>
      </c>
      <c r="G6567">
        <v>0</v>
      </c>
      <c r="H6567">
        <v>3</v>
      </c>
    </row>
    <row r="6568" spans="1:8" x14ac:dyDescent="0.25">
      <c r="A6568" t="s">
        <v>86</v>
      </c>
      <c r="B6568">
        <v>5710</v>
      </c>
      <c r="C6568">
        <v>2</v>
      </c>
      <c r="D6568">
        <v>4</v>
      </c>
      <c r="E6568">
        <v>5</v>
      </c>
      <c r="F6568">
        <v>58</v>
      </c>
      <c r="H6568">
        <v>76</v>
      </c>
    </row>
    <row r="6569" spans="1:8" x14ac:dyDescent="0.25">
      <c r="A6569" t="s">
        <v>86</v>
      </c>
      <c r="B6569">
        <v>5711</v>
      </c>
      <c r="C6569">
        <v>5</v>
      </c>
      <c r="D6569">
        <v>2</v>
      </c>
      <c r="E6569">
        <v>9</v>
      </c>
      <c r="F6569">
        <v>205</v>
      </c>
      <c r="G6569">
        <v>0</v>
      </c>
      <c r="H6569">
        <v>1244</v>
      </c>
    </row>
    <row r="6570" spans="1:8" x14ac:dyDescent="0.25">
      <c r="A6570" t="s">
        <v>86</v>
      </c>
      <c r="B6570">
        <v>5712</v>
      </c>
      <c r="C6570">
        <v>2</v>
      </c>
      <c r="D6570">
        <v>2</v>
      </c>
      <c r="E6570">
        <v>3</v>
      </c>
      <c r="F6570">
        <v>205</v>
      </c>
      <c r="G6570">
        <v>0</v>
      </c>
      <c r="H6570">
        <v>588</v>
      </c>
    </row>
    <row r="6571" spans="1:8" x14ac:dyDescent="0.25">
      <c r="A6571" t="s">
        <v>86</v>
      </c>
      <c r="B6571">
        <v>5720</v>
      </c>
      <c r="C6571">
        <v>3</v>
      </c>
      <c r="D6571">
        <v>2</v>
      </c>
      <c r="E6571">
        <v>5</v>
      </c>
      <c r="F6571">
        <v>205</v>
      </c>
      <c r="G6571">
        <v>0</v>
      </c>
      <c r="H6571">
        <v>775</v>
      </c>
    </row>
    <row r="6572" spans="1:8" x14ac:dyDescent="0.25">
      <c r="A6572" t="s">
        <v>86</v>
      </c>
      <c r="B6572">
        <v>5721</v>
      </c>
      <c r="C6572">
        <v>2</v>
      </c>
      <c r="D6572">
        <v>2</v>
      </c>
      <c r="E6572">
        <v>3</v>
      </c>
      <c r="F6572">
        <v>205</v>
      </c>
      <c r="G6572">
        <v>0</v>
      </c>
      <c r="H6572">
        <v>646</v>
      </c>
    </row>
    <row r="6573" spans="1:8" x14ac:dyDescent="0.25">
      <c r="A6573" t="s">
        <v>86</v>
      </c>
      <c r="B6573">
        <v>5728</v>
      </c>
      <c r="C6573">
        <v>2</v>
      </c>
      <c r="D6573">
        <v>2</v>
      </c>
      <c r="E6573">
        <v>3</v>
      </c>
      <c r="F6573">
        <v>205</v>
      </c>
      <c r="G6573">
        <v>0</v>
      </c>
      <c r="H6573">
        <v>642</v>
      </c>
    </row>
    <row r="6574" spans="1:8" x14ac:dyDescent="0.25">
      <c r="A6574" t="s">
        <v>86</v>
      </c>
      <c r="B6574">
        <v>5729</v>
      </c>
      <c r="C6574">
        <v>2</v>
      </c>
      <c r="D6574">
        <v>2</v>
      </c>
      <c r="E6574">
        <v>3</v>
      </c>
      <c r="F6574">
        <v>205</v>
      </c>
      <c r="G6574">
        <v>0</v>
      </c>
      <c r="H6574">
        <v>638</v>
      </c>
    </row>
    <row r="6575" spans="1:8" x14ac:dyDescent="0.25">
      <c r="A6575" t="s">
        <v>86</v>
      </c>
      <c r="B6575">
        <v>5737</v>
      </c>
      <c r="C6575">
        <v>3</v>
      </c>
      <c r="D6575">
        <v>2</v>
      </c>
      <c r="E6575">
        <v>4</v>
      </c>
      <c r="F6575">
        <v>205</v>
      </c>
      <c r="G6575">
        <v>0</v>
      </c>
      <c r="H6575">
        <v>699</v>
      </c>
    </row>
    <row r="6576" spans="1:8" x14ac:dyDescent="0.25">
      <c r="A6576" t="s">
        <v>86</v>
      </c>
      <c r="B6576">
        <v>5738</v>
      </c>
      <c r="C6576">
        <v>2</v>
      </c>
      <c r="D6576">
        <v>2</v>
      </c>
      <c r="E6576">
        <v>3</v>
      </c>
      <c r="F6576">
        <v>205</v>
      </c>
      <c r="G6576">
        <v>0</v>
      </c>
      <c r="H6576">
        <v>636</v>
      </c>
    </row>
    <row r="6577" spans="1:8" x14ac:dyDescent="0.25">
      <c r="A6577" t="s">
        <v>86</v>
      </c>
      <c r="B6577">
        <v>5747</v>
      </c>
      <c r="C6577">
        <v>3</v>
      </c>
      <c r="D6577">
        <v>2</v>
      </c>
      <c r="E6577">
        <v>5</v>
      </c>
      <c r="F6577">
        <v>205</v>
      </c>
      <c r="G6577">
        <v>0</v>
      </c>
      <c r="H6577">
        <v>725</v>
      </c>
    </row>
    <row r="6578" spans="1:8" x14ac:dyDescent="0.25">
      <c r="A6578" t="s">
        <v>86</v>
      </c>
      <c r="B6578">
        <v>5748</v>
      </c>
      <c r="C6578">
        <v>2</v>
      </c>
      <c r="D6578">
        <v>2</v>
      </c>
      <c r="E6578">
        <v>3</v>
      </c>
      <c r="F6578">
        <v>205</v>
      </c>
      <c r="G6578">
        <v>0</v>
      </c>
      <c r="H6578">
        <v>640</v>
      </c>
    </row>
    <row r="6579" spans="1:8" x14ac:dyDescent="0.25">
      <c r="A6579" t="s">
        <v>86</v>
      </c>
      <c r="B6579">
        <v>5755</v>
      </c>
      <c r="C6579">
        <v>2</v>
      </c>
      <c r="D6579">
        <v>2</v>
      </c>
      <c r="E6579">
        <v>3</v>
      </c>
      <c r="F6579">
        <v>205</v>
      </c>
      <c r="G6579">
        <v>0</v>
      </c>
      <c r="H6579">
        <v>649</v>
      </c>
    </row>
    <row r="6580" spans="1:8" x14ac:dyDescent="0.25">
      <c r="A6580" t="s">
        <v>86</v>
      </c>
      <c r="B6580">
        <v>5756</v>
      </c>
      <c r="C6580">
        <v>2</v>
      </c>
      <c r="D6580">
        <v>2</v>
      </c>
      <c r="E6580">
        <v>3</v>
      </c>
      <c r="F6580">
        <v>205</v>
      </c>
      <c r="G6580">
        <v>0</v>
      </c>
      <c r="H6580">
        <v>642</v>
      </c>
    </row>
    <row r="6581" spans="1:8" x14ac:dyDescent="0.25">
      <c r="A6581" t="s">
        <v>86</v>
      </c>
      <c r="B6581">
        <v>5764</v>
      </c>
      <c r="C6581">
        <v>3</v>
      </c>
      <c r="D6581">
        <v>2</v>
      </c>
      <c r="E6581">
        <v>4</v>
      </c>
      <c r="F6581">
        <v>205</v>
      </c>
      <c r="G6581">
        <v>0</v>
      </c>
      <c r="H6581">
        <v>701</v>
      </c>
    </row>
    <row r="6582" spans="1:8" x14ac:dyDescent="0.25">
      <c r="A6582" t="s">
        <v>86</v>
      </c>
      <c r="B6582">
        <v>5765</v>
      </c>
      <c r="C6582">
        <v>2</v>
      </c>
      <c r="D6582">
        <v>2</v>
      </c>
      <c r="E6582">
        <v>3</v>
      </c>
      <c r="F6582">
        <v>205</v>
      </c>
      <c r="G6582">
        <v>0</v>
      </c>
      <c r="H6582">
        <v>646</v>
      </c>
    </row>
    <row r="6583" spans="1:8" x14ac:dyDescent="0.25">
      <c r="A6583" t="s">
        <v>86</v>
      </c>
      <c r="B6583">
        <v>5774</v>
      </c>
      <c r="C6583">
        <v>3</v>
      </c>
      <c r="D6583">
        <v>2</v>
      </c>
      <c r="E6583">
        <v>5</v>
      </c>
      <c r="F6583">
        <v>205</v>
      </c>
      <c r="G6583">
        <v>0</v>
      </c>
      <c r="H6583">
        <v>745</v>
      </c>
    </row>
    <row r="6584" spans="1:8" x14ac:dyDescent="0.25">
      <c r="A6584" t="s">
        <v>86</v>
      </c>
      <c r="B6584">
        <v>5775</v>
      </c>
      <c r="C6584">
        <v>2</v>
      </c>
      <c r="D6584">
        <v>2</v>
      </c>
      <c r="E6584">
        <v>3</v>
      </c>
      <c r="F6584">
        <v>205</v>
      </c>
      <c r="G6584">
        <v>0</v>
      </c>
      <c r="H6584">
        <v>657</v>
      </c>
    </row>
    <row r="6585" spans="1:8" x14ac:dyDescent="0.25">
      <c r="A6585" t="s">
        <v>86</v>
      </c>
      <c r="B6585">
        <v>5782</v>
      </c>
      <c r="C6585">
        <v>2</v>
      </c>
      <c r="D6585">
        <v>2</v>
      </c>
      <c r="E6585">
        <v>3</v>
      </c>
      <c r="F6585">
        <v>205</v>
      </c>
      <c r="G6585">
        <v>0</v>
      </c>
      <c r="H6585">
        <v>668</v>
      </c>
    </row>
    <row r="6586" spans="1:8" x14ac:dyDescent="0.25">
      <c r="A6586" t="s">
        <v>86</v>
      </c>
      <c r="B6586">
        <v>5783</v>
      </c>
      <c r="C6586">
        <v>2</v>
      </c>
      <c r="D6586">
        <v>2</v>
      </c>
      <c r="E6586">
        <v>3</v>
      </c>
      <c r="F6586">
        <v>205</v>
      </c>
      <c r="G6586">
        <v>0</v>
      </c>
      <c r="H6586">
        <v>660</v>
      </c>
    </row>
    <row r="6587" spans="1:8" x14ac:dyDescent="0.25">
      <c r="A6587" t="s">
        <v>86</v>
      </c>
      <c r="B6587">
        <v>5791</v>
      </c>
      <c r="C6587">
        <v>3</v>
      </c>
      <c r="D6587">
        <v>2</v>
      </c>
      <c r="E6587">
        <v>4</v>
      </c>
      <c r="F6587">
        <v>205</v>
      </c>
      <c r="G6587">
        <v>0</v>
      </c>
      <c r="H6587">
        <v>716</v>
      </c>
    </row>
    <row r="6588" spans="1:8" x14ac:dyDescent="0.25">
      <c r="A6588" t="s">
        <v>86</v>
      </c>
      <c r="B6588">
        <v>5792</v>
      </c>
      <c r="C6588">
        <v>2</v>
      </c>
      <c r="D6588">
        <v>2</v>
      </c>
      <c r="E6588">
        <v>3</v>
      </c>
      <c r="F6588">
        <v>205</v>
      </c>
      <c r="G6588">
        <v>0</v>
      </c>
      <c r="H6588">
        <v>645</v>
      </c>
    </row>
    <row r="6589" spans="1:8" x14ac:dyDescent="0.25">
      <c r="A6589" t="s">
        <v>86</v>
      </c>
      <c r="B6589">
        <v>5801</v>
      </c>
      <c r="C6589">
        <v>3</v>
      </c>
      <c r="D6589">
        <v>2</v>
      </c>
      <c r="E6589">
        <v>5</v>
      </c>
      <c r="F6589">
        <v>205</v>
      </c>
      <c r="G6589">
        <v>0</v>
      </c>
      <c r="H6589">
        <v>745</v>
      </c>
    </row>
    <row r="6590" spans="1:8" x14ac:dyDescent="0.25">
      <c r="A6590" t="s">
        <v>86</v>
      </c>
      <c r="B6590">
        <v>5802</v>
      </c>
      <c r="C6590">
        <v>2</v>
      </c>
      <c r="D6590">
        <v>2</v>
      </c>
      <c r="E6590">
        <v>3</v>
      </c>
      <c r="F6590">
        <v>205</v>
      </c>
      <c r="G6590">
        <v>0</v>
      </c>
      <c r="H6590">
        <v>653</v>
      </c>
    </row>
    <row r="6591" spans="1:8" x14ac:dyDescent="0.25">
      <c r="A6591" t="s">
        <v>86</v>
      </c>
      <c r="B6591">
        <v>5810</v>
      </c>
      <c r="C6591">
        <v>3</v>
      </c>
      <c r="D6591">
        <v>2</v>
      </c>
      <c r="E6591">
        <v>4</v>
      </c>
      <c r="F6591">
        <v>205</v>
      </c>
      <c r="G6591">
        <v>0</v>
      </c>
      <c r="H6591">
        <v>1437</v>
      </c>
    </row>
    <row r="6592" spans="1:8" x14ac:dyDescent="0.25">
      <c r="A6592" t="s">
        <v>86</v>
      </c>
      <c r="B6592">
        <v>5811</v>
      </c>
      <c r="C6592">
        <v>2</v>
      </c>
      <c r="D6592">
        <v>2</v>
      </c>
      <c r="E6592">
        <v>3</v>
      </c>
      <c r="F6592">
        <v>205</v>
      </c>
      <c r="G6592">
        <v>0</v>
      </c>
      <c r="H6592">
        <v>617</v>
      </c>
    </row>
    <row r="6593" spans="1:8" x14ac:dyDescent="0.25">
      <c r="A6593" t="s">
        <v>86</v>
      </c>
      <c r="B6593">
        <v>5819</v>
      </c>
      <c r="C6593">
        <v>3</v>
      </c>
      <c r="D6593">
        <v>2</v>
      </c>
      <c r="E6593">
        <v>4</v>
      </c>
      <c r="F6593">
        <v>205</v>
      </c>
      <c r="G6593">
        <v>0</v>
      </c>
      <c r="H6593">
        <v>682</v>
      </c>
    </row>
    <row r="6594" spans="1:8" x14ac:dyDescent="0.25">
      <c r="A6594" t="s">
        <v>86</v>
      </c>
      <c r="B6594">
        <v>5820</v>
      </c>
      <c r="C6594">
        <v>2</v>
      </c>
      <c r="D6594">
        <v>2</v>
      </c>
      <c r="E6594">
        <v>3</v>
      </c>
      <c r="F6594">
        <v>205</v>
      </c>
      <c r="G6594">
        <v>0</v>
      </c>
      <c r="H6594">
        <v>659</v>
      </c>
    </row>
    <row r="6595" spans="1:8" x14ac:dyDescent="0.25">
      <c r="A6595" t="s">
        <v>86</v>
      </c>
      <c r="B6595">
        <v>5828</v>
      </c>
      <c r="C6595">
        <v>3</v>
      </c>
      <c r="D6595">
        <v>2</v>
      </c>
      <c r="E6595">
        <v>4</v>
      </c>
      <c r="F6595">
        <v>205</v>
      </c>
      <c r="G6595">
        <v>0</v>
      </c>
      <c r="H6595">
        <v>672</v>
      </c>
    </row>
    <row r="6596" spans="1:8" x14ac:dyDescent="0.25">
      <c r="A6596" t="s">
        <v>86</v>
      </c>
      <c r="B6596">
        <v>5829</v>
      </c>
      <c r="C6596">
        <v>2</v>
      </c>
      <c r="D6596">
        <v>2</v>
      </c>
      <c r="E6596">
        <v>3</v>
      </c>
      <c r="F6596">
        <v>205</v>
      </c>
      <c r="G6596">
        <v>0</v>
      </c>
      <c r="H6596">
        <v>663</v>
      </c>
    </row>
    <row r="6597" spans="1:8" x14ac:dyDescent="0.25">
      <c r="A6597" t="s">
        <v>86</v>
      </c>
      <c r="B6597">
        <v>5837</v>
      </c>
      <c r="C6597">
        <v>3</v>
      </c>
      <c r="D6597">
        <v>2</v>
      </c>
      <c r="E6597">
        <v>4</v>
      </c>
      <c r="F6597">
        <v>205</v>
      </c>
      <c r="G6597">
        <v>0</v>
      </c>
      <c r="H6597">
        <v>667</v>
      </c>
    </row>
    <row r="6598" spans="1:8" x14ac:dyDescent="0.25">
      <c r="A6598" t="s">
        <v>86</v>
      </c>
      <c r="B6598">
        <v>5838</v>
      </c>
      <c r="C6598">
        <v>2</v>
      </c>
      <c r="D6598">
        <v>2</v>
      </c>
      <c r="E6598">
        <v>3</v>
      </c>
      <c r="F6598">
        <v>205</v>
      </c>
      <c r="G6598">
        <v>0</v>
      </c>
      <c r="H6598">
        <v>656</v>
      </c>
    </row>
    <row r="6599" spans="1:8" x14ac:dyDescent="0.25">
      <c r="A6599" t="s">
        <v>86</v>
      </c>
      <c r="B6599">
        <v>5846</v>
      </c>
      <c r="C6599">
        <v>3</v>
      </c>
      <c r="D6599">
        <v>2</v>
      </c>
      <c r="E6599">
        <v>4</v>
      </c>
      <c r="F6599">
        <v>205</v>
      </c>
      <c r="G6599">
        <v>0</v>
      </c>
      <c r="H6599">
        <v>669</v>
      </c>
    </row>
    <row r="6600" spans="1:8" x14ac:dyDescent="0.25">
      <c r="A6600" t="s">
        <v>86</v>
      </c>
      <c r="B6600">
        <v>5847</v>
      </c>
      <c r="C6600">
        <v>2</v>
      </c>
      <c r="D6600">
        <v>2</v>
      </c>
      <c r="E6600">
        <v>3</v>
      </c>
      <c r="F6600">
        <v>205</v>
      </c>
      <c r="G6600">
        <v>0</v>
      </c>
      <c r="H6600">
        <v>657</v>
      </c>
    </row>
    <row r="6601" spans="1:8" x14ac:dyDescent="0.25">
      <c r="A6601" t="s">
        <v>86</v>
      </c>
      <c r="B6601">
        <v>5855</v>
      </c>
      <c r="C6601">
        <v>3</v>
      </c>
      <c r="D6601">
        <v>2</v>
      </c>
      <c r="E6601">
        <v>4</v>
      </c>
      <c r="F6601">
        <v>205</v>
      </c>
      <c r="G6601">
        <v>0</v>
      </c>
      <c r="H6601">
        <v>677</v>
      </c>
    </row>
    <row r="6602" spans="1:8" x14ac:dyDescent="0.25">
      <c r="A6602" t="s">
        <v>86</v>
      </c>
      <c r="B6602">
        <v>5856</v>
      </c>
      <c r="C6602">
        <v>2</v>
      </c>
      <c r="D6602">
        <v>2</v>
      </c>
      <c r="E6602">
        <v>3</v>
      </c>
      <c r="F6602">
        <v>205</v>
      </c>
      <c r="G6602">
        <v>0</v>
      </c>
      <c r="H6602">
        <v>676</v>
      </c>
    </row>
    <row r="6603" spans="1:8" x14ac:dyDescent="0.25">
      <c r="A6603" t="s">
        <v>86</v>
      </c>
      <c r="B6603">
        <v>5864</v>
      </c>
      <c r="C6603">
        <v>3</v>
      </c>
      <c r="D6603">
        <v>2</v>
      </c>
      <c r="E6603">
        <v>4</v>
      </c>
      <c r="F6603">
        <v>205</v>
      </c>
      <c r="G6603">
        <v>0</v>
      </c>
      <c r="H6603">
        <v>666</v>
      </c>
    </row>
    <row r="6604" spans="1:8" x14ac:dyDescent="0.25">
      <c r="A6604" t="s">
        <v>86</v>
      </c>
      <c r="B6604">
        <v>5865</v>
      </c>
      <c r="C6604">
        <v>2</v>
      </c>
      <c r="D6604">
        <v>2</v>
      </c>
      <c r="E6604">
        <v>3</v>
      </c>
      <c r="F6604">
        <v>205</v>
      </c>
      <c r="G6604">
        <v>0</v>
      </c>
      <c r="H6604">
        <v>647</v>
      </c>
    </row>
    <row r="6605" spans="1:8" x14ac:dyDescent="0.25">
      <c r="A6605" t="s">
        <v>86</v>
      </c>
      <c r="B6605">
        <v>5873</v>
      </c>
      <c r="C6605">
        <v>3</v>
      </c>
      <c r="D6605">
        <v>2</v>
      </c>
      <c r="E6605">
        <v>4</v>
      </c>
      <c r="F6605">
        <v>205</v>
      </c>
      <c r="G6605">
        <v>0</v>
      </c>
      <c r="H6605">
        <v>675</v>
      </c>
    </row>
    <row r="6606" spans="1:8" x14ac:dyDescent="0.25">
      <c r="A6606" t="s">
        <v>86</v>
      </c>
      <c r="B6606">
        <v>5874</v>
      </c>
      <c r="C6606">
        <v>2</v>
      </c>
      <c r="D6606">
        <v>2</v>
      </c>
      <c r="E6606">
        <v>3</v>
      </c>
      <c r="F6606">
        <v>205</v>
      </c>
      <c r="G6606">
        <v>0</v>
      </c>
      <c r="H6606">
        <v>659</v>
      </c>
    </row>
    <row r="6607" spans="1:8" x14ac:dyDescent="0.25">
      <c r="A6607" t="s">
        <v>86</v>
      </c>
      <c r="B6607">
        <v>5882</v>
      </c>
      <c r="C6607">
        <v>3</v>
      </c>
      <c r="D6607">
        <v>2</v>
      </c>
      <c r="E6607">
        <v>4</v>
      </c>
      <c r="F6607">
        <v>205</v>
      </c>
      <c r="G6607">
        <v>0</v>
      </c>
      <c r="H6607">
        <v>681</v>
      </c>
    </row>
    <row r="6608" spans="1:8" x14ac:dyDescent="0.25">
      <c r="A6608" t="s">
        <v>86</v>
      </c>
      <c r="B6608">
        <v>5883</v>
      </c>
      <c r="C6608">
        <v>2</v>
      </c>
      <c r="D6608">
        <v>2</v>
      </c>
      <c r="E6608">
        <v>3</v>
      </c>
      <c r="F6608">
        <v>205</v>
      </c>
      <c r="G6608">
        <v>0</v>
      </c>
      <c r="H6608">
        <v>667</v>
      </c>
    </row>
    <row r="6609" spans="1:8" x14ac:dyDescent="0.25">
      <c r="A6609" t="s">
        <v>86</v>
      </c>
      <c r="B6609">
        <v>5900</v>
      </c>
      <c r="C6609">
        <v>3</v>
      </c>
      <c r="D6609">
        <v>3</v>
      </c>
      <c r="E6609">
        <v>6</v>
      </c>
      <c r="F6609">
        <v>207</v>
      </c>
      <c r="G6609">
        <v>0</v>
      </c>
      <c r="H6609">
        <v>93</v>
      </c>
    </row>
    <row r="6610" spans="1:8" x14ac:dyDescent="0.25">
      <c r="A6610" t="s">
        <v>86</v>
      </c>
      <c r="B6610">
        <v>5901</v>
      </c>
      <c r="C6610">
        <v>2</v>
      </c>
      <c r="D6610">
        <v>2</v>
      </c>
      <c r="E6610">
        <v>3</v>
      </c>
      <c r="F6610">
        <v>207</v>
      </c>
      <c r="G6610">
        <v>0</v>
      </c>
      <c r="H6610">
        <v>58</v>
      </c>
    </row>
    <row r="6611" spans="1:8" x14ac:dyDescent="0.25">
      <c r="A6611" t="s">
        <v>86</v>
      </c>
      <c r="B6611">
        <v>5918</v>
      </c>
      <c r="C6611">
        <v>3</v>
      </c>
      <c r="D6611">
        <v>3</v>
      </c>
      <c r="E6611">
        <v>6</v>
      </c>
      <c r="F6611">
        <v>207</v>
      </c>
      <c r="G6611">
        <v>0</v>
      </c>
      <c r="H6611">
        <v>92</v>
      </c>
    </row>
    <row r="6612" spans="1:8" x14ac:dyDescent="0.25">
      <c r="A6612" t="s">
        <v>86</v>
      </c>
      <c r="B6612">
        <v>5919</v>
      </c>
      <c r="C6612">
        <v>2</v>
      </c>
      <c r="D6612">
        <v>2</v>
      </c>
      <c r="E6612">
        <v>3</v>
      </c>
      <c r="F6612">
        <v>207</v>
      </c>
      <c r="G6612">
        <v>0</v>
      </c>
      <c r="H6612">
        <v>58</v>
      </c>
    </row>
    <row r="6613" spans="1:8" x14ac:dyDescent="0.25">
      <c r="A6613" t="s">
        <v>86</v>
      </c>
      <c r="B6613">
        <v>5939</v>
      </c>
      <c r="C6613">
        <v>4</v>
      </c>
      <c r="D6613">
        <v>2</v>
      </c>
      <c r="E6613">
        <v>7</v>
      </c>
      <c r="F6613">
        <v>207</v>
      </c>
      <c r="G6613">
        <v>0</v>
      </c>
      <c r="H6613">
        <v>109</v>
      </c>
    </row>
    <row r="6614" spans="1:8" x14ac:dyDescent="0.25">
      <c r="A6614" t="s">
        <v>86</v>
      </c>
      <c r="B6614">
        <v>5940</v>
      </c>
      <c r="C6614">
        <v>2</v>
      </c>
      <c r="D6614">
        <v>2</v>
      </c>
      <c r="E6614">
        <v>3</v>
      </c>
      <c r="F6614">
        <v>207</v>
      </c>
      <c r="G6614">
        <v>0</v>
      </c>
      <c r="H6614">
        <v>61</v>
      </c>
    </row>
    <row r="6615" spans="1:8" x14ac:dyDescent="0.25">
      <c r="A6615" t="s">
        <v>86</v>
      </c>
      <c r="B6615">
        <v>5955</v>
      </c>
      <c r="C6615">
        <v>2</v>
      </c>
      <c r="D6615">
        <v>1</v>
      </c>
      <c r="E6615">
        <v>2</v>
      </c>
      <c r="F6615">
        <v>207</v>
      </c>
      <c r="G6615">
        <v>0</v>
      </c>
      <c r="H6615">
        <v>17</v>
      </c>
    </row>
    <row r="6616" spans="1:8" x14ac:dyDescent="0.25">
      <c r="A6616" t="s">
        <v>86</v>
      </c>
      <c r="B6616">
        <v>5956</v>
      </c>
      <c r="C6616">
        <v>2</v>
      </c>
      <c r="D6616">
        <v>2</v>
      </c>
      <c r="E6616">
        <v>3</v>
      </c>
      <c r="F6616">
        <v>207</v>
      </c>
      <c r="G6616">
        <v>0</v>
      </c>
      <c r="H6616">
        <v>59</v>
      </c>
    </row>
    <row r="6617" spans="1:8" x14ac:dyDescent="0.25">
      <c r="A6617" t="s">
        <v>86</v>
      </c>
      <c r="B6617">
        <v>5957</v>
      </c>
      <c r="C6617">
        <v>2</v>
      </c>
      <c r="D6617">
        <v>1</v>
      </c>
      <c r="E6617">
        <v>2</v>
      </c>
      <c r="F6617">
        <v>58</v>
      </c>
      <c r="G6617">
        <v>0</v>
      </c>
      <c r="H6617">
        <v>16</v>
      </c>
    </row>
    <row r="6618" spans="1:8" x14ac:dyDescent="0.25">
      <c r="A6618" t="s">
        <v>86</v>
      </c>
      <c r="B6618">
        <v>5958</v>
      </c>
      <c r="C6618">
        <v>1</v>
      </c>
      <c r="D6618">
        <v>0</v>
      </c>
      <c r="E6618">
        <v>1</v>
      </c>
      <c r="F6618">
        <v>1</v>
      </c>
      <c r="G6618">
        <v>0</v>
      </c>
      <c r="H6618">
        <v>2</v>
      </c>
    </row>
    <row r="6619" spans="1:8" x14ac:dyDescent="0.25">
      <c r="A6619" t="s">
        <v>86</v>
      </c>
      <c r="B6619">
        <v>5959</v>
      </c>
      <c r="C6619">
        <v>2</v>
      </c>
      <c r="D6619">
        <v>2</v>
      </c>
      <c r="E6619">
        <v>3</v>
      </c>
      <c r="F6619">
        <v>59</v>
      </c>
      <c r="G6619">
        <v>0</v>
      </c>
      <c r="H6619">
        <v>32</v>
      </c>
    </row>
    <row r="6620" spans="1:8" x14ac:dyDescent="0.25">
      <c r="A6620" t="s">
        <v>86</v>
      </c>
      <c r="B6620">
        <v>5960</v>
      </c>
      <c r="C6620">
        <v>2</v>
      </c>
      <c r="D6620">
        <v>2</v>
      </c>
      <c r="E6620">
        <v>3</v>
      </c>
      <c r="F6620">
        <v>59</v>
      </c>
      <c r="G6620">
        <v>0</v>
      </c>
      <c r="H6620">
        <v>32</v>
      </c>
    </row>
    <row r="6621" spans="1:8" x14ac:dyDescent="0.25">
      <c r="A6621" t="s">
        <v>86</v>
      </c>
      <c r="B6621">
        <v>6004</v>
      </c>
      <c r="C6621">
        <v>2</v>
      </c>
      <c r="D6621">
        <v>2</v>
      </c>
      <c r="E6621">
        <v>3</v>
      </c>
      <c r="F6621">
        <v>209</v>
      </c>
      <c r="G6621">
        <v>0</v>
      </c>
      <c r="H6621">
        <v>651</v>
      </c>
    </row>
    <row r="6622" spans="1:8" x14ac:dyDescent="0.25">
      <c r="A6622" t="s">
        <v>86</v>
      </c>
      <c r="B6622">
        <v>6005</v>
      </c>
      <c r="C6622">
        <v>1</v>
      </c>
      <c r="D6622">
        <v>0</v>
      </c>
      <c r="E6622">
        <v>1</v>
      </c>
      <c r="F6622">
        <v>0</v>
      </c>
      <c r="G6622">
        <v>0</v>
      </c>
      <c r="H6622">
        <v>2</v>
      </c>
    </row>
    <row r="6623" spans="1:8" x14ac:dyDescent="0.25">
      <c r="A6623" t="s">
        <v>86</v>
      </c>
      <c r="B6623">
        <v>6006</v>
      </c>
      <c r="C6623">
        <v>2</v>
      </c>
      <c r="D6623">
        <v>2</v>
      </c>
      <c r="E6623">
        <v>3</v>
      </c>
      <c r="F6623">
        <v>209</v>
      </c>
      <c r="G6623">
        <v>0</v>
      </c>
      <c r="H6623">
        <v>661</v>
      </c>
    </row>
    <row r="6624" spans="1:8" x14ac:dyDescent="0.25">
      <c r="A6624" t="s">
        <v>86</v>
      </c>
      <c r="B6624">
        <v>6007</v>
      </c>
      <c r="C6624">
        <v>1</v>
      </c>
      <c r="D6624">
        <v>0</v>
      </c>
      <c r="E6624">
        <v>1</v>
      </c>
      <c r="F6624">
        <v>0</v>
      </c>
      <c r="G6624">
        <v>0</v>
      </c>
      <c r="H6624">
        <v>2</v>
      </c>
    </row>
    <row r="6625" spans="1:8" x14ac:dyDescent="0.25">
      <c r="A6625" t="s">
        <v>86</v>
      </c>
      <c r="B6625">
        <v>6008</v>
      </c>
      <c r="C6625">
        <v>6</v>
      </c>
      <c r="D6625">
        <v>2</v>
      </c>
      <c r="E6625">
        <v>11</v>
      </c>
      <c r="F6625">
        <v>58</v>
      </c>
      <c r="G6625">
        <v>105</v>
      </c>
      <c r="H6625">
        <v>73730</v>
      </c>
    </row>
    <row r="6626" spans="1:8" x14ac:dyDescent="0.25">
      <c r="A6626" t="s">
        <v>86</v>
      </c>
      <c r="B6626">
        <v>6009</v>
      </c>
      <c r="C6626">
        <v>2</v>
      </c>
      <c r="D6626">
        <v>2</v>
      </c>
      <c r="E6626">
        <v>3</v>
      </c>
      <c r="F6626">
        <v>1</v>
      </c>
      <c r="G6626">
        <v>4</v>
      </c>
      <c r="H6626">
        <v>3668</v>
      </c>
    </row>
    <row r="6627" spans="1:8" x14ac:dyDescent="0.25">
      <c r="A6627" t="s">
        <v>86</v>
      </c>
      <c r="B6627">
        <v>6010</v>
      </c>
      <c r="C6627">
        <v>6</v>
      </c>
      <c r="D6627">
        <v>2</v>
      </c>
      <c r="E6627">
        <v>11</v>
      </c>
      <c r="F6627">
        <v>58</v>
      </c>
      <c r="G6627">
        <v>105</v>
      </c>
      <c r="H6627">
        <v>81183</v>
      </c>
    </row>
    <row r="6628" spans="1:8" x14ac:dyDescent="0.25">
      <c r="A6628" t="s">
        <v>86</v>
      </c>
      <c r="B6628">
        <v>6011</v>
      </c>
      <c r="C6628">
        <v>3</v>
      </c>
      <c r="D6628">
        <v>2</v>
      </c>
      <c r="E6628">
        <v>4</v>
      </c>
      <c r="F6628">
        <v>209</v>
      </c>
      <c r="G6628">
        <v>0</v>
      </c>
      <c r="H6628">
        <v>986</v>
      </c>
    </row>
    <row r="6629" spans="1:8" x14ac:dyDescent="0.25">
      <c r="A6629" t="s">
        <v>86</v>
      </c>
      <c r="B6629">
        <v>6012</v>
      </c>
      <c r="C6629">
        <v>2</v>
      </c>
      <c r="D6629">
        <v>1</v>
      </c>
      <c r="E6629">
        <v>2</v>
      </c>
      <c r="F6629">
        <v>18</v>
      </c>
      <c r="G6629">
        <v>0</v>
      </c>
      <c r="H6629">
        <v>75</v>
      </c>
    </row>
    <row r="6630" spans="1:8" x14ac:dyDescent="0.25">
      <c r="A6630" t="s">
        <v>86</v>
      </c>
      <c r="B6630">
        <v>6013</v>
      </c>
      <c r="C6630">
        <v>3</v>
      </c>
      <c r="D6630">
        <v>2</v>
      </c>
      <c r="E6630">
        <v>4</v>
      </c>
      <c r="F6630">
        <v>209</v>
      </c>
      <c r="G6630">
        <v>0</v>
      </c>
      <c r="H6630">
        <v>882</v>
      </c>
    </row>
    <row r="6631" spans="1:8" x14ac:dyDescent="0.25">
      <c r="A6631" t="s">
        <v>86</v>
      </c>
      <c r="B6631">
        <v>6014</v>
      </c>
      <c r="C6631">
        <v>2</v>
      </c>
      <c r="D6631">
        <v>1</v>
      </c>
      <c r="E6631">
        <v>2</v>
      </c>
      <c r="F6631">
        <v>18</v>
      </c>
      <c r="G6631">
        <v>0</v>
      </c>
      <c r="H6631">
        <v>61</v>
      </c>
    </row>
    <row r="6632" spans="1:8" x14ac:dyDescent="0.25">
      <c r="A6632" t="s">
        <v>86</v>
      </c>
      <c r="B6632">
        <v>6015</v>
      </c>
      <c r="C6632">
        <v>5</v>
      </c>
      <c r="D6632">
        <v>2</v>
      </c>
      <c r="E6632">
        <v>9</v>
      </c>
      <c r="F6632">
        <v>58</v>
      </c>
      <c r="G6632">
        <v>84</v>
      </c>
      <c r="H6632">
        <v>41959</v>
      </c>
    </row>
    <row r="6633" spans="1:8" x14ac:dyDescent="0.25">
      <c r="A6633" t="s">
        <v>86</v>
      </c>
      <c r="B6633">
        <v>6016</v>
      </c>
      <c r="C6633">
        <v>2</v>
      </c>
      <c r="D6633">
        <v>2</v>
      </c>
      <c r="E6633">
        <v>3</v>
      </c>
      <c r="F6633">
        <v>1</v>
      </c>
      <c r="G6633">
        <v>4</v>
      </c>
      <c r="H6633">
        <v>2148</v>
      </c>
    </row>
    <row r="6634" spans="1:8" x14ac:dyDescent="0.25">
      <c r="A6634" t="s">
        <v>86</v>
      </c>
      <c r="B6634">
        <v>6017</v>
      </c>
      <c r="C6634">
        <v>5</v>
      </c>
      <c r="D6634">
        <v>2</v>
      </c>
      <c r="E6634">
        <v>9</v>
      </c>
      <c r="F6634">
        <v>58</v>
      </c>
      <c r="G6634">
        <v>84</v>
      </c>
      <c r="H6634">
        <v>53931</v>
      </c>
    </row>
    <row r="6635" spans="1:8" x14ac:dyDescent="0.25">
      <c r="A6635" t="s">
        <v>86</v>
      </c>
      <c r="B6635">
        <v>6018</v>
      </c>
      <c r="C6635">
        <v>2</v>
      </c>
      <c r="D6635">
        <v>2</v>
      </c>
      <c r="E6635">
        <v>3</v>
      </c>
      <c r="F6635">
        <v>209</v>
      </c>
      <c r="G6635">
        <v>0</v>
      </c>
      <c r="H6635">
        <v>748</v>
      </c>
    </row>
    <row r="6636" spans="1:8" x14ac:dyDescent="0.25">
      <c r="A6636" t="s">
        <v>86</v>
      </c>
      <c r="B6636">
        <v>6019</v>
      </c>
      <c r="C6636">
        <v>1</v>
      </c>
      <c r="D6636">
        <v>0</v>
      </c>
      <c r="E6636">
        <v>1</v>
      </c>
      <c r="F6636">
        <v>0</v>
      </c>
      <c r="G6636">
        <v>0</v>
      </c>
      <c r="H6636">
        <v>2</v>
      </c>
    </row>
    <row r="6637" spans="1:8" x14ac:dyDescent="0.25">
      <c r="A6637" t="s">
        <v>86</v>
      </c>
      <c r="B6637">
        <v>6020</v>
      </c>
      <c r="C6637">
        <v>2</v>
      </c>
      <c r="D6637">
        <v>2</v>
      </c>
      <c r="E6637">
        <v>3</v>
      </c>
      <c r="F6637">
        <v>209</v>
      </c>
      <c r="G6637">
        <v>0</v>
      </c>
      <c r="H6637">
        <v>694</v>
      </c>
    </row>
    <row r="6638" spans="1:8" x14ac:dyDescent="0.25">
      <c r="A6638" t="s">
        <v>86</v>
      </c>
      <c r="B6638">
        <v>6021</v>
      </c>
      <c r="C6638">
        <v>1</v>
      </c>
      <c r="D6638">
        <v>0</v>
      </c>
      <c r="E6638">
        <v>1</v>
      </c>
      <c r="F6638">
        <v>0</v>
      </c>
      <c r="G6638">
        <v>0</v>
      </c>
      <c r="H6638">
        <v>2</v>
      </c>
    </row>
    <row r="6639" spans="1:8" x14ac:dyDescent="0.25">
      <c r="A6639" t="s">
        <v>86</v>
      </c>
      <c r="B6639">
        <v>6022</v>
      </c>
      <c r="C6639">
        <v>5</v>
      </c>
      <c r="D6639">
        <v>2</v>
      </c>
      <c r="E6639">
        <v>9</v>
      </c>
      <c r="F6639">
        <v>58</v>
      </c>
      <c r="G6639">
        <v>84</v>
      </c>
      <c r="H6639">
        <v>40443</v>
      </c>
    </row>
    <row r="6640" spans="1:8" x14ac:dyDescent="0.25">
      <c r="A6640" t="s">
        <v>86</v>
      </c>
      <c r="B6640">
        <v>6023</v>
      </c>
      <c r="C6640">
        <v>2</v>
      </c>
      <c r="D6640">
        <v>2</v>
      </c>
      <c r="E6640">
        <v>3</v>
      </c>
      <c r="F6640">
        <v>1</v>
      </c>
      <c r="G6640">
        <v>4</v>
      </c>
      <c r="H6640">
        <v>2162</v>
      </c>
    </row>
    <row r="6641" spans="1:8" x14ac:dyDescent="0.25">
      <c r="A6641" t="s">
        <v>86</v>
      </c>
      <c r="B6641">
        <v>6024</v>
      </c>
      <c r="C6641">
        <v>5</v>
      </c>
      <c r="D6641">
        <v>2</v>
      </c>
      <c r="E6641">
        <v>9</v>
      </c>
      <c r="F6641">
        <v>58</v>
      </c>
      <c r="G6641">
        <v>84</v>
      </c>
      <c r="H6641">
        <v>54788</v>
      </c>
    </row>
    <row r="6642" spans="1:8" x14ac:dyDescent="0.25">
      <c r="A6642" t="s">
        <v>86</v>
      </c>
      <c r="B6642">
        <v>6025</v>
      </c>
      <c r="C6642">
        <v>3</v>
      </c>
      <c r="D6642">
        <v>2</v>
      </c>
      <c r="E6642">
        <v>4</v>
      </c>
      <c r="F6642">
        <v>209</v>
      </c>
      <c r="G6642">
        <v>0</v>
      </c>
      <c r="H6642">
        <v>959</v>
      </c>
    </row>
    <row r="6643" spans="1:8" x14ac:dyDescent="0.25">
      <c r="A6643" t="s">
        <v>86</v>
      </c>
      <c r="B6643">
        <v>6026</v>
      </c>
      <c r="C6643">
        <v>2</v>
      </c>
      <c r="D6643">
        <v>1</v>
      </c>
      <c r="E6643">
        <v>2</v>
      </c>
      <c r="F6643">
        <v>18</v>
      </c>
      <c r="G6643">
        <v>0</v>
      </c>
      <c r="H6643">
        <v>77</v>
      </c>
    </row>
    <row r="6644" spans="1:8" x14ac:dyDescent="0.25">
      <c r="A6644" t="s">
        <v>86</v>
      </c>
      <c r="B6644">
        <v>6027</v>
      </c>
      <c r="C6644">
        <v>3</v>
      </c>
      <c r="D6644">
        <v>2</v>
      </c>
      <c r="E6644">
        <v>4</v>
      </c>
      <c r="F6644">
        <v>209</v>
      </c>
      <c r="G6644">
        <v>0</v>
      </c>
      <c r="H6644">
        <v>885</v>
      </c>
    </row>
    <row r="6645" spans="1:8" x14ac:dyDescent="0.25">
      <c r="A6645" t="s">
        <v>86</v>
      </c>
      <c r="B6645">
        <v>6028</v>
      </c>
      <c r="C6645">
        <v>2</v>
      </c>
      <c r="D6645">
        <v>1</v>
      </c>
      <c r="E6645">
        <v>2</v>
      </c>
      <c r="F6645">
        <v>18</v>
      </c>
      <c r="G6645">
        <v>0</v>
      </c>
      <c r="H6645">
        <v>74</v>
      </c>
    </row>
    <row r="6646" spans="1:8" x14ac:dyDescent="0.25">
      <c r="A6646" t="s">
        <v>86</v>
      </c>
      <c r="B6646">
        <v>6029</v>
      </c>
      <c r="C6646">
        <v>5</v>
      </c>
      <c r="D6646">
        <v>2</v>
      </c>
      <c r="E6646">
        <v>9</v>
      </c>
      <c r="F6646">
        <v>58</v>
      </c>
      <c r="G6646">
        <v>84</v>
      </c>
      <c r="H6646">
        <v>40563</v>
      </c>
    </row>
    <row r="6647" spans="1:8" x14ac:dyDescent="0.25">
      <c r="A6647" t="s">
        <v>86</v>
      </c>
      <c r="B6647">
        <v>6030</v>
      </c>
      <c r="C6647">
        <v>2</v>
      </c>
      <c r="D6647">
        <v>2</v>
      </c>
      <c r="E6647">
        <v>3</v>
      </c>
      <c r="F6647">
        <v>1</v>
      </c>
      <c r="G6647">
        <v>4</v>
      </c>
      <c r="H6647">
        <v>2209</v>
      </c>
    </row>
    <row r="6648" spans="1:8" x14ac:dyDescent="0.25">
      <c r="A6648" t="s">
        <v>86</v>
      </c>
      <c r="B6648">
        <v>6031</v>
      </c>
      <c r="C6648">
        <v>5</v>
      </c>
      <c r="D6648">
        <v>2</v>
      </c>
      <c r="E6648">
        <v>9</v>
      </c>
      <c r="F6648">
        <v>58</v>
      </c>
      <c r="G6648">
        <v>84</v>
      </c>
      <c r="H6648">
        <v>54746</v>
      </c>
    </row>
    <row r="6649" spans="1:8" x14ac:dyDescent="0.25">
      <c r="A6649" t="s">
        <v>86</v>
      </c>
      <c r="B6649">
        <v>6032</v>
      </c>
      <c r="C6649">
        <v>2</v>
      </c>
      <c r="D6649">
        <v>2</v>
      </c>
      <c r="E6649">
        <v>3</v>
      </c>
      <c r="F6649">
        <v>209</v>
      </c>
      <c r="G6649">
        <v>0</v>
      </c>
      <c r="H6649">
        <v>744</v>
      </c>
    </row>
    <row r="6650" spans="1:8" x14ac:dyDescent="0.25">
      <c r="A6650" t="s">
        <v>86</v>
      </c>
      <c r="B6650">
        <v>6033</v>
      </c>
      <c r="C6650">
        <v>1</v>
      </c>
      <c r="D6650">
        <v>0</v>
      </c>
      <c r="E6650">
        <v>1</v>
      </c>
      <c r="F6650">
        <v>0</v>
      </c>
      <c r="G6650">
        <v>0</v>
      </c>
      <c r="H6650">
        <v>2</v>
      </c>
    </row>
    <row r="6651" spans="1:8" x14ac:dyDescent="0.25">
      <c r="A6651" t="s">
        <v>86</v>
      </c>
      <c r="B6651">
        <v>6034</v>
      </c>
      <c r="C6651">
        <v>2</v>
      </c>
      <c r="D6651">
        <v>2</v>
      </c>
      <c r="E6651">
        <v>3</v>
      </c>
      <c r="F6651">
        <v>209</v>
      </c>
      <c r="G6651">
        <v>0</v>
      </c>
      <c r="H6651">
        <v>679</v>
      </c>
    </row>
    <row r="6652" spans="1:8" x14ac:dyDescent="0.25">
      <c r="A6652" t="s">
        <v>86</v>
      </c>
      <c r="B6652">
        <v>6035</v>
      </c>
      <c r="C6652">
        <v>1</v>
      </c>
      <c r="D6652">
        <v>0</v>
      </c>
      <c r="E6652">
        <v>1</v>
      </c>
      <c r="F6652">
        <v>0</v>
      </c>
      <c r="G6652">
        <v>0</v>
      </c>
      <c r="H6652">
        <v>2</v>
      </c>
    </row>
    <row r="6653" spans="1:8" x14ac:dyDescent="0.25">
      <c r="A6653" t="s">
        <v>86</v>
      </c>
      <c r="B6653">
        <v>6036</v>
      </c>
      <c r="C6653">
        <v>5</v>
      </c>
      <c r="D6653">
        <v>2</v>
      </c>
      <c r="E6653">
        <v>9</v>
      </c>
      <c r="F6653">
        <v>58</v>
      </c>
      <c r="G6653">
        <v>84</v>
      </c>
      <c r="H6653">
        <v>40133</v>
      </c>
    </row>
    <row r="6654" spans="1:8" x14ac:dyDescent="0.25">
      <c r="A6654" t="s">
        <v>86</v>
      </c>
      <c r="B6654">
        <v>6037</v>
      </c>
      <c r="C6654">
        <v>2</v>
      </c>
      <c r="D6654">
        <v>2</v>
      </c>
      <c r="E6654">
        <v>3</v>
      </c>
      <c r="F6654">
        <v>1</v>
      </c>
      <c r="G6654">
        <v>4</v>
      </c>
      <c r="H6654">
        <v>2221</v>
      </c>
    </row>
    <row r="6655" spans="1:8" x14ac:dyDescent="0.25">
      <c r="A6655" t="s">
        <v>86</v>
      </c>
      <c r="B6655">
        <v>6038</v>
      </c>
      <c r="C6655">
        <v>5</v>
      </c>
      <c r="D6655">
        <v>2</v>
      </c>
      <c r="E6655">
        <v>9</v>
      </c>
      <c r="F6655">
        <v>58</v>
      </c>
      <c r="G6655">
        <v>84</v>
      </c>
      <c r="H6655">
        <v>54044</v>
      </c>
    </row>
    <row r="6656" spans="1:8" x14ac:dyDescent="0.25">
      <c r="A6656" t="s">
        <v>86</v>
      </c>
      <c r="B6656">
        <v>6039</v>
      </c>
      <c r="C6656">
        <v>3</v>
      </c>
      <c r="D6656">
        <v>2</v>
      </c>
      <c r="E6656">
        <v>4</v>
      </c>
      <c r="F6656">
        <v>209</v>
      </c>
      <c r="G6656">
        <v>0</v>
      </c>
      <c r="H6656">
        <v>937</v>
      </c>
    </row>
    <row r="6657" spans="1:8" x14ac:dyDescent="0.25">
      <c r="A6657" t="s">
        <v>86</v>
      </c>
      <c r="B6657">
        <v>6040</v>
      </c>
      <c r="C6657">
        <v>2</v>
      </c>
      <c r="D6657">
        <v>1</v>
      </c>
      <c r="E6657">
        <v>2</v>
      </c>
      <c r="F6657">
        <v>18</v>
      </c>
      <c r="G6657">
        <v>0</v>
      </c>
      <c r="H6657">
        <v>74</v>
      </c>
    </row>
    <row r="6658" spans="1:8" x14ac:dyDescent="0.25">
      <c r="A6658" t="s">
        <v>86</v>
      </c>
      <c r="B6658">
        <v>6041</v>
      </c>
      <c r="C6658">
        <v>3</v>
      </c>
      <c r="D6658">
        <v>2</v>
      </c>
      <c r="E6658">
        <v>4</v>
      </c>
      <c r="F6658">
        <v>209</v>
      </c>
      <c r="G6658">
        <v>0</v>
      </c>
      <c r="H6658">
        <v>893</v>
      </c>
    </row>
    <row r="6659" spans="1:8" x14ac:dyDescent="0.25">
      <c r="A6659" t="s">
        <v>86</v>
      </c>
      <c r="B6659">
        <v>6042</v>
      </c>
      <c r="C6659">
        <v>2</v>
      </c>
      <c r="D6659">
        <v>1</v>
      </c>
      <c r="E6659">
        <v>2</v>
      </c>
      <c r="F6659">
        <v>18</v>
      </c>
      <c r="G6659">
        <v>0</v>
      </c>
      <c r="H6659">
        <v>62</v>
      </c>
    </row>
    <row r="6660" spans="1:8" x14ac:dyDescent="0.25">
      <c r="A6660" t="s">
        <v>86</v>
      </c>
      <c r="B6660">
        <v>6043</v>
      </c>
      <c r="C6660">
        <v>5</v>
      </c>
      <c r="D6660">
        <v>2</v>
      </c>
      <c r="E6660">
        <v>9</v>
      </c>
      <c r="F6660">
        <v>58</v>
      </c>
      <c r="G6660">
        <v>84</v>
      </c>
      <c r="H6660">
        <v>40270</v>
      </c>
    </row>
    <row r="6661" spans="1:8" x14ac:dyDescent="0.25">
      <c r="A6661" t="s">
        <v>86</v>
      </c>
      <c r="B6661">
        <v>6044</v>
      </c>
      <c r="C6661">
        <v>2</v>
      </c>
      <c r="D6661">
        <v>2</v>
      </c>
      <c r="E6661">
        <v>3</v>
      </c>
      <c r="F6661">
        <v>1</v>
      </c>
      <c r="G6661">
        <v>4</v>
      </c>
      <c r="H6661">
        <v>2164</v>
      </c>
    </row>
    <row r="6662" spans="1:8" x14ac:dyDescent="0.25">
      <c r="A6662" t="s">
        <v>86</v>
      </c>
      <c r="B6662">
        <v>6045</v>
      </c>
      <c r="C6662">
        <v>5</v>
      </c>
      <c r="D6662">
        <v>2</v>
      </c>
      <c r="E6662">
        <v>9</v>
      </c>
      <c r="F6662">
        <v>58</v>
      </c>
      <c r="G6662">
        <v>84</v>
      </c>
      <c r="H6662">
        <v>54859</v>
      </c>
    </row>
    <row r="6663" spans="1:8" x14ac:dyDescent="0.25">
      <c r="A6663" t="s">
        <v>86</v>
      </c>
      <c r="B6663">
        <v>6046</v>
      </c>
      <c r="C6663">
        <v>2</v>
      </c>
      <c r="D6663">
        <v>2</v>
      </c>
      <c r="E6663">
        <v>3</v>
      </c>
      <c r="F6663">
        <v>209</v>
      </c>
      <c r="G6663">
        <v>0</v>
      </c>
      <c r="H6663">
        <v>730</v>
      </c>
    </row>
    <row r="6664" spans="1:8" x14ac:dyDescent="0.25">
      <c r="A6664" t="s">
        <v>86</v>
      </c>
      <c r="B6664">
        <v>6047</v>
      </c>
      <c r="C6664">
        <v>1</v>
      </c>
      <c r="D6664">
        <v>0</v>
      </c>
      <c r="E6664">
        <v>1</v>
      </c>
      <c r="F6664">
        <v>0</v>
      </c>
      <c r="G6664">
        <v>0</v>
      </c>
      <c r="H6664">
        <v>2</v>
      </c>
    </row>
    <row r="6665" spans="1:8" x14ac:dyDescent="0.25">
      <c r="A6665" t="s">
        <v>86</v>
      </c>
      <c r="B6665">
        <v>6048</v>
      </c>
      <c r="C6665">
        <v>2</v>
      </c>
      <c r="D6665">
        <v>2</v>
      </c>
      <c r="E6665">
        <v>3</v>
      </c>
      <c r="F6665">
        <v>209</v>
      </c>
      <c r="G6665">
        <v>0</v>
      </c>
      <c r="H6665">
        <v>676</v>
      </c>
    </row>
    <row r="6666" spans="1:8" x14ac:dyDescent="0.25">
      <c r="A6666" t="s">
        <v>86</v>
      </c>
      <c r="B6666">
        <v>6049</v>
      </c>
      <c r="C6666">
        <v>1</v>
      </c>
      <c r="D6666">
        <v>0</v>
      </c>
      <c r="E6666">
        <v>1</v>
      </c>
      <c r="F6666">
        <v>0</v>
      </c>
      <c r="G6666">
        <v>0</v>
      </c>
      <c r="H6666">
        <v>2</v>
      </c>
    </row>
    <row r="6667" spans="1:8" x14ac:dyDescent="0.25">
      <c r="A6667" t="s">
        <v>86</v>
      </c>
      <c r="B6667">
        <v>6050</v>
      </c>
      <c r="C6667">
        <v>5</v>
      </c>
      <c r="D6667">
        <v>2</v>
      </c>
      <c r="E6667">
        <v>9</v>
      </c>
      <c r="F6667">
        <v>58</v>
      </c>
      <c r="G6667">
        <v>84</v>
      </c>
      <c r="H6667">
        <v>40716</v>
      </c>
    </row>
    <row r="6668" spans="1:8" x14ac:dyDescent="0.25">
      <c r="A6668" t="s">
        <v>86</v>
      </c>
      <c r="B6668">
        <v>6051</v>
      </c>
      <c r="C6668">
        <v>2</v>
      </c>
      <c r="D6668">
        <v>2</v>
      </c>
      <c r="E6668">
        <v>3</v>
      </c>
      <c r="F6668">
        <v>1</v>
      </c>
      <c r="G6668">
        <v>4</v>
      </c>
      <c r="H6668">
        <v>2272</v>
      </c>
    </row>
    <row r="6669" spans="1:8" x14ac:dyDescent="0.25">
      <c r="A6669" t="s">
        <v>86</v>
      </c>
      <c r="B6669">
        <v>6052</v>
      </c>
      <c r="C6669">
        <v>5</v>
      </c>
      <c r="D6669">
        <v>2</v>
      </c>
      <c r="E6669">
        <v>9</v>
      </c>
      <c r="F6669">
        <v>58</v>
      </c>
      <c r="G6669">
        <v>84</v>
      </c>
      <c r="H6669">
        <v>54568</v>
      </c>
    </row>
    <row r="6670" spans="1:8" x14ac:dyDescent="0.25">
      <c r="A6670" t="s">
        <v>86</v>
      </c>
      <c r="B6670">
        <v>6053</v>
      </c>
      <c r="C6670">
        <v>2</v>
      </c>
      <c r="D6670">
        <v>2</v>
      </c>
      <c r="E6670">
        <v>3</v>
      </c>
      <c r="F6670">
        <v>209</v>
      </c>
      <c r="G6670">
        <v>0</v>
      </c>
      <c r="H6670">
        <v>743</v>
      </c>
    </row>
    <row r="6671" spans="1:8" x14ac:dyDescent="0.25">
      <c r="A6671" t="s">
        <v>86</v>
      </c>
      <c r="B6671">
        <v>6054</v>
      </c>
      <c r="C6671">
        <v>1</v>
      </c>
      <c r="D6671">
        <v>0</v>
      </c>
      <c r="E6671">
        <v>1</v>
      </c>
      <c r="F6671">
        <v>0</v>
      </c>
      <c r="G6671">
        <v>0</v>
      </c>
      <c r="H6671">
        <v>2</v>
      </c>
    </row>
    <row r="6672" spans="1:8" x14ac:dyDescent="0.25">
      <c r="A6672" t="s">
        <v>86</v>
      </c>
      <c r="B6672">
        <v>6055</v>
      </c>
      <c r="C6672">
        <v>2</v>
      </c>
      <c r="D6672">
        <v>2</v>
      </c>
      <c r="E6672">
        <v>3</v>
      </c>
      <c r="F6672">
        <v>209</v>
      </c>
      <c r="G6672">
        <v>0</v>
      </c>
      <c r="H6672">
        <v>699</v>
      </c>
    </row>
    <row r="6673" spans="1:8" x14ac:dyDescent="0.25">
      <c r="A6673" t="s">
        <v>86</v>
      </c>
      <c r="B6673">
        <v>6056</v>
      </c>
      <c r="C6673">
        <v>1</v>
      </c>
      <c r="D6673">
        <v>0</v>
      </c>
      <c r="E6673">
        <v>1</v>
      </c>
      <c r="F6673">
        <v>0</v>
      </c>
      <c r="G6673">
        <v>0</v>
      </c>
      <c r="H6673">
        <v>2</v>
      </c>
    </row>
    <row r="6674" spans="1:8" x14ac:dyDescent="0.25">
      <c r="A6674" t="s">
        <v>86</v>
      </c>
      <c r="B6674">
        <v>6057</v>
      </c>
      <c r="C6674">
        <v>5</v>
      </c>
      <c r="D6674">
        <v>2</v>
      </c>
      <c r="E6674">
        <v>9</v>
      </c>
      <c r="F6674">
        <v>58</v>
      </c>
      <c r="G6674">
        <v>84</v>
      </c>
      <c r="H6674">
        <v>40771</v>
      </c>
    </row>
    <row r="6675" spans="1:8" x14ac:dyDescent="0.25">
      <c r="A6675" t="s">
        <v>86</v>
      </c>
      <c r="B6675">
        <v>6058</v>
      </c>
      <c r="C6675">
        <v>2</v>
      </c>
      <c r="D6675">
        <v>2</v>
      </c>
      <c r="E6675">
        <v>3</v>
      </c>
      <c r="F6675">
        <v>1</v>
      </c>
      <c r="G6675">
        <v>4</v>
      </c>
      <c r="H6675">
        <v>2242</v>
      </c>
    </row>
    <row r="6676" spans="1:8" x14ac:dyDescent="0.25">
      <c r="A6676" t="s">
        <v>86</v>
      </c>
      <c r="B6676">
        <v>6059</v>
      </c>
      <c r="C6676">
        <v>5</v>
      </c>
      <c r="D6676">
        <v>2</v>
      </c>
      <c r="E6676">
        <v>9</v>
      </c>
      <c r="F6676">
        <v>58</v>
      </c>
      <c r="G6676">
        <v>84</v>
      </c>
      <c r="H6676">
        <v>54924</v>
      </c>
    </row>
    <row r="6677" spans="1:8" x14ac:dyDescent="0.25">
      <c r="A6677" t="s">
        <v>86</v>
      </c>
      <c r="B6677">
        <v>6060</v>
      </c>
      <c r="C6677">
        <v>2</v>
      </c>
      <c r="D6677">
        <v>2</v>
      </c>
      <c r="E6677">
        <v>3</v>
      </c>
      <c r="F6677">
        <v>209</v>
      </c>
      <c r="G6677">
        <v>0</v>
      </c>
      <c r="H6677">
        <v>741</v>
      </c>
    </row>
    <row r="6678" spans="1:8" x14ac:dyDescent="0.25">
      <c r="A6678" t="s">
        <v>86</v>
      </c>
      <c r="B6678">
        <v>6061</v>
      </c>
      <c r="C6678">
        <v>1</v>
      </c>
      <c r="D6678">
        <v>0</v>
      </c>
      <c r="E6678">
        <v>1</v>
      </c>
      <c r="F6678">
        <v>0</v>
      </c>
      <c r="G6678">
        <v>0</v>
      </c>
      <c r="H6678">
        <v>2</v>
      </c>
    </row>
    <row r="6679" spans="1:8" x14ac:dyDescent="0.25">
      <c r="A6679" t="s">
        <v>86</v>
      </c>
      <c r="B6679">
        <v>6062</v>
      </c>
      <c r="C6679">
        <v>2</v>
      </c>
      <c r="D6679">
        <v>2</v>
      </c>
      <c r="E6679">
        <v>3</v>
      </c>
      <c r="F6679">
        <v>209</v>
      </c>
      <c r="G6679">
        <v>0</v>
      </c>
      <c r="H6679">
        <v>686</v>
      </c>
    </row>
    <row r="6680" spans="1:8" x14ac:dyDescent="0.25">
      <c r="A6680" t="s">
        <v>86</v>
      </c>
      <c r="B6680">
        <v>6063</v>
      </c>
      <c r="C6680">
        <v>1</v>
      </c>
      <c r="D6680">
        <v>0</v>
      </c>
      <c r="E6680">
        <v>1</v>
      </c>
      <c r="F6680">
        <v>0</v>
      </c>
      <c r="G6680">
        <v>0</v>
      </c>
      <c r="H6680">
        <v>2</v>
      </c>
    </row>
    <row r="6681" spans="1:8" x14ac:dyDescent="0.25">
      <c r="A6681" t="s">
        <v>86</v>
      </c>
      <c r="B6681">
        <v>6064</v>
      </c>
      <c r="C6681">
        <v>5</v>
      </c>
      <c r="D6681">
        <v>2</v>
      </c>
      <c r="E6681">
        <v>9</v>
      </c>
      <c r="F6681">
        <v>58</v>
      </c>
      <c r="G6681">
        <v>84</v>
      </c>
      <c r="H6681">
        <v>40886</v>
      </c>
    </row>
    <row r="6682" spans="1:8" x14ac:dyDescent="0.25">
      <c r="A6682" t="s">
        <v>86</v>
      </c>
      <c r="B6682">
        <v>6065</v>
      </c>
      <c r="C6682">
        <v>2</v>
      </c>
      <c r="D6682">
        <v>2</v>
      </c>
      <c r="E6682">
        <v>3</v>
      </c>
      <c r="F6682">
        <v>1</v>
      </c>
      <c r="G6682">
        <v>4</v>
      </c>
      <c r="H6682">
        <v>2345</v>
      </c>
    </row>
    <row r="6683" spans="1:8" x14ac:dyDescent="0.25">
      <c r="A6683" t="s">
        <v>86</v>
      </c>
      <c r="B6683">
        <v>6066</v>
      </c>
      <c r="C6683">
        <v>5</v>
      </c>
      <c r="D6683">
        <v>2</v>
      </c>
      <c r="E6683">
        <v>9</v>
      </c>
      <c r="F6683">
        <v>58</v>
      </c>
      <c r="G6683">
        <v>84</v>
      </c>
      <c r="H6683">
        <v>55145</v>
      </c>
    </row>
    <row r="6684" spans="1:8" x14ac:dyDescent="0.25">
      <c r="A6684" t="s">
        <v>86</v>
      </c>
      <c r="B6684">
        <v>6067</v>
      </c>
      <c r="C6684">
        <v>2</v>
      </c>
      <c r="D6684">
        <v>2</v>
      </c>
      <c r="E6684">
        <v>3</v>
      </c>
      <c r="F6684">
        <v>209</v>
      </c>
      <c r="G6684">
        <v>0</v>
      </c>
      <c r="H6684">
        <v>737</v>
      </c>
    </row>
    <row r="6685" spans="1:8" x14ac:dyDescent="0.25">
      <c r="A6685" t="s">
        <v>86</v>
      </c>
      <c r="B6685">
        <v>6068</v>
      </c>
      <c r="C6685">
        <v>1</v>
      </c>
      <c r="D6685">
        <v>0</v>
      </c>
      <c r="E6685">
        <v>1</v>
      </c>
      <c r="F6685">
        <v>0</v>
      </c>
      <c r="G6685">
        <v>0</v>
      </c>
      <c r="H6685">
        <v>2</v>
      </c>
    </row>
    <row r="6686" spans="1:8" x14ac:dyDescent="0.25">
      <c r="A6686" t="s">
        <v>86</v>
      </c>
      <c r="B6686">
        <v>6069</v>
      </c>
      <c r="C6686">
        <v>2</v>
      </c>
      <c r="D6686">
        <v>2</v>
      </c>
      <c r="E6686">
        <v>3</v>
      </c>
      <c r="F6686">
        <v>209</v>
      </c>
      <c r="G6686">
        <v>0</v>
      </c>
      <c r="H6686">
        <v>670</v>
      </c>
    </row>
    <row r="6687" spans="1:8" x14ac:dyDescent="0.25">
      <c r="A6687" t="s">
        <v>86</v>
      </c>
      <c r="B6687">
        <v>6070</v>
      </c>
      <c r="C6687">
        <v>1</v>
      </c>
      <c r="D6687">
        <v>0</v>
      </c>
      <c r="E6687">
        <v>1</v>
      </c>
      <c r="F6687">
        <v>0</v>
      </c>
      <c r="G6687">
        <v>0</v>
      </c>
      <c r="H6687">
        <v>2</v>
      </c>
    </row>
    <row r="6688" spans="1:8" x14ac:dyDescent="0.25">
      <c r="A6688" t="s">
        <v>86</v>
      </c>
      <c r="B6688">
        <v>6071</v>
      </c>
      <c r="C6688">
        <v>5</v>
      </c>
      <c r="D6688">
        <v>2</v>
      </c>
      <c r="E6688">
        <v>9</v>
      </c>
      <c r="F6688">
        <v>58</v>
      </c>
      <c r="G6688">
        <v>84</v>
      </c>
      <c r="H6688">
        <v>40732</v>
      </c>
    </row>
    <row r="6689" spans="1:8" x14ac:dyDescent="0.25">
      <c r="A6689" t="s">
        <v>86</v>
      </c>
      <c r="B6689">
        <v>6072</v>
      </c>
      <c r="C6689">
        <v>2</v>
      </c>
      <c r="D6689">
        <v>2</v>
      </c>
      <c r="E6689">
        <v>3</v>
      </c>
      <c r="F6689">
        <v>1</v>
      </c>
      <c r="G6689">
        <v>4</v>
      </c>
      <c r="H6689">
        <v>2380</v>
      </c>
    </row>
    <row r="6690" spans="1:8" x14ac:dyDescent="0.25">
      <c r="A6690" t="s">
        <v>86</v>
      </c>
      <c r="B6690">
        <v>6073</v>
      </c>
      <c r="C6690">
        <v>5</v>
      </c>
      <c r="D6690">
        <v>2</v>
      </c>
      <c r="E6690">
        <v>9</v>
      </c>
      <c r="F6690">
        <v>58</v>
      </c>
      <c r="G6690">
        <v>84</v>
      </c>
      <c r="H6690">
        <v>55103</v>
      </c>
    </row>
    <row r="6691" spans="1:8" x14ac:dyDescent="0.25">
      <c r="A6691" t="s">
        <v>86</v>
      </c>
      <c r="B6691">
        <v>6074</v>
      </c>
      <c r="C6691">
        <v>3</v>
      </c>
      <c r="D6691">
        <v>2</v>
      </c>
      <c r="E6691">
        <v>5</v>
      </c>
      <c r="F6691">
        <v>209</v>
      </c>
      <c r="G6691">
        <v>0</v>
      </c>
      <c r="H6691">
        <v>1037</v>
      </c>
    </row>
    <row r="6692" spans="1:8" x14ac:dyDescent="0.25">
      <c r="A6692" t="s">
        <v>86</v>
      </c>
      <c r="B6692">
        <v>6075</v>
      </c>
      <c r="C6692">
        <v>2</v>
      </c>
      <c r="D6692">
        <v>2</v>
      </c>
      <c r="E6692">
        <v>3</v>
      </c>
      <c r="F6692">
        <v>20</v>
      </c>
      <c r="G6692">
        <v>0</v>
      </c>
      <c r="H6692">
        <v>163</v>
      </c>
    </row>
    <row r="6693" spans="1:8" x14ac:dyDescent="0.25">
      <c r="A6693" t="s">
        <v>86</v>
      </c>
      <c r="B6693">
        <v>6076</v>
      </c>
      <c r="C6693">
        <v>3</v>
      </c>
      <c r="D6693">
        <v>2</v>
      </c>
      <c r="E6693">
        <v>5</v>
      </c>
      <c r="F6693">
        <v>209</v>
      </c>
      <c r="G6693">
        <v>0</v>
      </c>
      <c r="H6693">
        <v>937</v>
      </c>
    </row>
    <row r="6694" spans="1:8" x14ac:dyDescent="0.25">
      <c r="A6694" t="s">
        <v>86</v>
      </c>
      <c r="B6694">
        <v>6077</v>
      </c>
      <c r="C6694">
        <v>2</v>
      </c>
      <c r="D6694">
        <v>2</v>
      </c>
      <c r="E6694">
        <v>3</v>
      </c>
      <c r="F6694">
        <v>20</v>
      </c>
      <c r="G6694">
        <v>0</v>
      </c>
      <c r="H6694">
        <v>151</v>
      </c>
    </row>
    <row r="6695" spans="1:8" x14ac:dyDescent="0.25">
      <c r="A6695" t="s">
        <v>86</v>
      </c>
      <c r="B6695">
        <v>6078</v>
      </c>
      <c r="C6695">
        <v>5</v>
      </c>
      <c r="D6695">
        <v>2</v>
      </c>
      <c r="E6695">
        <v>9</v>
      </c>
      <c r="F6695">
        <v>58</v>
      </c>
      <c r="G6695">
        <v>84</v>
      </c>
      <c r="H6695">
        <v>41043</v>
      </c>
    </row>
    <row r="6696" spans="1:8" x14ac:dyDescent="0.25">
      <c r="A6696" t="s">
        <v>86</v>
      </c>
      <c r="B6696">
        <v>6079</v>
      </c>
      <c r="C6696">
        <v>2</v>
      </c>
      <c r="D6696">
        <v>2</v>
      </c>
      <c r="E6696">
        <v>3</v>
      </c>
      <c r="F6696">
        <v>1</v>
      </c>
      <c r="G6696">
        <v>4</v>
      </c>
      <c r="H6696">
        <v>2403</v>
      </c>
    </row>
    <row r="6697" spans="1:8" x14ac:dyDescent="0.25">
      <c r="A6697" t="s">
        <v>86</v>
      </c>
      <c r="B6697">
        <v>6080</v>
      </c>
      <c r="C6697">
        <v>5</v>
      </c>
      <c r="D6697">
        <v>2</v>
      </c>
      <c r="E6697">
        <v>9</v>
      </c>
      <c r="F6697">
        <v>58</v>
      </c>
      <c r="G6697">
        <v>84</v>
      </c>
      <c r="H6697">
        <v>55310</v>
      </c>
    </row>
    <row r="6698" spans="1:8" x14ac:dyDescent="0.25">
      <c r="A6698" t="s">
        <v>86</v>
      </c>
      <c r="B6698">
        <v>6081</v>
      </c>
      <c r="C6698">
        <v>3</v>
      </c>
      <c r="D6698">
        <v>2</v>
      </c>
      <c r="E6698">
        <v>5</v>
      </c>
      <c r="F6698">
        <v>209</v>
      </c>
      <c r="G6698">
        <v>0</v>
      </c>
      <c r="H6698">
        <v>1029</v>
      </c>
    </row>
    <row r="6699" spans="1:8" x14ac:dyDescent="0.25">
      <c r="A6699" t="s">
        <v>86</v>
      </c>
      <c r="B6699">
        <v>6082</v>
      </c>
      <c r="C6699">
        <v>2</v>
      </c>
      <c r="D6699">
        <v>2</v>
      </c>
      <c r="E6699">
        <v>3</v>
      </c>
      <c r="F6699">
        <v>20</v>
      </c>
      <c r="G6699">
        <v>0</v>
      </c>
      <c r="H6699">
        <v>163</v>
      </c>
    </row>
    <row r="6700" spans="1:8" x14ac:dyDescent="0.25">
      <c r="A6700" t="s">
        <v>86</v>
      </c>
      <c r="B6700">
        <v>6083</v>
      </c>
      <c r="C6700">
        <v>3</v>
      </c>
      <c r="D6700">
        <v>2</v>
      </c>
      <c r="E6700">
        <v>5</v>
      </c>
      <c r="F6700">
        <v>209</v>
      </c>
      <c r="G6700">
        <v>0</v>
      </c>
      <c r="H6700">
        <v>933</v>
      </c>
    </row>
    <row r="6701" spans="1:8" x14ac:dyDescent="0.25">
      <c r="A6701" t="s">
        <v>86</v>
      </c>
      <c r="B6701">
        <v>6084</v>
      </c>
      <c r="C6701">
        <v>2</v>
      </c>
      <c r="D6701">
        <v>2</v>
      </c>
      <c r="E6701">
        <v>3</v>
      </c>
      <c r="F6701">
        <v>20</v>
      </c>
      <c r="G6701">
        <v>0</v>
      </c>
      <c r="H6701">
        <v>152</v>
      </c>
    </row>
    <row r="6702" spans="1:8" x14ac:dyDescent="0.25">
      <c r="A6702" t="s">
        <v>86</v>
      </c>
      <c r="B6702">
        <v>6085</v>
      </c>
      <c r="C6702">
        <v>5</v>
      </c>
      <c r="D6702">
        <v>2</v>
      </c>
      <c r="E6702">
        <v>9</v>
      </c>
      <c r="F6702">
        <v>58</v>
      </c>
      <c r="G6702">
        <v>84</v>
      </c>
      <c r="H6702">
        <v>41243</v>
      </c>
    </row>
    <row r="6703" spans="1:8" x14ac:dyDescent="0.25">
      <c r="A6703" t="s">
        <v>86</v>
      </c>
      <c r="B6703">
        <v>6086</v>
      </c>
      <c r="C6703">
        <v>2</v>
      </c>
      <c r="D6703">
        <v>2</v>
      </c>
      <c r="E6703">
        <v>3</v>
      </c>
      <c r="F6703">
        <v>1</v>
      </c>
      <c r="G6703">
        <v>4</v>
      </c>
      <c r="H6703">
        <v>2452</v>
      </c>
    </row>
    <row r="6704" spans="1:8" x14ac:dyDescent="0.25">
      <c r="A6704" t="s">
        <v>86</v>
      </c>
      <c r="B6704">
        <v>6087</v>
      </c>
      <c r="C6704">
        <v>5</v>
      </c>
      <c r="D6704">
        <v>2</v>
      </c>
      <c r="E6704">
        <v>9</v>
      </c>
      <c r="F6704">
        <v>58</v>
      </c>
      <c r="G6704">
        <v>84</v>
      </c>
      <c r="H6704">
        <v>55127</v>
      </c>
    </row>
    <row r="6705" spans="1:8" x14ac:dyDescent="0.25">
      <c r="A6705" t="s">
        <v>86</v>
      </c>
      <c r="B6705">
        <v>6088</v>
      </c>
      <c r="C6705">
        <v>3</v>
      </c>
      <c r="D6705">
        <v>2</v>
      </c>
      <c r="E6705">
        <v>5</v>
      </c>
      <c r="F6705">
        <v>209</v>
      </c>
      <c r="G6705">
        <v>0</v>
      </c>
      <c r="H6705">
        <v>1048</v>
      </c>
    </row>
    <row r="6706" spans="1:8" x14ac:dyDescent="0.25">
      <c r="A6706" t="s">
        <v>86</v>
      </c>
      <c r="B6706">
        <v>6089</v>
      </c>
      <c r="C6706">
        <v>2</v>
      </c>
      <c r="D6706">
        <v>2</v>
      </c>
      <c r="E6706">
        <v>3</v>
      </c>
      <c r="F6706">
        <v>20</v>
      </c>
      <c r="G6706">
        <v>0</v>
      </c>
      <c r="H6706">
        <v>161</v>
      </c>
    </row>
    <row r="6707" spans="1:8" x14ac:dyDescent="0.25">
      <c r="A6707" t="s">
        <v>86</v>
      </c>
      <c r="B6707">
        <v>6090</v>
      </c>
      <c r="C6707">
        <v>3</v>
      </c>
      <c r="D6707">
        <v>2</v>
      </c>
      <c r="E6707">
        <v>5</v>
      </c>
      <c r="F6707">
        <v>209</v>
      </c>
      <c r="G6707">
        <v>0</v>
      </c>
      <c r="H6707">
        <v>914</v>
      </c>
    </row>
    <row r="6708" spans="1:8" x14ac:dyDescent="0.25">
      <c r="A6708" t="s">
        <v>86</v>
      </c>
      <c r="B6708">
        <v>6091</v>
      </c>
      <c r="C6708">
        <v>2</v>
      </c>
      <c r="D6708">
        <v>2</v>
      </c>
      <c r="E6708">
        <v>3</v>
      </c>
      <c r="F6708">
        <v>20</v>
      </c>
      <c r="G6708">
        <v>0</v>
      </c>
      <c r="H6708">
        <v>149</v>
      </c>
    </row>
    <row r="6709" spans="1:8" x14ac:dyDescent="0.25">
      <c r="A6709" t="s">
        <v>86</v>
      </c>
      <c r="B6709">
        <v>6092</v>
      </c>
      <c r="C6709">
        <v>5</v>
      </c>
      <c r="D6709">
        <v>2</v>
      </c>
      <c r="E6709">
        <v>9</v>
      </c>
      <c r="F6709">
        <v>58</v>
      </c>
      <c r="G6709">
        <v>84</v>
      </c>
      <c r="H6709">
        <v>41515</v>
      </c>
    </row>
    <row r="6710" spans="1:8" x14ac:dyDescent="0.25">
      <c r="A6710" t="s">
        <v>86</v>
      </c>
      <c r="B6710">
        <v>6093</v>
      </c>
      <c r="C6710">
        <v>2</v>
      </c>
      <c r="D6710">
        <v>2</v>
      </c>
      <c r="E6710">
        <v>3</v>
      </c>
      <c r="F6710">
        <v>1</v>
      </c>
      <c r="G6710">
        <v>4</v>
      </c>
      <c r="H6710">
        <v>2482</v>
      </c>
    </row>
    <row r="6711" spans="1:8" x14ac:dyDescent="0.25">
      <c r="A6711" t="s">
        <v>86</v>
      </c>
      <c r="B6711">
        <v>6094</v>
      </c>
      <c r="C6711">
        <v>5</v>
      </c>
      <c r="D6711">
        <v>2</v>
      </c>
      <c r="E6711">
        <v>9</v>
      </c>
      <c r="F6711">
        <v>58</v>
      </c>
      <c r="G6711">
        <v>84</v>
      </c>
      <c r="H6711">
        <v>55761</v>
      </c>
    </row>
    <row r="6712" spans="1:8" x14ac:dyDescent="0.25">
      <c r="A6712" t="s">
        <v>86</v>
      </c>
      <c r="B6712">
        <v>6095</v>
      </c>
      <c r="C6712">
        <v>2</v>
      </c>
      <c r="D6712">
        <v>3</v>
      </c>
      <c r="E6712">
        <v>4</v>
      </c>
      <c r="F6712">
        <v>209</v>
      </c>
      <c r="G6712">
        <v>0</v>
      </c>
      <c r="H6712">
        <v>144</v>
      </c>
    </row>
    <row r="6713" spans="1:8" x14ac:dyDescent="0.25">
      <c r="A6713" t="s">
        <v>86</v>
      </c>
      <c r="B6713">
        <v>6096</v>
      </c>
      <c r="C6713">
        <v>1</v>
      </c>
      <c r="D6713">
        <v>0</v>
      </c>
      <c r="E6713">
        <v>1</v>
      </c>
      <c r="F6713">
        <v>0</v>
      </c>
      <c r="G6713">
        <v>0</v>
      </c>
      <c r="H6713">
        <v>2</v>
      </c>
    </row>
    <row r="6714" spans="1:8" x14ac:dyDescent="0.25">
      <c r="A6714" t="s">
        <v>86</v>
      </c>
      <c r="B6714">
        <v>6097</v>
      </c>
      <c r="C6714">
        <v>1</v>
      </c>
      <c r="D6714">
        <v>0</v>
      </c>
      <c r="E6714">
        <v>1</v>
      </c>
      <c r="F6714">
        <v>0</v>
      </c>
      <c r="G6714">
        <v>0</v>
      </c>
      <c r="H6714">
        <v>2</v>
      </c>
    </row>
    <row r="6715" spans="1:8" x14ac:dyDescent="0.25">
      <c r="A6715" t="s">
        <v>86</v>
      </c>
      <c r="B6715">
        <v>6098</v>
      </c>
      <c r="C6715">
        <v>2</v>
      </c>
      <c r="D6715">
        <v>3</v>
      </c>
      <c r="E6715">
        <v>4</v>
      </c>
      <c r="F6715">
        <v>209</v>
      </c>
      <c r="G6715">
        <v>0</v>
      </c>
      <c r="H6715">
        <v>67</v>
      </c>
    </row>
    <row r="6716" spans="1:8" x14ac:dyDescent="0.25">
      <c r="A6716" t="s">
        <v>86</v>
      </c>
      <c r="B6716">
        <v>6099</v>
      </c>
      <c r="C6716">
        <v>1</v>
      </c>
      <c r="D6716">
        <v>0</v>
      </c>
      <c r="E6716">
        <v>1</v>
      </c>
      <c r="F6716">
        <v>0</v>
      </c>
      <c r="G6716">
        <v>0</v>
      </c>
      <c r="H6716">
        <v>2</v>
      </c>
    </row>
    <row r="6717" spans="1:8" x14ac:dyDescent="0.25">
      <c r="A6717" t="s">
        <v>86</v>
      </c>
      <c r="B6717">
        <v>6100</v>
      </c>
      <c r="C6717">
        <v>1</v>
      </c>
      <c r="D6717">
        <v>0</v>
      </c>
      <c r="E6717">
        <v>1</v>
      </c>
      <c r="F6717">
        <v>0</v>
      </c>
      <c r="G6717">
        <v>0</v>
      </c>
      <c r="H6717">
        <v>2</v>
      </c>
    </row>
    <row r="6718" spans="1:8" x14ac:dyDescent="0.25">
      <c r="A6718" t="s">
        <v>86</v>
      </c>
      <c r="B6718">
        <v>6101</v>
      </c>
      <c r="C6718">
        <v>6</v>
      </c>
      <c r="D6718">
        <v>2</v>
      </c>
      <c r="E6718">
        <v>11</v>
      </c>
      <c r="F6718">
        <v>58</v>
      </c>
      <c r="G6718">
        <v>63</v>
      </c>
      <c r="H6718">
        <v>8581</v>
      </c>
    </row>
    <row r="6719" spans="1:8" x14ac:dyDescent="0.25">
      <c r="A6719" t="s">
        <v>86</v>
      </c>
      <c r="B6719">
        <v>6102</v>
      </c>
      <c r="C6719">
        <v>2</v>
      </c>
      <c r="D6719">
        <v>2</v>
      </c>
      <c r="E6719">
        <v>3</v>
      </c>
      <c r="F6719">
        <v>1</v>
      </c>
      <c r="G6719">
        <v>4</v>
      </c>
      <c r="H6719">
        <v>366</v>
      </c>
    </row>
    <row r="6720" spans="1:8" x14ac:dyDescent="0.25">
      <c r="A6720" t="s">
        <v>86</v>
      </c>
      <c r="B6720">
        <v>6103</v>
      </c>
      <c r="C6720">
        <v>6</v>
      </c>
      <c r="D6720">
        <v>2</v>
      </c>
      <c r="E6720">
        <v>11</v>
      </c>
      <c r="F6720">
        <v>58</v>
      </c>
      <c r="G6720">
        <v>63</v>
      </c>
      <c r="H6720">
        <v>13391</v>
      </c>
    </row>
    <row r="6721" spans="1:8" x14ac:dyDescent="0.25">
      <c r="A6721" t="s">
        <v>86</v>
      </c>
      <c r="B6721">
        <v>6104</v>
      </c>
      <c r="C6721">
        <v>2</v>
      </c>
      <c r="D6721">
        <v>2</v>
      </c>
      <c r="E6721">
        <v>3</v>
      </c>
      <c r="F6721">
        <v>209</v>
      </c>
      <c r="G6721">
        <v>0</v>
      </c>
      <c r="H6721">
        <v>699</v>
      </c>
    </row>
    <row r="6722" spans="1:8" x14ac:dyDescent="0.25">
      <c r="A6722" t="s">
        <v>86</v>
      </c>
      <c r="B6722">
        <v>6105</v>
      </c>
      <c r="C6722">
        <v>2</v>
      </c>
      <c r="D6722">
        <v>2</v>
      </c>
      <c r="E6722">
        <v>3</v>
      </c>
      <c r="F6722">
        <v>209</v>
      </c>
      <c r="G6722">
        <v>0</v>
      </c>
      <c r="H6722">
        <v>680</v>
      </c>
    </row>
    <row r="6723" spans="1:8" x14ac:dyDescent="0.25">
      <c r="A6723" t="s">
        <v>86</v>
      </c>
      <c r="B6723">
        <v>6132</v>
      </c>
      <c r="C6723">
        <v>1</v>
      </c>
      <c r="D6723">
        <v>0</v>
      </c>
      <c r="E6723">
        <v>1</v>
      </c>
      <c r="F6723">
        <v>0</v>
      </c>
      <c r="G6723">
        <v>0</v>
      </c>
      <c r="H6723">
        <v>3</v>
      </c>
    </row>
    <row r="6724" spans="1:8" x14ac:dyDescent="0.25">
      <c r="A6724" t="s">
        <v>86</v>
      </c>
      <c r="B6724">
        <v>6133</v>
      </c>
      <c r="C6724">
        <v>1</v>
      </c>
      <c r="D6724">
        <v>0</v>
      </c>
      <c r="E6724">
        <v>1</v>
      </c>
      <c r="F6724">
        <v>0</v>
      </c>
      <c r="G6724">
        <v>0</v>
      </c>
      <c r="H6724">
        <v>3</v>
      </c>
    </row>
    <row r="6725" spans="1:8" x14ac:dyDescent="0.25">
      <c r="A6725" t="s">
        <v>86</v>
      </c>
      <c r="B6725">
        <v>6134</v>
      </c>
      <c r="C6725">
        <v>2</v>
      </c>
      <c r="D6725">
        <v>2</v>
      </c>
      <c r="E6725">
        <v>3</v>
      </c>
      <c r="F6725">
        <v>209</v>
      </c>
      <c r="G6725">
        <v>0</v>
      </c>
      <c r="H6725">
        <v>68</v>
      </c>
    </row>
    <row r="6726" spans="1:8" x14ac:dyDescent="0.25">
      <c r="A6726" t="s">
        <v>86</v>
      </c>
      <c r="B6726">
        <v>6135</v>
      </c>
      <c r="C6726">
        <v>2</v>
      </c>
      <c r="D6726">
        <v>2</v>
      </c>
      <c r="E6726">
        <v>3</v>
      </c>
      <c r="F6726">
        <v>209</v>
      </c>
      <c r="G6726">
        <v>0</v>
      </c>
      <c r="H6726">
        <v>61</v>
      </c>
    </row>
    <row r="6727" spans="1:8" x14ac:dyDescent="0.25">
      <c r="A6727" t="s">
        <v>86</v>
      </c>
      <c r="B6727">
        <v>6159</v>
      </c>
      <c r="C6727">
        <v>5</v>
      </c>
      <c r="D6727">
        <v>2</v>
      </c>
      <c r="E6727">
        <v>9</v>
      </c>
      <c r="F6727">
        <v>209</v>
      </c>
      <c r="G6727">
        <v>42</v>
      </c>
      <c r="H6727">
        <v>22092</v>
      </c>
    </row>
    <row r="6728" spans="1:8" x14ac:dyDescent="0.25">
      <c r="A6728" t="s">
        <v>174</v>
      </c>
      <c r="B6728">
        <v>4974</v>
      </c>
      <c r="C6728">
        <v>2</v>
      </c>
      <c r="D6728">
        <v>2</v>
      </c>
      <c r="E6728">
        <v>3</v>
      </c>
      <c r="F6728">
        <v>836</v>
      </c>
      <c r="G6728">
        <v>0</v>
      </c>
      <c r="H6728">
        <v>2200</v>
      </c>
    </row>
    <row r="6729" spans="1:8" x14ac:dyDescent="0.25">
      <c r="A6729" t="s">
        <v>174</v>
      </c>
      <c r="B6729">
        <v>4975</v>
      </c>
      <c r="C6729">
        <v>2</v>
      </c>
      <c r="D6729">
        <v>2</v>
      </c>
      <c r="E6729">
        <v>3</v>
      </c>
      <c r="F6729">
        <v>836</v>
      </c>
      <c r="G6729">
        <v>0</v>
      </c>
      <c r="H6729">
        <v>2390</v>
      </c>
    </row>
    <row r="6730" spans="1:8" x14ac:dyDescent="0.25">
      <c r="A6730" t="s">
        <v>174</v>
      </c>
      <c r="B6730">
        <v>4976</v>
      </c>
      <c r="C6730">
        <v>2</v>
      </c>
      <c r="D6730">
        <v>2</v>
      </c>
      <c r="E6730">
        <v>3</v>
      </c>
      <c r="F6730">
        <v>836</v>
      </c>
      <c r="G6730">
        <v>0</v>
      </c>
      <c r="H6730">
        <v>2453</v>
      </c>
    </row>
    <row r="6731" spans="1:8" x14ac:dyDescent="0.25">
      <c r="A6731" t="s">
        <v>174</v>
      </c>
      <c r="B6731">
        <v>4977</v>
      </c>
      <c r="C6731">
        <v>2</v>
      </c>
      <c r="D6731">
        <v>2</v>
      </c>
      <c r="E6731">
        <v>3</v>
      </c>
      <c r="F6731">
        <v>836</v>
      </c>
      <c r="G6731">
        <v>0</v>
      </c>
      <c r="H6731">
        <v>2396</v>
      </c>
    </row>
    <row r="6732" spans="1:8" x14ac:dyDescent="0.25">
      <c r="A6732" t="s">
        <v>174</v>
      </c>
      <c r="B6732">
        <v>4978</v>
      </c>
      <c r="C6732">
        <v>2</v>
      </c>
      <c r="D6732">
        <v>2</v>
      </c>
      <c r="E6732">
        <v>3</v>
      </c>
      <c r="F6732">
        <v>836</v>
      </c>
      <c r="G6732">
        <v>0</v>
      </c>
      <c r="H6732">
        <v>2405</v>
      </c>
    </row>
    <row r="6733" spans="1:8" x14ac:dyDescent="0.25">
      <c r="A6733" t="s">
        <v>174</v>
      </c>
      <c r="B6733">
        <v>4979</v>
      </c>
      <c r="C6733">
        <v>2</v>
      </c>
      <c r="D6733">
        <v>2</v>
      </c>
      <c r="E6733">
        <v>3</v>
      </c>
      <c r="F6733">
        <v>836</v>
      </c>
      <c r="G6733">
        <v>0</v>
      </c>
      <c r="H6733">
        <v>2570</v>
      </c>
    </row>
    <row r="6734" spans="1:8" x14ac:dyDescent="0.25">
      <c r="A6734" t="s">
        <v>174</v>
      </c>
      <c r="B6734">
        <v>4980</v>
      </c>
      <c r="C6734">
        <v>2</v>
      </c>
      <c r="D6734">
        <v>2</v>
      </c>
      <c r="E6734">
        <v>3</v>
      </c>
      <c r="F6734">
        <v>836</v>
      </c>
      <c r="G6734">
        <v>0</v>
      </c>
      <c r="H6734">
        <v>2450</v>
      </c>
    </row>
    <row r="6735" spans="1:8" x14ac:dyDescent="0.25">
      <c r="A6735" t="s">
        <v>174</v>
      </c>
      <c r="B6735">
        <v>4981</v>
      </c>
      <c r="C6735">
        <v>2</v>
      </c>
      <c r="D6735">
        <v>2</v>
      </c>
      <c r="E6735">
        <v>3</v>
      </c>
      <c r="F6735">
        <v>836</v>
      </c>
      <c r="G6735">
        <v>0</v>
      </c>
      <c r="H6735">
        <v>2392</v>
      </c>
    </row>
    <row r="6736" spans="1:8" x14ac:dyDescent="0.25">
      <c r="A6736" t="s">
        <v>174</v>
      </c>
      <c r="B6736">
        <v>4982</v>
      </c>
      <c r="C6736">
        <v>2</v>
      </c>
      <c r="D6736">
        <v>2</v>
      </c>
      <c r="E6736">
        <v>3</v>
      </c>
      <c r="F6736">
        <v>836</v>
      </c>
      <c r="G6736">
        <v>0</v>
      </c>
      <c r="H6736">
        <v>2434</v>
      </c>
    </row>
    <row r="6737" spans="1:8" x14ac:dyDescent="0.25">
      <c r="A6737" t="s">
        <v>174</v>
      </c>
      <c r="B6737">
        <v>4983</v>
      </c>
      <c r="C6737">
        <v>2</v>
      </c>
      <c r="D6737">
        <v>2</v>
      </c>
      <c r="E6737">
        <v>3</v>
      </c>
      <c r="F6737">
        <v>836</v>
      </c>
      <c r="G6737">
        <v>0</v>
      </c>
      <c r="H6737">
        <v>2369</v>
      </c>
    </row>
    <row r="6738" spans="1:8" x14ac:dyDescent="0.25">
      <c r="A6738" t="s">
        <v>174</v>
      </c>
      <c r="B6738">
        <v>4984</v>
      </c>
      <c r="C6738">
        <v>2</v>
      </c>
      <c r="D6738">
        <v>2</v>
      </c>
      <c r="E6738">
        <v>3</v>
      </c>
      <c r="F6738">
        <v>836</v>
      </c>
      <c r="G6738">
        <v>0</v>
      </c>
      <c r="H6738">
        <v>2437</v>
      </c>
    </row>
    <row r="6739" spans="1:8" x14ac:dyDescent="0.25">
      <c r="A6739" t="s">
        <v>174</v>
      </c>
      <c r="B6739">
        <v>4985</v>
      </c>
      <c r="C6739">
        <v>2</v>
      </c>
      <c r="D6739">
        <v>2</v>
      </c>
      <c r="E6739">
        <v>3</v>
      </c>
      <c r="F6739">
        <v>836</v>
      </c>
      <c r="G6739">
        <v>0</v>
      </c>
      <c r="H6739">
        <v>2416</v>
      </c>
    </row>
    <row r="6740" spans="1:8" x14ac:dyDescent="0.25">
      <c r="A6740" t="s">
        <v>174</v>
      </c>
      <c r="B6740">
        <v>4986</v>
      </c>
      <c r="C6740">
        <v>2</v>
      </c>
      <c r="D6740">
        <v>2</v>
      </c>
      <c r="E6740">
        <v>3</v>
      </c>
      <c r="F6740">
        <v>836</v>
      </c>
      <c r="G6740">
        <v>0</v>
      </c>
      <c r="H6740">
        <v>2433</v>
      </c>
    </row>
    <row r="6741" spans="1:8" x14ac:dyDescent="0.25">
      <c r="A6741" t="s">
        <v>174</v>
      </c>
      <c r="B6741">
        <v>4987</v>
      </c>
      <c r="C6741">
        <v>2</v>
      </c>
      <c r="D6741">
        <v>2</v>
      </c>
      <c r="E6741">
        <v>3</v>
      </c>
      <c r="F6741">
        <v>836</v>
      </c>
      <c r="G6741">
        <v>0</v>
      </c>
      <c r="H6741">
        <v>2396</v>
      </c>
    </row>
    <row r="6742" spans="1:8" x14ac:dyDescent="0.25">
      <c r="A6742" t="s">
        <v>174</v>
      </c>
      <c r="B6742">
        <v>4988</v>
      </c>
      <c r="C6742">
        <v>2</v>
      </c>
      <c r="D6742">
        <v>2</v>
      </c>
      <c r="E6742">
        <v>3</v>
      </c>
      <c r="F6742">
        <v>836</v>
      </c>
      <c r="G6742">
        <v>0</v>
      </c>
      <c r="H6742">
        <v>2404</v>
      </c>
    </row>
    <row r="6743" spans="1:8" x14ac:dyDescent="0.25">
      <c r="A6743" t="s">
        <v>174</v>
      </c>
      <c r="B6743">
        <v>4989</v>
      </c>
      <c r="C6743">
        <v>2</v>
      </c>
      <c r="D6743">
        <v>2</v>
      </c>
      <c r="E6743">
        <v>3</v>
      </c>
      <c r="F6743">
        <v>836</v>
      </c>
      <c r="G6743">
        <v>0</v>
      </c>
      <c r="H6743">
        <v>2424</v>
      </c>
    </row>
    <row r="6744" spans="1:8" x14ac:dyDescent="0.25">
      <c r="A6744" t="s">
        <v>174</v>
      </c>
      <c r="B6744">
        <v>4990</v>
      </c>
      <c r="C6744">
        <v>2</v>
      </c>
      <c r="D6744">
        <v>2</v>
      </c>
      <c r="E6744">
        <v>3</v>
      </c>
      <c r="F6744">
        <v>836</v>
      </c>
      <c r="G6744">
        <v>0</v>
      </c>
      <c r="H6744">
        <v>2403</v>
      </c>
    </row>
    <row r="6745" spans="1:8" x14ac:dyDescent="0.25">
      <c r="A6745" t="s">
        <v>174</v>
      </c>
      <c r="B6745">
        <v>4991</v>
      </c>
      <c r="C6745">
        <v>2</v>
      </c>
      <c r="D6745">
        <v>2</v>
      </c>
      <c r="E6745">
        <v>3</v>
      </c>
      <c r="F6745">
        <v>836</v>
      </c>
      <c r="G6745">
        <v>0</v>
      </c>
      <c r="H6745">
        <v>2410</v>
      </c>
    </row>
    <row r="6746" spans="1:8" x14ac:dyDescent="0.25">
      <c r="A6746" t="s">
        <v>174</v>
      </c>
      <c r="B6746">
        <v>4992</v>
      </c>
      <c r="C6746">
        <v>2</v>
      </c>
      <c r="D6746">
        <v>2</v>
      </c>
      <c r="E6746">
        <v>3</v>
      </c>
      <c r="F6746">
        <v>836</v>
      </c>
      <c r="G6746">
        <v>0</v>
      </c>
      <c r="H6746">
        <v>2423</v>
      </c>
    </row>
    <row r="6747" spans="1:8" x14ac:dyDescent="0.25">
      <c r="A6747" t="s">
        <v>174</v>
      </c>
      <c r="B6747">
        <v>4993</v>
      </c>
      <c r="C6747">
        <v>2</v>
      </c>
      <c r="D6747">
        <v>2</v>
      </c>
      <c r="E6747">
        <v>3</v>
      </c>
      <c r="F6747">
        <v>836</v>
      </c>
      <c r="G6747">
        <v>0</v>
      </c>
      <c r="H6747">
        <v>2379</v>
      </c>
    </row>
    <row r="6748" spans="1:8" x14ac:dyDescent="0.25">
      <c r="A6748" t="s">
        <v>174</v>
      </c>
      <c r="B6748">
        <v>4994</v>
      </c>
      <c r="C6748">
        <v>2</v>
      </c>
      <c r="D6748">
        <v>2</v>
      </c>
      <c r="E6748">
        <v>3</v>
      </c>
      <c r="F6748">
        <v>836</v>
      </c>
      <c r="G6748">
        <v>0</v>
      </c>
      <c r="H6748">
        <v>2435</v>
      </c>
    </row>
    <row r="6749" spans="1:8" x14ac:dyDescent="0.25">
      <c r="A6749" t="s">
        <v>174</v>
      </c>
      <c r="B6749">
        <v>4995</v>
      </c>
      <c r="C6749">
        <v>2</v>
      </c>
      <c r="D6749">
        <v>2</v>
      </c>
      <c r="E6749">
        <v>3</v>
      </c>
      <c r="F6749">
        <v>836</v>
      </c>
      <c r="G6749">
        <v>0</v>
      </c>
      <c r="H6749">
        <v>2427</v>
      </c>
    </row>
    <row r="6750" spans="1:8" x14ac:dyDescent="0.25">
      <c r="A6750" t="s">
        <v>174</v>
      </c>
      <c r="B6750">
        <v>4996</v>
      </c>
      <c r="C6750">
        <v>2</v>
      </c>
      <c r="D6750">
        <v>2</v>
      </c>
      <c r="E6750">
        <v>3</v>
      </c>
      <c r="F6750">
        <v>836</v>
      </c>
      <c r="G6750">
        <v>0</v>
      </c>
      <c r="H6750">
        <v>2436</v>
      </c>
    </row>
    <row r="6751" spans="1:8" x14ac:dyDescent="0.25">
      <c r="A6751" t="s">
        <v>174</v>
      </c>
      <c r="B6751">
        <v>4997</v>
      </c>
      <c r="C6751">
        <v>2</v>
      </c>
      <c r="D6751">
        <v>2</v>
      </c>
      <c r="E6751">
        <v>3</v>
      </c>
      <c r="F6751">
        <v>836</v>
      </c>
      <c r="G6751">
        <v>0</v>
      </c>
      <c r="H6751">
        <v>2420</v>
      </c>
    </row>
    <row r="6752" spans="1:8" x14ac:dyDescent="0.25">
      <c r="A6752" t="s">
        <v>174</v>
      </c>
      <c r="B6752">
        <v>4998</v>
      </c>
      <c r="C6752">
        <v>2</v>
      </c>
      <c r="D6752">
        <v>2</v>
      </c>
      <c r="E6752">
        <v>3</v>
      </c>
      <c r="F6752">
        <v>836</v>
      </c>
      <c r="G6752">
        <v>0</v>
      </c>
      <c r="H6752">
        <v>2410</v>
      </c>
    </row>
    <row r="6753" spans="1:8" x14ac:dyDescent="0.25">
      <c r="A6753" t="s">
        <v>174</v>
      </c>
      <c r="B6753">
        <v>4999</v>
      </c>
      <c r="C6753">
        <v>2</v>
      </c>
      <c r="D6753">
        <v>2</v>
      </c>
      <c r="E6753">
        <v>3</v>
      </c>
      <c r="F6753">
        <v>836</v>
      </c>
      <c r="G6753">
        <v>0</v>
      </c>
      <c r="H6753">
        <v>2404</v>
      </c>
    </row>
    <row r="6754" spans="1:8" x14ac:dyDescent="0.25">
      <c r="A6754" t="s">
        <v>174</v>
      </c>
      <c r="B6754">
        <v>5000</v>
      </c>
      <c r="C6754">
        <v>2</v>
      </c>
      <c r="D6754">
        <v>2</v>
      </c>
      <c r="E6754">
        <v>3</v>
      </c>
      <c r="F6754">
        <v>836</v>
      </c>
      <c r="G6754">
        <v>0</v>
      </c>
      <c r="H6754">
        <v>2432</v>
      </c>
    </row>
    <row r="6755" spans="1:8" x14ac:dyDescent="0.25">
      <c r="A6755" t="s">
        <v>174</v>
      </c>
      <c r="B6755">
        <v>5001</v>
      </c>
      <c r="C6755">
        <v>2</v>
      </c>
      <c r="D6755">
        <v>2</v>
      </c>
      <c r="E6755">
        <v>3</v>
      </c>
      <c r="F6755">
        <v>836</v>
      </c>
      <c r="G6755">
        <v>0</v>
      </c>
      <c r="H6755">
        <v>2420</v>
      </c>
    </row>
    <row r="6756" spans="1:8" x14ac:dyDescent="0.25">
      <c r="A6756" t="s">
        <v>174</v>
      </c>
      <c r="B6756">
        <v>5002</v>
      </c>
      <c r="C6756">
        <v>2</v>
      </c>
      <c r="D6756">
        <v>2</v>
      </c>
      <c r="E6756">
        <v>3</v>
      </c>
      <c r="F6756">
        <v>836</v>
      </c>
      <c r="G6756">
        <v>0</v>
      </c>
      <c r="H6756">
        <v>2466</v>
      </c>
    </row>
    <row r="6757" spans="1:8" x14ac:dyDescent="0.25">
      <c r="A6757" t="s">
        <v>174</v>
      </c>
      <c r="B6757">
        <v>5003</v>
      </c>
      <c r="C6757">
        <v>2</v>
      </c>
      <c r="D6757">
        <v>2</v>
      </c>
      <c r="E6757">
        <v>3</v>
      </c>
      <c r="F6757">
        <v>836</v>
      </c>
      <c r="G6757">
        <v>0</v>
      </c>
      <c r="H6757">
        <v>2397</v>
      </c>
    </row>
    <row r="6758" spans="1:8" x14ac:dyDescent="0.25">
      <c r="A6758" t="s">
        <v>174</v>
      </c>
      <c r="B6758">
        <v>5004</v>
      </c>
      <c r="C6758">
        <v>2</v>
      </c>
      <c r="D6758">
        <v>2</v>
      </c>
      <c r="E6758">
        <v>3</v>
      </c>
      <c r="F6758">
        <v>836</v>
      </c>
      <c r="G6758">
        <v>0</v>
      </c>
      <c r="H6758">
        <v>2444</v>
      </c>
    </row>
    <row r="6759" spans="1:8" x14ac:dyDescent="0.25">
      <c r="A6759" t="s">
        <v>174</v>
      </c>
      <c r="B6759">
        <v>5005</v>
      </c>
      <c r="C6759">
        <v>2</v>
      </c>
      <c r="D6759">
        <v>2</v>
      </c>
      <c r="E6759">
        <v>3</v>
      </c>
      <c r="F6759">
        <v>836</v>
      </c>
      <c r="G6759">
        <v>0</v>
      </c>
      <c r="H6759">
        <v>2438</v>
      </c>
    </row>
    <row r="6760" spans="1:8" x14ac:dyDescent="0.25">
      <c r="A6760" t="s">
        <v>174</v>
      </c>
      <c r="B6760">
        <v>5006</v>
      </c>
      <c r="C6760">
        <v>2</v>
      </c>
      <c r="D6760">
        <v>2</v>
      </c>
      <c r="E6760">
        <v>3</v>
      </c>
      <c r="F6760">
        <v>836</v>
      </c>
      <c r="G6760">
        <v>0</v>
      </c>
      <c r="H6760">
        <v>2426</v>
      </c>
    </row>
    <row r="6761" spans="1:8" x14ac:dyDescent="0.25">
      <c r="A6761" t="s">
        <v>174</v>
      </c>
      <c r="B6761">
        <v>5007</v>
      </c>
      <c r="C6761">
        <v>2</v>
      </c>
      <c r="D6761">
        <v>2</v>
      </c>
      <c r="E6761">
        <v>3</v>
      </c>
      <c r="F6761">
        <v>836</v>
      </c>
      <c r="G6761">
        <v>0</v>
      </c>
      <c r="H6761">
        <v>2421</v>
      </c>
    </row>
    <row r="6762" spans="1:8" x14ac:dyDescent="0.25">
      <c r="A6762" t="s">
        <v>174</v>
      </c>
      <c r="B6762">
        <v>5008</v>
      </c>
      <c r="C6762">
        <v>2</v>
      </c>
      <c r="D6762">
        <v>2</v>
      </c>
      <c r="E6762">
        <v>3</v>
      </c>
      <c r="F6762">
        <v>836</v>
      </c>
      <c r="G6762">
        <v>0</v>
      </c>
      <c r="H6762">
        <v>2423</v>
      </c>
    </row>
    <row r="6763" spans="1:8" x14ac:dyDescent="0.25">
      <c r="A6763" t="s">
        <v>174</v>
      </c>
      <c r="B6763">
        <v>5009</v>
      </c>
      <c r="C6763">
        <v>2</v>
      </c>
      <c r="D6763">
        <v>2</v>
      </c>
      <c r="E6763">
        <v>3</v>
      </c>
      <c r="F6763">
        <v>836</v>
      </c>
      <c r="G6763">
        <v>0</v>
      </c>
      <c r="H6763">
        <v>2425</v>
      </c>
    </row>
    <row r="6764" spans="1:8" x14ac:dyDescent="0.25">
      <c r="A6764" t="s">
        <v>174</v>
      </c>
      <c r="B6764">
        <v>5010</v>
      </c>
      <c r="C6764">
        <v>2</v>
      </c>
      <c r="D6764">
        <v>2</v>
      </c>
      <c r="E6764">
        <v>3</v>
      </c>
      <c r="F6764">
        <v>836</v>
      </c>
      <c r="G6764">
        <v>0</v>
      </c>
      <c r="H6764">
        <v>2452</v>
      </c>
    </row>
    <row r="6765" spans="1:8" x14ac:dyDescent="0.25">
      <c r="A6765" t="s">
        <v>174</v>
      </c>
      <c r="B6765">
        <v>5011</v>
      </c>
      <c r="C6765">
        <v>2</v>
      </c>
      <c r="D6765">
        <v>2</v>
      </c>
      <c r="E6765">
        <v>3</v>
      </c>
      <c r="F6765">
        <v>836</v>
      </c>
      <c r="G6765">
        <v>0</v>
      </c>
      <c r="H6765">
        <v>2420</v>
      </c>
    </row>
    <row r="6766" spans="1:8" x14ac:dyDescent="0.25">
      <c r="A6766" t="s">
        <v>174</v>
      </c>
      <c r="B6766">
        <v>5012</v>
      </c>
      <c r="C6766">
        <v>2</v>
      </c>
      <c r="D6766">
        <v>2</v>
      </c>
      <c r="E6766">
        <v>3</v>
      </c>
      <c r="F6766">
        <v>836</v>
      </c>
      <c r="G6766">
        <v>0</v>
      </c>
      <c r="H6766">
        <v>2430</v>
      </c>
    </row>
    <row r="6767" spans="1:8" x14ac:dyDescent="0.25">
      <c r="A6767" t="s">
        <v>174</v>
      </c>
      <c r="B6767">
        <v>5013</v>
      </c>
      <c r="C6767">
        <v>2</v>
      </c>
      <c r="D6767">
        <v>2</v>
      </c>
      <c r="E6767">
        <v>3</v>
      </c>
      <c r="F6767">
        <v>836</v>
      </c>
      <c r="G6767">
        <v>0</v>
      </c>
      <c r="H6767">
        <v>2431</v>
      </c>
    </row>
    <row r="6768" spans="1:8" x14ac:dyDescent="0.25">
      <c r="A6768" t="s">
        <v>174</v>
      </c>
      <c r="B6768">
        <v>5014</v>
      </c>
      <c r="C6768">
        <v>2</v>
      </c>
      <c r="D6768">
        <v>2</v>
      </c>
      <c r="E6768">
        <v>3</v>
      </c>
      <c r="F6768">
        <v>836</v>
      </c>
      <c r="G6768">
        <v>0</v>
      </c>
      <c r="H6768">
        <v>2441</v>
      </c>
    </row>
    <row r="6769" spans="1:8" x14ac:dyDescent="0.25">
      <c r="A6769" t="s">
        <v>174</v>
      </c>
      <c r="B6769">
        <v>5015</v>
      </c>
      <c r="C6769">
        <v>2</v>
      </c>
      <c r="D6769">
        <v>2</v>
      </c>
      <c r="E6769">
        <v>3</v>
      </c>
      <c r="F6769">
        <v>836</v>
      </c>
      <c r="G6769">
        <v>0</v>
      </c>
      <c r="H6769">
        <v>2467</v>
      </c>
    </row>
    <row r="6770" spans="1:8" x14ac:dyDescent="0.25">
      <c r="A6770" t="s">
        <v>174</v>
      </c>
      <c r="B6770">
        <v>5016</v>
      </c>
      <c r="C6770">
        <v>2</v>
      </c>
      <c r="D6770">
        <v>2</v>
      </c>
      <c r="E6770">
        <v>3</v>
      </c>
      <c r="F6770">
        <v>836</v>
      </c>
      <c r="G6770">
        <v>0</v>
      </c>
      <c r="H6770">
        <v>2465</v>
      </c>
    </row>
    <row r="6771" spans="1:8" x14ac:dyDescent="0.25">
      <c r="A6771" t="s">
        <v>174</v>
      </c>
      <c r="B6771">
        <v>5017</v>
      </c>
      <c r="C6771">
        <v>2</v>
      </c>
      <c r="D6771">
        <v>2</v>
      </c>
      <c r="E6771">
        <v>3</v>
      </c>
      <c r="F6771">
        <v>836</v>
      </c>
      <c r="G6771">
        <v>0</v>
      </c>
      <c r="H6771">
        <v>2414</v>
      </c>
    </row>
    <row r="6772" spans="1:8" x14ac:dyDescent="0.25">
      <c r="A6772" t="s">
        <v>174</v>
      </c>
      <c r="B6772">
        <v>5018</v>
      </c>
      <c r="C6772">
        <v>2</v>
      </c>
      <c r="D6772">
        <v>2</v>
      </c>
      <c r="E6772">
        <v>3</v>
      </c>
      <c r="F6772">
        <v>836</v>
      </c>
      <c r="G6772">
        <v>0</v>
      </c>
      <c r="H6772">
        <v>2440</v>
      </c>
    </row>
    <row r="6773" spans="1:8" x14ac:dyDescent="0.25">
      <c r="A6773" t="s">
        <v>174</v>
      </c>
      <c r="B6773">
        <v>5019</v>
      </c>
      <c r="C6773">
        <v>1</v>
      </c>
      <c r="D6773">
        <v>0</v>
      </c>
      <c r="E6773">
        <v>1</v>
      </c>
      <c r="F6773">
        <v>0</v>
      </c>
      <c r="G6773">
        <v>0</v>
      </c>
      <c r="H6773">
        <v>1</v>
      </c>
    </row>
    <row r="6774" spans="1:8" x14ac:dyDescent="0.25">
      <c r="A6774" t="s">
        <v>174</v>
      </c>
      <c r="B6774">
        <v>5020</v>
      </c>
      <c r="C6774">
        <v>1</v>
      </c>
      <c r="D6774">
        <v>0</v>
      </c>
      <c r="E6774">
        <v>1</v>
      </c>
      <c r="F6774">
        <v>0</v>
      </c>
      <c r="G6774">
        <v>0</v>
      </c>
      <c r="H6774">
        <v>2</v>
      </c>
    </row>
    <row r="6775" spans="1:8" x14ac:dyDescent="0.25">
      <c r="A6775" t="s">
        <v>174</v>
      </c>
      <c r="B6775">
        <v>5021</v>
      </c>
      <c r="C6775">
        <v>2</v>
      </c>
      <c r="D6775">
        <v>2</v>
      </c>
      <c r="E6775">
        <v>3</v>
      </c>
      <c r="F6775">
        <v>836</v>
      </c>
      <c r="G6775">
        <v>0</v>
      </c>
      <c r="H6775">
        <v>2416</v>
      </c>
    </row>
    <row r="6776" spans="1:8" x14ac:dyDescent="0.25">
      <c r="A6776" t="s">
        <v>174</v>
      </c>
      <c r="B6776">
        <v>5022</v>
      </c>
      <c r="C6776">
        <v>2</v>
      </c>
      <c r="D6776">
        <v>2</v>
      </c>
      <c r="E6776">
        <v>3</v>
      </c>
      <c r="F6776">
        <v>836</v>
      </c>
      <c r="G6776">
        <v>0</v>
      </c>
      <c r="H6776">
        <v>2467</v>
      </c>
    </row>
    <row r="6777" spans="1:8" x14ac:dyDescent="0.25">
      <c r="A6777" t="s">
        <v>174</v>
      </c>
      <c r="B6777">
        <v>5023</v>
      </c>
      <c r="C6777">
        <v>2</v>
      </c>
      <c r="D6777">
        <v>2</v>
      </c>
      <c r="E6777">
        <v>3</v>
      </c>
      <c r="F6777">
        <v>836</v>
      </c>
      <c r="G6777">
        <v>0</v>
      </c>
      <c r="H6777">
        <v>2427</v>
      </c>
    </row>
    <row r="6778" spans="1:8" x14ac:dyDescent="0.25">
      <c r="A6778" t="s">
        <v>174</v>
      </c>
      <c r="B6778">
        <v>5024</v>
      </c>
      <c r="C6778">
        <v>2</v>
      </c>
      <c r="D6778">
        <v>2</v>
      </c>
      <c r="E6778">
        <v>3</v>
      </c>
      <c r="F6778">
        <v>836</v>
      </c>
      <c r="G6778">
        <v>0</v>
      </c>
      <c r="H6778">
        <v>2469</v>
      </c>
    </row>
    <row r="6779" spans="1:8" x14ac:dyDescent="0.25">
      <c r="A6779" t="s">
        <v>174</v>
      </c>
      <c r="B6779">
        <v>5025</v>
      </c>
      <c r="C6779">
        <v>2</v>
      </c>
      <c r="D6779">
        <v>2</v>
      </c>
      <c r="E6779">
        <v>3</v>
      </c>
      <c r="F6779">
        <v>836</v>
      </c>
      <c r="G6779">
        <v>0</v>
      </c>
      <c r="H6779">
        <v>2426</v>
      </c>
    </row>
    <row r="6780" spans="1:8" x14ac:dyDescent="0.25">
      <c r="A6780" t="s">
        <v>174</v>
      </c>
      <c r="B6780">
        <v>5026</v>
      </c>
      <c r="C6780">
        <v>1</v>
      </c>
      <c r="D6780">
        <v>0</v>
      </c>
      <c r="E6780">
        <v>1</v>
      </c>
      <c r="F6780">
        <v>0</v>
      </c>
      <c r="G6780">
        <v>0</v>
      </c>
      <c r="H6780">
        <v>2</v>
      </c>
    </row>
    <row r="6781" spans="1:8" x14ac:dyDescent="0.25">
      <c r="A6781" t="s">
        <v>174</v>
      </c>
      <c r="B6781">
        <v>5027</v>
      </c>
      <c r="C6781">
        <v>1</v>
      </c>
      <c r="D6781">
        <v>0</v>
      </c>
      <c r="E6781">
        <v>1</v>
      </c>
      <c r="F6781">
        <v>0</v>
      </c>
      <c r="G6781">
        <v>0</v>
      </c>
      <c r="H6781">
        <v>2</v>
      </c>
    </row>
    <row r="6782" spans="1:8" x14ac:dyDescent="0.25">
      <c r="A6782" t="s">
        <v>174</v>
      </c>
      <c r="B6782">
        <v>5028</v>
      </c>
      <c r="C6782">
        <v>2</v>
      </c>
      <c r="D6782">
        <v>2</v>
      </c>
      <c r="E6782">
        <v>3</v>
      </c>
      <c r="F6782">
        <v>836</v>
      </c>
      <c r="G6782">
        <v>0</v>
      </c>
      <c r="H6782">
        <v>2449</v>
      </c>
    </row>
    <row r="6783" spans="1:8" x14ac:dyDescent="0.25">
      <c r="A6783" t="s">
        <v>174</v>
      </c>
      <c r="B6783">
        <v>5029</v>
      </c>
      <c r="C6783">
        <v>2</v>
      </c>
      <c r="D6783">
        <v>2</v>
      </c>
      <c r="E6783">
        <v>3</v>
      </c>
      <c r="F6783">
        <v>836</v>
      </c>
      <c r="G6783">
        <v>0</v>
      </c>
      <c r="H6783">
        <v>2417</v>
      </c>
    </row>
    <row r="6784" spans="1:8" x14ac:dyDescent="0.25">
      <c r="A6784" t="s">
        <v>174</v>
      </c>
      <c r="B6784">
        <v>5030</v>
      </c>
      <c r="C6784">
        <v>2</v>
      </c>
      <c r="D6784">
        <v>2</v>
      </c>
      <c r="E6784">
        <v>3</v>
      </c>
      <c r="F6784">
        <v>836</v>
      </c>
      <c r="G6784">
        <v>0</v>
      </c>
      <c r="H6784">
        <v>2475</v>
      </c>
    </row>
    <row r="6785" spans="1:8" x14ac:dyDescent="0.25">
      <c r="A6785" t="s">
        <v>174</v>
      </c>
      <c r="B6785">
        <v>5031</v>
      </c>
      <c r="C6785">
        <v>2</v>
      </c>
      <c r="D6785">
        <v>2</v>
      </c>
      <c r="E6785">
        <v>3</v>
      </c>
      <c r="F6785">
        <v>836</v>
      </c>
      <c r="G6785">
        <v>0</v>
      </c>
      <c r="H6785">
        <v>2420</v>
      </c>
    </row>
    <row r="6786" spans="1:8" x14ac:dyDescent="0.25">
      <c r="A6786" t="s">
        <v>174</v>
      </c>
      <c r="B6786">
        <v>5032</v>
      </c>
      <c r="C6786">
        <v>2</v>
      </c>
      <c r="D6786">
        <v>2</v>
      </c>
      <c r="E6786">
        <v>3</v>
      </c>
      <c r="F6786">
        <v>836</v>
      </c>
      <c r="G6786">
        <v>0</v>
      </c>
      <c r="H6786">
        <v>2519</v>
      </c>
    </row>
    <row r="6787" spans="1:8" x14ac:dyDescent="0.25">
      <c r="A6787" t="s">
        <v>174</v>
      </c>
      <c r="B6787">
        <v>5033</v>
      </c>
      <c r="C6787">
        <v>2</v>
      </c>
      <c r="D6787">
        <v>2</v>
      </c>
      <c r="E6787">
        <v>3</v>
      </c>
      <c r="F6787">
        <v>836</v>
      </c>
      <c r="G6787">
        <v>0</v>
      </c>
      <c r="H6787">
        <v>2416</v>
      </c>
    </row>
    <row r="6788" spans="1:8" x14ac:dyDescent="0.25">
      <c r="A6788" t="s">
        <v>174</v>
      </c>
      <c r="B6788">
        <v>5034</v>
      </c>
      <c r="C6788">
        <v>2</v>
      </c>
      <c r="D6788">
        <v>2</v>
      </c>
      <c r="E6788">
        <v>3</v>
      </c>
      <c r="F6788">
        <v>836</v>
      </c>
      <c r="G6788">
        <v>0</v>
      </c>
      <c r="H6788">
        <v>2507</v>
      </c>
    </row>
    <row r="6789" spans="1:8" x14ac:dyDescent="0.25">
      <c r="A6789" t="s">
        <v>174</v>
      </c>
      <c r="B6789">
        <v>5035</v>
      </c>
      <c r="C6789">
        <v>2</v>
      </c>
      <c r="D6789">
        <v>2</v>
      </c>
      <c r="E6789">
        <v>3</v>
      </c>
      <c r="F6789">
        <v>836</v>
      </c>
      <c r="G6789">
        <v>0</v>
      </c>
      <c r="H6789">
        <v>2436</v>
      </c>
    </row>
    <row r="6790" spans="1:8" x14ac:dyDescent="0.25">
      <c r="A6790" t="s">
        <v>174</v>
      </c>
      <c r="B6790">
        <v>5036</v>
      </c>
      <c r="C6790">
        <v>2</v>
      </c>
      <c r="D6790">
        <v>2</v>
      </c>
      <c r="E6790">
        <v>3</v>
      </c>
      <c r="F6790">
        <v>836</v>
      </c>
      <c r="G6790">
        <v>0</v>
      </c>
      <c r="H6790">
        <v>2456</v>
      </c>
    </row>
    <row r="6791" spans="1:8" x14ac:dyDescent="0.25">
      <c r="A6791" t="s">
        <v>174</v>
      </c>
      <c r="B6791">
        <v>5037</v>
      </c>
      <c r="C6791">
        <v>2</v>
      </c>
      <c r="D6791">
        <v>2</v>
      </c>
      <c r="E6791">
        <v>3</v>
      </c>
      <c r="F6791">
        <v>836</v>
      </c>
      <c r="G6791">
        <v>0</v>
      </c>
      <c r="H6791">
        <v>2414</v>
      </c>
    </row>
    <row r="6792" spans="1:8" x14ac:dyDescent="0.25">
      <c r="A6792" t="s">
        <v>174</v>
      </c>
      <c r="B6792">
        <v>5038</v>
      </c>
      <c r="C6792">
        <v>2</v>
      </c>
      <c r="D6792">
        <v>2</v>
      </c>
      <c r="E6792">
        <v>3</v>
      </c>
      <c r="F6792">
        <v>836</v>
      </c>
      <c r="G6792">
        <v>0</v>
      </c>
      <c r="H6792">
        <v>2481</v>
      </c>
    </row>
    <row r="6793" spans="1:8" x14ac:dyDescent="0.25">
      <c r="A6793" t="s">
        <v>174</v>
      </c>
      <c r="B6793">
        <v>5039</v>
      </c>
      <c r="C6793">
        <v>1</v>
      </c>
      <c r="D6793">
        <v>0</v>
      </c>
      <c r="E6793">
        <v>1</v>
      </c>
      <c r="F6793">
        <v>0</v>
      </c>
      <c r="G6793">
        <v>0</v>
      </c>
      <c r="H6793">
        <v>2</v>
      </c>
    </row>
    <row r="6794" spans="1:8" x14ac:dyDescent="0.25">
      <c r="A6794" t="s">
        <v>174</v>
      </c>
      <c r="B6794">
        <v>5040</v>
      </c>
      <c r="C6794">
        <v>1</v>
      </c>
      <c r="D6794">
        <v>0</v>
      </c>
      <c r="E6794">
        <v>1</v>
      </c>
      <c r="F6794">
        <v>0</v>
      </c>
      <c r="G6794">
        <v>0</v>
      </c>
      <c r="H6794">
        <v>1</v>
      </c>
    </row>
    <row r="6795" spans="1:8" x14ac:dyDescent="0.25">
      <c r="A6795" t="s">
        <v>174</v>
      </c>
      <c r="B6795">
        <v>5041</v>
      </c>
      <c r="C6795">
        <v>1</v>
      </c>
      <c r="D6795">
        <v>0</v>
      </c>
      <c r="E6795">
        <v>1</v>
      </c>
      <c r="F6795">
        <v>0</v>
      </c>
      <c r="G6795">
        <v>0</v>
      </c>
      <c r="H6795">
        <v>1</v>
      </c>
    </row>
    <row r="6796" spans="1:8" x14ac:dyDescent="0.25">
      <c r="A6796" t="s">
        <v>174</v>
      </c>
      <c r="B6796">
        <v>5042</v>
      </c>
      <c r="C6796">
        <v>1</v>
      </c>
      <c r="D6796">
        <v>0</v>
      </c>
      <c r="E6796">
        <v>1</v>
      </c>
      <c r="F6796">
        <v>0</v>
      </c>
      <c r="G6796">
        <v>0</v>
      </c>
      <c r="H6796">
        <v>1</v>
      </c>
    </row>
    <row r="6797" spans="1:8" x14ac:dyDescent="0.25">
      <c r="A6797" t="s">
        <v>174</v>
      </c>
      <c r="B6797">
        <v>5043</v>
      </c>
      <c r="C6797">
        <v>2</v>
      </c>
      <c r="D6797">
        <v>1</v>
      </c>
      <c r="E6797">
        <v>2</v>
      </c>
      <c r="F6797">
        <v>836</v>
      </c>
      <c r="G6797">
        <v>0</v>
      </c>
      <c r="H6797">
        <v>43</v>
      </c>
    </row>
    <row r="6798" spans="1:8" x14ac:dyDescent="0.25">
      <c r="A6798" t="s">
        <v>174</v>
      </c>
      <c r="B6798">
        <v>5044</v>
      </c>
      <c r="C6798">
        <v>2</v>
      </c>
      <c r="D6798">
        <v>1</v>
      </c>
      <c r="E6798">
        <v>2</v>
      </c>
      <c r="F6798">
        <v>836</v>
      </c>
      <c r="G6798">
        <v>0</v>
      </c>
      <c r="H6798">
        <v>37</v>
      </c>
    </row>
    <row r="6799" spans="1:8" x14ac:dyDescent="0.25">
      <c r="A6799" t="s">
        <v>174</v>
      </c>
      <c r="B6799">
        <v>5045</v>
      </c>
      <c r="C6799">
        <v>2</v>
      </c>
      <c r="D6799">
        <v>1</v>
      </c>
      <c r="E6799">
        <v>2</v>
      </c>
      <c r="F6799">
        <v>163</v>
      </c>
      <c r="G6799">
        <v>0</v>
      </c>
      <c r="H6799">
        <v>40</v>
      </c>
    </row>
    <row r="6800" spans="1:8" x14ac:dyDescent="0.25">
      <c r="A6800" t="s">
        <v>174</v>
      </c>
      <c r="B6800">
        <v>5046</v>
      </c>
      <c r="C6800">
        <v>2</v>
      </c>
      <c r="D6800">
        <v>7</v>
      </c>
      <c r="E6800">
        <v>8</v>
      </c>
      <c r="F6800">
        <v>836</v>
      </c>
      <c r="H6800">
        <v>195</v>
      </c>
    </row>
    <row r="6801" spans="1:8" x14ac:dyDescent="0.25">
      <c r="A6801" t="s">
        <v>174</v>
      </c>
      <c r="B6801">
        <v>5047</v>
      </c>
      <c r="C6801">
        <v>1</v>
      </c>
      <c r="D6801">
        <v>0</v>
      </c>
      <c r="E6801">
        <v>1</v>
      </c>
      <c r="F6801">
        <v>0</v>
      </c>
      <c r="G6801">
        <v>0</v>
      </c>
      <c r="H6801">
        <v>3</v>
      </c>
    </row>
    <row r="6802" spans="1:8" x14ac:dyDescent="0.25">
      <c r="A6802" t="s">
        <v>174</v>
      </c>
      <c r="B6802">
        <v>5048</v>
      </c>
      <c r="C6802">
        <v>1</v>
      </c>
      <c r="D6802">
        <v>0</v>
      </c>
      <c r="E6802">
        <v>1</v>
      </c>
      <c r="F6802">
        <v>0</v>
      </c>
      <c r="G6802">
        <v>0</v>
      </c>
      <c r="H6802">
        <v>2</v>
      </c>
    </row>
    <row r="6803" spans="1:8" x14ac:dyDescent="0.25">
      <c r="A6803" t="s">
        <v>174</v>
      </c>
      <c r="B6803">
        <v>5049</v>
      </c>
      <c r="C6803">
        <v>1</v>
      </c>
      <c r="D6803">
        <v>0</v>
      </c>
      <c r="E6803">
        <v>1</v>
      </c>
      <c r="F6803">
        <v>0</v>
      </c>
      <c r="G6803">
        <v>0</v>
      </c>
      <c r="H6803">
        <v>2</v>
      </c>
    </row>
    <row r="6804" spans="1:8" x14ac:dyDescent="0.25">
      <c r="A6804" t="s">
        <v>174</v>
      </c>
      <c r="B6804">
        <v>5050</v>
      </c>
      <c r="C6804">
        <v>1</v>
      </c>
      <c r="D6804">
        <v>0</v>
      </c>
      <c r="E6804">
        <v>1</v>
      </c>
      <c r="F6804">
        <v>0</v>
      </c>
      <c r="G6804">
        <v>0</v>
      </c>
      <c r="H6804">
        <v>2</v>
      </c>
    </row>
    <row r="6805" spans="1:8" x14ac:dyDescent="0.25">
      <c r="A6805" t="s">
        <v>174</v>
      </c>
      <c r="B6805">
        <v>5051</v>
      </c>
      <c r="C6805">
        <v>1</v>
      </c>
      <c r="D6805">
        <v>0</v>
      </c>
      <c r="E6805">
        <v>1</v>
      </c>
      <c r="F6805">
        <v>0</v>
      </c>
      <c r="G6805">
        <v>0</v>
      </c>
      <c r="H6805">
        <v>2</v>
      </c>
    </row>
    <row r="6806" spans="1:8" x14ac:dyDescent="0.25">
      <c r="A6806" t="s">
        <v>174</v>
      </c>
      <c r="B6806">
        <v>5052</v>
      </c>
      <c r="C6806">
        <v>1</v>
      </c>
      <c r="D6806">
        <v>0</v>
      </c>
      <c r="E6806">
        <v>1</v>
      </c>
      <c r="F6806">
        <v>0</v>
      </c>
      <c r="G6806">
        <v>0</v>
      </c>
      <c r="H6806">
        <v>1</v>
      </c>
    </row>
    <row r="6807" spans="1:8" x14ac:dyDescent="0.25">
      <c r="A6807" t="s">
        <v>174</v>
      </c>
      <c r="B6807">
        <v>5053</v>
      </c>
      <c r="C6807">
        <v>2</v>
      </c>
      <c r="D6807">
        <v>1</v>
      </c>
      <c r="E6807">
        <v>2</v>
      </c>
      <c r="F6807">
        <v>836</v>
      </c>
      <c r="G6807">
        <v>0</v>
      </c>
      <c r="H6807">
        <v>53</v>
      </c>
    </row>
    <row r="6808" spans="1:8" x14ac:dyDescent="0.25">
      <c r="A6808" t="s">
        <v>174</v>
      </c>
      <c r="B6808">
        <v>5054</v>
      </c>
      <c r="C6808">
        <v>2</v>
      </c>
      <c r="D6808">
        <v>1</v>
      </c>
      <c r="E6808">
        <v>2</v>
      </c>
      <c r="F6808">
        <v>836</v>
      </c>
      <c r="G6808">
        <v>0</v>
      </c>
      <c r="H6808">
        <v>72</v>
      </c>
    </row>
    <row r="6809" spans="1:8" x14ac:dyDescent="0.25">
      <c r="A6809" t="s">
        <v>174</v>
      </c>
      <c r="B6809">
        <v>5055</v>
      </c>
      <c r="C6809">
        <v>2</v>
      </c>
      <c r="D6809">
        <v>1</v>
      </c>
      <c r="E6809">
        <v>2</v>
      </c>
      <c r="F6809">
        <v>163</v>
      </c>
      <c r="G6809">
        <v>0</v>
      </c>
      <c r="H6809">
        <v>49</v>
      </c>
    </row>
    <row r="6810" spans="1:8" x14ac:dyDescent="0.25">
      <c r="A6810" t="s">
        <v>174</v>
      </c>
      <c r="B6810">
        <v>5056</v>
      </c>
      <c r="C6810">
        <v>2</v>
      </c>
      <c r="D6810">
        <v>2</v>
      </c>
      <c r="E6810">
        <v>3</v>
      </c>
      <c r="F6810">
        <v>836</v>
      </c>
      <c r="G6810">
        <v>0</v>
      </c>
      <c r="H6810">
        <v>2390</v>
      </c>
    </row>
    <row r="6811" spans="1:8" x14ac:dyDescent="0.25">
      <c r="A6811" t="s">
        <v>174</v>
      </c>
      <c r="B6811">
        <v>5057</v>
      </c>
      <c r="C6811">
        <v>1</v>
      </c>
      <c r="D6811">
        <v>0</v>
      </c>
      <c r="E6811">
        <v>1</v>
      </c>
      <c r="F6811">
        <v>0</v>
      </c>
      <c r="G6811">
        <v>0</v>
      </c>
      <c r="H6811">
        <v>2</v>
      </c>
    </row>
    <row r="6812" spans="1:8" x14ac:dyDescent="0.25">
      <c r="A6812" t="s">
        <v>174</v>
      </c>
      <c r="B6812">
        <v>5058</v>
      </c>
      <c r="C6812">
        <v>2</v>
      </c>
      <c r="D6812">
        <v>1</v>
      </c>
      <c r="E6812">
        <v>2</v>
      </c>
      <c r="F6812">
        <v>836</v>
      </c>
      <c r="G6812">
        <v>0</v>
      </c>
      <c r="H6812">
        <v>39</v>
      </c>
    </row>
    <row r="6813" spans="1:8" x14ac:dyDescent="0.25">
      <c r="A6813" t="s">
        <v>174</v>
      </c>
      <c r="B6813">
        <v>5059</v>
      </c>
      <c r="C6813">
        <v>2</v>
      </c>
      <c r="D6813">
        <v>1</v>
      </c>
      <c r="E6813">
        <v>2</v>
      </c>
      <c r="F6813">
        <v>836</v>
      </c>
      <c r="G6813">
        <v>0</v>
      </c>
      <c r="H6813">
        <v>39</v>
      </c>
    </row>
    <row r="6814" spans="1:8" x14ac:dyDescent="0.25">
      <c r="A6814" t="s">
        <v>174</v>
      </c>
      <c r="B6814">
        <v>5060</v>
      </c>
      <c r="C6814">
        <v>2</v>
      </c>
      <c r="D6814">
        <v>1</v>
      </c>
      <c r="E6814">
        <v>2</v>
      </c>
      <c r="F6814">
        <v>163</v>
      </c>
      <c r="G6814">
        <v>0</v>
      </c>
      <c r="H6814">
        <v>43</v>
      </c>
    </row>
    <row r="6815" spans="1:8" x14ac:dyDescent="0.25">
      <c r="A6815" t="s">
        <v>174</v>
      </c>
      <c r="B6815">
        <v>5071</v>
      </c>
      <c r="C6815">
        <v>3</v>
      </c>
      <c r="D6815">
        <v>2</v>
      </c>
      <c r="E6815">
        <v>5</v>
      </c>
      <c r="F6815">
        <v>836</v>
      </c>
      <c r="H6815">
        <v>301</v>
      </c>
    </row>
    <row r="6816" spans="1:8" x14ac:dyDescent="0.25">
      <c r="A6816" t="s">
        <v>174</v>
      </c>
      <c r="B6816">
        <v>5086</v>
      </c>
      <c r="C6816">
        <v>2</v>
      </c>
      <c r="D6816">
        <v>1</v>
      </c>
      <c r="E6816">
        <v>2</v>
      </c>
      <c r="F6816">
        <v>837</v>
      </c>
      <c r="H6816">
        <v>48</v>
      </c>
    </row>
    <row r="6817" spans="1:8" x14ac:dyDescent="0.25">
      <c r="A6817" t="s">
        <v>174</v>
      </c>
      <c r="B6817">
        <v>5087</v>
      </c>
      <c r="C6817">
        <v>2</v>
      </c>
      <c r="D6817">
        <v>2</v>
      </c>
      <c r="E6817">
        <v>3</v>
      </c>
      <c r="F6817">
        <v>837</v>
      </c>
      <c r="G6817">
        <v>0</v>
      </c>
      <c r="H6817">
        <v>280</v>
      </c>
    </row>
    <row r="6818" spans="1:8" x14ac:dyDescent="0.25">
      <c r="A6818" t="s">
        <v>174</v>
      </c>
      <c r="B6818">
        <v>5088</v>
      </c>
      <c r="C6818">
        <v>2</v>
      </c>
      <c r="D6818">
        <v>1</v>
      </c>
      <c r="E6818">
        <v>2</v>
      </c>
      <c r="F6818">
        <v>164</v>
      </c>
      <c r="G6818">
        <v>0</v>
      </c>
      <c r="H6818">
        <v>44</v>
      </c>
    </row>
    <row r="6819" spans="1:8" x14ac:dyDescent="0.25">
      <c r="A6819" t="s">
        <v>174</v>
      </c>
      <c r="B6819">
        <v>5089</v>
      </c>
      <c r="C6819">
        <v>1</v>
      </c>
      <c r="D6819">
        <v>0</v>
      </c>
      <c r="E6819">
        <v>1</v>
      </c>
      <c r="F6819">
        <v>1</v>
      </c>
      <c r="G6819">
        <v>0</v>
      </c>
      <c r="H6819">
        <v>3</v>
      </c>
    </row>
    <row r="6820" spans="1:8" x14ac:dyDescent="0.25">
      <c r="A6820" t="s">
        <v>174</v>
      </c>
      <c r="B6820">
        <v>5090</v>
      </c>
      <c r="C6820">
        <v>2</v>
      </c>
      <c r="D6820">
        <v>2</v>
      </c>
      <c r="E6820">
        <v>3</v>
      </c>
      <c r="F6820">
        <v>22</v>
      </c>
      <c r="G6820">
        <v>0</v>
      </c>
      <c r="H6820">
        <v>41</v>
      </c>
    </row>
    <row r="6821" spans="1:8" x14ac:dyDescent="0.25">
      <c r="A6821" t="s">
        <v>174</v>
      </c>
      <c r="B6821">
        <v>5091</v>
      </c>
      <c r="C6821">
        <v>2</v>
      </c>
      <c r="D6821">
        <v>2</v>
      </c>
      <c r="E6821">
        <v>3</v>
      </c>
      <c r="F6821">
        <v>837</v>
      </c>
      <c r="G6821">
        <v>0</v>
      </c>
      <c r="H6821">
        <v>271</v>
      </c>
    </row>
    <row r="6822" spans="1:8" x14ac:dyDescent="0.25">
      <c r="A6822" t="s">
        <v>174</v>
      </c>
      <c r="B6822">
        <v>5103</v>
      </c>
      <c r="C6822">
        <v>3</v>
      </c>
      <c r="D6822">
        <v>2</v>
      </c>
      <c r="E6822">
        <v>5</v>
      </c>
      <c r="F6822">
        <v>836</v>
      </c>
      <c r="H6822">
        <v>304</v>
      </c>
    </row>
    <row r="6823" spans="1:8" x14ac:dyDescent="0.25">
      <c r="A6823" t="s">
        <v>174</v>
      </c>
      <c r="B6823">
        <v>5118</v>
      </c>
      <c r="C6823">
        <v>2</v>
      </c>
      <c r="D6823">
        <v>1</v>
      </c>
      <c r="E6823">
        <v>2</v>
      </c>
      <c r="F6823">
        <v>837</v>
      </c>
      <c r="H6823">
        <v>45</v>
      </c>
    </row>
    <row r="6824" spans="1:8" x14ac:dyDescent="0.25">
      <c r="A6824" t="s">
        <v>174</v>
      </c>
      <c r="B6824">
        <v>5119</v>
      </c>
      <c r="C6824">
        <v>2</v>
      </c>
      <c r="D6824">
        <v>2</v>
      </c>
      <c r="E6824">
        <v>3</v>
      </c>
      <c r="F6824">
        <v>837</v>
      </c>
      <c r="G6824">
        <v>0</v>
      </c>
      <c r="H6824">
        <v>268</v>
      </c>
    </row>
    <row r="6825" spans="1:8" x14ac:dyDescent="0.25">
      <c r="A6825" t="s">
        <v>174</v>
      </c>
      <c r="B6825">
        <v>5120</v>
      </c>
      <c r="C6825">
        <v>2</v>
      </c>
      <c r="D6825">
        <v>1</v>
      </c>
      <c r="E6825">
        <v>2</v>
      </c>
      <c r="F6825">
        <v>164</v>
      </c>
      <c r="G6825">
        <v>0</v>
      </c>
      <c r="H6825">
        <v>44</v>
      </c>
    </row>
    <row r="6826" spans="1:8" x14ac:dyDescent="0.25">
      <c r="A6826" t="s">
        <v>174</v>
      </c>
      <c r="B6826">
        <v>5121</v>
      </c>
      <c r="C6826">
        <v>1</v>
      </c>
      <c r="D6826">
        <v>0</v>
      </c>
      <c r="E6826">
        <v>1</v>
      </c>
      <c r="F6826">
        <v>1</v>
      </c>
      <c r="G6826">
        <v>0</v>
      </c>
      <c r="H6826">
        <v>2</v>
      </c>
    </row>
    <row r="6827" spans="1:8" x14ac:dyDescent="0.25">
      <c r="A6827" t="s">
        <v>174</v>
      </c>
      <c r="B6827">
        <v>5122</v>
      </c>
      <c r="C6827">
        <v>2</v>
      </c>
      <c r="D6827">
        <v>2</v>
      </c>
      <c r="E6827">
        <v>3</v>
      </c>
      <c r="F6827">
        <v>22</v>
      </c>
      <c r="G6827">
        <v>0</v>
      </c>
      <c r="H6827">
        <v>43</v>
      </c>
    </row>
    <row r="6828" spans="1:8" x14ac:dyDescent="0.25">
      <c r="A6828" t="s">
        <v>174</v>
      </c>
      <c r="B6828">
        <v>5123</v>
      </c>
      <c r="C6828">
        <v>2</v>
      </c>
      <c r="D6828">
        <v>2</v>
      </c>
      <c r="E6828">
        <v>3</v>
      </c>
      <c r="F6828">
        <v>837</v>
      </c>
      <c r="G6828">
        <v>0</v>
      </c>
      <c r="H6828">
        <v>269</v>
      </c>
    </row>
    <row r="6829" spans="1:8" x14ac:dyDescent="0.25">
      <c r="A6829" t="s">
        <v>174</v>
      </c>
      <c r="B6829">
        <v>5132</v>
      </c>
      <c r="C6829">
        <v>3</v>
      </c>
      <c r="D6829">
        <v>2</v>
      </c>
      <c r="E6829">
        <v>5</v>
      </c>
      <c r="F6829">
        <v>836</v>
      </c>
      <c r="G6829">
        <v>0</v>
      </c>
      <c r="H6829">
        <v>2585</v>
      </c>
    </row>
    <row r="6830" spans="1:8" x14ac:dyDescent="0.25">
      <c r="A6830" t="s">
        <v>174</v>
      </c>
      <c r="B6830">
        <v>5133</v>
      </c>
      <c r="C6830">
        <v>2</v>
      </c>
      <c r="D6830">
        <v>2</v>
      </c>
      <c r="E6830">
        <v>3</v>
      </c>
      <c r="F6830">
        <v>836</v>
      </c>
      <c r="G6830">
        <v>0</v>
      </c>
      <c r="H6830">
        <v>2509</v>
      </c>
    </row>
    <row r="6831" spans="1:8" x14ac:dyDescent="0.25">
      <c r="A6831" t="s">
        <v>174</v>
      </c>
      <c r="B6831">
        <v>5142</v>
      </c>
      <c r="C6831">
        <v>3</v>
      </c>
      <c r="D6831">
        <v>2</v>
      </c>
      <c r="E6831">
        <v>5</v>
      </c>
      <c r="F6831">
        <v>836</v>
      </c>
      <c r="G6831">
        <v>0</v>
      </c>
      <c r="H6831">
        <v>2571</v>
      </c>
    </row>
    <row r="6832" spans="1:8" x14ac:dyDescent="0.25">
      <c r="A6832" t="s">
        <v>174</v>
      </c>
      <c r="B6832">
        <v>5143</v>
      </c>
      <c r="C6832">
        <v>2</v>
      </c>
      <c r="D6832">
        <v>2</v>
      </c>
      <c r="E6832">
        <v>3</v>
      </c>
      <c r="F6832">
        <v>836</v>
      </c>
      <c r="G6832">
        <v>0</v>
      </c>
      <c r="H6832">
        <v>2460</v>
      </c>
    </row>
    <row r="6833" spans="1:8" x14ac:dyDescent="0.25">
      <c r="A6833" t="s">
        <v>174</v>
      </c>
      <c r="B6833">
        <v>5152</v>
      </c>
      <c r="C6833">
        <v>3</v>
      </c>
      <c r="D6833">
        <v>2</v>
      </c>
      <c r="E6833">
        <v>5</v>
      </c>
      <c r="F6833">
        <v>836</v>
      </c>
      <c r="G6833">
        <v>0</v>
      </c>
      <c r="H6833">
        <v>2510</v>
      </c>
    </row>
    <row r="6834" spans="1:8" x14ac:dyDescent="0.25">
      <c r="A6834" t="s">
        <v>174</v>
      </c>
      <c r="B6834">
        <v>5153</v>
      </c>
      <c r="C6834">
        <v>2</v>
      </c>
      <c r="D6834">
        <v>2</v>
      </c>
      <c r="E6834">
        <v>3</v>
      </c>
      <c r="F6834">
        <v>836</v>
      </c>
      <c r="G6834">
        <v>0</v>
      </c>
      <c r="H6834">
        <v>2458</v>
      </c>
    </row>
    <row r="6835" spans="1:8" x14ac:dyDescent="0.25">
      <c r="A6835" t="s">
        <v>174</v>
      </c>
      <c r="B6835">
        <v>5162</v>
      </c>
      <c r="C6835">
        <v>3</v>
      </c>
      <c r="D6835">
        <v>2</v>
      </c>
      <c r="E6835">
        <v>5</v>
      </c>
      <c r="F6835">
        <v>836</v>
      </c>
      <c r="G6835">
        <v>0</v>
      </c>
      <c r="H6835">
        <v>2459</v>
      </c>
    </row>
    <row r="6836" spans="1:8" x14ac:dyDescent="0.25">
      <c r="A6836" t="s">
        <v>174</v>
      </c>
      <c r="B6836">
        <v>5163</v>
      </c>
      <c r="C6836">
        <v>2</v>
      </c>
      <c r="D6836">
        <v>2</v>
      </c>
      <c r="E6836">
        <v>3</v>
      </c>
      <c r="F6836">
        <v>836</v>
      </c>
      <c r="G6836">
        <v>0</v>
      </c>
      <c r="H6836">
        <v>2495</v>
      </c>
    </row>
    <row r="6837" spans="1:8" x14ac:dyDescent="0.25">
      <c r="A6837" t="s">
        <v>174</v>
      </c>
      <c r="B6837">
        <v>5172</v>
      </c>
      <c r="C6837">
        <v>3</v>
      </c>
      <c r="D6837">
        <v>2</v>
      </c>
      <c r="E6837">
        <v>5</v>
      </c>
      <c r="F6837">
        <v>836</v>
      </c>
      <c r="G6837">
        <v>0</v>
      </c>
      <c r="H6837">
        <v>2469</v>
      </c>
    </row>
    <row r="6838" spans="1:8" x14ac:dyDescent="0.25">
      <c r="A6838" t="s">
        <v>174</v>
      </c>
      <c r="B6838">
        <v>5173</v>
      </c>
      <c r="C6838">
        <v>2</v>
      </c>
      <c r="D6838">
        <v>2</v>
      </c>
      <c r="E6838">
        <v>3</v>
      </c>
      <c r="F6838">
        <v>836</v>
      </c>
      <c r="G6838">
        <v>0</v>
      </c>
      <c r="H6838">
        <v>2436</v>
      </c>
    </row>
    <row r="6839" spans="1:8" x14ac:dyDescent="0.25">
      <c r="A6839" t="s">
        <v>174</v>
      </c>
      <c r="B6839">
        <v>5182</v>
      </c>
      <c r="C6839">
        <v>3</v>
      </c>
      <c r="D6839">
        <v>2</v>
      </c>
      <c r="E6839">
        <v>5</v>
      </c>
      <c r="F6839">
        <v>836</v>
      </c>
      <c r="G6839">
        <v>0</v>
      </c>
      <c r="H6839">
        <v>2569</v>
      </c>
    </row>
    <row r="6840" spans="1:8" x14ac:dyDescent="0.25">
      <c r="A6840" t="s">
        <v>174</v>
      </c>
      <c r="B6840">
        <v>5183</v>
      </c>
      <c r="C6840">
        <v>2</v>
      </c>
      <c r="D6840">
        <v>2</v>
      </c>
      <c r="E6840">
        <v>3</v>
      </c>
      <c r="F6840">
        <v>836</v>
      </c>
      <c r="G6840">
        <v>0</v>
      </c>
      <c r="H6840">
        <v>2516</v>
      </c>
    </row>
    <row r="6841" spans="1:8" x14ac:dyDescent="0.25">
      <c r="A6841" t="s">
        <v>174</v>
      </c>
      <c r="B6841">
        <v>5193</v>
      </c>
      <c r="C6841">
        <v>1</v>
      </c>
      <c r="D6841">
        <v>0</v>
      </c>
      <c r="E6841">
        <v>1</v>
      </c>
      <c r="F6841">
        <v>0</v>
      </c>
      <c r="G6841">
        <v>0</v>
      </c>
      <c r="H6841">
        <v>2</v>
      </c>
    </row>
    <row r="6842" spans="1:8" x14ac:dyDescent="0.25">
      <c r="A6842" t="s">
        <v>174</v>
      </c>
      <c r="B6842">
        <v>5194</v>
      </c>
      <c r="C6842">
        <v>2</v>
      </c>
      <c r="D6842">
        <v>2</v>
      </c>
      <c r="E6842">
        <v>3</v>
      </c>
      <c r="F6842">
        <v>836</v>
      </c>
      <c r="G6842">
        <v>0</v>
      </c>
      <c r="H6842">
        <v>2493</v>
      </c>
    </row>
    <row r="6843" spans="1:8" x14ac:dyDescent="0.25">
      <c r="A6843" t="s">
        <v>174</v>
      </c>
      <c r="B6843">
        <v>5195</v>
      </c>
      <c r="C6843">
        <v>2</v>
      </c>
      <c r="D6843">
        <v>2</v>
      </c>
      <c r="E6843">
        <v>3</v>
      </c>
      <c r="F6843">
        <v>836</v>
      </c>
      <c r="G6843">
        <v>0</v>
      </c>
      <c r="H6843">
        <v>2526</v>
      </c>
    </row>
    <row r="6844" spans="1:8" x14ac:dyDescent="0.25">
      <c r="A6844" t="s">
        <v>174</v>
      </c>
      <c r="B6844">
        <v>5196</v>
      </c>
      <c r="C6844">
        <v>1</v>
      </c>
      <c r="D6844">
        <v>0</v>
      </c>
      <c r="E6844">
        <v>1</v>
      </c>
      <c r="F6844">
        <v>0</v>
      </c>
      <c r="G6844">
        <v>0</v>
      </c>
      <c r="H6844">
        <v>1</v>
      </c>
    </row>
    <row r="6845" spans="1:8" x14ac:dyDescent="0.25">
      <c r="A6845" t="s">
        <v>174</v>
      </c>
      <c r="B6845">
        <v>5197</v>
      </c>
      <c r="C6845">
        <v>4</v>
      </c>
      <c r="D6845">
        <v>2</v>
      </c>
      <c r="E6845">
        <v>7</v>
      </c>
      <c r="F6845">
        <v>836</v>
      </c>
      <c r="G6845">
        <v>0</v>
      </c>
      <c r="H6845">
        <v>2920</v>
      </c>
    </row>
    <row r="6846" spans="1:8" x14ac:dyDescent="0.25">
      <c r="A6846" t="s">
        <v>174</v>
      </c>
      <c r="B6846">
        <v>5198</v>
      </c>
      <c r="C6846">
        <v>2</v>
      </c>
      <c r="D6846">
        <v>2</v>
      </c>
      <c r="E6846">
        <v>3</v>
      </c>
      <c r="F6846">
        <v>836</v>
      </c>
      <c r="G6846">
        <v>0</v>
      </c>
      <c r="H6846">
        <v>2540</v>
      </c>
    </row>
    <row r="6847" spans="1:8" x14ac:dyDescent="0.25">
      <c r="A6847" t="s">
        <v>174</v>
      </c>
      <c r="B6847">
        <v>5199</v>
      </c>
      <c r="C6847">
        <v>2</v>
      </c>
      <c r="D6847">
        <v>2</v>
      </c>
      <c r="E6847">
        <v>3</v>
      </c>
      <c r="F6847">
        <v>836</v>
      </c>
      <c r="G6847">
        <v>0</v>
      </c>
      <c r="H6847">
        <v>2481</v>
      </c>
    </row>
    <row r="6848" spans="1:8" x14ac:dyDescent="0.25">
      <c r="A6848" t="s">
        <v>174</v>
      </c>
      <c r="B6848">
        <v>5200</v>
      </c>
      <c r="C6848">
        <v>1</v>
      </c>
      <c r="D6848">
        <v>0</v>
      </c>
      <c r="E6848">
        <v>1</v>
      </c>
      <c r="F6848">
        <v>0</v>
      </c>
      <c r="G6848">
        <v>0</v>
      </c>
      <c r="H6848">
        <v>1</v>
      </c>
    </row>
    <row r="6849" spans="1:8" x14ac:dyDescent="0.25">
      <c r="A6849" t="s">
        <v>174</v>
      </c>
      <c r="B6849">
        <v>5201</v>
      </c>
      <c r="C6849">
        <v>1</v>
      </c>
      <c r="D6849">
        <v>0</v>
      </c>
      <c r="E6849">
        <v>1</v>
      </c>
      <c r="F6849">
        <v>0</v>
      </c>
      <c r="G6849">
        <v>0</v>
      </c>
      <c r="H6849">
        <v>2</v>
      </c>
    </row>
    <row r="6850" spans="1:8" x14ac:dyDescent="0.25">
      <c r="A6850" t="s">
        <v>174</v>
      </c>
      <c r="B6850">
        <v>5202</v>
      </c>
      <c r="C6850">
        <v>2</v>
      </c>
      <c r="D6850">
        <v>2</v>
      </c>
      <c r="E6850">
        <v>3</v>
      </c>
      <c r="F6850">
        <v>10</v>
      </c>
      <c r="G6850">
        <v>0</v>
      </c>
      <c r="H6850">
        <v>82</v>
      </c>
    </row>
    <row r="6851" spans="1:8" x14ac:dyDescent="0.25">
      <c r="A6851" t="s">
        <v>174</v>
      </c>
      <c r="B6851">
        <v>5203</v>
      </c>
      <c r="C6851">
        <v>1</v>
      </c>
      <c r="D6851">
        <v>0</v>
      </c>
      <c r="E6851">
        <v>1</v>
      </c>
      <c r="F6851">
        <v>0</v>
      </c>
      <c r="G6851">
        <v>0</v>
      </c>
      <c r="H6851">
        <v>1</v>
      </c>
    </row>
    <row r="6852" spans="1:8" x14ac:dyDescent="0.25">
      <c r="A6852" t="s">
        <v>174</v>
      </c>
      <c r="B6852">
        <v>5204</v>
      </c>
      <c r="C6852">
        <v>2</v>
      </c>
      <c r="D6852">
        <v>2</v>
      </c>
      <c r="E6852">
        <v>3</v>
      </c>
      <c r="F6852">
        <v>19</v>
      </c>
      <c r="G6852">
        <v>0</v>
      </c>
      <c r="H6852">
        <v>150</v>
      </c>
    </row>
    <row r="6853" spans="1:8" x14ac:dyDescent="0.25">
      <c r="A6853" t="s">
        <v>174</v>
      </c>
      <c r="B6853">
        <v>5205</v>
      </c>
      <c r="C6853">
        <v>2</v>
      </c>
      <c r="D6853">
        <v>2</v>
      </c>
      <c r="E6853">
        <v>3</v>
      </c>
      <c r="F6853">
        <v>19</v>
      </c>
      <c r="G6853">
        <v>0</v>
      </c>
      <c r="H6853">
        <v>168</v>
      </c>
    </row>
    <row r="6854" spans="1:8" x14ac:dyDescent="0.25">
      <c r="A6854" t="s">
        <v>174</v>
      </c>
      <c r="B6854">
        <v>5206</v>
      </c>
      <c r="C6854">
        <v>3</v>
      </c>
      <c r="D6854">
        <v>2</v>
      </c>
      <c r="E6854">
        <v>5</v>
      </c>
      <c r="F6854">
        <v>836</v>
      </c>
      <c r="G6854">
        <v>0</v>
      </c>
      <c r="H6854">
        <v>2685</v>
      </c>
    </row>
    <row r="6855" spans="1:8" x14ac:dyDescent="0.25">
      <c r="A6855" t="s">
        <v>174</v>
      </c>
      <c r="B6855">
        <v>5207</v>
      </c>
      <c r="C6855">
        <v>2</v>
      </c>
      <c r="D6855">
        <v>2</v>
      </c>
      <c r="E6855">
        <v>3</v>
      </c>
      <c r="F6855">
        <v>836</v>
      </c>
      <c r="G6855">
        <v>0</v>
      </c>
      <c r="H6855">
        <v>2403</v>
      </c>
    </row>
    <row r="6856" spans="1:8" x14ac:dyDescent="0.25">
      <c r="A6856" t="s">
        <v>174</v>
      </c>
      <c r="B6856">
        <v>5228</v>
      </c>
      <c r="C6856">
        <v>1</v>
      </c>
      <c r="D6856">
        <v>0</v>
      </c>
      <c r="E6856">
        <v>1</v>
      </c>
      <c r="F6856">
        <v>0</v>
      </c>
      <c r="G6856">
        <v>0</v>
      </c>
      <c r="H6856">
        <v>2</v>
      </c>
    </row>
    <row r="6857" spans="1:8" x14ac:dyDescent="0.25">
      <c r="A6857" t="s">
        <v>174</v>
      </c>
      <c r="B6857">
        <v>5229</v>
      </c>
      <c r="C6857">
        <v>2</v>
      </c>
      <c r="D6857">
        <v>2</v>
      </c>
      <c r="E6857">
        <v>3</v>
      </c>
      <c r="F6857">
        <v>839</v>
      </c>
      <c r="G6857">
        <v>0</v>
      </c>
      <c r="H6857">
        <v>277</v>
      </c>
    </row>
    <row r="6858" spans="1:8" x14ac:dyDescent="0.25">
      <c r="A6858" t="s">
        <v>174</v>
      </c>
      <c r="B6858">
        <v>5230</v>
      </c>
      <c r="C6858">
        <v>2</v>
      </c>
      <c r="D6858">
        <v>2</v>
      </c>
      <c r="E6858">
        <v>3</v>
      </c>
      <c r="F6858">
        <v>839</v>
      </c>
      <c r="G6858">
        <v>0</v>
      </c>
      <c r="H6858">
        <v>272</v>
      </c>
    </row>
    <row r="6859" spans="1:8" x14ac:dyDescent="0.25">
      <c r="A6859" t="s">
        <v>174</v>
      </c>
      <c r="B6859">
        <v>5231</v>
      </c>
      <c r="C6859">
        <v>2</v>
      </c>
      <c r="D6859">
        <v>1</v>
      </c>
      <c r="E6859">
        <v>2</v>
      </c>
      <c r="F6859">
        <v>839</v>
      </c>
      <c r="G6859">
        <v>0</v>
      </c>
      <c r="H6859">
        <v>50</v>
      </c>
    </row>
    <row r="6860" spans="1:8" x14ac:dyDescent="0.25">
      <c r="A6860" t="s">
        <v>174</v>
      </c>
      <c r="B6860">
        <v>5232</v>
      </c>
      <c r="C6860">
        <v>2</v>
      </c>
      <c r="D6860">
        <v>2</v>
      </c>
      <c r="E6860">
        <v>3</v>
      </c>
      <c r="F6860">
        <v>839</v>
      </c>
      <c r="G6860">
        <v>0</v>
      </c>
      <c r="H6860">
        <v>306</v>
      </c>
    </row>
    <row r="6861" spans="1:8" x14ac:dyDescent="0.25">
      <c r="A6861" t="s">
        <v>174</v>
      </c>
      <c r="B6861">
        <v>5233</v>
      </c>
      <c r="C6861">
        <v>2</v>
      </c>
      <c r="D6861">
        <v>1</v>
      </c>
      <c r="E6861">
        <v>2</v>
      </c>
      <c r="F6861">
        <v>164</v>
      </c>
      <c r="G6861">
        <v>0</v>
      </c>
      <c r="H6861">
        <v>49</v>
      </c>
    </row>
    <row r="6862" spans="1:8" x14ac:dyDescent="0.25">
      <c r="A6862" t="s">
        <v>174</v>
      </c>
      <c r="B6862">
        <v>5234</v>
      </c>
      <c r="C6862">
        <v>1</v>
      </c>
      <c r="D6862">
        <v>0</v>
      </c>
      <c r="E6862">
        <v>1</v>
      </c>
      <c r="F6862">
        <v>0</v>
      </c>
      <c r="G6862">
        <v>0</v>
      </c>
      <c r="H6862">
        <v>2</v>
      </c>
    </row>
    <row r="6863" spans="1:8" x14ac:dyDescent="0.25">
      <c r="A6863" t="s">
        <v>174</v>
      </c>
      <c r="B6863">
        <v>5235</v>
      </c>
      <c r="C6863">
        <v>1</v>
      </c>
      <c r="D6863">
        <v>0</v>
      </c>
      <c r="E6863">
        <v>1</v>
      </c>
      <c r="F6863">
        <v>0</v>
      </c>
      <c r="G6863">
        <v>0</v>
      </c>
      <c r="H6863">
        <v>2</v>
      </c>
    </row>
    <row r="6864" spans="1:8" x14ac:dyDescent="0.25">
      <c r="A6864" t="s">
        <v>174</v>
      </c>
      <c r="B6864">
        <v>5236</v>
      </c>
      <c r="C6864">
        <v>2</v>
      </c>
      <c r="D6864">
        <v>2</v>
      </c>
      <c r="E6864">
        <v>3</v>
      </c>
      <c r="F6864">
        <v>10</v>
      </c>
      <c r="G6864">
        <v>0</v>
      </c>
      <c r="H6864">
        <v>113</v>
      </c>
    </row>
    <row r="6865" spans="1:8" x14ac:dyDescent="0.25">
      <c r="A6865" t="s">
        <v>174</v>
      </c>
      <c r="B6865">
        <v>5237</v>
      </c>
      <c r="C6865">
        <v>1</v>
      </c>
      <c r="D6865">
        <v>0</v>
      </c>
      <c r="E6865">
        <v>1</v>
      </c>
      <c r="F6865">
        <v>0</v>
      </c>
      <c r="G6865">
        <v>0</v>
      </c>
      <c r="H6865">
        <v>2</v>
      </c>
    </row>
    <row r="6866" spans="1:8" x14ac:dyDescent="0.25">
      <c r="A6866" t="s">
        <v>174</v>
      </c>
      <c r="B6866">
        <v>5238</v>
      </c>
      <c r="C6866">
        <v>3</v>
      </c>
      <c r="D6866">
        <v>2</v>
      </c>
      <c r="E6866">
        <v>5</v>
      </c>
      <c r="F6866">
        <v>170</v>
      </c>
      <c r="G6866">
        <v>0</v>
      </c>
      <c r="H6866">
        <v>99</v>
      </c>
    </row>
    <row r="6867" spans="1:8" x14ac:dyDescent="0.25">
      <c r="A6867" t="s">
        <v>174</v>
      </c>
      <c r="B6867">
        <v>5239</v>
      </c>
      <c r="C6867">
        <v>3</v>
      </c>
      <c r="D6867">
        <v>2</v>
      </c>
      <c r="E6867">
        <v>5</v>
      </c>
      <c r="F6867">
        <v>170</v>
      </c>
      <c r="G6867">
        <v>0</v>
      </c>
      <c r="H6867">
        <v>91</v>
      </c>
    </row>
    <row r="6868" spans="1:8" x14ac:dyDescent="0.25">
      <c r="A6868" t="s">
        <v>174</v>
      </c>
      <c r="B6868">
        <v>5240</v>
      </c>
      <c r="C6868">
        <v>3</v>
      </c>
      <c r="D6868">
        <v>2</v>
      </c>
      <c r="E6868">
        <v>5</v>
      </c>
      <c r="F6868">
        <v>839</v>
      </c>
      <c r="G6868">
        <v>0</v>
      </c>
      <c r="H6868">
        <v>300</v>
      </c>
    </row>
    <row r="6869" spans="1:8" x14ac:dyDescent="0.25">
      <c r="A6869" t="s">
        <v>174</v>
      </c>
      <c r="B6869">
        <v>5241</v>
      </c>
      <c r="C6869">
        <v>2</v>
      </c>
      <c r="D6869">
        <v>2</v>
      </c>
      <c r="E6869">
        <v>3</v>
      </c>
      <c r="F6869">
        <v>839</v>
      </c>
      <c r="G6869">
        <v>0</v>
      </c>
      <c r="H6869">
        <v>270</v>
      </c>
    </row>
    <row r="6870" spans="1:8" x14ac:dyDescent="0.25">
      <c r="A6870" t="s">
        <v>174</v>
      </c>
      <c r="B6870">
        <v>5251</v>
      </c>
      <c r="C6870">
        <v>1</v>
      </c>
      <c r="D6870">
        <v>0</v>
      </c>
      <c r="E6870">
        <v>1</v>
      </c>
      <c r="F6870">
        <v>0</v>
      </c>
      <c r="G6870">
        <v>0</v>
      </c>
      <c r="H6870">
        <v>2</v>
      </c>
    </row>
    <row r="6871" spans="1:8" x14ac:dyDescent="0.25">
      <c r="A6871" t="s">
        <v>174</v>
      </c>
      <c r="B6871">
        <v>5252</v>
      </c>
      <c r="C6871">
        <v>2</v>
      </c>
      <c r="D6871">
        <v>2</v>
      </c>
      <c r="E6871">
        <v>3</v>
      </c>
      <c r="F6871">
        <v>836</v>
      </c>
      <c r="G6871">
        <v>0</v>
      </c>
      <c r="H6871">
        <v>2292</v>
      </c>
    </row>
    <row r="6872" spans="1:8" x14ac:dyDescent="0.25">
      <c r="A6872" t="s">
        <v>174</v>
      </c>
      <c r="B6872">
        <v>5253</v>
      </c>
      <c r="C6872">
        <v>2</v>
      </c>
      <c r="D6872">
        <v>2</v>
      </c>
      <c r="E6872">
        <v>3</v>
      </c>
      <c r="F6872">
        <v>836</v>
      </c>
      <c r="G6872">
        <v>0</v>
      </c>
      <c r="H6872">
        <v>2444</v>
      </c>
    </row>
    <row r="6873" spans="1:8" x14ac:dyDescent="0.25">
      <c r="A6873" t="s">
        <v>174</v>
      </c>
      <c r="B6873">
        <v>5254</v>
      </c>
      <c r="C6873">
        <v>1</v>
      </c>
      <c r="D6873">
        <v>0</v>
      </c>
      <c r="E6873">
        <v>1</v>
      </c>
      <c r="F6873">
        <v>0</v>
      </c>
      <c r="G6873">
        <v>0</v>
      </c>
      <c r="H6873">
        <v>2</v>
      </c>
    </row>
    <row r="6874" spans="1:8" x14ac:dyDescent="0.25">
      <c r="A6874" t="s">
        <v>174</v>
      </c>
      <c r="B6874">
        <v>5255</v>
      </c>
      <c r="C6874">
        <v>4</v>
      </c>
      <c r="D6874">
        <v>2</v>
      </c>
      <c r="E6874">
        <v>7</v>
      </c>
      <c r="F6874">
        <v>836</v>
      </c>
      <c r="G6874">
        <v>0</v>
      </c>
      <c r="H6874">
        <v>2810</v>
      </c>
    </row>
    <row r="6875" spans="1:8" x14ac:dyDescent="0.25">
      <c r="A6875" t="s">
        <v>174</v>
      </c>
      <c r="B6875">
        <v>5256</v>
      </c>
      <c r="C6875">
        <v>2</v>
      </c>
      <c r="D6875">
        <v>2</v>
      </c>
      <c r="E6875">
        <v>3</v>
      </c>
      <c r="F6875">
        <v>836</v>
      </c>
      <c r="G6875">
        <v>0</v>
      </c>
      <c r="H6875">
        <v>2422</v>
      </c>
    </row>
    <row r="6876" spans="1:8" x14ac:dyDescent="0.25">
      <c r="A6876" t="s">
        <v>174</v>
      </c>
      <c r="B6876">
        <v>5257</v>
      </c>
      <c r="C6876">
        <v>2</v>
      </c>
      <c r="D6876">
        <v>2</v>
      </c>
      <c r="E6876">
        <v>3</v>
      </c>
      <c r="F6876">
        <v>836</v>
      </c>
      <c r="G6876">
        <v>0</v>
      </c>
      <c r="H6876">
        <v>2520</v>
      </c>
    </row>
    <row r="6877" spans="1:8" x14ac:dyDescent="0.25">
      <c r="A6877" t="s">
        <v>174</v>
      </c>
      <c r="B6877">
        <v>5258</v>
      </c>
      <c r="C6877">
        <v>1</v>
      </c>
      <c r="D6877">
        <v>0</v>
      </c>
      <c r="E6877">
        <v>1</v>
      </c>
      <c r="F6877">
        <v>0</v>
      </c>
      <c r="G6877">
        <v>0</v>
      </c>
      <c r="H6877">
        <v>2</v>
      </c>
    </row>
    <row r="6878" spans="1:8" x14ac:dyDescent="0.25">
      <c r="A6878" t="s">
        <v>174</v>
      </c>
      <c r="B6878">
        <v>5259</v>
      </c>
      <c r="C6878">
        <v>1</v>
      </c>
      <c r="D6878">
        <v>0</v>
      </c>
      <c r="E6878">
        <v>1</v>
      </c>
      <c r="F6878">
        <v>0</v>
      </c>
      <c r="G6878">
        <v>0</v>
      </c>
      <c r="H6878">
        <v>1</v>
      </c>
    </row>
    <row r="6879" spans="1:8" x14ac:dyDescent="0.25">
      <c r="A6879" t="s">
        <v>174</v>
      </c>
      <c r="B6879">
        <v>5260</v>
      </c>
      <c r="C6879">
        <v>2</v>
      </c>
      <c r="D6879">
        <v>2</v>
      </c>
      <c r="E6879">
        <v>3</v>
      </c>
      <c r="F6879">
        <v>10</v>
      </c>
      <c r="G6879">
        <v>0</v>
      </c>
      <c r="H6879">
        <v>83</v>
      </c>
    </row>
    <row r="6880" spans="1:8" x14ac:dyDescent="0.25">
      <c r="A6880" t="s">
        <v>174</v>
      </c>
      <c r="B6880">
        <v>5261</v>
      </c>
      <c r="C6880">
        <v>1</v>
      </c>
      <c r="D6880">
        <v>0</v>
      </c>
      <c r="E6880">
        <v>1</v>
      </c>
      <c r="F6880">
        <v>0</v>
      </c>
      <c r="G6880">
        <v>0</v>
      </c>
      <c r="H6880">
        <v>1</v>
      </c>
    </row>
    <row r="6881" spans="1:8" x14ac:dyDescent="0.25">
      <c r="A6881" t="s">
        <v>174</v>
      </c>
      <c r="B6881">
        <v>5262</v>
      </c>
      <c r="C6881">
        <v>2</v>
      </c>
      <c r="D6881">
        <v>2</v>
      </c>
      <c r="E6881">
        <v>3</v>
      </c>
      <c r="F6881">
        <v>19</v>
      </c>
      <c r="G6881">
        <v>0</v>
      </c>
      <c r="H6881">
        <v>149</v>
      </c>
    </row>
    <row r="6882" spans="1:8" x14ac:dyDescent="0.25">
      <c r="A6882" t="s">
        <v>174</v>
      </c>
      <c r="B6882">
        <v>5263</v>
      </c>
      <c r="C6882">
        <v>2</v>
      </c>
      <c r="D6882">
        <v>2</v>
      </c>
      <c r="E6882">
        <v>3</v>
      </c>
      <c r="F6882">
        <v>19</v>
      </c>
      <c r="G6882">
        <v>0</v>
      </c>
      <c r="H6882">
        <v>165</v>
      </c>
    </row>
    <row r="6883" spans="1:8" x14ac:dyDescent="0.25">
      <c r="A6883" t="s">
        <v>174</v>
      </c>
      <c r="B6883">
        <v>5264</v>
      </c>
      <c r="C6883">
        <v>3</v>
      </c>
      <c r="D6883">
        <v>2</v>
      </c>
      <c r="E6883">
        <v>5</v>
      </c>
      <c r="F6883">
        <v>836</v>
      </c>
      <c r="G6883">
        <v>0</v>
      </c>
      <c r="H6883">
        <v>2610</v>
      </c>
    </row>
    <row r="6884" spans="1:8" x14ac:dyDescent="0.25">
      <c r="A6884" t="s">
        <v>174</v>
      </c>
      <c r="B6884">
        <v>5265</v>
      </c>
      <c r="C6884">
        <v>2</v>
      </c>
      <c r="D6884">
        <v>2</v>
      </c>
      <c r="E6884">
        <v>3</v>
      </c>
      <c r="F6884">
        <v>836</v>
      </c>
      <c r="G6884">
        <v>0</v>
      </c>
      <c r="H6884">
        <v>2420</v>
      </c>
    </row>
    <row r="6885" spans="1:8" x14ac:dyDescent="0.25">
      <c r="A6885" t="s">
        <v>174</v>
      </c>
      <c r="B6885">
        <v>5274</v>
      </c>
      <c r="C6885">
        <v>1</v>
      </c>
      <c r="D6885">
        <v>0</v>
      </c>
      <c r="E6885">
        <v>1</v>
      </c>
      <c r="F6885">
        <v>0</v>
      </c>
      <c r="G6885">
        <v>0</v>
      </c>
      <c r="H6885">
        <v>2</v>
      </c>
    </row>
    <row r="6886" spans="1:8" x14ac:dyDescent="0.25">
      <c r="A6886" t="s">
        <v>174</v>
      </c>
      <c r="B6886">
        <v>5275</v>
      </c>
      <c r="C6886">
        <v>2</v>
      </c>
      <c r="D6886">
        <v>2</v>
      </c>
      <c r="E6886">
        <v>3</v>
      </c>
      <c r="F6886">
        <v>836</v>
      </c>
      <c r="G6886">
        <v>0</v>
      </c>
      <c r="H6886">
        <v>2416</v>
      </c>
    </row>
    <row r="6887" spans="1:8" x14ac:dyDescent="0.25">
      <c r="A6887" t="s">
        <v>174</v>
      </c>
      <c r="B6887">
        <v>5276</v>
      </c>
      <c r="C6887">
        <v>2</v>
      </c>
      <c r="D6887">
        <v>2</v>
      </c>
      <c r="E6887">
        <v>3</v>
      </c>
      <c r="F6887">
        <v>836</v>
      </c>
      <c r="G6887">
        <v>0</v>
      </c>
      <c r="H6887">
        <v>2415</v>
      </c>
    </row>
    <row r="6888" spans="1:8" x14ac:dyDescent="0.25">
      <c r="A6888" t="s">
        <v>174</v>
      </c>
      <c r="B6888">
        <v>5277</v>
      </c>
      <c r="C6888">
        <v>4</v>
      </c>
      <c r="D6888">
        <v>2</v>
      </c>
      <c r="E6888">
        <v>7</v>
      </c>
      <c r="F6888">
        <v>836</v>
      </c>
      <c r="G6888">
        <v>0</v>
      </c>
      <c r="H6888">
        <v>2929</v>
      </c>
    </row>
    <row r="6889" spans="1:8" x14ac:dyDescent="0.25">
      <c r="A6889" t="s">
        <v>174</v>
      </c>
      <c r="B6889">
        <v>5278</v>
      </c>
      <c r="C6889">
        <v>2</v>
      </c>
      <c r="D6889">
        <v>2</v>
      </c>
      <c r="E6889">
        <v>3</v>
      </c>
      <c r="F6889">
        <v>836</v>
      </c>
      <c r="G6889">
        <v>0</v>
      </c>
      <c r="H6889">
        <v>2455</v>
      </c>
    </row>
    <row r="6890" spans="1:8" x14ac:dyDescent="0.25">
      <c r="A6890" t="s">
        <v>174</v>
      </c>
      <c r="B6890">
        <v>5287</v>
      </c>
      <c r="C6890">
        <v>3</v>
      </c>
      <c r="D6890">
        <v>2</v>
      </c>
      <c r="E6890">
        <v>5</v>
      </c>
      <c r="F6890">
        <v>169</v>
      </c>
      <c r="G6890">
        <v>0</v>
      </c>
      <c r="H6890">
        <v>1050</v>
      </c>
    </row>
    <row r="6891" spans="1:8" x14ac:dyDescent="0.25">
      <c r="A6891" t="s">
        <v>174</v>
      </c>
      <c r="B6891">
        <v>5288</v>
      </c>
      <c r="C6891">
        <v>2</v>
      </c>
      <c r="D6891">
        <v>2</v>
      </c>
      <c r="E6891">
        <v>3</v>
      </c>
      <c r="F6891">
        <v>836</v>
      </c>
      <c r="G6891">
        <v>0</v>
      </c>
      <c r="H6891">
        <v>2324</v>
      </c>
    </row>
    <row r="6892" spans="1:8" x14ac:dyDescent="0.25">
      <c r="A6892" t="s">
        <v>174</v>
      </c>
      <c r="B6892">
        <v>5289</v>
      </c>
      <c r="C6892">
        <v>2</v>
      </c>
      <c r="D6892">
        <v>2</v>
      </c>
      <c r="E6892">
        <v>3</v>
      </c>
      <c r="F6892">
        <v>836</v>
      </c>
      <c r="G6892">
        <v>0</v>
      </c>
      <c r="H6892">
        <v>2399</v>
      </c>
    </row>
    <row r="6893" spans="1:8" x14ac:dyDescent="0.25">
      <c r="A6893" t="s">
        <v>174</v>
      </c>
      <c r="B6893">
        <v>5298</v>
      </c>
      <c r="C6893">
        <v>3</v>
      </c>
      <c r="D6893">
        <v>2</v>
      </c>
      <c r="E6893">
        <v>5</v>
      </c>
      <c r="F6893">
        <v>169</v>
      </c>
      <c r="G6893">
        <v>0</v>
      </c>
      <c r="H6893">
        <v>1033</v>
      </c>
    </row>
    <row r="6894" spans="1:8" x14ac:dyDescent="0.25">
      <c r="A6894" t="s">
        <v>174</v>
      </c>
      <c r="B6894">
        <v>5299</v>
      </c>
      <c r="C6894">
        <v>2</v>
      </c>
      <c r="D6894">
        <v>2</v>
      </c>
      <c r="E6894">
        <v>3</v>
      </c>
      <c r="F6894">
        <v>836</v>
      </c>
      <c r="G6894">
        <v>0</v>
      </c>
      <c r="H6894">
        <v>2305</v>
      </c>
    </row>
    <row r="6895" spans="1:8" x14ac:dyDescent="0.25">
      <c r="A6895" t="s">
        <v>174</v>
      </c>
      <c r="B6895">
        <v>5300</v>
      </c>
      <c r="C6895">
        <v>2</v>
      </c>
      <c r="D6895">
        <v>2</v>
      </c>
      <c r="E6895">
        <v>3</v>
      </c>
      <c r="F6895">
        <v>836</v>
      </c>
      <c r="G6895">
        <v>0</v>
      </c>
      <c r="H6895">
        <v>2469</v>
      </c>
    </row>
    <row r="6896" spans="1:8" x14ac:dyDescent="0.25">
      <c r="A6896" t="s">
        <v>174</v>
      </c>
      <c r="B6896">
        <v>5309</v>
      </c>
      <c r="C6896">
        <v>3</v>
      </c>
      <c r="D6896">
        <v>2</v>
      </c>
      <c r="E6896">
        <v>5</v>
      </c>
      <c r="F6896">
        <v>169</v>
      </c>
      <c r="G6896">
        <v>0</v>
      </c>
      <c r="H6896">
        <v>1041</v>
      </c>
    </row>
    <row r="6897" spans="1:8" x14ac:dyDescent="0.25">
      <c r="A6897" t="s">
        <v>174</v>
      </c>
      <c r="B6897">
        <v>5310</v>
      </c>
      <c r="C6897">
        <v>2</v>
      </c>
      <c r="D6897">
        <v>2</v>
      </c>
      <c r="E6897">
        <v>3</v>
      </c>
      <c r="F6897">
        <v>836</v>
      </c>
      <c r="G6897">
        <v>0</v>
      </c>
      <c r="H6897">
        <v>2297</v>
      </c>
    </row>
    <row r="6898" spans="1:8" x14ac:dyDescent="0.25">
      <c r="A6898" t="s">
        <v>174</v>
      </c>
      <c r="B6898">
        <v>5311</v>
      </c>
      <c r="C6898">
        <v>2</v>
      </c>
      <c r="D6898">
        <v>2</v>
      </c>
      <c r="E6898">
        <v>3</v>
      </c>
      <c r="F6898">
        <v>836</v>
      </c>
      <c r="G6898">
        <v>0</v>
      </c>
      <c r="H6898">
        <v>2420</v>
      </c>
    </row>
    <row r="6899" spans="1:8" x14ac:dyDescent="0.25">
      <c r="A6899" t="s">
        <v>174</v>
      </c>
      <c r="B6899">
        <v>5320</v>
      </c>
      <c r="C6899">
        <v>3</v>
      </c>
      <c r="D6899">
        <v>2</v>
      </c>
      <c r="E6899">
        <v>5</v>
      </c>
      <c r="F6899">
        <v>169</v>
      </c>
      <c r="G6899">
        <v>0</v>
      </c>
      <c r="H6899">
        <v>1045</v>
      </c>
    </row>
    <row r="6900" spans="1:8" x14ac:dyDescent="0.25">
      <c r="A6900" t="s">
        <v>174</v>
      </c>
      <c r="B6900">
        <v>5321</v>
      </c>
      <c r="C6900">
        <v>2</v>
      </c>
      <c r="D6900">
        <v>2</v>
      </c>
      <c r="E6900">
        <v>3</v>
      </c>
      <c r="F6900">
        <v>836</v>
      </c>
      <c r="G6900">
        <v>0</v>
      </c>
      <c r="H6900">
        <v>2351</v>
      </c>
    </row>
    <row r="6901" spans="1:8" x14ac:dyDescent="0.25">
      <c r="A6901" t="s">
        <v>174</v>
      </c>
      <c r="B6901">
        <v>5322</v>
      </c>
      <c r="C6901">
        <v>2</v>
      </c>
      <c r="D6901">
        <v>2</v>
      </c>
      <c r="E6901">
        <v>3</v>
      </c>
      <c r="F6901">
        <v>836</v>
      </c>
      <c r="G6901">
        <v>0</v>
      </c>
      <c r="H6901">
        <v>2438</v>
      </c>
    </row>
    <row r="6902" spans="1:8" x14ac:dyDescent="0.25">
      <c r="A6902" t="s">
        <v>174</v>
      </c>
      <c r="B6902">
        <v>5350</v>
      </c>
      <c r="C6902">
        <v>1</v>
      </c>
      <c r="D6902">
        <v>0</v>
      </c>
      <c r="E6902">
        <v>1</v>
      </c>
      <c r="F6902">
        <v>0</v>
      </c>
      <c r="G6902">
        <v>0</v>
      </c>
      <c r="H6902">
        <v>1</v>
      </c>
    </row>
    <row r="6903" spans="1:8" x14ac:dyDescent="0.25">
      <c r="A6903" t="s">
        <v>174</v>
      </c>
      <c r="B6903">
        <v>5351</v>
      </c>
      <c r="C6903">
        <v>1</v>
      </c>
      <c r="D6903">
        <v>0</v>
      </c>
      <c r="E6903">
        <v>1</v>
      </c>
      <c r="F6903">
        <v>0</v>
      </c>
      <c r="G6903">
        <v>0</v>
      </c>
      <c r="H6903">
        <v>2</v>
      </c>
    </row>
    <row r="6904" spans="1:8" x14ac:dyDescent="0.25">
      <c r="A6904" t="s">
        <v>174</v>
      </c>
      <c r="B6904">
        <v>5352</v>
      </c>
      <c r="C6904">
        <v>2</v>
      </c>
      <c r="D6904">
        <v>2</v>
      </c>
      <c r="E6904">
        <v>3</v>
      </c>
      <c r="F6904">
        <v>836</v>
      </c>
      <c r="G6904">
        <v>0</v>
      </c>
      <c r="H6904">
        <v>251</v>
      </c>
    </row>
    <row r="6905" spans="1:8" x14ac:dyDescent="0.25">
      <c r="A6905" t="s">
        <v>174</v>
      </c>
      <c r="B6905">
        <v>5353</v>
      </c>
      <c r="C6905">
        <v>2</v>
      </c>
      <c r="D6905">
        <v>2</v>
      </c>
      <c r="E6905">
        <v>3</v>
      </c>
      <c r="F6905">
        <v>836</v>
      </c>
      <c r="G6905">
        <v>0</v>
      </c>
      <c r="H6905">
        <v>297</v>
      </c>
    </row>
    <row r="6906" spans="1:8" x14ac:dyDescent="0.25">
      <c r="A6906" t="s">
        <v>174</v>
      </c>
      <c r="B6906">
        <v>5377</v>
      </c>
      <c r="C6906">
        <v>2</v>
      </c>
      <c r="D6906">
        <v>2</v>
      </c>
      <c r="E6906">
        <v>3</v>
      </c>
      <c r="F6906">
        <v>836</v>
      </c>
      <c r="G6906">
        <v>0</v>
      </c>
      <c r="H6906">
        <v>2346</v>
      </c>
    </row>
    <row r="6907" spans="1:8" x14ac:dyDescent="0.25">
      <c r="A6907" t="s">
        <v>174</v>
      </c>
      <c r="B6907">
        <v>5378</v>
      </c>
      <c r="C6907">
        <v>1</v>
      </c>
      <c r="D6907">
        <v>0</v>
      </c>
      <c r="E6907">
        <v>1</v>
      </c>
      <c r="F6907">
        <v>0</v>
      </c>
      <c r="G6907">
        <v>0</v>
      </c>
      <c r="H6907">
        <v>1</v>
      </c>
    </row>
    <row r="6908" spans="1:8" x14ac:dyDescent="0.25">
      <c r="A6908" t="s">
        <v>174</v>
      </c>
      <c r="B6908">
        <v>5379</v>
      </c>
      <c r="C6908">
        <v>1</v>
      </c>
      <c r="D6908">
        <v>0</v>
      </c>
      <c r="E6908">
        <v>1</v>
      </c>
      <c r="F6908">
        <v>0</v>
      </c>
      <c r="G6908">
        <v>0</v>
      </c>
      <c r="H6908">
        <v>2</v>
      </c>
    </row>
    <row r="6909" spans="1:8" x14ac:dyDescent="0.25">
      <c r="A6909" t="s">
        <v>174</v>
      </c>
      <c r="B6909">
        <v>5380</v>
      </c>
      <c r="C6909">
        <v>1</v>
      </c>
      <c r="D6909">
        <v>0</v>
      </c>
      <c r="E6909">
        <v>1</v>
      </c>
      <c r="F6909">
        <v>0</v>
      </c>
      <c r="G6909">
        <v>0</v>
      </c>
      <c r="H6909">
        <v>2</v>
      </c>
    </row>
    <row r="6910" spans="1:8" x14ac:dyDescent="0.25">
      <c r="A6910" t="s">
        <v>174</v>
      </c>
      <c r="B6910">
        <v>5381</v>
      </c>
      <c r="C6910">
        <v>2</v>
      </c>
      <c r="D6910">
        <v>2</v>
      </c>
      <c r="E6910">
        <v>3</v>
      </c>
      <c r="F6910">
        <v>836</v>
      </c>
      <c r="G6910">
        <v>0</v>
      </c>
      <c r="H6910">
        <v>2434</v>
      </c>
    </row>
    <row r="6911" spans="1:8" x14ac:dyDescent="0.25">
      <c r="A6911" t="s">
        <v>174</v>
      </c>
      <c r="B6911">
        <v>5382</v>
      </c>
      <c r="C6911">
        <v>1</v>
      </c>
      <c r="D6911">
        <v>0</v>
      </c>
      <c r="E6911">
        <v>1</v>
      </c>
      <c r="F6911">
        <v>0</v>
      </c>
      <c r="G6911">
        <v>0</v>
      </c>
      <c r="H6911">
        <v>2</v>
      </c>
    </row>
    <row r="6912" spans="1:8" x14ac:dyDescent="0.25">
      <c r="A6912" t="s">
        <v>174</v>
      </c>
      <c r="B6912">
        <v>5383</v>
      </c>
      <c r="C6912">
        <v>1</v>
      </c>
      <c r="D6912">
        <v>0</v>
      </c>
      <c r="E6912">
        <v>1</v>
      </c>
      <c r="F6912">
        <v>0</v>
      </c>
      <c r="G6912">
        <v>0</v>
      </c>
      <c r="H6912">
        <v>2</v>
      </c>
    </row>
    <row r="6913" spans="1:8" x14ac:dyDescent="0.25">
      <c r="A6913" t="s">
        <v>174</v>
      </c>
      <c r="B6913">
        <v>5384</v>
      </c>
      <c r="C6913">
        <v>1</v>
      </c>
      <c r="D6913">
        <v>0</v>
      </c>
      <c r="E6913">
        <v>1</v>
      </c>
      <c r="F6913">
        <v>0</v>
      </c>
      <c r="G6913">
        <v>0</v>
      </c>
      <c r="H6913">
        <v>2</v>
      </c>
    </row>
    <row r="6914" spans="1:8" x14ac:dyDescent="0.25">
      <c r="A6914" t="s">
        <v>174</v>
      </c>
      <c r="B6914">
        <v>5394</v>
      </c>
      <c r="C6914">
        <v>2</v>
      </c>
      <c r="D6914">
        <v>2</v>
      </c>
      <c r="E6914">
        <v>3</v>
      </c>
      <c r="F6914">
        <v>836</v>
      </c>
      <c r="G6914">
        <v>0</v>
      </c>
      <c r="H6914">
        <v>2470</v>
      </c>
    </row>
    <row r="6915" spans="1:8" x14ac:dyDescent="0.25">
      <c r="A6915" t="s">
        <v>174</v>
      </c>
      <c r="B6915">
        <v>5395</v>
      </c>
      <c r="C6915">
        <v>1</v>
      </c>
      <c r="D6915">
        <v>0</v>
      </c>
      <c r="E6915">
        <v>1</v>
      </c>
      <c r="F6915">
        <v>0</v>
      </c>
      <c r="G6915">
        <v>0</v>
      </c>
      <c r="H6915">
        <v>2</v>
      </c>
    </row>
    <row r="6916" spans="1:8" x14ac:dyDescent="0.25">
      <c r="A6916" t="s">
        <v>174</v>
      </c>
      <c r="B6916">
        <v>5396</v>
      </c>
      <c r="C6916">
        <v>1</v>
      </c>
      <c r="D6916">
        <v>0</v>
      </c>
      <c r="E6916">
        <v>1</v>
      </c>
      <c r="F6916">
        <v>0</v>
      </c>
      <c r="G6916">
        <v>0</v>
      </c>
      <c r="H6916">
        <v>1</v>
      </c>
    </row>
    <row r="6917" spans="1:8" x14ac:dyDescent="0.25">
      <c r="A6917" t="s">
        <v>174</v>
      </c>
      <c r="B6917">
        <v>5397</v>
      </c>
      <c r="C6917">
        <v>1</v>
      </c>
      <c r="D6917">
        <v>0</v>
      </c>
      <c r="E6917">
        <v>1</v>
      </c>
      <c r="F6917">
        <v>0</v>
      </c>
      <c r="G6917">
        <v>0</v>
      </c>
      <c r="H6917">
        <v>1</v>
      </c>
    </row>
    <row r="6918" spans="1:8" x14ac:dyDescent="0.25">
      <c r="A6918" t="s">
        <v>174</v>
      </c>
      <c r="B6918">
        <v>5398</v>
      </c>
      <c r="C6918">
        <v>2</v>
      </c>
      <c r="D6918">
        <v>2</v>
      </c>
      <c r="E6918">
        <v>3</v>
      </c>
      <c r="F6918">
        <v>836</v>
      </c>
      <c r="G6918">
        <v>0</v>
      </c>
      <c r="H6918">
        <v>2435</v>
      </c>
    </row>
    <row r="6919" spans="1:8" x14ac:dyDescent="0.25">
      <c r="A6919" t="s">
        <v>174</v>
      </c>
      <c r="B6919">
        <v>5399</v>
      </c>
      <c r="C6919">
        <v>1</v>
      </c>
      <c r="D6919">
        <v>0</v>
      </c>
      <c r="E6919">
        <v>1</v>
      </c>
      <c r="F6919">
        <v>0</v>
      </c>
      <c r="G6919">
        <v>0</v>
      </c>
      <c r="H6919">
        <v>1</v>
      </c>
    </row>
    <row r="6920" spans="1:8" x14ac:dyDescent="0.25">
      <c r="A6920" t="s">
        <v>174</v>
      </c>
      <c r="B6920">
        <v>5400</v>
      </c>
      <c r="C6920">
        <v>1</v>
      </c>
      <c r="D6920">
        <v>0</v>
      </c>
      <c r="E6920">
        <v>1</v>
      </c>
      <c r="F6920">
        <v>0</v>
      </c>
      <c r="G6920">
        <v>0</v>
      </c>
      <c r="H6920">
        <v>1</v>
      </c>
    </row>
    <row r="6921" spans="1:8" x14ac:dyDescent="0.25">
      <c r="A6921" t="s">
        <v>174</v>
      </c>
      <c r="B6921">
        <v>5401</v>
      </c>
      <c r="C6921">
        <v>1</v>
      </c>
      <c r="D6921">
        <v>0</v>
      </c>
      <c r="E6921">
        <v>1</v>
      </c>
      <c r="F6921">
        <v>0</v>
      </c>
      <c r="G6921">
        <v>0</v>
      </c>
      <c r="H6921">
        <v>1</v>
      </c>
    </row>
    <row r="6922" spans="1:8" x14ac:dyDescent="0.25">
      <c r="A6922" t="s">
        <v>174</v>
      </c>
      <c r="B6922">
        <v>5410</v>
      </c>
      <c r="C6922">
        <v>2</v>
      </c>
      <c r="D6922">
        <v>2</v>
      </c>
      <c r="E6922">
        <v>3</v>
      </c>
      <c r="F6922">
        <v>836</v>
      </c>
      <c r="G6922">
        <v>0</v>
      </c>
      <c r="H6922">
        <v>2484</v>
      </c>
    </row>
    <row r="6923" spans="1:8" x14ac:dyDescent="0.25">
      <c r="A6923" t="s">
        <v>174</v>
      </c>
      <c r="B6923">
        <v>5411</v>
      </c>
      <c r="C6923">
        <v>1</v>
      </c>
      <c r="D6923">
        <v>0</v>
      </c>
      <c r="E6923">
        <v>1</v>
      </c>
      <c r="F6923">
        <v>0</v>
      </c>
      <c r="G6923">
        <v>0</v>
      </c>
      <c r="H6923">
        <v>2</v>
      </c>
    </row>
    <row r="6924" spans="1:8" x14ac:dyDescent="0.25">
      <c r="A6924" t="s">
        <v>174</v>
      </c>
      <c r="B6924">
        <v>5412</v>
      </c>
      <c r="C6924">
        <v>1</v>
      </c>
      <c r="D6924">
        <v>0</v>
      </c>
      <c r="E6924">
        <v>1</v>
      </c>
      <c r="F6924">
        <v>0</v>
      </c>
      <c r="G6924">
        <v>0</v>
      </c>
      <c r="H6924">
        <v>2</v>
      </c>
    </row>
    <row r="6925" spans="1:8" x14ac:dyDescent="0.25">
      <c r="A6925" t="s">
        <v>174</v>
      </c>
      <c r="B6925">
        <v>5413</v>
      </c>
      <c r="C6925">
        <v>1</v>
      </c>
      <c r="D6925">
        <v>0</v>
      </c>
      <c r="E6925">
        <v>1</v>
      </c>
      <c r="F6925">
        <v>0</v>
      </c>
      <c r="G6925">
        <v>0</v>
      </c>
      <c r="H6925">
        <v>2</v>
      </c>
    </row>
    <row r="6926" spans="1:8" x14ac:dyDescent="0.25">
      <c r="A6926" t="s">
        <v>174</v>
      </c>
      <c r="B6926">
        <v>5414</v>
      </c>
      <c r="C6926">
        <v>2</v>
      </c>
      <c r="D6926">
        <v>2</v>
      </c>
      <c r="E6926">
        <v>3</v>
      </c>
      <c r="F6926">
        <v>836</v>
      </c>
      <c r="G6926">
        <v>0</v>
      </c>
      <c r="H6926">
        <v>2431</v>
      </c>
    </row>
    <row r="6927" spans="1:8" x14ac:dyDescent="0.25">
      <c r="A6927" t="s">
        <v>174</v>
      </c>
      <c r="B6927">
        <v>5415</v>
      </c>
      <c r="C6927">
        <v>1</v>
      </c>
      <c r="D6927">
        <v>0</v>
      </c>
      <c r="E6927">
        <v>1</v>
      </c>
      <c r="F6927">
        <v>0</v>
      </c>
      <c r="G6927">
        <v>0</v>
      </c>
      <c r="H6927">
        <v>2</v>
      </c>
    </row>
    <row r="6928" spans="1:8" x14ac:dyDescent="0.25">
      <c r="A6928" t="s">
        <v>174</v>
      </c>
      <c r="B6928">
        <v>5416</v>
      </c>
      <c r="C6928">
        <v>1</v>
      </c>
      <c r="D6928">
        <v>0</v>
      </c>
      <c r="E6928">
        <v>1</v>
      </c>
      <c r="F6928">
        <v>0</v>
      </c>
      <c r="G6928">
        <v>0</v>
      </c>
      <c r="H6928">
        <v>1</v>
      </c>
    </row>
    <row r="6929" spans="1:8" x14ac:dyDescent="0.25">
      <c r="A6929" t="s">
        <v>174</v>
      </c>
      <c r="B6929">
        <v>5417</v>
      </c>
      <c r="C6929">
        <v>1</v>
      </c>
      <c r="D6929">
        <v>0</v>
      </c>
      <c r="E6929">
        <v>1</v>
      </c>
      <c r="F6929">
        <v>0</v>
      </c>
      <c r="G6929">
        <v>0</v>
      </c>
      <c r="H6929">
        <v>1</v>
      </c>
    </row>
    <row r="6930" spans="1:8" x14ac:dyDescent="0.25">
      <c r="A6930" t="s">
        <v>174</v>
      </c>
      <c r="B6930">
        <v>5428</v>
      </c>
      <c r="C6930">
        <v>2</v>
      </c>
      <c r="D6930">
        <v>2</v>
      </c>
      <c r="E6930">
        <v>3</v>
      </c>
      <c r="F6930">
        <v>836</v>
      </c>
      <c r="G6930">
        <v>0</v>
      </c>
      <c r="H6930">
        <v>2477</v>
      </c>
    </row>
    <row r="6931" spans="1:8" x14ac:dyDescent="0.25">
      <c r="A6931" t="s">
        <v>174</v>
      </c>
      <c r="B6931">
        <v>5429</v>
      </c>
      <c r="C6931">
        <v>1</v>
      </c>
      <c r="D6931">
        <v>0</v>
      </c>
      <c r="E6931">
        <v>1</v>
      </c>
      <c r="F6931">
        <v>0</v>
      </c>
      <c r="G6931">
        <v>0</v>
      </c>
      <c r="H6931">
        <v>2</v>
      </c>
    </row>
    <row r="6932" spans="1:8" x14ac:dyDescent="0.25">
      <c r="A6932" t="s">
        <v>174</v>
      </c>
      <c r="B6932">
        <v>5430</v>
      </c>
      <c r="C6932">
        <v>1</v>
      </c>
      <c r="D6932">
        <v>0</v>
      </c>
      <c r="E6932">
        <v>1</v>
      </c>
      <c r="F6932">
        <v>0</v>
      </c>
      <c r="G6932">
        <v>0</v>
      </c>
      <c r="H6932">
        <v>2</v>
      </c>
    </row>
    <row r="6933" spans="1:8" x14ac:dyDescent="0.25">
      <c r="A6933" t="s">
        <v>174</v>
      </c>
      <c r="B6933">
        <v>5431</v>
      </c>
      <c r="C6933">
        <v>1</v>
      </c>
      <c r="D6933">
        <v>0</v>
      </c>
      <c r="E6933">
        <v>1</v>
      </c>
      <c r="F6933">
        <v>0</v>
      </c>
      <c r="G6933">
        <v>0</v>
      </c>
      <c r="H6933">
        <v>2</v>
      </c>
    </row>
    <row r="6934" spans="1:8" x14ac:dyDescent="0.25">
      <c r="A6934" t="s">
        <v>174</v>
      </c>
      <c r="B6934">
        <v>5432</v>
      </c>
      <c r="C6934">
        <v>1</v>
      </c>
      <c r="D6934">
        <v>0</v>
      </c>
      <c r="E6934">
        <v>1</v>
      </c>
      <c r="F6934">
        <v>0</v>
      </c>
      <c r="G6934">
        <v>0</v>
      </c>
      <c r="H6934">
        <v>2</v>
      </c>
    </row>
    <row r="6935" spans="1:8" x14ac:dyDescent="0.25">
      <c r="A6935" t="s">
        <v>174</v>
      </c>
      <c r="B6935">
        <v>5433</v>
      </c>
      <c r="C6935">
        <v>1</v>
      </c>
      <c r="D6935">
        <v>0</v>
      </c>
      <c r="E6935">
        <v>1</v>
      </c>
      <c r="F6935">
        <v>0</v>
      </c>
      <c r="G6935">
        <v>0</v>
      </c>
      <c r="H6935">
        <v>1</v>
      </c>
    </row>
    <row r="6936" spans="1:8" x14ac:dyDescent="0.25">
      <c r="A6936" t="s">
        <v>174</v>
      </c>
      <c r="B6936">
        <v>5434</v>
      </c>
      <c r="C6936">
        <v>1</v>
      </c>
      <c r="D6936">
        <v>0</v>
      </c>
      <c r="E6936">
        <v>1</v>
      </c>
      <c r="F6936">
        <v>0</v>
      </c>
      <c r="G6936">
        <v>0</v>
      </c>
      <c r="H6936">
        <v>1</v>
      </c>
    </row>
    <row r="6937" spans="1:8" x14ac:dyDescent="0.25">
      <c r="A6937" t="s">
        <v>174</v>
      </c>
      <c r="B6937">
        <v>5435</v>
      </c>
      <c r="C6937">
        <v>1</v>
      </c>
      <c r="D6937">
        <v>0</v>
      </c>
      <c r="E6937">
        <v>1</v>
      </c>
      <c r="F6937">
        <v>0</v>
      </c>
      <c r="G6937">
        <v>0</v>
      </c>
      <c r="H6937">
        <v>1</v>
      </c>
    </row>
    <row r="6938" spans="1:8" x14ac:dyDescent="0.25">
      <c r="A6938" t="s">
        <v>174</v>
      </c>
      <c r="B6938">
        <v>5436</v>
      </c>
      <c r="C6938">
        <v>2</v>
      </c>
      <c r="D6938">
        <v>2</v>
      </c>
      <c r="E6938">
        <v>3</v>
      </c>
      <c r="F6938">
        <v>836</v>
      </c>
      <c r="G6938">
        <v>0</v>
      </c>
      <c r="H6938">
        <v>2468</v>
      </c>
    </row>
    <row r="6939" spans="1:8" x14ac:dyDescent="0.25">
      <c r="A6939" t="s">
        <v>174</v>
      </c>
      <c r="B6939">
        <v>5437</v>
      </c>
      <c r="C6939">
        <v>1</v>
      </c>
      <c r="D6939">
        <v>0</v>
      </c>
      <c r="E6939">
        <v>1</v>
      </c>
      <c r="F6939">
        <v>0</v>
      </c>
      <c r="G6939">
        <v>0</v>
      </c>
      <c r="H6939">
        <v>2</v>
      </c>
    </row>
    <row r="6940" spans="1:8" x14ac:dyDescent="0.25">
      <c r="A6940" t="s">
        <v>174</v>
      </c>
      <c r="B6940">
        <v>5438</v>
      </c>
      <c r="C6940">
        <v>1</v>
      </c>
      <c r="D6940">
        <v>0</v>
      </c>
      <c r="E6940">
        <v>1</v>
      </c>
      <c r="F6940">
        <v>0</v>
      </c>
      <c r="G6940">
        <v>0</v>
      </c>
      <c r="H6940">
        <v>1</v>
      </c>
    </row>
    <row r="6941" spans="1:8" x14ac:dyDescent="0.25">
      <c r="A6941" t="s">
        <v>174</v>
      </c>
      <c r="B6941">
        <v>5439</v>
      </c>
      <c r="C6941">
        <v>1</v>
      </c>
      <c r="D6941">
        <v>0</v>
      </c>
      <c r="E6941">
        <v>1</v>
      </c>
      <c r="F6941">
        <v>0</v>
      </c>
      <c r="G6941">
        <v>0</v>
      </c>
      <c r="H6941">
        <v>1</v>
      </c>
    </row>
    <row r="6942" spans="1:8" x14ac:dyDescent="0.25">
      <c r="A6942" t="s">
        <v>174</v>
      </c>
      <c r="B6942">
        <v>5440</v>
      </c>
      <c r="C6942">
        <v>1</v>
      </c>
      <c r="D6942">
        <v>0</v>
      </c>
      <c r="E6942">
        <v>1</v>
      </c>
      <c r="F6942">
        <v>0</v>
      </c>
      <c r="G6942">
        <v>0</v>
      </c>
      <c r="H6942">
        <v>2</v>
      </c>
    </row>
    <row r="6943" spans="1:8" x14ac:dyDescent="0.25">
      <c r="A6943" t="s">
        <v>174</v>
      </c>
      <c r="B6943">
        <v>5441</v>
      </c>
      <c r="C6943">
        <v>2</v>
      </c>
      <c r="D6943">
        <v>2</v>
      </c>
      <c r="E6943">
        <v>3</v>
      </c>
      <c r="F6943">
        <v>836</v>
      </c>
      <c r="G6943">
        <v>0</v>
      </c>
      <c r="H6943">
        <v>243</v>
      </c>
    </row>
    <row r="6944" spans="1:8" x14ac:dyDescent="0.25">
      <c r="A6944" t="s">
        <v>174</v>
      </c>
      <c r="B6944">
        <v>5442</v>
      </c>
      <c r="C6944">
        <v>2</v>
      </c>
      <c r="D6944">
        <v>2</v>
      </c>
      <c r="E6944">
        <v>3</v>
      </c>
      <c r="F6944">
        <v>836</v>
      </c>
      <c r="G6944">
        <v>0</v>
      </c>
      <c r="H6944">
        <v>290</v>
      </c>
    </row>
    <row r="6945" spans="1:8" x14ac:dyDescent="0.25">
      <c r="A6945" t="s">
        <v>174</v>
      </c>
      <c r="B6945">
        <v>5452</v>
      </c>
      <c r="C6945">
        <v>2</v>
      </c>
      <c r="D6945">
        <v>2</v>
      </c>
      <c r="E6945">
        <v>3</v>
      </c>
      <c r="F6945">
        <v>836</v>
      </c>
      <c r="G6945">
        <v>0</v>
      </c>
      <c r="H6945">
        <v>2395</v>
      </c>
    </row>
    <row r="6946" spans="1:8" x14ac:dyDescent="0.25">
      <c r="A6946" t="s">
        <v>174</v>
      </c>
      <c r="B6946">
        <v>5453</v>
      </c>
      <c r="C6946">
        <v>1</v>
      </c>
      <c r="D6946">
        <v>0</v>
      </c>
      <c r="E6946">
        <v>1</v>
      </c>
      <c r="F6946">
        <v>0</v>
      </c>
      <c r="G6946">
        <v>0</v>
      </c>
      <c r="H6946">
        <v>1</v>
      </c>
    </row>
    <row r="6947" spans="1:8" x14ac:dyDescent="0.25">
      <c r="A6947" t="s">
        <v>174</v>
      </c>
      <c r="B6947">
        <v>5454</v>
      </c>
      <c r="C6947">
        <v>1</v>
      </c>
      <c r="D6947">
        <v>0</v>
      </c>
      <c r="E6947">
        <v>1</v>
      </c>
      <c r="F6947">
        <v>0</v>
      </c>
      <c r="G6947">
        <v>0</v>
      </c>
      <c r="H6947">
        <v>1</v>
      </c>
    </row>
    <row r="6948" spans="1:8" x14ac:dyDescent="0.25">
      <c r="A6948" t="s">
        <v>174</v>
      </c>
      <c r="B6948">
        <v>5455</v>
      </c>
      <c r="C6948">
        <v>1</v>
      </c>
      <c r="D6948">
        <v>0</v>
      </c>
      <c r="E6948">
        <v>1</v>
      </c>
      <c r="F6948">
        <v>0</v>
      </c>
      <c r="G6948">
        <v>0</v>
      </c>
      <c r="H6948">
        <v>1</v>
      </c>
    </row>
    <row r="6949" spans="1:8" x14ac:dyDescent="0.25">
      <c r="A6949" t="s">
        <v>174</v>
      </c>
      <c r="B6949">
        <v>5456</v>
      </c>
      <c r="C6949">
        <v>2</v>
      </c>
      <c r="D6949">
        <v>2</v>
      </c>
      <c r="E6949">
        <v>3</v>
      </c>
      <c r="F6949">
        <v>836</v>
      </c>
      <c r="G6949">
        <v>0</v>
      </c>
      <c r="H6949">
        <v>2468</v>
      </c>
    </row>
    <row r="6950" spans="1:8" x14ac:dyDescent="0.25">
      <c r="A6950" t="s">
        <v>174</v>
      </c>
      <c r="B6950">
        <v>5457</v>
      </c>
      <c r="C6950">
        <v>1</v>
      </c>
      <c r="D6950">
        <v>0</v>
      </c>
      <c r="E6950">
        <v>1</v>
      </c>
      <c r="F6950">
        <v>0</v>
      </c>
      <c r="G6950">
        <v>0</v>
      </c>
      <c r="H6950">
        <v>1</v>
      </c>
    </row>
    <row r="6951" spans="1:8" x14ac:dyDescent="0.25">
      <c r="A6951" t="s">
        <v>174</v>
      </c>
      <c r="B6951">
        <v>5458</v>
      </c>
      <c r="C6951">
        <v>1</v>
      </c>
      <c r="D6951">
        <v>0</v>
      </c>
      <c r="E6951">
        <v>1</v>
      </c>
      <c r="F6951">
        <v>0</v>
      </c>
      <c r="G6951">
        <v>0</v>
      </c>
      <c r="H6951">
        <v>1</v>
      </c>
    </row>
    <row r="6952" spans="1:8" x14ac:dyDescent="0.25">
      <c r="A6952" t="s">
        <v>174</v>
      </c>
      <c r="B6952">
        <v>5459</v>
      </c>
      <c r="C6952">
        <v>1</v>
      </c>
      <c r="D6952">
        <v>0</v>
      </c>
      <c r="E6952">
        <v>1</v>
      </c>
      <c r="F6952">
        <v>0</v>
      </c>
      <c r="G6952">
        <v>0</v>
      </c>
      <c r="H6952">
        <v>4</v>
      </c>
    </row>
    <row r="6953" spans="1:8" x14ac:dyDescent="0.25">
      <c r="A6953" t="s">
        <v>174</v>
      </c>
      <c r="B6953">
        <v>5470</v>
      </c>
      <c r="C6953">
        <v>2</v>
      </c>
      <c r="D6953">
        <v>2</v>
      </c>
      <c r="E6953">
        <v>3</v>
      </c>
      <c r="F6953">
        <v>836</v>
      </c>
      <c r="G6953">
        <v>0</v>
      </c>
      <c r="H6953">
        <v>2510</v>
      </c>
    </row>
    <row r="6954" spans="1:8" x14ac:dyDescent="0.25">
      <c r="A6954" t="s">
        <v>174</v>
      </c>
      <c r="B6954">
        <v>5471</v>
      </c>
      <c r="C6954">
        <v>1</v>
      </c>
      <c r="D6954">
        <v>0</v>
      </c>
      <c r="E6954">
        <v>1</v>
      </c>
      <c r="F6954">
        <v>0</v>
      </c>
      <c r="G6954">
        <v>0</v>
      </c>
      <c r="H6954">
        <v>2</v>
      </c>
    </row>
    <row r="6955" spans="1:8" x14ac:dyDescent="0.25">
      <c r="A6955" t="s">
        <v>174</v>
      </c>
      <c r="B6955">
        <v>5472</v>
      </c>
      <c r="C6955">
        <v>1</v>
      </c>
      <c r="D6955">
        <v>0</v>
      </c>
      <c r="E6955">
        <v>1</v>
      </c>
      <c r="F6955">
        <v>0</v>
      </c>
      <c r="G6955">
        <v>0</v>
      </c>
      <c r="H6955">
        <v>1</v>
      </c>
    </row>
    <row r="6956" spans="1:8" x14ac:dyDescent="0.25">
      <c r="A6956" t="s">
        <v>174</v>
      </c>
      <c r="B6956">
        <v>5473</v>
      </c>
      <c r="C6956">
        <v>1</v>
      </c>
      <c r="D6956">
        <v>0</v>
      </c>
      <c r="E6956">
        <v>1</v>
      </c>
      <c r="F6956">
        <v>0</v>
      </c>
      <c r="G6956">
        <v>0</v>
      </c>
      <c r="H6956">
        <v>1</v>
      </c>
    </row>
    <row r="6957" spans="1:8" x14ac:dyDescent="0.25">
      <c r="A6957" t="s">
        <v>174</v>
      </c>
      <c r="B6957">
        <v>5474</v>
      </c>
      <c r="C6957">
        <v>2</v>
      </c>
      <c r="D6957">
        <v>2</v>
      </c>
      <c r="E6957">
        <v>3</v>
      </c>
      <c r="F6957">
        <v>836</v>
      </c>
      <c r="G6957">
        <v>0</v>
      </c>
      <c r="H6957">
        <v>2495</v>
      </c>
    </row>
    <row r="6958" spans="1:8" x14ac:dyDescent="0.25">
      <c r="A6958" t="s">
        <v>174</v>
      </c>
      <c r="B6958">
        <v>5475</v>
      </c>
      <c r="C6958">
        <v>1</v>
      </c>
      <c r="D6958">
        <v>0</v>
      </c>
      <c r="E6958">
        <v>1</v>
      </c>
      <c r="F6958">
        <v>0</v>
      </c>
      <c r="G6958">
        <v>0</v>
      </c>
      <c r="H6958">
        <v>2</v>
      </c>
    </row>
    <row r="6959" spans="1:8" x14ac:dyDescent="0.25">
      <c r="A6959" t="s">
        <v>174</v>
      </c>
      <c r="B6959">
        <v>5476</v>
      </c>
      <c r="C6959">
        <v>1</v>
      </c>
      <c r="D6959">
        <v>0</v>
      </c>
      <c r="E6959">
        <v>1</v>
      </c>
      <c r="F6959">
        <v>0</v>
      </c>
      <c r="G6959">
        <v>0</v>
      </c>
      <c r="H6959">
        <v>1</v>
      </c>
    </row>
    <row r="6960" spans="1:8" x14ac:dyDescent="0.25">
      <c r="A6960" t="s">
        <v>174</v>
      </c>
      <c r="B6960">
        <v>5477</v>
      </c>
      <c r="C6960">
        <v>1</v>
      </c>
      <c r="D6960">
        <v>0</v>
      </c>
      <c r="E6960">
        <v>1</v>
      </c>
      <c r="F6960">
        <v>0</v>
      </c>
      <c r="G6960">
        <v>0</v>
      </c>
      <c r="H6960">
        <v>1</v>
      </c>
    </row>
    <row r="6961" spans="1:8" x14ac:dyDescent="0.25">
      <c r="A6961" t="s">
        <v>174</v>
      </c>
      <c r="B6961">
        <v>5489</v>
      </c>
      <c r="C6961">
        <v>2</v>
      </c>
      <c r="D6961">
        <v>2</v>
      </c>
      <c r="E6961">
        <v>3</v>
      </c>
      <c r="F6961">
        <v>836</v>
      </c>
      <c r="G6961">
        <v>0</v>
      </c>
      <c r="H6961">
        <v>2630</v>
      </c>
    </row>
    <row r="6962" spans="1:8" x14ac:dyDescent="0.25">
      <c r="A6962" t="s">
        <v>174</v>
      </c>
      <c r="B6962">
        <v>5490</v>
      </c>
      <c r="C6962">
        <v>1</v>
      </c>
      <c r="D6962">
        <v>0</v>
      </c>
      <c r="E6962">
        <v>1</v>
      </c>
      <c r="F6962">
        <v>0</v>
      </c>
      <c r="G6962">
        <v>0</v>
      </c>
      <c r="H6962">
        <v>2</v>
      </c>
    </row>
    <row r="6963" spans="1:8" x14ac:dyDescent="0.25">
      <c r="A6963" t="s">
        <v>174</v>
      </c>
      <c r="B6963">
        <v>5491</v>
      </c>
      <c r="C6963">
        <v>1</v>
      </c>
      <c r="D6963">
        <v>0</v>
      </c>
      <c r="E6963">
        <v>1</v>
      </c>
      <c r="F6963">
        <v>0</v>
      </c>
      <c r="G6963">
        <v>0</v>
      </c>
      <c r="H6963">
        <v>1</v>
      </c>
    </row>
    <row r="6964" spans="1:8" x14ac:dyDescent="0.25">
      <c r="A6964" t="s">
        <v>174</v>
      </c>
      <c r="B6964">
        <v>5492</v>
      </c>
      <c r="C6964">
        <v>1</v>
      </c>
      <c r="D6964">
        <v>0</v>
      </c>
      <c r="E6964">
        <v>1</v>
      </c>
      <c r="F6964">
        <v>0</v>
      </c>
      <c r="G6964">
        <v>0</v>
      </c>
      <c r="H6964">
        <v>1</v>
      </c>
    </row>
    <row r="6965" spans="1:8" x14ac:dyDescent="0.25">
      <c r="A6965" t="s">
        <v>174</v>
      </c>
      <c r="B6965">
        <v>5493</v>
      </c>
      <c r="C6965">
        <v>2</v>
      </c>
      <c r="D6965">
        <v>2</v>
      </c>
      <c r="E6965">
        <v>3</v>
      </c>
      <c r="F6965">
        <v>836</v>
      </c>
      <c r="G6965">
        <v>0</v>
      </c>
      <c r="H6965">
        <v>2490</v>
      </c>
    </row>
    <row r="6966" spans="1:8" x14ac:dyDescent="0.25">
      <c r="A6966" t="s">
        <v>174</v>
      </c>
      <c r="B6966">
        <v>5494</v>
      </c>
      <c r="C6966">
        <v>1</v>
      </c>
      <c r="D6966">
        <v>0</v>
      </c>
      <c r="E6966">
        <v>1</v>
      </c>
      <c r="F6966">
        <v>0</v>
      </c>
      <c r="G6966">
        <v>0</v>
      </c>
      <c r="H6966">
        <v>2</v>
      </c>
    </row>
    <row r="6967" spans="1:8" x14ac:dyDescent="0.25">
      <c r="A6967" t="s">
        <v>174</v>
      </c>
      <c r="B6967">
        <v>5495</v>
      </c>
      <c r="C6967">
        <v>1</v>
      </c>
      <c r="D6967">
        <v>0</v>
      </c>
      <c r="E6967">
        <v>1</v>
      </c>
      <c r="F6967">
        <v>0</v>
      </c>
      <c r="G6967">
        <v>0</v>
      </c>
      <c r="H6967">
        <v>2</v>
      </c>
    </row>
    <row r="6968" spans="1:8" x14ac:dyDescent="0.25">
      <c r="A6968" t="s">
        <v>174</v>
      </c>
      <c r="B6968">
        <v>5496</v>
      </c>
      <c r="C6968">
        <v>1</v>
      </c>
      <c r="D6968">
        <v>0</v>
      </c>
      <c r="E6968">
        <v>1</v>
      </c>
      <c r="F6968">
        <v>0</v>
      </c>
      <c r="G6968">
        <v>0</v>
      </c>
      <c r="H6968">
        <v>2</v>
      </c>
    </row>
    <row r="6969" spans="1:8" x14ac:dyDescent="0.25">
      <c r="A6969" t="s">
        <v>174</v>
      </c>
      <c r="B6969">
        <v>5509</v>
      </c>
      <c r="C6969">
        <v>2</v>
      </c>
      <c r="D6969">
        <v>2</v>
      </c>
      <c r="E6969">
        <v>3</v>
      </c>
      <c r="F6969">
        <v>836</v>
      </c>
      <c r="G6969">
        <v>0</v>
      </c>
      <c r="H6969">
        <v>2458</v>
      </c>
    </row>
    <row r="6970" spans="1:8" x14ac:dyDescent="0.25">
      <c r="A6970" t="s">
        <v>174</v>
      </c>
      <c r="B6970">
        <v>5510</v>
      </c>
      <c r="C6970">
        <v>1</v>
      </c>
      <c r="D6970">
        <v>0</v>
      </c>
      <c r="E6970">
        <v>1</v>
      </c>
      <c r="F6970">
        <v>0</v>
      </c>
      <c r="G6970">
        <v>0</v>
      </c>
      <c r="H6970">
        <v>2</v>
      </c>
    </row>
    <row r="6971" spans="1:8" x14ac:dyDescent="0.25">
      <c r="A6971" t="s">
        <v>174</v>
      </c>
      <c r="B6971">
        <v>5511</v>
      </c>
      <c r="C6971">
        <v>1</v>
      </c>
      <c r="D6971">
        <v>0</v>
      </c>
      <c r="E6971">
        <v>1</v>
      </c>
      <c r="F6971">
        <v>0</v>
      </c>
      <c r="G6971">
        <v>0</v>
      </c>
      <c r="H6971">
        <v>1</v>
      </c>
    </row>
    <row r="6972" spans="1:8" x14ac:dyDescent="0.25">
      <c r="A6972" t="s">
        <v>174</v>
      </c>
      <c r="B6972">
        <v>5512</v>
      </c>
      <c r="C6972">
        <v>1</v>
      </c>
      <c r="D6972">
        <v>0</v>
      </c>
      <c r="E6972">
        <v>1</v>
      </c>
      <c r="F6972">
        <v>0</v>
      </c>
      <c r="G6972">
        <v>0</v>
      </c>
      <c r="H6972">
        <v>2</v>
      </c>
    </row>
    <row r="6973" spans="1:8" x14ac:dyDescent="0.25">
      <c r="A6973" t="s">
        <v>174</v>
      </c>
      <c r="B6973">
        <v>5513</v>
      </c>
      <c r="C6973">
        <v>2</v>
      </c>
      <c r="D6973">
        <v>2</v>
      </c>
      <c r="E6973">
        <v>3</v>
      </c>
      <c r="F6973">
        <v>836</v>
      </c>
      <c r="G6973">
        <v>0</v>
      </c>
      <c r="H6973">
        <v>2496</v>
      </c>
    </row>
    <row r="6974" spans="1:8" x14ac:dyDescent="0.25">
      <c r="A6974" t="s">
        <v>174</v>
      </c>
      <c r="B6974">
        <v>5514</v>
      </c>
      <c r="C6974">
        <v>1</v>
      </c>
      <c r="D6974">
        <v>0</v>
      </c>
      <c r="E6974">
        <v>1</v>
      </c>
      <c r="F6974">
        <v>0</v>
      </c>
      <c r="G6974">
        <v>0</v>
      </c>
      <c r="H6974">
        <v>1</v>
      </c>
    </row>
    <row r="6975" spans="1:8" x14ac:dyDescent="0.25">
      <c r="A6975" t="s">
        <v>174</v>
      </c>
      <c r="B6975">
        <v>5515</v>
      </c>
      <c r="C6975">
        <v>1</v>
      </c>
      <c r="D6975">
        <v>0</v>
      </c>
      <c r="E6975">
        <v>1</v>
      </c>
      <c r="F6975">
        <v>0</v>
      </c>
      <c r="G6975">
        <v>0</v>
      </c>
      <c r="H6975">
        <v>2</v>
      </c>
    </row>
    <row r="6976" spans="1:8" x14ac:dyDescent="0.25">
      <c r="A6976" t="s">
        <v>174</v>
      </c>
      <c r="B6976">
        <v>5516</v>
      </c>
      <c r="C6976">
        <v>1</v>
      </c>
      <c r="D6976">
        <v>0</v>
      </c>
      <c r="E6976">
        <v>1</v>
      </c>
      <c r="F6976">
        <v>0</v>
      </c>
      <c r="G6976">
        <v>0</v>
      </c>
      <c r="H6976">
        <v>1</v>
      </c>
    </row>
    <row r="6977" spans="1:8" x14ac:dyDescent="0.25">
      <c r="A6977" t="s">
        <v>174</v>
      </c>
      <c r="B6977">
        <v>5530</v>
      </c>
      <c r="C6977">
        <v>2</v>
      </c>
      <c r="D6977">
        <v>2</v>
      </c>
      <c r="E6977">
        <v>3</v>
      </c>
      <c r="F6977">
        <v>836</v>
      </c>
      <c r="G6977">
        <v>0</v>
      </c>
      <c r="H6977">
        <v>2481</v>
      </c>
    </row>
    <row r="6978" spans="1:8" x14ac:dyDescent="0.25">
      <c r="A6978" t="s">
        <v>174</v>
      </c>
      <c r="B6978">
        <v>5531</v>
      </c>
      <c r="C6978">
        <v>1</v>
      </c>
      <c r="D6978">
        <v>0</v>
      </c>
      <c r="E6978">
        <v>1</v>
      </c>
      <c r="F6978">
        <v>0</v>
      </c>
      <c r="G6978">
        <v>0</v>
      </c>
      <c r="H6978">
        <v>1</v>
      </c>
    </row>
    <row r="6979" spans="1:8" x14ac:dyDescent="0.25">
      <c r="A6979" t="s">
        <v>174</v>
      </c>
      <c r="B6979">
        <v>5532</v>
      </c>
      <c r="C6979">
        <v>1</v>
      </c>
      <c r="D6979">
        <v>0</v>
      </c>
      <c r="E6979">
        <v>1</v>
      </c>
      <c r="F6979">
        <v>0</v>
      </c>
      <c r="G6979">
        <v>0</v>
      </c>
      <c r="H6979">
        <v>1</v>
      </c>
    </row>
    <row r="6980" spans="1:8" x14ac:dyDescent="0.25">
      <c r="A6980" t="s">
        <v>174</v>
      </c>
      <c r="B6980">
        <v>5533</v>
      </c>
      <c r="C6980">
        <v>1</v>
      </c>
      <c r="D6980">
        <v>0</v>
      </c>
      <c r="E6980">
        <v>1</v>
      </c>
      <c r="F6980">
        <v>0</v>
      </c>
      <c r="G6980">
        <v>0</v>
      </c>
      <c r="H6980">
        <v>1</v>
      </c>
    </row>
    <row r="6981" spans="1:8" x14ac:dyDescent="0.25">
      <c r="A6981" t="s">
        <v>174</v>
      </c>
      <c r="B6981">
        <v>5534</v>
      </c>
      <c r="C6981">
        <v>2</v>
      </c>
      <c r="D6981">
        <v>2</v>
      </c>
      <c r="E6981">
        <v>3</v>
      </c>
      <c r="F6981">
        <v>836</v>
      </c>
      <c r="G6981">
        <v>0</v>
      </c>
      <c r="H6981">
        <v>2475</v>
      </c>
    </row>
    <row r="6982" spans="1:8" x14ac:dyDescent="0.25">
      <c r="A6982" t="s">
        <v>174</v>
      </c>
      <c r="B6982">
        <v>5535</v>
      </c>
      <c r="C6982">
        <v>1</v>
      </c>
      <c r="D6982">
        <v>0</v>
      </c>
      <c r="E6982">
        <v>1</v>
      </c>
      <c r="F6982">
        <v>0</v>
      </c>
      <c r="G6982">
        <v>0</v>
      </c>
      <c r="H6982">
        <v>2</v>
      </c>
    </row>
    <row r="6983" spans="1:8" x14ac:dyDescent="0.25">
      <c r="A6983" t="s">
        <v>174</v>
      </c>
      <c r="B6983">
        <v>5536</v>
      </c>
      <c r="C6983">
        <v>1</v>
      </c>
      <c r="D6983">
        <v>0</v>
      </c>
      <c r="E6983">
        <v>1</v>
      </c>
      <c r="F6983">
        <v>0</v>
      </c>
      <c r="G6983">
        <v>0</v>
      </c>
      <c r="H6983">
        <v>1</v>
      </c>
    </row>
    <row r="6984" spans="1:8" x14ac:dyDescent="0.25">
      <c r="A6984" t="s">
        <v>174</v>
      </c>
      <c r="B6984">
        <v>5537</v>
      </c>
      <c r="C6984">
        <v>1</v>
      </c>
      <c r="D6984">
        <v>0</v>
      </c>
      <c r="E6984">
        <v>1</v>
      </c>
      <c r="F6984">
        <v>0</v>
      </c>
      <c r="G6984">
        <v>0</v>
      </c>
      <c r="H6984">
        <v>1</v>
      </c>
    </row>
    <row r="6985" spans="1:8" x14ac:dyDescent="0.25">
      <c r="A6985" t="s">
        <v>174</v>
      </c>
      <c r="B6985">
        <v>5545</v>
      </c>
      <c r="C6985">
        <v>2</v>
      </c>
      <c r="D6985">
        <v>2</v>
      </c>
      <c r="E6985">
        <v>3</v>
      </c>
      <c r="F6985">
        <v>836</v>
      </c>
      <c r="G6985">
        <v>0</v>
      </c>
      <c r="H6985">
        <v>2512</v>
      </c>
    </row>
    <row r="6986" spans="1:8" x14ac:dyDescent="0.25">
      <c r="A6986" t="s">
        <v>174</v>
      </c>
      <c r="B6986">
        <v>5546</v>
      </c>
      <c r="C6986">
        <v>1</v>
      </c>
      <c r="D6986">
        <v>0</v>
      </c>
      <c r="E6986">
        <v>1</v>
      </c>
      <c r="F6986">
        <v>0</v>
      </c>
      <c r="G6986">
        <v>0</v>
      </c>
      <c r="H6986">
        <v>1</v>
      </c>
    </row>
    <row r="6987" spans="1:8" x14ac:dyDescent="0.25">
      <c r="A6987" t="s">
        <v>174</v>
      </c>
      <c r="B6987">
        <v>5547</v>
      </c>
      <c r="C6987">
        <v>1</v>
      </c>
      <c r="D6987">
        <v>0</v>
      </c>
      <c r="E6987">
        <v>1</v>
      </c>
      <c r="F6987">
        <v>0</v>
      </c>
      <c r="G6987">
        <v>0</v>
      </c>
      <c r="H6987">
        <v>2</v>
      </c>
    </row>
    <row r="6988" spans="1:8" x14ac:dyDescent="0.25">
      <c r="A6988" t="s">
        <v>174</v>
      </c>
      <c r="B6988">
        <v>5548</v>
      </c>
      <c r="C6988">
        <v>1</v>
      </c>
      <c r="D6988">
        <v>0</v>
      </c>
      <c r="E6988">
        <v>1</v>
      </c>
      <c r="F6988">
        <v>0</v>
      </c>
      <c r="G6988">
        <v>0</v>
      </c>
      <c r="H6988">
        <v>2</v>
      </c>
    </row>
    <row r="6989" spans="1:8" x14ac:dyDescent="0.25">
      <c r="A6989" t="s">
        <v>174</v>
      </c>
      <c r="B6989">
        <v>5557</v>
      </c>
      <c r="C6989">
        <v>2</v>
      </c>
      <c r="D6989">
        <v>2</v>
      </c>
      <c r="E6989">
        <v>3</v>
      </c>
      <c r="F6989">
        <v>836</v>
      </c>
      <c r="G6989">
        <v>0</v>
      </c>
      <c r="H6989">
        <v>2474</v>
      </c>
    </row>
    <row r="6990" spans="1:8" x14ac:dyDescent="0.25">
      <c r="A6990" t="s">
        <v>174</v>
      </c>
      <c r="B6990">
        <v>5558</v>
      </c>
      <c r="C6990">
        <v>1</v>
      </c>
      <c r="D6990">
        <v>0</v>
      </c>
      <c r="E6990">
        <v>1</v>
      </c>
      <c r="F6990">
        <v>0</v>
      </c>
      <c r="G6990">
        <v>0</v>
      </c>
      <c r="H6990">
        <v>2</v>
      </c>
    </row>
    <row r="6991" spans="1:8" x14ac:dyDescent="0.25">
      <c r="A6991" t="s">
        <v>174</v>
      </c>
      <c r="B6991">
        <v>5559</v>
      </c>
      <c r="C6991">
        <v>1</v>
      </c>
      <c r="D6991">
        <v>0</v>
      </c>
      <c r="E6991">
        <v>1</v>
      </c>
      <c r="F6991">
        <v>0</v>
      </c>
      <c r="G6991">
        <v>0</v>
      </c>
      <c r="H6991">
        <v>1</v>
      </c>
    </row>
    <row r="6992" spans="1:8" x14ac:dyDescent="0.25">
      <c r="A6992" t="s">
        <v>174</v>
      </c>
      <c r="B6992">
        <v>5560</v>
      </c>
      <c r="C6992">
        <v>1</v>
      </c>
      <c r="D6992">
        <v>0</v>
      </c>
      <c r="E6992">
        <v>1</v>
      </c>
      <c r="F6992">
        <v>0</v>
      </c>
      <c r="G6992">
        <v>0</v>
      </c>
      <c r="H6992">
        <v>1</v>
      </c>
    </row>
    <row r="6993" spans="1:8" x14ac:dyDescent="0.25">
      <c r="A6993" t="s">
        <v>174</v>
      </c>
      <c r="B6993">
        <v>5568</v>
      </c>
      <c r="C6993">
        <v>2</v>
      </c>
      <c r="D6993">
        <v>2</v>
      </c>
      <c r="E6993">
        <v>3</v>
      </c>
      <c r="F6993">
        <v>836</v>
      </c>
      <c r="G6993">
        <v>0</v>
      </c>
      <c r="H6993">
        <v>2494</v>
      </c>
    </row>
    <row r="6994" spans="1:8" x14ac:dyDescent="0.25">
      <c r="A6994" t="s">
        <v>174</v>
      </c>
      <c r="B6994">
        <v>5569</v>
      </c>
      <c r="C6994">
        <v>1</v>
      </c>
      <c r="D6994">
        <v>0</v>
      </c>
      <c r="E6994">
        <v>1</v>
      </c>
      <c r="F6994">
        <v>0</v>
      </c>
      <c r="G6994">
        <v>0</v>
      </c>
      <c r="H6994">
        <v>2</v>
      </c>
    </row>
    <row r="6995" spans="1:8" x14ac:dyDescent="0.25">
      <c r="A6995" t="s">
        <v>174</v>
      </c>
      <c r="B6995">
        <v>5570</v>
      </c>
      <c r="C6995">
        <v>1</v>
      </c>
      <c r="D6995">
        <v>0</v>
      </c>
      <c r="E6995">
        <v>1</v>
      </c>
      <c r="F6995">
        <v>0</v>
      </c>
      <c r="G6995">
        <v>0</v>
      </c>
      <c r="H6995">
        <v>2</v>
      </c>
    </row>
    <row r="6996" spans="1:8" x14ac:dyDescent="0.25">
      <c r="A6996" t="s">
        <v>174</v>
      </c>
      <c r="B6996">
        <v>5571</v>
      </c>
      <c r="C6996">
        <v>1</v>
      </c>
      <c r="D6996">
        <v>0</v>
      </c>
      <c r="E6996">
        <v>1</v>
      </c>
      <c r="F6996">
        <v>0</v>
      </c>
      <c r="G6996">
        <v>0</v>
      </c>
      <c r="H6996">
        <v>2</v>
      </c>
    </row>
    <row r="6997" spans="1:8" x14ac:dyDescent="0.25">
      <c r="A6997" t="s">
        <v>174</v>
      </c>
      <c r="B6997">
        <v>5581</v>
      </c>
      <c r="C6997">
        <v>2</v>
      </c>
      <c r="D6997">
        <v>2</v>
      </c>
      <c r="E6997">
        <v>3</v>
      </c>
      <c r="F6997">
        <v>836</v>
      </c>
      <c r="G6997">
        <v>0</v>
      </c>
      <c r="H6997">
        <v>2455</v>
      </c>
    </row>
    <row r="6998" spans="1:8" x14ac:dyDescent="0.25">
      <c r="A6998" t="s">
        <v>174</v>
      </c>
      <c r="B6998">
        <v>5582</v>
      </c>
      <c r="C6998">
        <v>1</v>
      </c>
      <c r="D6998">
        <v>0</v>
      </c>
      <c r="E6998">
        <v>1</v>
      </c>
      <c r="F6998">
        <v>0</v>
      </c>
      <c r="G6998">
        <v>0</v>
      </c>
      <c r="H6998">
        <v>1</v>
      </c>
    </row>
    <row r="6999" spans="1:8" x14ac:dyDescent="0.25">
      <c r="A6999" t="s">
        <v>174</v>
      </c>
      <c r="B6999">
        <v>5583</v>
      </c>
      <c r="C6999">
        <v>1</v>
      </c>
      <c r="D6999">
        <v>0</v>
      </c>
      <c r="E6999">
        <v>1</v>
      </c>
      <c r="F6999">
        <v>0</v>
      </c>
      <c r="G6999">
        <v>0</v>
      </c>
      <c r="H6999">
        <v>1</v>
      </c>
    </row>
    <row r="7000" spans="1:8" x14ac:dyDescent="0.25">
      <c r="A7000" t="s">
        <v>174</v>
      </c>
      <c r="B7000">
        <v>5584</v>
      </c>
      <c r="C7000">
        <v>1</v>
      </c>
      <c r="D7000">
        <v>0</v>
      </c>
      <c r="E7000">
        <v>1</v>
      </c>
      <c r="F7000">
        <v>0</v>
      </c>
      <c r="G7000">
        <v>0</v>
      </c>
      <c r="H7000">
        <v>1</v>
      </c>
    </row>
    <row r="7001" spans="1:8" x14ac:dyDescent="0.25">
      <c r="A7001" t="s">
        <v>174</v>
      </c>
      <c r="B7001">
        <v>5585</v>
      </c>
      <c r="C7001">
        <v>1</v>
      </c>
      <c r="D7001">
        <v>0</v>
      </c>
      <c r="E7001">
        <v>1</v>
      </c>
      <c r="F7001">
        <v>0</v>
      </c>
      <c r="G7001">
        <v>0</v>
      </c>
      <c r="H7001">
        <v>1</v>
      </c>
    </row>
    <row r="7002" spans="1:8" x14ac:dyDescent="0.25">
      <c r="A7002" t="s">
        <v>174</v>
      </c>
      <c r="B7002">
        <v>5586</v>
      </c>
      <c r="C7002">
        <v>2</v>
      </c>
      <c r="D7002">
        <v>2</v>
      </c>
      <c r="E7002">
        <v>3</v>
      </c>
      <c r="F7002">
        <v>836</v>
      </c>
      <c r="G7002">
        <v>0</v>
      </c>
      <c r="H7002">
        <v>233</v>
      </c>
    </row>
    <row r="7003" spans="1:8" x14ac:dyDescent="0.25">
      <c r="A7003" t="s">
        <v>174</v>
      </c>
      <c r="B7003">
        <v>5587</v>
      </c>
      <c r="C7003">
        <v>2</v>
      </c>
      <c r="D7003">
        <v>2</v>
      </c>
      <c r="E7003">
        <v>3</v>
      </c>
      <c r="F7003">
        <v>836</v>
      </c>
      <c r="G7003">
        <v>0</v>
      </c>
      <c r="H7003">
        <v>275</v>
      </c>
    </row>
    <row r="7004" spans="1:8" x14ac:dyDescent="0.25">
      <c r="A7004" t="s">
        <v>174</v>
      </c>
      <c r="B7004">
        <v>5596</v>
      </c>
      <c r="C7004">
        <v>2</v>
      </c>
      <c r="D7004">
        <v>2</v>
      </c>
      <c r="E7004">
        <v>3</v>
      </c>
      <c r="F7004">
        <v>836</v>
      </c>
      <c r="G7004">
        <v>0</v>
      </c>
      <c r="H7004">
        <v>2391</v>
      </c>
    </row>
    <row r="7005" spans="1:8" x14ac:dyDescent="0.25">
      <c r="A7005" t="s">
        <v>174</v>
      </c>
      <c r="B7005">
        <v>5597</v>
      </c>
      <c r="C7005">
        <v>1</v>
      </c>
      <c r="D7005">
        <v>0</v>
      </c>
      <c r="E7005">
        <v>1</v>
      </c>
      <c r="F7005">
        <v>0</v>
      </c>
      <c r="G7005">
        <v>0</v>
      </c>
      <c r="H7005">
        <v>2</v>
      </c>
    </row>
    <row r="7006" spans="1:8" x14ac:dyDescent="0.25">
      <c r="A7006" t="s">
        <v>174</v>
      </c>
      <c r="B7006">
        <v>5598</v>
      </c>
      <c r="C7006">
        <v>1</v>
      </c>
      <c r="D7006">
        <v>0</v>
      </c>
      <c r="E7006">
        <v>1</v>
      </c>
      <c r="F7006">
        <v>0</v>
      </c>
      <c r="G7006">
        <v>0</v>
      </c>
      <c r="H7006">
        <v>2</v>
      </c>
    </row>
    <row r="7007" spans="1:8" x14ac:dyDescent="0.25">
      <c r="A7007" t="s">
        <v>174</v>
      </c>
      <c r="B7007">
        <v>5599</v>
      </c>
      <c r="C7007">
        <v>1</v>
      </c>
      <c r="D7007">
        <v>0</v>
      </c>
      <c r="E7007">
        <v>1</v>
      </c>
      <c r="F7007">
        <v>0</v>
      </c>
      <c r="G7007">
        <v>0</v>
      </c>
      <c r="H7007">
        <v>2</v>
      </c>
    </row>
    <row r="7008" spans="1:8" x14ac:dyDescent="0.25">
      <c r="A7008" t="s">
        <v>174</v>
      </c>
      <c r="B7008">
        <v>5613</v>
      </c>
      <c r="C7008">
        <v>1</v>
      </c>
      <c r="D7008">
        <v>0</v>
      </c>
      <c r="E7008">
        <v>1</v>
      </c>
      <c r="F7008">
        <v>0</v>
      </c>
      <c r="G7008">
        <v>0</v>
      </c>
      <c r="H7008">
        <v>2</v>
      </c>
    </row>
    <row r="7009" spans="1:8" x14ac:dyDescent="0.25">
      <c r="A7009" t="s">
        <v>174</v>
      </c>
      <c r="B7009">
        <v>5628</v>
      </c>
      <c r="C7009">
        <v>1</v>
      </c>
      <c r="D7009">
        <v>0</v>
      </c>
      <c r="E7009">
        <v>1</v>
      </c>
      <c r="F7009">
        <v>0</v>
      </c>
      <c r="G7009">
        <v>0</v>
      </c>
      <c r="H7009">
        <v>1</v>
      </c>
    </row>
    <row r="7010" spans="1:8" x14ac:dyDescent="0.25">
      <c r="A7010" t="s">
        <v>174</v>
      </c>
      <c r="B7010">
        <v>5629</v>
      </c>
      <c r="C7010">
        <v>2</v>
      </c>
      <c r="D7010">
        <v>2</v>
      </c>
      <c r="E7010">
        <v>3</v>
      </c>
      <c r="F7010">
        <v>836</v>
      </c>
      <c r="G7010">
        <v>0</v>
      </c>
      <c r="H7010">
        <v>247</v>
      </c>
    </row>
    <row r="7011" spans="1:8" x14ac:dyDescent="0.25">
      <c r="A7011" t="s">
        <v>174</v>
      </c>
      <c r="B7011">
        <v>5630</v>
      </c>
      <c r="C7011">
        <v>2</v>
      </c>
      <c r="D7011">
        <v>2</v>
      </c>
      <c r="E7011">
        <v>3</v>
      </c>
      <c r="F7011">
        <v>836</v>
      </c>
      <c r="G7011">
        <v>0</v>
      </c>
      <c r="H7011">
        <v>280</v>
      </c>
    </row>
    <row r="7012" spans="1:8" x14ac:dyDescent="0.25">
      <c r="A7012" t="s">
        <v>174</v>
      </c>
      <c r="B7012">
        <v>5638</v>
      </c>
      <c r="C7012">
        <v>1</v>
      </c>
      <c r="D7012">
        <v>0</v>
      </c>
      <c r="E7012">
        <v>1</v>
      </c>
      <c r="F7012">
        <v>0</v>
      </c>
      <c r="G7012">
        <v>0</v>
      </c>
      <c r="H7012">
        <v>2</v>
      </c>
    </row>
    <row r="7013" spans="1:8" x14ac:dyDescent="0.25">
      <c r="A7013" t="s">
        <v>174</v>
      </c>
      <c r="B7013">
        <v>5666</v>
      </c>
      <c r="C7013">
        <v>1</v>
      </c>
      <c r="D7013">
        <v>0</v>
      </c>
      <c r="E7013">
        <v>1</v>
      </c>
      <c r="F7013">
        <v>0</v>
      </c>
      <c r="G7013">
        <v>0</v>
      </c>
      <c r="H7013">
        <v>2</v>
      </c>
    </row>
    <row r="7014" spans="1:8" x14ac:dyDescent="0.25">
      <c r="A7014" t="s">
        <v>174</v>
      </c>
      <c r="B7014">
        <v>5667</v>
      </c>
      <c r="C7014">
        <v>1</v>
      </c>
      <c r="D7014">
        <v>0</v>
      </c>
      <c r="E7014">
        <v>1</v>
      </c>
      <c r="F7014">
        <v>0</v>
      </c>
      <c r="G7014">
        <v>0</v>
      </c>
      <c r="H7014">
        <v>3</v>
      </c>
    </row>
    <row r="7015" spans="1:8" x14ac:dyDescent="0.25">
      <c r="A7015" t="s">
        <v>174</v>
      </c>
      <c r="B7015">
        <v>5668</v>
      </c>
      <c r="C7015">
        <v>2</v>
      </c>
      <c r="D7015">
        <v>2</v>
      </c>
      <c r="E7015">
        <v>3</v>
      </c>
      <c r="F7015">
        <v>836</v>
      </c>
      <c r="G7015">
        <v>0</v>
      </c>
      <c r="H7015">
        <v>281</v>
      </c>
    </row>
    <row r="7016" spans="1:8" x14ac:dyDescent="0.25">
      <c r="A7016" t="s">
        <v>174</v>
      </c>
      <c r="B7016">
        <v>5669</v>
      </c>
      <c r="C7016">
        <v>2</v>
      </c>
      <c r="D7016">
        <v>2</v>
      </c>
      <c r="E7016">
        <v>3</v>
      </c>
      <c r="F7016">
        <v>836</v>
      </c>
      <c r="G7016">
        <v>0</v>
      </c>
      <c r="H7016">
        <v>263</v>
      </c>
    </row>
    <row r="7017" spans="1:8" x14ac:dyDescent="0.25">
      <c r="A7017" t="s">
        <v>174</v>
      </c>
      <c r="B7017">
        <v>5712</v>
      </c>
      <c r="C7017">
        <v>1</v>
      </c>
      <c r="D7017">
        <v>0</v>
      </c>
      <c r="E7017">
        <v>1</v>
      </c>
      <c r="F7017">
        <v>0</v>
      </c>
      <c r="G7017">
        <v>0</v>
      </c>
      <c r="H7017">
        <v>3</v>
      </c>
    </row>
    <row r="7018" spans="1:8" x14ac:dyDescent="0.25">
      <c r="A7018" t="s">
        <v>174</v>
      </c>
      <c r="B7018">
        <v>5713</v>
      </c>
      <c r="C7018">
        <v>1</v>
      </c>
      <c r="D7018">
        <v>0</v>
      </c>
      <c r="E7018">
        <v>1</v>
      </c>
      <c r="F7018">
        <v>0</v>
      </c>
      <c r="G7018">
        <v>0</v>
      </c>
      <c r="H7018">
        <v>2</v>
      </c>
    </row>
    <row r="7019" spans="1:8" x14ac:dyDescent="0.25">
      <c r="A7019" t="s">
        <v>174</v>
      </c>
      <c r="B7019">
        <v>5714</v>
      </c>
      <c r="C7019">
        <v>2</v>
      </c>
      <c r="D7019">
        <v>2</v>
      </c>
      <c r="E7019">
        <v>3</v>
      </c>
      <c r="F7019">
        <v>836</v>
      </c>
      <c r="G7019">
        <v>0</v>
      </c>
      <c r="H7019">
        <v>267</v>
      </c>
    </row>
    <row r="7020" spans="1:8" x14ac:dyDescent="0.25">
      <c r="A7020" t="s">
        <v>174</v>
      </c>
      <c r="B7020">
        <v>5715</v>
      </c>
      <c r="C7020">
        <v>2</v>
      </c>
      <c r="D7020">
        <v>2</v>
      </c>
      <c r="E7020">
        <v>3</v>
      </c>
      <c r="F7020">
        <v>836</v>
      </c>
      <c r="G7020">
        <v>0</v>
      </c>
      <c r="H7020">
        <v>274</v>
      </c>
    </row>
    <row r="7021" spans="1:8" x14ac:dyDescent="0.25">
      <c r="A7021" t="s">
        <v>174</v>
      </c>
      <c r="B7021">
        <v>5758</v>
      </c>
      <c r="C7021">
        <v>1</v>
      </c>
      <c r="D7021">
        <v>0</v>
      </c>
      <c r="E7021">
        <v>1</v>
      </c>
      <c r="F7021">
        <v>0</v>
      </c>
      <c r="G7021">
        <v>0</v>
      </c>
      <c r="H7021">
        <v>2</v>
      </c>
    </row>
    <row r="7022" spans="1:8" x14ac:dyDescent="0.25">
      <c r="A7022" t="s">
        <v>174</v>
      </c>
      <c r="B7022">
        <v>5759</v>
      </c>
      <c r="C7022">
        <v>1</v>
      </c>
      <c r="D7022">
        <v>0</v>
      </c>
      <c r="E7022">
        <v>1</v>
      </c>
      <c r="F7022">
        <v>0</v>
      </c>
      <c r="G7022">
        <v>0</v>
      </c>
      <c r="H7022">
        <v>8</v>
      </c>
    </row>
    <row r="7023" spans="1:8" x14ac:dyDescent="0.25">
      <c r="A7023" t="s">
        <v>174</v>
      </c>
      <c r="B7023">
        <v>5760</v>
      </c>
      <c r="C7023">
        <v>2</v>
      </c>
      <c r="D7023">
        <v>2</v>
      </c>
      <c r="E7023">
        <v>3</v>
      </c>
      <c r="F7023">
        <v>836</v>
      </c>
      <c r="G7023">
        <v>0</v>
      </c>
      <c r="H7023">
        <v>266</v>
      </c>
    </row>
    <row r="7024" spans="1:8" x14ac:dyDescent="0.25">
      <c r="A7024" t="s">
        <v>174</v>
      </c>
      <c r="B7024">
        <v>5761</v>
      </c>
      <c r="C7024">
        <v>2</v>
      </c>
      <c r="D7024">
        <v>2</v>
      </c>
      <c r="E7024">
        <v>3</v>
      </c>
      <c r="F7024">
        <v>836</v>
      </c>
      <c r="G7024">
        <v>0</v>
      </c>
      <c r="H7024">
        <v>262</v>
      </c>
    </row>
    <row r="7025" spans="1:8" x14ac:dyDescent="0.25">
      <c r="A7025" t="s">
        <v>174</v>
      </c>
      <c r="B7025">
        <v>5804</v>
      </c>
      <c r="C7025">
        <v>1</v>
      </c>
      <c r="D7025">
        <v>0</v>
      </c>
      <c r="E7025">
        <v>1</v>
      </c>
      <c r="F7025">
        <v>0</v>
      </c>
      <c r="G7025">
        <v>0</v>
      </c>
      <c r="H7025">
        <v>2</v>
      </c>
    </row>
    <row r="7026" spans="1:8" x14ac:dyDescent="0.25">
      <c r="A7026" t="s">
        <v>174</v>
      </c>
      <c r="B7026">
        <v>5805</v>
      </c>
      <c r="C7026">
        <v>1</v>
      </c>
      <c r="D7026">
        <v>0</v>
      </c>
      <c r="E7026">
        <v>1</v>
      </c>
      <c r="F7026">
        <v>0</v>
      </c>
      <c r="G7026">
        <v>0</v>
      </c>
      <c r="H7026">
        <v>5</v>
      </c>
    </row>
    <row r="7027" spans="1:8" x14ac:dyDescent="0.25">
      <c r="A7027" t="s">
        <v>174</v>
      </c>
      <c r="B7027">
        <v>5806</v>
      </c>
      <c r="C7027">
        <v>1</v>
      </c>
      <c r="D7027">
        <v>0</v>
      </c>
      <c r="E7027">
        <v>1</v>
      </c>
      <c r="F7027">
        <v>0</v>
      </c>
      <c r="G7027">
        <v>0</v>
      </c>
      <c r="H7027">
        <v>2</v>
      </c>
    </row>
    <row r="7028" spans="1:8" x14ac:dyDescent="0.25">
      <c r="A7028" t="s">
        <v>174</v>
      </c>
      <c r="B7028">
        <v>5807</v>
      </c>
      <c r="C7028">
        <v>2</v>
      </c>
      <c r="D7028">
        <v>2</v>
      </c>
      <c r="E7028">
        <v>3</v>
      </c>
      <c r="F7028">
        <v>836</v>
      </c>
      <c r="G7028">
        <v>0</v>
      </c>
      <c r="H7028">
        <v>266</v>
      </c>
    </row>
    <row r="7029" spans="1:8" x14ac:dyDescent="0.25">
      <c r="A7029" t="s">
        <v>174</v>
      </c>
      <c r="B7029">
        <v>5808</v>
      </c>
      <c r="C7029">
        <v>2</v>
      </c>
      <c r="D7029">
        <v>2</v>
      </c>
      <c r="E7029">
        <v>3</v>
      </c>
      <c r="F7029">
        <v>836</v>
      </c>
      <c r="G7029">
        <v>0</v>
      </c>
      <c r="H7029">
        <v>274</v>
      </c>
    </row>
    <row r="7030" spans="1:8" x14ac:dyDescent="0.25">
      <c r="A7030" t="s">
        <v>174</v>
      </c>
      <c r="B7030">
        <v>5860</v>
      </c>
      <c r="C7030">
        <v>1</v>
      </c>
      <c r="D7030">
        <v>0</v>
      </c>
      <c r="E7030">
        <v>1</v>
      </c>
      <c r="F7030">
        <v>0</v>
      </c>
      <c r="G7030">
        <v>0</v>
      </c>
      <c r="H7030">
        <v>3</v>
      </c>
    </row>
    <row r="7031" spans="1:8" x14ac:dyDescent="0.25">
      <c r="A7031" t="s">
        <v>174</v>
      </c>
      <c r="B7031">
        <v>5861</v>
      </c>
      <c r="C7031">
        <v>2</v>
      </c>
      <c r="D7031">
        <v>2</v>
      </c>
      <c r="E7031">
        <v>3</v>
      </c>
      <c r="F7031">
        <v>836</v>
      </c>
      <c r="G7031">
        <v>0</v>
      </c>
      <c r="H7031">
        <v>2329</v>
      </c>
    </row>
    <row r="7032" spans="1:8" x14ac:dyDescent="0.25">
      <c r="A7032" t="s">
        <v>174</v>
      </c>
      <c r="B7032">
        <v>5862</v>
      </c>
      <c r="C7032">
        <v>2</v>
      </c>
      <c r="D7032">
        <v>2</v>
      </c>
      <c r="E7032">
        <v>3</v>
      </c>
      <c r="F7032">
        <v>836</v>
      </c>
      <c r="G7032">
        <v>0</v>
      </c>
      <c r="H7032">
        <v>2477</v>
      </c>
    </row>
    <row r="7033" spans="1:8" x14ac:dyDescent="0.25">
      <c r="A7033" t="s">
        <v>174</v>
      </c>
      <c r="B7033">
        <v>5871</v>
      </c>
      <c r="C7033">
        <v>2</v>
      </c>
      <c r="D7033">
        <v>2</v>
      </c>
      <c r="E7033">
        <v>3</v>
      </c>
      <c r="F7033">
        <v>836</v>
      </c>
      <c r="G7033">
        <v>0</v>
      </c>
      <c r="H7033">
        <v>2473</v>
      </c>
    </row>
    <row r="7034" spans="1:8" x14ac:dyDescent="0.25">
      <c r="A7034" t="s">
        <v>174</v>
      </c>
      <c r="B7034">
        <v>5872</v>
      </c>
      <c r="C7034">
        <v>1</v>
      </c>
      <c r="D7034">
        <v>0</v>
      </c>
      <c r="E7034">
        <v>1</v>
      </c>
      <c r="F7034">
        <v>0</v>
      </c>
      <c r="G7034">
        <v>0</v>
      </c>
      <c r="H7034">
        <v>2</v>
      </c>
    </row>
    <row r="7035" spans="1:8" x14ac:dyDescent="0.25">
      <c r="A7035" t="s">
        <v>174</v>
      </c>
      <c r="B7035">
        <v>5873</v>
      </c>
      <c r="C7035">
        <v>1</v>
      </c>
      <c r="D7035">
        <v>0</v>
      </c>
      <c r="E7035">
        <v>1</v>
      </c>
      <c r="F7035">
        <v>0</v>
      </c>
      <c r="G7035">
        <v>0</v>
      </c>
      <c r="H7035">
        <v>2</v>
      </c>
    </row>
    <row r="7036" spans="1:8" x14ac:dyDescent="0.25">
      <c r="A7036" t="s">
        <v>174</v>
      </c>
      <c r="B7036">
        <v>5874</v>
      </c>
      <c r="C7036">
        <v>1</v>
      </c>
      <c r="D7036">
        <v>0</v>
      </c>
      <c r="E7036">
        <v>1</v>
      </c>
      <c r="F7036">
        <v>0</v>
      </c>
      <c r="G7036">
        <v>0</v>
      </c>
      <c r="H7036">
        <v>2</v>
      </c>
    </row>
    <row r="7037" spans="1:8" x14ac:dyDescent="0.25">
      <c r="A7037" t="s">
        <v>174</v>
      </c>
      <c r="B7037">
        <v>5875</v>
      </c>
      <c r="C7037">
        <v>2</v>
      </c>
      <c r="D7037">
        <v>2</v>
      </c>
      <c r="E7037">
        <v>3</v>
      </c>
      <c r="F7037">
        <v>836</v>
      </c>
      <c r="G7037">
        <v>0</v>
      </c>
      <c r="H7037">
        <v>2481</v>
      </c>
    </row>
    <row r="7038" spans="1:8" x14ac:dyDescent="0.25">
      <c r="A7038" t="s">
        <v>174</v>
      </c>
      <c r="B7038">
        <v>5876</v>
      </c>
      <c r="C7038">
        <v>1</v>
      </c>
      <c r="D7038">
        <v>0</v>
      </c>
      <c r="E7038">
        <v>1</v>
      </c>
      <c r="F7038">
        <v>0</v>
      </c>
      <c r="G7038">
        <v>0</v>
      </c>
      <c r="H7038">
        <v>2</v>
      </c>
    </row>
    <row r="7039" spans="1:8" x14ac:dyDescent="0.25">
      <c r="A7039" t="s">
        <v>174</v>
      </c>
      <c r="B7039">
        <v>5877</v>
      </c>
      <c r="C7039">
        <v>1</v>
      </c>
      <c r="D7039">
        <v>0</v>
      </c>
      <c r="E7039">
        <v>1</v>
      </c>
      <c r="F7039">
        <v>0</v>
      </c>
      <c r="G7039">
        <v>0</v>
      </c>
      <c r="H7039">
        <v>2</v>
      </c>
    </row>
    <row r="7040" spans="1:8" x14ac:dyDescent="0.25">
      <c r="A7040" t="s">
        <v>174</v>
      </c>
      <c r="B7040">
        <v>5878</v>
      </c>
      <c r="C7040">
        <v>1</v>
      </c>
      <c r="D7040">
        <v>0</v>
      </c>
      <c r="E7040">
        <v>1</v>
      </c>
      <c r="F7040">
        <v>0</v>
      </c>
      <c r="G7040">
        <v>0</v>
      </c>
      <c r="H7040">
        <v>2</v>
      </c>
    </row>
    <row r="7041" spans="1:8" x14ac:dyDescent="0.25">
      <c r="A7041" t="s">
        <v>174</v>
      </c>
      <c r="B7041">
        <v>5888</v>
      </c>
      <c r="C7041">
        <v>2</v>
      </c>
      <c r="D7041">
        <v>2</v>
      </c>
      <c r="E7041">
        <v>3</v>
      </c>
      <c r="F7041">
        <v>836</v>
      </c>
      <c r="G7041">
        <v>0</v>
      </c>
      <c r="H7041">
        <v>2471</v>
      </c>
    </row>
    <row r="7042" spans="1:8" x14ac:dyDescent="0.25">
      <c r="A7042" t="s">
        <v>174</v>
      </c>
      <c r="B7042">
        <v>5889</v>
      </c>
      <c r="C7042">
        <v>1</v>
      </c>
      <c r="D7042">
        <v>0</v>
      </c>
      <c r="E7042">
        <v>1</v>
      </c>
      <c r="F7042">
        <v>0</v>
      </c>
      <c r="G7042">
        <v>0</v>
      </c>
      <c r="H7042">
        <v>2</v>
      </c>
    </row>
    <row r="7043" spans="1:8" x14ac:dyDescent="0.25">
      <c r="A7043" t="s">
        <v>174</v>
      </c>
      <c r="B7043">
        <v>5890</v>
      </c>
      <c r="C7043">
        <v>1</v>
      </c>
      <c r="D7043">
        <v>0</v>
      </c>
      <c r="E7043">
        <v>1</v>
      </c>
      <c r="F7043">
        <v>0</v>
      </c>
      <c r="G7043">
        <v>0</v>
      </c>
      <c r="H7043">
        <v>2</v>
      </c>
    </row>
    <row r="7044" spans="1:8" x14ac:dyDescent="0.25">
      <c r="A7044" t="s">
        <v>174</v>
      </c>
      <c r="B7044">
        <v>5891</v>
      </c>
      <c r="C7044">
        <v>1</v>
      </c>
      <c r="D7044">
        <v>0</v>
      </c>
      <c r="E7044">
        <v>1</v>
      </c>
      <c r="F7044">
        <v>0</v>
      </c>
      <c r="G7044">
        <v>0</v>
      </c>
      <c r="H7044">
        <v>2</v>
      </c>
    </row>
    <row r="7045" spans="1:8" x14ac:dyDescent="0.25">
      <c r="A7045" t="s">
        <v>174</v>
      </c>
      <c r="B7045">
        <v>5892</v>
      </c>
      <c r="C7045">
        <v>2</v>
      </c>
      <c r="D7045">
        <v>2</v>
      </c>
      <c r="E7045">
        <v>3</v>
      </c>
      <c r="F7045">
        <v>836</v>
      </c>
      <c r="G7045">
        <v>0</v>
      </c>
      <c r="H7045">
        <v>2522</v>
      </c>
    </row>
    <row r="7046" spans="1:8" x14ac:dyDescent="0.25">
      <c r="A7046" t="s">
        <v>174</v>
      </c>
      <c r="B7046">
        <v>5893</v>
      </c>
      <c r="C7046">
        <v>1</v>
      </c>
      <c r="D7046">
        <v>0</v>
      </c>
      <c r="E7046">
        <v>1</v>
      </c>
      <c r="F7046">
        <v>0</v>
      </c>
      <c r="G7046">
        <v>0</v>
      </c>
      <c r="H7046">
        <v>2</v>
      </c>
    </row>
    <row r="7047" spans="1:8" x14ac:dyDescent="0.25">
      <c r="A7047" t="s">
        <v>174</v>
      </c>
      <c r="B7047">
        <v>5894</v>
      </c>
      <c r="C7047">
        <v>1</v>
      </c>
      <c r="D7047">
        <v>0</v>
      </c>
      <c r="E7047">
        <v>1</v>
      </c>
      <c r="F7047">
        <v>0</v>
      </c>
      <c r="G7047">
        <v>0</v>
      </c>
      <c r="H7047">
        <v>1</v>
      </c>
    </row>
    <row r="7048" spans="1:8" x14ac:dyDescent="0.25">
      <c r="A7048" t="s">
        <v>174</v>
      </c>
      <c r="B7048">
        <v>5895</v>
      </c>
      <c r="C7048">
        <v>1</v>
      </c>
      <c r="D7048">
        <v>0</v>
      </c>
      <c r="E7048">
        <v>1</v>
      </c>
      <c r="F7048">
        <v>0</v>
      </c>
      <c r="G7048">
        <v>0</v>
      </c>
      <c r="H7048">
        <v>1</v>
      </c>
    </row>
    <row r="7049" spans="1:8" x14ac:dyDescent="0.25">
      <c r="A7049" t="s">
        <v>174</v>
      </c>
      <c r="B7049">
        <v>5904</v>
      </c>
      <c r="C7049">
        <v>2</v>
      </c>
      <c r="D7049">
        <v>2</v>
      </c>
      <c r="E7049">
        <v>3</v>
      </c>
      <c r="F7049">
        <v>836</v>
      </c>
      <c r="G7049">
        <v>0</v>
      </c>
      <c r="H7049">
        <v>2597</v>
      </c>
    </row>
    <row r="7050" spans="1:8" x14ac:dyDescent="0.25">
      <c r="A7050" t="s">
        <v>174</v>
      </c>
      <c r="B7050">
        <v>5905</v>
      </c>
      <c r="C7050">
        <v>1</v>
      </c>
      <c r="D7050">
        <v>0</v>
      </c>
      <c r="E7050">
        <v>1</v>
      </c>
      <c r="F7050">
        <v>0</v>
      </c>
      <c r="G7050">
        <v>0</v>
      </c>
      <c r="H7050">
        <v>2</v>
      </c>
    </row>
    <row r="7051" spans="1:8" x14ac:dyDescent="0.25">
      <c r="A7051" t="s">
        <v>174</v>
      </c>
      <c r="B7051">
        <v>5906</v>
      </c>
      <c r="C7051">
        <v>1</v>
      </c>
      <c r="D7051">
        <v>0</v>
      </c>
      <c r="E7051">
        <v>1</v>
      </c>
      <c r="F7051">
        <v>0</v>
      </c>
      <c r="G7051">
        <v>0</v>
      </c>
      <c r="H7051">
        <v>1</v>
      </c>
    </row>
    <row r="7052" spans="1:8" x14ac:dyDescent="0.25">
      <c r="A7052" t="s">
        <v>174</v>
      </c>
      <c r="B7052">
        <v>5907</v>
      </c>
      <c r="C7052">
        <v>1</v>
      </c>
      <c r="D7052">
        <v>0</v>
      </c>
      <c r="E7052">
        <v>1</v>
      </c>
      <c r="F7052">
        <v>0</v>
      </c>
      <c r="G7052">
        <v>0</v>
      </c>
      <c r="H7052">
        <v>1</v>
      </c>
    </row>
    <row r="7053" spans="1:8" x14ac:dyDescent="0.25">
      <c r="A7053" t="s">
        <v>174</v>
      </c>
      <c r="B7053">
        <v>5908</v>
      </c>
      <c r="C7053">
        <v>2</v>
      </c>
      <c r="D7053">
        <v>2</v>
      </c>
      <c r="E7053">
        <v>3</v>
      </c>
      <c r="F7053">
        <v>836</v>
      </c>
      <c r="G7053">
        <v>0</v>
      </c>
      <c r="H7053">
        <v>2539</v>
      </c>
    </row>
    <row r="7054" spans="1:8" x14ac:dyDescent="0.25">
      <c r="A7054" t="s">
        <v>174</v>
      </c>
      <c r="B7054">
        <v>5909</v>
      </c>
      <c r="C7054">
        <v>1</v>
      </c>
      <c r="D7054">
        <v>0</v>
      </c>
      <c r="E7054">
        <v>1</v>
      </c>
      <c r="F7054">
        <v>0</v>
      </c>
      <c r="G7054">
        <v>0</v>
      </c>
      <c r="H7054">
        <v>2</v>
      </c>
    </row>
    <row r="7055" spans="1:8" x14ac:dyDescent="0.25">
      <c r="A7055" t="s">
        <v>174</v>
      </c>
      <c r="B7055">
        <v>5910</v>
      </c>
      <c r="C7055">
        <v>1</v>
      </c>
      <c r="D7055">
        <v>0</v>
      </c>
      <c r="E7055">
        <v>1</v>
      </c>
      <c r="F7055">
        <v>0</v>
      </c>
      <c r="G7055">
        <v>0</v>
      </c>
      <c r="H7055">
        <v>2</v>
      </c>
    </row>
    <row r="7056" spans="1:8" x14ac:dyDescent="0.25">
      <c r="A7056" t="s">
        <v>174</v>
      </c>
      <c r="B7056">
        <v>5911</v>
      </c>
      <c r="C7056">
        <v>1</v>
      </c>
      <c r="D7056">
        <v>0</v>
      </c>
      <c r="E7056">
        <v>1</v>
      </c>
      <c r="F7056">
        <v>0</v>
      </c>
      <c r="G7056">
        <v>0</v>
      </c>
      <c r="H7056">
        <v>2</v>
      </c>
    </row>
    <row r="7057" spans="1:8" x14ac:dyDescent="0.25">
      <c r="A7057" t="s">
        <v>174</v>
      </c>
      <c r="B7057">
        <v>5922</v>
      </c>
      <c r="C7057">
        <v>1</v>
      </c>
      <c r="D7057">
        <v>0</v>
      </c>
      <c r="E7057">
        <v>1</v>
      </c>
      <c r="F7057">
        <v>0</v>
      </c>
      <c r="G7057">
        <v>0</v>
      </c>
      <c r="H7057">
        <v>2</v>
      </c>
    </row>
    <row r="7058" spans="1:8" x14ac:dyDescent="0.25">
      <c r="A7058" t="s">
        <v>174</v>
      </c>
      <c r="B7058">
        <v>5923</v>
      </c>
      <c r="C7058">
        <v>1</v>
      </c>
      <c r="D7058">
        <v>0</v>
      </c>
      <c r="E7058">
        <v>1</v>
      </c>
      <c r="F7058">
        <v>0</v>
      </c>
      <c r="G7058">
        <v>0</v>
      </c>
      <c r="H7058">
        <v>2</v>
      </c>
    </row>
    <row r="7059" spans="1:8" x14ac:dyDescent="0.25">
      <c r="A7059" t="s">
        <v>174</v>
      </c>
      <c r="B7059">
        <v>5924</v>
      </c>
      <c r="C7059">
        <v>1</v>
      </c>
      <c r="D7059">
        <v>0</v>
      </c>
      <c r="E7059">
        <v>1</v>
      </c>
      <c r="F7059">
        <v>0</v>
      </c>
      <c r="G7059">
        <v>0</v>
      </c>
      <c r="H7059">
        <v>1</v>
      </c>
    </row>
    <row r="7060" spans="1:8" x14ac:dyDescent="0.25">
      <c r="A7060" t="s">
        <v>174</v>
      </c>
      <c r="B7060">
        <v>5925</v>
      </c>
      <c r="C7060">
        <v>1</v>
      </c>
      <c r="D7060">
        <v>0</v>
      </c>
      <c r="E7060">
        <v>1</v>
      </c>
      <c r="F7060">
        <v>0</v>
      </c>
      <c r="G7060">
        <v>0</v>
      </c>
      <c r="H7060">
        <v>2</v>
      </c>
    </row>
    <row r="7061" spans="1:8" x14ac:dyDescent="0.25">
      <c r="A7061" t="s">
        <v>174</v>
      </c>
      <c r="B7061">
        <v>5926</v>
      </c>
      <c r="C7061">
        <v>1</v>
      </c>
      <c r="D7061">
        <v>0</v>
      </c>
      <c r="E7061">
        <v>1</v>
      </c>
      <c r="F7061">
        <v>0</v>
      </c>
      <c r="G7061">
        <v>0</v>
      </c>
      <c r="H7061">
        <v>1</v>
      </c>
    </row>
    <row r="7062" spans="1:8" x14ac:dyDescent="0.25">
      <c r="A7062" t="s">
        <v>174</v>
      </c>
      <c r="B7062">
        <v>5927</v>
      </c>
      <c r="C7062">
        <v>1</v>
      </c>
      <c r="D7062">
        <v>0</v>
      </c>
      <c r="E7062">
        <v>1</v>
      </c>
      <c r="F7062">
        <v>0</v>
      </c>
      <c r="G7062">
        <v>0</v>
      </c>
      <c r="H7062">
        <v>2</v>
      </c>
    </row>
    <row r="7063" spans="1:8" x14ac:dyDescent="0.25">
      <c r="A7063" t="s">
        <v>174</v>
      </c>
      <c r="B7063">
        <v>5928</v>
      </c>
      <c r="C7063">
        <v>1</v>
      </c>
      <c r="D7063">
        <v>0</v>
      </c>
      <c r="E7063">
        <v>1</v>
      </c>
      <c r="F7063">
        <v>0</v>
      </c>
      <c r="G7063">
        <v>0</v>
      </c>
      <c r="H7063">
        <v>1</v>
      </c>
    </row>
    <row r="7064" spans="1:8" x14ac:dyDescent="0.25">
      <c r="A7064" t="s">
        <v>174</v>
      </c>
      <c r="B7064">
        <v>5929</v>
      </c>
      <c r="C7064">
        <v>1</v>
      </c>
      <c r="D7064">
        <v>0</v>
      </c>
      <c r="E7064">
        <v>1</v>
      </c>
      <c r="F7064">
        <v>0</v>
      </c>
      <c r="G7064">
        <v>0</v>
      </c>
      <c r="H7064">
        <v>1</v>
      </c>
    </row>
    <row r="7065" spans="1:8" x14ac:dyDescent="0.25">
      <c r="A7065" t="s">
        <v>174</v>
      </c>
      <c r="B7065">
        <v>5930</v>
      </c>
      <c r="C7065">
        <v>1</v>
      </c>
      <c r="D7065">
        <v>0</v>
      </c>
      <c r="E7065">
        <v>1</v>
      </c>
      <c r="F7065">
        <v>0</v>
      </c>
      <c r="G7065">
        <v>0</v>
      </c>
      <c r="H7065">
        <v>2</v>
      </c>
    </row>
    <row r="7066" spans="1:8" x14ac:dyDescent="0.25">
      <c r="A7066" t="s">
        <v>174</v>
      </c>
      <c r="B7066">
        <v>5931</v>
      </c>
      <c r="C7066">
        <v>1</v>
      </c>
      <c r="D7066">
        <v>0</v>
      </c>
      <c r="E7066">
        <v>1</v>
      </c>
      <c r="F7066">
        <v>0</v>
      </c>
      <c r="G7066">
        <v>0</v>
      </c>
      <c r="H7066">
        <v>1</v>
      </c>
    </row>
    <row r="7067" spans="1:8" x14ac:dyDescent="0.25">
      <c r="A7067" t="s">
        <v>174</v>
      </c>
      <c r="B7067">
        <v>5932</v>
      </c>
      <c r="C7067">
        <v>1</v>
      </c>
      <c r="D7067">
        <v>0</v>
      </c>
      <c r="E7067">
        <v>1</v>
      </c>
      <c r="F7067">
        <v>0</v>
      </c>
      <c r="G7067">
        <v>0</v>
      </c>
      <c r="H7067">
        <v>2</v>
      </c>
    </row>
    <row r="7068" spans="1:8" x14ac:dyDescent="0.25">
      <c r="A7068" t="s">
        <v>174</v>
      </c>
      <c r="B7068">
        <v>5933</v>
      </c>
      <c r="C7068">
        <v>1</v>
      </c>
      <c r="D7068">
        <v>0</v>
      </c>
      <c r="E7068">
        <v>1</v>
      </c>
      <c r="F7068">
        <v>0</v>
      </c>
      <c r="G7068">
        <v>0</v>
      </c>
      <c r="H7068">
        <v>1</v>
      </c>
    </row>
    <row r="7069" spans="1:8" x14ac:dyDescent="0.25">
      <c r="A7069" t="s">
        <v>174</v>
      </c>
      <c r="B7069">
        <v>5934</v>
      </c>
      <c r="C7069">
        <v>1</v>
      </c>
      <c r="D7069">
        <v>0</v>
      </c>
      <c r="E7069">
        <v>1</v>
      </c>
      <c r="F7069">
        <v>0</v>
      </c>
      <c r="G7069">
        <v>0</v>
      </c>
      <c r="H7069">
        <v>2</v>
      </c>
    </row>
    <row r="7070" spans="1:8" x14ac:dyDescent="0.25">
      <c r="A7070" t="s">
        <v>174</v>
      </c>
      <c r="B7070">
        <v>5935</v>
      </c>
      <c r="C7070">
        <v>1</v>
      </c>
      <c r="D7070">
        <v>0</v>
      </c>
      <c r="E7070">
        <v>1</v>
      </c>
      <c r="F7070">
        <v>0</v>
      </c>
      <c r="G7070">
        <v>0</v>
      </c>
      <c r="H7070">
        <v>2</v>
      </c>
    </row>
    <row r="7071" spans="1:8" x14ac:dyDescent="0.25">
      <c r="A7071" t="s">
        <v>174</v>
      </c>
      <c r="B7071">
        <v>5936</v>
      </c>
      <c r="C7071">
        <v>1</v>
      </c>
      <c r="D7071">
        <v>0</v>
      </c>
      <c r="E7071">
        <v>1</v>
      </c>
      <c r="F7071">
        <v>0</v>
      </c>
      <c r="G7071">
        <v>0</v>
      </c>
      <c r="H7071">
        <v>1</v>
      </c>
    </row>
    <row r="7072" spans="1:8" x14ac:dyDescent="0.25">
      <c r="A7072" t="s">
        <v>174</v>
      </c>
      <c r="B7072">
        <v>5937</v>
      </c>
      <c r="C7072">
        <v>1</v>
      </c>
      <c r="D7072">
        <v>0</v>
      </c>
      <c r="E7072">
        <v>1</v>
      </c>
      <c r="F7072">
        <v>0</v>
      </c>
      <c r="G7072">
        <v>0</v>
      </c>
      <c r="H7072">
        <v>1</v>
      </c>
    </row>
    <row r="7073" spans="1:8" x14ac:dyDescent="0.25">
      <c r="A7073" t="s">
        <v>174</v>
      </c>
      <c r="B7073">
        <v>5938</v>
      </c>
      <c r="C7073">
        <v>1</v>
      </c>
      <c r="D7073">
        <v>0</v>
      </c>
      <c r="E7073">
        <v>1</v>
      </c>
      <c r="F7073">
        <v>0</v>
      </c>
      <c r="G7073">
        <v>0</v>
      </c>
      <c r="H7073">
        <v>1</v>
      </c>
    </row>
    <row r="7074" spans="1:8" x14ac:dyDescent="0.25">
      <c r="A7074" t="s">
        <v>174</v>
      </c>
      <c r="B7074">
        <v>5939</v>
      </c>
      <c r="C7074">
        <v>1</v>
      </c>
      <c r="D7074">
        <v>0</v>
      </c>
      <c r="E7074">
        <v>1</v>
      </c>
      <c r="F7074">
        <v>0</v>
      </c>
      <c r="G7074">
        <v>0</v>
      </c>
      <c r="H7074">
        <v>1</v>
      </c>
    </row>
    <row r="7075" spans="1:8" x14ac:dyDescent="0.25">
      <c r="A7075" t="s">
        <v>174</v>
      </c>
      <c r="B7075">
        <v>5940</v>
      </c>
      <c r="C7075">
        <v>1</v>
      </c>
      <c r="D7075">
        <v>0</v>
      </c>
      <c r="E7075">
        <v>1</v>
      </c>
      <c r="F7075">
        <v>0</v>
      </c>
      <c r="G7075">
        <v>0</v>
      </c>
      <c r="H7075">
        <v>2</v>
      </c>
    </row>
    <row r="7076" spans="1:8" x14ac:dyDescent="0.25">
      <c r="A7076" t="s">
        <v>174</v>
      </c>
      <c r="B7076">
        <v>5941</v>
      </c>
      <c r="C7076">
        <v>2</v>
      </c>
      <c r="D7076">
        <v>2</v>
      </c>
      <c r="E7076">
        <v>3</v>
      </c>
      <c r="F7076">
        <v>836</v>
      </c>
      <c r="G7076">
        <v>0</v>
      </c>
      <c r="H7076">
        <v>2493</v>
      </c>
    </row>
    <row r="7077" spans="1:8" x14ac:dyDescent="0.25">
      <c r="A7077" t="s">
        <v>174</v>
      </c>
      <c r="B7077">
        <v>5942</v>
      </c>
      <c r="C7077">
        <v>1</v>
      </c>
      <c r="D7077">
        <v>0</v>
      </c>
      <c r="E7077">
        <v>1</v>
      </c>
      <c r="F7077">
        <v>0</v>
      </c>
      <c r="G7077">
        <v>0</v>
      </c>
      <c r="H7077">
        <v>2</v>
      </c>
    </row>
    <row r="7078" spans="1:8" x14ac:dyDescent="0.25">
      <c r="A7078" t="s">
        <v>174</v>
      </c>
      <c r="B7078">
        <v>5943</v>
      </c>
      <c r="C7078">
        <v>1</v>
      </c>
      <c r="D7078">
        <v>0</v>
      </c>
      <c r="E7078">
        <v>1</v>
      </c>
      <c r="F7078">
        <v>0</v>
      </c>
      <c r="G7078">
        <v>0</v>
      </c>
      <c r="H7078">
        <v>1</v>
      </c>
    </row>
    <row r="7079" spans="1:8" x14ac:dyDescent="0.25">
      <c r="A7079" t="s">
        <v>174</v>
      </c>
      <c r="B7079">
        <v>5944</v>
      </c>
      <c r="C7079">
        <v>1</v>
      </c>
      <c r="D7079">
        <v>0</v>
      </c>
      <c r="E7079">
        <v>1</v>
      </c>
      <c r="F7079">
        <v>0</v>
      </c>
      <c r="G7079">
        <v>0</v>
      </c>
      <c r="H7079">
        <v>1</v>
      </c>
    </row>
    <row r="7080" spans="1:8" x14ac:dyDescent="0.25">
      <c r="A7080" t="s">
        <v>174</v>
      </c>
      <c r="B7080">
        <v>5945</v>
      </c>
      <c r="C7080">
        <v>1</v>
      </c>
      <c r="D7080">
        <v>0</v>
      </c>
      <c r="E7080">
        <v>1</v>
      </c>
      <c r="F7080">
        <v>0</v>
      </c>
      <c r="G7080">
        <v>0</v>
      </c>
      <c r="H7080">
        <v>1</v>
      </c>
    </row>
    <row r="7081" spans="1:8" x14ac:dyDescent="0.25">
      <c r="A7081" t="s">
        <v>174</v>
      </c>
      <c r="B7081">
        <v>5946</v>
      </c>
      <c r="C7081">
        <v>1</v>
      </c>
      <c r="D7081">
        <v>0</v>
      </c>
      <c r="E7081">
        <v>1</v>
      </c>
      <c r="F7081">
        <v>0</v>
      </c>
      <c r="G7081">
        <v>0</v>
      </c>
      <c r="H7081">
        <v>1</v>
      </c>
    </row>
    <row r="7082" spans="1:8" x14ac:dyDescent="0.25">
      <c r="A7082" t="s">
        <v>174</v>
      </c>
      <c r="B7082">
        <v>5947</v>
      </c>
      <c r="C7082">
        <v>1</v>
      </c>
      <c r="D7082">
        <v>0</v>
      </c>
      <c r="E7082">
        <v>1</v>
      </c>
      <c r="F7082">
        <v>0</v>
      </c>
      <c r="G7082">
        <v>0</v>
      </c>
      <c r="H7082">
        <v>1</v>
      </c>
    </row>
    <row r="7083" spans="1:8" x14ac:dyDescent="0.25">
      <c r="A7083" t="s">
        <v>174</v>
      </c>
      <c r="B7083">
        <v>5948</v>
      </c>
      <c r="C7083">
        <v>1</v>
      </c>
      <c r="D7083">
        <v>0</v>
      </c>
      <c r="E7083">
        <v>1</v>
      </c>
      <c r="F7083">
        <v>0</v>
      </c>
      <c r="G7083">
        <v>0</v>
      </c>
      <c r="H7083">
        <v>2</v>
      </c>
    </row>
    <row r="7084" spans="1:8" x14ac:dyDescent="0.25">
      <c r="A7084" t="s">
        <v>174</v>
      </c>
      <c r="B7084">
        <v>5949</v>
      </c>
      <c r="C7084">
        <v>1</v>
      </c>
      <c r="D7084">
        <v>0</v>
      </c>
      <c r="E7084">
        <v>1</v>
      </c>
      <c r="F7084">
        <v>0</v>
      </c>
      <c r="G7084">
        <v>0</v>
      </c>
      <c r="H7084">
        <v>1</v>
      </c>
    </row>
    <row r="7085" spans="1:8" x14ac:dyDescent="0.25">
      <c r="A7085" t="s">
        <v>174</v>
      </c>
      <c r="B7085">
        <v>5950</v>
      </c>
      <c r="C7085">
        <v>1</v>
      </c>
      <c r="D7085">
        <v>0</v>
      </c>
      <c r="E7085">
        <v>1</v>
      </c>
      <c r="F7085">
        <v>0</v>
      </c>
      <c r="G7085">
        <v>0</v>
      </c>
      <c r="H7085">
        <v>2</v>
      </c>
    </row>
    <row r="7086" spans="1:8" x14ac:dyDescent="0.25">
      <c r="A7086" t="s">
        <v>174</v>
      </c>
      <c r="B7086">
        <v>5951</v>
      </c>
      <c r="C7086">
        <v>1</v>
      </c>
      <c r="D7086">
        <v>0</v>
      </c>
      <c r="E7086">
        <v>1</v>
      </c>
      <c r="F7086">
        <v>0</v>
      </c>
      <c r="G7086">
        <v>0</v>
      </c>
      <c r="H7086">
        <v>1</v>
      </c>
    </row>
    <row r="7087" spans="1:8" x14ac:dyDescent="0.25">
      <c r="A7087" t="s">
        <v>174</v>
      </c>
      <c r="B7087">
        <v>5952</v>
      </c>
      <c r="C7087">
        <v>1</v>
      </c>
      <c r="D7087">
        <v>0</v>
      </c>
      <c r="E7087">
        <v>1</v>
      </c>
      <c r="F7087">
        <v>0</v>
      </c>
      <c r="G7087">
        <v>0</v>
      </c>
      <c r="H7087">
        <v>1</v>
      </c>
    </row>
    <row r="7088" spans="1:8" x14ac:dyDescent="0.25">
      <c r="A7088" t="s">
        <v>174</v>
      </c>
      <c r="B7088">
        <v>5953</v>
      </c>
      <c r="C7088">
        <v>1</v>
      </c>
      <c r="D7088">
        <v>0</v>
      </c>
      <c r="E7088">
        <v>1</v>
      </c>
      <c r="F7088">
        <v>0</v>
      </c>
      <c r="G7088">
        <v>0</v>
      </c>
      <c r="H7088">
        <v>1</v>
      </c>
    </row>
    <row r="7089" spans="1:8" x14ac:dyDescent="0.25">
      <c r="A7089" t="s">
        <v>174</v>
      </c>
      <c r="B7089">
        <v>5954</v>
      </c>
      <c r="C7089">
        <v>2</v>
      </c>
      <c r="D7089">
        <v>2</v>
      </c>
      <c r="E7089">
        <v>3</v>
      </c>
      <c r="F7089">
        <v>836</v>
      </c>
      <c r="G7089">
        <v>0</v>
      </c>
      <c r="H7089">
        <v>2491</v>
      </c>
    </row>
    <row r="7090" spans="1:8" x14ac:dyDescent="0.25">
      <c r="A7090" t="s">
        <v>174</v>
      </c>
      <c r="B7090">
        <v>5955</v>
      </c>
      <c r="C7090">
        <v>1</v>
      </c>
      <c r="D7090">
        <v>0</v>
      </c>
      <c r="E7090">
        <v>1</v>
      </c>
      <c r="F7090">
        <v>0</v>
      </c>
      <c r="G7090">
        <v>0</v>
      </c>
      <c r="H7090">
        <v>1</v>
      </c>
    </row>
    <row r="7091" spans="1:8" x14ac:dyDescent="0.25">
      <c r="A7091" t="s">
        <v>174</v>
      </c>
      <c r="B7091">
        <v>5956</v>
      </c>
      <c r="C7091">
        <v>1</v>
      </c>
      <c r="D7091">
        <v>0</v>
      </c>
      <c r="E7091">
        <v>1</v>
      </c>
      <c r="F7091">
        <v>0</v>
      </c>
      <c r="G7091">
        <v>0</v>
      </c>
      <c r="H7091">
        <v>2</v>
      </c>
    </row>
    <row r="7092" spans="1:8" x14ac:dyDescent="0.25">
      <c r="A7092" t="s">
        <v>174</v>
      </c>
      <c r="B7092">
        <v>5957</v>
      </c>
      <c r="C7092">
        <v>1</v>
      </c>
      <c r="D7092">
        <v>0</v>
      </c>
      <c r="E7092">
        <v>1</v>
      </c>
      <c r="F7092">
        <v>0</v>
      </c>
      <c r="G7092">
        <v>0</v>
      </c>
      <c r="H7092">
        <v>1</v>
      </c>
    </row>
    <row r="7093" spans="1:8" x14ac:dyDescent="0.25">
      <c r="A7093" t="s">
        <v>174</v>
      </c>
      <c r="B7093">
        <v>5958</v>
      </c>
      <c r="C7093">
        <v>1</v>
      </c>
      <c r="D7093">
        <v>0</v>
      </c>
      <c r="E7093">
        <v>1</v>
      </c>
      <c r="F7093">
        <v>0</v>
      </c>
      <c r="G7093">
        <v>0</v>
      </c>
      <c r="H7093">
        <v>1</v>
      </c>
    </row>
    <row r="7094" spans="1:8" x14ac:dyDescent="0.25">
      <c r="A7094" t="s">
        <v>174</v>
      </c>
      <c r="B7094">
        <v>5959</v>
      </c>
      <c r="C7094">
        <v>2</v>
      </c>
      <c r="D7094">
        <v>2</v>
      </c>
      <c r="E7094">
        <v>3</v>
      </c>
      <c r="F7094">
        <v>836</v>
      </c>
      <c r="G7094">
        <v>0</v>
      </c>
      <c r="H7094">
        <v>259</v>
      </c>
    </row>
    <row r="7095" spans="1:8" x14ac:dyDescent="0.25">
      <c r="A7095" t="s">
        <v>174</v>
      </c>
      <c r="B7095">
        <v>5960</v>
      </c>
      <c r="C7095">
        <v>2</v>
      </c>
      <c r="D7095">
        <v>2</v>
      </c>
      <c r="E7095">
        <v>3</v>
      </c>
      <c r="F7095">
        <v>836</v>
      </c>
      <c r="G7095">
        <v>0</v>
      </c>
      <c r="H7095">
        <v>286</v>
      </c>
    </row>
    <row r="7096" spans="1:8" x14ac:dyDescent="0.25">
      <c r="A7096" t="s">
        <v>174</v>
      </c>
      <c r="B7096">
        <v>5970</v>
      </c>
      <c r="C7096">
        <v>2</v>
      </c>
      <c r="D7096">
        <v>2</v>
      </c>
      <c r="E7096">
        <v>3</v>
      </c>
      <c r="F7096">
        <v>836</v>
      </c>
      <c r="G7096">
        <v>0</v>
      </c>
      <c r="H7096">
        <v>2397</v>
      </c>
    </row>
    <row r="7097" spans="1:8" x14ac:dyDescent="0.25">
      <c r="A7097" t="s">
        <v>174</v>
      </c>
      <c r="B7097">
        <v>5971</v>
      </c>
      <c r="C7097">
        <v>1</v>
      </c>
      <c r="D7097">
        <v>0</v>
      </c>
      <c r="E7097">
        <v>1</v>
      </c>
      <c r="F7097">
        <v>0</v>
      </c>
      <c r="G7097">
        <v>0</v>
      </c>
      <c r="H7097">
        <v>2</v>
      </c>
    </row>
    <row r="7098" spans="1:8" x14ac:dyDescent="0.25">
      <c r="A7098" t="s">
        <v>174</v>
      </c>
      <c r="B7098">
        <v>5972</v>
      </c>
      <c r="C7098">
        <v>1</v>
      </c>
      <c r="D7098">
        <v>0</v>
      </c>
      <c r="E7098">
        <v>1</v>
      </c>
      <c r="F7098">
        <v>0</v>
      </c>
      <c r="G7098">
        <v>0</v>
      </c>
      <c r="H7098">
        <v>2</v>
      </c>
    </row>
    <row r="7099" spans="1:8" x14ac:dyDescent="0.25">
      <c r="A7099" t="s">
        <v>174</v>
      </c>
      <c r="B7099">
        <v>5973</v>
      </c>
      <c r="C7099">
        <v>1</v>
      </c>
      <c r="D7099">
        <v>0</v>
      </c>
      <c r="E7099">
        <v>1</v>
      </c>
      <c r="F7099">
        <v>0</v>
      </c>
      <c r="G7099">
        <v>0</v>
      </c>
      <c r="H7099">
        <v>2</v>
      </c>
    </row>
    <row r="7100" spans="1:8" x14ac:dyDescent="0.25">
      <c r="A7100" t="s">
        <v>174</v>
      </c>
      <c r="B7100">
        <v>5974</v>
      </c>
      <c r="C7100">
        <v>2</v>
      </c>
      <c r="D7100">
        <v>2</v>
      </c>
      <c r="E7100">
        <v>3</v>
      </c>
      <c r="F7100">
        <v>836</v>
      </c>
      <c r="G7100">
        <v>0</v>
      </c>
      <c r="H7100">
        <v>2512</v>
      </c>
    </row>
    <row r="7101" spans="1:8" x14ac:dyDescent="0.25">
      <c r="A7101" t="s">
        <v>174</v>
      </c>
      <c r="B7101">
        <v>5975</v>
      </c>
      <c r="C7101">
        <v>1</v>
      </c>
      <c r="D7101">
        <v>0</v>
      </c>
      <c r="E7101">
        <v>1</v>
      </c>
      <c r="F7101">
        <v>0</v>
      </c>
      <c r="G7101">
        <v>0</v>
      </c>
      <c r="H7101">
        <v>1</v>
      </c>
    </row>
    <row r="7102" spans="1:8" x14ac:dyDescent="0.25">
      <c r="A7102" t="s">
        <v>174</v>
      </c>
      <c r="B7102">
        <v>5976</v>
      </c>
      <c r="C7102">
        <v>1</v>
      </c>
      <c r="D7102">
        <v>0</v>
      </c>
      <c r="E7102">
        <v>1</v>
      </c>
      <c r="F7102">
        <v>0</v>
      </c>
      <c r="G7102">
        <v>0</v>
      </c>
      <c r="H7102">
        <v>4</v>
      </c>
    </row>
    <row r="7103" spans="1:8" x14ac:dyDescent="0.25">
      <c r="A7103" t="s">
        <v>174</v>
      </c>
      <c r="B7103">
        <v>5977</v>
      </c>
      <c r="C7103">
        <v>1</v>
      </c>
      <c r="D7103">
        <v>0</v>
      </c>
      <c r="E7103">
        <v>1</v>
      </c>
      <c r="F7103">
        <v>0</v>
      </c>
      <c r="G7103">
        <v>0</v>
      </c>
      <c r="H7103">
        <v>2</v>
      </c>
    </row>
    <row r="7104" spans="1:8" x14ac:dyDescent="0.25">
      <c r="A7104" t="s">
        <v>174</v>
      </c>
      <c r="B7104">
        <v>5988</v>
      </c>
      <c r="C7104">
        <v>2</v>
      </c>
      <c r="D7104">
        <v>2</v>
      </c>
      <c r="E7104">
        <v>3</v>
      </c>
      <c r="F7104">
        <v>836</v>
      </c>
      <c r="G7104">
        <v>0</v>
      </c>
      <c r="H7104">
        <v>2530</v>
      </c>
    </row>
    <row r="7105" spans="1:8" x14ac:dyDescent="0.25">
      <c r="A7105" t="s">
        <v>174</v>
      </c>
      <c r="B7105">
        <v>5989</v>
      </c>
      <c r="C7105">
        <v>1</v>
      </c>
      <c r="D7105">
        <v>0</v>
      </c>
      <c r="E7105">
        <v>1</v>
      </c>
      <c r="F7105">
        <v>0</v>
      </c>
      <c r="G7105">
        <v>0</v>
      </c>
      <c r="H7105">
        <v>2</v>
      </c>
    </row>
    <row r="7106" spans="1:8" x14ac:dyDescent="0.25">
      <c r="A7106" t="s">
        <v>174</v>
      </c>
      <c r="B7106">
        <v>5990</v>
      </c>
      <c r="C7106">
        <v>1</v>
      </c>
      <c r="D7106">
        <v>0</v>
      </c>
      <c r="E7106">
        <v>1</v>
      </c>
      <c r="F7106">
        <v>0</v>
      </c>
      <c r="G7106">
        <v>0</v>
      </c>
      <c r="H7106">
        <v>1</v>
      </c>
    </row>
    <row r="7107" spans="1:8" x14ac:dyDescent="0.25">
      <c r="A7107" t="s">
        <v>174</v>
      </c>
      <c r="B7107">
        <v>5991</v>
      </c>
      <c r="C7107">
        <v>1</v>
      </c>
      <c r="D7107">
        <v>0</v>
      </c>
      <c r="E7107">
        <v>1</v>
      </c>
      <c r="F7107">
        <v>0</v>
      </c>
      <c r="G7107">
        <v>0</v>
      </c>
      <c r="H7107">
        <v>1</v>
      </c>
    </row>
    <row r="7108" spans="1:8" x14ac:dyDescent="0.25">
      <c r="A7108" t="s">
        <v>174</v>
      </c>
      <c r="B7108">
        <v>5992</v>
      </c>
      <c r="C7108">
        <v>2</v>
      </c>
      <c r="D7108">
        <v>2</v>
      </c>
      <c r="E7108">
        <v>3</v>
      </c>
      <c r="F7108">
        <v>836</v>
      </c>
      <c r="G7108">
        <v>0</v>
      </c>
      <c r="H7108">
        <v>2481</v>
      </c>
    </row>
    <row r="7109" spans="1:8" x14ac:dyDescent="0.25">
      <c r="A7109" t="s">
        <v>174</v>
      </c>
      <c r="B7109">
        <v>5993</v>
      </c>
      <c r="C7109">
        <v>1</v>
      </c>
      <c r="D7109">
        <v>0</v>
      </c>
      <c r="E7109">
        <v>1</v>
      </c>
      <c r="F7109">
        <v>0</v>
      </c>
      <c r="G7109">
        <v>0</v>
      </c>
      <c r="H7109">
        <v>1</v>
      </c>
    </row>
    <row r="7110" spans="1:8" x14ac:dyDescent="0.25">
      <c r="A7110" t="s">
        <v>174</v>
      </c>
      <c r="B7110">
        <v>5994</v>
      </c>
      <c r="C7110">
        <v>1</v>
      </c>
      <c r="D7110">
        <v>0</v>
      </c>
      <c r="E7110">
        <v>1</v>
      </c>
      <c r="F7110">
        <v>0</v>
      </c>
      <c r="G7110">
        <v>0</v>
      </c>
      <c r="H7110">
        <v>1</v>
      </c>
    </row>
    <row r="7111" spans="1:8" x14ac:dyDescent="0.25">
      <c r="A7111" t="s">
        <v>174</v>
      </c>
      <c r="B7111">
        <v>5995</v>
      </c>
      <c r="C7111">
        <v>1</v>
      </c>
      <c r="D7111">
        <v>0</v>
      </c>
      <c r="E7111">
        <v>1</v>
      </c>
      <c r="F7111">
        <v>0</v>
      </c>
      <c r="G7111">
        <v>0</v>
      </c>
      <c r="H7111">
        <v>1</v>
      </c>
    </row>
    <row r="7112" spans="1:8" x14ac:dyDescent="0.25">
      <c r="A7112" t="s">
        <v>174</v>
      </c>
      <c r="B7112">
        <v>6007</v>
      </c>
      <c r="C7112">
        <v>2</v>
      </c>
      <c r="D7112">
        <v>2</v>
      </c>
      <c r="E7112">
        <v>3</v>
      </c>
      <c r="F7112">
        <v>836</v>
      </c>
      <c r="G7112">
        <v>0</v>
      </c>
      <c r="H7112">
        <v>2522</v>
      </c>
    </row>
    <row r="7113" spans="1:8" x14ac:dyDescent="0.25">
      <c r="A7113" t="s">
        <v>174</v>
      </c>
      <c r="B7113">
        <v>6008</v>
      </c>
      <c r="C7113">
        <v>1</v>
      </c>
      <c r="D7113">
        <v>0</v>
      </c>
      <c r="E7113">
        <v>1</v>
      </c>
      <c r="F7113">
        <v>0</v>
      </c>
      <c r="G7113">
        <v>0</v>
      </c>
      <c r="H7113">
        <v>2</v>
      </c>
    </row>
    <row r="7114" spans="1:8" x14ac:dyDescent="0.25">
      <c r="A7114" t="s">
        <v>174</v>
      </c>
      <c r="B7114">
        <v>6009</v>
      </c>
      <c r="C7114">
        <v>1</v>
      </c>
      <c r="D7114">
        <v>0</v>
      </c>
      <c r="E7114">
        <v>1</v>
      </c>
      <c r="F7114">
        <v>0</v>
      </c>
      <c r="G7114">
        <v>0</v>
      </c>
      <c r="H7114">
        <v>1</v>
      </c>
    </row>
    <row r="7115" spans="1:8" x14ac:dyDescent="0.25">
      <c r="A7115" t="s">
        <v>174</v>
      </c>
      <c r="B7115">
        <v>6010</v>
      </c>
      <c r="C7115">
        <v>1</v>
      </c>
      <c r="D7115">
        <v>0</v>
      </c>
      <c r="E7115">
        <v>1</v>
      </c>
      <c r="F7115">
        <v>0</v>
      </c>
      <c r="G7115">
        <v>0</v>
      </c>
      <c r="H7115">
        <v>1</v>
      </c>
    </row>
    <row r="7116" spans="1:8" x14ac:dyDescent="0.25">
      <c r="A7116" t="s">
        <v>174</v>
      </c>
      <c r="B7116">
        <v>6011</v>
      </c>
      <c r="C7116">
        <v>2</v>
      </c>
      <c r="D7116">
        <v>2</v>
      </c>
      <c r="E7116">
        <v>3</v>
      </c>
      <c r="F7116">
        <v>836</v>
      </c>
      <c r="G7116">
        <v>0</v>
      </c>
      <c r="H7116">
        <v>2475</v>
      </c>
    </row>
    <row r="7117" spans="1:8" x14ac:dyDescent="0.25">
      <c r="A7117" t="s">
        <v>174</v>
      </c>
      <c r="B7117">
        <v>6012</v>
      </c>
      <c r="C7117">
        <v>1</v>
      </c>
      <c r="D7117">
        <v>0</v>
      </c>
      <c r="E7117">
        <v>1</v>
      </c>
      <c r="F7117">
        <v>0</v>
      </c>
      <c r="G7117">
        <v>0</v>
      </c>
      <c r="H7117">
        <v>2</v>
      </c>
    </row>
    <row r="7118" spans="1:8" x14ac:dyDescent="0.25">
      <c r="A7118" t="s">
        <v>174</v>
      </c>
      <c r="B7118">
        <v>6013</v>
      </c>
      <c r="C7118">
        <v>1</v>
      </c>
      <c r="D7118">
        <v>0</v>
      </c>
      <c r="E7118">
        <v>1</v>
      </c>
      <c r="F7118">
        <v>0</v>
      </c>
      <c r="G7118">
        <v>0</v>
      </c>
      <c r="H7118">
        <v>1</v>
      </c>
    </row>
    <row r="7119" spans="1:8" x14ac:dyDescent="0.25">
      <c r="A7119" t="s">
        <v>174</v>
      </c>
      <c r="B7119">
        <v>6014</v>
      </c>
      <c r="C7119">
        <v>1</v>
      </c>
      <c r="D7119">
        <v>0</v>
      </c>
      <c r="E7119">
        <v>1</v>
      </c>
      <c r="F7119">
        <v>0</v>
      </c>
      <c r="G7119">
        <v>0</v>
      </c>
      <c r="H7119">
        <v>1</v>
      </c>
    </row>
    <row r="7120" spans="1:8" x14ac:dyDescent="0.25">
      <c r="A7120" t="s">
        <v>174</v>
      </c>
      <c r="B7120">
        <v>6027</v>
      </c>
      <c r="C7120">
        <v>2</v>
      </c>
      <c r="D7120">
        <v>2</v>
      </c>
      <c r="E7120">
        <v>3</v>
      </c>
      <c r="F7120">
        <v>836</v>
      </c>
      <c r="G7120">
        <v>0</v>
      </c>
      <c r="H7120">
        <v>2631</v>
      </c>
    </row>
    <row r="7121" spans="1:8" x14ac:dyDescent="0.25">
      <c r="A7121" t="s">
        <v>174</v>
      </c>
      <c r="B7121">
        <v>6028</v>
      </c>
      <c r="C7121">
        <v>1</v>
      </c>
      <c r="D7121">
        <v>0</v>
      </c>
      <c r="E7121">
        <v>1</v>
      </c>
      <c r="F7121">
        <v>0</v>
      </c>
      <c r="G7121">
        <v>0</v>
      </c>
      <c r="H7121">
        <v>2</v>
      </c>
    </row>
    <row r="7122" spans="1:8" x14ac:dyDescent="0.25">
      <c r="A7122" t="s">
        <v>174</v>
      </c>
      <c r="B7122">
        <v>6029</v>
      </c>
      <c r="C7122">
        <v>1</v>
      </c>
      <c r="D7122">
        <v>0</v>
      </c>
      <c r="E7122">
        <v>1</v>
      </c>
      <c r="F7122">
        <v>0</v>
      </c>
      <c r="G7122">
        <v>0</v>
      </c>
      <c r="H7122">
        <v>1</v>
      </c>
    </row>
    <row r="7123" spans="1:8" x14ac:dyDescent="0.25">
      <c r="A7123" t="s">
        <v>174</v>
      </c>
      <c r="B7123">
        <v>6030</v>
      </c>
      <c r="C7123">
        <v>1</v>
      </c>
      <c r="D7123">
        <v>0</v>
      </c>
      <c r="E7123">
        <v>1</v>
      </c>
      <c r="F7123">
        <v>0</v>
      </c>
      <c r="G7123">
        <v>0</v>
      </c>
      <c r="H7123">
        <v>1</v>
      </c>
    </row>
    <row r="7124" spans="1:8" x14ac:dyDescent="0.25">
      <c r="A7124" t="s">
        <v>174</v>
      </c>
      <c r="B7124">
        <v>6031</v>
      </c>
      <c r="C7124">
        <v>2</v>
      </c>
      <c r="D7124">
        <v>2</v>
      </c>
      <c r="E7124">
        <v>3</v>
      </c>
      <c r="F7124">
        <v>836</v>
      </c>
      <c r="G7124">
        <v>0</v>
      </c>
      <c r="H7124">
        <v>2477</v>
      </c>
    </row>
    <row r="7125" spans="1:8" x14ac:dyDescent="0.25">
      <c r="A7125" t="s">
        <v>174</v>
      </c>
      <c r="B7125">
        <v>6032</v>
      </c>
      <c r="C7125">
        <v>1</v>
      </c>
      <c r="D7125">
        <v>0</v>
      </c>
      <c r="E7125">
        <v>1</v>
      </c>
      <c r="F7125">
        <v>0</v>
      </c>
      <c r="G7125">
        <v>0</v>
      </c>
      <c r="H7125">
        <v>2</v>
      </c>
    </row>
    <row r="7126" spans="1:8" x14ac:dyDescent="0.25">
      <c r="A7126" t="s">
        <v>174</v>
      </c>
      <c r="B7126">
        <v>6033</v>
      </c>
      <c r="C7126">
        <v>1</v>
      </c>
      <c r="D7126">
        <v>0</v>
      </c>
      <c r="E7126">
        <v>1</v>
      </c>
      <c r="F7126">
        <v>0</v>
      </c>
      <c r="G7126">
        <v>0</v>
      </c>
      <c r="H7126">
        <v>2</v>
      </c>
    </row>
    <row r="7127" spans="1:8" x14ac:dyDescent="0.25">
      <c r="A7127" t="s">
        <v>174</v>
      </c>
      <c r="B7127">
        <v>6034</v>
      </c>
      <c r="C7127">
        <v>1</v>
      </c>
      <c r="D7127">
        <v>0</v>
      </c>
      <c r="E7127">
        <v>1</v>
      </c>
      <c r="F7127">
        <v>0</v>
      </c>
      <c r="G7127">
        <v>0</v>
      </c>
      <c r="H7127">
        <v>2</v>
      </c>
    </row>
    <row r="7128" spans="1:8" x14ac:dyDescent="0.25">
      <c r="A7128" t="s">
        <v>174</v>
      </c>
      <c r="B7128">
        <v>6048</v>
      </c>
      <c r="C7128">
        <v>2</v>
      </c>
      <c r="D7128">
        <v>2</v>
      </c>
      <c r="E7128">
        <v>3</v>
      </c>
      <c r="F7128">
        <v>836</v>
      </c>
      <c r="G7128">
        <v>0</v>
      </c>
      <c r="H7128">
        <v>2507</v>
      </c>
    </row>
    <row r="7129" spans="1:8" x14ac:dyDescent="0.25">
      <c r="A7129" t="s">
        <v>174</v>
      </c>
      <c r="B7129">
        <v>6049</v>
      </c>
      <c r="C7129">
        <v>1</v>
      </c>
      <c r="D7129">
        <v>0</v>
      </c>
      <c r="E7129">
        <v>1</v>
      </c>
      <c r="F7129">
        <v>0</v>
      </c>
      <c r="G7129">
        <v>0</v>
      </c>
      <c r="H7129">
        <v>1</v>
      </c>
    </row>
    <row r="7130" spans="1:8" x14ac:dyDescent="0.25">
      <c r="A7130" t="s">
        <v>174</v>
      </c>
      <c r="B7130">
        <v>6050</v>
      </c>
      <c r="C7130">
        <v>1</v>
      </c>
      <c r="D7130">
        <v>0</v>
      </c>
      <c r="E7130">
        <v>1</v>
      </c>
      <c r="F7130">
        <v>0</v>
      </c>
      <c r="G7130">
        <v>0</v>
      </c>
      <c r="H7130">
        <v>1</v>
      </c>
    </row>
    <row r="7131" spans="1:8" x14ac:dyDescent="0.25">
      <c r="A7131" t="s">
        <v>174</v>
      </c>
      <c r="B7131">
        <v>6051</v>
      </c>
      <c r="C7131">
        <v>1</v>
      </c>
      <c r="D7131">
        <v>0</v>
      </c>
      <c r="E7131">
        <v>1</v>
      </c>
      <c r="F7131">
        <v>0</v>
      </c>
      <c r="G7131">
        <v>0</v>
      </c>
      <c r="H7131">
        <v>1</v>
      </c>
    </row>
    <row r="7132" spans="1:8" x14ac:dyDescent="0.25">
      <c r="A7132" t="s">
        <v>174</v>
      </c>
      <c r="B7132">
        <v>6052</v>
      </c>
      <c r="C7132">
        <v>2</v>
      </c>
      <c r="D7132">
        <v>2</v>
      </c>
      <c r="E7132">
        <v>3</v>
      </c>
      <c r="F7132">
        <v>836</v>
      </c>
      <c r="G7132">
        <v>0</v>
      </c>
      <c r="H7132">
        <v>2492</v>
      </c>
    </row>
    <row r="7133" spans="1:8" x14ac:dyDescent="0.25">
      <c r="A7133" t="s">
        <v>174</v>
      </c>
      <c r="B7133">
        <v>6053</v>
      </c>
      <c r="C7133">
        <v>1</v>
      </c>
      <c r="D7133">
        <v>0</v>
      </c>
      <c r="E7133">
        <v>1</v>
      </c>
      <c r="F7133">
        <v>0</v>
      </c>
      <c r="G7133">
        <v>0</v>
      </c>
      <c r="H7133">
        <v>2</v>
      </c>
    </row>
    <row r="7134" spans="1:8" x14ac:dyDescent="0.25">
      <c r="A7134" t="s">
        <v>174</v>
      </c>
      <c r="B7134">
        <v>6054</v>
      </c>
      <c r="C7134">
        <v>1</v>
      </c>
      <c r="D7134">
        <v>0</v>
      </c>
      <c r="E7134">
        <v>1</v>
      </c>
      <c r="F7134">
        <v>0</v>
      </c>
      <c r="G7134">
        <v>0</v>
      </c>
      <c r="H7134">
        <v>1</v>
      </c>
    </row>
    <row r="7135" spans="1:8" x14ac:dyDescent="0.25">
      <c r="A7135" t="s">
        <v>174</v>
      </c>
      <c r="B7135">
        <v>6055</v>
      </c>
      <c r="C7135">
        <v>1</v>
      </c>
      <c r="D7135">
        <v>0</v>
      </c>
      <c r="E7135">
        <v>1</v>
      </c>
      <c r="F7135">
        <v>0</v>
      </c>
      <c r="G7135">
        <v>0</v>
      </c>
      <c r="H7135">
        <v>1</v>
      </c>
    </row>
    <row r="7136" spans="1:8" x14ac:dyDescent="0.25">
      <c r="A7136" t="s">
        <v>174</v>
      </c>
      <c r="B7136">
        <v>6070</v>
      </c>
      <c r="C7136">
        <v>2</v>
      </c>
      <c r="D7136">
        <v>2</v>
      </c>
      <c r="E7136">
        <v>3</v>
      </c>
      <c r="F7136">
        <v>836</v>
      </c>
      <c r="G7136">
        <v>0</v>
      </c>
      <c r="H7136">
        <v>2538</v>
      </c>
    </row>
    <row r="7137" spans="1:8" x14ac:dyDescent="0.25">
      <c r="A7137" t="s">
        <v>174</v>
      </c>
      <c r="B7137">
        <v>6071</v>
      </c>
      <c r="C7137">
        <v>1</v>
      </c>
      <c r="D7137">
        <v>0</v>
      </c>
      <c r="E7137">
        <v>1</v>
      </c>
      <c r="F7137">
        <v>0</v>
      </c>
      <c r="G7137">
        <v>0</v>
      </c>
      <c r="H7137">
        <v>2</v>
      </c>
    </row>
    <row r="7138" spans="1:8" x14ac:dyDescent="0.25">
      <c r="A7138" t="s">
        <v>174</v>
      </c>
      <c r="B7138">
        <v>6072</v>
      </c>
      <c r="C7138">
        <v>1</v>
      </c>
      <c r="D7138">
        <v>0</v>
      </c>
      <c r="E7138">
        <v>1</v>
      </c>
      <c r="F7138">
        <v>0</v>
      </c>
      <c r="G7138">
        <v>0</v>
      </c>
      <c r="H7138">
        <v>2</v>
      </c>
    </row>
    <row r="7139" spans="1:8" x14ac:dyDescent="0.25">
      <c r="A7139" t="s">
        <v>174</v>
      </c>
      <c r="B7139">
        <v>6073</v>
      </c>
      <c r="C7139">
        <v>1</v>
      </c>
      <c r="D7139">
        <v>0</v>
      </c>
      <c r="E7139">
        <v>1</v>
      </c>
      <c r="F7139">
        <v>0</v>
      </c>
      <c r="G7139">
        <v>0</v>
      </c>
      <c r="H7139">
        <v>2</v>
      </c>
    </row>
    <row r="7140" spans="1:8" x14ac:dyDescent="0.25">
      <c r="A7140" t="s">
        <v>174</v>
      </c>
      <c r="B7140">
        <v>6074</v>
      </c>
      <c r="C7140">
        <v>2</v>
      </c>
      <c r="D7140">
        <v>2</v>
      </c>
      <c r="E7140">
        <v>3</v>
      </c>
      <c r="F7140">
        <v>836</v>
      </c>
      <c r="G7140">
        <v>0</v>
      </c>
      <c r="H7140">
        <v>2503</v>
      </c>
    </row>
    <row r="7141" spans="1:8" x14ac:dyDescent="0.25">
      <c r="A7141" t="s">
        <v>174</v>
      </c>
      <c r="B7141">
        <v>6075</v>
      </c>
      <c r="C7141">
        <v>1</v>
      </c>
      <c r="D7141">
        <v>0</v>
      </c>
      <c r="E7141">
        <v>1</v>
      </c>
      <c r="F7141">
        <v>0</v>
      </c>
      <c r="G7141">
        <v>0</v>
      </c>
      <c r="H7141">
        <v>1</v>
      </c>
    </row>
    <row r="7142" spans="1:8" x14ac:dyDescent="0.25">
      <c r="A7142" t="s">
        <v>174</v>
      </c>
      <c r="B7142">
        <v>6076</v>
      </c>
      <c r="C7142">
        <v>1</v>
      </c>
      <c r="D7142">
        <v>0</v>
      </c>
      <c r="E7142">
        <v>1</v>
      </c>
      <c r="F7142">
        <v>0</v>
      </c>
      <c r="G7142">
        <v>0</v>
      </c>
      <c r="H7142">
        <v>1</v>
      </c>
    </row>
    <row r="7143" spans="1:8" x14ac:dyDescent="0.25">
      <c r="A7143" t="s">
        <v>174</v>
      </c>
      <c r="B7143">
        <v>6077</v>
      </c>
      <c r="C7143">
        <v>1</v>
      </c>
      <c r="D7143">
        <v>0</v>
      </c>
      <c r="E7143">
        <v>1</v>
      </c>
      <c r="F7143">
        <v>0</v>
      </c>
      <c r="G7143">
        <v>0</v>
      </c>
      <c r="H7143">
        <v>1</v>
      </c>
    </row>
    <row r="7144" spans="1:8" x14ac:dyDescent="0.25">
      <c r="A7144" t="s">
        <v>174</v>
      </c>
      <c r="B7144">
        <v>6093</v>
      </c>
      <c r="C7144">
        <v>2</v>
      </c>
      <c r="D7144">
        <v>2</v>
      </c>
      <c r="E7144">
        <v>3</v>
      </c>
      <c r="F7144">
        <v>836</v>
      </c>
      <c r="G7144">
        <v>0</v>
      </c>
      <c r="H7144">
        <v>2519</v>
      </c>
    </row>
    <row r="7145" spans="1:8" x14ac:dyDescent="0.25">
      <c r="A7145" t="s">
        <v>174</v>
      </c>
      <c r="B7145">
        <v>6094</v>
      </c>
      <c r="C7145">
        <v>1</v>
      </c>
      <c r="D7145">
        <v>0</v>
      </c>
      <c r="E7145">
        <v>1</v>
      </c>
      <c r="F7145">
        <v>0</v>
      </c>
      <c r="G7145">
        <v>0</v>
      </c>
      <c r="H7145">
        <v>1</v>
      </c>
    </row>
    <row r="7146" spans="1:8" x14ac:dyDescent="0.25">
      <c r="A7146" t="s">
        <v>174</v>
      </c>
      <c r="B7146">
        <v>6095</v>
      </c>
      <c r="C7146">
        <v>1</v>
      </c>
      <c r="D7146">
        <v>0</v>
      </c>
      <c r="E7146">
        <v>1</v>
      </c>
      <c r="F7146">
        <v>0</v>
      </c>
      <c r="G7146">
        <v>0</v>
      </c>
      <c r="H7146">
        <v>1</v>
      </c>
    </row>
    <row r="7147" spans="1:8" x14ac:dyDescent="0.25">
      <c r="A7147" t="s">
        <v>174</v>
      </c>
      <c r="B7147">
        <v>6096</v>
      </c>
      <c r="C7147">
        <v>1</v>
      </c>
      <c r="D7147">
        <v>0</v>
      </c>
      <c r="E7147">
        <v>1</v>
      </c>
      <c r="F7147">
        <v>0</v>
      </c>
      <c r="G7147">
        <v>0</v>
      </c>
      <c r="H7147">
        <v>1</v>
      </c>
    </row>
    <row r="7148" spans="1:8" x14ac:dyDescent="0.25">
      <c r="A7148" t="s">
        <v>174</v>
      </c>
      <c r="B7148">
        <v>6097</v>
      </c>
      <c r="C7148">
        <v>2</v>
      </c>
      <c r="D7148">
        <v>2</v>
      </c>
      <c r="E7148">
        <v>3</v>
      </c>
      <c r="F7148">
        <v>836</v>
      </c>
      <c r="G7148">
        <v>0</v>
      </c>
      <c r="H7148">
        <v>2480</v>
      </c>
    </row>
    <row r="7149" spans="1:8" x14ac:dyDescent="0.25">
      <c r="A7149" t="s">
        <v>174</v>
      </c>
      <c r="B7149">
        <v>6098</v>
      </c>
      <c r="C7149">
        <v>1</v>
      </c>
      <c r="D7149">
        <v>0</v>
      </c>
      <c r="E7149">
        <v>1</v>
      </c>
      <c r="F7149">
        <v>0</v>
      </c>
      <c r="G7149">
        <v>0</v>
      </c>
      <c r="H7149">
        <v>1</v>
      </c>
    </row>
    <row r="7150" spans="1:8" x14ac:dyDescent="0.25">
      <c r="A7150" t="s">
        <v>174</v>
      </c>
      <c r="B7150">
        <v>6099</v>
      </c>
      <c r="C7150">
        <v>1</v>
      </c>
      <c r="D7150">
        <v>0</v>
      </c>
      <c r="E7150">
        <v>1</v>
      </c>
      <c r="F7150">
        <v>0</v>
      </c>
      <c r="G7150">
        <v>0</v>
      </c>
      <c r="H7150">
        <v>7</v>
      </c>
    </row>
    <row r="7151" spans="1:8" x14ac:dyDescent="0.25">
      <c r="A7151" t="s">
        <v>174</v>
      </c>
      <c r="B7151">
        <v>6100</v>
      </c>
      <c r="C7151">
        <v>1</v>
      </c>
      <c r="D7151">
        <v>0</v>
      </c>
      <c r="E7151">
        <v>1</v>
      </c>
      <c r="F7151">
        <v>0</v>
      </c>
      <c r="G7151">
        <v>0</v>
      </c>
      <c r="H7151">
        <v>1</v>
      </c>
    </row>
    <row r="7152" spans="1:8" x14ac:dyDescent="0.25">
      <c r="A7152" t="s">
        <v>174</v>
      </c>
      <c r="B7152">
        <v>6117</v>
      </c>
      <c r="C7152">
        <v>2</v>
      </c>
      <c r="D7152">
        <v>2</v>
      </c>
      <c r="E7152">
        <v>3</v>
      </c>
      <c r="F7152">
        <v>836</v>
      </c>
      <c r="G7152">
        <v>0</v>
      </c>
      <c r="H7152">
        <v>2520</v>
      </c>
    </row>
    <row r="7153" spans="1:8" x14ac:dyDescent="0.25">
      <c r="A7153" t="s">
        <v>174</v>
      </c>
      <c r="B7153">
        <v>6118</v>
      </c>
      <c r="C7153">
        <v>1</v>
      </c>
      <c r="D7153">
        <v>0</v>
      </c>
      <c r="E7153">
        <v>1</v>
      </c>
      <c r="F7153">
        <v>0</v>
      </c>
      <c r="G7153">
        <v>0</v>
      </c>
      <c r="H7153">
        <v>2</v>
      </c>
    </row>
    <row r="7154" spans="1:8" x14ac:dyDescent="0.25">
      <c r="A7154" t="s">
        <v>174</v>
      </c>
      <c r="B7154">
        <v>6119</v>
      </c>
      <c r="C7154">
        <v>1</v>
      </c>
      <c r="D7154">
        <v>0</v>
      </c>
      <c r="E7154">
        <v>1</v>
      </c>
      <c r="F7154">
        <v>0</v>
      </c>
      <c r="G7154">
        <v>0</v>
      </c>
      <c r="H7154">
        <v>2</v>
      </c>
    </row>
    <row r="7155" spans="1:8" x14ac:dyDescent="0.25">
      <c r="A7155" t="s">
        <v>174</v>
      </c>
      <c r="B7155">
        <v>6120</v>
      </c>
      <c r="C7155">
        <v>1</v>
      </c>
      <c r="D7155">
        <v>0</v>
      </c>
      <c r="E7155">
        <v>1</v>
      </c>
      <c r="F7155">
        <v>0</v>
      </c>
      <c r="G7155">
        <v>0</v>
      </c>
      <c r="H7155">
        <v>1</v>
      </c>
    </row>
    <row r="7156" spans="1:8" x14ac:dyDescent="0.25">
      <c r="A7156" t="s">
        <v>174</v>
      </c>
      <c r="B7156">
        <v>6121</v>
      </c>
      <c r="C7156">
        <v>2</v>
      </c>
      <c r="D7156">
        <v>2</v>
      </c>
      <c r="E7156">
        <v>3</v>
      </c>
      <c r="F7156">
        <v>836</v>
      </c>
      <c r="G7156">
        <v>0</v>
      </c>
      <c r="H7156">
        <v>2452</v>
      </c>
    </row>
    <row r="7157" spans="1:8" x14ac:dyDescent="0.25">
      <c r="A7157" t="s">
        <v>174</v>
      </c>
      <c r="B7157">
        <v>6122</v>
      </c>
      <c r="C7157">
        <v>1</v>
      </c>
      <c r="D7157">
        <v>0</v>
      </c>
      <c r="E7157">
        <v>1</v>
      </c>
      <c r="F7157">
        <v>0</v>
      </c>
      <c r="G7157">
        <v>0</v>
      </c>
      <c r="H7157">
        <v>1</v>
      </c>
    </row>
    <row r="7158" spans="1:8" x14ac:dyDescent="0.25">
      <c r="A7158" t="s">
        <v>174</v>
      </c>
      <c r="B7158">
        <v>6123</v>
      </c>
      <c r="C7158">
        <v>1</v>
      </c>
      <c r="D7158">
        <v>0</v>
      </c>
      <c r="E7158">
        <v>1</v>
      </c>
      <c r="F7158">
        <v>0</v>
      </c>
      <c r="G7158">
        <v>0</v>
      </c>
      <c r="H7158">
        <v>1</v>
      </c>
    </row>
    <row r="7159" spans="1:8" x14ac:dyDescent="0.25">
      <c r="A7159" t="s">
        <v>174</v>
      </c>
      <c r="B7159">
        <v>6124</v>
      </c>
      <c r="C7159">
        <v>1</v>
      </c>
      <c r="D7159">
        <v>0</v>
      </c>
      <c r="E7159">
        <v>1</v>
      </c>
      <c r="F7159">
        <v>0</v>
      </c>
      <c r="G7159">
        <v>0</v>
      </c>
      <c r="H7159">
        <v>1</v>
      </c>
    </row>
    <row r="7160" spans="1:8" x14ac:dyDescent="0.25">
      <c r="A7160" t="s">
        <v>174</v>
      </c>
      <c r="B7160">
        <v>6142</v>
      </c>
      <c r="C7160">
        <v>2</v>
      </c>
      <c r="D7160">
        <v>2</v>
      </c>
      <c r="E7160">
        <v>3</v>
      </c>
      <c r="F7160">
        <v>836</v>
      </c>
      <c r="G7160">
        <v>0</v>
      </c>
      <c r="H7160">
        <v>2487</v>
      </c>
    </row>
    <row r="7161" spans="1:8" x14ac:dyDescent="0.25">
      <c r="A7161" t="s">
        <v>174</v>
      </c>
      <c r="B7161">
        <v>6143</v>
      </c>
      <c r="C7161">
        <v>1</v>
      </c>
      <c r="D7161">
        <v>0</v>
      </c>
      <c r="E7161">
        <v>1</v>
      </c>
      <c r="F7161">
        <v>0</v>
      </c>
      <c r="G7161">
        <v>0</v>
      </c>
      <c r="H7161">
        <v>1</v>
      </c>
    </row>
    <row r="7162" spans="1:8" x14ac:dyDescent="0.25">
      <c r="A7162" t="s">
        <v>174</v>
      </c>
      <c r="B7162">
        <v>6144</v>
      </c>
      <c r="C7162">
        <v>1</v>
      </c>
      <c r="D7162">
        <v>0</v>
      </c>
      <c r="E7162">
        <v>1</v>
      </c>
      <c r="F7162">
        <v>0</v>
      </c>
      <c r="G7162">
        <v>0</v>
      </c>
      <c r="H7162">
        <v>1</v>
      </c>
    </row>
    <row r="7163" spans="1:8" x14ac:dyDescent="0.25">
      <c r="A7163" t="s">
        <v>174</v>
      </c>
      <c r="B7163">
        <v>6145</v>
      </c>
      <c r="C7163">
        <v>1</v>
      </c>
      <c r="D7163">
        <v>0</v>
      </c>
      <c r="E7163">
        <v>1</v>
      </c>
      <c r="F7163">
        <v>0</v>
      </c>
      <c r="G7163">
        <v>0</v>
      </c>
      <c r="H7163">
        <v>1</v>
      </c>
    </row>
    <row r="7164" spans="1:8" x14ac:dyDescent="0.25">
      <c r="A7164" t="s">
        <v>174</v>
      </c>
      <c r="B7164">
        <v>6146</v>
      </c>
      <c r="C7164">
        <v>2</v>
      </c>
      <c r="D7164">
        <v>2</v>
      </c>
      <c r="E7164">
        <v>3</v>
      </c>
      <c r="F7164">
        <v>836</v>
      </c>
      <c r="G7164">
        <v>0</v>
      </c>
      <c r="H7164">
        <v>2463</v>
      </c>
    </row>
    <row r="7165" spans="1:8" x14ac:dyDescent="0.25">
      <c r="A7165" t="s">
        <v>174</v>
      </c>
      <c r="B7165">
        <v>6147</v>
      </c>
      <c r="C7165">
        <v>1</v>
      </c>
      <c r="D7165">
        <v>0</v>
      </c>
      <c r="E7165">
        <v>1</v>
      </c>
      <c r="F7165">
        <v>0</v>
      </c>
      <c r="G7165">
        <v>0</v>
      </c>
      <c r="H7165">
        <v>2</v>
      </c>
    </row>
    <row r="7166" spans="1:8" x14ac:dyDescent="0.25">
      <c r="A7166" t="s">
        <v>174</v>
      </c>
      <c r="B7166">
        <v>6148</v>
      </c>
      <c r="C7166">
        <v>1</v>
      </c>
      <c r="D7166">
        <v>0</v>
      </c>
      <c r="E7166">
        <v>1</v>
      </c>
      <c r="F7166">
        <v>0</v>
      </c>
      <c r="G7166">
        <v>0</v>
      </c>
      <c r="H7166">
        <v>2</v>
      </c>
    </row>
    <row r="7167" spans="1:8" x14ac:dyDescent="0.25">
      <c r="A7167" t="s">
        <v>174</v>
      </c>
      <c r="B7167">
        <v>6149</v>
      </c>
      <c r="C7167">
        <v>1</v>
      </c>
      <c r="D7167">
        <v>0</v>
      </c>
      <c r="E7167">
        <v>1</v>
      </c>
      <c r="F7167">
        <v>0</v>
      </c>
      <c r="G7167">
        <v>0</v>
      </c>
      <c r="H7167">
        <v>1</v>
      </c>
    </row>
    <row r="7168" spans="1:8" x14ac:dyDescent="0.25">
      <c r="A7168" t="s">
        <v>174</v>
      </c>
      <c r="B7168">
        <v>6168</v>
      </c>
      <c r="C7168">
        <v>2</v>
      </c>
      <c r="D7168">
        <v>2</v>
      </c>
      <c r="E7168">
        <v>3</v>
      </c>
      <c r="F7168">
        <v>836</v>
      </c>
      <c r="G7168">
        <v>0</v>
      </c>
      <c r="H7168">
        <v>2525</v>
      </c>
    </row>
    <row r="7169" spans="1:8" x14ac:dyDescent="0.25">
      <c r="A7169" t="s">
        <v>174</v>
      </c>
      <c r="B7169">
        <v>6169</v>
      </c>
      <c r="C7169">
        <v>1</v>
      </c>
      <c r="D7169">
        <v>0</v>
      </c>
      <c r="E7169">
        <v>1</v>
      </c>
      <c r="F7169">
        <v>0</v>
      </c>
      <c r="G7169">
        <v>0</v>
      </c>
      <c r="H7169">
        <v>1</v>
      </c>
    </row>
    <row r="7170" spans="1:8" x14ac:dyDescent="0.25">
      <c r="A7170" t="s">
        <v>174</v>
      </c>
      <c r="B7170">
        <v>6170</v>
      </c>
      <c r="C7170">
        <v>1</v>
      </c>
      <c r="D7170">
        <v>0</v>
      </c>
      <c r="E7170">
        <v>1</v>
      </c>
      <c r="F7170">
        <v>0</v>
      </c>
      <c r="G7170">
        <v>0</v>
      </c>
      <c r="H7170">
        <v>2</v>
      </c>
    </row>
    <row r="7171" spans="1:8" x14ac:dyDescent="0.25">
      <c r="A7171" t="s">
        <v>174</v>
      </c>
      <c r="B7171">
        <v>6171</v>
      </c>
      <c r="C7171">
        <v>1</v>
      </c>
      <c r="D7171">
        <v>0</v>
      </c>
      <c r="E7171">
        <v>1</v>
      </c>
      <c r="F7171">
        <v>0</v>
      </c>
      <c r="G7171">
        <v>0</v>
      </c>
      <c r="H7171">
        <v>1</v>
      </c>
    </row>
    <row r="7172" spans="1:8" x14ac:dyDescent="0.25">
      <c r="A7172" t="s">
        <v>174</v>
      </c>
      <c r="B7172">
        <v>6172</v>
      </c>
      <c r="C7172">
        <v>2</v>
      </c>
      <c r="D7172">
        <v>2</v>
      </c>
      <c r="E7172">
        <v>3</v>
      </c>
      <c r="F7172">
        <v>836</v>
      </c>
      <c r="G7172">
        <v>0</v>
      </c>
      <c r="H7172">
        <v>2536</v>
      </c>
    </row>
    <row r="7173" spans="1:8" x14ac:dyDescent="0.25">
      <c r="A7173" t="s">
        <v>174</v>
      </c>
      <c r="B7173">
        <v>6173</v>
      </c>
      <c r="C7173">
        <v>1</v>
      </c>
      <c r="D7173">
        <v>0</v>
      </c>
      <c r="E7173">
        <v>1</v>
      </c>
      <c r="F7173">
        <v>0</v>
      </c>
      <c r="G7173">
        <v>0</v>
      </c>
      <c r="H7173">
        <v>2</v>
      </c>
    </row>
    <row r="7174" spans="1:8" x14ac:dyDescent="0.25">
      <c r="A7174" t="s">
        <v>174</v>
      </c>
      <c r="B7174">
        <v>6174</v>
      </c>
      <c r="C7174">
        <v>1</v>
      </c>
      <c r="D7174">
        <v>0</v>
      </c>
      <c r="E7174">
        <v>1</v>
      </c>
      <c r="F7174">
        <v>0</v>
      </c>
      <c r="G7174">
        <v>0</v>
      </c>
      <c r="H7174">
        <v>4</v>
      </c>
    </row>
    <row r="7175" spans="1:8" x14ac:dyDescent="0.25">
      <c r="A7175" t="s">
        <v>174</v>
      </c>
      <c r="B7175">
        <v>6175</v>
      </c>
      <c r="C7175">
        <v>1</v>
      </c>
      <c r="D7175">
        <v>0</v>
      </c>
      <c r="E7175">
        <v>1</v>
      </c>
      <c r="F7175">
        <v>0</v>
      </c>
      <c r="G7175">
        <v>0</v>
      </c>
      <c r="H7175">
        <v>2</v>
      </c>
    </row>
    <row r="7176" spans="1:8" x14ac:dyDescent="0.25">
      <c r="A7176" t="s">
        <v>174</v>
      </c>
      <c r="B7176">
        <v>6195</v>
      </c>
      <c r="C7176">
        <v>2</v>
      </c>
      <c r="D7176">
        <v>2</v>
      </c>
      <c r="E7176">
        <v>3</v>
      </c>
      <c r="F7176">
        <v>836</v>
      </c>
      <c r="G7176">
        <v>0</v>
      </c>
      <c r="H7176">
        <v>2521</v>
      </c>
    </row>
    <row r="7177" spans="1:8" x14ac:dyDescent="0.25">
      <c r="A7177" t="s">
        <v>174</v>
      </c>
      <c r="B7177">
        <v>6196</v>
      </c>
      <c r="C7177">
        <v>1</v>
      </c>
      <c r="D7177">
        <v>0</v>
      </c>
      <c r="E7177">
        <v>1</v>
      </c>
      <c r="F7177">
        <v>0</v>
      </c>
      <c r="G7177">
        <v>0</v>
      </c>
      <c r="H7177">
        <v>1</v>
      </c>
    </row>
    <row r="7178" spans="1:8" x14ac:dyDescent="0.25">
      <c r="A7178" t="s">
        <v>174</v>
      </c>
      <c r="B7178">
        <v>6197</v>
      </c>
      <c r="C7178">
        <v>1</v>
      </c>
      <c r="D7178">
        <v>0</v>
      </c>
      <c r="E7178">
        <v>1</v>
      </c>
      <c r="F7178">
        <v>0</v>
      </c>
      <c r="G7178">
        <v>0</v>
      </c>
      <c r="H7178">
        <v>1</v>
      </c>
    </row>
    <row r="7179" spans="1:8" x14ac:dyDescent="0.25">
      <c r="A7179" t="s">
        <v>174</v>
      </c>
      <c r="B7179">
        <v>6198</v>
      </c>
      <c r="C7179">
        <v>1</v>
      </c>
      <c r="D7179">
        <v>0</v>
      </c>
      <c r="E7179">
        <v>1</v>
      </c>
      <c r="F7179">
        <v>0</v>
      </c>
      <c r="G7179">
        <v>0</v>
      </c>
      <c r="H7179">
        <v>1</v>
      </c>
    </row>
    <row r="7180" spans="1:8" x14ac:dyDescent="0.25">
      <c r="A7180" t="s">
        <v>174</v>
      </c>
      <c r="B7180">
        <v>6199</v>
      </c>
      <c r="C7180">
        <v>2</v>
      </c>
      <c r="D7180">
        <v>2</v>
      </c>
      <c r="E7180">
        <v>3</v>
      </c>
      <c r="F7180">
        <v>836</v>
      </c>
      <c r="G7180">
        <v>0</v>
      </c>
      <c r="H7180">
        <v>2542</v>
      </c>
    </row>
    <row r="7181" spans="1:8" x14ac:dyDescent="0.25">
      <c r="A7181" t="s">
        <v>174</v>
      </c>
      <c r="B7181">
        <v>6200</v>
      </c>
      <c r="C7181">
        <v>1</v>
      </c>
      <c r="D7181">
        <v>0</v>
      </c>
      <c r="E7181">
        <v>1</v>
      </c>
      <c r="F7181">
        <v>0</v>
      </c>
      <c r="G7181">
        <v>0</v>
      </c>
      <c r="H7181">
        <v>2</v>
      </c>
    </row>
    <row r="7182" spans="1:8" x14ac:dyDescent="0.25">
      <c r="A7182" t="s">
        <v>174</v>
      </c>
      <c r="B7182">
        <v>6201</v>
      </c>
      <c r="C7182">
        <v>1</v>
      </c>
      <c r="D7182">
        <v>0</v>
      </c>
      <c r="E7182">
        <v>1</v>
      </c>
      <c r="F7182">
        <v>0</v>
      </c>
      <c r="G7182">
        <v>0</v>
      </c>
      <c r="H7182">
        <v>1</v>
      </c>
    </row>
    <row r="7183" spans="1:8" x14ac:dyDescent="0.25">
      <c r="A7183" t="s">
        <v>174</v>
      </c>
      <c r="B7183">
        <v>6202</v>
      </c>
      <c r="C7183">
        <v>1</v>
      </c>
      <c r="D7183">
        <v>0</v>
      </c>
      <c r="E7183">
        <v>1</v>
      </c>
      <c r="F7183">
        <v>0</v>
      </c>
      <c r="G7183">
        <v>0</v>
      </c>
      <c r="H7183">
        <v>1</v>
      </c>
    </row>
    <row r="7184" spans="1:8" x14ac:dyDescent="0.25">
      <c r="A7184" t="s">
        <v>174</v>
      </c>
      <c r="B7184">
        <v>6223</v>
      </c>
      <c r="C7184">
        <v>2</v>
      </c>
      <c r="D7184">
        <v>2</v>
      </c>
      <c r="E7184">
        <v>3</v>
      </c>
      <c r="F7184">
        <v>836</v>
      </c>
      <c r="G7184">
        <v>0</v>
      </c>
      <c r="H7184">
        <v>2497</v>
      </c>
    </row>
    <row r="7185" spans="1:8" x14ac:dyDescent="0.25">
      <c r="A7185" t="s">
        <v>174</v>
      </c>
      <c r="B7185">
        <v>6224</v>
      </c>
      <c r="C7185">
        <v>1</v>
      </c>
      <c r="D7185">
        <v>0</v>
      </c>
      <c r="E7185">
        <v>1</v>
      </c>
      <c r="F7185">
        <v>0</v>
      </c>
      <c r="G7185">
        <v>0</v>
      </c>
      <c r="H7185">
        <v>1</v>
      </c>
    </row>
    <row r="7186" spans="1:8" x14ac:dyDescent="0.25">
      <c r="A7186" t="s">
        <v>174</v>
      </c>
      <c r="B7186">
        <v>6225</v>
      </c>
      <c r="C7186">
        <v>1</v>
      </c>
      <c r="D7186">
        <v>0</v>
      </c>
      <c r="E7186">
        <v>1</v>
      </c>
      <c r="F7186">
        <v>0</v>
      </c>
      <c r="G7186">
        <v>0</v>
      </c>
      <c r="H7186">
        <v>1</v>
      </c>
    </row>
    <row r="7187" spans="1:8" x14ac:dyDescent="0.25">
      <c r="A7187" t="s">
        <v>174</v>
      </c>
      <c r="B7187">
        <v>6226</v>
      </c>
      <c r="C7187">
        <v>1</v>
      </c>
      <c r="D7187">
        <v>0</v>
      </c>
      <c r="E7187">
        <v>1</v>
      </c>
      <c r="F7187">
        <v>0</v>
      </c>
      <c r="G7187">
        <v>0</v>
      </c>
      <c r="H7187">
        <v>2</v>
      </c>
    </row>
    <row r="7188" spans="1:8" x14ac:dyDescent="0.25">
      <c r="A7188" t="s">
        <v>174</v>
      </c>
      <c r="B7188">
        <v>6227</v>
      </c>
      <c r="C7188">
        <v>2</v>
      </c>
      <c r="D7188">
        <v>2</v>
      </c>
      <c r="E7188">
        <v>3</v>
      </c>
      <c r="F7188">
        <v>836</v>
      </c>
      <c r="G7188">
        <v>0</v>
      </c>
      <c r="H7188">
        <v>2543</v>
      </c>
    </row>
    <row r="7189" spans="1:8" x14ac:dyDescent="0.25">
      <c r="A7189" t="s">
        <v>174</v>
      </c>
      <c r="B7189">
        <v>6228</v>
      </c>
      <c r="C7189">
        <v>1</v>
      </c>
      <c r="D7189">
        <v>0</v>
      </c>
      <c r="E7189">
        <v>1</v>
      </c>
      <c r="F7189">
        <v>0</v>
      </c>
      <c r="G7189">
        <v>0</v>
      </c>
      <c r="H7189">
        <v>2</v>
      </c>
    </row>
    <row r="7190" spans="1:8" x14ac:dyDescent="0.25">
      <c r="A7190" t="s">
        <v>174</v>
      </c>
      <c r="B7190">
        <v>6229</v>
      </c>
      <c r="C7190">
        <v>1</v>
      </c>
      <c r="D7190">
        <v>0</v>
      </c>
      <c r="E7190">
        <v>1</v>
      </c>
      <c r="F7190">
        <v>0</v>
      </c>
      <c r="G7190">
        <v>0</v>
      </c>
      <c r="H7190">
        <v>1</v>
      </c>
    </row>
    <row r="7191" spans="1:8" x14ac:dyDescent="0.25">
      <c r="A7191" t="s">
        <v>174</v>
      </c>
      <c r="B7191">
        <v>6230</v>
      </c>
      <c r="C7191">
        <v>1</v>
      </c>
      <c r="D7191">
        <v>0</v>
      </c>
      <c r="E7191">
        <v>1</v>
      </c>
      <c r="F7191">
        <v>0</v>
      </c>
      <c r="G7191">
        <v>0</v>
      </c>
      <c r="H7191">
        <v>1</v>
      </c>
    </row>
    <row r="7192" spans="1:8" x14ac:dyDescent="0.25">
      <c r="A7192" t="s">
        <v>174</v>
      </c>
      <c r="B7192">
        <v>6252</v>
      </c>
      <c r="C7192">
        <v>2</v>
      </c>
      <c r="D7192">
        <v>2</v>
      </c>
      <c r="E7192">
        <v>3</v>
      </c>
      <c r="F7192">
        <v>836</v>
      </c>
      <c r="G7192">
        <v>0</v>
      </c>
      <c r="H7192">
        <v>2548</v>
      </c>
    </row>
    <row r="7193" spans="1:8" x14ac:dyDescent="0.25">
      <c r="A7193" t="s">
        <v>174</v>
      </c>
      <c r="B7193">
        <v>6253</v>
      </c>
      <c r="C7193">
        <v>1</v>
      </c>
      <c r="D7193">
        <v>0</v>
      </c>
      <c r="E7193">
        <v>1</v>
      </c>
      <c r="F7193">
        <v>0</v>
      </c>
      <c r="G7193">
        <v>0</v>
      </c>
      <c r="H7193">
        <v>1</v>
      </c>
    </row>
    <row r="7194" spans="1:8" x14ac:dyDescent="0.25">
      <c r="A7194" t="s">
        <v>174</v>
      </c>
      <c r="B7194">
        <v>6254</v>
      </c>
      <c r="C7194">
        <v>1</v>
      </c>
      <c r="D7194">
        <v>0</v>
      </c>
      <c r="E7194">
        <v>1</v>
      </c>
      <c r="F7194">
        <v>0</v>
      </c>
      <c r="G7194">
        <v>0</v>
      </c>
      <c r="H7194">
        <v>1</v>
      </c>
    </row>
    <row r="7195" spans="1:8" x14ac:dyDescent="0.25">
      <c r="A7195" t="s">
        <v>174</v>
      </c>
      <c r="B7195">
        <v>6255</v>
      </c>
      <c r="C7195">
        <v>1</v>
      </c>
      <c r="D7195">
        <v>0</v>
      </c>
      <c r="E7195">
        <v>1</v>
      </c>
      <c r="F7195">
        <v>0</v>
      </c>
      <c r="G7195">
        <v>0</v>
      </c>
      <c r="H7195">
        <v>1</v>
      </c>
    </row>
    <row r="7196" spans="1:8" x14ac:dyDescent="0.25">
      <c r="A7196" t="s">
        <v>174</v>
      </c>
      <c r="B7196">
        <v>6256</v>
      </c>
      <c r="C7196">
        <v>2</v>
      </c>
      <c r="D7196">
        <v>2</v>
      </c>
      <c r="E7196">
        <v>3</v>
      </c>
      <c r="F7196">
        <v>836</v>
      </c>
      <c r="G7196">
        <v>0</v>
      </c>
      <c r="H7196">
        <v>2503</v>
      </c>
    </row>
    <row r="7197" spans="1:8" x14ac:dyDescent="0.25">
      <c r="A7197" t="s">
        <v>174</v>
      </c>
      <c r="B7197">
        <v>6257</v>
      </c>
      <c r="C7197">
        <v>1</v>
      </c>
      <c r="D7197">
        <v>0</v>
      </c>
      <c r="E7197">
        <v>1</v>
      </c>
      <c r="F7197">
        <v>0</v>
      </c>
      <c r="G7197">
        <v>0</v>
      </c>
      <c r="H7197">
        <v>1</v>
      </c>
    </row>
    <row r="7198" spans="1:8" x14ac:dyDescent="0.25">
      <c r="A7198" t="s">
        <v>174</v>
      </c>
      <c r="B7198">
        <v>6258</v>
      </c>
      <c r="C7198">
        <v>1</v>
      </c>
      <c r="D7198">
        <v>0</v>
      </c>
      <c r="E7198">
        <v>1</v>
      </c>
      <c r="F7198">
        <v>0</v>
      </c>
      <c r="G7198">
        <v>0</v>
      </c>
      <c r="H7198">
        <v>1</v>
      </c>
    </row>
    <row r="7199" spans="1:8" x14ac:dyDescent="0.25">
      <c r="A7199" t="s">
        <v>174</v>
      </c>
      <c r="B7199">
        <v>6259</v>
      </c>
      <c r="C7199">
        <v>1</v>
      </c>
      <c r="D7199">
        <v>0</v>
      </c>
      <c r="E7199">
        <v>1</v>
      </c>
      <c r="F7199">
        <v>0</v>
      </c>
      <c r="G7199">
        <v>0</v>
      </c>
      <c r="H7199">
        <v>2</v>
      </c>
    </row>
    <row r="7200" spans="1:8" x14ac:dyDescent="0.25">
      <c r="A7200" t="s">
        <v>174</v>
      </c>
      <c r="B7200">
        <v>6282</v>
      </c>
      <c r="C7200">
        <v>2</v>
      </c>
      <c r="D7200">
        <v>2</v>
      </c>
      <c r="E7200">
        <v>3</v>
      </c>
      <c r="F7200">
        <v>836</v>
      </c>
      <c r="G7200">
        <v>0</v>
      </c>
      <c r="H7200">
        <v>2498</v>
      </c>
    </row>
    <row r="7201" spans="1:8" x14ac:dyDescent="0.25">
      <c r="A7201" t="s">
        <v>174</v>
      </c>
      <c r="B7201">
        <v>6283</v>
      </c>
      <c r="C7201">
        <v>1</v>
      </c>
      <c r="D7201">
        <v>0</v>
      </c>
      <c r="E7201">
        <v>1</v>
      </c>
      <c r="F7201">
        <v>0</v>
      </c>
      <c r="G7201">
        <v>0</v>
      </c>
      <c r="H7201">
        <v>2</v>
      </c>
    </row>
    <row r="7202" spans="1:8" x14ac:dyDescent="0.25">
      <c r="A7202" t="s">
        <v>174</v>
      </c>
      <c r="B7202">
        <v>6284</v>
      </c>
      <c r="C7202">
        <v>1</v>
      </c>
      <c r="D7202">
        <v>0</v>
      </c>
      <c r="E7202">
        <v>1</v>
      </c>
      <c r="F7202">
        <v>0</v>
      </c>
      <c r="G7202">
        <v>0</v>
      </c>
      <c r="H7202">
        <v>1</v>
      </c>
    </row>
    <row r="7203" spans="1:8" x14ac:dyDescent="0.25">
      <c r="A7203" t="s">
        <v>174</v>
      </c>
      <c r="B7203">
        <v>6285</v>
      </c>
      <c r="C7203">
        <v>1</v>
      </c>
      <c r="D7203">
        <v>0</v>
      </c>
      <c r="E7203">
        <v>1</v>
      </c>
      <c r="F7203">
        <v>0</v>
      </c>
      <c r="G7203">
        <v>0</v>
      </c>
      <c r="H7203">
        <v>1</v>
      </c>
    </row>
    <row r="7204" spans="1:8" x14ac:dyDescent="0.25">
      <c r="A7204" t="s">
        <v>174</v>
      </c>
      <c r="B7204">
        <v>6286</v>
      </c>
      <c r="C7204">
        <v>2</v>
      </c>
      <c r="D7204">
        <v>2</v>
      </c>
      <c r="E7204">
        <v>3</v>
      </c>
      <c r="F7204">
        <v>836</v>
      </c>
      <c r="G7204">
        <v>0</v>
      </c>
      <c r="H7204">
        <v>2484</v>
      </c>
    </row>
    <row r="7205" spans="1:8" x14ac:dyDescent="0.25">
      <c r="A7205" t="s">
        <v>174</v>
      </c>
      <c r="B7205">
        <v>6287</v>
      </c>
      <c r="C7205">
        <v>1</v>
      </c>
      <c r="D7205">
        <v>0</v>
      </c>
      <c r="E7205">
        <v>1</v>
      </c>
      <c r="F7205">
        <v>0</v>
      </c>
      <c r="G7205">
        <v>0</v>
      </c>
      <c r="H7205">
        <v>2</v>
      </c>
    </row>
    <row r="7206" spans="1:8" x14ac:dyDescent="0.25">
      <c r="A7206" t="s">
        <v>174</v>
      </c>
      <c r="B7206">
        <v>6288</v>
      </c>
      <c r="C7206">
        <v>1</v>
      </c>
      <c r="D7206">
        <v>0</v>
      </c>
      <c r="E7206">
        <v>1</v>
      </c>
      <c r="F7206">
        <v>0</v>
      </c>
      <c r="G7206">
        <v>0</v>
      </c>
      <c r="H7206">
        <v>2</v>
      </c>
    </row>
    <row r="7207" spans="1:8" x14ac:dyDescent="0.25">
      <c r="A7207" t="s">
        <v>174</v>
      </c>
      <c r="B7207">
        <v>6289</v>
      </c>
      <c r="C7207">
        <v>1</v>
      </c>
      <c r="D7207">
        <v>0</v>
      </c>
      <c r="E7207">
        <v>1</v>
      </c>
      <c r="F7207">
        <v>0</v>
      </c>
      <c r="G7207">
        <v>0</v>
      </c>
      <c r="H7207">
        <v>1</v>
      </c>
    </row>
    <row r="7208" spans="1:8" x14ac:dyDescent="0.25">
      <c r="A7208" t="s">
        <v>174</v>
      </c>
      <c r="B7208">
        <v>6313</v>
      </c>
      <c r="C7208">
        <v>2</v>
      </c>
      <c r="D7208">
        <v>2</v>
      </c>
      <c r="E7208">
        <v>3</v>
      </c>
      <c r="F7208">
        <v>836</v>
      </c>
      <c r="G7208">
        <v>0</v>
      </c>
      <c r="H7208">
        <v>2577</v>
      </c>
    </row>
    <row r="7209" spans="1:8" x14ac:dyDescent="0.25">
      <c r="A7209" t="s">
        <v>174</v>
      </c>
      <c r="B7209">
        <v>6314</v>
      </c>
      <c r="C7209">
        <v>1</v>
      </c>
      <c r="D7209">
        <v>0</v>
      </c>
      <c r="E7209">
        <v>1</v>
      </c>
      <c r="F7209">
        <v>0</v>
      </c>
      <c r="G7209">
        <v>0</v>
      </c>
      <c r="H7209">
        <v>2</v>
      </c>
    </row>
    <row r="7210" spans="1:8" x14ac:dyDescent="0.25">
      <c r="A7210" t="s">
        <v>174</v>
      </c>
      <c r="B7210">
        <v>6315</v>
      </c>
      <c r="C7210">
        <v>1</v>
      </c>
      <c r="D7210">
        <v>0</v>
      </c>
      <c r="E7210">
        <v>1</v>
      </c>
      <c r="F7210">
        <v>0</v>
      </c>
      <c r="G7210">
        <v>0</v>
      </c>
      <c r="H7210">
        <v>2</v>
      </c>
    </row>
    <row r="7211" spans="1:8" x14ac:dyDescent="0.25">
      <c r="A7211" t="s">
        <v>174</v>
      </c>
      <c r="B7211">
        <v>6316</v>
      </c>
      <c r="C7211">
        <v>1</v>
      </c>
      <c r="D7211">
        <v>0</v>
      </c>
      <c r="E7211">
        <v>1</v>
      </c>
      <c r="F7211">
        <v>0</v>
      </c>
      <c r="G7211">
        <v>0</v>
      </c>
      <c r="H7211">
        <v>1</v>
      </c>
    </row>
    <row r="7212" spans="1:8" x14ac:dyDescent="0.25">
      <c r="A7212" t="s">
        <v>174</v>
      </c>
      <c r="B7212">
        <v>6317</v>
      </c>
      <c r="C7212">
        <v>2</v>
      </c>
      <c r="D7212">
        <v>2</v>
      </c>
      <c r="E7212">
        <v>3</v>
      </c>
      <c r="F7212">
        <v>836</v>
      </c>
      <c r="G7212">
        <v>0</v>
      </c>
      <c r="H7212">
        <v>2566</v>
      </c>
    </row>
    <row r="7213" spans="1:8" x14ac:dyDescent="0.25">
      <c r="A7213" t="s">
        <v>174</v>
      </c>
      <c r="B7213">
        <v>6318</v>
      </c>
      <c r="C7213">
        <v>1</v>
      </c>
      <c r="D7213">
        <v>0</v>
      </c>
      <c r="E7213">
        <v>1</v>
      </c>
      <c r="F7213">
        <v>0</v>
      </c>
      <c r="G7213">
        <v>0</v>
      </c>
      <c r="H7213">
        <v>2</v>
      </c>
    </row>
    <row r="7214" spans="1:8" x14ac:dyDescent="0.25">
      <c r="A7214" t="s">
        <v>174</v>
      </c>
      <c r="B7214">
        <v>6319</v>
      </c>
      <c r="C7214">
        <v>1</v>
      </c>
      <c r="D7214">
        <v>0</v>
      </c>
      <c r="E7214">
        <v>1</v>
      </c>
      <c r="F7214">
        <v>0</v>
      </c>
      <c r="G7214">
        <v>0</v>
      </c>
      <c r="H7214">
        <v>1</v>
      </c>
    </row>
    <row r="7215" spans="1:8" x14ac:dyDescent="0.25">
      <c r="A7215" t="s">
        <v>174</v>
      </c>
      <c r="B7215">
        <v>6320</v>
      </c>
      <c r="C7215">
        <v>1</v>
      </c>
      <c r="D7215">
        <v>0</v>
      </c>
      <c r="E7215">
        <v>1</v>
      </c>
      <c r="F7215">
        <v>0</v>
      </c>
      <c r="G7215">
        <v>0</v>
      </c>
      <c r="H7215">
        <v>1</v>
      </c>
    </row>
    <row r="7216" spans="1:8" x14ac:dyDescent="0.25">
      <c r="A7216" t="s">
        <v>174</v>
      </c>
      <c r="B7216">
        <v>6345</v>
      </c>
      <c r="C7216">
        <v>2</v>
      </c>
      <c r="D7216">
        <v>2</v>
      </c>
      <c r="E7216">
        <v>3</v>
      </c>
      <c r="F7216">
        <v>836</v>
      </c>
      <c r="G7216">
        <v>0</v>
      </c>
      <c r="H7216">
        <v>2488</v>
      </c>
    </row>
    <row r="7217" spans="1:8" x14ac:dyDescent="0.25">
      <c r="A7217" t="s">
        <v>174</v>
      </c>
      <c r="B7217">
        <v>6346</v>
      </c>
      <c r="C7217">
        <v>1</v>
      </c>
      <c r="D7217">
        <v>0</v>
      </c>
      <c r="E7217">
        <v>1</v>
      </c>
      <c r="F7217">
        <v>0</v>
      </c>
      <c r="G7217">
        <v>0</v>
      </c>
      <c r="H7217">
        <v>1</v>
      </c>
    </row>
    <row r="7218" spans="1:8" x14ac:dyDescent="0.25">
      <c r="A7218" t="s">
        <v>174</v>
      </c>
      <c r="B7218">
        <v>6347</v>
      </c>
      <c r="C7218">
        <v>1</v>
      </c>
      <c r="D7218">
        <v>0</v>
      </c>
      <c r="E7218">
        <v>1</v>
      </c>
      <c r="F7218">
        <v>0</v>
      </c>
      <c r="G7218">
        <v>0</v>
      </c>
      <c r="H7218">
        <v>1</v>
      </c>
    </row>
    <row r="7219" spans="1:8" x14ac:dyDescent="0.25">
      <c r="A7219" t="s">
        <v>174</v>
      </c>
      <c r="B7219">
        <v>6348</v>
      </c>
      <c r="C7219">
        <v>1</v>
      </c>
      <c r="D7219">
        <v>0</v>
      </c>
      <c r="E7219">
        <v>1</v>
      </c>
      <c r="F7219">
        <v>0</v>
      </c>
      <c r="G7219">
        <v>0</v>
      </c>
      <c r="H7219">
        <v>1</v>
      </c>
    </row>
    <row r="7220" spans="1:8" x14ac:dyDescent="0.25">
      <c r="A7220" t="s">
        <v>174</v>
      </c>
      <c r="B7220">
        <v>6349</v>
      </c>
      <c r="C7220">
        <v>2</v>
      </c>
      <c r="D7220">
        <v>2</v>
      </c>
      <c r="E7220">
        <v>3</v>
      </c>
      <c r="F7220">
        <v>836</v>
      </c>
      <c r="G7220">
        <v>0</v>
      </c>
      <c r="H7220">
        <v>2535</v>
      </c>
    </row>
    <row r="7221" spans="1:8" x14ac:dyDescent="0.25">
      <c r="A7221" t="s">
        <v>174</v>
      </c>
      <c r="B7221">
        <v>6350</v>
      </c>
      <c r="C7221">
        <v>1</v>
      </c>
      <c r="D7221">
        <v>0</v>
      </c>
      <c r="E7221">
        <v>1</v>
      </c>
      <c r="F7221">
        <v>0</v>
      </c>
      <c r="G7221">
        <v>0</v>
      </c>
      <c r="H7221">
        <v>2</v>
      </c>
    </row>
    <row r="7222" spans="1:8" x14ac:dyDescent="0.25">
      <c r="A7222" t="s">
        <v>174</v>
      </c>
      <c r="B7222">
        <v>6351</v>
      </c>
      <c r="C7222">
        <v>1</v>
      </c>
      <c r="D7222">
        <v>0</v>
      </c>
      <c r="E7222">
        <v>1</v>
      </c>
      <c r="F7222">
        <v>0</v>
      </c>
      <c r="G7222">
        <v>0</v>
      </c>
      <c r="H7222">
        <v>2</v>
      </c>
    </row>
    <row r="7223" spans="1:8" x14ac:dyDescent="0.25">
      <c r="A7223" t="s">
        <v>174</v>
      </c>
      <c r="B7223">
        <v>6352</v>
      </c>
      <c r="C7223">
        <v>1</v>
      </c>
      <c r="D7223">
        <v>0</v>
      </c>
      <c r="E7223">
        <v>1</v>
      </c>
      <c r="F7223">
        <v>0</v>
      </c>
      <c r="G7223">
        <v>0</v>
      </c>
      <c r="H7223">
        <v>1</v>
      </c>
    </row>
    <row r="7224" spans="1:8" x14ac:dyDescent="0.25">
      <c r="A7224" t="s">
        <v>174</v>
      </c>
      <c r="B7224">
        <v>6378</v>
      </c>
      <c r="C7224">
        <v>2</v>
      </c>
      <c r="D7224">
        <v>2</v>
      </c>
      <c r="E7224">
        <v>3</v>
      </c>
      <c r="F7224">
        <v>836</v>
      </c>
      <c r="G7224">
        <v>0</v>
      </c>
      <c r="H7224">
        <v>2666</v>
      </c>
    </row>
    <row r="7225" spans="1:8" x14ac:dyDescent="0.25">
      <c r="A7225" t="s">
        <v>174</v>
      </c>
      <c r="B7225">
        <v>6379</v>
      </c>
      <c r="C7225">
        <v>1</v>
      </c>
      <c r="D7225">
        <v>0</v>
      </c>
      <c r="E7225">
        <v>1</v>
      </c>
      <c r="F7225">
        <v>0</v>
      </c>
      <c r="G7225">
        <v>0</v>
      </c>
      <c r="H7225">
        <v>4</v>
      </c>
    </row>
    <row r="7226" spans="1:8" x14ac:dyDescent="0.25">
      <c r="A7226" t="s">
        <v>174</v>
      </c>
      <c r="B7226">
        <v>6380</v>
      </c>
      <c r="C7226">
        <v>1</v>
      </c>
      <c r="D7226">
        <v>0</v>
      </c>
      <c r="E7226">
        <v>1</v>
      </c>
      <c r="F7226">
        <v>0</v>
      </c>
      <c r="G7226">
        <v>0</v>
      </c>
      <c r="H7226">
        <v>2</v>
      </c>
    </row>
    <row r="7227" spans="1:8" x14ac:dyDescent="0.25">
      <c r="A7227" t="s">
        <v>174</v>
      </c>
      <c r="B7227">
        <v>6381</v>
      </c>
      <c r="C7227">
        <v>1</v>
      </c>
      <c r="D7227">
        <v>0</v>
      </c>
      <c r="E7227">
        <v>1</v>
      </c>
      <c r="F7227">
        <v>0</v>
      </c>
      <c r="G7227">
        <v>0</v>
      </c>
      <c r="H7227">
        <v>1</v>
      </c>
    </row>
    <row r="7228" spans="1:8" x14ac:dyDescent="0.25">
      <c r="A7228" t="s">
        <v>174</v>
      </c>
      <c r="B7228">
        <v>6382</v>
      </c>
      <c r="C7228">
        <v>2</v>
      </c>
      <c r="D7228">
        <v>2</v>
      </c>
      <c r="E7228">
        <v>3</v>
      </c>
      <c r="F7228">
        <v>836</v>
      </c>
      <c r="G7228">
        <v>0</v>
      </c>
      <c r="H7228">
        <v>2553</v>
      </c>
    </row>
    <row r="7229" spans="1:8" x14ac:dyDescent="0.25">
      <c r="A7229" t="s">
        <v>174</v>
      </c>
      <c r="B7229">
        <v>6383</v>
      </c>
      <c r="C7229">
        <v>1</v>
      </c>
      <c r="D7229">
        <v>0</v>
      </c>
      <c r="E7229">
        <v>1</v>
      </c>
      <c r="F7229">
        <v>0</v>
      </c>
      <c r="G7229">
        <v>0</v>
      </c>
      <c r="H7229">
        <v>2</v>
      </c>
    </row>
    <row r="7230" spans="1:8" x14ac:dyDescent="0.25">
      <c r="A7230" t="s">
        <v>174</v>
      </c>
      <c r="B7230">
        <v>6384</v>
      </c>
      <c r="C7230">
        <v>1</v>
      </c>
      <c r="D7230">
        <v>0</v>
      </c>
      <c r="E7230">
        <v>1</v>
      </c>
      <c r="F7230">
        <v>0</v>
      </c>
      <c r="G7230">
        <v>0</v>
      </c>
      <c r="H7230">
        <v>2</v>
      </c>
    </row>
    <row r="7231" spans="1:8" x14ac:dyDescent="0.25">
      <c r="A7231" t="s">
        <v>174</v>
      </c>
      <c r="B7231">
        <v>6385</v>
      </c>
      <c r="C7231">
        <v>1</v>
      </c>
      <c r="D7231">
        <v>0</v>
      </c>
      <c r="E7231">
        <v>1</v>
      </c>
      <c r="F7231">
        <v>0</v>
      </c>
      <c r="G7231">
        <v>0</v>
      </c>
      <c r="H7231">
        <v>2</v>
      </c>
    </row>
    <row r="7232" spans="1:8" x14ac:dyDescent="0.25">
      <c r="A7232" t="s">
        <v>174</v>
      </c>
      <c r="B7232">
        <v>6412</v>
      </c>
      <c r="C7232">
        <v>2</v>
      </c>
      <c r="D7232">
        <v>2</v>
      </c>
      <c r="E7232">
        <v>3</v>
      </c>
      <c r="F7232">
        <v>836</v>
      </c>
      <c r="G7232">
        <v>0</v>
      </c>
      <c r="H7232">
        <v>2639</v>
      </c>
    </row>
    <row r="7233" spans="1:8" x14ac:dyDescent="0.25">
      <c r="A7233" t="s">
        <v>174</v>
      </c>
      <c r="B7233">
        <v>6413</v>
      </c>
      <c r="C7233">
        <v>1</v>
      </c>
      <c r="D7233">
        <v>0</v>
      </c>
      <c r="E7233">
        <v>1</v>
      </c>
      <c r="F7233">
        <v>0</v>
      </c>
      <c r="G7233">
        <v>0</v>
      </c>
      <c r="H7233">
        <v>1</v>
      </c>
    </row>
    <row r="7234" spans="1:8" x14ac:dyDescent="0.25">
      <c r="A7234" t="s">
        <v>174</v>
      </c>
      <c r="B7234">
        <v>6414</v>
      </c>
      <c r="C7234">
        <v>1</v>
      </c>
      <c r="D7234">
        <v>0</v>
      </c>
      <c r="E7234">
        <v>1</v>
      </c>
      <c r="F7234">
        <v>0</v>
      </c>
      <c r="G7234">
        <v>0</v>
      </c>
      <c r="H7234">
        <v>1</v>
      </c>
    </row>
    <row r="7235" spans="1:8" x14ac:dyDescent="0.25">
      <c r="A7235" t="s">
        <v>174</v>
      </c>
      <c r="B7235">
        <v>6415</v>
      </c>
      <c r="C7235">
        <v>1</v>
      </c>
      <c r="D7235">
        <v>0</v>
      </c>
      <c r="E7235">
        <v>1</v>
      </c>
      <c r="F7235">
        <v>0</v>
      </c>
      <c r="G7235">
        <v>0</v>
      </c>
      <c r="H7235">
        <v>1</v>
      </c>
    </row>
    <row r="7236" spans="1:8" x14ac:dyDescent="0.25">
      <c r="A7236" t="s">
        <v>174</v>
      </c>
      <c r="B7236">
        <v>6416</v>
      </c>
      <c r="C7236">
        <v>2</v>
      </c>
      <c r="D7236">
        <v>2</v>
      </c>
      <c r="E7236">
        <v>3</v>
      </c>
      <c r="F7236">
        <v>836</v>
      </c>
      <c r="G7236">
        <v>0</v>
      </c>
      <c r="H7236">
        <v>2523</v>
      </c>
    </row>
    <row r="7237" spans="1:8" x14ac:dyDescent="0.25">
      <c r="A7237" t="s">
        <v>174</v>
      </c>
      <c r="B7237">
        <v>6417</v>
      </c>
      <c r="C7237">
        <v>1</v>
      </c>
      <c r="D7237">
        <v>0</v>
      </c>
      <c r="E7237">
        <v>1</v>
      </c>
      <c r="F7237">
        <v>0</v>
      </c>
      <c r="G7237">
        <v>0</v>
      </c>
      <c r="H7237">
        <v>2</v>
      </c>
    </row>
    <row r="7238" spans="1:8" x14ac:dyDescent="0.25">
      <c r="A7238" t="s">
        <v>174</v>
      </c>
      <c r="B7238">
        <v>6418</v>
      </c>
      <c r="C7238">
        <v>1</v>
      </c>
      <c r="D7238">
        <v>0</v>
      </c>
      <c r="E7238">
        <v>1</v>
      </c>
      <c r="F7238">
        <v>0</v>
      </c>
      <c r="G7238">
        <v>0</v>
      </c>
      <c r="H7238">
        <v>1</v>
      </c>
    </row>
    <row r="7239" spans="1:8" x14ac:dyDescent="0.25">
      <c r="A7239" t="s">
        <v>174</v>
      </c>
      <c r="B7239">
        <v>6419</v>
      </c>
      <c r="C7239">
        <v>1</v>
      </c>
      <c r="D7239">
        <v>0</v>
      </c>
      <c r="E7239">
        <v>1</v>
      </c>
      <c r="F7239">
        <v>0</v>
      </c>
      <c r="G7239">
        <v>0</v>
      </c>
      <c r="H7239">
        <v>1</v>
      </c>
    </row>
    <row r="7240" spans="1:8" x14ac:dyDescent="0.25">
      <c r="A7240" t="s">
        <v>174</v>
      </c>
      <c r="B7240">
        <v>6447</v>
      </c>
      <c r="C7240">
        <v>2</v>
      </c>
      <c r="D7240">
        <v>2</v>
      </c>
      <c r="E7240">
        <v>3</v>
      </c>
      <c r="F7240">
        <v>836</v>
      </c>
      <c r="G7240">
        <v>0</v>
      </c>
      <c r="H7240">
        <v>2525</v>
      </c>
    </row>
    <row r="7241" spans="1:8" x14ac:dyDescent="0.25">
      <c r="A7241" t="s">
        <v>174</v>
      </c>
      <c r="B7241">
        <v>6448</v>
      </c>
      <c r="C7241">
        <v>1</v>
      </c>
      <c r="D7241">
        <v>0</v>
      </c>
      <c r="E7241">
        <v>1</v>
      </c>
      <c r="F7241">
        <v>0</v>
      </c>
      <c r="G7241">
        <v>0</v>
      </c>
      <c r="H7241">
        <v>1</v>
      </c>
    </row>
    <row r="7242" spans="1:8" x14ac:dyDescent="0.25">
      <c r="A7242" t="s">
        <v>174</v>
      </c>
      <c r="B7242">
        <v>6449</v>
      </c>
      <c r="C7242">
        <v>1</v>
      </c>
      <c r="D7242">
        <v>0</v>
      </c>
      <c r="E7242">
        <v>1</v>
      </c>
      <c r="F7242">
        <v>0</v>
      </c>
      <c r="G7242">
        <v>0</v>
      </c>
      <c r="H7242">
        <v>1</v>
      </c>
    </row>
    <row r="7243" spans="1:8" x14ac:dyDescent="0.25">
      <c r="A7243" t="s">
        <v>174</v>
      </c>
      <c r="B7243">
        <v>6450</v>
      </c>
      <c r="C7243">
        <v>1</v>
      </c>
      <c r="D7243">
        <v>0</v>
      </c>
      <c r="E7243">
        <v>1</v>
      </c>
      <c r="F7243">
        <v>0</v>
      </c>
      <c r="G7243">
        <v>0</v>
      </c>
      <c r="H7243">
        <v>1</v>
      </c>
    </row>
    <row r="7244" spans="1:8" x14ac:dyDescent="0.25">
      <c r="A7244" t="s">
        <v>174</v>
      </c>
      <c r="B7244">
        <v>6451</v>
      </c>
      <c r="C7244">
        <v>2</v>
      </c>
      <c r="D7244">
        <v>2</v>
      </c>
      <c r="E7244">
        <v>3</v>
      </c>
      <c r="F7244">
        <v>836</v>
      </c>
      <c r="G7244">
        <v>0</v>
      </c>
      <c r="H7244">
        <v>2521</v>
      </c>
    </row>
    <row r="7245" spans="1:8" x14ac:dyDescent="0.25">
      <c r="A7245" t="s">
        <v>174</v>
      </c>
      <c r="B7245">
        <v>6452</v>
      </c>
      <c r="C7245">
        <v>1</v>
      </c>
      <c r="D7245">
        <v>0</v>
      </c>
      <c r="E7245">
        <v>1</v>
      </c>
      <c r="F7245">
        <v>0</v>
      </c>
      <c r="G7245">
        <v>0</v>
      </c>
      <c r="H7245">
        <v>2</v>
      </c>
    </row>
    <row r="7246" spans="1:8" x14ac:dyDescent="0.25">
      <c r="A7246" t="s">
        <v>174</v>
      </c>
      <c r="B7246">
        <v>6453</v>
      </c>
      <c r="C7246">
        <v>1</v>
      </c>
      <c r="D7246">
        <v>0</v>
      </c>
      <c r="E7246">
        <v>1</v>
      </c>
      <c r="F7246">
        <v>0</v>
      </c>
      <c r="G7246">
        <v>0</v>
      </c>
      <c r="H7246">
        <v>1</v>
      </c>
    </row>
    <row r="7247" spans="1:8" x14ac:dyDescent="0.25">
      <c r="A7247" t="s">
        <v>174</v>
      </c>
      <c r="B7247">
        <v>6454</v>
      </c>
      <c r="C7247">
        <v>1</v>
      </c>
      <c r="D7247">
        <v>0</v>
      </c>
      <c r="E7247">
        <v>1</v>
      </c>
      <c r="F7247">
        <v>0</v>
      </c>
      <c r="G7247">
        <v>0</v>
      </c>
      <c r="H7247">
        <v>1</v>
      </c>
    </row>
    <row r="7248" spans="1:8" x14ac:dyDescent="0.25">
      <c r="A7248" t="s">
        <v>174</v>
      </c>
      <c r="B7248">
        <v>6483</v>
      </c>
      <c r="C7248">
        <v>2</v>
      </c>
      <c r="D7248">
        <v>2</v>
      </c>
      <c r="E7248">
        <v>3</v>
      </c>
      <c r="F7248">
        <v>836</v>
      </c>
      <c r="G7248">
        <v>0</v>
      </c>
      <c r="H7248">
        <v>2513</v>
      </c>
    </row>
    <row r="7249" spans="1:8" x14ac:dyDescent="0.25">
      <c r="A7249" t="s">
        <v>174</v>
      </c>
      <c r="B7249">
        <v>6484</v>
      </c>
      <c r="C7249">
        <v>1</v>
      </c>
      <c r="D7249">
        <v>0</v>
      </c>
      <c r="E7249">
        <v>1</v>
      </c>
      <c r="F7249">
        <v>0</v>
      </c>
      <c r="G7249">
        <v>0</v>
      </c>
      <c r="H7249">
        <v>2</v>
      </c>
    </row>
    <row r="7250" spans="1:8" x14ac:dyDescent="0.25">
      <c r="A7250" t="s">
        <v>174</v>
      </c>
      <c r="B7250">
        <v>6485</v>
      </c>
      <c r="C7250">
        <v>1</v>
      </c>
      <c r="D7250">
        <v>0</v>
      </c>
      <c r="E7250">
        <v>1</v>
      </c>
      <c r="F7250">
        <v>0</v>
      </c>
      <c r="G7250">
        <v>0</v>
      </c>
      <c r="H7250">
        <v>2</v>
      </c>
    </row>
    <row r="7251" spans="1:8" x14ac:dyDescent="0.25">
      <c r="A7251" t="s">
        <v>174</v>
      </c>
      <c r="B7251">
        <v>6486</v>
      </c>
      <c r="C7251">
        <v>1</v>
      </c>
      <c r="D7251">
        <v>0</v>
      </c>
      <c r="E7251">
        <v>1</v>
      </c>
      <c r="F7251">
        <v>0</v>
      </c>
      <c r="G7251">
        <v>0</v>
      </c>
      <c r="H7251">
        <v>2</v>
      </c>
    </row>
    <row r="7252" spans="1:8" x14ac:dyDescent="0.25">
      <c r="A7252" t="s">
        <v>174</v>
      </c>
      <c r="B7252">
        <v>6487</v>
      </c>
      <c r="C7252">
        <v>2</v>
      </c>
      <c r="D7252">
        <v>2</v>
      </c>
      <c r="E7252">
        <v>3</v>
      </c>
      <c r="F7252">
        <v>836</v>
      </c>
      <c r="G7252">
        <v>0</v>
      </c>
      <c r="H7252">
        <v>2540</v>
      </c>
    </row>
    <row r="7253" spans="1:8" x14ac:dyDescent="0.25">
      <c r="A7253" t="s">
        <v>174</v>
      </c>
      <c r="B7253">
        <v>6488</v>
      </c>
      <c r="C7253">
        <v>1</v>
      </c>
      <c r="D7253">
        <v>0</v>
      </c>
      <c r="E7253">
        <v>1</v>
      </c>
      <c r="F7253">
        <v>0</v>
      </c>
      <c r="G7253">
        <v>0</v>
      </c>
      <c r="H7253">
        <v>1</v>
      </c>
    </row>
    <row r="7254" spans="1:8" x14ac:dyDescent="0.25">
      <c r="A7254" t="s">
        <v>174</v>
      </c>
      <c r="B7254">
        <v>6489</v>
      </c>
      <c r="C7254">
        <v>1</v>
      </c>
      <c r="D7254">
        <v>0</v>
      </c>
      <c r="E7254">
        <v>1</v>
      </c>
      <c r="F7254">
        <v>0</v>
      </c>
      <c r="G7254">
        <v>0</v>
      </c>
      <c r="H7254">
        <v>1</v>
      </c>
    </row>
    <row r="7255" spans="1:8" x14ac:dyDescent="0.25">
      <c r="A7255" t="s">
        <v>174</v>
      </c>
      <c r="B7255">
        <v>6490</v>
      </c>
      <c r="C7255">
        <v>1</v>
      </c>
      <c r="D7255">
        <v>0</v>
      </c>
      <c r="E7255">
        <v>1</v>
      </c>
      <c r="F7255">
        <v>0</v>
      </c>
      <c r="G7255">
        <v>0</v>
      </c>
      <c r="H7255">
        <v>1</v>
      </c>
    </row>
    <row r="7256" spans="1:8" x14ac:dyDescent="0.25">
      <c r="A7256" t="s">
        <v>174</v>
      </c>
      <c r="B7256">
        <v>6520</v>
      </c>
      <c r="C7256">
        <v>2</v>
      </c>
      <c r="D7256">
        <v>2</v>
      </c>
      <c r="E7256">
        <v>3</v>
      </c>
      <c r="F7256">
        <v>836</v>
      </c>
      <c r="G7256">
        <v>0</v>
      </c>
      <c r="H7256">
        <v>2542</v>
      </c>
    </row>
    <row r="7257" spans="1:8" x14ac:dyDescent="0.25">
      <c r="A7257" t="s">
        <v>174</v>
      </c>
      <c r="B7257">
        <v>6521</v>
      </c>
      <c r="C7257">
        <v>1</v>
      </c>
      <c r="D7257">
        <v>0</v>
      </c>
      <c r="E7257">
        <v>1</v>
      </c>
      <c r="F7257">
        <v>0</v>
      </c>
      <c r="G7257">
        <v>0</v>
      </c>
      <c r="H7257">
        <v>1</v>
      </c>
    </row>
    <row r="7258" spans="1:8" x14ac:dyDescent="0.25">
      <c r="A7258" t="s">
        <v>174</v>
      </c>
      <c r="B7258">
        <v>6522</v>
      </c>
      <c r="C7258">
        <v>1</v>
      </c>
      <c r="D7258">
        <v>0</v>
      </c>
      <c r="E7258">
        <v>1</v>
      </c>
      <c r="F7258">
        <v>0</v>
      </c>
      <c r="G7258">
        <v>0</v>
      </c>
      <c r="H7258">
        <v>1</v>
      </c>
    </row>
    <row r="7259" spans="1:8" x14ac:dyDescent="0.25">
      <c r="A7259" t="s">
        <v>174</v>
      </c>
      <c r="B7259">
        <v>6523</v>
      </c>
      <c r="C7259">
        <v>1</v>
      </c>
      <c r="D7259">
        <v>0</v>
      </c>
      <c r="E7259">
        <v>1</v>
      </c>
      <c r="F7259">
        <v>0</v>
      </c>
      <c r="G7259">
        <v>0</v>
      </c>
      <c r="H7259">
        <v>1</v>
      </c>
    </row>
    <row r="7260" spans="1:8" x14ac:dyDescent="0.25">
      <c r="A7260" t="s">
        <v>174</v>
      </c>
      <c r="B7260">
        <v>6524</v>
      </c>
      <c r="C7260">
        <v>2</v>
      </c>
      <c r="D7260">
        <v>2</v>
      </c>
      <c r="E7260">
        <v>3</v>
      </c>
      <c r="F7260">
        <v>836</v>
      </c>
      <c r="G7260">
        <v>0</v>
      </c>
      <c r="H7260">
        <v>2528</v>
      </c>
    </row>
    <row r="7261" spans="1:8" x14ac:dyDescent="0.25">
      <c r="A7261" t="s">
        <v>174</v>
      </c>
      <c r="B7261">
        <v>6525</v>
      </c>
      <c r="C7261">
        <v>1</v>
      </c>
      <c r="D7261">
        <v>0</v>
      </c>
      <c r="E7261">
        <v>1</v>
      </c>
      <c r="F7261">
        <v>0</v>
      </c>
      <c r="G7261">
        <v>0</v>
      </c>
      <c r="H7261">
        <v>2</v>
      </c>
    </row>
    <row r="7262" spans="1:8" x14ac:dyDescent="0.25">
      <c r="A7262" t="s">
        <v>174</v>
      </c>
      <c r="B7262">
        <v>6526</v>
      </c>
      <c r="C7262">
        <v>1</v>
      </c>
      <c r="D7262">
        <v>0</v>
      </c>
      <c r="E7262">
        <v>1</v>
      </c>
      <c r="F7262">
        <v>0</v>
      </c>
      <c r="G7262">
        <v>0</v>
      </c>
      <c r="H7262">
        <v>2</v>
      </c>
    </row>
    <row r="7263" spans="1:8" x14ac:dyDescent="0.25">
      <c r="A7263" t="s">
        <v>174</v>
      </c>
      <c r="B7263">
        <v>6527</v>
      </c>
      <c r="C7263">
        <v>1</v>
      </c>
      <c r="D7263">
        <v>0</v>
      </c>
      <c r="E7263">
        <v>1</v>
      </c>
      <c r="F7263">
        <v>0</v>
      </c>
      <c r="G7263">
        <v>0</v>
      </c>
      <c r="H7263">
        <v>1</v>
      </c>
    </row>
    <row r="7264" spans="1:8" x14ac:dyDescent="0.25">
      <c r="A7264" t="s">
        <v>174</v>
      </c>
      <c r="B7264">
        <v>6558</v>
      </c>
      <c r="C7264">
        <v>2</v>
      </c>
      <c r="D7264">
        <v>2</v>
      </c>
      <c r="E7264">
        <v>3</v>
      </c>
      <c r="F7264">
        <v>836</v>
      </c>
      <c r="G7264">
        <v>0</v>
      </c>
      <c r="H7264">
        <v>2510</v>
      </c>
    </row>
    <row r="7265" spans="1:8" x14ac:dyDescent="0.25">
      <c r="A7265" t="s">
        <v>174</v>
      </c>
      <c r="B7265">
        <v>6559</v>
      </c>
      <c r="C7265">
        <v>1</v>
      </c>
      <c r="D7265">
        <v>0</v>
      </c>
      <c r="E7265">
        <v>1</v>
      </c>
      <c r="F7265">
        <v>0</v>
      </c>
      <c r="G7265">
        <v>0</v>
      </c>
      <c r="H7265">
        <v>2</v>
      </c>
    </row>
    <row r="7266" spans="1:8" x14ac:dyDescent="0.25">
      <c r="A7266" t="s">
        <v>174</v>
      </c>
      <c r="B7266">
        <v>6560</v>
      </c>
      <c r="C7266">
        <v>1</v>
      </c>
      <c r="D7266">
        <v>0</v>
      </c>
      <c r="E7266">
        <v>1</v>
      </c>
      <c r="F7266">
        <v>0</v>
      </c>
      <c r="G7266">
        <v>0</v>
      </c>
      <c r="H7266">
        <v>2</v>
      </c>
    </row>
    <row r="7267" spans="1:8" x14ac:dyDescent="0.25">
      <c r="A7267" t="s">
        <v>174</v>
      </c>
      <c r="B7267">
        <v>6561</v>
      </c>
      <c r="C7267">
        <v>1</v>
      </c>
      <c r="D7267">
        <v>0</v>
      </c>
      <c r="E7267">
        <v>1</v>
      </c>
      <c r="F7267">
        <v>0</v>
      </c>
      <c r="G7267">
        <v>0</v>
      </c>
      <c r="H7267">
        <v>2</v>
      </c>
    </row>
    <row r="7268" spans="1:8" x14ac:dyDescent="0.25">
      <c r="A7268" t="s">
        <v>174</v>
      </c>
      <c r="B7268">
        <v>6562</v>
      </c>
      <c r="C7268">
        <v>2</v>
      </c>
      <c r="D7268">
        <v>2</v>
      </c>
      <c r="E7268">
        <v>3</v>
      </c>
      <c r="F7268">
        <v>836</v>
      </c>
      <c r="G7268">
        <v>0</v>
      </c>
      <c r="H7268">
        <v>2510</v>
      </c>
    </row>
    <row r="7269" spans="1:8" x14ac:dyDescent="0.25">
      <c r="A7269" t="s">
        <v>174</v>
      </c>
      <c r="B7269">
        <v>6563</v>
      </c>
      <c r="C7269">
        <v>1</v>
      </c>
      <c r="D7269">
        <v>0</v>
      </c>
      <c r="E7269">
        <v>1</v>
      </c>
      <c r="F7269">
        <v>0</v>
      </c>
      <c r="G7269">
        <v>0</v>
      </c>
      <c r="H7269">
        <v>1</v>
      </c>
    </row>
    <row r="7270" spans="1:8" x14ac:dyDescent="0.25">
      <c r="A7270" t="s">
        <v>174</v>
      </c>
      <c r="B7270">
        <v>6564</v>
      </c>
      <c r="C7270">
        <v>1</v>
      </c>
      <c r="D7270">
        <v>0</v>
      </c>
      <c r="E7270">
        <v>1</v>
      </c>
      <c r="F7270">
        <v>0</v>
      </c>
      <c r="G7270">
        <v>0</v>
      </c>
      <c r="H7270">
        <v>1</v>
      </c>
    </row>
    <row r="7271" spans="1:8" x14ac:dyDescent="0.25">
      <c r="A7271" t="s">
        <v>174</v>
      </c>
      <c r="B7271">
        <v>6565</v>
      </c>
      <c r="C7271">
        <v>1</v>
      </c>
      <c r="D7271">
        <v>0</v>
      </c>
      <c r="E7271">
        <v>1</v>
      </c>
      <c r="F7271">
        <v>0</v>
      </c>
      <c r="G7271">
        <v>0</v>
      </c>
      <c r="H7271">
        <v>1</v>
      </c>
    </row>
    <row r="7272" spans="1:8" x14ac:dyDescent="0.25">
      <c r="A7272" t="s">
        <v>174</v>
      </c>
      <c r="B7272">
        <v>6597</v>
      </c>
      <c r="C7272">
        <v>2</v>
      </c>
      <c r="D7272">
        <v>2</v>
      </c>
      <c r="E7272">
        <v>3</v>
      </c>
      <c r="F7272">
        <v>836</v>
      </c>
      <c r="G7272">
        <v>0</v>
      </c>
      <c r="H7272">
        <v>2557</v>
      </c>
    </row>
    <row r="7273" spans="1:8" x14ac:dyDescent="0.25">
      <c r="A7273" t="s">
        <v>174</v>
      </c>
      <c r="B7273">
        <v>6598</v>
      </c>
      <c r="C7273">
        <v>1</v>
      </c>
      <c r="D7273">
        <v>0</v>
      </c>
      <c r="E7273">
        <v>1</v>
      </c>
      <c r="F7273">
        <v>0</v>
      </c>
      <c r="G7273">
        <v>0</v>
      </c>
      <c r="H7273">
        <v>1</v>
      </c>
    </row>
    <row r="7274" spans="1:8" x14ac:dyDescent="0.25">
      <c r="A7274" t="s">
        <v>174</v>
      </c>
      <c r="B7274">
        <v>6599</v>
      </c>
      <c r="C7274">
        <v>1</v>
      </c>
      <c r="D7274">
        <v>0</v>
      </c>
      <c r="E7274">
        <v>1</v>
      </c>
      <c r="F7274">
        <v>0</v>
      </c>
      <c r="G7274">
        <v>0</v>
      </c>
      <c r="H7274">
        <v>1</v>
      </c>
    </row>
    <row r="7275" spans="1:8" x14ac:dyDescent="0.25">
      <c r="A7275" t="s">
        <v>174</v>
      </c>
      <c r="B7275">
        <v>6600</v>
      </c>
      <c r="C7275">
        <v>1</v>
      </c>
      <c r="D7275">
        <v>0</v>
      </c>
      <c r="E7275">
        <v>1</v>
      </c>
      <c r="F7275">
        <v>0</v>
      </c>
      <c r="G7275">
        <v>0</v>
      </c>
      <c r="H7275">
        <v>2</v>
      </c>
    </row>
    <row r="7276" spans="1:8" x14ac:dyDescent="0.25">
      <c r="A7276" t="s">
        <v>174</v>
      </c>
      <c r="B7276">
        <v>6601</v>
      </c>
      <c r="C7276">
        <v>2</v>
      </c>
      <c r="D7276">
        <v>2</v>
      </c>
      <c r="E7276">
        <v>3</v>
      </c>
      <c r="F7276">
        <v>836</v>
      </c>
      <c r="G7276">
        <v>0</v>
      </c>
      <c r="H7276">
        <v>2508</v>
      </c>
    </row>
    <row r="7277" spans="1:8" x14ac:dyDescent="0.25">
      <c r="A7277" t="s">
        <v>174</v>
      </c>
      <c r="B7277">
        <v>6602</v>
      </c>
      <c r="C7277">
        <v>1</v>
      </c>
      <c r="D7277">
        <v>0</v>
      </c>
      <c r="E7277">
        <v>1</v>
      </c>
      <c r="F7277">
        <v>0</v>
      </c>
      <c r="G7277">
        <v>0</v>
      </c>
      <c r="H7277">
        <v>2</v>
      </c>
    </row>
    <row r="7278" spans="1:8" x14ac:dyDescent="0.25">
      <c r="A7278" t="s">
        <v>174</v>
      </c>
      <c r="B7278">
        <v>6603</v>
      </c>
      <c r="C7278">
        <v>1</v>
      </c>
      <c r="D7278">
        <v>0</v>
      </c>
      <c r="E7278">
        <v>1</v>
      </c>
      <c r="F7278">
        <v>0</v>
      </c>
      <c r="G7278">
        <v>0</v>
      </c>
      <c r="H7278">
        <v>2</v>
      </c>
    </row>
    <row r="7279" spans="1:8" x14ac:dyDescent="0.25">
      <c r="A7279" t="s">
        <v>174</v>
      </c>
      <c r="B7279">
        <v>6604</v>
      </c>
      <c r="C7279">
        <v>1</v>
      </c>
      <c r="D7279">
        <v>0</v>
      </c>
      <c r="E7279">
        <v>1</v>
      </c>
      <c r="F7279">
        <v>0</v>
      </c>
      <c r="G7279">
        <v>0</v>
      </c>
      <c r="H7279">
        <v>1</v>
      </c>
    </row>
    <row r="7280" spans="1:8" x14ac:dyDescent="0.25">
      <c r="A7280" t="s">
        <v>174</v>
      </c>
      <c r="B7280">
        <v>6637</v>
      </c>
      <c r="C7280">
        <v>2</v>
      </c>
      <c r="D7280">
        <v>2</v>
      </c>
      <c r="E7280">
        <v>3</v>
      </c>
      <c r="F7280">
        <v>836</v>
      </c>
      <c r="G7280">
        <v>0</v>
      </c>
      <c r="H7280">
        <v>2551</v>
      </c>
    </row>
    <row r="7281" spans="1:8" x14ac:dyDescent="0.25">
      <c r="A7281" t="s">
        <v>174</v>
      </c>
      <c r="B7281">
        <v>6638</v>
      </c>
      <c r="C7281">
        <v>1</v>
      </c>
      <c r="D7281">
        <v>0</v>
      </c>
      <c r="E7281">
        <v>1</v>
      </c>
      <c r="F7281">
        <v>0</v>
      </c>
      <c r="G7281">
        <v>0</v>
      </c>
      <c r="H7281">
        <v>2</v>
      </c>
    </row>
    <row r="7282" spans="1:8" x14ac:dyDescent="0.25">
      <c r="A7282" t="s">
        <v>174</v>
      </c>
      <c r="B7282">
        <v>6639</v>
      </c>
      <c r="C7282">
        <v>1</v>
      </c>
      <c r="D7282">
        <v>0</v>
      </c>
      <c r="E7282">
        <v>1</v>
      </c>
      <c r="F7282">
        <v>0</v>
      </c>
      <c r="G7282">
        <v>0</v>
      </c>
      <c r="H7282">
        <v>2</v>
      </c>
    </row>
    <row r="7283" spans="1:8" x14ac:dyDescent="0.25">
      <c r="A7283" t="s">
        <v>174</v>
      </c>
      <c r="B7283">
        <v>6640</v>
      </c>
      <c r="C7283">
        <v>1</v>
      </c>
      <c r="D7283">
        <v>0</v>
      </c>
      <c r="E7283">
        <v>1</v>
      </c>
      <c r="F7283">
        <v>0</v>
      </c>
      <c r="G7283">
        <v>0</v>
      </c>
      <c r="H7283">
        <v>1</v>
      </c>
    </row>
    <row r="7284" spans="1:8" x14ac:dyDescent="0.25">
      <c r="A7284" t="s">
        <v>174</v>
      </c>
      <c r="B7284">
        <v>6641</v>
      </c>
      <c r="C7284">
        <v>2</v>
      </c>
      <c r="D7284">
        <v>2</v>
      </c>
      <c r="E7284">
        <v>3</v>
      </c>
      <c r="F7284">
        <v>836</v>
      </c>
      <c r="G7284">
        <v>0</v>
      </c>
      <c r="H7284">
        <v>2505</v>
      </c>
    </row>
    <row r="7285" spans="1:8" x14ac:dyDescent="0.25">
      <c r="A7285" t="s">
        <v>174</v>
      </c>
      <c r="B7285">
        <v>6642</v>
      </c>
      <c r="C7285">
        <v>1</v>
      </c>
      <c r="D7285">
        <v>0</v>
      </c>
      <c r="E7285">
        <v>1</v>
      </c>
      <c r="F7285">
        <v>0</v>
      </c>
      <c r="G7285">
        <v>0</v>
      </c>
      <c r="H7285">
        <v>1</v>
      </c>
    </row>
    <row r="7286" spans="1:8" x14ac:dyDescent="0.25">
      <c r="A7286" t="s">
        <v>174</v>
      </c>
      <c r="B7286">
        <v>6643</v>
      </c>
      <c r="C7286">
        <v>1</v>
      </c>
      <c r="D7286">
        <v>0</v>
      </c>
      <c r="E7286">
        <v>1</v>
      </c>
      <c r="F7286">
        <v>0</v>
      </c>
      <c r="G7286">
        <v>0</v>
      </c>
      <c r="H7286">
        <v>1</v>
      </c>
    </row>
    <row r="7287" spans="1:8" x14ac:dyDescent="0.25">
      <c r="A7287" t="s">
        <v>174</v>
      </c>
      <c r="B7287">
        <v>6644</v>
      </c>
      <c r="C7287">
        <v>1</v>
      </c>
      <c r="D7287">
        <v>0</v>
      </c>
      <c r="E7287">
        <v>1</v>
      </c>
      <c r="F7287">
        <v>0</v>
      </c>
      <c r="G7287">
        <v>0</v>
      </c>
      <c r="H7287">
        <v>1</v>
      </c>
    </row>
    <row r="7288" spans="1:8" x14ac:dyDescent="0.25">
      <c r="A7288" t="s">
        <v>174</v>
      </c>
      <c r="B7288">
        <v>6678</v>
      </c>
      <c r="C7288">
        <v>2</v>
      </c>
      <c r="D7288">
        <v>2</v>
      </c>
      <c r="E7288">
        <v>3</v>
      </c>
      <c r="F7288">
        <v>836</v>
      </c>
      <c r="G7288">
        <v>0</v>
      </c>
      <c r="H7288">
        <v>2540</v>
      </c>
    </row>
    <row r="7289" spans="1:8" x14ac:dyDescent="0.25">
      <c r="A7289" t="s">
        <v>174</v>
      </c>
      <c r="B7289">
        <v>6679</v>
      </c>
      <c r="C7289">
        <v>1</v>
      </c>
      <c r="D7289">
        <v>0</v>
      </c>
      <c r="E7289">
        <v>1</v>
      </c>
      <c r="F7289">
        <v>0</v>
      </c>
      <c r="G7289">
        <v>0</v>
      </c>
      <c r="H7289">
        <v>1</v>
      </c>
    </row>
    <row r="7290" spans="1:8" x14ac:dyDescent="0.25">
      <c r="A7290" t="s">
        <v>174</v>
      </c>
      <c r="B7290">
        <v>6680</v>
      </c>
      <c r="C7290">
        <v>1</v>
      </c>
      <c r="D7290">
        <v>0</v>
      </c>
      <c r="E7290">
        <v>1</v>
      </c>
      <c r="F7290">
        <v>0</v>
      </c>
      <c r="G7290">
        <v>0</v>
      </c>
      <c r="H7290">
        <v>1</v>
      </c>
    </row>
    <row r="7291" spans="1:8" x14ac:dyDescent="0.25">
      <c r="A7291" t="s">
        <v>174</v>
      </c>
      <c r="B7291">
        <v>6681</v>
      </c>
      <c r="C7291">
        <v>1</v>
      </c>
      <c r="D7291">
        <v>0</v>
      </c>
      <c r="E7291">
        <v>1</v>
      </c>
      <c r="F7291">
        <v>0</v>
      </c>
      <c r="G7291">
        <v>0</v>
      </c>
      <c r="H7291">
        <v>1</v>
      </c>
    </row>
    <row r="7292" spans="1:8" x14ac:dyDescent="0.25">
      <c r="A7292" t="s">
        <v>174</v>
      </c>
      <c r="B7292">
        <v>6682</v>
      </c>
      <c r="C7292">
        <v>2</v>
      </c>
      <c r="D7292">
        <v>2</v>
      </c>
      <c r="E7292">
        <v>3</v>
      </c>
      <c r="F7292">
        <v>836</v>
      </c>
      <c r="G7292">
        <v>0</v>
      </c>
      <c r="H7292">
        <v>2514</v>
      </c>
    </row>
    <row r="7293" spans="1:8" x14ac:dyDescent="0.25">
      <c r="A7293" t="s">
        <v>174</v>
      </c>
      <c r="B7293">
        <v>6683</v>
      </c>
      <c r="C7293">
        <v>1</v>
      </c>
      <c r="D7293">
        <v>0</v>
      </c>
      <c r="E7293">
        <v>1</v>
      </c>
      <c r="F7293">
        <v>0</v>
      </c>
      <c r="G7293">
        <v>0</v>
      </c>
      <c r="H7293">
        <v>1</v>
      </c>
    </row>
    <row r="7294" spans="1:8" x14ac:dyDescent="0.25">
      <c r="A7294" t="s">
        <v>174</v>
      </c>
      <c r="B7294">
        <v>6684</v>
      </c>
      <c r="C7294">
        <v>1</v>
      </c>
      <c r="D7294">
        <v>0</v>
      </c>
      <c r="E7294">
        <v>1</v>
      </c>
      <c r="F7294">
        <v>0</v>
      </c>
      <c r="G7294">
        <v>0</v>
      </c>
      <c r="H7294">
        <v>1</v>
      </c>
    </row>
    <row r="7295" spans="1:8" x14ac:dyDescent="0.25">
      <c r="A7295" t="s">
        <v>174</v>
      </c>
      <c r="B7295">
        <v>6685</v>
      </c>
      <c r="C7295">
        <v>1</v>
      </c>
      <c r="D7295">
        <v>0</v>
      </c>
      <c r="E7295">
        <v>1</v>
      </c>
      <c r="F7295">
        <v>0</v>
      </c>
      <c r="G7295">
        <v>0</v>
      </c>
      <c r="H7295">
        <v>1</v>
      </c>
    </row>
    <row r="7296" spans="1:8" x14ac:dyDescent="0.25">
      <c r="A7296" t="s">
        <v>174</v>
      </c>
      <c r="B7296">
        <v>6720</v>
      </c>
      <c r="C7296">
        <v>2</v>
      </c>
      <c r="D7296">
        <v>2</v>
      </c>
      <c r="E7296">
        <v>3</v>
      </c>
      <c r="F7296">
        <v>836</v>
      </c>
      <c r="G7296">
        <v>0</v>
      </c>
      <c r="H7296">
        <v>2529</v>
      </c>
    </row>
    <row r="7297" spans="1:8" x14ac:dyDescent="0.25">
      <c r="A7297" t="s">
        <v>174</v>
      </c>
      <c r="B7297">
        <v>6721</v>
      </c>
      <c r="C7297">
        <v>1</v>
      </c>
      <c r="D7297">
        <v>0</v>
      </c>
      <c r="E7297">
        <v>1</v>
      </c>
      <c r="F7297">
        <v>0</v>
      </c>
      <c r="G7297">
        <v>0</v>
      </c>
      <c r="H7297">
        <v>1</v>
      </c>
    </row>
    <row r="7298" spans="1:8" x14ac:dyDescent="0.25">
      <c r="A7298" t="s">
        <v>174</v>
      </c>
      <c r="B7298">
        <v>6722</v>
      </c>
      <c r="C7298">
        <v>1</v>
      </c>
      <c r="D7298">
        <v>0</v>
      </c>
      <c r="E7298">
        <v>1</v>
      </c>
      <c r="F7298">
        <v>0</v>
      </c>
      <c r="G7298">
        <v>0</v>
      </c>
      <c r="H7298">
        <v>1</v>
      </c>
    </row>
    <row r="7299" spans="1:8" x14ac:dyDescent="0.25">
      <c r="A7299" t="s">
        <v>174</v>
      </c>
      <c r="B7299">
        <v>6723</v>
      </c>
      <c r="C7299">
        <v>1</v>
      </c>
      <c r="D7299">
        <v>0</v>
      </c>
      <c r="E7299">
        <v>1</v>
      </c>
      <c r="F7299">
        <v>0</v>
      </c>
      <c r="G7299">
        <v>0</v>
      </c>
      <c r="H7299">
        <v>1</v>
      </c>
    </row>
    <row r="7300" spans="1:8" x14ac:dyDescent="0.25">
      <c r="A7300" t="s">
        <v>174</v>
      </c>
      <c r="B7300">
        <v>6724</v>
      </c>
      <c r="C7300">
        <v>2</v>
      </c>
      <c r="D7300">
        <v>2</v>
      </c>
      <c r="E7300">
        <v>3</v>
      </c>
      <c r="F7300">
        <v>836</v>
      </c>
      <c r="G7300">
        <v>0</v>
      </c>
      <c r="H7300">
        <v>2509</v>
      </c>
    </row>
    <row r="7301" spans="1:8" x14ac:dyDescent="0.25">
      <c r="A7301" t="s">
        <v>174</v>
      </c>
      <c r="B7301">
        <v>6725</v>
      </c>
      <c r="C7301">
        <v>1</v>
      </c>
      <c r="D7301">
        <v>0</v>
      </c>
      <c r="E7301">
        <v>1</v>
      </c>
      <c r="F7301">
        <v>0</v>
      </c>
      <c r="G7301">
        <v>0</v>
      </c>
      <c r="H7301">
        <v>2</v>
      </c>
    </row>
    <row r="7302" spans="1:8" x14ac:dyDescent="0.25">
      <c r="A7302" t="s">
        <v>174</v>
      </c>
      <c r="B7302">
        <v>6726</v>
      </c>
      <c r="C7302">
        <v>1</v>
      </c>
      <c r="D7302">
        <v>0</v>
      </c>
      <c r="E7302">
        <v>1</v>
      </c>
      <c r="F7302">
        <v>0</v>
      </c>
      <c r="G7302">
        <v>0</v>
      </c>
      <c r="H7302">
        <v>1</v>
      </c>
    </row>
    <row r="7303" spans="1:8" x14ac:dyDescent="0.25">
      <c r="A7303" t="s">
        <v>174</v>
      </c>
      <c r="B7303">
        <v>6727</v>
      </c>
      <c r="C7303">
        <v>1</v>
      </c>
      <c r="D7303">
        <v>0</v>
      </c>
      <c r="E7303">
        <v>1</v>
      </c>
      <c r="F7303">
        <v>0</v>
      </c>
      <c r="G7303">
        <v>0</v>
      </c>
      <c r="H7303">
        <v>1</v>
      </c>
    </row>
    <row r="7304" spans="1:8" x14ac:dyDescent="0.25">
      <c r="A7304" t="s">
        <v>174</v>
      </c>
      <c r="B7304">
        <v>6763</v>
      </c>
      <c r="C7304">
        <v>2</v>
      </c>
      <c r="D7304">
        <v>2</v>
      </c>
      <c r="E7304">
        <v>3</v>
      </c>
      <c r="F7304">
        <v>836</v>
      </c>
      <c r="G7304">
        <v>0</v>
      </c>
      <c r="H7304">
        <v>2522</v>
      </c>
    </row>
    <row r="7305" spans="1:8" x14ac:dyDescent="0.25">
      <c r="A7305" t="s">
        <v>174</v>
      </c>
      <c r="B7305">
        <v>6764</v>
      </c>
      <c r="C7305">
        <v>1</v>
      </c>
      <c r="D7305">
        <v>0</v>
      </c>
      <c r="E7305">
        <v>1</v>
      </c>
      <c r="F7305">
        <v>0</v>
      </c>
      <c r="G7305">
        <v>0</v>
      </c>
      <c r="H7305">
        <v>1</v>
      </c>
    </row>
    <row r="7306" spans="1:8" x14ac:dyDescent="0.25">
      <c r="A7306" t="s">
        <v>174</v>
      </c>
      <c r="B7306">
        <v>6765</v>
      </c>
      <c r="C7306">
        <v>1</v>
      </c>
      <c r="D7306">
        <v>0</v>
      </c>
      <c r="E7306">
        <v>1</v>
      </c>
      <c r="F7306">
        <v>0</v>
      </c>
      <c r="G7306">
        <v>0</v>
      </c>
      <c r="H7306">
        <v>1</v>
      </c>
    </row>
    <row r="7307" spans="1:8" x14ac:dyDescent="0.25">
      <c r="A7307" t="s">
        <v>174</v>
      </c>
      <c r="B7307">
        <v>6766</v>
      </c>
      <c r="C7307">
        <v>1</v>
      </c>
      <c r="D7307">
        <v>0</v>
      </c>
      <c r="E7307">
        <v>1</v>
      </c>
      <c r="F7307">
        <v>0</v>
      </c>
      <c r="G7307">
        <v>0</v>
      </c>
      <c r="H7307">
        <v>1</v>
      </c>
    </row>
    <row r="7308" spans="1:8" x14ac:dyDescent="0.25">
      <c r="A7308" t="s">
        <v>174</v>
      </c>
      <c r="B7308">
        <v>6767</v>
      </c>
      <c r="C7308">
        <v>2</v>
      </c>
      <c r="D7308">
        <v>2</v>
      </c>
      <c r="E7308">
        <v>3</v>
      </c>
      <c r="F7308">
        <v>836</v>
      </c>
      <c r="G7308">
        <v>0</v>
      </c>
      <c r="H7308">
        <v>2507</v>
      </c>
    </row>
    <row r="7309" spans="1:8" x14ac:dyDescent="0.25">
      <c r="A7309" t="s">
        <v>174</v>
      </c>
      <c r="B7309">
        <v>6768</v>
      </c>
      <c r="C7309">
        <v>1</v>
      </c>
      <c r="D7309">
        <v>0</v>
      </c>
      <c r="E7309">
        <v>1</v>
      </c>
      <c r="F7309">
        <v>0</v>
      </c>
      <c r="G7309">
        <v>0</v>
      </c>
      <c r="H7309">
        <v>1</v>
      </c>
    </row>
    <row r="7310" spans="1:8" x14ac:dyDescent="0.25">
      <c r="A7310" t="s">
        <v>174</v>
      </c>
      <c r="B7310">
        <v>6769</v>
      </c>
      <c r="C7310">
        <v>1</v>
      </c>
      <c r="D7310">
        <v>0</v>
      </c>
      <c r="E7310">
        <v>1</v>
      </c>
      <c r="F7310">
        <v>0</v>
      </c>
      <c r="G7310">
        <v>0</v>
      </c>
      <c r="H7310">
        <v>1</v>
      </c>
    </row>
    <row r="7311" spans="1:8" x14ac:dyDescent="0.25">
      <c r="A7311" t="s">
        <v>174</v>
      </c>
      <c r="B7311">
        <v>6770</v>
      </c>
      <c r="C7311">
        <v>1</v>
      </c>
      <c r="D7311">
        <v>0</v>
      </c>
      <c r="E7311">
        <v>1</v>
      </c>
      <c r="F7311">
        <v>0</v>
      </c>
      <c r="G7311">
        <v>0</v>
      </c>
      <c r="H7311">
        <v>2</v>
      </c>
    </row>
    <row r="7312" spans="1:8" x14ac:dyDescent="0.25">
      <c r="A7312" t="s">
        <v>174</v>
      </c>
      <c r="B7312">
        <v>6807</v>
      </c>
      <c r="C7312">
        <v>2</v>
      </c>
      <c r="D7312">
        <v>2</v>
      </c>
      <c r="E7312">
        <v>3</v>
      </c>
      <c r="F7312">
        <v>836</v>
      </c>
      <c r="G7312">
        <v>0</v>
      </c>
      <c r="H7312">
        <v>2553</v>
      </c>
    </row>
    <row r="7313" spans="1:8" x14ac:dyDescent="0.25">
      <c r="A7313" t="s">
        <v>174</v>
      </c>
      <c r="B7313">
        <v>6808</v>
      </c>
      <c r="C7313">
        <v>1</v>
      </c>
      <c r="D7313">
        <v>0</v>
      </c>
      <c r="E7313">
        <v>1</v>
      </c>
      <c r="F7313">
        <v>0</v>
      </c>
      <c r="G7313">
        <v>0</v>
      </c>
      <c r="H7313">
        <v>2</v>
      </c>
    </row>
    <row r="7314" spans="1:8" x14ac:dyDescent="0.25">
      <c r="A7314" t="s">
        <v>174</v>
      </c>
      <c r="B7314">
        <v>6809</v>
      </c>
      <c r="C7314">
        <v>1</v>
      </c>
      <c r="D7314">
        <v>0</v>
      </c>
      <c r="E7314">
        <v>1</v>
      </c>
      <c r="F7314">
        <v>0</v>
      </c>
      <c r="G7314">
        <v>0</v>
      </c>
      <c r="H7314">
        <v>2</v>
      </c>
    </row>
    <row r="7315" spans="1:8" x14ac:dyDescent="0.25">
      <c r="A7315" t="s">
        <v>174</v>
      </c>
      <c r="B7315">
        <v>6810</v>
      </c>
      <c r="C7315">
        <v>1</v>
      </c>
      <c r="D7315">
        <v>0</v>
      </c>
      <c r="E7315">
        <v>1</v>
      </c>
      <c r="F7315">
        <v>0</v>
      </c>
      <c r="G7315">
        <v>0</v>
      </c>
      <c r="H7315">
        <v>1</v>
      </c>
    </row>
    <row r="7316" spans="1:8" x14ac:dyDescent="0.25">
      <c r="A7316" t="s">
        <v>174</v>
      </c>
      <c r="B7316">
        <v>6811</v>
      </c>
      <c r="C7316">
        <v>2</v>
      </c>
      <c r="D7316">
        <v>2</v>
      </c>
      <c r="E7316">
        <v>3</v>
      </c>
      <c r="F7316">
        <v>836</v>
      </c>
      <c r="G7316">
        <v>0</v>
      </c>
      <c r="H7316">
        <v>2527</v>
      </c>
    </row>
    <row r="7317" spans="1:8" x14ac:dyDescent="0.25">
      <c r="A7317" t="s">
        <v>174</v>
      </c>
      <c r="B7317">
        <v>6812</v>
      </c>
      <c r="C7317">
        <v>1</v>
      </c>
      <c r="D7317">
        <v>0</v>
      </c>
      <c r="E7317">
        <v>1</v>
      </c>
      <c r="F7317">
        <v>0</v>
      </c>
      <c r="G7317">
        <v>0</v>
      </c>
      <c r="H7317">
        <v>2</v>
      </c>
    </row>
    <row r="7318" spans="1:8" x14ac:dyDescent="0.25">
      <c r="A7318" t="s">
        <v>174</v>
      </c>
      <c r="B7318">
        <v>6813</v>
      </c>
      <c r="C7318">
        <v>1</v>
      </c>
      <c r="D7318">
        <v>0</v>
      </c>
      <c r="E7318">
        <v>1</v>
      </c>
      <c r="F7318">
        <v>0</v>
      </c>
      <c r="G7318">
        <v>0</v>
      </c>
      <c r="H7318">
        <v>2</v>
      </c>
    </row>
    <row r="7319" spans="1:8" x14ac:dyDescent="0.25">
      <c r="A7319" t="s">
        <v>174</v>
      </c>
      <c r="B7319">
        <v>6814</v>
      </c>
      <c r="C7319">
        <v>1</v>
      </c>
      <c r="D7319">
        <v>0</v>
      </c>
      <c r="E7319">
        <v>1</v>
      </c>
      <c r="F7319">
        <v>0</v>
      </c>
      <c r="G7319">
        <v>0</v>
      </c>
      <c r="H7319">
        <v>1</v>
      </c>
    </row>
    <row r="7320" spans="1:8" x14ac:dyDescent="0.25">
      <c r="A7320" t="s">
        <v>174</v>
      </c>
      <c r="B7320">
        <v>6852</v>
      </c>
      <c r="C7320">
        <v>2</v>
      </c>
      <c r="D7320">
        <v>2</v>
      </c>
      <c r="E7320">
        <v>3</v>
      </c>
      <c r="F7320">
        <v>836</v>
      </c>
      <c r="G7320">
        <v>0</v>
      </c>
      <c r="H7320">
        <v>2557</v>
      </c>
    </row>
    <row r="7321" spans="1:8" x14ac:dyDescent="0.25">
      <c r="A7321" t="s">
        <v>174</v>
      </c>
      <c r="B7321">
        <v>6853</v>
      </c>
      <c r="C7321">
        <v>1</v>
      </c>
      <c r="D7321">
        <v>0</v>
      </c>
      <c r="E7321">
        <v>1</v>
      </c>
      <c r="F7321">
        <v>0</v>
      </c>
      <c r="G7321">
        <v>0</v>
      </c>
      <c r="H7321">
        <v>1</v>
      </c>
    </row>
    <row r="7322" spans="1:8" x14ac:dyDescent="0.25">
      <c r="A7322" t="s">
        <v>174</v>
      </c>
      <c r="B7322">
        <v>6854</v>
      </c>
      <c r="C7322">
        <v>1</v>
      </c>
      <c r="D7322">
        <v>0</v>
      </c>
      <c r="E7322">
        <v>1</v>
      </c>
      <c r="F7322">
        <v>0</v>
      </c>
      <c r="G7322">
        <v>0</v>
      </c>
      <c r="H7322">
        <v>1</v>
      </c>
    </row>
    <row r="7323" spans="1:8" x14ac:dyDescent="0.25">
      <c r="A7323" t="s">
        <v>174</v>
      </c>
      <c r="B7323">
        <v>6855</v>
      </c>
      <c r="C7323">
        <v>1</v>
      </c>
      <c r="D7323">
        <v>0</v>
      </c>
      <c r="E7323">
        <v>1</v>
      </c>
      <c r="F7323">
        <v>0</v>
      </c>
      <c r="G7323">
        <v>0</v>
      </c>
      <c r="H7323">
        <v>1</v>
      </c>
    </row>
    <row r="7324" spans="1:8" x14ac:dyDescent="0.25">
      <c r="A7324" t="s">
        <v>174</v>
      </c>
      <c r="B7324">
        <v>6856</v>
      </c>
      <c r="C7324">
        <v>2</v>
      </c>
      <c r="D7324">
        <v>2</v>
      </c>
      <c r="E7324">
        <v>3</v>
      </c>
      <c r="F7324">
        <v>836</v>
      </c>
      <c r="G7324">
        <v>0</v>
      </c>
      <c r="H7324">
        <v>2529</v>
      </c>
    </row>
    <row r="7325" spans="1:8" x14ac:dyDescent="0.25">
      <c r="A7325" t="s">
        <v>174</v>
      </c>
      <c r="B7325">
        <v>6857</v>
      </c>
      <c r="C7325">
        <v>1</v>
      </c>
      <c r="D7325">
        <v>0</v>
      </c>
      <c r="E7325">
        <v>1</v>
      </c>
      <c r="F7325">
        <v>0</v>
      </c>
      <c r="G7325">
        <v>0</v>
      </c>
      <c r="H7325">
        <v>1</v>
      </c>
    </row>
    <row r="7326" spans="1:8" x14ac:dyDescent="0.25">
      <c r="A7326" t="s">
        <v>174</v>
      </c>
      <c r="B7326">
        <v>6858</v>
      </c>
      <c r="C7326">
        <v>1</v>
      </c>
      <c r="D7326">
        <v>0</v>
      </c>
      <c r="E7326">
        <v>1</v>
      </c>
      <c r="F7326">
        <v>0</v>
      </c>
      <c r="G7326">
        <v>0</v>
      </c>
      <c r="H7326">
        <v>1</v>
      </c>
    </row>
    <row r="7327" spans="1:8" x14ac:dyDescent="0.25">
      <c r="A7327" t="s">
        <v>174</v>
      </c>
      <c r="B7327">
        <v>6859</v>
      </c>
      <c r="C7327">
        <v>1</v>
      </c>
      <c r="D7327">
        <v>0</v>
      </c>
      <c r="E7327">
        <v>1</v>
      </c>
      <c r="F7327">
        <v>0</v>
      </c>
      <c r="G7327">
        <v>0</v>
      </c>
      <c r="H7327">
        <v>2</v>
      </c>
    </row>
    <row r="7328" spans="1:8" x14ac:dyDescent="0.25">
      <c r="A7328" t="s">
        <v>174</v>
      </c>
      <c r="B7328">
        <v>6887</v>
      </c>
      <c r="C7328">
        <v>1</v>
      </c>
      <c r="D7328">
        <v>0</v>
      </c>
      <c r="E7328">
        <v>1</v>
      </c>
      <c r="F7328">
        <v>0</v>
      </c>
      <c r="G7328">
        <v>0</v>
      </c>
      <c r="H7328">
        <v>1</v>
      </c>
    </row>
    <row r="7329" spans="1:8" x14ac:dyDescent="0.25">
      <c r="A7329" t="s">
        <v>174</v>
      </c>
      <c r="B7329">
        <v>6888</v>
      </c>
      <c r="C7329">
        <v>2</v>
      </c>
      <c r="D7329">
        <v>2</v>
      </c>
      <c r="E7329">
        <v>3</v>
      </c>
      <c r="F7329">
        <v>836</v>
      </c>
      <c r="G7329">
        <v>0</v>
      </c>
      <c r="H7329">
        <v>2514</v>
      </c>
    </row>
    <row r="7330" spans="1:8" x14ac:dyDescent="0.25">
      <c r="A7330" t="s">
        <v>174</v>
      </c>
      <c r="B7330">
        <v>6889</v>
      </c>
      <c r="C7330">
        <v>2</v>
      </c>
      <c r="D7330">
        <v>2</v>
      </c>
      <c r="E7330">
        <v>3</v>
      </c>
      <c r="F7330">
        <v>836</v>
      </c>
      <c r="G7330">
        <v>0</v>
      </c>
      <c r="H7330">
        <v>2520</v>
      </c>
    </row>
    <row r="7331" spans="1:8" x14ac:dyDescent="0.25">
      <c r="A7331" t="s">
        <v>174</v>
      </c>
      <c r="B7331">
        <v>6917</v>
      </c>
      <c r="C7331">
        <v>1</v>
      </c>
      <c r="D7331">
        <v>0</v>
      </c>
      <c r="E7331">
        <v>1</v>
      </c>
      <c r="F7331">
        <v>0</v>
      </c>
      <c r="G7331">
        <v>0</v>
      </c>
      <c r="H7331">
        <v>2</v>
      </c>
    </row>
    <row r="7332" spans="1:8" x14ac:dyDescent="0.25">
      <c r="A7332" t="s">
        <v>174</v>
      </c>
      <c r="B7332">
        <v>6918</v>
      </c>
      <c r="C7332">
        <v>2</v>
      </c>
      <c r="D7332">
        <v>2</v>
      </c>
      <c r="E7332">
        <v>3</v>
      </c>
      <c r="F7332">
        <v>836</v>
      </c>
      <c r="G7332">
        <v>0</v>
      </c>
      <c r="H7332">
        <v>2511</v>
      </c>
    </row>
    <row r="7333" spans="1:8" x14ac:dyDescent="0.25">
      <c r="A7333" t="s">
        <v>174</v>
      </c>
      <c r="B7333">
        <v>6919</v>
      </c>
      <c r="C7333">
        <v>2</v>
      </c>
      <c r="D7333">
        <v>2</v>
      </c>
      <c r="E7333">
        <v>3</v>
      </c>
      <c r="F7333">
        <v>836</v>
      </c>
      <c r="G7333">
        <v>0</v>
      </c>
      <c r="H7333">
        <v>2580</v>
      </c>
    </row>
    <row r="7334" spans="1:8" x14ac:dyDescent="0.25">
      <c r="A7334" t="s">
        <v>174</v>
      </c>
      <c r="B7334">
        <v>6947</v>
      </c>
      <c r="C7334">
        <v>1</v>
      </c>
      <c r="D7334">
        <v>0</v>
      </c>
      <c r="E7334">
        <v>1</v>
      </c>
      <c r="F7334">
        <v>0</v>
      </c>
      <c r="G7334">
        <v>0</v>
      </c>
      <c r="H7334">
        <v>2</v>
      </c>
    </row>
    <row r="7335" spans="1:8" x14ac:dyDescent="0.25">
      <c r="A7335" t="s">
        <v>174</v>
      </c>
      <c r="B7335">
        <v>6948</v>
      </c>
      <c r="C7335">
        <v>1</v>
      </c>
      <c r="D7335">
        <v>0</v>
      </c>
      <c r="E7335">
        <v>1</v>
      </c>
      <c r="F7335">
        <v>0</v>
      </c>
      <c r="G7335">
        <v>0</v>
      </c>
      <c r="H7335">
        <v>2</v>
      </c>
    </row>
    <row r="7336" spans="1:8" x14ac:dyDescent="0.25">
      <c r="A7336" t="s">
        <v>174</v>
      </c>
      <c r="B7336">
        <v>6949</v>
      </c>
      <c r="C7336">
        <v>1</v>
      </c>
      <c r="D7336">
        <v>0</v>
      </c>
      <c r="E7336">
        <v>1</v>
      </c>
      <c r="F7336">
        <v>0</v>
      </c>
      <c r="G7336">
        <v>0</v>
      </c>
      <c r="H7336">
        <v>2</v>
      </c>
    </row>
    <row r="7337" spans="1:8" x14ac:dyDescent="0.25">
      <c r="A7337" t="s">
        <v>174</v>
      </c>
      <c r="B7337">
        <v>6950</v>
      </c>
      <c r="C7337">
        <v>1</v>
      </c>
      <c r="D7337">
        <v>0</v>
      </c>
      <c r="E7337">
        <v>1</v>
      </c>
      <c r="F7337">
        <v>0</v>
      </c>
      <c r="G7337">
        <v>0</v>
      </c>
      <c r="H7337">
        <v>1</v>
      </c>
    </row>
    <row r="7338" spans="1:8" x14ac:dyDescent="0.25">
      <c r="A7338" t="s">
        <v>174</v>
      </c>
      <c r="B7338">
        <v>6951</v>
      </c>
      <c r="C7338">
        <v>1</v>
      </c>
      <c r="D7338">
        <v>0</v>
      </c>
      <c r="E7338">
        <v>1</v>
      </c>
      <c r="F7338">
        <v>0</v>
      </c>
      <c r="G7338">
        <v>0</v>
      </c>
      <c r="H7338">
        <v>1</v>
      </c>
    </row>
    <row r="7339" spans="1:8" x14ac:dyDescent="0.25">
      <c r="A7339" t="s">
        <v>174</v>
      </c>
      <c r="B7339">
        <v>6952</v>
      </c>
      <c r="C7339">
        <v>1</v>
      </c>
      <c r="D7339">
        <v>0</v>
      </c>
      <c r="E7339">
        <v>1</v>
      </c>
      <c r="F7339">
        <v>0</v>
      </c>
      <c r="G7339">
        <v>0</v>
      </c>
      <c r="H7339">
        <v>1</v>
      </c>
    </row>
    <row r="7340" spans="1:8" x14ac:dyDescent="0.25">
      <c r="A7340" t="s">
        <v>174</v>
      </c>
      <c r="B7340">
        <v>6953</v>
      </c>
      <c r="C7340">
        <v>1</v>
      </c>
      <c r="D7340">
        <v>0</v>
      </c>
      <c r="E7340">
        <v>1</v>
      </c>
      <c r="F7340">
        <v>0</v>
      </c>
      <c r="G7340">
        <v>0</v>
      </c>
      <c r="H7340">
        <v>1</v>
      </c>
    </row>
    <row r="7341" spans="1:8" x14ac:dyDescent="0.25">
      <c r="A7341" t="s">
        <v>174</v>
      </c>
      <c r="B7341">
        <v>6954</v>
      </c>
      <c r="C7341">
        <v>1</v>
      </c>
      <c r="D7341">
        <v>0</v>
      </c>
      <c r="E7341">
        <v>1</v>
      </c>
      <c r="F7341">
        <v>0</v>
      </c>
      <c r="G7341">
        <v>0</v>
      </c>
      <c r="H7341">
        <v>2</v>
      </c>
    </row>
    <row r="7342" spans="1:8" x14ac:dyDescent="0.25">
      <c r="A7342" t="s">
        <v>174</v>
      </c>
      <c r="B7342">
        <v>6955</v>
      </c>
      <c r="C7342">
        <v>1</v>
      </c>
      <c r="D7342">
        <v>0</v>
      </c>
      <c r="E7342">
        <v>1</v>
      </c>
      <c r="F7342">
        <v>0</v>
      </c>
      <c r="G7342">
        <v>0</v>
      </c>
      <c r="H7342">
        <v>2</v>
      </c>
    </row>
    <row r="7343" spans="1:8" x14ac:dyDescent="0.25">
      <c r="A7343" t="s">
        <v>174</v>
      </c>
      <c r="B7343">
        <v>6956</v>
      </c>
      <c r="C7343">
        <v>1</v>
      </c>
      <c r="D7343">
        <v>0</v>
      </c>
      <c r="E7343">
        <v>1</v>
      </c>
      <c r="F7343">
        <v>0</v>
      </c>
      <c r="G7343">
        <v>0</v>
      </c>
      <c r="H7343">
        <v>2</v>
      </c>
    </row>
    <row r="7344" spans="1:8" x14ac:dyDescent="0.25">
      <c r="A7344" t="s">
        <v>174</v>
      </c>
      <c r="B7344">
        <v>6957</v>
      </c>
      <c r="C7344">
        <v>1</v>
      </c>
      <c r="D7344">
        <v>0</v>
      </c>
      <c r="E7344">
        <v>1</v>
      </c>
      <c r="F7344">
        <v>0</v>
      </c>
      <c r="G7344">
        <v>0</v>
      </c>
      <c r="H7344">
        <v>1</v>
      </c>
    </row>
    <row r="7345" spans="1:8" x14ac:dyDescent="0.25">
      <c r="A7345" t="s">
        <v>174</v>
      </c>
      <c r="B7345">
        <v>6958</v>
      </c>
      <c r="C7345">
        <v>1</v>
      </c>
      <c r="D7345">
        <v>0</v>
      </c>
      <c r="E7345">
        <v>1</v>
      </c>
      <c r="F7345">
        <v>0</v>
      </c>
      <c r="G7345">
        <v>0</v>
      </c>
      <c r="H7345">
        <v>1</v>
      </c>
    </row>
    <row r="7346" spans="1:8" x14ac:dyDescent="0.25">
      <c r="A7346" t="s">
        <v>174</v>
      </c>
      <c r="B7346">
        <v>6959</v>
      </c>
      <c r="C7346">
        <v>1</v>
      </c>
      <c r="D7346">
        <v>0</v>
      </c>
      <c r="E7346">
        <v>1</v>
      </c>
      <c r="F7346">
        <v>0</v>
      </c>
      <c r="G7346">
        <v>0</v>
      </c>
      <c r="H7346">
        <v>1</v>
      </c>
    </row>
    <row r="7347" spans="1:8" x14ac:dyDescent="0.25">
      <c r="A7347" t="s">
        <v>174</v>
      </c>
      <c r="B7347">
        <v>6960</v>
      </c>
      <c r="C7347">
        <v>1</v>
      </c>
      <c r="D7347">
        <v>0</v>
      </c>
      <c r="E7347">
        <v>1</v>
      </c>
      <c r="F7347">
        <v>0</v>
      </c>
      <c r="G7347">
        <v>0</v>
      </c>
      <c r="H7347">
        <v>2</v>
      </c>
    </row>
    <row r="7348" spans="1:8" x14ac:dyDescent="0.25">
      <c r="A7348" t="s">
        <v>174</v>
      </c>
      <c r="B7348">
        <v>6961</v>
      </c>
      <c r="C7348">
        <v>2</v>
      </c>
      <c r="D7348">
        <v>2</v>
      </c>
      <c r="E7348">
        <v>3</v>
      </c>
      <c r="F7348">
        <v>836</v>
      </c>
      <c r="G7348">
        <v>0</v>
      </c>
      <c r="H7348">
        <v>258</v>
      </c>
    </row>
    <row r="7349" spans="1:8" x14ac:dyDescent="0.25">
      <c r="A7349" t="s">
        <v>174</v>
      </c>
      <c r="B7349">
        <v>6962</v>
      </c>
      <c r="C7349">
        <v>2</v>
      </c>
      <c r="D7349">
        <v>2</v>
      </c>
      <c r="E7349">
        <v>3</v>
      </c>
      <c r="F7349">
        <v>836</v>
      </c>
      <c r="G7349">
        <v>0</v>
      </c>
      <c r="H7349">
        <v>296</v>
      </c>
    </row>
    <row r="7350" spans="1:8" x14ac:dyDescent="0.25">
      <c r="A7350" t="s">
        <v>174</v>
      </c>
      <c r="B7350">
        <v>7179</v>
      </c>
      <c r="C7350">
        <v>1</v>
      </c>
      <c r="D7350">
        <v>0</v>
      </c>
      <c r="E7350">
        <v>1</v>
      </c>
      <c r="F7350">
        <v>0</v>
      </c>
      <c r="G7350">
        <v>0</v>
      </c>
      <c r="H7350">
        <v>3</v>
      </c>
    </row>
    <row r="7351" spans="1:8" x14ac:dyDescent="0.25">
      <c r="A7351" t="s">
        <v>174</v>
      </c>
      <c r="B7351">
        <v>7180</v>
      </c>
      <c r="C7351">
        <v>2</v>
      </c>
      <c r="D7351">
        <v>2</v>
      </c>
      <c r="E7351">
        <v>3</v>
      </c>
      <c r="F7351">
        <v>836</v>
      </c>
      <c r="G7351">
        <v>0</v>
      </c>
      <c r="H7351">
        <v>2443</v>
      </c>
    </row>
    <row r="7352" spans="1:8" x14ac:dyDescent="0.25">
      <c r="A7352" t="s">
        <v>174</v>
      </c>
      <c r="B7352">
        <v>7181</v>
      </c>
      <c r="C7352">
        <v>2</v>
      </c>
      <c r="D7352">
        <v>2</v>
      </c>
      <c r="E7352">
        <v>3</v>
      </c>
      <c r="F7352">
        <v>836</v>
      </c>
      <c r="G7352">
        <v>0</v>
      </c>
      <c r="H7352">
        <v>2522</v>
      </c>
    </row>
    <row r="7353" spans="1:8" x14ac:dyDescent="0.25">
      <c r="A7353" t="s">
        <v>174</v>
      </c>
      <c r="B7353">
        <v>7209</v>
      </c>
      <c r="C7353">
        <v>1</v>
      </c>
      <c r="D7353">
        <v>0</v>
      </c>
      <c r="E7353">
        <v>1</v>
      </c>
      <c r="F7353">
        <v>0</v>
      </c>
      <c r="G7353">
        <v>0</v>
      </c>
      <c r="H7353">
        <v>2</v>
      </c>
    </row>
    <row r="7354" spans="1:8" x14ac:dyDescent="0.25">
      <c r="A7354" t="s">
        <v>174</v>
      </c>
      <c r="B7354">
        <v>7210</v>
      </c>
      <c r="C7354">
        <v>1</v>
      </c>
      <c r="D7354">
        <v>0</v>
      </c>
      <c r="E7354">
        <v>1</v>
      </c>
      <c r="F7354">
        <v>0</v>
      </c>
      <c r="G7354">
        <v>0</v>
      </c>
      <c r="H7354">
        <v>2</v>
      </c>
    </row>
    <row r="7355" spans="1:8" x14ac:dyDescent="0.25">
      <c r="A7355" t="s">
        <v>174</v>
      </c>
      <c r="B7355">
        <v>7211</v>
      </c>
      <c r="C7355">
        <v>2</v>
      </c>
      <c r="D7355">
        <v>2</v>
      </c>
      <c r="E7355">
        <v>3</v>
      </c>
      <c r="F7355">
        <v>836</v>
      </c>
      <c r="G7355">
        <v>0</v>
      </c>
      <c r="H7355">
        <v>242</v>
      </c>
    </row>
    <row r="7356" spans="1:8" x14ac:dyDescent="0.25">
      <c r="A7356" t="s">
        <v>174</v>
      </c>
      <c r="B7356">
        <v>7212</v>
      </c>
      <c r="C7356">
        <v>2</v>
      </c>
      <c r="D7356">
        <v>2</v>
      </c>
      <c r="E7356">
        <v>3</v>
      </c>
      <c r="F7356">
        <v>836</v>
      </c>
      <c r="G7356">
        <v>0</v>
      </c>
      <c r="H7356">
        <v>279</v>
      </c>
    </row>
    <row r="7357" spans="1:8" x14ac:dyDescent="0.25">
      <c r="A7357" t="s">
        <v>174</v>
      </c>
      <c r="B7357">
        <v>7255</v>
      </c>
      <c r="C7357">
        <v>1</v>
      </c>
      <c r="D7357">
        <v>0</v>
      </c>
      <c r="E7357">
        <v>1</v>
      </c>
      <c r="F7357">
        <v>0</v>
      </c>
      <c r="G7357">
        <v>0</v>
      </c>
      <c r="H7357">
        <v>2</v>
      </c>
    </row>
    <row r="7358" spans="1:8" x14ac:dyDescent="0.25">
      <c r="A7358" t="s">
        <v>174</v>
      </c>
      <c r="B7358">
        <v>7256</v>
      </c>
      <c r="C7358">
        <v>2</v>
      </c>
      <c r="D7358">
        <v>2</v>
      </c>
      <c r="E7358">
        <v>3</v>
      </c>
      <c r="F7358">
        <v>836</v>
      </c>
      <c r="G7358">
        <v>0</v>
      </c>
      <c r="H7358">
        <v>2466</v>
      </c>
    </row>
    <row r="7359" spans="1:8" x14ac:dyDescent="0.25">
      <c r="A7359" t="s">
        <v>174</v>
      </c>
      <c r="B7359">
        <v>7257</v>
      </c>
      <c r="C7359">
        <v>2</v>
      </c>
      <c r="D7359">
        <v>2</v>
      </c>
      <c r="E7359">
        <v>3</v>
      </c>
      <c r="F7359">
        <v>836</v>
      </c>
      <c r="G7359">
        <v>0</v>
      </c>
      <c r="H7359">
        <v>2499</v>
      </c>
    </row>
    <row r="7360" spans="1:8" x14ac:dyDescent="0.25">
      <c r="A7360" t="s">
        <v>174</v>
      </c>
      <c r="B7360">
        <v>7285</v>
      </c>
      <c r="C7360">
        <v>1</v>
      </c>
      <c r="D7360">
        <v>0</v>
      </c>
      <c r="E7360">
        <v>1</v>
      </c>
      <c r="F7360">
        <v>0</v>
      </c>
      <c r="G7360">
        <v>0</v>
      </c>
      <c r="H7360">
        <v>2</v>
      </c>
    </row>
    <row r="7361" spans="1:8" x14ac:dyDescent="0.25">
      <c r="A7361" t="s">
        <v>174</v>
      </c>
      <c r="B7361">
        <v>7286</v>
      </c>
      <c r="C7361">
        <v>1</v>
      </c>
      <c r="D7361">
        <v>0</v>
      </c>
      <c r="E7361">
        <v>1</v>
      </c>
      <c r="F7361">
        <v>0</v>
      </c>
      <c r="G7361">
        <v>0</v>
      </c>
      <c r="H7361">
        <v>2</v>
      </c>
    </row>
    <row r="7362" spans="1:8" x14ac:dyDescent="0.25">
      <c r="A7362" t="s">
        <v>174</v>
      </c>
      <c r="B7362">
        <v>7287</v>
      </c>
      <c r="C7362">
        <v>2</v>
      </c>
      <c r="D7362">
        <v>2</v>
      </c>
      <c r="E7362">
        <v>3</v>
      </c>
      <c r="F7362">
        <v>836</v>
      </c>
      <c r="G7362">
        <v>0</v>
      </c>
      <c r="H7362">
        <v>241</v>
      </c>
    </row>
    <row r="7363" spans="1:8" x14ac:dyDescent="0.25">
      <c r="A7363" t="s">
        <v>174</v>
      </c>
      <c r="B7363">
        <v>7288</v>
      </c>
      <c r="C7363">
        <v>2</v>
      </c>
      <c r="D7363">
        <v>2</v>
      </c>
      <c r="E7363">
        <v>3</v>
      </c>
      <c r="F7363">
        <v>836</v>
      </c>
      <c r="G7363">
        <v>0</v>
      </c>
      <c r="H7363">
        <v>276</v>
      </c>
    </row>
    <row r="7364" spans="1:8" x14ac:dyDescent="0.25">
      <c r="A7364" t="s">
        <v>174</v>
      </c>
      <c r="B7364">
        <v>7317</v>
      </c>
      <c r="C7364">
        <v>1</v>
      </c>
      <c r="D7364">
        <v>0</v>
      </c>
      <c r="E7364">
        <v>1</v>
      </c>
      <c r="F7364">
        <v>0</v>
      </c>
      <c r="G7364">
        <v>0</v>
      </c>
      <c r="H7364">
        <v>2</v>
      </c>
    </row>
    <row r="7365" spans="1:8" x14ac:dyDescent="0.25">
      <c r="A7365" t="s">
        <v>174</v>
      </c>
      <c r="B7365">
        <v>7332</v>
      </c>
      <c r="C7365">
        <v>1</v>
      </c>
      <c r="D7365">
        <v>0</v>
      </c>
      <c r="E7365">
        <v>1</v>
      </c>
      <c r="F7365">
        <v>0</v>
      </c>
      <c r="G7365">
        <v>0</v>
      </c>
      <c r="H7365">
        <v>2</v>
      </c>
    </row>
    <row r="7366" spans="1:8" x14ac:dyDescent="0.25">
      <c r="A7366" t="s">
        <v>174</v>
      </c>
      <c r="B7366">
        <v>7333</v>
      </c>
      <c r="C7366">
        <v>2</v>
      </c>
      <c r="D7366">
        <v>2</v>
      </c>
      <c r="E7366">
        <v>3</v>
      </c>
      <c r="F7366">
        <v>836</v>
      </c>
      <c r="G7366">
        <v>0</v>
      </c>
      <c r="H7366">
        <v>297</v>
      </c>
    </row>
    <row r="7367" spans="1:8" x14ac:dyDescent="0.25">
      <c r="A7367" t="s">
        <v>174</v>
      </c>
      <c r="B7367">
        <v>7334</v>
      </c>
      <c r="C7367">
        <v>2</v>
      </c>
      <c r="D7367">
        <v>2</v>
      </c>
      <c r="E7367">
        <v>3</v>
      </c>
      <c r="F7367">
        <v>836</v>
      </c>
      <c r="G7367">
        <v>0</v>
      </c>
      <c r="H7367">
        <v>269</v>
      </c>
    </row>
    <row r="7368" spans="1:8" x14ac:dyDescent="0.25">
      <c r="A7368" t="s">
        <v>174</v>
      </c>
      <c r="B7368">
        <v>7342</v>
      </c>
      <c r="C7368">
        <v>1</v>
      </c>
      <c r="D7368">
        <v>0</v>
      </c>
      <c r="E7368">
        <v>1</v>
      </c>
      <c r="F7368">
        <v>0</v>
      </c>
      <c r="G7368">
        <v>0</v>
      </c>
      <c r="H7368">
        <v>2</v>
      </c>
    </row>
    <row r="7369" spans="1:8" x14ac:dyDescent="0.25">
      <c r="A7369" t="s">
        <v>174</v>
      </c>
      <c r="B7369">
        <v>7356</v>
      </c>
      <c r="C7369">
        <v>1</v>
      </c>
      <c r="D7369">
        <v>0</v>
      </c>
      <c r="E7369">
        <v>1</v>
      </c>
      <c r="F7369">
        <v>0</v>
      </c>
      <c r="G7369">
        <v>0</v>
      </c>
      <c r="H7369">
        <v>2</v>
      </c>
    </row>
    <row r="7370" spans="1:8" x14ac:dyDescent="0.25">
      <c r="A7370" t="s">
        <v>174</v>
      </c>
      <c r="B7370">
        <v>7371</v>
      </c>
      <c r="C7370">
        <v>1</v>
      </c>
      <c r="D7370">
        <v>0</v>
      </c>
      <c r="E7370">
        <v>1</v>
      </c>
      <c r="F7370">
        <v>0</v>
      </c>
      <c r="G7370">
        <v>0</v>
      </c>
      <c r="H7370">
        <v>2</v>
      </c>
    </row>
    <row r="7371" spans="1:8" x14ac:dyDescent="0.25">
      <c r="A7371" t="s">
        <v>174</v>
      </c>
      <c r="B7371">
        <v>7372</v>
      </c>
      <c r="C7371">
        <v>2</v>
      </c>
      <c r="D7371">
        <v>2</v>
      </c>
      <c r="E7371">
        <v>3</v>
      </c>
      <c r="F7371">
        <v>836</v>
      </c>
      <c r="G7371">
        <v>0</v>
      </c>
      <c r="H7371">
        <v>296</v>
      </c>
    </row>
    <row r="7372" spans="1:8" x14ac:dyDescent="0.25">
      <c r="A7372" t="s">
        <v>174</v>
      </c>
      <c r="B7372">
        <v>7373</v>
      </c>
      <c r="C7372">
        <v>2</v>
      </c>
      <c r="D7372">
        <v>2</v>
      </c>
      <c r="E7372">
        <v>3</v>
      </c>
      <c r="F7372">
        <v>836</v>
      </c>
      <c r="G7372">
        <v>0</v>
      </c>
      <c r="H7372">
        <v>276</v>
      </c>
    </row>
    <row r="7373" spans="1:8" x14ac:dyDescent="0.25">
      <c r="A7373" t="s">
        <v>174</v>
      </c>
      <c r="B7373">
        <v>7381</v>
      </c>
      <c r="C7373">
        <v>1</v>
      </c>
      <c r="D7373">
        <v>0</v>
      </c>
      <c r="E7373">
        <v>1</v>
      </c>
      <c r="F7373">
        <v>0</v>
      </c>
      <c r="G7373">
        <v>0</v>
      </c>
      <c r="H7373">
        <v>3</v>
      </c>
    </row>
    <row r="7374" spans="1:8" x14ac:dyDescent="0.25">
      <c r="A7374" t="s">
        <v>174</v>
      </c>
      <c r="B7374">
        <v>7395</v>
      </c>
      <c r="C7374">
        <v>1</v>
      </c>
      <c r="D7374">
        <v>0</v>
      </c>
      <c r="E7374">
        <v>1</v>
      </c>
      <c r="F7374">
        <v>0</v>
      </c>
      <c r="G7374">
        <v>0</v>
      </c>
      <c r="H7374">
        <v>2</v>
      </c>
    </row>
    <row r="7375" spans="1:8" x14ac:dyDescent="0.25">
      <c r="A7375" t="s">
        <v>174</v>
      </c>
      <c r="B7375">
        <v>7410</v>
      </c>
      <c r="C7375">
        <v>1</v>
      </c>
      <c r="D7375">
        <v>0</v>
      </c>
      <c r="E7375">
        <v>1</v>
      </c>
      <c r="F7375">
        <v>0</v>
      </c>
      <c r="G7375">
        <v>0</v>
      </c>
      <c r="H7375">
        <v>4</v>
      </c>
    </row>
    <row r="7376" spans="1:8" x14ac:dyDescent="0.25">
      <c r="A7376" t="s">
        <v>174</v>
      </c>
      <c r="B7376">
        <v>7411</v>
      </c>
      <c r="C7376">
        <v>2</v>
      </c>
      <c r="D7376">
        <v>2</v>
      </c>
      <c r="E7376">
        <v>3</v>
      </c>
      <c r="F7376">
        <v>836</v>
      </c>
      <c r="G7376">
        <v>0</v>
      </c>
      <c r="H7376">
        <v>288</v>
      </c>
    </row>
    <row r="7377" spans="1:8" x14ac:dyDescent="0.25">
      <c r="A7377" t="s">
        <v>174</v>
      </c>
      <c r="B7377">
        <v>7412</v>
      </c>
      <c r="C7377">
        <v>2</v>
      </c>
      <c r="D7377">
        <v>2</v>
      </c>
      <c r="E7377">
        <v>3</v>
      </c>
      <c r="F7377">
        <v>836</v>
      </c>
      <c r="G7377">
        <v>0</v>
      </c>
      <c r="H7377">
        <v>276</v>
      </c>
    </row>
    <row r="7378" spans="1:8" x14ac:dyDescent="0.25">
      <c r="A7378" t="s">
        <v>174</v>
      </c>
      <c r="B7378">
        <v>7420</v>
      </c>
      <c r="C7378">
        <v>1</v>
      </c>
      <c r="D7378">
        <v>0</v>
      </c>
      <c r="E7378">
        <v>1</v>
      </c>
      <c r="F7378">
        <v>0</v>
      </c>
      <c r="G7378">
        <v>0</v>
      </c>
      <c r="H7378">
        <v>3</v>
      </c>
    </row>
    <row r="7379" spans="1:8" x14ac:dyDescent="0.25">
      <c r="A7379" t="s">
        <v>174</v>
      </c>
      <c r="B7379">
        <v>7434</v>
      </c>
      <c r="C7379">
        <v>1</v>
      </c>
      <c r="D7379">
        <v>0</v>
      </c>
      <c r="E7379">
        <v>1</v>
      </c>
      <c r="F7379">
        <v>0</v>
      </c>
      <c r="G7379">
        <v>0</v>
      </c>
      <c r="H7379">
        <v>1</v>
      </c>
    </row>
    <row r="7380" spans="1:8" x14ac:dyDescent="0.25">
      <c r="A7380" t="s">
        <v>174</v>
      </c>
      <c r="B7380">
        <v>7449</v>
      </c>
      <c r="C7380">
        <v>1</v>
      </c>
      <c r="D7380">
        <v>0</v>
      </c>
      <c r="E7380">
        <v>1</v>
      </c>
      <c r="F7380">
        <v>0</v>
      </c>
      <c r="G7380">
        <v>0</v>
      </c>
      <c r="H7380">
        <v>2</v>
      </c>
    </row>
    <row r="7381" spans="1:8" x14ac:dyDescent="0.25">
      <c r="A7381" t="s">
        <v>174</v>
      </c>
      <c r="B7381">
        <v>7450</v>
      </c>
      <c r="C7381">
        <v>2</v>
      </c>
      <c r="D7381">
        <v>2</v>
      </c>
      <c r="E7381">
        <v>3</v>
      </c>
      <c r="F7381">
        <v>836</v>
      </c>
      <c r="G7381">
        <v>0</v>
      </c>
      <c r="H7381">
        <v>289</v>
      </c>
    </row>
    <row r="7382" spans="1:8" x14ac:dyDescent="0.25">
      <c r="A7382" t="s">
        <v>174</v>
      </c>
      <c r="B7382">
        <v>7451</v>
      </c>
      <c r="C7382">
        <v>2</v>
      </c>
      <c r="D7382">
        <v>2</v>
      </c>
      <c r="E7382">
        <v>3</v>
      </c>
      <c r="F7382">
        <v>836</v>
      </c>
      <c r="G7382">
        <v>0</v>
      </c>
      <c r="H7382">
        <v>270</v>
      </c>
    </row>
    <row r="7383" spans="1:8" x14ac:dyDescent="0.25">
      <c r="A7383" t="s">
        <v>174</v>
      </c>
      <c r="B7383">
        <v>7459</v>
      </c>
      <c r="C7383">
        <v>1</v>
      </c>
      <c r="D7383">
        <v>0</v>
      </c>
      <c r="E7383">
        <v>1</v>
      </c>
      <c r="F7383">
        <v>0</v>
      </c>
      <c r="G7383">
        <v>0</v>
      </c>
      <c r="H7383">
        <v>2</v>
      </c>
    </row>
    <row r="7384" spans="1:8" x14ac:dyDescent="0.25">
      <c r="A7384" t="s">
        <v>174</v>
      </c>
      <c r="B7384">
        <v>7473</v>
      </c>
      <c r="C7384">
        <v>1</v>
      </c>
      <c r="D7384">
        <v>0</v>
      </c>
      <c r="E7384">
        <v>1</v>
      </c>
      <c r="F7384">
        <v>0</v>
      </c>
      <c r="G7384">
        <v>0</v>
      </c>
      <c r="H7384">
        <v>2</v>
      </c>
    </row>
    <row r="7385" spans="1:8" x14ac:dyDescent="0.25">
      <c r="A7385" t="s">
        <v>174</v>
      </c>
      <c r="B7385">
        <v>7488</v>
      </c>
      <c r="C7385">
        <v>1</v>
      </c>
      <c r="D7385">
        <v>0</v>
      </c>
      <c r="E7385">
        <v>1</v>
      </c>
      <c r="F7385">
        <v>0</v>
      </c>
      <c r="G7385">
        <v>0</v>
      </c>
      <c r="H7385">
        <v>2</v>
      </c>
    </row>
    <row r="7386" spans="1:8" x14ac:dyDescent="0.25">
      <c r="A7386" t="s">
        <v>174</v>
      </c>
      <c r="B7386">
        <v>7489</v>
      </c>
      <c r="C7386">
        <v>2</v>
      </c>
      <c r="D7386">
        <v>2</v>
      </c>
      <c r="E7386">
        <v>3</v>
      </c>
      <c r="F7386">
        <v>836</v>
      </c>
      <c r="G7386">
        <v>0</v>
      </c>
      <c r="H7386">
        <v>281</v>
      </c>
    </row>
    <row r="7387" spans="1:8" x14ac:dyDescent="0.25">
      <c r="A7387" t="s">
        <v>174</v>
      </c>
      <c r="B7387">
        <v>7490</v>
      </c>
      <c r="C7387">
        <v>2</v>
      </c>
      <c r="D7387">
        <v>2</v>
      </c>
      <c r="E7387">
        <v>3</v>
      </c>
      <c r="F7387">
        <v>836</v>
      </c>
      <c r="G7387">
        <v>0</v>
      </c>
      <c r="H7387">
        <v>277</v>
      </c>
    </row>
    <row r="7388" spans="1:8" x14ac:dyDescent="0.25">
      <c r="A7388" t="s">
        <v>174</v>
      </c>
      <c r="B7388">
        <v>7498</v>
      </c>
      <c r="C7388">
        <v>1</v>
      </c>
      <c r="D7388">
        <v>0</v>
      </c>
      <c r="E7388">
        <v>1</v>
      </c>
      <c r="F7388">
        <v>0</v>
      </c>
      <c r="G7388">
        <v>0</v>
      </c>
      <c r="H7388">
        <v>3</v>
      </c>
    </row>
    <row r="7389" spans="1:8" x14ac:dyDescent="0.25">
      <c r="A7389" t="s">
        <v>174</v>
      </c>
      <c r="B7389">
        <v>7512</v>
      </c>
      <c r="C7389">
        <v>1</v>
      </c>
      <c r="D7389">
        <v>0</v>
      </c>
      <c r="E7389">
        <v>1</v>
      </c>
      <c r="F7389">
        <v>0</v>
      </c>
      <c r="G7389">
        <v>0</v>
      </c>
      <c r="H7389">
        <v>2</v>
      </c>
    </row>
    <row r="7390" spans="1:8" x14ac:dyDescent="0.25">
      <c r="A7390" t="s">
        <v>174</v>
      </c>
      <c r="B7390">
        <v>7527</v>
      </c>
      <c r="C7390">
        <v>1</v>
      </c>
      <c r="D7390">
        <v>0</v>
      </c>
      <c r="E7390">
        <v>1</v>
      </c>
      <c r="F7390">
        <v>0</v>
      </c>
      <c r="G7390">
        <v>0</v>
      </c>
      <c r="H7390">
        <v>2</v>
      </c>
    </row>
    <row r="7391" spans="1:8" x14ac:dyDescent="0.25">
      <c r="A7391" t="s">
        <v>174</v>
      </c>
      <c r="B7391">
        <v>7528</v>
      </c>
      <c r="C7391">
        <v>2</v>
      </c>
      <c r="D7391">
        <v>2</v>
      </c>
      <c r="E7391">
        <v>3</v>
      </c>
      <c r="F7391">
        <v>836</v>
      </c>
      <c r="G7391">
        <v>0</v>
      </c>
      <c r="H7391">
        <v>270</v>
      </c>
    </row>
    <row r="7392" spans="1:8" x14ac:dyDescent="0.25">
      <c r="A7392" t="s">
        <v>174</v>
      </c>
      <c r="B7392">
        <v>7529</v>
      </c>
      <c r="C7392">
        <v>2</v>
      </c>
      <c r="D7392">
        <v>2</v>
      </c>
      <c r="E7392">
        <v>3</v>
      </c>
      <c r="F7392">
        <v>836</v>
      </c>
      <c r="G7392">
        <v>0</v>
      </c>
      <c r="H7392">
        <v>274</v>
      </c>
    </row>
    <row r="7393" spans="1:8" x14ac:dyDescent="0.25">
      <c r="A7393" t="s">
        <v>174</v>
      </c>
      <c r="B7393">
        <v>7537</v>
      </c>
      <c r="C7393">
        <v>1</v>
      </c>
      <c r="D7393">
        <v>0</v>
      </c>
      <c r="E7393">
        <v>1</v>
      </c>
      <c r="F7393">
        <v>0</v>
      </c>
      <c r="G7393">
        <v>0</v>
      </c>
      <c r="H7393">
        <v>2</v>
      </c>
    </row>
    <row r="7394" spans="1:8" x14ac:dyDescent="0.25">
      <c r="A7394" t="s">
        <v>174</v>
      </c>
      <c r="B7394">
        <v>7551</v>
      </c>
      <c r="C7394">
        <v>1</v>
      </c>
      <c r="D7394">
        <v>0</v>
      </c>
      <c r="E7394">
        <v>1</v>
      </c>
      <c r="F7394">
        <v>0</v>
      </c>
      <c r="G7394">
        <v>0</v>
      </c>
      <c r="H7394">
        <v>2</v>
      </c>
    </row>
    <row r="7395" spans="1:8" x14ac:dyDescent="0.25">
      <c r="A7395" t="s">
        <v>174</v>
      </c>
      <c r="B7395">
        <v>7566</v>
      </c>
      <c r="C7395">
        <v>1</v>
      </c>
      <c r="D7395">
        <v>0</v>
      </c>
      <c r="E7395">
        <v>1</v>
      </c>
      <c r="F7395">
        <v>0</v>
      </c>
      <c r="G7395">
        <v>0</v>
      </c>
      <c r="H7395">
        <v>2</v>
      </c>
    </row>
    <row r="7396" spans="1:8" x14ac:dyDescent="0.25">
      <c r="A7396" t="s">
        <v>174</v>
      </c>
      <c r="B7396">
        <v>7567</v>
      </c>
      <c r="C7396">
        <v>2</v>
      </c>
      <c r="D7396">
        <v>2</v>
      </c>
      <c r="E7396">
        <v>3</v>
      </c>
      <c r="F7396">
        <v>836</v>
      </c>
      <c r="G7396">
        <v>0</v>
      </c>
      <c r="H7396">
        <v>290</v>
      </c>
    </row>
    <row r="7397" spans="1:8" x14ac:dyDescent="0.25">
      <c r="A7397" t="s">
        <v>174</v>
      </c>
      <c r="B7397">
        <v>7568</v>
      </c>
      <c r="C7397">
        <v>2</v>
      </c>
      <c r="D7397">
        <v>2</v>
      </c>
      <c r="E7397">
        <v>3</v>
      </c>
      <c r="F7397">
        <v>836</v>
      </c>
      <c r="G7397">
        <v>0</v>
      </c>
      <c r="H7397">
        <v>275</v>
      </c>
    </row>
    <row r="7398" spans="1:8" x14ac:dyDescent="0.25">
      <c r="A7398" t="s">
        <v>174</v>
      </c>
      <c r="B7398">
        <v>7576</v>
      </c>
      <c r="C7398">
        <v>1</v>
      </c>
      <c r="D7398">
        <v>0</v>
      </c>
      <c r="E7398">
        <v>1</v>
      </c>
      <c r="F7398">
        <v>0</v>
      </c>
      <c r="G7398">
        <v>0</v>
      </c>
      <c r="H7398">
        <v>2</v>
      </c>
    </row>
    <row r="7399" spans="1:8" x14ac:dyDescent="0.25">
      <c r="A7399" t="s">
        <v>174</v>
      </c>
      <c r="B7399">
        <v>7590</v>
      </c>
      <c r="C7399">
        <v>1</v>
      </c>
      <c r="D7399">
        <v>0</v>
      </c>
      <c r="E7399">
        <v>1</v>
      </c>
      <c r="F7399">
        <v>0</v>
      </c>
      <c r="G7399">
        <v>0</v>
      </c>
      <c r="H7399">
        <v>5</v>
      </c>
    </row>
    <row r="7400" spans="1:8" x14ac:dyDescent="0.25">
      <c r="A7400" t="s">
        <v>174</v>
      </c>
      <c r="B7400">
        <v>7605</v>
      </c>
      <c r="C7400">
        <v>1</v>
      </c>
      <c r="D7400">
        <v>0</v>
      </c>
      <c r="E7400">
        <v>1</v>
      </c>
      <c r="F7400">
        <v>0</v>
      </c>
      <c r="G7400">
        <v>0</v>
      </c>
      <c r="H7400">
        <v>2</v>
      </c>
    </row>
    <row r="7401" spans="1:8" x14ac:dyDescent="0.25">
      <c r="A7401" t="s">
        <v>174</v>
      </c>
      <c r="B7401">
        <v>7606</v>
      </c>
      <c r="C7401">
        <v>2</v>
      </c>
      <c r="D7401">
        <v>2</v>
      </c>
      <c r="E7401">
        <v>3</v>
      </c>
      <c r="F7401">
        <v>836</v>
      </c>
      <c r="G7401">
        <v>0</v>
      </c>
      <c r="H7401">
        <v>272</v>
      </c>
    </row>
    <row r="7402" spans="1:8" x14ac:dyDescent="0.25">
      <c r="A7402" t="s">
        <v>174</v>
      </c>
      <c r="B7402">
        <v>7607</v>
      </c>
      <c r="C7402">
        <v>2</v>
      </c>
      <c r="D7402">
        <v>2</v>
      </c>
      <c r="E7402">
        <v>3</v>
      </c>
      <c r="F7402">
        <v>836</v>
      </c>
      <c r="G7402">
        <v>0</v>
      </c>
      <c r="H7402">
        <v>287</v>
      </c>
    </row>
    <row r="7403" spans="1:8" x14ac:dyDescent="0.25">
      <c r="A7403" t="s">
        <v>174</v>
      </c>
      <c r="B7403">
        <v>7615</v>
      </c>
      <c r="C7403">
        <v>1</v>
      </c>
      <c r="D7403">
        <v>0</v>
      </c>
      <c r="E7403">
        <v>1</v>
      </c>
      <c r="F7403">
        <v>0</v>
      </c>
      <c r="G7403">
        <v>0</v>
      </c>
      <c r="H7403">
        <v>2</v>
      </c>
    </row>
    <row r="7404" spans="1:8" x14ac:dyDescent="0.25">
      <c r="A7404" t="s">
        <v>174</v>
      </c>
      <c r="B7404">
        <v>7629</v>
      </c>
      <c r="C7404">
        <v>1</v>
      </c>
      <c r="D7404">
        <v>0</v>
      </c>
      <c r="E7404">
        <v>1</v>
      </c>
      <c r="F7404">
        <v>0</v>
      </c>
      <c r="G7404">
        <v>0</v>
      </c>
      <c r="H7404">
        <v>2</v>
      </c>
    </row>
    <row r="7405" spans="1:8" x14ac:dyDescent="0.25">
      <c r="A7405" t="s">
        <v>174</v>
      </c>
      <c r="B7405">
        <v>7644</v>
      </c>
      <c r="C7405">
        <v>1</v>
      </c>
      <c r="D7405">
        <v>0</v>
      </c>
      <c r="E7405">
        <v>1</v>
      </c>
      <c r="F7405">
        <v>0</v>
      </c>
      <c r="G7405">
        <v>0</v>
      </c>
      <c r="H7405">
        <v>5</v>
      </c>
    </row>
    <row r="7406" spans="1:8" x14ac:dyDescent="0.25">
      <c r="A7406" t="s">
        <v>174</v>
      </c>
      <c r="B7406">
        <v>7645</v>
      </c>
      <c r="C7406">
        <v>2</v>
      </c>
      <c r="D7406">
        <v>2</v>
      </c>
      <c r="E7406">
        <v>3</v>
      </c>
      <c r="F7406">
        <v>836</v>
      </c>
      <c r="G7406">
        <v>0</v>
      </c>
      <c r="H7406">
        <v>274</v>
      </c>
    </row>
    <row r="7407" spans="1:8" x14ac:dyDescent="0.25">
      <c r="A7407" t="s">
        <v>174</v>
      </c>
      <c r="B7407">
        <v>7646</v>
      </c>
      <c r="C7407">
        <v>2</v>
      </c>
      <c r="D7407">
        <v>2</v>
      </c>
      <c r="E7407">
        <v>3</v>
      </c>
      <c r="F7407">
        <v>836</v>
      </c>
      <c r="G7407">
        <v>0</v>
      </c>
      <c r="H7407">
        <v>272</v>
      </c>
    </row>
    <row r="7408" spans="1:8" x14ac:dyDescent="0.25">
      <c r="A7408" t="s">
        <v>174</v>
      </c>
      <c r="B7408">
        <v>7654</v>
      </c>
      <c r="C7408">
        <v>1</v>
      </c>
      <c r="D7408">
        <v>0</v>
      </c>
      <c r="E7408">
        <v>1</v>
      </c>
      <c r="F7408">
        <v>0</v>
      </c>
      <c r="G7408">
        <v>0</v>
      </c>
      <c r="H7408">
        <v>2</v>
      </c>
    </row>
    <row r="7409" spans="1:8" x14ac:dyDescent="0.25">
      <c r="A7409" t="s">
        <v>174</v>
      </c>
      <c r="B7409">
        <v>7668</v>
      </c>
      <c r="C7409">
        <v>1</v>
      </c>
      <c r="D7409">
        <v>0</v>
      </c>
      <c r="E7409">
        <v>1</v>
      </c>
      <c r="F7409">
        <v>0</v>
      </c>
      <c r="G7409">
        <v>0</v>
      </c>
      <c r="H7409">
        <v>2</v>
      </c>
    </row>
    <row r="7410" spans="1:8" x14ac:dyDescent="0.25">
      <c r="A7410" t="s">
        <v>174</v>
      </c>
      <c r="B7410">
        <v>7683</v>
      </c>
      <c r="C7410">
        <v>1</v>
      </c>
      <c r="D7410">
        <v>0</v>
      </c>
      <c r="E7410">
        <v>1</v>
      </c>
      <c r="F7410">
        <v>0</v>
      </c>
      <c r="G7410">
        <v>0</v>
      </c>
      <c r="H7410">
        <v>2</v>
      </c>
    </row>
    <row r="7411" spans="1:8" x14ac:dyDescent="0.25">
      <c r="A7411" t="s">
        <v>174</v>
      </c>
      <c r="B7411">
        <v>7684</v>
      </c>
      <c r="C7411">
        <v>2</v>
      </c>
      <c r="D7411">
        <v>2</v>
      </c>
      <c r="E7411">
        <v>3</v>
      </c>
      <c r="F7411">
        <v>836</v>
      </c>
      <c r="G7411">
        <v>0</v>
      </c>
      <c r="H7411">
        <v>297</v>
      </c>
    </row>
    <row r="7412" spans="1:8" x14ac:dyDescent="0.25">
      <c r="A7412" t="s">
        <v>174</v>
      </c>
      <c r="B7412">
        <v>7685</v>
      </c>
      <c r="C7412">
        <v>2</v>
      </c>
      <c r="D7412">
        <v>2</v>
      </c>
      <c r="E7412">
        <v>3</v>
      </c>
      <c r="F7412">
        <v>836</v>
      </c>
      <c r="G7412">
        <v>0</v>
      </c>
      <c r="H7412">
        <v>273</v>
      </c>
    </row>
    <row r="7413" spans="1:8" x14ac:dyDescent="0.25">
      <c r="A7413" t="s">
        <v>174</v>
      </c>
      <c r="B7413">
        <v>7693</v>
      </c>
      <c r="C7413">
        <v>1</v>
      </c>
      <c r="D7413">
        <v>0</v>
      </c>
      <c r="E7413">
        <v>1</v>
      </c>
      <c r="F7413">
        <v>0</v>
      </c>
      <c r="G7413">
        <v>0</v>
      </c>
      <c r="H7413">
        <v>2</v>
      </c>
    </row>
    <row r="7414" spans="1:8" x14ac:dyDescent="0.25">
      <c r="A7414" t="s">
        <v>174</v>
      </c>
      <c r="B7414">
        <v>7707</v>
      </c>
      <c r="C7414">
        <v>1</v>
      </c>
      <c r="D7414">
        <v>0</v>
      </c>
      <c r="E7414">
        <v>1</v>
      </c>
      <c r="F7414">
        <v>0</v>
      </c>
      <c r="G7414">
        <v>0</v>
      </c>
      <c r="H7414">
        <v>2</v>
      </c>
    </row>
    <row r="7415" spans="1:8" x14ac:dyDescent="0.25">
      <c r="A7415" t="s">
        <v>174</v>
      </c>
      <c r="B7415">
        <v>7722</v>
      </c>
      <c r="C7415">
        <v>1</v>
      </c>
      <c r="D7415">
        <v>0</v>
      </c>
      <c r="E7415">
        <v>1</v>
      </c>
      <c r="F7415">
        <v>0</v>
      </c>
      <c r="G7415">
        <v>0</v>
      </c>
      <c r="H7415">
        <v>2</v>
      </c>
    </row>
    <row r="7416" spans="1:8" x14ac:dyDescent="0.25">
      <c r="A7416" t="s">
        <v>174</v>
      </c>
      <c r="B7416">
        <v>7723</v>
      </c>
      <c r="C7416">
        <v>2</v>
      </c>
      <c r="D7416">
        <v>2</v>
      </c>
      <c r="E7416">
        <v>3</v>
      </c>
      <c r="F7416">
        <v>836</v>
      </c>
      <c r="G7416">
        <v>0</v>
      </c>
      <c r="H7416">
        <v>273</v>
      </c>
    </row>
    <row r="7417" spans="1:8" x14ac:dyDescent="0.25">
      <c r="A7417" t="s">
        <v>174</v>
      </c>
      <c r="B7417">
        <v>7724</v>
      </c>
      <c r="C7417">
        <v>2</v>
      </c>
      <c r="D7417">
        <v>2</v>
      </c>
      <c r="E7417">
        <v>3</v>
      </c>
      <c r="F7417">
        <v>836</v>
      </c>
      <c r="G7417">
        <v>0</v>
      </c>
      <c r="H7417">
        <v>295</v>
      </c>
    </row>
    <row r="7418" spans="1:8" x14ac:dyDescent="0.25">
      <c r="A7418" t="s">
        <v>174</v>
      </c>
      <c r="B7418">
        <v>7732</v>
      </c>
      <c r="C7418">
        <v>1</v>
      </c>
      <c r="D7418">
        <v>0</v>
      </c>
      <c r="E7418">
        <v>1</v>
      </c>
      <c r="F7418">
        <v>0</v>
      </c>
      <c r="G7418">
        <v>0</v>
      </c>
      <c r="H7418">
        <v>2</v>
      </c>
    </row>
    <row r="7419" spans="1:8" x14ac:dyDescent="0.25">
      <c r="A7419" t="s">
        <v>174</v>
      </c>
      <c r="B7419">
        <v>7746</v>
      </c>
      <c r="C7419">
        <v>1</v>
      </c>
      <c r="D7419">
        <v>0</v>
      </c>
      <c r="E7419">
        <v>1</v>
      </c>
      <c r="F7419">
        <v>0</v>
      </c>
      <c r="G7419">
        <v>0</v>
      </c>
      <c r="H7419">
        <v>1</v>
      </c>
    </row>
    <row r="7420" spans="1:8" x14ac:dyDescent="0.25">
      <c r="A7420" t="s">
        <v>174</v>
      </c>
      <c r="B7420">
        <v>7761</v>
      </c>
      <c r="C7420">
        <v>1</v>
      </c>
      <c r="D7420">
        <v>0</v>
      </c>
      <c r="E7420">
        <v>1</v>
      </c>
      <c r="F7420">
        <v>0</v>
      </c>
      <c r="G7420">
        <v>0</v>
      </c>
      <c r="H7420">
        <v>2</v>
      </c>
    </row>
    <row r="7421" spans="1:8" x14ac:dyDescent="0.25">
      <c r="A7421" t="s">
        <v>174</v>
      </c>
      <c r="B7421">
        <v>7762</v>
      </c>
      <c r="C7421">
        <v>2</v>
      </c>
      <c r="D7421">
        <v>2</v>
      </c>
      <c r="E7421">
        <v>3</v>
      </c>
      <c r="F7421">
        <v>836</v>
      </c>
      <c r="G7421">
        <v>0</v>
      </c>
      <c r="H7421">
        <v>291</v>
      </c>
    </row>
    <row r="7422" spans="1:8" x14ac:dyDescent="0.25">
      <c r="A7422" t="s">
        <v>174</v>
      </c>
      <c r="B7422">
        <v>7763</v>
      </c>
      <c r="C7422">
        <v>2</v>
      </c>
      <c r="D7422">
        <v>2</v>
      </c>
      <c r="E7422">
        <v>3</v>
      </c>
      <c r="F7422">
        <v>836</v>
      </c>
      <c r="G7422">
        <v>0</v>
      </c>
      <c r="H7422">
        <v>269</v>
      </c>
    </row>
    <row r="7423" spans="1:8" x14ac:dyDescent="0.25">
      <c r="A7423" t="s">
        <v>174</v>
      </c>
      <c r="B7423">
        <v>7771</v>
      </c>
      <c r="C7423">
        <v>1</v>
      </c>
      <c r="D7423">
        <v>0</v>
      </c>
      <c r="E7423">
        <v>1</v>
      </c>
      <c r="F7423">
        <v>0</v>
      </c>
      <c r="G7423">
        <v>0</v>
      </c>
      <c r="H7423">
        <v>2</v>
      </c>
    </row>
    <row r="7424" spans="1:8" x14ac:dyDescent="0.25">
      <c r="A7424" t="s">
        <v>174</v>
      </c>
      <c r="B7424">
        <v>7785</v>
      </c>
      <c r="C7424">
        <v>1</v>
      </c>
      <c r="D7424">
        <v>0</v>
      </c>
      <c r="E7424">
        <v>1</v>
      </c>
      <c r="F7424">
        <v>0</v>
      </c>
      <c r="G7424">
        <v>0</v>
      </c>
      <c r="H7424">
        <v>5</v>
      </c>
    </row>
    <row r="7425" spans="1:8" x14ac:dyDescent="0.25">
      <c r="A7425" t="s">
        <v>174</v>
      </c>
      <c r="B7425">
        <v>7800</v>
      </c>
      <c r="C7425">
        <v>1</v>
      </c>
      <c r="D7425">
        <v>0</v>
      </c>
      <c r="E7425">
        <v>1</v>
      </c>
      <c r="F7425">
        <v>0</v>
      </c>
      <c r="G7425">
        <v>0</v>
      </c>
      <c r="H7425">
        <v>2</v>
      </c>
    </row>
    <row r="7426" spans="1:8" x14ac:dyDescent="0.25">
      <c r="A7426" t="s">
        <v>174</v>
      </c>
      <c r="B7426">
        <v>7801</v>
      </c>
      <c r="C7426">
        <v>2</v>
      </c>
      <c r="D7426">
        <v>2</v>
      </c>
      <c r="E7426">
        <v>3</v>
      </c>
      <c r="F7426">
        <v>836</v>
      </c>
      <c r="G7426">
        <v>0</v>
      </c>
      <c r="H7426">
        <v>274</v>
      </c>
    </row>
    <row r="7427" spans="1:8" x14ac:dyDescent="0.25">
      <c r="A7427" t="s">
        <v>174</v>
      </c>
      <c r="B7427">
        <v>7802</v>
      </c>
      <c r="C7427">
        <v>2</v>
      </c>
      <c r="D7427">
        <v>2</v>
      </c>
      <c r="E7427">
        <v>3</v>
      </c>
      <c r="F7427">
        <v>836</v>
      </c>
      <c r="G7427">
        <v>0</v>
      </c>
      <c r="H7427">
        <v>294</v>
      </c>
    </row>
    <row r="7428" spans="1:8" x14ac:dyDescent="0.25">
      <c r="A7428" t="s">
        <v>174</v>
      </c>
      <c r="B7428">
        <v>7810</v>
      </c>
      <c r="C7428">
        <v>1</v>
      </c>
      <c r="D7428">
        <v>0</v>
      </c>
      <c r="E7428">
        <v>1</v>
      </c>
      <c r="F7428">
        <v>0</v>
      </c>
      <c r="G7428">
        <v>0</v>
      </c>
      <c r="H7428">
        <v>2</v>
      </c>
    </row>
    <row r="7429" spans="1:8" x14ac:dyDescent="0.25">
      <c r="A7429" t="s">
        <v>174</v>
      </c>
      <c r="B7429">
        <v>7824</v>
      </c>
      <c r="C7429">
        <v>1</v>
      </c>
      <c r="D7429">
        <v>0</v>
      </c>
      <c r="E7429">
        <v>1</v>
      </c>
      <c r="F7429">
        <v>0</v>
      </c>
      <c r="G7429">
        <v>0</v>
      </c>
      <c r="H7429">
        <v>2</v>
      </c>
    </row>
    <row r="7430" spans="1:8" x14ac:dyDescent="0.25">
      <c r="A7430" t="s">
        <v>174</v>
      </c>
      <c r="B7430">
        <v>7839</v>
      </c>
      <c r="C7430">
        <v>1</v>
      </c>
      <c r="D7430">
        <v>0</v>
      </c>
      <c r="E7430">
        <v>1</v>
      </c>
      <c r="F7430">
        <v>0</v>
      </c>
      <c r="G7430">
        <v>0</v>
      </c>
      <c r="H7430">
        <v>2</v>
      </c>
    </row>
    <row r="7431" spans="1:8" x14ac:dyDescent="0.25">
      <c r="A7431" t="s">
        <v>174</v>
      </c>
      <c r="B7431">
        <v>7840</v>
      </c>
      <c r="C7431">
        <v>2</v>
      </c>
      <c r="D7431">
        <v>2</v>
      </c>
      <c r="E7431">
        <v>3</v>
      </c>
      <c r="F7431">
        <v>836</v>
      </c>
      <c r="G7431">
        <v>0</v>
      </c>
      <c r="H7431">
        <v>268</v>
      </c>
    </row>
    <row r="7432" spans="1:8" x14ac:dyDescent="0.25">
      <c r="A7432" t="s">
        <v>174</v>
      </c>
      <c r="B7432">
        <v>7841</v>
      </c>
      <c r="C7432">
        <v>2</v>
      </c>
      <c r="D7432">
        <v>2</v>
      </c>
      <c r="E7432">
        <v>3</v>
      </c>
      <c r="F7432">
        <v>836</v>
      </c>
      <c r="G7432">
        <v>0</v>
      </c>
      <c r="H7432">
        <v>271</v>
      </c>
    </row>
    <row r="7433" spans="1:8" x14ac:dyDescent="0.25">
      <c r="A7433" t="s">
        <v>174</v>
      </c>
      <c r="B7433">
        <v>7849</v>
      </c>
      <c r="C7433">
        <v>1</v>
      </c>
      <c r="D7433">
        <v>0</v>
      </c>
      <c r="E7433">
        <v>1</v>
      </c>
      <c r="F7433">
        <v>0</v>
      </c>
      <c r="G7433">
        <v>0</v>
      </c>
      <c r="H7433">
        <v>3</v>
      </c>
    </row>
    <row r="7434" spans="1:8" x14ac:dyDescent="0.25">
      <c r="A7434" t="s">
        <v>174</v>
      </c>
      <c r="B7434">
        <v>7877</v>
      </c>
      <c r="C7434">
        <v>1</v>
      </c>
      <c r="D7434">
        <v>0</v>
      </c>
      <c r="E7434">
        <v>1</v>
      </c>
      <c r="F7434">
        <v>0</v>
      </c>
      <c r="G7434">
        <v>0</v>
      </c>
      <c r="H7434">
        <v>2</v>
      </c>
    </row>
    <row r="7435" spans="1:8" x14ac:dyDescent="0.25">
      <c r="A7435" t="s">
        <v>174</v>
      </c>
      <c r="B7435">
        <v>7878</v>
      </c>
      <c r="C7435">
        <v>1</v>
      </c>
      <c r="D7435">
        <v>0</v>
      </c>
      <c r="E7435">
        <v>1</v>
      </c>
      <c r="F7435">
        <v>0</v>
      </c>
      <c r="G7435">
        <v>0</v>
      </c>
      <c r="H7435">
        <v>1</v>
      </c>
    </row>
    <row r="7436" spans="1:8" x14ac:dyDescent="0.25">
      <c r="A7436" t="s">
        <v>174</v>
      </c>
      <c r="B7436">
        <v>7879</v>
      </c>
      <c r="C7436">
        <v>1</v>
      </c>
      <c r="D7436">
        <v>0</v>
      </c>
      <c r="E7436">
        <v>1</v>
      </c>
      <c r="F7436">
        <v>0</v>
      </c>
      <c r="G7436">
        <v>0</v>
      </c>
      <c r="H7436">
        <v>2</v>
      </c>
    </row>
    <row r="7437" spans="1:8" x14ac:dyDescent="0.25">
      <c r="A7437" t="s">
        <v>174</v>
      </c>
      <c r="B7437">
        <v>7880</v>
      </c>
      <c r="C7437">
        <v>1</v>
      </c>
      <c r="D7437">
        <v>0</v>
      </c>
      <c r="E7437">
        <v>1</v>
      </c>
      <c r="F7437">
        <v>0</v>
      </c>
      <c r="G7437">
        <v>0</v>
      </c>
      <c r="H7437">
        <v>5</v>
      </c>
    </row>
    <row r="7438" spans="1:8" x14ac:dyDescent="0.25">
      <c r="A7438" t="s">
        <v>174</v>
      </c>
      <c r="B7438">
        <v>7881</v>
      </c>
      <c r="C7438">
        <v>1</v>
      </c>
      <c r="D7438">
        <v>0</v>
      </c>
      <c r="E7438">
        <v>1</v>
      </c>
      <c r="F7438">
        <v>0</v>
      </c>
      <c r="G7438">
        <v>0</v>
      </c>
      <c r="H7438">
        <v>2</v>
      </c>
    </row>
    <row r="7439" spans="1:8" x14ac:dyDescent="0.25">
      <c r="A7439" t="s">
        <v>174</v>
      </c>
      <c r="B7439">
        <v>7882</v>
      </c>
      <c r="C7439">
        <v>1</v>
      </c>
      <c r="D7439">
        <v>0</v>
      </c>
      <c r="E7439">
        <v>1</v>
      </c>
      <c r="F7439">
        <v>0</v>
      </c>
      <c r="G7439">
        <v>0</v>
      </c>
      <c r="H7439">
        <v>2</v>
      </c>
    </row>
    <row r="7440" spans="1:8" x14ac:dyDescent="0.25">
      <c r="A7440" t="s">
        <v>174</v>
      </c>
      <c r="B7440">
        <v>7883</v>
      </c>
      <c r="C7440">
        <v>1</v>
      </c>
      <c r="D7440">
        <v>0</v>
      </c>
      <c r="E7440">
        <v>1</v>
      </c>
      <c r="F7440">
        <v>0</v>
      </c>
      <c r="G7440">
        <v>0</v>
      </c>
      <c r="H7440">
        <v>2</v>
      </c>
    </row>
    <row r="7441" spans="1:8" x14ac:dyDescent="0.25">
      <c r="A7441" t="s">
        <v>174</v>
      </c>
      <c r="B7441">
        <v>7884</v>
      </c>
      <c r="C7441">
        <v>1</v>
      </c>
      <c r="D7441">
        <v>0</v>
      </c>
      <c r="E7441">
        <v>1</v>
      </c>
      <c r="F7441">
        <v>0</v>
      </c>
      <c r="G7441">
        <v>0</v>
      </c>
      <c r="H7441">
        <v>2</v>
      </c>
    </row>
    <row r="7442" spans="1:8" x14ac:dyDescent="0.25">
      <c r="A7442" t="s">
        <v>174</v>
      </c>
      <c r="B7442">
        <v>7885</v>
      </c>
      <c r="C7442">
        <v>1</v>
      </c>
      <c r="D7442">
        <v>0</v>
      </c>
      <c r="E7442">
        <v>1</v>
      </c>
      <c r="F7442">
        <v>0</v>
      </c>
      <c r="G7442">
        <v>0</v>
      </c>
      <c r="H7442">
        <v>2</v>
      </c>
    </row>
    <row r="7443" spans="1:8" x14ac:dyDescent="0.25">
      <c r="A7443" t="s">
        <v>174</v>
      </c>
      <c r="B7443">
        <v>7886</v>
      </c>
      <c r="C7443">
        <v>1</v>
      </c>
      <c r="D7443">
        <v>0</v>
      </c>
      <c r="E7443">
        <v>1</v>
      </c>
      <c r="F7443">
        <v>0</v>
      </c>
      <c r="G7443">
        <v>0</v>
      </c>
      <c r="H7443">
        <v>1</v>
      </c>
    </row>
    <row r="7444" spans="1:8" x14ac:dyDescent="0.25">
      <c r="A7444" t="s">
        <v>174</v>
      </c>
      <c r="B7444">
        <v>7887</v>
      </c>
      <c r="C7444">
        <v>1</v>
      </c>
      <c r="D7444">
        <v>0</v>
      </c>
      <c r="E7444">
        <v>1</v>
      </c>
      <c r="F7444">
        <v>0</v>
      </c>
      <c r="G7444">
        <v>0</v>
      </c>
      <c r="H7444">
        <v>2</v>
      </c>
    </row>
    <row r="7445" spans="1:8" x14ac:dyDescent="0.25">
      <c r="A7445" t="s">
        <v>174</v>
      </c>
      <c r="B7445">
        <v>7888</v>
      </c>
      <c r="C7445">
        <v>1</v>
      </c>
      <c r="D7445">
        <v>0</v>
      </c>
      <c r="E7445">
        <v>1</v>
      </c>
      <c r="F7445">
        <v>0</v>
      </c>
      <c r="G7445">
        <v>0</v>
      </c>
      <c r="H7445">
        <v>1</v>
      </c>
    </row>
    <row r="7446" spans="1:8" x14ac:dyDescent="0.25">
      <c r="A7446" t="s">
        <v>174</v>
      </c>
      <c r="B7446">
        <v>7889</v>
      </c>
      <c r="C7446">
        <v>1</v>
      </c>
      <c r="D7446">
        <v>0</v>
      </c>
      <c r="E7446">
        <v>1</v>
      </c>
      <c r="F7446">
        <v>0</v>
      </c>
      <c r="G7446">
        <v>0</v>
      </c>
      <c r="H7446">
        <v>2</v>
      </c>
    </row>
    <row r="7447" spans="1:8" x14ac:dyDescent="0.25">
      <c r="A7447" t="s">
        <v>174</v>
      </c>
      <c r="B7447">
        <v>7890</v>
      </c>
      <c r="C7447">
        <v>1</v>
      </c>
      <c r="D7447">
        <v>0</v>
      </c>
      <c r="E7447">
        <v>1</v>
      </c>
      <c r="F7447">
        <v>0</v>
      </c>
      <c r="G7447">
        <v>0</v>
      </c>
      <c r="H7447">
        <v>1</v>
      </c>
    </row>
    <row r="7448" spans="1:8" x14ac:dyDescent="0.25">
      <c r="A7448" t="s">
        <v>174</v>
      </c>
      <c r="B7448">
        <v>7891</v>
      </c>
      <c r="C7448">
        <v>1</v>
      </c>
      <c r="D7448">
        <v>0</v>
      </c>
      <c r="E7448">
        <v>1</v>
      </c>
      <c r="F7448">
        <v>0</v>
      </c>
      <c r="G7448">
        <v>0</v>
      </c>
      <c r="H7448">
        <v>5</v>
      </c>
    </row>
    <row r="7449" spans="1:8" x14ac:dyDescent="0.25">
      <c r="A7449" t="s">
        <v>174</v>
      </c>
      <c r="B7449">
        <v>7892</v>
      </c>
      <c r="C7449">
        <v>1</v>
      </c>
      <c r="D7449">
        <v>0</v>
      </c>
      <c r="E7449">
        <v>1</v>
      </c>
      <c r="F7449">
        <v>0</v>
      </c>
      <c r="G7449">
        <v>0</v>
      </c>
      <c r="H7449">
        <v>2</v>
      </c>
    </row>
    <row r="7450" spans="1:8" x14ac:dyDescent="0.25">
      <c r="A7450" t="s">
        <v>174</v>
      </c>
      <c r="B7450">
        <v>7893</v>
      </c>
      <c r="C7450">
        <v>2</v>
      </c>
      <c r="D7450">
        <v>2</v>
      </c>
      <c r="E7450">
        <v>3</v>
      </c>
      <c r="F7450">
        <v>836</v>
      </c>
      <c r="G7450">
        <v>0</v>
      </c>
      <c r="H7450">
        <v>269</v>
      </c>
    </row>
    <row r="7451" spans="1:8" x14ac:dyDescent="0.25">
      <c r="A7451" t="s">
        <v>174</v>
      </c>
      <c r="B7451">
        <v>7894</v>
      </c>
      <c r="C7451">
        <v>2</v>
      </c>
      <c r="D7451">
        <v>2</v>
      </c>
      <c r="E7451">
        <v>3</v>
      </c>
      <c r="F7451">
        <v>836</v>
      </c>
      <c r="G7451">
        <v>0</v>
      </c>
      <c r="H7451">
        <v>262</v>
      </c>
    </row>
    <row r="7452" spans="1:8" x14ac:dyDescent="0.25">
      <c r="A7452" t="s">
        <v>174</v>
      </c>
      <c r="B7452">
        <v>8049</v>
      </c>
      <c r="C7452">
        <v>1</v>
      </c>
      <c r="D7452">
        <v>0</v>
      </c>
      <c r="E7452">
        <v>1</v>
      </c>
      <c r="F7452">
        <v>0</v>
      </c>
      <c r="G7452">
        <v>0</v>
      </c>
      <c r="H7452">
        <v>2</v>
      </c>
    </row>
    <row r="7453" spans="1:8" x14ac:dyDescent="0.25">
      <c r="A7453" t="s">
        <v>174</v>
      </c>
      <c r="B7453">
        <v>8050</v>
      </c>
      <c r="C7453">
        <v>2</v>
      </c>
      <c r="D7453">
        <v>2</v>
      </c>
      <c r="E7453">
        <v>3</v>
      </c>
      <c r="F7453">
        <v>836</v>
      </c>
      <c r="G7453">
        <v>0</v>
      </c>
      <c r="H7453">
        <v>2386</v>
      </c>
    </row>
    <row r="7454" spans="1:8" x14ac:dyDescent="0.25">
      <c r="A7454" t="s">
        <v>174</v>
      </c>
      <c r="B7454">
        <v>8051</v>
      </c>
      <c r="C7454">
        <v>2</v>
      </c>
      <c r="D7454">
        <v>2</v>
      </c>
      <c r="E7454">
        <v>3</v>
      </c>
      <c r="F7454">
        <v>836</v>
      </c>
      <c r="G7454">
        <v>0</v>
      </c>
      <c r="H7454">
        <v>2738</v>
      </c>
    </row>
    <row r="7455" spans="1:8" x14ac:dyDescent="0.25">
      <c r="A7455" t="s">
        <v>174</v>
      </c>
      <c r="B7455">
        <v>8059</v>
      </c>
      <c r="C7455">
        <v>2</v>
      </c>
      <c r="D7455">
        <v>2</v>
      </c>
      <c r="E7455">
        <v>3</v>
      </c>
      <c r="F7455">
        <v>836</v>
      </c>
      <c r="G7455">
        <v>0</v>
      </c>
      <c r="H7455">
        <v>2415</v>
      </c>
    </row>
    <row r="7456" spans="1:8" x14ac:dyDescent="0.25">
      <c r="A7456" t="s">
        <v>174</v>
      </c>
      <c r="B7456">
        <v>8060</v>
      </c>
      <c r="C7456">
        <v>1</v>
      </c>
      <c r="D7456">
        <v>0</v>
      </c>
      <c r="E7456">
        <v>1</v>
      </c>
      <c r="F7456">
        <v>0</v>
      </c>
      <c r="G7456">
        <v>0</v>
      </c>
      <c r="H7456">
        <v>2</v>
      </c>
    </row>
    <row r="7457" spans="1:8" x14ac:dyDescent="0.25">
      <c r="A7457" t="s">
        <v>174</v>
      </c>
      <c r="B7457">
        <v>8061</v>
      </c>
      <c r="C7457">
        <v>1</v>
      </c>
      <c r="D7457">
        <v>0</v>
      </c>
      <c r="E7457">
        <v>1</v>
      </c>
      <c r="F7457">
        <v>0</v>
      </c>
      <c r="G7457">
        <v>0</v>
      </c>
      <c r="H7457">
        <v>2</v>
      </c>
    </row>
    <row r="7458" spans="1:8" x14ac:dyDescent="0.25">
      <c r="A7458" t="s">
        <v>174</v>
      </c>
      <c r="B7458">
        <v>8062</v>
      </c>
      <c r="C7458">
        <v>1</v>
      </c>
      <c r="D7458">
        <v>0</v>
      </c>
      <c r="E7458">
        <v>1</v>
      </c>
      <c r="F7458">
        <v>0</v>
      </c>
      <c r="G7458">
        <v>0</v>
      </c>
      <c r="H7458">
        <v>1</v>
      </c>
    </row>
    <row r="7459" spans="1:8" x14ac:dyDescent="0.25">
      <c r="A7459" t="s">
        <v>174</v>
      </c>
      <c r="B7459">
        <v>8071</v>
      </c>
      <c r="C7459">
        <v>2</v>
      </c>
      <c r="D7459">
        <v>2</v>
      </c>
      <c r="E7459">
        <v>3</v>
      </c>
      <c r="F7459">
        <v>836</v>
      </c>
      <c r="G7459">
        <v>0</v>
      </c>
      <c r="H7459">
        <v>2501</v>
      </c>
    </row>
    <row r="7460" spans="1:8" x14ac:dyDescent="0.25">
      <c r="A7460" t="s">
        <v>174</v>
      </c>
      <c r="B7460">
        <v>8072</v>
      </c>
      <c r="C7460">
        <v>1</v>
      </c>
      <c r="D7460">
        <v>0</v>
      </c>
      <c r="E7460">
        <v>1</v>
      </c>
      <c r="F7460">
        <v>0</v>
      </c>
      <c r="G7460">
        <v>0</v>
      </c>
      <c r="H7460">
        <v>1</v>
      </c>
    </row>
    <row r="7461" spans="1:8" x14ac:dyDescent="0.25">
      <c r="A7461" t="s">
        <v>174</v>
      </c>
      <c r="B7461">
        <v>8073</v>
      </c>
      <c r="C7461">
        <v>1</v>
      </c>
      <c r="D7461">
        <v>0</v>
      </c>
      <c r="E7461">
        <v>1</v>
      </c>
      <c r="F7461">
        <v>0</v>
      </c>
      <c r="G7461">
        <v>0</v>
      </c>
      <c r="H7461">
        <v>1</v>
      </c>
    </row>
    <row r="7462" spans="1:8" x14ac:dyDescent="0.25">
      <c r="A7462" t="s">
        <v>174</v>
      </c>
      <c r="B7462">
        <v>8074</v>
      </c>
      <c r="C7462">
        <v>1</v>
      </c>
      <c r="D7462">
        <v>0</v>
      </c>
      <c r="E7462">
        <v>1</v>
      </c>
      <c r="F7462">
        <v>0</v>
      </c>
      <c r="G7462">
        <v>0</v>
      </c>
      <c r="H7462">
        <v>2</v>
      </c>
    </row>
    <row r="7463" spans="1:8" x14ac:dyDescent="0.25">
      <c r="A7463" t="s">
        <v>174</v>
      </c>
      <c r="B7463">
        <v>8082</v>
      </c>
      <c r="C7463">
        <v>2</v>
      </c>
      <c r="D7463">
        <v>2</v>
      </c>
      <c r="E7463">
        <v>3</v>
      </c>
      <c r="F7463">
        <v>836</v>
      </c>
      <c r="G7463">
        <v>0</v>
      </c>
      <c r="H7463">
        <v>2513</v>
      </c>
    </row>
    <row r="7464" spans="1:8" x14ac:dyDescent="0.25">
      <c r="A7464" t="s">
        <v>174</v>
      </c>
      <c r="B7464">
        <v>8083</v>
      </c>
      <c r="C7464">
        <v>1</v>
      </c>
      <c r="D7464">
        <v>0</v>
      </c>
      <c r="E7464">
        <v>1</v>
      </c>
      <c r="F7464">
        <v>0</v>
      </c>
      <c r="G7464">
        <v>0</v>
      </c>
      <c r="H7464">
        <v>4</v>
      </c>
    </row>
    <row r="7465" spans="1:8" x14ac:dyDescent="0.25">
      <c r="A7465" t="s">
        <v>174</v>
      </c>
      <c r="B7465">
        <v>8084</v>
      </c>
      <c r="C7465">
        <v>1</v>
      </c>
      <c r="D7465">
        <v>0</v>
      </c>
      <c r="E7465">
        <v>1</v>
      </c>
      <c r="F7465">
        <v>0</v>
      </c>
      <c r="G7465">
        <v>0</v>
      </c>
      <c r="H7465">
        <v>2</v>
      </c>
    </row>
    <row r="7466" spans="1:8" x14ac:dyDescent="0.25">
      <c r="A7466" t="s">
        <v>174</v>
      </c>
      <c r="B7466">
        <v>8085</v>
      </c>
      <c r="C7466">
        <v>1</v>
      </c>
      <c r="D7466">
        <v>0</v>
      </c>
      <c r="E7466">
        <v>1</v>
      </c>
      <c r="F7466">
        <v>0</v>
      </c>
      <c r="G7466">
        <v>0</v>
      </c>
      <c r="H7466">
        <v>1</v>
      </c>
    </row>
    <row r="7467" spans="1:8" x14ac:dyDescent="0.25">
      <c r="A7467" t="s">
        <v>174</v>
      </c>
      <c r="B7467">
        <v>8095</v>
      </c>
      <c r="C7467">
        <v>2</v>
      </c>
      <c r="D7467">
        <v>2</v>
      </c>
      <c r="E7467">
        <v>3</v>
      </c>
      <c r="F7467">
        <v>836</v>
      </c>
      <c r="G7467">
        <v>0</v>
      </c>
      <c r="H7467">
        <v>2503</v>
      </c>
    </row>
    <row r="7468" spans="1:8" x14ac:dyDescent="0.25">
      <c r="A7468" t="s">
        <v>174</v>
      </c>
      <c r="B7468">
        <v>8096</v>
      </c>
      <c r="C7468">
        <v>1</v>
      </c>
      <c r="D7468">
        <v>0</v>
      </c>
      <c r="E7468">
        <v>1</v>
      </c>
      <c r="F7468">
        <v>0</v>
      </c>
      <c r="G7468">
        <v>0</v>
      </c>
      <c r="H7468">
        <v>2</v>
      </c>
    </row>
    <row r="7469" spans="1:8" x14ac:dyDescent="0.25">
      <c r="A7469" t="s">
        <v>174</v>
      </c>
      <c r="B7469">
        <v>8097</v>
      </c>
      <c r="C7469">
        <v>1</v>
      </c>
      <c r="D7469">
        <v>0</v>
      </c>
      <c r="E7469">
        <v>1</v>
      </c>
      <c r="F7469">
        <v>0</v>
      </c>
      <c r="G7469">
        <v>0</v>
      </c>
      <c r="H7469">
        <v>1</v>
      </c>
    </row>
    <row r="7470" spans="1:8" x14ac:dyDescent="0.25">
      <c r="A7470" t="s">
        <v>174</v>
      </c>
      <c r="B7470">
        <v>8098</v>
      </c>
      <c r="C7470">
        <v>1</v>
      </c>
      <c r="D7470">
        <v>0</v>
      </c>
      <c r="E7470">
        <v>1</v>
      </c>
      <c r="F7470">
        <v>0</v>
      </c>
      <c r="G7470">
        <v>0</v>
      </c>
      <c r="H7470">
        <v>1</v>
      </c>
    </row>
    <row r="7471" spans="1:8" x14ac:dyDescent="0.25">
      <c r="A7471" t="s">
        <v>174</v>
      </c>
      <c r="B7471">
        <v>8099</v>
      </c>
      <c r="C7471">
        <v>1</v>
      </c>
      <c r="D7471">
        <v>0</v>
      </c>
      <c r="E7471">
        <v>1</v>
      </c>
      <c r="F7471">
        <v>0</v>
      </c>
      <c r="G7471">
        <v>0</v>
      </c>
      <c r="H7471">
        <v>1</v>
      </c>
    </row>
    <row r="7472" spans="1:8" x14ac:dyDescent="0.25">
      <c r="A7472" t="s">
        <v>174</v>
      </c>
      <c r="B7472">
        <v>8100</v>
      </c>
      <c r="C7472">
        <v>2</v>
      </c>
      <c r="D7472">
        <v>2</v>
      </c>
      <c r="E7472">
        <v>3</v>
      </c>
      <c r="F7472">
        <v>836</v>
      </c>
      <c r="G7472">
        <v>0</v>
      </c>
      <c r="H7472">
        <v>263</v>
      </c>
    </row>
    <row r="7473" spans="1:8" x14ac:dyDescent="0.25">
      <c r="A7473" t="s">
        <v>174</v>
      </c>
      <c r="B7473">
        <v>8101</v>
      </c>
      <c r="C7473">
        <v>2</v>
      </c>
      <c r="D7473">
        <v>2</v>
      </c>
      <c r="E7473">
        <v>3</v>
      </c>
      <c r="F7473">
        <v>836</v>
      </c>
      <c r="G7473">
        <v>0</v>
      </c>
      <c r="H7473">
        <v>268</v>
      </c>
    </row>
    <row r="7474" spans="1:8" x14ac:dyDescent="0.25">
      <c r="A7474" t="s">
        <v>174</v>
      </c>
      <c r="B7474">
        <v>8110</v>
      </c>
      <c r="C7474">
        <v>2</v>
      </c>
      <c r="D7474">
        <v>2</v>
      </c>
      <c r="E7474">
        <v>3</v>
      </c>
      <c r="F7474">
        <v>836</v>
      </c>
      <c r="G7474">
        <v>0</v>
      </c>
      <c r="H7474">
        <v>2374</v>
      </c>
    </row>
    <row r="7475" spans="1:8" x14ac:dyDescent="0.25">
      <c r="A7475" t="s">
        <v>174</v>
      </c>
      <c r="B7475">
        <v>8111</v>
      </c>
      <c r="C7475">
        <v>1</v>
      </c>
      <c r="D7475">
        <v>0</v>
      </c>
      <c r="E7475">
        <v>1</v>
      </c>
      <c r="F7475">
        <v>0</v>
      </c>
      <c r="G7475">
        <v>0</v>
      </c>
      <c r="H7475">
        <v>2</v>
      </c>
    </row>
    <row r="7476" spans="1:8" x14ac:dyDescent="0.25">
      <c r="A7476" t="s">
        <v>174</v>
      </c>
      <c r="B7476">
        <v>8112</v>
      </c>
      <c r="C7476">
        <v>1</v>
      </c>
      <c r="D7476">
        <v>0</v>
      </c>
      <c r="E7476">
        <v>1</v>
      </c>
      <c r="F7476">
        <v>0</v>
      </c>
      <c r="G7476">
        <v>0</v>
      </c>
      <c r="H7476">
        <v>1</v>
      </c>
    </row>
    <row r="7477" spans="1:8" x14ac:dyDescent="0.25">
      <c r="A7477" t="s">
        <v>174</v>
      </c>
      <c r="B7477">
        <v>8113</v>
      </c>
      <c r="C7477">
        <v>1</v>
      </c>
      <c r="D7477">
        <v>0</v>
      </c>
      <c r="E7477">
        <v>1</v>
      </c>
      <c r="F7477">
        <v>0</v>
      </c>
      <c r="G7477">
        <v>0</v>
      </c>
      <c r="H7477">
        <v>1</v>
      </c>
    </row>
    <row r="7478" spans="1:8" x14ac:dyDescent="0.25">
      <c r="A7478" t="s">
        <v>174</v>
      </c>
      <c r="B7478">
        <v>8141</v>
      </c>
      <c r="C7478">
        <v>1</v>
      </c>
      <c r="D7478">
        <v>0</v>
      </c>
      <c r="E7478">
        <v>1</v>
      </c>
      <c r="F7478">
        <v>0</v>
      </c>
      <c r="G7478">
        <v>0</v>
      </c>
      <c r="H7478">
        <v>1</v>
      </c>
    </row>
    <row r="7479" spans="1:8" x14ac:dyDescent="0.25">
      <c r="A7479" t="s">
        <v>174</v>
      </c>
      <c r="B7479">
        <v>8142</v>
      </c>
      <c r="C7479">
        <v>1</v>
      </c>
      <c r="D7479">
        <v>0</v>
      </c>
      <c r="E7479">
        <v>1</v>
      </c>
      <c r="F7479">
        <v>0</v>
      </c>
      <c r="G7479">
        <v>0</v>
      </c>
      <c r="H7479">
        <v>1</v>
      </c>
    </row>
    <row r="7480" spans="1:8" x14ac:dyDescent="0.25">
      <c r="A7480" t="s">
        <v>174</v>
      </c>
      <c r="B7480">
        <v>8143</v>
      </c>
      <c r="C7480">
        <v>2</v>
      </c>
      <c r="D7480">
        <v>2</v>
      </c>
      <c r="E7480">
        <v>3</v>
      </c>
      <c r="F7480">
        <v>836</v>
      </c>
      <c r="G7480">
        <v>0</v>
      </c>
      <c r="H7480">
        <v>263</v>
      </c>
    </row>
    <row r="7481" spans="1:8" x14ac:dyDescent="0.25">
      <c r="A7481" t="s">
        <v>174</v>
      </c>
      <c r="B7481">
        <v>8144</v>
      </c>
      <c r="C7481">
        <v>2</v>
      </c>
      <c r="D7481">
        <v>2</v>
      </c>
      <c r="E7481">
        <v>3</v>
      </c>
      <c r="F7481">
        <v>836</v>
      </c>
      <c r="G7481">
        <v>0</v>
      </c>
      <c r="H7481">
        <v>265</v>
      </c>
    </row>
    <row r="7482" spans="1:8" x14ac:dyDescent="0.25">
      <c r="A7482" t="s">
        <v>174</v>
      </c>
      <c r="B7482">
        <v>8173</v>
      </c>
      <c r="C7482">
        <v>1</v>
      </c>
      <c r="D7482">
        <v>0</v>
      </c>
      <c r="E7482">
        <v>1</v>
      </c>
      <c r="F7482">
        <v>0</v>
      </c>
      <c r="G7482">
        <v>0</v>
      </c>
      <c r="H7482">
        <v>2</v>
      </c>
    </row>
    <row r="7483" spans="1:8" x14ac:dyDescent="0.25">
      <c r="A7483" t="s">
        <v>174</v>
      </c>
      <c r="B7483">
        <v>8188</v>
      </c>
      <c r="C7483">
        <v>1</v>
      </c>
      <c r="D7483">
        <v>0</v>
      </c>
      <c r="E7483">
        <v>1</v>
      </c>
      <c r="F7483">
        <v>0</v>
      </c>
      <c r="G7483">
        <v>0</v>
      </c>
      <c r="H7483">
        <v>2</v>
      </c>
    </row>
    <row r="7484" spans="1:8" x14ac:dyDescent="0.25">
      <c r="A7484" t="s">
        <v>174</v>
      </c>
      <c r="B7484">
        <v>8189</v>
      </c>
      <c r="C7484">
        <v>2</v>
      </c>
      <c r="D7484">
        <v>2</v>
      </c>
      <c r="E7484">
        <v>3</v>
      </c>
      <c r="F7484">
        <v>836</v>
      </c>
      <c r="G7484">
        <v>0</v>
      </c>
      <c r="H7484">
        <v>273</v>
      </c>
    </row>
    <row r="7485" spans="1:8" x14ac:dyDescent="0.25">
      <c r="A7485" t="s">
        <v>174</v>
      </c>
      <c r="B7485">
        <v>8190</v>
      </c>
      <c r="C7485">
        <v>2</v>
      </c>
      <c r="D7485">
        <v>2</v>
      </c>
      <c r="E7485">
        <v>3</v>
      </c>
      <c r="F7485">
        <v>836</v>
      </c>
      <c r="G7485">
        <v>0</v>
      </c>
      <c r="H7485">
        <v>258</v>
      </c>
    </row>
    <row r="7486" spans="1:8" x14ac:dyDescent="0.25">
      <c r="A7486" t="s">
        <v>174</v>
      </c>
      <c r="B7486">
        <v>8198</v>
      </c>
      <c r="C7486">
        <v>1</v>
      </c>
      <c r="D7486">
        <v>0</v>
      </c>
      <c r="E7486">
        <v>1</v>
      </c>
      <c r="F7486">
        <v>0</v>
      </c>
      <c r="G7486">
        <v>0</v>
      </c>
      <c r="H7486">
        <v>2</v>
      </c>
    </row>
    <row r="7487" spans="1:8" x14ac:dyDescent="0.25">
      <c r="A7487" t="s">
        <v>174</v>
      </c>
      <c r="B7487">
        <v>8226</v>
      </c>
      <c r="C7487">
        <v>1</v>
      </c>
      <c r="D7487">
        <v>0</v>
      </c>
      <c r="E7487">
        <v>1</v>
      </c>
      <c r="F7487">
        <v>0</v>
      </c>
      <c r="G7487">
        <v>0</v>
      </c>
      <c r="H7487">
        <v>2</v>
      </c>
    </row>
    <row r="7488" spans="1:8" x14ac:dyDescent="0.25">
      <c r="A7488" t="s">
        <v>174</v>
      </c>
      <c r="B7488">
        <v>8227</v>
      </c>
      <c r="C7488">
        <v>1</v>
      </c>
      <c r="D7488">
        <v>0</v>
      </c>
      <c r="E7488">
        <v>1</v>
      </c>
      <c r="F7488">
        <v>0</v>
      </c>
      <c r="G7488">
        <v>0</v>
      </c>
      <c r="H7488">
        <v>3</v>
      </c>
    </row>
    <row r="7489" spans="1:8" x14ac:dyDescent="0.25">
      <c r="A7489" t="s">
        <v>174</v>
      </c>
      <c r="B7489">
        <v>8228</v>
      </c>
      <c r="C7489">
        <v>1</v>
      </c>
      <c r="D7489">
        <v>0</v>
      </c>
      <c r="E7489">
        <v>1</v>
      </c>
      <c r="F7489">
        <v>0</v>
      </c>
      <c r="G7489">
        <v>0</v>
      </c>
      <c r="H7489">
        <v>2</v>
      </c>
    </row>
    <row r="7490" spans="1:8" x14ac:dyDescent="0.25">
      <c r="A7490" t="s">
        <v>174</v>
      </c>
      <c r="B7490">
        <v>8229</v>
      </c>
      <c r="C7490">
        <v>2</v>
      </c>
      <c r="D7490">
        <v>2</v>
      </c>
      <c r="E7490">
        <v>3</v>
      </c>
      <c r="F7490">
        <v>836</v>
      </c>
      <c r="G7490">
        <v>0</v>
      </c>
      <c r="H7490">
        <v>261</v>
      </c>
    </row>
    <row r="7491" spans="1:8" x14ac:dyDescent="0.25">
      <c r="A7491" t="s">
        <v>174</v>
      </c>
      <c r="B7491">
        <v>8230</v>
      </c>
      <c r="C7491">
        <v>2</v>
      </c>
      <c r="D7491">
        <v>2</v>
      </c>
      <c r="E7491">
        <v>3</v>
      </c>
      <c r="F7491">
        <v>836</v>
      </c>
      <c r="G7491">
        <v>0</v>
      </c>
      <c r="H7491">
        <v>259</v>
      </c>
    </row>
    <row r="7492" spans="1:8" x14ac:dyDescent="0.25">
      <c r="A7492" t="s">
        <v>174</v>
      </c>
      <c r="B7492">
        <v>8282</v>
      </c>
      <c r="C7492">
        <v>1</v>
      </c>
      <c r="D7492">
        <v>0</v>
      </c>
      <c r="E7492">
        <v>1</v>
      </c>
      <c r="F7492">
        <v>0</v>
      </c>
      <c r="G7492">
        <v>0</v>
      </c>
      <c r="H7492">
        <v>2</v>
      </c>
    </row>
    <row r="7493" spans="1:8" x14ac:dyDescent="0.25">
      <c r="A7493" t="s">
        <v>174</v>
      </c>
      <c r="B7493">
        <v>8283</v>
      </c>
      <c r="C7493">
        <v>1</v>
      </c>
      <c r="D7493">
        <v>0</v>
      </c>
      <c r="E7493">
        <v>1</v>
      </c>
      <c r="F7493">
        <v>0</v>
      </c>
      <c r="G7493">
        <v>0</v>
      </c>
      <c r="H7493">
        <v>2</v>
      </c>
    </row>
    <row r="7494" spans="1:8" x14ac:dyDescent="0.25">
      <c r="A7494" t="s">
        <v>174</v>
      </c>
      <c r="B7494">
        <v>8284</v>
      </c>
      <c r="C7494">
        <v>2</v>
      </c>
      <c r="D7494">
        <v>2</v>
      </c>
      <c r="E7494">
        <v>3</v>
      </c>
      <c r="F7494">
        <v>836</v>
      </c>
      <c r="G7494">
        <v>0</v>
      </c>
      <c r="H7494">
        <v>260</v>
      </c>
    </row>
    <row r="7495" spans="1:8" x14ac:dyDescent="0.25">
      <c r="A7495" t="s">
        <v>174</v>
      </c>
      <c r="B7495">
        <v>8285</v>
      </c>
      <c r="C7495">
        <v>2</v>
      </c>
      <c r="D7495">
        <v>2</v>
      </c>
      <c r="E7495">
        <v>3</v>
      </c>
      <c r="F7495">
        <v>836</v>
      </c>
      <c r="G7495">
        <v>0</v>
      </c>
      <c r="H7495">
        <v>261</v>
      </c>
    </row>
    <row r="7496" spans="1:8" x14ac:dyDescent="0.25">
      <c r="A7496" t="s">
        <v>174</v>
      </c>
      <c r="B7496">
        <v>8328</v>
      </c>
      <c r="C7496">
        <v>1</v>
      </c>
      <c r="D7496">
        <v>0</v>
      </c>
      <c r="E7496">
        <v>1</v>
      </c>
      <c r="F7496">
        <v>0</v>
      </c>
      <c r="G7496">
        <v>0</v>
      </c>
      <c r="H7496">
        <v>7</v>
      </c>
    </row>
    <row r="7497" spans="1:8" x14ac:dyDescent="0.25">
      <c r="A7497" t="s">
        <v>174</v>
      </c>
      <c r="B7497">
        <v>8329</v>
      </c>
      <c r="C7497">
        <v>1</v>
      </c>
      <c r="D7497">
        <v>0</v>
      </c>
      <c r="E7497">
        <v>1</v>
      </c>
      <c r="F7497">
        <v>0</v>
      </c>
      <c r="G7497">
        <v>0</v>
      </c>
      <c r="H7497">
        <v>3</v>
      </c>
    </row>
    <row r="7498" spans="1:8" x14ac:dyDescent="0.25">
      <c r="A7498" t="s">
        <v>174</v>
      </c>
      <c r="B7498">
        <v>8330</v>
      </c>
      <c r="C7498">
        <v>2</v>
      </c>
      <c r="D7498">
        <v>2</v>
      </c>
      <c r="E7498">
        <v>3</v>
      </c>
      <c r="F7498">
        <v>836</v>
      </c>
      <c r="G7498">
        <v>0</v>
      </c>
      <c r="H7498">
        <v>260</v>
      </c>
    </row>
    <row r="7499" spans="1:8" x14ac:dyDescent="0.25">
      <c r="A7499" t="s">
        <v>174</v>
      </c>
      <c r="B7499">
        <v>8331</v>
      </c>
      <c r="C7499">
        <v>2</v>
      </c>
      <c r="D7499">
        <v>2</v>
      </c>
      <c r="E7499">
        <v>3</v>
      </c>
      <c r="F7499">
        <v>836</v>
      </c>
      <c r="G7499">
        <v>0</v>
      </c>
      <c r="H7499">
        <v>258</v>
      </c>
    </row>
    <row r="7500" spans="1:8" x14ac:dyDescent="0.25">
      <c r="A7500" t="s">
        <v>174</v>
      </c>
      <c r="B7500">
        <v>8374</v>
      </c>
      <c r="C7500">
        <v>1</v>
      </c>
      <c r="D7500">
        <v>0</v>
      </c>
      <c r="E7500">
        <v>1</v>
      </c>
      <c r="F7500">
        <v>0</v>
      </c>
      <c r="G7500">
        <v>0</v>
      </c>
      <c r="H7500">
        <v>2</v>
      </c>
    </row>
    <row r="7501" spans="1:8" x14ac:dyDescent="0.25">
      <c r="A7501" t="s">
        <v>174</v>
      </c>
      <c r="B7501">
        <v>8375</v>
      </c>
      <c r="C7501">
        <v>1</v>
      </c>
      <c r="D7501">
        <v>0</v>
      </c>
      <c r="E7501">
        <v>1</v>
      </c>
      <c r="F7501">
        <v>0</v>
      </c>
      <c r="G7501">
        <v>0</v>
      </c>
      <c r="H7501">
        <v>4</v>
      </c>
    </row>
    <row r="7502" spans="1:8" x14ac:dyDescent="0.25">
      <c r="A7502" t="s">
        <v>174</v>
      </c>
      <c r="B7502">
        <v>8376</v>
      </c>
      <c r="C7502">
        <v>1</v>
      </c>
      <c r="D7502">
        <v>0</v>
      </c>
      <c r="E7502">
        <v>1</v>
      </c>
      <c r="F7502">
        <v>0</v>
      </c>
      <c r="G7502">
        <v>0</v>
      </c>
      <c r="H7502">
        <v>5</v>
      </c>
    </row>
    <row r="7503" spans="1:8" x14ac:dyDescent="0.25">
      <c r="A7503" t="s">
        <v>174</v>
      </c>
      <c r="B7503">
        <v>8377</v>
      </c>
      <c r="C7503">
        <v>2</v>
      </c>
      <c r="D7503">
        <v>2</v>
      </c>
      <c r="E7503">
        <v>3</v>
      </c>
      <c r="F7503">
        <v>836</v>
      </c>
      <c r="G7503">
        <v>0</v>
      </c>
      <c r="H7503">
        <v>272</v>
      </c>
    </row>
    <row r="7504" spans="1:8" x14ac:dyDescent="0.25">
      <c r="A7504" t="s">
        <v>174</v>
      </c>
      <c r="B7504">
        <v>8378</v>
      </c>
      <c r="C7504">
        <v>2</v>
      </c>
      <c r="D7504">
        <v>2</v>
      </c>
      <c r="E7504">
        <v>3</v>
      </c>
      <c r="F7504">
        <v>836</v>
      </c>
      <c r="G7504">
        <v>0</v>
      </c>
      <c r="H7504">
        <v>260</v>
      </c>
    </row>
    <row r="7505" spans="1:8" x14ac:dyDescent="0.25">
      <c r="A7505" t="s">
        <v>174</v>
      </c>
      <c r="B7505">
        <v>8430</v>
      </c>
      <c r="C7505">
        <v>1</v>
      </c>
      <c r="D7505">
        <v>0</v>
      </c>
      <c r="E7505">
        <v>1</v>
      </c>
      <c r="F7505">
        <v>0</v>
      </c>
      <c r="G7505">
        <v>0</v>
      </c>
      <c r="H7505">
        <v>2</v>
      </c>
    </row>
    <row r="7506" spans="1:8" x14ac:dyDescent="0.25">
      <c r="A7506" t="s">
        <v>174</v>
      </c>
      <c r="B7506">
        <v>8431</v>
      </c>
      <c r="C7506">
        <v>1</v>
      </c>
      <c r="D7506">
        <v>0</v>
      </c>
      <c r="E7506">
        <v>1</v>
      </c>
      <c r="F7506">
        <v>0</v>
      </c>
      <c r="G7506">
        <v>0</v>
      </c>
      <c r="H7506">
        <v>2</v>
      </c>
    </row>
    <row r="7507" spans="1:8" x14ac:dyDescent="0.25">
      <c r="A7507" t="s">
        <v>174</v>
      </c>
      <c r="B7507">
        <v>8432</v>
      </c>
      <c r="C7507">
        <v>1</v>
      </c>
      <c r="D7507">
        <v>0</v>
      </c>
      <c r="E7507">
        <v>1</v>
      </c>
      <c r="F7507">
        <v>0</v>
      </c>
      <c r="G7507">
        <v>0</v>
      </c>
      <c r="H7507">
        <v>4</v>
      </c>
    </row>
    <row r="7508" spans="1:8" x14ac:dyDescent="0.25">
      <c r="A7508" t="s">
        <v>174</v>
      </c>
      <c r="B7508">
        <v>8433</v>
      </c>
      <c r="C7508">
        <v>1</v>
      </c>
      <c r="D7508">
        <v>0</v>
      </c>
      <c r="E7508">
        <v>1</v>
      </c>
      <c r="F7508">
        <v>0</v>
      </c>
      <c r="G7508">
        <v>0</v>
      </c>
      <c r="H7508">
        <v>2</v>
      </c>
    </row>
    <row r="7509" spans="1:8" x14ac:dyDescent="0.25">
      <c r="A7509" t="s">
        <v>174</v>
      </c>
      <c r="B7509">
        <v>8434</v>
      </c>
      <c r="C7509">
        <v>1</v>
      </c>
      <c r="D7509">
        <v>0</v>
      </c>
      <c r="E7509">
        <v>1</v>
      </c>
      <c r="F7509">
        <v>0</v>
      </c>
      <c r="G7509">
        <v>0</v>
      </c>
      <c r="H7509">
        <v>2</v>
      </c>
    </row>
    <row r="7510" spans="1:8" x14ac:dyDescent="0.25">
      <c r="A7510" t="s">
        <v>174</v>
      </c>
      <c r="B7510">
        <v>8435</v>
      </c>
      <c r="C7510">
        <v>2</v>
      </c>
      <c r="D7510">
        <v>2</v>
      </c>
      <c r="E7510">
        <v>3</v>
      </c>
      <c r="F7510">
        <v>836</v>
      </c>
      <c r="G7510">
        <v>0</v>
      </c>
      <c r="H7510">
        <v>262</v>
      </c>
    </row>
    <row r="7511" spans="1:8" x14ac:dyDescent="0.25">
      <c r="A7511" t="s">
        <v>174</v>
      </c>
      <c r="B7511">
        <v>8436</v>
      </c>
      <c r="C7511">
        <v>2</v>
      </c>
      <c r="D7511">
        <v>2</v>
      </c>
      <c r="E7511">
        <v>3</v>
      </c>
      <c r="F7511">
        <v>836</v>
      </c>
      <c r="G7511">
        <v>0</v>
      </c>
      <c r="H7511">
        <v>255</v>
      </c>
    </row>
    <row r="7512" spans="1:8" x14ac:dyDescent="0.25">
      <c r="A7512" t="s">
        <v>174</v>
      </c>
      <c r="B7512">
        <v>8509</v>
      </c>
      <c r="C7512">
        <v>1</v>
      </c>
      <c r="D7512">
        <v>0</v>
      </c>
      <c r="E7512">
        <v>1</v>
      </c>
      <c r="F7512">
        <v>0</v>
      </c>
      <c r="G7512">
        <v>0</v>
      </c>
      <c r="H7512">
        <v>2</v>
      </c>
    </row>
    <row r="7513" spans="1:8" x14ac:dyDescent="0.25">
      <c r="A7513" t="s">
        <v>174</v>
      </c>
      <c r="B7513">
        <v>8510</v>
      </c>
      <c r="C7513">
        <v>1</v>
      </c>
      <c r="D7513">
        <v>0</v>
      </c>
      <c r="E7513">
        <v>1</v>
      </c>
      <c r="F7513">
        <v>0</v>
      </c>
      <c r="G7513">
        <v>0</v>
      </c>
      <c r="H7513">
        <v>2</v>
      </c>
    </row>
    <row r="7514" spans="1:8" x14ac:dyDescent="0.25">
      <c r="A7514" t="s">
        <v>174</v>
      </c>
      <c r="B7514">
        <v>8511</v>
      </c>
      <c r="C7514">
        <v>1</v>
      </c>
      <c r="D7514">
        <v>0</v>
      </c>
      <c r="E7514">
        <v>1</v>
      </c>
      <c r="F7514">
        <v>0</v>
      </c>
      <c r="G7514">
        <v>0</v>
      </c>
      <c r="H7514">
        <v>1</v>
      </c>
    </row>
    <row r="7515" spans="1:8" x14ac:dyDescent="0.25">
      <c r="A7515" t="s">
        <v>174</v>
      </c>
      <c r="B7515">
        <v>8512</v>
      </c>
      <c r="C7515">
        <v>2</v>
      </c>
      <c r="D7515">
        <v>2</v>
      </c>
      <c r="E7515">
        <v>3</v>
      </c>
      <c r="F7515">
        <v>836</v>
      </c>
      <c r="G7515">
        <v>0</v>
      </c>
      <c r="H7515">
        <v>268</v>
      </c>
    </row>
    <row r="7516" spans="1:8" x14ac:dyDescent="0.25">
      <c r="A7516" t="s">
        <v>174</v>
      </c>
      <c r="B7516">
        <v>8513</v>
      </c>
      <c r="C7516">
        <v>2</v>
      </c>
      <c r="D7516">
        <v>2</v>
      </c>
      <c r="E7516">
        <v>3</v>
      </c>
      <c r="F7516">
        <v>836</v>
      </c>
      <c r="G7516">
        <v>0</v>
      </c>
      <c r="H7516">
        <v>254</v>
      </c>
    </row>
    <row r="7517" spans="1:8" x14ac:dyDescent="0.25">
      <c r="A7517" t="s">
        <v>174</v>
      </c>
      <c r="B7517">
        <v>8565</v>
      </c>
      <c r="C7517">
        <v>1</v>
      </c>
      <c r="D7517">
        <v>0</v>
      </c>
      <c r="E7517">
        <v>1</v>
      </c>
      <c r="F7517">
        <v>0</v>
      </c>
      <c r="G7517">
        <v>0</v>
      </c>
      <c r="H7517">
        <v>2</v>
      </c>
    </row>
    <row r="7518" spans="1:8" x14ac:dyDescent="0.25">
      <c r="A7518" t="s">
        <v>174</v>
      </c>
      <c r="B7518">
        <v>8566</v>
      </c>
      <c r="C7518">
        <v>1</v>
      </c>
      <c r="D7518">
        <v>0</v>
      </c>
      <c r="E7518">
        <v>1</v>
      </c>
      <c r="F7518">
        <v>0</v>
      </c>
      <c r="G7518">
        <v>0</v>
      </c>
      <c r="H7518">
        <v>2</v>
      </c>
    </row>
    <row r="7519" spans="1:8" x14ac:dyDescent="0.25">
      <c r="A7519" t="s">
        <v>174</v>
      </c>
      <c r="B7519">
        <v>8567</v>
      </c>
      <c r="C7519">
        <v>1</v>
      </c>
      <c r="D7519">
        <v>0</v>
      </c>
      <c r="E7519">
        <v>1</v>
      </c>
      <c r="F7519">
        <v>0</v>
      </c>
      <c r="G7519">
        <v>0</v>
      </c>
      <c r="H7519">
        <v>1</v>
      </c>
    </row>
    <row r="7520" spans="1:8" x14ac:dyDescent="0.25">
      <c r="A7520" t="s">
        <v>174</v>
      </c>
      <c r="B7520">
        <v>8568</v>
      </c>
      <c r="C7520">
        <v>2</v>
      </c>
      <c r="D7520">
        <v>2</v>
      </c>
      <c r="E7520">
        <v>3</v>
      </c>
      <c r="F7520">
        <v>836</v>
      </c>
      <c r="G7520">
        <v>0</v>
      </c>
      <c r="H7520">
        <v>256</v>
      </c>
    </row>
    <row r="7521" spans="1:8" x14ac:dyDescent="0.25">
      <c r="A7521" t="s">
        <v>174</v>
      </c>
      <c r="B7521">
        <v>8569</v>
      </c>
      <c r="C7521">
        <v>2</v>
      </c>
      <c r="D7521">
        <v>2</v>
      </c>
      <c r="E7521">
        <v>3</v>
      </c>
      <c r="F7521">
        <v>836</v>
      </c>
      <c r="G7521">
        <v>0</v>
      </c>
      <c r="H7521">
        <v>253</v>
      </c>
    </row>
    <row r="7522" spans="1:8" x14ac:dyDescent="0.25">
      <c r="A7522" t="s">
        <v>174</v>
      </c>
      <c r="B7522">
        <v>8621</v>
      </c>
      <c r="C7522">
        <v>1</v>
      </c>
      <c r="D7522">
        <v>0</v>
      </c>
      <c r="E7522">
        <v>1</v>
      </c>
      <c r="F7522">
        <v>0</v>
      </c>
      <c r="G7522">
        <v>0</v>
      </c>
      <c r="H7522">
        <v>2</v>
      </c>
    </row>
    <row r="7523" spans="1:8" x14ac:dyDescent="0.25">
      <c r="A7523" t="s">
        <v>174</v>
      </c>
      <c r="B7523">
        <v>8622</v>
      </c>
      <c r="C7523">
        <v>1</v>
      </c>
      <c r="D7523">
        <v>0</v>
      </c>
      <c r="E7523">
        <v>1</v>
      </c>
      <c r="F7523">
        <v>0</v>
      </c>
      <c r="G7523">
        <v>0</v>
      </c>
      <c r="H7523">
        <v>2</v>
      </c>
    </row>
    <row r="7524" spans="1:8" x14ac:dyDescent="0.25">
      <c r="A7524" t="s">
        <v>174</v>
      </c>
      <c r="B7524">
        <v>8623</v>
      </c>
      <c r="C7524">
        <v>2</v>
      </c>
      <c r="D7524">
        <v>2</v>
      </c>
      <c r="E7524">
        <v>3</v>
      </c>
      <c r="F7524">
        <v>836</v>
      </c>
      <c r="G7524">
        <v>0</v>
      </c>
      <c r="H7524">
        <v>271</v>
      </c>
    </row>
    <row r="7525" spans="1:8" x14ac:dyDescent="0.25">
      <c r="A7525" t="s">
        <v>174</v>
      </c>
      <c r="B7525">
        <v>8624</v>
      </c>
      <c r="C7525">
        <v>2</v>
      </c>
      <c r="D7525">
        <v>2</v>
      </c>
      <c r="E7525">
        <v>3</v>
      </c>
      <c r="F7525">
        <v>836</v>
      </c>
      <c r="G7525">
        <v>0</v>
      </c>
      <c r="H7525">
        <v>267</v>
      </c>
    </row>
    <row r="7526" spans="1:8" x14ac:dyDescent="0.25">
      <c r="A7526" t="s">
        <v>174</v>
      </c>
      <c r="B7526">
        <v>8653</v>
      </c>
      <c r="C7526">
        <v>1</v>
      </c>
      <c r="D7526">
        <v>0</v>
      </c>
      <c r="E7526">
        <v>1</v>
      </c>
      <c r="F7526">
        <v>0</v>
      </c>
      <c r="G7526">
        <v>0</v>
      </c>
      <c r="H7526">
        <v>2</v>
      </c>
    </row>
    <row r="7527" spans="1:8" x14ac:dyDescent="0.25">
      <c r="A7527" t="s">
        <v>174</v>
      </c>
      <c r="B7527">
        <v>8668</v>
      </c>
      <c r="C7527">
        <v>1</v>
      </c>
      <c r="D7527">
        <v>0</v>
      </c>
      <c r="E7527">
        <v>1</v>
      </c>
      <c r="F7527">
        <v>0</v>
      </c>
      <c r="G7527">
        <v>0</v>
      </c>
      <c r="H7527">
        <v>2</v>
      </c>
    </row>
    <row r="7528" spans="1:8" x14ac:dyDescent="0.25">
      <c r="A7528" t="s">
        <v>174</v>
      </c>
      <c r="B7528">
        <v>8669</v>
      </c>
      <c r="C7528">
        <v>2</v>
      </c>
      <c r="D7528">
        <v>2</v>
      </c>
      <c r="E7528">
        <v>3</v>
      </c>
      <c r="F7528">
        <v>836</v>
      </c>
      <c r="G7528">
        <v>0</v>
      </c>
      <c r="H7528">
        <v>278</v>
      </c>
    </row>
    <row r="7529" spans="1:8" x14ac:dyDescent="0.25">
      <c r="A7529" t="s">
        <v>174</v>
      </c>
      <c r="B7529">
        <v>8670</v>
      </c>
      <c r="C7529">
        <v>2</v>
      </c>
      <c r="D7529">
        <v>2</v>
      </c>
      <c r="E7529">
        <v>3</v>
      </c>
      <c r="F7529">
        <v>836</v>
      </c>
      <c r="G7529">
        <v>0</v>
      </c>
      <c r="H7529">
        <v>266</v>
      </c>
    </row>
    <row r="7530" spans="1:8" x14ac:dyDescent="0.25">
      <c r="A7530" t="s">
        <v>174</v>
      </c>
      <c r="B7530">
        <v>8678</v>
      </c>
      <c r="C7530">
        <v>1</v>
      </c>
      <c r="D7530">
        <v>0</v>
      </c>
      <c r="E7530">
        <v>1</v>
      </c>
      <c r="F7530">
        <v>0</v>
      </c>
      <c r="G7530">
        <v>0</v>
      </c>
      <c r="H7530">
        <v>2</v>
      </c>
    </row>
    <row r="7531" spans="1:8" x14ac:dyDescent="0.25">
      <c r="A7531" t="s">
        <v>174</v>
      </c>
      <c r="B7531">
        <v>8706</v>
      </c>
      <c r="C7531">
        <v>1</v>
      </c>
      <c r="D7531">
        <v>0</v>
      </c>
      <c r="E7531">
        <v>1</v>
      </c>
      <c r="F7531">
        <v>0</v>
      </c>
      <c r="G7531">
        <v>0</v>
      </c>
      <c r="H7531">
        <v>2</v>
      </c>
    </row>
    <row r="7532" spans="1:8" x14ac:dyDescent="0.25">
      <c r="A7532" t="s">
        <v>174</v>
      </c>
      <c r="B7532">
        <v>8707</v>
      </c>
      <c r="C7532">
        <v>1</v>
      </c>
      <c r="D7532">
        <v>0</v>
      </c>
      <c r="E7532">
        <v>1</v>
      </c>
      <c r="F7532">
        <v>0</v>
      </c>
      <c r="G7532">
        <v>0</v>
      </c>
      <c r="H7532">
        <v>2</v>
      </c>
    </row>
    <row r="7533" spans="1:8" x14ac:dyDescent="0.25">
      <c r="A7533" t="s">
        <v>174</v>
      </c>
      <c r="B7533">
        <v>8708</v>
      </c>
      <c r="C7533">
        <v>1</v>
      </c>
      <c r="D7533">
        <v>0</v>
      </c>
      <c r="E7533">
        <v>1</v>
      </c>
      <c r="F7533">
        <v>0</v>
      </c>
      <c r="G7533">
        <v>0</v>
      </c>
      <c r="H7533">
        <v>2</v>
      </c>
    </row>
    <row r="7534" spans="1:8" x14ac:dyDescent="0.25">
      <c r="A7534" t="s">
        <v>174</v>
      </c>
      <c r="B7534">
        <v>8709</v>
      </c>
      <c r="C7534">
        <v>1</v>
      </c>
      <c r="D7534">
        <v>0</v>
      </c>
      <c r="E7534">
        <v>1</v>
      </c>
      <c r="F7534">
        <v>0</v>
      </c>
      <c r="G7534">
        <v>0</v>
      </c>
      <c r="H7534">
        <v>2</v>
      </c>
    </row>
    <row r="7535" spans="1:8" x14ac:dyDescent="0.25">
      <c r="A7535" t="s">
        <v>174</v>
      </c>
      <c r="B7535">
        <v>8710</v>
      </c>
      <c r="C7535">
        <v>2</v>
      </c>
      <c r="D7535">
        <v>2</v>
      </c>
      <c r="E7535">
        <v>3</v>
      </c>
      <c r="F7535">
        <v>836</v>
      </c>
      <c r="G7535">
        <v>0</v>
      </c>
      <c r="H7535">
        <v>274</v>
      </c>
    </row>
    <row r="7536" spans="1:8" x14ac:dyDescent="0.25">
      <c r="A7536" t="s">
        <v>174</v>
      </c>
      <c r="B7536">
        <v>8711</v>
      </c>
      <c r="C7536">
        <v>2</v>
      </c>
      <c r="D7536">
        <v>2</v>
      </c>
      <c r="E7536">
        <v>3</v>
      </c>
      <c r="F7536">
        <v>836</v>
      </c>
      <c r="G7536">
        <v>0</v>
      </c>
      <c r="H7536">
        <v>270</v>
      </c>
    </row>
    <row r="7537" spans="1:8" x14ac:dyDescent="0.25">
      <c r="A7537" t="s">
        <v>174</v>
      </c>
      <c r="B7537">
        <v>8773</v>
      </c>
      <c r="C7537">
        <v>1</v>
      </c>
      <c r="D7537">
        <v>0</v>
      </c>
      <c r="E7537">
        <v>1</v>
      </c>
      <c r="F7537">
        <v>0</v>
      </c>
      <c r="G7537">
        <v>0</v>
      </c>
      <c r="H7537">
        <v>2</v>
      </c>
    </row>
    <row r="7538" spans="1:8" x14ac:dyDescent="0.25">
      <c r="A7538" t="s">
        <v>174</v>
      </c>
      <c r="B7538">
        <v>8774</v>
      </c>
      <c r="C7538">
        <v>2</v>
      </c>
      <c r="D7538">
        <v>2</v>
      </c>
      <c r="E7538">
        <v>3</v>
      </c>
      <c r="F7538">
        <v>836</v>
      </c>
      <c r="G7538">
        <v>0</v>
      </c>
      <c r="H7538">
        <v>2388</v>
      </c>
    </row>
    <row r="7539" spans="1:8" x14ac:dyDescent="0.25">
      <c r="A7539" t="s">
        <v>174</v>
      </c>
      <c r="B7539">
        <v>8775</v>
      </c>
      <c r="C7539">
        <v>2</v>
      </c>
      <c r="D7539">
        <v>2</v>
      </c>
      <c r="E7539">
        <v>3</v>
      </c>
      <c r="F7539">
        <v>836</v>
      </c>
      <c r="G7539">
        <v>0</v>
      </c>
      <c r="H7539">
        <v>2494</v>
      </c>
    </row>
    <row r="7540" spans="1:8" x14ac:dyDescent="0.25">
      <c r="A7540" t="s">
        <v>174</v>
      </c>
      <c r="B7540">
        <v>8803</v>
      </c>
      <c r="C7540">
        <v>1</v>
      </c>
      <c r="D7540">
        <v>0</v>
      </c>
      <c r="E7540">
        <v>1</v>
      </c>
      <c r="F7540">
        <v>0</v>
      </c>
      <c r="G7540">
        <v>0</v>
      </c>
      <c r="H7540">
        <v>2</v>
      </c>
    </row>
    <row r="7541" spans="1:8" x14ac:dyDescent="0.25">
      <c r="A7541" t="s">
        <v>174</v>
      </c>
      <c r="B7541">
        <v>8804</v>
      </c>
      <c r="C7541">
        <v>2</v>
      </c>
      <c r="D7541">
        <v>2</v>
      </c>
      <c r="E7541">
        <v>3</v>
      </c>
      <c r="F7541">
        <v>836</v>
      </c>
      <c r="G7541">
        <v>0</v>
      </c>
      <c r="H7541">
        <v>2551</v>
      </c>
    </row>
    <row r="7542" spans="1:8" x14ac:dyDescent="0.25">
      <c r="A7542" t="s">
        <v>174</v>
      </c>
      <c r="B7542">
        <v>8805</v>
      </c>
      <c r="C7542">
        <v>2</v>
      </c>
      <c r="D7542">
        <v>2</v>
      </c>
      <c r="E7542">
        <v>3</v>
      </c>
      <c r="F7542">
        <v>836</v>
      </c>
      <c r="G7542">
        <v>0</v>
      </c>
      <c r="H7542">
        <v>2491</v>
      </c>
    </row>
    <row r="7543" spans="1:8" x14ac:dyDescent="0.25">
      <c r="A7543" t="s">
        <v>174</v>
      </c>
      <c r="B7543">
        <v>8833</v>
      </c>
      <c r="C7543">
        <v>1</v>
      </c>
      <c r="D7543">
        <v>0</v>
      </c>
      <c r="E7543">
        <v>1</v>
      </c>
      <c r="F7543">
        <v>0</v>
      </c>
      <c r="G7543">
        <v>0</v>
      </c>
      <c r="H7543">
        <v>2</v>
      </c>
    </row>
    <row r="7544" spans="1:8" x14ac:dyDescent="0.25">
      <c r="A7544" t="s">
        <v>174</v>
      </c>
      <c r="B7544">
        <v>8834</v>
      </c>
      <c r="C7544">
        <v>2</v>
      </c>
      <c r="D7544">
        <v>2</v>
      </c>
      <c r="E7544">
        <v>3</v>
      </c>
      <c r="F7544">
        <v>836</v>
      </c>
      <c r="G7544">
        <v>0</v>
      </c>
      <c r="H7544">
        <v>2508</v>
      </c>
    </row>
    <row r="7545" spans="1:8" x14ac:dyDescent="0.25">
      <c r="A7545" t="s">
        <v>174</v>
      </c>
      <c r="B7545">
        <v>8835</v>
      </c>
      <c r="C7545">
        <v>2</v>
      </c>
      <c r="D7545">
        <v>2</v>
      </c>
      <c r="E7545">
        <v>3</v>
      </c>
      <c r="F7545">
        <v>836</v>
      </c>
      <c r="G7545">
        <v>0</v>
      </c>
      <c r="H7545">
        <v>2503</v>
      </c>
    </row>
    <row r="7546" spans="1:8" x14ac:dyDescent="0.25">
      <c r="A7546" t="s">
        <v>174</v>
      </c>
      <c r="B7546">
        <v>8863</v>
      </c>
      <c r="C7546">
        <v>1</v>
      </c>
      <c r="D7546">
        <v>0</v>
      </c>
      <c r="E7546">
        <v>1</v>
      </c>
      <c r="F7546">
        <v>0</v>
      </c>
      <c r="G7546">
        <v>0</v>
      </c>
      <c r="H7546">
        <v>2</v>
      </c>
    </row>
    <row r="7547" spans="1:8" x14ac:dyDescent="0.25">
      <c r="A7547" t="s">
        <v>174</v>
      </c>
      <c r="B7547">
        <v>8864</v>
      </c>
      <c r="C7547">
        <v>2</v>
      </c>
      <c r="D7547">
        <v>2</v>
      </c>
      <c r="E7547">
        <v>3</v>
      </c>
      <c r="F7547">
        <v>836</v>
      </c>
      <c r="G7547">
        <v>0</v>
      </c>
      <c r="H7547">
        <v>2578</v>
      </c>
    </row>
    <row r="7548" spans="1:8" x14ac:dyDescent="0.25">
      <c r="A7548" t="s">
        <v>174</v>
      </c>
      <c r="B7548">
        <v>8865</v>
      </c>
      <c r="C7548">
        <v>2</v>
      </c>
      <c r="D7548">
        <v>2</v>
      </c>
      <c r="E7548">
        <v>3</v>
      </c>
      <c r="F7548">
        <v>836</v>
      </c>
      <c r="G7548">
        <v>0</v>
      </c>
      <c r="H7548">
        <v>2537</v>
      </c>
    </row>
    <row r="7549" spans="1:8" x14ac:dyDescent="0.25">
      <c r="A7549" t="s">
        <v>174</v>
      </c>
      <c r="B7549">
        <v>8893</v>
      </c>
      <c r="C7549">
        <v>1</v>
      </c>
      <c r="D7549">
        <v>0</v>
      </c>
      <c r="E7549">
        <v>1</v>
      </c>
      <c r="F7549">
        <v>0</v>
      </c>
      <c r="G7549">
        <v>0</v>
      </c>
      <c r="H7549">
        <v>2</v>
      </c>
    </row>
    <row r="7550" spans="1:8" x14ac:dyDescent="0.25">
      <c r="A7550" t="s">
        <v>174</v>
      </c>
      <c r="B7550">
        <v>8894</v>
      </c>
      <c r="C7550">
        <v>2</v>
      </c>
      <c r="D7550">
        <v>2</v>
      </c>
      <c r="E7550">
        <v>3</v>
      </c>
      <c r="F7550">
        <v>836</v>
      </c>
      <c r="G7550">
        <v>0</v>
      </c>
      <c r="H7550">
        <v>2523</v>
      </c>
    </row>
    <row r="7551" spans="1:8" x14ac:dyDescent="0.25">
      <c r="A7551" t="s">
        <v>174</v>
      </c>
      <c r="B7551">
        <v>8895</v>
      </c>
      <c r="C7551">
        <v>2</v>
      </c>
      <c r="D7551">
        <v>2</v>
      </c>
      <c r="E7551">
        <v>3</v>
      </c>
      <c r="F7551">
        <v>836</v>
      </c>
      <c r="G7551">
        <v>0</v>
      </c>
      <c r="H7551">
        <v>2527</v>
      </c>
    </row>
    <row r="7552" spans="1:8" x14ac:dyDescent="0.25">
      <c r="A7552" t="s">
        <v>174</v>
      </c>
      <c r="B7552">
        <v>8923</v>
      </c>
      <c r="C7552">
        <v>1</v>
      </c>
      <c r="D7552">
        <v>0</v>
      </c>
      <c r="E7552">
        <v>1</v>
      </c>
      <c r="F7552">
        <v>0</v>
      </c>
      <c r="G7552">
        <v>0</v>
      </c>
      <c r="H7552">
        <v>2</v>
      </c>
    </row>
    <row r="7553" spans="1:8" x14ac:dyDescent="0.25">
      <c r="A7553" t="s">
        <v>174</v>
      </c>
      <c r="B7553">
        <v>8924</v>
      </c>
      <c r="C7553">
        <v>2</v>
      </c>
      <c r="D7553">
        <v>2</v>
      </c>
      <c r="E7553">
        <v>3</v>
      </c>
      <c r="F7553">
        <v>836</v>
      </c>
      <c r="G7553">
        <v>0</v>
      </c>
      <c r="H7553">
        <v>2505</v>
      </c>
    </row>
    <row r="7554" spans="1:8" x14ac:dyDescent="0.25">
      <c r="A7554" t="s">
        <v>174</v>
      </c>
      <c r="B7554">
        <v>8925</v>
      </c>
      <c r="C7554">
        <v>2</v>
      </c>
      <c r="D7554">
        <v>2</v>
      </c>
      <c r="E7554">
        <v>3</v>
      </c>
      <c r="F7554">
        <v>836</v>
      </c>
      <c r="G7554">
        <v>0</v>
      </c>
      <c r="H7554">
        <v>2564</v>
      </c>
    </row>
    <row r="7555" spans="1:8" x14ac:dyDescent="0.25">
      <c r="A7555" t="s">
        <v>174</v>
      </c>
      <c r="B7555">
        <v>8953</v>
      </c>
      <c r="C7555">
        <v>1</v>
      </c>
      <c r="D7555">
        <v>0</v>
      </c>
      <c r="E7555">
        <v>1</v>
      </c>
      <c r="F7555">
        <v>0</v>
      </c>
      <c r="G7555">
        <v>0</v>
      </c>
      <c r="H7555">
        <v>1</v>
      </c>
    </row>
    <row r="7556" spans="1:8" x14ac:dyDescent="0.25">
      <c r="A7556" t="s">
        <v>174</v>
      </c>
      <c r="B7556">
        <v>8954</v>
      </c>
      <c r="C7556">
        <v>2</v>
      </c>
      <c r="D7556">
        <v>2</v>
      </c>
      <c r="E7556">
        <v>3</v>
      </c>
      <c r="F7556">
        <v>836</v>
      </c>
      <c r="G7556">
        <v>0</v>
      </c>
      <c r="H7556">
        <v>2546</v>
      </c>
    </row>
    <row r="7557" spans="1:8" x14ac:dyDescent="0.25">
      <c r="A7557" t="s">
        <v>174</v>
      </c>
      <c r="B7557">
        <v>8955</v>
      </c>
      <c r="C7557">
        <v>2</v>
      </c>
      <c r="D7557">
        <v>2</v>
      </c>
      <c r="E7557">
        <v>3</v>
      </c>
      <c r="F7557">
        <v>836</v>
      </c>
      <c r="G7557">
        <v>0</v>
      </c>
      <c r="H7557">
        <v>2484</v>
      </c>
    </row>
    <row r="7558" spans="1:8" x14ac:dyDescent="0.25">
      <c r="A7558" t="s">
        <v>174</v>
      </c>
      <c r="B7558">
        <v>8983</v>
      </c>
      <c r="C7558">
        <v>1</v>
      </c>
      <c r="D7558">
        <v>0</v>
      </c>
      <c r="E7558">
        <v>1</v>
      </c>
      <c r="F7558">
        <v>0</v>
      </c>
      <c r="G7558">
        <v>0</v>
      </c>
      <c r="H7558">
        <v>2</v>
      </c>
    </row>
    <row r="7559" spans="1:8" x14ac:dyDescent="0.25">
      <c r="A7559" t="s">
        <v>174</v>
      </c>
      <c r="B7559">
        <v>8984</v>
      </c>
      <c r="C7559">
        <v>1</v>
      </c>
      <c r="D7559">
        <v>0</v>
      </c>
      <c r="E7559">
        <v>1</v>
      </c>
      <c r="F7559">
        <v>0</v>
      </c>
      <c r="G7559">
        <v>0</v>
      </c>
      <c r="H7559">
        <v>1</v>
      </c>
    </row>
    <row r="7560" spans="1:8" x14ac:dyDescent="0.25">
      <c r="A7560" t="s">
        <v>174</v>
      </c>
      <c r="B7560">
        <v>8985</v>
      </c>
      <c r="C7560">
        <v>2</v>
      </c>
      <c r="D7560">
        <v>2</v>
      </c>
      <c r="E7560">
        <v>3</v>
      </c>
      <c r="F7560">
        <v>836</v>
      </c>
      <c r="G7560">
        <v>0</v>
      </c>
      <c r="H7560">
        <v>242</v>
      </c>
    </row>
    <row r="7561" spans="1:8" x14ac:dyDescent="0.25">
      <c r="A7561" t="s">
        <v>174</v>
      </c>
      <c r="B7561">
        <v>8986</v>
      </c>
      <c r="C7561">
        <v>2</v>
      </c>
      <c r="D7561">
        <v>2</v>
      </c>
      <c r="E7561">
        <v>3</v>
      </c>
      <c r="F7561">
        <v>836</v>
      </c>
      <c r="G7561">
        <v>0</v>
      </c>
      <c r="H7561">
        <v>282</v>
      </c>
    </row>
    <row r="7562" spans="1:8" x14ac:dyDescent="0.25">
      <c r="A7562" t="s">
        <v>174</v>
      </c>
      <c r="B7562">
        <v>9015</v>
      </c>
      <c r="C7562">
        <v>1</v>
      </c>
      <c r="D7562">
        <v>0</v>
      </c>
      <c r="E7562">
        <v>1</v>
      </c>
      <c r="F7562">
        <v>0</v>
      </c>
      <c r="G7562">
        <v>0</v>
      </c>
      <c r="H7562">
        <v>2</v>
      </c>
    </row>
    <row r="7563" spans="1:8" x14ac:dyDescent="0.25">
      <c r="A7563" t="s">
        <v>174</v>
      </c>
      <c r="B7563">
        <v>9030</v>
      </c>
      <c r="C7563">
        <v>1</v>
      </c>
      <c r="D7563">
        <v>0</v>
      </c>
      <c r="E7563">
        <v>1</v>
      </c>
      <c r="F7563">
        <v>0</v>
      </c>
      <c r="G7563">
        <v>0</v>
      </c>
      <c r="H7563">
        <v>5</v>
      </c>
    </row>
    <row r="7564" spans="1:8" x14ac:dyDescent="0.25">
      <c r="A7564" t="s">
        <v>174</v>
      </c>
      <c r="B7564">
        <v>9031</v>
      </c>
      <c r="C7564">
        <v>2</v>
      </c>
      <c r="D7564">
        <v>2</v>
      </c>
      <c r="E7564">
        <v>3</v>
      </c>
      <c r="F7564">
        <v>836</v>
      </c>
      <c r="G7564">
        <v>0</v>
      </c>
      <c r="H7564">
        <v>291</v>
      </c>
    </row>
    <row r="7565" spans="1:8" x14ac:dyDescent="0.25">
      <c r="A7565" t="s">
        <v>174</v>
      </c>
      <c r="B7565">
        <v>9032</v>
      </c>
      <c r="C7565">
        <v>2</v>
      </c>
      <c r="D7565">
        <v>2</v>
      </c>
      <c r="E7565">
        <v>3</v>
      </c>
      <c r="F7565">
        <v>836</v>
      </c>
      <c r="G7565">
        <v>0</v>
      </c>
      <c r="H7565">
        <v>278</v>
      </c>
    </row>
    <row r="7566" spans="1:8" x14ac:dyDescent="0.25">
      <c r="A7566" t="s">
        <v>174</v>
      </c>
      <c r="B7566">
        <v>9040</v>
      </c>
      <c r="C7566">
        <v>1</v>
      </c>
      <c r="D7566">
        <v>0</v>
      </c>
      <c r="E7566">
        <v>1</v>
      </c>
      <c r="F7566">
        <v>0</v>
      </c>
      <c r="G7566">
        <v>0</v>
      </c>
      <c r="H7566">
        <v>3</v>
      </c>
    </row>
    <row r="7567" spans="1:8" x14ac:dyDescent="0.25">
      <c r="A7567" t="s">
        <v>174</v>
      </c>
      <c r="B7567">
        <v>9068</v>
      </c>
      <c r="C7567">
        <v>1</v>
      </c>
      <c r="D7567">
        <v>0</v>
      </c>
      <c r="E7567">
        <v>1</v>
      </c>
      <c r="F7567">
        <v>0</v>
      </c>
      <c r="G7567">
        <v>0</v>
      </c>
      <c r="H7567">
        <v>2</v>
      </c>
    </row>
    <row r="7568" spans="1:8" x14ac:dyDescent="0.25">
      <c r="A7568" t="s">
        <v>174</v>
      </c>
      <c r="B7568">
        <v>9069</v>
      </c>
      <c r="C7568">
        <v>1</v>
      </c>
      <c r="D7568">
        <v>0</v>
      </c>
      <c r="E7568">
        <v>1</v>
      </c>
      <c r="F7568">
        <v>0</v>
      </c>
      <c r="G7568">
        <v>0</v>
      </c>
      <c r="H7568">
        <v>2</v>
      </c>
    </row>
    <row r="7569" spans="1:8" x14ac:dyDescent="0.25">
      <c r="A7569" t="s">
        <v>174</v>
      </c>
      <c r="B7569">
        <v>9070</v>
      </c>
      <c r="C7569">
        <v>1</v>
      </c>
      <c r="D7569">
        <v>0</v>
      </c>
      <c r="E7569">
        <v>1</v>
      </c>
      <c r="F7569">
        <v>0</v>
      </c>
      <c r="G7569">
        <v>0</v>
      </c>
      <c r="H7569">
        <v>2</v>
      </c>
    </row>
    <row r="7570" spans="1:8" x14ac:dyDescent="0.25">
      <c r="A7570" t="s">
        <v>174</v>
      </c>
      <c r="B7570">
        <v>9071</v>
      </c>
      <c r="C7570">
        <v>1</v>
      </c>
      <c r="D7570">
        <v>0</v>
      </c>
      <c r="E7570">
        <v>1</v>
      </c>
      <c r="F7570">
        <v>0</v>
      </c>
      <c r="G7570">
        <v>0</v>
      </c>
      <c r="H7570">
        <v>2</v>
      </c>
    </row>
    <row r="7571" spans="1:8" x14ac:dyDescent="0.25">
      <c r="A7571" t="s">
        <v>174</v>
      </c>
      <c r="B7571">
        <v>9072</v>
      </c>
      <c r="C7571">
        <v>2</v>
      </c>
      <c r="D7571">
        <v>2</v>
      </c>
      <c r="E7571">
        <v>3</v>
      </c>
      <c r="F7571">
        <v>836</v>
      </c>
      <c r="G7571">
        <v>0</v>
      </c>
      <c r="H7571">
        <v>318</v>
      </c>
    </row>
    <row r="7572" spans="1:8" x14ac:dyDescent="0.25">
      <c r="A7572" t="s">
        <v>174</v>
      </c>
      <c r="B7572">
        <v>9073</v>
      </c>
      <c r="C7572">
        <v>2</v>
      </c>
      <c r="D7572">
        <v>2</v>
      </c>
      <c r="E7572">
        <v>3</v>
      </c>
      <c r="F7572">
        <v>836</v>
      </c>
      <c r="G7572">
        <v>0</v>
      </c>
      <c r="H7572">
        <v>294</v>
      </c>
    </row>
    <row r="7573" spans="1:8" x14ac:dyDescent="0.25">
      <c r="A7573" t="s">
        <v>174</v>
      </c>
      <c r="B7573">
        <v>9135</v>
      </c>
      <c r="C7573">
        <v>1</v>
      </c>
      <c r="D7573">
        <v>0</v>
      </c>
      <c r="E7573">
        <v>1</v>
      </c>
      <c r="F7573">
        <v>0</v>
      </c>
      <c r="G7573">
        <v>0</v>
      </c>
      <c r="H7573">
        <v>3</v>
      </c>
    </row>
    <row r="7574" spans="1:8" x14ac:dyDescent="0.25">
      <c r="A7574" t="s">
        <v>174</v>
      </c>
      <c r="B7574">
        <v>9136</v>
      </c>
      <c r="C7574">
        <v>2</v>
      </c>
      <c r="D7574">
        <v>2</v>
      </c>
      <c r="E7574">
        <v>3</v>
      </c>
      <c r="F7574">
        <v>836</v>
      </c>
      <c r="G7574">
        <v>0</v>
      </c>
      <c r="H7574">
        <v>2365</v>
      </c>
    </row>
    <row r="7575" spans="1:8" x14ac:dyDescent="0.25">
      <c r="A7575" t="s">
        <v>174</v>
      </c>
      <c r="B7575">
        <v>9137</v>
      </c>
      <c r="C7575">
        <v>2</v>
      </c>
      <c r="D7575">
        <v>2</v>
      </c>
      <c r="E7575">
        <v>3</v>
      </c>
      <c r="F7575">
        <v>836</v>
      </c>
      <c r="G7575">
        <v>0</v>
      </c>
      <c r="H7575">
        <v>2548</v>
      </c>
    </row>
    <row r="7576" spans="1:8" x14ac:dyDescent="0.25">
      <c r="A7576" t="s">
        <v>174</v>
      </c>
      <c r="B7576">
        <v>9151</v>
      </c>
      <c r="C7576">
        <v>1</v>
      </c>
      <c r="D7576">
        <v>0</v>
      </c>
      <c r="E7576">
        <v>1</v>
      </c>
      <c r="F7576">
        <v>0</v>
      </c>
      <c r="G7576">
        <v>0</v>
      </c>
      <c r="H7576">
        <v>2</v>
      </c>
    </row>
    <row r="7577" spans="1:8" x14ac:dyDescent="0.25">
      <c r="A7577" t="s">
        <v>174</v>
      </c>
      <c r="B7577">
        <v>9166</v>
      </c>
      <c r="C7577">
        <v>1</v>
      </c>
      <c r="D7577">
        <v>0</v>
      </c>
      <c r="E7577">
        <v>1</v>
      </c>
      <c r="F7577">
        <v>0</v>
      </c>
      <c r="G7577">
        <v>0</v>
      </c>
      <c r="H7577">
        <v>1</v>
      </c>
    </row>
    <row r="7578" spans="1:8" x14ac:dyDescent="0.25">
      <c r="A7578" t="s">
        <v>174</v>
      </c>
      <c r="B7578">
        <v>9167</v>
      </c>
      <c r="C7578">
        <v>2</v>
      </c>
      <c r="D7578">
        <v>2</v>
      </c>
      <c r="E7578">
        <v>3</v>
      </c>
      <c r="F7578">
        <v>836</v>
      </c>
      <c r="G7578">
        <v>0</v>
      </c>
      <c r="H7578">
        <v>242</v>
      </c>
    </row>
    <row r="7579" spans="1:8" x14ac:dyDescent="0.25">
      <c r="A7579" t="s">
        <v>174</v>
      </c>
      <c r="B7579">
        <v>9168</v>
      </c>
      <c r="C7579">
        <v>2</v>
      </c>
      <c r="D7579">
        <v>2</v>
      </c>
      <c r="E7579">
        <v>3</v>
      </c>
      <c r="F7579">
        <v>836</v>
      </c>
      <c r="G7579">
        <v>0</v>
      </c>
      <c r="H7579">
        <v>281</v>
      </c>
    </row>
    <row r="7580" spans="1:8" x14ac:dyDescent="0.25">
      <c r="A7580" t="s">
        <v>174</v>
      </c>
      <c r="B7580">
        <v>9176</v>
      </c>
      <c r="C7580">
        <v>1</v>
      </c>
      <c r="D7580">
        <v>0</v>
      </c>
      <c r="E7580">
        <v>1</v>
      </c>
      <c r="F7580">
        <v>0</v>
      </c>
      <c r="G7580">
        <v>0</v>
      </c>
      <c r="H7580">
        <v>2</v>
      </c>
    </row>
    <row r="7581" spans="1:8" x14ac:dyDescent="0.25">
      <c r="A7581" t="s">
        <v>174</v>
      </c>
      <c r="B7581">
        <v>9204</v>
      </c>
      <c r="C7581">
        <v>1</v>
      </c>
      <c r="D7581">
        <v>0</v>
      </c>
      <c r="E7581">
        <v>1</v>
      </c>
      <c r="F7581">
        <v>0</v>
      </c>
      <c r="G7581">
        <v>0</v>
      </c>
      <c r="H7581">
        <v>2</v>
      </c>
    </row>
    <row r="7582" spans="1:8" x14ac:dyDescent="0.25">
      <c r="A7582" t="s">
        <v>174</v>
      </c>
      <c r="B7582">
        <v>9205</v>
      </c>
      <c r="C7582">
        <v>1</v>
      </c>
      <c r="D7582">
        <v>0</v>
      </c>
      <c r="E7582">
        <v>1</v>
      </c>
      <c r="F7582">
        <v>0</v>
      </c>
      <c r="G7582">
        <v>0</v>
      </c>
      <c r="H7582">
        <v>2</v>
      </c>
    </row>
    <row r="7583" spans="1:8" x14ac:dyDescent="0.25">
      <c r="A7583" t="s">
        <v>174</v>
      </c>
      <c r="B7583">
        <v>9206</v>
      </c>
      <c r="C7583">
        <v>1</v>
      </c>
      <c r="D7583">
        <v>0</v>
      </c>
      <c r="E7583">
        <v>1</v>
      </c>
      <c r="F7583">
        <v>0</v>
      </c>
      <c r="G7583">
        <v>0</v>
      </c>
      <c r="H7583">
        <v>5</v>
      </c>
    </row>
    <row r="7584" spans="1:8" x14ac:dyDescent="0.25">
      <c r="A7584" t="s">
        <v>174</v>
      </c>
      <c r="B7584">
        <v>9207</v>
      </c>
      <c r="C7584">
        <v>1</v>
      </c>
      <c r="D7584">
        <v>0</v>
      </c>
      <c r="E7584">
        <v>1</v>
      </c>
      <c r="F7584">
        <v>0</v>
      </c>
      <c r="G7584">
        <v>0</v>
      </c>
      <c r="H7584">
        <v>2</v>
      </c>
    </row>
    <row r="7585" spans="1:8" x14ac:dyDescent="0.25">
      <c r="A7585" t="s">
        <v>174</v>
      </c>
      <c r="B7585">
        <v>9208</v>
      </c>
      <c r="C7585">
        <v>2</v>
      </c>
      <c r="D7585">
        <v>2</v>
      </c>
      <c r="E7585">
        <v>3</v>
      </c>
      <c r="F7585">
        <v>836</v>
      </c>
      <c r="G7585">
        <v>0</v>
      </c>
      <c r="H7585">
        <v>296</v>
      </c>
    </row>
    <row r="7586" spans="1:8" x14ac:dyDescent="0.25">
      <c r="A7586" t="s">
        <v>174</v>
      </c>
      <c r="B7586">
        <v>9209</v>
      </c>
      <c r="C7586">
        <v>2</v>
      </c>
      <c r="D7586">
        <v>2</v>
      </c>
      <c r="E7586">
        <v>3</v>
      </c>
      <c r="F7586">
        <v>836</v>
      </c>
      <c r="G7586">
        <v>0</v>
      </c>
      <c r="H7586">
        <v>269</v>
      </c>
    </row>
    <row r="7587" spans="1:8" x14ac:dyDescent="0.25">
      <c r="A7587" t="s">
        <v>174</v>
      </c>
      <c r="B7587">
        <v>9251</v>
      </c>
      <c r="C7587">
        <v>2</v>
      </c>
      <c r="D7587">
        <v>2</v>
      </c>
      <c r="E7587">
        <v>3</v>
      </c>
      <c r="F7587">
        <v>836</v>
      </c>
      <c r="G7587">
        <v>0</v>
      </c>
      <c r="H7587">
        <v>2364</v>
      </c>
    </row>
    <row r="7588" spans="1:8" x14ac:dyDescent="0.25">
      <c r="A7588" t="s">
        <v>174</v>
      </c>
      <c r="B7588">
        <v>9252</v>
      </c>
      <c r="C7588">
        <v>1</v>
      </c>
      <c r="D7588">
        <v>0</v>
      </c>
      <c r="E7588">
        <v>1</v>
      </c>
      <c r="F7588">
        <v>0</v>
      </c>
      <c r="G7588">
        <v>0</v>
      </c>
      <c r="H7588">
        <v>1</v>
      </c>
    </row>
    <row r="7589" spans="1:8" x14ac:dyDescent="0.25">
      <c r="A7589" t="s">
        <v>174</v>
      </c>
      <c r="B7589">
        <v>9253</v>
      </c>
      <c r="C7589">
        <v>1</v>
      </c>
      <c r="D7589">
        <v>0</v>
      </c>
      <c r="E7589">
        <v>1</v>
      </c>
      <c r="F7589">
        <v>0</v>
      </c>
      <c r="G7589">
        <v>0</v>
      </c>
      <c r="H7589">
        <v>2</v>
      </c>
    </row>
    <row r="7590" spans="1:8" x14ac:dyDescent="0.25">
      <c r="A7590" t="s">
        <v>174</v>
      </c>
      <c r="B7590">
        <v>9254</v>
      </c>
      <c r="C7590">
        <v>1</v>
      </c>
      <c r="D7590">
        <v>0</v>
      </c>
      <c r="E7590">
        <v>1</v>
      </c>
      <c r="F7590">
        <v>0</v>
      </c>
      <c r="G7590">
        <v>0</v>
      </c>
      <c r="H7590">
        <v>1</v>
      </c>
    </row>
    <row r="7591" spans="1:8" x14ac:dyDescent="0.25">
      <c r="A7591" t="s">
        <v>174</v>
      </c>
      <c r="B7591">
        <v>9263</v>
      </c>
      <c r="C7591">
        <v>2</v>
      </c>
      <c r="D7591">
        <v>2</v>
      </c>
      <c r="E7591">
        <v>3</v>
      </c>
      <c r="F7591">
        <v>836</v>
      </c>
      <c r="G7591">
        <v>0</v>
      </c>
      <c r="H7591">
        <v>2473</v>
      </c>
    </row>
    <row r="7592" spans="1:8" x14ac:dyDescent="0.25">
      <c r="A7592" t="s">
        <v>174</v>
      </c>
      <c r="B7592">
        <v>9264</v>
      </c>
      <c r="C7592">
        <v>1</v>
      </c>
      <c r="D7592">
        <v>0</v>
      </c>
      <c r="E7592">
        <v>1</v>
      </c>
      <c r="F7592">
        <v>0</v>
      </c>
      <c r="G7592">
        <v>0</v>
      </c>
      <c r="H7592">
        <v>1</v>
      </c>
    </row>
    <row r="7593" spans="1:8" x14ac:dyDescent="0.25">
      <c r="A7593" t="s">
        <v>174</v>
      </c>
      <c r="B7593">
        <v>9265</v>
      </c>
      <c r="C7593">
        <v>1</v>
      </c>
      <c r="D7593">
        <v>0</v>
      </c>
      <c r="E7593">
        <v>1</v>
      </c>
      <c r="F7593">
        <v>0</v>
      </c>
      <c r="G7593">
        <v>0</v>
      </c>
      <c r="H7593">
        <v>1</v>
      </c>
    </row>
    <row r="7594" spans="1:8" x14ac:dyDescent="0.25">
      <c r="A7594" t="s">
        <v>174</v>
      </c>
      <c r="B7594">
        <v>9266</v>
      </c>
      <c r="C7594">
        <v>1</v>
      </c>
      <c r="D7594">
        <v>0</v>
      </c>
      <c r="E7594">
        <v>1</v>
      </c>
      <c r="F7594">
        <v>0</v>
      </c>
      <c r="G7594">
        <v>0</v>
      </c>
      <c r="H7594">
        <v>1</v>
      </c>
    </row>
    <row r="7595" spans="1:8" x14ac:dyDescent="0.25">
      <c r="A7595" t="s">
        <v>174</v>
      </c>
      <c r="B7595">
        <v>9274</v>
      </c>
      <c r="C7595">
        <v>2</v>
      </c>
      <c r="D7595">
        <v>2</v>
      </c>
      <c r="E7595">
        <v>3</v>
      </c>
      <c r="F7595">
        <v>836</v>
      </c>
      <c r="G7595">
        <v>0</v>
      </c>
      <c r="H7595">
        <v>2516</v>
      </c>
    </row>
    <row r="7596" spans="1:8" x14ac:dyDescent="0.25">
      <c r="A7596" t="s">
        <v>174</v>
      </c>
      <c r="B7596">
        <v>9275</v>
      </c>
      <c r="C7596">
        <v>1</v>
      </c>
      <c r="D7596">
        <v>0</v>
      </c>
      <c r="E7596">
        <v>1</v>
      </c>
      <c r="F7596">
        <v>0</v>
      </c>
      <c r="G7596">
        <v>0</v>
      </c>
      <c r="H7596">
        <v>1</v>
      </c>
    </row>
    <row r="7597" spans="1:8" x14ac:dyDescent="0.25">
      <c r="A7597" t="s">
        <v>174</v>
      </c>
      <c r="B7597">
        <v>9276</v>
      </c>
      <c r="C7597">
        <v>1</v>
      </c>
      <c r="D7597">
        <v>0</v>
      </c>
      <c r="E7597">
        <v>1</v>
      </c>
      <c r="F7597">
        <v>0</v>
      </c>
      <c r="G7597">
        <v>0</v>
      </c>
      <c r="H7597">
        <v>1</v>
      </c>
    </row>
    <row r="7598" spans="1:8" x14ac:dyDescent="0.25">
      <c r="A7598" t="s">
        <v>174</v>
      </c>
      <c r="B7598">
        <v>9277</v>
      </c>
      <c r="C7598">
        <v>1</v>
      </c>
      <c r="D7598">
        <v>0</v>
      </c>
      <c r="E7598">
        <v>1</v>
      </c>
      <c r="F7598">
        <v>0</v>
      </c>
      <c r="G7598">
        <v>0</v>
      </c>
      <c r="H7598">
        <v>2</v>
      </c>
    </row>
    <row r="7599" spans="1:8" x14ac:dyDescent="0.25">
      <c r="A7599" t="s">
        <v>174</v>
      </c>
      <c r="B7599">
        <v>9287</v>
      </c>
      <c r="C7599">
        <v>1</v>
      </c>
      <c r="D7599">
        <v>0</v>
      </c>
      <c r="E7599">
        <v>1</v>
      </c>
      <c r="F7599">
        <v>0</v>
      </c>
      <c r="G7599">
        <v>0</v>
      </c>
      <c r="H7599">
        <v>2</v>
      </c>
    </row>
    <row r="7600" spans="1:8" x14ac:dyDescent="0.25">
      <c r="A7600" t="s">
        <v>174</v>
      </c>
      <c r="B7600">
        <v>9288</v>
      </c>
      <c r="C7600">
        <v>1</v>
      </c>
      <c r="D7600">
        <v>0</v>
      </c>
      <c r="E7600">
        <v>1</v>
      </c>
      <c r="F7600">
        <v>0</v>
      </c>
      <c r="G7600">
        <v>0</v>
      </c>
      <c r="H7600">
        <v>2</v>
      </c>
    </row>
    <row r="7601" spans="1:8" x14ac:dyDescent="0.25">
      <c r="A7601" t="s">
        <v>174</v>
      </c>
      <c r="B7601">
        <v>9289</v>
      </c>
      <c r="C7601">
        <v>1</v>
      </c>
      <c r="D7601">
        <v>0</v>
      </c>
      <c r="E7601">
        <v>1</v>
      </c>
      <c r="F7601">
        <v>0</v>
      </c>
      <c r="G7601">
        <v>0</v>
      </c>
      <c r="H7601">
        <v>1</v>
      </c>
    </row>
    <row r="7602" spans="1:8" x14ac:dyDescent="0.25">
      <c r="A7602" t="s">
        <v>174</v>
      </c>
      <c r="B7602">
        <v>9290</v>
      </c>
      <c r="C7602">
        <v>1</v>
      </c>
      <c r="D7602">
        <v>0</v>
      </c>
      <c r="E7602">
        <v>1</v>
      </c>
      <c r="F7602">
        <v>0</v>
      </c>
      <c r="G7602">
        <v>0</v>
      </c>
      <c r="H7602">
        <v>1</v>
      </c>
    </row>
    <row r="7603" spans="1:8" x14ac:dyDescent="0.25">
      <c r="A7603" t="s">
        <v>174</v>
      </c>
      <c r="B7603">
        <v>9291</v>
      </c>
      <c r="C7603">
        <v>2</v>
      </c>
      <c r="D7603">
        <v>2</v>
      </c>
      <c r="E7603">
        <v>3</v>
      </c>
      <c r="F7603">
        <v>836</v>
      </c>
      <c r="G7603">
        <v>0</v>
      </c>
      <c r="H7603">
        <v>2533</v>
      </c>
    </row>
    <row r="7604" spans="1:8" x14ac:dyDescent="0.25">
      <c r="A7604" t="s">
        <v>174</v>
      </c>
      <c r="B7604">
        <v>9292</v>
      </c>
      <c r="C7604">
        <v>1</v>
      </c>
      <c r="D7604">
        <v>0</v>
      </c>
      <c r="E7604">
        <v>1</v>
      </c>
      <c r="F7604">
        <v>0</v>
      </c>
      <c r="G7604">
        <v>0</v>
      </c>
      <c r="H7604">
        <v>2</v>
      </c>
    </row>
    <row r="7605" spans="1:8" x14ac:dyDescent="0.25">
      <c r="A7605" t="s">
        <v>174</v>
      </c>
      <c r="B7605">
        <v>9293</v>
      </c>
      <c r="C7605">
        <v>1</v>
      </c>
      <c r="D7605">
        <v>0</v>
      </c>
      <c r="E7605">
        <v>1</v>
      </c>
      <c r="F7605">
        <v>0</v>
      </c>
      <c r="G7605">
        <v>0</v>
      </c>
      <c r="H7605">
        <v>2</v>
      </c>
    </row>
    <row r="7606" spans="1:8" x14ac:dyDescent="0.25">
      <c r="A7606" t="s">
        <v>174</v>
      </c>
      <c r="B7606">
        <v>9294</v>
      </c>
      <c r="C7606">
        <v>1</v>
      </c>
      <c r="D7606">
        <v>0</v>
      </c>
      <c r="E7606">
        <v>1</v>
      </c>
      <c r="F7606">
        <v>0</v>
      </c>
      <c r="G7606">
        <v>0</v>
      </c>
      <c r="H7606">
        <v>1</v>
      </c>
    </row>
    <row r="7607" spans="1:8" x14ac:dyDescent="0.25">
      <c r="A7607" t="s">
        <v>174</v>
      </c>
      <c r="B7607">
        <v>9295</v>
      </c>
      <c r="C7607">
        <v>1</v>
      </c>
      <c r="D7607">
        <v>0</v>
      </c>
      <c r="E7607">
        <v>1</v>
      </c>
      <c r="F7607">
        <v>0</v>
      </c>
      <c r="G7607">
        <v>0</v>
      </c>
      <c r="H7607">
        <v>1</v>
      </c>
    </row>
    <row r="7608" spans="1:8" x14ac:dyDescent="0.25">
      <c r="A7608" t="s">
        <v>174</v>
      </c>
      <c r="B7608">
        <v>9296</v>
      </c>
      <c r="C7608">
        <v>2</v>
      </c>
      <c r="D7608">
        <v>2</v>
      </c>
      <c r="E7608">
        <v>3</v>
      </c>
      <c r="F7608">
        <v>836</v>
      </c>
      <c r="G7608">
        <v>0</v>
      </c>
      <c r="H7608">
        <v>248</v>
      </c>
    </row>
    <row r="7609" spans="1:8" x14ac:dyDescent="0.25">
      <c r="A7609" t="s">
        <v>174</v>
      </c>
      <c r="B7609">
        <v>9297</v>
      </c>
      <c r="C7609">
        <v>2</v>
      </c>
      <c r="D7609">
        <v>2</v>
      </c>
      <c r="E7609">
        <v>3</v>
      </c>
      <c r="F7609">
        <v>836</v>
      </c>
      <c r="G7609">
        <v>0</v>
      </c>
      <c r="H7609">
        <v>280</v>
      </c>
    </row>
    <row r="7610" spans="1:8" x14ac:dyDescent="0.25">
      <c r="A7610" t="s">
        <v>174</v>
      </c>
      <c r="B7610">
        <v>9306</v>
      </c>
      <c r="C7610">
        <v>2</v>
      </c>
      <c r="D7610">
        <v>2</v>
      </c>
      <c r="E7610">
        <v>3</v>
      </c>
      <c r="F7610">
        <v>836</v>
      </c>
      <c r="G7610">
        <v>0</v>
      </c>
      <c r="H7610">
        <v>2421</v>
      </c>
    </row>
    <row r="7611" spans="1:8" x14ac:dyDescent="0.25">
      <c r="A7611" t="s">
        <v>174</v>
      </c>
      <c r="B7611">
        <v>9307</v>
      </c>
      <c r="C7611">
        <v>1</v>
      </c>
      <c r="D7611">
        <v>0</v>
      </c>
      <c r="E7611">
        <v>1</v>
      </c>
      <c r="F7611">
        <v>0</v>
      </c>
      <c r="G7611">
        <v>0</v>
      </c>
      <c r="H7611">
        <v>2</v>
      </c>
    </row>
    <row r="7612" spans="1:8" x14ac:dyDescent="0.25">
      <c r="A7612" t="s">
        <v>174</v>
      </c>
      <c r="B7612">
        <v>9308</v>
      </c>
      <c r="C7612">
        <v>1</v>
      </c>
      <c r="D7612">
        <v>0</v>
      </c>
      <c r="E7612">
        <v>1</v>
      </c>
      <c r="F7612">
        <v>0</v>
      </c>
      <c r="G7612">
        <v>0</v>
      </c>
      <c r="H7612">
        <v>1</v>
      </c>
    </row>
    <row r="7613" spans="1:8" x14ac:dyDescent="0.25">
      <c r="A7613" t="s">
        <v>174</v>
      </c>
      <c r="B7613">
        <v>9309</v>
      </c>
      <c r="C7613">
        <v>1</v>
      </c>
      <c r="D7613">
        <v>0</v>
      </c>
      <c r="E7613">
        <v>1</v>
      </c>
      <c r="F7613">
        <v>0</v>
      </c>
      <c r="G7613">
        <v>0</v>
      </c>
      <c r="H7613">
        <v>1</v>
      </c>
    </row>
    <row r="7614" spans="1:8" x14ac:dyDescent="0.25">
      <c r="A7614" t="s">
        <v>174</v>
      </c>
      <c r="B7614">
        <v>9319</v>
      </c>
      <c r="C7614">
        <v>2</v>
      </c>
      <c r="D7614">
        <v>2</v>
      </c>
      <c r="E7614">
        <v>3</v>
      </c>
      <c r="F7614">
        <v>836</v>
      </c>
      <c r="G7614">
        <v>0</v>
      </c>
      <c r="H7614">
        <v>2499</v>
      </c>
    </row>
    <row r="7615" spans="1:8" x14ac:dyDescent="0.25">
      <c r="A7615" t="s">
        <v>174</v>
      </c>
      <c r="B7615">
        <v>9320</v>
      </c>
      <c r="C7615">
        <v>1</v>
      </c>
      <c r="D7615">
        <v>0</v>
      </c>
      <c r="E7615">
        <v>1</v>
      </c>
      <c r="F7615">
        <v>0</v>
      </c>
      <c r="G7615">
        <v>0</v>
      </c>
      <c r="H7615">
        <v>2</v>
      </c>
    </row>
    <row r="7616" spans="1:8" x14ac:dyDescent="0.25">
      <c r="A7616" t="s">
        <v>174</v>
      </c>
      <c r="B7616">
        <v>9321</v>
      </c>
      <c r="C7616">
        <v>1</v>
      </c>
      <c r="D7616">
        <v>0</v>
      </c>
      <c r="E7616">
        <v>1</v>
      </c>
      <c r="F7616">
        <v>0</v>
      </c>
      <c r="G7616">
        <v>0</v>
      </c>
      <c r="H7616">
        <v>2</v>
      </c>
    </row>
    <row r="7617" spans="1:8" x14ac:dyDescent="0.25">
      <c r="A7617" t="s">
        <v>174</v>
      </c>
      <c r="B7617">
        <v>9322</v>
      </c>
      <c r="C7617">
        <v>1</v>
      </c>
      <c r="D7617">
        <v>0</v>
      </c>
      <c r="E7617">
        <v>1</v>
      </c>
      <c r="F7617">
        <v>0</v>
      </c>
      <c r="G7617">
        <v>0</v>
      </c>
      <c r="H7617">
        <v>1</v>
      </c>
    </row>
    <row r="7618" spans="1:8" x14ac:dyDescent="0.25">
      <c r="A7618" t="s">
        <v>174</v>
      </c>
      <c r="B7618">
        <v>9333</v>
      </c>
      <c r="C7618">
        <v>2</v>
      </c>
      <c r="D7618">
        <v>2</v>
      </c>
      <c r="E7618">
        <v>3</v>
      </c>
      <c r="F7618">
        <v>836</v>
      </c>
      <c r="G7618">
        <v>0</v>
      </c>
      <c r="H7618">
        <v>2513</v>
      </c>
    </row>
    <row r="7619" spans="1:8" x14ac:dyDescent="0.25">
      <c r="A7619" t="s">
        <v>174</v>
      </c>
      <c r="B7619">
        <v>9334</v>
      </c>
      <c r="C7619">
        <v>1</v>
      </c>
      <c r="D7619">
        <v>0</v>
      </c>
      <c r="E7619">
        <v>1</v>
      </c>
      <c r="F7619">
        <v>0</v>
      </c>
      <c r="G7619">
        <v>0</v>
      </c>
      <c r="H7619">
        <v>1</v>
      </c>
    </row>
    <row r="7620" spans="1:8" x14ac:dyDescent="0.25">
      <c r="A7620" t="s">
        <v>174</v>
      </c>
      <c r="B7620">
        <v>9335</v>
      </c>
      <c r="C7620">
        <v>1</v>
      </c>
      <c r="D7620">
        <v>0</v>
      </c>
      <c r="E7620">
        <v>1</v>
      </c>
      <c r="F7620">
        <v>0</v>
      </c>
      <c r="G7620">
        <v>0</v>
      </c>
      <c r="H7620">
        <v>1</v>
      </c>
    </row>
    <row r="7621" spans="1:8" x14ac:dyDescent="0.25">
      <c r="A7621" t="s">
        <v>174</v>
      </c>
      <c r="B7621">
        <v>9336</v>
      </c>
      <c r="C7621">
        <v>1</v>
      </c>
      <c r="D7621">
        <v>0</v>
      </c>
      <c r="E7621">
        <v>1</v>
      </c>
      <c r="F7621">
        <v>0</v>
      </c>
      <c r="G7621">
        <v>0</v>
      </c>
      <c r="H7621">
        <v>1</v>
      </c>
    </row>
    <row r="7622" spans="1:8" x14ac:dyDescent="0.25">
      <c r="A7622" t="s">
        <v>174</v>
      </c>
      <c r="B7622">
        <v>9348</v>
      </c>
      <c r="C7622">
        <v>2</v>
      </c>
      <c r="D7622">
        <v>2</v>
      </c>
      <c r="E7622">
        <v>3</v>
      </c>
      <c r="F7622">
        <v>836</v>
      </c>
      <c r="G7622">
        <v>0</v>
      </c>
      <c r="H7622">
        <v>2502</v>
      </c>
    </row>
    <row r="7623" spans="1:8" x14ac:dyDescent="0.25">
      <c r="A7623" t="s">
        <v>174</v>
      </c>
      <c r="B7623">
        <v>9349</v>
      </c>
      <c r="C7623">
        <v>1</v>
      </c>
      <c r="D7623">
        <v>0</v>
      </c>
      <c r="E7623">
        <v>1</v>
      </c>
      <c r="F7623">
        <v>0</v>
      </c>
      <c r="G7623">
        <v>0</v>
      </c>
      <c r="H7623">
        <v>1</v>
      </c>
    </row>
    <row r="7624" spans="1:8" x14ac:dyDescent="0.25">
      <c r="A7624" t="s">
        <v>174</v>
      </c>
      <c r="B7624">
        <v>9350</v>
      </c>
      <c r="C7624">
        <v>1</v>
      </c>
      <c r="D7624">
        <v>0</v>
      </c>
      <c r="E7624">
        <v>1</v>
      </c>
      <c r="F7624">
        <v>0</v>
      </c>
      <c r="G7624">
        <v>0</v>
      </c>
      <c r="H7624">
        <v>1</v>
      </c>
    </row>
    <row r="7625" spans="1:8" x14ac:dyDescent="0.25">
      <c r="A7625" t="s">
        <v>174</v>
      </c>
      <c r="B7625">
        <v>9351</v>
      </c>
      <c r="C7625">
        <v>1</v>
      </c>
      <c r="D7625">
        <v>0</v>
      </c>
      <c r="E7625">
        <v>1</v>
      </c>
      <c r="F7625">
        <v>0</v>
      </c>
      <c r="G7625">
        <v>0</v>
      </c>
      <c r="H7625">
        <v>2</v>
      </c>
    </row>
    <row r="7626" spans="1:8" x14ac:dyDescent="0.25">
      <c r="A7626" t="s">
        <v>174</v>
      </c>
      <c r="B7626">
        <v>9364</v>
      </c>
      <c r="C7626">
        <v>2</v>
      </c>
      <c r="D7626">
        <v>2</v>
      </c>
      <c r="E7626">
        <v>3</v>
      </c>
      <c r="F7626">
        <v>836</v>
      </c>
      <c r="G7626">
        <v>0</v>
      </c>
      <c r="H7626">
        <v>2520</v>
      </c>
    </row>
    <row r="7627" spans="1:8" x14ac:dyDescent="0.25">
      <c r="A7627" t="s">
        <v>174</v>
      </c>
      <c r="B7627">
        <v>9365</v>
      </c>
      <c r="C7627">
        <v>1</v>
      </c>
      <c r="D7627">
        <v>0</v>
      </c>
      <c r="E7627">
        <v>1</v>
      </c>
      <c r="F7627">
        <v>0</v>
      </c>
      <c r="G7627">
        <v>0</v>
      </c>
      <c r="H7627">
        <v>2</v>
      </c>
    </row>
    <row r="7628" spans="1:8" x14ac:dyDescent="0.25">
      <c r="A7628" t="s">
        <v>174</v>
      </c>
      <c r="B7628">
        <v>9366</v>
      </c>
      <c r="C7628">
        <v>1</v>
      </c>
      <c r="D7628">
        <v>0</v>
      </c>
      <c r="E7628">
        <v>1</v>
      </c>
      <c r="F7628">
        <v>0</v>
      </c>
      <c r="G7628">
        <v>0</v>
      </c>
      <c r="H7628">
        <v>2</v>
      </c>
    </row>
    <row r="7629" spans="1:8" x14ac:dyDescent="0.25">
      <c r="A7629" t="s">
        <v>174</v>
      </c>
      <c r="B7629">
        <v>9367</v>
      </c>
      <c r="C7629">
        <v>1</v>
      </c>
      <c r="D7629">
        <v>0</v>
      </c>
      <c r="E7629">
        <v>1</v>
      </c>
      <c r="F7629">
        <v>0</v>
      </c>
      <c r="G7629">
        <v>0</v>
      </c>
      <c r="H7629">
        <v>1</v>
      </c>
    </row>
    <row r="7630" spans="1:8" x14ac:dyDescent="0.25">
      <c r="A7630" t="s">
        <v>174</v>
      </c>
      <c r="B7630">
        <v>9375</v>
      </c>
      <c r="C7630">
        <v>2</v>
      </c>
      <c r="D7630">
        <v>2</v>
      </c>
      <c r="E7630">
        <v>3</v>
      </c>
      <c r="F7630">
        <v>836</v>
      </c>
      <c r="G7630">
        <v>0</v>
      </c>
      <c r="H7630">
        <v>2505</v>
      </c>
    </row>
    <row r="7631" spans="1:8" x14ac:dyDescent="0.25">
      <c r="A7631" t="s">
        <v>174</v>
      </c>
      <c r="B7631">
        <v>9376</v>
      </c>
      <c r="C7631">
        <v>1</v>
      </c>
      <c r="D7631">
        <v>0</v>
      </c>
      <c r="E7631">
        <v>1</v>
      </c>
      <c r="F7631">
        <v>0</v>
      </c>
      <c r="G7631">
        <v>0</v>
      </c>
      <c r="H7631">
        <v>1</v>
      </c>
    </row>
    <row r="7632" spans="1:8" x14ac:dyDescent="0.25">
      <c r="A7632" t="s">
        <v>174</v>
      </c>
      <c r="B7632">
        <v>9377</v>
      </c>
      <c r="C7632">
        <v>1</v>
      </c>
      <c r="D7632">
        <v>0</v>
      </c>
      <c r="E7632">
        <v>1</v>
      </c>
      <c r="F7632">
        <v>0</v>
      </c>
      <c r="G7632">
        <v>0</v>
      </c>
      <c r="H7632">
        <v>1</v>
      </c>
    </row>
    <row r="7633" spans="1:8" x14ac:dyDescent="0.25">
      <c r="A7633" t="s">
        <v>174</v>
      </c>
      <c r="B7633">
        <v>9378</v>
      </c>
      <c r="C7633">
        <v>1</v>
      </c>
      <c r="D7633">
        <v>0</v>
      </c>
      <c r="E7633">
        <v>1</v>
      </c>
      <c r="F7633">
        <v>0</v>
      </c>
      <c r="G7633">
        <v>0</v>
      </c>
      <c r="H7633">
        <v>1</v>
      </c>
    </row>
    <row r="7634" spans="1:8" x14ac:dyDescent="0.25">
      <c r="A7634" t="s">
        <v>174</v>
      </c>
      <c r="B7634">
        <v>9387</v>
      </c>
      <c r="C7634">
        <v>2</v>
      </c>
      <c r="D7634">
        <v>2</v>
      </c>
      <c r="E7634">
        <v>3</v>
      </c>
      <c r="F7634">
        <v>836</v>
      </c>
      <c r="G7634">
        <v>0</v>
      </c>
      <c r="H7634">
        <v>2561</v>
      </c>
    </row>
    <row r="7635" spans="1:8" x14ac:dyDescent="0.25">
      <c r="A7635" t="s">
        <v>174</v>
      </c>
      <c r="B7635">
        <v>9388</v>
      </c>
      <c r="C7635">
        <v>1</v>
      </c>
      <c r="D7635">
        <v>0</v>
      </c>
      <c r="E7635">
        <v>1</v>
      </c>
      <c r="F7635">
        <v>0</v>
      </c>
      <c r="G7635">
        <v>0</v>
      </c>
      <c r="H7635">
        <v>2</v>
      </c>
    </row>
    <row r="7636" spans="1:8" x14ac:dyDescent="0.25">
      <c r="A7636" t="s">
        <v>174</v>
      </c>
      <c r="B7636">
        <v>9389</v>
      </c>
      <c r="C7636">
        <v>1</v>
      </c>
      <c r="D7636">
        <v>0</v>
      </c>
      <c r="E7636">
        <v>1</v>
      </c>
      <c r="F7636">
        <v>0</v>
      </c>
      <c r="G7636">
        <v>0</v>
      </c>
      <c r="H7636">
        <v>2</v>
      </c>
    </row>
    <row r="7637" spans="1:8" x14ac:dyDescent="0.25">
      <c r="A7637" t="s">
        <v>174</v>
      </c>
      <c r="B7637">
        <v>9390</v>
      </c>
      <c r="C7637">
        <v>1</v>
      </c>
      <c r="D7637">
        <v>0</v>
      </c>
      <c r="E7637">
        <v>1</v>
      </c>
      <c r="F7637">
        <v>0</v>
      </c>
      <c r="G7637">
        <v>0</v>
      </c>
      <c r="H7637">
        <v>2</v>
      </c>
    </row>
    <row r="7638" spans="1:8" x14ac:dyDescent="0.25">
      <c r="A7638" t="s">
        <v>174</v>
      </c>
      <c r="B7638">
        <v>9398</v>
      </c>
      <c r="C7638">
        <v>2</v>
      </c>
      <c r="D7638">
        <v>2</v>
      </c>
      <c r="E7638">
        <v>3</v>
      </c>
      <c r="F7638">
        <v>836</v>
      </c>
      <c r="G7638">
        <v>0</v>
      </c>
      <c r="H7638">
        <v>2476</v>
      </c>
    </row>
    <row r="7639" spans="1:8" x14ac:dyDescent="0.25">
      <c r="A7639" t="s">
        <v>174</v>
      </c>
      <c r="B7639">
        <v>9399</v>
      </c>
      <c r="C7639">
        <v>1</v>
      </c>
      <c r="D7639">
        <v>0</v>
      </c>
      <c r="E7639">
        <v>1</v>
      </c>
      <c r="F7639">
        <v>0</v>
      </c>
      <c r="G7639">
        <v>0</v>
      </c>
      <c r="H7639">
        <v>2</v>
      </c>
    </row>
    <row r="7640" spans="1:8" x14ac:dyDescent="0.25">
      <c r="A7640" t="s">
        <v>174</v>
      </c>
      <c r="B7640">
        <v>9400</v>
      </c>
      <c r="C7640">
        <v>1</v>
      </c>
      <c r="D7640">
        <v>0</v>
      </c>
      <c r="E7640">
        <v>1</v>
      </c>
      <c r="F7640">
        <v>0</v>
      </c>
      <c r="G7640">
        <v>0</v>
      </c>
      <c r="H7640">
        <v>2</v>
      </c>
    </row>
    <row r="7641" spans="1:8" x14ac:dyDescent="0.25">
      <c r="A7641" t="s">
        <v>174</v>
      </c>
      <c r="B7641">
        <v>9401</v>
      </c>
      <c r="C7641">
        <v>1</v>
      </c>
      <c r="D7641">
        <v>0</v>
      </c>
      <c r="E7641">
        <v>1</v>
      </c>
      <c r="F7641">
        <v>0</v>
      </c>
      <c r="G7641">
        <v>0</v>
      </c>
      <c r="H7641">
        <v>1</v>
      </c>
    </row>
    <row r="7642" spans="1:8" x14ac:dyDescent="0.25">
      <c r="A7642" t="s">
        <v>174</v>
      </c>
      <c r="B7642">
        <v>9411</v>
      </c>
      <c r="C7642">
        <v>2</v>
      </c>
      <c r="D7642">
        <v>2</v>
      </c>
      <c r="E7642">
        <v>3</v>
      </c>
      <c r="F7642">
        <v>836</v>
      </c>
      <c r="G7642">
        <v>0</v>
      </c>
      <c r="H7642">
        <v>2564</v>
      </c>
    </row>
    <row r="7643" spans="1:8" x14ac:dyDescent="0.25">
      <c r="A7643" t="s">
        <v>174</v>
      </c>
      <c r="B7643">
        <v>9412</v>
      </c>
      <c r="C7643">
        <v>1</v>
      </c>
      <c r="D7643">
        <v>0</v>
      </c>
      <c r="E7643">
        <v>1</v>
      </c>
      <c r="F7643">
        <v>0</v>
      </c>
      <c r="G7643">
        <v>0</v>
      </c>
      <c r="H7643">
        <v>2</v>
      </c>
    </row>
    <row r="7644" spans="1:8" x14ac:dyDescent="0.25">
      <c r="A7644" t="s">
        <v>174</v>
      </c>
      <c r="B7644">
        <v>9413</v>
      </c>
      <c r="C7644">
        <v>1</v>
      </c>
      <c r="D7644">
        <v>0</v>
      </c>
      <c r="E7644">
        <v>1</v>
      </c>
      <c r="F7644">
        <v>0</v>
      </c>
      <c r="G7644">
        <v>0</v>
      </c>
      <c r="H7644">
        <v>1</v>
      </c>
    </row>
    <row r="7645" spans="1:8" x14ac:dyDescent="0.25">
      <c r="A7645" t="s">
        <v>174</v>
      </c>
      <c r="B7645">
        <v>9414</v>
      </c>
      <c r="C7645">
        <v>1</v>
      </c>
      <c r="D7645">
        <v>0</v>
      </c>
      <c r="E7645">
        <v>1</v>
      </c>
      <c r="F7645">
        <v>0</v>
      </c>
      <c r="G7645">
        <v>0</v>
      </c>
      <c r="H7645">
        <v>2</v>
      </c>
    </row>
    <row r="7646" spans="1:8" x14ac:dyDescent="0.25">
      <c r="A7646" t="s">
        <v>174</v>
      </c>
      <c r="B7646">
        <v>9415</v>
      </c>
      <c r="C7646">
        <v>1</v>
      </c>
      <c r="D7646">
        <v>0</v>
      </c>
      <c r="E7646">
        <v>1</v>
      </c>
      <c r="F7646">
        <v>0</v>
      </c>
      <c r="G7646">
        <v>0</v>
      </c>
      <c r="H7646">
        <v>1</v>
      </c>
    </row>
    <row r="7647" spans="1:8" x14ac:dyDescent="0.25">
      <c r="A7647" t="s">
        <v>174</v>
      </c>
      <c r="B7647">
        <v>9416</v>
      </c>
      <c r="C7647">
        <v>1</v>
      </c>
      <c r="D7647">
        <v>0</v>
      </c>
      <c r="E7647">
        <v>1</v>
      </c>
      <c r="F7647">
        <v>0</v>
      </c>
      <c r="G7647">
        <v>0</v>
      </c>
      <c r="H7647">
        <v>1</v>
      </c>
    </row>
    <row r="7648" spans="1:8" x14ac:dyDescent="0.25">
      <c r="A7648" t="s">
        <v>174</v>
      </c>
      <c r="B7648">
        <v>9417</v>
      </c>
      <c r="C7648">
        <v>2</v>
      </c>
      <c r="D7648">
        <v>2</v>
      </c>
      <c r="E7648">
        <v>3</v>
      </c>
      <c r="F7648">
        <v>836</v>
      </c>
      <c r="G7648">
        <v>0</v>
      </c>
      <c r="H7648">
        <v>247</v>
      </c>
    </row>
    <row r="7649" spans="1:8" x14ac:dyDescent="0.25">
      <c r="A7649" t="s">
        <v>174</v>
      </c>
      <c r="B7649">
        <v>9418</v>
      </c>
      <c r="C7649">
        <v>2</v>
      </c>
      <c r="D7649">
        <v>2</v>
      </c>
      <c r="E7649">
        <v>3</v>
      </c>
      <c r="F7649">
        <v>836</v>
      </c>
      <c r="G7649">
        <v>0</v>
      </c>
      <c r="H7649">
        <v>270</v>
      </c>
    </row>
    <row r="7650" spans="1:8" x14ac:dyDescent="0.25">
      <c r="A7650" t="s">
        <v>174</v>
      </c>
      <c r="B7650">
        <v>9427</v>
      </c>
      <c r="C7650">
        <v>2</v>
      </c>
      <c r="D7650">
        <v>2</v>
      </c>
      <c r="E7650">
        <v>3</v>
      </c>
      <c r="F7650">
        <v>836</v>
      </c>
      <c r="G7650">
        <v>0</v>
      </c>
      <c r="H7650">
        <v>2400</v>
      </c>
    </row>
    <row r="7651" spans="1:8" x14ac:dyDescent="0.25">
      <c r="A7651" t="s">
        <v>174</v>
      </c>
      <c r="B7651">
        <v>9428</v>
      </c>
      <c r="C7651">
        <v>1</v>
      </c>
      <c r="D7651">
        <v>0</v>
      </c>
      <c r="E7651">
        <v>1</v>
      </c>
      <c r="F7651">
        <v>0</v>
      </c>
      <c r="G7651">
        <v>0</v>
      </c>
      <c r="H7651">
        <v>1</v>
      </c>
    </row>
    <row r="7652" spans="1:8" x14ac:dyDescent="0.25">
      <c r="A7652" t="s">
        <v>174</v>
      </c>
      <c r="B7652">
        <v>9429</v>
      </c>
      <c r="C7652">
        <v>1</v>
      </c>
      <c r="D7652">
        <v>0</v>
      </c>
      <c r="E7652">
        <v>1</v>
      </c>
      <c r="F7652">
        <v>0</v>
      </c>
      <c r="G7652">
        <v>0</v>
      </c>
      <c r="H7652">
        <v>1</v>
      </c>
    </row>
    <row r="7653" spans="1:8" x14ac:dyDescent="0.25">
      <c r="A7653" t="s">
        <v>174</v>
      </c>
      <c r="B7653">
        <v>9430</v>
      </c>
      <c r="C7653">
        <v>1</v>
      </c>
      <c r="D7653">
        <v>0</v>
      </c>
      <c r="E7653">
        <v>1</v>
      </c>
      <c r="F7653">
        <v>0</v>
      </c>
      <c r="G7653">
        <v>0</v>
      </c>
      <c r="H7653">
        <v>1</v>
      </c>
    </row>
    <row r="7654" spans="1:8" x14ac:dyDescent="0.25">
      <c r="A7654" t="s">
        <v>174</v>
      </c>
      <c r="B7654">
        <v>9440</v>
      </c>
      <c r="C7654">
        <v>2</v>
      </c>
      <c r="D7654">
        <v>2</v>
      </c>
      <c r="E7654">
        <v>3</v>
      </c>
      <c r="F7654">
        <v>836</v>
      </c>
      <c r="G7654">
        <v>0</v>
      </c>
      <c r="H7654">
        <v>2537</v>
      </c>
    </row>
    <row r="7655" spans="1:8" x14ac:dyDescent="0.25">
      <c r="A7655" t="s">
        <v>174</v>
      </c>
      <c r="B7655">
        <v>9441</v>
      </c>
      <c r="C7655">
        <v>1</v>
      </c>
      <c r="D7655">
        <v>0</v>
      </c>
      <c r="E7655">
        <v>1</v>
      </c>
      <c r="F7655">
        <v>0</v>
      </c>
      <c r="G7655">
        <v>0</v>
      </c>
      <c r="H7655">
        <v>1</v>
      </c>
    </row>
    <row r="7656" spans="1:8" x14ac:dyDescent="0.25">
      <c r="A7656" t="s">
        <v>174</v>
      </c>
      <c r="B7656">
        <v>9442</v>
      </c>
      <c r="C7656">
        <v>1</v>
      </c>
      <c r="D7656">
        <v>0</v>
      </c>
      <c r="E7656">
        <v>1</v>
      </c>
      <c r="F7656">
        <v>0</v>
      </c>
      <c r="G7656">
        <v>0</v>
      </c>
      <c r="H7656">
        <v>1</v>
      </c>
    </row>
    <row r="7657" spans="1:8" x14ac:dyDescent="0.25">
      <c r="A7657" t="s">
        <v>174</v>
      </c>
      <c r="B7657">
        <v>9443</v>
      </c>
      <c r="C7657">
        <v>1</v>
      </c>
      <c r="D7657">
        <v>0</v>
      </c>
      <c r="E7657">
        <v>1</v>
      </c>
      <c r="F7657">
        <v>0</v>
      </c>
      <c r="G7657">
        <v>0</v>
      </c>
      <c r="H7657">
        <v>2</v>
      </c>
    </row>
    <row r="7658" spans="1:8" x14ac:dyDescent="0.25">
      <c r="A7658" t="s">
        <v>174</v>
      </c>
      <c r="B7658">
        <v>9452</v>
      </c>
      <c r="C7658">
        <v>2</v>
      </c>
      <c r="D7658">
        <v>2</v>
      </c>
      <c r="E7658">
        <v>3</v>
      </c>
      <c r="F7658">
        <v>836</v>
      </c>
      <c r="G7658">
        <v>0</v>
      </c>
      <c r="H7658">
        <v>2475</v>
      </c>
    </row>
    <row r="7659" spans="1:8" x14ac:dyDescent="0.25">
      <c r="A7659" t="s">
        <v>174</v>
      </c>
      <c r="B7659">
        <v>9453</v>
      </c>
      <c r="C7659">
        <v>1</v>
      </c>
      <c r="D7659">
        <v>0</v>
      </c>
      <c r="E7659">
        <v>1</v>
      </c>
      <c r="F7659">
        <v>0</v>
      </c>
      <c r="G7659">
        <v>0</v>
      </c>
      <c r="H7659">
        <v>1</v>
      </c>
    </row>
    <row r="7660" spans="1:8" x14ac:dyDescent="0.25">
      <c r="A7660" t="s">
        <v>174</v>
      </c>
      <c r="B7660">
        <v>9454</v>
      </c>
      <c r="C7660">
        <v>1</v>
      </c>
      <c r="D7660">
        <v>0</v>
      </c>
      <c r="E7660">
        <v>1</v>
      </c>
      <c r="F7660">
        <v>0</v>
      </c>
      <c r="G7660">
        <v>0</v>
      </c>
      <c r="H7660">
        <v>1</v>
      </c>
    </row>
    <row r="7661" spans="1:8" x14ac:dyDescent="0.25">
      <c r="A7661" t="s">
        <v>174</v>
      </c>
      <c r="B7661">
        <v>9455</v>
      </c>
      <c r="C7661">
        <v>1</v>
      </c>
      <c r="D7661">
        <v>0</v>
      </c>
      <c r="E7661">
        <v>1</v>
      </c>
      <c r="F7661">
        <v>0</v>
      </c>
      <c r="G7661">
        <v>0</v>
      </c>
      <c r="H7661">
        <v>1</v>
      </c>
    </row>
    <row r="7662" spans="1:8" x14ac:dyDescent="0.25">
      <c r="A7662" t="s">
        <v>174</v>
      </c>
      <c r="B7662">
        <v>9456</v>
      </c>
      <c r="C7662">
        <v>2</v>
      </c>
      <c r="D7662">
        <v>2</v>
      </c>
      <c r="E7662">
        <v>3</v>
      </c>
      <c r="F7662">
        <v>836</v>
      </c>
      <c r="G7662">
        <v>0</v>
      </c>
      <c r="H7662">
        <v>2535</v>
      </c>
    </row>
    <row r="7663" spans="1:8" x14ac:dyDescent="0.25">
      <c r="A7663" t="s">
        <v>174</v>
      </c>
      <c r="B7663">
        <v>9457</v>
      </c>
      <c r="C7663">
        <v>1</v>
      </c>
      <c r="D7663">
        <v>0</v>
      </c>
      <c r="E7663">
        <v>1</v>
      </c>
      <c r="F7663">
        <v>0</v>
      </c>
      <c r="G7663">
        <v>0</v>
      </c>
      <c r="H7663">
        <v>1</v>
      </c>
    </row>
    <row r="7664" spans="1:8" x14ac:dyDescent="0.25">
      <c r="A7664" t="s">
        <v>174</v>
      </c>
      <c r="B7664">
        <v>9458</v>
      </c>
      <c r="C7664">
        <v>1</v>
      </c>
      <c r="D7664">
        <v>0</v>
      </c>
      <c r="E7664">
        <v>1</v>
      </c>
      <c r="F7664">
        <v>0</v>
      </c>
      <c r="G7664">
        <v>0</v>
      </c>
      <c r="H7664">
        <v>1</v>
      </c>
    </row>
    <row r="7665" spans="1:8" x14ac:dyDescent="0.25">
      <c r="A7665" t="s">
        <v>174</v>
      </c>
      <c r="B7665">
        <v>9459</v>
      </c>
      <c r="C7665">
        <v>1</v>
      </c>
      <c r="D7665">
        <v>0</v>
      </c>
      <c r="E7665">
        <v>1</v>
      </c>
      <c r="F7665">
        <v>0</v>
      </c>
      <c r="G7665">
        <v>0</v>
      </c>
      <c r="H7665">
        <v>1</v>
      </c>
    </row>
    <row r="7666" spans="1:8" x14ac:dyDescent="0.25">
      <c r="A7666" t="s">
        <v>174</v>
      </c>
      <c r="B7666">
        <v>9469</v>
      </c>
      <c r="C7666">
        <v>2</v>
      </c>
      <c r="D7666">
        <v>2</v>
      </c>
      <c r="E7666">
        <v>3</v>
      </c>
      <c r="F7666">
        <v>836</v>
      </c>
      <c r="G7666">
        <v>0</v>
      </c>
      <c r="H7666">
        <v>2503</v>
      </c>
    </row>
    <row r="7667" spans="1:8" x14ac:dyDescent="0.25">
      <c r="A7667" t="s">
        <v>174</v>
      </c>
      <c r="B7667">
        <v>9470</v>
      </c>
      <c r="C7667">
        <v>1</v>
      </c>
      <c r="D7667">
        <v>0</v>
      </c>
      <c r="E7667">
        <v>1</v>
      </c>
      <c r="F7667">
        <v>0</v>
      </c>
      <c r="G7667">
        <v>0</v>
      </c>
      <c r="H7667">
        <v>2</v>
      </c>
    </row>
    <row r="7668" spans="1:8" x14ac:dyDescent="0.25">
      <c r="A7668" t="s">
        <v>174</v>
      </c>
      <c r="B7668">
        <v>9471</v>
      </c>
      <c r="C7668">
        <v>1</v>
      </c>
      <c r="D7668">
        <v>0</v>
      </c>
      <c r="E7668">
        <v>1</v>
      </c>
      <c r="F7668">
        <v>0</v>
      </c>
      <c r="G7668">
        <v>0</v>
      </c>
      <c r="H7668">
        <v>2</v>
      </c>
    </row>
    <row r="7669" spans="1:8" x14ac:dyDescent="0.25">
      <c r="A7669" t="s">
        <v>174</v>
      </c>
      <c r="B7669">
        <v>9472</v>
      </c>
      <c r="C7669">
        <v>1</v>
      </c>
      <c r="D7669">
        <v>0</v>
      </c>
      <c r="E7669">
        <v>1</v>
      </c>
      <c r="F7669">
        <v>0</v>
      </c>
      <c r="G7669">
        <v>0</v>
      </c>
      <c r="H7669">
        <v>2</v>
      </c>
    </row>
    <row r="7670" spans="1:8" x14ac:dyDescent="0.25">
      <c r="A7670" t="s">
        <v>174</v>
      </c>
      <c r="B7670">
        <v>9473</v>
      </c>
      <c r="C7670">
        <v>2</v>
      </c>
      <c r="D7670">
        <v>2</v>
      </c>
      <c r="E7670">
        <v>3</v>
      </c>
      <c r="F7670">
        <v>836</v>
      </c>
      <c r="G7670">
        <v>0</v>
      </c>
      <c r="H7670">
        <v>2522</v>
      </c>
    </row>
    <row r="7671" spans="1:8" x14ac:dyDescent="0.25">
      <c r="A7671" t="s">
        <v>174</v>
      </c>
      <c r="B7671">
        <v>9474</v>
      </c>
      <c r="C7671">
        <v>1</v>
      </c>
      <c r="D7671">
        <v>0</v>
      </c>
      <c r="E7671">
        <v>1</v>
      </c>
      <c r="F7671">
        <v>0</v>
      </c>
      <c r="G7671">
        <v>0</v>
      </c>
      <c r="H7671">
        <v>1</v>
      </c>
    </row>
    <row r="7672" spans="1:8" x14ac:dyDescent="0.25">
      <c r="A7672" t="s">
        <v>174</v>
      </c>
      <c r="B7672">
        <v>9475</v>
      </c>
      <c r="C7672">
        <v>1</v>
      </c>
      <c r="D7672">
        <v>0</v>
      </c>
      <c r="E7672">
        <v>1</v>
      </c>
      <c r="F7672">
        <v>0</v>
      </c>
      <c r="G7672">
        <v>0</v>
      </c>
      <c r="H7672">
        <v>1</v>
      </c>
    </row>
    <row r="7673" spans="1:8" x14ac:dyDescent="0.25">
      <c r="A7673" t="s">
        <v>174</v>
      </c>
      <c r="B7673">
        <v>9476</v>
      </c>
      <c r="C7673">
        <v>1</v>
      </c>
      <c r="D7673">
        <v>0</v>
      </c>
      <c r="E7673">
        <v>1</v>
      </c>
      <c r="F7673">
        <v>0</v>
      </c>
      <c r="G7673">
        <v>0</v>
      </c>
      <c r="H7673">
        <v>2</v>
      </c>
    </row>
    <row r="7674" spans="1:8" x14ac:dyDescent="0.25">
      <c r="A7674" t="s">
        <v>174</v>
      </c>
      <c r="B7674">
        <v>9485</v>
      </c>
      <c r="C7674">
        <v>2</v>
      </c>
      <c r="D7674">
        <v>2</v>
      </c>
      <c r="E7674">
        <v>3</v>
      </c>
      <c r="F7674">
        <v>836</v>
      </c>
      <c r="G7674">
        <v>0</v>
      </c>
      <c r="H7674">
        <v>2514</v>
      </c>
    </row>
    <row r="7675" spans="1:8" x14ac:dyDescent="0.25">
      <c r="A7675" t="s">
        <v>174</v>
      </c>
      <c r="B7675">
        <v>9486</v>
      </c>
      <c r="C7675">
        <v>1</v>
      </c>
      <c r="D7675">
        <v>0</v>
      </c>
      <c r="E7675">
        <v>1</v>
      </c>
      <c r="F7675">
        <v>0</v>
      </c>
      <c r="G7675">
        <v>0</v>
      </c>
      <c r="H7675">
        <v>2</v>
      </c>
    </row>
    <row r="7676" spans="1:8" x14ac:dyDescent="0.25">
      <c r="A7676" t="s">
        <v>174</v>
      </c>
      <c r="B7676">
        <v>9487</v>
      </c>
      <c r="C7676">
        <v>1</v>
      </c>
      <c r="D7676">
        <v>0</v>
      </c>
      <c r="E7676">
        <v>1</v>
      </c>
      <c r="F7676">
        <v>0</v>
      </c>
      <c r="G7676">
        <v>0</v>
      </c>
      <c r="H7676">
        <v>2</v>
      </c>
    </row>
    <row r="7677" spans="1:8" x14ac:dyDescent="0.25">
      <c r="A7677" t="s">
        <v>174</v>
      </c>
      <c r="B7677">
        <v>9488</v>
      </c>
      <c r="C7677">
        <v>1</v>
      </c>
      <c r="D7677">
        <v>0</v>
      </c>
      <c r="E7677">
        <v>1</v>
      </c>
      <c r="F7677">
        <v>0</v>
      </c>
      <c r="G7677">
        <v>0</v>
      </c>
      <c r="H7677">
        <v>1</v>
      </c>
    </row>
    <row r="7678" spans="1:8" x14ac:dyDescent="0.25">
      <c r="A7678" t="s">
        <v>174</v>
      </c>
      <c r="B7678">
        <v>9489</v>
      </c>
      <c r="C7678">
        <v>2</v>
      </c>
      <c r="D7678">
        <v>2</v>
      </c>
      <c r="E7678">
        <v>3</v>
      </c>
      <c r="F7678">
        <v>836</v>
      </c>
      <c r="G7678">
        <v>0</v>
      </c>
      <c r="H7678">
        <v>2524</v>
      </c>
    </row>
    <row r="7679" spans="1:8" x14ac:dyDescent="0.25">
      <c r="A7679" t="s">
        <v>174</v>
      </c>
      <c r="B7679">
        <v>9490</v>
      </c>
      <c r="C7679">
        <v>1</v>
      </c>
      <c r="D7679">
        <v>0</v>
      </c>
      <c r="E7679">
        <v>1</v>
      </c>
      <c r="F7679">
        <v>0</v>
      </c>
      <c r="G7679">
        <v>0</v>
      </c>
      <c r="H7679">
        <v>2</v>
      </c>
    </row>
    <row r="7680" spans="1:8" x14ac:dyDescent="0.25">
      <c r="A7680" t="s">
        <v>174</v>
      </c>
      <c r="B7680">
        <v>9491</v>
      </c>
      <c r="C7680">
        <v>1</v>
      </c>
      <c r="D7680">
        <v>0</v>
      </c>
      <c r="E7680">
        <v>1</v>
      </c>
      <c r="F7680">
        <v>0</v>
      </c>
      <c r="G7680">
        <v>0</v>
      </c>
      <c r="H7680">
        <v>2</v>
      </c>
    </row>
    <row r="7681" spans="1:8" x14ac:dyDescent="0.25">
      <c r="A7681" t="s">
        <v>174</v>
      </c>
      <c r="B7681">
        <v>9492</v>
      </c>
      <c r="C7681">
        <v>1</v>
      </c>
      <c r="D7681">
        <v>0</v>
      </c>
      <c r="E7681">
        <v>1</v>
      </c>
      <c r="F7681">
        <v>0</v>
      </c>
      <c r="G7681">
        <v>0</v>
      </c>
      <c r="H7681">
        <v>1</v>
      </c>
    </row>
    <row r="7682" spans="1:8" x14ac:dyDescent="0.25">
      <c r="A7682" t="s">
        <v>174</v>
      </c>
      <c r="B7682">
        <v>9503</v>
      </c>
      <c r="C7682">
        <v>2</v>
      </c>
      <c r="D7682">
        <v>2</v>
      </c>
      <c r="E7682">
        <v>3</v>
      </c>
      <c r="F7682">
        <v>836</v>
      </c>
      <c r="G7682">
        <v>0</v>
      </c>
      <c r="H7682">
        <v>2519</v>
      </c>
    </row>
    <row r="7683" spans="1:8" x14ac:dyDescent="0.25">
      <c r="A7683" t="s">
        <v>174</v>
      </c>
      <c r="B7683">
        <v>9504</v>
      </c>
      <c r="C7683">
        <v>1</v>
      </c>
      <c r="D7683">
        <v>0</v>
      </c>
      <c r="E7683">
        <v>1</v>
      </c>
      <c r="F7683">
        <v>0</v>
      </c>
      <c r="G7683">
        <v>0</v>
      </c>
      <c r="H7683">
        <v>1</v>
      </c>
    </row>
    <row r="7684" spans="1:8" x14ac:dyDescent="0.25">
      <c r="A7684" t="s">
        <v>174</v>
      </c>
      <c r="B7684">
        <v>9505</v>
      </c>
      <c r="C7684">
        <v>1</v>
      </c>
      <c r="D7684">
        <v>0</v>
      </c>
      <c r="E7684">
        <v>1</v>
      </c>
      <c r="F7684">
        <v>0</v>
      </c>
      <c r="G7684">
        <v>0</v>
      </c>
      <c r="H7684">
        <v>1</v>
      </c>
    </row>
    <row r="7685" spans="1:8" x14ac:dyDescent="0.25">
      <c r="A7685" t="s">
        <v>174</v>
      </c>
      <c r="B7685">
        <v>9506</v>
      </c>
      <c r="C7685">
        <v>1</v>
      </c>
      <c r="D7685">
        <v>0</v>
      </c>
      <c r="E7685">
        <v>1</v>
      </c>
      <c r="F7685">
        <v>0</v>
      </c>
      <c r="G7685">
        <v>0</v>
      </c>
      <c r="H7685">
        <v>1</v>
      </c>
    </row>
    <row r="7686" spans="1:8" x14ac:dyDescent="0.25">
      <c r="A7686" t="s">
        <v>174</v>
      </c>
      <c r="B7686">
        <v>9507</v>
      </c>
      <c r="C7686">
        <v>1</v>
      </c>
      <c r="D7686">
        <v>0</v>
      </c>
      <c r="E7686">
        <v>1</v>
      </c>
      <c r="F7686">
        <v>0</v>
      </c>
      <c r="G7686">
        <v>0</v>
      </c>
      <c r="H7686">
        <v>1</v>
      </c>
    </row>
    <row r="7687" spans="1:8" x14ac:dyDescent="0.25">
      <c r="A7687" t="s">
        <v>174</v>
      </c>
      <c r="B7687">
        <v>9508</v>
      </c>
      <c r="C7687">
        <v>1</v>
      </c>
      <c r="D7687">
        <v>0</v>
      </c>
      <c r="E7687">
        <v>1</v>
      </c>
      <c r="F7687">
        <v>0</v>
      </c>
      <c r="G7687">
        <v>0</v>
      </c>
      <c r="H7687">
        <v>2</v>
      </c>
    </row>
    <row r="7688" spans="1:8" x14ac:dyDescent="0.25">
      <c r="A7688" t="s">
        <v>174</v>
      </c>
      <c r="B7688">
        <v>9509</v>
      </c>
      <c r="C7688">
        <v>2</v>
      </c>
      <c r="D7688">
        <v>2</v>
      </c>
      <c r="E7688">
        <v>3</v>
      </c>
      <c r="F7688">
        <v>836</v>
      </c>
      <c r="G7688">
        <v>0</v>
      </c>
      <c r="H7688">
        <v>2524</v>
      </c>
    </row>
    <row r="7689" spans="1:8" x14ac:dyDescent="0.25">
      <c r="A7689" t="s">
        <v>174</v>
      </c>
      <c r="B7689">
        <v>9510</v>
      </c>
      <c r="C7689">
        <v>1</v>
      </c>
      <c r="D7689">
        <v>0</v>
      </c>
      <c r="E7689">
        <v>1</v>
      </c>
      <c r="F7689">
        <v>0</v>
      </c>
      <c r="G7689">
        <v>0</v>
      </c>
      <c r="H7689">
        <v>2</v>
      </c>
    </row>
    <row r="7690" spans="1:8" x14ac:dyDescent="0.25">
      <c r="A7690" t="s">
        <v>174</v>
      </c>
      <c r="B7690">
        <v>9511</v>
      </c>
      <c r="C7690">
        <v>1</v>
      </c>
      <c r="D7690">
        <v>0</v>
      </c>
      <c r="E7690">
        <v>1</v>
      </c>
      <c r="F7690">
        <v>0</v>
      </c>
      <c r="G7690">
        <v>0</v>
      </c>
      <c r="H7690">
        <v>1</v>
      </c>
    </row>
    <row r="7691" spans="1:8" x14ac:dyDescent="0.25">
      <c r="A7691" t="s">
        <v>174</v>
      </c>
      <c r="B7691">
        <v>9512</v>
      </c>
      <c r="C7691">
        <v>1</v>
      </c>
      <c r="D7691">
        <v>0</v>
      </c>
      <c r="E7691">
        <v>1</v>
      </c>
      <c r="F7691">
        <v>0</v>
      </c>
      <c r="G7691">
        <v>0</v>
      </c>
      <c r="H7691">
        <v>1</v>
      </c>
    </row>
    <row r="7692" spans="1:8" x14ac:dyDescent="0.25">
      <c r="A7692" t="s">
        <v>174</v>
      </c>
      <c r="B7692">
        <v>9513</v>
      </c>
      <c r="C7692">
        <v>1</v>
      </c>
      <c r="D7692">
        <v>0</v>
      </c>
      <c r="E7692">
        <v>1</v>
      </c>
      <c r="F7692">
        <v>0</v>
      </c>
      <c r="G7692">
        <v>0</v>
      </c>
      <c r="H7692">
        <v>2</v>
      </c>
    </row>
    <row r="7693" spans="1:8" x14ac:dyDescent="0.25">
      <c r="A7693" t="s">
        <v>174</v>
      </c>
      <c r="B7693">
        <v>9514</v>
      </c>
      <c r="C7693">
        <v>2</v>
      </c>
      <c r="D7693">
        <v>2</v>
      </c>
      <c r="E7693">
        <v>3</v>
      </c>
      <c r="F7693">
        <v>836</v>
      </c>
      <c r="G7693">
        <v>0</v>
      </c>
      <c r="H7693">
        <v>248</v>
      </c>
    </row>
    <row r="7694" spans="1:8" x14ac:dyDescent="0.25">
      <c r="A7694" t="s">
        <v>174</v>
      </c>
      <c r="B7694">
        <v>9515</v>
      </c>
      <c r="C7694">
        <v>2</v>
      </c>
      <c r="D7694">
        <v>2</v>
      </c>
      <c r="E7694">
        <v>3</v>
      </c>
      <c r="F7694">
        <v>836</v>
      </c>
      <c r="G7694">
        <v>0</v>
      </c>
      <c r="H7694">
        <v>277</v>
      </c>
    </row>
    <row r="7695" spans="1:8" x14ac:dyDescent="0.25">
      <c r="A7695" t="s">
        <v>174</v>
      </c>
      <c r="B7695">
        <v>9525</v>
      </c>
      <c r="C7695">
        <v>2</v>
      </c>
      <c r="D7695">
        <v>2</v>
      </c>
      <c r="E7695">
        <v>3</v>
      </c>
      <c r="F7695">
        <v>836</v>
      </c>
      <c r="G7695">
        <v>0</v>
      </c>
      <c r="H7695">
        <v>2450</v>
      </c>
    </row>
    <row r="7696" spans="1:8" x14ac:dyDescent="0.25">
      <c r="A7696" t="s">
        <v>174</v>
      </c>
      <c r="B7696">
        <v>9526</v>
      </c>
      <c r="C7696">
        <v>1</v>
      </c>
      <c r="D7696">
        <v>0</v>
      </c>
      <c r="E7696">
        <v>1</v>
      </c>
      <c r="F7696">
        <v>0</v>
      </c>
      <c r="G7696">
        <v>0</v>
      </c>
      <c r="H7696">
        <v>2</v>
      </c>
    </row>
    <row r="7697" spans="1:8" x14ac:dyDescent="0.25">
      <c r="A7697" t="s">
        <v>174</v>
      </c>
      <c r="B7697">
        <v>9527</v>
      </c>
      <c r="C7697">
        <v>1</v>
      </c>
      <c r="D7697">
        <v>0</v>
      </c>
      <c r="E7697">
        <v>1</v>
      </c>
      <c r="F7697">
        <v>0</v>
      </c>
      <c r="G7697">
        <v>0</v>
      </c>
      <c r="H7697">
        <v>2</v>
      </c>
    </row>
    <row r="7698" spans="1:8" x14ac:dyDescent="0.25">
      <c r="A7698" t="s">
        <v>174</v>
      </c>
      <c r="B7698">
        <v>9528</v>
      </c>
      <c r="C7698">
        <v>1</v>
      </c>
      <c r="D7698">
        <v>0</v>
      </c>
      <c r="E7698">
        <v>1</v>
      </c>
      <c r="F7698">
        <v>0</v>
      </c>
      <c r="G7698">
        <v>0</v>
      </c>
      <c r="H7698">
        <v>1</v>
      </c>
    </row>
    <row r="7699" spans="1:8" x14ac:dyDescent="0.25">
      <c r="A7699" t="s">
        <v>174</v>
      </c>
      <c r="B7699">
        <v>9529</v>
      </c>
      <c r="C7699">
        <v>2</v>
      </c>
      <c r="D7699">
        <v>2</v>
      </c>
      <c r="E7699">
        <v>3</v>
      </c>
      <c r="F7699">
        <v>836</v>
      </c>
      <c r="G7699">
        <v>0</v>
      </c>
      <c r="H7699">
        <v>2535</v>
      </c>
    </row>
    <row r="7700" spans="1:8" x14ac:dyDescent="0.25">
      <c r="A7700" t="s">
        <v>174</v>
      </c>
      <c r="B7700">
        <v>9530</v>
      </c>
      <c r="C7700">
        <v>1</v>
      </c>
      <c r="D7700">
        <v>0</v>
      </c>
      <c r="E7700">
        <v>1</v>
      </c>
      <c r="F7700">
        <v>0</v>
      </c>
      <c r="G7700">
        <v>0</v>
      </c>
      <c r="H7700">
        <v>1</v>
      </c>
    </row>
    <row r="7701" spans="1:8" x14ac:dyDescent="0.25">
      <c r="A7701" t="s">
        <v>174</v>
      </c>
      <c r="B7701">
        <v>9531</v>
      </c>
      <c r="C7701">
        <v>1</v>
      </c>
      <c r="D7701">
        <v>0</v>
      </c>
      <c r="E7701">
        <v>1</v>
      </c>
      <c r="F7701">
        <v>0</v>
      </c>
      <c r="G7701">
        <v>0</v>
      </c>
      <c r="H7701">
        <v>1</v>
      </c>
    </row>
    <row r="7702" spans="1:8" x14ac:dyDescent="0.25">
      <c r="A7702" t="s">
        <v>174</v>
      </c>
      <c r="B7702">
        <v>9532</v>
      </c>
      <c r="C7702">
        <v>1</v>
      </c>
      <c r="D7702">
        <v>0</v>
      </c>
      <c r="E7702">
        <v>1</v>
      </c>
      <c r="F7702">
        <v>0</v>
      </c>
      <c r="G7702">
        <v>0</v>
      </c>
      <c r="H7702">
        <v>1</v>
      </c>
    </row>
    <row r="7703" spans="1:8" x14ac:dyDescent="0.25">
      <c r="A7703" t="s">
        <v>174</v>
      </c>
      <c r="B7703">
        <v>9543</v>
      </c>
      <c r="C7703">
        <v>2</v>
      </c>
      <c r="D7703">
        <v>2</v>
      </c>
      <c r="E7703">
        <v>3</v>
      </c>
      <c r="F7703">
        <v>836</v>
      </c>
      <c r="G7703">
        <v>0</v>
      </c>
      <c r="H7703">
        <v>2525</v>
      </c>
    </row>
    <row r="7704" spans="1:8" x14ac:dyDescent="0.25">
      <c r="A7704" t="s">
        <v>174</v>
      </c>
      <c r="B7704">
        <v>9544</v>
      </c>
      <c r="C7704">
        <v>1</v>
      </c>
      <c r="D7704">
        <v>0</v>
      </c>
      <c r="E7704">
        <v>1</v>
      </c>
      <c r="F7704">
        <v>0</v>
      </c>
      <c r="G7704">
        <v>0</v>
      </c>
      <c r="H7704">
        <v>1</v>
      </c>
    </row>
    <row r="7705" spans="1:8" x14ac:dyDescent="0.25">
      <c r="A7705" t="s">
        <v>174</v>
      </c>
      <c r="B7705">
        <v>9545</v>
      </c>
      <c r="C7705">
        <v>1</v>
      </c>
      <c r="D7705">
        <v>0</v>
      </c>
      <c r="E7705">
        <v>1</v>
      </c>
      <c r="F7705">
        <v>0</v>
      </c>
      <c r="G7705">
        <v>0</v>
      </c>
      <c r="H7705">
        <v>1</v>
      </c>
    </row>
    <row r="7706" spans="1:8" x14ac:dyDescent="0.25">
      <c r="A7706" t="s">
        <v>174</v>
      </c>
      <c r="B7706">
        <v>9546</v>
      </c>
      <c r="C7706">
        <v>1</v>
      </c>
      <c r="D7706">
        <v>0</v>
      </c>
      <c r="E7706">
        <v>1</v>
      </c>
      <c r="F7706">
        <v>0</v>
      </c>
      <c r="G7706">
        <v>0</v>
      </c>
      <c r="H7706">
        <v>1</v>
      </c>
    </row>
    <row r="7707" spans="1:8" x14ac:dyDescent="0.25">
      <c r="A7707" t="s">
        <v>174</v>
      </c>
      <c r="B7707">
        <v>9547</v>
      </c>
      <c r="C7707">
        <v>2</v>
      </c>
      <c r="D7707">
        <v>2</v>
      </c>
      <c r="E7707">
        <v>3</v>
      </c>
      <c r="F7707">
        <v>836</v>
      </c>
      <c r="G7707">
        <v>0</v>
      </c>
      <c r="H7707">
        <v>2634</v>
      </c>
    </row>
    <row r="7708" spans="1:8" x14ac:dyDescent="0.25">
      <c r="A7708" t="s">
        <v>174</v>
      </c>
      <c r="B7708">
        <v>9548</v>
      </c>
      <c r="C7708">
        <v>1</v>
      </c>
      <c r="D7708">
        <v>0</v>
      </c>
      <c r="E7708">
        <v>1</v>
      </c>
      <c r="F7708">
        <v>0</v>
      </c>
      <c r="G7708">
        <v>0</v>
      </c>
      <c r="H7708">
        <v>2</v>
      </c>
    </row>
    <row r="7709" spans="1:8" x14ac:dyDescent="0.25">
      <c r="A7709" t="s">
        <v>174</v>
      </c>
      <c r="B7709">
        <v>9549</v>
      </c>
      <c r="C7709">
        <v>1</v>
      </c>
      <c r="D7709">
        <v>0</v>
      </c>
      <c r="E7709">
        <v>1</v>
      </c>
      <c r="F7709">
        <v>0</v>
      </c>
      <c r="G7709">
        <v>0</v>
      </c>
      <c r="H7709">
        <v>2</v>
      </c>
    </row>
    <row r="7710" spans="1:8" x14ac:dyDescent="0.25">
      <c r="A7710" t="s">
        <v>174</v>
      </c>
      <c r="B7710">
        <v>9550</v>
      </c>
      <c r="C7710">
        <v>1</v>
      </c>
      <c r="D7710">
        <v>0</v>
      </c>
      <c r="E7710">
        <v>1</v>
      </c>
      <c r="F7710">
        <v>0</v>
      </c>
      <c r="G7710">
        <v>0</v>
      </c>
      <c r="H7710">
        <v>1</v>
      </c>
    </row>
    <row r="7711" spans="1:8" x14ac:dyDescent="0.25">
      <c r="A7711" t="s">
        <v>174</v>
      </c>
      <c r="B7711">
        <v>9562</v>
      </c>
      <c r="C7711">
        <v>2</v>
      </c>
      <c r="D7711">
        <v>2</v>
      </c>
      <c r="E7711">
        <v>3</v>
      </c>
      <c r="F7711">
        <v>836</v>
      </c>
      <c r="G7711">
        <v>0</v>
      </c>
      <c r="H7711">
        <v>2557</v>
      </c>
    </row>
    <row r="7712" spans="1:8" x14ac:dyDescent="0.25">
      <c r="A7712" t="s">
        <v>174</v>
      </c>
      <c r="B7712">
        <v>9563</v>
      </c>
      <c r="C7712">
        <v>1</v>
      </c>
      <c r="D7712">
        <v>0</v>
      </c>
      <c r="E7712">
        <v>1</v>
      </c>
      <c r="F7712">
        <v>0</v>
      </c>
      <c r="G7712">
        <v>0</v>
      </c>
      <c r="H7712">
        <v>2</v>
      </c>
    </row>
    <row r="7713" spans="1:8" x14ac:dyDescent="0.25">
      <c r="A7713" t="s">
        <v>174</v>
      </c>
      <c r="B7713">
        <v>9564</v>
      </c>
      <c r="C7713">
        <v>1</v>
      </c>
      <c r="D7713">
        <v>0</v>
      </c>
      <c r="E7713">
        <v>1</v>
      </c>
      <c r="F7713">
        <v>0</v>
      </c>
      <c r="G7713">
        <v>0</v>
      </c>
      <c r="H7713">
        <v>2</v>
      </c>
    </row>
    <row r="7714" spans="1:8" x14ac:dyDescent="0.25">
      <c r="A7714" t="s">
        <v>174</v>
      </c>
      <c r="B7714">
        <v>9565</v>
      </c>
      <c r="C7714">
        <v>1</v>
      </c>
      <c r="D7714">
        <v>0</v>
      </c>
      <c r="E7714">
        <v>1</v>
      </c>
      <c r="F7714">
        <v>0</v>
      </c>
      <c r="G7714">
        <v>0</v>
      </c>
      <c r="H7714">
        <v>2</v>
      </c>
    </row>
    <row r="7715" spans="1:8" x14ac:dyDescent="0.25">
      <c r="A7715" t="s">
        <v>174</v>
      </c>
      <c r="B7715">
        <v>9566</v>
      </c>
      <c r="C7715">
        <v>2</v>
      </c>
      <c r="D7715">
        <v>2</v>
      </c>
      <c r="E7715">
        <v>3</v>
      </c>
      <c r="F7715">
        <v>836</v>
      </c>
      <c r="G7715">
        <v>0</v>
      </c>
      <c r="H7715">
        <v>2560</v>
      </c>
    </row>
    <row r="7716" spans="1:8" x14ac:dyDescent="0.25">
      <c r="A7716" t="s">
        <v>174</v>
      </c>
      <c r="B7716">
        <v>9567</v>
      </c>
      <c r="C7716">
        <v>1</v>
      </c>
      <c r="D7716">
        <v>0</v>
      </c>
      <c r="E7716">
        <v>1</v>
      </c>
      <c r="F7716">
        <v>0</v>
      </c>
      <c r="G7716">
        <v>0</v>
      </c>
      <c r="H7716">
        <v>1</v>
      </c>
    </row>
    <row r="7717" spans="1:8" x14ac:dyDescent="0.25">
      <c r="A7717" t="s">
        <v>174</v>
      </c>
      <c r="B7717">
        <v>9568</v>
      </c>
      <c r="C7717">
        <v>1</v>
      </c>
      <c r="D7717">
        <v>0</v>
      </c>
      <c r="E7717">
        <v>1</v>
      </c>
      <c r="F7717">
        <v>0</v>
      </c>
      <c r="G7717">
        <v>0</v>
      </c>
      <c r="H7717">
        <v>1</v>
      </c>
    </row>
    <row r="7718" spans="1:8" x14ac:dyDescent="0.25">
      <c r="A7718" t="s">
        <v>174</v>
      </c>
      <c r="B7718">
        <v>9569</v>
      </c>
      <c r="C7718">
        <v>1</v>
      </c>
      <c r="D7718">
        <v>0</v>
      </c>
      <c r="E7718">
        <v>1</v>
      </c>
      <c r="F7718">
        <v>0</v>
      </c>
      <c r="G7718">
        <v>0</v>
      </c>
      <c r="H7718">
        <v>1</v>
      </c>
    </row>
    <row r="7719" spans="1:8" x14ac:dyDescent="0.25">
      <c r="A7719" t="s">
        <v>174</v>
      </c>
      <c r="B7719">
        <v>9577</v>
      </c>
      <c r="C7719">
        <v>2</v>
      </c>
      <c r="D7719">
        <v>2</v>
      </c>
      <c r="E7719">
        <v>3</v>
      </c>
      <c r="F7719">
        <v>836</v>
      </c>
      <c r="G7719">
        <v>0</v>
      </c>
      <c r="H7719">
        <v>2593</v>
      </c>
    </row>
    <row r="7720" spans="1:8" x14ac:dyDescent="0.25">
      <c r="A7720" t="s">
        <v>174</v>
      </c>
      <c r="B7720">
        <v>9578</v>
      </c>
      <c r="C7720">
        <v>1</v>
      </c>
      <c r="D7720">
        <v>0</v>
      </c>
      <c r="E7720">
        <v>1</v>
      </c>
      <c r="F7720">
        <v>0</v>
      </c>
      <c r="G7720">
        <v>0</v>
      </c>
      <c r="H7720">
        <v>2</v>
      </c>
    </row>
    <row r="7721" spans="1:8" x14ac:dyDescent="0.25">
      <c r="A7721" t="s">
        <v>174</v>
      </c>
      <c r="B7721">
        <v>9579</v>
      </c>
      <c r="C7721">
        <v>1</v>
      </c>
      <c r="D7721">
        <v>0</v>
      </c>
      <c r="E7721">
        <v>1</v>
      </c>
      <c r="F7721">
        <v>0</v>
      </c>
      <c r="G7721">
        <v>0</v>
      </c>
      <c r="H7721">
        <v>2</v>
      </c>
    </row>
    <row r="7722" spans="1:8" x14ac:dyDescent="0.25">
      <c r="A7722" t="s">
        <v>174</v>
      </c>
      <c r="B7722">
        <v>9580</v>
      </c>
      <c r="C7722">
        <v>1</v>
      </c>
      <c r="D7722">
        <v>0</v>
      </c>
      <c r="E7722">
        <v>1</v>
      </c>
      <c r="F7722">
        <v>0</v>
      </c>
      <c r="G7722">
        <v>0</v>
      </c>
      <c r="H7722">
        <v>1</v>
      </c>
    </row>
    <row r="7723" spans="1:8" x14ac:dyDescent="0.25">
      <c r="A7723" t="s">
        <v>174</v>
      </c>
      <c r="B7723">
        <v>9589</v>
      </c>
      <c r="C7723">
        <v>2</v>
      </c>
      <c r="D7723">
        <v>2</v>
      </c>
      <c r="E7723">
        <v>3</v>
      </c>
      <c r="F7723">
        <v>836</v>
      </c>
      <c r="G7723">
        <v>0</v>
      </c>
      <c r="H7723">
        <v>2561</v>
      </c>
    </row>
    <row r="7724" spans="1:8" x14ac:dyDescent="0.25">
      <c r="A7724" t="s">
        <v>174</v>
      </c>
      <c r="B7724">
        <v>9590</v>
      </c>
      <c r="C7724">
        <v>1</v>
      </c>
      <c r="D7724">
        <v>0</v>
      </c>
      <c r="E7724">
        <v>1</v>
      </c>
      <c r="F7724">
        <v>0</v>
      </c>
      <c r="G7724">
        <v>0</v>
      </c>
      <c r="H7724">
        <v>1</v>
      </c>
    </row>
    <row r="7725" spans="1:8" x14ac:dyDescent="0.25">
      <c r="A7725" t="s">
        <v>174</v>
      </c>
      <c r="B7725">
        <v>9591</v>
      </c>
      <c r="C7725">
        <v>1</v>
      </c>
      <c r="D7725">
        <v>0</v>
      </c>
      <c r="E7725">
        <v>1</v>
      </c>
      <c r="F7725">
        <v>0</v>
      </c>
      <c r="G7725">
        <v>0</v>
      </c>
      <c r="H7725">
        <v>1</v>
      </c>
    </row>
    <row r="7726" spans="1:8" x14ac:dyDescent="0.25">
      <c r="A7726" t="s">
        <v>174</v>
      </c>
      <c r="B7726">
        <v>9592</v>
      </c>
      <c r="C7726">
        <v>1</v>
      </c>
      <c r="D7726">
        <v>0</v>
      </c>
      <c r="E7726">
        <v>1</v>
      </c>
      <c r="F7726">
        <v>0</v>
      </c>
      <c r="G7726">
        <v>0</v>
      </c>
      <c r="H7726">
        <v>1</v>
      </c>
    </row>
    <row r="7727" spans="1:8" x14ac:dyDescent="0.25">
      <c r="A7727" t="s">
        <v>174</v>
      </c>
      <c r="B7727">
        <v>9600</v>
      </c>
      <c r="C7727">
        <v>2</v>
      </c>
      <c r="D7727">
        <v>2</v>
      </c>
      <c r="E7727">
        <v>3</v>
      </c>
      <c r="F7727">
        <v>836</v>
      </c>
      <c r="G7727">
        <v>0</v>
      </c>
      <c r="H7727">
        <v>2552</v>
      </c>
    </row>
    <row r="7728" spans="1:8" x14ac:dyDescent="0.25">
      <c r="A7728" t="s">
        <v>174</v>
      </c>
      <c r="B7728">
        <v>9601</v>
      </c>
      <c r="C7728">
        <v>1</v>
      </c>
      <c r="D7728">
        <v>0</v>
      </c>
      <c r="E7728">
        <v>1</v>
      </c>
      <c r="F7728">
        <v>0</v>
      </c>
      <c r="G7728">
        <v>0</v>
      </c>
      <c r="H7728">
        <v>5</v>
      </c>
    </row>
    <row r="7729" spans="1:8" x14ac:dyDescent="0.25">
      <c r="A7729" t="s">
        <v>174</v>
      </c>
      <c r="B7729">
        <v>9602</v>
      </c>
      <c r="C7729">
        <v>1</v>
      </c>
      <c r="D7729">
        <v>0</v>
      </c>
      <c r="E7729">
        <v>1</v>
      </c>
      <c r="F7729">
        <v>0</v>
      </c>
      <c r="G7729">
        <v>0</v>
      </c>
      <c r="H7729">
        <v>2</v>
      </c>
    </row>
    <row r="7730" spans="1:8" x14ac:dyDescent="0.25">
      <c r="A7730" t="s">
        <v>174</v>
      </c>
      <c r="B7730">
        <v>9603</v>
      </c>
      <c r="C7730">
        <v>1</v>
      </c>
      <c r="D7730">
        <v>0</v>
      </c>
      <c r="E7730">
        <v>1</v>
      </c>
      <c r="F7730">
        <v>0</v>
      </c>
      <c r="G7730">
        <v>0</v>
      </c>
      <c r="H7730">
        <v>2</v>
      </c>
    </row>
    <row r="7731" spans="1:8" x14ac:dyDescent="0.25">
      <c r="A7731" t="s">
        <v>174</v>
      </c>
      <c r="B7731">
        <v>9613</v>
      </c>
      <c r="C7731">
        <v>2</v>
      </c>
      <c r="D7731">
        <v>2</v>
      </c>
      <c r="E7731">
        <v>3</v>
      </c>
      <c r="F7731">
        <v>836</v>
      </c>
      <c r="G7731">
        <v>0</v>
      </c>
      <c r="H7731">
        <v>2560</v>
      </c>
    </row>
    <row r="7732" spans="1:8" x14ac:dyDescent="0.25">
      <c r="A7732" t="s">
        <v>174</v>
      </c>
      <c r="B7732">
        <v>9614</v>
      </c>
      <c r="C7732">
        <v>1</v>
      </c>
      <c r="D7732">
        <v>0</v>
      </c>
      <c r="E7732">
        <v>1</v>
      </c>
      <c r="F7732">
        <v>0</v>
      </c>
      <c r="G7732">
        <v>0</v>
      </c>
      <c r="H7732">
        <v>2</v>
      </c>
    </row>
    <row r="7733" spans="1:8" x14ac:dyDescent="0.25">
      <c r="A7733" t="s">
        <v>174</v>
      </c>
      <c r="B7733">
        <v>9615</v>
      </c>
      <c r="C7733">
        <v>1</v>
      </c>
      <c r="D7733">
        <v>0</v>
      </c>
      <c r="E7733">
        <v>1</v>
      </c>
      <c r="F7733">
        <v>0</v>
      </c>
      <c r="G7733">
        <v>0</v>
      </c>
      <c r="H7733">
        <v>1</v>
      </c>
    </row>
    <row r="7734" spans="1:8" x14ac:dyDescent="0.25">
      <c r="A7734" t="s">
        <v>174</v>
      </c>
      <c r="B7734">
        <v>9616</v>
      </c>
      <c r="C7734">
        <v>1</v>
      </c>
      <c r="D7734">
        <v>0</v>
      </c>
      <c r="E7734">
        <v>1</v>
      </c>
      <c r="F7734">
        <v>0</v>
      </c>
      <c r="G7734">
        <v>0</v>
      </c>
      <c r="H7734">
        <v>1</v>
      </c>
    </row>
    <row r="7735" spans="1:8" x14ac:dyDescent="0.25">
      <c r="A7735" t="s">
        <v>174</v>
      </c>
      <c r="B7735">
        <v>9617</v>
      </c>
      <c r="C7735">
        <v>1</v>
      </c>
      <c r="D7735">
        <v>0</v>
      </c>
      <c r="E7735">
        <v>1</v>
      </c>
      <c r="F7735">
        <v>0</v>
      </c>
      <c r="G7735">
        <v>0</v>
      </c>
      <c r="H7735">
        <v>2</v>
      </c>
    </row>
    <row r="7736" spans="1:8" x14ac:dyDescent="0.25">
      <c r="A7736" t="s">
        <v>174</v>
      </c>
      <c r="B7736">
        <v>9618</v>
      </c>
      <c r="C7736">
        <v>2</v>
      </c>
      <c r="D7736">
        <v>2</v>
      </c>
      <c r="E7736">
        <v>3</v>
      </c>
      <c r="F7736">
        <v>836</v>
      </c>
      <c r="G7736">
        <v>0</v>
      </c>
      <c r="H7736">
        <v>246</v>
      </c>
    </row>
    <row r="7737" spans="1:8" x14ac:dyDescent="0.25">
      <c r="A7737" t="s">
        <v>174</v>
      </c>
      <c r="B7737">
        <v>9619</v>
      </c>
      <c r="C7737">
        <v>2</v>
      </c>
      <c r="D7737">
        <v>2</v>
      </c>
      <c r="E7737">
        <v>3</v>
      </c>
      <c r="F7737">
        <v>836</v>
      </c>
      <c r="G7737">
        <v>0</v>
      </c>
      <c r="H7737">
        <v>276</v>
      </c>
    </row>
    <row r="7738" spans="1:8" x14ac:dyDescent="0.25">
      <c r="A7738" t="s">
        <v>174</v>
      </c>
      <c r="B7738">
        <v>9628</v>
      </c>
      <c r="C7738">
        <v>2</v>
      </c>
      <c r="D7738">
        <v>2</v>
      </c>
      <c r="E7738">
        <v>3</v>
      </c>
      <c r="F7738">
        <v>836</v>
      </c>
      <c r="G7738">
        <v>0</v>
      </c>
      <c r="H7738">
        <v>2482</v>
      </c>
    </row>
    <row r="7739" spans="1:8" x14ac:dyDescent="0.25">
      <c r="A7739" t="s">
        <v>174</v>
      </c>
      <c r="B7739">
        <v>9629</v>
      </c>
      <c r="C7739">
        <v>1</v>
      </c>
      <c r="D7739">
        <v>0</v>
      </c>
      <c r="E7739">
        <v>1</v>
      </c>
      <c r="F7739">
        <v>0</v>
      </c>
      <c r="G7739">
        <v>0</v>
      </c>
      <c r="H7739">
        <v>1</v>
      </c>
    </row>
    <row r="7740" spans="1:8" x14ac:dyDescent="0.25">
      <c r="A7740" t="s">
        <v>174</v>
      </c>
      <c r="B7740">
        <v>9630</v>
      </c>
      <c r="C7740">
        <v>1</v>
      </c>
      <c r="D7740">
        <v>0</v>
      </c>
      <c r="E7740">
        <v>1</v>
      </c>
      <c r="F7740">
        <v>0</v>
      </c>
      <c r="G7740">
        <v>0</v>
      </c>
      <c r="H7740">
        <v>1</v>
      </c>
    </row>
    <row r="7741" spans="1:8" x14ac:dyDescent="0.25">
      <c r="A7741" t="s">
        <v>174</v>
      </c>
      <c r="B7741">
        <v>9631</v>
      </c>
      <c r="C7741">
        <v>1</v>
      </c>
      <c r="D7741">
        <v>0</v>
      </c>
      <c r="E7741">
        <v>1</v>
      </c>
      <c r="F7741">
        <v>0</v>
      </c>
      <c r="G7741">
        <v>0</v>
      </c>
      <c r="H7741">
        <v>1</v>
      </c>
    </row>
    <row r="7742" spans="1:8" x14ac:dyDescent="0.25">
      <c r="A7742" t="s">
        <v>174</v>
      </c>
      <c r="B7742">
        <v>9641</v>
      </c>
      <c r="C7742">
        <v>2</v>
      </c>
      <c r="D7742">
        <v>2</v>
      </c>
      <c r="E7742">
        <v>3</v>
      </c>
      <c r="F7742">
        <v>836</v>
      </c>
      <c r="G7742">
        <v>0</v>
      </c>
      <c r="H7742">
        <v>2541</v>
      </c>
    </row>
    <row r="7743" spans="1:8" x14ac:dyDescent="0.25">
      <c r="A7743" t="s">
        <v>174</v>
      </c>
      <c r="B7743">
        <v>9642</v>
      </c>
      <c r="C7743">
        <v>1</v>
      </c>
      <c r="D7743">
        <v>0</v>
      </c>
      <c r="E7743">
        <v>1</v>
      </c>
      <c r="F7743">
        <v>0</v>
      </c>
      <c r="G7743">
        <v>0</v>
      </c>
      <c r="H7743">
        <v>2</v>
      </c>
    </row>
    <row r="7744" spans="1:8" x14ac:dyDescent="0.25">
      <c r="A7744" t="s">
        <v>174</v>
      </c>
      <c r="B7744">
        <v>9643</v>
      </c>
      <c r="C7744">
        <v>1</v>
      </c>
      <c r="D7744">
        <v>0</v>
      </c>
      <c r="E7744">
        <v>1</v>
      </c>
      <c r="F7744">
        <v>0</v>
      </c>
      <c r="G7744">
        <v>0</v>
      </c>
      <c r="H7744">
        <v>1</v>
      </c>
    </row>
    <row r="7745" spans="1:8" x14ac:dyDescent="0.25">
      <c r="A7745" t="s">
        <v>174</v>
      </c>
      <c r="B7745">
        <v>9644</v>
      </c>
      <c r="C7745">
        <v>1</v>
      </c>
      <c r="D7745">
        <v>0</v>
      </c>
      <c r="E7745">
        <v>1</v>
      </c>
      <c r="F7745">
        <v>0</v>
      </c>
      <c r="G7745">
        <v>0</v>
      </c>
      <c r="H7745">
        <v>1</v>
      </c>
    </row>
    <row r="7746" spans="1:8" x14ac:dyDescent="0.25">
      <c r="A7746" t="s">
        <v>174</v>
      </c>
      <c r="B7746">
        <v>9645</v>
      </c>
      <c r="C7746">
        <v>2</v>
      </c>
      <c r="D7746">
        <v>2</v>
      </c>
      <c r="E7746">
        <v>3</v>
      </c>
      <c r="F7746">
        <v>836</v>
      </c>
      <c r="G7746">
        <v>0</v>
      </c>
      <c r="H7746">
        <v>2525</v>
      </c>
    </row>
    <row r="7747" spans="1:8" x14ac:dyDescent="0.25">
      <c r="A7747" t="s">
        <v>174</v>
      </c>
      <c r="B7747">
        <v>9646</v>
      </c>
      <c r="C7747">
        <v>1</v>
      </c>
      <c r="D7747">
        <v>0</v>
      </c>
      <c r="E7747">
        <v>1</v>
      </c>
      <c r="F7747">
        <v>0</v>
      </c>
      <c r="G7747">
        <v>0</v>
      </c>
      <c r="H7747">
        <v>2</v>
      </c>
    </row>
    <row r="7748" spans="1:8" x14ac:dyDescent="0.25">
      <c r="A7748" t="s">
        <v>174</v>
      </c>
      <c r="B7748">
        <v>9647</v>
      </c>
      <c r="C7748">
        <v>1</v>
      </c>
      <c r="D7748">
        <v>0</v>
      </c>
      <c r="E7748">
        <v>1</v>
      </c>
      <c r="F7748">
        <v>0</v>
      </c>
      <c r="G7748">
        <v>0</v>
      </c>
      <c r="H7748">
        <v>2</v>
      </c>
    </row>
    <row r="7749" spans="1:8" x14ac:dyDescent="0.25">
      <c r="A7749" t="s">
        <v>174</v>
      </c>
      <c r="B7749">
        <v>9648</v>
      </c>
      <c r="C7749">
        <v>1</v>
      </c>
      <c r="D7749">
        <v>0</v>
      </c>
      <c r="E7749">
        <v>1</v>
      </c>
      <c r="F7749">
        <v>0</v>
      </c>
      <c r="G7749">
        <v>0</v>
      </c>
      <c r="H7749">
        <v>1</v>
      </c>
    </row>
    <row r="7750" spans="1:8" x14ac:dyDescent="0.25">
      <c r="A7750" t="s">
        <v>174</v>
      </c>
      <c r="B7750">
        <v>9649</v>
      </c>
      <c r="C7750">
        <v>2</v>
      </c>
      <c r="D7750">
        <v>2</v>
      </c>
      <c r="E7750">
        <v>3</v>
      </c>
      <c r="F7750">
        <v>836</v>
      </c>
      <c r="G7750">
        <v>0</v>
      </c>
      <c r="H7750">
        <v>2555</v>
      </c>
    </row>
    <row r="7751" spans="1:8" x14ac:dyDescent="0.25">
      <c r="A7751" t="s">
        <v>174</v>
      </c>
      <c r="B7751">
        <v>9650</v>
      </c>
      <c r="C7751">
        <v>1</v>
      </c>
      <c r="D7751">
        <v>0</v>
      </c>
      <c r="E7751">
        <v>1</v>
      </c>
      <c r="F7751">
        <v>0</v>
      </c>
      <c r="G7751">
        <v>0</v>
      </c>
      <c r="H7751">
        <v>2</v>
      </c>
    </row>
    <row r="7752" spans="1:8" x14ac:dyDescent="0.25">
      <c r="A7752" t="s">
        <v>174</v>
      </c>
      <c r="B7752">
        <v>9651</v>
      </c>
      <c r="C7752">
        <v>1</v>
      </c>
      <c r="D7752">
        <v>0</v>
      </c>
      <c r="E7752">
        <v>1</v>
      </c>
      <c r="F7752">
        <v>0</v>
      </c>
      <c r="G7752">
        <v>0</v>
      </c>
      <c r="H7752">
        <v>2</v>
      </c>
    </row>
    <row r="7753" spans="1:8" x14ac:dyDescent="0.25">
      <c r="A7753" t="s">
        <v>174</v>
      </c>
      <c r="B7753">
        <v>9652</v>
      </c>
      <c r="C7753">
        <v>1</v>
      </c>
      <c r="D7753">
        <v>0</v>
      </c>
      <c r="E7753">
        <v>1</v>
      </c>
      <c r="F7753">
        <v>0</v>
      </c>
      <c r="G7753">
        <v>0</v>
      </c>
      <c r="H7753">
        <v>2</v>
      </c>
    </row>
    <row r="7754" spans="1:8" x14ac:dyDescent="0.25">
      <c r="A7754" t="s">
        <v>174</v>
      </c>
      <c r="B7754">
        <v>9663</v>
      </c>
      <c r="C7754">
        <v>2</v>
      </c>
      <c r="D7754">
        <v>2</v>
      </c>
      <c r="E7754">
        <v>3</v>
      </c>
      <c r="F7754">
        <v>836</v>
      </c>
      <c r="G7754">
        <v>0</v>
      </c>
      <c r="H7754">
        <v>2559</v>
      </c>
    </row>
    <row r="7755" spans="1:8" x14ac:dyDescent="0.25">
      <c r="A7755" t="s">
        <v>174</v>
      </c>
      <c r="B7755">
        <v>9664</v>
      </c>
      <c r="C7755">
        <v>1</v>
      </c>
      <c r="D7755">
        <v>0</v>
      </c>
      <c r="E7755">
        <v>1</v>
      </c>
      <c r="F7755">
        <v>0</v>
      </c>
      <c r="G7755">
        <v>0</v>
      </c>
      <c r="H7755">
        <v>2</v>
      </c>
    </row>
    <row r="7756" spans="1:8" x14ac:dyDescent="0.25">
      <c r="A7756" t="s">
        <v>174</v>
      </c>
      <c r="B7756">
        <v>9665</v>
      </c>
      <c r="C7756">
        <v>1</v>
      </c>
      <c r="D7756">
        <v>0</v>
      </c>
      <c r="E7756">
        <v>1</v>
      </c>
      <c r="F7756">
        <v>0</v>
      </c>
      <c r="G7756">
        <v>0</v>
      </c>
      <c r="H7756">
        <v>1</v>
      </c>
    </row>
    <row r="7757" spans="1:8" x14ac:dyDescent="0.25">
      <c r="A7757" t="s">
        <v>174</v>
      </c>
      <c r="B7757">
        <v>9666</v>
      </c>
      <c r="C7757">
        <v>1</v>
      </c>
      <c r="D7757">
        <v>0</v>
      </c>
      <c r="E7757">
        <v>1</v>
      </c>
      <c r="F7757">
        <v>0</v>
      </c>
      <c r="G7757">
        <v>0</v>
      </c>
      <c r="H7757">
        <v>1</v>
      </c>
    </row>
    <row r="7758" spans="1:8" x14ac:dyDescent="0.25">
      <c r="A7758" t="s">
        <v>174</v>
      </c>
      <c r="B7758">
        <v>9667</v>
      </c>
      <c r="C7758">
        <v>2</v>
      </c>
      <c r="D7758">
        <v>2</v>
      </c>
      <c r="E7758">
        <v>3</v>
      </c>
      <c r="F7758">
        <v>836</v>
      </c>
      <c r="G7758">
        <v>0</v>
      </c>
      <c r="H7758">
        <v>2539</v>
      </c>
    </row>
    <row r="7759" spans="1:8" x14ac:dyDescent="0.25">
      <c r="A7759" t="s">
        <v>174</v>
      </c>
      <c r="B7759">
        <v>9668</v>
      </c>
      <c r="C7759">
        <v>1</v>
      </c>
      <c r="D7759">
        <v>0</v>
      </c>
      <c r="E7759">
        <v>1</v>
      </c>
      <c r="F7759">
        <v>0</v>
      </c>
      <c r="G7759">
        <v>0</v>
      </c>
      <c r="H7759">
        <v>1</v>
      </c>
    </row>
    <row r="7760" spans="1:8" x14ac:dyDescent="0.25">
      <c r="A7760" t="s">
        <v>174</v>
      </c>
      <c r="B7760">
        <v>9669</v>
      </c>
      <c r="C7760">
        <v>1</v>
      </c>
      <c r="D7760">
        <v>0</v>
      </c>
      <c r="E7760">
        <v>1</v>
      </c>
      <c r="F7760">
        <v>0</v>
      </c>
      <c r="G7760">
        <v>0</v>
      </c>
      <c r="H7760">
        <v>1</v>
      </c>
    </row>
    <row r="7761" spans="1:8" x14ac:dyDescent="0.25">
      <c r="A7761" t="s">
        <v>174</v>
      </c>
      <c r="B7761">
        <v>9670</v>
      </c>
      <c r="C7761">
        <v>1</v>
      </c>
      <c r="D7761">
        <v>0</v>
      </c>
      <c r="E7761">
        <v>1</v>
      </c>
      <c r="F7761">
        <v>0</v>
      </c>
      <c r="G7761">
        <v>0</v>
      </c>
      <c r="H7761">
        <v>1</v>
      </c>
    </row>
    <row r="7762" spans="1:8" x14ac:dyDescent="0.25">
      <c r="A7762" t="s">
        <v>174</v>
      </c>
      <c r="B7762">
        <v>9671</v>
      </c>
      <c r="C7762">
        <v>2</v>
      </c>
      <c r="D7762">
        <v>2</v>
      </c>
      <c r="E7762">
        <v>3</v>
      </c>
      <c r="F7762">
        <v>836</v>
      </c>
      <c r="G7762">
        <v>0</v>
      </c>
      <c r="H7762">
        <v>2553</v>
      </c>
    </row>
    <row r="7763" spans="1:8" x14ac:dyDescent="0.25">
      <c r="A7763" t="s">
        <v>174</v>
      </c>
      <c r="B7763">
        <v>9672</v>
      </c>
      <c r="C7763">
        <v>1</v>
      </c>
      <c r="D7763">
        <v>0</v>
      </c>
      <c r="E7763">
        <v>1</v>
      </c>
      <c r="F7763">
        <v>0</v>
      </c>
      <c r="G7763">
        <v>0</v>
      </c>
      <c r="H7763">
        <v>1</v>
      </c>
    </row>
    <row r="7764" spans="1:8" x14ac:dyDescent="0.25">
      <c r="A7764" t="s">
        <v>174</v>
      </c>
      <c r="B7764">
        <v>9673</v>
      </c>
      <c r="C7764">
        <v>1</v>
      </c>
      <c r="D7764">
        <v>0</v>
      </c>
      <c r="E7764">
        <v>1</v>
      </c>
      <c r="F7764">
        <v>0</v>
      </c>
      <c r="G7764">
        <v>0</v>
      </c>
      <c r="H7764">
        <v>1</v>
      </c>
    </row>
    <row r="7765" spans="1:8" x14ac:dyDescent="0.25">
      <c r="A7765" t="s">
        <v>174</v>
      </c>
      <c r="B7765">
        <v>9674</v>
      </c>
      <c r="C7765">
        <v>1</v>
      </c>
      <c r="D7765">
        <v>0</v>
      </c>
      <c r="E7765">
        <v>1</v>
      </c>
      <c r="F7765">
        <v>0</v>
      </c>
      <c r="G7765">
        <v>0</v>
      </c>
      <c r="H7765">
        <v>1</v>
      </c>
    </row>
    <row r="7766" spans="1:8" x14ac:dyDescent="0.25">
      <c r="A7766" t="s">
        <v>174</v>
      </c>
      <c r="B7766">
        <v>9684</v>
      </c>
      <c r="C7766">
        <v>2</v>
      </c>
      <c r="D7766">
        <v>2</v>
      </c>
      <c r="E7766">
        <v>3</v>
      </c>
      <c r="F7766">
        <v>836</v>
      </c>
      <c r="G7766">
        <v>0</v>
      </c>
      <c r="H7766">
        <v>2559</v>
      </c>
    </row>
    <row r="7767" spans="1:8" x14ac:dyDescent="0.25">
      <c r="A7767" t="s">
        <v>174</v>
      </c>
      <c r="B7767">
        <v>9685</v>
      </c>
      <c r="C7767">
        <v>1</v>
      </c>
      <c r="D7767">
        <v>0</v>
      </c>
      <c r="E7767">
        <v>1</v>
      </c>
      <c r="F7767">
        <v>0</v>
      </c>
      <c r="G7767">
        <v>0</v>
      </c>
      <c r="H7767">
        <v>2</v>
      </c>
    </row>
    <row r="7768" spans="1:8" x14ac:dyDescent="0.25">
      <c r="A7768" t="s">
        <v>174</v>
      </c>
      <c r="B7768">
        <v>9686</v>
      </c>
      <c r="C7768">
        <v>1</v>
      </c>
      <c r="D7768">
        <v>0</v>
      </c>
      <c r="E7768">
        <v>1</v>
      </c>
      <c r="F7768">
        <v>0</v>
      </c>
      <c r="G7768">
        <v>0</v>
      </c>
      <c r="H7768">
        <v>2</v>
      </c>
    </row>
    <row r="7769" spans="1:8" x14ac:dyDescent="0.25">
      <c r="A7769" t="s">
        <v>174</v>
      </c>
      <c r="B7769">
        <v>9687</v>
      </c>
      <c r="C7769">
        <v>1</v>
      </c>
      <c r="D7769">
        <v>0</v>
      </c>
      <c r="E7769">
        <v>1</v>
      </c>
      <c r="F7769">
        <v>0</v>
      </c>
      <c r="G7769">
        <v>0</v>
      </c>
      <c r="H7769">
        <v>2</v>
      </c>
    </row>
    <row r="7770" spans="1:8" x14ac:dyDescent="0.25">
      <c r="A7770" t="s">
        <v>174</v>
      </c>
      <c r="B7770">
        <v>9688</v>
      </c>
      <c r="C7770">
        <v>2</v>
      </c>
      <c r="D7770">
        <v>2</v>
      </c>
      <c r="E7770">
        <v>3</v>
      </c>
      <c r="F7770">
        <v>836</v>
      </c>
      <c r="G7770">
        <v>0</v>
      </c>
      <c r="H7770">
        <v>2557</v>
      </c>
    </row>
    <row r="7771" spans="1:8" x14ac:dyDescent="0.25">
      <c r="A7771" t="s">
        <v>174</v>
      </c>
      <c r="B7771">
        <v>9689</v>
      </c>
      <c r="C7771">
        <v>1</v>
      </c>
      <c r="D7771">
        <v>0</v>
      </c>
      <c r="E7771">
        <v>1</v>
      </c>
      <c r="F7771">
        <v>0</v>
      </c>
      <c r="G7771">
        <v>0</v>
      </c>
      <c r="H7771">
        <v>2</v>
      </c>
    </row>
    <row r="7772" spans="1:8" x14ac:dyDescent="0.25">
      <c r="A7772" t="s">
        <v>174</v>
      </c>
      <c r="B7772">
        <v>9690</v>
      </c>
      <c r="C7772">
        <v>1</v>
      </c>
      <c r="D7772">
        <v>0</v>
      </c>
      <c r="E7772">
        <v>1</v>
      </c>
      <c r="F7772">
        <v>0</v>
      </c>
      <c r="G7772">
        <v>0</v>
      </c>
      <c r="H7772">
        <v>2</v>
      </c>
    </row>
    <row r="7773" spans="1:8" x14ac:dyDescent="0.25">
      <c r="A7773" t="s">
        <v>174</v>
      </c>
      <c r="B7773">
        <v>9691</v>
      </c>
      <c r="C7773">
        <v>1</v>
      </c>
      <c r="D7773">
        <v>0</v>
      </c>
      <c r="E7773">
        <v>1</v>
      </c>
      <c r="F7773">
        <v>0</v>
      </c>
      <c r="G7773">
        <v>0</v>
      </c>
      <c r="H7773">
        <v>2</v>
      </c>
    </row>
    <row r="7774" spans="1:8" x14ac:dyDescent="0.25">
      <c r="A7774" t="s">
        <v>174</v>
      </c>
      <c r="B7774">
        <v>9692</v>
      </c>
      <c r="C7774">
        <v>2</v>
      </c>
      <c r="D7774">
        <v>2</v>
      </c>
      <c r="E7774">
        <v>3</v>
      </c>
      <c r="F7774">
        <v>836</v>
      </c>
      <c r="G7774">
        <v>0</v>
      </c>
      <c r="H7774">
        <v>2517</v>
      </c>
    </row>
    <row r="7775" spans="1:8" x14ac:dyDescent="0.25">
      <c r="A7775" t="s">
        <v>174</v>
      </c>
      <c r="B7775">
        <v>9693</v>
      </c>
      <c r="C7775">
        <v>1</v>
      </c>
      <c r="D7775">
        <v>0</v>
      </c>
      <c r="E7775">
        <v>1</v>
      </c>
      <c r="F7775">
        <v>0</v>
      </c>
      <c r="G7775">
        <v>0</v>
      </c>
      <c r="H7775">
        <v>1</v>
      </c>
    </row>
    <row r="7776" spans="1:8" x14ac:dyDescent="0.25">
      <c r="A7776" t="s">
        <v>174</v>
      </c>
      <c r="B7776">
        <v>9694</v>
      </c>
      <c r="C7776">
        <v>1</v>
      </c>
      <c r="D7776">
        <v>0</v>
      </c>
      <c r="E7776">
        <v>1</v>
      </c>
      <c r="F7776">
        <v>0</v>
      </c>
      <c r="G7776">
        <v>0</v>
      </c>
      <c r="H7776">
        <v>1</v>
      </c>
    </row>
    <row r="7777" spans="1:8" x14ac:dyDescent="0.25">
      <c r="A7777" t="s">
        <v>174</v>
      </c>
      <c r="B7777">
        <v>9695</v>
      </c>
      <c r="C7777">
        <v>1</v>
      </c>
      <c r="D7777">
        <v>0</v>
      </c>
      <c r="E7777">
        <v>1</v>
      </c>
      <c r="F7777">
        <v>0</v>
      </c>
      <c r="G7777">
        <v>0</v>
      </c>
      <c r="H7777">
        <v>1</v>
      </c>
    </row>
    <row r="7778" spans="1:8" x14ac:dyDescent="0.25">
      <c r="A7778" t="s">
        <v>174</v>
      </c>
      <c r="B7778">
        <v>9707</v>
      </c>
      <c r="C7778">
        <v>1</v>
      </c>
      <c r="D7778">
        <v>0</v>
      </c>
      <c r="E7778">
        <v>1</v>
      </c>
      <c r="F7778">
        <v>0</v>
      </c>
      <c r="G7778">
        <v>0</v>
      </c>
      <c r="H7778">
        <v>2</v>
      </c>
    </row>
    <row r="7779" spans="1:8" x14ac:dyDescent="0.25">
      <c r="A7779" t="s">
        <v>174</v>
      </c>
      <c r="B7779">
        <v>9708</v>
      </c>
      <c r="C7779">
        <v>1</v>
      </c>
      <c r="D7779">
        <v>0</v>
      </c>
      <c r="E7779">
        <v>1</v>
      </c>
      <c r="F7779">
        <v>0</v>
      </c>
      <c r="G7779">
        <v>0</v>
      </c>
      <c r="H7779">
        <v>2</v>
      </c>
    </row>
    <row r="7780" spans="1:8" x14ac:dyDescent="0.25">
      <c r="A7780" t="s">
        <v>174</v>
      </c>
      <c r="B7780">
        <v>9709</v>
      </c>
      <c r="C7780">
        <v>1</v>
      </c>
      <c r="D7780">
        <v>0</v>
      </c>
      <c r="E7780">
        <v>1</v>
      </c>
      <c r="F7780">
        <v>0</v>
      </c>
      <c r="G7780">
        <v>0</v>
      </c>
      <c r="H7780">
        <v>2</v>
      </c>
    </row>
    <row r="7781" spans="1:8" x14ac:dyDescent="0.25">
      <c r="A7781" t="s">
        <v>174</v>
      </c>
      <c r="B7781">
        <v>9710</v>
      </c>
      <c r="C7781">
        <v>1</v>
      </c>
      <c r="D7781">
        <v>0</v>
      </c>
      <c r="E7781">
        <v>1</v>
      </c>
      <c r="F7781">
        <v>0</v>
      </c>
      <c r="G7781">
        <v>0</v>
      </c>
      <c r="H7781">
        <v>2</v>
      </c>
    </row>
    <row r="7782" spans="1:8" x14ac:dyDescent="0.25">
      <c r="A7782" t="s">
        <v>174</v>
      </c>
      <c r="B7782">
        <v>9711</v>
      </c>
      <c r="C7782">
        <v>1</v>
      </c>
      <c r="D7782">
        <v>0</v>
      </c>
      <c r="E7782">
        <v>1</v>
      </c>
      <c r="F7782">
        <v>0</v>
      </c>
      <c r="G7782">
        <v>0</v>
      </c>
      <c r="H7782">
        <v>2</v>
      </c>
    </row>
    <row r="7783" spans="1:8" x14ac:dyDescent="0.25">
      <c r="A7783" t="s">
        <v>174</v>
      </c>
      <c r="B7783">
        <v>9712</v>
      </c>
      <c r="C7783">
        <v>1</v>
      </c>
      <c r="D7783">
        <v>0</v>
      </c>
      <c r="E7783">
        <v>1</v>
      </c>
      <c r="F7783">
        <v>0</v>
      </c>
      <c r="G7783">
        <v>0</v>
      </c>
      <c r="H7783">
        <v>1</v>
      </c>
    </row>
    <row r="7784" spans="1:8" x14ac:dyDescent="0.25">
      <c r="A7784" t="s">
        <v>174</v>
      </c>
      <c r="B7784">
        <v>9713</v>
      </c>
      <c r="C7784">
        <v>1</v>
      </c>
      <c r="D7784">
        <v>0</v>
      </c>
      <c r="E7784">
        <v>1</v>
      </c>
      <c r="F7784">
        <v>0</v>
      </c>
      <c r="G7784">
        <v>0</v>
      </c>
      <c r="H7784">
        <v>1</v>
      </c>
    </row>
    <row r="7785" spans="1:8" x14ac:dyDescent="0.25">
      <c r="A7785" t="s">
        <v>174</v>
      </c>
      <c r="B7785">
        <v>9714</v>
      </c>
      <c r="C7785">
        <v>1</v>
      </c>
      <c r="D7785">
        <v>0</v>
      </c>
      <c r="E7785">
        <v>1</v>
      </c>
      <c r="F7785">
        <v>0</v>
      </c>
      <c r="G7785">
        <v>0</v>
      </c>
      <c r="H7785">
        <v>1</v>
      </c>
    </row>
    <row r="7786" spans="1:8" x14ac:dyDescent="0.25">
      <c r="A7786" t="s">
        <v>174</v>
      </c>
      <c r="B7786">
        <v>9715</v>
      </c>
      <c r="C7786">
        <v>2</v>
      </c>
      <c r="D7786">
        <v>2</v>
      </c>
      <c r="E7786">
        <v>3</v>
      </c>
      <c r="F7786">
        <v>836</v>
      </c>
      <c r="G7786">
        <v>0</v>
      </c>
      <c r="H7786">
        <v>2559</v>
      </c>
    </row>
    <row r="7787" spans="1:8" x14ac:dyDescent="0.25">
      <c r="A7787" t="s">
        <v>174</v>
      </c>
      <c r="B7787">
        <v>9716</v>
      </c>
      <c r="C7787">
        <v>1</v>
      </c>
      <c r="D7787">
        <v>0</v>
      </c>
      <c r="E7787">
        <v>1</v>
      </c>
      <c r="F7787">
        <v>0</v>
      </c>
      <c r="G7787">
        <v>0</v>
      </c>
      <c r="H7787">
        <v>2</v>
      </c>
    </row>
    <row r="7788" spans="1:8" x14ac:dyDescent="0.25">
      <c r="A7788" t="s">
        <v>174</v>
      </c>
      <c r="B7788">
        <v>9717</v>
      </c>
      <c r="C7788">
        <v>1</v>
      </c>
      <c r="D7788">
        <v>0</v>
      </c>
      <c r="E7788">
        <v>1</v>
      </c>
      <c r="F7788">
        <v>0</v>
      </c>
      <c r="G7788">
        <v>0</v>
      </c>
      <c r="H7788">
        <v>2</v>
      </c>
    </row>
    <row r="7789" spans="1:8" x14ac:dyDescent="0.25">
      <c r="A7789" t="s">
        <v>174</v>
      </c>
      <c r="B7789">
        <v>9718</v>
      </c>
      <c r="C7789">
        <v>1</v>
      </c>
      <c r="D7789">
        <v>0</v>
      </c>
      <c r="E7789">
        <v>1</v>
      </c>
      <c r="F7789">
        <v>0</v>
      </c>
      <c r="G7789">
        <v>0</v>
      </c>
      <c r="H7789">
        <v>1</v>
      </c>
    </row>
    <row r="7790" spans="1:8" x14ac:dyDescent="0.25">
      <c r="A7790" t="s">
        <v>174</v>
      </c>
      <c r="B7790">
        <v>9719</v>
      </c>
      <c r="C7790">
        <v>1</v>
      </c>
      <c r="D7790">
        <v>0</v>
      </c>
      <c r="E7790">
        <v>1</v>
      </c>
      <c r="F7790">
        <v>0</v>
      </c>
      <c r="G7790">
        <v>0</v>
      </c>
      <c r="H7790">
        <v>1</v>
      </c>
    </row>
    <row r="7791" spans="1:8" x14ac:dyDescent="0.25">
      <c r="A7791" t="s">
        <v>174</v>
      </c>
      <c r="B7791">
        <v>9720</v>
      </c>
      <c r="C7791">
        <v>2</v>
      </c>
      <c r="D7791">
        <v>2</v>
      </c>
      <c r="E7791">
        <v>3</v>
      </c>
      <c r="F7791">
        <v>836</v>
      </c>
      <c r="G7791">
        <v>0</v>
      </c>
      <c r="H7791">
        <v>2518</v>
      </c>
    </row>
    <row r="7792" spans="1:8" x14ac:dyDescent="0.25">
      <c r="A7792" t="s">
        <v>174</v>
      </c>
      <c r="B7792">
        <v>9721</v>
      </c>
      <c r="C7792">
        <v>1</v>
      </c>
      <c r="D7792">
        <v>0</v>
      </c>
      <c r="E7792">
        <v>1</v>
      </c>
      <c r="F7792">
        <v>0</v>
      </c>
      <c r="G7792">
        <v>0</v>
      </c>
      <c r="H7792">
        <v>2</v>
      </c>
    </row>
    <row r="7793" spans="1:8" x14ac:dyDescent="0.25">
      <c r="A7793" t="s">
        <v>174</v>
      </c>
      <c r="B7793">
        <v>9722</v>
      </c>
      <c r="C7793">
        <v>1</v>
      </c>
      <c r="D7793">
        <v>0</v>
      </c>
      <c r="E7793">
        <v>1</v>
      </c>
      <c r="F7793">
        <v>0</v>
      </c>
      <c r="G7793">
        <v>0</v>
      </c>
      <c r="H7793">
        <v>1</v>
      </c>
    </row>
    <row r="7794" spans="1:8" x14ac:dyDescent="0.25">
      <c r="A7794" t="s">
        <v>174</v>
      </c>
      <c r="B7794">
        <v>9723</v>
      </c>
      <c r="C7794">
        <v>1</v>
      </c>
      <c r="D7794">
        <v>0</v>
      </c>
      <c r="E7794">
        <v>1</v>
      </c>
      <c r="F7794">
        <v>0</v>
      </c>
      <c r="G7794">
        <v>0</v>
      </c>
      <c r="H7794">
        <v>1</v>
      </c>
    </row>
    <row r="7795" spans="1:8" x14ac:dyDescent="0.25">
      <c r="A7795" t="s">
        <v>174</v>
      </c>
      <c r="B7795">
        <v>9724</v>
      </c>
      <c r="C7795">
        <v>1</v>
      </c>
      <c r="D7795">
        <v>0</v>
      </c>
      <c r="E7795">
        <v>1</v>
      </c>
      <c r="F7795">
        <v>0</v>
      </c>
      <c r="G7795">
        <v>0</v>
      </c>
      <c r="H7795">
        <v>1</v>
      </c>
    </row>
    <row r="7796" spans="1:8" x14ac:dyDescent="0.25">
      <c r="A7796" t="s">
        <v>174</v>
      </c>
      <c r="B7796">
        <v>9725</v>
      </c>
      <c r="C7796">
        <v>2</v>
      </c>
      <c r="D7796">
        <v>2</v>
      </c>
      <c r="E7796">
        <v>3</v>
      </c>
      <c r="F7796">
        <v>836</v>
      </c>
      <c r="G7796">
        <v>0</v>
      </c>
      <c r="H7796">
        <v>2536</v>
      </c>
    </row>
    <row r="7797" spans="1:8" x14ac:dyDescent="0.25">
      <c r="A7797" t="s">
        <v>174</v>
      </c>
      <c r="B7797">
        <v>9726</v>
      </c>
      <c r="C7797">
        <v>1</v>
      </c>
      <c r="D7797">
        <v>0</v>
      </c>
      <c r="E7797">
        <v>1</v>
      </c>
      <c r="F7797">
        <v>0</v>
      </c>
      <c r="G7797">
        <v>0</v>
      </c>
      <c r="H7797">
        <v>1</v>
      </c>
    </row>
    <row r="7798" spans="1:8" x14ac:dyDescent="0.25">
      <c r="A7798" t="s">
        <v>174</v>
      </c>
      <c r="B7798">
        <v>9727</v>
      </c>
      <c r="C7798">
        <v>1</v>
      </c>
      <c r="D7798">
        <v>0</v>
      </c>
      <c r="E7798">
        <v>1</v>
      </c>
      <c r="F7798">
        <v>0</v>
      </c>
      <c r="G7798">
        <v>0</v>
      </c>
      <c r="H7798">
        <v>1</v>
      </c>
    </row>
    <row r="7799" spans="1:8" x14ac:dyDescent="0.25">
      <c r="A7799" t="s">
        <v>174</v>
      </c>
      <c r="B7799">
        <v>9728</v>
      </c>
      <c r="C7799">
        <v>1</v>
      </c>
      <c r="D7799">
        <v>0</v>
      </c>
      <c r="E7799">
        <v>1</v>
      </c>
      <c r="F7799">
        <v>0</v>
      </c>
      <c r="G7799">
        <v>0</v>
      </c>
      <c r="H7799">
        <v>1</v>
      </c>
    </row>
    <row r="7800" spans="1:8" x14ac:dyDescent="0.25">
      <c r="A7800" t="s">
        <v>174</v>
      </c>
      <c r="B7800">
        <v>9729</v>
      </c>
      <c r="C7800">
        <v>1</v>
      </c>
      <c r="D7800">
        <v>0</v>
      </c>
      <c r="E7800">
        <v>1</v>
      </c>
      <c r="F7800">
        <v>0</v>
      </c>
      <c r="G7800">
        <v>0</v>
      </c>
      <c r="H7800">
        <v>2</v>
      </c>
    </row>
    <row r="7801" spans="1:8" x14ac:dyDescent="0.25">
      <c r="A7801" t="s">
        <v>174</v>
      </c>
      <c r="B7801">
        <v>9730</v>
      </c>
      <c r="C7801">
        <v>2</v>
      </c>
      <c r="D7801">
        <v>2</v>
      </c>
      <c r="E7801">
        <v>3</v>
      </c>
      <c r="F7801">
        <v>836</v>
      </c>
      <c r="G7801">
        <v>0</v>
      </c>
      <c r="H7801">
        <v>258</v>
      </c>
    </row>
    <row r="7802" spans="1:8" x14ac:dyDescent="0.25">
      <c r="A7802" t="s">
        <v>174</v>
      </c>
      <c r="B7802">
        <v>9731</v>
      </c>
      <c r="C7802">
        <v>2</v>
      </c>
      <c r="D7802">
        <v>2</v>
      </c>
      <c r="E7802">
        <v>3</v>
      </c>
      <c r="F7802">
        <v>836</v>
      </c>
      <c r="G7802">
        <v>0</v>
      </c>
      <c r="H7802">
        <v>309</v>
      </c>
    </row>
    <row r="7803" spans="1:8" x14ac:dyDescent="0.25">
      <c r="A7803" t="s">
        <v>174</v>
      </c>
      <c r="B7803">
        <v>9742</v>
      </c>
      <c r="C7803">
        <v>2</v>
      </c>
      <c r="D7803">
        <v>2</v>
      </c>
      <c r="E7803">
        <v>3</v>
      </c>
      <c r="F7803">
        <v>836</v>
      </c>
      <c r="G7803">
        <v>0</v>
      </c>
      <c r="H7803">
        <v>2430</v>
      </c>
    </row>
    <row r="7804" spans="1:8" x14ac:dyDescent="0.25">
      <c r="A7804" t="s">
        <v>174</v>
      </c>
      <c r="B7804">
        <v>9743</v>
      </c>
      <c r="C7804">
        <v>1</v>
      </c>
      <c r="D7804">
        <v>0</v>
      </c>
      <c r="E7804">
        <v>1</v>
      </c>
      <c r="F7804">
        <v>0</v>
      </c>
      <c r="G7804">
        <v>0</v>
      </c>
      <c r="H7804">
        <v>1</v>
      </c>
    </row>
    <row r="7805" spans="1:8" x14ac:dyDescent="0.25">
      <c r="A7805" t="s">
        <v>174</v>
      </c>
      <c r="B7805">
        <v>9744</v>
      </c>
      <c r="C7805">
        <v>1</v>
      </c>
      <c r="D7805">
        <v>0</v>
      </c>
      <c r="E7805">
        <v>1</v>
      </c>
      <c r="F7805">
        <v>0</v>
      </c>
      <c r="G7805">
        <v>0</v>
      </c>
      <c r="H7805">
        <v>2</v>
      </c>
    </row>
    <row r="7806" spans="1:8" x14ac:dyDescent="0.25">
      <c r="A7806" t="s">
        <v>174</v>
      </c>
      <c r="B7806">
        <v>9745</v>
      </c>
      <c r="C7806">
        <v>1</v>
      </c>
      <c r="D7806">
        <v>0</v>
      </c>
      <c r="E7806">
        <v>1</v>
      </c>
      <c r="F7806">
        <v>0</v>
      </c>
      <c r="G7806">
        <v>0</v>
      </c>
      <c r="H7806">
        <v>1</v>
      </c>
    </row>
    <row r="7807" spans="1:8" x14ac:dyDescent="0.25">
      <c r="A7807" t="s">
        <v>174</v>
      </c>
      <c r="B7807">
        <v>9746</v>
      </c>
      <c r="C7807">
        <v>2</v>
      </c>
      <c r="D7807">
        <v>2</v>
      </c>
      <c r="E7807">
        <v>3</v>
      </c>
      <c r="F7807">
        <v>836</v>
      </c>
      <c r="G7807">
        <v>0</v>
      </c>
      <c r="H7807">
        <v>2569</v>
      </c>
    </row>
    <row r="7808" spans="1:8" x14ac:dyDescent="0.25">
      <c r="A7808" t="s">
        <v>174</v>
      </c>
      <c r="B7808">
        <v>9747</v>
      </c>
      <c r="C7808">
        <v>1</v>
      </c>
      <c r="D7808">
        <v>0</v>
      </c>
      <c r="E7808">
        <v>1</v>
      </c>
      <c r="F7808">
        <v>0</v>
      </c>
      <c r="G7808">
        <v>0</v>
      </c>
      <c r="H7808">
        <v>2</v>
      </c>
    </row>
    <row r="7809" spans="1:8" x14ac:dyDescent="0.25">
      <c r="A7809" t="s">
        <v>174</v>
      </c>
      <c r="B7809">
        <v>9748</v>
      </c>
      <c r="C7809">
        <v>1</v>
      </c>
      <c r="D7809">
        <v>0</v>
      </c>
      <c r="E7809">
        <v>1</v>
      </c>
      <c r="F7809">
        <v>0</v>
      </c>
      <c r="G7809">
        <v>0</v>
      </c>
      <c r="H7809">
        <v>4</v>
      </c>
    </row>
    <row r="7810" spans="1:8" x14ac:dyDescent="0.25">
      <c r="A7810" t="s">
        <v>174</v>
      </c>
      <c r="B7810">
        <v>9749</v>
      </c>
      <c r="C7810">
        <v>1</v>
      </c>
      <c r="D7810">
        <v>0</v>
      </c>
      <c r="E7810">
        <v>1</v>
      </c>
      <c r="F7810">
        <v>0</v>
      </c>
      <c r="G7810">
        <v>0</v>
      </c>
      <c r="H7810">
        <v>1</v>
      </c>
    </row>
    <row r="7811" spans="1:8" x14ac:dyDescent="0.25">
      <c r="A7811" t="s">
        <v>174</v>
      </c>
      <c r="B7811">
        <v>9750</v>
      </c>
      <c r="C7811">
        <v>2</v>
      </c>
      <c r="D7811">
        <v>2</v>
      </c>
      <c r="E7811">
        <v>3</v>
      </c>
      <c r="F7811">
        <v>836</v>
      </c>
      <c r="G7811">
        <v>0</v>
      </c>
      <c r="H7811">
        <v>2524</v>
      </c>
    </row>
    <row r="7812" spans="1:8" x14ac:dyDescent="0.25">
      <c r="A7812" t="s">
        <v>174</v>
      </c>
      <c r="B7812">
        <v>9751</v>
      </c>
      <c r="C7812">
        <v>1</v>
      </c>
      <c r="D7812">
        <v>0</v>
      </c>
      <c r="E7812">
        <v>1</v>
      </c>
      <c r="F7812">
        <v>0</v>
      </c>
      <c r="G7812">
        <v>0</v>
      </c>
      <c r="H7812">
        <v>2</v>
      </c>
    </row>
    <row r="7813" spans="1:8" x14ac:dyDescent="0.25">
      <c r="A7813" t="s">
        <v>174</v>
      </c>
      <c r="B7813">
        <v>9752</v>
      </c>
      <c r="C7813">
        <v>1</v>
      </c>
      <c r="D7813">
        <v>0</v>
      </c>
      <c r="E7813">
        <v>1</v>
      </c>
      <c r="F7813">
        <v>0</v>
      </c>
      <c r="G7813">
        <v>0</v>
      </c>
      <c r="H7813">
        <v>1</v>
      </c>
    </row>
    <row r="7814" spans="1:8" x14ac:dyDescent="0.25">
      <c r="A7814" t="s">
        <v>174</v>
      </c>
      <c r="B7814">
        <v>9753</v>
      </c>
      <c r="C7814">
        <v>1</v>
      </c>
      <c r="D7814">
        <v>0</v>
      </c>
      <c r="E7814">
        <v>1</v>
      </c>
      <c r="F7814">
        <v>0</v>
      </c>
      <c r="G7814">
        <v>0</v>
      </c>
      <c r="H7814">
        <v>2</v>
      </c>
    </row>
    <row r="7815" spans="1:8" x14ac:dyDescent="0.25">
      <c r="A7815" t="s">
        <v>174</v>
      </c>
      <c r="B7815">
        <v>9765</v>
      </c>
      <c r="C7815">
        <v>2</v>
      </c>
      <c r="D7815">
        <v>2</v>
      </c>
      <c r="E7815">
        <v>3</v>
      </c>
      <c r="F7815">
        <v>836</v>
      </c>
      <c r="G7815">
        <v>0</v>
      </c>
      <c r="H7815">
        <v>2536</v>
      </c>
    </row>
    <row r="7816" spans="1:8" x14ac:dyDescent="0.25">
      <c r="A7816" t="s">
        <v>174</v>
      </c>
      <c r="B7816">
        <v>9766</v>
      </c>
      <c r="C7816">
        <v>1</v>
      </c>
      <c r="D7816">
        <v>0</v>
      </c>
      <c r="E7816">
        <v>1</v>
      </c>
      <c r="F7816">
        <v>0</v>
      </c>
      <c r="G7816">
        <v>0</v>
      </c>
      <c r="H7816">
        <v>1</v>
      </c>
    </row>
    <row r="7817" spans="1:8" x14ac:dyDescent="0.25">
      <c r="A7817" t="s">
        <v>174</v>
      </c>
      <c r="B7817">
        <v>9767</v>
      </c>
      <c r="C7817">
        <v>1</v>
      </c>
      <c r="D7817">
        <v>0</v>
      </c>
      <c r="E7817">
        <v>1</v>
      </c>
      <c r="F7817">
        <v>0</v>
      </c>
      <c r="G7817">
        <v>0</v>
      </c>
      <c r="H7817">
        <v>1</v>
      </c>
    </row>
    <row r="7818" spans="1:8" x14ac:dyDescent="0.25">
      <c r="A7818" t="s">
        <v>174</v>
      </c>
      <c r="B7818">
        <v>9768</v>
      </c>
      <c r="C7818">
        <v>1</v>
      </c>
      <c r="D7818">
        <v>0</v>
      </c>
      <c r="E7818">
        <v>1</v>
      </c>
      <c r="F7818">
        <v>0</v>
      </c>
      <c r="G7818">
        <v>0</v>
      </c>
      <c r="H7818">
        <v>1</v>
      </c>
    </row>
    <row r="7819" spans="1:8" x14ac:dyDescent="0.25">
      <c r="A7819" t="s">
        <v>174</v>
      </c>
      <c r="B7819">
        <v>9769</v>
      </c>
      <c r="C7819">
        <v>2</v>
      </c>
      <c r="D7819">
        <v>2</v>
      </c>
      <c r="E7819">
        <v>3</v>
      </c>
      <c r="F7819">
        <v>836</v>
      </c>
      <c r="G7819">
        <v>0</v>
      </c>
      <c r="H7819">
        <v>2525</v>
      </c>
    </row>
    <row r="7820" spans="1:8" x14ac:dyDescent="0.25">
      <c r="A7820" t="s">
        <v>174</v>
      </c>
      <c r="B7820">
        <v>9770</v>
      </c>
      <c r="C7820">
        <v>1</v>
      </c>
      <c r="D7820">
        <v>0</v>
      </c>
      <c r="E7820">
        <v>1</v>
      </c>
      <c r="F7820">
        <v>0</v>
      </c>
      <c r="G7820">
        <v>0</v>
      </c>
      <c r="H7820">
        <v>2</v>
      </c>
    </row>
    <row r="7821" spans="1:8" x14ac:dyDescent="0.25">
      <c r="A7821" t="s">
        <v>174</v>
      </c>
      <c r="B7821">
        <v>9771</v>
      </c>
      <c r="C7821">
        <v>1</v>
      </c>
      <c r="D7821">
        <v>0</v>
      </c>
      <c r="E7821">
        <v>1</v>
      </c>
      <c r="F7821">
        <v>0</v>
      </c>
      <c r="G7821">
        <v>0</v>
      </c>
      <c r="H7821">
        <v>2</v>
      </c>
    </row>
    <row r="7822" spans="1:8" x14ac:dyDescent="0.25">
      <c r="A7822" t="s">
        <v>174</v>
      </c>
      <c r="B7822">
        <v>9772</v>
      </c>
      <c r="C7822">
        <v>1</v>
      </c>
      <c r="D7822">
        <v>0</v>
      </c>
      <c r="E7822">
        <v>1</v>
      </c>
      <c r="F7822">
        <v>0</v>
      </c>
      <c r="G7822">
        <v>0</v>
      </c>
      <c r="H7822">
        <v>1</v>
      </c>
    </row>
    <row r="7823" spans="1:8" x14ac:dyDescent="0.25">
      <c r="A7823" t="s">
        <v>174</v>
      </c>
      <c r="B7823">
        <v>9773</v>
      </c>
      <c r="C7823">
        <v>2</v>
      </c>
      <c r="D7823">
        <v>2</v>
      </c>
      <c r="E7823">
        <v>3</v>
      </c>
      <c r="F7823">
        <v>836</v>
      </c>
      <c r="G7823">
        <v>0</v>
      </c>
      <c r="H7823">
        <v>2557</v>
      </c>
    </row>
    <row r="7824" spans="1:8" x14ac:dyDescent="0.25">
      <c r="A7824" t="s">
        <v>174</v>
      </c>
      <c r="B7824">
        <v>9774</v>
      </c>
      <c r="C7824">
        <v>1</v>
      </c>
      <c r="D7824">
        <v>0</v>
      </c>
      <c r="E7824">
        <v>1</v>
      </c>
      <c r="F7824">
        <v>0</v>
      </c>
      <c r="G7824">
        <v>0</v>
      </c>
      <c r="H7824">
        <v>1</v>
      </c>
    </row>
    <row r="7825" spans="1:8" x14ac:dyDescent="0.25">
      <c r="A7825" t="s">
        <v>174</v>
      </c>
      <c r="B7825">
        <v>9775</v>
      </c>
      <c r="C7825">
        <v>1</v>
      </c>
      <c r="D7825">
        <v>0</v>
      </c>
      <c r="E7825">
        <v>1</v>
      </c>
      <c r="F7825">
        <v>0</v>
      </c>
      <c r="G7825">
        <v>0</v>
      </c>
      <c r="H7825">
        <v>1</v>
      </c>
    </row>
    <row r="7826" spans="1:8" x14ac:dyDescent="0.25">
      <c r="A7826" t="s">
        <v>174</v>
      </c>
      <c r="B7826">
        <v>9776</v>
      </c>
      <c r="C7826">
        <v>1</v>
      </c>
      <c r="D7826">
        <v>0</v>
      </c>
      <c r="E7826">
        <v>1</v>
      </c>
      <c r="F7826">
        <v>0</v>
      </c>
      <c r="G7826">
        <v>0</v>
      </c>
      <c r="H7826">
        <v>1</v>
      </c>
    </row>
    <row r="7827" spans="1:8" x14ac:dyDescent="0.25">
      <c r="A7827" t="s">
        <v>174</v>
      </c>
      <c r="B7827">
        <v>9789</v>
      </c>
      <c r="C7827">
        <v>2</v>
      </c>
      <c r="D7827">
        <v>2</v>
      </c>
      <c r="E7827">
        <v>3</v>
      </c>
      <c r="F7827">
        <v>836</v>
      </c>
      <c r="G7827">
        <v>0</v>
      </c>
      <c r="H7827">
        <v>2547</v>
      </c>
    </row>
    <row r="7828" spans="1:8" x14ac:dyDescent="0.25">
      <c r="A7828" t="s">
        <v>174</v>
      </c>
      <c r="B7828">
        <v>9790</v>
      </c>
      <c r="C7828">
        <v>1</v>
      </c>
      <c r="D7828">
        <v>0</v>
      </c>
      <c r="E7828">
        <v>1</v>
      </c>
      <c r="F7828">
        <v>0</v>
      </c>
      <c r="G7828">
        <v>0</v>
      </c>
      <c r="H7828">
        <v>1</v>
      </c>
    </row>
    <row r="7829" spans="1:8" x14ac:dyDescent="0.25">
      <c r="A7829" t="s">
        <v>174</v>
      </c>
      <c r="B7829">
        <v>9791</v>
      </c>
      <c r="C7829">
        <v>1</v>
      </c>
      <c r="D7829">
        <v>0</v>
      </c>
      <c r="E7829">
        <v>1</v>
      </c>
      <c r="F7829">
        <v>0</v>
      </c>
      <c r="G7829">
        <v>0</v>
      </c>
      <c r="H7829">
        <v>1</v>
      </c>
    </row>
    <row r="7830" spans="1:8" x14ac:dyDescent="0.25">
      <c r="A7830" t="s">
        <v>174</v>
      </c>
      <c r="B7830">
        <v>9792</v>
      </c>
      <c r="C7830">
        <v>1</v>
      </c>
      <c r="D7830">
        <v>0</v>
      </c>
      <c r="E7830">
        <v>1</v>
      </c>
      <c r="F7830">
        <v>0</v>
      </c>
      <c r="G7830">
        <v>0</v>
      </c>
      <c r="H7830">
        <v>1</v>
      </c>
    </row>
    <row r="7831" spans="1:8" x14ac:dyDescent="0.25">
      <c r="A7831" t="s">
        <v>174</v>
      </c>
      <c r="B7831">
        <v>9793</v>
      </c>
      <c r="C7831">
        <v>2</v>
      </c>
      <c r="D7831">
        <v>2</v>
      </c>
      <c r="E7831">
        <v>3</v>
      </c>
      <c r="F7831">
        <v>836</v>
      </c>
      <c r="G7831">
        <v>0</v>
      </c>
      <c r="H7831">
        <v>2542</v>
      </c>
    </row>
    <row r="7832" spans="1:8" x14ac:dyDescent="0.25">
      <c r="A7832" t="s">
        <v>174</v>
      </c>
      <c r="B7832">
        <v>9794</v>
      </c>
      <c r="C7832">
        <v>1</v>
      </c>
      <c r="D7832">
        <v>0</v>
      </c>
      <c r="E7832">
        <v>1</v>
      </c>
      <c r="F7832">
        <v>0</v>
      </c>
      <c r="G7832">
        <v>0</v>
      </c>
      <c r="H7832">
        <v>2</v>
      </c>
    </row>
    <row r="7833" spans="1:8" x14ac:dyDescent="0.25">
      <c r="A7833" t="s">
        <v>174</v>
      </c>
      <c r="B7833">
        <v>9795</v>
      </c>
      <c r="C7833">
        <v>1</v>
      </c>
      <c r="D7833">
        <v>0</v>
      </c>
      <c r="E7833">
        <v>1</v>
      </c>
      <c r="F7833">
        <v>0</v>
      </c>
      <c r="G7833">
        <v>0</v>
      </c>
      <c r="H7833">
        <v>2</v>
      </c>
    </row>
    <row r="7834" spans="1:8" x14ac:dyDescent="0.25">
      <c r="A7834" t="s">
        <v>174</v>
      </c>
      <c r="B7834">
        <v>9796</v>
      </c>
      <c r="C7834">
        <v>1</v>
      </c>
      <c r="D7834">
        <v>0</v>
      </c>
      <c r="E7834">
        <v>1</v>
      </c>
      <c r="F7834">
        <v>0</v>
      </c>
      <c r="G7834">
        <v>0</v>
      </c>
      <c r="H7834">
        <v>2</v>
      </c>
    </row>
    <row r="7835" spans="1:8" x14ac:dyDescent="0.25">
      <c r="A7835" t="s">
        <v>174</v>
      </c>
      <c r="B7835">
        <v>9797</v>
      </c>
      <c r="C7835">
        <v>2</v>
      </c>
      <c r="D7835">
        <v>2</v>
      </c>
      <c r="E7835">
        <v>3</v>
      </c>
      <c r="F7835">
        <v>836</v>
      </c>
      <c r="G7835">
        <v>0</v>
      </c>
      <c r="H7835">
        <v>2542</v>
      </c>
    </row>
    <row r="7836" spans="1:8" x14ac:dyDescent="0.25">
      <c r="A7836" t="s">
        <v>174</v>
      </c>
      <c r="B7836">
        <v>9798</v>
      </c>
      <c r="C7836">
        <v>1</v>
      </c>
      <c r="D7836">
        <v>0</v>
      </c>
      <c r="E7836">
        <v>1</v>
      </c>
      <c r="F7836">
        <v>0</v>
      </c>
      <c r="G7836">
        <v>0</v>
      </c>
      <c r="H7836">
        <v>2</v>
      </c>
    </row>
    <row r="7837" spans="1:8" x14ac:dyDescent="0.25">
      <c r="A7837" t="s">
        <v>174</v>
      </c>
      <c r="B7837">
        <v>9799</v>
      </c>
      <c r="C7837">
        <v>1</v>
      </c>
      <c r="D7837">
        <v>0</v>
      </c>
      <c r="E7837">
        <v>1</v>
      </c>
      <c r="F7837">
        <v>0</v>
      </c>
      <c r="G7837">
        <v>0</v>
      </c>
      <c r="H7837">
        <v>2</v>
      </c>
    </row>
    <row r="7838" spans="1:8" x14ac:dyDescent="0.25">
      <c r="A7838" t="s">
        <v>174</v>
      </c>
      <c r="B7838">
        <v>9800</v>
      </c>
      <c r="C7838">
        <v>1</v>
      </c>
      <c r="D7838">
        <v>0</v>
      </c>
      <c r="E7838">
        <v>1</v>
      </c>
      <c r="F7838">
        <v>0</v>
      </c>
      <c r="G7838">
        <v>0</v>
      </c>
      <c r="H7838">
        <v>2</v>
      </c>
    </row>
    <row r="7839" spans="1:8" x14ac:dyDescent="0.25">
      <c r="A7839" t="s">
        <v>174</v>
      </c>
      <c r="B7839">
        <v>9814</v>
      </c>
      <c r="C7839">
        <v>2</v>
      </c>
      <c r="D7839">
        <v>2</v>
      </c>
      <c r="E7839">
        <v>3</v>
      </c>
      <c r="F7839">
        <v>836</v>
      </c>
      <c r="G7839">
        <v>0</v>
      </c>
      <c r="H7839">
        <v>2573</v>
      </c>
    </row>
    <row r="7840" spans="1:8" x14ac:dyDescent="0.25">
      <c r="A7840" t="s">
        <v>174</v>
      </c>
      <c r="B7840">
        <v>9815</v>
      </c>
      <c r="C7840">
        <v>1</v>
      </c>
      <c r="D7840">
        <v>0</v>
      </c>
      <c r="E7840">
        <v>1</v>
      </c>
      <c r="F7840">
        <v>0</v>
      </c>
      <c r="G7840">
        <v>0</v>
      </c>
      <c r="H7840">
        <v>1</v>
      </c>
    </row>
    <row r="7841" spans="1:8" x14ac:dyDescent="0.25">
      <c r="A7841" t="s">
        <v>174</v>
      </c>
      <c r="B7841">
        <v>9816</v>
      </c>
      <c r="C7841">
        <v>1</v>
      </c>
      <c r="D7841">
        <v>0</v>
      </c>
      <c r="E7841">
        <v>1</v>
      </c>
      <c r="F7841">
        <v>0</v>
      </c>
      <c r="G7841">
        <v>0</v>
      </c>
      <c r="H7841">
        <v>1</v>
      </c>
    </row>
    <row r="7842" spans="1:8" x14ac:dyDescent="0.25">
      <c r="A7842" t="s">
        <v>174</v>
      </c>
      <c r="B7842">
        <v>9817</v>
      </c>
      <c r="C7842">
        <v>1</v>
      </c>
      <c r="D7842">
        <v>0</v>
      </c>
      <c r="E7842">
        <v>1</v>
      </c>
      <c r="F7842">
        <v>0</v>
      </c>
      <c r="G7842">
        <v>0</v>
      </c>
      <c r="H7842">
        <v>1</v>
      </c>
    </row>
    <row r="7843" spans="1:8" x14ac:dyDescent="0.25">
      <c r="A7843" t="s">
        <v>174</v>
      </c>
      <c r="B7843">
        <v>9818</v>
      </c>
      <c r="C7843">
        <v>2</v>
      </c>
      <c r="D7843">
        <v>2</v>
      </c>
      <c r="E7843">
        <v>3</v>
      </c>
      <c r="F7843">
        <v>836</v>
      </c>
      <c r="G7843">
        <v>0</v>
      </c>
      <c r="H7843">
        <v>2564</v>
      </c>
    </row>
    <row r="7844" spans="1:8" x14ac:dyDescent="0.25">
      <c r="A7844" t="s">
        <v>174</v>
      </c>
      <c r="B7844">
        <v>9819</v>
      </c>
      <c r="C7844">
        <v>1</v>
      </c>
      <c r="D7844">
        <v>0</v>
      </c>
      <c r="E7844">
        <v>1</v>
      </c>
      <c r="F7844">
        <v>0</v>
      </c>
      <c r="G7844">
        <v>0</v>
      </c>
      <c r="H7844">
        <v>2</v>
      </c>
    </row>
    <row r="7845" spans="1:8" x14ac:dyDescent="0.25">
      <c r="A7845" t="s">
        <v>174</v>
      </c>
      <c r="B7845">
        <v>9820</v>
      </c>
      <c r="C7845">
        <v>1</v>
      </c>
      <c r="D7845">
        <v>0</v>
      </c>
      <c r="E7845">
        <v>1</v>
      </c>
      <c r="F7845">
        <v>0</v>
      </c>
      <c r="G7845">
        <v>0</v>
      </c>
      <c r="H7845">
        <v>2</v>
      </c>
    </row>
    <row r="7846" spans="1:8" x14ac:dyDescent="0.25">
      <c r="A7846" t="s">
        <v>174</v>
      </c>
      <c r="B7846">
        <v>9821</v>
      </c>
      <c r="C7846">
        <v>1</v>
      </c>
      <c r="D7846">
        <v>0</v>
      </c>
      <c r="E7846">
        <v>1</v>
      </c>
      <c r="F7846">
        <v>0</v>
      </c>
      <c r="G7846">
        <v>0</v>
      </c>
      <c r="H7846">
        <v>1</v>
      </c>
    </row>
    <row r="7847" spans="1:8" x14ac:dyDescent="0.25">
      <c r="A7847" t="s">
        <v>174</v>
      </c>
      <c r="B7847">
        <v>9822</v>
      </c>
      <c r="C7847">
        <v>2</v>
      </c>
      <c r="D7847">
        <v>2</v>
      </c>
      <c r="E7847">
        <v>3</v>
      </c>
      <c r="F7847">
        <v>836</v>
      </c>
      <c r="G7847">
        <v>0</v>
      </c>
      <c r="H7847">
        <v>2524</v>
      </c>
    </row>
    <row r="7848" spans="1:8" x14ac:dyDescent="0.25">
      <c r="A7848" t="s">
        <v>174</v>
      </c>
      <c r="B7848">
        <v>9823</v>
      </c>
      <c r="C7848">
        <v>1</v>
      </c>
      <c r="D7848">
        <v>0</v>
      </c>
      <c r="E7848">
        <v>1</v>
      </c>
      <c r="F7848">
        <v>0</v>
      </c>
      <c r="G7848">
        <v>0</v>
      </c>
      <c r="H7848">
        <v>2</v>
      </c>
    </row>
    <row r="7849" spans="1:8" x14ac:dyDescent="0.25">
      <c r="A7849" t="s">
        <v>174</v>
      </c>
      <c r="B7849">
        <v>9824</v>
      </c>
      <c r="C7849">
        <v>1</v>
      </c>
      <c r="D7849">
        <v>0</v>
      </c>
      <c r="E7849">
        <v>1</v>
      </c>
      <c r="F7849">
        <v>0</v>
      </c>
      <c r="G7849">
        <v>0</v>
      </c>
      <c r="H7849">
        <v>1</v>
      </c>
    </row>
    <row r="7850" spans="1:8" x14ac:dyDescent="0.25">
      <c r="A7850" t="s">
        <v>174</v>
      </c>
      <c r="B7850">
        <v>9825</v>
      </c>
      <c r="C7850">
        <v>1</v>
      </c>
      <c r="D7850">
        <v>0</v>
      </c>
      <c r="E7850">
        <v>1</v>
      </c>
      <c r="F7850">
        <v>0</v>
      </c>
      <c r="G7850">
        <v>0</v>
      </c>
      <c r="H7850">
        <v>2</v>
      </c>
    </row>
    <row r="7851" spans="1:8" x14ac:dyDescent="0.25">
      <c r="A7851" t="s">
        <v>174</v>
      </c>
      <c r="B7851">
        <v>9840</v>
      </c>
      <c r="C7851">
        <v>2</v>
      </c>
      <c r="D7851">
        <v>2</v>
      </c>
      <c r="E7851">
        <v>3</v>
      </c>
      <c r="F7851">
        <v>836</v>
      </c>
      <c r="G7851">
        <v>0</v>
      </c>
      <c r="H7851">
        <v>2533</v>
      </c>
    </row>
    <row r="7852" spans="1:8" x14ac:dyDescent="0.25">
      <c r="A7852" t="s">
        <v>174</v>
      </c>
      <c r="B7852">
        <v>9841</v>
      </c>
      <c r="C7852">
        <v>1</v>
      </c>
      <c r="D7852">
        <v>0</v>
      </c>
      <c r="E7852">
        <v>1</v>
      </c>
      <c r="F7852">
        <v>0</v>
      </c>
      <c r="G7852">
        <v>0</v>
      </c>
      <c r="H7852">
        <v>1</v>
      </c>
    </row>
    <row r="7853" spans="1:8" x14ac:dyDescent="0.25">
      <c r="A7853" t="s">
        <v>174</v>
      </c>
      <c r="B7853">
        <v>9842</v>
      </c>
      <c r="C7853">
        <v>1</v>
      </c>
      <c r="D7853">
        <v>0</v>
      </c>
      <c r="E7853">
        <v>1</v>
      </c>
      <c r="F7853">
        <v>0</v>
      </c>
      <c r="G7853">
        <v>0</v>
      </c>
      <c r="H7853">
        <v>1</v>
      </c>
    </row>
    <row r="7854" spans="1:8" x14ac:dyDescent="0.25">
      <c r="A7854" t="s">
        <v>174</v>
      </c>
      <c r="B7854">
        <v>9843</v>
      </c>
      <c r="C7854">
        <v>1</v>
      </c>
      <c r="D7854">
        <v>0</v>
      </c>
      <c r="E7854">
        <v>1</v>
      </c>
      <c r="F7854">
        <v>0</v>
      </c>
      <c r="G7854">
        <v>0</v>
      </c>
      <c r="H7854">
        <v>1</v>
      </c>
    </row>
    <row r="7855" spans="1:8" x14ac:dyDescent="0.25">
      <c r="A7855" t="s">
        <v>174</v>
      </c>
      <c r="B7855">
        <v>9844</v>
      </c>
      <c r="C7855">
        <v>2</v>
      </c>
      <c r="D7855">
        <v>2</v>
      </c>
      <c r="E7855">
        <v>3</v>
      </c>
      <c r="F7855">
        <v>836</v>
      </c>
      <c r="G7855">
        <v>0</v>
      </c>
      <c r="H7855">
        <v>2533</v>
      </c>
    </row>
    <row r="7856" spans="1:8" x14ac:dyDescent="0.25">
      <c r="A7856" t="s">
        <v>174</v>
      </c>
      <c r="B7856">
        <v>9845</v>
      </c>
      <c r="C7856">
        <v>1</v>
      </c>
      <c r="D7856">
        <v>0</v>
      </c>
      <c r="E7856">
        <v>1</v>
      </c>
      <c r="F7856">
        <v>0</v>
      </c>
      <c r="G7856">
        <v>0</v>
      </c>
      <c r="H7856">
        <v>2</v>
      </c>
    </row>
    <row r="7857" spans="1:8" x14ac:dyDescent="0.25">
      <c r="A7857" t="s">
        <v>174</v>
      </c>
      <c r="B7857">
        <v>9846</v>
      </c>
      <c r="C7857">
        <v>1</v>
      </c>
      <c r="D7857">
        <v>0</v>
      </c>
      <c r="E7857">
        <v>1</v>
      </c>
      <c r="F7857">
        <v>0</v>
      </c>
      <c r="G7857">
        <v>0</v>
      </c>
      <c r="H7857">
        <v>1</v>
      </c>
    </row>
    <row r="7858" spans="1:8" x14ac:dyDescent="0.25">
      <c r="A7858" t="s">
        <v>174</v>
      </c>
      <c r="B7858">
        <v>9847</v>
      </c>
      <c r="C7858">
        <v>1</v>
      </c>
      <c r="D7858">
        <v>0</v>
      </c>
      <c r="E7858">
        <v>1</v>
      </c>
      <c r="F7858">
        <v>0</v>
      </c>
      <c r="G7858">
        <v>0</v>
      </c>
      <c r="H7858">
        <v>2</v>
      </c>
    </row>
    <row r="7859" spans="1:8" x14ac:dyDescent="0.25">
      <c r="A7859" t="s">
        <v>174</v>
      </c>
      <c r="B7859">
        <v>9848</v>
      </c>
      <c r="C7859">
        <v>2</v>
      </c>
      <c r="D7859">
        <v>2</v>
      </c>
      <c r="E7859">
        <v>3</v>
      </c>
      <c r="F7859">
        <v>836</v>
      </c>
      <c r="G7859">
        <v>0</v>
      </c>
      <c r="H7859">
        <v>2534</v>
      </c>
    </row>
    <row r="7860" spans="1:8" x14ac:dyDescent="0.25">
      <c r="A7860" t="s">
        <v>174</v>
      </c>
      <c r="B7860">
        <v>9849</v>
      </c>
      <c r="C7860">
        <v>1</v>
      </c>
      <c r="D7860">
        <v>0</v>
      </c>
      <c r="E7860">
        <v>1</v>
      </c>
      <c r="F7860">
        <v>0</v>
      </c>
      <c r="G7860">
        <v>0</v>
      </c>
      <c r="H7860">
        <v>2</v>
      </c>
    </row>
    <row r="7861" spans="1:8" x14ac:dyDescent="0.25">
      <c r="A7861" t="s">
        <v>174</v>
      </c>
      <c r="B7861">
        <v>9850</v>
      </c>
      <c r="C7861">
        <v>1</v>
      </c>
      <c r="D7861">
        <v>0</v>
      </c>
      <c r="E7861">
        <v>1</v>
      </c>
      <c r="F7861">
        <v>0</v>
      </c>
      <c r="G7861">
        <v>0</v>
      </c>
      <c r="H7861">
        <v>1</v>
      </c>
    </row>
    <row r="7862" spans="1:8" x14ac:dyDescent="0.25">
      <c r="A7862" t="s">
        <v>174</v>
      </c>
      <c r="B7862">
        <v>9851</v>
      </c>
      <c r="C7862">
        <v>1</v>
      </c>
      <c r="D7862">
        <v>0</v>
      </c>
      <c r="E7862">
        <v>1</v>
      </c>
      <c r="F7862">
        <v>0</v>
      </c>
      <c r="G7862">
        <v>0</v>
      </c>
      <c r="H7862">
        <v>2</v>
      </c>
    </row>
    <row r="7863" spans="1:8" x14ac:dyDescent="0.25">
      <c r="A7863" t="s">
        <v>174</v>
      </c>
      <c r="B7863">
        <v>9867</v>
      </c>
      <c r="C7863">
        <v>2</v>
      </c>
      <c r="D7863">
        <v>2</v>
      </c>
      <c r="E7863">
        <v>3</v>
      </c>
      <c r="F7863">
        <v>836</v>
      </c>
      <c r="G7863">
        <v>0</v>
      </c>
      <c r="H7863">
        <v>2549</v>
      </c>
    </row>
    <row r="7864" spans="1:8" x14ac:dyDescent="0.25">
      <c r="A7864" t="s">
        <v>174</v>
      </c>
      <c r="B7864">
        <v>9868</v>
      </c>
      <c r="C7864">
        <v>1</v>
      </c>
      <c r="D7864">
        <v>0</v>
      </c>
      <c r="E7864">
        <v>1</v>
      </c>
      <c r="F7864">
        <v>0</v>
      </c>
      <c r="G7864">
        <v>0</v>
      </c>
      <c r="H7864">
        <v>2</v>
      </c>
    </row>
    <row r="7865" spans="1:8" x14ac:dyDescent="0.25">
      <c r="A7865" t="s">
        <v>174</v>
      </c>
      <c r="B7865">
        <v>9869</v>
      </c>
      <c r="C7865">
        <v>1</v>
      </c>
      <c r="D7865">
        <v>0</v>
      </c>
      <c r="E7865">
        <v>1</v>
      </c>
      <c r="F7865">
        <v>0</v>
      </c>
      <c r="G7865">
        <v>0</v>
      </c>
      <c r="H7865">
        <v>2</v>
      </c>
    </row>
    <row r="7866" spans="1:8" x14ac:dyDescent="0.25">
      <c r="A7866" t="s">
        <v>174</v>
      </c>
      <c r="B7866">
        <v>9870</v>
      </c>
      <c r="C7866">
        <v>1</v>
      </c>
      <c r="D7866">
        <v>0</v>
      </c>
      <c r="E7866">
        <v>1</v>
      </c>
      <c r="F7866">
        <v>0</v>
      </c>
      <c r="G7866">
        <v>0</v>
      </c>
      <c r="H7866">
        <v>1</v>
      </c>
    </row>
    <row r="7867" spans="1:8" x14ac:dyDescent="0.25">
      <c r="A7867" t="s">
        <v>174</v>
      </c>
      <c r="B7867">
        <v>9871</v>
      </c>
      <c r="C7867">
        <v>2</v>
      </c>
      <c r="D7867">
        <v>2</v>
      </c>
      <c r="E7867">
        <v>3</v>
      </c>
      <c r="F7867">
        <v>836</v>
      </c>
      <c r="G7867">
        <v>0</v>
      </c>
      <c r="H7867">
        <v>2515</v>
      </c>
    </row>
    <row r="7868" spans="1:8" x14ac:dyDescent="0.25">
      <c r="A7868" t="s">
        <v>174</v>
      </c>
      <c r="B7868">
        <v>9872</v>
      </c>
      <c r="C7868">
        <v>1</v>
      </c>
      <c r="D7868">
        <v>0</v>
      </c>
      <c r="E7868">
        <v>1</v>
      </c>
      <c r="F7868">
        <v>0</v>
      </c>
      <c r="G7868">
        <v>0</v>
      </c>
      <c r="H7868">
        <v>2</v>
      </c>
    </row>
    <row r="7869" spans="1:8" x14ac:dyDescent="0.25">
      <c r="A7869" t="s">
        <v>174</v>
      </c>
      <c r="B7869">
        <v>9873</v>
      </c>
      <c r="C7869">
        <v>1</v>
      </c>
      <c r="D7869">
        <v>0</v>
      </c>
      <c r="E7869">
        <v>1</v>
      </c>
      <c r="F7869">
        <v>0</v>
      </c>
      <c r="G7869">
        <v>0</v>
      </c>
      <c r="H7869">
        <v>2</v>
      </c>
    </row>
    <row r="7870" spans="1:8" x14ac:dyDescent="0.25">
      <c r="A7870" t="s">
        <v>174</v>
      </c>
      <c r="B7870">
        <v>9874</v>
      </c>
      <c r="C7870">
        <v>1</v>
      </c>
      <c r="D7870">
        <v>0</v>
      </c>
      <c r="E7870">
        <v>1</v>
      </c>
      <c r="F7870">
        <v>0</v>
      </c>
      <c r="G7870">
        <v>0</v>
      </c>
      <c r="H7870">
        <v>1</v>
      </c>
    </row>
    <row r="7871" spans="1:8" x14ac:dyDescent="0.25">
      <c r="A7871" t="s">
        <v>174</v>
      </c>
      <c r="B7871">
        <v>9875</v>
      </c>
      <c r="C7871">
        <v>2</v>
      </c>
      <c r="D7871">
        <v>2</v>
      </c>
      <c r="E7871">
        <v>3</v>
      </c>
      <c r="F7871">
        <v>836</v>
      </c>
      <c r="G7871">
        <v>0</v>
      </c>
      <c r="H7871">
        <v>2577</v>
      </c>
    </row>
    <row r="7872" spans="1:8" x14ac:dyDescent="0.25">
      <c r="A7872" t="s">
        <v>174</v>
      </c>
      <c r="B7872">
        <v>9876</v>
      </c>
      <c r="C7872">
        <v>1</v>
      </c>
      <c r="D7872">
        <v>0</v>
      </c>
      <c r="E7872">
        <v>1</v>
      </c>
      <c r="F7872">
        <v>0</v>
      </c>
      <c r="G7872">
        <v>0</v>
      </c>
      <c r="H7872">
        <v>2</v>
      </c>
    </row>
    <row r="7873" spans="1:8" x14ac:dyDescent="0.25">
      <c r="A7873" t="s">
        <v>174</v>
      </c>
      <c r="B7873">
        <v>9877</v>
      </c>
      <c r="C7873">
        <v>1</v>
      </c>
      <c r="D7873">
        <v>0</v>
      </c>
      <c r="E7873">
        <v>1</v>
      </c>
      <c r="F7873">
        <v>0</v>
      </c>
      <c r="G7873">
        <v>0</v>
      </c>
      <c r="H7873">
        <v>2</v>
      </c>
    </row>
    <row r="7874" spans="1:8" x14ac:dyDescent="0.25">
      <c r="A7874" t="s">
        <v>174</v>
      </c>
      <c r="B7874">
        <v>9878</v>
      </c>
      <c r="C7874">
        <v>1</v>
      </c>
      <c r="D7874">
        <v>0</v>
      </c>
      <c r="E7874">
        <v>1</v>
      </c>
      <c r="F7874">
        <v>0</v>
      </c>
      <c r="G7874">
        <v>0</v>
      </c>
      <c r="H7874">
        <v>2</v>
      </c>
    </row>
    <row r="7875" spans="1:8" x14ac:dyDescent="0.25">
      <c r="A7875" t="s">
        <v>174</v>
      </c>
      <c r="B7875">
        <v>9895</v>
      </c>
      <c r="C7875">
        <v>2</v>
      </c>
      <c r="D7875">
        <v>2</v>
      </c>
      <c r="E7875">
        <v>3</v>
      </c>
      <c r="F7875">
        <v>836</v>
      </c>
      <c r="G7875">
        <v>0</v>
      </c>
      <c r="H7875">
        <v>2569</v>
      </c>
    </row>
    <row r="7876" spans="1:8" x14ac:dyDescent="0.25">
      <c r="A7876" t="s">
        <v>174</v>
      </c>
      <c r="B7876">
        <v>9896</v>
      </c>
      <c r="C7876">
        <v>1</v>
      </c>
      <c r="D7876">
        <v>0</v>
      </c>
      <c r="E7876">
        <v>1</v>
      </c>
      <c r="F7876">
        <v>0</v>
      </c>
      <c r="G7876">
        <v>0</v>
      </c>
      <c r="H7876">
        <v>1</v>
      </c>
    </row>
    <row r="7877" spans="1:8" x14ac:dyDescent="0.25">
      <c r="A7877" t="s">
        <v>174</v>
      </c>
      <c r="B7877">
        <v>9897</v>
      </c>
      <c r="C7877">
        <v>1</v>
      </c>
      <c r="D7877">
        <v>0</v>
      </c>
      <c r="E7877">
        <v>1</v>
      </c>
      <c r="F7877">
        <v>0</v>
      </c>
      <c r="G7877">
        <v>0</v>
      </c>
      <c r="H7877">
        <v>1</v>
      </c>
    </row>
    <row r="7878" spans="1:8" x14ac:dyDescent="0.25">
      <c r="A7878" t="s">
        <v>174</v>
      </c>
      <c r="B7878">
        <v>9898</v>
      </c>
      <c r="C7878">
        <v>1</v>
      </c>
      <c r="D7878">
        <v>0</v>
      </c>
      <c r="E7878">
        <v>1</v>
      </c>
      <c r="F7878">
        <v>0</v>
      </c>
      <c r="G7878">
        <v>0</v>
      </c>
      <c r="H7878">
        <v>1</v>
      </c>
    </row>
    <row r="7879" spans="1:8" x14ac:dyDescent="0.25">
      <c r="A7879" t="s">
        <v>174</v>
      </c>
      <c r="B7879">
        <v>9899</v>
      </c>
      <c r="C7879">
        <v>2</v>
      </c>
      <c r="D7879">
        <v>2</v>
      </c>
      <c r="E7879">
        <v>3</v>
      </c>
      <c r="F7879">
        <v>836</v>
      </c>
      <c r="G7879">
        <v>0</v>
      </c>
      <c r="H7879">
        <v>2645</v>
      </c>
    </row>
    <row r="7880" spans="1:8" x14ac:dyDescent="0.25">
      <c r="A7880" t="s">
        <v>174</v>
      </c>
      <c r="B7880">
        <v>9900</v>
      </c>
      <c r="C7880">
        <v>1</v>
      </c>
      <c r="D7880">
        <v>0</v>
      </c>
      <c r="E7880">
        <v>1</v>
      </c>
      <c r="F7880">
        <v>0</v>
      </c>
      <c r="G7880">
        <v>0</v>
      </c>
      <c r="H7880">
        <v>1</v>
      </c>
    </row>
    <row r="7881" spans="1:8" x14ac:dyDescent="0.25">
      <c r="A7881" t="s">
        <v>174</v>
      </c>
      <c r="B7881">
        <v>9901</v>
      </c>
      <c r="C7881">
        <v>1</v>
      </c>
      <c r="D7881">
        <v>0</v>
      </c>
      <c r="E7881">
        <v>1</v>
      </c>
      <c r="F7881">
        <v>0</v>
      </c>
      <c r="G7881">
        <v>0</v>
      </c>
      <c r="H7881">
        <v>1</v>
      </c>
    </row>
    <row r="7882" spans="1:8" x14ac:dyDescent="0.25">
      <c r="A7882" t="s">
        <v>174</v>
      </c>
      <c r="B7882">
        <v>9902</v>
      </c>
      <c r="C7882">
        <v>1</v>
      </c>
      <c r="D7882">
        <v>0</v>
      </c>
      <c r="E7882">
        <v>1</v>
      </c>
      <c r="F7882">
        <v>0</v>
      </c>
      <c r="G7882">
        <v>0</v>
      </c>
      <c r="H7882">
        <v>2</v>
      </c>
    </row>
    <row r="7883" spans="1:8" x14ac:dyDescent="0.25">
      <c r="A7883" t="s">
        <v>174</v>
      </c>
      <c r="B7883">
        <v>9903</v>
      </c>
      <c r="C7883">
        <v>2</v>
      </c>
      <c r="D7883">
        <v>2</v>
      </c>
      <c r="E7883">
        <v>3</v>
      </c>
      <c r="F7883">
        <v>836</v>
      </c>
      <c r="G7883">
        <v>0</v>
      </c>
      <c r="H7883">
        <v>2562</v>
      </c>
    </row>
    <row r="7884" spans="1:8" x14ac:dyDescent="0.25">
      <c r="A7884" t="s">
        <v>174</v>
      </c>
      <c r="B7884">
        <v>9904</v>
      </c>
      <c r="C7884">
        <v>1</v>
      </c>
      <c r="D7884">
        <v>0</v>
      </c>
      <c r="E7884">
        <v>1</v>
      </c>
      <c r="F7884">
        <v>0</v>
      </c>
      <c r="G7884">
        <v>0</v>
      </c>
      <c r="H7884">
        <v>2</v>
      </c>
    </row>
    <row r="7885" spans="1:8" x14ac:dyDescent="0.25">
      <c r="A7885" t="s">
        <v>174</v>
      </c>
      <c r="B7885">
        <v>9905</v>
      </c>
      <c r="C7885">
        <v>1</v>
      </c>
      <c r="D7885">
        <v>0</v>
      </c>
      <c r="E7885">
        <v>1</v>
      </c>
      <c r="F7885">
        <v>0</v>
      </c>
      <c r="G7885">
        <v>0</v>
      </c>
      <c r="H7885">
        <v>2</v>
      </c>
    </row>
    <row r="7886" spans="1:8" x14ac:dyDescent="0.25">
      <c r="A7886" t="s">
        <v>174</v>
      </c>
      <c r="B7886">
        <v>9906</v>
      </c>
      <c r="C7886">
        <v>1</v>
      </c>
      <c r="D7886">
        <v>0</v>
      </c>
      <c r="E7886">
        <v>1</v>
      </c>
      <c r="F7886">
        <v>0</v>
      </c>
      <c r="G7886">
        <v>0</v>
      </c>
      <c r="H7886">
        <v>4</v>
      </c>
    </row>
    <row r="7887" spans="1:8" x14ac:dyDescent="0.25">
      <c r="A7887" t="s">
        <v>174</v>
      </c>
      <c r="B7887">
        <v>9924</v>
      </c>
      <c r="C7887">
        <v>2</v>
      </c>
      <c r="D7887">
        <v>2</v>
      </c>
      <c r="E7887">
        <v>3</v>
      </c>
      <c r="F7887">
        <v>836</v>
      </c>
      <c r="G7887">
        <v>0</v>
      </c>
      <c r="H7887">
        <v>2526</v>
      </c>
    </row>
    <row r="7888" spans="1:8" x14ac:dyDescent="0.25">
      <c r="A7888" t="s">
        <v>174</v>
      </c>
      <c r="B7888">
        <v>9925</v>
      </c>
      <c r="C7888">
        <v>1</v>
      </c>
      <c r="D7888">
        <v>0</v>
      </c>
      <c r="E7888">
        <v>1</v>
      </c>
      <c r="F7888">
        <v>0</v>
      </c>
      <c r="G7888">
        <v>0</v>
      </c>
      <c r="H7888">
        <v>1</v>
      </c>
    </row>
    <row r="7889" spans="1:8" x14ac:dyDescent="0.25">
      <c r="A7889" t="s">
        <v>174</v>
      </c>
      <c r="B7889">
        <v>9926</v>
      </c>
      <c r="C7889">
        <v>1</v>
      </c>
      <c r="D7889">
        <v>0</v>
      </c>
      <c r="E7889">
        <v>1</v>
      </c>
      <c r="F7889">
        <v>0</v>
      </c>
      <c r="G7889">
        <v>0</v>
      </c>
      <c r="H7889">
        <v>1</v>
      </c>
    </row>
    <row r="7890" spans="1:8" x14ac:dyDescent="0.25">
      <c r="A7890" t="s">
        <v>174</v>
      </c>
      <c r="B7890">
        <v>9927</v>
      </c>
      <c r="C7890">
        <v>1</v>
      </c>
      <c r="D7890">
        <v>0</v>
      </c>
      <c r="E7890">
        <v>1</v>
      </c>
      <c r="F7890">
        <v>0</v>
      </c>
      <c r="G7890">
        <v>0</v>
      </c>
      <c r="H7890">
        <v>1</v>
      </c>
    </row>
    <row r="7891" spans="1:8" x14ac:dyDescent="0.25">
      <c r="A7891" t="s">
        <v>174</v>
      </c>
      <c r="B7891">
        <v>9928</v>
      </c>
      <c r="C7891">
        <v>2</v>
      </c>
      <c r="D7891">
        <v>2</v>
      </c>
      <c r="E7891">
        <v>3</v>
      </c>
      <c r="F7891">
        <v>836</v>
      </c>
      <c r="G7891">
        <v>0</v>
      </c>
      <c r="H7891">
        <v>2548</v>
      </c>
    </row>
    <row r="7892" spans="1:8" x14ac:dyDescent="0.25">
      <c r="A7892" t="s">
        <v>174</v>
      </c>
      <c r="B7892">
        <v>9929</v>
      </c>
      <c r="C7892">
        <v>1</v>
      </c>
      <c r="D7892">
        <v>0</v>
      </c>
      <c r="E7892">
        <v>1</v>
      </c>
      <c r="F7892">
        <v>0</v>
      </c>
      <c r="G7892">
        <v>0</v>
      </c>
      <c r="H7892">
        <v>1</v>
      </c>
    </row>
    <row r="7893" spans="1:8" x14ac:dyDescent="0.25">
      <c r="A7893" t="s">
        <v>174</v>
      </c>
      <c r="B7893">
        <v>9930</v>
      </c>
      <c r="C7893">
        <v>1</v>
      </c>
      <c r="D7893">
        <v>0</v>
      </c>
      <c r="E7893">
        <v>1</v>
      </c>
      <c r="F7893">
        <v>0</v>
      </c>
      <c r="G7893">
        <v>0</v>
      </c>
      <c r="H7893">
        <v>1</v>
      </c>
    </row>
    <row r="7894" spans="1:8" x14ac:dyDescent="0.25">
      <c r="A7894" t="s">
        <v>174</v>
      </c>
      <c r="B7894">
        <v>9931</v>
      </c>
      <c r="C7894">
        <v>1</v>
      </c>
      <c r="D7894">
        <v>0</v>
      </c>
      <c r="E7894">
        <v>1</v>
      </c>
      <c r="F7894">
        <v>0</v>
      </c>
      <c r="G7894">
        <v>0</v>
      </c>
      <c r="H7894">
        <v>1</v>
      </c>
    </row>
    <row r="7895" spans="1:8" x14ac:dyDescent="0.25">
      <c r="A7895" t="s">
        <v>174</v>
      </c>
      <c r="B7895">
        <v>9932</v>
      </c>
      <c r="C7895">
        <v>2</v>
      </c>
      <c r="D7895">
        <v>2</v>
      </c>
      <c r="E7895">
        <v>3</v>
      </c>
      <c r="F7895">
        <v>836</v>
      </c>
      <c r="G7895">
        <v>0</v>
      </c>
      <c r="H7895">
        <v>2535</v>
      </c>
    </row>
    <row r="7896" spans="1:8" x14ac:dyDescent="0.25">
      <c r="A7896" t="s">
        <v>174</v>
      </c>
      <c r="B7896">
        <v>9933</v>
      </c>
      <c r="C7896">
        <v>1</v>
      </c>
      <c r="D7896">
        <v>0</v>
      </c>
      <c r="E7896">
        <v>1</v>
      </c>
      <c r="F7896">
        <v>0</v>
      </c>
      <c r="G7896">
        <v>0</v>
      </c>
      <c r="H7896">
        <v>1</v>
      </c>
    </row>
    <row r="7897" spans="1:8" x14ac:dyDescent="0.25">
      <c r="A7897" t="s">
        <v>174</v>
      </c>
      <c r="B7897">
        <v>9934</v>
      </c>
      <c r="C7897">
        <v>1</v>
      </c>
      <c r="D7897">
        <v>0</v>
      </c>
      <c r="E7897">
        <v>1</v>
      </c>
      <c r="F7897">
        <v>0</v>
      </c>
      <c r="G7897">
        <v>0</v>
      </c>
      <c r="H7897">
        <v>1</v>
      </c>
    </row>
    <row r="7898" spans="1:8" x14ac:dyDescent="0.25">
      <c r="A7898" t="s">
        <v>174</v>
      </c>
      <c r="B7898">
        <v>9935</v>
      </c>
      <c r="C7898">
        <v>1</v>
      </c>
      <c r="D7898">
        <v>0</v>
      </c>
      <c r="E7898">
        <v>1</v>
      </c>
      <c r="F7898">
        <v>0</v>
      </c>
      <c r="G7898">
        <v>0</v>
      </c>
      <c r="H7898">
        <v>1</v>
      </c>
    </row>
    <row r="7899" spans="1:8" x14ac:dyDescent="0.25">
      <c r="A7899" t="s">
        <v>174</v>
      </c>
      <c r="B7899">
        <v>9954</v>
      </c>
      <c r="C7899">
        <v>2</v>
      </c>
      <c r="D7899">
        <v>2</v>
      </c>
      <c r="E7899">
        <v>3</v>
      </c>
      <c r="F7899">
        <v>836</v>
      </c>
      <c r="G7899">
        <v>0</v>
      </c>
      <c r="H7899">
        <v>2571</v>
      </c>
    </row>
    <row r="7900" spans="1:8" x14ac:dyDescent="0.25">
      <c r="A7900" t="s">
        <v>174</v>
      </c>
      <c r="B7900">
        <v>9955</v>
      </c>
      <c r="C7900">
        <v>1</v>
      </c>
      <c r="D7900">
        <v>0</v>
      </c>
      <c r="E7900">
        <v>1</v>
      </c>
      <c r="F7900">
        <v>0</v>
      </c>
      <c r="G7900">
        <v>0</v>
      </c>
      <c r="H7900">
        <v>2</v>
      </c>
    </row>
    <row r="7901" spans="1:8" x14ac:dyDescent="0.25">
      <c r="A7901" t="s">
        <v>174</v>
      </c>
      <c r="B7901">
        <v>9956</v>
      </c>
      <c r="C7901">
        <v>1</v>
      </c>
      <c r="D7901">
        <v>0</v>
      </c>
      <c r="E7901">
        <v>1</v>
      </c>
      <c r="F7901">
        <v>0</v>
      </c>
      <c r="G7901">
        <v>0</v>
      </c>
      <c r="H7901">
        <v>2</v>
      </c>
    </row>
    <row r="7902" spans="1:8" x14ac:dyDescent="0.25">
      <c r="A7902" t="s">
        <v>174</v>
      </c>
      <c r="B7902">
        <v>9957</v>
      </c>
      <c r="C7902">
        <v>1</v>
      </c>
      <c r="D7902">
        <v>0</v>
      </c>
      <c r="E7902">
        <v>1</v>
      </c>
      <c r="F7902">
        <v>0</v>
      </c>
      <c r="G7902">
        <v>0</v>
      </c>
      <c r="H7902">
        <v>2</v>
      </c>
    </row>
    <row r="7903" spans="1:8" x14ac:dyDescent="0.25">
      <c r="A7903" t="s">
        <v>174</v>
      </c>
      <c r="B7903">
        <v>9958</v>
      </c>
      <c r="C7903">
        <v>2</v>
      </c>
      <c r="D7903">
        <v>2</v>
      </c>
      <c r="E7903">
        <v>3</v>
      </c>
      <c r="F7903">
        <v>836</v>
      </c>
      <c r="G7903">
        <v>0</v>
      </c>
      <c r="H7903">
        <v>2520</v>
      </c>
    </row>
    <row r="7904" spans="1:8" x14ac:dyDescent="0.25">
      <c r="A7904" t="s">
        <v>174</v>
      </c>
      <c r="B7904">
        <v>9959</v>
      </c>
      <c r="C7904">
        <v>1</v>
      </c>
      <c r="D7904">
        <v>0</v>
      </c>
      <c r="E7904">
        <v>1</v>
      </c>
      <c r="F7904">
        <v>0</v>
      </c>
      <c r="G7904">
        <v>0</v>
      </c>
      <c r="H7904">
        <v>2</v>
      </c>
    </row>
    <row r="7905" spans="1:8" x14ac:dyDescent="0.25">
      <c r="A7905" t="s">
        <v>174</v>
      </c>
      <c r="B7905">
        <v>9960</v>
      </c>
      <c r="C7905">
        <v>1</v>
      </c>
      <c r="D7905">
        <v>0</v>
      </c>
      <c r="E7905">
        <v>1</v>
      </c>
      <c r="F7905">
        <v>0</v>
      </c>
      <c r="G7905">
        <v>0</v>
      </c>
      <c r="H7905">
        <v>2</v>
      </c>
    </row>
    <row r="7906" spans="1:8" x14ac:dyDescent="0.25">
      <c r="A7906" t="s">
        <v>174</v>
      </c>
      <c r="B7906">
        <v>9961</v>
      </c>
      <c r="C7906">
        <v>1</v>
      </c>
      <c r="D7906">
        <v>0</v>
      </c>
      <c r="E7906">
        <v>1</v>
      </c>
      <c r="F7906">
        <v>0</v>
      </c>
      <c r="G7906">
        <v>0</v>
      </c>
      <c r="H7906">
        <v>1</v>
      </c>
    </row>
    <row r="7907" spans="1:8" x14ac:dyDescent="0.25">
      <c r="A7907" t="s">
        <v>174</v>
      </c>
      <c r="B7907">
        <v>9962</v>
      </c>
      <c r="C7907">
        <v>2</v>
      </c>
      <c r="D7907">
        <v>2</v>
      </c>
      <c r="E7907">
        <v>3</v>
      </c>
      <c r="F7907">
        <v>836</v>
      </c>
      <c r="G7907">
        <v>0</v>
      </c>
      <c r="H7907">
        <v>2556</v>
      </c>
    </row>
    <row r="7908" spans="1:8" x14ac:dyDescent="0.25">
      <c r="A7908" t="s">
        <v>174</v>
      </c>
      <c r="B7908">
        <v>9963</v>
      </c>
      <c r="C7908">
        <v>1</v>
      </c>
      <c r="D7908">
        <v>0</v>
      </c>
      <c r="E7908">
        <v>1</v>
      </c>
      <c r="F7908">
        <v>0</v>
      </c>
      <c r="G7908">
        <v>0</v>
      </c>
      <c r="H7908">
        <v>1</v>
      </c>
    </row>
    <row r="7909" spans="1:8" x14ac:dyDescent="0.25">
      <c r="A7909" t="s">
        <v>174</v>
      </c>
      <c r="B7909">
        <v>9964</v>
      </c>
      <c r="C7909">
        <v>1</v>
      </c>
      <c r="D7909">
        <v>0</v>
      </c>
      <c r="E7909">
        <v>1</v>
      </c>
      <c r="F7909">
        <v>0</v>
      </c>
      <c r="G7909">
        <v>0</v>
      </c>
      <c r="H7909">
        <v>1</v>
      </c>
    </row>
    <row r="7910" spans="1:8" x14ac:dyDescent="0.25">
      <c r="A7910" t="s">
        <v>174</v>
      </c>
      <c r="B7910">
        <v>9965</v>
      </c>
      <c r="C7910">
        <v>1</v>
      </c>
      <c r="D7910">
        <v>0</v>
      </c>
      <c r="E7910">
        <v>1</v>
      </c>
      <c r="F7910">
        <v>0</v>
      </c>
      <c r="G7910">
        <v>0</v>
      </c>
      <c r="H7910">
        <v>2</v>
      </c>
    </row>
    <row r="7911" spans="1:8" x14ac:dyDescent="0.25">
      <c r="A7911" t="s">
        <v>174</v>
      </c>
      <c r="B7911">
        <v>9985</v>
      </c>
      <c r="C7911">
        <v>2</v>
      </c>
      <c r="D7911">
        <v>2</v>
      </c>
      <c r="E7911">
        <v>3</v>
      </c>
      <c r="F7911">
        <v>836</v>
      </c>
      <c r="G7911">
        <v>0</v>
      </c>
      <c r="H7911">
        <v>2522</v>
      </c>
    </row>
    <row r="7912" spans="1:8" x14ac:dyDescent="0.25">
      <c r="A7912" t="s">
        <v>174</v>
      </c>
      <c r="B7912">
        <v>9986</v>
      </c>
      <c r="C7912">
        <v>1</v>
      </c>
      <c r="D7912">
        <v>0</v>
      </c>
      <c r="E7912">
        <v>1</v>
      </c>
      <c r="F7912">
        <v>0</v>
      </c>
      <c r="G7912">
        <v>0</v>
      </c>
      <c r="H7912">
        <v>1</v>
      </c>
    </row>
    <row r="7913" spans="1:8" x14ac:dyDescent="0.25">
      <c r="A7913" t="s">
        <v>174</v>
      </c>
      <c r="B7913">
        <v>9987</v>
      </c>
      <c r="C7913">
        <v>1</v>
      </c>
      <c r="D7913">
        <v>0</v>
      </c>
      <c r="E7913">
        <v>1</v>
      </c>
      <c r="F7913">
        <v>0</v>
      </c>
      <c r="G7913">
        <v>0</v>
      </c>
      <c r="H7913">
        <v>1</v>
      </c>
    </row>
    <row r="7914" spans="1:8" x14ac:dyDescent="0.25">
      <c r="A7914" t="s">
        <v>174</v>
      </c>
      <c r="B7914">
        <v>9988</v>
      </c>
      <c r="C7914">
        <v>1</v>
      </c>
      <c r="D7914">
        <v>0</v>
      </c>
      <c r="E7914">
        <v>1</v>
      </c>
      <c r="F7914">
        <v>0</v>
      </c>
      <c r="G7914">
        <v>0</v>
      </c>
      <c r="H7914">
        <v>1</v>
      </c>
    </row>
    <row r="7915" spans="1:8" x14ac:dyDescent="0.25">
      <c r="A7915" t="s">
        <v>174</v>
      </c>
      <c r="B7915">
        <v>9989</v>
      </c>
      <c r="C7915">
        <v>2</v>
      </c>
      <c r="D7915">
        <v>2</v>
      </c>
      <c r="E7915">
        <v>3</v>
      </c>
      <c r="F7915">
        <v>836</v>
      </c>
      <c r="G7915">
        <v>0</v>
      </c>
      <c r="H7915">
        <v>2533</v>
      </c>
    </row>
    <row r="7916" spans="1:8" x14ac:dyDescent="0.25">
      <c r="A7916" t="s">
        <v>174</v>
      </c>
      <c r="B7916">
        <v>9990</v>
      </c>
      <c r="C7916">
        <v>1</v>
      </c>
      <c r="D7916">
        <v>0</v>
      </c>
      <c r="E7916">
        <v>1</v>
      </c>
      <c r="F7916">
        <v>0</v>
      </c>
      <c r="G7916">
        <v>0</v>
      </c>
      <c r="H7916">
        <v>2</v>
      </c>
    </row>
    <row r="7917" spans="1:8" x14ac:dyDescent="0.25">
      <c r="A7917" t="s">
        <v>174</v>
      </c>
      <c r="B7917">
        <v>9991</v>
      </c>
      <c r="C7917">
        <v>1</v>
      </c>
      <c r="D7917">
        <v>0</v>
      </c>
      <c r="E7917">
        <v>1</v>
      </c>
      <c r="F7917">
        <v>0</v>
      </c>
      <c r="G7917">
        <v>0</v>
      </c>
      <c r="H7917">
        <v>2</v>
      </c>
    </row>
    <row r="7918" spans="1:8" x14ac:dyDescent="0.25">
      <c r="A7918" t="s">
        <v>174</v>
      </c>
      <c r="B7918">
        <v>9992</v>
      </c>
      <c r="C7918">
        <v>1</v>
      </c>
      <c r="D7918">
        <v>0</v>
      </c>
      <c r="E7918">
        <v>1</v>
      </c>
      <c r="F7918">
        <v>0</v>
      </c>
      <c r="G7918">
        <v>0</v>
      </c>
      <c r="H7918">
        <v>1</v>
      </c>
    </row>
    <row r="7919" spans="1:8" x14ac:dyDescent="0.25">
      <c r="A7919" t="s">
        <v>174</v>
      </c>
      <c r="B7919">
        <v>9993</v>
      </c>
      <c r="C7919">
        <v>2</v>
      </c>
      <c r="D7919">
        <v>2</v>
      </c>
      <c r="E7919">
        <v>3</v>
      </c>
      <c r="F7919">
        <v>836</v>
      </c>
      <c r="G7919">
        <v>0</v>
      </c>
      <c r="H7919">
        <v>2564</v>
      </c>
    </row>
    <row r="7920" spans="1:8" x14ac:dyDescent="0.25">
      <c r="A7920" t="s">
        <v>174</v>
      </c>
      <c r="B7920">
        <v>9994</v>
      </c>
      <c r="C7920">
        <v>1</v>
      </c>
      <c r="D7920">
        <v>0</v>
      </c>
      <c r="E7920">
        <v>1</v>
      </c>
      <c r="F7920">
        <v>0</v>
      </c>
      <c r="G7920">
        <v>0</v>
      </c>
      <c r="H7920">
        <v>2</v>
      </c>
    </row>
    <row r="7921" spans="1:8" x14ac:dyDescent="0.25">
      <c r="A7921" t="s">
        <v>174</v>
      </c>
      <c r="B7921">
        <v>9995</v>
      </c>
      <c r="C7921">
        <v>1</v>
      </c>
      <c r="D7921">
        <v>0</v>
      </c>
      <c r="E7921">
        <v>1</v>
      </c>
      <c r="F7921">
        <v>0</v>
      </c>
      <c r="G7921">
        <v>0</v>
      </c>
      <c r="H7921">
        <v>2</v>
      </c>
    </row>
    <row r="7922" spans="1:8" x14ac:dyDescent="0.25">
      <c r="A7922" t="s">
        <v>174</v>
      </c>
      <c r="B7922">
        <v>9996</v>
      </c>
      <c r="C7922">
        <v>1</v>
      </c>
      <c r="D7922">
        <v>0</v>
      </c>
      <c r="E7922">
        <v>1</v>
      </c>
      <c r="F7922">
        <v>0</v>
      </c>
      <c r="G7922">
        <v>0</v>
      </c>
      <c r="H7922">
        <v>2</v>
      </c>
    </row>
    <row r="7923" spans="1:8" x14ac:dyDescent="0.25">
      <c r="A7923" t="s">
        <v>174</v>
      </c>
      <c r="B7923">
        <v>10017</v>
      </c>
      <c r="C7923">
        <v>2</v>
      </c>
      <c r="D7923">
        <v>2</v>
      </c>
      <c r="E7923">
        <v>3</v>
      </c>
      <c r="F7923">
        <v>836</v>
      </c>
      <c r="G7923">
        <v>0</v>
      </c>
      <c r="H7923">
        <v>2537</v>
      </c>
    </row>
    <row r="7924" spans="1:8" x14ac:dyDescent="0.25">
      <c r="A7924" t="s">
        <v>174</v>
      </c>
      <c r="B7924">
        <v>10018</v>
      </c>
      <c r="C7924">
        <v>1</v>
      </c>
      <c r="D7924">
        <v>0</v>
      </c>
      <c r="E7924">
        <v>1</v>
      </c>
      <c r="F7924">
        <v>0</v>
      </c>
      <c r="G7924">
        <v>0</v>
      </c>
      <c r="H7924">
        <v>1</v>
      </c>
    </row>
    <row r="7925" spans="1:8" x14ac:dyDescent="0.25">
      <c r="A7925" t="s">
        <v>174</v>
      </c>
      <c r="B7925">
        <v>10019</v>
      </c>
      <c r="C7925">
        <v>1</v>
      </c>
      <c r="D7925">
        <v>0</v>
      </c>
      <c r="E7925">
        <v>1</v>
      </c>
      <c r="F7925">
        <v>0</v>
      </c>
      <c r="G7925">
        <v>0</v>
      </c>
      <c r="H7925">
        <v>1</v>
      </c>
    </row>
    <row r="7926" spans="1:8" x14ac:dyDescent="0.25">
      <c r="A7926" t="s">
        <v>174</v>
      </c>
      <c r="B7926">
        <v>10020</v>
      </c>
      <c r="C7926">
        <v>1</v>
      </c>
      <c r="D7926">
        <v>0</v>
      </c>
      <c r="E7926">
        <v>1</v>
      </c>
      <c r="F7926">
        <v>0</v>
      </c>
      <c r="G7926">
        <v>0</v>
      </c>
      <c r="H7926">
        <v>2</v>
      </c>
    </row>
    <row r="7927" spans="1:8" x14ac:dyDescent="0.25">
      <c r="A7927" t="s">
        <v>174</v>
      </c>
      <c r="B7927">
        <v>10021</v>
      </c>
      <c r="C7927">
        <v>2</v>
      </c>
      <c r="D7927">
        <v>2</v>
      </c>
      <c r="E7927">
        <v>3</v>
      </c>
      <c r="F7927">
        <v>836</v>
      </c>
      <c r="G7927">
        <v>0</v>
      </c>
      <c r="H7927">
        <v>2496</v>
      </c>
    </row>
    <row r="7928" spans="1:8" x14ac:dyDescent="0.25">
      <c r="A7928" t="s">
        <v>174</v>
      </c>
      <c r="B7928">
        <v>10022</v>
      </c>
      <c r="C7928">
        <v>1</v>
      </c>
      <c r="D7928">
        <v>0</v>
      </c>
      <c r="E7928">
        <v>1</v>
      </c>
      <c r="F7928">
        <v>0</v>
      </c>
      <c r="G7928">
        <v>0</v>
      </c>
      <c r="H7928">
        <v>1</v>
      </c>
    </row>
    <row r="7929" spans="1:8" x14ac:dyDescent="0.25">
      <c r="A7929" t="s">
        <v>174</v>
      </c>
      <c r="B7929">
        <v>10023</v>
      </c>
      <c r="C7929">
        <v>1</v>
      </c>
      <c r="D7929">
        <v>0</v>
      </c>
      <c r="E7929">
        <v>1</v>
      </c>
      <c r="F7929">
        <v>0</v>
      </c>
      <c r="G7929">
        <v>0</v>
      </c>
      <c r="H7929">
        <v>1</v>
      </c>
    </row>
    <row r="7930" spans="1:8" x14ac:dyDescent="0.25">
      <c r="A7930" t="s">
        <v>174</v>
      </c>
      <c r="B7930">
        <v>10024</v>
      </c>
      <c r="C7930">
        <v>1</v>
      </c>
      <c r="D7930">
        <v>0</v>
      </c>
      <c r="E7930">
        <v>1</v>
      </c>
      <c r="F7930">
        <v>0</v>
      </c>
      <c r="G7930">
        <v>0</v>
      </c>
      <c r="H7930">
        <v>2</v>
      </c>
    </row>
    <row r="7931" spans="1:8" x14ac:dyDescent="0.25">
      <c r="A7931" t="s">
        <v>174</v>
      </c>
      <c r="B7931">
        <v>10025</v>
      </c>
      <c r="C7931">
        <v>2</v>
      </c>
      <c r="D7931">
        <v>2</v>
      </c>
      <c r="E7931">
        <v>3</v>
      </c>
      <c r="F7931">
        <v>836</v>
      </c>
      <c r="G7931">
        <v>0</v>
      </c>
      <c r="H7931">
        <v>2576</v>
      </c>
    </row>
    <row r="7932" spans="1:8" x14ac:dyDescent="0.25">
      <c r="A7932" t="s">
        <v>174</v>
      </c>
      <c r="B7932">
        <v>10026</v>
      </c>
      <c r="C7932">
        <v>1</v>
      </c>
      <c r="D7932">
        <v>0</v>
      </c>
      <c r="E7932">
        <v>1</v>
      </c>
      <c r="F7932">
        <v>0</v>
      </c>
      <c r="G7932">
        <v>0</v>
      </c>
      <c r="H7932">
        <v>2</v>
      </c>
    </row>
    <row r="7933" spans="1:8" x14ac:dyDescent="0.25">
      <c r="A7933" t="s">
        <v>174</v>
      </c>
      <c r="B7933">
        <v>10027</v>
      </c>
      <c r="C7933">
        <v>1</v>
      </c>
      <c r="D7933">
        <v>0</v>
      </c>
      <c r="E7933">
        <v>1</v>
      </c>
      <c r="F7933">
        <v>0</v>
      </c>
      <c r="G7933">
        <v>0</v>
      </c>
      <c r="H7933">
        <v>2</v>
      </c>
    </row>
    <row r="7934" spans="1:8" x14ac:dyDescent="0.25">
      <c r="A7934" t="s">
        <v>174</v>
      </c>
      <c r="B7934">
        <v>10028</v>
      </c>
      <c r="C7934">
        <v>1</v>
      </c>
      <c r="D7934">
        <v>0</v>
      </c>
      <c r="E7934">
        <v>1</v>
      </c>
      <c r="F7934">
        <v>0</v>
      </c>
      <c r="G7934">
        <v>0</v>
      </c>
      <c r="H7934">
        <v>1</v>
      </c>
    </row>
    <row r="7935" spans="1:8" x14ac:dyDescent="0.25">
      <c r="A7935" t="s">
        <v>174</v>
      </c>
      <c r="B7935">
        <v>10042</v>
      </c>
      <c r="C7935">
        <v>1</v>
      </c>
      <c r="D7935">
        <v>0</v>
      </c>
      <c r="E7935">
        <v>1</v>
      </c>
      <c r="F7935">
        <v>0</v>
      </c>
      <c r="G7935">
        <v>0</v>
      </c>
      <c r="H7935">
        <v>2</v>
      </c>
    </row>
    <row r="7936" spans="1:8" x14ac:dyDescent="0.25">
      <c r="A7936" t="s">
        <v>174</v>
      </c>
      <c r="B7936">
        <v>10057</v>
      </c>
      <c r="C7936">
        <v>1</v>
      </c>
      <c r="D7936">
        <v>0</v>
      </c>
      <c r="E7936">
        <v>1</v>
      </c>
      <c r="F7936">
        <v>0</v>
      </c>
      <c r="G7936">
        <v>0</v>
      </c>
      <c r="H7936">
        <v>2</v>
      </c>
    </row>
    <row r="7937" spans="1:8" x14ac:dyDescent="0.25">
      <c r="A7937" t="s">
        <v>174</v>
      </c>
      <c r="B7937">
        <v>10058</v>
      </c>
      <c r="C7937">
        <v>2</v>
      </c>
      <c r="D7937">
        <v>2</v>
      </c>
      <c r="E7937">
        <v>3</v>
      </c>
      <c r="F7937">
        <v>836</v>
      </c>
      <c r="G7937">
        <v>0</v>
      </c>
      <c r="H7937">
        <v>256</v>
      </c>
    </row>
    <row r="7938" spans="1:8" x14ac:dyDescent="0.25">
      <c r="A7938" t="s">
        <v>174</v>
      </c>
      <c r="B7938">
        <v>10059</v>
      </c>
      <c r="C7938">
        <v>2</v>
      </c>
      <c r="D7938">
        <v>2</v>
      </c>
      <c r="E7938">
        <v>3</v>
      </c>
      <c r="F7938">
        <v>836</v>
      </c>
      <c r="G7938">
        <v>0</v>
      </c>
      <c r="H7938">
        <v>283</v>
      </c>
    </row>
    <row r="7939" spans="1:8" x14ac:dyDescent="0.25">
      <c r="A7939" t="s">
        <v>174</v>
      </c>
      <c r="B7939">
        <v>10067</v>
      </c>
      <c r="C7939">
        <v>1</v>
      </c>
      <c r="D7939">
        <v>0</v>
      </c>
      <c r="E7939">
        <v>1</v>
      </c>
      <c r="F7939">
        <v>0</v>
      </c>
      <c r="G7939">
        <v>0</v>
      </c>
      <c r="H7939">
        <v>2</v>
      </c>
    </row>
    <row r="7940" spans="1:8" x14ac:dyDescent="0.25">
      <c r="A7940" t="s">
        <v>174</v>
      </c>
      <c r="B7940">
        <v>10075</v>
      </c>
      <c r="C7940">
        <v>2</v>
      </c>
      <c r="D7940">
        <v>2</v>
      </c>
      <c r="E7940">
        <v>3</v>
      </c>
      <c r="F7940">
        <v>836</v>
      </c>
      <c r="G7940">
        <v>0</v>
      </c>
      <c r="H7940">
        <v>2450</v>
      </c>
    </row>
    <row r="7941" spans="1:8" x14ac:dyDescent="0.25">
      <c r="A7941" t="s">
        <v>174</v>
      </c>
      <c r="B7941">
        <v>10076</v>
      </c>
      <c r="C7941">
        <v>1</v>
      </c>
      <c r="D7941">
        <v>0</v>
      </c>
      <c r="E7941">
        <v>1</v>
      </c>
      <c r="F7941">
        <v>0</v>
      </c>
      <c r="G7941">
        <v>0</v>
      </c>
      <c r="H7941">
        <v>1</v>
      </c>
    </row>
    <row r="7942" spans="1:8" x14ac:dyDescent="0.25">
      <c r="A7942" t="s">
        <v>174</v>
      </c>
      <c r="B7942">
        <v>10077</v>
      </c>
      <c r="C7942">
        <v>1</v>
      </c>
      <c r="D7942">
        <v>0</v>
      </c>
      <c r="E7942">
        <v>1</v>
      </c>
      <c r="F7942">
        <v>0</v>
      </c>
      <c r="G7942">
        <v>0</v>
      </c>
      <c r="H7942">
        <v>1</v>
      </c>
    </row>
    <row r="7943" spans="1:8" x14ac:dyDescent="0.25">
      <c r="A7943" t="s">
        <v>174</v>
      </c>
      <c r="B7943">
        <v>10078</v>
      </c>
      <c r="C7943">
        <v>1</v>
      </c>
      <c r="D7943">
        <v>0</v>
      </c>
      <c r="E7943">
        <v>1</v>
      </c>
      <c r="F7943">
        <v>0</v>
      </c>
      <c r="G7943">
        <v>0</v>
      </c>
      <c r="H7943">
        <v>1</v>
      </c>
    </row>
    <row r="7944" spans="1:8" x14ac:dyDescent="0.25">
      <c r="A7944" t="s">
        <v>174</v>
      </c>
      <c r="B7944">
        <v>10087</v>
      </c>
      <c r="C7944">
        <v>2</v>
      </c>
      <c r="D7944">
        <v>2</v>
      </c>
      <c r="E7944">
        <v>3</v>
      </c>
      <c r="F7944">
        <v>836</v>
      </c>
      <c r="G7944">
        <v>0</v>
      </c>
      <c r="H7944">
        <v>2550</v>
      </c>
    </row>
    <row r="7945" spans="1:8" x14ac:dyDescent="0.25">
      <c r="A7945" t="s">
        <v>174</v>
      </c>
      <c r="B7945">
        <v>10088</v>
      </c>
      <c r="C7945">
        <v>1</v>
      </c>
      <c r="D7945">
        <v>0</v>
      </c>
      <c r="E7945">
        <v>1</v>
      </c>
      <c r="F7945">
        <v>0</v>
      </c>
      <c r="G7945">
        <v>0</v>
      </c>
      <c r="H7945">
        <v>2</v>
      </c>
    </row>
    <row r="7946" spans="1:8" x14ac:dyDescent="0.25">
      <c r="A7946" t="s">
        <v>174</v>
      </c>
      <c r="B7946">
        <v>10089</v>
      </c>
      <c r="C7946">
        <v>1</v>
      </c>
      <c r="D7946">
        <v>0</v>
      </c>
      <c r="E7946">
        <v>1</v>
      </c>
      <c r="F7946">
        <v>0</v>
      </c>
      <c r="G7946">
        <v>0</v>
      </c>
      <c r="H7946">
        <v>2</v>
      </c>
    </row>
    <row r="7947" spans="1:8" x14ac:dyDescent="0.25">
      <c r="A7947" t="s">
        <v>174</v>
      </c>
      <c r="B7947">
        <v>10090</v>
      </c>
      <c r="C7947">
        <v>1</v>
      </c>
      <c r="D7947">
        <v>0</v>
      </c>
      <c r="E7947">
        <v>1</v>
      </c>
      <c r="F7947">
        <v>0</v>
      </c>
      <c r="G7947">
        <v>0</v>
      </c>
      <c r="H7947">
        <v>1</v>
      </c>
    </row>
    <row r="7948" spans="1:8" x14ac:dyDescent="0.25">
      <c r="A7948" t="s">
        <v>174</v>
      </c>
      <c r="B7948">
        <v>10098</v>
      </c>
      <c r="C7948">
        <v>2</v>
      </c>
      <c r="D7948">
        <v>2</v>
      </c>
      <c r="E7948">
        <v>3</v>
      </c>
      <c r="F7948">
        <v>836</v>
      </c>
      <c r="G7948">
        <v>0</v>
      </c>
      <c r="H7948">
        <v>2567</v>
      </c>
    </row>
    <row r="7949" spans="1:8" x14ac:dyDescent="0.25">
      <c r="A7949" t="s">
        <v>174</v>
      </c>
      <c r="B7949">
        <v>10099</v>
      </c>
      <c r="C7949">
        <v>1</v>
      </c>
      <c r="D7949">
        <v>0</v>
      </c>
      <c r="E7949">
        <v>1</v>
      </c>
      <c r="F7949">
        <v>0</v>
      </c>
      <c r="G7949">
        <v>0</v>
      </c>
      <c r="H7949">
        <v>2</v>
      </c>
    </row>
    <row r="7950" spans="1:8" x14ac:dyDescent="0.25">
      <c r="A7950" t="s">
        <v>174</v>
      </c>
      <c r="B7950">
        <v>10100</v>
      </c>
      <c r="C7950">
        <v>1</v>
      </c>
      <c r="D7950">
        <v>0</v>
      </c>
      <c r="E7950">
        <v>1</v>
      </c>
      <c r="F7950">
        <v>0</v>
      </c>
      <c r="G7950">
        <v>0</v>
      </c>
      <c r="H7950">
        <v>2</v>
      </c>
    </row>
    <row r="7951" spans="1:8" x14ac:dyDescent="0.25">
      <c r="A7951" t="s">
        <v>174</v>
      </c>
      <c r="B7951">
        <v>10101</v>
      </c>
      <c r="C7951">
        <v>1</v>
      </c>
      <c r="D7951">
        <v>0</v>
      </c>
      <c r="E7951">
        <v>1</v>
      </c>
      <c r="F7951">
        <v>0</v>
      </c>
      <c r="G7951">
        <v>0</v>
      </c>
      <c r="H7951">
        <v>1</v>
      </c>
    </row>
    <row r="7952" spans="1:8" x14ac:dyDescent="0.25">
      <c r="A7952" t="s">
        <v>174</v>
      </c>
      <c r="B7952">
        <v>10111</v>
      </c>
      <c r="C7952">
        <v>1</v>
      </c>
      <c r="D7952">
        <v>0</v>
      </c>
      <c r="E7952">
        <v>1</v>
      </c>
      <c r="F7952">
        <v>0</v>
      </c>
      <c r="G7952">
        <v>0</v>
      </c>
      <c r="H7952">
        <v>2</v>
      </c>
    </row>
    <row r="7953" spans="1:8" x14ac:dyDescent="0.25">
      <c r="A7953" t="s">
        <v>174</v>
      </c>
      <c r="B7953">
        <v>10112</v>
      </c>
      <c r="C7953">
        <v>1</v>
      </c>
      <c r="D7953">
        <v>0</v>
      </c>
      <c r="E7953">
        <v>1</v>
      </c>
      <c r="F7953">
        <v>0</v>
      </c>
      <c r="G7953">
        <v>0</v>
      </c>
      <c r="H7953">
        <v>2</v>
      </c>
    </row>
    <row r="7954" spans="1:8" x14ac:dyDescent="0.25">
      <c r="A7954" t="s">
        <v>174</v>
      </c>
      <c r="B7954">
        <v>10113</v>
      </c>
      <c r="C7954">
        <v>1</v>
      </c>
      <c r="D7954">
        <v>0</v>
      </c>
      <c r="E7954">
        <v>1</v>
      </c>
      <c r="F7954">
        <v>0</v>
      </c>
      <c r="G7954">
        <v>0</v>
      </c>
      <c r="H7954">
        <v>2</v>
      </c>
    </row>
    <row r="7955" spans="1:8" x14ac:dyDescent="0.25">
      <c r="A7955" t="s">
        <v>174</v>
      </c>
      <c r="B7955">
        <v>10114</v>
      </c>
      <c r="C7955">
        <v>1</v>
      </c>
      <c r="D7955">
        <v>0</v>
      </c>
      <c r="E7955">
        <v>1</v>
      </c>
      <c r="F7955">
        <v>0</v>
      </c>
      <c r="G7955">
        <v>0</v>
      </c>
      <c r="H7955">
        <v>1</v>
      </c>
    </row>
    <row r="7956" spans="1:8" x14ac:dyDescent="0.25">
      <c r="A7956" t="s">
        <v>174</v>
      </c>
      <c r="B7956">
        <v>10115</v>
      </c>
      <c r="C7956">
        <v>1</v>
      </c>
      <c r="D7956">
        <v>0</v>
      </c>
      <c r="E7956">
        <v>1</v>
      </c>
      <c r="F7956">
        <v>0</v>
      </c>
      <c r="G7956">
        <v>0</v>
      </c>
      <c r="H7956">
        <v>1</v>
      </c>
    </row>
    <row r="7957" spans="1:8" x14ac:dyDescent="0.25">
      <c r="A7957" t="s">
        <v>174</v>
      </c>
      <c r="B7957">
        <v>10116</v>
      </c>
      <c r="C7957">
        <v>1</v>
      </c>
      <c r="D7957">
        <v>0</v>
      </c>
      <c r="E7957">
        <v>1</v>
      </c>
      <c r="F7957">
        <v>0</v>
      </c>
      <c r="G7957">
        <v>0</v>
      </c>
      <c r="H7957">
        <v>1</v>
      </c>
    </row>
    <row r="7958" spans="1:8" x14ac:dyDescent="0.25">
      <c r="A7958" t="s">
        <v>174</v>
      </c>
      <c r="B7958">
        <v>10117</v>
      </c>
      <c r="C7958">
        <v>1</v>
      </c>
      <c r="D7958">
        <v>0</v>
      </c>
      <c r="E7958">
        <v>1</v>
      </c>
      <c r="F7958">
        <v>0</v>
      </c>
      <c r="G7958">
        <v>0</v>
      </c>
      <c r="H7958">
        <v>2</v>
      </c>
    </row>
    <row r="7959" spans="1:8" x14ac:dyDescent="0.25">
      <c r="A7959" t="s">
        <v>174</v>
      </c>
      <c r="B7959">
        <v>10118</v>
      </c>
      <c r="C7959">
        <v>1</v>
      </c>
      <c r="D7959">
        <v>0</v>
      </c>
      <c r="E7959">
        <v>1</v>
      </c>
      <c r="F7959">
        <v>0</v>
      </c>
      <c r="G7959">
        <v>0</v>
      </c>
      <c r="H7959">
        <v>1</v>
      </c>
    </row>
    <row r="7960" spans="1:8" x14ac:dyDescent="0.25">
      <c r="A7960" t="s">
        <v>174</v>
      </c>
      <c r="B7960">
        <v>10119</v>
      </c>
      <c r="C7960">
        <v>1</v>
      </c>
      <c r="D7960">
        <v>0</v>
      </c>
      <c r="E7960">
        <v>1</v>
      </c>
      <c r="F7960">
        <v>0</v>
      </c>
      <c r="G7960">
        <v>0</v>
      </c>
      <c r="H7960">
        <v>1</v>
      </c>
    </row>
    <row r="7961" spans="1:8" x14ac:dyDescent="0.25">
      <c r="A7961" t="s">
        <v>174</v>
      </c>
      <c r="B7961">
        <v>10120</v>
      </c>
      <c r="C7961">
        <v>1</v>
      </c>
      <c r="D7961">
        <v>0</v>
      </c>
      <c r="E7961">
        <v>1</v>
      </c>
      <c r="F7961">
        <v>0</v>
      </c>
      <c r="G7961">
        <v>0</v>
      </c>
      <c r="H7961">
        <v>2</v>
      </c>
    </row>
    <row r="7962" spans="1:8" x14ac:dyDescent="0.25">
      <c r="A7962" t="s">
        <v>174</v>
      </c>
      <c r="B7962">
        <v>10121</v>
      </c>
      <c r="C7962">
        <v>1</v>
      </c>
      <c r="D7962">
        <v>0</v>
      </c>
      <c r="E7962">
        <v>1</v>
      </c>
      <c r="F7962">
        <v>0</v>
      </c>
      <c r="G7962">
        <v>0</v>
      </c>
      <c r="H7962">
        <v>2</v>
      </c>
    </row>
    <row r="7963" spans="1:8" x14ac:dyDescent="0.25">
      <c r="A7963" t="s">
        <v>174</v>
      </c>
      <c r="B7963">
        <v>10122</v>
      </c>
      <c r="C7963">
        <v>1</v>
      </c>
      <c r="D7963">
        <v>0</v>
      </c>
      <c r="E7963">
        <v>1</v>
      </c>
      <c r="F7963">
        <v>0</v>
      </c>
      <c r="G7963">
        <v>0</v>
      </c>
      <c r="H7963">
        <v>1</v>
      </c>
    </row>
    <row r="7964" spans="1:8" x14ac:dyDescent="0.25">
      <c r="A7964" t="s">
        <v>174</v>
      </c>
      <c r="B7964">
        <v>10123</v>
      </c>
      <c r="C7964">
        <v>1</v>
      </c>
      <c r="D7964">
        <v>0</v>
      </c>
      <c r="E7964">
        <v>1</v>
      </c>
      <c r="F7964">
        <v>0</v>
      </c>
      <c r="G7964">
        <v>0</v>
      </c>
      <c r="H7964">
        <v>1</v>
      </c>
    </row>
    <row r="7965" spans="1:8" x14ac:dyDescent="0.25">
      <c r="A7965" t="s">
        <v>174</v>
      </c>
      <c r="B7965">
        <v>10124</v>
      </c>
      <c r="C7965">
        <v>1</v>
      </c>
      <c r="D7965">
        <v>0</v>
      </c>
      <c r="E7965">
        <v>1</v>
      </c>
      <c r="F7965">
        <v>0</v>
      </c>
      <c r="G7965">
        <v>0</v>
      </c>
      <c r="H7965">
        <v>2</v>
      </c>
    </row>
    <row r="7966" spans="1:8" x14ac:dyDescent="0.25">
      <c r="A7966" t="s">
        <v>174</v>
      </c>
      <c r="B7966">
        <v>10125</v>
      </c>
      <c r="C7966">
        <v>1</v>
      </c>
      <c r="D7966">
        <v>0</v>
      </c>
      <c r="E7966">
        <v>1</v>
      </c>
      <c r="F7966">
        <v>0</v>
      </c>
      <c r="G7966">
        <v>0</v>
      </c>
      <c r="H7966">
        <v>2</v>
      </c>
    </row>
    <row r="7967" spans="1:8" x14ac:dyDescent="0.25">
      <c r="A7967" t="s">
        <v>174</v>
      </c>
      <c r="B7967">
        <v>10126</v>
      </c>
      <c r="C7967">
        <v>1</v>
      </c>
      <c r="D7967">
        <v>0</v>
      </c>
      <c r="E7967">
        <v>1</v>
      </c>
      <c r="F7967">
        <v>0</v>
      </c>
      <c r="G7967">
        <v>0</v>
      </c>
      <c r="H7967">
        <v>2</v>
      </c>
    </row>
    <row r="7968" spans="1:8" x14ac:dyDescent="0.25">
      <c r="A7968" t="s">
        <v>174</v>
      </c>
      <c r="B7968">
        <v>10127</v>
      </c>
      <c r="C7968">
        <v>1</v>
      </c>
      <c r="D7968">
        <v>0</v>
      </c>
      <c r="E7968">
        <v>1</v>
      </c>
      <c r="F7968">
        <v>0</v>
      </c>
      <c r="G7968">
        <v>0</v>
      </c>
      <c r="H7968">
        <v>1</v>
      </c>
    </row>
    <row r="7969" spans="1:8" x14ac:dyDescent="0.25">
      <c r="A7969" t="s">
        <v>174</v>
      </c>
      <c r="B7969">
        <v>10128</v>
      </c>
      <c r="C7969">
        <v>1</v>
      </c>
      <c r="D7969">
        <v>0</v>
      </c>
      <c r="E7969">
        <v>1</v>
      </c>
      <c r="F7969">
        <v>0</v>
      </c>
      <c r="G7969">
        <v>0</v>
      </c>
      <c r="H7969">
        <v>1</v>
      </c>
    </row>
    <row r="7970" spans="1:8" x14ac:dyDescent="0.25">
      <c r="A7970" t="s">
        <v>174</v>
      </c>
      <c r="B7970">
        <v>10129</v>
      </c>
      <c r="C7970">
        <v>1</v>
      </c>
      <c r="D7970">
        <v>0</v>
      </c>
      <c r="E7970">
        <v>1</v>
      </c>
      <c r="F7970">
        <v>0</v>
      </c>
      <c r="G7970">
        <v>0</v>
      </c>
      <c r="H7970">
        <v>1</v>
      </c>
    </row>
    <row r="7971" spans="1:8" x14ac:dyDescent="0.25">
      <c r="A7971" t="s">
        <v>174</v>
      </c>
      <c r="B7971">
        <v>10130</v>
      </c>
      <c r="C7971">
        <v>1</v>
      </c>
      <c r="D7971">
        <v>0</v>
      </c>
      <c r="E7971">
        <v>1</v>
      </c>
      <c r="F7971">
        <v>0</v>
      </c>
      <c r="G7971">
        <v>0</v>
      </c>
      <c r="H7971">
        <v>1</v>
      </c>
    </row>
    <row r="7972" spans="1:8" x14ac:dyDescent="0.25">
      <c r="A7972" t="s">
        <v>174</v>
      </c>
      <c r="B7972">
        <v>10131</v>
      </c>
      <c r="C7972">
        <v>1</v>
      </c>
      <c r="D7972">
        <v>0</v>
      </c>
      <c r="E7972">
        <v>1</v>
      </c>
      <c r="F7972">
        <v>0</v>
      </c>
      <c r="G7972">
        <v>0</v>
      </c>
      <c r="H7972">
        <v>1</v>
      </c>
    </row>
    <row r="7973" spans="1:8" x14ac:dyDescent="0.25">
      <c r="A7973" t="s">
        <v>174</v>
      </c>
      <c r="B7973">
        <v>10132</v>
      </c>
      <c r="C7973">
        <v>1</v>
      </c>
      <c r="D7973">
        <v>0</v>
      </c>
      <c r="E7973">
        <v>1</v>
      </c>
      <c r="F7973">
        <v>0</v>
      </c>
      <c r="G7973">
        <v>0</v>
      </c>
      <c r="H7973">
        <v>3</v>
      </c>
    </row>
    <row r="7974" spans="1:8" x14ac:dyDescent="0.25">
      <c r="A7974" t="s">
        <v>174</v>
      </c>
      <c r="B7974">
        <v>10133</v>
      </c>
      <c r="C7974">
        <v>1</v>
      </c>
      <c r="D7974">
        <v>0</v>
      </c>
      <c r="E7974">
        <v>1</v>
      </c>
      <c r="F7974">
        <v>0</v>
      </c>
      <c r="G7974">
        <v>0</v>
      </c>
      <c r="H7974">
        <v>1</v>
      </c>
    </row>
    <row r="7975" spans="1:8" x14ac:dyDescent="0.25">
      <c r="A7975" t="s">
        <v>174</v>
      </c>
      <c r="B7975">
        <v>10134</v>
      </c>
      <c r="C7975">
        <v>1</v>
      </c>
      <c r="D7975">
        <v>0</v>
      </c>
      <c r="E7975">
        <v>1</v>
      </c>
      <c r="F7975">
        <v>0</v>
      </c>
      <c r="G7975">
        <v>0</v>
      </c>
      <c r="H7975">
        <v>1</v>
      </c>
    </row>
    <row r="7976" spans="1:8" x14ac:dyDescent="0.25">
      <c r="A7976" t="s">
        <v>174</v>
      </c>
      <c r="B7976">
        <v>10135</v>
      </c>
      <c r="C7976">
        <v>1</v>
      </c>
      <c r="D7976">
        <v>0</v>
      </c>
      <c r="E7976">
        <v>1</v>
      </c>
      <c r="F7976">
        <v>0</v>
      </c>
      <c r="G7976">
        <v>0</v>
      </c>
      <c r="H7976">
        <v>3</v>
      </c>
    </row>
    <row r="7977" spans="1:8" x14ac:dyDescent="0.25">
      <c r="A7977" t="s">
        <v>174</v>
      </c>
      <c r="B7977">
        <v>10136</v>
      </c>
      <c r="C7977">
        <v>1</v>
      </c>
      <c r="D7977">
        <v>0</v>
      </c>
      <c r="E7977">
        <v>1</v>
      </c>
      <c r="F7977">
        <v>0</v>
      </c>
      <c r="G7977">
        <v>0</v>
      </c>
      <c r="H7977">
        <v>2</v>
      </c>
    </row>
    <row r="7978" spans="1:8" x14ac:dyDescent="0.25">
      <c r="A7978" t="s">
        <v>174</v>
      </c>
      <c r="B7978">
        <v>10137</v>
      </c>
      <c r="C7978">
        <v>1</v>
      </c>
      <c r="D7978">
        <v>0</v>
      </c>
      <c r="E7978">
        <v>1</v>
      </c>
      <c r="F7978">
        <v>0</v>
      </c>
      <c r="G7978">
        <v>0</v>
      </c>
      <c r="H7978">
        <v>1</v>
      </c>
    </row>
    <row r="7979" spans="1:8" x14ac:dyDescent="0.25">
      <c r="A7979" t="s">
        <v>174</v>
      </c>
      <c r="B7979">
        <v>10138</v>
      </c>
      <c r="C7979">
        <v>2</v>
      </c>
      <c r="D7979">
        <v>2</v>
      </c>
      <c r="E7979">
        <v>3</v>
      </c>
      <c r="F7979">
        <v>836</v>
      </c>
      <c r="G7979">
        <v>0</v>
      </c>
      <c r="H7979">
        <v>2515</v>
      </c>
    </row>
    <row r="7980" spans="1:8" x14ac:dyDescent="0.25">
      <c r="A7980" t="s">
        <v>174</v>
      </c>
      <c r="B7980">
        <v>10139</v>
      </c>
      <c r="C7980">
        <v>1</v>
      </c>
      <c r="D7980">
        <v>0</v>
      </c>
      <c r="E7980">
        <v>1</v>
      </c>
      <c r="F7980">
        <v>0</v>
      </c>
      <c r="G7980">
        <v>0</v>
      </c>
      <c r="H7980">
        <v>1</v>
      </c>
    </row>
    <row r="7981" spans="1:8" x14ac:dyDescent="0.25">
      <c r="A7981" t="s">
        <v>174</v>
      </c>
      <c r="B7981">
        <v>10140</v>
      </c>
      <c r="C7981">
        <v>1</v>
      </c>
      <c r="D7981">
        <v>0</v>
      </c>
      <c r="E7981">
        <v>1</v>
      </c>
      <c r="F7981">
        <v>0</v>
      </c>
      <c r="G7981">
        <v>0</v>
      </c>
      <c r="H7981">
        <v>2</v>
      </c>
    </row>
    <row r="7982" spans="1:8" x14ac:dyDescent="0.25">
      <c r="A7982" t="s">
        <v>174</v>
      </c>
      <c r="B7982">
        <v>10141</v>
      </c>
      <c r="C7982">
        <v>1</v>
      </c>
      <c r="D7982">
        <v>0</v>
      </c>
      <c r="E7982">
        <v>1</v>
      </c>
      <c r="F7982">
        <v>0</v>
      </c>
      <c r="G7982">
        <v>0</v>
      </c>
      <c r="H7982">
        <v>2</v>
      </c>
    </row>
    <row r="7983" spans="1:8" x14ac:dyDescent="0.25">
      <c r="A7983" t="s">
        <v>174</v>
      </c>
      <c r="B7983">
        <v>10142</v>
      </c>
      <c r="C7983">
        <v>1</v>
      </c>
      <c r="D7983">
        <v>0</v>
      </c>
      <c r="E7983">
        <v>1</v>
      </c>
      <c r="F7983">
        <v>0</v>
      </c>
      <c r="G7983">
        <v>0</v>
      </c>
      <c r="H7983">
        <v>2</v>
      </c>
    </row>
    <row r="7984" spans="1:8" x14ac:dyDescent="0.25">
      <c r="A7984" t="s">
        <v>174</v>
      </c>
      <c r="B7984">
        <v>10143</v>
      </c>
      <c r="C7984">
        <v>2</v>
      </c>
      <c r="D7984">
        <v>2</v>
      </c>
      <c r="E7984">
        <v>3</v>
      </c>
      <c r="F7984">
        <v>836</v>
      </c>
      <c r="G7984">
        <v>0</v>
      </c>
      <c r="H7984">
        <v>262</v>
      </c>
    </row>
    <row r="7985" spans="1:8" x14ac:dyDescent="0.25">
      <c r="A7985" t="s">
        <v>174</v>
      </c>
      <c r="B7985">
        <v>10144</v>
      </c>
      <c r="C7985">
        <v>2</v>
      </c>
      <c r="D7985">
        <v>2</v>
      </c>
      <c r="E7985">
        <v>3</v>
      </c>
      <c r="F7985">
        <v>836</v>
      </c>
      <c r="G7985">
        <v>0</v>
      </c>
      <c r="H7985">
        <v>300</v>
      </c>
    </row>
    <row r="7986" spans="1:8" x14ac:dyDescent="0.25">
      <c r="A7986" t="s">
        <v>174</v>
      </c>
      <c r="B7986">
        <v>10153</v>
      </c>
      <c r="C7986">
        <v>2</v>
      </c>
      <c r="D7986">
        <v>2</v>
      </c>
      <c r="E7986">
        <v>3</v>
      </c>
      <c r="F7986">
        <v>836</v>
      </c>
      <c r="G7986">
        <v>0</v>
      </c>
      <c r="H7986">
        <v>2448</v>
      </c>
    </row>
    <row r="7987" spans="1:8" x14ac:dyDescent="0.25">
      <c r="A7987" t="s">
        <v>174</v>
      </c>
      <c r="B7987">
        <v>10154</v>
      </c>
      <c r="C7987">
        <v>1</v>
      </c>
      <c r="D7987">
        <v>0</v>
      </c>
      <c r="E7987">
        <v>1</v>
      </c>
      <c r="F7987">
        <v>0</v>
      </c>
      <c r="G7987">
        <v>0</v>
      </c>
      <c r="H7987">
        <v>2</v>
      </c>
    </row>
    <row r="7988" spans="1:8" x14ac:dyDescent="0.25">
      <c r="A7988" t="s">
        <v>174</v>
      </c>
      <c r="B7988">
        <v>10155</v>
      </c>
      <c r="C7988">
        <v>1</v>
      </c>
      <c r="D7988">
        <v>0</v>
      </c>
      <c r="E7988">
        <v>1</v>
      </c>
      <c r="F7988">
        <v>0</v>
      </c>
      <c r="G7988">
        <v>0</v>
      </c>
      <c r="H7988">
        <v>2</v>
      </c>
    </row>
    <row r="7989" spans="1:8" x14ac:dyDescent="0.25">
      <c r="A7989" t="s">
        <v>174</v>
      </c>
      <c r="B7989">
        <v>10156</v>
      </c>
      <c r="C7989">
        <v>1</v>
      </c>
      <c r="D7989">
        <v>0</v>
      </c>
      <c r="E7989">
        <v>1</v>
      </c>
      <c r="F7989">
        <v>0</v>
      </c>
      <c r="G7989">
        <v>0</v>
      </c>
      <c r="H7989">
        <v>2</v>
      </c>
    </row>
    <row r="7990" spans="1:8" x14ac:dyDescent="0.25">
      <c r="A7990" t="s">
        <v>174</v>
      </c>
      <c r="B7990">
        <v>10166</v>
      </c>
      <c r="C7990">
        <v>2</v>
      </c>
      <c r="D7990">
        <v>2</v>
      </c>
      <c r="E7990">
        <v>3</v>
      </c>
      <c r="F7990">
        <v>836</v>
      </c>
      <c r="G7990">
        <v>0</v>
      </c>
      <c r="H7990">
        <v>2552</v>
      </c>
    </row>
    <row r="7991" spans="1:8" x14ac:dyDescent="0.25">
      <c r="A7991" t="s">
        <v>174</v>
      </c>
      <c r="B7991">
        <v>10167</v>
      </c>
      <c r="C7991">
        <v>1</v>
      </c>
      <c r="D7991">
        <v>0</v>
      </c>
      <c r="E7991">
        <v>1</v>
      </c>
      <c r="F7991">
        <v>0</v>
      </c>
      <c r="G7991">
        <v>0</v>
      </c>
      <c r="H7991">
        <v>2</v>
      </c>
    </row>
    <row r="7992" spans="1:8" x14ac:dyDescent="0.25">
      <c r="A7992" t="s">
        <v>174</v>
      </c>
      <c r="B7992">
        <v>10168</v>
      </c>
      <c r="C7992">
        <v>1</v>
      </c>
      <c r="D7992">
        <v>0</v>
      </c>
      <c r="E7992">
        <v>1</v>
      </c>
      <c r="F7992">
        <v>0</v>
      </c>
      <c r="G7992">
        <v>0</v>
      </c>
      <c r="H7992">
        <v>2</v>
      </c>
    </row>
    <row r="7993" spans="1:8" x14ac:dyDescent="0.25">
      <c r="A7993" t="s">
        <v>174</v>
      </c>
      <c r="B7993">
        <v>10169</v>
      </c>
      <c r="C7993">
        <v>1</v>
      </c>
      <c r="D7993">
        <v>0</v>
      </c>
      <c r="E7993">
        <v>1</v>
      </c>
      <c r="F7993">
        <v>0</v>
      </c>
      <c r="G7993">
        <v>0</v>
      </c>
      <c r="H7993">
        <v>1</v>
      </c>
    </row>
    <row r="7994" spans="1:8" x14ac:dyDescent="0.25">
      <c r="A7994" t="s">
        <v>174</v>
      </c>
      <c r="B7994">
        <v>10180</v>
      </c>
      <c r="C7994">
        <v>2</v>
      </c>
      <c r="D7994">
        <v>2</v>
      </c>
      <c r="E7994">
        <v>3</v>
      </c>
      <c r="F7994">
        <v>836</v>
      </c>
      <c r="G7994">
        <v>0</v>
      </c>
      <c r="H7994">
        <v>2591</v>
      </c>
    </row>
    <row r="7995" spans="1:8" x14ac:dyDescent="0.25">
      <c r="A7995" t="s">
        <v>174</v>
      </c>
      <c r="B7995">
        <v>10181</v>
      </c>
      <c r="C7995">
        <v>1</v>
      </c>
      <c r="D7995">
        <v>0</v>
      </c>
      <c r="E7995">
        <v>1</v>
      </c>
      <c r="F7995">
        <v>0</v>
      </c>
      <c r="G7995">
        <v>0</v>
      </c>
      <c r="H7995">
        <v>2</v>
      </c>
    </row>
    <row r="7996" spans="1:8" x14ac:dyDescent="0.25">
      <c r="A7996" t="s">
        <v>174</v>
      </c>
      <c r="B7996">
        <v>10182</v>
      </c>
      <c r="C7996">
        <v>1</v>
      </c>
      <c r="D7996">
        <v>0</v>
      </c>
      <c r="E7996">
        <v>1</v>
      </c>
      <c r="F7996">
        <v>0</v>
      </c>
      <c r="G7996">
        <v>0</v>
      </c>
      <c r="H7996">
        <v>2</v>
      </c>
    </row>
    <row r="7997" spans="1:8" x14ac:dyDescent="0.25">
      <c r="A7997" t="s">
        <v>174</v>
      </c>
      <c r="B7997">
        <v>10183</v>
      </c>
      <c r="C7997">
        <v>1</v>
      </c>
      <c r="D7997">
        <v>0</v>
      </c>
      <c r="E7997">
        <v>1</v>
      </c>
      <c r="F7997">
        <v>0</v>
      </c>
      <c r="G7997">
        <v>0</v>
      </c>
      <c r="H7997">
        <v>1</v>
      </c>
    </row>
    <row r="7998" spans="1:8" x14ac:dyDescent="0.25">
      <c r="A7998" t="s">
        <v>174</v>
      </c>
      <c r="B7998">
        <v>10195</v>
      </c>
      <c r="C7998">
        <v>2</v>
      </c>
      <c r="D7998">
        <v>2</v>
      </c>
      <c r="E7998">
        <v>3</v>
      </c>
      <c r="F7998">
        <v>836</v>
      </c>
      <c r="G7998">
        <v>0</v>
      </c>
      <c r="H7998">
        <v>2562</v>
      </c>
    </row>
    <row r="7999" spans="1:8" x14ac:dyDescent="0.25">
      <c r="A7999" t="s">
        <v>174</v>
      </c>
      <c r="B7999">
        <v>10196</v>
      </c>
      <c r="C7999">
        <v>1</v>
      </c>
      <c r="D7999">
        <v>0</v>
      </c>
      <c r="E7999">
        <v>1</v>
      </c>
      <c r="F7999">
        <v>0</v>
      </c>
      <c r="G7999">
        <v>0</v>
      </c>
      <c r="H7999">
        <v>1</v>
      </c>
    </row>
    <row r="8000" spans="1:8" x14ac:dyDescent="0.25">
      <c r="A8000" t="s">
        <v>174</v>
      </c>
      <c r="B8000">
        <v>10197</v>
      </c>
      <c r="C8000">
        <v>1</v>
      </c>
      <c r="D8000">
        <v>0</v>
      </c>
      <c r="E8000">
        <v>1</v>
      </c>
      <c r="F8000">
        <v>0</v>
      </c>
      <c r="G8000">
        <v>0</v>
      </c>
      <c r="H8000">
        <v>1</v>
      </c>
    </row>
    <row r="8001" spans="1:8" x14ac:dyDescent="0.25">
      <c r="A8001" t="s">
        <v>174</v>
      </c>
      <c r="B8001">
        <v>10198</v>
      </c>
      <c r="C8001">
        <v>1</v>
      </c>
      <c r="D8001">
        <v>0</v>
      </c>
      <c r="E8001">
        <v>1</v>
      </c>
      <c r="F8001">
        <v>0</v>
      </c>
      <c r="G8001">
        <v>0</v>
      </c>
      <c r="H8001">
        <v>1</v>
      </c>
    </row>
    <row r="8002" spans="1:8" x14ac:dyDescent="0.25">
      <c r="A8002" t="s">
        <v>174</v>
      </c>
      <c r="B8002">
        <v>10211</v>
      </c>
      <c r="C8002">
        <v>2</v>
      </c>
      <c r="D8002">
        <v>2</v>
      </c>
      <c r="E8002">
        <v>3</v>
      </c>
      <c r="F8002">
        <v>836</v>
      </c>
      <c r="G8002">
        <v>0</v>
      </c>
      <c r="H8002">
        <v>2549</v>
      </c>
    </row>
    <row r="8003" spans="1:8" x14ac:dyDescent="0.25">
      <c r="A8003" t="s">
        <v>174</v>
      </c>
      <c r="B8003">
        <v>10212</v>
      </c>
      <c r="C8003">
        <v>1</v>
      </c>
      <c r="D8003">
        <v>0</v>
      </c>
      <c r="E8003">
        <v>1</v>
      </c>
      <c r="F8003">
        <v>0</v>
      </c>
      <c r="G8003">
        <v>0</v>
      </c>
      <c r="H8003">
        <v>2</v>
      </c>
    </row>
    <row r="8004" spans="1:8" x14ac:dyDescent="0.25">
      <c r="A8004" t="s">
        <v>174</v>
      </c>
      <c r="B8004">
        <v>10213</v>
      </c>
      <c r="C8004">
        <v>1</v>
      </c>
      <c r="D8004">
        <v>0</v>
      </c>
      <c r="E8004">
        <v>1</v>
      </c>
      <c r="F8004">
        <v>0</v>
      </c>
      <c r="G8004">
        <v>0</v>
      </c>
      <c r="H8004">
        <v>2</v>
      </c>
    </row>
    <row r="8005" spans="1:8" x14ac:dyDescent="0.25">
      <c r="A8005" t="s">
        <v>174</v>
      </c>
      <c r="B8005">
        <v>10214</v>
      </c>
      <c r="C8005">
        <v>1</v>
      </c>
      <c r="D8005">
        <v>0</v>
      </c>
      <c r="E8005">
        <v>1</v>
      </c>
      <c r="F8005">
        <v>0</v>
      </c>
      <c r="G8005">
        <v>0</v>
      </c>
      <c r="H8005">
        <v>1</v>
      </c>
    </row>
    <row r="8006" spans="1:8" x14ac:dyDescent="0.25">
      <c r="A8006" t="s">
        <v>174</v>
      </c>
      <c r="B8006">
        <v>10228</v>
      </c>
      <c r="C8006">
        <v>2</v>
      </c>
      <c r="D8006">
        <v>2</v>
      </c>
      <c r="E8006">
        <v>3</v>
      </c>
      <c r="F8006">
        <v>836</v>
      </c>
      <c r="G8006">
        <v>0</v>
      </c>
      <c r="H8006">
        <v>2553</v>
      </c>
    </row>
    <row r="8007" spans="1:8" x14ac:dyDescent="0.25">
      <c r="A8007" t="s">
        <v>174</v>
      </c>
      <c r="B8007">
        <v>10229</v>
      </c>
      <c r="C8007">
        <v>1</v>
      </c>
      <c r="D8007">
        <v>0</v>
      </c>
      <c r="E8007">
        <v>1</v>
      </c>
      <c r="F8007">
        <v>0</v>
      </c>
      <c r="G8007">
        <v>0</v>
      </c>
      <c r="H8007">
        <v>2</v>
      </c>
    </row>
    <row r="8008" spans="1:8" x14ac:dyDescent="0.25">
      <c r="A8008" t="s">
        <v>174</v>
      </c>
      <c r="B8008">
        <v>10230</v>
      </c>
      <c r="C8008">
        <v>1</v>
      </c>
      <c r="D8008">
        <v>0</v>
      </c>
      <c r="E8008">
        <v>1</v>
      </c>
      <c r="F8008">
        <v>0</v>
      </c>
      <c r="G8008">
        <v>0</v>
      </c>
      <c r="H8008">
        <v>2</v>
      </c>
    </row>
    <row r="8009" spans="1:8" x14ac:dyDescent="0.25">
      <c r="A8009" t="s">
        <v>174</v>
      </c>
      <c r="B8009">
        <v>10231</v>
      </c>
      <c r="C8009">
        <v>1</v>
      </c>
      <c r="D8009">
        <v>0</v>
      </c>
      <c r="E8009">
        <v>1</v>
      </c>
      <c r="F8009">
        <v>0</v>
      </c>
      <c r="G8009">
        <v>0</v>
      </c>
      <c r="H8009">
        <v>2</v>
      </c>
    </row>
    <row r="8010" spans="1:8" x14ac:dyDescent="0.25">
      <c r="A8010" t="s">
        <v>174</v>
      </c>
      <c r="B8010">
        <v>10246</v>
      </c>
      <c r="C8010">
        <v>2</v>
      </c>
      <c r="D8010">
        <v>2</v>
      </c>
      <c r="E8010">
        <v>3</v>
      </c>
      <c r="F8010">
        <v>836</v>
      </c>
      <c r="G8010">
        <v>0</v>
      </c>
      <c r="H8010">
        <v>2567</v>
      </c>
    </row>
    <row r="8011" spans="1:8" x14ac:dyDescent="0.25">
      <c r="A8011" t="s">
        <v>174</v>
      </c>
      <c r="B8011">
        <v>10247</v>
      </c>
      <c r="C8011">
        <v>1</v>
      </c>
      <c r="D8011">
        <v>0</v>
      </c>
      <c r="E8011">
        <v>1</v>
      </c>
      <c r="F8011">
        <v>0</v>
      </c>
      <c r="G8011">
        <v>0</v>
      </c>
      <c r="H8011">
        <v>2</v>
      </c>
    </row>
    <row r="8012" spans="1:8" x14ac:dyDescent="0.25">
      <c r="A8012" t="s">
        <v>174</v>
      </c>
      <c r="B8012">
        <v>10248</v>
      </c>
      <c r="C8012">
        <v>1</v>
      </c>
      <c r="D8012">
        <v>0</v>
      </c>
      <c r="E8012">
        <v>1</v>
      </c>
      <c r="F8012">
        <v>0</v>
      </c>
      <c r="G8012">
        <v>0</v>
      </c>
      <c r="H8012">
        <v>1</v>
      </c>
    </row>
    <row r="8013" spans="1:8" x14ac:dyDescent="0.25">
      <c r="A8013" t="s">
        <v>174</v>
      </c>
      <c r="B8013">
        <v>10249</v>
      </c>
      <c r="C8013">
        <v>1</v>
      </c>
      <c r="D8013">
        <v>0</v>
      </c>
      <c r="E8013">
        <v>1</v>
      </c>
      <c r="F8013">
        <v>0</v>
      </c>
      <c r="G8013">
        <v>0</v>
      </c>
      <c r="H8013">
        <v>2</v>
      </c>
    </row>
    <row r="8014" spans="1:8" x14ac:dyDescent="0.25">
      <c r="A8014" t="s">
        <v>174</v>
      </c>
      <c r="B8014">
        <v>10265</v>
      </c>
      <c r="C8014">
        <v>2</v>
      </c>
      <c r="D8014">
        <v>2</v>
      </c>
      <c r="E8014">
        <v>3</v>
      </c>
      <c r="F8014">
        <v>836</v>
      </c>
      <c r="G8014">
        <v>0</v>
      </c>
      <c r="H8014">
        <v>2594</v>
      </c>
    </row>
    <row r="8015" spans="1:8" x14ac:dyDescent="0.25">
      <c r="A8015" t="s">
        <v>174</v>
      </c>
      <c r="B8015">
        <v>10266</v>
      </c>
      <c r="C8015">
        <v>1</v>
      </c>
      <c r="D8015">
        <v>0</v>
      </c>
      <c r="E8015">
        <v>1</v>
      </c>
      <c r="F8015">
        <v>0</v>
      </c>
      <c r="G8015">
        <v>0</v>
      </c>
      <c r="H8015">
        <v>1</v>
      </c>
    </row>
    <row r="8016" spans="1:8" x14ac:dyDescent="0.25">
      <c r="A8016" t="s">
        <v>174</v>
      </c>
      <c r="B8016">
        <v>10267</v>
      </c>
      <c r="C8016">
        <v>1</v>
      </c>
      <c r="D8016">
        <v>0</v>
      </c>
      <c r="E8016">
        <v>1</v>
      </c>
      <c r="F8016">
        <v>0</v>
      </c>
      <c r="G8016">
        <v>0</v>
      </c>
      <c r="H8016">
        <v>1</v>
      </c>
    </row>
    <row r="8017" spans="1:8" x14ac:dyDescent="0.25">
      <c r="A8017" t="s">
        <v>174</v>
      </c>
      <c r="B8017">
        <v>10268</v>
      </c>
      <c r="C8017">
        <v>1</v>
      </c>
      <c r="D8017">
        <v>0</v>
      </c>
      <c r="E8017">
        <v>1</v>
      </c>
      <c r="F8017">
        <v>0</v>
      </c>
      <c r="G8017">
        <v>0</v>
      </c>
      <c r="H8017">
        <v>1</v>
      </c>
    </row>
    <row r="8018" spans="1:8" x14ac:dyDescent="0.25">
      <c r="A8018" t="s">
        <v>174</v>
      </c>
      <c r="B8018">
        <v>10285</v>
      </c>
      <c r="C8018">
        <v>2</v>
      </c>
      <c r="D8018">
        <v>2</v>
      </c>
      <c r="E8018">
        <v>3</v>
      </c>
      <c r="F8018">
        <v>836</v>
      </c>
      <c r="G8018">
        <v>0</v>
      </c>
      <c r="H8018">
        <v>2529</v>
      </c>
    </row>
    <row r="8019" spans="1:8" x14ac:dyDescent="0.25">
      <c r="A8019" t="s">
        <v>174</v>
      </c>
      <c r="B8019">
        <v>10286</v>
      </c>
      <c r="C8019">
        <v>1</v>
      </c>
      <c r="D8019">
        <v>0</v>
      </c>
      <c r="E8019">
        <v>1</v>
      </c>
      <c r="F8019">
        <v>0</v>
      </c>
      <c r="G8019">
        <v>0</v>
      </c>
      <c r="H8019">
        <v>2</v>
      </c>
    </row>
    <row r="8020" spans="1:8" x14ac:dyDescent="0.25">
      <c r="A8020" t="s">
        <v>174</v>
      </c>
      <c r="B8020">
        <v>10287</v>
      </c>
      <c r="C8020">
        <v>1</v>
      </c>
      <c r="D8020">
        <v>0</v>
      </c>
      <c r="E8020">
        <v>1</v>
      </c>
      <c r="F8020">
        <v>0</v>
      </c>
      <c r="G8020">
        <v>0</v>
      </c>
      <c r="H8020">
        <v>2</v>
      </c>
    </row>
    <row r="8021" spans="1:8" x14ac:dyDescent="0.25">
      <c r="A8021" t="s">
        <v>174</v>
      </c>
      <c r="B8021">
        <v>10288</v>
      </c>
      <c r="C8021">
        <v>1</v>
      </c>
      <c r="D8021">
        <v>0</v>
      </c>
      <c r="E8021">
        <v>1</v>
      </c>
      <c r="F8021">
        <v>0</v>
      </c>
      <c r="G8021">
        <v>0</v>
      </c>
      <c r="H8021">
        <v>2</v>
      </c>
    </row>
    <row r="8022" spans="1:8" x14ac:dyDescent="0.25">
      <c r="A8022" t="s">
        <v>174</v>
      </c>
      <c r="B8022">
        <v>10306</v>
      </c>
      <c r="C8022">
        <v>2</v>
      </c>
      <c r="D8022">
        <v>2</v>
      </c>
      <c r="E8022">
        <v>3</v>
      </c>
      <c r="F8022">
        <v>836</v>
      </c>
      <c r="G8022">
        <v>0</v>
      </c>
      <c r="H8022">
        <v>2570</v>
      </c>
    </row>
    <row r="8023" spans="1:8" x14ac:dyDescent="0.25">
      <c r="A8023" t="s">
        <v>174</v>
      </c>
      <c r="B8023">
        <v>10307</v>
      </c>
      <c r="C8023">
        <v>1</v>
      </c>
      <c r="D8023">
        <v>0</v>
      </c>
      <c r="E8023">
        <v>1</v>
      </c>
      <c r="F8023">
        <v>0</v>
      </c>
      <c r="G8023">
        <v>0</v>
      </c>
      <c r="H8023">
        <v>1</v>
      </c>
    </row>
    <row r="8024" spans="1:8" x14ac:dyDescent="0.25">
      <c r="A8024" t="s">
        <v>174</v>
      </c>
      <c r="B8024">
        <v>10308</v>
      </c>
      <c r="C8024">
        <v>1</v>
      </c>
      <c r="D8024">
        <v>0</v>
      </c>
      <c r="E8024">
        <v>1</v>
      </c>
      <c r="F8024">
        <v>0</v>
      </c>
      <c r="G8024">
        <v>0</v>
      </c>
      <c r="H8024">
        <v>1</v>
      </c>
    </row>
    <row r="8025" spans="1:8" x14ac:dyDescent="0.25">
      <c r="A8025" t="s">
        <v>174</v>
      </c>
      <c r="B8025">
        <v>10309</v>
      </c>
      <c r="C8025">
        <v>1</v>
      </c>
      <c r="D8025">
        <v>0</v>
      </c>
      <c r="E8025">
        <v>1</v>
      </c>
      <c r="F8025">
        <v>0</v>
      </c>
      <c r="G8025">
        <v>0</v>
      </c>
      <c r="H8025">
        <v>1</v>
      </c>
    </row>
    <row r="8026" spans="1:8" x14ac:dyDescent="0.25">
      <c r="A8026" t="s">
        <v>174</v>
      </c>
      <c r="B8026">
        <v>10328</v>
      </c>
      <c r="C8026">
        <v>2</v>
      </c>
      <c r="D8026">
        <v>2</v>
      </c>
      <c r="E8026">
        <v>3</v>
      </c>
      <c r="F8026">
        <v>836</v>
      </c>
      <c r="G8026">
        <v>0</v>
      </c>
      <c r="H8026">
        <v>2516</v>
      </c>
    </row>
    <row r="8027" spans="1:8" x14ac:dyDescent="0.25">
      <c r="A8027" t="s">
        <v>174</v>
      </c>
      <c r="B8027">
        <v>10329</v>
      </c>
      <c r="C8027">
        <v>1</v>
      </c>
      <c r="D8027">
        <v>0</v>
      </c>
      <c r="E8027">
        <v>1</v>
      </c>
      <c r="F8027">
        <v>0</v>
      </c>
      <c r="G8027">
        <v>0</v>
      </c>
      <c r="H8027">
        <v>2</v>
      </c>
    </row>
    <row r="8028" spans="1:8" x14ac:dyDescent="0.25">
      <c r="A8028" t="s">
        <v>174</v>
      </c>
      <c r="B8028">
        <v>10330</v>
      </c>
      <c r="C8028">
        <v>1</v>
      </c>
      <c r="D8028">
        <v>0</v>
      </c>
      <c r="E8028">
        <v>1</v>
      </c>
      <c r="F8028">
        <v>0</v>
      </c>
      <c r="G8028">
        <v>0</v>
      </c>
      <c r="H8028">
        <v>1</v>
      </c>
    </row>
    <row r="8029" spans="1:8" x14ac:dyDescent="0.25">
      <c r="A8029" t="s">
        <v>174</v>
      </c>
      <c r="B8029">
        <v>10331</v>
      </c>
      <c r="C8029">
        <v>1</v>
      </c>
      <c r="D8029">
        <v>0</v>
      </c>
      <c r="E8029">
        <v>1</v>
      </c>
      <c r="F8029">
        <v>0</v>
      </c>
      <c r="G8029">
        <v>0</v>
      </c>
      <c r="H8029">
        <v>1</v>
      </c>
    </row>
    <row r="8030" spans="1:8" x14ac:dyDescent="0.25">
      <c r="A8030" t="s">
        <v>174</v>
      </c>
      <c r="B8030">
        <v>10351</v>
      </c>
      <c r="C8030">
        <v>2</v>
      </c>
      <c r="D8030">
        <v>2</v>
      </c>
      <c r="E8030">
        <v>3</v>
      </c>
      <c r="F8030">
        <v>836</v>
      </c>
      <c r="G8030">
        <v>0</v>
      </c>
      <c r="H8030">
        <v>2526</v>
      </c>
    </row>
    <row r="8031" spans="1:8" x14ac:dyDescent="0.25">
      <c r="A8031" t="s">
        <v>174</v>
      </c>
      <c r="B8031">
        <v>10352</v>
      </c>
      <c r="C8031">
        <v>1</v>
      </c>
      <c r="D8031">
        <v>0</v>
      </c>
      <c r="E8031">
        <v>1</v>
      </c>
      <c r="F8031">
        <v>0</v>
      </c>
      <c r="G8031">
        <v>0</v>
      </c>
      <c r="H8031">
        <v>4</v>
      </c>
    </row>
    <row r="8032" spans="1:8" x14ac:dyDescent="0.25">
      <c r="A8032" t="s">
        <v>174</v>
      </c>
      <c r="B8032">
        <v>10353</v>
      </c>
      <c r="C8032">
        <v>1</v>
      </c>
      <c r="D8032">
        <v>0</v>
      </c>
      <c r="E8032">
        <v>1</v>
      </c>
      <c r="F8032">
        <v>0</v>
      </c>
      <c r="G8032">
        <v>0</v>
      </c>
      <c r="H8032">
        <v>2</v>
      </c>
    </row>
    <row r="8033" spans="1:8" x14ac:dyDescent="0.25">
      <c r="A8033" t="s">
        <v>174</v>
      </c>
      <c r="B8033">
        <v>10354</v>
      </c>
      <c r="C8033">
        <v>1</v>
      </c>
      <c r="D8033">
        <v>0</v>
      </c>
      <c r="E8033">
        <v>1</v>
      </c>
      <c r="F8033">
        <v>0</v>
      </c>
      <c r="G8033">
        <v>0</v>
      </c>
      <c r="H8033">
        <v>2</v>
      </c>
    </row>
    <row r="8034" spans="1:8" x14ac:dyDescent="0.25">
      <c r="A8034" t="s">
        <v>174</v>
      </c>
      <c r="B8034">
        <v>10375</v>
      </c>
      <c r="C8034">
        <v>2</v>
      </c>
      <c r="D8034">
        <v>2</v>
      </c>
      <c r="E8034">
        <v>3</v>
      </c>
      <c r="F8034">
        <v>836</v>
      </c>
      <c r="G8034">
        <v>0</v>
      </c>
      <c r="H8034">
        <v>2564</v>
      </c>
    </row>
    <row r="8035" spans="1:8" x14ac:dyDescent="0.25">
      <c r="A8035" t="s">
        <v>174</v>
      </c>
      <c r="B8035">
        <v>10376</v>
      </c>
      <c r="C8035">
        <v>1</v>
      </c>
      <c r="D8035">
        <v>0</v>
      </c>
      <c r="E8035">
        <v>1</v>
      </c>
      <c r="F8035">
        <v>0</v>
      </c>
      <c r="G8035">
        <v>0</v>
      </c>
      <c r="H8035">
        <v>2</v>
      </c>
    </row>
    <row r="8036" spans="1:8" x14ac:dyDescent="0.25">
      <c r="A8036" t="s">
        <v>174</v>
      </c>
      <c r="B8036">
        <v>10377</v>
      </c>
      <c r="C8036">
        <v>1</v>
      </c>
      <c r="D8036">
        <v>0</v>
      </c>
      <c r="E8036">
        <v>1</v>
      </c>
      <c r="F8036">
        <v>0</v>
      </c>
      <c r="G8036">
        <v>0</v>
      </c>
      <c r="H8036">
        <v>2</v>
      </c>
    </row>
    <row r="8037" spans="1:8" x14ac:dyDescent="0.25">
      <c r="A8037" t="s">
        <v>174</v>
      </c>
      <c r="B8037">
        <v>10378</v>
      </c>
      <c r="C8037">
        <v>1</v>
      </c>
      <c r="D8037">
        <v>0</v>
      </c>
      <c r="E8037">
        <v>1</v>
      </c>
      <c r="F8037">
        <v>0</v>
      </c>
      <c r="G8037">
        <v>0</v>
      </c>
      <c r="H8037">
        <v>1</v>
      </c>
    </row>
    <row r="8038" spans="1:8" x14ac:dyDescent="0.25">
      <c r="A8038" t="s">
        <v>174</v>
      </c>
      <c r="B8038">
        <v>10400</v>
      </c>
      <c r="C8038">
        <v>2</v>
      </c>
      <c r="D8038">
        <v>2</v>
      </c>
      <c r="E8038">
        <v>3</v>
      </c>
      <c r="F8038">
        <v>836</v>
      </c>
      <c r="G8038">
        <v>0</v>
      </c>
      <c r="H8038">
        <v>2591</v>
      </c>
    </row>
    <row r="8039" spans="1:8" x14ac:dyDescent="0.25">
      <c r="A8039" t="s">
        <v>174</v>
      </c>
      <c r="B8039">
        <v>10401</v>
      </c>
      <c r="C8039">
        <v>1</v>
      </c>
      <c r="D8039">
        <v>0</v>
      </c>
      <c r="E8039">
        <v>1</v>
      </c>
      <c r="F8039">
        <v>0</v>
      </c>
      <c r="G8039">
        <v>0</v>
      </c>
      <c r="H8039">
        <v>1</v>
      </c>
    </row>
    <row r="8040" spans="1:8" x14ac:dyDescent="0.25">
      <c r="A8040" t="s">
        <v>174</v>
      </c>
      <c r="B8040">
        <v>10402</v>
      </c>
      <c r="C8040">
        <v>1</v>
      </c>
      <c r="D8040">
        <v>0</v>
      </c>
      <c r="E8040">
        <v>1</v>
      </c>
      <c r="F8040">
        <v>0</v>
      </c>
      <c r="G8040">
        <v>0</v>
      </c>
      <c r="H8040">
        <v>1</v>
      </c>
    </row>
    <row r="8041" spans="1:8" x14ac:dyDescent="0.25">
      <c r="A8041" t="s">
        <v>174</v>
      </c>
      <c r="B8041">
        <v>10403</v>
      </c>
      <c r="C8041">
        <v>1</v>
      </c>
      <c r="D8041">
        <v>0</v>
      </c>
      <c r="E8041">
        <v>1</v>
      </c>
      <c r="F8041">
        <v>0</v>
      </c>
      <c r="G8041">
        <v>0</v>
      </c>
      <c r="H8041">
        <v>1</v>
      </c>
    </row>
    <row r="8042" spans="1:8" x14ac:dyDescent="0.25">
      <c r="A8042" t="s">
        <v>174</v>
      </c>
      <c r="B8042">
        <v>10426</v>
      </c>
      <c r="C8042">
        <v>2</v>
      </c>
      <c r="D8042">
        <v>2</v>
      </c>
      <c r="E8042">
        <v>3</v>
      </c>
      <c r="F8042">
        <v>836</v>
      </c>
      <c r="G8042">
        <v>0</v>
      </c>
      <c r="H8042">
        <v>2542</v>
      </c>
    </row>
    <row r="8043" spans="1:8" x14ac:dyDescent="0.25">
      <c r="A8043" t="s">
        <v>174</v>
      </c>
      <c r="B8043">
        <v>10427</v>
      </c>
      <c r="C8043">
        <v>1</v>
      </c>
      <c r="D8043">
        <v>0</v>
      </c>
      <c r="E8043">
        <v>1</v>
      </c>
      <c r="F8043">
        <v>0</v>
      </c>
      <c r="G8043">
        <v>0</v>
      </c>
      <c r="H8043">
        <v>2</v>
      </c>
    </row>
    <row r="8044" spans="1:8" x14ac:dyDescent="0.25">
      <c r="A8044" t="s">
        <v>174</v>
      </c>
      <c r="B8044">
        <v>10428</v>
      </c>
      <c r="C8044">
        <v>1</v>
      </c>
      <c r="D8044">
        <v>0</v>
      </c>
      <c r="E8044">
        <v>1</v>
      </c>
      <c r="F8044">
        <v>0</v>
      </c>
      <c r="G8044">
        <v>0</v>
      </c>
      <c r="H8044">
        <v>1</v>
      </c>
    </row>
    <row r="8045" spans="1:8" x14ac:dyDescent="0.25">
      <c r="A8045" t="s">
        <v>174</v>
      </c>
      <c r="B8045">
        <v>10429</v>
      </c>
      <c r="C8045">
        <v>1</v>
      </c>
      <c r="D8045">
        <v>0</v>
      </c>
      <c r="E8045">
        <v>1</v>
      </c>
      <c r="F8045">
        <v>0</v>
      </c>
      <c r="G8045">
        <v>0</v>
      </c>
      <c r="H8045">
        <v>1</v>
      </c>
    </row>
    <row r="8046" spans="1:8" x14ac:dyDescent="0.25">
      <c r="A8046" t="s">
        <v>174</v>
      </c>
      <c r="B8046">
        <v>10453</v>
      </c>
      <c r="C8046">
        <v>2</v>
      </c>
      <c r="D8046">
        <v>2</v>
      </c>
      <c r="E8046">
        <v>3</v>
      </c>
      <c r="F8046">
        <v>836</v>
      </c>
      <c r="G8046">
        <v>0</v>
      </c>
      <c r="H8046">
        <v>2542</v>
      </c>
    </row>
    <row r="8047" spans="1:8" x14ac:dyDescent="0.25">
      <c r="A8047" t="s">
        <v>174</v>
      </c>
      <c r="B8047">
        <v>10454</v>
      </c>
      <c r="C8047">
        <v>1</v>
      </c>
      <c r="D8047">
        <v>0</v>
      </c>
      <c r="E8047">
        <v>1</v>
      </c>
      <c r="F8047">
        <v>0</v>
      </c>
      <c r="G8047">
        <v>0</v>
      </c>
      <c r="H8047">
        <v>2</v>
      </c>
    </row>
    <row r="8048" spans="1:8" x14ac:dyDescent="0.25">
      <c r="A8048" t="s">
        <v>174</v>
      </c>
      <c r="B8048">
        <v>10455</v>
      </c>
      <c r="C8048">
        <v>1</v>
      </c>
      <c r="D8048">
        <v>0</v>
      </c>
      <c r="E8048">
        <v>1</v>
      </c>
      <c r="F8048">
        <v>0</v>
      </c>
      <c r="G8048">
        <v>0</v>
      </c>
      <c r="H8048">
        <v>2</v>
      </c>
    </row>
    <row r="8049" spans="1:8" x14ac:dyDescent="0.25">
      <c r="A8049" t="s">
        <v>174</v>
      </c>
      <c r="B8049">
        <v>10456</v>
      </c>
      <c r="C8049">
        <v>1</v>
      </c>
      <c r="D8049">
        <v>0</v>
      </c>
      <c r="E8049">
        <v>1</v>
      </c>
      <c r="F8049">
        <v>0</v>
      </c>
      <c r="G8049">
        <v>0</v>
      </c>
      <c r="H8049">
        <v>2</v>
      </c>
    </row>
    <row r="8050" spans="1:8" x14ac:dyDescent="0.25">
      <c r="A8050" t="s">
        <v>174</v>
      </c>
      <c r="B8050">
        <v>10481</v>
      </c>
      <c r="C8050">
        <v>2</v>
      </c>
      <c r="D8050">
        <v>2</v>
      </c>
      <c r="E8050">
        <v>3</v>
      </c>
      <c r="F8050">
        <v>836</v>
      </c>
      <c r="G8050">
        <v>0</v>
      </c>
      <c r="H8050">
        <v>2563</v>
      </c>
    </row>
    <row r="8051" spans="1:8" x14ac:dyDescent="0.25">
      <c r="A8051" t="s">
        <v>174</v>
      </c>
      <c r="B8051">
        <v>10482</v>
      </c>
      <c r="C8051">
        <v>1</v>
      </c>
      <c r="D8051">
        <v>0</v>
      </c>
      <c r="E8051">
        <v>1</v>
      </c>
      <c r="F8051">
        <v>0</v>
      </c>
      <c r="G8051">
        <v>0</v>
      </c>
      <c r="H8051">
        <v>1</v>
      </c>
    </row>
    <row r="8052" spans="1:8" x14ac:dyDescent="0.25">
      <c r="A8052" t="s">
        <v>174</v>
      </c>
      <c r="B8052">
        <v>10483</v>
      </c>
      <c r="C8052">
        <v>1</v>
      </c>
      <c r="D8052">
        <v>0</v>
      </c>
      <c r="E8052">
        <v>1</v>
      </c>
      <c r="F8052">
        <v>0</v>
      </c>
      <c r="G8052">
        <v>0</v>
      </c>
      <c r="H8052">
        <v>1</v>
      </c>
    </row>
    <row r="8053" spans="1:8" x14ac:dyDescent="0.25">
      <c r="A8053" t="s">
        <v>174</v>
      </c>
      <c r="B8053">
        <v>10484</v>
      </c>
      <c r="C8053">
        <v>1</v>
      </c>
      <c r="D8053">
        <v>0</v>
      </c>
      <c r="E8053">
        <v>1</v>
      </c>
      <c r="F8053">
        <v>0</v>
      </c>
      <c r="G8053">
        <v>0</v>
      </c>
      <c r="H8053">
        <v>1</v>
      </c>
    </row>
    <row r="8054" spans="1:8" x14ac:dyDescent="0.25">
      <c r="A8054" t="s">
        <v>174</v>
      </c>
      <c r="B8054">
        <v>10510</v>
      </c>
      <c r="C8054">
        <v>2</v>
      </c>
      <c r="D8054">
        <v>2</v>
      </c>
      <c r="E8054">
        <v>3</v>
      </c>
      <c r="F8054">
        <v>836</v>
      </c>
      <c r="G8054">
        <v>0</v>
      </c>
      <c r="H8054">
        <v>2540</v>
      </c>
    </row>
    <row r="8055" spans="1:8" x14ac:dyDescent="0.25">
      <c r="A8055" t="s">
        <v>174</v>
      </c>
      <c r="B8055">
        <v>10511</v>
      </c>
      <c r="C8055">
        <v>1</v>
      </c>
      <c r="D8055">
        <v>0</v>
      </c>
      <c r="E8055">
        <v>1</v>
      </c>
      <c r="F8055">
        <v>0</v>
      </c>
      <c r="G8055">
        <v>0</v>
      </c>
      <c r="H8055">
        <v>2</v>
      </c>
    </row>
    <row r="8056" spans="1:8" x14ac:dyDescent="0.25">
      <c r="A8056" t="s">
        <v>174</v>
      </c>
      <c r="B8056">
        <v>10512</v>
      </c>
      <c r="C8056">
        <v>1</v>
      </c>
      <c r="D8056">
        <v>0</v>
      </c>
      <c r="E8056">
        <v>1</v>
      </c>
      <c r="F8056">
        <v>0</v>
      </c>
      <c r="G8056">
        <v>0</v>
      </c>
      <c r="H8056">
        <v>2</v>
      </c>
    </row>
    <row r="8057" spans="1:8" x14ac:dyDescent="0.25">
      <c r="A8057" t="s">
        <v>174</v>
      </c>
      <c r="B8057">
        <v>10513</v>
      </c>
      <c r="C8057">
        <v>1</v>
      </c>
      <c r="D8057">
        <v>0</v>
      </c>
      <c r="E8057">
        <v>1</v>
      </c>
      <c r="F8057">
        <v>0</v>
      </c>
      <c r="G8057">
        <v>0</v>
      </c>
      <c r="H8057">
        <v>2</v>
      </c>
    </row>
    <row r="8058" spans="1:8" x14ac:dyDescent="0.25">
      <c r="A8058" t="s">
        <v>174</v>
      </c>
      <c r="B8058">
        <v>10540</v>
      </c>
      <c r="C8058">
        <v>2</v>
      </c>
      <c r="D8058">
        <v>2</v>
      </c>
      <c r="E8058">
        <v>3</v>
      </c>
      <c r="F8058">
        <v>836</v>
      </c>
      <c r="G8058">
        <v>0</v>
      </c>
      <c r="H8058">
        <v>2534</v>
      </c>
    </row>
    <row r="8059" spans="1:8" x14ac:dyDescent="0.25">
      <c r="A8059" t="s">
        <v>174</v>
      </c>
      <c r="B8059">
        <v>10541</v>
      </c>
      <c r="C8059">
        <v>1</v>
      </c>
      <c r="D8059">
        <v>0</v>
      </c>
      <c r="E8059">
        <v>1</v>
      </c>
      <c r="F8059">
        <v>0</v>
      </c>
      <c r="G8059">
        <v>0</v>
      </c>
      <c r="H8059">
        <v>1</v>
      </c>
    </row>
    <row r="8060" spans="1:8" x14ac:dyDescent="0.25">
      <c r="A8060" t="s">
        <v>174</v>
      </c>
      <c r="B8060">
        <v>10542</v>
      </c>
      <c r="C8060">
        <v>1</v>
      </c>
      <c r="D8060">
        <v>0</v>
      </c>
      <c r="E8060">
        <v>1</v>
      </c>
      <c r="F8060">
        <v>0</v>
      </c>
      <c r="G8060">
        <v>0</v>
      </c>
      <c r="H8060">
        <v>1</v>
      </c>
    </row>
    <row r="8061" spans="1:8" x14ac:dyDescent="0.25">
      <c r="A8061" t="s">
        <v>174</v>
      </c>
      <c r="B8061">
        <v>10543</v>
      </c>
      <c r="C8061">
        <v>1</v>
      </c>
      <c r="D8061">
        <v>0</v>
      </c>
      <c r="E8061">
        <v>1</v>
      </c>
      <c r="F8061">
        <v>0</v>
      </c>
      <c r="G8061">
        <v>0</v>
      </c>
      <c r="H8061">
        <v>1</v>
      </c>
    </row>
    <row r="8062" spans="1:8" x14ac:dyDescent="0.25">
      <c r="A8062" t="s">
        <v>174</v>
      </c>
      <c r="B8062">
        <v>10571</v>
      </c>
      <c r="C8062">
        <v>2</v>
      </c>
      <c r="D8062">
        <v>2</v>
      </c>
      <c r="E8062">
        <v>3</v>
      </c>
      <c r="F8062">
        <v>836</v>
      </c>
      <c r="G8062">
        <v>0</v>
      </c>
      <c r="H8062">
        <v>2555</v>
      </c>
    </row>
    <row r="8063" spans="1:8" x14ac:dyDescent="0.25">
      <c r="A8063" t="s">
        <v>174</v>
      </c>
      <c r="B8063">
        <v>10572</v>
      </c>
      <c r="C8063">
        <v>1</v>
      </c>
      <c r="D8063">
        <v>0</v>
      </c>
      <c r="E8063">
        <v>1</v>
      </c>
      <c r="F8063">
        <v>0</v>
      </c>
      <c r="G8063">
        <v>0</v>
      </c>
      <c r="H8063">
        <v>1</v>
      </c>
    </row>
    <row r="8064" spans="1:8" x14ac:dyDescent="0.25">
      <c r="A8064" t="s">
        <v>174</v>
      </c>
      <c r="B8064">
        <v>10573</v>
      </c>
      <c r="C8064">
        <v>1</v>
      </c>
      <c r="D8064">
        <v>0</v>
      </c>
      <c r="E8064">
        <v>1</v>
      </c>
      <c r="F8064">
        <v>0</v>
      </c>
      <c r="G8064">
        <v>0</v>
      </c>
      <c r="H8064">
        <v>1</v>
      </c>
    </row>
    <row r="8065" spans="1:8" x14ac:dyDescent="0.25">
      <c r="A8065" t="s">
        <v>174</v>
      </c>
      <c r="B8065">
        <v>10574</v>
      </c>
      <c r="C8065">
        <v>1</v>
      </c>
      <c r="D8065">
        <v>0</v>
      </c>
      <c r="E8065">
        <v>1</v>
      </c>
      <c r="F8065">
        <v>0</v>
      </c>
      <c r="G8065">
        <v>0</v>
      </c>
      <c r="H8065">
        <v>1</v>
      </c>
    </row>
    <row r="8066" spans="1:8" x14ac:dyDescent="0.25">
      <c r="A8066" t="s">
        <v>174</v>
      </c>
      <c r="B8066">
        <v>10603</v>
      </c>
      <c r="C8066">
        <v>2</v>
      </c>
      <c r="D8066">
        <v>2</v>
      </c>
      <c r="E8066">
        <v>3</v>
      </c>
      <c r="F8066">
        <v>836</v>
      </c>
      <c r="G8066">
        <v>0</v>
      </c>
      <c r="H8066">
        <v>2532</v>
      </c>
    </row>
    <row r="8067" spans="1:8" x14ac:dyDescent="0.25">
      <c r="A8067" t="s">
        <v>174</v>
      </c>
      <c r="B8067">
        <v>10604</v>
      </c>
      <c r="C8067">
        <v>1</v>
      </c>
      <c r="D8067">
        <v>0</v>
      </c>
      <c r="E8067">
        <v>1</v>
      </c>
      <c r="F8067">
        <v>0</v>
      </c>
      <c r="G8067">
        <v>0</v>
      </c>
      <c r="H8067">
        <v>2</v>
      </c>
    </row>
    <row r="8068" spans="1:8" x14ac:dyDescent="0.25">
      <c r="A8068" t="s">
        <v>174</v>
      </c>
      <c r="B8068">
        <v>10605</v>
      </c>
      <c r="C8068">
        <v>1</v>
      </c>
      <c r="D8068">
        <v>0</v>
      </c>
      <c r="E8068">
        <v>1</v>
      </c>
      <c r="F8068">
        <v>0</v>
      </c>
      <c r="G8068">
        <v>0</v>
      </c>
      <c r="H8068">
        <v>2</v>
      </c>
    </row>
    <row r="8069" spans="1:8" x14ac:dyDescent="0.25">
      <c r="A8069" t="s">
        <v>174</v>
      </c>
      <c r="B8069">
        <v>10606</v>
      </c>
      <c r="C8069">
        <v>1</v>
      </c>
      <c r="D8069">
        <v>0</v>
      </c>
      <c r="E8069">
        <v>1</v>
      </c>
      <c r="F8069">
        <v>0</v>
      </c>
      <c r="G8069">
        <v>0</v>
      </c>
      <c r="H8069">
        <v>1</v>
      </c>
    </row>
    <row r="8070" spans="1:8" x14ac:dyDescent="0.25">
      <c r="A8070" t="s">
        <v>174</v>
      </c>
      <c r="B8070">
        <v>10636</v>
      </c>
      <c r="C8070">
        <v>2</v>
      </c>
      <c r="D8070">
        <v>2</v>
      </c>
      <c r="E8070">
        <v>3</v>
      </c>
      <c r="F8070">
        <v>836</v>
      </c>
      <c r="G8070">
        <v>0</v>
      </c>
      <c r="H8070">
        <v>2556</v>
      </c>
    </row>
    <row r="8071" spans="1:8" x14ac:dyDescent="0.25">
      <c r="A8071" t="s">
        <v>174</v>
      </c>
      <c r="B8071">
        <v>10637</v>
      </c>
      <c r="C8071">
        <v>1</v>
      </c>
      <c r="D8071">
        <v>0</v>
      </c>
      <c r="E8071">
        <v>1</v>
      </c>
      <c r="F8071">
        <v>0</v>
      </c>
      <c r="G8071">
        <v>0</v>
      </c>
      <c r="H8071">
        <v>2</v>
      </c>
    </row>
    <row r="8072" spans="1:8" x14ac:dyDescent="0.25">
      <c r="A8072" t="s">
        <v>174</v>
      </c>
      <c r="B8072">
        <v>10638</v>
      </c>
      <c r="C8072">
        <v>1</v>
      </c>
      <c r="D8072">
        <v>0</v>
      </c>
      <c r="E8072">
        <v>1</v>
      </c>
      <c r="F8072">
        <v>0</v>
      </c>
      <c r="G8072">
        <v>0</v>
      </c>
      <c r="H8072">
        <v>1</v>
      </c>
    </row>
    <row r="8073" spans="1:8" x14ac:dyDescent="0.25">
      <c r="A8073" t="s">
        <v>174</v>
      </c>
      <c r="B8073">
        <v>10639</v>
      </c>
      <c r="C8073">
        <v>1</v>
      </c>
      <c r="D8073">
        <v>0</v>
      </c>
      <c r="E8073">
        <v>1</v>
      </c>
      <c r="F8073">
        <v>0</v>
      </c>
      <c r="G8073">
        <v>0</v>
      </c>
      <c r="H8073">
        <v>1</v>
      </c>
    </row>
    <row r="8074" spans="1:8" x14ac:dyDescent="0.25">
      <c r="A8074" t="s">
        <v>174</v>
      </c>
      <c r="B8074">
        <v>10670</v>
      </c>
      <c r="C8074">
        <v>2</v>
      </c>
      <c r="D8074">
        <v>2</v>
      </c>
      <c r="E8074">
        <v>3</v>
      </c>
      <c r="F8074">
        <v>836</v>
      </c>
      <c r="G8074">
        <v>0</v>
      </c>
      <c r="H8074">
        <v>2536</v>
      </c>
    </row>
    <row r="8075" spans="1:8" x14ac:dyDescent="0.25">
      <c r="A8075" t="s">
        <v>174</v>
      </c>
      <c r="B8075">
        <v>10671</v>
      </c>
      <c r="C8075">
        <v>1</v>
      </c>
      <c r="D8075">
        <v>0</v>
      </c>
      <c r="E8075">
        <v>1</v>
      </c>
      <c r="F8075">
        <v>0</v>
      </c>
      <c r="G8075">
        <v>0</v>
      </c>
      <c r="H8075">
        <v>1</v>
      </c>
    </row>
    <row r="8076" spans="1:8" x14ac:dyDescent="0.25">
      <c r="A8076" t="s">
        <v>174</v>
      </c>
      <c r="B8076">
        <v>10672</v>
      </c>
      <c r="C8076">
        <v>1</v>
      </c>
      <c r="D8076">
        <v>0</v>
      </c>
      <c r="E8076">
        <v>1</v>
      </c>
      <c r="F8076">
        <v>0</v>
      </c>
      <c r="G8076">
        <v>0</v>
      </c>
      <c r="H8076">
        <v>1</v>
      </c>
    </row>
    <row r="8077" spans="1:8" x14ac:dyDescent="0.25">
      <c r="A8077" t="s">
        <v>174</v>
      </c>
      <c r="B8077">
        <v>10673</v>
      </c>
      <c r="C8077">
        <v>1</v>
      </c>
      <c r="D8077">
        <v>0</v>
      </c>
      <c r="E8077">
        <v>1</v>
      </c>
      <c r="F8077">
        <v>0</v>
      </c>
      <c r="G8077">
        <v>0</v>
      </c>
      <c r="H8077">
        <v>1</v>
      </c>
    </row>
    <row r="8078" spans="1:8" x14ac:dyDescent="0.25">
      <c r="A8078" t="s">
        <v>174</v>
      </c>
      <c r="B8078">
        <v>10705</v>
      </c>
      <c r="C8078">
        <v>2</v>
      </c>
      <c r="D8078">
        <v>2</v>
      </c>
      <c r="E8078">
        <v>3</v>
      </c>
      <c r="F8078">
        <v>836</v>
      </c>
      <c r="G8078">
        <v>0</v>
      </c>
      <c r="H8078">
        <v>2533</v>
      </c>
    </row>
    <row r="8079" spans="1:8" x14ac:dyDescent="0.25">
      <c r="A8079" t="s">
        <v>174</v>
      </c>
      <c r="B8079">
        <v>10706</v>
      </c>
      <c r="C8079">
        <v>1</v>
      </c>
      <c r="D8079">
        <v>0</v>
      </c>
      <c r="E8079">
        <v>1</v>
      </c>
      <c r="F8079">
        <v>0</v>
      </c>
      <c r="G8079">
        <v>0</v>
      </c>
      <c r="H8079">
        <v>2</v>
      </c>
    </row>
    <row r="8080" spans="1:8" x14ac:dyDescent="0.25">
      <c r="A8080" t="s">
        <v>174</v>
      </c>
      <c r="B8080">
        <v>10707</v>
      </c>
      <c r="C8080">
        <v>1</v>
      </c>
      <c r="D8080">
        <v>0</v>
      </c>
      <c r="E8080">
        <v>1</v>
      </c>
      <c r="F8080">
        <v>0</v>
      </c>
      <c r="G8080">
        <v>0</v>
      </c>
      <c r="H8080">
        <v>2</v>
      </c>
    </row>
    <row r="8081" spans="1:8" x14ac:dyDescent="0.25">
      <c r="A8081" t="s">
        <v>174</v>
      </c>
      <c r="B8081">
        <v>10708</v>
      </c>
      <c r="C8081">
        <v>1</v>
      </c>
      <c r="D8081">
        <v>0</v>
      </c>
      <c r="E8081">
        <v>1</v>
      </c>
      <c r="F8081">
        <v>0</v>
      </c>
      <c r="G8081">
        <v>0</v>
      </c>
      <c r="H8081">
        <v>2</v>
      </c>
    </row>
    <row r="8082" spans="1:8" x14ac:dyDescent="0.25">
      <c r="A8082" t="s">
        <v>174</v>
      </c>
      <c r="B8082">
        <v>10741</v>
      </c>
      <c r="C8082">
        <v>2</v>
      </c>
      <c r="D8082">
        <v>2</v>
      </c>
      <c r="E8082">
        <v>3</v>
      </c>
      <c r="F8082">
        <v>836</v>
      </c>
      <c r="G8082">
        <v>0</v>
      </c>
      <c r="H8082">
        <v>2553</v>
      </c>
    </row>
    <row r="8083" spans="1:8" x14ac:dyDescent="0.25">
      <c r="A8083" t="s">
        <v>174</v>
      </c>
      <c r="B8083">
        <v>10742</v>
      </c>
      <c r="C8083">
        <v>1</v>
      </c>
      <c r="D8083">
        <v>0</v>
      </c>
      <c r="E8083">
        <v>1</v>
      </c>
      <c r="F8083">
        <v>0</v>
      </c>
      <c r="G8083">
        <v>0</v>
      </c>
      <c r="H8083">
        <v>1</v>
      </c>
    </row>
    <row r="8084" spans="1:8" x14ac:dyDescent="0.25">
      <c r="A8084" t="s">
        <v>174</v>
      </c>
      <c r="B8084">
        <v>10743</v>
      </c>
      <c r="C8084">
        <v>1</v>
      </c>
      <c r="D8084">
        <v>0</v>
      </c>
      <c r="E8084">
        <v>1</v>
      </c>
      <c r="F8084">
        <v>0</v>
      </c>
      <c r="G8084">
        <v>0</v>
      </c>
      <c r="H8084">
        <v>1</v>
      </c>
    </row>
    <row r="8085" spans="1:8" x14ac:dyDescent="0.25">
      <c r="A8085" t="s">
        <v>174</v>
      </c>
      <c r="B8085">
        <v>10744</v>
      </c>
      <c r="C8085">
        <v>1</v>
      </c>
      <c r="D8085">
        <v>0</v>
      </c>
      <c r="E8085">
        <v>1</v>
      </c>
      <c r="F8085">
        <v>0</v>
      </c>
      <c r="G8085">
        <v>0</v>
      </c>
      <c r="H8085">
        <v>2</v>
      </c>
    </row>
    <row r="8086" spans="1:8" x14ac:dyDescent="0.25">
      <c r="A8086" t="s">
        <v>174</v>
      </c>
      <c r="B8086">
        <v>10778</v>
      </c>
      <c r="C8086">
        <v>2</v>
      </c>
      <c r="D8086">
        <v>2</v>
      </c>
      <c r="E8086">
        <v>3</v>
      </c>
      <c r="F8086">
        <v>836</v>
      </c>
      <c r="G8086">
        <v>0</v>
      </c>
      <c r="H8086">
        <v>2510</v>
      </c>
    </row>
    <row r="8087" spans="1:8" x14ac:dyDescent="0.25">
      <c r="A8087" t="s">
        <v>174</v>
      </c>
      <c r="B8087">
        <v>10779</v>
      </c>
      <c r="C8087">
        <v>1</v>
      </c>
      <c r="D8087">
        <v>0</v>
      </c>
      <c r="E8087">
        <v>1</v>
      </c>
      <c r="F8087">
        <v>0</v>
      </c>
      <c r="G8087">
        <v>0</v>
      </c>
      <c r="H8087">
        <v>2</v>
      </c>
    </row>
    <row r="8088" spans="1:8" x14ac:dyDescent="0.25">
      <c r="A8088" t="s">
        <v>174</v>
      </c>
      <c r="B8088">
        <v>10780</v>
      </c>
      <c r="C8088">
        <v>1</v>
      </c>
      <c r="D8088">
        <v>0</v>
      </c>
      <c r="E8088">
        <v>1</v>
      </c>
      <c r="F8088">
        <v>0</v>
      </c>
      <c r="G8088">
        <v>0</v>
      </c>
      <c r="H8088">
        <v>2</v>
      </c>
    </row>
    <row r="8089" spans="1:8" x14ac:dyDescent="0.25">
      <c r="A8089" t="s">
        <v>174</v>
      </c>
      <c r="B8089">
        <v>10781</v>
      </c>
      <c r="C8089">
        <v>1</v>
      </c>
      <c r="D8089">
        <v>0</v>
      </c>
      <c r="E8089">
        <v>1</v>
      </c>
      <c r="F8089">
        <v>0</v>
      </c>
      <c r="G8089">
        <v>0</v>
      </c>
      <c r="H8089">
        <v>1</v>
      </c>
    </row>
    <row r="8090" spans="1:8" x14ac:dyDescent="0.25">
      <c r="A8090" t="s">
        <v>174</v>
      </c>
      <c r="B8090">
        <v>10815</v>
      </c>
      <c r="C8090">
        <v>2</v>
      </c>
      <c r="D8090">
        <v>2</v>
      </c>
      <c r="E8090">
        <v>3</v>
      </c>
      <c r="F8090">
        <v>836</v>
      </c>
      <c r="G8090">
        <v>0</v>
      </c>
      <c r="H8090">
        <v>2510</v>
      </c>
    </row>
    <row r="8091" spans="1:8" x14ac:dyDescent="0.25">
      <c r="A8091" t="s">
        <v>174</v>
      </c>
      <c r="B8091">
        <v>10816</v>
      </c>
      <c r="C8091">
        <v>1</v>
      </c>
      <c r="D8091">
        <v>0</v>
      </c>
      <c r="E8091">
        <v>1</v>
      </c>
      <c r="F8091">
        <v>0</v>
      </c>
      <c r="G8091">
        <v>0</v>
      </c>
      <c r="H8091">
        <v>2</v>
      </c>
    </row>
    <row r="8092" spans="1:8" x14ac:dyDescent="0.25">
      <c r="A8092" t="s">
        <v>174</v>
      </c>
      <c r="B8092">
        <v>10817</v>
      </c>
      <c r="C8092">
        <v>1</v>
      </c>
      <c r="D8092">
        <v>0</v>
      </c>
      <c r="E8092">
        <v>1</v>
      </c>
      <c r="F8092">
        <v>0</v>
      </c>
      <c r="G8092">
        <v>0</v>
      </c>
      <c r="H8092">
        <v>1</v>
      </c>
    </row>
    <row r="8093" spans="1:8" x14ac:dyDescent="0.25">
      <c r="A8093" t="s">
        <v>174</v>
      </c>
      <c r="B8093">
        <v>10818</v>
      </c>
      <c r="C8093">
        <v>1</v>
      </c>
      <c r="D8093">
        <v>0</v>
      </c>
      <c r="E8093">
        <v>1</v>
      </c>
      <c r="F8093">
        <v>0</v>
      </c>
      <c r="G8093">
        <v>0</v>
      </c>
      <c r="H8093">
        <v>2</v>
      </c>
    </row>
    <row r="8094" spans="1:8" x14ac:dyDescent="0.25">
      <c r="A8094" t="s">
        <v>174</v>
      </c>
      <c r="B8094">
        <v>10853</v>
      </c>
      <c r="C8094">
        <v>2</v>
      </c>
      <c r="D8094">
        <v>2</v>
      </c>
      <c r="E8094">
        <v>3</v>
      </c>
      <c r="F8094">
        <v>836</v>
      </c>
      <c r="G8094">
        <v>0</v>
      </c>
      <c r="H8094">
        <v>2538</v>
      </c>
    </row>
    <row r="8095" spans="1:8" x14ac:dyDescent="0.25">
      <c r="A8095" t="s">
        <v>174</v>
      </c>
      <c r="B8095">
        <v>10854</v>
      </c>
      <c r="C8095">
        <v>1</v>
      </c>
      <c r="D8095">
        <v>0</v>
      </c>
      <c r="E8095">
        <v>1</v>
      </c>
      <c r="F8095">
        <v>0</v>
      </c>
      <c r="G8095">
        <v>0</v>
      </c>
      <c r="H8095">
        <v>2</v>
      </c>
    </row>
    <row r="8096" spans="1:8" x14ac:dyDescent="0.25">
      <c r="A8096" t="s">
        <v>174</v>
      </c>
      <c r="B8096">
        <v>10855</v>
      </c>
      <c r="C8096">
        <v>1</v>
      </c>
      <c r="D8096">
        <v>0</v>
      </c>
      <c r="E8096">
        <v>1</v>
      </c>
      <c r="F8096">
        <v>0</v>
      </c>
      <c r="G8096">
        <v>0</v>
      </c>
      <c r="H8096">
        <v>1</v>
      </c>
    </row>
    <row r="8097" spans="1:8" x14ac:dyDescent="0.25">
      <c r="A8097" t="s">
        <v>174</v>
      </c>
      <c r="B8097">
        <v>10856</v>
      </c>
      <c r="C8097">
        <v>1</v>
      </c>
      <c r="D8097">
        <v>0</v>
      </c>
      <c r="E8097">
        <v>1</v>
      </c>
      <c r="F8097">
        <v>0</v>
      </c>
      <c r="G8097">
        <v>0</v>
      </c>
      <c r="H8097">
        <v>1</v>
      </c>
    </row>
    <row r="8098" spans="1:8" x14ac:dyDescent="0.25">
      <c r="A8098" t="s">
        <v>174</v>
      </c>
      <c r="B8098">
        <v>10865</v>
      </c>
      <c r="C8098">
        <v>2</v>
      </c>
      <c r="D8098">
        <v>2</v>
      </c>
      <c r="E8098">
        <v>3</v>
      </c>
      <c r="F8098">
        <v>836</v>
      </c>
      <c r="G8098">
        <v>0</v>
      </c>
      <c r="H8098">
        <v>2554</v>
      </c>
    </row>
    <row r="8099" spans="1:8" x14ac:dyDescent="0.25">
      <c r="A8099" t="s">
        <v>174</v>
      </c>
      <c r="B8099">
        <v>10866</v>
      </c>
      <c r="C8099">
        <v>1</v>
      </c>
      <c r="D8099">
        <v>0</v>
      </c>
      <c r="E8099">
        <v>1</v>
      </c>
      <c r="F8099">
        <v>0</v>
      </c>
      <c r="G8099">
        <v>0</v>
      </c>
      <c r="H8099">
        <v>1</v>
      </c>
    </row>
    <row r="8100" spans="1:8" x14ac:dyDescent="0.25">
      <c r="A8100" t="s">
        <v>174</v>
      </c>
      <c r="B8100">
        <v>10867</v>
      </c>
      <c r="C8100">
        <v>1</v>
      </c>
      <c r="D8100">
        <v>0</v>
      </c>
      <c r="E8100">
        <v>1</v>
      </c>
      <c r="F8100">
        <v>0</v>
      </c>
      <c r="G8100">
        <v>0</v>
      </c>
      <c r="H8100">
        <v>1</v>
      </c>
    </row>
    <row r="8101" spans="1:8" x14ac:dyDescent="0.25">
      <c r="A8101" t="s">
        <v>174</v>
      </c>
      <c r="B8101">
        <v>10868</v>
      </c>
      <c r="C8101">
        <v>1</v>
      </c>
      <c r="D8101">
        <v>0</v>
      </c>
      <c r="E8101">
        <v>1</v>
      </c>
      <c r="F8101">
        <v>0</v>
      </c>
      <c r="G8101">
        <v>0</v>
      </c>
      <c r="H8101">
        <v>1</v>
      </c>
    </row>
    <row r="8102" spans="1:8" x14ac:dyDescent="0.25">
      <c r="A8102" t="s">
        <v>174</v>
      </c>
      <c r="B8102">
        <v>10869</v>
      </c>
      <c r="C8102">
        <v>2</v>
      </c>
      <c r="D8102">
        <v>2</v>
      </c>
      <c r="E8102">
        <v>3</v>
      </c>
      <c r="F8102">
        <v>836</v>
      </c>
      <c r="G8102">
        <v>0</v>
      </c>
      <c r="H8102">
        <v>2536</v>
      </c>
    </row>
    <row r="8103" spans="1:8" x14ac:dyDescent="0.25">
      <c r="A8103" t="s">
        <v>174</v>
      </c>
      <c r="B8103">
        <v>10870</v>
      </c>
      <c r="C8103">
        <v>1</v>
      </c>
      <c r="D8103">
        <v>0</v>
      </c>
      <c r="E8103">
        <v>1</v>
      </c>
      <c r="F8103">
        <v>0</v>
      </c>
      <c r="G8103">
        <v>0</v>
      </c>
      <c r="H8103">
        <v>1</v>
      </c>
    </row>
    <row r="8104" spans="1:8" x14ac:dyDescent="0.25">
      <c r="A8104" t="s">
        <v>174</v>
      </c>
      <c r="B8104">
        <v>10871</v>
      </c>
      <c r="C8104">
        <v>1</v>
      </c>
      <c r="D8104">
        <v>0</v>
      </c>
      <c r="E8104">
        <v>1</v>
      </c>
      <c r="F8104">
        <v>0</v>
      </c>
      <c r="G8104">
        <v>0</v>
      </c>
      <c r="H8104">
        <v>1</v>
      </c>
    </row>
    <row r="8105" spans="1:8" x14ac:dyDescent="0.25">
      <c r="A8105" t="s">
        <v>174</v>
      </c>
      <c r="B8105">
        <v>10872</v>
      </c>
      <c r="C8105">
        <v>1</v>
      </c>
      <c r="D8105">
        <v>0</v>
      </c>
      <c r="E8105">
        <v>1</v>
      </c>
      <c r="F8105">
        <v>0</v>
      </c>
      <c r="G8105">
        <v>0</v>
      </c>
      <c r="H8105">
        <v>1</v>
      </c>
    </row>
    <row r="8106" spans="1:8" x14ac:dyDescent="0.25">
      <c r="A8106" t="s">
        <v>174</v>
      </c>
      <c r="B8106">
        <v>10882</v>
      </c>
      <c r="C8106">
        <v>2</v>
      </c>
      <c r="D8106">
        <v>2</v>
      </c>
      <c r="E8106">
        <v>3</v>
      </c>
      <c r="F8106">
        <v>836</v>
      </c>
      <c r="G8106">
        <v>0</v>
      </c>
      <c r="H8106">
        <v>2553</v>
      </c>
    </row>
    <row r="8107" spans="1:8" x14ac:dyDescent="0.25">
      <c r="A8107" t="s">
        <v>174</v>
      </c>
      <c r="B8107">
        <v>10883</v>
      </c>
      <c r="C8107">
        <v>1</v>
      </c>
      <c r="D8107">
        <v>0</v>
      </c>
      <c r="E8107">
        <v>1</v>
      </c>
      <c r="F8107">
        <v>0</v>
      </c>
      <c r="G8107">
        <v>0</v>
      </c>
      <c r="H8107">
        <v>2</v>
      </c>
    </row>
    <row r="8108" spans="1:8" x14ac:dyDescent="0.25">
      <c r="A8108" t="s">
        <v>174</v>
      </c>
      <c r="B8108">
        <v>10884</v>
      </c>
      <c r="C8108">
        <v>1</v>
      </c>
      <c r="D8108">
        <v>0</v>
      </c>
      <c r="E8108">
        <v>1</v>
      </c>
      <c r="F8108">
        <v>0</v>
      </c>
      <c r="G8108">
        <v>0</v>
      </c>
      <c r="H8108">
        <v>2</v>
      </c>
    </row>
    <row r="8109" spans="1:8" x14ac:dyDescent="0.25">
      <c r="A8109" t="s">
        <v>174</v>
      </c>
      <c r="B8109">
        <v>10885</v>
      </c>
      <c r="C8109">
        <v>1</v>
      </c>
      <c r="D8109">
        <v>0</v>
      </c>
      <c r="E8109">
        <v>1</v>
      </c>
      <c r="F8109">
        <v>0</v>
      </c>
      <c r="G8109">
        <v>0</v>
      </c>
      <c r="H8109">
        <v>2</v>
      </c>
    </row>
    <row r="8110" spans="1:8" x14ac:dyDescent="0.25">
      <c r="A8110" t="s">
        <v>174</v>
      </c>
      <c r="B8110">
        <v>10886</v>
      </c>
      <c r="C8110">
        <v>2</v>
      </c>
      <c r="D8110">
        <v>2</v>
      </c>
      <c r="E8110">
        <v>3</v>
      </c>
      <c r="F8110">
        <v>836</v>
      </c>
      <c r="G8110">
        <v>0</v>
      </c>
      <c r="H8110">
        <v>2588</v>
      </c>
    </row>
    <row r="8111" spans="1:8" x14ac:dyDescent="0.25">
      <c r="A8111" t="s">
        <v>174</v>
      </c>
      <c r="B8111">
        <v>10887</v>
      </c>
      <c r="C8111">
        <v>1</v>
      </c>
      <c r="D8111">
        <v>0</v>
      </c>
      <c r="E8111">
        <v>1</v>
      </c>
      <c r="F8111">
        <v>0</v>
      </c>
      <c r="G8111">
        <v>0</v>
      </c>
      <c r="H8111">
        <v>2</v>
      </c>
    </row>
    <row r="8112" spans="1:8" x14ac:dyDescent="0.25">
      <c r="A8112" t="s">
        <v>174</v>
      </c>
      <c r="B8112">
        <v>10888</v>
      </c>
      <c r="C8112">
        <v>1</v>
      </c>
      <c r="D8112">
        <v>0</v>
      </c>
      <c r="E8112">
        <v>1</v>
      </c>
      <c r="F8112">
        <v>0</v>
      </c>
      <c r="G8112">
        <v>0</v>
      </c>
      <c r="H8112">
        <v>1</v>
      </c>
    </row>
    <row r="8113" spans="1:8" x14ac:dyDescent="0.25">
      <c r="A8113" t="s">
        <v>174</v>
      </c>
      <c r="B8113">
        <v>10889</v>
      </c>
      <c r="C8113">
        <v>1</v>
      </c>
      <c r="D8113">
        <v>0</v>
      </c>
      <c r="E8113">
        <v>1</v>
      </c>
      <c r="F8113">
        <v>0</v>
      </c>
      <c r="G8113">
        <v>0</v>
      </c>
      <c r="H8113">
        <v>1</v>
      </c>
    </row>
    <row r="8114" spans="1:8" x14ac:dyDescent="0.25">
      <c r="A8114" t="s">
        <v>174</v>
      </c>
      <c r="B8114">
        <v>10898</v>
      </c>
      <c r="C8114">
        <v>2</v>
      </c>
      <c r="D8114">
        <v>2</v>
      </c>
      <c r="E8114">
        <v>3</v>
      </c>
      <c r="F8114">
        <v>836</v>
      </c>
      <c r="G8114">
        <v>0</v>
      </c>
      <c r="H8114">
        <v>2580</v>
      </c>
    </row>
    <row r="8115" spans="1:8" x14ac:dyDescent="0.25">
      <c r="A8115" t="s">
        <v>174</v>
      </c>
      <c r="B8115">
        <v>10899</v>
      </c>
      <c r="C8115">
        <v>1</v>
      </c>
      <c r="D8115">
        <v>0</v>
      </c>
      <c r="E8115">
        <v>1</v>
      </c>
      <c r="F8115">
        <v>0</v>
      </c>
      <c r="G8115">
        <v>0</v>
      </c>
      <c r="H8115">
        <v>1</v>
      </c>
    </row>
    <row r="8116" spans="1:8" x14ac:dyDescent="0.25">
      <c r="A8116" t="s">
        <v>174</v>
      </c>
      <c r="B8116">
        <v>10900</v>
      </c>
      <c r="C8116">
        <v>1</v>
      </c>
      <c r="D8116">
        <v>0</v>
      </c>
      <c r="E8116">
        <v>1</v>
      </c>
      <c r="F8116">
        <v>0</v>
      </c>
      <c r="G8116">
        <v>0</v>
      </c>
      <c r="H8116">
        <v>1</v>
      </c>
    </row>
    <row r="8117" spans="1:8" x14ac:dyDescent="0.25">
      <c r="A8117" t="s">
        <v>174</v>
      </c>
      <c r="B8117">
        <v>10901</v>
      </c>
      <c r="C8117">
        <v>1</v>
      </c>
      <c r="D8117">
        <v>0</v>
      </c>
      <c r="E8117">
        <v>1</v>
      </c>
      <c r="F8117">
        <v>0</v>
      </c>
      <c r="G8117">
        <v>0</v>
      </c>
      <c r="H8117">
        <v>1</v>
      </c>
    </row>
    <row r="8118" spans="1:8" x14ac:dyDescent="0.25">
      <c r="A8118" t="s">
        <v>174</v>
      </c>
      <c r="B8118">
        <v>10902</v>
      </c>
      <c r="C8118">
        <v>2</v>
      </c>
      <c r="D8118">
        <v>2</v>
      </c>
      <c r="E8118">
        <v>3</v>
      </c>
      <c r="F8118">
        <v>836</v>
      </c>
      <c r="G8118">
        <v>0</v>
      </c>
      <c r="H8118">
        <v>2568</v>
      </c>
    </row>
    <row r="8119" spans="1:8" x14ac:dyDescent="0.25">
      <c r="A8119" t="s">
        <v>174</v>
      </c>
      <c r="B8119">
        <v>10903</v>
      </c>
      <c r="C8119">
        <v>1</v>
      </c>
      <c r="D8119">
        <v>0</v>
      </c>
      <c r="E8119">
        <v>1</v>
      </c>
      <c r="F8119">
        <v>0</v>
      </c>
      <c r="G8119">
        <v>0</v>
      </c>
      <c r="H8119">
        <v>2</v>
      </c>
    </row>
    <row r="8120" spans="1:8" x14ac:dyDescent="0.25">
      <c r="A8120" t="s">
        <v>174</v>
      </c>
      <c r="B8120">
        <v>10904</v>
      </c>
      <c r="C8120">
        <v>1</v>
      </c>
      <c r="D8120">
        <v>0</v>
      </c>
      <c r="E8120">
        <v>1</v>
      </c>
      <c r="F8120">
        <v>0</v>
      </c>
      <c r="G8120">
        <v>0</v>
      </c>
      <c r="H8120">
        <v>2</v>
      </c>
    </row>
    <row r="8121" spans="1:8" x14ac:dyDescent="0.25">
      <c r="A8121" t="s">
        <v>174</v>
      </c>
      <c r="B8121">
        <v>10905</v>
      </c>
      <c r="C8121">
        <v>1</v>
      </c>
      <c r="D8121">
        <v>0</v>
      </c>
      <c r="E8121">
        <v>1</v>
      </c>
      <c r="F8121">
        <v>0</v>
      </c>
      <c r="G8121">
        <v>0</v>
      </c>
      <c r="H8121">
        <v>2</v>
      </c>
    </row>
    <row r="8122" spans="1:8" x14ac:dyDescent="0.25">
      <c r="A8122" t="s">
        <v>174</v>
      </c>
      <c r="B8122">
        <v>10916</v>
      </c>
      <c r="C8122">
        <v>1</v>
      </c>
      <c r="D8122">
        <v>0</v>
      </c>
      <c r="E8122">
        <v>1</v>
      </c>
      <c r="F8122">
        <v>0</v>
      </c>
      <c r="G8122">
        <v>0</v>
      </c>
      <c r="H8122">
        <v>2</v>
      </c>
    </row>
    <row r="8123" spans="1:8" x14ac:dyDescent="0.25">
      <c r="A8123" t="s">
        <v>174</v>
      </c>
      <c r="B8123">
        <v>10917</v>
      </c>
      <c r="C8123">
        <v>2</v>
      </c>
      <c r="D8123">
        <v>2</v>
      </c>
      <c r="E8123">
        <v>3</v>
      </c>
      <c r="F8123">
        <v>836</v>
      </c>
      <c r="G8123">
        <v>0</v>
      </c>
      <c r="H8123">
        <v>2575</v>
      </c>
    </row>
    <row r="8124" spans="1:8" x14ac:dyDescent="0.25">
      <c r="A8124" t="s">
        <v>174</v>
      </c>
      <c r="B8124">
        <v>10918</v>
      </c>
      <c r="C8124">
        <v>1</v>
      </c>
      <c r="D8124">
        <v>0</v>
      </c>
      <c r="E8124">
        <v>1</v>
      </c>
      <c r="F8124">
        <v>0</v>
      </c>
      <c r="G8124">
        <v>0</v>
      </c>
      <c r="H8124">
        <v>2</v>
      </c>
    </row>
    <row r="8125" spans="1:8" x14ac:dyDescent="0.25">
      <c r="A8125" t="s">
        <v>174</v>
      </c>
      <c r="B8125">
        <v>10919</v>
      </c>
      <c r="C8125">
        <v>1</v>
      </c>
      <c r="D8125">
        <v>0</v>
      </c>
      <c r="E8125">
        <v>1</v>
      </c>
      <c r="F8125">
        <v>0</v>
      </c>
      <c r="G8125">
        <v>0</v>
      </c>
      <c r="H8125">
        <v>2</v>
      </c>
    </row>
    <row r="8126" spans="1:8" x14ac:dyDescent="0.25">
      <c r="A8126" t="s">
        <v>174</v>
      </c>
      <c r="B8126">
        <v>10920</v>
      </c>
      <c r="C8126">
        <v>1</v>
      </c>
      <c r="D8126">
        <v>0</v>
      </c>
      <c r="E8126">
        <v>1</v>
      </c>
      <c r="F8126">
        <v>0</v>
      </c>
      <c r="G8126">
        <v>0</v>
      </c>
      <c r="H8126">
        <v>2</v>
      </c>
    </row>
    <row r="8127" spans="1:8" x14ac:dyDescent="0.25">
      <c r="A8127" t="s">
        <v>174</v>
      </c>
      <c r="B8127">
        <v>10921</v>
      </c>
      <c r="C8127">
        <v>1</v>
      </c>
      <c r="D8127">
        <v>0</v>
      </c>
      <c r="E8127">
        <v>1</v>
      </c>
      <c r="F8127">
        <v>0</v>
      </c>
      <c r="G8127">
        <v>0</v>
      </c>
      <c r="H8127">
        <v>2</v>
      </c>
    </row>
    <row r="8128" spans="1:8" x14ac:dyDescent="0.25">
      <c r="A8128" t="s">
        <v>174</v>
      </c>
      <c r="B8128">
        <v>10922</v>
      </c>
      <c r="C8128">
        <v>2</v>
      </c>
      <c r="D8128">
        <v>2</v>
      </c>
      <c r="E8128">
        <v>3</v>
      </c>
      <c r="F8128">
        <v>836</v>
      </c>
      <c r="G8128">
        <v>0</v>
      </c>
      <c r="H8128">
        <v>2618</v>
      </c>
    </row>
    <row r="8129" spans="1:8" x14ac:dyDescent="0.25">
      <c r="A8129" t="s">
        <v>174</v>
      </c>
      <c r="B8129">
        <v>10923</v>
      </c>
      <c r="C8129">
        <v>1</v>
      </c>
      <c r="D8129">
        <v>0</v>
      </c>
      <c r="E8129">
        <v>1</v>
      </c>
      <c r="F8129">
        <v>0</v>
      </c>
      <c r="G8129">
        <v>0</v>
      </c>
      <c r="H8129">
        <v>2</v>
      </c>
    </row>
    <row r="8130" spans="1:8" x14ac:dyDescent="0.25">
      <c r="A8130" t="s">
        <v>174</v>
      </c>
      <c r="B8130">
        <v>10924</v>
      </c>
      <c r="C8130">
        <v>1</v>
      </c>
      <c r="D8130">
        <v>0</v>
      </c>
      <c r="E8130">
        <v>1</v>
      </c>
      <c r="F8130">
        <v>0</v>
      </c>
      <c r="G8130">
        <v>0</v>
      </c>
      <c r="H8130">
        <v>2</v>
      </c>
    </row>
    <row r="8131" spans="1:8" x14ac:dyDescent="0.25">
      <c r="A8131" t="s">
        <v>174</v>
      </c>
      <c r="B8131">
        <v>10925</v>
      </c>
      <c r="C8131">
        <v>1</v>
      </c>
      <c r="D8131">
        <v>0</v>
      </c>
      <c r="E8131">
        <v>1</v>
      </c>
      <c r="F8131">
        <v>0</v>
      </c>
      <c r="G8131">
        <v>0</v>
      </c>
      <c r="H8131">
        <v>1</v>
      </c>
    </row>
    <row r="8132" spans="1:8" x14ac:dyDescent="0.25">
      <c r="A8132" t="s">
        <v>174</v>
      </c>
      <c r="B8132">
        <v>10926</v>
      </c>
      <c r="C8132">
        <v>1</v>
      </c>
      <c r="D8132">
        <v>0</v>
      </c>
      <c r="E8132">
        <v>1</v>
      </c>
      <c r="F8132">
        <v>0</v>
      </c>
      <c r="G8132">
        <v>0</v>
      </c>
      <c r="H8132">
        <v>1</v>
      </c>
    </row>
    <row r="8133" spans="1:8" x14ac:dyDescent="0.25">
      <c r="A8133" t="s">
        <v>174</v>
      </c>
      <c r="B8133">
        <v>10927</v>
      </c>
      <c r="C8133">
        <v>2</v>
      </c>
      <c r="D8133">
        <v>2</v>
      </c>
      <c r="E8133">
        <v>3</v>
      </c>
      <c r="F8133">
        <v>836</v>
      </c>
      <c r="G8133">
        <v>0</v>
      </c>
      <c r="H8133">
        <v>254</v>
      </c>
    </row>
    <row r="8134" spans="1:8" x14ac:dyDescent="0.25">
      <c r="A8134" t="s">
        <v>174</v>
      </c>
      <c r="B8134">
        <v>10928</v>
      </c>
      <c r="C8134">
        <v>2</v>
      </c>
      <c r="D8134">
        <v>2</v>
      </c>
      <c r="E8134">
        <v>3</v>
      </c>
      <c r="F8134">
        <v>836</v>
      </c>
      <c r="G8134">
        <v>0</v>
      </c>
      <c r="H8134">
        <v>278</v>
      </c>
    </row>
    <row r="8135" spans="1:8" x14ac:dyDescent="0.25">
      <c r="A8135" t="s">
        <v>174</v>
      </c>
      <c r="B8135">
        <v>10938</v>
      </c>
      <c r="C8135">
        <v>2</v>
      </c>
      <c r="D8135">
        <v>2</v>
      </c>
      <c r="E8135">
        <v>3</v>
      </c>
      <c r="F8135">
        <v>836</v>
      </c>
      <c r="G8135">
        <v>0</v>
      </c>
      <c r="H8135">
        <v>2491</v>
      </c>
    </row>
    <row r="8136" spans="1:8" x14ac:dyDescent="0.25">
      <c r="A8136" t="s">
        <v>174</v>
      </c>
      <c r="B8136">
        <v>10939</v>
      </c>
      <c r="C8136">
        <v>1</v>
      </c>
      <c r="D8136">
        <v>0</v>
      </c>
      <c r="E8136">
        <v>1</v>
      </c>
      <c r="F8136">
        <v>0</v>
      </c>
      <c r="G8136">
        <v>0</v>
      </c>
      <c r="H8136">
        <v>2</v>
      </c>
    </row>
    <row r="8137" spans="1:8" x14ac:dyDescent="0.25">
      <c r="A8137" t="s">
        <v>174</v>
      </c>
      <c r="B8137">
        <v>10940</v>
      </c>
      <c r="C8137">
        <v>1</v>
      </c>
      <c r="D8137">
        <v>0</v>
      </c>
      <c r="E8137">
        <v>1</v>
      </c>
      <c r="F8137">
        <v>0</v>
      </c>
      <c r="G8137">
        <v>0</v>
      </c>
      <c r="H8137">
        <v>1</v>
      </c>
    </row>
    <row r="8138" spans="1:8" x14ac:dyDescent="0.25">
      <c r="A8138" t="s">
        <v>174</v>
      </c>
      <c r="B8138">
        <v>10941</v>
      </c>
      <c r="C8138">
        <v>1</v>
      </c>
      <c r="D8138">
        <v>0</v>
      </c>
      <c r="E8138">
        <v>1</v>
      </c>
      <c r="F8138">
        <v>0</v>
      </c>
      <c r="G8138">
        <v>0</v>
      </c>
      <c r="H8138">
        <v>1</v>
      </c>
    </row>
    <row r="8139" spans="1:8" x14ac:dyDescent="0.25">
      <c r="A8139" t="s">
        <v>174</v>
      </c>
      <c r="B8139">
        <v>10942</v>
      </c>
      <c r="C8139">
        <v>2</v>
      </c>
      <c r="D8139">
        <v>2</v>
      </c>
      <c r="E8139">
        <v>3</v>
      </c>
      <c r="F8139">
        <v>836</v>
      </c>
      <c r="G8139">
        <v>0</v>
      </c>
      <c r="H8139">
        <v>2551</v>
      </c>
    </row>
    <row r="8140" spans="1:8" x14ac:dyDescent="0.25">
      <c r="A8140" t="s">
        <v>174</v>
      </c>
      <c r="B8140">
        <v>10943</v>
      </c>
      <c r="C8140">
        <v>1</v>
      </c>
      <c r="D8140">
        <v>0</v>
      </c>
      <c r="E8140">
        <v>1</v>
      </c>
      <c r="F8140">
        <v>0</v>
      </c>
      <c r="G8140">
        <v>0</v>
      </c>
      <c r="H8140">
        <v>1</v>
      </c>
    </row>
    <row r="8141" spans="1:8" x14ac:dyDescent="0.25">
      <c r="A8141" t="s">
        <v>174</v>
      </c>
      <c r="B8141">
        <v>10944</v>
      </c>
      <c r="C8141">
        <v>1</v>
      </c>
      <c r="D8141">
        <v>0</v>
      </c>
      <c r="E8141">
        <v>1</v>
      </c>
      <c r="F8141">
        <v>0</v>
      </c>
      <c r="G8141">
        <v>0</v>
      </c>
      <c r="H8141">
        <v>1</v>
      </c>
    </row>
    <row r="8142" spans="1:8" x14ac:dyDescent="0.25">
      <c r="A8142" t="s">
        <v>174</v>
      </c>
      <c r="B8142">
        <v>10945</v>
      </c>
      <c r="C8142">
        <v>1</v>
      </c>
      <c r="D8142">
        <v>0</v>
      </c>
      <c r="E8142">
        <v>1</v>
      </c>
      <c r="F8142">
        <v>0</v>
      </c>
      <c r="G8142">
        <v>0</v>
      </c>
      <c r="H8142">
        <v>1</v>
      </c>
    </row>
    <row r="8143" spans="1:8" x14ac:dyDescent="0.25">
      <c r="A8143" t="s">
        <v>174</v>
      </c>
      <c r="B8143">
        <v>10956</v>
      </c>
      <c r="C8143">
        <v>2</v>
      </c>
      <c r="D8143">
        <v>2</v>
      </c>
      <c r="E8143">
        <v>3</v>
      </c>
      <c r="F8143">
        <v>836</v>
      </c>
      <c r="G8143">
        <v>0</v>
      </c>
      <c r="H8143">
        <v>2591</v>
      </c>
    </row>
    <row r="8144" spans="1:8" x14ac:dyDescent="0.25">
      <c r="A8144" t="s">
        <v>174</v>
      </c>
      <c r="B8144">
        <v>10957</v>
      </c>
      <c r="C8144">
        <v>1</v>
      </c>
      <c r="D8144">
        <v>0</v>
      </c>
      <c r="E8144">
        <v>1</v>
      </c>
      <c r="F8144">
        <v>0</v>
      </c>
      <c r="G8144">
        <v>0</v>
      </c>
      <c r="H8144">
        <v>2</v>
      </c>
    </row>
    <row r="8145" spans="1:8" x14ac:dyDescent="0.25">
      <c r="A8145" t="s">
        <v>174</v>
      </c>
      <c r="B8145">
        <v>10958</v>
      </c>
      <c r="C8145">
        <v>1</v>
      </c>
      <c r="D8145">
        <v>0</v>
      </c>
      <c r="E8145">
        <v>1</v>
      </c>
      <c r="F8145">
        <v>0</v>
      </c>
      <c r="G8145">
        <v>0</v>
      </c>
      <c r="H8145">
        <v>1</v>
      </c>
    </row>
    <row r="8146" spans="1:8" x14ac:dyDescent="0.25">
      <c r="A8146" t="s">
        <v>174</v>
      </c>
      <c r="B8146">
        <v>10959</v>
      </c>
      <c r="C8146">
        <v>1</v>
      </c>
      <c r="D8146">
        <v>0</v>
      </c>
      <c r="E8146">
        <v>1</v>
      </c>
      <c r="F8146">
        <v>0</v>
      </c>
      <c r="G8146">
        <v>0</v>
      </c>
      <c r="H8146">
        <v>1</v>
      </c>
    </row>
    <row r="8147" spans="1:8" x14ac:dyDescent="0.25">
      <c r="A8147" t="s">
        <v>174</v>
      </c>
      <c r="B8147">
        <v>10960</v>
      </c>
      <c r="C8147">
        <v>2</v>
      </c>
      <c r="D8147">
        <v>2</v>
      </c>
      <c r="E8147">
        <v>3</v>
      </c>
      <c r="F8147">
        <v>836</v>
      </c>
      <c r="G8147">
        <v>0</v>
      </c>
      <c r="H8147">
        <v>2574</v>
      </c>
    </row>
    <row r="8148" spans="1:8" x14ac:dyDescent="0.25">
      <c r="A8148" t="s">
        <v>174</v>
      </c>
      <c r="B8148">
        <v>10961</v>
      </c>
      <c r="C8148">
        <v>1</v>
      </c>
      <c r="D8148">
        <v>0</v>
      </c>
      <c r="E8148">
        <v>1</v>
      </c>
      <c r="F8148">
        <v>0</v>
      </c>
      <c r="G8148">
        <v>0</v>
      </c>
      <c r="H8148">
        <v>2</v>
      </c>
    </row>
    <row r="8149" spans="1:8" x14ac:dyDescent="0.25">
      <c r="A8149" t="s">
        <v>174</v>
      </c>
      <c r="B8149">
        <v>10962</v>
      </c>
      <c r="C8149">
        <v>1</v>
      </c>
      <c r="D8149">
        <v>0</v>
      </c>
      <c r="E8149">
        <v>1</v>
      </c>
      <c r="F8149">
        <v>0</v>
      </c>
      <c r="G8149">
        <v>0</v>
      </c>
      <c r="H8149">
        <v>2</v>
      </c>
    </row>
    <row r="8150" spans="1:8" x14ac:dyDescent="0.25">
      <c r="A8150" t="s">
        <v>174</v>
      </c>
      <c r="B8150">
        <v>10963</v>
      </c>
      <c r="C8150">
        <v>1</v>
      </c>
      <c r="D8150">
        <v>0</v>
      </c>
      <c r="E8150">
        <v>1</v>
      </c>
      <c r="F8150">
        <v>0</v>
      </c>
      <c r="G8150">
        <v>0</v>
      </c>
      <c r="H8150">
        <v>1</v>
      </c>
    </row>
    <row r="8151" spans="1:8" x14ac:dyDescent="0.25">
      <c r="A8151" t="s">
        <v>174</v>
      </c>
      <c r="B8151">
        <v>10975</v>
      </c>
      <c r="C8151">
        <v>2</v>
      </c>
      <c r="D8151">
        <v>2</v>
      </c>
      <c r="E8151">
        <v>3</v>
      </c>
      <c r="F8151">
        <v>836</v>
      </c>
      <c r="G8151">
        <v>0</v>
      </c>
      <c r="H8151">
        <v>2576</v>
      </c>
    </row>
    <row r="8152" spans="1:8" x14ac:dyDescent="0.25">
      <c r="A8152" t="s">
        <v>174</v>
      </c>
      <c r="B8152">
        <v>10976</v>
      </c>
      <c r="C8152">
        <v>1</v>
      </c>
      <c r="D8152">
        <v>0</v>
      </c>
      <c r="E8152">
        <v>1</v>
      </c>
      <c r="F8152">
        <v>0</v>
      </c>
      <c r="G8152">
        <v>0</v>
      </c>
      <c r="H8152">
        <v>2</v>
      </c>
    </row>
    <row r="8153" spans="1:8" x14ac:dyDescent="0.25">
      <c r="A8153" t="s">
        <v>174</v>
      </c>
      <c r="B8153">
        <v>10977</v>
      </c>
      <c r="C8153">
        <v>1</v>
      </c>
      <c r="D8153">
        <v>0</v>
      </c>
      <c r="E8153">
        <v>1</v>
      </c>
      <c r="F8153">
        <v>0</v>
      </c>
      <c r="G8153">
        <v>0</v>
      </c>
      <c r="H8153">
        <v>1</v>
      </c>
    </row>
    <row r="8154" spans="1:8" x14ac:dyDescent="0.25">
      <c r="A8154" t="s">
        <v>174</v>
      </c>
      <c r="B8154">
        <v>10978</v>
      </c>
      <c r="C8154">
        <v>1</v>
      </c>
      <c r="D8154">
        <v>0</v>
      </c>
      <c r="E8154">
        <v>1</v>
      </c>
      <c r="F8154">
        <v>0</v>
      </c>
      <c r="G8154">
        <v>0</v>
      </c>
      <c r="H8154">
        <v>2</v>
      </c>
    </row>
    <row r="8155" spans="1:8" x14ac:dyDescent="0.25">
      <c r="A8155" t="s">
        <v>174</v>
      </c>
      <c r="B8155">
        <v>10979</v>
      </c>
      <c r="C8155">
        <v>2</v>
      </c>
      <c r="D8155">
        <v>2</v>
      </c>
      <c r="E8155">
        <v>3</v>
      </c>
      <c r="F8155">
        <v>836</v>
      </c>
      <c r="G8155">
        <v>0</v>
      </c>
      <c r="H8155">
        <v>2577</v>
      </c>
    </row>
    <row r="8156" spans="1:8" x14ac:dyDescent="0.25">
      <c r="A8156" t="s">
        <v>174</v>
      </c>
      <c r="B8156">
        <v>10980</v>
      </c>
      <c r="C8156">
        <v>1</v>
      </c>
      <c r="D8156">
        <v>0</v>
      </c>
      <c r="E8156">
        <v>1</v>
      </c>
      <c r="F8156">
        <v>0</v>
      </c>
      <c r="G8156">
        <v>0</v>
      </c>
      <c r="H8156">
        <v>1</v>
      </c>
    </row>
    <row r="8157" spans="1:8" x14ac:dyDescent="0.25">
      <c r="A8157" t="s">
        <v>174</v>
      </c>
      <c r="B8157">
        <v>10981</v>
      </c>
      <c r="C8157">
        <v>1</v>
      </c>
      <c r="D8157">
        <v>0</v>
      </c>
      <c r="E8157">
        <v>1</v>
      </c>
      <c r="F8157">
        <v>0</v>
      </c>
      <c r="G8157">
        <v>0</v>
      </c>
      <c r="H8157">
        <v>1</v>
      </c>
    </row>
    <row r="8158" spans="1:8" x14ac:dyDescent="0.25">
      <c r="A8158" t="s">
        <v>174</v>
      </c>
      <c r="B8158">
        <v>10982</v>
      </c>
      <c r="C8158">
        <v>1</v>
      </c>
      <c r="D8158">
        <v>0</v>
      </c>
      <c r="E8158">
        <v>1</v>
      </c>
      <c r="F8158">
        <v>0</v>
      </c>
      <c r="G8158">
        <v>0</v>
      </c>
      <c r="H8158">
        <v>1</v>
      </c>
    </row>
    <row r="8159" spans="1:8" x14ac:dyDescent="0.25">
      <c r="A8159" t="s">
        <v>174</v>
      </c>
      <c r="B8159">
        <v>10990</v>
      </c>
      <c r="C8159">
        <v>2</v>
      </c>
      <c r="D8159">
        <v>2</v>
      </c>
      <c r="E8159">
        <v>3</v>
      </c>
      <c r="F8159">
        <v>836</v>
      </c>
      <c r="G8159">
        <v>0</v>
      </c>
      <c r="H8159">
        <v>2531</v>
      </c>
    </row>
    <row r="8160" spans="1:8" x14ac:dyDescent="0.25">
      <c r="A8160" t="s">
        <v>174</v>
      </c>
      <c r="B8160">
        <v>10991</v>
      </c>
      <c r="C8160">
        <v>1</v>
      </c>
      <c r="D8160">
        <v>0</v>
      </c>
      <c r="E8160">
        <v>1</v>
      </c>
      <c r="F8160">
        <v>0</v>
      </c>
      <c r="G8160">
        <v>0</v>
      </c>
      <c r="H8160">
        <v>1</v>
      </c>
    </row>
    <row r="8161" spans="1:8" x14ac:dyDescent="0.25">
      <c r="A8161" t="s">
        <v>174</v>
      </c>
      <c r="B8161">
        <v>10992</v>
      </c>
      <c r="C8161">
        <v>1</v>
      </c>
      <c r="D8161">
        <v>0</v>
      </c>
      <c r="E8161">
        <v>1</v>
      </c>
      <c r="F8161">
        <v>0</v>
      </c>
      <c r="G8161">
        <v>0</v>
      </c>
      <c r="H8161">
        <v>1</v>
      </c>
    </row>
    <row r="8162" spans="1:8" x14ac:dyDescent="0.25">
      <c r="A8162" t="s">
        <v>174</v>
      </c>
      <c r="B8162">
        <v>10993</v>
      </c>
      <c r="C8162">
        <v>1</v>
      </c>
      <c r="D8162">
        <v>0</v>
      </c>
      <c r="E8162">
        <v>1</v>
      </c>
      <c r="F8162">
        <v>0</v>
      </c>
      <c r="G8162">
        <v>0</v>
      </c>
      <c r="H8162">
        <v>1</v>
      </c>
    </row>
    <row r="8163" spans="1:8" x14ac:dyDescent="0.25">
      <c r="A8163" t="s">
        <v>174</v>
      </c>
      <c r="B8163">
        <v>11002</v>
      </c>
      <c r="C8163">
        <v>2</v>
      </c>
      <c r="D8163">
        <v>2</v>
      </c>
      <c r="E8163">
        <v>3</v>
      </c>
      <c r="F8163">
        <v>836</v>
      </c>
      <c r="G8163">
        <v>0</v>
      </c>
      <c r="H8163">
        <v>2571</v>
      </c>
    </row>
    <row r="8164" spans="1:8" x14ac:dyDescent="0.25">
      <c r="A8164" t="s">
        <v>174</v>
      </c>
      <c r="B8164">
        <v>11003</v>
      </c>
      <c r="C8164">
        <v>1</v>
      </c>
      <c r="D8164">
        <v>0</v>
      </c>
      <c r="E8164">
        <v>1</v>
      </c>
      <c r="F8164">
        <v>0</v>
      </c>
      <c r="G8164">
        <v>0</v>
      </c>
      <c r="H8164">
        <v>1</v>
      </c>
    </row>
    <row r="8165" spans="1:8" x14ac:dyDescent="0.25">
      <c r="A8165" t="s">
        <v>174</v>
      </c>
      <c r="B8165">
        <v>11004</v>
      </c>
      <c r="C8165">
        <v>1</v>
      </c>
      <c r="D8165">
        <v>0</v>
      </c>
      <c r="E8165">
        <v>1</v>
      </c>
      <c r="F8165">
        <v>0</v>
      </c>
      <c r="G8165">
        <v>0</v>
      </c>
      <c r="H8165">
        <v>2</v>
      </c>
    </row>
    <row r="8166" spans="1:8" x14ac:dyDescent="0.25">
      <c r="A8166" t="s">
        <v>174</v>
      </c>
      <c r="B8166">
        <v>11005</v>
      </c>
      <c r="C8166">
        <v>1</v>
      </c>
      <c r="D8166">
        <v>0</v>
      </c>
      <c r="E8166">
        <v>1</v>
      </c>
      <c r="F8166">
        <v>0</v>
      </c>
      <c r="G8166">
        <v>0</v>
      </c>
      <c r="H8166">
        <v>1</v>
      </c>
    </row>
    <row r="8167" spans="1:8" x14ac:dyDescent="0.25">
      <c r="A8167" t="s">
        <v>174</v>
      </c>
      <c r="B8167">
        <v>11013</v>
      </c>
      <c r="C8167">
        <v>2</v>
      </c>
      <c r="D8167">
        <v>2</v>
      </c>
      <c r="E8167">
        <v>3</v>
      </c>
      <c r="F8167">
        <v>836</v>
      </c>
      <c r="G8167">
        <v>0</v>
      </c>
      <c r="H8167">
        <v>2547</v>
      </c>
    </row>
    <row r="8168" spans="1:8" x14ac:dyDescent="0.25">
      <c r="A8168" t="s">
        <v>174</v>
      </c>
      <c r="B8168">
        <v>11014</v>
      </c>
      <c r="C8168">
        <v>1</v>
      </c>
      <c r="D8168">
        <v>0</v>
      </c>
      <c r="E8168">
        <v>1</v>
      </c>
      <c r="F8168">
        <v>0</v>
      </c>
      <c r="G8168">
        <v>0</v>
      </c>
      <c r="H8168">
        <v>2</v>
      </c>
    </row>
    <row r="8169" spans="1:8" x14ac:dyDescent="0.25">
      <c r="A8169" t="s">
        <v>174</v>
      </c>
      <c r="B8169">
        <v>11015</v>
      </c>
      <c r="C8169">
        <v>1</v>
      </c>
      <c r="D8169">
        <v>0</v>
      </c>
      <c r="E8169">
        <v>1</v>
      </c>
      <c r="F8169">
        <v>0</v>
      </c>
      <c r="G8169">
        <v>0</v>
      </c>
      <c r="H8169">
        <v>2</v>
      </c>
    </row>
    <row r="8170" spans="1:8" x14ac:dyDescent="0.25">
      <c r="A8170" t="s">
        <v>174</v>
      </c>
      <c r="B8170">
        <v>11016</v>
      </c>
      <c r="C8170">
        <v>1</v>
      </c>
      <c r="D8170">
        <v>0</v>
      </c>
      <c r="E8170">
        <v>1</v>
      </c>
      <c r="F8170">
        <v>0</v>
      </c>
      <c r="G8170">
        <v>0</v>
      </c>
      <c r="H8170">
        <v>2</v>
      </c>
    </row>
    <row r="8171" spans="1:8" x14ac:dyDescent="0.25">
      <c r="A8171" t="s">
        <v>174</v>
      </c>
      <c r="B8171">
        <v>11026</v>
      </c>
      <c r="C8171">
        <v>2</v>
      </c>
      <c r="D8171">
        <v>2</v>
      </c>
      <c r="E8171">
        <v>3</v>
      </c>
      <c r="F8171">
        <v>836</v>
      </c>
      <c r="G8171">
        <v>0</v>
      </c>
      <c r="H8171">
        <v>2562</v>
      </c>
    </row>
    <row r="8172" spans="1:8" x14ac:dyDescent="0.25">
      <c r="A8172" t="s">
        <v>174</v>
      </c>
      <c r="B8172">
        <v>11027</v>
      </c>
      <c r="C8172">
        <v>1</v>
      </c>
      <c r="D8172">
        <v>0</v>
      </c>
      <c r="E8172">
        <v>1</v>
      </c>
      <c r="F8172">
        <v>0</v>
      </c>
      <c r="G8172">
        <v>0</v>
      </c>
      <c r="H8172">
        <v>1</v>
      </c>
    </row>
    <row r="8173" spans="1:8" x14ac:dyDescent="0.25">
      <c r="A8173" t="s">
        <v>174</v>
      </c>
      <c r="B8173">
        <v>11028</v>
      </c>
      <c r="C8173">
        <v>1</v>
      </c>
      <c r="D8173">
        <v>0</v>
      </c>
      <c r="E8173">
        <v>1</v>
      </c>
      <c r="F8173">
        <v>0</v>
      </c>
      <c r="G8173">
        <v>0</v>
      </c>
      <c r="H8173">
        <v>1</v>
      </c>
    </row>
    <row r="8174" spans="1:8" x14ac:dyDescent="0.25">
      <c r="A8174" t="s">
        <v>174</v>
      </c>
      <c r="B8174">
        <v>11029</v>
      </c>
      <c r="C8174">
        <v>1</v>
      </c>
      <c r="D8174">
        <v>0</v>
      </c>
      <c r="E8174">
        <v>1</v>
      </c>
      <c r="F8174">
        <v>0</v>
      </c>
      <c r="G8174">
        <v>0</v>
      </c>
      <c r="H8174">
        <v>1</v>
      </c>
    </row>
    <row r="8175" spans="1:8" x14ac:dyDescent="0.25">
      <c r="A8175" t="s">
        <v>174</v>
      </c>
      <c r="B8175">
        <v>11030</v>
      </c>
      <c r="C8175">
        <v>1</v>
      </c>
      <c r="D8175">
        <v>0</v>
      </c>
      <c r="E8175">
        <v>1</v>
      </c>
      <c r="F8175">
        <v>0</v>
      </c>
      <c r="G8175">
        <v>0</v>
      </c>
      <c r="H8175">
        <v>1</v>
      </c>
    </row>
    <row r="8176" spans="1:8" x14ac:dyDescent="0.25">
      <c r="A8176" t="s">
        <v>174</v>
      </c>
      <c r="B8176">
        <v>11031</v>
      </c>
      <c r="C8176">
        <v>2</v>
      </c>
      <c r="D8176">
        <v>2</v>
      </c>
      <c r="E8176">
        <v>3</v>
      </c>
      <c r="F8176">
        <v>836</v>
      </c>
      <c r="G8176">
        <v>0</v>
      </c>
      <c r="H8176">
        <v>257</v>
      </c>
    </row>
    <row r="8177" spans="1:8" x14ac:dyDescent="0.25">
      <c r="A8177" t="s">
        <v>174</v>
      </c>
      <c r="B8177">
        <v>11032</v>
      </c>
      <c r="C8177">
        <v>2</v>
      </c>
      <c r="D8177">
        <v>2</v>
      </c>
      <c r="E8177">
        <v>3</v>
      </c>
      <c r="F8177">
        <v>836</v>
      </c>
      <c r="G8177">
        <v>0</v>
      </c>
      <c r="H8177">
        <v>315</v>
      </c>
    </row>
    <row r="8178" spans="1:8" x14ac:dyDescent="0.25">
      <c r="A8178" t="s">
        <v>174</v>
      </c>
      <c r="B8178">
        <v>11041</v>
      </c>
      <c r="C8178">
        <v>2</v>
      </c>
      <c r="D8178">
        <v>2</v>
      </c>
      <c r="E8178">
        <v>3</v>
      </c>
      <c r="F8178">
        <v>836</v>
      </c>
      <c r="G8178">
        <v>0</v>
      </c>
      <c r="H8178">
        <v>2409</v>
      </c>
    </row>
    <row r="8179" spans="1:8" x14ac:dyDescent="0.25">
      <c r="A8179" t="s">
        <v>174</v>
      </c>
      <c r="B8179">
        <v>11042</v>
      </c>
      <c r="C8179">
        <v>1</v>
      </c>
      <c r="D8179">
        <v>0</v>
      </c>
      <c r="E8179">
        <v>1</v>
      </c>
      <c r="F8179">
        <v>0</v>
      </c>
      <c r="G8179">
        <v>0</v>
      </c>
      <c r="H8179">
        <v>1</v>
      </c>
    </row>
    <row r="8180" spans="1:8" x14ac:dyDescent="0.25">
      <c r="A8180" t="s">
        <v>174</v>
      </c>
      <c r="B8180">
        <v>11043</v>
      </c>
      <c r="C8180">
        <v>1</v>
      </c>
      <c r="D8180">
        <v>0</v>
      </c>
      <c r="E8180">
        <v>1</v>
      </c>
      <c r="F8180">
        <v>0</v>
      </c>
      <c r="G8180">
        <v>0</v>
      </c>
      <c r="H8180">
        <v>2</v>
      </c>
    </row>
    <row r="8181" spans="1:8" x14ac:dyDescent="0.25">
      <c r="A8181" t="s">
        <v>174</v>
      </c>
      <c r="B8181">
        <v>11044</v>
      </c>
      <c r="C8181">
        <v>1</v>
      </c>
      <c r="D8181">
        <v>0</v>
      </c>
      <c r="E8181">
        <v>1</v>
      </c>
      <c r="F8181">
        <v>0</v>
      </c>
      <c r="G8181">
        <v>0</v>
      </c>
      <c r="H8181">
        <v>1</v>
      </c>
    </row>
    <row r="8182" spans="1:8" x14ac:dyDescent="0.25">
      <c r="A8182" t="s">
        <v>174</v>
      </c>
      <c r="B8182">
        <v>11072</v>
      </c>
      <c r="C8182">
        <v>1</v>
      </c>
      <c r="D8182">
        <v>0</v>
      </c>
      <c r="E8182">
        <v>1</v>
      </c>
      <c r="F8182">
        <v>0</v>
      </c>
      <c r="G8182">
        <v>0</v>
      </c>
      <c r="H8182">
        <v>1</v>
      </c>
    </row>
    <row r="8183" spans="1:8" x14ac:dyDescent="0.25">
      <c r="A8183" t="s">
        <v>174</v>
      </c>
      <c r="B8183">
        <v>11073</v>
      </c>
      <c r="C8183">
        <v>1</v>
      </c>
      <c r="D8183">
        <v>0</v>
      </c>
      <c r="E8183">
        <v>1</v>
      </c>
      <c r="F8183">
        <v>0</v>
      </c>
      <c r="G8183">
        <v>0</v>
      </c>
      <c r="H8183">
        <v>2</v>
      </c>
    </row>
    <row r="8184" spans="1:8" x14ac:dyDescent="0.25">
      <c r="A8184" t="s">
        <v>174</v>
      </c>
      <c r="B8184">
        <v>11074</v>
      </c>
      <c r="C8184">
        <v>1</v>
      </c>
      <c r="D8184">
        <v>0</v>
      </c>
      <c r="E8184">
        <v>1</v>
      </c>
      <c r="F8184">
        <v>0</v>
      </c>
      <c r="G8184">
        <v>0</v>
      </c>
      <c r="H8184">
        <v>2</v>
      </c>
    </row>
    <row r="8185" spans="1:8" x14ac:dyDescent="0.25">
      <c r="A8185" t="s">
        <v>174</v>
      </c>
      <c r="B8185">
        <v>11075</v>
      </c>
      <c r="C8185">
        <v>2</v>
      </c>
      <c r="D8185">
        <v>2</v>
      </c>
      <c r="E8185">
        <v>3</v>
      </c>
      <c r="F8185">
        <v>836</v>
      </c>
      <c r="G8185">
        <v>0</v>
      </c>
      <c r="H8185">
        <v>259</v>
      </c>
    </row>
    <row r="8186" spans="1:8" x14ac:dyDescent="0.25">
      <c r="A8186" t="s">
        <v>174</v>
      </c>
      <c r="B8186">
        <v>11076</v>
      </c>
      <c r="C8186">
        <v>2</v>
      </c>
      <c r="D8186">
        <v>2</v>
      </c>
      <c r="E8186">
        <v>3</v>
      </c>
      <c r="F8186">
        <v>836</v>
      </c>
      <c r="G8186">
        <v>0</v>
      </c>
      <c r="H8186">
        <v>304</v>
      </c>
    </row>
    <row r="8187" spans="1:8" x14ac:dyDescent="0.25">
      <c r="A8187" t="s">
        <v>174</v>
      </c>
      <c r="B8187">
        <v>11128</v>
      </c>
      <c r="C8187">
        <v>1</v>
      </c>
      <c r="D8187">
        <v>0</v>
      </c>
      <c r="E8187">
        <v>1</v>
      </c>
      <c r="F8187">
        <v>0</v>
      </c>
      <c r="G8187">
        <v>0</v>
      </c>
      <c r="H8187">
        <v>4</v>
      </c>
    </row>
    <row r="8188" spans="1:8" x14ac:dyDescent="0.25">
      <c r="A8188" t="s">
        <v>174</v>
      </c>
      <c r="B8188">
        <v>11129</v>
      </c>
      <c r="C8188">
        <v>1</v>
      </c>
      <c r="D8188">
        <v>0</v>
      </c>
      <c r="E8188">
        <v>1</v>
      </c>
      <c r="F8188">
        <v>0</v>
      </c>
      <c r="G8188">
        <v>0</v>
      </c>
      <c r="H8188">
        <v>2</v>
      </c>
    </row>
    <row r="8189" spans="1:8" x14ac:dyDescent="0.25">
      <c r="A8189" t="s">
        <v>174</v>
      </c>
      <c r="B8189">
        <v>11130</v>
      </c>
      <c r="C8189">
        <v>2</v>
      </c>
      <c r="D8189">
        <v>2</v>
      </c>
      <c r="E8189">
        <v>3</v>
      </c>
      <c r="F8189">
        <v>836</v>
      </c>
      <c r="G8189">
        <v>0</v>
      </c>
      <c r="H8189">
        <v>281</v>
      </c>
    </row>
    <row r="8190" spans="1:8" x14ac:dyDescent="0.25">
      <c r="A8190" t="s">
        <v>174</v>
      </c>
      <c r="B8190">
        <v>11131</v>
      </c>
      <c r="C8190">
        <v>2</v>
      </c>
      <c r="D8190">
        <v>2</v>
      </c>
      <c r="E8190">
        <v>3</v>
      </c>
      <c r="F8190">
        <v>836</v>
      </c>
      <c r="G8190">
        <v>0</v>
      </c>
      <c r="H8190">
        <v>292</v>
      </c>
    </row>
    <row r="8191" spans="1:8" x14ac:dyDescent="0.25">
      <c r="A8191" t="s">
        <v>174</v>
      </c>
      <c r="B8191">
        <v>11174</v>
      </c>
      <c r="C8191">
        <v>1</v>
      </c>
      <c r="D8191">
        <v>0</v>
      </c>
      <c r="E8191">
        <v>1</v>
      </c>
      <c r="F8191">
        <v>0</v>
      </c>
      <c r="G8191">
        <v>0</v>
      </c>
      <c r="H8191">
        <v>2</v>
      </c>
    </row>
    <row r="8192" spans="1:8" x14ac:dyDescent="0.25">
      <c r="A8192" t="s">
        <v>174</v>
      </c>
      <c r="B8192">
        <v>11175</v>
      </c>
      <c r="C8192">
        <v>2</v>
      </c>
      <c r="D8192">
        <v>2</v>
      </c>
      <c r="E8192">
        <v>3</v>
      </c>
      <c r="F8192">
        <v>836</v>
      </c>
      <c r="G8192">
        <v>0</v>
      </c>
      <c r="H8192">
        <v>2386</v>
      </c>
    </row>
    <row r="8193" spans="1:8" x14ac:dyDescent="0.25">
      <c r="A8193" t="s">
        <v>174</v>
      </c>
      <c r="B8193">
        <v>11176</v>
      </c>
      <c r="C8193">
        <v>2</v>
      </c>
      <c r="D8193">
        <v>2</v>
      </c>
      <c r="E8193">
        <v>3</v>
      </c>
      <c r="F8193">
        <v>836</v>
      </c>
      <c r="G8193">
        <v>0</v>
      </c>
      <c r="H8193">
        <v>2535</v>
      </c>
    </row>
    <row r="8194" spans="1:8" x14ac:dyDescent="0.25">
      <c r="A8194" t="s">
        <v>174</v>
      </c>
      <c r="B8194">
        <v>11204</v>
      </c>
      <c r="C8194">
        <v>1</v>
      </c>
      <c r="D8194">
        <v>0</v>
      </c>
      <c r="E8194">
        <v>1</v>
      </c>
      <c r="F8194">
        <v>0</v>
      </c>
      <c r="G8194">
        <v>0</v>
      </c>
      <c r="H8194">
        <v>2</v>
      </c>
    </row>
    <row r="8195" spans="1:8" x14ac:dyDescent="0.25">
      <c r="A8195" t="s">
        <v>174</v>
      </c>
      <c r="B8195">
        <v>11205</v>
      </c>
      <c r="C8195">
        <v>1</v>
      </c>
      <c r="D8195">
        <v>0</v>
      </c>
      <c r="E8195">
        <v>1</v>
      </c>
      <c r="F8195">
        <v>0</v>
      </c>
      <c r="G8195">
        <v>0</v>
      </c>
      <c r="H8195">
        <v>2</v>
      </c>
    </row>
    <row r="8196" spans="1:8" x14ac:dyDescent="0.25">
      <c r="A8196" t="s">
        <v>174</v>
      </c>
      <c r="B8196">
        <v>11206</v>
      </c>
      <c r="C8196">
        <v>1</v>
      </c>
      <c r="D8196">
        <v>0</v>
      </c>
      <c r="E8196">
        <v>1</v>
      </c>
      <c r="F8196">
        <v>0</v>
      </c>
      <c r="G8196">
        <v>0</v>
      </c>
      <c r="H8196">
        <v>1</v>
      </c>
    </row>
    <row r="8197" spans="1:8" x14ac:dyDescent="0.25">
      <c r="A8197" t="s">
        <v>174</v>
      </c>
      <c r="B8197">
        <v>11207</v>
      </c>
      <c r="C8197">
        <v>2</v>
      </c>
      <c r="D8197">
        <v>2</v>
      </c>
      <c r="E8197">
        <v>3</v>
      </c>
      <c r="F8197">
        <v>836</v>
      </c>
      <c r="G8197">
        <v>0</v>
      </c>
      <c r="H8197">
        <v>259</v>
      </c>
    </row>
    <row r="8198" spans="1:8" x14ac:dyDescent="0.25">
      <c r="A8198" t="s">
        <v>174</v>
      </c>
      <c r="B8198">
        <v>11208</v>
      </c>
      <c r="C8198">
        <v>2</v>
      </c>
      <c r="D8198">
        <v>2</v>
      </c>
      <c r="E8198">
        <v>3</v>
      </c>
      <c r="F8198">
        <v>836</v>
      </c>
      <c r="G8198">
        <v>0</v>
      </c>
      <c r="H8198">
        <v>290</v>
      </c>
    </row>
    <row r="8199" spans="1:8" x14ac:dyDescent="0.25">
      <c r="A8199" t="s">
        <v>174</v>
      </c>
      <c r="B8199">
        <v>11241</v>
      </c>
      <c r="C8199">
        <v>2</v>
      </c>
      <c r="D8199">
        <v>2</v>
      </c>
      <c r="E8199">
        <v>3</v>
      </c>
      <c r="F8199">
        <v>836</v>
      </c>
      <c r="G8199">
        <v>0</v>
      </c>
      <c r="H8199">
        <v>2437</v>
      </c>
    </row>
    <row r="8200" spans="1:8" x14ac:dyDescent="0.25">
      <c r="A8200" t="s">
        <v>174</v>
      </c>
      <c r="B8200">
        <v>11242</v>
      </c>
      <c r="C8200">
        <v>1</v>
      </c>
      <c r="D8200">
        <v>0</v>
      </c>
      <c r="E8200">
        <v>1</v>
      </c>
      <c r="F8200">
        <v>0</v>
      </c>
      <c r="G8200">
        <v>0</v>
      </c>
      <c r="H8200">
        <v>2</v>
      </c>
    </row>
    <row r="8201" spans="1:8" x14ac:dyDescent="0.25">
      <c r="A8201" t="s">
        <v>174</v>
      </c>
      <c r="B8201">
        <v>11243</v>
      </c>
      <c r="C8201">
        <v>1</v>
      </c>
      <c r="D8201">
        <v>0</v>
      </c>
      <c r="E8201">
        <v>1</v>
      </c>
      <c r="F8201">
        <v>0</v>
      </c>
      <c r="G8201">
        <v>0</v>
      </c>
      <c r="H8201">
        <v>2</v>
      </c>
    </row>
    <row r="8202" spans="1:8" x14ac:dyDescent="0.25">
      <c r="A8202" t="s">
        <v>174</v>
      </c>
      <c r="B8202">
        <v>11244</v>
      </c>
      <c r="C8202">
        <v>1</v>
      </c>
      <c r="D8202">
        <v>0</v>
      </c>
      <c r="E8202">
        <v>1</v>
      </c>
      <c r="F8202">
        <v>0</v>
      </c>
      <c r="G8202">
        <v>0</v>
      </c>
      <c r="H8202">
        <v>2</v>
      </c>
    </row>
    <row r="8203" spans="1:8" x14ac:dyDescent="0.25">
      <c r="A8203" t="s">
        <v>174</v>
      </c>
      <c r="B8203">
        <v>11245</v>
      </c>
      <c r="C8203">
        <v>2</v>
      </c>
      <c r="D8203">
        <v>2</v>
      </c>
      <c r="E8203">
        <v>3</v>
      </c>
      <c r="F8203">
        <v>836</v>
      </c>
      <c r="G8203">
        <v>0</v>
      </c>
      <c r="H8203">
        <v>2524</v>
      </c>
    </row>
    <row r="8204" spans="1:8" x14ac:dyDescent="0.25">
      <c r="A8204" t="s">
        <v>174</v>
      </c>
      <c r="B8204">
        <v>11246</v>
      </c>
      <c r="C8204">
        <v>1</v>
      </c>
      <c r="D8204">
        <v>0</v>
      </c>
      <c r="E8204">
        <v>1</v>
      </c>
      <c r="F8204">
        <v>0</v>
      </c>
      <c r="G8204">
        <v>0</v>
      </c>
      <c r="H8204">
        <v>2</v>
      </c>
    </row>
    <row r="8205" spans="1:8" x14ac:dyDescent="0.25">
      <c r="A8205" t="s">
        <v>174</v>
      </c>
      <c r="B8205">
        <v>11247</v>
      </c>
      <c r="C8205">
        <v>1</v>
      </c>
      <c r="D8205">
        <v>0</v>
      </c>
      <c r="E8205">
        <v>1</v>
      </c>
      <c r="F8205">
        <v>0</v>
      </c>
      <c r="G8205">
        <v>0</v>
      </c>
      <c r="H8205">
        <v>2</v>
      </c>
    </row>
    <row r="8206" spans="1:8" x14ac:dyDescent="0.25">
      <c r="A8206" t="s">
        <v>174</v>
      </c>
      <c r="B8206">
        <v>11248</v>
      </c>
      <c r="C8206">
        <v>1</v>
      </c>
      <c r="D8206">
        <v>0</v>
      </c>
      <c r="E8206">
        <v>1</v>
      </c>
      <c r="F8206">
        <v>0</v>
      </c>
      <c r="G8206">
        <v>0</v>
      </c>
      <c r="H8206">
        <v>2</v>
      </c>
    </row>
    <row r="8207" spans="1:8" x14ac:dyDescent="0.25">
      <c r="A8207" t="s">
        <v>174</v>
      </c>
      <c r="B8207">
        <v>11258</v>
      </c>
      <c r="C8207">
        <v>2</v>
      </c>
      <c r="D8207">
        <v>2</v>
      </c>
      <c r="E8207">
        <v>3</v>
      </c>
      <c r="F8207">
        <v>836</v>
      </c>
      <c r="G8207">
        <v>0</v>
      </c>
      <c r="H8207">
        <v>2567</v>
      </c>
    </row>
    <row r="8208" spans="1:8" x14ac:dyDescent="0.25">
      <c r="A8208" t="s">
        <v>174</v>
      </c>
      <c r="B8208">
        <v>11259</v>
      </c>
      <c r="C8208">
        <v>1</v>
      </c>
      <c r="D8208">
        <v>0</v>
      </c>
      <c r="E8208">
        <v>1</v>
      </c>
      <c r="F8208">
        <v>0</v>
      </c>
      <c r="G8208">
        <v>0</v>
      </c>
      <c r="H8208">
        <v>2</v>
      </c>
    </row>
    <row r="8209" spans="1:8" x14ac:dyDescent="0.25">
      <c r="A8209" t="s">
        <v>174</v>
      </c>
      <c r="B8209">
        <v>11260</v>
      </c>
      <c r="C8209">
        <v>1</v>
      </c>
      <c r="D8209">
        <v>0</v>
      </c>
      <c r="E8209">
        <v>1</v>
      </c>
      <c r="F8209">
        <v>0</v>
      </c>
      <c r="G8209">
        <v>0</v>
      </c>
      <c r="H8209">
        <v>2</v>
      </c>
    </row>
    <row r="8210" spans="1:8" x14ac:dyDescent="0.25">
      <c r="A8210" t="s">
        <v>174</v>
      </c>
      <c r="B8210">
        <v>11261</v>
      </c>
      <c r="C8210">
        <v>1</v>
      </c>
      <c r="D8210">
        <v>0</v>
      </c>
      <c r="E8210">
        <v>1</v>
      </c>
      <c r="F8210">
        <v>0</v>
      </c>
      <c r="G8210">
        <v>0</v>
      </c>
      <c r="H8210">
        <v>2</v>
      </c>
    </row>
    <row r="8211" spans="1:8" x14ac:dyDescent="0.25">
      <c r="A8211" t="s">
        <v>174</v>
      </c>
      <c r="B8211">
        <v>11262</v>
      </c>
      <c r="C8211">
        <v>2</v>
      </c>
      <c r="D8211">
        <v>2</v>
      </c>
      <c r="E8211">
        <v>3</v>
      </c>
      <c r="F8211">
        <v>836</v>
      </c>
      <c r="G8211">
        <v>0</v>
      </c>
      <c r="H8211">
        <v>2555</v>
      </c>
    </row>
    <row r="8212" spans="1:8" x14ac:dyDescent="0.25">
      <c r="A8212" t="s">
        <v>174</v>
      </c>
      <c r="B8212">
        <v>11263</v>
      </c>
      <c r="C8212">
        <v>1</v>
      </c>
      <c r="D8212">
        <v>0</v>
      </c>
      <c r="E8212">
        <v>1</v>
      </c>
      <c r="F8212">
        <v>0</v>
      </c>
      <c r="G8212">
        <v>0</v>
      </c>
      <c r="H8212">
        <v>1</v>
      </c>
    </row>
    <row r="8213" spans="1:8" x14ac:dyDescent="0.25">
      <c r="A8213" t="s">
        <v>174</v>
      </c>
      <c r="B8213">
        <v>11264</v>
      </c>
      <c r="C8213">
        <v>1</v>
      </c>
      <c r="D8213">
        <v>0</v>
      </c>
      <c r="E8213">
        <v>1</v>
      </c>
      <c r="F8213">
        <v>0</v>
      </c>
      <c r="G8213">
        <v>0</v>
      </c>
      <c r="H8213">
        <v>1</v>
      </c>
    </row>
    <row r="8214" spans="1:8" x14ac:dyDescent="0.25">
      <c r="A8214" t="s">
        <v>174</v>
      </c>
      <c r="B8214">
        <v>11265</v>
      </c>
      <c r="C8214">
        <v>1</v>
      </c>
      <c r="D8214">
        <v>0</v>
      </c>
      <c r="E8214">
        <v>1</v>
      </c>
      <c r="F8214">
        <v>0</v>
      </c>
      <c r="G8214">
        <v>0</v>
      </c>
      <c r="H8214">
        <v>1</v>
      </c>
    </row>
    <row r="8215" spans="1:8" x14ac:dyDescent="0.25">
      <c r="A8215" t="s">
        <v>174</v>
      </c>
      <c r="B8215">
        <v>11274</v>
      </c>
      <c r="C8215">
        <v>2</v>
      </c>
      <c r="D8215">
        <v>2</v>
      </c>
      <c r="E8215">
        <v>3</v>
      </c>
      <c r="F8215">
        <v>836</v>
      </c>
      <c r="G8215">
        <v>0</v>
      </c>
      <c r="H8215">
        <v>2569</v>
      </c>
    </row>
    <row r="8216" spans="1:8" x14ac:dyDescent="0.25">
      <c r="A8216" t="s">
        <v>174</v>
      </c>
      <c r="B8216">
        <v>11275</v>
      </c>
      <c r="C8216">
        <v>1</v>
      </c>
      <c r="D8216">
        <v>0</v>
      </c>
      <c r="E8216">
        <v>1</v>
      </c>
      <c r="F8216">
        <v>0</v>
      </c>
      <c r="G8216">
        <v>0</v>
      </c>
      <c r="H8216">
        <v>2</v>
      </c>
    </row>
    <row r="8217" spans="1:8" x14ac:dyDescent="0.25">
      <c r="A8217" t="s">
        <v>174</v>
      </c>
      <c r="B8217">
        <v>11276</v>
      </c>
      <c r="C8217">
        <v>1</v>
      </c>
      <c r="D8217">
        <v>0</v>
      </c>
      <c r="E8217">
        <v>1</v>
      </c>
      <c r="F8217">
        <v>0</v>
      </c>
      <c r="G8217">
        <v>0</v>
      </c>
      <c r="H8217">
        <v>1</v>
      </c>
    </row>
    <row r="8218" spans="1:8" x14ac:dyDescent="0.25">
      <c r="A8218" t="s">
        <v>174</v>
      </c>
      <c r="B8218">
        <v>11277</v>
      </c>
      <c r="C8218">
        <v>1</v>
      </c>
      <c r="D8218">
        <v>0</v>
      </c>
      <c r="E8218">
        <v>1</v>
      </c>
      <c r="F8218">
        <v>0</v>
      </c>
      <c r="G8218">
        <v>0</v>
      </c>
      <c r="H8218">
        <v>2</v>
      </c>
    </row>
    <row r="8219" spans="1:8" x14ac:dyDescent="0.25">
      <c r="A8219" t="s">
        <v>174</v>
      </c>
      <c r="B8219">
        <v>11278</v>
      </c>
      <c r="C8219">
        <v>2</v>
      </c>
      <c r="D8219">
        <v>2</v>
      </c>
      <c r="E8219">
        <v>3</v>
      </c>
      <c r="F8219">
        <v>836</v>
      </c>
      <c r="G8219">
        <v>0</v>
      </c>
      <c r="H8219">
        <v>2544</v>
      </c>
    </row>
    <row r="8220" spans="1:8" x14ac:dyDescent="0.25">
      <c r="A8220" t="s">
        <v>174</v>
      </c>
      <c r="B8220">
        <v>11279</v>
      </c>
      <c r="C8220">
        <v>1</v>
      </c>
      <c r="D8220">
        <v>0</v>
      </c>
      <c r="E8220">
        <v>1</v>
      </c>
      <c r="F8220">
        <v>0</v>
      </c>
      <c r="G8220">
        <v>0</v>
      </c>
      <c r="H8220">
        <v>1</v>
      </c>
    </row>
    <row r="8221" spans="1:8" x14ac:dyDescent="0.25">
      <c r="A8221" t="s">
        <v>174</v>
      </c>
      <c r="B8221">
        <v>11280</v>
      </c>
      <c r="C8221">
        <v>1</v>
      </c>
      <c r="D8221">
        <v>0</v>
      </c>
      <c r="E8221">
        <v>1</v>
      </c>
      <c r="F8221">
        <v>0</v>
      </c>
      <c r="G8221">
        <v>0</v>
      </c>
      <c r="H8221">
        <v>1</v>
      </c>
    </row>
    <row r="8222" spans="1:8" x14ac:dyDescent="0.25">
      <c r="A8222" t="s">
        <v>174</v>
      </c>
      <c r="B8222">
        <v>11281</v>
      </c>
      <c r="C8222">
        <v>1</v>
      </c>
      <c r="D8222">
        <v>0</v>
      </c>
      <c r="E8222">
        <v>1</v>
      </c>
      <c r="F8222">
        <v>0</v>
      </c>
      <c r="G8222">
        <v>0</v>
      </c>
      <c r="H8222">
        <v>1</v>
      </c>
    </row>
    <row r="8223" spans="1:8" x14ac:dyDescent="0.25">
      <c r="A8223" t="s">
        <v>174</v>
      </c>
      <c r="B8223">
        <v>11292</v>
      </c>
      <c r="C8223">
        <v>2</v>
      </c>
      <c r="D8223">
        <v>2</v>
      </c>
      <c r="E8223">
        <v>3</v>
      </c>
      <c r="F8223">
        <v>836</v>
      </c>
      <c r="G8223">
        <v>0</v>
      </c>
      <c r="H8223">
        <v>2544</v>
      </c>
    </row>
    <row r="8224" spans="1:8" x14ac:dyDescent="0.25">
      <c r="A8224" t="s">
        <v>174</v>
      </c>
      <c r="B8224">
        <v>11293</v>
      </c>
      <c r="C8224">
        <v>1</v>
      </c>
      <c r="D8224">
        <v>0</v>
      </c>
      <c r="E8224">
        <v>1</v>
      </c>
      <c r="F8224">
        <v>0</v>
      </c>
      <c r="G8224">
        <v>0</v>
      </c>
      <c r="H8224">
        <v>2</v>
      </c>
    </row>
    <row r="8225" spans="1:8" x14ac:dyDescent="0.25">
      <c r="A8225" t="s">
        <v>174</v>
      </c>
      <c r="B8225">
        <v>11294</v>
      </c>
      <c r="C8225">
        <v>1</v>
      </c>
      <c r="D8225">
        <v>0</v>
      </c>
      <c r="E8225">
        <v>1</v>
      </c>
      <c r="F8225">
        <v>0</v>
      </c>
      <c r="G8225">
        <v>0</v>
      </c>
      <c r="H8225">
        <v>2</v>
      </c>
    </row>
    <row r="8226" spans="1:8" x14ac:dyDescent="0.25">
      <c r="A8226" t="s">
        <v>174</v>
      </c>
      <c r="B8226">
        <v>11295</v>
      </c>
      <c r="C8226">
        <v>1</v>
      </c>
      <c r="D8226">
        <v>0</v>
      </c>
      <c r="E8226">
        <v>1</v>
      </c>
      <c r="F8226">
        <v>0</v>
      </c>
      <c r="G8226">
        <v>0</v>
      </c>
      <c r="H8226">
        <v>2</v>
      </c>
    </row>
    <row r="8227" spans="1:8" x14ac:dyDescent="0.25">
      <c r="A8227" t="s">
        <v>174</v>
      </c>
      <c r="B8227">
        <v>11296</v>
      </c>
      <c r="C8227">
        <v>1</v>
      </c>
      <c r="D8227">
        <v>0</v>
      </c>
      <c r="E8227">
        <v>1</v>
      </c>
      <c r="F8227">
        <v>0</v>
      </c>
      <c r="G8227">
        <v>0</v>
      </c>
      <c r="H8227">
        <v>1</v>
      </c>
    </row>
    <row r="8228" spans="1:8" x14ac:dyDescent="0.25">
      <c r="A8228" t="s">
        <v>174</v>
      </c>
      <c r="B8228">
        <v>11297</v>
      </c>
      <c r="C8228">
        <v>1</v>
      </c>
      <c r="D8228">
        <v>0</v>
      </c>
      <c r="E8228">
        <v>1</v>
      </c>
      <c r="F8228">
        <v>0</v>
      </c>
      <c r="G8228">
        <v>0</v>
      </c>
      <c r="H8228">
        <v>1</v>
      </c>
    </row>
    <row r="8229" spans="1:8" x14ac:dyDescent="0.25">
      <c r="A8229" t="s">
        <v>174</v>
      </c>
      <c r="B8229">
        <v>11298</v>
      </c>
      <c r="C8229">
        <v>2</v>
      </c>
      <c r="D8229">
        <v>2</v>
      </c>
      <c r="E8229">
        <v>3</v>
      </c>
      <c r="F8229">
        <v>836</v>
      </c>
      <c r="G8229">
        <v>0</v>
      </c>
      <c r="H8229">
        <v>2532</v>
      </c>
    </row>
    <row r="8230" spans="1:8" x14ac:dyDescent="0.25">
      <c r="A8230" t="s">
        <v>174</v>
      </c>
      <c r="B8230">
        <v>11299</v>
      </c>
      <c r="C8230">
        <v>1</v>
      </c>
      <c r="D8230">
        <v>0</v>
      </c>
      <c r="E8230">
        <v>1</v>
      </c>
      <c r="F8230">
        <v>0</v>
      </c>
      <c r="G8230">
        <v>0</v>
      </c>
      <c r="H8230">
        <v>2</v>
      </c>
    </row>
    <row r="8231" spans="1:8" x14ac:dyDescent="0.25">
      <c r="A8231" t="s">
        <v>174</v>
      </c>
      <c r="B8231">
        <v>11300</v>
      </c>
      <c r="C8231">
        <v>1</v>
      </c>
      <c r="D8231">
        <v>0</v>
      </c>
      <c r="E8231">
        <v>1</v>
      </c>
      <c r="F8231">
        <v>0</v>
      </c>
      <c r="G8231">
        <v>0</v>
      </c>
      <c r="H8231">
        <v>1</v>
      </c>
    </row>
    <row r="8232" spans="1:8" x14ac:dyDescent="0.25">
      <c r="A8232" t="s">
        <v>174</v>
      </c>
      <c r="B8232">
        <v>11301</v>
      </c>
      <c r="C8232">
        <v>1</v>
      </c>
      <c r="D8232">
        <v>0</v>
      </c>
      <c r="E8232">
        <v>1</v>
      </c>
      <c r="F8232">
        <v>0</v>
      </c>
      <c r="G8232">
        <v>0</v>
      </c>
      <c r="H8232">
        <v>1</v>
      </c>
    </row>
    <row r="8233" spans="1:8" x14ac:dyDescent="0.25">
      <c r="A8233" t="s">
        <v>174</v>
      </c>
      <c r="B8233">
        <v>11302</v>
      </c>
      <c r="C8233">
        <v>1</v>
      </c>
      <c r="D8233">
        <v>0</v>
      </c>
      <c r="E8233">
        <v>1</v>
      </c>
      <c r="F8233">
        <v>0</v>
      </c>
      <c r="G8233">
        <v>0</v>
      </c>
      <c r="H8233">
        <v>1</v>
      </c>
    </row>
    <row r="8234" spans="1:8" x14ac:dyDescent="0.25">
      <c r="A8234" t="s">
        <v>174</v>
      </c>
      <c r="B8234">
        <v>11303</v>
      </c>
      <c r="C8234">
        <v>2</v>
      </c>
      <c r="D8234">
        <v>2</v>
      </c>
      <c r="E8234">
        <v>3</v>
      </c>
      <c r="F8234">
        <v>836</v>
      </c>
      <c r="G8234">
        <v>0</v>
      </c>
      <c r="H8234">
        <v>255</v>
      </c>
    </row>
    <row r="8235" spans="1:8" x14ac:dyDescent="0.25">
      <c r="A8235" t="s">
        <v>174</v>
      </c>
      <c r="B8235">
        <v>11304</v>
      </c>
      <c r="C8235">
        <v>2</v>
      </c>
      <c r="D8235">
        <v>2</v>
      </c>
      <c r="E8235">
        <v>3</v>
      </c>
      <c r="F8235">
        <v>836</v>
      </c>
      <c r="G8235">
        <v>0</v>
      </c>
      <c r="H8235">
        <v>304</v>
      </c>
    </row>
    <row r="8236" spans="1:8" x14ac:dyDescent="0.25">
      <c r="A8236" t="s">
        <v>174</v>
      </c>
      <c r="B8236">
        <v>11314</v>
      </c>
      <c r="C8236">
        <v>2</v>
      </c>
      <c r="D8236">
        <v>2</v>
      </c>
      <c r="E8236">
        <v>3</v>
      </c>
      <c r="F8236">
        <v>836</v>
      </c>
      <c r="G8236">
        <v>0</v>
      </c>
      <c r="H8236">
        <v>2425</v>
      </c>
    </row>
    <row r="8237" spans="1:8" x14ac:dyDescent="0.25">
      <c r="A8237" t="s">
        <v>174</v>
      </c>
      <c r="B8237">
        <v>11315</v>
      </c>
      <c r="C8237">
        <v>1</v>
      </c>
      <c r="D8237">
        <v>0</v>
      </c>
      <c r="E8237">
        <v>1</v>
      </c>
      <c r="F8237">
        <v>0</v>
      </c>
      <c r="G8237">
        <v>0</v>
      </c>
      <c r="H8237">
        <v>1</v>
      </c>
    </row>
    <row r="8238" spans="1:8" x14ac:dyDescent="0.25">
      <c r="A8238" t="s">
        <v>174</v>
      </c>
      <c r="B8238">
        <v>11316</v>
      </c>
      <c r="C8238">
        <v>1</v>
      </c>
      <c r="D8238">
        <v>0</v>
      </c>
      <c r="E8238">
        <v>1</v>
      </c>
      <c r="F8238">
        <v>0</v>
      </c>
      <c r="G8238">
        <v>0</v>
      </c>
      <c r="H8238">
        <v>1</v>
      </c>
    </row>
    <row r="8239" spans="1:8" x14ac:dyDescent="0.25">
      <c r="A8239" t="s">
        <v>174</v>
      </c>
      <c r="B8239">
        <v>11317</v>
      </c>
      <c r="C8239">
        <v>1</v>
      </c>
      <c r="D8239">
        <v>0</v>
      </c>
      <c r="E8239">
        <v>1</v>
      </c>
      <c r="F8239">
        <v>0</v>
      </c>
      <c r="G8239">
        <v>0</v>
      </c>
      <c r="H8239">
        <v>1</v>
      </c>
    </row>
    <row r="8240" spans="1:8" x14ac:dyDescent="0.25">
      <c r="A8240" t="s">
        <v>174</v>
      </c>
      <c r="B8240">
        <v>11318</v>
      </c>
      <c r="C8240">
        <v>2</v>
      </c>
      <c r="D8240">
        <v>2</v>
      </c>
      <c r="E8240">
        <v>3</v>
      </c>
      <c r="F8240">
        <v>836</v>
      </c>
      <c r="G8240">
        <v>0</v>
      </c>
      <c r="H8240">
        <v>2530</v>
      </c>
    </row>
    <row r="8241" spans="1:8" x14ac:dyDescent="0.25">
      <c r="A8241" t="s">
        <v>174</v>
      </c>
      <c r="B8241">
        <v>11319</v>
      </c>
      <c r="C8241">
        <v>1</v>
      </c>
      <c r="D8241">
        <v>0</v>
      </c>
      <c r="E8241">
        <v>1</v>
      </c>
      <c r="F8241">
        <v>0</v>
      </c>
      <c r="G8241">
        <v>0</v>
      </c>
      <c r="H8241">
        <v>2</v>
      </c>
    </row>
    <row r="8242" spans="1:8" x14ac:dyDescent="0.25">
      <c r="A8242" t="s">
        <v>174</v>
      </c>
      <c r="B8242">
        <v>11320</v>
      </c>
      <c r="C8242">
        <v>1</v>
      </c>
      <c r="D8242">
        <v>0</v>
      </c>
      <c r="E8242">
        <v>1</v>
      </c>
      <c r="F8242">
        <v>0</v>
      </c>
      <c r="G8242">
        <v>0</v>
      </c>
      <c r="H8242">
        <v>1</v>
      </c>
    </row>
    <row r="8243" spans="1:8" x14ac:dyDescent="0.25">
      <c r="A8243" t="s">
        <v>174</v>
      </c>
      <c r="B8243">
        <v>11321</v>
      </c>
      <c r="C8243">
        <v>1</v>
      </c>
      <c r="D8243">
        <v>0</v>
      </c>
      <c r="E8243">
        <v>1</v>
      </c>
      <c r="F8243">
        <v>0</v>
      </c>
      <c r="G8243">
        <v>0</v>
      </c>
      <c r="H8243">
        <v>1</v>
      </c>
    </row>
    <row r="8244" spans="1:8" x14ac:dyDescent="0.25">
      <c r="A8244" t="s">
        <v>174</v>
      </c>
      <c r="B8244">
        <v>11332</v>
      </c>
      <c r="C8244">
        <v>2</v>
      </c>
      <c r="D8244">
        <v>2</v>
      </c>
      <c r="E8244">
        <v>3</v>
      </c>
      <c r="F8244">
        <v>836</v>
      </c>
      <c r="G8244">
        <v>0</v>
      </c>
      <c r="H8244">
        <v>2531</v>
      </c>
    </row>
    <row r="8245" spans="1:8" x14ac:dyDescent="0.25">
      <c r="A8245" t="s">
        <v>174</v>
      </c>
      <c r="B8245">
        <v>11333</v>
      </c>
      <c r="C8245">
        <v>1</v>
      </c>
      <c r="D8245">
        <v>0</v>
      </c>
      <c r="E8245">
        <v>1</v>
      </c>
      <c r="F8245">
        <v>0</v>
      </c>
      <c r="G8245">
        <v>0</v>
      </c>
      <c r="H8245">
        <v>2</v>
      </c>
    </row>
    <row r="8246" spans="1:8" x14ac:dyDescent="0.25">
      <c r="A8246" t="s">
        <v>174</v>
      </c>
      <c r="B8246">
        <v>11334</v>
      </c>
      <c r="C8246">
        <v>1</v>
      </c>
      <c r="D8246">
        <v>0</v>
      </c>
      <c r="E8246">
        <v>1</v>
      </c>
      <c r="F8246">
        <v>0</v>
      </c>
      <c r="G8246">
        <v>0</v>
      </c>
      <c r="H8246">
        <v>2</v>
      </c>
    </row>
    <row r="8247" spans="1:8" x14ac:dyDescent="0.25">
      <c r="A8247" t="s">
        <v>174</v>
      </c>
      <c r="B8247">
        <v>11335</v>
      </c>
      <c r="C8247">
        <v>1</v>
      </c>
      <c r="D8247">
        <v>0</v>
      </c>
      <c r="E8247">
        <v>1</v>
      </c>
      <c r="F8247">
        <v>0</v>
      </c>
      <c r="G8247">
        <v>0</v>
      </c>
      <c r="H8247">
        <v>2</v>
      </c>
    </row>
    <row r="8248" spans="1:8" x14ac:dyDescent="0.25">
      <c r="A8248" t="s">
        <v>174</v>
      </c>
      <c r="B8248">
        <v>11336</v>
      </c>
      <c r="C8248">
        <v>2</v>
      </c>
      <c r="D8248">
        <v>2</v>
      </c>
      <c r="E8248">
        <v>3</v>
      </c>
      <c r="F8248">
        <v>836</v>
      </c>
      <c r="G8248">
        <v>0</v>
      </c>
      <c r="H8248">
        <v>2732</v>
      </c>
    </row>
    <row r="8249" spans="1:8" x14ac:dyDescent="0.25">
      <c r="A8249" t="s">
        <v>174</v>
      </c>
      <c r="B8249">
        <v>11337</v>
      </c>
      <c r="C8249">
        <v>1</v>
      </c>
      <c r="D8249">
        <v>0</v>
      </c>
      <c r="E8249">
        <v>1</v>
      </c>
      <c r="F8249">
        <v>0</v>
      </c>
      <c r="G8249">
        <v>0</v>
      </c>
      <c r="H8249">
        <v>2</v>
      </c>
    </row>
    <row r="8250" spans="1:8" x14ac:dyDescent="0.25">
      <c r="A8250" t="s">
        <v>174</v>
      </c>
      <c r="B8250">
        <v>11338</v>
      </c>
      <c r="C8250">
        <v>1</v>
      </c>
      <c r="D8250">
        <v>0</v>
      </c>
      <c r="E8250">
        <v>1</v>
      </c>
      <c r="F8250">
        <v>0</v>
      </c>
      <c r="G8250">
        <v>0</v>
      </c>
      <c r="H8250">
        <v>2</v>
      </c>
    </row>
    <row r="8251" spans="1:8" x14ac:dyDescent="0.25">
      <c r="A8251" t="s">
        <v>174</v>
      </c>
      <c r="B8251">
        <v>11339</v>
      </c>
      <c r="C8251">
        <v>1</v>
      </c>
      <c r="D8251">
        <v>0</v>
      </c>
      <c r="E8251">
        <v>1</v>
      </c>
      <c r="F8251">
        <v>0</v>
      </c>
      <c r="G8251">
        <v>0</v>
      </c>
      <c r="H8251">
        <v>1</v>
      </c>
    </row>
    <row r="8252" spans="1:8" x14ac:dyDescent="0.25">
      <c r="A8252" t="s">
        <v>174</v>
      </c>
      <c r="B8252">
        <v>11351</v>
      </c>
      <c r="C8252">
        <v>2</v>
      </c>
      <c r="D8252">
        <v>2</v>
      </c>
      <c r="E8252">
        <v>3</v>
      </c>
      <c r="F8252">
        <v>836</v>
      </c>
      <c r="G8252">
        <v>0</v>
      </c>
      <c r="H8252">
        <v>2567</v>
      </c>
    </row>
    <row r="8253" spans="1:8" x14ac:dyDescent="0.25">
      <c r="A8253" t="s">
        <v>174</v>
      </c>
      <c r="B8253">
        <v>11352</v>
      </c>
      <c r="C8253">
        <v>1</v>
      </c>
      <c r="D8253">
        <v>0</v>
      </c>
      <c r="E8253">
        <v>1</v>
      </c>
      <c r="F8253">
        <v>0</v>
      </c>
      <c r="G8253">
        <v>0</v>
      </c>
      <c r="H8253">
        <v>2</v>
      </c>
    </row>
    <row r="8254" spans="1:8" x14ac:dyDescent="0.25">
      <c r="A8254" t="s">
        <v>174</v>
      </c>
      <c r="B8254">
        <v>11353</v>
      </c>
      <c r="C8254">
        <v>1</v>
      </c>
      <c r="D8254">
        <v>0</v>
      </c>
      <c r="E8254">
        <v>1</v>
      </c>
      <c r="F8254">
        <v>0</v>
      </c>
      <c r="G8254">
        <v>0</v>
      </c>
      <c r="H8254">
        <v>1</v>
      </c>
    </row>
    <row r="8255" spans="1:8" x14ac:dyDescent="0.25">
      <c r="A8255" t="s">
        <v>174</v>
      </c>
      <c r="B8255">
        <v>11354</v>
      </c>
      <c r="C8255">
        <v>1</v>
      </c>
      <c r="D8255">
        <v>0</v>
      </c>
      <c r="E8255">
        <v>1</v>
      </c>
      <c r="F8255">
        <v>0</v>
      </c>
      <c r="G8255">
        <v>0</v>
      </c>
      <c r="H8255">
        <v>2</v>
      </c>
    </row>
    <row r="8256" spans="1:8" x14ac:dyDescent="0.25">
      <c r="A8256" t="s">
        <v>174</v>
      </c>
      <c r="B8256">
        <v>11355</v>
      </c>
      <c r="C8256">
        <v>2</v>
      </c>
      <c r="D8256">
        <v>2</v>
      </c>
      <c r="E8256">
        <v>3</v>
      </c>
      <c r="F8256">
        <v>836</v>
      </c>
      <c r="G8256">
        <v>0</v>
      </c>
      <c r="H8256">
        <v>2548</v>
      </c>
    </row>
    <row r="8257" spans="1:8" x14ac:dyDescent="0.25">
      <c r="A8257" t="s">
        <v>174</v>
      </c>
      <c r="B8257">
        <v>11356</v>
      </c>
      <c r="C8257">
        <v>1</v>
      </c>
      <c r="D8257">
        <v>0</v>
      </c>
      <c r="E8257">
        <v>1</v>
      </c>
      <c r="F8257">
        <v>0</v>
      </c>
      <c r="G8257">
        <v>0</v>
      </c>
      <c r="H8257">
        <v>2</v>
      </c>
    </row>
    <row r="8258" spans="1:8" x14ac:dyDescent="0.25">
      <c r="A8258" t="s">
        <v>174</v>
      </c>
      <c r="B8258">
        <v>11357</v>
      </c>
      <c r="C8258">
        <v>1</v>
      </c>
      <c r="D8258">
        <v>0</v>
      </c>
      <c r="E8258">
        <v>1</v>
      </c>
      <c r="F8258">
        <v>0</v>
      </c>
      <c r="G8258">
        <v>0</v>
      </c>
      <c r="H8258">
        <v>1</v>
      </c>
    </row>
    <row r="8259" spans="1:8" x14ac:dyDescent="0.25">
      <c r="A8259" t="s">
        <v>174</v>
      </c>
      <c r="B8259">
        <v>11358</v>
      </c>
      <c r="C8259">
        <v>1</v>
      </c>
      <c r="D8259">
        <v>0</v>
      </c>
      <c r="E8259">
        <v>1</v>
      </c>
      <c r="F8259">
        <v>0</v>
      </c>
      <c r="G8259">
        <v>0</v>
      </c>
      <c r="H8259">
        <v>1</v>
      </c>
    </row>
    <row r="8260" spans="1:8" x14ac:dyDescent="0.25">
      <c r="A8260" t="s">
        <v>174</v>
      </c>
      <c r="B8260">
        <v>11366</v>
      </c>
      <c r="C8260">
        <v>2</v>
      </c>
      <c r="D8260">
        <v>2</v>
      </c>
      <c r="E8260">
        <v>3</v>
      </c>
      <c r="F8260">
        <v>836</v>
      </c>
      <c r="G8260">
        <v>0</v>
      </c>
      <c r="H8260">
        <v>2506</v>
      </c>
    </row>
    <row r="8261" spans="1:8" x14ac:dyDescent="0.25">
      <c r="A8261" t="s">
        <v>174</v>
      </c>
      <c r="B8261">
        <v>11367</v>
      </c>
      <c r="C8261">
        <v>1</v>
      </c>
      <c r="D8261">
        <v>0</v>
      </c>
      <c r="E8261">
        <v>1</v>
      </c>
      <c r="F8261">
        <v>0</v>
      </c>
      <c r="G8261">
        <v>0</v>
      </c>
      <c r="H8261">
        <v>2</v>
      </c>
    </row>
    <row r="8262" spans="1:8" x14ac:dyDescent="0.25">
      <c r="A8262" t="s">
        <v>174</v>
      </c>
      <c r="B8262">
        <v>11368</v>
      </c>
      <c r="C8262">
        <v>1</v>
      </c>
      <c r="D8262">
        <v>0</v>
      </c>
      <c r="E8262">
        <v>1</v>
      </c>
      <c r="F8262">
        <v>0</v>
      </c>
      <c r="G8262">
        <v>0</v>
      </c>
      <c r="H8262">
        <v>1</v>
      </c>
    </row>
    <row r="8263" spans="1:8" x14ac:dyDescent="0.25">
      <c r="A8263" t="s">
        <v>174</v>
      </c>
      <c r="B8263">
        <v>11369</v>
      </c>
      <c r="C8263">
        <v>1</v>
      </c>
      <c r="D8263">
        <v>0</v>
      </c>
      <c r="E8263">
        <v>1</v>
      </c>
      <c r="F8263">
        <v>0</v>
      </c>
      <c r="G8263">
        <v>0</v>
      </c>
      <c r="H8263">
        <v>1</v>
      </c>
    </row>
    <row r="8264" spans="1:8" x14ac:dyDescent="0.25">
      <c r="A8264" t="s">
        <v>174</v>
      </c>
      <c r="B8264">
        <v>11378</v>
      </c>
      <c r="C8264">
        <v>2</v>
      </c>
      <c r="D8264">
        <v>2</v>
      </c>
      <c r="E8264">
        <v>3</v>
      </c>
      <c r="F8264">
        <v>836</v>
      </c>
      <c r="G8264">
        <v>0</v>
      </c>
      <c r="H8264">
        <v>2565</v>
      </c>
    </row>
    <row r="8265" spans="1:8" x14ac:dyDescent="0.25">
      <c r="A8265" t="s">
        <v>174</v>
      </c>
      <c r="B8265">
        <v>11379</v>
      </c>
      <c r="C8265">
        <v>1</v>
      </c>
      <c r="D8265">
        <v>0</v>
      </c>
      <c r="E8265">
        <v>1</v>
      </c>
      <c r="F8265">
        <v>0</v>
      </c>
      <c r="G8265">
        <v>0</v>
      </c>
      <c r="H8265">
        <v>2</v>
      </c>
    </row>
    <row r="8266" spans="1:8" x14ac:dyDescent="0.25">
      <c r="A8266" t="s">
        <v>174</v>
      </c>
      <c r="B8266">
        <v>11380</v>
      </c>
      <c r="C8266">
        <v>1</v>
      </c>
      <c r="D8266">
        <v>0</v>
      </c>
      <c r="E8266">
        <v>1</v>
      </c>
      <c r="F8266">
        <v>0</v>
      </c>
      <c r="G8266">
        <v>0</v>
      </c>
      <c r="H8266">
        <v>2</v>
      </c>
    </row>
    <row r="8267" spans="1:8" x14ac:dyDescent="0.25">
      <c r="A8267" t="s">
        <v>174</v>
      </c>
      <c r="B8267">
        <v>11381</v>
      </c>
      <c r="C8267">
        <v>1</v>
      </c>
      <c r="D8267">
        <v>0</v>
      </c>
      <c r="E8267">
        <v>1</v>
      </c>
      <c r="F8267">
        <v>0</v>
      </c>
      <c r="G8267">
        <v>0</v>
      </c>
      <c r="H8267">
        <v>2</v>
      </c>
    </row>
    <row r="8268" spans="1:8" x14ac:dyDescent="0.25">
      <c r="A8268" t="s">
        <v>174</v>
      </c>
      <c r="B8268">
        <v>11389</v>
      </c>
      <c r="C8268">
        <v>2</v>
      </c>
      <c r="D8268">
        <v>2</v>
      </c>
      <c r="E8268">
        <v>3</v>
      </c>
      <c r="F8268">
        <v>836</v>
      </c>
      <c r="G8268">
        <v>0</v>
      </c>
      <c r="H8268">
        <v>2614</v>
      </c>
    </row>
    <row r="8269" spans="1:8" x14ac:dyDescent="0.25">
      <c r="A8269" t="s">
        <v>174</v>
      </c>
      <c r="B8269">
        <v>11390</v>
      </c>
      <c r="C8269">
        <v>1</v>
      </c>
      <c r="D8269">
        <v>0</v>
      </c>
      <c r="E8269">
        <v>1</v>
      </c>
      <c r="F8269">
        <v>0</v>
      </c>
      <c r="G8269">
        <v>0</v>
      </c>
      <c r="H8269">
        <v>2</v>
      </c>
    </row>
    <row r="8270" spans="1:8" x14ac:dyDescent="0.25">
      <c r="A8270" t="s">
        <v>174</v>
      </c>
      <c r="B8270">
        <v>11391</v>
      </c>
      <c r="C8270">
        <v>1</v>
      </c>
      <c r="D8270">
        <v>0</v>
      </c>
      <c r="E8270">
        <v>1</v>
      </c>
      <c r="F8270">
        <v>0</v>
      </c>
      <c r="G8270">
        <v>0</v>
      </c>
      <c r="H8270">
        <v>2</v>
      </c>
    </row>
    <row r="8271" spans="1:8" x14ac:dyDescent="0.25">
      <c r="A8271" t="s">
        <v>174</v>
      </c>
      <c r="B8271">
        <v>11392</v>
      </c>
      <c r="C8271">
        <v>1</v>
      </c>
      <c r="D8271">
        <v>0</v>
      </c>
      <c r="E8271">
        <v>1</v>
      </c>
      <c r="F8271">
        <v>0</v>
      </c>
      <c r="G8271">
        <v>0</v>
      </c>
      <c r="H8271">
        <v>2</v>
      </c>
    </row>
    <row r="8272" spans="1:8" x14ac:dyDescent="0.25">
      <c r="A8272" t="s">
        <v>174</v>
      </c>
      <c r="B8272">
        <v>11402</v>
      </c>
      <c r="C8272">
        <v>2</v>
      </c>
      <c r="D8272">
        <v>2</v>
      </c>
      <c r="E8272">
        <v>3</v>
      </c>
      <c r="F8272">
        <v>836</v>
      </c>
      <c r="G8272">
        <v>0</v>
      </c>
      <c r="H8272">
        <v>2564</v>
      </c>
    </row>
    <row r="8273" spans="1:8" x14ac:dyDescent="0.25">
      <c r="A8273" t="s">
        <v>174</v>
      </c>
      <c r="B8273">
        <v>11403</v>
      </c>
      <c r="C8273">
        <v>1</v>
      </c>
      <c r="D8273">
        <v>0</v>
      </c>
      <c r="E8273">
        <v>1</v>
      </c>
      <c r="F8273">
        <v>0</v>
      </c>
      <c r="G8273">
        <v>0</v>
      </c>
      <c r="H8273">
        <v>2</v>
      </c>
    </row>
    <row r="8274" spans="1:8" x14ac:dyDescent="0.25">
      <c r="A8274" t="s">
        <v>174</v>
      </c>
      <c r="B8274">
        <v>11404</v>
      </c>
      <c r="C8274">
        <v>1</v>
      </c>
      <c r="D8274">
        <v>0</v>
      </c>
      <c r="E8274">
        <v>1</v>
      </c>
      <c r="F8274">
        <v>0</v>
      </c>
      <c r="G8274">
        <v>0</v>
      </c>
      <c r="H8274">
        <v>2</v>
      </c>
    </row>
    <row r="8275" spans="1:8" x14ac:dyDescent="0.25">
      <c r="A8275" t="s">
        <v>174</v>
      </c>
      <c r="B8275">
        <v>11405</v>
      </c>
      <c r="C8275">
        <v>1</v>
      </c>
      <c r="D8275">
        <v>0</v>
      </c>
      <c r="E8275">
        <v>1</v>
      </c>
      <c r="F8275">
        <v>0</v>
      </c>
      <c r="G8275">
        <v>0</v>
      </c>
      <c r="H8275">
        <v>1</v>
      </c>
    </row>
    <row r="8276" spans="1:8" x14ac:dyDescent="0.25">
      <c r="A8276" t="s">
        <v>174</v>
      </c>
      <c r="B8276">
        <v>11406</v>
      </c>
      <c r="C8276">
        <v>1</v>
      </c>
      <c r="D8276">
        <v>0</v>
      </c>
      <c r="E8276">
        <v>1</v>
      </c>
      <c r="F8276">
        <v>0</v>
      </c>
      <c r="G8276">
        <v>0</v>
      </c>
      <c r="H8276">
        <v>1</v>
      </c>
    </row>
    <row r="8277" spans="1:8" x14ac:dyDescent="0.25">
      <c r="A8277" t="s">
        <v>174</v>
      </c>
      <c r="B8277">
        <v>11407</v>
      </c>
      <c r="C8277">
        <v>2</v>
      </c>
      <c r="D8277">
        <v>2</v>
      </c>
      <c r="E8277">
        <v>3</v>
      </c>
      <c r="F8277">
        <v>836</v>
      </c>
      <c r="G8277">
        <v>0</v>
      </c>
      <c r="H8277">
        <v>242</v>
      </c>
    </row>
    <row r="8278" spans="1:8" x14ac:dyDescent="0.25">
      <c r="A8278" t="s">
        <v>174</v>
      </c>
      <c r="B8278">
        <v>11408</v>
      </c>
      <c r="C8278">
        <v>2</v>
      </c>
      <c r="D8278">
        <v>2</v>
      </c>
      <c r="E8278">
        <v>3</v>
      </c>
      <c r="F8278">
        <v>836</v>
      </c>
      <c r="G8278">
        <v>0</v>
      </c>
      <c r="H8278">
        <v>292</v>
      </c>
    </row>
    <row r="8279" spans="1:8" x14ac:dyDescent="0.25">
      <c r="A8279" t="s">
        <v>174</v>
      </c>
      <c r="B8279">
        <v>11417</v>
      </c>
      <c r="C8279">
        <v>2</v>
      </c>
      <c r="D8279">
        <v>2</v>
      </c>
      <c r="E8279">
        <v>3</v>
      </c>
      <c r="F8279">
        <v>836</v>
      </c>
      <c r="G8279">
        <v>0</v>
      </c>
      <c r="H8279">
        <v>2463</v>
      </c>
    </row>
    <row r="8280" spans="1:8" x14ac:dyDescent="0.25">
      <c r="A8280" t="s">
        <v>174</v>
      </c>
      <c r="B8280">
        <v>11418</v>
      </c>
      <c r="C8280">
        <v>1</v>
      </c>
      <c r="D8280">
        <v>0</v>
      </c>
      <c r="E8280">
        <v>1</v>
      </c>
      <c r="F8280">
        <v>0</v>
      </c>
      <c r="G8280">
        <v>0</v>
      </c>
      <c r="H8280">
        <v>2</v>
      </c>
    </row>
    <row r="8281" spans="1:8" x14ac:dyDescent="0.25">
      <c r="A8281" t="s">
        <v>174</v>
      </c>
      <c r="B8281">
        <v>11419</v>
      </c>
      <c r="C8281">
        <v>1</v>
      </c>
      <c r="D8281">
        <v>0</v>
      </c>
      <c r="E8281">
        <v>1</v>
      </c>
      <c r="F8281">
        <v>0</v>
      </c>
      <c r="G8281">
        <v>0</v>
      </c>
      <c r="H8281">
        <v>1</v>
      </c>
    </row>
    <row r="8282" spans="1:8" x14ac:dyDescent="0.25">
      <c r="A8282" t="s">
        <v>174</v>
      </c>
      <c r="B8282">
        <v>11420</v>
      </c>
      <c r="C8282">
        <v>1</v>
      </c>
      <c r="D8282">
        <v>0</v>
      </c>
      <c r="E8282">
        <v>1</v>
      </c>
      <c r="F8282">
        <v>0</v>
      </c>
      <c r="G8282">
        <v>0</v>
      </c>
      <c r="H8282">
        <v>2</v>
      </c>
    </row>
    <row r="8283" spans="1:8" x14ac:dyDescent="0.25">
      <c r="A8283" t="s">
        <v>174</v>
      </c>
      <c r="B8283">
        <v>11430</v>
      </c>
      <c r="C8283">
        <v>2</v>
      </c>
      <c r="D8283">
        <v>2</v>
      </c>
      <c r="E8283">
        <v>3</v>
      </c>
      <c r="F8283">
        <v>836</v>
      </c>
      <c r="G8283">
        <v>0</v>
      </c>
      <c r="H8283">
        <v>2513</v>
      </c>
    </row>
    <row r="8284" spans="1:8" x14ac:dyDescent="0.25">
      <c r="A8284" t="s">
        <v>174</v>
      </c>
      <c r="B8284">
        <v>11431</v>
      </c>
      <c r="C8284">
        <v>1</v>
      </c>
      <c r="D8284">
        <v>0</v>
      </c>
      <c r="E8284">
        <v>1</v>
      </c>
      <c r="F8284">
        <v>0</v>
      </c>
      <c r="G8284">
        <v>0</v>
      </c>
      <c r="H8284">
        <v>2</v>
      </c>
    </row>
    <row r="8285" spans="1:8" x14ac:dyDescent="0.25">
      <c r="A8285" t="s">
        <v>174</v>
      </c>
      <c r="B8285">
        <v>11432</v>
      </c>
      <c r="C8285">
        <v>1</v>
      </c>
      <c r="D8285">
        <v>0</v>
      </c>
      <c r="E8285">
        <v>1</v>
      </c>
      <c r="F8285">
        <v>0</v>
      </c>
      <c r="G8285">
        <v>0</v>
      </c>
      <c r="H8285">
        <v>2</v>
      </c>
    </row>
    <row r="8286" spans="1:8" x14ac:dyDescent="0.25">
      <c r="A8286" t="s">
        <v>174</v>
      </c>
      <c r="B8286">
        <v>11433</v>
      </c>
      <c r="C8286">
        <v>1</v>
      </c>
      <c r="D8286">
        <v>0</v>
      </c>
      <c r="E8286">
        <v>1</v>
      </c>
      <c r="F8286">
        <v>0</v>
      </c>
      <c r="G8286">
        <v>0</v>
      </c>
      <c r="H8286">
        <v>1</v>
      </c>
    </row>
    <row r="8287" spans="1:8" x14ac:dyDescent="0.25">
      <c r="A8287" t="s">
        <v>174</v>
      </c>
      <c r="B8287">
        <v>11434</v>
      </c>
      <c r="C8287">
        <v>2</v>
      </c>
      <c r="D8287">
        <v>2</v>
      </c>
      <c r="E8287">
        <v>3</v>
      </c>
      <c r="F8287">
        <v>836</v>
      </c>
      <c r="G8287">
        <v>0</v>
      </c>
      <c r="H8287">
        <v>2549</v>
      </c>
    </row>
    <row r="8288" spans="1:8" x14ac:dyDescent="0.25">
      <c r="A8288" t="s">
        <v>174</v>
      </c>
      <c r="B8288">
        <v>11435</v>
      </c>
      <c r="C8288">
        <v>1</v>
      </c>
      <c r="D8288">
        <v>0</v>
      </c>
      <c r="E8288">
        <v>1</v>
      </c>
      <c r="F8288">
        <v>0</v>
      </c>
      <c r="G8288">
        <v>0</v>
      </c>
      <c r="H8288">
        <v>2</v>
      </c>
    </row>
    <row r="8289" spans="1:8" x14ac:dyDescent="0.25">
      <c r="A8289" t="s">
        <v>174</v>
      </c>
      <c r="B8289">
        <v>11436</v>
      </c>
      <c r="C8289">
        <v>1</v>
      </c>
      <c r="D8289">
        <v>0</v>
      </c>
      <c r="E8289">
        <v>1</v>
      </c>
      <c r="F8289">
        <v>0</v>
      </c>
      <c r="G8289">
        <v>0</v>
      </c>
      <c r="H8289">
        <v>2</v>
      </c>
    </row>
    <row r="8290" spans="1:8" x14ac:dyDescent="0.25">
      <c r="A8290" t="s">
        <v>174</v>
      </c>
      <c r="B8290">
        <v>11437</v>
      </c>
      <c r="C8290">
        <v>1</v>
      </c>
      <c r="D8290">
        <v>0</v>
      </c>
      <c r="E8290">
        <v>1</v>
      </c>
      <c r="F8290">
        <v>0</v>
      </c>
      <c r="G8290">
        <v>0</v>
      </c>
      <c r="H8290">
        <v>1</v>
      </c>
    </row>
    <row r="8291" spans="1:8" x14ac:dyDescent="0.25">
      <c r="A8291" t="s">
        <v>174</v>
      </c>
      <c r="B8291">
        <v>11438</v>
      </c>
      <c r="C8291">
        <v>2</v>
      </c>
      <c r="D8291">
        <v>2</v>
      </c>
      <c r="E8291">
        <v>3</v>
      </c>
      <c r="F8291">
        <v>836</v>
      </c>
      <c r="G8291">
        <v>0</v>
      </c>
      <c r="H8291">
        <v>2516</v>
      </c>
    </row>
    <row r="8292" spans="1:8" x14ac:dyDescent="0.25">
      <c r="A8292" t="s">
        <v>174</v>
      </c>
      <c r="B8292">
        <v>11439</v>
      </c>
      <c r="C8292">
        <v>1</v>
      </c>
      <c r="D8292">
        <v>0</v>
      </c>
      <c r="E8292">
        <v>1</v>
      </c>
      <c r="F8292">
        <v>0</v>
      </c>
      <c r="G8292">
        <v>0</v>
      </c>
      <c r="H8292">
        <v>1</v>
      </c>
    </row>
    <row r="8293" spans="1:8" x14ac:dyDescent="0.25">
      <c r="A8293" t="s">
        <v>174</v>
      </c>
      <c r="B8293">
        <v>11440</v>
      </c>
      <c r="C8293">
        <v>1</v>
      </c>
      <c r="D8293">
        <v>0</v>
      </c>
      <c r="E8293">
        <v>1</v>
      </c>
      <c r="F8293">
        <v>0</v>
      </c>
      <c r="G8293">
        <v>0</v>
      </c>
      <c r="H8293">
        <v>1</v>
      </c>
    </row>
    <row r="8294" spans="1:8" x14ac:dyDescent="0.25">
      <c r="A8294" t="s">
        <v>174</v>
      </c>
      <c r="B8294">
        <v>11441</v>
      </c>
      <c r="C8294">
        <v>1</v>
      </c>
      <c r="D8294">
        <v>0</v>
      </c>
      <c r="E8294">
        <v>1</v>
      </c>
      <c r="F8294">
        <v>0</v>
      </c>
      <c r="G8294">
        <v>0</v>
      </c>
      <c r="H8294">
        <v>2</v>
      </c>
    </row>
    <row r="8295" spans="1:8" x14ac:dyDescent="0.25">
      <c r="A8295" t="s">
        <v>174</v>
      </c>
      <c r="B8295">
        <v>11452</v>
      </c>
      <c r="C8295">
        <v>2</v>
      </c>
      <c r="D8295">
        <v>2</v>
      </c>
      <c r="E8295">
        <v>3</v>
      </c>
      <c r="F8295">
        <v>836</v>
      </c>
      <c r="G8295">
        <v>0</v>
      </c>
      <c r="H8295">
        <v>2530</v>
      </c>
    </row>
    <row r="8296" spans="1:8" x14ac:dyDescent="0.25">
      <c r="A8296" t="s">
        <v>174</v>
      </c>
      <c r="B8296">
        <v>11453</v>
      </c>
      <c r="C8296">
        <v>1</v>
      </c>
      <c r="D8296">
        <v>0</v>
      </c>
      <c r="E8296">
        <v>1</v>
      </c>
      <c r="F8296">
        <v>0</v>
      </c>
      <c r="G8296">
        <v>0</v>
      </c>
      <c r="H8296">
        <v>1</v>
      </c>
    </row>
    <row r="8297" spans="1:8" x14ac:dyDescent="0.25">
      <c r="A8297" t="s">
        <v>174</v>
      </c>
      <c r="B8297">
        <v>11454</v>
      </c>
      <c r="C8297">
        <v>1</v>
      </c>
      <c r="D8297">
        <v>0</v>
      </c>
      <c r="E8297">
        <v>1</v>
      </c>
      <c r="F8297">
        <v>0</v>
      </c>
      <c r="G8297">
        <v>0</v>
      </c>
      <c r="H8297">
        <v>1</v>
      </c>
    </row>
    <row r="8298" spans="1:8" x14ac:dyDescent="0.25">
      <c r="A8298" t="s">
        <v>174</v>
      </c>
      <c r="B8298">
        <v>11455</v>
      </c>
      <c r="C8298">
        <v>1</v>
      </c>
      <c r="D8298">
        <v>0</v>
      </c>
      <c r="E8298">
        <v>1</v>
      </c>
      <c r="F8298">
        <v>0</v>
      </c>
      <c r="G8298">
        <v>0</v>
      </c>
      <c r="H8298">
        <v>1</v>
      </c>
    </row>
    <row r="8299" spans="1:8" x14ac:dyDescent="0.25">
      <c r="A8299" t="s">
        <v>174</v>
      </c>
      <c r="B8299">
        <v>11456</v>
      </c>
      <c r="C8299">
        <v>2</v>
      </c>
      <c r="D8299">
        <v>2</v>
      </c>
      <c r="E8299">
        <v>3</v>
      </c>
      <c r="F8299">
        <v>836</v>
      </c>
      <c r="G8299">
        <v>0</v>
      </c>
      <c r="H8299">
        <v>2526</v>
      </c>
    </row>
    <row r="8300" spans="1:8" x14ac:dyDescent="0.25">
      <c r="A8300" t="s">
        <v>174</v>
      </c>
      <c r="B8300">
        <v>11457</v>
      </c>
      <c r="C8300">
        <v>1</v>
      </c>
      <c r="D8300">
        <v>0</v>
      </c>
      <c r="E8300">
        <v>1</v>
      </c>
      <c r="F8300">
        <v>0</v>
      </c>
      <c r="G8300">
        <v>0</v>
      </c>
      <c r="H8300">
        <v>1</v>
      </c>
    </row>
    <row r="8301" spans="1:8" x14ac:dyDescent="0.25">
      <c r="A8301" t="s">
        <v>174</v>
      </c>
      <c r="B8301">
        <v>11458</v>
      </c>
      <c r="C8301">
        <v>1</v>
      </c>
      <c r="D8301">
        <v>0</v>
      </c>
      <c r="E8301">
        <v>1</v>
      </c>
      <c r="F8301">
        <v>0</v>
      </c>
      <c r="G8301">
        <v>0</v>
      </c>
      <c r="H8301">
        <v>1</v>
      </c>
    </row>
    <row r="8302" spans="1:8" x14ac:dyDescent="0.25">
      <c r="A8302" t="s">
        <v>174</v>
      </c>
      <c r="B8302">
        <v>11459</v>
      </c>
      <c r="C8302">
        <v>1</v>
      </c>
      <c r="D8302">
        <v>0</v>
      </c>
      <c r="E8302">
        <v>1</v>
      </c>
      <c r="F8302">
        <v>0</v>
      </c>
      <c r="G8302">
        <v>0</v>
      </c>
      <c r="H8302">
        <v>1</v>
      </c>
    </row>
    <row r="8303" spans="1:8" x14ac:dyDescent="0.25">
      <c r="A8303" t="s">
        <v>174</v>
      </c>
      <c r="B8303">
        <v>11460</v>
      </c>
      <c r="C8303">
        <v>2</v>
      </c>
      <c r="D8303">
        <v>2</v>
      </c>
      <c r="E8303">
        <v>3</v>
      </c>
      <c r="F8303">
        <v>836</v>
      </c>
      <c r="G8303">
        <v>0</v>
      </c>
      <c r="H8303">
        <v>2536</v>
      </c>
    </row>
    <row r="8304" spans="1:8" x14ac:dyDescent="0.25">
      <c r="A8304" t="s">
        <v>174</v>
      </c>
      <c r="B8304">
        <v>11461</v>
      </c>
      <c r="C8304">
        <v>1</v>
      </c>
      <c r="D8304">
        <v>0</v>
      </c>
      <c r="E8304">
        <v>1</v>
      </c>
      <c r="F8304">
        <v>0</v>
      </c>
      <c r="G8304">
        <v>0</v>
      </c>
      <c r="H8304">
        <v>1</v>
      </c>
    </row>
    <row r="8305" spans="1:8" x14ac:dyDescent="0.25">
      <c r="A8305" t="s">
        <v>174</v>
      </c>
      <c r="B8305">
        <v>11462</v>
      </c>
      <c r="C8305">
        <v>1</v>
      </c>
      <c r="D8305">
        <v>0</v>
      </c>
      <c r="E8305">
        <v>1</v>
      </c>
      <c r="F8305">
        <v>0</v>
      </c>
      <c r="G8305">
        <v>0</v>
      </c>
      <c r="H8305">
        <v>1</v>
      </c>
    </row>
    <row r="8306" spans="1:8" x14ac:dyDescent="0.25">
      <c r="A8306" t="s">
        <v>174</v>
      </c>
      <c r="B8306">
        <v>11463</v>
      </c>
      <c r="C8306">
        <v>1</v>
      </c>
      <c r="D8306">
        <v>0</v>
      </c>
      <c r="E8306">
        <v>1</v>
      </c>
      <c r="F8306">
        <v>0</v>
      </c>
      <c r="G8306">
        <v>0</v>
      </c>
      <c r="H8306">
        <v>1</v>
      </c>
    </row>
    <row r="8307" spans="1:8" x14ac:dyDescent="0.25">
      <c r="A8307" t="s">
        <v>174</v>
      </c>
      <c r="B8307">
        <v>11473</v>
      </c>
      <c r="C8307">
        <v>2</v>
      </c>
      <c r="D8307">
        <v>2</v>
      </c>
      <c r="E8307">
        <v>3</v>
      </c>
      <c r="F8307">
        <v>836</v>
      </c>
      <c r="G8307">
        <v>0</v>
      </c>
      <c r="H8307">
        <v>2503</v>
      </c>
    </row>
    <row r="8308" spans="1:8" x14ac:dyDescent="0.25">
      <c r="A8308" t="s">
        <v>174</v>
      </c>
      <c r="B8308">
        <v>11474</v>
      </c>
      <c r="C8308">
        <v>1</v>
      </c>
      <c r="D8308">
        <v>0</v>
      </c>
      <c r="E8308">
        <v>1</v>
      </c>
      <c r="F8308">
        <v>0</v>
      </c>
      <c r="G8308">
        <v>0</v>
      </c>
      <c r="H8308">
        <v>1</v>
      </c>
    </row>
    <row r="8309" spans="1:8" x14ac:dyDescent="0.25">
      <c r="A8309" t="s">
        <v>174</v>
      </c>
      <c r="B8309">
        <v>11475</v>
      </c>
      <c r="C8309">
        <v>1</v>
      </c>
      <c r="D8309">
        <v>0</v>
      </c>
      <c r="E8309">
        <v>1</v>
      </c>
      <c r="F8309">
        <v>0</v>
      </c>
      <c r="G8309">
        <v>0</v>
      </c>
      <c r="H8309">
        <v>1</v>
      </c>
    </row>
    <row r="8310" spans="1:8" x14ac:dyDescent="0.25">
      <c r="A8310" t="s">
        <v>174</v>
      </c>
      <c r="B8310">
        <v>11476</v>
      </c>
      <c r="C8310">
        <v>1</v>
      </c>
      <c r="D8310">
        <v>0</v>
      </c>
      <c r="E8310">
        <v>1</v>
      </c>
      <c r="F8310">
        <v>0</v>
      </c>
      <c r="G8310">
        <v>0</v>
      </c>
      <c r="H8310">
        <v>1</v>
      </c>
    </row>
    <row r="8311" spans="1:8" x14ac:dyDescent="0.25">
      <c r="A8311" t="s">
        <v>174</v>
      </c>
      <c r="B8311">
        <v>11477</v>
      </c>
      <c r="C8311">
        <v>2</v>
      </c>
      <c r="D8311">
        <v>2</v>
      </c>
      <c r="E8311">
        <v>3</v>
      </c>
      <c r="F8311">
        <v>836</v>
      </c>
      <c r="G8311">
        <v>0</v>
      </c>
      <c r="H8311">
        <v>2550</v>
      </c>
    </row>
    <row r="8312" spans="1:8" x14ac:dyDescent="0.25">
      <c r="A8312" t="s">
        <v>174</v>
      </c>
      <c r="B8312">
        <v>11478</v>
      </c>
      <c r="C8312">
        <v>1</v>
      </c>
      <c r="D8312">
        <v>0</v>
      </c>
      <c r="E8312">
        <v>1</v>
      </c>
      <c r="F8312">
        <v>0</v>
      </c>
      <c r="G8312">
        <v>0</v>
      </c>
      <c r="H8312">
        <v>2</v>
      </c>
    </row>
    <row r="8313" spans="1:8" x14ac:dyDescent="0.25">
      <c r="A8313" t="s">
        <v>174</v>
      </c>
      <c r="B8313">
        <v>11479</v>
      </c>
      <c r="C8313">
        <v>1</v>
      </c>
      <c r="D8313">
        <v>0</v>
      </c>
      <c r="E8313">
        <v>1</v>
      </c>
      <c r="F8313">
        <v>0</v>
      </c>
      <c r="G8313">
        <v>0</v>
      </c>
      <c r="H8313">
        <v>1</v>
      </c>
    </row>
    <row r="8314" spans="1:8" x14ac:dyDescent="0.25">
      <c r="A8314" t="s">
        <v>174</v>
      </c>
      <c r="B8314">
        <v>11480</v>
      </c>
      <c r="C8314">
        <v>1</v>
      </c>
      <c r="D8314">
        <v>0</v>
      </c>
      <c r="E8314">
        <v>1</v>
      </c>
      <c r="F8314">
        <v>0</v>
      </c>
      <c r="G8314">
        <v>0</v>
      </c>
      <c r="H8314">
        <v>1</v>
      </c>
    </row>
    <row r="8315" spans="1:8" x14ac:dyDescent="0.25">
      <c r="A8315" t="s">
        <v>174</v>
      </c>
      <c r="B8315">
        <v>11481</v>
      </c>
      <c r="C8315">
        <v>2</v>
      </c>
      <c r="D8315">
        <v>2</v>
      </c>
      <c r="E8315">
        <v>3</v>
      </c>
      <c r="F8315">
        <v>836</v>
      </c>
      <c r="G8315">
        <v>0</v>
      </c>
      <c r="H8315">
        <v>2537</v>
      </c>
    </row>
    <row r="8316" spans="1:8" x14ac:dyDescent="0.25">
      <c r="A8316" t="s">
        <v>174</v>
      </c>
      <c r="B8316">
        <v>11482</v>
      </c>
      <c r="C8316">
        <v>1</v>
      </c>
      <c r="D8316">
        <v>0</v>
      </c>
      <c r="E8316">
        <v>1</v>
      </c>
      <c r="F8316">
        <v>0</v>
      </c>
      <c r="G8316">
        <v>0</v>
      </c>
      <c r="H8316">
        <v>2</v>
      </c>
    </row>
    <row r="8317" spans="1:8" x14ac:dyDescent="0.25">
      <c r="A8317" t="s">
        <v>174</v>
      </c>
      <c r="B8317">
        <v>11483</v>
      </c>
      <c r="C8317">
        <v>1</v>
      </c>
      <c r="D8317">
        <v>0</v>
      </c>
      <c r="E8317">
        <v>1</v>
      </c>
      <c r="F8317">
        <v>0</v>
      </c>
      <c r="G8317">
        <v>0</v>
      </c>
      <c r="H8317">
        <v>1</v>
      </c>
    </row>
    <row r="8318" spans="1:8" x14ac:dyDescent="0.25">
      <c r="A8318" t="s">
        <v>174</v>
      </c>
      <c r="B8318">
        <v>11484</v>
      </c>
      <c r="C8318">
        <v>1</v>
      </c>
      <c r="D8318">
        <v>0</v>
      </c>
      <c r="E8318">
        <v>1</v>
      </c>
      <c r="F8318">
        <v>0</v>
      </c>
      <c r="G8318">
        <v>0</v>
      </c>
      <c r="H8318">
        <v>1</v>
      </c>
    </row>
    <row r="8319" spans="1:8" x14ac:dyDescent="0.25">
      <c r="A8319" t="s">
        <v>174</v>
      </c>
      <c r="B8319">
        <v>11496</v>
      </c>
      <c r="C8319">
        <v>1</v>
      </c>
      <c r="D8319">
        <v>0</v>
      </c>
      <c r="E8319">
        <v>1</v>
      </c>
      <c r="F8319">
        <v>0</v>
      </c>
      <c r="G8319">
        <v>0</v>
      </c>
      <c r="H8319">
        <v>1</v>
      </c>
    </row>
    <row r="8320" spans="1:8" x14ac:dyDescent="0.25">
      <c r="A8320" t="s">
        <v>174</v>
      </c>
      <c r="B8320">
        <v>11497</v>
      </c>
      <c r="C8320">
        <v>1</v>
      </c>
      <c r="D8320">
        <v>0</v>
      </c>
      <c r="E8320">
        <v>1</v>
      </c>
      <c r="F8320">
        <v>0</v>
      </c>
      <c r="G8320">
        <v>0</v>
      </c>
      <c r="H8320">
        <v>1</v>
      </c>
    </row>
    <row r="8321" spans="1:8" x14ac:dyDescent="0.25">
      <c r="A8321" t="s">
        <v>174</v>
      </c>
      <c r="B8321">
        <v>11498</v>
      </c>
      <c r="C8321">
        <v>1</v>
      </c>
      <c r="D8321">
        <v>0</v>
      </c>
      <c r="E8321">
        <v>1</v>
      </c>
      <c r="F8321">
        <v>0</v>
      </c>
      <c r="G8321">
        <v>0</v>
      </c>
      <c r="H8321">
        <v>2</v>
      </c>
    </row>
    <row r="8322" spans="1:8" x14ac:dyDescent="0.25">
      <c r="A8322" t="s">
        <v>174</v>
      </c>
      <c r="B8322">
        <v>11499</v>
      </c>
      <c r="C8322">
        <v>1</v>
      </c>
      <c r="D8322">
        <v>0</v>
      </c>
      <c r="E8322">
        <v>1</v>
      </c>
      <c r="F8322">
        <v>0</v>
      </c>
      <c r="G8322">
        <v>0</v>
      </c>
      <c r="H8322">
        <v>2</v>
      </c>
    </row>
    <row r="8323" spans="1:8" x14ac:dyDescent="0.25">
      <c r="A8323" t="s">
        <v>174</v>
      </c>
      <c r="B8323">
        <v>11500</v>
      </c>
      <c r="C8323">
        <v>1</v>
      </c>
      <c r="D8323">
        <v>0</v>
      </c>
      <c r="E8323">
        <v>1</v>
      </c>
      <c r="F8323">
        <v>0</v>
      </c>
      <c r="G8323">
        <v>0</v>
      </c>
      <c r="H8323">
        <v>1</v>
      </c>
    </row>
    <row r="8324" spans="1:8" x14ac:dyDescent="0.25">
      <c r="A8324" t="s">
        <v>174</v>
      </c>
      <c r="B8324">
        <v>11501</v>
      </c>
      <c r="C8324">
        <v>1</v>
      </c>
      <c r="D8324">
        <v>0</v>
      </c>
      <c r="E8324">
        <v>1</v>
      </c>
      <c r="F8324">
        <v>0</v>
      </c>
      <c r="G8324">
        <v>0</v>
      </c>
      <c r="H8324">
        <v>1</v>
      </c>
    </row>
    <row r="8325" spans="1:8" x14ac:dyDescent="0.25">
      <c r="A8325" t="s">
        <v>174</v>
      </c>
      <c r="B8325">
        <v>11502</v>
      </c>
      <c r="C8325">
        <v>1</v>
      </c>
      <c r="D8325">
        <v>0</v>
      </c>
      <c r="E8325">
        <v>1</v>
      </c>
      <c r="F8325">
        <v>0</v>
      </c>
      <c r="G8325">
        <v>0</v>
      </c>
      <c r="H8325">
        <v>2</v>
      </c>
    </row>
    <row r="8326" spans="1:8" x14ac:dyDescent="0.25">
      <c r="A8326" t="s">
        <v>174</v>
      </c>
      <c r="B8326">
        <v>11503</v>
      </c>
      <c r="C8326">
        <v>1</v>
      </c>
      <c r="D8326">
        <v>0</v>
      </c>
      <c r="E8326">
        <v>1</v>
      </c>
      <c r="F8326">
        <v>0</v>
      </c>
      <c r="G8326">
        <v>0</v>
      </c>
      <c r="H8326">
        <v>1</v>
      </c>
    </row>
    <row r="8327" spans="1:8" x14ac:dyDescent="0.25">
      <c r="A8327" t="s">
        <v>174</v>
      </c>
      <c r="B8327">
        <v>11504</v>
      </c>
      <c r="C8327">
        <v>2</v>
      </c>
      <c r="D8327">
        <v>2</v>
      </c>
      <c r="E8327">
        <v>3</v>
      </c>
      <c r="F8327">
        <v>836</v>
      </c>
      <c r="G8327">
        <v>0</v>
      </c>
      <c r="H8327">
        <v>2540</v>
      </c>
    </row>
    <row r="8328" spans="1:8" x14ac:dyDescent="0.25">
      <c r="A8328" t="s">
        <v>174</v>
      </c>
      <c r="B8328">
        <v>11505</v>
      </c>
      <c r="C8328">
        <v>1</v>
      </c>
      <c r="D8328">
        <v>0</v>
      </c>
      <c r="E8328">
        <v>1</v>
      </c>
      <c r="F8328">
        <v>0</v>
      </c>
      <c r="G8328">
        <v>0</v>
      </c>
      <c r="H8328">
        <v>2</v>
      </c>
    </row>
    <row r="8329" spans="1:8" x14ac:dyDescent="0.25">
      <c r="A8329" t="s">
        <v>174</v>
      </c>
      <c r="B8329">
        <v>11506</v>
      </c>
      <c r="C8329">
        <v>1</v>
      </c>
      <c r="D8329">
        <v>0</v>
      </c>
      <c r="E8329">
        <v>1</v>
      </c>
      <c r="F8329">
        <v>0</v>
      </c>
      <c r="G8329">
        <v>0</v>
      </c>
      <c r="H8329">
        <v>1</v>
      </c>
    </row>
    <row r="8330" spans="1:8" x14ac:dyDescent="0.25">
      <c r="A8330" t="s">
        <v>174</v>
      </c>
      <c r="B8330">
        <v>11507</v>
      </c>
      <c r="C8330">
        <v>1</v>
      </c>
      <c r="D8330">
        <v>0</v>
      </c>
      <c r="E8330">
        <v>1</v>
      </c>
      <c r="F8330">
        <v>0</v>
      </c>
      <c r="G8330">
        <v>0</v>
      </c>
      <c r="H8330">
        <v>1</v>
      </c>
    </row>
    <row r="8331" spans="1:8" x14ac:dyDescent="0.25">
      <c r="A8331" t="s">
        <v>174</v>
      </c>
      <c r="B8331">
        <v>11508</v>
      </c>
      <c r="C8331">
        <v>1</v>
      </c>
      <c r="D8331">
        <v>0</v>
      </c>
      <c r="E8331">
        <v>1</v>
      </c>
      <c r="F8331">
        <v>0</v>
      </c>
      <c r="G8331">
        <v>0</v>
      </c>
      <c r="H8331">
        <v>1</v>
      </c>
    </row>
    <row r="8332" spans="1:8" x14ac:dyDescent="0.25">
      <c r="A8332" t="s">
        <v>174</v>
      </c>
      <c r="B8332">
        <v>11509</v>
      </c>
      <c r="C8332">
        <v>2</v>
      </c>
      <c r="D8332">
        <v>2</v>
      </c>
      <c r="E8332">
        <v>3</v>
      </c>
      <c r="F8332">
        <v>836</v>
      </c>
      <c r="G8332">
        <v>0</v>
      </c>
      <c r="H8332">
        <v>2492</v>
      </c>
    </row>
    <row r="8333" spans="1:8" x14ac:dyDescent="0.25">
      <c r="A8333" t="s">
        <v>174</v>
      </c>
      <c r="B8333">
        <v>11510</v>
      </c>
      <c r="C8333">
        <v>1</v>
      </c>
      <c r="D8333">
        <v>0</v>
      </c>
      <c r="E8333">
        <v>1</v>
      </c>
      <c r="F8333">
        <v>0</v>
      </c>
      <c r="G8333">
        <v>0</v>
      </c>
      <c r="H8333">
        <v>2</v>
      </c>
    </row>
    <row r="8334" spans="1:8" x14ac:dyDescent="0.25">
      <c r="A8334" t="s">
        <v>174</v>
      </c>
      <c r="B8334">
        <v>11511</v>
      </c>
      <c r="C8334">
        <v>1</v>
      </c>
      <c r="D8334">
        <v>0</v>
      </c>
      <c r="E8334">
        <v>1</v>
      </c>
      <c r="F8334">
        <v>0</v>
      </c>
      <c r="G8334">
        <v>0</v>
      </c>
      <c r="H8334">
        <v>1</v>
      </c>
    </row>
    <row r="8335" spans="1:8" x14ac:dyDescent="0.25">
      <c r="A8335" t="s">
        <v>174</v>
      </c>
      <c r="B8335">
        <v>11512</v>
      </c>
      <c r="C8335">
        <v>1</v>
      </c>
      <c r="D8335">
        <v>0</v>
      </c>
      <c r="E8335">
        <v>1</v>
      </c>
      <c r="F8335">
        <v>0</v>
      </c>
      <c r="G8335">
        <v>0</v>
      </c>
      <c r="H8335">
        <v>1</v>
      </c>
    </row>
    <row r="8336" spans="1:8" x14ac:dyDescent="0.25">
      <c r="A8336" t="s">
        <v>174</v>
      </c>
      <c r="B8336">
        <v>11513</v>
      </c>
      <c r="C8336">
        <v>1</v>
      </c>
      <c r="D8336">
        <v>0</v>
      </c>
      <c r="E8336">
        <v>1</v>
      </c>
      <c r="F8336">
        <v>0</v>
      </c>
      <c r="G8336">
        <v>0</v>
      </c>
      <c r="H8336">
        <v>1</v>
      </c>
    </row>
    <row r="8337" spans="1:8" x14ac:dyDescent="0.25">
      <c r="A8337" t="s">
        <v>174</v>
      </c>
      <c r="B8337">
        <v>11514</v>
      </c>
      <c r="C8337">
        <v>2</v>
      </c>
      <c r="D8337">
        <v>2</v>
      </c>
      <c r="E8337">
        <v>3</v>
      </c>
      <c r="F8337">
        <v>836</v>
      </c>
      <c r="G8337">
        <v>0</v>
      </c>
      <c r="H8337">
        <v>2541</v>
      </c>
    </row>
    <row r="8338" spans="1:8" x14ac:dyDescent="0.25">
      <c r="A8338" t="s">
        <v>174</v>
      </c>
      <c r="B8338">
        <v>11515</v>
      </c>
      <c r="C8338">
        <v>1</v>
      </c>
      <c r="D8338">
        <v>0</v>
      </c>
      <c r="E8338">
        <v>1</v>
      </c>
      <c r="F8338">
        <v>0</v>
      </c>
      <c r="G8338">
        <v>0</v>
      </c>
      <c r="H8338">
        <v>1</v>
      </c>
    </row>
    <row r="8339" spans="1:8" x14ac:dyDescent="0.25">
      <c r="A8339" t="s">
        <v>174</v>
      </c>
      <c r="B8339">
        <v>11516</v>
      </c>
      <c r="C8339">
        <v>1</v>
      </c>
      <c r="D8339">
        <v>0</v>
      </c>
      <c r="E8339">
        <v>1</v>
      </c>
      <c r="F8339">
        <v>0</v>
      </c>
      <c r="G8339">
        <v>0</v>
      </c>
      <c r="H8339">
        <v>1</v>
      </c>
    </row>
    <row r="8340" spans="1:8" x14ac:dyDescent="0.25">
      <c r="A8340" t="s">
        <v>174</v>
      </c>
      <c r="B8340">
        <v>11517</v>
      </c>
      <c r="C8340">
        <v>1</v>
      </c>
      <c r="D8340">
        <v>0</v>
      </c>
      <c r="E8340">
        <v>1</v>
      </c>
      <c r="F8340">
        <v>0</v>
      </c>
      <c r="G8340">
        <v>0</v>
      </c>
      <c r="H8340">
        <v>1</v>
      </c>
    </row>
    <row r="8341" spans="1:8" x14ac:dyDescent="0.25">
      <c r="A8341" t="s">
        <v>174</v>
      </c>
      <c r="B8341">
        <v>11518</v>
      </c>
      <c r="C8341">
        <v>1</v>
      </c>
      <c r="D8341">
        <v>0</v>
      </c>
      <c r="E8341">
        <v>1</v>
      </c>
      <c r="F8341">
        <v>0</v>
      </c>
      <c r="G8341">
        <v>0</v>
      </c>
      <c r="H8341">
        <v>2</v>
      </c>
    </row>
    <row r="8342" spans="1:8" x14ac:dyDescent="0.25">
      <c r="A8342" t="s">
        <v>174</v>
      </c>
      <c r="B8342">
        <v>11519</v>
      </c>
      <c r="C8342">
        <v>2</v>
      </c>
      <c r="D8342">
        <v>2</v>
      </c>
      <c r="E8342">
        <v>3</v>
      </c>
      <c r="F8342">
        <v>836</v>
      </c>
      <c r="G8342">
        <v>0</v>
      </c>
      <c r="H8342">
        <v>254</v>
      </c>
    </row>
    <row r="8343" spans="1:8" x14ac:dyDescent="0.25">
      <c r="A8343" t="s">
        <v>174</v>
      </c>
      <c r="B8343">
        <v>11520</v>
      </c>
      <c r="C8343">
        <v>2</v>
      </c>
      <c r="D8343">
        <v>2</v>
      </c>
      <c r="E8343">
        <v>3</v>
      </c>
      <c r="F8343">
        <v>836</v>
      </c>
      <c r="G8343">
        <v>0</v>
      </c>
      <c r="H8343">
        <v>283</v>
      </c>
    </row>
    <row r="8344" spans="1:8" x14ac:dyDescent="0.25">
      <c r="A8344" t="s">
        <v>174</v>
      </c>
      <c r="B8344">
        <v>11531</v>
      </c>
      <c r="C8344">
        <v>2</v>
      </c>
      <c r="D8344">
        <v>2</v>
      </c>
      <c r="E8344">
        <v>3</v>
      </c>
      <c r="F8344">
        <v>836</v>
      </c>
      <c r="G8344">
        <v>0</v>
      </c>
      <c r="H8344">
        <v>2685</v>
      </c>
    </row>
    <row r="8345" spans="1:8" x14ac:dyDescent="0.25">
      <c r="A8345" t="s">
        <v>174</v>
      </c>
      <c r="B8345">
        <v>11532</v>
      </c>
      <c r="C8345">
        <v>1</v>
      </c>
      <c r="D8345">
        <v>0</v>
      </c>
      <c r="E8345">
        <v>1</v>
      </c>
      <c r="F8345">
        <v>0</v>
      </c>
      <c r="G8345">
        <v>0</v>
      </c>
      <c r="H8345">
        <v>2</v>
      </c>
    </row>
    <row r="8346" spans="1:8" x14ac:dyDescent="0.25">
      <c r="A8346" t="s">
        <v>174</v>
      </c>
      <c r="B8346">
        <v>11533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2</v>
      </c>
    </row>
    <row r="8347" spans="1:8" x14ac:dyDescent="0.25">
      <c r="A8347" t="s">
        <v>174</v>
      </c>
      <c r="B8347">
        <v>11534</v>
      </c>
      <c r="C8347">
        <v>1</v>
      </c>
      <c r="D8347">
        <v>0</v>
      </c>
      <c r="E8347">
        <v>1</v>
      </c>
      <c r="F8347">
        <v>0</v>
      </c>
      <c r="G8347">
        <v>0</v>
      </c>
      <c r="H8347">
        <v>2</v>
      </c>
    </row>
    <row r="8348" spans="1:8" x14ac:dyDescent="0.25">
      <c r="A8348" t="s">
        <v>174</v>
      </c>
      <c r="B8348">
        <v>11535</v>
      </c>
      <c r="C8348">
        <v>2</v>
      </c>
      <c r="D8348">
        <v>2</v>
      </c>
      <c r="E8348">
        <v>3</v>
      </c>
      <c r="F8348">
        <v>836</v>
      </c>
      <c r="G8348">
        <v>0</v>
      </c>
      <c r="H8348">
        <v>2552</v>
      </c>
    </row>
    <row r="8349" spans="1:8" x14ac:dyDescent="0.25">
      <c r="A8349" t="s">
        <v>174</v>
      </c>
      <c r="B8349">
        <v>11536</v>
      </c>
      <c r="C8349">
        <v>1</v>
      </c>
      <c r="D8349">
        <v>0</v>
      </c>
      <c r="E8349">
        <v>1</v>
      </c>
      <c r="F8349">
        <v>0</v>
      </c>
      <c r="G8349">
        <v>0</v>
      </c>
      <c r="H8349">
        <v>2</v>
      </c>
    </row>
    <row r="8350" spans="1:8" x14ac:dyDescent="0.25">
      <c r="A8350" t="s">
        <v>174</v>
      </c>
      <c r="B8350">
        <v>11537</v>
      </c>
      <c r="C8350">
        <v>1</v>
      </c>
      <c r="D8350">
        <v>0</v>
      </c>
      <c r="E8350">
        <v>1</v>
      </c>
      <c r="F8350">
        <v>0</v>
      </c>
      <c r="G8350">
        <v>0</v>
      </c>
      <c r="H8350">
        <v>2</v>
      </c>
    </row>
    <row r="8351" spans="1:8" x14ac:dyDescent="0.25">
      <c r="A8351" t="s">
        <v>174</v>
      </c>
      <c r="B8351">
        <v>11538</v>
      </c>
      <c r="C8351">
        <v>1</v>
      </c>
      <c r="D8351">
        <v>0</v>
      </c>
      <c r="E8351">
        <v>1</v>
      </c>
      <c r="F8351">
        <v>0</v>
      </c>
      <c r="G8351">
        <v>0</v>
      </c>
      <c r="H8351">
        <v>2</v>
      </c>
    </row>
    <row r="8352" spans="1:8" x14ac:dyDescent="0.25">
      <c r="A8352" t="s">
        <v>174</v>
      </c>
      <c r="B8352">
        <v>11539</v>
      </c>
      <c r="C8352">
        <v>2</v>
      </c>
      <c r="D8352">
        <v>2</v>
      </c>
      <c r="E8352">
        <v>3</v>
      </c>
      <c r="F8352">
        <v>836</v>
      </c>
      <c r="G8352">
        <v>0</v>
      </c>
      <c r="H8352">
        <v>2538</v>
      </c>
    </row>
    <row r="8353" spans="1:8" x14ac:dyDescent="0.25">
      <c r="A8353" t="s">
        <v>174</v>
      </c>
      <c r="B8353">
        <v>11540</v>
      </c>
      <c r="C8353">
        <v>1</v>
      </c>
      <c r="D8353">
        <v>0</v>
      </c>
      <c r="E8353">
        <v>1</v>
      </c>
      <c r="F8353">
        <v>0</v>
      </c>
      <c r="G8353">
        <v>0</v>
      </c>
      <c r="H8353">
        <v>2</v>
      </c>
    </row>
    <row r="8354" spans="1:8" x14ac:dyDescent="0.25">
      <c r="A8354" t="s">
        <v>174</v>
      </c>
      <c r="B8354">
        <v>11541</v>
      </c>
      <c r="C8354">
        <v>1</v>
      </c>
      <c r="D8354">
        <v>0</v>
      </c>
      <c r="E8354">
        <v>1</v>
      </c>
      <c r="F8354">
        <v>0</v>
      </c>
      <c r="G8354">
        <v>0</v>
      </c>
      <c r="H8354">
        <v>1</v>
      </c>
    </row>
    <row r="8355" spans="1:8" x14ac:dyDescent="0.25">
      <c r="A8355" t="s">
        <v>174</v>
      </c>
      <c r="B8355">
        <v>11542</v>
      </c>
      <c r="C8355">
        <v>1</v>
      </c>
      <c r="D8355">
        <v>0</v>
      </c>
      <c r="E8355">
        <v>1</v>
      </c>
      <c r="F8355">
        <v>0</v>
      </c>
      <c r="G8355">
        <v>0</v>
      </c>
      <c r="H8355">
        <v>2</v>
      </c>
    </row>
    <row r="8356" spans="1:8" x14ac:dyDescent="0.25">
      <c r="A8356" t="s">
        <v>174</v>
      </c>
      <c r="B8356">
        <v>11554</v>
      </c>
      <c r="C8356">
        <v>2</v>
      </c>
      <c r="D8356">
        <v>2</v>
      </c>
      <c r="E8356">
        <v>3</v>
      </c>
      <c r="F8356">
        <v>836</v>
      </c>
      <c r="G8356">
        <v>0</v>
      </c>
      <c r="H8356">
        <v>2788</v>
      </c>
    </row>
    <row r="8357" spans="1:8" x14ac:dyDescent="0.25">
      <c r="A8357" t="s">
        <v>174</v>
      </c>
      <c r="B8357">
        <v>11555</v>
      </c>
      <c r="C8357">
        <v>1</v>
      </c>
      <c r="D8357">
        <v>0</v>
      </c>
      <c r="E8357">
        <v>1</v>
      </c>
      <c r="F8357">
        <v>0</v>
      </c>
      <c r="G8357">
        <v>0</v>
      </c>
      <c r="H8357">
        <v>1</v>
      </c>
    </row>
    <row r="8358" spans="1:8" x14ac:dyDescent="0.25">
      <c r="A8358" t="s">
        <v>174</v>
      </c>
      <c r="B8358">
        <v>11556</v>
      </c>
      <c r="C8358">
        <v>1</v>
      </c>
      <c r="D8358">
        <v>0</v>
      </c>
      <c r="E8358">
        <v>1</v>
      </c>
      <c r="F8358">
        <v>0</v>
      </c>
      <c r="G8358">
        <v>0</v>
      </c>
      <c r="H8358">
        <v>1</v>
      </c>
    </row>
    <row r="8359" spans="1:8" x14ac:dyDescent="0.25">
      <c r="A8359" t="s">
        <v>174</v>
      </c>
      <c r="B8359">
        <v>11557</v>
      </c>
      <c r="C8359">
        <v>1</v>
      </c>
      <c r="D8359">
        <v>0</v>
      </c>
      <c r="E8359">
        <v>1</v>
      </c>
      <c r="F8359">
        <v>0</v>
      </c>
      <c r="G8359">
        <v>0</v>
      </c>
      <c r="H8359">
        <v>1</v>
      </c>
    </row>
    <row r="8360" spans="1:8" x14ac:dyDescent="0.25">
      <c r="A8360" t="s">
        <v>174</v>
      </c>
      <c r="B8360">
        <v>11558</v>
      </c>
      <c r="C8360">
        <v>2</v>
      </c>
      <c r="D8360">
        <v>2</v>
      </c>
      <c r="E8360">
        <v>3</v>
      </c>
      <c r="F8360">
        <v>836</v>
      </c>
      <c r="G8360">
        <v>0</v>
      </c>
      <c r="H8360">
        <v>2609</v>
      </c>
    </row>
    <row r="8361" spans="1:8" x14ac:dyDescent="0.25">
      <c r="A8361" t="s">
        <v>174</v>
      </c>
      <c r="B8361">
        <v>11559</v>
      </c>
      <c r="C8361">
        <v>1</v>
      </c>
      <c r="D8361">
        <v>0</v>
      </c>
      <c r="E8361">
        <v>1</v>
      </c>
      <c r="F8361">
        <v>0</v>
      </c>
      <c r="G8361">
        <v>0</v>
      </c>
      <c r="H8361">
        <v>2</v>
      </c>
    </row>
    <row r="8362" spans="1:8" x14ac:dyDescent="0.25">
      <c r="A8362" t="s">
        <v>174</v>
      </c>
      <c r="B8362">
        <v>11560</v>
      </c>
      <c r="C8362">
        <v>1</v>
      </c>
      <c r="D8362">
        <v>0</v>
      </c>
      <c r="E8362">
        <v>1</v>
      </c>
      <c r="F8362">
        <v>0</v>
      </c>
      <c r="G8362">
        <v>0</v>
      </c>
      <c r="H8362">
        <v>1</v>
      </c>
    </row>
    <row r="8363" spans="1:8" x14ac:dyDescent="0.25">
      <c r="A8363" t="s">
        <v>174</v>
      </c>
      <c r="B8363">
        <v>11561</v>
      </c>
      <c r="C8363">
        <v>1</v>
      </c>
      <c r="D8363">
        <v>0</v>
      </c>
      <c r="E8363">
        <v>1</v>
      </c>
      <c r="F8363">
        <v>0</v>
      </c>
      <c r="G8363">
        <v>0</v>
      </c>
      <c r="H8363">
        <v>2</v>
      </c>
    </row>
    <row r="8364" spans="1:8" x14ac:dyDescent="0.25">
      <c r="A8364" t="s">
        <v>174</v>
      </c>
      <c r="B8364">
        <v>11562</v>
      </c>
      <c r="C8364">
        <v>2</v>
      </c>
      <c r="D8364">
        <v>2</v>
      </c>
      <c r="E8364">
        <v>3</v>
      </c>
      <c r="F8364">
        <v>836</v>
      </c>
      <c r="G8364">
        <v>0</v>
      </c>
      <c r="H8364">
        <v>2541</v>
      </c>
    </row>
    <row r="8365" spans="1:8" x14ac:dyDescent="0.25">
      <c r="A8365" t="s">
        <v>174</v>
      </c>
      <c r="B8365">
        <v>11563</v>
      </c>
      <c r="C8365">
        <v>1</v>
      </c>
      <c r="D8365">
        <v>0</v>
      </c>
      <c r="E8365">
        <v>1</v>
      </c>
      <c r="F8365">
        <v>0</v>
      </c>
      <c r="G8365">
        <v>0</v>
      </c>
      <c r="H8365">
        <v>2</v>
      </c>
    </row>
    <row r="8366" spans="1:8" x14ac:dyDescent="0.25">
      <c r="A8366" t="s">
        <v>174</v>
      </c>
      <c r="B8366">
        <v>11564</v>
      </c>
      <c r="C8366">
        <v>1</v>
      </c>
      <c r="D8366">
        <v>0</v>
      </c>
      <c r="E8366">
        <v>1</v>
      </c>
      <c r="F8366">
        <v>0</v>
      </c>
      <c r="G8366">
        <v>0</v>
      </c>
      <c r="H8366">
        <v>1</v>
      </c>
    </row>
    <row r="8367" spans="1:8" x14ac:dyDescent="0.25">
      <c r="A8367" t="s">
        <v>174</v>
      </c>
      <c r="B8367">
        <v>11565</v>
      </c>
      <c r="C8367">
        <v>1</v>
      </c>
      <c r="D8367">
        <v>0</v>
      </c>
      <c r="E8367">
        <v>1</v>
      </c>
      <c r="F8367">
        <v>0</v>
      </c>
      <c r="G8367">
        <v>0</v>
      </c>
      <c r="H8367">
        <v>2</v>
      </c>
    </row>
    <row r="8368" spans="1:8" x14ac:dyDescent="0.25">
      <c r="A8368" t="s">
        <v>174</v>
      </c>
      <c r="B8368">
        <v>11578</v>
      </c>
      <c r="C8368">
        <v>2</v>
      </c>
      <c r="D8368">
        <v>2</v>
      </c>
      <c r="E8368">
        <v>3</v>
      </c>
      <c r="F8368">
        <v>836</v>
      </c>
      <c r="G8368">
        <v>0</v>
      </c>
      <c r="H8368">
        <v>2782</v>
      </c>
    </row>
    <row r="8369" spans="1:8" x14ac:dyDescent="0.25">
      <c r="A8369" t="s">
        <v>174</v>
      </c>
      <c r="B8369">
        <v>11579</v>
      </c>
      <c r="C8369">
        <v>1</v>
      </c>
      <c r="D8369">
        <v>0</v>
      </c>
      <c r="E8369">
        <v>1</v>
      </c>
      <c r="F8369">
        <v>0</v>
      </c>
      <c r="G8369">
        <v>0</v>
      </c>
      <c r="H8369">
        <v>2</v>
      </c>
    </row>
    <row r="8370" spans="1:8" x14ac:dyDescent="0.25">
      <c r="A8370" t="s">
        <v>174</v>
      </c>
      <c r="B8370">
        <v>11580</v>
      </c>
      <c r="C8370">
        <v>1</v>
      </c>
      <c r="D8370">
        <v>0</v>
      </c>
      <c r="E8370">
        <v>1</v>
      </c>
      <c r="F8370">
        <v>0</v>
      </c>
      <c r="G8370">
        <v>0</v>
      </c>
      <c r="H8370">
        <v>1</v>
      </c>
    </row>
    <row r="8371" spans="1:8" x14ac:dyDescent="0.25">
      <c r="A8371" t="s">
        <v>174</v>
      </c>
      <c r="B8371">
        <v>11581</v>
      </c>
      <c r="C8371">
        <v>1</v>
      </c>
      <c r="D8371">
        <v>0</v>
      </c>
      <c r="E8371">
        <v>1</v>
      </c>
      <c r="F8371">
        <v>0</v>
      </c>
      <c r="G8371">
        <v>0</v>
      </c>
      <c r="H8371">
        <v>2</v>
      </c>
    </row>
    <row r="8372" spans="1:8" x14ac:dyDescent="0.25">
      <c r="A8372" t="s">
        <v>174</v>
      </c>
      <c r="B8372">
        <v>11582</v>
      </c>
      <c r="C8372">
        <v>2</v>
      </c>
      <c r="D8372">
        <v>2</v>
      </c>
      <c r="E8372">
        <v>3</v>
      </c>
      <c r="F8372">
        <v>836</v>
      </c>
      <c r="G8372">
        <v>0</v>
      </c>
      <c r="H8372">
        <v>2541</v>
      </c>
    </row>
    <row r="8373" spans="1:8" x14ac:dyDescent="0.25">
      <c r="A8373" t="s">
        <v>174</v>
      </c>
      <c r="B8373">
        <v>11583</v>
      </c>
      <c r="C8373">
        <v>1</v>
      </c>
      <c r="D8373">
        <v>0</v>
      </c>
      <c r="E8373">
        <v>1</v>
      </c>
      <c r="F8373">
        <v>0</v>
      </c>
      <c r="G8373">
        <v>0</v>
      </c>
      <c r="H8373">
        <v>2</v>
      </c>
    </row>
    <row r="8374" spans="1:8" x14ac:dyDescent="0.25">
      <c r="A8374" t="s">
        <v>174</v>
      </c>
      <c r="B8374">
        <v>11584</v>
      </c>
      <c r="C8374">
        <v>1</v>
      </c>
      <c r="D8374">
        <v>0</v>
      </c>
      <c r="E8374">
        <v>1</v>
      </c>
      <c r="F8374">
        <v>0</v>
      </c>
      <c r="G8374">
        <v>0</v>
      </c>
      <c r="H8374">
        <v>2</v>
      </c>
    </row>
    <row r="8375" spans="1:8" x14ac:dyDescent="0.25">
      <c r="A8375" t="s">
        <v>174</v>
      </c>
      <c r="B8375">
        <v>11585</v>
      </c>
      <c r="C8375">
        <v>1</v>
      </c>
      <c r="D8375">
        <v>0</v>
      </c>
      <c r="E8375">
        <v>1</v>
      </c>
      <c r="F8375">
        <v>0</v>
      </c>
      <c r="G8375">
        <v>0</v>
      </c>
      <c r="H8375">
        <v>2</v>
      </c>
    </row>
    <row r="8376" spans="1:8" x14ac:dyDescent="0.25">
      <c r="A8376" t="s">
        <v>174</v>
      </c>
      <c r="B8376">
        <v>11586</v>
      </c>
      <c r="C8376">
        <v>2</v>
      </c>
      <c r="D8376">
        <v>2</v>
      </c>
      <c r="E8376">
        <v>3</v>
      </c>
      <c r="F8376">
        <v>836</v>
      </c>
      <c r="G8376">
        <v>0</v>
      </c>
      <c r="H8376">
        <v>2544</v>
      </c>
    </row>
    <row r="8377" spans="1:8" x14ac:dyDescent="0.25">
      <c r="A8377" t="s">
        <v>174</v>
      </c>
      <c r="B8377">
        <v>11587</v>
      </c>
      <c r="C8377">
        <v>1</v>
      </c>
      <c r="D8377">
        <v>0</v>
      </c>
      <c r="E8377">
        <v>1</v>
      </c>
      <c r="F8377">
        <v>0</v>
      </c>
      <c r="G8377">
        <v>0</v>
      </c>
      <c r="H8377">
        <v>1</v>
      </c>
    </row>
    <row r="8378" spans="1:8" x14ac:dyDescent="0.25">
      <c r="A8378" t="s">
        <v>174</v>
      </c>
      <c r="B8378">
        <v>11588</v>
      </c>
      <c r="C8378">
        <v>1</v>
      </c>
      <c r="D8378">
        <v>0</v>
      </c>
      <c r="E8378">
        <v>1</v>
      </c>
      <c r="F8378">
        <v>0</v>
      </c>
      <c r="G8378">
        <v>0</v>
      </c>
      <c r="H8378">
        <v>1</v>
      </c>
    </row>
    <row r="8379" spans="1:8" x14ac:dyDescent="0.25">
      <c r="A8379" t="s">
        <v>174</v>
      </c>
      <c r="B8379">
        <v>11589</v>
      </c>
      <c r="C8379">
        <v>1</v>
      </c>
      <c r="D8379">
        <v>0</v>
      </c>
      <c r="E8379">
        <v>1</v>
      </c>
      <c r="F8379">
        <v>0</v>
      </c>
      <c r="G8379">
        <v>0</v>
      </c>
      <c r="H8379">
        <v>1</v>
      </c>
    </row>
    <row r="8380" spans="1:8" x14ac:dyDescent="0.25">
      <c r="A8380" t="s">
        <v>174</v>
      </c>
      <c r="B8380">
        <v>11603</v>
      </c>
      <c r="C8380">
        <v>2</v>
      </c>
      <c r="D8380">
        <v>2</v>
      </c>
      <c r="E8380">
        <v>3</v>
      </c>
      <c r="F8380">
        <v>836</v>
      </c>
      <c r="G8380">
        <v>0</v>
      </c>
      <c r="H8380">
        <v>2578</v>
      </c>
    </row>
    <row r="8381" spans="1:8" x14ac:dyDescent="0.25">
      <c r="A8381" t="s">
        <v>174</v>
      </c>
      <c r="B8381">
        <v>11604</v>
      </c>
      <c r="C8381">
        <v>1</v>
      </c>
      <c r="D8381">
        <v>0</v>
      </c>
      <c r="E8381">
        <v>1</v>
      </c>
      <c r="F8381">
        <v>0</v>
      </c>
      <c r="G8381">
        <v>0</v>
      </c>
      <c r="H8381">
        <v>1</v>
      </c>
    </row>
    <row r="8382" spans="1:8" x14ac:dyDescent="0.25">
      <c r="A8382" t="s">
        <v>174</v>
      </c>
      <c r="B8382">
        <v>11605</v>
      </c>
      <c r="C8382">
        <v>1</v>
      </c>
      <c r="D8382">
        <v>0</v>
      </c>
      <c r="E8382">
        <v>1</v>
      </c>
      <c r="F8382">
        <v>0</v>
      </c>
      <c r="G8382">
        <v>0</v>
      </c>
      <c r="H8382">
        <v>1</v>
      </c>
    </row>
    <row r="8383" spans="1:8" x14ac:dyDescent="0.25">
      <c r="A8383" t="s">
        <v>174</v>
      </c>
      <c r="B8383">
        <v>11606</v>
      </c>
      <c r="C8383">
        <v>1</v>
      </c>
      <c r="D8383">
        <v>0</v>
      </c>
      <c r="E8383">
        <v>1</v>
      </c>
      <c r="F8383">
        <v>0</v>
      </c>
      <c r="G8383">
        <v>0</v>
      </c>
      <c r="H8383">
        <v>1</v>
      </c>
    </row>
    <row r="8384" spans="1:8" x14ac:dyDescent="0.25">
      <c r="A8384" t="s">
        <v>174</v>
      </c>
      <c r="B8384">
        <v>11607</v>
      </c>
      <c r="C8384">
        <v>2</v>
      </c>
      <c r="D8384">
        <v>2</v>
      </c>
      <c r="E8384">
        <v>3</v>
      </c>
      <c r="F8384">
        <v>836</v>
      </c>
      <c r="G8384">
        <v>0</v>
      </c>
      <c r="H8384">
        <v>2579</v>
      </c>
    </row>
    <row r="8385" spans="1:8" x14ac:dyDescent="0.25">
      <c r="A8385" t="s">
        <v>174</v>
      </c>
      <c r="B8385">
        <v>11608</v>
      </c>
      <c r="C8385">
        <v>1</v>
      </c>
      <c r="D8385">
        <v>0</v>
      </c>
      <c r="E8385">
        <v>1</v>
      </c>
      <c r="F8385">
        <v>0</v>
      </c>
      <c r="G8385">
        <v>0</v>
      </c>
      <c r="H8385">
        <v>2</v>
      </c>
    </row>
    <row r="8386" spans="1:8" x14ac:dyDescent="0.25">
      <c r="A8386" t="s">
        <v>174</v>
      </c>
      <c r="B8386">
        <v>11609</v>
      </c>
      <c r="C8386">
        <v>1</v>
      </c>
      <c r="D8386">
        <v>0</v>
      </c>
      <c r="E8386">
        <v>1</v>
      </c>
      <c r="F8386">
        <v>0</v>
      </c>
      <c r="G8386">
        <v>0</v>
      </c>
      <c r="H8386">
        <v>2</v>
      </c>
    </row>
    <row r="8387" spans="1:8" x14ac:dyDescent="0.25">
      <c r="A8387" t="s">
        <v>174</v>
      </c>
      <c r="B8387">
        <v>11610</v>
      </c>
      <c r="C8387">
        <v>1</v>
      </c>
      <c r="D8387">
        <v>0</v>
      </c>
      <c r="E8387">
        <v>1</v>
      </c>
      <c r="F8387">
        <v>0</v>
      </c>
      <c r="G8387">
        <v>0</v>
      </c>
      <c r="H8387">
        <v>2</v>
      </c>
    </row>
    <row r="8388" spans="1:8" x14ac:dyDescent="0.25">
      <c r="A8388" t="s">
        <v>174</v>
      </c>
      <c r="B8388">
        <v>11611</v>
      </c>
      <c r="C8388">
        <v>2</v>
      </c>
      <c r="D8388">
        <v>2</v>
      </c>
      <c r="E8388">
        <v>3</v>
      </c>
      <c r="F8388">
        <v>836</v>
      </c>
      <c r="G8388">
        <v>0</v>
      </c>
      <c r="H8388">
        <v>2543</v>
      </c>
    </row>
    <row r="8389" spans="1:8" x14ac:dyDescent="0.25">
      <c r="A8389" t="s">
        <v>174</v>
      </c>
      <c r="B8389">
        <v>11612</v>
      </c>
      <c r="C8389">
        <v>1</v>
      </c>
      <c r="D8389">
        <v>0</v>
      </c>
      <c r="E8389">
        <v>1</v>
      </c>
      <c r="F8389">
        <v>0</v>
      </c>
      <c r="G8389">
        <v>0</v>
      </c>
      <c r="H8389">
        <v>1</v>
      </c>
    </row>
    <row r="8390" spans="1:8" x14ac:dyDescent="0.25">
      <c r="A8390" t="s">
        <v>174</v>
      </c>
      <c r="B8390">
        <v>11613</v>
      </c>
      <c r="C8390">
        <v>1</v>
      </c>
      <c r="D8390">
        <v>0</v>
      </c>
      <c r="E8390">
        <v>1</v>
      </c>
      <c r="F8390">
        <v>0</v>
      </c>
      <c r="G8390">
        <v>0</v>
      </c>
      <c r="H8390">
        <v>1</v>
      </c>
    </row>
    <row r="8391" spans="1:8" x14ac:dyDescent="0.25">
      <c r="A8391" t="s">
        <v>174</v>
      </c>
      <c r="B8391">
        <v>11614</v>
      </c>
      <c r="C8391">
        <v>1</v>
      </c>
      <c r="D8391">
        <v>0</v>
      </c>
      <c r="E8391">
        <v>1</v>
      </c>
      <c r="F8391">
        <v>0</v>
      </c>
      <c r="G8391">
        <v>0</v>
      </c>
      <c r="H8391">
        <v>2</v>
      </c>
    </row>
    <row r="8392" spans="1:8" x14ac:dyDescent="0.25">
      <c r="A8392" t="s">
        <v>174</v>
      </c>
      <c r="B8392">
        <v>11629</v>
      </c>
      <c r="C8392">
        <v>2</v>
      </c>
      <c r="D8392">
        <v>2</v>
      </c>
      <c r="E8392">
        <v>3</v>
      </c>
      <c r="F8392">
        <v>836</v>
      </c>
      <c r="G8392">
        <v>0</v>
      </c>
      <c r="H8392">
        <v>2577</v>
      </c>
    </row>
    <row r="8393" spans="1:8" x14ac:dyDescent="0.25">
      <c r="A8393" t="s">
        <v>174</v>
      </c>
      <c r="B8393">
        <v>11630</v>
      </c>
      <c r="C8393">
        <v>1</v>
      </c>
      <c r="D8393">
        <v>0</v>
      </c>
      <c r="E8393">
        <v>1</v>
      </c>
      <c r="F8393">
        <v>0</v>
      </c>
      <c r="G8393">
        <v>0</v>
      </c>
      <c r="H8393">
        <v>2</v>
      </c>
    </row>
    <row r="8394" spans="1:8" x14ac:dyDescent="0.25">
      <c r="A8394" t="s">
        <v>174</v>
      </c>
      <c r="B8394">
        <v>11631</v>
      </c>
      <c r="C8394">
        <v>1</v>
      </c>
      <c r="D8394">
        <v>0</v>
      </c>
      <c r="E8394">
        <v>1</v>
      </c>
      <c r="F8394">
        <v>0</v>
      </c>
      <c r="G8394">
        <v>0</v>
      </c>
      <c r="H8394">
        <v>1</v>
      </c>
    </row>
    <row r="8395" spans="1:8" x14ac:dyDescent="0.25">
      <c r="A8395" t="s">
        <v>174</v>
      </c>
      <c r="B8395">
        <v>11632</v>
      </c>
      <c r="C8395">
        <v>1</v>
      </c>
      <c r="D8395">
        <v>0</v>
      </c>
      <c r="E8395">
        <v>1</v>
      </c>
      <c r="F8395">
        <v>0</v>
      </c>
      <c r="G8395">
        <v>0</v>
      </c>
      <c r="H8395">
        <v>1</v>
      </c>
    </row>
    <row r="8396" spans="1:8" x14ac:dyDescent="0.25">
      <c r="A8396" t="s">
        <v>174</v>
      </c>
      <c r="B8396">
        <v>11633</v>
      </c>
      <c r="C8396">
        <v>2</v>
      </c>
      <c r="D8396">
        <v>2</v>
      </c>
      <c r="E8396">
        <v>3</v>
      </c>
      <c r="F8396">
        <v>836</v>
      </c>
      <c r="G8396">
        <v>0</v>
      </c>
      <c r="H8396">
        <v>2549</v>
      </c>
    </row>
    <row r="8397" spans="1:8" x14ac:dyDescent="0.25">
      <c r="A8397" t="s">
        <v>174</v>
      </c>
      <c r="B8397">
        <v>11634</v>
      </c>
      <c r="C8397">
        <v>1</v>
      </c>
      <c r="D8397">
        <v>0</v>
      </c>
      <c r="E8397">
        <v>1</v>
      </c>
      <c r="F8397">
        <v>0</v>
      </c>
      <c r="G8397">
        <v>0</v>
      </c>
      <c r="H8397">
        <v>1</v>
      </c>
    </row>
    <row r="8398" spans="1:8" x14ac:dyDescent="0.25">
      <c r="A8398" t="s">
        <v>174</v>
      </c>
      <c r="B8398">
        <v>11635</v>
      </c>
      <c r="C8398">
        <v>1</v>
      </c>
      <c r="D8398">
        <v>0</v>
      </c>
      <c r="E8398">
        <v>1</v>
      </c>
      <c r="F8398">
        <v>0</v>
      </c>
      <c r="G8398">
        <v>0</v>
      </c>
      <c r="H8398">
        <v>1</v>
      </c>
    </row>
    <row r="8399" spans="1:8" x14ac:dyDescent="0.25">
      <c r="A8399" t="s">
        <v>174</v>
      </c>
      <c r="B8399">
        <v>11636</v>
      </c>
      <c r="C8399">
        <v>1</v>
      </c>
      <c r="D8399">
        <v>0</v>
      </c>
      <c r="E8399">
        <v>1</v>
      </c>
      <c r="F8399">
        <v>0</v>
      </c>
      <c r="G8399">
        <v>0</v>
      </c>
      <c r="H8399">
        <v>1</v>
      </c>
    </row>
    <row r="8400" spans="1:8" x14ac:dyDescent="0.25">
      <c r="A8400" t="s">
        <v>174</v>
      </c>
      <c r="B8400">
        <v>11637</v>
      </c>
      <c r="C8400">
        <v>2</v>
      </c>
      <c r="D8400">
        <v>2</v>
      </c>
      <c r="E8400">
        <v>3</v>
      </c>
      <c r="F8400">
        <v>836</v>
      </c>
      <c r="G8400">
        <v>0</v>
      </c>
      <c r="H8400">
        <v>2569</v>
      </c>
    </row>
    <row r="8401" spans="1:8" x14ac:dyDescent="0.25">
      <c r="A8401" t="s">
        <v>174</v>
      </c>
      <c r="B8401">
        <v>11638</v>
      </c>
      <c r="C8401">
        <v>1</v>
      </c>
      <c r="D8401">
        <v>0</v>
      </c>
      <c r="E8401">
        <v>1</v>
      </c>
      <c r="F8401">
        <v>0</v>
      </c>
      <c r="G8401">
        <v>0</v>
      </c>
      <c r="H8401">
        <v>2</v>
      </c>
    </row>
    <row r="8402" spans="1:8" x14ac:dyDescent="0.25">
      <c r="A8402" t="s">
        <v>174</v>
      </c>
      <c r="B8402">
        <v>11639</v>
      </c>
      <c r="C8402">
        <v>1</v>
      </c>
      <c r="D8402">
        <v>0</v>
      </c>
      <c r="E8402">
        <v>1</v>
      </c>
      <c r="F8402">
        <v>0</v>
      </c>
      <c r="G8402">
        <v>0</v>
      </c>
      <c r="H8402">
        <v>2</v>
      </c>
    </row>
    <row r="8403" spans="1:8" x14ac:dyDescent="0.25">
      <c r="A8403" t="s">
        <v>174</v>
      </c>
      <c r="B8403">
        <v>11640</v>
      </c>
      <c r="C8403">
        <v>1</v>
      </c>
      <c r="D8403">
        <v>0</v>
      </c>
      <c r="E8403">
        <v>1</v>
      </c>
      <c r="F8403">
        <v>0</v>
      </c>
      <c r="G8403">
        <v>0</v>
      </c>
      <c r="H8403">
        <v>2</v>
      </c>
    </row>
    <row r="8404" spans="1:8" x14ac:dyDescent="0.25">
      <c r="A8404" t="s">
        <v>174</v>
      </c>
      <c r="B8404">
        <v>11656</v>
      </c>
      <c r="C8404">
        <v>2</v>
      </c>
      <c r="D8404">
        <v>2</v>
      </c>
      <c r="E8404">
        <v>3</v>
      </c>
      <c r="F8404">
        <v>836</v>
      </c>
      <c r="G8404">
        <v>0</v>
      </c>
      <c r="H8404">
        <v>2544</v>
      </c>
    </row>
    <row r="8405" spans="1:8" x14ac:dyDescent="0.25">
      <c r="A8405" t="s">
        <v>174</v>
      </c>
      <c r="B8405">
        <v>11657</v>
      </c>
      <c r="C8405">
        <v>1</v>
      </c>
      <c r="D8405">
        <v>0</v>
      </c>
      <c r="E8405">
        <v>1</v>
      </c>
      <c r="F8405">
        <v>0</v>
      </c>
      <c r="G8405">
        <v>0</v>
      </c>
      <c r="H8405">
        <v>2</v>
      </c>
    </row>
    <row r="8406" spans="1:8" x14ac:dyDescent="0.25">
      <c r="A8406" t="s">
        <v>174</v>
      </c>
      <c r="B8406">
        <v>11658</v>
      </c>
      <c r="C8406">
        <v>1</v>
      </c>
      <c r="D8406">
        <v>0</v>
      </c>
      <c r="E8406">
        <v>1</v>
      </c>
      <c r="F8406">
        <v>0</v>
      </c>
      <c r="G8406">
        <v>0</v>
      </c>
      <c r="H8406">
        <v>1</v>
      </c>
    </row>
    <row r="8407" spans="1:8" x14ac:dyDescent="0.25">
      <c r="A8407" t="s">
        <v>174</v>
      </c>
      <c r="B8407">
        <v>11659</v>
      </c>
      <c r="C8407">
        <v>1</v>
      </c>
      <c r="D8407">
        <v>0</v>
      </c>
      <c r="E8407">
        <v>1</v>
      </c>
      <c r="F8407">
        <v>0</v>
      </c>
      <c r="G8407">
        <v>0</v>
      </c>
      <c r="H8407">
        <v>2</v>
      </c>
    </row>
    <row r="8408" spans="1:8" x14ac:dyDescent="0.25">
      <c r="A8408" t="s">
        <v>174</v>
      </c>
      <c r="B8408">
        <v>11660</v>
      </c>
      <c r="C8408">
        <v>2</v>
      </c>
      <c r="D8408">
        <v>2</v>
      </c>
      <c r="E8408">
        <v>3</v>
      </c>
      <c r="F8408">
        <v>836</v>
      </c>
      <c r="G8408">
        <v>0</v>
      </c>
      <c r="H8408">
        <v>2500</v>
      </c>
    </row>
    <row r="8409" spans="1:8" x14ac:dyDescent="0.25">
      <c r="A8409" t="s">
        <v>174</v>
      </c>
      <c r="B8409">
        <v>11661</v>
      </c>
      <c r="C8409">
        <v>1</v>
      </c>
      <c r="D8409">
        <v>0</v>
      </c>
      <c r="E8409">
        <v>1</v>
      </c>
      <c r="F8409">
        <v>0</v>
      </c>
      <c r="G8409">
        <v>0</v>
      </c>
      <c r="H8409">
        <v>2</v>
      </c>
    </row>
    <row r="8410" spans="1:8" x14ac:dyDescent="0.25">
      <c r="A8410" t="s">
        <v>174</v>
      </c>
      <c r="B8410">
        <v>11662</v>
      </c>
      <c r="C8410">
        <v>1</v>
      </c>
      <c r="D8410">
        <v>0</v>
      </c>
      <c r="E8410">
        <v>1</v>
      </c>
      <c r="F8410">
        <v>0</v>
      </c>
      <c r="G8410">
        <v>0</v>
      </c>
      <c r="H8410">
        <v>2</v>
      </c>
    </row>
    <row r="8411" spans="1:8" x14ac:dyDescent="0.25">
      <c r="A8411" t="s">
        <v>174</v>
      </c>
      <c r="B8411">
        <v>11663</v>
      </c>
      <c r="C8411">
        <v>1</v>
      </c>
      <c r="D8411">
        <v>0</v>
      </c>
      <c r="E8411">
        <v>1</v>
      </c>
      <c r="F8411">
        <v>0</v>
      </c>
      <c r="G8411">
        <v>0</v>
      </c>
      <c r="H8411">
        <v>1</v>
      </c>
    </row>
    <row r="8412" spans="1:8" x14ac:dyDescent="0.25">
      <c r="A8412" t="s">
        <v>174</v>
      </c>
      <c r="B8412">
        <v>11664</v>
      </c>
      <c r="C8412">
        <v>2</v>
      </c>
      <c r="D8412">
        <v>2</v>
      </c>
      <c r="E8412">
        <v>3</v>
      </c>
      <c r="F8412">
        <v>836</v>
      </c>
      <c r="G8412">
        <v>0</v>
      </c>
      <c r="H8412">
        <v>2568</v>
      </c>
    </row>
    <row r="8413" spans="1:8" x14ac:dyDescent="0.25">
      <c r="A8413" t="s">
        <v>174</v>
      </c>
      <c r="B8413">
        <v>11665</v>
      </c>
      <c r="C8413">
        <v>1</v>
      </c>
      <c r="D8413">
        <v>0</v>
      </c>
      <c r="E8413">
        <v>1</v>
      </c>
      <c r="F8413">
        <v>0</v>
      </c>
      <c r="G8413">
        <v>0</v>
      </c>
      <c r="H8413">
        <v>1</v>
      </c>
    </row>
    <row r="8414" spans="1:8" x14ac:dyDescent="0.25">
      <c r="A8414" t="s">
        <v>174</v>
      </c>
      <c r="B8414">
        <v>11666</v>
      </c>
      <c r="C8414">
        <v>1</v>
      </c>
      <c r="D8414">
        <v>0</v>
      </c>
      <c r="E8414">
        <v>1</v>
      </c>
      <c r="F8414">
        <v>0</v>
      </c>
      <c r="G8414">
        <v>0</v>
      </c>
      <c r="H8414">
        <v>1</v>
      </c>
    </row>
    <row r="8415" spans="1:8" x14ac:dyDescent="0.25">
      <c r="A8415" t="s">
        <v>174</v>
      </c>
      <c r="B8415">
        <v>11667</v>
      </c>
      <c r="C8415">
        <v>1</v>
      </c>
      <c r="D8415">
        <v>0</v>
      </c>
      <c r="E8415">
        <v>1</v>
      </c>
      <c r="F8415">
        <v>0</v>
      </c>
      <c r="G8415">
        <v>0</v>
      </c>
      <c r="H8415">
        <v>1</v>
      </c>
    </row>
    <row r="8416" spans="1:8" x14ac:dyDescent="0.25">
      <c r="A8416" t="s">
        <v>174</v>
      </c>
      <c r="B8416">
        <v>11684</v>
      </c>
      <c r="C8416">
        <v>2</v>
      </c>
      <c r="D8416">
        <v>2</v>
      </c>
      <c r="E8416">
        <v>3</v>
      </c>
      <c r="F8416">
        <v>836</v>
      </c>
      <c r="G8416">
        <v>0</v>
      </c>
      <c r="H8416">
        <v>2540</v>
      </c>
    </row>
    <row r="8417" spans="1:8" x14ac:dyDescent="0.25">
      <c r="A8417" t="s">
        <v>174</v>
      </c>
      <c r="B8417">
        <v>11685</v>
      </c>
      <c r="C8417">
        <v>1</v>
      </c>
      <c r="D8417">
        <v>0</v>
      </c>
      <c r="E8417">
        <v>1</v>
      </c>
      <c r="F8417">
        <v>0</v>
      </c>
      <c r="G8417">
        <v>0</v>
      </c>
      <c r="H8417">
        <v>2</v>
      </c>
    </row>
    <row r="8418" spans="1:8" x14ac:dyDescent="0.25">
      <c r="A8418" t="s">
        <v>174</v>
      </c>
      <c r="B8418">
        <v>11686</v>
      </c>
      <c r="C8418">
        <v>1</v>
      </c>
      <c r="D8418">
        <v>0</v>
      </c>
      <c r="E8418">
        <v>1</v>
      </c>
      <c r="F8418">
        <v>0</v>
      </c>
      <c r="G8418">
        <v>0</v>
      </c>
      <c r="H8418">
        <v>2</v>
      </c>
    </row>
    <row r="8419" spans="1:8" x14ac:dyDescent="0.25">
      <c r="A8419" t="s">
        <v>174</v>
      </c>
      <c r="B8419">
        <v>11687</v>
      </c>
      <c r="C8419">
        <v>1</v>
      </c>
      <c r="D8419">
        <v>0</v>
      </c>
      <c r="E8419">
        <v>1</v>
      </c>
      <c r="F8419">
        <v>0</v>
      </c>
      <c r="G8419">
        <v>0</v>
      </c>
      <c r="H8419">
        <v>2</v>
      </c>
    </row>
    <row r="8420" spans="1:8" x14ac:dyDescent="0.25">
      <c r="A8420" t="s">
        <v>174</v>
      </c>
      <c r="B8420">
        <v>11688</v>
      </c>
      <c r="C8420">
        <v>2</v>
      </c>
      <c r="D8420">
        <v>2</v>
      </c>
      <c r="E8420">
        <v>3</v>
      </c>
      <c r="F8420">
        <v>836</v>
      </c>
      <c r="G8420">
        <v>0</v>
      </c>
      <c r="H8420">
        <v>2516</v>
      </c>
    </row>
    <row r="8421" spans="1:8" x14ac:dyDescent="0.25">
      <c r="A8421" t="s">
        <v>174</v>
      </c>
      <c r="B8421">
        <v>11689</v>
      </c>
      <c r="C8421">
        <v>1</v>
      </c>
      <c r="D8421">
        <v>0</v>
      </c>
      <c r="E8421">
        <v>1</v>
      </c>
      <c r="F8421">
        <v>0</v>
      </c>
      <c r="G8421">
        <v>0</v>
      </c>
      <c r="H8421">
        <v>1</v>
      </c>
    </row>
    <row r="8422" spans="1:8" x14ac:dyDescent="0.25">
      <c r="A8422" t="s">
        <v>174</v>
      </c>
      <c r="B8422">
        <v>11690</v>
      </c>
      <c r="C8422">
        <v>1</v>
      </c>
      <c r="D8422">
        <v>0</v>
      </c>
      <c r="E8422">
        <v>1</v>
      </c>
      <c r="F8422">
        <v>0</v>
      </c>
      <c r="G8422">
        <v>0</v>
      </c>
      <c r="H8422">
        <v>1</v>
      </c>
    </row>
    <row r="8423" spans="1:8" x14ac:dyDescent="0.25">
      <c r="A8423" t="s">
        <v>174</v>
      </c>
      <c r="B8423">
        <v>11691</v>
      </c>
      <c r="C8423">
        <v>1</v>
      </c>
      <c r="D8423">
        <v>0</v>
      </c>
      <c r="E8423">
        <v>1</v>
      </c>
      <c r="F8423">
        <v>0</v>
      </c>
      <c r="G8423">
        <v>0</v>
      </c>
      <c r="H8423">
        <v>2</v>
      </c>
    </row>
    <row r="8424" spans="1:8" x14ac:dyDescent="0.25">
      <c r="A8424" t="s">
        <v>174</v>
      </c>
      <c r="B8424">
        <v>11692</v>
      </c>
      <c r="C8424">
        <v>2</v>
      </c>
      <c r="D8424">
        <v>2</v>
      </c>
      <c r="E8424">
        <v>3</v>
      </c>
      <c r="F8424">
        <v>836</v>
      </c>
      <c r="G8424">
        <v>0</v>
      </c>
      <c r="H8424">
        <v>2525</v>
      </c>
    </row>
    <row r="8425" spans="1:8" x14ac:dyDescent="0.25">
      <c r="A8425" t="s">
        <v>174</v>
      </c>
      <c r="B8425">
        <v>11693</v>
      </c>
      <c r="C8425">
        <v>1</v>
      </c>
      <c r="D8425">
        <v>0</v>
      </c>
      <c r="E8425">
        <v>1</v>
      </c>
      <c r="F8425">
        <v>0</v>
      </c>
      <c r="G8425">
        <v>0</v>
      </c>
      <c r="H8425">
        <v>2</v>
      </c>
    </row>
    <row r="8426" spans="1:8" x14ac:dyDescent="0.25">
      <c r="A8426" t="s">
        <v>174</v>
      </c>
      <c r="B8426">
        <v>11694</v>
      </c>
      <c r="C8426">
        <v>1</v>
      </c>
      <c r="D8426">
        <v>0</v>
      </c>
      <c r="E8426">
        <v>1</v>
      </c>
      <c r="F8426">
        <v>0</v>
      </c>
      <c r="G8426">
        <v>0</v>
      </c>
      <c r="H8426">
        <v>2</v>
      </c>
    </row>
    <row r="8427" spans="1:8" x14ac:dyDescent="0.25">
      <c r="A8427" t="s">
        <v>174</v>
      </c>
      <c r="B8427">
        <v>11695</v>
      </c>
      <c r="C8427">
        <v>1</v>
      </c>
      <c r="D8427">
        <v>0</v>
      </c>
      <c r="E8427">
        <v>1</v>
      </c>
      <c r="F8427">
        <v>0</v>
      </c>
      <c r="G8427">
        <v>0</v>
      </c>
      <c r="H8427">
        <v>2</v>
      </c>
    </row>
    <row r="8428" spans="1:8" x14ac:dyDescent="0.25">
      <c r="A8428" t="s">
        <v>174</v>
      </c>
      <c r="B8428">
        <v>11713</v>
      </c>
      <c r="C8428">
        <v>2</v>
      </c>
      <c r="D8428">
        <v>2</v>
      </c>
      <c r="E8428">
        <v>3</v>
      </c>
      <c r="F8428">
        <v>836</v>
      </c>
      <c r="G8428">
        <v>0</v>
      </c>
      <c r="H8428">
        <v>2546</v>
      </c>
    </row>
    <row r="8429" spans="1:8" x14ac:dyDescent="0.25">
      <c r="A8429" t="s">
        <v>174</v>
      </c>
      <c r="B8429">
        <v>11714</v>
      </c>
      <c r="C8429">
        <v>1</v>
      </c>
      <c r="D8429">
        <v>0</v>
      </c>
      <c r="E8429">
        <v>1</v>
      </c>
      <c r="F8429">
        <v>0</v>
      </c>
      <c r="G8429">
        <v>0</v>
      </c>
      <c r="H8429">
        <v>2</v>
      </c>
    </row>
    <row r="8430" spans="1:8" x14ac:dyDescent="0.25">
      <c r="A8430" t="s">
        <v>174</v>
      </c>
      <c r="B8430">
        <v>11715</v>
      </c>
      <c r="C8430">
        <v>1</v>
      </c>
      <c r="D8430">
        <v>0</v>
      </c>
      <c r="E8430">
        <v>1</v>
      </c>
      <c r="F8430">
        <v>0</v>
      </c>
      <c r="G8430">
        <v>0</v>
      </c>
      <c r="H8430">
        <v>1</v>
      </c>
    </row>
    <row r="8431" spans="1:8" x14ac:dyDescent="0.25">
      <c r="A8431" t="s">
        <v>174</v>
      </c>
      <c r="B8431">
        <v>11716</v>
      </c>
      <c r="C8431">
        <v>1</v>
      </c>
      <c r="D8431">
        <v>0</v>
      </c>
      <c r="E8431">
        <v>1</v>
      </c>
      <c r="F8431">
        <v>0</v>
      </c>
      <c r="G8431">
        <v>0</v>
      </c>
      <c r="H8431">
        <v>2</v>
      </c>
    </row>
    <row r="8432" spans="1:8" x14ac:dyDescent="0.25">
      <c r="A8432" t="s">
        <v>174</v>
      </c>
      <c r="B8432">
        <v>11717</v>
      </c>
      <c r="C8432">
        <v>2</v>
      </c>
      <c r="D8432">
        <v>2</v>
      </c>
      <c r="E8432">
        <v>3</v>
      </c>
      <c r="F8432">
        <v>836</v>
      </c>
      <c r="G8432">
        <v>0</v>
      </c>
      <c r="H8432">
        <v>2552</v>
      </c>
    </row>
    <row r="8433" spans="1:8" x14ac:dyDescent="0.25">
      <c r="A8433" t="s">
        <v>174</v>
      </c>
      <c r="B8433">
        <v>11718</v>
      </c>
      <c r="C8433">
        <v>1</v>
      </c>
      <c r="D8433">
        <v>0</v>
      </c>
      <c r="E8433">
        <v>1</v>
      </c>
      <c r="F8433">
        <v>0</v>
      </c>
      <c r="G8433">
        <v>0</v>
      </c>
      <c r="H8433">
        <v>1</v>
      </c>
    </row>
    <row r="8434" spans="1:8" x14ac:dyDescent="0.25">
      <c r="A8434" t="s">
        <v>174</v>
      </c>
      <c r="B8434">
        <v>11719</v>
      </c>
      <c r="C8434">
        <v>1</v>
      </c>
      <c r="D8434">
        <v>0</v>
      </c>
      <c r="E8434">
        <v>1</v>
      </c>
      <c r="F8434">
        <v>0</v>
      </c>
      <c r="G8434">
        <v>0</v>
      </c>
      <c r="H8434">
        <v>1</v>
      </c>
    </row>
    <row r="8435" spans="1:8" x14ac:dyDescent="0.25">
      <c r="A8435" t="s">
        <v>174</v>
      </c>
      <c r="B8435">
        <v>11720</v>
      </c>
      <c r="C8435">
        <v>1</v>
      </c>
      <c r="D8435">
        <v>0</v>
      </c>
      <c r="E8435">
        <v>1</v>
      </c>
      <c r="F8435">
        <v>0</v>
      </c>
      <c r="G8435">
        <v>0</v>
      </c>
      <c r="H8435">
        <v>1</v>
      </c>
    </row>
    <row r="8436" spans="1:8" x14ac:dyDescent="0.25">
      <c r="A8436" t="s">
        <v>174</v>
      </c>
      <c r="B8436">
        <v>11721</v>
      </c>
      <c r="C8436">
        <v>2</v>
      </c>
      <c r="D8436">
        <v>2</v>
      </c>
      <c r="E8436">
        <v>3</v>
      </c>
      <c r="F8436">
        <v>836</v>
      </c>
      <c r="G8436">
        <v>0</v>
      </c>
      <c r="H8436">
        <v>2570</v>
      </c>
    </row>
    <row r="8437" spans="1:8" x14ac:dyDescent="0.25">
      <c r="A8437" t="s">
        <v>174</v>
      </c>
      <c r="B8437">
        <v>11722</v>
      </c>
      <c r="C8437">
        <v>1</v>
      </c>
      <c r="D8437">
        <v>0</v>
      </c>
      <c r="E8437">
        <v>1</v>
      </c>
      <c r="F8437">
        <v>0</v>
      </c>
      <c r="G8437">
        <v>0</v>
      </c>
      <c r="H8437">
        <v>2</v>
      </c>
    </row>
    <row r="8438" spans="1:8" x14ac:dyDescent="0.25">
      <c r="A8438" t="s">
        <v>174</v>
      </c>
      <c r="B8438">
        <v>11723</v>
      </c>
      <c r="C8438">
        <v>1</v>
      </c>
      <c r="D8438">
        <v>0</v>
      </c>
      <c r="E8438">
        <v>1</v>
      </c>
      <c r="F8438">
        <v>0</v>
      </c>
      <c r="G8438">
        <v>0</v>
      </c>
      <c r="H8438">
        <v>1</v>
      </c>
    </row>
    <row r="8439" spans="1:8" x14ac:dyDescent="0.25">
      <c r="A8439" t="s">
        <v>174</v>
      </c>
      <c r="B8439">
        <v>11724</v>
      </c>
      <c r="C8439">
        <v>1</v>
      </c>
      <c r="D8439">
        <v>0</v>
      </c>
      <c r="E8439">
        <v>1</v>
      </c>
      <c r="F8439">
        <v>0</v>
      </c>
      <c r="G8439">
        <v>0</v>
      </c>
      <c r="H8439">
        <v>1</v>
      </c>
    </row>
    <row r="8440" spans="1:8" x14ac:dyDescent="0.25">
      <c r="A8440" t="s">
        <v>174</v>
      </c>
      <c r="B8440">
        <v>11743</v>
      </c>
      <c r="C8440">
        <v>2</v>
      </c>
      <c r="D8440">
        <v>2</v>
      </c>
      <c r="E8440">
        <v>3</v>
      </c>
      <c r="F8440">
        <v>836</v>
      </c>
      <c r="G8440">
        <v>0</v>
      </c>
      <c r="H8440">
        <v>2569</v>
      </c>
    </row>
    <row r="8441" spans="1:8" x14ac:dyDescent="0.25">
      <c r="A8441" t="s">
        <v>174</v>
      </c>
      <c r="B8441">
        <v>11744</v>
      </c>
      <c r="C8441">
        <v>1</v>
      </c>
      <c r="D8441">
        <v>0</v>
      </c>
      <c r="E8441">
        <v>1</v>
      </c>
      <c r="F8441">
        <v>0</v>
      </c>
      <c r="G8441">
        <v>0</v>
      </c>
      <c r="H8441">
        <v>2</v>
      </c>
    </row>
    <row r="8442" spans="1:8" x14ac:dyDescent="0.25">
      <c r="A8442" t="s">
        <v>174</v>
      </c>
      <c r="B8442">
        <v>11745</v>
      </c>
      <c r="C8442">
        <v>1</v>
      </c>
      <c r="D8442">
        <v>0</v>
      </c>
      <c r="E8442">
        <v>1</v>
      </c>
      <c r="F8442">
        <v>0</v>
      </c>
      <c r="G8442">
        <v>0</v>
      </c>
      <c r="H8442">
        <v>5</v>
      </c>
    </row>
    <row r="8443" spans="1:8" x14ac:dyDescent="0.25">
      <c r="A8443" t="s">
        <v>174</v>
      </c>
      <c r="B8443">
        <v>11746</v>
      </c>
      <c r="C8443">
        <v>1</v>
      </c>
      <c r="D8443">
        <v>0</v>
      </c>
      <c r="E8443">
        <v>1</v>
      </c>
      <c r="F8443">
        <v>0</v>
      </c>
      <c r="G8443">
        <v>0</v>
      </c>
      <c r="H8443">
        <v>1</v>
      </c>
    </row>
    <row r="8444" spans="1:8" x14ac:dyDescent="0.25">
      <c r="A8444" t="s">
        <v>174</v>
      </c>
      <c r="B8444">
        <v>11747</v>
      </c>
      <c r="C8444">
        <v>2</v>
      </c>
      <c r="D8444">
        <v>2</v>
      </c>
      <c r="E8444">
        <v>3</v>
      </c>
      <c r="F8444">
        <v>836</v>
      </c>
      <c r="G8444">
        <v>0</v>
      </c>
      <c r="H8444">
        <v>2528</v>
      </c>
    </row>
    <row r="8445" spans="1:8" x14ac:dyDescent="0.25">
      <c r="A8445" t="s">
        <v>174</v>
      </c>
      <c r="B8445">
        <v>11748</v>
      </c>
      <c r="C8445">
        <v>1</v>
      </c>
      <c r="D8445">
        <v>0</v>
      </c>
      <c r="E8445">
        <v>1</v>
      </c>
      <c r="F8445">
        <v>0</v>
      </c>
      <c r="G8445">
        <v>0</v>
      </c>
      <c r="H8445">
        <v>2</v>
      </c>
    </row>
    <row r="8446" spans="1:8" x14ac:dyDescent="0.25">
      <c r="A8446" t="s">
        <v>174</v>
      </c>
      <c r="B8446">
        <v>11749</v>
      </c>
      <c r="C8446">
        <v>1</v>
      </c>
      <c r="D8446">
        <v>0</v>
      </c>
      <c r="E8446">
        <v>1</v>
      </c>
      <c r="F8446">
        <v>0</v>
      </c>
      <c r="G8446">
        <v>0</v>
      </c>
      <c r="H8446">
        <v>1</v>
      </c>
    </row>
    <row r="8447" spans="1:8" x14ac:dyDescent="0.25">
      <c r="A8447" t="s">
        <v>174</v>
      </c>
      <c r="B8447">
        <v>11750</v>
      </c>
      <c r="C8447">
        <v>1</v>
      </c>
      <c r="D8447">
        <v>0</v>
      </c>
      <c r="E8447">
        <v>1</v>
      </c>
      <c r="F8447">
        <v>0</v>
      </c>
      <c r="G8447">
        <v>0</v>
      </c>
      <c r="H8447">
        <v>1</v>
      </c>
    </row>
    <row r="8448" spans="1:8" x14ac:dyDescent="0.25">
      <c r="A8448" t="s">
        <v>174</v>
      </c>
      <c r="B8448">
        <v>11751</v>
      </c>
      <c r="C8448">
        <v>2</v>
      </c>
      <c r="D8448">
        <v>2</v>
      </c>
      <c r="E8448">
        <v>3</v>
      </c>
      <c r="F8448">
        <v>836</v>
      </c>
      <c r="G8448">
        <v>0</v>
      </c>
      <c r="H8448">
        <v>2520</v>
      </c>
    </row>
    <row r="8449" spans="1:8" x14ac:dyDescent="0.25">
      <c r="A8449" t="s">
        <v>174</v>
      </c>
      <c r="B8449">
        <v>11752</v>
      </c>
      <c r="C8449">
        <v>1</v>
      </c>
      <c r="D8449">
        <v>0</v>
      </c>
      <c r="E8449">
        <v>1</v>
      </c>
      <c r="F8449">
        <v>0</v>
      </c>
      <c r="G8449">
        <v>0</v>
      </c>
      <c r="H8449">
        <v>2</v>
      </c>
    </row>
    <row r="8450" spans="1:8" x14ac:dyDescent="0.25">
      <c r="A8450" t="s">
        <v>174</v>
      </c>
      <c r="B8450">
        <v>11753</v>
      </c>
      <c r="C8450">
        <v>1</v>
      </c>
      <c r="D8450">
        <v>0</v>
      </c>
      <c r="E8450">
        <v>1</v>
      </c>
      <c r="F8450">
        <v>0</v>
      </c>
      <c r="G8450">
        <v>0</v>
      </c>
      <c r="H8450">
        <v>1</v>
      </c>
    </row>
    <row r="8451" spans="1:8" x14ac:dyDescent="0.25">
      <c r="A8451" t="s">
        <v>174</v>
      </c>
      <c r="B8451">
        <v>11754</v>
      </c>
      <c r="C8451">
        <v>1</v>
      </c>
      <c r="D8451">
        <v>0</v>
      </c>
      <c r="E8451">
        <v>1</v>
      </c>
      <c r="F8451">
        <v>0</v>
      </c>
      <c r="G8451">
        <v>0</v>
      </c>
      <c r="H8451">
        <v>2</v>
      </c>
    </row>
    <row r="8452" spans="1:8" x14ac:dyDescent="0.25">
      <c r="A8452" t="s">
        <v>174</v>
      </c>
      <c r="B8452">
        <v>11774</v>
      </c>
      <c r="C8452">
        <v>2</v>
      </c>
      <c r="D8452">
        <v>2</v>
      </c>
      <c r="E8452">
        <v>3</v>
      </c>
      <c r="F8452">
        <v>836</v>
      </c>
      <c r="G8452">
        <v>0</v>
      </c>
      <c r="H8452">
        <v>2533</v>
      </c>
    </row>
    <row r="8453" spans="1:8" x14ac:dyDescent="0.25">
      <c r="A8453" t="s">
        <v>174</v>
      </c>
      <c r="B8453">
        <v>11775</v>
      </c>
      <c r="C8453">
        <v>1</v>
      </c>
      <c r="D8453">
        <v>0</v>
      </c>
      <c r="E8453">
        <v>1</v>
      </c>
      <c r="F8453">
        <v>0</v>
      </c>
      <c r="G8453">
        <v>0</v>
      </c>
      <c r="H8453">
        <v>2</v>
      </c>
    </row>
    <row r="8454" spans="1:8" x14ac:dyDescent="0.25">
      <c r="A8454" t="s">
        <v>174</v>
      </c>
      <c r="B8454">
        <v>11776</v>
      </c>
      <c r="C8454">
        <v>1</v>
      </c>
      <c r="D8454">
        <v>0</v>
      </c>
      <c r="E8454">
        <v>1</v>
      </c>
      <c r="F8454">
        <v>0</v>
      </c>
      <c r="G8454">
        <v>0</v>
      </c>
      <c r="H8454">
        <v>2</v>
      </c>
    </row>
    <row r="8455" spans="1:8" x14ac:dyDescent="0.25">
      <c r="A8455" t="s">
        <v>174</v>
      </c>
      <c r="B8455">
        <v>11777</v>
      </c>
      <c r="C8455">
        <v>1</v>
      </c>
      <c r="D8455">
        <v>0</v>
      </c>
      <c r="E8455">
        <v>1</v>
      </c>
      <c r="F8455">
        <v>0</v>
      </c>
      <c r="G8455">
        <v>0</v>
      </c>
      <c r="H8455">
        <v>2</v>
      </c>
    </row>
    <row r="8456" spans="1:8" x14ac:dyDescent="0.25">
      <c r="A8456" t="s">
        <v>174</v>
      </c>
      <c r="B8456">
        <v>11778</v>
      </c>
      <c r="C8456">
        <v>2</v>
      </c>
      <c r="D8456">
        <v>2</v>
      </c>
      <c r="E8456">
        <v>3</v>
      </c>
      <c r="F8456">
        <v>836</v>
      </c>
      <c r="G8456">
        <v>0</v>
      </c>
      <c r="H8456">
        <v>2545</v>
      </c>
    </row>
    <row r="8457" spans="1:8" x14ac:dyDescent="0.25">
      <c r="A8457" t="s">
        <v>174</v>
      </c>
      <c r="B8457">
        <v>11779</v>
      </c>
      <c r="C8457">
        <v>1</v>
      </c>
      <c r="D8457">
        <v>0</v>
      </c>
      <c r="E8457">
        <v>1</v>
      </c>
      <c r="F8457">
        <v>0</v>
      </c>
      <c r="G8457">
        <v>0</v>
      </c>
      <c r="H8457">
        <v>2</v>
      </c>
    </row>
    <row r="8458" spans="1:8" x14ac:dyDescent="0.25">
      <c r="A8458" t="s">
        <v>174</v>
      </c>
      <c r="B8458">
        <v>11780</v>
      </c>
      <c r="C8458">
        <v>1</v>
      </c>
      <c r="D8458">
        <v>0</v>
      </c>
      <c r="E8458">
        <v>1</v>
      </c>
      <c r="F8458">
        <v>0</v>
      </c>
      <c r="G8458">
        <v>0</v>
      </c>
      <c r="H8458">
        <v>1</v>
      </c>
    </row>
    <row r="8459" spans="1:8" x14ac:dyDescent="0.25">
      <c r="A8459" t="s">
        <v>174</v>
      </c>
      <c r="B8459">
        <v>11781</v>
      </c>
      <c r="C8459">
        <v>1</v>
      </c>
      <c r="D8459">
        <v>0</v>
      </c>
      <c r="E8459">
        <v>1</v>
      </c>
      <c r="F8459">
        <v>0</v>
      </c>
      <c r="G8459">
        <v>0</v>
      </c>
      <c r="H8459">
        <v>1</v>
      </c>
    </row>
    <row r="8460" spans="1:8" x14ac:dyDescent="0.25">
      <c r="A8460" t="s">
        <v>174</v>
      </c>
      <c r="B8460">
        <v>11782</v>
      </c>
      <c r="C8460">
        <v>2</v>
      </c>
      <c r="D8460">
        <v>2</v>
      </c>
      <c r="E8460">
        <v>3</v>
      </c>
      <c r="F8460">
        <v>836</v>
      </c>
      <c r="G8460">
        <v>0</v>
      </c>
      <c r="H8460">
        <v>2532</v>
      </c>
    </row>
    <row r="8461" spans="1:8" x14ac:dyDescent="0.25">
      <c r="A8461" t="s">
        <v>174</v>
      </c>
      <c r="B8461">
        <v>11783</v>
      </c>
      <c r="C8461">
        <v>1</v>
      </c>
      <c r="D8461">
        <v>0</v>
      </c>
      <c r="E8461">
        <v>1</v>
      </c>
      <c r="F8461">
        <v>0</v>
      </c>
      <c r="G8461">
        <v>0</v>
      </c>
      <c r="H8461">
        <v>2</v>
      </c>
    </row>
    <row r="8462" spans="1:8" x14ac:dyDescent="0.25">
      <c r="A8462" t="s">
        <v>174</v>
      </c>
      <c r="B8462">
        <v>11784</v>
      </c>
      <c r="C8462">
        <v>1</v>
      </c>
      <c r="D8462">
        <v>0</v>
      </c>
      <c r="E8462">
        <v>1</v>
      </c>
      <c r="F8462">
        <v>0</v>
      </c>
      <c r="G8462">
        <v>0</v>
      </c>
      <c r="H8462">
        <v>2</v>
      </c>
    </row>
    <row r="8463" spans="1:8" x14ac:dyDescent="0.25">
      <c r="A8463" t="s">
        <v>174</v>
      </c>
      <c r="B8463">
        <v>11785</v>
      </c>
      <c r="C8463">
        <v>1</v>
      </c>
      <c r="D8463">
        <v>0</v>
      </c>
      <c r="E8463">
        <v>1</v>
      </c>
      <c r="F8463">
        <v>0</v>
      </c>
      <c r="G8463">
        <v>0</v>
      </c>
      <c r="H8463">
        <v>2</v>
      </c>
    </row>
    <row r="8464" spans="1:8" x14ac:dyDescent="0.25">
      <c r="A8464" t="s">
        <v>174</v>
      </c>
      <c r="B8464">
        <v>11806</v>
      </c>
      <c r="C8464">
        <v>2</v>
      </c>
      <c r="D8464">
        <v>2</v>
      </c>
      <c r="E8464">
        <v>3</v>
      </c>
      <c r="F8464">
        <v>836</v>
      </c>
      <c r="G8464">
        <v>0</v>
      </c>
      <c r="H8464">
        <v>2567</v>
      </c>
    </row>
    <row r="8465" spans="1:8" x14ac:dyDescent="0.25">
      <c r="A8465" t="s">
        <v>174</v>
      </c>
      <c r="B8465">
        <v>11807</v>
      </c>
      <c r="C8465">
        <v>1</v>
      </c>
      <c r="D8465">
        <v>0</v>
      </c>
      <c r="E8465">
        <v>1</v>
      </c>
      <c r="F8465">
        <v>0</v>
      </c>
      <c r="G8465">
        <v>0</v>
      </c>
      <c r="H8465">
        <v>1</v>
      </c>
    </row>
    <row r="8466" spans="1:8" x14ac:dyDescent="0.25">
      <c r="A8466" t="s">
        <v>174</v>
      </c>
      <c r="B8466">
        <v>11808</v>
      </c>
      <c r="C8466">
        <v>1</v>
      </c>
      <c r="D8466">
        <v>0</v>
      </c>
      <c r="E8466">
        <v>1</v>
      </c>
      <c r="F8466">
        <v>0</v>
      </c>
      <c r="G8466">
        <v>0</v>
      </c>
      <c r="H8466">
        <v>1</v>
      </c>
    </row>
    <row r="8467" spans="1:8" x14ac:dyDescent="0.25">
      <c r="A8467" t="s">
        <v>174</v>
      </c>
      <c r="B8467">
        <v>11809</v>
      </c>
      <c r="C8467">
        <v>1</v>
      </c>
      <c r="D8467">
        <v>0</v>
      </c>
      <c r="E8467">
        <v>1</v>
      </c>
      <c r="F8467">
        <v>0</v>
      </c>
      <c r="G8467">
        <v>0</v>
      </c>
      <c r="H8467">
        <v>1</v>
      </c>
    </row>
    <row r="8468" spans="1:8" x14ac:dyDescent="0.25">
      <c r="A8468" t="s">
        <v>174</v>
      </c>
      <c r="B8468">
        <v>11810</v>
      </c>
      <c r="C8468">
        <v>2</v>
      </c>
      <c r="D8468">
        <v>2</v>
      </c>
      <c r="E8468">
        <v>3</v>
      </c>
      <c r="F8468">
        <v>836</v>
      </c>
      <c r="G8468">
        <v>0</v>
      </c>
      <c r="H8468">
        <v>2499</v>
      </c>
    </row>
    <row r="8469" spans="1:8" x14ac:dyDescent="0.25">
      <c r="A8469" t="s">
        <v>174</v>
      </c>
      <c r="B8469">
        <v>11811</v>
      </c>
      <c r="C8469">
        <v>1</v>
      </c>
      <c r="D8469">
        <v>0</v>
      </c>
      <c r="E8469">
        <v>1</v>
      </c>
      <c r="F8469">
        <v>0</v>
      </c>
      <c r="G8469">
        <v>0</v>
      </c>
      <c r="H8469">
        <v>2</v>
      </c>
    </row>
    <row r="8470" spans="1:8" x14ac:dyDescent="0.25">
      <c r="A8470" t="s">
        <v>174</v>
      </c>
      <c r="B8470">
        <v>11812</v>
      </c>
      <c r="C8470">
        <v>1</v>
      </c>
      <c r="D8470">
        <v>0</v>
      </c>
      <c r="E8470">
        <v>1</v>
      </c>
      <c r="F8470">
        <v>0</v>
      </c>
      <c r="G8470">
        <v>0</v>
      </c>
      <c r="H8470">
        <v>2</v>
      </c>
    </row>
    <row r="8471" spans="1:8" x14ac:dyDescent="0.25">
      <c r="A8471" t="s">
        <v>174</v>
      </c>
      <c r="B8471">
        <v>11813</v>
      </c>
      <c r="C8471">
        <v>1</v>
      </c>
      <c r="D8471">
        <v>0</v>
      </c>
      <c r="E8471">
        <v>1</v>
      </c>
      <c r="F8471">
        <v>0</v>
      </c>
      <c r="G8471">
        <v>0</v>
      </c>
      <c r="H8471">
        <v>2</v>
      </c>
    </row>
    <row r="8472" spans="1:8" x14ac:dyDescent="0.25">
      <c r="A8472" t="s">
        <v>174</v>
      </c>
      <c r="B8472">
        <v>11814</v>
      </c>
      <c r="C8472">
        <v>2</v>
      </c>
      <c r="D8472">
        <v>2</v>
      </c>
      <c r="E8472">
        <v>3</v>
      </c>
      <c r="F8472">
        <v>836</v>
      </c>
      <c r="G8472">
        <v>0</v>
      </c>
      <c r="H8472">
        <v>2522</v>
      </c>
    </row>
    <row r="8473" spans="1:8" x14ac:dyDescent="0.25">
      <c r="A8473" t="s">
        <v>174</v>
      </c>
      <c r="B8473">
        <v>11815</v>
      </c>
      <c r="C8473">
        <v>1</v>
      </c>
      <c r="D8473">
        <v>0</v>
      </c>
      <c r="E8473">
        <v>1</v>
      </c>
      <c r="F8473">
        <v>0</v>
      </c>
      <c r="G8473">
        <v>0</v>
      </c>
      <c r="H8473">
        <v>1</v>
      </c>
    </row>
    <row r="8474" spans="1:8" x14ac:dyDescent="0.25">
      <c r="A8474" t="s">
        <v>174</v>
      </c>
      <c r="B8474">
        <v>11816</v>
      </c>
      <c r="C8474">
        <v>1</v>
      </c>
      <c r="D8474">
        <v>0</v>
      </c>
      <c r="E8474">
        <v>1</v>
      </c>
      <c r="F8474">
        <v>0</v>
      </c>
      <c r="G8474">
        <v>0</v>
      </c>
      <c r="H8474">
        <v>1</v>
      </c>
    </row>
    <row r="8475" spans="1:8" x14ac:dyDescent="0.25">
      <c r="A8475" t="s">
        <v>174</v>
      </c>
      <c r="B8475">
        <v>11817</v>
      </c>
      <c r="C8475">
        <v>1</v>
      </c>
      <c r="D8475">
        <v>0</v>
      </c>
      <c r="E8475">
        <v>1</v>
      </c>
      <c r="F8475">
        <v>0</v>
      </c>
      <c r="G8475">
        <v>0</v>
      </c>
      <c r="H8475">
        <v>1</v>
      </c>
    </row>
    <row r="8476" spans="1:8" x14ac:dyDescent="0.25">
      <c r="A8476" t="s">
        <v>174</v>
      </c>
      <c r="B8476">
        <v>11826</v>
      </c>
      <c r="C8476">
        <v>2</v>
      </c>
      <c r="D8476">
        <v>2</v>
      </c>
      <c r="E8476">
        <v>3</v>
      </c>
      <c r="F8476">
        <v>836</v>
      </c>
      <c r="G8476">
        <v>0</v>
      </c>
      <c r="H8476">
        <v>2514</v>
      </c>
    </row>
    <row r="8477" spans="1:8" x14ac:dyDescent="0.25">
      <c r="A8477" t="s">
        <v>174</v>
      </c>
      <c r="B8477">
        <v>11827</v>
      </c>
      <c r="C8477">
        <v>1</v>
      </c>
      <c r="D8477">
        <v>0</v>
      </c>
      <c r="E8477">
        <v>1</v>
      </c>
      <c r="F8477">
        <v>0</v>
      </c>
      <c r="G8477">
        <v>0</v>
      </c>
      <c r="H8477">
        <v>2</v>
      </c>
    </row>
    <row r="8478" spans="1:8" x14ac:dyDescent="0.25">
      <c r="A8478" t="s">
        <v>174</v>
      </c>
      <c r="B8478">
        <v>11828</v>
      </c>
      <c r="C8478">
        <v>1</v>
      </c>
      <c r="D8478">
        <v>0</v>
      </c>
      <c r="E8478">
        <v>1</v>
      </c>
      <c r="F8478">
        <v>0</v>
      </c>
      <c r="G8478">
        <v>0</v>
      </c>
      <c r="H8478">
        <v>1</v>
      </c>
    </row>
    <row r="8479" spans="1:8" x14ac:dyDescent="0.25">
      <c r="A8479" t="s">
        <v>174</v>
      </c>
      <c r="B8479">
        <v>11829</v>
      </c>
      <c r="C8479">
        <v>1</v>
      </c>
      <c r="D8479">
        <v>0</v>
      </c>
      <c r="E8479">
        <v>1</v>
      </c>
      <c r="F8479">
        <v>0</v>
      </c>
      <c r="G8479">
        <v>0</v>
      </c>
      <c r="H8479">
        <v>2</v>
      </c>
    </row>
    <row r="8480" spans="1:8" x14ac:dyDescent="0.25">
      <c r="A8480" t="s">
        <v>174</v>
      </c>
      <c r="B8480">
        <v>11830</v>
      </c>
      <c r="C8480">
        <v>2</v>
      </c>
      <c r="D8480">
        <v>2</v>
      </c>
      <c r="E8480">
        <v>3</v>
      </c>
      <c r="F8480">
        <v>836</v>
      </c>
      <c r="G8480">
        <v>0</v>
      </c>
      <c r="H8480">
        <v>2512</v>
      </c>
    </row>
    <row r="8481" spans="1:8" x14ac:dyDescent="0.25">
      <c r="A8481" t="s">
        <v>174</v>
      </c>
      <c r="B8481">
        <v>11831</v>
      </c>
      <c r="C8481">
        <v>1</v>
      </c>
      <c r="D8481">
        <v>0</v>
      </c>
      <c r="E8481">
        <v>1</v>
      </c>
      <c r="F8481">
        <v>0</v>
      </c>
      <c r="G8481">
        <v>0</v>
      </c>
      <c r="H8481">
        <v>1</v>
      </c>
    </row>
    <row r="8482" spans="1:8" x14ac:dyDescent="0.25">
      <c r="A8482" t="s">
        <v>174</v>
      </c>
      <c r="B8482">
        <v>11832</v>
      </c>
      <c r="C8482">
        <v>1</v>
      </c>
      <c r="D8482">
        <v>0</v>
      </c>
      <c r="E8482">
        <v>1</v>
      </c>
      <c r="F8482">
        <v>0</v>
      </c>
      <c r="G8482">
        <v>0</v>
      </c>
      <c r="H8482">
        <v>1</v>
      </c>
    </row>
    <row r="8483" spans="1:8" x14ac:dyDescent="0.25">
      <c r="A8483" t="s">
        <v>174</v>
      </c>
      <c r="B8483">
        <v>11833</v>
      </c>
      <c r="C8483">
        <v>1</v>
      </c>
      <c r="D8483">
        <v>0</v>
      </c>
      <c r="E8483">
        <v>1</v>
      </c>
      <c r="F8483">
        <v>0</v>
      </c>
      <c r="G8483">
        <v>0</v>
      </c>
      <c r="H8483">
        <v>1</v>
      </c>
    </row>
    <row r="8484" spans="1:8" x14ac:dyDescent="0.25">
      <c r="A8484" t="s">
        <v>174</v>
      </c>
      <c r="B8484">
        <v>11843</v>
      </c>
      <c r="C8484">
        <v>2</v>
      </c>
      <c r="D8484">
        <v>2</v>
      </c>
      <c r="E8484">
        <v>3</v>
      </c>
      <c r="F8484">
        <v>836</v>
      </c>
      <c r="G8484">
        <v>0</v>
      </c>
      <c r="H8484">
        <v>2581</v>
      </c>
    </row>
    <row r="8485" spans="1:8" x14ac:dyDescent="0.25">
      <c r="A8485" t="s">
        <v>174</v>
      </c>
      <c r="B8485">
        <v>11844</v>
      </c>
      <c r="C8485">
        <v>1</v>
      </c>
      <c r="D8485">
        <v>0</v>
      </c>
      <c r="E8485">
        <v>1</v>
      </c>
      <c r="F8485">
        <v>0</v>
      </c>
      <c r="G8485">
        <v>0</v>
      </c>
      <c r="H8485">
        <v>2</v>
      </c>
    </row>
    <row r="8486" spans="1:8" x14ac:dyDescent="0.25">
      <c r="A8486" t="s">
        <v>174</v>
      </c>
      <c r="B8486">
        <v>11845</v>
      </c>
      <c r="C8486">
        <v>1</v>
      </c>
      <c r="D8486">
        <v>0</v>
      </c>
      <c r="E8486">
        <v>1</v>
      </c>
      <c r="F8486">
        <v>0</v>
      </c>
      <c r="G8486">
        <v>0</v>
      </c>
      <c r="H8486">
        <v>2</v>
      </c>
    </row>
    <row r="8487" spans="1:8" x14ac:dyDescent="0.25">
      <c r="A8487" t="s">
        <v>174</v>
      </c>
      <c r="B8487">
        <v>11846</v>
      </c>
      <c r="C8487">
        <v>1</v>
      </c>
      <c r="D8487">
        <v>0</v>
      </c>
      <c r="E8487">
        <v>1</v>
      </c>
      <c r="F8487">
        <v>0</v>
      </c>
      <c r="G8487">
        <v>0</v>
      </c>
      <c r="H8487">
        <v>2</v>
      </c>
    </row>
    <row r="8488" spans="1:8" x14ac:dyDescent="0.25">
      <c r="A8488" t="s">
        <v>174</v>
      </c>
      <c r="B8488">
        <v>11847</v>
      </c>
      <c r="C8488">
        <v>2</v>
      </c>
      <c r="D8488">
        <v>2</v>
      </c>
      <c r="E8488">
        <v>3</v>
      </c>
      <c r="F8488">
        <v>836</v>
      </c>
      <c r="G8488">
        <v>0</v>
      </c>
      <c r="H8488">
        <v>2503</v>
      </c>
    </row>
    <row r="8489" spans="1:8" x14ac:dyDescent="0.25">
      <c r="A8489" t="s">
        <v>174</v>
      </c>
      <c r="B8489">
        <v>11848</v>
      </c>
      <c r="C8489">
        <v>1</v>
      </c>
      <c r="D8489">
        <v>0</v>
      </c>
      <c r="E8489">
        <v>1</v>
      </c>
      <c r="F8489">
        <v>0</v>
      </c>
      <c r="G8489">
        <v>0</v>
      </c>
      <c r="H8489">
        <v>1</v>
      </c>
    </row>
    <row r="8490" spans="1:8" x14ac:dyDescent="0.25">
      <c r="A8490" t="s">
        <v>174</v>
      </c>
      <c r="B8490">
        <v>11849</v>
      </c>
      <c r="C8490">
        <v>1</v>
      </c>
      <c r="D8490">
        <v>0</v>
      </c>
      <c r="E8490">
        <v>1</v>
      </c>
      <c r="F8490">
        <v>0</v>
      </c>
      <c r="G8490">
        <v>0</v>
      </c>
      <c r="H8490">
        <v>1</v>
      </c>
    </row>
    <row r="8491" spans="1:8" x14ac:dyDescent="0.25">
      <c r="A8491" t="s">
        <v>174</v>
      </c>
      <c r="B8491">
        <v>11850</v>
      </c>
      <c r="C8491">
        <v>1</v>
      </c>
      <c r="D8491">
        <v>0</v>
      </c>
      <c r="E8491">
        <v>1</v>
      </c>
      <c r="F8491">
        <v>0</v>
      </c>
      <c r="G8491">
        <v>0</v>
      </c>
      <c r="H8491">
        <v>1</v>
      </c>
    </row>
    <row r="8492" spans="1:8" x14ac:dyDescent="0.25">
      <c r="A8492" t="s">
        <v>174</v>
      </c>
      <c r="B8492">
        <v>11859</v>
      </c>
      <c r="C8492">
        <v>2</v>
      </c>
      <c r="D8492">
        <v>2</v>
      </c>
      <c r="E8492">
        <v>3</v>
      </c>
      <c r="F8492">
        <v>836</v>
      </c>
      <c r="G8492">
        <v>0</v>
      </c>
      <c r="H8492">
        <v>2546</v>
      </c>
    </row>
    <row r="8493" spans="1:8" x14ac:dyDescent="0.25">
      <c r="A8493" t="s">
        <v>174</v>
      </c>
      <c r="B8493">
        <v>11860</v>
      </c>
      <c r="C8493">
        <v>1</v>
      </c>
      <c r="D8493">
        <v>0</v>
      </c>
      <c r="E8493">
        <v>1</v>
      </c>
      <c r="F8493">
        <v>0</v>
      </c>
      <c r="G8493">
        <v>0</v>
      </c>
      <c r="H8493">
        <v>2</v>
      </c>
    </row>
    <row r="8494" spans="1:8" x14ac:dyDescent="0.25">
      <c r="A8494" t="s">
        <v>174</v>
      </c>
      <c r="B8494">
        <v>11861</v>
      </c>
      <c r="C8494">
        <v>1</v>
      </c>
      <c r="D8494">
        <v>0</v>
      </c>
      <c r="E8494">
        <v>1</v>
      </c>
      <c r="F8494">
        <v>0</v>
      </c>
      <c r="G8494">
        <v>0</v>
      </c>
      <c r="H8494">
        <v>2</v>
      </c>
    </row>
    <row r="8495" spans="1:8" x14ac:dyDescent="0.25">
      <c r="A8495" t="s">
        <v>174</v>
      </c>
      <c r="B8495">
        <v>11862</v>
      </c>
      <c r="C8495">
        <v>1</v>
      </c>
      <c r="D8495">
        <v>0</v>
      </c>
      <c r="E8495">
        <v>1</v>
      </c>
      <c r="F8495">
        <v>0</v>
      </c>
      <c r="G8495">
        <v>0</v>
      </c>
      <c r="H8495">
        <v>2</v>
      </c>
    </row>
    <row r="8496" spans="1:8" x14ac:dyDescent="0.25">
      <c r="A8496" t="s">
        <v>174</v>
      </c>
      <c r="B8496">
        <v>11863</v>
      </c>
      <c r="C8496">
        <v>2</v>
      </c>
      <c r="D8496">
        <v>2</v>
      </c>
      <c r="E8496">
        <v>3</v>
      </c>
      <c r="F8496">
        <v>836</v>
      </c>
      <c r="G8496">
        <v>0</v>
      </c>
      <c r="H8496">
        <v>2537</v>
      </c>
    </row>
    <row r="8497" spans="1:8" x14ac:dyDescent="0.25">
      <c r="A8497" t="s">
        <v>174</v>
      </c>
      <c r="B8497">
        <v>11864</v>
      </c>
      <c r="C8497">
        <v>1</v>
      </c>
      <c r="D8497">
        <v>0</v>
      </c>
      <c r="E8497">
        <v>1</v>
      </c>
      <c r="F8497">
        <v>0</v>
      </c>
      <c r="G8497">
        <v>0</v>
      </c>
      <c r="H8497">
        <v>2</v>
      </c>
    </row>
    <row r="8498" spans="1:8" x14ac:dyDescent="0.25">
      <c r="A8498" t="s">
        <v>174</v>
      </c>
      <c r="B8498">
        <v>11865</v>
      </c>
      <c r="C8498">
        <v>1</v>
      </c>
      <c r="D8498">
        <v>0</v>
      </c>
      <c r="E8498">
        <v>1</v>
      </c>
      <c r="F8498">
        <v>0</v>
      </c>
      <c r="G8498">
        <v>0</v>
      </c>
      <c r="H8498">
        <v>2</v>
      </c>
    </row>
    <row r="8499" spans="1:8" x14ac:dyDescent="0.25">
      <c r="A8499" t="s">
        <v>174</v>
      </c>
      <c r="B8499">
        <v>11866</v>
      </c>
      <c r="C8499">
        <v>1</v>
      </c>
      <c r="D8499">
        <v>0</v>
      </c>
      <c r="E8499">
        <v>1</v>
      </c>
      <c r="F8499">
        <v>0</v>
      </c>
      <c r="G8499">
        <v>0</v>
      </c>
      <c r="H8499">
        <v>1</v>
      </c>
    </row>
    <row r="8500" spans="1:8" x14ac:dyDescent="0.25">
      <c r="A8500" t="s">
        <v>174</v>
      </c>
      <c r="B8500">
        <v>11877</v>
      </c>
      <c r="C8500">
        <v>2</v>
      </c>
      <c r="D8500">
        <v>2</v>
      </c>
      <c r="E8500">
        <v>3</v>
      </c>
      <c r="F8500">
        <v>836</v>
      </c>
      <c r="G8500">
        <v>0</v>
      </c>
      <c r="H8500">
        <v>2551</v>
      </c>
    </row>
    <row r="8501" spans="1:8" x14ac:dyDescent="0.25">
      <c r="A8501" t="s">
        <v>174</v>
      </c>
      <c r="B8501">
        <v>11878</v>
      </c>
      <c r="C8501">
        <v>1</v>
      </c>
      <c r="D8501">
        <v>0</v>
      </c>
      <c r="E8501">
        <v>1</v>
      </c>
      <c r="F8501">
        <v>0</v>
      </c>
      <c r="G8501">
        <v>0</v>
      </c>
      <c r="H8501">
        <v>2</v>
      </c>
    </row>
    <row r="8502" spans="1:8" x14ac:dyDescent="0.25">
      <c r="A8502" t="s">
        <v>174</v>
      </c>
      <c r="B8502">
        <v>11879</v>
      </c>
      <c r="C8502">
        <v>1</v>
      </c>
      <c r="D8502">
        <v>0</v>
      </c>
      <c r="E8502">
        <v>1</v>
      </c>
      <c r="F8502">
        <v>0</v>
      </c>
      <c r="G8502">
        <v>0</v>
      </c>
      <c r="H8502">
        <v>2</v>
      </c>
    </row>
    <row r="8503" spans="1:8" x14ac:dyDescent="0.25">
      <c r="A8503" t="s">
        <v>174</v>
      </c>
      <c r="B8503">
        <v>11880</v>
      </c>
      <c r="C8503">
        <v>1</v>
      </c>
      <c r="D8503">
        <v>0</v>
      </c>
      <c r="E8503">
        <v>1</v>
      </c>
      <c r="F8503">
        <v>0</v>
      </c>
      <c r="G8503">
        <v>0</v>
      </c>
      <c r="H8503">
        <v>1</v>
      </c>
    </row>
    <row r="8504" spans="1:8" x14ac:dyDescent="0.25">
      <c r="A8504" t="s">
        <v>174</v>
      </c>
      <c r="B8504">
        <v>11881</v>
      </c>
      <c r="C8504">
        <v>1</v>
      </c>
      <c r="D8504">
        <v>0</v>
      </c>
      <c r="E8504">
        <v>1</v>
      </c>
      <c r="F8504">
        <v>0</v>
      </c>
      <c r="G8504">
        <v>0</v>
      </c>
      <c r="H8504">
        <v>1</v>
      </c>
    </row>
    <row r="8505" spans="1:8" x14ac:dyDescent="0.25">
      <c r="A8505" t="s">
        <v>174</v>
      </c>
      <c r="B8505">
        <v>11882</v>
      </c>
      <c r="C8505">
        <v>1</v>
      </c>
      <c r="D8505">
        <v>0</v>
      </c>
      <c r="E8505">
        <v>1</v>
      </c>
      <c r="F8505">
        <v>0</v>
      </c>
      <c r="G8505">
        <v>0</v>
      </c>
      <c r="H8505">
        <v>1</v>
      </c>
    </row>
    <row r="8506" spans="1:8" x14ac:dyDescent="0.25">
      <c r="A8506" t="s">
        <v>174</v>
      </c>
      <c r="B8506">
        <v>11883</v>
      </c>
      <c r="C8506">
        <v>2</v>
      </c>
      <c r="D8506">
        <v>2</v>
      </c>
      <c r="E8506">
        <v>3</v>
      </c>
      <c r="F8506">
        <v>836</v>
      </c>
      <c r="G8506">
        <v>0</v>
      </c>
      <c r="H8506">
        <v>2769</v>
      </c>
    </row>
    <row r="8507" spans="1:8" x14ac:dyDescent="0.25">
      <c r="A8507" t="s">
        <v>174</v>
      </c>
      <c r="B8507">
        <v>11884</v>
      </c>
      <c r="C8507">
        <v>1</v>
      </c>
      <c r="D8507">
        <v>0</v>
      </c>
      <c r="E8507">
        <v>1</v>
      </c>
      <c r="F8507">
        <v>0</v>
      </c>
      <c r="G8507">
        <v>0</v>
      </c>
      <c r="H8507">
        <v>2</v>
      </c>
    </row>
    <row r="8508" spans="1:8" x14ac:dyDescent="0.25">
      <c r="A8508" t="s">
        <v>174</v>
      </c>
      <c r="B8508">
        <v>11885</v>
      </c>
      <c r="C8508">
        <v>1</v>
      </c>
      <c r="D8508">
        <v>0</v>
      </c>
      <c r="E8508">
        <v>1</v>
      </c>
      <c r="F8508">
        <v>0</v>
      </c>
      <c r="G8508">
        <v>0</v>
      </c>
      <c r="H8508">
        <v>2</v>
      </c>
    </row>
    <row r="8509" spans="1:8" x14ac:dyDescent="0.25">
      <c r="A8509" t="s">
        <v>174</v>
      </c>
      <c r="B8509">
        <v>11886</v>
      </c>
      <c r="C8509">
        <v>1</v>
      </c>
      <c r="D8509">
        <v>0</v>
      </c>
      <c r="E8509">
        <v>1</v>
      </c>
      <c r="F8509">
        <v>0</v>
      </c>
      <c r="G8509">
        <v>0</v>
      </c>
      <c r="H8509">
        <v>2</v>
      </c>
    </row>
    <row r="8510" spans="1:8" x14ac:dyDescent="0.25">
      <c r="A8510" t="s">
        <v>174</v>
      </c>
      <c r="B8510">
        <v>11887</v>
      </c>
      <c r="C8510">
        <v>1</v>
      </c>
      <c r="D8510">
        <v>0</v>
      </c>
      <c r="E8510">
        <v>1</v>
      </c>
      <c r="F8510">
        <v>0</v>
      </c>
      <c r="G8510">
        <v>0</v>
      </c>
      <c r="H8510">
        <v>1</v>
      </c>
    </row>
    <row r="8511" spans="1:8" x14ac:dyDescent="0.25">
      <c r="A8511" t="s">
        <v>174</v>
      </c>
      <c r="B8511">
        <v>11888</v>
      </c>
      <c r="C8511">
        <v>2</v>
      </c>
      <c r="D8511">
        <v>2</v>
      </c>
      <c r="E8511">
        <v>3</v>
      </c>
      <c r="F8511">
        <v>836</v>
      </c>
      <c r="G8511">
        <v>0</v>
      </c>
      <c r="H8511">
        <v>279</v>
      </c>
    </row>
    <row r="8512" spans="1:8" x14ac:dyDescent="0.25">
      <c r="A8512" t="s">
        <v>174</v>
      </c>
      <c r="B8512">
        <v>11889</v>
      </c>
      <c r="C8512">
        <v>2</v>
      </c>
      <c r="D8512">
        <v>2</v>
      </c>
      <c r="E8512">
        <v>3</v>
      </c>
      <c r="F8512">
        <v>836</v>
      </c>
      <c r="G8512">
        <v>0</v>
      </c>
      <c r="H8512">
        <v>284</v>
      </c>
    </row>
    <row r="8513" spans="1:8" x14ac:dyDescent="0.25">
      <c r="A8513" t="s">
        <v>174</v>
      </c>
      <c r="B8513">
        <v>11899</v>
      </c>
      <c r="C8513">
        <v>2</v>
      </c>
      <c r="D8513">
        <v>2</v>
      </c>
      <c r="E8513">
        <v>3</v>
      </c>
      <c r="F8513">
        <v>836</v>
      </c>
      <c r="G8513">
        <v>0</v>
      </c>
      <c r="H8513">
        <v>2440</v>
      </c>
    </row>
    <row r="8514" spans="1:8" x14ac:dyDescent="0.25">
      <c r="A8514" t="s">
        <v>174</v>
      </c>
      <c r="B8514">
        <v>11900</v>
      </c>
      <c r="C8514">
        <v>1</v>
      </c>
      <c r="D8514">
        <v>0</v>
      </c>
      <c r="E8514">
        <v>1</v>
      </c>
      <c r="F8514">
        <v>0</v>
      </c>
      <c r="G8514">
        <v>0</v>
      </c>
      <c r="H8514">
        <v>2</v>
      </c>
    </row>
    <row r="8515" spans="1:8" x14ac:dyDescent="0.25">
      <c r="A8515" t="s">
        <v>174</v>
      </c>
      <c r="B8515">
        <v>11901</v>
      </c>
      <c r="C8515">
        <v>1</v>
      </c>
      <c r="D8515">
        <v>0</v>
      </c>
      <c r="E8515">
        <v>1</v>
      </c>
      <c r="F8515">
        <v>0</v>
      </c>
      <c r="G8515">
        <v>0</v>
      </c>
      <c r="H8515">
        <v>2</v>
      </c>
    </row>
    <row r="8516" spans="1:8" x14ac:dyDescent="0.25">
      <c r="A8516" t="s">
        <v>174</v>
      </c>
      <c r="B8516">
        <v>11902</v>
      </c>
      <c r="C8516">
        <v>1</v>
      </c>
      <c r="D8516">
        <v>0</v>
      </c>
      <c r="E8516">
        <v>1</v>
      </c>
      <c r="F8516">
        <v>0</v>
      </c>
      <c r="G8516">
        <v>0</v>
      </c>
      <c r="H8516">
        <v>1</v>
      </c>
    </row>
    <row r="8517" spans="1:8" x14ac:dyDescent="0.25">
      <c r="A8517" t="s">
        <v>174</v>
      </c>
      <c r="B8517">
        <v>11903</v>
      </c>
      <c r="C8517">
        <v>2</v>
      </c>
      <c r="D8517">
        <v>2</v>
      </c>
      <c r="E8517">
        <v>3</v>
      </c>
      <c r="F8517">
        <v>836</v>
      </c>
      <c r="G8517">
        <v>0</v>
      </c>
      <c r="H8517">
        <v>2490</v>
      </c>
    </row>
    <row r="8518" spans="1:8" x14ac:dyDescent="0.25">
      <c r="A8518" t="s">
        <v>174</v>
      </c>
      <c r="B8518">
        <v>11904</v>
      </c>
      <c r="C8518">
        <v>1</v>
      </c>
      <c r="D8518">
        <v>0</v>
      </c>
      <c r="E8518">
        <v>1</v>
      </c>
      <c r="F8518">
        <v>0</v>
      </c>
      <c r="G8518">
        <v>0</v>
      </c>
      <c r="H8518">
        <v>1</v>
      </c>
    </row>
    <row r="8519" spans="1:8" x14ac:dyDescent="0.25">
      <c r="A8519" t="s">
        <v>174</v>
      </c>
      <c r="B8519">
        <v>11905</v>
      </c>
      <c r="C8519">
        <v>1</v>
      </c>
      <c r="D8519">
        <v>0</v>
      </c>
      <c r="E8519">
        <v>1</v>
      </c>
      <c r="F8519">
        <v>0</v>
      </c>
      <c r="G8519">
        <v>0</v>
      </c>
      <c r="H8519">
        <v>1</v>
      </c>
    </row>
    <row r="8520" spans="1:8" x14ac:dyDescent="0.25">
      <c r="A8520" t="s">
        <v>174</v>
      </c>
      <c r="B8520">
        <v>11906</v>
      </c>
      <c r="C8520">
        <v>1</v>
      </c>
      <c r="D8520">
        <v>0</v>
      </c>
      <c r="E8520">
        <v>1</v>
      </c>
      <c r="F8520">
        <v>0</v>
      </c>
      <c r="G8520">
        <v>0</v>
      </c>
      <c r="H8520">
        <v>1</v>
      </c>
    </row>
    <row r="8521" spans="1:8" x14ac:dyDescent="0.25">
      <c r="A8521" t="s">
        <v>174</v>
      </c>
      <c r="B8521">
        <v>11917</v>
      </c>
      <c r="C8521">
        <v>2</v>
      </c>
      <c r="D8521">
        <v>2</v>
      </c>
      <c r="E8521">
        <v>3</v>
      </c>
      <c r="F8521">
        <v>836</v>
      </c>
      <c r="G8521">
        <v>0</v>
      </c>
      <c r="H8521">
        <v>2549</v>
      </c>
    </row>
    <row r="8522" spans="1:8" x14ac:dyDescent="0.25">
      <c r="A8522" t="s">
        <v>174</v>
      </c>
      <c r="B8522">
        <v>11918</v>
      </c>
      <c r="C8522">
        <v>1</v>
      </c>
      <c r="D8522">
        <v>0</v>
      </c>
      <c r="E8522">
        <v>1</v>
      </c>
      <c r="F8522">
        <v>0</v>
      </c>
      <c r="G8522">
        <v>0</v>
      </c>
      <c r="H8522">
        <v>2</v>
      </c>
    </row>
    <row r="8523" spans="1:8" x14ac:dyDescent="0.25">
      <c r="A8523" t="s">
        <v>174</v>
      </c>
      <c r="B8523">
        <v>11919</v>
      </c>
      <c r="C8523">
        <v>1</v>
      </c>
      <c r="D8523">
        <v>0</v>
      </c>
      <c r="E8523">
        <v>1</v>
      </c>
      <c r="F8523">
        <v>0</v>
      </c>
      <c r="G8523">
        <v>0</v>
      </c>
      <c r="H8523">
        <v>2</v>
      </c>
    </row>
    <row r="8524" spans="1:8" x14ac:dyDescent="0.25">
      <c r="A8524" t="s">
        <v>174</v>
      </c>
      <c r="B8524">
        <v>11920</v>
      </c>
      <c r="C8524">
        <v>1</v>
      </c>
      <c r="D8524">
        <v>0</v>
      </c>
      <c r="E8524">
        <v>1</v>
      </c>
      <c r="F8524">
        <v>0</v>
      </c>
      <c r="G8524">
        <v>0</v>
      </c>
      <c r="H8524">
        <v>1</v>
      </c>
    </row>
    <row r="8525" spans="1:8" x14ac:dyDescent="0.25">
      <c r="A8525" t="s">
        <v>174</v>
      </c>
      <c r="B8525">
        <v>11921</v>
      </c>
      <c r="C8525">
        <v>2</v>
      </c>
      <c r="D8525">
        <v>2</v>
      </c>
      <c r="E8525">
        <v>3</v>
      </c>
      <c r="F8525">
        <v>836</v>
      </c>
      <c r="G8525">
        <v>0</v>
      </c>
      <c r="H8525">
        <v>2516</v>
      </c>
    </row>
    <row r="8526" spans="1:8" x14ac:dyDescent="0.25">
      <c r="A8526" t="s">
        <v>174</v>
      </c>
      <c r="B8526">
        <v>11922</v>
      </c>
      <c r="C8526">
        <v>1</v>
      </c>
      <c r="D8526">
        <v>0</v>
      </c>
      <c r="E8526">
        <v>1</v>
      </c>
      <c r="F8526">
        <v>0</v>
      </c>
      <c r="G8526">
        <v>0</v>
      </c>
      <c r="H8526">
        <v>2</v>
      </c>
    </row>
    <row r="8527" spans="1:8" x14ac:dyDescent="0.25">
      <c r="A8527" t="s">
        <v>174</v>
      </c>
      <c r="B8527">
        <v>11923</v>
      </c>
      <c r="C8527">
        <v>1</v>
      </c>
      <c r="D8527">
        <v>0</v>
      </c>
      <c r="E8527">
        <v>1</v>
      </c>
      <c r="F8527">
        <v>0</v>
      </c>
      <c r="G8527">
        <v>0</v>
      </c>
      <c r="H8527">
        <v>1</v>
      </c>
    </row>
    <row r="8528" spans="1:8" x14ac:dyDescent="0.25">
      <c r="A8528" t="s">
        <v>174</v>
      </c>
      <c r="B8528">
        <v>11924</v>
      </c>
      <c r="C8528">
        <v>1</v>
      </c>
      <c r="D8528">
        <v>0</v>
      </c>
      <c r="E8528">
        <v>1</v>
      </c>
      <c r="F8528">
        <v>0</v>
      </c>
      <c r="G8528">
        <v>0</v>
      </c>
      <c r="H8528">
        <v>1</v>
      </c>
    </row>
    <row r="8529" spans="1:8" x14ac:dyDescent="0.25">
      <c r="A8529" t="s">
        <v>174</v>
      </c>
      <c r="B8529">
        <v>11936</v>
      </c>
      <c r="C8529">
        <v>2</v>
      </c>
      <c r="D8529">
        <v>2</v>
      </c>
      <c r="E8529">
        <v>3</v>
      </c>
      <c r="F8529">
        <v>836</v>
      </c>
      <c r="G8529">
        <v>0</v>
      </c>
      <c r="H8529">
        <v>2546</v>
      </c>
    </row>
    <row r="8530" spans="1:8" x14ac:dyDescent="0.25">
      <c r="A8530" t="s">
        <v>174</v>
      </c>
      <c r="B8530">
        <v>11937</v>
      </c>
      <c r="C8530">
        <v>1</v>
      </c>
      <c r="D8530">
        <v>0</v>
      </c>
      <c r="E8530">
        <v>1</v>
      </c>
      <c r="F8530">
        <v>0</v>
      </c>
      <c r="G8530">
        <v>0</v>
      </c>
      <c r="H8530">
        <v>2</v>
      </c>
    </row>
    <row r="8531" spans="1:8" x14ac:dyDescent="0.25">
      <c r="A8531" t="s">
        <v>174</v>
      </c>
      <c r="B8531">
        <v>11938</v>
      </c>
      <c r="C8531">
        <v>1</v>
      </c>
      <c r="D8531">
        <v>0</v>
      </c>
      <c r="E8531">
        <v>1</v>
      </c>
      <c r="F8531">
        <v>0</v>
      </c>
      <c r="G8531">
        <v>0</v>
      </c>
      <c r="H8531">
        <v>1</v>
      </c>
    </row>
    <row r="8532" spans="1:8" x14ac:dyDescent="0.25">
      <c r="A8532" t="s">
        <v>174</v>
      </c>
      <c r="B8532">
        <v>11939</v>
      </c>
      <c r="C8532">
        <v>1</v>
      </c>
      <c r="D8532">
        <v>0</v>
      </c>
      <c r="E8532">
        <v>1</v>
      </c>
      <c r="F8532">
        <v>0</v>
      </c>
      <c r="G8532">
        <v>0</v>
      </c>
      <c r="H8532">
        <v>1</v>
      </c>
    </row>
    <row r="8533" spans="1:8" x14ac:dyDescent="0.25">
      <c r="A8533" t="s">
        <v>174</v>
      </c>
      <c r="B8533">
        <v>11940</v>
      </c>
      <c r="C8533">
        <v>2</v>
      </c>
      <c r="D8533">
        <v>2</v>
      </c>
      <c r="E8533">
        <v>3</v>
      </c>
      <c r="F8533">
        <v>836</v>
      </c>
      <c r="G8533">
        <v>0</v>
      </c>
      <c r="H8533">
        <v>2484</v>
      </c>
    </row>
    <row r="8534" spans="1:8" x14ac:dyDescent="0.25">
      <c r="A8534" t="s">
        <v>174</v>
      </c>
      <c r="B8534">
        <v>11941</v>
      </c>
      <c r="C8534">
        <v>1</v>
      </c>
      <c r="D8534">
        <v>0</v>
      </c>
      <c r="E8534">
        <v>1</v>
      </c>
      <c r="F8534">
        <v>0</v>
      </c>
      <c r="G8534">
        <v>0</v>
      </c>
      <c r="H8534">
        <v>1</v>
      </c>
    </row>
    <row r="8535" spans="1:8" x14ac:dyDescent="0.25">
      <c r="A8535" t="s">
        <v>174</v>
      </c>
      <c r="B8535">
        <v>11942</v>
      </c>
      <c r="C8535">
        <v>1</v>
      </c>
      <c r="D8535">
        <v>0</v>
      </c>
      <c r="E8535">
        <v>1</v>
      </c>
      <c r="F8535">
        <v>0</v>
      </c>
      <c r="G8535">
        <v>0</v>
      </c>
      <c r="H8535">
        <v>1</v>
      </c>
    </row>
    <row r="8536" spans="1:8" x14ac:dyDescent="0.25">
      <c r="A8536" t="s">
        <v>174</v>
      </c>
      <c r="B8536">
        <v>11943</v>
      </c>
      <c r="C8536">
        <v>1</v>
      </c>
      <c r="D8536">
        <v>0</v>
      </c>
      <c r="E8536">
        <v>1</v>
      </c>
      <c r="F8536">
        <v>0</v>
      </c>
      <c r="G8536">
        <v>0</v>
      </c>
      <c r="H8536">
        <v>1</v>
      </c>
    </row>
    <row r="8537" spans="1:8" x14ac:dyDescent="0.25">
      <c r="A8537" t="s">
        <v>174</v>
      </c>
      <c r="B8537">
        <v>11971</v>
      </c>
      <c r="C8537">
        <v>1</v>
      </c>
      <c r="D8537">
        <v>0</v>
      </c>
      <c r="E8537">
        <v>1</v>
      </c>
      <c r="F8537">
        <v>0</v>
      </c>
      <c r="G8537">
        <v>0</v>
      </c>
      <c r="H8537">
        <v>2</v>
      </c>
    </row>
    <row r="8538" spans="1:8" x14ac:dyDescent="0.25">
      <c r="A8538" t="s">
        <v>174</v>
      </c>
      <c r="B8538">
        <v>11972</v>
      </c>
      <c r="C8538">
        <v>1</v>
      </c>
      <c r="D8538">
        <v>0</v>
      </c>
      <c r="E8538">
        <v>1</v>
      </c>
      <c r="F8538">
        <v>0</v>
      </c>
      <c r="G8538">
        <v>0</v>
      </c>
      <c r="H8538">
        <v>2</v>
      </c>
    </row>
    <row r="8539" spans="1:8" x14ac:dyDescent="0.25">
      <c r="A8539" t="s">
        <v>174</v>
      </c>
      <c r="B8539">
        <v>11973</v>
      </c>
      <c r="C8539">
        <v>1</v>
      </c>
      <c r="D8539">
        <v>0</v>
      </c>
      <c r="E8539">
        <v>1</v>
      </c>
      <c r="F8539">
        <v>0</v>
      </c>
      <c r="G8539">
        <v>0</v>
      </c>
      <c r="H8539">
        <v>1</v>
      </c>
    </row>
    <row r="8540" spans="1:8" x14ac:dyDescent="0.25">
      <c r="A8540" t="s">
        <v>174</v>
      </c>
      <c r="B8540">
        <v>11974</v>
      </c>
      <c r="C8540">
        <v>1</v>
      </c>
      <c r="D8540">
        <v>0</v>
      </c>
      <c r="E8540">
        <v>1</v>
      </c>
      <c r="F8540">
        <v>0</v>
      </c>
      <c r="G8540">
        <v>0</v>
      </c>
      <c r="H8540">
        <v>1</v>
      </c>
    </row>
    <row r="8541" spans="1:8" x14ac:dyDescent="0.25">
      <c r="A8541" t="s">
        <v>174</v>
      </c>
      <c r="B8541">
        <v>11975</v>
      </c>
      <c r="C8541">
        <v>1</v>
      </c>
      <c r="D8541">
        <v>0</v>
      </c>
      <c r="E8541">
        <v>1</v>
      </c>
      <c r="F8541">
        <v>0</v>
      </c>
      <c r="G8541">
        <v>0</v>
      </c>
      <c r="H8541">
        <v>2</v>
      </c>
    </row>
    <row r="8542" spans="1:8" x14ac:dyDescent="0.25">
      <c r="A8542" t="s">
        <v>174</v>
      </c>
      <c r="B8542">
        <v>11976</v>
      </c>
      <c r="C8542">
        <v>1</v>
      </c>
      <c r="D8542">
        <v>0</v>
      </c>
      <c r="E8542">
        <v>1</v>
      </c>
      <c r="F8542">
        <v>0</v>
      </c>
      <c r="G8542">
        <v>0</v>
      </c>
      <c r="H8542">
        <v>2</v>
      </c>
    </row>
    <row r="8543" spans="1:8" x14ac:dyDescent="0.25">
      <c r="A8543" t="s">
        <v>174</v>
      </c>
      <c r="B8543">
        <v>11977</v>
      </c>
      <c r="C8543">
        <v>2</v>
      </c>
      <c r="D8543">
        <v>2</v>
      </c>
      <c r="E8543">
        <v>3</v>
      </c>
      <c r="F8543">
        <v>836</v>
      </c>
      <c r="G8543">
        <v>0</v>
      </c>
      <c r="H8543">
        <v>262</v>
      </c>
    </row>
    <row r="8544" spans="1:8" x14ac:dyDescent="0.25">
      <c r="A8544" t="s">
        <v>174</v>
      </c>
      <c r="B8544">
        <v>11978</v>
      </c>
      <c r="C8544">
        <v>2</v>
      </c>
      <c r="D8544">
        <v>2</v>
      </c>
      <c r="E8544">
        <v>3</v>
      </c>
      <c r="F8544">
        <v>836</v>
      </c>
      <c r="G8544">
        <v>0</v>
      </c>
      <c r="H8544">
        <v>285</v>
      </c>
    </row>
    <row r="8545" spans="1:8" x14ac:dyDescent="0.25">
      <c r="A8545" t="s">
        <v>174</v>
      </c>
      <c r="B8545">
        <v>12049</v>
      </c>
      <c r="C8545">
        <v>1</v>
      </c>
      <c r="D8545">
        <v>0</v>
      </c>
      <c r="E8545">
        <v>1</v>
      </c>
      <c r="F8545">
        <v>0</v>
      </c>
      <c r="G8545">
        <v>0</v>
      </c>
      <c r="H8545">
        <v>3</v>
      </c>
    </row>
    <row r="8546" spans="1:8" x14ac:dyDescent="0.25">
      <c r="A8546" t="s">
        <v>174</v>
      </c>
      <c r="B8546">
        <v>12064</v>
      </c>
      <c r="C8546">
        <v>1</v>
      </c>
      <c r="D8546">
        <v>0</v>
      </c>
      <c r="E8546">
        <v>1</v>
      </c>
      <c r="F8546">
        <v>0</v>
      </c>
      <c r="G8546">
        <v>0</v>
      </c>
      <c r="H8546">
        <v>6</v>
      </c>
    </row>
    <row r="8547" spans="1:8" x14ac:dyDescent="0.25">
      <c r="A8547" t="s">
        <v>174</v>
      </c>
      <c r="B8547">
        <v>12065</v>
      </c>
      <c r="C8547">
        <v>2</v>
      </c>
      <c r="D8547">
        <v>2</v>
      </c>
      <c r="E8547">
        <v>3</v>
      </c>
      <c r="F8547">
        <v>836</v>
      </c>
      <c r="G8547">
        <v>0</v>
      </c>
      <c r="H8547">
        <v>289</v>
      </c>
    </row>
    <row r="8548" spans="1:8" x14ac:dyDescent="0.25">
      <c r="A8548" t="s">
        <v>174</v>
      </c>
      <c r="B8548">
        <v>12066</v>
      </c>
      <c r="C8548">
        <v>2</v>
      </c>
      <c r="D8548">
        <v>2</v>
      </c>
      <c r="E8548">
        <v>3</v>
      </c>
      <c r="F8548">
        <v>836</v>
      </c>
      <c r="G8548">
        <v>0</v>
      </c>
      <c r="H8548">
        <v>283</v>
      </c>
    </row>
    <row r="8549" spans="1:8" x14ac:dyDescent="0.25">
      <c r="A8549" t="s">
        <v>174</v>
      </c>
      <c r="B8549">
        <v>12074</v>
      </c>
      <c r="C8549">
        <v>1</v>
      </c>
      <c r="D8549">
        <v>0</v>
      </c>
      <c r="E8549">
        <v>1</v>
      </c>
      <c r="F8549">
        <v>0</v>
      </c>
      <c r="G8549">
        <v>0</v>
      </c>
      <c r="H8549">
        <v>2</v>
      </c>
    </row>
    <row r="8550" spans="1:8" x14ac:dyDescent="0.25">
      <c r="A8550" t="s">
        <v>174</v>
      </c>
      <c r="B8550">
        <v>12102</v>
      </c>
      <c r="C8550">
        <v>1</v>
      </c>
      <c r="D8550">
        <v>0</v>
      </c>
      <c r="E8550">
        <v>1</v>
      </c>
      <c r="F8550">
        <v>0</v>
      </c>
      <c r="G8550">
        <v>0</v>
      </c>
      <c r="H8550">
        <v>2</v>
      </c>
    </row>
    <row r="8551" spans="1:8" x14ac:dyDescent="0.25">
      <c r="A8551" t="s">
        <v>174</v>
      </c>
      <c r="B8551">
        <v>12103</v>
      </c>
      <c r="C8551">
        <v>1</v>
      </c>
      <c r="D8551">
        <v>0</v>
      </c>
      <c r="E8551">
        <v>1</v>
      </c>
      <c r="F8551">
        <v>0</v>
      </c>
      <c r="G8551">
        <v>0</v>
      </c>
      <c r="H8551">
        <v>4</v>
      </c>
    </row>
    <row r="8552" spans="1:8" x14ac:dyDescent="0.25">
      <c r="A8552" t="s">
        <v>174</v>
      </c>
      <c r="B8552">
        <v>12104</v>
      </c>
      <c r="C8552">
        <v>2</v>
      </c>
      <c r="D8552">
        <v>2</v>
      </c>
      <c r="E8552">
        <v>3</v>
      </c>
      <c r="F8552">
        <v>836</v>
      </c>
      <c r="G8552">
        <v>0</v>
      </c>
      <c r="H8552">
        <v>273</v>
      </c>
    </row>
    <row r="8553" spans="1:8" x14ac:dyDescent="0.25">
      <c r="A8553" t="s">
        <v>174</v>
      </c>
      <c r="B8553">
        <v>12105</v>
      </c>
      <c r="C8553">
        <v>2</v>
      </c>
      <c r="D8553">
        <v>2</v>
      </c>
      <c r="E8553">
        <v>3</v>
      </c>
      <c r="F8553">
        <v>836</v>
      </c>
      <c r="G8553">
        <v>0</v>
      </c>
      <c r="H8553">
        <v>279</v>
      </c>
    </row>
    <row r="8554" spans="1:8" x14ac:dyDescent="0.25">
      <c r="A8554" t="s">
        <v>174</v>
      </c>
      <c r="B8554">
        <v>12148</v>
      </c>
      <c r="C8554">
        <v>1</v>
      </c>
      <c r="D8554">
        <v>0</v>
      </c>
      <c r="E8554">
        <v>1</v>
      </c>
      <c r="F8554">
        <v>0</v>
      </c>
      <c r="G8554">
        <v>0</v>
      </c>
      <c r="H8554">
        <v>2</v>
      </c>
    </row>
    <row r="8555" spans="1:8" x14ac:dyDescent="0.25">
      <c r="A8555" t="s">
        <v>174</v>
      </c>
      <c r="B8555">
        <v>12149</v>
      </c>
      <c r="C8555">
        <v>1</v>
      </c>
      <c r="D8555">
        <v>0</v>
      </c>
      <c r="E8555">
        <v>1</v>
      </c>
      <c r="F8555">
        <v>0</v>
      </c>
      <c r="G8555">
        <v>0</v>
      </c>
      <c r="H8555">
        <v>2</v>
      </c>
    </row>
    <row r="8556" spans="1:8" x14ac:dyDescent="0.25">
      <c r="A8556" t="s">
        <v>174</v>
      </c>
      <c r="B8556">
        <v>12150</v>
      </c>
      <c r="C8556">
        <v>1</v>
      </c>
      <c r="D8556">
        <v>0</v>
      </c>
      <c r="E8556">
        <v>1</v>
      </c>
      <c r="F8556">
        <v>0</v>
      </c>
      <c r="G8556">
        <v>0</v>
      </c>
      <c r="H8556">
        <v>2</v>
      </c>
    </row>
    <row r="8557" spans="1:8" x14ac:dyDescent="0.25">
      <c r="A8557" t="s">
        <v>174</v>
      </c>
      <c r="B8557">
        <v>12151</v>
      </c>
      <c r="C8557">
        <v>1</v>
      </c>
      <c r="D8557">
        <v>0</v>
      </c>
      <c r="E8557">
        <v>1</v>
      </c>
      <c r="F8557">
        <v>0</v>
      </c>
      <c r="G8557">
        <v>0</v>
      </c>
      <c r="H8557">
        <v>2</v>
      </c>
    </row>
    <row r="8558" spans="1:8" x14ac:dyDescent="0.25">
      <c r="A8558" t="s">
        <v>174</v>
      </c>
      <c r="B8558">
        <v>12152</v>
      </c>
      <c r="C8558">
        <v>1</v>
      </c>
      <c r="D8558">
        <v>0</v>
      </c>
      <c r="E8558">
        <v>1</v>
      </c>
      <c r="F8558">
        <v>0</v>
      </c>
      <c r="G8558">
        <v>0</v>
      </c>
      <c r="H8558">
        <v>1</v>
      </c>
    </row>
    <row r="8559" spans="1:8" x14ac:dyDescent="0.25">
      <c r="A8559" t="s">
        <v>174</v>
      </c>
      <c r="B8559">
        <v>12153</v>
      </c>
      <c r="C8559">
        <v>1</v>
      </c>
      <c r="D8559">
        <v>0</v>
      </c>
      <c r="E8559">
        <v>1</v>
      </c>
      <c r="F8559">
        <v>0</v>
      </c>
      <c r="G8559">
        <v>0</v>
      </c>
      <c r="H8559">
        <v>2</v>
      </c>
    </row>
    <row r="8560" spans="1:8" x14ac:dyDescent="0.25">
      <c r="A8560" t="s">
        <v>174</v>
      </c>
      <c r="B8560">
        <v>12154</v>
      </c>
      <c r="C8560">
        <v>1</v>
      </c>
      <c r="D8560">
        <v>0</v>
      </c>
      <c r="E8560">
        <v>1</v>
      </c>
      <c r="F8560">
        <v>0</v>
      </c>
      <c r="G8560">
        <v>0</v>
      </c>
      <c r="H8560">
        <v>2</v>
      </c>
    </row>
    <row r="8561" spans="1:8" x14ac:dyDescent="0.25">
      <c r="A8561" t="s">
        <v>174</v>
      </c>
      <c r="B8561">
        <v>12155</v>
      </c>
      <c r="C8561">
        <v>1</v>
      </c>
      <c r="D8561">
        <v>0</v>
      </c>
      <c r="E8561">
        <v>1</v>
      </c>
      <c r="F8561">
        <v>0</v>
      </c>
      <c r="G8561">
        <v>0</v>
      </c>
      <c r="H8561">
        <v>5</v>
      </c>
    </row>
    <row r="8562" spans="1:8" x14ac:dyDescent="0.25">
      <c r="A8562" t="s">
        <v>174</v>
      </c>
      <c r="B8562">
        <v>12156</v>
      </c>
      <c r="C8562">
        <v>2</v>
      </c>
      <c r="D8562">
        <v>2</v>
      </c>
      <c r="E8562">
        <v>3</v>
      </c>
      <c r="F8562">
        <v>836</v>
      </c>
      <c r="G8562">
        <v>0</v>
      </c>
      <c r="H8562">
        <v>300</v>
      </c>
    </row>
    <row r="8563" spans="1:8" x14ac:dyDescent="0.25">
      <c r="A8563" t="s">
        <v>174</v>
      </c>
      <c r="B8563">
        <v>12157</v>
      </c>
      <c r="C8563">
        <v>2</v>
      </c>
      <c r="D8563">
        <v>2</v>
      </c>
      <c r="E8563">
        <v>3</v>
      </c>
      <c r="F8563">
        <v>836</v>
      </c>
      <c r="G8563">
        <v>0</v>
      </c>
      <c r="H8563">
        <v>275</v>
      </c>
    </row>
    <row r="8564" spans="1:8" x14ac:dyDescent="0.25">
      <c r="A8564" t="s">
        <v>174</v>
      </c>
      <c r="B8564">
        <v>12255</v>
      </c>
      <c r="C8564">
        <v>1</v>
      </c>
      <c r="D8564">
        <v>0</v>
      </c>
      <c r="E8564">
        <v>1</v>
      </c>
      <c r="F8564">
        <v>0</v>
      </c>
      <c r="G8564">
        <v>0</v>
      </c>
      <c r="H8564">
        <v>3</v>
      </c>
    </row>
    <row r="8565" spans="1:8" x14ac:dyDescent="0.25">
      <c r="A8565" t="s">
        <v>174</v>
      </c>
      <c r="B8565">
        <v>12270</v>
      </c>
      <c r="C8565">
        <v>1</v>
      </c>
      <c r="D8565">
        <v>0</v>
      </c>
      <c r="E8565">
        <v>1</v>
      </c>
      <c r="F8565">
        <v>0</v>
      </c>
      <c r="G8565">
        <v>0</v>
      </c>
      <c r="H8565">
        <v>2</v>
      </c>
    </row>
    <row r="8566" spans="1:8" x14ac:dyDescent="0.25">
      <c r="A8566" t="s">
        <v>174</v>
      </c>
      <c r="B8566">
        <v>12271</v>
      </c>
      <c r="C8566">
        <v>2</v>
      </c>
      <c r="D8566">
        <v>2</v>
      </c>
      <c r="E8566">
        <v>3</v>
      </c>
      <c r="F8566">
        <v>836</v>
      </c>
      <c r="G8566">
        <v>0</v>
      </c>
      <c r="H8566">
        <v>271</v>
      </c>
    </row>
    <row r="8567" spans="1:8" x14ac:dyDescent="0.25">
      <c r="A8567" t="s">
        <v>174</v>
      </c>
      <c r="B8567">
        <v>12272</v>
      </c>
      <c r="C8567">
        <v>2</v>
      </c>
      <c r="D8567">
        <v>2</v>
      </c>
      <c r="E8567">
        <v>3</v>
      </c>
      <c r="F8567">
        <v>836</v>
      </c>
      <c r="G8567">
        <v>0</v>
      </c>
      <c r="H8567">
        <v>314</v>
      </c>
    </row>
    <row r="8568" spans="1:8" x14ac:dyDescent="0.25">
      <c r="A8568" t="s">
        <v>174</v>
      </c>
      <c r="B8568">
        <v>12280</v>
      </c>
      <c r="C8568">
        <v>1</v>
      </c>
      <c r="D8568">
        <v>0</v>
      </c>
      <c r="E8568">
        <v>1</v>
      </c>
      <c r="F8568">
        <v>0</v>
      </c>
      <c r="G8568">
        <v>0</v>
      </c>
      <c r="H8568">
        <v>2</v>
      </c>
    </row>
    <row r="8569" spans="1:8" x14ac:dyDescent="0.25">
      <c r="A8569" t="s">
        <v>174</v>
      </c>
      <c r="B8569">
        <v>12294</v>
      </c>
      <c r="C8569">
        <v>1</v>
      </c>
      <c r="D8569">
        <v>0</v>
      </c>
      <c r="E8569">
        <v>1</v>
      </c>
      <c r="F8569">
        <v>0</v>
      </c>
      <c r="G8569">
        <v>0</v>
      </c>
      <c r="H8569">
        <v>2</v>
      </c>
    </row>
    <row r="8570" spans="1:8" x14ac:dyDescent="0.25">
      <c r="A8570" t="s">
        <v>174</v>
      </c>
      <c r="B8570">
        <v>12309</v>
      </c>
      <c r="C8570">
        <v>1</v>
      </c>
      <c r="D8570">
        <v>0</v>
      </c>
      <c r="E8570">
        <v>1</v>
      </c>
      <c r="F8570">
        <v>0</v>
      </c>
      <c r="G8570">
        <v>0</v>
      </c>
      <c r="H8570">
        <v>3</v>
      </c>
    </row>
    <row r="8571" spans="1:8" x14ac:dyDescent="0.25">
      <c r="A8571" t="s">
        <v>174</v>
      </c>
      <c r="B8571">
        <v>12310</v>
      </c>
      <c r="C8571">
        <v>2</v>
      </c>
      <c r="D8571">
        <v>2</v>
      </c>
      <c r="E8571">
        <v>3</v>
      </c>
      <c r="F8571">
        <v>836</v>
      </c>
      <c r="G8571">
        <v>0</v>
      </c>
      <c r="H8571">
        <v>292</v>
      </c>
    </row>
    <row r="8572" spans="1:8" x14ac:dyDescent="0.25">
      <c r="A8572" t="s">
        <v>174</v>
      </c>
      <c r="B8572">
        <v>12311</v>
      </c>
      <c r="C8572">
        <v>2</v>
      </c>
      <c r="D8572">
        <v>2</v>
      </c>
      <c r="E8572">
        <v>3</v>
      </c>
      <c r="F8572">
        <v>836</v>
      </c>
      <c r="G8572">
        <v>0</v>
      </c>
      <c r="H8572">
        <v>284</v>
      </c>
    </row>
    <row r="8573" spans="1:8" x14ac:dyDescent="0.25">
      <c r="A8573" t="s">
        <v>174</v>
      </c>
      <c r="B8573">
        <v>12319</v>
      </c>
      <c r="C8573">
        <v>1</v>
      </c>
      <c r="D8573">
        <v>0</v>
      </c>
      <c r="E8573">
        <v>1</v>
      </c>
      <c r="F8573">
        <v>0</v>
      </c>
      <c r="G8573">
        <v>0</v>
      </c>
      <c r="H8573">
        <v>2</v>
      </c>
    </row>
    <row r="8574" spans="1:8" x14ac:dyDescent="0.25">
      <c r="A8574" t="s">
        <v>174</v>
      </c>
      <c r="B8574">
        <v>12347</v>
      </c>
      <c r="C8574">
        <v>1</v>
      </c>
      <c r="D8574">
        <v>0</v>
      </c>
      <c r="E8574">
        <v>1</v>
      </c>
      <c r="F8574">
        <v>0</v>
      </c>
      <c r="G8574">
        <v>0</v>
      </c>
      <c r="H8574">
        <v>2</v>
      </c>
    </row>
    <row r="8575" spans="1:8" x14ac:dyDescent="0.25">
      <c r="A8575" t="s">
        <v>174</v>
      </c>
      <c r="B8575">
        <v>12348</v>
      </c>
      <c r="C8575">
        <v>1</v>
      </c>
      <c r="D8575">
        <v>0</v>
      </c>
      <c r="E8575">
        <v>1</v>
      </c>
      <c r="F8575">
        <v>0</v>
      </c>
      <c r="G8575">
        <v>0</v>
      </c>
      <c r="H8575">
        <v>2</v>
      </c>
    </row>
    <row r="8576" spans="1:8" x14ac:dyDescent="0.25">
      <c r="A8576" t="s">
        <v>174</v>
      </c>
      <c r="B8576">
        <v>12349</v>
      </c>
      <c r="C8576">
        <v>1</v>
      </c>
      <c r="D8576">
        <v>0</v>
      </c>
      <c r="E8576">
        <v>1</v>
      </c>
      <c r="F8576">
        <v>0</v>
      </c>
      <c r="G8576">
        <v>0</v>
      </c>
      <c r="H8576">
        <v>2</v>
      </c>
    </row>
    <row r="8577" spans="1:8" x14ac:dyDescent="0.25">
      <c r="A8577" t="s">
        <v>174</v>
      </c>
      <c r="B8577">
        <v>12350</v>
      </c>
      <c r="C8577">
        <v>1</v>
      </c>
      <c r="D8577">
        <v>0</v>
      </c>
      <c r="E8577">
        <v>1</v>
      </c>
      <c r="F8577">
        <v>0</v>
      </c>
      <c r="G8577">
        <v>0</v>
      </c>
      <c r="H8577">
        <v>2</v>
      </c>
    </row>
    <row r="8578" spans="1:8" x14ac:dyDescent="0.25">
      <c r="A8578" t="s">
        <v>174</v>
      </c>
      <c r="B8578">
        <v>12351</v>
      </c>
      <c r="C8578">
        <v>1</v>
      </c>
      <c r="D8578">
        <v>0</v>
      </c>
      <c r="E8578">
        <v>1</v>
      </c>
      <c r="F8578">
        <v>0</v>
      </c>
      <c r="G8578">
        <v>0</v>
      </c>
      <c r="H8578">
        <v>2</v>
      </c>
    </row>
    <row r="8579" spans="1:8" x14ac:dyDescent="0.25">
      <c r="A8579" t="s">
        <v>174</v>
      </c>
      <c r="B8579">
        <v>12352</v>
      </c>
      <c r="C8579">
        <v>1</v>
      </c>
      <c r="D8579">
        <v>0</v>
      </c>
      <c r="E8579">
        <v>1</v>
      </c>
      <c r="F8579">
        <v>0</v>
      </c>
      <c r="G8579">
        <v>0</v>
      </c>
      <c r="H8579">
        <v>2</v>
      </c>
    </row>
    <row r="8580" spans="1:8" x14ac:dyDescent="0.25">
      <c r="A8580" t="s">
        <v>174</v>
      </c>
      <c r="B8580">
        <v>12353</v>
      </c>
      <c r="C8580">
        <v>1</v>
      </c>
      <c r="D8580">
        <v>0</v>
      </c>
      <c r="E8580">
        <v>1</v>
      </c>
      <c r="F8580">
        <v>0</v>
      </c>
      <c r="G8580">
        <v>0</v>
      </c>
      <c r="H8580">
        <v>2</v>
      </c>
    </row>
    <row r="8581" spans="1:8" x14ac:dyDescent="0.25">
      <c r="A8581" t="s">
        <v>174</v>
      </c>
      <c r="B8581">
        <v>12354</v>
      </c>
      <c r="C8581">
        <v>1</v>
      </c>
      <c r="D8581">
        <v>0</v>
      </c>
      <c r="E8581">
        <v>1</v>
      </c>
      <c r="F8581">
        <v>0</v>
      </c>
      <c r="G8581">
        <v>0</v>
      </c>
      <c r="H8581">
        <v>1</v>
      </c>
    </row>
    <row r="8582" spans="1:8" x14ac:dyDescent="0.25">
      <c r="A8582" t="s">
        <v>174</v>
      </c>
      <c r="B8582">
        <v>12355</v>
      </c>
      <c r="C8582">
        <v>2</v>
      </c>
      <c r="D8582">
        <v>2</v>
      </c>
      <c r="E8582">
        <v>3</v>
      </c>
      <c r="F8582">
        <v>836</v>
      </c>
      <c r="G8582">
        <v>0</v>
      </c>
      <c r="H8582">
        <v>309</v>
      </c>
    </row>
    <row r="8583" spans="1:8" x14ac:dyDescent="0.25">
      <c r="A8583" t="s">
        <v>174</v>
      </c>
      <c r="B8583">
        <v>12356</v>
      </c>
      <c r="C8583">
        <v>2</v>
      </c>
      <c r="D8583">
        <v>2</v>
      </c>
      <c r="E8583">
        <v>3</v>
      </c>
      <c r="F8583">
        <v>836</v>
      </c>
      <c r="G8583">
        <v>0</v>
      </c>
      <c r="H8583">
        <v>294</v>
      </c>
    </row>
    <row r="8584" spans="1:8" x14ac:dyDescent="0.25">
      <c r="A8584" t="s">
        <v>174</v>
      </c>
      <c r="B8584">
        <v>12454</v>
      </c>
      <c r="C8584">
        <v>1</v>
      </c>
      <c r="D8584">
        <v>0</v>
      </c>
      <c r="E8584">
        <v>1</v>
      </c>
      <c r="F8584">
        <v>0</v>
      </c>
      <c r="G8584">
        <v>0</v>
      </c>
      <c r="H8584">
        <v>4</v>
      </c>
    </row>
    <row r="8585" spans="1:8" x14ac:dyDescent="0.25">
      <c r="A8585" t="s">
        <v>174</v>
      </c>
      <c r="B8585">
        <v>12469</v>
      </c>
      <c r="C8585">
        <v>1</v>
      </c>
      <c r="D8585">
        <v>0</v>
      </c>
      <c r="E8585">
        <v>1</v>
      </c>
      <c r="F8585">
        <v>0</v>
      </c>
      <c r="G8585">
        <v>0</v>
      </c>
      <c r="H8585">
        <v>3</v>
      </c>
    </row>
    <row r="8586" spans="1:8" x14ac:dyDescent="0.25">
      <c r="A8586" t="s">
        <v>174</v>
      </c>
      <c r="B8586">
        <v>12470</v>
      </c>
      <c r="C8586">
        <v>2</v>
      </c>
      <c r="D8586">
        <v>2</v>
      </c>
      <c r="E8586">
        <v>3</v>
      </c>
      <c r="F8586">
        <v>836</v>
      </c>
      <c r="G8586">
        <v>0</v>
      </c>
      <c r="H8586">
        <v>298</v>
      </c>
    </row>
    <row r="8587" spans="1:8" x14ac:dyDescent="0.25">
      <c r="A8587" t="s">
        <v>174</v>
      </c>
      <c r="B8587">
        <v>12471</v>
      </c>
      <c r="C8587">
        <v>2</v>
      </c>
      <c r="D8587">
        <v>2</v>
      </c>
      <c r="E8587">
        <v>3</v>
      </c>
      <c r="F8587">
        <v>836</v>
      </c>
      <c r="G8587">
        <v>0</v>
      </c>
      <c r="H8587">
        <v>285</v>
      </c>
    </row>
    <row r="8588" spans="1:8" x14ac:dyDescent="0.25">
      <c r="A8588" t="s">
        <v>174</v>
      </c>
      <c r="B8588">
        <v>12479</v>
      </c>
      <c r="C8588">
        <v>1</v>
      </c>
      <c r="D8588">
        <v>0</v>
      </c>
      <c r="E8588">
        <v>1</v>
      </c>
      <c r="F8588">
        <v>0</v>
      </c>
      <c r="G8588">
        <v>0</v>
      </c>
      <c r="H8588">
        <v>2</v>
      </c>
    </row>
    <row r="8589" spans="1:8" x14ac:dyDescent="0.25">
      <c r="A8589" t="s">
        <v>174</v>
      </c>
      <c r="B8589">
        <v>12493</v>
      </c>
      <c r="C8589">
        <v>1</v>
      </c>
      <c r="D8589">
        <v>0</v>
      </c>
      <c r="E8589">
        <v>1</v>
      </c>
      <c r="F8589">
        <v>0</v>
      </c>
      <c r="G8589">
        <v>0</v>
      </c>
      <c r="H8589">
        <v>2</v>
      </c>
    </row>
    <row r="8590" spans="1:8" x14ac:dyDescent="0.25">
      <c r="A8590" t="s">
        <v>174</v>
      </c>
      <c r="B8590">
        <v>12508</v>
      </c>
      <c r="C8590">
        <v>1</v>
      </c>
      <c r="D8590">
        <v>0</v>
      </c>
      <c r="E8590">
        <v>1</v>
      </c>
      <c r="F8590">
        <v>0</v>
      </c>
      <c r="G8590">
        <v>0</v>
      </c>
      <c r="H8590">
        <v>2</v>
      </c>
    </row>
    <row r="8591" spans="1:8" x14ac:dyDescent="0.25">
      <c r="A8591" t="s">
        <v>174</v>
      </c>
      <c r="B8591">
        <v>12509</v>
      </c>
      <c r="C8591">
        <v>2</v>
      </c>
      <c r="D8591">
        <v>2</v>
      </c>
      <c r="E8591">
        <v>3</v>
      </c>
      <c r="F8591">
        <v>836</v>
      </c>
      <c r="G8591">
        <v>0</v>
      </c>
      <c r="H8591">
        <v>287</v>
      </c>
    </row>
    <row r="8592" spans="1:8" x14ac:dyDescent="0.25">
      <c r="A8592" t="s">
        <v>174</v>
      </c>
      <c r="B8592">
        <v>12510</v>
      </c>
      <c r="C8592">
        <v>2</v>
      </c>
      <c r="D8592">
        <v>2</v>
      </c>
      <c r="E8592">
        <v>3</v>
      </c>
      <c r="F8592">
        <v>836</v>
      </c>
      <c r="G8592">
        <v>0</v>
      </c>
      <c r="H8592">
        <v>275</v>
      </c>
    </row>
    <row r="8593" spans="1:8" x14ac:dyDescent="0.25">
      <c r="A8593" t="s">
        <v>174</v>
      </c>
      <c r="B8593">
        <v>12518</v>
      </c>
      <c r="C8593">
        <v>1</v>
      </c>
      <c r="D8593">
        <v>0</v>
      </c>
      <c r="E8593">
        <v>1</v>
      </c>
      <c r="F8593">
        <v>0</v>
      </c>
      <c r="G8593">
        <v>0</v>
      </c>
      <c r="H8593">
        <v>2</v>
      </c>
    </row>
    <row r="8594" spans="1:8" x14ac:dyDescent="0.25">
      <c r="A8594" t="s">
        <v>174</v>
      </c>
      <c r="B8594">
        <v>12526</v>
      </c>
      <c r="C8594">
        <v>2</v>
      </c>
      <c r="D8594">
        <v>2</v>
      </c>
      <c r="E8594">
        <v>3</v>
      </c>
      <c r="F8594">
        <v>836</v>
      </c>
      <c r="G8594">
        <v>0</v>
      </c>
      <c r="H8594">
        <v>2404</v>
      </c>
    </row>
    <row r="8595" spans="1:8" x14ac:dyDescent="0.25">
      <c r="A8595" t="s">
        <v>174</v>
      </c>
      <c r="B8595">
        <v>12527</v>
      </c>
      <c r="C8595">
        <v>1</v>
      </c>
      <c r="D8595">
        <v>0</v>
      </c>
      <c r="E8595">
        <v>1</v>
      </c>
      <c r="F8595">
        <v>0</v>
      </c>
      <c r="G8595">
        <v>0</v>
      </c>
      <c r="H8595">
        <v>2</v>
      </c>
    </row>
    <row r="8596" spans="1:8" x14ac:dyDescent="0.25">
      <c r="A8596" t="s">
        <v>174</v>
      </c>
      <c r="B8596">
        <v>12528</v>
      </c>
      <c r="C8596">
        <v>1</v>
      </c>
      <c r="D8596">
        <v>0</v>
      </c>
      <c r="E8596">
        <v>1</v>
      </c>
      <c r="F8596">
        <v>0</v>
      </c>
      <c r="G8596">
        <v>0</v>
      </c>
      <c r="H8596">
        <v>1</v>
      </c>
    </row>
    <row r="8597" spans="1:8" x14ac:dyDescent="0.25">
      <c r="A8597" t="s">
        <v>174</v>
      </c>
      <c r="B8597">
        <v>12529</v>
      </c>
      <c r="C8597">
        <v>1</v>
      </c>
      <c r="D8597">
        <v>0</v>
      </c>
      <c r="E8597">
        <v>1</v>
      </c>
      <c r="F8597">
        <v>0</v>
      </c>
      <c r="G8597">
        <v>0</v>
      </c>
      <c r="H8597">
        <v>2</v>
      </c>
    </row>
    <row r="8598" spans="1:8" x14ac:dyDescent="0.25">
      <c r="A8598" t="s">
        <v>174</v>
      </c>
      <c r="B8598">
        <v>12538</v>
      </c>
      <c r="C8598">
        <v>2</v>
      </c>
      <c r="D8598">
        <v>2</v>
      </c>
      <c r="E8598">
        <v>3</v>
      </c>
      <c r="F8598">
        <v>836</v>
      </c>
      <c r="G8598">
        <v>0</v>
      </c>
      <c r="H8598">
        <v>2494</v>
      </c>
    </row>
    <row r="8599" spans="1:8" x14ac:dyDescent="0.25">
      <c r="A8599" t="s">
        <v>174</v>
      </c>
      <c r="B8599">
        <v>12539</v>
      </c>
      <c r="C8599">
        <v>1</v>
      </c>
      <c r="D8599">
        <v>0</v>
      </c>
      <c r="E8599">
        <v>1</v>
      </c>
      <c r="F8599">
        <v>0</v>
      </c>
      <c r="G8599">
        <v>0</v>
      </c>
      <c r="H8599">
        <v>1</v>
      </c>
    </row>
    <row r="8600" spans="1:8" x14ac:dyDescent="0.25">
      <c r="A8600" t="s">
        <v>174</v>
      </c>
      <c r="B8600">
        <v>12540</v>
      </c>
      <c r="C8600">
        <v>1</v>
      </c>
      <c r="D8600">
        <v>0</v>
      </c>
      <c r="E8600">
        <v>1</v>
      </c>
      <c r="F8600">
        <v>0</v>
      </c>
      <c r="G8600">
        <v>0</v>
      </c>
      <c r="H8600">
        <v>1</v>
      </c>
    </row>
    <row r="8601" spans="1:8" x14ac:dyDescent="0.25">
      <c r="A8601" t="s">
        <v>174</v>
      </c>
      <c r="B8601">
        <v>12541</v>
      </c>
      <c r="C8601">
        <v>1</v>
      </c>
      <c r="D8601">
        <v>0</v>
      </c>
      <c r="E8601">
        <v>1</v>
      </c>
      <c r="F8601">
        <v>0</v>
      </c>
      <c r="G8601">
        <v>0</v>
      </c>
      <c r="H8601">
        <v>1</v>
      </c>
    </row>
    <row r="8602" spans="1:8" x14ac:dyDescent="0.25">
      <c r="A8602" t="s">
        <v>174</v>
      </c>
      <c r="B8602">
        <v>12549</v>
      </c>
      <c r="C8602">
        <v>2</v>
      </c>
      <c r="D8602">
        <v>2</v>
      </c>
      <c r="E8602">
        <v>3</v>
      </c>
      <c r="F8602">
        <v>836</v>
      </c>
      <c r="G8602">
        <v>0</v>
      </c>
      <c r="H8602">
        <v>2517</v>
      </c>
    </row>
    <row r="8603" spans="1:8" x14ac:dyDescent="0.25">
      <c r="A8603" t="s">
        <v>174</v>
      </c>
      <c r="B8603">
        <v>12550</v>
      </c>
      <c r="C8603">
        <v>1</v>
      </c>
      <c r="D8603">
        <v>0</v>
      </c>
      <c r="E8603">
        <v>1</v>
      </c>
      <c r="F8603">
        <v>0</v>
      </c>
      <c r="G8603">
        <v>0</v>
      </c>
      <c r="H8603">
        <v>2</v>
      </c>
    </row>
    <row r="8604" spans="1:8" x14ac:dyDescent="0.25">
      <c r="A8604" t="s">
        <v>174</v>
      </c>
      <c r="B8604">
        <v>12551</v>
      </c>
      <c r="C8604">
        <v>1</v>
      </c>
      <c r="D8604">
        <v>0</v>
      </c>
      <c r="E8604">
        <v>1</v>
      </c>
      <c r="F8604">
        <v>0</v>
      </c>
      <c r="G8604">
        <v>0</v>
      </c>
      <c r="H8604">
        <v>2</v>
      </c>
    </row>
    <row r="8605" spans="1:8" x14ac:dyDescent="0.25">
      <c r="A8605" t="s">
        <v>174</v>
      </c>
      <c r="B8605">
        <v>12552</v>
      </c>
      <c r="C8605">
        <v>1</v>
      </c>
      <c r="D8605">
        <v>0</v>
      </c>
      <c r="E8605">
        <v>1</v>
      </c>
      <c r="F8605">
        <v>0</v>
      </c>
      <c r="G8605">
        <v>0</v>
      </c>
      <c r="H8605">
        <v>1</v>
      </c>
    </row>
    <row r="8606" spans="1:8" x14ac:dyDescent="0.25">
      <c r="A8606" t="s">
        <v>174</v>
      </c>
      <c r="B8606">
        <v>12562</v>
      </c>
      <c r="C8606">
        <v>1</v>
      </c>
      <c r="D8606">
        <v>0</v>
      </c>
      <c r="E8606">
        <v>1</v>
      </c>
      <c r="F8606">
        <v>0</v>
      </c>
      <c r="G8606">
        <v>0</v>
      </c>
      <c r="H8606">
        <v>1</v>
      </c>
    </row>
    <row r="8607" spans="1:8" x14ac:dyDescent="0.25">
      <c r="A8607" t="s">
        <v>174</v>
      </c>
      <c r="B8607">
        <v>12563</v>
      </c>
      <c r="C8607">
        <v>1</v>
      </c>
      <c r="D8607">
        <v>0</v>
      </c>
      <c r="E8607">
        <v>1</v>
      </c>
      <c r="F8607">
        <v>0</v>
      </c>
      <c r="G8607">
        <v>0</v>
      </c>
      <c r="H8607">
        <v>1</v>
      </c>
    </row>
    <row r="8608" spans="1:8" x14ac:dyDescent="0.25">
      <c r="A8608" t="s">
        <v>174</v>
      </c>
      <c r="B8608">
        <v>12564</v>
      </c>
      <c r="C8608">
        <v>1</v>
      </c>
      <c r="D8608">
        <v>0</v>
      </c>
      <c r="E8608">
        <v>1</v>
      </c>
      <c r="F8608">
        <v>0</v>
      </c>
      <c r="G8608">
        <v>0</v>
      </c>
      <c r="H8608">
        <v>1</v>
      </c>
    </row>
    <row r="8609" spans="1:8" x14ac:dyDescent="0.25">
      <c r="A8609" t="s">
        <v>174</v>
      </c>
      <c r="B8609">
        <v>12565</v>
      </c>
      <c r="C8609">
        <v>1</v>
      </c>
      <c r="D8609">
        <v>0</v>
      </c>
      <c r="E8609">
        <v>1</v>
      </c>
      <c r="F8609">
        <v>0</v>
      </c>
      <c r="G8609">
        <v>0</v>
      </c>
      <c r="H8609">
        <v>2</v>
      </c>
    </row>
    <row r="8610" spans="1:8" x14ac:dyDescent="0.25">
      <c r="A8610" t="s">
        <v>174</v>
      </c>
      <c r="B8610">
        <v>12566</v>
      </c>
      <c r="C8610">
        <v>1</v>
      </c>
      <c r="D8610">
        <v>0</v>
      </c>
      <c r="E8610">
        <v>1</v>
      </c>
      <c r="F8610">
        <v>0</v>
      </c>
      <c r="G8610">
        <v>0</v>
      </c>
      <c r="H8610">
        <v>2</v>
      </c>
    </row>
    <row r="8611" spans="1:8" x14ac:dyDescent="0.25">
      <c r="A8611" t="s">
        <v>174</v>
      </c>
      <c r="B8611">
        <v>12567</v>
      </c>
      <c r="C8611">
        <v>1</v>
      </c>
      <c r="D8611">
        <v>0</v>
      </c>
      <c r="E8611">
        <v>1</v>
      </c>
      <c r="F8611">
        <v>0</v>
      </c>
      <c r="G8611">
        <v>0</v>
      </c>
      <c r="H8611">
        <v>1</v>
      </c>
    </row>
    <row r="8612" spans="1:8" x14ac:dyDescent="0.25">
      <c r="A8612" t="s">
        <v>174</v>
      </c>
      <c r="B8612">
        <v>12568</v>
      </c>
      <c r="C8612">
        <v>1</v>
      </c>
      <c r="D8612">
        <v>0</v>
      </c>
      <c r="E8612">
        <v>1</v>
      </c>
      <c r="F8612">
        <v>0</v>
      </c>
      <c r="G8612">
        <v>0</v>
      </c>
      <c r="H8612">
        <v>1</v>
      </c>
    </row>
    <row r="8613" spans="1:8" x14ac:dyDescent="0.25">
      <c r="A8613" t="s">
        <v>174</v>
      </c>
      <c r="B8613">
        <v>12569</v>
      </c>
      <c r="C8613">
        <v>1</v>
      </c>
      <c r="D8613">
        <v>0</v>
      </c>
      <c r="E8613">
        <v>1</v>
      </c>
      <c r="F8613">
        <v>0</v>
      </c>
      <c r="G8613">
        <v>0</v>
      </c>
      <c r="H8613">
        <v>1</v>
      </c>
    </row>
    <row r="8614" spans="1:8" x14ac:dyDescent="0.25">
      <c r="A8614" t="s">
        <v>174</v>
      </c>
      <c r="B8614">
        <v>12570</v>
      </c>
      <c r="C8614">
        <v>1</v>
      </c>
      <c r="D8614">
        <v>0</v>
      </c>
      <c r="E8614">
        <v>1</v>
      </c>
      <c r="F8614">
        <v>0</v>
      </c>
      <c r="G8614">
        <v>0</v>
      </c>
      <c r="H8614">
        <v>2</v>
      </c>
    </row>
    <row r="8615" spans="1:8" x14ac:dyDescent="0.25">
      <c r="A8615" t="s">
        <v>174</v>
      </c>
      <c r="B8615">
        <v>12571</v>
      </c>
      <c r="C8615">
        <v>2</v>
      </c>
      <c r="D8615">
        <v>2</v>
      </c>
      <c r="E8615">
        <v>3</v>
      </c>
      <c r="F8615">
        <v>836</v>
      </c>
      <c r="G8615">
        <v>0</v>
      </c>
      <c r="H8615">
        <v>2536</v>
      </c>
    </row>
    <row r="8616" spans="1:8" x14ac:dyDescent="0.25">
      <c r="A8616" t="s">
        <v>174</v>
      </c>
      <c r="B8616">
        <v>12572</v>
      </c>
      <c r="C8616">
        <v>1</v>
      </c>
      <c r="D8616">
        <v>0</v>
      </c>
      <c r="E8616">
        <v>1</v>
      </c>
      <c r="F8616">
        <v>0</v>
      </c>
      <c r="G8616">
        <v>0</v>
      </c>
      <c r="H8616">
        <v>2</v>
      </c>
    </row>
    <row r="8617" spans="1:8" x14ac:dyDescent="0.25">
      <c r="A8617" t="s">
        <v>174</v>
      </c>
      <c r="B8617">
        <v>12573</v>
      </c>
      <c r="C8617">
        <v>1</v>
      </c>
      <c r="D8617">
        <v>0</v>
      </c>
      <c r="E8617">
        <v>1</v>
      </c>
      <c r="F8617">
        <v>0</v>
      </c>
      <c r="G8617">
        <v>0</v>
      </c>
      <c r="H8617">
        <v>1</v>
      </c>
    </row>
    <row r="8618" spans="1:8" x14ac:dyDescent="0.25">
      <c r="A8618" t="s">
        <v>174</v>
      </c>
      <c r="B8618">
        <v>12574</v>
      </c>
      <c r="C8618">
        <v>1</v>
      </c>
      <c r="D8618">
        <v>0</v>
      </c>
      <c r="E8618">
        <v>1</v>
      </c>
      <c r="F8618">
        <v>0</v>
      </c>
      <c r="G8618">
        <v>0</v>
      </c>
      <c r="H8618">
        <v>1</v>
      </c>
    </row>
    <row r="8619" spans="1:8" x14ac:dyDescent="0.25">
      <c r="A8619" t="s">
        <v>174</v>
      </c>
      <c r="B8619">
        <v>12575</v>
      </c>
      <c r="C8619">
        <v>1</v>
      </c>
      <c r="D8619">
        <v>0</v>
      </c>
      <c r="E8619">
        <v>1</v>
      </c>
      <c r="F8619">
        <v>0</v>
      </c>
      <c r="G8619">
        <v>0</v>
      </c>
      <c r="H8619">
        <v>2</v>
      </c>
    </row>
    <row r="8620" spans="1:8" x14ac:dyDescent="0.25">
      <c r="A8620" t="s">
        <v>174</v>
      </c>
      <c r="B8620">
        <v>12576</v>
      </c>
      <c r="C8620">
        <v>1</v>
      </c>
      <c r="D8620">
        <v>0</v>
      </c>
      <c r="E8620">
        <v>1</v>
      </c>
      <c r="F8620">
        <v>0</v>
      </c>
      <c r="G8620">
        <v>0</v>
      </c>
      <c r="H8620">
        <v>2</v>
      </c>
    </row>
    <row r="8621" spans="1:8" x14ac:dyDescent="0.25">
      <c r="A8621" t="s">
        <v>174</v>
      </c>
      <c r="B8621">
        <v>12577</v>
      </c>
      <c r="C8621">
        <v>1</v>
      </c>
      <c r="D8621">
        <v>0</v>
      </c>
      <c r="E8621">
        <v>1</v>
      </c>
      <c r="F8621">
        <v>0</v>
      </c>
      <c r="G8621">
        <v>0</v>
      </c>
      <c r="H8621">
        <v>1</v>
      </c>
    </row>
    <row r="8622" spans="1:8" x14ac:dyDescent="0.25">
      <c r="A8622" t="s">
        <v>174</v>
      </c>
      <c r="B8622">
        <v>12578</v>
      </c>
      <c r="C8622">
        <v>2</v>
      </c>
      <c r="D8622">
        <v>2</v>
      </c>
      <c r="E8622">
        <v>3</v>
      </c>
      <c r="F8622">
        <v>836</v>
      </c>
      <c r="G8622">
        <v>0</v>
      </c>
      <c r="H8622">
        <v>263</v>
      </c>
    </row>
    <row r="8623" spans="1:8" x14ac:dyDescent="0.25">
      <c r="A8623" t="s">
        <v>174</v>
      </c>
      <c r="B8623">
        <v>12579</v>
      </c>
      <c r="C8623">
        <v>2</v>
      </c>
      <c r="D8623">
        <v>2</v>
      </c>
      <c r="E8623">
        <v>3</v>
      </c>
      <c r="F8623">
        <v>836</v>
      </c>
      <c r="G8623">
        <v>0</v>
      </c>
      <c r="H8623">
        <v>295</v>
      </c>
    </row>
    <row r="8624" spans="1:8" x14ac:dyDescent="0.25">
      <c r="A8624" t="s">
        <v>174</v>
      </c>
      <c r="B8624">
        <v>12588</v>
      </c>
      <c r="C8624">
        <v>2</v>
      </c>
      <c r="D8624">
        <v>2</v>
      </c>
      <c r="E8624">
        <v>3</v>
      </c>
      <c r="F8624">
        <v>836</v>
      </c>
      <c r="G8624">
        <v>0</v>
      </c>
      <c r="H8624">
        <v>2416</v>
      </c>
    </row>
    <row r="8625" spans="1:8" x14ac:dyDescent="0.25">
      <c r="A8625" t="s">
        <v>174</v>
      </c>
      <c r="B8625">
        <v>12589</v>
      </c>
      <c r="C8625">
        <v>1</v>
      </c>
      <c r="D8625">
        <v>0</v>
      </c>
      <c r="E8625">
        <v>1</v>
      </c>
      <c r="F8625">
        <v>0</v>
      </c>
      <c r="G8625">
        <v>0</v>
      </c>
      <c r="H8625">
        <v>2</v>
      </c>
    </row>
    <row r="8626" spans="1:8" x14ac:dyDescent="0.25">
      <c r="A8626" t="s">
        <v>174</v>
      </c>
      <c r="B8626">
        <v>12590</v>
      </c>
      <c r="C8626">
        <v>1</v>
      </c>
      <c r="D8626">
        <v>0</v>
      </c>
      <c r="E8626">
        <v>1</v>
      </c>
      <c r="F8626">
        <v>0</v>
      </c>
      <c r="G8626">
        <v>0</v>
      </c>
      <c r="H8626">
        <v>1</v>
      </c>
    </row>
    <row r="8627" spans="1:8" x14ac:dyDescent="0.25">
      <c r="A8627" t="s">
        <v>174</v>
      </c>
      <c r="B8627">
        <v>12591</v>
      </c>
      <c r="C8627">
        <v>1</v>
      </c>
      <c r="D8627">
        <v>0</v>
      </c>
      <c r="E8627">
        <v>1</v>
      </c>
      <c r="F8627">
        <v>0</v>
      </c>
      <c r="G8627">
        <v>0</v>
      </c>
      <c r="H8627">
        <v>1</v>
      </c>
    </row>
    <row r="8628" spans="1:8" x14ac:dyDescent="0.25">
      <c r="A8628" t="s">
        <v>174</v>
      </c>
      <c r="B8628">
        <v>12601</v>
      </c>
      <c r="C8628">
        <v>2</v>
      </c>
      <c r="D8628">
        <v>2</v>
      </c>
      <c r="E8628">
        <v>3</v>
      </c>
      <c r="F8628">
        <v>836</v>
      </c>
      <c r="G8628">
        <v>0</v>
      </c>
      <c r="H8628">
        <v>2527</v>
      </c>
    </row>
    <row r="8629" spans="1:8" x14ac:dyDescent="0.25">
      <c r="A8629" t="s">
        <v>174</v>
      </c>
      <c r="B8629">
        <v>12602</v>
      </c>
      <c r="C8629">
        <v>1</v>
      </c>
      <c r="D8629">
        <v>0</v>
      </c>
      <c r="E8629">
        <v>1</v>
      </c>
      <c r="F8629">
        <v>0</v>
      </c>
      <c r="G8629">
        <v>0</v>
      </c>
      <c r="H8629">
        <v>2</v>
      </c>
    </row>
    <row r="8630" spans="1:8" x14ac:dyDescent="0.25">
      <c r="A8630" t="s">
        <v>174</v>
      </c>
      <c r="B8630">
        <v>12603</v>
      </c>
      <c r="C8630">
        <v>1</v>
      </c>
      <c r="D8630">
        <v>0</v>
      </c>
      <c r="E8630">
        <v>1</v>
      </c>
      <c r="F8630">
        <v>0</v>
      </c>
      <c r="G8630">
        <v>0</v>
      </c>
      <c r="H8630">
        <v>2</v>
      </c>
    </row>
    <row r="8631" spans="1:8" x14ac:dyDescent="0.25">
      <c r="A8631" t="s">
        <v>174</v>
      </c>
      <c r="B8631">
        <v>12604</v>
      </c>
      <c r="C8631">
        <v>1</v>
      </c>
      <c r="D8631">
        <v>0</v>
      </c>
      <c r="E8631">
        <v>1</v>
      </c>
      <c r="F8631">
        <v>0</v>
      </c>
      <c r="G8631">
        <v>0</v>
      </c>
      <c r="H8631">
        <v>1</v>
      </c>
    </row>
    <row r="8632" spans="1:8" x14ac:dyDescent="0.25">
      <c r="A8632" t="s">
        <v>174</v>
      </c>
      <c r="B8632">
        <v>12615</v>
      </c>
      <c r="C8632">
        <v>2</v>
      </c>
      <c r="D8632">
        <v>2</v>
      </c>
      <c r="E8632">
        <v>3</v>
      </c>
      <c r="F8632">
        <v>836</v>
      </c>
      <c r="G8632">
        <v>0</v>
      </c>
      <c r="H8632">
        <v>2560</v>
      </c>
    </row>
    <row r="8633" spans="1:8" x14ac:dyDescent="0.25">
      <c r="A8633" t="s">
        <v>174</v>
      </c>
      <c r="B8633">
        <v>12616</v>
      </c>
      <c r="C8633">
        <v>1</v>
      </c>
      <c r="D8633">
        <v>0</v>
      </c>
      <c r="E8633">
        <v>1</v>
      </c>
      <c r="F8633">
        <v>0</v>
      </c>
      <c r="G8633">
        <v>0</v>
      </c>
      <c r="H8633">
        <v>2</v>
      </c>
    </row>
    <row r="8634" spans="1:8" x14ac:dyDescent="0.25">
      <c r="A8634" t="s">
        <v>174</v>
      </c>
      <c r="B8634">
        <v>12617</v>
      </c>
      <c r="C8634">
        <v>1</v>
      </c>
      <c r="D8634">
        <v>0</v>
      </c>
      <c r="E8634">
        <v>1</v>
      </c>
      <c r="F8634">
        <v>0</v>
      </c>
      <c r="G8634">
        <v>0</v>
      </c>
      <c r="H8634">
        <v>1</v>
      </c>
    </row>
    <row r="8635" spans="1:8" x14ac:dyDescent="0.25">
      <c r="A8635" t="s">
        <v>174</v>
      </c>
      <c r="B8635">
        <v>12618</v>
      </c>
      <c r="C8635">
        <v>1</v>
      </c>
      <c r="D8635">
        <v>0</v>
      </c>
      <c r="E8635">
        <v>1</v>
      </c>
      <c r="F8635">
        <v>0</v>
      </c>
      <c r="G8635">
        <v>0</v>
      </c>
      <c r="H8635">
        <v>1</v>
      </c>
    </row>
    <row r="8636" spans="1:8" x14ac:dyDescent="0.25">
      <c r="A8636" t="s">
        <v>174</v>
      </c>
      <c r="B8636">
        <v>12630</v>
      </c>
      <c r="C8636">
        <v>2</v>
      </c>
      <c r="D8636">
        <v>2</v>
      </c>
      <c r="E8636">
        <v>3</v>
      </c>
      <c r="F8636">
        <v>836</v>
      </c>
      <c r="G8636">
        <v>0</v>
      </c>
      <c r="H8636">
        <v>2537</v>
      </c>
    </row>
    <row r="8637" spans="1:8" x14ac:dyDescent="0.25">
      <c r="A8637" t="s">
        <v>174</v>
      </c>
      <c r="B8637">
        <v>12631</v>
      </c>
      <c r="C8637">
        <v>1</v>
      </c>
      <c r="D8637">
        <v>0</v>
      </c>
      <c r="E8637">
        <v>1</v>
      </c>
      <c r="F8637">
        <v>0</v>
      </c>
      <c r="G8637">
        <v>0</v>
      </c>
      <c r="H8637">
        <v>1</v>
      </c>
    </row>
    <row r="8638" spans="1:8" x14ac:dyDescent="0.25">
      <c r="A8638" t="s">
        <v>174</v>
      </c>
      <c r="B8638">
        <v>12632</v>
      </c>
      <c r="C8638">
        <v>1</v>
      </c>
      <c r="D8638">
        <v>0</v>
      </c>
      <c r="E8638">
        <v>1</v>
      </c>
      <c r="F8638">
        <v>0</v>
      </c>
      <c r="G8638">
        <v>0</v>
      </c>
      <c r="H8638">
        <v>1</v>
      </c>
    </row>
    <row r="8639" spans="1:8" x14ac:dyDescent="0.25">
      <c r="A8639" t="s">
        <v>174</v>
      </c>
      <c r="B8639">
        <v>12633</v>
      </c>
      <c r="C8639">
        <v>1</v>
      </c>
      <c r="D8639">
        <v>0</v>
      </c>
      <c r="E8639">
        <v>1</v>
      </c>
      <c r="F8639">
        <v>0</v>
      </c>
      <c r="G8639">
        <v>0</v>
      </c>
      <c r="H8639">
        <v>2</v>
      </c>
    </row>
    <row r="8640" spans="1:8" x14ac:dyDescent="0.25">
      <c r="A8640" t="s">
        <v>174</v>
      </c>
      <c r="B8640">
        <v>12646</v>
      </c>
      <c r="C8640">
        <v>2</v>
      </c>
      <c r="D8640">
        <v>2</v>
      </c>
      <c r="E8640">
        <v>3</v>
      </c>
      <c r="F8640">
        <v>836</v>
      </c>
      <c r="G8640">
        <v>0</v>
      </c>
      <c r="H8640">
        <v>2533</v>
      </c>
    </row>
    <row r="8641" spans="1:8" x14ac:dyDescent="0.25">
      <c r="A8641" t="s">
        <v>174</v>
      </c>
      <c r="B8641">
        <v>12647</v>
      </c>
      <c r="C8641">
        <v>1</v>
      </c>
      <c r="D8641">
        <v>0</v>
      </c>
      <c r="E8641">
        <v>1</v>
      </c>
      <c r="F8641">
        <v>0</v>
      </c>
      <c r="G8641">
        <v>0</v>
      </c>
      <c r="H8641">
        <v>2</v>
      </c>
    </row>
    <row r="8642" spans="1:8" x14ac:dyDescent="0.25">
      <c r="A8642" t="s">
        <v>174</v>
      </c>
      <c r="B8642">
        <v>12648</v>
      </c>
      <c r="C8642">
        <v>1</v>
      </c>
      <c r="D8642">
        <v>0</v>
      </c>
      <c r="E8642">
        <v>1</v>
      </c>
      <c r="F8642">
        <v>0</v>
      </c>
      <c r="G8642">
        <v>0</v>
      </c>
      <c r="H8642">
        <v>1</v>
      </c>
    </row>
    <row r="8643" spans="1:8" x14ac:dyDescent="0.25">
      <c r="A8643" t="s">
        <v>174</v>
      </c>
      <c r="B8643">
        <v>12649</v>
      </c>
      <c r="C8643">
        <v>1</v>
      </c>
      <c r="D8643">
        <v>0</v>
      </c>
      <c r="E8643">
        <v>1</v>
      </c>
      <c r="F8643">
        <v>0</v>
      </c>
      <c r="G8643">
        <v>0</v>
      </c>
      <c r="H8643">
        <v>2</v>
      </c>
    </row>
    <row r="8644" spans="1:8" x14ac:dyDescent="0.25">
      <c r="A8644" t="s">
        <v>174</v>
      </c>
      <c r="B8644">
        <v>12663</v>
      </c>
      <c r="C8644">
        <v>2</v>
      </c>
      <c r="D8644">
        <v>2</v>
      </c>
      <c r="E8644">
        <v>3</v>
      </c>
      <c r="F8644">
        <v>836</v>
      </c>
      <c r="G8644">
        <v>0</v>
      </c>
      <c r="H8644">
        <v>2566</v>
      </c>
    </row>
    <row r="8645" spans="1:8" x14ac:dyDescent="0.25">
      <c r="A8645" t="s">
        <v>174</v>
      </c>
      <c r="B8645">
        <v>12664</v>
      </c>
      <c r="C8645">
        <v>1</v>
      </c>
      <c r="D8645">
        <v>0</v>
      </c>
      <c r="E8645">
        <v>1</v>
      </c>
      <c r="F8645">
        <v>0</v>
      </c>
      <c r="G8645">
        <v>0</v>
      </c>
      <c r="H8645">
        <v>2</v>
      </c>
    </row>
    <row r="8646" spans="1:8" x14ac:dyDescent="0.25">
      <c r="A8646" t="s">
        <v>174</v>
      </c>
      <c r="B8646">
        <v>12665</v>
      </c>
      <c r="C8646">
        <v>1</v>
      </c>
      <c r="D8646">
        <v>0</v>
      </c>
      <c r="E8646">
        <v>1</v>
      </c>
      <c r="F8646">
        <v>0</v>
      </c>
      <c r="G8646">
        <v>0</v>
      </c>
      <c r="H8646">
        <v>1</v>
      </c>
    </row>
    <row r="8647" spans="1:8" x14ac:dyDescent="0.25">
      <c r="A8647" t="s">
        <v>174</v>
      </c>
      <c r="B8647">
        <v>12666</v>
      </c>
      <c r="C8647">
        <v>1</v>
      </c>
      <c r="D8647">
        <v>0</v>
      </c>
      <c r="E8647">
        <v>1</v>
      </c>
      <c r="F8647">
        <v>0</v>
      </c>
      <c r="G8647">
        <v>0</v>
      </c>
      <c r="H8647">
        <v>2</v>
      </c>
    </row>
    <row r="8648" spans="1:8" x14ac:dyDescent="0.25">
      <c r="A8648" t="s">
        <v>174</v>
      </c>
      <c r="B8648">
        <v>12681</v>
      </c>
      <c r="C8648">
        <v>2</v>
      </c>
      <c r="D8648">
        <v>2</v>
      </c>
      <c r="E8648">
        <v>3</v>
      </c>
      <c r="F8648">
        <v>836</v>
      </c>
      <c r="G8648">
        <v>0</v>
      </c>
      <c r="H8648">
        <v>2529</v>
      </c>
    </row>
    <row r="8649" spans="1:8" x14ac:dyDescent="0.25">
      <c r="A8649" t="s">
        <v>174</v>
      </c>
      <c r="B8649">
        <v>12682</v>
      </c>
      <c r="C8649">
        <v>1</v>
      </c>
      <c r="D8649">
        <v>0</v>
      </c>
      <c r="E8649">
        <v>1</v>
      </c>
      <c r="F8649">
        <v>0</v>
      </c>
      <c r="G8649">
        <v>0</v>
      </c>
      <c r="H8649">
        <v>5</v>
      </c>
    </row>
    <row r="8650" spans="1:8" x14ac:dyDescent="0.25">
      <c r="A8650" t="s">
        <v>174</v>
      </c>
      <c r="B8650">
        <v>12683</v>
      </c>
      <c r="C8650">
        <v>1</v>
      </c>
      <c r="D8650">
        <v>0</v>
      </c>
      <c r="E8650">
        <v>1</v>
      </c>
      <c r="F8650">
        <v>0</v>
      </c>
      <c r="G8650">
        <v>0</v>
      </c>
      <c r="H8650">
        <v>2</v>
      </c>
    </row>
    <row r="8651" spans="1:8" x14ac:dyDescent="0.25">
      <c r="A8651" t="s">
        <v>174</v>
      </c>
      <c r="B8651">
        <v>12684</v>
      </c>
      <c r="C8651">
        <v>1</v>
      </c>
      <c r="D8651">
        <v>0</v>
      </c>
      <c r="E8651">
        <v>1</v>
      </c>
      <c r="F8651">
        <v>0</v>
      </c>
      <c r="G8651">
        <v>0</v>
      </c>
      <c r="H8651">
        <v>1</v>
      </c>
    </row>
    <row r="8652" spans="1:8" x14ac:dyDescent="0.25">
      <c r="A8652" t="s">
        <v>174</v>
      </c>
      <c r="B8652">
        <v>12700</v>
      </c>
      <c r="C8652">
        <v>2</v>
      </c>
      <c r="D8652">
        <v>2</v>
      </c>
      <c r="E8652">
        <v>3</v>
      </c>
      <c r="F8652">
        <v>836</v>
      </c>
      <c r="G8652">
        <v>0</v>
      </c>
      <c r="H8652">
        <v>2530</v>
      </c>
    </row>
    <row r="8653" spans="1:8" x14ac:dyDescent="0.25">
      <c r="A8653" t="s">
        <v>174</v>
      </c>
      <c r="B8653">
        <v>12701</v>
      </c>
      <c r="C8653">
        <v>1</v>
      </c>
      <c r="D8653">
        <v>0</v>
      </c>
      <c r="E8653">
        <v>1</v>
      </c>
      <c r="F8653">
        <v>0</v>
      </c>
      <c r="G8653">
        <v>0</v>
      </c>
      <c r="H8653">
        <v>2</v>
      </c>
    </row>
    <row r="8654" spans="1:8" x14ac:dyDescent="0.25">
      <c r="A8654" t="s">
        <v>174</v>
      </c>
      <c r="B8654">
        <v>12702</v>
      </c>
      <c r="C8654">
        <v>1</v>
      </c>
      <c r="D8654">
        <v>0</v>
      </c>
      <c r="E8654">
        <v>1</v>
      </c>
      <c r="F8654">
        <v>0</v>
      </c>
      <c r="G8654">
        <v>0</v>
      </c>
      <c r="H8654">
        <v>1</v>
      </c>
    </row>
    <row r="8655" spans="1:8" x14ac:dyDescent="0.25">
      <c r="A8655" t="s">
        <v>174</v>
      </c>
      <c r="B8655">
        <v>12703</v>
      </c>
      <c r="C8655">
        <v>1</v>
      </c>
      <c r="D8655">
        <v>0</v>
      </c>
      <c r="E8655">
        <v>1</v>
      </c>
      <c r="F8655">
        <v>0</v>
      </c>
      <c r="G8655">
        <v>0</v>
      </c>
      <c r="H8655">
        <v>2</v>
      </c>
    </row>
    <row r="8656" spans="1:8" x14ac:dyDescent="0.25">
      <c r="A8656" t="s">
        <v>174</v>
      </c>
      <c r="B8656">
        <v>12720</v>
      </c>
      <c r="C8656">
        <v>2</v>
      </c>
      <c r="D8656">
        <v>2</v>
      </c>
      <c r="E8656">
        <v>3</v>
      </c>
      <c r="F8656">
        <v>836</v>
      </c>
      <c r="G8656">
        <v>0</v>
      </c>
      <c r="H8656">
        <v>2582</v>
      </c>
    </row>
    <row r="8657" spans="1:8" x14ac:dyDescent="0.25">
      <c r="A8657" t="s">
        <v>174</v>
      </c>
      <c r="B8657">
        <v>12721</v>
      </c>
      <c r="C8657">
        <v>1</v>
      </c>
      <c r="D8657">
        <v>0</v>
      </c>
      <c r="E8657">
        <v>1</v>
      </c>
      <c r="F8657">
        <v>0</v>
      </c>
      <c r="G8657">
        <v>0</v>
      </c>
      <c r="H8657">
        <v>1</v>
      </c>
    </row>
    <row r="8658" spans="1:8" x14ac:dyDescent="0.25">
      <c r="A8658" t="s">
        <v>174</v>
      </c>
      <c r="B8658">
        <v>12722</v>
      </c>
      <c r="C8658">
        <v>1</v>
      </c>
      <c r="D8658">
        <v>0</v>
      </c>
      <c r="E8658">
        <v>1</v>
      </c>
      <c r="F8658">
        <v>0</v>
      </c>
      <c r="G8658">
        <v>0</v>
      </c>
      <c r="H8658">
        <v>1</v>
      </c>
    </row>
    <row r="8659" spans="1:8" x14ac:dyDescent="0.25">
      <c r="A8659" t="s">
        <v>174</v>
      </c>
      <c r="B8659">
        <v>12723</v>
      </c>
      <c r="C8659">
        <v>1</v>
      </c>
      <c r="D8659">
        <v>0</v>
      </c>
      <c r="E8659">
        <v>1</v>
      </c>
      <c r="F8659">
        <v>0</v>
      </c>
      <c r="G8659">
        <v>0</v>
      </c>
      <c r="H8659">
        <v>1</v>
      </c>
    </row>
    <row r="8660" spans="1:8" x14ac:dyDescent="0.25">
      <c r="A8660" t="s">
        <v>174</v>
      </c>
      <c r="B8660">
        <v>12741</v>
      </c>
      <c r="C8660">
        <v>2</v>
      </c>
      <c r="D8660">
        <v>2</v>
      </c>
      <c r="E8660">
        <v>3</v>
      </c>
      <c r="F8660">
        <v>836</v>
      </c>
      <c r="G8660">
        <v>0</v>
      </c>
      <c r="H8660">
        <v>2520</v>
      </c>
    </row>
    <row r="8661" spans="1:8" x14ac:dyDescent="0.25">
      <c r="A8661" t="s">
        <v>174</v>
      </c>
      <c r="B8661">
        <v>12742</v>
      </c>
      <c r="C8661">
        <v>1</v>
      </c>
      <c r="D8661">
        <v>0</v>
      </c>
      <c r="E8661">
        <v>1</v>
      </c>
      <c r="F8661">
        <v>0</v>
      </c>
      <c r="G8661">
        <v>0</v>
      </c>
      <c r="H8661">
        <v>2</v>
      </c>
    </row>
    <row r="8662" spans="1:8" x14ac:dyDescent="0.25">
      <c r="A8662" t="s">
        <v>174</v>
      </c>
      <c r="B8662">
        <v>12743</v>
      </c>
      <c r="C8662">
        <v>1</v>
      </c>
      <c r="D8662">
        <v>0</v>
      </c>
      <c r="E8662">
        <v>1</v>
      </c>
      <c r="F8662">
        <v>0</v>
      </c>
      <c r="G8662">
        <v>0</v>
      </c>
      <c r="H8662">
        <v>2</v>
      </c>
    </row>
    <row r="8663" spans="1:8" x14ac:dyDescent="0.25">
      <c r="A8663" t="s">
        <v>174</v>
      </c>
      <c r="B8663">
        <v>12744</v>
      </c>
      <c r="C8663">
        <v>1</v>
      </c>
      <c r="D8663">
        <v>0</v>
      </c>
      <c r="E8663">
        <v>1</v>
      </c>
      <c r="F8663">
        <v>0</v>
      </c>
      <c r="G8663">
        <v>0</v>
      </c>
      <c r="H8663">
        <v>2</v>
      </c>
    </row>
    <row r="8664" spans="1:8" x14ac:dyDescent="0.25">
      <c r="A8664" t="s">
        <v>174</v>
      </c>
      <c r="B8664">
        <v>12763</v>
      </c>
      <c r="C8664">
        <v>2</v>
      </c>
      <c r="D8664">
        <v>2</v>
      </c>
      <c r="E8664">
        <v>3</v>
      </c>
      <c r="F8664">
        <v>836</v>
      </c>
      <c r="G8664">
        <v>0</v>
      </c>
      <c r="H8664">
        <v>2534</v>
      </c>
    </row>
    <row r="8665" spans="1:8" x14ac:dyDescent="0.25">
      <c r="A8665" t="s">
        <v>174</v>
      </c>
      <c r="B8665">
        <v>12764</v>
      </c>
      <c r="C8665">
        <v>1</v>
      </c>
      <c r="D8665">
        <v>0</v>
      </c>
      <c r="E8665">
        <v>1</v>
      </c>
      <c r="F8665">
        <v>0</v>
      </c>
      <c r="G8665">
        <v>0</v>
      </c>
      <c r="H8665">
        <v>1</v>
      </c>
    </row>
    <row r="8666" spans="1:8" x14ac:dyDescent="0.25">
      <c r="A8666" t="s">
        <v>174</v>
      </c>
      <c r="B8666">
        <v>12765</v>
      </c>
      <c r="C8666">
        <v>1</v>
      </c>
      <c r="D8666">
        <v>0</v>
      </c>
      <c r="E8666">
        <v>1</v>
      </c>
      <c r="F8666">
        <v>0</v>
      </c>
      <c r="G8666">
        <v>0</v>
      </c>
      <c r="H8666">
        <v>1</v>
      </c>
    </row>
    <row r="8667" spans="1:8" x14ac:dyDescent="0.25">
      <c r="A8667" t="s">
        <v>174</v>
      </c>
      <c r="B8667">
        <v>12766</v>
      </c>
      <c r="C8667">
        <v>1</v>
      </c>
      <c r="D8667">
        <v>0</v>
      </c>
      <c r="E8667">
        <v>1</v>
      </c>
      <c r="F8667">
        <v>0</v>
      </c>
      <c r="G8667">
        <v>0</v>
      </c>
      <c r="H8667">
        <v>1</v>
      </c>
    </row>
    <row r="8668" spans="1:8" x14ac:dyDescent="0.25">
      <c r="A8668" t="s">
        <v>174</v>
      </c>
      <c r="B8668">
        <v>12786</v>
      </c>
      <c r="C8668">
        <v>2</v>
      </c>
      <c r="D8668">
        <v>2</v>
      </c>
      <c r="E8668">
        <v>3</v>
      </c>
      <c r="F8668">
        <v>836</v>
      </c>
      <c r="G8668">
        <v>0</v>
      </c>
      <c r="H8668">
        <v>2509</v>
      </c>
    </row>
    <row r="8669" spans="1:8" x14ac:dyDescent="0.25">
      <c r="A8669" t="s">
        <v>174</v>
      </c>
      <c r="B8669">
        <v>12787</v>
      </c>
      <c r="C8669">
        <v>1</v>
      </c>
      <c r="D8669">
        <v>0</v>
      </c>
      <c r="E8669">
        <v>1</v>
      </c>
      <c r="F8669">
        <v>0</v>
      </c>
      <c r="G8669">
        <v>0</v>
      </c>
      <c r="H8669">
        <v>2</v>
      </c>
    </row>
    <row r="8670" spans="1:8" x14ac:dyDescent="0.25">
      <c r="A8670" t="s">
        <v>174</v>
      </c>
      <c r="B8670">
        <v>12788</v>
      </c>
      <c r="C8670">
        <v>1</v>
      </c>
      <c r="D8670">
        <v>0</v>
      </c>
      <c r="E8670">
        <v>1</v>
      </c>
      <c r="F8670">
        <v>0</v>
      </c>
      <c r="G8670">
        <v>0</v>
      </c>
      <c r="H8670">
        <v>1</v>
      </c>
    </row>
    <row r="8671" spans="1:8" x14ac:dyDescent="0.25">
      <c r="A8671" t="s">
        <v>174</v>
      </c>
      <c r="B8671">
        <v>12789</v>
      </c>
      <c r="C8671">
        <v>1</v>
      </c>
      <c r="D8671">
        <v>0</v>
      </c>
      <c r="E8671">
        <v>1</v>
      </c>
      <c r="F8671">
        <v>0</v>
      </c>
      <c r="G8671">
        <v>0</v>
      </c>
      <c r="H8671">
        <v>2</v>
      </c>
    </row>
    <row r="8672" spans="1:8" x14ac:dyDescent="0.25">
      <c r="A8672" t="s">
        <v>174</v>
      </c>
      <c r="B8672">
        <v>12803</v>
      </c>
      <c r="C8672">
        <v>1</v>
      </c>
      <c r="D8672">
        <v>0</v>
      </c>
      <c r="E8672">
        <v>1</v>
      </c>
      <c r="F8672">
        <v>0</v>
      </c>
      <c r="G8672">
        <v>0</v>
      </c>
      <c r="H8672">
        <v>2</v>
      </c>
    </row>
    <row r="8673" spans="1:8" x14ac:dyDescent="0.25">
      <c r="A8673" t="s">
        <v>174</v>
      </c>
      <c r="B8673">
        <v>12818</v>
      </c>
      <c r="C8673">
        <v>1</v>
      </c>
      <c r="D8673">
        <v>0</v>
      </c>
      <c r="E8673">
        <v>1</v>
      </c>
      <c r="F8673">
        <v>0</v>
      </c>
      <c r="G8673">
        <v>0</v>
      </c>
      <c r="H8673">
        <v>1</v>
      </c>
    </row>
    <row r="8674" spans="1:8" x14ac:dyDescent="0.25">
      <c r="A8674" t="s">
        <v>174</v>
      </c>
      <c r="B8674">
        <v>12819</v>
      </c>
      <c r="C8674">
        <v>2</v>
      </c>
      <c r="D8674">
        <v>2</v>
      </c>
      <c r="E8674">
        <v>3</v>
      </c>
      <c r="F8674">
        <v>836</v>
      </c>
      <c r="G8674">
        <v>0</v>
      </c>
      <c r="H8674">
        <v>247</v>
      </c>
    </row>
    <row r="8675" spans="1:8" x14ac:dyDescent="0.25">
      <c r="A8675" t="s">
        <v>174</v>
      </c>
      <c r="B8675">
        <v>12820</v>
      </c>
      <c r="C8675">
        <v>2</v>
      </c>
      <c r="D8675">
        <v>2</v>
      </c>
      <c r="E8675">
        <v>3</v>
      </c>
      <c r="F8675">
        <v>836</v>
      </c>
      <c r="G8675">
        <v>0</v>
      </c>
      <c r="H8675">
        <v>274</v>
      </c>
    </row>
    <row r="8676" spans="1:8" x14ac:dyDescent="0.25">
      <c r="A8676" t="s">
        <v>174</v>
      </c>
      <c r="B8676">
        <v>12828</v>
      </c>
      <c r="C8676">
        <v>1</v>
      </c>
      <c r="D8676">
        <v>0</v>
      </c>
      <c r="E8676">
        <v>1</v>
      </c>
      <c r="F8676">
        <v>0</v>
      </c>
      <c r="G8676">
        <v>0</v>
      </c>
      <c r="H8676">
        <v>2</v>
      </c>
    </row>
    <row r="8677" spans="1:8" x14ac:dyDescent="0.25">
      <c r="A8677" t="s">
        <v>174</v>
      </c>
      <c r="B8677">
        <v>12842</v>
      </c>
      <c r="C8677">
        <v>1</v>
      </c>
      <c r="D8677">
        <v>0</v>
      </c>
      <c r="E8677">
        <v>1</v>
      </c>
      <c r="F8677">
        <v>0</v>
      </c>
      <c r="G8677">
        <v>0</v>
      </c>
      <c r="H8677">
        <v>2</v>
      </c>
    </row>
    <row r="8678" spans="1:8" x14ac:dyDescent="0.25">
      <c r="A8678" t="s">
        <v>174</v>
      </c>
      <c r="B8678">
        <v>12857</v>
      </c>
      <c r="C8678">
        <v>1</v>
      </c>
      <c r="D8678">
        <v>0</v>
      </c>
      <c r="E8678">
        <v>1</v>
      </c>
      <c r="F8678">
        <v>0</v>
      </c>
      <c r="G8678">
        <v>0</v>
      </c>
      <c r="H8678">
        <v>2</v>
      </c>
    </row>
    <row r="8679" spans="1:8" x14ac:dyDescent="0.25">
      <c r="A8679" t="s">
        <v>174</v>
      </c>
      <c r="B8679">
        <v>12858</v>
      </c>
      <c r="C8679">
        <v>2</v>
      </c>
      <c r="D8679">
        <v>2</v>
      </c>
      <c r="E8679">
        <v>3</v>
      </c>
      <c r="F8679">
        <v>836</v>
      </c>
      <c r="G8679">
        <v>0</v>
      </c>
      <c r="H8679">
        <v>307</v>
      </c>
    </row>
    <row r="8680" spans="1:8" x14ac:dyDescent="0.25">
      <c r="A8680" t="s">
        <v>174</v>
      </c>
      <c r="B8680">
        <v>12859</v>
      </c>
      <c r="C8680">
        <v>2</v>
      </c>
      <c r="D8680">
        <v>2</v>
      </c>
      <c r="E8680">
        <v>3</v>
      </c>
      <c r="F8680">
        <v>836</v>
      </c>
      <c r="G8680">
        <v>0</v>
      </c>
      <c r="H8680">
        <v>280</v>
      </c>
    </row>
    <row r="8681" spans="1:8" x14ac:dyDescent="0.25">
      <c r="A8681" t="s">
        <v>174</v>
      </c>
      <c r="B8681">
        <v>12867</v>
      </c>
      <c r="C8681">
        <v>1</v>
      </c>
      <c r="D8681">
        <v>0</v>
      </c>
      <c r="E8681">
        <v>1</v>
      </c>
      <c r="F8681">
        <v>0</v>
      </c>
      <c r="G8681">
        <v>0</v>
      </c>
      <c r="H8681">
        <v>2</v>
      </c>
    </row>
    <row r="8682" spans="1:8" x14ac:dyDescent="0.25">
      <c r="A8682" t="s">
        <v>174</v>
      </c>
      <c r="B8682">
        <v>12881</v>
      </c>
      <c r="C8682">
        <v>1</v>
      </c>
      <c r="D8682">
        <v>0</v>
      </c>
      <c r="E8682">
        <v>1</v>
      </c>
      <c r="F8682">
        <v>0</v>
      </c>
      <c r="G8682">
        <v>0</v>
      </c>
      <c r="H8682">
        <v>2</v>
      </c>
    </row>
    <row r="8683" spans="1:8" x14ac:dyDescent="0.25">
      <c r="A8683" t="s">
        <v>174</v>
      </c>
      <c r="B8683">
        <v>12896</v>
      </c>
      <c r="C8683">
        <v>1</v>
      </c>
      <c r="D8683">
        <v>0</v>
      </c>
      <c r="E8683">
        <v>1</v>
      </c>
      <c r="F8683">
        <v>0</v>
      </c>
      <c r="G8683">
        <v>0</v>
      </c>
      <c r="H8683">
        <v>2</v>
      </c>
    </row>
    <row r="8684" spans="1:8" x14ac:dyDescent="0.25">
      <c r="A8684" t="s">
        <v>174</v>
      </c>
      <c r="B8684">
        <v>12897</v>
      </c>
      <c r="C8684">
        <v>2</v>
      </c>
      <c r="D8684">
        <v>2</v>
      </c>
      <c r="E8684">
        <v>3</v>
      </c>
      <c r="F8684">
        <v>836</v>
      </c>
      <c r="G8684">
        <v>0</v>
      </c>
      <c r="H8684">
        <v>299</v>
      </c>
    </row>
    <row r="8685" spans="1:8" x14ac:dyDescent="0.25">
      <c r="A8685" t="s">
        <v>174</v>
      </c>
      <c r="B8685">
        <v>12898</v>
      </c>
      <c r="C8685">
        <v>2</v>
      </c>
      <c r="D8685">
        <v>2</v>
      </c>
      <c r="E8685">
        <v>3</v>
      </c>
      <c r="F8685">
        <v>836</v>
      </c>
      <c r="G8685">
        <v>0</v>
      </c>
      <c r="H8685">
        <v>280</v>
      </c>
    </row>
    <row r="8686" spans="1:8" x14ac:dyDescent="0.25">
      <c r="A8686" t="s">
        <v>174</v>
      </c>
      <c r="B8686">
        <v>12906</v>
      </c>
      <c r="C8686">
        <v>1</v>
      </c>
      <c r="D8686">
        <v>0</v>
      </c>
      <c r="E8686">
        <v>1</v>
      </c>
      <c r="F8686">
        <v>0</v>
      </c>
      <c r="G8686">
        <v>0</v>
      </c>
      <c r="H8686">
        <v>6</v>
      </c>
    </row>
    <row r="8687" spans="1:8" x14ac:dyDescent="0.25">
      <c r="A8687" t="s">
        <v>174</v>
      </c>
      <c r="B8687">
        <v>12920</v>
      </c>
      <c r="C8687">
        <v>1</v>
      </c>
      <c r="D8687">
        <v>0</v>
      </c>
      <c r="E8687">
        <v>1</v>
      </c>
      <c r="F8687">
        <v>0</v>
      </c>
      <c r="G8687">
        <v>0</v>
      </c>
      <c r="H8687">
        <v>2</v>
      </c>
    </row>
    <row r="8688" spans="1:8" x14ac:dyDescent="0.25">
      <c r="A8688" t="s">
        <v>174</v>
      </c>
      <c r="B8688">
        <v>12935</v>
      </c>
      <c r="C8688">
        <v>1</v>
      </c>
      <c r="D8688">
        <v>0</v>
      </c>
      <c r="E8688">
        <v>1</v>
      </c>
      <c r="F8688">
        <v>0</v>
      </c>
      <c r="G8688">
        <v>0</v>
      </c>
      <c r="H8688">
        <v>2</v>
      </c>
    </row>
    <row r="8689" spans="1:8" x14ac:dyDescent="0.25">
      <c r="A8689" t="s">
        <v>174</v>
      </c>
      <c r="B8689">
        <v>12936</v>
      </c>
      <c r="C8689">
        <v>2</v>
      </c>
      <c r="D8689">
        <v>2</v>
      </c>
      <c r="E8689">
        <v>3</v>
      </c>
      <c r="F8689">
        <v>836</v>
      </c>
      <c r="G8689">
        <v>0</v>
      </c>
      <c r="H8689">
        <v>286</v>
      </c>
    </row>
    <row r="8690" spans="1:8" x14ac:dyDescent="0.25">
      <c r="A8690" t="s">
        <v>174</v>
      </c>
      <c r="B8690">
        <v>12937</v>
      </c>
      <c r="C8690">
        <v>2</v>
      </c>
      <c r="D8690">
        <v>2</v>
      </c>
      <c r="E8690">
        <v>3</v>
      </c>
      <c r="F8690">
        <v>836</v>
      </c>
      <c r="G8690">
        <v>0</v>
      </c>
      <c r="H8690">
        <v>278</v>
      </c>
    </row>
    <row r="8691" spans="1:8" x14ac:dyDescent="0.25">
      <c r="A8691" t="s">
        <v>174</v>
      </c>
      <c r="B8691">
        <v>12945</v>
      </c>
      <c r="C8691">
        <v>1</v>
      </c>
      <c r="D8691">
        <v>0</v>
      </c>
      <c r="E8691">
        <v>1</v>
      </c>
      <c r="F8691">
        <v>0</v>
      </c>
      <c r="G8691">
        <v>0</v>
      </c>
      <c r="H8691">
        <v>2</v>
      </c>
    </row>
    <row r="8692" spans="1:8" x14ac:dyDescent="0.25">
      <c r="A8692" t="s">
        <v>174</v>
      </c>
      <c r="B8692">
        <v>12973</v>
      </c>
      <c r="C8692">
        <v>1</v>
      </c>
      <c r="D8692">
        <v>0</v>
      </c>
      <c r="E8692">
        <v>1</v>
      </c>
      <c r="F8692">
        <v>0</v>
      </c>
      <c r="G8692">
        <v>0</v>
      </c>
      <c r="H8692">
        <v>2</v>
      </c>
    </row>
    <row r="8693" spans="1:8" x14ac:dyDescent="0.25">
      <c r="A8693" t="s">
        <v>174</v>
      </c>
      <c r="B8693">
        <v>12974</v>
      </c>
      <c r="C8693">
        <v>2</v>
      </c>
      <c r="D8693">
        <v>2</v>
      </c>
      <c r="E8693">
        <v>3</v>
      </c>
      <c r="F8693">
        <v>836</v>
      </c>
      <c r="G8693">
        <v>0</v>
      </c>
      <c r="H8693">
        <v>2374</v>
      </c>
    </row>
    <row r="8694" spans="1:8" x14ac:dyDescent="0.25">
      <c r="A8694" t="s">
        <v>174</v>
      </c>
      <c r="B8694">
        <v>12975</v>
      </c>
      <c r="C8694">
        <v>2</v>
      </c>
      <c r="D8694">
        <v>2</v>
      </c>
      <c r="E8694">
        <v>3</v>
      </c>
      <c r="F8694">
        <v>836</v>
      </c>
      <c r="G8694">
        <v>0</v>
      </c>
      <c r="H8694">
        <v>2479</v>
      </c>
    </row>
    <row r="8695" spans="1:8" x14ac:dyDescent="0.25">
      <c r="A8695" t="s">
        <v>174</v>
      </c>
      <c r="B8695">
        <v>13003</v>
      </c>
      <c r="C8695">
        <v>1</v>
      </c>
      <c r="D8695">
        <v>0</v>
      </c>
      <c r="E8695">
        <v>1</v>
      </c>
      <c r="F8695">
        <v>0</v>
      </c>
      <c r="G8695">
        <v>0</v>
      </c>
      <c r="H8695">
        <v>1</v>
      </c>
    </row>
    <row r="8696" spans="1:8" x14ac:dyDescent="0.25">
      <c r="A8696" t="s">
        <v>174</v>
      </c>
      <c r="B8696">
        <v>13004</v>
      </c>
      <c r="C8696">
        <v>2</v>
      </c>
      <c r="D8696">
        <v>2</v>
      </c>
      <c r="E8696">
        <v>3</v>
      </c>
      <c r="F8696">
        <v>836</v>
      </c>
      <c r="G8696">
        <v>0</v>
      </c>
      <c r="H8696">
        <v>2489</v>
      </c>
    </row>
    <row r="8697" spans="1:8" x14ac:dyDescent="0.25">
      <c r="A8697" t="s">
        <v>174</v>
      </c>
      <c r="B8697">
        <v>13005</v>
      </c>
      <c r="C8697">
        <v>2</v>
      </c>
      <c r="D8697">
        <v>2</v>
      </c>
      <c r="E8697">
        <v>3</v>
      </c>
      <c r="F8697">
        <v>836</v>
      </c>
      <c r="G8697">
        <v>0</v>
      </c>
      <c r="H8697">
        <v>2481</v>
      </c>
    </row>
    <row r="8698" spans="1:8" x14ac:dyDescent="0.25">
      <c r="A8698" t="s">
        <v>174</v>
      </c>
      <c r="B8698">
        <v>13033</v>
      </c>
      <c r="C8698">
        <v>1</v>
      </c>
      <c r="D8698">
        <v>0</v>
      </c>
      <c r="E8698">
        <v>1</v>
      </c>
      <c r="F8698">
        <v>0</v>
      </c>
      <c r="G8698">
        <v>0</v>
      </c>
      <c r="H8698">
        <v>2</v>
      </c>
    </row>
    <row r="8699" spans="1:8" x14ac:dyDescent="0.25">
      <c r="A8699" t="s">
        <v>174</v>
      </c>
      <c r="B8699">
        <v>13034</v>
      </c>
      <c r="C8699">
        <v>2</v>
      </c>
      <c r="D8699">
        <v>2</v>
      </c>
      <c r="E8699">
        <v>3</v>
      </c>
      <c r="F8699">
        <v>836</v>
      </c>
      <c r="G8699">
        <v>0</v>
      </c>
      <c r="H8699">
        <v>2495</v>
      </c>
    </row>
    <row r="8700" spans="1:8" x14ac:dyDescent="0.25">
      <c r="A8700" t="s">
        <v>174</v>
      </c>
      <c r="B8700">
        <v>13035</v>
      </c>
      <c r="C8700">
        <v>2</v>
      </c>
      <c r="D8700">
        <v>2</v>
      </c>
      <c r="E8700">
        <v>3</v>
      </c>
      <c r="F8700">
        <v>836</v>
      </c>
      <c r="G8700">
        <v>0</v>
      </c>
      <c r="H8700">
        <v>2523</v>
      </c>
    </row>
    <row r="8701" spans="1:8" x14ac:dyDescent="0.25">
      <c r="A8701" t="s">
        <v>174</v>
      </c>
      <c r="B8701">
        <v>13063</v>
      </c>
      <c r="C8701">
        <v>1</v>
      </c>
      <c r="D8701">
        <v>0</v>
      </c>
      <c r="E8701">
        <v>1</v>
      </c>
      <c r="F8701">
        <v>0</v>
      </c>
      <c r="G8701">
        <v>0</v>
      </c>
      <c r="H8701">
        <v>2</v>
      </c>
    </row>
    <row r="8702" spans="1:8" x14ac:dyDescent="0.25">
      <c r="A8702" t="s">
        <v>174</v>
      </c>
      <c r="B8702">
        <v>13064</v>
      </c>
      <c r="C8702">
        <v>1</v>
      </c>
      <c r="D8702">
        <v>0</v>
      </c>
      <c r="E8702">
        <v>1</v>
      </c>
      <c r="F8702">
        <v>0</v>
      </c>
      <c r="G8702">
        <v>0</v>
      </c>
      <c r="H8702">
        <v>1</v>
      </c>
    </row>
    <row r="8703" spans="1:8" x14ac:dyDescent="0.25">
      <c r="A8703" t="s">
        <v>174</v>
      </c>
      <c r="B8703">
        <v>13065</v>
      </c>
      <c r="C8703">
        <v>1</v>
      </c>
      <c r="D8703">
        <v>0</v>
      </c>
      <c r="E8703">
        <v>1</v>
      </c>
      <c r="F8703">
        <v>0</v>
      </c>
      <c r="G8703">
        <v>0</v>
      </c>
      <c r="H8703">
        <v>1</v>
      </c>
    </row>
    <row r="8704" spans="1:8" x14ac:dyDescent="0.25">
      <c r="A8704" t="s">
        <v>174</v>
      </c>
      <c r="B8704">
        <v>13066</v>
      </c>
      <c r="C8704">
        <v>1</v>
      </c>
      <c r="D8704">
        <v>0</v>
      </c>
      <c r="E8704">
        <v>1</v>
      </c>
      <c r="F8704">
        <v>0</v>
      </c>
      <c r="G8704">
        <v>0</v>
      </c>
      <c r="H8704">
        <v>2</v>
      </c>
    </row>
    <row r="8705" spans="1:8" x14ac:dyDescent="0.25">
      <c r="A8705" t="s">
        <v>174</v>
      </c>
      <c r="B8705">
        <v>13067</v>
      </c>
      <c r="C8705">
        <v>1</v>
      </c>
      <c r="D8705">
        <v>0</v>
      </c>
      <c r="E8705">
        <v>1</v>
      </c>
      <c r="F8705">
        <v>0</v>
      </c>
      <c r="G8705">
        <v>0</v>
      </c>
      <c r="H8705">
        <v>2</v>
      </c>
    </row>
    <row r="8706" spans="1:8" x14ac:dyDescent="0.25">
      <c r="A8706" t="s">
        <v>174</v>
      </c>
      <c r="B8706">
        <v>13068</v>
      </c>
      <c r="C8706">
        <v>1</v>
      </c>
      <c r="D8706">
        <v>0</v>
      </c>
      <c r="E8706">
        <v>1</v>
      </c>
      <c r="F8706">
        <v>0</v>
      </c>
      <c r="G8706">
        <v>0</v>
      </c>
      <c r="H8706">
        <v>1</v>
      </c>
    </row>
    <row r="8707" spans="1:8" x14ac:dyDescent="0.25">
      <c r="A8707" t="s">
        <v>174</v>
      </c>
      <c r="B8707">
        <v>13069</v>
      </c>
      <c r="C8707">
        <v>1</v>
      </c>
      <c r="D8707">
        <v>0</v>
      </c>
      <c r="E8707">
        <v>1</v>
      </c>
      <c r="F8707">
        <v>0</v>
      </c>
      <c r="G8707">
        <v>0</v>
      </c>
      <c r="H8707">
        <v>1</v>
      </c>
    </row>
    <row r="8708" spans="1:8" x14ac:dyDescent="0.25">
      <c r="A8708" t="s">
        <v>174</v>
      </c>
      <c r="B8708">
        <v>13070</v>
      </c>
      <c r="C8708">
        <v>1</v>
      </c>
      <c r="D8708">
        <v>0</v>
      </c>
      <c r="E8708">
        <v>1</v>
      </c>
      <c r="F8708">
        <v>0</v>
      </c>
      <c r="G8708">
        <v>0</v>
      </c>
      <c r="H8708">
        <v>1</v>
      </c>
    </row>
    <row r="8709" spans="1:8" x14ac:dyDescent="0.25">
      <c r="A8709" t="s">
        <v>174</v>
      </c>
      <c r="B8709">
        <v>13071</v>
      </c>
      <c r="C8709">
        <v>1</v>
      </c>
      <c r="D8709">
        <v>0</v>
      </c>
      <c r="E8709">
        <v>1</v>
      </c>
      <c r="F8709">
        <v>0</v>
      </c>
      <c r="G8709">
        <v>0</v>
      </c>
      <c r="H8709">
        <v>1</v>
      </c>
    </row>
    <row r="8710" spans="1:8" x14ac:dyDescent="0.25">
      <c r="A8710" t="s">
        <v>174</v>
      </c>
      <c r="B8710">
        <v>13072</v>
      </c>
      <c r="C8710">
        <v>1</v>
      </c>
      <c r="D8710">
        <v>0</v>
      </c>
      <c r="E8710">
        <v>1</v>
      </c>
      <c r="F8710">
        <v>0</v>
      </c>
      <c r="G8710">
        <v>0</v>
      </c>
      <c r="H8710">
        <v>2</v>
      </c>
    </row>
    <row r="8711" spans="1:8" x14ac:dyDescent="0.25">
      <c r="A8711" t="s">
        <v>174</v>
      </c>
      <c r="B8711">
        <v>13073</v>
      </c>
      <c r="C8711">
        <v>1</v>
      </c>
      <c r="D8711">
        <v>0</v>
      </c>
      <c r="E8711">
        <v>1</v>
      </c>
      <c r="F8711">
        <v>0</v>
      </c>
      <c r="G8711">
        <v>0</v>
      </c>
      <c r="H8711">
        <v>1</v>
      </c>
    </row>
    <row r="8712" spans="1:8" x14ac:dyDescent="0.25">
      <c r="A8712" t="s">
        <v>174</v>
      </c>
      <c r="B8712">
        <v>13074</v>
      </c>
      <c r="C8712">
        <v>2</v>
      </c>
      <c r="D8712">
        <v>2</v>
      </c>
      <c r="E8712">
        <v>3</v>
      </c>
      <c r="F8712">
        <v>836</v>
      </c>
      <c r="G8712">
        <v>0</v>
      </c>
      <c r="H8712">
        <v>257</v>
      </c>
    </row>
    <row r="8713" spans="1:8" x14ac:dyDescent="0.25">
      <c r="A8713" t="s">
        <v>174</v>
      </c>
      <c r="B8713">
        <v>13075</v>
      </c>
      <c r="C8713">
        <v>2</v>
      </c>
      <c r="D8713">
        <v>2</v>
      </c>
      <c r="E8713">
        <v>3</v>
      </c>
      <c r="F8713">
        <v>836</v>
      </c>
      <c r="G8713">
        <v>0</v>
      </c>
      <c r="H8713">
        <v>290</v>
      </c>
    </row>
    <row r="8714" spans="1:8" x14ac:dyDescent="0.25">
      <c r="A8714" t="s">
        <v>174</v>
      </c>
      <c r="B8714">
        <v>13235</v>
      </c>
      <c r="C8714">
        <v>1</v>
      </c>
      <c r="D8714">
        <v>0</v>
      </c>
      <c r="E8714">
        <v>1</v>
      </c>
      <c r="F8714">
        <v>0</v>
      </c>
      <c r="G8714">
        <v>0</v>
      </c>
      <c r="H8714">
        <v>2</v>
      </c>
    </row>
    <row r="8715" spans="1:8" x14ac:dyDescent="0.25">
      <c r="A8715" t="s">
        <v>174</v>
      </c>
      <c r="B8715">
        <v>13236</v>
      </c>
      <c r="C8715">
        <v>1</v>
      </c>
      <c r="D8715">
        <v>0</v>
      </c>
      <c r="E8715">
        <v>1</v>
      </c>
      <c r="F8715">
        <v>0</v>
      </c>
      <c r="G8715">
        <v>0</v>
      </c>
      <c r="H8715">
        <v>2</v>
      </c>
    </row>
    <row r="8716" spans="1:8" x14ac:dyDescent="0.25">
      <c r="A8716" t="s">
        <v>174</v>
      </c>
      <c r="B8716">
        <v>13237</v>
      </c>
      <c r="C8716">
        <v>2</v>
      </c>
      <c r="D8716">
        <v>2</v>
      </c>
      <c r="E8716">
        <v>3</v>
      </c>
      <c r="F8716">
        <v>836</v>
      </c>
      <c r="G8716">
        <v>0</v>
      </c>
      <c r="H8716">
        <v>272</v>
      </c>
    </row>
    <row r="8717" spans="1:8" x14ac:dyDescent="0.25">
      <c r="A8717" t="s">
        <v>174</v>
      </c>
      <c r="B8717">
        <v>13238</v>
      </c>
      <c r="C8717">
        <v>2</v>
      </c>
      <c r="D8717">
        <v>2</v>
      </c>
      <c r="E8717">
        <v>3</v>
      </c>
      <c r="F8717">
        <v>836</v>
      </c>
      <c r="G8717">
        <v>0</v>
      </c>
      <c r="H8717">
        <v>288</v>
      </c>
    </row>
    <row r="8718" spans="1:8" x14ac:dyDescent="0.25">
      <c r="A8718" t="s">
        <v>174</v>
      </c>
      <c r="B8718">
        <v>13261</v>
      </c>
      <c r="C8718">
        <v>2</v>
      </c>
      <c r="D8718">
        <v>2</v>
      </c>
      <c r="E8718">
        <v>3</v>
      </c>
      <c r="F8718">
        <v>836</v>
      </c>
      <c r="G8718">
        <v>0</v>
      </c>
      <c r="H8718">
        <v>2356</v>
      </c>
    </row>
    <row r="8719" spans="1:8" x14ac:dyDescent="0.25">
      <c r="A8719" t="s">
        <v>174</v>
      </c>
      <c r="B8719">
        <v>13262</v>
      </c>
      <c r="C8719">
        <v>1</v>
      </c>
      <c r="D8719">
        <v>0</v>
      </c>
      <c r="E8719">
        <v>1</v>
      </c>
      <c r="F8719">
        <v>0</v>
      </c>
      <c r="G8719">
        <v>0</v>
      </c>
      <c r="H8719">
        <v>2</v>
      </c>
    </row>
    <row r="8720" spans="1:8" x14ac:dyDescent="0.25">
      <c r="A8720" t="s">
        <v>174</v>
      </c>
      <c r="B8720">
        <v>13263</v>
      </c>
      <c r="C8720">
        <v>1</v>
      </c>
      <c r="D8720">
        <v>0</v>
      </c>
      <c r="E8720">
        <v>1</v>
      </c>
      <c r="F8720">
        <v>0</v>
      </c>
      <c r="G8720">
        <v>0</v>
      </c>
      <c r="H8720">
        <v>2</v>
      </c>
    </row>
    <row r="8721" spans="1:8" x14ac:dyDescent="0.25">
      <c r="A8721" t="s">
        <v>174</v>
      </c>
      <c r="B8721">
        <v>13264</v>
      </c>
      <c r="C8721">
        <v>1</v>
      </c>
      <c r="D8721">
        <v>0</v>
      </c>
      <c r="E8721">
        <v>1</v>
      </c>
      <c r="F8721">
        <v>0</v>
      </c>
      <c r="G8721">
        <v>0</v>
      </c>
      <c r="H8721">
        <v>1</v>
      </c>
    </row>
    <row r="8722" spans="1:8" x14ac:dyDescent="0.25">
      <c r="A8722" t="s">
        <v>174</v>
      </c>
      <c r="B8722">
        <v>13273</v>
      </c>
      <c r="C8722">
        <v>2</v>
      </c>
      <c r="D8722">
        <v>2</v>
      </c>
      <c r="E8722">
        <v>3</v>
      </c>
      <c r="F8722">
        <v>836</v>
      </c>
      <c r="G8722">
        <v>0</v>
      </c>
      <c r="H8722">
        <v>2518</v>
      </c>
    </row>
    <row r="8723" spans="1:8" x14ac:dyDescent="0.25">
      <c r="A8723" t="s">
        <v>174</v>
      </c>
      <c r="B8723">
        <v>13274</v>
      </c>
      <c r="C8723">
        <v>1</v>
      </c>
      <c r="D8723">
        <v>0</v>
      </c>
      <c r="E8723">
        <v>1</v>
      </c>
      <c r="F8723">
        <v>0</v>
      </c>
      <c r="G8723">
        <v>0</v>
      </c>
      <c r="H8723">
        <v>2</v>
      </c>
    </row>
    <row r="8724" spans="1:8" x14ac:dyDescent="0.25">
      <c r="A8724" t="s">
        <v>174</v>
      </c>
      <c r="B8724">
        <v>13275</v>
      </c>
      <c r="C8724">
        <v>1</v>
      </c>
      <c r="D8724">
        <v>0</v>
      </c>
      <c r="E8724">
        <v>1</v>
      </c>
      <c r="F8724">
        <v>0</v>
      </c>
      <c r="G8724">
        <v>0</v>
      </c>
      <c r="H8724">
        <v>1</v>
      </c>
    </row>
    <row r="8725" spans="1:8" x14ac:dyDescent="0.25">
      <c r="A8725" t="s">
        <v>174</v>
      </c>
      <c r="B8725">
        <v>13276</v>
      </c>
      <c r="C8725">
        <v>1</v>
      </c>
      <c r="D8725">
        <v>0</v>
      </c>
      <c r="E8725">
        <v>1</v>
      </c>
      <c r="F8725">
        <v>0</v>
      </c>
      <c r="G8725">
        <v>0</v>
      </c>
      <c r="H8725">
        <v>2</v>
      </c>
    </row>
    <row r="8726" spans="1:8" x14ac:dyDescent="0.25">
      <c r="A8726" t="s">
        <v>174</v>
      </c>
      <c r="B8726">
        <v>13284</v>
      </c>
      <c r="C8726">
        <v>2</v>
      </c>
      <c r="D8726">
        <v>2</v>
      </c>
      <c r="E8726">
        <v>3</v>
      </c>
      <c r="F8726">
        <v>836</v>
      </c>
      <c r="G8726">
        <v>0</v>
      </c>
      <c r="H8726">
        <v>2502</v>
      </c>
    </row>
    <row r="8727" spans="1:8" x14ac:dyDescent="0.25">
      <c r="A8727" t="s">
        <v>174</v>
      </c>
      <c r="B8727">
        <v>13285</v>
      </c>
      <c r="C8727">
        <v>1</v>
      </c>
      <c r="D8727">
        <v>0</v>
      </c>
      <c r="E8727">
        <v>1</v>
      </c>
      <c r="F8727">
        <v>0</v>
      </c>
      <c r="G8727">
        <v>0</v>
      </c>
      <c r="H8727">
        <v>2</v>
      </c>
    </row>
    <row r="8728" spans="1:8" x14ac:dyDescent="0.25">
      <c r="A8728" t="s">
        <v>174</v>
      </c>
      <c r="B8728">
        <v>13286</v>
      </c>
      <c r="C8728">
        <v>1</v>
      </c>
      <c r="D8728">
        <v>0</v>
      </c>
      <c r="E8728">
        <v>1</v>
      </c>
      <c r="F8728">
        <v>0</v>
      </c>
      <c r="G8728">
        <v>0</v>
      </c>
      <c r="H8728">
        <v>2</v>
      </c>
    </row>
    <row r="8729" spans="1:8" x14ac:dyDescent="0.25">
      <c r="A8729" t="s">
        <v>174</v>
      </c>
      <c r="B8729">
        <v>13287</v>
      </c>
      <c r="C8729">
        <v>1</v>
      </c>
      <c r="D8729">
        <v>0</v>
      </c>
      <c r="E8729">
        <v>1</v>
      </c>
      <c r="F8729">
        <v>0</v>
      </c>
      <c r="G8729">
        <v>0</v>
      </c>
      <c r="H8729">
        <v>2</v>
      </c>
    </row>
    <row r="8730" spans="1:8" x14ac:dyDescent="0.25">
      <c r="A8730" t="s">
        <v>174</v>
      </c>
      <c r="B8730">
        <v>13297</v>
      </c>
      <c r="C8730">
        <v>2</v>
      </c>
      <c r="D8730">
        <v>2</v>
      </c>
      <c r="E8730">
        <v>3</v>
      </c>
      <c r="F8730">
        <v>836</v>
      </c>
      <c r="G8730">
        <v>0</v>
      </c>
      <c r="H8730">
        <v>2494</v>
      </c>
    </row>
    <row r="8731" spans="1:8" x14ac:dyDescent="0.25">
      <c r="A8731" t="s">
        <v>174</v>
      </c>
      <c r="B8731">
        <v>13298</v>
      </c>
      <c r="C8731">
        <v>1</v>
      </c>
      <c r="D8731">
        <v>0</v>
      </c>
      <c r="E8731">
        <v>1</v>
      </c>
      <c r="F8731">
        <v>0</v>
      </c>
      <c r="G8731">
        <v>0</v>
      </c>
      <c r="H8731">
        <v>2</v>
      </c>
    </row>
    <row r="8732" spans="1:8" x14ac:dyDescent="0.25">
      <c r="A8732" t="s">
        <v>174</v>
      </c>
      <c r="B8732">
        <v>13299</v>
      </c>
      <c r="C8732">
        <v>1</v>
      </c>
      <c r="D8732">
        <v>0</v>
      </c>
      <c r="E8732">
        <v>1</v>
      </c>
      <c r="F8732">
        <v>0</v>
      </c>
      <c r="G8732">
        <v>0</v>
      </c>
      <c r="H8732">
        <v>1</v>
      </c>
    </row>
    <row r="8733" spans="1:8" x14ac:dyDescent="0.25">
      <c r="A8733" t="s">
        <v>174</v>
      </c>
      <c r="B8733">
        <v>13300</v>
      </c>
      <c r="C8733">
        <v>1</v>
      </c>
      <c r="D8733">
        <v>0</v>
      </c>
      <c r="E8733">
        <v>1</v>
      </c>
      <c r="F8733">
        <v>0</v>
      </c>
      <c r="G8733">
        <v>0</v>
      </c>
      <c r="H8733">
        <v>2</v>
      </c>
    </row>
    <row r="8734" spans="1:8" x14ac:dyDescent="0.25">
      <c r="A8734" t="s">
        <v>174</v>
      </c>
      <c r="B8734">
        <v>13301</v>
      </c>
      <c r="C8734">
        <v>1</v>
      </c>
      <c r="D8734">
        <v>0</v>
      </c>
      <c r="E8734">
        <v>1</v>
      </c>
      <c r="F8734">
        <v>0</v>
      </c>
      <c r="G8734">
        <v>0</v>
      </c>
      <c r="H8734">
        <v>2</v>
      </c>
    </row>
    <row r="8735" spans="1:8" x14ac:dyDescent="0.25">
      <c r="A8735" t="s">
        <v>174</v>
      </c>
      <c r="B8735">
        <v>13302</v>
      </c>
      <c r="C8735">
        <v>2</v>
      </c>
      <c r="D8735">
        <v>2</v>
      </c>
      <c r="E8735">
        <v>3</v>
      </c>
      <c r="F8735">
        <v>836</v>
      </c>
      <c r="G8735">
        <v>0</v>
      </c>
      <c r="H8735">
        <v>245</v>
      </c>
    </row>
    <row r="8736" spans="1:8" x14ac:dyDescent="0.25">
      <c r="A8736" t="s">
        <v>174</v>
      </c>
      <c r="B8736">
        <v>13303</v>
      </c>
      <c r="C8736">
        <v>2</v>
      </c>
      <c r="D8736">
        <v>2</v>
      </c>
      <c r="E8736">
        <v>3</v>
      </c>
      <c r="F8736">
        <v>836</v>
      </c>
      <c r="G8736">
        <v>0</v>
      </c>
      <c r="H8736">
        <v>275</v>
      </c>
    </row>
    <row r="8737" spans="1:8" x14ac:dyDescent="0.25">
      <c r="A8737" t="s">
        <v>174</v>
      </c>
      <c r="B8737">
        <v>13312</v>
      </c>
      <c r="C8737">
        <v>2</v>
      </c>
      <c r="D8737">
        <v>2</v>
      </c>
      <c r="E8737">
        <v>3</v>
      </c>
      <c r="F8737">
        <v>836</v>
      </c>
      <c r="G8737">
        <v>0</v>
      </c>
      <c r="H8737">
        <v>2441</v>
      </c>
    </row>
    <row r="8738" spans="1:8" x14ac:dyDescent="0.25">
      <c r="A8738" t="s">
        <v>174</v>
      </c>
      <c r="B8738">
        <v>13313</v>
      </c>
      <c r="C8738">
        <v>1</v>
      </c>
      <c r="D8738">
        <v>0</v>
      </c>
      <c r="E8738">
        <v>1</v>
      </c>
      <c r="F8738">
        <v>0</v>
      </c>
      <c r="G8738">
        <v>0</v>
      </c>
      <c r="H8738">
        <v>2</v>
      </c>
    </row>
    <row r="8739" spans="1:8" x14ac:dyDescent="0.25">
      <c r="A8739" t="s">
        <v>174</v>
      </c>
      <c r="B8739">
        <v>13314</v>
      </c>
      <c r="C8739">
        <v>1</v>
      </c>
      <c r="D8739">
        <v>0</v>
      </c>
      <c r="E8739">
        <v>1</v>
      </c>
      <c r="F8739">
        <v>0</v>
      </c>
      <c r="G8739">
        <v>0</v>
      </c>
      <c r="H8739">
        <v>1</v>
      </c>
    </row>
    <row r="8740" spans="1:8" x14ac:dyDescent="0.25">
      <c r="A8740" t="s">
        <v>174</v>
      </c>
      <c r="B8740">
        <v>13315</v>
      </c>
      <c r="C8740">
        <v>1</v>
      </c>
      <c r="D8740">
        <v>0</v>
      </c>
      <c r="E8740">
        <v>1</v>
      </c>
      <c r="F8740">
        <v>0</v>
      </c>
      <c r="G8740">
        <v>0</v>
      </c>
      <c r="H8740">
        <v>2</v>
      </c>
    </row>
    <row r="8741" spans="1:8" x14ac:dyDescent="0.25">
      <c r="A8741" t="s">
        <v>174</v>
      </c>
      <c r="B8741">
        <v>13343</v>
      </c>
      <c r="C8741">
        <v>1</v>
      </c>
      <c r="D8741">
        <v>0</v>
      </c>
      <c r="E8741">
        <v>1</v>
      </c>
      <c r="F8741">
        <v>0</v>
      </c>
      <c r="G8741">
        <v>0</v>
      </c>
      <c r="H8741">
        <v>1</v>
      </c>
    </row>
    <row r="8742" spans="1:8" x14ac:dyDescent="0.25">
      <c r="A8742" t="s">
        <v>174</v>
      </c>
      <c r="B8742">
        <v>13344</v>
      </c>
      <c r="C8742">
        <v>1</v>
      </c>
      <c r="D8742">
        <v>0</v>
      </c>
      <c r="E8742">
        <v>1</v>
      </c>
      <c r="F8742">
        <v>0</v>
      </c>
      <c r="G8742">
        <v>0</v>
      </c>
      <c r="H8742">
        <v>1</v>
      </c>
    </row>
    <row r="8743" spans="1:8" x14ac:dyDescent="0.25">
      <c r="A8743" t="s">
        <v>174</v>
      </c>
      <c r="B8743">
        <v>13345</v>
      </c>
      <c r="C8743">
        <v>2</v>
      </c>
      <c r="D8743">
        <v>2</v>
      </c>
      <c r="E8743">
        <v>3</v>
      </c>
      <c r="F8743">
        <v>836</v>
      </c>
      <c r="G8743">
        <v>0</v>
      </c>
      <c r="H8743">
        <v>247</v>
      </c>
    </row>
    <row r="8744" spans="1:8" x14ac:dyDescent="0.25">
      <c r="A8744" t="s">
        <v>174</v>
      </c>
      <c r="B8744">
        <v>13346</v>
      </c>
      <c r="C8744">
        <v>2</v>
      </c>
      <c r="D8744">
        <v>2</v>
      </c>
      <c r="E8744">
        <v>3</v>
      </c>
      <c r="F8744">
        <v>836</v>
      </c>
      <c r="G8744">
        <v>0</v>
      </c>
      <c r="H8744">
        <v>285</v>
      </c>
    </row>
    <row r="8745" spans="1:8" x14ac:dyDescent="0.25">
      <c r="A8745" t="s">
        <v>174</v>
      </c>
      <c r="B8745">
        <v>13389</v>
      </c>
      <c r="C8745">
        <v>1</v>
      </c>
      <c r="D8745">
        <v>0</v>
      </c>
      <c r="E8745">
        <v>1</v>
      </c>
      <c r="F8745">
        <v>0</v>
      </c>
      <c r="G8745">
        <v>0</v>
      </c>
      <c r="H8745">
        <v>2</v>
      </c>
    </row>
    <row r="8746" spans="1:8" x14ac:dyDescent="0.25">
      <c r="A8746" t="s">
        <v>174</v>
      </c>
      <c r="B8746">
        <v>13390</v>
      </c>
      <c r="C8746">
        <v>2</v>
      </c>
      <c r="D8746">
        <v>2</v>
      </c>
      <c r="E8746">
        <v>3</v>
      </c>
      <c r="F8746">
        <v>836</v>
      </c>
      <c r="G8746">
        <v>0</v>
      </c>
      <c r="H8746">
        <v>2417</v>
      </c>
    </row>
    <row r="8747" spans="1:8" x14ac:dyDescent="0.25">
      <c r="A8747" t="s">
        <v>174</v>
      </c>
      <c r="B8747">
        <v>13391</v>
      </c>
      <c r="C8747">
        <v>2</v>
      </c>
      <c r="D8747">
        <v>2</v>
      </c>
      <c r="E8747">
        <v>3</v>
      </c>
      <c r="F8747">
        <v>836</v>
      </c>
      <c r="G8747">
        <v>0</v>
      </c>
      <c r="H8747">
        <v>2500</v>
      </c>
    </row>
    <row r="8748" spans="1:8" x14ac:dyDescent="0.25">
      <c r="A8748" t="s">
        <v>174</v>
      </c>
      <c r="B8748">
        <v>13419</v>
      </c>
      <c r="C8748">
        <v>1</v>
      </c>
      <c r="D8748">
        <v>0</v>
      </c>
      <c r="E8748">
        <v>1</v>
      </c>
      <c r="F8748">
        <v>0</v>
      </c>
      <c r="G8748">
        <v>0</v>
      </c>
      <c r="H8748">
        <v>2</v>
      </c>
    </row>
    <row r="8749" spans="1:8" x14ac:dyDescent="0.25">
      <c r="A8749" t="s">
        <v>174</v>
      </c>
      <c r="B8749">
        <v>13420</v>
      </c>
      <c r="C8749">
        <v>1</v>
      </c>
      <c r="D8749">
        <v>0</v>
      </c>
      <c r="E8749">
        <v>1</v>
      </c>
      <c r="F8749">
        <v>0</v>
      </c>
      <c r="G8749">
        <v>0</v>
      </c>
      <c r="H8749">
        <v>1</v>
      </c>
    </row>
    <row r="8750" spans="1:8" x14ac:dyDescent="0.25">
      <c r="A8750" t="s">
        <v>174</v>
      </c>
      <c r="B8750">
        <v>13421</v>
      </c>
      <c r="C8750">
        <v>2</v>
      </c>
      <c r="D8750">
        <v>2</v>
      </c>
      <c r="E8750">
        <v>3</v>
      </c>
      <c r="F8750">
        <v>836</v>
      </c>
      <c r="G8750">
        <v>0</v>
      </c>
      <c r="H8750">
        <v>248</v>
      </c>
    </row>
    <row r="8751" spans="1:8" x14ac:dyDescent="0.25">
      <c r="A8751" t="s">
        <v>174</v>
      </c>
      <c r="B8751">
        <v>13422</v>
      </c>
      <c r="C8751">
        <v>2</v>
      </c>
      <c r="D8751">
        <v>2</v>
      </c>
      <c r="E8751">
        <v>3</v>
      </c>
      <c r="F8751">
        <v>836</v>
      </c>
      <c r="G8751">
        <v>0</v>
      </c>
      <c r="H8751">
        <v>293</v>
      </c>
    </row>
    <row r="8752" spans="1:8" x14ac:dyDescent="0.25">
      <c r="A8752" t="s">
        <v>174</v>
      </c>
      <c r="B8752">
        <v>13465</v>
      </c>
      <c r="C8752">
        <v>1</v>
      </c>
      <c r="D8752">
        <v>0</v>
      </c>
      <c r="E8752">
        <v>1</v>
      </c>
      <c r="F8752">
        <v>0</v>
      </c>
      <c r="G8752">
        <v>0</v>
      </c>
      <c r="H8752">
        <v>2</v>
      </c>
    </row>
    <row r="8753" spans="1:8" x14ac:dyDescent="0.25">
      <c r="A8753" t="s">
        <v>174</v>
      </c>
      <c r="B8753">
        <v>13466</v>
      </c>
      <c r="C8753">
        <v>2</v>
      </c>
      <c r="D8753">
        <v>2</v>
      </c>
      <c r="E8753">
        <v>3</v>
      </c>
      <c r="F8753">
        <v>836</v>
      </c>
      <c r="G8753">
        <v>0</v>
      </c>
      <c r="H8753">
        <v>278</v>
      </c>
    </row>
    <row r="8754" spans="1:8" x14ac:dyDescent="0.25">
      <c r="A8754" t="s">
        <v>174</v>
      </c>
      <c r="B8754">
        <v>13467</v>
      </c>
      <c r="C8754">
        <v>2</v>
      </c>
      <c r="D8754">
        <v>2</v>
      </c>
      <c r="E8754">
        <v>3</v>
      </c>
      <c r="F8754">
        <v>836</v>
      </c>
      <c r="G8754">
        <v>0</v>
      </c>
      <c r="H8754">
        <v>275</v>
      </c>
    </row>
    <row r="8755" spans="1:8" x14ac:dyDescent="0.25">
      <c r="A8755" t="s">
        <v>174</v>
      </c>
      <c r="B8755">
        <v>13481</v>
      </c>
      <c r="C8755">
        <v>2</v>
      </c>
      <c r="D8755">
        <v>2</v>
      </c>
      <c r="E8755">
        <v>3</v>
      </c>
      <c r="F8755">
        <v>169</v>
      </c>
      <c r="H8755">
        <v>4</v>
      </c>
    </row>
    <row r="8756" spans="1:8" x14ac:dyDescent="0.25">
      <c r="A8756" t="s">
        <v>174</v>
      </c>
      <c r="B8756">
        <v>13488</v>
      </c>
      <c r="C8756">
        <v>2</v>
      </c>
      <c r="D8756">
        <v>2</v>
      </c>
      <c r="E8756">
        <v>3</v>
      </c>
      <c r="F8756">
        <v>169</v>
      </c>
      <c r="H8756">
        <v>3</v>
      </c>
    </row>
    <row r="8757" spans="1:8" x14ac:dyDescent="0.25">
      <c r="A8757" t="s">
        <v>174</v>
      </c>
      <c r="B8757">
        <v>13516</v>
      </c>
      <c r="C8757">
        <v>1</v>
      </c>
      <c r="D8757">
        <v>0</v>
      </c>
      <c r="E8757">
        <v>1</v>
      </c>
      <c r="F8757">
        <v>0</v>
      </c>
      <c r="G8757">
        <v>0</v>
      </c>
      <c r="H8757">
        <v>2</v>
      </c>
    </row>
    <row r="8758" spans="1:8" x14ac:dyDescent="0.25">
      <c r="A8758" t="s">
        <v>174</v>
      </c>
      <c r="B8758">
        <v>13517</v>
      </c>
      <c r="C8758">
        <v>2</v>
      </c>
      <c r="D8758">
        <v>2</v>
      </c>
      <c r="E8758">
        <v>3</v>
      </c>
      <c r="F8758">
        <v>836</v>
      </c>
      <c r="G8758">
        <v>0</v>
      </c>
      <c r="H8758">
        <v>309</v>
      </c>
    </row>
    <row r="8759" spans="1:8" x14ac:dyDescent="0.25">
      <c r="A8759" t="s">
        <v>174</v>
      </c>
      <c r="B8759">
        <v>13518</v>
      </c>
      <c r="C8759">
        <v>2</v>
      </c>
      <c r="D8759">
        <v>2</v>
      </c>
      <c r="E8759">
        <v>3</v>
      </c>
      <c r="F8759">
        <v>836</v>
      </c>
      <c r="G8759">
        <v>0</v>
      </c>
      <c r="H8759">
        <v>296</v>
      </c>
    </row>
    <row r="8760" spans="1:8" x14ac:dyDescent="0.25">
      <c r="A8760" t="s">
        <v>174</v>
      </c>
      <c r="B8760">
        <v>13532</v>
      </c>
      <c r="C8760">
        <v>2</v>
      </c>
      <c r="D8760">
        <v>2</v>
      </c>
      <c r="E8760">
        <v>3</v>
      </c>
      <c r="F8760">
        <v>169</v>
      </c>
      <c r="H8760">
        <v>3</v>
      </c>
    </row>
    <row r="8761" spans="1:8" x14ac:dyDescent="0.25">
      <c r="A8761" t="s">
        <v>174</v>
      </c>
      <c r="B8761">
        <v>13539</v>
      </c>
      <c r="C8761">
        <v>2</v>
      </c>
      <c r="D8761">
        <v>2</v>
      </c>
      <c r="E8761">
        <v>3</v>
      </c>
      <c r="F8761">
        <v>169</v>
      </c>
      <c r="H8761">
        <v>2</v>
      </c>
    </row>
    <row r="8762" spans="1:8" x14ac:dyDescent="0.25">
      <c r="A8762" t="s">
        <v>174</v>
      </c>
      <c r="B8762">
        <v>13567</v>
      </c>
      <c r="C8762">
        <v>1</v>
      </c>
      <c r="D8762">
        <v>0</v>
      </c>
      <c r="E8762">
        <v>1</v>
      </c>
      <c r="F8762">
        <v>0</v>
      </c>
      <c r="G8762">
        <v>0</v>
      </c>
      <c r="H8762">
        <v>3</v>
      </c>
    </row>
    <row r="8763" spans="1:8" x14ac:dyDescent="0.25">
      <c r="A8763" t="s">
        <v>174</v>
      </c>
      <c r="B8763">
        <v>13568</v>
      </c>
      <c r="C8763">
        <v>2</v>
      </c>
      <c r="D8763">
        <v>2</v>
      </c>
      <c r="E8763">
        <v>3</v>
      </c>
      <c r="F8763">
        <v>836</v>
      </c>
      <c r="G8763">
        <v>0</v>
      </c>
      <c r="H8763">
        <v>2379</v>
      </c>
    </row>
    <row r="8764" spans="1:8" x14ac:dyDescent="0.25">
      <c r="A8764" t="s">
        <v>174</v>
      </c>
      <c r="B8764">
        <v>13569</v>
      </c>
      <c r="C8764">
        <v>2</v>
      </c>
      <c r="D8764">
        <v>2</v>
      </c>
      <c r="E8764">
        <v>3</v>
      </c>
      <c r="F8764">
        <v>836</v>
      </c>
      <c r="G8764">
        <v>0</v>
      </c>
      <c r="H8764">
        <v>2535</v>
      </c>
    </row>
    <row r="8765" spans="1:8" x14ac:dyDescent="0.25">
      <c r="A8765" t="s">
        <v>174</v>
      </c>
      <c r="B8765">
        <v>13577</v>
      </c>
      <c r="C8765">
        <v>3</v>
      </c>
      <c r="D8765">
        <v>2</v>
      </c>
      <c r="E8765">
        <v>5</v>
      </c>
      <c r="F8765">
        <v>836</v>
      </c>
      <c r="H8765">
        <v>32</v>
      </c>
    </row>
    <row r="8766" spans="1:8" x14ac:dyDescent="0.25">
      <c r="A8766" t="s">
        <v>174</v>
      </c>
      <c r="B8766">
        <v>13578</v>
      </c>
      <c r="C8766">
        <v>2</v>
      </c>
      <c r="D8766">
        <v>2</v>
      </c>
      <c r="E8766">
        <v>3</v>
      </c>
      <c r="F8766">
        <v>836</v>
      </c>
      <c r="G8766">
        <v>0</v>
      </c>
      <c r="H8766">
        <v>264</v>
      </c>
    </row>
    <row r="8767" spans="1:8" x14ac:dyDescent="0.25">
      <c r="A8767" t="s">
        <v>174</v>
      </c>
      <c r="B8767">
        <v>13587</v>
      </c>
      <c r="C8767">
        <v>3</v>
      </c>
      <c r="D8767">
        <v>2</v>
      </c>
      <c r="E8767">
        <v>4</v>
      </c>
      <c r="F8767">
        <v>836</v>
      </c>
      <c r="H8767">
        <v>6</v>
      </c>
    </row>
    <row r="8768" spans="1:8" x14ac:dyDescent="0.25">
      <c r="A8768" t="s">
        <v>174</v>
      </c>
      <c r="B8768">
        <v>13588</v>
      </c>
      <c r="C8768">
        <v>2</v>
      </c>
      <c r="D8768">
        <v>1</v>
      </c>
      <c r="E8768">
        <v>2</v>
      </c>
      <c r="F8768">
        <v>19</v>
      </c>
      <c r="H8768">
        <v>2</v>
      </c>
    </row>
    <row r="8769" spans="1:8" x14ac:dyDescent="0.25">
      <c r="A8769" t="s">
        <v>174</v>
      </c>
      <c r="B8769">
        <v>13589</v>
      </c>
      <c r="C8769">
        <v>2</v>
      </c>
      <c r="D8769">
        <v>2</v>
      </c>
      <c r="E8769">
        <v>3</v>
      </c>
      <c r="F8769">
        <v>836</v>
      </c>
      <c r="G8769">
        <v>0</v>
      </c>
      <c r="H8769">
        <v>320</v>
      </c>
    </row>
    <row r="8770" spans="1:8" x14ac:dyDescent="0.25">
      <c r="A8770" t="s">
        <v>174</v>
      </c>
      <c r="B8770">
        <v>13590</v>
      </c>
      <c r="C8770">
        <v>2</v>
      </c>
      <c r="D8770">
        <v>2</v>
      </c>
      <c r="E8770">
        <v>3</v>
      </c>
      <c r="F8770">
        <v>836</v>
      </c>
      <c r="G8770">
        <v>0</v>
      </c>
      <c r="H8770">
        <v>273</v>
      </c>
    </row>
    <row r="8771" spans="1:8" x14ac:dyDescent="0.25">
      <c r="A8771" t="s">
        <v>174</v>
      </c>
      <c r="B8771">
        <v>13600</v>
      </c>
      <c r="C8771">
        <v>4</v>
      </c>
      <c r="D8771">
        <v>2</v>
      </c>
      <c r="E8771">
        <v>7</v>
      </c>
      <c r="F8771">
        <v>836</v>
      </c>
      <c r="G8771">
        <v>0</v>
      </c>
      <c r="H8771">
        <v>684</v>
      </c>
    </row>
    <row r="8772" spans="1:8" x14ac:dyDescent="0.25">
      <c r="A8772" t="s">
        <v>174</v>
      </c>
      <c r="B8772">
        <v>13601</v>
      </c>
      <c r="C8772">
        <v>3</v>
      </c>
      <c r="D8772">
        <v>2</v>
      </c>
      <c r="E8772">
        <v>5</v>
      </c>
      <c r="F8772">
        <v>25</v>
      </c>
      <c r="G8772">
        <v>0</v>
      </c>
      <c r="H8772">
        <v>180</v>
      </c>
    </row>
    <row r="8773" spans="1:8" x14ac:dyDescent="0.25">
      <c r="A8773" t="s">
        <v>174</v>
      </c>
      <c r="B8773">
        <v>13602</v>
      </c>
      <c r="C8773">
        <v>2</v>
      </c>
      <c r="D8773">
        <v>2</v>
      </c>
      <c r="E8773">
        <v>3</v>
      </c>
      <c r="F8773">
        <v>836</v>
      </c>
      <c r="G8773">
        <v>0</v>
      </c>
      <c r="H8773">
        <v>286</v>
      </c>
    </row>
    <row r="8774" spans="1:8" x14ac:dyDescent="0.25">
      <c r="A8774" t="s">
        <v>174</v>
      </c>
      <c r="B8774">
        <v>13603</v>
      </c>
      <c r="C8774">
        <v>2</v>
      </c>
      <c r="D8774">
        <v>2</v>
      </c>
      <c r="E8774">
        <v>3</v>
      </c>
      <c r="F8774">
        <v>836</v>
      </c>
      <c r="G8774">
        <v>0</v>
      </c>
      <c r="H8774">
        <v>277</v>
      </c>
    </row>
    <row r="8775" spans="1:8" x14ac:dyDescent="0.25">
      <c r="A8775" t="s">
        <v>174</v>
      </c>
      <c r="B8775">
        <v>13612</v>
      </c>
      <c r="C8775">
        <v>3</v>
      </c>
      <c r="D8775">
        <v>2</v>
      </c>
      <c r="E8775">
        <v>5</v>
      </c>
      <c r="F8775">
        <v>169</v>
      </c>
      <c r="G8775">
        <v>0</v>
      </c>
      <c r="H8775">
        <v>123</v>
      </c>
    </row>
    <row r="8776" spans="1:8" x14ac:dyDescent="0.25">
      <c r="A8776" t="s">
        <v>174</v>
      </c>
      <c r="B8776">
        <v>13613</v>
      </c>
      <c r="C8776">
        <v>2</v>
      </c>
      <c r="D8776">
        <v>2</v>
      </c>
      <c r="E8776">
        <v>3</v>
      </c>
      <c r="F8776">
        <v>836</v>
      </c>
      <c r="G8776">
        <v>0</v>
      </c>
      <c r="H8776">
        <v>287</v>
      </c>
    </row>
    <row r="8777" spans="1:8" x14ac:dyDescent="0.25">
      <c r="A8777" t="s">
        <v>174</v>
      </c>
      <c r="B8777">
        <v>13614</v>
      </c>
      <c r="C8777">
        <v>2</v>
      </c>
      <c r="D8777">
        <v>2</v>
      </c>
      <c r="E8777">
        <v>3</v>
      </c>
      <c r="F8777">
        <v>836</v>
      </c>
      <c r="G8777">
        <v>0</v>
      </c>
      <c r="H8777">
        <v>273</v>
      </c>
    </row>
    <row r="8778" spans="1:8" x14ac:dyDescent="0.25">
      <c r="A8778" t="s">
        <v>174</v>
      </c>
      <c r="B8778">
        <v>13623</v>
      </c>
      <c r="C8778">
        <v>3</v>
      </c>
      <c r="D8778">
        <v>2</v>
      </c>
      <c r="E8778">
        <v>4</v>
      </c>
      <c r="F8778">
        <v>836</v>
      </c>
      <c r="H8778">
        <v>5</v>
      </c>
    </row>
    <row r="8779" spans="1:8" x14ac:dyDescent="0.25">
      <c r="A8779" t="s">
        <v>174</v>
      </c>
      <c r="B8779">
        <v>13624</v>
      </c>
      <c r="C8779">
        <v>2</v>
      </c>
      <c r="D8779">
        <v>1</v>
      </c>
      <c r="E8779">
        <v>2</v>
      </c>
      <c r="F8779">
        <v>19</v>
      </c>
      <c r="H8779">
        <v>3</v>
      </c>
    </row>
    <row r="8780" spans="1:8" x14ac:dyDescent="0.25">
      <c r="A8780" t="s">
        <v>174</v>
      </c>
      <c r="B8780">
        <v>13625</v>
      </c>
      <c r="C8780">
        <v>2</v>
      </c>
      <c r="D8780">
        <v>2</v>
      </c>
      <c r="E8780">
        <v>3</v>
      </c>
      <c r="F8780">
        <v>836</v>
      </c>
      <c r="G8780">
        <v>0</v>
      </c>
      <c r="H8780">
        <v>271</v>
      </c>
    </row>
    <row r="8781" spans="1:8" x14ac:dyDescent="0.25">
      <c r="A8781" t="s">
        <v>174</v>
      </c>
      <c r="B8781">
        <v>13626</v>
      </c>
      <c r="C8781">
        <v>2</v>
      </c>
      <c r="D8781">
        <v>2</v>
      </c>
      <c r="E8781">
        <v>3</v>
      </c>
      <c r="F8781">
        <v>836</v>
      </c>
      <c r="G8781">
        <v>0</v>
      </c>
      <c r="H8781">
        <v>265</v>
      </c>
    </row>
    <row r="8782" spans="1:8" x14ac:dyDescent="0.25">
      <c r="A8782" t="s">
        <v>174</v>
      </c>
      <c r="B8782">
        <v>13636</v>
      </c>
      <c r="C8782">
        <v>4</v>
      </c>
      <c r="D8782">
        <v>2</v>
      </c>
      <c r="E8782">
        <v>7</v>
      </c>
      <c r="F8782">
        <v>836</v>
      </c>
      <c r="G8782">
        <v>0</v>
      </c>
      <c r="H8782">
        <v>609</v>
      </c>
    </row>
    <row r="8783" spans="1:8" x14ac:dyDescent="0.25">
      <c r="A8783" t="s">
        <v>174</v>
      </c>
      <c r="B8783">
        <v>13637</v>
      </c>
      <c r="C8783">
        <v>3</v>
      </c>
      <c r="D8783">
        <v>2</v>
      </c>
      <c r="E8783">
        <v>5</v>
      </c>
      <c r="F8783">
        <v>25</v>
      </c>
      <c r="G8783">
        <v>0</v>
      </c>
      <c r="H8783">
        <v>169</v>
      </c>
    </row>
    <row r="8784" spans="1:8" x14ac:dyDescent="0.25">
      <c r="A8784" t="s">
        <v>174</v>
      </c>
      <c r="B8784">
        <v>13638</v>
      </c>
      <c r="C8784">
        <v>2</v>
      </c>
      <c r="D8784">
        <v>2</v>
      </c>
      <c r="E8784">
        <v>3</v>
      </c>
      <c r="F8784">
        <v>836</v>
      </c>
      <c r="G8784">
        <v>0</v>
      </c>
      <c r="H8784">
        <v>264</v>
      </c>
    </row>
    <row r="8785" spans="1:8" x14ac:dyDescent="0.25">
      <c r="A8785" t="s">
        <v>174</v>
      </c>
      <c r="B8785">
        <v>13639</v>
      </c>
      <c r="C8785">
        <v>2</v>
      </c>
      <c r="D8785">
        <v>2</v>
      </c>
      <c r="E8785">
        <v>3</v>
      </c>
      <c r="F8785">
        <v>836</v>
      </c>
      <c r="G8785">
        <v>0</v>
      </c>
      <c r="H8785">
        <v>263</v>
      </c>
    </row>
    <row r="8786" spans="1:8" x14ac:dyDescent="0.25">
      <c r="A8786" t="s">
        <v>174</v>
      </c>
      <c r="B8786">
        <v>13648</v>
      </c>
      <c r="C8786">
        <v>3</v>
      </c>
      <c r="D8786">
        <v>2</v>
      </c>
      <c r="E8786">
        <v>5</v>
      </c>
      <c r="F8786">
        <v>169</v>
      </c>
      <c r="G8786">
        <v>0</v>
      </c>
      <c r="H8786">
        <v>91</v>
      </c>
    </row>
    <row r="8787" spans="1:8" x14ac:dyDescent="0.25">
      <c r="A8787" t="s">
        <v>174</v>
      </c>
      <c r="B8787">
        <v>13649</v>
      </c>
      <c r="C8787">
        <v>2</v>
      </c>
      <c r="D8787">
        <v>2</v>
      </c>
      <c r="E8787">
        <v>3</v>
      </c>
      <c r="F8787">
        <v>836</v>
      </c>
      <c r="G8787">
        <v>0</v>
      </c>
      <c r="H8787">
        <v>266</v>
      </c>
    </row>
    <row r="8788" spans="1:8" x14ac:dyDescent="0.25">
      <c r="A8788" t="s">
        <v>174</v>
      </c>
      <c r="B8788">
        <v>13650</v>
      </c>
      <c r="C8788">
        <v>2</v>
      </c>
      <c r="D8788">
        <v>2</v>
      </c>
      <c r="E8788">
        <v>3</v>
      </c>
      <c r="F8788">
        <v>836</v>
      </c>
      <c r="G8788">
        <v>0</v>
      </c>
      <c r="H8788">
        <v>283</v>
      </c>
    </row>
    <row r="8789" spans="1:8" x14ac:dyDescent="0.25">
      <c r="A8789" t="s">
        <v>174</v>
      </c>
      <c r="B8789">
        <v>13660</v>
      </c>
      <c r="C8789">
        <v>4</v>
      </c>
      <c r="D8789">
        <v>2</v>
      </c>
      <c r="E8789">
        <v>6</v>
      </c>
      <c r="F8789">
        <v>836</v>
      </c>
      <c r="G8789">
        <v>0</v>
      </c>
      <c r="H8789">
        <v>588</v>
      </c>
    </row>
    <row r="8790" spans="1:8" x14ac:dyDescent="0.25">
      <c r="A8790" t="s">
        <v>174</v>
      </c>
      <c r="B8790">
        <v>13661</v>
      </c>
      <c r="C8790">
        <v>3</v>
      </c>
      <c r="D8790">
        <v>2</v>
      </c>
      <c r="E8790">
        <v>4</v>
      </c>
      <c r="F8790">
        <v>20</v>
      </c>
      <c r="G8790">
        <v>0</v>
      </c>
      <c r="H8790">
        <v>172</v>
      </c>
    </row>
    <row r="8791" spans="1:8" x14ac:dyDescent="0.25">
      <c r="A8791" t="s">
        <v>174</v>
      </c>
      <c r="B8791">
        <v>13662</v>
      </c>
      <c r="C8791">
        <v>2</v>
      </c>
      <c r="D8791">
        <v>2</v>
      </c>
      <c r="E8791">
        <v>3</v>
      </c>
      <c r="F8791">
        <v>836</v>
      </c>
      <c r="G8791">
        <v>0</v>
      </c>
      <c r="H8791">
        <v>264</v>
      </c>
    </row>
    <row r="8792" spans="1:8" x14ac:dyDescent="0.25">
      <c r="A8792" t="s">
        <v>174</v>
      </c>
      <c r="B8792">
        <v>13663</v>
      </c>
      <c r="C8792">
        <v>2</v>
      </c>
      <c r="D8792">
        <v>2</v>
      </c>
      <c r="E8792">
        <v>3</v>
      </c>
      <c r="F8792">
        <v>836</v>
      </c>
      <c r="G8792">
        <v>0</v>
      </c>
      <c r="H8792">
        <v>261</v>
      </c>
    </row>
    <row r="8793" spans="1:8" x14ac:dyDescent="0.25">
      <c r="A8793" t="s">
        <v>174</v>
      </c>
      <c r="B8793">
        <v>13673</v>
      </c>
      <c r="C8793">
        <v>4</v>
      </c>
      <c r="D8793">
        <v>2</v>
      </c>
      <c r="E8793">
        <v>6</v>
      </c>
      <c r="F8793">
        <v>836</v>
      </c>
      <c r="G8793">
        <v>0</v>
      </c>
      <c r="H8793">
        <v>573</v>
      </c>
    </row>
    <row r="8794" spans="1:8" x14ac:dyDescent="0.25">
      <c r="A8794" t="s">
        <v>174</v>
      </c>
      <c r="B8794">
        <v>13674</v>
      </c>
      <c r="C8794">
        <v>3</v>
      </c>
      <c r="D8794">
        <v>2</v>
      </c>
      <c r="E8794">
        <v>4</v>
      </c>
      <c r="F8794">
        <v>20</v>
      </c>
      <c r="G8794">
        <v>0</v>
      </c>
      <c r="H8794">
        <v>166</v>
      </c>
    </row>
    <row r="8795" spans="1:8" x14ac:dyDescent="0.25">
      <c r="A8795" t="s">
        <v>174</v>
      </c>
      <c r="B8795">
        <v>13675</v>
      </c>
      <c r="C8795">
        <v>2</v>
      </c>
      <c r="D8795">
        <v>2</v>
      </c>
      <c r="E8795">
        <v>3</v>
      </c>
      <c r="F8795">
        <v>836</v>
      </c>
      <c r="G8795">
        <v>0</v>
      </c>
      <c r="H8795">
        <v>262</v>
      </c>
    </row>
    <row r="8796" spans="1:8" x14ac:dyDescent="0.25">
      <c r="A8796" t="s">
        <v>174</v>
      </c>
      <c r="B8796">
        <v>13676</v>
      </c>
      <c r="C8796">
        <v>2</v>
      </c>
      <c r="D8796">
        <v>2</v>
      </c>
      <c r="E8796">
        <v>3</v>
      </c>
      <c r="F8796">
        <v>836</v>
      </c>
      <c r="G8796">
        <v>0</v>
      </c>
      <c r="H8796">
        <v>262</v>
      </c>
    </row>
    <row r="8797" spans="1:8" x14ac:dyDescent="0.25">
      <c r="A8797" t="s">
        <v>174</v>
      </c>
      <c r="B8797">
        <v>13685</v>
      </c>
      <c r="C8797">
        <v>3</v>
      </c>
      <c r="D8797">
        <v>2</v>
      </c>
      <c r="E8797">
        <v>5</v>
      </c>
      <c r="F8797">
        <v>169</v>
      </c>
      <c r="G8797">
        <v>0</v>
      </c>
      <c r="H8797">
        <v>104</v>
      </c>
    </row>
    <row r="8798" spans="1:8" x14ac:dyDescent="0.25">
      <c r="A8798" t="s">
        <v>174</v>
      </c>
      <c r="B8798">
        <v>13686</v>
      </c>
      <c r="C8798">
        <v>2</v>
      </c>
      <c r="D8798">
        <v>2</v>
      </c>
      <c r="E8798">
        <v>3</v>
      </c>
      <c r="F8798">
        <v>836</v>
      </c>
      <c r="G8798">
        <v>0</v>
      </c>
      <c r="H8798">
        <v>264</v>
      </c>
    </row>
    <row r="8799" spans="1:8" x14ac:dyDescent="0.25">
      <c r="A8799" t="s">
        <v>174</v>
      </c>
      <c r="B8799">
        <v>13687</v>
      </c>
      <c r="C8799">
        <v>2</v>
      </c>
      <c r="D8799">
        <v>2</v>
      </c>
      <c r="E8799">
        <v>3</v>
      </c>
      <c r="F8799">
        <v>836</v>
      </c>
      <c r="G8799">
        <v>0</v>
      </c>
      <c r="H8799">
        <v>262</v>
      </c>
    </row>
    <row r="8800" spans="1:8" x14ac:dyDescent="0.25">
      <c r="A8800" t="s">
        <v>174</v>
      </c>
      <c r="B8800">
        <v>13696</v>
      </c>
      <c r="C8800">
        <v>4</v>
      </c>
      <c r="D8800">
        <v>2</v>
      </c>
      <c r="E8800">
        <v>7</v>
      </c>
      <c r="F8800">
        <v>836</v>
      </c>
      <c r="G8800">
        <v>0</v>
      </c>
      <c r="H8800">
        <v>2881</v>
      </c>
    </row>
    <row r="8801" spans="1:8" x14ac:dyDescent="0.25">
      <c r="A8801" t="s">
        <v>174</v>
      </c>
      <c r="B8801">
        <v>13697</v>
      </c>
      <c r="C8801">
        <v>2</v>
      </c>
      <c r="D8801">
        <v>2</v>
      </c>
      <c r="E8801">
        <v>3</v>
      </c>
      <c r="F8801">
        <v>836</v>
      </c>
      <c r="G8801">
        <v>0</v>
      </c>
      <c r="H8801">
        <v>2553</v>
      </c>
    </row>
    <row r="8802" spans="1:8" x14ac:dyDescent="0.25">
      <c r="A8802" t="s">
        <v>174</v>
      </c>
      <c r="B8802">
        <v>13707</v>
      </c>
      <c r="C8802">
        <v>4</v>
      </c>
      <c r="D8802">
        <v>2</v>
      </c>
      <c r="E8802">
        <v>6</v>
      </c>
      <c r="F8802">
        <v>836</v>
      </c>
      <c r="G8802">
        <v>0</v>
      </c>
      <c r="H8802">
        <v>550</v>
      </c>
    </row>
    <row r="8803" spans="1:8" x14ac:dyDescent="0.25">
      <c r="A8803" t="s">
        <v>174</v>
      </c>
      <c r="B8803">
        <v>13708</v>
      </c>
      <c r="C8803">
        <v>3</v>
      </c>
      <c r="D8803">
        <v>2</v>
      </c>
      <c r="E8803">
        <v>4</v>
      </c>
      <c r="F8803">
        <v>20</v>
      </c>
      <c r="G8803">
        <v>0</v>
      </c>
      <c r="H8803">
        <v>166</v>
      </c>
    </row>
    <row r="8804" spans="1:8" x14ac:dyDescent="0.25">
      <c r="A8804" t="s">
        <v>174</v>
      </c>
      <c r="B8804">
        <v>13709</v>
      </c>
      <c r="C8804">
        <v>2</v>
      </c>
      <c r="D8804">
        <v>2</v>
      </c>
      <c r="E8804">
        <v>3</v>
      </c>
      <c r="F8804">
        <v>836</v>
      </c>
      <c r="G8804">
        <v>0</v>
      </c>
      <c r="H8804">
        <v>278</v>
      </c>
    </row>
    <row r="8805" spans="1:8" x14ac:dyDescent="0.25">
      <c r="A8805" t="s">
        <v>174</v>
      </c>
      <c r="B8805">
        <v>13710</v>
      </c>
      <c r="C8805">
        <v>2</v>
      </c>
      <c r="D8805">
        <v>2</v>
      </c>
      <c r="E8805">
        <v>3</v>
      </c>
      <c r="F8805">
        <v>836</v>
      </c>
      <c r="G8805">
        <v>0</v>
      </c>
      <c r="H8805">
        <v>262</v>
      </c>
    </row>
    <row r="8806" spans="1:8" x14ac:dyDescent="0.25">
      <c r="A8806" t="s">
        <v>174</v>
      </c>
      <c r="B8806">
        <v>13719</v>
      </c>
      <c r="C8806">
        <v>3</v>
      </c>
      <c r="D8806">
        <v>2</v>
      </c>
      <c r="E8806">
        <v>5</v>
      </c>
      <c r="F8806">
        <v>169</v>
      </c>
      <c r="G8806">
        <v>0</v>
      </c>
      <c r="H8806">
        <v>109</v>
      </c>
    </row>
    <row r="8807" spans="1:8" x14ac:dyDescent="0.25">
      <c r="A8807" t="s">
        <v>174</v>
      </c>
      <c r="B8807">
        <v>13720</v>
      </c>
      <c r="C8807">
        <v>2</v>
      </c>
      <c r="D8807">
        <v>2</v>
      </c>
      <c r="E8807">
        <v>3</v>
      </c>
      <c r="F8807">
        <v>836</v>
      </c>
      <c r="G8807">
        <v>0</v>
      </c>
      <c r="H8807">
        <v>264</v>
      </c>
    </row>
    <row r="8808" spans="1:8" x14ac:dyDescent="0.25">
      <c r="A8808" t="s">
        <v>174</v>
      </c>
      <c r="B8808">
        <v>13721</v>
      </c>
      <c r="C8808">
        <v>2</v>
      </c>
      <c r="D8808">
        <v>2</v>
      </c>
      <c r="E8808">
        <v>3</v>
      </c>
      <c r="F8808">
        <v>836</v>
      </c>
      <c r="G8808">
        <v>0</v>
      </c>
      <c r="H8808">
        <v>263</v>
      </c>
    </row>
    <row r="8809" spans="1:8" x14ac:dyDescent="0.25">
      <c r="A8809" t="s">
        <v>174</v>
      </c>
      <c r="B8809">
        <v>13730</v>
      </c>
      <c r="C8809">
        <v>3</v>
      </c>
      <c r="D8809">
        <v>2</v>
      </c>
      <c r="E8809">
        <v>5</v>
      </c>
      <c r="F8809">
        <v>836</v>
      </c>
      <c r="G8809">
        <v>0</v>
      </c>
      <c r="H8809">
        <v>2629</v>
      </c>
    </row>
    <row r="8810" spans="1:8" x14ac:dyDescent="0.25">
      <c r="A8810" t="s">
        <v>174</v>
      </c>
      <c r="B8810">
        <v>13731</v>
      </c>
      <c r="C8810">
        <v>2</v>
      </c>
      <c r="D8810">
        <v>2</v>
      </c>
      <c r="E8810">
        <v>3</v>
      </c>
      <c r="F8810">
        <v>836</v>
      </c>
      <c r="G8810">
        <v>0</v>
      </c>
      <c r="H8810">
        <v>2532</v>
      </c>
    </row>
    <row r="8811" spans="1:8" x14ac:dyDescent="0.25">
      <c r="A8811" t="s">
        <v>174</v>
      </c>
      <c r="B8811">
        <v>13741</v>
      </c>
      <c r="C8811">
        <v>4</v>
      </c>
      <c r="D8811">
        <v>2</v>
      </c>
      <c r="E8811">
        <v>7</v>
      </c>
      <c r="F8811">
        <v>836</v>
      </c>
      <c r="G8811">
        <v>0</v>
      </c>
      <c r="H8811">
        <v>447</v>
      </c>
    </row>
    <row r="8812" spans="1:8" x14ac:dyDescent="0.25">
      <c r="A8812" t="s">
        <v>174</v>
      </c>
      <c r="B8812">
        <v>13742</v>
      </c>
      <c r="C8812">
        <v>3</v>
      </c>
      <c r="D8812">
        <v>2</v>
      </c>
      <c r="E8812">
        <v>5</v>
      </c>
      <c r="F8812">
        <v>11</v>
      </c>
      <c r="G8812">
        <v>0</v>
      </c>
      <c r="H8812">
        <v>122</v>
      </c>
    </row>
    <row r="8813" spans="1:8" x14ac:dyDescent="0.25">
      <c r="A8813" t="s">
        <v>174</v>
      </c>
      <c r="B8813">
        <v>13743</v>
      </c>
      <c r="C8813">
        <v>2</v>
      </c>
      <c r="D8813">
        <v>2</v>
      </c>
      <c r="E8813">
        <v>3</v>
      </c>
      <c r="F8813">
        <v>836</v>
      </c>
      <c r="G8813">
        <v>0</v>
      </c>
      <c r="H8813">
        <v>287</v>
      </c>
    </row>
    <row r="8814" spans="1:8" x14ac:dyDescent="0.25">
      <c r="A8814" t="s">
        <v>174</v>
      </c>
      <c r="B8814">
        <v>13744</v>
      </c>
      <c r="C8814">
        <v>2</v>
      </c>
      <c r="D8814">
        <v>2</v>
      </c>
      <c r="E8814">
        <v>3</v>
      </c>
      <c r="F8814">
        <v>836</v>
      </c>
      <c r="G8814">
        <v>0</v>
      </c>
      <c r="H8814">
        <v>279</v>
      </c>
    </row>
    <row r="8815" spans="1:8" x14ac:dyDescent="0.25">
      <c r="A8815" t="s">
        <v>174</v>
      </c>
      <c r="B8815">
        <v>13753</v>
      </c>
      <c r="C8815">
        <v>3</v>
      </c>
      <c r="D8815">
        <v>2</v>
      </c>
      <c r="E8815">
        <v>5</v>
      </c>
      <c r="F8815">
        <v>169</v>
      </c>
      <c r="G8815">
        <v>0</v>
      </c>
      <c r="H8815">
        <v>90</v>
      </c>
    </row>
    <row r="8816" spans="1:8" x14ac:dyDescent="0.25">
      <c r="A8816" t="s">
        <v>174</v>
      </c>
      <c r="B8816">
        <v>13754</v>
      </c>
      <c r="C8816">
        <v>2</v>
      </c>
      <c r="D8816">
        <v>2</v>
      </c>
      <c r="E8816">
        <v>3</v>
      </c>
      <c r="F8816">
        <v>836</v>
      </c>
      <c r="G8816">
        <v>0</v>
      </c>
      <c r="H8816">
        <v>282</v>
      </c>
    </row>
    <row r="8817" spans="1:8" x14ac:dyDescent="0.25">
      <c r="A8817" t="s">
        <v>174</v>
      </c>
      <c r="B8817">
        <v>13755</v>
      </c>
      <c r="C8817">
        <v>2</v>
      </c>
      <c r="D8817">
        <v>2</v>
      </c>
      <c r="E8817">
        <v>3</v>
      </c>
      <c r="F8817">
        <v>836</v>
      </c>
      <c r="G8817">
        <v>0</v>
      </c>
      <c r="H8817">
        <v>269</v>
      </c>
    </row>
    <row r="8818" spans="1:8" x14ac:dyDescent="0.25">
      <c r="A8818" t="s">
        <v>174</v>
      </c>
      <c r="B8818">
        <v>13764</v>
      </c>
      <c r="C8818">
        <v>4</v>
      </c>
      <c r="D8818">
        <v>2</v>
      </c>
      <c r="E8818">
        <v>7</v>
      </c>
      <c r="F8818">
        <v>836</v>
      </c>
      <c r="G8818">
        <v>0</v>
      </c>
      <c r="H8818">
        <v>2677</v>
      </c>
    </row>
    <row r="8819" spans="1:8" x14ac:dyDescent="0.25">
      <c r="A8819" t="s">
        <v>174</v>
      </c>
      <c r="B8819">
        <v>13765</v>
      </c>
      <c r="C8819">
        <v>2</v>
      </c>
      <c r="D8819">
        <v>2</v>
      </c>
      <c r="E8819">
        <v>3</v>
      </c>
      <c r="F8819">
        <v>836</v>
      </c>
      <c r="G8819">
        <v>0</v>
      </c>
      <c r="H8819">
        <v>2541</v>
      </c>
    </row>
    <row r="8820" spans="1:8" x14ac:dyDescent="0.25">
      <c r="A8820" t="s">
        <v>174</v>
      </c>
      <c r="B8820">
        <v>13774</v>
      </c>
      <c r="C8820">
        <v>4</v>
      </c>
      <c r="D8820">
        <v>2</v>
      </c>
      <c r="E8820">
        <v>7</v>
      </c>
      <c r="F8820">
        <v>836</v>
      </c>
      <c r="G8820">
        <v>0</v>
      </c>
      <c r="H8820">
        <v>2827</v>
      </c>
    </row>
    <row r="8821" spans="1:8" x14ac:dyDescent="0.25">
      <c r="A8821" t="s">
        <v>174</v>
      </c>
      <c r="B8821">
        <v>13775</v>
      </c>
      <c r="C8821">
        <v>2</v>
      </c>
      <c r="D8821">
        <v>2</v>
      </c>
      <c r="E8821">
        <v>3</v>
      </c>
      <c r="F8821">
        <v>836</v>
      </c>
      <c r="G8821">
        <v>0</v>
      </c>
      <c r="H8821">
        <v>2531</v>
      </c>
    </row>
    <row r="8822" spans="1:8" x14ac:dyDescent="0.25">
      <c r="A8822" t="s">
        <v>174</v>
      </c>
      <c r="B8822">
        <v>13784</v>
      </c>
      <c r="C8822">
        <v>4</v>
      </c>
      <c r="D8822">
        <v>2</v>
      </c>
      <c r="E8822">
        <v>7</v>
      </c>
      <c r="F8822">
        <v>836</v>
      </c>
      <c r="G8822">
        <v>0</v>
      </c>
      <c r="H8822">
        <v>2784</v>
      </c>
    </row>
    <row r="8823" spans="1:8" x14ac:dyDescent="0.25">
      <c r="A8823" t="s">
        <v>174</v>
      </c>
      <c r="B8823">
        <v>13785</v>
      </c>
      <c r="C8823">
        <v>2</v>
      </c>
      <c r="D8823">
        <v>2</v>
      </c>
      <c r="E8823">
        <v>3</v>
      </c>
      <c r="F8823">
        <v>836</v>
      </c>
      <c r="G8823">
        <v>0</v>
      </c>
      <c r="H8823">
        <v>2574</v>
      </c>
    </row>
    <row r="8824" spans="1:8" x14ac:dyDescent="0.25">
      <c r="A8824" t="s">
        <v>174</v>
      </c>
      <c r="B8824">
        <v>13794</v>
      </c>
      <c r="C8824">
        <v>4</v>
      </c>
      <c r="D8824">
        <v>2</v>
      </c>
      <c r="E8824">
        <v>7</v>
      </c>
      <c r="F8824">
        <v>836</v>
      </c>
      <c r="G8824">
        <v>0</v>
      </c>
      <c r="H8824">
        <v>2771</v>
      </c>
    </row>
    <row r="8825" spans="1:8" x14ac:dyDescent="0.25">
      <c r="A8825" t="s">
        <v>174</v>
      </c>
      <c r="B8825">
        <v>13795</v>
      </c>
      <c r="C8825">
        <v>2</v>
      </c>
      <c r="D8825">
        <v>2</v>
      </c>
      <c r="E8825">
        <v>3</v>
      </c>
      <c r="F8825">
        <v>836</v>
      </c>
      <c r="G8825">
        <v>0</v>
      </c>
      <c r="H8825">
        <v>2528</v>
      </c>
    </row>
    <row r="8826" spans="1:8" x14ac:dyDescent="0.25">
      <c r="A8826" t="s">
        <v>174</v>
      </c>
      <c r="B8826">
        <v>13804</v>
      </c>
      <c r="C8826">
        <v>4</v>
      </c>
      <c r="D8826">
        <v>2</v>
      </c>
      <c r="E8826">
        <v>7</v>
      </c>
      <c r="F8826">
        <v>836</v>
      </c>
      <c r="G8826">
        <v>0</v>
      </c>
      <c r="H8826">
        <v>2792</v>
      </c>
    </row>
    <row r="8827" spans="1:8" x14ac:dyDescent="0.25">
      <c r="A8827" t="s">
        <v>174</v>
      </c>
      <c r="B8827">
        <v>13805</v>
      </c>
      <c r="C8827">
        <v>2</v>
      </c>
      <c r="D8827">
        <v>2</v>
      </c>
      <c r="E8827">
        <v>3</v>
      </c>
      <c r="F8827">
        <v>836</v>
      </c>
      <c r="G8827">
        <v>0</v>
      </c>
      <c r="H8827">
        <v>2514</v>
      </c>
    </row>
    <row r="8828" spans="1:8" x14ac:dyDescent="0.25">
      <c r="A8828" t="s">
        <v>174</v>
      </c>
      <c r="B8828">
        <v>13814</v>
      </c>
      <c r="C8828">
        <v>4</v>
      </c>
      <c r="D8828">
        <v>2</v>
      </c>
      <c r="E8828">
        <v>7</v>
      </c>
      <c r="F8828">
        <v>836</v>
      </c>
      <c r="G8828">
        <v>0</v>
      </c>
      <c r="H8828">
        <v>2785</v>
      </c>
    </row>
    <row r="8829" spans="1:8" x14ac:dyDescent="0.25">
      <c r="A8829" t="s">
        <v>174</v>
      </c>
      <c r="B8829">
        <v>13815</v>
      </c>
      <c r="C8829">
        <v>2</v>
      </c>
      <c r="D8829">
        <v>2</v>
      </c>
      <c r="E8829">
        <v>3</v>
      </c>
      <c r="F8829">
        <v>836</v>
      </c>
      <c r="G8829">
        <v>0</v>
      </c>
      <c r="H8829">
        <v>2560</v>
      </c>
    </row>
    <row r="8830" spans="1:8" x14ac:dyDescent="0.25">
      <c r="A8830" t="s">
        <v>174</v>
      </c>
      <c r="B8830">
        <v>13823</v>
      </c>
      <c r="C8830">
        <v>4</v>
      </c>
      <c r="D8830">
        <v>2</v>
      </c>
      <c r="E8830">
        <v>6</v>
      </c>
      <c r="F8830">
        <v>836</v>
      </c>
      <c r="G8830">
        <v>0</v>
      </c>
      <c r="H8830">
        <v>2823</v>
      </c>
    </row>
    <row r="8831" spans="1:8" x14ac:dyDescent="0.25">
      <c r="A8831" t="s">
        <v>174</v>
      </c>
      <c r="B8831">
        <v>13824</v>
      </c>
      <c r="C8831">
        <v>2</v>
      </c>
      <c r="D8831">
        <v>2</v>
      </c>
      <c r="E8831">
        <v>3</v>
      </c>
      <c r="F8831">
        <v>836</v>
      </c>
      <c r="G8831">
        <v>0</v>
      </c>
      <c r="H8831">
        <v>2535</v>
      </c>
    </row>
    <row r="8832" spans="1:8" x14ac:dyDescent="0.25">
      <c r="A8832" t="s">
        <v>174</v>
      </c>
      <c r="B8832">
        <v>13832</v>
      </c>
      <c r="C8832">
        <v>4</v>
      </c>
      <c r="D8832">
        <v>2</v>
      </c>
      <c r="E8832">
        <v>6</v>
      </c>
      <c r="F8832">
        <v>836</v>
      </c>
      <c r="G8832">
        <v>0</v>
      </c>
      <c r="H8832">
        <v>2815</v>
      </c>
    </row>
    <row r="8833" spans="1:8" x14ac:dyDescent="0.25">
      <c r="A8833" t="s">
        <v>174</v>
      </c>
      <c r="B8833">
        <v>13833</v>
      </c>
      <c r="C8833">
        <v>2</v>
      </c>
      <c r="D8833">
        <v>2</v>
      </c>
      <c r="E8833">
        <v>3</v>
      </c>
      <c r="F8833">
        <v>836</v>
      </c>
      <c r="G8833">
        <v>0</v>
      </c>
      <c r="H8833">
        <v>2524</v>
      </c>
    </row>
    <row r="8834" spans="1:8" x14ac:dyDescent="0.25">
      <c r="A8834" t="s">
        <v>174</v>
      </c>
      <c r="B8834">
        <v>13841</v>
      </c>
      <c r="C8834">
        <v>4</v>
      </c>
      <c r="D8834">
        <v>2</v>
      </c>
      <c r="E8834">
        <v>6</v>
      </c>
      <c r="F8834">
        <v>836</v>
      </c>
      <c r="G8834">
        <v>0</v>
      </c>
      <c r="H8834">
        <v>2749</v>
      </c>
    </row>
    <row r="8835" spans="1:8" x14ac:dyDescent="0.25">
      <c r="A8835" t="s">
        <v>174</v>
      </c>
      <c r="B8835">
        <v>13842</v>
      </c>
      <c r="C8835">
        <v>2</v>
      </c>
      <c r="D8835">
        <v>2</v>
      </c>
      <c r="E8835">
        <v>3</v>
      </c>
      <c r="F8835">
        <v>836</v>
      </c>
      <c r="G8835">
        <v>0</v>
      </c>
      <c r="H8835">
        <v>2547</v>
      </c>
    </row>
    <row r="8836" spans="1:8" x14ac:dyDescent="0.25">
      <c r="A8836" t="s">
        <v>174</v>
      </c>
      <c r="B8836">
        <v>13850</v>
      </c>
      <c r="C8836">
        <v>4</v>
      </c>
      <c r="D8836">
        <v>2</v>
      </c>
      <c r="E8836">
        <v>6</v>
      </c>
      <c r="F8836">
        <v>836</v>
      </c>
      <c r="G8836">
        <v>0</v>
      </c>
      <c r="H8836">
        <v>2749</v>
      </c>
    </row>
    <row r="8837" spans="1:8" x14ac:dyDescent="0.25">
      <c r="A8837" t="s">
        <v>174</v>
      </c>
      <c r="B8837">
        <v>13851</v>
      </c>
      <c r="C8837">
        <v>2</v>
      </c>
      <c r="D8837">
        <v>2</v>
      </c>
      <c r="E8837">
        <v>3</v>
      </c>
      <c r="F8837">
        <v>836</v>
      </c>
      <c r="G8837">
        <v>0</v>
      </c>
      <c r="H8837">
        <v>2553</v>
      </c>
    </row>
    <row r="8838" spans="1:8" x14ac:dyDescent="0.25">
      <c r="A8838" t="s">
        <v>174</v>
      </c>
      <c r="B8838">
        <v>13859</v>
      </c>
      <c r="C8838">
        <v>4</v>
      </c>
      <c r="D8838">
        <v>2</v>
      </c>
      <c r="E8838">
        <v>6</v>
      </c>
      <c r="F8838">
        <v>836</v>
      </c>
      <c r="G8838">
        <v>0</v>
      </c>
      <c r="H8838">
        <v>2786</v>
      </c>
    </row>
    <row r="8839" spans="1:8" x14ac:dyDescent="0.25">
      <c r="A8839" t="s">
        <v>174</v>
      </c>
      <c r="B8839">
        <v>13860</v>
      </c>
      <c r="C8839">
        <v>2</v>
      </c>
      <c r="D8839">
        <v>2</v>
      </c>
      <c r="E8839">
        <v>3</v>
      </c>
      <c r="F8839">
        <v>836</v>
      </c>
      <c r="G8839">
        <v>0</v>
      </c>
      <c r="H8839">
        <v>2516</v>
      </c>
    </row>
    <row r="8840" spans="1:8" x14ac:dyDescent="0.25">
      <c r="A8840" t="s">
        <v>174</v>
      </c>
      <c r="B8840">
        <v>13868</v>
      </c>
      <c r="C8840">
        <v>4</v>
      </c>
      <c r="D8840">
        <v>2</v>
      </c>
      <c r="E8840">
        <v>6</v>
      </c>
      <c r="F8840">
        <v>836</v>
      </c>
      <c r="G8840">
        <v>0</v>
      </c>
      <c r="H8840">
        <v>2759</v>
      </c>
    </row>
    <row r="8841" spans="1:8" x14ac:dyDescent="0.25">
      <c r="A8841" t="s">
        <v>174</v>
      </c>
      <c r="B8841">
        <v>13869</v>
      </c>
      <c r="C8841">
        <v>2</v>
      </c>
      <c r="D8841">
        <v>2</v>
      </c>
      <c r="E8841">
        <v>3</v>
      </c>
      <c r="F8841">
        <v>836</v>
      </c>
      <c r="G8841">
        <v>0</v>
      </c>
      <c r="H8841">
        <v>2541</v>
      </c>
    </row>
    <row r="8842" spans="1:8" x14ac:dyDescent="0.25">
      <c r="A8842" t="s">
        <v>174</v>
      </c>
      <c r="B8842">
        <v>13877</v>
      </c>
      <c r="C8842">
        <v>4</v>
      </c>
      <c r="D8842">
        <v>3</v>
      </c>
      <c r="E8842">
        <v>7</v>
      </c>
      <c r="F8842">
        <v>836</v>
      </c>
      <c r="G8842">
        <v>0</v>
      </c>
      <c r="H8842">
        <v>293</v>
      </c>
    </row>
    <row r="8843" spans="1:8" x14ac:dyDescent="0.25">
      <c r="A8843" t="s">
        <v>174</v>
      </c>
      <c r="B8843">
        <v>13878</v>
      </c>
      <c r="C8843">
        <v>2</v>
      </c>
      <c r="D8843">
        <v>2</v>
      </c>
      <c r="E8843">
        <v>3</v>
      </c>
      <c r="F8843">
        <v>836</v>
      </c>
      <c r="G8843">
        <v>0</v>
      </c>
      <c r="H8843">
        <v>275</v>
      </c>
    </row>
    <row r="8844" spans="1:8" x14ac:dyDescent="0.25">
      <c r="A8844" t="s">
        <v>174</v>
      </c>
      <c r="B8844">
        <v>13887</v>
      </c>
      <c r="C8844">
        <v>2</v>
      </c>
      <c r="D8844">
        <v>2</v>
      </c>
      <c r="E8844">
        <v>3</v>
      </c>
      <c r="F8844">
        <v>836</v>
      </c>
      <c r="G8844">
        <v>0</v>
      </c>
      <c r="H8844">
        <v>311</v>
      </c>
    </row>
    <row r="8845" spans="1:8" x14ac:dyDescent="0.25">
      <c r="A8845" t="s">
        <v>174</v>
      </c>
      <c r="B8845">
        <v>13888</v>
      </c>
      <c r="C8845">
        <v>1</v>
      </c>
      <c r="D8845">
        <v>0</v>
      </c>
      <c r="E8845">
        <v>1</v>
      </c>
      <c r="F8845">
        <v>1</v>
      </c>
      <c r="G8845">
        <v>0</v>
      </c>
      <c r="H8845">
        <v>3</v>
      </c>
    </row>
    <row r="8846" spans="1:8" x14ac:dyDescent="0.25">
      <c r="A8846" t="s">
        <v>174</v>
      </c>
      <c r="B8846">
        <v>13889</v>
      </c>
      <c r="C8846">
        <v>2</v>
      </c>
      <c r="D8846">
        <v>2</v>
      </c>
      <c r="E8846">
        <v>3</v>
      </c>
      <c r="F8846">
        <v>836</v>
      </c>
      <c r="G8846">
        <v>0</v>
      </c>
      <c r="H8846">
        <v>269</v>
      </c>
    </row>
    <row r="8847" spans="1:8" x14ac:dyDescent="0.25">
      <c r="A8847" t="s">
        <v>174</v>
      </c>
      <c r="B8847">
        <v>13890</v>
      </c>
      <c r="C8847">
        <v>2</v>
      </c>
      <c r="D8847">
        <v>2</v>
      </c>
      <c r="E8847">
        <v>3</v>
      </c>
      <c r="F8847">
        <v>836</v>
      </c>
      <c r="G8847">
        <v>0</v>
      </c>
      <c r="H8847">
        <v>279</v>
      </c>
    </row>
    <row r="8848" spans="1:8" x14ac:dyDescent="0.25">
      <c r="A8848" t="s">
        <v>174</v>
      </c>
      <c r="B8848">
        <v>13899</v>
      </c>
      <c r="C8848">
        <v>4</v>
      </c>
      <c r="D8848">
        <v>2</v>
      </c>
      <c r="E8848">
        <v>7</v>
      </c>
      <c r="F8848">
        <v>836</v>
      </c>
      <c r="G8848">
        <v>0</v>
      </c>
      <c r="H8848">
        <v>865</v>
      </c>
    </row>
    <row r="8849" spans="1:8" x14ac:dyDescent="0.25">
      <c r="A8849" t="s">
        <v>174</v>
      </c>
      <c r="B8849">
        <v>13900</v>
      </c>
      <c r="C8849">
        <v>3</v>
      </c>
      <c r="D8849">
        <v>2</v>
      </c>
      <c r="E8849">
        <v>5</v>
      </c>
      <c r="F8849">
        <v>20</v>
      </c>
      <c r="G8849">
        <v>0</v>
      </c>
      <c r="H8849">
        <v>474</v>
      </c>
    </row>
    <row r="8850" spans="1:8" x14ac:dyDescent="0.25">
      <c r="A8850" t="s">
        <v>174</v>
      </c>
      <c r="B8850">
        <v>13901</v>
      </c>
      <c r="C8850">
        <v>2</v>
      </c>
      <c r="D8850">
        <v>2</v>
      </c>
      <c r="E8850">
        <v>3</v>
      </c>
      <c r="F8850">
        <v>836</v>
      </c>
      <c r="G8850">
        <v>0</v>
      </c>
      <c r="H8850">
        <v>278</v>
      </c>
    </row>
    <row r="8851" spans="1:8" x14ac:dyDescent="0.25">
      <c r="A8851" t="s">
        <v>174</v>
      </c>
      <c r="B8851">
        <v>13902</v>
      </c>
      <c r="C8851">
        <v>2</v>
      </c>
      <c r="D8851">
        <v>2</v>
      </c>
      <c r="E8851">
        <v>3</v>
      </c>
      <c r="F8851">
        <v>836</v>
      </c>
      <c r="G8851">
        <v>0</v>
      </c>
      <c r="H8851">
        <v>274</v>
      </c>
    </row>
    <row r="8852" spans="1:8" x14ac:dyDescent="0.25">
      <c r="A8852" t="s">
        <v>174</v>
      </c>
      <c r="B8852">
        <v>13911</v>
      </c>
      <c r="C8852">
        <v>4</v>
      </c>
      <c r="D8852">
        <v>2</v>
      </c>
      <c r="E8852">
        <v>7</v>
      </c>
      <c r="F8852">
        <v>836</v>
      </c>
      <c r="G8852">
        <v>0</v>
      </c>
      <c r="H8852">
        <v>852</v>
      </c>
    </row>
    <row r="8853" spans="1:8" x14ac:dyDescent="0.25">
      <c r="A8853" t="s">
        <v>174</v>
      </c>
      <c r="B8853">
        <v>13912</v>
      </c>
      <c r="C8853">
        <v>3</v>
      </c>
      <c r="D8853">
        <v>2</v>
      </c>
      <c r="E8853">
        <v>5</v>
      </c>
      <c r="F8853">
        <v>20</v>
      </c>
      <c r="G8853">
        <v>0</v>
      </c>
      <c r="H8853">
        <v>492</v>
      </c>
    </row>
    <row r="8854" spans="1:8" x14ac:dyDescent="0.25">
      <c r="A8854" t="s">
        <v>174</v>
      </c>
      <c r="B8854">
        <v>13913</v>
      </c>
      <c r="C8854">
        <v>2</v>
      </c>
      <c r="D8854">
        <v>2</v>
      </c>
      <c r="E8854">
        <v>3</v>
      </c>
      <c r="F8854">
        <v>836</v>
      </c>
      <c r="G8854">
        <v>0</v>
      </c>
      <c r="H8854">
        <v>272</v>
      </c>
    </row>
    <row r="8855" spans="1:8" x14ac:dyDescent="0.25">
      <c r="A8855" t="s">
        <v>174</v>
      </c>
      <c r="B8855">
        <v>13914</v>
      </c>
      <c r="C8855">
        <v>2</v>
      </c>
      <c r="D8855">
        <v>2</v>
      </c>
      <c r="E8855">
        <v>3</v>
      </c>
      <c r="F8855">
        <v>836</v>
      </c>
      <c r="G8855">
        <v>0</v>
      </c>
      <c r="H8855">
        <v>281</v>
      </c>
    </row>
    <row r="8856" spans="1:8" x14ac:dyDescent="0.25">
      <c r="A8856" t="s">
        <v>174</v>
      </c>
      <c r="B8856">
        <v>13923</v>
      </c>
      <c r="C8856">
        <v>3</v>
      </c>
      <c r="D8856">
        <v>2</v>
      </c>
      <c r="E8856">
        <v>5</v>
      </c>
      <c r="F8856">
        <v>836</v>
      </c>
      <c r="G8856">
        <v>0</v>
      </c>
      <c r="H8856">
        <v>585</v>
      </c>
    </row>
    <row r="8857" spans="1:8" x14ac:dyDescent="0.25">
      <c r="A8857" t="s">
        <v>174</v>
      </c>
      <c r="B8857">
        <v>13924</v>
      </c>
      <c r="C8857">
        <v>2</v>
      </c>
      <c r="D8857">
        <v>2</v>
      </c>
      <c r="E8857">
        <v>3</v>
      </c>
      <c r="F8857">
        <v>20</v>
      </c>
      <c r="G8857">
        <v>0</v>
      </c>
      <c r="H8857">
        <v>166</v>
      </c>
    </row>
    <row r="8858" spans="1:8" x14ac:dyDescent="0.25">
      <c r="A8858" t="s">
        <v>174</v>
      </c>
      <c r="B8858">
        <v>13925</v>
      </c>
      <c r="C8858">
        <v>2</v>
      </c>
      <c r="D8858">
        <v>2</v>
      </c>
      <c r="E8858">
        <v>3</v>
      </c>
      <c r="F8858">
        <v>836</v>
      </c>
      <c r="G8858">
        <v>0</v>
      </c>
      <c r="H8858">
        <v>284</v>
      </c>
    </row>
    <row r="8859" spans="1:8" x14ac:dyDescent="0.25">
      <c r="A8859" t="s">
        <v>174</v>
      </c>
      <c r="B8859">
        <v>13926</v>
      </c>
      <c r="C8859">
        <v>2</v>
      </c>
      <c r="D8859">
        <v>2</v>
      </c>
      <c r="E8859">
        <v>3</v>
      </c>
      <c r="F8859">
        <v>836</v>
      </c>
      <c r="G8859">
        <v>0</v>
      </c>
      <c r="H8859">
        <v>275</v>
      </c>
    </row>
    <row r="8860" spans="1:8" x14ac:dyDescent="0.25">
      <c r="A8860" t="s">
        <v>174</v>
      </c>
      <c r="B8860">
        <v>13935</v>
      </c>
      <c r="C8860">
        <v>3</v>
      </c>
      <c r="D8860">
        <v>2</v>
      </c>
      <c r="E8860">
        <v>5</v>
      </c>
      <c r="F8860">
        <v>836</v>
      </c>
      <c r="G8860">
        <v>0</v>
      </c>
      <c r="H8860">
        <v>592</v>
      </c>
    </row>
    <row r="8861" spans="1:8" x14ac:dyDescent="0.25">
      <c r="A8861" t="s">
        <v>174</v>
      </c>
      <c r="B8861">
        <v>13936</v>
      </c>
      <c r="C8861">
        <v>2</v>
      </c>
      <c r="D8861">
        <v>2</v>
      </c>
      <c r="E8861">
        <v>3</v>
      </c>
      <c r="F8861">
        <v>20</v>
      </c>
      <c r="G8861">
        <v>0</v>
      </c>
      <c r="H8861">
        <v>162</v>
      </c>
    </row>
    <row r="8862" spans="1:8" x14ac:dyDescent="0.25">
      <c r="A8862" t="s">
        <v>174</v>
      </c>
      <c r="B8862">
        <v>13937</v>
      </c>
      <c r="C8862">
        <v>2</v>
      </c>
      <c r="D8862">
        <v>2</v>
      </c>
      <c r="E8862">
        <v>3</v>
      </c>
      <c r="F8862">
        <v>836</v>
      </c>
      <c r="G8862">
        <v>0</v>
      </c>
      <c r="H8862">
        <v>279</v>
      </c>
    </row>
    <row r="8863" spans="1:8" x14ac:dyDescent="0.25">
      <c r="A8863" t="s">
        <v>174</v>
      </c>
      <c r="B8863">
        <v>13938</v>
      </c>
      <c r="C8863">
        <v>2</v>
      </c>
      <c r="D8863">
        <v>2</v>
      </c>
      <c r="E8863">
        <v>3</v>
      </c>
      <c r="F8863">
        <v>836</v>
      </c>
      <c r="G8863">
        <v>0</v>
      </c>
      <c r="H8863">
        <v>282</v>
      </c>
    </row>
    <row r="8864" spans="1:8" x14ac:dyDescent="0.25">
      <c r="A8864" t="s">
        <v>174</v>
      </c>
      <c r="B8864">
        <v>13947</v>
      </c>
      <c r="C8864">
        <v>4</v>
      </c>
      <c r="D8864">
        <v>2</v>
      </c>
      <c r="E8864">
        <v>7</v>
      </c>
      <c r="F8864">
        <v>836</v>
      </c>
      <c r="G8864">
        <v>0</v>
      </c>
      <c r="H8864">
        <v>871</v>
      </c>
    </row>
    <row r="8865" spans="1:8" x14ac:dyDescent="0.25">
      <c r="A8865" t="s">
        <v>174</v>
      </c>
      <c r="B8865">
        <v>13948</v>
      </c>
      <c r="C8865">
        <v>3</v>
      </c>
      <c r="D8865">
        <v>2</v>
      </c>
      <c r="E8865">
        <v>5</v>
      </c>
      <c r="F8865">
        <v>20</v>
      </c>
      <c r="G8865">
        <v>0</v>
      </c>
      <c r="H8865">
        <v>409</v>
      </c>
    </row>
    <row r="8866" spans="1:8" x14ac:dyDescent="0.25">
      <c r="A8866" t="s">
        <v>174</v>
      </c>
      <c r="B8866">
        <v>13949</v>
      </c>
      <c r="C8866">
        <v>2</v>
      </c>
      <c r="D8866">
        <v>2</v>
      </c>
      <c r="E8866">
        <v>3</v>
      </c>
      <c r="F8866">
        <v>836</v>
      </c>
      <c r="G8866">
        <v>0</v>
      </c>
      <c r="H8866">
        <v>271</v>
      </c>
    </row>
    <row r="8867" spans="1:8" x14ac:dyDescent="0.25">
      <c r="A8867" t="s">
        <v>174</v>
      </c>
      <c r="B8867">
        <v>13950</v>
      </c>
      <c r="C8867">
        <v>2</v>
      </c>
      <c r="D8867">
        <v>2</v>
      </c>
      <c r="E8867">
        <v>3</v>
      </c>
      <c r="F8867">
        <v>836</v>
      </c>
      <c r="G8867">
        <v>0</v>
      </c>
      <c r="H8867">
        <v>282</v>
      </c>
    </row>
    <row r="8868" spans="1:8" x14ac:dyDescent="0.25">
      <c r="A8868" t="s">
        <v>174</v>
      </c>
      <c r="B8868">
        <v>13959</v>
      </c>
      <c r="C8868">
        <v>4</v>
      </c>
      <c r="D8868">
        <v>2</v>
      </c>
      <c r="E8868">
        <v>7</v>
      </c>
      <c r="F8868">
        <v>836</v>
      </c>
      <c r="G8868">
        <v>0</v>
      </c>
      <c r="H8868">
        <v>844</v>
      </c>
    </row>
    <row r="8869" spans="1:8" x14ac:dyDescent="0.25">
      <c r="A8869" t="s">
        <v>174</v>
      </c>
      <c r="B8869">
        <v>13960</v>
      </c>
      <c r="C8869">
        <v>3</v>
      </c>
      <c r="D8869">
        <v>2</v>
      </c>
      <c r="E8869">
        <v>5</v>
      </c>
      <c r="F8869">
        <v>20</v>
      </c>
      <c r="G8869">
        <v>0</v>
      </c>
      <c r="H8869">
        <v>442</v>
      </c>
    </row>
    <row r="8870" spans="1:8" x14ac:dyDescent="0.25">
      <c r="A8870" t="s">
        <v>174</v>
      </c>
      <c r="B8870">
        <v>13961</v>
      </c>
      <c r="C8870">
        <v>2</v>
      </c>
      <c r="D8870">
        <v>2</v>
      </c>
      <c r="E8870">
        <v>3</v>
      </c>
      <c r="F8870">
        <v>836</v>
      </c>
      <c r="G8870">
        <v>0</v>
      </c>
      <c r="H8870">
        <v>271</v>
      </c>
    </row>
    <row r="8871" spans="1:8" x14ac:dyDescent="0.25">
      <c r="A8871" t="s">
        <v>174</v>
      </c>
      <c r="B8871">
        <v>13962</v>
      </c>
      <c r="C8871">
        <v>2</v>
      </c>
      <c r="D8871">
        <v>2</v>
      </c>
      <c r="E8871">
        <v>3</v>
      </c>
      <c r="F8871">
        <v>836</v>
      </c>
      <c r="G8871">
        <v>0</v>
      </c>
      <c r="H8871">
        <v>280</v>
      </c>
    </row>
    <row r="8872" spans="1:8" x14ac:dyDescent="0.25">
      <c r="A8872" t="s">
        <v>174</v>
      </c>
      <c r="B8872">
        <v>13971</v>
      </c>
      <c r="C8872">
        <v>5</v>
      </c>
      <c r="D8872">
        <v>2</v>
      </c>
      <c r="E8872">
        <v>9</v>
      </c>
      <c r="F8872">
        <v>836</v>
      </c>
      <c r="G8872">
        <v>0</v>
      </c>
      <c r="H8872">
        <v>1066</v>
      </c>
    </row>
    <row r="8873" spans="1:8" x14ac:dyDescent="0.25">
      <c r="A8873" t="s">
        <v>174</v>
      </c>
      <c r="B8873">
        <v>13972</v>
      </c>
      <c r="C8873">
        <v>4</v>
      </c>
      <c r="D8873">
        <v>2</v>
      </c>
      <c r="E8873">
        <v>7</v>
      </c>
      <c r="F8873">
        <v>20</v>
      </c>
      <c r="G8873">
        <v>0</v>
      </c>
      <c r="H8873">
        <v>741</v>
      </c>
    </row>
    <row r="8874" spans="1:8" x14ac:dyDescent="0.25">
      <c r="A8874" t="s">
        <v>174</v>
      </c>
      <c r="B8874">
        <v>13973</v>
      </c>
      <c r="C8874">
        <v>2</v>
      </c>
      <c r="D8874">
        <v>2</v>
      </c>
      <c r="E8874">
        <v>3</v>
      </c>
      <c r="F8874">
        <v>836</v>
      </c>
      <c r="G8874">
        <v>0</v>
      </c>
      <c r="H8874">
        <v>269</v>
      </c>
    </row>
    <row r="8875" spans="1:8" x14ac:dyDescent="0.25">
      <c r="A8875" t="s">
        <v>174</v>
      </c>
      <c r="B8875">
        <v>13974</v>
      </c>
      <c r="C8875">
        <v>2</v>
      </c>
      <c r="D8875">
        <v>2</v>
      </c>
      <c r="E8875">
        <v>3</v>
      </c>
      <c r="F8875">
        <v>836</v>
      </c>
      <c r="G8875">
        <v>0</v>
      </c>
      <c r="H8875">
        <v>267</v>
      </c>
    </row>
    <row r="8876" spans="1:8" x14ac:dyDescent="0.25">
      <c r="A8876" t="s">
        <v>174</v>
      </c>
      <c r="B8876">
        <v>13983</v>
      </c>
      <c r="C8876">
        <v>5</v>
      </c>
      <c r="D8876">
        <v>2</v>
      </c>
      <c r="E8876">
        <v>9</v>
      </c>
      <c r="F8876">
        <v>836</v>
      </c>
      <c r="G8876">
        <v>0</v>
      </c>
      <c r="H8876">
        <v>1028</v>
      </c>
    </row>
    <row r="8877" spans="1:8" x14ac:dyDescent="0.25">
      <c r="A8877" t="s">
        <v>174</v>
      </c>
      <c r="B8877">
        <v>13984</v>
      </c>
      <c r="C8877">
        <v>4</v>
      </c>
      <c r="D8877">
        <v>2</v>
      </c>
      <c r="E8877">
        <v>7</v>
      </c>
      <c r="F8877">
        <v>20</v>
      </c>
      <c r="G8877">
        <v>0</v>
      </c>
      <c r="H8877">
        <v>767</v>
      </c>
    </row>
    <row r="8878" spans="1:8" x14ac:dyDescent="0.25">
      <c r="A8878" t="s">
        <v>174</v>
      </c>
      <c r="B8878">
        <v>13985</v>
      </c>
      <c r="C8878">
        <v>2</v>
      </c>
      <c r="D8878">
        <v>2</v>
      </c>
      <c r="E8878">
        <v>3</v>
      </c>
      <c r="F8878">
        <v>836</v>
      </c>
      <c r="G8878">
        <v>0</v>
      </c>
      <c r="H8878">
        <v>289</v>
      </c>
    </row>
    <row r="8879" spans="1:8" x14ac:dyDescent="0.25">
      <c r="A8879" t="s">
        <v>174</v>
      </c>
      <c r="B8879">
        <v>13986</v>
      </c>
      <c r="C8879">
        <v>2</v>
      </c>
      <c r="D8879">
        <v>2</v>
      </c>
      <c r="E8879">
        <v>3</v>
      </c>
      <c r="F8879">
        <v>836</v>
      </c>
      <c r="G8879">
        <v>0</v>
      </c>
      <c r="H8879">
        <v>266</v>
      </c>
    </row>
    <row r="8880" spans="1:8" x14ac:dyDescent="0.25">
      <c r="A8880" t="s">
        <v>174</v>
      </c>
      <c r="B8880">
        <v>13995</v>
      </c>
      <c r="C8880">
        <v>6</v>
      </c>
      <c r="D8880">
        <v>2</v>
      </c>
      <c r="E8880">
        <v>11</v>
      </c>
      <c r="F8880">
        <v>836</v>
      </c>
      <c r="G8880">
        <v>0</v>
      </c>
      <c r="H8880">
        <v>1261</v>
      </c>
    </row>
    <row r="8881" spans="1:8" x14ac:dyDescent="0.25">
      <c r="A8881" t="s">
        <v>174</v>
      </c>
      <c r="B8881">
        <v>13996</v>
      </c>
      <c r="C8881">
        <v>5</v>
      </c>
      <c r="D8881">
        <v>2</v>
      </c>
      <c r="E8881">
        <v>9</v>
      </c>
      <c r="F8881">
        <v>20</v>
      </c>
      <c r="G8881">
        <v>0</v>
      </c>
      <c r="H8881">
        <v>907</v>
      </c>
    </row>
    <row r="8882" spans="1:8" x14ac:dyDescent="0.25">
      <c r="A8882" t="s">
        <v>174</v>
      </c>
      <c r="B8882">
        <v>13997</v>
      </c>
      <c r="C8882">
        <v>2</v>
      </c>
      <c r="D8882">
        <v>2</v>
      </c>
      <c r="E8882">
        <v>3</v>
      </c>
      <c r="F8882">
        <v>836</v>
      </c>
      <c r="G8882">
        <v>0</v>
      </c>
      <c r="H8882">
        <v>265</v>
      </c>
    </row>
    <row r="8883" spans="1:8" x14ac:dyDescent="0.25">
      <c r="A8883" t="s">
        <v>174</v>
      </c>
      <c r="B8883">
        <v>13998</v>
      </c>
      <c r="C8883">
        <v>2</v>
      </c>
      <c r="D8883">
        <v>2</v>
      </c>
      <c r="E8883">
        <v>3</v>
      </c>
      <c r="F8883">
        <v>836</v>
      </c>
      <c r="G8883">
        <v>0</v>
      </c>
      <c r="H8883">
        <v>265</v>
      </c>
    </row>
    <row r="8884" spans="1:8" x14ac:dyDescent="0.25">
      <c r="A8884" t="s">
        <v>174</v>
      </c>
      <c r="B8884">
        <v>14007</v>
      </c>
      <c r="C8884">
        <v>6</v>
      </c>
      <c r="D8884">
        <v>2</v>
      </c>
      <c r="E8884">
        <v>11</v>
      </c>
      <c r="F8884">
        <v>836</v>
      </c>
      <c r="G8884">
        <v>0</v>
      </c>
      <c r="H8884">
        <v>1235</v>
      </c>
    </row>
    <row r="8885" spans="1:8" x14ac:dyDescent="0.25">
      <c r="A8885" t="s">
        <v>174</v>
      </c>
      <c r="B8885">
        <v>14008</v>
      </c>
      <c r="C8885">
        <v>5</v>
      </c>
      <c r="D8885">
        <v>2</v>
      </c>
      <c r="E8885">
        <v>9</v>
      </c>
      <c r="F8885">
        <v>20</v>
      </c>
      <c r="G8885">
        <v>0</v>
      </c>
      <c r="H8885">
        <v>883</v>
      </c>
    </row>
    <row r="8886" spans="1:8" x14ac:dyDescent="0.25">
      <c r="A8886" t="s">
        <v>174</v>
      </c>
      <c r="B8886">
        <v>14009</v>
      </c>
      <c r="C8886">
        <v>2</v>
      </c>
      <c r="D8886">
        <v>2</v>
      </c>
      <c r="E8886">
        <v>3</v>
      </c>
      <c r="F8886">
        <v>836</v>
      </c>
      <c r="G8886">
        <v>0</v>
      </c>
      <c r="H8886">
        <v>267</v>
      </c>
    </row>
    <row r="8887" spans="1:8" x14ac:dyDescent="0.25">
      <c r="A8887" t="s">
        <v>174</v>
      </c>
      <c r="B8887">
        <v>14010</v>
      </c>
      <c r="C8887">
        <v>2</v>
      </c>
      <c r="D8887">
        <v>2</v>
      </c>
      <c r="E8887">
        <v>3</v>
      </c>
      <c r="F8887">
        <v>836</v>
      </c>
      <c r="G8887">
        <v>0</v>
      </c>
      <c r="H8887">
        <v>266</v>
      </c>
    </row>
    <row r="8888" spans="1:8" x14ac:dyDescent="0.25">
      <c r="A8888" t="s">
        <v>174</v>
      </c>
      <c r="B8888">
        <v>14019</v>
      </c>
      <c r="C8888">
        <v>7</v>
      </c>
      <c r="D8888">
        <v>2</v>
      </c>
      <c r="E8888">
        <v>13</v>
      </c>
      <c r="F8888">
        <v>836</v>
      </c>
      <c r="G8888">
        <v>0</v>
      </c>
      <c r="H8888">
        <v>1513</v>
      </c>
    </row>
    <row r="8889" spans="1:8" x14ac:dyDescent="0.25">
      <c r="A8889" t="s">
        <v>174</v>
      </c>
      <c r="B8889">
        <v>14020</v>
      </c>
      <c r="C8889">
        <v>6</v>
      </c>
      <c r="D8889">
        <v>2</v>
      </c>
      <c r="E8889">
        <v>11</v>
      </c>
      <c r="F8889">
        <v>20</v>
      </c>
      <c r="G8889">
        <v>0</v>
      </c>
      <c r="H8889">
        <v>1175</v>
      </c>
    </row>
    <row r="8890" spans="1:8" x14ac:dyDescent="0.25">
      <c r="A8890" t="s">
        <v>174</v>
      </c>
      <c r="B8890">
        <v>14021</v>
      </c>
      <c r="C8890">
        <v>2</v>
      </c>
      <c r="D8890">
        <v>2</v>
      </c>
      <c r="E8890">
        <v>3</v>
      </c>
      <c r="F8890">
        <v>836</v>
      </c>
      <c r="G8890">
        <v>0</v>
      </c>
      <c r="H8890">
        <v>279</v>
      </c>
    </row>
    <row r="8891" spans="1:8" x14ac:dyDescent="0.25">
      <c r="A8891" t="s">
        <v>174</v>
      </c>
      <c r="B8891">
        <v>14022</v>
      </c>
      <c r="C8891">
        <v>2</v>
      </c>
      <c r="D8891">
        <v>2</v>
      </c>
      <c r="E8891">
        <v>3</v>
      </c>
      <c r="F8891">
        <v>836</v>
      </c>
      <c r="G8891">
        <v>0</v>
      </c>
      <c r="H8891">
        <v>281</v>
      </c>
    </row>
    <row r="8892" spans="1:8" x14ac:dyDescent="0.25">
      <c r="A8892" t="s">
        <v>174</v>
      </c>
      <c r="B8892">
        <v>14031</v>
      </c>
      <c r="C8892">
        <v>7</v>
      </c>
      <c r="D8892">
        <v>2</v>
      </c>
      <c r="E8892">
        <v>13</v>
      </c>
      <c r="F8892">
        <v>836</v>
      </c>
      <c r="G8892">
        <v>0</v>
      </c>
      <c r="H8892">
        <v>1430</v>
      </c>
    </row>
    <row r="8893" spans="1:8" x14ac:dyDescent="0.25">
      <c r="A8893" t="s">
        <v>174</v>
      </c>
      <c r="B8893">
        <v>14032</v>
      </c>
      <c r="C8893">
        <v>6</v>
      </c>
      <c r="D8893">
        <v>2</v>
      </c>
      <c r="E8893">
        <v>11</v>
      </c>
      <c r="F8893">
        <v>20</v>
      </c>
      <c r="G8893">
        <v>0</v>
      </c>
      <c r="H8893">
        <v>1217</v>
      </c>
    </row>
    <row r="8894" spans="1:8" x14ac:dyDescent="0.25">
      <c r="A8894" t="s">
        <v>174</v>
      </c>
      <c r="B8894">
        <v>14033</v>
      </c>
      <c r="C8894">
        <v>2</v>
      </c>
      <c r="D8894">
        <v>2</v>
      </c>
      <c r="E8894">
        <v>3</v>
      </c>
      <c r="F8894">
        <v>836</v>
      </c>
      <c r="G8894">
        <v>0</v>
      </c>
      <c r="H8894">
        <v>280</v>
      </c>
    </row>
    <row r="8895" spans="1:8" x14ac:dyDescent="0.25">
      <c r="A8895" t="s">
        <v>174</v>
      </c>
      <c r="B8895">
        <v>14034</v>
      </c>
      <c r="C8895">
        <v>2</v>
      </c>
      <c r="D8895">
        <v>2</v>
      </c>
      <c r="E8895">
        <v>3</v>
      </c>
      <c r="F8895">
        <v>836</v>
      </c>
      <c r="G8895">
        <v>0</v>
      </c>
      <c r="H8895">
        <v>296</v>
      </c>
    </row>
    <row r="8896" spans="1:8" x14ac:dyDescent="0.25">
      <c r="A8896" t="s">
        <v>174</v>
      </c>
      <c r="B8896">
        <v>14042</v>
      </c>
      <c r="C8896">
        <v>3</v>
      </c>
      <c r="D8896">
        <v>2</v>
      </c>
      <c r="E8896">
        <v>4</v>
      </c>
      <c r="F8896">
        <v>836</v>
      </c>
      <c r="G8896">
        <v>0</v>
      </c>
      <c r="H8896">
        <v>2298</v>
      </c>
    </row>
    <row r="8897" spans="1:8" x14ac:dyDescent="0.25">
      <c r="A8897" t="s">
        <v>174</v>
      </c>
      <c r="B8897">
        <v>14043</v>
      </c>
      <c r="C8897">
        <v>2</v>
      </c>
      <c r="D8897">
        <v>2</v>
      </c>
      <c r="E8897">
        <v>3</v>
      </c>
      <c r="F8897">
        <v>836</v>
      </c>
      <c r="G8897">
        <v>0</v>
      </c>
      <c r="H8897">
        <v>2451</v>
      </c>
    </row>
    <row r="8898" spans="1:8" x14ac:dyDescent="0.25">
      <c r="A8898" t="s">
        <v>174</v>
      </c>
      <c r="B8898">
        <v>14051</v>
      </c>
      <c r="C8898">
        <v>4</v>
      </c>
      <c r="D8898">
        <v>2</v>
      </c>
      <c r="E8898">
        <v>8</v>
      </c>
      <c r="F8898">
        <v>836</v>
      </c>
      <c r="G8898">
        <v>0</v>
      </c>
      <c r="H8898">
        <v>2848</v>
      </c>
    </row>
    <row r="8899" spans="1:8" x14ac:dyDescent="0.25">
      <c r="A8899" t="s">
        <v>174</v>
      </c>
      <c r="B8899">
        <v>14052</v>
      </c>
      <c r="C8899">
        <v>2</v>
      </c>
      <c r="D8899">
        <v>2</v>
      </c>
      <c r="E8899">
        <v>3</v>
      </c>
      <c r="F8899">
        <v>836</v>
      </c>
      <c r="G8899">
        <v>0</v>
      </c>
      <c r="H8899">
        <v>2580</v>
      </c>
    </row>
    <row r="8900" spans="1:8" x14ac:dyDescent="0.25">
      <c r="A8900" t="s">
        <v>174</v>
      </c>
      <c r="B8900">
        <v>14060</v>
      </c>
      <c r="C8900">
        <v>4</v>
      </c>
      <c r="D8900">
        <v>2</v>
      </c>
      <c r="E8900">
        <v>8</v>
      </c>
      <c r="F8900">
        <v>836</v>
      </c>
      <c r="G8900">
        <v>0</v>
      </c>
      <c r="H8900">
        <v>3026</v>
      </c>
    </row>
    <row r="8901" spans="1:8" x14ac:dyDescent="0.25">
      <c r="A8901" t="s">
        <v>174</v>
      </c>
      <c r="B8901">
        <v>14061</v>
      </c>
      <c r="C8901">
        <v>2</v>
      </c>
      <c r="D8901">
        <v>2</v>
      </c>
      <c r="E8901">
        <v>3</v>
      </c>
      <c r="F8901">
        <v>836</v>
      </c>
      <c r="G8901">
        <v>0</v>
      </c>
      <c r="H8901">
        <v>2443</v>
      </c>
    </row>
    <row r="8902" spans="1:8" x14ac:dyDescent="0.25">
      <c r="A8902" t="s">
        <v>174</v>
      </c>
      <c r="B8902">
        <v>14069</v>
      </c>
      <c r="C8902">
        <v>4</v>
      </c>
      <c r="D8902">
        <v>2</v>
      </c>
      <c r="E8902">
        <v>6</v>
      </c>
      <c r="F8902">
        <v>836</v>
      </c>
      <c r="G8902">
        <v>0</v>
      </c>
      <c r="H8902">
        <v>2700</v>
      </c>
    </row>
    <row r="8903" spans="1:8" x14ac:dyDescent="0.25">
      <c r="A8903" t="s">
        <v>174</v>
      </c>
      <c r="B8903">
        <v>14070</v>
      </c>
      <c r="C8903">
        <v>2</v>
      </c>
      <c r="D8903">
        <v>2</v>
      </c>
      <c r="E8903">
        <v>3</v>
      </c>
      <c r="F8903">
        <v>836</v>
      </c>
      <c r="G8903">
        <v>0</v>
      </c>
      <c r="H8903">
        <v>2441</v>
      </c>
    </row>
    <row r="8904" spans="1:8" x14ac:dyDescent="0.25">
      <c r="A8904" t="s">
        <v>174</v>
      </c>
      <c r="B8904">
        <v>14078</v>
      </c>
      <c r="C8904">
        <v>4</v>
      </c>
      <c r="D8904">
        <v>2</v>
      </c>
      <c r="E8904">
        <v>8</v>
      </c>
      <c r="F8904">
        <v>836</v>
      </c>
      <c r="G8904">
        <v>0</v>
      </c>
      <c r="H8904">
        <v>2931</v>
      </c>
    </row>
    <row r="8905" spans="1:8" x14ac:dyDescent="0.25">
      <c r="A8905" t="s">
        <v>174</v>
      </c>
      <c r="B8905">
        <v>14079</v>
      </c>
      <c r="C8905">
        <v>2</v>
      </c>
      <c r="D8905">
        <v>2</v>
      </c>
      <c r="E8905">
        <v>3</v>
      </c>
      <c r="F8905">
        <v>836</v>
      </c>
      <c r="G8905">
        <v>0</v>
      </c>
      <c r="H8905">
        <v>2538</v>
      </c>
    </row>
    <row r="8906" spans="1:8" x14ac:dyDescent="0.25">
      <c r="A8906" t="s">
        <v>174</v>
      </c>
      <c r="B8906">
        <v>14087</v>
      </c>
      <c r="C8906">
        <v>5</v>
      </c>
      <c r="D8906">
        <v>2</v>
      </c>
      <c r="E8906">
        <v>10</v>
      </c>
      <c r="F8906">
        <v>836</v>
      </c>
      <c r="G8906">
        <v>0</v>
      </c>
      <c r="H8906">
        <v>3220</v>
      </c>
    </row>
    <row r="8907" spans="1:8" x14ac:dyDescent="0.25">
      <c r="A8907" t="s">
        <v>174</v>
      </c>
      <c r="B8907">
        <v>14088</v>
      </c>
      <c r="C8907">
        <v>2</v>
      </c>
      <c r="D8907">
        <v>2</v>
      </c>
      <c r="E8907">
        <v>3</v>
      </c>
      <c r="F8907">
        <v>836</v>
      </c>
      <c r="G8907">
        <v>0</v>
      </c>
      <c r="H8907">
        <v>2446</v>
      </c>
    </row>
    <row r="8908" spans="1:8" x14ac:dyDescent="0.25">
      <c r="A8908" t="s">
        <v>174</v>
      </c>
      <c r="B8908">
        <v>14096</v>
      </c>
      <c r="C8908">
        <v>6</v>
      </c>
      <c r="D8908">
        <v>2</v>
      </c>
      <c r="E8908">
        <v>12</v>
      </c>
      <c r="F8908">
        <v>836</v>
      </c>
      <c r="G8908">
        <v>0</v>
      </c>
      <c r="H8908">
        <v>3304</v>
      </c>
    </row>
    <row r="8909" spans="1:8" x14ac:dyDescent="0.25">
      <c r="A8909" t="s">
        <v>174</v>
      </c>
      <c r="B8909">
        <v>14097</v>
      </c>
      <c r="C8909">
        <v>2</v>
      </c>
      <c r="D8909">
        <v>2</v>
      </c>
      <c r="E8909">
        <v>3</v>
      </c>
      <c r="F8909">
        <v>836</v>
      </c>
      <c r="G8909">
        <v>0</v>
      </c>
      <c r="H8909">
        <v>2424</v>
      </c>
    </row>
    <row r="8910" spans="1:8" x14ac:dyDescent="0.25">
      <c r="A8910" t="s">
        <v>174</v>
      </c>
      <c r="B8910">
        <v>14105</v>
      </c>
      <c r="C8910">
        <v>7</v>
      </c>
      <c r="D8910">
        <v>2</v>
      </c>
      <c r="E8910">
        <v>14</v>
      </c>
      <c r="F8910">
        <v>836</v>
      </c>
      <c r="G8910">
        <v>0</v>
      </c>
      <c r="H8910">
        <v>3516</v>
      </c>
    </row>
    <row r="8911" spans="1:8" x14ac:dyDescent="0.25">
      <c r="A8911" t="s">
        <v>174</v>
      </c>
      <c r="B8911">
        <v>14106</v>
      </c>
      <c r="C8911">
        <v>2</v>
      </c>
      <c r="D8911">
        <v>2</v>
      </c>
      <c r="E8911">
        <v>3</v>
      </c>
      <c r="F8911">
        <v>836</v>
      </c>
      <c r="G8911">
        <v>0</v>
      </c>
      <c r="H8911">
        <v>2429</v>
      </c>
    </row>
    <row r="8912" spans="1:8" x14ac:dyDescent="0.25">
      <c r="A8912" t="s">
        <v>174</v>
      </c>
      <c r="B8912">
        <v>14115</v>
      </c>
      <c r="C8912">
        <v>3</v>
      </c>
      <c r="D8912">
        <v>3</v>
      </c>
      <c r="E8912">
        <v>6</v>
      </c>
      <c r="F8912">
        <v>836</v>
      </c>
      <c r="G8912">
        <v>0</v>
      </c>
      <c r="H8912">
        <v>284</v>
      </c>
    </row>
    <row r="8913" spans="1:8" x14ac:dyDescent="0.25">
      <c r="A8913" t="s">
        <v>174</v>
      </c>
      <c r="B8913">
        <v>14116</v>
      </c>
      <c r="C8913">
        <v>2</v>
      </c>
      <c r="D8913">
        <v>2</v>
      </c>
      <c r="E8913">
        <v>3</v>
      </c>
      <c r="F8913">
        <v>836</v>
      </c>
      <c r="G8913">
        <v>0</v>
      </c>
      <c r="H8913">
        <v>274</v>
      </c>
    </row>
    <row r="8914" spans="1:8" x14ac:dyDescent="0.25">
      <c r="A8914" t="s">
        <v>174</v>
      </c>
      <c r="B8914">
        <v>14125</v>
      </c>
      <c r="C8914">
        <v>3</v>
      </c>
      <c r="D8914">
        <v>3</v>
      </c>
      <c r="E8914">
        <v>6</v>
      </c>
      <c r="F8914">
        <v>836</v>
      </c>
      <c r="G8914">
        <v>0</v>
      </c>
      <c r="H8914">
        <v>304</v>
      </c>
    </row>
    <row r="8915" spans="1:8" x14ac:dyDescent="0.25">
      <c r="A8915" t="s">
        <v>174</v>
      </c>
      <c r="B8915">
        <v>14126</v>
      </c>
      <c r="C8915">
        <v>2</v>
      </c>
      <c r="D8915">
        <v>2</v>
      </c>
      <c r="E8915">
        <v>3</v>
      </c>
      <c r="F8915">
        <v>836</v>
      </c>
      <c r="G8915">
        <v>0</v>
      </c>
      <c r="H8915">
        <v>285</v>
      </c>
    </row>
    <row r="8916" spans="1:8" x14ac:dyDescent="0.25">
      <c r="A8916" t="s">
        <v>174</v>
      </c>
      <c r="B8916">
        <v>14141</v>
      </c>
      <c r="C8916">
        <v>3</v>
      </c>
      <c r="D8916">
        <v>2</v>
      </c>
      <c r="E8916">
        <v>4</v>
      </c>
      <c r="F8916">
        <v>169</v>
      </c>
      <c r="G8916">
        <v>0</v>
      </c>
      <c r="H8916">
        <v>738</v>
      </c>
    </row>
    <row r="8917" spans="1:8" x14ac:dyDescent="0.25">
      <c r="A8917" t="s">
        <v>174</v>
      </c>
      <c r="B8917">
        <v>14142</v>
      </c>
      <c r="C8917">
        <v>3</v>
      </c>
      <c r="D8917">
        <v>2</v>
      </c>
      <c r="E8917">
        <v>4</v>
      </c>
      <c r="F8917">
        <v>169</v>
      </c>
      <c r="G8917">
        <v>0</v>
      </c>
      <c r="H8917">
        <v>721</v>
      </c>
    </row>
    <row r="8918" spans="1:8" x14ac:dyDescent="0.25">
      <c r="A8918" t="s">
        <v>174</v>
      </c>
      <c r="B8918">
        <v>14150</v>
      </c>
      <c r="C8918">
        <v>2</v>
      </c>
      <c r="D8918">
        <v>3</v>
      </c>
      <c r="E8918">
        <v>4</v>
      </c>
      <c r="F8918">
        <v>836</v>
      </c>
      <c r="G8918">
        <v>0</v>
      </c>
      <c r="H8918">
        <v>185</v>
      </c>
    </row>
    <row r="8919" spans="1:8" x14ac:dyDescent="0.25">
      <c r="A8919" t="s">
        <v>174</v>
      </c>
      <c r="B8919">
        <v>14157</v>
      </c>
      <c r="C8919">
        <v>2</v>
      </c>
      <c r="D8919">
        <v>3</v>
      </c>
      <c r="E8919">
        <v>4</v>
      </c>
      <c r="F8919">
        <v>836</v>
      </c>
      <c r="G8919">
        <v>0</v>
      </c>
      <c r="H8919">
        <v>194</v>
      </c>
    </row>
    <row r="8920" spans="1:8" x14ac:dyDescent="0.25">
      <c r="A8920" t="s">
        <v>174</v>
      </c>
      <c r="B8920">
        <v>14165</v>
      </c>
      <c r="C8920">
        <v>3</v>
      </c>
      <c r="D8920">
        <v>2</v>
      </c>
      <c r="E8920">
        <v>5</v>
      </c>
      <c r="F8920">
        <v>836</v>
      </c>
      <c r="H8920">
        <v>41</v>
      </c>
    </row>
    <row r="8921" spans="1:8" x14ac:dyDescent="0.25">
      <c r="A8921" t="s">
        <v>174</v>
      </c>
      <c r="B8921">
        <v>14166</v>
      </c>
      <c r="C8921">
        <v>2</v>
      </c>
      <c r="D8921">
        <v>2</v>
      </c>
      <c r="E8921">
        <v>3</v>
      </c>
      <c r="F8921">
        <v>836</v>
      </c>
      <c r="G8921">
        <v>0</v>
      </c>
      <c r="H8921">
        <v>285</v>
      </c>
    </row>
    <row r="8922" spans="1:8" x14ac:dyDescent="0.25">
      <c r="A8922" t="s">
        <v>174</v>
      </c>
      <c r="B8922">
        <v>14176</v>
      </c>
      <c r="C8922">
        <v>4</v>
      </c>
      <c r="D8922">
        <v>3</v>
      </c>
      <c r="E8922">
        <v>12</v>
      </c>
      <c r="F8922">
        <v>836</v>
      </c>
      <c r="G8922">
        <v>0</v>
      </c>
      <c r="H8922">
        <v>752</v>
      </c>
    </row>
    <row r="8923" spans="1:8" x14ac:dyDescent="0.25">
      <c r="A8923" t="s">
        <v>174</v>
      </c>
      <c r="B8923">
        <v>14177</v>
      </c>
      <c r="C8923">
        <v>3</v>
      </c>
      <c r="D8923">
        <v>2</v>
      </c>
      <c r="E8923">
        <v>5</v>
      </c>
      <c r="F8923">
        <v>25</v>
      </c>
      <c r="G8923">
        <v>0</v>
      </c>
      <c r="H8923">
        <v>150</v>
      </c>
    </row>
    <row r="8924" spans="1:8" x14ac:dyDescent="0.25">
      <c r="A8924" t="s">
        <v>174</v>
      </c>
      <c r="B8924">
        <v>14178</v>
      </c>
      <c r="C8924">
        <v>3</v>
      </c>
      <c r="D8924">
        <v>2</v>
      </c>
      <c r="E8924">
        <v>5</v>
      </c>
      <c r="F8924">
        <v>25</v>
      </c>
      <c r="G8924">
        <v>0</v>
      </c>
      <c r="H8924">
        <v>209</v>
      </c>
    </row>
    <row r="8925" spans="1:8" x14ac:dyDescent="0.25">
      <c r="A8925" t="s">
        <v>174</v>
      </c>
      <c r="B8925">
        <v>14179</v>
      </c>
      <c r="C8925">
        <v>2</v>
      </c>
      <c r="D8925">
        <v>2</v>
      </c>
      <c r="E8925">
        <v>3</v>
      </c>
      <c r="F8925">
        <v>836</v>
      </c>
      <c r="G8925">
        <v>0</v>
      </c>
      <c r="H8925">
        <v>268</v>
      </c>
    </row>
    <row r="8926" spans="1:8" x14ac:dyDescent="0.25">
      <c r="A8926" t="s">
        <v>174</v>
      </c>
      <c r="B8926">
        <v>14180</v>
      </c>
      <c r="C8926">
        <v>2</v>
      </c>
      <c r="D8926">
        <v>2</v>
      </c>
      <c r="E8926">
        <v>3</v>
      </c>
      <c r="F8926">
        <v>836</v>
      </c>
      <c r="G8926">
        <v>0</v>
      </c>
      <c r="H8926">
        <v>275</v>
      </c>
    </row>
    <row r="8927" spans="1:8" x14ac:dyDescent="0.25">
      <c r="A8927" t="s">
        <v>174</v>
      </c>
      <c r="B8927">
        <v>14190</v>
      </c>
      <c r="C8927">
        <v>4</v>
      </c>
      <c r="D8927">
        <v>3</v>
      </c>
      <c r="E8927">
        <v>12</v>
      </c>
      <c r="F8927">
        <v>836</v>
      </c>
      <c r="G8927">
        <v>0</v>
      </c>
      <c r="H8927">
        <v>756</v>
      </c>
    </row>
    <row r="8928" spans="1:8" x14ac:dyDescent="0.25">
      <c r="A8928" t="s">
        <v>174</v>
      </c>
      <c r="B8928">
        <v>14191</v>
      </c>
      <c r="C8928">
        <v>3</v>
      </c>
      <c r="D8928">
        <v>2</v>
      </c>
      <c r="E8928">
        <v>5</v>
      </c>
      <c r="F8928">
        <v>25</v>
      </c>
      <c r="G8928">
        <v>0</v>
      </c>
      <c r="H8928">
        <v>150</v>
      </c>
    </row>
    <row r="8929" spans="1:8" x14ac:dyDescent="0.25">
      <c r="A8929" t="s">
        <v>174</v>
      </c>
      <c r="B8929">
        <v>14192</v>
      </c>
      <c r="C8929">
        <v>3</v>
      </c>
      <c r="D8929">
        <v>2</v>
      </c>
      <c r="E8929">
        <v>5</v>
      </c>
      <c r="F8929">
        <v>25</v>
      </c>
      <c r="G8929">
        <v>0</v>
      </c>
      <c r="H8929">
        <v>207</v>
      </c>
    </row>
    <row r="8930" spans="1:8" x14ac:dyDescent="0.25">
      <c r="A8930" t="s">
        <v>174</v>
      </c>
      <c r="B8930">
        <v>14193</v>
      </c>
      <c r="C8930">
        <v>2</v>
      </c>
      <c r="D8930">
        <v>2</v>
      </c>
      <c r="E8930">
        <v>3</v>
      </c>
      <c r="F8930">
        <v>836</v>
      </c>
      <c r="G8930">
        <v>0</v>
      </c>
      <c r="H8930">
        <v>271</v>
      </c>
    </row>
    <row r="8931" spans="1:8" x14ac:dyDescent="0.25">
      <c r="A8931" t="s">
        <v>174</v>
      </c>
      <c r="B8931">
        <v>14194</v>
      </c>
      <c r="C8931">
        <v>2</v>
      </c>
      <c r="D8931">
        <v>2</v>
      </c>
      <c r="E8931">
        <v>3</v>
      </c>
      <c r="F8931">
        <v>836</v>
      </c>
      <c r="G8931">
        <v>0</v>
      </c>
      <c r="H8931">
        <v>282</v>
      </c>
    </row>
    <row r="8932" spans="1:8" x14ac:dyDescent="0.25">
      <c r="A8932" t="s">
        <v>174</v>
      </c>
      <c r="B8932">
        <v>14203</v>
      </c>
      <c r="C8932">
        <v>3</v>
      </c>
      <c r="D8932">
        <v>2</v>
      </c>
      <c r="E8932">
        <v>5</v>
      </c>
      <c r="F8932">
        <v>836</v>
      </c>
      <c r="G8932">
        <v>0</v>
      </c>
      <c r="H8932">
        <v>2351</v>
      </c>
    </row>
    <row r="8933" spans="1:8" x14ac:dyDescent="0.25">
      <c r="A8933" t="s">
        <v>174</v>
      </c>
      <c r="B8933">
        <v>14204</v>
      </c>
      <c r="C8933">
        <v>2</v>
      </c>
      <c r="D8933">
        <v>2</v>
      </c>
      <c r="E8933">
        <v>3</v>
      </c>
      <c r="F8933">
        <v>836</v>
      </c>
      <c r="G8933">
        <v>0</v>
      </c>
      <c r="H8933">
        <v>2443</v>
      </c>
    </row>
    <row r="8934" spans="1:8" x14ac:dyDescent="0.25">
      <c r="A8934" t="s">
        <v>174</v>
      </c>
      <c r="B8934">
        <v>14213</v>
      </c>
      <c r="C8934">
        <v>3</v>
      </c>
      <c r="D8934">
        <v>2</v>
      </c>
      <c r="E8934">
        <v>5</v>
      </c>
      <c r="F8934">
        <v>836</v>
      </c>
      <c r="G8934">
        <v>0</v>
      </c>
      <c r="H8934">
        <v>2486</v>
      </c>
    </row>
    <row r="8935" spans="1:8" x14ac:dyDescent="0.25">
      <c r="A8935" t="s">
        <v>174</v>
      </c>
      <c r="B8935">
        <v>14214</v>
      </c>
      <c r="C8935">
        <v>2</v>
      </c>
      <c r="D8935">
        <v>2</v>
      </c>
      <c r="E8935">
        <v>3</v>
      </c>
      <c r="F8935">
        <v>836</v>
      </c>
      <c r="G8935">
        <v>0</v>
      </c>
      <c r="H8935">
        <v>2474</v>
      </c>
    </row>
    <row r="8936" spans="1:8" x14ac:dyDescent="0.25">
      <c r="A8936" t="s">
        <v>174</v>
      </c>
      <c r="B8936">
        <v>14229</v>
      </c>
      <c r="C8936">
        <v>3</v>
      </c>
      <c r="D8936">
        <v>2</v>
      </c>
      <c r="E8936">
        <v>4</v>
      </c>
      <c r="F8936">
        <v>169</v>
      </c>
      <c r="G8936">
        <v>0</v>
      </c>
      <c r="H8936">
        <v>734</v>
      </c>
    </row>
    <row r="8937" spans="1:8" x14ac:dyDescent="0.25">
      <c r="A8937" t="s">
        <v>174</v>
      </c>
      <c r="B8937">
        <v>14230</v>
      </c>
      <c r="C8937">
        <v>3</v>
      </c>
      <c r="D8937">
        <v>2</v>
      </c>
      <c r="E8937">
        <v>4</v>
      </c>
      <c r="F8937">
        <v>169</v>
      </c>
      <c r="G8937">
        <v>0</v>
      </c>
      <c r="H8937">
        <v>775</v>
      </c>
    </row>
    <row r="8938" spans="1:8" x14ac:dyDescent="0.25">
      <c r="A8938" t="s">
        <v>174</v>
      </c>
      <c r="B8938">
        <v>14238</v>
      </c>
      <c r="C8938">
        <v>2</v>
      </c>
      <c r="D8938">
        <v>3</v>
      </c>
      <c r="E8938">
        <v>4</v>
      </c>
      <c r="F8938">
        <v>836</v>
      </c>
      <c r="G8938">
        <v>0</v>
      </c>
      <c r="H8938">
        <v>151</v>
      </c>
    </row>
    <row r="8939" spans="1:8" x14ac:dyDescent="0.25">
      <c r="A8939" t="s">
        <v>174</v>
      </c>
      <c r="B8939">
        <v>14245</v>
      </c>
      <c r="C8939">
        <v>2</v>
      </c>
      <c r="D8939">
        <v>3</v>
      </c>
      <c r="E8939">
        <v>4</v>
      </c>
      <c r="F8939">
        <v>836</v>
      </c>
      <c r="G8939">
        <v>0</v>
      </c>
      <c r="H8939">
        <v>184</v>
      </c>
    </row>
    <row r="8940" spans="1:8" x14ac:dyDescent="0.25">
      <c r="A8940" t="s">
        <v>174</v>
      </c>
      <c r="B8940">
        <v>14253</v>
      </c>
      <c r="C8940">
        <v>3</v>
      </c>
      <c r="D8940">
        <v>2</v>
      </c>
      <c r="E8940">
        <v>5</v>
      </c>
      <c r="F8940">
        <v>836</v>
      </c>
      <c r="H8940">
        <v>39</v>
      </c>
    </row>
    <row r="8941" spans="1:8" x14ac:dyDescent="0.25">
      <c r="A8941" t="s">
        <v>174</v>
      </c>
      <c r="B8941">
        <v>14254</v>
      </c>
      <c r="C8941">
        <v>2</v>
      </c>
      <c r="D8941">
        <v>2</v>
      </c>
      <c r="E8941">
        <v>3</v>
      </c>
      <c r="F8941">
        <v>836</v>
      </c>
      <c r="G8941">
        <v>0</v>
      </c>
      <c r="H8941">
        <v>272</v>
      </c>
    </row>
    <row r="8942" spans="1:8" x14ac:dyDescent="0.25">
      <c r="A8942" t="s">
        <v>174</v>
      </c>
      <c r="B8942">
        <v>14264</v>
      </c>
      <c r="C8942">
        <v>4</v>
      </c>
      <c r="D8942">
        <v>3</v>
      </c>
      <c r="E8942">
        <v>12</v>
      </c>
      <c r="F8942">
        <v>836</v>
      </c>
      <c r="G8942">
        <v>0</v>
      </c>
      <c r="H8942">
        <v>769</v>
      </c>
    </row>
    <row r="8943" spans="1:8" x14ac:dyDescent="0.25">
      <c r="A8943" t="s">
        <v>174</v>
      </c>
      <c r="B8943">
        <v>14265</v>
      </c>
      <c r="C8943">
        <v>3</v>
      </c>
      <c r="D8943">
        <v>2</v>
      </c>
      <c r="E8943">
        <v>5</v>
      </c>
      <c r="F8943">
        <v>25</v>
      </c>
      <c r="G8943">
        <v>0</v>
      </c>
      <c r="H8943">
        <v>161</v>
      </c>
    </row>
    <row r="8944" spans="1:8" x14ac:dyDescent="0.25">
      <c r="A8944" t="s">
        <v>174</v>
      </c>
      <c r="B8944">
        <v>14266</v>
      </c>
      <c r="C8944">
        <v>3</v>
      </c>
      <c r="D8944">
        <v>2</v>
      </c>
      <c r="E8944">
        <v>5</v>
      </c>
      <c r="F8944">
        <v>25</v>
      </c>
      <c r="G8944">
        <v>0</v>
      </c>
      <c r="H8944">
        <v>184</v>
      </c>
    </row>
    <row r="8945" spans="1:8" x14ac:dyDescent="0.25">
      <c r="A8945" t="s">
        <v>174</v>
      </c>
      <c r="B8945">
        <v>14267</v>
      </c>
      <c r="C8945">
        <v>2</v>
      </c>
      <c r="D8945">
        <v>2</v>
      </c>
      <c r="E8945">
        <v>3</v>
      </c>
      <c r="F8945">
        <v>836</v>
      </c>
      <c r="G8945">
        <v>0</v>
      </c>
      <c r="H8945">
        <v>280</v>
      </c>
    </row>
    <row r="8946" spans="1:8" x14ac:dyDescent="0.25">
      <c r="A8946" t="s">
        <v>174</v>
      </c>
      <c r="B8946">
        <v>14268</v>
      </c>
      <c r="C8946">
        <v>2</v>
      </c>
      <c r="D8946">
        <v>2</v>
      </c>
      <c r="E8946">
        <v>3</v>
      </c>
      <c r="F8946">
        <v>836</v>
      </c>
      <c r="G8946">
        <v>0</v>
      </c>
      <c r="H8946">
        <v>276</v>
      </c>
    </row>
    <row r="8947" spans="1:8" x14ac:dyDescent="0.25">
      <c r="A8947" t="s">
        <v>174</v>
      </c>
      <c r="B8947">
        <v>14278</v>
      </c>
      <c r="C8947">
        <v>4</v>
      </c>
      <c r="D8947">
        <v>3</v>
      </c>
      <c r="E8947">
        <v>12</v>
      </c>
      <c r="F8947">
        <v>836</v>
      </c>
      <c r="G8947">
        <v>0</v>
      </c>
      <c r="H8947">
        <v>755</v>
      </c>
    </row>
    <row r="8948" spans="1:8" x14ac:dyDescent="0.25">
      <c r="A8948" t="s">
        <v>174</v>
      </c>
      <c r="B8948">
        <v>14279</v>
      </c>
      <c r="C8948">
        <v>3</v>
      </c>
      <c r="D8948">
        <v>2</v>
      </c>
      <c r="E8948">
        <v>5</v>
      </c>
      <c r="F8948">
        <v>25</v>
      </c>
      <c r="G8948">
        <v>0</v>
      </c>
      <c r="H8948">
        <v>147</v>
      </c>
    </row>
    <row r="8949" spans="1:8" x14ac:dyDescent="0.25">
      <c r="A8949" t="s">
        <v>174</v>
      </c>
      <c r="B8949">
        <v>14280</v>
      </c>
      <c r="C8949">
        <v>3</v>
      </c>
      <c r="D8949">
        <v>2</v>
      </c>
      <c r="E8949">
        <v>5</v>
      </c>
      <c r="F8949">
        <v>25</v>
      </c>
      <c r="G8949">
        <v>0</v>
      </c>
      <c r="H8949">
        <v>188</v>
      </c>
    </row>
    <row r="8950" spans="1:8" x14ac:dyDescent="0.25">
      <c r="A8950" t="s">
        <v>174</v>
      </c>
      <c r="B8950">
        <v>14281</v>
      </c>
      <c r="C8950">
        <v>2</v>
      </c>
      <c r="D8950">
        <v>2</v>
      </c>
      <c r="E8950">
        <v>3</v>
      </c>
      <c r="F8950">
        <v>836</v>
      </c>
      <c r="G8950">
        <v>0</v>
      </c>
      <c r="H8950">
        <v>273</v>
      </c>
    </row>
    <row r="8951" spans="1:8" x14ac:dyDescent="0.25">
      <c r="A8951" t="s">
        <v>174</v>
      </c>
      <c r="B8951">
        <v>14282</v>
      </c>
      <c r="C8951">
        <v>2</v>
      </c>
      <c r="D8951">
        <v>2</v>
      </c>
      <c r="E8951">
        <v>3</v>
      </c>
      <c r="F8951">
        <v>836</v>
      </c>
      <c r="G8951">
        <v>0</v>
      </c>
      <c r="H8951">
        <v>263</v>
      </c>
    </row>
    <row r="8952" spans="1:8" x14ac:dyDescent="0.25">
      <c r="A8952" t="s">
        <v>174</v>
      </c>
      <c r="B8952">
        <v>14291</v>
      </c>
      <c r="C8952">
        <v>3</v>
      </c>
      <c r="D8952">
        <v>2</v>
      </c>
      <c r="E8952">
        <v>5</v>
      </c>
      <c r="F8952">
        <v>836</v>
      </c>
      <c r="G8952">
        <v>0</v>
      </c>
      <c r="H8952">
        <v>2337</v>
      </c>
    </row>
    <row r="8953" spans="1:8" x14ac:dyDescent="0.25">
      <c r="A8953" t="s">
        <v>174</v>
      </c>
      <c r="B8953">
        <v>14292</v>
      </c>
      <c r="C8953">
        <v>2</v>
      </c>
      <c r="D8953">
        <v>2</v>
      </c>
      <c r="E8953">
        <v>3</v>
      </c>
      <c r="F8953">
        <v>836</v>
      </c>
      <c r="G8953">
        <v>0</v>
      </c>
      <c r="H8953">
        <v>2445</v>
      </c>
    </row>
    <row r="8954" spans="1:8" x14ac:dyDescent="0.25">
      <c r="A8954" t="s">
        <v>174</v>
      </c>
      <c r="B8954">
        <v>14301</v>
      </c>
      <c r="C8954">
        <v>3</v>
      </c>
      <c r="D8954">
        <v>2</v>
      </c>
      <c r="E8954">
        <v>5</v>
      </c>
      <c r="F8954">
        <v>836</v>
      </c>
      <c r="G8954">
        <v>0</v>
      </c>
      <c r="H8954">
        <v>2485</v>
      </c>
    </row>
    <row r="8955" spans="1:8" x14ac:dyDescent="0.25">
      <c r="A8955" t="s">
        <v>174</v>
      </c>
      <c r="B8955">
        <v>14302</v>
      </c>
      <c r="C8955">
        <v>2</v>
      </c>
      <c r="D8955">
        <v>2</v>
      </c>
      <c r="E8955">
        <v>3</v>
      </c>
      <c r="F8955">
        <v>836</v>
      </c>
      <c r="G8955">
        <v>0</v>
      </c>
      <c r="H8955">
        <v>2469</v>
      </c>
    </row>
    <row r="8956" spans="1:8" x14ac:dyDescent="0.25">
      <c r="A8956" t="s">
        <v>174</v>
      </c>
      <c r="B8956">
        <v>14310</v>
      </c>
      <c r="C8956">
        <v>5</v>
      </c>
      <c r="D8956">
        <v>3</v>
      </c>
      <c r="E8956">
        <v>9</v>
      </c>
      <c r="F8956">
        <v>836</v>
      </c>
      <c r="H8956">
        <v>3</v>
      </c>
    </row>
    <row r="8957" spans="1:8" x14ac:dyDescent="0.25">
      <c r="A8957" t="s">
        <v>174</v>
      </c>
      <c r="B8957">
        <v>14311</v>
      </c>
      <c r="C8957">
        <v>2</v>
      </c>
      <c r="D8957">
        <v>2</v>
      </c>
      <c r="E8957">
        <v>3</v>
      </c>
      <c r="F8957">
        <v>836</v>
      </c>
      <c r="H8957">
        <v>2</v>
      </c>
    </row>
    <row r="8958" spans="1:8" x14ac:dyDescent="0.25">
      <c r="A8958" t="s">
        <v>174</v>
      </c>
      <c r="B8958">
        <v>14320</v>
      </c>
      <c r="C8958">
        <v>5</v>
      </c>
      <c r="D8958">
        <v>3</v>
      </c>
      <c r="E8958">
        <v>9</v>
      </c>
      <c r="F8958">
        <v>836</v>
      </c>
      <c r="H8958">
        <v>2</v>
      </c>
    </row>
    <row r="8959" spans="1:8" x14ac:dyDescent="0.25">
      <c r="A8959" t="s">
        <v>174</v>
      </c>
      <c r="B8959">
        <v>14321</v>
      </c>
      <c r="C8959">
        <v>3</v>
      </c>
      <c r="D8959">
        <v>3</v>
      </c>
      <c r="E8959">
        <v>6</v>
      </c>
      <c r="F8959">
        <v>836</v>
      </c>
      <c r="H8959">
        <v>2</v>
      </c>
    </row>
    <row r="8960" spans="1:8" x14ac:dyDescent="0.25">
      <c r="A8960" t="s">
        <v>174</v>
      </c>
      <c r="B8960">
        <v>14329</v>
      </c>
      <c r="C8960">
        <v>3</v>
      </c>
      <c r="D8960">
        <v>2</v>
      </c>
      <c r="E8960">
        <v>5</v>
      </c>
      <c r="F8960">
        <v>836</v>
      </c>
      <c r="H8960">
        <v>35</v>
      </c>
    </row>
    <row r="8961" spans="1:8" x14ac:dyDescent="0.25">
      <c r="A8961" t="s">
        <v>174</v>
      </c>
      <c r="B8961">
        <v>14330</v>
      </c>
      <c r="C8961">
        <v>2</v>
      </c>
      <c r="D8961">
        <v>2</v>
      </c>
      <c r="E8961">
        <v>3</v>
      </c>
      <c r="F8961">
        <v>836</v>
      </c>
      <c r="G8961">
        <v>0</v>
      </c>
      <c r="H8961">
        <v>271</v>
      </c>
    </row>
    <row r="8962" spans="1:8" x14ac:dyDescent="0.25">
      <c r="A8962" t="s">
        <v>174</v>
      </c>
      <c r="B8962">
        <v>14338</v>
      </c>
      <c r="C8962">
        <v>5</v>
      </c>
      <c r="D8962">
        <v>2</v>
      </c>
      <c r="E8962">
        <v>10</v>
      </c>
      <c r="F8962">
        <v>169</v>
      </c>
      <c r="H8962">
        <v>3</v>
      </c>
    </row>
    <row r="8963" spans="1:8" x14ac:dyDescent="0.25">
      <c r="A8963" t="s">
        <v>174</v>
      </c>
      <c r="B8963">
        <v>14347</v>
      </c>
      <c r="C8963">
        <v>5</v>
      </c>
      <c r="D8963">
        <v>2</v>
      </c>
      <c r="E8963">
        <v>12</v>
      </c>
      <c r="F8963">
        <v>169</v>
      </c>
      <c r="H8963">
        <v>2</v>
      </c>
    </row>
    <row r="8964" spans="1:8" x14ac:dyDescent="0.25">
      <c r="A8964" t="s">
        <v>174</v>
      </c>
      <c r="B8964">
        <v>14348</v>
      </c>
      <c r="C8964">
        <v>2</v>
      </c>
      <c r="D8964">
        <v>2</v>
      </c>
      <c r="E8964">
        <v>3</v>
      </c>
      <c r="F8964">
        <v>836</v>
      </c>
      <c r="G8964">
        <v>0</v>
      </c>
      <c r="H8964">
        <v>305</v>
      </c>
    </row>
    <row r="8965" spans="1:8" x14ac:dyDescent="0.25">
      <c r="A8965" t="s">
        <v>174</v>
      </c>
      <c r="B8965">
        <v>14349</v>
      </c>
      <c r="C8965">
        <v>2</v>
      </c>
      <c r="D8965">
        <v>2</v>
      </c>
      <c r="E8965">
        <v>3</v>
      </c>
      <c r="F8965">
        <v>836</v>
      </c>
      <c r="G8965">
        <v>0</v>
      </c>
      <c r="H8965">
        <v>269</v>
      </c>
    </row>
    <row r="8966" spans="1:8" x14ac:dyDescent="0.25">
      <c r="A8966" t="s">
        <v>174</v>
      </c>
      <c r="B8966">
        <v>14357</v>
      </c>
      <c r="C8966">
        <v>4</v>
      </c>
      <c r="D8966">
        <v>2</v>
      </c>
      <c r="E8966">
        <v>8</v>
      </c>
      <c r="F8966">
        <v>169</v>
      </c>
      <c r="H8966">
        <v>3</v>
      </c>
    </row>
    <row r="8967" spans="1:8" x14ac:dyDescent="0.25">
      <c r="A8967" t="s">
        <v>174</v>
      </c>
      <c r="B8967">
        <v>14366</v>
      </c>
      <c r="C8967">
        <v>4</v>
      </c>
      <c r="D8967">
        <v>2</v>
      </c>
      <c r="E8967">
        <v>8</v>
      </c>
      <c r="F8967">
        <v>169</v>
      </c>
      <c r="H8967">
        <v>3</v>
      </c>
    </row>
    <row r="8968" spans="1:8" x14ac:dyDescent="0.25">
      <c r="A8968" t="s">
        <v>174</v>
      </c>
      <c r="B8968">
        <v>14367</v>
      </c>
      <c r="C8968">
        <v>2</v>
      </c>
      <c r="D8968">
        <v>2</v>
      </c>
      <c r="E8968">
        <v>3</v>
      </c>
      <c r="F8968">
        <v>836</v>
      </c>
      <c r="G8968">
        <v>0</v>
      </c>
      <c r="H8968">
        <v>275</v>
      </c>
    </row>
    <row r="8969" spans="1:8" x14ac:dyDescent="0.25">
      <c r="A8969" t="s">
        <v>174</v>
      </c>
      <c r="B8969">
        <v>14368</v>
      </c>
      <c r="C8969">
        <v>2</v>
      </c>
      <c r="D8969">
        <v>2</v>
      </c>
      <c r="E8969">
        <v>3</v>
      </c>
      <c r="F8969">
        <v>836</v>
      </c>
      <c r="G8969">
        <v>0</v>
      </c>
      <c r="H8969">
        <v>263</v>
      </c>
    </row>
    <row r="8970" spans="1:8" x14ac:dyDescent="0.25">
      <c r="A8970" t="s">
        <v>174</v>
      </c>
      <c r="B8970">
        <v>14378</v>
      </c>
      <c r="C8970">
        <v>4</v>
      </c>
      <c r="D8970">
        <v>2</v>
      </c>
      <c r="E8970">
        <v>7</v>
      </c>
      <c r="F8970">
        <v>836</v>
      </c>
      <c r="G8970">
        <v>0</v>
      </c>
      <c r="H8970">
        <v>600</v>
      </c>
    </row>
    <row r="8971" spans="1:8" x14ac:dyDescent="0.25">
      <c r="A8971" t="s">
        <v>174</v>
      </c>
      <c r="B8971">
        <v>14379</v>
      </c>
      <c r="C8971">
        <v>3</v>
      </c>
      <c r="D8971">
        <v>2</v>
      </c>
      <c r="E8971">
        <v>5</v>
      </c>
      <c r="F8971">
        <v>25</v>
      </c>
      <c r="G8971">
        <v>0</v>
      </c>
      <c r="H8971">
        <v>179</v>
      </c>
    </row>
    <row r="8972" spans="1:8" x14ac:dyDescent="0.25">
      <c r="A8972" t="s">
        <v>174</v>
      </c>
      <c r="B8972">
        <v>14380</v>
      </c>
      <c r="C8972">
        <v>2</v>
      </c>
      <c r="D8972">
        <v>2</v>
      </c>
      <c r="E8972">
        <v>3</v>
      </c>
      <c r="F8972">
        <v>836</v>
      </c>
      <c r="G8972">
        <v>0</v>
      </c>
      <c r="H8972">
        <v>269</v>
      </c>
    </row>
    <row r="8973" spans="1:8" x14ac:dyDescent="0.25">
      <c r="A8973" t="s">
        <v>174</v>
      </c>
      <c r="B8973">
        <v>14381</v>
      </c>
      <c r="C8973">
        <v>2</v>
      </c>
      <c r="D8973">
        <v>2</v>
      </c>
      <c r="E8973">
        <v>3</v>
      </c>
      <c r="F8973">
        <v>836</v>
      </c>
      <c r="G8973">
        <v>0</v>
      </c>
      <c r="H8973">
        <v>264</v>
      </c>
    </row>
    <row r="8974" spans="1:8" x14ac:dyDescent="0.25">
      <c r="A8974" t="s">
        <v>174</v>
      </c>
      <c r="B8974">
        <v>14390</v>
      </c>
      <c r="C8974">
        <v>3</v>
      </c>
      <c r="D8974">
        <v>2</v>
      </c>
      <c r="E8974">
        <v>5</v>
      </c>
      <c r="F8974">
        <v>836</v>
      </c>
      <c r="G8974">
        <v>0</v>
      </c>
      <c r="H8974">
        <v>283</v>
      </c>
    </row>
    <row r="8975" spans="1:8" x14ac:dyDescent="0.25">
      <c r="A8975" t="s">
        <v>174</v>
      </c>
      <c r="B8975">
        <v>14391</v>
      </c>
      <c r="C8975">
        <v>2</v>
      </c>
      <c r="D8975">
        <v>2</v>
      </c>
      <c r="E8975">
        <v>3</v>
      </c>
      <c r="F8975">
        <v>836</v>
      </c>
      <c r="G8975">
        <v>0</v>
      </c>
      <c r="H8975">
        <v>267</v>
      </c>
    </row>
    <row r="8976" spans="1:8" x14ac:dyDescent="0.25">
      <c r="A8976" t="s">
        <v>174</v>
      </c>
      <c r="B8976">
        <v>14400</v>
      </c>
      <c r="C8976">
        <v>3</v>
      </c>
      <c r="D8976">
        <v>2</v>
      </c>
      <c r="E8976">
        <v>5</v>
      </c>
      <c r="F8976">
        <v>169</v>
      </c>
      <c r="G8976">
        <v>0</v>
      </c>
      <c r="H8976">
        <v>104</v>
      </c>
    </row>
    <row r="8977" spans="1:8" x14ac:dyDescent="0.25">
      <c r="A8977" t="s">
        <v>174</v>
      </c>
      <c r="B8977">
        <v>14401</v>
      </c>
      <c r="C8977">
        <v>2</v>
      </c>
      <c r="D8977">
        <v>2</v>
      </c>
      <c r="E8977">
        <v>3</v>
      </c>
      <c r="F8977">
        <v>836</v>
      </c>
      <c r="G8977">
        <v>0</v>
      </c>
      <c r="H8977">
        <v>262</v>
      </c>
    </row>
    <row r="8978" spans="1:8" x14ac:dyDescent="0.25">
      <c r="A8978" t="s">
        <v>174</v>
      </c>
      <c r="B8978">
        <v>14402</v>
      </c>
      <c r="C8978">
        <v>2</v>
      </c>
      <c r="D8978">
        <v>2</v>
      </c>
      <c r="E8978">
        <v>3</v>
      </c>
      <c r="F8978">
        <v>836</v>
      </c>
      <c r="G8978">
        <v>0</v>
      </c>
      <c r="H8978">
        <v>269</v>
      </c>
    </row>
    <row r="8979" spans="1:8" x14ac:dyDescent="0.25">
      <c r="A8979" t="s">
        <v>174</v>
      </c>
      <c r="B8979">
        <v>14412</v>
      </c>
      <c r="C8979">
        <v>4</v>
      </c>
      <c r="D8979">
        <v>2</v>
      </c>
      <c r="E8979">
        <v>7</v>
      </c>
      <c r="F8979">
        <v>836</v>
      </c>
      <c r="G8979">
        <v>0</v>
      </c>
      <c r="H8979">
        <v>677</v>
      </c>
    </row>
    <row r="8980" spans="1:8" x14ac:dyDescent="0.25">
      <c r="A8980" t="s">
        <v>174</v>
      </c>
      <c r="B8980">
        <v>14413</v>
      </c>
      <c r="C8980">
        <v>3</v>
      </c>
      <c r="D8980">
        <v>2</v>
      </c>
      <c r="E8980">
        <v>5</v>
      </c>
      <c r="F8980">
        <v>25</v>
      </c>
      <c r="G8980">
        <v>0</v>
      </c>
      <c r="H8980">
        <v>146</v>
      </c>
    </row>
    <row r="8981" spans="1:8" x14ac:dyDescent="0.25">
      <c r="A8981" t="s">
        <v>174</v>
      </c>
      <c r="B8981">
        <v>14414</v>
      </c>
      <c r="C8981">
        <v>2</v>
      </c>
      <c r="D8981">
        <v>2</v>
      </c>
      <c r="E8981">
        <v>3</v>
      </c>
      <c r="F8981">
        <v>836</v>
      </c>
      <c r="G8981">
        <v>0</v>
      </c>
      <c r="H8981">
        <v>263</v>
      </c>
    </row>
    <row r="8982" spans="1:8" x14ac:dyDescent="0.25">
      <c r="A8982" t="s">
        <v>174</v>
      </c>
      <c r="B8982">
        <v>14415</v>
      </c>
      <c r="C8982">
        <v>2</v>
      </c>
      <c r="D8982">
        <v>2</v>
      </c>
      <c r="E8982">
        <v>3</v>
      </c>
      <c r="F8982">
        <v>836</v>
      </c>
      <c r="G8982">
        <v>0</v>
      </c>
      <c r="H8982">
        <v>255</v>
      </c>
    </row>
    <row r="8983" spans="1:8" x14ac:dyDescent="0.25">
      <c r="A8983" t="s">
        <v>174</v>
      </c>
      <c r="B8983">
        <v>14425</v>
      </c>
      <c r="C8983">
        <v>4</v>
      </c>
      <c r="D8983">
        <v>2</v>
      </c>
      <c r="E8983">
        <v>7</v>
      </c>
      <c r="F8983">
        <v>836</v>
      </c>
      <c r="G8983">
        <v>0</v>
      </c>
      <c r="H8983">
        <v>598</v>
      </c>
    </row>
    <row r="8984" spans="1:8" x14ac:dyDescent="0.25">
      <c r="A8984" t="s">
        <v>174</v>
      </c>
      <c r="B8984">
        <v>14426</v>
      </c>
      <c r="C8984">
        <v>3</v>
      </c>
      <c r="D8984">
        <v>2</v>
      </c>
      <c r="E8984">
        <v>5</v>
      </c>
      <c r="F8984">
        <v>25</v>
      </c>
      <c r="G8984">
        <v>0</v>
      </c>
      <c r="H8984">
        <v>190</v>
      </c>
    </row>
    <row r="8985" spans="1:8" x14ac:dyDescent="0.25">
      <c r="A8985" t="s">
        <v>174</v>
      </c>
      <c r="B8985">
        <v>14427</v>
      </c>
      <c r="C8985">
        <v>2</v>
      </c>
      <c r="D8985">
        <v>2</v>
      </c>
      <c r="E8985">
        <v>3</v>
      </c>
      <c r="F8985">
        <v>836</v>
      </c>
      <c r="G8985">
        <v>0</v>
      </c>
      <c r="H8985">
        <v>262</v>
      </c>
    </row>
    <row r="8986" spans="1:8" x14ac:dyDescent="0.25">
      <c r="A8986" t="s">
        <v>174</v>
      </c>
      <c r="B8986">
        <v>14428</v>
      </c>
      <c r="C8986">
        <v>2</v>
      </c>
      <c r="D8986">
        <v>2</v>
      </c>
      <c r="E8986">
        <v>3</v>
      </c>
      <c r="F8986">
        <v>836</v>
      </c>
      <c r="G8986">
        <v>0</v>
      </c>
      <c r="H8986">
        <v>257</v>
      </c>
    </row>
    <row r="8987" spans="1:8" x14ac:dyDescent="0.25">
      <c r="A8987" t="s">
        <v>174</v>
      </c>
      <c r="B8987">
        <v>14437</v>
      </c>
      <c r="C8987">
        <v>3</v>
      </c>
      <c r="D8987">
        <v>2</v>
      </c>
      <c r="E8987">
        <v>5</v>
      </c>
      <c r="F8987">
        <v>169</v>
      </c>
      <c r="G8987">
        <v>0</v>
      </c>
      <c r="H8987">
        <v>92</v>
      </c>
    </row>
    <row r="8988" spans="1:8" x14ac:dyDescent="0.25">
      <c r="A8988" t="s">
        <v>174</v>
      </c>
      <c r="B8988">
        <v>14438</v>
      </c>
      <c r="C8988">
        <v>2</v>
      </c>
      <c r="D8988">
        <v>2</v>
      </c>
      <c r="E8988">
        <v>3</v>
      </c>
      <c r="F8988">
        <v>836</v>
      </c>
      <c r="G8988">
        <v>0</v>
      </c>
      <c r="H8988">
        <v>259</v>
      </c>
    </row>
    <row r="8989" spans="1:8" x14ac:dyDescent="0.25">
      <c r="A8989" t="s">
        <v>174</v>
      </c>
      <c r="B8989">
        <v>14439</v>
      </c>
      <c r="C8989">
        <v>2</v>
      </c>
      <c r="D8989">
        <v>2</v>
      </c>
      <c r="E8989">
        <v>3</v>
      </c>
      <c r="F8989">
        <v>836</v>
      </c>
      <c r="G8989">
        <v>0</v>
      </c>
      <c r="H8989">
        <v>257</v>
      </c>
    </row>
    <row r="8990" spans="1:8" x14ac:dyDescent="0.25">
      <c r="A8990" t="s">
        <v>174</v>
      </c>
      <c r="B8990">
        <v>14448</v>
      </c>
      <c r="C8990">
        <v>4</v>
      </c>
      <c r="D8990">
        <v>2</v>
      </c>
      <c r="E8990">
        <v>7</v>
      </c>
      <c r="F8990">
        <v>836</v>
      </c>
      <c r="G8990">
        <v>0</v>
      </c>
      <c r="H8990">
        <v>2646</v>
      </c>
    </row>
    <row r="8991" spans="1:8" x14ac:dyDescent="0.25">
      <c r="A8991" t="s">
        <v>174</v>
      </c>
      <c r="B8991">
        <v>14449</v>
      </c>
      <c r="C8991">
        <v>2</v>
      </c>
      <c r="D8991">
        <v>2</v>
      </c>
      <c r="E8991">
        <v>3</v>
      </c>
      <c r="F8991">
        <v>836</v>
      </c>
      <c r="G8991">
        <v>0</v>
      </c>
      <c r="H8991">
        <v>2558</v>
      </c>
    </row>
    <row r="8992" spans="1:8" x14ac:dyDescent="0.25">
      <c r="A8992" t="s">
        <v>174</v>
      </c>
      <c r="B8992">
        <v>14458</v>
      </c>
      <c r="C8992">
        <v>4</v>
      </c>
      <c r="D8992">
        <v>2</v>
      </c>
      <c r="E8992">
        <v>7</v>
      </c>
      <c r="F8992">
        <v>836</v>
      </c>
      <c r="G8992">
        <v>0</v>
      </c>
      <c r="H8992">
        <v>2771</v>
      </c>
    </row>
    <row r="8993" spans="1:8" x14ac:dyDescent="0.25">
      <c r="A8993" t="s">
        <v>174</v>
      </c>
      <c r="B8993">
        <v>14459</v>
      </c>
      <c r="C8993">
        <v>2</v>
      </c>
      <c r="D8993">
        <v>2</v>
      </c>
      <c r="E8993">
        <v>3</v>
      </c>
      <c r="F8993">
        <v>836</v>
      </c>
      <c r="G8993">
        <v>0</v>
      </c>
      <c r="H8993">
        <v>2532</v>
      </c>
    </row>
    <row r="8994" spans="1:8" x14ac:dyDescent="0.25">
      <c r="A8994" t="s">
        <v>174</v>
      </c>
      <c r="B8994">
        <v>14468</v>
      </c>
      <c r="C8994">
        <v>4</v>
      </c>
      <c r="D8994">
        <v>2</v>
      </c>
      <c r="E8994">
        <v>7</v>
      </c>
      <c r="F8994">
        <v>836</v>
      </c>
      <c r="G8994">
        <v>0</v>
      </c>
      <c r="H8994">
        <v>2789</v>
      </c>
    </row>
    <row r="8995" spans="1:8" x14ac:dyDescent="0.25">
      <c r="A8995" t="s">
        <v>174</v>
      </c>
      <c r="B8995">
        <v>14469</v>
      </c>
      <c r="C8995">
        <v>2</v>
      </c>
      <c r="D8995">
        <v>2</v>
      </c>
      <c r="E8995">
        <v>3</v>
      </c>
      <c r="F8995">
        <v>836</v>
      </c>
      <c r="G8995">
        <v>0</v>
      </c>
      <c r="H8995">
        <v>2542</v>
      </c>
    </row>
    <row r="8996" spans="1:8" x14ac:dyDescent="0.25">
      <c r="A8996" t="s">
        <v>174</v>
      </c>
      <c r="B8996">
        <v>14478</v>
      </c>
      <c r="C8996">
        <v>4</v>
      </c>
      <c r="D8996">
        <v>2</v>
      </c>
      <c r="E8996">
        <v>7</v>
      </c>
      <c r="F8996">
        <v>836</v>
      </c>
      <c r="G8996">
        <v>0</v>
      </c>
      <c r="H8996">
        <v>2734</v>
      </c>
    </row>
    <row r="8997" spans="1:8" x14ac:dyDescent="0.25">
      <c r="A8997" t="s">
        <v>174</v>
      </c>
      <c r="B8997">
        <v>14479</v>
      </c>
      <c r="C8997">
        <v>2</v>
      </c>
      <c r="D8997">
        <v>2</v>
      </c>
      <c r="E8997">
        <v>3</v>
      </c>
      <c r="F8997">
        <v>836</v>
      </c>
      <c r="G8997">
        <v>0</v>
      </c>
      <c r="H8997">
        <v>2568</v>
      </c>
    </row>
    <row r="8998" spans="1:8" x14ac:dyDescent="0.25">
      <c r="A8998" t="s">
        <v>174</v>
      </c>
      <c r="B8998">
        <v>14488</v>
      </c>
      <c r="C8998">
        <v>4</v>
      </c>
      <c r="D8998">
        <v>2</v>
      </c>
      <c r="E8998">
        <v>7</v>
      </c>
      <c r="F8998">
        <v>836</v>
      </c>
      <c r="G8998">
        <v>0</v>
      </c>
      <c r="H8998">
        <v>2741</v>
      </c>
    </row>
    <row r="8999" spans="1:8" x14ac:dyDescent="0.25">
      <c r="A8999" t="s">
        <v>174</v>
      </c>
      <c r="B8999">
        <v>14489</v>
      </c>
      <c r="C8999">
        <v>2</v>
      </c>
      <c r="D8999">
        <v>2</v>
      </c>
      <c r="E8999">
        <v>3</v>
      </c>
      <c r="F8999">
        <v>836</v>
      </c>
      <c r="G8999">
        <v>0</v>
      </c>
      <c r="H8999">
        <v>2553</v>
      </c>
    </row>
    <row r="9000" spans="1:8" x14ac:dyDescent="0.25">
      <c r="A9000" t="s">
        <v>174</v>
      </c>
      <c r="B9000">
        <v>14498</v>
      </c>
      <c r="C9000">
        <v>4</v>
      </c>
      <c r="D9000">
        <v>2</v>
      </c>
      <c r="E9000">
        <v>7</v>
      </c>
      <c r="F9000">
        <v>836</v>
      </c>
      <c r="G9000">
        <v>0</v>
      </c>
      <c r="H9000">
        <v>2725</v>
      </c>
    </row>
    <row r="9001" spans="1:8" x14ac:dyDescent="0.25">
      <c r="A9001" t="s">
        <v>174</v>
      </c>
      <c r="B9001">
        <v>14499</v>
      </c>
      <c r="C9001">
        <v>2</v>
      </c>
      <c r="D9001">
        <v>2</v>
      </c>
      <c r="E9001">
        <v>3</v>
      </c>
      <c r="F9001">
        <v>836</v>
      </c>
      <c r="G9001">
        <v>0</v>
      </c>
      <c r="H9001">
        <v>2586</v>
      </c>
    </row>
    <row r="9002" spans="1:8" x14ac:dyDescent="0.25">
      <c r="A9002" t="s">
        <v>174</v>
      </c>
      <c r="B9002">
        <v>14508</v>
      </c>
      <c r="C9002">
        <v>3</v>
      </c>
      <c r="D9002">
        <v>2</v>
      </c>
      <c r="E9002">
        <v>5</v>
      </c>
      <c r="F9002">
        <v>836</v>
      </c>
      <c r="G9002">
        <v>0</v>
      </c>
      <c r="H9002">
        <v>256</v>
      </c>
    </row>
    <row r="9003" spans="1:8" x14ac:dyDescent="0.25">
      <c r="A9003" t="s">
        <v>174</v>
      </c>
      <c r="B9003">
        <v>14509</v>
      </c>
      <c r="C9003">
        <v>2</v>
      </c>
      <c r="D9003">
        <v>2</v>
      </c>
      <c r="E9003">
        <v>3</v>
      </c>
      <c r="F9003">
        <v>836</v>
      </c>
      <c r="G9003">
        <v>0</v>
      </c>
      <c r="H9003">
        <v>271</v>
      </c>
    </row>
    <row r="9004" spans="1:8" x14ac:dyDescent="0.25">
      <c r="A9004" t="s">
        <v>174</v>
      </c>
      <c r="B9004">
        <v>14518</v>
      </c>
      <c r="C9004">
        <v>3</v>
      </c>
      <c r="D9004">
        <v>2</v>
      </c>
      <c r="E9004">
        <v>5</v>
      </c>
      <c r="F9004">
        <v>836</v>
      </c>
      <c r="G9004">
        <v>0</v>
      </c>
      <c r="H9004">
        <v>299</v>
      </c>
    </row>
    <row r="9005" spans="1:8" x14ac:dyDescent="0.25">
      <c r="A9005" t="s">
        <v>174</v>
      </c>
      <c r="B9005">
        <v>14519</v>
      </c>
      <c r="C9005">
        <v>2</v>
      </c>
      <c r="D9005">
        <v>2</v>
      </c>
      <c r="E9005">
        <v>3</v>
      </c>
      <c r="F9005">
        <v>836</v>
      </c>
      <c r="G9005">
        <v>0</v>
      </c>
      <c r="H9005">
        <v>271</v>
      </c>
    </row>
    <row r="9006" spans="1:8" x14ac:dyDescent="0.25">
      <c r="A9006" t="s">
        <v>174</v>
      </c>
      <c r="B9006">
        <v>14528</v>
      </c>
      <c r="C9006">
        <v>3</v>
      </c>
      <c r="D9006">
        <v>2</v>
      </c>
      <c r="E9006">
        <v>5</v>
      </c>
      <c r="F9006">
        <v>836</v>
      </c>
      <c r="G9006">
        <v>0</v>
      </c>
      <c r="H9006">
        <v>292</v>
      </c>
    </row>
    <row r="9007" spans="1:8" x14ac:dyDescent="0.25">
      <c r="A9007" t="s">
        <v>174</v>
      </c>
      <c r="B9007">
        <v>14529</v>
      </c>
      <c r="C9007">
        <v>2</v>
      </c>
      <c r="D9007">
        <v>2</v>
      </c>
      <c r="E9007">
        <v>3</v>
      </c>
      <c r="F9007">
        <v>836</v>
      </c>
      <c r="G9007">
        <v>0</v>
      </c>
      <c r="H9007">
        <v>270</v>
      </c>
    </row>
    <row r="9008" spans="1:8" x14ac:dyDescent="0.25">
      <c r="A9008" t="s">
        <v>174</v>
      </c>
      <c r="B9008">
        <v>14537</v>
      </c>
      <c r="C9008">
        <v>3</v>
      </c>
      <c r="D9008">
        <v>2</v>
      </c>
      <c r="E9008">
        <v>5</v>
      </c>
      <c r="F9008">
        <v>169</v>
      </c>
      <c r="H9008">
        <v>2</v>
      </c>
    </row>
    <row r="9009" spans="1:8" x14ac:dyDescent="0.25">
      <c r="A9009" t="s">
        <v>174</v>
      </c>
      <c r="B9009">
        <v>14538</v>
      </c>
      <c r="C9009">
        <v>4</v>
      </c>
      <c r="D9009">
        <v>2</v>
      </c>
      <c r="E9009">
        <v>9</v>
      </c>
      <c r="F9009">
        <v>169</v>
      </c>
      <c r="H9009">
        <v>3</v>
      </c>
    </row>
    <row r="9010" spans="1:8" x14ac:dyDescent="0.25">
      <c r="A9010" t="s">
        <v>174</v>
      </c>
      <c r="B9010">
        <v>14546</v>
      </c>
      <c r="C9010">
        <v>3</v>
      </c>
      <c r="D9010">
        <v>2</v>
      </c>
      <c r="E9010">
        <v>5</v>
      </c>
      <c r="F9010">
        <v>169</v>
      </c>
      <c r="H9010">
        <v>2</v>
      </c>
    </row>
    <row r="9011" spans="1:8" x14ac:dyDescent="0.25">
      <c r="A9011" t="s">
        <v>174</v>
      </c>
      <c r="B9011">
        <v>14547</v>
      </c>
      <c r="C9011">
        <v>3</v>
      </c>
      <c r="D9011">
        <v>2</v>
      </c>
      <c r="E9011">
        <v>5</v>
      </c>
      <c r="F9011">
        <v>169</v>
      </c>
      <c r="H9011">
        <v>2</v>
      </c>
    </row>
    <row r="9012" spans="1:8" x14ac:dyDescent="0.25">
      <c r="A9012" t="s">
        <v>174</v>
      </c>
      <c r="B9012">
        <v>14555</v>
      </c>
      <c r="C9012">
        <v>5</v>
      </c>
      <c r="D9012">
        <v>2</v>
      </c>
      <c r="E9012">
        <v>9</v>
      </c>
      <c r="F9012">
        <v>836</v>
      </c>
      <c r="G9012">
        <v>0</v>
      </c>
      <c r="H9012">
        <v>3069</v>
      </c>
    </row>
    <row r="9013" spans="1:8" x14ac:dyDescent="0.25">
      <c r="A9013" t="s">
        <v>174</v>
      </c>
      <c r="B9013">
        <v>14556</v>
      </c>
      <c r="C9013">
        <v>2</v>
      </c>
      <c r="D9013">
        <v>2</v>
      </c>
      <c r="E9013">
        <v>3</v>
      </c>
      <c r="F9013">
        <v>836</v>
      </c>
      <c r="G9013">
        <v>0</v>
      </c>
      <c r="H9013">
        <v>2462</v>
      </c>
    </row>
    <row r="9014" spans="1:8" x14ac:dyDescent="0.25">
      <c r="A9014" t="s">
        <v>174</v>
      </c>
      <c r="B9014">
        <v>14565</v>
      </c>
      <c r="C9014">
        <v>3</v>
      </c>
      <c r="D9014">
        <v>4</v>
      </c>
      <c r="E9014">
        <v>7</v>
      </c>
      <c r="F9014">
        <v>1</v>
      </c>
      <c r="H9014">
        <v>38</v>
      </c>
    </row>
    <row r="9015" spans="1:8" x14ac:dyDescent="0.25">
      <c r="A9015" t="s">
        <v>174</v>
      </c>
      <c r="B9015">
        <v>14566</v>
      </c>
      <c r="C9015">
        <v>4</v>
      </c>
      <c r="D9015">
        <v>2</v>
      </c>
      <c r="E9015">
        <v>6</v>
      </c>
      <c r="F9015">
        <v>836</v>
      </c>
      <c r="G9015">
        <v>0</v>
      </c>
      <c r="H9015">
        <v>2749</v>
      </c>
    </row>
    <row r="9016" spans="1:8" x14ac:dyDescent="0.25">
      <c r="A9016" t="s">
        <v>174</v>
      </c>
      <c r="B9016">
        <v>14567</v>
      </c>
      <c r="C9016">
        <v>2</v>
      </c>
      <c r="D9016">
        <v>2</v>
      </c>
      <c r="E9016">
        <v>3</v>
      </c>
      <c r="F9016">
        <v>836</v>
      </c>
      <c r="G9016">
        <v>0</v>
      </c>
      <c r="H9016">
        <v>2553</v>
      </c>
    </row>
    <row r="9017" spans="1:8" x14ac:dyDescent="0.25">
      <c r="A9017" t="s">
        <v>174</v>
      </c>
      <c r="B9017">
        <v>14576</v>
      </c>
      <c r="C9017">
        <v>3</v>
      </c>
      <c r="D9017">
        <v>4</v>
      </c>
      <c r="E9017">
        <v>7</v>
      </c>
      <c r="F9017">
        <v>1</v>
      </c>
      <c r="H9017">
        <v>37</v>
      </c>
    </row>
    <row r="9018" spans="1:8" x14ac:dyDescent="0.25">
      <c r="A9018" t="s">
        <v>174</v>
      </c>
      <c r="B9018">
        <v>14577</v>
      </c>
      <c r="C9018">
        <v>5</v>
      </c>
      <c r="D9018">
        <v>2</v>
      </c>
      <c r="E9018">
        <v>7</v>
      </c>
      <c r="F9018">
        <v>836</v>
      </c>
      <c r="G9018">
        <v>0</v>
      </c>
      <c r="H9018">
        <v>2931</v>
      </c>
    </row>
    <row r="9019" spans="1:8" x14ac:dyDescent="0.25">
      <c r="A9019" t="s">
        <v>174</v>
      </c>
      <c r="B9019">
        <v>14578</v>
      </c>
      <c r="C9019">
        <v>2</v>
      </c>
      <c r="D9019">
        <v>2</v>
      </c>
      <c r="E9019">
        <v>3</v>
      </c>
      <c r="F9019">
        <v>836</v>
      </c>
      <c r="G9019">
        <v>0</v>
      </c>
      <c r="H9019">
        <v>2500</v>
      </c>
    </row>
    <row r="9020" spans="1:8" x14ac:dyDescent="0.25">
      <c r="A9020" t="s">
        <v>174</v>
      </c>
      <c r="B9020">
        <v>14606</v>
      </c>
      <c r="C9020">
        <v>1</v>
      </c>
      <c r="D9020">
        <v>0</v>
      </c>
      <c r="E9020">
        <v>1</v>
      </c>
      <c r="F9020">
        <v>0</v>
      </c>
      <c r="G9020">
        <v>0</v>
      </c>
      <c r="H9020">
        <v>2</v>
      </c>
    </row>
    <row r="9021" spans="1:8" x14ac:dyDescent="0.25">
      <c r="A9021" t="s">
        <v>174</v>
      </c>
      <c r="B9021">
        <v>14607</v>
      </c>
      <c r="C9021">
        <v>1</v>
      </c>
      <c r="D9021">
        <v>0</v>
      </c>
      <c r="E9021">
        <v>1</v>
      </c>
      <c r="F9021">
        <v>0</v>
      </c>
      <c r="G9021">
        <v>0</v>
      </c>
      <c r="H9021">
        <v>2</v>
      </c>
    </row>
    <row r="9022" spans="1:8" x14ac:dyDescent="0.25">
      <c r="A9022" t="s">
        <v>174</v>
      </c>
      <c r="B9022">
        <v>14608</v>
      </c>
      <c r="C9022">
        <v>2</v>
      </c>
      <c r="D9022">
        <v>2</v>
      </c>
      <c r="E9022">
        <v>3</v>
      </c>
      <c r="F9022">
        <v>836</v>
      </c>
      <c r="G9022">
        <v>0</v>
      </c>
      <c r="H9022">
        <v>254</v>
      </c>
    </row>
    <row r="9023" spans="1:8" x14ac:dyDescent="0.25">
      <c r="A9023" t="s">
        <v>174</v>
      </c>
      <c r="B9023">
        <v>14609</v>
      </c>
      <c r="C9023">
        <v>2</v>
      </c>
      <c r="D9023">
        <v>2</v>
      </c>
      <c r="E9023">
        <v>3</v>
      </c>
      <c r="F9023">
        <v>836</v>
      </c>
      <c r="G9023">
        <v>0</v>
      </c>
      <c r="H9023">
        <v>293</v>
      </c>
    </row>
    <row r="9024" spans="1:8" x14ac:dyDescent="0.25">
      <c r="A9024" t="s">
        <v>174</v>
      </c>
      <c r="B9024">
        <v>14633</v>
      </c>
      <c r="C9024">
        <v>3</v>
      </c>
      <c r="D9024">
        <v>2</v>
      </c>
      <c r="E9024">
        <v>4</v>
      </c>
      <c r="F9024">
        <v>836</v>
      </c>
      <c r="H9024">
        <v>31</v>
      </c>
    </row>
    <row r="9025" spans="1:8" x14ac:dyDescent="0.25">
      <c r="A9025" t="s">
        <v>174</v>
      </c>
      <c r="B9025">
        <v>14642</v>
      </c>
      <c r="C9025">
        <v>3</v>
      </c>
      <c r="D9025">
        <v>2</v>
      </c>
      <c r="E9025">
        <v>4</v>
      </c>
      <c r="F9025">
        <v>836</v>
      </c>
      <c r="H9025">
        <v>29</v>
      </c>
    </row>
    <row r="9026" spans="1:8" x14ac:dyDescent="0.25">
      <c r="A9026" t="s">
        <v>174</v>
      </c>
      <c r="B9026">
        <v>14650</v>
      </c>
      <c r="C9026">
        <v>2</v>
      </c>
      <c r="D9026">
        <v>1</v>
      </c>
      <c r="E9026">
        <v>2</v>
      </c>
      <c r="F9026">
        <v>836</v>
      </c>
      <c r="G9026">
        <v>0</v>
      </c>
      <c r="H9026">
        <v>56</v>
      </c>
    </row>
    <row r="9027" spans="1:8" x14ac:dyDescent="0.25">
      <c r="A9027" t="s">
        <v>174</v>
      </c>
      <c r="B9027">
        <v>14651</v>
      </c>
      <c r="C9027">
        <v>2</v>
      </c>
      <c r="D9027">
        <v>2</v>
      </c>
      <c r="E9027">
        <v>3</v>
      </c>
      <c r="F9027">
        <v>836</v>
      </c>
      <c r="G9027">
        <v>0</v>
      </c>
      <c r="H9027">
        <v>284</v>
      </c>
    </row>
    <row r="9028" spans="1:8" x14ac:dyDescent="0.25">
      <c r="A9028" t="s">
        <v>174</v>
      </c>
      <c r="B9028">
        <v>14659</v>
      </c>
      <c r="C9028">
        <v>4</v>
      </c>
      <c r="D9028">
        <v>2</v>
      </c>
      <c r="E9028">
        <v>5</v>
      </c>
      <c r="F9028">
        <v>836</v>
      </c>
      <c r="H9028">
        <v>37</v>
      </c>
    </row>
    <row r="9029" spans="1:8" x14ac:dyDescent="0.25">
      <c r="A9029" t="s">
        <v>174</v>
      </c>
      <c r="B9029">
        <v>14660</v>
      </c>
      <c r="C9029">
        <v>2</v>
      </c>
      <c r="D9029">
        <v>2</v>
      </c>
      <c r="E9029">
        <v>3</v>
      </c>
      <c r="F9029">
        <v>836</v>
      </c>
      <c r="G9029">
        <v>0</v>
      </c>
      <c r="H9029">
        <v>283</v>
      </c>
    </row>
    <row r="9030" spans="1:8" x14ac:dyDescent="0.25">
      <c r="A9030" t="s">
        <v>174</v>
      </c>
      <c r="B9030">
        <v>14700</v>
      </c>
      <c r="C9030">
        <v>1</v>
      </c>
      <c r="D9030">
        <v>0</v>
      </c>
      <c r="E9030">
        <v>1</v>
      </c>
      <c r="F9030">
        <v>0</v>
      </c>
      <c r="G9030">
        <v>0</v>
      </c>
      <c r="H9030">
        <v>2</v>
      </c>
    </row>
    <row r="9031" spans="1:8" x14ac:dyDescent="0.25">
      <c r="A9031" t="s">
        <v>174</v>
      </c>
      <c r="B9031">
        <v>14701</v>
      </c>
      <c r="C9031">
        <v>2</v>
      </c>
      <c r="D9031">
        <v>2</v>
      </c>
      <c r="E9031">
        <v>3</v>
      </c>
      <c r="F9031">
        <v>836</v>
      </c>
      <c r="G9031">
        <v>1</v>
      </c>
      <c r="H9031">
        <v>357</v>
      </c>
    </row>
    <row r="9032" spans="1:8" x14ac:dyDescent="0.25">
      <c r="A9032" t="s">
        <v>174</v>
      </c>
      <c r="B9032">
        <v>14702</v>
      </c>
      <c r="C9032">
        <v>2</v>
      </c>
      <c r="D9032">
        <v>2</v>
      </c>
      <c r="E9032">
        <v>3</v>
      </c>
      <c r="F9032">
        <v>836</v>
      </c>
      <c r="G9032">
        <v>1</v>
      </c>
      <c r="H9032">
        <v>312</v>
      </c>
    </row>
    <row r="9033" spans="1:8" x14ac:dyDescent="0.25">
      <c r="A9033" t="s">
        <v>174</v>
      </c>
      <c r="B9033">
        <v>14722</v>
      </c>
      <c r="C9033">
        <v>3</v>
      </c>
      <c r="D9033">
        <v>2</v>
      </c>
      <c r="E9033">
        <v>4</v>
      </c>
      <c r="F9033">
        <v>836</v>
      </c>
      <c r="G9033">
        <v>0</v>
      </c>
      <c r="H9033">
        <v>457</v>
      </c>
    </row>
    <row r="9034" spans="1:8" x14ac:dyDescent="0.25">
      <c r="A9034" t="s">
        <v>174</v>
      </c>
      <c r="B9034">
        <v>14733</v>
      </c>
      <c r="C9034">
        <v>3</v>
      </c>
      <c r="D9034">
        <v>4</v>
      </c>
      <c r="E9034">
        <v>7</v>
      </c>
      <c r="F9034">
        <v>1</v>
      </c>
      <c r="H9034">
        <v>48</v>
      </c>
    </row>
    <row r="9035" spans="1:8" x14ac:dyDescent="0.25">
      <c r="A9035" t="s">
        <v>174</v>
      </c>
      <c r="B9035">
        <v>14734</v>
      </c>
      <c r="C9035">
        <v>4</v>
      </c>
      <c r="D9035">
        <v>2</v>
      </c>
      <c r="E9035">
        <v>6</v>
      </c>
      <c r="F9035">
        <v>169</v>
      </c>
      <c r="G9035">
        <v>0</v>
      </c>
      <c r="H9035">
        <v>355</v>
      </c>
    </row>
    <row r="9036" spans="1:8" x14ac:dyDescent="0.25">
      <c r="A9036" t="s">
        <v>174</v>
      </c>
      <c r="B9036">
        <v>14735</v>
      </c>
      <c r="C9036">
        <v>3</v>
      </c>
      <c r="D9036">
        <v>2</v>
      </c>
      <c r="E9036">
        <v>4</v>
      </c>
      <c r="F9036">
        <v>169</v>
      </c>
      <c r="G9036">
        <v>0</v>
      </c>
      <c r="H9036">
        <v>141</v>
      </c>
    </row>
    <row r="9037" spans="1:8" x14ac:dyDescent="0.25">
      <c r="A9037" t="s">
        <v>174</v>
      </c>
      <c r="B9037">
        <v>14747</v>
      </c>
      <c r="C9037">
        <v>3</v>
      </c>
      <c r="D9037">
        <v>2</v>
      </c>
      <c r="E9037">
        <v>4</v>
      </c>
      <c r="F9037">
        <v>836</v>
      </c>
      <c r="G9037">
        <v>0</v>
      </c>
      <c r="H9037">
        <v>313</v>
      </c>
    </row>
    <row r="9038" spans="1:8" x14ac:dyDescent="0.25">
      <c r="A9038" t="s">
        <v>174</v>
      </c>
      <c r="B9038">
        <v>14748</v>
      </c>
      <c r="C9038">
        <v>2</v>
      </c>
      <c r="D9038">
        <v>1</v>
      </c>
      <c r="E9038">
        <v>2</v>
      </c>
      <c r="F9038">
        <v>3</v>
      </c>
      <c r="G9038">
        <v>0</v>
      </c>
      <c r="H9038">
        <v>11</v>
      </c>
    </row>
    <row r="9039" spans="1:8" x14ac:dyDescent="0.25">
      <c r="A9039" t="s">
        <v>174</v>
      </c>
      <c r="B9039">
        <v>14749</v>
      </c>
      <c r="C9039">
        <v>1</v>
      </c>
      <c r="D9039">
        <v>0</v>
      </c>
      <c r="E9039">
        <v>1</v>
      </c>
      <c r="F9039">
        <v>0</v>
      </c>
      <c r="G9039">
        <v>0</v>
      </c>
      <c r="H9039">
        <v>2</v>
      </c>
    </row>
    <row r="9040" spans="1:8" x14ac:dyDescent="0.25">
      <c r="A9040" t="s">
        <v>174</v>
      </c>
      <c r="B9040">
        <v>14750</v>
      </c>
      <c r="C9040">
        <v>4</v>
      </c>
      <c r="D9040">
        <v>2</v>
      </c>
      <c r="E9040">
        <v>6</v>
      </c>
      <c r="F9040">
        <v>169</v>
      </c>
      <c r="G9040">
        <v>0</v>
      </c>
      <c r="H9040">
        <v>213</v>
      </c>
    </row>
    <row r="9041" spans="1:8" x14ac:dyDescent="0.25">
      <c r="A9041" t="s">
        <v>174</v>
      </c>
      <c r="B9041">
        <v>14751</v>
      </c>
      <c r="C9041">
        <v>4</v>
      </c>
      <c r="D9041">
        <v>2</v>
      </c>
      <c r="E9041">
        <v>5</v>
      </c>
      <c r="F9041">
        <v>169</v>
      </c>
      <c r="G9041">
        <v>0</v>
      </c>
      <c r="H9041">
        <v>318</v>
      </c>
    </row>
    <row r="9042" spans="1:8" x14ac:dyDescent="0.25">
      <c r="A9042" t="s">
        <v>174</v>
      </c>
      <c r="B9042">
        <v>14752</v>
      </c>
      <c r="C9042">
        <v>2</v>
      </c>
      <c r="D9042">
        <v>2</v>
      </c>
      <c r="E9042">
        <v>3</v>
      </c>
      <c r="F9042">
        <v>836</v>
      </c>
      <c r="G9042">
        <v>0</v>
      </c>
      <c r="H9042">
        <v>277</v>
      </c>
    </row>
    <row r="9043" spans="1:8" x14ac:dyDescent="0.25">
      <c r="A9043" t="s">
        <v>174</v>
      </c>
      <c r="B9043">
        <v>14753</v>
      </c>
      <c r="C9043">
        <v>2</v>
      </c>
      <c r="D9043">
        <v>2</v>
      </c>
      <c r="E9043">
        <v>3</v>
      </c>
      <c r="F9043">
        <v>836</v>
      </c>
      <c r="G9043">
        <v>0</v>
      </c>
      <c r="H9043">
        <v>273</v>
      </c>
    </row>
    <row r="9044" spans="1:8" x14ac:dyDescent="0.25">
      <c r="A9044" t="s">
        <v>174</v>
      </c>
      <c r="B9044">
        <v>14793</v>
      </c>
      <c r="C9044">
        <v>1</v>
      </c>
      <c r="D9044">
        <v>0</v>
      </c>
      <c r="E9044">
        <v>1</v>
      </c>
      <c r="F9044">
        <v>0</v>
      </c>
      <c r="G9044">
        <v>0</v>
      </c>
      <c r="H9044">
        <v>2</v>
      </c>
    </row>
    <row r="9045" spans="1:8" x14ac:dyDescent="0.25">
      <c r="A9045" t="s">
        <v>174</v>
      </c>
      <c r="B9045">
        <v>14794</v>
      </c>
      <c r="C9045">
        <v>1</v>
      </c>
      <c r="D9045">
        <v>0</v>
      </c>
      <c r="E9045">
        <v>1</v>
      </c>
      <c r="F9045">
        <v>0</v>
      </c>
      <c r="G9045">
        <v>0</v>
      </c>
      <c r="H9045">
        <v>2</v>
      </c>
    </row>
    <row r="9046" spans="1:8" x14ac:dyDescent="0.25">
      <c r="A9046" t="s">
        <v>174</v>
      </c>
      <c r="B9046">
        <v>14795</v>
      </c>
      <c r="C9046">
        <v>2</v>
      </c>
      <c r="D9046">
        <v>2</v>
      </c>
      <c r="E9046">
        <v>3</v>
      </c>
      <c r="F9046">
        <v>836</v>
      </c>
      <c r="G9046">
        <v>1</v>
      </c>
      <c r="H9046">
        <v>314</v>
      </c>
    </row>
    <row r="9047" spans="1:8" x14ac:dyDescent="0.25">
      <c r="A9047" t="s">
        <v>174</v>
      </c>
      <c r="B9047">
        <v>14796</v>
      </c>
      <c r="C9047">
        <v>2</v>
      </c>
      <c r="D9047">
        <v>2</v>
      </c>
      <c r="E9047">
        <v>3</v>
      </c>
      <c r="F9047">
        <v>836</v>
      </c>
      <c r="G9047">
        <v>1</v>
      </c>
      <c r="H9047">
        <v>309</v>
      </c>
    </row>
    <row r="9048" spans="1:8" x14ac:dyDescent="0.25">
      <c r="A9048" t="s">
        <v>174</v>
      </c>
      <c r="B9048">
        <v>14827</v>
      </c>
      <c r="C9048">
        <v>2</v>
      </c>
      <c r="D9048">
        <v>2</v>
      </c>
      <c r="E9048">
        <v>3</v>
      </c>
      <c r="F9048">
        <v>836</v>
      </c>
      <c r="H9048">
        <v>3</v>
      </c>
    </row>
    <row r="9049" spans="1:8" x14ac:dyDescent="0.25">
      <c r="A9049" t="s">
        <v>174</v>
      </c>
      <c r="B9049">
        <v>14828</v>
      </c>
      <c r="C9049">
        <v>3</v>
      </c>
      <c r="D9049">
        <v>2</v>
      </c>
      <c r="E9049">
        <v>4</v>
      </c>
      <c r="F9049">
        <v>836</v>
      </c>
      <c r="H9049">
        <v>2</v>
      </c>
    </row>
    <row r="9050" spans="1:8" x14ac:dyDescent="0.25">
      <c r="A9050" t="s">
        <v>174</v>
      </c>
      <c r="B9050">
        <v>14839</v>
      </c>
      <c r="C9050">
        <v>3</v>
      </c>
      <c r="D9050">
        <v>4</v>
      </c>
      <c r="E9050">
        <v>7</v>
      </c>
      <c r="F9050">
        <v>1</v>
      </c>
      <c r="H9050">
        <v>49</v>
      </c>
    </row>
    <row r="9051" spans="1:8" x14ac:dyDescent="0.25">
      <c r="A9051" t="s">
        <v>174</v>
      </c>
      <c r="B9051">
        <v>14840</v>
      </c>
      <c r="C9051">
        <v>3</v>
      </c>
      <c r="D9051">
        <v>2</v>
      </c>
      <c r="E9051">
        <v>4</v>
      </c>
      <c r="F9051">
        <v>169</v>
      </c>
      <c r="H9051">
        <v>3</v>
      </c>
    </row>
    <row r="9052" spans="1:8" x14ac:dyDescent="0.25">
      <c r="A9052" t="s">
        <v>174</v>
      </c>
      <c r="B9052">
        <v>14841</v>
      </c>
      <c r="C9052">
        <v>5</v>
      </c>
      <c r="D9052">
        <v>2</v>
      </c>
      <c r="E9052">
        <v>6</v>
      </c>
      <c r="F9052">
        <v>169</v>
      </c>
      <c r="H9052">
        <v>2</v>
      </c>
    </row>
    <row r="9053" spans="1:8" x14ac:dyDescent="0.25">
      <c r="A9053" t="s">
        <v>174</v>
      </c>
      <c r="B9053">
        <v>14853</v>
      </c>
      <c r="C9053">
        <v>3</v>
      </c>
      <c r="D9053">
        <v>2</v>
      </c>
      <c r="E9053">
        <v>4</v>
      </c>
      <c r="F9053">
        <v>836</v>
      </c>
      <c r="G9053">
        <v>0</v>
      </c>
      <c r="H9053">
        <v>297</v>
      </c>
    </row>
    <row r="9054" spans="1:8" x14ac:dyDescent="0.25">
      <c r="A9054" t="s">
        <v>174</v>
      </c>
      <c r="B9054">
        <v>14854</v>
      </c>
      <c r="C9054">
        <v>2</v>
      </c>
      <c r="D9054">
        <v>1</v>
      </c>
      <c r="E9054">
        <v>2</v>
      </c>
      <c r="F9054">
        <v>3</v>
      </c>
      <c r="G9054">
        <v>0</v>
      </c>
      <c r="H9054">
        <v>11</v>
      </c>
    </row>
    <row r="9055" spans="1:8" x14ac:dyDescent="0.25">
      <c r="A9055" t="s">
        <v>174</v>
      </c>
      <c r="B9055">
        <v>14855</v>
      </c>
      <c r="C9055">
        <v>1</v>
      </c>
      <c r="D9055">
        <v>0</v>
      </c>
      <c r="E9055">
        <v>1</v>
      </c>
      <c r="F9055">
        <v>0</v>
      </c>
      <c r="G9055">
        <v>0</v>
      </c>
      <c r="H9055">
        <v>2</v>
      </c>
    </row>
    <row r="9056" spans="1:8" x14ac:dyDescent="0.25">
      <c r="A9056" t="s">
        <v>174</v>
      </c>
      <c r="B9056">
        <v>14856</v>
      </c>
      <c r="C9056">
        <v>4</v>
      </c>
      <c r="D9056">
        <v>2</v>
      </c>
      <c r="E9056">
        <v>6</v>
      </c>
      <c r="F9056">
        <v>169</v>
      </c>
      <c r="G9056">
        <v>0</v>
      </c>
      <c r="H9056">
        <v>186</v>
      </c>
    </row>
    <row r="9057" spans="1:8" x14ac:dyDescent="0.25">
      <c r="A9057" t="s">
        <v>174</v>
      </c>
      <c r="B9057">
        <v>14857</v>
      </c>
      <c r="C9057">
        <v>1</v>
      </c>
      <c r="D9057">
        <v>0</v>
      </c>
      <c r="E9057">
        <v>1</v>
      </c>
      <c r="F9057">
        <v>0</v>
      </c>
      <c r="G9057">
        <v>0</v>
      </c>
      <c r="H9057">
        <v>2</v>
      </c>
    </row>
    <row r="9058" spans="1:8" x14ac:dyDescent="0.25">
      <c r="A9058" t="s">
        <v>174</v>
      </c>
      <c r="B9058">
        <v>14858</v>
      </c>
      <c r="C9058">
        <v>4</v>
      </c>
      <c r="D9058">
        <v>2</v>
      </c>
      <c r="E9058">
        <v>6</v>
      </c>
      <c r="F9058">
        <v>169</v>
      </c>
      <c r="G9058">
        <v>0</v>
      </c>
      <c r="H9058">
        <v>164</v>
      </c>
    </row>
    <row r="9059" spans="1:8" x14ac:dyDescent="0.25">
      <c r="A9059" t="s">
        <v>174</v>
      </c>
      <c r="B9059">
        <v>14859</v>
      </c>
      <c r="C9059">
        <v>4</v>
      </c>
      <c r="D9059">
        <v>2</v>
      </c>
      <c r="E9059">
        <v>5</v>
      </c>
      <c r="F9059">
        <v>169</v>
      </c>
      <c r="G9059">
        <v>0</v>
      </c>
      <c r="H9059">
        <v>334</v>
      </c>
    </row>
    <row r="9060" spans="1:8" x14ac:dyDescent="0.25">
      <c r="A9060" t="s">
        <v>174</v>
      </c>
      <c r="B9060">
        <v>14860</v>
      </c>
      <c r="C9060">
        <v>2</v>
      </c>
      <c r="D9060">
        <v>2</v>
      </c>
      <c r="E9060">
        <v>3</v>
      </c>
      <c r="F9060">
        <v>836</v>
      </c>
      <c r="G9060">
        <v>0</v>
      </c>
      <c r="H9060">
        <v>275</v>
      </c>
    </row>
    <row r="9061" spans="1:8" x14ac:dyDescent="0.25">
      <c r="A9061" t="s">
        <v>174</v>
      </c>
      <c r="B9061">
        <v>14861</v>
      </c>
      <c r="C9061">
        <v>2</v>
      </c>
      <c r="D9061">
        <v>2</v>
      </c>
      <c r="E9061">
        <v>3</v>
      </c>
      <c r="F9061">
        <v>836</v>
      </c>
      <c r="G9061">
        <v>0</v>
      </c>
      <c r="H9061">
        <v>279</v>
      </c>
    </row>
    <row r="9062" spans="1:8" x14ac:dyDescent="0.25">
      <c r="A9062" t="s">
        <v>174</v>
      </c>
      <c r="B9062">
        <v>14874</v>
      </c>
      <c r="C9062">
        <v>3</v>
      </c>
      <c r="D9062">
        <v>2</v>
      </c>
      <c r="E9062">
        <v>4</v>
      </c>
      <c r="F9062">
        <v>836</v>
      </c>
      <c r="G9062">
        <v>0</v>
      </c>
      <c r="H9062">
        <v>294</v>
      </c>
    </row>
    <row r="9063" spans="1:8" x14ac:dyDescent="0.25">
      <c r="A9063" t="s">
        <v>174</v>
      </c>
      <c r="B9063">
        <v>14875</v>
      </c>
      <c r="C9063">
        <v>2</v>
      </c>
      <c r="D9063">
        <v>1</v>
      </c>
      <c r="E9063">
        <v>2</v>
      </c>
      <c r="F9063">
        <v>1</v>
      </c>
      <c r="G9063">
        <v>0</v>
      </c>
      <c r="H9063">
        <v>10</v>
      </c>
    </row>
    <row r="9064" spans="1:8" x14ac:dyDescent="0.25">
      <c r="A9064" t="s">
        <v>174</v>
      </c>
      <c r="B9064">
        <v>14876</v>
      </c>
      <c r="C9064">
        <v>3</v>
      </c>
      <c r="D9064">
        <v>4</v>
      </c>
      <c r="E9064">
        <v>7</v>
      </c>
      <c r="F9064">
        <v>1</v>
      </c>
      <c r="H9064">
        <v>49</v>
      </c>
    </row>
    <row r="9065" spans="1:8" x14ac:dyDescent="0.25">
      <c r="A9065" t="s">
        <v>174</v>
      </c>
      <c r="B9065">
        <v>14877</v>
      </c>
      <c r="C9065">
        <v>4</v>
      </c>
      <c r="D9065">
        <v>2</v>
      </c>
      <c r="E9065">
        <v>6</v>
      </c>
      <c r="F9065">
        <v>169</v>
      </c>
      <c r="G9065">
        <v>0</v>
      </c>
      <c r="H9065">
        <v>230</v>
      </c>
    </row>
    <row r="9066" spans="1:8" x14ac:dyDescent="0.25">
      <c r="A9066" t="s">
        <v>174</v>
      </c>
      <c r="B9066">
        <v>14878</v>
      </c>
      <c r="C9066">
        <v>1</v>
      </c>
      <c r="D9066">
        <v>0</v>
      </c>
      <c r="E9066">
        <v>1</v>
      </c>
      <c r="F9066">
        <v>0</v>
      </c>
      <c r="G9066">
        <v>0</v>
      </c>
      <c r="H9066">
        <v>2</v>
      </c>
    </row>
    <row r="9067" spans="1:8" x14ac:dyDescent="0.25">
      <c r="A9067" t="s">
        <v>174</v>
      </c>
      <c r="B9067">
        <v>14879</v>
      </c>
      <c r="C9067">
        <v>2</v>
      </c>
      <c r="D9067">
        <v>2</v>
      </c>
      <c r="E9067">
        <v>3</v>
      </c>
      <c r="F9067">
        <v>169</v>
      </c>
      <c r="H9067">
        <v>3</v>
      </c>
    </row>
    <row r="9068" spans="1:8" x14ac:dyDescent="0.25">
      <c r="A9068" t="s">
        <v>174</v>
      </c>
      <c r="B9068">
        <v>14880</v>
      </c>
      <c r="C9068">
        <v>4</v>
      </c>
      <c r="D9068">
        <v>2</v>
      </c>
      <c r="E9068">
        <v>5</v>
      </c>
      <c r="F9068">
        <v>169</v>
      </c>
      <c r="G9068">
        <v>0</v>
      </c>
      <c r="H9068">
        <v>318</v>
      </c>
    </row>
    <row r="9069" spans="1:8" x14ac:dyDescent="0.25">
      <c r="A9069" t="s">
        <v>174</v>
      </c>
      <c r="B9069">
        <v>14881</v>
      </c>
      <c r="C9069">
        <v>3</v>
      </c>
      <c r="D9069">
        <v>4</v>
      </c>
      <c r="E9069">
        <v>7</v>
      </c>
      <c r="F9069">
        <v>1</v>
      </c>
      <c r="H9069">
        <v>46</v>
      </c>
    </row>
    <row r="9070" spans="1:8" x14ac:dyDescent="0.25">
      <c r="A9070" t="s">
        <v>174</v>
      </c>
      <c r="B9070">
        <v>14882</v>
      </c>
      <c r="C9070">
        <v>3</v>
      </c>
      <c r="D9070">
        <v>4</v>
      </c>
      <c r="E9070">
        <v>7</v>
      </c>
      <c r="F9070">
        <v>1</v>
      </c>
      <c r="H9070">
        <v>51</v>
      </c>
    </row>
    <row r="9071" spans="1:8" x14ac:dyDescent="0.25">
      <c r="A9071" t="s">
        <v>174</v>
      </c>
      <c r="B9071">
        <v>14883</v>
      </c>
      <c r="C9071">
        <v>2</v>
      </c>
      <c r="D9071">
        <v>2</v>
      </c>
      <c r="E9071">
        <v>3</v>
      </c>
      <c r="F9071">
        <v>836</v>
      </c>
      <c r="G9071">
        <v>0</v>
      </c>
      <c r="H9071">
        <v>289</v>
      </c>
    </row>
    <row r="9072" spans="1:8" x14ac:dyDescent="0.25">
      <c r="A9072" t="s">
        <v>174</v>
      </c>
      <c r="B9072">
        <v>14884</v>
      </c>
      <c r="C9072">
        <v>2</v>
      </c>
      <c r="D9072">
        <v>2</v>
      </c>
      <c r="E9072">
        <v>3</v>
      </c>
      <c r="F9072">
        <v>836</v>
      </c>
      <c r="G9072">
        <v>0</v>
      </c>
      <c r="H9072">
        <v>271</v>
      </c>
    </row>
    <row r="9073" spans="1:8" x14ac:dyDescent="0.25">
      <c r="A9073" t="s">
        <v>174</v>
      </c>
      <c r="B9073">
        <v>14896</v>
      </c>
      <c r="C9073">
        <v>4</v>
      </c>
      <c r="D9073">
        <v>2</v>
      </c>
      <c r="E9073">
        <v>6</v>
      </c>
      <c r="F9073">
        <v>836</v>
      </c>
      <c r="H9073">
        <v>79</v>
      </c>
    </row>
    <row r="9074" spans="1:8" x14ac:dyDescent="0.25">
      <c r="A9074" t="s">
        <v>174</v>
      </c>
      <c r="B9074">
        <v>14897</v>
      </c>
      <c r="C9074">
        <v>2</v>
      </c>
      <c r="D9074">
        <v>2</v>
      </c>
      <c r="E9074">
        <v>3</v>
      </c>
      <c r="F9074">
        <v>836</v>
      </c>
      <c r="G9074">
        <v>0</v>
      </c>
      <c r="H9074">
        <v>2368</v>
      </c>
    </row>
    <row r="9075" spans="1:8" x14ac:dyDescent="0.25">
      <c r="A9075" t="s">
        <v>174</v>
      </c>
      <c r="B9075">
        <v>14925</v>
      </c>
      <c r="C9075">
        <v>1</v>
      </c>
      <c r="D9075">
        <v>0</v>
      </c>
      <c r="E9075">
        <v>1</v>
      </c>
      <c r="F9075">
        <v>0</v>
      </c>
      <c r="G9075">
        <v>0</v>
      </c>
      <c r="H9075">
        <v>1</v>
      </c>
    </row>
    <row r="9076" spans="1:8" x14ac:dyDescent="0.25">
      <c r="A9076" t="s">
        <v>174</v>
      </c>
      <c r="B9076">
        <v>14926</v>
      </c>
      <c r="C9076">
        <v>1</v>
      </c>
      <c r="D9076">
        <v>0</v>
      </c>
      <c r="E9076">
        <v>1</v>
      </c>
      <c r="F9076">
        <v>0</v>
      </c>
      <c r="G9076">
        <v>0</v>
      </c>
      <c r="H9076">
        <v>2</v>
      </c>
    </row>
    <row r="9077" spans="1:8" x14ac:dyDescent="0.25">
      <c r="A9077" t="s">
        <v>174</v>
      </c>
      <c r="B9077">
        <v>14927</v>
      </c>
      <c r="C9077">
        <v>2</v>
      </c>
      <c r="D9077">
        <v>2</v>
      </c>
      <c r="E9077">
        <v>3</v>
      </c>
      <c r="F9077">
        <v>836</v>
      </c>
      <c r="G9077">
        <v>0</v>
      </c>
      <c r="H9077">
        <v>281</v>
      </c>
    </row>
    <row r="9078" spans="1:8" x14ac:dyDescent="0.25">
      <c r="A9078" t="s">
        <v>174</v>
      </c>
      <c r="B9078">
        <v>14928</v>
      </c>
      <c r="C9078">
        <v>2</v>
      </c>
      <c r="D9078">
        <v>2</v>
      </c>
      <c r="E9078">
        <v>3</v>
      </c>
      <c r="F9078">
        <v>836</v>
      </c>
      <c r="G9078">
        <v>0</v>
      </c>
      <c r="H9078">
        <v>276</v>
      </c>
    </row>
    <row r="9079" spans="1:8" x14ac:dyDescent="0.25">
      <c r="A9079" t="s">
        <v>174</v>
      </c>
      <c r="B9079">
        <v>14951</v>
      </c>
      <c r="C9079">
        <v>3</v>
      </c>
      <c r="D9079">
        <v>2</v>
      </c>
      <c r="E9079">
        <v>4</v>
      </c>
      <c r="F9079">
        <v>836</v>
      </c>
      <c r="G9079">
        <v>0</v>
      </c>
      <c r="H9079">
        <v>457</v>
      </c>
    </row>
    <row r="9080" spans="1:8" x14ac:dyDescent="0.25">
      <c r="A9080" t="s">
        <v>174</v>
      </c>
      <c r="B9080">
        <v>14952</v>
      </c>
      <c r="C9080">
        <v>3</v>
      </c>
      <c r="D9080">
        <v>2</v>
      </c>
      <c r="E9080">
        <v>4</v>
      </c>
      <c r="F9080">
        <v>169</v>
      </c>
      <c r="H9080">
        <v>134</v>
      </c>
    </row>
    <row r="9081" spans="1:8" x14ac:dyDescent="0.25">
      <c r="A9081" t="s">
        <v>174</v>
      </c>
      <c r="B9081">
        <v>14961</v>
      </c>
      <c r="C9081">
        <v>3</v>
      </c>
      <c r="D9081">
        <v>4</v>
      </c>
      <c r="E9081">
        <v>7</v>
      </c>
      <c r="F9081">
        <v>1</v>
      </c>
      <c r="H9081">
        <v>46</v>
      </c>
    </row>
    <row r="9082" spans="1:8" x14ac:dyDescent="0.25">
      <c r="A9082" t="s">
        <v>174</v>
      </c>
      <c r="B9082">
        <v>14962</v>
      </c>
      <c r="C9082">
        <v>1</v>
      </c>
      <c r="D9082">
        <v>0</v>
      </c>
      <c r="E9082">
        <v>1</v>
      </c>
      <c r="F9082">
        <v>0</v>
      </c>
      <c r="G9082">
        <v>0</v>
      </c>
      <c r="H9082">
        <v>2</v>
      </c>
    </row>
    <row r="9083" spans="1:8" x14ac:dyDescent="0.25">
      <c r="A9083" t="s">
        <v>174</v>
      </c>
      <c r="B9083">
        <v>14963</v>
      </c>
      <c r="C9083">
        <v>2</v>
      </c>
      <c r="D9083">
        <v>2</v>
      </c>
      <c r="E9083">
        <v>3</v>
      </c>
      <c r="F9083">
        <v>169</v>
      </c>
      <c r="H9083">
        <v>21</v>
      </c>
    </row>
    <row r="9084" spans="1:8" x14ac:dyDescent="0.25">
      <c r="A9084" t="s">
        <v>174</v>
      </c>
      <c r="B9084">
        <v>14964</v>
      </c>
      <c r="C9084">
        <v>2</v>
      </c>
      <c r="D9084">
        <v>2</v>
      </c>
      <c r="E9084">
        <v>3</v>
      </c>
      <c r="F9084">
        <v>169</v>
      </c>
      <c r="G9084">
        <v>0</v>
      </c>
      <c r="H9084">
        <v>764</v>
      </c>
    </row>
    <row r="9085" spans="1:8" x14ac:dyDescent="0.25">
      <c r="A9085" t="s">
        <v>174</v>
      </c>
      <c r="B9085">
        <v>14965</v>
      </c>
      <c r="C9085">
        <v>3</v>
      </c>
      <c r="D9085">
        <v>2</v>
      </c>
      <c r="E9085">
        <v>4</v>
      </c>
      <c r="F9085">
        <v>169</v>
      </c>
      <c r="H9085">
        <v>666</v>
      </c>
    </row>
    <row r="9086" spans="1:8" x14ac:dyDescent="0.25">
      <c r="A9086" t="s">
        <v>174</v>
      </c>
      <c r="B9086">
        <v>14966</v>
      </c>
      <c r="C9086">
        <v>3</v>
      </c>
      <c r="D9086">
        <v>2</v>
      </c>
      <c r="E9086">
        <v>4</v>
      </c>
      <c r="F9086">
        <v>836</v>
      </c>
      <c r="H9086">
        <v>48</v>
      </c>
    </row>
    <row r="9087" spans="1:8" x14ac:dyDescent="0.25">
      <c r="A9087" t="s">
        <v>174</v>
      </c>
      <c r="B9087">
        <v>14967</v>
      </c>
      <c r="C9087">
        <v>2</v>
      </c>
      <c r="D9087">
        <v>1</v>
      </c>
      <c r="E9087">
        <v>2</v>
      </c>
      <c r="F9087">
        <v>1</v>
      </c>
      <c r="H9087">
        <v>45</v>
      </c>
    </row>
    <row r="9088" spans="1:8" x14ac:dyDescent="0.25">
      <c r="A9088" t="s">
        <v>174</v>
      </c>
      <c r="B9088">
        <v>14968</v>
      </c>
      <c r="C9088">
        <v>3</v>
      </c>
      <c r="D9088">
        <v>2</v>
      </c>
      <c r="E9088">
        <v>4</v>
      </c>
      <c r="F9088">
        <v>169</v>
      </c>
      <c r="H9088">
        <v>695</v>
      </c>
    </row>
    <row r="9089" spans="1:8" x14ac:dyDescent="0.25">
      <c r="A9089" t="s">
        <v>174</v>
      </c>
      <c r="B9089">
        <v>14969</v>
      </c>
      <c r="C9089">
        <v>3</v>
      </c>
      <c r="D9089">
        <v>2</v>
      </c>
      <c r="E9089">
        <v>4</v>
      </c>
      <c r="F9089">
        <v>169</v>
      </c>
      <c r="H9089">
        <v>703</v>
      </c>
    </row>
    <row r="9090" spans="1:8" x14ac:dyDescent="0.25">
      <c r="A9090" t="s">
        <v>174</v>
      </c>
      <c r="B9090">
        <v>14970</v>
      </c>
      <c r="C9090">
        <v>3</v>
      </c>
      <c r="D9090">
        <v>2</v>
      </c>
      <c r="E9090">
        <v>4</v>
      </c>
      <c r="F9090">
        <v>169</v>
      </c>
      <c r="H9090">
        <v>707</v>
      </c>
    </row>
    <row r="9091" spans="1:8" x14ac:dyDescent="0.25">
      <c r="A9091" t="s">
        <v>174</v>
      </c>
      <c r="B9091">
        <v>14971</v>
      </c>
      <c r="C9091">
        <v>3</v>
      </c>
      <c r="D9091">
        <v>2</v>
      </c>
      <c r="E9091">
        <v>4</v>
      </c>
      <c r="F9091">
        <v>169</v>
      </c>
      <c r="H9091">
        <v>3</v>
      </c>
    </row>
    <row r="9092" spans="1:8" x14ac:dyDescent="0.25">
      <c r="A9092" t="s">
        <v>174</v>
      </c>
      <c r="B9092">
        <v>14979</v>
      </c>
      <c r="C9092">
        <v>3</v>
      </c>
      <c r="D9092">
        <v>4</v>
      </c>
      <c r="E9092">
        <v>7</v>
      </c>
      <c r="F9092">
        <v>1</v>
      </c>
      <c r="H9092">
        <v>46</v>
      </c>
    </row>
    <row r="9093" spans="1:8" x14ac:dyDescent="0.25">
      <c r="A9093" t="s">
        <v>174</v>
      </c>
      <c r="B9093">
        <v>14980</v>
      </c>
      <c r="C9093">
        <v>1</v>
      </c>
      <c r="D9093">
        <v>0</v>
      </c>
      <c r="E9093">
        <v>1</v>
      </c>
      <c r="F9093">
        <v>0</v>
      </c>
      <c r="G9093">
        <v>0</v>
      </c>
      <c r="H9093">
        <v>2</v>
      </c>
    </row>
    <row r="9094" spans="1:8" x14ac:dyDescent="0.25">
      <c r="A9094" t="s">
        <v>174</v>
      </c>
      <c r="B9094">
        <v>14981</v>
      </c>
      <c r="C9094">
        <v>1</v>
      </c>
      <c r="D9094">
        <v>0</v>
      </c>
      <c r="E9094">
        <v>1</v>
      </c>
      <c r="F9094">
        <v>0</v>
      </c>
      <c r="G9094">
        <v>0</v>
      </c>
      <c r="H9094">
        <v>2</v>
      </c>
    </row>
    <row r="9095" spans="1:8" x14ac:dyDescent="0.25">
      <c r="A9095" t="s">
        <v>174</v>
      </c>
      <c r="B9095">
        <v>14982</v>
      </c>
      <c r="C9095">
        <v>2</v>
      </c>
      <c r="D9095">
        <v>2</v>
      </c>
      <c r="E9095">
        <v>3</v>
      </c>
      <c r="F9095">
        <v>169</v>
      </c>
      <c r="H9095">
        <v>2</v>
      </c>
    </row>
    <row r="9096" spans="1:8" x14ac:dyDescent="0.25">
      <c r="A9096" t="s">
        <v>174</v>
      </c>
      <c r="B9096">
        <v>14983</v>
      </c>
      <c r="C9096">
        <v>2</v>
      </c>
      <c r="D9096">
        <v>2</v>
      </c>
      <c r="E9096">
        <v>3</v>
      </c>
      <c r="F9096">
        <v>169</v>
      </c>
      <c r="H9096">
        <v>2</v>
      </c>
    </row>
    <row r="9097" spans="1:8" x14ac:dyDescent="0.25">
      <c r="A9097" t="s">
        <v>174</v>
      </c>
      <c r="B9097">
        <v>14984</v>
      </c>
      <c r="C9097">
        <v>2</v>
      </c>
      <c r="D9097">
        <v>2</v>
      </c>
      <c r="E9097">
        <v>3</v>
      </c>
      <c r="F9097">
        <v>169</v>
      </c>
      <c r="G9097">
        <v>0</v>
      </c>
      <c r="H9097">
        <v>787</v>
      </c>
    </row>
    <row r="9098" spans="1:8" x14ac:dyDescent="0.25">
      <c r="A9098" t="s">
        <v>174</v>
      </c>
      <c r="B9098">
        <v>14985</v>
      </c>
      <c r="C9098">
        <v>2</v>
      </c>
      <c r="D9098">
        <v>2</v>
      </c>
      <c r="E9098">
        <v>3</v>
      </c>
      <c r="F9098">
        <v>169</v>
      </c>
      <c r="G9098">
        <v>0</v>
      </c>
      <c r="H9098">
        <v>798</v>
      </c>
    </row>
    <row r="9099" spans="1:8" x14ac:dyDescent="0.25">
      <c r="A9099" t="s">
        <v>174</v>
      </c>
      <c r="B9099">
        <v>14986</v>
      </c>
      <c r="C9099">
        <v>2</v>
      </c>
      <c r="D9099">
        <v>2</v>
      </c>
      <c r="E9099">
        <v>3</v>
      </c>
      <c r="F9099">
        <v>169</v>
      </c>
      <c r="G9099">
        <v>0</v>
      </c>
      <c r="H9099">
        <v>764</v>
      </c>
    </row>
    <row r="9100" spans="1:8" x14ac:dyDescent="0.25">
      <c r="A9100" t="s">
        <v>174</v>
      </c>
      <c r="B9100">
        <v>14987</v>
      </c>
      <c r="C9100">
        <v>2</v>
      </c>
      <c r="D9100">
        <v>2</v>
      </c>
      <c r="E9100">
        <v>3</v>
      </c>
      <c r="F9100">
        <v>169</v>
      </c>
      <c r="G9100">
        <v>0</v>
      </c>
      <c r="H9100">
        <v>797</v>
      </c>
    </row>
    <row r="9101" spans="1:8" x14ac:dyDescent="0.25">
      <c r="A9101" t="s">
        <v>174</v>
      </c>
      <c r="B9101">
        <v>14996</v>
      </c>
      <c r="C9101">
        <v>4</v>
      </c>
      <c r="D9101">
        <v>2</v>
      </c>
      <c r="E9101">
        <v>6</v>
      </c>
      <c r="F9101">
        <v>836</v>
      </c>
      <c r="H9101">
        <v>78</v>
      </c>
    </row>
    <row r="9102" spans="1:8" x14ac:dyDescent="0.25">
      <c r="A9102" t="s">
        <v>174</v>
      </c>
      <c r="B9102">
        <v>14997</v>
      </c>
      <c r="C9102">
        <v>2</v>
      </c>
      <c r="D9102">
        <v>2</v>
      </c>
      <c r="E9102">
        <v>3</v>
      </c>
      <c r="F9102">
        <v>836</v>
      </c>
      <c r="G9102">
        <v>0</v>
      </c>
      <c r="H9102">
        <v>2541</v>
      </c>
    </row>
    <row r="9103" spans="1:8" x14ac:dyDescent="0.25">
      <c r="A9103" t="s">
        <v>174</v>
      </c>
      <c r="B9103">
        <v>15005</v>
      </c>
      <c r="C9103">
        <v>3</v>
      </c>
      <c r="D9103">
        <v>2</v>
      </c>
      <c r="E9103">
        <v>4</v>
      </c>
      <c r="F9103">
        <v>836</v>
      </c>
      <c r="G9103">
        <v>0</v>
      </c>
      <c r="H9103">
        <v>2563</v>
      </c>
    </row>
    <row r="9104" spans="1:8" x14ac:dyDescent="0.25">
      <c r="A9104" t="s">
        <v>174</v>
      </c>
      <c r="B9104">
        <v>15006</v>
      </c>
      <c r="C9104">
        <v>2</v>
      </c>
      <c r="D9104">
        <v>2</v>
      </c>
      <c r="E9104">
        <v>3</v>
      </c>
      <c r="F9104">
        <v>836</v>
      </c>
      <c r="G9104">
        <v>0</v>
      </c>
      <c r="H9104">
        <v>2558</v>
      </c>
    </row>
    <row r="9105" spans="1:8" x14ac:dyDescent="0.25">
      <c r="A9105" t="s">
        <v>174</v>
      </c>
      <c r="B9105">
        <v>15014</v>
      </c>
      <c r="C9105">
        <v>3</v>
      </c>
      <c r="D9105">
        <v>2</v>
      </c>
      <c r="E9105">
        <v>4</v>
      </c>
      <c r="F9105">
        <v>836</v>
      </c>
      <c r="G9105">
        <v>0</v>
      </c>
      <c r="H9105">
        <v>2621</v>
      </c>
    </row>
    <row r="9106" spans="1:8" x14ac:dyDescent="0.25">
      <c r="A9106" t="s">
        <v>174</v>
      </c>
      <c r="B9106">
        <v>15015</v>
      </c>
      <c r="C9106">
        <v>2</v>
      </c>
      <c r="D9106">
        <v>2</v>
      </c>
      <c r="E9106">
        <v>3</v>
      </c>
      <c r="F9106">
        <v>836</v>
      </c>
      <c r="G9106">
        <v>0</v>
      </c>
      <c r="H9106">
        <v>2520</v>
      </c>
    </row>
    <row r="9107" spans="1:8" x14ac:dyDescent="0.25">
      <c r="A9107" t="s">
        <v>174</v>
      </c>
      <c r="B9107">
        <v>15043</v>
      </c>
      <c r="C9107">
        <v>1</v>
      </c>
      <c r="D9107">
        <v>0</v>
      </c>
      <c r="E9107">
        <v>1</v>
      </c>
      <c r="F9107">
        <v>0</v>
      </c>
      <c r="G9107">
        <v>0</v>
      </c>
      <c r="H9107">
        <v>2</v>
      </c>
    </row>
    <row r="9108" spans="1:8" x14ac:dyDescent="0.25">
      <c r="A9108" t="s">
        <v>174</v>
      </c>
      <c r="B9108">
        <v>15044</v>
      </c>
      <c r="C9108">
        <v>2</v>
      </c>
      <c r="D9108">
        <v>2</v>
      </c>
      <c r="E9108">
        <v>3</v>
      </c>
      <c r="F9108">
        <v>836</v>
      </c>
      <c r="G9108">
        <v>0</v>
      </c>
      <c r="H9108">
        <v>229</v>
      </c>
    </row>
    <row r="9109" spans="1:8" x14ac:dyDescent="0.25">
      <c r="A9109" t="s">
        <v>174</v>
      </c>
      <c r="B9109">
        <v>15045</v>
      </c>
      <c r="C9109">
        <v>2</v>
      </c>
      <c r="D9109">
        <v>2</v>
      </c>
      <c r="E9109">
        <v>3</v>
      </c>
      <c r="F9109">
        <v>836</v>
      </c>
      <c r="G9109">
        <v>0</v>
      </c>
      <c r="H9109">
        <v>270</v>
      </c>
    </row>
    <row r="9110" spans="1:8" x14ac:dyDescent="0.25">
      <c r="A9110" t="s">
        <v>174</v>
      </c>
      <c r="B9110">
        <v>15080</v>
      </c>
      <c r="C9110">
        <v>1</v>
      </c>
      <c r="D9110">
        <v>0</v>
      </c>
      <c r="E9110">
        <v>1</v>
      </c>
      <c r="F9110">
        <v>0</v>
      </c>
      <c r="G9110">
        <v>0</v>
      </c>
      <c r="H9110">
        <v>2</v>
      </c>
    </row>
    <row r="9111" spans="1:8" x14ac:dyDescent="0.25">
      <c r="A9111" t="s">
        <v>174</v>
      </c>
      <c r="B9111">
        <v>15081</v>
      </c>
      <c r="C9111">
        <v>2</v>
      </c>
      <c r="D9111">
        <v>2</v>
      </c>
      <c r="E9111">
        <v>3</v>
      </c>
      <c r="F9111">
        <v>836</v>
      </c>
      <c r="G9111">
        <v>0</v>
      </c>
      <c r="H9111">
        <v>271</v>
      </c>
    </row>
    <row r="9112" spans="1:8" x14ac:dyDescent="0.25">
      <c r="A9112" t="s">
        <v>174</v>
      </c>
      <c r="B9112">
        <v>15082</v>
      </c>
      <c r="C9112">
        <v>2</v>
      </c>
      <c r="D9112">
        <v>2</v>
      </c>
      <c r="E9112">
        <v>3</v>
      </c>
      <c r="F9112">
        <v>836</v>
      </c>
      <c r="G9112">
        <v>0</v>
      </c>
      <c r="H9112">
        <v>280</v>
      </c>
    </row>
    <row r="9113" spans="1:8" x14ac:dyDescent="0.25">
      <c r="A9113" t="s">
        <v>174</v>
      </c>
      <c r="B9113">
        <v>15097</v>
      </c>
      <c r="C9113">
        <v>2</v>
      </c>
      <c r="D9113">
        <v>2</v>
      </c>
      <c r="E9113">
        <v>3</v>
      </c>
      <c r="F9113">
        <v>836</v>
      </c>
      <c r="G9113">
        <v>0</v>
      </c>
      <c r="H9113">
        <v>2445</v>
      </c>
    </row>
    <row r="9114" spans="1:8" x14ac:dyDescent="0.25">
      <c r="A9114" t="s">
        <v>174</v>
      </c>
      <c r="B9114">
        <v>15098</v>
      </c>
      <c r="C9114">
        <v>1</v>
      </c>
      <c r="D9114">
        <v>0</v>
      </c>
      <c r="E9114">
        <v>1</v>
      </c>
      <c r="F9114">
        <v>0</v>
      </c>
      <c r="G9114">
        <v>0</v>
      </c>
      <c r="H9114">
        <v>2</v>
      </c>
    </row>
    <row r="9115" spans="1:8" x14ac:dyDescent="0.25">
      <c r="A9115" t="s">
        <v>174</v>
      </c>
      <c r="B9115">
        <v>15099</v>
      </c>
      <c r="C9115">
        <v>1</v>
      </c>
      <c r="D9115">
        <v>0</v>
      </c>
      <c r="E9115">
        <v>1</v>
      </c>
      <c r="F9115">
        <v>0</v>
      </c>
      <c r="G9115">
        <v>0</v>
      </c>
      <c r="H9115">
        <v>2</v>
      </c>
    </row>
    <row r="9116" spans="1:8" x14ac:dyDescent="0.25">
      <c r="A9116" t="s">
        <v>174</v>
      </c>
      <c r="B9116">
        <v>15100</v>
      </c>
      <c r="C9116">
        <v>1</v>
      </c>
      <c r="D9116">
        <v>0</v>
      </c>
      <c r="E9116">
        <v>1</v>
      </c>
      <c r="F9116">
        <v>0</v>
      </c>
      <c r="G9116">
        <v>0</v>
      </c>
      <c r="H9116">
        <v>2</v>
      </c>
    </row>
    <row r="9117" spans="1:8" x14ac:dyDescent="0.25">
      <c r="A9117" t="s">
        <v>174</v>
      </c>
      <c r="B9117">
        <v>15109</v>
      </c>
      <c r="C9117">
        <v>2</v>
      </c>
      <c r="D9117">
        <v>2</v>
      </c>
      <c r="E9117">
        <v>3</v>
      </c>
      <c r="F9117">
        <v>836</v>
      </c>
      <c r="G9117">
        <v>0</v>
      </c>
      <c r="H9117">
        <v>2534</v>
      </c>
    </row>
    <row r="9118" spans="1:8" x14ac:dyDescent="0.25">
      <c r="A9118" t="s">
        <v>174</v>
      </c>
      <c r="B9118">
        <v>15110</v>
      </c>
      <c r="C9118">
        <v>1</v>
      </c>
      <c r="D9118">
        <v>0</v>
      </c>
      <c r="E9118">
        <v>1</v>
      </c>
      <c r="F9118">
        <v>0</v>
      </c>
      <c r="G9118">
        <v>0</v>
      </c>
      <c r="H9118">
        <v>2</v>
      </c>
    </row>
    <row r="9119" spans="1:8" x14ac:dyDescent="0.25">
      <c r="A9119" t="s">
        <v>174</v>
      </c>
      <c r="B9119">
        <v>15111</v>
      </c>
      <c r="C9119">
        <v>1</v>
      </c>
      <c r="D9119">
        <v>0</v>
      </c>
      <c r="E9119">
        <v>1</v>
      </c>
      <c r="F9119">
        <v>0</v>
      </c>
      <c r="G9119">
        <v>0</v>
      </c>
      <c r="H9119">
        <v>2</v>
      </c>
    </row>
    <row r="9120" spans="1:8" x14ac:dyDescent="0.25">
      <c r="A9120" t="s">
        <v>174</v>
      </c>
      <c r="B9120">
        <v>15112</v>
      </c>
      <c r="C9120">
        <v>1</v>
      </c>
      <c r="D9120">
        <v>0</v>
      </c>
      <c r="E9120">
        <v>1</v>
      </c>
      <c r="F9120">
        <v>0</v>
      </c>
      <c r="G9120">
        <v>0</v>
      </c>
      <c r="H9120">
        <v>2</v>
      </c>
    </row>
    <row r="9121" spans="1:8" x14ac:dyDescent="0.25">
      <c r="A9121" t="s">
        <v>174</v>
      </c>
      <c r="B9121">
        <v>15120</v>
      </c>
      <c r="C9121">
        <v>2</v>
      </c>
      <c r="D9121">
        <v>2</v>
      </c>
      <c r="E9121">
        <v>3</v>
      </c>
      <c r="F9121">
        <v>836</v>
      </c>
      <c r="G9121">
        <v>0</v>
      </c>
      <c r="H9121">
        <v>2534</v>
      </c>
    </row>
    <row r="9122" spans="1:8" x14ac:dyDescent="0.25">
      <c r="A9122" t="s">
        <v>174</v>
      </c>
      <c r="B9122">
        <v>15121</v>
      </c>
      <c r="C9122">
        <v>1</v>
      </c>
      <c r="D9122">
        <v>0</v>
      </c>
      <c r="E9122">
        <v>1</v>
      </c>
      <c r="F9122">
        <v>0</v>
      </c>
      <c r="G9122">
        <v>0</v>
      </c>
      <c r="H9122">
        <v>2</v>
      </c>
    </row>
    <row r="9123" spans="1:8" x14ac:dyDescent="0.25">
      <c r="A9123" t="s">
        <v>174</v>
      </c>
      <c r="B9123">
        <v>15122</v>
      </c>
      <c r="C9123">
        <v>1</v>
      </c>
      <c r="D9123">
        <v>0</v>
      </c>
      <c r="E9123">
        <v>1</v>
      </c>
      <c r="F9123">
        <v>0</v>
      </c>
      <c r="G9123">
        <v>0</v>
      </c>
      <c r="H9123">
        <v>2</v>
      </c>
    </row>
    <row r="9124" spans="1:8" x14ac:dyDescent="0.25">
      <c r="A9124" t="s">
        <v>174</v>
      </c>
      <c r="B9124">
        <v>15123</v>
      </c>
      <c r="C9124">
        <v>1</v>
      </c>
      <c r="D9124">
        <v>0</v>
      </c>
      <c r="E9124">
        <v>1</v>
      </c>
      <c r="F9124">
        <v>0</v>
      </c>
      <c r="G9124">
        <v>0</v>
      </c>
      <c r="H9124">
        <v>1</v>
      </c>
    </row>
    <row r="9125" spans="1:8" x14ac:dyDescent="0.25">
      <c r="A9125" t="s">
        <v>174</v>
      </c>
      <c r="B9125">
        <v>15133</v>
      </c>
      <c r="C9125">
        <v>2</v>
      </c>
      <c r="D9125">
        <v>2</v>
      </c>
      <c r="E9125">
        <v>3</v>
      </c>
      <c r="F9125">
        <v>836</v>
      </c>
      <c r="G9125">
        <v>0</v>
      </c>
      <c r="H9125">
        <v>2533</v>
      </c>
    </row>
    <row r="9126" spans="1:8" x14ac:dyDescent="0.25">
      <c r="A9126" t="s">
        <v>174</v>
      </c>
      <c r="B9126">
        <v>15134</v>
      </c>
      <c r="C9126">
        <v>1</v>
      </c>
      <c r="D9126">
        <v>0</v>
      </c>
      <c r="E9126">
        <v>1</v>
      </c>
      <c r="F9126">
        <v>0</v>
      </c>
      <c r="G9126">
        <v>0</v>
      </c>
      <c r="H9126">
        <v>2</v>
      </c>
    </row>
    <row r="9127" spans="1:8" x14ac:dyDescent="0.25">
      <c r="A9127" t="s">
        <v>174</v>
      </c>
      <c r="B9127">
        <v>15135</v>
      </c>
      <c r="C9127">
        <v>1</v>
      </c>
      <c r="D9127">
        <v>0</v>
      </c>
      <c r="E9127">
        <v>1</v>
      </c>
      <c r="F9127">
        <v>0</v>
      </c>
      <c r="G9127">
        <v>0</v>
      </c>
      <c r="H9127">
        <v>2</v>
      </c>
    </row>
    <row r="9128" spans="1:8" x14ac:dyDescent="0.25">
      <c r="A9128" t="s">
        <v>174</v>
      </c>
      <c r="B9128">
        <v>15136</v>
      </c>
      <c r="C9128">
        <v>1</v>
      </c>
      <c r="D9128">
        <v>0</v>
      </c>
      <c r="E9128">
        <v>1</v>
      </c>
      <c r="F9128">
        <v>0</v>
      </c>
      <c r="G9128">
        <v>0</v>
      </c>
      <c r="H9128">
        <v>2</v>
      </c>
    </row>
    <row r="9129" spans="1:8" x14ac:dyDescent="0.25">
      <c r="A9129" t="s">
        <v>174</v>
      </c>
      <c r="B9129">
        <v>15137</v>
      </c>
      <c r="C9129">
        <v>1</v>
      </c>
      <c r="D9129">
        <v>0</v>
      </c>
      <c r="E9129">
        <v>1</v>
      </c>
      <c r="F9129">
        <v>0</v>
      </c>
      <c r="G9129">
        <v>0</v>
      </c>
      <c r="H9129">
        <v>2</v>
      </c>
    </row>
    <row r="9130" spans="1:8" x14ac:dyDescent="0.25">
      <c r="A9130" t="s">
        <v>174</v>
      </c>
      <c r="B9130">
        <v>15138</v>
      </c>
      <c r="C9130">
        <v>2</v>
      </c>
      <c r="D9130">
        <v>2</v>
      </c>
      <c r="E9130">
        <v>3</v>
      </c>
      <c r="F9130">
        <v>836</v>
      </c>
      <c r="G9130">
        <v>0</v>
      </c>
      <c r="H9130">
        <v>230</v>
      </c>
    </row>
    <row r="9131" spans="1:8" x14ac:dyDescent="0.25">
      <c r="A9131" t="s">
        <v>174</v>
      </c>
      <c r="B9131">
        <v>15139</v>
      </c>
      <c r="C9131">
        <v>2</v>
      </c>
      <c r="D9131">
        <v>2</v>
      </c>
      <c r="E9131">
        <v>3</v>
      </c>
      <c r="F9131">
        <v>836</v>
      </c>
      <c r="G9131">
        <v>0</v>
      </c>
      <c r="H9131">
        <v>270</v>
      </c>
    </row>
    <row r="9132" spans="1:8" x14ac:dyDescent="0.25">
      <c r="A9132" t="s">
        <v>174</v>
      </c>
      <c r="B9132">
        <v>15148</v>
      </c>
      <c r="C9132">
        <v>2</v>
      </c>
      <c r="D9132">
        <v>2</v>
      </c>
      <c r="E9132">
        <v>3</v>
      </c>
      <c r="F9132">
        <v>836</v>
      </c>
      <c r="G9132">
        <v>0</v>
      </c>
      <c r="H9132">
        <v>2543</v>
      </c>
    </row>
    <row r="9133" spans="1:8" x14ac:dyDescent="0.25">
      <c r="A9133" t="s">
        <v>174</v>
      </c>
      <c r="B9133">
        <v>15149</v>
      </c>
      <c r="C9133">
        <v>1</v>
      </c>
      <c r="D9133">
        <v>0</v>
      </c>
      <c r="E9133">
        <v>1</v>
      </c>
      <c r="F9133">
        <v>0</v>
      </c>
      <c r="G9133">
        <v>0</v>
      </c>
      <c r="H9133">
        <v>2</v>
      </c>
    </row>
    <row r="9134" spans="1:8" x14ac:dyDescent="0.25">
      <c r="A9134" t="s">
        <v>174</v>
      </c>
      <c r="B9134">
        <v>15150</v>
      </c>
      <c r="C9134">
        <v>1</v>
      </c>
      <c r="D9134">
        <v>0</v>
      </c>
      <c r="E9134">
        <v>1</v>
      </c>
      <c r="F9134">
        <v>0</v>
      </c>
      <c r="G9134">
        <v>0</v>
      </c>
      <c r="H9134">
        <v>1</v>
      </c>
    </row>
    <row r="9135" spans="1:8" x14ac:dyDescent="0.25">
      <c r="A9135" t="s">
        <v>174</v>
      </c>
      <c r="B9135">
        <v>15151</v>
      </c>
      <c r="C9135">
        <v>1</v>
      </c>
      <c r="D9135">
        <v>0</v>
      </c>
      <c r="E9135">
        <v>1</v>
      </c>
      <c r="F9135">
        <v>0</v>
      </c>
      <c r="G9135">
        <v>0</v>
      </c>
      <c r="H9135">
        <v>2</v>
      </c>
    </row>
    <row r="9136" spans="1:8" x14ac:dyDescent="0.25">
      <c r="A9136" t="s">
        <v>174</v>
      </c>
      <c r="B9136">
        <v>15179</v>
      </c>
      <c r="C9136">
        <v>1</v>
      </c>
      <c r="D9136">
        <v>0</v>
      </c>
      <c r="E9136">
        <v>1</v>
      </c>
      <c r="F9136">
        <v>0</v>
      </c>
      <c r="G9136">
        <v>0</v>
      </c>
      <c r="H9136">
        <v>1</v>
      </c>
    </row>
    <row r="9137" spans="1:8" x14ac:dyDescent="0.25">
      <c r="A9137" t="s">
        <v>174</v>
      </c>
      <c r="B9137">
        <v>15180</v>
      </c>
      <c r="C9137">
        <v>2</v>
      </c>
      <c r="D9137">
        <v>2</v>
      </c>
      <c r="E9137">
        <v>3</v>
      </c>
      <c r="F9137">
        <v>836</v>
      </c>
      <c r="G9137">
        <v>0</v>
      </c>
      <c r="H9137">
        <v>2536</v>
      </c>
    </row>
    <row r="9138" spans="1:8" x14ac:dyDescent="0.25">
      <c r="A9138" t="s">
        <v>174</v>
      </c>
      <c r="B9138">
        <v>15181</v>
      </c>
      <c r="C9138">
        <v>2</v>
      </c>
      <c r="D9138">
        <v>2</v>
      </c>
      <c r="E9138">
        <v>3</v>
      </c>
      <c r="F9138">
        <v>836</v>
      </c>
      <c r="G9138">
        <v>0</v>
      </c>
      <c r="H9138">
        <v>2570</v>
      </c>
    </row>
    <row r="9139" spans="1:8" x14ac:dyDescent="0.25">
      <c r="A9139" t="s">
        <v>174</v>
      </c>
      <c r="B9139">
        <v>15209</v>
      </c>
      <c r="C9139">
        <v>1</v>
      </c>
      <c r="D9139">
        <v>0</v>
      </c>
      <c r="E9139">
        <v>1</v>
      </c>
      <c r="F9139">
        <v>0</v>
      </c>
      <c r="G9139">
        <v>0</v>
      </c>
      <c r="H9139">
        <v>2</v>
      </c>
    </row>
    <row r="9140" spans="1:8" x14ac:dyDescent="0.25">
      <c r="A9140" t="s">
        <v>174</v>
      </c>
      <c r="B9140">
        <v>15210</v>
      </c>
      <c r="C9140">
        <v>2</v>
      </c>
      <c r="D9140">
        <v>2</v>
      </c>
      <c r="E9140">
        <v>3</v>
      </c>
      <c r="F9140">
        <v>836</v>
      </c>
      <c r="G9140">
        <v>0</v>
      </c>
      <c r="H9140">
        <v>2558</v>
      </c>
    </row>
    <row r="9141" spans="1:8" x14ac:dyDescent="0.25">
      <c r="A9141" t="s">
        <v>174</v>
      </c>
      <c r="B9141">
        <v>15211</v>
      </c>
      <c r="C9141">
        <v>2</v>
      </c>
      <c r="D9141">
        <v>2</v>
      </c>
      <c r="E9141">
        <v>3</v>
      </c>
      <c r="F9141">
        <v>836</v>
      </c>
      <c r="G9141">
        <v>0</v>
      </c>
      <c r="H9141">
        <v>2610</v>
      </c>
    </row>
    <row r="9142" spans="1:8" x14ac:dyDescent="0.25">
      <c r="A9142" t="s">
        <v>174</v>
      </c>
      <c r="B9142">
        <v>15239</v>
      </c>
      <c r="C9142">
        <v>1</v>
      </c>
      <c r="D9142">
        <v>0</v>
      </c>
      <c r="E9142">
        <v>1</v>
      </c>
      <c r="F9142">
        <v>0</v>
      </c>
      <c r="G9142">
        <v>0</v>
      </c>
      <c r="H9142">
        <v>2</v>
      </c>
    </row>
    <row r="9143" spans="1:8" x14ac:dyDescent="0.25">
      <c r="A9143" t="s">
        <v>174</v>
      </c>
      <c r="B9143">
        <v>15240</v>
      </c>
      <c r="C9143">
        <v>2</v>
      </c>
      <c r="D9143">
        <v>2</v>
      </c>
      <c r="E9143">
        <v>3</v>
      </c>
      <c r="F9143">
        <v>836</v>
      </c>
      <c r="G9143">
        <v>0</v>
      </c>
      <c r="H9143">
        <v>2712</v>
      </c>
    </row>
    <row r="9144" spans="1:8" x14ac:dyDescent="0.25">
      <c r="A9144" t="s">
        <v>174</v>
      </c>
      <c r="B9144">
        <v>15241</v>
      </c>
      <c r="C9144">
        <v>2</v>
      </c>
      <c r="D9144">
        <v>2</v>
      </c>
      <c r="E9144">
        <v>3</v>
      </c>
      <c r="F9144">
        <v>836</v>
      </c>
      <c r="G9144">
        <v>0</v>
      </c>
      <c r="H9144">
        <v>2602</v>
      </c>
    </row>
    <row r="9145" spans="1:8" x14ac:dyDescent="0.25">
      <c r="A9145" t="s">
        <v>174</v>
      </c>
      <c r="B9145">
        <v>15269</v>
      </c>
      <c r="C9145">
        <v>1</v>
      </c>
      <c r="D9145">
        <v>0</v>
      </c>
      <c r="E9145">
        <v>1</v>
      </c>
      <c r="F9145">
        <v>0</v>
      </c>
      <c r="G9145">
        <v>0</v>
      </c>
      <c r="H9145">
        <v>1</v>
      </c>
    </row>
    <row r="9146" spans="1:8" x14ac:dyDescent="0.25">
      <c r="A9146" t="s">
        <v>174</v>
      </c>
      <c r="B9146">
        <v>15270</v>
      </c>
      <c r="C9146">
        <v>2</v>
      </c>
      <c r="D9146">
        <v>2</v>
      </c>
      <c r="E9146">
        <v>3</v>
      </c>
      <c r="F9146">
        <v>836</v>
      </c>
      <c r="G9146">
        <v>0</v>
      </c>
      <c r="H9146">
        <v>2575</v>
      </c>
    </row>
    <row r="9147" spans="1:8" x14ac:dyDescent="0.25">
      <c r="A9147" t="s">
        <v>174</v>
      </c>
      <c r="B9147">
        <v>15271</v>
      </c>
      <c r="C9147">
        <v>2</v>
      </c>
      <c r="D9147">
        <v>2</v>
      </c>
      <c r="E9147">
        <v>3</v>
      </c>
      <c r="F9147">
        <v>836</v>
      </c>
      <c r="G9147">
        <v>0</v>
      </c>
      <c r="H9147">
        <v>2583</v>
      </c>
    </row>
    <row r="9148" spans="1:8" x14ac:dyDescent="0.25">
      <c r="A9148" t="s">
        <v>174</v>
      </c>
      <c r="B9148">
        <v>15299</v>
      </c>
      <c r="C9148">
        <v>1</v>
      </c>
      <c r="D9148">
        <v>0</v>
      </c>
      <c r="E9148">
        <v>1</v>
      </c>
      <c r="F9148">
        <v>0</v>
      </c>
      <c r="G9148">
        <v>0</v>
      </c>
      <c r="H9148">
        <v>2</v>
      </c>
    </row>
    <row r="9149" spans="1:8" x14ac:dyDescent="0.25">
      <c r="A9149" t="s">
        <v>174</v>
      </c>
      <c r="B9149">
        <v>15300</v>
      </c>
      <c r="C9149">
        <v>2</v>
      </c>
      <c r="D9149">
        <v>2</v>
      </c>
      <c r="E9149">
        <v>3</v>
      </c>
      <c r="F9149">
        <v>836</v>
      </c>
      <c r="G9149">
        <v>0</v>
      </c>
      <c r="H9149">
        <v>2567</v>
      </c>
    </row>
    <row r="9150" spans="1:8" x14ac:dyDescent="0.25">
      <c r="A9150" t="s">
        <v>174</v>
      </c>
      <c r="B9150">
        <v>15301</v>
      </c>
      <c r="C9150">
        <v>2</v>
      </c>
      <c r="D9150">
        <v>2</v>
      </c>
      <c r="E9150">
        <v>3</v>
      </c>
      <c r="F9150">
        <v>836</v>
      </c>
      <c r="G9150">
        <v>0</v>
      </c>
      <c r="H9150">
        <v>2567</v>
      </c>
    </row>
    <row r="9151" spans="1:8" x14ac:dyDescent="0.25">
      <c r="A9151" t="s">
        <v>174</v>
      </c>
      <c r="B9151">
        <v>15329</v>
      </c>
      <c r="C9151">
        <v>1</v>
      </c>
      <c r="D9151">
        <v>0</v>
      </c>
      <c r="E9151">
        <v>1</v>
      </c>
      <c r="F9151">
        <v>0</v>
      </c>
      <c r="G9151">
        <v>0</v>
      </c>
      <c r="H9151">
        <v>2</v>
      </c>
    </row>
    <row r="9152" spans="1:8" x14ac:dyDescent="0.25">
      <c r="A9152" t="s">
        <v>174</v>
      </c>
      <c r="B9152">
        <v>15330</v>
      </c>
      <c r="C9152">
        <v>2</v>
      </c>
      <c r="D9152">
        <v>2</v>
      </c>
      <c r="E9152">
        <v>3</v>
      </c>
      <c r="F9152">
        <v>836</v>
      </c>
      <c r="G9152">
        <v>0</v>
      </c>
      <c r="H9152">
        <v>2502</v>
      </c>
    </row>
    <row r="9153" spans="1:8" x14ac:dyDescent="0.25">
      <c r="A9153" t="s">
        <v>174</v>
      </c>
      <c r="B9153">
        <v>15331</v>
      </c>
      <c r="C9153">
        <v>2</v>
      </c>
      <c r="D9153">
        <v>2</v>
      </c>
      <c r="E9153">
        <v>3</v>
      </c>
      <c r="F9153">
        <v>836</v>
      </c>
      <c r="G9153">
        <v>0</v>
      </c>
      <c r="H9153">
        <v>2563</v>
      </c>
    </row>
    <row r="9154" spans="1:8" x14ac:dyDescent="0.25">
      <c r="A9154" t="s">
        <v>174</v>
      </c>
      <c r="B9154">
        <v>15359</v>
      </c>
      <c r="C9154">
        <v>1</v>
      </c>
      <c r="D9154">
        <v>0</v>
      </c>
      <c r="E9154">
        <v>1</v>
      </c>
      <c r="F9154">
        <v>0</v>
      </c>
      <c r="G9154">
        <v>0</v>
      </c>
      <c r="H9154">
        <v>2</v>
      </c>
    </row>
    <row r="9155" spans="1:8" x14ac:dyDescent="0.25">
      <c r="A9155" t="s">
        <v>174</v>
      </c>
      <c r="B9155">
        <v>15360</v>
      </c>
      <c r="C9155">
        <v>2</v>
      </c>
      <c r="D9155">
        <v>2</v>
      </c>
      <c r="E9155">
        <v>3</v>
      </c>
      <c r="F9155">
        <v>836</v>
      </c>
      <c r="G9155">
        <v>0</v>
      </c>
      <c r="H9155">
        <v>2529</v>
      </c>
    </row>
    <row r="9156" spans="1:8" x14ac:dyDescent="0.25">
      <c r="A9156" t="s">
        <v>174</v>
      </c>
      <c r="B9156">
        <v>15361</v>
      </c>
      <c r="C9156">
        <v>2</v>
      </c>
      <c r="D9156">
        <v>2</v>
      </c>
      <c r="E9156">
        <v>3</v>
      </c>
      <c r="F9156">
        <v>836</v>
      </c>
      <c r="G9156">
        <v>0</v>
      </c>
      <c r="H9156">
        <v>2559</v>
      </c>
    </row>
    <row r="9157" spans="1:8" x14ac:dyDescent="0.25">
      <c r="A9157" t="s">
        <v>174</v>
      </c>
      <c r="B9157">
        <v>15389</v>
      </c>
      <c r="C9157">
        <v>1</v>
      </c>
      <c r="D9157">
        <v>0</v>
      </c>
      <c r="E9157">
        <v>1</v>
      </c>
      <c r="F9157">
        <v>0</v>
      </c>
      <c r="G9157">
        <v>0</v>
      </c>
      <c r="H9157">
        <v>1</v>
      </c>
    </row>
    <row r="9158" spans="1:8" x14ac:dyDescent="0.25">
      <c r="A9158" t="s">
        <v>174</v>
      </c>
      <c r="B9158">
        <v>15390</v>
      </c>
      <c r="C9158">
        <v>2</v>
      </c>
      <c r="D9158">
        <v>2</v>
      </c>
      <c r="E9158">
        <v>3</v>
      </c>
      <c r="F9158">
        <v>836</v>
      </c>
      <c r="G9158">
        <v>0</v>
      </c>
      <c r="H9158">
        <v>2541</v>
      </c>
    </row>
    <row r="9159" spans="1:8" x14ac:dyDescent="0.25">
      <c r="A9159" t="s">
        <v>174</v>
      </c>
      <c r="B9159">
        <v>15391</v>
      </c>
      <c r="C9159">
        <v>2</v>
      </c>
      <c r="D9159">
        <v>2</v>
      </c>
      <c r="E9159">
        <v>3</v>
      </c>
      <c r="F9159">
        <v>836</v>
      </c>
      <c r="G9159">
        <v>0</v>
      </c>
      <c r="H9159">
        <v>2506</v>
      </c>
    </row>
    <row r="9160" spans="1:8" x14ac:dyDescent="0.25">
      <c r="A9160" t="s">
        <v>174</v>
      </c>
      <c r="B9160">
        <v>15419</v>
      </c>
      <c r="C9160">
        <v>1</v>
      </c>
      <c r="D9160">
        <v>0</v>
      </c>
      <c r="E9160">
        <v>1</v>
      </c>
      <c r="F9160">
        <v>0</v>
      </c>
      <c r="G9160">
        <v>0</v>
      </c>
      <c r="H9160">
        <v>1</v>
      </c>
    </row>
    <row r="9161" spans="1:8" x14ac:dyDescent="0.25">
      <c r="A9161" t="s">
        <v>174</v>
      </c>
      <c r="B9161">
        <v>15420</v>
      </c>
      <c r="C9161">
        <v>1</v>
      </c>
      <c r="D9161">
        <v>0</v>
      </c>
      <c r="E9161">
        <v>1</v>
      </c>
      <c r="F9161">
        <v>0</v>
      </c>
      <c r="G9161">
        <v>0</v>
      </c>
      <c r="H9161">
        <v>1</v>
      </c>
    </row>
    <row r="9162" spans="1:8" x14ac:dyDescent="0.25">
      <c r="A9162" t="s">
        <v>174</v>
      </c>
      <c r="B9162">
        <v>15421</v>
      </c>
      <c r="C9162">
        <v>1</v>
      </c>
      <c r="D9162">
        <v>0</v>
      </c>
      <c r="E9162">
        <v>1</v>
      </c>
      <c r="F9162">
        <v>0</v>
      </c>
      <c r="G9162">
        <v>0</v>
      </c>
      <c r="H9162">
        <v>2</v>
      </c>
    </row>
    <row r="9163" spans="1:8" x14ac:dyDescent="0.25">
      <c r="A9163" t="s">
        <v>174</v>
      </c>
      <c r="B9163">
        <v>15422</v>
      </c>
      <c r="C9163">
        <v>1</v>
      </c>
      <c r="D9163">
        <v>0</v>
      </c>
      <c r="E9163">
        <v>1</v>
      </c>
      <c r="F9163">
        <v>0</v>
      </c>
      <c r="G9163">
        <v>0</v>
      </c>
      <c r="H9163">
        <v>2</v>
      </c>
    </row>
    <row r="9164" spans="1:8" x14ac:dyDescent="0.25">
      <c r="A9164" t="s">
        <v>174</v>
      </c>
      <c r="B9164">
        <v>15423</v>
      </c>
      <c r="C9164">
        <v>2</v>
      </c>
      <c r="D9164">
        <v>2</v>
      </c>
      <c r="E9164">
        <v>3</v>
      </c>
      <c r="F9164">
        <v>836</v>
      </c>
      <c r="G9164">
        <v>0</v>
      </c>
      <c r="H9164">
        <v>240</v>
      </c>
    </row>
    <row r="9165" spans="1:8" x14ac:dyDescent="0.25">
      <c r="A9165" t="s">
        <v>174</v>
      </c>
      <c r="B9165">
        <v>15424</v>
      </c>
      <c r="C9165">
        <v>2</v>
      </c>
      <c r="D9165">
        <v>2</v>
      </c>
      <c r="E9165">
        <v>3</v>
      </c>
      <c r="F9165">
        <v>836</v>
      </c>
      <c r="G9165">
        <v>0</v>
      </c>
      <c r="H9165">
        <v>280</v>
      </c>
    </row>
    <row r="9166" spans="1:8" x14ac:dyDescent="0.25">
      <c r="A9166" t="s">
        <v>174</v>
      </c>
      <c r="B9166">
        <v>15486</v>
      </c>
      <c r="C9166">
        <v>1</v>
      </c>
      <c r="D9166">
        <v>0</v>
      </c>
      <c r="E9166">
        <v>1</v>
      </c>
      <c r="F9166">
        <v>0</v>
      </c>
      <c r="G9166">
        <v>0</v>
      </c>
      <c r="H9166">
        <v>2</v>
      </c>
    </row>
    <row r="9167" spans="1:8" x14ac:dyDescent="0.25">
      <c r="A9167" t="s">
        <v>174</v>
      </c>
      <c r="B9167">
        <v>15487</v>
      </c>
      <c r="C9167">
        <v>2</v>
      </c>
      <c r="D9167">
        <v>2</v>
      </c>
      <c r="E9167">
        <v>3</v>
      </c>
      <c r="F9167">
        <v>836</v>
      </c>
      <c r="G9167">
        <v>0</v>
      </c>
      <c r="H9167">
        <v>2428</v>
      </c>
    </row>
    <row r="9168" spans="1:8" x14ac:dyDescent="0.25">
      <c r="A9168" t="s">
        <v>174</v>
      </c>
      <c r="B9168">
        <v>15488</v>
      </c>
      <c r="C9168">
        <v>2</v>
      </c>
      <c r="D9168">
        <v>2</v>
      </c>
      <c r="E9168">
        <v>3</v>
      </c>
      <c r="F9168">
        <v>836</v>
      </c>
      <c r="G9168">
        <v>0</v>
      </c>
      <c r="H9168">
        <v>2507</v>
      </c>
    </row>
    <row r="9169" spans="1:8" x14ac:dyDescent="0.25">
      <c r="A9169" t="s">
        <v>174</v>
      </c>
      <c r="B9169">
        <v>15516</v>
      </c>
      <c r="C9169">
        <v>1</v>
      </c>
      <c r="D9169">
        <v>0</v>
      </c>
      <c r="E9169">
        <v>1</v>
      </c>
      <c r="F9169">
        <v>0</v>
      </c>
      <c r="G9169">
        <v>0</v>
      </c>
      <c r="H9169">
        <v>1</v>
      </c>
    </row>
    <row r="9170" spans="1:8" x14ac:dyDescent="0.25">
      <c r="A9170" t="s">
        <v>174</v>
      </c>
      <c r="B9170">
        <v>15517</v>
      </c>
      <c r="C9170">
        <v>2</v>
      </c>
      <c r="D9170">
        <v>2</v>
      </c>
      <c r="E9170">
        <v>3</v>
      </c>
      <c r="F9170">
        <v>836</v>
      </c>
      <c r="G9170">
        <v>0</v>
      </c>
      <c r="H9170">
        <v>2509</v>
      </c>
    </row>
    <row r="9171" spans="1:8" x14ac:dyDescent="0.25">
      <c r="A9171" t="s">
        <v>174</v>
      </c>
      <c r="B9171">
        <v>15518</v>
      </c>
      <c r="C9171">
        <v>2</v>
      </c>
      <c r="D9171">
        <v>2</v>
      </c>
      <c r="E9171">
        <v>3</v>
      </c>
      <c r="F9171">
        <v>836</v>
      </c>
      <c r="G9171">
        <v>0</v>
      </c>
      <c r="H9171">
        <v>2479</v>
      </c>
    </row>
    <row r="9172" spans="1:8" x14ac:dyDescent="0.25">
      <c r="A9172" t="s">
        <v>174</v>
      </c>
      <c r="B9172">
        <v>15526</v>
      </c>
      <c r="C9172">
        <v>2</v>
      </c>
      <c r="D9172">
        <v>2</v>
      </c>
      <c r="E9172">
        <v>3</v>
      </c>
      <c r="F9172">
        <v>836</v>
      </c>
      <c r="G9172">
        <v>0</v>
      </c>
      <c r="H9172">
        <v>2542</v>
      </c>
    </row>
    <row r="9173" spans="1:8" x14ac:dyDescent="0.25">
      <c r="A9173" t="s">
        <v>174</v>
      </c>
      <c r="B9173">
        <v>15527</v>
      </c>
      <c r="C9173">
        <v>1</v>
      </c>
      <c r="D9173">
        <v>0</v>
      </c>
      <c r="E9173">
        <v>1</v>
      </c>
      <c r="F9173">
        <v>0</v>
      </c>
      <c r="G9173">
        <v>0</v>
      </c>
      <c r="H9173">
        <v>2</v>
      </c>
    </row>
    <row r="9174" spans="1:8" x14ac:dyDescent="0.25">
      <c r="A9174" t="s">
        <v>174</v>
      </c>
      <c r="B9174">
        <v>15528</v>
      </c>
      <c r="C9174">
        <v>1</v>
      </c>
      <c r="D9174">
        <v>0</v>
      </c>
      <c r="E9174">
        <v>1</v>
      </c>
      <c r="F9174">
        <v>0</v>
      </c>
      <c r="G9174">
        <v>0</v>
      </c>
      <c r="H9174">
        <v>2</v>
      </c>
    </row>
    <row r="9175" spans="1:8" x14ac:dyDescent="0.25">
      <c r="A9175" t="s">
        <v>174</v>
      </c>
      <c r="B9175">
        <v>15529</v>
      </c>
      <c r="C9175">
        <v>1</v>
      </c>
      <c r="D9175">
        <v>0</v>
      </c>
      <c r="E9175">
        <v>1</v>
      </c>
      <c r="F9175">
        <v>0</v>
      </c>
      <c r="G9175">
        <v>0</v>
      </c>
      <c r="H9175">
        <v>2</v>
      </c>
    </row>
    <row r="9176" spans="1:8" x14ac:dyDescent="0.25">
      <c r="A9176" t="s">
        <v>174</v>
      </c>
      <c r="B9176">
        <v>15538</v>
      </c>
      <c r="C9176">
        <v>2</v>
      </c>
      <c r="D9176">
        <v>2</v>
      </c>
      <c r="E9176">
        <v>3</v>
      </c>
      <c r="F9176">
        <v>836</v>
      </c>
      <c r="G9176">
        <v>0</v>
      </c>
      <c r="H9176">
        <v>2564</v>
      </c>
    </row>
    <row r="9177" spans="1:8" x14ac:dyDescent="0.25">
      <c r="A9177" t="s">
        <v>174</v>
      </c>
      <c r="B9177">
        <v>15539</v>
      </c>
      <c r="C9177">
        <v>1</v>
      </c>
      <c r="D9177">
        <v>0</v>
      </c>
      <c r="E9177">
        <v>1</v>
      </c>
      <c r="F9177">
        <v>0</v>
      </c>
      <c r="G9177">
        <v>0</v>
      </c>
      <c r="H9177">
        <v>1</v>
      </c>
    </row>
    <row r="9178" spans="1:8" x14ac:dyDescent="0.25">
      <c r="A9178" t="s">
        <v>174</v>
      </c>
      <c r="B9178">
        <v>15540</v>
      </c>
      <c r="C9178">
        <v>1</v>
      </c>
      <c r="D9178">
        <v>0</v>
      </c>
      <c r="E9178">
        <v>1</v>
      </c>
      <c r="F9178">
        <v>0</v>
      </c>
      <c r="G9178">
        <v>0</v>
      </c>
      <c r="H9178">
        <v>1</v>
      </c>
    </row>
    <row r="9179" spans="1:8" x14ac:dyDescent="0.25">
      <c r="A9179" t="s">
        <v>174</v>
      </c>
      <c r="B9179">
        <v>15541</v>
      </c>
      <c r="C9179">
        <v>1</v>
      </c>
      <c r="D9179">
        <v>0</v>
      </c>
      <c r="E9179">
        <v>1</v>
      </c>
      <c r="F9179">
        <v>0</v>
      </c>
      <c r="G9179">
        <v>0</v>
      </c>
      <c r="H9179">
        <v>1</v>
      </c>
    </row>
    <row r="9180" spans="1:8" x14ac:dyDescent="0.25">
      <c r="A9180" t="s">
        <v>174</v>
      </c>
      <c r="B9180">
        <v>15549</v>
      </c>
      <c r="C9180">
        <v>2</v>
      </c>
      <c r="D9180">
        <v>2</v>
      </c>
      <c r="E9180">
        <v>3</v>
      </c>
      <c r="F9180">
        <v>836</v>
      </c>
      <c r="G9180">
        <v>0</v>
      </c>
      <c r="H9180">
        <v>2552</v>
      </c>
    </row>
    <row r="9181" spans="1:8" x14ac:dyDescent="0.25">
      <c r="A9181" t="s">
        <v>174</v>
      </c>
      <c r="B9181">
        <v>15550</v>
      </c>
      <c r="C9181">
        <v>1</v>
      </c>
      <c r="D9181">
        <v>0</v>
      </c>
      <c r="E9181">
        <v>1</v>
      </c>
      <c r="F9181">
        <v>0</v>
      </c>
      <c r="G9181">
        <v>0</v>
      </c>
      <c r="H9181">
        <v>2</v>
      </c>
    </row>
    <row r="9182" spans="1:8" x14ac:dyDescent="0.25">
      <c r="A9182" t="s">
        <v>174</v>
      </c>
      <c r="B9182">
        <v>15551</v>
      </c>
      <c r="C9182">
        <v>1</v>
      </c>
      <c r="D9182">
        <v>0</v>
      </c>
      <c r="E9182">
        <v>1</v>
      </c>
      <c r="F9182">
        <v>0</v>
      </c>
      <c r="G9182">
        <v>0</v>
      </c>
      <c r="H9182">
        <v>2</v>
      </c>
    </row>
    <row r="9183" spans="1:8" x14ac:dyDescent="0.25">
      <c r="A9183" t="s">
        <v>174</v>
      </c>
      <c r="B9183">
        <v>15552</v>
      </c>
      <c r="C9183">
        <v>1</v>
      </c>
      <c r="D9183">
        <v>0</v>
      </c>
      <c r="E9183">
        <v>1</v>
      </c>
      <c r="F9183">
        <v>0</v>
      </c>
      <c r="G9183">
        <v>0</v>
      </c>
      <c r="H9183">
        <v>1</v>
      </c>
    </row>
    <row r="9184" spans="1:8" x14ac:dyDescent="0.25">
      <c r="A9184" t="s">
        <v>174</v>
      </c>
      <c r="B9184">
        <v>15562</v>
      </c>
      <c r="C9184">
        <v>2</v>
      </c>
      <c r="D9184">
        <v>2</v>
      </c>
      <c r="E9184">
        <v>3</v>
      </c>
      <c r="F9184">
        <v>836</v>
      </c>
      <c r="G9184">
        <v>0</v>
      </c>
      <c r="H9184">
        <v>2566</v>
      </c>
    </row>
    <row r="9185" spans="1:8" x14ac:dyDescent="0.25">
      <c r="A9185" t="s">
        <v>174</v>
      </c>
      <c r="B9185">
        <v>15563</v>
      </c>
      <c r="C9185">
        <v>1</v>
      </c>
      <c r="D9185">
        <v>0</v>
      </c>
      <c r="E9185">
        <v>1</v>
      </c>
      <c r="F9185">
        <v>0</v>
      </c>
      <c r="G9185">
        <v>0</v>
      </c>
      <c r="H9185">
        <v>2</v>
      </c>
    </row>
    <row r="9186" spans="1:8" x14ac:dyDescent="0.25">
      <c r="A9186" t="s">
        <v>174</v>
      </c>
      <c r="B9186">
        <v>15564</v>
      </c>
      <c r="C9186">
        <v>1</v>
      </c>
      <c r="D9186">
        <v>0</v>
      </c>
      <c r="E9186">
        <v>1</v>
      </c>
      <c r="F9186">
        <v>0</v>
      </c>
      <c r="G9186">
        <v>0</v>
      </c>
      <c r="H9186">
        <v>2</v>
      </c>
    </row>
    <row r="9187" spans="1:8" x14ac:dyDescent="0.25">
      <c r="A9187" t="s">
        <v>174</v>
      </c>
      <c r="B9187">
        <v>15565</v>
      </c>
      <c r="C9187">
        <v>1</v>
      </c>
      <c r="D9187">
        <v>0</v>
      </c>
      <c r="E9187">
        <v>1</v>
      </c>
      <c r="F9187">
        <v>0</v>
      </c>
      <c r="G9187">
        <v>0</v>
      </c>
      <c r="H9187">
        <v>1</v>
      </c>
    </row>
    <row r="9188" spans="1:8" x14ac:dyDescent="0.25">
      <c r="A9188" t="s">
        <v>174</v>
      </c>
      <c r="B9188">
        <v>15566</v>
      </c>
      <c r="C9188">
        <v>1</v>
      </c>
      <c r="D9188">
        <v>0</v>
      </c>
      <c r="E9188">
        <v>1</v>
      </c>
      <c r="F9188">
        <v>0</v>
      </c>
      <c r="G9188">
        <v>0</v>
      </c>
      <c r="H9188">
        <v>1</v>
      </c>
    </row>
    <row r="9189" spans="1:8" x14ac:dyDescent="0.25">
      <c r="A9189" t="s">
        <v>174</v>
      </c>
      <c r="B9189">
        <v>15567</v>
      </c>
      <c r="C9189">
        <v>1</v>
      </c>
      <c r="D9189">
        <v>0</v>
      </c>
      <c r="E9189">
        <v>1</v>
      </c>
      <c r="F9189">
        <v>0</v>
      </c>
      <c r="G9189">
        <v>0</v>
      </c>
      <c r="H9189">
        <v>1</v>
      </c>
    </row>
    <row r="9190" spans="1:8" x14ac:dyDescent="0.25">
      <c r="A9190" t="s">
        <v>174</v>
      </c>
      <c r="B9190">
        <v>15568</v>
      </c>
      <c r="C9190">
        <v>2</v>
      </c>
      <c r="D9190">
        <v>2</v>
      </c>
      <c r="E9190">
        <v>3</v>
      </c>
      <c r="F9190">
        <v>836</v>
      </c>
      <c r="G9190">
        <v>0</v>
      </c>
      <c r="H9190">
        <v>239</v>
      </c>
    </row>
    <row r="9191" spans="1:8" x14ac:dyDescent="0.25">
      <c r="A9191" t="s">
        <v>174</v>
      </c>
      <c r="B9191">
        <v>15569</v>
      </c>
      <c r="C9191">
        <v>2</v>
      </c>
      <c r="D9191">
        <v>2</v>
      </c>
      <c r="E9191">
        <v>3</v>
      </c>
      <c r="F9191">
        <v>836</v>
      </c>
      <c r="G9191">
        <v>0</v>
      </c>
      <c r="H9191">
        <v>278</v>
      </c>
    </row>
    <row r="9192" spans="1:8" x14ac:dyDescent="0.25">
      <c r="A9192" t="s">
        <v>174</v>
      </c>
      <c r="B9192">
        <v>15578</v>
      </c>
      <c r="C9192">
        <v>2</v>
      </c>
      <c r="D9192">
        <v>2</v>
      </c>
      <c r="E9192">
        <v>3</v>
      </c>
      <c r="F9192">
        <v>836</v>
      </c>
      <c r="G9192">
        <v>0</v>
      </c>
      <c r="H9192">
        <v>2494</v>
      </c>
    </row>
    <row r="9193" spans="1:8" x14ac:dyDescent="0.25">
      <c r="A9193" t="s">
        <v>174</v>
      </c>
      <c r="B9193">
        <v>15579</v>
      </c>
      <c r="C9193">
        <v>1</v>
      </c>
      <c r="D9193">
        <v>0</v>
      </c>
      <c r="E9193">
        <v>1</v>
      </c>
      <c r="F9193">
        <v>0</v>
      </c>
      <c r="G9193">
        <v>0</v>
      </c>
      <c r="H9193">
        <v>2</v>
      </c>
    </row>
    <row r="9194" spans="1:8" x14ac:dyDescent="0.25">
      <c r="A9194" t="s">
        <v>174</v>
      </c>
      <c r="B9194">
        <v>15580</v>
      </c>
      <c r="C9194">
        <v>1</v>
      </c>
      <c r="D9194">
        <v>0</v>
      </c>
      <c r="E9194">
        <v>1</v>
      </c>
      <c r="F9194">
        <v>0</v>
      </c>
      <c r="G9194">
        <v>0</v>
      </c>
      <c r="H9194">
        <v>2</v>
      </c>
    </row>
    <row r="9195" spans="1:8" x14ac:dyDescent="0.25">
      <c r="A9195" t="s">
        <v>174</v>
      </c>
      <c r="B9195">
        <v>15581</v>
      </c>
      <c r="C9195">
        <v>1</v>
      </c>
      <c r="D9195">
        <v>0</v>
      </c>
      <c r="E9195">
        <v>1</v>
      </c>
      <c r="F9195">
        <v>0</v>
      </c>
      <c r="G9195">
        <v>0</v>
      </c>
      <c r="H9195">
        <v>1</v>
      </c>
    </row>
    <row r="9196" spans="1:8" x14ac:dyDescent="0.25">
      <c r="A9196" t="s">
        <v>174</v>
      </c>
      <c r="B9196">
        <v>15591</v>
      </c>
      <c r="C9196">
        <v>2</v>
      </c>
      <c r="D9196">
        <v>2</v>
      </c>
      <c r="E9196">
        <v>3</v>
      </c>
      <c r="F9196">
        <v>836</v>
      </c>
      <c r="G9196">
        <v>0</v>
      </c>
      <c r="H9196">
        <v>2557</v>
      </c>
    </row>
    <row r="9197" spans="1:8" x14ac:dyDescent="0.25">
      <c r="A9197" t="s">
        <v>174</v>
      </c>
      <c r="B9197">
        <v>15592</v>
      </c>
      <c r="C9197">
        <v>1</v>
      </c>
      <c r="D9197">
        <v>0</v>
      </c>
      <c r="E9197">
        <v>1</v>
      </c>
      <c r="F9197">
        <v>0</v>
      </c>
      <c r="G9197">
        <v>0</v>
      </c>
      <c r="H9197">
        <v>2</v>
      </c>
    </row>
    <row r="9198" spans="1:8" x14ac:dyDescent="0.25">
      <c r="A9198" t="s">
        <v>174</v>
      </c>
      <c r="B9198">
        <v>15593</v>
      </c>
      <c r="C9198">
        <v>1</v>
      </c>
      <c r="D9198">
        <v>0</v>
      </c>
      <c r="E9198">
        <v>1</v>
      </c>
      <c r="F9198">
        <v>0</v>
      </c>
      <c r="G9198">
        <v>0</v>
      </c>
      <c r="H9198">
        <v>2</v>
      </c>
    </row>
    <row r="9199" spans="1:8" x14ac:dyDescent="0.25">
      <c r="A9199" t="s">
        <v>174</v>
      </c>
      <c r="B9199">
        <v>15594</v>
      </c>
      <c r="C9199">
        <v>1</v>
      </c>
      <c r="D9199">
        <v>0</v>
      </c>
      <c r="E9199">
        <v>1</v>
      </c>
      <c r="F9199">
        <v>0</v>
      </c>
      <c r="G9199">
        <v>0</v>
      </c>
      <c r="H9199">
        <v>2</v>
      </c>
    </row>
    <row r="9200" spans="1:8" x14ac:dyDescent="0.25">
      <c r="A9200" t="s">
        <v>174</v>
      </c>
      <c r="B9200">
        <v>15603</v>
      </c>
      <c r="C9200">
        <v>2</v>
      </c>
      <c r="D9200">
        <v>2</v>
      </c>
      <c r="E9200">
        <v>3</v>
      </c>
      <c r="F9200">
        <v>836</v>
      </c>
      <c r="G9200">
        <v>0</v>
      </c>
      <c r="H9200">
        <v>2516</v>
      </c>
    </row>
    <row r="9201" spans="1:8" x14ac:dyDescent="0.25">
      <c r="A9201" t="s">
        <v>174</v>
      </c>
      <c r="B9201">
        <v>15604</v>
      </c>
      <c r="C9201">
        <v>1</v>
      </c>
      <c r="D9201">
        <v>0</v>
      </c>
      <c r="E9201">
        <v>1</v>
      </c>
      <c r="F9201">
        <v>0</v>
      </c>
      <c r="G9201">
        <v>0</v>
      </c>
      <c r="H9201">
        <v>2</v>
      </c>
    </row>
    <row r="9202" spans="1:8" x14ac:dyDescent="0.25">
      <c r="A9202" t="s">
        <v>174</v>
      </c>
      <c r="B9202">
        <v>15605</v>
      </c>
      <c r="C9202">
        <v>1</v>
      </c>
      <c r="D9202">
        <v>0</v>
      </c>
      <c r="E9202">
        <v>1</v>
      </c>
      <c r="F9202">
        <v>0</v>
      </c>
      <c r="G9202">
        <v>0</v>
      </c>
      <c r="H9202">
        <v>2</v>
      </c>
    </row>
    <row r="9203" spans="1:8" x14ac:dyDescent="0.25">
      <c r="A9203" t="s">
        <v>174</v>
      </c>
      <c r="B9203">
        <v>15606</v>
      </c>
      <c r="C9203">
        <v>1</v>
      </c>
      <c r="D9203">
        <v>0</v>
      </c>
      <c r="E9203">
        <v>1</v>
      </c>
      <c r="F9203">
        <v>0</v>
      </c>
      <c r="G9203">
        <v>0</v>
      </c>
      <c r="H9203">
        <v>2</v>
      </c>
    </row>
    <row r="9204" spans="1:8" x14ac:dyDescent="0.25">
      <c r="A9204" t="s">
        <v>174</v>
      </c>
      <c r="B9204">
        <v>15607</v>
      </c>
      <c r="C9204">
        <v>2</v>
      </c>
      <c r="D9204">
        <v>2</v>
      </c>
      <c r="E9204">
        <v>3</v>
      </c>
      <c r="F9204">
        <v>836</v>
      </c>
      <c r="G9204">
        <v>0</v>
      </c>
      <c r="H9204">
        <v>2561</v>
      </c>
    </row>
    <row r="9205" spans="1:8" x14ac:dyDescent="0.25">
      <c r="A9205" t="s">
        <v>174</v>
      </c>
      <c r="B9205">
        <v>15608</v>
      </c>
      <c r="C9205">
        <v>1</v>
      </c>
      <c r="D9205">
        <v>0</v>
      </c>
      <c r="E9205">
        <v>1</v>
      </c>
      <c r="F9205">
        <v>0</v>
      </c>
      <c r="G9205">
        <v>0</v>
      </c>
      <c r="H9205">
        <v>2</v>
      </c>
    </row>
    <row r="9206" spans="1:8" x14ac:dyDescent="0.25">
      <c r="A9206" t="s">
        <v>174</v>
      </c>
      <c r="B9206">
        <v>15609</v>
      </c>
      <c r="C9206">
        <v>1</v>
      </c>
      <c r="D9206">
        <v>0</v>
      </c>
      <c r="E9206">
        <v>1</v>
      </c>
      <c r="F9206">
        <v>0</v>
      </c>
      <c r="G9206">
        <v>0</v>
      </c>
      <c r="H9206">
        <v>1</v>
      </c>
    </row>
    <row r="9207" spans="1:8" x14ac:dyDescent="0.25">
      <c r="A9207" t="s">
        <v>174</v>
      </c>
      <c r="B9207">
        <v>15610</v>
      </c>
      <c r="C9207">
        <v>1</v>
      </c>
      <c r="D9207">
        <v>0</v>
      </c>
      <c r="E9207">
        <v>1</v>
      </c>
      <c r="F9207">
        <v>0</v>
      </c>
      <c r="G9207">
        <v>0</v>
      </c>
      <c r="H9207">
        <v>1</v>
      </c>
    </row>
    <row r="9208" spans="1:8" x14ac:dyDescent="0.25">
      <c r="A9208" t="s">
        <v>174</v>
      </c>
      <c r="B9208">
        <v>15620</v>
      </c>
      <c r="C9208">
        <v>2</v>
      </c>
      <c r="D9208">
        <v>2</v>
      </c>
      <c r="E9208">
        <v>3</v>
      </c>
      <c r="F9208">
        <v>836</v>
      </c>
      <c r="G9208">
        <v>0</v>
      </c>
      <c r="H9208">
        <v>2573</v>
      </c>
    </row>
    <row r="9209" spans="1:8" x14ac:dyDescent="0.25">
      <c r="A9209" t="s">
        <v>174</v>
      </c>
      <c r="B9209">
        <v>15621</v>
      </c>
      <c r="C9209">
        <v>1</v>
      </c>
      <c r="D9209">
        <v>0</v>
      </c>
      <c r="E9209">
        <v>1</v>
      </c>
      <c r="F9209">
        <v>0</v>
      </c>
      <c r="G9209">
        <v>0</v>
      </c>
      <c r="H9209">
        <v>2</v>
      </c>
    </row>
    <row r="9210" spans="1:8" x14ac:dyDescent="0.25">
      <c r="A9210" t="s">
        <v>174</v>
      </c>
      <c r="B9210">
        <v>15622</v>
      </c>
      <c r="C9210">
        <v>1</v>
      </c>
      <c r="D9210">
        <v>0</v>
      </c>
      <c r="E9210">
        <v>1</v>
      </c>
      <c r="F9210">
        <v>0</v>
      </c>
      <c r="G9210">
        <v>0</v>
      </c>
      <c r="H9210">
        <v>2</v>
      </c>
    </row>
    <row r="9211" spans="1:8" x14ac:dyDescent="0.25">
      <c r="A9211" t="s">
        <v>174</v>
      </c>
      <c r="B9211">
        <v>15623</v>
      </c>
      <c r="C9211">
        <v>1</v>
      </c>
      <c r="D9211">
        <v>0</v>
      </c>
      <c r="E9211">
        <v>1</v>
      </c>
      <c r="F9211">
        <v>0</v>
      </c>
      <c r="G9211">
        <v>0</v>
      </c>
      <c r="H9211">
        <v>1</v>
      </c>
    </row>
    <row r="9212" spans="1:8" x14ac:dyDescent="0.25">
      <c r="A9212" t="s">
        <v>174</v>
      </c>
      <c r="B9212">
        <v>15624</v>
      </c>
      <c r="C9212">
        <v>2</v>
      </c>
      <c r="D9212">
        <v>2</v>
      </c>
      <c r="E9212">
        <v>3</v>
      </c>
      <c r="F9212">
        <v>836</v>
      </c>
      <c r="G9212">
        <v>0</v>
      </c>
      <c r="H9212">
        <v>2524</v>
      </c>
    </row>
    <row r="9213" spans="1:8" x14ac:dyDescent="0.25">
      <c r="A9213" t="s">
        <v>174</v>
      </c>
      <c r="B9213">
        <v>15625</v>
      </c>
      <c r="C9213">
        <v>1</v>
      </c>
      <c r="D9213">
        <v>0</v>
      </c>
      <c r="E9213">
        <v>1</v>
      </c>
      <c r="F9213">
        <v>0</v>
      </c>
      <c r="G9213">
        <v>0</v>
      </c>
      <c r="H9213">
        <v>2</v>
      </c>
    </row>
    <row r="9214" spans="1:8" x14ac:dyDescent="0.25">
      <c r="A9214" t="s">
        <v>174</v>
      </c>
      <c r="B9214">
        <v>15626</v>
      </c>
      <c r="C9214">
        <v>1</v>
      </c>
      <c r="D9214">
        <v>0</v>
      </c>
      <c r="E9214">
        <v>1</v>
      </c>
      <c r="F9214">
        <v>0</v>
      </c>
      <c r="G9214">
        <v>0</v>
      </c>
      <c r="H9214">
        <v>1</v>
      </c>
    </row>
    <row r="9215" spans="1:8" x14ac:dyDescent="0.25">
      <c r="A9215" t="s">
        <v>174</v>
      </c>
      <c r="B9215">
        <v>15627</v>
      </c>
      <c r="C9215">
        <v>1</v>
      </c>
      <c r="D9215">
        <v>0</v>
      </c>
      <c r="E9215">
        <v>1</v>
      </c>
      <c r="F9215">
        <v>0</v>
      </c>
      <c r="G9215">
        <v>0</v>
      </c>
      <c r="H9215">
        <v>2</v>
      </c>
    </row>
    <row r="9216" spans="1:8" x14ac:dyDescent="0.25">
      <c r="A9216" t="s">
        <v>174</v>
      </c>
      <c r="B9216">
        <v>15636</v>
      </c>
      <c r="C9216">
        <v>2</v>
      </c>
      <c r="D9216">
        <v>2</v>
      </c>
      <c r="E9216">
        <v>3</v>
      </c>
      <c r="F9216">
        <v>836</v>
      </c>
      <c r="G9216">
        <v>0</v>
      </c>
      <c r="H9216">
        <v>2556</v>
      </c>
    </row>
    <row r="9217" spans="1:8" x14ac:dyDescent="0.25">
      <c r="A9217" t="s">
        <v>174</v>
      </c>
      <c r="B9217">
        <v>15637</v>
      </c>
      <c r="C9217">
        <v>1</v>
      </c>
      <c r="D9217">
        <v>0</v>
      </c>
      <c r="E9217">
        <v>1</v>
      </c>
      <c r="F9217">
        <v>0</v>
      </c>
      <c r="G9217">
        <v>0</v>
      </c>
      <c r="H9217">
        <v>2</v>
      </c>
    </row>
    <row r="9218" spans="1:8" x14ac:dyDescent="0.25">
      <c r="A9218" t="s">
        <v>174</v>
      </c>
      <c r="B9218">
        <v>15638</v>
      </c>
      <c r="C9218">
        <v>1</v>
      </c>
      <c r="D9218">
        <v>0</v>
      </c>
      <c r="E9218">
        <v>1</v>
      </c>
      <c r="F9218">
        <v>0</v>
      </c>
      <c r="G9218">
        <v>0</v>
      </c>
      <c r="H9218">
        <v>2</v>
      </c>
    </row>
    <row r="9219" spans="1:8" x14ac:dyDescent="0.25">
      <c r="A9219" t="s">
        <v>174</v>
      </c>
      <c r="B9219">
        <v>15639</v>
      </c>
      <c r="C9219">
        <v>1</v>
      </c>
      <c r="D9219">
        <v>0</v>
      </c>
      <c r="E9219">
        <v>1</v>
      </c>
      <c r="F9219">
        <v>0</v>
      </c>
      <c r="G9219">
        <v>0</v>
      </c>
      <c r="H9219">
        <v>1</v>
      </c>
    </row>
    <row r="9220" spans="1:8" x14ac:dyDescent="0.25">
      <c r="A9220" t="s">
        <v>174</v>
      </c>
      <c r="B9220">
        <v>15640</v>
      </c>
      <c r="C9220">
        <v>2</v>
      </c>
      <c r="D9220">
        <v>2</v>
      </c>
      <c r="E9220">
        <v>3</v>
      </c>
      <c r="F9220">
        <v>836</v>
      </c>
      <c r="G9220">
        <v>0</v>
      </c>
      <c r="H9220">
        <v>2477</v>
      </c>
    </row>
    <row r="9221" spans="1:8" x14ac:dyDescent="0.25">
      <c r="A9221" t="s">
        <v>174</v>
      </c>
      <c r="B9221">
        <v>15641</v>
      </c>
      <c r="C9221">
        <v>1</v>
      </c>
      <c r="D9221">
        <v>0</v>
      </c>
      <c r="E9221">
        <v>1</v>
      </c>
      <c r="F9221">
        <v>0</v>
      </c>
      <c r="G9221">
        <v>0</v>
      </c>
      <c r="H9221">
        <v>2</v>
      </c>
    </row>
    <row r="9222" spans="1:8" x14ac:dyDescent="0.25">
      <c r="A9222" t="s">
        <v>174</v>
      </c>
      <c r="B9222">
        <v>15642</v>
      </c>
      <c r="C9222">
        <v>1</v>
      </c>
      <c r="D9222">
        <v>0</v>
      </c>
      <c r="E9222">
        <v>1</v>
      </c>
      <c r="F9222">
        <v>0</v>
      </c>
      <c r="G9222">
        <v>0</v>
      </c>
      <c r="H9222">
        <v>1</v>
      </c>
    </row>
    <row r="9223" spans="1:8" x14ac:dyDescent="0.25">
      <c r="A9223" t="s">
        <v>174</v>
      </c>
      <c r="B9223">
        <v>15643</v>
      </c>
      <c r="C9223">
        <v>1</v>
      </c>
      <c r="D9223">
        <v>0</v>
      </c>
      <c r="E9223">
        <v>1</v>
      </c>
      <c r="F9223">
        <v>0</v>
      </c>
      <c r="G9223">
        <v>0</v>
      </c>
      <c r="H9223">
        <v>2</v>
      </c>
    </row>
    <row r="9224" spans="1:8" x14ac:dyDescent="0.25">
      <c r="A9224" t="s">
        <v>174</v>
      </c>
      <c r="B9224">
        <v>15654</v>
      </c>
      <c r="C9224">
        <v>2</v>
      </c>
      <c r="D9224">
        <v>2</v>
      </c>
      <c r="E9224">
        <v>3</v>
      </c>
      <c r="F9224">
        <v>836</v>
      </c>
      <c r="G9224">
        <v>0</v>
      </c>
      <c r="H9224">
        <v>2513</v>
      </c>
    </row>
    <row r="9225" spans="1:8" x14ac:dyDescent="0.25">
      <c r="A9225" t="s">
        <v>174</v>
      </c>
      <c r="B9225">
        <v>15655</v>
      </c>
      <c r="C9225">
        <v>1</v>
      </c>
      <c r="D9225">
        <v>0</v>
      </c>
      <c r="E9225">
        <v>1</v>
      </c>
      <c r="F9225">
        <v>0</v>
      </c>
      <c r="G9225">
        <v>0</v>
      </c>
      <c r="H9225">
        <v>2</v>
      </c>
    </row>
    <row r="9226" spans="1:8" x14ac:dyDescent="0.25">
      <c r="A9226" t="s">
        <v>174</v>
      </c>
      <c r="B9226">
        <v>15656</v>
      </c>
      <c r="C9226">
        <v>1</v>
      </c>
      <c r="D9226">
        <v>0</v>
      </c>
      <c r="E9226">
        <v>1</v>
      </c>
      <c r="F9226">
        <v>0</v>
      </c>
      <c r="G9226">
        <v>0</v>
      </c>
      <c r="H9226">
        <v>1</v>
      </c>
    </row>
    <row r="9227" spans="1:8" x14ac:dyDescent="0.25">
      <c r="A9227" t="s">
        <v>174</v>
      </c>
      <c r="B9227">
        <v>15657</v>
      </c>
      <c r="C9227">
        <v>1</v>
      </c>
      <c r="D9227">
        <v>0</v>
      </c>
      <c r="E9227">
        <v>1</v>
      </c>
      <c r="F9227">
        <v>0</v>
      </c>
      <c r="G9227">
        <v>0</v>
      </c>
      <c r="H9227">
        <v>2</v>
      </c>
    </row>
    <row r="9228" spans="1:8" x14ac:dyDescent="0.25">
      <c r="A9228" t="s">
        <v>174</v>
      </c>
      <c r="B9228">
        <v>15658</v>
      </c>
      <c r="C9228">
        <v>1</v>
      </c>
      <c r="D9228">
        <v>0</v>
      </c>
      <c r="E9228">
        <v>1</v>
      </c>
      <c r="F9228">
        <v>0</v>
      </c>
      <c r="G9228">
        <v>0</v>
      </c>
      <c r="H9228">
        <v>4</v>
      </c>
    </row>
    <row r="9229" spans="1:8" x14ac:dyDescent="0.25">
      <c r="A9229" t="s">
        <v>174</v>
      </c>
      <c r="B9229">
        <v>15659</v>
      </c>
      <c r="C9229">
        <v>2</v>
      </c>
      <c r="D9229">
        <v>2</v>
      </c>
      <c r="E9229">
        <v>3</v>
      </c>
      <c r="F9229">
        <v>836</v>
      </c>
      <c r="G9229">
        <v>0</v>
      </c>
      <c r="H9229">
        <v>2523</v>
      </c>
    </row>
    <row r="9230" spans="1:8" x14ac:dyDescent="0.25">
      <c r="A9230" t="s">
        <v>174</v>
      </c>
      <c r="B9230">
        <v>15660</v>
      </c>
      <c r="C9230">
        <v>1</v>
      </c>
      <c r="D9230">
        <v>0</v>
      </c>
      <c r="E9230">
        <v>1</v>
      </c>
      <c r="F9230">
        <v>0</v>
      </c>
      <c r="G9230">
        <v>0</v>
      </c>
      <c r="H9230">
        <v>1</v>
      </c>
    </row>
    <row r="9231" spans="1:8" x14ac:dyDescent="0.25">
      <c r="A9231" t="s">
        <v>174</v>
      </c>
      <c r="B9231">
        <v>15661</v>
      </c>
      <c r="C9231">
        <v>1</v>
      </c>
      <c r="D9231">
        <v>0</v>
      </c>
      <c r="E9231">
        <v>1</v>
      </c>
      <c r="F9231">
        <v>0</v>
      </c>
      <c r="G9231">
        <v>0</v>
      </c>
      <c r="H9231">
        <v>1</v>
      </c>
    </row>
    <row r="9232" spans="1:8" x14ac:dyDescent="0.25">
      <c r="A9232" t="s">
        <v>174</v>
      </c>
      <c r="B9232">
        <v>15662</v>
      </c>
      <c r="C9232">
        <v>1</v>
      </c>
      <c r="D9232">
        <v>0</v>
      </c>
      <c r="E9232">
        <v>1</v>
      </c>
      <c r="F9232">
        <v>0</v>
      </c>
      <c r="G9232">
        <v>0</v>
      </c>
      <c r="H9232">
        <v>1</v>
      </c>
    </row>
    <row r="9233" spans="1:8" x14ac:dyDescent="0.25">
      <c r="A9233" t="s">
        <v>174</v>
      </c>
      <c r="B9233">
        <v>15663</v>
      </c>
      <c r="C9233">
        <v>1</v>
      </c>
      <c r="D9233">
        <v>0</v>
      </c>
      <c r="E9233">
        <v>1</v>
      </c>
      <c r="F9233">
        <v>0</v>
      </c>
      <c r="G9233">
        <v>0</v>
      </c>
      <c r="H9233">
        <v>2</v>
      </c>
    </row>
    <row r="9234" spans="1:8" x14ac:dyDescent="0.25">
      <c r="A9234" t="s">
        <v>174</v>
      </c>
      <c r="B9234">
        <v>15664</v>
      </c>
      <c r="C9234">
        <v>2</v>
      </c>
      <c r="D9234">
        <v>2</v>
      </c>
      <c r="E9234">
        <v>3</v>
      </c>
      <c r="F9234">
        <v>836</v>
      </c>
      <c r="G9234">
        <v>0</v>
      </c>
      <c r="H9234">
        <v>232</v>
      </c>
    </row>
    <row r="9235" spans="1:8" x14ac:dyDescent="0.25">
      <c r="A9235" t="s">
        <v>174</v>
      </c>
      <c r="B9235">
        <v>15665</v>
      </c>
      <c r="C9235">
        <v>2</v>
      </c>
      <c r="D9235">
        <v>2</v>
      </c>
      <c r="E9235">
        <v>3</v>
      </c>
      <c r="F9235">
        <v>836</v>
      </c>
      <c r="G9235">
        <v>0</v>
      </c>
      <c r="H9235">
        <v>269</v>
      </c>
    </row>
    <row r="9236" spans="1:8" x14ac:dyDescent="0.25">
      <c r="A9236" t="s">
        <v>174</v>
      </c>
      <c r="B9236">
        <v>15675</v>
      </c>
      <c r="C9236">
        <v>2</v>
      </c>
      <c r="D9236">
        <v>2</v>
      </c>
      <c r="E9236">
        <v>3</v>
      </c>
      <c r="F9236">
        <v>836</v>
      </c>
      <c r="G9236">
        <v>0</v>
      </c>
      <c r="H9236">
        <v>2501</v>
      </c>
    </row>
    <row r="9237" spans="1:8" x14ac:dyDescent="0.25">
      <c r="A9237" t="s">
        <v>174</v>
      </c>
      <c r="B9237">
        <v>15676</v>
      </c>
      <c r="C9237">
        <v>1</v>
      </c>
      <c r="D9237">
        <v>0</v>
      </c>
      <c r="E9237">
        <v>1</v>
      </c>
      <c r="F9237">
        <v>0</v>
      </c>
      <c r="G9237">
        <v>0</v>
      </c>
      <c r="H9237">
        <v>2</v>
      </c>
    </row>
    <row r="9238" spans="1:8" x14ac:dyDescent="0.25">
      <c r="A9238" t="s">
        <v>174</v>
      </c>
      <c r="B9238">
        <v>15677</v>
      </c>
      <c r="C9238">
        <v>1</v>
      </c>
      <c r="D9238">
        <v>0</v>
      </c>
      <c r="E9238">
        <v>1</v>
      </c>
      <c r="F9238">
        <v>0</v>
      </c>
      <c r="G9238">
        <v>0</v>
      </c>
      <c r="H9238">
        <v>2</v>
      </c>
    </row>
    <row r="9239" spans="1:8" x14ac:dyDescent="0.25">
      <c r="A9239" t="s">
        <v>174</v>
      </c>
      <c r="B9239">
        <v>15678</v>
      </c>
      <c r="C9239">
        <v>1</v>
      </c>
      <c r="D9239">
        <v>0</v>
      </c>
      <c r="E9239">
        <v>1</v>
      </c>
      <c r="F9239">
        <v>0</v>
      </c>
      <c r="G9239">
        <v>0</v>
      </c>
      <c r="H9239">
        <v>2</v>
      </c>
    </row>
    <row r="9240" spans="1:8" x14ac:dyDescent="0.25">
      <c r="A9240" t="s">
        <v>174</v>
      </c>
      <c r="B9240">
        <v>15679</v>
      </c>
      <c r="C9240">
        <v>2</v>
      </c>
      <c r="D9240">
        <v>2</v>
      </c>
      <c r="E9240">
        <v>3</v>
      </c>
      <c r="F9240">
        <v>836</v>
      </c>
      <c r="G9240">
        <v>0</v>
      </c>
      <c r="H9240">
        <v>2538</v>
      </c>
    </row>
    <row r="9241" spans="1:8" x14ac:dyDescent="0.25">
      <c r="A9241" t="s">
        <v>174</v>
      </c>
      <c r="B9241">
        <v>15680</v>
      </c>
      <c r="C9241">
        <v>1</v>
      </c>
      <c r="D9241">
        <v>0</v>
      </c>
      <c r="E9241">
        <v>1</v>
      </c>
      <c r="F9241">
        <v>0</v>
      </c>
      <c r="G9241">
        <v>0</v>
      </c>
      <c r="H9241">
        <v>1</v>
      </c>
    </row>
    <row r="9242" spans="1:8" x14ac:dyDescent="0.25">
      <c r="A9242" t="s">
        <v>174</v>
      </c>
      <c r="B9242">
        <v>15681</v>
      </c>
      <c r="C9242">
        <v>1</v>
      </c>
      <c r="D9242">
        <v>0</v>
      </c>
      <c r="E9242">
        <v>1</v>
      </c>
      <c r="F9242">
        <v>0</v>
      </c>
      <c r="G9242">
        <v>0</v>
      </c>
      <c r="H9242">
        <v>1</v>
      </c>
    </row>
    <row r="9243" spans="1:8" x14ac:dyDescent="0.25">
      <c r="A9243" t="s">
        <v>174</v>
      </c>
      <c r="B9243">
        <v>15682</v>
      </c>
      <c r="C9243">
        <v>1</v>
      </c>
      <c r="D9243">
        <v>0</v>
      </c>
      <c r="E9243">
        <v>1</v>
      </c>
      <c r="F9243">
        <v>0</v>
      </c>
      <c r="G9243">
        <v>0</v>
      </c>
      <c r="H9243">
        <v>1</v>
      </c>
    </row>
    <row r="9244" spans="1:8" x14ac:dyDescent="0.25">
      <c r="A9244" t="s">
        <v>174</v>
      </c>
      <c r="B9244">
        <v>15693</v>
      </c>
      <c r="C9244">
        <v>2</v>
      </c>
      <c r="D9244">
        <v>2</v>
      </c>
      <c r="E9244">
        <v>3</v>
      </c>
      <c r="F9244">
        <v>836</v>
      </c>
      <c r="G9244">
        <v>0</v>
      </c>
      <c r="H9244">
        <v>2604</v>
      </c>
    </row>
    <row r="9245" spans="1:8" x14ac:dyDescent="0.25">
      <c r="A9245" t="s">
        <v>174</v>
      </c>
      <c r="B9245">
        <v>15694</v>
      </c>
      <c r="C9245">
        <v>1</v>
      </c>
      <c r="D9245">
        <v>0</v>
      </c>
      <c r="E9245">
        <v>1</v>
      </c>
      <c r="F9245">
        <v>0</v>
      </c>
      <c r="G9245">
        <v>0</v>
      </c>
      <c r="H9245">
        <v>2</v>
      </c>
    </row>
    <row r="9246" spans="1:8" x14ac:dyDescent="0.25">
      <c r="A9246" t="s">
        <v>174</v>
      </c>
      <c r="B9246">
        <v>15695</v>
      </c>
      <c r="C9246">
        <v>1</v>
      </c>
      <c r="D9246">
        <v>0</v>
      </c>
      <c r="E9246">
        <v>1</v>
      </c>
      <c r="F9246">
        <v>0</v>
      </c>
      <c r="G9246">
        <v>0</v>
      </c>
      <c r="H9246">
        <v>2</v>
      </c>
    </row>
    <row r="9247" spans="1:8" x14ac:dyDescent="0.25">
      <c r="A9247" t="s">
        <v>174</v>
      </c>
      <c r="B9247">
        <v>15696</v>
      </c>
      <c r="C9247">
        <v>1</v>
      </c>
      <c r="D9247">
        <v>0</v>
      </c>
      <c r="E9247">
        <v>1</v>
      </c>
      <c r="F9247">
        <v>0</v>
      </c>
      <c r="G9247">
        <v>0</v>
      </c>
      <c r="H9247">
        <v>2</v>
      </c>
    </row>
    <row r="9248" spans="1:8" x14ac:dyDescent="0.25">
      <c r="A9248" t="s">
        <v>174</v>
      </c>
      <c r="B9248">
        <v>15697</v>
      </c>
      <c r="C9248">
        <v>2</v>
      </c>
      <c r="D9248">
        <v>2</v>
      </c>
      <c r="E9248">
        <v>3</v>
      </c>
      <c r="F9248">
        <v>836</v>
      </c>
      <c r="G9248">
        <v>0</v>
      </c>
      <c r="H9248">
        <v>2529</v>
      </c>
    </row>
    <row r="9249" spans="1:8" x14ac:dyDescent="0.25">
      <c r="A9249" t="s">
        <v>174</v>
      </c>
      <c r="B9249">
        <v>15698</v>
      </c>
      <c r="C9249">
        <v>1</v>
      </c>
      <c r="D9249">
        <v>0</v>
      </c>
      <c r="E9249">
        <v>1</v>
      </c>
      <c r="F9249">
        <v>0</v>
      </c>
      <c r="G9249">
        <v>0</v>
      </c>
      <c r="H9249">
        <v>2</v>
      </c>
    </row>
    <row r="9250" spans="1:8" x14ac:dyDescent="0.25">
      <c r="A9250" t="s">
        <v>174</v>
      </c>
      <c r="B9250">
        <v>15699</v>
      </c>
      <c r="C9250">
        <v>1</v>
      </c>
      <c r="D9250">
        <v>0</v>
      </c>
      <c r="E9250">
        <v>1</v>
      </c>
      <c r="F9250">
        <v>0</v>
      </c>
      <c r="G9250">
        <v>0</v>
      </c>
      <c r="H9250">
        <v>2</v>
      </c>
    </row>
    <row r="9251" spans="1:8" x14ac:dyDescent="0.25">
      <c r="A9251" t="s">
        <v>174</v>
      </c>
      <c r="B9251">
        <v>15700</v>
      </c>
      <c r="C9251">
        <v>1</v>
      </c>
      <c r="D9251">
        <v>0</v>
      </c>
      <c r="E9251">
        <v>1</v>
      </c>
      <c r="F9251">
        <v>0</v>
      </c>
      <c r="G9251">
        <v>0</v>
      </c>
      <c r="H9251">
        <v>2</v>
      </c>
    </row>
    <row r="9252" spans="1:8" x14ac:dyDescent="0.25">
      <c r="A9252" t="s">
        <v>174</v>
      </c>
      <c r="B9252">
        <v>15728</v>
      </c>
      <c r="C9252">
        <v>1</v>
      </c>
      <c r="D9252">
        <v>0</v>
      </c>
      <c r="E9252">
        <v>1</v>
      </c>
      <c r="F9252">
        <v>0</v>
      </c>
      <c r="G9252">
        <v>0</v>
      </c>
      <c r="H9252">
        <v>1</v>
      </c>
    </row>
    <row r="9253" spans="1:8" x14ac:dyDescent="0.25">
      <c r="A9253" t="s">
        <v>174</v>
      </c>
      <c r="B9253">
        <v>15729</v>
      </c>
      <c r="C9253">
        <v>1</v>
      </c>
      <c r="D9253">
        <v>0</v>
      </c>
      <c r="E9253">
        <v>1</v>
      </c>
      <c r="F9253">
        <v>0</v>
      </c>
      <c r="G9253">
        <v>0</v>
      </c>
      <c r="H9253">
        <v>1</v>
      </c>
    </row>
    <row r="9254" spans="1:8" x14ac:dyDescent="0.25">
      <c r="A9254" t="s">
        <v>174</v>
      </c>
      <c r="B9254">
        <v>15730</v>
      </c>
      <c r="C9254">
        <v>1</v>
      </c>
      <c r="D9254">
        <v>0</v>
      </c>
      <c r="E9254">
        <v>1</v>
      </c>
      <c r="F9254">
        <v>0</v>
      </c>
      <c r="G9254">
        <v>0</v>
      </c>
      <c r="H9254">
        <v>1</v>
      </c>
    </row>
    <row r="9255" spans="1:8" x14ac:dyDescent="0.25">
      <c r="A9255" t="s">
        <v>174</v>
      </c>
      <c r="B9255">
        <v>15731</v>
      </c>
      <c r="C9255">
        <v>1</v>
      </c>
      <c r="D9255">
        <v>0</v>
      </c>
      <c r="E9255">
        <v>1</v>
      </c>
      <c r="F9255">
        <v>0</v>
      </c>
      <c r="G9255">
        <v>0</v>
      </c>
      <c r="H9255">
        <v>1</v>
      </c>
    </row>
    <row r="9256" spans="1:8" x14ac:dyDescent="0.25">
      <c r="A9256" t="s">
        <v>174</v>
      </c>
      <c r="B9256">
        <v>15732</v>
      </c>
      <c r="C9256">
        <v>2</v>
      </c>
      <c r="D9256">
        <v>2</v>
      </c>
      <c r="E9256">
        <v>3</v>
      </c>
      <c r="F9256">
        <v>836</v>
      </c>
      <c r="G9256">
        <v>0</v>
      </c>
      <c r="H9256">
        <v>254</v>
      </c>
    </row>
    <row r="9257" spans="1:8" x14ac:dyDescent="0.25">
      <c r="A9257" t="s">
        <v>174</v>
      </c>
      <c r="B9257">
        <v>15733</v>
      </c>
      <c r="C9257">
        <v>2</v>
      </c>
      <c r="D9257">
        <v>2</v>
      </c>
      <c r="E9257">
        <v>3</v>
      </c>
      <c r="F9257">
        <v>836</v>
      </c>
      <c r="G9257">
        <v>0</v>
      </c>
      <c r="H9257">
        <v>270</v>
      </c>
    </row>
    <row r="9258" spans="1:8" x14ac:dyDescent="0.25">
      <c r="A9258" t="s">
        <v>174</v>
      </c>
      <c r="B9258">
        <v>15774</v>
      </c>
      <c r="C9258">
        <v>1</v>
      </c>
      <c r="D9258">
        <v>0</v>
      </c>
      <c r="E9258">
        <v>1</v>
      </c>
      <c r="F9258">
        <v>0</v>
      </c>
      <c r="G9258">
        <v>0</v>
      </c>
      <c r="H9258">
        <v>2</v>
      </c>
    </row>
    <row r="9259" spans="1:8" x14ac:dyDescent="0.25">
      <c r="A9259" t="s">
        <v>174</v>
      </c>
      <c r="B9259">
        <v>15775</v>
      </c>
      <c r="C9259">
        <v>3</v>
      </c>
      <c r="D9259">
        <v>1</v>
      </c>
      <c r="E9259">
        <v>3</v>
      </c>
      <c r="F9259">
        <v>1</v>
      </c>
      <c r="G9259">
        <v>0</v>
      </c>
      <c r="H9259">
        <v>16</v>
      </c>
    </row>
    <row r="9260" spans="1:8" x14ac:dyDescent="0.25">
      <c r="A9260" t="s">
        <v>174</v>
      </c>
      <c r="B9260">
        <v>15803</v>
      </c>
      <c r="C9260">
        <v>1</v>
      </c>
      <c r="D9260">
        <v>0</v>
      </c>
      <c r="E9260">
        <v>1</v>
      </c>
      <c r="F9260">
        <v>0</v>
      </c>
      <c r="G9260">
        <v>0</v>
      </c>
      <c r="H9260">
        <v>2</v>
      </c>
    </row>
    <row r="9261" spans="1:8" x14ac:dyDescent="0.25">
      <c r="A9261" t="s">
        <v>174</v>
      </c>
      <c r="B9261">
        <v>15804</v>
      </c>
      <c r="C9261">
        <v>2</v>
      </c>
      <c r="D9261">
        <v>2</v>
      </c>
      <c r="E9261">
        <v>3</v>
      </c>
      <c r="F9261">
        <v>836</v>
      </c>
      <c r="G9261">
        <v>0</v>
      </c>
      <c r="H9261">
        <v>322</v>
      </c>
    </row>
    <row r="9262" spans="1:8" x14ac:dyDescent="0.25">
      <c r="A9262" t="s">
        <v>174</v>
      </c>
      <c r="B9262">
        <v>15805</v>
      </c>
      <c r="C9262">
        <v>2</v>
      </c>
      <c r="D9262">
        <v>2</v>
      </c>
      <c r="E9262">
        <v>3</v>
      </c>
      <c r="F9262">
        <v>836</v>
      </c>
      <c r="G9262">
        <v>0</v>
      </c>
      <c r="H9262">
        <v>335</v>
      </c>
    </row>
    <row r="9263" spans="1:8" x14ac:dyDescent="0.25">
      <c r="A9263" t="s">
        <v>174</v>
      </c>
      <c r="B9263">
        <v>15840</v>
      </c>
      <c r="C9263">
        <v>1</v>
      </c>
      <c r="D9263">
        <v>0</v>
      </c>
      <c r="E9263">
        <v>1</v>
      </c>
      <c r="F9263">
        <v>0</v>
      </c>
      <c r="G9263">
        <v>0</v>
      </c>
      <c r="H9263">
        <v>2</v>
      </c>
    </row>
    <row r="9264" spans="1:8" x14ac:dyDescent="0.25">
      <c r="A9264" t="s">
        <v>174</v>
      </c>
      <c r="B9264">
        <v>15841</v>
      </c>
      <c r="C9264">
        <v>1</v>
      </c>
      <c r="D9264">
        <v>0</v>
      </c>
      <c r="E9264">
        <v>1</v>
      </c>
      <c r="F9264">
        <v>0</v>
      </c>
      <c r="G9264">
        <v>0</v>
      </c>
      <c r="H9264">
        <v>2</v>
      </c>
    </row>
    <row r="9265" spans="1:8" x14ac:dyDescent="0.25">
      <c r="A9265" t="s">
        <v>174</v>
      </c>
      <c r="B9265">
        <v>15842</v>
      </c>
      <c r="C9265">
        <v>1</v>
      </c>
      <c r="D9265">
        <v>0</v>
      </c>
      <c r="E9265">
        <v>1</v>
      </c>
      <c r="F9265">
        <v>0</v>
      </c>
      <c r="G9265">
        <v>0</v>
      </c>
      <c r="H9265">
        <v>7</v>
      </c>
    </row>
    <row r="9266" spans="1:8" x14ac:dyDescent="0.25">
      <c r="A9266" t="s">
        <v>174</v>
      </c>
      <c r="B9266">
        <v>15843</v>
      </c>
      <c r="C9266">
        <v>2</v>
      </c>
      <c r="D9266">
        <v>2</v>
      </c>
      <c r="E9266">
        <v>3</v>
      </c>
      <c r="F9266">
        <v>836</v>
      </c>
      <c r="G9266">
        <v>0</v>
      </c>
      <c r="H9266">
        <v>315</v>
      </c>
    </row>
    <row r="9267" spans="1:8" x14ac:dyDescent="0.25">
      <c r="A9267" t="s">
        <v>174</v>
      </c>
      <c r="B9267">
        <v>15844</v>
      </c>
      <c r="C9267">
        <v>2</v>
      </c>
      <c r="D9267">
        <v>2</v>
      </c>
      <c r="E9267">
        <v>3</v>
      </c>
      <c r="F9267">
        <v>836</v>
      </c>
      <c r="G9267">
        <v>0</v>
      </c>
      <c r="H9267">
        <v>287</v>
      </c>
    </row>
    <row r="9268" spans="1:8" x14ac:dyDescent="0.25">
      <c r="A9268" t="s">
        <v>174</v>
      </c>
      <c r="B9268">
        <v>15872</v>
      </c>
      <c r="C9268">
        <v>3</v>
      </c>
      <c r="D9268">
        <v>2</v>
      </c>
      <c r="E9268">
        <v>4</v>
      </c>
      <c r="F9268">
        <v>169</v>
      </c>
      <c r="H9268">
        <v>8</v>
      </c>
    </row>
    <row r="9269" spans="1:8" x14ac:dyDescent="0.25">
      <c r="A9269" t="s">
        <v>174</v>
      </c>
      <c r="B9269">
        <v>15882</v>
      </c>
      <c r="C9269">
        <v>3</v>
      </c>
      <c r="D9269">
        <v>2</v>
      </c>
      <c r="E9269">
        <v>5</v>
      </c>
      <c r="F9269">
        <v>836</v>
      </c>
      <c r="G9269">
        <v>0</v>
      </c>
      <c r="H9269">
        <v>2413</v>
      </c>
    </row>
    <row r="9270" spans="1:8" x14ac:dyDescent="0.25">
      <c r="A9270" t="s">
        <v>174</v>
      </c>
      <c r="B9270">
        <v>15883</v>
      </c>
      <c r="C9270">
        <v>2</v>
      </c>
      <c r="D9270">
        <v>2</v>
      </c>
      <c r="E9270">
        <v>3</v>
      </c>
      <c r="F9270">
        <v>1</v>
      </c>
      <c r="G9270">
        <v>0</v>
      </c>
      <c r="H9270">
        <v>46</v>
      </c>
    </row>
    <row r="9271" spans="1:8" x14ac:dyDescent="0.25">
      <c r="A9271" t="s">
        <v>174</v>
      </c>
      <c r="B9271">
        <v>15884</v>
      </c>
      <c r="C9271">
        <v>1</v>
      </c>
      <c r="D9271">
        <v>0</v>
      </c>
      <c r="E9271">
        <v>1</v>
      </c>
      <c r="F9271">
        <v>0</v>
      </c>
      <c r="G9271">
        <v>0</v>
      </c>
      <c r="H9271">
        <v>1</v>
      </c>
    </row>
    <row r="9272" spans="1:8" x14ac:dyDescent="0.25">
      <c r="A9272" t="s">
        <v>174</v>
      </c>
      <c r="B9272">
        <v>15885</v>
      </c>
      <c r="C9272">
        <v>1</v>
      </c>
      <c r="D9272">
        <v>0</v>
      </c>
      <c r="E9272">
        <v>1</v>
      </c>
      <c r="F9272">
        <v>1</v>
      </c>
      <c r="G9272">
        <v>0</v>
      </c>
      <c r="H9272">
        <v>3</v>
      </c>
    </row>
    <row r="9273" spans="1:8" x14ac:dyDescent="0.25">
      <c r="A9273" t="s">
        <v>174</v>
      </c>
      <c r="B9273">
        <v>15886</v>
      </c>
      <c r="C9273">
        <v>2</v>
      </c>
      <c r="D9273">
        <v>2</v>
      </c>
      <c r="E9273">
        <v>3</v>
      </c>
      <c r="F9273">
        <v>1</v>
      </c>
      <c r="G9273">
        <v>0</v>
      </c>
      <c r="H9273">
        <v>9</v>
      </c>
    </row>
    <row r="9274" spans="1:8" x14ac:dyDescent="0.25">
      <c r="A9274" t="s">
        <v>174</v>
      </c>
      <c r="B9274">
        <v>15887</v>
      </c>
      <c r="C9274">
        <v>2</v>
      </c>
      <c r="D9274">
        <v>2</v>
      </c>
      <c r="E9274">
        <v>3</v>
      </c>
      <c r="F9274">
        <v>836</v>
      </c>
      <c r="G9274">
        <v>0</v>
      </c>
      <c r="H9274">
        <v>2564</v>
      </c>
    </row>
    <row r="9275" spans="1:8" x14ac:dyDescent="0.25">
      <c r="A9275" t="s">
        <v>174</v>
      </c>
      <c r="B9275">
        <v>15888</v>
      </c>
      <c r="C9275">
        <v>2</v>
      </c>
      <c r="D9275">
        <v>2</v>
      </c>
      <c r="E9275">
        <v>3</v>
      </c>
      <c r="F9275">
        <v>836</v>
      </c>
      <c r="G9275">
        <v>0</v>
      </c>
      <c r="H9275">
        <v>2538</v>
      </c>
    </row>
    <row r="9276" spans="1:8" x14ac:dyDescent="0.25">
      <c r="A9276" t="s">
        <v>174</v>
      </c>
      <c r="B9276">
        <v>15901</v>
      </c>
      <c r="C9276">
        <v>2</v>
      </c>
      <c r="D9276">
        <v>2</v>
      </c>
      <c r="E9276">
        <v>3</v>
      </c>
      <c r="F9276">
        <v>836</v>
      </c>
      <c r="G9276">
        <v>0</v>
      </c>
      <c r="H9276">
        <v>2525</v>
      </c>
    </row>
    <row r="9277" spans="1:8" x14ac:dyDescent="0.25">
      <c r="A9277" t="s">
        <v>174</v>
      </c>
      <c r="B9277">
        <v>15902</v>
      </c>
      <c r="C9277">
        <v>2</v>
      </c>
      <c r="D9277">
        <v>2</v>
      </c>
      <c r="E9277">
        <v>3</v>
      </c>
      <c r="F9277">
        <v>836</v>
      </c>
      <c r="G9277">
        <v>0</v>
      </c>
      <c r="H9277">
        <v>2550</v>
      </c>
    </row>
    <row r="9278" spans="1:8" x14ac:dyDescent="0.25">
      <c r="A9278" t="s">
        <v>174</v>
      </c>
      <c r="B9278">
        <v>15903</v>
      </c>
      <c r="C9278">
        <v>2</v>
      </c>
      <c r="D9278">
        <v>2</v>
      </c>
      <c r="E9278">
        <v>3</v>
      </c>
      <c r="F9278">
        <v>836</v>
      </c>
      <c r="G9278">
        <v>0</v>
      </c>
      <c r="H9278">
        <v>2543</v>
      </c>
    </row>
    <row r="9279" spans="1:8" x14ac:dyDescent="0.25">
      <c r="A9279" t="s">
        <v>174</v>
      </c>
      <c r="B9279">
        <v>15904</v>
      </c>
      <c r="C9279">
        <v>1</v>
      </c>
      <c r="D9279">
        <v>0</v>
      </c>
      <c r="E9279">
        <v>1</v>
      </c>
      <c r="F9279">
        <v>1</v>
      </c>
      <c r="G9279">
        <v>0</v>
      </c>
      <c r="H9279">
        <v>2</v>
      </c>
    </row>
    <row r="9280" spans="1:8" x14ac:dyDescent="0.25">
      <c r="A9280" t="s">
        <v>174</v>
      </c>
      <c r="B9280">
        <v>15905</v>
      </c>
      <c r="C9280">
        <v>2</v>
      </c>
      <c r="D9280">
        <v>2</v>
      </c>
      <c r="E9280">
        <v>3</v>
      </c>
      <c r="F9280">
        <v>836</v>
      </c>
      <c r="G9280">
        <v>0</v>
      </c>
      <c r="H9280">
        <v>2547</v>
      </c>
    </row>
    <row r="9281" spans="1:8" x14ac:dyDescent="0.25">
      <c r="A9281" t="s">
        <v>174</v>
      </c>
      <c r="B9281">
        <v>15906</v>
      </c>
      <c r="C9281">
        <v>1</v>
      </c>
      <c r="D9281">
        <v>0</v>
      </c>
      <c r="E9281">
        <v>1</v>
      </c>
      <c r="F9281">
        <v>0</v>
      </c>
      <c r="G9281">
        <v>0</v>
      </c>
      <c r="H9281">
        <v>1</v>
      </c>
    </row>
    <row r="9282" spans="1:8" x14ac:dyDescent="0.25">
      <c r="A9282" t="s">
        <v>174</v>
      </c>
      <c r="B9282">
        <v>15907</v>
      </c>
      <c r="C9282">
        <v>2</v>
      </c>
      <c r="D9282">
        <v>2</v>
      </c>
      <c r="E9282">
        <v>3</v>
      </c>
      <c r="F9282">
        <v>21</v>
      </c>
      <c r="G9282">
        <v>0</v>
      </c>
      <c r="H9282">
        <v>142</v>
      </c>
    </row>
    <row r="9283" spans="1:8" x14ac:dyDescent="0.25">
      <c r="A9283" t="s">
        <v>174</v>
      </c>
      <c r="B9283">
        <v>15908</v>
      </c>
      <c r="C9283">
        <v>1</v>
      </c>
      <c r="D9283">
        <v>0</v>
      </c>
      <c r="E9283">
        <v>1</v>
      </c>
      <c r="F9283">
        <v>0</v>
      </c>
      <c r="G9283">
        <v>0</v>
      </c>
      <c r="H9283">
        <v>2</v>
      </c>
    </row>
    <row r="9284" spans="1:8" x14ac:dyDescent="0.25">
      <c r="A9284" t="s">
        <v>174</v>
      </c>
      <c r="B9284">
        <v>15909</v>
      </c>
      <c r="C9284">
        <v>2</v>
      </c>
      <c r="D9284">
        <v>2</v>
      </c>
      <c r="E9284">
        <v>3</v>
      </c>
      <c r="F9284">
        <v>836</v>
      </c>
      <c r="G9284">
        <v>0</v>
      </c>
      <c r="H9284">
        <v>2576</v>
      </c>
    </row>
    <row r="9285" spans="1:8" x14ac:dyDescent="0.25">
      <c r="A9285" t="s">
        <v>174</v>
      </c>
      <c r="B9285">
        <v>15910</v>
      </c>
      <c r="C9285">
        <v>1</v>
      </c>
      <c r="D9285">
        <v>0</v>
      </c>
      <c r="E9285">
        <v>1</v>
      </c>
      <c r="F9285">
        <v>0</v>
      </c>
      <c r="G9285">
        <v>0</v>
      </c>
      <c r="H9285">
        <v>1</v>
      </c>
    </row>
    <row r="9286" spans="1:8" x14ac:dyDescent="0.25">
      <c r="A9286" t="s">
        <v>174</v>
      </c>
      <c r="B9286">
        <v>15911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1</v>
      </c>
    </row>
    <row r="9287" spans="1:8" x14ac:dyDescent="0.25">
      <c r="A9287" t="s">
        <v>174</v>
      </c>
      <c r="B9287">
        <v>15912</v>
      </c>
      <c r="C9287">
        <v>2</v>
      </c>
      <c r="D9287">
        <v>2</v>
      </c>
      <c r="E9287">
        <v>3</v>
      </c>
      <c r="F9287">
        <v>21</v>
      </c>
      <c r="G9287">
        <v>0</v>
      </c>
      <c r="H9287">
        <v>143</v>
      </c>
    </row>
    <row r="9288" spans="1:8" x14ac:dyDescent="0.25">
      <c r="A9288" t="s">
        <v>174</v>
      </c>
      <c r="B9288">
        <v>15913</v>
      </c>
      <c r="C9288">
        <v>1</v>
      </c>
      <c r="D9288">
        <v>0</v>
      </c>
      <c r="E9288">
        <v>1</v>
      </c>
      <c r="F9288">
        <v>0</v>
      </c>
      <c r="G9288">
        <v>0</v>
      </c>
      <c r="H9288">
        <v>1</v>
      </c>
    </row>
    <row r="9289" spans="1:8" x14ac:dyDescent="0.25">
      <c r="A9289" t="s">
        <v>174</v>
      </c>
      <c r="B9289">
        <v>15914</v>
      </c>
      <c r="C9289">
        <v>2</v>
      </c>
      <c r="D9289">
        <v>2</v>
      </c>
      <c r="E9289">
        <v>3</v>
      </c>
      <c r="F9289">
        <v>21</v>
      </c>
      <c r="G9289">
        <v>0</v>
      </c>
      <c r="H9289">
        <v>183</v>
      </c>
    </row>
    <row r="9290" spans="1:8" x14ac:dyDescent="0.25">
      <c r="A9290" t="s">
        <v>174</v>
      </c>
      <c r="B9290">
        <v>15915</v>
      </c>
      <c r="C9290">
        <v>1</v>
      </c>
      <c r="D9290">
        <v>0</v>
      </c>
      <c r="E9290">
        <v>1</v>
      </c>
      <c r="F9290">
        <v>0</v>
      </c>
      <c r="G9290">
        <v>0</v>
      </c>
      <c r="H9290">
        <v>3</v>
      </c>
    </row>
    <row r="9291" spans="1:8" x14ac:dyDescent="0.25">
      <c r="A9291" t="s">
        <v>174</v>
      </c>
      <c r="B9291">
        <v>15916</v>
      </c>
      <c r="C9291">
        <v>2</v>
      </c>
      <c r="D9291">
        <v>2</v>
      </c>
      <c r="E9291">
        <v>3</v>
      </c>
      <c r="F9291">
        <v>169</v>
      </c>
      <c r="G9291">
        <v>0</v>
      </c>
      <c r="H9291">
        <v>804</v>
      </c>
    </row>
    <row r="9292" spans="1:8" x14ac:dyDescent="0.25">
      <c r="A9292" t="s">
        <v>174</v>
      </c>
      <c r="B9292">
        <v>15917</v>
      </c>
      <c r="C9292">
        <v>1</v>
      </c>
      <c r="D9292">
        <v>0</v>
      </c>
      <c r="E9292">
        <v>1</v>
      </c>
      <c r="F9292">
        <v>1</v>
      </c>
      <c r="G9292">
        <v>0</v>
      </c>
      <c r="H9292">
        <v>3</v>
      </c>
    </row>
    <row r="9293" spans="1:8" x14ac:dyDescent="0.25">
      <c r="A9293" t="s">
        <v>174</v>
      </c>
      <c r="B9293">
        <v>15918</v>
      </c>
      <c r="C9293">
        <v>2</v>
      </c>
      <c r="D9293">
        <v>2</v>
      </c>
      <c r="E9293">
        <v>3</v>
      </c>
      <c r="F9293">
        <v>1</v>
      </c>
      <c r="G9293">
        <v>0</v>
      </c>
      <c r="H9293">
        <v>11</v>
      </c>
    </row>
    <row r="9294" spans="1:8" x14ac:dyDescent="0.25">
      <c r="A9294" t="s">
        <v>174</v>
      </c>
      <c r="B9294">
        <v>15945</v>
      </c>
      <c r="C9294">
        <v>1</v>
      </c>
      <c r="D9294">
        <v>0</v>
      </c>
      <c r="E9294">
        <v>1</v>
      </c>
      <c r="F9294">
        <v>0</v>
      </c>
      <c r="G9294">
        <v>0</v>
      </c>
      <c r="H9294">
        <v>3</v>
      </c>
    </row>
    <row r="9295" spans="1:8" x14ac:dyDescent="0.25">
      <c r="A9295" t="s">
        <v>174</v>
      </c>
      <c r="B9295">
        <v>15946</v>
      </c>
      <c r="C9295">
        <v>2</v>
      </c>
      <c r="D9295">
        <v>2</v>
      </c>
      <c r="E9295">
        <v>3</v>
      </c>
      <c r="F9295">
        <v>836</v>
      </c>
      <c r="G9295">
        <v>0</v>
      </c>
      <c r="H9295">
        <v>2447</v>
      </c>
    </row>
    <row r="9296" spans="1:8" x14ac:dyDescent="0.25">
      <c r="A9296" t="s">
        <v>174</v>
      </c>
      <c r="B9296">
        <v>15947</v>
      </c>
      <c r="C9296">
        <v>2</v>
      </c>
      <c r="D9296">
        <v>2</v>
      </c>
      <c r="E9296">
        <v>3</v>
      </c>
      <c r="F9296">
        <v>836</v>
      </c>
      <c r="G9296">
        <v>0</v>
      </c>
      <c r="H9296">
        <v>2521</v>
      </c>
    </row>
    <row r="9297" spans="1:8" x14ac:dyDescent="0.25">
      <c r="A9297" t="s">
        <v>174</v>
      </c>
      <c r="B9297">
        <v>15955</v>
      </c>
      <c r="C9297">
        <v>1</v>
      </c>
      <c r="D9297">
        <v>0</v>
      </c>
      <c r="E9297">
        <v>1</v>
      </c>
      <c r="F9297">
        <v>1</v>
      </c>
      <c r="G9297">
        <v>0</v>
      </c>
      <c r="H9297">
        <v>3</v>
      </c>
    </row>
    <row r="9298" spans="1:8" x14ac:dyDescent="0.25">
      <c r="A9298" t="s">
        <v>174</v>
      </c>
      <c r="B9298">
        <v>15956</v>
      </c>
      <c r="C9298">
        <v>4</v>
      </c>
      <c r="D9298">
        <v>2</v>
      </c>
      <c r="E9298">
        <v>5</v>
      </c>
      <c r="F9298">
        <v>12</v>
      </c>
      <c r="H9298">
        <v>6</v>
      </c>
    </row>
    <row r="9299" spans="1:8" x14ac:dyDescent="0.25">
      <c r="A9299" t="s">
        <v>174</v>
      </c>
      <c r="B9299">
        <v>15984</v>
      </c>
      <c r="C9299">
        <v>1</v>
      </c>
      <c r="D9299">
        <v>0</v>
      </c>
      <c r="E9299">
        <v>1</v>
      </c>
      <c r="F9299">
        <v>0</v>
      </c>
      <c r="G9299">
        <v>0</v>
      </c>
      <c r="H9299">
        <v>2</v>
      </c>
    </row>
    <row r="9300" spans="1:8" x14ac:dyDescent="0.25">
      <c r="A9300" t="s">
        <v>174</v>
      </c>
      <c r="B9300">
        <v>15985</v>
      </c>
      <c r="C9300">
        <v>1</v>
      </c>
      <c r="D9300">
        <v>0</v>
      </c>
      <c r="E9300">
        <v>1</v>
      </c>
      <c r="F9300">
        <v>0</v>
      </c>
      <c r="G9300">
        <v>0</v>
      </c>
      <c r="H9300">
        <v>1</v>
      </c>
    </row>
    <row r="9301" spans="1:8" x14ac:dyDescent="0.25">
      <c r="A9301" t="s">
        <v>174</v>
      </c>
      <c r="B9301">
        <v>15986</v>
      </c>
      <c r="C9301">
        <v>1</v>
      </c>
      <c r="D9301">
        <v>0</v>
      </c>
      <c r="E9301">
        <v>1</v>
      </c>
      <c r="F9301">
        <v>0</v>
      </c>
      <c r="G9301">
        <v>0</v>
      </c>
      <c r="H9301">
        <v>1</v>
      </c>
    </row>
    <row r="9302" spans="1:8" x14ac:dyDescent="0.25">
      <c r="A9302" t="s">
        <v>174</v>
      </c>
      <c r="B9302">
        <v>15987</v>
      </c>
      <c r="C9302">
        <v>2</v>
      </c>
      <c r="D9302">
        <v>2</v>
      </c>
      <c r="E9302">
        <v>3</v>
      </c>
      <c r="F9302">
        <v>836</v>
      </c>
      <c r="G9302">
        <v>0</v>
      </c>
      <c r="H9302">
        <v>257</v>
      </c>
    </row>
    <row r="9303" spans="1:8" x14ac:dyDescent="0.25">
      <c r="A9303" t="s">
        <v>174</v>
      </c>
      <c r="B9303">
        <v>15988</v>
      </c>
      <c r="C9303">
        <v>2</v>
      </c>
      <c r="D9303">
        <v>2</v>
      </c>
      <c r="E9303">
        <v>3</v>
      </c>
      <c r="F9303">
        <v>836</v>
      </c>
      <c r="G9303">
        <v>0</v>
      </c>
      <c r="H9303">
        <v>277</v>
      </c>
    </row>
    <row r="9304" spans="1:8" x14ac:dyDescent="0.25">
      <c r="A9304" t="s">
        <v>174</v>
      </c>
      <c r="B9304">
        <v>16019</v>
      </c>
      <c r="C9304">
        <v>2</v>
      </c>
      <c r="D9304">
        <v>2</v>
      </c>
      <c r="E9304">
        <v>3</v>
      </c>
      <c r="F9304">
        <v>169</v>
      </c>
      <c r="H9304">
        <v>3</v>
      </c>
    </row>
    <row r="9305" spans="1:8" x14ac:dyDescent="0.25">
      <c r="A9305" t="s">
        <v>174</v>
      </c>
      <c r="B9305">
        <v>16020</v>
      </c>
      <c r="C9305">
        <v>3</v>
      </c>
      <c r="D9305">
        <v>2</v>
      </c>
      <c r="E9305">
        <v>4</v>
      </c>
      <c r="F9305">
        <v>1</v>
      </c>
      <c r="H9305">
        <v>15</v>
      </c>
    </row>
    <row r="9306" spans="1:8" x14ac:dyDescent="0.25">
      <c r="A9306" t="s">
        <v>174</v>
      </c>
      <c r="B9306">
        <v>16021</v>
      </c>
      <c r="C9306">
        <v>3</v>
      </c>
      <c r="D9306">
        <v>2</v>
      </c>
      <c r="E9306">
        <v>4</v>
      </c>
      <c r="F9306">
        <v>1</v>
      </c>
      <c r="H9306">
        <v>3</v>
      </c>
    </row>
    <row r="9307" spans="1:8" x14ac:dyDescent="0.25">
      <c r="A9307" t="s">
        <v>174</v>
      </c>
      <c r="B9307">
        <v>16028</v>
      </c>
      <c r="C9307">
        <v>3</v>
      </c>
      <c r="D9307">
        <v>1</v>
      </c>
      <c r="E9307">
        <v>3</v>
      </c>
      <c r="F9307">
        <v>1</v>
      </c>
      <c r="H9307">
        <v>9</v>
      </c>
    </row>
    <row r="9308" spans="1:8" x14ac:dyDescent="0.25">
      <c r="A9308" t="s">
        <v>174</v>
      </c>
      <c r="B9308">
        <v>16029</v>
      </c>
      <c r="C9308">
        <v>3</v>
      </c>
      <c r="D9308">
        <v>1</v>
      </c>
      <c r="E9308">
        <v>3</v>
      </c>
      <c r="F9308">
        <v>1</v>
      </c>
      <c r="H9308">
        <v>4</v>
      </c>
    </row>
    <row r="9309" spans="1:8" x14ac:dyDescent="0.25">
      <c r="A9309" t="s">
        <v>174</v>
      </c>
      <c r="B9309">
        <v>16036</v>
      </c>
      <c r="C9309">
        <v>3</v>
      </c>
      <c r="D9309">
        <v>4</v>
      </c>
      <c r="E9309">
        <v>7</v>
      </c>
      <c r="F9309">
        <v>1</v>
      </c>
      <c r="H9309">
        <v>90</v>
      </c>
    </row>
    <row r="9310" spans="1:8" x14ac:dyDescent="0.25">
      <c r="A9310" t="s">
        <v>174</v>
      </c>
      <c r="B9310">
        <v>16037</v>
      </c>
      <c r="C9310">
        <v>3</v>
      </c>
      <c r="D9310">
        <v>1</v>
      </c>
      <c r="E9310">
        <v>3</v>
      </c>
      <c r="F9310">
        <v>1</v>
      </c>
      <c r="H9310">
        <v>9</v>
      </c>
    </row>
    <row r="9311" spans="1:8" x14ac:dyDescent="0.25">
      <c r="A9311" t="s">
        <v>174</v>
      </c>
      <c r="B9311">
        <v>16038</v>
      </c>
      <c r="C9311">
        <v>1</v>
      </c>
      <c r="D9311">
        <v>0</v>
      </c>
      <c r="E9311">
        <v>1</v>
      </c>
      <c r="F9311">
        <v>0</v>
      </c>
      <c r="G9311">
        <v>0</v>
      </c>
      <c r="H9311">
        <v>2</v>
      </c>
    </row>
    <row r="9312" spans="1:8" x14ac:dyDescent="0.25">
      <c r="A9312" t="s">
        <v>174</v>
      </c>
      <c r="B9312">
        <v>16039</v>
      </c>
      <c r="C9312">
        <v>3</v>
      </c>
      <c r="D9312">
        <v>2</v>
      </c>
      <c r="E9312">
        <v>5</v>
      </c>
      <c r="F9312">
        <v>1</v>
      </c>
      <c r="H9312">
        <v>2</v>
      </c>
    </row>
    <row r="9313" spans="1:8" x14ac:dyDescent="0.25">
      <c r="A9313" t="s">
        <v>174</v>
      </c>
      <c r="B9313">
        <v>16040</v>
      </c>
      <c r="C9313">
        <v>2</v>
      </c>
      <c r="D9313">
        <v>2</v>
      </c>
      <c r="E9313">
        <v>3</v>
      </c>
      <c r="F9313">
        <v>169</v>
      </c>
      <c r="H9313">
        <v>2</v>
      </c>
    </row>
    <row r="9314" spans="1:8" x14ac:dyDescent="0.25">
      <c r="A9314" t="s">
        <v>174</v>
      </c>
      <c r="B9314">
        <v>16041</v>
      </c>
      <c r="C9314">
        <v>3</v>
      </c>
      <c r="D9314">
        <v>1</v>
      </c>
      <c r="E9314">
        <v>3</v>
      </c>
      <c r="F9314">
        <v>1</v>
      </c>
      <c r="H9314">
        <v>11</v>
      </c>
    </row>
    <row r="9315" spans="1:8" x14ac:dyDescent="0.25">
      <c r="A9315" t="s">
        <v>174</v>
      </c>
      <c r="B9315">
        <v>16049</v>
      </c>
      <c r="C9315">
        <v>3</v>
      </c>
      <c r="D9315">
        <v>4</v>
      </c>
      <c r="E9315">
        <v>7</v>
      </c>
      <c r="F9315">
        <v>1</v>
      </c>
      <c r="H9315">
        <v>57</v>
      </c>
    </row>
    <row r="9316" spans="1:8" x14ac:dyDescent="0.25">
      <c r="A9316" t="s">
        <v>174</v>
      </c>
      <c r="B9316">
        <v>16050</v>
      </c>
      <c r="C9316">
        <v>3</v>
      </c>
      <c r="D9316">
        <v>1</v>
      </c>
      <c r="E9316">
        <v>3</v>
      </c>
      <c r="F9316">
        <v>1</v>
      </c>
      <c r="H9316">
        <v>10</v>
      </c>
    </row>
    <row r="9317" spans="1:8" x14ac:dyDescent="0.25">
      <c r="A9317" t="s">
        <v>174</v>
      </c>
      <c r="B9317">
        <v>16051</v>
      </c>
      <c r="C9317">
        <v>3</v>
      </c>
      <c r="D9317">
        <v>2</v>
      </c>
      <c r="E9317">
        <v>4</v>
      </c>
      <c r="F9317">
        <v>836</v>
      </c>
      <c r="H9317">
        <v>23</v>
      </c>
    </row>
    <row r="9318" spans="1:8" x14ac:dyDescent="0.25">
      <c r="A9318" t="s">
        <v>174</v>
      </c>
      <c r="B9318">
        <v>16052</v>
      </c>
      <c r="C9318">
        <v>2</v>
      </c>
      <c r="D9318">
        <v>1</v>
      </c>
      <c r="E9318">
        <v>2</v>
      </c>
      <c r="F9318">
        <v>20</v>
      </c>
      <c r="H9318">
        <v>2</v>
      </c>
    </row>
    <row r="9319" spans="1:8" x14ac:dyDescent="0.25">
      <c r="A9319" t="s">
        <v>174</v>
      </c>
      <c r="B9319">
        <v>16053</v>
      </c>
      <c r="C9319">
        <v>2</v>
      </c>
      <c r="D9319">
        <v>2</v>
      </c>
      <c r="E9319">
        <v>3</v>
      </c>
      <c r="F9319">
        <v>169</v>
      </c>
      <c r="H9319">
        <v>3</v>
      </c>
    </row>
    <row r="9320" spans="1:8" x14ac:dyDescent="0.25">
      <c r="A9320" t="s">
        <v>174</v>
      </c>
      <c r="B9320">
        <v>16054</v>
      </c>
      <c r="C9320">
        <v>3</v>
      </c>
      <c r="D9320">
        <v>1</v>
      </c>
      <c r="E9320">
        <v>3</v>
      </c>
      <c r="F9320">
        <v>1</v>
      </c>
      <c r="H9320">
        <v>9</v>
      </c>
    </row>
    <row r="9321" spans="1:8" x14ac:dyDescent="0.25">
      <c r="A9321" t="s">
        <v>174</v>
      </c>
      <c r="B9321">
        <v>16055</v>
      </c>
      <c r="C9321">
        <v>1</v>
      </c>
      <c r="D9321">
        <v>0</v>
      </c>
      <c r="E9321">
        <v>1</v>
      </c>
      <c r="F9321">
        <v>0</v>
      </c>
      <c r="G9321">
        <v>0</v>
      </c>
      <c r="H9321">
        <v>3</v>
      </c>
    </row>
    <row r="9322" spans="1:8" x14ac:dyDescent="0.25">
      <c r="A9322" t="s">
        <v>174</v>
      </c>
      <c r="B9322">
        <v>16056</v>
      </c>
      <c r="C9322">
        <v>3</v>
      </c>
      <c r="D9322">
        <v>1</v>
      </c>
      <c r="E9322">
        <v>3</v>
      </c>
      <c r="F9322">
        <v>1</v>
      </c>
      <c r="H9322">
        <v>3</v>
      </c>
    </row>
    <row r="9323" spans="1:8" x14ac:dyDescent="0.25">
      <c r="A9323" t="s">
        <v>174</v>
      </c>
      <c r="B9323">
        <v>16084</v>
      </c>
      <c r="C9323">
        <v>1</v>
      </c>
      <c r="D9323">
        <v>0</v>
      </c>
      <c r="E9323">
        <v>1</v>
      </c>
      <c r="F9323">
        <v>0</v>
      </c>
      <c r="G9323">
        <v>0</v>
      </c>
      <c r="H9323">
        <v>3</v>
      </c>
    </row>
    <row r="9324" spans="1:8" x14ac:dyDescent="0.25">
      <c r="A9324" t="s">
        <v>174</v>
      </c>
      <c r="B9324">
        <v>16085</v>
      </c>
      <c r="C9324">
        <v>1</v>
      </c>
      <c r="D9324">
        <v>0</v>
      </c>
      <c r="E9324">
        <v>1</v>
      </c>
      <c r="F9324">
        <v>0</v>
      </c>
      <c r="G9324">
        <v>0</v>
      </c>
      <c r="H9324">
        <v>2</v>
      </c>
    </row>
    <row r="9325" spans="1:8" x14ac:dyDescent="0.25">
      <c r="A9325" t="s">
        <v>174</v>
      </c>
      <c r="B9325">
        <v>16086</v>
      </c>
      <c r="C9325">
        <v>1</v>
      </c>
      <c r="D9325">
        <v>0</v>
      </c>
      <c r="E9325">
        <v>1</v>
      </c>
      <c r="F9325">
        <v>0</v>
      </c>
      <c r="G9325">
        <v>0</v>
      </c>
      <c r="H9325">
        <v>1</v>
      </c>
    </row>
    <row r="9326" spans="1:8" x14ac:dyDescent="0.25">
      <c r="A9326" t="s">
        <v>174</v>
      </c>
      <c r="B9326">
        <v>16087</v>
      </c>
      <c r="C9326">
        <v>2</v>
      </c>
      <c r="D9326">
        <v>2</v>
      </c>
      <c r="E9326">
        <v>3</v>
      </c>
      <c r="F9326">
        <v>836</v>
      </c>
      <c r="G9326">
        <v>0</v>
      </c>
      <c r="H9326">
        <v>318</v>
      </c>
    </row>
    <row r="9327" spans="1:8" x14ac:dyDescent="0.25">
      <c r="A9327" t="s">
        <v>174</v>
      </c>
      <c r="B9327">
        <v>16088</v>
      </c>
      <c r="C9327">
        <v>2</v>
      </c>
      <c r="D9327">
        <v>2</v>
      </c>
      <c r="E9327">
        <v>3</v>
      </c>
      <c r="F9327">
        <v>836</v>
      </c>
      <c r="G9327">
        <v>0</v>
      </c>
      <c r="H9327">
        <v>267</v>
      </c>
    </row>
    <row r="9328" spans="1:8" x14ac:dyDescent="0.25">
      <c r="A9328" t="s">
        <v>174</v>
      </c>
      <c r="B9328">
        <v>16140</v>
      </c>
      <c r="C9328">
        <v>1</v>
      </c>
      <c r="D9328">
        <v>0</v>
      </c>
      <c r="E9328">
        <v>1</v>
      </c>
      <c r="F9328">
        <v>0</v>
      </c>
      <c r="G9328">
        <v>0</v>
      </c>
      <c r="H9328">
        <v>3</v>
      </c>
    </row>
    <row r="9329" spans="1:8" x14ac:dyDescent="0.25">
      <c r="A9329" t="s">
        <v>174</v>
      </c>
      <c r="B9329">
        <v>16141</v>
      </c>
      <c r="C9329">
        <v>1</v>
      </c>
      <c r="D9329">
        <v>0</v>
      </c>
      <c r="E9329">
        <v>1</v>
      </c>
      <c r="F9329">
        <v>0</v>
      </c>
      <c r="G9329">
        <v>0</v>
      </c>
      <c r="H9329">
        <v>2</v>
      </c>
    </row>
    <row r="9330" spans="1:8" x14ac:dyDescent="0.25">
      <c r="A9330" t="s">
        <v>174</v>
      </c>
      <c r="B9330">
        <v>16142</v>
      </c>
      <c r="C9330">
        <v>1</v>
      </c>
      <c r="D9330">
        <v>0</v>
      </c>
      <c r="E9330">
        <v>1</v>
      </c>
      <c r="F9330">
        <v>0</v>
      </c>
      <c r="G9330">
        <v>0</v>
      </c>
      <c r="H9330">
        <v>2</v>
      </c>
    </row>
    <row r="9331" spans="1:8" x14ac:dyDescent="0.25">
      <c r="A9331" t="s">
        <v>174</v>
      </c>
      <c r="B9331">
        <v>16143</v>
      </c>
      <c r="C9331">
        <v>1</v>
      </c>
      <c r="D9331">
        <v>0</v>
      </c>
      <c r="E9331">
        <v>1</v>
      </c>
      <c r="F9331">
        <v>0</v>
      </c>
      <c r="G9331">
        <v>0</v>
      </c>
      <c r="H9331">
        <v>2</v>
      </c>
    </row>
    <row r="9332" spans="1:8" x14ac:dyDescent="0.25">
      <c r="A9332" t="s">
        <v>174</v>
      </c>
      <c r="B9332">
        <v>16144</v>
      </c>
      <c r="C9332">
        <v>2</v>
      </c>
      <c r="D9332">
        <v>2</v>
      </c>
      <c r="E9332">
        <v>3</v>
      </c>
      <c r="F9332">
        <v>836</v>
      </c>
      <c r="G9332">
        <v>0</v>
      </c>
      <c r="H9332">
        <v>307</v>
      </c>
    </row>
    <row r="9333" spans="1:8" x14ac:dyDescent="0.25">
      <c r="A9333" t="s">
        <v>174</v>
      </c>
      <c r="B9333">
        <v>16145</v>
      </c>
      <c r="C9333">
        <v>2</v>
      </c>
      <c r="D9333">
        <v>2</v>
      </c>
      <c r="E9333">
        <v>3</v>
      </c>
      <c r="F9333">
        <v>836</v>
      </c>
      <c r="G9333">
        <v>0</v>
      </c>
      <c r="H9333">
        <v>299</v>
      </c>
    </row>
    <row r="9334" spans="1:8" x14ac:dyDescent="0.25">
      <c r="A9334" t="s">
        <v>174</v>
      </c>
      <c r="B9334">
        <v>16186</v>
      </c>
      <c r="C9334">
        <v>3</v>
      </c>
      <c r="D9334">
        <v>2</v>
      </c>
      <c r="E9334">
        <v>4</v>
      </c>
      <c r="F9334">
        <v>836</v>
      </c>
      <c r="G9334">
        <v>0</v>
      </c>
      <c r="H9334">
        <v>300</v>
      </c>
    </row>
    <row r="9335" spans="1:8" x14ac:dyDescent="0.25">
      <c r="A9335" t="s">
        <v>174</v>
      </c>
      <c r="B9335">
        <v>16187</v>
      </c>
      <c r="C9335">
        <v>2</v>
      </c>
      <c r="D9335">
        <v>2</v>
      </c>
      <c r="E9335">
        <v>3</v>
      </c>
      <c r="F9335">
        <v>836</v>
      </c>
      <c r="G9335">
        <v>0</v>
      </c>
      <c r="H9335">
        <v>297</v>
      </c>
    </row>
    <row r="9336" spans="1:8" x14ac:dyDescent="0.25">
      <c r="A9336" t="s">
        <v>174</v>
      </c>
      <c r="B9336">
        <v>16194</v>
      </c>
      <c r="C9336">
        <v>3</v>
      </c>
      <c r="D9336">
        <v>2</v>
      </c>
      <c r="E9336">
        <v>4</v>
      </c>
      <c r="F9336">
        <v>836</v>
      </c>
      <c r="G9336">
        <v>0</v>
      </c>
      <c r="H9336">
        <v>286</v>
      </c>
    </row>
    <row r="9337" spans="1:8" x14ac:dyDescent="0.25">
      <c r="A9337" t="s">
        <v>174</v>
      </c>
      <c r="B9337">
        <v>16195</v>
      </c>
      <c r="C9337">
        <v>2</v>
      </c>
      <c r="D9337">
        <v>2</v>
      </c>
      <c r="E9337">
        <v>3</v>
      </c>
      <c r="F9337">
        <v>836</v>
      </c>
      <c r="G9337">
        <v>0</v>
      </c>
      <c r="H9337">
        <v>285</v>
      </c>
    </row>
    <row r="9338" spans="1:8" x14ac:dyDescent="0.25">
      <c r="A9338" t="s">
        <v>174</v>
      </c>
      <c r="B9338">
        <v>16202</v>
      </c>
      <c r="C9338">
        <v>3</v>
      </c>
      <c r="D9338">
        <v>2</v>
      </c>
      <c r="E9338">
        <v>4</v>
      </c>
      <c r="F9338">
        <v>836</v>
      </c>
      <c r="G9338">
        <v>0</v>
      </c>
      <c r="H9338">
        <v>285</v>
      </c>
    </row>
    <row r="9339" spans="1:8" x14ac:dyDescent="0.25">
      <c r="A9339" t="s">
        <v>174</v>
      </c>
      <c r="B9339">
        <v>16203</v>
      </c>
      <c r="C9339">
        <v>2</v>
      </c>
      <c r="D9339">
        <v>2</v>
      </c>
      <c r="E9339">
        <v>3</v>
      </c>
      <c r="F9339">
        <v>836</v>
      </c>
      <c r="G9339">
        <v>0</v>
      </c>
      <c r="H9339">
        <v>283</v>
      </c>
    </row>
    <row r="9340" spans="1:8" x14ac:dyDescent="0.25">
      <c r="A9340" t="s">
        <v>174</v>
      </c>
      <c r="B9340">
        <v>16231</v>
      </c>
      <c r="C9340">
        <v>1</v>
      </c>
      <c r="D9340">
        <v>0</v>
      </c>
      <c r="E9340">
        <v>1</v>
      </c>
      <c r="F9340">
        <v>0</v>
      </c>
      <c r="G9340">
        <v>0</v>
      </c>
      <c r="H9340">
        <v>2</v>
      </c>
    </row>
    <row r="9341" spans="1:8" x14ac:dyDescent="0.25">
      <c r="A9341" t="s">
        <v>174</v>
      </c>
      <c r="B9341">
        <v>16232</v>
      </c>
      <c r="C9341">
        <v>1</v>
      </c>
      <c r="D9341">
        <v>0</v>
      </c>
      <c r="E9341">
        <v>1</v>
      </c>
      <c r="F9341">
        <v>0</v>
      </c>
      <c r="G9341">
        <v>0</v>
      </c>
      <c r="H9341">
        <v>2</v>
      </c>
    </row>
    <row r="9342" spans="1:8" x14ac:dyDescent="0.25">
      <c r="A9342" t="s">
        <v>174</v>
      </c>
      <c r="B9342">
        <v>16233</v>
      </c>
      <c r="C9342">
        <v>1</v>
      </c>
      <c r="D9342">
        <v>0</v>
      </c>
      <c r="E9342">
        <v>1</v>
      </c>
      <c r="F9342">
        <v>0</v>
      </c>
      <c r="G9342">
        <v>0</v>
      </c>
      <c r="H9342">
        <v>2</v>
      </c>
    </row>
    <row r="9343" spans="1:8" x14ac:dyDescent="0.25">
      <c r="A9343" t="s">
        <v>174</v>
      </c>
      <c r="B9343">
        <v>16234</v>
      </c>
      <c r="C9343">
        <v>1</v>
      </c>
      <c r="D9343">
        <v>0</v>
      </c>
      <c r="E9343">
        <v>1</v>
      </c>
      <c r="F9343">
        <v>0</v>
      </c>
      <c r="G9343">
        <v>0</v>
      </c>
      <c r="H9343">
        <v>2</v>
      </c>
    </row>
    <row r="9344" spans="1:8" x14ac:dyDescent="0.25">
      <c r="A9344" t="s">
        <v>174</v>
      </c>
      <c r="B9344">
        <v>16235</v>
      </c>
      <c r="C9344">
        <v>1</v>
      </c>
      <c r="D9344">
        <v>0</v>
      </c>
      <c r="E9344">
        <v>1</v>
      </c>
      <c r="F9344">
        <v>0</v>
      </c>
      <c r="G9344">
        <v>0</v>
      </c>
      <c r="H9344">
        <v>2</v>
      </c>
    </row>
    <row r="9345" spans="1:8" x14ac:dyDescent="0.25">
      <c r="A9345" t="s">
        <v>174</v>
      </c>
      <c r="B9345">
        <v>16236</v>
      </c>
      <c r="C9345">
        <v>1</v>
      </c>
      <c r="D9345">
        <v>0</v>
      </c>
      <c r="E9345">
        <v>1</v>
      </c>
      <c r="F9345">
        <v>0</v>
      </c>
      <c r="G9345">
        <v>0</v>
      </c>
      <c r="H9345">
        <v>1</v>
      </c>
    </row>
    <row r="9346" spans="1:8" x14ac:dyDescent="0.25">
      <c r="A9346" t="s">
        <v>174</v>
      </c>
      <c r="B9346">
        <v>16237</v>
      </c>
      <c r="C9346">
        <v>1</v>
      </c>
      <c r="D9346">
        <v>0</v>
      </c>
      <c r="E9346">
        <v>1</v>
      </c>
      <c r="F9346">
        <v>0</v>
      </c>
      <c r="G9346">
        <v>0</v>
      </c>
      <c r="H9346">
        <v>2</v>
      </c>
    </row>
    <row r="9347" spans="1:8" x14ac:dyDescent="0.25">
      <c r="A9347" t="s">
        <v>174</v>
      </c>
      <c r="B9347">
        <v>16238</v>
      </c>
      <c r="C9347">
        <v>2</v>
      </c>
      <c r="D9347">
        <v>2</v>
      </c>
      <c r="E9347">
        <v>3</v>
      </c>
      <c r="F9347">
        <v>836</v>
      </c>
      <c r="G9347">
        <v>0</v>
      </c>
      <c r="H9347">
        <v>277</v>
      </c>
    </row>
    <row r="9348" spans="1:8" x14ac:dyDescent="0.25">
      <c r="A9348" t="s">
        <v>174</v>
      </c>
      <c r="B9348">
        <v>16239</v>
      </c>
      <c r="C9348">
        <v>2</v>
      </c>
      <c r="D9348">
        <v>2</v>
      </c>
      <c r="E9348">
        <v>3</v>
      </c>
      <c r="F9348">
        <v>836</v>
      </c>
      <c r="G9348">
        <v>0</v>
      </c>
      <c r="H9348">
        <v>271</v>
      </c>
    </row>
    <row r="9349" spans="1:8" x14ac:dyDescent="0.25">
      <c r="A9349" t="s">
        <v>174</v>
      </c>
      <c r="B9349">
        <v>16337</v>
      </c>
      <c r="C9349">
        <v>1</v>
      </c>
      <c r="D9349">
        <v>0</v>
      </c>
      <c r="E9349">
        <v>1</v>
      </c>
      <c r="F9349">
        <v>0</v>
      </c>
      <c r="G9349">
        <v>0</v>
      </c>
      <c r="H9349">
        <v>2</v>
      </c>
    </row>
    <row r="9350" spans="1:8" x14ac:dyDescent="0.25">
      <c r="A9350" t="s">
        <v>174</v>
      </c>
      <c r="B9350">
        <v>16338</v>
      </c>
      <c r="C9350">
        <v>2</v>
      </c>
      <c r="D9350">
        <v>2</v>
      </c>
      <c r="E9350">
        <v>3</v>
      </c>
      <c r="F9350">
        <v>836</v>
      </c>
      <c r="G9350">
        <v>0</v>
      </c>
      <c r="H9350">
        <v>2388</v>
      </c>
    </row>
    <row r="9351" spans="1:8" x14ac:dyDescent="0.25">
      <c r="A9351" t="s">
        <v>174</v>
      </c>
      <c r="B9351">
        <v>16339</v>
      </c>
      <c r="C9351">
        <v>2</v>
      </c>
      <c r="D9351">
        <v>2</v>
      </c>
      <c r="E9351">
        <v>3</v>
      </c>
      <c r="F9351">
        <v>836</v>
      </c>
      <c r="G9351">
        <v>0</v>
      </c>
      <c r="H9351">
        <v>2528</v>
      </c>
    </row>
    <row r="9352" spans="1:8" x14ac:dyDescent="0.25">
      <c r="A9352" t="s">
        <v>174</v>
      </c>
      <c r="B9352">
        <v>16367</v>
      </c>
      <c r="C9352">
        <v>1</v>
      </c>
      <c r="D9352">
        <v>0</v>
      </c>
      <c r="E9352">
        <v>1</v>
      </c>
      <c r="F9352">
        <v>0</v>
      </c>
      <c r="G9352">
        <v>0</v>
      </c>
      <c r="H9352">
        <v>2</v>
      </c>
    </row>
    <row r="9353" spans="1:8" x14ac:dyDescent="0.25">
      <c r="A9353" t="s">
        <v>174</v>
      </c>
      <c r="B9353">
        <v>16368</v>
      </c>
      <c r="C9353">
        <v>1</v>
      </c>
      <c r="D9353">
        <v>0</v>
      </c>
      <c r="E9353">
        <v>1</v>
      </c>
      <c r="F9353">
        <v>0</v>
      </c>
      <c r="G9353">
        <v>0</v>
      </c>
      <c r="H9353">
        <v>2</v>
      </c>
    </row>
    <row r="9354" spans="1:8" x14ac:dyDescent="0.25">
      <c r="A9354" t="s">
        <v>174</v>
      </c>
      <c r="B9354">
        <v>16369</v>
      </c>
      <c r="C9354">
        <v>1</v>
      </c>
      <c r="D9354">
        <v>0</v>
      </c>
      <c r="E9354">
        <v>1</v>
      </c>
      <c r="F9354">
        <v>0</v>
      </c>
      <c r="G9354">
        <v>0</v>
      </c>
      <c r="H9354">
        <v>2</v>
      </c>
    </row>
    <row r="9355" spans="1:8" x14ac:dyDescent="0.25">
      <c r="A9355" t="s">
        <v>174</v>
      </c>
      <c r="B9355">
        <v>16370</v>
      </c>
      <c r="C9355">
        <v>1</v>
      </c>
      <c r="D9355">
        <v>0</v>
      </c>
      <c r="E9355">
        <v>1</v>
      </c>
      <c r="F9355">
        <v>0</v>
      </c>
      <c r="G9355">
        <v>0</v>
      </c>
      <c r="H9355">
        <v>2</v>
      </c>
    </row>
    <row r="9356" spans="1:8" x14ac:dyDescent="0.25">
      <c r="A9356" t="s">
        <v>174</v>
      </c>
      <c r="B9356">
        <v>16371</v>
      </c>
      <c r="C9356">
        <v>1</v>
      </c>
      <c r="D9356">
        <v>0</v>
      </c>
      <c r="E9356">
        <v>1</v>
      </c>
      <c r="F9356">
        <v>0</v>
      </c>
      <c r="G9356">
        <v>0</v>
      </c>
      <c r="H9356">
        <v>1</v>
      </c>
    </row>
    <row r="9357" spans="1:8" x14ac:dyDescent="0.25">
      <c r="A9357" t="s">
        <v>174</v>
      </c>
      <c r="B9357">
        <v>16372</v>
      </c>
      <c r="C9357">
        <v>1</v>
      </c>
      <c r="D9357">
        <v>0</v>
      </c>
      <c r="E9357">
        <v>1</v>
      </c>
      <c r="F9357">
        <v>0</v>
      </c>
      <c r="G9357">
        <v>0</v>
      </c>
      <c r="H9357">
        <v>2</v>
      </c>
    </row>
    <row r="9358" spans="1:8" x14ac:dyDescent="0.25">
      <c r="A9358" t="s">
        <v>174</v>
      </c>
      <c r="B9358">
        <v>16373</v>
      </c>
      <c r="C9358">
        <v>2</v>
      </c>
      <c r="D9358">
        <v>2</v>
      </c>
      <c r="E9358">
        <v>3</v>
      </c>
      <c r="F9358">
        <v>836</v>
      </c>
      <c r="G9358">
        <v>0</v>
      </c>
      <c r="H9358">
        <v>256</v>
      </c>
    </row>
    <row r="9359" spans="1:8" x14ac:dyDescent="0.25">
      <c r="A9359" t="s">
        <v>174</v>
      </c>
      <c r="B9359">
        <v>16374</v>
      </c>
      <c r="C9359">
        <v>2</v>
      </c>
      <c r="D9359">
        <v>2</v>
      </c>
      <c r="E9359">
        <v>3</v>
      </c>
      <c r="F9359">
        <v>836</v>
      </c>
      <c r="G9359">
        <v>0</v>
      </c>
      <c r="H9359">
        <v>260</v>
      </c>
    </row>
    <row r="9360" spans="1:8" x14ac:dyDescent="0.25">
      <c r="A9360" t="s">
        <v>174</v>
      </c>
      <c r="B9360">
        <v>16459</v>
      </c>
      <c r="C9360">
        <v>1</v>
      </c>
      <c r="D9360">
        <v>0</v>
      </c>
      <c r="E9360">
        <v>1</v>
      </c>
      <c r="F9360">
        <v>0</v>
      </c>
      <c r="G9360">
        <v>0</v>
      </c>
      <c r="H9360">
        <v>2</v>
      </c>
    </row>
    <row r="9361" spans="1:8" x14ac:dyDescent="0.25">
      <c r="A9361" t="s">
        <v>174</v>
      </c>
      <c r="B9361">
        <v>16460</v>
      </c>
      <c r="C9361">
        <v>1</v>
      </c>
      <c r="D9361">
        <v>0</v>
      </c>
      <c r="E9361">
        <v>1</v>
      </c>
      <c r="F9361">
        <v>0</v>
      </c>
      <c r="G9361">
        <v>0</v>
      </c>
      <c r="H9361">
        <v>2</v>
      </c>
    </row>
    <row r="9362" spans="1:8" x14ac:dyDescent="0.25">
      <c r="A9362" t="s">
        <v>174</v>
      </c>
      <c r="B9362">
        <v>16461</v>
      </c>
      <c r="C9362">
        <v>2</v>
      </c>
      <c r="D9362">
        <v>2</v>
      </c>
      <c r="E9362">
        <v>3</v>
      </c>
      <c r="F9362">
        <v>836</v>
      </c>
      <c r="G9362">
        <v>0</v>
      </c>
      <c r="H9362">
        <v>252</v>
      </c>
    </row>
    <row r="9363" spans="1:8" x14ac:dyDescent="0.25">
      <c r="A9363" t="s">
        <v>174</v>
      </c>
      <c r="B9363">
        <v>16462</v>
      </c>
      <c r="C9363">
        <v>2</v>
      </c>
      <c r="D9363">
        <v>2</v>
      </c>
      <c r="E9363">
        <v>3</v>
      </c>
      <c r="F9363">
        <v>836</v>
      </c>
      <c r="G9363">
        <v>0</v>
      </c>
      <c r="H9363">
        <v>253</v>
      </c>
    </row>
    <row r="9364" spans="1:8" x14ac:dyDescent="0.25">
      <c r="A9364" t="s">
        <v>174</v>
      </c>
      <c r="B9364">
        <v>16504</v>
      </c>
      <c r="C9364">
        <v>1</v>
      </c>
      <c r="D9364">
        <v>0</v>
      </c>
      <c r="E9364">
        <v>1</v>
      </c>
      <c r="F9364">
        <v>0</v>
      </c>
      <c r="G9364">
        <v>0</v>
      </c>
      <c r="H9364">
        <v>2</v>
      </c>
    </row>
    <row r="9365" spans="1:8" x14ac:dyDescent="0.25">
      <c r="A9365" t="s">
        <v>174</v>
      </c>
      <c r="B9365">
        <v>16505</v>
      </c>
      <c r="C9365">
        <v>1</v>
      </c>
      <c r="D9365">
        <v>0</v>
      </c>
      <c r="E9365">
        <v>1</v>
      </c>
      <c r="F9365">
        <v>0</v>
      </c>
      <c r="G9365">
        <v>0</v>
      </c>
      <c r="H9365">
        <v>2</v>
      </c>
    </row>
    <row r="9366" spans="1:8" x14ac:dyDescent="0.25">
      <c r="A9366" t="s">
        <v>174</v>
      </c>
      <c r="B9366">
        <v>16506</v>
      </c>
      <c r="C9366">
        <v>1</v>
      </c>
      <c r="D9366">
        <v>0</v>
      </c>
      <c r="E9366">
        <v>1</v>
      </c>
      <c r="F9366">
        <v>0</v>
      </c>
      <c r="G9366">
        <v>0</v>
      </c>
      <c r="H9366">
        <v>2</v>
      </c>
    </row>
    <row r="9367" spans="1:8" x14ac:dyDescent="0.25">
      <c r="A9367" t="s">
        <v>174</v>
      </c>
      <c r="B9367">
        <v>16507</v>
      </c>
      <c r="C9367">
        <v>1</v>
      </c>
      <c r="D9367">
        <v>0</v>
      </c>
      <c r="E9367">
        <v>1</v>
      </c>
      <c r="F9367">
        <v>0</v>
      </c>
      <c r="G9367">
        <v>0</v>
      </c>
      <c r="H9367">
        <v>2</v>
      </c>
    </row>
    <row r="9368" spans="1:8" x14ac:dyDescent="0.25">
      <c r="A9368" t="s">
        <v>174</v>
      </c>
      <c r="B9368">
        <v>16508</v>
      </c>
      <c r="C9368">
        <v>1</v>
      </c>
      <c r="D9368">
        <v>0</v>
      </c>
      <c r="E9368">
        <v>1</v>
      </c>
      <c r="F9368">
        <v>0</v>
      </c>
      <c r="G9368">
        <v>0</v>
      </c>
      <c r="H9368">
        <v>1</v>
      </c>
    </row>
    <row r="9369" spans="1:8" x14ac:dyDescent="0.25">
      <c r="A9369" t="s">
        <v>174</v>
      </c>
      <c r="B9369">
        <v>16509</v>
      </c>
      <c r="C9369">
        <v>1</v>
      </c>
      <c r="D9369">
        <v>0</v>
      </c>
      <c r="E9369">
        <v>1</v>
      </c>
      <c r="F9369">
        <v>0</v>
      </c>
      <c r="G9369">
        <v>0</v>
      </c>
      <c r="H9369">
        <v>2</v>
      </c>
    </row>
    <row r="9370" spans="1:8" x14ac:dyDescent="0.25">
      <c r="A9370" t="s">
        <v>174</v>
      </c>
      <c r="B9370">
        <v>16510</v>
      </c>
      <c r="C9370">
        <v>1</v>
      </c>
      <c r="D9370">
        <v>0</v>
      </c>
      <c r="E9370">
        <v>1</v>
      </c>
      <c r="F9370">
        <v>0</v>
      </c>
      <c r="G9370">
        <v>0</v>
      </c>
      <c r="H9370">
        <v>2</v>
      </c>
    </row>
    <row r="9371" spans="1:8" x14ac:dyDescent="0.25">
      <c r="A9371" t="s">
        <v>174</v>
      </c>
      <c r="B9371">
        <v>16511</v>
      </c>
      <c r="C9371">
        <v>2</v>
      </c>
      <c r="D9371">
        <v>2</v>
      </c>
      <c r="E9371">
        <v>3</v>
      </c>
      <c r="F9371">
        <v>836</v>
      </c>
      <c r="G9371">
        <v>0</v>
      </c>
      <c r="H9371">
        <v>259</v>
      </c>
    </row>
    <row r="9372" spans="1:8" x14ac:dyDescent="0.25">
      <c r="A9372" t="s">
        <v>174</v>
      </c>
      <c r="B9372">
        <v>16512</v>
      </c>
      <c r="C9372">
        <v>2</v>
      </c>
      <c r="D9372">
        <v>2</v>
      </c>
      <c r="E9372">
        <v>3</v>
      </c>
      <c r="F9372">
        <v>836</v>
      </c>
      <c r="G9372">
        <v>0</v>
      </c>
      <c r="H9372">
        <v>255</v>
      </c>
    </row>
    <row r="9373" spans="1:8" x14ac:dyDescent="0.25">
      <c r="A9373" t="s">
        <v>174</v>
      </c>
      <c r="B9373">
        <v>16610</v>
      </c>
      <c r="C9373">
        <v>1</v>
      </c>
      <c r="D9373">
        <v>0</v>
      </c>
      <c r="E9373">
        <v>1</v>
      </c>
      <c r="F9373">
        <v>0</v>
      </c>
      <c r="G9373">
        <v>0</v>
      </c>
      <c r="H9373">
        <v>2</v>
      </c>
    </row>
    <row r="9374" spans="1:8" x14ac:dyDescent="0.25">
      <c r="A9374" t="s">
        <v>174</v>
      </c>
      <c r="B9374">
        <v>16611</v>
      </c>
      <c r="C9374">
        <v>1</v>
      </c>
      <c r="D9374">
        <v>0</v>
      </c>
      <c r="E9374">
        <v>1</v>
      </c>
      <c r="F9374">
        <v>0</v>
      </c>
      <c r="G9374">
        <v>0</v>
      </c>
      <c r="H9374">
        <v>2</v>
      </c>
    </row>
    <row r="9375" spans="1:8" x14ac:dyDescent="0.25">
      <c r="A9375" t="s">
        <v>174</v>
      </c>
      <c r="B9375">
        <v>16612</v>
      </c>
      <c r="C9375">
        <v>2</v>
      </c>
      <c r="D9375">
        <v>2</v>
      </c>
      <c r="E9375">
        <v>3</v>
      </c>
      <c r="F9375">
        <v>836</v>
      </c>
      <c r="G9375">
        <v>0</v>
      </c>
      <c r="H9375">
        <v>262</v>
      </c>
    </row>
    <row r="9376" spans="1:8" x14ac:dyDescent="0.25">
      <c r="A9376" t="s">
        <v>174</v>
      </c>
      <c r="B9376">
        <v>16613</v>
      </c>
      <c r="C9376">
        <v>2</v>
      </c>
      <c r="D9376">
        <v>2</v>
      </c>
      <c r="E9376">
        <v>3</v>
      </c>
      <c r="F9376">
        <v>836</v>
      </c>
      <c r="G9376">
        <v>0</v>
      </c>
      <c r="H9376">
        <v>272</v>
      </c>
    </row>
    <row r="9377" spans="1:8" x14ac:dyDescent="0.25">
      <c r="A9377" t="s">
        <v>174</v>
      </c>
      <c r="B9377">
        <v>16654</v>
      </c>
      <c r="C9377">
        <v>1</v>
      </c>
      <c r="D9377">
        <v>0</v>
      </c>
      <c r="E9377">
        <v>1</v>
      </c>
      <c r="F9377">
        <v>0</v>
      </c>
      <c r="G9377">
        <v>0</v>
      </c>
      <c r="H9377">
        <v>2</v>
      </c>
    </row>
    <row r="9378" spans="1:8" x14ac:dyDescent="0.25">
      <c r="A9378" t="s">
        <v>174</v>
      </c>
      <c r="B9378">
        <v>16655</v>
      </c>
      <c r="C9378">
        <v>1</v>
      </c>
      <c r="D9378">
        <v>0</v>
      </c>
      <c r="E9378">
        <v>1</v>
      </c>
      <c r="F9378">
        <v>0</v>
      </c>
      <c r="G9378">
        <v>0</v>
      </c>
      <c r="H9378">
        <v>2</v>
      </c>
    </row>
    <row r="9379" spans="1:8" x14ac:dyDescent="0.25">
      <c r="A9379" t="s">
        <v>174</v>
      </c>
      <c r="B9379">
        <v>16656</v>
      </c>
      <c r="C9379">
        <v>2</v>
      </c>
      <c r="D9379">
        <v>2</v>
      </c>
      <c r="E9379">
        <v>3</v>
      </c>
      <c r="F9379">
        <v>836</v>
      </c>
      <c r="G9379">
        <v>0</v>
      </c>
      <c r="H9379">
        <v>261</v>
      </c>
    </row>
    <row r="9380" spans="1:8" x14ac:dyDescent="0.25">
      <c r="A9380" t="s">
        <v>174</v>
      </c>
      <c r="B9380">
        <v>16657</v>
      </c>
      <c r="C9380">
        <v>2</v>
      </c>
      <c r="D9380">
        <v>2</v>
      </c>
      <c r="E9380">
        <v>3</v>
      </c>
      <c r="F9380">
        <v>836</v>
      </c>
      <c r="G9380">
        <v>0</v>
      </c>
      <c r="H9380">
        <v>253</v>
      </c>
    </row>
    <row r="9381" spans="1:8" x14ac:dyDescent="0.25">
      <c r="A9381" t="s">
        <v>174</v>
      </c>
      <c r="B9381">
        <v>16700</v>
      </c>
      <c r="C9381">
        <v>1</v>
      </c>
      <c r="D9381">
        <v>0</v>
      </c>
      <c r="E9381">
        <v>1</v>
      </c>
      <c r="F9381">
        <v>0</v>
      </c>
      <c r="G9381">
        <v>0</v>
      </c>
      <c r="H9381">
        <v>2</v>
      </c>
    </row>
    <row r="9382" spans="1:8" x14ac:dyDescent="0.25">
      <c r="A9382" t="s">
        <v>174</v>
      </c>
      <c r="B9382">
        <v>16701</v>
      </c>
      <c r="C9382">
        <v>1</v>
      </c>
      <c r="D9382">
        <v>0</v>
      </c>
      <c r="E9382">
        <v>1</v>
      </c>
      <c r="F9382">
        <v>0</v>
      </c>
      <c r="G9382">
        <v>0</v>
      </c>
      <c r="H9382">
        <v>2</v>
      </c>
    </row>
    <row r="9383" spans="1:8" x14ac:dyDescent="0.25">
      <c r="A9383" t="s">
        <v>174</v>
      </c>
      <c r="B9383">
        <v>16702</v>
      </c>
      <c r="C9383">
        <v>1</v>
      </c>
      <c r="D9383">
        <v>0</v>
      </c>
      <c r="E9383">
        <v>1</v>
      </c>
      <c r="F9383">
        <v>0</v>
      </c>
      <c r="G9383">
        <v>0</v>
      </c>
      <c r="H9383">
        <v>2</v>
      </c>
    </row>
    <row r="9384" spans="1:8" x14ac:dyDescent="0.25">
      <c r="A9384" t="s">
        <v>174</v>
      </c>
      <c r="B9384">
        <v>16703</v>
      </c>
      <c r="C9384">
        <v>1</v>
      </c>
      <c r="D9384">
        <v>0</v>
      </c>
      <c r="E9384">
        <v>1</v>
      </c>
      <c r="F9384">
        <v>0</v>
      </c>
      <c r="G9384">
        <v>0</v>
      </c>
      <c r="H9384">
        <v>2</v>
      </c>
    </row>
    <row r="9385" spans="1:8" x14ac:dyDescent="0.25">
      <c r="A9385" t="s">
        <v>174</v>
      </c>
      <c r="B9385">
        <v>16704</v>
      </c>
      <c r="C9385">
        <v>1</v>
      </c>
      <c r="D9385">
        <v>0</v>
      </c>
      <c r="E9385">
        <v>1</v>
      </c>
      <c r="F9385">
        <v>0</v>
      </c>
      <c r="G9385">
        <v>0</v>
      </c>
      <c r="H9385">
        <v>5</v>
      </c>
    </row>
    <row r="9386" spans="1:8" x14ac:dyDescent="0.25">
      <c r="A9386" t="s">
        <v>174</v>
      </c>
      <c r="B9386">
        <v>16705</v>
      </c>
      <c r="C9386">
        <v>1</v>
      </c>
      <c r="D9386">
        <v>0</v>
      </c>
      <c r="E9386">
        <v>1</v>
      </c>
      <c r="F9386">
        <v>0</v>
      </c>
      <c r="G9386">
        <v>0</v>
      </c>
      <c r="H9386">
        <v>2</v>
      </c>
    </row>
    <row r="9387" spans="1:8" x14ac:dyDescent="0.25">
      <c r="A9387" t="s">
        <v>174</v>
      </c>
      <c r="B9387">
        <v>16706</v>
      </c>
      <c r="C9387">
        <v>1</v>
      </c>
      <c r="D9387">
        <v>0</v>
      </c>
      <c r="E9387">
        <v>1</v>
      </c>
      <c r="F9387">
        <v>0</v>
      </c>
      <c r="G9387">
        <v>0</v>
      </c>
      <c r="H9387">
        <v>2</v>
      </c>
    </row>
    <row r="9388" spans="1:8" x14ac:dyDescent="0.25">
      <c r="A9388" t="s">
        <v>174</v>
      </c>
      <c r="B9388">
        <v>16707</v>
      </c>
      <c r="C9388">
        <v>1</v>
      </c>
      <c r="D9388">
        <v>0</v>
      </c>
      <c r="E9388">
        <v>1</v>
      </c>
      <c r="F9388">
        <v>0</v>
      </c>
      <c r="G9388">
        <v>0</v>
      </c>
      <c r="H9388">
        <v>2</v>
      </c>
    </row>
    <row r="9389" spans="1:8" x14ac:dyDescent="0.25">
      <c r="A9389" t="s">
        <v>174</v>
      </c>
      <c r="B9389">
        <v>16708</v>
      </c>
      <c r="C9389">
        <v>2</v>
      </c>
      <c r="D9389">
        <v>2</v>
      </c>
      <c r="E9389">
        <v>3</v>
      </c>
      <c r="F9389">
        <v>836</v>
      </c>
      <c r="G9389">
        <v>0</v>
      </c>
      <c r="H9389">
        <v>262</v>
      </c>
    </row>
    <row r="9390" spans="1:8" x14ac:dyDescent="0.25">
      <c r="A9390" t="s">
        <v>174</v>
      </c>
      <c r="B9390">
        <v>16709</v>
      </c>
      <c r="C9390">
        <v>2</v>
      </c>
      <c r="D9390">
        <v>2</v>
      </c>
      <c r="E9390">
        <v>3</v>
      </c>
      <c r="F9390">
        <v>836</v>
      </c>
      <c r="G9390">
        <v>0</v>
      </c>
      <c r="H9390">
        <v>258</v>
      </c>
    </row>
    <row r="9391" spans="1:8" x14ac:dyDescent="0.25">
      <c r="A9391" t="s">
        <v>174</v>
      </c>
      <c r="B9391">
        <v>16801</v>
      </c>
      <c r="C9391">
        <v>3</v>
      </c>
      <c r="D9391">
        <v>2</v>
      </c>
      <c r="E9391">
        <v>4</v>
      </c>
      <c r="F9391">
        <v>836</v>
      </c>
      <c r="G9391">
        <v>0</v>
      </c>
      <c r="H9391">
        <v>275</v>
      </c>
    </row>
    <row r="9392" spans="1:8" x14ac:dyDescent="0.25">
      <c r="A9392" t="s">
        <v>174</v>
      </c>
      <c r="B9392">
        <v>16809</v>
      </c>
      <c r="C9392">
        <v>2</v>
      </c>
      <c r="D9392">
        <v>1</v>
      </c>
      <c r="E9392">
        <v>2</v>
      </c>
      <c r="F9392">
        <v>836</v>
      </c>
      <c r="H9392">
        <v>47</v>
      </c>
    </row>
    <row r="9393" spans="1:8" x14ac:dyDescent="0.25">
      <c r="A9393" t="s">
        <v>174</v>
      </c>
      <c r="B9393">
        <v>16810</v>
      </c>
      <c r="C9393">
        <v>4</v>
      </c>
      <c r="D9393">
        <v>3</v>
      </c>
      <c r="E9393">
        <v>8</v>
      </c>
      <c r="F9393">
        <v>836</v>
      </c>
      <c r="H9393">
        <v>150</v>
      </c>
    </row>
    <row r="9394" spans="1:8" x14ac:dyDescent="0.25">
      <c r="A9394" t="s">
        <v>174</v>
      </c>
      <c r="B9394">
        <v>16811</v>
      </c>
      <c r="C9394">
        <v>2</v>
      </c>
      <c r="D9394">
        <v>2</v>
      </c>
      <c r="E9394">
        <v>3</v>
      </c>
      <c r="F9394">
        <v>836</v>
      </c>
      <c r="H9394">
        <v>258</v>
      </c>
    </row>
    <row r="9395" spans="1:8" x14ac:dyDescent="0.25">
      <c r="A9395" t="s">
        <v>174</v>
      </c>
      <c r="B9395">
        <v>16818</v>
      </c>
      <c r="C9395">
        <v>3</v>
      </c>
      <c r="D9395">
        <v>2</v>
      </c>
      <c r="E9395">
        <v>4</v>
      </c>
      <c r="F9395">
        <v>836</v>
      </c>
      <c r="H9395">
        <v>7</v>
      </c>
    </row>
    <row r="9396" spans="1:8" x14ac:dyDescent="0.25">
      <c r="A9396" t="s">
        <v>174</v>
      </c>
      <c r="B9396">
        <v>16819</v>
      </c>
      <c r="C9396">
        <v>3</v>
      </c>
      <c r="D9396">
        <v>2</v>
      </c>
      <c r="E9396">
        <v>4</v>
      </c>
      <c r="F9396">
        <v>836</v>
      </c>
      <c r="H9396">
        <v>7</v>
      </c>
    </row>
    <row r="9397" spans="1:8" x14ac:dyDescent="0.25">
      <c r="A9397" t="s">
        <v>174</v>
      </c>
      <c r="B9397">
        <v>16820</v>
      </c>
      <c r="C9397">
        <v>3</v>
      </c>
      <c r="D9397">
        <v>2</v>
      </c>
      <c r="E9397">
        <v>4</v>
      </c>
      <c r="F9397">
        <v>836</v>
      </c>
      <c r="H9397">
        <v>283</v>
      </c>
    </row>
    <row r="9398" spans="1:8" x14ac:dyDescent="0.25">
      <c r="A9398" t="s">
        <v>174</v>
      </c>
      <c r="B9398">
        <v>16830</v>
      </c>
      <c r="C9398">
        <v>3</v>
      </c>
      <c r="D9398">
        <v>2</v>
      </c>
      <c r="E9398">
        <v>4</v>
      </c>
      <c r="F9398">
        <v>836</v>
      </c>
      <c r="H9398">
        <v>6</v>
      </c>
    </row>
    <row r="9399" spans="1:8" x14ac:dyDescent="0.25">
      <c r="A9399" t="s">
        <v>174</v>
      </c>
      <c r="B9399">
        <v>16831</v>
      </c>
      <c r="C9399">
        <v>3</v>
      </c>
      <c r="D9399">
        <v>2</v>
      </c>
      <c r="E9399">
        <v>4</v>
      </c>
      <c r="F9399">
        <v>836</v>
      </c>
      <c r="H9399">
        <v>7</v>
      </c>
    </row>
    <row r="9400" spans="1:8" x14ac:dyDescent="0.25">
      <c r="A9400" t="s">
        <v>174</v>
      </c>
      <c r="B9400">
        <v>16832</v>
      </c>
      <c r="C9400">
        <v>3</v>
      </c>
      <c r="D9400">
        <v>2</v>
      </c>
      <c r="E9400">
        <v>4</v>
      </c>
      <c r="F9400">
        <v>836</v>
      </c>
      <c r="H9400">
        <v>270</v>
      </c>
    </row>
    <row r="9401" spans="1:8" x14ac:dyDescent="0.25">
      <c r="A9401" t="s">
        <v>174</v>
      </c>
      <c r="B9401">
        <v>16842</v>
      </c>
      <c r="C9401">
        <v>1</v>
      </c>
      <c r="D9401">
        <v>0</v>
      </c>
      <c r="E9401">
        <v>1</v>
      </c>
      <c r="F9401">
        <v>0</v>
      </c>
      <c r="G9401">
        <v>0</v>
      </c>
      <c r="H9401">
        <v>2</v>
      </c>
    </row>
    <row r="9402" spans="1:8" x14ac:dyDescent="0.25">
      <c r="A9402" t="s">
        <v>174</v>
      </c>
      <c r="B9402">
        <v>16843</v>
      </c>
      <c r="C9402">
        <v>2</v>
      </c>
      <c r="D9402">
        <v>2</v>
      </c>
      <c r="E9402">
        <v>3</v>
      </c>
      <c r="F9402">
        <v>836</v>
      </c>
      <c r="G9402">
        <v>0</v>
      </c>
      <c r="H9402">
        <v>2344</v>
      </c>
    </row>
    <row r="9403" spans="1:8" x14ac:dyDescent="0.25">
      <c r="A9403" t="s">
        <v>174</v>
      </c>
      <c r="B9403">
        <v>16844</v>
      </c>
      <c r="C9403">
        <v>2</v>
      </c>
      <c r="D9403">
        <v>2</v>
      </c>
      <c r="E9403">
        <v>3</v>
      </c>
      <c r="F9403">
        <v>836</v>
      </c>
      <c r="G9403">
        <v>0</v>
      </c>
      <c r="H9403">
        <v>2519</v>
      </c>
    </row>
    <row r="9404" spans="1:8" x14ac:dyDescent="0.25">
      <c r="A9404" t="s">
        <v>174</v>
      </c>
      <c r="B9404">
        <v>16845</v>
      </c>
      <c r="C9404">
        <v>1</v>
      </c>
      <c r="D9404">
        <v>0</v>
      </c>
      <c r="E9404">
        <v>1</v>
      </c>
      <c r="F9404">
        <v>0</v>
      </c>
      <c r="G9404">
        <v>0</v>
      </c>
      <c r="H9404">
        <v>2</v>
      </c>
    </row>
    <row r="9405" spans="1:8" x14ac:dyDescent="0.25">
      <c r="A9405" t="s">
        <v>174</v>
      </c>
      <c r="B9405">
        <v>16846</v>
      </c>
      <c r="C9405">
        <v>2</v>
      </c>
      <c r="D9405">
        <v>2</v>
      </c>
      <c r="E9405">
        <v>3</v>
      </c>
      <c r="F9405">
        <v>836</v>
      </c>
      <c r="G9405">
        <v>0</v>
      </c>
      <c r="H9405">
        <v>2491</v>
      </c>
    </row>
    <row r="9406" spans="1:8" x14ac:dyDescent="0.25">
      <c r="A9406" t="s">
        <v>174</v>
      </c>
      <c r="B9406">
        <v>16847</v>
      </c>
      <c r="C9406">
        <v>2</v>
      </c>
      <c r="D9406">
        <v>2</v>
      </c>
      <c r="E9406">
        <v>3</v>
      </c>
      <c r="F9406">
        <v>836</v>
      </c>
      <c r="G9406">
        <v>0</v>
      </c>
      <c r="H9406">
        <v>2501</v>
      </c>
    </row>
    <row r="9407" spans="1:8" x14ac:dyDescent="0.25">
      <c r="A9407" t="s">
        <v>174</v>
      </c>
      <c r="B9407">
        <v>16848</v>
      </c>
      <c r="C9407">
        <v>1</v>
      </c>
      <c r="D9407">
        <v>0</v>
      </c>
      <c r="E9407">
        <v>1</v>
      </c>
      <c r="F9407">
        <v>0</v>
      </c>
      <c r="G9407">
        <v>0</v>
      </c>
      <c r="H9407">
        <v>1</v>
      </c>
    </row>
    <row r="9408" spans="1:8" x14ac:dyDescent="0.25">
      <c r="A9408" t="s">
        <v>174</v>
      </c>
      <c r="B9408">
        <v>16849</v>
      </c>
      <c r="C9408">
        <v>2</v>
      </c>
      <c r="D9408">
        <v>2</v>
      </c>
      <c r="E9408">
        <v>3</v>
      </c>
      <c r="F9408">
        <v>836</v>
      </c>
      <c r="G9408">
        <v>0</v>
      </c>
      <c r="H9408">
        <v>2507</v>
      </c>
    </row>
    <row r="9409" spans="1:8" x14ac:dyDescent="0.25">
      <c r="A9409" t="s">
        <v>174</v>
      </c>
      <c r="B9409">
        <v>16850</v>
      </c>
      <c r="C9409">
        <v>2</v>
      </c>
      <c r="D9409">
        <v>2</v>
      </c>
      <c r="E9409">
        <v>3</v>
      </c>
      <c r="F9409">
        <v>836</v>
      </c>
      <c r="G9409">
        <v>0</v>
      </c>
      <c r="H9409">
        <v>2478</v>
      </c>
    </row>
    <row r="9410" spans="1:8" x14ac:dyDescent="0.25">
      <c r="A9410" t="s">
        <v>174</v>
      </c>
      <c r="B9410">
        <v>16851</v>
      </c>
      <c r="C9410">
        <v>2</v>
      </c>
      <c r="D9410">
        <v>2</v>
      </c>
      <c r="E9410">
        <v>3</v>
      </c>
      <c r="F9410">
        <v>836</v>
      </c>
      <c r="G9410">
        <v>0</v>
      </c>
      <c r="H9410">
        <v>2491</v>
      </c>
    </row>
    <row r="9411" spans="1:8" x14ac:dyDescent="0.25">
      <c r="A9411" t="s">
        <v>174</v>
      </c>
      <c r="B9411">
        <v>16852</v>
      </c>
      <c r="C9411">
        <v>1</v>
      </c>
      <c r="D9411">
        <v>0</v>
      </c>
      <c r="E9411">
        <v>1</v>
      </c>
      <c r="F9411">
        <v>0</v>
      </c>
      <c r="G9411">
        <v>0</v>
      </c>
      <c r="H9411">
        <v>4</v>
      </c>
    </row>
    <row r="9412" spans="1:8" x14ac:dyDescent="0.25">
      <c r="A9412" t="s">
        <v>174</v>
      </c>
      <c r="B9412">
        <v>16853</v>
      </c>
      <c r="C9412">
        <v>1</v>
      </c>
      <c r="D9412">
        <v>0</v>
      </c>
      <c r="E9412">
        <v>1</v>
      </c>
      <c r="F9412">
        <v>0</v>
      </c>
      <c r="G9412">
        <v>0</v>
      </c>
      <c r="H9412">
        <v>1</v>
      </c>
    </row>
    <row r="9413" spans="1:8" x14ac:dyDescent="0.25">
      <c r="A9413" t="s">
        <v>174</v>
      </c>
      <c r="B9413">
        <v>16854</v>
      </c>
      <c r="C9413">
        <v>2</v>
      </c>
      <c r="D9413">
        <v>1</v>
      </c>
      <c r="E9413">
        <v>2</v>
      </c>
      <c r="F9413">
        <v>20</v>
      </c>
      <c r="G9413">
        <v>0</v>
      </c>
      <c r="H9413">
        <v>238</v>
      </c>
    </row>
    <row r="9414" spans="1:8" x14ac:dyDescent="0.25">
      <c r="A9414" t="s">
        <v>174</v>
      </c>
      <c r="B9414">
        <v>16855</v>
      </c>
      <c r="C9414">
        <v>1</v>
      </c>
      <c r="D9414">
        <v>0</v>
      </c>
      <c r="E9414">
        <v>1</v>
      </c>
      <c r="F9414">
        <v>0</v>
      </c>
      <c r="G9414">
        <v>0</v>
      </c>
      <c r="H9414">
        <v>2</v>
      </c>
    </row>
    <row r="9415" spans="1:8" x14ac:dyDescent="0.25">
      <c r="A9415" t="s">
        <v>174</v>
      </c>
      <c r="B9415">
        <v>16856</v>
      </c>
      <c r="C9415">
        <v>2</v>
      </c>
      <c r="D9415">
        <v>2</v>
      </c>
      <c r="E9415">
        <v>3</v>
      </c>
      <c r="F9415">
        <v>836</v>
      </c>
      <c r="G9415">
        <v>0</v>
      </c>
      <c r="H9415">
        <v>2487</v>
      </c>
    </row>
    <row r="9416" spans="1:8" x14ac:dyDescent="0.25">
      <c r="A9416" t="s">
        <v>174</v>
      </c>
      <c r="B9416">
        <v>16857</v>
      </c>
      <c r="C9416">
        <v>2</v>
      </c>
      <c r="D9416">
        <v>2</v>
      </c>
      <c r="E9416">
        <v>3</v>
      </c>
      <c r="F9416">
        <v>836</v>
      </c>
      <c r="G9416">
        <v>0</v>
      </c>
      <c r="H9416">
        <v>2565</v>
      </c>
    </row>
    <row r="9417" spans="1:8" x14ac:dyDescent="0.25">
      <c r="A9417" t="s">
        <v>174</v>
      </c>
      <c r="B9417">
        <v>16858</v>
      </c>
      <c r="C9417">
        <v>2</v>
      </c>
      <c r="D9417">
        <v>2</v>
      </c>
      <c r="E9417">
        <v>3</v>
      </c>
      <c r="F9417">
        <v>836</v>
      </c>
      <c r="G9417">
        <v>0</v>
      </c>
      <c r="H9417">
        <v>2508</v>
      </c>
    </row>
    <row r="9418" spans="1:8" x14ac:dyDescent="0.25">
      <c r="A9418" t="s">
        <v>174</v>
      </c>
      <c r="B9418">
        <v>16859</v>
      </c>
      <c r="C9418">
        <v>2</v>
      </c>
      <c r="D9418">
        <v>2</v>
      </c>
      <c r="E9418">
        <v>3</v>
      </c>
      <c r="F9418">
        <v>836</v>
      </c>
      <c r="G9418">
        <v>0</v>
      </c>
      <c r="H9418">
        <v>2533</v>
      </c>
    </row>
    <row r="9419" spans="1:8" x14ac:dyDescent="0.25">
      <c r="A9419" t="s">
        <v>174</v>
      </c>
      <c r="B9419">
        <v>16867</v>
      </c>
      <c r="C9419">
        <v>3</v>
      </c>
      <c r="D9419">
        <v>2</v>
      </c>
      <c r="E9419">
        <v>5</v>
      </c>
      <c r="F9419">
        <v>169</v>
      </c>
      <c r="H9419">
        <v>7</v>
      </c>
    </row>
    <row r="9420" spans="1:8" x14ac:dyDescent="0.25">
      <c r="A9420" t="s">
        <v>174</v>
      </c>
      <c r="B9420">
        <v>16868</v>
      </c>
      <c r="C9420">
        <v>3</v>
      </c>
      <c r="D9420">
        <v>2</v>
      </c>
      <c r="E9420">
        <v>5</v>
      </c>
      <c r="F9420">
        <v>169</v>
      </c>
      <c r="H9420">
        <v>6</v>
      </c>
    </row>
    <row r="9421" spans="1:8" x14ac:dyDescent="0.25">
      <c r="A9421" t="s">
        <v>174</v>
      </c>
      <c r="B9421">
        <v>16869</v>
      </c>
      <c r="C9421">
        <v>3</v>
      </c>
      <c r="D9421">
        <v>2</v>
      </c>
      <c r="E9421">
        <v>5</v>
      </c>
      <c r="F9421">
        <v>169</v>
      </c>
      <c r="H9421">
        <v>64</v>
      </c>
    </row>
    <row r="9422" spans="1:8" x14ac:dyDescent="0.25">
      <c r="A9422" t="s">
        <v>174</v>
      </c>
      <c r="B9422">
        <v>16883</v>
      </c>
      <c r="C9422">
        <v>1</v>
      </c>
      <c r="D9422">
        <v>0</v>
      </c>
      <c r="E9422">
        <v>1</v>
      </c>
      <c r="F9422">
        <v>0</v>
      </c>
      <c r="G9422">
        <v>0</v>
      </c>
      <c r="H9422">
        <v>2</v>
      </c>
    </row>
    <row r="9423" spans="1:8" x14ac:dyDescent="0.25">
      <c r="A9423" t="s">
        <v>174</v>
      </c>
      <c r="B9423">
        <v>16898</v>
      </c>
      <c r="C9423">
        <v>1</v>
      </c>
      <c r="D9423">
        <v>0</v>
      </c>
      <c r="E9423">
        <v>1</v>
      </c>
      <c r="F9423">
        <v>0</v>
      </c>
      <c r="G9423">
        <v>0</v>
      </c>
      <c r="H9423">
        <v>2</v>
      </c>
    </row>
    <row r="9424" spans="1:8" x14ac:dyDescent="0.25">
      <c r="A9424" t="s">
        <v>174</v>
      </c>
      <c r="B9424">
        <v>16899</v>
      </c>
      <c r="C9424">
        <v>2</v>
      </c>
      <c r="D9424">
        <v>2</v>
      </c>
      <c r="E9424">
        <v>3</v>
      </c>
      <c r="F9424">
        <v>836</v>
      </c>
      <c r="G9424">
        <v>0</v>
      </c>
      <c r="H9424">
        <v>272</v>
      </c>
    </row>
    <row r="9425" spans="1:8" x14ac:dyDescent="0.25">
      <c r="A9425" t="s">
        <v>174</v>
      </c>
      <c r="B9425">
        <v>16900</v>
      </c>
      <c r="C9425">
        <v>2</v>
      </c>
      <c r="D9425">
        <v>2</v>
      </c>
      <c r="E9425">
        <v>3</v>
      </c>
      <c r="F9425">
        <v>836</v>
      </c>
      <c r="G9425">
        <v>0</v>
      </c>
      <c r="H9425">
        <v>271</v>
      </c>
    </row>
    <row r="9426" spans="1:8" x14ac:dyDescent="0.25">
      <c r="A9426" t="s">
        <v>174</v>
      </c>
      <c r="B9426">
        <v>16908</v>
      </c>
      <c r="C9426">
        <v>1</v>
      </c>
      <c r="D9426">
        <v>0</v>
      </c>
      <c r="E9426">
        <v>1</v>
      </c>
      <c r="F9426">
        <v>0</v>
      </c>
      <c r="G9426">
        <v>0</v>
      </c>
      <c r="H9426">
        <v>2</v>
      </c>
    </row>
    <row r="9427" spans="1:8" x14ac:dyDescent="0.25">
      <c r="A9427" t="s">
        <v>174</v>
      </c>
      <c r="B9427">
        <v>16936</v>
      </c>
      <c r="C9427">
        <v>1</v>
      </c>
      <c r="D9427">
        <v>0</v>
      </c>
      <c r="E9427">
        <v>1</v>
      </c>
      <c r="F9427">
        <v>0</v>
      </c>
      <c r="G9427">
        <v>0</v>
      </c>
      <c r="H9427">
        <v>2</v>
      </c>
    </row>
    <row r="9428" spans="1:8" x14ac:dyDescent="0.25">
      <c r="A9428" t="s">
        <v>174</v>
      </c>
      <c r="B9428">
        <v>16937</v>
      </c>
      <c r="C9428">
        <v>1</v>
      </c>
      <c r="D9428">
        <v>0</v>
      </c>
      <c r="E9428">
        <v>1</v>
      </c>
      <c r="F9428">
        <v>0</v>
      </c>
      <c r="G9428">
        <v>0</v>
      </c>
      <c r="H9428">
        <v>1</v>
      </c>
    </row>
    <row r="9429" spans="1:8" x14ac:dyDescent="0.25">
      <c r="A9429" t="s">
        <v>174</v>
      </c>
      <c r="B9429">
        <v>16938</v>
      </c>
      <c r="C9429">
        <v>1</v>
      </c>
      <c r="D9429">
        <v>0</v>
      </c>
      <c r="E9429">
        <v>1</v>
      </c>
      <c r="F9429">
        <v>0</v>
      </c>
      <c r="G9429">
        <v>0</v>
      </c>
      <c r="H9429">
        <v>4</v>
      </c>
    </row>
    <row r="9430" spans="1:8" x14ac:dyDescent="0.25">
      <c r="A9430" t="s">
        <v>174</v>
      </c>
      <c r="B9430">
        <v>16939</v>
      </c>
      <c r="C9430">
        <v>2</v>
      </c>
      <c r="D9430">
        <v>2</v>
      </c>
      <c r="E9430">
        <v>3</v>
      </c>
      <c r="F9430">
        <v>836</v>
      </c>
      <c r="G9430">
        <v>0</v>
      </c>
      <c r="H9430">
        <v>286</v>
      </c>
    </row>
    <row r="9431" spans="1:8" x14ac:dyDescent="0.25">
      <c r="A9431" t="s">
        <v>174</v>
      </c>
      <c r="B9431">
        <v>16940</v>
      </c>
      <c r="C9431">
        <v>2</v>
      </c>
      <c r="D9431">
        <v>2</v>
      </c>
      <c r="E9431">
        <v>3</v>
      </c>
      <c r="F9431">
        <v>836</v>
      </c>
      <c r="G9431">
        <v>0</v>
      </c>
      <c r="H9431">
        <v>276</v>
      </c>
    </row>
    <row r="9432" spans="1:8" x14ac:dyDescent="0.25">
      <c r="A9432" t="s">
        <v>174</v>
      </c>
      <c r="B9432">
        <v>16992</v>
      </c>
      <c r="C9432">
        <v>1</v>
      </c>
      <c r="D9432">
        <v>0</v>
      </c>
      <c r="E9432">
        <v>1</v>
      </c>
      <c r="F9432">
        <v>0</v>
      </c>
      <c r="G9432">
        <v>0</v>
      </c>
      <c r="H9432">
        <v>4</v>
      </c>
    </row>
    <row r="9433" spans="1:8" x14ac:dyDescent="0.25">
      <c r="A9433" t="s">
        <v>174</v>
      </c>
      <c r="B9433">
        <v>16993</v>
      </c>
      <c r="C9433">
        <v>2</v>
      </c>
      <c r="D9433">
        <v>2</v>
      </c>
      <c r="E9433">
        <v>3</v>
      </c>
      <c r="F9433">
        <v>836</v>
      </c>
      <c r="G9433">
        <v>0</v>
      </c>
      <c r="H9433">
        <v>2409</v>
      </c>
    </row>
    <row r="9434" spans="1:8" x14ac:dyDescent="0.25">
      <c r="A9434" t="s">
        <v>174</v>
      </c>
      <c r="B9434">
        <v>16994</v>
      </c>
      <c r="C9434">
        <v>2</v>
      </c>
      <c r="D9434">
        <v>2</v>
      </c>
      <c r="E9434">
        <v>3</v>
      </c>
      <c r="F9434">
        <v>836</v>
      </c>
      <c r="G9434">
        <v>0</v>
      </c>
      <c r="H9434">
        <v>2527</v>
      </c>
    </row>
    <row r="9435" spans="1:8" x14ac:dyDescent="0.25">
      <c r="A9435" t="s">
        <v>174</v>
      </c>
      <c r="B9435">
        <v>17022</v>
      </c>
      <c r="C9435">
        <v>1</v>
      </c>
      <c r="D9435">
        <v>0</v>
      </c>
      <c r="E9435">
        <v>1</v>
      </c>
      <c r="F9435">
        <v>0</v>
      </c>
      <c r="G9435">
        <v>0</v>
      </c>
      <c r="H9435">
        <v>2</v>
      </c>
    </row>
    <row r="9436" spans="1:8" x14ac:dyDescent="0.25">
      <c r="A9436" t="s">
        <v>174</v>
      </c>
      <c r="B9436">
        <v>17023</v>
      </c>
      <c r="C9436">
        <v>1</v>
      </c>
      <c r="D9436">
        <v>0</v>
      </c>
      <c r="E9436">
        <v>1</v>
      </c>
      <c r="F9436">
        <v>0</v>
      </c>
      <c r="G9436">
        <v>0</v>
      </c>
      <c r="H9436">
        <v>2</v>
      </c>
    </row>
    <row r="9437" spans="1:8" x14ac:dyDescent="0.25">
      <c r="A9437" t="s">
        <v>174</v>
      </c>
      <c r="B9437">
        <v>17024</v>
      </c>
      <c r="C9437">
        <v>1</v>
      </c>
      <c r="D9437">
        <v>0</v>
      </c>
      <c r="E9437">
        <v>1</v>
      </c>
      <c r="F9437">
        <v>0</v>
      </c>
      <c r="G9437">
        <v>0</v>
      </c>
      <c r="H9437">
        <v>2</v>
      </c>
    </row>
    <row r="9438" spans="1:8" x14ac:dyDescent="0.25">
      <c r="A9438" t="s">
        <v>174</v>
      </c>
      <c r="B9438">
        <v>17025</v>
      </c>
      <c r="C9438">
        <v>1</v>
      </c>
      <c r="D9438">
        <v>0</v>
      </c>
      <c r="E9438">
        <v>1</v>
      </c>
      <c r="F9438">
        <v>0</v>
      </c>
      <c r="G9438">
        <v>0</v>
      </c>
      <c r="H9438">
        <v>1</v>
      </c>
    </row>
    <row r="9439" spans="1:8" x14ac:dyDescent="0.25">
      <c r="A9439" t="s">
        <v>174</v>
      </c>
      <c r="B9439">
        <v>17026</v>
      </c>
      <c r="C9439">
        <v>1</v>
      </c>
      <c r="D9439">
        <v>0</v>
      </c>
      <c r="E9439">
        <v>1</v>
      </c>
      <c r="F9439">
        <v>0</v>
      </c>
      <c r="G9439">
        <v>0</v>
      </c>
      <c r="H9439">
        <v>2</v>
      </c>
    </row>
    <row r="9440" spans="1:8" x14ac:dyDescent="0.25">
      <c r="A9440" t="s">
        <v>174</v>
      </c>
      <c r="B9440">
        <v>17027</v>
      </c>
      <c r="C9440">
        <v>1</v>
      </c>
      <c r="D9440">
        <v>0</v>
      </c>
      <c r="E9440">
        <v>1</v>
      </c>
      <c r="F9440">
        <v>0</v>
      </c>
      <c r="G9440">
        <v>0</v>
      </c>
      <c r="H9440">
        <v>1</v>
      </c>
    </row>
    <row r="9441" spans="1:8" x14ac:dyDescent="0.25">
      <c r="A9441" t="s">
        <v>174</v>
      </c>
      <c r="B9441">
        <v>17028</v>
      </c>
      <c r="C9441">
        <v>1</v>
      </c>
      <c r="D9441">
        <v>0</v>
      </c>
      <c r="E9441">
        <v>1</v>
      </c>
      <c r="F9441">
        <v>0</v>
      </c>
      <c r="G9441">
        <v>0</v>
      </c>
      <c r="H9441">
        <v>1</v>
      </c>
    </row>
    <row r="9442" spans="1:8" x14ac:dyDescent="0.25">
      <c r="A9442" t="s">
        <v>174</v>
      </c>
      <c r="B9442">
        <v>17029</v>
      </c>
      <c r="C9442">
        <v>1</v>
      </c>
      <c r="D9442">
        <v>0</v>
      </c>
      <c r="E9442">
        <v>1</v>
      </c>
      <c r="F9442">
        <v>0</v>
      </c>
      <c r="G9442">
        <v>0</v>
      </c>
      <c r="H9442">
        <v>2</v>
      </c>
    </row>
    <row r="9443" spans="1:8" x14ac:dyDescent="0.25">
      <c r="A9443" t="s">
        <v>174</v>
      </c>
      <c r="B9443">
        <v>17030</v>
      </c>
      <c r="C9443">
        <v>2</v>
      </c>
      <c r="D9443">
        <v>2</v>
      </c>
      <c r="E9443">
        <v>3</v>
      </c>
      <c r="F9443">
        <v>836</v>
      </c>
      <c r="G9443">
        <v>0</v>
      </c>
      <c r="H9443">
        <v>249</v>
      </c>
    </row>
    <row r="9444" spans="1:8" x14ac:dyDescent="0.25">
      <c r="A9444" t="s">
        <v>174</v>
      </c>
      <c r="B9444">
        <v>17031</v>
      </c>
      <c r="C9444">
        <v>2</v>
      </c>
      <c r="D9444">
        <v>2</v>
      </c>
      <c r="E9444">
        <v>3</v>
      </c>
      <c r="F9444">
        <v>836</v>
      </c>
      <c r="G9444">
        <v>0</v>
      </c>
      <c r="H9444">
        <v>281</v>
      </c>
    </row>
    <row r="9445" spans="1:8" x14ac:dyDescent="0.25">
      <c r="A9445" t="s">
        <v>174</v>
      </c>
      <c r="B9445">
        <v>17122</v>
      </c>
      <c r="C9445">
        <v>3</v>
      </c>
      <c r="D9445">
        <v>2</v>
      </c>
      <c r="E9445">
        <v>4</v>
      </c>
      <c r="F9445">
        <v>169</v>
      </c>
      <c r="G9445">
        <v>0</v>
      </c>
      <c r="H9445">
        <v>802</v>
      </c>
    </row>
    <row r="9446" spans="1:8" x14ac:dyDescent="0.25">
      <c r="A9446" t="s">
        <v>174</v>
      </c>
      <c r="B9446">
        <v>17123</v>
      </c>
      <c r="C9446">
        <v>3</v>
      </c>
      <c r="D9446">
        <v>2</v>
      </c>
      <c r="E9446">
        <v>4</v>
      </c>
      <c r="F9446">
        <v>169</v>
      </c>
      <c r="G9446">
        <v>0</v>
      </c>
      <c r="H9446">
        <v>88</v>
      </c>
    </row>
    <row r="9447" spans="1:8" x14ac:dyDescent="0.25">
      <c r="A9447" t="s">
        <v>174</v>
      </c>
      <c r="B9447">
        <v>17124</v>
      </c>
      <c r="C9447">
        <v>3</v>
      </c>
      <c r="D9447">
        <v>2</v>
      </c>
      <c r="E9447">
        <v>4</v>
      </c>
      <c r="F9447">
        <v>169</v>
      </c>
      <c r="G9447">
        <v>0</v>
      </c>
      <c r="H9447">
        <v>102</v>
      </c>
    </row>
    <row r="9448" spans="1:8" x14ac:dyDescent="0.25">
      <c r="A9448" t="s">
        <v>174</v>
      </c>
      <c r="B9448">
        <v>17158</v>
      </c>
      <c r="C9448">
        <v>1</v>
      </c>
      <c r="D9448">
        <v>0</v>
      </c>
      <c r="E9448">
        <v>1</v>
      </c>
      <c r="F9448">
        <v>0</v>
      </c>
      <c r="G9448">
        <v>0</v>
      </c>
      <c r="H9448">
        <v>3</v>
      </c>
    </row>
    <row r="9449" spans="1:8" x14ac:dyDescent="0.25">
      <c r="A9449" t="s">
        <v>174</v>
      </c>
      <c r="B9449">
        <v>17159</v>
      </c>
      <c r="C9449">
        <v>1</v>
      </c>
      <c r="D9449">
        <v>0</v>
      </c>
      <c r="E9449">
        <v>1</v>
      </c>
      <c r="F9449">
        <v>0</v>
      </c>
      <c r="G9449">
        <v>0</v>
      </c>
      <c r="H9449">
        <v>2</v>
      </c>
    </row>
    <row r="9450" spans="1:8" x14ac:dyDescent="0.25">
      <c r="A9450" t="s">
        <v>174</v>
      </c>
      <c r="B9450">
        <v>17160</v>
      </c>
      <c r="C9450">
        <v>2</v>
      </c>
      <c r="D9450">
        <v>2</v>
      </c>
      <c r="E9450">
        <v>3</v>
      </c>
      <c r="F9450">
        <v>836</v>
      </c>
      <c r="G9450">
        <v>0</v>
      </c>
      <c r="H9450">
        <v>283</v>
      </c>
    </row>
    <row r="9451" spans="1:8" x14ac:dyDescent="0.25">
      <c r="A9451" t="s">
        <v>174</v>
      </c>
      <c r="B9451">
        <v>17161</v>
      </c>
      <c r="C9451">
        <v>2</v>
      </c>
      <c r="D9451">
        <v>2</v>
      </c>
      <c r="E9451">
        <v>3</v>
      </c>
      <c r="F9451">
        <v>836</v>
      </c>
      <c r="G9451">
        <v>0</v>
      </c>
      <c r="H9451">
        <v>309</v>
      </c>
    </row>
    <row r="9452" spans="1:8" x14ac:dyDescent="0.25">
      <c r="A9452" t="s">
        <v>174</v>
      </c>
      <c r="B9452">
        <v>17184</v>
      </c>
      <c r="C9452">
        <v>3</v>
      </c>
      <c r="D9452">
        <v>2</v>
      </c>
      <c r="E9452">
        <v>4</v>
      </c>
      <c r="F9452">
        <v>836</v>
      </c>
      <c r="H9452">
        <v>288</v>
      </c>
    </row>
    <row r="9453" spans="1:8" x14ac:dyDescent="0.25">
      <c r="A9453" t="s">
        <v>174</v>
      </c>
      <c r="B9453">
        <v>17185</v>
      </c>
      <c r="C9453">
        <v>2</v>
      </c>
      <c r="D9453">
        <v>2</v>
      </c>
      <c r="E9453">
        <v>3</v>
      </c>
      <c r="F9453">
        <v>836</v>
      </c>
      <c r="G9453">
        <v>0</v>
      </c>
      <c r="H9453">
        <v>290</v>
      </c>
    </row>
    <row r="9454" spans="1:8" x14ac:dyDescent="0.25">
      <c r="A9454" t="s">
        <v>174</v>
      </c>
      <c r="B9454">
        <v>17213</v>
      </c>
      <c r="C9454">
        <v>1</v>
      </c>
      <c r="D9454">
        <v>0</v>
      </c>
      <c r="E9454">
        <v>1</v>
      </c>
      <c r="F9454">
        <v>0</v>
      </c>
      <c r="G9454">
        <v>0</v>
      </c>
      <c r="H9454">
        <v>2</v>
      </c>
    </row>
    <row r="9455" spans="1:8" x14ac:dyDescent="0.25">
      <c r="A9455" t="s">
        <v>174</v>
      </c>
      <c r="B9455">
        <v>17214</v>
      </c>
      <c r="C9455">
        <v>1</v>
      </c>
      <c r="D9455">
        <v>0</v>
      </c>
      <c r="E9455">
        <v>1</v>
      </c>
      <c r="F9455">
        <v>0</v>
      </c>
      <c r="G9455">
        <v>0</v>
      </c>
      <c r="H9455">
        <v>2</v>
      </c>
    </row>
    <row r="9456" spans="1:8" x14ac:dyDescent="0.25">
      <c r="A9456" t="s">
        <v>174</v>
      </c>
      <c r="B9456">
        <v>17215</v>
      </c>
      <c r="C9456">
        <v>2</v>
      </c>
      <c r="D9456">
        <v>2</v>
      </c>
      <c r="E9456">
        <v>3</v>
      </c>
      <c r="F9456">
        <v>836</v>
      </c>
      <c r="G9456">
        <v>0</v>
      </c>
      <c r="H9456">
        <v>289</v>
      </c>
    </row>
    <row r="9457" spans="1:8" x14ac:dyDescent="0.25">
      <c r="A9457" t="s">
        <v>174</v>
      </c>
      <c r="B9457">
        <v>17216</v>
      </c>
      <c r="C9457">
        <v>2</v>
      </c>
      <c r="D9457">
        <v>2</v>
      </c>
      <c r="E9457">
        <v>3</v>
      </c>
      <c r="F9457">
        <v>836</v>
      </c>
      <c r="G9457">
        <v>0</v>
      </c>
      <c r="H9457">
        <v>274</v>
      </c>
    </row>
    <row r="9458" spans="1:8" x14ac:dyDescent="0.25">
      <c r="A9458" t="s">
        <v>174</v>
      </c>
      <c r="B9458">
        <v>17259</v>
      </c>
      <c r="C9458">
        <v>1</v>
      </c>
      <c r="D9458">
        <v>0</v>
      </c>
      <c r="E9458">
        <v>1</v>
      </c>
      <c r="F9458">
        <v>0</v>
      </c>
      <c r="G9458">
        <v>0</v>
      </c>
      <c r="H9458">
        <v>2</v>
      </c>
    </row>
    <row r="9459" spans="1:8" x14ac:dyDescent="0.25">
      <c r="A9459" t="s">
        <v>174</v>
      </c>
      <c r="B9459">
        <v>17260</v>
      </c>
      <c r="C9459">
        <v>1</v>
      </c>
      <c r="D9459">
        <v>0</v>
      </c>
      <c r="E9459">
        <v>1</v>
      </c>
      <c r="F9459">
        <v>0</v>
      </c>
      <c r="G9459">
        <v>0</v>
      </c>
      <c r="H9459">
        <v>5</v>
      </c>
    </row>
    <row r="9460" spans="1:8" x14ac:dyDescent="0.25">
      <c r="A9460" t="s">
        <v>174</v>
      </c>
      <c r="B9460">
        <v>17261</v>
      </c>
      <c r="C9460">
        <v>1</v>
      </c>
      <c r="D9460">
        <v>0</v>
      </c>
      <c r="E9460">
        <v>1</v>
      </c>
      <c r="F9460">
        <v>0</v>
      </c>
      <c r="G9460">
        <v>0</v>
      </c>
      <c r="H9460">
        <v>2</v>
      </c>
    </row>
    <row r="9461" spans="1:8" x14ac:dyDescent="0.25">
      <c r="A9461" t="s">
        <v>174</v>
      </c>
      <c r="B9461">
        <v>17262</v>
      </c>
      <c r="C9461">
        <v>1</v>
      </c>
      <c r="D9461">
        <v>0</v>
      </c>
      <c r="E9461">
        <v>1</v>
      </c>
      <c r="F9461">
        <v>0</v>
      </c>
      <c r="G9461">
        <v>0</v>
      </c>
      <c r="H9461">
        <v>2</v>
      </c>
    </row>
    <row r="9462" spans="1:8" x14ac:dyDescent="0.25">
      <c r="A9462" t="s">
        <v>174</v>
      </c>
      <c r="B9462">
        <v>17263</v>
      </c>
      <c r="C9462">
        <v>1</v>
      </c>
      <c r="D9462">
        <v>0</v>
      </c>
      <c r="E9462">
        <v>1</v>
      </c>
      <c r="F9462">
        <v>0</v>
      </c>
      <c r="G9462">
        <v>0</v>
      </c>
      <c r="H9462">
        <v>2</v>
      </c>
    </row>
    <row r="9463" spans="1:8" x14ac:dyDescent="0.25">
      <c r="A9463" t="s">
        <v>174</v>
      </c>
      <c r="B9463">
        <v>17264</v>
      </c>
      <c r="C9463">
        <v>1</v>
      </c>
      <c r="D9463">
        <v>0</v>
      </c>
      <c r="E9463">
        <v>1</v>
      </c>
      <c r="F9463">
        <v>0</v>
      </c>
      <c r="G9463">
        <v>0</v>
      </c>
      <c r="H9463">
        <v>1</v>
      </c>
    </row>
    <row r="9464" spans="1:8" x14ac:dyDescent="0.25">
      <c r="A9464" t="s">
        <v>174</v>
      </c>
      <c r="B9464">
        <v>17265</v>
      </c>
      <c r="C9464">
        <v>1</v>
      </c>
      <c r="D9464">
        <v>0</v>
      </c>
      <c r="E9464">
        <v>1</v>
      </c>
      <c r="F9464">
        <v>0</v>
      </c>
      <c r="G9464">
        <v>0</v>
      </c>
      <c r="H9464">
        <v>2</v>
      </c>
    </row>
    <row r="9465" spans="1:8" x14ac:dyDescent="0.25">
      <c r="A9465" t="s">
        <v>174</v>
      </c>
      <c r="B9465">
        <v>17266</v>
      </c>
      <c r="C9465">
        <v>1</v>
      </c>
      <c r="D9465">
        <v>0</v>
      </c>
      <c r="E9465">
        <v>1</v>
      </c>
      <c r="F9465">
        <v>0</v>
      </c>
      <c r="G9465">
        <v>0</v>
      </c>
      <c r="H9465">
        <v>6</v>
      </c>
    </row>
    <row r="9466" spans="1:8" x14ac:dyDescent="0.25">
      <c r="A9466" t="s">
        <v>174</v>
      </c>
      <c r="B9466">
        <v>17267</v>
      </c>
      <c r="C9466">
        <v>1</v>
      </c>
      <c r="D9466">
        <v>0</v>
      </c>
      <c r="E9466">
        <v>1</v>
      </c>
      <c r="F9466">
        <v>0</v>
      </c>
      <c r="G9466">
        <v>0</v>
      </c>
      <c r="H9466">
        <v>6</v>
      </c>
    </row>
    <row r="9467" spans="1:8" x14ac:dyDescent="0.25">
      <c r="A9467" t="s">
        <v>174</v>
      </c>
      <c r="B9467">
        <v>17268</v>
      </c>
      <c r="C9467">
        <v>1</v>
      </c>
      <c r="D9467">
        <v>0</v>
      </c>
      <c r="E9467">
        <v>1</v>
      </c>
      <c r="F9467">
        <v>0</v>
      </c>
      <c r="G9467">
        <v>0</v>
      </c>
      <c r="H9467">
        <v>2</v>
      </c>
    </row>
    <row r="9468" spans="1:8" x14ac:dyDescent="0.25">
      <c r="A9468" t="s">
        <v>174</v>
      </c>
      <c r="B9468">
        <v>17269</v>
      </c>
      <c r="C9468">
        <v>1</v>
      </c>
      <c r="D9468">
        <v>0</v>
      </c>
      <c r="E9468">
        <v>1</v>
      </c>
      <c r="F9468">
        <v>0</v>
      </c>
      <c r="G9468">
        <v>0</v>
      </c>
      <c r="H9468">
        <v>1</v>
      </c>
    </row>
    <row r="9469" spans="1:8" x14ac:dyDescent="0.25">
      <c r="A9469" t="s">
        <v>174</v>
      </c>
      <c r="B9469">
        <v>17270</v>
      </c>
      <c r="C9469">
        <v>1</v>
      </c>
      <c r="D9469">
        <v>0</v>
      </c>
      <c r="E9469">
        <v>1</v>
      </c>
      <c r="F9469">
        <v>0</v>
      </c>
      <c r="G9469">
        <v>0</v>
      </c>
      <c r="H9469">
        <v>1</v>
      </c>
    </row>
    <row r="9470" spans="1:8" x14ac:dyDescent="0.25">
      <c r="A9470" t="s">
        <v>174</v>
      </c>
      <c r="B9470">
        <v>17271</v>
      </c>
      <c r="C9470">
        <v>2</v>
      </c>
      <c r="D9470">
        <v>2</v>
      </c>
      <c r="E9470">
        <v>3</v>
      </c>
      <c r="F9470">
        <v>836</v>
      </c>
      <c r="G9470">
        <v>0</v>
      </c>
      <c r="H9470">
        <v>348</v>
      </c>
    </row>
    <row r="9471" spans="1:8" x14ac:dyDescent="0.25">
      <c r="A9471" t="s">
        <v>174</v>
      </c>
      <c r="B9471">
        <v>17272</v>
      </c>
      <c r="C9471">
        <v>2</v>
      </c>
      <c r="D9471">
        <v>2</v>
      </c>
      <c r="E9471">
        <v>3</v>
      </c>
      <c r="F9471">
        <v>836</v>
      </c>
      <c r="G9471">
        <v>0</v>
      </c>
      <c r="H9471">
        <v>281</v>
      </c>
    </row>
    <row r="9472" spans="1:8" x14ac:dyDescent="0.25">
      <c r="A9472" t="s">
        <v>174</v>
      </c>
      <c r="B9472">
        <v>17429</v>
      </c>
      <c r="C9472">
        <v>3</v>
      </c>
      <c r="D9472">
        <v>3</v>
      </c>
      <c r="E9472">
        <v>5</v>
      </c>
      <c r="F9472">
        <v>836</v>
      </c>
      <c r="G9472">
        <v>0</v>
      </c>
      <c r="H9472">
        <v>169</v>
      </c>
    </row>
    <row r="9473" spans="1:8" x14ac:dyDescent="0.25">
      <c r="A9473" t="s">
        <v>174</v>
      </c>
      <c r="B9473">
        <v>17437</v>
      </c>
      <c r="C9473">
        <v>2</v>
      </c>
      <c r="D9473">
        <v>3</v>
      </c>
      <c r="E9473">
        <v>4</v>
      </c>
      <c r="F9473">
        <v>836</v>
      </c>
      <c r="G9473">
        <v>0</v>
      </c>
      <c r="H9473">
        <v>151</v>
      </c>
    </row>
    <row r="9474" spans="1:8" x14ac:dyDescent="0.25">
      <c r="A9474" t="s">
        <v>174</v>
      </c>
      <c r="B9474">
        <v>17445</v>
      </c>
      <c r="C9474">
        <v>3</v>
      </c>
      <c r="D9474">
        <v>3</v>
      </c>
      <c r="E9474">
        <v>5</v>
      </c>
      <c r="F9474">
        <v>836</v>
      </c>
      <c r="G9474">
        <v>0</v>
      </c>
      <c r="H9474">
        <v>160</v>
      </c>
    </row>
    <row r="9475" spans="1:8" x14ac:dyDescent="0.25">
      <c r="A9475" t="s">
        <v>174</v>
      </c>
      <c r="B9475">
        <v>17453</v>
      </c>
      <c r="C9475">
        <v>2</v>
      </c>
      <c r="D9475">
        <v>1</v>
      </c>
      <c r="E9475">
        <v>2</v>
      </c>
      <c r="F9475">
        <v>836</v>
      </c>
      <c r="H9475">
        <v>49</v>
      </c>
    </row>
    <row r="9476" spans="1:8" x14ac:dyDescent="0.25">
      <c r="A9476" t="s">
        <v>174</v>
      </c>
      <c r="B9476">
        <v>17454</v>
      </c>
      <c r="C9476">
        <v>4</v>
      </c>
      <c r="D9476">
        <v>3</v>
      </c>
      <c r="E9476">
        <v>8</v>
      </c>
      <c r="F9476">
        <v>836</v>
      </c>
      <c r="H9476">
        <v>168</v>
      </c>
    </row>
    <row r="9477" spans="1:8" x14ac:dyDescent="0.25">
      <c r="A9477" t="s">
        <v>174</v>
      </c>
      <c r="B9477">
        <v>17455</v>
      </c>
      <c r="C9477">
        <v>2</v>
      </c>
      <c r="D9477">
        <v>2</v>
      </c>
      <c r="E9477">
        <v>3</v>
      </c>
      <c r="F9477">
        <v>836</v>
      </c>
      <c r="H9477">
        <v>282</v>
      </c>
    </row>
    <row r="9478" spans="1:8" x14ac:dyDescent="0.25">
      <c r="A9478" t="s">
        <v>174</v>
      </c>
      <c r="B9478">
        <v>17483</v>
      </c>
      <c r="C9478">
        <v>1</v>
      </c>
      <c r="D9478">
        <v>0</v>
      </c>
      <c r="E9478">
        <v>1</v>
      </c>
      <c r="F9478">
        <v>0</v>
      </c>
      <c r="G9478">
        <v>0</v>
      </c>
      <c r="H9478">
        <v>3</v>
      </c>
    </row>
    <row r="9479" spans="1:8" x14ac:dyDescent="0.25">
      <c r="A9479" t="s">
        <v>174</v>
      </c>
      <c r="B9479">
        <v>17484</v>
      </c>
      <c r="C9479">
        <v>1</v>
      </c>
      <c r="D9479">
        <v>0</v>
      </c>
      <c r="E9479">
        <v>1</v>
      </c>
      <c r="F9479">
        <v>0</v>
      </c>
      <c r="G9479">
        <v>0</v>
      </c>
      <c r="H9479">
        <v>2</v>
      </c>
    </row>
    <row r="9480" spans="1:8" x14ac:dyDescent="0.25">
      <c r="A9480" t="s">
        <v>174</v>
      </c>
      <c r="B9480">
        <v>17485</v>
      </c>
      <c r="C9480">
        <v>2</v>
      </c>
      <c r="D9480">
        <v>2</v>
      </c>
      <c r="E9480">
        <v>3</v>
      </c>
      <c r="F9480">
        <v>836</v>
      </c>
      <c r="G9480">
        <v>0</v>
      </c>
      <c r="H9480">
        <v>288</v>
      </c>
    </row>
    <row r="9481" spans="1:8" x14ac:dyDescent="0.25">
      <c r="A9481" t="s">
        <v>174</v>
      </c>
      <c r="B9481">
        <v>17486</v>
      </c>
      <c r="C9481">
        <v>2</v>
      </c>
      <c r="D9481">
        <v>2</v>
      </c>
      <c r="E9481">
        <v>3</v>
      </c>
      <c r="F9481">
        <v>836</v>
      </c>
      <c r="G9481">
        <v>0</v>
      </c>
      <c r="H9481">
        <v>265</v>
      </c>
    </row>
    <row r="9482" spans="1:8" x14ac:dyDescent="0.25">
      <c r="A9482" t="s">
        <v>174</v>
      </c>
      <c r="B9482">
        <v>17529</v>
      </c>
      <c r="C9482">
        <v>1</v>
      </c>
      <c r="D9482">
        <v>0</v>
      </c>
      <c r="E9482">
        <v>1</v>
      </c>
      <c r="F9482">
        <v>0</v>
      </c>
      <c r="G9482">
        <v>0</v>
      </c>
      <c r="H9482">
        <v>2</v>
      </c>
    </row>
    <row r="9483" spans="1:8" x14ac:dyDescent="0.25">
      <c r="A9483" t="s">
        <v>174</v>
      </c>
      <c r="B9483">
        <v>17530</v>
      </c>
      <c r="C9483">
        <v>1</v>
      </c>
      <c r="D9483">
        <v>0</v>
      </c>
      <c r="E9483">
        <v>1</v>
      </c>
      <c r="F9483">
        <v>0</v>
      </c>
      <c r="G9483">
        <v>0</v>
      </c>
      <c r="H9483">
        <v>2</v>
      </c>
    </row>
    <row r="9484" spans="1:8" x14ac:dyDescent="0.25">
      <c r="A9484" t="s">
        <v>174</v>
      </c>
      <c r="B9484">
        <v>17531</v>
      </c>
      <c r="C9484">
        <v>1</v>
      </c>
      <c r="D9484">
        <v>0</v>
      </c>
      <c r="E9484">
        <v>1</v>
      </c>
      <c r="F9484">
        <v>0</v>
      </c>
      <c r="G9484">
        <v>0</v>
      </c>
      <c r="H9484">
        <v>1</v>
      </c>
    </row>
    <row r="9485" spans="1:8" x14ac:dyDescent="0.25">
      <c r="A9485" t="s">
        <v>174</v>
      </c>
      <c r="B9485">
        <v>17532</v>
      </c>
      <c r="C9485">
        <v>1</v>
      </c>
      <c r="D9485">
        <v>0</v>
      </c>
      <c r="E9485">
        <v>1</v>
      </c>
      <c r="F9485">
        <v>0</v>
      </c>
      <c r="G9485">
        <v>0</v>
      </c>
      <c r="H9485">
        <v>5</v>
      </c>
    </row>
    <row r="9486" spans="1:8" x14ac:dyDescent="0.25">
      <c r="A9486" t="s">
        <v>174</v>
      </c>
      <c r="B9486">
        <v>17533</v>
      </c>
      <c r="C9486">
        <v>1</v>
      </c>
      <c r="D9486">
        <v>0</v>
      </c>
      <c r="E9486">
        <v>1</v>
      </c>
      <c r="F9486">
        <v>0</v>
      </c>
      <c r="G9486">
        <v>0</v>
      </c>
      <c r="H9486">
        <v>2</v>
      </c>
    </row>
    <row r="9487" spans="1:8" x14ac:dyDescent="0.25">
      <c r="A9487" t="s">
        <v>174</v>
      </c>
      <c r="B9487">
        <v>17534</v>
      </c>
      <c r="C9487">
        <v>1</v>
      </c>
      <c r="D9487">
        <v>0</v>
      </c>
      <c r="E9487">
        <v>1</v>
      </c>
      <c r="F9487">
        <v>0</v>
      </c>
      <c r="G9487">
        <v>0</v>
      </c>
      <c r="H9487">
        <v>1</v>
      </c>
    </row>
    <row r="9488" spans="1:8" x14ac:dyDescent="0.25">
      <c r="A9488" t="s">
        <v>174</v>
      </c>
      <c r="B9488">
        <v>17535</v>
      </c>
      <c r="C9488">
        <v>1</v>
      </c>
      <c r="D9488">
        <v>0</v>
      </c>
      <c r="E9488">
        <v>1</v>
      </c>
      <c r="F9488">
        <v>0</v>
      </c>
      <c r="G9488">
        <v>0</v>
      </c>
      <c r="H9488">
        <v>2</v>
      </c>
    </row>
    <row r="9489" spans="1:8" x14ac:dyDescent="0.25">
      <c r="A9489" t="s">
        <v>174</v>
      </c>
      <c r="B9489">
        <v>17536</v>
      </c>
      <c r="C9489">
        <v>1</v>
      </c>
      <c r="D9489">
        <v>0</v>
      </c>
      <c r="E9489">
        <v>1</v>
      </c>
      <c r="F9489">
        <v>0</v>
      </c>
      <c r="G9489">
        <v>0</v>
      </c>
      <c r="H9489">
        <v>2</v>
      </c>
    </row>
    <row r="9490" spans="1:8" x14ac:dyDescent="0.25">
      <c r="A9490" t="s">
        <v>174</v>
      </c>
      <c r="B9490">
        <v>17537</v>
      </c>
      <c r="C9490">
        <v>1</v>
      </c>
      <c r="D9490">
        <v>0</v>
      </c>
      <c r="E9490">
        <v>1</v>
      </c>
      <c r="F9490">
        <v>0</v>
      </c>
      <c r="G9490">
        <v>0</v>
      </c>
      <c r="H9490">
        <v>1</v>
      </c>
    </row>
    <row r="9491" spans="1:8" x14ac:dyDescent="0.25">
      <c r="A9491" t="s">
        <v>174</v>
      </c>
      <c r="B9491">
        <v>17538</v>
      </c>
      <c r="C9491">
        <v>1</v>
      </c>
      <c r="D9491">
        <v>0</v>
      </c>
      <c r="E9491">
        <v>1</v>
      </c>
      <c r="F9491">
        <v>0</v>
      </c>
      <c r="G9491">
        <v>0</v>
      </c>
      <c r="H9491">
        <v>2</v>
      </c>
    </row>
    <row r="9492" spans="1:8" x14ac:dyDescent="0.25">
      <c r="A9492" t="s">
        <v>174</v>
      </c>
      <c r="B9492">
        <v>17539</v>
      </c>
      <c r="C9492">
        <v>2</v>
      </c>
      <c r="D9492">
        <v>2</v>
      </c>
      <c r="E9492">
        <v>3</v>
      </c>
      <c r="F9492">
        <v>836</v>
      </c>
      <c r="G9492">
        <v>0</v>
      </c>
      <c r="H9492">
        <v>278</v>
      </c>
    </row>
    <row r="9493" spans="1:8" x14ac:dyDescent="0.25">
      <c r="A9493" t="s">
        <v>174</v>
      </c>
      <c r="B9493">
        <v>17540</v>
      </c>
      <c r="C9493">
        <v>2</v>
      </c>
      <c r="D9493">
        <v>2</v>
      </c>
      <c r="E9493">
        <v>3</v>
      </c>
      <c r="F9493">
        <v>836</v>
      </c>
      <c r="G9493">
        <v>0</v>
      </c>
      <c r="H9493">
        <v>280</v>
      </c>
    </row>
    <row r="9494" spans="1:8" x14ac:dyDescent="0.25">
      <c r="A9494" t="s">
        <v>174</v>
      </c>
      <c r="B9494">
        <v>17662</v>
      </c>
      <c r="C9494">
        <v>2</v>
      </c>
      <c r="D9494">
        <v>3</v>
      </c>
      <c r="E9494">
        <v>4</v>
      </c>
      <c r="F9494">
        <v>836</v>
      </c>
      <c r="G9494">
        <v>0</v>
      </c>
      <c r="H9494">
        <v>151</v>
      </c>
    </row>
    <row r="9495" spans="1:8" x14ac:dyDescent="0.25">
      <c r="A9495" t="s">
        <v>174</v>
      </c>
      <c r="B9495">
        <v>17670</v>
      </c>
      <c r="C9495">
        <v>2</v>
      </c>
      <c r="D9495">
        <v>3</v>
      </c>
      <c r="E9495">
        <v>4</v>
      </c>
      <c r="F9495">
        <v>836</v>
      </c>
      <c r="G9495">
        <v>0</v>
      </c>
      <c r="H9495">
        <v>149</v>
      </c>
    </row>
    <row r="9496" spans="1:8" x14ac:dyDescent="0.25">
      <c r="A9496" t="s">
        <v>174</v>
      </c>
      <c r="B9496">
        <v>17678</v>
      </c>
      <c r="C9496">
        <v>2</v>
      </c>
      <c r="D9496">
        <v>3</v>
      </c>
      <c r="E9496">
        <v>4</v>
      </c>
      <c r="F9496">
        <v>836</v>
      </c>
      <c r="G9496">
        <v>0</v>
      </c>
      <c r="H9496">
        <v>152</v>
      </c>
    </row>
    <row r="9497" spans="1:8" x14ac:dyDescent="0.25">
      <c r="A9497" t="s">
        <v>174</v>
      </c>
      <c r="B9497">
        <v>17686</v>
      </c>
      <c r="C9497">
        <v>2</v>
      </c>
      <c r="D9497">
        <v>1</v>
      </c>
      <c r="E9497">
        <v>2</v>
      </c>
      <c r="F9497">
        <v>836</v>
      </c>
      <c r="H9497">
        <v>56</v>
      </c>
    </row>
    <row r="9498" spans="1:8" x14ac:dyDescent="0.25">
      <c r="A9498" t="s">
        <v>174</v>
      </c>
      <c r="B9498">
        <v>17687</v>
      </c>
      <c r="C9498">
        <v>4</v>
      </c>
      <c r="D9498">
        <v>3</v>
      </c>
      <c r="E9498">
        <v>8</v>
      </c>
      <c r="F9498">
        <v>836</v>
      </c>
      <c r="H9498">
        <v>178</v>
      </c>
    </row>
    <row r="9499" spans="1:8" x14ac:dyDescent="0.25">
      <c r="A9499" t="s">
        <v>174</v>
      </c>
      <c r="B9499">
        <v>17688</v>
      </c>
      <c r="C9499">
        <v>2</v>
      </c>
      <c r="D9499">
        <v>2</v>
      </c>
      <c r="E9499">
        <v>3</v>
      </c>
      <c r="F9499">
        <v>836</v>
      </c>
      <c r="H9499">
        <v>284</v>
      </c>
    </row>
    <row r="9500" spans="1:8" x14ac:dyDescent="0.25">
      <c r="A9500" t="s">
        <v>174</v>
      </c>
      <c r="B9500">
        <v>17695</v>
      </c>
      <c r="C9500">
        <v>2</v>
      </c>
      <c r="D9500">
        <v>4</v>
      </c>
      <c r="E9500">
        <v>5</v>
      </c>
      <c r="F9500">
        <v>836</v>
      </c>
      <c r="H9500">
        <v>149</v>
      </c>
    </row>
    <row r="9501" spans="1:8" x14ac:dyDescent="0.25">
      <c r="A9501" t="s">
        <v>174</v>
      </c>
      <c r="B9501">
        <v>17703</v>
      </c>
      <c r="C9501">
        <v>2</v>
      </c>
      <c r="D9501">
        <v>4</v>
      </c>
      <c r="E9501">
        <v>5</v>
      </c>
      <c r="F9501">
        <v>836</v>
      </c>
      <c r="H9501">
        <v>144</v>
      </c>
    </row>
    <row r="9502" spans="1:8" x14ac:dyDescent="0.25">
      <c r="A9502" t="s">
        <v>174</v>
      </c>
      <c r="B9502">
        <v>17712</v>
      </c>
      <c r="C9502">
        <v>2</v>
      </c>
      <c r="D9502">
        <v>4</v>
      </c>
      <c r="E9502">
        <v>5</v>
      </c>
      <c r="F9502">
        <v>836</v>
      </c>
      <c r="G9502">
        <v>0</v>
      </c>
      <c r="H9502">
        <v>127</v>
      </c>
    </row>
    <row r="9503" spans="1:8" x14ac:dyDescent="0.25">
      <c r="A9503" t="s">
        <v>174</v>
      </c>
      <c r="B9503">
        <v>17720</v>
      </c>
      <c r="C9503">
        <v>2</v>
      </c>
      <c r="D9503">
        <v>4</v>
      </c>
      <c r="E9503">
        <v>5</v>
      </c>
      <c r="F9503">
        <v>836</v>
      </c>
      <c r="H9503">
        <v>136</v>
      </c>
    </row>
    <row r="9504" spans="1:8" x14ac:dyDescent="0.25">
      <c r="A9504" t="s">
        <v>174</v>
      </c>
      <c r="B9504">
        <v>17729</v>
      </c>
      <c r="C9504">
        <v>2</v>
      </c>
      <c r="D9504">
        <v>4</v>
      </c>
      <c r="E9504">
        <v>5</v>
      </c>
      <c r="F9504">
        <v>836</v>
      </c>
      <c r="H9504">
        <v>138</v>
      </c>
    </row>
    <row r="9505" spans="1:8" x14ac:dyDescent="0.25">
      <c r="A9505" t="s">
        <v>174</v>
      </c>
      <c r="B9505">
        <v>17736</v>
      </c>
      <c r="C9505">
        <v>3</v>
      </c>
      <c r="D9505">
        <v>2</v>
      </c>
      <c r="E9505">
        <v>4</v>
      </c>
      <c r="F9505">
        <v>836</v>
      </c>
      <c r="G9505">
        <v>0</v>
      </c>
      <c r="H9505">
        <v>270</v>
      </c>
    </row>
    <row r="9506" spans="1:8" x14ac:dyDescent="0.25">
      <c r="A9506" t="s">
        <v>174</v>
      </c>
      <c r="B9506">
        <v>17737</v>
      </c>
      <c r="C9506">
        <v>2</v>
      </c>
      <c r="D9506">
        <v>1</v>
      </c>
      <c r="E9506">
        <v>2</v>
      </c>
      <c r="F9506">
        <v>1</v>
      </c>
      <c r="G9506">
        <v>0</v>
      </c>
      <c r="H9506">
        <v>6</v>
      </c>
    </row>
    <row r="9507" spans="1:8" x14ac:dyDescent="0.25">
      <c r="A9507" t="s">
        <v>174</v>
      </c>
      <c r="B9507">
        <v>17738</v>
      </c>
      <c r="C9507">
        <v>5</v>
      </c>
      <c r="D9507">
        <v>7</v>
      </c>
      <c r="E9507">
        <v>12</v>
      </c>
      <c r="F9507">
        <v>3</v>
      </c>
      <c r="H9507">
        <v>67</v>
      </c>
    </row>
    <row r="9508" spans="1:8" x14ac:dyDescent="0.25">
      <c r="A9508" t="s">
        <v>174</v>
      </c>
      <c r="B9508">
        <v>17739</v>
      </c>
      <c r="C9508">
        <v>7</v>
      </c>
      <c r="D9508">
        <v>9</v>
      </c>
      <c r="E9508">
        <v>20</v>
      </c>
      <c r="F9508">
        <v>3</v>
      </c>
      <c r="H9508">
        <v>94</v>
      </c>
    </row>
    <row r="9509" spans="1:8" x14ac:dyDescent="0.25">
      <c r="A9509" t="s">
        <v>174</v>
      </c>
      <c r="B9509">
        <v>17740</v>
      </c>
      <c r="C9509">
        <v>4</v>
      </c>
      <c r="D9509">
        <v>2</v>
      </c>
      <c r="E9509">
        <v>5</v>
      </c>
      <c r="F9509">
        <v>1</v>
      </c>
      <c r="G9509">
        <v>0</v>
      </c>
      <c r="H9509">
        <v>20</v>
      </c>
    </row>
    <row r="9510" spans="1:8" x14ac:dyDescent="0.25">
      <c r="A9510" t="s">
        <v>174</v>
      </c>
      <c r="B9510">
        <v>17753</v>
      </c>
      <c r="C9510">
        <v>3</v>
      </c>
      <c r="D9510">
        <v>2</v>
      </c>
      <c r="E9510">
        <v>4</v>
      </c>
      <c r="F9510">
        <v>836</v>
      </c>
      <c r="G9510">
        <v>0</v>
      </c>
      <c r="H9510">
        <v>273</v>
      </c>
    </row>
    <row r="9511" spans="1:8" x14ac:dyDescent="0.25">
      <c r="A9511" t="s">
        <v>174</v>
      </c>
      <c r="B9511">
        <v>17754</v>
      </c>
      <c r="C9511">
        <v>2</v>
      </c>
      <c r="D9511">
        <v>1</v>
      </c>
      <c r="E9511">
        <v>2</v>
      </c>
      <c r="F9511">
        <v>1</v>
      </c>
      <c r="G9511">
        <v>0</v>
      </c>
      <c r="H9511">
        <v>6</v>
      </c>
    </row>
    <row r="9512" spans="1:8" x14ac:dyDescent="0.25">
      <c r="A9512" t="s">
        <v>174</v>
      </c>
      <c r="B9512">
        <v>17755</v>
      </c>
      <c r="C9512">
        <v>3</v>
      </c>
      <c r="D9512">
        <v>2</v>
      </c>
      <c r="E9512">
        <v>4</v>
      </c>
      <c r="F9512">
        <v>836</v>
      </c>
      <c r="G9512">
        <v>0</v>
      </c>
      <c r="H9512">
        <v>272</v>
      </c>
    </row>
    <row r="9513" spans="1:8" x14ac:dyDescent="0.25">
      <c r="A9513" t="s">
        <v>174</v>
      </c>
      <c r="B9513">
        <v>17756</v>
      </c>
      <c r="C9513">
        <v>2</v>
      </c>
      <c r="D9513">
        <v>1</v>
      </c>
      <c r="E9513">
        <v>2</v>
      </c>
      <c r="F9513">
        <v>5</v>
      </c>
      <c r="G9513">
        <v>0</v>
      </c>
      <c r="H9513">
        <v>14</v>
      </c>
    </row>
    <row r="9514" spans="1:8" x14ac:dyDescent="0.25">
      <c r="A9514" t="s">
        <v>174</v>
      </c>
      <c r="B9514">
        <v>17757</v>
      </c>
      <c r="C9514">
        <v>1</v>
      </c>
      <c r="D9514">
        <v>0</v>
      </c>
      <c r="E9514">
        <v>1</v>
      </c>
      <c r="F9514">
        <v>0</v>
      </c>
      <c r="G9514">
        <v>0</v>
      </c>
      <c r="H9514">
        <v>2</v>
      </c>
    </row>
    <row r="9515" spans="1:8" x14ac:dyDescent="0.25">
      <c r="A9515" t="s">
        <v>174</v>
      </c>
      <c r="B9515">
        <v>17758</v>
      </c>
      <c r="C9515">
        <v>5</v>
      </c>
      <c r="D9515">
        <v>2</v>
      </c>
      <c r="E9515">
        <v>9</v>
      </c>
      <c r="F9515">
        <v>4</v>
      </c>
      <c r="G9515">
        <v>0</v>
      </c>
      <c r="H9515">
        <v>151</v>
      </c>
    </row>
    <row r="9516" spans="1:8" x14ac:dyDescent="0.25">
      <c r="A9516" t="s">
        <v>174</v>
      </c>
      <c r="B9516">
        <v>17759</v>
      </c>
      <c r="C9516">
        <v>3</v>
      </c>
      <c r="D9516">
        <v>2</v>
      </c>
      <c r="E9516">
        <v>4</v>
      </c>
      <c r="F9516">
        <v>1</v>
      </c>
      <c r="G9516">
        <v>2</v>
      </c>
      <c r="H9516">
        <v>74</v>
      </c>
    </row>
    <row r="9517" spans="1:8" x14ac:dyDescent="0.25">
      <c r="A9517" t="s">
        <v>174</v>
      </c>
      <c r="B9517">
        <v>17760</v>
      </c>
      <c r="C9517">
        <v>1</v>
      </c>
      <c r="D9517">
        <v>0</v>
      </c>
      <c r="E9517">
        <v>1</v>
      </c>
      <c r="F9517">
        <v>0</v>
      </c>
      <c r="G9517">
        <v>0</v>
      </c>
      <c r="H9517">
        <v>2</v>
      </c>
    </row>
    <row r="9518" spans="1:8" x14ac:dyDescent="0.25">
      <c r="A9518" t="s">
        <v>174</v>
      </c>
      <c r="B9518">
        <v>17761</v>
      </c>
      <c r="C9518">
        <v>5</v>
      </c>
      <c r="D9518">
        <v>9</v>
      </c>
      <c r="E9518">
        <v>16</v>
      </c>
      <c r="F9518">
        <v>3</v>
      </c>
      <c r="H9518">
        <v>80</v>
      </c>
    </row>
    <row r="9519" spans="1:8" x14ac:dyDescent="0.25">
      <c r="A9519" t="s">
        <v>174</v>
      </c>
      <c r="B9519">
        <v>17762</v>
      </c>
      <c r="C9519">
        <v>4</v>
      </c>
      <c r="D9519">
        <v>2</v>
      </c>
      <c r="E9519">
        <v>5</v>
      </c>
      <c r="F9519">
        <v>169</v>
      </c>
      <c r="G9519">
        <v>0</v>
      </c>
      <c r="H9519">
        <v>130</v>
      </c>
    </row>
    <row r="9520" spans="1:8" x14ac:dyDescent="0.25">
      <c r="A9520" t="s">
        <v>174</v>
      </c>
      <c r="B9520">
        <v>17763</v>
      </c>
      <c r="C9520">
        <v>5</v>
      </c>
      <c r="D9520">
        <v>3</v>
      </c>
      <c r="E9520">
        <v>10</v>
      </c>
      <c r="F9520">
        <v>169</v>
      </c>
      <c r="G9520">
        <v>0</v>
      </c>
      <c r="H9520">
        <v>184</v>
      </c>
    </row>
    <row r="9521" spans="1:8" x14ac:dyDescent="0.25">
      <c r="A9521" t="s">
        <v>174</v>
      </c>
      <c r="B9521">
        <v>17764</v>
      </c>
      <c r="C9521">
        <v>2</v>
      </c>
      <c r="D9521">
        <v>2</v>
      </c>
      <c r="E9521">
        <v>3</v>
      </c>
      <c r="F9521">
        <v>1</v>
      </c>
      <c r="G9521">
        <v>0</v>
      </c>
      <c r="H9521">
        <v>10</v>
      </c>
    </row>
    <row r="9522" spans="1:8" x14ac:dyDescent="0.25">
      <c r="A9522" t="s">
        <v>174</v>
      </c>
      <c r="B9522">
        <v>17772</v>
      </c>
      <c r="C9522">
        <v>3</v>
      </c>
      <c r="D9522">
        <v>2</v>
      </c>
      <c r="E9522">
        <v>4</v>
      </c>
      <c r="F9522">
        <v>836</v>
      </c>
      <c r="G9522">
        <v>0</v>
      </c>
      <c r="H9522">
        <v>274</v>
      </c>
    </row>
    <row r="9523" spans="1:8" x14ac:dyDescent="0.25">
      <c r="A9523" t="s">
        <v>174</v>
      </c>
      <c r="B9523">
        <v>17773</v>
      </c>
      <c r="C9523">
        <v>2</v>
      </c>
      <c r="D9523">
        <v>1</v>
      </c>
      <c r="E9523">
        <v>2</v>
      </c>
      <c r="F9523">
        <v>1</v>
      </c>
      <c r="G9523">
        <v>0</v>
      </c>
      <c r="H9523">
        <v>6</v>
      </c>
    </row>
    <row r="9524" spans="1:8" x14ac:dyDescent="0.25">
      <c r="A9524" t="s">
        <v>174</v>
      </c>
      <c r="B9524">
        <v>17774</v>
      </c>
      <c r="C9524">
        <v>1</v>
      </c>
      <c r="D9524">
        <v>0</v>
      </c>
      <c r="E9524">
        <v>1</v>
      </c>
      <c r="F9524">
        <v>0</v>
      </c>
      <c r="G9524">
        <v>0</v>
      </c>
      <c r="H9524">
        <v>2</v>
      </c>
    </row>
    <row r="9525" spans="1:8" x14ac:dyDescent="0.25">
      <c r="A9525" t="s">
        <v>174</v>
      </c>
      <c r="B9525">
        <v>17775</v>
      </c>
      <c r="C9525">
        <v>5</v>
      </c>
      <c r="D9525">
        <v>9</v>
      </c>
      <c r="E9525">
        <v>16</v>
      </c>
      <c r="F9525">
        <v>3</v>
      </c>
      <c r="H9525">
        <v>75</v>
      </c>
    </row>
    <row r="9526" spans="1:8" x14ac:dyDescent="0.25">
      <c r="A9526" t="s">
        <v>174</v>
      </c>
      <c r="B9526">
        <v>17776</v>
      </c>
      <c r="C9526">
        <v>4</v>
      </c>
      <c r="D9526">
        <v>2</v>
      </c>
      <c r="E9526">
        <v>5</v>
      </c>
      <c r="F9526">
        <v>169</v>
      </c>
      <c r="G9526">
        <v>0</v>
      </c>
      <c r="H9526">
        <v>130</v>
      </c>
    </row>
    <row r="9527" spans="1:8" x14ac:dyDescent="0.25">
      <c r="A9527" t="s">
        <v>174</v>
      </c>
      <c r="B9527">
        <v>17777</v>
      </c>
      <c r="C9527">
        <v>2</v>
      </c>
      <c r="D9527">
        <v>2</v>
      </c>
      <c r="E9527">
        <v>3</v>
      </c>
      <c r="F9527">
        <v>1</v>
      </c>
      <c r="G9527">
        <v>0</v>
      </c>
      <c r="H9527">
        <v>10</v>
      </c>
    </row>
    <row r="9528" spans="1:8" x14ac:dyDescent="0.25">
      <c r="A9528" t="s">
        <v>174</v>
      </c>
      <c r="B9528">
        <v>17805</v>
      </c>
      <c r="C9528">
        <v>1</v>
      </c>
      <c r="D9528">
        <v>0</v>
      </c>
      <c r="E9528">
        <v>1</v>
      </c>
      <c r="F9528">
        <v>0</v>
      </c>
      <c r="G9528">
        <v>0</v>
      </c>
      <c r="H9528">
        <v>2</v>
      </c>
    </row>
    <row r="9529" spans="1:8" x14ac:dyDescent="0.25">
      <c r="A9529" t="s">
        <v>174</v>
      </c>
      <c r="B9529">
        <v>17806</v>
      </c>
      <c r="C9529">
        <v>2</v>
      </c>
      <c r="D9529">
        <v>2</v>
      </c>
      <c r="E9529">
        <v>3</v>
      </c>
      <c r="F9529">
        <v>836</v>
      </c>
      <c r="G9529">
        <v>0</v>
      </c>
      <c r="H9529">
        <v>2356</v>
      </c>
    </row>
    <row r="9530" spans="1:8" x14ac:dyDescent="0.25">
      <c r="A9530" t="s">
        <v>174</v>
      </c>
      <c r="B9530">
        <v>17807</v>
      </c>
      <c r="C9530">
        <v>2</v>
      </c>
      <c r="D9530">
        <v>2</v>
      </c>
      <c r="E9530">
        <v>3</v>
      </c>
      <c r="F9530">
        <v>836</v>
      </c>
      <c r="G9530">
        <v>0</v>
      </c>
      <c r="H9530">
        <v>2494</v>
      </c>
    </row>
    <row r="9531" spans="1:8" x14ac:dyDescent="0.25">
      <c r="A9531" t="s">
        <v>174</v>
      </c>
      <c r="B9531">
        <v>17835</v>
      </c>
      <c r="C9531">
        <v>1</v>
      </c>
      <c r="D9531">
        <v>0</v>
      </c>
      <c r="E9531">
        <v>1</v>
      </c>
      <c r="F9531">
        <v>0</v>
      </c>
      <c r="G9531">
        <v>0</v>
      </c>
      <c r="H9531">
        <v>2</v>
      </c>
    </row>
    <row r="9532" spans="1:8" x14ac:dyDescent="0.25">
      <c r="A9532" t="s">
        <v>174</v>
      </c>
      <c r="B9532">
        <v>17836</v>
      </c>
      <c r="C9532">
        <v>1</v>
      </c>
      <c r="D9532">
        <v>0</v>
      </c>
      <c r="E9532">
        <v>1</v>
      </c>
      <c r="F9532">
        <v>0</v>
      </c>
      <c r="G9532">
        <v>0</v>
      </c>
      <c r="H9532">
        <v>1</v>
      </c>
    </row>
    <row r="9533" spans="1:8" x14ac:dyDescent="0.25">
      <c r="A9533" t="s">
        <v>174</v>
      </c>
      <c r="B9533">
        <v>17837</v>
      </c>
      <c r="C9533">
        <v>2</v>
      </c>
      <c r="D9533">
        <v>2</v>
      </c>
      <c r="E9533">
        <v>3</v>
      </c>
      <c r="F9533">
        <v>836</v>
      </c>
      <c r="G9533">
        <v>0</v>
      </c>
      <c r="H9533">
        <v>234</v>
      </c>
    </row>
    <row r="9534" spans="1:8" x14ac:dyDescent="0.25">
      <c r="A9534" t="s">
        <v>174</v>
      </c>
      <c r="B9534">
        <v>17838</v>
      </c>
      <c r="C9534">
        <v>2</v>
      </c>
      <c r="D9534">
        <v>2</v>
      </c>
      <c r="E9534">
        <v>3</v>
      </c>
      <c r="F9534">
        <v>836</v>
      </c>
      <c r="G9534">
        <v>0</v>
      </c>
      <c r="H9534">
        <v>255</v>
      </c>
    </row>
    <row r="9535" spans="1:8" x14ac:dyDescent="0.25">
      <c r="A9535" t="s">
        <v>174</v>
      </c>
      <c r="B9535">
        <v>17881</v>
      </c>
      <c r="C9535">
        <v>1</v>
      </c>
      <c r="D9535">
        <v>0</v>
      </c>
      <c r="E9535">
        <v>1</v>
      </c>
      <c r="F9535">
        <v>0</v>
      </c>
      <c r="G9535">
        <v>0</v>
      </c>
      <c r="H9535">
        <v>2</v>
      </c>
    </row>
    <row r="9536" spans="1:8" x14ac:dyDescent="0.25">
      <c r="A9536" t="s">
        <v>174</v>
      </c>
      <c r="B9536">
        <v>17882</v>
      </c>
      <c r="C9536">
        <v>1</v>
      </c>
      <c r="D9536">
        <v>0</v>
      </c>
      <c r="E9536">
        <v>1</v>
      </c>
      <c r="F9536">
        <v>0</v>
      </c>
      <c r="G9536">
        <v>0</v>
      </c>
      <c r="H9536">
        <v>2</v>
      </c>
    </row>
    <row r="9537" spans="1:8" x14ac:dyDescent="0.25">
      <c r="A9537" t="s">
        <v>174</v>
      </c>
      <c r="B9537">
        <v>17883</v>
      </c>
      <c r="C9537">
        <v>1</v>
      </c>
      <c r="D9537">
        <v>0</v>
      </c>
      <c r="E9537">
        <v>1</v>
      </c>
      <c r="F9537">
        <v>0</v>
      </c>
      <c r="G9537">
        <v>0</v>
      </c>
      <c r="H9537">
        <v>1</v>
      </c>
    </row>
    <row r="9538" spans="1:8" x14ac:dyDescent="0.25">
      <c r="A9538" t="s">
        <v>174</v>
      </c>
      <c r="B9538">
        <v>17884</v>
      </c>
      <c r="C9538">
        <v>2</v>
      </c>
      <c r="D9538">
        <v>2</v>
      </c>
      <c r="E9538">
        <v>3</v>
      </c>
      <c r="F9538">
        <v>836</v>
      </c>
      <c r="G9538">
        <v>0</v>
      </c>
      <c r="H9538">
        <v>254</v>
      </c>
    </row>
    <row r="9539" spans="1:8" x14ac:dyDescent="0.25">
      <c r="A9539" t="s">
        <v>174</v>
      </c>
      <c r="B9539">
        <v>17885</v>
      </c>
      <c r="C9539">
        <v>2</v>
      </c>
      <c r="D9539">
        <v>2</v>
      </c>
      <c r="E9539">
        <v>3</v>
      </c>
      <c r="F9539">
        <v>836</v>
      </c>
      <c r="G9539">
        <v>0</v>
      </c>
      <c r="H9539">
        <v>251</v>
      </c>
    </row>
    <row r="9540" spans="1:8" x14ac:dyDescent="0.25">
      <c r="A9540" t="s">
        <v>174</v>
      </c>
      <c r="B9540">
        <v>17923</v>
      </c>
      <c r="C9540">
        <v>1</v>
      </c>
      <c r="D9540">
        <v>0</v>
      </c>
      <c r="E9540">
        <v>1</v>
      </c>
      <c r="F9540">
        <v>0</v>
      </c>
      <c r="G9540">
        <v>0</v>
      </c>
      <c r="H9540">
        <v>2</v>
      </c>
    </row>
    <row r="9541" spans="1:8" x14ac:dyDescent="0.25">
      <c r="A9541" t="s">
        <v>174</v>
      </c>
      <c r="B9541">
        <v>17938</v>
      </c>
      <c r="C9541">
        <v>1</v>
      </c>
      <c r="D9541">
        <v>0</v>
      </c>
      <c r="E9541">
        <v>1</v>
      </c>
      <c r="F9541">
        <v>0</v>
      </c>
      <c r="G9541">
        <v>0</v>
      </c>
      <c r="H9541">
        <v>6</v>
      </c>
    </row>
    <row r="9542" spans="1:8" x14ac:dyDescent="0.25">
      <c r="A9542" t="s">
        <v>174</v>
      </c>
      <c r="B9542">
        <v>17939</v>
      </c>
      <c r="C9542">
        <v>2</v>
      </c>
      <c r="D9542">
        <v>2</v>
      </c>
      <c r="E9542">
        <v>3</v>
      </c>
      <c r="F9542">
        <v>836</v>
      </c>
      <c r="G9542">
        <v>0</v>
      </c>
      <c r="H9542">
        <v>251</v>
      </c>
    </row>
    <row r="9543" spans="1:8" x14ac:dyDescent="0.25">
      <c r="A9543" t="s">
        <v>174</v>
      </c>
      <c r="B9543">
        <v>17940</v>
      </c>
      <c r="C9543">
        <v>2</v>
      </c>
      <c r="D9543">
        <v>2</v>
      </c>
      <c r="E9543">
        <v>3</v>
      </c>
      <c r="F9543">
        <v>836</v>
      </c>
      <c r="G9543">
        <v>0</v>
      </c>
      <c r="H9543">
        <v>248</v>
      </c>
    </row>
    <row r="9544" spans="1:8" x14ac:dyDescent="0.25">
      <c r="A9544" t="s">
        <v>174</v>
      </c>
      <c r="B9544">
        <v>17948</v>
      </c>
      <c r="C9544">
        <v>1</v>
      </c>
      <c r="D9544">
        <v>0</v>
      </c>
      <c r="E9544">
        <v>1</v>
      </c>
      <c r="F9544">
        <v>0</v>
      </c>
      <c r="G9544">
        <v>0</v>
      </c>
      <c r="H9544">
        <v>2</v>
      </c>
    </row>
    <row r="9545" spans="1:8" x14ac:dyDescent="0.25">
      <c r="A9545" t="s">
        <v>174</v>
      </c>
      <c r="B9545">
        <v>17962</v>
      </c>
      <c r="C9545">
        <v>1</v>
      </c>
      <c r="D9545">
        <v>0</v>
      </c>
      <c r="E9545">
        <v>1</v>
      </c>
      <c r="F9545">
        <v>0</v>
      </c>
      <c r="G9545">
        <v>0</v>
      </c>
      <c r="H9545">
        <v>2</v>
      </c>
    </row>
    <row r="9546" spans="1:8" x14ac:dyDescent="0.25">
      <c r="A9546" t="s">
        <v>174</v>
      </c>
      <c r="B9546">
        <v>17977</v>
      </c>
      <c r="C9546">
        <v>1</v>
      </c>
      <c r="D9546">
        <v>0</v>
      </c>
      <c r="E9546">
        <v>1</v>
      </c>
      <c r="F9546">
        <v>0</v>
      </c>
      <c r="G9546">
        <v>0</v>
      </c>
      <c r="H9546">
        <v>2</v>
      </c>
    </row>
    <row r="9547" spans="1:8" x14ac:dyDescent="0.25">
      <c r="A9547" t="s">
        <v>174</v>
      </c>
      <c r="B9547">
        <v>17978</v>
      </c>
      <c r="C9547">
        <v>2</v>
      </c>
      <c r="D9547">
        <v>2</v>
      </c>
      <c r="E9547">
        <v>3</v>
      </c>
      <c r="F9547">
        <v>836</v>
      </c>
      <c r="G9547">
        <v>0</v>
      </c>
      <c r="H9547">
        <v>255</v>
      </c>
    </row>
    <row r="9548" spans="1:8" x14ac:dyDescent="0.25">
      <c r="A9548" t="s">
        <v>174</v>
      </c>
      <c r="B9548">
        <v>17979</v>
      </c>
      <c r="C9548">
        <v>2</v>
      </c>
      <c r="D9548">
        <v>2</v>
      </c>
      <c r="E9548">
        <v>3</v>
      </c>
      <c r="F9548">
        <v>836</v>
      </c>
      <c r="G9548">
        <v>0</v>
      </c>
      <c r="H9548">
        <v>261</v>
      </c>
    </row>
    <row r="9549" spans="1:8" x14ac:dyDescent="0.25">
      <c r="A9549" t="s">
        <v>174</v>
      </c>
      <c r="B9549">
        <v>17987</v>
      </c>
      <c r="C9549">
        <v>1</v>
      </c>
      <c r="D9549">
        <v>0</v>
      </c>
      <c r="E9549">
        <v>1</v>
      </c>
      <c r="F9549">
        <v>0</v>
      </c>
      <c r="G9549">
        <v>0</v>
      </c>
      <c r="H9549">
        <v>2</v>
      </c>
    </row>
    <row r="9550" spans="1:8" x14ac:dyDescent="0.25">
      <c r="A9550" t="s">
        <v>174</v>
      </c>
      <c r="B9550">
        <v>18015</v>
      </c>
      <c r="C9550">
        <v>1</v>
      </c>
      <c r="D9550">
        <v>0</v>
      </c>
      <c r="E9550">
        <v>1</v>
      </c>
      <c r="F9550">
        <v>0</v>
      </c>
      <c r="G9550">
        <v>0</v>
      </c>
      <c r="H9550">
        <v>2</v>
      </c>
    </row>
    <row r="9551" spans="1:8" x14ac:dyDescent="0.25">
      <c r="A9551" t="s">
        <v>174</v>
      </c>
      <c r="B9551">
        <v>18016</v>
      </c>
      <c r="C9551">
        <v>1</v>
      </c>
      <c r="D9551">
        <v>0</v>
      </c>
      <c r="E9551">
        <v>1</v>
      </c>
      <c r="F9551">
        <v>0</v>
      </c>
      <c r="G9551">
        <v>0</v>
      </c>
      <c r="H9551">
        <v>2</v>
      </c>
    </row>
    <row r="9552" spans="1:8" x14ac:dyDescent="0.25">
      <c r="A9552" t="s">
        <v>174</v>
      </c>
      <c r="B9552">
        <v>18017</v>
      </c>
      <c r="C9552">
        <v>2</v>
      </c>
      <c r="D9552">
        <v>2</v>
      </c>
      <c r="E9552">
        <v>3</v>
      </c>
      <c r="F9552">
        <v>836</v>
      </c>
      <c r="G9552">
        <v>0</v>
      </c>
      <c r="H9552">
        <v>253</v>
      </c>
    </row>
    <row r="9553" spans="1:8" x14ac:dyDescent="0.25">
      <c r="A9553" t="s">
        <v>174</v>
      </c>
      <c r="B9553">
        <v>18018</v>
      </c>
      <c r="C9553">
        <v>2</v>
      </c>
      <c r="D9553">
        <v>2</v>
      </c>
      <c r="E9553">
        <v>3</v>
      </c>
      <c r="F9553">
        <v>836</v>
      </c>
      <c r="G9553">
        <v>0</v>
      </c>
      <c r="H9553">
        <v>253</v>
      </c>
    </row>
    <row r="9554" spans="1:8" x14ac:dyDescent="0.25">
      <c r="A9554" t="s">
        <v>174</v>
      </c>
      <c r="B9554">
        <v>18061</v>
      </c>
      <c r="C9554">
        <v>1</v>
      </c>
      <c r="D9554">
        <v>0</v>
      </c>
      <c r="E9554">
        <v>1</v>
      </c>
      <c r="F9554">
        <v>0</v>
      </c>
      <c r="G9554">
        <v>0</v>
      </c>
      <c r="H9554">
        <v>5</v>
      </c>
    </row>
    <row r="9555" spans="1:8" x14ac:dyDescent="0.25">
      <c r="A9555" t="s">
        <v>174</v>
      </c>
      <c r="B9555">
        <v>18062</v>
      </c>
      <c r="C9555">
        <v>1</v>
      </c>
      <c r="D9555">
        <v>0</v>
      </c>
      <c r="E9555">
        <v>1</v>
      </c>
      <c r="F9555">
        <v>0</v>
      </c>
      <c r="G9555">
        <v>0</v>
      </c>
      <c r="H9555">
        <v>2</v>
      </c>
    </row>
    <row r="9556" spans="1:8" x14ac:dyDescent="0.25">
      <c r="A9556" t="s">
        <v>174</v>
      </c>
      <c r="B9556">
        <v>18063</v>
      </c>
      <c r="C9556">
        <v>2</v>
      </c>
      <c r="D9556">
        <v>2</v>
      </c>
      <c r="E9556">
        <v>3</v>
      </c>
      <c r="F9556">
        <v>836</v>
      </c>
      <c r="G9556">
        <v>0</v>
      </c>
      <c r="H9556">
        <v>252</v>
      </c>
    </row>
    <row r="9557" spans="1:8" x14ac:dyDescent="0.25">
      <c r="A9557" t="s">
        <v>174</v>
      </c>
      <c r="B9557">
        <v>18064</v>
      </c>
      <c r="C9557">
        <v>2</v>
      </c>
      <c r="D9557">
        <v>2</v>
      </c>
      <c r="E9557">
        <v>3</v>
      </c>
      <c r="F9557">
        <v>836</v>
      </c>
      <c r="G9557">
        <v>0</v>
      </c>
      <c r="H9557">
        <v>251</v>
      </c>
    </row>
    <row r="9558" spans="1:8" x14ac:dyDescent="0.25">
      <c r="A9558" t="s">
        <v>174</v>
      </c>
      <c r="B9558">
        <v>18107</v>
      </c>
      <c r="C9558">
        <v>1</v>
      </c>
      <c r="D9558">
        <v>0</v>
      </c>
      <c r="E9558">
        <v>1</v>
      </c>
      <c r="F9558">
        <v>0</v>
      </c>
      <c r="G9558">
        <v>0</v>
      </c>
      <c r="H9558">
        <v>5</v>
      </c>
    </row>
    <row r="9559" spans="1:8" x14ac:dyDescent="0.25">
      <c r="A9559" t="s">
        <v>174</v>
      </c>
      <c r="B9559">
        <v>18108</v>
      </c>
      <c r="C9559">
        <v>1</v>
      </c>
      <c r="D9559">
        <v>0</v>
      </c>
      <c r="E9559">
        <v>1</v>
      </c>
      <c r="F9559">
        <v>0</v>
      </c>
      <c r="G9559">
        <v>0</v>
      </c>
      <c r="H9559">
        <v>2</v>
      </c>
    </row>
    <row r="9560" spans="1:8" x14ac:dyDescent="0.25">
      <c r="A9560" t="s">
        <v>174</v>
      </c>
      <c r="B9560">
        <v>18109</v>
      </c>
      <c r="C9560">
        <v>2</v>
      </c>
      <c r="D9560">
        <v>2</v>
      </c>
      <c r="E9560">
        <v>3</v>
      </c>
      <c r="F9560">
        <v>836</v>
      </c>
      <c r="G9560">
        <v>0</v>
      </c>
      <c r="H9560">
        <v>253</v>
      </c>
    </row>
    <row r="9561" spans="1:8" x14ac:dyDescent="0.25">
      <c r="A9561" t="s">
        <v>174</v>
      </c>
      <c r="B9561">
        <v>18110</v>
      </c>
      <c r="C9561">
        <v>2</v>
      </c>
      <c r="D9561">
        <v>2</v>
      </c>
      <c r="E9561">
        <v>3</v>
      </c>
      <c r="F9561">
        <v>836</v>
      </c>
      <c r="G9561">
        <v>0</v>
      </c>
      <c r="H9561">
        <v>263</v>
      </c>
    </row>
    <row r="9562" spans="1:8" x14ac:dyDescent="0.25">
      <c r="A9562" t="s">
        <v>174</v>
      </c>
      <c r="B9562">
        <v>18153</v>
      </c>
      <c r="C9562">
        <v>1</v>
      </c>
      <c r="D9562">
        <v>0</v>
      </c>
      <c r="E9562">
        <v>1</v>
      </c>
      <c r="F9562">
        <v>0</v>
      </c>
      <c r="G9562">
        <v>0</v>
      </c>
      <c r="H9562">
        <v>2</v>
      </c>
    </row>
    <row r="9563" spans="1:8" x14ac:dyDescent="0.25">
      <c r="A9563" t="s">
        <v>174</v>
      </c>
      <c r="B9563">
        <v>18154</v>
      </c>
      <c r="C9563">
        <v>1</v>
      </c>
      <c r="D9563">
        <v>0</v>
      </c>
      <c r="E9563">
        <v>1</v>
      </c>
      <c r="F9563">
        <v>0</v>
      </c>
      <c r="G9563">
        <v>0</v>
      </c>
      <c r="H9563">
        <v>2</v>
      </c>
    </row>
    <row r="9564" spans="1:8" x14ac:dyDescent="0.25">
      <c r="A9564" t="s">
        <v>174</v>
      </c>
      <c r="B9564">
        <v>18155</v>
      </c>
      <c r="C9564">
        <v>1</v>
      </c>
      <c r="D9564">
        <v>0</v>
      </c>
      <c r="E9564">
        <v>1</v>
      </c>
      <c r="F9564">
        <v>0</v>
      </c>
      <c r="G9564">
        <v>0</v>
      </c>
      <c r="H9564">
        <v>35</v>
      </c>
    </row>
    <row r="9565" spans="1:8" x14ac:dyDescent="0.25">
      <c r="A9565" t="s">
        <v>174</v>
      </c>
      <c r="B9565">
        <v>18156</v>
      </c>
      <c r="C9565">
        <v>1</v>
      </c>
      <c r="D9565">
        <v>0</v>
      </c>
      <c r="E9565">
        <v>1</v>
      </c>
      <c r="F9565">
        <v>0</v>
      </c>
      <c r="G9565">
        <v>0</v>
      </c>
      <c r="H9565">
        <v>3</v>
      </c>
    </row>
    <row r="9566" spans="1:8" x14ac:dyDescent="0.25">
      <c r="A9566" t="s">
        <v>174</v>
      </c>
      <c r="B9566">
        <v>18157</v>
      </c>
      <c r="C9566">
        <v>1</v>
      </c>
      <c r="D9566">
        <v>0</v>
      </c>
      <c r="E9566">
        <v>1</v>
      </c>
      <c r="F9566">
        <v>0</v>
      </c>
      <c r="G9566">
        <v>0</v>
      </c>
      <c r="H9566">
        <v>2</v>
      </c>
    </row>
    <row r="9567" spans="1:8" x14ac:dyDescent="0.25">
      <c r="A9567" t="s">
        <v>174</v>
      </c>
      <c r="B9567">
        <v>18158</v>
      </c>
      <c r="C9567">
        <v>1</v>
      </c>
      <c r="D9567">
        <v>0</v>
      </c>
      <c r="E9567">
        <v>1</v>
      </c>
      <c r="F9567">
        <v>0</v>
      </c>
      <c r="G9567">
        <v>0</v>
      </c>
      <c r="H9567">
        <v>2</v>
      </c>
    </row>
    <row r="9568" spans="1:8" x14ac:dyDescent="0.25">
      <c r="A9568" t="s">
        <v>174</v>
      </c>
      <c r="B9568">
        <v>18159</v>
      </c>
      <c r="C9568">
        <v>1</v>
      </c>
      <c r="D9568">
        <v>0</v>
      </c>
      <c r="E9568">
        <v>1</v>
      </c>
      <c r="F9568">
        <v>0</v>
      </c>
      <c r="G9568">
        <v>0</v>
      </c>
      <c r="H9568">
        <v>3</v>
      </c>
    </row>
    <row r="9569" spans="1:8" x14ac:dyDescent="0.25">
      <c r="A9569" t="s">
        <v>174</v>
      </c>
      <c r="B9569">
        <v>18160</v>
      </c>
      <c r="C9569">
        <v>2</v>
      </c>
      <c r="D9569">
        <v>2</v>
      </c>
      <c r="E9569">
        <v>3</v>
      </c>
      <c r="F9569">
        <v>836</v>
      </c>
      <c r="G9569">
        <v>0</v>
      </c>
      <c r="H9569">
        <v>299</v>
      </c>
    </row>
    <row r="9570" spans="1:8" x14ac:dyDescent="0.25">
      <c r="A9570" t="s">
        <v>174</v>
      </c>
      <c r="B9570">
        <v>18161</v>
      </c>
      <c r="C9570">
        <v>2</v>
      </c>
      <c r="D9570">
        <v>2</v>
      </c>
      <c r="E9570">
        <v>3</v>
      </c>
      <c r="F9570">
        <v>836</v>
      </c>
      <c r="G9570">
        <v>0</v>
      </c>
      <c r="H9570">
        <v>266</v>
      </c>
    </row>
    <row r="9571" spans="1:8" x14ac:dyDescent="0.25">
      <c r="A9571" t="s">
        <v>174</v>
      </c>
      <c r="B9571">
        <v>18240</v>
      </c>
      <c r="C9571">
        <v>2</v>
      </c>
      <c r="D9571">
        <v>2</v>
      </c>
      <c r="E9571">
        <v>3</v>
      </c>
      <c r="F9571">
        <v>836</v>
      </c>
      <c r="G9571">
        <v>0</v>
      </c>
      <c r="H9571">
        <v>2374</v>
      </c>
    </row>
    <row r="9572" spans="1:8" x14ac:dyDescent="0.25">
      <c r="A9572" t="s">
        <v>174</v>
      </c>
      <c r="B9572">
        <v>18241</v>
      </c>
      <c r="C9572">
        <v>1</v>
      </c>
      <c r="D9572">
        <v>0</v>
      </c>
      <c r="E9572">
        <v>1</v>
      </c>
      <c r="F9572">
        <v>0</v>
      </c>
      <c r="G9572">
        <v>0</v>
      </c>
      <c r="H9572">
        <v>2</v>
      </c>
    </row>
    <row r="9573" spans="1:8" x14ac:dyDescent="0.25">
      <c r="A9573" t="s">
        <v>174</v>
      </c>
      <c r="B9573">
        <v>18242</v>
      </c>
      <c r="C9573">
        <v>1</v>
      </c>
      <c r="D9573">
        <v>0</v>
      </c>
      <c r="E9573">
        <v>1</v>
      </c>
      <c r="F9573">
        <v>0</v>
      </c>
      <c r="G9573">
        <v>0</v>
      </c>
      <c r="H9573">
        <v>1</v>
      </c>
    </row>
    <row r="9574" spans="1:8" x14ac:dyDescent="0.25">
      <c r="A9574" t="s">
        <v>174</v>
      </c>
      <c r="B9574">
        <v>18243</v>
      </c>
      <c r="C9574">
        <v>1</v>
      </c>
      <c r="D9574">
        <v>0</v>
      </c>
      <c r="E9574">
        <v>1</v>
      </c>
      <c r="F9574">
        <v>0</v>
      </c>
      <c r="G9574">
        <v>0</v>
      </c>
      <c r="H9574">
        <v>1</v>
      </c>
    </row>
    <row r="9575" spans="1:8" x14ac:dyDescent="0.25">
      <c r="A9575" t="s">
        <v>174</v>
      </c>
      <c r="B9575">
        <v>18244</v>
      </c>
      <c r="C9575">
        <v>2</v>
      </c>
      <c r="D9575">
        <v>2</v>
      </c>
      <c r="E9575">
        <v>3</v>
      </c>
      <c r="F9575">
        <v>836</v>
      </c>
      <c r="G9575">
        <v>0</v>
      </c>
      <c r="H9575">
        <v>2535</v>
      </c>
    </row>
    <row r="9576" spans="1:8" x14ac:dyDescent="0.25">
      <c r="A9576" t="s">
        <v>174</v>
      </c>
      <c r="B9576">
        <v>18245</v>
      </c>
      <c r="C9576">
        <v>1</v>
      </c>
      <c r="D9576">
        <v>0</v>
      </c>
      <c r="E9576">
        <v>1</v>
      </c>
      <c r="F9576">
        <v>0</v>
      </c>
      <c r="G9576">
        <v>0</v>
      </c>
      <c r="H9576">
        <v>1</v>
      </c>
    </row>
    <row r="9577" spans="1:8" x14ac:dyDescent="0.25">
      <c r="A9577" t="s">
        <v>174</v>
      </c>
      <c r="B9577">
        <v>18246</v>
      </c>
      <c r="C9577">
        <v>1</v>
      </c>
      <c r="D9577">
        <v>0</v>
      </c>
      <c r="E9577">
        <v>1</v>
      </c>
      <c r="F9577">
        <v>0</v>
      </c>
      <c r="G9577">
        <v>0</v>
      </c>
      <c r="H9577">
        <v>1</v>
      </c>
    </row>
    <row r="9578" spans="1:8" x14ac:dyDescent="0.25">
      <c r="A9578" t="s">
        <v>174</v>
      </c>
      <c r="B9578">
        <v>18247</v>
      </c>
      <c r="C9578">
        <v>1</v>
      </c>
      <c r="D9578">
        <v>0</v>
      </c>
      <c r="E9578">
        <v>1</v>
      </c>
      <c r="F9578">
        <v>0</v>
      </c>
      <c r="G9578">
        <v>0</v>
      </c>
      <c r="H9578">
        <v>1</v>
      </c>
    </row>
    <row r="9579" spans="1:8" x14ac:dyDescent="0.25">
      <c r="A9579" t="s">
        <v>174</v>
      </c>
      <c r="B9579">
        <v>18257</v>
      </c>
      <c r="C9579">
        <v>2</v>
      </c>
      <c r="D9579">
        <v>2</v>
      </c>
      <c r="E9579">
        <v>3</v>
      </c>
      <c r="F9579">
        <v>836</v>
      </c>
      <c r="G9579">
        <v>0</v>
      </c>
      <c r="H9579">
        <v>2507</v>
      </c>
    </row>
    <row r="9580" spans="1:8" x14ac:dyDescent="0.25">
      <c r="A9580" t="s">
        <v>174</v>
      </c>
      <c r="B9580">
        <v>18258</v>
      </c>
      <c r="C9580">
        <v>1</v>
      </c>
      <c r="D9580">
        <v>0</v>
      </c>
      <c r="E9580">
        <v>1</v>
      </c>
      <c r="F9580">
        <v>0</v>
      </c>
      <c r="G9580">
        <v>0</v>
      </c>
      <c r="H9580">
        <v>1</v>
      </c>
    </row>
    <row r="9581" spans="1:8" x14ac:dyDescent="0.25">
      <c r="A9581" t="s">
        <v>174</v>
      </c>
      <c r="B9581">
        <v>18259</v>
      </c>
      <c r="C9581">
        <v>1</v>
      </c>
      <c r="D9581">
        <v>0</v>
      </c>
      <c r="E9581">
        <v>1</v>
      </c>
      <c r="F9581">
        <v>0</v>
      </c>
      <c r="G9581">
        <v>0</v>
      </c>
      <c r="H9581">
        <v>1</v>
      </c>
    </row>
    <row r="9582" spans="1:8" x14ac:dyDescent="0.25">
      <c r="A9582" t="s">
        <v>174</v>
      </c>
      <c r="B9582">
        <v>18260</v>
      </c>
      <c r="C9582">
        <v>1</v>
      </c>
      <c r="D9582">
        <v>0</v>
      </c>
      <c r="E9582">
        <v>1</v>
      </c>
      <c r="F9582">
        <v>0</v>
      </c>
      <c r="G9582">
        <v>0</v>
      </c>
      <c r="H9582">
        <v>1</v>
      </c>
    </row>
    <row r="9583" spans="1:8" x14ac:dyDescent="0.25">
      <c r="A9583" t="s">
        <v>174</v>
      </c>
      <c r="B9583">
        <v>18261</v>
      </c>
      <c r="C9583">
        <v>2</v>
      </c>
      <c r="D9583">
        <v>2</v>
      </c>
      <c r="E9583">
        <v>3</v>
      </c>
      <c r="F9583">
        <v>836</v>
      </c>
      <c r="G9583">
        <v>0</v>
      </c>
      <c r="H9583">
        <v>2535</v>
      </c>
    </row>
    <row r="9584" spans="1:8" x14ac:dyDescent="0.25">
      <c r="A9584" t="s">
        <v>174</v>
      </c>
      <c r="B9584">
        <v>18262</v>
      </c>
      <c r="C9584">
        <v>1</v>
      </c>
      <c r="D9584">
        <v>0</v>
      </c>
      <c r="E9584">
        <v>1</v>
      </c>
      <c r="F9584">
        <v>0</v>
      </c>
      <c r="G9584">
        <v>0</v>
      </c>
      <c r="H9584">
        <v>2</v>
      </c>
    </row>
    <row r="9585" spans="1:8" x14ac:dyDescent="0.25">
      <c r="A9585" t="s">
        <v>174</v>
      </c>
      <c r="B9585">
        <v>18263</v>
      </c>
      <c r="C9585">
        <v>1</v>
      </c>
      <c r="D9585">
        <v>0</v>
      </c>
      <c r="E9585">
        <v>1</v>
      </c>
      <c r="F9585">
        <v>0</v>
      </c>
      <c r="G9585">
        <v>0</v>
      </c>
      <c r="H9585">
        <v>1</v>
      </c>
    </row>
    <row r="9586" spans="1:8" x14ac:dyDescent="0.25">
      <c r="A9586" t="s">
        <v>174</v>
      </c>
      <c r="B9586">
        <v>18264</v>
      </c>
      <c r="C9586">
        <v>1</v>
      </c>
      <c r="D9586">
        <v>0</v>
      </c>
      <c r="E9586">
        <v>1</v>
      </c>
      <c r="F9586">
        <v>0</v>
      </c>
      <c r="G9586">
        <v>0</v>
      </c>
      <c r="H9586">
        <v>1</v>
      </c>
    </row>
    <row r="9587" spans="1:8" x14ac:dyDescent="0.25">
      <c r="A9587" t="s">
        <v>174</v>
      </c>
      <c r="B9587">
        <v>18273</v>
      </c>
      <c r="C9587">
        <v>2</v>
      </c>
      <c r="D9587">
        <v>2</v>
      </c>
      <c r="E9587">
        <v>3</v>
      </c>
      <c r="F9587">
        <v>836</v>
      </c>
      <c r="G9587">
        <v>0</v>
      </c>
      <c r="H9587">
        <v>2528</v>
      </c>
    </row>
    <row r="9588" spans="1:8" x14ac:dyDescent="0.25">
      <c r="A9588" t="s">
        <v>174</v>
      </c>
      <c r="B9588">
        <v>18274</v>
      </c>
      <c r="C9588">
        <v>1</v>
      </c>
      <c r="D9588">
        <v>0</v>
      </c>
      <c r="E9588">
        <v>1</v>
      </c>
      <c r="F9588">
        <v>0</v>
      </c>
      <c r="G9588">
        <v>0</v>
      </c>
      <c r="H9588">
        <v>2</v>
      </c>
    </row>
    <row r="9589" spans="1:8" x14ac:dyDescent="0.25">
      <c r="A9589" t="s">
        <v>174</v>
      </c>
      <c r="B9589">
        <v>18275</v>
      </c>
      <c r="C9589">
        <v>1</v>
      </c>
      <c r="D9589">
        <v>0</v>
      </c>
      <c r="E9589">
        <v>1</v>
      </c>
      <c r="F9589">
        <v>0</v>
      </c>
      <c r="G9589">
        <v>0</v>
      </c>
      <c r="H9589">
        <v>1</v>
      </c>
    </row>
    <row r="9590" spans="1:8" x14ac:dyDescent="0.25">
      <c r="A9590" t="s">
        <v>174</v>
      </c>
      <c r="B9590">
        <v>18276</v>
      </c>
      <c r="C9590">
        <v>1</v>
      </c>
      <c r="D9590">
        <v>0</v>
      </c>
      <c r="E9590">
        <v>1</v>
      </c>
      <c r="F9590">
        <v>0</v>
      </c>
      <c r="G9590">
        <v>0</v>
      </c>
      <c r="H9590">
        <v>2</v>
      </c>
    </row>
    <row r="9591" spans="1:8" x14ac:dyDescent="0.25">
      <c r="A9591" t="s">
        <v>174</v>
      </c>
      <c r="B9591">
        <v>18277</v>
      </c>
      <c r="C9591">
        <v>2</v>
      </c>
      <c r="D9591">
        <v>2</v>
      </c>
      <c r="E9591">
        <v>3</v>
      </c>
      <c r="F9591">
        <v>836</v>
      </c>
      <c r="G9591">
        <v>0</v>
      </c>
      <c r="H9591">
        <v>2524</v>
      </c>
    </row>
    <row r="9592" spans="1:8" x14ac:dyDescent="0.25">
      <c r="A9592" t="s">
        <v>174</v>
      </c>
      <c r="B9592">
        <v>18278</v>
      </c>
      <c r="C9592">
        <v>1</v>
      </c>
      <c r="D9592">
        <v>0</v>
      </c>
      <c r="E9592">
        <v>1</v>
      </c>
      <c r="F9592">
        <v>0</v>
      </c>
      <c r="G9592">
        <v>0</v>
      </c>
      <c r="H9592">
        <v>1</v>
      </c>
    </row>
    <row r="9593" spans="1:8" x14ac:dyDescent="0.25">
      <c r="A9593" t="s">
        <v>174</v>
      </c>
      <c r="B9593">
        <v>18279</v>
      </c>
      <c r="C9593">
        <v>1</v>
      </c>
      <c r="D9593">
        <v>0</v>
      </c>
      <c r="E9593">
        <v>1</v>
      </c>
      <c r="F9593">
        <v>0</v>
      </c>
      <c r="G9593">
        <v>0</v>
      </c>
      <c r="H9593">
        <v>1</v>
      </c>
    </row>
    <row r="9594" spans="1:8" x14ac:dyDescent="0.25">
      <c r="A9594" t="s">
        <v>174</v>
      </c>
      <c r="B9594">
        <v>18280</v>
      </c>
      <c r="C9594">
        <v>1</v>
      </c>
      <c r="D9594">
        <v>0</v>
      </c>
      <c r="E9594">
        <v>1</v>
      </c>
      <c r="F9594">
        <v>0</v>
      </c>
      <c r="G9594">
        <v>0</v>
      </c>
      <c r="H9594">
        <v>1</v>
      </c>
    </row>
    <row r="9595" spans="1:8" x14ac:dyDescent="0.25">
      <c r="A9595" t="s">
        <v>174</v>
      </c>
      <c r="B9595">
        <v>18291</v>
      </c>
      <c r="C9595">
        <v>2</v>
      </c>
      <c r="D9595">
        <v>2</v>
      </c>
      <c r="E9595">
        <v>3</v>
      </c>
      <c r="F9595">
        <v>836</v>
      </c>
      <c r="G9595">
        <v>0</v>
      </c>
      <c r="H9595">
        <v>2550</v>
      </c>
    </row>
    <row r="9596" spans="1:8" x14ac:dyDescent="0.25">
      <c r="A9596" t="s">
        <v>174</v>
      </c>
      <c r="B9596">
        <v>18292</v>
      </c>
      <c r="C9596">
        <v>1</v>
      </c>
      <c r="D9596">
        <v>0</v>
      </c>
      <c r="E9596">
        <v>1</v>
      </c>
      <c r="F9596">
        <v>0</v>
      </c>
      <c r="G9596">
        <v>0</v>
      </c>
      <c r="H9596">
        <v>1</v>
      </c>
    </row>
    <row r="9597" spans="1:8" x14ac:dyDescent="0.25">
      <c r="A9597" t="s">
        <v>174</v>
      </c>
      <c r="B9597">
        <v>18293</v>
      </c>
      <c r="C9597">
        <v>1</v>
      </c>
      <c r="D9597">
        <v>0</v>
      </c>
      <c r="E9597">
        <v>1</v>
      </c>
      <c r="F9597">
        <v>0</v>
      </c>
      <c r="G9597">
        <v>0</v>
      </c>
      <c r="H9597">
        <v>1</v>
      </c>
    </row>
    <row r="9598" spans="1:8" x14ac:dyDescent="0.25">
      <c r="A9598" t="s">
        <v>174</v>
      </c>
      <c r="B9598">
        <v>18294</v>
      </c>
      <c r="C9598">
        <v>1</v>
      </c>
      <c r="D9598">
        <v>0</v>
      </c>
      <c r="E9598">
        <v>1</v>
      </c>
      <c r="F9598">
        <v>0</v>
      </c>
      <c r="G9598">
        <v>0</v>
      </c>
      <c r="H9598">
        <v>1</v>
      </c>
    </row>
    <row r="9599" spans="1:8" x14ac:dyDescent="0.25">
      <c r="A9599" t="s">
        <v>174</v>
      </c>
      <c r="B9599">
        <v>18295</v>
      </c>
      <c r="C9599">
        <v>1</v>
      </c>
      <c r="D9599">
        <v>0</v>
      </c>
      <c r="E9599">
        <v>1</v>
      </c>
      <c r="F9599">
        <v>0</v>
      </c>
      <c r="G9599">
        <v>0</v>
      </c>
      <c r="H9599">
        <v>1</v>
      </c>
    </row>
    <row r="9600" spans="1:8" x14ac:dyDescent="0.25">
      <c r="A9600" t="s">
        <v>174</v>
      </c>
      <c r="B9600">
        <v>18296</v>
      </c>
      <c r="C9600">
        <v>2</v>
      </c>
      <c r="D9600">
        <v>2</v>
      </c>
      <c r="E9600">
        <v>3</v>
      </c>
      <c r="F9600">
        <v>836</v>
      </c>
      <c r="G9600">
        <v>0</v>
      </c>
      <c r="H9600">
        <v>2534</v>
      </c>
    </row>
    <row r="9601" spans="1:8" x14ac:dyDescent="0.25">
      <c r="A9601" t="s">
        <v>174</v>
      </c>
      <c r="B9601">
        <v>18297</v>
      </c>
      <c r="C9601">
        <v>1</v>
      </c>
      <c r="D9601">
        <v>0</v>
      </c>
      <c r="E9601">
        <v>1</v>
      </c>
      <c r="F9601">
        <v>0</v>
      </c>
      <c r="G9601">
        <v>0</v>
      </c>
      <c r="H9601">
        <v>2</v>
      </c>
    </row>
    <row r="9602" spans="1:8" x14ac:dyDescent="0.25">
      <c r="A9602" t="s">
        <v>174</v>
      </c>
      <c r="B9602">
        <v>18298</v>
      </c>
      <c r="C9602">
        <v>1</v>
      </c>
      <c r="D9602">
        <v>0</v>
      </c>
      <c r="E9602">
        <v>1</v>
      </c>
      <c r="F9602">
        <v>0</v>
      </c>
      <c r="G9602">
        <v>0</v>
      </c>
      <c r="H9602">
        <v>2</v>
      </c>
    </row>
    <row r="9603" spans="1:8" x14ac:dyDescent="0.25">
      <c r="A9603" t="s">
        <v>174</v>
      </c>
      <c r="B9603">
        <v>18299</v>
      </c>
      <c r="C9603">
        <v>1</v>
      </c>
      <c r="D9603">
        <v>0</v>
      </c>
      <c r="E9603">
        <v>1</v>
      </c>
      <c r="F9603">
        <v>0</v>
      </c>
      <c r="G9603">
        <v>0</v>
      </c>
      <c r="H9603">
        <v>2</v>
      </c>
    </row>
    <row r="9604" spans="1:8" x14ac:dyDescent="0.25">
      <c r="A9604" t="s">
        <v>174</v>
      </c>
      <c r="B9604">
        <v>18300</v>
      </c>
      <c r="C9604">
        <v>1</v>
      </c>
      <c r="D9604">
        <v>0</v>
      </c>
      <c r="E9604">
        <v>1</v>
      </c>
      <c r="F9604">
        <v>0</v>
      </c>
      <c r="G9604">
        <v>0</v>
      </c>
      <c r="H9604">
        <v>1</v>
      </c>
    </row>
    <row r="9605" spans="1:8" x14ac:dyDescent="0.25">
      <c r="A9605" t="s">
        <v>174</v>
      </c>
      <c r="B9605">
        <v>18301</v>
      </c>
      <c r="C9605">
        <v>1</v>
      </c>
      <c r="D9605">
        <v>0</v>
      </c>
      <c r="E9605">
        <v>1</v>
      </c>
      <c r="F9605">
        <v>0</v>
      </c>
      <c r="G9605">
        <v>0</v>
      </c>
      <c r="H9605">
        <v>1</v>
      </c>
    </row>
    <row r="9606" spans="1:8" x14ac:dyDescent="0.25">
      <c r="A9606" t="s">
        <v>174</v>
      </c>
      <c r="B9606">
        <v>18302</v>
      </c>
      <c r="C9606">
        <v>1</v>
      </c>
      <c r="D9606">
        <v>0</v>
      </c>
      <c r="E9606">
        <v>1</v>
      </c>
      <c r="F9606">
        <v>0</v>
      </c>
      <c r="G9606">
        <v>0</v>
      </c>
      <c r="H9606">
        <v>1</v>
      </c>
    </row>
    <row r="9607" spans="1:8" x14ac:dyDescent="0.25">
      <c r="A9607" t="s">
        <v>174</v>
      </c>
      <c r="B9607">
        <v>18303</v>
      </c>
      <c r="C9607">
        <v>1</v>
      </c>
      <c r="D9607">
        <v>0</v>
      </c>
      <c r="E9607">
        <v>1</v>
      </c>
      <c r="F9607">
        <v>0</v>
      </c>
      <c r="G9607">
        <v>0</v>
      </c>
      <c r="H9607">
        <v>2</v>
      </c>
    </row>
    <row r="9608" spans="1:8" x14ac:dyDescent="0.25">
      <c r="A9608" t="s">
        <v>174</v>
      </c>
      <c r="B9608">
        <v>18304</v>
      </c>
      <c r="C9608">
        <v>2</v>
      </c>
      <c r="D9608">
        <v>2</v>
      </c>
      <c r="E9608">
        <v>3</v>
      </c>
      <c r="F9608">
        <v>836</v>
      </c>
      <c r="G9608">
        <v>0</v>
      </c>
      <c r="H9608">
        <v>238</v>
      </c>
    </row>
    <row r="9609" spans="1:8" x14ac:dyDescent="0.25">
      <c r="A9609" t="s">
        <v>174</v>
      </c>
      <c r="B9609">
        <v>18305</v>
      </c>
      <c r="C9609">
        <v>2</v>
      </c>
      <c r="D9609">
        <v>2</v>
      </c>
      <c r="E9609">
        <v>3</v>
      </c>
      <c r="F9609">
        <v>836</v>
      </c>
      <c r="G9609">
        <v>0</v>
      </c>
      <c r="H9609">
        <v>289</v>
      </c>
    </row>
    <row r="9610" spans="1:8" x14ac:dyDescent="0.25">
      <c r="A9610" t="s">
        <v>174</v>
      </c>
      <c r="B9610">
        <v>18315</v>
      </c>
      <c r="C9610">
        <v>2</v>
      </c>
      <c r="D9610">
        <v>2</v>
      </c>
      <c r="E9610">
        <v>3</v>
      </c>
      <c r="F9610">
        <v>836</v>
      </c>
      <c r="G9610">
        <v>0</v>
      </c>
      <c r="H9610">
        <v>2433</v>
      </c>
    </row>
    <row r="9611" spans="1:8" x14ac:dyDescent="0.25">
      <c r="A9611" t="s">
        <v>174</v>
      </c>
      <c r="B9611">
        <v>18316</v>
      </c>
      <c r="C9611">
        <v>1</v>
      </c>
      <c r="D9611">
        <v>0</v>
      </c>
      <c r="E9611">
        <v>1</v>
      </c>
      <c r="F9611">
        <v>0</v>
      </c>
      <c r="G9611">
        <v>0</v>
      </c>
      <c r="H9611">
        <v>2</v>
      </c>
    </row>
    <row r="9612" spans="1:8" x14ac:dyDescent="0.25">
      <c r="A9612" t="s">
        <v>174</v>
      </c>
      <c r="B9612">
        <v>18317</v>
      </c>
      <c r="C9612">
        <v>1</v>
      </c>
      <c r="D9612">
        <v>0</v>
      </c>
      <c r="E9612">
        <v>1</v>
      </c>
      <c r="F9612">
        <v>0</v>
      </c>
      <c r="G9612">
        <v>0</v>
      </c>
      <c r="H9612">
        <v>1</v>
      </c>
    </row>
    <row r="9613" spans="1:8" x14ac:dyDescent="0.25">
      <c r="A9613" t="s">
        <v>174</v>
      </c>
      <c r="B9613">
        <v>18318</v>
      </c>
      <c r="C9613">
        <v>1</v>
      </c>
      <c r="D9613">
        <v>0</v>
      </c>
      <c r="E9613">
        <v>1</v>
      </c>
      <c r="F9613">
        <v>0</v>
      </c>
      <c r="G9613">
        <v>0</v>
      </c>
      <c r="H9613">
        <v>2</v>
      </c>
    </row>
    <row r="9614" spans="1:8" x14ac:dyDescent="0.25">
      <c r="A9614" t="s">
        <v>174</v>
      </c>
      <c r="B9614">
        <v>18319</v>
      </c>
      <c r="C9614">
        <v>2</v>
      </c>
      <c r="D9614">
        <v>2</v>
      </c>
      <c r="E9614">
        <v>3</v>
      </c>
      <c r="F9614">
        <v>836</v>
      </c>
      <c r="G9614">
        <v>0</v>
      </c>
      <c r="H9614">
        <v>2553</v>
      </c>
    </row>
    <row r="9615" spans="1:8" x14ac:dyDescent="0.25">
      <c r="A9615" t="s">
        <v>174</v>
      </c>
      <c r="B9615">
        <v>18320</v>
      </c>
      <c r="C9615">
        <v>1</v>
      </c>
      <c r="D9615">
        <v>0</v>
      </c>
      <c r="E9615">
        <v>1</v>
      </c>
      <c r="F9615">
        <v>0</v>
      </c>
      <c r="G9615">
        <v>0</v>
      </c>
      <c r="H9615">
        <v>2</v>
      </c>
    </row>
    <row r="9616" spans="1:8" x14ac:dyDescent="0.25">
      <c r="A9616" t="s">
        <v>174</v>
      </c>
      <c r="B9616">
        <v>18321</v>
      </c>
      <c r="C9616">
        <v>1</v>
      </c>
      <c r="D9616">
        <v>0</v>
      </c>
      <c r="E9616">
        <v>1</v>
      </c>
      <c r="F9616">
        <v>0</v>
      </c>
      <c r="G9616">
        <v>0</v>
      </c>
      <c r="H9616">
        <v>1</v>
      </c>
    </row>
    <row r="9617" spans="1:8" x14ac:dyDescent="0.25">
      <c r="A9617" t="s">
        <v>174</v>
      </c>
      <c r="B9617">
        <v>18322</v>
      </c>
      <c r="C9617">
        <v>1</v>
      </c>
      <c r="D9617">
        <v>0</v>
      </c>
      <c r="E9617">
        <v>1</v>
      </c>
      <c r="F9617">
        <v>0</v>
      </c>
      <c r="G9617">
        <v>0</v>
      </c>
      <c r="H9617">
        <v>2</v>
      </c>
    </row>
    <row r="9618" spans="1:8" x14ac:dyDescent="0.25">
      <c r="A9618" t="s">
        <v>174</v>
      </c>
      <c r="B9618">
        <v>18333</v>
      </c>
      <c r="C9618">
        <v>2</v>
      </c>
      <c r="D9618">
        <v>2</v>
      </c>
      <c r="E9618">
        <v>3</v>
      </c>
      <c r="F9618">
        <v>836</v>
      </c>
      <c r="G9618">
        <v>0</v>
      </c>
      <c r="H9618">
        <v>2544</v>
      </c>
    </row>
    <row r="9619" spans="1:8" x14ac:dyDescent="0.25">
      <c r="A9619" t="s">
        <v>174</v>
      </c>
      <c r="B9619">
        <v>18334</v>
      </c>
      <c r="C9619">
        <v>1</v>
      </c>
      <c r="D9619">
        <v>0</v>
      </c>
      <c r="E9619">
        <v>1</v>
      </c>
      <c r="F9619">
        <v>0</v>
      </c>
      <c r="G9619">
        <v>0</v>
      </c>
      <c r="H9619">
        <v>2</v>
      </c>
    </row>
    <row r="9620" spans="1:8" x14ac:dyDescent="0.25">
      <c r="A9620" t="s">
        <v>174</v>
      </c>
      <c r="B9620">
        <v>18335</v>
      </c>
      <c r="C9620">
        <v>1</v>
      </c>
      <c r="D9620">
        <v>0</v>
      </c>
      <c r="E9620">
        <v>1</v>
      </c>
      <c r="F9620">
        <v>0</v>
      </c>
      <c r="G9620">
        <v>0</v>
      </c>
      <c r="H9620">
        <v>2</v>
      </c>
    </row>
    <row r="9621" spans="1:8" x14ac:dyDescent="0.25">
      <c r="A9621" t="s">
        <v>174</v>
      </c>
      <c r="B9621">
        <v>18336</v>
      </c>
      <c r="C9621">
        <v>1</v>
      </c>
      <c r="D9621">
        <v>0</v>
      </c>
      <c r="E9621">
        <v>1</v>
      </c>
      <c r="F9621">
        <v>0</v>
      </c>
      <c r="G9621">
        <v>0</v>
      </c>
      <c r="H9621">
        <v>1</v>
      </c>
    </row>
    <row r="9622" spans="1:8" x14ac:dyDescent="0.25">
      <c r="A9622" t="s">
        <v>174</v>
      </c>
      <c r="B9622">
        <v>18337</v>
      </c>
      <c r="C9622">
        <v>2</v>
      </c>
      <c r="D9622">
        <v>2</v>
      </c>
      <c r="E9622">
        <v>3</v>
      </c>
      <c r="F9622">
        <v>836</v>
      </c>
      <c r="G9622">
        <v>0</v>
      </c>
      <c r="H9622">
        <v>2558</v>
      </c>
    </row>
    <row r="9623" spans="1:8" x14ac:dyDescent="0.25">
      <c r="A9623" t="s">
        <v>174</v>
      </c>
      <c r="B9623">
        <v>18338</v>
      </c>
      <c r="C9623">
        <v>1</v>
      </c>
      <c r="D9623">
        <v>0</v>
      </c>
      <c r="E9623">
        <v>1</v>
      </c>
      <c r="F9623">
        <v>0</v>
      </c>
      <c r="G9623">
        <v>0</v>
      </c>
      <c r="H9623">
        <v>2</v>
      </c>
    </row>
    <row r="9624" spans="1:8" x14ac:dyDescent="0.25">
      <c r="A9624" t="s">
        <v>174</v>
      </c>
      <c r="B9624">
        <v>18339</v>
      </c>
      <c r="C9624">
        <v>1</v>
      </c>
      <c r="D9624">
        <v>0</v>
      </c>
      <c r="E9624">
        <v>1</v>
      </c>
      <c r="F9624">
        <v>0</v>
      </c>
      <c r="G9624">
        <v>0</v>
      </c>
      <c r="H9624">
        <v>1</v>
      </c>
    </row>
    <row r="9625" spans="1:8" x14ac:dyDescent="0.25">
      <c r="A9625" t="s">
        <v>174</v>
      </c>
      <c r="B9625">
        <v>18340</v>
      </c>
      <c r="C9625">
        <v>1</v>
      </c>
      <c r="D9625">
        <v>0</v>
      </c>
      <c r="E9625">
        <v>1</v>
      </c>
      <c r="F9625">
        <v>0</v>
      </c>
      <c r="G9625">
        <v>0</v>
      </c>
      <c r="H9625">
        <v>4</v>
      </c>
    </row>
    <row r="9626" spans="1:8" x14ac:dyDescent="0.25">
      <c r="A9626" t="s">
        <v>174</v>
      </c>
      <c r="B9626">
        <v>18352</v>
      </c>
      <c r="C9626">
        <v>2</v>
      </c>
      <c r="D9626">
        <v>2</v>
      </c>
      <c r="E9626">
        <v>3</v>
      </c>
      <c r="F9626">
        <v>836</v>
      </c>
      <c r="G9626">
        <v>0</v>
      </c>
      <c r="H9626">
        <v>2554</v>
      </c>
    </row>
    <row r="9627" spans="1:8" x14ac:dyDescent="0.25">
      <c r="A9627" t="s">
        <v>174</v>
      </c>
      <c r="B9627">
        <v>18353</v>
      </c>
      <c r="C9627">
        <v>1</v>
      </c>
      <c r="D9627">
        <v>0</v>
      </c>
      <c r="E9627">
        <v>1</v>
      </c>
      <c r="F9627">
        <v>0</v>
      </c>
      <c r="G9627">
        <v>0</v>
      </c>
      <c r="H9627">
        <v>2</v>
      </c>
    </row>
    <row r="9628" spans="1:8" x14ac:dyDescent="0.25">
      <c r="A9628" t="s">
        <v>174</v>
      </c>
      <c r="B9628">
        <v>18354</v>
      </c>
      <c r="C9628">
        <v>1</v>
      </c>
      <c r="D9628">
        <v>0</v>
      </c>
      <c r="E9628">
        <v>1</v>
      </c>
      <c r="F9628">
        <v>0</v>
      </c>
      <c r="G9628">
        <v>0</v>
      </c>
      <c r="H9628">
        <v>1</v>
      </c>
    </row>
    <row r="9629" spans="1:8" x14ac:dyDescent="0.25">
      <c r="A9629" t="s">
        <v>174</v>
      </c>
      <c r="B9629">
        <v>18355</v>
      </c>
      <c r="C9629">
        <v>1</v>
      </c>
      <c r="D9629">
        <v>0</v>
      </c>
      <c r="E9629">
        <v>1</v>
      </c>
      <c r="F9629">
        <v>0</v>
      </c>
      <c r="G9629">
        <v>0</v>
      </c>
      <c r="H9629">
        <v>1</v>
      </c>
    </row>
    <row r="9630" spans="1:8" x14ac:dyDescent="0.25">
      <c r="A9630" t="s">
        <v>174</v>
      </c>
      <c r="B9630">
        <v>18356</v>
      </c>
      <c r="C9630">
        <v>2</v>
      </c>
      <c r="D9630">
        <v>2</v>
      </c>
      <c r="E9630">
        <v>3</v>
      </c>
      <c r="F9630">
        <v>836</v>
      </c>
      <c r="G9630">
        <v>0</v>
      </c>
      <c r="H9630">
        <v>2522</v>
      </c>
    </row>
    <row r="9631" spans="1:8" x14ac:dyDescent="0.25">
      <c r="A9631" t="s">
        <v>174</v>
      </c>
      <c r="B9631">
        <v>18357</v>
      </c>
      <c r="C9631">
        <v>1</v>
      </c>
      <c r="D9631">
        <v>0</v>
      </c>
      <c r="E9631">
        <v>1</v>
      </c>
      <c r="F9631">
        <v>0</v>
      </c>
      <c r="G9631">
        <v>0</v>
      </c>
      <c r="H9631">
        <v>2</v>
      </c>
    </row>
    <row r="9632" spans="1:8" x14ac:dyDescent="0.25">
      <c r="A9632" t="s">
        <v>174</v>
      </c>
      <c r="B9632">
        <v>18358</v>
      </c>
      <c r="C9632">
        <v>1</v>
      </c>
      <c r="D9632">
        <v>0</v>
      </c>
      <c r="E9632">
        <v>1</v>
      </c>
      <c r="F9632">
        <v>0</v>
      </c>
      <c r="G9632">
        <v>0</v>
      </c>
      <c r="H9632">
        <v>2</v>
      </c>
    </row>
    <row r="9633" spans="1:8" x14ac:dyDescent="0.25">
      <c r="A9633" t="s">
        <v>174</v>
      </c>
      <c r="B9633">
        <v>18359</v>
      </c>
      <c r="C9633">
        <v>1</v>
      </c>
      <c r="D9633">
        <v>0</v>
      </c>
      <c r="E9633">
        <v>1</v>
      </c>
      <c r="F9633">
        <v>0</v>
      </c>
      <c r="G9633">
        <v>0</v>
      </c>
      <c r="H9633">
        <v>2</v>
      </c>
    </row>
    <row r="9634" spans="1:8" x14ac:dyDescent="0.25">
      <c r="A9634" t="s">
        <v>174</v>
      </c>
      <c r="B9634">
        <v>18372</v>
      </c>
      <c r="C9634">
        <v>2</v>
      </c>
      <c r="D9634">
        <v>2</v>
      </c>
      <c r="E9634">
        <v>3</v>
      </c>
      <c r="F9634">
        <v>836</v>
      </c>
      <c r="G9634">
        <v>0</v>
      </c>
      <c r="H9634">
        <v>2518</v>
      </c>
    </row>
    <row r="9635" spans="1:8" x14ac:dyDescent="0.25">
      <c r="A9635" t="s">
        <v>174</v>
      </c>
      <c r="B9635">
        <v>18373</v>
      </c>
      <c r="C9635">
        <v>1</v>
      </c>
      <c r="D9635">
        <v>0</v>
      </c>
      <c r="E9635">
        <v>1</v>
      </c>
      <c r="F9635">
        <v>0</v>
      </c>
      <c r="G9635">
        <v>0</v>
      </c>
      <c r="H9635">
        <v>1</v>
      </c>
    </row>
    <row r="9636" spans="1:8" x14ac:dyDescent="0.25">
      <c r="A9636" t="s">
        <v>174</v>
      </c>
      <c r="B9636">
        <v>18374</v>
      </c>
      <c r="C9636">
        <v>1</v>
      </c>
      <c r="D9636">
        <v>0</v>
      </c>
      <c r="E9636">
        <v>1</v>
      </c>
      <c r="F9636">
        <v>0</v>
      </c>
      <c r="G9636">
        <v>0</v>
      </c>
      <c r="H9636">
        <v>1</v>
      </c>
    </row>
    <row r="9637" spans="1:8" x14ac:dyDescent="0.25">
      <c r="A9637" t="s">
        <v>174</v>
      </c>
      <c r="B9637">
        <v>18375</v>
      </c>
      <c r="C9637">
        <v>1</v>
      </c>
      <c r="D9637">
        <v>0</v>
      </c>
      <c r="E9637">
        <v>1</v>
      </c>
      <c r="F9637">
        <v>0</v>
      </c>
      <c r="G9637">
        <v>0</v>
      </c>
      <c r="H9637">
        <v>1</v>
      </c>
    </row>
    <row r="9638" spans="1:8" x14ac:dyDescent="0.25">
      <c r="A9638" t="s">
        <v>174</v>
      </c>
      <c r="B9638">
        <v>18376</v>
      </c>
      <c r="C9638">
        <v>2</v>
      </c>
      <c r="D9638">
        <v>2</v>
      </c>
      <c r="E9638">
        <v>3</v>
      </c>
      <c r="F9638">
        <v>836</v>
      </c>
      <c r="G9638">
        <v>0</v>
      </c>
      <c r="H9638">
        <v>2544</v>
      </c>
    </row>
    <row r="9639" spans="1:8" x14ac:dyDescent="0.25">
      <c r="A9639" t="s">
        <v>174</v>
      </c>
      <c r="B9639">
        <v>18377</v>
      </c>
      <c r="C9639">
        <v>1</v>
      </c>
      <c r="D9639">
        <v>0</v>
      </c>
      <c r="E9639">
        <v>1</v>
      </c>
      <c r="F9639">
        <v>0</v>
      </c>
      <c r="G9639">
        <v>0</v>
      </c>
      <c r="H9639">
        <v>2</v>
      </c>
    </row>
    <row r="9640" spans="1:8" x14ac:dyDescent="0.25">
      <c r="A9640" t="s">
        <v>174</v>
      </c>
      <c r="B9640">
        <v>18378</v>
      </c>
      <c r="C9640">
        <v>1</v>
      </c>
      <c r="D9640">
        <v>0</v>
      </c>
      <c r="E9640">
        <v>1</v>
      </c>
      <c r="F9640">
        <v>0</v>
      </c>
      <c r="G9640">
        <v>0</v>
      </c>
      <c r="H9640">
        <v>2</v>
      </c>
    </row>
    <row r="9641" spans="1:8" x14ac:dyDescent="0.25">
      <c r="A9641" t="s">
        <v>174</v>
      </c>
      <c r="B9641">
        <v>18379</v>
      </c>
      <c r="C9641">
        <v>1</v>
      </c>
      <c r="D9641">
        <v>0</v>
      </c>
      <c r="E9641">
        <v>1</v>
      </c>
      <c r="F9641">
        <v>0</v>
      </c>
      <c r="G9641">
        <v>0</v>
      </c>
      <c r="H9641">
        <v>1</v>
      </c>
    </row>
    <row r="9642" spans="1:8" x14ac:dyDescent="0.25">
      <c r="A9642" t="s">
        <v>174</v>
      </c>
      <c r="B9642">
        <v>18393</v>
      </c>
      <c r="C9642">
        <v>2</v>
      </c>
      <c r="D9642">
        <v>2</v>
      </c>
      <c r="E9642">
        <v>3</v>
      </c>
      <c r="F9642">
        <v>836</v>
      </c>
      <c r="G9642">
        <v>0</v>
      </c>
      <c r="H9642">
        <v>2519</v>
      </c>
    </row>
    <row r="9643" spans="1:8" x14ac:dyDescent="0.25">
      <c r="A9643" t="s">
        <v>174</v>
      </c>
      <c r="B9643">
        <v>18394</v>
      </c>
      <c r="C9643">
        <v>1</v>
      </c>
      <c r="D9643">
        <v>0</v>
      </c>
      <c r="E9643">
        <v>1</v>
      </c>
      <c r="F9643">
        <v>0</v>
      </c>
      <c r="G9643">
        <v>0</v>
      </c>
      <c r="H9643">
        <v>2</v>
      </c>
    </row>
    <row r="9644" spans="1:8" x14ac:dyDescent="0.25">
      <c r="A9644" t="s">
        <v>174</v>
      </c>
      <c r="B9644">
        <v>18395</v>
      </c>
      <c r="C9644">
        <v>1</v>
      </c>
      <c r="D9644">
        <v>0</v>
      </c>
      <c r="E9644">
        <v>1</v>
      </c>
      <c r="F9644">
        <v>0</v>
      </c>
      <c r="G9644">
        <v>0</v>
      </c>
      <c r="H9644">
        <v>2</v>
      </c>
    </row>
    <row r="9645" spans="1:8" x14ac:dyDescent="0.25">
      <c r="A9645" t="s">
        <v>174</v>
      </c>
      <c r="B9645">
        <v>18396</v>
      </c>
      <c r="C9645">
        <v>1</v>
      </c>
      <c r="D9645">
        <v>0</v>
      </c>
      <c r="E9645">
        <v>1</v>
      </c>
      <c r="F9645">
        <v>0</v>
      </c>
      <c r="G9645">
        <v>0</v>
      </c>
      <c r="H9645">
        <v>2</v>
      </c>
    </row>
    <row r="9646" spans="1:8" x14ac:dyDescent="0.25">
      <c r="A9646" t="s">
        <v>174</v>
      </c>
      <c r="B9646">
        <v>18397</v>
      </c>
      <c r="C9646">
        <v>2</v>
      </c>
      <c r="D9646">
        <v>2</v>
      </c>
      <c r="E9646">
        <v>3</v>
      </c>
      <c r="F9646">
        <v>836</v>
      </c>
      <c r="G9646">
        <v>0</v>
      </c>
      <c r="H9646">
        <v>2515</v>
      </c>
    </row>
    <row r="9647" spans="1:8" x14ac:dyDescent="0.25">
      <c r="A9647" t="s">
        <v>174</v>
      </c>
      <c r="B9647">
        <v>18398</v>
      </c>
      <c r="C9647">
        <v>1</v>
      </c>
      <c r="D9647">
        <v>0</v>
      </c>
      <c r="E9647">
        <v>1</v>
      </c>
      <c r="F9647">
        <v>0</v>
      </c>
      <c r="G9647">
        <v>0</v>
      </c>
      <c r="H9647">
        <v>2</v>
      </c>
    </row>
    <row r="9648" spans="1:8" x14ac:dyDescent="0.25">
      <c r="A9648" t="s">
        <v>174</v>
      </c>
      <c r="B9648">
        <v>18399</v>
      </c>
      <c r="C9648">
        <v>1</v>
      </c>
      <c r="D9648">
        <v>0</v>
      </c>
      <c r="E9648">
        <v>1</v>
      </c>
      <c r="F9648">
        <v>0</v>
      </c>
      <c r="G9648">
        <v>0</v>
      </c>
      <c r="H9648">
        <v>1</v>
      </c>
    </row>
    <row r="9649" spans="1:8" x14ac:dyDescent="0.25">
      <c r="A9649" t="s">
        <v>174</v>
      </c>
      <c r="B9649">
        <v>18400</v>
      </c>
      <c r="C9649">
        <v>1</v>
      </c>
      <c r="D9649">
        <v>0</v>
      </c>
      <c r="E9649">
        <v>1</v>
      </c>
      <c r="F9649">
        <v>0</v>
      </c>
      <c r="G9649">
        <v>0</v>
      </c>
      <c r="H9649">
        <v>1</v>
      </c>
    </row>
    <row r="9650" spans="1:8" x14ac:dyDescent="0.25">
      <c r="A9650" t="s">
        <v>174</v>
      </c>
      <c r="B9650">
        <v>18407</v>
      </c>
      <c r="C9650">
        <v>2</v>
      </c>
      <c r="D9650">
        <v>2</v>
      </c>
      <c r="E9650">
        <v>3</v>
      </c>
      <c r="F9650">
        <v>836</v>
      </c>
      <c r="G9650">
        <v>0</v>
      </c>
      <c r="H9650">
        <v>244</v>
      </c>
    </row>
    <row r="9651" spans="1:8" x14ac:dyDescent="0.25">
      <c r="A9651" t="s">
        <v>174</v>
      </c>
      <c r="B9651">
        <v>18408</v>
      </c>
      <c r="C9651">
        <v>2</v>
      </c>
      <c r="D9651">
        <v>2</v>
      </c>
      <c r="E9651">
        <v>3</v>
      </c>
      <c r="F9651">
        <v>836</v>
      </c>
      <c r="G9651">
        <v>0</v>
      </c>
      <c r="H9651">
        <v>273</v>
      </c>
    </row>
    <row r="9652" spans="1:8" x14ac:dyDescent="0.25">
      <c r="A9652" t="s">
        <v>174</v>
      </c>
      <c r="B9652">
        <v>18416</v>
      </c>
      <c r="C9652">
        <v>2</v>
      </c>
      <c r="D9652">
        <v>2</v>
      </c>
      <c r="E9652">
        <v>3</v>
      </c>
      <c r="F9652">
        <v>836</v>
      </c>
      <c r="G9652">
        <v>0</v>
      </c>
      <c r="H9652">
        <v>273</v>
      </c>
    </row>
    <row r="9653" spans="1:8" x14ac:dyDescent="0.25">
      <c r="A9653" t="s">
        <v>174</v>
      </c>
      <c r="B9653">
        <v>18417</v>
      </c>
      <c r="C9653">
        <v>2</v>
      </c>
      <c r="D9653">
        <v>2</v>
      </c>
      <c r="E9653">
        <v>3</v>
      </c>
      <c r="F9653">
        <v>836</v>
      </c>
      <c r="G9653">
        <v>0</v>
      </c>
      <c r="H9653">
        <v>273</v>
      </c>
    </row>
    <row r="9654" spans="1:8" x14ac:dyDescent="0.25">
      <c r="A9654" t="s">
        <v>174</v>
      </c>
      <c r="B9654">
        <v>18426</v>
      </c>
      <c r="C9654">
        <v>2</v>
      </c>
      <c r="D9654">
        <v>2</v>
      </c>
      <c r="E9654">
        <v>3</v>
      </c>
      <c r="F9654">
        <v>836</v>
      </c>
      <c r="G9654">
        <v>0</v>
      </c>
      <c r="H9654">
        <v>299</v>
      </c>
    </row>
    <row r="9655" spans="1:8" x14ac:dyDescent="0.25">
      <c r="A9655" t="s">
        <v>174</v>
      </c>
      <c r="B9655">
        <v>18427</v>
      </c>
      <c r="C9655">
        <v>2</v>
      </c>
      <c r="D9655">
        <v>2</v>
      </c>
      <c r="E9655">
        <v>3</v>
      </c>
      <c r="F9655">
        <v>836</v>
      </c>
      <c r="G9655">
        <v>0</v>
      </c>
      <c r="H9655">
        <v>268</v>
      </c>
    </row>
    <row r="9656" spans="1:8" x14ac:dyDescent="0.25">
      <c r="A9656" t="s">
        <v>174</v>
      </c>
      <c r="B9656">
        <v>18435</v>
      </c>
      <c r="C9656">
        <v>2</v>
      </c>
      <c r="D9656">
        <v>2</v>
      </c>
      <c r="E9656">
        <v>3</v>
      </c>
      <c r="F9656">
        <v>836</v>
      </c>
      <c r="G9656">
        <v>0</v>
      </c>
      <c r="H9656">
        <v>268</v>
      </c>
    </row>
    <row r="9657" spans="1:8" x14ac:dyDescent="0.25">
      <c r="A9657" t="s">
        <v>174</v>
      </c>
      <c r="B9657">
        <v>18436</v>
      </c>
      <c r="C9657">
        <v>2</v>
      </c>
      <c r="D9657">
        <v>2</v>
      </c>
      <c r="E9657">
        <v>3</v>
      </c>
      <c r="F9657">
        <v>836</v>
      </c>
      <c r="G9657">
        <v>0</v>
      </c>
      <c r="H9657">
        <v>270</v>
      </c>
    </row>
    <row r="9658" spans="1:8" x14ac:dyDescent="0.25">
      <c r="A9658" t="s">
        <v>174</v>
      </c>
      <c r="B9658">
        <v>18444</v>
      </c>
      <c r="C9658">
        <v>2</v>
      </c>
      <c r="D9658">
        <v>2</v>
      </c>
      <c r="E9658">
        <v>3</v>
      </c>
      <c r="F9658">
        <v>836</v>
      </c>
      <c r="G9658">
        <v>0</v>
      </c>
      <c r="H9658">
        <v>279</v>
      </c>
    </row>
    <row r="9659" spans="1:8" x14ac:dyDescent="0.25">
      <c r="A9659" t="s">
        <v>174</v>
      </c>
      <c r="B9659">
        <v>18445</v>
      </c>
      <c r="C9659">
        <v>2</v>
      </c>
      <c r="D9659">
        <v>2</v>
      </c>
      <c r="E9659">
        <v>3</v>
      </c>
      <c r="F9659">
        <v>836</v>
      </c>
      <c r="G9659">
        <v>0</v>
      </c>
      <c r="H9659">
        <v>288</v>
      </c>
    </row>
    <row r="9660" spans="1:8" x14ac:dyDescent="0.25">
      <c r="A9660" t="s">
        <v>174</v>
      </c>
      <c r="B9660">
        <v>18454</v>
      </c>
      <c r="C9660">
        <v>3</v>
      </c>
      <c r="D9660">
        <v>3</v>
      </c>
      <c r="E9660">
        <v>6</v>
      </c>
      <c r="F9660">
        <v>836</v>
      </c>
      <c r="G9660">
        <v>0</v>
      </c>
      <c r="H9660">
        <v>2835</v>
      </c>
    </row>
    <row r="9661" spans="1:8" x14ac:dyDescent="0.25">
      <c r="A9661" t="s">
        <v>174</v>
      </c>
      <c r="B9661">
        <v>18455</v>
      </c>
      <c r="C9661">
        <v>2</v>
      </c>
      <c r="D9661">
        <v>2</v>
      </c>
      <c r="E9661">
        <v>3</v>
      </c>
      <c r="F9661">
        <v>836</v>
      </c>
      <c r="G9661">
        <v>0</v>
      </c>
      <c r="H9661">
        <v>2762</v>
      </c>
    </row>
    <row r="9662" spans="1:8" x14ac:dyDescent="0.25">
      <c r="A9662" t="s">
        <v>174</v>
      </c>
      <c r="B9662">
        <v>18462</v>
      </c>
      <c r="C9662">
        <v>2</v>
      </c>
      <c r="D9662">
        <v>2</v>
      </c>
      <c r="E9662">
        <v>3</v>
      </c>
      <c r="F9662">
        <v>836</v>
      </c>
      <c r="G9662">
        <v>0</v>
      </c>
      <c r="H9662">
        <v>280</v>
      </c>
    </row>
    <row r="9663" spans="1:8" x14ac:dyDescent="0.25">
      <c r="A9663" t="s">
        <v>174</v>
      </c>
      <c r="B9663">
        <v>18463</v>
      </c>
      <c r="C9663">
        <v>2</v>
      </c>
      <c r="D9663">
        <v>2</v>
      </c>
      <c r="E9663">
        <v>3</v>
      </c>
      <c r="F9663">
        <v>836</v>
      </c>
      <c r="G9663">
        <v>0</v>
      </c>
      <c r="H9663">
        <v>274</v>
      </c>
    </row>
    <row r="9664" spans="1:8" x14ac:dyDescent="0.25">
      <c r="A9664" t="s">
        <v>174</v>
      </c>
      <c r="B9664">
        <v>18472</v>
      </c>
      <c r="C9664">
        <v>2</v>
      </c>
      <c r="D9664">
        <v>2</v>
      </c>
      <c r="E9664">
        <v>3</v>
      </c>
      <c r="F9664">
        <v>836</v>
      </c>
      <c r="G9664">
        <v>0</v>
      </c>
      <c r="H9664">
        <v>276</v>
      </c>
    </row>
    <row r="9665" spans="1:8" x14ac:dyDescent="0.25">
      <c r="A9665" t="s">
        <v>174</v>
      </c>
      <c r="B9665">
        <v>18473</v>
      </c>
      <c r="C9665">
        <v>1</v>
      </c>
      <c r="D9665">
        <v>0</v>
      </c>
      <c r="E9665">
        <v>1</v>
      </c>
      <c r="F9665">
        <v>0</v>
      </c>
      <c r="G9665">
        <v>0</v>
      </c>
      <c r="H9665">
        <v>2</v>
      </c>
    </row>
    <row r="9666" spans="1:8" x14ac:dyDescent="0.25">
      <c r="A9666" t="s">
        <v>174</v>
      </c>
      <c r="B9666">
        <v>18474</v>
      </c>
      <c r="C9666">
        <v>2</v>
      </c>
      <c r="D9666">
        <v>2</v>
      </c>
      <c r="E9666">
        <v>3</v>
      </c>
      <c r="F9666">
        <v>836</v>
      </c>
      <c r="G9666">
        <v>0</v>
      </c>
      <c r="H9666">
        <v>266</v>
      </c>
    </row>
    <row r="9667" spans="1:8" x14ac:dyDescent="0.25">
      <c r="A9667" t="s">
        <v>174</v>
      </c>
      <c r="B9667">
        <v>18475</v>
      </c>
      <c r="C9667">
        <v>2</v>
      </c>
      <c r="D9667">
        <v>2</v>
      </c>
      <c r="E9667">
        <v>3</v>
      </c>
      <c r="F9667">
        <v>836</v>
      </c>
      <c r="G9667">
        <v>0</v>
      </c>
      <c r="H9667">
        <v>268</v>
      </c>
    </row>
    <row r="9668" spans="1:8" x14ac:dyDescent="0.25">
      <c r="A9668" t="s">
        <v>174</v>
      </c>
      <c r="B9668">
        <v>18483</v>
      </c>
      <c r="C9668">
        <v>2</v>
      </c>
      <c r="D9668">
        <v>2</v>
      </c>
      <c r="E9668">
        <v>3</v>
      </c>
      <c r="F9668">
        <v>836</v>
      </c>
      <c r="G9668">
        <v>0</v>
      </c>
      <c r="H9668">
        <v>265</v>
      </c>
    </row>
    <row r="9669" spans="1:8" x14ac:dyDescent="0.25">
      <c r="A9669" t="s">
        <v>174</v>
      </c>
      <c r="B9669">
        <v>18484</v>
      </c>
      <c r="C9669">
        <v>2</v>
      </c>
      <c r="D9669">
        <v>2</v>
      </c>
      <c r="E9669">
        <v>3</v>
      </c>
      <c r="F9669">
        <v>836</v>
      </c>
      <c r="G9669">
        <v>0</v>
      </c>
      <c r="H9669">
        <v>264</v>
      </c>
    </row>
    <row r="9670" spans="1:8" x14ac:dyDescent="0.25">
      <c r="A9670" t="s">
        <v>174</v>
      </c>
      <c r="B9670">
        <v>18494</v>
      </c>
      <c r="C9670">
        <v>2</v>
      </c>
      <c r="D9670">
        <v>2</v>
      </c>
      <c r="E9670">
        <v>3</v>
      </c>
      <c r="F9670">
        <v>836</v>
      </c>
      <c r="G9670">
        <v>0</v>
      </c>
      <c r="H9670">
        <v>272</v>
      </c>
    </row>
    <row r="9671" spans="1:8" x14ac:dyDescent="0.25">
      <c r="A9671" t="s">
        <v>174</v>
      </c>
      <c r="B9671">
        <v>18495</v>
      </c>
      <c r="C9671">
        <v>1</v>
      </c>
      <c r="D9671">
        <v>0</v>
      </c>
      <c r="E9671">
        <v>1</v>
      </c>
      <c r="F9671">
        <v>0</v>
      </c>
      <c r="G9671">
        <v>0</v>
      </c>
      <c r="H9671">
        <v>2</v>
      </c>
    </row>
    <row r="9672" spans="1:8" x14ac:dyDescent="0.25">
      <c r="A9672" t="s">
        <v>174</v>
      </c>
      <c r="B9672">
        <v>18496</v>
      </c>
      <c r="C9672">
        <v>2</v>
      </c>
      <c r="D9672">
        <v>2</v>
      </c>
      <c r="E9672">
        <v>3</v>
      </c>
      <c r="F9672">
        <v>836</v>
      </c>
      <c r="G9672">
        <v>0</v>
      </c>
      <c r="H9672">
        <v>268</v>
      </c>
    </row>
    <row r="9673" spans="1:8" x14ac:dyDescent="0.25">
      <c r="A9673" t="s">
        <v>174</v>
      </c>
      <c r="B9673">
        <v>18497</v>
      </c>
      <c r="C9673">
        <v>2</v>
      </c>
      <c r="D9673">
        <v>2</v>
      </c>
      <c r="E9673">
        <v>3</v>
      </c>
      <c r="F9673">
        <v>836</v>
      </c>
      <c r="G9673">
        <v>0</v>
      </c>
      <c r="H9673">
        <v>262</v>
      </c>
    </row>
    <row r="9674" spans="1:8" x14ac:dyDescent="0.25">
      <c r="A9674" t="s">
        <v>174</v>
      </c>
      <c r="B9674">
        <v>18506</v>
      </c>
      <c r="C9674">
        <v>2</v>
      </c>
      <c r="D9674">
        <v>2</v>
      </c>
      <c r="E9674">
        <v>3</v>
      </c>
      <c r="F9674">
        <v>836</v>
      </c>
      <c r="G9674">
        <v>0</v>
      </c>
      <c r="H9674">
        <v>264</v>
      </c>
    </row>
    <row r="9675" spans="1:8" x14ac:dyDescent="0.25">
      <c r="A9675" t="s">
        <v>174</v>
      </c>
      <c r="B9675">
        <v>18507</v>
      </c>
      <c r="C9675">
        <v>2</v>
      </c>
      <c r="D9675">
        <v>2</v>
      </c>
      <c r="E9675">
        <v>3</v>
      </c>
      <c r="F9675">
        <v>836</v>
      </c>
      <c r="G9675">
        <v>0</v>
      </c>
      <c r="H9675">
        <v>260</v>
      </c>
    </row>
    <row r="9676" spans="1:8" x14ac:dyDescent="0.25">
      <c r="A9676" t="s">
        <v>174</v>
      </c>
      <c r="B9676">
        <v>18515</v>
      </c>
      <c r="C9676">
        <v>2</v>
      </c>
      <c r="D9676">
        <v>2</v>
      </c>
      <c r="E9676">
        <v>3</v>
      </c>
      <c r="F9676">
        <v>836</v>
      </c>
      <c r="G9676">
        <v>0</v>
      </c>
      <c r="H9676">
        <v>264</v>
      </c>
    </row>
    <row r="9677" spans="1:8" x14ac:dyDescent="0.25">
      <c r="A9677" t="s">
        <v>174</v>
      </c>
      <c r="B9677">
        <v>18516</v>
      </c>
      <c r="C9677">
        <v>2</v>
      </c>
      <c r="D9677">
        <v>2</v>
      </c>
      <c r="E9677">
        <v>3</v>
      </c>
      <c r="F9677">
        <v>836</v>
      </c>
      <c r="G9677">
        <v>0</v>
      </c>
      <c r="H9677">
        <v>262</v>
      </c>
    </row>
    <row r="9678" spans="1:8" x14ac:dyDescent="0.25">
      <c r="A9678" t="s">
        <v>174</v>
      </c>
      <c r="B9678">
        <v>18526</v>
      </c>
      <c r="C9678">
        <v>2</v>
      </c>
      <c r="D9678">
        <v>2</v>
      </c>
      <c r="E9678">
        <v>3</v>
      </c>
      <c r="F9678">
        <v>836</v>
      </c>
      <c r="G9678">
        <v>0</v>
      </c>
      <c r="H9678">
        <v>266</v>
      </c>
    </row>
    <row r="9679" spans="1:8" x14ac:dyDescent="0.25">
      <c r="A9679" t="s">
        <v>174</v>
      </c>
      <c r="B9679">
        <v>18527</v>
      </c>
      <c r="C9679">
        <v>1</v>
      </c>
      <c r="D9679">
        <v>0</v>
      </c>
      <c r="E9679">
        <v>1</v>
      </c>
      <c r="F9679">
        <v>0</v>
      </c>
      <c r="G9679">
        <v>0</v>
      </c>
      <c r="H9679">
        <v>2</v>
      </c>
    </row>
    <row r="9680" spans="1:8" x14ac:dyDescent="0.25">
      <c r="A9680" t="s">
        <v>174</v>
      </c>
      <c r="B9680">
        <v>18528</v>
      </c>
      <c r="C9680">
        <v>2</v>
      </c>
      <c r="D9680">
        <v>2</v>
      </c>
      <c r="E9680">
        <v>3</v>
      </c>
      <c r="F9680">
        <v>836</v>
      </c>
      <c r="G9680">
        <v>0</v>
      </c>
      <c r="H9680">
        <v>265</v>
      </c>
    </row>
    <row r="9681" spans="1:8" x14ac:dyDescent="0.25">
      <c r="A9681" t="s">
        <v>174</v>
      </c>
      <c r="B9681">
        <v>18529</v>
      </c>
      <c r="C9681">
        <v>2</v>
      </c>
      <c r="D9681">
        <v>2</v>
      </c>
      <c r="E9681">
        <v>3</v>
      </c>
      <c r="F9681">
        <v>836</v>
      </c>
      <c r="G9681">
        <v>0</v>
      </c>
      <c r="H9681">
        <v>266</v>
      </c>
    </row>
    <row r="9682" spans="1:8" x14ac:dyDescent="0.25">
      <c r="A9682" t="s">
        <v>174</v>
      </c>
      <c r="B9682">
        <v>18538</v>
      </c>
      <c r="C9682">
        <v>2</v>
      </c>
      <c r="D9682">
        <v>2</v>
      </c>
      <c r="E9682">
        <v>3</v>
      </c>
      <c r="F9682">
        <v>836</v>
      </c>
      <c r="G9682">
        <v>0</v>
      </c>
      <c r="H9682">
        <v>261</v>
      </c>
    </row>
    <row r="9683" spans="1:8" x14ac:dyDescent="0.25">
      <c r="A9683" t="s">
        <v>174</v>
      </c>
      <c r="B9683">
        <v>18539</v>
      </c>
      <c r="C9683">
        <v>2</v>
      </c>
      <c r="D9683">
        <v>2</v>
      </c>
      <c r="E9683">
        <v>3</v>
      </c>
      <c r="F9683">
        <v>836</v>
      </c>
      <c r="G9683">
        <v>0</v>
      </c>
      <c r="H9683">
        <v>265</v>
      </c>
    </row>
    <row r="9684" spans="1:8" x14ac:dyDescent="0.25">
      <c r="A9684" t="s">
        <v>174</v>
      </c>
      <c r="B9684">
        <v>18550</v>
      </c>
      <c r="C9684">
        <v>1</v>
      </c>
      <c r="D9684">
        <v>0</v>
      </c>
      <c r="E9684">
        <v>1</v>
      </c>
      <c r="F9684">
        <v>0</v>
      </c>
      <c r="G9684">
        <v>0</v>
      </c>
      <c r="H9684">
        <v>5</v>
      </c>
    </row>
    <row r="9685" spans="1:8" x14ac:dyDescent="0.25">
      <c r="A9685" t="s">
        <v>174</v>
      </c>
      <c r="B9685">
        <v>18551</v>
      </c>
      <c r="C9685">
        <v>2</v>
      </c>
      <c r="D9685">
        <v>2</v>
      </c>
      <c r="E9685">
        <v>3</v>
      </c>
      <c r="F9685">
        <v>169</v>
      </c>
      <c r="G9685">
        <v>0</v>
      </c>
      <c r="H9685">
        <v>84</v>
      </c>
    </row>
    <row r="9686" spans="1:8" x14ac:dyDescent="0.25">
      <c r="A9686" t="s">
        <v>174</v>
      </c>
      <c r="B9686">
        <v>18552</v>
      </c>
      <c r="C9686">
        <v>2</v>
      </c>
      <c r="D9686">
        <v>2</v>
      </c>
      <c r="E9686">
        <v>3</v>
      </c>
      <c r="F9686">
        <v>169</v>
      </c>
      <c r="G9686">
        <v>0</v>
      </c>
      <c r="H9686">
        <v>78</v>
      </c>
    </row>
    <row r="9687" spans="1:8" x14ac:dyDescent="0.25">
      <c r="A9687" t="s">
        <v>174</v>
      </c>
      <c r="B9687">
        <v>18553</v>
      </c>
      <c r="C9687">
        <v>2</v>
      </c>
      <c r="D9687">
        <v>2</v>
      </c>
      <c r="E9687">
        <v>3</v>
      </c>
      <c r="F9687">
        <v>836</v>
      </c>
      <c r="G9687">
        <v>0</v>
      </c>
      <c r="H9687">
        <v>259</v>
      </c>
    </row>
    <row r="9688" spans="1:8" x14ac:dyDescent="0.25">
      <c r="A9688" t="s">
        <v>174</v>
      </c>
      <c r="B9688">
        <v>18554</v>
      </c>
      <c r="C9688">
        <v>2</v>
      </c>
      <c r="D9688">
        <v>2</v>
      </c>
      <c r="E9688">
        <v>3</v>
      </c>
      <c r="F9688">
        <v>836</v>
      </c>
      <c r="G9688">
        <v>0</v>
      </c>
      <c r="H9688">
        <v>265</v>
      </c>
    </row>
    <row r="9689" spans="1:8" x14ac:dyDescent="0.25">
      <c r="A9689" t="s">
        <v>174</v>
      </c>
      <c r="B9689">
        <v>18555</v>
      </c>
      <c r="C9689">
        <v>2</v>
      </c>
      <c r="D9689">
        <v>2</v>
      </c>
      <c r="E9689">
        <v>3</v>
      </c>
      <c r="F9689">
        <v>836</v>
      </c>
      <c r="G9689">
        <v>0</v>
      </c>
      <c r="H9689">
        <v>266</v>
      </c>
    </row>
    <row r="9690" spans="1:8" x14ac:dyDescent="0.25">
      <c r="A9690" t="s">
        <v>174</v>
      </c>
      <c r="B9690">
        <v>18556</v>
      </c>
      <c r="C9690">
        <v>2</v>
      </c>
      <c r="D9690">
        <v>2</v>
      </c>
      <c r="E9690">
        <v>3</v>
      </c>
      <c r="F9690">
        <v>836</v>
      </c>
      <c r="G9690">
        <v>0</v>
      </c>
      <c r="H9690">
        <v>259</v>
      </c>
    </row>
    <row r="9691" spans="1:8" x14ac:dyDescent="0.25">
      <c r="A9691" t="s">
        <v>174</v>
      </c>
      <c r="B9691">
        <v>18565</v>
      </c>
      <c r="C9691">
        <v>2</v>
      </c>
      <c r="D9691">
        <v>2</v>
      </c>
      <c r="E9691">
        <v>3</v>
      </c>
      <c r="F9691">
        <v>836</v>
      </c>
      <c r="G9691">
        <v>0</v>
      </c>
      <c r="H9691">
        <v>256</v>
      </c>
    </row>
    <row r="9692" spans="1:8" x14ac:dyDescent="0.25">
      <c r="A9692" t="s">
        <v>174</v>
      </c>
      <c r="B9692">
        <v>18566</v>
      </c>
      <c r="C9692">
        <v>2</v>
      </c>
      <c r="D9692">
        <v>2</v>
      </c>
      <c r="E9692">
        <v>3</v>
      </c>
      <c r="F9692">
        <v>836</v>
      </c>
      <c r="G9692">
        <v>0</v>
      </c>
      <c r="H9692">
        <v>261</v>
      </c>
    </row>
    <row r="9693" spans="1:8" x14ac:dyDescent="0.25">
      <c r="A9693" t="s">
        <v>174</v>
      </c>
      <c r="B9693">
        <v>18575</v>
      </c>
      <c r="C9693">
        <v>2</v>
      </c>
      <c r="D9693">
        <v>2</v>
      </c>
      <c r="E9693">
        <v>3</v>
      </c>
      <c r="F9693">
        <v>836</v>
      </c>
      <c r="G9693">
        <v>0</v>
      </c>
      <c r="H9693">
        <v>259</v>
      </c>
    </row>
    <row r="9694" spans="1:8" x14ac:dyDescent="0.25">
      <c r="A9694" t="s">
        <v>174</v>
      </c>
      <c r="B9694">
        <v>18576</v>
      </c>
      <c r="C9694">
        <v>2</v>
      </c>
      <c r="D9694">
        <v>2</v>
      </c>
      <c r="E9694">
        <v>3</v>
      </c>
      <c r="F9694">
        <v>836</v>
      </c>
      <c r="G9694">
        <v>0</v>
      </c>
      <c r="H9694">
        <v>258</v>
      </c>
    </row>
    <row r="9695" spans="1:8" x14ac:dyDescent="0.25">
      <c r="A9695" t="s">
        <v>174</v>
      </c>
      <c r="B9695">
        <v>18586</v>
      </c>
      <c r="C9695">
        <v>2</v>
      </c>
      <c r="D9695">
        <v>2</v>
      </c>
      <c r="E9695">
        <v>3</v>
      </c>
      <c r="F9695">
        <v>836</v>
      </c>
      <c r="G9695">
        <v>0</v>
      </c>
      <c r="H9695">
        <v>259</v>
      </c>
    </row>
    <row r="9696" spans="1:8" x14ac:dyDescent="0.25">
      <c r="A9696" t="s">
        <v>174</v>
      </c>
      <c r="B9696">
        <v>18587</v>
      </c>
      <c r="C9696">
        <v>2</v>
      </c>
      <c r="D9696">
        <v>2</v>
      </c>
      <c r="E9696">
        <v>3</v>
      </c>
      <c r="F9696">
        <v>836</v>
      </c>
      <c r="G9696">
        <v>0</v>
      </c>
      <c r="H9696">
        <v>261</v>
      </c>
    </row>
    <row r="9697" spans="1:8" x14ac:dyDescent="0.25">
      <c r="A9697" t="s">
        <v>174</v>
      </c>
      <c r="B9697">
        <v>18597</v>
      </c>
      <c r="C9697">
        <v>2</v>
      </c>
      <c r="D9697">
        <v>2</v>
      </c>
      <c r="E9697">
        <v>3</v>
      </c>
      <c r="F9697">
        <v>836</v>
      </c>
      <c r="G9697">
        <v>0</v>
      </c>
      <c r="H9697">
        <v>256</v>
      </c>
    </row>
    <row r="9698" spans="1:8" x14ac:dyDescent="0.25">
      <c r="A9698" t="s">
        <v>174</v>
      </c>
      <c r="B9698">
        <v>18598</v>
      </c>
      <c r="C9698">
        <v>2</v>
      </c>
      <c r="D9698">
        <v>2</v>
      </c>
      <c r="E9698">
        <v>3</v>
      </c>
      <c r="F9698">
        <v>836</v>
      </c>
      <c r="G9698">
        <v>0</v>
      </c>
      <c r="H9698">
        <v>264</v>
      </c>
    </row>
    <row r="9699" spans="1:8" x14ac:dyDescent="0.25">
      <c r="A9699" t="s">
        <v>174</v>
      </c>
      <c r="B9699">
        <v>18608</v>
      </c>
      <c r="C9699">
        <v>2</v>
      </c>
      <c r="D9699">
        <v>2</v>
      </c>
      <c r="E9699">
        <v>3</v>
      </c>
      <c r="F9699">
        <v>836</v>
      </c>
      <c r="G9699">
        <v>0</v>
      </c>
      <c r="H9699">
        <v>2787</v>
      </c>
    </row>
    <row r="9700" spans="1:8" x14ac:dyDescent="0.25">
      <c r="A9700" t="s">
        <v>174</v>
      </c>
      <c r="B9700">
        <v>18609</v>
      </c>
      <c r="C9700">
        <v>2</v>
      </c>
      <c r="D9700">
        <v>2</v>
      </c>
      <c r="E9700">
        <v>3</v>
      </c>
      <c r="F9700">
        <v>836</v>
      </c>
      <c r="G9700">
        <v>0</v>
      </c>
      <c r="H9700">
        <v>2348</v>
      </c>
    </row>
    <row r="9701" spans="1:8" x14ac:dyDescent="0.25">
      <c r="A9701" t="s">
        <v>174</v>
      </c>
      <c r="B9701">
        <v>18619</v>
      </c>
      <c r="C9701">
        <v>2</v>
      </c>
      <c r="D9701">
        <v>2</v>
      </c>
      <c r="E9701">
        <v>3</v>
      </c>
      <c r="F9701">
        <v>836</v>
      </c>
      <c r="G9701">
        <v>0</v>
      </c>
      <c r="H9701">
        <v>2558</v>
      </c>
    </row>
    <row r="9702" spans="1:8" x14ac:dyDescent="0.25">
      <c r="A9702" t="s">
        <v>174</v>
      </c>
      <c r="B9702">
        <v>18620</v>
      </c>
      <c r="C9702">
        <v>2</v>
      </c>
      <c r="D9702">
        <v>2</v>
      </c>
      <c r="E9702">
        <v>3</v>
      </c>
      <c r="F9702">
        <v>836</v>
      </c>
      <c r="G9702">
        <v>0</v>
      </c>
      <c r="H9702">
        <v>2569</v>
      </c>
    </row>
    <row r="9703" spans="1:8" x14ac:dyDescent="0.25">
      <c r="A9703" t="s">
        <v>174</v>
      </c>
      <c r="B9703">
        <v>18630</v>
      </c>
      <c r="C9703">
        <v>3</v>
      </c>
      <c r="D9703">
        <v>3</v>
      </c>
      <c r="E9703">
        <v>6</v>
      </c>
      <c r="F9703">
        <v>836</v>
      </c>
      <c r="G9703">
        <v>0</v>
      </c>
      <c r="H9703">
        <v>2508</v>
      </c>
    </row>
    <row r="9704" spans="1:8" x14ac:dyDescent="0.25">
      <c r="A9704" t="s">
        <v>174</v>
      </c>
      <c r="B9704">
        <v>18631</v>
      </c>
      <c r="C9704">
        <v>2</v>
      </c>
      <c r="D9704">
        <v>2</v>
      </c>
      <c r="E9704">
        <v>3</v>
      </c>
      <c r="F9704">
        <v>836</v>
      </c>
      <c r="G9704">
        <v>0</v>
      </c>
      <c r="H9704">
        <v>2507</v>
      </c>
    </row>
    <row r="9705" spans="1:8" x14ac:dyDescent="0.25">
      <c r="A9705" t="s">
        <v>174</v>
      </c>
      <c r="B9705">
        <v>18641</v>
      </c>
      <c r="C9705">
        <v>3</v>
      </c>
      <c r="D9705">
        <v>3</v>
      </c>
      <c r="E9705">
        <v>6</v>
      </c>
      <c r="F9705">
        <v>836</v>
      </c>
      <c r="G9705">
        <v>0</v>
      </c>
      <c r="H9705">
        <v>2540</v>
      </c>
    </row>
    <row r="9706" spans="1:8" x14ac:dyDescent="0.25">
      <c r="A9706" t="s">
        <v>174</v>
      </c>
      <c r="B9706">
        <v>18642</v>
      </c>
      <c r="C9706">
        <v>2</v>
      </c>
      <c r="D9706">
        <v>2</v>
      </c>
      <c r="E9706">
        <v>3</v>
      </c>
      <c r="F9706">
        <v>836</v>
      </c>
      <c r="G9706">
        <v>0</v>
      </c>
      <c r="H9706">
        <v>2482</v>
      </c>
    </row>
    <row r="9707" spans="1:8" x14ac:dyDescent="0.25">
      <c r="A9707" t="s">
        <v>174</v>
      </c>
      <c r="B9707">
        <v>18652</v>
      </c>
      <c r="C9707">
        <v>3</v>
      </c>
      <c r="D9707">
        <v>3</v>
      </c>
      <c r="E9707">
        <v>6</v>
      </c>
      <c r="F9707">
        <v>836</v>
      </c>
      <c r="G9707">
        <v>0</v>
      </c>
      <c r="H9707">
        <v>2546</v>
      </c>
    </row>
    <row r="9708" spans="1:8" x14ac:dyDescent="0.25">
      <c r="A9708" t="s">
        <v>174</v>
      </c>
      <c r="B9708">
        <v>18653</v>
      </c>
      <c r="C9708">
        <v>2</v>
      </c>
      <c r="D9708">
        <v>2</v>
      </c>
      <c r="E9708">
        <v>3</v>
      </c>
      <c r="F9708">
        <v>836</v>
      </c>
      <c r="G9708">
        <v>0</v>
      </c>
      <c r="H9708">
        <v>2510</v>
      </c>
    </row>
    <row r="9709" spans="1:8" x14ac:dyDescent="0.25">
      <c r="A9709" t="s">
        <v>174</v>
      </c>
      <c r="B9709">
        <v>18663</v>
      </c>
      <c r="C9709">
        <v>3</v>
      </c>
      <c r="D9709">
        <v>3</v>
      </c>
      <c r="E9709">
        <v>6</v>
      </c>
      <c r="F9709">
        <v>836</v>
      </c>
      <c r="G9709">
        <v>0</v>
      </c>
      <c r="H9709">
        <v>2473</v>
      </c>
    </row>
    <row r="9710" spans="1:8" x14ac:dyDescent="0.25">
      <c r="A9710" t="s">
        <v>174</v>
      </c>
      <c r="B9710">
        <v>18664</v>
      </c>
      <c r="C9710">
        <v>2</v>
      </c>
      <c r="D9710">
        <v>2</v>
      </c>
      <c r="E9710">
        <v>3</v>
      </c>
      <c r="F9710">
        <v>836</v>
      </c>
      <c r="G9710">
        <v>0</v>
      </c>
      <c r="H9710">
        <v>2526</v>
      </c>
    </row>
    <row r="9711" spans="1:8" x14ac:dyDescent="0.25">
      <c r="A9711" t="s">
        <v>174</v>
      </c>
      <c r="B9711">
        <v>18673</v>
      </c>
      <c r="C9711">
        <v>3</v>
      </c>
      <c r="D9711">
        <v>2</v>
      </c>
      <c r="E9711">
        <v>5</v>
      </c>
      <c r="F9711">
        <v>836</v>
      </c>
      <c r="G9711">
        <v>0</v>
      </c>
      <c r="H9711">
        <v>2518</v>
      </c>
    </row>
    <row r="9712" spans="1:8" x14ac:dyDescent="0.25">
      <c r="A9712" t="s">
        <v>174</v>
      </c>
      <c r="B9712">
        <v>18674</v>
      </c>
      <c r="C9712">
        <v>2</v>
      </c>
      <c r="D9712">
        <v>2</v>
      </c>
      <c r="E9712">
        <v>3</v>
      </c>
      <c r="F9712">
        <v>836</v>
      </c>
      <c r="G9712">
        <v>0</v>
      </c>
      <c r="H9712">
        <v>2516</v>
      </c>
    </row>
    <row r="9713" spans="1:8" x14ac:dyDescent="0.25">
      <c r="A9713" t="s">
        <v>174</v>
      </c>
      <c r="B9713">
        <v>18683</v>
      </c>
      <c r="C9713">
        <v>3</v>
      </c>
      <c r="D9713">
        <v>2</v>
      </c>
      <c r="E9713">
        <v>5</v>
      </c>
      <c r="F9713">
        <v>836</v>
      </c>
      <c r="G9713">
        <v>0</v>
      </c>
      <c r="H9713">
        <v>2576</v>
      </c>
    </row>
    <row r="9714" spans="1:8" x14ac:dyDescent="0.25">
      <c r="A9714" t="s">
        <v>174</v>
      </c>
      <c r="B9714">
        <v>18684</v>
      </c>
      <c r="C9714">
        <v>2</v>
      </c>
      <c r="D9714">
        <v>2</v>
      </c>
      <c r="E9714">
        <v>3</v>
      </c>
      <c r="F9714">
        <v>836</v>
      </c>
      <c r="G9714">
        <v>0</v>
      </c>
      <c r="H9714">
        <v>2531</v>
      </c>
    </row>
    <row r="9715" spans="1:8" x14ac:dyDescent="0.25">
      <c r="A9715" t="s">
        <v>174</v>
      </c>
      <c r="B9715">
        <v>18693</v>
      </c>
      <c r="C9715">
        <v>3</v>
      </c>
      <c r="D9715">
        <v>2</v>
      </c>
      <c r="E9715">
        <v>5</v>
      </c>
      <c r="F9715">
        <v>836</v>
      </c>
      <c r="G9715">
        <v>0</v>
      </c>
      <c r="H9715">
        <v>2537</v>
      </c>
    </row>
    <row r="9716" spans="1:8" x14ac:dyDescent="0.25">
      <c r="A9716" t="s">
        <v>174</v>
      </c>
      <c r="B9716">
        <v>18694</v>
      </c>
      <c r="C9716">
        <v>2</v>
      </c>
      <c r="D9716">
        <v>2</v>
      </c>
      <c r="E9716">
        <v>3</v>
      </c>
      <c r="F9716">
        <v>836</v>
      </c>
      <c r="G9716">
        <v>0</v>
      </c>
      <c r="H9716">
        <v>2561</v>
      </c>
    </row>
    <row r="9717" spans="1:8" x14ac:dyDescent="0.25">
      <c r="A9717" t="s">
        <v>174</v>
      </c>
      <c r="B9717">
        <v>18702</v>
      </c>
      <c r="C9717">
        <v>2</v>
      </c>
      <c r="D9717">
        <v>2</v>
      </c>
      <c r="E9717">
        <v>3</v>
      </c>
      <c r="F9717">
        <v>836</v>
      </c>
      <c r="G9717">
        <v>0</v>
      </c>
      <c r="H9717">
        <v>2494</v>
      </c>
    </row>
    <row r="9718" spans="1:8" x14ac:dyDescent="0.25">
      <c r="A9718" t="s">
        <v>174</v>
      </c>
      <c r="B9718">
        <v>18703</v>
      </c>
      <c r="C9718">
        <v>2</v>
      </c>
      <c r="D9718">
        <v>2</v>
      </c>
      <c r="E9718">
        <v>3</v>
      </c>
      <c r="F9718">
        <v>836</v>
      </c>
      <c r="G9718">
        <v>0</v>
      </c>
      <c r="H9718">
        <v>2521</v>
      </c>
    </row>
    <row r="9719" spans="1:8" x14ac:dyDescent="0.25">
      <c r="A9719" t="s">
        <v>174</v>
      </c>
      <c r="B9719">
        <v>18711</v>
      </c>
      <c r="C9719">
        <v>2</v>
      </c>
      <c r="D9719">
        <v>2</v>
      </c>
      <c r="E9719">
        <v>3</v>
      </c>
      <c r="F9719">
        <v>836</v>
      </c>
      <c r="G9719">
        <v>0</v>
      </c>
      <c r="H9719">
        <v>2519</v>
      </c>
    </row>
    <row r="9720" spans="1:8" x14ac:dyDescent="0.25">
      <c r="A9720" t="s">
        <v>174</v>
      </c>
      <c r="B9720">
        <v>18712</v>
      </c>
      <c r="C9720">
        <v>2</v>
      </c>
      <c r="D9720">
        <v>2</v>
      </c>
      <c r="E9720">
        <v>3</v>
      </c>
      <c r="F9720">
        <v>836</v>
      </c>
      <c r="G9720">
        <v>0</v>
      </c>
      <c r="H9720">
        <v>2547</v>
      </c>
    </row>
    <row r="9721" spans="1:8" x14ac:dyDescent="0.25">
      <c r="A9721" t="s">
        <v>174</v>
      </c>
      <c r="B9721">
        <v>18720</v>
      </c>
      <c r="C9721">
        <v>3</v>
      </c>
      <c r="D9721">
        <v>3</v>
      </c>
      <c r="E9721">
        <v>6</v>
      </c>
      <c r="F9721">
        <v>836</v>
      </c>
      <c r="H9721">
        <v>88</v>
      </c>
    </row>
    <row r="9722" spans="1:8" x14ac:dyDescent="0.25">
      <c r="A9722" t="s">
        <v>174</v>
      </c>
      <c r="B9722">
        <v>18721</v>
      </c>
      <c r="C9722">
        <v>2</v>
      </c>
      <c r="D9722">
        <v>2</v>
      </c>
      <c r="E9722">
        <v>3</v>
      </c>
      <c r="F9722">
        <v>836</v>
      </c>
      <c r="G9722">
        <v>0</v>
      </c>
      <c r="H9722">
        <v>2755</v>
      </c>
    </row>
    <row r="9723" spans="1:8" x14ac:dyDescent="0.25">
      <c r="A9723" t="s">
        <v>174</v>
      </c>
      <c r="B9723">
        <v>18729</v>
      </c>
      <c r="C9723">
        <v>3</v>
      </c>
      <c r="D9723">
        <v>3</v>
      </c>
      <c r="E9723">
        <v>6</v>
      </c>
      <c r="F9723">
        <v>836</v>
      </c>
      <c r="H9723">
        <v>76</v>
      </c>
    </row>
    <row r="9724" spans="1:8" x14ac:dyDescent="0.25">
      <c r="A9724" t="s">
        <v>174</v>
      </c>
      <c r="B9724">
        <v>18730</v>
      </c>
      <c r="C9724">
        <v>2</v>
      </c>
      <c r="D9724">
        <v>2</v>
      </c>
      <c r="E9724">
        <v>3</v>
      </c>
      <c r="F9724">
        <v>836</v>
      </c>
      <c r="G9724">
        <v>0</v>
      </c>
      <c r="H9724">
        <v>2485</v>
      </c>
    </row>
    <row r="9725" spans="1:8" x14ac:dyDescent="0.25">
      <c r="A9725" t="s">
        <v>174</v>
      </c>
      <c r="B9725">
        <v>18738</v>
      </c>
      <c r="C9725">
        <v>3</v>
      </c>
      <c r="D9725">
        <v>3</v>
      </c>
      <c r="E9725">
        <v>6</v>
      </c>
      <c r="F9725">
        <v>836</v>
      </c>
      <c r="H9725">
        <v>59</v>
      </c>
    </row>
    <row r="9726" spans="1:8" x14ac:dyDescent="0.25">
      <c r="A9726" t="s">
        <v>174</v>
      </c>
      <c r="B9726">
        <v>18739</v>
      </c>
      <c r="C9726">
        <v>2</v>
      </c>
      <c r="D9726">
        <v>2</v>
      </c>
      <c r="E9726">
        <v>3</v>
      </c>
      <c r="F9726">
        <v>836</v>
      </c>
      <c r="G9726">
        <v>0</v>
      </c>
      <c r="H9726">
        <v>2522</v>
      </c>
    </row>
    <row r="9727" spans="1:8" x14ac:dyDescent="0.25">
      <c r="A9727" t="s">
        <v>174</v>
      </c>
      <c r="B9727">
        <v>18747</v>
      </c>
      <c r="C9727">
        <v>3</v>
      </c>
      <c r="D9727">
        <v>3</v>
      </c>
      <c r="E9727">
        <v>6</v>
      </c>
      <c r="F9727">
        <v>836</v>
      </c>
      <c r="H9727">
        <v>69</v>
      </c>
    </row>
    <row r="9728" spans="1:8" x14ac:dyDescent="0.25">
      <c r="A9728" t="s">
        <v>174</v>
      </c>
      <c r="B9728">
        <v>18748</v>
      </c>
      <c r="C9728">
        <v>2</v>
      </c>
      <c r="D9728">
        <v>2</v>
      </c>
      <c r="E9728">
        <v>3</v>
      </c>
      <c r="F9728">
        <v>836</v>
      </c>
      <c r="G9728">
        <v>0</v>
      </c>
      <c r="H9728">
        <v>2515</v>
      </c>
    </row>
    <row r="9729" spans="1:8" x14ac:dyDescent="0.25">
      <c r="A9729" t="s">
        <v>174</v>
      </c>
      <c r="B9729">
        <v>18756</v>
      </c>
      <c r="C9729">
        <v>3</v>
      </c>
      <c r="D9729">
        <v>2</v>
      </c>
      <c r="E9729">
        <v>5</v>
      </c>
      <c r="F9729">
        <v>836</v>
      </c>
      <c r="H9729">
        <v>44</v>
      </c>
    </row>
    <row r="9730" spans="1:8" x14ac:dyDescent="0.25">
      <c r="A9730" t="s">
        <v>174</v>
      </c>
      <c r="B9730">
        <v>18757</v>
      </c>
      <c r="C9730">
        <v>2</v>
      </c>
      <c r="D9730">
        <v>2</v>
      </c>
      <c r="E9730">
        <v>3</v>
      </c>
      <c r="F9730">
        <v>836</v>
      </c>
      <c r="G9730">
        <v>0</v>
      </c>
      <c r="H9730">
        <v>2532</v>
      </c>
    </row>
    <row r="9731" spans="1:8" x14ac:dyDescent="0.25">
      <c r="A9731" t="s">
        <v>174</v>
      </c>
      <c r="B9731">
        <v>18765</v>
      </c>
      <c r="C9731">
        <v>3</v>
      </c>
      <c r="D9731">
        <v>2</v>
      </c>
      <c r="E9731">
        <v>5</v>
      </c>
      <c r="F9731">
        <v>836</v>
      </c>
      <c r="H9731">
        <v>46</v>
      </c>
    </row>
    <row r="9732" spans="1:8" x14ac:dyDescent="0.25">
      <c r="A9732" t="s">
        <v>174</v>
      </c>
      <c r="B9732">
        <v>18766</v>
      </c>
      <c r="C9732">
        <v>2</v>
      </c>
      <c r="D9732">
        <v>2</v>
      </c>
      <c r="E9732">
        <v>3</v>
      </c>
      <c r="F9732">
        <v>836</v>
      </c>
      <c r="G9732">
        <v>0</v>
      </c>
      <c r="H9732">
        <v>2534</v>
      </c>
    </row>
    <row r="9733" spans="1:8" x14ac:dyDescent="0.25">
      <c r="A9733" t="s">
        <v>174</v>
      </c>
      <c r="B9733">
        <v>18774</v>
      </c>
      <c r="C9733">
        <v>3</v>
      </c>
      <c r="D9733">
        <v>2</v>
      </c>
      <c r="E9733">
        <v>5</v>
      </c>
      <c r="F9733">
        <v>836</v>
      </c>
      <c r="H9733">
        <v>44</v>
      </c>
    </row>
    <row r="9734" spans="1:8" x14ac:dyDescent="0.25">
      <c r="A9734" t="s">
        <v>174</v>
      </c>
      <c r="B9734">
        <v>18775</v>
      </c>
      <c r="C9734">
        <v>2</v>
      </c>
      <c r="D9734">
        <v>2</v>
      </c>
      <c r="E9734">
        <v>3</v>
      </c>
      <c r="F9734">
        <v>836</v>
      </c>
      <c r="G9734">
        <v>0</v>
      </c>
      <c r="H9734">
        <v>2571</v>
      </c>
    </row>
    <row r="9735" spans="1:8" x14ac:dyDescent="0.25">
      <c r="A9735" t="s">
        <v>174</v>
      </c>
      <c r="B9735">
        <v>18783</v>
      </c>
      <c r="C9735">
        <v>3</v>
      </c>
      <c r="D9735">
        <v>2</v>
      </c>
      <c r="E9735">
        <v>5</v>
      </c>
      <c r="F9735">
        <v>836</v>
      </c>
      <c r="H9735">
        <v>98</v>
      </c>
    </row>
    <row r="9736" spans="1:8" x14ac:dyDescent="0.25">
      <c r="A9736" t="s">
        <v>174</v>
      </c>
      <c r="B9736">
        <v>18784</v>
      </c>
      <c r="C9736">
        <v>2</v>
      </c>
      <c r="D9736">
        <v>2</v>
      </c>
      <c r="E9736">
        <v>3</v>
      </c>
      <c r="F9736">
        <v>836</v>
      </c>
      <c r="G9736">
        <v>0</v>
      </c>
      <c r="H9736">
        <v>2475</v>
      </c>
    </row>
    <row r="9737" spans="1:8" x14ac:dyDescent="0.25">
      <c r="A9737" t="s">
        <v>174</v>
      </c>
      <c r="B9737">
        <v>18792</v>
      </c>
      <c r="C9737">
        <v>3</v>
      </c>
      <c r="D9737">
        <v>2</v>
      </c>
      <c r="E9737">
        <v>5</v>
      </c>
      <c r="F9737">
        <v>836</v>
      </c>
      <c r="H9737">
        <v>98</v>
      </c>
    </row>
    <row r="9738" spans="1:8" x14ac:dyDescent="0.25">
      <c r="A9738" t="s">
        <v>174</v>
      </c>
      <c r="B9738">
        <v>18793</v>
      </c>
      <c r="C9738">
        <v>2</v>
      </c>
      <c r="D9738">
        <v>2</v>
      </c>
      <c r="E9738">
        <v>3</v>
      </c>
      <c r="F9738">
        <v>836</v>
      </c>
      <c r="G9738">
        <v>0</v>
      </c>
      <c r="H9738">
        <v>2479</v>
      </c>
    </row>
    <row r="9739" spans="1:8" x14ac:dyDescent="0.25">
      <c r="A9739" t="s">
        <v>174</v>
      </c>
      <c r="B9739">
        <v>18801</v>
      </c>
      <c r="C9739">
        <v>3</v>
      </c>
      <c r="D9739">
        <v>2</v>
      </c>
      <c r="E9739">
        <v>5</v>
      </c>
      <c r="F9739">
        <v>836</v>
      </c>
      <c r="H9739">
        <v>99</v>
      </c>
    </row>
    <row r="9740" spans="1:8" x14ac:dyDescent="0.25">
      <c r="A9740" t="s">
        <v>174</v>
      </c>
      <c r="B9740">
        <v>18802</v>
      </c>
      <c r="C9740">
        <v>2</v>
      </c>
      <c r="D9740">
        <v>2</v>
      </c>
      <c r="E9740">
        <v>3</v>
      </c>
      <c r="F9740">
        <v>836</v>
      </c>
      <c r="G9740">
        <v>0</v>
      </c>
      <c r="H9740">
        <v>2504</v>
      </c>
    </row>
    <row r="9741" spans="1:8" x14ac:dyDescent="0.25">
      <c r="A9741" t="s">
        <v>174</v>
      </c>
      <c r="B9741">
        <v>18811</v>
      </c>
      <c r="C9741">
        <v>1</v>
      </c>
      <c r="D9741">
        <v>0</v>
      </c>
      <c r="E9741">
        <v>1</v>
      </c>
      <c r="F9741">
        <v>0</v>
      </c>
      <c r="G9741">
        <v>0</v>
      </c>
      <c r="H9741">
        <v>1</v>
      </c>
    </row>
    <row r="9742" spans="1:8" x14ac:dyDescent="0.25">
      <c r="A9742" t="s">
        <v>174</v>
      </c>
      <c r="B9742">
        <v>18812</v>
      </c>
      <c r="C9742">
        <v>2</v>
      </c>
      <c r="D9742">
        <v>4</v>
      </c>
      <c r="E9742">
        <v>5</v>
      </c>
      <c r="F9742">
        <v>169</v>
      </c>
      <c r="H9742">
        <v>90</v>
      </c>
    </row>
    <row r="9743" spans="1:8" x14ac:dyDescent="0.25">
      <c r="A9743" t="s">
        <v>174</v>
      </c>
      <c r="B9743">
        <v>18813</v>
      </c>
      <c r="C9743">
        <v>5</v>
      </c>
      <c r="D9743">
        <v>2</v>
      </c>
      <c r="E9743">
        <v>9</v>
      </c>
      <c r="F9743">
        <v>836</v>
      </c>
      <c r="G9743">
        <v>0</v>
      </c>
      <c r="H9743">
        <v>3178</v>
      </c>
    </row>
    <row r="9744" spans="1:8" x14ac:dyDescent="0.25">
      <c r="A9744" t="s">
        <v>174</v>
      </c>
      <c r="B9744">
        <v>18814</v>
      </c>
      <c r="C9744">
        <v>2</v>
      </c>
      <c r="D9744">
        <v>2</v>
      </c>
      <c r="E9744">
        <v>3</v>
      </c>
      <c r="F9744">
        <v>836</v>
      </c>
      <c r="G9744">
        <v>0</v>
      </c>
      <c r="H9744">
        <v>2487</v>
      </c>
    </row>
    <row r="9745" spans="1:8" x14ac:dyDescent="0.25">
      <c r="A9745" t="s">
        <v>174</v>
      </c>
      <c r="B9745">
        <v>18822</v>
      </c>
      <c r="C9745">
        <v>1</v>
      </c>
      <c r="D9745">
        <v>0</v>
      </c>
      <c r="E9745">
        <v>1</v>
      </c>
      <c r="F9745">
        <v>0</v>
      </c>
      <c r="G9745">
        <v>0</v>
      </c>
      <c r="H9745">
        <v>2</v>
      </c>
    </row>
    <row r="9746" spans="1:8" x14ac:dyDescent="0.25">
      <c r="A9746" t="s">
        <v>174</v>
      </c>
      <c r="B9746">
        <v>18823</v>
      </c>
      <c r="C9746">
        <v>3</v>
      </c>
      <c r="D9746">
        <v>2</v>
      </c>
      <c r="E9746">
        <v>5</v>
      </c>
      <c r="F9746">
        <v>836</v>
      </c>
      <c r="G9746">
        <v>0</v>
      </c>
      <c r="H9746">
        <v>2643</v>
      </c>
    </row>
    <row r="9747" spans="1:8" x14ac:dyDescent="0.25">
      <c r="A9747" t="s">
        <v>174</v>
      </c>
      <c r="B9747">
        <v>18824</v>
      </c>
      <c r="C9747">
        <v>2</v>
      </c>
      <c r="D9747">
        <v>2</v>
      </c>
      <c r="E9747">
        <v>3</v>
      </c>
      <c r="F9747">
        <v>836</v>
      </c>
      <c r="G9747">
        <v>0</v>
      </c>
      <c r="H9747">
        <v>2539</v>
      </c>
    </row>
    <row r="9748" spans="1:8" x14ac:dyDescent="0.25">
      <c r="A9748" t="s">
        <v>174</v>
      </c>
      <c r="B9748">
        <v>18825</v>
      </c>
      <c r="C9748">
        <v>3</v>
      </c>
      <c r="D9748">
        <v>2</v>
      </c>
      <c r="E9748">
        <v>5</v>
      </c>
      <c r="F9748">
        <v>836</v>
      </c>
      <c r="G9748">
        <v>0</v>
      </c>
      <c r="H9748">
        <v>2611</v>
      </c>
    </row>
    <row r="9749" spans="1:8" x14ac:dyDescent="0.25">
      <c r="A9749" t="s">
        <v>174</v>
      </c>
      <c r="B9749">
        <v>18826</v>
      </c>
      <c r="C9749">
        <v>2</v>
      </c>
      <c r="D9749">
        <v>2</v>
      </c>
      <c r="E9749">
        <v>3</v>
      </c>
      <c r="F9749">
        <v>836</v>
      </c>
      <c r="G9749">
        <v>0</v>
      </c>
      <c r="H9749">
        <v>2546</v>
      </c>
    </row>
    <row r="9750" spans="1:8" x14ac:dyDescent="0.25">
      <c r="A9750" t="s">
        <v>174</v>
      </c>
      <c r="B9750">
        <v>18833</v>
      </c>
      <c r="C9750">
        <v>2</v>
      </c>
      <c r="D9750">
        <v>2</v>
      </c>
      <c r="E9750">
        <v>3</v>
      </c>
      <c r="F9750">
        <v>836</v>
      </c>
      <c r="G9750">
        <v>0</v>
      </c>
      <c r="H9750">
        <v>2529</v>
      </c>
    </row>
    <row r="9751" spans="1:8" x14ac:dyDescent="0.25">
      <c r="A9751" t="s">
        <v>174</v>
      </c>
      <c r="B9751">
        <v>18834</v>
      </c>
      <c r="C9751">
        <v>2</v>
      </c>
      <c r="D9751">
        <v>2</v>
      </c>
      <c r="E9751">
        <v>3</v>
      </c>
      <c r="F9751">
        <v>836</v>
      </c>
      <c r="G9751">
        <v>0</v>
      </c>
      <c r="H9751">
        <v>2567</v>
      </c>
    </row>
    <row r="9752" spans="1:8" x14ac:dyDescent="0.25">
      <c r="A9752" t="s">
        <v>174</v>
      </c>
      <c r="B9752">
        <v>18843</v>
      </c>
      <c r="C9752">
        <v>1</v>
      </c>
      <c r="D9752">
        <v>0</v>
      </c>
      <c r="E9752">
        <v>1</v>
      </c>
      <c r="F9752">
        <v>0</v>
      </c>
      <c r="G9752">
        <v>0</v>
      </c>
      <c r="H9752">
        <v>2</v>
      </c>
    </row>
    <row r="9753" spans="1:8" x14ac:dyDescent="0.25">
      <c r="A9753" t="s">
        <v>174</v>
      </c>
      <c r="B9753">
        <v>18844</v>
      </c>
      <c r="C9753">
        <v>2</v>
      </c>
      <c r="D9753">
        <v>4</v>
      </c>
      <c r="E9753">
        <v>5</v>
      </c>
      <c r="F9753">
        <v>169</v>
      </c>
      <c r="H9753">
        <v>77</v>
      </c>
    </row>
    <row r="9754" spans="1:8" x14ac:dyDescent="0.25">
      <c r="A9754" t="s">
        <v>174</v>
      </c>
      <c r="B9754">
        <v>18845</v>
      </c>
      <c r="C9754">
        <v>5</v>
      </c>
      <c r="D9754">
        <v>2</v>
      </c>
      <c r="E9754">
        <v>9</v>
      </c>
      <c r="F9754">
        <v>836</v>
      </c>
      <c r="G9754">
        <v>0</v>
      </c>
      <c r="H9754">
        <v>3137</v>
      </c>
    </row>
    <row r="9755" spans="1:8" x14ac:dyDescent="0.25">
      <c r="A9755" t="s">
        <v>174</v>
      </c>
      <c r="B9755">
        <v>18846</v>
      </c>
      <c r="C9755">
        <v>2</v>
      </c>
      <c r="D9755">
        <v>2</v>
      </c>
      <c r="E9755">
        <v>3</v>
      </c>
      <c r="F9755">
        <v>836</v>
      </c>
      <c r="G9755">
        <v>0</v>
      </c>
      <c r="H9755">
        <v>2412</v>
      </c>
    </row>
    <row r="9756" spans="1:8" x14ac:dyDescent="0.25">
      <c r="A9756" t="s">
        <v>174</v>
      </c>
      <c r="B9756">
        <v>18854</v>
      </c>
      <c r="C9756">
        <v>3</v>
      </c>
      <c r="D9756">
        <v>2</v>
      </c>
      <c r="E9756">
        <v>5</v>
      </c>
      <c r="F9756">
        <v>836</v>
      </c>
      <c r="G9756">
        <v>0</v>
      </c>
      <c r="H9756">
        <v>2670</v>
      </c>
    </row>
    <row r="9757" spans="1:8" x14ac:dyDescent="0.25">
      <c r="A9757" t="s">
        <v>174</v>
      </c>
      <c r="B9757">
        <v>18855</v>
      </c>
      <c r="C9757">
        <v>2</v>
      </c>
      <c r="D9757">
        <v>2</v>
      </c>
      <c r="E9757">
        <v>3</v>
      </c>
      <c r="F9757">
        <v>836</v>
      </c>
      <c r="G9757">
        <v>0</v>
      </c>
      <c r="H9757">
        <v>2497</v>
      </c>
    </row>
    <row r="9758" spans="1:8" x14ac:dyDescent="0.25">
      <c r="A9758" t="s">
        <v>174</v>
      </c>
      <c r="B9758">
        <v>18862</v>
      </c>
      <c r="C9758">
        <v>2</v>
      </c>
      <c r="D9758">
        <v>2</v>
      </c>
      <c r="E9758">
        <v>3</v>
      </c>
      <c r="F9758">
        <v>836</v>
      </c>
      <c r="G9758">
        <v>0</v>
      </c>
      <c r="H9758">
        <v>2488</v>
      </c>
    </row>
    <row r="9759" spans="1:8" x14ac:dyDescent="0.25">
      <c r="A9759" t="s">
        <v>174</v>
      </c>
      <c r="B9759">
        <v>18863</v>
      </c>
      <c r="C9759">
        <v>2</v>
      </c>
      <c r="D9759">
        <v>2</v>
      </c>
      <c r="E9759">
        <v>3</v>
      </c>
      <c r="F9759">
        <v>836</v>
      </c>
      <c r="G9759">
        <v>0</v>
      </c>
      <c r="H9759">
        <v>2512</v>
      </c>
    </row>
    <row r="9760" spans="1:8" x14ac:dyDescent="0.25">
      <c r="A9760" t="s">
        <v>174</v>
      </c>
      <c r="B9760">
        <v>18871</v>
      </c>
      <c r="C9760">
        <v>3</v>
      </c>
      <c r="D9760">
        <v>2</v>
      </c>
      <c r="E9760">
        <v>4</v>
      </c>
      <c r="F9760">
        <v>836</v>
      </c>
      <c r="G9760">
        <v>0</v>
      </c>
      <c r="H9760">
        <v>2602</v>
      </c>
    </row>
    <row r="9761" spans="1:8" x14ac:dyDescent="0.25">
      <c r="A9761" t="s">
        <v>174</v>
      </c>
      <c r="B9761">
        <v>18872</v>
      </c>
      <c r="C9761">
        <v>2</v>
      </c>
      <c r="D9761">
        <v>2</v>
      </c>
      <c r="E9761">
        <v>3</v>
      </c>
      <c r="F9761">
        <v>836</v>
      </c>
      <c r="G9761">
        <v>0</v>
      </c>
      <c r="H9761">
        <v>2504</v>
      </c>
    </row>
    <row r="9762" spans="1:8" x14ac:dyDescent="0.25">
      <c r="A9762" t="s">
        <v>174</v>
      </c>
      <c r="B9762">
        <v>18881</v>
      </c>
      <c r="C9762">
        <v>3</v>
      </c>
      <c r="D9762">
        <v>2</v>
      </c>
      <c r="E9762">
        <v>5</v>
      </c>
      <c r="F9762">
        <v>836</v>
      </c>
      <c r="G9762">
        <v>0</v>
      </c>
      <c r="H9762">
        <v>2586</v>
      </c>
    </row>
    <row r="9763" spans="1:8" x14ac:dyDescent="0.25">
      <c r="A9763" t="s">
        <v>174</v>
      </c>
      <c r="B9763">
        <v>18882</v>
      </c>
      <c r="C9763">
        <v>2</v>
      </c>
      <c r="D9763">
        <v>2</v>
      </c>
      <c r="E9763">
        <v>3</v>
      </c>
      <c r="F9763">
        <v>836</v>
      </c>
      <c r="G9763">
        <v>0</v>
      </c>
      <c r="H9763">
        <v>2528</v>
      </c>
    </row>
    <row r="9764" spans="1:8" x14ac:dyDescent="0.25">
      <c r="A9764" t="s">
        <v>174</v>
      </c>
      <c r="B9764">
        <v>18889</v>
      </c>
      <c r="C9764">
        <v>2</v>
      </c>
      <c r="D9764">
        <v>2</v>
      </c>
      <c r="E9764">
        <v>3</v>
      </c>
      <c r="F9764">
        <v>836</v>
      </c>
      <c r="G9764">
        <v>0</v>
      </c>
      <c r="H9764">
        <v>2527</v>
      </c>
    </row>
    <row r="9765" spans="1:8" x14ac:dyDescent="0.25">
      <c r="A9765" t="s">
        <v>174</v>
      </c>
      <c r="B9765">
        <v>18890</v>
      </c>
      <c r="C9765">
        <v>2</v>
      </c>
      <c r="D9765">
        <v>2</v>
      </c>
      <c r="E9765">
        <v>3</v>
      </c>
      <c r="F9765">
        <v>836</v>
      </c>
      <c r="G9765">
        <v>0</v>
      </c>
      <c r="H9765">
        <v>2515</v>
      </c>
    </row>
    <row r="9766" spans="1:8" x14ac:dyDescent="0.25">
      <c r="A9766" t="s">
        <v>174</v>
      </c>
      <c r="B9766">
        <v>18898</v>
      </c>
      <c r="C9766">
        <v>3</v>
      </c>
      <c r="D9766">
        <v>2</v>
      </c>
      <c r="E9766">
        <v>4</v>
      </c>
      <c r="F9766">
        <v>836</v>
      </c>
      <c r="G9766">
        <v>0</v>
      </c>
      <c r="H9766">
        <v>2613</v>
      </c>
    </row>
    <row r="9767" spans="1:8" x14ac:dyDescent="0.25">
      <c r="A9767" t="s">
        <v>174</v>
      </c>
      <c r="B9767">
        <v>18899</v>
      </c>
      <c r="C9767">
        <v>2</v>
      </c>
      <c r="D9767">
        <v>2</v>
      </c>
      <c r="E9767">
        <v>3</v>
      </c>
      <c r="F9767">
        <v>836</v>
      </c>
      <c r="G9767">
        <v>0</v>
      </c>
      <c r="H9767">
        <v>2505</v>
      </c>
    </row>
    <row r="9768" spans="1:8" x14ac:dyDescent="0.25">
      <c r="A9768" t="s">
        <v>174</v>
      </c>
      <c r="B9768">
        <v>18908</v>
      </c>
      <c r="C9768">
        <v>3</v>
      </c>
      <c r="D9768">
        <v>2</v>
      </c>
      <c r="E9768">
        <v>5</v>
      </c>
      <c r="F9768">
        <v>836</v>
      </c>
      <c r="G9768">
        <v>0</v>
      </c>
      <c r="H9768">
        <v>2611</v>
      </c>
    </row>
    <row r="9769" spans="1:8" x14ac:dyDescent="0.25">
      <c r="A9769" t="s">
        <v>174</v>
      </c>
      <c r="B9769">
        <v>18909</v>
      </c>
      <c r="C9769">
        <v>2</v>
      </c>
      <c r="D9769">
        <v>2</v>
      </c>
      <c r="E9769">
        <v>3</v>
      </c>
      <c r="F9769">
        <v>836</v>
      </c>
      <c r="G9769">
        <v>0</v>
      </c>
      <c r="H9769">
        <v>2501</v>
      </c>
    </row>
    <row r="9770" spans="1:8" x14ac:dyDescent="0.25">
      <c r="A9770" t="s">
        <v>174</v>
      </c>
      <c r="B9770">
        <v>18916</v>
      </c>
      <c r="C9770">
        <v>2</v>
      </c>
      <c r="D9770">
        <v>2</v>
      </c>
      <c r="E9770">
        <v>3</v>
      </c>
      <c r="F9770">
        <v>836</v>
      </c>
      <c r="G9770">
        <v>0</v>
      </c>
      <c r="H9770">
        <v>2581</v>
      </c>
    </row>
    <row r="9771" spans="1:8" x14ac:dyDescent="0.25">
      <c r="A9771" t="s">
        <v>174</v>
      </c>
      <c r="B9771">
        <v>18917</v>
      </c>
      <c r="C9771">
        <v>2</v>
      </c>
      <c r="D9771">
        <v>2</v>
      </c>
      <c r="E9771">
        <v>3</v>
      </c>
      <c r="F9771">
        <v>836</v>
      </c>
      <c r="G9771">
        <v>0</v>
      </c>
      <c r="H9771">
        <v>2534</v>
      </c>
    </row>
    <row r="9772" spans="1:8" x14ac:dyDescent="0.25">
      <c r="A9772" t="s">
        <v>174</v>
      </c>
      <c r="B9772">
        <v>18925</v>
      </c>
      <c r="C9772">
        <v>3</v>
      </c>
      <c r="D9772">
        <v>2</v>
      </c>
      <c r="E9772">
        <v>4</v>
      </c>
      <c r="F9772">
        <v>836</v>
      </c>
      <c r="G9772">
        <v>0</v>
      </c>
      <c r="H9772">
        <v>2605</v>
      </c>
    </row>
    <row r="9773" spans="1:8" x14ac:dyDescent="0.25">
      <c r="A9773" t="s">
        <v>174</v>
      </c>
      <c r="B9773">
        <v>18926</v>
      </c>
      <c r="C9773">
        <v>2</v>
      </c>
      <c r="D9773">
        <v>2</v>
      </c>
      <c r="E9773">
        <v>3</v>
      </c>
      <c r="F9773">
        <v>836</v>
      </c>
      <c r="G9773">
        <v>0</v>
      </c>
      <c r="H9773">
        <v>2575</v>
      </c>
    </row>
    <row r="9774" spans="1:8" x14ac:dyDescent="0.25">
      <c r="A9774" t="s">
        <v>174</v>
      </c>
      <c r="B9774">
        <v>18935</v>
      </c>
      <c r="C9774">
        <v>3</v>
      </c>
      <c r="D9774">
        <v>2</v>
      </c>
      <c r="E9774">
        <v>5</v>
      </c>
      <c r="F9774">
        <v>836</v>
      </c>
      <c r="G9774">
        <v>0</v>
      </c>
      <c r="H9774">
        <v>2660</v>
      </c>
    </row>
    <row r="9775" spans="1:8" x14ac:dyDescent="0.25">
      <c r="A9775" t="s">
        <v>174</v>
      </c>
      <c r="B9775">
        <v>18936</v>
      </c>
      <c r="C9775">
        <v>2</v>
      </c>
      <c r="D9775">
        <v>2</v>
      </c>
      <c r="E9775">
        <v>3</v>
      </c>
      <c r="F9775">
        <v>836</v>
      </c>
      <c r="G9775">
        <v>0</v>
      </c>
      <c r="H9775">
        <v>2557</v>
      </c>
    </row>
    <row r="9776" spans="1:8" x14ac:dyDescent="0.25">
      <c r="A9776" t="s">
        <v>174</v>
      </c>
      <c r="B9776">
        <v>18944</v>
      </c>
      <c r="C9776">
        <v>3</v>
      </c>
      <c r="D9776">
        <v>2</v>
      </c>
      <c r="E9776">
        <v>4</v>
      </c>
      <c r="F9776">
        <v>836</v>
      </c>
      <c r="G9776">
        <v>0</v>
      </c>
      <c r="H9776">
        <v>3276</v>
      </c>
    </row>
    <row r="9777" spans="1:8" x14ac:dyDescent="0.25">
      <c r="A9777" t="s">
        <v>174</v>
      </c>
      <c r="B9777">
        <v>18945</v>
      </c>
      <c r="C9777">
        <v>2</v>
      </c>
      <c r="D9777">
        <v>2</v>
      </c>
      <c r="E9777">
        <v>3</v>
      </c>
      <c r="F9777">
        <v>836</v>
      </c>
      <c r="G9777">
        <v>0</v>
      </c>
      <c r="H9777">
        <v>2543</v>
      </c>
    </row>
    <row r="9778" spans="1:8" x14ac:dyDescent="0.25">
      <c r="A9778" t="s">
        <v>174</v>
      </c>
      <c r="B9778">
        <v>18953</v>
      </c>
      <c r="C9778">
        <v>3</v>
      </c>
      <c r="D9778">
        <v>2</v>
      </c>
      <c r="E9778">
        <v>4</v>
      </c>
      <c r="F9778">
        <v>836</v>
      </c>
      <c r="G9778">
        <v>0</v>
      </c>
      <c r="H9778">
        <v>2585</v>
      </c>
    </row>
    <row r="9779" spans="1:8" x14ac:dyDescent="0.25">
      <c r="A9779" t="s">
        <v>174</v>
      </c>
      <c r="B9779">
        <v>18954</v>
      </c>
      <c r="C9779">
        <v>2</v>
      </c>
      <c r="D9779">
        <v>2</v>
      </c>
      <c r="E9779">
        <v>3</v>
      </c>
      <c r="F9779">
        <v>836</v>
      </c>
      <c r="G9779">
        <v>0</v>
      </c>
      <c r="H9779">
        <v>2486</v>
      </c>
    </row>
    <row r="9780" spans="1:8" x14ac:dyDescent="0.25">
      <c r="A9780" t="s">
        <v>174</v>
      </c>
      <c r="B9780">
        <v>18962</v>
      </c>
      <c r="C9780">
        <v>3</v>
      </c>
      <c r="D9780">
        <v>2</v>
      </c>
      <c r="E9780">
        <v>4</v>
      </c>
      <c r="F9780">
        <v>836</v>
      </c>
      <c r="G9780">
        <v>0</v>
      </c>
      <c r="H9780">
        <v>2563</v>
      </c>
    </row>
    <row r="9781" spans="1:8" x14ac:dyDescent="0.25">
      <c r="A9781" t="s">
        <v>174</v>
      </c>
      <c r="B9781">
        <v>18963</v>
      </c>
      <c r="C9781">
        <v>2</v>
      </c>
      <c r="D9781">
        <v>2</v>
      </c>
      <c r="E9781">
        <v>3</v>
      </c>
      <c r="F9781">
        <v>836</v>
      </c>
      <c r="G9781">
        <v>0</v>
      </c>
      <c r="H9781">
        <v>2522</v>
      </c>
    </row>
    <row r="9782" spans="1:8" x14ac:dyDescent="0.25">
      <c r="A9782" t="s">
        <v>174</v>
      </c>
      <c r="B9782">
        <v>18971</v>
      </c>
      <c r="C9782">
        <v>3</v>
      </c>
      <c r="D9782">
        <v>2</v>
      </c>
      <c r="E9782">
        <v>4</v>
      </c>
      <c r="F9782">
        <v>836</v>
      </c>
      <c r="G9782">
        <v>0</v>
      </c>
      <c r="H9782">
        <v>2559</v>
      </c>
    </row>
    <row r="9783" spans="1:8" x14ac:dyDescent="0.25">
      <c r="A9783" t="s">
        <v>174</v>
      </c>
      <c r="B9783">
        <v>18972</v>
      </c>
      <c r="C9783">
        <v>2</v>
      </c>
      <c r="D9783">
        <v>2</v>
      </c>
      <c r="E9783">
        <v>3</v>
      </c>
      <c r="F9783">
        <v>836</v>
      </c>
      <c r="G9783">
        <v>0</v>
      </c>
      <c r="H9783">
        <v>2570</v>
      </c>
    </row>
    <row r="9784" spans="1:8" x14ac:dyDescent="0.25">
      <c r="A9784" t="s">
        <v>174</v>
      </c>
      <c r="B9784">
        <v>18980</v>
      </c>
      <c r="C9784">
        <v>3</v>
      </c>
      <c r="D9784">
        <v>2</v>
      </c>
      <c r="E9784">
        <v>4</v>
      </c>
      <c r="F9784">
        <v>836</v>
      </c>
      <c r="G9784">
        <v>0</v>
      </c>
      <c r="H9784">
        <v>2584</v>
      </c>
    </row>
    <row r="9785" spans="1:8" x14ac:dyDescent="0.25">
      <c r="A9785" t="s">
        <v>174</v>
      </c>
      <c r="B9785">
        <v>18981</v>
      </c>
      <c r="C9785">
        <v>2</v>
      </c>
      <c r="D9785">
        <v>2</v>
      </c>
      <c r="E9785">
        <v>3</v>
      </c>
      <c r="F9785">
        <v>836</v>
      </c>
      <c r="G9785">
        <v>0</v>
      </c>
      <c r="H9785">
        <v>2562</v>
      </c>
    </row>
    <row r="9786" spans="1:8" x14ac:dyDescent="0.25">
      <c r="A9786" t="s">
        <v>174</v>
      </c>
      <c r="B9786">
        <v>18989</v>
      </c>
      <c r="C9786">
        <v>3</v>
      </c>
      <c r="D9786">
        <v>2</v>
      </c>
      <c r="E9786">
        <v>4</v>
      </c>
      <c r="F9786">
        <v>836</v>
      </c>
      <c r="G9786">
        <v>0</v>
      </c>
      <c r="H9786">
        <v>2859</v>
      </c>
    </row>
    <row r="9787" spans="1:8" x14ac:dyDescent="0.25">
      <c r="A9787" t="s">
        <v>174</v>
      </c>
      <c r="B9787">
        <v>18990</v>
      </c>
      <c r="C9787">
        <v>2</v>
      </c>
      <c r="D9787">
        <v>2</v>
      </c>
      <c r="E9787">
        <v>3</v>
      </c>
      <c r="F9787">
        <v>836</v>
      </c>
      <c r="G9787">
        <v>0</v>
      </c>
      <c r="H9787">
        <v>2592</v>
      </c>
    </row>
    <row r="9788" spans="1:8" x14ac:dyDescent="0.25">
      <c r="A9788" t="s">
        <v>174</v>
      </c>
      <c r="B9788">
        <v>18998</v>
      </c>
      <c r="C9788">
        <v>3</v>
      </c>
      <c r="D9788">
        <v>2</v>
      </c>
      <c r="E9788">
        <v>4</v>
      </c>
      <c r="F9788">
        <v>836</v>
      </c>
      <c r="G9788">
        <v>0</v>
      </c>
      <c r="H9788">
        <v>2581</v>
      </c>
    </row>
    <row r="9789" spans="1:8" x14ac:dyDescent="0.25">
      <c r="A9789" t="s">
        <v>174</v>
      </c>
      <c r="B9789">
        <v>18999</v>
      </c>
      <c r="C9789">
        <v>2</v>
      </c>
      <c r="D9789">
        <v>2</v>
      </c>
      <c r="E9789">
        <v>3</v>
      </c>
      <c r="F9789">
        <v>836</v>
      </c>
      <c r="G9789">
        <v>0</v>
      </c>
      <c r="H9789">
        <v>2555</v>
      </c>
    </row>
    <row r="9790" spans="1:8" x14ac:dyDescent="0.25">
      <c r="A9790" t="s">
        <v>174</v>
      </c>
      <c r="B9790">
        <v>19007</v>
      </c>
      <c r="C9790">
        <v>3</v>
      </c>
      <c r="D9790">
        <v>2</v>
      </c>
      <c r="E9790">
        <v>4</v>
      </c>
      <c r="F9790">
        <v>836</v>
      </c>
      <c r="G9790">
        <v>0</v>
      </c>
      <c r="H9790">
        <v>2578</v>
      </c>
    </row>
    <row r="9791" spans="1:8" x14ac:dyDescent="0.25">
      <c r="A9791" t="s">
        <v>174</v>
      </c>
      <c r="B9791">
        <v>19008</v>
      </c>
      <c r="C9791">
        <v>2</v>
      </c>
      <c r="D9791">
        <v>2</v>
      </c>
      <c r="E9791">
        <v>3</v>
      </c>
      <c r="F9791">
        <v>836</v>
      </c>
      <c r="G9791">
        <v>0</v>
      </c>
      <c r="H9791">
        <v>2570</v>
      </c>
    </row>
    <row r="9792" spans="1:8" x14ac:dyDescent="0.25">
      <c r="A9792" t="s">
        <v>174</v>
      </c>
      <c r="B9792">
        <v>19016</v>
      </c>
      <c r="C9792">
        <v>3</v>
      </c>
      <c r="D9792">
        <v>2</v>
      </c>
      <c r="E9792">
        <v>4</v>
      </c>
      <c r="F9792">
        <v>836</v>
      </c>
      <c r="G9792">
        <v>0</v>
      </c>
      <c r="H9792">
        <v>2572</v>
      </c>
    </row>
    <row r="9793" spans="1:8" x14ac:dyDescent="0.25">
      <c r="A9793" t="s">
        <v>174</v>
      </c>
      <c r="B9793">
        <v>19017</v>
      </c>
      <c r="C9793">
        <v>2</v>
      </c>
      <c r="D9793">
        <v>2</v>
      </c>
      <c r="E9793">
        <v>3</v>
      </c>
      <c r="F9793">
        <v>836</v>
      </c>
      <c r="G9793">
        <v>0</v>
      </c>
      <c r="H9793">
        <v>2556</v>
      </c>
    </row>
    <row r="9794" spans="1:8" x14ac:dyDescent="0.25">
      <c r="A9794" t="s">
        <v>174</v>
      </c>
      <c r="B9794">
        <v>19034</v>
      </c>
      <c r="C9794">
        <v>3</v>
      </c>
      <c r="D9794">
        <v>3</v>
      </c>
      <c r="E9794">
        <v>6</v>
      </c>
      <c r="F9794">
        <v>838</v>
      </c>
      <c r="G9794">
        <v>0</v>
      </c>
      <c r="H9794">
        <v>299</v>
      </c>
    </row>
    <row r="9795" spans="1:8" x14ac:dyDescent="0.25">
      <c r="A9795" t="s">
        <v>174</v>
      </c>
      <c r="B9795">
        <v>19035</v>
      </c>
      <c r="C9795">
        <v>2</v>
      </c>
      <c r="D9795">
        <v>2</v>
      </c>
      <c r="E9795">
        <v>3</v>
      </c>
      <c r="F9795">
        <v>838</v>
      </c>
      <c r="G9795">
        <v>0</v>
      </c>
      <c r="H9795">
        <v>262</v>
      </c>
    </row>
    <row r="9796" spans="1:8" x14ac:dyDescent="0.25">
      <c r="A9796" t="s">
        <v>174</v>
      </c>
      <c r="B9796">
        <v>19052</v>
      </c>
      <c r="C9796">
        <v>3</v>
      </c>
      <c r="D9796">
        <v>3</v>
      </c>
      <c r="E9796">
        <v>6</v>
      </c>
      <c r="F9796">
        <v>838</v>
      </c>
      <c r="G9796">
        <v>0</v>
      </c>
      <c r="H9796">
        <v>318</v>
      </c>
    </row>
    <row r="9797" spans="1:8" x14ac:dyDescent="0.25">
      <c r="A9797" t="s">
        <v>174</v>
      </c>
      <c r="B9797">
        <v>19053</v>
      </c>
      <c r="C9797">
        <v>2</v>
      </c>
      <c r="D9797">
        <v>2</v>
      </c>
      <c r="E9797">
        <v>3</v>
      </c>
      <c r="F9797">
        <v>838</v>
      </c>
      <c r="G9797">
        <v>0</v>
      </c>
      <c r="H9797">
        <v>260</v>
      </c>
    </row>
    <row r="9798" spans="1:8" x14ac:dyDescent="0.25">
      <c r="A9798" t="s">
        <v>174</v>
      </c>
      <c r="B9798">
        <v>19073</v>
      </c>
      <c r="C9798">
        <v>4</v>
      </c>
      <c r="D9798">
        <v>2</v>
      </c>
      <c r="E9798">
        <v>7</v>
      </c>
      <c r="F9798">
        <v>838</v>
      </c>
      <c r="G9798">
        <v>0</v>
      </c>
      <c r="H9798">
        <v>313</v>
      </c>
    </row>
    <row r="9799" spans="1:8" x14ac:dyDescent="0.25">
      <c r="A9799" t="s">
        <v>174</v>
      </c>
      <c r="B9799">
        <v>19074</v>
      </c>
      <c r="C9799">
        <v>2</v>
      </c>
      <c r="D9799">
        <v>2</v>
      </c>
      <c r="E9799">
        <v>3</v>
      </c>
      <c r="F9799">
        <v>838</v>
      </c>
      <c r="G9799">
        <v>0</v>
      </c>
      <c r="H9799">
        <v>263</v>
      </c>
    </row>
    <row r="9800" spans="1:8" x14ac:dyDescent="0.25">
      <c r="A9800" t="s">
        <v>174</v>
      </c>
      <c r="B9800">
        <v>19089</v>
      </c>
      <c r="C9800">
        <v>2</v>
      </c>
      <c r="D9800">
        <v>1</v>
      </c>
      <c r="E9800">
        <v>2</v>
      </c>
      <c r="F9800">
        <v>838</v>
      </c>
      <c r="G9800">
        <v>0</v>
      </c>
      <c r="H9800">
        <v>52</v>
      </c>
    </row>
    <row r="9801" spans="1:8" x14ac:dyDescent="0.25">
      <c r="A9801" t="s">
        <v>174</v>
      </c>
      <c r="B9801">
        <v>19090</v>
      </c>
      <c r="C9801">
        <v>2</v>
      </c>
      <c r="D9801">
        <v>2</v>
      </c>
      <c r="E9801">
        <v>3</v>
      </c>
      <c r="F9801">
        <v>838</v>
      </c>
      <c r="G9801">
        <v>0</v>
      </c>
      <c r="H9801">
        <v>258</v>
      </c>
    </row>
    <row r="9802" spans="1:8" x14ac:dyDescent="0.25">
      <c r="A9802" t="s">
        <v>174</v>
      </c>
      <c r="B9802">
        <v>19091</v>
      </c>
      <c r="C9802">
        <v>2</v>
      </c>
      <c r="D9802">
        <v>1</v>
      </c>
      <c r="E9802">
        <v>2</v>
      </c>
      <c r="F9802">
        <v>164</v>
      </c>
      <c r="G9802">
        <v>0</v>
      </c>
      <c r="H9802">
        <v>66</v>
      </c>
    </row>
    <row r="9803" spans="1:8" x14ac:dyDescent="0.25">
      <c r="A9803" t="s">
        <v>174</v>
      </c>
      <c r="B9803">
        <v>19092</v>
      </c>
      <c r="C9803">
        <v>1</v>
      </c>
      <c r="D9803">
        <v>0</v>
      </c>
      <c r="E9803">
        <v>1</v>
      </c>
      <c r="F9803">
        <v>1</v>
      </c>
      <c r="G9803">
        <v>0</v>
      </c>
      <c r="H9803">
        <v>3</v>
      </c>
    </row>
    <row r="9804" spans="1:8" x14ac:dyDescent="0.25">
      <c r="A9804" t="s">
        <v>174</v>
      </c>
      <c r="B9804">
        <v>19093</v>
      </c>
      <c r="C9804">
        <v>2</v>
      </c>
      <c r="D9804">
        <v>2</v>
      </c>
      <c r="E9804">
        <v>3</v>
      </c>
      <c r="F9804">
        <v>170</v>
      </c>
      <c r="G9804">
        <v>0</v>
      </c>
      <c r="H9804">
        <v>115</v>
      </c>
    </row>
    <row r="9805" spans="1:8" x14ac:dyDescent="0.25">
      <c r="A9805" t="s">
        <v>174</v>
      </c>
      <c r="B9805">
        <v>19094</v>
      </c>
      <c r="C9805">
        <v>2</v>
      </c>
      <c r="D9805">
        <v>2</v>
      </c>
      <c r="E9805">
        <v>3</v>
      </c>
      <c r="F9805">
        <v>170</v>
      </c>
      <c r="G9805">
        <v>0</v>
      </c>
      <c r="H9805">
        <v>81</v>
      </c>
    </row>
    <row r="9806" spans="1:8" x14ac:dyDescent="0.25">
      <c r="A9806" t="s">
        <v>174</v>
      </c>
      <c r="B9806">
        <v>19101</v>
      </c>
      <c r="C9806">
        <v>2</v>
      </c>
      <c r="D9806">
        <v>1</v>
      </c>
      <c r="E9806">
        <v>2</v>
      </c>
      <c r="F9806">
        <v>836</v>
      </c>
      <c r="H9806">
        <v>54</v>
      </c>
    </row>
    <row r="9807" spans="1:8" x14ac:dyDescent="0.25">
      <c r="A9807" t="s">
        <v>174</v>
      </c>
      <c r="B9807">
        <v>19102</v>
      </c>
      <c r="C9807">
        <v>2</v>
      </c>
      <c r="D9807">
        <v>1</v>
      </c>
      <c r="E9807">
        <v>2</v>
      </c>
      <c r="F9807">
        <v>836</v>
      </c>
      <c r="H9807">
        <v>2</v>
      </c>
    </row>
    <row r="9808" spans="1:8" x14ac:dyDescent="0.25">
      <c r="A9808" t="s">
        <v>174</v>
      </c>
      <c r="B9808">
        <v>19103</v>
      </c>
      <c r="C9808">
        <v>2</v>
      </c>
      <c r="D9808">
        <v>1</v>
      </c>
      <c r="E9808">
        <v>2</v>
      </c>
      <c r="F9808">
        <v>836</v>
      </c>
      <c r="H9808">
        <v>2</v>
      </c>
    </row>
    <row r="9809" spans="1:8" x14ac:dyDescent="0.25">
      <c r="A9809" t="s">
        <v>174</v>
      </c>
      <c r="B9809">
        <v>19104</v>
      </c>
      <c r="C9809">
        <v>2</v>
      </c>
      <c r="D9809">
        <v>2</v>
      </c>
      <c r="E9809">
        <v>3</v>
      </c>
      <c r="F9809">
        <v>169</v>
      </c>
      <c r="H9809">
        <v>3</v>
      </c>
    </row>
    <row r="9810" spans="1:8" x14ac:dyDescent="0.25">
      <c r="A9810" t="s">
        <v>174</v>
      </c>
      <c r="B9810">
        <v>19105</v>
      </c>
      <c r="C9810">
        <v>2</v>
      </c>
      <c r="D9810">
        <v>2</v>
      </c>
      <c r="E9810">
        <v>3</v>
      </c>
      <c r="F9810">
        <v>169</v>
      </c>
      <c r="H9810">
        <v>2</v>
      </c>
    </row>
    <row r="9811" spans="1:8" x14ac:dyDescent="0.25">
      <c r="A9811" t="s">
        <v>174</v>
      </c>
      <c r="B9811">
        <v>19106</v>
      </c>
      <c r="C9811">
        <v>3</v>
      </c>
      <c r="D9811">
        <v>2</v>
      </c>
      <c r="E9811">
        <v>4</v>
      </c>
      <c r="F9811">
        <v>169</v>
      </c>
      <c r="H9811">
        <v>3</v>
      </c>
    </row>
    <row r="9812" spans="1:8" x14ac:dyDescent="0.25">
      <c r="A9812" t="s">
        <v>174</v>
      </c>
      <c r="B9812">
        <v>19107</v>
      </c>
      <c r="C9812">
        <v>3</v>
      </c>
      <c r="D9812">
        <v>2</v>
      </c>
      <c r="E9812">
        <v>4</v>
      </c>
      <c r="F9812">
        <v>169</v>
      </c>
      <c r="H9812">
        <v>3</v>
      </c>
    </row>
    <row r="9813" spans="1:8" x14ac:dyDescent="0.25">
      <c r="A9813" t="s">
        <v>174</v>
      </c>
      <c r="B9813">
        <v>19108</v>
      </c>
      <c r="C9813">
        <v>3</v>
      </c>
      <c r="D9813">
        <v>2</v>
      </c>
      <c r="E9813">
        <v>4</v>
      </c>
      <c r="F9813">
        <v>169</v>
      </c>
      <c r="H9813">
        <v>7</v>
      </c>
    </row>
    <row r="9814" spans="1:8" x14ac:dyDescent="0.25">
      <c r="A9814" t="s">
        <v>174</v>
      </c>
      <c r="B9814">
        <v>19109</v>
      </c>
      <c r="C9814">
        <v>2</v>
      </c>
      <c r="D9814">
        <v>2</v>
      </c>
      <c r="E9814">
        <v>3</v>
      </c>
      <c r="F9814">
        <v>169</v>
      </c>
      <c r="H9814">
        <v>3</v>
      </c>
    </row>
    <row r="9815" spans="1:8" x14ac:dyDescent="0.25">
      <c r="A9815" t="s">
        <v>174</v>
      </c>
      <c r="B9815">
        <v>19137</v>
      </c>
      <c r="C9815">
        <v>1</v>
      </c>
      <c r="D9815">
        <v>0</v>
      </c>
      <c r="E9815">
        <v>1</v>
      </c>
      <c r="F9815">
        <v>0</v>
      </c>
      <c r="G9815">
        <v>0</v>
      </c>
      <c r="H9815">
        <v>4</v>
      </c>
    </row>
    <row r="9816" spans="1:8" x14ac:dyDescent="0.25">
      <c r="A9816" t="s">
        <v>174</v>
      </c>
      <c r="B9816">
        <v>19138</v>
      </c>
      <c r="C9816">
        <v>1</v>
      </c>
      <c r="D9816">
        <v>0</v>
      </c>
      <c r="E9816">
        <v>1</v>
      </c>
      <c r="F9816">
        <v>0</v>
      </c>
      <c r="G9816">
        <v>0</v>
      </c>
      <c r="H9816">
        <v>2</v>
      </c>
    </row>
    <row r="9817" spans="1:8" x14ac:dyDescent="0.25">
      <c r="A9817" t="s">
        <v>174</v>
      </c>
      <c r="B9817">
        <v>19139</v>
      </c>
      <c r="C9817">
        <v>1</v>
      </c>
      <c r="D9817">
        <v>0</v>
      </c>
      <c r="E9817">
        <v>1</v>
      </c>
      <c r="F9817">
        <v>0</v>
      </c>
      <c r="G9817">
        <v>0</v>
      </c>
      <c r="H9817">
        <v>1</v>
      </c>
    </row>
    <row r="9818" spans="1:8" x14ac:dyDescent="0.25">
      <c r="A9818" t="s">
        <v>174</v>
      </c>
      <c r="B9818">
        <v>19140</v>
      </c>
      <c r="C9818">
        <v>2</v>
      </c>
      <c r="D9818">
        <v>2</v>
      </c>
      <c r="E9818">
        <v>3</v>
      </c>
      <c r="F9818">
        <v>836</v>
      </c>
      <c r="G9818">
        <v>0</v>
      </c>
      <c r="H9818">
        <v>287</v>
      </c>
    </row>
    <row r="9819" spans="1:8" x14ac:dyDescent="0.25">
      <c r="A9819" t="s">
        <v>174</v>
      </c>
      <c r="B9819">
        <v>19141</v>
      </c>
      <c r="C9819">
        <v>2</v>
      </c>
      <c r="D9819">
        <v>2</v>
      </c>
      <c r="E9819">
        <v>3</v>
      </c>
      <c r="F9819">
        <v>836</v>
      </c>
      <c r="G9819">
        <v>0</v>
      </c>
      <c r="H9819">
        <v>260</v>
      </c>
    </row>
    <row r="9820" spans="1:8" x14ac:dyDescent="0.25">
      <c r="A9820" t="s">
        <v>174</v>
      </c>
      <c r="B9820">
        <v>19193</v>
      </c>
      <c r="C9820">
        <v>1</v>
      </c>
      <c r="D9820">
        <v>0</v>
      </c>
      <c r="E9820">
        <v>1</v>
      </c>
      <c r="F9820">
        <v>0</v>
      </c>
      <c r="G9820">
        <v>0</v>
      </c>
      <c r="H9820">
        <v>2</v>
      </c>
    </row>
    <row r="9821" spans="1:8" x14ac:dyDescent="0.25">
      <c r="A9821" t="s">
        <v>174</v>
      </c>
      <c r="B9821">
        <v>19194</v>
      </c>
      <c r="C9821">
        <v>1</v>
      </c>
      <c r="D9821">
        <v>0</v>
      </c>
      <c r="E9821">
        <v>1</v>
      </c>
      <c r="F9821">
        <v>0</v>
      </c>
      <c r="G9821">
        <v>0</v>
      </c>
      <c r="H9821">
        <v>1</v>
      </c>
    </row>
    <row r="9822" spans="1:8" x14ac:dyDescent="0.25">
      <c r="A9822" t="s">
        <v>174</v>
      </c>
      <c r="B9822">
        <v>19195</v>
      </c>
      <c r="C9822">
        <v>2</v>
      </c>
      <c r="D9822">
        <v>2</v>
      </c>
      <c r="E9822">
        <v>3</v>
      </c>
      <c r="F9822">
        <v>836</v>
      </c>
      <c r="G9822">
        <v>0</v>
      </c>
      <c r="H9822">
        <v>264</v>
      </c>
    </row>
    <row r="9823" spans="1:8" x14ac:dyDescent="0.25">
      <c r="A9823" t="s">
        <v>174</v>
      </c>
      <c r="B9823">
        <v>19196</v>
      </c>
      <c r="C9823">
        <v>2</v>
      </c>
      <c r="D9823">
        <v>2</v>
      </c>
      <c r="E9823">
        <v>3</v>
      </c>
      <c r="F9823">
        <v>836</v>
      </c>
      <c r="G9823">
        <v>0</v>
      </c>
      <c r="H9823">
        <v>265</v>
      </c>
    </row>
    <row r="9824" spans="1:8" x14ac:dyDescent="0.25">
      <c r="A9824" t="s">
        <v>174</v>
      </c>
      <c r="B9824">
        <v>19220</v>
      </c>
      <c r="C9824">
        <v>3</v>
      </c>
      <c r="D9824">
        <v>1</v>
      </c>
      <c r="E9824">
        <v>3</v>
      </c>
      <c r="F9824">
        <v>164</v>
      </c>
      <c r="G9824">
        <v>0</v>
      </c>
      <c r="H9824">
        <v>78</v>
      </c>
    </row>
    <row r="9825" spans="1:8" x14ac:dyDescent="0.25">
      <c r="A9825" t="s">
        <v>174</v>
      </c>
      <c r="B9825">
        <v>19221</v>
      </c>
      <c r="C9825">
        <v>2</v>
      </c>
      <c r="D9825">
        <v>1</v>
      </c>
      <c r="E9825">
        <v>2</v>
      </c>
      <c r="F9825">
        <v>1</v>
      </c>
      <c r="H9825">
        <v>6</v>
      </c>
    </row>
    <row r="9826" spans="1:8" x14ac:dyDescent="0.25">
      <c r="A9826" t="s">
        <v>174</v>
      </c>
      <c r="B9826">
        <v>19249</v>
      </c>
      <c r="C9826">
        <v>1</v>
      </c>
      <c r="D9826">
        <v>0</v>
      </c>
      <c r="E9826">
        <v>1</v>
      </c>
      <c r="F9826">
        <v>0</v>
      </c>
      <c r="G9826">
        <v>0</v>
      </c>
      <c r="H9826">
        <v>3</v>
      </c>
    </row>
    <row r="9827" spans="1:8" x14ac:dyDescent="0.25">
      <c r="A9827" t="s">
        <v>174</v>
      </c>
      <c r="B9827">
        <v>19250</v>
      </c>
      <c r="C9827">
        <v>1</v>
      </c>
      <c r="D9827">
        <v>0</v>
      </c>
      <c r="E9827">
        <v>1</v>
      </c>
      <c r="F9827">
        <v>0</v>
      </c>
      <c r="G9827">
        <v>0</v>
      </c>
      <c r="H9827">
        <v>5</v>
      </c>
    </row>
    <row r="9828" spans="1:8" x14ac:dyDescent="0.25">
      <c r="A9828" t="s">
        <v>174</v>
      </c>
      <c r="B9828">
        <v>19251</v>
      </c>
      <c r="C9828">
        <v>1</v>
      </c>
      <c r="D9828">
        <v>0</v>
      </c>
      <c r="E9828">
        <v>1</v>
      </c>
      <c r="F9828">
        <v>0</v>
      </c>
      <c r="G9828">
        <v>0</v>
      </c>
      <c r="H9828">
        <v>3</v>
      </c>
    </row>
    <row r="9829" spans="1:8" x14ac:dyDescent="0.25">
      <c r="A9829" t="s">
        <v>174</v>
      </c>
      <c r="B9829">
        <v>19252</v>
      </c>
      <c r="C9829">
        <v>1</v>
      </c>
      <c r="D9829">
        <v>0</v>
      </c>
      <c r="E9829">
        <v>1</v>
      </c>
      <c r="F9829">
        <v>0</v>
      </c>
      <c r="G9829">
        <v>0</v>
      </c>
      <c r="H9829">
        <v>2</v>
      </c>
    </row>
    <row r="9830" spans="1:8" x14ac:dyDescent="0.25">
      <c r="A9830" t="s">
        <v>174</v>
      </c>
      <c r="B9830">
        <v>19253</v>
      </c>
      <c r="C9830">
        <v>2</v>
      </c>
      <c r="D9830">
        <v>2</v>
      </c>
      <c r="E9830">
        <v>3</v>
      </c>
      <c r="F9830">
        <v>836</v>
      </c>
      <c r="G9830">
        <v>0</v>
      </c>
      <c r="H9830">
        <v>306</v>
      </c>
    </row>
    <row r="9831" spans="1:8" x14ac:dyDescent="0.25">
      <c r="A9831" t="s">
        <v>174</v>
      </c>
      <c r="B9831">
        <v>19254</v>
      </c>
      <c r="C9831">
        <v>2</v>
      </c>
      <c r="D9831">
        <v>2</v>
      </c>
      <c r="E9831">
        <v>3</v>
      </c>
      <c r="F9831">
        <v>836</v>
      </c>
      <c r="G9831">
        <v>0</v>
      </c>
      <c r="H9831">
        <v>282</v>
      </c>
    </row>
    <row r="9832" spans="1:8" x14ac:dyDescent="0.25">
      <c r="A9832" t="s">
        <v>174</v>
      </c>
      <c r="B9832">
        <v>19296</v>
      </c>
      <c r="C9832">
        <v>3</v>
      </c>
      <c r="D9832">
        <v>2</v>
      </c>
      <c r="E9832">
        <v>4</v>
      </c>
      <c r="F9832">
        <v>836</v>
      </c>
      <c r="G9832">
        <v>0</v>
      </c>
      <c r="H9832">
        <v>318</v>
      </c>
    </row>
    <row r="9833" spans="1:8" x14ac:dyDescent="0.25">
      <c r="A9833" t="s">
        <v>174</v>
      </c>
      <c r="B9833">
        <v>19324</v>
      </c>
      <c r="C9833">
        <v>1</v>
      </c>
      <c r="D9833">
        <v>0</v>
      </c>
      <c r="E9833">
        <v>1</v>
      </c>
      <c r="F9833">
        <v>0</v>
      </c>
      <c r="G9833">
        <v>0</v>
      </c>
      <c r="H9833">
        <v>6</v>
      </c>
    </row>
    <row r="9834" spans="1:8" x14ac:dyDescent="0.25">
      <c r="A9834" t="s">
        <v>174</v>
      </c>
      <c r="B9834">
        <v>19325</v>
      </c>
      <c r="C9834">
        <v>1</v>
      </c>
      <c r="D9834">
        <v>0</v>
      </c>
      <c r="E9834">
        <v>1</v>
      </c>
      <c r="F9834">
        <v>0</v>
      </c>
      <c r="G9834">
        <v>0</v>
      </c>
      <c r="H9834">
        <v>2</v>
      </c>
    </row>
    <row r="9835" spans="1:8" x14ac:dyDescent="0.25">
      <c r="A9835" t="s">
        <v>174</v>
      </c>
      <c r="B9835">
        <v>19326</v>
      </c>
      <c r="C9835">
        <v>1</v>
      </c>
      <c r="D9835">
        <v>0</v>
      </c>
      <c r="E9835">
        <v>1</v>
      </c>
      <c r="F9835">
        <v>0</v>
      </c>
      <c r="G9835">
        <v>0</v>
      </c>
      <c r="H9835">
        <v>2</v>
      </c>
    </row>
    <row r="9836" spans="1:8" x14ac:dyDescent="0.25">
      <c r="A9836" t="s">
        <v>174</v>
      </c>
      <c r="B9836">
        <v>19327</v>
      </c>
      <c r="C9836">
        <v>1</v>
      </c>
      <c r="D9836">
        <v>0</v>
      </c>
      <c r="E9836">
        <v>1</v>
      </c>
      <c r="F9836">
        <v>0</v>
      </c>
      <c r="G9836">
        <v>0</v>
      </c>
      <c r="H9836">
        <v>2</v>
      </c>
    </row>
    <row r="9837" spans="1:8" x14ac:dyDescent="0.25">
      <c r="A9837" t="s">
        <v>174</v>
      </c>
      <c r="B9837">
        <v>19328</v>
      </c>
      <c r="C9837">
        <v>1</v>
      </c>
      <c r="D9837">
        <v>0</v>
      </c>
      <c r="E9837">
        <v>1</v>
      </c>
      <c r="F9837">
        <v>0</v>
      </c>
      <c r="G9837">
        <v>0</v>
      </c>
      <c r="H9837">
        <v>2</v>
      </c>
    </row>
    <row r="9838" spans="1:8" x14ac:dyDescent="0.25">
      <c r="A9838" t="s">
        <v>174</v>
      </c>
      <c r="B9838">
        <v>19329</v>
      </c>
      <c r="C9838">
        <v>2</v>
      </c>
      <c r="D9838">
        <v>2</v>
      </c>
      <c r="E9838">
        <v>3</v>
      </c>
      <c r="F9838">
        <v>836</v>
      </c>
      <c r="G9838">
        <v>0</v>
      </c>
      <c r="H9838">
        <v>293</v>
      </c>
    </row>
    <row r="9839" spans="1:8" x14ac:dyDescent="0.25">
      <c r="A9839" t="s">
        <v>174</v>
      </c>
      <c r="B9839">
        <v>19330</v>
      </c>
      <c r="C9839">
        <v>2</v>
      </c>
      <c r="D9839">
        <v>2</v>
      </c>
      <c r="E9839">
        <v>3</v>
      </c>
      <c r="F9839">
        <v>836</v>
      </c>
      <c r="G9839">
        <v>0</v>
      </c>
      <c r="H9839">
        <v>300</v>
      </c>
    </row>
    <row r="9840" spans="1:8" x14ac:dyDescent="0.25">
      <c r="A9840" t="s">
        <v>174</v>
      </c>
      <c r="B9840">
        <v>19383</v>
      </c>
      <c r="C9840">
        <v>3</v>
      </c>
      <c r="D9840">
        <v>2</v>
      </c>
      <c r="E9840">
        <v>4</v>
      </c>
      <c r="F9840">
        <v>836</v>
      </c>
      <c r="G9840">
        <v>0</v>
      </c>
      <c r="H9840">
        <v>307</v>
      </c>
    </row>
    <row r="9841" spans="1:8" x14ac:dyDescent="0.25">
      <c r="A9841" t="s">
        <v>174</v>
      </c>
      <c r="B9841">
        <v>19411</v>
      </c>
      <c r="C9841">
        <v>1</v>
      </c>
      <c r="D9841">
        <v>0</v>
      </c>
      <c r="E9841">
        <v>1</v>
      </c>
      <c r="F9841">
        <v>0</v>
      </c>
      <c r="G9841">
        <v>0</v>
      </c>
      <c r="H9841">
        <v>3</v>
      </c>
    </row>
    <row r="9842" spans="1:8" x14ac:dyDescent="0.25">
      <c r="A9842" t="s">
        <v>174</v>
      </c>
      <c r="B9842">
        <v>19412</v>
      </c>
      <c r="C9842">
        <v>1</v>
      </c>
      <c r="D9842">
        <v>0</v>
      </c>
      <c r="E9842">
        <v>1</v>
      </c>
      <c r="F9842">
        <v>0</v>
      </c>
      <c r="G9842">
        <v>0</v>
      </c>
      <c r="H9842">
        <v>2</v>
      </c>
    </row>
    <row r="9843" spans="1:8" x14ac:dyDescent="0.25">
      <c r="A9843" t="s">
        <v>174</v>
      </c>
      <c r="B9843">
        <v>19413</v>
      </c>
      <c r="C9843">
        <v>1</v>
      </c>
      <c r="D9843">
        <v>0</v>
      </c>
      <c r="E9843">
        <v>1</v>
      </c>
      <c r="F9843">
        <v>0</v>
      </c>
      <c r="G9843">
        <v>0</v>
      </c>
      <c r="H9843">
        <v>2</v>
      </c>
    </row>
    <row r="9844" spans="1:8" x14ac:dyDescent="0.25">
      <c r="A9844" t="s">
        <v>174</v>
      </c>
      <c r="B9844">
        <v>19414</v>
      </c>
      <c r="C9844">
        <v>2</v>
      </c>
      <c r="D9844">
        <v>2</v>
      </c>
      <c r="E9844">
        <v>3</v>
      </c>
      <c r="F9844">
        <v>836</v>
      </c>
      <c r="G9844">
        <v>0</v>
      </c>
      <c r="H9844">
        <v>284</v>
      </c>
    </row>
    <row r="9845" spans="1:8" x14ac:dyDescent="0.25">
      <c r="A9845" t="s">
        <v>174</v>
      </c>
      <c r="B9845">
        <v>19415</v>
      </c>
      <c r="C9845">
        <v>2</v>
      </c>
      <c r="D9845">
        <v>2</v>
      </c>
      <c r="E9845">
        <v>3</v>
      </c>
      <c r="F9845">
        <v>836</v>
      </c>
      <c r="G9845">
        <v>0</v>
      </c>
      <c r="H9845">
        <v>275</v>
      </c>
    </row>
    <row r="9846" spans="1:8" x14ac:dyDescent="0.25">
      <c r="A9846" t="s">
        <v>174</v>
      </c>
      <c r="B9846">
        <v>19446</v>
      </c>
      <c r="C9846">
        <v>3</v>
      </c>
      <c r="D9846">
        <v>2</v>
      </c>
      <c r="E9846">
        <v>4</v>
      </c>
      <c r="F9846">
        <v>169</v>
      </c>
      <c r="G9846">
        <v>0</v>
      </c>
      <c r="H9846">
        <v>109</v>
      </c>
    </row>
    <row r="9847" spans="1:8" x14ac:dyDescent="0.25">
      <c r="A9847" t="s">
        <v>174</v>
      </c>
      <c r="B9847">
        <v>19447</v>
      </c>
      <c r="C9847">
        <v>3</v>
      </c>
      <c r="D9847">
        <v>2</v>
      </c>
      <c r="E9847">
        <v>4</v>
      </c>
      <c r="F9847">
        <v>169</v>
      </c>
      <c r="G9847">
        <v>0</v>
      </c>
      <c r="H9847">
        <v>778</v>
      </c>
    </row>
    <row r="9848" spans="1:8" x14ac:dyDescent="0.25">
      <c r="A9848" t="s">
        <v>174</v>
      </c>
      <c r="B9848">
        <v>19454</v>
      </c>
      <c r="C9848">
        <v>3</v>
      </c>
      <c r="D9848">
        <v>1</v>
      </c>
      <c r="E9848">
        <v>3</v>
      </c>
      <c r="F9848">
        <v>2</v>
      </c>
      <c r="H9848">
        <v>9</v>
      </c>
    </row>
    <row r="9849" spans="1:8" x14ac:dyDescent="0.25">
      <c r="A9849" t="s">
        <v>174</v>
      </c>
      <c r="B9849">
        <v>19462</v>
      </c>
      <c r="C9849">
        <v>5</v>
      </c>
      <c r="D9849">
        <v>2</v>
      </c>
      <c r="E9849">
        <v>6</v>
      </c>
      <c r="F9849">
        <v>836</v>
      </c>
      <c r="G9849">
        <v>0</v>
      </c>
      <c r="H9849">
        <v>2727</v>
      </c>
    </row>
    <row r="9850" spans="1:8" x14ac:dyDescent="0.25">
      <c r="A9850" t="s">
        <v>174</v>
      </c>
      <c r="B9850">
        <v>19463</v>
      </c>
      <c r="C9850">
        <v>2</v>
      </c>
      <c r="D9850">
        <v>2</v>
      </c>
      <c r="E9850">
        <v>3</v>
      </c>
      <c r="F9850">
        <v>836</v>
      </c>
      <c r="G9850">
        <v>0</v>
      </c>
      <c r="H9850">
        <v>2552</v>
      </c>
    </row>
    <row r="9851" spans="1:8" x14ac:dyDescent="0.25">
      <c r="A9851" t="s">
        <v>174</v>
      </c>
      <c r="B9851">
        <v>19491</v>
      </c>
      <c r="C9851">
        <v>1</v>
      </c>
      <c r="D9851">
        <v>0</v>
      </c>
      <c r="E9851">
        <v>1</v>
      </c>
      <c r="F9851">
        <v>0</v>
      </c>
      <c r="G9851">
        <v>0</v>
      </c>
      <c r="H9851">
        <v>2</v>
      </c>
    </row>
    <row r="9852" spans="1:8" x14ac:dyDescent="0.25">
      <c r="A9852" t="s">
        <v>174</v>
      </c>
      <c r="B9852">
        <v>19492</v>
      </c>
      <c r="C9852">
        <v>1</v>
      </c>
      <c r="D9852">
        <v>0</v>
      </c>
      <c r="E9852">
        <v>1</v>
      </c>
      <c r="F9852">
        <v>0</v>
      </c>
      <c r="G9852">
        <v>0</v>
      </c>
      <c r="H9852">
        <v>2</v>
      </c>
    </row>
    <row r="9853" spans="1:8" x14ac:dyDescent="0.25">
      <c r="A9853" t="s">
        <v>174</v>
      </c>
      <c r="B9853">
        <v>19493</v>
      </c>
      <c r="C9853">
        <v>2</v>
      </c>
      <c r="D9853">
        <v>2</v>
      </c>
      <c r="E9853">
        <v>3</v>
      </c>
      <c r="F9853">
        <v>836</v>
      </c>
      <c r="G9853">
        <v>0</v>
      </c>
      <c r="H9853">
        <v>268</v>
      </c>
    </row>
    <row r="9854" spans="1:8" x14ac:dyDescent="0.25">
      <c r="A9854" t="s">
        <v>174</v>
      </c>
      <c r="B9854">
        <v>19494</v>
      </c>
      <c r="C9854">
        <v>2</v>
      </c>
      <c r="D9854">
        <v>2</v>
      </c>
      <c r="E9854">
        <v>3</v>
      </c>
      <c r="F9854">
        <v>836</v>
      </c>
      <c r="G9854">
        <v>0</v>
      </c>
      <c r="H9854">
        <v>259</v>
      </c>
    </row>
    <row r="9855" spans="1:8" x14ac:dyDescent="0.25">
      <c r="A9855" t="s">
        <v>174</v>
      </c>
      <c r="B9855">
        <v>19519</v>
      </c>
      <c r="C9855">
        <v>6</v>
      </c>
      <c r="D9855">
        <v>2</v>
      </c>
      <c r="E9855">
        <v>7</v>
      </c>
      <c r="F9855">
        <v>836</v>
      </c>
      <c r="G9855">
        <v>0</v>
      </c>
      <c r="H9855">
        <v>302</v>
      </c>
    </row>
    <row r="9856" spans="1:8" x14ac:dyDescent="0.25">
      <c r="A9856" t="s">
        <v>174</v>
      </c>
      <c r="B9856">
        <v>19520</v>
      </c>
      <c r="C9856">
        <v>2</v>
      </c>
      <c r="D9856">
        <v>2</v>
      </c>
      <c r="E9856">
        <v>3</v>
      </c>
      <c r="F9856">
        <v>836</v>
      </c>
      <c r="G9856">
        <v>0</v>
      </c>
      <c r="H9856">
        <v>263</v>
      </c>
    </row>
    <row r="9857" spans="1:8" x14ac:dyDescent="0.25">
      <c r="A9857" t="s">
        <v>174</v>
      </c>
      <c r="B9857">
        <v>19532</v>
      </c>
      <c r="C9857">
        <v>6</v>
      </c>
      <c r="D9857">
        <v>2</v>
      </c>
      <c r="E9857">
        <v>7</v>
      </c>
      <c r="F9857">
        <v>836</v>
      </c>
      <c r="G9857">
        <v>0</v>
      </c>
      <c r="H9857">
        <v>295</v>
      </c>
    </row>
    <row r="9858" spans="1:8" x14ac:dyDescent="0.25">
      <c r="A9858" t="s">
        <v>174</v>
      </c>
      <c r="B9858">
        <v>19533</v>
      </c>
      <c r="C9858">
        <v>2</v>
      </c>
      <c r="D9858">
        <v>2</v>
      </c>
      <c r="E9858">
        <v>3</v>
      </c>
      <c r="F9858">
        <v>836</v>
      </c>
      <c r="G9858">
        <v>0</v>
      </c>
      <c r="H9858">
        <v>262</v>
      </c>
    </row>
    <row r="9859" spans="1:8" x14ac:dyDescent="0.25">
      <c r="A9859" t="s">
        <v>174</v>
      </c>
      <c r="B9859">
        <v>19541</v>
      </c>
      <c r="C9859">
        <v>5</v>
      </c>
      <c r="D9859">
        <v>2</v>
      </c>
      <c r="E9859">
        <v>6</v>
      </c>
      <c r="F9859">
        <v>836</v>
      </c>
      <c r="G9859">
        <v>0</v>
      </c>
      <c r="H9859">
        <v>291</v>
      </c>
    </row>
    <row r="9860" spans="1:8" x14ac:dyDescent="0.25">
      <c r="A9860" t="s">
        <v>174</v>
      </c>
      <c r="B9860">
        <v>19542</v>
      </c>
      <c r="C9860">
        <v>2</v>
      </c>
      <c r="D9860">
        <v>2</v>
      </c>
      <c r="E9860">
        <v>3</v>
      </c>
      <c r="F9860">
        <v>836</v>
      </c>
      <c r="G9860">
        <v>0</v>
      </c>
      <c r="H9860">
        <v>257</v>
      </c>
    </row>
    <row r="9861" spans="1:8" x14ac:dyDescent="0.25">
      <c r="A9861" t="s">
        <v>174</v>
      </c>
      <c r="B9861">
        <v>19550</v>
      </c>
      <c r="C9861">
        <v>5</v>
      </c>
      <c r="D9861">
        <v>2</v>
      </c>
      <c r="E9861">
        <v>6</v>
      </c>
      <c r="F9861">
        <v>836</v>
      </c>
      <c r="G9861">
        <v>0</v>
      </c>
      <c r="H9861">
        <v>289</v>
      </c>
    </row>
    <row r="9862" spans="1:8" x14ac:dyDescent="0.25">
      <c r="A9862" t="s">
        <v>174</v>
      </c>
      <c r="B9862">
        <v>19551</v>
      </c>
      <c r="C9862">
        <v>2</v>
      </c>
      <c r="D9862">
        <v>2</v>
      </c>
      <c r="E9862">
        <v>3</v>
      </c>
      <c r="F9862">
        <v>836</v>
      </c>
      <c r="G9862">
        <v>0</v>
      </c>
      <c r="H9862">
        <v>261</v>
      </c>
    </row>
    <row r="9863" spans="1:8" x14ac:dyDescent="0.25">
      <c r="A9863" t="s">
        <v>174</v>
      </c>
      <c r="B9863">
        <v>19558</v>
      </c>
      <c r="C9863">
        <v>3</v>
      </c>
      <c r="D9863">
        <v>5</v>
      </c>
      <c r="E9863">
        <v>7</v>
      </c>
      <c r="F9863">
        <v>836</v>
      </c>
      <c r="H9863">
        <v>215</v>
      </c>
    </row>
    <row r="9864" spans="1:8" x14ac:dyDescent="0.25">
      <c r="A9864" t="s">
        <v>174</v>
      </c>
      <c r="B9864">
        <v>19566</v>
      </c>
      <c r="C9864">
        <v>3</v>
      </c>
      <c r="D9864">
        <v>5</v>
      </c>
      <c r="E9864">
        <v>7</v>
      </c>
      <c r="F9864">
        <v>836</v>
      </c>
      <c r="H9864">
        <v>134</v>
      </c>
    </row>
    <row r="9865" spans="1:8" x14ac:dyDescent="0.25">
      <c r="A9865" t="s">
        <v>174</v>
      </c>
      <c r="B9865">
        <v>19575</v>
      </c>
      <c r="C9865">
        <v>3</v>
      </c>
      <c r="D9865">
        <v>5</v>
      </c>
      <c r="E9865">
        <v>7</v>
      </c>
      <c r="F9865">
        <v>836</v>
      </c>
      <c r="G9865">
        <v>0</v>
      </c>
      <c r="H9865">
        <v>120</v>
      </c>
    </row>
    <row r="9866" spans="1:8" x14ac:dyDescent="0.25">
      <c r="A9866" t="s">
        <v>174</v>
      </c>
      <c r="B9866">
        <v>19583</v>
      </c>
      <c r="C9866">
        <v>2</v>
      </c>
      <c r="D9866">
        <v>5</v>
      </c>
      <c r="E9866">
        <v>6</v>
      </c>
      <c r="F9866">
        <v>836</v>
      </c>
      <c r="H9866">
        <v>122</v>
      </c>
    </row>
    <row r="9867" spans="1:8" x14ac:dyDescent="0.25">
      <c r="A9867" t="s">
        <v>174</v>
      </c>
      <c r="B9867">
        <v>19592</v>
      </c>
      <c r="C9867">
        <v>2</v>
      </c>
      <c r="D9867">
        <v>5</v>
      </c>
      <c r="E9867">
        <v>6</v>
      </c>
      <c r="F9867">
        <v>836</v>
      </c>
      <c r="H9867">
        <v>137</v>
      </c>
    </row>
    <row r="9868" spans="1:8" x14ac:dyDescent="0.25">
      <c r="A9868" t="s">
        <v>174</v>
      </c>
      <c r="B9868">
        <v>19602</v>
      </c>
      <c r="C9868">
        <v>2</v>
      </c>
      <c r="D9868">
        <v>5</v>
      </c>
      <c r="E9868">
        <v>6</v>
      </c>
      <c r="F9868">
        <v>836</v>
      </c>
      <c r="G9868">
        <v>0</v>
      </c>
      <c r="H9868">
        <v>109</v>
      </c>
    </row>
    <row r="9869" spans="1:8" x14ac:dyDescent="0.25">
      <c r="A9869" t="s">
        <v>174</v>
      </c>
      <c r="B9869">
        <v>19610</v>
      </c>
      <c r="C9869">
        <v>3</v>
      </c>
      <c r="D9869">
        <v>5</v>
      </c>
      <c r="E9869">
        <v>7</v>
      </c>
      <c r="F9869">
        <v>836</v>
      </c>
      <c r="H9869">
        <v>134</v>
      </c>
    </row>
    <row r="9870" spans="1:8" x14ac:dyDescent="0.25">
      <c r="A9870" t="s">
        <v>174</v>
      </c>
      <c r="B9870">
        <v>19619</v>
      </c>
      <c r="C9870">
        <v>2</v>
      </c>
      <c r="D9870">
        <v>5</v>
      </c>
      <c r="E9870">
        <v>6</v>
      </c>
      <c r="F9870">
        <v>836</v>
      </c>
      <c r="H9870">
        <v>122</v>
      </c>
    </row>
    <row r="9871" spans="1:8" x14ac:dyDescent="0.25">
      <c r="A9871" t="s">
        <v>174</v>
      </c>
      <c r="B9871">
        <v>19629</v>
      </c>
      <c r="C9871">
        <v>2</v>
      </c>
      <c r="D9871">
        <v>5</v>
      </c>
      <c r="E9871">
        <v>6</v>
      </c>
      <c r="F9871">
        <v>836</v>
      </c>
      <c r="H9871">
        <v>123</v>
      </c>
    </row>
    <row r="9872" spans="1:8" x14ac:dyDescent="0.25">
      <c r="A9872" t="s">
        <v>174</v>
      </c>
      <c r="B9872">
        <v>19654</v>
      </c>
      <c r="C9872">
        <v>1</v>
      </c>
      <c r="D9872">
        <v>0</v>
      </c>
      <c r="E9872">
        <v>1</v>
      </c>
      <c r="F9872">
        <v>0</v>
      </c>
      <c r="G9872">
        <v>0</v>
      </c>
      <c r="H9872">
        <v>3</v>
      </c>
    </row>
    <row r="9873" spans="1:8" x14ac:dyDescent="0.25">
      <c r="A9873" t="s">
        <v>174</v>
      </c>
      <c r="B9873">
        <v>19669</v>
      </c>
      <c r="C9873">
        <v>1</v>
      </c>
      <c r="D9873">
        <v>0</v>
      </c>
      <c r="E9873">
        <v>1</v>
      </c>
      <c r="F9873">
        <v>0</v>
      </c>
      <c r="G9873">
        <v>0</v>
      </c>
      <c r="H9873">
        <v>2</v>
      </c>
    </row>
    <row r="9874" spans="1:8" x14ac:dyDescent="0.25">
      <c r="A9874" t="s">
        <v>174</v>
      </c>
      <c r="B9874">
        <v>19670</v>
      </c>
      <c r="C9874">
        <v>2</v>
      </c>
      <c r="D9874">
        <v>2</v>
      </c>
      <c r="E9874">
        <v>3</v>
      </c>
      <c r="F9874">
        <v>836</v>
      </c>
      <c r="G9874">
        <v>0</v>
      </c>
      <c r="H9874">
        <v>261</v>
      </c>
    </row>
    <row r="9875" spans="1:8" x14ac:dyDescent="0.25">
      <c r="A9875" t="s">
        <v>174</v>
      </c>
      <c r="B9875">
        <v>19671</v>
      </c>
      <c r="C9875">
        <v>2</v>
      </c>
      <c r="D9875">
        <v>2</v>
      </c>
      <c r="E9875">
        <v>3</v>
      </c>
      <c r="F9875">
        <v>836</v>
      </c>
      <c r="G9875">
        <v>0</v>
      </c>
      <c r="H9875">
        <v>254</v>
      </c>
    </row>
    <row r="9876" spans="1:8" x14ac:dyDescent="0.25">
      <c r="A9876" t="s">
        <v>174</v>
      </c>
      <c r="B9876">
        <v>19679</v>
      </c>
      <c r="C9876">
        <v>1</v>
      </c>
      <c r="D9876">
        <v>0</v>
      </c>
      <c r="E9876">
        <v>1</v>
      </c>
      <c r="F9876">
        <v>0</v>
      </c>
      <c r="G9876">
        <v>0</v>
      </c>
      <c r="H9876">
        <v>5</v>
      </c>
    </row>
    <row r="9877" spans="1:8" x14ac:dyDescent="0.25">
      <c r="A9877" t="s">
        <v>174</v>
      </c>
      <c r="B9877">
        <v>19707</v>
      </c>
      <c r="C9877">
        <v>1</v>
      </c>
      <c r="D9877">
        <v>0</v>
      </c>
      <c r="E9877">
        <v>1</v>
      </c>
      <c r="F9877">
        <v>0</v>
      </c>
      <c r="G9877">
        <v>0</v>
      </c>
      <c r="H9877">
        <v>2</v>
      </c>
    </row>
    <row r="9878" spans="1:8" x14ac:dyDescent="0.25">
      <c r="A9878" t="s">
        <v>174</v>
      </c>
      <c r="B9878">
        <v>19708</v>
      </c>
      <c r="C9878">
        <v>1</v>
      </c>
      <c r="D9878">
        <v>0</v>
      </c>
      <c r="E9878">
        <v>1</v>
      </c>
      <c r="F9878">
        <v>0</v>
      </c>
      <c r="G9878">
        <v>0</v>
      </c>
      <c r="H9878">
        <v>2</v>
      </c>
    </row>
    <row r="9879" spans="1:8" x14ac:dyDescent="0.25">
      <c r="A9879" t="s">
        <v>174</v>
      </c>
      <c r="B9879">
        <v>19709</v>
      </c>
      <c r="C9879">
        <v>1</v>
      </c>
      <c r="D9879">
        <v>0</v>
      </c>
      <c r="E9879">
        <v>1</v>
      </c>
      <c r="F9879">
        <v>0</v>
      </c>
      <c r="G9879">
        <v>0</v>
      </c>
      <c r="H9879">
        <v>2</v>
      </c>
    </row>
    <row r="9880" spans="1:8" x14ac:dyDescent="0.25">
      <c r="A9880" t="s">
        <v>174</v>
      </c>
      <c r="B9880">
        <v>19710</v>
      </c>
      <c r="C9880">
        <v>1</v>
      </c>
      <c r="D9880">
        <v>0</v>
      </c>
      <c r="E9880">
        <v>1</v>
      </c>
      <c r="F9880">
        <v>0</v>
      </c>
      <c r="G9880">
        <v>0</v>
      </c>
      <c r="H9880">
        <v>2</v>
      </c>
    </row>
    <row r="9881" spans="1:8" x14ac:dyDescent="0.25">
      <c r="A9881" t="s">
        <v>174</v>
      </c>
      <c r="B9881">
        <v>19711</v>
      </c>
      <c r="C9881">
        <v>1</v>
      </c>
      <c r="D9881">
        <v>0</v>
      </c>
      <c r="E9881">
        <v>1</v>
      </c>
      <c r="F9881">
        <v>0</v>
      </c>
      <c r="G9881">
        <v>0</v>
      </c>
      <c r="H9881">
        <v>2</v>
      </c>
    </row>
    <row r="9882" spans="1:8" x14ac:dyDescent="0.25">
      <c r="A9882" t="s">
        <v>174</v>
      </c>
      <c r="B9882">
        <v>19712</v>
      </c>
      <c r="C9882">
        <v>1</v>
      </c>
      <c r="D9882">
        <v>0</v>
      </c>
      <c r="E9882">
        <v>1</v>
      </c>
      <c r="F9882">
        <v>0</v>
      </c>
      <c r="G9882">
        <v>0</v>
      </c>
      <c r="H9882">
        <v>2</v>
      </c>
    </row>
    <row r="9883" spans="1:8" x14ac:dyDescent="0.25">
      <c r="A9883" t="s">
        <v>174</v>
      </c>
      <c r="B9883">
        <v>19713</v>
      </c>
      <c r="C9883">
        <v>2</v>
      </c>
      <c r="D9883">
        <v>2</v>
      </c>
      <c r="E9883">
        <v>3</v>
      </c>
      <c r="F9883">
        <v>836</v>
      </c>
      <c r="G9883">
        <v>0</v>
      </c>
      <c r="H9883">
        <v>260</v>
      </c>
    </row>
    <row r="9884" spans="1:8" x14ac:dyDescent="0.25">
      <c r="A9884" t="s">
        <v>174</v>
      </c>
      <c r="B9884">
        <v>19714</v>
      </c>
      <c r="C9884">
        <v>2</v>
      </c>
      <c r="D9884">
        <v>2</v>
      </c>
      <c r="E9884">
        <v>3</v>
      </c>
      <c r="F9884">
        <v>836</v>
      </c>
      <c r="G9884">
        <v>0</v>
      </c>
      <c r="H9884">
        <v>258</v>
      </c>
    </row>
    <row r="9885" spans="1:8" x14ac:dyDescent="0.25">
      <c r="A9885" t="s">
        <v>174</v>
      </c>
      <c r="B9885">
        <v>19796</v>
      </c>
      <c r="C9885">
        <v>1</v>
      </c>
      <c r="D9885">
        <v>0</v>
      </c>
      <c r="E9885">
        <v>1</v>
      </c>
      <c r="F9885">
        <v>0</v>
      </c>
      <c r="G9885">
        <v>0</v>
      </c>
      <c r="H9885">
        <v>2</v>
      </c>
    </row>
    <row r="9886" spans="1:8" x14ac:dyDescent="0.25">
      <c r="A9886" t="s">
        <v>174</v>
      </c>
      <c r="B9886">
        <v>19797</v>
      </c>
      <c r="C9886">
        <v>1</v>
      </c>
      <c r="D9886">
        <v>0</v>
      </c>
      <c r="E9886">
        <v>1</v>
      </c>
      <c r="F9886">
        <v>0</v>
      </c>
      <c r="G9886">
        <v>0</v>
      </c>
      <c r="H9886">
        <v>2</v>
      </c>
    </row>
    <row r="9887" spans="1:8" x14ac:dyDescent="0.25">
      <c r="A9887" t="s">
        <v>174</v>
      </c>
      <c r="B9887">
        <v>19798</v>
      </c>
      <c r="C9887">
        <v>2</v>
      </c>
      <c r="D9887">
        <v>2</v>
      </c>
      <c r="E9887">
        <v>3</v>
      </c>
      <c r="F9887">
        <v>836</v>
      </c>
      <c r="G9887">
        <v>0</v>
      </c>
      <c r="H9887">
        <v>258</v>
      </c>
    </row>
    <row r="9888" spans="1:8" x14ac:dyDescent="0.25">
      <c r="A9888" t="s">
        <v>174</v>
      </c>
      <c r="B9888">
        <v>19799</v>
      </c>
      <c r="C9888">
        <v>2</v>
      </c>
      <c r="D9888">
        <v>2</v>
      </c>
      <c r="E9888">
        <v>3</v>
      </c>
      <c r="F9888">
        <v>836</v>
      </c>
      <c r="G9888">
        <v>0</v>
      </c>
      <c r="H9888">
        <v>260</v>
      </c>
    </row>
    <row r="9889" spans="1:8" x14ac:dyDescent="0.25">
      <c r="A9889" t="s">
        <v>174</v>
      </c>
      <c r="B9889">
        <v>19821</v>
      </c>
      <c r="C9889">
        <v>2</v>
      </c>
      <c r="D9889">
        <v>2</v>
      </c>
      <c r="E9889">
        <v>3</v>
      </c>
      <c r="F9889">
        <v>169</v>
      </c>
      <c r="H9889">
        <v>2</v>
      </c>
    </row>
    <row r="9890" spans="1:8" x14ac:dyDescent="0.25">
      <c r="A9890" t="s">
        <v>174</v>
      </c>
      <c r="B9890">
        <v>19822</v>
      </c>
      <c r="C9890">
        <v>3</v>
      </c>
      <c r="D9890">
        <v>2</v>
      </c>
      <c r="E9890">
        <v>4</v>
      </c>
      <c r="F9890">
        <v>169</v>
      </c>
      <c r="H9890">
        <v>2</v>
      </c>
    </row>
    <row r="9891" spans="1:8" x14ac:dyDescent="0.25">
      <c r="A9891" t="s">
        <v>174</v>
      </c>
      <c r="B9891">
        <v>19829</v>
      </c>
      <c r="C9891">
        <v>1</v>
      </c>
      <c r="D9891">
        <v>0</v>
      </c>
      <c r="E9891">
        <v>1</v>
      </c>
      <c r="F9891">
        <v>0</v>
      </c>
      <c r="G9891">
        <v>0</v>
      </c>
      <c r="H9891">
        <v>2</v>
      </c>
    </row>
    <row r="9892" spans="1:8" x14ac:dyDescent="0.25">
      <c r="A9892" t="s">
        <v>174</v>
      </c>
      <c r="B9892">
        <v>19830</v>
      </c>
      <c r="C9892">
        <v>1</v>
      </c>
      <c r="D9892">
        <v>0</v>
      </c>
      <c r="E9892">
        <v>1</v>
      </c>
      <c r="F9892">
        <v>1</v>
      </c>
      <c r="G9892">
        <v>0</v>
      </c>
      <c r="H9892">
        <v>3</v>
      </c>
    </row>
    <row r="9893" spans="1:8" x14ac:dyDescent="0.25">
      <c r="A9893" t="s">
        <v>174</v>
      </c>
      <c r="B9893">
        <v>19831</v>
      </c>
      <c r="C9893">
        <v>2</v>
      </c>
      <c r="D9893">
        <v>1</v>
      </c>
      <c r="E9893">
        <v>2</v>
      </c>
      <c r="F9893">
        <v>1</v>
      </c>
      <c r="G9893">
        <v>0</v>
      </c>
      <c r="H9893">
        <v>8</v>
      </c>
    </row>
    <row r="9894" spans="1:8" x14ac:dyDescent="0.25">
      <c r="A9894" t="s">
        <v>174</v>
      </c>
      <c r="B9894">
        <v>19832</v>
      </c>
      <c r="C9894">
        <v>2</v>
      </c>
      <c r="D9894">
        <v>1</v>
      </c>
      <c r="E9894">
        <v>2</v>
      </c>
      <c r="F9894">
        <v>1</v>
      </c>
      <c r="G9894">
        <v>0</v>
      </c>
      <c r="H9894">
        <v>8</v>
      </c>
    </row>
    <row r="9895" spans="1:8" x14ac:dyDescent="0.25">
      <c r="A9895" t="s">
        <v>174</v>
      </c>
      <c r="B9895">
        <v>19839</v>
      </c>
      <c r="C9895">
        <v>4</v>
      </c>
      <c r="D9895">
        <v>1</v>
      </c>
      <c r="E9895">
        <v>4</v>
      </c>
      <c r="F9895">
        <v>1</v>
      </c>
      <c r="G9895">
        <v>0</v>
      </c>
      <c r="H9895">
        <v>17</v>
      </c>
    </row>
    <row r="9896" spans="1:8" x14ac:dyDescent="0.25">
      <c r="A9896" t="s">
        <v>174</v>
      </c>
      <c r="B9896">
        <v>19846</v>
      </c>
      <c r="C9896">
        <v>1</v>
      </c>
      <c r="D9896">
        <v>0</v>
      </c>
      <c r="E9896">
        <v>1</v>
      </c>
      <c r="F9896">
        <v>1</v>
      </c>
      <c r="G9896">
        <v>0</v>
      </c>
      <c r="H9896">
        <v>3</v>
      </c>
    </row>
    <row r="9897" spans="1:8" x14ac:dyDescent="0.25">
      <c r="A9897" t="s">
        <v>174</v>
      </c>
      <c r="B9897">
        <v>19847</v>
      </c>
      <c r="C9897">
        <v>2</v>
      </c>
      <c r="D9897">
        <v>1</v>
      </c>
      <c r="E9897">
        <v>2</v>
      </c>
      <c r="F9897">
        <v>1</v>
      </c>
      <c r="G9897">
        <v>0</v>
      </c>
      <c r="H9897">
        <v>6</v>
      </c>
    </row>
    <row r="9898" spans="1:8" x14ac:dyDescent="0.25">
      <c r="A9898" t="s">
        <v>174</v>
      </c>
      <c r="B9898">
        <v>19848</v>
      </c>
      <c r="C9898">
        <v>2</v>
      </c>
      <c r="D9898">
        <v>1</v>
      </c>
      <c r="E9898">
        <v>2</v>
      </c>
      <c r="F9898">
        <v>1</v>
      </c>
      <c r="G9898">
        <v>0</v>
      </c>
      <c r="H9898">
        <v>6</v>
      </c>
    </row>
    <row r="9899" spans="1:8" x14ac:dyDescent="0.25">
      <c r="A9899" t="s">
        <v>174</v>
      </c>
      <c r="B9899">
        <v>19876</v>
      </c>
      <c r="C9899">
        <v>1</v>
      </c>
      <c r="D9899">
        <v>0</v>
      </c>
      <c r="E9899">
        <v>1</v>
      </c>
      <c r="F9899">
        <v>0</v>
      </c>
      <c r="G9899">
        <v>0</v>
      </c>
      <c r="H9899">
        <v>3</v>
      </c>
    </row>
    <row r="9900" spans="1:8" x14ac:dyDescent="0.25">
      <c r="A9900" t="s">
        <v>174</v>
      </c>
      <c r="B9900">
        <v>19877</v>
      </c>
      <c r="C9900">
        <v>1</v>
      </c>
      <c r="D9900">
        <v>0</v>
      </c>
      <c r="E9900">
        <v>1</v>
      </c>
      <c r="F9900">
        <v>0</v>
      </c>
      <c r="G9900">
        <v>0</v>
      </c>
      <c r="H9900">
        <v>2</v>
      </c>
    </row>
    <row r="9901" spans="1:8" x14ac:dyDescent="0.25">
      <c r="A9901" t="s">
        <v>174</v>
      </c>
      <c r="B9901">
        <v>19878</v>
      </c>
      <c r="C9901">
        <v>2</v>
      </c>
      <c r="D9901">
        <v>2</v>
      </c>
      <c r="E9901">
        <v>3</v>
      </c>
      <c r="F9901">
        <v>836</v>
      </c>
      <c r="G9901">
        <v>0</v>
      </c>
      <c r="H9901">
        <v>295</v>
      </c>
    </row>
    <row r="9902" spans="1:8" x14ac:dyDescent="0.25">
      <c r="A9902" t="s">
        <v>174</v>
      </c>
      <c r="B9902">
        <v>19879</v>
      </c>
      <c r="C9902">
        <v>2</v>
      </c>
      <c r="D9902">
        <v>2</v>
      </c>
      <c r="E9902">
        <v>3</v>
      </c>
      <c r="F9902">
        <v>836</v>
      </c>
      <c r="G9902">
        <v>0</v>
      </c>
      <c r="H9902">
        <v>267</v>
      </c>
    </row>
    <row r="9903" spans="1:8" x14ac:dyDescent="0.25">
      <c r="A9903" t="s">
        <v>174</v>
      </c>
      <c r="B9903">
        <v>19922</v>
      </c>
      <c r="C9903">
        <v>1</v>
      </c>
      <c r="D9903">
        <v>0</v>
      </c>
      <c r="E9903">
        <v>1</v>
      </c>
      <c r="F9903">
        <v>0</v>
      </c>
      <c r="G9903">
        <v>0</v>
      </c>
      <c r="H9903">
        <v>2</v>
      </c>
    </row>
    <row r="9904" spans="1:8" x14ac:dyDescent="0.25">
      <c r="A9904" t="s">
        <v>174</v>
      </c>
      <c r="B9904">
        <v>19923</v>
      </c>
      <c r="C9904">
        <v>1</v>
      </c>
      <c r="D9904">
        <v>0</v>
      </c>
      <c r="E9904">
        <v>1</v>
      </c>
      <c r="F9904">
        <v>0</v>
      </c>
      <c r="G9904">
        <v>0</v>
      </c>
      <c r="H9904">
        <v>2</v>
      </c>
    </row>
    <row r="9905" spans="1:8" x14ac:dyDescent="0.25">
      <c r="A9905" t="s">
        <v>174</v>
      </c>
      <c r="B9905">
        <v>19924</v>
      </c>
      <c r="C9905">
        <v>1</v>
      </c>
      <c r="D9905">
        <v>0</v>
      </c>
      <c r="E9905">
        <v>1</v>
      </c>
      <c r="F9905">
        <v>0</v>
      </c>
      <c r="G9905">
        <v>0</v>
      </c>
      <c r="H9905">
        <v>1</v>
      </c>
    </row>
    <row r="9906" spans="1:8" x14ac:dyDescent="0.25">
      <c r="A9906" t="s">
        <v>174</v>
      </c>
      <c r="B9906">
        <v>19925</v>
      </c>
      <c r="C9906">
        <v>2</v>
      </c>
      <c r="D9906">
        <v>2</v>
      </c>
      <c r="E9906">
        <v>3</v>
      </c>
      <c r="F9906">
        <v>836</v>
      </c>
      <c r="G9906">
        <v>0</v>
      </c>
      <c r="H9906">
        <v>280</v>
      </c>
    </row>
    <row r="9907" spans="1:8" x14ac:dyDescent="0.25">
      <c r="A9907" t="s">
        <v>174</v>
      </c>
      <c r="B9907">
        <v>19926</v>
      </c>
      <c r="C9907">
        <v>2</v>
      </c>
      <c r="D9907">
        <v>2</v>
      </c>
      <c r="E9907">
        <v>3</v>
      </c>
      <c r="F9907">
        <v>836</v>
      </c>
      <c r="G9907">
        <v>0</v>
      </c>
      <c r="H9907">
        <v>270</v>
      </c>
    </row>
    <row r="9908" spans="1:8" x14ac:dyDescent="0.25">
      <c r="A9908" t="s">
        <v>174</v>
      </c>
      <c r="B9908">
        <v>19972</v>
      </c>
      <c r="C9908">
        <v>1</v>
      </c>
      <c r="D9908">
        <v>0</v>
      </c>
      <c r="E9908">
        <v>1</v>
      </c>
      <c r="F9908">
        <v>0</v>
      </c>
      <c r="G9908">
        <v>0</v>
      </c>
      <c r="H9908">
        <v>2</v>
      </c>
    </row>
    <row r="9909" spans="1:8" x14ac:dyDescent="0.25">
      <c r="A9909" t="s">
        <v>174</v>
      </c>
      <c r="B9909">
        <v>19973</v>
      </c>
      <c r="C9909">
        <v>1</v>
      </c>
      <c r="D9909">
        <v>0</v>
      </c>
      <c r="E9909">
        <v>1</v>
      </c>
      <c r="F9909">
        <v>0</v>
      </c>
      <c r="G9909">
        <v>0</v>
      </c>
      <c r="H9909">
        <v>2</v>
      </c>
    </row>
    <row r="9910" spans="1:8" x14ac:dyDescent="0.25">
      <c r="A9910" t="s">
        <v>174</v>
      </c>
      <c r="B9910">
        <v>19974</v>
      </c>
      <c r="C9910">
        <v>2</v>
      </c>
      <c r="D9910">
        <v>2</v>
      </c>
      <c r="E9910">
        <v>3</v>
      </c>
      <c r="F9910">
        <v>836</v>
      </c>
      <c r="G9910">
        <v>0</v>
      </c>
      <c r="H9910">
        <v>292</v>
      </c>
    </row>
    <row r="9911" spans="1:8" x14ac:dyDescent="0.25">
      <c r="A9911" t="s">
        <v>174</v>
      </c>
      <c r="B9911">
        <v>19975</v>
      </c>
      <c r="C9911">
        <v>2</v>
      </c>
      <c r="D9911">
        <v>2</v>
      </c>
      <c r="E9911">
        <v>3</v>
      </c>
      <c r="F9911">
        <v>836</v>
      </c>
      <c r="G9911">
        <v>0</v>
      </c>
      <c r="H9911">
        <v>286</v>
      </c>
    </row>
    <row r="9912" spans="1:8" x14ac:dyDescent="0.25">
      <c r="A9912" t="s">
        <v>174</v>
      </c>
      <c r="B9912">
        <v>20003</v>
      </c>
      <c r="C9912">
        <v>1</v>
      </c>
      <c r="D9912">
        <v>0</v>
      </c>
      <c r="E9912">
        <v>1</v>
      </c>
      <c r="F9912">
        <v>0</v>
      </c>
      <c r="G9912">
        <v>0</v>
      </c>
      <c r="H9912">
        <v>2</v>
      </c>
    </row>
    <row r="9913" spans="1:8" x14ac:dyDescent="0.25">
      <c r="A9913" t="s">
        <v>174</v>
      </c>
      <c r="B9913">
        <v>20004</v>
      </c>
      <c r="C9913">
        <v>1</v>
      </c>
      <c r="D9913">
        <v>0</v>
      </c>
      <c r="E9913">
        <v>1</v>
      </c>
      <c r="F9913">
        <v>0</v>
      </c>
      <c r="G9913">
        <v>0</v>
      </c>
      <c r="H9913">
        <v>2</v>
      </c>
    </row>
    <row r="9914" spans="1:8" x14ac:dyDescent="0.25">
      <c r="A9914" t="s">
        <v>174</v>
      </c>
      <c r="B9914">
        <v>20005</v>
      </c>
      <c r="C9914">
        <v>1</v>
      </c>
      <c r="D9914">
        <v>0</v>
      </c>
      <c r="E9914">
        <v>1</v>
      </c>
      <c r="F9914">
        <v>0</v>
      </c>
      <c r="G9914">
        <v>0</v>
      </c>
      <c r="H9914">
        <v>2</v>
      </c>
    </row>
    <row r="9915" spans="1:8" x14ac:dyDescent="0.25">
      <c r="A9915" t="s">
        <v>174</v>
      </c>
      <c r="B9915">
        <v>20006</v>
      </c>
      <c r="C9915">
        <v>2</v>
      </c>
      <c r="D9915">
        <v>2</v>
      </c>
      <c r="E9915">
        <v>3</v>
      </c>
      <c r="F9915">
        <v>836</v>
      </c>
      <c r="G9915">
        <v>0</v>
      </c>
      <c r="H9915">
        <v>271</v>
      </c>
    </row>
    <row r="9916" spans="1:8" x14ac:dyDescent="0.25">
      <c r="A9916" t="s">
        <v>174</v>
      </c>
      <c r="B9916">
        <v>20007</v>
      </c>
      <c r="C9916">
        <v>2</v>
      </c>
      <c r="D9916">
        <v>2</v>
      </c>
      <c r="E9916">
        <v>3</v>
      </c>
      <c r="F9916">
        <v>836</v>
      </c>
      <c r="G9916">
        <v>0</v>
      </c>
      <c r="H9916">
        <v>269</v>
      </c>
    </row>
    <row r="9917" spans="1:8" x14ac:dyDescent="0.25">
      <c r="A9917" t="s">
        <v>174</v>
      </c>
      <c r="B9917">
        <v>20059</v>
      </c>
      <c r="C9917">
        <v>1</v>
      </c>
      <c r="D9917">
        <v>0</v>
      </c>
      <c r="E9917">
        <v>1</v>
      </c>
      <c r="F9917">
        <v>0</v>
      </c>
      <c r="G9917">
        <v>0</v>
      </c>
      <c r="H9917">
        <v>2</v>
      </c>
    </row>
    <row r="9918" spans="1:8" x14ac:dyDescent="0.25">
      <c r="A9918" t="s">
        <v>174</v>
      </c>
      <c r="B9918">
        <v>20060</v>
      </c>
      <c r="C9918">
        <v>1</v>
      </c>
      <c r="D9918">
        <v>0</v>
      </c>
      <c r="E9918">
        <v>1</v>
      </c>
      <c r="F9918">
        <v>0</v>
      </c>
      <c r="G9918">
        <v>0</v>
      </c>
      <c r="H9918">
        <v>2</v>
      </c>
    </row>
    <row r="9919" spans="1:8" x14ac:dyDescent="0.25">
      <c r="A9919" t="s">
        <v>174</v>
      </c>
      <c r="B9919">
        <v>20061</v>
      </c>
      <c r="C9919">
        <v>2</v>
      </c>
      <c r="D9919">
        <v>2</v>
      </c>
      <c r="E9919">
        <v>3</v>
      </c>
      <c r="F9919">
        <v>836</v>
      </c>
      <c r="G9919">
        <v>0</v>
      </c>
      <c r="H9919">
        <v>273</v>
      </c>
    </row>
    <row r="9920" spans="1:8" x14ac:dyDescent="0.25">
      <c r="A9920" t="s">
        <v>174</v>
      </c>
      <c r="B9920">
        <v>20062</v>
      </c>
      <c r="C9920">
        <v>2</v>
      </c>
      <c r="D9920">
        <v>2</v>
      </c>
      <c r="E9920">
        <v>3</v>
      </c>
      <c r="F9920">
        <v>836</v>
      </c>
      <c r="G9920">
        <v>0</v>
      </c>
      <c r="H9920">
        <v>271</v>
      </c>
    </row>
    <row r="9921" spans="1:8" x14ac:dyDescent="0.25">
      <c r="A9921" t="s">
        <v>174</v>
      </c>
      <c r="B9921">
        <v>20105</v>
      </c>
      <c r="C9921">
        <v>1</v>
      </c>
      <c r="D9921">
        <v>0</v>
      </c>
      <c r="E9921">
        <v>1</v>
      </c>
      <c r="F9921">
        <v>0</v>
      </c>
      <c r="G9921">
        <v>0</v>
      </c>
      <c r="H9921">
        <v>2</v>
      </c>
    </row>
    <row r="9922" spans="1:8" x14ac:dyDescent="0.25">
      <c r="A9922" t="s">
        <v>174</v>
      </c>
      <c r="B9922">
        <v>20106</v>
      </c>
      <c r="C9922">
        <v>1</v>
      </c>
      <c r="D9922">
        <v>0</v>
      </c>
      <c r="E9922">
        <v>1</v>
      </c>
      <c r="F9922">
        <v>0</v>
      </c>
      <c r="G9922">
        <v>0</v>
      </c>
      <c r="H9922">
        <v>4</v>
      </c>
    </row>
    <row r="9923" spans="1:8" x14ac:dyDescent="0.25">
      <c r="A9923" t="s">
        <v>174</v>
      </c>
      <c r="B9923">
        <v>20107</v>
      </c>
      <c r="C9923">
        <v>1</v>
      </c>
      <c r="D9923">
        <v>0</v>
      </c>
      <c r="E9923">
        <v>1</v>
      </c>
      <c r="F9923">
        <v>0</v>
      </c>
      <c r="G9923">
        <v>0</v>
      </c>
      <c r="H9923">
        <v>2</v>
      </c>
    </row>
    <row r="9924" spans="1:8" x14ac:dyDescent="0.25">
      <c r="A9924" t="s">
        <v>174</v>
      </c>
      <c r="B9924">
        <v>20108</v>
      </c>
      <c r="C9924">
        <v>1</v>
      </c>
      <c r="D9924">
        <v>0</v>
      </c>
      <c r="E9924">
        <v>1</v>
      </c>
      <c r="F9924">
        <v>0</v>
      </c>
      <c r="G9924">
        <v>0</v>
      </c>
      <c r="H9924">
        <v>2</v>
      </c>
    </row>
    <row r="9925" spans="1:8" x14ac:dyDescent="0.25">
      <c r="A9925" t="s">
        <v>174</v>
      </c>
      <c r="B9925">
        <v>20109</v>
      </c>
      <c r="C9925">
        <v>1</v>
      </c>
      <c r="D9925">
        <v>0</v>
      </c>
      <c r="E9925">
        <v>1</v>
      </c>
      <c r="F9925">
        <v>0</v>
      </c>
      <c r="G9925">
        <v>0</v>
      </c>
      <c r="H9925">
        <v>2</v>
      </c>
    </row>
    <row r="9926" spans="1:8" x14ac:dyDescent="0.25">
      <c r="A9926" t="s">
        <v>174</v>
      </c>
      <c r="B9926">
        <v>20110</v>
      </c>
      <c r="C9926">
        <v>1</v>
      </c>
      <c r="D9926">
        <v>0</v>
      </c>
      <c r="E9926">
        <v>1</v>
      </c>
      <c r="F9926">
        <v>0</v>
      </c>
      <c r="G9926">
        <v>0</v>
      </c>
      <c r="H9926">
        <v>2</v>
      </c>
    </row>
    <row r="9927" spans="1:8" x14ac:dyDescent="0.25">
      <c r="A9927" t="s">
        <v>174</v>
      </c>
      <c r="B9927">
        <v>20111</v>
      </c>
      <c r="C9927">
        <v>1</v>
      </c>
      <c r="D9927">
        <v>0</v>
      </c>
      <c r="E9927">
        <v>1</v>
      </c>
      <c r="F9927">
        <v>0</v>
      </c>
      <c r="G9927">
        <v>0</v>
      </c>
      <c r="H9927">
        <v>2</v>
      </c>
    </row>
    <row r="9928" spans="1:8" x14ac:dyDescent="0.25">
      <c r="A9928" t="s">
        <v>174</v>
      </c>
      <c r="B9928">
        <v>20112</v>
      </c>
      <c r="C9928">
        <v>2</v>
      </c>
      <c r="D9928">
        <v>2</v>
      </c>
      <c r="E9928">
        <v>3</v>
      </c>
      <c r="F9928">
        <v>836</v>
      </c>
      <c r="G9928">
        <v>0</v>
      </c>
      <c r="H9928">
        <v>280</v>
      </c>
    </row>
    <row r="9929" spans="1:8" x14ac:dyDescent="0.25">
      <c r="A9929" t="s">
        <v>174</v>
      </c>
      <c r="B9929">
        <v>20113</v>
      </c>
      <c r="C9929">
        <v>2</v>
      </c>
      <c r="D9929">
        <v>2</v>
      </c>
      <c r="E9929">
        <v>3</v>
      </c>
      <c r="F9929">
        <v>836</v>
      </c>
      <c r="G9929">
        <v>0</v>
      </c>
      <c r="H9929">
        <v>273</v>
      </c>
    </row>
    <row r="9930" spans="1:8" x14ac:dyDescent="0.25">
      <c r="A9930" t="s">
        <v>174</v>
      </c>
      <c r="B9930">
        <v>20191</v>
      </c>
      <c r="C9930">
        <v>4</v>
      </c>
      <c r="D9930">
        <v>2</v>
      </c>
      <c r="E9930">
        <v>6</v>
      </c>
      <c r="F9930">
        <v>169</v>
      </c>
      <c r="G9930">
        <v>0</v>
      </c>
      <c r="H9930">
        <v>106</v>
      </c>
    </row>
    <row r="9931" spans="1:8" x14ac:dyDescent="0.25">
      <c r="A9931" t="s">
        <v>174</v>
      </c>
      <c r="B9931">
        <v>20192</v>
      </c>
      <c r="C9931">
        <v>4</v>
      </c>
      <c r="D9931">
        <v>2</v>
      </c>
      <c r="E9931">
        <v>6</v>
      </c>
      <c r="F9931">
        <v>169</v>
      </c>
      <c r="G9931">
        <v>0</v>
      </c>
      <c r="H9931">
        <v>109</v>
      </c>
    </row>
    <row r="9932" spans="1:8" x14ac:dyDescent="0.25">
      <c r="A9932" t="s">
        <v>174</v>
      </c>
      <c r="B9932">
        <v>20193</v>
      </c>
      <c r="C9932">
        <v>3</v>
      </c>
      <c r="D9932">
        <v>2</v>
      </c>
      <c r="E9932">
        <v>4</v>
      </c>
      <c r="F9932">
        <v>1</v>
      </c>
      <c r="G9932">
        <v>0</v>
      </c>
      <c r="H9932">
        <v>67</v>
      </c>
    </row>
    <row r="9933" spans="1:8" x14ac:dyDescent="0.25">
      <c r="A9933" t="s">
        <v>174</v>
      </c>
      <c r="B9933">
        <v>20194</v>
      </c>
      <c r="C9933">
        <v>3</v>
      </c>
      <c r="D9933">
        <v>2</v>
      </c>
      <c r="E9933">
        <v>5</v>
      </c>
      <c r="F9933">
        <v>169</v>
      </c>
      <c r="G9933">
        <v>0</v>
      </c>
      <c r="H9933">
        <v>790</v>
      </c>
    </row>
    <row r="9934" spans="1:8" x14ac:dyDescent="0.25">
      <c r="A9934" t="s">
        <v>174</v>
      </c>
      <c r="B9934">
        <v>20195</v>
      </c>
      <c r="C9934">
        <v>3</v>
      </c>
      <c r="D9934">
        <v>2</v>
      </c>
      <c r="E9934">
        <v>4</v>
      </c>
      <c r="F9934">
        <v>169</v>
      </c>
      <c r="G9934">
        <v>0</v>
      </c>
      <c r="H9934">
        <v>90</v>
      </c>
    </row>
    <row r="9935" spans="1:8" x14ac:dyDescent="0.25">
      <c r="A9935" t="s">
        <v>174</v>
      </c>
      <c r="B9935">
        <v>20196</v>
      </c>
      <c r="C9935">
        <v>3</v>
      </c>
      <c r="D9935">
        <v>2</v>
      </c>
      <c r="E9935">
        <v>5</v>
      </c>
      <c r="F9935">
        <v>169</v>
      </c>
      <c r="G9935">
        <v>0</v>
      </c>
      <c r="H9935">
        <v>108</v>
      </c>
    </row>
    <row r="9936" spans="1:8" x14ac:dyDescent="0.25">
      <c r="A9936" t="s">
        <v>174</v>
      </c>
      <c r="B9936">
        <v>20197</v>
      </c>
      <c r="C9936">
        <v>3</v>
      </c>
      <c r="D9936">
        <v>2</v>
      </c>
      <c r="E9936">
        <v>5</v>
      </c>
      <c r="F9936">
        <v>169</v>
      </c>
      <c r="G9936">
        <v>0</v>
      </c>
      <c r="H9936">
        <v>130</v>
      </c>
    </row>
    <row r="9937" spans="1:8" x14ac:dyDescent="0.25">
      <c r="A9937" t="s">
        <v>174</v>
      </c>
      <c r="B9937">
        <v>20205</v>
      </c>
      <c r="C9937">
        <v>4</v>
      </c>
      <c r="D9937">
        <v>2</v>
      </c>
      <c r="E9937">
        <v>5</v>
      </c>
      <c r="F9937">
        <v>169</v>
      </c>
      <c r="H9937">
        <v>3</v>
      </c>
    </row>
    <row r="9938" spans="1:8" x14ac:dyDescent="0.25">
      <c r="A9938" t="s">
        <v>174</v>
      </c>
      <c r="B9938">
        <v>20206</v>
      </c>
      <c r="C9938">
        <v>4</v>
      </c>
      <c r="D9938">
        <v>2</v>
      </c>
      <c r="E9938">
        <v>5</v>
      </c>
      <c r="F9938">
        <v>169</v>
      </c>
      <c r="H9938">
        <v>2</v>
      </c>
    </row>
    <row r="9939" spans="1:8" x14ac:dyDescent="0.25">
      <c r="A9939" t="s">
        <v>174</v>
      </c>
      <c r="B9939">
        <v>20207</v>
      </c>
      <c r="C9939">
        <v>4</v>
      </c>
      <c r="D9939">
        <v>2</v>
      </c>
      <c r="E9939">
        <v>5</v>
      </c>
      <c r="F9939">
        <v>169</v>
      </c>
      <c r="H9939">
        <v>2</v>
      </c>
    </row>
    <row r="9940" spans="1:8" x14ac:dyDescent="0.25">
      <c r="A9940" t="s">
        <v>174</v>
      </c>
      <c r="B9940">
        <v>20208</v>
      </c>
      <c r="C9940">
        <v>4</v>
      </c>
      <c r="D9940">
        <v>2</v>
      </c>
      <c r="E9940">
        <v>5</v>
      </c>
      <c r="F9940">
        <v>169</v>
      </c>
      <c r="H9940">
        <v>3</v>
      </c>
    </row>
    <row r="9941" spans="1:8" x14ac:dyDescent="0.25">
      <c r="A9941" t="s">
        <v>174</v>
      </c>
      <c r="B9941">
        <v>20209</v>
      </c>
      <c r="C9941">
        <v>4</v>
      </c>
      <c r="D9941">
        <v>2</v>
      </c>
      <c r="E9941">
        <v>5</v>
      </c>
      <c r="F9941">
        <v>169</v>
      </c>
      <c r="H9941">
        <v>3</v>
      </c>
    </row>
    <row r="9942" spans="1:8" x14ac:dyDescent="0.25">
      <c r="A9942" t="s">
        <v>174</v>
      </c>
      <c r="B9942">
        <v>20210</v>
      </c>
      <c r="C9942">
        <v>4</v>
      </c>
      <c r="D9942">
        <v>2</v>
      </c>
      <c r="E9942">
        <v>5</v>
      </c>
      <c r="F9942">
        <v>169</v>
      </c>
      <c r="H9942">
        <v>2</v>
      </c>
    </row>
    <row r="9943" spans="1:8" x14ac:dyDescent="0.25">
      <c r="A9943" t="s">
        <v>174</v>
      </c>
      <c r="B9943">
        <v>20211</v>
      </c>
      <c r="C9943">
        <v>2</v>
      </c>
      <c r="D9943">
        <v>2</v>
      </c>
      <c r="E9943">
        <v>3</v>
      </c>
      <c r="F9943">
        <v>169</v>
      </c>
      <c r="H9943">
        <v>2</v>
      </c>
    </row>
    <row r="9944" spans="1:8" x14ac:dyDescent="0.25">
      <c r="A9944" t="s">
        <v>174</v>
      </c>
      <c r="B9944">
        <v>20219</v>
      </c>
      <c r="C9944">
        <v>2</v>
      </c>
      <c r="D9944">
        <v>2</v>
      </c>
      <c r="E9944">
        <v>3</v>
      </c>
      <c r="F9944">
        <v>836</v>
      </c>
      <c r="H9944">
        <v>2</v>
      </c>
    </row>
    <row r="9945" spans="1:8" x14ac:dyDescent="0.25">
      <c r="A9945" t="s">
        <v>174</v>
      </c>
      <c r="B9945">
        <v>20220</v>
      </c>
      <c r="C9945">
        <v>2</v>
      </c>
      <c r="D9945">
        <v>2</v>
      </c>
      <c r="E9945">
        <v>3</v>
      </c>
      <c r="F9945">
        <v>169</v>
      </c>
      <c r="H9945">
        <v>2</v>
      </c>
    </row>
    <row r="9946" spans="1:8" x14ac:dyDescent="0.25">
      <c r="A9946" t="s">
        <v>174</v>
      </c>
      <c r="B9946">
        <v>20221</v>
      </c>
      <c r="C9946">
        <v>2</v>
      </c>
      <c r="D9946">
        <v>2</v>
      </c>
      <c r="E9946">
        <v>3</v>
      </c>
      <c r="F9946">
        <v>169</v>
      </c>
      <c r="H9946">
        <v>5</v>
      </c>
    </row>
    <row r="9947" spans="1:8" x14ac:dyDescent="0.25">
      <c r="A9947" t="s">
        <v>174</v>
      </c>
      <c r="B9947">
        <v>20222</v>
      </c>
      <c r="C9947">
        <v>2</v>
      </c>
      <c r="D9947">
        <v>2</v>
      </c>
      <c r="E9947">
        <v>3</v>
      </c>
      <c r="F9947">
        <v>169</v>
      </c>
      <c r="H9947">
        <v>2</v>
      </c>
    </row>
    <row r="9948" spans="1:8" x14ac:dyDescent="0.25">
      <c r="A9948" t="s">
        <v>174</v>
      </c>
      <c r="B9948">
        <v>20223</v>
      </c>
      <c r="C9948">
        <v>2</v>
      </c>
      <c r="D9948">
        <v>2</v>
      </c>
      <c r="E9948">
        <v>3</v>
      </c>
      <c r="F9948">
        <v>169</v>
      </c>
      <c r="H9948">
        <v>3</v>
      </c>
    </row>
    <row r="9949" spans="1:8" x14ac:dyDescent="0.25">
      <c r="A9949" t="s">
        <v>174</v>
      </c>
      <c r="B9949">
        <v>20231</v>
      </c>
      <c r="C9949">
        <v>2</v>
      </c>
      <c r="D9949">
        <v>2</v>
      </c>
      <c r="E9949">
        <v>3</v>
      </c>
      <c r="F9949">
        <v>836</v>
      </c>
      <c r="H9949">
        <v>2</v>
      </c>
    </row>
    <row r="9950" spans="1:8" x14ac:dyDescent="0.25">
      <c r="A9950" t="s">
        <v>174</v>
      </c>
      <c r="B9950">
        <v>20232</v>
      </c>
      <c r="C9950">
        <v>3</v>
      </c>
      <c r="D9950">
        <v>2</v>
      </c>
      <c r="E9950">
        <v>4</v>
      </c>
      <c r="F9950">
        <v>169</v>
      </c>
      <c r="H9950">
        <v>2</v>
      </c>
    </row>
    <row r="9951" spans="1:8" x14ac:dyDescent="0.25">
      <c r="A9951" t="s">
        <v>174</v>
      </c>
      <c r="B9951">
        <v>20233</v>
      </c>
      <c r="C9951">
        <v>2</v>
      </c>
      <c r="D9951">
        <v>2</v>
      </c>
      <c r="E9951">
        <v>3</v>
      </c>
      <c r="F9951">
        <v>169</v>
      </c>
      <c r="H9951">
        <v>2</v>
      </c>
    </row>
    <row r="9952" spans="1:8" x14ac:dyDescent="0.25">
      <c r="A9952" t="s">
        <v>174</v>
      </c>
      <c r="B9952">
        <v>20234</v>
      </c>
      <c r="C9952">
        <v>3</v>
      </c>
      <c r="D9952">
        <v>2</v>
      </c>
      <c r="E9952">
        <v>5</v>
      </c>
      <c r="F9952">
        <v>169</v>
      </c>
      <c r="H9952">
        <v>3</v>
      </c>
    </row>
    <row r="9953" spans="1:8" x14ac:dyDescent="0.25">
      <c r="A9953" t="s">
        <v>174</v>
      </c>
      <c r="B9953">
        <v>20235</v>
      </c>
      <c r="C9953">
        <v>3</v>
      </c>
      <c r="D9953">
        <v>2</v>
      </c>
      <c r="E9953">
        <v>4</v>
      </c>
      <c r="F9953">
        <v>169</v>
      </c>
      <c r="H9953">
        <v>3</v>
      </c>
    </row>
    <row r="9954" spans="1:8" x14ac:dyDescent="0.25">
      <c r="A9954" t="s">
        <v>174</v>
      </c>
      <c r="B9954">
        <v>20236</v>
      </c>
      <c r="C9954">
        <v>3</v>
      </c>
      <c r="D9954">
        <v>2</v>
      </c>
      <c r="E9954">
        <v>4</v>
      </c>
      <c r="F9954">
        <v>169</v>
      </c>
      <c r="H9954">
        <v>4</v>
      </c>
    </row>
    <row r="9955" spans="1:8" x14ac:dyDescent="0.25">
      <c r="A9955" t="s">
        <v>174</v>
      </c>
      <c r="B9955">
        <v>20237</v>
      </c>
      <c r="C9955">
        <v>2</v>
      </c>
      <c r="D9955">
        <v>2</v>
      </c>
      <c r="E9955">
        <v>3</v>
      </c>
      <c r="F9955">
        <v>169</v>
      </c>
      <c r="H9955">
        <v>2</v>
      </c>
    </row>
    <row r="9956" spans="1:8" x14ac:dyDescent="0.25">
      <c r="A9956" t="s">
        <v>174</v>
      </c>
      <c r="B9956">
        <v>20238</v>
      </c>
      <c r="C9956">
        <v>3</v>
      </c>
      <c r="D9956">
        <v>2</v>
      </c>
      <c r="E9956">
        <v>4</v>
      </c>
      <c r="F9956">
        <v>169</v>
      </c>
      <c r="H9956">
        <v>3</v>
      </c>
    </row>
    <row r="9957" spans="1:8" x14ac:dyDescent="0.25">
      <c r="A9957" t="s">
        <v>174</v>
      </c>
      <c r="B9957">
        <v>20239</v>
      </c>
      <c r="C9957">
        <v>3</v>
      </c>
      <c r="D9957">
        <v>2</v>
      </c>
      <c r="E9957">
        <v>4</v>
      </c>
      <c r="F9957">
        <v>169</v>
      </c>
      <c r="H9957">
        <v>3</v>
      </c>
    </row>
    <row r="9958" spans="1:8" x14ac:dyDescent="0.25">
      <c r="A9958" t="s">
        <v>174</v>
      </c>
      <c r="B9958">
        <v>20240</v>
      </c>
      <c r="C9958">
        <v>2</v>
      </c>
      <c r="D9958">
        <v>2</v>
      </c>
      <c r="E9958">
        <v>3</v>
      </c>
      <c r="F9958">
        <v>3</v>
      </c>
      <c r="H9958">
        <v>2</v>
      </c>
    </row>
    <row r="9959" spans="1:8" x14ac:dyDescent="0.25">
      <c r="A9959" t="s">
        <v>174</v>
      </c>
      <c r="B9959">
        <v>20241</v>
      </c>
      <c r="C9959">
        <v>3</v>
      </c>
      <c r="D9959">
        <v>4</v>
      </c>
      <c r="E9959">
        <v>6</v>
      </c>
      <c r="F9959">
        <v>836</v>
      </c>
      <c r="H9959">
        <v>2</v>
      </c>
    </row>
    <row r="9960" spans="1:8" x14ac:dyDescent="0.25">
      <c r="A9960" t="s">
        <v>174</v>
      </c>
      <c r="B9960">
        <v>20256</v>
      </c>
      <c r="C9960">
        <v>3</v>
      </c>
      <c r="D9960">
        <v>2</v>
      </c>
      <c r="E9960">
        <v>4</v>
      </c>
      <c r="F9960">
        <v>836</v>
      </c>
      <c r="G9960">
        <v>0</v>
      </c>
      <c r="H9960">
        <v>304</v>
      </c>
    </row>
    <row r="9961" spans="1:8" x14ac:dyDescent="0.25">
      <c r="A9961" t="s">
        <v>174</v>
      </c>
      <c r="B9961">
        <v>20257</v>
      </c>
      <c r="C9961">
        <v>3</v>
      </c>
      <c r="D9961">
        <v>2</v>
      </c>
      <c r="E9961">
        <v>4</v>
      </c>
      <c r="F9961">
        <v>169</v>
      </c>
      <c r="G9961">
        <v>0</v>
      </c>
      <c r="H9961">
        <v>85</v>
      </c>
    </row>
    <row r="9962" spans="1:8" x14ac:dyDescent="0.25">
      <c r="A9962" t="s">
        <v>174</v>
      </c>
      <c r="B9962">
        <v>20266</v>
      </c>
      <c r="C9962">
        <v>3</v>
      </c>
      <c r="D9962">
        <v>2</v>
      </c>
      <c r="E9962">
        <v>4</v>
      </c>
      <c r="F9962">
        <v>169</v>
      </c>
      <c r="G9962">
        <v>0</v>
      </c>
      <c r="H9962">
        <v>86</v>
      </c>
    </row>
    <row r="9963" spans="1:8" x14ac:dyDescent="0.25">
      <c r="A9963" t="s">
        <v>174</v>
      </c>
      <c r="B9963">
        <v>20267</v>
      </c>
      <c r="C9963">
        <v>3</v>
      </c>
      <c r="D9963">
        <v>2</v>
      </c>
      <c r="E9963">
        <v>5</v>
      </c>
      <c r="F9963">
        <v>169</v>
      </c>
      <c r="G9963">
        <v>0</v>
      </c>
      <c r="H9963">
        <v>106</v>
      </c>
    </row>
    <row r="9964" spans="1:8" x14ac:dyDescent="0.25">
      <c r="A9964" t="s">
        <v>174</v>
      </c>
      <c r="B9964">
        <v>20268</v>
      </c>
      <c r="C9964">
        <v>2</v>
      </c>
      <c r="D9964">
        <v>2</v>
      </c>
      <c r="E9964">
        <v>3</v>
      </c>
      <c r="F9964">
        <v>836</v>
      </c>
      <c r="H9964">
        <v>2</v>
      </c>
    </row>
    <row r="9965" spans="1:8" x14ac:dyDescent="0.25">
      <c r="A9965" t="s">
        <v>174</v>
      </c>
      <c r="B9965">
        <v>20269</v>
      </c>
      <c r="C9965">
        <v>2</v>
      </c>
      <c r="D9965">
        <v>2</v>
      </c>
      <c r="E9965">
        <v>3</v>
      </c>
      <c r="F9965">
        <v>169</v>
      </c>
      <c r="H9965">
        <v>2</v>
      </c>
    </row>
    <row r="9966" spans="1:8" x14ac:dyDescent="0.25">
      <c r="A9966" t="s">
        <v>174</v>
      </c>
      <c r="B9966">
        <v>20270</v>
      </c>
      <c r="C9966">
        <v>2</v>
      </c>
      <c r="D9966">
        <v>2</v>
      </c>
      <c r="E9966">
        <v>3</v>
      </c>
      <c r="F9966">
        <v>169</v>
      </c>
      <c r="H9966">
        <v>2</v>
      </c>
    </row>
    <row r="9967" spans="1:8" x14ac:dyDescent="0.25">
      <c r="A9967" t="s">
        <v>174</v>
      </c>
      <c r="B9967">
        <v>20271</v>
      </c>
      <c r="C9967">
        <v>2</v>
      </c>
      <c r="D9967">
        <v>2</v>
      </c>
      <c r="E9967">
        <v>3</v>
      </c>
      <c r="F9967">
        <v>169</v>
      </c>
      <c r="H9967">
        <v>2</v>
      </c>
    </row>
    <row r="9968" spans="1:8" x14ac:dyDescent="0.25">
      <c r="A9968" t="s">
        <v>174</v>
      </c>
      <c r="B9968">
        <v>20272</v>
      </c>
      <c r="C9968">
        <v>3</v>
      </c>
      <c r="D9968">
        <v>2</v>
      </c>
      <c r="E9968">
        <v>5</v>
      </c>
      <c r="F9968">
        <v>169</v>
      </c>
      <c r="H9968">
        <v>3</v>
      </c>
    </row>
    <row r="9969" spans="1:8" x14ac:dyDescent="0.25">
      <c r="A9969" t="s">
        <v>174</v>
      </c>
      <c r="B9969">
        <v>20273</v>
      </c>
      <c r="C9969">
        <v>2</v>
      </c>
      <c r="D9969">
        <v>1</v>
      </c>
      <c r="E9969">
        <v>2</v>
      </c>
      <c r="F9969">
        <v>836</v>
      </c>
      <c r="H9969">
        <v>2</v>
      </c>
    </row>
    <row r="9970" spans="1:8" x14ac:dyDescent="0.25">
      <c r="A9970" t="s">
        <v>174</v>
      </c>
      <c r="B9970">
        <v>20274</v>
      </c>
      <c r="C9970">
        <v>3</v>
      </c>
      <c r="D9970">
        <v>1</v>
      </c>
      <c r="E9970">
        <v>3</v>
      </c>
      <c r="F9970">
        <v>2</v>
      </c>
      <c r="G9970">
        <v>0</v>
      </c>
      <c r="H9970">
        <v>14</v>
      </c>
    </row>
    <row r="9971" spans="1:8" x14ac:dyDescent="0.25">
      <c r="A9971" t="s">
        <v>174</v>
      </c>
      <c r="B9971">
        <v>20281</v>
      </c>
      <c r="C9971">
        <v>1</v>
      </c>
      <c r="D9971">
        <v>0</v>
      </c>
      <c r="E9971">
        <v>1</v>
      </c>
      <c r="F9971">
        <v>0</v>
      </c>
      <c r="G9971">
        <v>0</v>
      </c>
      <c r="H9971">
        <v>2</v>
      </c>
    </row>
    <row r="9972" spans="1:8" x14ac:dyDescent="0.25">
      <c r="A9972" t="s">
        <v>174</v>
      </c>
      <c r="B9972">
        <v>20282</v>
      </c>
      <c r="C9972">
        <v>3</v>
      </c>
      <c r="D9972">
        <v>3</v>
      </c>
      <c r="E9972">
        <v>5</v>
      </c>
      <c r="F9972">
        <v>12</v>
      </c>
      <c r="H9972">
        <v>2</v>
      </c>
    </row>
    <row r="9973" spans="1:8" x14ac:dyDescent="0.25">
      <c r="A9973" t="s">
        <v>174</v>
      </c>
      <c r="B9973">
        <v>20283</v>
      </c>
      <c r="C9973">
        <v>3</v>
      </c>
      <c r="D9973">
        <v>1</v>
      </c>
      <c r="E9973">
        <v>3</v>
      </c>
      <c r="F9973">
        <v>1</v>
      </c>
      <c r="G9973">
        <v>0</v>
      </c>
      <c r="H9973">
        <v>13</v>
      </c>
    </row>
    <row r="9974" spans="1:8" x14ac:dyDescent="0.25">
      <c r="A9974" t="s">
        <v>174</v>
      </c>
      <c r="B9974">
        <v>20284</v>
      </c>
      <c r="C9974">
        <v>2</v>
      </c>
      <c r="D9974">
        <v>1</v>
      </c>
      <c r="E9974">
        <v>2</v>
      </c>
      <c r="F9974">
        <v>1</v>
      </c>
      <c r="H9974">
        <v>2</v>
      </c>
    </row>
    <row r="9975" spans="1:8" x14ac:dyDescent="0.25">
      <c r="A9975" t="s">
        <v>174</v>
      </c>
      <c r="B9975">
        <v>20285</v>
      </c>
      <c r="C9975">
        <v>3</v>
      </c>
      <c r="D9975">
        <v>4</v>
      </c>
      <c r="E9975">
        <v>7</v>
      </c>
      <c r="F9975">
        <v>1</v>
      </c>
      <c r="H9975">
        <v>53</v>
      </c>
    </row>
    <row r="9976" spans="1:8" x14ac:dyDescent="0.25">
      <c r="A9976" t="s">
        <v>174</v>
      </c>
      <c r="B9976">
        <v>20286</v>
      </c>
      <c r="C9976">
        <v>2</v>
      </c>
      <c r="D9976">
        <v>2</v>
      </c>
      <c r="E9976">
        <v>3</v>
      </c>
      <c r="F9976">
        <v>1</v>
      </c>
      <c r="H9976">
        <v>3</v>
      </c>
    </row>
    <row r="9977" spans="1:8" x14ac:dyDescent="0.25">
      <c r="A9977" t="s">
        <v>174</v>
      </c>
      <c r="B9977">
        <v>20295</v>
      </c>
      <c r="C9977">
        <v>3</v>
      </c>
      <c r="D9977">
        <v>2</v>
      </c>
      <c r="E9977">
        <v>4</v>
      </c>
      <c r="F9977">
        <v>169</v>
      </c>
      <c r="G9977">
        <v>0</v>
      </c>
      <c r="H9977">
        <v>83</v>
      </c>
    </row>
    <row r="9978" spans="1:8" x14ac:dyDescent="0.25">
      <c r="A9978" t="s">
        <v>174</v>
      </c>
      <c r="B9978">
        <v>20296</v>
      </c>
      <c r="C9978">
        <v>3</v>
      </c>
      <c r="D9978">
        <v>2</v>
      </c>
      <c r="E9978">
        <v>4</v>
      </c>
      <c r="F9978">
        <v>169</v>
      </c>
      <c r="G9978">
        <v>0</v>
      </c>
      <c r="H9978">
        <v>77</v>
      </c>
    </row>
    <row r="9979" spans="1:8" x14ac:dyDescent="0.25">
      <c r="A9979" t="s">
        <v>174</v>
      </c>
      <c r="B9979">
        <v>20297</v>
      </c>
      <c r="C9979">
        <v>2</v>
      </c>
      <c r="D9979">
        <v>1</v>
      </c>
      <c r="E9979">
        <v>2</v>
      </c>
      <c r="F9979">
        <v>836</v>
      </c>
      <c r="H9979">
        <v>2</v>
      </c>
    </row>
    <row r="9980" spans="1:8" x14ac:dyDescent="0.25">
      <c r="A9980" t="s">
        <v>174</v>
      </c>
      <c r="B9980">
        <v>20298</v>
      </c>
      <c r="C9980">
        <v>2</v>
      </c>
      <c r="D9980">
        <v>1</v>
      </c>
      <c r="E9980">
        <v>2</v>
      </c>
      <c r="F9980">
        <v>836</v>
      </c>
      <c r="H9980">
        <v>2</v>
      </c>
    </row>
    <row r="9981" spans="1:8" x14ac:dyDescent="0.25">
      <c r="A9981" t="s">
        <v>174</v>
      </c>
      <c r="B9981">
        <v>20299</v>
      </c>
      <c r="C9981">
        <v>2</v>
      </c>
      <c r="D9981">
        <v>2</v>
      </c>
      <c r="E9981">
        <v>3</v>
      </c>
      <c r="F9981">
        <v>836</v>
      </c>
      <c r="H9981">
        <v>2</v>
      </c>
    </row>
    <row r="9982" spans="1:8" x14ac:dyDescent="0.25">
      <c r="A9982" t="s">
        <v>174</v>
      </c>
      <c r="B9982">
        <v>20300</v>
      </c>
      <c r="C9982">
        <v>2</v>
      </c>
      <c r="D9982">
        <v>2</v>
      </c>
      <c r="E9982">
        <v>3</v>
      </c>
      <c r="F9982">
        <v>836</v>
      </c>
      <c r="H9982">
        <v>2</v>
      </c>
    </row>
    <row r="9983" spans="1:8" x14ac:dyDescent="0.25">
      <c r="A9983" t="s">
        <v>174</v>
      </c>
      <c r="B9983">
        <v>20301</v>
      </c>
      <c r="C9983">
        <v>2</v>
      </c>
      <c r="D9983">
        <v>2</v>
      </c>
      <c r="E9983">
        <v>3</v>
      </c>
      <c r="F9983">
        <v>836</v>
      </c>
      <c r="H9983">
        <v>2</v>
      </c>
    </row>
    <row r="9984" spans="1:8" x14ac:dyDescent="0.25">
      <c r="A9984" t="s">
        <v>174</v>
      </c>
      <c r="B9984">
        <v>20302</v>
      </c>
      <c r="C9984">
        <v>2</v>
      </c>
      <c r="D9984">
        <v>1</v>
      </c>
      <c r="E9984">
        <v>2</v>
      </c>
      <c r="F9984">
        <v>3</v>
      </c>
      <c r="G9984">
        <v>0</v>
      </c>
      <c r="H9984">
        <v>6</v>
      </c>
    </row>
    <row r="9985" spans="1:8" x14ac:dyDescent="0.25">
      <c r="A9985" t="s">
        <v>174</v>
      </c>
      <c r="B9985">
        <v>20309</v>
      </c>
      <c r="C9985">
        <v>2</v>
      </c>
      <c r="D9985">
        <v>1</v>
      </c>
      <c r="E9985">
        <v>2</v>
      </c>
      <c r="F9985">
        <v>3</v>
      </c>
      <c r="G9985">
        <v>0</v>
      </c>
      <c r="H9985">
        <v>6</v>
      </c>
    </row>
    <row r="9986" spans="1:8" x14ac:dyDescent="0.25">
      <c r="A9986" t="s">
        <v>174</v>
      </c>
      <c r="B9986">
        <v>20320</v>
      </c>
      <c r="C9986">
        <v>3</v>
      </c>
      <c r="D9986">
        <v>2</v>
      </c>
      <c r="E9986">
        <v>4</v>
      </c>
      <c r="F9986">
        <v>836</v>
      </c>
      <c r="G9986">
        <v>0</v>
      </c>
      <c r="H9986">
        <v>272</v>
      </c>
    </row>
    <row r="9987" spans="1:8" x14ac:dyDescent="0.25">
      <c r="A9987" t="s">
        <v>174</v>
      </c>
      <c r="B9987">
        <v>20321</v>
      </c>
      <c r="C9987">
        <v>2</v>
      </c>
      <c r="D9987">
        <v>1</v>
      </c>
      <c r="E9987">
        <v>2</v>
      </c>
      <c r="F9987">
        <v>3</v>
      </c>
      <c r="G9987">
        <v>0</v>
      </c>
      <c r="H9987">
        <v>5</v>
      </c>
    </row>
    <row r="9988" spans="1:8" x14ac:dyDescent="0.25">
      <c r="A9988" t="s">
        <v>174</v>
      </c>
      <c r="B9988">
        <v>20322</v>
      </c>
      <c r="C9988">
        <v>3</v>
      </c>
      <c r="D9988">
        <v>4</v>
      </c>
      <c r="E9988">
        <v>7</v>
      </c>
      <c r="F9988">
        <v>1</v>
      </c>
      <c r="H9988">
        <v>47</v>
      </c>
    </row>
    <row r="9989" spans="1:8" x14ac:dyDescent="0.25">
      <c r="A9989" t="s">
        <v>174</v>
      </c>
      <c r="B9989">
        <v>20323</v>
      </c>
      <c r="C9989">
        <v>4</v>
      </c>
      <c r="D9989">
        <v>2</v>
      </c>
      <c r="E9989">
        <v>5</v>
      </c>
      <c r="F9989">
        <v>3</v>
      </c>
      <c r="G9989">
        <v>0</v>
      </c>
      <c r="H9989">
        <v>22</v>
      </c>
    </row>
    <row r="9990" spans="1:8" x14ac:dyDescent="0.25">
      <c r="A9990" t="s">
        <v>174</v>
      </c>
      <c r="B9990">
        <v>20324</v>
      </c>
      <c r="C9990">
        <v>2</v>
      </c>
      <c r="D9990">
        <v>1</v>
      </c>
      <c r="E9990">
        <v>2</v>
      </c>
      <c r="F9990">
        <v>836</v>
      </c>
      <c r="H9990">
        <v>45</v>
      </c>
    </row>
    <row r="9991" spans="1:8" x14ac:dyDescent="0.25">
      <c r="A9991" t="s">
        <v>174</v>
      </c>
      <c r="B9991">
        <v>20325</v>
      </c>
      <c r="C9991">
        <v>2</v>
      </c>
      <c r="D9991">
        <v>2</v>
      </c>
      <c r="E9991">
        <v>3</v>
      </c>
      <c r="F9991">
        <v>836</v>
      </c>
      <c r="G9991">
        <v>0</v>
      </c>
      <c r="H9991">
        <v>256</v>
      </c>
    </row>
    <row r="9992" spans="1:8" x14ac:dyDescent="0.25">
      <c r="A9992" t="s">
        <v>174</v>
      </c>
      <c r="B9992">
        <v>20326</v>
      </c>
      <c r="C9992">
        <v>2</v>
      </c>
      <c r="D9992">
        <v>1</v>
      </c>
      <c r="E9992">
        <v>2</v>
      </c>
      <c r="F9992">
        <v>163</v>
      </c>
      <c r="G9992">
        <v>0</v>
      </c>
      <c r="H9992">
        <v>43</v>
      </c>
    </row>
    <row r="9993" spans="1:8" x14ac:dyDescent="0.25">
      <c r="A9993" t="s">
        <v>174</v>
      </c>
      <c r="B9993">
        <v>20327</v>
      </c>
      <c r="C9993">
        <v>1</v>
      </c>
      <c r="D9993">
        <v>0</v>
      </c>
      <c r="E9993">
        <v>1</v>
      </c>
      <c r="F9993">
        <v>1</v>
      </c>
      <c r="G9993">
        <v>0</v>
      </c>
      <c r="H9993">
        <v>3</v>
      </c>
    </row>
    <row r="9994" spans="1:8" x14ac:dyDescent="0.25">
      <c r="A9994" t="s">
        <v>174</v>
      </c>
      <c r="B9994">
        <v>20328</v>
      </c>
      <c r="C9994">
        <v>2</v>
      </c>
      <c r="D9994">
        <v>2</v>
      </c>
      <c r="E9994">
        <v>3</v>
      </c>
      <c r="F9994">
        <v>836</v>
      </c>
      <c r="G9994">
        <v>0</v>
      </c>
      <c r="H9994">
        <v>283</v>
      </c>
    </row>
    <row r="9995" spans="1:8" x14ac:dyDescent="0.25">
      <c r="A9995" t="s">
        <v>174</v>
      </c>
      <c r="B9995">
        <v>20329</v>
      </c>
      <c r="C9995">
        <v>1</v>
      </c>
      <c r="D9995">
        <v>0</v>
      </c>
      <c r="E9995">
        <v>1</v>
      </c>
      <c r="F9995">
        <v>0</v>
      </c>
      <c r="G9995">
        <v>0</v>
      </c>
      <c r="H9995">
        <v>3</v>
      </c>
    </row>
    <row r="9996" spans="1:8" x14ac:dyDescent="0.25">
      <c r="A9996" t="s">
        <v>174</v>
      </c>
      <c r="B9996">
        <v>20330</v>
      </c>
      <c r="C9996">
        <v>2</v>
      </c>
      <c r="D9996">
        <v>2</v>
      </c>
      <c r="E9996">
        <v>3</v>
      </c>
      <c r="F9996">
        <v>836</v>
      </c>
      <c r="G9996">
        <v>0</v>
      </c>
      <c r="H9996">
        <v>2798</v>
      </c>
    </row>
    <row r="9997" spans="1:8" x14ac:dyDescent="0.25">
      <c r="A9997" t="s">
        <v>174</v>
      </c>
      <c r="B9997">
        <v>20331</v>
      </c>
      <c r="C9997">
        <v>1</v>
      </c>
      <c r="D9997">
        <v>0</v>
      </c>
      <c r="E9997">
        <v>1</v>
      </c>
      <c r="F9997">
        <v>0</v>
      </c>
      <c r="G9997">
        <v>0</v>
      </c>
      <c r="H9997">
        <v>2</v>
      </c>
    </row>
    <row r="9998" spans="1:8" x14ac:dyDescent="0.25">
      <c r="A9998" t="s">
        <v>174</v>
      </c>
      <c r="B9998">
        <v>20332</v>
      </c>
      <c r="C9998">
        <v>1</v>
      </c>
      <c r="D9998">
        <v>0</v>
      </c>
      <c r="E9998">
        <v>1</v>
      </c>
      <c r="F9998">
        <v>0</v>
      </c>
      <c r="G9998">
        <v>0</v>
      </c>
      <c r="H9998">
        <v>2</v>
      </c>
    </row>
    <row r="9999" spans="1:8" x14ac:dyDescent="0.25">
      <c r="A9999" t="s">
        <v>174</v>
      </c>
      <c r="B9999">
        <v>20333</v>
      </c>
      <c r="C9999">
        <v>2</v>
      </c>
      <c r="D9999">
        <v>1</v>
      </c>
      <c r="E9999">
        <v>2</v>
      </c>
      <c r="F9999">
        <v>20</v>
      </c>
      <c r="G9999">
        <v>0</v>
      </c>
      <c r="H9999">
        <v>237</v>
      </c>
    </row>
    <row r="10000" spans="1:8" x14ac:dyDescent="0.25">
      <c r="A10000" t="s">
        <v>174</v>
      </c>
      <c r="B10000">
        <v>20334</v>
      </c>
      <c r="C10000">
        <v>5</v>
      </c>
      <c r="D10000">
        <v>2</v>
      </c>
      <c r="E10000">
        <v>6</v>
      </c>
      <c r="F10000">
        <v>169</v>
      </c>
      <c r="G10000">
        <v>0</v>
      </c>
      <c r="H10000">
        <v>107</v>
      </c>
    </row>
    <row r="10001" spans="1:8" x14ac:dyDescent="0.25">
      <c r="A10001" t="s">
        <v>174</v>
      </c>
      <c r="B10001">
        <v>20335</v>
      </c>
      <c r="C10001">
        <v>1</v>
      </c>
      <c r="D10001">
        <v>0</v>
      </c>
      <c r="E10001">
        <v>1</v>
      </c>
      <c r="F10001">
        <v>0</v>
      </c>
      <c r="G10001">
        <v>0</v>
      </c>
      <c r="H10001">
        <v>6</v>
      </c>
    </row>
    <row r="10002" spans="1:8" x14ac:dyDescent="0.25">
      <c r="A10002" t="s">
        <v>174</v>
      </c>
      <c r="B10002">
        <v>20336</v>
      </c>
      <c r="C10002">
        <v>3</v>
      </c>
      <c r="D10002">
        <v>4</v>
      </c>
      <c r="E10002">
        <v>7</v>
      </c>
      <c r="F10002">
        <v>1</v>
      </c>
      <c r="H10002">
        <v>44</v>
      </c>
    </row>
    <row r="10003" spans="1:8" x14ac:dyDescent="0.25">
      <c r="A10003" t="s">
        <v>174</v>
      </c>
      <c r="B10003">
        <v>20337</v>
      </c>
      <c r="C10003">
        <v>2</v>
      </c>
      <c r="D10003">
        <v>2</v>
      </c>
      <c r="E10003">
        <v>3</v>
      </c>
      <c r="F10003">
        <v>1</v>
      </c>
      <c r="G10003">
        <v>0</v>
      </c>
      <c r="H10003">
        <v>12</v>
      </c>
    </row>
    <row r="10004" spans="1:8" x14ac:dyDescent="0.25">
      <c r="A10004" t="s">
        <v>174</v>
      </c>
      <c r="B10004">
        <v>20338</v>
      </c>
      <c r="C10004">
        <v>3</v>
      </c>
      <c r="D10004">
        <v>4</v>
      </c>
      <c r="E10004">
        <v>7</v>
      </c>
      <c r="F10004">
        <v>1</v>
      </c>
      <c r="H10004">
        <v>47</v>
      </c>
    </row>
    <row r="10005" spans="1:8" x14ac:dyDescent="0.25">
      <c r="A10005" t="s">
        <v>174</v>
      </c>
      <c r="B10005">
        <v>20339</v>
      </c>
      <c r="C10005">
        <v>2</v>
      </c>
      <c r="D10005">
        <v>1</v>
      </c>
      <c r="E10005">
        <v>2</v>
      </c>
      <c r="F10005">
        <v>1</v>
      </c>
      <c r="G10005">
        <v>0</v>
      </c>
      <c r="H10005">
        <v>11</v>
      </c>
    </row>
    <row r="10006" spans="1:8" x14ac:dyDescent="0.25">
      <c r="A10006" t="s">
        <v>174</v>
      </c>
      <c r="B10006">
        <v>20340</v>
      </c>
      <c r="C10006">
        <v>2</v>
      </c>
      <c r="D10006">
        <v>2</v>
      </c>
      <c r="E10006">
        <v>3</v>
      </c>
      <c r="F10006">
        <v>169</v>
      </c>
      <c r="G10006">
        <v>0</v>
      </c>
      <c r="H10006">
        <v>776</v>
      </c>
    </row>
    <row r="10007" spans="1:8" x14ac:dyDescent="0.25">
      <c r="A10007" t="s">
        <v>174</v>
      </c>
      <c r="B10007">
        <v>20341</v>
      </c>
      <c r="C10007">
        <v>2</v>
      </c>
      <c r="D10007">
        <v>1</v>
      </c>
      <c r="E10007">
        <v>2</v>
      </c>
      <c r="F10007">
        <v>1</v>
      </c>
      <c r="G10007">
        <v>0</v>
      </c>
      <c r="H10007">
        <v>6</v>
      </c>
    </row>
    <row r="10008" spans="1:8" x14ac:dyDescent="0.25">
      <c r="A10008" t="s">
        <v>174</v>
      </c>
      <c r="B10008">
        <v>20342</v>
      </c>
      <c r="C10008">
        <v>4</v>
      </c>
      <c r="D10008">
        <v>2</v>
      </c>
      <c r="E10008">
        <v>5</v>
      </c>
      <c r="F10008">
        <v>3</v>
      </c>
      <c r="G10008">
        <v>0</v>
      </c>
      <c r="H10008">
        <v>18</v>
      </c>
    </row>
    <row r="10009" spans="1:8" x14ac:dyDescent="0.25">
      <c r="A10009" t="s">
        <v>174</v>
      </c>
      <c r="B10009">
        <v>20343</v>
      </c>
      <c r="C10009">
        <v>4</v>
      </c>
      <c r="D10009">
        <v>1</v>
      </c>
      <c r="E10009">
        <v>4</v>
      </c>
      <c r="F10009">
        <v>1</v>
      </c>
      <c r="G10009">
        <v>0</v>
      </c>
      <c r="H10009">
        <v>12</v>
      </c>
    </row>
    <row r="10010" spans="1:8" x14ac:dyDescent="0.25">
      <c r="A10010" t="s">
        <v>174</v>
      </c>
      <c r="B10010">
        <v>20353</v>
      </c>
      <c r="C10010">
        <v>3</v>
      </c>
      <c r="D10010">
        <v>4</v>
      </c>
      <c r="E10010">
        <v>7</v>
      </c>
      <c r="F10010">
        <v>1</v>
      </c>
      <c r="H10010">
        <v>51</v>
      </c>
    </row>
    <row r="10011" spans="1:8" x14ac:dyDescent="0.25">
      <c r="A10011" t="s">
        <v>174</v>
      </c>
      <c r="B10011">
        <v>20354</v>
      </c>
      <c r="C10011">
        <v>5</v>
      </c>
      <c r="D10011">
        <v>2</v>
      </c>
      <c r="E10011">
        <v>6</v>
      </c>
      <c r="F10011">
        <v>836</v>
      </c>
      <c r="G10011">
        <v>0</v>
      </c>
      <c r="H10011">
        <v>300</v>
      </c>
    </row>
    <row r="10012" spans="1:8" x14ac:dyDescent="0.25">
      <c r="A10012" t="s">
        <v>174</v>
      </c>
      <c r="B10012">
        <v>20355</v>
      </c>
      <c r="C10012">
        <v>4</v>
      </c>
      <c r="D10012">
        <v>1</v>
      </c>
      <c r="E10012">
        <v>4</v>
      </c>
      <c r="F10012">
        <v>4</v>
      </c>
      <c r="G10012">
        <v>0</v>
      </c>
      <c r="H10012">
        <v>23</v>
      </c>
    </row>
    <row r="10013" spans="1:8" x14ac:dyDescent="0.25">
      <c r="A10013" t="s">
        <v>174</v>
      </c>
      <c r="B10013">
        <v>20356</v>
      </c>
      <c r="C10013">
        <v>4</v>
      </c>
      <c r="D10013">
        <v>2</v>
      </c>
      <c r="E10013">
        <v>5</v>
      </c>
      <c r="F10013">
        <v>836</v>
      </c>
      <c r="G10013">
        <v>0</v>
      </c>
      <c r="H10013">
        <v>297</v>
      </c>
    </row>
    <row r="10014" spans="1:8" x14ac:dyDescent="0.25">
      <c r="A10014" t="s">
        <v>174</v>
      </c>
      <c r="B10014">
        <v>20357</v>
      </c>
      <c r="C10014">
        <v>3</v>
      </c>
      <c r="D10014">
        <v>1</v>
      </c>
      <c r="E10014">
        <v>3</v>
      </c>
      <c r="F10014">
        <v>1</v>
      </c>
      <c r="G10014">
        <v>0</v>
      </c>
      <c r="H10014">
        <v>13</v>
      </c>
    </row>
    <row r="10015" spans="1:8" x14ac:dyDescent="0.25">
      <c r="A10015" t="s">
        <v>174</v>
      </c>
      <c r="B10015">
        <v>20358</v>
      </c>
      <c r="C10015">
        <v>5</v>
      </c>
      <c r="D10015">
        <v>2</v>
      </c>
      <c r="E10015">
        <v>6</v>
      </c>
      <c r="F10015">
        <v>169</v>
      </c>
      <c r="G10015">
        <v>0</v>
      </c>
      <c r="H10015">
        <v>1432</v>
      </c>
    </row>
    <row r="10016" spans="1:8" x14ac:dyDescent="0.25">
      <c r="A10016" t="s">
        <v>174</v>
      </c>
      <c r="B10016">
        <v>20359</v>
      </c>
      <c r="C10016">
        <v>3</v>
      </c>
      <c r="D10016">
        <v>2</v>
      </c>
      <c r="E10016">
        <v>4</v>
      </c>
      <c r="F10016">
        <v>169</v>
      </c>
      <c r="G10016">
        <v>0</v>
      </c>
      <c r="H10016">
        <v>79</v>
      </c>
    </row>
    <row r="10017" spans="1:8" x14ac:dyDescent="0.25">
      <c r="A10017" t="s">
        <v>174</v>
      </c>
      <c r="B10017">
        <v>20360</v>
      </c>
      <c r="C10017">
        <v>2</v>
      </c>
      <c r="D10017">
        <v>2</v>
      </c>
      <c r="E10017">
        <v>3</v>
      </c>
      <c r="F10017">
        <v>1</v>
      </c>
      <c r="G10017">
        <v>0</v>
      </c>
      <c r="H10017">
        <v>11</v>
      </c>
    </row>
    <row r="10018" spans="1:8" x14ac:dyDescent="0.25">
      <c r="A10018" t="s">
        <v>174</v>
      </c>
      <c r="B10018">
        <v>20368</v>
      </c>
      <c r="C10018">
        <v>6</v>
      </c>
      <c r="D10018">
        <v>2</v>
      </c>
      <c r="E10018">
        <v>7</v>
      </c>
      <c r="F10018">
        <v>836</v>
      </c>
      <c r="G10018">
        <v>0</v>
      </c>
      <c r="H10018">
        <v>308</v>
      </c>
    </row>
    <row r="10019" spans="1:8" x14ac:dyDescent="0.25">
      <c r="A10019" t="s">
        <v>174</v>
      </c>
      <c r="B10019">
        <v>20369</v>
      </c>
      <c r="C10019">
        <v>5</v>
      </c>
      <c r="D10019">
        <v>1</v>
      </c>
      <c r="E10019">
        <v>5</v>
      </c>
      <c r="F10019">
        <v>4</v>
      </c>
      <c r="G10019">
        <v>0</v>
      </c>
      <c r="H10019">
        <v>26</v>
      </c>
    </row>
    <row r="10020" spans="1:8" x14ac:dyDescent="0.25">
      <c r="A10020" t="s">
        <v>174</v>
      </c>
      <c r="B10020">
        <v>20370</v>
      </c>
      <c r="C10020">
        <v>6</v>
      </c>
      <c r="D10020">
        <v>2</v>
      </c>
      <c r="E10020">
        <v>9</v>
      </c>
      <c r="F10020">
        <v>836</v>
      </c>
      <c r="G10020">
        <v>0</v>
      </c>
      <c r="H10020">
        <v>441</v>
      </c>
    </row>
    <row r="10021" spans="1:8" x14ac:dyDescent="0.25">
      <c r="A10021" t="s">
        <v>174</v>
      </c>
      <c r="B10021">
        <v>20371</v>
      </c>
      <c r="C10021">
        <v>5</v>
      </c>
      <c r="D10021">
        <v>2</v>
      </c>
      <c r="E10021">
        <v>7</v>
      </c>
      <c r="F10021">
        <v>169</v>
      </c>
      <c r="G10021">
        <v>0</v>
      </c>
      <c r="H10021">
        <v>153</v>
      </c>
    </row>
    <row r="10022" spans="1:8" x14ac:dyDescent="0.25">
      <c r="A10022" t="s">
        <v>174</v>
      </c>
      <c r="B10022">
        <v>20372</v>
      </c>
      <c r="C10022">
        <v>2</v>
      </c>
      <c r="D10022">
        <v>2</v>
      </c>
      <c r="E10022">
        <v>3</v>
      </c>
      <c r="F10022">
        <v>1</v>
      </c>
      <c r="G10022">
        <v>0</v>
      </c>
      <c r="H10022">
        <v>11</v>
      </c>
    </row>
    <row r="10023" spans="1:8" x14ac:dyDescent="0.25">
      <c r="A10023" t="s">
        <v>174</v>
      </c>
      <c r="B10023">
        <v>20380</v>
      </c>
      <c r="C10023">
        <v>3</v>
      </c>
      <c r="D10023">
        <v>4</v>
      </c>
      <c r="E10023">
        <v>7</v>
      </c>
      <c r="F10023">
        <v>1</v>
      </c>
      <c r="H10023">
        <v>55</v>
      </c>
    </row>
    <row r="10024" spans="1:8" x14ac:dyDescent="0.25">
      <c r="A10024" t="s">
        <v>174</v>
      </c>
      <c r="B10024">
        <v>20381</v>
      </c>
      <c r="C10024">
        <v>1</v>
      </c>
      <c r="D10024">
        <v>0</v>
      </c>
      <c r="E10024">
        <v>1</v>
      </c>
      <c r="F10024">
        <v>0</v>
      </c>
      <c r="H10024">
        <v>2</v>
      </c>
    </row>
    <row r="10025" spans="1:8" x14ac:dyDescent="0.25">
      <c r="A10025" t="s">
        <v>174</v>
      </c>
      <c r="B10025">
        <v>20382</v>
      </c>
      <c r="C10025">
        <v>1</v>
      </c>
      <c r="D10025">
        <v>0</v>
      </c>
      <c r="E10025">
        <v>1</v>
      </c>
      <c r="F10025">
        <v>1</v>
      </c>
      <c r="G10025">
        <v>0</v>
      </c>
      <c r="H10025">
        <v>4</v>
      </c>
    </row>
    <row r="10026" spans="1:8" x14ac:dyDescent="0.25">
      <c r="A10026" t="s">
        <v>174</v>
      </c>
      <c r="B10026">
        <v>20383</v>
      </c>
      <c r="C10026">
        <v>1</v>
      </c>
      <c r="D10026">
        <v>0</v>
      </c>
      <c r="E10026">
        <v>1</v>
      </c>
      <c r="F10026">
        <v>1</v>
      </c>
      <c r="G10026">
        <v>0</v>
      </c>
      <c r="H10026">
        <v>2</v>
      </c>
    </row>
    <row r="10027" spans="1:8" x14ac:dyDescent="0.25">
      <c r="A10027" t="s">
        <v>174</v>
      </c>
      <c r="B10027">
        <v>20384</v>
      </c>
      <c r="C10027">
        <v>3</v>
      </c>
      <c r="D10027">
        <v>1</v>
      </c>
      <c r="E10027">
        <v>3</v>
      </c>
      <c r="F10027">
        <v>1</v>
      </c>
      <c r="H10027">
        <v>8</v>
      </c>
    </row>
    <row r="10028" spans="1:8" x14ac:dyDescent="0.25">
      <c r="A10028" t="s">
        <v>174</v>
      </c>
      <c r="B10028">
        <v>20385</v>
      </c>
      <c r="C10028">
        <v>1</v>
      </c>
      <c r="D10028">
        <v>0</v>
      </c>
      <c r="E10028">
        <v>1</v>
      </c>
      <c r="F10028">
        <v>1</v>
      </c>
      <c r="G10028">
        <v>0</v>
      </c>
      <c r="H10028">
        <v>2</v>
      </c>
    </row>
    <row r="10029" spans="1:8" x14ac:dyDescent="0.25">
      <c r="A10029" t="s">
        <v>174</v>
      </c>
      <c r="B10029">
        <v>20386</v>
      </c>
      <c r="C10029">
        <v>2</v>
      </c>
      <c r="D10029">
        <v>1</v>
      </c>
      <c r="E10029">
        <v>2</v>
      </c>
      <c r="F10029">
        <v>1</v>
      </c>
      <c r="H10029">
        <v>2</v>
      </c>
    </row>
    <row r="10030" spans="1:8" x14ac:dyDescent="0.25">
      <c r="A10030" t="s">
        <v>174</v>
      </c>
      <c r="B10030">
        <v>20387</v>
      </c>
      <c r="C10030">
        <v>1</v>
      </c>
      <c r="D10030">
        <v>0</v>
      </c>
      <c r="E10030">
        <v>1</v>
      </c>
      <c r="F10030">
        <v>1</v>
      </c>
      <c r="G10030">
        <v>0</v>
      </c>
      <c r="H10030">
        <v>2</v>
      </c>
    </row>
    <row r="10031" spans="1:8" x14ac:dyDescent="0.25">
      <c r="A10031" t="s">
        <v>174</v>
      </c>
      <c r="B10031">
        <v>20388</v>
      </c>
      <c r="C10031">
        <v>3</v>
      </c>
      <c r="D10031">
        <v>1</v>
      </c>
      <c r="E10031">
        <v>3</v>
      </c>
      <c r="F10031">
        <v>1</v>
      </c>
      <c r="H10031">
        <v>7</v>
      </c>
    </row>
    <row r="10032" spans="1:8" x14ac:dyDescent="0.25">
      <c r="A10032" t="s">
        <v>174</v>
      </c>
      <c r="B10032">
        <v>20389</v>
      </c>
      <c r="C10032">
        <v>2</v>
      </c>
      <c r="D10032">
        <v>1</v>
      </c>
      <c r="E10032">
        <v>2</v>
      </c>
      <c r="F10032">
        <v>1</v>
      </c>
      <c r="H10032">
        <v>2</v>
      </c>
    </row>
    <row r="10033" spans="1:8" x14ac:dyDescent="0.25">
      <c r="A10033" t="s">
        <v>174</v>
      </c>
      <c r="B10033">
        <v>20390</v>
      </c>
      <c r="C10033">
        <v>1</v>
      </c>
      <c r="D10033">
        <v>0</v>
      </c>
      <c r="E10033">
        <v>1</v>
      </c>
      <c r="F10033">
        <v>1</v>
      </c>
      <c r="G10033">
        <v>0</v>
      </c>
      <c r="H10033">
        <v>2</v>
      </c>
    </row>
    <row r="10034" spans="1:8" x14ac:dyDescent="0.25">
      <c r="A10034" t="s">
        <v>174</v>
      </c>
      <c r="B10034">
        <v>20391</v>
      </c>
      <c r="C10034">
        <v>2</v>
      </c>
      <c r="D10034">
        <v>2</v>
      </c>
      <c r="E10034">
        <v>3</v>
      </c>
      <c r="F10034">
        <v>836</v>
      </c>
      <c r="G10034">
        <v>0</v>
      </c>
      <c r="H10034">
        <v>2442</v>
      </c>
    </row>
    <row r="10035" spans="1:8" x14ac:dyDescent="0.25">
      <c r="A10035" t="s">
        <v>174</v>
      </c>
      <c r="B10035">
        <v>20392</v>
      </c>
      <c r="C10035">
        <v>1</v>
      </c>
      <c r="D10035">
        <v>0</v>
      </c>
      <c r="E10035">
        <v>1</v>
      </c>
      <c r="F10035">
        <v>0</v>
      </c>
      <c r="G10035">
        <v>0</v>
      </c>
      <c r="H10035">
        <v>2</v>
      </c>
    </row>
    <row r="10036" spans="1:8" x14ac:dyDescent="0.25">
      <c r="A10036" t="s">
        <v>174</v>
      </c>
      <c r="B10036">
        <v>20393</v>
      </c>
      <c r="C10036">
        <v>1</v>
      </c>
      <c r="D10036">
        <v>0</v>
      </c>
      <c r="E10036">
        <v>1</v>
      </c>
      <c r="F10036">
        <v>0</v>
      </c>
      <c r="G10036">
        <v>0</v>
      </c>
      <c r="H10036">
        <v>1</v>
      </c>
    </row>
    <row r="10037" spans="1:8" x14ac:dyDescent="0.25">
      <c r="A10037" t="s">
        <v>174</v>
      </c>
      <c r="B10037">
        <v>20394</v>
      </c>
      <c r="C10037">
        <v>2</v>
      </c>
      <c r="D10037">
        <v>1</v>
      </c>
      <c r="E10037">
        <v>2</v>
      </c>
      <c r="F10037">
        <v>20</v>
      </c>
      <c r="G10037">
        <v>0</v>
      </c>
      <c r="H10037">
        <v>193</v>
      </c>
    </row>
    <row r="10038" spans="1:8" x14ac:dyDescent="0.25">
      <c r="A10038" t="s">
        <v>174</v>
      </c>
      <c r="B10038">
        <v>20395</v>
      </c>
      <c r="C10038">
        <v>4</v>
      </c>
      <c r="D10038">
        <v>2</v>
      </c>
      <c r="E10038">
        <v>5</v>
      </c>
      <c r="F10038">
        <v>3</v>
      </c>
      <c r="H10038">
        <v>3</v>
      </c>
    </row>
    <row r="10039" spans="1:8" x14ac:dyDescent="0.25">
      <c r="A10039" t="s">
        <v>174</v>
      </c>
      <c r="B10039">
        <v>20396</v>
      </c>
      <c r="C10039">
        <v>1</v>
      </c>
      <c r="D10039">
        <v>0</v>
      </c>
      <c r="E10039">
        <v>1</v>
      </c>
      <c r="F10039">
        <v>1</v>
      </c>
      <c r="G10039">
        <v>0</v>
      </c>
      <c r="H10039">
        <v>3</v>
      </c>
    </row>
    <row r="10040" spans="1:8" x14ac:dyDescent="0.25">
      <c r="A10040" t="s">
        <v>174</v>
      </c>
      <c r="B10040">
        <v>20397</v>
      </c>
      <c r="C10040">
        <v>2</v>
      </c>
      <c r="D10040">
        <v>2</v>
      </c>
      <c r="E10040">
        <v>3</v>
      </c>
      <c r="F10040">
        <v>836</v>
      </c>
      <c r="G10040">
        <v>0</v>
      </c>
      <c r="H10040">
        <v>2509</v>
      </c>
    </row>
    <row r="10041" spans="1:8" x14ac:dyDescent="0.25">
      <c r="A10041" t="s">
        <v>174</v>
      </c>
      <c r="B10041">
        <v>20398</v>
      </c>
      <c r="C10041">
        <v>1</v>
      </c>
      <c r="D10041">
        <v>0</v>
      </c>
      <c r="E10041">
        <v>1</v>
      </c>
      <c r="F10041">
        <v>0</v>
      </c>
      <c r="G10041">
        <v>0</v>
      </c>
      <c r="H10041">
        <v>2</v>
      </c>
    </row>
    <row r="10042" spans="1:8" x14ac:dyDescent="0.25">
      <c r="A10042" t="s">
        <v>174</v>
      </c>
      <c r="B10042">
        <v>20399</v>
      </c>
      <c r="C10042">
        <v>1</v>
      </c>
      <c r="D10042">
        <v>0</v>
      </c>
      <c r="E10042">
        <v>1</v>
      </c>
      <c r="F10042">
        <v>0</v>
      </c>
      <c r="G10042">
        <v>0</v>
      </c>
      <c r="H10042">
        <v>1</v>
      </c>
    </row>
    <row r="10043" spans="1:8" x14ac:dyDescent="0.25">
      <c r="A10043" t="s">
        <v>174</v>
      </c>
      <c r="B10043">
        <v>20400</v>
      </c>
      <c r="C10043">
        <v>2</v>
      </c>
      <c r="D10043">
        <v>1</v>
      </c>
      <c r="E10043">
        <v>2</v>
      </c>
      <c r="F10043">
        <v>20</v>
      </c>
      <c r="G10043">
        <v>0</v>
      </c>
      <c r="H10043">
        <v>180</v>
      </c>
    </row>
    <row r="10044" spans="1:8" x14ac:dyDescent="0.25">
      <c r="A10044" t="s">
        <v>174</v>
      </c>
      <c r="B10044">
        <v>20401</v>
      </c>
      <c r="C10044">
        <v>4</v>
      </c>
      <c r="D10044">
        <v>2</v>
      </c>
      <c r="E10044">
        <v>5</v>
      </c>
      <c r="F10044">
        <v>3</v>
      </c>
      <c r="H10044">
        <v>4</v>
      </c>
    </row>
    <row r="10045" spans="1:8" x14ac:dyDescent="0.25">
      <c r="A10045" t="s">
        <v>174</v>
      </c>
      <c r="B10045">
        <v>20402</v>
      </c>
      <c r="C10045">
        <v>2</v>
      </c>
      <c r="D10045">
        <v>2</v>
      </c>
      <c r="E10045">
        <v>3</v>
      </c>
      <c r="F10045">
        <v>836</v>
      </c>
      <c r="G10045">
        <v>0</v>
      </c>
      <c r="H10045">
        <v>2533</v>
      </c>
    </row>
    <row r="10046" spans="1:8" x14ac:dyDescent="0.25">
      <c r="A10046" t="s">
        <v>174</v>
      </c>
      <c r="B10046">
        <v>20403</v>
      </c>
      <c r="C10046">
        <v>1</v>
      </c>
      <c r="D10046">
        <v>0</v>
      </c>
      <c r="E10046">
        <v>1</v>
      </c>
      <c r="F10046">
        <v>0</v>
      </c>
      <c r="G10046">
        <v>0</v>
      </c>
      <c r="H10046">
        <v>2</v>
      </c>
    </row>
    <row r="10047" spans="1:8" x14ac:dyDescent="0.25">
      <c r="A10047" t="s">
        <v>174</v>
      </c>
      <c r="B10047">
        <v>20404</v>
      </c>
      <c r="C10047">
        <v>1</v>
      </c>
      <c r="D10047">
        <v>0</v>
      </c>
      <c r="E10047">
        <v>1</v>
      </c>
      <c r="F10047">
        <v>0</v>
      </c>
      <c r="G10047">
        <v>0</v>
      </c>
      <c r="H10047">
        <v>1</v>
      </c>
    </row>
    <row r="10048" spans="1:8" x14ac:dyDescent="0.25">
      <c r="A10048" t="s">
        <v>174</v>
      </c>
      <c r="B10048">
        <v>20405</v>
      </c>
      <c r="C10048">
        <v>2</v>
      </c>
      <c r="D10048">
        <v>1</v>
      </c>
      <c r="E10048">
        <v>2</v>
      </c>
      <c r="F10048">
        <v>20</v>
      </c>
      <c r="G10048">
        <v>0</v>
      </c>
      <c r="H10048">
        <v>183</v>
      </c>
    </row>
    <row r="10049" spans="1:8" x14ac:dyDescent="0.25">
      <c r="A10049" t="s">
        <v>174</v>
      </c>
      <c r="B10049">
        <v>20406</v>
      </c>
      <c r="C10049">
        <v>3</v>
      </c>
      <c r="D10049">
        <v>2</v>
      </c>
      <c r="E10049">
        <v>4</v>
      </c>
      <c r="F10049">
        <v>3</v>
      </c>
      <c r="H10049">
        <v>4</v>
      </c>
    </row>
    <row r="10050" spans="1:8" x14ac:dyDescent="0.25">
      <c r="A10050" t="s">
        <v>174</v>
      </c>
      <c r="B10050">
        <v>20407</v>
      </c>
      <c r="C10050">
        <v>1</v>
      </c>
      <c r="D10050">
        <v>0</v>
      </c>
      <c r="E10050">
        <v>1</v>
      </c>
      <c r="F10050">
        <v>1</v>
      </c>
      <c r="G10050">
        <v>0</v>
      </c>
      <c r="H10050">
        <v>2</v>
      </c>
    </row>
    <row r="10051" spans="1:8" x14ac:dyDescent="0.25">
      <c r="A10051" t="s">
        <v>174</v>
      </c>
      <c r="B10051">
        <v>20408</v>
      </c>
      <c r="C10051">
        <v>1</v>
      </c>
      <c r="D10051">
        <v>0</v>
      </c>
      <c r="E10051">
        <v>1</v>
      </c>
      <c r="F10051">
        <v>1</v>
      </c>
      <c r="H10051">
        <v>2</v>
      </c>
    </row>
    <row r="10052" spans="1:8" x14ac:dyDescent="0.25">
      <c r="A10052" t="s">
        <v>174</v>
      </c>
      <c r="B10052">
        <v>20409</v>
      </c>
      <c r="C10052">
        <v>2</v>
      </c>
      <c r="D10052">
        <v>1</v>
      </c>
      <c r="E10052">
        <v>2</v>
      </c>
      <c r="F10052">
        <v>2</v>
      </c>
      <c r="G10052">
        <v>0</v>
      </c>
      <c r="H10052">
        <v>7</v>
      </c>
    </row>
    <row r="10053" spans="1:8" x14ac:dyDescent="0.25">
      <c r="A10053" t="s">
        <v>174</v>
      </c>
      <c r="B10053">
        <v>20420</v>
      </c>
      <c r="C10053">
        <v>2</v>
      </c>
      <c r="D10053">
        <v>2</v>
      </c>
      <c r="E10053">
        <v>3</v>
      </c>
      <c r="F10053">
        <v>836</v>
      </c>
      <c r="G10053">
        <v>0</v>
      </c>
      <c r="H10053">
        <v>277</v>
      </c>
    </row>
    <row r="10054" spans="1:8" x14ac:dyDescent="0.25">
      <c r="A10054" t="s">
        <v>174</v>
      </c>
      <c r="B10054">
        <v>20421</v>
      </c>
      <c r="C10054">
        <v>1</v>
      </c>
      <c r="D10054">
        <v>0</v>
      </c>
      <c r="E10054">
        <v>1</v>
      </c>
      <c r="F10054">
        <v>0</v>
      </c>
      <c r="G10054">
        <v>0</v>
      </c>
      <c r="H10054">
        <v>2</v>
      </c>
    </row>
    <row r="10055" spans="1:8" x14ac:dyDescent="0.25">
      <c r="A10055" t="s">
        <v>174</v>
      </c>
      <c r="B10055">
        <v>20422</v>
      </c>
      <c r="C10055">
        <v>3</v>
      </c>
      <c r="D10055">
        <v>2</v>
      </c>
      <c r="E10055">
        <v>4</v>
      </c>
      <c r="F10055">
        <v>169</v>
      </c>
      <c r="G10055">
        <v>0</v>
      </c>
      <c r="H10055">
        <v>93</v>
      </c>
    </row>
    <row r="10056" spans="1:8" x14ac:dyDescent="0.25">
      <c r="A10056" t="s">
        <v>174</v>
      </c>
      <c r="B10056">
        <v>20423</v>
      </c>
      <c r="C10056">
        <v>3</v>
      </c>
      <c r="D10056">
        <v>2</v>
      </c>
      <c r="E10056">
        <v>4</v>
      </c>
      <c r="F10056">
        <v>169</v>
      </c>
      <c r="G10056">
        <v>0</v>
      </c>
      <c r="H10056">
        <v>127</v>
      </c>
    </row>
    <row r="10057" spans="1:8" x14ac:dyDescent="0.25">
      <c r="A10057" t="s">
        <v>174</v>
      </c>
      <c r="B10057">
        <v>20424</v>
      </c>
      <c r="C10057">
        <v>3</v>
      </c>
      <c r="D10057">
        <v>2</v>
      </c>
      <c r="E10057">
        <v>4</v>
      </c>
      <c r="F10057">
        <v>169</v>
      </c>
      <c r="G10057">
        <v>0</v>
      </c>
      <c r="H10057">
        <v>118</v>
      </c>
    </row>
    <row r="10058" spans="1:8" x14ac:dyDescent="0.25">
      <c r="A10058" t="s">
        <v>174</v>
      </c>
      <c r="B10058">
        <v>20425</v>
      </c>
      <c r="C10058">
        <v>4</v>
      </c>
      <c r="D10058">
        <v>3</v>
      </c>
      <c r="E10058">
        <v>8</v>
      </c>
      <c r="F10058">
        <v>169</v>
      </c>
      <c r="H10058">
        <v>80</v>
      </c>
    </row>
    <row r="10059" spans="1:8" x14ac:dyDescent="0.25">
      <c r="A10059" t="s">
        <v>174</v>
      </c>
      <c r="B10059">
        <v>20426</v>
      </c>
      <c r="C10059">
        <v>2</v>
      </c>
      <c r="D10059">
        <v>1</v>
      </c>
      <c r="E10059">
        <v>2</v>
      </c>
      <c r="F10059">
        <v>836</v>
      </c>
      <c r="G10059">
        <v>0</v>
      </c>
      <c r="H10059">
        <v>48</v>
      </c>
    </row>
    <row r="10060" spans="1:8" x14ac:dyDescent="0.25">
      <c r="A10060" t="s">
        <v>174</v>
      </c>
      <c r="B10060">
        <v>20427</v>
      </c>
      <c r="C10060">
        <v>2</v>
      </c>
      <c r="D10060">
        <v>1</v>
      </c>
      <c r="E10060">
        <v>2</v>
      </c>
      <c r="F10060">
        <v>836</v>
      </c>
      <c r="G10060">
        <v>0</v>
      </c>
      <c r="H10060">
        <v>55</v>
      </c>
    </row>
    <row r="10061" spans="1:8" x14ac:dyDescent="0.25">
      <c r="A10061" t="s">
        <v>174</v>
      </c>
      <c r="B10061">
        <v>20428</v>
      </c>
      <c r="C10061">
        <v>2</v>
      </c>
      <c r="D10061">
        <v>1</v>
      </c>
      <c r="E10061">
        <v>2</v>
      </c>
      <c r="F10061">
        <v>163</v>
      </c>
      <c r="G10061">
        <v>0</v>
      </c>
      <c r="H10061">
        <v>49</v>
      </c>
    </row>
    <row r="10062" spans="1:8" x14ac:dyDescent="0.25">
      <c r="A10062" t="s">
        <v>174</v>
      </c>
      <c r="B10062">
        <v>20429</v>
      </c>
      <c r="C10062">
        <v>3</v>
      </c>
      <c r="D10062">
        <v>2</v>
      </c>
      <c r="E10062">
        <v>5</v>
      </c>
      <c r="F10062">
        <v>169</v>
      </c>
      <c r="G10062">
        <v>0</v>
      </c>
      <c r="H10062">
        <v>110</v>
      </c>
    </row>
    <row r="10063" spans="1:8" x14ac:dyDescent="0.25">
      <c r="A10063" t="s">
        <v>174</v>
      </c>
      <c r="B10063">
        <v>20430</v>
      </c>
      <c r="C10063">
        <v>4</v>
      </c>
      <c r="D10063">
        <v>3</v>
      </c>
      <c r="E10063">
        <v>7</v>
      </c>
      <c r="F10063">
        <v>836</v>
      </c>
      <c r="G10063">
        <v>0</v>
      </c>
      <c r="H10063">
        <v>260</v>
      </c>
    </row>
    <row r="10064" spans="1:8" x14ac:dyDescent="0.25">
      <c r="A10064" t="s">
        <v>174</v>
      </c>
      <c r="B10064">
        <v>20431</v>
      </c>
      <c r="C10064">
        <v>5</v>
      </c>
      <c r="D10064">
        <v>2</v>
      </c>
      <c r="E10064">
        <v>7</v>
      </c>
      <c r="F10064">
        <v>169</v>
      </c>
      <c r="G10064">
        <v>0</v>
      </c>
      <c r="H10064">
        <v>125</v>
      </c>
    </row>
    <row r="10065" spans="1:8" x14ac:dyDescent="0.25">
      <c r="A10065" t="s">
        <v>174</v>
      </c>
      <c r="B10065">
        <v>20432</v>
      </c>
      <c r="C10065">
        <v>3</v>
      </c>
      <c r="D10065">
        <v>2</v>
      </c>
      <c r="E10065">
        <v>4</v>
      </c>
      <c r="F10065">
        <v>169</v>
      </c>
      <c r="G10065">
        <v>0</v>
      </c>
      <c r="H10065">
        <v>114</v>
      </c>
    </row>
    <row r="10066" spans="1:8" x14ac:dyDescent="0.25">
      <c r="A10066" t="s">
        <v>174</v>
      </c>
      <c r="B10066">
        <v>20433</v>
      </c>
      <c r="C10066">
        <v>7</v>
      </c>
      <c r="D10066">
        <v>2</v>
      </c>
      <c r="E10066">
        <v>8</v>
      </c>
      <c r="F10066">
        <v>169</v>
      </c>
      <c r="G10066">
        <v>0</v>
      </c>
      <c r="H10066">
        <v>2359</v>
      </c>
    </row>
    <row r="10067" spans="1:8" x14ac:dyDescent="0.25">
      <c r="A10067" t="s">
        <v>174</v>
      </c>
      <c r="B10067">
        <v>20434</v>
      </c>
      <c r="C10067">
        <v>4</v>
      </c>
      <c r="D10067">
        <v>1</v>
      </c>
      <c r="E10067">
        <v>4</v>
      </c>
      <c r="F10067">
        <v>3</v>
      </c>
      <c r="G10067">
        <v>0</v>
      </c>
      <c r="H10067">
        <v>15</v>
      </c>
    </row>
    <row r="10068" spans="1:8" x14ac:dyDescent="0.25">
      <c r="A10068" t="s">
        <v>174</v>
      </c>
      <c r="B10068">
        <v>20435</v>
      </c>
      <c r="C10068">
        <v>7</v>
      </c>
      <c r="D10068">
        <v>2</v>
      </c>
      <c r="E10068">
        <v>8</v>
      </c>
      <c r="F10068">
        <v>169</v>
      </c>
      <c r="G10068">
        <v>0</v>
      </c>
      <c r="H10068">
        <v>2557</v>
      </c>
    </row>
    <row r="10069" spans="1:8" x14ac:dyDescent="0.25">
      <c r="A10069" t="s">
        <v>174</v>
      </c>
      <c r="B10069">
        <v>20436</v>
      </c>
      <c r="C10069">
        <v>2</v>
      </c>
      <c r="D10069">
        <v>2</v>
      </c>
      <c r="E10069">
        <v>3</v>
      </c>
      <c r="F10069">
        <v>836</v>
      </c>
      <c r="G10069">
        <v>0</v>
      </c>
      <c r="H10069">
        <v>330</v>
      </c>
    </row>
    <row r="10070" spans="1:8" x14ac:dyDescent="0.25">
      <c r="A10070" t="s">
        <v>174</v>
      </c>
      <c r="B10070">
        <v>20437</v>
      </c>
      <c r="C10070">
        <v>2</v>
      </c>
      <c r="D10070">
        <v>2</v>
      </c>
      <c r="E10070">
        <v>3</v>
      </c>
      <c r="F10070">
        <v>836</v>
      </c>
      <c r="G10070">
        <v>0</v>
      </c>
      <c r="H10070">
        <v>275</v>
      </c>
    </row>
    <row r="10071" spans="1:8" x14ac:dyDescent="0.25">
      <c r="A10071" t="s">
        <v>174</v>
      </c>
      <c r="B10071">
        <v>20444</v>
      </c>
      <c r="C10071">
        <v>5</v>
      </c>
      <c r="D10071">
        <v>4</v>
      </c>
      <c r="E10071">
        <v>8</v>
      </c>
      <c r="F10071">
        <v>1</v>
      </c>
      <c r="H10071">
        <v>232</v>
      </c>
    </row>
    <row r="10072" spans="1:8" x14ac:dyDescent="0.25">
      <c r="A10072" t="s">
        <v>174</v>
      </c>
      <c r="B10072">
        <v>20453</v>
      </c>
      <c r="C10072">
        <v>3</v>
      </c>
      <c r="D10072">
        <v>2</v>
      </c>
      <c r="E10072">
        <v>4</v>
      </c>
      <c r="F10072">
        <v>836</v>
      </c>
      <c r="G10072">
        <v>0</v>
      </c>
      <c r="H10072">
        <v>283</v>
      </c>
    </row>
    <row r="10073" spans="1:8" x14ac:dyDescent="0.25">
      <c r="A10073" t="s">
        <v>174</v>
      </c>
      <c r="B10073">
        <v>20454</v>
      </c>
      <c r="C10073">
        <v>2</v>
      </c>
      <c r="D10073">
        <v>1</v>
      </c>
      <c r="E10073">
        <v>2</v>
      </c>
      <c r="F10073">
        <v>1</v>
      </c>
      <c r="G10073">
        <v>0</v>
      </c>
      <c r="H10073">
        <v>7</v>
      </c>
    </row>
    <row r="10074" spans="1:8" x14ac:dyDescent="0.25">
      <c r="A10074" t="s">
        <v>174</v>
      </c>
      <c r="B10074">
        <v>20455</v>
      </c>
      <c r="C10074">
        <v>5</v>
      </c>
      <c r="D10074">
        <v>2</v>
      </c>
      <c r="E10074">
        <v>6</v>
      </c>
      <c r="F10074">
        <v>836</v>
      </c>
      <c r="G10074">
        <v>0</v>
      </c>
      <c r="H10074">
        <v>316</v>
      </c>
    </row>
    <row r="10075" spans="1:8" x14ac:dyDescent="0.25">
      <c r="A10075" t="s">
        <v>174</v>
      </c>
      <c r="B10075">
        <v>20456</v>
      </c>
      <c r="C10075">
        <v>4</v>
      </c>
      <c r="D10075">
        <v>1</v>
      </c>
      <c r="E10075">
        <v>4</v>
      </c>
      <c r="F10075">
        <v>4</v>
      </c>
      <c r="G10075">
        <v>0</v>
      </c>
      <c r="H10075">
        <v>22</v>
      </c>
    </row>
    <row r="10076" spans="1:8" x14ac:dyDescent="0.25">
      <c r="A10076" t="s">
        <v>174</v>
      </c>
      <c r="B10076">
        <v>20457</v>
      </c>
      <c r="C10076">
        <v>3</v>
      </c>
      <c r="D10076">
        <v>4</v>
      </c>
      <c r="E10076">
        <v>7</v>
      </c>
      <c r="F10076">
        <v>1</v>
      </c>
      <c r="H10076">
        <v>53</v>
      </c>
    </row>
    <row r="10077" spans="1:8" x14ac:dyDescent="0.25">
      <c r="A10077" t="s">
        <v>174</v>
      </c>
      <c r="B10077">
        <v>20458</v>
      </c>
      <c r="C10077">
        <v>5</v>
      </c>
      <c r="D10077">
        <v>2</v>
      </c>
      <c r="E10077">
        <v>9</v>
      </c>
      <c r="F10077">
        <v>4</v>
      </c>
      <c r="G10077">
        <v>0</v>
      </c>
      <c r="H10077">
        <v>154</v>
      </c>
    </row>
    <row r="10078" spans="1:8" x14ac:dyDescent="0.25">
      <c r="A10078" t="s">
        <v>174</v>
      </c>
      <c r="B10078">
        <v>20459</v>
      </c>
      <c r="C10078">
        <v>5</v>
      </c>
      <c r="D10078">
        <v>2</v>
      </c>
      <c r="E10078">
        <v>6</v>
      </c>
      <c r="F10078">
        <v>1</v>
      </c>
      <c r="G10078">
        <v>2</v>
      </c>
      <c r="H10078">
        <v>90</v>
      </c>
    </row>
    <row r="10079" spans="1:8" x14ac:dyDescent="0.25">
      <c r="A10079" t="s">
        <v>174</v>
      </c>
      <c r="B10079">
        <v>20460</v>
      </c>
      <c r="C10079">
        <v>3</v>
      </c>
      <c r="D10079">
        <v>4</v>
      </c>
      <c r="E10079">
        <v>7</v>
      </c>
      <c r="F10079">
        <v>1</v>
      </c>
      <c r="H10079">
        <v>69</v>
      </c>
    </row>
    <row r="10080" spans="1:8" x14ac:dyDescent="0.25">
      <c r="A10080" t="s">
        <v>174</v>
      </c>
      <c r="B10080">
        <v>20461</v>
      </c>
      <c r="C10080">
        <v>4</v>
      </c>
      <c r="D10080">
        <v>2</v>
      </c>
      <c r="E10080">
        <v>5</v>
      </c>
      <c r="F10080">
        <v>169</v>
      </c>
      <c r="G10080">
        <v>0</v>
      </c>
      <c r="H10080">
        <v>137</v>
      </c>
    </row>
    <row r="10081" spans="1:8" x14ac:dyDescent="0.25">
      <c r="A10081" t="s">
        <v>174</v>
      </c>
      <c r="B10081">
        <v>20462</v>
      </c>
      <c r="C10081">
        <v>5</v>
      </c>
      <c r="D10081">
        <v>3</v>
      </c>
      <c r="E10081">
        <v>10</v>
      </c>
      <c r="F10081">
        <v>169</v>
      </c>
      <c r="G10081">
        <v>0</v>
      </c>
      <c r="H10081">
        <v>200</v>
      </c>
    </row>
    <row r="10082" spans="1:8" x14ac:dyDescent="0.25">
      <c r="A10082" t="s">
        <v>174</v>
      </c>
      <c r="B10082">
        <v>20463</v>
      </c>
      <c r="C10082">
        <v>4</v>
      </c>
      <c r="D10082">
        <v>3</v>
      </c>
      <c r="E10082">
        <v>8</v>
      </c>
      <c r="F10082">
        <v>169</v>
      </c>
      <c r="G10082">
        <v>0</v>
      </c>
      <c r="H10082">
        <v>2109</v>
      </c>
    </row>
    <row r="10083" spans="1:8" x14ac:dyDescent="0.25">
      <c r="A10083" t="s">
        <v>174</v>
      </c>
      <c r="B10083">
        <v>20464</v>
      </c>
      <c r="C10083">
        <v>3</v>
      </c>
      <c r="D10083">
        <v>2</v>
      </c>
      <c r="E10083">
        <v>4</v>
      </c>
      <c r="F10083">
        <v>169</v>
      </c>
      <c r="G10083">
        <v>0</v>
      </c>
      <c r="H10083">
        <v>84</v>
      </c>
    </row>
    <row r="10084" spans="1:8" x14ac:dyDescent="0.25">
      <c r="A10084" t="s">
        <v>174</v>
      </c>
      <c r="B10084">
        <v>20465</v>
      </c>
      <c r="C10084">
        <v>1</v>
      </c>
      <c r="D10084">
        <v>0</v>
      </c>
      <c r="E10084">
        <v>1</v>
      </c>
      <c r="F10084">
        <v>1</v>
      </c>
      <c r="G10084">
        <v>0</v>
      </c>
      <c r="H10084">
        <v>3</v>
      </c>
    </row>
    <row r="10085" spans="1:8" x14ac:dyDescent="0.25">
      <c r="A10085" t="s">
        <v>174</v>
      </c>
      <c r="B10085">
        <v>20466</v>
      </c>
      <c r="C10085">
        <v>3</v>
      </c>
      <c r="D10085">
        <v>4</v>
      </c>
      <c r="E10085">
        <v>7</v>
      </c>
      <c r="F10085">
        <v>1</v>
      </c>
      <c r="H10085">
        <v>55</v>
      </c>
    </row>
    <row r="10086" spans="1:8" x14ac:dyDescent="0.25">
      <c r="A10086" t="s">
        <v>174</v>
      </c>
      <c r="B10086">
        <v>20467</v>
      </c>
      <c r="C10086">
        <v>5</v>
      </c>
      <c r="D10086">
        <v>2</v>
      </c>
      <c r="E10086">
        <v>9</v>
      </c>
      <c r="F10086">
        <v>2</v>
      </c>
      <c r="G10086">
        <v>0</v>
      </c>
      <c r="H10086">
        <v>43</v>
      </c>
    </row>
    <row r="10087" spans="1:8" x14ac:dyDescent="0.25">
      <c r="A10087" t="s">
        <v>174</v>
      </c>
      <c r="B10087">
        <v>20468</v>
      </c>
      <c r="C10087">
        <v>4</v>
      </c>
      <c r="D10087">
        <v>2</v>
      </c>
      <c r="E10087">
        <v>5</v>
      </c>
      <c r="F10087">
        <v>169</v>
      </c>
      <c r="G10087">
        <v>0</v>
      </c>
      <c r="H10087">
        <v>1633</v>
      </c>
    </row>
    <row r="10088" spans="1:8" x14ac:dyDescent="0.25">
      <c r="A10088" t="s">
        <v>174</v>
      </c>
      <c r="B10088">
        <v>20469</v>
      </c>
      <c r="C10088">
        <v>3</v>
      </c>
      <c r="D10088">
        <v>4</v>
      </c>
      <c r="E10088">
        <v>7</v>
      </c>
      <c r="F10088">
        <v>1</v>
      </c>
      <c r="H10088">
        <v>47</v>
      </c>
    </row>
    <row r="10089" spans="1:8" x14ac:dyDescent="0.25">
      <c r="A10089" t="s">
        <v>174</v>
      </c>
      <c r="B10089">
        <v>20478</v>
      </c>
      <c r="C10089">
        <v>3</v>
      </c>
      <c r="D10089">
        <v>4</v>
      </c>
      <c r="E10089">
        <v>7</v>
      </c>
      <c r="F10089">
        <v>1</v>
      </c>
      <c r="H10089">
        <v>47</v>
      </c>
    </row>
    <row r="10090" spans="1:8" x14ac:dyDescent="0.25">
      <c r="A10090" t="s">
        <v>174</v>
      </c>
      <c r="B10090">
        <v>20479</v>
      </c>
      <c r="C10090">
        <v>3</v>
      </c>
      <c r="D10090">
        <v>4</v>
      </c>
      <c r="E10090">
        <v>7</v>
      </c>
      <c r="F10090">
        <v>1</v>
      </c>
      <c r="H10090">
        <v>47</v>
      </c>
    </row>
    <row r="10091" spans="1:8" x14ac:dyDescent="0.25">
      <c r="A10091" t="s">
        <v>174</v>
      </c>
      <c r="B10091">
        <v>20480</v>
      </c>
      <c r="C10091">
        <v>3</v>
      </c>
      <c r="D10091">
        <v>4</v>
      </c>
      <c r="E10091">
        <v>7</v>
      </c>
      <c r="F10091">
        <v>1</v>
      </c>
      <c r="H10091">
        <v>45</v>
      </c>
    </row>
    <row r="10092" spans="1:8" x14ac:dyDescent="0.25">
      <c r="A10092" t="s">
        <v>174</v>
      </c>
      <c r="B10092">
        <v>20481</v>
      </c>
      <c r="C10092">
        <v>5</v>
      </c>
      <c r="D10092">
        <v>6</v>
      </c>
      <c r="E10092">
        <v>11</v>
      </c>
      <c r="F10092">
        <v>8</v>
      </c>
      <c r="H10092">
        <v>61</v>
      </c>
    </row>
    <row r="10093" spans="1:8" x14ac:dyDescent="0.25">
      <c r="A10093" t="s">
        <v>174</v>
      </c>
      <c r="B10093">
        <v>20482</v>
      </c>
      <c r="C10093">
        <v>1</v>
      </c>
      <c r="D10093">
        <v>0</v>
      </c>
      <c r="E10093">
        <v>1</v>
      </c>
      <c r="F10093">
        <v>0</v>
      </c>
      <c r="G10093">
        <v>0</v>
      </c>
      <c r="H10093">
        <v>3</v>
      </c>
    </row>
    <row r="10094" spans="1:8" x14ac:dyDescent="0.25">
      <c r="A10094" t="s">
        <v>174</v>
      </c>
      <c r="B10094">
        <v>20483</v>
      </c>
      <c r="C10094">
        <v>2</v>
      </c>
      <c r="D10094">
        <v>2</v>
      </c>
      <c r="E10094">
        <v>3</v>
      </c>
      <c r="F10094">
        <v>1</v>
      </c>
      <c r="H10094">
        <v>2</v>
      </c>
    </row>
    <row r="10095" spans="1:8" x14ac:dyDescent="0.25">
      <c r="A10095" t="s">
        <v>174</v>
      </c>
      <c r="B10095">
        <v>20484</v>
      </c>
      <c r="C10095">
        <v>4</v>
      </c>
      <c r="D10095">
        <v>2</v>
      </c>
      <c r="E10095">
        <v>6</v>
      </c>
      <c r="F10095">
        <v>836</v>
      </c>
      <c r="H10095">
        <v>24</v>
      </c>
    </row>
    <row r="10096" spans="1:8" x14ac:dyDescent="0.25">
      <c r="A10096" t="s">
        <v>174</v>
      </c>
      <c r="B10096">
        <v>20485</v>
      </c>
      <c r="C10096">
        <v>3</v>
      </c>
      <c r="D10096">
        <v>2</v>
      </c>
      <c r="E10096">
        <v>4</v>
      </c>
      <c r="F10096">
        <v>27</v>
      </c>
      <c r="H10096">
        <v>3</v>
      </c>
    </row>
    <row r="10097" spans="1:8" x14ac:dyDescent="0.25">
      <c r="A10097" t="s">
        <v>174</v>
      </c>
      <c r="B10097">
        <v>20486</v>
      </c>
      <c r="C10097">
        <v>2</v>
      </c>
      <c r="D10097">
        <v>2</v>
      </c>
      <c r="E10097">
        <v>3</v>
      </c>
      <c r="F10097">
        <v>1</v>
      </c>
      <c r="H10097">
        <v>2</v>
      </c>
    </row>
    <row r="10098" spans="1:8" x14ac:dyDescent="0.25">
      <c r="A10098" t="s">
        <v>174</v>
      </c>
      <c r="B10098">
        <v>20487</v>
      </c>
      <c r="C10098">
        <v>2</v>
      </c>
      <c r="D10098">
        <v>1</v>
      </c>
      <c r="E10098">
        <v>2</v>
      </c>
      <c r="F10098">
        <v>1</v>
      </c>
      <c r="H10098">
        <v>2</v>
      </c>
    </row>
    <row r="10099" spans="1:8" x14ac:dyDescent="0.25">
      <c r="A10099" t="s">
        <v>174</v>
      </c>
      <c r="B10099">
        <v>20488</v>
      </c>
      <c r="C10099">
        <v>1</v>
      </c>
      <c r="D10099">
        <v>0</v>
      </c>
      <c r="E10099">
        <v>1</v>
      </c>
      <c r="F10099">
        <v>0</v>
      </c>
      <c r="G10099">
        <v>0</v>
      </c>
      <c r="H10099">
        <v>2</v>
      </c>
    </row>
    <row r="10100" spans="1:8" x14ac:dyDescent="0.25">
      <c r="A10100" t="s">
        <v>174</v>
      </c>
      <c r="B10100">
        <v>20489</v>
      </c>
      <c r="C10100">
        <v>2</v>
      </c>
      <c r="D10100">
        <v>2</v>
      </c>
      <c r="E10100">
        <v>3</v>
      </c>
      <c r="F10100">
        <v>1</v>
      </c>
      <c r="H10100">
        <v>2</v>
      </c>
    </row>
    <row r="10101" spans="1:8" x14ac:dyDescent="0.25">
      <c r="A10101" t="s">
        <v>174</v>
      </c>
      <c r="B10101">
        <v>20490</v>
      </c>
      <c r="C10101">
        <v>1</v>
      </c>
      <c r="D10101">
        <v>0</v>
      </c>
      <c r="E10101">
        <v>1</v>
      </c>
      <c r="F10101">
        <v>0</v>
      </c>
      <c r="G10101">
        <v>0</v>
      </c>
      <c r="H10101">
        <v>2</v>
      </c>
    </row>
    <row r="10102" spans="1:8" x14ac:dyDescent="0.25">
      <c r="A10102" t="s">
        <v>174</v>
      </c>
      <c r="B10102">
        <v>20491</v>
      </c>
      <c r="C10102">
        <v>3</v>
      </c>
      <c r="D10102">
        <v>1</v>
      </c>
      <c r="E10102">
        <v>3</v>
      </c>
      <c r="F10102">
        <v>3</v>
      </c>
      <c r="H10102">
        <v>2</v>
      </c>
    </row>
    <row r="10103" spans="1:8" x14ac:dyDescent="0.25">
      <c r="A10103" t="s">
        <v>174</v>
      </c>
      <c r="B10103">
        <v>20492</v>
      </c>
      <c r="C10103">
        <v>2</v>
      </c>
      <c r="D10103">
        <v>1</v>
      </c>
      <c r="E10103">
        <v>2</v>
      </c>
      <c r="F10103">
        <v>1</v>
      </c>
      <c r="H10103">
        <v>2</v>
      </c>
    </row>
    <row r="10104" spans="1:8" x14ac:dyDescent="0.25">
      <c r="A10104" t="s">
        <v>174</v>
      </c>
      <c r="B10104">
        <v>20493</v>
      </c>
      <c r="C10104">
        <v>3</v>
      </c>
      <c r="D10104">
        <v>2</v>
      </c>
      <c r="E10104">
        <v>4</v>
      </c>
      <c r="F10104">
        <v>836</v>
      </c>
      <c r="H10104">
        <v>6</v>
      </c>
    </row>
    <row r="10105" spans="1:8" x14ac:dyDescent="0.25">
      <c r="A10105" t="s">
        <v>174</v>
      </c>
      <c r="B10105">
        <v>20494</v>
      </c>
      <c r="C10105">
        <v>2</v>
      </c>
      <c r="D10105">
        <v>1</v>
      </c>
      <c r="E10105">
        <v>2</v>
      </c>
      <c r="F10105">
        <v>3</v>
      </c>
      <c r="H10105">
        <v>1</v>
      </c>
    </row>
    <row r="10106" spans="1:8" x14ac:dyDescent="0.25">
      <c r="A10106" t="s">
        <v>174</v>
      </c>
      <c r="B10106">
        <v>20495</v>
      </c>
      <c r="C10106">
        <v>1</v>
      </c>
      <c r="D10106">
        <v>0</v>
      </c>
      <c r="E10106">
        <v>1</v>
      </c>
      <c r="F10106">
        <v>0</v>
      </c>
      <c r="G10106">
        <v>0</v>
      </c>
      <c r="H10106">
        <v>2</v>
      </c>
    </row>
    <row r="10107" spans="1:8" x14ac:dyDescent="0.25">
      <c r="A10107" t="s">
        <v>174</v>
      </c>
      <c r="B10107">
        <v>20496</v>
      </c>
      <c r="C10107">
        <v>2</v>
      </c>
      <c r="D10107">
        <v>1</v>
      </c>
      <c r="E10107">
        <v>2</v>
      </c>
      <c r="F10107">
        <v>1</v>
      </c>
      <c r="G10107">
        <v>0</v>
      </c>
      <c r="H10107">
        <v>7</v>
      </c>
    </row>
    <row r="10108" spans="1:8" x14ac:dyDescent="0.25">
      <c r="A10108" t="s">
        <v>174</v>
      </c>
      <c r="B10108">
        <v>20497</v>
      </c>
      <c r="C10108">
        <v>3</v>
      </c>
      <c r="D10108">
        <v>4</v>
      </c>
      <c r="E10108">
        <v>7</v>
      </c>
      <c r="F10108">
        <v>1</v>
      </c>
      <c r="H10108">
        <v>48</v>
      </c>
    </row>
    <row r="10109" spans="1:8" x14ac:dyDescent="0.25">
      <c r="A10109" t="s">
        <v>174</v>
      </c>
      <c r="B10109">
        <v>20506</v>
      </c>
      <c r="C10109">
        <v>3</v>
      </c>
      <c r="D10109">
        <v>4</v>
      </c>
      <c r="E10109">
        <v>7</v>
      </c>
      <c r="F10109">
        <v>1</v>
      </c>
      <c r="H10109">
        <v>45</v>
      </c>
    </row>
    <row r="10110" spans="1:8" x14ac:dyDescent="0.25">
      <c r="A10110" t="s">
        <v>174</v>
      </c>
      <c r="B10110">
        <v>20507</v>
      </c>
      <c r="C10110">
        <v>2</v>
      </c>
      <c r="D10110">
        <v>2</v>
      </c>
      <c r="E10110">
        <v>3</v>
      </c>
      <c r="F10110">
        <v>1</v>
      </c>
      <c r="H10110">
        <v>3</v>
      </c>
    </row>
    <row r="10111" spans="1:8" x14ac:dyDescent="0.25">
      <c r="A10111" t="s">
        <v>174</v>
      </c>
      <c r="B10111">
        <v>20508</v>
      </c>
      <c r="C10111">
        <v>3</v>
      </c>
      <c r="D10111">
        <v>2</v>
      </c>
      <c r="E10111">
        <v>4</v>
      </c>
      <c r="F10111">
        <v>836</v>
      </c>
      <c r="H10111">
        <v>6</v>
      </c>
    </row>
    <row r="10112" spans="1:8" x14ac:dyDescent="0.25">
      <c r="A10112" t="s">
        <v>174</v>
      </c>
      <c r="B10112">
        <v>20509</v>
      </c>
      <c r="C10112">
        <v>2</v>
      </c>
      <c r="D10112">
        <v>1</v>
      </c>
      <c r="E10112">
        <v>2</v>
      </c>
      <c r="F10112">
        <v>1</v>
      </c>
      <c r="H10112">
        <v>2</v>
      </c>
    </row>
    <row r="10113" spans="1:8" x14ac:dyDescent="0.25">
      <c r="A10113" t="s">
        <v>174</v>
      </c>
      <c r="B10113">
        <v>20510</v>
      </c>
      <c r="C10113">
        <v>2</v>
      </c>
      <c r="D10113">
        <v>1</v>
      </c>
      <c r="E10113">
        <v>2</v>
      </c>
      <c r="F10113">
        <v>1</v>
      </c>
      <c r="H10113">
        <v>9</v>
      </c>
    </row>
    <row r="10114" spans="1:8" x14ac:dyDescent="0.25">
      <c r="A10114" t="s">
        <v>174</v>
      </c>
      <c r="B10114">
        <v>20511</v>
      </c>
      <c r="C10114">
        <v>3</v>
      </c>
      <c r="D10114">
        <v>4</v>
      </c>
      <c r="E10114">
        <v>7</v>
      </c>
      <c r="F10114">
        <v>1</v>
      </c>
      <c r="H10114">
        <v>44</v>
      </c>
    </row>
    <row r="10115" spans="1:8" x14ac:dyDescent="0.25">
      <c r="A10115" t="s">
        <v>174</v>
      </c>
      <c r="B10115">
        <v>20512</v>
      </c>
      <c r="C10115">
        <v>2</v>
      </c>
      <c r="D10115">
        <v>2</v>
      </c>
      <c r="E10115">
        <v>3</v>
      </c>
      <c r="F10115">
        <v>836</v>
      </c>
      <c r="G10115">
        <v>0</v>
      </c>
      <c r="H10115">
        <v>296</v>
      </c>
    </row>
    <row r="10116" spans="1:8" x14ac:dyDescent="0.25">
      <c r="A10116" t="s">
        <v>174</v>
      </c>
      <c r="B10116">
        <v>20513</v>
      </c>
      <c r="C10116">
        <v>2</v>
      </c>
      <c r="D10116">
        <v>2</v>
      </c>
      <c r="E10116">
        <v>3</v>
      </c>
      <c r="F10116">
        <v>836</v>
      </c>
      <c r="G10116">
        <v>0</v>
      </c>
      <c r="H10116">
        <v>273</v>
      </c>
    </row>
    <row r="10117" spans="1:8" x14ac:dyDescent="0.25">
      <c r="A10117" t="s">
        <v>174</v>
      </c>
      <c r="B10117">
        <v>20519</v>
      </c>
      <c r="C10117">
        <v>1</v>
      </c>
      <c r="D10117">
        <v>0</v>
      </c>
      <c r="E10117">
        <v>1</v>
      </c>
      <c r="F10117">
        <v>1</v>
      </c>
      <c r="G10117">
        <v>0</v>
      </c>
      <c r="H10117">
        <v>3</v>
      </c>
    </row>
    <row r="10118" spans="1:8" x14ac:dyDescent="0.25">
      <c r="A10118" t="s">
        <v>174</v>
      </c>
      <c r="B10118">
        <v>20520</v>
      </c>
      <c r="C10118">
        <v>3</v>
      </c>
      <c r="D10118">
        <v>4</v>
      </c>
      <c r="E10118">
        <v>7</v>
      </c>
      <c r="F10118">
        <v>1</v>
      </c>
      <c r="H10118">
        <v>49</v>
      </c>
    </row>
    <row r="10119" spans="1:8" x14ac:dyDescent="0.25">
      <c r="A10119" t="s">
        <v>174</v>
      </c>
      <c r="B10119">
        <v>20521</v>
      </c>
      <c r="C10119">
        <v>1</v>
      </c>
      <c r="D10119">
        <v>0</v>
      </c>
      <c r="E10119">
        <v>1</v>
      </c>
      <c r="F10119">
        <v>1</v>
      </c>
      <c r="G10119">
        <v>0</v>
      </c>
      <c r="H10119">
        <v>5</v>
      </c>
    </row>
    <row r="10120" spans="1:8" x14ac:dyDescent="0.25">
      <c r="A10120" t="s">
        <v>174</v>
      </c>
      <c r="B10120">
        <v>20522</v>
      </c>
      <c r="C10120">
        <v>3</v>
      </c>
      <c r="D10120">
        <v>4</v>
      </c>
      <c r="E10120">
        <v>7</v>
      </c>
      <c r="F10120">
        <v>1</v>
      </c>
      <c r="H10120">
        <v>43</v>
      </c>
    </row>
    <row r="10121" spans="1:8" x14ac:dyDescent="0.25">
      <c r="A10121" t="s">
        <v>174</v>
      </c>
      <c r="B10121">
        <v>20523</v>
      </c>
      <c r="C10121">
        <v>2</v>
      </c>
      <c r="D10121">
        <v>1</v>
      </c>
      <c r="E10121">
        <v>2</v>
      </c>
      <c r="F10121">
        <v>1</v>
      </c>
      <c r="G10121">
        <v>0</v>
      </c>
      <c r="H10121">
        <v>6</v>
      </c>
    </row>
    <row r="10122" spans="1:8" x14ac:dyDescent="0.25">
      <c r="A10122" t="s">
        <v>174</v>
      </c>
      <c r="B10122">
        <v>20530</v>
      </c>
      <c r="C10122">
        <v>1</v>
      </c>
      <c r="D10122">
        <v>0</v>
      </c>
      <c r="E10122">
        <v>1</v>
      </c>
      <c r="F10122">
        <v>1</v>
      </c>
      <c r="G10122">
        <v>0</v>
      </c>
      <c r="H10122">
        <v>3</v>
      </c>
    </row>
    <row r="10123" spans="1:8" x14ac:dyDescent="0.25">
      <c r="A10123" t="s">
        <v>174</v>
      </c>
      <c r="B10123">
        <v>20531</v>
      </c>
      <c r="C10123">
        <v>1</v>
      </c>
      <c r="D10123">
        <v>0</v>
      </c>
      <c r="E10123">
        <v>1</v>
      </c>
      <c r="F10123">
        <v>0</v>
      </c>
      <c r="G10123">
        <v>0</v>
      </c>
      <c r="H10123">
        <v>2</v>
      </c>
    </row>
    <row r="10124" spans="1:8" x14ac:dyDescent="0.25">
      <c r="A10124" t="s">
        <v>174</v>
      </c>
      <c r="B10124">
        <v>20532</v>
      </c>
      <c r="C10124">
        <v>3</v>
      </c>
      <c r="D10124">
        <v>2</v>
      </c>
      <c r="E10124">
        <v>4</v>
      </c>
      <c r="F10124">
        <v>169</v>
      </c>
      <c r="H10124">
        <v>3</v>
      </c>
    </row>
    <row r="10125" spans="1:8" x14ac:dyDescent="0.25">
      <c r="A10125" t="s">
        <v>174</v>
      </c>
      <c r="B10125">
        <v>20533</v>
      </c>
      <c r="C10125">
        <v>3</v>
      </c>
      <c r="D10125">
        <v>2</v>
      </c>
      <c r="E10125">
        <v>4</v>
      </c>
      <c r="F10125">
        <v>169</v>
      </c>
      <c r="H10125">
        <v>3</v>
      </c>
    </row>
    <row r="10126" spans="1:8" x14ac:dyDescent="0.25">
      <c r="A10126" t="s">
        <v>174</v>
      </c>
      <c r="B10126">
        <v>20534</v>
      </c>
      <c r="C10126">
        <v>3</v>
      </c>
      <c r="D10126">
        <v>4</v>
      </c>
      <c r="E10126">
        <v>7</v>
      </c>
      <c r="F10126">
        <v>1</v>
      </c>
      <c r="H10126">
        <v>45</v>
      </c>
    </row>
    <row r="10127" spans="1:8" x14ac:dyDescent="0.25">
      <c r="A10127" t="s">
        <v>174</v>
      </c>
      <c r="B10127">
        <v>20535</v>
      </c>
      <c r="C10127">
        <v>1</v>
      </c>
      <c r="D10127">
        <v>0</v>
      </c>
      <c r="E10127">
        <v>1</v>
      </c>
      <c r="F10127">
        <v>1</v>
      </c>
      <c r="G10127">
        <v>0</v>
      </c>
      <c r="H10127">
        <v>3</v>
      </c>
    </row>
    <row r="10128" spans="1:8" x14ac:dyDescent="0.25">
      <c r="A10128" t="s">
        <v>174</v>
      </c>
      <c r="B10128">
        <v>20536</v>
      </c>
      <c r="C10128">
        <v>3</v>
      </c>
      <c r="D10128">
        <v>4</v>
      </c>
      <c r="E10128">
        <v>7</v>
      </c>
      <c r="F10128">
        <v>1</v>
      </c>
      <c r="H10128">
        <v>47</v>
      </c>
    </row>
    <row r="10129" spans="1:8" x14ac:dyDescent="0.25">
      <c r="A10129" t="s">
        <v>174</v>
      </c>
      <c r="B10129">
        <v>20537</v>
      </c>
      <c r="C10129">
        <v>2</v>
      </c>
      <c r="D10129">
        <v>1</v>
      </c>
      <c r="E10129">
        <v>2</v>
      </c>
      <c r="F10129">
        <v>1</v>
      </c>
      <c r="G10129">
        <v>0</v>
      </c>
      <c r="H10129">
        <v>6</v>
      </c>
    </row>
    <row r="10130" spans="1:8" x14ac:dyDescent="0.25">
      <c r="A10130" t="s">
        <v>174</v>
      </c>
      <c r="B10130">
        <v>20544</v>
      </c>
      <c r="C10130">
        <v>1</v>
      </c>
      <c r="D10130">
        <v>0</v>
      </c>
      <c r="E10130">
        <v>1</v>
      </c>
      <c r="F10130">
        <v>1</v>
      </c>
      <c r="G10130">
        <v>0</v>
      </c>
      <c r="H10130">
        <v>3</v>
      </c>
    </row>
    <row r="10131" spans="1:8" x14ac:dyDescent="0.25">
      <c r="A10131" t="s">
        <v>174</v>
      </c>
      <c r="B10131">
        <v>20545</v>
      </c>
      <c r="C10131">
        <v>1</v>
      </c>
      <c r="D10131">
        <v>0</v>
      </c>
      <c r="E10131">
        <v>1</v>
      </c>
      <c r="F10131">
        <v>0</v>
      </c>
      <c r="G10131">
        <v>0</v>
      </c>
      <c r="H10131">
        <v>2</v>
      </c>
    </row>
    <row r="10132" spans="1:8" x14ac:dyDescent="0.25">
      <c r="A10132" t="s">
        <v>174</v>
      </c>
      <c r="B10132">
        <v>20546</v>
      </c>
      <c r="C10132">
        <v>3</v>
      </c>
      <c r="D10132">
        <v>2</v>
      </c>
      <c r="E10132">
        <v>4</v>
      </c>
      <c r="F10132">
        <v>169</v>
      </c>
      <c r="H10132">
        <v>3</v>
      </c>
    </row>
    <row r="10133" spans="1:8" x14ac:dyDescent="0.25">
      <c r="A10133" t="s">
        <v>174</v>
      </c>
      <c r="B10133">
        <v>20547</v>
      </c>
      <c r="C10133">
        <v>3</v>
      </c>
      <c r="D10133">
        <v>2</v>
      </c>
      <c r="E10133">
        <v>4</v>
      </c>
      <c r="F10133">
        <v>169</v>
      </c>
      <c r="H10133">
        <v>3</v>
      </c>
    </row>
    <row r="10134" spans="1:8" x14ac:dyDescent="0.25">
      <c r="A10134" t="s">
        <v>174</v>
      </c>
      <c r="B10134">
        <v>20548</v>
      </c>
      <c r="C10134">
        <v>3</v>
      </c>
      <c r="D10134">
        <v>4</v>
      </c>
      <c r="E10134">
        <v>7</v>
      </c>
      <c r="F10134">
        <v>1</v>
      </c>
      <c r="H10134">
        <v>47</v>
      </c>
    </row>
    <row r="10135" spans="1:8" x14ac:dyDescent="0.25">
      <c r="A10135" t="s">
        <v>174</v>
      </c>
      <c r="B10135">
        <v>20549</v>
      </c>
      <c r="C10135">
        <v>1</v>
      </c>
      <c r="D10135">
        <v>0</v>
      </c>
      <c r="E10135">
        <v>1</v>
      </c>
      <c r="F10135">
        <v>1</v>
      </c>
      <c r="G10135">
        <v>0</v>
      </c>
      <c r="H10135">
        <v>3</v>
      </c>
    </row>
    <row r="10136" spans="1:8" x14ac:dyDescent="0.25">
      <c r="A10136" t="s">
        <v>174</v>
      </c>
      <c r="B10136">
        <v>20550</v>
      </c>
      <c r="C10136">
        <v>3</v>
      </c>
      <c r="D10136">
        <v>4</v>
      </c>
      <c r="E10136">
        <v>7</v>
      </c>
      <c r="F10136">
        <v>1</v>
      </c>
      <c r="H10136">
        <v>45</v>
      </c>
    </row>
    <row r="10137" spans="1:8" x14ac:dyDescent="0.25">
      <c r="A10137" t="s">
        <v>174</v>
      </c>
      <c r="B10137">
        <v>20551</v>
      </c>
      <c r="C10137">
        <v>2</v>
      </c>
      <c r="D10137">
        <v>1</v>
      </c>
      <c r="E10137">
        <v>2</v>
      </c>
      <c r="F10137">
        <v>1</v>
      </c>
      <c r="G10137">
        <v>0</v>
      </c>
      <c r="H10137">
        <v>6</v>
      </c>
    </row>
    <row r="10138" spans="1:8" x14ac:dyDescent="0.25">
      <c r="A10138" t="s">
        <v>174</v>
      </c>
      <c r="B10138">
        <v>20559</v>
      </c>
      <c r="C10138">
        <v>3</v>
      </c>
      <c r="D10138">
        <v>4</v>
      </c>
      <c r="E10138">
        <v>7</v>
      </c>
      <c r="F10138">
        <v>1</v>
      </c>
      <c r="H10138">
        <v>50</v>
      </c>
    </row>
    <row r="10139" spans="1:8" x14ac:dyDescent="0.25">
      <c r="A10139" t="s">
        <v>174</v>
      </c>
      <c r="B10139">
        <v>20560</v>
      </c>
      <c r="C10139">
        <v>1</v>
      </c>
      <c r="D10139">
        <v>0</v>
      </c>
      <c r="E10139">
        <v>1</v>
      </c>
      <c r="F10139">
        <v>1</v>
      </c>
      <c r="G10139">
        <v>0</v>
      </c>
      <c r="H10139">
        <v>2</v>
      </c>
    </row>
    <row r="10140" spans="1:8" x14ac:dyDescent="0.25">
      <c r="A10140" t="s">
        <v>174</v>
      </c>
      <c r="B10140">
        <v>20561</v>
      </c>
      <c r="C10140">
        <v>1</v>
      </c>
      <c r="D10140">
        <v>0</v>
      </c>
      <c r="E10140">
        <v>1</v>
      </c>
      <c r="F10140">
        <v>0</v>
      </c>
      <c r="G10140">
        <v>0</v>
      </c>
      <c r="H10140">
        <v>2</v>
      </c>
    </row>
    <row r="10141" spans="1:8" x14ac:dyDescent="0.25">
      <c r="A10141" t="s">
        <v>174</v>
      </c>
      <c r="B10141">
        <v>20562</v>
      </c>
      <c r="C10141">
        <v>3</v>
      </c>
      <c r="D10141">
        <v>2</v>
      </c>
      <c r="E10141">
        <v>4</v>
      </c>
      <c r="F10141">
        <v>169</v>
      </c>
      <c r="H10141">
        <v>3</v>
      </c>
    </row>
    <row r="10142" spans="1:8" x14ac:dyDescent="0.25">
      <c r="A10142" t="s">
        <v>174</v>
      </c>
      <c r="B10142">
        <v>20563</v>
      </c>
      <c r="C10142">
        <v>3</v>
      </c>
      <c r="D10142">
        <v>2</v>
      </c>
      <c r="E10142">
        <v>4</v>
      </c>
      <c r="F10142">
        <v>169</v>
      </c>
      <c r="H10142">
        <v>2</v>
      </c>
    </row>
    <row r="10143" spans="1:8" x14ac:dyDescent="0.25">
      <c r="A10143" t="s">
        <v>174</v>
      </c>
      <c r="B10143">
        <v>20564</v>
      </c>
      <c r="C10143">
        <v>3</v>
      </c>
      <c r="D10143">
        <v>2</v>
      </c>
      <c r="E10143">
        <v>4</v>
      </c>
      <c r="F10143">
        <v>169</v>
      </c>
      <c r="H10143">
        <v>3</v>
      </c>
    </row>
    <row r="10144" spans="1:8" x14ac:dyDescent="0.25">
      <c r="A10144" t="s">
        <v>174</v>
      </c>
      <c r="B10144">
        <v>20565</v>
      </c>
      <c r="C10144">
        <v>3</v>
      </c>
      <c r="D10144">
        <v>4</v>
      </c>
      <c r="E10144">
        <v>7</v>
      </c>
      <c r="F10144">
        <v>1</v>
      </c>
      <c r="H10144">
        <v>48</v>
      </c>
    </row>
    <row r="10145" spans="1:8" x14ac:dyDescent="0.25">
      <c r="A10145" t="s">
        <v>174</v>
      </c>
      <c r="B10145">
        <v>20566</v>
      </c>
      <c r="C10145">
        <v>1</v>
      </c>
      <c r="D10145">
        <v>0</v>
      </c>
      <c r="E10145">
        <v>1</v>
      </c>
      <c r="F10145">
        <v>1</v>
      </c>
      <c r="G10145">
        <v>0</v>
      </c>
      <c r="H10145">
        <v>3</v>
      </c>
    </row>
    <row r="10146" spans="1:8" x14ac:dyDescent="0.25">
      <c r="A10146" t="s">
        <v>174</v>
      </c>
      <c r="B10146">
        <v>20567</v>
      </c>
      <c r="C10146">
        <v>3</v>
      </c>
      <c r="D10146">
        <v>4</v>
      </c>
      <c r="E10146">
        <v>7</v>
      </c>
      <c r="F10146">
        <v>1</v>
      </c>
      <c r="H10146">
        <v>45</v>
      </c>
    </row>
    <row r="10147" spans="1:8" x14ac:dyDescent="0.25">
      <c r="A10147" t="s">
        <v>174</v>
      </c>
      <c r="B10147">
        <v>20568</v>
      </c>
      <c r="C10147">
        <v>2</v>
      </c>
      <c r="D10147">
        <v>1</v>
      </c>
      <c r="E10147">
        <v>2</v>
      </c>
      <c r="F10147">
        <v>1</v>
      </c>
      <c r="G10147">
        <v>0</v>
      </c>
      <c r="H10147">
        <v>6</v>
      </c>
    </row>
    <row r="10148" spans="1:8" x14ac:dyDescent="0.25">
      <c r="A10148" t="s">
        <v>174</v>
      </c>
      <c r="B10148">
        <v>20576</v>
      </c>
      <c r="C10148">
        <v>1</v>
      </c>
      <c r="D10148">
        <v>0</v>
      </c>
      <c r="E10148">
        <v>1</v>
      </c>
      <c r="F10148">
        <v>1</v>
      </c>
      <c r="G10148">
        <v>0</v>
      </c>
      <c r="H10148">
        <v>3</v>
      </c>
    </row>
    <row r="10149" spans="1:8" x14ac:dyDescent="0.25">
      <c r="A10149" t="s">
        <v>174</v>
      </c>
      <c r="B10149">
        <v>20577</v>
      </c>
      <c r="C10149">
        <v>1</v>
      </c>
      <c r="D10149">
        <v>0</v>
      </c>
      <c r="E10149">
        <v>1</v>
      </c>
      <c r="F10149">
        <v>0</v>
      </c>
      <c r="G10149">
        <v>0</v>
      </c>
      <c r="H10149">
        <v>2</v>
      </c>
    </row>
    <row r="10150" spans="1:8" x14ac:dyDescent="0.25">
      <c r="A10150" t="s">
        <v>174</v>
      </c>
      <c r="B10150">
        <v>20578</v>
      </c>
      <c r="C10150">
        <v>3</v>
      </c>
      <c r="D10150">
        <v>2</v>
      </c>
      <c r="E10150">
        <v>4</v>
      </c>
      <c r="F10150">
        <v>169</v>
      </c>
      <c r="H10150">
        <v>3</v>
      </c>
    </row>
    <row r="10151" spans="1:8" x14ac:dyDescent="0.25">
      <c r="A10151" t="s">
        <v>174</v>
      </c>
      <c r="B10151">
        <v>20579</v>
      </c>
      <c r="C10151">
        <v>3</v>
      </c>
      <c r="D10151">
        <v>2</v>
      </c>
      <c r="E10151">
        <v>4</v>
      </c>
      <c r="F10151">
        <v>169</v>
      </c>
      <c r="H10151">
        <v>3</v>
      </c>
    </row>
    <row r="10152" spans="1:8" x14ac:dyDescent="0.25">
      <c r="A10152" t="s">
        <v>174</v>
      </c>
      <c r="B10152">
        <v>20580</v>
      </c>
      <c r="C10152">
        <v>3</v>
      </c>
      <c r="D10152">
        <v>2</v>
      </c>
      <c r="E10152">
        <v>4</v>
      </c>
      <c r="F10152">
        <v>169</v>
      </c>
      <c r="H10152">
        <v>3</v>
      </c>
    </row>
    <row r="10153" spans="1:8" x14ac:dyDescent="0.25">
      <c r="A10153" t="s">
        <v>174</v>
      </c>
      <c r="B10153">
        <v>20581</v>
      </c>
      <c r="C10153">
        <v>3</v>
      </c>
      <c r="D10153">
        <v>4</v>
      </c>
      <c r="E10153">
        <v>7</v>
      </c>
      <c r="F10153">
        <v>1</v>
      </c>
      <c r="H10153">
        <v>49</v>
      </c>
    </row>
    <row r="10154" spans="1:8" x14ac:dyDescent="0.25">
      <c r="A10154" t="s">
        <v>174</v>
      </c>
      <c r="B10154">
        <v>20582</v>
      </c>
      <c r="C10154">
        <v>1</v>
      </c>
      <c r="D10154">
        <v>0</v>
      </c>
      <c r="E10154">
        <v>1</v>
      </c>
      <c r="F10154">
        <v>1</v>
      </c>
      <c r="G10154">
        <v>0</v>
      </c>
      <c r="H10154">
        <v>3</v>
      </c>
    </row>
    <row r="10155" spans="1:8" x14ac:dyDescent="0.25">
      <c r="A10155" t="s">
        <v>174</v>
      </c>
      <c r="B10155">
        <v>20583</v>
      </c>
      <c r="C10155">
        <v>3</v>
      </c>
      <c r="D10155">
        <v>4</v>
      </c>
      <c r="E10155">
        <v>7</v>
      </c>
      <c r="F10155">
        <v>1</v>
      </c>
      <c r="H10155">
        <v>43</v>
      </c>
    </row>
    <row r="10156" spans="1:8" x14ac:dyDescent="0.25">
      <c r="A10156" t="s">
        <v>174</v>
      </c>
      <c r="B10156">
        <v>20584</v>
      </c>
      <c r="C10156">
        <v>2</v>
      </c>
      <c r="D10156">
        <v>1</v>
      </c>
      <c r="E10156">
        <v>2</v>
      </c>
      <c r="F10156">
        <v>1</v>
      </c>
      <c r="G10156">
        <v>0</v>
      </c>
      <c r="H10156">
        <v>6</v>
      </c>
    </row>
    <row r="10157" spans="1:8" x14ac:dyDescent="0.25">
      <c r="A10157" t="s">
        <v>174</v>
      </c>
      <c r="B10157">
        <v>20594</v>
      </c>
      <c r="C10157">
        <v>1</v>
      </c>
      <c r="D10157">
        <v>0</v>
      </c>
      <c r="E10157">
        <v>1</v>
      </c>
      <c r="F10157">
        <v>1</v>
      </c>
      <c r="G10157">
        <v>0</v>
      </c>
      <c r="H10157">
        <v>3</v>
      </c>
    </row>
    <row r="10158" spans="1:8" x14ac:dyDescent="0.25">
      <c r="A10158" t="s">
        <v>174</v>
      </c>
      <c r="B10158">
        <v>20595</v>
      </c>
      <c r="C10158">
        <v>1</v>
      </c>
      <c r="D10158">
        <v>0</v>
      </c>
      <c r="E10158">
        <v>1</v>
      </c>
      <c r="F10158">
        <v>0</v>
      </c>
      <c r="G10158">
        <v>0</v>
      </c>
      <c r="H10158">
        <v>2</v>
      </c>
    </row>
    <row r="10159" spans="1:8" x14ac:dyDescent="0.25">
      <c r="A10159" t="s">
        <v>174</v>
      </c>
      <c r="B10159">
        <v>20596</v>
      </c>
      <c r="C10159">
        <v>3</v>
      </c>
      <c r="D10159">
        <v>2</v>
      </c>
      <c r="E10159">
        <v>4</v>
      </c>
      <c r="F10159">
        <v>169</v>
      </c>
      <c r="H10159">
        <v>4</v>
      </c>
    </row>
    <row r="10160" spans="1:8" x14ac:dyDescent="0.25">
      <c r="A10160" t="s">
        <v>174</v>
      </c>
      <c r="B10160">
        <v>20597</v>
      </c>
      <c r="C10160">
        <v>3</v>
      </c>
      <c r="D10160">
        <v>2</v>
      </c>
      <c r="E10160">
        <v>4</v>
      </c>
      <c r="F10160">
        <v>169</v>
      </c>
      <c r="H10160">
        <v>3</v>
      </c>
    </row>
    <row r="10161" spans="1:8" x14ac:dyDescent="0.25">
      <c r="A10161" t="s">
        <v>174</v>
      </c>
      <c r="B10161">
        <v>20598</v>
      </c>
      <c r="C10161">
        <v>3</v>
      </c>
      <c r="D10161">
        <v>2</v>
      </c>
      <c r="E10161">
        <v>4</v>
      </c>
      <c r="F10161">
        <v>169</v>
      </c>
      <c r="H10161">
        <v>3</v>
      </c>
    </row>
    <row r="10162" spans="1:8" x14ac:dyDescent="0.25">
      <c r="A10162" t="s">
        <v>174</v>
      </c>
      <c r="B10162">
        <v>20599</v>
      </c>
      <c r="C10162">
        <v>3</v>
      </c>
      <c r="D10162">
        <v>2</v>
      </c>
      <c r="E10162">
        <v>4</v>
      </c>
      <c r="F10162">
        <v>169</v>
      </c>
      <c r="H10162">
        <v>2</v>
      </c>
    </row>
    <row r="10163" spans="1:8" x14ac:dyDescent="0.25">
      <c r="A10163" t="s">
        <v>174</v>
      </c>
      <c r="B10163">
        <v>20600</v>
      </c>
      <c r="C10163">
        <v>3</v>
      </c>
      <c r="D10163">
        <v>2</v>
      </c>
      <c r="E10163">
        <v>4</v>
      </c>
      <c r="F10163">
        <v>169</v>
      </c>
      <c r="H10163">
        <v>3</v>
      </c>
    </row>
    <row r="10164" spans="1:8" x14ac:dyDescent="0.25">
      <c r="A10164" t="s">
        <v>174</v>
      </c>
      <c r="B10164">
        <v>20601</v>
      </c>
      <c r="C10164">
        <v>3</v>
      </c>
      <c r="D10164">
        <v>4</v>
      </c>
      <c r="E10164">
        <v>7</v>
      </c>
      <c r="F10164">
        <v>1</v>
      </c>
      <c r="H10164">
        <v>52</v>
      </c>
    </row>
    <row r="10165" spans="1:8" x14ac:dyDescent="0.25">
      <c r="A10165" t="s">
        <v>174</v>
      </c>
      <c r="B10165">
        <v>20602</v>
      </c>
      <c r="C10165">
        <v>1</v>
      </c>
      <c r="D10165">
        <v>0</v>
      </c>
      <c r="E10165">
        <v>1</v>
      </c>
      <c r="F10165">
        <v>1</v>
      </c>
      <c r="G10165">
        <v>0</v>
      </c>
      <c r="H10165">
        <v>3</v>
      </c>
    </row>
    <row r="10166" spans="1:8" x14ac:dyDescent="0.25">
      <c r="A10166" t="s">
        <v>174</v>
      </c>
      <c r="B10166">
        <v>20603</v>
      </c>
      <c r="C10166">
        <v>3</v>
      </c>
      <c r="D10166">
        <v>4</v>
      </c>
      <c r="E10166">
        <v>7</v>
      </c>
      <c r="F10166">
        <v>1</v>
      </c>
      <c r="H10166">
        <v>43</v>
      </c>
    </row>
    <row r="10167" spans="1:8" x14ac:dyDescent="0.25">
      <c r="A10167" t="s">
        <v>174</v>
      </c>
      <c r="B10167">
        <v>20604</v>
      </c>
      <c r="C10167">
        <v>2</v>
      </c>
      <c r="D10167">
        <v>1</v>
      </c>
      <c r="E10167">
        <v>2</v>
      </c>
      <c r="F10167">
        <v>1</v>
      </c>
      <c r="G10167">
        <v>0</v>
      </c>
      <c r="H10167">
        <v>6</v>
      </c>
    </row>
    <row r="10168" spans="1:8" x14ac:dyDescent="0.25">
      <c r="A10168" t="s">
        <v>174</v>
      </c>
      <c r="B10168">
        <v>20611</v>
      </c>
      <c r="C10168">
        <v>1</v>
      </c>
      <c r="D10168">
        <v>0</v>
      </c>
      <c r="E10168">
        <v>1</v>
      </c>
      <c r="F10168">
        <v>1</v>
      </c>
      <c r="G10168">
        <v>0</v>
      </c>
      <c r="H10168">
        <v>3</v>
      </c>
    </row>
    <row r="10169" spans="1:8" x14ac:dyDescent="0.25">
      <c r="A10169" t="s">
        <v>174</v>
      </c>
      <c r="B10169">
        <v>20612</v>
      </c>
      <c r="C10169">
        <v>1</v>
      </c>
      <c r="D10169">
        <v>0</v>
      </c>
      <c r="E10169">
        <v>1</v>
      </c>
      <c r="F10169">
        <v>0</v>
      </c>
      <c r="G10169">
        <v>0</v>
      </c>
      <c r="H10169">
        <v>2</v>
      </c>
    </row>
    <row r="10170" spans="1:8" x14ac:dyDescent="0.25">
      <c r="A10170" t="s">
        <v>174</v>
      </c>
      <c r="B10170">
        <v>20613</v>
      </c>
      <c r="C10170">
        <v>3</v>
      </c>
      <c r="D10170">
        <v>2</v>
      </c>
      <c r="E10170">
        <v>4</v>
      </c>
      <c r="F10170">
        <v>169</v>
      </c>
      <c r="H10170">
        <v>3</v>
      </c>
    </row>
    <row r="10171" spans="1:8" x14ac:dyDescent="0.25">
      <c r="A10171" t="s">
        <v>174</v>
      </c>
      <c r="B10171">
        <v>20614</v>
      </c>
      <c r="C10171">
        <v>3</v>
      </c>
      <c r="D10171">
        <v>2</v>
      </c>
      <c r="E10171">
        <v>4</v>
      </c>
      <c r="F10171">
        <v>169</v>
      </c>
      <c r="H10171">
        <v>3</v>
      </c>
    </row>
    <row r="10172" spans="1:8" x14ac:dyDescent="0.25">
      <c r="A10172" t="s">
        <v>174</v>
      </c>
      <c r="B10172">
        <v>20615</v>
      </c>
      <c r="C10172">
        <v>3</v>
      </c>
      <c r="D10172">
        <v>4</v>
      </c>
      <c r="E10172">
        <v>7</v>
      </c>
      <c r="F10172">
        <v>1</v>
      </c>
      <c r="H10172">
        <v>47</v>
      </c>
    </row>
    <row r="10173" spans="1:8" x14ac:dyDescent="0.25">
      <c r="A10173" t="s">
        <v>174</v>
      </c>
      <c r="B10173">
        <v>20616</v>
      </c>
      <c r="C10173">
        <v>1</v>
      </c>
      <c r="D10173">
        <v>0</v>
      </c>
      <c r="E10173">
        <v>1</v>
      </c>
      <c r="F10173">
        <v>1</v>
      </c>
      <c r="G10173">
        <v>0</v>
      </c>
      <c r="H10173">
        <v>2</v>
      </c>
    </row>
    <row r="10174" spans="1:8" x14ac:dyDescent="0.25">
      <c r="A10174" t="s">
        <v>174</v>
      </c>
      <c r="B10174">
        <v>20617</v>
      </c>
      <c r="C10174">
        <v>3</v>
      </c>
      <c r="D10174">
        <v>4</v>
      </c>
      <c r="E10174">
        <v>7</v>
      </c>
      <c r="F10174">
        <v>1</v>
      </c>
      <c r="H10174">
        <v>43</v>
      </c>
    </row>
    <row r="10175" spans="1:8" x14ac:dyDescent="0.25">
      <c r="A10175" t="s">
        <v>174</v>
      </c>
      <c r="B10175">
        <v>20618</v>
      </c>
      <c r="C10175">
        <v>2</v>
      </c>
      <c r="D10175">
        <v>1</v>
      </c>
      <c r="E10175">
        <v>2</v>
      </c>
      <c r="F10175">
        <v>1</v>
      </c>
      <c r="G10175">
        <v>0</v>
      </c>
      <c r="H10175">
        <v>6</v>
      </c>
    </row>
    <row r="10176" spans="1:8" x14ac:dyDescent="0.25">
      <c r="A10176" t="s">
        <v>174</v>
      </c>
      <c r="B10176">
        <v>20626</v>
      </c>
      <c r="C10176">
        <v>3</v>
      </c>
      <c r="D10176">
        <v>4</v>
      </c>
      <c r="E10176">
        <v>7</v>
      </c>
      <c r="F10176">
        <v>1</v>
      </c>
      <c r="H10176">
        <v>44</v>
      </c>
    </row>
    <row r="10177" spans="1:8" x14ac:dyDescent="0.25">
      <c r="A10177" t="s">
        <v>174</v>
      </c>
      <c r="B10177">
        <v>20627</v>
      </c>
      <c r="C10177">
        <v>1</v>
      </c>
      <c r="D10177">
        <v>0</v>
      </c>
      <c r="E10177">
        <v>1</v>
      </c>
      <c r="F10177">
        <v>0</v>
      </c>
      <c r="G10177">
        <v>0</v>
      </c>
      <c r="H10177">
        <v>2</v>
      </c>
    </row>
    <row r="10178" spans="1:8" x14ac:dyDescent="0.25">
      <c r="A10178" t="s">
        <v>174</v>
      </c>
      <c r="B10178">
        <v>20628</v>
      </c>
      <c r="C10178">
        <v>3</v>
      </c>
      <c r="D10178">
        <v>3</v>
      </c>
      <c r="E10178">
        <v>7</v>
      </c>
      <c r="F10178">
        <v>169</v>
      </c>
      <c r="H10178">
        <v>3</v>
      </c>
    </row>
    <row r="10179" spans="1:8" x14ac:dyDescent="0.25">
      <c r="A10179" t="s">
        <v>174</v>
      </c>
      <c r="B10179">
        <v>20629</v>
      </c>
      <c r="C10179">
        <v>3</v>
      </c>
      <c r="D10179">
        <v>2</v>
      </c>
      <c r="E10179">
        <v>4</v>
      </c>
      <c r="F10179">
        <v>169</v>
      </c>
      <c r="H10179">
        <v>3</v>
      </c>
    </row>
    <row r="10180" spans="1:8" x14ac:dyDescent="0.25">
      <c r="A10180" t="s">
        <v>174</v>
      </c>
      <c r="B10180">
        <v>20630</v>
      </c>
      <c r="C10180">
        <v>3</v>
      </c>
      <c r="D10180">
        <v>2</v>
      </c>
      <c r="E10180">
        <v>4</v>
      </c>
      <c r="F10180">
        <v>169</v>
      </c>
      <c r="H10180">
        <v>2</v>
      </c>
    </row>
    <row r="10181" spans="1:8" x14ac:dyDescent="0.25">
      <c r="A10181" t="s">
        <v>174</v>
      </c>
      <c r="B10181">
        <v>20631</v>
      </c>
      <c r="C10181">
        <v>1</v>
      </c>
      <c r="D10181">
        <v>0</v>
      </c>
      <c r="E10181">
        <v>1</v>
      </c>
      <c r="F10181">
        <v>1</v>
      </c>
      <c r="G10181">
        <v>0</v>
      </c>
      <c r="H10181">
        <v>3</v>
      </c>
    </row>
    <row r="10182" spans="1:8" x14ac:dyDescent="0.25">
      <c r="A10182" t="s">
        <v>174</v>
      </c>
      <c r="B10182">
        <v>20638</v>
      </c>
      <c r="C10182">
        <v>3</v>
      </c>
      <c r="D10182">
        <v>4</v>
      </c>
      <c r="E10182">
        <v>7</v>
      </c>
      <c r="F10182">
        <v>1</v>
      </c>
      <c r="H10182">
        <v>48</v>
      </c>
    </row>
    <row r="10183" spans="1:8" x14ac:dyDescent="0.25">
      <c r="A10183" t="s">
        <v>174</v>
      </c>
      <c r="B10183">
        <v>20639</v>
      </c>
      <c r="C10183">
        <v>3</v>
      </c>
      <c r="D10183">
        <v>2</v>
      </c>
      <c r="E10183">
        <v>4</v>
      </c>
      <c r="F10183">
        <v>836</v>
      </c>
      <c r="H10183">
        <v>325</v>
      </c>
    </row>
    <row r="10184" spans="1:8" x14ac:dyDescent="0.25">
      <c r="A10184" t="s">
        <v>174</v>
      </c>
      <c r="B10184">
        <v>20640</v>
      </c>
      <c r="C10184">
        <v>3</v>
      </c>
      <c r="D10184">
        <v>1</v>
      </c>
      <c r="E10184">
        <v>3</v>
      </c>
      <c r="F10184">
        <v>836</v>
      </c>
      <c r="G10184">
        <v>0</v>
      </c>
      <c r="H10184">
        <v>50</v>
      </c>
    </row>
    <row r="10185" spans="1:8" x14ac:dyDescent="0.25">
      <c r="A10185" t="s">
        <v>174</v>
      </c>
      <c r="B10185">
        <v>20641</v>
      </c>
      <c r="C10185">
        <v>2</v>
      </c>
      <c r="D10185">
        <v>2</v>
      </c>
      <c r="E10185">
        <v>3</v>
      </c>
      <c r="F10185">
        <v>169</v>
      </c>
      <c r="G10185">
        <v>0</v>
      </c>
      <c r="H10185">
        <v>90</v>
      </c>
    </row>
    <row r="10186" spans="1:8" x14ac:dyDescent="0.25">
      <c r="A10186" t="s">
        <v>174</v>
      </c>
      <c r="B10186">
        <v>20642</v>
      </c>
      <c r="C10186">
        <v>3</v>
      </c>
      <c r="D10186">
        <v>2</v>
      </c>
      <c r="E10186">
        <v>4</v>
      </c>
      <c r="F10186">
        <v>836</v>
      </c>
      <c r="G10186">
        <v>0</v>
      </c>
      <c r="H10186">
        <v>503</v>
      </c>
    </row>
    <row r="10187" spans="1:8" x14ac:dyDescent="0.25">
      <c r="A10187" t="s">
        <v>174</v>
      </c>
      <c r="B10187">
        <v>20643</v>
      </c>
      <c r="C10187">
        <v>2</v>
      </c>
      <c r="D10187">
        <v>2</v>
      </c>
      <c r="E10187">
        <v>3</v>
      </c>
      <c r="F10187">
        <v>169</v>
      </c>
      <c r="G10187">
        <v>0</v>
      </c>
      <c r="H10187">
        <v>90</v>
      </c>
    </row>
    <row r="10188" spans="1:8" x14ac:dyDescent="0.25">
      <c r="A10188" t="s">
        <v>174</v>
      </c>
      <c r="B10188">
        <v>20644</v>
      </c>
      <c r="C10188">
        <v>2</v>
      </c>
      <c r="D10188">
        <v>1</v>
      </c>
      <c r="E10188">
        <v>2</v>
      </c>
      <c r="F10188">
        <v>836</v>
      </c>
      <c r="G10188">
        <v>0</v>
      </c>
      <c r="H10188">
        <v>62</v>
      </c>
    </row>
    <row r="10189" spans="1:8" x14ac:dyDescent="0.25">
      <c r="A10189" t="s">
        <v>174</v>
      </c>
      <c r="B10189">
        <v>20645</v>
      </c>
      <c r="C10189">
        <v>2</v>
      </c>
      <c r="D10189">
        <v>1</v>
      </c>
      <c r="E10189">
        <v>2</v>
      </c>
      <c r="F10189">
        <v>836</v>
      </c>
      <c r="G10189">
        <v>0</v>
      </c>
      <c r="H10189">
        <v>48</v>
      </c>
    </row>
    <row r="10190" spans="1:8" x14ac:dyDescent="0.25">
      <c r="A10190" t="s">
        <v>174</v>
      </c>
      <c r="B10190">
        <v>20646</v>
      </c>
      <c r="C10190">
        <v>2</v>
      </c>
      <c r="D10190">
        <v>1</v>
      </c>
      <c r="E10190">
        <v>2</v>
      </c>
      <c r="F10190">
        <v>163</v>
      </c>
      <c r="G10190">
        <v>0</v>
      </c>
      <c r="H10190">
        <v>46</v>
      </c>
    </row>
    <row r="10191" spans="1:8" x14ac:dyDescent="0.25">
      <c r="A10191" t="s">
        <v>174</v>
      </c>
      <c r="B10191">
        <v>20647</v>
      </c>
      <c r="C10191">
        <v>3</v>
      </c>
      <c r="D10191">
        <v>2</v>
      </c>
      <c r="E10191">
        <v>5</v>
      </c>
      <c r="F10191">
        <v>836</v>
      </c>
      <c r="G10191">
        <v>0</v>
      </c>
      <c r="H10191">
        <v>569</v>
      </c>
    </row>
    <row r="10192" spans="1:8" x14ac:dyDescent="0.25">
      <c r="A10192" t="s">
        <v>174</v>
      </c>
      <c r="B10192">
        <v>20648</v>
      </c>
      <c r="C10192">
        <v>2</v>
      </c>
      <c r="D10192">
        <v>2</v>
      </c>
      <c r="E10192">
        <v>3</v>
      </c>
      <c r="F10192">
        <v>169</v>
      </c>
      <c r="G10192">
        <v>0</v>
      </c>
      <c r="H10192">
        <v>85</v>
      </c>
    </row>
    <row r="10193" spans="1:8" x14ac:dyDescent="0.25">
      <c r="A10193" t="s">
        <v>174</v>
      </c>
      <c r="B10193">
        <v>20649</v>
      </c>
      <c r="C10193">
        <v>3</v>
      </c>
      <c r="D10193">
        <v>1</v>
      </c>
      <c r="E10193">
        <v>3</v>
      </c>
      <c r="F10193">
        <v>836</v>
      </c>
      <c r="G10193">
        <v>0</v>
      </c>
      <c r="H10193">
        <v>75</v>
      </c>
    </row>
    <row r="10194" spans="1:8" x14ac:dyDescent="0.25">
      <c r="A10194" t="s">
        <v>174</v>
      </c>
      <c r="B10194">
        <v>20650</v>
      </c>
      <c r="C10194">
        <v>3</v>
      </c>
      <c r="D10194">
        <v>2</v>
      </c>
      <c r="E10194">
        <v>4</v>
      </c>
      <c r="F10194">
        <v>169</v>
      </c>
      <c r="G10194">
        <v>0</v>
      </c>
      <c r="H10194">
        <v>91</v>
      </c>
    </row>
    <row r="10195" spans="1:8" x14ac:dyDescent="0.25">
      <c r="A10195" t="s">
        <v>174</v>
      </c>
      <c r="B10195">
        <v>20651</v>
      </c>
      <c r="C10195">
        <v>3</v>
      </c>
      <c r="D10195">
        <v>2</v>
      </c>
      <c r="E10195">
        <v>4</v>
      </c>
      <c r="F10195">
        <v>169</v>
      </c>
      <c r="G10195">
        <v>0</v>
      </c>
      <c r="H10195">
        <v>89</v>
      </c>
    </row>
    <row r="10196" spans="1:8" x14ac:dyDescent="0.25">
      <c r="A10196" t="s">
        <v>174</v>
      </c>
      <c r="B10196">
        <v>20652</v>
      </c>
      <c r="C10196">
        <v>5</v>
      </c>
      <c r="D10196">
        <v>2</v>
      </c>
      <c r="E10196">
        <v>7</v>
      </c>
      <c r="F10196">
        <v>169</v>
      </c>
      <c r="G10196">
        <v>0</v>
      </c>
      <c r="H10196">
        <v>121</v>
      </c>
    </row>
    <row r="10197" spans="1:8" x14ac:dyDescent="0.25">
      <c r="A10197" t="s">
        <v>174</v>
      </c>
      <c r="B10197">
        <v>20653</v>
      </c>
      <c r="C10197">
        <v>1</v>
      </c>
      <c r="D10197">
        <v>0</v>
      </c>
      <c r="E10197">
        <v>1</v>
      </c>
      <c r="F10197">
        <v>1</v>
      </c>
      <c r="G10197">
        <v>0</v>
      </c>
      <c r="H10197">
        <v>3</v>
      </c>
    </row>
    <row r="10198" spans="1:8" x14ac:dyDescent="0.25">
      <c r="A10198" t="s">
        <v>174</v>
      </c>
      <c r="B10198">
        <v>20654</v>
      </c>
      <c r="C10198">
        <v>2</v>
      </c>
      <c r="D10198">
        <v>1</v>
      </c>
      <c r="E10198">
        <v>2</v>
      </c>
      <c r="F10198">
        <v>1</v>
      </c>
      <c r="G10198">
        <v>0</v>
      </c>
      <c r="H10198">
        <v>7</v>
      </c>
    </row>
    <row r="10199" spans="1:8" x14ac:dyDescent="0.25">
      <c r="A10199" t="s">
        <v>174</v>
      </c>
      <c r="B10199">
        <v>20655</v>
      </c>
      <c r="C10199">
        <v>3</v>
      </c>
      <c r="D10199">
        <v>1</v>
      </c>
      <c r="E10199">
        <v>3</v>
      </c>
      <c r="F10199">
        <v>1</v>
      </c>
      <c r="G10199">
        <v>0</v>
      </c>
      <c r="H10199">
        <v>9</v>
      </c>
    </row>
    <row r="10200" spans="1:8" x14ac:dyDescent="0.25">
      <c r="A10200" t="s">
        <v>174</v>
      </c>
      <c r="B10200">
        <v>20656</v>
      </c>
      <c r="C10200">
        <v>3</v>
      </c>
      <c r="D10200">
        <v>4</v>
      </c>
      <c r="E10200">
        <v>7</v>
      </c>
      <c r="F10200">
        <v>1</v>
      </c>
      <c r="H10200">
        <v>57</v>
      </c>
    </row>
    <row r="10201" spans="1:8" x14ac:dyDescent="0.25">
      <c r="A10201" t="s">
        <v>174</v>
      </c>
      <c r="B10201">
        <v>20657</v>
      </c>
      <c r="C10201">
        <v>2</v>
      </c>
      <c r="D10201">
        <v>1</v>
      </c>
      <c r="E10201">
        <v>2</v>
      </c>
      <c r="F10201">
        <v>1</v>
      </c>
      <c r="G10201">
        <v>0</v>
      </c>
      <c r="H10201">
        <v>6</v>
      </c>
    </row>
    <row r="10202" spans="1:8" x14ac:dyDescent="0.25">
      <c r="A10202" t="s">
        <v>174</v>
      </c>
      <c r="B10202">
        <v>20658</v>
      </c>
      <c r="C10202">
        <v>3</v>
      </c>
      <c r="D10202">
        <v>4</v>
      </c>
      <c r="E10202">
        <v>7</v>
      </c>
      <c r="F10202">
        <v>1</v>
      </c>
      <c r="H10202">
        <v>45</v>
      </c>
    </row>
    <row r="10203" spans="1:8" x14ac:dyDescent="0.25">
      <c r="A10203" t="s">
        <v>174</v>
      </c>
      <c r="B10203">
        <v>20665</v>
      </c>
      <c r="C10203">
        <v>3</v>
      </c>
      <c r="D10203">
        <v>2</v>
      </c>
      <c r="E10203">
        <v>4</v>
      </c>
      <c r="F10203">
        <v>836</v>
      </c>
      <c r="G10203">
        <v>0</v>
      </c>
      <c r="H10203">
        <v>286</v>
      </c>
    </row>
    <row r="10204" spans="1:8" x14ac:dyDescent="0.25">
      <c r="A10204" t="s">
        <v>174</v>
      </c>
      <c r="B10204">
        <v>20666</v>
      </c>
      <c r="C10204">
        <v>4</v>
      </c>
      <c r="D10204">
        <v>2</v>
      </c>
      <c r="E10204">
        <v>5</v>
      </c>
      <c r="F10204">
        <v>169</v>
      </c>
      <c r="G10204">
        <v>0</v>
      </c>
      <c r="H10204">
        <v>110</v>
      </c>
    </row>
    <row r="10205" spans="1:8" x14ac:dyDescent="0.25">
      <c r="A10205" t="s">
        <v>174</v>
      </c>
      <c r="B10205">
        <v>20667</v>
      </c>
      <c r="C10205">
        <v>3</v>
      </c>
      <c r="D10205">
        <v>2</v>
      </c>
      <c r="E10205">
        <v>4</v>
      </c>
      <c r="F10205">
        <v>169</v>
      </c>
      <c r="G10205">
        <v>0</v>
      </c>
      <c r="H10205">
        <v>87</v>
      </c>
    </row>
    <row r="10206" spans="1:8" x14ac:dyDescent="0.25">
      <c r="A10206" t="s">
        <v>174</v>
      </c>
      <c r="B10206">
        <v>20674</v>
      </c>
      <c r="C10206">
        <v>2</v>
      </c>
      <c r="D10206">
        <v>2</v>
      </c>
      <c r="E10206">
        <v>3</v>
      </c>
      <c r="F10206">
        <v>169</v>
      </c>
      <c r="H10206">
        <v>3</v>
      </c>
    </row>
    <row r="10207" spans="1:8" x14ac:dyDescent="0.25">
      <c r="A10207" t="s">
        <v>174</v>
      </c>
      <c r="B10207">
        <v>20675</v>
      </c>
      <c r="C10207">
        <v>2</v>
      </c>
      <c r="D10207">
        <v>2</v>
      </c>
      <c r="E10207">
        <v>3</v>
      </c>
      <c r="F10207">
        <v>169</v>
      </c>
      <c r="H10207">
        <v>2</v>
      </c>
    </row>
    <row r="10208" spans="1:8" x14ac:dyDescent="0.25">
      <c r="A10208" t="s">
        <v>174</v>
      </c>
      <c r="B10208">
        <v>20676</v>
      </c>
      <c r="C10208">
        <v>2</v>
      </c>
      <c r="D10208">
        <v>2</v>
      </c>
      <c r="E10208">
        <v>3</v>
      </c>
      <c r="F10208">
        <v>836</v>
      </c>
      <c r="H10208">
        <v>2</v>
      </c>
    </row>
    <row r="10209" spans="1:8" x14ac:dyDescent="0.25">
      <c r="A10209" t="s">
        <v>174</v>
      </c>
      <c r="B10209">
        <v>20677</v>
      </c>
      <c r="C10209">
        <v>2</v>
      </c>
      <c r="D10209">
        <v>2</v>
      </c>
      <c r="E10209">
        <v>3</v>
      </c>
      <c r="F10209">
        <v>169</v>
      </c>
      <c r="H10209">
        <v>2</v>
      </c>
    </row>
    <row r="10210" spans="1:8" x14ac:dyDescent="0.25">
      <c r="A10210" t="s">
        <v>174</v>
      </c>
      <c r="B10210">
        <v>20678</v>
      </c>
      <c r="C10210">
        <v>2</v>
      </c>
      <c r="D10210">
        <v>2</v>
      </c>
      <c r="E10210">
        <v>3</v>
      </c>
      <c r="F10210">
        <v>169</v>
      </c>
      <c r="H10210">
        <v>2</v>
      </c>
    </row>
    <row r="10211" spans="1:8" x14ac:dyDescent="0.25">
      <c r="A10211" t="s">
        <v>174</v>
      </c>
      <c r="B10211">
        <v>20679</v>
      </c>
      <c r="C10211">
        <v>2</v>
      </c>
      <c r="D10211">
        <v>2</v>
      </c>
      <c r="E10211">
        <v>3</v>
      </c>
      <c r="F10211">
        <v>169</v>
      </c>
      <c r="H10211">
        <v>3</v>
      </c>
    </row>
    <row r="10212" spans="1:8" x14ac:dyDescent="0.25">
      <c r="A10212" t="s">
        <v>174</v>
      </c>
      <c r="B10212">
        <v>20680</v>
      </c>
      <c r="C10212">
        <v>2</v>
      </c>
      <c r="D10212">
        <v>2</v>
      </c>
      <c r="E10212">
        <v>3</v>
      </c>
      <c r="F10212">
        <v>169</v>
      </c>
      <c r="H10212">
        <v>2</v>
      </c>
    </row>
    <row r="10213" spans="1:8" x14ac:dyDescent="0.25">
      <c r="A10213" t="s">
        <v>174</v>
      </c>
      <c r="B10213">
        <v>20681</v>
      </c>
      <c r="C10213">
        <v>3</v>
      </c>
      <c r="D10213">
        <v>2</v>
      </c>
      <c r="E10213">
        <v>4</v>
      </c>
      <c r="F10213">
        <v>836</v>
      </c>
      <c r="H10213">
        <v>2</v>
      </c>
    </row>
    <row r="10214" spans="1:8" x14ac:dyDescent="0.25">
      <c r="A10214" t="s">
        <v>174</v>
      </c>
      <c r="B10214">
        <v>20688</v>
      </c>
      <c r="C10214">
        <v>3</v>
      </c>
      <c r="D10214">
        <v>4</v>
      </c>
      <c r="E10214">
        <v>7</v>
      </c>
      <c r="F10214">
        <v>1</v>
      </c>
      <c r="H10214">
        <v>49</v>
      </c>
    </row>
    <row r="10215" spans="1:8" x14ac:dyDescent="0.25">
      <c r="A10215" t="s">
        <v>174</v>
      </c>
      <c r="B10215">
        <v>20689</v>
      </c>
      <c r="C10215">
        <v>1</v>
      </c>
      <c r="D10215">
        <v>0</v>
      </c>
      <c r="E10215">
        <v>1</v>
      </c>
      <c r="F10215">
        <v>1</v>
      </c>
      <c r="G10215">
        <v>0</v>
      </c>
      <c r="H10215">
        <v>3</v>
      </c>
    </row>
    <row r="10216" spans="1:8" x14ac:dyDescent="0.25">
      <c r="A10216" t="s">
        <v>174</v>
      </c>
      <c r="B10216">
        <v>20690</v>
      </c>
      <c r="C10216">
        <v>3</v>
      </c>
      <c r="D10216">
        <v>4</v>
      </c>
      <c r="E10216">
        <v>7</v>
      </c>
      <c r="F10216">
        <v>1</v>
      </c>
      <c r="H10216">
        <v>45</v>
      </c>
    </row>
    <row r="10217" spans="1:8" x14ac:dyDescent="0.25">
      <c r="A10217" t="s">
        <v>174</v>
      </c>
      <c r="B10217">
        <v>20691</v>
      </c>
      <c r="C10217">
        <v>5</v>
      </c>
      <c r="D10217">
        <v>3</v>
      </c>
      <c r="E10217">
        <v>7</v>
      </c>
      <c r="F10217">
        <v>12</v>
      </c>
      <c r="G10217">
        <v>0</v>
      </c>
      <c r="H10217">
        <v>726</v>
      </c>
    </row>
    <row r="10218" spans="1:8" x14ac:dyDescent="0.25">
      <c r="A10218" t="s">
        <v>174</v>
      </c>
      <c r="B10218">
        <v>20692</v>
      </c>
      <c r="C10218">
        <v>1</v>
      </c>
      <c r="D10218">
        <v>0</v>
      </c>
      <c r="E10218">
        <v>1</v>
      </c>
      <c r="F10218">
        <v>1</v>
      </c>
      <c r="G10218">
        <v>0</v>
      </c>
      <c r="H10218">
        <v>3</v>
      </c>
    </row>
    <row r="10219" spans="1:8" x14ac:dyDescent="0.25">
      <c r="A10219" t="s">
        <v>174</v>
      </c>
      <c r="B10219">
        <v>20693</v>
      </c>
      <c r="C10219">
        <v>5</v>
      </c>
      <c r="D10219">
        <v>2</v>
      </c>
      <c r="E10219">
        <v>6</v>
      </c>
      <c r="F10219">
        <v>169</v>
      </c>
      <c r="G10219">
        <v>0</v>
      </c>
      <c r="H10219">
        <v>1470</v>
      </c>
    </row>
    <row r="10220" spans="1:8" x14ac:dyDescent="0.25">
      <c r="A10220" t="s">
        <v>174</v>
      </c>
      <c r="B10220">
        <v>20694</v>
      </c>
      <c r="C10220">
        <v>1</v>
      </c>
      <c r="D10220">
        <v>0</v>
      </c>
      <c r="E10220">
        <v>1</v>
      </c>
      <c r="F10220">
        <v>1</v>
      </c>
      <c r="G10220">
        <v>0</v>
      </c>
      <c r="H10220">
        <v>2</v>
      </c>
    </row>
    <row r="10221" spans="1:8" x14ac:dyDescent="0.25">
      <c r="A10221" t="s">
        <v>174</v>
      </c>
      <c r="B10221">
        <v>20695</v>
      </c>
      <c r="C10221">
        <v>4</v>
      </c>
      <c r="D10221">
        <v>1</v>
      </c>
      <c r="E10221">
        <v>4</v>
      </c>
      <c r="F10221">
        <v>163</v>
      </c>
      <c r="G10221">
        <v>0</v>
      </c>
      <c r="H10221">
        <v>43</v>
      </c>
    </row>
    <row r="10222" spans="1:8" x14ac:dyDescent="0.25">
      <c r="A10222" t="s">
        <v>174</v>
      </c>
      <c r="B10222">
        <v>20696</v>
      </c>
      <c r="C10222">
        <v>2</v>
      </c>
      <c r="D10222">
        <v>1</v>
      </c>
      <c r="E10222">
        <v>2</v>
      </c>
      <c r="F10222">
        <v>163</v>
      </c>
      <c r="G10222">
        <v>0</v>
      </c>
      <c r="H10222">
        <v>52</v>
      </c>
    </row>
    <row r="10223" spans="1:8" x14ac:dyDescent="0.25">
      <c r="A10223" t="s">
        <v>174</v>
      </c>
      <c r="B10223">
        <v>20697</v>
      </c>
      <c r="C10223">
        <v>2</v>
      </c>
      <c r="D10223">
        <v>1</v>
      </c>
      <c r="E10223">
        <v>2</v>
      </c>
      <c r="F10223">
        <v>163</v>
      </c>
      <c r="G10223">
        <v>0</v>
      </c>
      <c r="H10223">
        <v>46</v>
      </c>
    </row>
    <row r="10224" spans="1:8" x14ac:dyDescent="0.25">
      <c r="A10224" t="s">
        <v>174</v>
      </c>
      <c r="B10224">
        <v>20698</v>
      </c>
      <c r="C10224">
        <v>3</v>
      </c>
      <c r="D10224">
        <v>1</v>
      </c>
      <c r="E10224">
        <v>3</v>
      </c>
      <c r="F10224">
        <v>163</v>
      </c>
      <c r="G10224">
        <v>0</v>
      </c>
      <c r="H10224">
        <v>59</v>
      </c>
    </row>
    <row r="10225" spans="1:8" x14ac:dyDescent="0.25">
      <c r="A10225" t="s">
        <v>174</v>
      </c>
      <c r="B10225">
        <v>20699</v>
      </c>
      <c r="C10225">
        <v>3</v>
      </c>
      <c r="D10225">
        <v>1</v>
      </c>
      <c r="E10225">
        <v>3</v>
      </c>
      <c r="F10225">
        <v>163</v>
      </c>
      <c r="G10225">
        <v>0</v>
      </c>
      <c r="H10225">
        <v>49</v>
      </c>
    </row>
    <row r="10226" spans="1:8" x14ac:dyDescent="0.25">
      <c r="A10226" t="s">
        <v>174</v>
      </c>
      <c r="B10226">
        <v>20706</v>
      </c>
      <c r="C10226">
        <v>1</v>
      </c>
      <c r="D10226">
        <v>0</v>
      </c>
      <c r="E10226">
        <v>1</v>
      </c>
      <c r="F10226">
        <v>0</v>
      </c>
      <c r="G10226">
        <v>0</v>
      </c>
      <c r="H10226">
        <v>2</v>
      </c>
    </row>
    <row r="10227" spans="1:8" x14ac:dyDescent="0.25">
      <c r="A10227" t="s">
        <v>174</v>
      </c>
      <c r="B10227">
        <v>20707</v>
      </c>
      <c r="C10227">
        <v>2</v>
      </c>
      <c r="D10227">
        <v>2</v>
      </c>
      <c r="E10227">
        <v>3</v>
      </c>
      <c r="F10227">
        <v>1</v>
      </c>
      <c r="H10227">
        <v>3</v>
      </c>
    </row>
    <row r="10228" spans="1:8" x14ac:dyDescent="0.25">
      <c r="A10228" t="s">
        <v>174</v>
      </c>
      <c r="B10228">
        <v>20708</v>
      </c>
      <c r="C10228">
        <v>3</v>
      </c>
      <c r="D10228">
        <v>2</v>
      </c>
      <c r="E10228">
        <v>4</v>
      </c>
      <c r="F10228">
        <v>3</v>
      </c>
      <c r="H10228">
        <v>2</v>
      </c>
    </row>
    <row r="10229" spans="1:8" x14ac:dyDescent="0.25">
      <c r="A10229" t="s">
        <v>174</v>
      </c>
      <c r="B10229">
        <v>20709</v>
      </c>
      <c r="C10229">
        <v>3</v>
      </c>
      <c r="D10229">
        <v>2</v>
      </c>
      <c r="E10229">
        <v>4</v>
      </c>
      <c r="F10229">
        <v>1</v>
      </c>
      <c r="H10229">
        <v>2</v>
      </c>
    </row>
    <row r="10230" spans="1:8" x14ac:dyDescent="0.25">
      <c r="A10230" t="s">
        <v>174</v>
      </c>
      <c r="B10230">
        <v>20710</v>
      </c>
      <c r="C10230">
        <v>2</v>
      </c>
      <c r="D10230">
        <v>1</v>
      </c>
      <c r="E10230">
        <v>2</v>
      </c>
      <c r="F10230">
        <v>1</v>
      </c>
      <c r="H10230">
        <v>2</v>
      </c>
    </row>
    <row r="10231" spans="1:8" x14ac:dyDescent="0.25">
      <c r="A10231" t="s">
        <v>174</v>
      </c>
      <c r="B10231">
        <v>20711</v>
      </c>
      <c r="C10231">
        <v>2</v>
      </c>
      <c r="D10231">
        <v>1</v>
      </c>
      <c r="E10231">
        <v>2</v>
      </c>
      <c r="F10231">
        <v>2</v>
      </c>
      <c r="H10231">
        <v>3</v>
      </c>
    </row>
    <row r="10232" spans="1:8" x14ac:dyDescent="0.25">
      <c r="A10232" t="s">
        <v>174</v>
      </c>
      <c r="B10232">
        <v>20712</v>
      </c>
      <c r="C10232">
        <v>1</v>
      </c>
      <c r="D10232">
        <v>0</v>
      </c>
      <c r="E10232">
        <v>1</v>
      </c>
      <c r="F10232">
        <v>0</v>
      </c>
      <c r="G10232">
        <v>0</v>
      </c>
      <c r="H10232">
        <v>2</v>
      </c>
    </row>
    <row r="10233" spans="1:8" x14ac:dyDescent="0.25">
      <c r="A10233" t="s">
        <v>174</v>
      </c>
      <c r="B10233">
        <v>20713</v>
      </c>
      <c r="C10233">
        <v>2</v>
      </c>
      <c r="D10233">
        <v>2</v>
      </c>
      <c r="E10233">
        <v>3</v>
      </c>
      <c r="F10233">
        <v>1</v>
      </c>
      <c r="H10233">
        <v>2</v>
      </c>
    </row>
    <row r="10234" spans="1:8" x14ac:dyDescent="0.25">
      <c r="A10234" t="s">
        <v>174</v>
      </c>
      <c r="B10234">
        <v>20714</v>
      </c>
      <c r="C10234">
        <v>3</v>
      </c>
      <c r="D10234">
        <v>2</v>
      </c>
      <c r="E10234">
        <v>4</v>
      </c>
      <c r="F10234">
        <v>3</v>
      </c>
      <c r="H10234">
        <v>2</v>
      </c>
    </row>
    <row r="10235" spans="1:8" x14ac:dyDescent="0.25">
      <c r="A10235" t="s">
        <v>174</v>
      </c>
      <c r="B10235">
        <v>20715</v>
      </c>
      <c r="C10235">
        <v>3</v>
      </c>
      <c r="D10235">
        <v>2</v>
      </c>
      <c r="E10235">
        <v>4</v>
      </c>
      <c r="F10235">
        <v>1</v>
      </c>
      <c r="H10235">
        <v>2</v>
      </c>
    </row>
    <row r="10236" spans="1:8" x14ac:dyDescent="0.25">
      <c r="A10236" t="s">
        <v>174</v>
      </c>
      <c r="B10236">
        <v>20716</v>
      </c>
      <c r="C10236">
        <v>2</v>
      </c>
      <c r="D10236">
        <v>1</v>
      </c>
      <c r="E10236">
        <v>2</v>
      </c>
      <c r="F10236">
        <v>1</v>
      </c>
      <c r="H10236">
        <v>2</v>
      </c>
    </row>
    <row r="10237" spans="1:8" x14ac:dyDescent="0.25">
      <c r="A10237" t="s">
        <v>174</v>
      </c>
      <c r="B10237">
        <v>20724</v>
      </c>
      <c r="C10237">
        <v>2</v>
      </c>
      <c r="D10237">
        <v>2</v>
      </c>
      <c r="E10237">
        <v>3</v>
      </c>
      <c r="F10237">
        <v>1</v>
      </c>
      <c r="G10237">
        <v>0</v>
      </c>
      <c r="H10237">
        <v>12</v>
      </c>
    </row>
    <row r="10238" spans="1:8" x14ac:dyDescent="0.25">
      <c r="A10238" t="s">
        <v>174</v>
      </c>
      <c r="B10238">
        <v>20725</v>
      </c>
      <c r="C10238">
        <v>1</v>
      </c>
      <c r="D10238">
        <v>0</v>
      </c>
      <c r="E10238">
        <v>1</v>
      </c>
      <c r="F10238">
        <v>0</v>
      </c>
      <c r="G10238">
        <v>0</v>
      </c>
      <c r="H10238">
        <v>2</v>
      </c>
    </row>
    <row r="10239" spans="1:8" x14ac:dyDescent="0.25">
      <c r="A10239" t="s">
        <v>174</v>
      </c>
      <c r="B10239">
        <v>20726</v>
      </c>
      <c r="C10239">
        <v>2</v>
      </c>
      <c r="D10239">
        <v>1</v>
      </c>
      <c r="E10239">
        <v>2</v>
      </c>
      <c r="F10239">
        <v>1</v>
      </c>
      <c r="G10239">
        <v>0</v>
      </c>
      <c r="H10239">
        <v>6</v>
      </c>
    </row>
    <row r="10240" spans="1:8" x14ac:dyDescent="0.25">
      <c r="A10240" t="s">
        <v>174</v>
      </c>
      <c r="B10240">
        <v>20727</v>
      </c>
      <c r="C10240">
        <v>3</v>
      </c>
      <c r="D10240">
        <v>1</v>
      </c>
      <c r="E10240">
        <v>3</v>
      </c>
      <c r="F10240">
        <v>1</v>
      </c>
      <c r="G10240">
        <v>0</v>
      </c>
      <c r="H10240">
        <v>16</v>
      </c>
    </row>
    <row r="10241" spans="1:8" x14ac:dyDescent="0.25">
      <c r="A10241" t="s">
        <v>174</v>
      </c>
      <c r="B10241">
        <v>20728</v>
      </c>
      <c r="C10241">
        <v>3</v>
      </c>
      <c r="D10241">
        <v>2</v>
      </c>
      <c r="E10241">
        <v>4</v>
      </c>
      <c r="F10241">
        <v>1</v>
      </c>
      <c r="G10241">
        <v>0</v>
      </c>
      <c r="H10241">
        <v>40</v>
      </c>
    </row>
    <row r="10242" spans="1:8" x14ac:dyDescent="0.25">
      <c r="A10242" t="s">
        <v>174</v>
      </c>
      <c r="B10242">
        <v>20729</v>
      </c>
      <c r="C10242">
        <v>3</v>
      </c>
      <c r="D10242">
        <v>1</v>
      </c>
      <c r="E10242">
        <v>3</v>
      </c>
      <c r="F10242">
        <v>1</v>
      </c>
      <c r="G10242">
        <v>0</v>
      </c>
      <c r="H10242">
        <v>14</v>
      </c>
    </row>
    <row r="10243" spans="1:8" x14ac:dyDescent="0.25">
      <c r="A10243" t="s">
        <v>174</v>
      </c>
      <c r="B10243">
        <v>20730</v>
      </c>
      <c r="C10243">
        <v>2</v>
      </c>
      <c r="D10243">
        <v>1</v>
      </c>
      <c r="E10243">
        <v>2</v>
      </c>
      <c r="F10243">
        <v>1</v>
      </c>
      <c r="G10243">
        <v>0</v>
      </c>
      <c r="H10243">
        <v>28</v>
      </c>
    </row>
    <row r="10244" spans="1:8" x14ac:dyDescent="0.25">
      <c r="A10244" t="s">
        <v>174</v>
      </c>
      <c r="B10244">
        <v>20731</v>
      </c>
      <c r="C10244">
        <v>2</v>
      </c>
      <c r="D10244">
        <v>2</v>
      </c>
      <c r="E10244">
        <v>3</v>
      </c>
      <c r="F10244">
        <v>169</v>
      </c>
      <c r="G10244">
        <v>0</v>
      </c>
      <c r="H10244">
        <v>821</v>
      </c>
    </row>
    <row r="10245" spans="1:8" x14ac:dyDescent="0.25">
      <c r="A10245" t="s">
        <v>174</v>
      </c>
      <c r="B10245">
        <v>20732</v>
      </c>
      <c r="C10245">
        <v>2</v>
      </c>
      <c r="D10245">
        <v>1</v>
      </c>
      <c r="E10245">
        <v>2</v>
      </c>
      <c r="F10245">
        <v>1</v>
      </c>
      <c r="G10245">
        <v>0</v>
      </c>
      <c r="H10245">
        <v>6</v>
      </c>
    </row>
    <row r="10246" spans="1:8" x14ac:dyDescent="0.25">
      <c r="A10246" t="s">
        <v>174</v>
      </c>
      <c r="B10246">
        <v>20733</v>
      </c>
      <c r="C10246">
        <v>3</v>
      </c>
      <c r="D10246">
        <v>2</v>
      </c>
      <c r="E10246">
        <v>4</v>
      </c>
      <c r="F10246">
        <v>836</v>
      </c>
      <c r="G10246">
        <v>0</v>
      </c>
      <c r="H10246">
        <v>306</v>
      </c>
    </row>
    <row r="10247" spans="1:8" x14ac:dyDescent="0.25">
      <c r="A10247" t="s">
        <v>174</v>
      </c>
      <c r="B10247">
        <v>20734</v>
      </c>
      <c r="C10247">
        <v>2</v>
      </c>
      <c r="D10247">
        <v>2</v>
      </c>
      <c r="E10247">
        <v>3</v>
      </c>
      <c r="F10247">
        <v>836</v>
      </c>
      <c r="G10247">
        <v>0</v>
      </c>
      <c r="H10247">
        <v>288</v>
      </c>
    </row>
    <row r="10248" spans="1:8" x14ac:dyDescent="0.25">
      <c r="A10248" t="s">
        <v>174</v>
      </c>
      <c r="B10248">
        <v>20745</v>
      </c>
      <c r="C10248">
        <v>2</v>
      </c>
      <c r="D10248">
        <v>2</v>
      </c>
      <c r="E10248">
        <v>3</v>
      </c>
      <c r="F10248">
        <v>836</v>
      </c>
      <c r="H10248">
        <v>290</v>
      </c>
    </row>
    <row r="10249" spans="1:8" x14ac:dyDescent="0.25">
      <c r="A10249" t="s">
        <v>174</v>
      </c>
      <c r="B10249">
        <v>20746</v>
      </c>
      <c r="C10249">
        <v>1</v>
      </c>
      <c r="D10249">
        <v>0</v>
      </c>
      <c r="E10249">
        <v>1</v>
      </c>
      <c r="F10249">
        <v>1</v>
      </c>
      <c r="G10249">
        <v>0</v>
      </c>
      <c r="H10249">
        <v>3</v>
      </c>
    </row>
    <row r="10250" spans="1:8" x14ac:dyDescent="0.25">
      <c r="A10250" t="s">
        <v>174</v>
      </c>
      <c r="B10250">
        <v>20747</v>
      </c>
      <c r="C10250">
        <v>1</v>
      </c>
      <c r="D10250">
        <v>0</v>
      </c>
      <c r="E10250">
        <v>1</v>
      </c>
      <c r="F10250">
        <v>0</v>
      </c>
      <c r="G10250">
        <v>0</v>
      </c>
      <c r="H10250">
        <v>2</v>
      </c>
    </row>
    <row r="10251" spans="1:8" x14ac:dyDescent="0.25">
      <c r="A10251" t="s">
        <v>174</v>
      </c>
      <c r="B10251">
        <v>20748</v>
      </c>
      <c r="C10251">
        <v>6</v>
      </c>
      <c r="D10251">
        <v>5</v>
      </c>
      <c r="E10251">
        <v>11</v>
      </c>
      <c r="F10251">
        <v>836</v>
      </c>
      <c r="H10251">
        <v>78</v>
      </c>
    </row>
    <row r="10252" spans="1:8" x14ac:dyDescent="0.25">
      <c r="A10252" t="s">
        <v>174</v>
      </c>
      <c r="B10252">
        <v>20749</v>
      </c>
      <c r="C10252">
        <v>5</v>
      </c>
      <c r="D10252">
        <v>5</v>
      </c>
      <c r="E10252">
        <v>9</v>
      </c>
      <c r="F10252">
        <v>3</v>
      </c>
      <c r="H10252">
        <v>46</v>
      </c>
    </row>
    <row r="10253" spans="1:8" x14ac:dyDescent="0.25">
      <c r="A10253" t="s">
        <v>174</v>
      </c>
      <c r="B10253">
        <v>20750</v>
      </c>
      <c r="C10253">
        <v>2</v>
      </c>
      <c r="D10253">
        <v>2</v>
      </c>
      <c r="E10253">
        <v>3</v>
      </c>
      <c r="F10253">
        <v>1</v>
      </c>
      <c r="G10253">
        <v>0</v>
      </c>
      <c r="H10253">
        <v>31</v>
      </c>
    </row>
    <row r="10254" spans="1:8" x14ac:dyDescent="0.25">
      <c r="A10254" t="s">
        <v>174</v>
      </c>
      <c r="B10254">
        <v>20751</v>
      </c>
      <c r="C10254">
        <v>1</v>
      </c>
      <c r="D10254">
        <v>0</v>
      </c>
      <c r="E10254">
        <v>1</v>
      </c>
      <c r="F10254">
        <v>0</v>
      </c>
      <c r="G10254">
        <v>0</v>
      </c>
      <c r="H10254">
        <v>2</v>
      </c>
    </row>
    <row r="10255" spans="1:8" x14ac:dyDescent="0.25">
      <c r="A10255" t="s">
        <v>174</v>
      </c>
      <c r="B10255">
        <v>20752</v>
      </c>
      <c r="C10255">
        <v>6</v>
      </c>
      <c r="D10255">
        <v>5</v>
      </c>
      <c r="E10255">
        <v>12</v>
      </c>
      <c r="F10255">
        <v>169</v>
      </c>
      <c r="H10255">
        <v>76</v>
      </c>
    </row>
    <row r="10256" spans="1:8" x14ac:dyDescent="0.25">
      <c r="A10256" t="s">
        <v>174</v>
      </c>
      <c r="B10256">
        <v>20753</v>
      </c>
      <c r="C10256">
        <v>2</v>
      </c>
      <c r="D10256">
        <v>2</v>
      </c>
      <c r="E10256">
        <v>3</v>
      </c>
      <c r="F10256">
        <v>1</v>
      </c>
      <c r="G10256">
        <v>0</v>
      </c>
      <c r="H10256">
        <v>31</v>
      </c>
    </row>
    <row r="10257" spans="1:8" x14ac:dyDescent="0.25">
      <c r="A10257" t="s">
        <v>174</v>
      </c>
      <c r="B10257">
        <v>20754</v>
      </c>
      <c r="C10257">
        <v>2</v>
      </c>
      <c r="D10257">
        <v>2</v>
      </c>
      <c r="E10257">
        <v>3</v>
      </c>
      <c r="F10257">
        <v>1</v>
      </c>
      <c r="G10257">
        <v>0</v>
      </c>
      <c r="H10257">
        <v>36</v>
      </c>
    </row>
    <row r="10258" spans="1:8" x14ac:dyDescent="0.25">
      <c r="A10258" t="s">
        <v>174</v>
      </c>
      <c r="B10258">
        <v>20755</v>
      </c>
      <c r="C10258">
        <v>3</v>
      </c>
      <c r="D10258">
        <v>3</v>
      </c>
      <c r="E10258">
        <v>6</v>
      </c>
      <c r="F10258">
        <v>836</v>
      </c>
      <c r="G10258">
        <v>0</v>
      </c>
      <c r="H10258">
        <v>2968</v>
      </c>
    </row>
    <row r="10259" spans="1:8" x14ac:dyDescent="0.25">
      <c r="A10259" t="s">
        <v>174</v>
      </c>
      <c r="B10259">
        <v>20756</v>
      </c>
      <c r="C10259">
        <v>2</v>
      </c>
      <c r="D10259">
        <v>3</v>
      </c>
      <c r="E10259">
        <v>4</v>
      </c>
      <c r="F10259">
        <v>1</v>
      </c>
      <c r="G10259">
        <v>0</v>
      </c>
      <c r="H10259">
        <v>33</v>
      </c>
    </row>
    <row r="10260" spans="1:8" x14ac:dyDescent="0.25">
      <c r="A10260" t="s">
        <v>174</v>
      </c>
      <c r="B10260">
        <v>20757</v>
      </c>
      <c r="C10260">
        <v>2</v>
      </c>
      <c r="D10260">
        <v>2</v>
      </c>
      <c r="E10260">
        <v>3</v>
      </c>
      <c r="F10260">
        <v>1</v>
      </c>
      <c r="G10260">
        <v>0</v>
      </c>
      <c r="H10260">
        <v>29</v>
      </c>
    </row>
    <row r="10261" spans="1:8" x14ac:dyDescent="0.25">
      <c r="A10261" t="s">
        <v>174</v>
      </c>
      <c r="B10261">
        <v>20764</v>
      </c>
      <c r="C10261">
        <v>3</v>
      </c>
      <c r="D10261">
        <v>3</v>
      </c>
      <c r="E10261">
        <v>6</v>
      </c>
      <c r="F10261">
        <v>836</v>
      </c>
      <c r="G10261">
        <v>0</v>
      </c>
      <c r="H10261">
        <v>3325</v>
      </c>
    </row>
    <row r="10262" spans="1:8" x14ac:dyDescent="0.25">
      <c r="A10262" t="s">
        <v>174</v>
      </c>
      <c r="B10262">
        <v>20765</v>
      </c>
      <c r="C10262">
        <v>2</v>
      </c>
      <c r="D10262">
        <v>2</v>
      </c>
      <c r="E10262">
        <v>3</v>
      </c>
      <c r="F10262">
        <v>836</v>
      </c>
      <c r="G10262">
        <v>0</v>
      </c>
      <c r="H10262">
        <v>2570</v>
      </c>
    </row>
    <row r="10263" spans="1:8" x14ac:dyDescent="0.25">
      <c r="A10263" t="s">
        <v>174</v>
      </c>
      <c r="B10263">
        <v>20771</v>
      </c>
      <c r="C10263">
        <v>2</v>
      </c>
      <c r="D10263">
        <v>2</v>
      </c>
      <c r="E10263">
        <v>3</v>
      </c>
      <c r="F10263">
        <v>1</v>
      </c>
      <c r="G10263">
        <v>0</v>
      </c>
      <c r="H10263">
        <v>8</v>
      </c>
    </row>
    <row r="10264" spans="1:8" x14ac:dyDescent="0.25">
      <c r="A10264" t="s">
        <v>174</v>
      </c>
      <c r="B10264">
        <v>20777</v>
      </c>
      <c r="C10264">
        <v>2</v>
      </c>
      <c r="D10264">
        <v>1</v>
      </c>
      <c r="E10264">
        <v>2</v>
      </c>
      <c r="F10264">
        <v>1</v>
      </c>
      <c r="G10264">
        <v>0</v>
      </c>
      <c r="H10264">
        <v>5</v>
      </c>
    </row>
    <row r="10265" spans="1:8" x14ac:dyDescent="0.25">
      <c r="A10265" t="s">
        <v>174</v>
      </c>
      <c r="B10265">
        <v>20785</v>
      </c>
      <c r="C10265">
        <v>2</v>
      </c>
      <c r="D10265">
        <v>2</v>
      </c>
      <c r="E10265">
        <v>3</v>
      </c>
      <c r="F10265">
        <v>836</v>
      </c>
      <c r="G10265">
        <v>0</v>
      </c>
      <c r="H10265">
        <v>2648</v>
      </c>
    </row>
    <row r="10266" spans="1:8" x14ac:dyDescent="0.25">
      <c r="A10266" t="s">
        <v>174</v>
      </c>
      <c r="B10266">
        <v>20786</v>
      </c>
      <c r="C10266">
        <v>3</v>
      </c>
      <c r="D10266">
        <v>1</v>
      </c>
      <c r="E10266">
        <v>3</v>
      </c>
      <c r="F10266">
        <v>836</v>
      </c>
      <c r="G10266">
        <v>0</v>
      </c>
      <c r="H10266">
        <v>41</v>
      </c>
    </row>
    <row r="10267" spans="1:8" x14ac:dyDescent="0.25">
      <c r="A10267" t="s">
        <v>174</v>
      </c>
      <c r="B10267">
        <v>20787</v>
      </c>
      <c r="C10267">
        <v>3</v>
      </c>
      <c r="D10267">
        <v>2</v>
      </c>
      <c r="E10267">
        <v>4</v>
      </c>
      <c r="F10267">
        <v>169</v>
      </c>
      <c r="G10267">
        <v>0</v>
      </c>
      <c r="H10267">
        <v>798</v>
      </c>
    </row>
    <row r="10268" spans="1:8" x14ac:dyDescent="0.25">
      <c r="A10268" t="s">
        <v>174</v>
      </c>
      <c r="B10268">
        <v>20788</v>
      </c>
      <c r="C10268">
        <v>3</v>
      </c>
      <c r="D10268">
        <v>1</v>
      </c>
      <c r="E10268">
        <v>3</v>
      </c>
      <c r="F10268">
        <v>836</v>
      </c>
      <c r="H10268">
        <v>124</v>
      </c>
    </row>
    <row r="10269" spans="1:8" x14ac:dyDescent="0.25">
      <c r="A10269" t="s">
        <v>174</v>
      </c>
      <c r="B10269">
        <v>20801</v>
      </c>
      <c r="C10269">
        <v>2</v>
      </c>
      <c r="D10269">
        <v>2</v>
      </c>
      <c r="E10269">
        <v>3</v>
      </c>
      <c r="F10269">
        <v>1</v>
      </c>
      <c r="H10269">
        <v>10</v>
      </c>
    </row>
    <row r="10270" spans="1:8" x14ac:dyDescent="0.25">
      <c r="A10270" t="s">
        <v>174</v>
      </c>
      <c r="B10270">
        <v>20802</v>
      </c>
      <c r="C10270">
        <v>2</v>
      </c>
      <c r="D10270">
        <v>2</v>
      </c>
      <c r="E10270">
        <v>3</v>
      </c>
      <c r="F10270">
        <v>21</v>
      </c>
      <c r="H10270">
        <v>5</v>
      </c>
    </row>
    <row r="10271" spans="1:8" x14ac:dyDescent="0.25">
      <c r="A10271" t="s">
        <v>174</v>
      </c>
      <c r="B10271">
        <v>20803</v>
      </c>
      <c r="C10271">
        <v>1</v>
      </c>
      <c r="D10271">
        <v>0</v>
      </c>
      <c r="E10271">
        <v>1</v>
      </c>
      <c r="F10271">
        <v>0</v>
      </c>
      <c r="G10271">
        <v>0</v>
      </c>
      <c r="H10271">
        <v>3</v>
      </c>
    </row>
    <row r="10272" spans="1:8" x14ac:dyDescent="0.25">
      <c r="A10272" t="s">
        <v>174</v>
      </c>
      <c r="B10272">
        <v>20804</v>
      </c>
      <c r="C10272">
        <v>3</v>
      </c>
      <c r="D10272">
        <v>2</v>
      </c>
      <c r="E10272">
        <v>4</v>
      </c>
      <c r="F10272">
        <v>1</v>
      </c>
      <c r="H10272">
        <v>2</v>
      </c>
    </row>
    <row r="10273" spans="1:8" x14ac:dyDescent="0.25">
      <c r="A10273" t="s">
        <v>174</v>
      </c>
      <c r="B10273">
        <v>20805</v>
      </c>
      <c r="C10273">
        <v>3</v>
      </c>
      <c r="D10273">
        <v>1</v>
      </c>
      <c r="E10273">
        <v>3</v>
      </c>
      <c r="F10273">
        <v>7</v>
      </c>
      <c r="H10273">
        <v>9</v>
      </c>
    </row>
    <row r="10274" spans="1:8" x14ac:dyDescent="0.25">
      <c r="A10274" t="s">
        <v>174</v>
      </c>
      <c r="B10274">
        <v>20806</v>
      </c>
      <c r="C10274">
        <v>2</v>
      </c>
      <c r="D10274">
        <v>1</v>
      </c>
      <c r="E10274">
        <v>2</v>
      </c>
      <c r="F10274">
        <v>1</v>
      </c>
      <c r="H10274">
        <v>5</v>
      </c>
    </row>
    <row r="10275" spans="1:8" x14ac:dyDescent="0.25">
      <c r="A10275" t="s">
        <v>174</v>
      </c>
      <c r="B10275">
        <v>20814</v>
      </c>
      <c r="C10275">
        <v>2</v>
      </c>
      <c r="D10275">
        <v>2</v>
      </c>
      <c r="E10275">
        <v>3</v>
      </c>
      <c r="F10275">
        <v>836</v>
      </c>
      <c r="G10275">
        <v>0</v>
      </c>
      <c r="H10275">
        <v>306</v>
      </c>
    </row>
    <row r="10276" spans="1:8" x14ac:dyDescent="0.25">
      <c r="A10276" t="s">
        <v>174</v>
      </c>
      <c r="B10276">
        <v>20815</v>
      </c>
      <c r="C10276">
        <v>1</v>
      </c>
      <c r="D10276">
        <v>0</v>
      </c>
      <c r="E10276">
        <v>1</v>
      </c>
      <c r="F10276">
        <v>0</v>
      </c>
      <c r="G10276">
        <v>0</v>
      </c>
      <c r="H10276">
        <v>3</v>
      </c>
    </row>
    <row r="10277" spans="1:8" x14ac:dyDescent="0.25">
      <c r="A10277" t="s">
        <v>174</v>
      </c>
      <c r="B10277">
        <v>20816</v>
      </c>
      <c r="C10277">
        <v>2</v>
      </c>
      <c r="D10277">
        <v>2</v>
      </c>
      <c r="E10277">
        <v>3</v>
      </c>
      <c r="F10277">
        <v>1</v>
      </c>
      <c r="H10277">
        <v>9</v>
      </c>
    </row>
    <row r="10278" spans="1:8" x14ac:dyDescent="0.25">
      <c r="A10278" t="s">
        <v>174</v>
      </c>
      <c r="B10278">
        <v>20817</v>
      </c>
      <c r="C10278">
        <v>2</v>
      </c>
      <c r="D10278">
        <v>2</v>
      </c>
      <c r="E10278">
        <v>3</v>
      </c>
      <c r="F10278">
        <v>21</v>
      </c>
      <c r="H10278">
        <v>3</v>
      </c>
    </row>
    <row r="10279" spans="1:8" x14ac:dyDescent="0.25">
      <c r="A10279" t="s">
        <v>174</v>
      </c>
      <c r="B10279">
        <v>20818</v>
      </c>
      <c r="C10279">
        <v>1</v>
      </c>
      <c r="D10279">
        <v>0</v>
      </c>
      <c r="E10279">
        <v>1</v>
      </c>
      <c r="F10279">
        <v>0</v>
      </c>
      <c r="G10279">
        <v>0</v>
      </c>
      <c r="H10279">
        <v>2</v>
      </c>
    </row>
    <row r="10280" spans="1:8" x14ac:dyDescent="0.25">
      <c r="A10280" t="s">
        <v>174</v>
      </c>
      <c r="B10280">
        <v>20819</v>
      </c>
      <c r="C10280">
        <v>3</v>
      </c>
      <c r="D10280">
        <v>2</v>
      </c>
      <c r="E10280">
        <v>4</v>
      </c>
      <c r="F10280">
        <v>169</v>
      </c>
      <c r="H10280">
        <v>5</v>
      </c>
    </row>
    <row r="10281" spans="1:8" x14ac:dyDescent="0.25">
      <c r="A10281" t="s">
        <v>174</v>
      </c>
      <c r="B10281">
        <v>20820</v>
      </c>
      <c r="C10281">
        <v>2</v>
      </c>
      <c r="D10281">
        <v>1</v>
      </c>
      <c r="E10281">
        <v>2</v>
      </c>
      <c r="F10281">
        <v>1</v>
      </c>
      <c r="H10281">
        <v>6</v>
      </c>
    </row>
    <row r="10282" spans="1:8" x14ac:dyDescent="0.25">
      <c r="A10282" t="s">
        <v>174</v>
      </c>
      <c r="B10282">
        <v>20821</v>
      </c>
      <c r="C10282">
        <v>2</v>
      </c>
      <c r="D10282">
        <v>1</v>
      </c>
      <c r="E10282">
        <v>2</v>
      </c>
      <c r="F10282">
        <v>1</v>
      </c>
      <c r="G10282">
        <v>0</v>
      </c>
      <c r="H10282">
        <v>6</v>
      </c>
    </row>
    <row r="10283" spans="1:8" x14ac:dyDescent="0.25">
      <c r="A10283" t="s">
        <v>174</v>
      </c>
      <c r="B10283">
        <v>20828</v>
      </c>
      <c r="C10283">
        <v>3</v>
      </c>
      <c r="D10283">
        <v>2</v>
      </c>
      <c r="E10283">
        <v>4</v>
      </c>
      <c r="F10283">
        <v>7</v>
      </c>
      <c r="G10283">
        <v>0</v>
      </c>
      <c r="H10283">
        <v>13</v>
      </c>
    </row>
    <row r="10284" spans="1:8" x14ac:dyDescent="0.25">
      <c r="A10284" t="s">
        <v>174</v>
      </c>
      <c r="B10284">
        <v>20829</v>
      </c>
      <c r="C10284">
        <v>3</v>
      </c>
      <c r="D10284">
        <v>2</v>
      </c>
      <c r="E10284">
        <v>4</v>
      </c>
      <c r="F10284">
        <v>1</v>
      </c>
      <c r="G10284">
        <v>0</v>
      </c>
      <c r="H10284">
        <v>17</v>
      </c>
    </row>
    <row r="10285" spans="1:8" x14ac:dyDescent="0.25">
      <c r="A10285" t="s">
        <v>174</v>
      </c>
      <c r="B10285">
        <v>20830</v>
      </c>
      <c r="C10285">
        <v>3</v>
      </c>
      <c r="D10285">
        <v>1</v>
      </c>
      <c r="E10285">
        <v>3</v>
      </c>
      <c r="F10285">
        <v>7</v>
      </c>
      <c r="G10285">
        <v>0</v>
      </c>
      <c r="H10285">
        <v>9</v>
      </c>
    </row>
    <row r="10286" spans="1:8" x14ac:dyDescent="0.25">
      <c r="A10286" t="s">
        <v>174</v>
      </c>
      <c r="B10286">
        <v>20837</v>
      </c>
      <c r="C10286">
        <v>3</v>
      </c>
      <c r="D10286">
        <v>2</v>
      </c>
      <c r="E10286">
        <v>4</v>
      </c>
      <c r="F10286">
        <v>7</v>
      </c>
      <c r="G10286">
        <v>0</v>
      </c>
      <c r="H10286">
        <v>13</v>
      </c>
    </row>
    <row r="10287" spans="1:8" x14ac:dyDescent="0.25">
      <c r="A10287" t="s">
        <v>174</v>
      </c>
      <c r="B10287">
        <v>20838</v>
      </c>
      <c r="C10287">
        <v>3</v>
      </c>
      <c r="D10287">
        <v>2</v>
      </c>
      <c r="E10287">
        <v>4</v>
      </c>
      <c r="F10287">
        <v>3</v>
      </c>
      <c r="G10287">
        <v>0</v>
      </c>
      <c r="H10287">
        <v>24</v>
      </c>
    </row>
    <row r="10288" spans="1:8" x14ac:dyDescent="0.25">
      <c r="A10288" t="s">
        <v>174</v>
      </c>
      <c r="B10288">
        <v>20839</v>
      </c>
      <c r="C10288">
        <v>3</v>
      </c>
      <c r="D10288">
        <v>1</v>
      </c>
      <c r="E10288">
        <v>3</v>
      </c>
      <c r="F10288">
        <v>7</v>
      </c>
      <c r="G10288">
        <v>0</v>
      </c>
      <c r="H10288">
        <v>10</v>
      </c>
    </row>
    <row r="10289" spans="1:8" x14ac:dyDescent="0.25">
      <c r="A10289" t="s">
        <v>174</v>
      </c>
      <c r="B10289">
        <v>20847</v>
      </c>
      <c r="C10289">
        <v>4</v>
      </c>
      <c r="D10289">
        <v>2</v>
      </c>
      <c r="E10289">
        <v>5</v>
      </c>
      <c r="F10289">
        <v>1</v>
      </c>
      <c r="G10289">
        <v>0</v>
      </c>
      <c r="H10289">
        <v>22</v>
      </c>
    </row>
    <row r="10290" spans="1:8" x14ac:dyDescent="0.25">
      <c r="A10290" t="s">
        <v>174</v>
      </c>
      <c r="B10290">
        <v>20848</v>
      </c>
      <c r="C10290">
        <v>4</v>
      </c>
      <c r="D10290">
        <v>2</v>
      </c>
      <c r="E10290">
        <v>5</v>
      </c>
      <c r="F10290">
        <v>1</v>
      </c>
      <c r="G10290">
        <v>0</v>
      </c>
      <c r="H10290">
        <v>25</v>
      </c>
    </row>
    <row r="10291" spans="1:8" x14ac:dyDescent="0.25">
      <c r="A10291" t="s">
        <v>174</v>
      </c>
      <c r="B10291">
        <v>20849</v>
      </c>
      <c r="C10291">
        <v>4</v>
      </c>
      <c r="D10291">
        <v>1</v>
      </c>
      <c r="E10291">
        <v>4</v>
      </c>
      <c r="F10291">
        <v>1</v>
      </c>
      <c r="G10291">
        <v>0</v>
      </c>
      <c r="H10291">
        <v>15</v>
      </c>
    </row>
    <row r="10292" spans="1:8" x14ac:dyDescent="0.25">
      <c r="A10292" t="s">
        <v>174</v>
      </c>
      <c r="B10292">
        <v>20857</v>
      </c>
      <c r="C10292">
        <v>4</v>
      </c>
      <c r="D10292">
        <v>2</v>
      </c>
      <c r="E10292">
        <v>5</v>
      </c>
      <c r="F10292">
        <v>1</v>
      </c>
      <c r="G10292">
        <v>0</v>
      </c>
      <c r="H10292">
        <v>20</v>
      </c>
    </row>
    <row r="10293" spans="1:8" x14ac:dyDescent="0.25">
      <c r="A10293" t="s">
        <v>174</v>
      </c>
      <c r="B10293">
        <v>20858</v>
      </c>
      <c r="C10293">
        <v>4</v>
      </c>
      <c r="D10293">
        <v>2</v>
      </c>
      <c r="E10293">
        <v>5</v>
      </c>
      <c r="F10293">
        <v>3</v>
      </c>
      <c r="G10293">
        <v>0</v>
      </c>
      <c r="H10293">
        <v>27</v>
      </c>
    </row>
    <row r="10294" spans="1:8" x14ac:dyDescent="0.25">
      <c r="A10294" t="s">
        <v>174</v>
      </c>
      <c r="B10294">
        <v>20859</v>
      </c>
      <c r="C10294">
        <v>4</v>
      </c>
      <c r="D10294">
        <v>1</v>
      </c>
      <c r="E10294">
        <v>4</v>
      </c>
      <c r="F10294">
        <v>1</v>
      </c>
      <c r="G10294">
        <v>0</v>
      </c>
      <c r="H10294">
        <v>15</v>
      </c>
    </row>
    <row r="10295" spans="1:8" x14ac:dyDescent="0.25">
      <c r="A10295" t="s">
        <v>174</v>
      </c>
      <c r="B10295">
        <v>20867</v>
      </c>
      <c r="C10295">
        <v>4</v>
      </c>
      <c r="D10295">
        <v>2</v>
      </c>
      <c r="E10295">
        <v>5</v>
      </c>
      <c r="F10295">
        <v>1</v>
      </c>
      <c r="G10295">
        <v>0</v>
      </c>
      <c r="H10295">
        <v>19</v>
      </c>
    </row>
    <row r="10296" spans="1:8" x14ac:dyDescent="0.25">
      <c r="A10296" t="s">
        <v>174</v>
      </c>
      <c r="B10296">
        <v>20868</v>
      </c>
      <c r="C10296">
        <v>4</v>
      </c>
      <c r="D10296">
        <v>2</v>
      </c>
      <c r="E10296">
        <v>6</v>
      </c>
      <c r="F10296">
        <v>1</v>
      </c>
      <c r="G10296">
        <v>0</v>
      </c>
      <c r="H10296">
        <v>37</v>
      </c>
    </row>
    <row r="10297" spans="1:8" x14ac:dyDescent="0.25">
      <c r="A10297" t="s">
        <v>174</v>
      </c>
      <c r="B10297">
        <v>20869</v>
      </c>
      <c r="C10297">
        <v>4</v>
      </c>
      <c r="D10297">
        <v>1</v>
      </c>
      <c r="E10297">
        <v>4</v>
      </c>
      <c r="F10297">
        <v>1</v>
      </c>
      <c r="G10297">
        <v>0</v>
      </c>
      <c r="H10297">
        <v>16</v>
      </c>
    </row>
    <row r="10298" spans="1:8" x14ac:dyDescent="0.25">
      <c r="A10298" t="s">
        <v>174</v>
      </c>
      <c r="B10298">
        <v>20877</v>
      </c>
      <c r="C10298">
        <v>4</v>
      </c>
      <c r="D10298">
        <v>2</v>
      </c>
      <c r="E10298">
        <v>5</v>
      </c>
      <c r="F10298">
        <v>1</v>
      </c>
      <c r="G10298">
        <v>0</v>
      </c>
      <c r="H10298">
        <v>23</v>
      </c>
    </row>
    <row r="10299" spans="1:8" x14ac:dyDescent="0.25">
      <c r="A10299" t="s">
        <v>174</v>
      </c>
      <c r="B10299">
        <v>20878</v>
      </c>
      <c r="C10299">
        <v>4</v>
      </c>
      <c r="D10299">
        <v>2</v>
      </c>
      <c r="E10299">
        <v>6</v>
      </c>
      <c r="F10299">
        <v>3</v>
      </c>
      <c r="G10299">
        <v>0</v>
      </c>
      <c r="H10299">
        <v>41</v>
      </c>
    </row>
    <row r="10300" spans="1:8" x14ac:dyDescent="0.25">
      <c r="A10300" t="s">
        <v>174</v>
      </c>
      <c r="B10300">
        <v>20879</v>
      </c>
      <c r="C10300">
        <v>4</v>
      </c>
      <c r="D10300">
        <v>1</v>
      </c>
      <c r="E10300">
        <v>4</v>
      </c>
      <c r="F10300">
        <v>1</v>
      </c>
      <c r="G10300">
        <v>0</v>
      </c>
      <c r="H10300">
        <v>14</v>
      </c>
    </row>
    <row r="10301" spans="1:8" x14ac:dyDescent="0.25">
      <c r="A10301" t="s">
        <v>174</v>
      </c>
      <c r="B10301">
        <v>20887</v>
      </c>
      <c r="C10301">
        <v>3</v>
      </c>
      <c r="D10301">
        <v>2</v>
      </c>
      <c r="E10301">
        <v>4</v>
      </c>
      <c r="F10301">
        <v>169</v>
      </c>
      <c r="G10301">
        <v>0</v>
      </c>
      <c r="H10301">
        <v>90</v>
      </c>
    </row>
    <row r="10302" spans="1:8" x14ac:dyDescent="0.25">
      <c r="A10302" t="s">
        <v>174</v>
      </c>
      <c r="B10302">
        <v>20888</v>
      </c>
      <c r="C10302">
        <v>3</v>
      </c>
      <c r="D10302">
        <v>2</v>
      </c>
      <c r="E10302">
        <v>5</v>
      </c>
      <c r="F10302">
        <v>169</v>
      </c>
      <c r="G10302">
        <v>0</v>
      </c>
      <c r="H10302">
        <v>88</v>
      </c>
    </row>
    <row r="10303" spans="1:8" x14ac:dyDescent="0.25">
      <c r="A10303" t="s">
        <v>177</v>
      </c>
      <c r="B10303">
        <v>4735</v>
      </c>
      <c r="C10303">
        <v>1</v>
      </c>
      <c r="D10303">
        <v>0</v>
      </c>
      <c r="E10303">
        <v>1</v>
      </c>
      <c r="F10303">
        <v>0</v>
      </c>
      <c r="G10303">
        <v>0</v>
      </c>
      <c r="H10303">
        <v>13</v>
      </c>
    </row>
    <row r="10304" spans="1:8" x14ac:dyDescent="0.25">
      <c r="A10304" t="s">
        <v>177</v>
      </c>
      <c r="B10304">
        <v>4736</v>
      </c>
      <c r="C10304">
        <v>1</v>
      </c>
      <c r="D10304">
        <v>0</v>
      </c>
      <c r="E10304">
        <v>1</v>
      </c>
      <c r="F10304">
        <v>0</v>
      </c>
      <c r="G10304">
        <v>0</v>
      </c>
      <c r="H10304">
        <v>2</v>
      </c>
    </row>
    <row r="10305" spans="1:8" x14ac:dyDescent="0.25">
      <c r="A10305" t="s">
        <v>177</v>
      </c>
      <c r="B10305">
        <v>4737</v>
      </c>
      <c r="C10305">
        <v>2</v>
      </c>
      <c r="D10305">
        <v>2</v>
      </c>
      <c r="E10305">
        <v>3</v>
      </c>
      <c r="F10305">
        <v>734</v>
      </c>
      <c r="G10305">
        <v>0</v>
      </c>
      <c r="H10305">
        <v>2212</v>
      </c>
    </row>
    <row r="10306" spans="1:8" x14ac:dyDescent="0.25">
      <c r="A10306" t="s">
        <v>177</v>
      </c>
      <c r="B10306">
        <v>4738</v>
      </c>
      <c r="C10306">
        <v>2</v>
      </c>
      <c r="D10306">
        <v>2</v>
      </c>
      <c r="E10306">
        <v>3</v>
      </c>
      <c r="F10306">
        <v>734</v>
      </c>
      <c r="G10306">
        <v>0</v>
      </c>
      <c r="H10306">
        <v>2179</v>
      </c>
    </row>
    <row r="10307" spans="1:8" x14ac:dyDescent="0.25">
      <c r="A10307" t="s">
        <v>177</v>
      </c>
      <c r="B10307">
        <v>4739</v>
      </c>
      <c r="C10307">
        <v>2</v>
      </c>
      <c r="D10307">
        <v>2</v>
      </c>
      <c r="E10307">
        <v>3</v>
      </c>
      <c r="F10307">
        <v>734</v>
      </c>
      <c r="G10307">
        <v>0</v>
      </c>
      <c r="H10307">
        <v>2177</v>
      </c>
    </row>
    <row r="10308" spans="1:8" x14ac:dyDescent="0.25">
      <c r="A10308" t="s">
        <v>177</v>
      </c>
      <c r="B10308">
        <v>4740</v>
      </c>
      <c r="C10308">
        <v>2</v>
      </c>
      <c r="D10308">
        <v>2</v>
      </c>
      <c r="E10308">
        <v>3</v>
      </c>
      <c r="F10308">
        <v>734</v>
      </c>
      <c r="G10308">
        <v>0</v>
      </c>
      <c r="H10308">
        <v>2170</v>
      </c>
    </row>
    <row r="10309" spans="1:8" x14ac:dyDescent="0.25">
      <c r="A10309" t="s">
        <v>177</v>
      </c>
      <c r="B10309">
        <v>4741</v>
      </c>
      <c r="C10309">
        <v>2</v>
      </c>
      <c r="D10309">
        <v>2</v>
      </c>
      <c r="E10309">
        <v>3</v>
      </c>
      <c r="F10309">
        <v>734</v>
      </c>
      <c r="G10309">
        <v>0</v>
      </c>
      <c r="H10309">
        <v>2171</v>
      </c>
    </row>
    <row r="10310" spans="1:8" x14ac:dyDescent="0.25">
      <c r="A10310" t="s">
        <v>177</v>
      </c>
      <c r="B10310">
        <v>4742</v>
      </c>
      <c r="C10310">
        <v>2</v>
      </c>
      <c r="D10310">
        <v>2</v>
      </c>
      <c r="E10310">
        <v>3</v>
      </c>
      <c r="F10310">
        <v>734</v>
      </c>
      <c r="G10310">
        <v>0</v>
      </c>
      <c r="H10310">
        <v>2154</v>
      </c>
    </row>
    <row r="10311" spans="1:8" x14ac:dyDescent="0.25">
      <c r="A10311" t="s">
        <v>177</v>
      </c>
      <c r="B10311">
        <v>4743</v>
      </c>
      <c r="C10311">
        <v>2</v>
      </c>
      <c r="D10311">
        <v>2</v>
      </c>
      <c r="E10311">
        <v>3</v>
      </c>
      <c r="F10311">
        <v>734</v>
      </c>
      <c r="G10311">
        <v>0</v>
      </c>
      <c r="H10311">
        <v>2198</v>
      </c>
    </row>
    <row r="10312" spans="1:8" x14ac:dyDescent="0.25">
      <c r="A10312" t="s">
        <v>177</v>
      </c>
      <c r="B10312">
        <v>4744</v>
      </c>
      <c r="C10312">
        <v>2</v>
      </c>
      <c r="D10312">
        <v>2</v>
      </c>
      <c r="E10312">
        <v>3</v>
      </c>
      <c r="F10312">
        <v>734</v>
      </c>
      <c r="G10312">
        <v>0</v>
      </c>
      <c r="H10312">
        <v>2144</v>
      </c>
    </row>
    <row r="10313" spans="1:8" x14ac:dyDescent="0.25">
      <c r="A10313" t="s">
        <v>177</v>
      </c>
      <c r="B10313">
        <v>4745</v>
      </c>
      <c r="C10313">
        <v>2</v>
      </c>
      <c r="D10313">
        <v>2</v>
      </c>
      <c r="E10313">
        <v>3</v>
      </c>
      <c r="F10313">
        <v>734</v>
      </c>
      <c r="G10313">
        <v>0</v>
      </c>
      <c r="H10313">
        <v>2174</v>
      </c>
    </row>
    <row r="10314" spans="1:8" x14ac:dyDescent="0.25">
      <c r="A10314" t="s">
        <v>177</v>
      </c>
      <c r="B10314">
        <v>4746</v>
      </c>
      <c r="C10314">
        <v>2</v>
      </c>
      <c r="D10314">
        <v>2</v>
      </c>
      <c r="E10314">
        <v>3</v>
      </c>
      <c r="F10314">
        <v>734</v>
      </c>
      <c r="G10314">
        <v>0</v>
      </c>
      <c r="H10314">
        <v>2193</v>
      </c>
    </row>
    <row r="10315" spans="1:8" x14ac:dyDescent="0.25">
      <c r="A10315" t="s">
        <v>177</v>
      </c>
      <c r="B10315">
        <v>4747</v>
      </c>
      <c r="C10315">
        <v>2</v>
      </c>
      <c r="D10315">
        <v>2</v>
      </c>
      <c r="E10315">
        <v>3</v>
      </c>
      <c r="F10315">
        <v>734</v>
      </c>
      <c r="G10315">
        <v>0</v>
      </c>
      <c r="H10315">
        <v>2184</v>
      </c>
    </row>
    <row r="10316" spans="1:8" x14ac:dyDescent="0.25">
      <c r="A10316" t="s">
        <v>177</v>
      </c>
      <c r="B10316">
        <v>4748</v>
      </c>
      <c r="C10316">
        <v>2</v>
      </c>
      <c r="D10316">
        <v>2</v>
      </c>
      <c r="E10316">
        <v>3</v>
      </c>
      <c r="F10316">
        <v>734</v>
      </c>
      <c r="G10316">
        <v>0</v>
      </c>
      <c r="H10316">
        <v>2179</v>
      </c>
    </row>
    <row r="10317" spans="1:8" x14ac:dyDescent="0.25">
      <c r="A10317" t="s">
        <v>177</v>
      </c>
      <c r="B10317">
        <v>4749</v>
      </c>
      <c r="C10317">
        <v>2</v>
      </c>
      <c r="D10317">
        <v>2</v>
      </c>
      <c r="E10317">
        <v>3</v>
      </c>
      <c r="F10317">
        <v>734</v>
      </c>
      <c r="G10317">
        <v>0</v>
      </c>
      <c r="H10317">
        <v>2177</v>
      </c>
    </row>
    <row r="10318" spans="1:8" x14ac:dyDescent="0.25">
      <c r="A10318" t="s">
        <v>177</v>
      </c>
      <c r="B10318">
        <v>4750</v>
      </c>
      <c r="C10318">
        <v>2</v>
      </c>
      <c r="D10318">
        <v>2</v>
      </c>
      <c r="E10318">
        <v>3</v>
      </c>
      <c r="F10318">
        <v>734</v>
      </c>
      <c r="G10318">
        <v>0</v>
      </c>
      <c r="H10318">
        <v>2195</v>
      </c>
    </row>
    <row r="10319" spans="1:8" x14ac:dyDescent="0.25">
      <c r="A10319" t="s">
        <v>177</v>
      </c>
      <c r="B10319">
        <v>4751</v>
      </c>
      <c r="C10319">
        <v>2</v>
      </c>
      <c r="D10319">
        <v>2</v>
      </c>
      <c r="E10319">
        <v>3</v>
      </c>
      <c r="F10319">
        <v>734</v>
      </c>
      <c r="G10319">
        <v>0</v>
      </c>
      <c r="H10319">
        <v>2176</v>
      </c>
    </row>
    <row r="10320" spans="1:8" x14ac:dyDescent="0.25">
      <c r="A10320" t="s">
        <v>177</v>
      </c>
      <c r="B10320">
        <v>4752</v>
      </c>
      <c r="C10320">
        <v>2</v>
      </c>
      <c r="D10320">
        <v>2</v>
      </c>
      <c r="E10320">
        <v>3</v>
      </c>
      <c r="F10320">
        <v>734</v>
      </c>
      <c r="G10320">
        <v>0</v>
      </c>
      <c r="H10320">
        <v>2184</v>
      </c>
    </row>
    <row r="10321" spans="1:8" x14ac:dyDescent="0.25">
      <c r="A10321" t="s">
        <v>177</v>
      </c>
      <c r="B10321">
        <v>4753</v>
      </c>
      <c r="C10321">
        <v>2</v>
      </c>
      <c r="D10321">
        <v>2</v>
      </c>
      <c r="E10321">
        <v>3</v>
      </c>
      <c r="F10321">
        <v>734</v>
      </c>
      <c r="G10321">
        <v>0</v>
      </c>
      <c r="H10321">
        <v>2184</v>
      </c>
    </row>
    <row r="10322" spans="1:8" x14ac:dyDescent="0.25">
      <c r="A10322" t="s">
        <v>177</v>
      </c>
      <c r="B10322">
        <v>4754</v>
      </c>
      <c r="C10322">
        <v>2</v>
      </c>
      <c r="D10322">
        <v>2</v>
      </c>
      <c r="E10322">
        <v>3</v>
      </c>
      <c r="F10322">
        <v>734</v>
      </c>
      <c r="G10322">
        <v>0</v>
      </c>
      <c r="H10322">
        <v>2199</v>
      </c>
    </row>
    <row r="10323" spans="1:8" x14ac:dyDescent="0.25">
      <c r="A10323" t="s">
        <v>177</v>
      </c>
      <c r="B10323">
        <v>4755</v>
      </c>
      <c r="C10323">
        <v>2</v>
      </c>
      <c r="D10323">
        <v>2</v>
      </c>
      <c r="E10323">
        <v>3</v>
      </c>
      <c r="F10323">
        <v>734</v>
      </c>
      <c r="G10323">
        <v>0</v>
      </c>
      <c r="H10323">
        <v>2205</v>
      </c>
    </row>
    <row r="10324" spans="1:8" x14ac:dyDescent="0.25">
      <c r="A10324" t="s">
        <v>177</v>
      </c>
      <c r="B10324">
        <v>4756</v>
      </c>
      <c r="C10324">
        <v>2</v>
      </c>
      <c r="D10324">
        <v>2</v>
      </c>
      <c r="E10324">
        <v>3</v>
      </c>
      <c r="F10324">
        <v>734</v>
      </c>
      <c r="G10324">
        <v>0</v>
      </c>
      <c r="H10324">
        <v>2189</v>
      </c>
    </row>
    <row r="10325" spans="1:8" x14ac:dyDescent="0.25">
      <c r="A10325" t="s">
        <v>177</v>
      </c>
      <c r="B10325">
        <v>4757</v>
      </c>
      <c r="C10325">
        <v>2</v>
      </c>
      <c r="D10325">
        <v>2</v>
      </c>
      <c r="E10325">
        <v>3</v>
      </c>
      <c r="F10325">
        <v>734</v>
      </c>
      <c r="G10325">
        <v>0</v>
      </c>
      <c r="H10325">
        <v>2204</v>
      </c>
    </row>
    <row r="10326" spans="1:8" x14ac:dyDescent="0.25">
      <c r="A10326" t="s">
        <v>177</v>
      </c>
      <c r="B10326">
        <v>4758</v>
      </c>
      <c r="C10326">
        <v>2</v>
      </c>
      <c r="D10326">
        <v>2</v>
      </c>
      <c r="E10326">
        <v>3</v>
      </c>
      <c r="F10326">
        <v>734</v>
      </c>
      <c r="G10326">
        <v>0</v>
      </c>
      <c r="H10326">
        <v>2219</v>
      </c>
    </row>
    <row r="10327" spans="1:8" x14ac:dyDescent="0.25">
      <c r="A10327" t="s">
        <v>177</v>
      </c>
      <c r="B10327">
        <v>4759</v>
      </c>
      <c r="C10327">
        <v>2</v>
      </c>
      <c r="D10327">
        <v>2</v>
      </c>
      <c r="E10327">
        <v>3</v>
      </c>
      <c r="F10327">
        <v>734</v>
      </c>
      <c r="G10327">
        <v>0</v>
      </c>
      <c r="H10327">
        <v>2205</v>
      </c>
    </row>
    <row r="10328" spans="1:8" x14ac:dyDescent="0.25">
      <c r="A10328" t="s">
        <v>177</v>
      </c>
      <c r="B10328">
        <v>4760</v>
      </c>
      <c r="C10328">
        <v>2</v>
      </c>
      <c r="D10328">
        <v>2</v>
      </c>
      <c r="E10328">
        <v>3</v>
      </c>
      <c r="F10328">
        <v>734</v>
      </c>
      <c r="G10328">
        <v>0</v>
      </c>
      <c r="H10328">
        <v>2185</v>
      </c>
    </row>
    <row r="10329" spans="1:8" x14ac:dyDescent="0.25">
      <c r="A10329" t="s">
        <v>177</v>
      </c>
      <c r="B10329">
        <v>4761</v>
      </c>
      <c r="C10329">
        <v>2</v>
      </c>
      <c r="D10329">
        <v>2</v>
      </c>
      <c r="E10329">
        <v>3</v>
      </c>
      <c r="F10329">
        <v>734</v>
      </c>
      <c r="G10329">
        <v>0</v>
      </c>
      <c r="H10329">
        <v>2212</v>
      </c>
    </row>
    <row r="10330" spans="1:8" x14ac:dyDescent="0.25">
      <c r="A10330" t="s">
        <v>177</v>
      </c>
      <c r="B10330">
        <v>4762</v>
      </c>
      <c r="C10330">
        <v>2</v>
      </c>
      <c r="D10330">
        <v>2</v>
      </c>
      <c r="E10330">
        <v>3</v>
      </c>
      <c r="F10330">
        <v>734</v>
      </c>
      <c r="G10330">
        <v>0</v>
      </c>
      <c r="H10330">
        <v>2205</v>
      </c>
    </row>
    <row r="10331" spans="1:8" x14ac:dyDescent="0.25">
      <c r="A10331" t="s">
        <v>177</v>
      </c>
      <c r="B10331">
        <v>4763</v>
      </c>
      <c r="C10331">
        <v>1</v>
      </c>
      <c r="D10331">
        <v>0</v>
      </c>
      <c r="E10331">
        <v>1</v>
      </c>
      <c r="F10331">
        <v>0</v>
      </c>
      <c r="G10331">
        <v>0</v>
      </c>
      <c r="H10331">
        <v>2</v>
      </c>
    </row>
    <row r="10332" spans="1:8" x14ac:dyDescent="0.25">
      <c r="A10332" t="s">
        <v>177</v>
      </c>
      <c r="B10332">
        <v>4764</v>
      </c>
      <c r="C10332">
        <v>1</v>
      </c>
      <c r="D10332">
        <v>0</v>
      </c>
      <c r="E10332">
        <v>1</v>
      </c>
      <c r="F10332">
        <v>0</v>
      </c>
      <c r="G10332">
        <v>0</v>
      </c>
      <c r="H10332">
        <v>2</v>
      </c>
    </row>
    <row r="10333" spans="1:8" x14ac:dyDescent="0.25">
      <c r="A10333" t="s">
        <v>177</v>
      </c>
      <c r="B10333">
        <v>4765</v>
      </c>
      <c r="C10333">
        <v>2</v>
      </c>
      <c r="D10333">
        <v>2</v>
      </c>
      <c r="E10333">
        <v>3</v>
      </c>
      <c r="F10333">
        <v>734</v>
      </c>
      <c r="G10333">
        <v>0</v>
      </c>
      <c r="H10333">
        <v>2222</v>
      </c>
    </row>
    <row r="10334" spans="1:8" x14ac:dyDescent="0.25">
      <c r="A10334" t="s">
        <v>177</v>
      </c>
      <c r="B10334">
        <v>4766</v>
      </c>
      <c r="C10334">
        <v>2</v>
      </c>
      <c r="D10334">
        <v>2</v>
      </c>
      <c r="E10334">
        <v>3</v>
      </c>
      <c r="F10334">
        <v>734</v>
      </c>
      <c r="G10334">
        <v>0</v>
      </c>
      <c r="H10334">
        <v>2210</v>
      </c>
    </row>
    <row r="10335" spans="1:8" x14ac:dyDescent="0.25">
      <c r="A10335" t="s">
        <v>177</v>
      </c>
      <c r="B10335">
        <v>4767</v>
      </c>
      <c r="C10335">
        <v>1</v>
      </c>
      <c r="D10335">
        <v>0</v>
      </c>
      <c r="E10335">
        <v>1</v>
      </c>
      <c r="F10335">
        <v>0</v>
      </c>
      <c r="G10335">
        <v>0</v>
      </c>
      <c r="H10335">
        <v>2</v>
      </c>
    </row>
    <row r="10336" spans="1:8" x14ac:dyDescent="0.25">
      <c r="A10336" t="s">
        <v>177</v>
      </c>
      <c r="B10336">
        <v>4768</v>
      </c>
      <c r="C10336">
        <v>2</v>
      </c>
      <c r="D10336">
        <v>2</v>
      </c>
      <c r="E10336">
        <v>3</v>
      </c>
      <c r="F10336">
        <v>734</v>
      </c>
      <c r="G10336">
        <v>0</v>
      </c>
      <c r="H10336">
        <v>2198</v>
      </c>
    </row>
    <row r="10337" spans="1:8" x14ac:dyDescent="0.25">
      <c r="A10337" t="s">
        <v>177</v>
      </c>
      <c r="B10337">
        <v>4769</v>
      </c>
      <c r="C10337">
        <v>2</v>
      </c>
      <c r="D10337">
        <v>2</v>
      </c>
      <c r="E10337">
        <v>3</v>
      </c>
      <c r="F10337">
        <v>734</v>
      </c>
      <c r="G10337">
        <v>0</v>
      </c>
      <c r="H10337">
        <v>2195</v>
      </c>
    </row>
    <row r="10338" spans="1:8" x14ac:dyDescent="0.25">
      <c r="A10338" t="s">
        <v>177</v>
      </c>
      <c r="B10338">
        <v>4770</v>
      </c>
      <c r="C10338">
        <v>2</v>
      </c>
      <c r="D10338">
        <v>2</v>
      </c>
      <c r="E10338">
        <v>3</v>
      </c>
      <c r="F10338">
        <v>734</v>
      </c>
      <c r="G10338">
        <v>0</v>
      </c>
      <c r="H10338">
        <v>256</v>
      </c>
    </row>
    <row r="10339" spans="1:8" x14ac:dyDescent="0.25">
      <c r="A10339" t="s">
        <v>177</v>
      </c>
      <c r="B10339">
        <v>4771</v>
      </c>
      <c r="C10339">
        <v>1</v>
      </c>
      <c r="D10339">
        <v>0</v>
      </c>
      <c r="E10339">
        <v>1</v>
      </c>
      <c r="F10339">
        <v>0</v>
      </c>
      <c r="G10339">
        <v>0</v>
      </c>
      <c r="H10339">
        <v>2</v>
      </c>
    </row>
    <row r="10340" spans="1:8" x14ac:dyDescent="0.25">
      <c r="A10340" t="s">
        <v>177</v>
      </c>
      <c r="B10340">
        <v>4782</v>
      </c>
      <c r="C10340">
        <v>3</v>
      </c>
      <c r="D10340">
        <v>2</v>
      </c>
      <c r="E10340">
        <v>5</v>
      </c>
      <c r="F10340">
        <v>734</v>
      </c>
      <c r="H10340">
        <v>268</v>
      </c>
    </row>
    <row r="10341" spans="1:8" x14ac:dyDescent="0.25">
      <c r="A10341" t="s">
        <v>177</v>
      </c>
      <c r="B10341">
        <v>4797</v>
      </c>
      <c r="C10341">
        <v>2</v>
      </c>
      <c r="D10341">
        <v>1</v>
      </c>
      <c r="E10341">
        <v>2</v>
      </c>
      <c r="F10341">
        <v>735</v>
      </c>
      <c r="H10341">
        <v>44</v>
      </c>
    </row>
    <row r="10342" spans="1:8" x14ac:dyDescent="0.25">
      <c r="A10342" t="s">
        <v>177</v>
      </c>
      <c r="B10342">
        <v>4798</v>
      </c>
      <c r="C10342">
        <v>2</v>
      </c>
      <c r="D10342">
        <v>2</v>
      </c>
      <c r="E10342">
        <v>3</v>
      </c>
      <c r="F10342">
        <v>735</v>
      </c>
      <c r="G10342">
        <v>0</v>
      </c>
      <c r="H10342">
        <v>240</v>
      </c>
    </row>
    <row r="10343" spans="1:8" x14ac:dyDescent="0.25">
      <c r="A10343" t="s">
        <v>177</v>
      </c>
      <c r="B10343">
        <v>4799</v>
      </c>
      <c r="C10343">
        <v>2</v>
      </c>
      <c r="D10343">
        <v>1</v>
      </c>
      <c r="E10343">
        <v>2</v>
      </c>
      <c r="F10343">
        <v>144</v>
      </c>
      <c r="G10343">
        <v>0</v>
      </c>
      <c r="H10343">
        <v>42</v>
      </c>
    </row>
    <row r="10344" spans="1:8" x14ac:dyDescent="0.25">
      <c r="A10344" t="s">
        <v>177</v>
      </c>
      <c r="B10344">
        <v>4800</v>
      </c>
      <c r="C10344">
        <v>1</v>
      </c>
      <c r="D10344">
        <v>0</v>
      </c>
      <c r="E10344">
        <v>1</v>
      </c>
      <c r="F10344">
        <v>1</v>
      </c>
      <c r="G10344">
        <v>0</v>
      </c>
      <c r="H10344">
        <v>2</v>
      </c>
    </row>
    <row r="10345" spans="1:8" x14ac:dyDescent="0.25">
      <c r="A10345" t="s">
        <v>177</v>
      </c>
      <c r="B10345">
        <v>4801</v>
      </c>
      <c r="C10345">
        <v>2</v>
      </c>
      <c r="D10345">
        <v>2</v>
      </c>
      <c r="E10345">
        <v>3</v>
      </c>
      <c r="F10345">
        <v>22</v>
      </c>
      <c r="G10345">
        <v>0</v>
      </c>
      <c r="H10345">
        <v>44</v>
      </c>
    </row>
    <row r="10346" spans="1:8" x14ac:dyDescent="0.25">
      <c r="A10346" t="s">
        <v>177</v>
      </c>
      <c r="B10346">
        <v>4802</v>
      </c>
      <c r="C10346">
        <v>2</v>
      </c>
      <c r="D10346">
        <v>2</v>
      </c>
      <c r="E10346">
        <v>3</v>
      </c>
      <c r="F10346">
        <v>735</v>
      </c>
      <c r="G10346">
        <v>0</v>
      </c>
      <c r="H10346">
        <v>236</v>
      </c>
    </row>
    <row r="10347" spans="1:8" x14ac:dyDescent="0.25">
      <c r="A10347" t="s">
        <v>177</v>
      </c>
      <c r="B10347">
        <v>4814</v>
      </c>
      <c r="C10347">
        <v>3</v>
      </c>
      <c r="D10347">
        <v>2</v>
      </c>
      <c r="E10347">
        <v>5</v>
      </c>
      <c r="F10347">
        <v>734</v>
      </c>
      <c r="H10347">
        <v>266</v>
      </c>
    </row>
    <row r="10348" spans="1:8" x14ac:dyDescent="0.25">
      <c r="A10348" t="s">
        <v>177</v>
      </c>
      <c r="B10348">
        <v>4829</v>
      </c>
      <c r="C10348">
        <v>2</v>
      </c>
      <c r="D10348">
        <v>1</v>
      </c>
      <c r="E10348">
        <v>2</v>
      </c>
      <c r="F10348">
        <v>735</v>
      </c>
      <c r="H10348">
        <v>42</v>
      </c>
    </row>
    <row r="10349" spans="1:8" x14ac:dyDescent="0.25">
      <c r="A10349" t="s">
        <v>177</v>
      </c>
      <c r="B10349">
        <v>4830</v>
      </c>
      <c r="C10349">
        <v>2</v>
      </c>
      <c r="D10349">
        <v>2</v>
      </c>
      <c r="E10349">
        <v>3</v>
      </c>
      <c r="F10349">
        <v>735</v>
      </c>
      <c r="G10349">
        <v>0</v>
      </c>
      <c r="H10349">
        <v>239</v>
      </c>
    </row>
    <row r="10350" spans="1:8" x14ac:dyDescent="0.25">
      <c r="A10350" t="s">
        <v>177</v>
      </c>
      <c r="B10350">
        <v>4831</v>
      </c>
      <c r="C10350">
        <v>2</v>
      </c>
      <c r="D10350">
        <v>1</v>
      </c>
      <c r="E10350">
        <v>2</v>
      </c>
      <c r="F10350">
        <v>144</v>
      </c>
      <c r="G10350">
        <v>0</v>
      </c>
      <c r="H10350">
        <v>41</v>
      </c>
    </row>
    <row r="10351" spans="1:8" x14ac:dyDescent="0.25">
      <c r="A10351" t="s">
        <v>177</v>
      </c>
      <c r="B10351">
        <v>4832</v>
      </c>
      <c r="C10351">
        <v>1</v>
      </c>
      <c r="D10351">
        <v>0</v>
      </c>
      <c r="E10351">
        <v>1</v>
      </c>
      <c r="F10351">
        <v>1</v>
      </c>
      <c r="G10351">
        <v>0</v>
      </c>
      <c r="H10351">
        <v>2</v>
      </c>
    </row>
    <row r="10352" spans="1:8" x14ac:dyDescent="0.25">
      <c r="A10352" t="s">
        <v>177</v>
      </c>
      <c r="B10352">
        <v>4833</v>
      </c>
      <c r="C10352">
        <v>2</v>
      </c>
      <c r="D10352">
        <v>2</v>
      </c>
      <c r="E10352">
        <v>3</v>
      </c>
      <c r="F10352">
        <v>22</v>
      </c>
      <c r="G10352">
        <v>0</v>
      </c>
      <c r="H10352">
        <v>39</v>
      </c>
    </row>
    <row r="10353" spans="1:8" x14ac:dyDescent="0.25">
      <c r="A10353" t="s">
        <v>177</v>
      </c>
      <c r="B10353">
        <v>4834</v>
      </c>
      <c r="C10353">
        <v>2</v>
      </c>
      <c r="D10353">
        <v>2</v>
      </c>
      <c r="E10353">
        <v>3</v>
      </c>
      <c r="F10353">
        <v>735</v>
      </c>
      <c r="G10353">
        <v>0</v>
      </c>
      <c r="H10353">
        <v>234</v>
      </c>
    </row>
    <row r="10354" spans="1:8" x14ac:dyDescent="0.25">
      <c r="A10354" t="s">
        <v>177</v>
      </c>
      <c r="B10354">
        <v>4843</v>
      </c>
      <c r="C10354">
        <v>3</v>
      </c>
      <c r="D10354">
        <v>2</v>
      </c>
      <c r="E10354">
        <v>5</v>
      </c>
      <c r="F10354">
        <v>734</v>
      </c>
      <c r="G10354">
        <v>0</v>
      </c>
      <c r="H10354">
        <v>2099</v>
      </c>
    </row>
    <row r="10355" spans="1:8" x14ac:dyDescent="0.25">
      <c r="A10355" t="s">
        <v>177</v>
      </c>
      <c r="B10355">
        <v>4844</v>
      </c>
      <c r="C10355">
        <v>2</v>
      </c>
      <c r="D10355">
        <v>2</v>
      </c>
      <c r="E10355">
        <v>3</v>
      </c>
      <c r="F10355">
        <v>734</v>
      </c>
      <c r="G10355">
        <v>0</v>
      </c>
      <c r="H10355">
        <v>2131</v>
      </c>
    </row>
    <row r="10356" spans="1:8" x14ac:dyDescent="0.25">
      <c r="A10356" t="s">
        <v>177</v>
      </c>
      <c r="B10356">
        <v>4853</v>
      </c>
      <c r="C10356">
        <v>3</v>
      </c>
      <c r="D10356">
        <v>2</v>
      </c>
      <c r="E10356">
        <v>5</v>
      </c>
      <c r="F10356">
        <v>734</v>
      </c>
      <c r="G10356">
        <v>0</v>
      </c>
      <c r="H10356">
        <v>2247</v>
      </c>
    </row>
    <row r="10357" spans="1:8" x14ac:dyDescent="0.25">
      <c r="A10357" t="s">
        <v>177</v>
      </c>
      <c r="B10357">
        <v>4854</v>
      </c>
      <c r="C10357">
        <v>2</v>
      </c>
      <c r="D10357">
        <v>2</v>
      </c>
      <c r="E10357">
        <v>3</v>
      </c>
      <c r="F10357">
        <v>734</v>
      </c>
      <c r="G10357">
        <v>0</v>
      </c>
      <c r="H10357">
        <v>2167</v>
      </c>
    </row>
    <row r="10358" spans="1:8" x14ac:dyDescent="0.25">
      <c r="A10358" t="s">
        <v>177</v>
      </c>
      <c r="B10358">
        <v>4863</v>
      </c>
      <c r="C10358">
        <v>3</v>
      </c>
      <c r="D10358">
        <v>2</v>
      </c>
      <c r="E10358">
        <v>5</v>
      </c>
      <c r="F10358">
        <v>734</v>
      </c>
      <c r="G10358">
        <v>0</v>
      </c>
      <c r="H10358">
        <v>2277</v>
      </c>
    </row>
    <row r="10359" spans="1:8" x14ac:dyDescent="0.25">
      <c r="A10359" t="s">
        <v>177</v>
      </c>
      <c r="B10359">
        <v>4864</v>
      </c>
      <c r="C10359">
        <v>2</v>
      </c>
      <c r="D10359">
        <v>2</v>
      </c>
      <c r="E10359">
        <v>3</v>
      </c>
      <c r="F10359">
        <v>734</v>
      </c>
      <c r="G10359">
        <v>0</v>
      </c>
      <c r="H10359">
        <v>2162</v>
      </c>
    </row>
    <row r="10360" spans="1:8" x14ac:dyDescent="0.25">
      <c r="A10360" t="s">
        <v>177</v>
      </c>
      <c r="B10360">
        <v>4873</v>
      </c>
      <c r="C10360">
        <v>3</v>
      </c>
      <c r="D10360">
        <v>2</v>
      </c>
      <c r="E10360">
        <v>5</v>
      </c>
      <c r="F10360">
        <v>734</v>
      </c>
      <c r="G10360">
        <v>0</v>
      </c>
      <c r="H10360">
        <v>2234</v>
      </c>
    </row>
    <row r="10361" spans="1:8" x14ac:dyDescent="0.25">
      <c r="A10361" t="s">
        <v>177</v>
      </c>
      <c r="B10361">
        <v>4874</v>
      </c>
      <c r="C10361">
        <v>2</v>
      </c>
      <c r="D10361">
        <v>2</v>
      </c>
      <c r="E10361">
        <v>3</v>
      </c>
      <c r="F10361">
        <v>734</v>
      </c>
      <c r="G10361">
        <v>0</v>
      </c>
      <c r="H10361">
        <v>2188</v>
      </c>
    </row>
    <row r="10362" spans="1:8" x14ac:dyDescent="0.25">
      <c r="A10362" t="s">
        <v>177</v>
      </c>
      <c r="B10362">
        <v>4883</v>
      </c>
      <c r="C10362">
        <v>3</v>
      </c>
      <c r="D10362">
        <v>2</v>
      </c>
      <c r="E10362">
        <v>5</v>
      </c>
      <c r="F10362">
        <v>734</v>
      </c>
      <c r="G10362">
        <v>0</v>
      </c>
      <c r="H10362">
        <v>2248</v>
      </c>
    </row>
    <row r="10363" spans="1:8" x14ac:dyDescent="0.25">
      <c r="A10363" t="s">
        <v>177</v>
      </c>
      <c r="B10363">
        <v>4884</v>
      </c>
      <c r="C10363">
        <v>2</v>
      </c>
      <c r="D10363">
        <v>2</v>
      </c>
      <c r="E10363">
        <v>3</v>
      </c>
      <c r="F10363">
        <v>734</v>
      </c>
      <c r="G10363">
        <v>0</v>
      </c>
      <c r="H10363">
        <v>2154</v>
      </c>
    </row>
    <row r="10364" spans="1:8" x14ac:dyDescent="0.25">
      <c r="A10364" t="s">
        <v>177</v>
      </c>
      <c r="B10364">
        <v>4893</v>
      </c>
      <c r="C10364">
        <v>3</v>
      </c>
      <c r="D10364">
        <v>2</v>
      </c>
      <c r="E10364">
        <v>5</v>
      </c>
      <c r="F10364">
        <v>734</v>
      </c>
      <c r="G10364">
        <v>0</v>
      </c>
      <c r="H10364">
        <v>2212</v>
      </c>
    </row>
    <row r="10365" spans="1:8" x14ac:dyDescent="0.25">
      <c r="A10365" t="s">
        <v>177</v>
      </c>
      <c r="B10365">
        <v>4894</v>
      </c>
      <c r="C10365">
        <v>2</v>
      </c>
      <c r="D10365">
        <v>2</v>
      </c>
      <c r="E10365">
        <v>3</v>
      </c>
      <c r="F10365">
        <v>734</v>
      </c>
      <c r="G10365">
        <v>0</v>
      </c>
      <c r="H10365">
        <v>2132</v>
      </c>
    </row>
    <row r="10366" spans="1:8" x14ac:dyDescent="0.25">
      <c r="A10366" t="s">
        <v>177</v>
      </c>
      <c r="B10366">
        <v>4904</v>
      </c>
      <c r="C10366">
        <v>1</v>
      </c>
      <c r="D10366">
        <v>0</v>
      </c>
      <c r="E10366">
        <v>1</v>
      </c>
      <c r="F10366">
        <v>0</v>
      </c>
      <c r="G10366">
        <v>0</v>
      </c>
      <c r="H10366">
        <v>1</v>
      </c>
    </row>
    <row r="10367" spans="1:8" x14ac:dyDescent="0.25">
      <c r="A10367" t="s">
        <v>177</v>
      </c>
      <c r="B10367">
        <v>4905</v>
      </c>
      <c r="C10367">
        <v>2</v>
      </c>
      <c r="D10367">
        <v>2</v>
      </c>
      <c r="E10367">
        <v>3</v>
      </c>
      <c r="F10367">
        <v>734</v>
      </c>
      <c r="G10367">
        <v>0</v>
      </c>
      <c r="H10367">
        <v>2254</v>
      </c>
    </row>
    <row r="10368" spans="1:8" x14ac:dyDescent="0.25">
      <c r="A10368" t="s">
        <v>177</v>
      </c>
      <c r="B10368">
        <v>4906</v>
      </c>
      <c r="C10368">
        <v>2</v>
      </c>
      <c r="D10368">
        <v>2</v>
      </c>
      <c r="E10368">
        <v>3</v>
      </c>
      <c r="F10368">
        <v>734</v>
      </c>
      <c r="G10368">
        <v>0</v>
      </c>
      <c r="H10368">
        <v>2196</v>
      </c>
    </row>
    <row r="10369" spans="1:8" x14ac:dyDescent="0.25">
      <c r="A10369" t="s">
        <v>177</v>
      </c>
      <c r="B10369">
        <v>4907</v>
      </c>
      <c r="C10369">
        <v>1</v>
      </c>
      <c r="D10369">
        <v>0</v>
      </c>
      <c r="E10369">
        <v>1</v>
      </c>
      <c r="F10369">
        <v>0</v>
      </c>
      <c r="G10369">
        <v>0</v>
      </c>
      <c r="H10369">
        <v>1</v>
      </c>
    </row>
    <row r="10370" spans="1:8" x14ac:dyDescent="0.25">
      <c r="A10370" t="s">
        <v>177</v>
      </c>
      <c r="B10370">
        <v>4908</v>
      </c>
      <c r="C10370">
        <v>4</v>
      </c>
      <c r="D10370">
        <v>2</v>
      </c>
      <c r="E10370">
        <v>7</v>
      </c>
      <c r="F10370">
        <v>734</v>
      </c>
      <c r="G10370">
        <v>0</v>
      </c>
      <c r="H10370">
        <v>2664</v>
      </c>
    </row>
    <row r="10371" spans="1:8" x14ac:dyDescent="0.25">
      <c r="A10371" t="s">
        <v>177</v>
      </c>
      <c r="B10371">
        <v>4909</v>
      </c>
      <c r="C10371">
        <v>2</v>
      </c>
      <c r="D10371">
        <v>2</v>
      </c>
      <c r="E10371">
        <v>3</v>
      </c>
      <c r="F10371">
        <v>734</v>
      </c>
      <c r="G10371">
        <v>0</v>
      </c>
      <c r="H10371">
        <v>2192</v>
      </c>
    </row>
    <row r="10372" spans="1:8" x14ac:dyDescent="0.25">
      <c r="A10372" t="s">
        <v>177</v>
      </c>
      <c r="B10372">
        <v>4910</v>
      </c>
      <c r="C10372">
        <v>2</v>
      </c>
      <c r="D10372">
        <v>2</v>
      </c>
      <c r="E10372">
        <v>3</v>
      </c>
      <c r="F10372">
        <v>734</v>
      </c>
      <c r="G10372">
        <v>0</v>
      </c>
      <c r="H10372">
        <v>2282</v>
      </c>
    </row>
    <row r="10373" spans="1:8" x14ac:dyDescent="0.25">
      <c r="A10373" t="s">
        <v>177</v>
      </c>
      <c r="B10373">
        <v>4911</v>
      </c>
      <c r="C10373">
        <v>1</v>
      </c>
      <c r="D10373">
        <v>0</v>
      </c>
      <c r="E10373">
        <v>1</v>
      </c>
      <c r="F10373">
        <v>0</v>
      </c>
      <c r="G10373">
        <v>0</v>
      </c>
      <c r="H10373">
        <v>2</v>
      </c>
    </row>
    <row r="10374" spans="1:8" x14ac:dyDescent="0.25">
      <c r="A10374" t="s">
        <v>177</v>
      </c>
      <c r="B10374">
        <v>4912</v>
      </c>
      <c r="C10374">
        <v>1</v>
      </c>
      <c r="D10374">
        <v>0</v>
      </c>
      <c r="E10374">
        <v>1</v>
      </c>
      <c r="F10374">
        <v>0</v>
      </c>
      <c r="G10374">
        <v>0</v>
      </c>
      <c r="H10374">
        <v>2</v>
      </c>
    </row>
    <row r="10375" spans="1:8" x14ac:dyDescent="0.25">
      <c r="A10375" t="s">
        <v>177</v>
      </c>
      <c r="B10375">
        <v>4913</v>
      </c>
      <c r="C10375">
        <v>2</v>
      </c>
      <c r="D10375">
        <v>2</v>
      </c>
      <c r="E10375">
        <v>3</v>
      </c>
      <c r="F10375">
        <v>10</v>
      </c>
      <c r="G10375">
        <v>0</v>
      </c>
      <c r="H10375">
        <v>82</v>
      </c>
    </row>
    <row r="10376" spans="1:8" x14ac:dyDescent="0.25">
      <c r="A10376" t="s">
        <v>177</v>
      </c>
      <c r="B10376">
        <v>4914</v>
      </c>
      <c r="C10376">
        <v>1</v>
      </c>
      <c r="D10376">
        <v>0</v>
      </c>
      <c r="E10376">
        <v>1</v>
      </c>
      <c r="F10376">
        <v>0</v>
      </c>
      <c r="G10376">
        <v>0</v>
      </c>
      <c r="H10376">
        <v>1</v>
      </c>
    </row>
    <row r="10377" spans="1:8" x14ac:dyDescent="0.25">
      <c r="A10377" t="s">
        <v>177</v>
      </c>
      <c r="B10377">
        <v>4915</v>
      </c>
      <c r="C10377">
        <v>2</v>
      </c>
      <c r="D10377">
        <v>2</v>
      </c>
      <c r="E10377">
        <v>3</v>
      </c>
      <c r="F10377">
        <v>19</v>
      </c>
      <c r="G10377">
        <v>0</v>
      </c>
      <c r="H10377">
        <v>151</v>
      </c>
    </row>
    <row r="10378" spans="1:8" x14ac:dyDescent="0.25">
      <c r="A10378" t="s">
        <v>177</v>
      </c>
      <c r="B10378">
        <v>4916</v>
      </c>
      <c r="C10378">
        <v>2</v>
      </c>
      <c r="D10378">
        <v>2</v>
      </c>
      <c r="E10378">
        <v>3</v>
      </c>
      <c r="F10378">
        <v>19</v>
      </c>
      <c r="G10378">
        <v>0</v>
      </c>
      <c r="H10378">
        <v>152</v>
      </c>
    </row>
    <row r="10379" spans="1:8" x14ac:dyDescent="0.25">
      <c r="A10379" t="s">
        <v>177</v>
      </c>
      <c r="B10379">
        <v>4917</v>
      </c>
      <c r="C10379">
        <v>3</v>
      </c>
      <c r="D10379">
        <v>2</v>
      </c>
      <c r="E10379">
        <v>5</v>
      </c>
      <c r="F10379">
        <v>734</v>
      </c>
      <c r="G10379">
        <v>0</v>
      </c>
      <c r="H10379">
        <v>2395</v>
      </c>
    </row>
    <row r="10380" spans="1:8" x14ac:dyDescent="0.25">
      <c r="A10380" t="s">
        <v>177</v>
      </c>
      <c r="B10380">
        <v>4918</v>
      </c>
      <c r="C10380">
        <v>2</v>
      </c>
      <c r="D10380">
        <v>2</v>
      </c>
      <c r="E10380">
        <v>3</v>
      </c>
      <c r="F10380">
        <v>734</v>
      </c>
      <c r="G10380">
        <v>0</v>
      </c>
      <c r="H10380">
        <v>2181</v>
      </c>
    </row>
    <row r="10381" spans="1:8" x14ac:dyDescent="0.25">
      <c r="A10381" t="s">
        <v>177</v>
      </c>
      <c r="B10381">
        <v>4939</v>
      </c>
      <c r="C10381">
        <v>1</v>
      </c>
      <c r="D10381">
        <v>0</v>
      </c>
      <c r="E10381">
        <v>1</v>
      </c>
      <c r="F10381">
        <v>0</v>
      </c>
      <c r="G10381">
        <v>0</v>
      </c>
      <c r="H10381">
        <v>2</v>
      </c>
    </row>
    <row r="10382" spans="1:8" x14ac:dyDescent="0.25">
      <c r="A10382" t="s">
        <v>177</v>
      </c>
      <c r="B10382">
        <v>4940</v>
      </c>
      <c r="C10382">
        <v>2</v>
      </c>
      <c r="D10382">
        <v>2</v>
      </c>
      <c r="E10382">
        <v>3</v>
      </c>
      <c r="F10382">
        <v>737</v>
      </c>
      <c r="G10382">
        <v>0</v>
      </c>
      <c r="H10382">
        <v>237</v>
      </c>
    </row>
    <row r="10383" spans="1:8" x14ac:dyDescent="0.25">
      <c r="A10383" t="s">
        <v>177</v>
      </c>
      <c r="B10383">
        <v>4941</v>
      </c>
      <c r="C10383">
        <v>2</v>
      </c>
      <c r="D10383">
        <v>2</v>
      </c>
      <c r="E10383">
        <v>3</v>
      </c>
      <c r="F10383">
        <v>737</v>
      </c>
      <c r="G10383">
        <v>0</v>
      </c>
      <c r="H10383">
        <v>229</v>
      </c>
    </row>
    <row r="10384" spans="1:8" x14ac:dyDescent="0.25">
      <c r="A10384" t="s">
        <v>177</v>
      </c>
      <c r="B10384">
        <v>4942</v>
      </c>
      <c r="C10384">
        <v>2</v>
      </c>
      <c r="D10384">
        <v>1</v>
      </c>
      <c r="E10384">
        <v>2</v>
      </c>
      <c r="F10384">
        <v>737</v>
      </c>
      <c r="G10384">
        <v>0</v>
      </c>
      <c r="H10384">
        <v>44</v>
      </c>
    </row>
    <row r="10385" spans="1:8" x14ac:dyDescent="0.25">
      <c r="A10385" t="s">
        <v>177</v>
      </c>
      <c r="B10385">
        <v>4943</v>
      </c>
      <c r="C10385">
        <v>2</v>
      </c>
      <c r="D10385">
        <v>2</v>
      </c>
      <c r="E10385">
        <v>3</v>
      </c>
      <c r="F10385">
        <v>737</v>
      </c>
      <c r="G10385">
        <v>0</v>
      </c>
      <c r="H10385">
        <v>253</v>
      </c>
    </row>
    <row r="10386" spans="1:8" x14ac:dyDescent="0.25">
      <c r="A10386" t="s">
        <v>177</v>
      </c>
      <c r="B10386">
        <v>4944</v>
      </c>
      <c r="C10386">
        <v>2</v>
      </c>
      <c r="D10386">
        <v>1</v>
      </c>
      <c r="E10386">
        <v>2</v>
      </c>
      <c r="F10386">
        <v>144</v>
      </c>
      <c r="G10386">
        <v>0</v>
      </c>
      <c r="H10386">
        <v>41</v>
      </c>
    </row>
    <row r="10387" spans="1:8" x14ac:dyDescent="0.25">
      <c r="A10387" t="s">
        <v>177</v>
      </c>
      <c r="B10387">
        <v>4945</v>
      </c>
      <c r="C10387">
        <v>1</v>
      </c>
      <c r="D10387">
        <v>0</v>
      </c>
      <c r="E10387">
        <v>1</v>
      </c>
      <c r="F10387">
        <v>0</v>
      </c>
      <c r="G10387">
        <v>0</v>
      </c>
      <c r="H10387">
        <v>2</v>
      </c>
    </row>
    <row r="10388" spans="1:8" x14ac:dyDescent="0.25">
      <c r="A10388" t="s">
        <v>177</v>
      </c>
      <c r="B10388">
        <v>4946</v>
      </c>
      <c r="C10388">
        <v>1</v>
      </c>
      <c r="D10388">
        <v>0</v>
      </c>
      <c r="E10388">
        <v>1</v>
      </c>
      <c r="F10388">
        <v>0</v>
      </c>
      <c r="G10388">
        <v>0</v>
      </c>
      <c r="H10388">
        <v>1</v>
      </c>
    </row>
    <row r="10389" spans="1:8" x14ac:dyDescent="0.25">
      <c r="A10389" t="s">
        <v>177</v>
      </c>
      <c r="B10389">
        <v>4947</v>
      </c>
      <c r="C10389">
        <v>2</v>
      </c>
      <c r="D10389">
        <v>2</v>
      </c>
      <c r="E10389">
        <v>3</v>
      </c>
      <c r="F10389">
        <v>10</v>
      </c>
      <c r="G10389">
        <v>0</v>
      </c>
      <c r="H10389">
        <v>99</v>
      </c>
    </row>
    <row r="10390" spans="1:8" x14ac:dyDescent="0.25">
      <c r="A10390" t="s">
        <v>177</v>
      </c>
      <c r="B10390">
        <v>4948</v>
      </c>
      <c r="C10390">
        <v>1</v>
      </c>
      <c r="D10390">
        <v>0</v>
      </c>
      <c r="E10390">
        <v>1</v>
      </c>
      <c r="F10390">
        <v>0</v>
      </c>
      <c r="G10390">
        <v>0</v>
      </c>
      <c r="H10390">
        <v>2</v>
      </c>
    </row>
    <row r="10391" spans="1:8" x14ac:dyDescent="0.25">
      <c r="A10391" t="s">
        <v>177</v>
      </c>
      <c r="B10391">
        <v>4949</v>
      </c>
      <c r="C10391">
        <v>3</v>
      </c>
      <c r="D10391">
        <v>2</v>
      </c>
      <c r="E10391">
        <v>5</v>
      </c>
      <c r="F10391">
        <v>150</v>
      </c>
      <c r="G10391">
        <v>0</v>
      </c>
      <c r="H10391">
        <v>83</v>
      </c>
    </row>
    <row r="10392" spans="1:8" x14ac:dyDescent="0.25">
      <c r="A10392" t="s">
        <v>177</v>
      </c>
      <c r="B10392">
        <v>4950</v>
      </c>
      <c r="C10392">
        <v>3</v>
      </c>
      <c r="D10392">
        <v>2</v>
      </c>
      <c r="E10392">
        <v>5</v>
      </c>
      <c r="F10392">
        <v>150</v>
      </c>
      <c r="G10392">
        <v>0</v>
      </c>
      <c r="H10392">
        <v>79</v>
      </c>
    </row>
    <row r="10393" spans="1:8" x14ac:dyDescent="0.25">
      <c r="A10393" t="s">
        <v>177</v>
      </c>
      <c r="B10393">
        <v>4951</v>
      </c>
      <c r="C10393">
        <v>3</v>
      </c>
      <c r="D10393">
        <v>2</v>
      </c>
      <c r="E10393">
        <v>5</v>
      </c>
      <c r="F10393">
        <v>737</v>
      </c>
      <c r="G10393">
        <v>0</v>
      </c>
      <c r="H10393">
        <v>243</v>
      </c>
    </row>
    <row r="10394" spans="1:8" x14ac:dyDescent="0.25">
      <c r="A10394" t="s">
        <v>177</v>
      </c>
      <c r="B10394">
        <v>4952</v>
      </c>
      <c r="C10394">
        <v>2</v>
      </c>
      <c r="D10394">
        <v>2</v>
      </c>
      <c r="E10394">
        <v>3</v>
      </c>
      <c r="F10394">
        <v>737</v>
      </c>
      <c r="G10394">
        <v>0</v>
      </c>
      <c r="H10394">
        <v>229</v>
      </c>
    </row>
    <row r="10395" spans="1:8" x14ac:dyDescent="0.25">
      <c r="A10395" t="s">
        <v>177</v>
      </c>
      <c r="B10395">
        <v>4962</v>
      </c>
      <c r="C10395">
        <v>1</v>
      </c>
      <c r="D10395">
        <v>0</v>
      </c>
      <c r="E10395">
        <v>1</v>
      </c>
      <c r="F10395">
        <v>0</v>
      </c>
      <c r="G10395">
        <v>0</v>
      </c>
      <c r="H10395">
        <v>2</v>
      </c>
    </row>
    <row r="10396" spans="1:8" x14ac:dyDescent="0.25">
      <c r="A10396" t="s">
        <v>177</v>
      </c>
      <c r="B10396">
        <v>4963</v>
      </c>
      <c r="C10396">
        <v>2</v>
      </c>
      <c r="D10396">
        <v>2</v>
      </c>
      <c r="E10396">
        <v>3</v>
      </c>
      <c r="F10396">
        <v>734</v>
      </c>
      <c r="G10396">
        <v>0</v>
      </c>
      <c r="H10396">
        <v>2069</v>
      </c>
    </row>
    <row r="10397" spans="1:8" x14ac:dyDescent="0.25">
      <c r="A10397" t="s">
        <v>177</v>
      </c>
      <c r="B10397">
        <v>4964</v>
      </c>
      <c r="C10397">
        <v>2</v>
      </c>
      <c r="D10397">
        <v>2</v>
      </c>
      <c r="E10397">
        <v>3</v>
      </c>
      <c r="F10397">
        <v>734</v>
      </c>
      <c r="G10397">
        <v>0</v>
      </c>
      <c r="H10397">
        <v>2167</v>
      </c>
    </row>
    <row r="10398" spans="1:8" x14ac:dyDescent="0.25">
      <c r="A10398" t="s">
        <v>177</v>
      </c>
      <c r="B10398">
        <v>4965</v>
      </c>
      <c r="C10398">
        <v>1</v>
      </c>
      <c r="D10398">
        <v>0</v>
      </c>
      <c r="E10398">
        <v>1</v>
      </c>
      <c r="F10398">
        <v>0</v>
      </c>
      <c r="G10398">
        <v>0</v>
      </c>
      <c r="H10398">
        <v>1</v>
      </c>
    </row>
    <row r="10399" spans="1:8" x14ac:dyDescent="0.25">
      <c r="A10399" t="s">
        <v>177</v>
      </c>
      <c r="B10399">
        <v>4966</v>
      </c>
      <c r="C10399">
        <v>4</v>
      </c>
      <c r="D10399">
        <v>2</v>
      </c>
      <c r="E10399">
        <v>7</v>
      </c>
      <c r="F10399">
        <v>734</v>
      </c>
      <c r="G10399">
        <v>0</v>
      </c>
      <c r="H10399">
        <v>2564</v>
      </c>
    </row>
    <row r="10400" spans="1:8" x14ac:dyDescent="0.25">
      <c r="A10400" t="s">
        <v>177</v>
      </c>
      <c r="B10400">
        <v>4967</v>
      </c>
      <c r="C10400">
        <v>2</v>
      </c>
      <c r="D10400">
        <v>2</v>
      </c>
      <c r="E10400">
        <v>3</v>
      </c>
      <c r="F10400">
        <v>734</v>
      </c>
      <c r="G10400">
        <v>0</v>
      </c>
      <c r="H10400">
        <v>2170</v>
      </c>
    </row>
    <row r="10401" spans="1:8" x14ac:dyDescent="0.25">
      <c r="A10401" t="s">
        <v>177</v>
      </c>
      <c r="B10401">
        <v>4968</v>
      </c>
      <c r="C10401">
        <v>2</v>
      </c>
      <c r="D10401">
        <v>2</v>
      </c>
      <c r="E10401">
        <v>3</v>
      </c>
      <c r="F10401">
        <v>734</v>
      </c>
      <c r="G10401">
        <v>0</v>
      </c>
      <c r="H10401">
        <v>2155</v>
      </c>
    </row>
    <row r="10402" spans="1:8" x14ac:dyDescent="0.25">
      <c r="A10402" t="s">
        <v>177</v>
      </c>
      <c r="B10402">
        <v>4969</v>
      </c>
      <c r="C10402">
        <v>1</v>
      </c>
      <c r="D10402">
        <v>0</v>
      </c>
      <c r="E10402">
        <v>1</v>
      </c>
      <c r="F10402">
        <v>0</v>
      </c>
      <c r="G10402">
        <v>0</v>
      </c>
      <c r="H10402">
        <v>2</v>
      </c>
    </row>
    <row r="10403" spans="1:8" x14ac:dyDescent="0.25">
      <c r="A10403" t="s">
        <v>177</v>
      </c>
      <c r="B10403">
        <v>4970</v>
      </c>
      <c r="C10403">
        <v>1</v>
      </c>
      <c r="D10403">
        <v>0</v>
      </c>
      <c r="E10403">
        <v>1</v>
      </c>
      <c r="F10403">
        <v>0</v>
      </c>
      <c r="G10403">
        <v>0</v>
      </c>
      <c r="H10403">
        <v>1</v>
      </c>
    </row>
    <row r="10404" spans="1:8" x14ac:dyDescent="0.25">
      <c r="A10404" t="s">
        <v>177</v>
      </c>
      <c r="B10404">
        <v>4971</v>
      </c>
      <c r="C10404">
        <v>2</v>
      </c>
      <c r="D10404">
        <v>2</v>
      </c>
      <c r="E10404">
        <v>3</v>
      </c>
      <c r="F10404">
        <v>10</v>
      </c>
      <c r="G10404">
        <v>0</v>
      </c>
      <c r="H10404">
        <v>76</v>
      </c>
    </row>
    <row r="10405" spans="1:8" x14ac:dyDescent="0.25">
      <c r="A10405" t="s">
        <v>177</v>
      </c>
      <c r="B10405">
        <v>4972</v>
      </c>
      <c r="C10405">
        <v>1</v>
      </c>
      <c r="D10405">
        <v>0</v>
      </c>
      <c r="E10405">
        <v>1</v>
      </c>
      <c r="F10405">
        <v>0</v>
      </c>
      <c r="G10405">
        <v>0</v>
      </c>
      <c r="H10405">
        <v>2</v>
      </c>
    </row>
    <row r="10406" spans="1:8" x14ac:dyDescent="0.25">
      <c r="A10406" t="s">
        <v>177</v>
      </c>
      <c r="B10406">
        <v>4973</v>
      </c>
      <c r="C10406">
        <v>2</v>
      </c>
      <c r="D10406">
        <v>2</v>
      </c>
      <c r="E10406">
        <v>3</v>
      </c>
      <c r="F10406">
        <v>19</v>
      </c>
      <c r="G10406">
        <v>0</v>
      </c>
      <c r="H10406">
        <v>141</v>
      </c>
    </row>
    <row r="10407" spans="1:8" x14ac:dyDescent="0.25">
      <c r="A10407" t="s">
        <v>177</v>
      </c>
      <c r="B10407">
        <v>4974</v>
      </c>
      <c r="C10407">
        <v>2</v>
      </c>
      <c r="D10407">
        <v>2</v>
      </c>
      <c r="E10407">
        <v>3</v>
      </c>
      <c r="F10407">
        <v>19</v>
      </c>
      <c r="G10407">
        <v>0</v>
      </c>
      <c r="H10407">
        <v>142</v>
      </c>
    </row>
    <row r="10408" spans="1:8" x14ac:dyDescent="0.25">
      <c r="A10408" t="s">
        <v>177</v>
      </c>
      <c r="B10408">
        <v>4975</v>
      </c>
      <c r="C10408">
        <v>3</v>
      </c>
      <c r="D10408">
        <v>2</v>
      </c>
      <c r="E10408">
        <v>5</v>
      </c>
      <c r="F10408">
        <v>734</v>
      </c>
      <c r="G10408">
        <v>0</v>
      </c>
      <c r="H10408">
        <v>2347</v>
      </c>
    </row>
    <row r="10409" spans="1:8" x14ac:dyDescent="0.25">
      <c r="A10409" t="s">
        <v>177</v>
      </c>
      <c r="B10409">
        <v>4976</v>
      </c>
      <c r="C10409">
        <v>2</v>
      </c>
      <c r="D10409">
        <v>2</v>
      </c>
      <c r="E10409">
        <v>3</v>
      </c>
      <c r="F10409">
        <v>734</v>
      </c>
      <c r="G10409">
        <v>0</v>
      </c>
      <c r="H10409">
        <v>2173</v>
      </c>
    </row>
    <row r="10410" spans="1:8" x14ac:dyDescent="0.25">
      <c r="A10410" t="s">
        <v>177</v>
      </c>
      <c r="B10410">
        <v>4985</v>
      </c>
      <c r="C10410">
        <v>1</v>
      </c>
      <c r="D10410">
        <v>0</v>
      </c>
      <c r="E10410">
        <v>1</v>
      </c>
      <c r="F10410">
        <v>0</v>
      </c>
      <c r="G10410">
        <v>0</v>
      </c>
      <c r="H10410">
        <v>2</v>
      </c>
    </row>
    <row r="10411" spans="1:8" x14ac:dyDescent="0.25">
      <c r="A10411" t="s">
        <v>177</v>
      </c>
      <c r="B10411">
        <v>4986</v>
      </c>
      <c r="C10411">
        <v>2</v>
      </c>
      <c r="D10411">
        <v>2</v>
      </c>
      <c r="E10411">
        <v>3</v>
      </c>
      <c r="F10411">
        <v>734</v>
      </c>
      <c r="G10411">
        <v>0</v>
      </c>
      <c r="H10411">
        <v>2172</v>
      </c>
    </row>
    <row r="10412" spans="1:8" x14ac:dyDescent="0.25">
      <c r="A10412" t="s">
        <v>177</v>
      </c>
      <c r="B10412">
        <v>4987</v>
      </c>
      <c r="C10412">
        <v>2</v>
      </c>
      <c r="D10412">
        <v>2</v>
      </c>
      <c r="E10412">
        <v>3</v>
      </c>
      <c r="F10412">
        <v>734</v>
      </c>
      <c r="G10412">
        <v>0</v>
      </c>
      <c r="H10412">
        <v>2174</v>
      </c>
    </row>
    <row r="10413" spans="1:8" x14ac:dyDescent="0.25">
      <c r="A10413" t="s">
        <v>177</v>
      </c>
      <c r="B10413">
        <v>4988</v>
      </c>
      <c r="C10413">
        <v>4</v>
      </c>
      <c r="D10413">
        <v>2</v>
      </c>
      <c r="E10413">
        <v>7</v>
      </c>
      <c r="F10413">
        <v>734</v>
      </c>
      <c r="G10413">
        <v>0</v>
      </c>
      <c r="H10413">
        <v>2650</v>
      </c>
    </row>
    <row r="10414" spans="1:8" x14ac:dyDescent="0.25">
      <c r="A10414" t="s">
        <v>177</v>
      </c>
      <c r="B10414">
        <v>4989</v>
      </c>
      <c r="C10414">
        <v>2</v>
      </c>
      <c r="D10414">
        <v>2</v>
      </c>
      <c r="E10414">
        <v>3</v>
      </c>
      <c r="F10414">
        <v>734</v>
      </c>
      <c r="G10414">
        <v>0</v>
      </c>
      <c r="H10414">
        <v>2173</v>
      </c>
    </row>
    <row r="10415" spans="1:8" x14ac:dyDescent="0.25">
      <c r="A10415" t="s">
        <v>177</v>
      </c>
      <c r="B10415">
        <v>4998</v>
      </c>
      <c r="C10415">
        <v>3</v>
      </c>
      <c r="D10415">
        <v>2</v>
      </c>
      <c r="E10415">
        <v>5</v>
      </c>
      <c r="F10415">
        <v>149</v>
      </c>
      <c r="G10415">
        <v>0</v>
      </c>
      <c r="H10415">
        <v>966</v>
      </c>
    </row>
    <row r="10416" spans="1:8" x14ac:dyDescent="0.25">
      <c r="A10416" t="s">
        <v>177</v>
      </c>
      <c r="B10416">
        <v>4999</v>
      </c>
      <c r="C10416">
        <v>2</v>
      </c>
      <c r="D10416">
        <v>2</v>
      </c>
      <c r="E10416">
        <v>3</v>
      </c>
      <c r="F10416">
        <v>734</v>
      </c>
      <c r="G10416">
        <v>0</v>
      </c>
      <c r="H10416">
        <v>2120</v>
      </c>
    </row>
    <row r="10417" spans="1:8" x14ac:dyDescent="0.25">
      <c r="A10417" t="s">
        <v>177</v>
      </c>
      <c r="B10417">
        <v>5000</v>
      </c>
      <c r="C10417">
        <v>2</v>
      </c>
      <c r="D10417">
        <v>2</v>
      </c>
      <c r="E10417">
        <v>3</v>
      </c>
      <c r="F10417">
        <v>734</v>
      </c>
      <c r="G10417">
        <v>0</v>
      </c>
      <c r="H10417">
        <v>2209</v>
      </c>
    </row>
    <row r="10418" spans="1:8" x14ac:dyDescent="0.25">
      <c r="A10418" t="s">
        <v>177</v>
      </c>
      <c r="B10418">
        <v>5009</v>
      </c>
      <c r="C10418">
        <v>3</v>
      </c>
      <c r="D10418">
        <v>2</v>
      </c>
      <c r="E10418">
        <v>5</v>
      </c>
      <c r="F10418">
        <v>149</v>
      </c>
      <c r="G10418">
        <v>0</v>
      </c>
      <c r="H10418">
        <v>970</v>
      </c>
    </row>
    <row r="10419" spans="1:8" x14ac:dyDescent="0.25">
      <c r="A10419" t="s">
        <v>177</v>
      </c>
      <c r="B10419">
        <v>5010</v>
      </c>
      <c r="C10419">
        <v>2</v>
      </c>
      <c r="D10419">
        <v>2</v>
      </c>
      <c r="E10419">
        <v>3</v>
      </c>
      <c r="F10419">
        <v>734</v>
      </c>
      <c r="G10419">
        <v>0</v>
      </c>
      <c r="H10419">
        <v>2096</v>
      </c>
    </row>
    <row r="10420" spans="1:8" x14ac:dyDescent="0.25">
      <c r="A10420" t="s">
        <v>177</v>
      </c>
      <c r="B10420">
        <v>5011</v>
      </c>
      <c r="C10420">
        <v>2</v>
      </c>
      <c r="D10420">
        <v>2</v>
      </c>
      <c r="E10420">
        <v>3</v>
      </c>
      <c r="F10420">
        <v>734</v>
      </c>
      <c r="G10420">
        <v>0</v>
      </c>
      <c r="H10420">
        <v>2163</v>
      </c>
    </row>
    <row r="10421" spans="1:8" x14ac:dyDescent="0.25">
      <c r="A10421" t="s">
        <v>177</v>
      </c>
      <c r="B10421">
        <v>5020</v>
      </c>
      <c r="C10421">
        <v>3</v>
      </c>
      <c r="D10421">
        <v>2</v>
      </c>
      <c r="E10421">
        <v>5</v>
      </c>
      <c r="F10421">
        <v>149</v>
      </c>
      <c r="G10421">
        <v>0</v>
      </c>
      <c r="H10421">
        <v>965</v>
      </c>
    </row>
    <row r="10422" spans="1:8" x14ac:dyDescent="0.25">
      <c r="A10422" t="s">
        <v>177</v>
      </c>
      <c r="B10422">
        <v>5021</v>
      </c>
      <c r="C10422">
        <v>2</v>
      </c>
      <c r="D10422">
        <v>2</v>
      </c>
      <c r="E10422">
        <v>3</v>
      </c>
      <c r="F10422">
        <v>734</v>
      </c>
      <c r="G10422">
        <v>0</v>
      </c>
      <c r="H10422">
        <v>2105</v>
      </c>
    </row>
    <row r="10423" spans="1:8" x14ac:dyDescent="0.25">
      <c r="A10423" t="s">
        <v>177</v>
      </c>
      <c r="B10423">
        <v>5022</v>
      </c>
      <c r="C10423">
        <v>2</v>
      </c>
      <c r="D10423">
        <v>2</v>
      </c>
      <c r="E10423">
        <v>3</v>
      </c>
      <c r="F10423">
        <v>734</v>
      </c>
      <c r="G10423">
        <v>0</v>
      </c>
      <c r="H10423">
        <v>2278</v>
      </c>
    </row>
    <row r="10424" spans="1:8" x14ac:dyDescent="0.25">
      <c r="A10424" t="s">
        <v>177</v>
      </c>
      <c r="B10424">
        <v>5031</v>
      </c>
      <c r="C10424">
        <v>3</v>
      </c>
      <c r="D10424">
        <v>2</v>
      </c>
      <c r="E10424">
        <v>5</v>
      </c>
      <c r="F10424">
        <v>149</v>
      </c>
      <c r="G10424">
        <v>0</v>
      </c>
      <c r="H10424">
        <v>964</v>
      </c>
    </row>
    <row r="10425" spans="1:8" x14ac:dyDescent="0.25">
      <c r="A10425" t="s">
        <v>177</v>
      </c>
      <c r="B10425">
        <v>5032</v>
      </c>
      <c r="C10425">
        <v>2</v>
      </c>
      <c r="D10425">
        <v>2</v>
      </c>
      <c r="E10425">
        <v>3</v>
      </c>
      <c r="F10425">
        <v>734</v>
      </c>
      <c r="G10425">
        <v>0</v>
      </c>
      <c r="H10425">
        <v>2053</v>
      </c>
    </row>
    <row r="10426" spans="1:8" x14ac:dyDescent="0.25">
      <c r="A10426" t="s">
        <v>177</v>
      </c>
      <c r="B10426">
        <v>5033</v>
      </c>
      <c r="C10426">
        <v>2</v>
      </c>
      <c r="D10426">
        <v>2</v>
      </c>
      <c r="E10426">
        <v>3</v>
      </c>
      <c r="F10426">
        <v>734</v>
      </c>
      <c r="G10426">
        <v>0</v>
      </c>
      <c r="H10426">
        <v>2157</v>
      </c>
    </row>
    <row r="10427" spans="1:8" x14ac:dyDescent="0.25">
      <c r="A10427" t="s">
        <v>177</v>
      </c>
      <c r="B10427">
        <v>5041</v>
      </c>
      <c r="C10427">
        <v>2</v>
      </c>
      <c r="D10427">
        <v>2</v>
      </c>
      <c r="E10427">
        <v>3</v>
      </c>
      <c r="F10427">
        <v>734</v>
      </c>
      <c r="G10427">
        <v>0</v>
      </c>
      <c r="H10427">
        <v>2160</v>
      </c>
    </row>
    <row r="10428" spans="1:8" x14ac:dyDescent="0.25">
      <c r="A10428" t="s">
        <v>177</v>
      </c>
      <c r="B10428">
        <v>5042</v>
      </c>
      <c r="C10428">
        <v>1</v>
      </c>
      <c r="D10428">
        <v>0</v>
      </c>
      <c r="E10428">
        <v>1</v>
      </c>
      <c r="F10428">
        <v>0</v>
      </c>
      <c r="G10428">
        <v>0</v>
      </c>
      <c r="H10428">
        <v>1</v>
      </c>
    </row>
    <row r="10429" spans="1:8" x14ac:dyDescent="0.25">
      <c r="A10429" t="s">
        <v>177</v>
      </c>
      <c r="B10429">
        <v>5043</v>
      </c>
      <c r="C10429">
        <v>1</v>
      </c>
      <c r="D10429">
        <v>0</v>
      </c>
      <c r="E10429">
        <v>1</v>
      </c>
      <c r="F10429">
        <v>0</v>
      </c>
      <c r="G10429">
        <v>0</v>
      </c>
      <c r="H10429">
        <v>2</v>
      </c>
    </row>
    <row r="10430" spans="1:8" x14ac:dyDescent="0.25">
      <c r="A10430" t="s">
        <v>177</v>
      </c>
      <c r="B10430">
        <v>5044</v>
      </c>
      <c r="C10430">
        <v>1</v>
      </c>
      <c r="D10430">
        <v>0</v>
      </c>
      <c r="E10430">
        <v>1</v>
      </c>
      <c r="F10430">
        <v>0</v>
      </c>
      <c r="G10430">
        <v>0</v>
      </c>
      <c r="H10430">
        <v>2</v>
      </c>
    </row>
    <row r="10431" spans="1:8" x14ac:dyDescent="0.25">
      <c r="A10431" t="s">
        <v>177</v>
      </c>
      <c r="B10431">
        <v>5053</v>
      </c>
      <c r="C10431">
        <v>2</v>
      </c>
      <c r="D10431">
        <v>2</v>
      </c>
      <c r="E10431">
        <v>3</v>
      </c>
      <c r="F10431">
        <v>734</v>
      </c>
      <c r="G10431">
        <v>0</v>
      </c>
      <c r="H10431">
        <v>2169</v>
      </c>
    </row>
    <row r="10432" spans="1:8" x14ac:dyDescent="0.25">
      <c r="A10432" t="s">
        <v>177</v>
      </c>
      <c r="B10432">
        <v>5054</v>
      </c>
      <c r="C10432">
        <v>1</v>
      </c>
      <c r="D10432">
        <v>0</v>
      </c>
      <c r="E10432">
        <v>1</v>
      </c>
      <c r="F10432">
        <v>0</v>
      </c>
      <c r="G10432">
        <v>0</v>
      </c>
      <c r="H10432">
        <v>2</v>
      </c>
    </row>
    <row r="10433" spans="1:8" x14ac:dyDescent="0.25">
      <c r="A10433" t="s">
        <v>177</v>
      </c>
      <c r="B10433">
        <v>5055</v>
      </c>
      <c r="C10433">
        <v>1</v>
      </c>
      <c r="D10433">
        <v>0</v>
      </c>
      <c r="E10433">
        <v>1</v>
      </c>
      <c r="F10433">
        <v>0</v>
      </c>
      <c r="G10433">
        <v>0</v>
      </c>
      <c r="H10433">
        <v>1</v>
      </c>
    </row>
    <row r="10434" spans="1:8" x14ac:dyDescent="0.25">
      <c r="A10434" t="s">
        <v>177</v>
      </c>
      <c r="B10434">
        <v>5056</v>
      </c>
      <c r="C10434">
        <v>1</v>
      </c>
      <c r="D10434">
        <v>0</v>
      </c>
      <c r="E10434">
        <v>1</v>
      </c>
      <c r="F10434">
        <v>0</v>
      </c>
      <c r="G10434">
        <v>0</v>
      </c>
      <c r="H10434">
        <v>1</v>
      </c>
    </row>
    <row r="10435" spans="1:8" x14ac:dyDescent="0.25">
      <c r="A10435" t="s">
        <v>177</v>
      </c>
      <c r="B10435">
        <v>5064</v>
      </c>
      <c r="C10435">
        <v>2</v>
      </c>
      <c r="D10435">
        <v>2</v>
      </c>
      <c r="E10435">
        <v>3</v>
      </c>
      <c r="F10435">
        <v>734</v>
      </c>
      <c r="G10435">
        <v>0</v>
      </c>
      <c r="H10435">
        <v>2162</v>
      </c>
    </row>
    <row r="10436" spans="1:8" x14ac:dyDescent="0.25">
      <c r="A10436" t="s">
        <v>177</v>
      </c>
      <c r="B10436">
        <v>5065</v>
      </c>
      <c r="C10436">
        <v>1</v>
      </c>
      <c r="D10436">
        <v>0</v>
      </c>
      <c r="E10436">
        <v>1</v>
      </c>
      <c r="F10436">
        <v>0</v>
      </c>
      <c r="G10436">
        <v>0</v>
      </c>
      <c r="H10436">
        <v>2</v>
      </c>
    </row>
    <row r="10437" spans="1:8" x14ac:dyDescent="0.25">
      <c r="A10437" t="s">
        <v>177</v>
      </c>
      <c r="B10437">
        <v>5066</v>
      </c>
      <c r="C10437">
        <v>1</v>
      </c>
      <c r="D10437">
        <v>0</v>
      </c>
      <c r="E10437">
        <v>1</v>
      </c>
      <c r="F10437">
        <v>0</v>
      </c>
      <c r="G10437">
        <v>0</v>
      </c>
      <c r="H10437">
        <v>2</v>
      </c>
    </row>
    <row r="10438" spans="1:8" x14ac:dyDescent="0.25">
      <c r="A10438" t="s">
        <v>177</v>
      </c>
      <c r="B10438">
        <v>5067</v>
      </c>
      <c r="C10438">
        <v>1</v>
      </c>
      <c r="D10438">
        <v>0</v>
      </c>
      <c r="E10438">
        <v>1</v>
      </c>
      <c r="F10438">
        <v>0</v>
      </c>
      <c r="G10438">
        <v>0</v>
      </c>
      <c r="H10438">
        <v>2</v>
      </c>
    </row>
    <row r="10439" spans="1:8" x14ac:dyDescent="0.25">
      <c r="A10439" t="s">
        <v>177</v>
      </c>
      <c r="B10439">
        <v>5077</v>
      </c>
      <c r="C10439">
        <v>2</v>
      </c>
      <c r="D10439">
        <v>2</v>
      </c>
      <c r="E10439">
        <v>3</v>
      </c>
      <c r="F10439">
        <v>734</v>
      </c>
      <c r="G10439">
        <v>0</v>
      </c>
      <c r="H10439">
        <v>2189</v>
      </c>
    </row>
    <row r="10440" spans="1:8" x14ac:dyDescent="0.25">
      <c r="A10440" t="s">
        <v>177</v>
      </c>
      <c r="B10440">
        <v>5078</v>
      </c>
      <c r="C10440">
        <v>1</v>
      </c>
      <c r="D10440">
        <v>0</v>
      </c>
      <c r="E10440">
        <v>1</v>
      </c>
      <c r="F10440">
        <v>0</v>
      </c>
      <c r="G10440">
        <v>0</v>
      </c>
      <c r="H10440">
        <v>1</v>
      </c>
    </row>
    <row r="10441" spans="1:8" x14ac:dyDescent="0.25">
      <c r="A10441" t="s">
        <v>177</v>
      </c>
      <c r="B10441">
        <v>5079</v>
      </c>
      <c r="C10441">
        <v>1</v>
      </c>
      <c r="D10441">
        <v>0</v>
      </c>
      <c r="E10441">
        <v>1</v>
      </c>
      <c r="F10441">
        <v>0</v>
      </c>
      <c r="G10441">
        <v>0</v>
      </c>
      <c r="H10441">
        <v>2</v>
      </c>
    </row>
    <row r="10442" spans="1:8" x14ac:dyDescent="0.25">
      <c r="A10442" t="s">
        <v>177</v>
      </c>
      <c r="B10442">
        <v>5080</v>
      </c>
      <c r="C10442">
        <v>1</v>
      </c>
      <c r="D10442">
        <v>0</v>
      </c>
      <c r="E10442">
        <v>1</v>
      </c>
      <c r="F10442">
        <v>0</v>
      </c>
      <c r="G10442">
        <v>0</v>
      </c>
      <c r="H10442">
        <v>2</v>
      </c>
    </row>
    <row r="10443" spans="1:8" x14ac:dyDescent="0.25">
      <c r="A10443" t="s">
        <v>177</v>
      </c>
      <c r="B10443">
        <v>5081</v>
      </c>
      <c r="C10443">
        <v>1</v>
      </c>
      <c r="D10443">
        <v>0</v>
      </c>
      <c r="E10443">
        <v>1</v>
      </c>
      <c r="F10443">
        <v>0</v>
      </c>
      <c r="G10443">
        <v>0</v>
      </c>
      <c r="H10443">
        <v>2</v>
      </c>
    </row>
    <row r="10444" spans="1:8" x14ac:dyDescent="0.25">
      <c r="A10444" t="s">
        <v>177</v>
      </c>
      <c r="B10444">
        <v>5082</v>
      </c>
      <c r="C10444">
        <v>2</v>
      </c>
      <c r="D10444">
        <v>2</v>
      </c>
      <c r="E10444">
        <v>3</v>
      </c>
      <c r="F10444">
        <v>734</v>
      </c>
      <c r="G10444">
        <v>0</v>
      </c>
      <c r="H10444">
        <v>214</v>
      </c>
    </row>
    <row r="10445" spans="1:8" x14ac:dyDescent="0.25">
      <c r="A10445" t="s">
        <v>177</v>
      </c>
      <c r="B10445">
        <v>5083</v>
      </c>
      <c r="C10445">
        <v>2</v>
      </c>
      <c r="D10445">
        <v>2</v>
      </c>
      <c r="E10445">
        <v>3</v>
      </c>
      <c r="F10445">
        <v>734</v>
      </c>
      <c r="G10445">
        <v>0</v>
      </c>
      <c r="H10445">
        <v>232</v>
      </c>
    </row>
    <row r="10446" spans="1:8" x14ac:dyDescent="0.25">
      <c r="A10446" t="s">
        <v>177</v>
      </c>
      <c r="B10446">
        <v>5092</v>
      </c>
      <c r="C10446">
        <v>2</v>
      </c>
      <c r="D10446">
        <v>2</v>
      </c>
      <c r="E10446">
        <v>3</v>
      </c>
      <c r="F10446">
        <v>734</v>
      </c>
      <c r="G10446">
        <v>0</v>
      </c>
      <c r="H10446">
        <v>2146</v>
      </c>
    </row>
    <row r="10447" spans="1:8" x14ac:dyDescent="0.25">
      <c r="A10447" t="s">
        <v>177</v>
      </c>
      <c r="B10447">
        <v>5093</v>
      </c>
      <c r="C10447">
        <v>1</v>
      </c>
      <c r="D10447">
        <v>0</v>
      </c>
      <c r="E10447">
        <v>1</v>
      </c>
      <c r="F10447">
        <v>0</v>
      </c>
      <c r="G10447">
        <v>0</v>
      </c>
      <c r="H10447">
        <v>2</v>
      </c>
    </row>
    <row r="10448" spans="1:8" x14ac:dyDescent="0.25">
      <c r="A10448" t="s">
        <v>177</v>
      </c>
      <c r="B10448">
        <v>5094</v>
      </c>
      <c r="C10448">
        <v>1</v>
      </c>
      <c r="D10448">
        <v>0</v>
      </c>
      <c r="E10448">
        <v>1</v>
      </c>
      <c r="F10448">
        <v>0</v>
      </c>
      <c r="G10448">
        <v>0</v>
      </c>
      <c r="H10448">
        <v>1</v>
      </c>
    </row>
    <row r="10449" spans="1:8" x14ac:dyDescent="0.25">
      <c r="A10449" t="s">
        <v>177</v>
      </c>
      <c r="B10449">
        <v>5095</v>
      </c>
      <c r="C10449">
        <v>1</v>
      </c>
      <c r="D10449">
        <v>0</v>
      </c>
      <c r="E10449">
        <v>1</v>
      </c>
      <c r="F10449">
        <v>0</v>
      </c>
      <c r="G10449">
        <v>0</v>
      </c>
      <c r="H10449">
        <v>1</v>
      </c>
    </row>
    <row r="10450" spans="1:8" x14ac:dyDescent="0.25">
      <c r="A10450" t="s">
        <v>177</v>
      </c>
      <c r="B10450">
        <v>5123</v>
      </c>
      <c r="C10450">
        <v>1</v>
      </c>
      <c r="D10450">
        <v>0</v>
      </c>
      <c r="E10450">
        <v>1</v>
      </c>
      <c r="F10450">
        <v>0</v>
      </c>
      <c r="G10450">
        <v>0</v>
      </c>
      <c r="H10450">
        <v>1</v>
      </c>
    </row>
    <row r="10451" spans="1:8" x14ac:dyDescent="0.25">
      <c r="A10451" t="s">
        <v>177</v>
      </c>
      <c r="B10451">
        <v>5124</v>
      </c>
      <c r="C10451">
        <v>1</v>
      </c>
      <c r="D10451">
        <v>0</v>
      </c>
      <c r="E10451">
        <v>1</v>
      </c>
      <c r="F10451">
        <v>0</v>
      </c>
      <c r="G10451">
        <v>0</v>
      </c>
      <c r="H10451">
        <v>2</v>
      </c>
    </row>
    <row r="10452" spans="1:8" x14ac:dyDescent="0.25">
      <c r="A10452" t="s">
        <v>177</v>
      </c>
      <c r="B10452">
        <v>5125</v>
      </c>
      <c r="C10452">
        <v>2</v>
      </c>
      <c r="D10452">
        <v>2</v>
      </c>
      <c r="E10452">
        <v>3</v>
      </c>
      <c r="F10452">
        <v>734</v>
      </c>
      <c r="G10452">
        <v>0</v>
      </c>
      <c r="H10452">
        <v>219</v>
      </c>
    </row>
    <row r="10453" spans="1:8" x14ac:dyDescent="0.25">
      <c r="A10453" t="s">
        <v>177</v>
      </c>
      <c r="B10453">
        <v>5126</v>
      </c>
      <c r="C10453">
        <v>2</v>
      </c>
      <c r="D10453">
        <v>2</v>
      </c>
      <c r="E10453">
        <v>3</v>
      </c>
      <c r="F10453">
        <v>734</v>
      </c>
      <c r="G10453">
        <v>0</v>
      </c>
      <c r="H10453">
        <v>232</v>
      </c>
    </row>
    <row r="10454" spans="1:8" x14ac:dyDescent="0.25">
      <c r="A10454" t="s">
        <v>177</v>
      </c>
      <c r="B10454">
        <v>5169</v>
      </c>
      <c r="C10454">
        <v>1</v>
      </c>
      <c r="D10454">
        <v>0</v>
      </c>
      <c r="E10454">
        <v>1</v>
      </c>
      <c r="F10454">
        <v>0</v>
      </c>
      <c r="G10454">
        <v>0</v>
      </c>
      <c r="H10454">
        <v>2</v>
      </c>
    </row>
    <row r="10455" spans="1:8" x14ac:dyDescent="0.25">
      <c r="A10455" t="s">
        <v>177</v>
      </c>
      <c r="B10455">
        <v>5170</v>
      </c>
      <c r="C10455">
        <v>1</v>
      </c>
      <c r="D10455">
        <v>0</v>
      </c>
      <c r="E10455">
        <v>1</v>
      </c>
      <c r="F10455">
        <v>0</v>
      </c>
      <c r="G10455">
        <v>0</v>
      </c>
      <c r="H10455">
        <v>1</v>
      </c>
    </row>
    <row r="10456" spans="1:8" x14ac:dyDescent="0.25">
      <c r="A10456" t="s">
        <v>177</v>
      </c>
      <c r="B10456">
        <v>5171</v>
      </c>
      <c r="C10456">
        <v>1</v>
      </c>
      <c r="D10456">
        <v>0</v>
      </c>
      <c r="E10456">
        <v>1</v>
      </c>
      <c r="F10456">
        <v>0</v>
      </c>
      <c r="G10456">
        <v>0</v>
      </c>
      <c r="H10456">
        <v>2</v>
      </c>
    </row>
    <row r="10457" spans="1:8" x14ac:dyDescent="0.25">
      <c r="A10457" t="s">
        <v>177</v>
      </c>
      <c r="B10457">
        <v>5172</v>
      </c>
      <c r="C10457">
        <v>1</v>
      </c>
      <c r="D10457">
        <v>0</v>
      </c>
      <c r="E10457">
        <v>1</v>
      </c>
      <c r="F10457">
        <v>0</v>
      </c>
      <c r="G10457">
        <v>0</v>
      </c>
      <c r="H10457">
        <v>1</v>
      </c>
    </row>
    <row r="10458" spans="1:8" x14ac:dyDescent="0.25">
      <c r="A10458" t="s">
        <v>177</v>
      </c>
      <c r="B10458">
        <v>5173</v>
      </c>
      <c r="C10458">
        <v>1</v>
      </c>
      <c r="D10458">
        <v>0</v>
      </c>
      <c r="E10458">
        <v>1</v>
      </c>
      <c r="F10458">
        <v>0</v>
      </c>
      <c r="G10458">
        <v>0</v>
      </c>
      <c r="H10458">
        <v>2</v>
      </c>
    </row>
    <row r="10459" spans="1:8" x14ac:dyDescent="0.25">
      <c r="A10459" t="s">
        <v>177</v>
      </c>
      <c r="B10459">
        <v>5174</v>
      </c>
      <c r="C10459">
        <v>1</v>
      </c>
      <c r="D10459">
        <v>0</v>
      </c>
      <c r="E10459">
        <v>1</v>
      </c>
      <c r="F10459">
        <v>0</v>
      </c>
      <c r="G10459">
        <v>0</v>
      </c>
      <c r="H10459">
        <v>2</v>
      </c>
    </row>
    <row r="10460" spans="1:8" x14ac:dyDescent="0.25">
      <c r="A10460" t="s">
        <v>177</v>
      </c>
      <c r="B10460">
        <v>5175</v>
      </c>
      <c r="C10460">
        <v>1</v>
      </c>
      <c r="D10460">
        <v>0</v>
      </c>
      <c r="E10460">
        <v>1</v>
      </c>
      <c r="F10460">
        <v>0</v>
      </c>
      <c r="G10460">
        <v>0</v>
      </c>
      <c r="H10460">
        <v>2</v>
      </c>
    </row>
    <row r="10461" spans="1:8" x14ac:dyDescent="0.25">
      <c r="A10461" t="s">
        <v>177</v>
      </c>
      <c r="B10461">
        <v>5176</v>
      </c>
      <c r="C10461">
        <v>1</v>
      </c>
      <c r="D10461">
        <v>0</v>
      </c>
      <c r="E10461">
        <v>1</v>
      </c>
      <c r="F10461">
        <v>0</v>
      </c>
      <c r="G10461">
        <v>0</v>
      </c>
      <c r="H10461">
        <v>1</v>
      </c>
    </row>
    <row r="10462" spans="1:8" x14ac:dyDescent="0.25">
      <c r="A10462" t="s">
        <v>177</v>
      </c>
      <c r="B10462">
        <v>5177</v>
      </c>
      <c r="C10462">
        <v>1</v>
      </c>
      <c r="D10462">
        <v>0</v>
      </c>
      <c r="E10462">
        <v>1</v>
      </c>
      <c r="F10462">
        <v>0</v>
      </c>
      <c r="G10462">
        <v>0</v>
      </c>
      <c r="H10462">
        <v>2</v>
      </c>
    </row>
    <row r="10463" spans="1:8" x14ac:dyDescent="0.25">
      <c r="A10463" t="s">
        <v>177</v>
      </c>
      <c r="B10463">
        <v>5178</v>
      </c>
      <c r="C10463">
        <v>1</v>
      </c>
      <c r="D10463">
        <v>0</v>
      </c>
      <c r="E10463">
        <v>1</v>
      </c>
      <c r="F10463">
        <v>0</v>
      </c>
      <c r="G10463">
        <v>0</v>
      </c>
      <c r="H10463">
        <v>2</v>
      </c>
    </row>
    <row r="10464" spans="1:8" x14ac:dyDescent="0.25">
      <c r="A10464" t="s">
        <v>177</v>
      </c>
      <c r="B10464">
        <v>5179</v>
      </c>
      <c r="C10464">
        <v>1</v>
      </c>
      <c r="D10464">
        <v>0</v>
      </c>
      <c r="E10464">
        <v>1</v>
      </c>
      <c r="F10464">
        <v>0</v>
      </c>
      <c r="G10464">
        <v>0</v>
      </c>
      <c r="H10464">
        <v>2</v>
      </c>
    </row>
    <row r="10465" spans="1:8" x14ac:dyDescent="0.25">
      <c r="A10465" t="s">
        <v>177</v>
      </c>
      <c r="B10465">
        <v>5180</v>
      </c>
      <c r="C10465">
        <v>2</v>
      </c>
      <c r="D10465">
        <v>2</v>
      </c>
      <c r="E10465">
        <v>3</v>
      </c>
      <c r="F10465">
        <v>734</v>
      </c>
      <c r="G10465">
        <v>0</v>
      </c>
      <c r="H10465">
        <v>239</v>
      </c>
    </row>
    <row r="10466" spans="1:8" x14ac:dyDescent="0.25">
      <c r="A10466" t="s">
        <v>177</v>
      </c>
      <c r="B10466">
        <v>5181</v>
      </c>
      <c r="C10466">
        <v>2</v>
      </c>
      <c r="D10466">
        <v>2</v>
      </c>
      <c r="E10466">
        <v>3</v>
      </c>
      <c r="F10466">
        <v>734</v>
      </c>
      <c r="G10466">
        <v>0</v>
      </c>
      <c r="H10466">
        <v>237</v>
      </c>
    </row>
    <row r="10467" spans="1:8" x14ac:dyDescent="0.25">
      <c r="A10467" t="s">
        <v>177</v>
      </c>
      <c r="B10467">
        <v>5341</v>
      </c>
      <c r="C10467">
        <v>1</v>
      </c>
      <c r="D10467">
        <v>0</v>
      </c>
      <c r="E10467">
        <v>1</v>
      </c>
      <c r="F10467">
        <v>0</v>
      </c>
      <c r="G10467">
        <v>0</v>
      </c>
      <c r="H10467">
        <v>2</v>
      </c>
    </row>
    <row r="10468" spans="1:8" x14ac:dyDescent="0.25">
      <c r="A10468" t="s">
        <v>177</v>
      </c>
      <c r="B10468">
        <v>5342</v>
      </c>
      <c r="C10468">
        <v>1</v>
      </c>
      <c r="D10468">
        <v>0</v>
      </c>
      <c r="E10468">
        <v>1</v>
      </c>
      <c r="F10468">
        <v>0</v>
      </c>
      <c r="G10468">
        <v>0</v>
      </c>
      <c r="H10468">
        <v>2</v>
      </c>
    </row>
    <row r="10469" spans="1:8" x14ac:dyDescent="0.25">
      <c r="A10469" t="s">
        <v>177</v>
      </c>
      <c r="B10469">
        <v>5343</v>
      </c>
      <c r="C10469">
        <v>2</v>
      </c>
      <c r="D10469">
        <v>2</v>
      </c>
      <c r="E10469">
        <v>3</v>
      </c>
      <c r="F10469">
        <v>734</v>
      </c>
      <c r="G10469">
        <v>0</v>
      </c>
      <c r="H10469">
        <v>234</v>
      </c>
    </row>
    <row r="10470" spans="1:8" x14ac:dyDescent="0.25">
      <c r="A10470" t="s">
        <v>177</v>
      </c>
      <c r="B10470">
        <v>5344</v>
      </c>
      <c r="C10470">
        <v>2</v>
      </c>
      <c r="D10470">
        <v>2</v>
      </c>
      <c r="E10470">
        <v>3</v>
      </c>
      <c r="F10470">
        <v>734</v>
      </c>
      <c r="G10470">
        <v>0</v>
      </c>
      <c r="H10470">
        <v>237</v>
      </c>
    </row>
    <row r="10471" spans="1:8" x14ac:dyDescent="0.25">
      <c r="A10471" t="s">
        <v>177</v>
      </c>
      <c r="B10471">
        <v>5368</v>
      </c>
      <c r="C10471">
        <v>2</v>
      </c>
      <c r="D10471">
        <v>2</v>
      </c>
      <c r="E10471">
        <v>3</v>
      </c>
      <c r="F10471">
        <v>734</v>
      </c>
      <c r="G10471">
        <v>0</v>
      </c>
      <c r="H10471">
        <v>2096</v>
      </c>
    </row>
    <row r="10472" spans="1:8" x14ac:dyDescent="0.25">
      <c r="A10472" t="s">
        <v>177</v>
      </c>
      <c r="B10472">
        <v>5369</v>
      </c>
      <c r="C10472">
        <v>1</v>
      </c>
      <c r="D10472">
        <v>0</v>
      </c>
      <c r="E10472">
        <v>1</v>
      </c>
      <c r="F10472">
        <v>0</v>
      </c>
      <c r="G10472">
        <v>0</v>
      </c>
      <c r="H10472">
        <v>1</v>
      </c>
    </row>
    <row r="10473" spans="1:8" x14ac:dyDescent="0.25">
      <c r="A10473" t="s">
        <v>177</v>
      </c>
      <c r="B10473">
        <v>5370</v>
      </c>
      <c r="C10473">
        <v>1</v>
      </c>
      <c r="D10473">
        <v>0</v>
      </c>
      <c r="E10473">
        <v>1</v>
      </c>
      <c r="F10473">
        <v>0</v>
      </c>
      <c r="G10473">
        <v>0</v>
      </c>
      <c r="H10473">
        <v>1</v>
      </c>
    </row>
    <row r="10474" spans="1:8" x14ac:dyDescent="0.25">
      <c r="A10474" t="s">
        <v>177</v>
      </c>
      <c r="B10474">
        <v>5371</v>
      </c>
      <c r="C10474">
        <v>1</v>
      </c>
      <c r="D10474">
        <v>0</v>
      </c>
      <c r="E10474">
        <v>1</v>
      </c>
      <c r="F10474">
        <v>0</v>
      </c>
      <c r="G10474">
        <v>0</v>
      </c>
      <c r="H10474">
        <v>1</v>
      </c>
    </row>
    <row r="10475" spans="1:8" x14ac:dyDescent="0.25">
      <c r="A10475" t="s">
        <v>177</v>
      </c>
      <c r="B10475">
        <v>5372</v>
      </c>
      <c r="C10475">
        <v>2</v>
      </c>
      <c r="D10475">
        <v>2</v>
      </c>
      <c r="E10475">
        <v>3</v>
      </c>
      <c r="F10475">
        <v>734</v>
      </c>
      <c r="G10475">
        <v>0</v>
      </c>
      <c r="H10475">
        <v>2195</v>
      </c>
    </row>
    <row r="10476" spans="1:8" x14ac:dyDescent="0.25">
      <c r="A10476" t="s">
        <v>177</v>
      </c>
      <c r="B10476">
        <v>5373</v>
      </c>
      <c r="C10476">
        <v>1</v>
      </c>
      <c r="D10476">
        <v>0</v>
      </c>
      <c r="E10476">
        <v>1</v>
      </c>
      <c r="F10476">
        <v>0</v>
      </c>
      <c r="G10476">
        <v>0</v>
      </c>
      <c r="H10476">
        <v>2</v>
      </c>
    </row>
    <row r="10477" spans="1:8" x14ac:dyDescent="0.25">
      <c r="A10477" t="s">
        <v>177</v>
      </c>
      <c r="B10477">
        <v>5374</v>
      </c>
      <c r="C10477">
        <v>1</v>
      </c>
      <c r="D10477">
        <v>0</v>
      </c>
      <c r="E10477">
        <v>1</v>
      </c>
      <c r="F10477">
        <v>0</v>
      </c>
      <c r="G10477">
        <v>0</v>
      </c>
      <c r="H10477">
        <v>1</v>
      </c>
    </row>
    <row r="10478" spans="1:8" x14ac:dyDescent="0.25">
      <c r="A10478" t="s">
        <v>177</v>
      </c>
      <c r="B10478">
        <v>5375</v>
      </c>
      <c r="C10478">
        <v>1</v>
      </c>
      <c r="D10478">
        <v>0</v>
      </c>
      <c r="E10478">
        <v>1</v>
      </c>
      <c r="F10478">
        <v>0</v>
      </c>
      <c r="G10478">
        <v>0</v>
      </c>
      <c r="H10478">
        <v>1</v>
      </c>
    </row>
    <row r="10479" spans="1:8" x14ac:dyDescent="0.25">
      <c r="A10479" t="s">
        <v>177</v>
      </c>
      <c r="B10479">
        <v>5385</v>
      </c>
      <c r="C10479">
        <v>2</v>
      </c>
      <c r="D10479">
        <v>2</v>
      </c>
      <c r="E10479">
        <v>3</v>
      </c>
      <c r="F10479">
        <v>734</v>
      </c>
      <c r="G10479">
        <v>0</v>
      </c>
      <c r="H10479">
        <v>2249</v>
      </c>
    </row>
    <row r="10480" spans="1:8" x14ac:dyDescent="0.25">
      <c r="A10480" t="s">
        <v>177</v>
      </c>
      <c r="B10480">
        <v>5386</v>
      </c>
      <c r="C10480">
        <v>1</v>
      </c>
      <c r="D10480">
        <v>0</v>
      </c>
      <c r="E10480">
        <v>1</v>
      </c>
      <c r="F10480">
        <v>0</v>
      </c>
      <c r="G10480">
        <v>0</v>
      </c>
      <c r="H10480">
        <v>1</v>
      </c>
    </row>
    <row r="10481" spans="1:8" x14ac:dyDescent="0.25">
      <c r="A10481" t="s">
        <v>177</v>
      </c>
      <c r="B10481">
        <v>5387</v>
      </c>
      <c r="C10481">
        <v>1</v>
      </c>
      <c r="D10481">
        <v>0</v>
      </c>
      <c r="E10481">
        <v>1</v>
      </c>
      <c r="F10481">
        <v>0</v>
      </c>
      <c r="G10481">
        <v>0</v>
      </c>
      <c r="H10481">
        <v>1</v>
      </c>
    </row>
    <row r="10482" spans="1:8" x14ac:dyDescent="0.25">
      <c r="A10482" t="s">
        <v>177</v>
      </c>
      <c r="B10482">
        <v>5388</v>
      </c>
      <c r="C10482">
        <v>1</v>
      </c>
      <c r="D10482">
        <v>0</v>
      </c>
      <c r="E10482">
        <v>1</v>
      </c>
      <c r="F10482">
        <v>0</v>
      </c>
      <c r="G10482">
        <v>0</v>
      </c>
      <c r="H10482">
        <v>1</v>
      </c>
    </row>
    <row r="10483" spans="1:8" x14ac:dyDescent="0.25">
      <c r="A10483" t="s">
        <v>177</v>
      </c>
      <c r="B10483">
        <v>5389</v>
      </c>
      <c r="C10483">
        <v>2</v>
      </c>
      <c r="D10483">
        <v>2</v>
      </c>
      <c r="E10483">
        <v>3</v>
      </c>
      <c r="F10483">
        <v>734</v>
      </c>
      <c r="G10483">
        <v>0</v>
      </c>
      <c r="H10483">
        <v>2198</v>
      </c>
    </row>
    <row r="10484" spans="1:8" x14ac:dyDescent="0.25">
      <c r="A10484" t="s">
        <v>177</v>
      </c>
      <c r="B10484">
        <v>5390</v>
      </c>
      <c r="C10484">
        <v>1</v>
      </c>
      <c r="D10484">
        <v>0</v>
      </c>
      <c r="E10484">
        <v>1</v>
      </c>
      <c r="F10484">
        <v>0</v>
      </c>
      <c r="G10484">
        <v>0</v>
      </c>
      <c r="H10484">
        <v>2</v>
      </c>
    </row>
    <row r="10485" spans="1:8" x14ac:dyDescent="0.25">
      <c r="A10485" t="s">
        <v>177</v>
      </c>
      <c r="B10485">
        <v>5391</v>
      </c>
      <c r="C10485">
        <v>1</v>
      </c>
      <c r="D10485">
        <v>0</v>
      </c>
      <c r="E10485">
        <v>1</v>
      </c>
      <c r="F10485">
        <v>0</v>
      </c>
      <c r="G10485">
        <v>0</v>
      </c>
      <c r="H10485">
        <v>2</v>
      </c>
    </row>
    <row r="10486" spans="1:8" x14ac:dyDescent="0.25">
      <c r="A10486" t="s">
        <v>177</v>
      </c>
      <c r="B10486">
        <v>5392</v>
      </c>
      <c r="C10486">
        <v>1</v>
      </c>
      <c r="D10486">
        <v>0</v>
      </c>
      <c r="E10486">
        <v>1</v>
      </c>
      <c r="F10486">
        <v>0</v>
      </c>
      <c r="G10486">
        <v>0</v>
      </c>
      <c r="H10486">
        <v>2</v>
      </c>
    </row>
    <row r="10487" spans="1:8" x14ac:dyDescent="0.25">
      <c r="A10487" t="s">
        <v>177</v>
      </c>
      <c r="B10487">
        <v>5401</v>
      </c>
      <c r="C10487">
        <v>2</v>
      </c>
      <c r="D10487">
        <v>2</v>
      </c>
      <c r="E10487">
        <v>3</v>
      </c>
      <c r="F10487">
        <v>734</v>
      </c>
      <c r="G10487">
        <v>0</v>
      </c>
      <c r="H10487">
        <v>2241</v>
      </c>
    </row>
    <row r="10488" spans="1:8" x14ac:dyDescent="0.25">
      <c r="A10488" t="s">
        <v>177</v>
      </c>
      <c r="B10488">
        <v>5402</v>
      </c>
      <c r="C10488">
        <v>1</v>
      </c>
      <c r="D10488">
        <v>0</v>
      </c>
      <c r="E10488">
        <v>1</v>
      </c>
      <c r="F10488">
        <v>0</v>
      </c>
      <c r="G10488">
        <v>0</v>
      </c>
      <c r="H10488">
        <v>2</v>
      </c>
    </row>
    <row r="10489" spans="1:8" x14ac:dyDescent="0.25">
      <c r="A10489" t="s">
        <v>177</v>
      </c>
      <c r="B10489">
        <v>5403</v>
      </c>
      <c r="C10489">
        <v>1</v>
      </c>
      <c r="D10489">
        <v>0</v>
      </c>
      <c r="E10489">
        <v>1</v>
      </c>
      <c r="F10489">
        <v>0</v>
      </c>
      <c r="G10489">
        <v>0</v>
      </c>
      <c r="H10489">
        <v>2</v>
      </c>
    </row>
    <row r="10490" spans="1:8" x14ac:dyDescent="0.25">
      <c r="A10490" t="s">
        <v>177</v>
      </c>
      <c r="B10490">
        <v>5404</v>
      </c>
      <c r="C10490">
        <v>1</v>
      </c>
      <c r="D10490">
        <v>0</v>
      </c>
      <c r="E10490">
        <v>1</v>
      </c>
      <c r="F10490">
        <v>0</v>
      </c>
      <c r="G10490">
        <v>0</v>
      </c>
      <c r="H10490">
        <v>2</v>
      </c>
    </row>
    <row r="10491" spans="1:8" x14ac:dyDescent="0.25">
      <c r="A10491" t="s">
        <v>177</v>
      </c>
      <c r="B10491">
        <v>5405</v>
      </c>
      <c r="C10491">
        <v>2</v>
      </c>
      <c r="D10491">
        <v>2</v>
      </c>
      <c r="E10491">
        <v>3</v>
      </c>
      <c r="F10491">
        <v>734</v>
      </c>
      <c r="G10491">
        <v>0</v>
      </c>
      <c r="H10491">
        <v>2218</v>
      </c>
    </row>
    <row r="10492" spans="1:8" x14ac:dyDescent="0.25">
      <c r="A10492" t="s">
        <v>177</v>
      </c>
      <c r="B10492">
        <v>5406</v>
      </c>
      <c r="C10492">
        <v>1</v>
      </c>
      <c r="D10492">
        <v>0</v>
      </c>
      <c r="E10492">
        <v>1</v>
      </c>
      <c r="F10492">
        <v>0</v>
      </c>
      <c r="G10492">
        <v>0</v>
      </c>
      <c r="H10492">
        <v>2</v>
      </c>
    </row>
    <row r="10493" spans="1:8" x14ac:dyDescent="0.25">
      <c r="A10493" t="s">
        <v>177</v>
      </c>
      <c r="B10493">
        <v>5407</v>
      </c>
      <c r="C10493">
        <v>1</v>
      </c>
      <c r="D10493">
        <v>0</v>
      </c>
      <c r="E10493">
        <v>1</v>
      </c>
      <c r="F10493">
        <v>0</v>
      </c>
      <c r="G10493">
        <v>0</v>
      </c>
      <c r="H10493">
        <v>2</v>
      </c>
    </row>
    <row r="10494" spans="1:8" x14ac:dyDescent="0.25">
      <c r="A10494" t="s">
        <v>177</v>
      </c>
      <c r="B10494">
        <v>5408</v>
      </c>
      <c r="C10494">
        <v>1</v>
      </c>
      <c r="D10494">
        <v>0</v>
      </c>
      <c r="E10494">
        <v>1</v>
      </c>
      <c r="F10494">
        <v>0</v>
      </c>
      <c r="G10494">
        <v>0</v>
      </c>
      <c r="H10494">
        <v>2</v>
      </c>
    </row>
    <row r="10495" spans="1:8" x14ac:dyDescent="0.25">
      <c r="A10495" t="s">
        <v>177</v>
      </c>
      <c r="B10495">
        <v>5419</v>
      </c>
      <c r="C10495">
        <v>2</v>
      </c>
      <c r="D10495">
        <v>2</v>
      </c>
      <c r="E10495">
        <v>3</v>
      </c>
      <c r="F10495">
        <v>734</v>
      </c>
      <c r="G10495">
        <v>0</v>
      </c>
      <c r="H10495">
        <v>2228</v>
      </c>
    </row>
    <row r="10496" spans="1:8" x14ac:dyDescent="0.25">
      <c r="A10496" t="s">
        <v>177</v>
      </c>
      <c r="B10496">
        <v>5420</v>
      </c>
      <c r="C10496">
        <v>1</v>
      </c>
      <c r="D10496">
        <v>0</v>
      </c>
      <c r="E10496">
        <v>1</v>
      </c>
      <c r="F10496">
        <v>0</v>
      </c>
      <c r="G10496">
        <v>0</v>
      </c>
      <c r="H10496">
        <v>2</v>
      </c>
    </row>
    <row r="10497" spans="1:8" x14ac:dyDescent="0.25">
      <c r="A10497" t="s">
        <v>177</v>
      </c>
      <c r="B10497">
        <v>5421</v>
      </c>
      <c r="C10497">
        <v>1</v>
      </c>
      <c r="D10497">
        <v>0</v>
      </c>
      <c r="E10497">
        <v>1</v>
      </c>
      <c r="F10497">
        <v>0</v>
      </c>
      <c r="G10497">
        <v>0</v>
      </c>
      <c r="H10497">
        <v>1</v>
      </c>
    </row>
    <row r="10498" spans="1:8" x14ac:dyDescent="0.25">
      <c r="A10498" t="s">
        <v>177</v>
      </c>
      <c r="B10498">
        <v>5422</v>
      </c>
      <c r="C10498">
        <v>1</v>
      </c>
      <c r="D10498">
        <v>0</v>
      </c>
      <c r="E10498">
        <v>1</v>
      </c>
      <c r="F10498">
        <v>0</v>
      </c>
      <c r="G10498">
        <v>0</v>
      </c>
      <c r="H10498">
        <v>1</v>
      </c>
    </row>
    <row r="10499" spans="1:8" x14ac:dyDescent="0.25">
      <c r="A10499" t="s">
        <v>177</v>
      </c>
      <c r="B10499">
        <v>5423</v>
      </c>
      <c r="C10499">
        <v>1</v>
      </c>
      <c r="D10499">
        <v>0</v>
      </c>
      <c r="E10499">
        <v>1</v>
      </c>
      <c r="F10499">
        <v>0</v>
      </c>
      <c r="G10499">
        <v>0</v>
      </c>
      <c r="H10499">
        <v>2</v>
      </c>
    </row>
    <row r="10500" spans="1:8" x14ac:dyDescent="0.25">
      <c r="A10500" t="s">
        <v>177</v>
      </c>
      <c r="B10500">
        <v>5424</v>
      </c>
      <c r="C10500">
        <v>1</v>
      </c>
      <c r="D10500">
        <v>0</v>
      </c>
      <c r="E10500">
        <v>1</v>
      </c>
      <c r="F10500">
        <v>0</v>
      </c>
      <c r="G10500">
        <v>0</v>
      </c>
      <c r="H10500">
        <v>2</v>
      </c>
    </row>
    <row r="10501" spans="1:8" x14ac:dyDescent="0.25">
      <c r="A10501" t="s">
        <v>177</v>
      </c>
      <c r="B10501">
        <v>5425</v>
      </c>
      <c r="C10501">
        <v>1</v>
      </c>
      <c r="D10501">
        <v>0</v>
      </c>
      <c r="E10501">
        <v>1</v>
      </c>
      <c r="F10501">
        <v>0</v>
      </c>
      <c r="G10501">
        <v>0</v>
      </c>
      <c r="H10501">
        <v>1</v>
      </c>
    </row>
    <row r="10502" spans="1:8" x14ac:dyDescent="0.25">
      <c r="A10502" t="s">
        <v>177</v>
      </c>
      <c r="B10502">
        <v>5426</v>
      </c>
      <c r="C10502">
        <v>1</v>
      </c>
      <c r="D10502">
        <v>0</v>
      </c>
      <c r="E10502">
        <v>1</v>
      </c>
      <c r="F10502">
        <v>0</v>
      </c>
      <c r="G10502">
        <v>0</v>
      </c>
      <c r="H10502">
        <v>1</v>
      </c>
    </row>
    <row r="10503" spans="1:8" x14ac:dyDescent="0.25">
      <c r="A10503" t="s">
        <v>177</v>
      </c>
      <c r="B10503">
        <v>5427</v>
      </c>
      <c r="C10503">
        <v>2</v>
      </c>
      <c r="D10503">
        <v>2</v>
      </c>
      <c r="E10503">
        <v>3</v>
      </c>
      <c r="F10503">
        <v>734</v>
      </c>
      <c r="G10503">
        <v>0</v>
      </c>
      <c r="H10503">
        <v>2219</v>
      </c>
    </row>
    <row r="10504" spans="1:8" x14ac:dyDescent="0.25">
      <c r="A10504" t="s">
        <v>177</v>
      </c>
      <c r="B10504">
        <v>5428</v>
      </c>
      <c r="C10504">
        <v>1</v>
      </c>
      <c r="D10504">
        <v>0</v>
      </c>
      <c r="E10504">
        <v>1</v>
      </c>
      <c r="F10504">
        <v>0</v>
      </c>
      <c r="G10504">
        <v>0</v>
      </c>
      <c r="H10504">
        <v>2</v>
      </c>
    </row>
    <row r="10505" spans="1:8" x14ac:dyDescent="0.25">
      <c r="A10505" t="s">
        <v>177</v>
      </c>
      <c r="B10505">
        <v>5429</v>
      </c>
      <c r="C10505">
        <v>1</v>
      </c>
      <c r="D10505">
        <v>0</v>
      </c>
      <c r="E10505">
        <v>1</v>
      </c>
      <c r="F10505">
        <v>0</v>
      </c>
      <c r="G10505">
        <v>0</v>
      </c>
      <c r="H10505">
        <v>2</v>
      </c>
    </row>
    <row r="10506" spans="1:8" x14ac:dyDescent="0.25">
      <c r="A10506" t="s">
        <v>177</v>
      </c>
      <c r="B10506">
        <v>5430</v>
      </c>
      <c r="C10506">
        <v>1</v>
      </c>
      <c r="D10506">
        <v>0</v>
      </c>
      <c r="E10506">
        <v>1</v>
      </c>
      <c r="F10506">
        <v>0</v>
      </c>
      <c r="G10506">
        <v>0</v>
      </c>
      <c r="H10506">
        <v>1</v>
      </c>
    </row>
    <row r="10507" spans="1:8" x14ac:dyDescent="0.25">
      <c r="A10507" t="s">
        <v>177</v>
      </c>
      <c r="B10507">
        <v>5431</v>
      </c>
      <c r="C10507">
        <v>1</v>
      </c>
      <c r="D10507">
        <v>0</v>
      </c>
      <c r="E10507">
        <v>1</v>
      </c>
      <c r="F10507">
        <v>0</v>
      </c>
      <c r="G10507">
        <v>0</v>
      </c>
      <c r="H10507">
        <v>2</v>
      </c>
    </row>
    <row r="10508" spans="1:8" x14ac:dyDescent="0.25">
      <c r="A10508" t="s">
        <v>177</v>
      </c>
      <c r="B10508">
        <v>5432</v>
      </c>
      <c r="C10508">
        <v>2</v>
      </c>
      <c r="D10508">
        <v>2</v>
      </c>
      <c r="E10508">
        <v>3</v>
      </c>
      <c r="F10508">
        <v>734</v>
      </c>
      <c r="G10508">
        <v>0</v>
      </c>
      <c r="H10508">
        <v>209</v>
      </c>
    </row>
    <row r="10509" spans="1:8" x14ac:dyDescent="0.25">
      <c r="A10509" t="s">
        <v>177</v>
      </c>
      <c r="B10509">
        <v>5433</v>
      </c>
      <c r="C10509">
        <v>2</v>
      </c>
      <c r="D10509">
        <v>2</v>
      </c>
      <c r="E10509">
        <v>3</v>
      </c>
      <c r="F10509">
        <v>734</v>
      </c>
      <c r="G10509">
        <v>0</v>
      </c>
      <c r="H10509">
        <v>234</v>
      </c>
    </row>
    <row r="10510" spans="1:8" x14ac:dyDescent="0.25">
      <c r="A10510" t="s">
        <v>177</v>
      </c>
      <c r="B10510">
        <v>5443</v>
      </c>
      <c r="C10510">
        <v>2</v>
      </c>
      <c r="D10510">
        <v>2</v>
      </c>
      <c r="E10510">
        <v>3</v>
      </c>
      <c r="F10510">
        <v>734</v>
      </c>
      <c r="G10510">
        <v>0</v>
      </c>
      <c r="H10510">
        <v>2161</v>
      </c>
    </row>
    <row r="10511" spans="1:8" x14ac:dyDescent="0.25">
      <c r="A10511" t="s">
        <v>177</v>
      </c>
      <c r="B10511">
        <v>5444</v>
      </c>
      <c r="C10511">
        <v>1</v>
      </c>
      <c r="D10511">
        <v>0</v>
      </c>
      <c r="E10511">
        <v>1</v>
      </c>
      <c r="F10511">
        <v>0</v>
      </c>
      <c r="G10511">
        <v>0</v>
      </c>
      <c r="H10511">
        <v>2</v>
      </c>
    </row>
    <row r="10512" spans="1:8" x14ac:dyDescent="0.25">
      <c r="A10512" t="s">
        <v>177</v>
      </c>
      <c r="B10512">
        <v>5445</v>
      </c>
      <c r="C10512">
        <v>1</v>
      </c>
      <c r="D10512">
        <v>0</v>
      </c>
      <c r="E10512">
        <v>1</v>
      </c>
      <c r="F10512">
        <v>0</v>
      </c>
      <c r="G10512">
        <v>0</v>
      </c>
      <c r="H10512">
        <v>2</v>
      </c>
    </row>
    <row r="10513" spans="1:8" x14ac:dyDescent="0.25">
      <c r="A10513" t="s">
        <v>177</v>
      </c>
      <c r="B10513">
        <v>5446</v>
      </c>
      <c r="C10513">
        <v>1</v>
      </c>
      <c r="D10513">
        <v>0</v>
      </c>
      <c r="E10513">
        <v>1</v>
      </c>
      <c r="F10513">
        <v>0</v>
      </c>
      <c r="G10513">
        <v>0</v>
      </c>
      <c r="H10513">
        <v>2</v>
      </c>
    </row>
    <row r="10514" spans="1:8" x14ac:dyDescent="0.25">
      <c r="A10514" t="s">
        <v>177</v>
      </c>
      <c r="B10514">
        <v>5447</v>
      </c>
      <c r="C10514">
        <v>2</v>
      </c>
      <c r="D10514">
        <v>2</v>
      </c>
      <c r="E10514">
        <v>3</v>
      </c>
      <c r="F10514">
        <v>734</v>
      </c>
      <c r="G10514">
        <v>0</v>
      </c>
      <c r="H10514">
        <v>2200</v>
      </c>
    </row>
    <row r="10515" spans="1:8" x14ac:dyDescent="0.25">
      <c r="A10515" t="s">
        <v>177</v>
      </c>
      <c r="B10515">
        <v>5448</v>
      </c>
      <c r="C10515">
        <v>1</v>
      </c>
      <c r="D10515">
        <v>0</v>
      </c>
      <c r="E10515">
        <v>1</v>
      </c>
      <c r="F10515">
        <v>0</v>
      </c>
      <c r="G10515">
        <v>0</v>
      </c>
      <c r="H10515">
        <v>2</v>
      </c>
    </row>
    <row r="10516" spans="1:8" x14ac:dyDescent="0.25">
      <c r="A10516" t="s">
        <v>177</v>
      </c>
      <c r="B10516">
        <v>5449</v>
      </c>
      <c r="C10516">
        <v>1</v>
      </c>
      <c r="D10516">
        <v>0</v>
      </c>
      <c r="E10516">
        <v>1</v>
      </c>
      <c r="F10516">
        <v>0</v>
      </c>
      <c r="G10516">
        <v>0</v>
      </c>
      <c r="H10516">
        <v>1</v>
      </c>
    </row>
    <row r="10517" spans="1:8" x14ac:dyDescent="0.25">
      <c r="A10517" t="s">
        <v>177</v>
      </c>
      <c r="B10517">
        <v>5450</v>
      </c>
      <c r="C10517">
        <v>1</v>
      </c>
      <c r="D10517">
        <v>0</v>
      </c>
      <c r="E10517">
        <v>1</v>
      </c>
      <c r="F10517">
        <v>0</v>
      </c>
      <c r="G10517">
        <v>0</v>
      </c>
      <c r="H10517">
        <v>1</v>
      </c>
    </row>
    <row r="10518" spans="1:8" x14ac:dyDescent="0.25">
      <c r="A10518" t="s">
        <v>177</v>
      </c>
      <c r="B10518">
        <v>5461</v>
      </c>
      <c r="C10518">
        <v>2</v>
      </c>
      <c r="D10518">
        <v>2</v>
      </c>
      <c r="E10518">
        <v>3</v>
      </c>
      <c r="F10518">
        <v>734</v>
      </c>
      <c r="G10518">
        <v>0</v>
      </c>
      <c r="H10518">
        <v>2217</v>
      </c>
    </row>
    <row r="10519" spans="1:8" x14ac:dyDescent="0.25">
      <c r="A10519" t="s">
        <v>177</v>
      </c>
      <c r="B10519">
        <v>5462</v>
      </c>
      <c r="C10519">
        <v>1</v>
      </c>
      <c r="D10519">
        <v>0</v>
      </c>
      <c r="E10519">
        <v>1</v>
      </c>
      <c r="F10519">
        <v>0</v>
      </c>
      <c r="G10519">
        <v>0</v>
      </c>
      <c r="H10519">
        <v>2</v>
      </c>
    </row>
    <row r="10520" spans="1:8" x14ac:dyDescent="0.25">
      <c r="A10520" t="s">
        <v>177</v>
      </c>
      <c r="B10520">
        <v>5463</v>
      </c>
      <c r="C10520">
        <v>1</v>
      </c>
      <c r="D10520">
        <v>0</v>
      </c>
      <c r="E10520">
        <v>1</v>
      </c>
      <c r="F10520">
        <v>0</v>
      </c>
      <c r="G10520">
        <v>0</v>
      </c>
      <c r="H10520">
        <v>2</v>
      </c>
    </row>
    <row r="10521" spans="1:8" x14ac:dyDescent="0.25">
      <c r="A10521" t="s">
        <v>177</v>
      </c>
      <c r="B10521">
        <v>5464</v>
      </c>
      <c r="C10521">
        <v>1</v>
      </c>
      <c r="D10521">
        <v>0</v>
      </c>
      <c r="E10521">
        <v>1</v>
      </c>
      <c r="F10521">
        <v>0</v>
      </c>
      <c r="G10521">
        <v>0</v>
      </c>
      <c r="H10521">
        <v>2</v>
      </c>
    </row>
    <row r="10522" spans="1:8" x14ac:dyDescent="0.25">
      <c r="A10522" t="s">
        <v>177</v>
      </c>
      <c r="B10522">
        <v>5465</v>
      </c>
      <c r="C10522">
        <v>2</v>
      </c>
      <c r="D10522">
        <v>2</v>
      </c>
      <c r="E10522">
        <v>3</v>
      </c>
      <c r="F10522">
        <v>734</v>
      </c>
      <c r="G10522">
        <v>0</v>
      </c>
      <c r="H10522">
        <v>2205</v>
      </c>
    </row>
    <row r="10523" spans="1:8" x14ac:dyDescent="0.25">
      <c r="A10523" t="s">
        <v>177</v>
      </c>
      <c r="B10523">
        <v>5466</v>
      </c>
      <c r="C10523">
        <v>1</v>
      </c>
      <c r="D10523">
        <v>0</v>
      </c>
      <c r="E10523">
        <v>1</v>
      </c>
      <c r="F10523">
        <v>0</v>
      </c>
      <c r="G10523">
        <v>0</v>
      </c>
      <c r="H10523">
        <v>1</v>
      </c>
    </row>
    <row r="10524" spans="1:8" x14ac:dyDescent="0.25">
      <c r="A10524" t="s">
        <v>177</v>
      </c>
      <c r="B10524">
        <v>5467</v>
      </c>
      <c r="C10524">
        <v>1</v>
      </c>
      <c r="D10524">
        <v>0</v>
      </c>
      <c r="E10524">
        <v>1</v>
      </c>
      <c r="F10524">
        <v>0</v>
      </c>
      <c r="G10524">
        <v>0</v>
      </c>
      <c r="H10524">
        <v>1</v>
      </c>
    </row>
    <row r="10525" spans="1:8" x14ac:dyDescent="0.25">
      <c r="A10525" t="s">
        <v>177</v>
      </c>
      <c r="B10525">
        <v>5468</v>
      </c>
      <c r="C10525">
        <v>1</v>
      </c>
      <c r="D10525">
        <v>0</v>
      </c>
      <c r="E10525">
        <v>1</v>
      </c>
      <c r="F10525">
        <v>0</v>
      </c>
      <c r="G10525">
        <v>0</v>
      </c>
      <c r="H10525">
        <v>1</v>
      </c>
    </row>
    <row r="10526" spans="1:8" x14ac:dyDescent="0.25">
      <c r="A10526" t="s">
        <v>177</v>
      </c>
      <c r="B10526">
        <v>5480</v>
      </c>
      <c r="C10526">
        <v>2</v>
      </c>
      <c r="D10526">
        <v>2</v>
      </c>
      <c r="E10526">
        <v>3</v>
      </c>
      <c r="F10526">
        <v>734</v>
      </c>
      <c r="G10526">
        <v>0</v>
      </c>
      <c r="H10526">
        <v>2244</v>
      </c>
    </row>
    <row r="10527" spans="1:8" x14ac:dyDescent="0.25">
      <c r="A10527" t="s">
        <v>177</v>
      </c>
      <c r="B10527">
        <v>5481</v>
      </c>
      <c r="C10527">
        <v>1</v>
      </c>
      <c r="D10527">
        <v>0</v>
      </c>
      <c r="E10527">
        <v>1</v>
      </c>
      <c r="F10527">
        <v>0</v>
      </c>
      <c r="G10527">
        <v>0</v>
      </c>
      <c r="H10527">
        <v>2</v>
      </c>
    </row>
    <row r="10528" spans="1:8" x14ac:dyDescent="0.25">
      <c r="A10528" t="s">
        <v>177</v>
      </c>
      <c r="B10528">
        <v>5482</v>
      </c>
      <c r="C10528">
        <v>1</v>
      </c>
      <c r="D10528">
        <v>0</v>
      </c>
      <c r="E10528">
        <v>1</v>
      </c>
      <c r="F10528">
        <v>0</v>
      </c>
      <c r="G10528">
        <v>0</v>
      </c>
      <c r="H10528">
        <v>1</v>
      </c>
    </row>
    <row r="10529" spans="1:8" x14ac:dyDescent="0.25">
      <c r="A10529" t="s">
        <v>177</v>
      </c>
      <c r="B10529">
        <v>5483</v>
      </c>
      <c r="C10529">
        <v>1</v>
      </c>
      <c r="D10529">
        <v>0</v>
      </c>
      <c r="E10529">
        <v>1</v>
      </c>
      <c r="F10529">
        <v>0</v>
      </c>
      <c r="G10529">
        <v>0</v>
      </c>
      <c r="H10529">
        <v>2</v>
      </c>
    </row>
    <row r="10530" spans="1:8" x14ac:dyDescent="0.25">
      <c r="A10530" t="s">
        <v>177</v>
      </c>
      <c r="B10530">
        <v>5484</v>
      </c>
      <c r="C10530">
        <v>2</v>
      </c>
      <c r="D10530">
        <v>2</v>
      </c>
      <c r="E10530">
        <v>3</v>
      </c>
      <c r="F10530">
        <v>734</v>
      </c>
      <c r="G10530">
        <v>0</v>
      </c>
      <c r="H10530">
        <v>2178</v>
      </c>
    </row>
    <row r="10531" spans="1:8" x14ac:dyDescent="0.25">
      <c r="A10531" t="s">
        <v>177</v>
      </c>
      <c r="B10531">
        <v>5485</v>
      </c>
      <c r="C10531">
        <v>1</v>
      </c>
      <c r="D10531">
        <v>0</v>
      </c>
      <c r="E10531">
        <v>1</v>
      </c>
      <c r="F10531">
        <v>0</v>
      </c>
      <c r="G10531">
        <v>0</v>
      </c>
      <c r="H10531">
        <v>1</v>
      </c>
    </row>
    <row r="10532" spans="1:8" x14ac:dyDescent="0.25">
      <c r="A10532" t="s">
        <v>177</v>
      </c>
      <c r="B10532">
        <v>5486</v>
      </c>
      <c r="C10532">
        <v>1</v>
      </c>
      <c r="D10532">
        <v>0</v>
      </c>
      <c r="E10532">
        <v>1</v>
      </c>
      <c r="F10532">
        <v>0</v>
      </c>
      <c r="G10532">
        <v>0</v>
      </c>
      <c r="H10532">
        <v>1</v>
      </c>
    </row>
    <row r="10533" spans="1:8" x14ac:dyDescent="0.25">
      <c r="A10533" t="s">
        <v>177</v>
      </c>
      <c r="B10533">
        <v>5487</v>
      </c>
      <c r="C10533">
        <v>1</v>
      </c>
      <c r="D10533">
        <v>0</v>
      </c>
      <c r="E10533">
        <v>1</v>
      </c>
      <c r="F10533">
        <v>0</v>
      </c>
      <c r="G10533">
        <v>0</v>
      </c>
      <c r="H10533">
        <v>1</v>
      </c>
    </row>
    <row r="10534" spans="1:8" x14ac:dyDescent="0.25">
      <c r="A10534" t="s">
        <v>177</v>
      </c>
      <c r="B10534">
        <v>5500</v>
      </c>
      <c r="C10534">
        <v>2</v>
      </c>
      <c r="D10534">
        <v>2</v>
      </c>
      <c r="E10534">
        <v>3</v>
      </c>
      <c r="F10534">
        <v>734</v>
      </c>
      <c r="G10534">
        <v>0</v>
      </c>
      <c r="H10534">
        <v>2232</v>
      </c>
    </row>
    <row r="10535" spans="1:8" x14ac:dyDescent="0.25">
      <c r="A10535" t="s">
        <v>177</v>
      </c>
      <c r="B10535">
        <v>5501</v>
      </c>
      <c r="C10535">
        <v>1</v>
      </c>
      <c r="D10535">
        <v>0</v>
      </c>
      <c r="E10535">
        <v>1</v>
      </c>
      <c r="F10535">
        <v>0</v>
      </c>
      <c r="G10535">
        <v>0</v>
      </c>
      <c r="H10535">
        <v>2</v>
      </c>
    </row>
    <row r="10536" spans="1:8" x14ac:dyDescent="0.25">
      <c r="A10536" t="s">
        <v>177</v>
      </c>
      <c r="B10536">
        <v>5502</v>
      </c>
      <c r="C10536">
        <v>1</v>
      </c>
      <c r="D10536">
        <v>0</v>
      </c>
      <c r="E10536">
        <v>1</v>
      </c>
      <c r="F10536">
        <v>0</v>
      </c>
      <c r="G10536">
        <v>0</v>
      </c>
      <c r="H10536">
        <v>1</v>
      </c>
    </row>
    <row r="10537" spans="1:8" x14ac:dyDescent="0.25">
      <c r="A10537" t="s">
        <v>177</v>
      </c>
      <c r="B10537">
        <v>5503</v>
      </c>
      <c r="C10537">
        <v>1</v>
      </c>
      <c r="D10537">
        <v>0</v>
      </c>
      <c r="E10537">
        <v>1</v>
      </c>
      <c r="F10537">
        <v>0</v>
      </c>
      <c r="G10537">
        <v>0</v>
      </c>
      <c r="H10537">
        <v>1</v>
      </c>
    </row>
    <row r="10538" spans="1:8" x14ac:dyDescent="0.25">
      <c r="A10538" t="s">
        <v>177</v>
      </c>
      <c r="B10538">
        <v>5504</v>
      </c>
      <c r="C10538">
        <v>2</v>
      </c>
      <c r="D10538">
        <v>2</v>
      </c>
      <c r="E10538">
        <v>3</v>
      </c>
      <c r="F10538">
        <v>734</v>
      </c>
      <c r="G10538">
        <v>0</v>
      </c>
      <c r="H10538">
        <v>2180</v>
      </c>
    </row>
    <row r="10539" spans="1:8" x14ac:dyDescent="0.25">
      <c r="A10539" t="s">
        <v>177</v>
      </c>
      <c r="B10539">
        <v>5505</v>
      </c>
      <c r="C10539">
        <v>1</v>
      </c>
      <c r="D10539">
        <v>0</v>
      </c>
      <c r="E10539">
        <v>1</v>
      </c>
      <c r="F10539">
        <v>0</v>
      </c>
      <c r="G10539">
        <v>0</v>
      </c>
      <c r="H10539">
        <v>2</v>
      </c>
    </row>
    <row r="10540" spans="1:8" x14ac:dyDescent="0.25">
      <c r="A10540" t="s">
        <v>177</v>
      </c>
      <c r="B10540">
        <v>5506</v>
      </c>
      <c r="C10540">
        <v>1</v>
      </c>
      <c r="D10540">
        <v>0</v>
      </c>
      <c r="E10540">
        <v>1</v>
      </c>
      <c r="F10540">
        <v>0</v>
      </c>
      <c r="G10540">
        <v>0</v>
      </c>
      <c r="H10540">
        <v>1</v>
      </c>
    </row>
    <row r="10541" spans="1:8" x14ac:dyDescent="0.25">
      <c r="A10541" t="s">
        <v>177</v>
      </c>
      <c r="B10541">
        <v>5507</v>
      </c>
      <c r="C10541">
        <v>1</v>
      </c>
      <c r="D10541">
        <v>0</v>
      </c>
      <c r="E10541">
        <v>1</v>
      </c>
      <c r="F10541">
        <v>0</v>
      </c>
      <c r="G10541">
        <v>0</v>
      </c>
      <c r="H10541">
        <v>1</v>
      </c>
    </row>
    <row r="10542" spans="1:8" x14ac:dyDescent="0.25">
      <c r="A10542" t="s">
        <v>177</v>
      </c>
      <c r="B10542">
        <v>5521</v>
      </c>
      <c r="C10542">
        <v>2</v>
      </c>
      <c r="D10542">
        <v>2</v>
      </c>
      <c r="E10542">
        <v>3</v>
      </c>
      <c r="F10542">
        <v>734</v>
      </c>
      <c r="G10542">
        <v>0</v>
      </c>
      <c r="H10542">
        <v>2223</v>
      </c>
    </row>
    <row r="10543" spans="1:8" x14ac:dyDescent="0.25">
      <c r="A10543" t="s">
        <v>177</v>
      </c>
      <c r="B10543">
        <v>5522</v>
      </c>
      <c r="C10543">
        <v>1</v>
      </c>
      <c r="D10543">
        <v>0</v>
      </c>
      <c r="E10543">
        <v>1</v>
      </c>
      <c r="F10543">
        <v>0</v>
      </c>
      <c r="G10543">
        <v>0</v>
      </c>
      <c r="H10543">
        <v>2</v>
      </c>
    </row>
    <row r="10544" spans="1:8" x14ac:dyDescent="0.25">
      <c r="A10544" t="s">
        <v>177</v>
      </c>
      <c r="B10544">
        <v>5523</v>
      </c>
      <c r="C10544">
        <v>1</v>
      </c>
      <c r="D10544">
        <v>0</v>
      </c>
      <c r="E10544">
        <v>1</v>
      </c>
      <c r="F10544">
        <v>0</v>
      </c>
      <c r="G10544">
        <v>0</v>
      </c>
      <c r="H10544">
        <v>2</v>
      </c>
    </row>
    <row r="10545" spans="1:8" x14ac:dyDescent="0.25">
      <c r="A10545" t="s">
        <v>177</v>
      </c>
      <c r="B10545">
        <v>5524</v>
      </c>
      <c r="C10545">
        <v>1</v>
      </c>
      <c r="D10545">
        <v>0</v>
      </c>
      <c r="E10545">
        <v>1</v>
      </c>
      <c r="F10545">
        <v>0</v>
      </c>
      <c r="G10545">
        <v>0</v>
      </c>
      <c r="H10545">
        <v>2</v>
      </c>
    </row>
    <row r="10546" spans="1:8" x14ac:dyDescent="0.25">
      <c r="A10546" t="s">
        <v>177</v>
      </c>
      <c r="B10546">
        <v>5525</v>
      </c>
      <c r="C10546">
        <v>2</v>
      </c>
      <c r="D10546">
        <v>2</v>
      </c>
      <c r="E10546">
        <v>3</v>
      </c>
      <c r="F10546">
        <v>734</v>
      </c>
      <c r="G10546">
        <v>0</v>
      </c>
      <c r="H10546">
        <v>2204</v>
      </c>
    </row>
    <row r="10547" spans="1:8" x14ac:dyDescent="0.25">
      <c r="A10547" t="s">
        <v>177</v>
      </c>
      <c r="B10547">
        <v>5526</v>
      </c>
      <c r="C10547">
        <v>1</v>
      </c>
      <c r="D10547">
        <v>0</v>
      </c>
      <c r="E10547">
        <v>1</v>
      </c>
      <c r="F10547">
        <v>0</v>
      </c>
      <c r="G10547">
        <v>0</v>
      </c>
      <c r="H10547">
        <v>2</v>
      </c>
    </row>
    <row r="10548" spans="1:8" x14ac:dyDescent="0.25">
      <c r="A10548" t="s">
        <v>177</v>
      </c>
      <c r="B10548">
        <v>5527</v>
      </c>
      <c r="C10548">
        <v>1</v>
      </c>
      <c r="D10548">
        <v>0</v>
      </c>
      <c r="E10548">
        <v>1</v>
      </c>
      <c r="F10548">
        <v>0</v>
      </c>
      <c r="G10548">
        <v>0</v>
      </c>
      <c r="H10548">
        <v>2</v>
      </c>
    </row>
    <row r="10549" spans="1:8" x14ac:dyDescent="0.25">
      <c r="A10549" t="s">
        <v>177</v>
      </c>
      <c r="B10549">
        <v>5528</v>
      </c>
      <c r="C10549">
        <v>1</v>
      </c>
      <c r="D10549">
        <v>0</v>
      </c>
      <c r="E10549">
        <v>1</v>
      </c>
      <c r="F10549">
        <v>0</v>
      </c>
      <c r="G10549">
        <v>0</v>
      </c>
      <c r="H10549">
        <v>2</v>
      </c>
    </row>
    <row r="10550" spans="1:8" x14ac:dyDescent="0.25">
      <c r="A10550" t="s">
        <v>177</v>
      </c>
      <c r="B10550">
        <v>5556</v>
      </c>
      <c r="C10550">
        <v>1</v>
      </c>
      <c r="D10550">
        <v>0</v>
      </c>
      <c r="E10550">
        <v>1</v>
      </c>
      <c r="F10550">
        <v>0</v>
      </c>
      <c r="G10550">
        <v>0</v>
      </c>
      <c r="H10550">
        <v>1</v>
      </c>
    </row>
    <row r="10551" spans="1:8" x14ac:dyDescent="0.25">
      <c r="A10551" t="s">
        <v>177</v>
      </c>
      <c r="B10551">
        <v>5557</v>
      </c>
      <c r="C10551">
        <v>1</v>
      </c>
      <c r="D10551">
        <v>0</v>
      </c>
      <c r="E10551">
        <v>1</v>
      </c>
      <c r="F10551">
        <v>0</v>
      </c>
      <c r="G10551">
        <v>0</v>
      </c>
      <c r="H10551">
        <v>1</v>
      </c>
    </row>
    <row r="10552" spans="1:8" x14ac:dyDescent="0.25">
      <c r="A10552" t="s">
        <v>177</v>
      </c>
      <c r="B10552">
        <v>5558</v>
      </c>
      <c r="C10552">
        <v>2</v>
      </c>
      <c r="D10552">
        <v>2</v>
      </c>
      <c r="E10552">
        <v>3</v>
      </c>
      <c r="F10552">
        <v>734</v>
      </c>
      <c r="G10552">
        <v>0</v>
      </c>
      <c r="H10552">
        <v>214</v>
      </c>
    </row>
    <row r="10553" spans="1:8" x14ac:dyDescent="0.25">
      <c r="A10553" t="s">
        <v>177</v>
      </c>
      <c r="B10553">
        <v>5559</v>
      </c>
      <c r="C10553">
        <v>2</v>
      </c>
      <c r="D10553">
        <v>2</v>
      </c>
      <c r="E10553">
        <v>3</v>
      </c>
      <c r="F10553">
        <v>734</v>
      </c>
      <c r="G10553">
        <v>0</v>
      </c>
      <c r="H10553">
        <v>235</v>
      </c>
    </row>
    <row r="10554" spans="1:8" x14ac:dyDescent="0.25">
      <c r="A10554" t="s">
        <v>177</v>
      </c>
      <c r="B10554">
        <v>5582</v>
      </c>
      <c r="C10554">
        <v>2</v>
      </c>
      <c r="D10554">
        <v>2</v>
      </c>
      <c r="E10554">
        <v>3</v>
      </c>
      <c r="F10554">
        <v>734</v>
      </c>
      <c r="G10554">
        <v>0</v>
      </c>
      <c r="H10554">
        <v>2155</v>
      </c>
    </row>
    <row r="10555" spans="1:8" x14ac:dyDescent="0.25">
      <c r="A10555" t="s">
        <v>177</v>
      </c>
      <c r="B10555">
        <v>5583</v>
      </c>
      <c r="C10555">
        <v>1</v>
      </c>
      <c r="D10555">
        <v>0</v>
      </c>
      <c r="E10555">
        <v>1</v>
      </c>
      <c r="F10555">
        <v>0</v>
      </c>
      <c r="G10555">
        <v>0</v>
      </c>
      <c r="H10555">
        <v>2</v>
      </c>
    </row>
    <row r="10556" spans="1:8" x14ac:dyDescent="0.25">
      <c r="A10556" t="s">
        <v>177</v>
      </c>
      <c r="B10556">
        <v>5584</v>
      </c>
      <c r="C10556">
        <v>1</v>
      </c>
      <c r="D10556">
        <v>0</v>
      </c>
      <c r="E10556">
        <v>1</v>
      </c>
      <c r="F10556">
        <v>0</v>
      </c>
      <c r="G10556">
        <v>0</v>
      </c>
      <c r="H10556">
        <v>2</v>
      </c>
    </row>
    <row r="10557" spans="1:8" x14ac:dyDescent="0.25">
      <c r="A10557" t="s">
        <v>177</v>
      </c>
      <c r="B10557">
        <v>5585</v>
      </c>
      <c r="C10557">
        <v>1</v>
      </c>
      <c r="D10557">
        <v>0</v>
      </c>
      <c r="E10557">
        <v>1</v>
      </c>
      <c r="F10557">
        <v>0</v>
      </c>
      <c r="G10557">
        <v>0</v>
      </c>
      <c r="H10557">
        <v>2</v>
      </c>
    </row>
    <row r="10558" spans="1:8" x14ac:dyDescent="0.25">
      <c r="A10558" t="s">
        <v>177</v>
      </c>
      <c r="B10558">
        <v>5594</v>
      </c>
      <c r="C10558">
        <v>2</v>
      </c>
      <c r="D10558">
        <v>2</v>
      </c>
      <c r="E10558">
        <v>3</v>
      </c>
      <c r="F10558">
        <v>734</v>
      </c>
      <c r="G10558">
        <v>0</v>
      </c>
      <c r="H10558">
        <v>2196</v>
      </c>
    </row>
    <row r="10559" spans="1:8" x14ac:dyDescent="0.25">
      <c r="A10559" t="s">
        <v>177</v>
      </c>
      <c r="B10559">
        <v>5595</v>
      </c>
      <c r="C10559">
        <v>1</v>
      </c>
      <c r="D10559">
        <v>0</v>
      </c>
      <c r="E10559">
        <v>1</v>
      </c>
      <c r="F10559">
        <v>0</v>
      </c>
      <c r="G10559">
        <v>0</v>
      </c>
      <c r="H10559">
        <v>1</v>
      </c>
    </row>
    <row r="10560" spans="1:8" x14ac:dyDescent="0.25">
      <c r="A10560" t="s">
        <v>177</v>
      </c>
      <c r="B10560">
        <v>5596</v>
      </c>
      <c r="C10560">
        <v>1</v>
      </c>
      <c r="D10560">
        <v>0</v>
      </c>
      <c r="E10560">
        <v>1</v>
      </c>
      <c r="F10560">
        <v>0</v>
      </c>
      <c r="G10560">
        <v>0</v>
      </c>
      <c r="H10560">
        <v>1</v>
      </c>
    </row>
    <row r="10561" spans="1:8" x14ac:dyDescent="0.25">
      <c r="A10561" t="s">
        <v>177</v>
      </c>
      <c r="B10561">
        <v>5597</v>
      </c>
      <c r="C10561">
        <v>1</v>
      </c>
      <c r="D10561">
        <v>0</v>
      </c>
      <c r="E10561">
        <v>1</v>
      </c>
      <c r="F10561">
        <v>0</v>
      </c>
      <c r="G10561">
        <v>0</v>
      </c>
      <c r="H10561">
        <v>1</v>
      </c>
    </row>
    <row r="10562" spans="1:8" x14ac:dyDescent="0.25">
      <c r="A10562" t="s">
        <v>177</v>
      </c>
      <c r="B10562">
        <v>5605</v>
      </c>
      <c r="C10562">
        <v>2</v>
      </c>
      <c r="D10562">
        <v>2</v>
      </c>
      <c r="E10562">
        <v>3</v>
      </c>
      <c r="F10562">
        <v>734</v>
      </c>
      <c r="G10562">
        <v>0</v>
      </c>
      <c r="H10562">
        <v>2234</v>
      </c>
    </row>
    <row r="10563" spans="1:8" x14ac:dyDescent="0.25">
      <c r="A10563" t="s">
        <v>177</v>
      </c>
      <c r="B10563">
        <v>5606</v>
      </c>
      <c r="C10563">
        <v>1</v>
      </c>
      <c r="D10563">
        <v>0</v>
      </c>
      <c r="E10563">
        <v>1</v>
      </c>
      <c r="F10563">
        <v>0</v>
      </c>
      <c r="G10563">
        <v>0</v>
      </c>
      <c r="H10563">
        <v>1</v>
      </c>
    </row>
    <row r="10564" spans="1:8" x14ac:dyDescent="0.25">
      <c r="A10564" t="s">
        <v>177</v>
      </c>
      <c r="B10564">
        <v>5607</v>
      </c>
      <c r="C10564">
        <v>1</v>
      </c>
      <c r="D10564">
        <v>0</v>
      </c>
      <c r="E10564">
        <v>1</v>
      </c>
      <c r="F10564">
        <v>0</v>
      </c>
      <c r="G10564">
        <v>0</v>
      </c>
      <c r="H10564">
        <v>1</v>
      </c>
    </row>
    <row r="10565" spans="1:8" x14ac:dyDescent="0.25">
      <c r="A10565" t="s">
        <v>177</v>
      </c>
      <c r="B10565">
        <v>5608</v>
      </c>
      <c r="C10565">
        <v>1</v>
      </c>
      <c r="D10565">
        <v>0</v>
      </c>
      <c r="E10565">
        <v>1</v>
      </c>
      <c r="F10565">
        <v>0</v>
      </c>
      <c r="G10565">
        <v>0</v>
      </c>
      <c r="H10565">
        <v>1</v>
      </c>
    </row>
    <row r="10566" spans="1:8" x14ac:dyDescent="0.25">
      <c r="A10566" t="s">
        <v>177</v>
      </c>
      <c r="B10566">
        <v>5618</v>
      </c>
      <c r="C10566">
        <v>2</v>
      </c>
      <c r="D10566">
        <v>2</v>
      </c>
      <c r="E10566">
        <v>3</v>
      </c>
      <c r="F10566">
        <v>734</v>
      </c>
      <c r="G10566">
        <v>0</v>
      </c>
      <c r="H10566">
        <v>2213</v>
      </c>
    </row>
    <row r="10567" spans="1:8" x14ac:dyDescent="0.25">
      <c r="A10567" t="s">
        <v>177</v>
      </c>
      <c r="B10567">
        <v>5619</v>
      </c>
      <c r="C10567">
        <v>1</v>
      </c>
      <c r="D10567">
        <v>0</v>
      </c>
      <c r="E10567">
        <v>1</v>
      </c>
      <c r="F10567">
        <v>0</v>
      </c>
      <c r="G10567">
        <v>0</v>
      </c>
      <c r="H10567">
        <v>1</v>
      </c>
    </row>
    <row r="10568" spans="1:8" x14ac:dyDescent="0.25">
      <c r="A10568" t="s">
        <v>177</v>
      </c>
      <c r="B10568">
        <v>5620</v>
      </c>
      <c r="C10568">
        <v>1</v>
      </c>
      <c r="D10568">
        <v>0</v>
      </c>
      <c r="E10568">
        <v>1</v>
      </c>
      <c r="F10568">
        <v>0</v>
      </c>
      <c r="G10568">
        <v>0</v>
      </c>
      <c r="H10568">
        <v>1</v>
      </c>
    </row>
    <row r="10569" spans="1:8" x14ac:dyDescent="0.25">
      <c r="A10569" t="s">
        <v>177</v>
      </c>
      <c r="B10569">
        <v>5621</v>
      </c>
      <c r="C10569">
        <v>1</v>
      </c>
      <c r="D10569">
        <v>0</v>
      </c>
      <c r="E10569">
        <v>1</v>
      </c>
      <c r="F10569">
        <v>0</v>
      </c>
      <c r="G10569">
        <v>0</v>
      </c>
      <c r="H10569">
        <v>1</v>
      </c>
    </row>
    <row r="10570" spans="1:8" x14ac:dyDescent="0.25">
      <c r="A10570" t="s">
        <v>177</v>
      </c>
      <c r="B10570">
        <v>5622</v>
      </c>
      <c r="C10570">
        <v>1</v>
      </c>
      <c r="D10570">
        <v>0</v>
      </c>
      <c r="E10570">
        <v>1</v>
      </c>
      <c r="F10570">
        <v>0</v>
      </c>
      <c r="G10570">
        <v>0</v>
      </c>
      <c r="H10570">
        <v>1</v>
      </c>
    </row>
    <row r="10571" spans="1:8" x14ac:dyDescent="0.25">
      <c r="A10571" t="s">
        <v>177</v>
      </c>
      <c r="B10571">
        <v>5623</v>
      </c>
      <c r="C10571">
        <v>2</v>
      </c>
      <c r="D10571">
        <v>2</v>
      </c>
      <c r="E10571">
        <v>3</v>
      </c>
      <c r="F10571">
        <v>734</v>
      </c>
      <c r="G10571">
        <v>0</v>
      </c>
      <c r="H10571">
        <v>212</v>
      </c>
    </row>
    <row r="10572" spans="1:8" x14ac:dyDescent="0.25">
      <c r="A10572" t="s">
        <v>177</v>
      </c>
      <c r="B10572">
        <v>5624</v>
      </c>
      <c r="C10572">
        <v>2</v>
      </c>
      <c r="D10572">
        <v>2</v>
      </c>
      <c r="E10572">
        <v>3</v>
      </c>
      <c r="F10572">
        <v>734</v>
      </c>
      <c r="G10572">
        <v>0</v>
      </c>
      <c r="H10572">
        <v>234</v>
      </c>
    </row>
    <row r="10573" spans="1:8" x14ac:dyDescent="0.25">
      <c r="A10573" t="s">
        <v>177</v>
      </c>
      <c r="B10573">
        <v>5633</v>
      </c>
      <c r="C10573">
        <v>2</v>
      </c>
      <c r="D10573">
        <v>2</v>
      </c>
      <c r="E10573">
        <v>3</v>
      </c>
      <c r="F10573">
        <v>734</v>
      </c>
      <c r="G10573">
        <v>0</v>
      </c>
      <c r="H10573">
        <v>2175</v>
      </c>
    </row>
    <row r="10574" spans="1:8" x14ac:dyDescent="0.25">
      <c r="A10574" t="s">
        <v>177</v>
      </c>
      <c r="B10574">
        <v>5634</v>
      </c>
      <c r="C10574">
        <v>1</v>
      </c>
      <c r="D10574">
        <v>0</v>
      </c>
      <c r="E10574">
        <v>1</v>
      </c>
      <c r="F10574">
        <v>0</v>
      </c>
      <c r="G10574">
        <v>0</v>
      </c>
      <c r="H10574">
        <v>2</v>
      </c>
    </row>
    <row r="10575" spans="1:8" x14ac:dyDescent="0.25">
      <c r="A10575" t="s">
        <v>177</v>
      </c>
      <c r="B10575">
        <v>5635</v>
      </c>
      <c r="C10575">
        <v>1</v>
      </c>
      <c r="D10575">
        <v>0</v>
      </c>
      <c r="E10575">
        <v>1</v>
      </c>
      <c r="F10575">
        <v>0</v>
      </c>
      <c r="G10575">
        <v>0</v>
      </c>
      <c r="H10575">
        <v>1</v>
      </c>
    </row>
    <row r="10576" spans="1:8" x14ac:dyDescent="0.25">
      <c r="A10576" t="s">
        <v>177</v>
      </c>
      <c r="B10576">
        <v>5636</v>
      </c>
      <c r="C10576">
        <v>1</v>
      </c>
      <c r="D10576">
        <v>0</v>
      </c>
      <c r="E10576">
        <v>1</v>
      </c>
      <c r="F10576">
        <v>0</v>
      </c>
      <c r="G10576">
        <v>0</v>
      </c>
      <c r="H10576">
        <v>1</v>
      </c>
    </row>
    <row r="10577" spans="1:8" x14ac:dyDescent="0.25">
      <c r="A10577" t="s">
        <v>177</v>
      </c>
      <c r="B10577">
        <v>5644</v>
      </c>
      <c r="C10577">
        <v>2</v>
      </c>
      <c r="D10577">
        <v>2</v>
      </c>
      <c r="E10577">
        <v>3</v>
      </c>
      <c r="F10577">
        <v>734</v>
      </c>
      <c r="G10577">
        <v>0</v>
      </c>
      <c r="H10577">
        <v>2175</v>
      </c>
    </row>
    <row r="10578" spans="1:8" x14ac:dyDescent="0.25">
      <c r="A10578" t="s">
        <v>177</v>
      </c>
      <c r="B10578">
        <v>5645</v>
      </c>
      <c r="C10578">
        <v>1</v>
      </c>
      <c r="D10578">
        <v>0</v>
      </c>
      <c r="E10578">
        <v>1</v>
      </c>
      <c r="F10578">
        <v>0</v>
      </c>
      <c r="G10578">
        <v>0</v>
      </c>
      <c r="H10578">
        <v>1</v>
      </c>
    </row>
    <row r="10579" spans="1:8" x14ac:dyDescent="0.25">
      <c r="A10579" t="s">
        <v>177</v>
      </c>
      <c r="B10579">
        <v>5646</v>
      </c>
      <c r="C10579">
        <v>1</v>
      </c>
      <c r="D10579">
        <v>0</v>
      </c>
      <c r="E10579">
        <v>1</v>
      </c>
      <c r="F10579">
        <v>0</v>
      </c>
      <c r="G10579">
        <v>0</v>
      </c>
      <c r="H10579">
        <v>1</v>
      </c>
    </row>
    <row r="10580" spans="1:8" x14ac:dyDescent="0.25">
      <c r="A10580" t="s">
        <v>177</v>
      </c>
      <c r="B10580">
        <v>5647</v>
      </c>
      <c r="C10580">
        <v>1</v>
      </c>
      <c r="D10580">
        <v>0</v>
      </c>
      <c r="E10580">
        <v>1</v>
      </c>
      <c r="F10580">
        <v>0</v>
      </c>
      <c r="G10580">
        <v>0</v>
      </c>
      <c r="H10580">
        <v>1</v>
      </c>
    </row>
    <row r="10581" spans="1:8" x14ac:dyDescent="0.25">
      <c r="A10581" t="s">
        <v>177</v>
      </c>
      <c r="B10581">
        <v>5656</v>
      </c>
      <c r="C10581">
        <v>2</v>
      </c>
      <c r="D10581">
        <v>2</v>
      </c>
      <c r="E10581">
        <v>3</v>
      </c>
      <c r="F10581">
        <v>734</v>
      </c>
      <c r="G10581">
        <v>0</v>
      </c>
      <c r="H10581">
        <v>2220</v>
      </c>
    </row>
    <row r="10582" spans="1:8" x14ac:dyDescent="0.25">
      <c r="A10582" t="s">
        <v>177</v>
      </c>
      <c r="B10582">
        <v>5657</v>
      </c>
      <c r="C10582">
        <v>1</v>
      </c>
      <c r="D10582">
        <v>0</v>
      </c>
      <c r="E10582">
        <v>1</v>
      </c>
      <c r="F10582">
        <v>0</v>
      </c>
      <c r="G10582">
        <v>0</v>
      </c>
      <c r="H10582">
        <v>1</v>
      </c>
    </row>
    <row r="10583" spans="1:8" x14ac:dyDescent="0.25">
      <c r="A10583" t="s">
        <v>177</v>
      </c>
      <c r="B10583">
        <v>5658</v>
      </c>
      <c r="C10583">
        <v>1</v>
      </c>
      <c r="D10583">
        <v>0</v>
      </c>
      <c r="E10583">
        <v>1</v>
      </c>
      <c r="F10583">
        <v>0</v>
      </c>
      <c r="G10583">
        <v>0</v>
      </c>
      <c r="H10583">
        <v>2</v>
      </c>
    </row>
    <row r="10584" spans="1:8" x14ac:dyDescent="0.25">
      <c r="A10584" t="s">
        <v>177</v>
      </c>
      <c r="B10584">
        <v>5659</v>
      </c>
      <c r="C10584">
        <v>1</v>
      </c>
      <c r="D10584">
        <v>0</v>
      </c>
      <c r="E10584">
        <v>1</v>
      </c>
      <c r="F10584">
        <v>0</v>
      </c>
      <c r="G10584">
        <v>0</v>
      </c>
      <c r="H10584">
        <v>2</v>
      </c>
    </row>
    <row r="10585" spans="1:8" x14ac:dyDescent="0.25">
      <c r="A10585" t="s">
        <v>177</v>
      </c>
      <c r="B10585">
        <v>5667</v>
      </c>
      <c r="C10585">
        <v>2</v>
      </c>
      <c r="D10585">
        <v>2</v>
      </c>
      <c r="E10585">
        <v>3</v>
      </c>
      <c r="F10585">
        <v>734</v>
      </c>
      <c r="G10585">
        <v>0</v>
      </c>
      <c r="H10585">
        <v>2196</v>
      </c>
    </row>
    <row r="10586" spans="1:8" x14ac:dyDescent="0.25">
      <c r="A10586" t="s">
        <v>177</v>
      </c>
      <c r="B10586">
        <v>5668</v>
      </c>
      <c r="C10586">
        <v>1</v>
      </c>
      <c r="D10586">
        <v>0</v>
      </c>
      <c r="E10586">
        <v>1</v>
      </c>
      <c r="F10586">
        <v>0</v>
      </c>
      <c r="G10586">
        <v>0</v>
      </c>
      <c r="H10586">
        <v>2</v>
      </c>
    </row>
    <row r="10587" spans="1:8" x14ac:dyDescent="0.25">
      <c r="A10587" t="s">
        <v>177</v>
      </c>
      <c r="B10587">
        <v>5669</v>
      </c>
      <c r="C10587">
        <v>1</v>
      </c>
      <c r="D10587">
        <v>0</v>
      </c>
      <c r="E10587">
        <v>1</v>
      </c>
      <c r="F10587">
        <v>0</v>
      </c>
      <c r="G10587">
        <v>0</v>
      </c>
      <c r="H10587">
        <v>1</v>
      </c>
    </row>
    <row r="10588" spans="1:8" x14ac:dyDescent="0.25">
      <c r="A10588" t="s">
        <v>177</v>
      </c>
      <c r="B10588">
        <v>5670</v>
      </c>
      <c r="C10588">
        <v>1</v>
      </c>
      <c r="D10588">
        <v>0</v>
      </c>
      <c r="E10588">
        <v>1</v>
      </c>
      <c r="F10588">
        <v>0</v>
      </c>
      <c r="G10588">
        <v>0</v>
      </c>
      <c r="H10588">
        <v>2</v>
      </c>
    </row>
    <row r="10589" spans="1:8" x14ac:dyDescent="0.25">
      <c r="A10589" t="s">
        <v>177</v>
      </c>
      <c r="B10589">
        <v>5680</v>
      </c>
      <c r="C10589">
        <v>2</v>
      </c>
      <c r="D10589">
        <v>2</v>
      </c>
      <c r="E10589">
        <v>3</v>
      </c>
      <c r="F10589">
        <v>734</v>
      </c>
      <c r="G10589">
        <v>0</v>
      </c>
      <c r="H10589">
        <v>2226</v>
      </c>
    </row>
    <row r="10590" spans="1:8" x14ac:dyDescent="0.25">
      <c r="A10590" t="s">
        <v>177</v>
      </c>
      <c r="B10590">
        <v>5681</v>
      </c>
      <c r="C10590">
        <v>1</v>
      </c>
      <c r="D10590">
        <v>0</v>
      </c>
      <c r="E10590">
        <v>1</v>
      </c>
      <c r="F10590">
        <v>0</v>
      </c>
      <c r="G10590">
        <v>0</v>
      </c>
      <c r="H10590">
        <v>1</v>
      </c>
    </row>
    <row r="10591" spans="1:8" x14ac:dyDescent="0.25">
      <c r="A10591" t="s">
        <v>177</v>
      </c>
      <c r="B10591">
        <v>5682</v>
      </c>
      <c r="C10591">
        <v>1</v>
      </c>
      <c r="D10591">
        <v>0</v>
      </c>
      <c r="E10591">
        <v>1</v>
      </c>
      <c r="F10591">
        <v>0</v>
      </c>
      <c r="G10591">
        <v>0</v>
      </c>
      <c r="H10591">
        <v>1</v>
      </c>
    </row>
    <row r="10592" spans="1:8" x14ac:dyDescent="0.25">
      <c r="A10592" t="s">
        <v>177</v>
      </c>
      <c r="B10592">
        <v>5683</v>
      </c>
      <c r="C10592">
        <v>1</v>
      </c>
      <c r="D10592">
        <v>0</v>
      </c>
      <c r="E10592">
        <v>1</v>
      </c>
      <c r="F10592">
        <v>0</v>
      </c>
      <c r="G10592">
        <v>0</v>
      </c>
      <c r="H10592">
        <v>1</v>
      </c>
    </row>
    <row r="10593" spans="1:8" x14ac:dyDescent="0.25">
      <c r="A10593" t="s">
        <v>177</v>
      </c>
      <c r="B10593">
        <v>5684</v>
      </c>
      <c r="C10593">
        <v>1</v>
      </c>
      <c r="D10593">
        <v>0</v>
      </c>
      <c r="E10593">
        <v>1</v>
      </c>
      <c r="F10593">
        <v>0</v>
      </c>
      <c r="G10593">
        <v>0</v>
      </c>
      <c r="H10593">
        <v>1</v>
      </c>
    </row>
    <row r="10594" spans="1:8" x14ac:dyDescent="0.25">
      <c r="A10594" t="s">
        <v>177</v>
      </c>
      <c r="B10594">
        <v>5685</v>
      </c>
      <c r="C10594">
        <v>2</v>
      </c>
      <c r="D10594">
        <v>2</v>
      </c>
      <c r="E10594">
        <v>3</v>
      </c>
      <c r="F10594">
        <v>734</v>
      </c>
      <c r="G10594">
        <v>0</v>
      </c>
      <c r="H10594">
        <v>216</v>
      </c>
    </row>
    <row r="10595" spans="1:8" x14ac:dyDescent="0.25">
      <c r="A10595" t="s">
        <v>177</v>
      </c>
      <c r="B10595">
        <v>5686</v>
      </c>
      <c r="C10595">
        <v>2</v>
      </c>
      <c r="D10595">
        <v>2</v>
      </c>
      <c r="E10595">
        <v>3</v>
      </c>
      <c r="F10595">
        <v>734</v>
      </c>
      <c r="G10595">
        <v>0</v>
      </c>
      <c r="H10595">
        <v>237</v>
      </c>
    </row>
    <row r="10596" spans="1:8" x14ac:dyDescent="0.25">
      <c r="A10596" t="s">
        <v>177</v>
      </c>
      <c r="B10596">
        <v>5695</v>
      </c>
      <c r="C10596">
        <v>2</v>
      </c>
      <c r="D10596">
        <v>2</v>
      </c>
      <c r="E10596">
        <v>3</v>
      </c>
      <c r="F10596">
        <v>734</v>
      </c>
      <c r="G10596">
        <v>0</v>
      </c>
      <c r="H10596">
        <v>2108</v>
      </c>
    </row>
    <row r="10597" spans="1:8" x14ac:dyDescent="0.25">
      <c r="A10597" t="s">
        <v>177</v>
      </c>
      <c r="B10597">
        <v>5696</v>
      </c>
      <c r="C10597">
        <v>1</v>
      </c>
      <c r="D10597">
        <v>0</v>
      </c>
      <c r="E10597">
        <v>1</v>
      </c>
      <c r="F10597">
        <v>0</v>
      </c>
      <c r="G10597">
        <v>0</v>
      </c>
      <c r="H10597">
        <v>2</v>
      </c>
    </row>
    <row r="10598" spans="1:8" x14ac:dyDescent="0.25">
      <c r="A10598" t="s">
        <v>177</v>
      </c>
      <c r="B10598">
        <v>5697</v>
      </c>
      <c r="C10598">
        <v>1</v>
      </c>
      <c r="D10598">
        <v>0</v>
      </c>
      <c r="E10598">
        <v>1</v>
      </c>
      <c r="F10598">
        <v>0</v>
      </c>
      <c r="G10598">
        <v>0</v>
      </c>
      <c r="H10598">
        <v>1</v>
      </c>
    </row>
    <row r="10599" spans="1:8" x14ac:dyDescent="0.25">
      <c r="A10599" t="s">
        <v>177</v>
      </c>
      <c r="B10599">
        <v>5698</v>
      </c>
      <c r="C10599">
        <v>1</v>
      </c>
      <c r="D10599">
        <v>0</v>
      </c>
      <c r="E10599">
        <v>1</v>
      </c>
      <c r="F10599">
        <v>0</v>
      </c>
      <c r="G10599">
        <v>0</v>
      </c>
      <c r="H10599">
        <v>2</v>
      </c>
    </row>
    <row r="10600" spans="1:8" x14ac:dyDescent="0.25">
      <c r="A10600" t="s">
        <v>177</v>
      </c>
      <c r="B10600">
        <v>5726</v>
      </c>
      <c r="C10600">
        <v>1</v>
      </c>
      <c r="D10600">
        <v>0</v>
      </c>
      <c r="E10600">
        <v>1</v>
      </c>
      <c r="F10600">
        <v>0</v>
      </c>
      <c r="G10600">
        <v>0</v>
      </c>
      <c r="H10600">
        <v>2</v>
      </c>
    </row>
    <row r="10601" spans="1:8" x14ac:dyDescent="0.25">
      <c r="A10601" t="s">
        <v>177</v>
      </c>
      <c r="B10601">
        <v>5727</v>
      </c>
      <c r="C10601">
        <v>1</v>
      </c>
      <c r="D10601">
        <v>0</v>
      </c>
      <c r="E10601">
        <v>1</v>
      </c>
      <c r="F10601">
        <v>0</v>
      </c>
      <c r="G10601">
        <v>0</v>
      </c>
      <c r="H10601">
        <v>2</v>
      </c>
    </row>
    <row r="10602" spans="1:8" x14ac:dyDescent="0.25">
      <c r="A10602" t="s">
        <v>177</v>
      </c>
      <c r="B10602">
        <v>5728</v>
      </c>
      <c r="C10602">
        <v>2</v>
      </c>
      <c r="D10602">
        <v>2</v>
      </c>
      <c r="E10602">
        <v>3</v>
      </c>
      <c r="F10602">
        <v>734</v>
      </c>
      <c r="G10602">
        <v>0</v>
      </c>
      <c r="H10602">
        <v>217</v>
      </c>
    </row>
    <row r="10603" spans="1:8" x14ac:dyDescent="0.25">
      <c r="A10603" t="s">
        <v>177</v>
      </c>
      <c r="B10603">
        <v>5729</v>
      </c>
      <c r="C10603">
        <v>2</v>
      </c>
      <c r="D10603">
        <v>2</v>
      </c>
      <c r="E10603">
        <v>3</v>
      </c>
      <c r="F10603">
        <v>734</v>
      </c>
      <c r="G10603">
        <v>0</v>
      </c>
      <c r="H10603">
        <v>233</v>
      </c>
    </row>
    <row r="10604" spans="1:8" x14ac:dyDescent="0.25">
      <c r="A10604" t="s">
        <v>177</v>
      </c>
      <c r="B10604">
        <v>5772</v>
      </c>
      <c r="C10604">
        <v>1</v>
      </c>
      <c r="D10604">
        <v>0</v>
      </c>
      <c r="E10604">
        <v>1</v>
      </c>
      <c r="F10604">
        <v>0</v>
      </c>
      <c r="G10604">
        <v>0</v>
      </c>
      <c r="H10604">
        <v>3</v>
      </c>
    </row>
    <row r="10605" spans="1:8" x14ac:dyDescent="0.25">
      <c r="A10605" t="s">
        <v>177</v>
      </c>
      <c r="B10605">
        <v>5773</v>
      </c>
      <c r="C10605">
        <v>2</v>
      </c>
      <c r="D10605">
        <v>2</v>
      </c>
      <c r="E10605">
        <v>3</v>
      </c>
      <c r="F10605">
        <v>734</v>
      </c>
      <c r="G10605">
        <v>0</v>
      </c>
      <c r="H10605">
        <v>2126</v>
      </c>
    </row>
    <row r="10606" spans="1:8" x14ac:dyDescent="0.25">
      <c r="A10606" t="s">
        <v>177</v>
      </c>
      <c r="B10606">
        <v>5774</v>
      </c>
      <c r="C10606">
        <v>2</v>
      </c>
      <c r="D10606">
        <v>2</v>
      </c>
      <c r="E10606">
        <v>3</v>
      </c>
      <c r="F10606">
        <v>734</v>
      </c>
      <c r="G10606">
        <v>0</v>
      </c>
      <c r="H10606">
        <v>2201</v>
      </c>
    </row>
    <row r="10607" spans="1:8" x14ac:dyDescent="0.25">
      <c r="A10607" t="s">
        <v>177</v>
      </c>
      <c r="B10607">
        <v>5802</v>
      </c>
      <c r="C10607">
        <v>1</v>
      </c>
      <c r="D10607">
        <v>0</v>
      </c>
      <c r="E10607">
        <v>1</v>
      </c>
      <c r="F10607">
        <v>0</v>
      </c>
      <c r="G10607">
        <v>0</v>
      </c>
      <c r="H10607">
        <v>2</v>
      </c>
    </row>
    <row r="10608" spans="1:8" x14ac:dyDescent="0.25">
      <c r="A10608" t="s">
        <v>177</v>
      </c>
      <c r="B10608">
        <v>5803</v>
      </c>
      <c r="C10608">
        <v>1</v>
      </c>
      <c r="D10608">
        <v>0</v>
      </c>
      <c r="E10608">
        <v>1</v>
      </c>
      <c r="F10608">
        <v>0</v>
      </c>
      <c r="G10608">
        <v>0</v>
      </c>
      <c r="H10608">
        <v>4</v>
      </c>
    </row>
    <row r="10609" spans="1:8" x14ac:dyDescent="0.25">
      <c r="A10609" t="s">
        <v>177</v>
      </c>
      <c r="B10609">
        <v>5804</v>
      </c>
      <c r="C10609">
        <v>2</v>
      </c>
      <c r="D10609">
        <v>2</v>
      </c>
      <c r="E10609">
        <v>3</v>
      </c>
      <c r="F10609">
        <v>734</v>
      </c>
      <c r="G10609">
        <v>0</v>
      </c>
      <c r="H10609">
        <v>217</v>
      </c>
    </row>
    <row r="10610" spans="1:8" x14ac:dyDescent="0.25">
      <c r="A10610" t="s">
        <v>177</v>
      </c>
      <c r="B10610">
        <v>5805</v>
      </c>
      <c r="C10610">
        <v>2</v>
      </c>
      <c r="D10610">
        <v>2</v>
      </c>
      <c r="E10610">
        <v>3</v>
      </c>
      <c r="F10610">
        <v>734</v>
      </c>
      <c r="G10610">
        <v>0</v>
      </c>
      <c r="H10610">
        <v>236</v>
      </c>
    </row>
    <row r="10611" spans="1:8" x14ac:dyDescent="0.25">
      <c r="A10611" t="s">
        <v>177</v>
      </c>
      <c r="B10611">
        <v>5848</v>
      </c>
      <c r="C10611">
        <v>1</v>
      </c>
      <c r="D10611">
        <v>0</v>
      </c>
      <c r="E10611">
        <v>1</v>
      </c>
      <c r="F10611">
        <v>0</v>
      </c>
      <c r="G10611">
        <v>0</v>
      </c>
      <c r="H10611">
        <v>2</v>
      </c>
    </row>
    <row r="10612" spans="1:8" x14ac:dyDescent="0.25">
      <c r="A10612" t="s">
        <v>177</v>
      </c>
      <c r="B10612">
        <v>5849</v>
      </c>
      <c r="C10612">
        <v>2</v>
      </c>
      <c r="D10612">
        <v>2</v>
      </c>
      <c r="E10612">
        <v>3</v>
      </c>
      <c r="F10612">
        <v>734</v>
      </c>
      <c r="G10612">
        <v>0</v>
      </c>
      <c r="H10612">
        <v>234</v>
      </c>
    </row>
    <row r="10613" spans="1:8" x14ac:dyDescent="0.25">
      <c r="A10613" t="s">
        <v>177</v>
      </c>
      <c r="B10613">
        <v>5850</v>
      </c>
      <c r="C10613">
        <v>2</v>
      </c>
      <c r="D10613">
        <v>2</v>
      </c>
      <c r="E10613">
        <v>3</v>
      </c>
      <c r="F10613">
        <v>734</v>
      </c>
      <c r="G10613">
        <v>0</v>
      </c>
      <c r="H10613">
        <v>233</v>
      </c>
    </row>
    <row r="10614" spans="1:8" x14ac:dyDescent="0.25">
      <c r="A10614" t="s">
        <v>177</v>
      </c>
      <c r="B10614">
        <v>5864</v>
      </c>
      <c r="C10614">
        <v>2</v>
      </c>
      <c r="D10614">
        <v>2</v>
      </c>
      <c r="E10614">
        <v>3</v>
      </c>
      <c r="F10614">
        <v>149</v>
      </c>
      <c r="H10614">
        <v>2</v>
      </c>
    </row>
    <row r="10615" spans="1:8" x14ac:dyDescent="0.25">
      <c r="A10615" t="s">
        <v>177</v>
      </c>
      <c r="B10615">
        <v>5871</v>
      </c>
      <c r="C10615">
        <v>2</v>
      </c>
      <c r="D10615">
        <v>2</v>
      </c>
      <c r="E10615">
        <v>3</v>
      </c>
      <c r="F10615">
        <v>149</v>
      </c>
      <c r="H10615">
        <v>2</v>
      </c>
    </row>
    <row r="10616" spans="1:8" x14ac:dyDescent="0.25">
      <c r="A10616" t="s">
        <v>177</v>
      </c>
      <c r="B10616">
        <v>5899</v>
      </c>
      <c r="C10616">
        <v>1</v>
      </c>
      <c r="D10616">
        <v>0</v>
      </c>
      <c r="E10616">
        <v>1</v>
      </c>
      <c r="F10616">
        <v>0</v>
      </c>
      <c r="G10616">
        <v>0</v>
      </c>
      <c r="H10616">
        <v>2</v>
      </c>
    </row>
    <row r="10617" spans="1:8" x14ac:dyDescent="0.25">
      <c r="A10617" t="s">
        <v>177</v>
      </c>
      <c r="B10617">
        <v>5900</v>
      </c>
      <c r="C10617">
        <v>2</v>
      </c>
      <c r="D10617">
        <v>2</v>
      </c>
      <c r="E10617">
        <v>3</v>
      </c>
      <c r="F10617">
        <v>734</v>
      </c>
      <c r="G10617">
        <v>0</v>
      </c>
      <c r="H10617">
        <v>234</v>
      </c>
    </row>
    <row r="10618" spans="1:8" x14ac:dyDescent="0.25">
      <c r="A10618" t="s">
        <v>177</v>
      </c>
      <c r="B10618">
        <v>5901</v>
      </c>
      <c r="C10618">
        <v>2</v>
      </c>
      <c r="D10618">
        <v>2</v>
      </c>
      <c r="E10618">
        <v>3</v>
      </c>
      <c r="F10618">
        <v>734</v>
      </c>
      <c r="G10618">
        <v>0</v>
      </c>
      <c r="H10618">
        <v>232</v>
      </c>
    </row>
    <row r="10619" spans="1:8" x14ac:dyDescent="0.25">
      <c r="A10619" t="s">
        <v>177</v>
      </c>
      <c r="B10619">
        <v>5915</v>
      </c>
      <c r="C10619">
        <v>2</v>
      </c>
      <c r="D10619">
        <v>2</v>
      </c>
      <c r="E10619">
        <v>3</v>
      </c>
      <c r="F10619">
        <v>149</v>
      </c>
      <c r="H10619">
        <v>3</v>
      </c>
    </row>
    <row r="10620" spans="1:8" x14ac:dyDescent="0.25">
      <c r="A10620" t="s">
        <v>177</v>
      </c>
      <c r="B10620">
        <v>5922</v>
      </c>
      <c r="C10620">
        <v>2</v>
      </c>
      <c r="D10620">
        <v>2</v>
      </c>
      <c r="E10620">
        <v>3</v>
      </c>
      <c r="F10620">
        <v>149</v>
      </c>
      <c r="H10620">
        <v>2</v>
      </c>
    </row>
    <row r="10621" spans="1:8" x14ac:dyDescent="0.25">
      <c r="A10621" t="s">
        <v>177</v>
      </c>
      <c r="B10621">
        <v>5950</v>
      </c>
      <c r="C10621">
        <v>1</v>
      </c>
      <c r="D10621">
        <v>0</v>
      </c>
      <c r="E10621">
        <v>1</v>
      </c>
      <c r="F10621">
        <v>0</v>
      </c>
      <c r="G10621">
        <v>0</v>
      </c>
      <c r="H10621">
        <v>2</v>
      </c>
    </row>
    <row r="10622" spans="1:8" x14ac:dyDescent="0.25">
      <c r="A10622" t="s">
        <v>177</v>
      </c>
      <c r="B10622">
        <v>5951</v>
      </c>
      <c r="C10622">
        <v>2</v>
      </c>
      <c r="D10622">
        <v>2</v>
      </c>
      <c r="E10622">
        <v>3</v>
      </c>
      <c r="F10622">
        <v>734</v>
      </c>
      <c r="G10622">
        <v>0</v>
      </c>
      <c r="H10622">
        <v>2068</v>
      </c>
    </row>
    <row r="10623" spans="1:8" x14ac:dyDescent="0.25">
      <c r="A10623" t="s">
        <v>177</v>
      </c>
      <c r="B10623">
        <v>5952</v>
      </c>
      <c r="C10623">
        <v>2</v>
      </c>
      <c r="D10623">
        <v>2</v>
      </c>
      <c r="E10623">
        <v>3</v>
      </c>
      <c r="F10623">
        <v>734</v>
      </c>
      <c r="G10623">
        <v>0</v>
      </c>
      <c r="H10623">
        <v>2175</v>
      </c>
    </row>
    <row r="10624" spans="1:8" x14ac:dyDescent="0.25">
      <c r="A10624" t="s">
        <v>177</v>
      </c>
      <c r="B10624">
        <v>5960</v>
      </c>
      <c r="C10624">
        <v>3</v>
      </c>
      <c r="D10624">
        <v>2</v>
      </c>
      <c r="E10624">
        <v>5</v>
      </c>
      <c r="F10624">
        <v>734</v>
      </c>
      <c r="H10624">
        <v>30</v>
      </c>
    </row>
    <row r="10625" spans="1:8" x14ac:dyDescent="0.25">
      <c r="A10625" t="s">
        <v>177</v>
      </c>
      <c r="B10625">
        <v>5961</v>
      </c>
      <c r="C10625">
        <v>2</v>
      </c>
      <c r="D10625">
        <v>2</v>
      </c>
      <c r="E10625">
        <v>3</v>
      </c>
      <c r="F10625">
        <v>734</v>
      </c>
      <c r="G10625">
        <v>0</v>
      </c>
      <c r="H10625">
        <v>211</v>
      </c>
    </row>
    <row r="10626" spans="1:8" x14ac:dyDescent="0.25">
      <c r="A10626" t="s">
        <v>177</v>
      </c>
      <c r="B10626">
        <v>5970</v>
      </c>
      <c r="C10626">
        <v>3</v>
      </c>
      <c r="D10626">
        <v>2</v>
      </c>
      <c r="E10626">
        <v>4</v>
      </c>
      <c r="F10626">
        <v>734</v>
      </c>
      <c r="H10626">
        <v>6</v>
      </c>
    </row>
    <row r="10627" spans="1:8" x14ac:dyDescent="0.25">
      <c r="A10627" t="s">
        <v>177</v>
      </c>
      <c r="B10627">
        <v>5971</v>
      </c>
      <c r="C10627">
        <v>2</v>
      </c>
      <c r="D10627">
        <v>1</v>
      </c>
      <c r="E10627">
        <v>2</v>
      </c>
      <c r="F10627">
        <v>19</v>
      </c>
      <c r="H10627">
        <v>2</v>
      </c>
    </row>
    <row r="10628" spans="1:8" x14ac:dyDescent="0.25">
      <c r="A10628" t="s">
        <v>177</v>
      </c>
      <c r="B10628">
        <v>5972</v>
      </c>
      <c r="C10628">
        <v>2</v>
      </c>
      <c r="D10628">
        <v>2</v>
      </c>
      <c r="E10628">
        <v>3</v>
      </c>
      <c r="F10628">
        <v>734</v>
      </c>
      <c r="G10628">
        <v>0</v>
      </c>
      <c r="H10628">
        <v>231</v>
      </c>
    </row>
    <row r="10629" spans="1:8" x14ac:dyDescent="0.25">
      <c r="A10629" t="s">
        <v>177</v>
      </c>
      <c r="B10629">
        <v>5973</v>
      </c>
      <c r="C10629">
        <v>2</v>
      </c>
      <c r="D10629">
        <v>2</v>
      </c>
      <c r="E10629">
        <v>3</v>
      </c>
      <c r="F10629">
        <v>734</v>
      </c>
      <c r="G10629">
        <v>0</v>
      </c>
      <c r="H10629">
        <v>231</v>
      </c>
    </row>
    <row r="10630" spans="1:8" x14ac:dyDescent="0.25">
      <c r="A10630" t="s">
        <v>177</v>
      </c>
      <c r="B10630">
        <v>5983</v>
      </c>
      <c r="C10630">
        <v>4</v>
      </c>
      <c r="D10630">
        <v>2</v>
      </c>
      <c r="E10630">
        <v>7</v>
      </c>
      <c r="F10630">
        <v>734</v>
      </c>
      <c r="G10630">
        <v>0</v>
      </c>
      <c r="H10630">
        <v>621</v>
      </c>
    </row>
    <row r="10631" spans="1:8" x14ac:dyDescent="0.25">
      <c r="A10631" t="s">
        <v>177</v>
      </c>
      <c r="B10631">
        <v>5984</v>
      </c>
      <c r="C10631">
        <v>3</v>
      </c>
      <c r="D10631">
        <v>2</v>
      </c>
      <c r="E10631">
        <v>5</v>
      </c>
      <c r="F10631">
        <v>25</v>
      </c>
      <c r="G10631">
        <v>0</v>
      </c>
      <c r="H10631">
        <v>220</v>
      </c>
    </row>
    <row r="10632" spans="1:8" x14ac:dyDescent="0.25">
      <c r="A10632" t="s">
        <v>177</v>
      </c>
      <c r="B10632">
        <v>5985</v>
      </c>
      <c r="C10632">
        <v>2</v>
      </c>
      <c r="D10632">
        <v>2</v>
      </c>
      <c r="E10632">
        <v>3</v>
      </c>
      <c r="F10632">
        <v>734</v>
      </c>
      <c r="G10632">
        <v>0</v>
      </c>
      <c r="H10632">
        <v>238</v>
      </c>
    </row>
    <row r="10633" spans="1:8" x14ac:dyDescent="0.25">
      <c r="A10633" t="s">
        <v>177</v>
      </c>
      <c r="B10633">
        <v>5986</v>
      </c>
      <c r="C10633">
        <v>2</v>
      </c>
      <c r="D10633">
        <v>2</v>
      </c>
      <c r="E10633">
        <v>3</v>
      </c>
      <c r="F10633">
        <v>734</v>
      </c>
      <c r="G10633">
        <v>0</v>
      </c>
      <c r="H10633">
        <v>240</v>
      </c>
    </row>
    <row r="10634" spans="1:8" x14ac:dyDescent="0.25">
      <c r="A10634" t="s">
        <v>177</v>
      </c>
      <c r="B10634">
        <v>5995</v>
      </c>
      <c r="C10634">
        <v>3</v>
      </c>
      <c r="D10634">
        <v>2</v>
      </c>
      <c r="E10634">
        <v>5</v>
      </c>
      <c r="F10634">
        <v>149</v>
      </c>
      <c r="G10634">
        <v>0</v>
      </c>
      <c r="H10634">
        <v>89</v>
      </c>
    </row>
    <row r="10635" spans="1:8" x14ac:dyDescent="0.25">
      <c r="A10635" t="s">
        <v>177</v>
      </c>
      <c r="B10635">
        <v>5996</v>
      </c>
      <c r="C10635">
        <v>2</v>
      </c>
      <c r="D10635">
        <v>2</v>
      </c>
      <c r="E10635">
        <v>3</v>
      </c>
      <c r="F10635">
        <v>734</v>
      </c>
      <c r="G10635">
        <v>0</v>
      </c>
      <c r="H10635">
        <v>240</v>
      </c>
    </row>
    <row r="10636" spans="1:8" x14ac:dyDescent="0.25">
      <c r="A10636" t="s">
        <v>177</v>
      </c>
      <c r="B10636">
        <v>5997</v>
      </c>
      <c r="C10636">
        <v>2</v>
      </c>
      <c r="D10636">
        <v>2</v>
      </c>
      <c r="E10636">
        <v>3</v>
      </c>
      <c r="F10636">
        <v>734</v>
      </c>
      <c r="G10636">
        <v>0</v>
      </c>
      <c r="H10636">
        <v>238</v>
      </c>
    </row>
    <row r="10637" spans="1:8" x14ac:dyDescent="0.25">
      <c r="A10637" t="s">
        <v>177</v>
      </c>
      <c r="B10637">
        <v>6006</v>
      </c>
      <c r="C10637">
        <v>3</v>
      </c>
      <c r="D10637">
        <v>2</v>
      </c>
      <c r="E10637">
        <v>4</v>
      </c>
      <c r="F10637">
        <v>734</v>
      </c>
      <c r="H10637">
        <v>6</v>
      </c>
    </row>
    <row r="10638" spans="1:8" x14ac:dyDescent="0.25">
      <c r="A10638" t="s">
        <v>177</v>
      </c>
      <c r="B10638">
        <v>6007</v>
      </c>
      <c r="C10638">
        <v>2</v>
      </c>
      <c r="D10638">
        <v>1</v>
      </c>
      <c r="E10638">
        <v>2</v>
      </c>
      <c r="F10638">
        <v>19</v>
      </c>
      <c r="H10638">
        <v>2</v>
      </c>
    </row>
    <row r="10639" spans="1:8" x14ac:dyDescent="0.25">
      <c r="A10639" t="s">
        <v>177</v>
      </c>
      <c r="B10639">
        <v>6008</v>
      </c>
      <c r="C10639">
        <v>2</v>
      </c>
      <c r="D10639">
        <v>2</v>
      </c>
      <c r="E10639">
        <v>3</v>
      </c>
      <c r="F10639">
        <v>734</v>
      </c>
      <c r="G10639">
        <v>0</v>
      </c>
      <c r="H10639">
        <v>236</v>
      </c>
    </row>
    <row r="10640" spans="1:8" x14ac:dyDescent="0.25">
      <c r="A10640" t="s">
        <v>177</v>
      </c>
      <c r="B10640">
        <v>6009</v>
      </c>
      <c r="C10640">
        <v>2</v>
      </c>
      <c r="D10640">
        <v>2</v>
      </c>
      <c r="E10640">
        <v>3</v>
      </c>
      <c r="F10640">
        <v>734</v>
      </c>
      <c r="G10640">
        <v>0</v>
      </c>
      <c r="H10640">
        <v>232</v>
      </c>
    </row>
    <row r="10641" spans="1:8" x14ac:dyDescent="0.25">
      <c r="A10641" t="s">
        <v>177</v>
      </c>
      <c r="B10641">
        <v>6019</v>
      </c>
      <c r="C10641">
        <v>4</v>
      </c>
      <c r="D10641">
        <v>2</v>
      </c>
      <c r="E10641">
        <v>7</v>
      </c>
      <c r="F10641">
        <v>734</v>
      </c>
      <c r="G10641">
        <v>0</v>
      </c>
      <c r="H10641">
        <v>575</v>
      </c>
    </row>
    <row r="10642" spans="1:8" x14ac:dyDescent="0.25">
      <c r="A10642" t="s">
        <v>177</v>
      </c>
      <c r="B10642">
        <v>6020</v>
      </c>
      <c r="C10642">
        <v>3</v>
      </c>
      <c r="D10642">
        <v>2</v>
      </c>
      <c r="E10642">
        <v>5</v>
      </c>
      <c r="F10642">
        <v>25</v>
      </c>
      <c r="G10642">
        <v>0</v>
      </c>
      <c r="H10642">
        <v>217</v>
      </c>
    </row>
    <row r="10643" spans="1:8" x14ac:dyDescent="0.25">
      <c r="A10643" t="s">
        <v>177</v>
      </c>
      <c r="B10643">
        <v>6021</v>
      </c>
      <c r="C10643">
        <v>2</v>
      </c>
      <c r="D10643">
        <v>2</v>
      </c>
      <c r="E10643">
        <v>3</v>
      </c>
      <c r="F10643">
        <v>734</v>
      </c>
      <c r="G10643">
        <v>0</v>
      </c>
      <c r="H10643">
        <v>237</v>
      </c>
    </row>
    <row r="10644" spans="1:8" x14ac:dyDescent="0.25">
      <c r="A10644" t="s">
        <v>177</v>
      </c>
      <c r="B10644">
        <v>6022</v>
      </c>
      <c r="C10644">
        <v>2</v>
      </c>
      <c r="D10644">
        <v>2</v>
      </c>
      <c r="E10644">
        <v>3</v>
      </c>
      <c r="F10644">
        <v>734</v>
      </c>
      <c r="G10644">
        <v>0</v>
      </c>
      <c r="H10644">
        <v>234</v>
      </c>
    </row>
    <row r="10645" spans="1:8" x14ac:dyDescent="0.25">
      <c r="A10645" t="s">
        <v>177</v>
      </c>
      <c r="B10645">
        <v>6031</v>
      </c>
      <c r="C10645">
        <v>3</v>
      </c>
      <c r="D10645">
        <v>2</v>
      </c>
      <c r="E10645">
        <v>5</v>
      </c>
      <c r="F10645">
        <v>149</v>
      </c>
      <c r="G10645">
        <v>0</v>
      </c>
      <c r="H10645">
        <v>85</v>
      </c>
    </row>
    <row r="10646" spans="1:8" x14ac:dyDescent="0.25">
      <c r="A10646" t="s">
        <v>177</v>
      </c>
      <c r="B10646">
        <v>6032</v>
      </c>
      <c r="C10646">
        <v>2</v>
      </c>
      <c r="D10646">
        <v>2</v>
      </c>
      <c r="E10646">
        <v>3</v>
      </c>
      <c r="F10646">
        <v>734</v>
      </c>
      <c r="G10646">
        <v>0</v>
      </c>
      <c r="H10646">
        <v>236</v>
      </c>
    </row>
    <row r="10647" spans="1:8" x14ac:dyDescent="0.25">
      <c r="A10647" t="s">
        <v>177</v>
      </c>
      <c r="B10647">
        <v>6033</v>
      </c>
      <c r="C10647">
        <v>2</v>
      </c>
      <c r="D10647">
        <v>2</v>
      </c>
      <c r="E10647">
        <v>3</v>
      </c>
      <c r="F10647">
        <v>734</v>
      </c>
      <c r="G10647">
        <v>0</v>
      </c>
      <c r="H10647">
        <v>232</v>
      </c>
    </row>
    <row r="10648" spans="1:8" x14ac:dyDescent="0.25">
      <c r="A10648" t="s">
        <v>177</v>
      </c>
      <c r="B10648">
        <v>6043</v>
      </c>
      <c r="C10648">
        <v>4</v>
      </c>
      <c r="D10648">
        <v>2</v>
      </c>
      <c r="E10648">
        <v>6</v>
      </c>
      <c r="F10648">
        <v>734</v>
      </c>
      <c r="G10648">
        <v>0</v>
      </c>
      <c r="H10648">
        <v>561</v>
      </c>
    </row>
    <row r="10649" spans="1:8" x14ac:dyDescent="0.25">
      <c r="A10649" t="s">
        <v>177</v>
      </c>
      <c r="B10649">
        <v>6044</v>
      </c>
      <c r="C10649">
        <v>3</v>
      </c>
      <c r="D10649">
        <v>2</v>
      </c>
      <c r="E10649">
        <v>4</v>
      </c>
      <c r="F10649">
        <v>20</v>
      </c>
      <c r="G10649">
        <v>0</v>
      </c>
      <c r="H10649">
        <v>193</v>
      </c>
    </row>
    <row r="10650" spans="1:8" x14ac:dyDescent="0.25">
      <c r="A10650" t="s">
        <v>177</v>
      </c>
      <c r="B10650">
        <v>6045</v>
      </c>
      <c r="C10650">
        <v>2</v>
      </c>
      <c r="D10650">
        <v>2</v>
      </c>
      <c r="E10650">
        <v>3</v>
      </c>
      <c r="F10650">
        <v>734</v>
      </c>
      <c r="G10650">
        <v>0</v>
      </c>
      <c r="H10650">
        <v>238</v>
      </c>
    </row>
    <row r="10651" spans="1:8" x14ac:dyDescent="0.25">
      <c r="A10651" t="s">
        <v>177</v>
      </c>
      <c r="B10651">
        <v>6046</v>
      </c>
      <c r="C10651">
        <v>2</v>
      </c>
      <c r="D10651">
        <v>2</v>
      </c>
      <c r="E10651">
        <v>3</v>
      </c>
      <c r="F10651">
        <v>734</v>
      </c>
      <c r="G10651">
        <v>0</v>
      </c>
      <c r="H10651">
        <v>233</v>
      </c>
    </row>
    <row r="10652" spans="1:8" x14ac:dyDescent="0.25">
      <c r="A10652" t="s">
        <v>177</v>
      </c>
      <c r="B10652">
        <v>6056</v>
      </c>
      <c r="C10652">
        <v>4</v>
      </c>
      <c r="D10652">
        <v>2</v>
      </c>
      <c r="E10652">
        <v>6</v>
      </c>
      <c r="F10652">
        <v>734</v>
      </c>
      <c r="G10652">
        <v>0</v>
      </c>
      <c r="H10652">
        <v>542</v>
      </c>
    </row>
    <row r="10653" spans="1:8" x14ac:dyDescent="0.25">
      <c r="A10653" t="s">
        <v>177</v>
      </c>
      <c r="B10653">
        <v>6057</v>
      </c>
      <c r="C10653">
        <v>3</v>
      </c>
      <c r="D10653">
        <v>2</v>
      </c>
      <c r="E10653">
        <v>4</v>
      </c>
      <c r="F10653">
        <v>20</v>
      </c>
      <c r="G10653">
        <v>0</v>
      </c>
      <c r="H10653">
        <v>176</v>
      </c>
    </row>
    <row r="10654" spans="1:8" x14ac:dyDescent="0.25">
      <c r="A10654" t="s">
        <v>177</v>
      </c>
      <c r="B10654">
        <v>6058</v>
      </c>
      <c r="C10654">
        <v>2</v>
      </c>
      <c r="D10654">
        <v>2</v>
      </c>
      <c r="E10654">
        <v>3</v>
      </c>
      <c r="F10654">
        <v>734</v>
      </c>
      <c r="G10654">
        <v>0</v>
      </c>
      <c r="H10654">
        <v>237</v>
      </c>
    </row>
    <row r="10655" spans="1:8" x14ac:dyDescent="0.25">
      <c r="A10655" t="s">
        <v>177</v>
      </c>
      <c r="B10655">
        <v>6059</v>
      </c>
      <c r="C10655">
        <v>2</v>
      </c>
      <c r="D10655">
        <v>2</v>
      </c>
      <c r="E10655">
        <v>3</v>
      </c>
      <c r="F10655">
        <v>734</v>
      </c>
      <c r="G10655">
        <v>0</v>
      </c>
      <c r="H10655">
        <v>234</v>
      </c>
    </row>
    <row r="10656" spans="1:8" x14ac:dyDescent="0.25">
      <c r="A10656" t="s">
        <v>177</v>
      </c>
      <c r="B10656">
        <v>6068</v>
      </c>
      <c r="C10656">
        <v>3</v>
      </c>
      <c r="D10656">
        <v>2</v>
      </c>
      <c r="E10656">
        <v>5</v>
      </c>
      <c r="F10656">
        <v>149</v>
      </c>
      <c r="G10656">
        <v>0</v>
      </c>
      <c r="H10656">
        <v>99</v>
      </c>
    </row>
    <row r="10657" spans="1:8" x14ac:dyDescent="0.25">
      <c r="A10657" t="s">
        <v>177</v>
      </c>
      <c r="B10657">
        <v>6069</v>
      </c>
      <c r="C10657">
        <v>2</v>
      </c>
      <c r="D10657">
        <v>2</v>
      </c>
      <c r="E10657">
        <v>3</v>
      </c>
      <c r="F10657">
        <v>734</v>
      </c>
      <c r="G10657">
        <v>0</v>
      </c>
      <c r="H10657">
        <v>240</v>
      </c>
    </row>
    <row r="10658" spans="1:8" x14ac:dyDescent="0.25">
      <c r="A10658" t="s">
        <v>177</v>
      </c>
      <c r="B10658">
        <v>6070</v>
      </c>
      <c r="C10658">
        <v>2</v>
      </c>
      <c r="D10658">
        <v>2</v>
      </c>
      <c r="E10658">
        <v>3</v>
      </c>
      <c r="F10658">
        <v>734</v>
      </c>
      <c r="G10658">
        <v>0</v>
      </c>
      <c r="H10658">
        <v>238</v>
      </c>
    </row>
    <row r="10659" spans="1:8" x14ac:dyDescent="0.25">
      <c r="A10659" t="s">
        <v>177</v>
      </c>
      <c r="B10659">
        <v>6079</v>
      </c>
      <c r="C10659">
        <v>4</v>
      </c>
      <c r="D10659">
        <v>2</v>
      </c>
      <c r="E10659">
        <v>7</v>
      </c>
      <c r="F10659">
        <v>734</v>
      </c>
      <c r="G10659">
        <v>0</v>
      </c>
      <c r="H10659">
        <v>2734</v>
      </c>
    </row>
    <row r="10660" spans="1:8" x14ac:dyDescent="0.25">
      <c r="A10660" t="s">
        <v>177</v>
      </c>
      <c r="B10660">
        <v>6080</v>
      </c>
      <c r="C10660">
        <v>2</v>
      </c>
      <c r="D10660">
        <v>2</v>
      </c>
      <c r="E10660">
        <v>3</v>
      </c>
      <c r="F10660">
        <v>734</v>
      </c>
      <c r="G10660">
        <v>0</v>
      </c>
      <c r="H10660">
        <v>2083</v>
      </c>
    </row>
    <row r="10661" spans="1:8" x14ac:dyDescent="0.25">
      <c r="A10661" t="s">
        <v>177</v>
      </c>
      <c r="B10661">
        <v>6090</v>
      </c>
      <c r="C10661">
        <v>4</v>
      </c>
      <c r="D10661">
        <v>2</v>
      </c>
      <c r="E10661">
        <v>6</v>
      </c>
      <c r="F10661">
        <v>734</v>
      </c>
      <c r="G10661">
        <v>0</v>
      </c>
      <c r="H10661">
        <v>548</v>
      </c>
    </row>
    <row r="10662" spans="1:8" x14ac:dyDescent="0.25">
      <c r="A10662" t="s">
        <v>177</v>
      </c>
      <c r="B10662">
        <v>6091</v>
      </c>
      <c r="C10662">
        <v>3</v>
      </c>
      <c r="D10662">
        <v>2</v>
      </c>
      <c r="E10662">
        <v>4</v>
      </c>
      <c r="F10662">
        <v>20</v>
      </c>
      <c r="G10662">
        <v>0</v>
      </c>
      <c r="H10662">
        <v>154</v>
      </c>
    </row>
    <row r="10663" spans="1:8" x14ac:dyDescent="0.25">
      <c r="A10663" t="s">
        <v>177</v>
      </c>
      <c r="B10663">
        <v>6092</v>
      </c>
      <c r="C10663">
        <v>2</v>
      </c>
      <c r="D10663">
        <v>2</v>
      </c>
      <c r="E10663">
        <v>3</v>
      </c>
      <c r="F10663">
        <v>734</v>
      </c>
      <c r="G10663">
        <v>0</v>
      </c>
      <c r="H10663">
        <v>235</v>
      </c>
    </row>
    <row r="10664" spans="1:8" x14ac:dyDescent="0.25">
      <c r="A10664" t="s">
        <v>177</v>
      </c>
      <c r="B10664">
        <v>6093</v>
      </c>
      <c r="C10664">
        <v>2</v>
      </c>
      <c r="D10664">
        <v>2</v>
      </c>
      <c r="E10664">
        <v>3</v>
      </c>
      <c r="F10664">
        <v>734</v>
      </c>
      <c r="G10664">
        <v>0</v>
      </c>
      <c r="H10664">
        <v>230</v>
      </c>
    </row>
    <row r="10665" spans="1:8" x14ac:dyDescent="0.25">
      <c r="A10665" t="s">
        <v>177</v>
      </c>
      <c r="B10665">
        <v>6102</v>
      </c>
      <c r="C10665">
        <v>3</v>
      </c>
      <c r="D10665">
        <v>2</v>
      </c>
      <c r="E10665">
        <v>5</v>
      </c>
      <c r="F10665">
        <v>149</v>
      </c>
      <c r="G10665">
        <v>0</v>
      </c>
      <c r="H10665">
        <v>104</v>
      </c>
    </row>
    <row r="10666" spans="1:8" x14ac:dyDescent="0.25">
      <c r="A10666" t="s">
        <v>177</v>
      </c>
      <c r="B10666">
        <v>6103</v>
      </c>
      <c r="C10666">
        <v>2</v>
      </c>
      <c r="D10666">
        <v>2</v>
      </c>
      <c r="E10666">
        <v>3</v>
      </c>
      <c r="F10666">
        <v>734</v>
      </c>
      <c r="G10666">
        <v>0</v>
      </c>
      <c r="H10666">
        <v>234</v>
      </c>
    </row>
    <row r="10667" spans="1:8" x14ac:dyDescent="0.25">
      <c r="A10667" t="s">
        <v>177</v>
      </c>
      <c r="B10667">
        <v>6104</v>
      </c>
      <c r="C10667">
        <v>2</v>
      </c>
      <c r="D10667">
        <v>2</v>
      </c>
      <c r="E10667">
        <v>3</v>
      </c>
      <c r="F10667">
        <v>734</v>
      </c>
      <c r="G10667">
        <v>0</v>
      </c>
      <c r="H10667">
        <v>230</v>
      </c>
    </row>
    <row r="10668" spans="1:8" x14ac:dyDescent="0.25">
      <c r="A10668" t="s">
        <v>177</v>
      </c>
      <c r="B10668">
        <v>6113</v>
      </c>
      <c r="C10668">
        <v>3</v>
      </c>
      <c r="D10668">
        <v>2</v>
      </c>
      <c r="E10668">
        <v>5</v>
      </c>
      <c r="F10668">
        <v>734</v>
      </c>
      <c r="G10668">
        <v>0</v>
      </c>
      <c r="H10668">
        <v>2318</v>
      </c>
    </row>
    <row r="10669" spans="1:8" x14ac:dyDescent="0.25">
      <c r="A10669" t="s">
        <v>177</v>
      </c>
      <c r="B10669">
        <v>6114</v>
      </c>
      <c r="C10669">
        <v>2</v>
      </c>
      <c r="D10669">
        <v>2</v>
      </c>
      <c r="E10669">
        <v>3</v>
      </c>
      <c r="F10669">
        <v>734</v>
      </c>
      <c r="G10669">
        <v>0</v>
      </c>
      <c r="H10669">
        <v>2143</v>
      </c>
    </row>
    <row r="10670" spans="1:8" x14ac:dyDescent="0.25">
      <c r="A10670" t="s">
        <v>177</v>
      </c>
      <c r="B10670">
        <v>6124</v>
      </c>
      <c r="C10670">
        <v>4</v>
      </c>
      <c r="D10670">
        <v>2</v>
      </c>
      <c r="E10670">
        <v>7</v>
      </c>
      <c r="F10670">
        <v>734</v>
      </c>
      <c r="G10670">
        <v>0</v>
      </c>
      <c r="H10670">
        <v>401</v>
      </c>
    </row>
    <row r="10671" spans="1:8" x14ac:dyDescent="0.25">
      <c r="A10671" t="s">
        <v>177</v>
      </c>
      <c r="B10671">
        <v>6125</v>
      </c>
      <c r="C10671">
        <v>3</v>
      </c>
      <c r="D10671">
        <v>2</v>
      </c>
      <c r="E10671">
        <v>5</v>
      </c>
      <c r="F10671">
        <v>11</v>
      </c>
      <c r="G10671">
        <v>0</v>
      </c>
      <c r="H10671">
        <v>108</v>
      </c>
    </row>
    <row r="10672" spans="1:8" x14ac:dyDescent="0.25">
      <c r="A10672" t="s">
        <v>177</v>
      </c>
      <c r="B10672">
        <v>6126</v>
      </c>
      <c r="C10672">
        <v>2</v>
      </c>
      <c r="D10672">
        <v>2</v>
      </c>
      <c r="E10672">
        <v>3</v>
      </c>
      <c r="F10672">
        <v>734</v>
      </c>
      <c r="G10672">
        <v>0</v>
      </c>
      <c r="H10672">
        <v>233</v>
      </c>
    </row>
    <row r="10673" spans="1:8" x14ac:dyDescent="0.25">
      <c r="A10673" t="s">
        <v>177</v>
      </c>
      <c r="B10673">
        <v>6127</v>
      </c>
      <c r="C10673">
        <v>2</v>
      </c>
      <c r="D10673">
        <v>2</v>
      </c>
      <c r="E10673">
        <v>3</v>
      </c>
      <c r="F10673">
        <v>734</v>
      </c>
      <c r="G10673">
        <v>0</v>
      </c>
      <c r="H10673">
        <v>229</v>
      </c>
    </row>
    <row r="10674" spans="1:8" x14ac:dyDescent="0.25">
      <c r="A10674" t="s">
        <v>177</v>
      </c>
      <c r="B10674">
        <v>6136</v>
      </c>
      <c r="C10674">
        <v>3</v>
      </c>
      <c r="D10674">
        <v>2</v>
      </c>
      <c r="E10674">
        <v>5</v>
      </c>
      <c r="F10674">
        <v>149</v>
      </c>
      <c r="G10674">
        <v>0</v>
      </c>
      <c r="H10674">
        <v>76</v>
      </c>
    </row>
    <row r="10675" spans="1:8" x14ac:dyDescent="0.25">
      <c r="A10675" t="s">
        <v>177</v>
      </c>
      <c r="B10675">
        <v>6137</v>
      </c>
      <c r="C10675">
        <v>2</v>
      </c>
      <c r="D10675">
        <v>2</v>
      </c>
      <c r="E10675">
        <v>3</v>
      </c>
      <c r="F10675">
        <v>734</v>
      </c>
      <c r="G10675">
        <v>0</v>
      </c>
      <c r="H10675">
        <v>231</v>
      </c>
    </row>
    <row r="10676" spans="1:8" x14ac:dyDescent="0.25">
      <c r="A10676" t="s">
        <v>177</v>
      </c>
      <c r="B10676">
        <v>6138</v>
      </c>
      <c r="C10676">
        <v>2</v>
      </c>
      <c r="D10676">
        <v>2</v>
      </c>
      <c r="E10676">
        <v>3</v>
      </c>
      <c r="F10676">
        <v>734</v>
      </c>
      <c r="G10676">
        <v>0</v>
      </c>
      <c r="H10676">
        <v>233</v>
      </c>
    </row>
    <row r="10677" spans="1:8" x14ac:dyDescent="0.25">
      <c r="A10677" t="s">
        <v>177</v>
      </c>
      <c r="B10677">
        <v>6147</v>
      </c>
      <c r="C10677">
        <v>4</v>
      </c>
      <c r="D10677">
        <v>2</v>
      </c>
      <c r="E10677">
        <v>7</v>
      </c>
      <c r="F10677">
        <v>734</v>
      </c>
      <c r="G10677">
        <v>0</v>
      </c>
      <c r="H10677">
        <v>2382</v>
      </c>
    </row>
    <row r="10678" spans="1:8" x14ac:dyDescent="0.25">
      <c r="A10678" t="s">
        <v>177</v>
      </c>
      <c r="B10678">
        <v>6148</v>
      </c>
      <c r="C10678">
        <v>2</v>
      </c>
      <c r="D10678">
        <v>2</v>
      </c>
      <c r="E10678">
        <v>3</v>
      </c>
      <c r="F10678">
        <v>734</v>
      </c>
      <c r="G10678">
        <v>0</v>
      </c>
      <c r="H10678">
        <v>2144</v>
      </c>
    </row>
    <row r="10679" spans="1:8" x14ac:dyDescent="0.25">
      <c r="A10679" t="s">
        <v>177</v>
      </c>
      <c r="B10679">
        <v>6157</v>
      </c>
      <c r="C10679">
        <v>4</v>
      </c>
      <c r="D10679">
        <v>2</v>
      </c>
      <c r="E10679">
        <v>7</v>
      </c>
      <c r="F10679">
        <v>734</v>
      </c>
      <c r="G10679">
        <v>0</v>
      </c>
      <c r="H10679">
        <v>2428</v>
      </c>
    </row>
    <row r="10680" spans="1:8" x14ac:dyDescent="0.25">
      <c r="A10680" t="s">
        <v>177</v>
      </c>
      <c r="B10680">
        <v>6158</v>
      </c>
      <c r="C10680">
        <v>2</v>
      </c>
      <c r="D10680">
        <v>2</v>
      </c>
      <c r="E10680">
        <v>3</v>
      </c>
      <c r="F10680">
        <v>734</v>
      </c>
      <c r="G10680">
        <v>0</v>
      </c>
      <c r="H10680">
        <v>2229</v>
      </c>
    </row>
    <row r="10681" spans="1:8" x14ac:dyDescent="0.25">
      <c r="A10681" t="s">
        <v>177</v>
      </c>
      <c r="B10681">
        <v>6167</v>
      </c>
      <c r="C10681">
        <v>4</v>
      </c>
      <c r="D10681">
        <v>2</v>
      </c>
      <c r="E10681">
        <v>7</v>
      </c>
      <c r="F10681">
        <v>734</v>
      </c>
      <c r="G10681">
        <v>0</v>
      </c>
      <c r="H10681">
        <v>2435</v>
      </c>
    </row>
    <row r="10682" spans="1:8" x14ac:dyDescent="0.25">
      <c r="A10682" t="s">
        <v>177</v>
      </c>
      <c r="B10682">
        <v>6168</v>
      </c>
      <c r="C10682">
        <v>2</v>
      </c>
      <c r="D10682">
        <v>2</v>
      </c>
      <c r="E10682">
        <v>3</v>
      </c>
      <c r="F10682">
        <v>734</v>
      </c>
      <c r="G10682">
        <v>0</v>
      </c>
      <c r="H10682">
        <v>2230</v>
      </c>
    </row>
    <row r="10683" spans="1:8" x14ac:dyDescent="0.25">
      <c r="A10683" t="s">
        <v>177</v>
      </c>
      <c r="B10683">
        <v>6177</v>
      </c>
      <c r="C10683">
        <v>4</v>
      </c>
      <c r="D10683">
        <v>2</v>
      </c>
      <c r="E10683">
        <v>7</v>
      </c>
      <c r="F10683">
        <v>734</v>
      </c>
      <c r="G10683">
        <v>0</v>
      </c>
      <c r="H10683">
        <v>2454</v>
      </c>
    </row>
    <row r="10684" spans="1:8" x14ac:dyDescent="0.25">
      <c r="A10684" t="s">
        <v>177</v>
      </c>
      <c r="B10684">
        <v>6178</v>
      </c>
      <c r="C10684">
        <v>2</v>
      </c>
      <c r="D10684">
        <v>2</v>
      </c>
      <c r="E10684">
        <v>3</v>
      </c>
      <c r="F10684">
        <v>734</v>
      </c>
      <c r="G10684">
        <v>0</v>
      </c>
      <c r="H10684">
        <v>2241</v>
      </c>
    </row>
    <row r="10685" spans="1:8" x14ac:dyDescent="0.25">
      <c r="A10685" t="s">
        <v>177</v>
      </c>
      <c r="B10685">
        <v>6187</v>
      </c>
      <c r="C10685">
        <v>4</v>
      </c>
      <c r="D10685">
        <v>2</v>
      </c>
      <c r="E10685">
        <v>7</v>
      </c>
      <c r="F10685">
        <v>734</v>
      </c>
      <c r="G10685">
        <v>0</v>
      </c>
      <c r="H10685">
        <v>2468</v>
      </c>
    </row>
    <row r="10686" spans="1:8" x14ac:dyDescent="0.25">
      <c r="A10686" t="s">
        <v>177</v>
      </c>
      <c r="B10686">
        <v>6188</v>
      </c>
      <c r="C10686">
        <v>2</v>
      </c>
      <c r="D10686">
        <v>2</v>
      </c>
      <c r="E10686">
        <v>3</v>
      </c>
      <c r="F10686">
        <v>734</v>
      </c>
      <c r="G10686">
        <v>0</v>
      </c>
      <c r="H10686">
        <v>2245</v>
      </c>
    </row>
    <row r="10687" spans="1:8" x14ac:dyDescent="0.25">
      <c r="A10687" t="s">
        <v>177</v>
      </c>
      <c r="B10687">
        <v>6197</v>
      </c>
      <c r="C10687">
        <v>4</v>
      </c>
      <c r="D10687">
        <v>2</v>
      </c>
      <c r="E10687">
        <v>7</v>
      </c>
      <c r="F10687">
        <v>734</v>
      </c>
      <c r="G10687">
        <v>0</v>
      </c>
      <c r="H10687">
        <v>2469</v>
      </c>
    </row>
    <row r="10688" spans="1:8" x14ac:dyDescent="0.25">
      <c r="A10688" t="s">
        <v>177</v>
      </c>
      <c r="B10688">
        <v>6198</v>
      </c>
      <c r="C10688">
        <v>2</v>
      </c>
      <c r="D10688">
        <v>2</v>
      </c>
      <c r="E10688">
        <v>3</v>
      </c>
      <c r="F10688">
        <v>734</v>
      </c>
      <c r="G10688">
        <v>0</v>
      </c>
      <c r="H10688">
        <v>2249</v>
      </c>
    </row>
    <row r="10689" spans="1:8" x14ac:dyDescent="0.25">
      <c r="A10689" t="s">
        <v>177</v>
      </c>
      <c r="B10689">
        <v>6206</v>
      </c>
      <c r="C10689">
        <v>4</v>
      </c>
      <c r="D10689">
        <v>2</v>
      </c>
      <c r="E10689">
        <v>6</v>
      </c>
      <c r="F10689">
        <v>734</v>
      </c>
      <c r="G10689">
        <v>0</v>
      </c>
      <c r="H10689">
        <v>2528</v>
      </c>
    </row>
    <row r="10690" spans="1:8" x14ac:dyDescent="0.25">
      <c r="A10690" t="s">
        <v>177</v>
      </c>
      <c r="B10690">
        <v>6207</v>
      </c>
      <c r="C10690">
        <v>2</v>
      </c>
      <c r="D10690">
        <v>2</v>
      </c>
      <c r="E10690">
        <v>3</v>
      </c>
      <c r="F10690">
        <v>734</v>
      </c>
      <c r="G10690">
        <v>0</v>
      </c>
      <c r="H10690">
        <v>2209</v>
      </c>
    </row>
    <row r="10691" spans="1:8" x14ac:dyDescent="0.25">
      <c r="A10691" t="s">
        <v>177</v>
      </c>
      <c r="B10691">
        <v>6215</v>
      </c>
      <c r="C10691">
        <v>4</v>
      </c>
      <c r="D10691">
        <v>2</v>
      </c>
      <c r="E10691">
        <v>6</v>
      </c>
      <c r="F10691">
        <v>734</v>
      </c>
      <c r="G10691">
        <v>0</v>
      </c>
      <c r="H10691">
        <v>2449</v>
      </c>
    </row>
    <row r="10692" spans="1:8" x14ac:dyDescent="0.25">
      <c r="A10692" t="s">
        <v>177</v>
      </c>
      <c r="B10692">
        <v>6216</v>
      </c>
      <c r="C10692">
        <v>2</v>
      </c>
      <c r="D10692">
        <v>2</v>
      </c>
      <c r="E10692">
        <v>3</v>
      </c>
      <c r="F10692">
        <v>734</v>
      </c>
      <c r="G10692">
        <v>0</v>
      </c>
      <c r="H10692">
        <v>2261</v>
      </c>
    </row>
    <row r="10693" spans="1:8" x14ac:dyDescent="0.25">
      <c r="A10693" t="s">
        <v>177</v>
      </c>
      <c r="B10693">
        <v>6224</v>
      </c>
      <c r="C10693">
        <v>4</v>
      </c>
      <c r="D10693">
        <v>2</v>
      </c>
      <c r="E10693">
        <v>6</v>
      </c>
      <c r="F10693">
        <v>734</v>
      </c>
      <c r="G10693">
        <v>0</v>
      </c>
      <c r="H10693">
        <v>2446</v>
      </c>
    </row>
    <row r="10694" spans="1:8" x14ac:dyDescent="0.25">
      <c r="A10694" t="s">
        <v>177</v>
      </c>
      <c r="B10694">
        <v>6225</v>
      </c>
      <c r="C10694">
        <v>2</v>
      </c>
      <c r="D10694">
        <v>2</v>
      </c>
      <c r="E10694">
        <v>3</v>
      </c>
      <c r="F10694">
        <v>734</v>
      </c>
      <c r="G10694">
        <v>0</v>
      </c>
      <c r="H10694">
        <v>2257</v>
      </c>
    </row>
    <row r="10695" spans="1:8" x14ac:dyDescent="0.25">
      <c r="A10695" t="s">
        <v>177</v>
      </c>
      <c r="B10695">
        <v>6233</v>
      </c>
      <c r="C10695">
        <v>4</v>
      </c>
      <c r="D10695">
        <v>2</v>
      </c>
      <c r="E10695">
        <v>6</v>
      </c>
      <c r="F10695">
        <v>734</v>
      </c>
      <c r="G10695">
        <v>0</v>
      </c>
      <c r="H10695">
        <v>2457</v>
      </c>
    </row>
    <row r="10696" spans="1:8" x14ac:dyDescent="0.25">
      <c r="A10696" t="s">
        <v>177</v>
      </c>
      <c r="B10696">
        <v>6234</v>
      </c>
      <c r="C10696">
        <v>2</v>
      </c>
      <c r="D10696">
        <v>2</v>
      </c>
      <c r="E10696">
        <v>3</v>
      </c>
      <c r="F10696">
        <v>734</v>
      </c>
      <c r="G10696">
        <v>0</v>
      </c>
      <c r="H10696">
        <v>2265</v>
      </c>
    </row>
    <row r="10697" spans="1:8" x14ac:dyDescent="0.25">
      <c r="A10697" t="s">
        <v>177</v>
      </c>
      <c r="B10697">
        <v>6242</v>
      </c>
      <c r="C10697">
        <v>4</v>
      </c>
      <c r="D10697">
        <v>2</v>
      </c>
      <c r="E10697">
        <v>6</v>
      </c>
      <c r="F10697">
        <v>734</v>
      </c>
      <c r="G10697">
        <v>0</v>
      </c>
      <c r="H10697">
        <v>2478</v>
      </c>
    </row>
    <row r="10698" spans="1:8" x14ac:dyDescent="0.25">
      <c r="A10698" t="s">
        <v>177</v>
      </c>
      <c r="B10698">
        <v>6243</v>
      </c>
      <c r="C10698">
        <v>2</v>
      </c>
      <c r="D10698">
        <v>2</v>
      </c>
      <c r="E10698">
        <v>3</v>
      </c>
      <c r="F10698">
        <v>734</v>
      </c>
      <c r="G10698">
        <v>0</v>
      </c>
      <c r="H10698">
        <v>2237</v>
      </c>
    </row>
    <row r="10699" spans="1:8" x14ac:dyDescent="0.25">
      <c r="A10699" t="s">
        <v>177</v>
      </c>
      <c r="B10699">
        <v>6251</v>
      </c>
      <c r="C10699">
        <v>4</v>
      </c>
      <c r="D10699">
        <v>2</v>
      </c>
      <c r="E10699">
        <v>6</v>
      </c>
      <c r="F10699">
        <v>734</v>
      </c>
      <c r="G10699">
        <v>0</v>
      </c>
      <c r="H10699">
        <v>2433</v>
      </c>
    </row>
    <row r="10700" spans="1:8" x14ac:dyDescent="0.25">
      <c r="A10700" t="s">
        <v>177</v>
      </c>
      <c r="B10700">
        <v>6252</v>
      </c>
      <c r="C10700">
        <v>2</v>
      </c>
      <c r="D10700">
        <v>2</v>
      </c>
      <c r="E10700">
        <v>3</v>
      </c>
      <c r="F10700">
        <v>734</v>
      </c>
      <c r="G10700">
        <v>0</v>
      </c>
      <c r="H10700">
        <v>2265</v>
      </c>
    </row>
    <row r="10701" spans="1:8" x14ac:dyDescent="0.25">
      <c r="A10701" t="s">
        <v>177</v>
      </c>
      <c r="B10701">
        <v>6260</v>
      </c>
      <c r="C10701">
        <v>4</v>
      </c>
      <c r="D10701">
        <v>3</v>
      </c>
      <c r="E10701">
        <v>7</v>
      </c>
      <c r="F10701">
        <v>734</v>
      </c>
      <c r="G10701">
        <v>0</v>
      </c>
      <c r="H10701">
        <v>252</v>
      </c>
    </row>
    <row r="10702" spans="1:8" x14ac:dyDescent="0.25">
      <c r="A10702" t="s">
        <v>177</v>
      </c>
      <c r="B10702">
        <v>6261</v>
      </c>
      <c r="C10702">
        <v>2</v>
      </c>
      <c r="D10702">
        <v>2</v>
      </c>
      <c r="E10702">
        <v>3</v>
      </c>
      <c r="F10702">
        <v>734</v>
      </c>
      <c r="G10702">
        <v>0</v>
      </c>
      <c r="H10702">
        <v>231</v>
      </c>
    </row>
    <row r="10703" spans="1:8" x14ac:dyDescent="0.25">
      <c r="A10703" t="s">
        <v>177</v>
      </c>
      <c r="B10703">
        <v>6270</v>
      </c>
      <c r="C10703">
        <v>2</v>
      </c>
      <c r="D10703">
        <v>2</v>
      </c>
      <c r="E10703">
        <v>3</v>
      </c>
      <c r="F10703">
        <v>734</v>
      </c>
      <c r="G10703">
        <v>0</v>
      </c>
      <c r="H10703">
        <v>263</v>
      </c>
    </row>
    <row r="10704" spans="1:8" x14ac:dyDescent="0.25">
      <c r="A10704" t="s">
        <v>177</v>
      </c>
      <c r="B10704">
        <v>6271</v>
      </c>
      <c r="C10704">
        <v>1</v>
      </c>
      <c r="D10704">
        <v>0</v>
      </c>
      <c r="E10704">
        <v>1</v>
      </c>
      <c r="F10704">
        <v>1</v>
      </c>
      <c r="G10704">
        <v>0</v>
      </c>
      <c r="H10704">
        <v>3</v>
      </c>
    </row>
    <row r="10705" spans="1:8" x14ac:dyDescent="0.25">
      <c r="A10705" t="s">
        <v>177</v>
      </c>
      <c r="B10705">
        <v>6272</v>
      </c>
      <c r="C10705">
        <v>2</v>
      </c>
      <c r="D10705">
        <v>2</v>
      </c>
      <c r="E10705">
        <v>3</v>
      </c>
      <c r="F10705">
        <v>734</v>
      </c>
      <c r="G10705">
        <v>0</v>
      </c>
      <c r="H10705">
        <v>232</v>
      </c>
    </row>
    <row r="10706" spans="1:8" x14ac:dyDescent="0.25">
      <c r="A10706" t="s">
        <v>177</v>
      </c>
      <c r="B10706">
        <v>6273</v>
      </c>
      <c r="C10706">
        <v>2</v>
      </c>
      <c r="D10706">
        <v>2</v>
      </c>
      <c r="E10706">
        <v>3</v>
      </c>
      <c r="F10706">
        <v>734</v>
      </c>
      <c r="G10706">
        <v>0</v>
      </c>
      <c r="H10706">
        <v>232</v>
      </c>
    </row>
    <row r="10707" spans="1:8" x14ac:dyDescent="0.25">
      <c r="A10707" t="s">
        <v>177</v>
      </c>
      <c r="B10707">
        <v>6282</v>
      </c>
      <c r="C10707">
        <v>4</v>
      </c>
      <c r="D10707">
        <v>2</v>
      </c>
      <c r="E10707">
        <v>7</v>
      </c>
      <c r="F10707">
        <v>734</v>
      </c>
      <c r="G10707">
        <v>0</v>
      </c>
      <c r="H10707">
        <v>834</v>
      </c>
    </row>
    <row r="10708" spans="1:8" x14ac:dyDescent="0.25">
      <c r="A10708" t="s">
        <v>177</v>
      </c>
      <c r="B10708">
        <v>6283</v>
      </c>
      <c r="C10708">
        <v>3</v>
      </c>
      <c r="D10708">
        <v>2</v>
      </c>
      <c r="E10708">
        <v>5</v>
      </c>
      <c r="F10708">
        <v>20</v>
      </c>
      <c r="G10708">
        <v>0</v>
      </c>
      <c r="H10708">
        <v>465</v>
      </c>
    </row>
    <row r="10709" spans="1:8" x14ac:dyDescent="0.25">
      <c r="A10709" t="s">
        <v>177</v>
      </c>
      <c r="B10709">
        <v>6284</v>
      </c>
      <c r="C10709">
        <v>2</v>
      </c>
      <c r="D10709">
        <v>2</v>
      </c>
      <c r="E10709">
        <v>3</v>
      </c>
      <c r="F10709">
        <v>734</v>
      </c>
      <c r="G10709">
        <v>0</v>
      </c>
      <c r="H10709">
        <v>235</v>
      </c>
    </row>
    <row r="10710" spans="1:8" x14ac:dyDescent="0.25">
      <c r="A10710" t="s">
        <v>177</v>
      </c>
      <c r="B10710">
        <v>6285</v>
      </c>
      <c r="C10710">
        <v>2</v>
      </c>
      <c r="D10710">
        <v>2</v>
      </c>
      <c r="E10710">
        <v>3</v>
      </c>
      <c r="F10710">
        <v>734</v>
      </c>
      <c r="G10710">
        <v>0</v>
      </c>
      <c r="H10710">
        <v>231</v>
      </c>
    </row>
    <row r="10711" spans="1:8" x14ac:dyDescent="0.25">
      <c r="A10711" t="s">
        <v>177</v>
      </c>
      <c r="B10711">
        <v>6294</v>
      </c>
      <c r="C10711">
        <v>4</v>
      </c>
      <c r="D10711">
        <v>2</v>
      </c>
      <c r="E10711">
        <v>7</v>
      </c>
      <c r="F10711">
        <v>734</v>
      </c>
      <c r="G10711">
        <v>0</v>
      </c>
      <c r="H10711">
        <v>801</v>
      </c>
    </row>
    <row r="10712" spans="1:8" x14ac:dyDescent="0.25">
      <c r="A10712" t="s">
        <v>177</v>
      </c>
      <c r="B10712">
        <v>6295</v>
      </c>
      <c r="C10712">
        <v>3</v>
      </c>
      <c r="D10712">
        <v>2</v>
      </c>
      <c r="E10712">
        <v>5</v>
      </c>
      <c r="F10712">
        <v>20</v>
      </c>
      <c r="G10712">
        <v>0</v>
      </c>
      <c r="H10712">
        <v>468</v>
      </c>
    </row>
    <row r="10713" spans="1:8" x14ac:dyDescent="0.25">
      <c r="A10713" t="s">
        <v>177</v>
      </c>
      <c r="B10713">
        <v>6296</v>
      </c>
      <c r="C10713">
        <v>2</v>
      </c>
      <c r="D10713">
        <v>2</v>
      </c>
      <c r="E10713">
        <v>3</v>
      </c>
      <c r="F10713">
        <v>734</v>
      </c>
      <c r="G10713">
        <v>0</v>
      </c>
      <c r="H10713">
        <v>234</v>
      </c>
    </row>
    <row r="10714" spans="1:8" x14ac:dyDescent="0.25">
      <c r="A10714" t="s">
        <v>177</v>
      </c>
      <c r="B10714">
        <v>6297</v>
      </c>
      <c r="C10714">
        <v>2</v>
      </c>
      <c r="D10714">
        <v>2</v>
      </c>
      <c r="E10714">
        <v>3</v>
      </c>
      <c r="F10714">
        <v>734</v>
      </c>
      <c r="G10714">
        <v>0</v>
      </c>
      <c r="H10714">
        <v>234</v>
      </c>
    </row>
    <row r="10715" spans="1:8" x14ac:dyDescent="0.25">
      <c r="A10715" t="s">
        <v>177</v>
      </c>
      <c r="B10715">
        <v>6306</v>
      </c>
      <c r="C10715">
        <v>3</v>
      </c>
      <c r="D10715">
        <v>2</v>
      </c>
      <c r="E10715">
        <v>5</v>
      </c>
      <c r="F10715">
        <v>734</v>
      </c>
      <c r="G10715">
        <v>0</v>
      </c>
      <c r="H10715">
        <v>544</v>
      </c>
    </row>
    <row r="10716" spans="1:8" x14ac:dyDescent="0.25">
      <c r="A10716" t="s">
        <v>177</v>
      </c>
      <c r="B10716">
        <v>6307</v>
      </c>
      <c r="C10716">
        <v>2</v>
      </c>
      <c r="D10716">
        <v>2</v>
      </c>
      <c r="E10716">
        <v>3</v>
      </c>
      <c r="F10716">
        <v>20</v>
      </c>
      <c r="G10716">
        <v>0</v>
      </c>
      <c r="H10716">
        <v>163</v>
      </c>
    </row>
    <row r="10717" spans="1:8" x14ac:dyDescent="0.25">
      <c r="A10717" t="s">
        <v>177</v>
      </c>
      <c r="B10717">
        <v>6308</v>
      </c>
      <c r="C10717">
        <v>2</v>
      </c>
      <c r="D10717">
        <v>2</v>
      </c>
      <c r="E10717">
        <v>3</v>
      </c>
      <c r="F10717">
        <v>734</v>
      </c>
      <c r="G10717">
        <v>0</v>
      </c>
      <c r="H10717">
        <v>232</v>
      </c>
    </row>
    <row r="10718" spans="1:8" x14ac:dyDescent="0.25">
      <c r="A10718" t="s">
        <v>177</v>
      </c>
      <c r="B10718">
        <v>6309</v>
      </c>
      <c r="C10718">
        <v>2</v>
      </c>
      <c r="D10718">
        <v>2</v>
      </c>
      <c r="E10718">
        <v>3</v>
      </c>
      <c r="F10718">
        <v>734</v>
      </c>
      <c r="G10718">
        <v>0</v>
      </c>
      <c r="H10718">
        <v>231</v>
      </c>
    </row>
    <row r="10719" spans="1:8" x14ac:dyDescent="0.25">
      <c r="A10719" t="s">
        <v>177</v>
      </c>
      <c r="B10719">
        <v>6318</v>
      </c>
      <c r="C10719">
        <v>3</v>
      </c>
      <c r="D10719">
        <v>2</v>
      </c>
      <c r="E10719">
        <v>5</v>
      </c>
      <c r="F10719">
        <v>734</v>
      </c>
      <c r="G10719">
        <v>0</v>
      </c>
      <c r="H10719">
        <v>535</v>
      </c>
    </row>
    <row r="10720" spans="1:8" x14ac:dyDescent="0.25">
      <c r="A10720" t="s">
        <v>177</v>
      </c>
      <c r="B10720">
        <v>6319</v>
      </c>
      <c r="C10720">
        <v>2</v>
      </c>
      <c r="D10720">
        <v>2</v>
      </c>
      <c r="E10720">
        <v>3</v>
      </c>
      <c r="F10720">
        <v>20</v>
      </c>
      <c r="G10720">
        <v>0</v>
      </c>
      <c r="H10720">
        <v>166</v>
      </c>
    </row>
    <row r="10721" spans="1:8" x14ac:dyDescent="0.25">
      <c r="A10721" t="s">
        <v>177</v>
      </c>
      <c r="B10721">
        <v>6320</v>
      </c>
      <c r="C10721">
        <v>2</v>
      </c>
      <c r="D10721">
        <v>2</v>
      </c>
      <c r="E10721">
        <v>3</v>
      </c>
      <c r="F10721">
        <v>734</v>
      </c>
      <c r="G10721">
        <v>0</v>
      </c>
      <c r="H10721">
        <v>237</v>
      </c>
    </row>
    <row r="10722" spans="1:8" x14ac:dyDescent="0.25">
      <c r="A10722" t="s">
        <v>177</v>
      </c>
      <c r="B10722">
        <v>6321</v>
      </c>
      <c r="C10722">
        <v>2</v>
      </c>
      <c r="D10722">
        <v>2</v>
      </c>
      <c r="E10722">
        <v>3</v>
      </c>
      <c r="F10722">
        <v>734</v>
      </c>
      <c r="G10722">
        <v>0</v>
      </c>
      <c r="H10722">
        <v>233</v>
      </c>
    </row>
    <row r="10723" spans="1:8" x14ac:dyDescent="0.25">
      <c r="A10723" t="s">
        <v>177</v>
      </c>
      <c r="B10723">
        <v>6330</v>
      </c>
      <c r="C10723">
        <v>4</v>
      </c>
      <c r="D10723">
        <v>2</v>
      </c>
      <c r="E10723">
        <v>7</v>
      </c>
      <c r="F10723">
        <v>734</v>
      </c>
      <c r="G10723">
        <v>0</v>
      </c>
      <c r="H10723">
        <v>842</v>
      </c>
    </row>
    <row r="10724" spans="1:8" x14ac:dyDescent="0.25">
      <c r="A10724" t="s">
        <v>177</v>
      </c>
      <c r="B10724">
        <v>6331</v>
      </c>
      <c r="C10724">
        <v>3</v>
      </c>
      <c r="D10724">
        <v>2</v>
      </c>
      <c r="E10724">
        <v>5</v>
      </c>
      <c r="F10724">
        <v>20</v>
      </c>
      <c r="G10724">
        <v>0</v>
      </c>
      <c r="H10724">
        <v>510</v>
      </c>
    </row>
    <row r="10725" spans="1:8" x14ac:dyDescent="0.25">
      <c r="A10725" t="s">
        <v>177</v>
      </c>
      <c r="B10725">
        <v>6332</v>
      </c>
      <c r="C10725">
        <v>2</v>
      </c>
      <c r="D10725">
        <v>2</v>
      </c>
      <c r="E10725">
        <v>3</v>
      </c>
      <c r="F10725">
        <v>734</v>
      </c>
      <c r="G10725">
        <v>0</v>
      </c>
      <c r="H10725">
        <v>237</v>
      </c>
    </row>
    <row r="10726" spans="1:8" x14ac:dyDescent="0.25">
      <c r="A10726" t="s">
        <v>177</v>
      </c>
      <c r="B10726">
        <v>6333</v>
      </c>
      <c r="C10726">
        <v>2</v>
      </c>
      <c r="D10726">
        <v>2</v>
      </c>
      <c r="E10726">
        <v>3</v>
      </c>
      <c r="F10726">
        <v>734</v>
      </c>
      <c r="G10726">
        <v>0</v>
      </c>
      <c r="H10726">
        <v>232</v>
      </c>
    </row>
    <row r="10727" spans="1:8" x14ac:dyDescent="0.25">
      <c r="A10727" t="s">
        <v>177</v>
      </c>
      <c r="B10727">
        <v>6342</v>
      </c>
      <c r="C10727">
        <v>4</v>
      </c>
      <c r="D10727">
        <v>2</v>
      </c>
      <c r="E10727">
        <v>7</v>
      </c>
      <c r="F10727">
        <v>734</v>
      </c>
      <c r="G10727">
        <v>0</v>
      </c>
      <c r="H10727">
        <v>808</v>
      </c>
    </row>
    <row r="10728" spans="1:8" x14ac:dyDescent="0.25">
      <c r="A10728" t="s">
        <v>177</v>
      </c>
      <c r="B10728">
        <v>6343</v>
      </c>
      <c r="C10728">
        <v>3</v>
      </c>
      <c r="D10728">
        <v>2</v>
      </c>
      <c r="E10728">
        <v>5</v>
      </c>
      <c r="F10728">
        <v>20</v>
      </c>
      <c r="G10728">
        <v>0</v>
      </c>
      <c r="H10728">
        <v>465</v>
      </c>
    </row>
    <row r="10729" spans="1:8" x14ac:dyDescent="0.25">
      <c r="A10729" t="s">
        <v>177</v>
      </c>
      <c r="B10729">
        <v>6344</v>
      </c>
      <c r="C10729">
        <v>2</v>
      </c>
      <c r="D10729">
        <v>2</v>
      </c>
      <c r="E10729">
        <v>3</v>
      </c>
      <c r="F10729">
        <v>734</v>
      </c>
      <c r="G10729">
        <v>0</v>
      </c>
      <c r="H10729">
        <v>235</v>
      </c>
    </row>
    <row r="10730" spans="1:8" x14ac:dyDescent="0.25">
      <c r="A10730" t="s">
        <v>177</v>
      </c>
      <c r="B10730">
        <v>6345</v>
      </c>
      <c r="C10730">
        <v>2</v>
      </c>
      <c r="D10730">
        <v>2</v>
      </c>
      <c r="E10730">
        <v>3</v>
      </c>
      <c r="F10730">
        <v>734</v>
      </c>
      <c r="G10730">
        <v>0</v>
      </c>
      <c r="H10730">
        <v>233</v>
      </c>
    </row>
    <row r="10731" spans="1:8" x14ac:dyDescent="0.25">
      <c r="A10731" t="s">
        <v>177</v>
      </c>
      <c r="B10731">
        <v>6354</v>
      </c>
      <c r="C10731">
        <v>5</v>
      </c>
      <c r="D10731">
        <v>2</v>
      </c>
      <c r="E10731">
        <v>9</v>
      </c>
      <c r="F10731">
        <v>734</v>
      </c>
      <c r="G10731">
        <v>0</v>
      </c>
      <c r="H10731">
        <v>1054</v>
      </c>
    </row>
    <row r="10732" spans="1:8" x14ac:dyDescent="0.25">
      <c r="A10732" t="s">
        <v>177</v>
      </c>
      <c r="B10732">
        <v>6355</v>
      </c>
      <c r="C10732">
        <v>4</v>
      </c>
      <c r="D10732">
        <v>2</v>
      </c>
      <c r="E10732">
        <v>7</v>
      </c>
      <c r="F10732">
        <v>20</v>
      </c>
      <c r="G10732">
        <v>0</v>
      </c>
      <c r="H10732">
        <v>734</v>
      </c>
    </row>
    <row r="10733" spans="1:8" x14ac:dyDescent="0.25">
      <c r="A10733" t="s">
        <v>177</v>
      </c>
      <c r="B10733">
        <v>6356</v>
      </c>
      <c r="C10733">
        <v>2</v>
      </c>
      <c r="D10733">
        <v>2</v>
      </c>
      <c r="E10733">
        <v>3</v>
      </c>
      <c r="F10733">
        <v>734</v>
      </c>
      <c r="G10733">
        <v>0</v>
      </c>
      <c r="H10733">
        <v>235</v>
      </c>
    </row>
    <row r="10734" spans="1:8" x14ac:dyDescent="0.25">
      <c r="A10734" t="s">
        <v>177</v>
      </c>
      <c r="B10734">
        <v>6357</v>
      </c>
      <c r="C10734">
        <v>2</v>
      </c>
      <c r="D10734">
        <v>2</v>
      </c>
      <c r="E10734">
        <v>3</v>
      </c>
      <c r="F10734">
        <v>734</v>
      </c>
      <c r="G10734">
        <v>0</v>
      </c>
      <c r="H10734">
        <v>235</v>
      </c>
    </row>
    <row r="10735" spans="1:8" x14ac:dyDescent="0.25">
      <c r="A10735" t="s">
        <v>177</v>
      </c>
      <c r="B10735">
        <v>6366</v>
      </c>
      <c r="C10735">
        <v>5</v>
      </c>
      <c r="D10735">
        <v>2</v>
      </c>
      <c r="E10735">
        <v>9</v>
      </c>
      <c r="F10735">
        <v>734</v>
      </c>
      <c r="G10735">
        <v>0</v>
      </c>
      <c r="H10735">
        <v>995</v>
      </c>
    </row>
    <row r="10736" spans="1:8" x14ac:dyDescent="0.25">
      <c r="A10736" t="s">
        <v>177</v>
      </c>
      <c r="B10736">
        <v>6367</v>
      </c>
      <c r="C10736">
        <v>4</v>
      </c>
      <c r="D10736">
        <v>2</v>
      </c>
      <c r="E10736">
        <v>7</v>
      </c>
      <c r="F10736">
        <v>20</v>
      </c>
      <c r="G10736">
        <v>0</v>
      </c>
      <c r="H10736">
        <v>740</v>
      </c>
    </row>
    <row r="10737" spans="1:8" x14ac:dyDescent="0.25">
      <c r="A10737" t="s">
        <v>177</v>
      </c>
      <c r="B10737">
        <v>6368</v>
      </c>
      <c r="C10737">
        <v>2</v>
      </c>
      <c r="D10737">
        <v>2</v>
      </c>
      <c r="E10737">
        <v>3</v>
      </c>
      <c r="F10737">
        <v>734</v>
      </c>
      <c r="G10737">
        <v>0</v>
      </c>
      <c r="H10737">
        <v>237</v>
      </c>
    </row>
    <row r="10738" spans="1:8" x14ac:dyDescent="0.25">
      <c r="A10738" t="s">
        <v>177</v>
      </c>
      <c r="B10738">
        <v>6369</v>
      </c>
      <c r="C10738">
        <v>2</v>
      </c>
      <c r="D10738">
        <v>2</v>
      </c>
      <c r="E10738">
        <v>3</v>
      </c>
      <c r="F10738">
        <v>734</v>
      </c>
      <c r="G10738">
        <v>0</v>
      </c>
      <c r="H10738">
        <v>239</v>
      </c>
    </row>
    <row r="10739" spans="1:8" x14ac:dyDescent="0.25">
      <c r="A10739" t="s">
        <v>177</v>
      </c>
      <c r="B10739">
        <v>6378</v>
      </c>
      <c r="C10739">
        <v>6</v>
      </c>
      <c r="D10739">
        <v>2</v>
      </c>
      <c r="E10739">
        <v>11</v>
      </c>
      <c r="F10739">
        <v>734</v>
      </c>
      <c r="G10739">
        <v>0</v>
      </c>
      <c r="H10739">
        <v>1231</v>
      </c>
    </row>
    <row r="10740" spans="1:8" x14ac:dyDescent="0.25">
      <c r="A10740" t="s">
        <v>177</v>
      </c>
      <c r="B10740">
        <v>6379</v>
      </c>
      <c r="C10740">
        <v>5</v>
      </c>
      <c r="D10740">
        <v>2</v>
      </c>
      <c r="E10740">
        <v>9</v>
      </c>
      <c r="F10740">
        <v>20</v>
      </c>
      <c r="G10740">
        <v>0</v>
      </c>
      <c r="H10740">
        <v>879</v>
      </c>
    </row>
    <row r="10741" spans="1:8" x14ac:dyDescent="0.25">
      <c r="A10741" t="s">
        <v>177</v>
      </c>
      <c r="B10741">
        <v>6380</v>
      </c>
      <c r="C10741">
        <v>2</v>
      </c>
      <c r="D10741">
        <v>2</v>
      </c>
      <c r="E10741">
        <v>3</v>
      </c>
      <c r="F10741">
        <v>734</v>
      </c>
      <c r="G10741">
        <v>0</v>
      </c>
      <c r="H10741">
        <v>234</v>
      </c>
    </row>
    <row r="10742" spans="1:8" x14ac:dyDescent="0.25">
      <c r="A10742" t="s">
        <v>177</v>
      </c>
      <c r="B10742">
        <v>6381</v>
      </c>
      <c r="C10742">
        <v>2</v>
      </c>
      <c r="D10742">
        <v>2</v>
      </c>
      <c r="E10742">
        <v>3</v>
      </c>
      <c r="F10742">
        <v>734</v>
      </c>
      <c r="G10742">
        <v>0</v>
      </c>
      <c r="H10742">
        <v>231</v>
      </c>
    </row>
    <row r="10743" spans="1:8" x14ac:dyDescent="0.25">
      <c r="A10743" t="s">
        <v>177</v>
      </c>
      <c r="B10743">
        <v>6390</v>
      </c>
      <c r="C10743">
        <v>6</v>
      </c>
      <c r="D10743">
        <v>2</v>
      </c>
      <c r="E10743">
        <v>11</v>
      </c>
      <c r="F10743">
        <v>734</v>
      </c>
      <c r="G10743">
        <v>0</v>
      </c>
      <c r="H10743">
        <v>1192</v>
      </c>
    </row>
    <row r="10744" spans="1:8" x14ac:dyDescent="0.25">
      <c r="A10744" t="s">
        <v>177</v>
      </c>
      <c r="B10744">
        <v>6391</v>
      </c>
      <c r="C10744">
        <v>5</v>
      </c>
      <c r="D10744">
        <v>2</v>
      </c>
      <c r="E10744">
        <v>9</v>
      </c>
      <c r="F10744">
        <v>20</v>
      </c>
      <c r="G10744">
        <v>0</v>
      </c>
      <c r="H10744">
        <v>897</v>
      </c>
    </row>
    <row r="10745" spans="1:8" x14ac:dyDescent="0.25">
      <c r="A10745" t="s">
        <v>177</v>
      </c>
      <c r="B10745">
        <v>6392</v>
      </c>
      <c r="C10745">
        <v>2</v>
      </c>
      <c r="D10745">
        <v>2</v>
      </c>
      <c r="E10745">
        <v>3</v>
      </c>
      <c r="F10745">
        <v>734</v>
      </c>
      <c r="G10745">
        <v>0</v>
      </c>
      <c r="H10745">
        <v>234</v>
      </c>
    </row>
    <row r="10746" spans="1:8" x14ac:dyDescent="0.25">
      <c r="A10746" t="s">
        <v>177</v>
      </c>
      <c r="B10746">
        <v>6393</v>
      </c>
      <c r="C10746">
        <v>2</v>
      </c>
      <c r="D10746">
        <v>2</v>
      </c>
      <c r="E10746">
        <v>3</v>
      </c>
      <c r="F10746">
        <v>734</v>
      </c>
      <c r="G10746">
        <v>0</v>
      </c>
      <c r="H10746">
        <v>235</v>
      </c>
    </row>
    <row r="10747" spans="1:8" x14ac:dyDescent="0.25">
      <c r="A10747" t="s">
        <v>177</v>
      </c>
      <c r="B10747">
        <v>6402</v>
      </c>
      <c r="C10747">
        <v>7</v>
      </c>
      <c r="D10747">
        <v>2</v>
      </c>
      <c r="E10747">
        <v>13</v>
      </c>
      <c r="F10747">
        <v>734</v>
      </c>
      <c r="G10747">
        <v>0</v>
      </c>
      <c r="H10747">
        <v>1454</v>
      </c>
    </row>
    <row r="10748" spans="1:8" x14ac:dyDescent="0.25">
      <c r="A10748" t="s">
        <v>177</v>
      </c>
      <c r="B10748">
        <v>6403</v>
      </c>
      <c r="C10748">
        <v>6</v>
      </c>
      <c r="D10748">
        <v>2</v>
      </c>
      <c r="E10748">
        <v>11</v>
      </c>
      <c r="F10748">
        <v>20</v>
      </c>
      <c r="G10748">
        <v>0</v>
      </c>
      <c r="H10748">
        <v>1161</v>
      </c>
    </row>
    <row r="10749" spans="1:8" x14ac:dyDescent="0.25">
      <c r="A10749" t="s">
        <v>177</v>
      </c>
      <c r="B10749">
        <v>6404</v>
      </c>
      <c r="C10749">
        <v>2</v>
      </c>
      <c r="D10749">
        <v>2</v>
      </c>
      <c r="E10749">
        <v>3</v>
      </c>
      <c r="F10749">
        <v>734</v>
      </c>
      <c r="G10749">
        <v>0</v>
      </c>
      <c r="H10749">
        <v>233</v>
      </c>
    </row>
    <row r="10750" spans="1:8" x14ac:dyDescent="0.25">
      <c r="A10750" t="s">
        <v>177</v>
      </c>
      <c r="B10750">
        <v>6405</v>
      </c>
      <c r="C10750">
        <v>2</v>
      </c>
      <c r="D10750">
        <v>2</v>
      </c>
      <c r="E10750">
        <v>3</v>
      </c>
      <c r="F10750">
        <v>734</v>
      </c>
      <c r="G10750">
        <v>0</v>
      </c>
      <c r="H10750">
        <v>232</v>
      </c>
    </row>
    <row r="10751" spans="1:8" x14ac:dyDescent="0.25">
      <c r="A10751" t="s">
        <v>177</v>
      </c>
      <c r="B10751">
        <v>6414</v>
      </c>
      <c r="C10751">
        <v>7</v>
      </c>
      <c r="D10751">
        <v>2</v>
      </c>
      <c r="E10751">
        <v>13</v>
      </c>
      <c r="F10751">
        <v>734</v>
      </c>
      <c r="G10751">
        <v>0</v>
      </c>
      <c r="H10751">
        <v>1403</v>
      </c>
    </row>
    <row r="10752" spans="1:8" x14ac:dyDescent="0.25">
      <c r="A10752" t="s">
        <v>177</v>
      </c>
      <c r="B10752">
        <v>6415</v>
      </c>
      <c r="C10752">
        <v>6</v>
      </c>
      <c r="D10752">
        <v>2</v>
      </c>
      <c r="E10752">
        <v>11</v>
      </c>
      <c r="F10752">
        <v>20</v>
      </c>
      <c r="G10752">
        <v>0</v>
      </c>
      <c r="H10752">
        <v>1168</v>
      </c>
    </row>
    <row r="10753" spans="1:8" x14ac:dyDescent="0.25">
      <c r="A10753" t="s">
        <v>177</v>
      </c>
      <c r="B10753">
        <v>6416</v>
      </c>
      <c r="C10753">
        <v>2</v>
      </c>
      <c r="D10753">
        <v>2</v>
      </c>
      <c r="E10753">
        <v>3</v>
      </c>
      <c r="F10753">
        <v>734</v>
      </c>
      <c r="G10753">
        <v>0</v>
      </c>
      <c r="H10753">
        <v>232</v>
      </c>
    </row>
    <row r="10754" spans="1:8" x14ac:dyDescent="0.25">
      <c r="A10754" t="s">
        <v>177</v>
      </c>
      <c r="B10754">
        <v>6417</v>
      </c>
      <c r="C10754">
        <v>2</v>
      </c>
      <c r="D10754">
        <v>2</v>
      </c>
      <c r="E10754">
        <v>3</v>
      </c>
      <c r="F10754">
        <v>734</v>
      </c>
      <c r="G10754">
        <v>0</v>
      </c>
      <c r="H10754">
        <v>231</v>
      </c>
    </row>
    <row r="10755" spans="1:8" x14ac:dyDescent="0.25">
      <c r="A10755" t="s">
        <v>177</v>
      </c>
      <c r="B10755">
        <v>6425</v>
      </c>
      <c r="C10755">
        <v>3</v>
      </c>
      <c r="D10755">
        <v>2</v>
      </c>
      <c r="E10755">
        <v>4</v>
      </c>
      <c r="F10755">
        <v>734</v>
      </c>
      <c r="G10755">
        <v>0</v>
      </c>
      <c r="H10755">
        <v>2045</v>
      </c>
    </row>
    <row r="10756" spans="1:8" x14ac:dyDescent="0.25">
      <c r="A10756" t="s">
        <v>177</v>
      </c>
      <c r="B10756">
        <v>6426</v>
      </c>
      <c r="C10756">
        <v>2</v>
      </c>
      <c r="D10756">
        <v>2</v>
      </c>
      <c r="E10756">
        <v>3</v>
      </c>
      <c r="F10756">
        <v>734</v>
      </c>
      <c r="G10756">
        <v>0</v>
      </c>
      <c r="H10756">
        <v>2181</v>
      </c>
    </row>
    <row r="10757" spans="1:8" x14ac:dyDescent="0.25">
      <c r="A10757" t="s">
        <v>177</v>
      </c>
      <c r="B10757">
        <v>6434</v>
      </c>
      <c r="C10757">
        <v>4</v>
      </c>
      <c r="D10757">
        <v>2</v>
      </c>
      <c r="E10757">
        <v>8</v>
      </c>
      <c r="F10757">
        <v>734</v>
      </c>
      <c r="G10757">
        <v>0</v>
      </c>
      <c r="H10757">
        <v>2637</v>
      </c>
    </row>
    <row r="10758" spans="1:8" x14ac:dyDescent="0.25">
      <c r="A10758" t="s">
        <v>177</v>
      </c>
      <c r="B10758">
        <v>6435</v>
      </c>
      <c r="C10758">
        <v>2</v>
      </c>
      <c r="D10758">
        <v>2</v>
      </c>
      <c r="E10758">
        <v>3</v>
      </c>
      <c r="F10758">
        <v>734</v>
      </c>
      <c r="G10758">
        <v>0</v>
      </c>
      <c r="H10758">
        <v>2292</v>
      </c>
    </row>
    <row r="10759" spans="1:8" x14ac:dyDescent="0.25">
      <c r="A10759" t="s">
        <v>177</v>
      </c>
      <c r="B10759">
        <v>6443</v>
      </c>
      <c r="C10759">
        <v>4</v>
      </c>
      <c r="D10759">
        <v>2</v>
      </c>
      <c r="E10759">
        <v>8</v>
      </c>
      <c r="F10759">
        <v>734</v>
      </c>
      <c r="G10759">
        <v>0</v>
      </c>
      <c r="H10759">
        <v>2701</v>
      </c>
    </row>
    <row r="10760" spans="1:8" x14ac:dyDescent="0.25">
      <c r="A10760" t="s">
        <v>177</v>
      </c>
      <c r="B10760">
        <v>6444</v>
      </c>
      <c r="C10760">
        <v>2</v>
      </c>
      <c r="D10760">
        <v>2</v>
      </c>
      <c r="E10760">
        <v>3</v>
      </c>
      <c r="F10760">
        <v>734</v>
      </c>
      <c r="G10760">
        <v>0</v>
      </c>
      <c r="H10760">
        <v>2212</v>
      </c>
    </row>
    <row r="10761" spans="1:8" x14ac:dyDescent="0.25">
      <c r="A10761" t="s">
        <v>177</v>
      </c>
      <c r="B10761">
        <v>6452</v>
      </c>
      <c r="C10761">
        <v>4</v>
      </c>
      <c r="D10761">
        <v>2</v>
      </c>
      <c r="E10761">
        <v>6</v>
      </c>
      <c r="F10761">
        <v>734</v>
      </c>
      <c r="G10761">
        <v>0</v>
      </c>
      <c r="H10761">
        <v>2424</v>
      </c>
    </row>
    <row r="10762" spans="1:8" x14ac:dyDescent="0.25">
      <c r="A10762" t="s">
        <v>177</v>
      </c>
      <c r="B10762">
        <v>6453</v>
      </c>
      <c r="C10762">
        <v>2</v>
      </c>
      <c r="D10762">
        <v>2</v>
      </c>
      <c r="E10762">
        <v>3</v>
      </c>
      <c r="F10762">
        <v>734</v>
      </c>
      <c r="G10762">
        <v>0</v>
      </c>
      <c r="H10762">
        <v>2200</v>
      </c>
    </row>
    <row r="10763" spans="1:8" x14ac:dyDescent="0.25">
      <c r="A10763" t="s">
        <v>177</v>
      </c>
      <c r="B10763">
        <v>6461</v>
      </c>
      <c r="C10763">
        <v>4</v>
      </c>
      <c r="D10763">
        <v>2</v>
      </c>
      <c r="E10763">
        <v>8</v>
      </c>
      <c r="F10763">
        <v>734</v>
      </c>
      <c r="G10763">
        <v>0</v>
      </c>
      <c r="H10763">
        <v>2620</v>
      </c>
    </row>
    <row r="10764" spans="1:8" x14ac:dyDescent="0.25">
      <c r="A10764" t="s">
        <v>177</v>
      </c>
      <c r="B10764">
        <v>6462</v>
      </c>
      <c r="C10764">
        <v>2</v>
      </c>
      <c r="D10764">
        <v>2</v>
      </c>
      <c r="E10764">
        <v>3</v>
      </c>
      <c r="F10764">
        <v>734</v>
      </c>
      <c r="G10764">
        <v>0</v>
      </c>
      <c r="H10764">
        <v>2245</v>
      </c>
    </row>
    <row r="10765" spans="1:8" x14ac:dyDescent="0.25">
      <c r="A10765" t="s">
        <v>177</v>
      </c>
      <c r="B10765">
        <v>6470</v>
      </c>
      <c r="C10765">
        <v>5</v>
      </c>
      <c r="D10765">
        <v>2</v>
      </c>
      <c r="E10765">
        <v>10</v>
      </c>
      <c r="F10765">
        <v>734</v>
      </c>
      <c r="G10765">
        <v>0</v>
      </c>
      <c r="H10765">
        <v>2949</v>
      </c>
    </row>
    <row r="10766" spans="1:8" x14ac:dyDescent="0.25">
      <c r="A10766" t="s">
        <v>177</v>
      </c>
      <c r="B10766">
        <v>6471</v>
      </c>
      <c r="C10766">
        <v>2</v>
      </c>
      <c r="D10766">
        <v>2</v>
      </c>
      <c r="E10766">
        <v>3</v>
      </c>
      <c r="F10766">
        <v>734</v>
      </c>
      <c r="G10766">
        <v>0</v>
      </c>
      <c r="H10766">
        <v>2201</v>
      </c>
    </row>
    <row r="10767" spans="1:8" x14ac:dyDescent="0.25">
      <c r="A10767" t="s">
        <v>177</v>
      </c>
      <c r="B10767">
        <v>6479</v>
      </c>
      <c r="C10767">
        <v>6</v>
      </c>
      <c r="D10767">
        <v>2</v>
      </c>
      <c r="E10767">
        <v>12</v>
      </c>
      <c r="F10767">
        <v>734</v>
      </c>
      <c r="G10767">
        <v>0</v>
      </c>
      <c r="H10767">
        <v>3084</v>
      </c>
    </row>
    <row r="10768" spans="1:8" x14ac:dyDescent="0.25">
      <c r="A10768" t="s">
        <v>177</v>
      </c>
      <c r="B10768">
        <v>6480</v>
      </c>
      <c r="C10768">
        <v>2</v>
      </c>
      <c r="D10768">
        <v>2</v>
      </c>
      <c r="E10768">
        <v>3</v>
      </c>
      <c r="F10768">
        <v>734</v>
      </c>
      <c r="G10768">
        <v>0</v>
      </c>
      <c r="H10768">
        <v>2205</v>
      </c>
    </row>
    <row r="10769" spans="1:8" x14ac:dyDescent="0.25">
      <c r="A10769" t="s">
        <v>177</v>
      </c>
      <c r="B10769">
        <v>6488</v>
      </c>
      <c r="C10769">
        <v>7</v>
      </c>
      <c r="D10769">
        <v>2</v>
      </c>
      <c r="E10769">
        <v>14</v>
      </c>
      <c r="F10769">
        <v>734</v>
      </c>
      <c r="G10769">
        <v>0</v>
      </c>
      <c r="H10769">
        <v>3267</v>
      </c>
    </row>
    <row r="10770" spans="1:8" x14ac:dyDescent="0.25">
      <c r="A10770" t="s">
        <v>177</v>
      </c>
      <c r="B10770">
        <v>6489</v>
      </c>
      <c r="C10770">
        <v>2</v>
      </c>
      <c r="D10770">
        <v>2</v>
      </c>
      <c r="E10770">
        <v>3</v>
      </c>
      <c r="F10770">
        <v>734</v>
      </c>
      <c r="G10770">
        <v>0</v>
      </c>
      <c r="H10770">
        <v>2279</v>
      </c>
    </row>
    <row r="10771" spans="1:8" x14ac:dyDescent="0.25">
      <c r="A10771" t="s">
        <v>177</v>
      </c>
      <c r="B10771">
        <v>6498</v>
      </c>
      <c r="C10771">
        <v>3</v>
      </c>
      <c r="D10771">
        <v>3</v>
      </c>
      <c r="E10771">
        <v>6</v>
      </c>
      <c r="F10771">
        <v>734</v>
      </c>
      <c r="G10771">
        <v>0</v>
      </c>
      <c r="H10771">
        <v>253</v>
      </c>
    </row>
    <row r="10772" spans="1:8" x14ac:dyDescent="0.25">
      <c r="A10772" t="s">
        <v>177</v>
      </c>
      <c r="B10772">
        <v>6499</v>
      </c>
      <c r="C10772">
        <v>2</v>
      </c>
      <c r="D10772">
        <v>2</v>
      </c>
      <c r="E10772">
        <v>3</v>
      </c>
      <c r="F10772">
        <v>734</v>
      </c>
      <c r="G10772">
        <v>0</v>
      </c>
      <c r="H10772">
        <v>237</v>
      </c>
    </row>
    <row r="10773" spans="1:8" x14ac:dyDescent="0.25">
      <c r="A10773" t="s">
        <v>177</v>
      </c>
      <c r="B10773">
        <v>6508</v>
      </c>
      <c r="C10773">
        <v>3</v>
      </c>
      <c r="D10773">
        <v>3</v>
      </c>
      <c r="E10773">
        <v>6</v>
      </c>
      <c r="F10773">
        <v>734</v>
      </c>
      <c r="G10773">
        <v>0</v>
      </c>
      <c r="H10773">
        <v>296</v>
      </c>
    </row>
    <row r="10774" spans="1:8" x14ac:dyDescent="0.25">
      <c r="A10774" t="s">
        <v>177</v>
      </c>
      <c r="B10774">
        <v>6509</v>
      </c>
      <c r="C10774">
        <v>2</v>
      </c>
      <c r="D10774">
        <v>2</v>
      </c>
      <c r="E10774">
        <v>3</v>
      </c>
      <c r="F10774">
        <v>734</v>
      </c>
      <c r="G10774">
        <v>0</v>
      </c>
      <c r="H10774">
        <v>238</v>
      </c>
    </row>
    <row r="10775" spans="1:8" x14ac:dyDescent="0.25">
      <c r="A10775" t="s">
        <v>177</v>
      </c>
      <c r="B10775">
        <v>6524</v>
      </c>
      <c r="C10775">
        <v>3</v>
      </c>
      <c r="D10775">
        <v>2</v>
      </c>
      <c r="E10775">
        <v>4</v>
      </c>
      <c r="F10775">
        <v>149</v>
      </c>
      <c r="G10775">
        <v>0</v>
      </c>
      <c r="H10775">
        <v>691</v>
      </c>
    </row>
    <row r="10776" spans="1:8" x14ac:dyDescent="0.25">
      <c r="A10776" t="s">
        <v>177</v>
      </c>
      <c r="B10776">
        <v>6525</v>
      </c>
      <c r="C10776">
        <v>3</v>
      </c>
      <c r="D10776">
        <v>2</v>
      </c>
      <c r="E10776">
        <v>4</v>
      </c>
      <c r="F10776">
        <v>149</v>
      </c>
      <c r="G10776">
        <v>0</v>
      </c>
      <c r="H10776">
        <v>673</v>
      </c>
    </row>
    <row r="10777" spans="1:8" x14ac:dyDescent="0.25">
      <c r="A10777" t="s">
        <v>177</v>
      </c>
      <c r="B10777">
        <v>6533</v>
      </c>
      <c r="C10777">
        <v>2</v>
      </c>
      <c r="D10777">
        <v>3</v>
      </c>
      <c r="E10777">
        <v>4</v>
      </c>
      <c r="F10777">
        <v>734</v>
      </c>
      <c r="G10777">
        <v>0</v>
      </c>
      <c r="H10777">
        <v>168</v>
      </c>
    </row>
    <row r="10778" spans="1:8" x14ac:dyDescent="0.25">
      <c r="A10778" t="s">
        <v>177</v>
      </c>
      <c r="B10778">
        <v>6540</v>
      </c>
      <c r="C10778">
        <v>2</v>
      </c>
      <c r="D10778">
        <v>3</v>
      </c>
      <c r="E10778">
        <v>4</v>
      </c>
      <c r="F10778">
        <v>734</v>
      </c>
      <c r="G10778">
        <v>0</v>
      </c>
      <c r="H10778">
        <v>166</v>
      </c>
    </row>
    <row r="10779" spans="1:8" x14ac:dyDescent="0.25">
      <c r="A10779" t="s">
        <v>177</v>
      </c>
      <c r="B10779">
        <v>6548</v>
      </c>
      <c r="C10779">
        <v>3</v>
      </c>
      <c r="D10779">
        <v>2</v>
      </c>
      <c r="E10779">
        <v>5</v>
      </c>
      <c r="F10779">
        <v>734</v>
      </c>
      <c r="H10779">
        <v>39</v>
      </c>
    </row>
    <row r="10780" spans="1:8" x14ac:dyDescent="0.25">
      <c r="A10780" t="s">
        <v>177</v>
      </c>
      <c r="B10780">
        <v>6549</v>
      </c>
      <c r="C10780">
        <v>2</v>
      </c>
      <c r="D10780">
        <v>2</v>
      </c>
      <c r="E10780">
        <v>3</v>
      </c>
      <c r="F10780">
        <v>734</v>
      </c>
      <c r="G10780">
        <v>0</v>
      </c>
      <c r="H10780">
        <v>236</v>
      </c>
    </row>
    <row r="10781" spans="1:8" x14ac:dyDescent="0.25">
      <c r="A10781" t="s">
        <v>177</v>
      </c>
      <c r="B10781">
        <v>6559</v>
      </c>
      <c r="C10781">
        <v>4</v>
      </c>
      <c r="D10781">
        <v>3</v>
      </c>
      <c r="E10781">
        <v>12</v>
      </c>
      <c r="F10781">
        <v>734</v>
      </c>
      <c r="G10781">
        <v>0</v>
      </c>
      <c r="H10781">
        <v>781</v>
      </c>
    </row>
    <row r="10782" spans="1:8" x14ac:dyDescent="0.25">
      <c r="A10782" t="s">
        <v>177</v>
      </c>
      <c r="B10782">
        <v>6560</v>
      </c>
      <c r="C10782">
        <v>3</v>
      </c>
      <c r="D10782">
        <v>2</v>
      </c>
      <c r="E10782">
        <v>5</v>
      </c>
      <c r="F10782">
        <v>25</v>
      </c>
      <c r="G10782">
        <v>0</v>
      </c>
      <c r="H10782">
        <v>151</v>
      </c>
    </row>
    <row r="10783" spans="1:8" x14ac:dyDescent="0.25">
      <c r="A10783" t="s">
        <v>177</v>
      </c>
      <c r="B10783">
        <v>6561</v>
      </c>
      <c r="C10783">
        <v>3</v>
      </c>
      <c r="D10783">
        <v>2</v>
      </c>
      <c r="E10783">
        <v>5</v>
      </c>
      <c r="F10783">
        <v>25</v>
      </c>
      <c r="G10783">
        <v>0</v>
      </c>
      <c r="H10783">
        <v>192</v>
      </c>
    </row>
    <row r="10784" spans="1:8" x14ac:dyDescent="0.25">
      <c r="A10784" t="s">
        <v>177</v>
      </c>
      <c r="B10784">
        <v>6562</v>
      </c>
      <c r="C10784">
        <v>2</v>
      </c>
      <c r="D10784">
        <v>2</v>
      </c>
      <c r="E10784">
        <v>3</v>
      </c>
      <c r="F10784">
        <v>734</v>
      </c>
      <c r="G10784">
        <v>0</v>
      </c>
      <c r="H10784">
        <v>254</v>
      </c>
    </row>
    <row r="10785" spans="1:8" x14ac:dyDescent="0.25">
      <c r="A10785" t="s">
        <v>177</v>
      </c>
      <c r="B10785">
        <v>6563</v>
      </c>
      <c r="C10785">
        <v>2</v>
      </c>
      <c r="D10785">
        <v>2</v>
      </c>
      <c r="E10785">
        <v>3</v>
      </c>
      <c r="F10785">
        <v>734</v>
      </c>
      <c r="G10785">
        <v>0</v>
      </c>
      <c r="H10785">
        <v>236</v>
      </c>
    </row>
    <row r="10786" spans="1:8" x14ac:dyDescent="0.25">
      <c r="A10786" t="s">
        <v>177</v>
      </c>
      <c r="B10786">
        <v>6573</v>
      </c>
      <c r="C10786">
        <v>4</v>
      </c>
      <c r="D10786">
        <v>3</v>
      </c>
      <c r="E10786">
        <v>12</v>
      </c>
      <c r="F10786">
        <v>734</v>
      </c>
      <c r="G10786">
        <v>0</v>
      </c>
      <c r="H10786">
        <v>750</v>
      </c>
    </row>
    <row r="10787" spans="1:8" x14ac:dyDescent="0.25">
      <c r="A10787" t="s">
        <v>177</v>
      </c>
      <c r="B10787">
        <v>6574</v>
      </c>
      <c r="C10787">
        <v>3</v>
      </c>
      <c r="D10787">
        <v>2</v>
      </c>
      <c r="E10787">
        <v>5</v>
      </c>
      <c r="F10787">
        <v>25</v>
      </c>
      <c r="G10787">
        <v>0</v>
      </c>
      <c r="H10787">
        <v>150</v>
      </c>
    </row>
    <row r="10788" spans="1:8" x14ac:dyDescent="0.25">
      <c r="A10788" t="s">
        <v>177</v>
      </c>
      <c r="B10788">
        <v>6575</v>
      </c>
      <c r="C10788">
        <v>3</v>
      </c>
      <c r="D10788">
        <v>2</v>
      </c>
      <c r="E10788">
        <v>5</v>
      </c>
      <c r="F10788">
        <v>25</v>
      </c>
      <c r="G10788">
        <v>0</v>
      </c>
      <c r="H10788">
        <v>193</v>
      </c>
    </row>
    <row r="10789" spans="1:8" x14ac:dyDescent="0.25">
      <c r="A10789" t="s">
        <v>177</v>
      </c>
      <c r="B10789">
        <v>6576</v>
      </c>
      <c r="C10789">
        <v>2</v>
      </c>
      <c r="D10789">
        <v>2</v>
      </c>
      <c r="E10789">
        <v>3</v>
      </c>
      <c r="F10789">
        <v>734</v>
      </c>
      <c r="G10789">
        <v>0</v>
      </c>
      <c r="H10789">
        <v>240</v>
      </c>
    </row>
    <row r="10790" spans="1:8" x14ac:dyDescent="0.25">
      <c r="A10790" t="s">
        <v>177</v>
      </c>
      <c r="B10790">
        <v>6577</v>
      </c>
      <c r="C10790">
        <v>2</v>
      </c>
      <c r="D10790">
        <v>2</v>
      </c>
      <c r="E10790">
        <v>3</v>
      </c>
      <c r="F10790">
        <v>734</v>
      </c>
      <c r="G10790">
        <v>0</v>
      </c>
      <c r="H10790">
        <v>233</v>
      </c>
    </row>
    <row r="10791" spans="1:8" x14ac:dyDescent="0.25">
      <c r="A10791" t="s">
        <v>177</v>
      </c>
      <c r="B10791">
        <v>6586</v>
      </c>
      <c r="C10791">
        <v>3</v>
      </c>
      <c r="D10791">
        <v>2</v>
      </c>
      <c r="E10791">
        <v>5</v>
      </c>
      <c r="F10791">
        <v>734</v>
      </c>
      <c r="G10791">
        <v>0</v>
      </c>
      <c r="H10791">
        <v>2119</v>
      </c>
    </row>
    <row r="10792" spans="1:8" x14ac:dyDescent="0.25">
      <c r="A10792" t="s">
        <v>177</v>
      </c>
      <c r="B10792">
        <v>6587</v>
      </c>
      <c r="C10792">
        <v>2</v>
      </c>
      <c r="D10792">
        <v>2</v>
      </c>
      <c r="E10792">
        <v>3</v>
      </c>
      <c r="F10792">
        <v>734</v>
      </c>
      <c r="G10792">
        <v>0</v>
      </c>
      <c r="H10792">
        <v>2254</v>
      </c>
    </row>
    <row r="10793" spans="1:8" x14ac:dyDescent="0.25">
      <c r="A10793" t="s">
        <v>177</v>
      </c>
      <c r="B10793">
        <v>6596</v>
      </c>
      <c r="C10793">
        <v>3</v>
      </c>
      <c r="D10793">
        <v>2</v>
      </c>
      <c r="E10793">
        <v>5</v>
      </c>
      <c r="F10793">
        <v>734</v>
      </c>
      <c r="G10793">
        <v>0</v>
      </c>
      <c r="H10793">
        <v>2296</v>
      </c>
    </row>
    <row r="10794" spans="1:8" x14ac:dyDescent="0.25">
      <c r="A10794" t="s">
        <v>177</v>
      </c>
      <c r="B10794">
        <v>6597</v>
      </c>
      <c r="C10794">
        <v>2</v>
      </c>
      <c r="D10794">
        <v>2</v>
      </c>
      <c r="E10794">
        <v>3</v>
      </c>
      <c r="F10794">
        <v>734</v>
      </c>
      <c r="G10794">
        <v>0</v>
      </c>
      <c r="H10794">
        <v>2250</v>
      </c>
    </row>
    <row r="10795" spans="1:8" x14ac:dyDescent="0.25">
      <c r="A10795" t="s">
        <v>177</v>
      </c>
      <c r="B10795">
        <v>6612</v>
      </c>
      <c r="C10795">
        <v>3</v>
      </c>
      <c r="D10795">
        <v>2</v>
      </c>
      <c r="E10795">
        <v>4</v>
      </c>
      <c r="F10795">
        <v>149</v>
      </c>
      <c r="G10795">
        <v>0</v>
      </c>
      <c r="H10795">
        <v>673</v>
      </c>
    </row>
    <row r="10796" spans="1:8" x14ac:dyDescent="0.25">
      <c r="A10796" t="s">
        <v>177</v>
      </c>
      <c r="B10796">
        <v>6613</v>
      </c>
      <c r="C10796">
        <v>3</v>
      </c>
      <c r="D10796">
        <v>2</v>
      </c>
      <c r="E10796">
        <v>4</v>
      </c>
      <c r="F10796">
        <v>149</v>
      </c>
      <c r="G10796">
        <v>0</v>
      </c>
      <c r="H10796">
        <v>706</v>
      </c>
    </row>
    <row r="10797" spans="1:8" x14ac:dyDescent="0.25">
      <c r="A10797" t="s">
        <v>177</v>
      </c>
      <c r="B10797">
        <v>6621</v>
      </c>
      <c r="C10797">
        <v>2</v>
      </c>
      <c r="D10797">
        <v>3</v>
      </c>
      <c r="E10797">
        <v>4</v>
      </c>
      <c r="F10797">
        <v>734</v>
      </c>
      <c r="G10797">
        <v>0</v>
      </c>
      <c r="H10797">
        <v>172</v>
      </c>
    </row>
    <row r="10798" spans="1:8" x14ac:dyDescent="0.25">
      <c r="A10798" t="s">
        <v>177</v>
      </c>
      <c r="B10798">
        <v>6628</v>
      </c>
      <c r="C10798">
        <v>2</v>
      </c>
      <c r="D10798">
        <v>3</v>
      </c>
      <c r="E10798">
        <v>4</v>
      </c>
      <c r="F10798">
        <v>734</v>
      </c>
      <c r="G10798">
        <v>0</v>
      </c>
      <c r="H10798">
        <v>166</v>
      </c>
    </row>
    <row r="10799" spans="1:8" x14ac:dyDescent="0.25">
      <c r="A10799" t="s">
        <v>177</v>
      </c>
      <c r="B10799">
        <v>6636</v>
      </c>
      <c r="C10799">
        <v>3</v>
      </c>
      <c r="D10799">
        <v>2</v>
      </c>
      <c r="E10799">
        <v>5</v>
      </c>
      <c r="F10799">
        <v>734</v>
      </c>
      <c r="H10799">
        <v>39</v>
      </c>
    </row>
    <row r="10800" spans="1:8" x14ac:dyDescent="0.25">
      <c r="A10800" t="s">
        <v>177</v>
      </c>
      <c r="B10800">
        <v>6637</v>
      </c>
      <c r="C10800">
        <v>2</v>
      </c>
      <c r="D10800">
        <v>2</v>
      </c>
      <c r="E10800">
        <v>3</v>
      </c>
      <c r="F10800">
        <v>734</v>
      </c>
      <c r="G10800">
        <v>0</v>
      </c>
      <c r="H10800">
        <v>238</v>
      </c>
    </row>
    <row r="10801" spans="1:8" x14ac:dyDescent="0.25">
      <c r="A10801" t="s">
        <v>177</v>
      </c>
      <c r="B10801">
        <v>6647</v>
      </c>
      <c r="C10801">
        <v>4</v>
      </c>
      <c r="D10801">
        <v>3</v>
      </c>
      <c r="E10801">
        <v>12</v>
      </c>
      <c r="F10801">
        <v>734</v>
      </c>
      <c r="G10801">
        <v>0</v>
      </c>
      <c r="H10801">
        <v>776</v>
      </c>
    </row>
    <row r="10802" spans="1:8" x14ac:dyDescent="0.25">
      <c r="A10802" t="s">
        <v>177</v>
      </c>
      <c r="B10802">
        <v>6648</v>
      </c>
      <c r="C10802">
        <v>3</v>
      </c>
      <c r="D10802">
        <v>2</v>
      </c>
      <c r="E10802">
        <v>5</v>
      </c>
      <c r="F10802">
        <v>25</v>
      </c>
      <c r="G10802">
        <v>0</v>
      </c>
      <c r="H10802">
        <v>180</v>
      </c>
    </row>
    <row r="10803" spans="1:8" x14ac:dyDescent="0.25">
      <c r="A10803" t="s">
        <v>177</v>
      </c>
      <c r="B10803">
        <v>6649</v>
      </c>
      <c r="C10803">
        <v>3</v>
      </c>
      <c r="D10803">
        <v>2</v>
      </c>
      <c r="E10803">
        <v>5</v>
      </c>
      <c r="F10803">
        <v>25</v>
      </c>
      <c r="G10803">
        <v>0</v>
      </c>
      <c r="H10803">
        <v>183</v>
      </c>
    </row>
    <row r="10804" spans="1:8" x14ac:dyDescent="0.25">
      <c r="A10804" t="s">
        <v>177</v>
      </c>
      <c r="B10804">
        <v>6650</v>
      </c>
      <c r="C10804">
        <v>2</v>
      </c>
      <c r="D10804">
        <v>2</v>
      </c>
      <c r="E10804">
        <v>3</v>
      </c>
      <c r="F10804">
        <v>734</v>
      </c>
      <c r="G10804">
        <v>0</v>
      </c>
      <c r="H10804">
        <v>238</v>
      </c>
    </row>
    <row r="10805" spans="1:8" x14ac:dyDescent="0.25">
      <c r="A10805" t="s">
        <v>177</v>
      </c>
      <c r="B10805">
        <v>6651</v>
      </c>
      <c r="C10805">
        <v>2</v>
      </c>
      <c r="D10805">
        <v>2</v>
      </c>
      <c r="E10805">
        <v>3</v>
      </c>
      <c r="F10805">
        <v>734</v>
      </c>
      <c r="G10805">
        <v>0</v>
      </c>
      <c r="H10805">
        <v>236</v>
      </c>
    </row>
    <row r="10806" spans="1:8" x14ac:dyDescent="0.25">
      <c r="A10806" t="s">
        <v>177</v>
      </c>
      <c r="B10806">
        <v>6661</v>
      </c>
      <c r="C10806">
        <v>4</v>
      </c>
      <c r="D10806">
        <v>3</v>
      </c>
      <c r="E10806">
        <v>12</v>
      </c>
      <c r="F10806">
        <v>734</v>
      </c>
      <c r="G10806">
        <v>0</v>
      </c>
      <c r="H10806">
        <v>751</v>
      </c>
    </row>
    <row r="10807" spans="1:8" x14ac:dyDescent="0.25">
      <c r="A10807" t="s">
        <v>177</v>
      </c>
      <c r="B10807">
        <v>6662</v>
      </c>
      <c r="C10807">
        <v>3</v>
      </c>
      <c r="D10807">
        <v>2</v>
      </c>
      <c r="E10807">
        <v>5</v>
      </c>
      <c r="F10807">
        <v>25</v>
      </c>
      <c r="G10807">
        <v>0</v>
      </c>
      <c r="H10807">
        <v>156</v>
      </c>
    </row>
    <row r="10808" spans="1:8" x14ac:dyDescent="0.25">
      <c r="A10808" t="s">
        <v>177</v>
      </c>
      <c r="B10808">
        <v>6663</v>
      </c>
      <c r="C10808">
        <v>3</v>
      </c>
      <c r="D10808">
        <v>2</v>
      </c>
      <c r="E10808">
        <v>5</v>
      </c>
      <c r="F10808">
        <v>25</v>
      </c>
      <c r="G10808">
        <v>0</v>
      </c>
      <c r="H10808">
        <v>198</v>
      </c>
    </row>
    <row r="10809" spans="1:8" x14ac:dyDescent="0.25">
      <c r="A10809" t="s">
        <v>177</v>
      </c>
      <c r="B10809">
        <v>6664</v>
      </c>
      <c r="C10809">
        <v>2</v>
      </c>
      <c r="D10809">
        <v>2</v>
      </c>
      <c r="E10809">
        <v>3</v>
      </c>
      <c r="F10809">
        <v>734</v>
      </c>
      <c r="G10809">
        <v>0</v>
      </c>
      <c r="H10809">
        <v>255</v>
      </c>
    </row>
    <row r="10810" spans="1:8" x14ac:dyDescent="0.25">
      <c r="A10810" t="s">
        <v>177</v>
      </c>
      <c r="B10810">
        <v>6665</v>
      </c>
      <c r="C10810">
        <v>2</v>
      </c>
      <c r="D10810">
        <v>2</v>
      </c>
      <c r="E10810">
        <v>3</v>
      </c>
      <c r="F10810">
        <v>734</v>
      </c>
      <c r="G10810">
        <v>0</v>
      </c>
      <c r="H10810">
        <v>236</v>
      </c>
    </row>
    <row r="10811" spans="1:8" x14ac:dyDescent="0.25">
      <c r="A10811" t="s">
        <v>177</v>
      </c>
      <c r="B10811">
        <v>6674</v>
      </c>
      <c r="C10811">
        <v>3</v>
      </c>
      <c r="D10811">
        <v>2</v>
      </c>
      <c r="E10811">
        <v>5</v>
      </c>
      <c r="F10811">
        <v>734</v>
      </c>
      <c r="G10811">
        <v>0</v>
      </c>
      <c r="H10811">
        <v>2131</v>
      </c>
    </row>
    <row r="10812" spans="1:8" x14ac:dyDescent="0.25">
      <c r="A10812" t="s">
        <v>177</v>
      </c>
      <c r="B10812">
        <v>6675</v>
      </c>
      <c r="C10812">
        <v>2</v>
      </c>
      <c r="D10812">
        <v>2</v>
      </c>
      <c r="E10812">
        <v>3</v>
      </c>
      <c r="F10812">
        <v>734</v>
      </c>
      <c r="G10812">
        <v>0</v>
      </c>
      <c r="H10812">
        <v>2287</v>
      </c>
    </row>
    <row r="10813" spans="1:8" x14ac:dyDescent="0.25">
      <c r="A10813" t="s">
        <v>177</v>
      </c>
      <c r="B10813">
        <v>6684</v>
      </c>
      <c r="C10813">
        <v>3</v>
      </c>
      <c r="D10813">
        <v>2</v>
      </c>
      <c r="E10813">
        <v>5</v>
      </c>
      <c r="F10813">
        <v>734</v>
      </c>
      <c r="G10813">
        <v>0</v>
      </c>
      <c r="H10813">
        <v>2309</v>
      </c>
    </row>
    <row r="10814" spans="1:8" x14ac:dyDescent="0.25">
      <c r="A10814" t="s">
        <v>177</v>
      </c>
      <c r="B10814">
        <v>6685</v>
      </c>
      <c r="C10814">
        <v>2</v>
      </c>
      <c r="D10814">
        <v>2</v>
      </c>
      <c r="E10814">
        <v>3</v>
      </c>
      <c r="F10814">
        <v>734</v>
      </c>
      <c r="G10814">
        <v>0</v>
      </c>
      <c r="H10814">
        <v>2275</v>
      </c>
    </row>
    <row r="10815" spans="1:8" x14ac:dyDescent="0.25">
      <c r="A10815" t="s">
        <v>177</v>
      </c>
      <c r="B10815">
        <v>6693</v>
      </c>
      <c r="C10815">
        <v>5</v>
      </c>
      <c r="D10815">
        <v>3</v>
      </c>
      <c r="E10815">
        <v>9</v>
      </c>
      <c r="F10815">
        <v>734</v>
      </c>
      <c r="H10815">
        <v>2</v>
      </c>
    </row>
    <row r="10816" spans="1:8" x14ac:dyDescent="0.25">
      <c r="A10816" t="s">
        <v>177</v>
      </c>
      <c r="B10816">
        <v>6694</v>
      </c>
      <c r="C10816">
        <v>2</v>
      </c>
      <c r="D10816">
        <v>2</v>
      </c>
      <c r="E10816">
        <v>3</v>
      </c>
      <c r="F10816">
        <v>734</v>
      </c>
      <c r="H10816">
        <v>2</v>
      </c>
    </row>
    <row r="10817" spans="1:8" x14ac:dyDescent="0.25">
      <c r="A10817" t="s">
        <v>177</v>
      </c>
      <c r="B10817">
        <v>6703</v>
      </c>
      <c r="C10817">
        <v>5</v>
      </c>
      <c r="D10817">
        <v>3</v>
      </c>
      <c r="E10817">
        <v>9</v>
      </c>
      <c r="F10817">
        <v>734</v>
      </c>
      <c r="H10817">
        <v>2</v>
      </c>
    </row>
    <row r="10818" spans="1:8" x14ac:dyDescent="0.25">
      <c r="A10818" t="s">
        <v>177</v>
      </c>
      <c r="B10818">
        <v>6704</v>
      </c>
      <c r="C10818">
        <v>3</v>
      </c>
      <c r="D10818">
        <v>3</v>
      </c>
      <c r="E10818">
        <v>6</v>
      </c>
      <c r="F10818">
        <v>734</v>
      </c>
      <c r="H10818">
        <v>1</v>
      </c>
    </row>
    <row r="10819" spans="1:8" x14ac:dyDescent="0.25">
      <c r="A10819" t="s">
        <v>177</v>
      </c>
      <c r="B10819">
        <v>6712</v>
      </c>
      <c r="C10819">
        <v>3</v>
      </c>
      <c r="D10819">
        <v>2</v>
      </c>
      <c r="E10819">
        <v>5</v>
      </c>
      <c r="F10819">
        <v>734</v>
      </c>
      <c r="H10819">
        <v>34</v>
      </c>
    </row>
    <row r="10820" spans="1:8" x14ac:dyDescent="0.25">
      <c r="A10820" t="s">
        <v>177</v>
      </c>
      <c r="B10820">
        <v>6713</v>
      </c>
      <c r="C10820">
        <v>2</v>
      </c>
      <c r="D10820">
        <v>2</v>
      </c>
      <c r="E10820">
        <v>3</v>
      </c>
      <c r="F10820">
        <v>734</v>
      </c>
      <c r="G10820">
        <v>0</v>
      </c>
      <c r="H10820">
        <v>233</v>
      </c>
    </row>
    <row r="10821" spans="1:8" x14ac:dyDescent="0.25">
      <c r="A10821" t="s">
        <v>177</v>
      </c>
      <c r="B10821">
        <v>6721</v>
      </c>
      <c r="C10821">
        <v>5</v>
      </c>
      <c r="D10821">
        <v>2</v>
      </c>
      <c r="E10821">
        <v>10</v>
      </c>
      <c r="F10821">
        <v>149</v>
      </c>
      <c r="H10821">
        <v>3</v>
      </c>
    </row>
    <row r="10822" spans="1:8" x14ac:dyDescent="0.25">
      <c r="A10822" t="s">
        <v>177</v>
      </c>
      <c r="B10822">
        <v>6730</v>
      </c>
      <c r="C10822">
        <v>5</v>
      </c>
      <c r="D10822">
        <v>2</v>
      </c>
      <c r="E10822">
        <v>12</v>
      </c>
      <c r="F10822">
        <v>149</v>
      </c>
      <c r="H10822">
        <v>3</v>
      </c>
    </row>
    <row r="10823" spans="1:8" x14ac:dyDescent="0.25">
      <c r="A10823" t="s">
        <v>177</v>
      </c>
      <c r="B10823">
        <v>6731</v>
      </c>
      <c r="C10823">
        <v>2</v>
      </c>
      <c r="D10823">
        <v>2</v>
      </c>
      <c r="E10823">
        <v>3</v>
      </c>
      <c r="F10823">
        <v>734</v>
      </c>
      <c r="G10823">
        <v>0</v>
      </c>
      <c r="H10823">
        <v>240</v>
      </c>
    </row>
    <row r="10824" spans="1:8" x14ac:dyDescent="0.25">
      <c r="A10824" t="s">
        <v>177</v>
      </c>
      <c r="B10824">
        <v>6732</v>
      </c>
      <c r="C10824">
        <v>2</v>
      </c>
      <c r="D10824">
        <v>2</v>
      </c>
      <c r="E10824">
        <v>3</v>
      </c>
      <c r="F10824">
        <v>734</v>
      </c>
      <c r="G10824">
        <v>0</v>
      </c>
      <c r="H10824">
        <v>232</v>
      </c>
    </row>
    <row r="10825" spans="1:8" x14ac:dyDescent="0.25">
      <c r="A10825" t="s">
        <v>177</v>
      </c>
      <c r="B10825">
        <v>6740</v>
      </c>
      <c r="C10825">
        <v>4</v>
      </c>
      <c r="D10825">
        <v>2</v>
      </c>
      <c r="E10825">
        <v>8</v>
      </c>
      <c r="F10825">
        <v>149</v>
      </c>
      <c r="H10825">
        <v>3</v>
      </c>
    </row>
    <row r="10826" spans="1:8" x14ac:dyDescent="0.25">
      <c r="A10826" t="s">
        <v>177</v>
      </c>
      <c r="B10826">
        <v>6749</v>
      </c>
      <c r="C10826">
        <v>4</v>
      </c>
      <c r="D10826">
        <v>2</v>
      </c>
      <c r="E10826">
        <v>8</v>
      </c>
      <c r="F10826">
        <v>149</v>
      </c>
      <c r="H10826">
        <v>2</v>
      </c>
    </row>
    <row r="10827" spans="1:8" x14ac:dyDescent="0.25">
      <c r="A10827" t="s">
        <v>177</v>
      </c>
      <c r="B10827">
        <v>6750</v>
      </c>
      <c r="C10827">
        <v>2</v>
      </c>
      <c r="D10827">
        <v>2</v>
      </c>
      <c r="E10827">
        <v>3</v>
      </c>
      <c r="F10827">
        <v>734</v>
      </c>
      <c r="G10827">
        <v>0</v>
      </c>
      <c r="H10827">
        <v>240</v>
      </c>
    </row>
    <row r="10828" spans="1:8" x14ac:dyDescent="0.25">
      <c r="A10828" t="s">
        <v>177</v>
      </c>
      <c r="B10828">
        <v>6751</v>
      </c>
      <c r="C10828">
        <v>2</v>
      </c>
      <c r="D10828">
        <v>2</v>
      </c>
      <c r="E10828">
        <v>3</v>
      </c>
      <c r="F10828">
        <v>734</v>
      </c>
      <c r="G10828">
        <v>0</v>
      </c>
      <c r="H10828">
        <v>233</v>
      </c>
    </row>
    <row r="10829" spans="1:8" x14ac:dyDescent="0.25">
      <c r="A10829" t="s">
        <v>177</v>
      </c>
      <c r="B10829">
        <v>6761</v>
      </c>
      <c r="C10829">
        <v>4</v>
      </c>
      <c r="D10829">
        <v>2</v>
      </c>
      <c r="E10829">
        <v>7</v>
      </c>
      <c r="F10829">
        <v>734</v>
      </c>
      <c r="G10829">
        <v>0</v>
      </c>
      <c r="H10829">
        <v>591</v>
      </c>
    </row>
    <row r="10830" spans="1:8" x14ac:dyDescent="0.25">
      <c r="A10830" t="s">
        <v>177</v>
      </c>
      <c r="B10830">
        <v>6762</v>
      </c>
      <c r="C10830">
        <v>3</v>
      </c>
      <c r="D10830">
        <v>2</v>
      </c>
      <c r="E10830">
        <v>5</v>
      </c>
      <c r="F10830">
        <v>25</v>
      </c>
      <c r="G10830">
        <v>0</v>
      </c>
      <c r="H10830">
        <v>189</v>
      </c>
    </row>
    <row r="10831" spans="1:8" x14ac:dyDescent="0.25">
      <c r="A10831" t="s">
        <v>177</v>
      </c>
      <c r="B10831">
        <v>6763</v>
      </c>
      <c r="C10831">
        <v>2</v>
      </c>
      <c r="D10831">
        <v>2</v>
      </c>
      <c r="E10831">
        <v>3</v>
      </c>
      <c r="F10831">
        <v>734</v>
      </c>
      <c r="G10831">
        <v>0</v>
      </c>
      <c r="H10831">
        <v>231</v>
      </c>
    </row>
    <row r="10832" spans="1:8" x14ac:dyDescent="0.25">
      <c r="A10832" t="s">
        <v>177</v>
      </c>
      <c r="B10832">
        <v>6764</v>
      </c>
      <c r="C10832">
        <v>2</v>
      </c>
      <c r="D10832">
        <v>2</v>
      </c>
      <c r="E10832">
        <v>3</v>
      </c>
      <c r="F10832">
        <v>734</v>
      </c>
      <c r="G10832">
        <v>0</v>
      </c>
      <c r="H10832">
        <v>234</v>
      </c>
    </row>
    <row r="10833" spans="1:8" x14ac:dyDescent="0.25">
      <c r="A10833" t="s">
        <v>177</v>
      </c>
      <c r="B10833">
        <v>6773</v>
      </c>
      <c r="C10833">
        <v>3</v>
      </c>
      <c r="D10833">
        <v>2</v>
      </c>
      <c r="E10833">
        <v>5</v>
      </c>
      <c r="F10833">
        <v>734</v>
      </c>
      <c r="G10833">
        <v>0</v>
      </c>
      <c r="H10833">
        <v>249</v>
      </c>
    </row>
    <row r="10834" spans="1:8" x14ac:dyDescent="0.25">
      <c r="A10834" t="s">
        <v>177</v>
      </c>
      <c r="B10834">
        <v>6774</v>
      </c>
      <c r="C10834">
        <v>2</v>
      </c>
      <c r="D10834">
        <v>2</v>
      </c>
      <c r="E10834">
        <v>3</v>
      </c>
      <c r="F10834">
        <v>734</v>
      </c>
      <c r="G10834">
        <v>0</v>
      </c>
      <c r="H10834">
        <v>231</v>
      </c>
    </row>
    <row r="10835" spans="1:8" x14ac:dyDescent="0.25">
      <c r="A10835" t="s">
        <v>177</v>
      </c>
      <c r="B10835">
        <v>6783</v>
      </c>
      <c r="C10835">
        <v>3</v>
      </c>
      <c r="D10835">
        <v>2</v>
      </c>
      <c r="E10835">
        <v>5</v>
      </c>
      <c r="F10835">
        <v>149</v>
      </c>
      <c r="G10835">
        <v>0</v>
      </c>
      <c r="H10835">
        <v>84</v>
      </c>
    </row>
    <row r="10836" spans="1:8" x14ac:dyDescent="0.25">
      <c r="A10836" t="s">
        <v>177</v>
      </c>
      <c r="B10836">
        <v>6784</v>
      </c>
      <c r="C10836">
        <v>2</v>
      </c>
      <c r="D10836">
        <v>2</v>
      </c>
      <c r="E10836">
        <v>3</v>
      </c>
      <c r="F10836">
        <v>734</v>
      </c>
      <c r="G10836">
        <v>0</v>
      </c>
      <c r="H10836">
        <v>231</v>
      </c>
    </row>
    <row r="10837" spans="1:8" x14ac:dyDescent="0.25">
      <c r="A10837" t="s">
        <v>177</v>
      </c>
      <c r="B10837">
        <v>6785</v>
      </c>
      <c r="C10837">
        <v>2</v>
      </c>
      <c r="D10837">
        <v>2</v>
      </c>
      <c r="E10837">
        <v>3</v>
      </c>
      <c r="F10837">
        <v>734</v>
      </c>
      <c r="G10837">
        <v>0</v>
      </c>
      <c r="H10837">
        <v>229</v>
      </c>
    </row>
    <row r="10838" spans="1:8" x14ac:dyDescent="0.25">
      <c r="A10838" t="s">
        <v>177</v>
      </c>
      <c r="B10838">
        <v>6795</v>
      </c>
      <c r="C10838">
        <v>4</v>
      </c>
      <c r="D10838">
        <v>2</v>
      </c>
      <c r="E10838">
        <v>7</v>
      </c>
      <c r="F10838">
        <v>734</v>
      </c>
      <c r="G10838">
        <v>0</v>
      </c>
      <c r="H10838">
        <v>576</v>
      </c>
    </row>
    <row r="10839" spans="1:8" x14ac:dyDescent="0.25">
      <c r="A10839" t="s">
        <v>177</v>
      </c>
      <c r="B10839">
        <v>6796</v>
      </c>
      <c r="C10839">
        <v>3</v>
      </c>
      <c r="D10839">
        <v>2</v>
      </c>
      <c r="E10839">
        <v>5</v>
      </c>
      <c r="F10839">
        <v>25</v>
      </c>
      <c r="G10839">
        <v>0</v>
      </c>
      <c r="H10839">
        <v>193</v>
      </c>
    </row>
    <row r="10840" spans="1:8" x14ac:dyDescent="0.25">
      <c r="A10840" t="s">
        <v>177</v>
      </c>
      <c r="B10840">
        <v>6797</v>
      </c>
      <c r="C10840">
        <v>2</v>
      </c>
      <c r="D10840">
        <v>2</v>
      </c>
      <c r="E10840">
        <v>3</v>
      </c>
      <c r="F10840">
        <v>734</v>
      </c>
      <c r="G10840">
        <v>0</v>
      </c>
      <c r="H10840">
        <v>231</v>
      </c>
    </row>
    <row r="10841" spans="1:8" x14ac:dyDescent="0.25">
      <c r="A10841" t="s">
        <v>177</v>
      </c>
      <c r="B10841">
        <v>6798</v>
      </c>
      <c r="C10841">
        <v>2</v>
      </c>
      <c r="D10841">
        <v>2</v>
      </c>
      <c r="E10841">
        <v>3</v>
      </c>
      <c r="F10841">
        <v>734</v>
      </c>
      <c r="G10841">
        <v>0</v>
      </c>
      <c r="H10841">
        <v>229</v>
      </c>
    </row>
    <row r="10842" spans="1:8" x14ac:dyDescent="0.25">
      <c r="A10842" t="s">
        <v>177</v>
      </c>
      <c r="B10842">
        <v>6808</v>
      </c>
      <c r="C10842">
        <v>4</v>
      </c>
      <c r="D10842">
        <v>2</v>
      </c>
      <c r="E10842">
        <v>7</v>
      </c>
      <c r="F10842">
        <v>734</v>
      </c>
      <c r="G10842">
        <v>0</v>
      </c>
      <c r="H10842">
        <v>590</v>
      </c>
    </row>
    <row r="10843" spans="1:8" x14ac:dyDescent="0.25">
      <c r="A10843" t="s">
        <v>177</v>
      </c>
      <c r="B10843">
        <v>6809</v>
      </c>
      <c r="C10843">
        <v>3</v>
      </c>
      <c r="D10843">
        <v>2</v>
      </c>
      <c r="E10843">
        <v>5</v>
      </c>
      <c r="F10843">
        <v>25</v>
      </c>
      <c r="G10843">
        <v>0</v>
      </c>
      <c r="H10843">
        <v>189</v>
      </c>
    </row>
    <row r="10844" spans="1:8" x14ac:dyDescent="0.25">
      <c r="A10844" t="s">
        <v>177</v>
      </c>
      <c r="B10844">
        <v>6810</v>
      </c>
      <c r="C10844">
        <v>2</v>
      </c>
      <c r="D10844">
        <v>2</v>
      </c>
      <c r="E10844">
        <v>3</v>
      </c>
      <c r="F10844">
        <v>734</v>
      </c>
      <c r="G10844">
        <v>0</v>
      </c>
      <c r="H10844">
        <v>231</v>
      </c>
    </row>
    <row r="10845" spans="1:8" x14ac:dyDescent="0.25">
      <c r="A10845" t="s">
        <v>177</v>
      </c>
      <c r="B10845">
        <v>6811</v>
      </c>
      <c r="C10845">
        <v>2</v>
      </c>
      <c r="D10845">
        <v>2</v>
      </c>
      <c r="E10845">
        <v>3</v>
      </c>
      <c r="F10845">
        <v>734</v>
      </c>
      <c r="G10845">
        <v>0</v>
      </c>
      <c r="H10845">
        <v>232</v>
      </c>
    </row>
    <row r="10846" spans="1:8" x14ac:dyDescent="0.25">
      <c r="A10846" t="s">
        <v>177</v>
      </c>
      <c r="B10846">
        <v>6820</v>
      </c>
      <c r="C10846">
        <v>3</v>
      </c>
      <c r="D10846">
        <v>2</v>
      </c>
      <c r="E10846">
        <v>5</v>
      </c>
      <c r="F10846">
        <v>149</v>
      </c>
      <c r="G10846">
        <v>0</v>
      </c>
      <c r="H10846">
        <v>87</v>
      </c>
    </row>
    <row r="10847" spans="1:8" x14ac:dyDescent="0.25">
      <c r="A10847" t="s">
        <v>177</v>
      </c>
      <c r="B10847">
        <v>6821</v>
      </c>
      <c r="C10847">
        <v>2</v>
      </c>
      <c r="D10847">
        <v>2</v>
      </c>
      <c r="E10847">
        <v>3</v>
      </c>
      <c r="F10847">
        <v>734</v>
      </c>
      <c r="G10847">
        <v>0</v>
      </c>
      <c r="H10847">
        <v>241</v>
      </c>
    </row>
    <row r="10848" spans="1:8" x14ac:dyDescent="0.25">
      <c r="A10848" t="s">
        <v>177</v>
      </c>
      <c r="B10848">
        <v>6822</v>
      </c>
      <c r="C10848">
        <v>2</v>
      </c>
      <c r="D10848">
        <v>2</v>
      </c>
      <c r="E10848">
        <v>3</v>
      </c>
      <c r="F10848">
        <v>734</v>
      </c>
      <c r="G10848">
        <v>0</v>
      </c>
      <c r="H10848">
        <v>233</v>
      </c>
    </row>
    <row r="10849" spans="1:8" x14ac:dyDescent="0.25">
      <c r="A10849" t="s">
        <v>177</v>
      </c>
      <c r="B10849">
        <v>6831</v>
      </c>
      <c r="C10849">
        <v>4</v>
      </c>
      <c r="D10849">
        <v>2</v>
      </c>
      <c r="E10849">
        <v>7</v>
      </c>
      <c r="F10849">
        <v>734</v>
      </c>
      <c r="G10849">
        <v>0</v>
      </c>
      <c r="H10849">
        <v>2413</v>
      </c>
    </row>
    <row r="10850" spans="1:8" x14ac:dyDescent="0.25">
      <c r="A10850" t="s">
        <v>177</v>
      </c>
      <c r="B10850">
        <v>6832</v>
      </c>
      <c r="C10850">
        <v>2</v>
      </c>
      <c r="D10850">
        <v>2</v>
      </c>
      <c r="E10850">
        <v>3</v>
      </c>
      <c r="F10850">
        <v>734</v>
      </c>
      <c r="G10850">
        <v>0</v>
      </c>
      <c r="H10850">
        <v>2234</v>
      </c>
    </row>
    <row r="10851" spans="1:8" x14ac:dyDescent="0.25">
      <c r="A10851" t="s">
        <v>177</v>
      </c>
      <c r="B10851">
        <v>6841</v>
      </c>
      <c r="C10851">
        <v>4</v>
      </c>
      <c r="D10851">
        <v>2</v>
      </c>
      <c r="E10851">
        <v>7</v>
      </c>
      <c r="F10851">
        <v>734</v>
      </c>
      <c r="G10851">
        <v>0</v>
      </c>
      <c r="H10851">
        <v>2543</v>
      </c>
    </row>
    <row r="10852" spans="1:8" x14ac:dyDescent="0.25">
      <c r="A10852" t="s">
        <v>177</v>
      </c>
      <c r="B10852">
        <v>6842</v>
      </c>
      <c r="C10852">
        <v>2</v>
      </c>
      <c r="D10852">
        <v>2</v>
      </c>
      <c r="E10852">
        <v>3</v>
      </c>
      <c r="F10852">
        <v>734</v>
      </c>
      <c r="G10852">
        <v>0</v>
      </c>
      <c r="H10852">
        <v>2278</v>
      </c>
    </row>
    <row r="10853" spans="1:8" x14ac:dyDescent="0.25">
      <c r="A10853" t="s">
        <v>177</v>
      </c>
      <c r="B10853">
        <v>6851</v>
      </c>
      <c r="C10853">
        <v>4</v>
      </c>
      <c r="D10853">
        <v>2</v>
      </c>
      <c r="E10853">
        <v>7</v>
      </c>
      <c r="F10853">
        <v>734</v>
      </c>
      <c r="G10853">
        <v>0</v>
      </c>
      <c r="H10853">
        <v>2442</v>
      </c>
    </row>
    <row r="10854" spans="1:8" x14ac:dyDescent="0.25">
      <c r="A10854" t="s">
        <v>177</v>
      </c>
      <c r="B10854">
        <v>6852</v>
      </c>
      <c r="C10854">
        <v>2</v>
      </c>
      <c r="D10854">
        <v>2</v>
      </c>
      <c r="E10854">
        <v>3</v>
      </c>
      <c r="F10854">
        <v>734</v>
      </c>
      <c r="G10854">
        <v>0</v>
      </c>
      <c r="H10854">
        <v>2255</v>
      </c>
    </row>
    <row r="10855" spans="1:8" x14ac:dyDescent="0.25">
      <c r="A10855" t="s">
        <v>177</v>
      </c>
      <c r="B10855">
        <v>6861</v>
      </c>
      <c r="C10855">
        <v>4</v>
      </c>
      <c r="D10855">
        <v>2</v>
      </c>
      <c r="E10855">
        <v>7</v>
      </c>
      <c r="F10855">
        <v>734</v>
      </c>
      <c r="G10855">
        <v>0</v>
      </c>
      <c r="H10855">
        <v>2483</v>
      </c>
    </row>
    <row r="10856" spans="1:8" x14ac:dyDescent="0.25">
      <c r="A10856" t="s">
        <v>177</v>
      </c>
      <c r="B10856">
        <v>6862</v>
      </c>
      <c r="C10856">
        <v>2</v>
      </c>
      <c r="D10856">
        <v>2</v>
      </c>
      <c r="E10856">
        <v>3</v>
      </c>
      <c r="F10856">
        <v>734</v>
      </c>
      <c r="G10856">
        <v>0</v>
      </c>
      <c r="H10856">
        <v>2228</v>
      </c>
    </row>
    <row r="10857" spans="1:8" x14ac:dyDescent="0.25">
      <c r="A10857" t="s">
        <v>177</v>
      </c>
      <c r="B10857">
        <v>6871</v>
      </c>
      <c r="C10857">
        <v>4</v>
      </c>
      <c r="D10857">
        <v>2</v>
      </c>
      <c r="E10857">
        <v>7</v>
      </c>
      <c r="F10857">
        <v>734</v>
      </c>
      <c r="G10857">
        <v>0</v>
      </c>
      <c r="H10857">
        <v>2499</v>
      </c>
    </row>
    <row r="10858" spans="1:8" x14ac:dyDescent="0.25">
      <c r="A10858" t="s">
        <v>177</v>
      </c>
      <c r="B10858">
        <v>6872</v>
      </c>
      <c r="C10858">
        <v>2</v>
      </c>
      <c r="D10858">
        <v>2</v>
      </c>
      <c r="E10858">
        <v>3</v>
      </c>
      <c r="F10858">
        <v>734</v>
      </c>
      <c r="G10858">
        <v>0</v>
      </c>
      <c r="H10858">
        <v>2277</v>
      </c>
    </row>
    <row r="10859" spans="1:8" x14ac:dyDescent="0.25">
      <c r="A10859" t="s">
        <v>177</v>
      </c>
      <c r="B10859">
        <v>6881</v>
      </c>
      <c r="C10859">
        <v>4</v>
      </c>
      <c r="D10859">
        <v>2</v>
      </c>
      <c r="E10859">
        <v>7</v>
      </c>
      <c r="F10859">
        <v>734</v>
      </c>
      <c r="G10859">
        <v>0</v>
      </c>
      <c r="H10859">
        <v>2443</v>
      </c>
    </row>
    <row r="10860" spans="1:8" x14ac:dyDescent="0.25">
      <c r="A10860" t="s">
        <v>177</v>
      </c>
      <c r="B10860">
        <v>6882</v>
      </c>
      <c r="C10860">
        <v>2</v>
      </c>
      <c r="D10860">
        <v>2</v>
      </c>
      <c r="E10860">
        <v>3</v>
      </c>
      <c r="F10860">
        <v>734</v>
      </c>
      <c r="G10860">
        <v>0</v>
      </c>
      <c r="H10860">
        <v>2266</v>
      </c>
    </row>
    <row r="10861" spans="1:8" x14ac:dyDescent="0.25">
      <c r="A10861" t="s">
        <v>177</v>
      </c>
      <c r="B10861">
        <v>6891</v>
      </c>
      <c r="C10861">
        <v>3</v>
      </c>
      <c r="D10861">
        <v>2</v>
      </c>
      <c r="E10861">
        <v>5</v>
      </c>
      <c r="F10861">
        <v>734</v>
      </c>
      <c r="G10861">
        <v>0</v>
      </c>
      <c r="H10861">
        <v>226</v>
      </c>
    </row>
    <row r="10862" spans="1:8" x14ac:dyDescent="0.25">
      <c r="A10862" t="s">
        <v>177</v>
      </c>
      <c r="B10862">
        <v>6892</v>
      </c>
      <c r="C10862">
        <v>2</v>
      </c>
      <c r="D10862">
        <v>2</v>
      </c>
      <c r="E10862">
        <v>3</v>
      </c>
      <c r="F10862">
        <v>734</v>
      </c>
      <c r="G10862">
        <v>0</v>
      </c>
      <c r="H10862">
        <v>240</v>
      </c>
    </row>
    <row r="10863" spans="1:8" x14ac:dyDescent="0.25">
      <c r="A10863" t="s">
        <v>177</v>
      </c>
      <c r="B10863">
        <v>6901</v>
      </c>
      <c r="C10863">
        <v>3</v>
      </c>
      <c r="D10863">
        <v>2</v>
      </c>
      <c r="E10863">
        <v>5</v>
      </c>
      <c r="F10863">
        <v>734</v>
      </c>
      <c r="G10863">
        <v>0</v>
      </c>
      <c r="H10863">
        <v>261</v>
      </c>
    </row>
    <row r="10864" spans="1:8" x14ac:dyDescent="0.25">
      <c r="A10864" t="s">
        <v>177</v>
      </c>
      <c r="B10864">
        <v>6902</v>
      </c>
      <c r="C10864">
        <v>2</v>
      </c>
      <c r="D10864">
        <v>2</v>
      </c>
      <c r="E10864">
        <v>3</v>
      </c>
      <c r="F10864">
        <v>734</v>
      </c>
      <c r="G10864">
        <v>0</v>
      </c>
      <c r="H10864">
        <v>241</v>
      </c>
    </row>
    <row r="10865" spans="1:8" x14ac:dyDescent="0.25">
      <c r="A10865" t="s">
        <v>177</v>
      </c>
      <c r="B10865">
        <v>6911</v>
      </c>
      <c r="C10865">
        <v>3</v>
      </c>
      <c r="D10865">
        <v>2</v>
      </c>
      <c r="E10865">
        <v>5</v>
      </c>
      <c r="F10865">
        <v>734</v>
      </c>
      <c r="G10865">
        <v>0</v>
      </c>
      <c r="H10865">
        <v>249</v>
      </c>
    </row>
    <row r="10866" spans="1:8" x14ac:dyDescent="0.25">
      <c r="A10866" t="s">
        <v>177</v>
      </c>
      <c r="B10866">
        <v>6912</v>
      </c>
      <c r="C10866">
        <v>2</v>
      </c>
      <c r="D10866">
        <v>2</v>
      </c>
      <c r="E10866">
        <v>3</v>
      </c>
      <c r="F10866">
        <v>734</v>
      </c>
      <c r="G10866">
        <v>0</v>
      </c>
      <c r="H10866">
        <v>239</v>
      </c>
    </row>
    <row r="10867" spans="1:8" x14ac:dyDescent="0.25">
      <c r="A10867" t="s">
        <v>177</v>
      </c>
      <c r="B10867">
        <v>6920</v>
      </c>
      <c r="C10867">
        <v>3</v>
      </c>
      <c r="D10867">
        <v>2</v>
      </c>
      <c r="E10867">
        <v>5</v>
      </c>
      <c r="F10867">
        <v>149</v>
      </c>
      <c r="H10867">
        <v>3</v>
      </c>
    </row>
    <row r="10868" spans="1:8" x14ac:dyDescent="0.25">
      <c r="A10868" t="s">
        <v>177</v>
      </c>
      <c r="B10868">
        <v>6921</v>
      </c>
      <c r="C10868">
        <v>4</v>
      </c>
      <c r="D10868">
        <v>2</v>
      </c>
      <c r="E10868">
        <v>9</v>
      </c>
      <c r="F10868">
        <v>149</v>
      </c>
      <c r="H10868">
        <v>2</v>
      </c>
    </row>
    <row r="10869" spans="1:8" x14ac:dyDescent="0.25">
      <c r="A10869" t="s">
        <v>177</v>
      </c>
      <c r="B10869">
        <v>6929</v>
      </c>
      <c r="C10869">
        <v>3</v>
      </c>
      <c r="D10869">
        <v>2</v>
      </c>
      <c r="E10869">
        <v>5</v>
      </c>
      <c r="F10869">
        <v>149</v>
      </c>
      <c r="H10869">
        <v>2</v>
      </c>
    </row>
    <row r="10870" spans="1:8" x14ac:dyDescent="0.25">
      <c r="A10870" t="s">
        <v>177</v>
      </c>
      <c r="B10870">
        <v>6930</v>
      </c>
      <c r="C10870">
        <v>3</v>
      </c>
      <c r="D10870">
        <v>2</v>
      </c>
      <c r="E10870">
        <v>5</v>
      </c>
      <c r="F10870">
        <v>149</v>
      </c>
      <c r="H10870">
        <v>2</v>
      </c>
    </row>
    <row r="10871" spans="1:8" x14ac:dyDescent="0.25">
      <c r="A10871" t="s">
        <v>177</v>
      </c>
      <c r="B10871">
        <v>6944</v>
      </c>
      <c r="C10871">
        <v>1</v>
      </c>
      <c r="D10871">
        <v>0</v>
      </c>
      <c r="E10871">
        <v>1</v>
      </c>
      <c r="F10871">
        <v>0</v>
      </c>
      <c r="G10871">
        <v>0</v>
      </c>
      <c r="H10871">
        <v>3</v>
      </c>
    </row>
    <row r="10872" spans="1:8" x14ac:dyDescent="0.25">
      <c r="A10872" t="s">
        <v>177</v>
      </c>
      <c r="B10872">
        <v>6959</v>
      </c>
      <c r="C10872">
        <v>1</v>
      </c>
      <c r="D10872">
        <v>0</v>
      </c>
      <c r="E10872">
        <v>1</v>
      </c>
      <c r="F10872">
        <v>0</v>
      </c>
      <c r="G10872">
        <v>0</v>
      </c>
      <c r="H10872">
        <v>3</v>
      </c>
    </row>
    <row r="10873" spans="1:8" x14ac:dyDescent="0.25">
      <c r="A10873" t="s">
        <v>177</v>
      </c>
      <c r="B10873">
        <v>6960</v>
      </c>
      <c r="C10873">
        <v>2</v>
      </c>
      <c r="D10873">
        <v>2</v>
      </c>
      <c r="E10873">
        <v>3</v>
      </c>
      <c r="F10873">
        <v>734</v>
      </c>
      <c r="G10873">
        <v>0</v>
      </c>
      <c r="H10873">
        <v>233</v>
      </c>
    </row>
    <row r="10874" spans="1:8" x14ac:dyDescent="0.25">
      <c r="A10874" t="s">
        <v>177</v>
      </c>
      <c r="B10874">
        <v>6961</v>
      </c>
      <c r="C10874">
        <v>2</v>
      </c>
      <c r="D10874">
        <v>2</v>
      </c>
      <c r="E10874">
        <v>3</v>
      </c>
      <c r="F10874">
        <v>734</v>
      </c>
      <c r="G10874">
        <v>0</v>
      </c>
      <c r="H10874">
        <v>232</v>
      </c>
    </row>
    <row r="10875" spans="1:8" x14ac:dyDescent="0.25">
      <c r="A10875" t="s">
        <v>177</v>
      </c>
      <c r="B10875">
        <v>6969</v>
      </c>
      <c r="C10875">
        <v>1</v>
      </c>
      <c r="D10875">
        <v>0</v>
      </c>
      <c r="E10875">
        <v>1</v>
      </c>
      <c r="F10875">
        <v>0</v>
      </c>
      <c r="G10875">
        <v>0</v>
      </c>
      <c r="H10875">
        <v>2</v>
      </c>
    </row>
    <row r="10876" spans="1:8" x14ac:dyDescent="0.25">
      <c r="A10876" t="s">
        <v>177</v>
      </c>
      <c r="B10876">
        <v>6997</v>
      </c>
      <c r="C10876">
        <v>1</v>
      </c>
      <c r="D10876">
        <v>0</v>
      </c>
      <c r="E10876">
        <v>1</v>
      </c>
      <c r="F10876">
        <v>0</v>
      </c>
      <c r="G10876">
        <v>0</v>
      </c>
      <c r="H10876">
        <v>2</v>
      </c>
    </row>
    <row r="10877" spans="1:8" x14ac:dyDescent="0.25">
      <c r="A10877" t="s">
        <v>177</v>
      </c>
      <c r="B10877">
        <v>6998</v>
      </c>
      <c r="C10877">
        <v>1</v>
      </c>
      <c r="D10877">
        <v>0</v>
      </c>
      <c r="E10877">
        <v>1</v>
      </c>
      <c r="F10877">
        <v>0</v>
      </c>
      <c r="G10877">
        <v>0</v>
      </c>
      <c r="H10877">
        <v>2</v>
      </c>
    </row>
    <row r="10878" spans="1:8" x14ac:dyDescent="0.25">
      <c r="A10878" t="s">
        <v>177</v>
      </c>
      <c r="B10878">
        <v>6999</v>
      </c>
      <c r="C10878">
        <v>1</v>
      </c>
      <c r="D10878">
        <v>0</v>
      </c>
      <c r="E10878">
        <v>1</v>
      </c>
      <c r="F10878">
        <v>0</v>
      </c>
      <c r="G10878">
        <v>0</v>
      </c>
      <c r="H10878">
        <v>2</v>
      </c>
    </row>
    <row r="10879" spans="1:8" x14ac:dyDescent="0.25">
      <c r="A10879" t="s">
        <v>177</v>
      </c>
      <c r="B10879">
        <v>7000</v>
      </c>
      <c r="C10879">
        <v>1</v>
      </c>
      <c r="D10879">
        <v>0</v>
      </c>
      <c r="E10879">
        <v>1</v>
      </c>
      <c r="F10879">
        <v>0</v>
      </c>
      <c r="G10879">
        <v>0</v>
      </c>
      <c r="H10879">
        <v>2</v>
      </c>
    </row>
    <row r="10880" spans="1:8" x14ac:dyDescent="0.25">
      <c r="A10880" t="s">
        <v>177</v>
      </c>
      <c r="B10880">
        <v>7001</v>
      </c>
      <c r="C10880">
        <v>1</v>
      </c>
      <c r="D10880">
        <v>0</v>
      </c>
      <c r="E10880">
        <v>1</v>
      </c>
      <c r="F10880">
        <v>0</v>
      </c>
      <c r="G10880">
        <v>0</v>
      </c>
      <c r="H10880">
        <v>1</v>
      </c>
    </row>
    <row r="10881" spans="1:8" x14ac:dyDescent="0.25">
      <c r="A10881" t="s">
        <v>177</v>
      </c>
      <c r="B10881">
        <v>7002</v>
      </c>
      <c r="C10881">
        <v>1</v>
      </c>
      <c r="D10881">
        <v>0</v>
      </c>
      <c r="E10881">
        <v>1</v>
      </c>
      <c r="F10881">
        <v>0</v>
      </c>
      <c r="G10881">
        <v>0</v>
      </c>
      <c r="H10881">
        <v>2</v>
      </c>
    </row>
    <row r="10882" spans="1:8" x14ac:dyDescent="0.25">
      <c r="A10882" t="s">
        <v>177</v>
      </c>
      <c r="B10882">
        <v>7003</v>
      </c>
      <c r="C10882">
        <v>2</v>
      </c>
      <c r="D10882">
        <v>2</v>
      </c>
      <c r="E10882">
        <v>3</v>
      </c>
      <c r="F10882">
        <v>734</v>
      </c>
      <c r="G10882">
        <v>0</v>
      </c>
      <c r="H10882">
        <v>237</v>
      </c>
    </row>
    <row r="10883" spans="1:8" x14ac:dyDescent="0.25">
      <c r="A10883" t="s">
        <v>177</v>
      </c>
      <c r="B10883">
        <v>7004</v>
      </c>
      <c r="C10883">
        <v>2</v>
      </c>
      <c r="D10883">
        <v>2</v>
      </c>
      <c r="E10883">
        <v>3</v>
      </c>
      <c r="F10883">
        <v>734</v>
      </c>
      <c r="G10883">
        <v>0</v>
      </c>
      <c r="H10883">
        <v>237</v>
      </c>
    </row>
    <row r="10884" spans="1:8" x14ac:dyDescent="0.25">
      <c r="A10884" t="s">
        <v>177</v>
      </c>
      <c r="B10884">
        <v>7086</v>
      </c>
      <c r="C10884">
        <v>1</v>
      </c>
      <c r="D10884">
        <v>0</v>
      </c>
      <c r="E10884">
        <v>1</v>
      </c>
      <c r="F10884">
        <v>0</v>
      </c>
      <c r="G10884">
        <v>0</v>
      </c>
      <c r="H10884">
        <v>2</v>
      </c>
    </row>
    <row r="10885" spans="1:8" x14ac:dyDescent="0.25">
      <c r="A10885" t="s">
        <v>177</v>
      </c>
      <c r="B10885">
        <v>7087</v>
      </c>
      <c r="C10885">
        <v>1</v>
      </c>
      <c r="D10885">
        <v>0</v>
      </c>
      <c r="E10885">
        <v>1</v>
      </c>
      <c r="F10885">
        <v>0</v>
      </c>
      <c r="G10885">
        <v>0</v>
      </c>
      <c r="H10885">
        <v>2</v>
      </c>
    </row>
    <row r="10886" spans="1:8" x14ac:dyDescent="0.25">
      <c r="A10886" t="s">
        <v>177</v>
      </c>
      <c r="B10886">
        <v>7088</v>
      </c>
      <c r="C10886">
        <v>2</v>
      </c>
      <c r="D10886">
        <v>2</v>
      </c>
      <c r="E10886">
        <v>3</v>
      </c>
      <c r="F10886">
        <v>734</v>
      </c>
      <c r="G10886">
        <v>0</v>
      </c>
      <c r="H10886">
        <v>237</v>
      </c>
    </row>
    <row r="10887" spans="1:8" x14ac:dyDescent="0.25">
      <c r="A10887" t="s">
        <v>177</v>
      </c>
      <c r="B10887">
        <v>7089</v>
      </c>
      <c r="C10887">
        <v>2</v>
      </c>
      <c r="D10887">
        <v>2</v>
      </c>
      <c r="E10887">
        <v>3</v>
      </c>
      <c r="F10887">
        <v>734</v>
      </c>
      <c r="G10887">
        <v>0</v>
      </c>
      <c r="H10887">
        <v>233</v>
      </c>
    </row>
    <row r="10888" spans="1:8" x14ac:dyDescent="0.25">
      <c r="A10888" t="s">
        <v>177</v>
      </c>
      <c r="B10888">
        <v>7111</v>
      </c>
      <c r="C10888">
        <v>2</v>
      </c>
      <c r="D10888">
        <v>2</v>
      </c>
      <c r="E10888">
        <v>3</v>
      </c>
      <c r="F10888">
        <v>149</v>
      </c>
      <c r="H10888">
        <v>3</v>
      </c>
    </row>
    <row r="10889" spans="1:8" x14ac:dyDescent="0.25">
      <c r="A10889" t="s">
        <v>177</v>
      </c>
      <c r="B10889">
        <v>7112</v>
      </c>
      <c r="C10889">
        <v>3</v>
      </c>
      <c r="D10889">
        <v>2</v>
      </c>
      <c r="E10889">
        <v>4</v>
      </c>
      <c r="F10889">
        <v>149</v>
      </c>
      <c r="H10889">
        <v>2</v>
      </c>
    </row>
    <row r="10890" spans="1:8" x14ac:dyDescent="0.25">
      <c r="A10890" t="s">
        <v>177</v>
      </c>
      <c r="B10890">
        <v>7120</v>
      </c>
      <c r="C10890">
        <v>5</v>
      </c>
      <c r="D10890">
        <v>2</v>
      </c>
      <c r="E10890">
        <v>9</v>
      </c>
      <c r="F10890">
        <v>734</v>
      </c>
      <c r="G10890">
        <v>0</v>
      </c>
      <c r="H10890">
        <v>2713</v>
      </c>
    </row>
    <row r="10891" spans="1:8" x14ac:dyDescent="0.25">
      <c r="A10891" t="s">
        <v>177</v>
      </c>
      <c r="B10891">
        <v>7121</v>
      </c>
      <c r="C10891">
        <v>2</v>
      </c>
      <c r="D10891">
        <v>2</v>
      </c>
      <c r="E10891">
        <v>3</v>
      </c>
      <c r="F10891">
        <v>734</v>
      </c>
      <c r="G10891">
        <v>0</v>
      </c>
      <c r="H10891">
        <v>2184</v>
      </c>
    </row>
    <row r="10892" spans="1:8" x14ac:dyDescent="0.25">
      <c r="A10892" t="s">
        <v>177</v>
      </c>
      <c r="B10892">
        <v>7130</v>
      </c>
      <c r="C10892">
        <v>3</v>
      </c>
      <c r="D10892">
        <v>4</v>
      </c>
      <c r="E10892">
        <v>7</v>
      </c>
      <c r="F10892">
        <v>1</v>
      </c>
      <c r="H10892">
        <v>35</v>
      </c>
    </row>
    <row r="10893" spans="1:8" x14ac:dyDescent="0.25">
      <c r="A10893" t="s">
        <v>177</v>
      </c>
      <c r="B10893">
        <v>7131</v>
      </c>
      <c r="C10893">
        <v>4</v>
      </c>
      <c r="D10893">
        <v>2</v>
      </c>
      <c r="E10893">
        <v>6</v>
      </c>
      <c r="F10893">
        <v>734</v>
      </c>
      <c r="G10893">
        <v>0</v>
      </c>
      <c r="H10893">
        <v>2447</v>
      </c>
    </row>
    <row r="10894" spans="1:8" x14ac:dyDescent="0.25">
      <c r="A10894" t="s">
        <v>177</v>
      </c>
      <c r="B10894">
        <v>7132</v>
      </c>
      <c r="C10894">
        <v>2</v>
      </c>
      <c r="D10894">
        <v>2</v>
      </c>
      <c r="E10894">
        <v>3</v>
      </c>
      <c r="F10894">
        <v>734</v>
      </c>
      <c r="G10894">
        <v>0</v>
      </c>
      <c r="H10894">
        <v>2342</v>
      </c>
    </row>
    <row r="10895" spans="1:8" x14ac:dyDescent="0.25">
      <c r="A10895" t="s">
        <v>177</v>
      </c>
      <c r="B10895">
        <v>7141</v>
      </c>
      <c r="C10895">
        <v>3</v>
      </c>
      <c r="D10895">
        <v>4</v>
      </c>
      <c r="E10895">
        <v>7</v>
      </c>
      <c r="F10895">
        <v>1</v>
      </c>
      <c r="H10895">
        <v>37</v>
      </c>
    </row>
    <row r="10896" spans="1:8" x14ac:dyDescent="0.25">
      <c r="A10896" t="s">
        <v>177</v>
      </c>
      <c r="B10896">
        <v>7142</v>
      </c>
      <c r="C10896">
        <v>5</v>
      </c>
      <c r="D10896">
        <v>2</v>
      </c>
      <c r="E10896">
        <v>7</v>
      </c>
      <c r="F10896">
        <v>734</v>
      </c>
      <c r="G10896">
        <v>0</v>
      </c>
      <c r="H10896">
        <v>2621</v>
      </c>
    </row>
    <row r="10897" spans="1:8" x14ac:dyDescent="0.25">
      <c r="A10897" t="s">
        <v>177</v>
      </c>
      <c r="B10897">
        <v>7143</v>
      </c>
      <c r="C10897">
        <v>2</v>
      </c>
      <c r="D10897">
        <v>2</v>
      </c>
      <c r="E10897">
        <v>3</v>
      </c>
      <c r="F10897">
        <v>734</v>
      </c>
      <c r="G10897">
        <v>0</v>
      </c>
      <c r="H10897">
        <v>2274</v>
      </c>
    </row>
    <row r="10898" spans="1:8" x14ac:dyDescent="0.25">
      <c r="A10898" t="s">
        <v>177</v>
      </c>
      <c r="B10898">
        <v>7171</v>
      </c>
      <c r="C10898">
        <v>1</v>
      </c>
      <c r="D10898">
        <v>0</v>
      </c>
      <c r="E10898">
        <v>1</v>
      </c>
      <c r="F10898">
        <v>0</v>
      </c>
      <c r="G10898">
        <v>0</v>
      </c>
      <c r="H10898">
        <v>1</v>
      </c>
    </row>
    <row r="10899" spans="1:8" x14ac:dyDescent="0.25">
      <c r="A10899" t="s">
        <v>177</v>
      </c>
      <c r="B10899">
        <v>7172</v>
      </c>
      <c r="C10899">
        <v>1</v>
      </c>
      <c r="D10899">
        <v>0</v>
      </c>
      <c r="E10899">
        <v>1</v>
      </c>
      <c r="F10899">
        <v>0</v>
      </c>
      <c r="G10899">
        <v>0</v>
      </c>
      <c r="H10899">
        <v>2</v>
      </c>
    </row>
    <row r="10900" spans="1:8" x14ac:dyDescent="0.25">
      <c r="A10900" t="s">
        <v>177</v>
      </c>
      <c r="B10900">
        <v>7173</v>
      </c>
      <c r="C10900">
        <v>2</v>
      </c>
      <c r="D10900">
        <v>2</v>
      </c>
      <c r="E10900">
        <v>3</v>
      </c>
      <c r="F10900">
        <v>734</v>
      </c>
      <c r="G10900">
        <v>0</v>
      </c>
      <c r="H10900">
        <v>213</v>
      </c>
    </row>
    <row r="10901" spans="1:8" x14ac:dyDescent="0.25">
      <c r="A10901" t="s">
        <v>177</v>
      </c>
      <c r="B10901">
        <v>7174</v>
      </c>
      <c r="C10901">
        <v>2</v>
      </c>
      <c r="D10901">
        <v>2</v>
      </c>
      <c r="E10901">
        <v>3</v>
      </c>
      <c r="F10901">
        <v>734</v>
      </c>
      <c r="G10901">
        <v>0</v>
      </c>
      <c r="H10901">
        <v>237</v>
      </c>
    </row>
    <row r="10902" spans="1:8" x14ac:dyDescent="0.25">
      <c r="A10902" t="s">
        <v>177</v>
      </c>
      <c r="B10902">
        <v>7217</v>
      </c>
      <c r="C10902">
        <v>1</v>
      </c>
      <c r="D10902">
        <v>0</v>
      </c>
      <c r="E10902">
        <v>1</v>
      </c>
      <c r="F10902">
        <v>0</v>
      </c>
      <c r="G10902">
        <v>0</v>
      </c>
      <c r="H10902">
        <v>2</v>
      </c>
    </row>
    <row r="10903" spans="1:8" x14ac:dyDescent="0.25">
      <c r="A10903" t="s">
        <v>177</v>
      </c>
      <c r="B10903">
        <v>7218</v>
      </c>
      <c r="C10903">
        <v>1</v>
      </c>
      <c r="D10903">
        <v>0</v>
      </c>
      <c r="E10903">
        <v>1</v>
      </c>
      <c r="F10903">
        <v>0</v>
      </c>
      <c r="G10903">
        <v>0</v>
      </c>
      <c r="H10903">
        <v>2</v>
      </c>
    </row>
    <row r="10904" spans="1:8" x14ac:dyDescent="0.25">
      <c r="A10904" t="s">
        <v>177</v>
      </c>
      <c r="B10904">
        <v>7219</v>
      </c>
      <c r="C10904">
        <v>2</v>
      </c>
      <c r="D10904">
        <v>2</v>
      </c>
      <c r="E10904">
        <v>3</v>
      </c>
      <c r="F10904">
        <v>734</v>
      </c>
      <c r="G10904">
        <v>0</v>
      </c>
      <c r="H10904">
        <v>242</v>
      </c>
    </row>
    <row r="10905" spans="1:8" x14ac:dyDescent="0.25">
      <c r="A10905" t="s">
        <v>177</v>
      </c>
      <c r="B10905">
        <v>7220</v>
      </c>
      <c r="C10905">
        <v>2</v>
      </c>
      <c r="D10905">
        <v>2</v>
      </c>
      <c r="E10905">
        <v>3</v>
      </c>
      <c r="F10905">
        <v>734</v>
      </c>
      <c r="G10905">
        <v>0</v>
      </c>
      <c r="H10905">
        <v>253</v>
      </c>
    </row>
    <row r="10906" spans="1:8" x14ac:dyDescent="0.25">
      <c r="A10906" t="s">
        <v>177</v>
      </c>
      <c r="B10906">
        <v>7244</v>
      </c>
      <c r="C10906">
        <v>3</v>
      </c>
      <c r="D10906">
        <v>2</v>
      </c>
      <c r="E10906">
        <v>4</v>
      </c>
      <c r="F10906">
        <v>734</v>
      </c>
      <c r="H10906">
        <v>25</v>
      </c>
    </row>
    <row r="10907" spans="1:8" x14ac:dyDescent="0.25">
      <c r="A10907" t="s">
        <v>177</v>
      </c>
      <c r="B10907">
        <v>7253</v>
      </c>
      <c r="C10907">
        <v>3</v>
      </c>
      <c r="D10907">
        <v>2</v>
      </c>
      <c r="E10907">
        <v>4</v>
      </c>
      <c r="F10907">
        <v>734</v>
      </c>
      <c r="H10907">
        <v>25</v>
      </c>
    </row>
    <row r="10908" spans="1:8" x14ac:dyDescent="0.25">
      <c r="A10908" t="s">
        <v>177</v>
      </c>
      <c r="B10908">
        <v>7261</v>
      </c>
      <c r="C10908">
        <v>2</v>
      </c>
      <c r="D10908">
        <v>1</v>
      </c>
      <c r="E10908">
        <v>2</v>
      </c>
      <c r="F10908">
        <v>734</v>
      </c>
      <c r="G10908">
        <v>0</v>
      </c>
      <c r="H10908">
        <v>50</v>
      </c>
    </row>
    <row r="10909" spans="1:8" x14ac:dyDescent="0.25">
      <c r="A10909" t="s">
        <v>177</v>
      </c>
      <c r="B10909">
        <v>7262</v>
      </c>
      <c r="C10909">
        <v>2</v>
      </c>
      <c r="D10909">
        <v>2</v>
      </c>
      <c r="E10909">
        <v>3</v>
      </c>
      <c r="F10909">
        <v>734</v>
      </c>
      <c r="G10909">
        <v>0</v>
      </c>
      <c r="H10909">
        <v>239</v>
      </c>
    </row>
    <row r="10910" spans="1:8" x14ac:dyDescent="0.25">
      <c r="A10910" t="s">
        <v>177</v>
      </c>
      <c r="B10910">
        <v>7270</v>
      </c>
      <c r="C10910">
        <v>4</v>
      </c>
      <c r="D10910">
        <v>2</v>
      </c>
      <c r="E10910">
        <v>5</v>
      </c>
      <c r="F10910">
        <v>734</v>
      </c>
      <c r="H10910">
        <v>32</v>
      </c>
    </row>
    <row r="10911" spans="1:8" x14ac:dyDescent="0.25">
      <c r="A10911" t="s">
        <v>177</v>
      </c>
      <c r="B10911">
        <v>7271</v>
      </c>
      <c r="C10911">
        <v>2</v>
      </c>
      <c r="D10911">
        <v>2</v>
      </c>
      <c r="E10911">
        <v>3</v>
      </c>
      <c r="F10911">
        <v>734</v>
      </c>
      <c r="G10911">
        <v>0</v>
      </c>
      <c r="H10911">
        <v>244</v>
      </c>
    </row>
    <row r="10912" spans="1:8" x14ac:dyDescent="0.25">
      <c r="A10912" t="s">
        <v>177</v>
      </c>
      <c r="B10912">
        <v>7311</v>
      </c>
      <c r="C10912">
        <v>1</v>
      </c>
      <c r="D10912">
        <v>0</v>
      </c>
      <c r="E10912">
        <v>1</v>
      </c>
      <c r="F10912">
        <v>0</v>
      </c>
      <c r="G10912">
        <v>0</v>
      </c>
      <c r="H10912">
        <v>2</v>
      </c>
    </row>
    <row r="10913" spans="1:8" x14ac:dyDescent="0.25">
      <c r="A10913" t="s">
        <v>177</v>
      </c>
      <c r="B10913">
        <v>7312</v>
      </c>
      <c r="C10913">
        <v>2</v>
      </c>
      <c r="D10913">
        <v>2</v>
      </c>
      <c r="E10913">
        <v>3</v>
      </c>
      <c r="F10913">
        <v>734</v>
      </c>
      <c r="G10913">
        <v>1</v>
      </c>
      <c r="H10913">
        <v>309</v>
      </c>
    </row>
    <row r="10914" spans="1:8" x14ac:dyDescent="0.25">
      <c r="A10914" t="s">
        <v>177</v>
      </c>
      <c r="B10914">
        <v>7313</v>
      </c>
      <c r="C10914">
        <v>2</v>
      </c>
      <c r="D10914">
        <v>2</v>
      </c>
      <c r="E10914">
        <v>3</v>
      </c>
      <c r="F10914">
        <v>734</v>
      </c>
      <c r="G10914">
        <v>1</v>
      </c>
      <c r="H10914">
        <v>274</v>
      </c>
    </row>
    <row r="10915" spans="1:8" x14ac:dyDescent="0.25">
      <c r="A10915" t="s">
        <v>177</v>
      </c>
      <c r="B10915">
        <v>7333</v>
      </c>
      <c r="C10915">
        <v>3</v>
      </c>
      <c r="D10915">
        <v>2</v>
      </c>
      <c r="E10915">
        <v>4</v>
      </c>
      <c r="F10915">
        <v>734</v>
      </c>
      <c r="G10915">
        <v>0</v>
      </c>
      <c r="H10915">
        <v>413</v>
      </c>
    </row>
    <row r="10916" spans="1:8" x14ac:dyDescent="0.25">
      <c r="A10916" t="s">
        <v>177</v>
      </c>
      <c r="B10916">
        <v>7344</v>
      </c>
      <c r="C10916">
        <v>3</v>
      </c>
      <c r="D10916">
        <v>4</v>
      </c>
      <c r="E10916">
        <v>7</v>
      </c>
      <c r="F10916">
        <v>1</v>
      </c>
      <c r="H10916">
        <v>47</v>
      </c>
    </row>
    <row r="10917" spans="1:8" x14ac:dyDescent="0.25">
      <c r="A10917" t="s">
        <v>177</v>
      </c>
      <c r="B10917">
        <v>7345</v>
      </c>
      <c r="C10917">
        <v>4</v>
      </c>
      <c r="D10917">
        <v>2</v>
      </c>
      <c r="E10917">
        <v>6</v>
      </c>
      <c r="F10917">
        <v>149</v>
      </c>
      <c r="G10917">
        <v>0</v>
      </c>
      <c r="H10917">
        <v>303</v>
      </c>
    </row>
    <row r="10918" spans="1:8" x14ac:dyDescent="0.25">
      <c r="A10918" t="s">
        <v>177</v>
      </c>
      <c r="B10918">
        <v>7346</v>
      </c>
      <c r="C10918">
        <v>3</v>
      </c>
      <c r="D10918">
        <v>2</v>
      </c>
      <c r="E10918">
        <v>4</v>
      </c>
      <c r="F10918">
        <v>149</v>
      </c>
      <c r="G10918">
        <v>0</v>
      </c>
      <c r="H10918">
        <v>125</v>
      </c>
    </row>
    <row r="10919" spans="1:8" x14ac:dyDescent="0.25">
      <c r="A10919" t="s">
        <v>177</v>
      </c>
      <c r="B10919">
        <v>7358</v>
      </c>
      <c r="C10919">
        <v>3</v>
      </c>
      <c r="D10919">
        <v>2</v>
      </c>
      <c r="E10919">
        <v>4</v>
      </c>
      <c r="F10919">
        <v>734</v>
      </c>
      <c r="G10919">
        <v>0</v>
      </c>
      <c r="H10919">
        <v>260</v>
      </c>
    </row>
    <row r="10920" spans="1:8" x14ac:dyDescent="0.25">
      <c r="A10920" t="s">
        <v>177</v>
      </c>
      <c r="B10920">
        <v>7359</v>
      </c>
      <c r="C10920">
        <v>2</v>
      </c>
      <c r="D10920">
        <v>1</v>
      </c>
      <c r="E10920">
        <v>2</v>
      </c>
      <c r="F10920">
        <v>2</v>
      </c>
      <c r="G10920">
        <v>0</v>
      </c>
      <c r="H10920">
        <v>10</v>
      </c>
    </row>
    <row r="10921" spans="1:8" x14ac:dyDescent="0.25">
      <c r="A10921" t="s">
        <v>177</v>
      </c>
      <c r="B10921">
        <v>7360</v>
      </c>
      <c r="C10921">
        <v>1</v>
      </c>
      <c r="D10921">
        <v>0</v>
      </c>
      <c r="E10921">
        <v>1</v>
      </c>
      <c r="F10921">
        <v>0</v>
      </c>
      <c r="G10921">
        <v>0</v>
      </c>
      <c r="H10921">
        <v>2</v>
      </c>
    </row>
    <row r="10922" spans="1:8" x14ac:dyDescent="0.25">
      <c r="A10922" t="s">
        <v>177</v>
      </c>
      <c r="B10922">
        <v>7361</v>
      </c>
      <c r="C10922">
        <v>4</v>
      </c>
      <c r="D10922">
        <v>2</v>
      </c>
      <c r="E10922">
        <v>6</v>
      </c>
      <c r="F10922">
        <v>149</v>
      </c>
      <c r="G10922">
        <v>0</v>
      </c>
      <c r="H10922">
        <v>173</v>
      </c>
    </row>
    <row r="10923" spans="1:8" x14ac:dyDescent="0.25">
      <c r="A10923" t="s">
        <v>177</v>
      </c>
      <c r="B10923">
        <v>7362</v>
      </c>
      <c r="C10923">
        <v>4</v>
      </c>
      <c r="D10923">
        <v>2</v>
      </c>
      <c r="E10923">
        <v>5</v>
      </c>
      <c r="F10923">
        <v>149</v>
      </c>
      <c r="G10923">
        <v>0</v>
      </c>
      <c r="H10923">
        <v>288</v>
      </c>
    </row>
    <row r="10924" spans="1:8" x14ac:dyDescent="0.25">
      <c r="A10924" t="s">
        <v>177</v>
      </c>
      <c r="B10924">
        <v>7363</v>
      </c>
      <c r="C10924">
        <v>2</v>
      </c>
      <c r="D10924">
        <v>2</v>
      </c>
      <c r="E10924">
        <v>3</v>
      </c>
      <c r="F10924">
        <v>734</v>
      </c>
      <c r="G10924">
        <v>0</v>
      </c>
      <c r="H10924">
        <v>242</v>
      </c>
    </row>
    <row r="10925" spans="1:8" x14ac:dyDescent="0.25">
      <c r="A10925" t="s">
        <v>177</v>
      </c>
      <c r="B10925">
        <v>7364</v>
      </c>
      <c r="C10925">
        <v>2</v>
      </c>
      <c r="D10925">
        <v>2</v>
      </c>
      <c r="E10925">
        <v>3</v>
      </c>
      <c r="F10925">
        <v>734</v>
      </c>
      <c r="G10925">
        <v>0</v>
      </c>
      <c r="H10925">
        <v>238</v>
      </c>
    </row>
    <row r="10926" spans="1:8" x14ac:dyDescent="0.25">
      <c r="A10926" t="s">
        <v>177</v>
      </c>
      <c r="B10926">
        <v>7404</v>
      </c>
      <c r="C10926">
        <v>1</v>
      </c>
      <c r="D10926">
        <v>0</v>
      </c>
      <c r="E10926">
        <v>1</v>
      </c>
      <c r="F10926">
        <v>0</v>
      </c>
      <c r="G10926">
        <v>0</v>
      </c>
      <c r="H10926">
        <v>2</v>
      </c>
    </row>
    <row r="10927" spans="1:8" x14ac:dyDescent="0.25">
      <c r="A10927" t="s">
        <v>177</v>
      </c>
      <c r="B10927">
        <v>7405</v>
      </c>
      <c r="C10927">
        <v>1</v>
      </c>
      <c r="D10927">
        <v>0</v>
      </c>
      <c r="E10927">
        <v>1</v>
      </c>
      <c r="F10927">
        <v>0</v>
      </c>
      <c r="G10927">
        <v>0</v>
      </c>
      <c r="H10927">
        <v>2</v>
      </c>
    </row>
    <row r="10928" spans="1:8" x14ac:dyDescent="0.25">
      <c r="A10928" t="s">
        <v>177</v>
      </c>
      <c r="B10928">
        <v>7406</v>
      </c>
      <c r="C10928">
        <v>2</v>
      </c>
      <c r="D10928">
        <v>2</v>
      </c>
      <c r="E10928">
        <v>3</v>
      </c>
      <c r="F10928">
        <v>734</v>
      </c>
      <c r="G10928">
        <v>1</v>
      </c>
      <c r="H10928">
        <v>350</v>
      </c>
    </row>
    <row r="10929" spans="1:8" x14ac:dyDescent="0.25">
      <c r="A10929" t="s">
        <v>177</v>
      </c>
      <c r="B10929">
        <v>7407</v>
      </c>
      <c r="C10929">
        <v>2</v>
      </c>
      <c r="D10929">
        <v>2</v>
      </c>
      <c r="E10929">
        <v>3</v>
      </c>
      <c r="F10929">
        <v>734</v>
      </c>
      <c r="G10929">
        <v>1</v>
      </c>
      <c r="H10929">
        <v>275</v>
      </c>
    </row>
    <row r="10930" spans="1:8" x14ac:dyDescent="0.25">
      <c r="A10930" t="s">
        <v>177</v>
      </c>
      <c r="B10930">
        <v>7438</v>
      </c>
      <c r="C10930">
        <v>2</v>
      </c>
      <c r="D10930">
        <v>2</v>
      </c>
      <c r="E10930">
        <v>3</v>
      </c>
      <c r="F10930">
        <v>734</v>
      </c>
      <c r="H10930">
        <v>2</v>
      </c>
    </row>
    <row r="10931" spans="1:8" x14ac:dyDescent="0.25">
      <c r="A10931" t="s">
        <v>177</v>
      </c>
      <c r="B10931">
        <v>7439</v>
      </c>
      <c r="C10931">
        <v>3</v>
      </c>
      <c r="D10931">
        <v>2</v>
      </c>
      <c r="E10931">
        <v>4</v>
      </c>
      <c r="F10931">
        <v>734</v>
      </c>
      <c r="H10931">
        <v>2</v>
      </c>
    </row>
    <row r="10932" spans="1:8" x14ac:dyDescent="0.25">
      <c r="A10932" t="s">
        <v>177</v>
      </c>
      <c r="B10932">
        <v>7450</v>
      </c>
      <c r="C10932">
        <v>3</v>
      </c>
      <c r="D10932">
        <v>4</v>
      </c>
      <c r="E10932">
        <v>7</v>
      </c>
      <c r="F10932">
        <v>1</v>
      </c>
      <c r="H10932">
        <v>48</v>
      </c>
    </row>
    <row r="10933" spans="1:8" x14ac:dyDescent="0.25">
      <c r="A10933" t="s">
        <v>177</v>
      </c>
      <c r="B10933">
        <v>7451</v>
      </c>
      <c r="C10933">
        <v>3</v>
      </c>
      <c r="D10933">
        <v>2</v>
      </c>
      <c r="E10933">
        <v>4</v>
      </c>
      <c r="F10933">
        <v>149</v>
      </c>
      <c r="H10933">
        <v>3</v>
      </c>
    </row>
    <row r="10934" spans="1:8" x14ac:dyDescent="0.25">
      <c r="A10934" t="s">
        <v>177</v>
      </c>
      <c r="B10934">
        <v>7452</v>
      </c>
      <c r="C10934">
        <v>5</v>
      </c>
      <c r="D10934">
        <v>2</v>
      </c>
      <c r="E10934">
        <v>6</v>
      </c>
      <c r="F10934">
        <v>149</v>
      </c>
      <c r="H10934">
        <v>2</v>
      </c>
    </row>
    <row r="10935" spans="1:8" x14ac:dyDescent="0.25">
      <c r="A10935" t="s">
        <v>177</v>
      </c>
      <c r="B10935">
        <v>7464</v>
      </c>
      <c r="C10935">
        <v>3</v>
      </c>
      <c r="D10935">
        <v>2</v>
      </c>
      <c r="E10935">
        <v>4</v>
      </c>
      <c r="F10935">
        <v>734</v>
      </c>
      <c r="G10935">
        <v>0</v>
      </c>
      <c r="H10935">
        <v>263</v>
      </c>
    </row>
    <row r="10936" spans="1:8" x14ac:dyDescent="0.25">
      <c r="A10936" t="s">
        <v>177</v>
      </c>
      <c r="B10936">
        <v>7465</v>
      </c>
      <c r="C10936">
        <v>2</v>
      </c>
      <c r="D10936">
        <v>1</v>
      </c>
      <c r="E10936">
        <v>2</v>
      </c>
      <c r="F10936">
        <v>3</v>
      </c>
      <c r="G10936">
        <v>0</v>
      </c>
      <c r="H10936">
        <v>12</v>
      </c>
    </row>
    <row r="10937" spans="1:8" x14ac:dyDescent="0.25">
      <c r="A10937" t="s">
        <v>177</v>
      </c>
      <c r="B10937">
        <v>7466</v>
      </c>
      <c r="C10937">
        <v>1</v>
      </c>
      <c r="D10937">
        <v>0</v>
      </c>
      <c r="E10937">
        <v>1</v>
      </c>
      <c r="F10937">
        <v>0</v>
      </c>
      <c r="G10937">
        <v>0</v>
      </c>
      <c r="H10937">
        <v>2</v>
      </c>
    </row>
    <row r="10938" spans="1:8" x14ac:dyDescent="0.25">
      <c r="A10938" t="s">
        <v>177</v>
      </c>
      <c r="B10938">
        <v>7467</v>
      </c>
      <c r="C10938">
        <v>4</v>
      </c>
      <c r="D10938">
        <v>2</v>
      </c>
      <c r="E10938">
        <v>6</v>
      </c>
      <c r="F10938">
        <v>149</v>
      </c>
      <c r="G10938">
        <v>0</v>
      </c>
      <c r="H10938">
        <v>180</v>
      </c>
    </row>
    <row r="10939" spans="1:8" x14ac:dyDescent="0.25">
      <c r="A10939" t="s">
        <v>177</v>
      </c>
      <c r="B10939">
        <v>7468</v>
      </c>
      <c r="C10939">
        <v>1</v>
      </c>
      <c r="D10939">
        <v>0</v>
      </c>
      <c r="E10939">
        <v>1</v>
      </c>
      <c r="F10939">
        <v>0</v>
      </c>
      <c r="G10939">
        <v>0</v>
      </c>
      <c r="H10939">
        <v>6</v>
      </c>
    </row>
    <row r="10940" spans="1:8" x14ac:dyDescent="0.25">
      <c r="A10940" t="s">
        <v>177</v>
      </c>
      <c r="B10940">
        <v>7469</v>
      </c>
      <c r="C10940">
        <v>4</v>
      </c>
      <c r="D10940">
        <v>2</v>
      </c>
      <c r="E10940">
        <v>6</v>
      </c>
      <c r="F10940">
        <v>149</v>
      </c>
      <c r="G10940">
        <v>0</v>
      </c>
      <c r="H10940">
        <v>156</v>
      </c>
    </row>
    <row r="10941" spans="1:8" x14ac:dyDescent="0.25">
      <c r="A10941" t="s">
        <v>177</v>
      </c>
      <c r="B10941">
        <v>7470</v>
      </c>
      <c r="C10941">
        <v>4</v>
      </c>
      <c r="D10941">
        <v>2</v>
      </c>
      <c r="E10941">
        <v>5</v>
      </c>
      <c r="F10941">
        <v>149</v>
      </c>
      <c r="G10941">
        <v>0</v>
      </c>
      <c r="H10941">
        <v>307</v>
      </c>
    </row>
    <row r="10942" spans="1:8" x14ac:dyDescent="0.25">
      <c r="A10942" t="s">
        <v>177</v>
      </c>
      <c r="B10942">
        <v>7471</v>
      </c>
      <c r="C10942">
        <v>2</v>
      </c>
      <c r="D10942">
        <v>2</v>
      </c>
      <c r="E10942">
        <v>3</v>
      </c>
      <c r="F10942">
        <v>734</v>
      </c>
      <c r="G10942">
        <v>0</v>
      </c>
      <c r="H10942">
        <v>254</v>
      </c>
    </row>
    <row r="10943" spans="1:8" x14ac:dyDescent="0.25">
      <c r="A10943" t="s">
        <v>177</v>
      </c>
      <c r="B10943">
        <v>7472</v>
      </c>
      <c r="C10943">
        <v>2</v>
      </c>
      <c r="D10943">
        <v>2</v>
      </c>
      <c r="E10943">
        <v>3</v>
      </c>
      <c r="F10943">
        <v>734</v>
      </c>
      <c r="G10943">
        <v>0</v>
      </c>
      <c r="H10943">
        <v>247</v>
      </c>
    </row>
    <row r="10944" spans="1:8" x14ac:dyDescent="0.25">
      <c r="A10944" t="s">
        <v>177</v>
      </c>
      <c r="B10944">
        <v>7485</v>
      </c>
      <c r="C10944">
        <v>3</v>
      </c>
      <c r="D10944">
        <v>2</v>
      </c>
      <c r="E10944">
        <v>4</v>
      </c>
      <c r="F10944">
        <v>734</v>
      </c>
      <c r="G10944">
        <v>0</v>
      </c>
      <c r="H10944">
        <v>269</v>
      </c>
    </row>
    <row r="10945" spans="1:8" x14ac:dyDescent="0.25">
      <c r="A10945" t="s">
        <v>177</v>
      </c>
      <c r="B10945">
        <v>7486</v>
      </c>
      <c r="C10945">
        <v>2</v>
      </c>
      <c r="D10945">
        <v>1</v>
      </c>
      <c r="E10945">
        <v>2</v>
      </c>
      <c r="F10945">
        <v>1</v>
      </c>
      <c r="G10945">
        <v>0</v>
      </c>
      <c r="H10945">
        <v>10</v>
      </c>
    </row>
    <row r="10946" spans="1:8" x14ac:dyDescent="0.25">
      <c r="A10946" t="s">
        <v>177</v>
      </c>
      <c r="B10946">
        <v>7487</v>
      </c>
      <c r="C10946">
        <v>3</v>
      </c>
      <c r="D10946">
        <v>4</v>
      </c>
      <c r="E10946">
        <v>7</v>
      </c>
      <c r="F10946">
        <v>1</v>
      </c>
      <c r="H10946">
        <v>48</v>
      </c>
    </row>
    <row r="10947" spans="1:8" x14ac:dyDescent="0.25">
      <c r="A10947" t="s">
        <v>177</v>
      </c>
      <c r="B10947">
        <v>7488</v>
      </c>
      <c r="C10947">
        <v>4</v>
      </c>
      <c r="D10947">
        <v>2</v>
      </c>
      <c r="E10947">
        <v>6</v>
      </c>
      <c r="F10947">
        <v>149</v>
      </c>
      <c r="G10947">
        <v>0</v>
      </c>
      <c r="H10947">
        <v>183</v>
      </c>
    </row>
    <row r="10948" spans="1:8" x14ac:dyDescent="0.25">
      <c r="A10948" t="s">
        <v>177</v>
      </c>
      <c r="B10948">
        <v>7489</v>
      </c>
      <c r="C10948">
        <v>1</v>
      </c>
      <c r="D10948">
        <v>0</v>
      </c>
      <c r="E10948">
        <v>1</v>
      </c>
      <c r="F10948">
        <v>0</v>
      </c>
      <c r="G10948">
        <v>0</v>
      </c>
      <c r="H10948">
        <v>2</v>
      </c>
    </row>
    <row r="10949" spans="1:8" x14ac:dyDescent="0.25">
      <c r="A10949" t="s">
        <v>177</v>
      </c>
      <c r="B10949">
        <v>7490</v>
      </c>
      <c r="C10949">
        <v>2</v>
      </c>
      <c r="D10949">
        <v>2</v>
      </c>
      <c r="E10949">
        <v>3</v>
      </c>
      <c r="F10949">
        <v>149</v>
      </c>
      <c r="H10949">
        <v>3</v>
      </c>
    </row>
    <row r="10950" spans="1:8" x14ac:dyDescent="0.25">
      <c r="A10950" t="s">
        <v>177</v>
      </c>
      <c r="B10950">
        <v>7491</v>
      </c>
      <c r="C10950">
        <v>4</v>
      </c>
      <c r="D10950">
        <v>2</v>
      </c>
      <c r="E10950">
        <v>5</v>
      </c>
      <c r="F10950">
        <v>149</v>
      </c>
      <c r="G10950">
        <v>0</v>
      </c>
      <c r="H10950">
        <v>302</v>
      </c>
    </row>
    <row r="10951" spans="1:8" x14ac:dyDescent="0.25">
      <c r="A10951" t="s">
        <v>177</v>
      </c>
      <c r="B10951">
        <v>7492</v>
      </c>
      <c r="C10951">
        <v>3</v>
      </c>
      <c r="D10951">
        <v>4</v>
      </c>
      <c r="E10951">
        <v>7</v>
      </c>
      <c r="F10951">
        <v>1</v>
      </c>
      <c r="H10951">
        <v>48</v>
      </c>
    </row>
    <row r="10952" spans="1:8" x14ac:dyDescent="0.25">
      <c r="A10952" t="s">
        <v>177</v>
      </c>
      <c r="B10952">
        <v>7493</v>
      </c>
      <c r="C10952">
        <v>3</v>
      </c>
      <c r="D10952">
        <v>4</v>
      </c>
      <c r="E10952">
        <v>7</v>
      </c>
      <c r="F10952">
        <v>1</v>
      </c>
      <c r="H10952">
        <v>47</v>
      </c>
    </row>
    <row r="10953" spans="1:8" x14ac:dyDescent="0.25">
      <c r="A10953" t="s">
        <v>177</v>
      </c>
      <c r="B10953">
        <v>7494</v>
      </c>
      <c r="C10953">
        <v>2</v>
      </c>
      <c r="D10953">
        <v>2</v>
      </c>
      <c r="E10953">
        <v>3</v>
      </c>
      <c r="F10953">
        <v>734</v>
      </c>
      <c r="G10953">
        <v>0</v>
      </c>
      <c r="H10953">
        <v>249</v>
      </c>
    </row>
    <row r="10954" spans="1:8" x14ac:dyDescent="0.25">
      <c r="A10954" t="s">
        <v>177</v>
      </c>
      <c r="B10954">
        <v>7495</v>
      </c>
      <c r="C10954">
        <v>2</v>
      </c>
      <c r="D10954">
        <v>2</v>
      </c>
      <c r="E10954">
        <v>3</v>
      </c>
      <c r="F10954">
        <v>734</v>
      </c>
      <c r="G10954">
        <v>0</v>
      </c>
      <c r="H10954">
        <v>245</v>
      </c>
    </row>
    <row r="10955" spans="1:8" x14ac:dyDescent="0.25">
      <c r="A10955" t="s">
        <v>177</v>
      </c>
      <c r="B10955">
        <v>7507</v>
      </c>
      <c r="C10955">
        <v>4</v>
      </c>
      <c r="D10955">
        <v>2</v>
      </c>
      <c r="E10955">
        <v>6</v>
      </c>
      <c r="F10955">
        <v>734</v>
      </c>
      <c r="H10955">
        <v>81</v>
      </c>
    </row>
    <row r="10956" spans="1:8" x14ac:dyDescent="0.25">
      <c r="A10956" t="s">
        <v>177</v>
      </c>
      <c r="B10956">
        <v>7508</v>
      </c>
      <c r="C10956">
        <v>2</v>
      </c>
      <c r="D10956">
        <v>2</v>
      </c>
      <c r="E10956">
        <v>3</v>
      </c>
      <c r="F10956">
        <v>734</v>
      </c>
      <c r="G10956">
        <v>0</v>
      </c>
      <c r="H10956">
        <v>2104</v>
      </c>
    </row>
    <row r="10957" spans="1:8" x14ac:dyDescent="0.25">
      <c r="A10957" t="s">
        <v>177</v>
      </c>
      <c r="B10957">
        <v>7536</v>
      </c>
      <c r="C10957">
        <v>1</v>
      </c>
      <c r="D10957">
        <v>0</v>
      </c>
      <c r="E10957">
        <v>1</v>
      </c>
      <c r="F10957">
        <v>0</v>
      </c>
      <c r="G10957">
        <v>0</v>
      </c>
      <c r="H10957">
        <v>2</v>
      </c>
    </row>
    <row r="10958" spans="1:8" x14ac:dyDescent="0.25">
      <c r="A10958" t="s">
        <v>177</v>
      </c>
      <c r="B10958">
        <v>7537</v>
      </c>
      <c r="C10958">
        <v>1</v>
      </c>
      <c r="D10958">
        <v>0</v>
      </c>
      <c r="E10958">
        <v>1</v>
      </c>
      <c r="F10958">
        <v>0</v>
      </c>
      <c r="G10958">
        <v>0</v>
      </c>
      <c r="H10958">
        <v>1</v>
      </c>
    </row>
    <row r="10959" spans="1:8" x14ac:dyDescent="0.25">
      <c r="A10959" t="s">
        <v>177</v>
      </c>
      <c r="B10959">
        <v>7538</v>
      </c>
      <c r="C10959">
        <v>2</v>
      </c>
      <c r="D10959">
        <v>2</v>
      </c>
      <c r="E10959">
        <v>3</v>
      </c>
      <c r="F10959">
        <v>734</v>
      </c>
      <c r="G10959">
        <v>0</v>
      </c>
      <c r="H10959">
        <v>283</v>
      </c>
    </row>
    <row r="10960" spans="1:8" x14ac:dyDescent="0.25">
      <c r="A10960" t="s">
        <v>177</v>
      </c>
      <c r="B10960">
        <v>7539</v>
      </c>
      <c r="C10960">
        <v>2</v>
      </c>
      <c r="D10960">
        <v>2</v>
      </c>
      <c r="E10960">
        <v>3</v>
      </c>
      <c r="F10960">
        <v>734</v>
      </c>
      <c r="G10960">
        <v>0</v>
      </c>
      <c r="H10960">
        <v>252</v>
      </c>
    </row>
    <row r="10961" spans="1:8" x14ac:dyDescent="0.25">
      <c r="A10961" t="s">
        <v>177</v>
      </c>
      <c r="B10961">
        <v>7562</v>
      </c>
      <c r="C10961">
        <v>3</v>
      </c>
      <c r="D10961">
        <v>2</v>
      </c>
      <c r="E10961">
        <v>4</v>
      </c>
      <c r="F10961">
        <v>734</v>
      </c>
      <c r="G10961">
        <v>0</v>
      </c>
      <c r="H10961">
        <v>424</v>
      </c>
    </row>
    <row r="10962" spans="1:8" x14ac:dyDescent="0.25">
      <c r="A10962" t="s">
        <v>177</v>
      </c>
      <c r="B10962">
        <v>7563</v>
      </c>
      <c r="C10962">
        <v>3</v>
      </c>
      <c r="D10962">
        <v>2</v>
      </c>
      <c r="E10962">
        <v>4</v>
      </c>
      <c r="F10962">
        <v>149</v>
      </c>
      <c r="H10962">
        <v>125</v>
      </c>
    </row>
    <row r="10963" spans="1:8" x14ac:dyDescent="0.25">
      <c r="A10963" t="s">
        <v>177</v>
      </c>
      <c r="B10963">
        <v>7572</v>
      </c>
      <c r="C10963">
        <v>3</v>
      </c>
      <c r="D10963">
        <v>4</v>
      </c>
      <c r="E10963">
        <v>7</v>
      </c>
      <c r="F10963">
        <v>1</v>
      </c>
      <c r="H10963">
        <v>49</v>
      </c>
    </row>
    <row r="10964" spans="1:8" x14ac:dyDescent="0.25">
      <c r="A10964" t="s">
        <v>177</v>
      </c>
      <c r="B10964">
        <v>7573</v>
      </c>
      <c r="C10964">
        <v>1</v>
      </c>
      <c r="D10964">
        <v>0</v>
      </c>
      <c r="E10964">
        <v>1</v>
      </c>
      <c r="F10964">
        <v>0</v>
      </c>
      <c r="G10964">
        <v>0</v>
      </c>
      <c r="H10964">
        <v>3</v>
      </c>
    </row>
    <row r="10965" spans="1:8" x14ac:dyDescent="0.25">
      <c r="A10965" t="s">
        <v>177</v>
      </c>
      <c r="B10965">
        <v>7574</v>
      </c>
      <c r="C10965">
        <v>2</v>
      </c>
      <c r="D10965">
        <v>2</v>
      </c>
      <c r="E10965">
        <v>3</v>
      </c>
      <c r="F10965">
        <v>149</v>
      </c>
      <c r="H10965">
        <v>21</v>
      </c>
    </row>
    <row r="10966" spans="1:8" x14ac:dyDescent="0.25">
      <c r="A10966" t="s">
        <v>177</v>
      </c>
      <c r="B10966">
        <v>7575</v>
      </c>
      <c r="C10966">
        <v>2</v>
      </c>
      <c r="D10966">
        <v>2</v>
      </c>
      <c r="E10966">
        <v>3</v>
      </c>
      <c r="F10966">
        <v>149</v>
      </c>
      <c r="G10966">
        <v>0</v>
      </c>
      <c r="H10966">
        <v>714</v>
      </c>
    </row>
    <row r="10967" spans="1:8" x14ac:dyDescent="0.25">
      <c r="A10967" t="s">
        <v>177</v>
      </c>
      <c r="B10967">
        <v>7576</v>
      </c>
      <c r="C10967">
        <v>3</v>
      </c>
      <c r="D10967">
        <v>2</v>
      </c>
      <c r="E10967">
        <v>4</v>
      </c>
      <c r="F10967">
        <v>149</v>
      </c>
      <c r="H10967">
        <v>588</v>
      </c>
    </row>
    <row r="10968" spans="1:8" x14ac:dyDescent="0.25">
      <c r="A10968" t="s">
        <v>177</v>
      </c>
      <c r="B10968">
        <v>7577</v>
      </c>
      <c r="C10968">
        <v>3</v>
      </c>
      <c r="D10968">
        <v>2</v>
      </c>
      <c r="E10968">
        <v>4</v>
      </c>
      <c r="F10968">
        <v>734</v>
      </c>
      <c r="H10968">
        <v>49</v>
      </c>
    </row>
    <row r="10969" spans="1:8" x14ac:dyDescent="0.25">
      <c r="A10969" t="s">
        <v>177</v>
      </c>
      <c r="B10969">
        <v>7578</v>
      </c>
      <c r="C10969">
        <v>2</v>
      </c>
      <c r="D10969">
        <v>1</v>
      </c>
      <c r="E10969">
        <v>2</v>
      </c>
      <c r="F10969">
        <v>1</v>
      </c>
      <c r="H10969">
        <v>45</v>
      </c>
    </row>
    <row r="10970" spans="1:8" x14ac:dyDescent="0.25">
      <c r="A10970" t="s">
        <v>177</v>
      </c>
      <c r="B10970">
        <v>7579</v>
      </c>
      <c r="C10970">
        <v>3</v>
      </c>
      <c r="D10970">
        <v>2</v>
      </c>
      <c r="E10970">
        <v>4</v>
      </c>
      <c r="F10970">
        <v>149</v>
      </c>
      <c r="H10970">
        <v>619</v>
      </c>
    </row>
    <row r="10971" spans="1:8" x14ac:dyDescent="0.25">
      <c r="A10971" t="s">
        <v>177</v>
      </c>
      <c r="B10971">
        <v>7580</v>
      </c>
      <c r="C10971">
        <v>3</v>
      </c>
      <c r="D10971">
        <v>2</v>
      </c>
      <c r="E10971">
        <v>4</v>
      </c>
      <c r="F10971">
        <v>149</v>
      </c>
      <c r="H10971">
        <v>626</v>
      </c>
    </row>
    <row r="10972" spans="1:8" x14ac:dyDescent="0.25">
      <c r="A10972" t="s">
        <v>177</v>
      </c>
      <c r="B10972">
        <v>7581</v>
      </c>
      <c r="C10972">
        <v>3</v>
      </c>
      <c r="D10972">
        <v>2</v>
      </c>
      <c r="E10972">
        <v>4</v>
      </c>
      <c r="F10972">
        <v>149</v>
      </c>
      <c r="H10972">
        <v>615</v>
      </c>
    </row>
    <row r="10973" spans="1:8" x14ac:dyDescent="0.25">
      <c r="A10973" t="s">
        <v>177</v>
      </c>
      <c r="B10973">
        <v>7582</v>
      </c>
      <c r="C10973">
        <v>3</v>
      </c>
      <c r="D10973">
        <v>2</v>
      </c>
      <c r="E10973">
        <v>4</v>
      </c>
      <c r="F10973">
        <v>149</v>
      </c>
      <c r="H10973">
        <v>2</v>
      </c>
    </row>
    <row r="10974" spans="1:8" x14ac:dyDescent="0.25">
      <c r="A10974" t="s">
        <v>177</v>
      </c>
      <c r="B10974">
        <v>7590</v>
      </c>
      <c r="C10974">
        <v>3</v>
      </c>
      <c r="D10974">
        <v>4</v>
      </c>
      <c r="E10974">
        <v>7</v>
      </c>
      <c r="F10974">
        <v>1</v>
      </c>
      <c r="H10974">
        <v>48</v>
      </c>
    </row>
    <row r="10975" spans="1:8" x14ac:dyDescent="0.25">
      <c r="A10975" t="s">
        <v>177</v>
      </c>
      <c r="B10975">
        <v>7591</v>
      </c>
      <c r="C10975">
        <v>1</v>
      </c>
      <c r="D10975">
        <v>0</v>
      </c>
      <c r="E10975">
        <v>1</v>
      </c>
      <c r="F10975">
        <v>0</v>
      </c>
      <c r="G10975">
        <v>0</v>
      </c>
      <c r="H10975">
        <v>2</v>
      </c>
    </row>
    <row r="10976" spans="1:8" x14ac:dyDescent="0.25">
      <c r="A10976" t="s">
        <v>177</v>
      </c>
      <c r="B10976">
        <v>7592</v>
      </c>
      <c r="C10976">
        <v>1</v>
      </c>
      <c r="D10976">
        <v>0</v>
      </c>
      <c r="E10976">
        <v>1</v>
      </c>
      <c r="F10976">
        <v>0</v>
      </c>
      <c r="G10976">
        <v>0</v>
      </c>
      <c r="H10976">
        <v>2</v>
      </c>
    </row>
    <row r="10977" spans="1:8" x14ac:dyDescent="0.25">
      <c r="A10977" t="s">
        <v>177</v>
      </c>
      <c r="B10977">
        <v>7593</v>
      </c>
      <c r="C10977">
        <v>2</v>
      </c>
      <c r="D10977">
        <v>2</v>
      </c>
      <c r="E10977">
        <v>3</v>
      </c>
      <c r="F10977">
        <v>149</v>
      </c>
      <c r="H10977">
        <v>2</v>
      </c>
    </row>
    <row r="10978" spans="1:8" x14ac:dyDescent="0.25">
      <c r="A10978" t="s">
        <v>177</v>
      </c>
      <c r="B10978">
        <v>7594</v>
      </c>
      <c r="C10978">
        <v>2</v>
      </c>
      <c r="D10978">
        <v>2</v>
      </c>
      <c r="E10978">
        <v>3</v>
      </c>
      <c r="F10978">
        <v>149</v>
      </c>
      <c r="H10978">
        <v>2</v>
      </c>
    </row>
    <row r="10979" spans="1:8" x14ac:dyDescent="0.25">
      <c r="A10979" t="s">
        <v>177</v>
      </c>
      <c r="B10979">
        <v>7595</v>
      </c>
      <c r="C10979">
        <v>2</v>
      </c>
      <c r="D10979">
        <v>2</v>
      </c>
      <c r="E10979">
        <v>3</v>
      </c>
      <c r="F10979">
        <v>149</v>
      </c>
      <c r="G10979">
        <v>0</v>
      </c>
      <c r="H10979">
        <v>695</v>
      </c>
    </row>
    <row r="10980" spans="1:8" x14ac:dyDescent="0.25">
      <c r="A10980" t="s">
        <v>177</v>
      </c>
      <c r="B10980">
        <v>7596</v>
      </c>
      <c r="C10980">
        <v>2</v>
      </c>
      <c r="D10980">
        <v>2</v>
      </c>
      <c r="E10980">
        <v>3</v>
      </c>
      <c r="F10980">
        <v>149</v>
      </c>
      <c r="G10980">
        <v>0</v>
      </c>
      <c r="H10980">
        <v>691</v>
      </c>
    </row>
    <row r="10981" spans="1:8" x14ac:dyDescent="0.25">
      <c r="A10981" t="s">
        <v>177</v>
      </c>
      <c r="B10981">
        <v>7597</v>
      </c>
      <c r="C10981">
        <v>2</v>
      </c>
      <c r="D10981">
        <v>2</v>
      </c>
      <c r="E10981">
        <v>3</v>
      </c>
      <c r="F10981">
        <v>149</v>
      </c>
      <c r="G10981">
        <v>0</v>
      </c>
      <c r="H10981">
        <v>695</v>
      </c>
    </row>
    <row r="10982" spans="1:8" x14ac:dyDescent="0.25">
      <c r="A10982" t="s">
        <v>177</v>
      </c>
      <c r="B10982">
        <v>7598</v>
      </c>
      <c r="C10982">
        <v>2</v>
      </c>
      <c r="D10982">
        <v>2</v>
      </c>
      <c r="E10982">
        <v>3</v>
      </c>
      <c r="F10982">
        <v>149</v>
      </c>
      <c r="G10982">
        <v>0</v>
      </c>
      <c r="H10982">
        <v>692</v>
      </c>
    </row>
    <row r="10983" spans="1:8" x14ac:dyDescent="0.25">
      <c r="A10983" t="s">
        <v>177</v>
      </c>
      <c r="B10983">
        <v>7607</v>
      </c>
      <c r="C10983">
        <v>4</v>
      </c>
      <c r="D10983">
        <v>2</v>
      </c>
      <c r="E10983">
        <v>6</v>
      </c>
      <c r="F10983">
        <v>734</v>
      </c>
      <c r="H10983">
        <v>82</v>
      </c>
    </row>
    <row r="10984" spans="1:8" x14ac:dyDescent="0.25">
      <c r="A10984" t="s">
        <v>177</v>
      </c>
      <c r="B10984">
        <v>7608</v>
      </c>
      <c r="C10984">
        <v>2</v>
      </c>
      <c r="D10984">
        <v>2</v>
      </c>
      <c r="E10984">
        <v>3</v>
      </c>
      <c r="F10984">
        <v>734</v>
      </c>
      <c r="G10984">
        <v>0</v>
      </c>
      <c r="H10984">
        <v>2145</v>
      </c>
    </row>
    <row r="10985" spans="1:8" x14ac:dyDescent="0.25">
      <c r="A10985" t="s">
        <v>177</v>
      </c>
      <c r="B10985">
        <v>7622</v>
      </c>
      <c r="C10985">
        <v>1</v>
      </c>
      <c r="D10985">
        <v>0</v>
      </c>
      <c r="E10985">
        <v>1</v>
      </c>
      <c r="F10985">
        <v>0</v>
      </c>
      <c r="G10985">
        <v>0</v>
      </c>
      <c r="H10985">
        <v>2</v>
      </c>
    </row>
    <row r="10986" spans="1:8" x14ac:dyDescent="0.25">
      <c r="A10986" t="s">
        <v>177</v>
      </c>
      <c r="B10986">
        <v>7637</v>
      </c>
      <c r="C10986">
        <v>1</v>
      </c>
      <c r="D10986">
        <v>0</v>
      </c>
      <c r="E10986">
        <v>1</v>
      </c>
      <c r="F10986">
        <v>0</v>
      </c>
      <c r="G10986">
        <v>0</v>
      </c>
      <c r="H10986">
        <v>2</v>
      </c>
    </row>
    <row r="10987" spans="1:8" x14ac:dyDescent="0.25">
      <c r="A10987" t="s">
        <v>177</v>
      </c>
      <c r="B10987">
        <v>7638</v>
      </c>
      <c r="C10987">
        <v>2</v>
      </c>
      <c r="D10987">
        <v>2</v>
      </c>
      <c r="E10987">
        <v>3</v>
      </c>
      <c r="F10987">
        <v>734</v>
      </c>
      <c r="G10987">
        <v>0</v>
      </c>
      <c r="H10987">
        <v>214</v>
      </c>
    </row>
    <row r="10988" spans="1:8" x14ac:dyDescent="0.25">
      <c r="A10988" t="s">
        <v>177</v>
      </c>
      <c r="B10988">
        <v>7639</v>
      </c>
      <c r="C10988">
        <v>2</v>
      </c>
      <c r="D10988">
        <v>2</v>
      </c>
      <c r="E10988">
        <v>3</v>
      </c>
      <c r="F10988">
        <v>734</v>
      </c>
      <c r="G10988">
        <v>0</v>
      </c>
      <c r="H10988">
        <v>228</v>
      </c>
    </row>
    <row r="10989" spans="1:8" x14ac:dyDescent="0.25">
      <c r="A10989" t="s">
        <v>177</v>
      </c>
      <c r="B10989">
        <v>7647</v>
      </c>
      <c r="C10989">
        <v>1</v>
      </c>
      <c r="D10989">
        <v>0</v>
      </c>
      <c r="E10989">
        <v>1</v>
      </c>
      <c r="F10989">
        <v>0</v>
      </c>
      <c r="G10989">
        <v>0</v>
      </c>
      <c r="H10989">
        <v>2</v>
      </c>
    </row>
    <row r="10990" spans="1:8" x14ac:dyDescent="0.25">
      <c r="A10990" t="s">
        <v>177</v>
      </c>
      <c r="B10990">
        <v>7675</v>
      </c>
      <c r="C10990">
        <v>1</v>
      </c>
      <c r="D10990">
        <v>0</v>
      </c>
      <c r="E10990">
        <v>1</v>
      </c>
      <c r="F10990">
        <v>0</v>
      </c>
      <c r="G10990">
        <v>0</v>
      </c>
      <c r="H10990">
        <v>2</v>
      </c>
    </row>
    <row r="10991" spans="1:8" x14ac:dyDescent="0.25">
      <c r="A10991" t="s">
        <v>177</v>
      </c>
      <c r="B10991">
        <v>7676</v>
      </c>
      <c r="C10991">
        <v>1</v>
      </c>
      <c r="D10991">
        <v>0</v>
      </c>
      <c r="E10991">
        <v>1</v>
      </c>
      <c r="F10991">
        <v>0</v>
      </c>
      <c r="G10991">
        <v>0</v>
      </c>
      <c r="H10991">
        <v>2</v>
      </c>
    </row>
    <row r="10992" spans="1:8" x14ac:dyDescent="0.25">
      <c r="A10992" t="s">
        <v>177</v>
      </c>
      <c r="B10992">
        <v>7677</v>
      </c>
      <c r="C10992">
        <v>2</v>
      </c>
      <c r="D10992">
        <v>2</v>
      </c>
      <c r="E10992">
        <v>3</v>
      </c>
      <c r="F10992">
        <v>734</v>
      </c>
      <c r="G10992">
        <v>0</v>
      </c>
      <c r="H10992">
        <v>230</v>
      </c>
    </row>
    <row r="10993" spans="1:8" x14ac:dyDescent="0.25">
      <c r="A10993" t="s">
        <v>177</v>
      </c>
      <c r="B10993">
        <v>7678</v>
      </c>
      <c r="C10993">
        <v>2</v>
      </c>
      <c r="D10993">
        <v>2</v>
      </c>
      <c r="E10993">
        <v>3</v>
      </c>
      <c r="F10993">
        <v>734</v>
      </c>
      <c r="G10993">
        <v>0</v>
      </c>
      <c r="H10993">
        <v>230</v>
      </c>
    </row>
    <row r="10994" spans="1:8" x14ac:dyDescent="0.25">
      <c r="A10994" t="s">
        <v>177</v>
      </c>
      <c r="B10994">
        <v>7721</v>
      </c>
      <c r="C10994">
        <v>1</v>
      </c>
      <c r="D10994">
        <v>0</v>
      </c>
      <c r="E10994">
        <v>1</v>
      </c>
      <c r="F10994">
        <v>0</v>
      </c>
      <c r="G10994">
        <v>0</v>
      </c>
      <c r="H10994">
        <v>2</v>
      </c>
    </row>
    <row r="10995" spans="1:8" x14ac:dyDescent="0.25">
      <c r="A10995" t="s">
        <v>177</v>
      </c>
      <c r="B10995">
        <v>7722</v>
      </c>
      <c r="C10995">
        <v>1</v>
      </c>
      <c r="D10995">
        <v>0</v>
      </c>
      <c r="E10995">
        <v>1</v>
      </c>
      <c r="F10995">
        <v>0</v>
      </c>
      <c r="G10995">
        <v>0</v>
      </c>
      <c r="H10995">
        <v>2</v>
      </c>
    </row>
    <row r="10996" spans="1:8" x14ac:dyDescent="0.25">
      <c r="A10996" t="s">
        <v>177</v>
      </c>
      <c r="B10996">
        <v>7723</v>
      </c>
      <c r="C10996">
        <v>2</v>
      </c>
      <c r="D10996">
        <v>2</v>
      </c>
      <c r="E10996">
        <v>3</v>
      </c>
      <c r="F10996">
        <v>734</v>
      </c>
      <c r="G10996">
        <v>0</v>
      </c>
      <c r="H10996">
        <v>232</v>
      </c>
    </row>
    <row r="10997" spans="1:8" x14ac:dyDescent="0.25">
      <c r="A10997" t="s">
        <v>177</v>
      </c>
      <c r="B10997">
        <v>7724</v>
      </c>
      <c r="C10997">
        <v>2</v>
      </c>
      <c r="D10997">
        <v>2</v>
      </c>
      <c r="E10997">
        <v>3</v>
      </c>
      <c r="F10997">
        <v>734</v>
      </c>
      <c r="G10997">
        <v>0</v>
      </c>
      <c r="H10997">
        <v>237</v>
      </c>
    </row>
    <row r="10998" spans="1:8" x14ac:dyDescent="0.25">
      <c r="A10998" t="s">
        <v>177</v>
      </c>
      <c r="B10998">
        <v>7767</v>
      </c>
      <c r="C10998">
        <v>1</v>
      </c>
      <c r="D10998">
        <v>0</v>
      </c>
      <c r="E10998">
        <v>1</v>
      </c>
      <c r="F10998">
        <v>0</v>
      </c>
      <c r="G10998">
        <v>0</v>
      </c>
      <c r="H10998">
        <v>3</v>
      </c>
    </row>
    <row r="10999" spans="1:8" x14ac:dyDescent="0.25">
      <c r="A10999" t="s">
        <v>177</v>
      </c>
      <c r="B10999">
        <v>7768</v>
      </c>
      <c r="C10999">
        <v>1</v>
      </c>
      <c r="D10999">
        <v>0</v>
      </c>
      <c r="E10999">
        <v>1</v>
      </c>
      <c r="F10999">
        <v>0</v>
      </c>
      <c r="G10999">
        <v>0</v>
      </c>
      <c r="H10999">
        <v>2</v>
      </c>
    </row>
    <row r="11000" spans="1:8" x14ac:dyDescent="0.25">
      <c r="A11000" t="s">
        <v>177</v>
      </c>
      <c r="B11000">
        <v>7769</v>
      </c>
      <c r="C11000">
        <v>2</v>
      </c>
      <c r="D11000">
        <v>2</v>
      </c>
      <c r="E11000">
        <v>3</v>
      </c>
      <c r="F11000">
        <v>734</v>
      </c>
      <c r="G11000">
        <v>0</v>
      </c>
      <c r="H11000">
        <v>231</v>
      </c>
    </row>
    <row r="11001" spans="1:8" x14ac:dyDescent="0.25">
      <c r="A11001" t="s">
        <v>177</v>
      </c>
      <c r="B11001">
        <v>7770</v>
      </c>
      <c r="C11001">
        <v>2</v>
      </c>
      <c r="D11001">
        <v>2</v>
      </c>
      <c r="E11001">
        <v>3</v>
      </c>
      <c r="F11001">
        <v>734</v>
      </c>
      <c r="G11001">
        <v>0</v>
      </c>
      <c r="H11001">
        <v>231</v>
      </c>
    </row>
    <row r="11002" spans="1:8" x14ac:dyDescent="0.25">
      <c r="A11002" t="s">
        <v>177</v>
      </c>
      <c r="B11002">
        <v>7813</v>
      </c>
      <c r="C11002">
        <v>1</v>
      </c>
      <c r="D11002">
        <v>0</v>
      </c>
      <c r="E11002">
        <v>1</v>
      </c>
      <c r="F11002">
        <v>0</v>
      </c>
      <c r="G11002">
        <v>0</v>
      </c>
      <c r="H11002">
        <v>2</v>
      </c>
    </row>
    <row r="11003" spans="1:8" x14ac:dyDescent="0.25">
      <c r="A11003" t="s">
        <v>177</v>
      </c>
      <c r="B11003">
        <v>7814</v>
      </c>
      <c r="C11003">
        <v>1</v>
      </c>
      <c r="D11003">
        <v>0</v>
      </c>
      <c r="E11003">
        <v>1</v>
      </c>
      <c r="F11003">
        <v>0</v>
      </c>
      <c r="G11003">
        <v>0</v>
      </c>
      <c r="H11003">
        <v>2</v>
      </c>
    </row>
    <row r="11004" spans="1:8" x14ac:dyDescent="0.25">
      <c r="A11004" t="s">
        <v>177</v>
      </c>
      <c r="B11004">
        <v>7815</v>
      </c>
      <c r="C11004">
        <v>1</v>
      </c>
      <c r="D11004">
        <v>0</v>
      </c>
      <c r="E11004">
        <v>1</v>
      </c>
      <c r="F11004">
        <v>0</v>
      </c>
      <c r="G11004">
        <v>0</v>
      </c>
      <c r="H11004">
        <v>2</v>
      </c>
    </row>
    <row r="11005" spans="1:8" x14ac:dyDescent="0.25">
      <c r="A11005" t="s">
        <v>177</v>
      </c>
      <c r="B11005">
        <v>7816</v>
      </c>
      <c r="C11005">
        <v>2</v>
      </c>
      <c r="D11005">
        <v>2</v>
      </c>
      <c r="E11005">
        <v>3</v>
      </c>
      <c r="F11005">
        <v>734</v>
      </c>
      <c r="G11005">
        <v>0</v>
      </c>
      <c r="H11005">
        <v>229</v>
      </c>
    </row>
    <row r="11006" spans="1:8" x14ac:dyDescent="0.25">
      <c r="A11006" t="s">
        <v>177</v>
      </c>
      <c r="B11006">
        <v>7817</v>
      </c>
      <c r="C11006">
        <v>2</v>
      </c>
      <c r="D11006">
        <v>2</v>
      </c>
      <c r="E11006">
        <v>3</v>
      </c>
      <c r="F11006">
        <v>734</v>
      </c>
      <c r="G11006">
        <v>0</v>
      </c>
      <c r="H11006">
        <v>233</v>
      </c>
    </row>
    <row r="11007" spans="1:8" x14ac:dyDescent="0.25">
      <c r="A11007" t="s">
        <v>177</v>
      </c>
      <c r="B11007">
        <v>7869</v>
      </c>
      <c r="C11007">
        <v>1</v>
      </c>
      <c r="D11007">
        <v>0</v>
      </c>
      <c r="E11007">
        <v>1</v>
      </c>
      <c r="F11007">
        <v>0</v>
      </c>
      <c r="G11007">
        <v>0</v>
      </c>
      <c r="H11007">
        <v>2</v>
      </c>
    </row>
    <row r="11008" spans="1:8" x14ac:dyDescent="0.25">
      <c r="A11008" t="s">
        <v>177</v>
      </c>
      <c r="B11008">
        <v>7870</v>
      </c>
      <c r="C11008">
        <v>2</v>
      </c>
      <c r="D11008">
        <v>2</v>
      </c>
      <c r="E11008">
        <v>3</v>
      </c>
      <c r="F11008">
        <v>734</v>
      </c>
      <c r="G11008">
        <v>0</v>
      </c>
      <c r="H11008">
        <v>2088</v>
      </c>
    </row>
    <row r="11009" spans="1:8" x14ac:dyDescent="0.25">
      <c r="A11009" t="s">
        <v>177</v>
      </c>
      <c r="B11009">
        <v>7871</v>
      </c>
      <c r="C11009">
        <v>2</v>
      </c>
      <c r="D11009">
        <v>2</v>
      </c>
      <c r="E11009">
        <v>3</v>
      </c>
      <c r="F11009">
        <v>734</v>
      </c>
      <c r="G11009">
        <v>0</v>
      </c>
      <c r="H11009">
        <v>2244</v>
      </c>
    </row>
    <row r="11010" spans="1:8" x14ac:dyDescent="0.25">
      <c r="A11010" t="s">
        <v>177</v>
      </c>
      <c r="B11010">
        <v>7880</v>
      </c>
      <c r="C11010">
        <v>2</v>
      </c>
      <c r="D11010">
        <v>2</v>
      </c>
      <c r="E11010">
        <v>3</v>
      </c>
      <c r="F11010">
        <v>734</v>
      </c>
      <c r="G11010">
        <v>0</v>
      </c>
      <c r="H11010">
        <v>2242</v>
      </c>
    </row>
    <row r="11011" spans="1:8" x14ac:dyDescent="0.25">
      <c r="A11011" t="s">
        <v>177</v>
      </c>
      <c r="B11011">
        <v>7881</v>
      </c>
      <c r="C11011">
        <v>1</v>
      </c>
      <c r="D11011">
        <v>0</v>
      </c>
      <c r="E11011">
        <v>1</v>
      </c>
      <c r="F11011">
        <v>0</v>
      </c>
      <c r="G11011">
        <v>0</v>
      </c>
      <c r="H11011">
        <v>2</v>
      </c>
    </row>
    <row r="11012" spans="1:8" x14ac:dyDescent="0.25">
      <c r="A11012" t="s">
        <v>177</v>
      </c>
      <c r="B11012">
        <v>7882</v>
      </c>
      <c r="C11012">
        <v>1</v>
      </c>
      <c r="D11012">
        <v>0</v>
      </c>
      <c r="E11012">
        <v>1</v>
      </c>
      <c r="F11012">
        <v>0</v>
      </c>
      <c r="G11012">
        <v>0</v>
      </c>
      <c r="H11012">
        <v>1</v>
      </c>
    </row>
    <row r="11013" spans="1:8" x14ac:dyDescent="0.25">
      <c r="A11013" t="s">
        <v>177</v>
      </c>
      <c r="B11013">
        <v>7883</v>
      </c>
      <c r="C11013">
        <v>1</v>
      </c>
      <c r="D11013">
        <v>0</v>
      </c>
      <c r="E11013">
        <v>1</v>
      </c>
      <c r="F11013">
        <v>0</v>
      </c>
      <c r="G11013">
        <v>0</v>
      </c>
      <c r="H11013">
        <v>1</v>
      </c>
    </row>
    <row r="11014" spans="1:8" x14ac:dyDescent="0.25">
      <c r="A11014" t="s">
        <v>177</v>
      </c>
      <c r="B11014">
        <v>7884</v>
      </c>
      <c r="C11014">
        <v>2</v>
      </c>
      <c r="D11014">
        <v>2</v>
      </c>
      <c r="E11014">
        <v>3</v>
      </c>
      <c r="F11014">
        <v>734</v>
      </c>
      <c r="G11014">
        <v>0</v>
      </c>
      <c r="H11014">
        <v>2264</v>
      </c>
    </row>
    <row r="11015" spans="1:8" x14ac:dyDescent="0.25">
      <c r="A11015" t="s">
        <v>177</v>
      </c>
      <c r="B11015">
        <v>7885</v>
      </c>
      <c r="C11015">
        <v>1</v>
      </c>
      <c r="D11015">
        <v>0</v>
      </c>
      <c r="E11015">
        <v>1</v>
      </c>
      <c r="F11015">
        <v>0</v>
      </c>
      <c r="G11015">
        <v>0</v>
      </c>
      <c r="H11015">
        <v>2</v>
      </c>
    </row>
    <row r="11016" spans="1:8" x14ac:dyDescent="0.25">
      <c r="A11016" t="s">
        <v>177</v>
      </c>
      <c r="B11016">
        <v>7886</v>
      </c>
      <c r="C11016">
        <v>1</v>
      </c>
      <c r="D11016">
        <v>0</v>
      </c>
      <c r="E11016">
        <v>1</v>
      </c>
      <c r="F11016">
        <v>0</v>
      </c>
      <c r="G11016">
        <v>0</v>
      </c>
      <c r="H11016">
        <v>2</v>
      </c>
    </row>
    <row r="11017" spans="1:8" x14ac:dyDescent="0.25">
      <c r="A11017" t="s">
        <v>177</v>
      </c>
      <c r="B11017">
        <v>7887</v>
      </c>
      <c r="C11017">
        <v>1</v>
      </c>
      <c r="D11017">
        <v>0</v>
      </c>
      <c r="E11017">
        <v>1</v>
      </c>
      <c r="F11017">
        <v>0</v>
      </c>
      <c r="G11017">
        <v>0</v>
      </c>
      <c r="H11017">
        <v>2</v>
      </c>
    </row>
    <row r="11018" spans="1:8" x14ac:dyDescent="0.25">
      <c r="A11018" t="s">
        <v>177</v>
      </c>
      <c r="B11018">
        <v>7897</v>
      </c>
      <c r="C11018">
        <v>2</v>
      </c>
      <c r="D11018">
        <v>2</v>
      </c>
      <c r="E11018">
        <v>3</v>
      </c>
      <c r="F11018">
        <v>734</v>
      </c>
      <c r="G11018">
        <v>0</v>
      </c>
      <c r="H11018">
        <v>2224</v>
      </c>
    </row>
    <row r="11019" spans="1:8" x14ac:dyDescent="0.25">
      <c r="A11019" t="s">
        <v>177</v>
      </c>
      <c r="B11019">
        <v>7898</v>
      </c>
      <c r="C11019">
        <v>1</v>
      </c>
      <c r="D11019">
        <v>0</v>
      </c>
      <c r="E11019">
        <v>1</v>
      </c>
      <c r="F11019">
        <v>0</v>
      </c>
      <c r="G11019">
        <v>0</v>
      </c>
      <c r="H11019">
        <v>2</v>
      </c>
    </row>
    <row r="11020" spans="1:8" x14ac:dyDescent="0.25">
      <c r="A11020" t="s">
        <v>177</v>
      </c>
      <c r="B11020">
        <v>7899</v>
      </c>
      <c r="C11020">
        <v>1</v>
      </c>
      <c r="D11020">
        <v>0</v>
      </c>
      <c r="E11020">
        <v>1</v>
      </c>
      <c r="F11020">
        <v>0</v>
      </c>
      <c r="G11020">
        <v>0</v>
      </c>
      <c r="H11020">
        <v>2</v>
      </c>
    </row>
    <row r="11021" spans="1:8" x14ac:dyDescent="0.25">
      <c r="A11021" t="s">
        <v>177</v>
      </c>
      <c r="B11021">
        <v>7900</v>
      </c>
      <c r="C11021">
        <v>1</v>
      </c>
      <c r="D11021">
        <v>0</v>
      </c>
      <c r="E11021">
        <v>1</v>
      </c>
      <c r="F11021">
        <v>0</v>
      </c>
      <c r="G11021">
        <v>0</v>
      </c>
      <c r="H11021">
        <v>1</v>
      </c>
    </row>
    <row r="11022" spans="1:8" x14ac:dyDescent="0.25">
      <c r="A11022" t="s">
        <v>177</v>
      </c>
      <c r="B11022">
        <v>7901</v>
      </c>
      <c r="C11022">
        <v>2</v>
      </c>
      <c r="D11022">
        <v>2</v>
      </c>
      <c r="E11022">
        <v>3</v>
      </c>
      <c r="F11022">
        <v>734</v>
      </c>
      <c r="G11022">
        <v>0</v>
      </c>
      <c r="H11022">
        <v>2254</v>
      </c>
    </row>
    <row r="11023" spans="1:8" x14ac:dyDescent="0.25">
      <c r="A11023" t="s">
        <v>177</v>
      </c>
      <c r="B11023">
        <v>7902</v>
      </c>
      <c r="C11023">
        <v>1</v>
      </c>
      <c r="D11023">
        <v>0</v>
      </c>
      <c r="E11023">
        <v>1</v>
      </c>
      <c r="F11023">
        <v>0</v>
      </c>
      <c r="G11023">
        <v>0</v>
      </c>
      <c r="H11023">
        <v>2</v>
      </c>
    </row>
    <row r="11024" spans="1:8" x14ac:dyDescent="0.25">
      <c r="A11024" t="s">
        <v>177</v>
      </c>
      <c r="B11024">
        <v>7903</v>
      </c>
      <c r="C11024">
        <v>1</v>
      </c>
      <c r="D11024">
        <v>0</v>
      </c>
      <c r="E11024">
        <v>1</v>
      </c>
      <c r="F11024">
        <v>0</v>
      </c>
      <c r="G11024">
        <v>0</v>
      </c>
      <c r="H11024">
        <v>2</v>
      </c>
    </row>
    <row r="11025" spans="1:8" x14ac:dyDescent="0.25">
      <c r="A11025" t="s">
        <v>177</v>
      </c>
      <c r="B11025">
        <v>7904</v>
      </c>
      <c r="C11025">
        <v>1</v>
      </c>
      <c r="D11025">
        <v>0</v>
      </c>
      <c r="E11025">
        <v>1</v>
      </c>
      <c r="F11025">
        <v>0</v>
      </c>
      <c r="G11025">
        <v>0</v>
      </c>
      <c r="H11025">
        <v>2</v>
      </c>
    </row>
    <row r="11026" spans="1:8" x14ac:dyDescent="0.25">
      <c r="A11026" t="s">
        <v>177</v>
      </c>
      <c r="B11026">
        <v>7913</v>
      </c>
      <c r="C11026">
        <v>2</v>
      </c>
      <c r="D11026">
        <v>2</v>
      </c>
      <c r="E11026">
        <v>3</v>
      </c>
      <c r="F11026">
        <v>734</v>
      </c>
      <c r="G11026">
        <v>0</v>
      </c>
      <c r="H11026">
        <v>2188</v>
      </c>
    </row>
    <row r="11027" spans="1:8" x14ac:dyDescent="0.25">
      <c r="A11027" t="s">
        <v>177</v>
      </c>
      <c r="B11027">
        <v>7914</v>
      </c>
      <c r="C11027">
        <v>1</v>
      </c>
      <c r="D11027">
        <v>0</v>
      </c>
      <c r="E11027">
        <v>1</v>
      </c>
      <c r="F11027">
        <v>0</v>
      </c>
      <c r="G11027">
        <v>0</v>
      </c>
      <c r="H11027">
        <v>2</v>
      </c>
    </row>
    <row r="11028" spans="1:8" x14ac:dyDescent="0.25">
      <c r="A11028" t="s">
        <v>177</v>
      </c>
      <c r="B11028">
        <v>7915</v>
      </c>
      <c r="C11028">
        <v>1</v>
      </c>
      <c r="D11028">
        <v>0</v>
      </c>
      <c r="E11028">
        <v>1</v>
      </c>
      <c r="F11028">
        <v>0</v>
      </c>
      <c r="G11028">
        <v>0</v>
      </c>
      <c r="H11028">
        <v>2</v>
      </c>
    </row>
    <row r="11029" spans="1:8" x14ac:dyDescent="0.25">
      <c r="A11029" t="s">
        <v>177</v>
      </c>
      <c r="B11029">
        <v>7916</v>
      </c>
      <c r="C11029">
        <v>1</v>
      </c>
      <c r="D11029">
        <v>0</v>
      </c>
      <c r="E11029">
        <v>1</v>
      </c>
      <c r="F11029">
        <v>0</v>
      </c>
      <c r="G11029">
        <v>0</v>
      </c>
      <c r="H11029">
        <v>1</v>
      </c>
    </row>
    <row r="11030" spans="1:8" x14ac:dyDescent="0.25">
      <c r="A11030" t="s">
        <v>177</v>
      </c>
      <c r="B11030">
        <v>7917</v>
      </c>
      <c r="C11030">
        <v>2</v>
      </c>
      <c r="D11030">
        <v>2</v>
      </c>
      <c r="E11030">
        <v>3</v>
      </c>
      <c r="F11030">
        <v>734</v>
      </c>
      <c r="G11030">
        <v>0</v>
      </c>
      <c r="H11030">
        <v>2273</v>
      </c>
    </row>
    <row r="11031" spans="1:8" x14ac:dyDescent="0.25">
      <c r="A11031" t="s">
        <v>177</v>
      </c>
      <c r="B11031">
        <v>7918</v>
      </c>
      <c r="C11031">
        <v>1</v>
      </c>
      <c r="D11031">
        <v>0</v>
      </c>
      <c r="E11031">
        <v>1</v>
      </c>
      <c r="F11031">
        <v>0</v>
      </c>
      <c r="G11031">
        <v>0</v>
      </c>
      <c r="H11031">
        <v>2</v>
      </c>
    </row>
    <row r="11032" spans="1:8" x14ac:dyDescent="0.25">
      <c r="A11032" t="s">
        <v>177</v>
      </c>
      <c r="B11032">
        <v>7919</v>
      </c>
      <c r="C11032">
        <v>1</v>
      </c>
      <c r="D11032">
        <v>0</v>
      </c>
      <c r="E11032">
        <v>1</v>
      </c>
      <c r="F11032">
        <v>0</v>
      </c>
      <c r="G11032">
        <v>0</v>
      </c>
      <c r="H11032">
        <v>2</v>
      </c>
    </row>
    <row r="11033" spans="1:8" x14ac:dyDescent="0.25">
      <c r="A11033" t="s">
        <v>177</v>
      </c>
      <c r="B11033">
        <v>7920</v>
      </c>
      <c r="C11033">
        <v>1</v>
      </c>
      <c r="D11033">
        <v>0</v>
      </c>
      <c r="E11033">
        <v>1</v>
      </c>
      <c r="F11033">
        <v>0</v>
      </c>
      <c r="G11033">
        <v>0</v>
      </c>
      <c r="H11033">
        <v>1</v>
      </c>
    </row>
    <row r="11034" spans="1:8" x14ac:dyDescent="0.25">
      <c r="A11034" t="s">
        <v>177</v>
      </c>
      <c r="B11034">
        <v>7931</v>
      </c>
      <c r="C11034">
        <v>1</v>
      </c>
      <c r="D11034">
        <v>0</v>
      </c>
      <c r="E11034">
        <v>1</v>
      </c>
      <c r="F11034">
        <v>0</v>
      </c>
      <c r="G11034">
        <v>0</v>
      </c>
      <c r="H11034">
        <v>2</v>
      </c>
    </row>
    <row r="11035" spans="1:8" x14ac:dyDescent="0.25">
      <c r="A11035" t="s">
        <v>177</v>
      </c>
      <c r="B11035">
        <v>7932</v>
      </c>
      <c r="C11035">
        <v>1</v>
      </c>
      <c r="D11035">
        <v>0</v>
      </c>
      <c r="E11035">
        <v>1</v>
      </c>
      <c r="F11035">
        <v>0</v>
      </c>
      <c r="G11035">
        <v>0</v>
      </c>
      <c r="H11035">
        <v>2</v>
      </c>
    </row>
    <row r="11036" spans="1:8" x14ac:dyDescent="0.25">
      <c r="A11036" t="s">
        <v>177</v>
      </c>
      <c r="B11036">
        <v>7933</v>
      </c>
      <c r="C11036">
        <v>1</v>
      </c>
      <c r="D11036">
        <v>0</v>
      </c>
      <c r="E11036">
        <v>1</v>
      </c>
      <c r="F11036">
        <v>0</v>
      </c>
      <c r="G11036">
        <v>0</v>
      </c>
      <c r="H11036">
        <v>1</v>
      </c>
    </row>
    <row r="11037" spans="1:8" x14ac:dyDescent="0.25">
      <c r="A11037" t="s">
        <v>177</v>
      </c>
      <c r="B11037">
        <v>7934</v>
      </c>
      <c r="C11037">
        <v>1</v>
      </c>
      <c r="D11037">
        <v>0</v>
      </c>
      <c r="E11037">
        <v>1</v>
      </c>
      <c r="F11037">
        <v>0</v>
      </c>
      <c r="G11037">
        <v>0</v>
      </c>
      <c r="H11037">
        <v>2</v>
      </c>
    </row>
    <row r="11038" spans="1:8" x14ac:dyDescent="0.25">
      <c r="A11038" t="s">
        <v>177</v>
      </c>
      <c r="B11038">
        <v>7935</v>
      </c>
      <c r="C11038">
        <v>1</v>
      </c>
      <c r="D11038">
        <v>0</v>
      </c>
      <c r="E11038">
        <v>1</v>
      </c>
      <c r="F11038">
        <v>0</v>
      </c>
      <c r="G11038">
        <v>0</v>
      </c>
      <c r="H11038">
        <v>1</v>
      </c>
    </row>
    <row r="11039" spans="1:8" x14ac:dyDescent="0.25">
      <c r="A11039" t="s">
        <v>177</v>
      </c>
      <c r="B11039">
        <v>7936</v>
      </c>
      <c r="C11039">
        <v>1</v>
      </c>
      <c r="D11039">
        <v>0</v>
      </c>
      <c r="E11039">
        <v>1</v>
      </c>
      <c r="F11039">
        <v>0</v>
      </c>
      <c r="G11039">
        <v>0</v>
      </c>
      <c r="H11039">
        <v>2</v>
      </c>
    </row>
    <row r="11040" spans="1:8" x14ac:dyDescent="0.25">
      <c r="A11040" t="s">
        <v>177</v>
      </c>
      <c r="B11040">
        <v>7937</v>
      </c>
      <c r="C11040">
        <v>1</v>
      </c>
      <c r="D11040">
        <v>0</v>
      </c>
      <c r="E11040">
        <v>1</v>
      </c>
      <c r="F11040">
        <v>0</v>
      </c>
      <c r="G11040">
        <v>0</v>
      </c>
      <c r="H11040">
        <v>1</v>
      </c>
    </row>
    <row r="11041" spans="1:8" x14ac:dyDescent="0.25">
      <c r="A11041" t="s">
        <v>177</v>
      </c>
      <c r="B11041">
        <v>7938</v>
      </c>
      <c r="C11041">
        <v>1</v>
      </c>
      <c r="D11041">
        <v>0</v>
      </c>
      <c r="E11041">
        <v>1</v>
      </c>
      <c r="F11041">
        <v>0</v>
      </c>
      <c r="G11041">
        <v>0</v>
      </c>
      <c r="H11041">
        <v>2</v>
      </c>
    </row>
    <row r="11042" spans="1:8" x14ac:dyDescent="0.25">
      <c r="A11042" t="s">
        <v>177</v>
      </c>
      <c r="B11042">
        <v>7939</v>
      </c>
      <c r="C11042">
        <v>1</v>
      </c>
      <c r="D11042">
        <v>0</v>
      </c>
      <c r="E11042">
        <v>1</v>
      </c>
      <c r="F11042">
        <v>0</v>
      </c>
      <c r="G11042">
        <v>0</v>
      </c>
      <c r="H11042">
        <v>1</v>
      </c>
    </row>
    <row r="11043" spans="1:8" x14ac:dyDescent="0.25">
      <c r="A11043" t="s">
        <v>177</v>
      </c>
      <c r="B11043">
        <v>7940</v>
      </c>
      <c r="C11043">
        <v>1</v>
      </c>
      <c r="D11043">
        <v>0</v>
      </c>
      <c r="E11043">
        <v>1</v>
      </c>
      <c r="F11043">
        <v>0</v>
      </c>
      <c r="G11043">
        <v>0</v>
      </c>
      <c r="H11043">
        <v>1</v>
      </c>
    </row>
    <row r="11044" spans="1:8" x14ac:dyDescent="0.25">
      <c r="A11044" t="s">
        <v>177</v>
      </c>
      <c r="B11044">
        <v>7941</v>
      </c>
      <c r="C11044">
        <v>1</v>
      </c>
      <c r="D11044">
        <v>0</v>
      </c>
      <c r="E11044">
        <v>1</v>
      </c>
      <c r="F11044">
        <v>0</v>
      </c>
      <c r="G11044">
        <v>0</v>
      </c>
      <c r="H11044">
        <v>1</v>
      </c>
    </row>
    <row r="11045" spans="1:8" x14ac:dyDescent="0.25">
      <c r="A11045" t="s">
        <v>177</v>
      </c>
      <c r="B11045">
        <v>7942</v>
      </c>
      <c r="C11045">
        <v>1</v>
      </c>
      <c r="D11045">
        <v>0</v>
      </c>
      <c r="E11045">
        <v>1</v>
      </c>
      <c r="F11045">
        <v>0</v>
      </c>
      <c r="G11045">
        <v>0</v>
      </c>
      <c r="H11045">
        <v>1</v>
      </c>
    </row>
    <row r="11046" spans="1:8" x14ac:dyDescent="0.25">
      <c r="A11046" t="s">
        <v>177</v>
      </c>
      <c r="B11046">
        <v>7943</v>
      </c>
      <c r="C11046">
        <v>1</v>
      </c>
      <c r="D11046">
        <v>0</v>
      </c>
      <c r="E11046">
        <v>1</v>
      </c>
      <c r="F11046">
        <v>0</v>
      </c>
      <c r="G11046">
        <v>0</v>
      </c>
      <c r="H11046">
        <v>2</v>
      </c>
    </row>
    <row r="11047" spans="1:8" x14ac:dyDescent="0.25">
      <c r="A11047" t="s">
        <v>177</v>
      </c>
      <c r="B11047">
        <v>7944</v>
      </c>
      <c r="C11047">
        <v>1</v>
      </c>
      <c r="D11047">
        <v>0</v>
      </c>
      <c r="E11047">
        <v>1</v>
      </c>
      <c r="F11047">
        <v>0</v>
      </c>
      <c r="G11047">
        <v>0</v>
      </c>
      <c r="H11047">
        <v>2</v>
      </c>
    </row>
    <row r="11048" spans="1:8" x14ac:dyDescent="0.25">
      <c r="A11048" t="s">
        <v>177</v>
      </c>
      <c r="B11048">
        <v>7945</v>
      </c>
      <c r="C11048">
        <v>1</v>
      </c>
      <c r="D11048">
        <v>0</v>
      </c>
      <c r="E11048">
        <v>1</v>
      </c>
      <c r="F11048">
        <v>0</v>
      </c>
      <c r="G11048">
        <v>0</v>
      </c>
      <c r="H11048">
        <v>1</v>
      </c>
    </row>
    <row r="11049" spans="1:8" x14ac:dyDescent="0.25">
      <c r="A11049" t="s">
        <v>177</v>
      </c>
      <c r="B11049">
        <v>7946</v>
      </c>
      <c r="C11049">
        <v>1</v>
      </c>
      <c r="D11049">
        <v>0</v>
      </c>
      <c r="E11049">
        <v>1</v>
      </c>
      <c r="F11049">
        <v>0</v>
      </c>
      <c r="G11049">
        <v>0</v>
      </c>
      <c r="H11049">
        <v>1</v>
      </c>
    </row>
    <row r="11050" spans="1:8" x14ac:dyDescent="0.25">
      <c r="A11050" t="s">
        <v>177</v>
      </c>
      <c r="B11050">
        <v>7947</v>
      </c>
      <c r="C11050">
        <v>1</v>
      </c>
      <c r="D11050">
        <v>0</v>
      </c>
      <c r="E11050">
        <v>1</v>
      </c>
      <c r="F11050">
        <v>0</v>
      </c>
      <c r="G11050">
        <v>0</v>
      </c>
      <c r="H11050">
        <v>1</v>
      </c>
    </row>
    <row r="11051" spans="1:8" x14ac:dyDescent="0.25">
      <c r="A11051" t="s">
        <v>177</v>
      </c>
      <c r="B11051">
        <v>7948</v>
      </c>
      <c r="C11051">
        <v>1</v>
      </c>
      <c r="D11051">
        <v>0</v>
      </c>
      <c r="E11051">
        <v>1</v>
      </c>
      <c r="F11051">
        <v>0</v>
      </c>
      <c r="G11051">
        <v>0</v>
      </c>
      <c r="H11051">
        <v>1</v>
      </c>
    </row>
    <row r="11052" spans="1:8" x14ac:dyDescent="0.25">
      <c r="A11052" t="s">
        <v>177</v>
      </c>
      <c r="B11052">
        <v>7949</v>
      </c>
      <c r="C11052">
        <v>1</v>
      </c>
      <c r="D11052">
        <v>0</v>
      </c>
      <c r="E11052">
        <v>1</v>
      </c>
      <c r="F11052">
        <v>0</v>
      </c>
      <c r="G11052">
        <v>0</v>
      </c>
      <c r="H11052">
        <v>2</v>
      </c>
    </row>
    <row r="11053" spans="1:8" x14ac:dyDescent="0.25">
      <c r="A11053" t="s">
        <v>177</v>
      </c>
      <c r="B11053">
        <v>7950</v>
      </c>
      <c r="C11053">
        <v>2</v>
      </c>
      <c r="D11053">
        <v>2</v>
      </c>
      <c r="E11053">
        <v>3</v>
      </c>
      <c r="F11053">
        <v>734</v>
      </c>
      <c r="G11053">
        <v>0</v>
      </c>
      <c r="H11053">
        <v>2224</v>
      </c>
    </row>
    <row r="11054" spans="1:8" x14ac:dyDescent="0.25">
      <c r="A11054" t="s">
        <v>177</v>
      </c>
      <c r="B11054">
        <v>7951</v>
      </c>
      <c r="C11054">
        <v>1</v>
      </c>
      <c r="D11054">
        <v>0</v>
      </c>
      <c r="E11054">
        <v>1</v>
      </c>
      <c r="F11054">
        <v>0</v>
      </c>
      <c r="G11054">
        <v>0</v>
      </c>
      <c r="H11054">
        <v>2</v>
      </c>
    </row>
    <row r="11055" spans="1:8" x14ac:dyDescent="0.25">
      <c r="A11055" t="s">
        <v>177</v>
      </c>
      <c r="B11055">
        <v>7952</v>
      </c>
      <c r="C11055">
        <v>1</v>
      </c>
      <c r="D11055">
        <v>0</v>
      </c>
      <c r="E11055">
        <v>1</v>
      </c>
      <c r="F11055">
        <v>0</v>
      </c>
      <c r="G11055">
        <v>0</v>
      </c>
      <c r="H11055">
        <v>2</v>
      </c>
    </row>
    <row r="11056" spans="1:8" x14ac:dyDescent="0.25">
      <c r="A11056" t="s">
        <v>177</v>
      </c>
      <c r="B11056">
        <v>7953</v>
      </c>
      <c r="C11056">
        <v>1</v>
      </c>
      <c r="D11056">
        <v>0</v>
      </c>
      <c r="E11056">
        <v>1</v>
      </c>
      <c r="F11056">
        <v>0</v>
      </c>
      <c r="G11056">
        <v>0</v>
      </c>
      <c r="H11056">
        <v>1</v>
      </c>
    </row>
    <row r="11057" spans="1:8" x14ac:dyDescent="0.25">
      <c r="A11057" t="s">
        <v>177</v>
      </c>
      <c r="B11057">
        <v>7954</v>
      </c>
      <c r="C11057">
        <v>1</v>
      </c>
      <c r="D11057">
        <v>0</v>
      </c>
      <c r="E11057">
        <v>1</v>
      </c>
      <c r="F11057">
        <v>0</v>
      </c>
      <c r="G11057">
        <v>0</v>
      </c>
      <c r="H11057">
        <v>1</v>
      </c>
    </row>
    <row r="11058" spans="1:8" x14ac:dyDescent="0.25">
      <c r="A11058" t="s">
        <v>177</v>
      </c>
      <c r="B11058">
        <v>7955</v>
      </c>
      <c r="C11058">
        <v>1</v>
      </c>
      <c r="D11058">
        <v>0</v>
      </c>
      <c r="E11058">
        <v>1</v>
      </c>
      <c r="F11058">
        <v>0</v>
      </c>
      <c r="G11058">
        <v>0</v>
      </c>
      <c r="H11058">
        <v>2</v>
      </c>
    </row>
    <row r="11059" spans="1:8" x14ac:dyDescent="0.25">
      <c r="A11059" t="s">
        <v>177</v>
      </c>
      <c r="B11059">
        <v>7956</v>
      </c>
      <c r="C11059">
        <v>1</v>
      </c>
      <c r="D11059">
        <v>0</v>
      </c>
      <c r="E11059">
        <v>1</v>
      </c>
      <c r="F11059">
        <v>0</v>
      </c>
      <c r="G11059">
        <v>0</v>
      </c>
      <c r="H11059">
        <v>2</v>
      </c>
    </row>
    <row r="11060" spans="1:8" x14ac:dyDescent="0.25">
      <c r="A11060" t="s">
        <v>177</v>
      </c>
      <c r="B11060">
        <v>7957</v>
      </c>
      <c r="C11060">
        <v>1</v>
      </c>
      <c r="D11060">
        <v>0</v>
      </c>
      <c r="E11060">
        <v>1</v>
      </c>
      <c r="F11060">
        <v>0</v>
      </c>
      <c r="G11060">
        <v>0</v>
      </c>
      <c r="H11060">
        <v>1</v>
      </c>
    </row>
    <row r="11061" spans="1:8" x14ac:dyDescent="0.25">
      <c r="A11061" t="s">
        <v>177</v>
      </c>
      <c r="B11061">
        <v>7958</v>
      </c>
      <c r="C11061">
        <v>1</v>
      </c>
      <c r="D11061">
        <v>0</v>
      </c>
      <c r="E11061">
        <v>1</v>
      </c>
      <c r="F11061">
        <v>0</v>
      </c>
      <c r="G11061">
        <v>0</v>
      </c>
      <c r="H11061">
        <v>2</v>
      </c>
    </row>
    <row r="11062" spans="1:8" x14ac:dyDescent="0.25">
      <c r="A11062" t="s">
        <v>177</v>
      </c>
      <c r="B11062">
        <v>7959</v>
      </c>
      <c r="C11062">
        <v>1</v>
      </c>
      <c r="D11062">
        <v>0</v>
      </c>
      <c r="E11062">
        <v>1</v>
      </c>
      <c r="F11062">
        <v>0</v>
      </c>
      <c r="G11062">
        <v>0</v>
      </c>
      <c r="H11062">
        <v>1</v>
      </c>
    </row>
    <row r="11063" spans="1:8" x14ac:dyDescent="0.25">
      <c r="A11063" t="s">
        <v>177</v>
      </c>
      <c r="B11063">
        <v>7960</v>
      </c>
      <c r="C11063">
        <v>1</v>
      </c>
      <c r="D11063">
        <v>0</v>
      </c>
      <c r="E11063">
        <v>1</v>
      </c>
      <c r="F11063">
        <v>0</v>
      </c>
      <c r="G11063">
        <v>0</v>
      </c>
      <c r="H11063">
        <v>2</v>
      </c>
    </row>
    <row r="11064" spans="1:8" x14ac:dyDescent="0.25">
      <c r="A11064" t="s">
        <v>177</v>
      </c>
      <c r="B11064">
        <v>7961</v>
      </c>
      <c r="C11064">
        <v>1</v>
      </c>
      <c r="D11064">
        <v>0</v>
      </c>
      <c r="E11064">
        <v>1</v>
      </c>
      <c r="F11064">
        <v>0</v>
      </c>
      <c r="G11064">
        <v>0</v>
      </c>
      <c r="H11064">
        <v>1</v>
      </c>
    </row>
    <row r="11065" spans="1:8" x14ac:dyDescent="0.25">
      <c r="A11065" t="s">
        <v>177</v>
      </c>
      <c r="B11065">
        <v>7962</v>
      </c>
      <c r="C11065">
        <v>1</v>
      </c>
      <c r="D11065">
        <v>0</v>
      </c>
      <c r="E11065">
        <v>1</v>
      </c>
      <c r="F11065">
        <v>0</v>
      </c>
      <c r="G11065">
        <v>0</v>
      </c>
      <c r="H11065">
        <v>1</v>
      </c>
    </row>
    <row r="11066" spans="1:8" x14ac:dyDescent="0.25">
      <c r="A11066" t="s">
        <v>177</v>
      </c>
      <c r="B11066">
        <v>7963</v>
      </c>
      <c r="C11066">
        <v>2</v>
      </c>
      <c r="D11066">
        <v>2</v>
      </c>
      <c r="E11066">
        <v>3</v>
      </c>
      <c r="F11066">
        <v>734</v>
      </c>
      <c r="G11066">
        <v>0</v>
      </c>
      <c r="H11066">
        <v>2266</v>
      </c>
    </row>
    <row r="11067" spans="1:8" x14ac:dyDescent="0.25">
      <c r="A11067" t="s">
        <v>177</v>
      </c>
      <c r="B11067">
        <v>7964</v>
      </c>
      <c r="C11067">
        <v>1</v>
      </c>
      <c r="D11067">
        <v>0</v>
      </c>
      <c r="E11067">
        <v>1</v>
      </c>
      <c r="F11067">
        <v>0</v>
      </c>
      <c r="G11067">
        <v>0</v>
      </c>
      <c r="H11067">
        <v>2</v>
      </c>
    </row>
    <row r="11068" spans="1:8" x14ac:dyDescent="0.25">
      <c r="A11068" t="s">
        <v>177</v>
      </c>
      <c r="B11068">
        <v>7965</v>
      </c>
      <c r="C11068">
        <v>1</v>
      </c>
      <c r="D11068">
        <v>0</v>
      </c>
      <c r="E11068">
        <v>1</v>
      </c>
      <c r="F11068">
        <v>0</v>
      </c>
      <c r="G11068">
        <v>0</v>
      </c>
      <c r="H11068">
        <v>2</v>
      </c>
    </row>
    <row r="11069" spans="1:8" x14ac:dyDescent="0.25">
      <c r="A11069" t="s">
        <v>177</v>
      </c>
      <c r="B11069">
        <v>7966</v>
      </c>
      <c r="C11069">
        <v>1</v>
      </c>
      <c r="D11069">
        <v>0</v>
      </c>
      <c r="E11069">
        <v>1</v>
      </c>
      <c r="F11069">
        <v>0</v>
      </c>
      <c r="G11069">
        <v>0</v>
      </c>
      <c r="H11069">
        <v>1</v>
      </c>
    </row>
    <row r="11070" spans="1:8" x14ac:dyDescent="0.25">
      <c r="A11070" t="s">
        <v>177</v>
      </c>
      <c r="B11070">
        <v>7967</v>
      </c>
      <c r="C11070">
        <v>1</v>
      </c>
      <c r="D11070">
        <v>0</v>
      </c>
      <c r="E11070">
        <v>1</v>
      </c>
      <c r="F11070">
        <v>0</v>
      </c>
      <c r="G11070">
        <v>0</v>
      </c>
      <c r="H11070">
        <v>1</v>
      </c>
    </row>
    <row r="11071" spans="1:8" x14ac:dyDescent="0.25">
      <c r="A11071" t="s">
        <v>177</v>
      </c>
      <c r="B11071">
        <v>7968</v>
      </c>
      <c r="C11071">
        <v>2</v>
      </c>
      <c r="D11071">
        <v>2</v>
      </c>
      <c r="E11071">
        <v>3</v>
      </c>
      <c r="F11071">
        <v>734</v>
      </c>
      <c r="G11071">
        <v>0</v>
      </c>
      <c r="H11071">
        <v>218</v>
      </c>
    </row>
    <row r="11072" spans="1:8" x14ac:dyDescent="0.25">
      <c r="A11072" t="s">
        <v>177</v>
      </c>
      <c r="B11072">
        <v>7969</v>
      </c>
      <c r="C11072">
        <v>2</v>
      </c>
      <c r="D11072">
        <v>2</v>
      </c>
      <c r="E11072">
        <v>3</v>
      </c>
      <c r="F11072">
        <v>734</v>
      </c>
      <c r="G11072">
        <v>0</v>
      </c>
      <c r="H11072">
        <v>241</v>
      </c>
    </row>
    <row r="11073" spans="1:8" x14ac:dyDescent="0.25">
      <c r="A11073" t="s">
        <v>177</v>
      </c>
      <c r="B11073">
        <v>7979</v>
      </c>
      <c r="C11073">
        <v>2</v>
      </c>
      <c r="D11073">
        <v>2</v>
      </c>
      <c r="E11073">
        <v>3</v>
      </c>
      <c r="F11073">
        <v>734</v>
      </c>
      <c r="G11073">
        <v>0</v>
      </c>
      <c r="H11073">
        <v>2161</v>
      </c>
    </row>
    <row r="11074" spans="1:8" x14ac:dyDescent="0.25">
      <c r="A11074" t="s">
        <v>177</v>
      </c>
      <c r="B11074">
        <v>7980</v>
      </c>
      <c r="C11074">
        <v>1</v>
      </c>
      <c r="D11074">
        <v>0</v>
      </c>
      <c r="E11074">
        <v>1</v>
      </c>
      <c r="F11074">
        <v>0</v>
      </c>
      <c r="G11074">
        <v>0</v>
      </c>
      <c r="H11074">
        <v>1</v>
      </c>
    </row>
    <row r="11075" spans="1:8" x14ac:dyDescent="0.25">
      <c r="A11075" t="s">
        <v>177</v>
      </c>
      <c r="B11075">
        <v>7981</v>
      </c>
      <c r="C11075">
        <v>1</v>
      </c>
      <c r="D11075">
        <v>0</v>
      </c>
      <c r="E11075">
        <v>1</v>
      </c>
      <c r="F11075">
        <v>0</v>
      </c>
      <c r="G11075">
        <v>0</v>
      </c>
      <c r="H11075">
        <v>1</v>
      </c>
    </row>
    <row r="11076" spans="1:8" x14ac:dyDescent="0.25">
      <c r="A11076" t="s">
        <v>177</v>
      </c>
      <c r="B11076">
        <v>7982</v>
      </c>
      <c r="C11076">
        <v>1</v>
      </c>
      <c r="D11076">
        <v>0</v>
      </c>
      <c r="E11076">
        <v>1</v>
      </c>
      <c r="F11076">
        <v>0</v>
      </c>
      <c r="G11076">
        <v>0</v>
      </c>
      <c r="H11076">
        <v>3</v>
      </c>
    </row>
    <row r="11077" spans="1:8" x14ac:dyDescent="0.25">
      <c r="A11077" t="s">
        <v>177</v>
      </c>
      <c r="B11077">
        <v>7983</v>
      </c>
      <c r="C11077">
        <v>2</v>
      </c>
      <c r="D11077">
        <v>2</v>
      </c>
      <c r="E11077">
        <v>3</v>
      </c>
      <c r="F11077">
        <v>734</v>
      </c>
      <c r="G11077">
        <v>0</v>
      </c>
      <c r="H11077">
        <v>2278</v>
      </c>
    </row>
    <row r="11078" spans="1:8" x14ac:dyDescent="0.25">
      <c r="A11078" t="s">
        <v>177</v>
      </c>
      <c r="B11078">
        <v>7984</v>
      </c>
      <c r="C11078">
        <v>1</v>
      </c>
      <c r="D11078">
        <v>0</v>
      </c>
      <c r="E11078">
        <v>1</v>
      </c>
      <c r="F11078">
        <v>0</v>
      </c>
      <c r="G11078">
        <v>0</v>
      </c>
      <c r="H11078">
        <v>2</v>
      </c>
    </row>
    <row r="11079" spans="1:8" x14ac:dyDescent="0.25">
      <c r="A11079" t="s">
        <v>177</v>
      </c>
      <c r="B11079">
        <v>7985</v>
      </c>
      <c r="C11079">
        <v>1</v>
      </c>
      <c r="D11079">
        <v>0</v>
      </c>
      <c r="E11079">
        <v>1</v>
      </c>
      <c r="F11079">
        <v>0</v>
      </c>
      <c r="G11079">
        <v>0</v>
      </c>
      <c r="H11079">
        <v>2</v>
      </c>
    </row>
    <row r="11080" spans="1:8" x14ac:dyDescent="0.25">
      <c r="A11080" t="s">
        <v>177</v>
      </c>
      <c r="B11080">
        <v>7986</v>
      </c>
      <c r="C11080">
        <v>1</v>
      </c>
      <c r="D11080">
        <v>0</v>
      </c>
      <c r="E11080">
        <v>1</v>
      </c>
      <c r="F11080">
        <v>0</v>
      </c>
      <c r="G11080">
        <v>0</v>
      </c>
      <c r="H11080">
        <v>2</v>
      </c>
    </row>
    <row r="11081" spans="1:8" x14ac:dyDescent="0.25">
      <c r="A11081" t="s">
        <v>177</v>
      </c>
      <c r="B11081">
        <v>7997</v>
      </c>
      <c r="C11081">
        <v>2</v>
      </c>
      <c r="D11081">
        <v>2</v>
      </c>
      <c r="E11081">
        <v>3</v>
      </c>
      <c r="F11081">
        <v>734</v>
      </c>
      <c r="G11081">
        <v>0</v>
      </c>
      <c r="H11081">
        <v>2279</v>
      </c>
    </row>
    <row r="11082" spans="1:8" x14ac:dyDescent="0.25">
      <c r="A11082" t="s">
        <v>177</v>
      </c>
      <c r="B11082">
        <v>7998</v>
      </c>
      <c r="C11082">
        <v>1</v>
      </c>
      <c r="D11082">
        <v>0</v>
      </c>
      <c r="E11082">
        <v>1</v>
      </c>
      <c r="F11082">
        <v>0</v>
      </c>
      <c r="G11082">
        <v>0</v>
      </c>
      <c r="H11082">
        <v>2</v>
      </c>
    </row>
    <row r="11083" spans="1:8" x14ac:dyDescent="0.25">
      <c r="A11083" t="s">
        <v>177</v>
      </c>
      <c r="B11083">
        <v>7999</v>
      </c>
      <c r="C11083">
        <v>1</v>
      </c>
      <c r="D11083">
        <v>0</v>
      </c>
      <c r="E11083">
        <v>1</v>
      </c>
      <c r="F11083">
        <v>0</v>
      </c>
      <c r="G11083">
        <v>0</v>
      </c>
      <c r="H11083">
        <v>1</v>
      </c>
    </row>
    <row r="11084" spans="1:8" x14ac:dyDescent="0.25">
      <c r="A11084" t="s">
        <v>177</v>
      </c>
      <c r="B11084">
        <v>8000</v>
      </c>
      <c r="C11084">
        <v>1</v>
      </c>
      <c r="D11084">
        <v>0</v>
      </c>
      <c r="E11084">
        <v>1</v>
      </c>
      <c r="F11084">
        <v>0</v>
      </c>
      <c r="G11084">
        <v>0</v>
      </c>
      <c r="H11084">
        <v>2</v>
      </c>
    </row>
    <row r="11085" spans="1:8" x14ac:dyDescent="0.25">
      <c r="A11085" t="s">
        <v>177</v>
      </c>
      <c r="B11085">
        <v>8001</v>
      </c>
      <c r="C11085">
        <v>2</v>
      </c>
      <c r="D11085">
        <v>2</v>
      </c>
      <c r="E11085">
        <v>3</v>
      </c>
      <c r="F11085">
        <v>734</v>
      </c>
      <c r="G11085">
        <v>0</v>
      </c>
      <c r="H11085">
        <v>2269</v>
      </c>
    </row>
    <row r="11086" spans="1:8" x14ac:dyDescent="0.25">
      <c r="A11086" t="s">
        <v>177</v>
      </c>
      <c r="B11086">
        <v>8002</v>
      </c>
      <c r="C11086">
        <v>1</v>
      </c>
      <c r="D11086">
        <v>0</v>
      </c>
      <c r="E11086">
        <v>1</v>
      </c>
      <c r="F11086">
        <v>0</v>
      </c>
      <c r="G11086">
        <v>0</v>
      </c>
      <c r="H11086">
        <v>1</v>
      </c>
    </row>
    <row r="11087" spans="1:8" x14ac:dyDescent="0.25">
      <c r="A11087" t="s">
        <v>177</v>
      </c>
      <c r="B11087">
        <v>8003</v>
      </c>
      <c r="C11087">
        <v>1</v>
      </c>
      <c r="D11087">
        <v>0</v>
      </c>
      <c r="E11087">
        <v>1</v>
      </c>
      <c r="F11087">
        <v>0</v>
      </c>
      <c r="G11087">
        <v>0</v>
      </c>
      <c r="H11087">
        <v>1</v>
      </c>
    </row>
    <row r="11088" spans="1:8" x14ac:dyDescent="0.25">
      <c r="A11088" t="s">
        <v>177</v>
      </c>
      <c r="B11088">
        <v>8004</v>
      </c>
      <c r="C11088">
        <v>1</v>
      </c>
      <c r="D11088">
        <v>0</v>
      </c>
      <c r="E11088">
        <v>1</v>
      </c>
      <c r="F11088">
        <v>0</v>
      </c>
      <c r="G11088">
        <v>0</v>
      </c>
      <c r="H11088">
        <v>2</v>
      </c>
    </row>
    <row r="11089" spans="1:8" x14ac:dyDescent="0.25">
      <c r="A11089" t="s">
        <v>177</v>
      </c>
      <c r="B11089">
        <v>8016</v>
      </c>
      <c r="C11089">
        <v>2</v>
      </c>
      <c r="D11089">
        <v>2</v>
      </c>
      <c r="E11089">
        <v>3</v>
      </c>
      <c r="F11089">
        <v>734</v>
      </c>
      <c r="G11089">
        <v>0</v>
      </c>
      <c r="H11089">
        <v>2314</v>
      </c>
    </row>
    <row r="11090" spans="1:8" x14ac:dyDescent="0.25">
      <c r="A11090" t="s">
        <v>177</v>
      </c>
      <c r="B11090">
        <v>8017</v>
      </c>
      <c r="C11090">
        <v>1</v>
      </c>
      <c r="D11090">
        <v>0</v>
      </c>
      <c r="E11090">
        <v>1</v>
      </c>
      <c r="F11090">
        <v>0</v>
      </c>
      <c r="G11090">
        <v>0</v>
      </c>
      <c r="H11090">
        <v>2</v>
      </c>
    </row>
    <row r="11091" spans="1:8" x14ac:dyDescent="0.25">
      <c r="A11091" t="s">
        <v>177</v>
      </c>
      <c r="B11091">
        <v>8018</v>
      </c>
      <c r="C11091">
        <v>1</v>
      </c>
      <c r="D11091">
        <v>0</v>
      </c>
      <c r="E11091">
        <v>1</v>
      </c>
      <c r="F11091">
        <v>0</v>
      </c>
      <c r="G11091">
        <v>0</v>
      </c>
      <c r="H11091">
        <v>2</v>
      </c>
    </row>
    <row r="11092" spans="1:8" x14ac:dyDescent="0.25">
      <c r="A11092" t="s">
        <v>177</v>
      </c>
      <c r="B11092">
        <v>8019</v>
      </c>
      <c r="C11092">
        <v>1</v>
      </c>
      <c r="D11092">
        <v>0</v>
      </c>
      <c r="E11092">
        <v>1</v>
      </c>
      <c r="F11092">
        <v>0</v>
      </c>
      <c r="G11092">
        <v>0</v>
      </c>
      <c r="H11092">
        <v>1</v>
      </c>
    </row>
    <row r="11093" spans="1:8" x14ac:dyDescent="0.25">
      <c r="A11093" t="s">
        <v>177</v>
      </c>
      <c r="B11093">
        <v>8020</v>
      </c>
      <c r="C11093">
        <v>2</v>
      </c>
      <c r="D11093">
        <v>2</v>
      </c>
      <c r="E11093">
        <v>3</v>
      </c>
      <c r="F11093">
        <v>734</v>
      </c>
      <c r="G11093">
        <v>0</v>
      </c>
      <c r="H11093">
        <v>2286</v>
      </c>
    </row>
    <row r="11094" spans="1:8" x14ac:dyDescent="0.25">
      <c r="A11094" t="s">
        <v>177</v>
      </c>
      <c r="B11094">
        <v>8021</v>
      </c>
      <c r="C11094">
        <v>1</v>
      </c>
      <c r="D11094">
        <v>0</v>
      </c>
      <c r="E11094">
        <v>1</v>
      </c>
      <c r="F11094">
        <v>0</v>
      </c>
      <c r="G11094">
        <v>0</v>
      </c>
      <c r="H11094">
        <v>1</v>
      </c>
    </row>
    <row r="11095" spans="1:8" x14ac:dyDescent="0.25">
      <c r="A11095" t="s">
        <v>177</v>
      </c>
      <c r="B11095">
        <v>8022</v>
      </c>
      <c r="C11095">
        <v>1</v>
      </c>
      <c r="D11095">
        <v>0</v>
      </c>
      <c r="E11095">
        <v>1</v>
      </c>
      <c r="F11095">
        <v>0</v>
      </c>
      <c r="G11095">
        <v>0</v>
      </c>
      <c r="H11095">
        <v>1</v>
      </c>
    </row>
    <row r="11096" spans="1:8" x14ac:dyDescent="0.25">
      <c r="A11096" t="s">
        <v>177</v>
      </c>
      <c r="B11096">
        <v>8023</v>
      </c>
      <c r="C11096">
        <v>1</v>
      </c>
      <c r="D11096">
        <v>0</v>
      </c>
      <c r="E11096">
        <v>1</v>
      </c>
      <c r="F11096">
        <v>0</v>
      </c>
      <c r="G11096">
        <v>0</v>
      </c>
      <c r="H11096">
        <v>1</v>
      </c>
    </row>
    <row r="11097" spans="1:8" x14ac:dyDescent="0.25">
      <c r="A11097" t="s">
        <v>177</v>
      </c>
      <c r="B11097">
        <v>8036</v>
      </c>
      <c r="C11097">
        <v>2</v>
      </c>
      <c r="D11097">
        <v>2</v>
      </c>
      <c r="E11097">
        <v>3</v>
      </c>
      <c r="F11097">
        <v>734</v>
      </c>
      <c r="G11097">
        <v>0</v>
      </c>
      <c r="H11097">
        <v>2247</v>
      </c>
    </row>
    <row r="11098" spans="1:8" x14ac:dyDescent="0.25">
      <c r="A11098" t="s">
        <v>177</v>
      </c>
      <c r="B11098">
        <v>8037</v>
      </c>
      <c r="C11098">
        <v>1</v>
      </c>
      <c r="D11098">
        <v>0</v>
      </c>
      <c r="E11098">
        <v>1</v>
      </c>
      <c r="F11098">
        <v>0</v>
      </c>
      <c r="G11098">
        <v>0</v>
      </c>
      <c r="H11098">
        <v>2</v>
      </c>
    </row>
    <row r="11099" spans="1:8" x14ac:dyDescent="0.25">
      <c r="A11099" t="s">
        <v>177</v>
      </c>
      <c r="B11099">
        <v>8038</v>
      </c>
      <c r="C11099">
        <v>1</v>
      </c>
      <c r="D11099">
        <v>0</v>
      </c>
      <c r="E11099">
        <v>1</v>
      </c>
      <c r="F11099">
        <v>0</v>
      </c>
      <c r="G11099">
        <v>0</v>
      </c>
      <c r="H11099">
        <v>2</v>
      </c>
    </row>
    <row r="11100" spans="1:8" x14ac:dyDescent="0.25">
      <c r="A11100" t="s">
        <v>177</v>
      </c>
      <c r="B11100">
        <v>8039</v>
      </c>
      <c r="C11100">
        <v>1</v>
      </c>
      <c r="D11100">
        <v>0</v>
      </c>
      <c r="E11100">
        <v>1</v>
      </c>
      <c r="F11100">
        <v>0</v>
      </c>
      <c r="G11100">
        <v>0</v>
      </c>
      <c r="H11100">
        <v>2</v>
      </c>
    </row>
    <row r="11101" spans="1:8" x14ac:dyDescent="0.25">
      <c r="A11101" t="s">
        <v>177</v>
      </c>
      <c r="B11101">
        <v>8040</v>
      </c>
      <c r="C11101">
        <v>2</v>
      </c>
      <c r="D11101">
        <v>2</v>
      </c>
      <c r="E11101">
        <v>3</v>
      </c>
      <c r="F11101">
        <v>734</v>
      </c>
      <c r="G11101">
        <v>0</v>
      </c>
      <c r="H11101">
        <v>2295</v>
      </c>
    </row>
    <row r="11102" spans="1:8" x14ac:dyDescent="0.25">
      <c r="A11102" t="s">
        <v>177</v>
      </c>
      <c r="B11102">
        <v>8041</v>
      </c>
      <c r="C11102">
        <v>1</v>
      </c>
      <c r="D11102">
        <v>0</v>
      </c>
      <c r="E11102">
        <v>1</v>
      </c>
      <c r="F11102">
        <v>0</v>
      </c>
      <c r="G11102">
        <v>0</v>
      </c>
      <c r="H11102">
        <v>2</v>
      </c>
    </row>
    <row r="11103" spans="1:8" x14ac:dyDescent="0.25">
      <c r="A11103" t="s">
        <v>177</v>
      </c>
      <c r="B11103">
        <v>8042</v>
      </c>
      <c r="C11103">
        <v>1</v>
      </c>
      <c r="D11103">
        <v>0</v>
      </c>
      <c r="E11103">
        <v>1</v>
      </c>
      <c r="F11103">
        <v>0</v>
      </c>
      <c r="G11103">
        <v>0</v>
      </c>
      <c r="H11103">
        <v>2</v>
      </c>
    </row>
    <row r="11104" spans="1:8" x14ac:dyDescent="0.25">
      <c r="A11104" t="s">
        <v>177</v>
      </c>
      <c r="B11104">
        <v>8043</v>
      </c>
      <c r="C11104">
        <v>1</v>
      </c>
      <c r="D11104">
        <v>0</v>
      </c>
      <c r="E11104">
        <v>1</v>
      </c>
      <c r="F11104">
        <v>0</v>
      </c>
      <c r="G11104">
        <v>0</v>
      </c>
      <c r="H11104">
        <v>1</v>
      </c>
    </row>
    <row r="11105" spans="1:8" x14ac:dyDescent="0.25">
      <c r="A11105" t="s">
        <v>177</v>
      </c>
      <c r="B11105">
        <v>8057</v>
      </c>
      <c r="C11105">
        <v>2</v>
      </c>
      <c r="D11105">
        <v>2</v>
      </c>
      <c r="E11105">
        <v>3</v>
      </c>
      <c r="F11105">
        <v>734</v>
      </c>
      <c r="G11105">
        <v>0</v>
      </c>
      <c r="H11105">
        <v>2269</v>
      </c>
    </row>
    <row r="11106" spans="1:8" x14ac:dyDescent="0.25">
      <c r="A11106" t="s">
        <v>177</v>
      </c>
      <c r="B11106">
        <v>8058</v>
      </c>
      <c r="C11106">
        <v>1</v>
      </c>
      <c r="D11106">
        <v>0</v>
      </c>
      <c r="E11106">
        <v>1</v>
      </c>
      <c r="F11106">
        <v>0</v>
      </c>
      <c r="G11106">
        <v>0</v>
      </c>
      <c r="H11106">
        <v>2</v>
      </c>
    </row>
    <row r="11107" spans="1:8" x14ac:dyDescent="0.25">
      <c r="A11107" t="s">
        <v>177</v>
      </c>
      <c r="B11107">
        <v>8059</v>
      </c>
      <c r="C11107">
        <v>1</v>
      </c>
      <c r="D11107">
        <v>0</v>
      </c>
      <c r="E11107">
        <v>1</v>
      </c>
      <c r="F11107">
        <v>0</v>
      </c>
      <c r="G11107">
        <v>0</v>
      </c>
      <c r="H11107">
        <v>1</v>
      </c>
    </row>
    <row r="11108" spans="1:8" x14ac:dyDescent="0.25">
      <c r="A11108" t="s">
        <v>177</v>
      </c>
      <c r="B11108">
        <v>8060</v>
      </c>
      <c r="C11108">
        <v>1</v>
      </c>
      <c r="D11108">
        <v>0</v>
      </c>
      <c r="E11108">
        <v>1</v>
      </c>
      <c r="F11108">
        <v>0</v>
      </c>
      <c r="G11108">
        <v>0</v>
      </c>
      <c r="H11108">
        <v>2</v>
      </c>
    </row>
    <row r="11109" spans="1:8" x14ac:dyDescent="0.25">
      <c r="A11109" t="s">
        <v>177</v>
      </c>
      <c r="B11109">
        <v>8061</v>
      </c>
      <c r="C11109">
        <v>2</v>
      </c>
      <c r="D11109">
        <v>2</v>
      </c>
      <c r="E11109">
        <v>3</v>
      </c>
      <c r="F11109">
        <v>734</v>
      </c>
      <c r="G11109">
        <v>0</v>
      </c>
      <c r="H11109">
        <v>2296</v>
      </c>
    </row>
    <row r="11110" spans="1:8" x14ac:dyDescent="0.25">
      <c r="A11110" t="s">
        <v>177</v>
      </c>
      <c r="B11110">
        <v>8062</v>
      </c>
      <c r="C11110">
        <v>1</v>
      </c>
      <c r="D11110">
        <v>0</v>
      </c>
      <c r="E11110">
        <v>1</v>
      </c>
      <c r="F11110">
        <v>0</v>
      </c>
      <c r="G11110">
        <v>0</v>
      </c>
      <c r="H11110">
        <v>2</v>
      </c>
    </row>
    <row r="11111" spans="1:8" x14ac:dyDescent="0.25">
      <c r="A11111" t="s">
        <v>177</v>
      </c>
      <c r="B11111">
        <v>8063</v>
      </c>
      <c r="C11111">
        <v>1</v>
      </c>
      <c r="D11111">
        <v>0</v>
      </c>
      <c r="E11111">
        <v>1</v>
      </c>
      <c r="F11111">
        <v>0</v>
      </c>
      <c r="G11111">
        <v>0</v>
      </c>
      <c r="H11111">
        <v>1</v>
      </c>
    </row>
    <row r="11112" spans="1:8" x14ac:dyDescent="0.25">
      <c r="A11112" t="s">
        <v>177</v>
      </c>
      <c r="B11112">
        <v>8064</v>
      </c>
      <c r="C11112">
        <v>1</v>
      </c>
      <c r="D11112">
        <v>0</v>
      </c>
      <c r="E11112">
        <v>1</v>
      </c>
      <c r="F11112">
        <v>0</v>
      </c>
      <c r="G11112">
        <v>0</v>
      </c>
      <c r="H11112">
        <v>1</v>
      </c>
    </row>
    <row r="11113" spans="1:8" x14ac:dyDescent="0.25">
      <c r="A11113" t="s">
        <v>177</v>
      </c>
      <c r="B11113">
        <v>8079</v>
      </c>
      <c r="C11113">
        <v>2</v>
      </c>
      <c r="D11113">
        <v>2</v>
      </c>
      <c r="E11113">
        <v>3</v>
      </c>
      <c r="F11113">
        <v>734</v>
      </c>
      <c r="G11113">
        <v>0</v>
      </c>
      <c r="H11113">
        <v>2271</v>
      </c>
    </row>
    <row r="11114" spans="1:8" x14ac:dyDescent="0.25">
      <c r="A11114" t="s">
        <v>177</v>
      </c>
      <c r="B11114">
        <v>8080</v>
      </c>
      <c r="C11114">
        <v>1</v>
      </c>
      <c r="D11114">
        <v>0</v>
      </c>
      <c r="E11114">
        <v>1</v>
      </c>
      <c r="F11114">
        <v>0</v>
      </c>
      <c r="G11114">
        <v>0</v>
      </c>
      <c r="H11114">
        <v>1</v>
      </c>
    </row>
    <row r="11115" spans="1:8" x14ac:dyDescent="0.25">
      <c r="A11115" t="s">
        <v>177</v>
      </c>
      <c r="B11115">
        <v>8081</v>
      </c>
      <c r="C11115">
        <v>1</v>
      </c>
      <c r="D11115">
        <v>0</v>
      </c>
      <c r="E11115">
        <v>1</v>
      </c>
      <c r="F11115">
        <v>0</v>
      </c>
      <c r="G11115">
        <v>0</v>
      </c>
      <c r="H11115">
        <v>1</v>
      </c>
    </row>
    <row r="11116" spans="1:8" x14ac:dyDescent="0.25">
      <c r="A11116" t="s">
        <v>177</v>
      </c>
      <c r="B11116">
        <v>8082</v>
      </c>
      <c r="C11116">
        <v>1</v>
      </c>
      <c r="D11116">
        <v>0</v>
      </c>
      <c r="E11116">
        <v>1</v>
      </c>
      <c r="F11116">
        <v>0</v>
      </c>
      <c r="G11116">
        <v>0</v>
      </c>
      <c r="H11116">
        <v>1</v>
      </c>
    </row>
    <row r="11117" spans="1:8" x14ac:dyDescent="0.25">
      <c r="A11117" t="s">
        <v>177</v>
      </c>
      <c r="B11117">
        <v>8083</v>
      </c>
      <c r="C11117">
        <v>2</v>
      </c>
      <c r="D11117">
        <v>2</v>
      </c>
      <c r="E11117">
        <v>3</v>
      </c>
      <c r="F11117">
        <v>734</v>
      </c>
      <c r="G11117">
        <v>0</v>
      </c>
      <c r="H11117">
        <v>2291</v>
      </c>
    </row>
    <row r="11118" spans="1:8" x14ac:dyDescent="0.25">
      <c r="A11118" t="s">
        <v>177</v>
      </c>
      <c r="B11118">
        <v>8084</v>
      </c>
      <c r="C11118">
        <v>1</v>
      </c>
      <c r="D11118">
        <v>0</v>
      </c>
      <c r="E11118">
        <v>1</v>
      </c>
      <c r="F11118">
        <v>0</v>
      </c>
      <c r="G11118">
        <v>0</v>
      </c>
      <c r="H11118">
        <v>2</v>
      </c>
    </row>
    <row r="11119" spans="1:8" x14ac:dyDescent="0.25">
      <c r="A11119" t="s">
        <v>177</v>
      </c>
      <c r="B11119">
        <v>8085</v>
      </c>
      <c r="C11119">
        <v>1</v>
      </c>
      <c r="D11119">
        <v>0</v>
      </c>
      <c r="E11119">
        <v>1</v>
      </c>
      <c r="F11119">
        <v>0</v>
      </c>
      <c r="G11119">
        <v>0</v>
      </c>
      <c r="H11119">
        <v>2</v>
      </c>
    </row>
    <row r="11120" spans="1:8" x14ac:dyDescent="0.25">
      <c r="A11120" t="s">
        <v>177</v>
      </c>
      <c r="B11120">
        <v>8086</v>
      </c>
      <c r="C11120">
        <v>1</v>
      </c>
      <c r="D11120">
        <v>0</v>
      </c>
      <c r="E11120">
        <v>1</v>
      </c>
      <c r="F11120">
        <v>0</v>
      </c>
      <c r="G11120">
        <v>0</v>
      </c>
      <c r="H11120">
        <v>2</v>
      </c>
    </row>
    <row r="11121" spans="1:8" x14ac:dyDescent="0.25">
      <c r="A11121" t="s">
        <v>177</v>
      </c>
      <c r="B11121">
        <v>8102</v>
      </c>
      <c r="C11121">
        <v>2</v>
      </c>
      <c r="D11121">
        <v>2</v>
      </c>
      <c r="E11121">
        <v>3</v>
      </c>
      <c r="F11121">
        <v>734</v>
      </c>
      <c r="G11121">
        <v>0</v>
      </c>
      <c r="H11121">
        <v>2327</v>
      </c>
    </row>
    <row r="11122" spans="1:8" x14ac:dyDescent="0.25">
      <c r="A11122" t="s">
        <v>177</v>
      </c>
      <c r="B11122">
        <v>8103</v>
      </c>
      <c r="C11122">
        <v>1</v>
      </c>
      <c r="D11122">
        <v>0</v>
      </c>
      <c r="E11122">
        <v>1</v>
      </c>
      <c r="F11122">
        <v>0</v>
      </c>
      <c r="G11122">
        <v>0</v>
      </c>
      <c r="H11122">
        <v>2</v>
      </c>
    </row>
    <row r="11123" spans="1:8" x14ac:dyDescent="0.25">
      <c r="A11123" t="s">
        <v>177</v>
      </c>
      <c r="B11123">
        <v>8104</v>
      </c>
      <c r="C11123">
        <v>1</v>
      </c>
      <c r="D11123">
        <v>0</v>
      </c>
      <c r="E11123">
        <v>1</v>
      </c>
      <c r="F11123">
        <v>0</v>
      </c>
      <c r="G11123">
        <v>0</v>
      </c>
      <c r="H11123">
        <v>2</v>
      </c>
    </row>
    <row r="11124" spans="1:8" x14ac:dyDescent="0.25">
      <c r="A11124" t="s">
        <v>177</v>
      </c>
      <c r="B11124">
        <v>8105</v>
      </c>
      <c r="C11124">
        <v>1</v>
      </c>
      <c r="D11124">
        <v>0</v>
      </c>
      <c r="E11124">
        <v>1</v>
      </c>
      <c r="F11124">
        <v>0</v>
      </c>
      <c r="G11124">
        <v>0</v>
      </c>
      <c r="H11124">
        <v>2</v>
      </c>
    </row>
    <row r="11125" spans="1:8" x14ac:dyDescent="0.25">
      <c r="A11125" t="s">
        <v>177</v>
      </c>
      <c r="B11125">
        <v>8106</v>
      </c>
      <c r="C11125">
        <v>2</v>
      </c>
      <c r="D11125">
        <v>2</v>
      </c>
      <c r="E11125">
        <v>3</v>
      </c>
      <c r="F11125">
        <v>734</v>
      </c>
      <c r="G11125">
        <v>0</v>
      </c>
      <c r="H11125">
        <v>2297</v>
      </c>
    </row>
    <row r="11126" spans="1:8" x14ac:dyDescent="0.25">
      <c r="A11126" t="s">
        <v>177</v>
      </c>
      <c r="B11126">
        <v>8107</v>
      </c>
      <c r="C11126">
        <v>1</v>
      </c>
      <c r="D11126">
        <v>0</v>
      </c>
      <c r="E11126">
        <v>1</v>
      </c>
      <c r="F11126">
        <v>0</v>
      </c>
      <c r="G11126">
        <v>0</v>
      </c>
      <c r="H11126">
        <v>1</v>
      </c>
    </row>
    <row r="11127" spans="1:8" x14ac:dyDescent="0.25">
      <c r="A11127" t="s">
        <v>177</v>
      </c>
      <c r="B11127">
        <v>8108</v>
      </c>
      <c r="C11127">
        <v>1</v>
      </c>
      <c r="D11127">
        <v>0</v>
      </c>
      <c r="E11127">
        <v>1</v>
      </c>
      <c r="F11127">
        <v>0</v>
      </c>
      <c r="G11127">
        <v>0</v>
      </c>
      <c r="H11127">
        <v>1</v>
      </c>
    </row>
    <row r="11128" spans="1:8" x14ac:dyDescent="0.25">
      <c r="A11128" t="s">
        <v>177</v>
      </c>
      <c r="B11128">
        <v>8109</v>
      </c>
      <c r="C11128">
        <v>1</v>
      </c>
      <c r="D11128">
        <v>0</v>
      </c>
      <c r="E11128">
        <v>1</v>
      </c>
      <c r="F11128">
        <v>0</v>
      </c>
      <c r="G11128">
        <v>0</v>
      </c>
      <c r="H11128">
        <v>1</v>
      </c>
    </row>
    <row r="11129" spans="1:8" x14ac:dyDescent="0.25">
      <c r="A11129" t="s">
        <v>177</v>
      </c>
      <c r="B11129">
        <v>8126</v>
      </c>
      <c r="C11129">
        <v>2</v>
      </c>
      <c r="D11129">
        <v>2</v>
      </c>
      <c r="E11129">
        <v>3</v>
      </c>
      <c r="F11129">
        <v>734</v>
      </c>
      <c r="G11129">
        <v>0</v>
      </c>
      <c r="H11129">
        <v>2298</v>
      </c>
    </row>
    <row r="11130" spans="1:8" x14ac:dyDescent="0.25">
      <c r="A11130" t="s">
        <v>177</v>
      </c>
      <c r="B11130">
        <v>8127</v>
      </c>
      <c r="C11130">
        <v>1</v>
      </c>
      <c r="D11130">
        <v>0</v>
      </c>
      <c r="E11130">
        <v>1</v>
      </c>
      <c r="F11130">
        <v>0</v>
      </c>
      <c r="G11130">
        <v>0</v>
      </c>
      <c r="H11130">
        <v>1</v>
      </c>
    </row>
    <row r="11131" spans="1:8" x14ac:dyDescent="0.25">
      <c r="A11131" t="s">
        <v>177</v>
      </c>
      <c r="B11131">
        <v>8128</v>
      </c>
      <c r="C11131">
        <v>1</v>
      </c>
      <c r="D11131">
        <v>0</v>
      </c>
      <c r="E11131">
        <v>1</v>
      </c>
      <c r="F11131">
        <v>0</v>
      </c>
      <c r="G11131">
        <v>0</v>
      </c>
      <c r="H11131">
        <v>1</v>
      </c>
    </row>
    <row r="11132" spans="1:8" x14ac:dyDescent="0.25">
      <c r="A11132" t="s">
        <v>177</v>
      </c>
      <c r="B11132">
        <v>8129</v>
      </c>
      <c r="C11132">
        <v>1</v>
      </c>
      <c r="D11132">
        <v>0</v>
      </c>
      <c r="E11132">
        <v>1</v>
      </c>
      <c r="F11132">
        <v>0</v>
      </c>
      <c r="G11132">
        <v>0</v>
      </c>
      <c r="H11132">
        <v>1</v>
      </c>
    </row>
    <row r="11133" spans="1:8" x14ac:dyDescent="0.25">
      <c r="A11133" t="s">
        <v>177</v>
      </c>
      <c r="B11133">
        <v>8130</v>
      </c>
      <c r="C11133">
        <v>2</v>
      </c>
      <c r="D11133">
        <v>2</v>
      </c>
      <c r="E11133">
        <v>3</v>
      </c>
      <c r="F11133">
        <v>734</v>
      </c>
      <c r="G11133">
        <v>0</v>
      </c>
      <c r="H11133">
        <v>2258</v>
      </c>
    </row>
    <row r="11134" spans="1:8" x14ac:dyDescent="0.25">
      <c r="A11134" t="s">
        <v>177</v>
      </c>
      <c r="B11134">
        <v>8131</v>
      </c>
      <c r="C11134">
        <v>1</v>
      </c>
      <c r="D11134">
        <v>0</v>
      </c>
      <c r="E11134">
        <v>1</v>
      </c>
      <c r="F11134">
        <v>0</v>
      </c>
      <c r="G11134">
        <v>0</v>
      </c>
      <c r="H11134">
        <v>1</v>
      </c>
    </row>
    <row r="11135" spans="1:8" x14ac:dyDescent="0.25">
      <c r="A11135" t="s">
        <v>177</v>
      </c>
      <c r="B11135">
        <v>8132</v>
      </c>
      <c r="C11135">
        <v>1</v>
      </c>
      <c r="D11135">
        <v>0</v>
      </c>
      <c r="E11135">
        <v>1</v>
      </c>
      <c r="F11135">
        <v>0</v>
      </c>
      <c r="G11135">
        <v>0</v>
      </c>
      <c r="H11135">
        <v>1</v>
      </c>
    </row>
    <row r="11136" spans="1:8" x14ac:dyDescent="0.25">
      <c r="A11136" t="s">
        <v>177</v>
      </c>
      <c r="B11136">
        <v>8133</v>
      </c>
      <c r="C11136">
        <v>1</v>
      </c>
      <c r="D11136">
        <v>0</v>
      </c>
      <c r="E11136">
        <v>1</v>
      </c>
      <c r="F11136">
        <v>0</v>
      </c>
      <c r="G11136">
        <v>0</v>
      </c>
      <c r="H11136">
        <v>1</v>
      </c>
    </row>
    <row r="11137" spans="1:8" x14ac:dyDescent="0.25">
      <c r="A11137" t="s">
        <v>177</v>
      </c>
      <c r="B11137">
        <v>8151</v>
      </c>
      <c r="C11137">
        <v>2</v>
      </c>
      <c r="D11137">
        <v>2</v>
      </c>
      <c r="E11137">
        <v>3</v>
      </c>
      <c r="F11137">
        <v>734</v>
      </c>
      <c r="G11137">
        <v>0</v>
      </c>
      <c r="H11137">
        <v>2301</v>
      </c>
    </row>
    <row r="11138" spans="1:8" x14ac:dyDescent="0.25">
      <c r="A11138" t="s">
        <v>177</v>
      </c>
      <c r="B11138">
        <v>8152</v>
      </c>
      <c r="C11138">
        <v>1</v>
      </c>
      <c r="D11138">
        <v>0</v>
      </c>
      <c r="E11138">
        <v>1</v>
      </c>
      <c r="F11138">
        <v>0</v>
      </c>
      <c r="G11138">
        <v>0</v>
      </c>
      <c r="H11138">
        <v>1</v>
      </c>
    </row>
    <row r="11139" spans="1:8" x14ac:dyDescent="0.25">
      <c r="A11139" t="s">
        <v>177</v>
      </c>
      <c r="B11139">
        <v>8153</v>
      </c>
      <c r="C11139">
        <v>1</v>
      </c>
      <c r="D11139">
        <v>0</v>
      </c>
      <c r="E11139">
        <v>1</v>
      </c>
      <c r="F11139">
        <v>0</v>
      </c>
      <c r="G11139">
        <v>0</v>
      </c>
      <c r="H11139">
        <v>1</v>
      </c>
    </row>
    <row r="11140" spans="1:8" x14ac:dyDescent="0.25">
      <c r="A11140" t="s">
        <v>177</v>
      </c>
      <c r="B11140">
        <v>8154</v>
      </c>
      <c r="C11140">
        <v>1</v>
      </c>
      <c r="D11140">
        <v>0</v>
      </c>
      <c r="E11140">
        <v>1</v>
      </c>
      <c r="F11140">
        <v>0</v>
      </c>
      <c r="G11140">
        <v>0</v>
      </c>
      <c r="H11140">
        <v>1</v>
      </c>
    </row>
    <row r="11141" spans="1:8" x14ac:dyDescent="0.25">
      <c r="A11141" t="s">
        <v>177</v>
      </c>
      <c r="B11141">
        <v>8155</v>
      </c>
      <c r="C11141">
        <v>2</v>
      </c>
      <c r="D11141">
        <v>2</v>
      </c>
      <c r="E11141">
        <v>3</v>
      </c>
      <c r="F11141">
        <v>734</v>
      </c>
      <c r="G11141">
        <v>0</v>
      </c>
      <c r="H11141">
        <v>2269</v>
      </c>
    </row>
    <row r="11142" spans="1:8" x14ac:dyDescent="0.25">
      <c r="A11142" t="s">
        <v>177</v>
      </c>
      <c r="B11142">
        <v>8156</v>
      </c>
      <c r="C11142">
        <v>1</v>
      </c>
      <c r="D11142">
        <v>0</v>
      </c>
      <c r="E11142">
        <v>1</v>
      </c>
      <c r="F11142">
        <v>0</v>
      </c>
      <c r="G11142">
        <v>0</v>
      </c>
      <c r="H11142">
        <v>1</v>
      </c>
    </row>
    <row r="11143" spans="1:8" x14ac:dyDescent="0.25">
      <c r="A11143" t="s">
        <v>177</v>
      </c>
      <c r="B11143">
        <v>8157</v>
      </c>
      <c r="C11143">
        <v>1</v>
      </c>
      <c r="D11143">
        <v>0</v>
      </c>
      <c r="E11143">
        <v>1</v>
      </c>
      <c r="F11143">
        <v>0</v>
      </c>
      <c r="G11143">
        <v>0</v>
      </c>
      <c r="H11143">
        <v>1</v>
      </c>
    </row>
    <row r="11144" spans="1:8" x14ac:dyDescent="0.25">
      <c r="A11144" t="s">
        <v>177</v>
      </c>
      <c r="B11144">
        <v>8158</v>
      </c>
      <c r="C11144">
        <v>1</v>
      </c>
      <c r="D11144">
        <v>0</v>
      </c>
      <c r="E11144">
        <v>1</v>
      </c>
      <c r="F11144">
        <v>0</v>
      </c>
      <c r="G11144">
        <v>0</v>
      </c>
      <c r="H11144">
        <v>1</v>
      </c>
    </row>
    <row r="11145" spans="1:8" x14ac:dyDescent="0.25">
      <c r="A11145" t="s">
        <v>177</v>
      </c>
      <c r="B11145">
        <v>8177</v>
      </c>
      <c r="C11145">
        <v>2</v>
      </c>
      <c r="D11145">
        <v>2</v>
      </c>
      <c r="E11145">
        <v>3</v>
      </c>
      <c r="F11145">
        <v>734</v>
      </c>
      <c r="G11145">
        <v>0</v>
      </c>
      <c r="H11145">
        <v>2308</v>
      </c>
    </row>
    <row r="11146" spans="1:8" x14ac:dyDescent="0.25">
      <c r="A11146" t="s">
        <v>177</v>
      </c>
      <c r="B11146">
        <v>8178</v>
      </c>
      <c r="C11146">
        <v>1</v>
      </c>
      <c r="D11146">
        <v>0</v>
      </c>
      <c r="E11146">
        <v>1</v>
      </c>
      <c r="F11146">
        <v>0</v>
      </c>
      <c r="G11146">
        <v>0</v>
      </c>
      <c r="H11146">
        <v>2</v>
      </c>
    </row>
    <row r="11147" spans="1:8" x14ac:dyDescent="0.25">
      <c r="A11147" t="s">
        <v>177</v>
      </c>
      <c r="B11147">
        <v>8179</v>
      </c>
      <c r="C11147">
        <v>1</v>
      </c>
      <c r="D11147">
        <v>0</v>
      </c>
      <c r="E11147">
        <v>1</v>
      </c>
      <c r="F11147">
        <v>0</v>
      </c>
      <c r="G11147">
        <v>0</v>
      </c>
      <c r="H11147">
        <v>2</v>
      </c>
    </row>
    <row r="11148" spans="1:8" x14ac:dyDescent="0.25">
      <c r="A11148" t="s">
        <v>177</v>
      </c>
      <c r="B11148">
        <v>8180</v>
      </c>
      <c r="C11148">
        <v>1</v>
      </c>
      <c r="D11148">
        <v>0</v>
      </c>
      <c r="E11148">
        <v>1</v>
      </c>
      <c r="F11148">
        <v>0</v>
      </c>
      <c r="G11148">
        <v>0</v>
      </c>
      <c r="H11148">
        <v>2</v>
      </c>
    </row>
    <row r="11149" spans="1:8" x14ac:dyDescent="0.25">
      <c r="A11149" t="s">
        <v>177</v>
      </c>
      <c r="B11149">
        <v>8181</v>
      </c>
      <c r="C11149">
        <v>2</v>
      </c>
      <c r="D11149">
        <v>2</v>
      </c>
      <c r="E11149">
        <v>3</v>
      </c>
      <c r="F11149">
        <v>734</v>
      </c>
      <c r="G11149">
        <v>0</v>
      </c>
      <c r="H11149">
        <v>2266</v>
      </c>
    </row>
    <row r="11150" spans="1:8" x14ac:dyDescent="0.25">
      <c r="A11150" t="s">
        <v>177</v>
      </c>
      <c r="B11150">
        <v>8182</v>
      </c>
      <c r="C11150">
        <v>1</v>
      </c>
      <c r="D11150">
        <v>0</v>
      </c>
      <c r="E11150">
        <v>1</v>
      </c>
      <c r="F11150">
        <v>0</v>
      </c>
      <c r="G11150">
        <v>0</v>
      </c>
      <c r="H11150">
        <v>2</v>
      </c>
    </row>
    <row r="11151" spans="1:8" x14ac:dyDescent="0.25">
      <c r="A11151" t="s">
        <v>177</v>
      </c>
      <c r="B11151">
        <v>8183</v>
      </c>
      <c r="C11151">
        <v>1</v>
      </c>
      <c r="D11151">
        <v>0</v>
      </c>
      <c r="E11151">
        <v>1</v>
      </c>
      <c r="F11151">
        <v>0</v>
      </c>
      <c r="G11151">
        <v>0</v>
      </c>
      <c r="H11151">
        <v>2</v>
      </c>
    </row>
    <row r="11152" spans="1:8" x14ac:dyDescent="0.25">
      <c r="A11152" t="s">
        <v>177</v>
      </c>
      <c r="B11152">
        <v>8184</v>
      </c>
      <c r="C11152">
        <v>1</v>
      </c>
      <c r="D11152">
        <v>0</v>
      </c>
      <c r="E11152">
        <v>1</v>
      </c>
      <c r="F11152">
        <v>0</v>
      </c>
      <c r="G11152">
        <v>0</v>
      </c>
      <c r="H11152">
        <v>2</v>
      </c>
    </row>
    <row r="11153" spans="1:8" x14ac:dyDescent="0.25">
      <c r="A11153" t="s">
        <v>177</v>
      </c>
      <c r="B11153">
        <v>8204</v>
      </c>
      <c r="C11153">
        <v>2</v>
      </c>
      <c r="D11153">
        <v>2</v>
      </c>
      <c r="E11153">
        <v>3</v>
      </c>
      <c r="F11153">
        <v>734</v>
      </c>
      <c r="G11153">
        <v>0</v>
      </c>
      <c r="H11153">
        <v>2284</v>
      </c>
    </row>
    <row r="11154" spans="1:8" x14ac:dyDescent="0.25">
      <c r="A11154" t="s">
        <v>177</v>
      </c>
      <c r="B11154">
        <v>8205</v>
      </c>
      <c r="C11154">
        <v>1</v>
      </c>
      <c r="D11154">
        <v>0</v>
      </c>
      <c r="E11154">
        <v>1</v>
      </c>
      <c r="F11154">
        <v>0</v>
      </c>
      <c r="G11154">
        <v>0</v>
      </c>
      <c r="H11154">
        <v>1</v>
      </c>
    </row>
    <row r="11155" spans="1:8" x14ac:dyDescent="0.25">
      <c r="A11155" t="s">
        <v>177</v>
      </c>
      <c r="B11155">
        <v>8206</v>
      </c>
      <c r="C11155">
        <v>1</v>
      </c>
      <c r="D11155">
        <v>0</v>
      </c>
      <c r="E11155">
        <v>1</v>
      </c>
      <c r="F11155">
        <v>0</v>
      </c>
      <c r="G11155">
        <v>0</v>
      </c>
      <c r="H11155">
        <v>1</v>
      </c>
    </row>
    <row r="11156" spans="1:8" x14ac:dyDescent="0.25">
      <c r="A11156" t="s">
        <v>177</v>
      </c>
      <c r="B11156">
        <v>8207</v>
      </c>
      <c r="C11156">
        <v>1</v>
      </c>
      <c r="D11156">
        <v>0</v>
      </c>
      <c r="E11156">
        <v>1</v>
      </c>
      <c r="F11156">
        <v>0</v>
      </c>
      <c r="G11156">
        <v>0</v>
      </c>
      <c r="H11156">
        <v>1</v>
      </c>
    </row>
    <row r="11157" spans="1:8" x14ac:dyDescent="0.25">
      <c r="A11157" t="s">
        <v>177</v>
      </c>
      <c r="B11157">
        <v>8208</v>
      </c>
      <c r="C11157">
        <v>2</v>
      </c>
      <c r="D11157">
        <v>2</v>
      </c>
      <c r="E11157">
        <v>3</v>
      </c>
      <c r="F11157">
        <v>734</v>
      </c>
      <c r="G11157">
        <v>0</v>
      </c>
      <c r="H11157">
        <v>2284</v>
      </c>
    </row>
    <row r="11158" spans="1:8" x14ac:dyDescent="0.25">
      <c r="A11158" t="s">
        <v>177</v>
      </c>
      <c r="B11158">
        <v>8209</v>
      </c>
      <c r="C11158">
        <v>1</v>
      </c>
      <c r="D11158">
        <v>0</v>
      </c>
      <c r="E11158">
        <v>1</v>
      </c>
      <c r="F11158">
        <v>0</v>
      </c>
      <c r="G11158">
        <v>0</v>
      </c>
      <c r="H11158">
        <v>2</v>
      </c>
    </row>
    <row r="11159" spans="1:8" x14ac:dyDescent="0.25">
      <c r="A11159" t="s">
        <v>177</v>
      </c>
      <c r="B11159">
        <v>8210</v>
      </c>
      <c r="C11159">
        <v>1</v>
      </c>
      <c r="D11159">
        <v>0</v>
      </c>
      <c r="E11159">
        <v>1</v>
      </c>
      <c r="F11159">
        <v>0</v>
      </c>
      <c r="G11159">
        <v>0</v>
      </c>
      <c r="H11159">
        <v>2</v>
      </c>
    </row>
    <row r="11160" spans="1:8" x14ac:dyDescent="0.25">
      <c r="A11160" t="s">
        <v>177</v>
      </c>
      <c r="B11160">
        <v>8211</v>
      </c>
      <c r="C11160">
        <v>1</v>
      </c>
      <c r="D11160">
        <v>0</v>
      </c>
      <c r="E11160">
        <v>1</v>
      </c>
      <c r="F11160">
        <v>0</v>
      </c>
      <c r="G11160">
        <v>0</v>
      </c>
      <c r="H11160">
        <v>2</v>
      </c>
    </row>
    <row r="11161" spans="1:8" x14ac:dyDescent="0.25">
      <c r="A11161" t="s">
        <v>177</v>
      </c>
      <c r="B11161">
        <v>8232</v>
      </c>
      <c r="C11161">
        <v>2</v>
      </c>
      <c r="D11161">
        <v>2</v>
      </c>
      <c r="E11161">
        <v>3</v>
      </c>
      <c r="F11161">
        <v>734</v>
      </c>
      <c r="G11161">
        <v>0</v>
      </c>
      <c r="H11161">
        <v>2282</v>
      </c>
    </row>
    <row r="11162" spans="1:8" x14ac:dyDescent="0.25">
      <c r="A11162" t="s">
        <v>177</v>
      </c>
      <c r="B11162">
        <v>8233</v>
      </c>
      <c r="C11162">
        <v>1</v>
      </c>
      <c r="D11162">
        <v>0</v>
      </c>
      <c r="E11162">
        <v>1</v>
      </c>
      <c r="F11162">
        <v>0</v>
      </c>
      <c r="G11162">
        <v>0</v>
      </c>
      <c r="H11162">
        <v>2</v>
      </c>
    </row>
    <row r="11163" spans="1:8" x14ac:dyDescent="0.25">
      <c r="A11163" t="s">
        <v>177</v>
      </c>
      <c r="B11163">
        <v>8234</v>
      </c>
      <c r="C11163">
        <v>1</v>
      </c>
      <c r="D11163">
        <v>0</v>
      </c>
      <c r="E11163">
        <v>1</v>
      </c>
      <c r="F11163">
        <v>0</v>
      </c>
      <c r="G11163">
        <v>0</v>
      </c>
      <c r="H11163">
        <v>2</v>
      </c>
    </row>
    <row r="11164" spans="1:8" x14ac:dyDescent="0.25">
      <c r="A11164" t="s">
        <v>177</v>
      </c>
      <c r="B11164">
        <v>8235</v>
      </c>
      <c r="C11164">
        <v>1</v>
      </c>
      <c r="D11164">
        <v>0</v>
      </c>
      <c r="E11164">
        <v>1</v>
      </c>
      <c r="F11164">
        <v>0</v>
      </c>
      <c r="G11164">
        <v>0</v>
      </c>
      <c r="H11164">
        <v>2</v>
      </c>
    </row>
    <row r="11165" spans="1:8" x14ac:dyDescent="0.25">
      <c r="A11165" t="s">
        <v>177</v>
      </c>
      <c r="B11165">
        <v>8236</v>
      </c>
      <c r="C11165">
        <v>2</v>
      </c>
      <c r="D11165">
        <v>2</v>
      </c>
      <c r="E11165">
        <v>3</v>
      </c>
      <c r="F11165">
        <v>734</v>
      </c>
      <c r="G11165">
        <v>0</v>
      </c>
      <c r="H11165">
        <v>2244</v>
      </c>
    </row>
    <row r="11166" spans="1:8" x14ac:dyDescent="0.25">
      <c r="A11166" t="s">
        <v>177</v>
      </c>
      <c r="B11166">
        <v>8237</v>
      </c>
      <c r="C11166">
        <v>1</v>
      </c>
      <c r="D11166">
        <v>0</v>
      </c>
      <c r="E11166">
        <v>1</v>
      </c>
      <c r="F11166">
        <v>0</v>
      </c>
      <c r="G11166">
        <v>0</v>
      </c>
      <c r="H11166">
        <v>1</v>
      </c>
    </row>
    <row r="11167" spans="1:8" x14ac:dyDescent="0.25">
      <c r="A11167" t="s">
        <v>177</v>
      </c>
      <c r="B11167">
        <v>8238</v>
      </c>
      <c r="C11167">
        <v>1</v>
      </c>
      <c r="D11167">
        <v>0</v>
      </c>
      <c r="E11167">
        <v>1</v>
      </c>
      <c r="F11167">
        <v>0</v>
      </c>
      <c r="G11167">
        <v>0</v>
      </c>
      <c r="H11167">
        <v>1</v>
      </c>
    </row>
    <row r="11168" spans="1:8" x14ac:dyDescent="0.25">
      <c r="A11168" t="s">
        <v>177</v>
      </c>
      <c r="B11168">
        <v>8239</v>
      </c>
      <c r="C11168">
        <v>1</v>
      </c>
      <c r="D11168">
        <v>0</v>
      </c>
      <c r="E11168">
        <v>1</v>
      </c>
      <c r="F11168">
        <v>0</v>
      </c>
      <c r="G11168">
        <v>0</v>
      </c>
      <c r="H11168">
        <v>1</v>
      </c>
    </row>
    <row r="11169" spans="1:8" x14ac:dyDescent="0.25">
      <c r="A11169" t="s">
        <v>177</v>
      </c>
      <c r="B11169">
        <v>8261</v>
      </c>
      <c r="C11169">
        <v>2</v>
      </c>
      <c r="D11169">
        <v>2</v>
      </c>
      <c r="E11169">
        <v>3</v>
      </c>
      <c r="F11169">
        <v>734</v>
      </c>
      <c r="G11169">
        <v>0</v>
      </c>
      <c r="H11169">
        <v>2250</v>
      </c>
    </row>
    <row r="11170" spans="1:8" x14ac:dyDescent="0.25">
      <c r="A11170" t="s">
        <v>177</v>
      </c>
      <c r="B11170">
        <v>8262</v>
      </c>
      <c r="C11170">
        <v>1</v>
      </c>
      <c r="D11170">
        <v>0</v>
      </c>
      <c r="E11170">
        <v>1</v>
      </c>
      <c r="F11170">
        <v>0</v>
      </c>
      <c r="G11170">
        <v>0</v>
      </c>
      <c r="H11170">
        <v>2</v>
      </c>
    </row>
    <row r="11171" spans="1:8" x14ac:dyDescent="0.25">
      <c r="A11171" t="s">
        <v>177</v>
      </c>
      <c r="B11171">
        <v>8263</v>
      </c>
      <c r="C11171">
        <v>1</v>
      </c>
      <c r="D11171">
        <v>0</v>
      </c>
      <c r="E11171">
        <v>1</v>
      </c>
      <c r="F11171">
        <v>0</v>
      </c>
      <c r="G11171">
        <v>0</v>
      </c>
      <c r="H11171">
        <v>2</v>
      </c>
    </row>
    <row r="11172" spans="1:8" x14ac:dyDescent="0.25">
      <c r="A11172" t="s">
        <v>177</v>
      </c>
      <c r="B11172">
        <v>8264</v>
      </c>
      <c r="C11172">
        <v>1</v>
      </c>
      <c r="D11172">
        <v>0</v>
      </c>
      <c r="E11172">
        <v>1</v>
      </c>
      <c r="F11172">
        <v>0</v>
      </c>
      <c r="G11172">
        <v>0</v>
      </c>
      <c r="H11172">
        <v>1</v>
      </c>
    </row>
    <row r="11173" spans="1:8" x14ac:dyDescent="0.25">
      <c r="A11173" t="s">
        <v>177</v>
      </c>
      <c r="B11173">
        <v>8265</v>
      </c>
      <c r="C11173">
        <v>2</v>
      </c>
      <c r="D11173">
        <v>2</v>
      </c>
      <c r="E11173">
        <v>3</v>
      </c>
      <c r="F11173">
        <v>734</v>
      </c>
      <c r="G11173">
        <v>0</v>
      </c>
      <c r="H11173">
        <v>2234</v>
      </c>
    </row>
    <row r="11174" spans="1:8" x14ac:dyDescent="0.25">
      <c r="A11174" t="s">
        <v>177</v>
      </c>
      <c r="B11174">
        <v>8266</v>
      </c>
      <c r="C11174">
        <v>1</v>
      </c>
      <c r="D11174">
        <v>0</v>
      </c>
      <c r="E11174">
        <v>1</v>
      </c>
      <c r="F11174">
        <v>0</v>
      </c>
      <c r="G11174">
        <v>0</v>
      </c>
      <c r="H11174">
        <v>1</v>
      </c>
    </row>
    <row r="11175" spans="1:8" x14ac:dyDescent="0.25">
      <c r="A11175" t="s">
        <v>177</v>
      </c>
      <c r="B11175">
        <v>8267</v>
      </c>
      <c r="C11175">
        <v>1</v>
      </c>
      <c r="D11175">
        <v>0</v>
      </c>
      <c r="E11175">
        <v>1</v>
      </c>
      <c r="F11175">
        <v>0</v>
      </c>
      <c r="G11175">
        <v>0</v>
      </c>
      <c r="H11175">
        <v>1</v>
      </c>
    </row>
    <row r="11176" spans="1:8" x14ac:dyDescent="0.25">
      <c r="A11176" t="s">
        <v>177</v>
      </c>
      <c r="B11176">
        <v>8268</v>
      </c>
      <c r="C11176">
        <v>1</v>
      </c>
      <c r="D11176">
        <v>0</v>
      </c>
      <c r="E11176">
        <v>1</v>
      </c>
      <c r="F11176">
        <v>0</v>
      </c>
      <c r="G11176">
        <v>0</v>
      </c>
      <c r="H11176">
        <v>2</v>
      </c>
    </row>
    <row r="11177" spans="1:8" x14ac:dyDescent="0.25">
      <c r="A11177" t="s">
        <v>177</v>
      </c>
      <c r="B11177">
        <v>8291</v>
      </c>
      <c r="C11177">
        <v>2</v>
      </c>
      <c r="D11177">
        <v>2</v>
      </c>
      <c r="E11177">
        <v>3</v>
      </c>
      <c r="F11177">
        <v>734</v>
      </c>
      <c r="G11177">
        <v>0</v>
      </c>
      <c r="H11177">
        <v>2353</v>
      </c>
    </row>
    <row r="11178" spans="1:8" x14ac:dyDescent="0.25">
      <c r="A11178" t="s">
        <v>177</v>
      </c>
      <c r="B11178">
        <v>8292</v>
      </c>
      <c r="C11178">
        <v>1</v>
      </c>
      <c r="D11178">
        <v>0</v>
      </c>
      <c r="E11178">
        <v>1</v>
      </c>
      <c r="F11178">
        <v>0</v>
      </c>
      <c r="G11178">
        <v>0</v>
      </c>
      <c r="H11178">
        <v>2</v>
      </c>
    </row>
    <row r="11179" spans="1:8" x14ac:dyDescent="0.25">
      <c r="A11179" t="s">
        <v>177</v>
      </c>
      <c r="B11179">
        <v>8293</v>
      </c>
      <c r="C11179">
        <v>1</v>
      </c>
      <c r="D11179">
        <v>0</v>
      </c>
      <c r="E11179">
        <v>1</v>
      </c>
      <c r="F11179">
        <v>0</v>
      </c>
      <c r="G11179">
        <v>0</v>
      </c>
      <c r="H11179">
        <v>1</v>
      </c>
    </row>
    <row r="11180" spans="1:8" x14ac:dyDescent="0.25">
      <c r="A11180" t="s">
        <v>177</v>
      </c>
      <c r="B11180">
        <v>8294</v>
      </c>
      <c r="C11180">
        <v>1</v>
      </c>
      <c r="D11180">
        <v>0</v>
      </c>
      <c r="E11180">
        <v>1</v>
      </c>
      <c r="F11180">
        <v>0</v>
      </c>
      <c r="G11180">
        <v>0</v>
      </c>
      <c r="H11180">
        <v>2</v>
      </c>
    </row>
    <row r="11181" spans="1:8" x14ac:dyDescent="0.25">
      <c r="A11181" t="s">
        <v>177</v>
      </c>
      <c r="B11181">
        <v>8295</v>
      </c>
      <c r="C11181">
        <v>2</v>
      </c>
      <c r="D11181">
        <v>2</v>
      </c>
      <c r="E11181">
        <v>3</v>
      </c>
      <c r="F11181">
        <v>734</v>
      </c>
      <c r="G11181">
        <v>0</v>
      </c>
      <c r="H11181">
        <v>2215</v>
      </c>
    </row>
    <row r="11182" spans="1:8" x14ac:dyDescent="0.25">
      <c r="A11182" t="s">
        <v>177</v>
      </c>
      <c r="B11182">
        <v>8296</v>
      </c>
      <c r="C11182">
        <v>1</v>
      </c>
      <c r="D11182">
        <v>0</v>
      </c>
      <c r="E11182">
        <v>1</v>
      </c>
      <c r="F11182">
        <v>0</v>
      </c>
      <c r="G11182">
        <v>0</v>
      </c>
      <c r="H11182">
        <v>2</v>
      </c>
    </row>
    <row r="11183" spans="1:8" x14ac:dyDescent="0.25">
      <c r="A11183" t="s">
        <v>177</v>
      </c>
      <c r="B11183">
        <v>8297</v>
      </c>
      <c r="C11183">
        <v>1</v>
      </c>
      <c r="D11183">
        <v>0</v>
      </c>
      <c r="E11183">
        <v>1</v>
      </c>
      <c r="F11183">
        <v>0</v>
      </c>
      <c r="G11183">
        <v>0</v>
      </c>
      <c r="H11183">
        <v>1</v>
      </c>
    </row>
    <row r="11184" spans="1:8" x14ac:dyDescent="0.25">
      <c r="A11184" t="s">
        <v>177</v>
      </c>
      <c r="B11184">
        <v>8298</v>
      </c>
      <c r="C11184">
        <v>1</v>
      </c>
      <c r="D11184">
        <v>0</v>
      </c>
      <c r="E11184">
        <v>1</v>
      </c>
      <c r="F11184">
        <v>0</v>
      </c>
      <c r="G11184">
        <v>0</v>
      </c>
      <c r="H11184">
        <v>2</v>
      </c>
    </row>
    <row r="11185" spans="1:8" x14ac:dyDescent="0.25">
      <c r="A11185" t="s">
        <v>177</v>
      </c>
      <c r="B11185">
        <v>8322</v>
      </c>
      <c r="C11185">
        <v>2</v>
      </c>
      <c r="D11185">
        <v>2</v>
      </c>
      <c r="E11185">
        <v>3</v>
      </c>
      <c r="F11185">
        <v>734</v>
      </c>
      <c r="G11185">
        <v>0</v>
      </c>
      <c r="H11185">
        <v>2279</v>
      </c>
    </row>
    <row r="11186" spans="1:8" x14ac:dyDescent="0.25">
      <c r="A11186" t="s">
        <v>177</v>
      </c>
      <c r="B11186">
        <v>8323</v>
      </c>
      <c r="C11186">
        <v>1</v>
      </c>
      <c r="D11186">
        <v>0</v>
      </c>
      <c r="E11186">
        <v>1</v>
      </c>
      <c r="F11186">
        <v>0</v>
      </c>
      <c r="G11186">
        <v>0</v>
      </c>
      <c r="H11186">
        <v>1</v>
      </c>
    </row>
    <row r="11187" spans="1:8" x14ac:dyDescent="0.25">
      <c r="A11187" t="s">
        <v>177</v>
      </c>
      <c r="B11187">
        <v>8324</v>
      </c>
      <c r="C11187">
        <v>1</v>
      </c>
      <c r="D11187">
        <v>0</v>
      </c>
      <c r="E11187">
        <v>1</v>
      </c>
      <c r="F11187">
        <v>0</v>
      </c>
      <c r="G11187">
        <v>0</v>
      </c>
      <c r="H11187">
        <v>1</v>
      </c>
    </row>
    <row r="11188" spans="1:8" x14ac:dyDescent="0.25">
      <c r="A11188" t="s">
        <v>177</v>
      </c>
      <c r="B11188">
        <v>8325</v>
      </c>
      <c r="C11188">
        <v>1</v>
      </c>
      <c r="D11188">
        <v>0</v>
      </c>
      <c r="E11188">
        <v>1</v>
      </c>
      <c r="F11188">
        <v>0</v>
      </c>
      <c r="G11188">
        <v>0</v>
      </c>
      <c r="H11188">
        <v>1</v>
      </c>
    </row>
    <row r="11189" spans="1:8" x14ac:dyDescent="0.25">
      <c r="A11189" t="s">
        <v>177</v>
      </c>
      <c r="B11189">
        <v>8326</v>
      </c>
      <c r="C11189">
        <v>2</v>
      </c>
      <c r="D11189">
        <v>2</v>
      </c>
      <c r="E11189">
        <v>3</v>
      </c>
      <c r="F11189">
        <v>734</v>
      </c>
      <c r="G11189">
        <v>0</v>
      </c>
      <c r="H11189">
        <v>2226</v>
      </c>
    </row>
    <row r="11190" spans="1:8" x14ac:dyDescent="0.25">
      <c r="A11190" t="s">
        <v>177</v>
      </c>
      <c r="B11190">
        <v>8327</v>
      </c>
      <c r="C11190">
        <v>1</v>
      </c>
      <c r="D11190">
        <v>0</v>
      </c>
      <c r="E11190">
        <v>1</v>
      </c>
      <c r="F11190">
        <v>0</v>
      </c>
      <c r="G11190">
        <v>0</v>
      </c>
      <c r="H11190">
        <v>1</v>
      </c>
    </row>
    <row r="11191" spans="1:8" x14ac:dyDescent="0.25">
      <c r="A11191" t="s">
        <v>177</v>
      </c>
      <c r="B11191">
        <v>8328</v>
      </c>
      <c r="C11191">
        <v>1</v>
      </c>
      <c r="D11191">
        <v>0</v>
      </c>
      <c r="E11191">
        <v>1</v>
      </c>
      <c r="F11191">
        <v>0</v>
      </c>
      <c r="G11191">
        <v>0</v>
      </c>
      <c r="H11191">
        <v>1</v>
      </c>
    </row>
    <row r="11192" spans="1:8" x14ac:dyDescent="0.25">
      <c r="A11192" t="s">
        <v>177</v>
      </c>
      <c r="B11192">
        <v>8329</v>
      </c>
      <c r="C11192">
        <v>1</v>
      </c>
      <c r="D11192">
        <v>0</v>
      </c>
      <c r="E11192">
        <v>1</v>
      </c>
      <c r="F11192">
        <v>0</v>
      </c>
      <c r="G11192">
        <v>0</v>
      </c>
      <c r="H11192">
        <v>2</v>
      </c>
    </row>
    <row r="11193" spans="1:8" x14ac:dyDescent="0.25">
      <c r="A11193" t="s">
        <v>177</v>
      </c>
      <c r="B11193">
        <v>8354</v>
      </c>
      <c r="C11193">
        <v>2</v>
      </c>
      <c r="D11193">
        <v>2</v>
      </c>
      <c r="E11193">
        <v>3</v>
      </c>
      <c r="F11193">
        <v>734</v>
      </c>
      <c r="G11193">
        <v>0</v>
      </c>
      <c r="H11193">
        <v>2308</v>
      </c>
    </row>
    <row r="11194" spans="1:8" x14ac:dyDescent="0.25">
      <c r="A11194" t="s">
        <v>177</v>
      </c>
      <c r="B11194">
        <v>8355</v>
      </c>
      <c r="C11194">
        <v>1</v>
      </c>
      <c r="D11194">
        <v>0</v>
      </c>
      <c r="E11194">
        <v>1</v>
      </c>
      <c r="F11194">
        <v>0</v>
      </c>
      <c r="G11194">
        <v>0</v>
      </c>
      <c r="H11194">
        <v>2</v>
      </c>
    </row>
    <row r="11195" spans="1:8" x14ac:dyDescent="0.25">
      <c r="A11195" t="s">
        <v>177</v>
      </c>
      <c r="B11195">
        <v>8356</v>
      </c>
      <c r="C11195">
        <v>1</v>
      </c>
      <c r="D11195">
        <v>0</v>
      </c>
      <c r="E11195">
        <v>1</v>
      </c>
      <c r="F11195">
        <v>0</v>
      </c>
      <c r="G11195">
        <v>0</v>
      </c>
      <c r="H11195">
        <v>2</v>
      </c>
    </row>
    <row r="11196" spans="1:8" x14ac:dyDescent="0.25">
      <c r="A11196" t="s">
        <v>177</v>
      </c>
      <c r="B11196">
        <v>8357</v>
      </c>
      <c r="C11196">
        <v>1</v>
      </c>
      <c r="D11196">
        <v>0</v>
      </c>
      <c r="E11196">
        <v>1</v>
      </c>
      <c r="F11196">
        <v>0</v>
      </c>
      <c r="G11196">
        <v>0</v>
      </c>
      <c r="H11196">
        <v>2</v>
      </c>
    </row>
    <row r="11197" spans="1:8" x14ac:dyDescent="0.25">
      <c r="A11197" t="s">
        <v>177</v>
      </c>
      <c r="B11197">
        <v>8358</v>
      </c>
      <c r="C11197">
        <v>2</v>
      </c>
      <c r="D11197">
        <v>2</v>
      </c>
      <c r="E11197">
        <v>3</v>
      </c>
      <c r="F11197">
        <v>734</v>
      </c>
      <c r="G11197">
        <v>0</v>
      </c>
      <c r="H11197">
        <v>2192</v>
      </c>
    </row>
    <row r="11198" spans="1:8" x14ac:dyDescent="0.25">
      <c r="A11198" t="s">
        <v>177</v>
      </c>
      <c r="B11198">
        <v>8359</v>
      </c>
      <c r="C11198">
        <v>1</v>
      </c>
      <c r="D11198">
        <v>0</v>
      </c>
      <c r="E11198">
        <v>1</v>
      </c>
      <c r="F11198">
        <v>0</v>
      </c>
      <c r="G11198">
        <v>0</v>
      </c>
      <c r="H11198">
        <v>1</v>
      </c>
    </row>
    <row r="11199" spans="1:8" x14ac:dyDescent="0.25">
      <c r="A11199" t="s">
        <v>177</v>
      </c>
      <c r="B11199">
        <v>8360</v>
      </c>
      <c r="C11199">
        <v>1</v>
      </c>
      <c r="D11199">
        <v>0</v>
      </c>
      <c r="E11199">
        <v>1</v>
      </c>
      <c r="F11199">
        <v>0</v>
      </c>
      <c r="G11199">
        <v>0</v>
      </c>
      <c r="H11199">
        <v>1</v>
      </c>
    </row>
    <row r="11200" spans="1:8" x14ac:dyDescent="0.25">
      <c r="A11200" t="s">
        <v>177</v>
      </c>
      <c r="B11200">
        <v>8361</v>
      </c>
      <c r="C11200">
        <v>1</v>
      </c>
      <c r="D11200">
        <v>0</v>
      </c>
      <c r="E11200">
        <v>1</v>
      </c>
      <c r="F11200">
        <v>0</v>
      </c>
      <c r="G11200">
        <v>0</v>
      </c>
      <c r="H11200">
        <v>1</v>
      </c>
    </row>
    <row r="11201" spans="1:8" x14ac:dyDescent="0.25">
      <c r="A11201" t="s">
        <v>177</v>
      </c>
      <c r="B11201">
        <v>8387</v>
      </c>
      <c r="C11201">
        <v>2</v>
      </c>
      <c r="D11201">
        <v>2</v>
      </c>
      <c r="E11201">
        <v>3</v>
      </c>
      <c r="F11201">
        <v>734</v>
      </c>
      <c r="G11201">
        <v>0</v>
      </c>
      <c r="H11201">
        <v>2303</v>
      </c>
    </row>
    <row r="11202" spans="1:8" x14ac:dyDescent="0.25">
      <c r="A11202" t="s">
        <v>177</v>
      </c>
      <c r="B11202">
        <v>8388</v>
      </c>
      <c r="C11202">
        <v>1</v>
      </c>
      <c r="D11202">
        <v>0</v>
      </c>
      <c r="E11202">
        <v>1</v>
      </c>
      <c r="F11202">
        <v>0</v>
      </c>
      <c r="G11202">
        <v>0</v>
      </c>
      <c r="H11202">
        <v>2</v>
      </c>
    </row>
    <row r="11203" spans="1:8" x14ac:dyDescent="0.25">
      <c r="A11203" t="s">
        <v>177</v>
      </c>
      <c r="B11203">
        <v>8389</v>
      </c>
      <c r="C11203">
        <v>1</v>
      </c>
      <c r="D11203">
        <v>0</v>
      </c>
      <c r="E11203">
        <v>1</v>
      </c>
      <c r="F11203">
        <v>0</v>
      </c>
      <c r="G11203">
        <v>0</v>
      </c>
      <c r="H11203">
        <v>1</v>
      </c>
    </row>
    <row r="11204" spans="1:8" x14ac:dyDescent="0.25">
      <c r="A11204" t="s">
        <v>177</v>
      </c>
      <c r="B11204">
        <v>8390</v>
      </c>
      <c r="C11204">
        <v>1</v>
      </c>
      <c r="D11204">
        <v>0</v>
      </c>
      <c r="E11204">
        <v>1</v>
      </c>
      <c r="F11204">
        <v>0</v>
      </c>
      <c r="G11204">
        <v>0</v>
      </c>
      <c r="H11204">
        <v>2</v>
      </c>
    </row>
    <row r="11205" spans="1:8" x14ac:dyDescent="0.25">
      <c r="A11205" t="s">
        <v>177</v>
      </c>
      <c r="B11205">
        <v>8391</v>
      </c>
      <c r="C11205">
        <v>2</v>
      </c>
      <c r="D11205">
        <v>2</v>
      </c>
      <c r="E11205">
        <v>3</v>
      </c>
      <c r="F11205">
        <v>734</v>
      </c>
      <c r="G11205">
        <v>0</v>
      </c>
      <c r="H11205">
        <v>2246</v>
      </c>
    </row>
    <row r="11206" spans="1:8" x14ac:dyDescent="0.25">
      <c r="A11206" t="s">
        <v>177</v>
      </c>
      <c r="B11206">
        <v>8392</v>
      </c>
      <c r="C11206">
        <v>1</v>
      </c>
      <c r="D11206">
        <v>0</v>
      </c>
      <c r="E11206">
        <v>1</v>
      </c>
      <c r="F11206">
        <v>0</v>
      </c>
      <c r="G11206">
        <v>0</v>
      </c>
      <c r="H11206">
        <v>2</v>
      </c>
    </row>
    <row r="11207" spans="1:8" x14ac:dyDescent="0.25">
      <c r="A11207" t="s">
        <v>177</v>
      </c>
      <c r="B11207">
        <v>8393</v>
      </c>
      <c r="C11207">
        <v>1</v>
      </c>
      <c r="D11207">
        <v>0</v>
      </c>
      <c r="E11207">
        <v>1</v>
      </c>
      <c r="F11207">
        <v>0</v>
      </c>
      <c r="G11207">
        <v>0</v>
      </c>
      <c r="H11207">
        <v>1</v>
      </c>
    </row>
    <row r="11208" spans="1:8" x14ac:dyDescent="0.25">
      <c r="A11208" t="s">
        <v>177</v>
      </c>
      <c r="B11208">
        <v>8394</v>
      </c>
      <c r="C11208">
        <v>1</v>
      </c>
      <c r="D11208">
        <v>0</v>
      </c>
      <c r="E11208">
        <v>1</v>
      </c>
      <c r="F11208">
        <v>0</v>
      </c>
      <c r="G11208">
        <v>0</v>
      </c>
      <c r="H11208">
        <v>2</v>
      </c>
    </row>
    <row r="11209" spans="1:8" x14ac:dyDescent="0.25">
      <c r="A11209" t="s">
        <v>177</v>
      </c>
      <c r="B11209">
        <v>8421</v>
      </c>
      <c r="C11209">
        <v>2</v>
      </c>
      <c r="D11209">
        <v>2</v>
      </c>
      <c r="E11209">
        <v>3</v>
      </c>
      <c r="F11209">
        <v>734</v>
      </c>
      <c r="G11209">
        <v>0</v>
      </c>
      <c r="H11209">
        <v>2274</v>
      </c>
    </row>
    <row r="11210" spans="1:8" x14ac:dyDescent="0.25">
      <c r="A11210" t="s">
        <v>177</v>
      </c>
      <c r="B11210">
        <v>8422</v>
      </c>
      <c r="C11210">
        <v>1</v>
      </c>
      <c r="D11210">
        <v>0</v>
      </c>
      <c r="E11210">
        <v>1</v>
      </c>
      <c r="F11210">
        <v>0</v>
      </c>
      <c r="G11210">
        <v>0</v>
      </c>
      <c r="H11210">
        <v>2</v>
      </c>
    </row>
    <row r="11211" spans="1:8" x14ac:dyDescent="0.25">
      <c r="A11211" t="s">
        <v>177</v>
      </c>
      <c r="B11211">
        <v>8423</v>
      </c>
      <c r="C11211">
        <v>1</v>
      </c>
      <c r="D11211">
        <v>0</v>
      </c>
      <c r="E11211">
        <v>1</v>
      </c>
      <c r="F11211">
        <v>0</v>
      </c>
      <c r="G11211">
        <v>0</v>
      </c>
      <c r="H11211">
        <v>1</v>
      </c>
    </row>
    <row r="11212" spans="1:8" x14ac:dyDescent="0.25">
      <c r="A11212" t="s">
        <v>177</v>
      </c>
      <c r="B11212">
        <v>8424</v>
      </c>
      <c r="C11212">
        <v>1</v>
      </c>
      <c r="D11212">
        <v>0</v>
      </c>
      <c r="E11212">
        <v>1</v>
      </c>
      <c r="F11212">
        <v>0</v>
      </c>
      <c r="G11212">
        <v>0</v>
      </c>
      <c r="H11212">
        <v>1</v>
      </c>
    </row>
    <row r="11213" spans="1:8" x14ac:dyDescent="0.25">
      <c r="A11213" t="s">
        <v>177</v>
      </c>
      <c r="B11213">
        <v>8425</v>
      </c>
      <c r="C11213">
        <v>2</v>
      </c>
      <c r="D11213">
        <v>2</v>
      </c>
      <c r="E11213">
        <v>3</v>
      </c>
      <c r="F11213">
        <v>734</v>
      </c>
      <c r="G11213">
        <v>0</v>
      </c>
      <c r="H11213">
        <v>2217</v>
      </c>
    </row>
    <row r="11214" spans="1:8" x14ac:dyDescent="0.25">
      <c r="A11214" t="s">
        <v>177</v>
      </c>
      <c r="B11214">
        <v>8426</v>
      </c>
      <c r="C11214">
        <v>1</v>
      </c>
      <c r="D11214">
        <v>0</v>
      </c>
      <c r="E11214">
        <v>1</v>
      </c>
      <c r="F11214">
        <v>0</v>
      </c>
      <c r="G11214">
        <v>0</v>
      </c>
      <c r="H11214">
        <v>1</v>
      </c>
    </row>
    <row r="11215" spans="1:8" x14ac:dyDescent="0.25">
      <c r="A11215" t="s">
        <v>177</v>
      </c>
      <c r="B11215">
        <v>8427</v>
      </c>
      <c r="C11215">
        <v>1</v>
      </c>
      <c r="D11215">
        <v>0</v>
      </c>
      <c r="E11215">
        <v>1</v>
      </c>
      <c r="F11215">
        <v>0</v>
      </c>
      <c r="G11215">
        <v>0</v>
      </c>
      <c r="H11215">
        <v>1</v>
      </c>
    </row>
    <row r="11216" spans="1:8" x14ac:dyDescent="0.25">
      <c r="A11216" t="s">
        <v>177</v>
      </c>
      <c r="B11216">
        <v>8428</v>
      </c>
      <c r="C11216">
        <v>1</v>
      </c>
      <c r="D11216">
        <v>0</v>
      </c>
      <c r="E11216">
        <v>1</v>
      </c>
      <c r="F11216">
        <v>0</v>
      </c>
      <c r="G11216">
        <v>0</v>
      </c>
      <c r="H11216">
        <v>1</v>
      </c>
    </row>
    <row r="11217" spans="1:8" x14ac:dyDescent="0.25">
      <c r="A11217" t="s">
        <v>177</v>
      </c>
      <c r="B11217">
        <v>8456</v>
      </c>
      <c r="C11217">
        <v>2</v>
      </c>
      <c r="D11217">
        <v>2</v>
      </c>
      <c r="E11217">
        <v>3</v>
      </c>
      <c r="F11217">
        <v>734</v>
      </c>
      <c r="G11217">
        <v>0</v>
      </c>
      <c r="H11217">
        <v>2259</v>
      </c>
    </row>
    <row r="11218" spans="1:8" x14ac:dyDescent="0.25">
      <c r="A11218" t="s">
        <v>177</v>
      </c>
      <c r="B11218">
        <v>8457</v>
      </c>
      <c r="C11218">
        <v>1</v>
      </c>
      <c r="D11218">
        <v>0</v>
      </c>
      <c r="E11218">
        <v>1</v>
      </c>
      <c r="F11218">
        <v>0</v>
      </c>
      <c r="G11218">
        <v>0</v>
      </c>
      <c r="H11218">
        <v>1</v>
      </c>
    </row>
    <row r="11219" spans="1:8" x14ac:dyDescent="0.25">
      <c r="A11219" t="s">
        <v>177</v>
      </c>
      <c r="B11219">
        <v>8458</v>
      </c>
      <c r="C11219">
        <v>1</v>
      </c>
      <c r="D11219">
        <v>0</v>
      </c>
      <c r="E11219">
        <v>1</v>
      </c>
      <c r="F11219">
        <v>0</v>
      </c>
      <c r="G11219">
        <v>0</v>
      </c>
      <c r="H11219">
        <v>1</v>
      </c>
    </row>
    <row r="11220" spans="1:8" x14ac:dyDescent="0.25">
      <c r="A11220" t="s">
        <v>177</v>
      </c>
      <c r="B11220">
        <v>8459</v>
      </c>
      <c r="C11220">
        <v>1</v>
      </c>
      <c r="D11220">
        <v>0</v>
      </c>
      <c r="E11220">
        <v>1</v>
      </c>
      <c r="F11220">
        <v>0</v>
      </c>
      <c r="G11220">
        <v>0</v>
      </c>
      <c r="H11220">
        <v>1</v>
      </c>
    </row>
    <row r="11221" spans="1:8" x14ac:dyDescent="0.25">
      <c r="A11221" t="s">
        <v>177</v>
      </c>
      <c r="B11221">
        <v>8460</v>
      </c>
      <c r="C11221">
        <v>2</v>
      </c>
      <c r="D11221">
        <v>2</v>
      </c>
      <c r="E11221">
        <v>3</v>
      </c>
      <c r="F11221">
        <v>734</v>
      </c>
      <c r="G11221">
        <v>0</v>
      </c>
      <c r="H11221">
        <v>2217</v>
      </c>
    </row>
    <row r="11222" spans="1:8" x14ac:dyDescent="0.25">
      <c r="A11222" t="s">
        <v>177</v>
      </c>
      <c r="B11222">
        <v>8461</v>
      </c>
      <c r="C11222">
        <v>1</v>
      </c>
      <c r="D11222">
        <v>0</v>
      </c>
      <c r="E11222">
        <v>1</v>
      </c>
      <c r="F11222">
        <v>0</v>
      </c>
      <c r="G11222">
        <v>0</v>
      </c>
      <c r="H11222">
        <v>2</v>
      </c>
    </row>
    <row r="11223" spans="1:8" x14ac:dyDescent="0.25">
      <c r="A11223" t="s">
        <v>177</v>
      </c>
      <c r="B11223">
        <v>8462</v>
      </c>
      <c r="C11223">
        <v>1</v>
      </c>
      <c r="D11223">
        <v>0</v>
      </c>
      <c r="E11223">
        <v>1</v>
      </c>
      <c r="F11223">
        <v>0</v>
      </c>
      <c r="G11223">
        <v>0</v>
      </c>
      <c r="H11223">
        <v>2</v>
      </c>
    </row>
    <row r="11224" spans="1:8" x14ac:dyDescent="0.25">
      <c r="A11224" t="s">
        <v>177</v>
      </c>
      <c r="B11224">
        <v>8463</v>
      </c>
      <c r="C11224">
        <v>1</v>
      </c>
      <c r="D11224">
        <v>0</v>
      </c>
      <c r="E11224">
        <v>1</v>
      </c>
      <c r="F11224">
        <v>0</v>
      </c>
      <c r="G11224">
        <v>0</v>
      </c>
      <c r="H11224">
        <v>2</v>
      </c>
    </row>
    <row r="11225" spans="1:8" x14ac:dyDescent="0.25">
      <c r="A11225" t="s">
        <v>177</v>
      </c>
      <c r="B11225">
        <v>8492</v>
      </c>
      <c r="C11225">
        <v>2</v>
      </c>
      <c r="D11225">
        <v>2</v>
      </c>
      <c r="E11225">
        <v>3</v>
      </c>
      <c r="F11225">
        <v>734</v>
      </c>
      <c r="G11225">
        <v>0</v>
      </c>
      <c r="H11225">
        <v>2245</v>
      </c>
    </row>
    <row r="11226" spans="1:8" x14ac:dyDescent="0.25">
      <c r="A11226" t="s">
        <v>177</v>
      </c>
      <c r="B11226">
        <v>8493</v>
      </c>
      <c r="C11226">
        <v>1</v>
      </c>
      <c r="D11226">
        <v>0</v>
      </c>
      <c r="E11226">
        <v>1</v>
      </c>
      <c r="F11226">
        <v>0</v>
      </c>
      <c r="G11226">
        <v>0</v>
      </c>
      <c r="H11226">
        <v>2</v>
      </c>
    </row>
    <row r="11227" spans="1:8" x14ac:dyDescent="0.25">
      <c r="A11227" t="s">
        <v>177</v>
      </c>
      <c r="B11227">
        <v>8494</v>
      </c>
      <c r="C11227">
        <v>1</v>
      </c>
      <c r="D11227">
        <v>0</v>
      </c>
      <c r="E11227">
        <v>1</v>
      </c>
      <c r="F11227">
        <v>0</v>
      </c>
      <c r="G11227">
        <v>0</v>
      </c>
      <c r="H11227">
        <v>1</v>
      </c>
    </row>
    <row r="11228" spans="1:8" x14ac:dyDescent="0.25">
      <c r="A11228" t="s">
        <v>177</v>
      </c>
      <c r="B11228">
        <v>8495</v>
      </c>
      <c r="C11228">
        <v>1</v>
      </c>
      <c r="D11228">
        <v>0</v>
      </c>
      <c r="E11228">
        <v>1</v>
      </c>
      <c r="F11228">
        <v>0</v>
      </c>
      <c r="G11228">
        <v>0</v>
      </c>
      <c r="H11228">
        <v>1</v>
      </c>
    </row>
    <row r="11229" spans="1:8" x14ac:dyDescent="0.25">
      <c r="A11229" t="s">
        <v>177</v>
      </c>
      <c r="B11229">
        <v>8496</v>
      </c>
      <c r="C11229">
        <v>2</v>
      </c>
      <c r="D11229">
        <v>2</v>
      </c>
      <c r="E11229">
        <v>3</v>
      </c>
      <c r="F11229">
        <v>734</v>
      </c>
      <c r="G11229">
        <v>0</v>
      </c>
      <c r="H11229">
        <v>2291</v>
      </c>
    </row>
    <row r="11230" spans="1:8" x14ac:dyDescent="0.25">
      <c r="A11230" t="s">
        <v>177</v>
      </c>
      <c r="B11230">
        <v>8497</v>
      </c>
      <c r="C11230">
        <v>1</v>
      </c>
      <c r="D11230">
        <v>0</v>
      </c>
      <c r="E11230">
        <v>1</v>
      </c>
      <c r="F11230">
        <v>0</v>
      </c>
      <c r="G11230">
        <v>0</v>
      </c>
      <c r="H11230">
        <v>2</v>
      </c>
    </row>
    <row r="11231" spans="1:8" x14ac:dyDescent="0.25">
      <c r="A11231" t="s">
        <v>177</v>
      </c>
      <c r="B11231">
        <v>8498</v>
      </c>
      <c r="C11231">
        <v>1</v>
      </c>
      <c r="D11231">
        <v>0</v>
      </c>
      <c r="E11231">
        <v>1</v>
      </c>
      <c r="F11231">
        <v>0</v>
      </c>
      <c r="G11231">
        <v>0</v>
      </c>
      <c r="H11231">
        <v>2</v>
      </c>
    </row>
    <row r="11232" spans="1:8" x14ac:dyDescent="0.25">
      <c r="A11232" t="s">
        <v>177</v>
      </c>
      <c r="B11232">
        <v>8499</v>
      </c>
      <c r="C11232">
        <v>1</v>
      </c>
      <c r="D11232">
        <v>0</v>
      </c>
      <c r="E11232">
        <v>1</v>
      </c>
      <c r="F11232">
        <v>0</v>
      </c>
      <c r="G11232">
        <v>0</v>
      </c>
      <c r="H11232">
        <v>1</v>
      </c>
    </row>
    <row r="11233" spans="1:8" x14ac:dyDescent="0.25">
      <c r="A11233" t="s">
        <v>177</v>
      </c>
      <c r="B11233">
        <v>8529</v>
      </c>
      <c r="C11233">
        <v>2</v>
      </c>
      <c r="D11233">
        <v>2</v>
      </c>
      <c r="E11233">
        <v>3</v>
      </c>
      <c r="F11233">
        <v>734</v>
      </c>
      <c r="G11233">
        <v>0</v>
      </c>
      <c r="H11233">
        <v>2270</v>
      </c>
    </row>
    <row r="11234" spans="1:8" x14ac:dyDescent="0.25">
      <c r="A11234" t="s">
        <v>177</v>
      </c>
      <c r="B11234">
        <v>8530</v>
      </c>
      <c r="C11234">
        <v>1</v>
      </c>
      <c r="D11234">
        <v>0</v>
      </c>
      <c r="E11234">
        <v>1</v>
      </c>
      <c r="F11234">
        <v>0</v>
      </c>
      <c r="G11234">
        <v>0</v>
      </c>
      <c r="H11234">
        <v>2</v>
      </c>
    </row>
    <row r="11235" spans="1:8" x14ac:dyDescent="0.25">
      <c r="A11235" t="s">
        <v>177</v>
      </c>
      <c r="B11235">
        <v>8531</v>
      </c>
      <c r="C11235">
        <v>1</v>
      </c>
      <c r="D11235">
        <v>0</v>
      </c>
      <c r="E11235">
        <v>1</v>
      </c>
      <c r="F11235">
        <v>0</v>
      </c>
      <c r="G11235">
        <v>0</v>
      </c>
      <c r="H11235">
        <v>1</v>
      </c>
    </row>
    <row r="11236" spans="1:8" x14ac:dyDescent="0.25">
      <c r="A11236" t="s">
        <v>177</v>
      </c>
      <c r="B11236">
        <v>8532</v>
      </c>
      <c r="C11236">
        <v>1</v>
      </c>
      <c r="D11236">
        <v>0</v>
      </c>
      <c r="E11236">
        <v>1</v>
      </c>
      <c r="F11236">
        <v>0</v>
      </c>
      <c r="G11236">
        <v>0</v>
      </c>
      <c r="H11236">
        <v>1</v>
      </c>
    </row>
    <row r="11237" spans="1:8" x14ac:dyDescent="0.25">
      <c r="A11237" t="s">
        <v>177</v>
      </c>
      <c r="B11237">
        <v>8533</v>
      </c>
      <c r="C11237">
        <v>2</v>
      </c>
      <c r="D11237">
        <v>2</v>
      </c>
      <c r="E11237">
        <v>3</v>
      </c>
      <c r="F11237">
        <v>734</v>
      </c>
      <c r="G11237">
        <v>0</v>
      </c>
      <c r="H11237">
        <v>2275</v>
      </c>
    </row>
    <row r="11238" spans="1:8" x14ac:dyDescent="0.25">
      <c r="A11238" t="s">
        <v>177</v>
      </c>
      <c r="B11238">
        <v>8534</v>
      </c>
      <c r="C11238">
        <v>1</v>
      </c>
      <c r="D11238">
        <v>0</v>
      </c>
      <c r="E11238">
        <v>1</v>
      </c>
      <c r="F11238">
        <v>0</v>
      </c>
      <c r="G11238">
        <v>0</v>
      </c>
      <c r="H11238">
        <v>2</v>
      </c>
    </row>
    <row r="11239" spans="1:8" x14ac:dyDescent="0.25">
      <c r="A11239" t="s">
        <v>177</v>
      </c>
      <c r="B11239">
        <v>8535</v>
      </c>
      <c r="C11239">
        <v>1</v>
      </c>
      <c r="D11239">
        <v>0</v>
      </c>
      <c r="E11239">
        <v>1</v>
      </c>
      <c r="F11239">
        <v>0</v>
      </c>
      <c r="G11239">
        <v>0</v>
      </c>
      <c r="H11239">
        <v>2</v>
      </c>
    </row>
    <row r="11240" spans="1:8" x14ac:dyDescent="0.25">
      <c r="A11240" t="s">
        <v>177</v>
      </c>
      <c r="B11240">
        <v>8536</v>
      </c>
      <c r="C11240">
        <v>1</v>
      </c>
      <c r="D11240">
        <v>0</v>
      </c>
      <c r="E11240">
        <v>1</v>
      </c>
      <c r="F11240">
        <v>0</v>
      </c>
      <c r="G11240">
        <v>0</v>
      </c>
      <c r="H11240">
        <v>1</v>
      </c>
    </row>
    <row r="11241" spans="1:8" x14ac:dyDescent="0.25">
      <c r="A11241" t="s">
        <v>177</v>
      </c>
      <c r="B11241">
        <v>8567</v>
      </c>
      <c r="C11241">
        <v>2</v>
      </c>
      <c r="D11241">
        <v>2</v>
      </c>
      <c r="E11241">
        <v>3</v>
      </c>
      <c r="F11241">
        <v>734</v>
      </c>
      <c r="G11241">
        <v>0</v>
      </c>
      <c r="H11241">
        <v>2287</v>
      </c>
    </row>
    <row r="11242" spans="1:8" x14ac:dyDescent="0.25">
      <c r="A11242" t="s">
        <v>177</v>
      </c>
      <c r="B11242">
        <v>8568</v>
      </c>
      <c r="C11242">
        <v>1</v>
      </c>
      <c r="D11242">
        <v>0</v>
      </c>
      <c r="E11242">
        <v>1</v>
      </c>
      <c r="F11242">
        <v>0</v>
      </c>
      <c r="G11242">
        <v>0</v>
      </c>
      <c r="H11242">
        <v>2</v>
      </c>
    </row>
    <row r="11243" spans="1:8" x14ac:dyDescent="0.25">
      <c r="A11243" t="s">
        <v>177</v>
      </c>
      <c r="B11243">
        <v>8569</v>
      </c>
      <c r="C11243">
        <v>1</v>
      </c>
      <c r="D11243">
        <v>0</v>
      </c>
      <c r="E11243">
        <v>1</v>
      </c>
      <c r="F11243">
        <v>0</v>
      </c>
      <c r="G11243">
        <v>0</v>
      </c>
      <c r="H11243">
        <v>2</v>
      </c>
    </row>
    <row r="11244" spans="1:8" x14ac:dyDescent="0.25">
      <c r="A11244" t="s">
        <v>177</v>
      </c>
      <c r="B11244">
        <v>8570</v>
      </c>
      <c r="C11244">
        <v>1</v>
      </c>
      <c r="D11244">
        <v>0</v>
      </c>
      <c r="E11244">
        <v>1</v>
      </c>
      <c r="F11244">
        <v>0</v>
      </c>
      <c r="G11244">
        <v>0</v>
      </c>
      <c r="H11244">
        <v>2</v>
      </c>
    </row>
    <row r="11245" spans="1:8" x14ac:dyDescent="0.25">
      <c r="A11245" t="s">
        <v>177</v>
      </c>
      <c r="B11245">
        <v>8571</v>
      </c>
      <c r="C11245">
        <v>2</v>
      </c>
      <c r="D11245">
        <v>2</v>
      </c>
      <c r="E11245">
        <v>3</v>
      </c>
      <c r="F11245">
        <v>734</v>
      </c>
      <c r="G11245">
        <v>0</v>
      </c>
      <c r="H11245">
        <v>2270</v>
      </c>
    </row>
    <row r="11246" spans="1:8" x14ac:dyDescent="0.25">
      <c r="A11246" t="s">
        <v>177</v>
      </c>
      <c r="B11246">
        <v>8572</v>
      </c>
      <c r="C11246">
        <v>1</v>
      </c>
      <c r="D11246">
        <v>0</v>
      </c>
      <c r="E11246">
        <v>1</v>
      </c>
      <c r="F11246">
        <v>0</v>
      </c>
      <c r="G11246">
        <v>0</v>
      </c>
      <c r="H11246">
        <v>1</v>
      </c>
    </row>
    <row r="11247" spans="1:8" x14ac:dyDescent="0.25">
      <c r="A11247" t="s">
        <v>177</v>
      </c>
      <c r="B11247">
        <v>8573</v>
      </c>
      <c r="C11247">
        <v>1</v>
      </c>
      <c r="D11247">
        <v>0</v>
      </c>
      <c r="E11247">
        <v>1</v>
      </c>
      <c r="F11247">
        <v>0</v>
      </c>
      <c r="G11247">
        <v>0</v>
      </c>
      <c r="H11247">
        <v>1</v>
      </c>
    </row>
    <row r="11248" spans="1:8" x14ac:dyDescent="0.25">
      <c r="A11248" t="s">
        <v>177</v>
      </c>
      <c r="B11248">
        <v>8574</v>
      </c>
      <c r="C11248">
        <v>1</v>
      </c>
      <c r="D11248">
        <v>0</v>
      </c>
      <c r="E11248">
        <v>1</v>
      </c>
      <c r="F11248">
        <v>0</v>
      </c>
      <c r="G11248">
        <v>0</v>
      </c>
      <c r="H11248">
        <v>1</v>
      </c>
    </row>
    <row r="11249" spans="1:8" x14ac:dyDescent="0.25">
      <c r="A11249" t="s">
        <v>177</v>
      </c>
      <c r="B11249">
        <v>8606</v>
      </c>
      <c r="C11249">
        <v>2</v>
      </c>
      <c r="D11249">
        <v>2</v>
      </c>
      <c r="E11249">
        <v>3</v>
      </c>
      <c r="F11249">
        <v>734</v>
      </c>
      <c r="G11249">
        <v>0</v>
      </c>
      <c r="H11249">
        <v>2305</v>
      </c>
    </row>
    <row r="11250" spans="1:8" x14ac:dyDescent="0.25">
      <c r="A11250" t="s">
        <v>177</v>
      </c>
      <c r="B11250">
        <v>8607</v>
      </c>
      <c r="C11250">
        <v>1</v>
      </c>
      <c r="D11250">
        <v>0</v>
      </c>
      <c r="E11250">
        <v>1</v>
      </c>
      <c r="F11250">
        <v>0</v>
      </c>
      <c r="G11250">
        <v>0</v>
      </c>
      <c r="H11250">
        <v>2</v>
      </c>
    </row>
    <row r="11251" spans="1:8" x14ac:dyDescent="0.25">
      <c r="A11251" t="s">
        <v>177</v>
      </c>
      <c r="B11251">
        <v>8608</v>
      </c>
      <c r="C11251">
        <v>1</v>
      </c>
      <c r="D11251">
        <v>0</v>
      </c>
      <c r="E11251">
        <v>1</v>
      </c>
      <c r="F11251">
        <v>0</v>
      </c>
      <c r="G11251">
        <v>0</v>
      </c>
      <c r="H11251">
        <v>1</v>
      </c>
    </row>
    <row r="11252" spans="1:8" x14ac:dyDescent="0.25">
      <c r="A11252" t="s">
        <v>177</v>
      </c>
      <c r="B11252">
        <v>8609</v>
      </c>
      <c r="C11252">
        <v>1</v>
      </c>
      <c r="D11252">
        <v>0</v>
      </c>
      <c r="E11252">
        <v>1</v>
      </c>
      <c r="F11252">
        <v>0</v>
      </c>
      <c r="G11252">
        <v>0</v>
      </c>
      <c r="H11252">
        <v>1</v>
      </c>
    </row>
    <row r="11253" spans="1:8" x14ac:dyDescent="0.25">
      <c r="A11253" t="s">
        <v>177</v>
      </c>
      <c r="B11253">
        <v>8610</v>
      </c>
      <c r="C11253">
        <v>2</v>
      </c>
      <c r="D11253">
        <v>2</v>
      </c>
      <c r="E11253">
        <v>3</v>
      </c>
      <c r="F11253">
        <v>734</v>
      </c>
      <c r="G11253">
        <v>0</v>
      </c>
      <c r="H11253">
        <v>2264</v>
      </c>
    </row>
    <row r="11254" spans="1:8" x14ac:dyDescent="0.25">
      <c r="A11254" t="s">
        <v>177</v>
      </c>
      <c r="B11254">
        <v>8611</v>
      </c>
      <c r="C11254">
        <v>1</v>
      </c>
      <c r="D11254">
        <v>0</v>
      </c>
      <c r="E11254">
        <v>1</v>
      </c>
      <c r="F11254">
        <v>0</v>
      </c>
      <c r="G11254">
        <v>0</v>
      </c>
      <c r="H11254">
        <v>2</v>
      </c>
    </row>
    <row r="11255" spans="1:8" x14ac:dyDescent="0.25">
      <c r="A11255" t="s">
        <v>177</v>
      </c>
      <c r="B11255">
        <v>8612</v>
      </c>
      <c r="C11255">
        <v>1</v>
      </c>
      <c r="D11255">
        <v>0</v>
      </c>
      <c r="E11255">
        <v>1</v>
      </c>
      <c r="F11255">
        <v>0</v>
      </c>
      <c r="G11255">
        <v>0</v>
      </c>
      <c r="H11255">
        <v>2</v>
      </c>
    </row>
    <row r="11256" spans="1:8" x14ac:dyDescent="0.25">
      <c r="A11256" t="s">
        <v>177</v>
      </c>
      <c r="B11256">
        <v>8613</v>
      </c>
      <c r="C11256">
        <v>1</v>
      </c>
      <c r="D11256">
        <v>0</v>
      </c>
      <c r="E11256">
        <v>1</v>
      </c>
      <c r="F11256">
        <v>0</v>
      </c>
      <c r="G11256">
        <v>0</v>
      </c>
      <c r="H11256">
        <v>1</v>
      </c>
    </row>
    <row r="11257" spans="1:8" x14ac:dyDescent="0.25">
      <c r="A11257" t="s">
        <v>177</v>
      </c>
      <c r="B11257">
        <v>8646</v>
      </c>
      <c r="C11257">
        <v>2</v>
      </c>
      <c r="D11257">
        <v>2</v>
      </c>
      <c r="E11257">
        <v>3</v>
      </c>
      <c r="F11257">
        <v>734</v>
      </c>
      <c r="G11257">
        <v>0</v>
      </c>
      <c r="H11257">
        <v>2282</v>
      </c>
    </row>
    <row r="11258" spans="1:8" x14ac:dyDescent="0.25">
      <c r="A11258" t="s">
        <v>177</v>
      </c>
      <c r="B11258">
        <v>8647</v>
      </c>
      <c r="C11258">
        <v>1</v>
      </c>
      <c r="D11258">
        <v>0</v>
      </c>
      <c r="E11258">
        <v>1</v>
      </c>
      <c r="F11258">
        <v>0</v>
      </c>
      <c r="G11258">
        <v>0</v>
      </c>
      <c r="H11258">
        <v>2</v>
      </c>
    </row>
    <row r="11259" spans="1:8" x14ac:dyDescent="0.25">
      <c r="A11259" t="s">
        <v>177</v>
      </c>
      <c r="B11259">
        <v>8648</v>
      </c>
      <c r="C11259">
        <v>1</v>
      </c>
      <c r="D11259">
        <v>0</v>
      </c>
      <c r="E11259">
        <v>1</v>
      </c>
      <c r="F11259">
        <v>0</v>
      </c>
      <c r="G11259">
        <v>0</v>
      </c>
      <c r="H11259">
        <v>2</v>
      </c>
    </row>
    <row r="11260" spans="1:8" x14ac:dyDescent="0.25">
      <c r="A11260" t="s">
        <v>177</v>
      </c>
      <c r="B11260">
        <v>8649</v>
      </c>
      <c r="C11260">
        <v>1</v>
      </c>
      <c r="D11260">
        <v>0</v>
      </c>
      <c r="E11260">
        <v>1</v>
      </c>
      <c r="F11260">
        <v>0</v>
      </c>
      <c r="G11260">
        <v>0</v>
      </c>
      <c r="H11260">
        <v>1</v>
      </c>
    </row>
    <row r="11261" spans="1:8" x14ac:dyDescent="0.25">
      <c r="A11261" t="s">
        <v>177</v>
      </c>
      <c r="B11261">
        <v>8650</v>
      </c>
      <c r="C11261">
        <v>2</v>
      </c>
      <c r="D11261">
        <v>2</v>
      </c>
      <c r="E11261">
        <v>3</v>
      </c>
      <c r="F11261">
        <v>734</v>
      </c>
      <c r="G11261">
        <v>0</v>
      </c>
      <c r="H11261">
        <v>2258</v>
      </c>
    </row>
    <row r="11262" spans="1:8" x14ac:dyDescent="0.25">
      <c r="A11262" t="s">
        <v>177</v>
      </c>
      <c r="B11262">
        <v>8651</v>
      </c>
      <c r="C11262">
        <v>1</v>
      </c>
      <c r="D11262">
        <v>0</v>
      </c>
      <c r="E11262">
        <v>1</v>
      </c>
      <c r="F11262">
        <v>0</v>
      </c>
      <c r="G11262">
        <v>0</v>
      </c>
      <c r="H11262">
        <v>2</v>
      </c>
    </row>
    <row r="11263" spans="1:8" x14ac:dyDescent="0.25">
      <c r="A11263" t="s">
        <v>177</v>
      </c>
      <c r="B11263">
        <v>8652</v>
      </c>
      <c r="C11263">
        <v>1</v>
      </c>
      <c r="D11263">
        <v>0</v>
      </c>
      <c r="E11263">
        <v>1</v>
      </c>
      <c r="F11263">
        <v>0</v>
      </c>
      <c r="G11263">
        <v>0</v>
      </c>
      <c r="H11263">
        <v>2</v>
      </c>
    </row>
    <row r="11264" spans="1:8" x14ac:dyDescent="0.25">
      <c r="A11264" t="s">
        <v>177</v>
      </c>
      <c r="B11264">
        <v>8653</v>
      </c>
      <c r="C11264">
        <v>1</v>
      </c>
      <c r="D11264">
        <v>0</v>
      </c>
      <c r="E11264">
        <v>1</v>
      </c>
      <c r="F11264">
        <v>0</v>
      </c>
      <c r="G11264">
        <v>0</v>
      </c>
      <c r="H11264">
        <v>2</v>
      </c>
    </row>
    <row r="11265" spans="1:8" x14ac:dyDescent="0.25">
      <c r="A11265" t="s">
        <v>177</v>
      </c>
      <c r="B11265">
        <v>8687</v>
      </c>
      <c r="C11265">
        <v>2</v>
      </c>
      <c r="D11265">
        <v>2</v>
      </c>
      <c r="E11265">
        <v>3</v>
      </c>
      <c r="F11265">
        <v>734</v>
      </c>
      <c r="G11265">
        <v>0</v>
      </c>
      <c r="H11265">
        <v>2302</v>
      </c>
    </row>
    <row r="11266" spans="1:8" x14ac:dyDescent="0.25">
      <c r="A11266" t="s">
        <v>177</v>
      </c>
      <c r="B11266">
        <v>8688</v>
      </c>
      <c r="C11266">
        <v>1</v>
      </c>
      <c r="D11266">
        <v>0</v>
      </c>
      <c r="E11266">
        <v>1</v>
      </c>
      <c r="F11266">
        <v>0</v>
      </c>
      <c r="G11266">
        <v>0</v>
      </c>
      <c r="H11266">
        <v>2</v>
      </c>
    </row>
    <row r="11267" spans="1:8" x14ac:dyDescent="0.25">
      <c r="A11267" t="s">
        <v>177</v>
      </c>
      <c r="B11267">
        <v>8689</v>
      </c>
      <c r="C11267">
        <v>1</v>
      </c>
      <c r="D11267">
        <v>0</v>
      </c>
      <c r="E11267">
        <v>1</v>
      </c>
      <c r="F11267">
        <v>0</v>
      </c>
      <c r="G11267">
        <v>0</v>
      </c>
      <c r="H11267">
        <v>2</v>
      </c>
    </row>
    <row r="11268" spans="1:8" x14ac:dyDescent="0.25">
      <c r="A11268" t="s">
        <v>177</v>
      </c>
      <c r="B11268">
        <v>8690</v>
      </c>
      <c r="C11268">
        <v>1</v>
      </c>
      <c r="D11268">
        <v>0</v>
      </c>
      <c r="E11268">
        <v>1</v>
      </c>
      <c r="F11268">
        <v>0</v>
      </c>
      <c r="G11268">
        <v>0</v>
      </c>
      <c r="H11268">
        <v>2</v>
      </c>
    </row>
    <row r="11269" spans="1:8" x14ac:dyDescent="0.25">
      <c r="A11269" t="s">
        <v>177</v>
      </c>
      <c r="B11269">
        <v>8691</v>
      </c>
      <c r="C11269">
        <v>2</v>
      </c>
      <c r="D11269">
        <v>2</v>
      </c>
      <c r="E11269">
        <v>3</v>
      </c>
      <c r="F11269">
        <v>734</v>
      </c>
      <c r="G11269">
        <v>0</v>
      </c>
      <c r="H11269">
        <v>2262</v>
      </c>
    </row>
    <row r="11270" spans="1:8" x14ac:dyDescent="0.25">
      <c r="A11270" t="s">
        <v>177</v>
      </c>
      <c r="B11270">
        <v>8692</v>
      </c>
      <c r="C11270">
        <v>1</v>
      </c>
      <c r="D11270">
        <v>0</v>
      </c>
      <c r="E11270">
        <v>1</v>
      </c>
      <c r="F11270">
        <v>0</v>
      </c>
      <c r="G11270">
        <v>0</v>
      </c>
      <c r="H11270">
        <v>2</v>
      </c>
    </row>
    <row r="11271" spans="1:8" x14ac:dyDescent="0.25">
      <c r="A11271" t="s">
        <v>177</v>
      </c>
      <c r="B11271">
        <v>8693</v>
      </c>
      <c r="C11271">
        <v>1</v>
      </c>
      <c r="D11271">
        <v>0</v>
      </c>
      <c r="E11271">
        <v>1</v>
      </c>
      <c r="F11271">
        <v>0</v>
      </c>
      <c r="G11271">
        <v>0</v>
      </c>
      <c r="H11271">
        <v>1</v>
      </c>
    </row>
    <row r="11272" spans="1:8" x14ac:dyDescent="0.25">
      <c r="A11272" t="s">
        <v>177</v>
      </c>
      <c r="B11272">
        <v>8694</v>
      </c>
      <c r="C11272">
        <v>1</v>
      </c>
      <c r="D11272">
        <v>0</v>
      </c>
      <c r="E11272">
        <v>1</v>
      </c>
      <c r="F11272">
        <v>0</v>
      </c>
      <c r="G11272">
        <v>0</v>
      </c>
      <c r="H11272">
        <v>2</v>
      </c>
    </row>
    <row r="11273" spans="1:8" x14ac:dyDescent="0.25">
      <c r="A11273" t="s">
        <v>177</v>
      </c>
      <c r="B11273">
        <v>8729</v>
      </c>
      <c r="C11273">
        <v>2</v>
      </c>
      <c r="D11273">
        <v>2</v>
      </c>
      <c r="E11273">
        <v>3</v>
      </c>
      <c r="F11273">
        <v>734</v>
      </c>
      <c r="G11273">
        <v>0</v>
      </c>
      <c r="H11273">
        <v>2294</v>
      </c>
    </row>
    <row r="11274" spans="1:8" x14ac:dyDescent="0.25">
      <c r="A11274" t="s">
        <v>177</v>
      </c>
      <c r="B11274">
        <v>8730</v>
      </c>
      <c r="C11274">
        <v>1</v>
      </c>
      <c r="D11274">
        <v>0</v>
      </c>
      <c r="E11274">
        <v>1</v>
      </c>
      <c r="F11274">
        <v>0</v>
      </c>
      <c r="G11274">
        <v>0</v>
      </c>
      <c r="H11274">
        <v>1</v>
      </c>
    </row>
    <row r="11275" spans="1:8" x14ac:dyDescent="0.25">
      <c r="A11275" t="s">
        <v>177</v>
      </c>
      <c r="B11275">
        <v>8731</v>
      </c>
      <c r="C11275">
        <v>1</v>
      </c>
      <c r="D11275">
        <v>0</v>
      </c>
      <c r="E11275">
        <v>1</v>
      </c>
      <c r="F11275">
        <v>0</v>
      </c>
      <c r="G11275">
        <v>0</v>
      </c>
      <c r="H11275">
        <v>1</v>
      </c>
    </row>
    <row r="11276" spans="1:8" x14ac:dyDescent="0.25">
      <c r="A11276" t="s">
        <v>177</v>
      </c>
      <c r="B11276">
        <v>8732</v>
      </c>
      <c r="C11276">
        <v>1</v>
      </c>
      <c r="D11276">
        <v>0</v>
      </c>
      <c r="E11276">
        <v>1</v>
      </c>
      <c r="F11276">
        <v>0</v>
      </c>
      <c r="G11276">
        <v>0</v>
      </c>
      <c r="H11276">
        <v>1</v>
      </c>
    </row>
    <row r="11277" spans="1:8" x14ac:dyDescent="0.25">
      <c r="A11277" t="s">
        <v>177</v>
      </c>
      <c r="B11277">
        <v>8733</v>
      </c>
      <c r="C11277">
        <v>2</v>
      </c>
      <c r="D11277">
        <v>2</v>
      </c>
      <c r="E11277">
        <v>3</v>
      </c>
      <c r="F11277">
        <v>734</v>
      </c>
      <c r="G11277">
        <v>0</v>
      </c>
      <c r="H11277">
        <v>2279</v>
      </c>
    </row>
    <row r="11278" spans="1:8" x14ac:dyDescent="0.25">
      <c r="A11278" t="s">
        <v>177</v>
      </c>
      <c r="B11278">
        <v>8734</v>
      </c>
      <c r="C11278">
        <v>1</v>
      </c>
      <c r="D11278">
        <v>0</v>
      </c>
      <c r="E11278">
        <v>1</v>
      </c>
      <c r="F11278">
        <v>0</v>
      </c>
      <c r="G11278">
        <v>0</v>
      </c>
      <c r="H11278">
        <v>1</v>
      </c>
    </row>
    <row r="11279" spans="1:8" x14ac:dyDescent="0.25">
      <c r="A11279" t="s">
        <v>177</v>
      </c>
      <c r="B11279">
        <v>8735</v>
      </c>
      <c r="C11279">
        <v>1</v>
      </c>
      <c r="D11279">
        <v>0</v>
      </c>
      <c r="E11279">
        <v>1</v>
      </c>
      <c r="F11279">
        <v>0</v>
      </c>
      <c r="G11279">
        <v>0</v>
      </c>
      <c r="H11279">
        <v>1</v>
      </c>
    </row>
    <row r="11280" spans="1:8" x14ac:dyDescent="0.25">
      <c r="A11280" t="s">
        <v>177</v>
      </c>
      <c r="B11280">
        <v>8736</v>
      </c>
      <c r="C11280">
        <v>1</v>
      </c>
      <c r="D11280">
        <v>0</v>
      </c>
      <c r="E11280">
        <v>1</v>
      </c>
      <c r="F11280">
        <v>0</v>
      </c>
      <c r="G11280">
        <v>0</v>
      </c>
      <c r="H11280">
        <v>1</v>
      </c>
    </row>
    <row r="11281" spans="1:8" x14ac:dyDescent="0.25">
      <c r="A11281" t="s">
        <v>177</v>
      </c>
      <c r="B11281">
        <v>8772</v>
      </c>
      <c r="C11281">
        <v>2</v>
      </c>
      <c r="D11281">
        <v>2</v>
      </c>
      <c r="E11281">
        <v>3</v>
      </c>
      <c r="F11281">
        <v>734</v>
      </c>
      <c r="G11281">
        <v>0</v>
      </c>
      <c r="H11281">
        <v>2283</v>
      </c>
    </row>
    <row r="11282" spans="1:8" x14ac:dyDescent="0.25">
      <c r="A11282" t="s">
        <v>177</v>
      </c>
      <c r="B11282">
        <v>8773</v>
      </c>
      <c r="C11282">
        <v>1</v>
      </c>
      <c r="D11282">
        <v>0</v>
      </c>
      <c r="E11282">
        <v>1</v>
      </c>
      <c r="F11282">
        <v>0</v>
      </c>
      <c r="G11282">
        <v>0</v>
      </c>
      <c r="H11282">
        <v>2</v>
      </c>
    </row>
    <row r="11283" spans="1:8" x14ac:dyDescent="0.25">
      <c r="A11283" t="s">
        <v>177</v>
      </c>
      <c r="B11283">
        <v>8774</v>
      </c>
      <c r="C11283">
        <v>1</v>
      </c>
      <c r="D11283">
        <v>0</v>
      </c>
      <c r="E11283">
        <v>1</v>
      </c>
      <c r="F11283">
        <v>0</v>
      </c>
      <c r="G11283">
        <v>0</v>
      </c>
      <c r="H11283">
        <v>1</v>
      </c>
    </row>
    <row r="11284" spans="1:8" x14ac:dyDescent="0.25">
      <c r="A11284" t="s">
        <v>177</v>
      </c>
      <c r="B11284">
        <v>8775</v>
      </c>
      <c r="C11284">
        <v>1</v>
      </c>
      <c r="D11284">
        <v>0</v>
      </c>
      <c r="E11284">
        <v>1</v>
      </c>
      <c r="F11284">
        <v>0</v>
      </c>
      <c r="G11284">
        <v>0</v>
      </c>
      <c r="H11284">
        <v>2</v>
      </c>
    </row>
    <row r="11285" spans="1:8" x14ac:dyDescent="0.25">
      <c r="A11285" t="s">
        <v>177</v>
      </c>
      <c r="B11285">
        <v>8776</v>
      </c>
      <c r="C11285">
        <v>2</v>
      </c>
      <c r="D11285">
        <v>2</v>
      </c>
      <c r="E11285">
        <v>3</v>
      </c>
      <c r="F11285">
        <v>734</v>
      </c>
      <c r="G11285">
        <v>0</v>
      </c>
      <c r="H11285">
        <v>2293</v>
      </c>
    </row>
    <row r="11286" spans="1:8" x14ac:dyDescent="0.25">
      <c r="A11286" t="s">
        <v>177</v>
      </c>
      <c r="B11286">
        <v>8777</v>
      </c>
      <c r="C11286">
        <v>1</v>
      </c>
      <c r="D11286">
        <v>0</v>
      </c>
      <c r="E11286">
        <v>1</v>
      </c>
      <c r="F11286">
        <v>0</v>
      </c>
      <c r="G11286">
        <v>0</v>
      </c>
      <c r="H11286">
        <v>2</v>
      </c>
    </row>
    <row r="11287" spans="1:8" x14ac:dyDescent="0.25">
      <c r="A11287" t="s">
        <v>177</v>
      </c>
      <c r="B11287">
        <v>8778</v>
      </c>
      <c r="C11287">
        <v>1</v>
      </c>
      <c r="D11287">
        <v>0</v>
      </c>
      <c r="E11287">
        <v>1</v>
      </c>
      <c r="F11287">
        <v>0</v>
      </c>
      <c r="G11287">
        <v>0</v>
      </c>
      <c r="H11287">
        <v>2</v>
      </c>
    </row>
    <row r="11288" spans="1:8" x14ac:dyDescent="0.25">
      <c r="A11288" t="s">
        <v>177</v>
      </c>
      <c r="B11288">
        <v>8779</v>
      </c>
      <c r="C11288">
        <v>1</v>
      </c>
      <c r="D11288">
        <v>0</v>
      </c>
      <c r="E11288">
        <v>1</v>
      </c>
      <c r="F11288">
        <v>0</v>
      </c>
      <c r="G11288">
        <v>0</v>
      </c>
      <c r="H11288">
        <v>1</v>
      </c>
    </row>
    <row r="11289" spans="1:8" x14ac:dyDescent="0.25">
      <c r="A11289" t="s">
        <v>177</v>
      </c>
      <c r="B11289">
        <v>8816</v>
      </c>
      <c r="C11289">
        <v>2</v>
      </c>
      <c r="D11289">
        <v>2</v>
      </c>
      <c r="E11289">
        <v>3</v>
      </c>
      <c r="F11289">
        <v>734</v>
      </c>
      <c r="G11289">
        <v>0</v>
      </c>
      <c r="H11289">
        <v>2280</v>
      </c>
    </row>
    <row r="11290" spans="1:8" x14ac:dyDescent="0.25">
      <c r="A11290" t="s">
        <v>177</v>
      </c>
      <c r="B11290">
        <v>8817</v>
      </c>
      <c r="C11290">
        <v>1</v>
      </c>
      <c r="D11290">
        <v>0</v>
      </c>
      <c r="E11290">
        <v>1</v>
      </c>
      <c r="F11290">
        <v>0</v>
      </c>
      <c r="G11290">
        <v>0</v>
      </c>
      <c r="H11290">
        <v>1</v>
      </c>
    </row>
    <row r="11291" spans="1:8" x14ac:dyDescent="0.25">
      <c r="A11291" t="s">
        <v>177</v>
      </c>
      <c r="B11291">
        <v>8818</v>
      </c>
      <c r="C11291">
        <v>1</v>
      </c>
      <c r="D11291">
        <v>0</v>
      </c>
      <c r="E11291">
        <v>1</v>
      </c>
      <c r="F11291">
        <v>0</v>
      </c>
      <c r="G11291">
        <v>0</v>
      </c>
      <c r="H11291">
        <v>1</v>
      </c>
    </row>
    <row r="11292" spans="1:8" x14ac:dyDescent="0.25">
      <c r="A11292" t="s">
        <v>177</v>
      </c>
      <c r="B11292">
        <v>8819</v>
      </c>
      <c r="C11292">
        <v>1</v>
      </c>
      <c r="D11292">
        <v>0</v>
      </c>
      <c r="E11292">
        <v>1</v>
      </c>
      <c r="F11292">
        <v>0</v>
      </c>
      <c r="G11292">
        <v>0</v>
      </c>
      <c r="H11292">
        <v>1</v>
      </c>
    </row>
    <row r="11293" spans="1:8" x14ac:dyDescent="0.25">
      <c r="A11293" t="s">
        <v>177</v>
      </c>
      <c r="B11293">
        <v>8820</v>
      </c>
      <c r="C11293">
        <v>2</v>
      </c>
      <c r="D11293">
        <v>2</v>
      </c>
      <c r="E11293">
        <v>3</v>
      </c>
      <c r="F11293">
        <v>734</v>
      </c>
      <c r="G11293">
        <v>0</v>
      </c>
      <c r="H11293">
        <v>2283</v>
      </c>
    </row>
    <row r="11294" spans="1:8" x14ac:dyDescent="0.25">
      <c r="A11294" t="s">
        <v>177</v>
      </c>
      <c r="B11294">
        <v>8821</v>
      </c>
      <c r="C11294">
        <v>1</v>
      </c>
      <c r="D11294">
        <v>0</v>
      </c>
      <c r="E11294">
        <v>1</v>
      </c>
      <c r="F11294">
        <v>0</v>
      </c>
      <c r="G11294">
        <v>0</v>
      </c>
      <c r="H11294">
        <v>2</v>
      </c>
    </row>
    <row r="11295" spans="1:8" x14ac:dyDescent="0.25">
      <c r="A11295" t="s">
        <v>177</v>
      </c>
      <c r="B11295">
        <v>8822</v>
      </c>
      <c r="C11295">
        <v>1</v>
      </c>
      <c r="D11295">
        <v>0</v>
      </c>
      <c r="E11295">
        <v>1</v>
      </c>
      <c r="F11295">
        <v>0</v>
      </c>
      <c r="G11295">
        <v>0</v>
      </c>
      <c r="H11295">
        <v>2</v>
      </c>
    </row>
    <row r="11296" spans="1:8" x14ac:dyDescent="0.25">
      <c r="A11296" t="s">
        <v>177</v>
      </c>
      <c r="B11296">
        <v>8823</v>
      </c>
      <c r="C11296">
        <v>1</v>
      </c>
      <c r="D11296">
        <v>0</v>
      </c>
      <c r="E11296">
        <v>1</v>
      </c>
      <c r="F11296">
        <v>0</v>
      </c>
      <c r="G11296">
        <v>0</v>
      </c>
      <c r="H11296">
        <v>2</v>
      </c>
    </row>
    <row r="11297" spans="1:8" x14ac:dyDescent="0.25">
      <c r="A11297" t="s">
        <v>177</v>
      </c>
      <c r="B11297">
        <v>8861</v>
      </c>
      <c r="C11297">
        <v>2</v>
      </c>
      <c r="D11297">
        <v>2</v>
      </c>
      <c r="E11297">
        <v>3</v>
      </c>
      <c r="F11297">
        <v>734</v>
      </c>
      <c r="G11297">
        <v>0</v>
      </c>
      <c r="H11297">
        <v>2324</v>
      </c>
    </row>
    <row r="11298" spans="1:8" x14ac:dyDescent="0.25">
      <c r="A11298" t="s">
        <v>177</v>
      </c>
      <c r="B11298">
        <v>8862</v>
      </c>
      <c r="C11298">
        <v>1</v>
      </c>
      <c r="D11298">
        <v>0</v>
      </c>
      <c r="E11298">
        <v>1</v>
      </c>
      <c r="F11298">
        <v>0</v>
      </c>
      <c r="G11298">
        <v>0</v>
      </c>
      <c r="H11298">
        <v>2</v>
      </c>
    </row>
    <row r="11299" spans="1:8" x14ac:dyDescent="0.25">
      <c r="A11299" t="s">
        <v>177</v>
      </c>
      <c r="B11299">
        <v>8863</v>
      </c>
      <c r="C11299">
        <v>1</v>
      </c>
      <c r="D11299">
        <v>0</v>
      </c>
      <c r="E11299">
        <v>1</v>
      </c>
      <c r="F11299">
        <v>0</v>
      </c>
      <c r="G11299">
        <v>0</v>
      </c>
      <c r="H11299">
        <v>1</v>
      </c>
    </row>
    <row r="11300" spans="1:8" x14ac:dyDescent="0.25">
      <c r="A11300" t="s">
        <v>177</v>
      </c>
      <c r="B11300">
        <v>8864</v>
      </c>
      <c r="C11300">
        <v>1</v>
      </c>
      <c r="D11300">
        <v>0</v>
      </c>
      <c r="E11300">
        <v>1</v>
      </c>
      <c r="F11300">
        <v>0</v>
      </c>
      <c r="G11300">
        <v>0</v>
      </c>
      <c r="H11300">
        <v>2</v>
      </c>
    </row>
    <row r="11301" spans="1:8" x14ac:dyDescent="0.25">
      <c r="A11301" t="s">
        <v>177</v>
      </c>
      <c r="B11301">
        <v>8865</v>
      </c>
      <c r="C11301">
        <v>2</v>
      </c>
      <c r="D11301">
        <v>2</v>
      </c>
      <c r="E11301">
        <v>3</v>
      </c>
      <c r="F11301">
        <v>734</v>
      </c>
      <c r="G11301">
        <v>0</v>
      </c>
      <c r="H11301">
        <v>2286</v>
      </c>
    </row>
    <row r="11302" spans="1:8" x14ac:dyDescent="0.25">
      <c r="A11302" t="s">
        <v>177</v>
      </c>
      <c r="B11302">
        <v>8866</v>
      </c>
      <c r="C11302">
        <v>1</v>
      </c>
      <c r="D11302">
        <v>0</v>
      </c>
      <c r="E11302">
        <v>1</v>
      </c>
      <c r="F11302">
        <v>0</v>
      </c>
      <c r="G11302">
        <v>0</v>
      </c>
      <c r="H11302">
        <v>2</v>
      </c>
    </row>
    <row r="11303" spans="1:8" x14ac:dyDescent="0.25">
      <c r="A11303" t="s">
        <v>177</v>
      </c>
      <c r="B11303">
        <v>8867</v>
      </c>
      <c r="C11303">
        <v>1</v>
      </c>
      <c r="D11303">
        <v>0</v>
      </c>
      <c r="E11303">
        <v>1</v>
      </c>
      <c r="F11303">
        <v>0</v>
      </c>
      <c r="G11303">
        <v>0</v>
      </c>
      <c r="H11303">
        <v>2</v>
      </c>
    </row>
    <row r="11304" spans="1:8" x14ac:dyDescent="0.25">
      <c r="A11304" t="s">
        <v>177</v>
      </c>
      <c r="B11304">
        <v>8868</v>
      </c>
      <c r="C11304">
        <v>1</v>
      </c>
      <c r="D11304">
        <v>0</v>
      </c>
      <c r="E11304">
        <v>1</v>
      </c>
      <c r="F11304">
        <v>0</v>
      </c>
      <c r="G11304">
        <v>0</v>
      </c>
      <c r="H11304">
        <v>2</v>
      </c>
    </row>
    <row r="11305" spans="1:8" x14ac:dyDescent="0.25">
      <c r="A11305" t="s">
        <v>177</v>
      </c>
      <c r="B11305">
        <v>8876</v>
      </c>
      <c r="C11305">
        <v>3</v>
      </c>
      <c r="D11305">
        <v>2</v>
      </c>
      <c r="E11305">
        <v>4</v>
      </c>
      <c r="F11305">
        <v>734</v>
      </c>
      <c r="G11305">
        <v>0</v>
      </c>
      <c r="H11305">
        <v>2310</v>
      </c>
    </row>
    <row r="11306" spans="1:8" x14ac:dyDescent="0.25">
      <c r="A11306" t="s">
        <v>177</v>
      </c>
      <c r="B11306">
        <v>8877</v>
      </c>
      <c r="C11306">
        <v>2</v>
      </c>
      <c r="D11306">
        <v>2</v>
      </c>
      <c r="E11306">
        <v>3</v>
      </c>
      <c r="F11306">
        <v>734</v>
      </c>
      <c r="G11306">
        <v>0</v>
      </c>
      <c r="H11306">
        <v>2273</v>
      </c>
    </row>
    <row r="11307" spans="1:8" x14ac:dyDescent="0.25">
      <c r="A11307" t="s">
        <v>177</v>
      </c>
      <c r="B11307">
        <v>8885</v>
      </c>
      <c r="C11307">
        <v>3</v>
      </c>
      <c r="D11307">
        <v>2</v>
      </c>
      <c r="E11307">
        <v>4</v>
      </c>
      <c r="F11307">
        <v>734</v>
      </c>
      <c r="G11307">
        <v>0</v>
      </c>
      <c r="H11307">
        <v>2302</v>
      </c>
    </row>
    <row r="11308" spans="1:8" x14ac:dyDescent="0.25">
      <c r="A11308" t="s">
        <v>177</v>
      </c>
      <c r="B11308">
        <v>8886</v>
      </c>
      <c r="C11308">
        <v>2</v>
      </c>
      <c r="D11308">
        <v>2</v>
      </c>
      <c r="E11308">
        <v>3</v>
      </c>
      <c r="F11308">
        <v>734</v>
      </c>
      <c r="G11308">
        <v>0</v>
      </c>
      <c r="H11308">
        <v>2315</v>
      </c>
    </row>
    <row r="11309" spans="1:8" x14ac:dyDescent="0.25">
      <c r="A11309" t="s">
        <v>177</v>
      </c>
      <c r="B11309">
        <v>8914</v>
      </c>
      <c r="C11309">
        <v>1</v>
      </c>
      <c r="D11309">
        <v>0</v>
      </c>
      <c r="E11309">
        <v>1</v>
      </c>
      <c r="F11309">
        <v>0</v>
      </c>
      <c r="G11309">
        <v>0</v>
      </c>
      <c r="H11309">
        <v>2</v>
      </c>
    </row>
    <row r="11310" spans="1:8" x14ac:dyDescent="0.25">
      <c r="A11310" t="s">
        <v>177</v>
      </c>
      <c r="B11310">
        <v>8915</v>
      </c>
      <c r="C11310">
        <v>2</v>
      </c>
      <c r="D11310">
        <v>2</v>
      </c>
      <c r="E11310">
        <v>3</v>
      </c>
      <c r="F11310">
        <v>734</v>
      </c>
      <c r="G11310">
        <v>0</v>
      </c>
      <c r="H11310">
        <v>216</v>
      </c>
    </row>
    <row r="11311" spans="1:8" x14ac:dyDescent="0.25">
      <c r="A11311" t="s">
        <v>177</v>
      </c>
      <c r="B11311">
        <v>8916</v>
      </c>
      <c r="C11311">
        <v>2</v>
      </c>
      <c r="D11311">
        <v>2</v>
      </c>
      <c r="E11311">
        <v>3</v>
      </c>
      <c r="F11311">
        <v>734</v>
      </c>
      <c r="G11311">
        <v>0</v>
      </c>
      <c r="H11311">
        <v>237</v>
      </c>
    </row>
    <row r="11312" spans="1:8" x14ac:dyDescent="0.25">
      <c r="A11312" t="s">
        <v>177</v>
      </c>
      <c r="B11312">
        <v>8951</v>
      </c>
      <c r="C11312">
        <v>1</v>
      </c>
      <c r="D11312">
        <v>0</v>
      </c>
      <c r="E11312">
        <v>1</v>
      </c>
      <c r="F11312">
        <v>0</v>
      </c>
      <c r="G11312">
        <v>0</v>
      </c>
      <c r="H11312">
        <v>2</v>
      </c>
    </row>
    <row r="11313" spans="1:8" x14ac:dyDescent="0.25">
      <c r="A11313" t="s">
        <v>177</v>
      </c>
      <c r="B11313">
        <v>8952</v>
      </c>
      <c r="C11313">
        <v>2</v>
      </c>
      <c r="D11313">
        <v>2</v>
      </c>
      <c r="E11313">
        <v>3</v>
      </c>
      <c r="F11313">
        <v>734</v>
      </c>
      <c r="G11313">
        <v>0</v>
      </c>
      <c r="H11313">
        <v>238</v>
      </c>
    </row>
    <row r="11314" spans="1:8" x14ac:dyDescent="0.25">
      <c r="A11314" t="s">
        <v>177</v>
      </c>
      <c r="B11314">
        <v>8953</v>
      </c>
      <c r="C11314">
        <v>2</v>
      </c>
      <c r="D11314">
        <v>2</v>
      </c>
      <c r="E11314">
        <v>3</v>
      </c>
      <c r="F11314">
        <v>734</v>
      </c>
      <c r="G11314">
        <v>0</v>
      </c>
      <c r="H11314">
        <v>236</v>
      </c>
    </row>
    <row r="11315" spans="1:8" x14ac:dyDescent="0.25">
      <c r="A11315" t="s">
        <v>177</v>
      </c>
      <c r="B11315">
        <v>8968</v>
      </c>
      <c r="C11315">
        <v>2</v>
      </c>
      <c r="D11315">
        <v>2</v>
      </c>
      <c r="E11315">
        <v>3</v>
      </c>
      <c r="F11315">
        <v>734</v>
      </c>
      <c r="G11315">
        <v>0</v>
      </c>
      <c r="H11315">
        <v>2200</v>
      </c>
    </row>
    <row r="11316" spans="1:8" x14ac:dyDescent="0.25">
      <c r="A11316" t="s">
        <v>177</v>
      </c>
      <c r="B11316">
        <v>8969</v>
      </c>
      <c r="C11316">
        <v>1</v>
      </c>
      <c r="D11316">
        <v>0</v>
      </c>
      <c r="E11316">
        <v>1</v>
      </c>
      <c r="F11316">
        <v>0</v>
      </c>
      <c r="G11316">
        <v>0</v>
      </c>
      <c r="H11316">
        <v>1</v>
      </c>
    </row>
    <row r="11317" spans="1:8" x14ac:dyDescent="0.25">
      <c r="A11317" t="s">
        <v>177</v>
      </c>
      <c r="B11317">
        <v>8970</v>
      </c>
      <c r="C11317">
        <v>1</v>
      </c>
      <c r="D11317">
        <v>0</v>
      </c>
      <c r="E11317">
        <v>1</v>
      </c>
      <c r="F11317">
        <v>0</v>
      </c>
      <c r="G11317">
        <v>0</v>
      </c>
      <c r="H11317">
        <v>1</v>
      </c>
    </row>
    <row r="11318" spans="1:8" x14ac:dyDescent="0.25">
      <c r="A11318" t="s">
        <v>177</v>
      </c>
      <c r="B11318">
        <v>8971</v>
      </c>
      <c r="C11318">
        <v>1</v>
      </c>
      <c r="D11318">
        <v>0</v>
      </c>
      <c r="E11318">
        <v>1</v>
      </c>
      <c r="F11318">
        <v>0</v>
      </c>
      <c r="G11318">
        <v>0</v>
      </c>
      <c r="H11318">
        <v>1</v>
      </c>
    </row>
    <row r="11319" spans="1:8" x14ac:dyDescent="0.25">
      <c r="A11319" t="s">
        <v>177</v>
      </c>
      <c r="B11319">
        <v>8980</v>
      </c>
      <c r="C11319">
        <v>2</v>
      </c>
      <c r="D11319">
        <v>2</v>
      </c>
      <c r="E11319">
        <v>3</v>
      </c>
      <c r="F11319">
        <v>734</v>
      </c>
      <c r="G11319">
        <v>0</v>
      </c>
      <c r="H11319">
        <v>2263</v>
      </c>
    </row>
    <row r="11320" spans="1:8" x14ac:dyDescent="0.25">
      <c r="A11320" t="s">
        <v>177</v>
      </c>
      <c r="B11320">
        <v>8981</v>
      </c>
      <c r="C11320">
        <v>1</v>
      </c>
      <c r="D11320">
        <v>0</v>
      </c>
      <c r="E11320">
        <v>1</v>
      </c>
      <c r="F11320">
        <v>0</v>
      </c>
      <c r="G11320">
        <v>0</v>
      </c>
      <c r="H11320">
        <v>2</v>
      </c>
    </row>
    <row r="11321" spans="1:8" x14ac:dyDescent="0.25">
      <c r="A11321" t="s">
        <v>177</v>
      </c>
      <c r="B11321">
        <v>8982</v>
      </c>
      <c r="C11321">
        <v>1</v>
      </c>
      <c r="D11321">
        <v>0</v>
      </c>
      <c r="E11321">
        <v>1</v>
      </c>
      <c r="F11321">
        <v>0</v>
      </c>
      <c r="G11321">
        <v>0</v>
      </c>
      <c r="H11321">
        <v>1</v>
      </c>
    </row>
    <row r="11322" spans="1:8" x14ac:dyDescent="0.25">
      <c r="A11322" t="s">
        <v>177</v>
      </c>
      <c r="B11322">
        <v>8983</v>
      </c>
      <c r="C11322">
        <v>1</v>
      </c>
      <c r="D11322">
        <v>0</v>
      </c>
      <c r="E11322">
        <v>1</v>
      </c>
      <c r="F11322">
        <v>0</v>
      </c>
      <c r="G11322">
        <v>0</v>
      </c>
      <c r="H11322">
        <v>4</v>
      </c>
    </row>
    <row r="11323" spans="1:8" x14ac:dyDescent="0.25">
      <c r="A11323" t="s">
        <v>177</v>
      </c>
      <c r="B11323">
        <v>8991</v>
      </c>
      <c r="C11323">
        <v>2</v>
      </c>
      <c r="D11323">
        <v>2</v>
      </c>
      <c r="E11323">
        <v>3</v>
      </c>
      <c r="F11323">
        <v>734</v>
      </c>
      <c r="G11323">
        <v>0</v>
      </c>
      <c r="H11323">
        <v>2297</v>
      </c>
    </row>
    <row r="11324" spans="1:8" x14ac:dyDescent="0.25">
      <c r="A11324" t="s">
        <v>177</v>
      </c>
      <c r="B11324">
        <v>8992</v>
      </c>
      <c r="C11324">
        <v>1</v>
      </c>
      <c r="D11324">
        <v>0</v>
      </c>
      <c r="E11324">
        <v>1</v>
      </c>
      <c r="F11324">
        <v>0</v>
      </c>
      <c r="G11324">
        <v>0</v>
      </c>
      <c r="H11324">
        <v>2</v>
      </c>
    </row>
    <row r="11325" spans="1:8" x14ac:dyDescent="0.25">
      <c r="A11325" t="s">
        <v>177</v>
      </c>
      <c r="B11325">
        <v>8993</v>
      </c>
      <c r="C11325">
        <v>1</v>
      </c>
      <c r="D11325">
        <v>0</v>
      </c>
      <c r="E11325">
        <v>1</v>
      </c>
      <c r="F11325">
        <v>0</v>
      </c>
      <c r="G11325">
        <v>0</v>
      </c>
      <c r="H11325">
        <v>2</v>
      </c>
    </row>
    <row r="11326" spans="1:8" x14ac:dyDescent="0.25">
      <c r="A11326" t="s">
        <v>177</v>
      </c>
      <c r="B11326">
        <v>8994</v>
      </c>
      <c r="C11326">
        <v>1</v>
      </c>
      <c r="D11326">
        <v>0</v>
      </c>
      <c r="E11326">
        <v>1</v>
      </c>
      <c r="F11326">
        <v>0</v>
      </c>
      <c r="G11326">
        <v>0</v>
      </c>
      <c r="H11326">
        <v>1</v>
      </c>
    </row>
    <row r="11327" spans="1:8" x14ac:dyDescent="0.25">
      <c r="A11327" t="s">
        <v>177</v>
      </c>
      <c r="B11327">
        <v>9004</v>
      </c>
      <c r="C11327">
        <v>2</v>
      </c>
      <c r="D11327">
        <v>2</v>
      </c>
      <c r="E11327">
        <v>3</v>
      </c>
      <c r="F11327">
        <v>734</v>
      </c>
      <c r="G11327">
        <v>0</v>
      </c>
      <c r="H11327">
        <v>2242</v>
      </c>
    </row>
    <row r="11328" spans="1:8" x14ac:dyDescent="0.25">
      <c r="A11328" t="s">
        <v>177</v>
      </c>
      <c r="B11328">
        <v>9005</v>
      </c>
      <c r="C11328">
        <v>1</v>
      </c>
      <c r="D11328">
        <v>0</v>
      </c>
      <c r="E11328">
        <v>1</v>
      </c>
      <c r="F11328">
        <v>0</v>
      </c>
      <c r="G11328">
        <v>0</v>
      </c>
      <c r="H11328">
        <v>2</v>
      </c>
    </row>
    <row r="11329" spans="1:8" x14ac:dyDescent="0.25">
      <c r="A11329" t="s">
        <v>177</v>
      </c>
      <c r="B11329">
        <v>9006</v>
      </c>
      <c r="C11329">
        <v>1</v>
      </c>
      <c r="D11329">
        <v>0</v>
      </c>
      <c r="E11329">
        <v>1</v>
      </c>
      <c r="F11329">
        <v>0</v>
      </c>
      <c r="G11329">
        <v>0</v>
      </c>
      <c r="H11329">
        <v>1</v>
      </c>
    </row>
    <row r="11330" spans="1:8" x14ac:dyDescent="0.25">
      <c r="A11330" t="s">
        <v>177</v>
      </c>
      <c r="B11330">
        <v>9007</v>
      </c>
      <c r="C11330">
        <v>1</v>
      </c>
      <c r="D11330">
        <v>0</v>
      </c>
      <c r="E11330">
        <v>1</v>
      </c>
      <c r="F11330">
        <v>0</v>
      </c>
      <c r="G11330">
        <v>0</v>
      </c>
      <c r="H11330">
        <v>1</v>
      </c>
    </row>
    <row r="11331" spans="1:8" x14ac:dyDescent="0.25">
      <c r="A11331" t="s">
        <v>177</v>
      </c>
      <c r="B11331">
        <v>9008</v>
      </c>
      <c r="C11331">
        <v>1</v>
      </c>
      <c r="D11331">
        <v>0</v>
      </c>
      <c r="E11331">
        <v>1</v>
      </c>
      <c r="F11331">
        <v>0</v>
      </c>
      <c r="G11331">
        <v>0</v>
      </c>
      <c r="H11331">
        <v>1</v>
      </c>
    </row>
    <row r="11332" spans="1:8" x14ac:dyDescent="0.25">
      <c r="A11332" t="s">
        <v>177</v>
      </c>
      <c r="B11332">
        <v>9009</v>
      </c>
      <c r="C11332">
        <v>2</v>
      </c>
      <c r="D11332">
        <v>2</v>
      </c>
      <c r="E11332">
        <v>3</v>
      </c>
      <c r="F11332">
        <v>734</v>
      </c>
      <c r="G11332">
        <v>0</v>
      </c>
      <c r="H11332">
        <v>207</v>
      </c>
    </row>
    <row r="11333" spans="1:8" x14ac:dyDescent="0.25">
      <c r="A11333" t="s">
        <v>177</v>
      </c>
      <c r="B11333">
        <v>9010</v>
      </c>
      <c r="C11333">
        <v>2</v>
      </c>
      <c r="D11333">
        <v>2</v>
      </c>
      <c r="E11333">
        <v>3</v>
      </c>
      <c r="F11333">
        <v>734</v>
      </c>
      <c r="G11333">
        <v>0</v>
      </c>
      <c r="H11333">
        <v>241</v>
      </c>
    </row>
    <row r="11334" spans="1:8" x14ac:dyDescent="0.25">
      <c r="A11334" t="s">
        <v>177</v>
      </c>
      <c r="B11334">
        <v>9019</v>
      </c>
      <c r="C11334">
        <v>2</v>
      </c>
      <c r="D11334">
        <v>2</v>
      </c>
      <c r="E11334">
        <v>3</v>
      </c>
      <c r="F11334">
        <v>734</v>
      </c>
      <c r="G11334">
        <v>0</v>
      </c>
      <c r="H11334">
        <v>2210</v>
      </c>
    </row>
    <row r="11335" spans="1:8" x14ac:dyDescent="0.25">
      <c r="A11335" t="s">
        <v>177</v>
      </c>
      <c r="B11335">
        <v>9020</v>
      </c>
      <c r="C11335">
        <v>1</v>
      </c>
      <c r="D11335">
        <v>0</v>
      </c>
      <c r="E11335">
        <v>1</v>
      </c>
      <c r="F11335">
        <v>0</v>
      </c>
      <c r="G11335">
        <v>0</v>
      </c>
      <c r="H11335">
        <v>2</v>
      </c>
    </row>
    <row r="11336" spans="1:8" x14ac:dyDescent="0.25">
      <c r="A11336" t="s">
        <v>177</v>
      </c>
      <c r="B11336">
        <v>9021</v>
      </c>
      <c r="C11336">
        <v>1</v>
      </c>
      <c r="D11336">
        <v>0</v>
      </c>
      <c r="E11336">
        <v>1</v>
      </c>
      <c r="F11336">
        <v>0</v>
      </c>
      <c r="G11336">
        <v>0</v>
      </c>
      <c r="H11336">
        <v>2</v>
      </c>
    </row>
    <row r="11337" spans="1:8" x14ac:dyDescent="0.25">
      <c r="A11337" t="s">
        <v>177</v>
      </c>
      <c r="B11337">
        <v>9022</v>
      </c>
      <c r="C11337">
        <v>1</v>
      </c>
      <c r="D11337">
        <v>0</v>
      </c>
      <c r="E11337">
        <v>1</v>
      </c>
      <c r="F11337">
        <v>0</v>
      </c>
      <c r="G11337">
        <v>0</v>
      </c>
      <c r="H11337">
        <v>1</v>
      </c>
    </row>
    <row r="11338" spans="1:8" x14ac:dyDescent="0.25">
      <c r="A11338" t="s">
        <v>177</v>
      </c>
      <c r="B11338">
        <v>9036</v>
      </c>
      <c r="C11338">
        <v>1</v>
      </c>
      <c r="D11338">
        <v>0</v>
      </c>
      <c r="E11338">
        <v>1</v>
      </c>
      <c r="F11338">
        <v>0</v>
      </c>
      <c r="G11338">
        <v>0</v>
      </c>
      <c r="H11338">
        <v>2</v>
      </c>
    </row>
    <row r="11339" spans="1:8" x14ac:dyDescent="0.25">
      <c r="A11339" t="s">
        <v>177</v>
      </c>
      <c r="B11339">
        <v>9051</v>
      </c>
      <c r="C11339">
        <v>1</v>
      </c>
      <c r="D11339">
        <v>0</v>
      </c>
      <c r="E11339">
        <v>1</v>
      </c>
      <c r="F11339">
        <v>0</v>
      </c>
      <c r="G11339">
        <v>0</v>
      </c>
      <c r="H11339">
        <v>2</v>
      </c>
    </row>
    <row r="11340" spans="1:8" x14ac:dyDescent="0.25">
      <c r="A11340" t="s">
        <v>177</v>
      </c>
      <c r="B11340">
        <v>9052</v>
      </c>
      <c r="C11340">
        <v>2</v>
      </c>
      <c r="D11340">
        <v>2</v>
      </c>
      <c r="E11340">
        <v>3</v>
      </c>
      <c r="F11340">
        <v>734</v>
      </c>
      <c r="G11340">
        <v>0</v>
      </c>
      <c r="H11340">
        <v>211</v>
      </c>
    </row>
    <row r="11341" spans="1:8" x14ac:dyDescent="0.25">
      <c r="A11341" t="s">
        <v>177</v>
      </c>
      <c r="B11341">
        <v>9053</v>
      </c>
      <c r="C11341">
        <v>2</v>
      </c>
      <c r="D11341">
        <v>2</v>
      </c>
      <c r="E11341">
        <v>3</v>
      </c>
      <c r="F11341">
        <v>734</v>
      </c>
      <c r="G11341">
        <v>0</v>
      </c>
      <c r="H11341">
        <v>233</v>
      </c>
    </row>
    <row r="11342" spans="1:8" x14ac:dyDescent="0.25">
      <c r="A11342" t="s">
        <v>177</v>
      </c>
      <c r="B11342">
        <v>9061</v>
      </c>
      <c r="C11342">
        <v>1</v>
      </c>
      <c r="D11342">
        <v>0</v>
      </c>
      <c r="E11342">
        <v>1</v>
      </c>
      <c r="F11342">
        <v>0</v>
      </c>
      <c r="G11342">
        <v>0</v>
      </c>
      <c r="H11342">
        <v>2</v>
      </c>
    </row>
    <row r="11343" spans="1:8" x14ac:dyDescent="0.25">
      <c r="A11343" t="s">
        <v>177</v>
      </c>
      <c r="B11343">
        <v>9089</v>
      </c>
      <c r="C11343">
        <v>1</v>
      </c>
      <c r="D11343">
        <v>0</v>
      </c>
      <c r="E11343">
        <v>1</v>
      </c>
      <c r="F11343">
        <v>0</v>
      </c>
      <c r="G11343">
        <v>0</v>
      </c>
      <c r="H11343">
        <v>2</v>
      </c>
    </row>
    <row r="11344" spans="1:8" x14ac:dyDescent="0.25">
      <c r="A11344" t="s">
        <v>177</v>
      </c>
      <c r="B11344">
        <v>9090</v>
      </c>
      <c r="C11344">
        <v>1</v>
      </c>
      <c r="D11344">
        <v>0</v>
      </c>
      <c r="E11344">
        <v>1</v>
      </c>
      <c r="F11344">
        <v>0</v>
      </c>
      <c r="G11344">
        <v>0</v>
      </c>
      <c r="H11344">
        <v>2</v>
      </c>
    </row>
    <row r="11345" spans="1:8" x14ac:dyDescent="0.25">
      <c r="A11345" t="s">
        <v>177</v>
      </c>
      <c r="B11345">
        <v>9091</v>
      </c>
      <c r="C11345">
        <v>2</v>
      </c>
      <c r="D11345">
        <v>2</v>
      </c>
      <c r="E11345">
        <v>3</v>
      </c>
      <c r="F11345">
        <v>734</v>
      </c>
      <c r="G11345">
        <v>0</v>
      </c>
      <c r="H11345">
        <v>236</v>
      </c>
    </row>
    <row r="11346" spans="1:8" x14ac:dyDescent="0.25">
      <c r="A11346" t="s">
        <v>177</v>
      </c>
      <c r="B11346">
        <v>9092</v>
      </c>
      <c r="C11346">
        <v>2</v>
      </c>
      <c r="D11346">
        <v>2</v>
      </c>
      <c r="E11346">
        <v>3</v>
      </c>
      <c r="F11346">
        <v>734</v>
      </c>
      <c r="G11346">
        <v>0</v>
      </c>
      <c r="H11346">
        <v>234</v>
      </c>
    </row>
    <row r="11347" spans="1:8" x14ac:dyDescent="0.25">
      <c r="A11347" t="s">
        <v>177</v>
      </c>
      <c r="B11347">
        <v>9135</v>
      </c>
      <c r="C11347">
        <v>1</v>
      </c>
      <c r="D11347">
        <v>0</v>
      </c>
      <c r="E11347">
        <v>1</v>
      </c>
      <c r="F11347">
        <v>0</v>
      </c>
      <c r="G11347">
        <v>0</v>
      </c>
      <c r="H11347">
        <v>3</v>
      </c>
    </row>
    <row r="11348" spans="1:8" x14ac:dyDescent="0.25">
      <c r="A11348" t="s">
        <v>177</v>
      </c>
      <c r="B11348">
        <v>9136</v>
      </c>
      <c r="C11348">
        <v>1</v>
      </c>
      <c r="D11348">
        <v>0</v>
      </c>
      <c r="E11348">
        <v>1</v>
      </c>
      <c r="F11348">
        <v>0</v>
      </c>
      <c r="G11348">
        <v>0</v>
      </c>
      <c r="H11348">
        <v>2</v>
      </c>
    </row>
    <row r="11349" spans="1:8" x14ac:dyDescent="0.25">
      <c r="A11349" t="s">
        <v>177</v>
      </c>
      <c r="B11349">
        <v>9137</v>
      </c>
      <c r="C11349">
        <v>1</v>
      </c>
      <c r="D11349">
        <v>0</v>
      </c>
      <c r="E11349">
        <v>1</v>
      </c>
      <c r="F11349">
        <v>0</v>
      </c>
      <c r="G11349">
        <v>0</v>
      </c>
      <c r="H11349">
        <v>2</v>
      </c>
    </row>
    <row r="11350" spans="1:8" x14ac:dyDescent="0.25">
      <c r="A11350" t="s">
        <v>177</v>
      </c>
      <c r="B11350">
        <v>9138</v>
      </c>
      <c r="C11350">
        <v>1</v>
      </c>
      <c r="D11350">
        <v>0</v>
      </c>
      <c r="E11350">
        <v>1</v>
      </c>
      <c r="F11350">
        <v>0</v>
      </c>
      <c r="G11350">
        <v>0</v>
      </c>
      <c r="H11350">
        <v>2</v>
      </c>
    </row>
    <row r="11351" spans="1:8" x14ac:dyDescent="0.25">
      <c r="A11351" t="s">
        <v>177</v>
      </c>
      <c r="B11351">
        <v>9139</v>
      </c>
      <c r="C11351">
        <v>1</v>
      </c>
      <c r="D11351">
        <v>0</v>
      </c>
      <c r="E11351">
        <v>1</v>
      </c>
      <c r="F11351">
        <v>0</v>
      </c>
      <c r="G11351">
        <v>0</v>
      </c>
      <c r="H11351">
        <v>1</v>
      </c>
    </row>
    <row r="11352" spans="1:8" x14ac:dyDescent="0.25">
      <c r="A11352" t="s">
        <v>177</v>
      </c>
      <c r="B11352">
        <v>9140</v>
      </c>
      <c r="C11352">
        <v>1</v>
      </c>
      <c r="D11352">
        <v>0</v>
      </c>
      <c r="E11352">
        <v>1</v>
      </c>
      <c r="F11352">
        <v>0</v>
      </c>
      <c r="G11352">
        <v>0</v>
      </c>
      <c r="H11352">
        <v>5</v>
      </c>
    </row>
    <row r="11353" spans="1:8" x14ac:dyDescent="0.25">
      <c r="A11353" t="s">
        <v>177</v>
      </c>
      <c r="B11353">
        <v>9141</v>
      </c>
      <c r="C11353">
        <v>1</v>
      </c>
      <c r="D11353">
        <v>0</v>
      </c>
      <c r="E11353">
        <v>1</v>
      </c>
      <c r="F11353">
        <v>0</v>
      </c>
      <c r="G11353">
        <v>0</v>
      </c>
      <c r="H11353">
        <v>2</v>
      </c>
    </row>
    <row r="11354" spans="1:8" x14ac:dyDescent="0.25">
      <c r="A11354" t="s">
        <v>177</v>
      </c>
      <c r="B11354">
        <v>9142</v>
      </c>
      <c r="C11354">
        <v>1</v>
      </c>
      <c r="D11354">
        <v>0</v>
      </c>
      <c r="E11354">
        <v>1</v>
      </c>
      <c r="F11354">
        <v>0</v>
      </c>
      <c r="G11354">
        <v>0</v>
      </c>
      <c r="H11354">
        <v>2</v>
      </c>
    </row>
    <row r="11355" spans="1:8" x14ac:dyDescent="0.25">
      <c r="A11355" t="s">
        <v>177</v>
      </c>
      <c r="B11355">
        <v>9143</v>
      </c>
      <c r="C11355">
        <v>2</v>
      </c>
      <c r="D11355">
        <v>2</v>
      </c>
      <c r="E11355">
        <v>3</v>
      </c>
      <c r="F11355">
        <v>734</v>
      </c>
      <c r="G11355">
        <v>0</v>
      </c>
      <c r="H11355">
        <v>234</v>
      </c>
    </row>
    <row r="11356" spans="1:8" x14ac:dyDescent="0.25">
      <c r="A11356" t="s">
        <v>177</v>
      </c>
      <c r="B11356">
        <v>9144</v>
      </c>
      <c r="C11356">
        <v>2</v>
      </c>
      <c r="D11356">
        <v>2</v>
      </c>
      <c r="E11356">
        <v>3</v>
      </c>
      <c r="F11356">
        <v>734</v>
      </c>
      <c r="G11356">
        <v>0</v>
      </c>
      <c r="H11356">
        <v>233</v>
      </c>
    </row>
    <row r="11357" spans="1:8" x14ac:dyDescent="0.25">
      <c r="A11357" t="s">
        <v>177</v>
      </c>
      <c r="B11357">
        <v>9242</v>
      </c>
      <c r="C11357">
        <v>1</v>
      </c>
      <c r="D11357">
        <v>0</v>
      </c>
      <c r="E11357">
        <v>1</v>
      </c>
      <c r="F11357">
        <v>0</v>
      </c>
      <c r="G11357">
        <v>0</v>
      </c>
      <c r="H11357">
        <v>2</v>
      </c>
    </row>
    <row r="11358" spans="1:8" x14ac:dyDescent="0.25">
      <c r="A11358" t="s">
        <v>177</v>
      </c>
      <c r="B11358">
        <v>9257</v>
      </c>
      <c r="C11358">
        <v>1</v>
      </c>
      <c r="D11358">
        <v>0</v>
      </c>
      <c r="E11358">
        <v>1</v>
      </c>
      <c r="F11358">
        <v>0</v>
      </c>
      <c r="G11358">
        <v>0</v>
      </c>
      <c r="H11358">
        <v>6</v>
      </c>
    </row>
    <row r="11359" spans="1:8" x14ac:dyDescent="0.25">
      <c r="A11359" t="s">
        <v>177</v>
      </c>
      <c r="B11359">
        <v>9258</v>
      </c>
      <c r="C11359">
        <v>2</v>
      </c>
      <c r="D11359">
        <v>2</v>
      </c>
      <c r="E11359">
        <v>3</v>
      </c>
      <c r="F11359">
        <v>734</v>
      </c>
      <c r="G11359">
        <v>0</v>
      </c>
      <c r="H11359">
        <v>233</v>
      </c>
    </row>
    <row r="11360" spans="1:8" x14ac:dyDescent="0.25">
      <c r="A11360" t="s">
        <v>177</v>
      </c>
      <c r="B11360">
        <v>9259</v>
      </c>
      <c r="C11360">
        <v>2</v>
      </c>
      <c r="D11360">
        <v>2</v>
      </c>
      <c r="E11360">
        <v>3</v>
      </c>
      <c r="F11360">
        <v>734</v>
      </c>
      <c r="G11360">
        <v>0</v>
      </c>
      <c r="H11360">
        <v>229</v>
      </c>
    </row>
    <row r="11361" spans="1:8" x14ac:dyDescent="0.25">
      <c r="A11361" t="s">
        <v>177</v>
      </c>
      <c r="B11361">
        <v>9267</v>
      </c>
      <c r="C11361">
        <v>1</v>
      </c>
      <c r="D11361">
        <v>0</v>
      </c>
      <c r="E11361">
        <v>1</v>
      </c>
      <c r="F11361">
        <v>0</v>
      </c>
      <c r="G11361">
        <v>0</v>
      </c>
      <c r="H11361">
        <v>2</v>
      </c>
    </row>
    <row r="11362" spans="1:8" x14ac:dyDescent="0.25">
      <c r="A11362" t="s">
        <v>177</v>
      </c>
      <c r="B11362">
        <v>9281</v>
      </c>
      <c r="C11362">
        <v>1</v>
      </c>
      <c r="D11362">
        <v>0</v>
      </c>
      <c r="E11362">
        <v>1</v>
      </c>
      <c r="F11362">
        <v>0</v>
      </c>
      <c r="G11362">
        <v>0</v>
      </c>
      <c r="H11362">
        <v>2</v>
      </c>
    </row>
    <row r="11363" spans="1:8" x14ac:dyDescent="0.25">
      <c r="A11363" t="s">
        <v>177</v>
      </c>
      <c r="B11363">
        <v>9296</v>
      </c>
      <c r="C11363">
        <v>1</v>
      </c>
      <c r="D11363">
        <v>0</v>
      </c>
      <c r="E11363">
        <v>1</v>
      </c>
      <c r="F11363">
        <v>0</v>
      </c>
      <c r="G11363">
        <v>0</v>
      </c>
      <c r="H11363">
        <v>2</v>
      </c>
    </row>
    <row r="11364" spans="1:8" x14ac:dyDescent="0.25">
      <c r="A11364" t="s">
        <v>177</v>
      </c>
      <c r="B11364">
        <v>9297</v>
      </c>
      <c r="C11364">
        <v>2</v>
      </c>
      <c r="D11364">
        <v>2</v>
      </c>
      <c r="E11364">
        <v>3</v>
      </c>
      <c r="F11364">
        <v>734</v>
      </c>
      <c r="G11364">
        <v>0</v>
      </c>
      <c r="H11364">
        <v>235</v>
      </c>
    </row>
    <row r="11365" spans="1:8" x14ac:dyDescent="0.25">
      <c r="A11365" t="s">
        <v>177</v>
      </c>
      <c r="B11365">
        <v>9298</v>
      </c>
      <c r="C11365">
        <v>2</v>
      </c>
      <c r="D11365">
        <v>2</v>
      </c>
      <c r="E11365">
        <v>3</v>
      </c>
      <c r="F11365">
        <v>734</v>
      </c>
      <c r="G11365">
        <v>0</v>
      </c>
      <c r="H11365">
        <v>231</v>
      </c>
    </row>
    <row r="11366" spans="1:8" x14ac:dyDescent="0.25">
      <c r="A11366" t="s">
        <v>177</v>
      </c>
      <c r="B11366">
        <v>9306</v>
      </c>
      <c r="C11366">
        <v>1</v>
      </c>
      <c r="D11366">
        <v>0</v>
      </c>
      <c r="E11366">
        <v>1</v>
      </c>
      <c r="F11366">
        <v>0</v>
      </c>
      <c r="G11366">
        <v>0</v>
      </c>
      <c r="H11366">
        <v>3</v>
      </c>
    </row>
    <row r="11367" spans="1:8" x14ac:dyDescent="0.25">
      <c r="A11367" t="s">
        <v>177</v>
      </c>
      <c r="B11367">
        <v>9334</v>
      </c>
      <c r="C11367">
        <v>1</v>
      </c>
      <c r="D11367">
        <v>0</v>
      </c>
      <c r="E11367">
        <v>1</v>
      </c>
      <c r="F11367">
        <v>0</v>
      </c>
      <c r="G11367">
        <v>0</v>
      </c>
      <c r="H11367">
        <v>2</v>
      </c>
    </row>
    <row r="11368" spans="1:8" x14ac:dyDescent="0.25">
      <c r="A11368" t="s">
        <v>177</v>
      </c>
      <c r="B11368">
        <v>9335</v>
      </c>
      <c r="C11368">
        <v>1</v>
      </c>
      <c r="D11368">
        <v>0</v>
      </c>
      <c r="E11368">
        <v>1</v>
      </c>
      <c r="F11368">
        <v>0</v>
      </c>
      <c r="G11368">
        <v>0</v>
      </c>
      <c r="H11368">
        <v>2</v>
      </c>
    </row>
    <row r="11369" spans="1:8" x14ac:dyDescent="0.25">
      <c r="A11369" t="s">
        <v>177</v>
      </c>
      <c r="B11369">
        <v>9336</v>
      </c>
      <c r="C11369">
        <v>1</v>
      </c>
      <c r="D11369">
        <v>0</v>
      </c>
      <c r="E11369">
        <v>1</v>
      </c>
      <c r="F11369">
        <v>0</v>
      </c>
      <c r="G11369">
        <v>0</v>
      </c>
      <c r="H11369">
        <v>2</v>
      </c>
    </row>
    <row r="11370" spans="1:8" x14ac:dyDescent="0.25">
      <c r="A11370" t="s">
        <v>177</v>
      </c>
      <c r="B11370">
        <v>9337</v>
      </c>
      <c r="C11370">
        <v>1</v>
      </c>
      <c r="D11370">
        <v>0</v>
      </c>
      <c r="E11370">
        <v>1</v>
      </c>
      <c r="F11370">
        <v>0</v>
      </c>
      <c r="G11370">
        <v>0</v>
      </c>
      <c r="H11370">
        <v>2</v>
      </c>
    </row>
    <row r="11371" spans="1:8" x14ac:dyDescent="0.25">
      <c r="A11371" t="s">
        <v>177</v>
      </c>
      <c r="B11371">
        <v>9338</v>
      </c>
      <c r="C11371">
        <v>1</v>
      </c>
      <c r="D11371">
        <v>0</v>
      </c>
      <c r="E11371">
        <v>1</v>
      </c>
      <c r="F11371">
        <v>0</v>
      </c>
      <c r="G11371">
        <v>0</v>
      </c>
      <c r="H11371">
        <v>2</v>
      </c>
    </row>
    <row r="11372" spans="1:8" x14ac:dyDescent="0.25">
      <c r="A11372" t="s">
        <v>177</v>
      </c>
      <c r="B11372">
        <v>9339</v>
      </c>
      <c r="C11372">
        <v>1</v>
      </c>
      <c r="D11372">
        <v>0</v>
      </c>
      <c r="E11372">
        <v>1</v>
      </c>
      <c r="F11372">
        <v>0</v>
      </c>
      <c r="G11372">
        <v>0</v>
      </c>
      <c r="H11372">
        <v>2</v>
      </c>
    </row>
    <row r="11373" spans="1:8" x14ac:dyDescent="0.25">
      <c r="A11373" t="s">
        <v>177</v>
      </c>
      <c r="B11373">
        <v>9340</v>
      </c>
      <c r="C11373">
        <v>1</v>
      </c>
      <c r="D11373">
        <v>0</v>
      </c>
      <c r="E11373">
        <v>1</v>
      </c>
      <c r="F11373">
        <v>0</v>
      </c>
      <c r="G11373">
        <v>0</v>
      </c>
      <c r="H11373">
        <v>5</v>
      </c>
    </row>
    <row r="11374" spans="1:8" x14ac:dyDescent="0.25">
      <c r="A11374" t="s">
        <v>177</v>
      </c>
      <c r="B11374">
        <v>9341</v>
      </c>
      <c r="C11374">
        <v>1</v>
      </c>
      <c r="D11374">
        <v>0</v>
      </c>
      <c r="E11374">
        <v>1</v>
      </c>
      <c r="F11374">
        <v>0</v>
      </c>
      <c r="G11374">
        <v>0</v>
      </c>
      <c r="H11374">
        <v>2</v>
      </c>
    </row>
    <row r="11375" spans="1:8" x14ac:dyDescent="0.25">
      <c r="A11375" t="s">
        <v>177</v>
      </c>
      <c r="B11375">
        <v>9342</v>
      </c>
      <c r="C11375">
        <v>2</v>
      </c>
      <c r="D11375">
        <v>2</v>
      </c>
      <c r="E11375">
        <v>3</v>
      </c>
      <c r="F11375">
        <v>734</v>
      </c>
      <c r="G11375">
        <v>0</v>
      </c>
      <c r="H11375">
        <v>239</v>
      </c>
    </row>
    <row r="11376" spans="1:8" x14ac:dyDescent="0.25">
      <c r="A11376" t="s">
        <v>177</v>
      </c>
      <c r="B11376">
        <v>9343</v>
      </c>
      <c r="C11376">
        <v>2</v>
      </c>
      <c r="D11376">
        <v>2</v>
      </c>
      <c r="E11376">
        <v>3</v>
      </c>
      <c r="F11376">
        <v>734</v>
      </c>
      <c r="G11376">
        <v>0</v>
      </c>
      <c r="H11376">
        <v>232</v>
      </c>
    </row>
    <row r="11377" spans="1:8" x14ac:dyDescent="0.25">
      <c r="A11377" t="s">
        <v>177</v>
      </c>
      <c r="B11377">
        <v>9441</v>
      </c>
      <c r="C11377">
        <v>1</v>
      </c>
      <c r="D11377">
        <v>0</v>
      </c>
      <c r="E11377">
        <v>1</v>
      </c>
      <c r="F11377">
        <v>0</v>
      </c>
      <c r="G11377">
        <v>0</v>
      </c>
      <c r="H11377">
        <v>2</v>
      </c>
    </row>
    <row r="11378" spans="1:8" x14ac:dyDescent="0.25">
      <c r="A11378" t="s">
        <v>177</v>
      </c>
      <c r="B11378">
        <v>9456</v>
      </c>
      <c r="C11378">
        <v>1</v>
      </c>
      <c r="D11378">
        <v>0</v>
      </c>
      <c r="E11378">
        <v>1</v>
      </c>
      <c r="F11378">
        <v>0</v>
      </c>
      <c r="G11378">
        <v>0</v>
      </c>
      <c r="H11378">
        <v>3</v>
      </c>
    </row>
    <row r="11379" spans="1:8" x14ac:dyDescent="0.25">
      <c r="A11379" t="s">
        <v>177</v>
      </c>
      <c r="B11379">
        <v>9457</v>
      </c>
      <c r="C11379">
        <v>2</v>
      </c>
      <c r="D11379">
        <v>2</v>
      </c>
      <c r="E11379">
        <v>3</v>
      </c>
      <c r="F11379">
        <v>734</v>
      </c>
      <c r="G11379">
        <v>0</v>
      </c>
      <c r="H11379">
        <v>239</v>
      </c>
    </row>
    <row r="11380" spans="1:8" x14ac:dyDescent="0.25">
      <c r="A11380" t="s">
        <v>177</v>
      </c>
      <c r="B11380">
        <v>9458</v>
      </c>
      <c r="C11380">
        <v>2</v>
      </c>
      <c r="D11380">
        <v>2</v>
      </c>
      <c r="E11380">
        <v>3</v>
      </c>
      <c r="F11380">
        <v>734</v>
      </c>
      <c r="G11380">
        <v>0</v>
      </c>
      <c r="H11380">
        <v>231</v>
      </c>
    </row>
    <row r="11381" spans="1:8" x14ac:dyDescent="0.25">
      <c r="A11381" t="s">
        <v>177</v>
      </c>
      <c r="B11381">
        <v>9466</v>
      </c>
      <c r="C11381">
        <v>1</v>
      </c>
      <c r="D11381">
        <v>0</v>
      </c>
      <c r="E11381">
        <v>1</v>
      </c>
      <c r="F11381">
        <v>0</v>
      </c>
      <c r="G11381">
        <v>0</v>
      </c>
      <c r="H11381">
        <v>7</v>
      </c>
    </row>
    <row r="11382" spans="1:8" x14ac:dyDescent="0.25">
      <c r="A11382" t="s">
        <v>177</v>
      </c>
      <c r="B11382">
        <v>9480</v>
      </c>
      <c r="C11382">
        <v>1</v>
      </c>
      <c r="D11382">
        <v>0</v>
      </c>
      <c r="E11382">
        <v>1</v>
      </c>
      <c r="F11382">
        <v>0</v>
      </c>
      <c r="G11382">
        <v>0</v>
      </c>
      <c r="H11382">
        <v>2</v>
      </c>
    </row>
    <row r="11383" spans="1:8" x14ac:dyDescent="0.25">
      <c r="A11383" t="s">
        <v>177</v>
      </c>
      <c r="B11383">
        <v>9495</v>
      </c>
      <c r="C11383">
        <v>1</v>
      </c>
      <c r="D11383">
        <v>0</v>
      </c>
      <c r="E11383">
        <v>1</v>
      </c>
      <c r="F11383">
        <v>0</v>
      </c>
      <c r="G11383">
        <v>0</v>
      </c>
      <c r="H11383">
        <v>2</v>
      </c>
    </row>
    <row r="11384" spans="1:8" x14ac:dyDescent="0.25">
      <c r="A11384" t="s">
        <v>177</v>
      </c>
      <c r="B11384">
        <v>9496</v>
      </c>
      <c r="C11384">
        <v>2</v>
      </c>
      <c r="D11384">
        <v>2</v>
      </c>
      <c r="E11384">
        <v>3</v>
      </c>
      <c r="F11384">
        <v>734</v>
      </c>
      <c r="G11384">
        <v>0</v>
      </c>
      <c r="H11384">
        <v>236</v>
      </c>
    </row>
    <row r="11385" spans="1:8" x14ac:dyDescent="0.25">
      <c r="A11385" t="s">
        <v>177</v>
      </c>
      <c r="B11385">
        <v>9497</v>
      </c>
      <c r="C11385">
        <v>2</v>
      </c>
      <c r="D11385">
        <v>2</v>
      </c>
      <c r="E11385">
        <v>3</v>
      </c>
      <c r="F11385">
        <v>734</v>
      </c>
      <c r="G11385">
        <v>0</v>
      </c>
      <c r="H11385">
        <v>229</v>
      </c>
    </row>
    <row r="11386" spans="1:8" x14ac:dyDescent="0.25">
      <c r="A11386" t="s">
        <v>177</v>
      </c>
      <c r="B11386">
        <v>9505</v>
      </c>
      <c r="C11386">
        <v>1</v>
      </c>
      <c r="D11386">
        <v>0</v>
      </c>
      <c r="E11386">
        <v>1</v>
      </c>
      <c r="F11386">
        <v>0</v>
      </c>
      <c r="G11386">
        <v>0</v>
      </c>
      <c r="H11386">
        <v>2</v>
      </c>
    </row>
    <row r="11387" spans="1:8" x14ac:dyDescent="0.25">
      <c r="A11387" t="s">
        <v>177</v>
      </c>
      <c r="B11387">
        <v>9513</v>
      </c>
      <c r="C11387">
        <v>2</v>
      </c>
      <c r="D11387">
        <v>2</v>
      </c>
      <c r="E11387">
        <v>3</v>
      </c>
      <c r="F11387">
        <v>734</v>
      </c>
      <c r="G11387">
        <v>0</v>
      </c>
      <c r="H11387">
        <v>2119</v>
      </c>
    </row>
    <row r="11388" spans="1:8" x14ac:dyDescent="0.25">
      <c r="A11388" t="s">
        <v>177</v>
      </c>
      <c r="B11388">
        <v>9514</v>
      </c>
      <c r="C11388">
        <v>1</v>
      </c>
      <c r="D11388">
        <v>0</v>
      </c>
      <c r="E11388">
        <v>1</v>
      </c>
      <c r="F11388">
        <v>0</v>
      </c>
      <c r="G11388">
        <v>0</v>
      </c>
      <c r="H11388">
        <v>1</v>
      </c>
    </row>
    <row r="11389" spans="1:8" x14ac:dyDescent="0.25">
      <c r="A11389" t="s">
        <v>177</v>
      </c>
      <c r="B11389">
        <v>9515</v>
      </c>
      <c r="C11389">
        <v>1</v>
      </c>
      <c r="D11389">
        <v>0</v>
      </c>
      <c r="E11389">
        <v>1</v>
      </c>
      <c r="F11389">
        <v>0</v>
      </c>
      <c r="G11389">
        <v>0</v>
      </c>
      <c r="H11389">
        <v>1</v>
      </c>
    </row>
    <row r="11390" spans="1:8" x14ac:dyDescent="0.25">
      <c r="A11390" t="s">
        <v>177</v>
      </c>
      <c r="B11390">
        <v>9516</v>
      </c>
      <c r="C11390">
        <v>1</v>
      </c>
      <c r="D11390">
        <v>0</v>
      </c>
      <c r="E11390">
        <v>1</v>
      </c>
      <c r="F11390">
        <v>0</v>
      </c>
      <c r="G11390">
        <v>0</v>
      </c>
      <c r="H11390">
        <v>1</v>
      </c>
    </row>
    <row r="11391" spans="1:8" x14ac:dyDescent="0.25">
      <c r="A11391" t="s">
        <v>177</v>
      </c>
      <c r="B11391">
        <v>9525</v>
      </c>
      <c r="C11391">
        <v>2</v>
      </c>
      <c r="D11391">
        <v>2</v>
      </c>
      <c r="E11391">
        <v>3</v>
      </c>
      <c r="F11391">
        <v>734</v>
      </c>
      <c r="G11391">
        <v>0</v>
      </c>
      <c r="H11391">
        <v>2239</v>
      </c>
    </row>
    <row r="11392" spans="1:8" x14ac:dyDescent="0.25">
      <c r="A11392" t="s">
        <v>177</v>
      </c>
      <c r="B11392">
        <v>9526</v>
      </c>
      <c r="C11392">
        <v>1</v>
      </c>
      <c r="D11392">
        <v>0</v>
      </c>
      <c r="E11392">
        <v>1</v>
      </c>
      <c r="F11392">
        <v>0</v>
      </c>
      <c r="G11392">
        <v>0</v>
      </c>
      <c r="H11392">
        <v>1</v>
      </c>
    </row>
    <row r="11393" spans="1:8" x14ac:dyDescent="0.25">
      <c r="A11393" t="s">
        <v>177</v>
      </c>
      <c r="B11393">
        <v>9527</v>
      </c>
      <c r="C11393">
        <v>1</v>
      </c>
      <c r="D11393">
        <v>0</v>
      </c>
      <c r="E11393">
        <v>1</v>
      </c>
      <c r="F11393">
        <v>0</v>
      </c>
      <c r="G11393">
        <v>0</v>
      </c>
      <c r="H11393">
        <v>1</v>
      </c>
    </row>
    <row r="11394" spans="1:8" x14ac:dyDescent="0.25">
      <c r="A11394" t="s">
        <v>177</v>
      </c>
      <c r="B11394">
        <v>9528</v>
      </c>
      <c r="C11394">
        <v>1</v>
      </c>
      <c r="D11394">
        <v>0</v>
      </c>
      <c r="E11394">
        <v>1</v>
      </c>
      <c r="F11394">
        <v>0</v>
      </c>
      <c r="G11394">
        <v>0</v>
      </c>
      <c r="H11394">
        <v>1</v>
      </c>
    </row>
    <row r="11395" spans="1:8" x14ac:dyDescent="0.25">
      <c r="A11395" t="s">
        <v>177</v>
      </c>
      <c r="B11395">
        <v>9536</v>
      </c>
      <c r="C11395">
        <v>2</v>
      </c>
      <c r="D11395">
        <v>2</v>
      </c>
      <c r="E11395">
        <v>3</v>
      </c>
      <c r="F11395">
        <v>734</v>
      </c>
      <c r="G11395">
        <v>0</v>
      </c>
      <c r="H11395">
        <v>2231</v>
      </c>
    </row>
    <row r="11396" spans="1:8" x14ac:dyDescent="0.25">
      <c r="A11396" t="s">
        <v>177</v>
      </c>
      <c r="B11396">
        <v>9537</v>
      </c>
      <c r="C11396">
        <v>1</v>
      </c>
      <c r="D11396">
        <v>0</v>
      </c>
      <c r="E11396">
        <v>1</v>
      </c>
      <c r="F11396">
        <v>0</v>
      </c>
      <c r="G11396">
        <v>0</v>
      </c>
      <c r="H11396">
        <v>2</v>
      </c>
    </row>
    <row r="11397" spans="1:8" x14ac:dyDescent="0.25">
      <c r="A11397" t="s">
        <v>177</v>
      </c>
      <c r="B11397">
        <v>9538</v>
      </c>
      <c r="C11397">
        <v>1</v>
      </c>
      <c r="D11397">
        <v>0</v>
      </c>
      <c r="E11397">
        <v>1</v>
      </c>
      <c r="F11397">
        <v>0</v>
      </c>
      <c r="G11397">
        <v>0</v>
      </c>
      <c r="H11397">
        <v>1</v>
      </c>
    </row>
    <row r="11398" spans="1:8" x14ac:dyDescent="0.25">
      <c r="A11398" t="s">
        <v>177</v>
      </c>
      <c r="B11398">
        <v>9539</v>
      </c>
      <c r="C11398">
        <v>1</v>
      </c>
      <c r="D11398">
        <v>0</v>
      </c>
      <c r="E11398">
        <v>1</v>
      </c>
      <c r="F11398">
        <v>0</v>
      </c>
      <c r="G11398">
        <v>0</v>
      </c>
      <c r="H11398">
        <v>2</v>
      </c>
    </row>
    <row r="11399" spans="1:8" x14ac:dyDescent="0.25">
      <c r="A11399" t="s">
        <v>177</v>
      </c>
      <c r="B11399">
        <v>9549</v>
      </c>
      <c r="C11399">
        <v>1</v>
      </c>
      <c r="D11399">
        <v>0</v>
      </c>
      <c r="E11399">
        <v>1</v>
      </c>
      <c r="F11399">
        <v>0</v>
      </c>
      <c r="G11399">
        <v>0</v>
      </c>
      <c r="H11399">
        <v>1</v>
      </c>
    </row>
    <row r="11400" spans="1:8" x14ac:dyDescent="0.25">
      <c r="A11400" t="s">
        <v>177</v>
      </c>
      <c r="B11400">
        <v>9550</v>
      </c>
      <c r="C11400">
        <v>1</v>
      </c>
      <c r="D11400">
        <v>0</v>
      </c>
      <c r="E11400">
        <v>1</v>
      </c>
      <c r="F11400">
        <v>0</v>
      </c>
      <c r="G11400">
        <v>0</v>
      </c>
      <c r="H11400">
        <v>1</v>
      </c>
    </row>
    <row r="11401" spans="1:8" x14ac:dyDescent="0.25">
      <c r="A11401" t="s">
        <v>177</v>
      </c>
      <c r="B11401">
        <v>9551</v>
      </c>
      <c r="C11401">
        <v>1</v>
      </c>
      <c r="D11401">
        <v>0</v>
      </c>
      <c r="E11401">
        <v>1</v>
      </c>
      <c r="F11401">
        <v>0</v>
      </c>
      <c r="G11401">
        <v>0</v>
      </c>
      <c r="H11401">
        <v>1</v>
      </c>
    </row>
    <row r="11402" spans="1:8" x14ac:dyDescent="0.25">
      <c r="A11402" t="s">
        <v>177</v>
      </c>
      <c r="B11402">
        <v>9552</v>
      </c>
      <c r="C11402">
        <v>1</v>
      </c>
      <c r="D11402">
        <v>0</v>
      </c>
      <c r="E11402">
        <v>1</v>
      </c>
      <c r="F11402">
        <v>0</v>
      </c>
      <c r="G11402">
        <v>0</v>
      </c>
      <c r="H11402">
        <v>1</v>
      </c>
    </row>
    <row r="11403" spans="1:8" x14ac:dyDescent="0.25">
      <c r="A11403" t="s">
        <v>177</v>
      </c>
      <c r="B11403">
        <v>9553</v>
      </c>
      <c r="C11403">
        <v>1</v>
      </c>
      <c r="D11403">
        <v>0</v>
      </c>
      <c r="E11403">
        <v>1</v>
      </c>
      <c r="F11403">
        <v>0</v>
      </c>
      <c r="G11403">
        <v>0</v>
      </c>
      <c r="H11403">
        <v>2</v>
      </c>
    </row>
    <row r="11404" spans="1:8" x14ac:dyDescent="0.25">
      <c r="A11404" t="s">
        <v>177</v>
      </c>
      <c r="B11404">
        <v>9554</v>
      </c>
      <c r="C11404">
        <v>1</v>
      </c>
      <c r="D11404">
        <v>0</v>
      </c>
      <c r="E11404">
        <v>1</v>
      </c>
      <c r="F11404">
        <v>0</v>
      </c>
      <c r="G11404">
        <v>0</v>
      </c>
      <c r="H11404">
        <v>2</v>
      </c>
    </row>
    <row r="11405" spans="1:8" x14ac:dyDescent="0.25">
      <c r="A11405" t="s">
        <v>177</v>
      </c>
      <c r="B11405">
        <v>9555</v>
      </c>
      <c r="C11405">
        <v>1</v>
      </c>
      <c r="D11405">
        <v>0</v>
      </c>
      <c r="E11405">
        <v>1</v>
      </c>
      <c r="F11405">
        <v>0</v>
      </c>
      <c r="G11405">
        <v>0</v>
      </c>
      <c r="H11405">
        <v>1</v>
      </c>
    </row>
    <row r="11406" spans="1:8" x14ac:dyDescent="0.25">
      <c r="A11406" t="s">
        <v>177</v>
      </c>
      <c r="B11406">
        <v>9556</v>
      </c>
      <c r="C11406">
        <v>1</v>
      </c>
      <c r="D11406">
        <v>0</v>
      </c>
      <c r="E11406">
        <v>1</v>
      </c>
      <c r="F11406">
        <v>0</v>
      </c>
      <c r="G11406">
        <v>0</v>
      </c>
      <c r="H11406">
        <v>1</v>
      </c>
    </row>
    <row r="11407" spans="1:8" x14ac:dyDescent="0.25">
      <c r="A11407" t="s">
        <v>177</v>
      </c>
      <c r="B11407">
        <v>9557</v>
      </c>
      <c r="C11407">
        <v>1</v>
      </c>
      <c r="D11407">
        <v>0</v>
      </c>
      <c r="E11407">
        <v>1</v>
      </c>
      <c r="F11407">
        <v>0</v>
      </c>
      <c r="G11407">
        <v>0</v>
      </c>
      <c r="H11407">
        <v>1</v>
      </c>
    </row>
    <row r="11408" spans="1:8" x14ac:dyDescent="0.25">
      <c r="A11408" t="s">
        <v>177</v>
      </c>
      <c r="B11408">
        <v>9558</v>
      </c>
      <c r="C11408">
        <v>2</v>
      </c>
      <c r="D11408">
        <v>2</v>
      </c>
      <c r="E11408">
        <v>3</v>
      </c>
      <c r="F11408">
        <v>734</v>
      </c>
      <c r="G11408">
        <v>0</v>
      </c>
      <c r="H11408">
        <v>2308</v>
      </c>
    </row>
    <row r="11409" spans="1:8" x14ac:dyDescent="0.25">
      <c r="A11409" t="s">
        <v>177</v>
      </c>
      <c r="B11409">
        <v>9559</v>
      </c>
      <c r="C11409">
        <v>1</v>
      </c>
      <c r="D11409">
        <v>0</v>
      </c>
      <c r="E11409">
        <v>1</v>
      </c>
      <c r="F11409">
        <v>0</v>
      </c>
      <c r="G11409">
        <v>0</v>
      </c>
      <c r="H11409">
        <v>2</v>
      </c>
    </row>
    <row r="11410" spans="1:8" x14ac:dyDescent="0.25">
      <c r="A11410" t="s">
        <v>177</v>
      </c>
      <c r="B11410">
        <v>9560</v>
      </c>
      <c r="C11410">
        <v>1</v>
      </c>
      <c r="D11410">
        <v>0</v>
      </c>
      <c r="E11410">
        <v>1</v>
      </c>
      <c r="F11410">
        <v>0</v>
      </c>
      <c r="G11410">
        <v>0</v>
      </c>
      <c r="H11410">
        <v>1</v>
      </c>
    </row>
    <row r="11411" spans="1:8" x14ac:dyDescent="0.25">
      <c r="A11411" t="s">
        <v>177</v>
      </c>
      <c r="B11411">
        <v>9561</v>
      </c>
      <c r="C11411">
        <v>1</v>
      </c>
      <c r="D11411">
        <v>0</v>
      </c>
      <c r="E11411">
        <v>1</v>
      </c>
      <c r="F11411">
        <v>0</v>
      </c>
      <c r="G11411">
        <v>0</v>
      </c>
      <c r="H11411">
        <v>1</v>
      </c>
    </row>
    <row r="11412" spans="1:8" x14ac:dyDescent="0.25">
      <c r="A11412" t="s">
        <v>177</v>
      </c>
      <c r="B11412">
        <v>9562</v>
      </c>
      <c r="C11412">
        <v>1</v>
      </c>
      <c r="D11412">
        <v>0</v>
      </c>
      <c r="E11412">
        <v>1</v>
      </c>
      <c r="F11412">
        <v>0</v>
      </c>
      <c r="G11412">
        <v>0</v>
      </c>
      <c r="H11412">
        <v>2</v>
      </c>
    </row>
    <row r="11413" spans="1:8" x14ac:dyDescent="0.25">
      <c r="A11413" t="s">
        <v>177</v>
      </c>
      <c r="B11413">
        <v>9563</v>
      </c>
      <c r="C11413">
        <v>1</v>
      </c>
      <c r="D11413">
        <v>0</v>
      </c>
      <c r="E11413">
        <v>1</v>
      </c>
      <c r="F11413">
        <v>0</v>
      </c>
      <c r="G11413">
        <v>0</v>
      </c>
      <c r="H11413">
        <v>2</v>
      </c>
    </row>
    <row r="11414" spans="1:8" x14ac:dyDescent="0.25">
      <c r="A11414" t="s">
        <v>177</v>
      </c>
      <c r="B11414">
        <v>9564</v>
      </c>
      <c r="C11414">
        <v>1</v>
      </c>
      <c r="D11414">
        <v>0</v>
      </c>
      <c r="E11414">
        <v>1</v>
      </c>
      <c r="F11414">
        <v>0</v>
      </c>
      <c r="G11414">
        <v>0</v>
      </c>
      <c r="H11414">
        <v>1</v>
      </c>
    </row>
    <row r="11415" spans="1:8" x14ac:dyDescent="0.25">
      <c r="A11415" t="s">
        <v>177</v>
      </c>
      <c r="B11415">
        <v>9565</v>
      </c>
      <c r="C11415">
        <v>2</v>
      </c>
      <c r="D11415">
        <v>2</v>
      </c>
      <c r="E11415">
        <v>3</v>
      </c>
      <c r="F11415">
        <v>734</v>
      </c>
      <c r="G11415">
        <v>0</v>
      </c>
      <c r="H11415">
        <v>247</v>
      </c>
    </row>
    <row r="11416" spans="1:8" x14ac:dyDescent="0.25">
      <c r="A11416" t="s">
        <v>177</v>
      </c>
      <c r="B11416">
        <v>9566</v>
      </c>
      <c r="C11416">
        <v>2</v>
      </c>
      <c r="D11416">
        <v>2</v>
      </c>
      <c r="E11416">
        <v>3</v>
      </c>
      <c r="F11416">
        <v>734</v>
      </c>
      <c r="G11416">
        <v>0</v>
      </c>
      <c r="H11416">
        <v>246</v>
      </c>
    </row>
    <row r="11417" spans="1:8" x14ac:dyDescent="0.25">
      <c r="A11417" t="s">
        <v>177</v>
      </c>
      <c r="B11417">
        <v>9575</v>
      </c>
      <c r="C11417">
        <v>2</v>
      </c>
      <c r="D11417">
        <v>2</v>
      </c>
      <c r="E11417">
        <v>3</v>
      </c>
      <c r="F11417">
        <v>734</v>
      </c>
      <c r="G11417">
        <v>0</v>
      </c>
      <c r="H11417">
        <v>2194</v>
      </c>
    </row>
    <row r="11418" spans="1:8" x14ac:dyDescent="0.25">
      <c r="A11418" t="s">
        <v>177</v>
      </c>
      <c r="B11418">
        <v>9576</v>
      </c>
      <c r="C11418">
        <v>1</v>
      </c>
      <c r="D11418">
        <v>0</v>
      </c>
      <c r="E11418">
        <v>1</v>
      </c>
      <c r="F11418">
        <v>0</v>
      </c>
      <c r="G11418">
        <v>0</v>
      </c>
      <c r="H11418">
        <v>1</v>
      </c>
    </row>
    <row r="11419" spans="1:8" x14ac:dyDescent="0.25">
      <c r="A11419" t="s">
        <v>177</v>
      </c>
      <c r="B11419">
        <v>9577</v>
      </c>
      <c r="C11419">
        <v>1</v>
      </c>
      <c r="D11419">
        <v>0</v>
      </c>
      <c r="E11419">
        <v>1</v>
      </c>
      <c r="F11419">
        <v>0</v>
      </c>
      <c r="G11419">
        <v>0</v>
      </c>
      <c r="H11419">
        <v>1</v>
      </c>
    </row>
    <row r="11420" spans="1:8" x14ac:dyDescent="0.25">
      <c r="A11420" t="s">
        <v>177</v>
      </c>
      <c r="B11420">
        <v>9578</v>
      </c>
      <c r="C11420">
        <v>1</v>
      </c>
      <c r="D11420">
        <v>0</v>
      </c>
      <c r="E11420">
        <v>1</v>
      </c>
      <c r="F11420">
        <v>0</v>
      </c>
      <c r="G11420">
        <v>0</v>
      </c>
      <c r="H11420">
        <v>1</v>
      </c>
    </row>
    <row r="11421" spans="1:8" x14ac:dyDescent="0.25">
      <c r="A11421" t="s">
        <v>177</v>
      </c>
      <c r="B11421">
        <v>9588</v>
      </c>
      <c r="C11421">
        <v>2</v>
      </c>
      <c r="D11421">
        <v>2</v>
      </c>
      <c r="E11421">
        <v>3</v>
      </c>
      <c r="F11421">
        <v>734</v>
      </c>
      <c r="G11421">
        <v>0</v>
      </c>
      <c r="H11421">
        <v>2275</v>
      </c>
    </row>
    <row r="11422" spans="1:8" x14ac:dyDescent="0.25">
      <c r="A11422" t="s">
        <v>177</v>
      </c>
      <c r="B11422">
        <v>9589</v>
      </c>
      <c r="C11422">
        <v>1</v>
      </c>
      <c r="D11422">
        <v>0</v>
      </c>
      <c r="E11422">
        <v>1</v>
      </c>
      <c r="F11422">
        <v>0</v>
      </c>
      <c r="G11422">
        <v>0</v>
      </c>
      <c r="H11422">
        <v>1</v>
      </c>
    </row>
    <row r="11423" spans="1:8" x14ac:dyDescent="0.25">
      <c r="A11423" t="s">
        <v>177</v>
      </c>
      <c r="B11423">
        <v>9590</v>
      </c>
      <c r="C11423">
        <v>1</v>
      </c>
      <c r="D11423">
        <v>0</v>
      </c>
      <c r="E11423">
        <v>1</v>
      </c>
      <c r="F11423">
        <v>0</v>
      </c>
      <c r="G11423">
        <v>0</v>
      </c>
      <c r="H11423">
        <v>1</v>
      </c>
    </row>
    <row r="11424" spans="1:8" x14ac:dyDescent="0.25">
      <c r="A11424" t="s">
        <v>177</v>
      </c>
      <c r="B11424">
        <v>9591</v>
      </c>
      <c r="C11424">
        <v>1</v>
      </c>
      <c r="D11424">
        <v>0</v>
      </c>
      <c r="E11424">
        <v>1</v>
      </c>
      <c r="F11424">
        <v>0</v>
      </c>
      <c r="G11424">
        <v>0</v>
      </c>
      <c r="H11424">
        <v>1</v>
      </c>
    </row>
    <row r="11425" spans="1:8" x14ac:dyDescent="0.25">
      <c r="A11425" t="s">
        <v>177</v>
      </c>
      <c r="B11425">
        <v>9602</v>
      </c>
      <c r="C11425">
        <v>2</v>
      </c>
      <c r="D11425">
        <v>2</v>
      </c>
      <c r="E11425">
        <v>3</v>
      </c>
      <c r="F11425">
        <v>734</v>
      </c>
      <c r="G11425">
        <v>0</v>
      </c>
      <c r="H11425">
        <v>2292</v>
      </c>
    </row>
    <row r="11426" spans="1:8" x14ac:dyDescent="0.25">
      <c r="A11426" t="s">
        <v>177</v>
      </c>
      <c r="B11426">
        <v>9603</v>
      </c>
      <c r="C11426">
        <v>1</v>
      </c>
      <c r="D11426">
        <v>0</v>
      </c>
      <c r="E11426">
        <v>1</v>
      </c>
      <c r="F11426">
        <v>0</v>
      </c>
      <c r="G11426">
        <v>0</v>
      </c>
      <c r="H11426">
        <v>2</v>
      </c>
    </row>
    <row r="11427" spans="1:8" x14ac:dyDescent="0.25">
      <c r="A11427" t="s">
        <v>177</v>
      </c>
      <c r="B11427">
        <v>9604</v>
      </c>
      <c r="C11427">
        <v>1</v>
      </c>
      <c r="D11427">
        <v>0</v>
      </c>
      <c r="E11427">
        <v>1</v>
      </c>
      <c r="F11427">
        <v>0</v>
      </c>
      <c r="G11427">
        <v>0</v>
      </c>
      <c r="H11427">
        <v>2</v>
      </c>
    </row>
    <row r="11428" spans="1:8" x14ac:dyDescent="0.25">
      <c r="A11428" t="s">
        <v>177</v>
      </c>
      <c r="B11428">
        <v>9605</v>
      </c>
      <c r="C11428">
        <v>1</v>
      </c>
      <c r="D11428">
        <v>0</v>
      </c>
      <c r="E11428">
        <v>1</v>
      </c>
      <c r="F11428">
        <v>0</v>
      </c>
      <c r="G11428">
        <v>0</v>
      </c>
      <c r="H11428">
        <v>2</v>
      </c>
    </row>
    <row r="11429" spans="1:8" x14ac:dyDescent="0.25">
      <c r="A11429" t="s">
        <v>177</v>
      </c>
      <c r="B11429">
        <v>9617</v>
      </c>
      <c r="C11429">
        <v>2</v>
      </c>
      <c r="D11429">
        <v>2</v>
      </c>
      <c r="E11429">
        <v>3</v>
      </c>
      <c r="F11429">
        <v>734</v>
      </c>
      <c r="G11429">
        <v>0</v>
      </c>
      <c r="H11429">
        <v>2323</v>
      </c>
    </row>
    <row r="11430" spans="1:8" x14ac:dyDescent="0.25">
      <c r="A11430" t="s">
        <v>177</v>
      </c>
      <c r="B11430">
        <v>9618</v>
      </c>
      <c r="C11430">
        <v>1</v>
      </c>
      <c r="D11430">
        <v>0</v>
      </c>
      <c r="E11430">
        <v>1</v>
      </c>
      <c r="F11430">
        <v>0</v>
      </c>
      <c r="G11430">
        <v>0</v>
      </c>
      <c r="H11430">
        <v>2</v>
      </c>
    </row>
    <row r="11431" spans="1:8" x14ac:dyDescent="0.25">
      <c r="A11431" t="s">
        <v>177</v>
      </c>
      <c r="B11431">
        <v>9619</v>
      </c>
      <c r="C11431">
        <v>1</v>
      </c>
      <c r="D11431">
        <v>0</v>
      </c>
      <c r="E11431">
        <v>1</v>
      </c>
      <c r="F11431">
        <v>0</v>
      </c>
      <c r="G11431">
        <v>0</v>
      </c>
      <c r="H11431">
        <v>1</v>
      </c>
    </row>
    <row r="11432" spans="1:8" x14ac:dyDescent="0.25">
      <c r="A11432" t="s">
        <v>177</v>
      </c>
      <c r="B11432">
        <v>9620</v>
      </c>
      <c r="C11432">
        <v>1</v>
      </c>
      <c r="D11432">
        <v>0</v>
      </c>
      <c r="E11432">
        <v>1</v>
      </c>
      <c r="F11432">
        <v>0</v>
      </c>
      <c r="G11432">
        <v>0</v>
      </c>
      <c r="H11432">
        <v>1</v>
      </c>
    </row>
    <row r="11433" spans="1:8" x14ac:dyDescent="0.25">
      <c r="A11433" t="s">
        <v>177</v>
      </c>
      <c r="B11433">
        <v>9633</v>
      </c>
      <c r="C11433">
        <v>2</v>
      </c>
      <c r="D11433">
        <v>2</v>
      </c>
      <c r="E11433">
        <v>3</v>
      </c>
      <c r="F11433">
        <v>734</v>
      </c>
      <c r="G11433">
        <v>0</v>
      </c>
      <c r="H11433">
        <v>2294</v>
      </c>
    </row>
    <row r="11434" spans="1:8" x14ac:dyDescent="0.25">
      <c r="A11434" t="s">
        <v>177</v>
      </c>
      <c r="B11434">
        <v>9634</v>
      </c>
      <c r="C11434">
        <v>1</v>
      </c>
      <c r="D11434">
        <v>0</v>
      </c>
      <c r="E11434">
        <v>1</v>
      </c>
      <c r="F11434">
        <v>0</v>
      </c>
      <c r="G11434">
        <v>0</v>
      </c>
      <c r="H11434">
        <v>1</v>
      </c>
    </row>
    <row r="11435" spans="1:8" x14ac:dyDescent="0.25">
      <c r="A11435" t="s">
        <v>177</v>
      </c>
      <c r="B11435">
        <v>9635</v>
      </c>
      <c r="C11435">
        <v>1</v>
      </c>
      <c r="D11435">
        <v>0</v>
      </c>
      <c r="E11435">
        <v>1</v>
      </c>
      <c r="F11435">
        <v>0</v>
      </c>
      <c r="G11435">
        <v>0</v>
      </c>
      <c r="H11435">
        <v>1</v>
      </c>
    </row>
    <row r="11436" spans="1:8" x14ac:dyDescent="0.25">
      <c r="A11436" t="s">
        <v>177</v>
      </c>
      <c r="B11436">
        <v>9636</v>
      </c>
      <c r="C11436">
        <v>1</v>
      </c>
      <c r="D11436">
        <v>0</v>
      </c>
      <c r="E11436">
        <v>1</v>
      </c>
      <c r="F11436">
        <v>0</v>
      </c>
      <c r="G11436">
        <v>0</v>
      </c>
      <c r="H11436">
        <v>1</v>
      </c>
    </row>
    <row r="11437" spans="1:8" x14ac:dyDescent="0.25">
      <c r="A11437" t="s">
        <v>177</v>
      </c>
      <c r="B11437">
        <v>9650</v>
      </c>
      <c r="C11437">
        <v>2</v>
      </c>
      <c r="D11437">
        <v>2</v>
      </c>
      <c r="E11437">
        <v>3</v>
      </c>
      <c r="F11437">
        <v>734</v>
      </c>
      <c r="G11437">
        <v>0</v>
      </c>
      <c r="H11437">
        <v>2265</v>
      </c>
    </row>
    <row r="11438" spans="1:8" x14ac:dyDescent="0.25">
      <c r="A11438" t="s">
        <v>177</v>
      </c>
      <c r="B11438">
        <v>9651</v>
      </c>
      <c r="C11438">
        <v>1</v>
      </c>
      <c r="D11438">
        <v>0</v>
      </c>
      <c r="E11438">
        <v>1</v>
      </c>
      <c r="F11438">
        <v>0</v>
      </c>
      <c r="G11438">
        <v>0</v>
      </c>
      <c r="H11438">
        <v>2</v>
      </c>
    </row>
    <row r="11439" spans="1:8" x14ac:dyDescent="0.25">
      <c r="A11439" t="s">
        <v>177</v>
      </c>
      <c r="B11439">
        <v>9652</v>
      </c>
      <c r="C11439">
        <v>1</v>
      </c>
      <c r="D11439">
        <v>0</v>
      </c>
      <c r="E11439">
        <v>1</v>
      </c>
      <c r="F11439">
        <v>0</v>
      </c>
      <c r="G11439">
        <v>0</v>
      </c>
      <c r="H11439">
        <v>1</v>
      </c>
    </row>
    <row r="11440" spans="1:8" x14ac:dyDescent="0.25">
      <c r="A11440" t="s">
        <v>177</v>
      </c>
      <c r="B11440">
        <v>9653</v>
      </c>
      <c r="C11440">
        <v>1</v>
      </c>
      <c r="D11440">
        <v>0</v>
      </c>
      <c r="E11440">
        <v>1</v>
      </c>
      <c r="F11440">
        <v>0</v>
      </c>
      <c r="G11440">
        <v>0</v>
      </c>
      <c r="H11440">
        <v>2</v>
      </c>
    </row>
    <row r="11441" spans="1:8" x14ac:dyDescent="0.25">
      <c r="A11441" t="s">
        <v>177</v>
      </c>
      <c r="B11441">
        <v>9668</v>
      </c>
      <c r="C11441">
        <v>2</v>
      </c>
      <c r="D11441">
        <v>2</v>
      </c>
      <c r="E11441">
        <v>3</v>
      </c>
      <c r="F11441">
        <v>734</v>
      </c>
      <c r="G11441">
        <v>0</v>
      </c>
      <c r="H11441">
        <v>2334</v>
      </c>
    </row>
    <row r="11442" spans="1:8" x14ac:dyDescent="0.25">
      <c r="A11442" t="s">
        <v>177</v>
      </c>
      <c r="B11442">
        <v>9669</v>
      </c>
      <c r="C11442">
        <v>1</v>
      </c>
      <c r="D11442">
        <v>0</v>
      </c>
      <c r="E11442">
        <v>1</v>
      </c>
      <c r="F11442">
        <v>0</v>
      </c>
      <c r="G11442">
        <v>0</v>
      </c>
      <c r="H11442">
        <v>1</v>
      </c>
    </row>
    <row r="11443" spans="1:8" x14ac:dyDescent="0.25">
      <c r="A11443" t="s">
        <v>177</v>
      </c>
      <c r="B11443">
        <v>9670</v>
      </c>
      <c r="C11443">
        <v>1</v>
      </c>
      <c r="D11443">
        <v>0</v>
      </c>
      <c r="E11443">
        <v>1</v>
      </c>
      <c r="F11443">
        <v>0</v>
      </c>
      <c r="G11443">
        <v>0</v>
      </c>
      <c r="H11443">
        <v>1</v>
      </c>
    </row>
    <row r="11444" spans="1:8" x14ac:dyDescent="0.25">
      <c r="A11444" t="s">
        <v>177</v>
      </c>
      <c r="B11444">
        <v>9671</v>
      </c>
      <c r="C11444">
        <v>1</v>
      </c>
      <c r="D11444">
        <v>0</v>
      </c>
      <c r="E11444">
        <v>1</v>
      </c>
      <c r="F11444">
        <v>0</v>
      </c>
      <c r="G11444">
        <v>0</v>
      </c>
      <c r="H11444">
        <v>2</v>
      </c>
    </row>
    <row r="11445" spans="1:8" x14ac:dyDescent="0.25">
      <c r="A11445" t="s">
        <v>177</v>
      </c>
      <c r="B11445">
        <v>9687</v>
      </c>
      <c r="C11445">
        <v>2</v>
      </c>
      <c r="D11445">
        <v>2</v>
      </c>
      <c r="E11445">
        <v>3</v>
      </c>
      <c r="F11445">
        <v>734</v>
      </c>
      <c r="G11445">
        <v>0</v>
      </c>
      <c r="H11445">
        <v>2263</v>
      </c>
    </row>
    <row r="11446" spans="1:8" x14ac:dyDescent="0.25">
      <c r="A11446" t="s">
        <v>177</v>
      </c>
      <c r="B11446">
        <v>9688</v>
      </c>
      <c r="C11446">
        <v>1</v>
      </c>
      <c r="D11446">
        <v>0</v>
      </c>
      <c r="E11446">
        <v>1</v>
      </c>
      <c r="F11446">
        <v>0</v>
      </c>
      <c r="G11446">
        <v>0</v>
      </c>
      <c r="H11446">
        <v>1</v>
      </c>
    </row>
    <row r="11447" spans="1:8" x14ac:dyDescent="0.25">
      <c r="A11447" t="s">
        <v>177</v>
      </c>
      <c r="B11447">
        <v>9689</v>
      </c>
      <c r="C11447">
        <v>1</v>
      </c>
      <c r="D11447">
        <v>0</v>
      </c>
      <c r="E11447">
        <v>1</v>
      </c>
      <c r="F11447">
        <v>0</v>
      </c>
      <c r="G11447">
        <v>0</v>
      </c>
      <c r="H11447">
        <v>1</v>
      </c>
    </row>
    <row r="11448" spans="1:8" x14ac:dyDescent="0.25">
      <c r="A11448" t="s">
        <v>177</v>
      </c>
      <c r="B11448">
        <v>9690</v>
      </c>
      <c r="C11448">
        <v>1</v>
      </c>
      <c r="D11448">
        <v>0</v>
      </c>
      <c r="E11448">
        <v>1</v>
      </c>
      <c r="F11448">
        <v>0</v>
      </c>
      <c r="G11448">
        <v>0</v>
      </c>
      <c r="H11448">
        <v>1</v>
      </c>
    </row>
    <row r="11449" spans="1:8" x14ac:dyDescent="0.25">
      <c r="A11449" t="s">
        <v>177</v>
      </c>
      <c r="B11449">
        <v>9707</v>
      </c>
      <c r="C11449">
        <v>2</v>
      </c>
      <c r="D11449">
        <v>2</v>
      </c>
      <c r="E11449">
        <v>3</v>
      </c>
      <c r="F11449">
        <v>734</v>
      </c>
      <c r="G11449">
        <v>0</v>
      </c>
      <c r="H11449">
        <v>2293</v>
      </c>
    </row>
    <row r="11450" spans="1:8" x14ac:dyDescent="0.25">
      <c r="A11450" t="s">
        <v>177</v>
      </c>
      <c r="B11450">
        <v>9708</v>
      </c>
      <c r="C11450">
        <v>1</v>
      </c>
      <c r="D11450">
        <v>0</v>
      </c>
      <c r="E11450">
        <v>1</v>
      </c>
      <c r="F11450">
        <v>0</v>
      </c>
      <c r="G11450">
        <v>0</v>
      </c>
      <c r="H11450">
        <v>1</v>
      </c>
    </row>
    <row r="11451" spans="1:8" x14ac:dyDescent="0.25">
      <c r="A11451" t="s">
        <v>177</v>
      </c>
      <c r="B11451">
        <v>9709</v>
      </c>
      <c r="C11451">
        <v>1</v>
      </c>
      <c r="D11451">
        <v>0</v>
      </c>
      <c r="E11451">
        <v>1</v>
      </c>
      <c r="F11451">
        <v>0</v>
      </c>
      <c r="G11451">
        <v>0</v>
      </c>
      <c r="H11451">
        <v>1</v>
      </c>
    </row>
    <row r="11452" spans="1:8" x14ac:dyDescent="0.25">
      <c r="A11452" t="s">
        <v>177</v>
      </c>
      <c r="B11452">
        <v>9710</v>
      </c>
      <c r="C11452">
        <v>1</v>
      </c>
      <c r="D11452">
        <v>0</v>
      </c>
      <c r="E11452">
        <v>1</v>
      </c>
      <c r="F11452">
        <v>0</v>
      </c>
      <c r="G11452">
        <v>0</v>
      </c>
      <c r="H11452">
        <v>1</v>
      </c>
    </row>
    <row r="11453" spans="1:8" x14ac:dyDescent="0.25">
      <c r="A11453" t="s">
        <v>177</v>
      </c>
      <c r="B11453">
        <v>9728</v>
      </c>
      <c r="C11453">
        <v>2</v>
      </c>
      <c r="D11453">
        <v>2</v>
      </c>
      <c r="E11453">
        <v>3</v>
      </c>
      <c r="F11453">
        <v>734</v>
      </c>
      <c r="G11453">
        <v>0</v>
      </c>
      <c r="H11453">
        <v>2289</v>
      </c>
    </row>
    <row r="11454" spans="1:8" x14ac:dyDescent="0.25">
      <c r="A11454" t="s">
        <v>177</v>
      </c>
      <c r="B11454">
        <v>9729</v>
      </c>
      <c r="C11454">
        <v>1</v>
      </c>
      <c r="D11454">
        <v>0</v>
      </c>
      <c r="E11454">
        <v>1</v>
      </c>
      <c r="F11454">
        <v>0</v>
      </c>
      <c r="G11454">
        <v>0</v>
      </c>
      <c r="H11454">
        <v>2</v>
      </c>
    </row>
    <row r="11455" spans="1:8" x14ac:dyDescent="0.25">
      <c r="A11455" t="s">
        <v>177</v>
      </c>
      <c r="B11455">
        <v>9730</v>
      </c>
      <c r="C11455">
        <v>1</v>
      </c>
      <c r="D11455">
        <v>0</v>
      </c>
      <c r="E11455">
        <v>1</v>
      </c>
      <c r="F11455">
        <v>0</v>
      </c>
      <c r="G11455">
        <v>0</v>
      </c>
      <c r="H11455">
        <v>1</v>
      </c>
    </row>
    <row r="11456" spans="1:8" x14ac:dyDescent="0.25">
      <c r="A11456" t="s">
        <v>177</v>
      </c>
      <c r="B11456">
        <v>9731</v>
      </c>
      <c r="C11456">
        <v>1</v>
      </c>
      <c r="D11456">
        <v>0</v>
      </c>
      <c r="E11456">
        <v>1</v>
      </c>
      <c r="F11456">
        <v>0</v>
      </c>
      <c r="G11456">
        <v>0</v>
      </c>
      <c r="H11456">
        <v>1</v>
      </c>
    </row>
    <row r="11457" spans="1:8" x14ac:dyDescent="0.25">
      <c r="A11457" t="s">
        <v>177</v>
      </c>
      <c r="B11457">
        <v>9750</v>
      </c>
      <c r="C11457">
        <v>2</v>
      </c>
      <c r="D11457">
        <v>2</v>
      </c>
      <c r="E11457">
        <v>3</v>
      </c>
      <c r="F11457">
        <v>734</v>
      </c>
      <c r="G11457">
        <v>0</v>
      </c>
      <c r="H11457">
        <v>2304</v>
      </c>
    </row>
    <row r="11458" spans="1:8" x14ac:dyDescent="0.25">
      <c r="A11458" t="s">
        <v>177</v>
      </c>
      <c r="B11458">
        <v>9751</v>
      </c>
      <c r="C11458">
        <v>1</v>
      </c>
      <c r="D11458">
        <v>0</v>
      </c>
      <c r="E11458">
        <v>1</v>
      </c>
      <c r="F11458">
        <v>0</v>
      </c>
      <c r="G11458">
        <v>0</v>
      </c>
      <c r="H11458">
        <v>1</v>
      </c>
    </row>
    <row r="11459" spans="1:8" x14ac:dyDescent="0.25">
      <c r="A11459" t="s">
        <v>177</v>
      </c>
      <c r="B11459">
        <v>9752</v>
      </c>
      <c r="C11459">
        <v>1</v>
      </c>
      <c r="D11459">
        <v>0</v>
      </c>
      <c r="E11459">
        <v>1</v>
      </c>
      <c r="F11459">
        <v>0</v>
      </c>
      <c r="G11459">
        <v>0</v>
      </c>
      <c r="H11459">
        <v>1</v>
      </c>
    </row>
    <row r="11460" spans="1:8" x14ac:dyDescent="0.25">
      <c r="A11460" t="s">
        <v>177</v>
      </c>
      <c r="B11460">
        <v>9753</v>
      </c>
      <c r="C11460">
        <v>1</v>
      </c>
      <c r="D11460">
        <v>0</v>
      </c>
      <c r="E11460">
        <v>1</v>
      </c>
      <c r="F11460">
        <v>0</v>
      </c>
      <c r="G11460">
        <v>0</v>
      </c>
      <c r="H11460">
        <v>1</v>
      </c>
    </row>
    <row r="11461" spans="1:8" x14ac:dyDescent="0.25">
      <c r="A11461" t="s">
        <v>177</v>
      </c>
      <c r="B11461">
        <v>9773</v>
      </c>
      <c r="C11461">
        <v>2</v>
      </c>
      <c r="D11461">
        <v>2</v>
      </c>
      <c r="E11461">
        <v>3</v>
      </c>
      <c r="F11461">
        <v>734</v>
      </c>
      <c r="G11461">
        <v>0</v>
      </c>
      <c r="H11461">
        <v>2352</v>
      </c>
    </row>
    <row r="11462" spans="1:8" x14ac:dyDescent="0.25">
      <c r="A11462" t="s">
        <v>177</v>
      </c>
      <c r="B11462">
        <v>9774</v>
      </c>
      <c r="C11462">
        <v>1</v>
      </c>
      <c r="D11462">
        <v>0</v>
      </c>
      <c r="E11462">
        <v>1</v>
      </c>
      <c r="F11462">
        <v>0</v>
      </c>
      <c r="G11462">
        <v>0</v>
      </c>
      <c r="H11462">
        <v>1</v>
      </c>
    </row>
    <row r="11463" spans="1:8" x14ac:dyDescent="0.25">
      <c r="A11463" t="s">
        <v>177</v>
      </c>
      <c r="B11463">
        <v>9775</v>
      </c>
      <c r="C11463">
        <v>1</v>
      </c>
      <c r="D11463">
        <v>0</v>
      </c>
      <c r="E11463">
        <v>1</v>
      </c>
      <c r="F11463">
        <v>0</v>
      </c>
      <c r="G11463">
        <v>0</v>
      </c>
      <c r="H11463">
        <v>1</v>
      </c>
    </row>
    <row r="11464" spans="1:8" x14ac:dyDescent="0.25">
      <c r="A11464" t="s">
        <v>177</v>
      </c>
      <c r="B11464">
        <v>9776</v>
      </c>
      <c r="C11464">
        <v>1</v>
      </c>
      <c r="D11464">
        <v>0</v>
      </c>
      <c r="E11464">
        <v>1</v>
      </c>
      <c r="F11464">
        <v>0</v>
      </c>
      <c r="G11464">
        <v>0</v>
      </c>
      <c r="H11464">
        <v>1</v>
      </c>
    </row>
    <row r="11465" spans="1:8" x14ac:dyDescent="0.25">
      <c r="A11465" t="s">
        <v>177</v>
      </c>
      <c r="B11465">
        <v>9790</v>
      </c>
      <c r="C11465">
        <v>1</v>
      </c>
      <c r="D11465">
        <v>0</v>
      </c>
      <c r="E11465">
        <v>1</v>
      </c>
      <c r="F11465">
        <v>0</v>
      </c>
      <c r="G11465">
        <v>0</v>
      </c>
      <c r="H11465">
        <v>1</v>
      </c>
    </row>
    <row r="11466" spans="1:8" x14ac:dyDescent="0.25">
      <c r="A11466" t="s">
        <v>177</v>
      </c>
      <c r="B11466">
        <v>9805</v>
      </c>
      <c r="C11466">
        <v>1</v>
      </c>
      <c r="D11466">
        <v>0</v>
      </c>
      <c r="E11466">
        <v>1</v>
      </c>
      <c r="F11466">
        <v>0</v>
      </c>
      <c r="G11466">
        <v>0</v>
      </c>
      <c r="H11466">
        <v>1</v>
      </c>
    </row>
    <row r="11467" spans="1:8" x14ac:dyDescent="0.25">
      <c r="A11467" t="s">
        <v>177</v>
      </c>
      <c r="B11467">
        <v>9806</v>
      </c>
      <c r="C11467">
        <v>2</v>
      </c>
      <c r="D11467">
        <v>2</v>
      </c>
      <c r="E11467">
        <v>3</v>
      </c>
      <c r="F11467">
        <v>734</v>
      </c>
      <c r="G11467">
        <v>0</v>
      </c>
      <c r="H11467">
        <v>218</v>
      </c>
    </row>
    <row r="11468" spans="1:8" x14ac:dyDescent="0.25">
      <c r="A11468" t="s">
        <v>177</v>
      </c>
      <c r="B11468">
        <v>9807</v>
      </c>
      <c r="C11468">
        <v>2</v>
      </c>
      <c r="D11468">
        <v>2</v>
      </c>
      <c r="E11468">
        <v>3</v>
      </c>
      <c r="F11468">
        <v>734</v>
      </c>
      <c r="G11468">
        <v>0</v>
      </c>
      <c r="H11468">
        <v>236</v>
      </c>
    </row>
    <row r="11469" spans="1:8" x14ac:dyDescent="0.25">
      <c r="A11469" t="s">
        <v>177</v>
      </c>
      <c r="B11469">
        <v>9815</v>
      </c>
      <c r="C11469">
        <v>1</v>
      </c>
      <c r="D11469">
        <v>0</v>
      </c>
      <c r="E11469">
        <v>1</v>
      </c>
      <c r="F11469">
        <v>0</v>
      </c>
      <c r="G11469">
        <v>0</v>
      </c>
      <c r="H11469">
        <v>2</v>
      </c>
    </row>
    <row r="11470" spans="1:8" x14ac:dyDescent="0.25">
      <c r="A11470" t="s">
        <v>177</v>
      </c>
      <c r="B11470">
        <v>9829</v>
      </c>
      <c r="C11470">
        <v>1</v>
      </c>
      <c r="D11470">
        <v>0</v>
      </c>
      <c r="E11470">
        <v>1</v>
      </c>
      <c r="F11470">
        <v>0</v>
      </c>
      <c r="G11470">
        <v>0</v>
      </c>
      <c r="H11470">
        <v>2</v>
      </c>
    </row>
    <row r="11471" spans="1:8" x14ac:dyDescent="0.25">
      <c r="A11471" t="s">
        <v>177</v>
      </c>
      <c r="B11471">
        <v>9844</v>
      </c>
      <c r="C11471">
        <v>1</v>
      </c>
      <c r="D11471">
        <v>0</v>
      </c>
      <c r="E11471">
        <v>1</v>
      </c>
      <c r="F11471">
        <v>0</v>
      </c>
      <c r="G11471">
        <v>0</v>
      </c>
      <c r="H11471">
        <v>2</v>
      </c>
    </row>
    <row r="11472" spans="1:8" x14ac:dyDescent="0.25">
      <c r="A11472" t="s">
        <v>177</v>
      </c>
      <c r="B11472">
        <v>9845</v>
      </c>
      <c r="C11472">
        <v>2</v>
      </c>
      <c r="D11472">
        <v>2</v>
      </c>
      <c r="E11472">
        <v>3</v>
      </c>
      <c r="F11472">
        <v>734</v>
      </c>
      <c r="G11472">
        <v>0</v>
      </c>
      <c r="H11472">
        <v>259</v>
      </c>
    </row>
    <row r="11473" spans="1:8" x14ac:dyDescent="0.25">
      <c r="A11473" t="s">
        <v>177</v>
      </c>
      <c r="B11473">
        <v>9846</v>
      </c>
      <c r="C11473">
        <v>2</v>
      </c>
      <c r="D11473">
        <v>2</v>
      </c>
      <c r="E11473">
        <v>3</v>
      </c>
      <c r="F11473">
        <v>734</v>
      </c>
      <c r="G11473">
        <v>0</v>
      </c>
      <c r="H11473">
        <v>264</v>
      </c>
    </row>
    <row r="11474" spans="1:8" x14ac:dyDescent="0.25">
      <c r="A11474" t="s">
        <v>177</v>
      </c>
      <c r="B11474">
        <v>9854</v>
      </c>
      <c r="C11474">
        <v>1</v>
      </c>
      <c r="D11474">
        <v>0</v>
      </c>
      <c r="E11474">
        <v>1</v>
      </c>
      <c r="F11474">
        <v>0</v>
      </c>
      <c r="G11474">
        <v>0</v>
      </c>
      <c r="H11474">
        <v>2</v>
      </c>
    </row>
    <row r="11475" spans="1:8" x14ac:dyDescent="0.25">
      <c r="A11475" t="s">
        <v>177</v>
      </c>
      <c r="B11475">
        <v>9868</v>
      </c>
      <c r="C11475">
        <v>1</v>
      </c>
      <c r="D11475">
        <v>0</v>
      </c>
      <c r="E11475">
        <v>1</v>
      </c>
      <c r="F11475">
        <v>0</v>
      </c>
      <c r="G11475">
        <v>0</v>
      </c>
      <c r="H11475">
        <v>2</v>
      </c>
    </row>
    <row r="11476" spans="1:8" x14ac:dyDescent="0.25">
      <c r="A11476" t="s">
        <v>177</v>
      </c>
      <c r="B11476">
        <v>9883</v>
      </c>
      <c r="C11476">
        <v>1</v>
      </c>
      <c r="D11476">
        <v>0</v>
      </c>
      <c r="E11476">
        <v>1</v>
      </c>
      <c r="F11476">
        <v>0</v>
      </c>
      <c r="G11476">
        <v>0</v>
      </c>
      <c r="H11476">
        <v>2</v>
      </c>
    </row>
    <row r="11477" spans="1:8" x14ac:dyDescent="0.25">
      <c r="A11477" t="s">
        <v>177</v>
      </c>
      <c r="B11477">
        <v>9884</v>
      </c>
      <c r="C11477">
        <v>2</v>
      </c>
      <c r="D11477">
        <v>2</v>
      </c>
      <c r="E11477">
        <v>3</v>
      </c>
      <c r="F11477">
        <v>734</v>
      </c>
      <c r="G11477">
        <v>0</v>
      </c>
      <c r="H11477">
        <v>275</v>
      </c>
    </row>
    <row r="11478" spans="1:8" x14ac:dyDescent="0.25">
      <c r="A11478" t="s">
        <v>177</v>
      </c>
      <c r="B11478">
        <v>9885</v>
      </c>
      <c r="C11478">
        <v>2</v>
      </c>
      <c r="D11478">
        <v>2</v>
      </c>
      <c r="E11478">
        <v>3</v>
      </c>
      <c r="F11478">
        <v>734</v>
      </c>
      <c r="G11478">
        <v>0</v>
      </c>
      <c r="H11478">
        <v>280</v>
      </c>
    </row>
    <row r="11479" spans="1:8" x14ac:dyDescent="0.25">
      <c r="A11479" t="s">
        <v>177</v>
      </c>
      <c r="B11479">
        <v>9893</v>
      </c>
      <c r="C11479">
        <v>1</v>
      </c>
      <c r="D11479">
        <v>0</v>
      </c>
      <c r="E11479">
        <v>1</v>
      </c>
      <c r="F11479">
        <v>0</v>
      </c>
      <c r="G11479">
        <v>0</v>
      </c>
      <c r="H11479">
        <v>2</v>
      </c>
    </row>
    <row r="11480" spans="1:8" x14ac:dyDescent="0.25">
      <c r="A11480" t="s">
        <v>177</v>
      </c>
      <c r="B11480">
        <v>9907</v>
      </c>
      <c r="C11480">
        <v>1</v>
      </c>
      <c r="D11480">
        <v>0</v>
      </c>
      <c r="E11480">
        <v>1</v>
      </c>
      <c r="F11480">
        <v>0</v>
      </c>
      <c r="G11480">
        <v>0</v>
      </c>
      <c r="H11480">
        <v>2</v>
      </c>
    </row>
    <row r="11481" spans="1:8" x14ac:dyDescent="0.25">
      <c r="A11481" t="s">
        <v>177</v>
      </c>
      <c r="B11481">
        <v>9922</v>
      </c>
      <c r="C11481">
        <v>1</v>
      </c>
      <c r="D11481">
        <v>0</v>
      </c>
      <c r="E11481">
        <v>1</v>
      </c>
      <c r="F11481">
        <v>0</v>
      </c>
      <c r="G11481">
        <v>0</v>
      </c>
      <c r="H11481">
        <v>2</v>
      </c>
    </row>
    <row r="11482" spans="1:8" x14ac:dyDescent="0.25">
      <c r="A11482" t="s">
        <v>177</v>
      </c>
      <c r="B11482">
        <v>9923</v>
      </c>
      <c r="C11482">
        <v>2</v>
      </c>
      <c r="D11482">
        <v>2</v>
      </c>
      <c r="E11482">
        <v>3</v>
      </c>
      <c r="F11482">
        <v>734</v>
      </c>
      <c r="G11482">
        <v>0</v>
      </c>
      <c r="H11482">
        <v>280</v>
      </c>
    </row>
    <row r="11483" spans="1:8" x14ac:dyDescent="0.25">
      <c r="A11483" t="s">
        <v>177</v>
      </c>
      <c r="B11483">
        <v>9924</v>
      </c>
      <c r="C11483">
        <v>2</v>
      </c>
      <c r="D11483">
        <v>2</v>
      </c>
      <c r="E11483">
        <v>3</v>
      </c>
      <c r="F11483">
        <v>734</v>
      </c>
      <c r="G11483">
        <v>0</v>
      </c>
      <c r="H11483">
        <v>279</v>
      </c>
    </row>
    <row r="11484" spans="1:8" x14ac:dyDescent="0.25">
      <c r="A11484" t="s">
        <v>177</v>
      </c>
      <c r="B11484">
        <v>9932</v>
      </c>
      <c r="C11484">
        <v>1</v>
      </c>
      <c r="D11484">
        <v>0</v>
      </c>
      <c r="E11484">
        <v>1</v>
      </c>
      <c r="F11484">
        <v>0</v>
      </c>
      <c r="G11484">
        <v>0</v>
      </c>
      <c r="H11484">
        <v>2</v>
      </c>
    </row>
    <row r="11485" spans="1:8" x14ac:dyDescent="0.25">
      <c r="A11485" t="s">
        <v>177</v>
      </c>
      <c r="B11485">
        <v>9960</v>
      </c>
      <c r="C11485">
        <v>1</v>
      </c>
      <c r="D11485">
        <v>0</v>
      </c>
      <c r="E11485">
        <v>1</v>
      </c>
      <c r="F11485">
        <v>0</v>
      </c>
      <c r="G11485">
        <v>0</v>
      </c>
      <c r="H11485">
        <v>2</v>
      </c>
    </row>
    <row r="11486" spans="1:8" x14ac:dyDescent="0.25">
      <c r="A11486" t="s">
        <v>177</v>
      </c>
      <c r="B11486">
        <v>9961</v>
      </c>
      <c r="C11486">
        <v>2</v>
      </c>
      <c r="D11486">
        <v>2</v>
      </c>
      <c r="E11486">
        <v>3</v>
      </c>
      <c r="F11486">
        <v>734</v>
      </c>
      <c r="G11486">
        <v>0</v>
      </c>
      <c r="H11486">
        <v>2100</v>
      </c>
    </row>
    <row r="11487" spans="1:8" x14ac:dyDescent="0.25">
      <c r="A11487" t="s">
        <v>177</v>
      </c>
      <c r="B11487">
        <v>9962</v>
      </c>
      <c r="C11487">
        <v>2</v>
      </c>
      <c r="D11487">
        <v>2</v>
      </c>
      <c r="E11487">
        <v>3</v>
      </c>
      <c r="F11487">
        <v>734</v>
      </c>
      <c r="G11487">
        <v>0</v>
      </c>
      <c r="H11487">
        <v>2268</v>
      </c>
    </row>
    <row r="11488" spans="1:8" x14ac:dyDescent="0.25">
      <c r="A11488" t="s">
        <v>177</v>
      </c>
      <c r="B11488">
        <v>9990</v>
      </c>
      <c r="C11488">
        <v>1</v>
      </c>
      <c r="D11488">
        <v>0</v>
      </c>
      <c r="E11488">
        <v>1</v>
      </c>
      <c r="F11488">
        <v>0</v>
      </c>
      <c r="G11488">
        <v>0</v>
      </c>
      <c r="H11488">
        <v>2</v>
      </c>
    </row>
    <row r="11489" spans="1:8" x14ac:dyDescent="0.25">
      <c r="A11489" t="s">
        <v>177</v>
      </c>
      <c r="B11489">
        <v>9991</v>
      </c>
      <c r="C11489">
        <v>2</v>
      </c>
      <c r="D11489">
        <v>2</v>
      </c>
      <c r="E11489">
        <v>3</v>
      </c>
      <c r="F11489">
        <v>734</v>
      </c>
      <c r="G11489">
        <v>0</v>
      </c>
      <c r="H11489">
        <v>2253</v>
      </c>
    </row>
    <row r="11490" spans="1:8" x14ac:dyDescent="0.25">
      <c r="A11490" t="s">
        <v>177</v>
      </c>
      <c r="B11490">
        <v>9992</v>
      </c>
      <c r="C11490">
        <v>2</v>
      </c>
      <c r="D11490">
        <v>2</v>
      </c>
      <c r="E11490">
        <v>3</v>
      </c>
      <c r="F11490">
        <v>734</v>
      </c>
      <c r="G11490">
        <v>0</v>
      </c>
      <c r="H11490">
        <v>2255</v>
      </c>
    </row>
    <row r="11491" spans="1:8" x14ac:dyDescent="0.25">
      <c r="A11491" t="s">
        <v>177</v>
      </c>
      <c r="B11491">
        <v>10020</v>
      </c>
      <c r="C11491">
        <v>1</v>
      </c>
      <c r="D11491">
        <v>0</v>
      </c>
      <c r="E11491">
        <v>1</v>
      </c>
      <c r="F11491">
        <v>0</v>
      </c>
      <c r="G11491">
        <v>0</v>
      </c>
      <c r="H11491">
        <v>1</v>
      </c>
    </row>
    <row r="11492" spans="1:8" x14ac:dyDescent="0.25">
      <c r="A11492" t="s">
        <v>177</v>
      </c>
      <c r="B11492">
        <v>10021</v>
      </c>
      <c r="C11492">
        <v>2</v>
      </c>
      <c r="D11492">
        <v>2</v>
      </c>
      <c r="E11492">
        <v>3</v>
      </c>
      <c r="F11492">
        <v>734</v>
      </c>
      <c r="G11492">
        <v>0</v>
      </c>
      <c r="H11492">
        <v>2277</v>
      </c>
    </row>
    <row r="11493" spans="1:8" x14ac:dyDescent="0.25">
      <c r="A11493" t="s">
        <v>177</v>
      </c>
      <c r="B11493">
        <v>10022</v>
      </c>
      <c r="C11493">
        <v>2</v>
      </c>
      <c r="D11493">
        <v>2</v>
      </c>
      <c r="E11493">
        <v>3</v>
      </c>
      <c r="F11493">
        <v>734</v>
      </c>
      <c r="G11493">
        <v>0</v>
      </c>
      <c r="H11493">
        <v>2294</v>
      </c>
    </row>
    <row r="11494" spans="1:8" x14ac:dyDescent="0.25">
      <c r="A11494" t="s">
        <v>177</v>
      </c>
      <c r="B11494">
        <v>10050</v>
      </c>
      <c r="C11494">
        <v>1</v>
      </c>
      <c r="D11494">
        <v>0</v>
      </c>
      <c r="E11494">
        <v>1</v>
      </c>
      <c r="F11494">
        <v>0</v>
      </c>
      <c r="G11494">
        <v>0</v>
      </c>
      <c r="H11494">
        <v>1</v>
      </c>
    </row>
    <row r="11495" spans="1:8" x14ac:dyDescent="0.25">
      <c r="A11495" t="s">
        <v>177</v>
      </c>
      <c r="B11495">
        <v>10051</v>
      </c>
      <c r="C11495">
        <v>2</v>
      </c>
      <c r="D11495">
        <v>2</v>
      </c>
      <c r="E11495">
        <v>3</v>
      </c>
      <c r="F11495">
        <v>734</v>
      </c>
      <c r="G11495">
        <v>0</v>
      </c>
      <c r="H11495">
        <v>2281</v>
      </c>
    </row>
    <row r="11496" spans="1:8" x14ac:dyDescent="0.25">
      <c r="A11496" t="s">
        <v>177</v>
      </c>
      <c r="B11496">
        <v>10052</v>
      </c>
      <c r="C11496">
        <v>2</v>
      </c>
      <c r="D11496">
        <v>2</v>
      </c>
      <c r="E11496">
        <v>3</v>
      </c>
      <c r="F11496">
        <v>734</v>
      </c>
      <c r="G11496">
        <v>0</v>
      </c>
      <c r="H11496">
        <v>2296</v>
      </c>
    </row>
    <row r="11497" spans="1:8" x14ac:dyDescent="0.25">
      <c r="A11497" t="s">
        <v>177</v>
      </c>
      <c r="B11497">
        <v>10080</v>
      </c>
      <c r="C11497">
        <v>1</v>
      </c>
      <c r="D11497">
        <v>0</v>
      </c>
      <c r="E11497">
        <v>1</v>
      </c>
      <c r="F11497">
        <v>0</v>
      </c>
      <c r="G11497">
        <v>0</v>
      </c>
      <c r="H11497">
        <v>1</v>
      </c>
    </row>
    <row r="11498" spans="1:8" x14ac:dyDescent="0.25">
      <c r="A11498" t="s">
        <v>177</v>
      </c>
      <c r="B11498">
        <v>10081</v>
      </c>
      <c r="C11498">
        <v>2</v>
      </c>
      <c r="D11498">
        <v>2</v>
      </c>
      <c r="E11498">
        <v>3</v>
      </c>
      <c r="F11498">
        <v>734</v>
      </c>
      <c r="G11498">
        <v>0</v>
      </c>
      <c r="H11498">
        <v>2276</v>
      </c>
    </row>
    <row r="11499" spans="1:8" x14ac:dyDescent="0.25">
      <c r="A11499" t="s">
        <v>177</v>
      </c>
      <c r="B11499">
        <v>10082</v>
      </c>
      <c r="C11499">
        <v>2</v>
      </c>
      <c r="D11499">
        <v>2</v>
      </c>
      <c r="E11499">
        <v>3</v>
      </c>
      <c r="F11499">
        <v>734</v>
      </c>
      <c r="G11499">
        <v>0</v>
      </c>
      <c r="H11499">
        <v>2309</v>
      </c>
    </row>
    <row r="11500" spans="1:8" x14ac:dyDescent="0.25">
      <c r="A11500" t="s">
        <v>177</v>
      </c>
      <c r="B11500">
        <v>10110</v>
      </c>
      <c r="C11500">
        <v>1</v>
      </c>
      <c r="D11500">
        <v>0</v>
      </c>
      <c r="E11500">
        <v>1</v>
      </c>
      <c r="F11500">
        <v>0</v>
      </c>
      <c r="G11500">
        <v>0</v>
      </c>
      <c r="H11500">
        <v>2</v>
      </c>
    </row>
    <row r="11501" spans="1:8" x14ac:dyDescent="0.25">
      <c r="A11501" t="s">
        <v>177</v>
      </c>
      <c r="B11501">
        <v>10111</v>
      </c>
      <c r="C11501">
        <v>2</v>
      </c>
      <c r="D11501">
        <v>2</v>
      </c>
      <c r="E11501">
        <v>3</v>
      </c>
      <c r="F11501">
        <v>734</v>
      </c>
      <c r="G11501">
        <v>0</v>
      </c>
      <c r="H11501">
        <v>2257</v>
      </c>
    </row>
    <row r="11502" spans="1:8" x14ac:dyDescent="0.25">
      <c r="A11502" t="s">
        <v>177</v>
      </c>
      <c r="B11502">
        <v>10112</v>
      </c>
      <c r="C11502">
        <v>2</v>
      </c>
      <c r="D11502">
        <v>2</v>
      </c>
      <c r="E11502">
        <v>3</v>
      </c>
      <c r="F11502">
        <v>734</v>
      </c>
      <c r="G11502">
        <v>0</v>
      </c>
      <c r="H11502">
        <v>2279</v>
      </c>
    </row>
    <row r="11503" spans="1:8" x14ac:dyDescent="0.25">
      <c r="A11503" t="s">
        <v>177</v>
      </c>
      <c r="B11503">
        <v>10140</v>
      </c>
      <c r="C11503">
        <v>1</v>
      </c>
      <c r="D11503">
        <v>0</v>
      </c>
      <c r="E11503">
        <v>1</v>
      </c>
      <c r="F11503">
        <v>0</v>
      </c>
      <c r="G11503">
        <v>0</v>
      </c>
      <c r="H11503">
        <v>1</v>
      </c>
    </row>
    <row r="11504" spans="1:8" x14ac:dyDescent="0.25">
      <c r="A11504" t="s">
        <v>177</v>
      </c>
      <c r="B11504">
        <v>10141</v>
      </c>
      <c r="C11504">
        <v>2</v>
      </c>
      <c r="D11504">
        <v>2</v>
      </c>
      <c r="E11504">
        <v>3</v>
      </c>
      <c r="F11504">
        <v>734</v>
      </c>
      <c r="G11504">
        <v>0</v>
      </c>
      <c r="H11504">
        <v>2316</v>
      </c>
    </row>
    <row r="11505" spans="1:8" x14ac:dyDescent="0.25">
      <c r="A11505" t="s">
        <v>177</v>
      </c>
      <c r="B11505">
        <v>10142</v>
      </c>
      <c r="C11505">
        <v>2</v>
      </c>
      <c r="D11505">
        <v>2</v>
      </c>
      <c r="E11505">
        <v>3</v>
      </c>
      <c r="F11505">
        <v>734</v>
      </c>
      <c r="G11505">
        <v>0</v>
      </c>
      <c r="H11505">
        <v>2274</v>
      </c>
    </row>
    <row r="11506" spans="1:8" x14ac:dyDescent="0.25">
      <c r="A11506" t="s">
        <v>177</v>
      </c>
      <c r="B11506">
        <v>10170</v>
      </c>
      <c r="C11506">
        <v>1</v>
      </c>
      <c r="D11506">
        <v>0</v>
      </c>
      <c r="E11506">
        <v>1</v>
      </c>
      <c r="F11506">
        <v>0</v>
      </c>
      <c r="G11506">
        <v>0</v>
      </c>
      <c r="H11506">
        <v>2</v>
      </c>
    </row>
    <row r="11507" spans="1:8" x14ac:dyDescent="0.25">
      <c r="A11507" t="s">
        <v>177</v>
      </c>
      <c r="B11507">
        <v>10171</v>
      </c>
      <c r="C11507">
        <v>2</v>
      </c>
      <c r="D11507">
        <v>2</v>
      </c>
      <c r="E11507">
        <v>3</v>
      </c>
      <c r="F11507">
        <v>734</v>
      </c>
      <c r="G11507">
        <v>0</v>
      </c>
      <c r="H11507">
        <v>2294</v>
      </c>
    </row>
    <row r="11508" spans="1:8" x14ac:dyDescent="0.25">
      <c r="A11508" t="s">
        <v>177</v>
      </c>
      <c r="B11508">
        <v>10172</v>
      </c>
      <c r="C11508">
        <v>2</v>
      </c>
      <c r="D11508">
        <v>2</v>
      </c>
      <c r="E11508">
        <v>3</v>
      </c>
      <c r="F11508">
        <v>734</v>
      </c>
      <c r="G11508">
        <v>0</v>
      </c>
      <c r="H11508">
        <v>2261</v>
      </c>
    </row>
    <row r="11509" spans="1:8" x14ac:dyDescent="0.25">
      <c r="A11509" t="s">
        <v>177</v>
      </c>
      <c r="B11509">
        <v>10200</v>
      </c>
      <c r="C11509">
        <v>1</v>
      </c>
      <c r="D11509">
        <v>0</v>
      </c>
      <c r="E11509">
        <v>1</v>
      </c>
      <c r="F11509">
        <v>0</v>
      </c>
      <c r="G11509">
        <v>0</v>
      </c>
      <c r="H11509">
        <v>2</v>
      </c>
    </row>
    <row r="11510" spans="1:8" x14ac:dyDescent="0.25">
      <c r="A11510" t="s">
        <v>177</v>
      </c>
      <c r="B11510">
        <v>10201</v>
      </c>
      <c r="C11510">
        <v>1</v>
      </c>
      <c r="D11510">
        <v>0</v>
      </c>
      <c r="E11510">
        <v>1</v>
      </c>
      <c r="F11510">
        <v>0</v>
      </c>
      <c r="G11510">
        <v>0</v>
      </c>
      <c r="H11510">
        <v>1</v>
      </c>
    </row>
    <row r="11511" spans="1:8" x14ac:dyDescent="0.25">
      <c r="A11511" t="s">
        <v>177</v>
      </c>
      <c r="B11511">
        <v>10202</v>
      </c>
      <c r="C11511">
        <v>1</v>
      </c>
      <c r="D11511">
        <v>0</v>
      </c>
      <c r="E11511">
        <v>1</v>
      </c>
      <c r="F11511">
        <v>0</v>
      </c>
      <c r="G11511">
        <v>0</v>
      </c>
      <c r="H11511">
        <v>1</v>
      </c>
    </row>
    <row r="11512" spans="1:8" x14ac:dyDescent="0.25">
      <c r="A11512" t="s">
        <v>177</v>
      </c>
      <c r="B11512">
        <v>10203</v>
      </c>
      <c r="C11512">
        <v>1</v>
      </c>
      <c r="D11512">
        <v>0</v>
      </c>
      <c r="E11512">
        <v>1</v>
      </c>
      <c r="F11512">
        <v>0</v>
      </c>
      <c r="G11512">
        <v>0</v>
      </c>
      <c r="H11512">
        <v>1</v>
      </c>
    </row>
    <row r="11513" spans="1:8" x14ac:dyDescent="0.25">
      <c r="A11513" t="s">
        <v>177</v>
      </c>
      <c r="B11513">
        <v>10204</v>
      </c>
      <c r="C11513">
        <v>2</v>
      </c>
      <c r="D11513">
        <v>2</v>
      </c>
      <c r="E11513">
        <v>3</v>
      </c>
      <c r="F11513">
        <v>734</v>
      </c>
      <c r="G11513">
        <v>0</v>
      </c>
      <c r="H11513">
        <v>224</v>
      </c>
    </row>
    <row r="11514" spans="1:8" x14ac:dyDescent="0.25">
      <c r="A11514" t="s">
        <v>177</v>
      </c>
      <c r="B11514">
        <v>10205</v>
      </c>
      <c r="C11514">
        <v>2</v>
      </c>
      <c r="D11514">
        <v>2</v>
      </c>
      <c r="E11514">
        <v>3</v>
      </c>
      <c r="F11514">
        <v>734</v>
      </c>
      <c r="G11514">
        <v>0</v>
      </c>
      <c r="H11514">
        <v>251</v>
      </c>
    </row>
    <row r="11515" spans="1:8" x14ac:dyDescent="0.25">
      <c r="A11515" t="s">
        <v>177</v>
      </c>
      <c r="B11515">
        <v>10267</v>
      </c>
      <c r="C11515">
        <v>1</v>
      </c>
      <c r="D11515">
        <v>0</v>
      </c>
      <c r="E11515">
        <v>1</v>
      </c>
      <c r="F11515">
        <v>0</v>
      </c>
      <c r="G11515">
        <v>0</v>
      </c>
      <c r="H11515">
        <v>2</v>
      </c>
    </row>
    <row r="11516" spans="1:8" x14ac:dyDescent="0.25">
      <c r="A11516" t="s">
        <v>177</v>
      </c>
      <c r="B11516">
        <v>10268</v>
      </c>
      <c r="C11516">
        <v>2</v>
      </c>
      <c r="D11516">
        <v>2</v>
      </c>
      <c r="E11516">
        <v>3</v>
      </c>
      <c r="F11516">
        <v>734</v>
      </c>
      <c r="G11516">
        <v>0</v>
      </c>
      <c r="H11516">
        <v>2143</v>
      </c>
    </row>
    <row r="11517" spans="1:8" x14ac:dyDescent="0.25">
      <c r="A11517" t="s">
        <v>177</v>
      </c>
      <c r="B11517">
        <v>10269</v>
      </c>
      <c r="C11517">
        <v>2</v>
      </c>
      <c r="D11517">
        <v>2</v>
      </c>
      <c r="E11517">
        <v>3</v>
      </c>
      <c r="F11517">
        <v>734</v>
      </c>
      <c r="G11517">
        <v>0</v>
      </c>
      <c r="H11517">
        <v>2300</v>
      </c>
    </row>
    <row r="11518" spans="1:8" x14ac:dyDescent="0.25">
      <c r="A11518" t="s">
        <v>177</v>
      </c>
      <c r="B11518">
        <v>10297</v>
      </c>
      <c r="C11518">
        <v>1</v>
      </c>
      <c r="D11518">
        <v>0</v>
      </c>
      <c r="E11518">
        <v>1</v>
      </c>
      <c r="F11518">
        <v>0</v>
      </c>
      <c r="G11518">
        <v>0</v>
      </c>
      <c r="H11518">
        <v>1</v>
      </c>
    </row>
    <row r="11519" spans="1:8" x14ac:dyDescent="0.25">
      <c r="A11519" t="s">
        <v>177</v>
      </c>
      <c r="B11519">
        <v>10298</v>
      </c>
      <c r="C11519">
        <v>2</v>
      </c>
      <c r="D11519">
        <v>2</v>
      </c>
      <c r="E11519">
        <v>3</v>
      </c>
      <c r="F11519">
        <v>734</v>
      </c>
      <c r="G11519">
        <v>0</v>
      </c>
      <c r="H11519">
        <v>2231</v>
      </c>
    </row>
    <row r="11520" spans="1:8" x14ac:dyDescent="0.25">
      <c r="A11520" t="s">
        <v>177</v>
      </c>
      <c r="B11520">
        <v>10299</v>
      </c>
      <c r="C11520">
        <v>2</v>
      </c>
      <c r="D11520">
        <v>2</v>
      </c>
      <c r="E11520">
        <v>3</v>
      </c>
      <c r="F11520">
        <v>734</v>
      </c>
      <c r="G11520">
        <v>0</v>
      </c>
      <c r="H11520">
        <v>2265</v>
      </c>
    </row>
    <row r="11521" spans="1:8" x14ac:dyDescent="0.25">
      <c r="A11521" t="s">
        <v>177</v>
      </c>
      <c r="B11521">
        <v>10307</v>
      </c>
      <c r="C11521">
        <v>2</v>
      </c>
      <c r="D11521">
        <v>2</v>
      </c>
      <c r="E11521">
        <v>3</v>
      </c>
      <c r="F11521">
        <v>734</v>
      </c>
      <c r="G11521">
        <v>0</v>
      </c>
      <c r="H11521">
        <v>2255</v>
      </c>
    </row>
    <row r="11522" spans="1:8" x14ac:dyDescent="0.25">
      <c r="A11522" t="s">
        <v>177</v>
      </c>
      <c r="B11522">
        <v>10308</v>
      </c>
      <c r="C11522">
        <v>1</v>
      </c>
      <c r="D11522">
        <v>0</v>
      </c>
      <c r="E11522">
        <v>1</v>
      </c>
      <c r="F11522">
        <v>0</v>
      </c>
      <c r="G11522">
        <v>0</v>
      </c>
      <c r="H11522">
        <v>2</v>
      </c>
    </row>
    <row r="11523" spans="1:8" x14ac:dyDescent="0.25">
      <c r="A11523" t="s">
        <v>177</v>
      </c>
      <c r="B11523">
        <v>10309</v>
      </c>
      <c r="C11523">
        <v>1</v>
      </c>
      <c r="D11523">
        <v>0</v>
      </c>
      <c r="E11523">
        <v>1</v>
      </c>
      <c r="F11523">
        <v>0</v>
      </c>
      <c r="G11523">
        <v>0</v>
      </c>
      <c r="H11523">
        <v>2</v>
      </c>
    </row>
    <row r="11524" spans="1:8" x14ac:dyDescent="0.25">
      <c r="A11524" t="s">
        <v>177</v>
      </c>
      <c r="B11524">
        <v>10310</v>
      </c>
      <c r="C11524">
        <v>1</v>
      </c>
      <c r="D11524">
        <v>0</v>
      </c>
      <c r="E11524">
        <v>1</v>
      </c>
      <c r="F11524">
        <v>0</v>
      </c>
      <c r="G11524">
        <v>0</v>
      </c>
      <c r="H11524">
        <v>2</v>
      </c>
    </row>
    <row r="11525" spans="1:8" x14ac:dyDescent="0.25">
      <c r="A11525" t="s">
        <v>177</v>
      </c>
      <c r="B11525">
        <v>10319</v>
      </c>
      <c r="C11525">
        <v>2</v>
      </c>
      <c r="D11525">
        <v>2</v>
      </c>
      <c r="E11525">
        <v>3</v>
      </c>
      <c r="F11525">
        <v>734</v>
      </c>
      <c r="G11525">
        <v>0</v>
      </c>
      <c r="H11525">
        <v>2274</v>
      </c>
    </row>
    <row r="11526" spans="1:8" x14ac:dyDescent="0.25">
      <c r="A11526" t="s">
        <v>177</v>
      </c>
      <c r="B11526">
        <v>10320</v>
      </c>
      <c r="C11526">
        <v>1</v>
      </c>
      <c r="D11526">
        <v>0</v>
      </c>
      <c r="E11526">
        <v>1</v>
      </c>
      <c r="F11526">
        <v>0</v>
      </c>
      <c r="G11526">
        <v>0</v>
      </c>
      <c r="H11526">
        <v>2</v>
      </c>
    </row>
    <row r="11527" spans="1:8" x14ac:dyDescent="0.25">
      <c r="A11527" t="s">
        <v>177</v>
      </c>
      <c r="B11527">
        <v>10321</v>
      </c>
      <c r="C11527">
        <v>1</v>
      </c>
      <c r="D11527">
        <v>0</v>
      </c>
      <c r="E11527">
        <v>1</v>
      </c>
      <c r="F11527">
        <v>0</v>
      </c>
      <c r="G11527">
        <v>0</v>
      </c>
      <c r="H11527">
        <v>1</v>
      </c>
    </row>
    <row r="11528" spans="1:8" x14ac:dyDescent="0.25">
      <c r="A11528" t="s">
        <v>177</v>
      </c>
      <c r="B11528">
        <v>10322</v>
      </c>
      <c r="C11528">
        <v>1</v>
      </c>
      <c r="D11528">
        <v>0</v>
      </c>
      <c r="E11528">
        <v>1</v>
      </c>
      <c r="F11528">
        <v>0</v>
      </c>
      <c r="G11528">
        <v>0</v>
      </c>
      <c r="H11528">
        <v>2</v>
      </c>
    </row>
    <row r="11529" spans="1:8" x14ac:dyDescent="0.25">
      <c r="A11529" t="s">
        <v>177</v>
      </c>
      <c r="B11529">
        <v>10330</v>
      </c>
      <c r="C11529">
        <v>2</v>
      </c>
      <c r="D11529">
        <v>2</v>
      </c>
      <c r="E11529">
        <v>3</v>
      </c>
      <c r="F11529">
        <v>734</v>
      </c>
      <c r="G11529">
        <v>0</v>
      </c>
      <c r="H11529">
        <v>2259</v>
      </c>
    </row>
    <row r="11530" spans="1:8" x14ac:dyDescent="0.25">
      <c r="A11530" t="s">
        <v>177</v>
      </c>
      <c r="B11530">
        <v>10331</v>
      </c>
      <c r="C11530">
        <v>1</v>
      </c>
      <c r="D11530">
        <v>0</v>
      </c>
      <c r="E11530">
        <v>1</v>
      </c>
      <c r="F11530">
        <v>0</v>
      </c>
      <c r="G11530">
        <v>0</v>
      </c>
      <c r="H11530">
        <v>2</v>
      </c>
    </row>
    <row r="11531" spans="1:8" x14ac:dyDescent="0.25">
      <c r="A11531" t="s">
        <v>177</v>
      </c>
      <c r="B11531">
        <v>10332</v>
      </c>
      <c r="C11531">
        <v>1</v>
      </c>
      <c r="D11531">
        <v>0</v>
      </c>
      <c r="E11531">
        <v>1</v>
      </c>
      <c r="F11531">
        <v>0</v>
      </c>
      <c r="G11531">
        <v>0</v>
      </c>
      <c r="H11531">
        <v>1</v>
      </c>
    </row>
    <row r="11532" spans="1:8" x14ac:dyDescent="0.25">
      <c r="A11532" t="s">
        <v>177</v>
      </c>
      <c r="B11532">
        <v>10333</v>
      </c>
      <c r="C11532">
        <v>1</v>
      </c>
      <c r="D11532">
        <v>0</v>
      </c>
      <c r="E11532">
        <v>1</v>
      </c>
      <c r="F11532">
        <v>0</v>
      </c>
      <c r="G11532">
        <v>0</v>
      </c>
      <c r="H11532">
        <v>2</v>
      </c>
    </row>
    <row r="11533" spans="1:8" x14ac:dyDescent="0.25">
      <c r="A11533" t="s">
        <v>177</v>
      </c>
      <c r="B11533">
        <v>10343</v>
      </c>
      <c r="C11533">
        <v>2</v>
      </c>
      <c r="D11533">
        <v>2</v>
      </c>
      <c r="E11533">
        <v>3</v>
      </c>
      <c r="F11533">
        <v>734</v>
      </c>
      <c r="G11533">
        <v>0</v>
      </c>
      <c r="H11533">
        <v>2263</v>
      </c>
    </row>
    <row r="11534" spans="1:8" x14ac:dyDescent="0.25">
      <c r="A11534" t="s">
        <v>177</v>
      </c>
      <c r="B11534">
        <v>10344</v>
      </c>
      <c r="C11534">
        <v>1</v>
      </c>
      <c r="D11534">
        <v>0</v>
      </c>
      <c r="E11534">
        <v>1</v>
      </c>
      <c r="F11534">
        <v>0</v>
      </c>
      <c r="G11534">
        <v>0</v>
      </c>
      <c r="H11534">
        <v>1</v>
      </c>
    </row>
    <row r="11535" spans="1:8" x14ac:dyDescent="0.25">
      <c r="A11535" t="s">
        <v>177</v>
      </c>
      <c r="B11535">
        <v>10345</v>
      </c>
      <c r="C11535">
        <v>1</v>
      </c>
      <c r="D11535">
        <v>0</v>
      </c>
      <c r="E11535">
        <v>1</v>
      </c>
      <c r="F11535">
        <v>0</v>
      </c>
      <c r="G11535">
        <v>0</v>
      </c>
      <c r="H11535">
        <v>1</v>
      </c>
    </row>
    <row r="11536" spans="1:8" x14ac:dyDescent="0.25">
      <c r="A11536" t="s">
        <v>177</v>
      </c>
      <c r="B11536">
        <v>10346</v>
      </c>
      <c r="C11536">
        <v>1</v>
      </c>
      <c r="D11536">
        <v>0</v>
      </c>
      <c r="E11536">
        <v>1</v>
      </c>
      <c r="F11536">
        <v>0</v>
      </c>
      <c r="G11536">
        <v>0</v>
      </c>
      <c r="H11536">
        <v>1</v>
      </c>
    </row>
    <row r="11537" spans="1:8" x14ac:dyDescent="0.25">
      <c r="A11537" t="s">
        <v>177</v>
      </c>
      <c r="B11537">
        <v>10347</v>
      </c>
      <c r="C11537">
        <v>1</v>
      </c>
      <c r="D11537">
        <v>0</v>
      </c>
      <c r="E11537">
        <v>1</v>
      </c>
      <c r="F11537">
        <v>0</v>
      </c>
      <c r="G11537">
        <v>0</v>
      </c>
      <c r="H11537">
        <v>1</v>
      </c>
    </row>
    <row r="11538" spans="1:8" x14ac:dyDescent="0.25">
      <c r="A11538" t="s">
        <v>177</v>
      </c>
      <c r="B11538">
        <v>10348</v>
      </c>
      <c r="C11538">
        <v>1</v>
      </c>
      <c r="D11538">
        <v>0</v>
      </c>
      <c r="E11538">
        <v>1</v>
      </c>
      <c r="F11538">
        <v>0</v>
      </c>
      <c r="G11538">
        <v>0</v>
      </c>
      <c r="H11538">
        <v>1</v>
      </c>
    </row>
    <row r="11539" spans="1:8" x14ac:dyDescent="0.25">
      <c r="A11539" t="s">
        <v>177</v>
      </c>
      <c r="B11539">
        <v>10349</v>
      </c>
      <c r="C11539">
        <v>2</v>
      </c>
      <c r="D11539">
        <v>2</v>
      </c>
      <c r="E11539">
        <v>3</v>
      </c>
      <c r="F11539">
        <v>734</v>
      </c>
      <c r="G11539">
        <v>0</v>
      </c>
      <c r="H11539">
        <v>209</v>
      </c>
    </row>
    <row r="11540" spans="1:8" x14ac:dyDescent="0.25">
      <c r="A11540" t="s">
        <v>177</v>
      </c>
      <c r="B11540">
        <v>10350</v>
      </c>
      <c r="C11540">
        <v>2</v>
      </c>
      <c r="D11540">
        <v>2</v>
      </c>
      <c r="E11540">
        <v>3</v>
      </c>
      <c r="F11540">
        <v>734</v>
      </c>
      <c r="G11540">
        <v>0</v>
      </c>
      <c r="H11540">
        <v>237</v>
      </c>
    </row>
    <row r="11541" spans="1:8" x14ac:dyDescent="0.25">
      <c r="A11541" t="s">
        <v>177</v>
      </c>
      <c r="B11541">
        <v>10359</v>
      </c>
      <c r="C11541">
        <v>2</v>
      </c>
      <c r="D11541">
        <v>2</v>
      </c>
      <c r="E11541">
        <v>3</v>
      </c>
      <c r="F11541">
        <v>734</v>
      </c>
      <c r="G11541">
        <v>0</v>
      </c>
      <c r="H11541">
        <v>2146</v>
      </c>
    </row>
    <row r="11542" spans="1:8" x14ac:dyDescent="0.25">
      <c r="A11542" t="s">
        <v>177</v>
      </c>
      <c r="B11542">
        <v>10360</v>
      </c>
      <c r="C11542">
        <v>1</v>
      </c>
      <c r="D11542">
        <v>0</v>
      </c>
      <c r="E11542">
        <v>1</v>
      </c>
      <c r="F11542">
        <v>0</v>
      </c>
      <c r="G11542">
        <v>0</v>
      </c>
      <c r="H11542">
        <v>2</v>
      </c>
    </row>
    <row r="11543" spans="1:8" x14ac:dyDescent="0.25">
      <c r="A11543" t="s">
        <v>177</v>
      </c>
      <c r="B11543">
        <v>10361</v>
      </c>
      <c r="C11543">
        <v>1</v>
      </c>
      <c r="D11543">
        <v>0</v>
      </c>
      <c r="E11543">
        <v>1</v>
      </c>
      <c r="F11543">
        <v>0</v>
      </c>
      <c r="G11543">
        <v>0</v>
      </c>
      <c r="H11543">
        <v>1</v>
      </c>
    </row>
    <row r="11544" spans="1:8" x14ac:dyDescent="0.25">
      <c r="A11544" t="s">
        <v>177</v>
      </c>
      <c r="B11544">
        <v>10362</v>
      </c>
      <c r="C11544">
        <v>1</v>
      </c>
      <c r="D11544">
        <v>0</v>
      </c>
      <c r="E11544">
        <v>1</v>
      </c>
      <c r="F11544">
        <v>0</v>
      </c>
      <c r="G11544">
        <v>0</v>
      </c>
      <c r="H11544">
        <v>1</v>
      </c>
    </row>
    <row r="11545" spans="1:8" x14ac:dyDescent="0.25">
      <c r="A11545" t="s">
        <v>177</v>
      </c>
      <c r="B11545">
        <v>10372</v>
      </c>
      <c r="C11545">
        <v>2</v>
      </c>
      <c r="D11545">
        <v>2</v>
      </c>
      <c r="E11545">
        <v>3</v>
      </c>
      <c r="F11545">
        <v>734</v>
      </c>
      <c r="G11545">
        <v>0</v>
      </c>
      <c r="H11545">
        <v>2257</v>
      </c>
    </row>
    <row r="11546" spans="1:8" x14ac:dyDescent="0.25">
      <c r="A11546" t="s">
        <v>177</v>
      </c>
      <c r="B11546">
        <v>10373</v>
      </c>
      <c r="C11546">
        <v>1</v>
      </c>
      <c r="D11546">
        <v>0</v>
      </c>
      <c r="E11546">
        <v>1</v>
      </c>
      <c r="F11546">
        <v>0</v>
      </c>
      <c r="G11546">
        <v>0</v>
      </c>
      <c r="H11546">
        <v>2</v>
      </c>
    </row>
    <row r="11547" spans="1:8" x14ac:dyDescent="0.25">
      <c r="A11547" t="s">
        <v>177</v>
      </c>
      <c r="B11547">
        <v>10374</v>
      </c>
      <c r="C11547">
        <v>1</v>
      </c>
      <c r="D11547">
        <v>0</v>
      </c>
      <c r="E11547">
        <v>1</v>
      </c>
      <c r="F11547">
        <v>0</v>
      </c>
      <c r="G11547">
        <v>0</v>
      </c>
      <c r="H11547">
        <v>2</v>
      </c>
    </row>
    <row r="11548" spans="1:8" x14ac:dyDescent="0.25">
      <c r="A11548" t="s">
        <v>177</v>
      </c>
      <c r="B11548">
        <v>10375</v>
      </c>
      <c r="C11548">
        <v>1</v>
      </c>
      <c r="D11548">
        <v>0</v>
      </c>
      <c r="E11548">
        <v>1</v>
      </c>
      <c r="F11548">
        <v>0</v>
      </c>
      <c r="G11548">
        <v>0</v>
      </c>
      <c r="H11548">
        <v>1</v>
      </c>
    </row>
    <row r="11549" spans="1:8" x14ac:dyDescent="0.25">
      <c r="A11549" t="s">
        <v>177</v>
      </c>
      <c r="B11549">
        <v>10384</v>
      </c>
      <c r="C11549">
        <v>2</v>
      </c>
      <c r="D11549">
        <v>2</v>
      </c>
      <c r="E11549">
        <v>3</v>
      </c>
      <c r="F11549">
        <v>734</v>
      </c>
      <c r="G11549">
        <v>0</v>
      </c>
      <c r="H11549">
        <v>2272</v>
      </c>
    </row>
    <row r="11550" spans="1:8" x14ac:dyDescent="0.25">
      <c r="A11550" t="s">
        <v>177</v>
      </c>
      <c r="B11550">
        <v>10385</v>
      </c>
      <c r="C11550">
        <v>1</v>
      </c>
      <c r="D11550">
        <v>0</v>
      </c>
      <c r="E11550">
        <v>1</v>
      </c>
      <c r="F11550">
        <v>0</v>
      </c>
      <c r="G11550">
        <v>0</v>
      </c>
      <c r="H11550">
        <v>1</v>
      </c>
    </row>
    <row r="11551" spans="1:8" x14ac:dyDescent="0.25">
      <c r="A11551" t="s">
        <v>177</v>
      </c>
      <c r="B11551">
        <v>10386</v>
      </c>
      <c r="C11551">
        <v>1</v>
      </c>
      <c r="D11551">
        <v>0</v>
      </c>
      <c r="E11551">
        <v>1</v>
      </c>
      <c r="F11551">
        <v>0</v>
      </c>
      <c r="G11551">
        <v>0</v>
      </c>
      <c r="H11551">
        <v>1</v>
      </c>
    </row>
    <row r="11552" spans="1:8" x14ac:dyDescent="0.25">
      <c r="A11552" t="s">
        <v>177</v>
      </c>
      <c r="B11552">
        <v>10387</v>
      </c>
      <c r="C11552">
        <v>1</v>
      </c>
      <c r="D11552">
        <v>0</v>
      </c>
      <c r="E11552">
        <v>1</v>
      </c>
      <c r="F11552">
        <v>0</v>
      </c>
      <c r="G11552">
        <v>0</v>
      </c>
      <c r="H11552">
        <v>1</v>
      </c>
    </row>
    <row r="11553" spans="1:8" x14ac:dyDescent="0.25">
      <c r="A11553" t="s">
        <v>177</v>
      </c>
      <c r="B11553">
        <v>10388</v>
      </c>
      <c r="C11553">
        <v>2</v>
      </c>
      <c r="D11553">
        <v>2</v>
      </c>
      <c r="E11553">
        <v>3</v>
      </c>
      <c r="F11553">
        <v>734</v>
      </c>
      <c r="G11553">
        <v>0</v>
      </c>
      <c r="H11553">
        <v>2258</v>
      </c>
    </row>
    <row r="11554" spans="1:8" x14ac:dyDescent="0.25">
      <c r="A11554" t="s">
        <v>177</v>
      </c>
      <c r="B11554">
        <v>10389</v>
      </c>
      <c r="C11554">
        <v>1</v>
      </c>
      <c r="D11554">
        <v>0</v>
      </c>
      <c r="E11554">
        <v>1</v>
      </c>
      <c r="F11554">
        <v>0</v>
      </c>
      <c r="G11554">
        <v>0</v>
      </c>
      <c r="H11554">
        <v>1</v>
      </c>
    </row>
    <row r="11555" spans="1:8" x14ac:dyDescent="0.25">
      <c r="A11555" t="s">
        <v>177</v>
      </c>
      <c r="B11555">
        <v>10390</v>
      </c>
      <c r="C11555">
        <v>1</v>
      </c>
      <c r="D11555">
        <v>0</v>
      </c>
      <c r="E11555">
        <v>1</v>
      </c>
      <c r="F11555">
        <v>0</v>
      </c>
      <c r="G11555">
        <v>0</v>
      </c>
      <c r="H11555">
        <v>1</v>
      </c>
    </row>
    <row r="11556" spans="1:8" x14ac:dyDescent="0.25">
      <c r="A11556" t="s">
        <v>177</v>
      </c>
      <c r="B11556">
        <v>10391</v>
      </c>
      <c r="C11556">
        <v>1</v>
      </c>
      <c r="D11556">
        <v>0</v>
      </c>
      <c r="E11556">
        <v>1</v>
      </c>
      <c r="F11556">
        <v>0</v>
      </c>
      <c r="G11556">
        <v>0</v>
      </c>
      <c r="H11556">
        <v>1</v>
      </c>
    </row>
    <row r="11557" spans="1:8" x14ac:dyDescent="0.25">
      <c r="A11557" t="s">
        <v>177</v>
      </c>
      <c r="B11557">
        <v>10401</v>
      </c>
      <c r="C11557">
        <v>2</v>
      </c>
      <c r="D11557">
        <v>2</v>
      </c>
      <c r="E11557">
        <v>3</v>
      </c>
      <c r="F11557">
        <v>734</v>
      </c>
      <c r="G11557">
        <v>0</v>
      </c>
      <c r="H11557">
        <v>2271</v>
      </c>
    </row>
    <row r="11558" spans="1:8" x14ac:dyDescent="0.25">
      <c r="A11558" t="s">
        <v>177</v>
      </c>
      <c r="B11558">
        <v>10402</v>
      </c>
      <c r="C11558">
        <v>1</v>
      </c>
      <c r="D11558">
        <v>0</v>
      </c>
      <c r="E11558">
        <v>1</v>
      </c>
      <c r="F11558">
        <v>0</v>
      </c>
      <c r="G11558">
        <v>0</v>
      </c>
      <c r="H11558">
        <v>2</v>
      </c>
    </row>
    <row r="11559" spans="1:8" x14ac:dyDescent="0.25">
      <c r="A11559" t="s">
        <v>177</v>
      </c>
      <c r="B11559">
        <v>10403</v>
      </c>
      <c r="C11559">
        <v>1</v>
      </c>
      <c r="D11559">
        <v>0</v>
      </c>
      <c r="E11559">
        <v>1</v>
      </c>
      <c r="F11559">
        <v>0</v>
      </c>
      <c r="G11559">
        <v>0</v>
      </c>
      <c r="H11559">
        <v>2</v>
      </c>
    </row>
    <row r="11560" spans="1:8" x14ac:dyDescent="0.25">
      <c r="A11560" t="s">
        <v>177</v>
      </c>
      <c r="B11560">
        <v>10404</v>
      </c>
      <c r="C11560">
        <v>1</v>
      </c>
      <c r="D11560">
        <v>0</v>
      </c>
      <c r="E11560">
        <v>1</v>
      </c>
      <c r="F11560">
        <v>0</v>
      </c>
      <c r="G11560">
        <v>0</v>
      </c>
      <c r="H11560">
        <v>2</v>
      </c>
    </row>
    <row r="11561" spans="1:8" x14ac:dyDescent="0.25">
      <c r="A11561" t="s">
        <v>177</v>
      </c>
      <c r="B11561">
        <v>10405</v>
      </c>
      <c r="C11561">
        <v>2</v>
      </c>
      <c r="D11561">
        <v>2</v>
      </c>
      <c r="E11561">
        <v>3</v>
      </c>
      <c r="F11561">
        <v>734</v>
      </c>
      <c r="G11561">
        <v>0</v>
      </c>
      <c r="H11561">
        <v>2237</v>
      </c>
    </row>
    <row r="11562" spans="1:8" x14ac:dyDescent="0.25">
      <c r="A11562" t="s">
        <v>177</v>
      </c>
      <c r="B11562">
        <v>10406</v>
      </c>
      <c r="C11562">
        <v>1</v>
      </c>
      <c r="D11562">
        <v>0</v>
      </c>
      <c r="E11562">
        <v>1</v>
      </c>
      <c r="F11562">
        <v>0</v>
      </c>
      <c r="G11562">
        <v>0</v>
      </c>
      <c r="H11562">
        <v>2</v>
      </c>
    </row>
    <row r="11563" spans="1:8" x14ac:dyDescent="0.25">
      <c r="A11563" t="s">
        <v>177</v>
      </c>
      <c r="B11563">
        <v>10407</v>
      </c>
      <c r="C11563">
        <v>1</v>
      </c>
      <c r="D11563">
        <v>0</v>
      </c>
      <c r="E11563">
        <v>1</v>
      </c>
      <c r="F11563">
        <v>0</v>
      </c>
      <c r="G11563">
        <v>0</v>
      </c>
      <c r="H11563">
        <v>1</v>
      </c>
    </row>
    <row r="11564" spans="1:8" x14ac:dyDescent="0.25">
      <c r="A11564" t="s">
        <v>177</v>
      </c>
      <c r="B11564">
        <v>10408</v>
      </c>
      <c r="C11564">
        <v>1</v>
      </c>
      <c r="D11564">
        <v>0</v>
      </c>
      <c r="E11564">
        <v>1</v>
      </c>
      <c r="F11564">
        <v>0</v>
      </c>
      <c r="G11564">
        <v>0</v>
      </c>
      <c r="H11564">
        <v>1</v>
      </c>
    </row>
    <row r="11565" spans="1:8" x14ac:dyDescent="0.25">
      <c r="A11565" t="s">
        <v>177</v>
      </c>
      <c r="B11565">
        <v>10417</v>
      </c>
      <c r="C11565">
        <v>2</v>
      </c>
      <c r="D11565">
        <v>2</v>
      </c>
      <c r="E11565">
        <v>3</v>
      </c>
      <c r="F11565">
        <v>734</v>
      </c>
      <c r="G11565">
        <v>0</v>
      </c>
      <c r="H11565">
        <v>2302</v>
      </c>
    </row>
    <row r="11566" spans="1:8" x14ac:dyDescent="0.25">
      <c r="A11566" t="s">
        <v>177</v>
      </c>
      <c r="B11566">
        <v>10418</v>
      </c>
      <c r="C11566">
        <v>1</v>
      </c>
      <c r="D11566">
        <v>0</v>
      </c>
      <c r="E11566">
        <v>1</v>
      </c>
      <c r="F11566">
        <v>0</v>
      </c>
      <c r="G11566">
        <v>0</v>
      </c>
      <c r="H11566">
        <v>1</v>
      </c>
    </row>
    <row r="11567" spans="1:8" x14ac:dyDescent="0.25">
      <c r="A11567" t="s">
        <v>177</v>
      </c>
      <c r="B11567">
        <v>10419</v>
      </c>
      <c r="C11567">
        <v>1</v>
      </c>
      <c r="D11567">
        <v>0</v>
      </c>
      <c r="E11567">
        <v>1</v>
      </c>
      <c r="F11567">
        <v>0</v>
      </c>
      <c r="G11567">
        <v>0</v>
      </c>
      <c r="H11567">
        <v>1</v>
      </c>
    </row>
    <row r="11568" spans="1:8" x14ac:dyDescent="0.25">
      <c r="A11568" t="s">
        <v>177</v>
      </c>
      <c r="B11568">
        <v>10420</v>
      </c>
      <c r="C11568">
        <v>1</v>
      </c>
      <c r="D11568">
        <v>0</v>
      </c>
      <c r="E11568">
        <v>1</v>
      </c>
      <c r="F11568">
        <v>0</v>
      </c>
      <c r="G11568">
        <v>0</v>
      </c>
      <c r="H11568">
        <v>1</v>
      </c>
    </row>
    <row r="11569" spans="1:8" x14ac:dyDescent="0.25">
      <c r="A11569" t="s">
        <v>177</v>
      </c>
      <c r="B11569">
        <v>10421</v>
      </c>
      <c r="C11569">
        <v>2</v>
      </c>
      <c r="D11569">
        <v>2</v>
      </c>
      <c r="E11569">
        <v>3</v>
      </c>
      <c r="F11569">
        <v>734</v>
      </c>
      <c r="G11569">
        <v>0</v>
      </c>
      <c r="H11569">
        <v>2241</v>
      </c>
    </row>
    <row r="11570" spans="1:8" x14ac:dyDescent="0.25">
      <c r="A11570" t="s">
        <v>177</v>
      </c>
      <c r="B11570">
        <v>10422</v>
      </c>
      <c r="C11570">
        <v>1</v>
      </c>
      <c r="D11570">
        <v>0</v>
      </c>
      <c r="E11570">
        <v>1</v>
      </c>
      <c r="F11570">
        <v>0</v>
      </c>
      <c r="G11570">
        <v>0</v>
      </c>
      <c r="H11570">
        <v>1</v>
      </c>
    </row>
    <row r="11571" spans="1:8" x14ac:dyDescent="0.25">
      <c r="A11571" t="s">
        <v>177</v>
      </c>
      <c r="B11571">
        <v>10423</v>
      </c>
      <c r="C11571">
        <v>1</v>
      </c>
      <c r="D11571">
        <v>0</v>
      </c>
      <c r="E11571">
        <v>1</v>
      </c>
      <c r="F11571">
        <v>0</v>
      </c>
      <c r="G11571">
        <v>0</v>
      </c>
      <c r="H11571">
        <v>1</v>
      </c>
    </row>
    <row r="11572" spans="1:8" x14ac:dyDescent="0.25">
      <c r="A11572" t="s">
        <v>177</v>
      </c>
      <c r="B11572">
        <v>10424</v>
      </c>
      <c r="C11572">
        <v>1</v>
      </c>
      <c r="D11572">
        <v>0</v>
      </c>
      <c r="E11572">
        <v>1</v>
      </c>
      <c r="F11572">
        <v>0</v>
      </c>
      <c r="G11572">
        <v>0</v>
      </c>
      <c r="H11572">
        <v>1</v>
      </c>
    </row>
    <row r="11573" spans="1:8" x14ac:dyDescent="0.25">
      <c r="A11573" t="s">
        <v>177</v>
      </c>
      <c r="B11573">
        <v>10435</v>
      </c>
      <c r="C11573">
        <v>2</v>
      </c>
      <c r="D11573">
        <v>2</v>
      </c>
      <c r="E11573">
        <v>3</v>
      </c>
      <c r="F11573">
        <v>734</v>
      </c>
      <c r="G11573">
        <v>0</v>
      </c>
      <c r="H11573">
        <v>2285</v>
      </c>
    </row>
    <row r="11574" spans="1:8" x14ac:dyDescent="0.25">
      <c r="A11574" t="s">
        <v>177</v>
      </c>
      <c r="B11574">
        <v>10436</v>
      </c>
      <c r="C11574">
        <v>1</v>
      </c>
      <c r="D11574">
        <v>0</v>
      </c>
      <c r="E11574">
        <v>1</v>
      </c>
      <c r="F11574">
        <v>0</v>
      </c>
      <c r="G11574">
        <v>0</v>
      </c>
      <c r="H11574">
        <v>1</v>
      </c>
    </row>
    <row r="11575" spans="1:8" x14ac:dyDescent="0.25">
      <c r="A11575" t="s">
        <v>177</v>
      </c>
      <c r="B11575">
        <v>10437</v>
      </c>
      <c r="C11575">
        <v>1</v>
      </c>
      <c r="D11575">
        <v>0</v>
      </c>
      <c r="E11575">
        <v>1</v>
      </c>
      <c r="F11575">
        <v>0</v>
      </c>
      <c r="G11575">
        <v>0</v>
      </c>
      <c r="H11575">
        <v>1</v>
      </c>
    </row>
    <row r="11576" spans="1:8" x14ac:dyDescent="0.25">
      <c r="A11576" t="s">
        <v>177</v>
      </c>
      <c r="B11576">
        <v>10438</v>
      </c>
      <c r="C11576">
        <v>1</v>
      </c>
      <c r="D11576">
        <v>0</v>
      </c>
      <c r="E11576">
        <v>1</v>
      </c>
      <c r="F11576">
        <v>0</v>
      </c>
      <c r="G11576">
        <v>0</v>
      </c>
      <c r="H11576">
        <v>1</v>
      </c>
    </row>
    <row r="11577" spans="1:8" x14ac:dyDescent="0.25">
      <c r="A11577" t="s">
        <v>177</v>
      </c>
      <c r="B11577">
        <v>10439</v>
      </c>
      <c r="C11577">
        <v>1</v>
      </c>
      <c r="D11577">
        <v>0</v>
      </c>
      <c r="E11577">
        <v>1</v>
      </c>
      <c r="F11577">
        <v>0</v>
      </c>
      <c r="G11577">
        <v>0</v>
      </c>
      <c r="H11577">
        <v>1</v>
      </c>
    </row>
    <row r="11578" spans="1:8" x14ac:dyDescent="0.25">
      <c r="A11578" t="s">
        <v>177</v>
      </c>
      <c r="B11578">
        <v>10440</v>
      </c>
      <c r="C11578">
        <v>2</v>
      </c>
      <c r="D11578">
        <v>2</v>
      </c>
      <c r="E11578">
        <v>3</v>
      </c>
      <c r="F11578">
        <v>734</v>
      </c>
      <c r="G11578">
        <v>0</v>
      </c>
      <c r="H11578">
        <v>2234</v>
      </c>
    </row>
    <row r="11579" spans="1:8" x14ac:dyDescent="0.25">
      <c r="A11579" t="s">
        <v>177</v>
      </c>
      <c r="B11579">
        <v>10441</v>
      </c>
      <c r="C11579">
        <v>1</v>
      </c>
      <c r="D11579">
        <v>0</v>
      </c>
      <c r="E11579">
        <v>1</v>
      </c>
      <c r="F11579">
        <v>0</v>
      </c>
      <c r="G11579">
        <v>0</v>
      </c>
      <c r="H11579">
        <v>2</v>
      </c>
    </row>
    <row r="11580" spans="1:8" x14ac:dyDescent="0.25">
      <c r="A11580" t="s">
        <v>177</v>
      </c>
      <c r="B11580">
        <v>10442</v>
      </c>
      <c r="C11580">
        <v>1</v>
      </c>
      <c r="D11580">
        <v>0</v>
      </c>
      <c r="E11580">
        <v>1</v>
      </c>
      <c r="F11580">
        <v>0</v>
      </c>
      <c r="G11580">
        <v>0</v>
      </c>
      <c r="H11580">
        <v>1</v>
      </c>
    </row>
    <row r="11581" spans="1:8" x14ac:dyDescent="0.25">
      <c r="A11581" t="s">
        <v>177</v>
      </c>
      <c r="B11581">
        <v>10443</v>
      </c>
      <c r="C11581">
        <v>1</v>
      </c>
      <c r="D11581">
        <v>0</v>
      </c>
      <c r="E11581">
        <v>1</v>
      </c>
      <c r="F11581">
        <v>0</v>
      </c>
      <c r="G11581">
        <v>0</v>
      </c>
      <c r="H11581">
        <v>2</v>
      </c>
    </row>
    <row r="11582" spans="1:8" x14ac:dyDescent="0.25">
      <c r="A11582" t="s">
        <v>177</v>
      </c>
      <c r="B11582">
        <v>10444</v>
      </c>
      <c r="C11582">
        <v>1</v>
      </c>
      <c r="D11582">
        <v>0</v>
      </c>
      <c r="E11582">
        <v>1</v>
      </c>
      <c r="F11582">
        <v>0</v>
      </c>
      <c r="G11582">
        <v>0</v>
      </c>
      <c r="H11582">
        <v>2</v>
      </c>
    </row>
    <row r="11583" spans="1:8" x14ac:dyDescent="0.25">
      <c r="A11583" t="s">
        <v>177</v>
      </c>
      <c r="B11583">
        <v>10445</v>
      </c>
      <c r="C11583">
        <v>2</v>
      </c>
      <c r="D11583">
        <v>2</v>
      </c>
      <c r="E11583">
        <v>3</v>
      </c>
      <c r="F11583">
        <v>734</v>
      </c>
      <c r="G11583">
        <v>0</v>
      </c>
      <c r="H11583">
        <v>212</v>
      </c>
    </row>
    <row r="11584" spans="1:8" x14ac:dyDescent="0.25">
      <c r="A11584" t="s">
        <v>177</v>
      </c>
      <c r="B11584">
        <v>10446</v>
      </c>
      <c r="C11584">
        <v>2</v>
      </c>
      <c r="D11584">
        <v>2</v>
      </c>
      <c r="E11584">
        <v>3</v>
      </c>
      <c r="F11584">
        <v>734</v>
      </c>
      <c r="G11584">
        <v>0</v>
      </c>
      <c r="H11584">
        <v>236</v>
      </c>
    </row>
    <row r="11585" spans="1:8" x14ac:dyDescent="0.25">
      <c r="A11585" t="s">
        <v>177</v>
      </c>
      <c r="B11585">
        <v>10456</v>
      </c>
      <c r="C11585">
        <v>2</v>
      </c>
      <c r="D11585">
        <v>2</v>
      </c>
      <c r="E11585">
        <v>3</v>
      </c>
      <c r="F11585">
        <v>734</v>
      </c>
      <c r="G11585">
        <v>0</v>
      </c>
      <c r="H11585">
        <v>2233</v>
      </c>
    </row>
    <row r="11586" spans="1:8" x14ac:dyDescent="0.25">
      <c r="A11586" t="s">
        <v>177</v>
      </c>
      <c r="B11586">
        <v>10457</v>
      </c>
      <c r="C11586">
        <v>1</v>
      </c>
      <c r="D11586">
        <v>0</v>
      </c>
      <c r="E11586">
        <v>1</v>
      </c>
      <c r="F11586">
        <v>0</v>
      </c>
      <c r="G11586">
        <v>0</v>
      </c>
      <c r="H11586">
        <v>2</v>
      </c>
    </row>
    <row r="11587" spans="1:8" x14ac:dyDescent="0.25">
      <c r="A11587" t="s">
        <v>177</v>
      </c>
      <c r="B11587">
        <v>10458</v>
      </c>
      <c r="C11587">
        <v>1</v>
      </c>
      <c r="D11587">
        <v>0</v>
      </c>
      <c r="E11587">
        <v>1</v>
      </c>
      <c r="F11587">
        <v>0</v>
      </c>
      <c r="G11587">
        <v>0</v>
      </c>
      <c r="H11587">
        <v>2</v>
      </c>
    </row>
    <row r="11588" spans="1:8" x14ac:dyDescent="0.25">
      <c r="A11588" t="s">
        <v>177</v>
      </c>
      <c r="B11588">
        <v>10459</v>
      </c>
      <c r="C11588">
        <v>1</v>
      </c>
      <c r="D11588">
        <v>0</v>
      </c>
      <c r="E11588">
        <v>1</v>
      </c>
      <c r="F11588">
        <v>0</v>
      </c>
      <c r="G11588">
        <v>0</v>
      </c>
      <c r="H11588">
        <v>2</v>
      </c>
    </row>
    <row r="11589" spans="1:8" x14ac:dyDescent="0.25">
      <c r="A11589" t="s">
        <v>177</v>
      </c>
      <c r="B11589">
        <v>10460</v>
      </c>
      <c r="C11589">
        <v>2</v>
      </c>
      <c r="D11589">
        <v>2</v>
      </c>
      <c r="E11589">
        <v>3</v>
      </c>
      <c r="F11589">
        <v>734</v>
      </c>
      <c r="G11589">
        <v>0</v>
      </c>
      <c r="H11589">
        <v>2216</v>
      </c>
    </row>
    <row r="11590" spans="1:8" x14ac:dyDescent="0.25">
      <c r="A11590" t="s">
        <v>177</v>
      </c>
      <c r="B11590">
        <v>10461</v>
      </c>
      <c r="C11590">
        <v>1</v>
      </c>
      <c r="D11590">
        <v>0</v>
      </c>
      <c r="E11590">
        <v>1</v>
      </c>
      <c r="F11590">
        <v>0</v>
      </c>
      <c r="G11590">
        <v>0</v>
      </c>
      <c r="H11590">
        <v>2</v>
      </c>
    </row>
    <row r="11591" spans="1:8" x14ac:dyDescent="0.25">
      <c r="A11591" t="s">
        <v>177</v>
      </c>
      <c r="B11591">
        <v>10462</v>
      </c>
      <c r="C11591">
        <v>1</v>
      </c>
      <c r="D11591">
        <v>0</v>
      </c>
      <c r="E11591">
        <v>1</v>
      </c>
      <c r="F11591">
        <v>0</v>
      </c>
      <c r="G11591">
        <v>0</v>
      </c>
      <c r="H11591">
        <v>2</v>
      </c>
    </row>
    <row r="11592" spans="1:8" x14ac:dyDescent="0.25">
      <c r="A11592" t="s">
        <v>177</v>
      </c>
      <c r="B11592">
        <v>10463</v>
      </c>
      <c r="C11592">
        <v>1</v>
      </c>
      <c r="D11592">
        <v>0</v>
      </c>
      <c r="E11592">
        <v>1</v>
      </c>
      <c r="F11592">
        <v>0</v>
      </c>
      <c r="G11592">
        <v>0</v>
      </c>
      <c r="H11592">
        <v>2</v>
      </c>
    </row>
    <row r="11593" spans="1:8" x14ac:dyDescent="0.25">
      <c r="A11593" t="s">
        <v>177</v>
      </c>
      <c r="B11593">
        <v>10474</v>
      </c>
      <c r="C11593">
        <v>2</v>
      </c>
      <c r="D11593">
        <v>2</v>
      </c>
      <c r="E11593">
        <v>3</v>
      </c>
      <c r="F11593">
        <v>734</v>
      </c>
      <c r="G11593">
        <v>0</v>
      </c>
      <c r="H11593">
        <v>2303</v>
      </c>
    </row>
    <row r="11594" spans="1:8" x14ac:dyDescent="0.25">
      <c r="A11594" t="s">
        <v>177</v>
      </c>
      <c r="B11594">
        <v>10475</v>
      </c>
      <c r="C11594">
        <v>1</v>
      </c>
      <c r="D11594">
        <v>0</v>
      </c>
      <c r="E11594">
        <v>1</v>
      </c>
      <c r="F11594">
        <v>0</v>
      </c>
      <c r="G11594">
        <v>0</v>
      </c>
      <c r="H11594">
        <v>2</v>
      </c>
    </row>
    <row r="11595" spans="1:8" x14ac:dyDescent="0.25">
      <c r="A11595" t="s">
        <v>177</v>
      </c>
      <c r="B11595">
        <v>10476</v>
      </c>
      <c r="C11595">
        <v>1</v>
      </c>
      <c r="D11595">
        <v>0</v>
      </c>
      <c r="E11595">
        <v>1</v>
      </c>
      <c r="F11595">
        <v>0</v>
      </c>
      <c r="G11595">
        <v>0</v>
      </c>
      <c r="H11595">
        <v>1</v>
      </c>
    </row>
    <row r="11596" spans="1:8" x14ac:dyDescent="0.25">
      <c r="A11596" t="s">
        <v>177</v>
      </c>
      <c r="B11596">
        <v>10477</v>
      </c>
      <c r="C11596">
        <v>1</v>
      </c>
      <c r="D11596">
        <v>0</v>
      </c>
      <c r="E11596">
        <v>1</v>
      </c>
      <c r="F11596">
        <v>0</v>
      </c>
      <c r="G11596">
        <v>0</v>
      </c>
      <c r="H11596">
        <v>2</v>
      </c>
    </row>
    <row r="11597" spans="1:8" x14ac:dyDescent="0.25">
      <c r="A11597" t="s">
        <v>177</v>
      </c>
      <c r="B11597">
        <v>10478</v>
      </c>
      <c r="C11597">
        <v>2</v>
      </c>
      <c r="D11597">
        <v>2</v>
      </c>
      <c r="E11597">
        <v>3</v>
      </c>
      <c r="F11597">
        <v>734</v>
      </c>
      <c r="G11597">
        <v>0</v>
      </c>
      <c r="H11597">
        <v>2222</v>
      </c>
    </row>
    <row r="11598" spans="1:8" x14ac:dyDescent="0.25">
      <c r="A11598" t="s">
        <v>177</v>
      </c>
      <c r="B11598">
        <v>10479</v>
      </c>
      <c r="C11598">
        <v>1</v>
      </c>
      <c r="D11598">
        <v>0</v>
      </c>
      <c r="E11598">
        <v>1</v>
      </c>
      <c r="F11598">
        <v>0</v>
      </c>
      <c r="G11598">
        <v>0</v>
      </c>
      <c r="H11598">
        <v>1</v>
      </c>
    </row>
    <row r="11599" spans="1:8" x14ac:dyDescent="0.25">
      <c r="A11599" t="s">
        <v>177</v>
      </c>
      <c r="B11599">
        <v>10480</v>
      </c>
      <c r="C11599">
        <v>1</v>
      </c>
      <c r="D11599">
        <v>0</v>
      </c>
      <c r="E11599">
        <v>1</v>
      </c>
      <c r="F11599">
        <v>0</v>
      </c>
      <c r="G11599">
        <v>0</v>
      </c>
      <c r="H11599">
        <v>1</v>
      </c>
    </row>
    <row r="11600" spans="1:8" x14ac:dyDescent="0.25">
      <c r="A11600" t="s">
        <v>177</v>
      </c>
      <c r="B11600">
        <v>10481</v>
      </c>
      <c r="C11600">
        <v>1</v>
      </c>
      <c r="D11600">
        <v>0</v>
      </c>
      <c r="E11600">
        <v>1</v>
      </c>
      <c r="F11600">
        <v>0</v>
      </c>
      <c r="G11600">
        <v>0</v>
      </c>
      <c r="H11600">
        <v>2</v>
      </c>
    </row>
    <row r="11601" spans="1:8" x14ac:dyDescent="0.25">
      <c r="A11601" t="s">
        <v>177</v>
      </c>
      <c r="B11601">
        <v>10509</v>
      </c>
      <c r="C11601">
        <v>1</v>
      </c>
      <c r="D11601">
        <v>0</v>
      </c>
      <c r="E11601">
        <v>1</v>
      </c>
      <c r="F11601">
        <v>0</v>
      </c>
      <c r="G11601">
        <v>0</v>
      </c>
      <c r="H11601">
        <v>1</v>
      </c>
    </row>
    <row r="11602" spans="1:8" x14ac:dyDescent="0.25">
      <c r="A11602" t="s">
        <v>177</v>
      </c>
      <c r="B11602">
        <v>10510</v>
      </c>
      <c r="C11602">
        <v>1</v>
      </c>
      <c r="D11602">
        <v>0</v>
      </c>
      <c r="E11602">
        <v>1</v>
      </c>
      <c r="F11602">
        <v>0</v>
      </c>
      <c r="G11602">
        <v>0</v>
      </c>
      <c r="H11602">
        <v>1</v>
      </c>
    </row>
    <row r="11603" spans="1:8" x14ac:dyDescent="0.25">
      <c r="A11603" t="s">
        <v>177</v>
      </c>
      <c r="B11603">
        <v>10511</v>
      </c>
      <c r="C11603">
        <v>1</v>
      </c>
      <c r="D11603">
        <v>0</v>
      </c>
      <c r="E11603">
        <v>1</v>
      </c>
      <c r="F11603">
        <v>0</v>
      </c>
      <c r="G11603">
        <v>0</v>
      </c>
      <c r="H11603">
        <v>1</v>
      </c>
    </row>
    <row r="11604" spans="1:8" x14ac:dyDescent="0.25">
      <c r="A11604" t="s">
        <v>177</v>
      </c>
      <c r="B11604">
        <v>10512</v>
      </c>
      <c r="C11604">
        <v>1</v>
      </c>
      <c r="D11604">
        <v>0</v>
      </c>
      <c r="E11604">
        <v>1</v>
      </c>
      <c r="F11604">
        <v>0</v>
      </c>
      <c r="G11604">
        <v>0</v>
      </c>
      <c r="H11604">
        <v>1</v>
      </c>
    </row>
    <row r="11605" spans="1:8" x14ac:dyDescent="0.25">
      <c r="A11605" t="s">
        <v>177</v>
      </c>
      <c r="B11605">
        <v>10513</v>
      </c>
      <c r="C11605">
        <v>2</v>
      </c>
      <c r="D11605">
        <v>2</v>
      </c>
      <c r="E11605">
        <v>3</v>
      </c>
      <c r="F11605">
        <v>734</v>
      </c>
      <c r="G11605">
        <v>0</v>
      </c>
      <c r="H11605">
        <v>216</v>
      </c>
    </row>
    <row r="11606" spans="1:8" x14ac:dyDescent="0.25">
      <c r="A11606" t="s">
        <v>177</v>
      </c>
      <c r="B11606">
        <v>10514</v>
      </c>
      <c r="C11606">
        <v>2</v>
      </c>
      <c r="D11606">
        <v>2</v>
      </c>
      <c r="E11606">
        <v>3</v>
      </c>
      <c r="F11606">
        <v>734</v>
      </c>
      <c r="G11606">
        <v>0</v>
      </c>
      <c r="H11606">
        <v>234</v>
      </c>
    </row>
    <row r="11607" spans="1:8" x14ac:dyDescent="0.25">
      <c r="A11607" t="s">
        <v>177</v>
      </c>
      <c r="B11607">
        <v>10555</v>
      </c>
      <c r="C11607">
        <v>1</v>
      </c>
      <c r="D11607">
        <v>0</v>
      </c>
      <c r="E11607">
        <v>1</v>
      </c>
      <c r="F11607">
        <v>0</v>
      </c>
      <c r="G11607">
        <v>0</v>
      </c>
      <c r="H11607">
        <v>2</v>
      </c>
    </row>
    <row r="11608" spans="1:8" x14ac:dyDescent="0.25">
      <c r="A11608" t="s">
        <v>177</v>
      </c>
      <c r="B11608">
        <v>10556</v>
      </c>
      <c r="C11608">
        <v>3</v>
      </c>
      <c r="D11608">
        <v>1</v>
      </c>
      <c r="E11608">
        <v>3</v>
      </c>
      <c r="F11608">
        <v>1</v>
      </c>
      <c r="G11608">
        <v>0</v>
      </c>
      <c r="H11608">
        <v>16</v>
      </c>
    </row>
    <row r="11609" spans="1:8" x14ac:dyDescent="0.25">
      <c r="A11609" t="s">
        <v>177</v>
      </c>
      <c r="B11609">
        <v>10584</v>
      </c>
      <c r="C11609">
        <v>1</v>
      </c>
      <c r="D11609">
        <v>0</v>
      </c>
      <c r="E11609">
        <v>1</v>
      </c>
      <c r="F11609">
        <v>0</v>
      </c>
      <c r="G11609">
        <v>0</v>
      </c>
      <c r="H11609">
        <v>2</v>
      </c>
    </row>
    <row r="11610" spans="1:8" x14ac:dyDescent="0.25">
      <c r="A11610" t="s">
        <v>177</v>
      </c>
      <c r="B11610">
        <v>10585</v>
      </c>
      <c r="C11610">
        <v>2</v>
      </c>
      <c r="D11610">
        <v>2</v>
      </c>
      <c r="E11610">
        <v>3</v>
      </c>
      <c r="F11610">
        <v>734</v>
      </c>
      <c r="G11610">
        <v>0</v>
      </c>
      <c r="H11610">
        <v>249</v>
      </c>
    </row>
    <row r="11611" spans="1:8" x14ac:dyDescent="0.25">
      <c r="A11611" t="s">
        <v>177</v>
      </c>
      <c r="B11611">
        <v>10586</v>
      </c>
      <c r="C11611">
        <v>2</v>
      </c>
      <c r="D11611">
        <v>2</v>
      </c>
      <c r="E11611">
        <v>3</v>
      </c>
      <c r="F11611">
        <v>734</v>
      </c>
      <c r="G11611">
        <v>0</v>
      </c>
      <c r="H11611">
        <v>239</v>
      </c>
    </row>
    <row r="11612" spans="1:8" x14ac:dyDescent="0.25">
      <c r="A11612" t="s">
        <v>177</v>
      </c>
      <c r="B11612">
        <v>10621</v>
      </c>
      <c r="C11612">
        <v>1</v>
      </c>
      <c r="D11612">
        <v>0</v>
      </c>
      <c r="E11612">
        <v>1</v>
      </c>
      <c r="F11612">
        <v>0</v>
      </c>
      <c r="G11612">
        <v>0</v>
      </c>
      <c r="H11612">
        <v>2</v>
      </c>
    </row>
    <row r="11613" spans="1:8" x14ac:dyDescent="0.25">
      <c r="A11613" t="s">
        <v>177</v>
      </c>
      <c r="B11613">
        <v>10622</v>
      </c>
      <c r="C11613">
        <v>1</v>
      </c>
      <c r="D11613">
        <v>0</v>
      </c>
      <c r="E11613">
        <v>1</v>
      </c>
      <c r="F11613">
        <v>0</v>
      </c>
      <c r="G11613">
        <v>0</v>
      </c>
      <c r="H11613">
        <v>2</v>
      </c>
    </row>
    <row r="11614" spans="1:8" x14ac:dyDescent="0.25">
      <c r="A11614" t="s">
        <v>177</v>
      </c>
      <c r="B11614">
        <v>10623</v>
      </c>
      <c r="C11614">
        <v>1</v>
      </c>
      <c r="D11614">
        <v>0</v>
      </c>
      <c r="E11614">
        <v>1</v>
      </c>
      <c r="F11614">
        <v>0</v>
      </c>
      <c r="G11614">
        <v>0</v>
      </c>
      <c r="H11614">
        <v>2</v>
      </c>
    </row>
    <row r="11615" spans="1:8" x14ac:dyDescent="0.25">
      <c r="A11615" t="s">
        <v>177</v>
      </c>
      <c r="B11615">
        <v>10624</v>
      </c>
      <c r="C11615">
        <v>2</v>
      </c>
      <c r="D11615">
        <v>2</v>
      </c>
      <c r="E11615">
        <v>3</v>
      </c>
      <c r="F11615">
        <v>734</v>
      </c>
      <c r="G11615">
        <v>0</v>
      </c>
      <c r="H11615">
        <v>241</v>
      </c>
    </row>
    <row r="11616" spans="1:8" x14ac:dyDescent="0.25">
      <c r="A11616" t="s">
        <v>177</v>
      </c>
      <c r="B11616">
        <v>10625</v>
      </c>
      <c r="C11616">
        <v>2</v>
      </c>
      <c r="D11616">
        <v>2</v>
      </c>
      <c r="E11616">
        <v>3</v>
      </c>
      <c r="F11616">
        <v>734</v>
      </c>
      <c r="G11616">
        <v>0</v>
      </c>
      <c r="H11616">
        <v>242</v>
      </c>
    </row>
    <row r="11617" spans="1:8" x14ac:dyDescent="0.25">
      <c r="A11617" t="s">
        <v>177</v>
      </c>
      <c r="B11617">
        <v>10653</v>
      </c>
      <c r="C11617">
        <v>3</v>
      </c>
      <c r="D11617">
        <v>2</v>
      </c>
      <c r="E11617">
        <v>4</v>
      </c>
      <c r="F11617">
        <v>149</v>
      </c>
      <c r="H11617">
        <v>7</v>
      </c>
    </row>
    <row r="11618" spans="1:8" x14ac:dyDescent="0.25">
      <c r="A11618" t="s">
        <v>177</v>
      </c>
      <c r="B11618">
        <v>10663</v>
      </c>
      <c r="C11618">
        <v>3</v>
      </c>
      <c r="D11618">
        <v>2</v>
      </c>
      <c r="E11618">
        <v>5</v>
      </c>
      <c r="F11618">
        <v>734</v>
      </c>
      <c r="G11618">
        <v>0</v>
      </c>
      <c r="H11618">
        <v>2198</v>
      </c>
    </row>
    <row r="11619" spans="1:8" x14ac:dyDescent="0.25">
      <c r="A11619" t="s">
        <v>177</v>
      </c>
      <c r="B11619">
        <v>10664</v>
      </c>
      <c r="C11619">
        <v>2</v>
      </c>
      <c r="D11619">
        <v>2</v>
      </c>
      <c r="E11619">
        <v>3</v>
      </c>
      <c r="F11619">
        <v>1</v>
      </c>
      <c r="G11619">
        <v>0</v>
      </c>
      <c r="H11619">
        <v>48</v>
      </c>
    </row>
    <row r="11620" spans="1:8" x14ac:dyDescent="0.25">
      <c r="A11620" t="s">
        <v>177</v>
      </c>
      <c r="B11620">
        <v>10665</v>
      </c>
      <c r="C11620">
        <v>1</v>
      </c>
      <c r="D11620">
        <v>0</v>
      </c>
      <c r="E11620">
        <v>1</v>
      </c>
      <c r="F11620">
        <v>0</v>
      </c>
      <c r="G11620">
        <v>0</v>
      </c>
      <c r="H11620">
        <v>1</v>
      </c>
    </row>
    <row r="11621" spans="1:8" x14ac:dyDescent="0.25">
      <c r="A11621" t="s">
        <v>177</v>
      </c>
      <c r="B11621">
        <v>10666</v>
      </c>
      <c r="C11621">
        <v>1</v>
      </c>
      <c r="D11621">
        <v>0</v>
      </c>
      <c r="E11621">
        <v>1</v>
      </c>
      <c r="F11621">
        <v>1</v>
      </c>
      <c r="G11621">
        <v>0</v>
      </c>
      <c r="H11621">
        <v>3</v>
      </c>
    </row>
    <row r="11622" spans="1:8" x14ac:dyDescent="0.25">
      <c r="A11622" t="s">
        <v>177</v>
      </c>
      <c r="B11622">
        <v>10667</v>
      </c>
      <c r="C11622">
        <v>2</v>
      </c>
      <c r="D11622">
        <v>2</v>
      </c>
      <c r="E11622">
        <v>3</v>
      </c>
      <c r="F11622">
        <v>1</v>
      </c>
      <c r="G11622">
        <v>0</v>
      </c>
      <c r="H11622">
        <v>8</v>
      </c>
    </row>
    <row r="11623" spans="1:8" x14ac:dyDescent="0.25">
      <c r="A11623" t="s">
        <v>177</v>
      </c>
      <c r="B11623">
        <v>10668</v>
      </c>
      <c r="C11623">
        <v>2</v>
      </c>
      <c r="D11623">
        <v>2</v>
      </c>
      <c r="E11623">
        <v>3</v>
      </c>
      <c r="F11623">
        <v>734</v>
      </c>
      <c r="G11623">
        <v>0</v>
      </c>
      <c r="H11623">
        <v>2285</v>
      </c>
    </row>
    <row r="11624" spans="1:8" x14ac:dyDescent="0.25">
      <c r="A11624" t="s">
        <v>177</v>
      </c>
      <c r="B11624">
        <v>10669</v>
      </c>
      <c r="C11624">
        <v>2</v>
      </c>
      <c r="D11624">
        <v>2</v>
      </c>
      <c r="E11624">
        <v>3</v>
      </c>
      <c r="F11624">
        <v>734</v>
      </c>
      <c r="G11624">
        <v>0</v>
      </c>
      <c r="H11624">
        <v>2244</v>
      </c>
    </row>
    <row r="11625" spans="1:8" x14ac:dyDescent="0.25">
      <c r="A11625" t="s">
        <v>177</v>
      </c>
      <c r="B11625">
        <v>10682</v>
      </c>
      <c r="C11625">
        <v>2</v>
      </c>
      <c r="D11625">
        <v>2</v>
      </c>
      <c r="E11625">
        <v>3</v>
      </c>
      <c r="F11625">
        <v>734</v>
      </c>
      <c r="G11625">
        <v>0</v>
      </c>
      <c r="H11625">
        <v>2278</v>
      </c>
    </row>
    <row r="11626" spans="1:8" x14ac:dyDescent="0.25">
      <c r="A11626" t="s">
        <v>177</v>
      </c>
      <c r="B11626">
        <v>10683</v>
      </c>
      <c r="C11626">
        <v>2</v>
      </c>
      <c r="D11626">
        <v>2</v>
      </c>
      <c r="E11626">
        <v>3</v>
      </c>
      <c r="F11626">
        <v>734</v>
      </c>
      <c r="G11626">
        <v>0</v>
      </c>
      <c r="H11626">
        <v>2258</v>
      </c>
    </row>
    <row r="11627" spans="1:8" x14ac:dyDescent="0.25">
      <c r="A11627" t="s">
        <v>177</v>
      </c>
      <c r="B11627">
        <v>10684</v>
      </c>
      <c r="C11627">
        <v>2</v>
      </c>
      <c r="D11627">
        <v>2</v>
      </c>
      <c r="E11627">
        <v>3</v>
      </c>
      <c r="F11627">
        <v>734</v>
      </c>
      <c r="G11627">
        <v>0</v>
      </c>
      <c r="H11627">
        <v>2284</v>
      </c>
    </row>
    <row r="11628" spans="1:8" x14ac:dyDescent="0.25">
      <c r="A11628" t="s">
        <v>177</v>
      </c>
      <c r="B11628">
        <v>10685</v>
      </c>
      <c r="C11628">
        <v>1</v>
      </c>
      <c r="D11628">
        <v>0</v>
      </c>
      <c r="E11628">
        <v>1</v>
      </c>
      <c r="F11628">
        <v>1</v>
      </c>
      <c r="G11628">
        <v>0</v>
      </c>
      <c r="H11628">
        <v>2</v>
      </c>
    </row>
    <row r="11629" spans="1:8" x14ac:dyDescent="0.25">
      <c r="A11629" t="s">
        <v>177</v>
      </c>
      <c r="B11629">
        <v>10686</v>
      </c>
      <c r="C11629">
        <v>2</v>
      </c>
      <c r="D11629">
        <v>2</v>
      </c>
      <c r="E11629">
        <v>3</v>
      </c>
      <c r="F11629">
        <v>734</v>
      </c>
      <c r="G11629">
        <v>0</v>
      </c>
      <c r="H11629">
        <v>2313</v>
      </c>
    </row>
    <row r="11630" spans="1:8" x14ac:dyDescent="0.25">
      <c r="A11630" t="s">
        <v>177</v>
      </c>
      <c r="B11630">
        <v>10687</v>
      </c>
      <c r="C11630">
        <v>1</v>
      </c>
      <c r="D11630">
        <v>0</v>
      </c>
      <c r="E11630">
        <v>1</v>
      </c>
      <c r="F11630">
        <v>0</v>
      </c>
      <c r="G11630">
        <v>0</v>
      </c>
      <c r="H11630">
        <v>2</v>
      </c>
    </row>
    <row r="11631" spans="1:8" x14ac:dyDescent="0.25">
      <c r="A11631" t="s">
        <v>177</v>
      </c>
      <c r="B11631">
        <v>10688</v>
      </c>
      <c r="C11631">
        <v>2</v>
      </c>
      <c r="D11631">
        <v>2</v>
      </c>
      <c r="E11631">
        <v>3</v>
      </c>
      <c r="F11631">
        <v>21</v>
      </c>
      <c r="G11631">
        <v>0</v>
      </c>
      <c r="H11631">
        <v>146</v>
      </c>
    </row>
    <row r="11632" spans="1:8" x14ac:dyDescent="0.25">
      <c r="A11632" t="s">
        <v>177</v>
      </c>
      <c r="B11632">
        <v>10689</v>
      </c>
      <c r="C11632">
        <v>1</v>
      </c>
      <c r="D11632">
        <v>0</v>
      </c>
      <c r="E11632">
        <v>1</v>
      </c>
      <c r="F11632">
        <v>0</v>
      </c>
      <c r="G11632">
        <v>0</v>
      </c>
      <c r="H11632">
        <v>1</v>
      </c>
    </row>
    <row r="11633" spans="1:8" x14ac:dyDescent="0.25">
      <c r="A11633" t="s">
        <v>177</v>
      </c>
      <c r="B11633">
        <v>10690</v>
      </c>
      <c r="C11633">
        <v>2</v>
      </c>
      <c r="D11633">
        <v>2</v>
      </c>
      <c r="E11633">
        <v>3</v>
      </c>
      <c r="F11633">
        <v>734</v>
      </c>
      <c r="G11633">
        <v>0</v>
      </c>
      <c r="H11633">
        <v>2259</v>
      </c>
    </row>
    <row r="11634" spans="1:8" x14ac:dyDescent="0.25">
      <c r="A11634" t="s">
        <v>177</v>
      </c>
      <c r="B11634">
        <v>10691</v>
      </c>
      <c r="C11634">
        <v>1</v>
      </c>
      <c r="D11634">
        <v>0</v>
      </c>
      <c r="E11634">
        <v>1</v>
      </c>
      <c r="F11634">
        <v>0</v>
      </c>
      <c r="G11634">
        <v>0</v>
      </c>
      <c r="H11634">
        <v>2</v>
      </c>
    </row>
    <row r="11635" spans="1:8" x14ac:dyDescent="0.25">
      <c r="A11635" t="s">
        <v>177</v>
      </c>
      <c r="B11635">
        <v>10692</v>
      </c>
      <c r="C11635">
        <v>1</v>
      </c>
      <c r="D11635">
        <v>0</v>
      </c>
      <c r="E11635">
        <v>1</v>
      </c>
      <c r="F11635">
        <v>0</v>
      </c>
      <c r="G11635">
        <v>0</v>
      </c>
      <c r="H11635">
        <v>2</v>
      </c>
    </row>
    <row r="11636" spans="1:8" x14ac:dyDescent="0.25">
      <c r="A11636" t="s">
        <v>177</v>
      </c>
      <c r="B11636">
        <v>10693</v>
      </c>
      <c r="C11636">
        <v>2</v>
      </c>
      <c r="D11636">
        <v>2</v>
      </c>
      <c r="E11636">
        <v>3</v>
      </c>
      <c r="F11636">
        <v>21</v>
      </c>
      <c r="G11636">
        <v>0</v>
      </c>
      <c r="H11636">
        <v>145</v>
      </c>
    </row>
    <row r="11637" spans="1:8" x14ac:dyDescent="0.25">
      <c r="A11637" t="s">
        <v>177</v>
      </c>
      <c r="B11637">
        <v>10694</v>
      </c>
      <c r="C11637">
        <v>1</v>
      </c>
      <c r="D11637">
        <v>0</v>
      </c>
      <c r="E11637">
        <v>1</v>
      </c>
      <c r="F11637">
        <v>0</v>
      </c>
      <c r="G11637">
        <v>0</v>
      </c>
      <c r="H11637">
        <v>1</v>
      </c>
    </row>
    <row r="11638" spans="1:8" x14ac:dyDescent="0.25">
      <c r="A11638" t="s">
        <v>177</v>
      </c>
      <c r="B11638">
        <v>10695</v>
      </c>
      <c r="C11638">
        <v>2</v>
      </c>
      <c r="D11638">
        <v>2</v>
      </c>
      <c r="E11638">
        <v>3</v>
      </c>
      <c r="F11638">
        <v>21</v>
      </c>
      <c r="G11638">
        <v>0</v>
      </c>
      <c r="H11638">
        <v>178</v>
      </c>
    </row>
    <row r="11639" spans="1:8" x14ac:dyDescent="0.25">
      <c r="A11639" t="s">
        <v>177</v>
      </c>
      <c r="B11639">
        <v>10696</v>
      </c>
      <c r="C11639">
        <v>1</v>
      </c>
      <c r="D11639">
        <v>0</v>
      </c>
      <c r="E11639">
        <v>1</v>
      </c>
      <c r="F11639">
        <v>0</v>
      </c>
      <c r="G11639">
        <v>0</v>
      </c>
      <c r="H11639">
        <v>2</v>
      </c>
    </row>
    <row r="11640" spans="1:8" x14ac:dyDescent="0.25">
      <c r="A11640" t="s">
        <v>177</v>
      </c>
      <c r="B11640">
        <v>10697</v>
      </c>
      <c r="C11640">
        <v>2</v>
      </c>
      <c r="D11640">
        <v>2</v>
      </c>
      <c r="E11640">
        <v>3</v>
      </c>
      <c r="F11640">
        <v>149</v>
      </c>
      <c r="G11640">
        <v>0</v>
      </c>
      <c r="H11640">
        <v>710</v>
      </c>
    </row>
    <row r="11641" spans="1:8" x14ac:dyDescent="0.25">
      <c r="A11641" t="s">
        <v>177</v>
      </c>
      <c r="B11641">
        <v>10698</v>
      </c>
      <c r="C11641">
        <v>1</v>
      </c>
      <c r="D11641">
        <v>0</v>
      </c>
      <c r="E11641">
        <v>1</v>
      </c>
      <c r="F11641">
        <v>1</v>
      </c>
      <c r="G11641">
        <v>0</v>
      </c>
      <c r="H11641">
        <v>3</v>
      </c>
    </row>
    <row r="11642" spans="1:8" x14ac:dyDescent="0.25">
      <c r="A11642" t="s">
        <v>177</v>
      </c>
      <c r="B11642">
        <v>10699</v>
      </c>
      <c r="C11642">
        <v>2</v>
      </c>
      <c r="D11642">
        <v>2</v>
      </c>
      <c r="E11642">
        <v>3</v>
      </c>
      <c r="F11642">
        <v>1</v>
      </c>
      <c r="G11642">
        <v>0</v>
      </c>
      <c r="H11642">
        <v>11</v>
      </c>
    </row>
    <row r="11643" spans="1:8" x14ac:dyDescent="0.25">
      <c r="A11643" t="s">
        <v>177</v>
      </c>
      <c r="B11643">
        <v>10726</v>
      </c>
      <c r="C11643">
        <v>1</v>
      </c>
      <c r="D11643">
        <v>0</v>
      </c>
      <c r="E11643">
        <v>1</v>
      </c>
      <c r="F11643">
        <v>0</v>
      </c>
      <c r="G11643">
        <v>0</v>
      </c>
      <c r="H11643">
        <v>2</v>
      </c>
    </row>
    <row r="11644" spans="1:8" x14ac:dyDescent="0.25">
      <c r="A11644" t="s">
        <v>177</v>
      </c>
      <c r="B11644">
        <v>10727</v>
      </c>
      <c r="C11644">
        <v>2</v>
      </c>
      <c r="D11644">
        <v>2</v>
      </c>
      <c r="E11644">
        <v>3</v>
      </c>
      <c r="F11644">
        <v>734</v>
      </c>
      <c r="G11644">
        <v>0</v>
      </c>
      <c r="H11644">
        <v>2106</v>
      </c>
    </row>
    <row r="11645" spans="1:8" x14ac:dyDescent="0.25">
      <c r="A11645" t="s">
        <v>177</v>
      </c>
      <c r="B11645">
        <v>10728</v>
      </c>
      <c r="C11645">
        <v>2</v>
      </c>
      <c r="D11645">
        <v>2</v>
      </c>
      <c r="E11645">
        <v>3</v>
      </c>
      <c r="F11645">
        <v>734</v>
      </c>
      <c r="G11645">
        <v>0</v>
      </c>
      <c r="H11645">
        <v>2269</v>
      </c>
    </row>
    <row r="11646" spans="1:8" x14ac:dyDescent="0.25">
      <c r="A11646" t="s">
        <v>177</v>
      </c>
      <c r="B11646">
        <v>10736</v>
      </c>
      <c r="C11646">
        <v>1</v>
      </c>
      <c r="D11646">
        <v>0</v>
      </c>
      <c r="E11646">
        <v>1</v>
      </c>
      <c r="F11646">
        <v>1</v>
      </c>
      <c r="G11646">
        <v>0</v>
      </c>
      <c r="H11646">
        <v>2</v>
      </c>
    </row>
    <row r="11647" spans="1:8" x14ac:dyDescent="0.25">
      <c r="A11647" t="s">
        <v>177</v>
      </c>
      <c r="B11647">
        <v>10737</v>
      </c>
      <c r="C11647">
        <v>4</v>
      </c>
      <c r="D11647">
        <v>2</v>
      </c>
      <c r="E11647">
        <v>5</v>
      </c>
      <c r="F11647">
        <v>12</v>
      </c>
      <c r="H11647">
        <v>6</v>
      </c>
    </row>
    <row r="11648" spans="1:8" x14ac:dyDescent="0.25">
      <c r="A11648" t="s">
        <v>177</v>
      </c>
      <c r="B11648">
        <v>10765</v>
      </c>
      <c r="C11648">
        <v>1</v>
      </c>
      <c r="D11648">
        <v>0</v>
      </c>
      <c r="E11648">
        <v>1</v>
      </c>
      <c r="F11648">
        <v>0</v>
      </c>
      <c r="G11648">
        <v>0</v>
      </c>
      <c r="H11648">
        <v>2</v>
      </c>
    </row>
    <row r="11649" spans="1:8" x14ac:dyDescent="0.25">
      <c r="A11649" t="s">
        <v>177</v>
      </c>
      <c r="B11649">
        <v>10766</v>
      </c>
      <c r="C11649">
        <v>1</v>
      </c>
      <c r="D11649">
        <v>0</v>
      </c>
      <c r="E11649">
        <v>1</v>
      </c>
      <c r="F11649">
        <v>0</v>
      </c>
      <c r="G11649">
        <v>0</v>
      </c>
      <c r="H11649">
        <v>1</v>
      </c>
    </row>
    <row r="11650" spans="1:8" x14ac:dyDescent="0.25">
      <c r="A11650" t="s">
        <v>177</v>
      </c>
      <c r="B11650">
        <v>10767</v>
      </c>
      <c r="C11650">
        <v>1</v>
      </c>
      <c r="D11650">
        <v>0</v>
      </c>
      <c r="E11650">
        <v>1</v>
      </c>
      <c r="F11650">
        <v>0</v>
      </c>
      <c r="G11650">
        <v>0</v>
      </c>
      <c r="H11650">
        <v>1</v>
      </c>
    </row>
    <row r="11651" spans="1:8" x14ac:dyDescent="0.25">
      <c r="A11651" t="s">
        <v>177</v>
      </c>
      <c r="B11651">
        <v>10768</v>
      </c>
      <c r="C11651">
        <v>2</v>
      </c>
      <c r="D11651">
        <v>2</v>
      </c>
      <c r="E11651">
        <v>3</v>
      </c>
      <c r="F11651">
        <v>734</v>
      </c>
      <c r="G11651">
        <v>0</v>
      </c>
      <c r="H11651">
        <v>228</v>
      </c>
    </row>
    <row r="11652" spans="1:8" x14ac:dyDescent="0.25">
      <c r="A11652" t="s">
        <v>177</v>
      </c>
      <c r="B11652">
        <v>10769</v>
      </c>
      <c r="C11652">
        <v>2</v>
      </c>
      <c r="D11652">
        <v>2</v>
      </c>
      <c r="E11652">
        <v>3</v>
      </c>
      <c r="F11652">
        <v>734</v>
      </c>
      <c r="G11652">
        <v>0</v>
      </c>
      <c r="H11652">
        <v>244</v>
      </c>
    </row>
    <row r="11653" spans="1:8" x14ac:dyDescent="0.25">
      <c r="A11653" t="s">
        <v>177</v>
      </c>
      <c r="B11653">
        <v>10800</v>
      </c>
      <c r="C11653">
        <v>2</v>
      </c>
      <c r="D11653">
        <v>2</v>
      </c>
      <c r="E11653">
        <v>3</v>
      </c>
      <c r="F11653">
        <v>149</v>
      </c>
      <c r="H11653">
        <v>2</v>
      </c>
    </row>
    <row r="11654" spans="1:8" x14ac:dyDescent="0.25">
      <c r="A11654" t="s">
        <v>177</v>
      </c>
      <c r="B11654">
        <v>10801</v>
      </c>
      <c r="C11654">
        <v>3</v>
      </c>
      <c r="D11654">
        <v>2</v>
      </c>
      <c r="E11654">
        <v>4</v>
      </c>
      <c r="F11654">
        <v>1</v>
      </c>
      <c r="H11654">
        <v>10</v>
      </c>
    </row>
    <row r="11655" spans="1:8" x14ac:dyDescent="0.25">
      <c r="A11655" t="s">
        <v>177</v>
      </c>
      <c r="B11655">
        <v>10802</v>
      </c>
      <c r="C11655">
        <v>3</v>
      </c>
      <c r="D11655">
        <v>2</v>
      </c>
      <c r="E11655">
        <v>4</v>
      </c>
      <c r="F11655">
        <v>1</v>
      </c>
      <c r="H11655">
        <v>3</v>
      </c>
    </row>
    <row r="11656" spans="1:8" x14ac:dyDescent="0.25">
      <c r="A11656" t="s">
        <v>177</v>
      </c>
      <c r="B11656">
        <v>10809</v>
      </c>
      <c r="C11656">
        <v>3</v>
      </c>
      <c r="D11656">
        <v>1</v>
      </c>
      <c r="E11656">
        <v>3</v>
      </c>
      <c r="F11656">
        <v>1</v>
      </c>
      <c r="H11656">
        <v>8</v>
      </c>
    </row>
    <row r="11657" spans="1:8" x14ac:dyDescent="0.25">
      <c r="A11657" t="s">
        <v>177</v>
      </c>
      <c r="B11657">
        <v>10810</v>
      </c>
      <c r="C11657">
        <v>3</v>
      </c>
      <c r="D11657">
        <v>1</v>
      </c>
      <c r="E11657">
        <v>3</v>
      </c>
      <c r="F11657">
        <v>1</v>
      </c>
      <c r="H11657">
        <v>2</v>
      </c>
    </row>
    <row r="11658" spans="1:8" x14ac:dyDescent="0.25">
      <c r="A11658" t="s">
        <v>177</v>
      </c>
      <c r="B11658">
        <v>10817</v>
      </c>
      <c r="C11658">
        <v>3</v>
      </c>
      <c r="D11658">
        <v>4</v>
      </c>
      <c r="E11658">
        <v>7</v>
      </c>
      <c r="F11658">
        <v>1</v>
      </c>
      <c r="H11658">
        <v>70</v>
      </c>
    </row>
    <row r="11659" spans="1:8" x14ac:dyDescent="0.25">
      <c r="A11659" t="s">
        <v>177</v>
      </c>
      <c r="B11659">
        <v>10818</v>
      </c>
      <c r="C11659">
        <v>3</v>
      </c>
      <c r="D11659">
        <v>1</v>
      </c>
      <c r="E11659">
        <v>3</v>
      </c>
      <c r="F11659">
        <v>1</v>
      </c>
      <c r="H11659">
        <v>10</v>
      </c>
    </row>
    <row r="11660" spans="1:8" x14ac:dyDescent="0.25">
      <c r="A11660" t="s">
        <v>177</v>
      </c>
      <c r="B11660">
        <v>10819</v>
      </c>
      <c r="C11660">
        <v>1</v>
      </c>
      <c r="D11660">
        <v>0</v>
      </c>
      <c r="E11660">
        <v>1</v>
      </c>
      <c r="F11660">
        <v>0</v>
      </c>
      <c r="G11660">
        <v>0</v>
      </c>
      <c r="H11660">
        <v>2</v>
      </c>
    </row>
    <row r="11661" spans="1:8" x14ac:dyDescent="0.25">
      <c r="A11661" t="s">
        <v>177</v>
      </c>
      <c r="B11661">
        <v>10820</v>
      </c>
      <c r="C11661">
        <v>3</v>
      </c>
      <c r="D11661">
        <v>2</v>
      </c>
      <c r="E11661">
        <v>5</v>
      </c>
      <c r="F11661">
        <v>1</v>
      </c>
      <c r="H11661">
        <v>3</v>
      </c>
    </row>
    <row r="11662" spans="1:8" x14ac:dyDescent="0.25">
      <c r="A11662" t="s">
        <v>177</v>
      </c>
      <c r="B11662">
        <v>10821</v>
      </c>
      <c r="C11662">
        <v>2</v>
      </c>
      <c r="D11662">
        <v>2</v>
      </c>
      <c r="E11662">
        <v>3</v>
      </c>
      <c r="F11662">
        <v>149</v>
      </c>
      <c r="H11662">
        <v>2</v>
      </c>
    </row>
    <row r="11663" spans="1:8" x14ac:dyDescent="0.25">
      <c r="A11663" t="s">
        <v>177</v>
      </c>
      <c r="B11663">
        <v>10822</v>
      </c>
      <c r="C11663">
        <v>3</v>
      </c>
      <c r="D11663">
        <v>1</v>
      </c>
      <c r="E11663">
        <v>3</v>
      </c>
      <c r="F11663">
        <v>1</v>
      </c>
      <c r="H11663">
        <v>8</v>
      </c>
    </row>
    <row r="11664" spans="1:8" x14ac:dyDescent="0.25">
      <c r="A11664" t="s">
        <v>177</v>
      </c>
      <c r="B11664">
        <v>10830</v>
      </c>
      <c r="C11664">
        <v>3</v>
      </c>
      <c r="D11664">
        <v>4</v>
      </c>
      <c r="E11664">
        <v>7</v>
      </c>
      <c r="F11664">
        <v>1</v>
      </c>
      <c r="H11664">
        <v>58</v>
      </c>
    </row>
    <row r="11665" spans="1:8" x14ac:dyDescent="0.25">
      <c r="A11665" t="s">
        <v>177</v>
      </c>
      <c r="B11665">
        <v>10831</v>
      </c>
      <c r="C11665">
        <v>3</v>
      </c>
      <c r="D11665">
        <v>1</v>
      </c>
      <c r="E11665">
        <v>3</v>
      </c>
      <c r="F11665">
        <v>1</v>
      </c>
      <c r="H11665">
        <v>9</v>
      </c>
    </row>
    <row r="11666" spans="1:8" x14ac:dyDescent="0.25">
      <c r="A11666" t="s">
        <v>177</v>
      </c>
      <c r="B11666">
        <v>10832</v>
      </c>
      <c r="C11666">
        <v>3</v>
      </c>
      <c r="D11666">
        <v>2</v>
      </c>
      <c r="E11666">
        <v>4</v>
      </c>
      <c r="F11666">
        <v>734</v>
      </c>
      <c r="H11666">
        <v>22</v>
      </c>
    </row>
    <row r="11667" spans="1:8" x14ac:dyDescent="0.25">
      <c r="A11667" t="s">
        <v>177</v>
      </c>
      <c r="B11667">
        <v>10833</v>
      </c>
      <c r="C11667">
        <v>2</v>
      </c>
      <c r="D11667">
        <v>1</v>
      </c>
      <c r="E11667">
        <v>2</v>
      </c>
      <c r="F11667">
        <v>20</v>
      </c>
      <c r="H11667">
        <v>2</v>
      </c>
    </row>
    <row r="11668" spans="1:8" x14ac:dyDescent="0.25">
      <c r="A11668" t="s">
        <v>177</v>
      </c>
      <c r="B11668">
        <v>10834</v>
      </c>
      <c r="C11668">
        <v>2</v>
      </c>
      <c r="D11668">
        <v>2</v>
      </c>
      <c r="E11668">
        <v>3</v>
      </c>
      <c r="F11668">
        <v>149</v>
      </c>
      <c r="H11668">
        <v>2</v>
      </c>
    </row>
    <row r="11669" spans="1:8" x14ac:dyDescent="0.25">
      <c r="A11669" t="s">
        <v>177</v>
      </c>
      <c r="B11669">
        <v>10835</v>
      </c>
      <c r="C11669">
        <v>3</v>
      </c>
      <c r="D11669">
        <v>1</v>
      </c>
      <c r="E11669">
        <v>3</v>
      </c>
      <c r="F11669">
        <v>1</v>
      </c>
      <c r="H11669">
        <v>9</v>
      </c>
    </row>
    <row r="11670" spans="1:8" x14ac:dyDescent="0.25">
      <c r="A11670" t="s">
        <v>177</v>
      </c>
      <c r="B11670">
        <v>10836</v>
      </c>
      <c r="C11670">
        <v>1</v>
      </c>
      <c r="D11670">
        <v>0</v>
      </c>
      <c r="E11670">
        <v>1</v>
      </c>
      <c r="F11670">
        <v>0</v>
      </c>
      <c r="G11670">
        <v>0</v>
      </c>
      <c r="H11670">
        <v>2</v>
      </c>
    </row>
    <row r="11671" spans="1:8" x14ac:dyDescent="0.25">
      <c r="A11671" t="s">
        <v>177</v>
      </c>
      <c r="B11671">
        <v>10837</v>
      </c>
      <c r="C11671">
        <v>3</v>
      </c>
      <c r="D11671">
        <v>1</v>
      </c>
      <c r="E11671">
        <v>3</v>
      </c>
      <c r="F11671">
        <v>1</v>
      </c>
      <c r="H11671">
        <v>3</v>
      </c>
    </row>
    <row r="11672" spans="1:8" x14ac:dyDescent="0.25">
      <c r="A11672" t="s">
        <v>177</v>
      </c>
      <c r="B11672">
        <v>10865</v>
      </c>
      <c r="C11672">
        <v>1</v>
      </c>
      <c r="D11672">
        <v>0</v>
      </c>
      <c r="E11672">
        <v>1</v>
      </c>
      <c r="F11672">
        <v>0</v>
      </c>
      <c r="G11672">
        <v>0</v>
      </c>
      <c r="H11672">
        <v>3</v>
      </c>
    </row>
    <row r="11673" spans="1:8" x14ac:dyDescent="0.25">
      <c r="A11673" t="s">
        <v>177</v>
      </c>
      <c r="B11673">
        <v>10866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2</v>
      </c>
    </row>
    <row r="11674" spans="1:8" x14ac:dyDescent="0.25">
      <c r="A11674" t="s">
        <v>177</v>
      </c>
      <c r="B11674">
        <v>10867</v>
      </c>
      <c r="C11674">
        <v>1</v>
      </c>
      <c r="D11674">
        <v>0</v>
      </c>
      <c r="E11674">
        <v>1</v>
      </c>
      <c r="F11674">
        <v>0</v>
      </c>
      <c r="G11674">
        <v>0</v>
      </c>
      <c r="H11674">
        <v>1</v>
      </c>
    </row>
    <row r="11675" spans="1:8" x14ac:dyDescent="0.25">
      <c r="A11675" t="s">
        <v>177</v>
      </c>
      <c r="B11675">
        <v>10868</v>
      </c>
      <c r="C11675">
        <v>2</v>
      </c>
      <c r="D11675">
        <v>2</v>
      </c>
      <c r="E11675">
        <v>3</v>
      </c>
      <c r="F11675">
        <v>734</v>
      </c>
      <c r="G11675">
        <v>0</v>
      </c>
      <c r="H11675">
        <v>261</v>
      </c>
    </row>
    <row r="11676" spans="1:8" x14ac:dyDescent="0.25">
      <c r="A11676" t="s">
        <v>177</v>
      </c>
      <c r="B11676">
        <v>10869</v>
      </c>
      <c r="C11676">
        <v>2</v>
      </c>
      <c r="D11676">
        <v>2</v>
      </c>
      <c r="E11676">
        <v>3</v>
      </c>
      <c r="F11676">
        <v>734</v>
      </c>
      <c r="G11676">
        <v>0</v>
      </c>
      <c r="H11676">
        <v>268</v>
      </c>
    </row>
    <row r="11677" spans="1:8" x14ac:dyDescent="0.25">
      <c r="A11677" t="s">
        <v>177</v>
      </c>
      <c r="B11677">
        <v>10921</v>
      </c>
      <c r="C11677">
        <v>1</v>
      </c>
      <c r="D11677">
        <v>0</v>
      </c>
      <c r="E11677">
        <v>1</v>
      </c>
      <c r="F11677">
        <v>0</v>
      </c>
      <c r="G11677">
        <v>0</v>
      </c>
      <c r="H11677">
        <v>2</v>
      </c>
    </row>
    <row r="11678" spans="1:8" x14ac:dyDescent="0.25">
      <c r="A11678" t="s">
        <v>177</v>
      </c>
      <c r="B11678">
        <v>10922</v>
      </c>
      <c r="C11678">
        <v>1</v>
      </c>
      <c r="D11678">
        <v>0</v>
      </c>
      <c r="E11678">
        <v>1</v>
      </c>
      <c r="F11678">
        <v>0</v>
      </c>
      <c r="G11678">
        <v>0</v>
      </c>
      <c r="H11678">
        <v>2</v>
      </c>
    </row>
    <row r="11679" spans="1:8" x14ac:dyDescent="0.25">
      <c r="A11679" t="s">
        <v>177</v>
      </c>
      <c r="B11679">
        <v>10923</v>
      </c>
      <c r="C11679">
        <v>1</v>
      </c>
      <c r="D11679">
        <v>0</v>
      </c>
      <c r="E11679">
        <v>1</v>
      </c>
      <c r="F11679">
        <v>0</v>
      </c>
      <c r="G11679">
        <v>0</v>
      </c>
      <c r="H11679">
        <v>2</v>
      </c>
    </row>
    <row r="11680" spans="1:8" x14ac:dyDescent="0.25">
      <c r="A11680" t="s">
        <v>177</v>
      </c>
      <c r="B11680">
        <v>10924</v>
      </c>
      <c r="C11680">
        <v>1</v>
      </c>
      <c r="D11680">
        <v>0</v>
      </c>
      <c r="E11680">
        <v>1</v>
      </c>
      <c r="F11680">
        <v>0</v>
      </c>
      <c r="G11680">
        <v>0</v>
      </c>
      <c r="H11680">
        <v>2</v>
      </c>
    </row>
    <row r="11681" spans="1:8" x14ac:dyDescent="0.25">
      <c r="A11681" t="s">
        <v>177</v>
      </c>
      <c r="B11681">
        <v>10925</v>
      </c>
      <c r="C11681">
        <v>2</v>
      </c>
      <c r="D11681">
        <v>2</v>
      </c>
      <c r="E11681">
        <v>3</v>
      </c>
      <c r="F11681">
        <v>734</v>
      </c>
      <c r="G11681">
        <v>0</v>
      </c>
      <c r="H11681">
        <v>276</v>
      </c>
    </row>
    <row r="11682" spans="1:8" x14ac:dyDescent="0.25">
      <c r="A11682" t="s">
        <v>177</v>
      </c>
      <c r="B11682">
        <v>10926</v>
      </c>
      <c r="C11682">
        <v>2</v>
      </c>
      <c r="D11682">
        <v>2</v>
      </c>
      <c r="E11682">
        <v>3</v>
      </c>
      <c r="F11682">
        <v>734</v>
      </c>
      <c r="G11682">
        <v>0</v>
      </c>
      <c r="H11682">
        <v>264</v>
      </c>
    </row>
    <row r="11683" spans="1:8" x14ac:dyDescent="0.25">
      <c r="A11683" t="s">
        <v>177</v>
      </c>
      <c r="B11683">
        <v>10967</v>
      </c>
      <c r="C11683">
        <v>3</v>
      </c>
      <c r="D11683">
        <v>2</v>
      </c>
      <c r="E11683">
        <v>4</v>
      </c>
      <c r="F11683">
        <v>734</v>
      </c>
      <c r="G11683">
        <v>0</v>
      </c>
      <c r="H11683">
        <v>269</v>
      </c>
    </row>
    <row r="11684" spans="1:8" x14ac:dyDescent="0.25">
      <c r="A11684" t="s">
        <v>177</v>
      </c>
      <c r="B11684">
        <v>10968</v>
      </c>
      <c r="C11684">
        <v>2</v>
      </c>
      <c r="D11684">
        <v>2</v>
      </c>
      <c r="E11684">
        <v>3</v>
      </c>
      <c r="F11684">
        <v>734</v>
      </c>
      <c r="G11684">
        <v>0</v>
      </c>
      <c r="H11684">
        <v>265</v>
      </c>
    </row>
    <row r="11685" spans="1:8" x14ac:dyDescent="0.25">
      <c r="A11685" t="s">
        <v>177</v>
      </c>
      <c r="B11685">
        <v>10975</v>
      </c>
      <c r="C11685">
        <v>3</v>
      </c>
      <c r="D11685">
        <v>2</v>
      </c>
      <c r="E11685">
        <v>4</v>
      </c>
      <c r="F11685">
        <v>734</v>
      </c>
      <c r="G11685">
        <v>0</v>
      </c>
      <c r="H11685">
        <v>272</v>
      </c>
    </row>
    <row r="11686" spans="1:8" x14ac:dyDescent="0.25">
      <c r="A11686" t="s">
        <v>177</v>
      </c>
      <c r="B11686">
        <v>10976</v>
      </c>
      <c r="C11686">
        <v>2</v>
      </c>
      <c r="D11686">
        <v>2</v>
      </c>
      <c r="E11686">
        <v>3</v>
      </c>
      <c r="F11686">
        <v>734</v>
      </c>
      <c r="G11686">
        <v>0</v>
      </c>
      <c r="H11686">
        <v>260</v>
      </c>
    </row>
    <row r="11687" spans="1:8" x14ac:dyDescent="0.25">
      <c r="A11687" t="s">
        <v>177</v>
      </c>
      <c r="B11687">
        <v>10983</v>
      </c>
      <c r="C11687">
        <v>3</v>
      </c>
      <c r="D11687">
        <v>2</v>
      </c>
      <c r="E11687">
        <v>4</v>
      </c>
      <c r="F11687">
        <v>734</v>
      </c>
      <c r="G11687">
        <v>0</v>
      </c>
      <c r="H11687">
        <v>265</v>
      </c>
    </row>
    <row r="11688" spans="1:8" x14ac:dyDescent="0.25">
      <c r="A11688" t="s">
        <v>177</v>
      </c>
      <c r="B11688">
        <v>10984</v>
      </c>
      <c r="C11688">
        <v>2</v>
      </c>
      <c r="D11688">
        <v>2</v>
      </c>
      <c r="E11688">
        <v>3</v>
      </c>
      <c r="F11688">
        <v>734</v>
      </c>
      <c r="G11688">
        <v>0</v>
      </c>
      <c r="H11688">
        <v>259</v>
      </c>
    </row>
    <row r="11689" spans="1:8" x14ac:dyDescent="0.25">
      <c r="A11689" t="s">
        <v>177</v>
      </c>
      <c r="B11689">
        <v>11012</v>
      </c>
      <c r="C11689">
        <v>1</v>
      </c>
      <c r="D11689">
        <v>0</v>
      </c>
      <c r="E11689">
        <v>1</v>
      </c>
      <c r="F11689">
        <v>0</v>
      </c>
      <c r="G11689">
        <v>0</v>
      </c>
      <c r="H11689">
        <v>6</v>
      </c>
    </row>
    <row r="11690" spans="1:8" x14ac:dyDescent="0.25">
      <c r="A11690" t="s">
        <v>177</v>
      </c>
      <c r="B11690">
        <v>11013</v>
      </c>
      <c r="C11690">
        <v>1</v>
      </c>
      <c r="D11690">
        <v>0</v>
      </c>
      <c r="E11690">
        <v>1</v>
      </c>
      <c r="F11690">
        <v>0</v>
      </c>
      <c r="G11690">
        <v>0</v>
      </c>
      <c r="H11690">
        <v>2</v>
      </c>
    </row>
    <row r="11691" spans="1:8" x14ac:dyDescent="0.25">
      <c r="A11691" t="s">
        <v>177</v>
      </c>
      <c r="B11691">
        <v>11014</v>
      </c>
      <c r="C11691">
        <v>1</v>
      </c>
      <c r="D11691">
        <v>0</v>
      </c>
      <c r="E11691">
        <v>1</v>
      </c>
      <c r="F11691">
        <v>0</v>
      </c>
      <c r="G11691">
        <v>0</v>
      </c>
      <c r="H11691">
        <v>2</v>
      </c>
    </row>
    <row r="11692" spans="1:8" x14ac:dyDescent="0.25">
      <c r="A11692" t="s">
        <v>177</v>
      </c>
      <c r="B11692">
        <v>11015</v>
      </c>
      <c r="C11692">
        <v>1</v>
      </c>
      <c r="D11692">
        <v>0</v>
      </c>
      <c r="E11692">
        <v>1</v>
      </c>
      <c r="F11692">
        <v>0</v>
      </c>
      <c r="G11692">
        <v>0</v>
      </c>
      <c r="H11692">
        <v>2</v>
      </c>
    </row>
    <row r="11693" spans="1:8" x14ac:dyDescent="0.25">
      <c r="A11693" t="s">
        <v>177</v>
      </c>
      <c r="B11693">
        <v>11016</v>
      </c>
      <c r="C11693">
        <v>1</v>
      </c>
      <c r="D11693">
        <v>0</v>
      </c>
      <c r="E11693">
        <v>1</v>
      </c>
      <c r="F11693">
        <v>0</v>
      </c>
      <c r="G11693">
        <v>0</v>
      </c>
      <c r="H11693">
        <v>2</v>
      </c>
    </row>
    <row r="11694" spans="1:8" x14ac:dyDescent="0.25">
      <c r="A11694" t="s">
        <v>177</v>
      </c>
      <c r="B11694">
        <v>11017</v>
      </c>
      <c r="C11694">
        <v>1</v>
      </c>
      <c r="D11694">
        <v>0</v>
      </c>
      <c r="E11694">
        <v>1</v>
      </c>
      <c r="F11694">
        <v>0</v>
      </c>
      <c r="G11694">
        <v>0</v>
      </c>
      <c r="H11694">
        <v>2</v>
      </c>
    </row>
    <row r="11695" spans="1:8" x14ac:dyDescent="0.25">
      <c r="A11695" t="s">
        <v>177</v>
      </c>
      <c r="B11695">
        <v>11018</v>
      </c>
      <c r="C11695">
        <v>1</v>
      </c>
      <c r="D11695">
        <v>0</v>
      </c>
      <c r="E11695">
        <v>1</v>
      </c>
      <c r="F11695">
        <v>0</v>
      </c>
      <c r="G11695">
        <v>0</v>
      </c>
      <c r="H11695">
        <v>2</v>
      </c>
    </row>
    <row r="11696" spans="1:8" x14ac:dyDescent="0.25">
      <c r="A11696" t="s">
        <v>177</v>
      </c>
      <c r="B11696">
        <v>11019</v>
      </c>
      <c r="C11696">
        <v>2</v>
      </c>
      <c r="D11696">
        <v>2</v>
      </c>
      <c r="E11696">
        <v>3</v>
      </c>
      <c r="F11696">
        <v>734</v>
      </c>
      <c r="G11696">
        <v>0</v>
      </c>
      <c r="H11696">
        <v>256</v>
      </c>
    </row>
    <row r="11697" spans="1:8" x14ac:dyDescent="0.25">
      <c r="A11697" t="s">
        <v>177</v>
      </c>
      <c r="B11697">
        <v>11020</v>
      </c>
      <c r="C11697">
        <v>2</v>
      </c>
      <c r="D11697">
        <v>2</v>
      </c>
      <c r="E11697">
        <v>3</v>
      </c>
      <c r="F11697">
        <v>734</v>
      </c>
      <c r="G11697">
        <v>0</v>
      </c>
      <c r="H11697">
        <v>255</v>
      </c>
    </row>
    <row r="11698" spans="1:8" x14ac:dyDescent="0.25">
      <c r="A11698" t="s">
        <v>177</v>
      </c>
      <c r="B11698">
        <v>11118</v>
      </c>
      <c r="C11698">
        <v>1</v>
      </c>
      <c r="D11698">
        <v>0</v>
      </c>
      <c r="E11698">
        <v>1</v>
      </c>
      <c r="F11698">
        <v>0</v>
      </c>
      <c r="G11698">
        <v>0</v>
      </c>
      <c r="H11698">
        <v>2</v>
      </c>
    </row>
    <row r="11699" spans="1:8" x14ac:dyDescent="0.25">
      <c r="A11699" t="s">
        <v>177</v>
      </c>
      <c r="B11699">
        <v>11119</v>
      </c>
      <c r="C11699">
        <v>2</v>
      </c>
      <c r="D11699">
        <v>2</v>
      </c>
      <c r="E11699">
        <v>3</v>
      </c>
      <c r="F11699">
        <v>734</v>
      </c>
      <c r="G11699">
        <v>0</v>
      </c>
      <c r="H11699">
        <v>2093</v>
      </c>
    </row>
    <row r="11700" spans="1:8" x14ac:dyDescent="0.25">
      <c r="A11700" t="s">
        <v>177</v>
      </c>
      <c r="B11700">
        <v>11120</v>
      </c>
      <c r="C11700">
        <v>2</v>
      </c>
      <c r="D11700">
        <v>2</v>
      </c>
      <c r="E11700">
        <v>3</v>
      </c>
      <c r="F11700">
        <v>734</v>
      </c>
      <c r="G11700">
        <v>0</v>
      </c>
      <c r="H11700">
        <v>2253</v>
      </c>
    </row>
    <row r="11701" spans="1:8" x14ac:dyDescent="0.25">
      <c r="A11701" t="s">
        <v>177</v>
      </c>
      <c r="B11701">
        <v>11148</v>
      </c>
      <c r="C11701">
        <v>1</v>
      </c>
      <c r="D11701">
        <v>0</v>
      </c>
      <c r="E11701">
        <v>1</v>
      </c>
      <c r="F11701">
        <v>0</v>
      </c>
      <c r="G11701">
        <v>0</v>
      </c>
      <c r="H11701">
        <v>2</v>
      </c>
    </row>
    <row r="11702" spans="1:8" x14ac:dyDescent="0.25">
      <c r="A11702" t="s">
        <v>177</v>
      </c>
      <c r="B11702">
        <v>11149</v>
      </c>
      <c r="C11702">
        <v>1</v>
      </c>
      <c r="D11702">
        <v>0</v>
      </c>
      <c r="E11702">
        <v>1</v>
      </c>
      <c r="F11702">
        <v>0</v>
      </c>
      <c r="G11702">
        <v>0</v>
      </c>
      <c r="H11702">
        <v>2</v>
      </c>
    </row>
    <row r="11703" spans="1:8" x14ac:dyDescent="0.25">
      <c r="A11703" t="s">
        <v>177</v>
      </c>
      <c r="B11703">
        <v>11150</v>
      </c>
      <c r="C11703">
        <v>1</v>
      </c>
      <c r="D11703">
        <v>0</v>
      </c>
      <c r="E11703">
        <v>1</v>
      </c>
      <c r="F11703">
        <v>0</v>
      </c>
      <c r="G11703">
        <v>0</v>
      </c>
      <c r="H11703">
        <v>2</v>
      </c>
    </row>
    <row r="11704" spans="1:8" x14ac:dyDescent="0.25">
      <c r="A11704" t="s">
        <v>177</v>
      </c>
      <c r="B11704">
        <v>11151</v>
      </c>
      <c r="C11704">
        <v>1</v>
      </c>
      <c r="D11704">
        <v>0</v>
      </c>
      <c r="E11704">
        <v>1</v>
      </c>
      <c r="F11704">
        <v>0</v>
      </c>
      <c r="G11704">
        <v>0</v>
      </c>
      <c r="H11704">
        <v>1</v>
      </c>
    </row>
    <row r="11705" spans="1:8" x14ac:dyDescent="0.25">
      <c r="A11705" t="s">
        <v>177</v>
      </c>
      <c r="B11705">
        <v>11152</v>
      </c>
      <c r="C11705">
        <v>1</v>
      </c>
      <c r="D11705">
        <v>0</v>
      </c>
      <c r="E11705">
        <v>1</v>
      </c>
      <c r="F11705">
        <v>0</v>
      </c>
      <c r="G11705">
        <v>0</v>
      </c>
      <c r="H11705">
        <v>1</v>
      </c>
    </row>
    <row r="11706" spans="1:8" x14ac:dyDescent="0.25">
      <c r="A11706" t="s">
        <v>177</v>
      </c>
      <c r="B11706">
        <v>11153</v>
      </c>
      <c r="C11706">
        <v>1</v>
      </c>
      <c r="D11706">
        <v>0</v>
      </c>
      <c r="E11706">
        <v>1</v>
      </c>
      <c r="F11706">
        <v>0</v>
      </c>
      <c r="G11706">
        <v>0</v>
      </c>
      <c r="H11706">
        <v>1</v>
      </c>
    </row>
    <row r="11707" spans="1:8" x14ac:dyDescent="0.25">
      <c r="A11707" t="s">
        <v>177</v>
      </c>
      <c r="B11707">
        <v>11154</v>
      </c>
      <c r="C11707">
        <v>2</v>
      </c>
      <c r="D11707">
        <v>2</v>
      </c>
      <c r="E11707">
        <v>3</v>
      </c>
      <c r="F11707">
        <v>734</v>
      </c>
      <c r="G11707">
        <v>0</v>
      </c>
      <c r="H11707">
        <v>247</v>
      </c>
    </row>
    <row r="11708" spans="1:8" x14ac:dyDescent="0.25">
      <c r="A11708" t="s">
        <v>177</v>
      </c>
      <c r="B11708">
        <v>11155</v>
      </c>
      <c r="C11708">
        <v>2</v>
      </c>
      <c r="D11708">
        <v>2</v>
      </c>
      <c r="E11708">
        <v>3</v>
      </c>
      <c r="F11708">
        <v>734</v>
      </c>
      <c r="G11708">
        <v>0</v>
      </c>
      <c r="H11708">
        <v>274</v>
      </c>
    </row>
    <row r="11709" spans="1:8" x14ac:dyDescent="0.25">
      <c r="A11709" t="s">
        <v>177</v>
      </c>
      <c r="B11709">
        <v>11240</v>
      </c>
      <c r="C11709">
        <v>1</v>
      </c>
      <c r="D11709">
        <v>0</v>
      </c>
      <c r="E11709">
        <v>1</v>
      </c>
      <c r="F11709">
        <v>0</v>
      </c>
      <c r="G11709">
        <v>0</v>
      </c>
      <c r="H11709">
        <v>2</v>
      </c>
    </row>
    <row r="11710" spans="1:8" x14ac:dyDescent="0.25">
      <c r="A11710" t="s">
        <v>177</v>
      </c>
      <c r="B11710">
        <v>11241</v>
      </c>
      <c r="C11710">
        <v>1</v>
      </c>
      <c r="D11710">
        <v>0</v>
      </c>
      <c r="E11710">
        <v>1</v>
      </c>
      <c r="F11710">
        <v>0</v>
      </c>
      <c r="G11710">
        <v>0</v>
      </c>
      <c r="H11710">
        <v>2</v>
      </c>
    </row>
    <row r="11711" spans="1:8" x14ac:dyDescent="0.25">
      <c r="A11711" t="s">
        <v>177</v>
      </c>
      <c r="B11711">
        <v>11242</v>
      </c>
      <c r="C11711">
        <v>2</v>
      </c>
      <c r="D11711">
        <v>2</v>
      </c>
      <c r="E11711">
        <v>3</v>
      </c>
      <c r="F11711">
        <v>734</v>
      </c>
      <c r="G11711">
        <v>0</v>
      </c>
      <c r="H11711">
        <v>248</v>
      </c>
    </row>
    <row r="11712" spans="1:8" x14ac:dyDescent="0.25">
      <c r="A11712" t="s">
        <v>177</v>
      </c>
      <c r="B11712">
        <v>11243</v>
      </c>
      <c r="C11712">
        <v>2</v>
      </c>
      <c r="D11712">
        <v>2</v>
      </c>
      <c r="E11712">
        <v>3</v>
      </c>
      <c r="F11712">
        <v>734</v>
      </c>
      <c r="G11712">
        <v>0</v>
      </c>
      <c r="H11712">
        <v>240</v>
      </c>
    </row>
    <row r="11713" spans="1:8" x14ac:dyDescent="0.25">
      <c r="A11713" t="s">
        <v>177</v>
      </c>
      <c r="B11713">
        <v>11285</v>
      </c>
      <c r="C11713">
        <v>1</v>
      </c>
      <c r="D11713">
        <v>0</v>
      </c>
      <c r="E11713">
        <v>1</v>
      </c>
      <c r="F11713">
        <v>0</v>
      </c>
      <c r="G11713">
        <v>0</v>
      </c>
      <c r="H11713">
        <v>2</v>
      </c>
    </row>
    <row r="11714" spans="1:8" x14ac:dyDescent="0.25">
      <c r="A11714" t="s">
        <v>177</v>
      </c>
      <c r="B11714">
        <v>11286</v>
      </c>
      <c r="C11714">
        <v>1</v>
      </c>
      <c r="D11714">
        <v>0</v>
      </c>
      <c r="E11714">
        <v>1</v>
      </c>
      <c r="F11714">
        <v>0</v>
      </c>
      <c r="G11714">
        <v>0</v>
      </c>
      <c r="H11714">
        <v>1</v>
      </c>
    </row>
    <row r="11715" spans="1:8" x14ac:dyDescent="0.25">
      <c r="A11715" t="s">
        <v>177</v>
      </c>
      <c r="B11715">
        <v>11287</v>
      </c>
      <c r="C11715">
        <v>1</v>
      </c>
      <c r="D11715">
        <v>0</v>
      </c>
      <c r="E11715">
        <v>1</v>
      </c>
      <c r="F11715">
        <v>0</v>
      </c>
      <c r="G11715">
        <v>0</v>
      </c>
      <c r="H11715">
        <v>2</v>
      </c>
    </row>
    <row r="11716" spans="1:8" x14ac:dyDescent="0.25">
      <c r="A11716" t="s">
        <v>177</v>
      </c>
      <c r="B11716">
        <v>11288</v>
      </c>
      <c r="C11716">
        <v>1</v>
      </c>
      <c r="D11716">
        <v>0</v>
      </c>
      <c r="E11716">
        <v>1</v>
      </c>
      <c r="F11716">
        <v>0</v>
      </c>
      <c r="G11716">
        <v>0</v>
      </c>
      <c r="H11716">
        <v>2</v>
      </c>
    </row>
    <row r="11717" spans="1:8" x14ac:dyDescent="0.25">
      <c r="A11717" t="s">
        <v>177</v>
      </c>
      <c r="B11717">
        <v>11289</v>
      </c>
      <c r="C11717">
        <v>1</v>
      </c>
      <c r="D11717">
        <v>0</v>
      </c>
      <c r="E11717">
        <v>1</v>
      </c>
      <c r="F11717">
        <v>0</v>
      </c>
      <c r="G11717">
        <v>0</v>
      </c>
      <c r="H11717">
        <v>2</v>
      </c>
    </row>
    <row r="11718" spans="1:8" x14ac:dyDescent="0.25">
      <c r="A11718" t="s">
        <v>177</v>
      </c>
      <c r="B11718">
        <v>11290</v>
      </c>
      <c r="C11718">
        <v>1</v>
      </c>
      <c r="D11718">
        <v>0</v>
      </c>
      <c r="E11718">
        <v>1</v>
      </c>
      <c r="F11718">
        <v>0</v>
      </c>
      <c r="G11718">
        <v>0</v>
      </c>
      <c r="H11718">
        <v>5</v>
      </c>
    </row>
    <row r="11719" spans="1:8" x14ac:dyDescent="0.25">
      <c r="A11719" t="s">
        <v>177</v>
      </c>
      <c r="B11719">
        <v>11291</v>
      </c>
      <c r="C11719">
        <v>1</v>
      </c>
      <c r="D11719">
        <v>0</v>
      </c>
      <c r="E11719">
        <v>1</v>
      </c>
      <c r="F11719">
        <v>0</v>
      </c>
      <c r="G11719">
        <v>0</v>
      </c>
      <c r="H11719">
        <v>1</v>
      </c>
    </row>
    <row r="11720" spans="1:8" x14ac:dyDescent="0.25">
      <c r="A11720" t="s">
        <v>177</v>
      </c>
      <c r="B11720">
        <v>11292</v>
      </c>
      <c r="C11720">
        <v>2</v>
      </c>
      <c r="D11720">
        <v>2</v>
      </c>
      <c r="E11720">
        <v>3</v>
      </c>
      <c r="F11720">
        <v>734</v>
      </c>
      <c r="G11720">
        <v>0</v>
      </c>
      <c r="H11720">
        <v>260</v>
      </c>
    </row>
    <row r="11721" spans="1:8" x14ac:dyDescent="0.25">
      <c r="A11721" t="s">
        <v>177</v>
      </c>
      <c r="B11721">
        <v>11293</v>
      </c>
      <c r="C11721">
        <v>2</v>
      </c>
      <c r="D11721">
        <v>2</v>
      </c>
      <c r="E11721">
        <v>3</v>
      </c>
      <c r="F11721">
        <v>734</v>
      </c>
      <c r="G11721">
        <v>0</v>
      </c>
      <c r="H11721">
        <v>252</v>
      </c>
    </row>
    <row r="11722" spans="1:8" x14ac:dyDescent="0.25">
      <c r="A11722" t="s">
        <v>177</v>
      </c>
      <c r="B11722">
        <v>11391</v>
      </c>
      <c r="C11722">
        <v>1</v>
      </c>
      <c r="D11722">
        <v>0</v>
      </c>
      <c r="E11722">
        <v>1</v>
      </c>
      <c r="F11722">
        <v>0</v>
      </c>
      <c r="G11722">
        <v>0</v>
      </c>
      <c r="H11722">
        <v>3</v>
      </c>
    </row>
    <row r="11723" spans="1:8" x14ac:dyDescent="0.25">
      <c r="A11723" t="s">
        <v>177</v>
      </c>
      <c r="B11723">
        <v>11392</v>
      </c>
      <c r="C11723">
        <v>1</v>
      </c>
      <c r="D11723">
        <v>0</v>
      </c>
      <c r="E11723">
        <v>1</v>
      </c>
      <c r="F11723">
        <v>0</v>
      </c>
      <c r="G11723">
        <v>0</v>
      </c>
      <c r="H11723">
        <v>2</v>
      </c>
    </row>
    <row r="11724" spans="1:8" x14ac:dyDescent="0.25">
      <c r="A11724" t="s">
        <v>177</v>
      </c>
      <c r="B11724">
        <v>11393</v>
      </c>
      <c r="C11724">
        <v>2</v>
      </c>
      <c r="D11724">
        <v>2</v>
      </c>
      <c r="E11724">
        <v>3</v>
      </c>
      <c r="F11724">
        <v>734</v>
      </c>
      <c r="G11724">
        <v>0</v>
      </c>
      <c r="H11724">
        <v>263</v>
      </c>
    </row>
    <row r="11725" spans="1:8" x14ac:dyDescent="0.25">
      <c r="A11725" t="s">
        <v>177</v>
      </c>
      <c r="B11725">
        <v>11394</v>
      </c>
      <c r="C11725">
        <v>2</v>
      </c>
      <c r="D11725">
        <v>2</v>
      </c>
      <c r="E11725">
        <v>3</v>
      </c>
      <c r="F11725">
        <v>734</v>
      </c>
      <c r="G11725">
        <v>0</v>
      </c>
      <c r="H11725">
        <v>242</v>
      </c>
    </row>
    <row r="11726" spans="1:8" x14ac:dyDescent="0.25">
      <c r="A11726" t="s">
        <v>177</v>
      </c>
      <c r="B11726">
        <v>11435</v>
      </c>
      <c r="C11726">
        <v>1</v>
      </c>
      <c r="D11726">
        <v>0</v>
      </c>
      <c r="E11726">
        <v>1</v>
      </c>
      <c r="F11726">
        <v>0</v>
      </c>
      <c r="G11726">
        <v>0</v>
      </c>
      <c r="H11726">
        <v>2</v>
      </c>
    </row>
    <row r="11727" spans="1:8" x14ac:dyDescent="0.25">
      <c r="A11727" t="s">
        <v>177</v>
      </c>
      <c r="B11727">
        <v>11436</v>
      </c>
      <c r="C11727">
        <v>1</v>
      </c>
      <c r="D11727">
        <v>0</v>
      </c>
      <c r="E11727">
        <v>1</v>
      </c>
      <c r="F11727">
        <v>0</v>
      </c>
      <c r="G11727">
        <v>0</v>
      </c>
      <c r="H11727">
        <v>2</v>
      </c>
    </row>
    <row r="11728" spans="1:8" x14ac:dyDescent="0.25">
      <c r="A11728" t="s">
        <v>177</v>
      </c>
      <c r="B11728">
        <v>11437</v>
      </c>
      <c r="C11728">
        <v>2</v>
      </c>
      <c r="D11728">
        <v>2</v>
      </c>
      <c r="E11728">
        <v>3</v>
      </c>
      <c r="F11728">
        <v>734</v>
      </c>
      <c r="G11728">
        <v>0</v>
      </c>
      <c r="H11728">
        <v>239</v>
      </c>
    </row>
    <row r="11729" spans="1:8" x14ac:dyDescent="0.25">
      <c r="A11729" t="s">
        <v>177</v>
      </c>
      <c r="B11729">
        <v>11438</v>
      </c>
      <c r="C11729">
        <v>2</v>
      </c>
      <c r="D11729">
        <v>2</v>
      </c>
      <c r="E11729">
        <v>3</v>
      </c>
      <c r="F11729">
        <v>734</v>
      </c>
      <c r="G11729">
        <v>0</v>
      </c>
      <c r="H11729">
        <v>237</v>
      </c>
    </row>
    <row r="11730" spans="1:8" x14ac:dyDescent="0.25">
      <c r="A11730" t="s">
        <v>177</v>
      </c>
      <c r="B11730">
        <v>11481</v>
      </c>
      <c r="C11730">
        <v>1</v>
      </c>
      <c r="D11730">
        <v>0</v>
      </c>
      <c r="E11730">
        <v>1</v>
      </c>
      <c r="F11730">
        <v>0</v>
      </c>
      <c r="G11730">
        <v>0</v>
      </c>
      <c r="H11730">
        <v>2</v>
      </c>
    </row>
    <row r="11731" spans="1:8" x14ac:dyDescent="0.25">
      <c r="A11731" t="s">
        <v>177</v>
      </c>
      <c r="B11731">
        <v>11482</v>
      </c>
      <c r="C11731">
        <v>1</v>
      </c>
      <c r="D11731">
        <v>0</v>
      </c>
      <c r="E11731">
        <v>1</v>
      </c>
      <c r="F11731">
        <v>0</v>
      </c>
      <c r="G11731">
        <v>0</v>
      </c>
      <c r="H11731">
        <v>2</v>
      </c>
    </row>
    <row r="11732" spans="1:8" x14ac:dyDescent="0.25">
      <c r="A11732" t="s">
        <v>177</v>
      </c>
      <c r="B11732">
        <v>11483</v>
      </c>
      <c r="C11732">
        <v>1</v>
      </c>
      <c r="D11732">
        <v>0</v>
      </c>
      <c r="E11732">
        <v>1</v>
      </c>
      <c r="F11732">
        <v>0</v>
      </c>
      <c r="G11732">
        <v>0</v>
      </c>
      <c r="H11732">
        <v>2</v>
      </c>
    </row>
    <row r="11733" spans="1:8" x14ac:dyDescent="0.25">
      <c r="A11733" t="s">
        <v>177</v>
      </c>
      <c r="B11733">
        <v>11484</v>
      </c>
      <c r="C11733">
        <v>1</v>
      </c>
      <c r="D11733">
        <v>0</v>
      </c>
      <c r="E11733">
        <v>1</v>
      </c>
      <c r="F11733">
        <v>0</v>
      </c>
      <c r="G11733">
        <v>0</v>
      </c>
      <c r="H11733">
        <v>2</v>
      </c>
    </row>
    <row r="11734" spans="1:8" x14ac:dyDescent="0.25">
      <c r="A11734" t="s">
        <v>177</v>
      </c>
      <c r="B11734">
        <v>11485</v>
      </c>
      <c r="C11734">
        <v>1</v>
      </c>
      <c r="D11734">
        <v>0</v>
      </c>
      <c r="E11734">
        <v>1</v>
      </c>
      <c r="F11734">
        <v>0</v>
      </c>
      <c r="G11734">
        <v>0</v>
      </c>
      <c r="H11734">
        <v>2</v>
      </c>
    </row>
    <row r="11735" spans="1:8" x14ac:dyDescent="0.25">
      <c r="A11735" t="s">
        <v>177</v>
      </c>
      <c r="B11735">
        <v>11486</v>
      </c>
      <c r="C11735">
        <v>1</v>
      </c>
      <c r="D11735">
        <v>0</v>
      </c>
      <c r="E11735">
        <v>1</v>
      </c>
      <c r="F11735">
        <v>0</v>
      </c>
      <c r="G11735">
        <v>0</v>
      </c>
      <c r="H11735">
        <v>1</v>
      </c>
    </row>
    <row r="11736" spans="1:8" x14ac:dyDescent="0.25">
      <c r="A11736" t="s">
        <v>177</v>
      </c>
      <c r="B11736">
        <v>11487</v>
      </c>
      <c r="C11736">
        <v>1</v>
      </c>
      <c r="D11736">
        <v>0</v>
      </c>
      <c r="E11736">
        <v>1</v>
      </c>
      <c r="F11736">
        <v>0</v>
      </c>
      <c r="G11736">
        <v>0</v>
      </c>
      <c r="H11736">
        <v>7</v>
      </c>
    </row>
    <row r="11737" spans="1:8" x14ac:dyDescent="0.25">
      <c r="A11737" t="s">
        <v>177</v>
      </c>
      <c r="B11737">
        <v>11488</v>
      </c>
      <c r="C11737">
        <v>1</v>
      </c>
      <c r="D11737">
        <v>0</v>
      </c>
      <c r="E11737">
        <v>1</v>
      </c>
      <c r="F11737">
        <v>0</v>
      </c>
      <c r="G11737">
        <v>0</v>
      </c>
      <c r="H11737">
        <v>2</v>
      </c>
    </row>
    <row r="11738" spans="1:8" x14ac:dyDescent="0.25">
      <c r="A11738" t="s">
        <v>177</v>
      </c>
      <c r="B11738">
        <v>11489</v>
      </c>
      <c r="C11738">
        <v>2</v>
      </c>
      <c r="D11738">
        <v>2</v>
      </c>
      <c r="E11738">
        <v>3</v>
      </c>
      <c r="F11738">
        <v>734</v>
      </c>
      <c r="G11738">
        <v>0</v>
      </c>
      <c r="H11738">
        <v>243</v>
      </c>
    </row>
    <row r="11739" spans="1:8" x14ac:dyDescent="0.25">
      <c r="A11739" t="s">
        <v>177</v>
      </c>
      <c r="B11739">
        <v>11490</v>
      </c>
      <c r="C11739">
        <v>2</v>
      </c>
      <c r="D11739">
        <v>2</v>
      </c>
      <c r="E11739">
        <v>3</v>
      </c>
      <c r="F11739">
        <v>734</v>
      </c>
      <c r="G11739">
        <v>0</v>
      </c>
      <c r="H11739">
        <v>241</v>
      </c>
    </row>
    <row r="11740" spans="1:8" x14ac:dyDescent="0.25">
      <c r="A11740" t="s">
        <v>177</v>
      </c>
      <c r="B11740">
        <v>11582</v>
      </c>
      <c r="C11740">
        <v>3</v>
      </c>
      <c r="D11740">
        <v>2</v>
      </c>
      <c r="E11740">
        <v>4</v>
      </c>
      <c r="F11740">
        <v>734</v>
      </c>
      <c r="G11740">
        <v>0</v>
      </c>
      <c r="H11740">
        <v>253</v>
      </c>
    </row>
    <row r="11741" spans="1:8" x14ac:dyDescent="0.25">
      <c r="A11741" t="s">
        <v>177</v>
      </c>
      <c r="B11741">
        <v>11590</v>
      </c>
      <c r="C11741">
        <v>2</v>
      </c>
      <c r="D11741">
        <v>1</v>
      </c>
      <c r="E11741">
        <v>2</v>
      </c>
      <c r="F11741">
        <v>734</v>
      </c>
      <c r="H11741">
        <v>43</v>
      </c>
    </row>
    <row r="11742" spans="1:8" x14ac:dyDescent="0.25">
      <c r="A11742" t="s">
        <v>177</v>
      </c>
      <c r="B11742">
        <v>11591</v>
      </c>
      <c r="C11742">
        <v>4</v>
      </c>
      <c r="D11742">
        <v>3</v>
      </c>
      <c r="E11742">
        <v>8</v>
      </c>
      <c r="F11742">
        <v>734</v>
      </c>
      <c r="H11742">
        <v>141</v>
      </c>
    </row>
    <row r="11743" spans="1:8" x14ac:dyDescent="0.25">
      <c r="A11743" t="s">
        <v>177</v>
      </c>
      <c r="B11743">
        <v>11592</v>
      </c>
      <c r="C11743">
        <v>2</v>
      </c>
      <c r="D11743">
        <v>2</v>
      </c>
      <c r="E11743">
        <v>3</v>
      </c>
      <c r="F11743">
        <v>734</v>
      </c>
      <c r="H11743">
        <v>234</v>
      </c>
    </row>
    <row r="11744" spans="1:8" x14ac:dyDescent="0.25">
      <c r="A11744" t="s">
        <v>177</v>
      </c>
      <c r="B11744">
        <v>11599</v>
      </c>
      <c r="C11744">
        <v>3</v>
      </c>
      <c r="D11744">
        <v>2</v>
      </c>
      <c r="E11744">
        <v>4</v>
      </c>
      <c r="F11744">
        <v>734</v>
      </c>
      <c r="H11744">
        <v>7</v>
      </c>
    </row>
    <row r="11745" spans="1:8" x14ac:dyDescent="0.25">
      <c r="A11745" t="s">
        <v>177</v>
      </c>
      <c r="B11745">
        <v>11600</v>
      </c>
      <c r="C11745">
        <v>3</v>
      </c>
      <c r="D11745">
        <v>2</v>
      </c>
      <c r="E11745">
        <v>4</v>
      </c>
      <c r="F11745">
        <v>734</v>
      </c>
      <c r="H11745">
        <v>6</v>
      </c>
    </row>
    <row r="11746" spans="1:8" x14ac:dyDescent="0.25">
      <c r="A11746" t="s">
        <v>177</v>
      </c>
      <c r="B11746">
        <v>11601</v>
      </c>
      <c r="C11746">
        <v>3</v>
      </c>
      <c r="D11746">
        <v>2</v>
      </c>
      <c r="E11746">
        <v>4</v>
      </c>
      <c r="F11746">
        <v>734</v>
      </c>
      <c r="H11746">
        <v>258</v>
      </c>
    </row>
    <row r="11747" spans="1:8" x14ac:dyDescent="0.25">
      <c r="A11747" t="s">
        <v>177</v>
      </c>
      <c r="B11747">
        <v>11611</v>
      </c>
      <c r="C11747">
        <v>3</v>
      </c>
      <c r="D11747">
        <v>2</v>
      </c>
      <c r="E11747">
        <v>4</v>
      </c>
      <c r="F11747">
        <v>734</v>
      </c>
      <c r="H11747">
        <v>7</v>
      </c>
    </row>
    <row r="11748" spans="1:8" x14ac:dyDescent="0.25">
      <c r="A11748" t="s">
        <v>177</v>
      </c>
      <c r="B11748">
        <v>11612</v>
      </c>
      <c r="C11748">
        <v>3</v>
      </c>
      <c r="D11748">
        <v>2</v>
      </c>
      <c r="E11748">
        <v>4</v>
      </c>
      <c r="F11748">
        <v>734</v>
      </c>
      <c r="H11748">
        <v>7</v>
      </c>
    </row>
    <row r="11749" spans="1:8" x14ac:dyDescent="0.25">
      <c r="A11749" t="s">
        <v>177</v>
      </c>
      <c r="B11749">
        <v>11613</v>
      </c>
      <c r="C11749">
        <v>3</v>
      </c>
      <c r="D11749">
        <v>2</v>
      </c>
      <c r="E11749">
        <v>4</v>
      </c>
      <c r="F11749">
        <v>734</v>
      </c>
      <c r="H11749">
        <v>236</v>
      </c>
    </row>
    <row r="11750" spans="1:8" x14ac:dyDescent="0.25">
      <c r="A11750" t="s">
        <v>177</v>
      </c>
      <c r="B11750">
        <v>11623</v>
      </c>
      <c r="C11750">
        <v>1</v>
      </c>
      <c r="D11750">
        <v>0</v>
      </c>
      <c r="E11750">
        <v>1</v>
      </c>
      <c r="F11750">
        <v>0</v>
      </c>
      <c r="G11750">
        <v>0</v>
      </c>
      <c r="H11750">
        <v>3</v>
      </c>
    </row>
    <row r="11751" spans="1:8" x14ac:dyDescent="0.25">
      <c r="A11751" t="s">
        <v>177</v>
      </c>
      <c r="B11751">
        <v>11624</v>
      </c>
      <c r="C11751">
        <v>2</v>
      </c>
      <c r="D11751">
        <v>2</v>
      </c>
      <c r="E11751">
        <v>3</v>
      </c>
      <c r="F11751">
        <v>734</v>
      </c>
      <c r="G11751">
        <v>0</v>
      </c>
      <c r="H11751">
        <v>2088</v>
      </c>
    </row>
    <row r="11752" spans="1:8" x14ac:dyDescent="0.25">
      <c r="A11752" t="s">
        <v>177</v>
      </c>
      <c r="B11752">
        <v>11625</v>
      </c>
      <c r="C11752">
        <v>2</v>
      </c>
      <c r="D11752">
        <v>2</v>
      </c>
      <c r="E11752">
        <v>3</v>
      </c>
      <c r="F11752">
        <v>734</v>
      </c>
      <c r="G11752">
        <v>0</v>
      </c>
      <c r="H11752">
        <v>2250</v>
      </c>
    </row>
    <row r="11753" spans="1:8" x14ac:dyDescent="0.25">
      <c r="A11753" t="s">
        <v>177</v>
      </c>
      <c r="B11753">
        <v>11626</v>
      </c>
      <c r="C11753">
        <v>1</v>
      </c>
      <c r="D11753">
        <v>0</v>
      </c>
      <c r="E11753">
        <v>1</v>
      </c>
      <c r="F11753">
        <v>0</v>
      </c>
      <c r="G11753">
        <v>0</v>
      </c>
      <c r="H11753">
        <v>2</v>
      </c>
    </row>
    <row r="11754" spans="1:8" x14ac:dyDescent="0.25">
      <c r="A11754" t="s">
        <v>177</v>
      </c>
      <c r="B11754">
        <v>11627</v>
      </c>
      <c r="C11754">
        <v>2</v>
      </c>
      <c r="D11754">
        <v>2</v>
      </c>
      <c r="E11754">
        <v>3</v>
      </c>
      <c r="F11754">
        <v>734</v>
      </c>
      <c r="G11754">
        <v>0</v>
      </c>
      <c r="H11754">
        <v>2231</v>
      </c>
    </row>
    <row r="11755" spans="1:8" x14ac:dyDescent="0.25">
      <c r="A11755" t="s">
        <v>177</v>
      </c>
      <c r="B11755">
        <v>11628</v>
      </c>
      <c r="C11755">
        <v>2</v>
      </c>
      <c r="D11755">
        <v>2</v>
      </c>
      <c r="E11755">
        <v>3</v>
      </c>
      <c r="F11755">
        <v>734</v>
      </c>
      <c r="G11755">
        <v>0</v>
      </c>
      <c r="H11755">
        <v>2227</v>
      </c>
    </row>
    <row r="11756" spans="1:8" x14ac:dyDescent="0.25">
      <c r="A11756" t="s">
        <v>177</v>
      </c>
      <c r="B11756">
        <v>11629</v>
      </c>
      <c r="C11756">
        <v>1</v>
      </c>
      <c r="D11756">
        <v>0</v>
      </c>
      <c r="E11756">
        <v>1</v>
      </c>
      <c r="F11756">
        <v>0</v>
      </c>
      <c r="G11756">
        <v>0</v>
      </c>
      <c r="H11756">
        <v>2</v>
      </c>
    </row>
    <row r="11757" spans="1:8" x14ac:dyDescent="0.25">
      <c r="A11757" t="s">
        <v>177</v>
      </c>
      <c r="B11757">
        <v>11630</v>
      </c>
      <c r="C11757">
        <v>2</v>
      </c>
      <c r="D11757">
        <v>2</v>
      </c>
      <c r="E11757">
        <v>3</v>
      </c>
      <c r="F11757">
        <v>734</v>
      </c>
      <c r="G11757">
        <v>0</v>
      </c>
      <c r="H11757">
        <v>2249</v>
      </c>
    </row>
    <row r="11758" spans="1:8" x14ac:dyDescent="0.25">
      <c r="A11758" t="s">
        <v>177</v>
      </c>
      <c r="B11758">
        <v>11631</v>
      </c>
      <c r="C11758">
        <v>2</v>
      </c>
      <c r="D11758">
        <v>2</v>
      </c>
      <c r="E11758">
        <v>3</v>
      </c>
      <c r="F11758">
        <v>734</v>
      </c>
      <c r="G11758">
        <v>0</v>
      </c>
      <c r="H11758">
        <v>2234</v>
      </c>
    </row>
    <row r="11759" spans="1:8" x14ac:dyDescent="0.25">
      <c r="A11759" t="s">
        <v>177</v>
      </c>
      <c r="B11759">
        <v>11632</v>
      </c>
      <c r="C11759">
        <v>2</v>
      </c>
      <c r="D11759">
        <v>2</v>
      </c>
      <c r="E11759">
        <v>3</v>
      </c>
      <c r="F11759">
        <v>734</v>
      </c>
      <c r="G11759">
        <v>0</v>
      </c>
      <c r="H11759">
        <v>2265</v>
      </c>
    </row>
    <row r="11760" spans="1:8" x14ac:dyDescent="0.25">
      <c r="A11760" t="s">
        <v>177</v>
      </c>
      <c r="B11760">
        <v>11633</v>
      </c>
      <c r="C11760">
        <v>1</v>
      </c>
      <c r="D11760">
        <v>0</v>
      </c>
      <c r="E11760">
        <v>1</v>
      </c>
      <c r="F11760">
        <v>0</v>
      </c>
      <c r="G11760">
        <v>0</v>
      </c>
      <c r="H11760">
        <v>2</v>
      </c>
    </row>
    <row r="11761" spans="1:8" x14ac:dyDescent="0.25">
      <c r="A11761" t="s">
        <v>177</v>
      </c>
      <c r="B11761">
        <v>11634</v>
      </c>
      <c r="C11761">
        <v>1</v>
      </c>
      <c r="D11761">
        <v>0</v>
      </c>
      <c r="E11761">
        <v>1</v>
      </c>
      <c r="F11761">
        <v>0</v>
      </c>
      <c r="G11761">
        <v>0</v>
      </c>
      <c r="H11761">
        <v>1</v>
      </c>
    </row>
    <row r="11762" spans="1:8" x14ac:dyDescent="0.25">
      <c r="A11762" t="s">
        <v>177</v>
      </c>
      <c r="B11762">
        <v>11635</v>
      </c>
      <c r="C11762">
        <v>2</v>
      </c>
      <c r="D11762">
        <v>1</v>
      </c>
      <c r="E11762">
        <v>2</v>
      </c>
      <c r="F11762">
        <v>20</v>
      </c>
      <c r="G11762">
        <v>0</v>
      </c>
      <c r="H11762">
        <v>187</v>
      </c>
    </row>
    <row r="11763" spans="1:8" x14ac:dyDescent="0.25">
      <c r="A11763" t="s">
        <v>177</v>
      </c>
      <c r="B11763">
        <v>11636</v>
      </c>
      <c r="C11763">
        <v>1</v>
      </c>
      <c r="D11763">
        <v>0</v>
      </c>
      <c r="E11763">
        <v>1</v>
      </c>
      <c r="F11763">
        <v>0</v>
      </c>
      <c r="G11763">
        <v>0</v>
      </c>
      <c r="H11763">
        <v>2</v>
      </c>
    </row>
    <row r="11764" spans="1:8" x14ac:dyDescent="0.25">
      <c r="A11764" t="s">
        <v>177</v>
      </c>
      <c r="B11764">
        <v>11637</v>
      </c>
      <c r="C11764">
        <v>2</v>
      </c>
      <c r="D11764">
        <v>2</v>
      </c>
      <c r="E11764">
        <v>3</v>
      </c>
      <c r="F11764">
        <v>734</v>
      </c>
      <c r="G11764">
        <v>0</v>
      </c>
      <c r="H11764">
        <v>2220</v>
      </c>
    </row>
    <row r="11765" spans="1:8" x14ac:dyDescent="0.25">
      <c r="A11765" t="s">
        <v>177</v>
      </c>
      <c r="B11765">
        <v>11638</v>
      </c>
      <c r="C11765">
        <v>2</v>
      </c>
      <c r="D11765">
        <v>2</v>
      </c>
      <c r="E11765">
        <v>3</v>
      </c>
      <c r="F11765">
        <v>734</v>
      </c>
      <c r="G11765">
        <v>0</v>
      </c>
      <c r="H11765">
        <v>2251</v>
      </c>
    </row>
    <row r="11766" spans="1:8" x14ac:dyDescent="0.25">
      <c r="A11766" t="s">
        <v>177</v>
      </c>
      <c r="B11766">
        <v>11639</v>
      </c>
      <c r="C11766">
        <v>2</v>
      </c>
      <c r="D11766">
        <v>2</v>
      </c>
      <c r="E11766">
        <v>3</v>
      </c>
      <c r="F11766">
        <v>734</v>
      </c>
      <c r="G11766">
        <v>0</v>
      </c>
      <c r="H11766">
        <v>2247</v>
      </c>
    </row>
    <row r="11767" spans="1:8" x14ac:dyDescent="0.25">
      <c r="A11767" t="s">
        <v>177</v>
      </c>
      <c r="B11767">
        <v>11640</v>
      </c>
      <c r="C11767">
        <v>2</v>
      </c>
      <c r="D11767">
        <v>2</v>
      </c>
      <c r="E11767">
        <v>3</v>
      </c>
      <c r="F11767">
        <v>734</v>
      </c>
      <c r="G11767">
        <v>0</v>
      </c>
      <c r="H11767">
        <v>2198</v>
      </c>
    </row>
    <row r="11768" spans="1:8" x14ac:dyDescent="0.25">
      <c r="A11768" t="s">
        <v>177</v>
      </c>
      <c r="B11768">
        <v>11648</v>
      </c>
      <c r="C11768">
        <v>3</v>
      </c>
      <c r="D11768">
        <v>2</v>
      </c>
      <c r="E11768">
        <v>5</v>
      </c>
      <c r="F11768">
        <v>149</v>
      </c>
      <c r="H11768">
        <v>7</v>
      </c>
    </row>
    <row r="11769" spans="1:8" x14ac:dyDescent="0.25">
      <c r="A11769" t="s">
        <v>177</v>
      </c>
      <c r="B11769">
        <v>11649</v>
      </c>
      <c r="C11769">
        <v>3</v>
      </c>
      <c r="D11769">
        <v>2</v>
      </c>
      <c r="E11769">
        <v>5</v>
      </c>
      <c r="F11769">
        <v>149</v>
      </c>
      <c r="H11769">
        <v>9</v>
      </c>
    </row>
    <row r="11770" spans="1:8" x14ac:dyDescent="0.25">
      <c r="A11770" t="s">
        <v>177</v>
      </c>
      <c r="B11770">
        <v>11650</v>
      </c>
      <c r="C11770">
        <v>3</v>
      </c>
      <c r="D11770">
        <v>2</v>
      </c>
      <c r="E11770">
        <v>5</v>
      </c>
      <c r="F11770">
        <v>149</v>
      </c>
      <c r="H11770">
        <v>58</v>
      </c>
    </row>
    <row r="11771" spans="1:8" x14ac:dyDescent="0.25">
      <c r="A11771" t="s">
        <v>177</v>
      </c>
      <c r="B11771">
        <v>11664</v>
      </c>
      <c r="C11771">
        <v>1</v>
      </c>
      <c r="D11771">
        <v>0</v>
      </c>
      <c r="E11771">
        <v>1</v>
      </c>
      <c r="F11771">
        <v>0</v>
      </c>
      <c r="G11771">
        <v>0</v>
      </c>
      <c r="H11771">
        <v>2</v>
      </c>
    </row>
    <row r="11772" spans="1:8" x14ac:dyDescent="0.25">
      <c r="A11772" t="s">
        <v>177</v>
      </c>
      <c r="B11772">
        <v>11679</v>
      </c>
      <c r="C11772">
        <v>1</v>
      </c>
      <c r="D11772">
        <v>0</v>
      </c>
      <c r="E11772">
        <v>1</v>
      </c>
      <c r="F11772">
        <v>0</v>
      </c>
      <c r="G11772">
        <v>0</v>
      </c>
      <c r="H11772">
        <v>2</v>
      </c>
    </row>
    <row r="11773" spans="1:8" x14ac:dyDescent="0.25">
      <c r="A11773" t="s">
        <v>177</v>
      </c>
      <c r="B11773">
        <v>11680</v>
      </c>
      <c r="C11773">
        <v>2</v>
      </c>
      <c r="D11773">
        <v>2</v>
      </c>
      <c r="E11773">
        <v>3</v>
      </c>
      <c r="F11773">
        <v>734</v>
      </c>
      <c r="G11773">
        <v>0</v>
      </c>
      <c r="H11773">
        <v>245</v>
      </c>
    </row>
    <row r="11774" spans="1:8" x14ac:dyDescent="0.25">
      <c r="A11774" t="s">
        <v>177</v>
      </c>
      <c r="B11774">
        <v>11681</v>
      </c>
      <c r="C11774">
        <v>2</v>
      </c>
      <c r="D11774">
        <v>2</v>
      </c>
      <c r="E11774">
        <v>3</v>
      </c>
      <c r="F11774">
        <v>734</v>
      </c>
      <c r="G11774">
        <v>0</v>
      </c>
      <c r="H11774">
        <v>237</v>
      </c>
    </row>
    <row r="11775" spans="1:8" x14ac:dyDescent="0.25">
      <c r="A11775" t="s">
        <v>177</v>
      </c>
      <c r="B11775">
        <v>11689</v>
      </c>
      <c r="C11775">
        <v>1</v>
      </c>
      <c r="D11775">
        <v>0</v>
      </c>
      <c r="E11775">
        <v>1</v>
      </c>
      <c r="F11775">
        <v>0</v>
      </c>
      <c r="G11775">
        <v>0</v>
      </c>
      <c r="H11775">
        <v>2</v>
      </c>
    </row>
    <row r="11776" spans="1:8" x14ac:dyDescent="0.25">
      <c r="A11776" t="s">
        <v>177</v>
      </c>
      <c r="B11776">
        <v>11717</v>
      </c>
      <c r="C11776">
        <v>1</v>
      </c>
      <c r="D11776">
        <v>0</v>
      </c>
      <c r="E11776">
        <v>1</v>
      </c>
      <c r="F11776">
        <v>0</v>
      </c>
      <c r="G11776">
        <v>0</v>
      </c>
      <c r="H11776">
        <v>2</v>
      </c>
    </row>
    <row r="11777" spans="1:8" x14ac:dyDescent="0.25">
      <c r="A11777" t="s">
        <v>177</v>
      </c>
      <c r="B11777">
        <v>11718</v>
      </c>
      <c r="C11777">
        <v>1</v>
      </c>
      <c r="D11777">
        <v>0</v>
      </c>
      <c r="E11777">
        <v>1</v>
      </c>
      <c r="F11777">
        <v>0</v>
      </c>
      <c r="G11777">
        <v>0</v>
      </c>
      <c r="H11777">
        <v>2</v>
      </c>
    </row>
    <row r="11778" spans="1:8" x14ac:dyDescent="0.25">
      <c r="A11778" t="s">
        <v>177</v>
      </c>
      <c r="B11778">
        <v>11719</v>
      </c>
      <c r="C11778">
        <v>1</v>
      </c>
      <c r="D11778">
        <v>0</v>
      </c>
      <c r="E11778">
        <v>1</v>
      </c>
      <c r="F11778">
        <v>0</v>
      </c>
      <c r="G11778">
        <v>0</v>
      </c>
      <c r="H11778">
        <v>2</v>
      </c>
    </row>
    <row r="11779" spans="1:8" x14ac:dyDescent="0.25">
      <c r="A11779" t="s">
        <v>177</v>
      </c>
      <c r="B11779">
        <v>11720</v>
      </c>
      <c r="C11779">
        <v>2</v>
      </c>
      <c r="D11779">
        <v>2</v>
      </c>
      <c r="E11779">
        <v>3</v>
      </c>
      <c r="F11779">
        <v>734</v>
      </c>
      <c r="G11779">
        <v>0</v>
      </c>
      <c r="H11779">
        <v>237</v>
      </c>
    </row>
    <row r="11780" spans="1:8" x14ac:dyDescent="0.25">
      <c r="A11780" t="s">
        <v>177</v>
      </c>
      <c r="B11780">
        <v>11721</v>
      </c>
      <c r="C11780">
        <v>2</v>
      </c>
      <c r="D11780">
        <v>2</v>
      </c>
      <c r="E11780">
        <v>3</v>
      </c>
      <c r="F11780">
        <v>734</v>
      </c>
      <c r="G11780">
        <v>0</v>
      </c>
      <c r="H11780">
        <v>238</v>
      </c>
    </row>
    <row r="11781" spans="1:8" x14ac:dyDescent="0.25">
      <c r="A11781" t="s">
        <v>177</v>
      </c>
      <c r="B11781">
        <v>11773</v>
      </c>
      <c r="C11781">
        <v>1</v>
      </c>
      <c r="D11781">
        <v>0</v>
      </c>
      <c r="E11781">
        <v>1</v>
      </c>
      <c r="F11781">
        <v>0</v>
      </c>
      <c r="G11781">
        <v>0</v>
      </c>
      <c r="H11781">
        <v>3</v>
      </c>
    </row>
    <row r="11782" spans="1:8" x14ac:dyDescent="0.25">
      <c r="A11782" t="s">
        <v>177</v>
      </c>
      <c r="B11782">
        <v>11774</v>
      </c>
      <c r="C11782">
        <v>2</v>
      </c>
      <c r="D11782">
        <v>2</v>
      </c>
      <c r="E11782">
        <v>3</v>
      </c>
      <c r="F11782">
        <v>734</v>
      </c>
      <c r="G11782">
        <v>0</v>
      </c>
      <c r="H11782">
        <v>2156</v>
      </c>
    </row>
    <row r="11783" spans="1:8" x14ac:dyDescent="0.25">
      <c r="A11783" t="s">
        <v>177</v>
      </c>
      <c r="B11783">
        <v>11775</v>
      </c>
      <c r="C11783">
        <v>2</v>
      </c>
      <c r="D11783">
        <v>2</v>
      </c>
      <c r="E11783">
        <v>3</v>
      </c>
      <c r="F11783">
        <v>734</v>
      </c>
      <c r="G11783">
        <v>0</v>
      </c>
      <c r="H11783">
        <v>2272</v>
      </c>
    </row>
    <row r="11784" spans="1:8" x14ac:dyDescent="0.25">
      <c r="A11784" t="s">
        <v>177</v>
      </c>
      <c r="B11784">
        <v>11803</v>
      </c>
      <c r="C11784">
        <v>1</v>
      </c>
      <c r="D11784">
        <v>0</v>
      </c>
      <c r="E11784">
        <v>1</v>
      </c>
      <c r="F11784">
        <v>0</v>
      </c>
      <c r="G11784">
        <v>0</v>
      </c>
      <c r="H11784">
        <v>2</v>
      </c>
    </row>
    <row r="11785" spans="1:8" x14ac:dyDescent="0.25">
      <c r="A11785" t="s">
        <v>177</v>
      </c>
      <c r="B11785">
        <v>11804</v>
      </c>
      <c r="C11785">
        <v>1</v>
      </c>
      <c r="D11785">
        <v>0</v>
      </c>
      <c r="E11785">
        <v>1</v>
      </c>
      <c r="F11785">
        <v>0</v>
      </c>
      <c r="G11785">
        <v>0</v>
      </c>
      <c r="H11785">
        <v>1</v>
      </c>
    </row>
    <row r="11786" spans="1:8" x14ac:dyDescent="0.25">
      <c r="A11786" t="s">
        <v>177</v>
      </c>
      <c r="B11786">
        <v>11805</v>
      </c>
      <c r="C11786">
        <v>1</v>
      </c>
      <c r="D11786">
        <v>0</v>
      </c>
      <c r="E11786">
        <v>1</v>
      </c>
      <c r="F11786">
        <v>0</v>
      </c>
      <c r="G11786">
        <v>0</v>
      </c>
      <c r="H11786">
        <v>1</v>
      </c>
    </row>
    <row r="11787" spans="1:8" x14ac:dyDescent="0.25">
      <c r="A11787" t="s">
        <v>177</v>
      </c>
      <c r="B11787">
        <v>11806</v>
      </c>
      <c r="C11787">
        <v>1</v>
      </c>
      <c r="D11787">
        <v>0</v>
      </c>
      <c r="E11787">
        <v>1</v>
      </c>
      <c r="F11787">
        <v>0</v>
      </c>
      <c r="G11787">
        <v>0</v>
      </c>
      <c r="H11787">
        <v>1</v>
      </c>
    </row>
    <row r="11788" spans="1:8" x14ac:dyDescent="0.25">
      <c r="A11788" t="s">
        <v>177</v>
      </c>
      <c r="B11788">
        <v>11807</v>
      </c>
      <c r="C11788">
        <v>1</v>
      </c>
      <c r="D11788">
        <v>0</v>
      </c>
      <c r="E11788">
        <v>1</v>
      </c>
      <c r="F11788">
        <v>0</v>
      </c>
      <c r="G11788">
        <v>0</v>
      </c>
      <c r="H11788">
        <v>1</v>
      </c>
    </row>
    <row r="11789" spans="1:8" x14ac:dyDescent="0.25">
      <c r="A11789" t="s">
        <v>177</v>
      </c>
      <c r="B11789">
        <v>11808</v>
      </c>
      <c r="C11789">
        <v>1</v>
      </c>
      <c r="D11789">
        <v>0</v>
      </c>
      <c r="E11789">
        <v>1</v>
      </c>
      <c r="F11789">
        <v>0</v>
      </c>
      <c r="G11789">
        <v>0</v>
      </c>
      <c r="H11789">
        <v>2</v>
      </c>
    </row>
    <row r="11790" spans="1:8" x14ac:dyDescent="0.25">
      <c r="A11790" t="s">
        <v>177</v>
      </c>
      <c r="B11790">
        <v>11809</v>
      </c>
      <c r="C11790">
        <v>1</v>
      </c>
      <c r="D11790">
        <v>0</v>
      </c>
      <c r="E11790">
        <v>1</v>
      </c>
      <c r="F11790">
        <v>0</v>
      </c>
      <c r="G11790">
        <v>0</v>
      </c>
      <c r="H11790">
        <v>1</v>
      </c>
    </row>
    <row r="11791" spans="1:8" x14ac:dyDescent="0.25">
      <c r="A11791" t="s">
        <v>177</v>
      </c>
      <c r="B11791">
        <v>11810</v>
      </c>
      <c r="C11791">
        <v>1</v>
      </c>
      <c r="D11791">
        <v>0</v>
      </c>
      <c r="E11791">
        <v>1</v>
      </c>
      <c r="F11791">
        <v>0</v>
      </c>
      <c r="G11791">
        <v>0</v>
      </c>
      <c r="H11791">
        <v>1</v>
      </c>
    </row>
    <row r="11792" spans="1:8" x14ac:dyDescent="0.25">
      <c r="A11792" t="s">
        <v>177</v>
      </c>
      <c r="B11792">
        <v>11811</v>
      </c>
      <c r="C11792">
        <v>2</v>
      </c>
      <c r="D11792">
        <v>2</v>
      </c>
      <c r="E11792">
        <v>3</v>
      </c>
      <c r="F11792">
        <v>734</v>
      </c>
      <c r="G11792">
        <v>0</v>
      </c>
      <c r="H11792">
        <v>228</v>
      </c>
    </row>
    <row r="11793" spans="1:8" x14ac:dyDescent="0.25">
      <c r="A11793" t="s">
        <v>177</v>
      </c>
      <c r="B11793">
        <v>11812</v>
      </c>
      <c r="C11793">
        <v>2</v>
      </c>
      <c r="D11793">
        <v>2</v>
      </c>
      <c r="E11793">
        <v>3</v>
      </c>
      <c r="F11793">
        <v>734</v>
      </c>
      <c r="G11793">
        <v>0</v>
      </c>
      <c r="H11793">
        <v>244</v>
      </c>
    </row>
    <row r="11794" spans="1:8" x14ac:dyDescent="0.25">
      <c r="A11794" t="s">
        <v>177</v>
      </c>
      <c r="B11794">
        <v>11903</v>
      </c>
      <c r="C11794">
        <v>3</v>
      </c>
      <c r="D11794">
        <v>2</v>
      </c>
      <c r="E11794">
        <v>4</v>
      </c>
      <c r="F11794">
        <v>149</v>
      </c>
      <c r="G11794">
        <v>0</v>
      </c>
      <c r="H11794">
        <v>719</v>
      </c>
    </row>
    <row r="11795" spans="1:8" x14ac:dyDescent="0.25">
      <c r="A11795" t="s">
        <v>177</v>
      </c>
      <c r="B11795">
        <v>11904</v>
      </c>
      <c r="C11795">
        <v>3</v>
      </c>
      <c r="D11795">
        <v>2</v>
      </c>
      <c r="E11795">
        <v>4</v>
      </c>
      <c r="F11795">
        <v>149</v>
      </c>
      <c r="G11795">
        <v>0</v>
      </c>
      <c r="H11795">
        <v>109</v>
      </c>
    </row>
    <row r="11796" spans="1:8" x14ac:dyDescent="0.25">
      <c r="A11796" t="s">
        <v>177</v>
      </c>
      <c r="B11796">
        <v>11905</v>
      </c>
      <c r="C11796">
        <v>3</v>
      </c>
      <c r="D11796">
        <v>2</v>
      </c>
      <c r="E11796">
        <v>4</v>
      </c>
      <c r="F11796">
        <v>149</v>
      </c>
      <c r="G11796">
        <v>0</v>
      </c>
      <c r="H11796">
        <v>96</v>
      </c>
    </row>
    <row r="11797" spans="1:8" x14ac:dyDescent="0.25">
      <c r="A11797" t="s">
        <v>177</v>
      </c>
      <c r="B11797">
        <v>11939</v>
      </c>
      <c r="C11797">
        <v>1</v>
      </c>
      <c r="D11797">
        <v>0</v>
      </c>
      <c r="E11797">
        <v>1</v>
      </c>
      <c r="F11797">
        <v>0</v>
      </c>
      <c r="G11797">
        <v>0</v>
      </c>
      <c r="H11797">
        <v>2</v>
      </c>
    </row>
    <row r="11798" spans="1:8" x14ac:dyDescent="0.25">
      <c r="A11798" t="s">
        <v>177</v>
      </c>
      <c r="B11798">
        <v>11940</v>
      </c>
      <c r="C11798">
        <v>1</v>
      </c>
      <c r="D11798">
        <v>0</v>
      </c>
      <c r="E11798">
        <v>1</v>
      </c>
      <c r="F11798">
        <v>0</v>
      </c>
      <c r="G11798">
        <v>0</v>
      </c>
      <c r="H11798">
        <v>2</v>
      </c>
    </row>
    <row r="11799" spans="1:8" x14ac:dyDescent="0.25">
      <c r="A11799" t="s">
        <v>177</v>
      </c>
      <c r="B11799">
        <v>11941</v>
      </c>
      <c r="C11799">
        <v>2</v>
      </c>
      <c r="D11799">
        <v>2</v>
      </c>
      <c r="E11799">
        <v>3</v>
      </c>
      <c r="F11799">
        <v>734</v>
      </c>
      <c r="G11799">
        <v>0</v>
      </c>
      <c r="H11799">
        <v>248</v>
      </c>
    </row>
    <row r="11800" spans="1:8" x14ac:dyDescent="0.25">
      <c r="A11800" t="s">
        <v>177</v>
      </c>
      <c r="B11800">
        <v>11942</v>
      </c>
      <c r="C11800">
        <v>2</v>
      </c>
      <c r="D11800">
        <v>2</v>
      </c>
      <c r="E11800">
        <v>3</v>
      </c>
      <c r="F11800">
        <v>734</v>
      </c>
      <c r="G11800">
        <v>0</v>
      </c>
      <c r="H11800">
        <v>251</v>
      </c>
    </row>
    <row r="11801" spans="1:8" x14ac:dyDescent="0.25">
      <c r="A11801" t="s">
        <v>177</v>
      </c>
      <c r="B11801">
        <v>11965</v>
      </c>
      <c r="C11801">
        <v>3</v>
      </c>
      <c r="D11801">
        <v>2</v>
      </c>
      <c r="E11801">
        <v>4</v>
      </c>
      <c r="F11801">
        <v>734</v>
      </c>
      <c r="H11801">
        <v>279</v>
      </c>
    </row>
    <row r="11802" spans="1:8" x14ac:dyDescent="0.25">
      <c r="A11802" t="s">
        <v>177</v>
      </c>
      <c r="B11802">
        <v>11966</v>
      </c>
      <c r="C11802">
        <v>2</v>
      </c>
      <c r="D11802">
        <v>2</v>
      </c>
      <c r="E11802">
        <v>3</v>
      </c>
      <c r="F11802">
        <v>734</v>
      </c>
      <c r="G11802">
        <v>0</v>
      </c>
      <c r="H11802">
        <v>257</v>
      </c>
    </row>
    <row r="11803" spans="1:8" x14ac:dyDescent="0.25">
      <c r="A11803" t="s">
        <v>177</v>
      </c>
      <c r="B11803">
        <v>11994</v>
      </c>
      <c r="C11803">
        <v>1</v>
      </c>
      <c r="D11803">
        <v>0</v>
      </c>
      <c r="E11803">
        <v>1</v>
      </c>
      <c r="F11803">
        <v>0</v>
      </c>
      <c r="G11803">
        <v>0</v>
      </c>
      <c r="H11803">
        <v>3</v>
      </c>
    </row>
    <row r="11804" spans="1:8" x14ac:dyDescent="0.25">
      <c r="A11804" t="s">
        <v>177</v>
      </c>
      <c r="B11804">
        <v>11995</v>
      </c>
      <c r="C11804">
        <v>1</v>
      </c>
      <c r="D11804">
        <v>0</v>
      </c>
      <c r="E11804">
        <v>1</v>
      </c>
      <c r="F11804">
        <v>0</v>
      </c>
      <c r="G11804">
        <v>0</v>
      </c>
      <c r="H11804">
        <v>2</v>
      </c>
    </row>
    <row r="11805" spans="1:8" x14ac:dyDescent="0.25">
      <c r="A11805" t="s">
        <v>177</v>
      </c>
      <c r="B11805">
        <v>11996</v>
      </c>
      <c r="C11805">
        <v>2</v>
      </c>
      <c r="D11805">
        <v>2</v>
      </c>
      <c r="E11805">
        <v>3</v>
      </c>
      <c r="F11805">
        <v>734</v>
      </c>
      <c r="G11805">
        <v>0</v>
      </c>
      <c r="H11805">
        <v>257</v>
      </c>
    </row>
    <row r="11806" spans="1:8" x14ac:dyDescent="0.25">
      <c r="A11806" t="s">
        <v>177</v>
      </c>
      <c r="B11806">
        <v>11997</v>
      </c>
      <c r="C11806">
        <v>2</v>
      </c>
      <c r="D11806">
        <v>2</v>
      </c>
      <c r="E11806">
        <v>3</v>
      </c>
      <c r="F11806">
        <v>734</v>
      </c>
      <c r="G11806">
        <v>0</v>
      </c>
      <c r="H11806">
        <v>255</v>
      </c>
    </row>
    <row r="11807" spans="1:8" x14ac:dyDescent="0.25">
      <c r="A11807" t="s">
        <v>177</v>
      </c>
      <c r="B11807">
        <v>12040</v>
      </c>
      <c r="C11807">
        <v>1</v>
      </c>
      <c r="D11807">
        <v>0</v>
      </c>
      <c r="E11807">
        <v>1</v>
      </c>
      <c r="F11807">
        <v>0</v>
      </c>
      <c r="G11807">
        <v>0</v>
      </c>
      <c r="H11807">
        <v>3</v>
      </c>
    </row>
    <row r="11808" spans="1:8" x14ac:dyDescent="0.25">
      <c r="A11808" t="s">
        <v>177</v>
      </c>
      <c r="B11808">
        <v>12041</v>
      </c>
      <c r="C11808">
        <v>1</v>
      </c>
      <c r="D11808">
        <v>0</v>
      </c>
      <c r="E11808">
        <v>1</v>
      </c>
      <c r="F11808">
        <v>0</v>
      </c>
      <c r="G11808">
        <v>0</v>
      </c>
      <c r="H11808">
        <v>2</v>
      </c>
    </row>
    <row r="11809" spans="1:8" x14ac:dyDescent="0.25">
      <c r="A11809" t="s">
        <v>177</v>
      </c>
      <c r="B11809">
        <v>12042</v>
      </c>
      <c r="C11809">
        <v>1</v>
      </c>
      <c r="D11809">
        <v>0</v>
      </c>
      <c r="E11809">
        <v>1</v>
      </c>
      <c r="F11809">
        <v>0</v>
      </c>
      <c r="G11809">
        <v>0</v>
      </c>
      <c r="H11809">
        <v>2</v>
      </c>
    </row>
    <row r="11810" spans="1:8" x14ac:dyDescent="0.25">
      <c r="A11810" t="s">
        <v>177</v>
      </c>
      <c r="B11810">
        <v>12043</v>
      </c>
      <c r="C11810">
        <v>1</v>
      </c>
      <c r="D11810">
        <v>0</v>
      </c>
      <c r="E11810">
        <v>1</v>
      </c>
      <c r="F11810">
        <v>0</v>
      </c>
      <c r="G11810">
        <v>0</v>
      </c>
      <c r="H11810">
        <v>2</v>
      </c>
    </row>
    <row r="11811" spans="1:8" x14ac:dyDescent="0.25">
      <c r="A11811" t="s">
        <v>177</v>
      </c>
      <c r="B11811">
        <v>12044</v>
      </c>
      <c r="C11811">
        <v>1</v>
      </c>
      <c r="D11811">
        <v>0</v>
      </c>
      <c r="E11811">
        <v>1</v>
      </c>
      <c r="F11811">
        <v>0</v>
      </c>
      <c r="G11811">
        <v>0</v>
      </c>
      <c r="H11811">
        <v>2</v>
      </c>
    </row>
    <row r="11812" spans="1:8" x14ac:dyDescent="0.25">
      <c r="A11812" t="s">
        <v>177</v>
      </c>
      <c r="B11812">
        <v>12045</v>
      </c>
      <c r="C11812">
        <v>1</v>
      </c>
      <c r="D11812">
        <v>0</v>
      </c>
      <c r="E11812">
        <v>1</v>
      </c>
      <c r="F11812">
        <v>0</v>
      </c>
      <c r="G11812">
        <v>0</v>
      </c>
      <c r="H11812">
        <v>1</v>
      </c>
    </row>
    <row r="11813" spans="1:8" x14ac:dyDescent="0.25">
      <c r="A11813" t="s">
        <v>177</v>
      </c>
      <c r="B11813">
        <v>12046</v>
      </c>
      <c r="C11813">
        <v>1</v>
      </c>
      <c r="D11813">
        <v>0</v>
      </c>
      <c r="E11813">
        <v>1</v>
      </c>
      <c r="F11813">
        <v>0</v>
      </c>
      <c r="G11813">
        <v>0</v>
      </c>
      <c r="H11813">
        <v>2</v>
      </c>
    </row>
    <row r="11814" spans="1:8" x14ac:dyDescent="0.25">
      <c r="A11814" t="s">
        <v>177</v>
      </c>
      <c r="B11814">
        <v>12047</v>
      </c>
      <c r="C11814">
        <v>1</v>
      </c>
      <c r="D11814">
        <v>0</v>
      </c>
      <c r="E11814">
        <v>1</v>
      </c>
      <c r="F11814">
        <v>0</v>
      </c>
      <c r="G11814">
        <v>0</v>
      </c>
      <c r="H11814">
        <v>2</v>
      </c>
    </row>
    <row r="11815" spans="1:8" x14ac:dyDescent="0.25">
      <c r="A11815" t="s">
        <v>177</v>
      </c>
      <c r="B11815">
        <v>12048</v>
      </c>
      <c r="C11815">
        <v>1</v>
      </c>
      <c r="D11815">
        <v>0</v>
      </c>
      <c r="E11815">
        <v>1</v>
      </c>
      <c r="F11815">
        <v>0</v>
      </c>
      <c r="G11815">
        <v>0</v>
      </c>
      <c r="H11815">
        <v>2</v>
      </c>
    </row>
    <row r="11816" spans="1:8" x14ac:dyDescent="0.25">
      <c r="A11816" t="s">
        <v>177</v>
      </c>
      <c r="B11816">
        <v>12049</v>
      </c>
      <c r="C11816">
        <v>1</v>
      </c>
      <c r="D11816">
        <v>0</v>
      </c>
      <c r="E11816">
        <v>1</v>
      </c>
      <c r="F11816">
        <v>0</v>
      </c>
      <c r="G11816">
        <v>0</v>
      </c>
      <c r="H11816">
        <v>5</v>
      </c>
    </row>
    <row r="11817" spans="1:8" x14ac:dyDescent="0.25">
      <c r="A11817" t="s">
        <v>177</v>
      </c>
      <c r="B11817">
        <v>12050</v>
      </c>
      <c r="C11817">
        <v>1</v>
      </c>
      <c r="D11817">
        <v>0</v>
      </c>
      <c r="E11817">
        <v>1</v>
      </c>
      <c r="F11817">
        <v>0</v>
      </c>
      <c r="G11817">
        <v>0</v>
      </c>
      <c r="H11817">
        <v>1</v>
      </c>
    </row>
    <row r="11818" spans="1:8" x14ac:dyDescent="0.25">
      <c r="A11818" t="s">
        <v>177</v>
      </c>
      <c r="B11818">
        <v>12051</v>
      </c>
      <c r="C11818">
        <v>1</v>
      </c>
      <c r="D11818">
        <v>0</v>
      </c>
      <c r="E11818">
        <v>1</v>
      </c>
      <c r="F11818">
        <v>0</v>
      </c>
      <c r="G11818">
        <v>0</v>
      </c>
      <c r="H11818">
        <v>1</v>
      </c>
    </row>
    <row r="11819" spans="1:8" x14ac:dyDescent="0.25">
      <c r="A11819" t="s">
        <v>177</v>
      </c>
      <c r="B11819">
        <v>12052</v>
      </c>
      <c r="C11819">
        <v>2</v>
      </c>
      <c r="D11819">
        <v>2</v>
      </c>
      <c r="E11819">
        <v>3</v>
      </c>
      <c r="F11819">
        <v>734</v>
      </c>
      <c r="G11819">
        <v>0</v>
      </c>
      <c r="H11819">
        <v>258</v>
      </c>
    </row>
    <row r="11820" spans="1:8" x14ac:dyDescent="0.25">
      <c r="A11820" t="s">
        <v>177</v>
      </c>
      <c r="B11820">
        <v>12053</v>
      </c>
      <c r="C11820">
        <v>2</v>
      </c>
      <c r="D11820">
        <v>2</v>
      </c>
      <c r="E11820">
        <v>3</v>
      </c>
      <c r="F11820">
        <v>734</v>
      </c>
      <c r="G11820">
        <v>0</v>
      </c>
      <c r="H11820">
        <v>273</v>
      </c>
    </row>
    <row r="11821" spans="1:8" x14ac:dyDescent="0.25">
      <c r="A11821" t="s">
        <v>177</v>
      </c>
      <c r="B11821">
        <v>12210</v>
      </c>
      <c r="C11821">
        <v>3</v>
      </c>
      <c r="D11821">
        <v>3</v>
      </c>
      <c r="E11821">
        <v>5</v>
      </c>
      <c r="F11821">
        <v>734</v>
      </c>
      <c r="G11821">
        <v>0</v>
      </c>
      <c r="H11821">
        <v>160</v>
      </c>
    </row>
    <row r="11822" spans="1:8" x14ac:dyDescent="0.25">
      <c r="A11822" t="s">
        <v>177</v>
      </c>
      <c r="B11822">
        <v>12218</v>
      </c>
      <c r="C11822">
        <v>2</v>
      </c>
      <c r="D11822">
        <v>3</v>
      </c>
      <c r="E11822">
        <v>4</v>
      </c>
      <c r="F11822">
        <v>734</v>
      </c>
      <c r="G11822">
        <v>0</v>
      </c>
      <c r="H11822">
        <v>141</v>
      </c>
    </row>
    <row r="11823" spans="1:8" x14ac:dyDescent="0.25">
      <c r="A11823" t="s">
        <v>177</v>
      </c>
      <c r="B11823">
        <v>12226</v>
      </c>
      <c r="C11823">
        <v>3</v>
      </c>
      <c r="D11823">
        <v>3</v>
      </c>
      <c r="E11823">
        <v>5</v>
      </c>
      <c r="F11823">
        <v>734</v>
      </c>
      <c r="G11823">
        <v>0</v>
      </c>
      <c r="H11823">
        <v>155</v>
      </c>
    </row>
    <row r="11824" spans="1:8" x14ac:dyDescent="0.25">
      <c r="A11824" t="s">
        <v>177</v>
      </c>
      <c r="B11824">
        <v>12234</v>
      </c>
      <c r="C11824">
        <v>2</v>
      </c>
      <c r="D11824">
        <v>1</v>
      </c>
      <c r="E11824">
        <v>2</v>
      </c>
      <c r="F11824">
        <v>734</v>
      </c>
      <c r="H11824">
        <v>51</v>
      </c>
    </row>
    <row r="11825" spans="1:8" x14ac:dyDescent="0.25">
      <c r="A11825" t="s">
        <v>177</v>
      </c>
      <c r="B11825">
        <v>12235</v>
      </c>
      <c r="C11825">
        <v>4</v>
      </c>
      <c r="D11825">
        <v>3</v>
      </c>
      <c r="E11825">
        <v>8</v>
      </c>
      <c r="F11825">
        <v>734</v>
      </c>
      <c r="H11825">
        <v>163</v>
      </c>
    </row>
    <row r="11826" spans="1:8" x14ac:dyDescent="0.25">
      <c r="A11826" t="s">
        <v>177</v>
      </c>
      <c r="B11826">
        <v>12236</v>
      </c>
      <c r="C11826">
        <v>2</v>
      </c>
      <c r="D11826">
        <v>2</v>
      </c>
      <c r="E11826">
        <v>3</v>
      </c>
      <c r="F11826">
        <v>734</v>
      </c>
      <c r="H11826">
        <v>261</v>
      </c>
    </row>
    <row r="11827" spans="1:8" x14ac:dyDescent="0.25">
      <c r="A11827" t="s">
        <v>177</v>
      </c>
      <c r="B11827">
        <v>12264</v>
      </c>
      <c r="C11827">
        <v>1</v>
      </c>
      <c r="D11827">
        <v>0</v>
      </c>
      <c r="E11827">
        <v>1</v>
      </c>
      <c r="F11827">
        <v>0</v>
      </c>
      <c r="G11827">
        <v>0</v>
      </c>
      <c r="H11827">
        <v>3</v>
      </c>
    </row>
    <row r="11828" spans="1:8" x14ac:dyDescent="0.25">
      <c r="A11828" t="s">
        <v>177</v>
      </c>
      <c r="B11828">
        <v>12265</v>
      </c>
      <c r="C11828">
        <v>1</v>
      </c>
      <c r="D11828">
        <v>0</v>
      </c>
      <c r="E11828">
        <v>1</v>
      </c>
      <c r="F11828">
        <v>0</v>
      </c>
      <c r="G11828">
        <v>0</v>
      </c>
      <c r="H11828">
        <v>2</v>
      </c>
    </row>
    <row r="11829" spans="1:8" x14ac:dyDescent="0.25">
      <c r="A11829" t="s">
        <v>177</v>
      </c>
      <c r="B11829">
        <v>12266</v>
      </c>
      <c r="C11829">
        <v>2</v>
      </c>
      <c r="D11829">
        <v>2</v>
      </c>
      <c r="E11829">
        <v>3</v>
      </c>
      <c r="F11829">
        <v>734</v>
      </c>
      <c r="G11829">
        <v>0</v>
      </c>
      <c r="H11829">
        <v>267</v>
      </c>
    </row>
    <row r="11830" spans="1:8" x14ac:dyDescent="0.25">
      <c r="A11830" t="s">
        <v>177</v>
      </c>
      <c r="B11830">
        <v>12267</v>
      </c>
      <c r="C11830">
        <v>2</v>
      </c>
      <c r="D11830">
        <v>2</v>
      </c>
      <c r="E11830">
        <v>3</v>
      </c>
      <c r="F11830">
        <v>734</v>
      </c>
      <c r="G11830">
        <v>0</v>
      </c>
      <c r="H11830">
        <v>264</v>
      </c>
    </row>
    <row r="11831" spans="1:8" x14ac:dyDescent="0.25">
      <c r="A11831" t="s">
        <v>177</v>
      </c>
      <c r="B11831">
        <v>12310</v>
      </c>
      <c r="C11831">
        <v>1</v>
      </c>
      <c r="D11831">
        <v>0</v>
      </c>
      <c r="E11831">
        <v>1</v>
      </c>
      <c r="F11831">
        <v>0</v>
      </c>
      <c r="G11831">
        <v>0</v>
      </c>
      <c r="H11831">
        <v>2</v>
      </c>
    </row>
    <row r="11832" spans="1:8" x14ac:dyDescent="0.25">
      <c r="A11832" t="s">
        <v>177</v>
      </c>
      <c r="B11832">
        <v>12311</v>
      </c>
      <c r="C11832">
        <v>1</v>
      </c>
      <c r="D11832">
        <v>0</v>
      </c>
      <c r="E11832">
        <v>1</v>
      </c>
      <c r="F11832">
        <v>0</v>
      </c>
      <c r="G11832">
        <v>0</v>
      </c>
      <c r="H11832">
        <v>2</v>
      </c>
    </row>
    <row r="11833" spans="1:8" x14ac:dyDescent="0.25">
      <c r="A11833" t="s">
        <v>177</v>
      </c>
      <c r="B11833">
        <v>12312</v>
      </c>
      <c r="C11833">
        <v>1</v>
      </c>
      <c r="D11833">
        <v>0</v>
      </c>
      <c r="E11833">
        <v>1</v>
      </c>
      <c r="F11833">
        <v>0</v>
      </c>
      <c r="G11833">
        <v>0</v>
      </c>
      <c r="H11833">
        <v>1</v>
      </c>
    </row>
    <row r="11834" spans="1:8" x14ac:dyDescent="0.25">
      <c r="A11834" t="s">
        <v>177</v>
      </c>
      <c r="B11834">
        <v>12313</v>
      </c>
      <c r="C11834">
        <v>1</v>
      </c>
      <c r="D11834">
        <v>0</v>
      </c>
      <c r="E11834">
        <v>1</v>
      </c>
      <c r="F11834">
        <v>0</v>
      </c>
      <c r="G11834">
        <v>0</v>
      </c>
      <c r="H11834">
        <v>2</v>
      </c>
    </row>
    <row r="11835" spans="1:8" x14ac:dyDescent="0.25">
      <c r="A11835" t="s">
        <v>177</v>
      </c>
      <c r="B11835">
        <v>12314</v>
      </c>
      <c r="C11835">
        <v>1</v>
      </c>
      <c r="D11835">
        <v>0</v>
      </c>
      <c r="E11835">
        <v>1</v>
      </c>
      <c r="F11835">
        <v>0</v>
      </c>
      <c r="G11835">
        <v>0</v>
      </c>
      <c r="H11835">
        <v>1</v>
      </c>
    </row>
    <row r="11836" spans="1:8" x14ac:dyDescent="0.25">
      <c r="A11836" t="s">
        <v>177</v>
      </c>
      <c r="B11836">
        <v>12315</v>
      </c>
      <c r="C11836">
        <v>1</v>
      </c>
      <c r="D11836">
        <v>0</v>
      </c>
      <c r="E11836">
        <v>1</v>
      </c>
      <c r="F11836">
        <v>0</v>
      </c>
      <c r="G11836">
        <v>0</v>
      </c>
      <c r="H11836">
        <v>2</v>
      </c>
    </row>
    <row r="11837" spans="1:8" x14ac:dyDescent="0.25">
      <c r="A11837" t="s">
        <v>177</v>
      </c>
      <c r="B11837">
        <v>12316</v>
      </c>
      <c r="C11837">
        <v>1</v>
      </c>
      <c r="D11837">
        <v>0</v>
      </c>
      <c r="E11837">
        <v>1</v>
      </c>
      <c r="F11837">
        <v>0</v>
      </c>
      <c r="G11837">
        <v>0</v>
      </c>
      <c r="H11837">
        <v>5</v>
      </c>
    </row>
    <row r="11838" spans="1:8" x14ac:dyDescent="0.25">
      <c r="A11838" t="s">
        <v>177</v>
      </c>
      <c r="B11838">
        <v>12317</v>
      </c>
      <c r="C11838">
        <v>1</v>
      </c>
      <c r="D11838">
        <v>0</v>
      </c>
      <c r="E11838">
        <v>1</v>
      </c>
      <c r="F11838">
        <v>0</v>
      </c>
      <c r="G11838">
        <v>0</v>
      </c>
      <c r="H11838">
        <v>2</v>
      </c>
    </row>
    <row r="11839" spans="1:8" x14ac:dyDescent="0.25">
      <c r="A11839" t="s">
        <v>177</v>
      </c>
      <c r="B11839">
        <v>12318</v>
      </c>
      <c r="C11839">
        <v>1</v>
      </c>
      <c r="D11839">
        <v>0</v>
      </c>
      <c r="E11839">
        <v>1</v>
      </c>
      <c r="F11839">
        <v>0</v>
      </c>
      <c r="G11839">
        <v>0</v>
      </c>
      <c r="H11839">
        <v>2</v>
      </c>
    </row>
    <row r="11840" spans="1:8" x14ac:dyDescent="0.25">
      <c r="A11840" t="s">
        <v>177</v>
      </c>
      <c r="B11840">
        <v>12319</v>
      </c>
      <c r="C11840">
        <v>1</v>
      </c>
      <c r="D11840">
        <v>0</v>
      </c>
      <c r="E11840">
        <v>1</v>
      </c>
      <c r="F11840">
        <v>0</v>
      </c>
      <c r="G11840">
        <v>0</v>
      </c>
      <c r="H11840">
        <v>2</v>
      </c>
    </row>
    <row r="11841" spans="1:8" x14ac:dyDescent="0.25">
      <c r="A11841" t="s">
        <v>177</v>
      </c>
      <c r="B11841">
        <v>12320</v>
      </c>
      <c r="C11841">
        <v>2</v>
      </c>
      <c r="D11841">
        <v>2</v>
      </c>
      <c r="E11841">
        <v>3</v>
      </c>
      <c r="F11841">
        <v>734</v>
      </c>
      <c r="G11841">
        <v>0</v>
      </c>
      <c r="H11841">
        <v>269</v>
      </c>
    </row>
    <row r="11842" spans="1:8" x14ac:dyDescent="0.25">
      <c r="A11842" t="s">
        <v>177</v>
      </c>
      <c r="B11842">
        <v>12321</v>
      </c>
      <c r="C11842">
        <v>2</v>
      </c>
      <c r="D11842">
        <v>2</v>
      </c>
      <c r="E11842">
        <v>3</v>
      </c>
      <c r="F11842">
        <v>734</v>
      </c>
      <c r="G11842">
        <v>0</v>
      </c>
      <c r="H11842">
        <v>277</v>
      </c>
    </row>
    <row r="11843" spans="1:8" x14ac:dyDescent="0.25">
      <c r="A11843" t="s">
        <v>177</v>
      </c>
      <c r="B11843">
        <v>12443</v>
      </c>
      <c r="C11843">
        <v>2</v>
      </c>
      <c r="D11843">
        <v>3</v>
      </c>
      <c r="E11843">
        <v>4</v>
      </c>
      <c r="F11843">
        <v>734</v>
      </c>
      <c r="G11843">
        <v>0</v>
      </c>
      <c r="H11843">
        <v>140</v>
      </c>
    </row>
    <row r="11844" spans="1:8" x14ac:dyDescent="0.25">
      <c r="A11844" t="s">
        <v>177</v>
      </c>
      <c r="B11844">
        <v>12451</v>
      </c>
      <c r="C11844">
        <v>2</v>
      </c>
      <c r="D11844">
        <v>3</v>
      </c>
      <c r="E11844">
        <v>4</v>
      </c>
      <c r="F11844">
        <v>734</v>
      </c>
      <c r="G11844">
        <v>0</v>
      </c>
      <c r="H11844">
        <v>140</v>
      </c>
    </row>
    <row r="11845" spans="1:8" x14ac:dyDescent="0.25">
      <c r="A11845" t="s">
        <v>177</v>
      </c>
      <c r="B11845">
        <v>12459</v>
      </c>
      <c r="C11845">
        <v>2</v>
      </c>
      <c r="D11845">
        <v>3</v>
      </c>
      <c r="E11845">
        <v>4</v>
      </c>
      <c r="F11845">
        <v>734</v>
      </c>
      <c r="G11845">
        <v>0</v>
      </c>
      <c r="H11845">
        <v>148</v>
      </c>
    </row>
    <row r="11846" spans="1:8" x14ac:dyDescent="0.25">
      <c r="A11846" t="s">
        <v>177</v>
      </c>
      <c r="B11846">
        <v>12467</v>
      </c>
      <c r="C11846">
        <v>2</v>
      </c>
      <c r="D11846">
        <v>1</v>
      </c>
      <c r="E11846">
        <v>2</v>
      </c>
      <c r="F11846">
        <v>734</v>
      </c>
      <c r="H11846">
        <v>46</v>
      </c>
    </row>
    <row r="11847" spans="1:8" x14ac:dyDescent="0.25">
      <c r="A11847" t="s">
        <v>177</v>
      </c>
      <c r="B11847">
        <v>12468</v>
      </c>
      <c r="C11847">
        <v>4</v>
      </c>
      <c r="D11847">
        <v>3</v>
      </c>
      <c r="E11847">
        <v>8</v>
      </c>
      <c r="F11847">
        <v>734</v>
      </c>
      <c r="H11847">
        <v>161</v>
      </c>
    </row>
    <row r="11848" spans="1:8" x14ac:dyDescent="0.25">
      <c r="A11848" t="s">
        <v>177</v>
      </c>
      <c r="B11848">
        <v>12469</v>
      </c>
      <c r="C11848">
        <v>2</v>
      </c>
      <c r="D11848">
        <v>2</v>
      </c>
      <c r="E11848">
        <v>3</v>
      </c>
      <c r="F11848">
        <v>734</v>
      </c>
      <c r="H11848">
        <v>256</v>
      </c>
    </row>
    <row r="11849" spans="1:8" x14ac:dyDescent="0.25">
      <c r="A11849" t="s">
        <v>177</v>
      </c>
      <c r="B11849">
        <v>12476</v>
      </c>
      <c r="C11849">
        <v>2</v>
      </c>
      <c r="D11849">
        <v>4</v>
      </c>
      <c r="E11849">
        <v>5</v>
      </c>
      <c r="F11849">
        <v>734</v>
      </c>
      <c r="H11849">
        <v>143</v>
      </c>
    </row>
    <row r="11850" spans="1:8" x14ac:dyDescent="0.25">
      <c r="A11850" t="s">
        <v>177</v>
      </c>
      <c r="B11850">
        <v>12484</v>
      </c>
      <c r="C11850">
        <v>2</v>
      </c>
      <c r="D11850">
        <v>4</v>
      </c>
      <c r="E11850">
        <v>5</v>
      </c>
      <c r="F11850">
        <v>734</v>
      </c>
      <c r="H11850">
        <v>132</v>
      </c>
    </row>
    <row r="11851" spans="1:8" x14ac:dyDescent="0.25">
      <c r="A11851" t="s">
        <v>177</v>
      </c>
      <c r="B11851">
        <v>12493</v>
      </c>
      <c r="C11851">
        <v>2</v>
      </c>
      <c r="D11851">
        <v>4</v>
      </c>
      <c r="E11851">
        <v>5</v>
      </c>
      <c r="F11851">
        <v>734</v>
      </c>
      <c r="G11851">
        <v>0</v>
      </c>
      <c r="H11851">
        <v>118</v>
      </c>
    </row>
    <row r="11852" spans="1:8" x14ac:dyDescent="0.25">
      <c r="A11852" t="s">
        <v>177</v>
      </c>
      <c r="B11852">
        <v>12501</v>
      </c>
      <c r="C11852">
        <v>2</v>
      </c>
      <c r="D11852">
        <v>4</v>
      </c>
      <c r="E11852">
        <v>5</v>
      </c>
      <c r="F11852">
        <v>734</v>
      </c>
      <c r="H11852">
        <v>129</v>
      </c>
    </row>
    <row r="11853" spans="1:8" x14ac:dyDescent="0.25">
      <c r="A11853" t="s">
        <v>177</v>
      </c>
      <c r="B11853">
        <v>12510</v>
      </c>
      <c r="C11853">
        <v>2</v>
      </c>
      <c r="D11853">
        <v>4</v>
      </c>
      <c r="E11853">
        <v>5</v>
      </c>
      <c r="F11853">
        <v>734</v>
      </c>
      <c r="H11853">
        <v>140</v>
      </c>
    </row>
    <row r="11854" spans="1:8" x14ac:dyDescent="0.25">
      <c r="A11854" t="s">
        <v>177</v>
      </c>
      <c r="B11854">
        <v>12517</v>
      </c>
      <c r="C11854">
        <v>3</v>
      </c>
      <c r="D11854">
        <v>2</v>
      </c>
      <c r="E11854">
        <v>4</v>
      </c>
      <c r="F11854">
        <v>734</v>
      </c>
      <c r="G11854">
        <v>0</v>
      </c>
      <c r="H11854">
        <v>264</v>
      </c>
    </row>
    <row r="11855" spans="1:8" x14ac:dyDescent="0.25">
      <c r="A11855" t="s">
        <v>177</v>
      </c>
      <c r="B11855">
        <v>12518</v>
      </c>
      <c r="C11855">
        <v>2</v>
      </c>
      <c r="D11855">
        <v>1</v>
      </c>
      <c r="E11855">
        <v>2</v>
      </c>
      <c r="F11855">
        <v>1</v>
      </c>
      <c r="G11855">
        <v>0</v>
      </c>
      <c r="H11855">
        <v>6</v>
      </c>
    </row>
    <row r="11856" spans="1:8" x14ac:dyDescent="0.25">
      <c r="A11856" t="s">
        <v>177</v>
      </c>
      <c r="B11856">
        <v>12519</v>
      </c>
      <c r="C11856">
        <v>5</v>
      </c>
      <c r="D11856">
        <v>7</v>
      </c>
      <c r="E11856">
        <v>12</v>
      </c>
      <c r="F11856">
        <v>3</v>
      </c>
      <c r="H11856">
        <v>69</v>
      </c>
    </row>
    <row r="11857" spans="1:8" x14ac:dyDescent="0.25">
      <c r="A11857" t="s">
        <v>177</v>
      </c>
      <c r="B11857">
        <v>12520</v>
      </c>
      <c r="C11857">
        <v>7</v>
      </c>
      <c r="D11857">
        <v>9</v>
      </c>
      <c r="E11857">
        <v>20</v>
      </c>
      <c r="F11857">
        <v>3</v>
      </c>
      <c r="H11857">
        <v>98</v>
      </c>
    </row>
    <row r="11858" spans="1:8" x14ac:dyDescent="0.25">
      <c r="A11858" t="s">
        <v>177</v>
      </c>
      <c r="B11858">
        <v>12521</v>
      </c>
      <c r="C11858">
        <v>4</v>
      </c>
      <c r="D11858">
        <v>2</v>
      </c>
      <c r="E11858">
        <v>5</v>
      </c>
      <c r="F11858">
        <v>1</v>
      </c>
      <c r="G11858">
        <v>0</v>
      </c>
      <c r="H11858">
        <v>21</v>
      </c>
    </row>
    <row r="11859" spans="1:8" x14ac:dyDescent="0.25">
      <c r="A11859" t="s">
        <v>177</v>
      </c>
      <c r="B11859">
        <v>12534</v>
      </c>
      <c r="C11859">
        <v>3</v>
      </c>
      <c r="D11859">
        <v>2</v>
      </c>
      <c r="E11859">
        <v>4</v>
      </c>
      <c r="F11859">
        <v>734</v>
      </c>
      <c r="G11859">
        <v>0</v>
      </c>
      <c r="H11859">
        <v>280</v>
      </c>
    </row>
    <row r="11860" spans="1:8" x14ac:dyDescent="0.25">
      <c r="A11860" t="s">
        <v>177</v>
      </c>
      <c r="B11860">
        <v>12535</v>
      </c>
      <c r="C11860">
        <v>2</v>
      </c>
      <c r="D11860">
        <v>1</v>
      </c>
      <c r="E11860">
        <v>2</v>
      </c>
      <c r="F11860">
        <v>1</v>
      </c>
      <c r="G11860">
        <v>0</v>
      </c>
      <c r="H11860">
        <v>7</v>
      </c>
    </row>
    <row r="11861" spans="1:8" x14ac:dyDescent="0.25">
      <c r="A11861" t="s">
        <v>177</v>
      </c>
      <c r="B11861">
        <v>12536</v>
      </c>
      <c r="C11861">
        <v>3</v>
      </c>
      <c r="D11861">
        <v>2</v>
      </c>
      <c r="E11861">
        <v>4</v>
      </c>
      <c r="F11861">
        <v>734</v>
      </c>
      <c r="G11861">
        <v>0</v>
      </c>
      <c r="H11861">
        <v>275</v>
      </c>
    </row>
    <row r="11862" spans="1:8" x14ac:dyDescent="0.25">
      <c r="A11862" t="s">
        <v>177</v>
      </c>
      <c r="B11862">
        <v>12537</v>
      </c>
      <c r="C11862">
        <v>2</v>
      </c>
      <c r="D11862">
        <v>1</v>
      </c>
      <c r="E11862">
        <v>2</v>
      </c>
      <c r="F11862">
        <v>5</v>
      </c>
      <c r="G11862">
        <v>0</v>
      </c>
      <c r="H11862">
        <v>15</v>
      </c>
    </row>
    <row r="11863" spans="1:8" x14ac:dyDescent="0.25">
      <c r="A11863" t="s">
        <v>177</v>
      </c>
      <c r="B11863">
        <v>12538</v>
      </c>
      <c r="C11863">
        <v>1</v>
      </c>
      <c r="D11863">
        <v>0</v>
      </c>
      <c r="E11863">
        <v>1</v>
      </c>
      <c r="F11863">
        <v>0</v>
      </c>
      <c r="G11863">
        <v>0</v>
      </c>
      <c r="H11863">
        <v>2</v>
      </c>
    </row>
    <row r="11864" spans="1:8" x14ac:dyDescent="0.25">
      <c r="A11864" t="s">
        <v>177</v>
      </c>
      <c r="B11864">
        <v>12539</v>
      </c>
      <c r="C11864">
        <v>5</v>
      </c>
      <c r="D11864">
        <v>2</v>
      </c>
      <c r="E11864">
        <v>9</v>
      </c>
      <c r="F11864">
        <v>3</v>
      </c>
      <c r="G11864">
        <v>0</v>
      </c>
      <c r="H11864">
        <v>154</v>
      </c>
    </row>
    <row r="11865" spans="1:8" x14ac:dyDescent="0.25">
      <c r="A11865" t="s">
        <v>177</v>
      </c>
      <c r="B11865">
        <v>12540</v>
      </c>
      <c r="C11865">
        <v>3</v>
      </c>
      <c r="D11865">
        <v>2</v>
      </c>
      <c r="E11865">
        <v>4</v>
      </c>
      <c r="F11865">
        <v>1</v>
      </c>
      <c r="G11865">
        <v>2</v>
      </c>
      <c r="H11865">
        <v>75</v>
      </c>
    </row>
    <row r="11866" spans="1:8" x14ac:dyDescent="0.25">
      <c r="A11866" t="s">
        <v>177</v>
      </c>
      <c r="B11866">
        <v>12541</v>
      </c>
      <c r="C11866">
        <v>1</v>
      </c>
      <c r="D11866">
        <v>0</v>
      </c>
      <c r="E11866">
        <v>1</v>
      </c>
      <c r="F11866">
        <v>0</v>
      </c>
      <c r="G11866">
        <v>0</v>
      </c>
      <c r="H11866">
        <v>2</v>
      </c>
    </row>
    <row r="11867" spans="1:8" x14ac:dyDescent="0.25">
      <c r="A11867" t="s">
        <v>177</v>
      </c>
      <c r="B11867">
        <v>12542</v>
      </c>
      <c r="C11867">
        <v>5</v>
      </c>
      <c r="D11867">
        <v>9</v>
      </c>
      <c r="E11867">
        <v>16</v>
      </c>
      <c r="F11867">
        <v>3</v>
      </c>
      <c r="H11867">
        <v>76</v>
      </c>
    </row>
    <row r="11868" spans="1:8" x14ac:dyDescent="0.25">
      <c r="A11868" t="s">
        <v>177</v>
      </c>
      <c r="B11868">
        <v>12543</v>
      </c>
      <c r="C11868">
        <v>4</v>
      </c>
      <c r="D11868">
        <v>2</v>
      </c>
      <c r="E11868">
        <v>5</v>
      </c>
      <c r="F11868">
        <v>149</v>
      </c>
      <c r="G11868">
        <v>0</v>
      </c>
      <c r="H11868">
        <v>121</v>
      </c>
    </row>
    <row r="11869" spans="1:8" x14ac:dyDescent="0.25">
      <c r="A11869" t="s">
        <v>177</v>
      </c>
      <c r="B11869">
        <v>12544</v>
      </c>
      <c r="C11869">
        <v>5</v>
      </c>
      <c r="D11869">
        <v>3</v>
      </c>
      <c r="E11869">
        <v>10</v>
      </c>
      <c r="F11869">
        <v>149</v>
      </c>
      <c r="G11869">
        <v>0</v>
      </c>
      <c r="H11869">
        <v>187</v>
      </c>
    </row>
    <row r="11870" spans="1:8" x14ac:dyDescent="0.25">
      <c r="A11870" t="s">
        <v>177</v>
      </c>
      <c r="B11870">
        <v>12545</v>
      </c>
      <c r="C11870">
        <v>2</v>
      </c>
      <c r="D11870">
        <v>2</v>
      </c>
      <c r="E11870">
        <v>3</v>
      </c>
      <c r="F11870">
        <v>1</v>
      </c>
      <c r="G11870">
        <v>0</v>
      </c>
      <c r="H11870">
        <v>10</v>
      </c>
    </row>
    <row r="11871" spans="1:8" x14ac:dyDescent="0.25">
      <c r="A11871" t="s">
        <v>177</v>
      </c>
      <c r="B11871">
        <v>12553</v>
      </c>
      <c r="C11871">
        <v>3</v>
      </c>
      <c r="D11871">
        <v>2</v>
      </c>
      <c r="E11871">
        <v>4</v>
      </c>
      <c r="F11871">
        <v>734</v>
      </c>
      <c r="G11871">
        <v>0</v>
      </c>
      <c r="H11871">
        <v>257</v>
      </c>
    </row>
    <row r="11872" spans="1:8" x14ac:dyDescent="0.25">
      <c r="A11872" t="s">
        <v>177</v>
      </c>
      <c r="B11872">
        <v>12554</v>
      </c>
      <c r="C11872">
        <v>2</v>
      </c>
      <c r="D11872">
        <v>1</v>
      </c>
      <c r="E11872">
        <v>2</v>
      </c>
      <c r="F11872">
        <v>1</v>
      </c>
      <c r="G11872">
        <v>0</v>
      </c>
      <c r="H11872">
        <v>6</v>
      </c>
    </row>
    <row r="11873" spans="1:8" x14ac:dyDescent="0.25">
      <c r="A11873" t="s">
        <v>177</v>
      </c>
      <c r="B11873">
        <v>12555</v>
      </c>
      <c r="C11873">
        <v>1</v>
      </c>
      <c r="D11873">
        <v>0</v>
      </c>
      <c r="E11873">
        <v>1</v>
      </c>
      <c r="F11873">
        <v>0</v>
      </c>
      <c r="G11873">
        <v>0</v>
      </c>
      <c r="H11873">
        <v>2</v>
      </c>
    </row>
    <row r="11874" spans="1:8" x14ac:dyDescent="0.25">
      <c r="A11874" t="s">
        <v>177</v>
      </c>
      <c r="B11874">
        <v>12556</v>
      </c>
      <c r="C11874">
        <v>5</v>
      </c>
      <c r="D11874">
        <v>9</v>
      </c>
      <c r="E11874">
        <v>16</v>
      </c>
      <c r="F11874">
        <v>3</v>
      </c>
      <c r="H11874">
        <v>78</v>
      </c>
    </row>
    <row r="11875" spans="1:8" x14ac:dyDescent="0.25">
      <c r="A11875" t="s">
        <v>177</v>
      </c>
      <c r="B11875">
        <v>12557</v>
      </c>
      <c r="C11875">
        <v>4</v>
      </c>
      <c r="D11875">
        <v>2</v>
      </c>
      <c r="E11875">
        <v>5</v>
      </c>
      <c r="F11875">
        <v>149</v>
      </c>
      <c r="G11875">
        <v>0</v>
      </c>
      <c r="H11875">
        <v>118</v>
      </c>
    </row>
    <row r="11876" spans="1:8" x14ac:dyDescent="0.25">
      <c r="A11876" t="s">
        <v>177</v>
      </c>
      <c r="B11876">
        <v>12558</v>
      </c>
      <c r="C11876">
        <v>2</v>
      </c>
      <c r="D11876">
        <v>2</v>
      </c>
      <c r="E11876">
        <v>3</v>
      </c>
      <c r="F11876">
        <v>1</v>
      </c>
      <c r="G11876">
        <v>0</v>
      </c>
      <c r="H11876">
        <v>10</v>
      </c>
    </row>
    <row r="11877" spans="1:8" x14ac:dyDescent="0.25">
      <c r="A11877" t="s">
        <v>177</v>
      </c>
      <c r="B11877">
        <v>12586</v>
      </c>
      <c r="C11877">
        <v>1</v>
      </c>
      <c r="D11877">
        <v>0</v>
      </c>
      <c r="E11877">
        <v>1</v>
      </c>
      <c r="F11877">
        <v>0</v>
      </c>
      <c r="G11877">
        <v>0</v>
      </c>
      <c r="H11877">
        <v>2</v>
      </c>
    </row>
    <row r="11878" spans="1:8" x14ac:dyDescent="0.25">
      <c r="A11878" t="s">
        <v>177</v>
      </c>
      <c r="B11878">
        <v>12587</v>
      </c>
      <c r="C11878">
        <v>2</v>
      </c>
      <c r="D11878">
        <v>2</v>
      </c>
      <c r="E11878">
        <v>3</v>
      </c>
      <c r="F11878">
        <v>734</v>
      </c>
      <c r="G11878">
        <v>0</v>
      </c>
      <c r="H11878">
        <v>2141</v>
      </c>
    </row>
    <row r="11879" spans="1:8" x14ac:dyDescent="0.25">
      <c r="A11879" t="s">
        <v>177</v>
      </c>
      <c r="B11879">
        <v>12588</v>
      </c>
      <c r="C11879">
        <v>2</v>
      </c>
      <c r="D11879">
        <v>2</v>
      </c>
      <c r="E11879">
        <v>3</v>
      </c>
      <c r="F11879">
        <v>734</v>
      </c>
      <c r="G11879">
        <v>0</v>
      </c>
      <c r="H11879">
        <v>2259</v>
      </c>
    </row>
    <row r="11880" spans="1:8" x14ac:dyDescent="0.25">
      <c r="A11880" t="s">
        <v>177</v>
      </c>
      <c r="B11880">
        <v>12616</v>
      </c>
      <c r="C11880">
        <v>1</v>
      </c>
      <c r="D11880">
        <v>0</v>
      </c>
      <c r="E11880">
        <v>1</v>
      </c>
      <c r="F11880">
        <v>0</v>
      </c>
      <c r="G11880">
        <v>0</v>
      </c>
      <c r="H11880">
        <v>2</v>
      </c>
    </row>
    <row r="11881" spans="1:8" x14ac:dyDescent="0.25">
      <c r="A11881" t="s">
        <v>177</v>
      </c>
      <c r="B11881">
        <v>12617</v>
      </c>
      <c r="C11881">
        <v>1</v>
      </c>
      <c r="D11881">
        <v>0</v>
      </c>
      <c r="E11881">
        <v>1</v>
      </c>
      <c r="F11881">
        <v>0</v>
      </c>
      <c r="G11881">
        <v>0</v>
      </c>
      <c r="H11881">
        <v>1</v>
      </c>
    </row>
    <row r="11882" spans="1:8" x14ac:dyDescent="0.25">
      <c r="A11882" t="s">
        <v>177</v>
      </c>
      <c r="B11882">
        <v>12618</v>
      </c>
      <c r="C11882">
        <v>2</v>
      </c>
      <c r="D11882">
        <v>2</v>
      </c>
      <c r="E11882">
        <v>3</v>
      </c>
      <c r="F11882">
        <v>734</v>
      </c>
      <c r="G11882">
        <v>0</v>
      </c>
      <c r="H11882">
        <v>217</v>
      </c>
    </row>
    <row r="11883" spans="1:8" x14ac:dyDescent="0.25">
      <c r="A11883" t="s">
        <v>177</v>
      </c>
      <c r="B11883">
        <v>12619</v>
      </c>
      <c r="C11883">
        <v>2</v>
      </c>
      <c r="D11883">
        <v>2</v>
      </c>
      <c r="E11883">
        <v>3</v>
      </c>
      <c r="F11883">
        <v>734</v>
      </c>
      <c r="G11883">
        <v>0</v>
      </c>
      <c r="H11883">
        <v>237</v>
      </c>
    </row>
    <row r="11884" spans="1:8" x14ac:dyDescent="0.25">
      <c r="A11884" t="s">
        <v>177</v>
      </c>
      <c r="B11884">
        <v>12662</v>
      </c>
      <c r="C11884">
        <v>1</v>
      </c>
      <c r="D11884">
        <v>0</v>
      </c>
      <c r="E11884">
        <v>1</v>
      </c>
      <c r="F11884">
        <v>0</v>
      </c>
      <c r="G11884">
        <v>0</v>
      </c>
      <c r="H11884">
        <v>3</v>
      </c>
    </row>
    <row r="11885" spans="1:8" x14ac:dyDescent="0.25">
      <c r="A11885" t="s">
        <v>177</v>
      </c>
      <c r="B11885">
        <v>12663</v>
      </c>
      <c r="C11885">
        <v>1</v>
      </c>
      <c r="D11885">
        <v>0</v>
      </c>
      <c r="E11885">
        <v>1</v>
      </c>
      <c r="F11885">
        <v>0</v>
      </c>
      <c r="G11885">
        <v>0</v>
      </c>
      <c r="H11885">
        <v>2</v>
      </c>
    </row>
    <row r="11886" spans="1:8" x14ac:dyDescent="0.25">
      <c r="A11886" t="s">
        <v>177</v>
      </c>
      <c r="B11886">
        <v>12664</v>
      </c>
      <c r="C11886">
        <v>1</v>
      </c>
      <c r="D11886">
        <v>0</v>
      </c>
      <c r="E11886">
        <v>1</v>
      </c>
      <c r="F11886">
        <v>0</v>
      </c>
      <c r="G11886">
        <v>0</v>
      </c>
      <c r="H11886">
        <v>2</v>
      </c>
    </row>
    <row r="11887" spans="1:8" x14ac:dyDescent="0.25">
      <c r="A11887" t="s">
        <v>177</v>
      </c>
      <c r="B11887">
        <v>12665</v>
      </c>
      <c r="C11887">
        <v>2</v>
      </c>
      <c r="D11887">
        <v>2</v>
      </c>
      <c r="E11887">
        <v>3</v>
      </c>
      <c r="F11887">
        <v>734</v>
      </c>
      <c r="G11887">
        <v>0</v>
      </c>
      <c r="H11887">
        <v>239</v>
      </c>
    </row>
    <row r="11888" spans="1:8" x14ac:dyDescent="0.25">
      <c r="A11888" t="s">
        <v>177</v>
      </c>
      <c r="B11888">
        <v>12666</v>
      </c>
      <c r="C11888">
        <v>2</v>
      </c>
      <c r="D11888">
        <v>2</v>
      </c>
      <c r="E11888">
        <v>3</v>
      </c>
      <c r="F11888">
        <v>734</v>
      </c>
      <c r="G11888">
        <v>0</v>
      </c>
      <c r="H11888">
        <v>237</v>
      </c>
    </row>
    <row r="11889" spans="1:8" x14ac:dyDescent="0.25">
      <c r="A11889" t="s">
        <v>177</v>
      </c>
      <c r="B11889">
        <v>12704</v>
      </c>
      <c r="C11889">
        <v>1</v>
      </c>
      <c r="D11889">
        <v>0</v>
      </c>
      <c r="E11889">
        <v>1</v>
      </c>
      <c r="F11889">
        <v>0</v>
      </c>
      <c r="G11889">
        <v>0</v>
      </c>
      <c r="H11889">
        <v>2</v>
      </c>
    </row>
    <row r="11890" spans="1:8" x14ac:dyDescent="0.25">
      <c r="A11890" t="s">
        <v>177</v>
      </c>
      <c r="B11890">
        <v>12719</v>
      </c>
      <c r="C11890">
        <v>1</v>
      </c>
      <c r="D11890">
        <v>0</v>
      </c>
      <c r="E11890">
        <v>1</v>
      </c>
      <c r="F11890">
        <v>0</v>
      </c>
      <c r="G11890">
        <v>0</v>
      </c>
      <c r="H11890">
        <v>2</v>
      </c>
    </row>
    <row r="11891" spans="1:8" x14ac:dyDescent="0.25">
      <c r="A11891" t="s">
        <v>177</v>
      </c>
      <c r="B11891">
        <v>12720</v>
      </c>
      <c r="C11891">
        <v>2</v>
      </c>
      <c r="D11891">
        <v>2</v>
      </c>
      <c r="E11891">
        <v>3</v>
      </c>
      <c r="F11891">
        <v>734</v>
      </c>
      <c r="G11891">
        <v>0</v>
      </c>
      <c r="H11891">
        <v>236</v>
      </c>
    </row>
    <row r="11892" spans="1:8" x14ac:dyDescent="0.25">
      <c r="A11892" t="s">
        <v>177</v>
      </c>
      <c r="B11892">
        <v>12721</v>
      </c>
      <c r="C11892">
        <v>2</v>
      </c>
      <c r="D11892">
        <v>2</v>
      </c>
      <c r="E11892">
        <v>3</v>
      </c>
      <c r="F11892">
        <v>734</v>
      </c>
      <c r="G11892">
        <v>0</v>
      </c>
      <c r="H11892">
        <v>234</v>
      </c>
    </row>
    <row r="11893" spans="1:8" x14ac:dyDescent="0.25">
      <c r="A11893" t="s">
        <v>177</v>
      </c>
      <c r="B11893">
        <v>12729</v>
      </c>
      <c r="C11893">
        <v>1</v>
      </c>
      <c r="D11893">
        <v>0</v>
      </c>
      <c r="E11893">
        <v>1</v>
      </c>
      <c r="F11893">
        <v>0</v>
      </c>
      <c r="G11893">
        <v>0</v>
      </c>
      <c r="H11893">
        <v>6</v>
      </c>
    </row>
    <row r="11894" spans="1:8" x14ac:dyDescent="0.25">
      <c r="A11894" t="s">
        <v>177</v>
      </c>
      <c r="B11894">
        <v>12743</v>
      </c>
      <c r="C11894">
        <v>1</v>
      </c>
      <c r="D11894">
        <v>0</v>
      </c>
      <c r="E11894">
        <v>1</v>
      </c>
      <c r="F11894">
        <v>0</v>
      </c>
      <c r="G11894">
        <v>0</v>
      </c>
      <c r="H11894">
        <v>2</v>
      </c>
    </row>
    <row r="11895" spans="1:8" x14ac:dyDescent="0.25">
      <c r="A11895" t="s">
        <v>177</v>
      </c>
      <c r="B11895">
        <v>12758</v>
      </c>
      <c r="C11895">
        <v>1</v>
      </c>
      <c r="D11895">
        <v>0</v>
      </c>
      <c r="E11895">
        <v>1</v>
      </c>
      <c r="F11895">
        <v>0</v>
      </c>
      <c r="G11895">
        <v>0</v>
      </c>
      <c r="H11895">
        <v>2</v>
      </c>
    </row>
    <row r="11896" spans="1:8" x14ac:dyDescent="0.25">
      <c r="A11896" t="s">
        <v>177</v>
      </c>
      <c r="B11896">
        <v>12759</v>
      </c>
      <c r="C11896">
        <v>2</v>
      </c>
      <c r="D11896">
        <v>2</v>
      </c>
      <c r="E11896">
        <v>3</v>
      </c>
      <c r="F11896">
        <v>734</v>
      </c>
      <c r="G11896">
        <v>0</v>
      </c>
      <c r="H11896">
        <v>235</v>
      </c>
    </row>
    <row r="11897" spans="1:8" x14ac:dyDescent="0.25">
      <c r="A11897" t="s">
        <v>177</v>
      </c>
      <c r="B11897">
        <v>12760</v>
      </c>
      <c r="C11897">
        <v>2</v>
      </c>
      <c r="D11897">
        <v>2</v>
      </c>
      <c r="E11897">
        <v>3</v>
      </c>
      <c r="F11897">
        <v>734</v>
      </c>
      <c r="G11897">
        <v>0</v>
      </c>
      <c r="H11897">
        <v>234</v>
      </c>
    </row>
    <row r="11898" spans="1:8" x14ac:dyDescent="0.25">
      <c r="A11898" t="s">
        <v>177</v>
      </c>
      <c r="B11898">
        <v>12768</v>
      </c>
      <c r="C11898">
        <v>1</v>
      </c>
      <c r="D11898">
        <v>0</v>
      </c>
      <c r="E11898">
        <v>1</v>
      </c>
      <c r="F11898">
        <v>0</v>
      </c>
      <c r="G11898">
        <v>0</v>
      </c>
      <c r="H11898">
        <v>2</v>
      </c>
    </row>
    <row r="11899" spans="1:8" x14ac:dyDescent="0.25">
      <c r="A11899" t="s">
        <v>177</v>
      </c>
      <c r="B11899">
        <v>12796</v>
      </c>
      <c r="C11899">
        <v>1</v>
      </c>
      <c r="D11899">
        <v>0</v>
      </c>
      <c r="E11899">
        <v>1</v>
      </c>
      <c r="F11899">
        <v>0</v>
      </c>
      <c r="G11899">
        <v>0</v>
      </c>
      <c r="H11899">
        <v>5</v>
      </c>
    </row>
    <row r="11900" spans="1:8" x14ac:dyDescent="0.25">
      <c r="A11900" t="s">
        <v>177</v>
      </c>
      <c r="B11900">
        <v>12797</v>
      </c>
      <c r="C11900">
        <v>1</v>
      </c>
      <c r="D11900">
        <v>0</v>
      </c>
      <c r="E11900">
        <v>1</v>
      </c>
      <c r="F11900">
        <v>0</v>
      </c>
      <c r="G11900">
        <v>0</v>
      </c>
      <c r="H11900">
        <v>2</v>
      </c>
    </row>
    <row r="11901" spans="1:8" x14ac:dyDescent="0.25">
      <c r="A11901" t="s">
        <v>177</v>
      </c>
      <c r="B11901">
        <v>12798</v>
      </c>
      <c r="C11901">
        <v>2</v>
      </c>
      <c r="D11901">
        <v>2</v>
      </c>
      <c r="E11901">
        <v>3</v>
      </c>
      <c r="F11901">
        <v>734</v>
      </c>
      <c r="G11901">
        <v>0</v>
      </c>
      <c r="H11901">
        <v>235</v>
      </c>
    </row>
    <row r="11902" spans="1:8" x14ac:dyDescent="0.25">
      <c r="A11902" t="s">
        <v>177</v>
      </c>
      <c r="B11902">
        <v>12799</v>
      </c>
      <c r="C11902">
        <v>2</v>
      </c>
      <c r="D11902">
        <v>2</v>
      </c>
      <c r="E11902">
        <v>3</v>
      </c>
      <c r="F11902">
        <v>734</v>
      </c>
      <c r="G11902">
        <v>0</v>
      </c>
      <c r="H11902">
        <v>235</v>
      </c>
    </row>
    <row r="11903" spans="1:8" x14ac:dyDescent="0.25">
      <c r="A11903" t="s">
        <v>177</v>
      </c>
      <c r="B11903">
        <v>12842</v>
      </c>
      <c r="C11903">
        <v>1</v>
      </c>
      <c r="D11903">
        <v>0</v>
      </c>
      <c r="E11903">
        <v>1</v>
      </c>
      <c r="F11903">
        <v>0</v>
      </c>
      <c r="G11903">
        <v>0</v>
      </c>
      <c r="H11903">
        <v>2</v>
      </c>
    </row>
    <row r="11904" spans="1:8" x14ac:dyDescent="0.25">
      <c r="A11904" t="s">
        <v>177</v>
      </c>
      <c r="B11904">
        <v>12843</v>
      </c>
      <c r="C11904">
        <v>1</v>
      </c>
      <c r="D11904">
        <v>0</v>
      </c>
      <c r="E11904">
        <v>1</v>
      </c>
      <c r="F11904">
        <v>0</v>
      </c>
      <c r="G11904">
        <v>0</v>
      </c>
      <c r="H11904">
        <v>2</v>
      </c>
    </row>
    <row r="11905" spans="1:8" x14ac:dyDescent="0.25">
      <c r="A11905" t="s">
        <v>177</v>
      </c>
      <c r="B11905">
        <v>12844</v>
      </c>
      <c r="C11905">
        <v>2</v>
      </c>
      <c r="D11905">
        <v>2</v>
      </c>
      <c r="E11905">
        <v>3</v>
      </c>
      <c r="F11905">
        <v>734</v>
      </c>
      <c r="G11905">
        <v>0</v>
      </c>
      <c r="H11905">
        <v>250</v>
      </c>
    </row>
    <row r="11906" spans="1:8" x14ac:dyDescent="0.25">
      <c r="A11906" t="s">
        <v>177</v>
      </c>
      <c r="B11906">
        <v>12845</v>
      </c>
      <c r="C11906">
        <v>2</v>
      </c>
      <c r="D11906">
        <v>2</v>
      </c>
      <c r="E11906">
        <v>3</v>
      </c>
      <c r="F11906">
        <v>734</v>
      </c>
      <c r="G11906">
        <v>0</v>
      </c>
      <c r="H11906">
        <v>239</v>
      </c>
    </row>
    <row r="11907" spans="1:8" x14ac:dyDescent="0.25">
      <c r="A11907" t="s">
        <v>177</v>
      </c>
      <c r="B11907">
        <v>12888</v>
      </c>
      <c r="C11907">
        <v>1</v>
      </c>
      <c r="D11907">
        <v>0</v>
      </c>
      <c r="E11907">
        <v>1</v>
      </c>
      <c r="F11907">
        <v>0</v>
      </c>
      <c r="G11907">
        <v>0</v>
      </c>
      <c r="H11907">
        <v>5</v>
      </c>
    </row>
    <row r="11908" spans="1:8" x14ac:dyDescent="0.25">
      <c r="A11908" t="s">
        <v>177</v>
      </c>
      <c r="B11908">
        <v>12889</v>
      </c>
      <c r="C11908">
        <v>1</v>
      </c>
      <c r="D11908">
        <v>0</v>
      </c>
      <c r="E11908">
        <v>1</v>
      </c>
      <c r="F11908">
        <v>0</v>
      </c>
      <c r="G11908">
        <v>0</v>
      </c>
      <c r="H11908">
        <v>2</v>
      </c>
    </row>
    <row r="11909" spans="1:8" x14ac:dyDescent="0.25">
      <c r="A11909" t="s">
        <v>177</v>
      </c>
      <c r="B11909">
        <v>12890</v>
      </c>
      <c r="C11909">
        <v>2</v>
      </c>
      <c r="D11909">
        <v>2</v>
      </c>
      <c r="E11909">
        <v>3</v>
      </c>
      <c r="F11909">
        <v>734</v>
      </c>
      <c r="G11909">
        <v>0</v>
      </c>
      <c r="H11909">
        <v>235</v>
      </c>
    </row>
    <row r="11910" spans="1:8" x14ac:dyDescent="0.25">
      <c r="A11910" t="s">
        <v>177</v>
      </c>
      <c r="B11910">
        <v>12891</v>
      </c>
      <c r="C11910">
        <v>2</v>
      </c>
      <c r="D11910">
        <v>2</v>
      </c>
      <c r="E11910">
        <v>3</v>
      </c>
      <c r="F11910">
        <v>734</v>
      </c>
      <c r="G11910">
        <v>0</v>
      </c>
      <c r="H11910">
        <v>242</v>
      </c>
    </row>
    <row r="11911" spans="1:8" x14ac:dyDescent="0.25">
      <c r="A11911" t="s">
        <v>177</v>
      </c>
      <c r="B11911">
        <v>12934</v>
      </c>
      <c r="C11911">
        <v>1</v>
      </c>
      <c r="D11911">
        <v>0</v>
      </c>
      <c r="E11911">
        <v>1</v>
      </c>
      <c r="F11911">
        <v>0</v>
      </c>
      <c r="G11911">
        <v>0</v>
      </c>
      <c r="H11911">
        <v>2</v>
      </c>
    </row>
    <row r="11912" spans="1:8" x14ac:dyDescent="0.25">
      <c r="A11912" t="s">
        <v>177</v>
      </c>
      <c r="B11912">
        <v>12935</v>
      </c>
      <c r="C11912">
        <v>1</v>
      </c>
      <c r="D11912">
        <v>0</v>
      </c>
      <c r="E11912">
        <v>1</v>
      </c>
      <c r="F11912">
        <v>0</v>
      </c>
      <c r="G11912">
        <v>0</v>
      </c>
      <c r="H11912">
        <v>2</v>
      </c>
    </row>
    <row r="11913" spans="1:8" x14ac:dyDescent="0.25">
      <c r="A11913" t="s">
        <v>177</v>
      </c>
      <c r="B11913">
        <v>12936</v>
      </c>
      <c r="C11913">
        <v>1</v>
      </c>
      <c r="D11913">
        <v>0</v>
      </c>
      <c r="E11913">
        <v>1</v>
      </c>
      <c r="F11913">
        <v>0</v>
      </c>
      <c r="G11913">
        <v>0</v>
      </c>
      <c r="H11913">
        <v>2</v>
      </c>
    </row>
    <row r="11914" spans="1:8" x14ac:dyDescent="0.25">
      <c r="A11914" t="s">
        <v>177</v>
      </c>
      <c r="B11914">
        <v>12937</v>
      </c>
      <c r="C11914">
        <v>1</v>
      </c>
      <c r="D11914">
        <v>0</v>
      </c>
      <c r="E11914">
        <v>1</v>
      </c>
      <c r="F11914">
        <v>0</v>
      </c>
      <c r="G11914">
        <v>0</v>
      </c>
      <c r="H11914">
        <v>2</v>
      </c>
    </row>
    <row r="11915" spans="1:8" x14ac:dyDescent="0.25">
      <c r="A11915" t="s">
        <v>177</v>
      </c>
      <c r="B11915">
        <v>12938</v>
      </c>
      <c r="C11915">
        <v>1</v>
      </c>
      <c r="D11915">
        <v>0</v>
      </c>
      <c r="E11915">
        <v>1</v>
      </c>
      <c r="F11915">
        <v>0</v>
      </c>
      <c r="G11915">
        <v>0</v>
      </c>
      <c r="H11915">
        <v>2</v>
      </c>
    </row>
    <row r="11916" spans="1:8" x14ac:dyDescent="0.25">
      <c r="A11916" t="s">
        <v>177</v>
      </c>
      <c r="B11916">
        <v>12939</v>
      </c>
      <c r="C11916">
        <v>1</v>
      </c>
      <c r="D11916">
        <v>0</v>
      </c>
      <c r="E11916">
        <v>1</v>
      </c>
      <c r="F11916">
        <v>0</v>
      </c>
      <c r="G11916">
        <v>0</v>
      </c>
      <c r="H11916">
        <v>1</v>
      </c>
    </row>
    <row r="11917" spans="1:8" x14ac:dyDescent="0.25">
      <c r="A11917" t="s">
        <v>177</v>
      </c>
      <c r="B11917">
        <v>12940</v>
      </c>
      <c r="C11917">
        <v>1</v>
      </c>
      <c r="D11917">
        <v>0</v>
      </c>
      <c r="E11917">
        <v>1</v>
      </c>
      <c r="F11917">
        <v>0</v>
      </c>
      <c r="G11917">
        <v>0</v>
      </c>
      <c r="H11917">
        <v>4</v>
      </c>
    </row>
    <row r="11918" spans="1:8" x14ac:dyDescent="0.25">
      <c r="A11918" t="s">
        <v>177</v>
      </c>
      <c r="B11918">
        <v>12941</v>
      </c>
      <c r="C11918">
        <v>2</v>
      </c>
      <c r="D11918">
        <v>2</v>
      </c>
      <c r="E11918">
        <v>3</v>
      </c>
      <c r="F11918">
        <v>734</v>
      </c>
      <c r="G11918">
        <v>0</v>
      </c>
      <c r="H11918">
        <v>239</v>
      </c>
    </row>
    <row r="11919" spans="1:8" x14ac:dyDescent="0.25">
      <c r="A11919" t="s">
        <v>177</v>
      </c>
      <c r="B11919">
        <v>12942</v>
      </c>
      <c r="C11919">
        <v>2</v>
      </c>
      <c r="D11919">
        <v>2</v>
      </c>
      <c r="E11919">
        <v>3</v>
      </c>
      <c r="F11919">
        <v>734</v>
      </c>
      <c r="G11919">
        <v>0</v>
      </c>
      <c r="H11919">
        <v>237</v>
      </c>
    </row>
    <row r="11920" spans="1:8" x14ac:dyDescent="0.25">
      <c r="A11920" t="s">
        <v>177</v>
      </c>
      <c r="B11920">
        <v>13021</v>
      </c>
      <c r="C11920">
        <v>2</v>
      </c>
      <c r="D11920">
        <v>2</v>
      </c>
      <c r="E11920">
        <v>3</v>
      </c>
      <c r="F11920">
        <v>734</v>
      </c>
      <c r="G11920">
        <v>0</v>
      </c>
      <c r="H11920">
        <v>2125</v>
      </c>
    </row>
    <row r="11921" spans="1:8" x14ac:dyDescent="0.25">
      <c r="A11921" t="s">
        <v>177</v>
      </c>
      <c r="B11921">
        <v>13022</v>
      </c>
      <c r="C11921">
        <v>1</v>
      </c>
      <c r="D11921">
        <v>0</v>
      </c>
      <c r="E11921">
        <v>1</v>
      </c>
      <c r="F11921">
        <v>0</v>
      </c>
      <c r="G11921">
        <v>0</v>
      </c>
      <c r="H11921">
        <v>2</v>
      </c>
    </row>
    <row r="11922" spans="1:8" x14ac:dyDescent="0.25">
      <c r="A11922" t="s">
        <v>177</v>
      </c>
      <c r="B11922">
        <v>13023</v>
      </c>
      <c r="C11922">
        <v>1</v>
      </c>
      <c r="D11922">
        <v>0</v>
      </c>
      <c r="E11922">
        <v>1</v>
      </c>
      <c r="F11922">
        <v>0</v>
      </c>
      <c r="G11922">
        <v>0</v>
      </c>
      <c r="H11922">
        <v>2</v>
      </c>
    </row>
    <row r="11923" spans="1:8" x14ac:dyDescent="0.25">
      <c r="A11923" t="s">
        <v>177</v>
      </c>
      <c r="B11923">
        <v>13024</v>
      </c>
      <c r="C11923">
        <v>1</v>
      </c>
      <c r="D11923">
        <v>0</v>
      </c>
      <c r="E11923">
        <v>1</v>
      </c>
      <c r="F11923">
        <v>0</v>
      </c>
      <c r="G11923">
        <v>0</v>
      </c>
      <c r="H11923">
        <v>2</v>
      </c>
    </row>
    <row r="11924" spans="1:8" x14ac:dyDescent="0.25">
      <c r="A11924" t="s">
        <v>177</v>
      </c>
      <c r="B11924">
        <v>13025</v>
      </c>
      <c r="C11924">
        <v>2</v>
      </c>
      <c r="D11924">
        <v>2</v>
      </c>
      <c r="E11924">
        <v>3</v>
      </c>
      <c r="F11924">
        <v>734</v>
      </c>
      <c r="G11924">
        <v>0</v>
      </c>
      <c r="H11924">
        <v>2236</v>
      </c>
    </row>
    <row r="11925" spans="1:8" x14ac:dyDescent="0.25">
      <c r="A11925" t="s">
        <v>177</v>
      </c>
      <c r="B11925">
        <v>13026</v>
      </c>
      <c r="C11925">
        <v>1</v>
      </c>
      <c r="D11925">
        <v>0</v>
      </c>
      <c r="E11925">
        <v>1</v>
      </c>
      <c r="F11925">
        <v>0</v>
      </c>
      <c r="G11925">
        <v>0</v>
      </c>
      <c r="H11925">
        <v>1</v>
      </c>
    </row>
    <row r="11926" spans="1:8" x14ac:dyDescent="0.25">
      <c r="A11926" t="s">
        <v>177</v>
      </c>
      <c r="B11926">
        <v>13027</v>
      </c>
      <c r="C11926">
        <v>1</v>
      </c>
      <c r="D11926">
        <v>0</v>
      </c>
      <c r="E11926">
        <v>1</v>
      </c>
      <c r="F11926">
        <v>0</v>
      </c>
      <c r="G11926">
        <v>0</v>
      </c>
      <c r="H11926">
        <v>1</v>
      </c>
    </row>
    <row r="11927" spans="1:8" x14ac:dyDescent="0.25">
      <c r="A11927" t="s">
        <v>177</v>
      </c>
      <c r="B11927">
        <v>13028</v>
      </c>
      <c r="C11927">
        <v>1</v>
      </c>
      <c r="D11927">
        <v>0</v>
      </c>
      <c r="E11927">
        <v>1</v>
      </c>
      <c r="F11927">
        <v>0</v>
      </c>
      <c r="G11927">
        <v>0</v>
      </c>
      <c r="H11927">
        <v>1</v>
      </c>
    </row>
    <row r="11928" spans="1:8" x14ac:dyDescent="0.25">
      <c r="A11928" t="s">
        <v>177</v>
      </c>
      <c r="B11928">
        <v>13038</v>
      </c>
      <c r="C11928">
        <v>2</v>
      </c>
      <c r="D11928">
        <v>2</v>
      </c>
      <c r="E11928">
        <v>3</v>
      </c>
      <c r="F11928">
        <v>734</v>
      </c>
      <c r="G11928">
        <v>0</v>
      </c>
      <c r="H11928">
        <v>2289</v>
      </c>
    </row>
    <row r="11929" spans="1:8" x14ac:dyDescent="0.25">
      <c r="A11929" t="s">
        <v>177</v>
      </c>
      <c r="B11929">
        <v>13039</v>
      </c>
      <c r="C11929">
        <v>1</v>
      </c>
      <c r="D11929">
        <v>0</v>
      </c>
      <c r="E11929">
        <v>1</v>
      </c>
      <c r="F11929">
        <v>0</v>
      </c>
      <c r="G11929">
        <v>0</v>
      </c>
      <c r="H11929">
        <v>2</v>
      </c>
    </row>
    <row r="11930" spans="1:8" x14ac:dyDescent="0.25">
      <c r="A11930" t="s">
        <v>177</v>
      </c>
      <c r="B11930">
        <v>13040</v>
      </c>
      <c r="C11930">
        <v>1</v>
      </c>
      <c r="D11930">
        <v>0</v>
      </c>
      <c r="E11930">
        <v>1</v>
      </c>
      <c r="F11930">
        <v>0</v>
      </c>
      <c r="G11930">
        <v>0</v>
      </c>
      <c r="H11930">
        <v>2</v>
      </c>
    </row>
    <row r="11931" spans="1:8" x14ac:dyDescent="0.25">
      <c r="A11931" t="s">
        <v>177</v>
      </c>
      <c r="B11931">
        <v>13041</v>
      </c>
      <c r="C11931">
        <v>1</v>
      </c>
      <c r="D11931">
        <v>0</v>
      </c>
      <c r="E11931">
        <v>1</v>
      </c>
      <c r="F11931">
        <v>0</v>
      </c>
      <c r="G11931">
        <v>0</v>
      </c>
      <c r="H11931">
        <v>2</v>
      </c>
    </row>
    <row r="11932" spans="1:8" x14ac:dyDescent="0.25">
      <c r="A11932" t="s">
        <v>177</v>
      </c>
      <c r="B11932">
        <v>13042</v>
      </c>
      <c r="C11932">
        <v>2</v>
      </c>
      <c r="D11932">
        <v>2</v>
      </c>
      <c r="E11932">
        <v>3</v>
      </c>
      <c r="F11932">
        <v>734</v>
      </c>
      <c r="G11932">
        <v>0</v>
      </c>
      <c r="H11932">
        <v>2279</v>
      </c>
    </row>
    <row r="11933" spans="1:8" x14ac:dyDescent="0.25">
      <c r="A11933" t="s">
        <v>177</v>
      </c>
      <c r="B11933">
        <v>13043</v>
      </c>
      <c r="C11933">
        <v>1</v>
      </c>
      <c r="D11933">
        <v>0</v>
      </c>
      <c r="E11933">
        <v>1</v>
      </c>
      <c r="F11933">
        <v>0</v>
      </c>
      <c r="G11933">
        <v>0</v>
      </c>
      <c r="H11933">
        <v>2</v>
      </c>
    </row>
    <row r="11934" spans="1:8" x14ac:dyDescent="0.25">
      <c r="A11934" t="s">
        <v>177</v>
      </c>
      <c r="B11934">
        <v>13044</v>
      </c>
      <c r="C11934">
        <v>1</v>
      </c>
      <c r="D11934">
        <v>0</v>
      </c>
      <c r="E11934">
        <v>1</v>
      </c>
      <c r="F11934">
        <v>0</v>
      </c>
      <c r="G11934">
        <v>0</v>
      </c>
      <c r="H11934">
        <v>2</v>
      </c>
    </row>
    <row r="11935" spans="1:8" x14ac:dyDescent="0.25">
      <c r="A11935" t="s">
        <v>177</v>
      </c>
      <c r="B11935">
        <v>13045</v>
      </c>
      <c r="C11935">
        <v>1</v>
      </c>
      <c r="D11935">
        <v>0</v>
      </c>
      <c r="E11935">
        <v>1</v>
      </c>
      <c r="F11935">
        <v>0</v>
      </c>
      <c r="G11935">
        <v>0</v>
      </c>
      <c r="H11935">
        <v>2</v>
      </c>
    </row>
    <row r="11936" spans="1:8" x14ac:dyDescent="0.25">
      <c r="A11936" t="s">
        <v>177</v>
      </c>
      <c r="B11936">
        <v>13054</v>
      </c>
      <c r="C11936">
        <v>2</v>
      </c>
      <c r="D11936">
        <v>2</v>
      </c>
      <c r="E11936">
        <v>3</v>
      </c>
      <c r="F11936">
        <v>734</v>
      </c>
      <c r="G11936">
        <v>0</v>
      </c>
      <c r="H11936">
        <v>2286</v>
      </c>
    </row>
    <row r="11937" spans="1:8" x14ac:dyDescent="0.25">
      <c r="A11937" t="s">
        <v>177</v>
      </c>
      <c r="B11937">
        <v>13055</v>
      </c>
      <c r="C11937">
        <v>1</v>
      </c>
      <c r="D11937">
        <v>0</v>
      </c>
      <c r="E11937">
        <v>1</v>
      </c>
      <c r="F11937">
        <v>0</v>
      </c>
      <c r="G11937">
        <v>0</v>
      </c>
      <c r="H11937">
        <v>2</v>
      </c>
    </row>
    <row r="11938" spans="1:8" x14ac:dyDescent="0.25">
      <c r="A11938" t="s">
        <v>177</v>
      </c>
      <c r="B11938">
        <v>13056</v>
      </c>
      <c r="C11938">
        <v>1</v>
      </c>
      <c r="D11938">
        <v>0</v>
      </c>
      <c r="E11938">
        <v>1</v>
      </c>
      <c r="F11938">
        <v>0</v>
      </c>
      <c r="G11938">
        <v>0</v>
      </c>
      <c r="H11938">
        <v>2</v>
      </c>
    </row>
    <row r="11939" spans="1:8" x14ac:dyDescent="0.25">
      <c r="A11939" t="s">
        <v>177</v>
      </c>
      <c r="B11939">
        <v>13057</v>
      </c>
      <c r="C11939">
        <v>1</v>
      </c>
      <c r="D11939">
        <v>0</v>
      </c>
      <c r="E11939">
        <v>1</v>
      </c>
      <c r="F11939">
        <v>0</v>
      </c>
      <c r="G11939">
        <v>0</v>
      </c>
      <c r="H11939">
        <v>1</v>
      </c>
    </row>
    <row r="11940" spans="1:8" x14ac:dyDescent="0.25">
      <c r="A11940" t="s">
        <v>177</v>
      </c>
      <c r="B11940">
        <v>13058</v>
      </c>
      <c r="C11940">
        <v>2</v>
      </c>
      <c r="D11940">
        <v>2</v>
      </c>
      <c r="E11940">
        <v>3</v>
      </c>
      <c r="F11940">
        <v>734</v>
      </c>
      <c r="G11940">
        <v>0</v>
      </c>
      <c r="H11940">
        <v>2293</v>
      </c>
    </row>
    <row r="11941" spans="1:8" x14ac:dyDescent="0.25">
      <c r="A11941" t="s">
        <v>177</v>
      </c>
      <c r="B11941">
        <v>13059</v>
      </c>
      <c r="C11941">
        <v>1</v>
      </c>
      <c r="D11941">
        <v>0</v>
      </c>
      <c r="E11941">
        <v>1</v>
      </c>
      <c r="F11941">
        <v>0</v>
      </c>
      <c r="G11941">
        <v>0</v>
      </c>
      <c r="H11941">
        <v>2</v>
      </c>
    </row>
    <row r="11942" spans="1:8" x14ac:dyDescent="0.25">
      <c r="A11942" t="s">
        <v>177</v>
      </c>
      <c r="B11942">
        <v>13060</v>
      </c>
      <c r="C11942">
        <v>1</v>
      </c>
      <c r="D11942">
        <v>0</v>
      </c>
      <c r="E11942">
        <v>1</v>
      </c>
      <c r="F11942">
        <v>0</v>
      </c>
      <c r="G11942">
        <v>0</v>
      </c>
      <c r="H11942">
        <v>1</v>
      </c>
    </row>
    <row r="11943" spans="1:8" x14ac:dyDescent="0.25">
      <c r="A11943" t="s">
        <v>177</v>
      </c>
      <c r="B11943">
        <v>13061</v>
      </c>
      <c r="C11943">
        <v>1</v>
      </c>
      <c r="D11943">
        <v>0</v>
      </c>
      <c r="E11943">
        <v>1</v>
      </c>
      <c r="F11943">
        <v>0</v>
      </c>
      <c r="G11943">
        <v>0</v>
      </c>
      <c r="H11943">
        <v>2</v>
      </c>
    </row>
    <row r="11944" spans="1:8" x14ac:dyDescent="0.25">
      <c r="A11944" t="s">
        <v>177</v>
      </c>
      <c r="B11944">
        <v>13072</v>
      </c>
      <c r="C11944">
        <v>2</v>
      </c>
      <c r="D11944">
        <v>2</v>
      </c>
      <c r="E11944">
        <v>3</v>
      </c>
      <c r="F11944">
        <v>734</v>
      </c>
      <c r="G11944">
        <v>0</v>
      </c>
      <c r="H11944">
        <v>2308</v>
      </c>
    </row>
    <row r="11945" spans="1:8" x14ac:dyDescent="0.25">
      <c r="A11945" t="s">
        <v>177</v>
      </c>
      <c r="B11945">
        <v>13073</v>
      </c>
      <c r="C11945">
        <v>1</v>
      </c>
      <c r="D11945">
        <v>0</v>
      </c>
      <c r="E11945">
        <v>1</v>
      </c>
      <c r="F11945">
        <v>0</v>
      </c>
      <c r="G11945">
        <v>0</v>
      </c>
      <c r="H11945">
        <v>2</v>
      </c>
    </row>
    <row r="11946" spans="1:8" x14ac:dyDescent="0.25">
      <c r="A11946" t="s">
        <v>177</v>
      </c>
      <c r="B11946">
        <v>13074</v>
      </c>
      <c r="C11946">
        <v>1</v>
      </c>
      <c r="D11946">
        <v>0</v>
      </c>
      <c r="E11946">
        <v>1</v>
      </c>
      <c r="F11946">
        <v>0</v>
      </c>
      <c r="G11946">
        <v>0</v>
      </c>
      <c r="H11946">
        <v>1</v>
      </c>
    </row>
    <row r="11947" spans="1:8" x14ac:dyDescent="0.25">
      <c r="A11947" t="s">
        <v>177</v>
      </c>
      <c r="B11947">
        <v>13075</v>
      </c>
      <c r="C11947">
        <v>1</v>
      </c>
      <c r="D11947">
        <v>0</v>
      </c>
      <c r="E11947">
        <v>1</v>
      </c>
      <c r="F11947">
        <v>0</v>
      </c>
      <c r="G11947">
        <v>0</v>
      </c>
      <c r="H11947">
        <v>1</v>
      </c>
    </row>
    <row r="11948" spans="1:8" x14ac:dyDescent="0.25">
      <c r="A11948" t="s">
        <v>177</v>
      </c>
      <c r="B11948">
        <v>13076</v>
      </c>
      <c r="C11948">
        <v>1</v>
      </c>
      <c r="D11948">
        <v>0</v>
      </c>
      <c r="E11948">
        <v>1</v>
      </c>
      <c r="F11948">
        <v>0</v>
      </c>
      <c r="G11948">
        <v>0</v>
      </c>
      <c r="H11948">
        <v>1</v>
      </c>
    </row>
    <row r="11949" spans="1:8" x14ac:dyDescent="0.25">
      <c r="A11949" t="s">
        <v>177</v>
      </c>
      <c r="B11949">
        <v>13077</v>
      </c>
      <c r="C11949">
        <v>2</v>
      </c>
      <c r="D11949">
        <v>2</v>
      </c>
      <c r="E11949">
        <v>3</v>
      </c>
      <c r="F11949">
        <v>734</v>
      </c>
      <c r="G11949">
        <v>0</v>
      </c>
      <c r="H11949">
        <v>2282</v>
      </c>
    </row>
    <row r="11950" spans="1:8" x14ac:dyDescent="0.25">
      <c r="A11950" t="s">
        <v>177</v>
      </c>
      <c r="B11950">
        <v>13078</v>
      </c>
      <c r="C11950">
        <v>1</v>
      </c>
      <c r="D11950">
        <v>0</v>
      </c>
      <c r="E11950">
        <v>1</v>
      </c>
      <c r="F11950">
        <v>0</v>
      </c>
      <c r="G11950">
        <v>0</v>
      </c>
      <c r="H11950">
        <v>2</v>
      </c>
    </row>
    <row r="11951" spans="1:8" x14ac:dyDescent="0.25">
      <c r="A11951" t="s">
        <v>177</v>
      </c>
      <c r="B11951">
        <v>13079</v>
      </c>
      <c r="C11951">
        <v>1</v>
      </c>
      <c r="D11951">
        <v>0</v>
      </c>
      <c r="E11951">
        <v>1</v>
      </c>
      <c r="F11951">
        <v>0</v>
      </c>
      <c r="G11951">
        <v>0</v>
      </c>
      <c r="H11951">
        <v>2</v>
      </c>
    </row>
    <row r="11952" spans="1:8" x14ac:dyDescent="0.25">
      <c r="A11952" t="s">
        <v>177</v>
      </c>
      <c r="B11952">
        <v>13080</v>
      </c>
      <c r="C11952">
        <v>1</v>
      </c>
      <c r="D11952">
        <v>0</v>
      </c>
      <c r="E11952">
        <v>1</v>
      </c>
      <c r="F11952">
        <v>0</v>
      </c>
      <c r="G11952">
        <v>0</v>
      </c>
      <c r="H11952">
        <v>2</v>
      </c>
    </row>
    <row r="11953" spans="1:8" x14ac:dyDescent="0.25">
      <c r="A11953" t="s">
        <v>177</v>
      </c>
      <c r="B11953">
        <v>13081</v>
      </c>
      <c r="C11953">
        <v>1</v>
      </c>
      <c r="D11953">
        <v>0</v>
      </c>
      <c r="E11953">
        <v>1</v>
      </c>
      <c r="F11953">
        <v>0</v>
      </c>
      <c r="G11953">
        <v>0</v>
      </c>
      <c r="H11953">
        <v>1</v>
      </c>
    </row>
    <row r="11954" spans="1:8" x14ac:dyDescent="0.25">
      <c r="A11954" t="s">
        <v>177</v>
      </c>
      <c r="B11954">
        <v>13082</v>
      </c>
      <c r="C11954">
        <v>1</v>
      </c>
      <c r="D11954">
        <v>0</v>
      </c>
      <c r="E11954">
        <v>1</v>
      </c>
      <c r="F11954">
        <v>0</v>
      </c>
      <c r="G11954">
        <v>0</v>
      </c>
      <c r="H11954">
        <v>1</v>
      </c>
    </row>
    <row r="11955" spans="1:8" x14ac:dyDescent="0.25">
      <c r="A11955" t="s">
        <v>177</v>
      </c>
      <c r="B11955">
        <v>13083</v>
      </c>
      <c r="C11955">
        <v>1</v>
      </c>
      <c r="D11955">
        <v>0</v>
      </c>
      <c r="E11955">
        <v>1</v>
      </c>
      <c r="F11955">
        <v>0</v>
      </c>
      <c r="G11955">
        <v>0</v>
      </c>
      <c r="H11955">
        <v>1</v>
      </c>
    </row>
    <row r="11956" spans="1:8" x14ac:dyDescent="0.25">
      <c r="A11956" t="s">
        <v>177</v>
      </c>
      <c r="B11956">
        <v>13084</v>
      </c>
      <c r="C11956">
        <v>1</v>
      </c>
      <c r="D11956">
        <v>0</v>
      </c>
      <c r="E11956">
        <v>1</v>
      </c>
      <c r="F11956">
        <v>0</v>
      </c>
      <c r="G11956">
        <v>0</v>
      </c>
      <c r="H11956">
        <v>2</v>
      </c>
    </row>
    <row r="11957" spans="1:8" x14ac:dyDescent="0.25">
      <c r="A11957" t="s">
        <v>177</v>
      </c>
      <c r="B11957">
        <v>13085</v>
      </c>
      <c r="C11957">
        <v>2</v>
      </c>
      <c r="D11957">
        <v>2</v>
      </c>
      <c r="E11957">
        <v>3</v>
      </c>
      <c r="F11957">
        <v>734</v>
      </c>
      <c r="G11957">
        <v>0</v>
      </c>
      <c r="H11957">
        <v>229</v>
      </c>
    </row>
    <row r="11958" spans="1:8" x14ac:dyDescent="0.25">
      <c r="A11958" t="s">
        <v>177</v>
      </c>
      <c r="B11958">
        <v>13086</v>
      </c>
      <c r="C11958">
        <v>2</v>
      </c>
      <c r="D11958">
        <v>2</v>
      </c>
      <c r="E11958">
        <v>3</v>
      </c>
      <c r="F11958">
        <v>734</v>
      </c>
      <c r="G11958">
        <v>0</v>
      </c>
      <c r="H11958">
        <v>244</v>
      </c>
    </row>
    <row r="11959" spans="1:8" x14ac:dyDescent="0.25">
      <c r="A11959" t="s">
        <v>177</v>
      </c>
      <c r="B11959">
        <v>13096</v>
      </c>
      <c r="C11959">
        <v>2</v>
      </c>
      <c r="D11959">
        <v>2</v>
      </c>
      <c r="E11959">
        <v>3</v>
      </c>
      <c r="F11959">
        <v>734</v>
      </c>
      <c r="G11959">
        <v>0</v>
      </c>
      <c r="H11959">
        <v>2214</v>
      </c>
    </row>
    <row r="11960" spans="1:8" x14ac:dyDescent="0.25">
      <c r="A11960" t="s">
        <v>177</v>
      </c>
      <c r="B11960">
        <v>13097</v>
      </c>
      <c r="C11960">
        <v>1</v>
      </c>
      <c r="D11960">
        <v>0</v>
      </c>
      <c r="E11960">
        <v>1</v>
      </c>
      <c r="F11960">
        <v>0</v>
      </c>
      <c r="G11960">
        <v>0</v>
      </c>
      <c r="H11960">
        <v>2</v>
      </c>
    </row>
    <row r="11961" spans="1:8" x14ac:dyDescent="0.25">
      <c r="A11961" t="s">
        <v>177</v>
      </c>
      <c r="B11961">
        <v>13098</v>
      </c>
      <c r="C11961">
        <v>1</v>
      </c>
      <c r="D11961">
        <v>0</v>
      </c>
      <c r="E11961">
        <v>1</v>
      </c>
      <c r="F11961">
        <v>0</v>
      </c>
      <c r="G11961">
        <v>0</v>
      </c>
      <c r="H11961">
        <v>1</v>
      </c>
    </row>
    <row r="11962" spans="1:8" x14ac:dyDescent="0.25">
      <c r="A11962" t="s">
        <v>177</v>
      </c>
      <c r="B11962">
        <v>13099</v>
      </c>
      <c r="C11962">
        <v>1</v>
      </c>
      <c r="D11962">
        <v>0</v>
      </c>
      <c r="E11962">
        <v>1</v>
      </c>
      <c r="F11962">
        <v>0</v>
      </c>
      <c r="G11962">
        <v>0</v>
      </c>
      <c r="H11962">
        <v>1</v>
      </c>
    </row>
    <row r="11963" spans="1:8" x14ac:dyDescent="0.25">
      <c r="A11963" t="s">
        <v>177</v>
      </c>
      <c r="B11963">
        <v>13100</v>
      </c>
      <c r="C11963">
        <v>2</v>
      </c>
      <c r="D11963">
        <v>2</v>
      </c>
      <c r="E11963">
        <v>3</v>
      </c>
      <c r="F11963">
        <v>734</v>
      </c>
      <c r="G11963">
        <v>0</v>
      </c>
      <c r="H11963">
        <v>2294</v>
      </c>
    </row>
    <row r="11964" spans="1:8" x14ac:dyDescent="0.25">
      <c r="A11964" t="s">
        <v>177</v>
      </c>
      <c r="B11964">
        <v>13101</v>
      </c>
      <c r="C11964">
        <v>1</v>
      </c>
      <c r="D11964">
        <v>0</v>
      </c>
      <c r="E11964">
        <v>1</v>
      </c>
      <c r="F11964">
        <v>0</v>
      </c>
      <c r="G11964">
        <v>0</v>
      </c>
      <c r="H11964">
        <v>2</v>
      </c>
    </row>
    <row r="11965" spans="1:8" x14ac:dyDescent="0.25">
      <c r="A11965" t="s">
        <v>177</v>
      </c>
      <c r="B11965">
        <v>13102</v>
      </c>
      <c r="C11965">
        <v>1</v>
      </c>
      <c r="D11965">
        <v>0</v>
      </c>
      <c r="E11965">
        <v>1</v>
      </c>
      <c r="F11965">
        <v>0</v>
      </c>
      <c r="G11965">
        <v>0</v>
      </c>
      <c r="H11965">
        <v>1</v>
      </c>
    </row>
    <row r="11966" spans="1:8" x14ac:dyDescent="0.25">
      <c r="A11966" t="s">
        <v>177</v>
      </c>
      <c r="B11966">
        <v>13103</v>
      </c>
      <c r="C11966">
        <v>1</v>
      </c>
      <c r="D11966">
        <v>0</v>
      </c>
      <c r="E11966">
        <v>1</v>
      </c>
      <c r="F11966">
        <v>0</v>
      </c>
      <c r="G11966">
        <v>0</v>
      </c>
      <c r="H11966">
        <v>1</v>
      </c>
    </row>
    <row r="11967" spans="1:8" x14ac:dyDescent="0.25">
      <c r="A11967" t="s">
        <v>177</v>
      </c>
      <c r="B11967">
        <v>13114</v>
      </c>
      <c r="C11967">
        <v>2</v>
      </c>
      <c r="D11967">
        <v>2</v>
      </c>
      <c r="E11967">
        <v>3</v>
      </c>
      <c r="F11967">
        <v>734</v>
      </c>
      <c r="G11967">
        <v>0</v>
      </c>
      <c r="H11967">
        <v>2307</v>
      </c>
    </row>
    <row r="11968" spans="1:8" x14ac:dyDescent="0.25">
      <c r="A11968" t="s">
        <v>177</v>
      </c>
      <c r="B11968">
        <v>13115</v>
      </c>
      <c r="C11968">
        <v>1</v>
      </c>
      <c r="D11968">
        <v>0</v>
      </c>
      <c r="E11968">
        <v>1</v>
      </c>
      <c r="F11968">
        <v>0</v>
      </c>
      <c r="G11968">
        <v>0</v>
      </c>
      <c r="H11968">
        <v>2</v>
      </c>
    </row>
    <row r="11969" spans="1:8" x14ac:dyDescent="0.25">
      <c r="A11969" t="s">
        <v>177</v>
      </c>
      <c r="B11969">
        <v>13116</v>
      </c>
      <c r="C11969">
        <v>1</v>
      </c>
      <c r="D11969">
        <v>0</v>
      </c>
      <c r="E11969">
        <v>1</v>
      </c>
      <c r="F11969">
        <v>0</v>
      </c>
      <c r="G11969">
        <v>0</v>
      </c>
      <c r="H11969">
        <v>2</v>
      </c>
    </row>
    <row r="11970" spans="1:8" x14ac:dyDescent="0.25">
      <c r="A11970" t="s">
        <v>177</v>
      </c>
      <c r="B11970">
        <v>13117</v>
      </c>
      <c r="C11970">
        <v>1</v>
      </c>
      <c r="D11970">
        <v>0</v>
      </c>
      <c r="E11970">
        <v>1</v>
      </c>
      <c r="F11970">
        <v>0</v>
      </c>
      <c r="G11970">
        <v>0</v>
      </c>
      <c r="H11970">
        <v>2</v>
      </c>
    </row>
    <row r="11971" spans="1:8" x14ac:dyDescent="0.25">
      <c r="A11971" t="s">
        <v>177</v>
      </c>
      <c r="B11971">
        <v>13118</v>
      </c>
      <c r="C11971">
        <v>2</v>
      </c>
      <c r="D11971">
        <v>2</v>
      </c>
      <c r="E11971">
        <v>3</v>
      </c>
      <c r="F11971">
        <v>734</v>
      </c>
      <c r="G11971">
        <v>0</v>
      </c>
      <c r="H11971">
        <v>2271</v>
      </c>
    </row>
    <row r="11972" spans="1:8" x14ac:dyDescent="0.25">
      <c r="A11972" t="s">
        <v>177</v>
      </c>
      <c r="B11972">
        <v>13119</v>
      </c>
      <c r="C11972">
        <v>1</v>
      </c>
      <c r="D11972">
        <v>0</v>
      </c>
      <c r="E11972">
        <v>1</v>
      </c>
      <c r="F11972">
        <v>0</v>
      </c>
      <c r="G11972">
        <v>0</v>
      </c>
      <c r="H11972">
        <v>1</v>
      </c>
    </row>
    <row r="11973" spans="1:8" x14ac:dyDescent="0.25">
      <c r="A11973" t="s">
        <v>177</v>
      </c>
      <c r="B11973">
        <v>13120</v>
      </c>
      <c r="C11973">
        <v>1</v>
      </c>
      <c r="D11973">
        <v>0</v>
      </c>
      <c r="E11973">
        <v>1</v>
      </c>
      <c r="F11973">
        <v>0</v>
      </c>
      <c r="G11973">
        <v>0</v>
      </c>
      <c r="H11973">
        <v>1</v>
      </c>
    </row>
    <row r="11974" spans="1:8" x14ac:dyDescent="0.25">
      <c r="A11974" t="s">
        <v>177</v>
      </c>
      <c r="B11974">
        <v>13121</v>
      </c>
      <c r="C11974">
        <v>1</v>
      </c>
      <c r="D11974">
        <v>0</v>
      </c>
      <c r="E11974">
        <v>1</v>
      </c>
      <c r="F11974">
        <v>0</v>
      </c>
      <c r="G11974">
        <v>0</v>
      </c>
      <c r="H11974">
        <v>1</v>
      </c>
    </row>
    <row r="11975" spans="1:8" x14ac:dyDescent="0.25">
      <c r="A11975" t="s">
        <v>177</v>
      </c>
      <c r="B11975">
        <v>13133</v>
      </c>
      <c r="C11975">
        <v>2</v>
      </c>
      <c r="D11975">
        <v>2</v>
      </c>
      <c r="E11975">
        <v>3</v>
      </c>
      <c r="F11975">
        <v>734</v>
      </c>
      <c r="G11975">
        <v>0</v>
      </c>
      <c r="H11975">
        <v>2302</v>
      </c>
    </row>
    <row r="11976" spans="1:8" x14ac:dyDescent="0.25">
      <c r="A11976" t="s">
        <v>177</v>
      </c>
      <c r="B11976">
        <v>13134</v>
      </c>
      <c r="C11976">
        <v>1</v>
      </c>
      <c r="D11976">
        <v>0</v>
      </c>
      <c r="E11976">
        <v>1</v>
      </c>
      <c r="F11976">
        <v>0</v>
      </c>
      <c r="G11976">
        <v>0</v>
      </c>
      <c r="H11976">
        <v>1</v>
      </c>
    </row>
    <row r="11977" spans="1:8" x14ac:dyDescent="0.25">
      <c r="A11977" t="s">
        <v>177</v>
      </c>
      <c r="B11977">
        <v>13135</v>
      </c>
      <c r="C11977">
        <v>1</v>
      </c>
      <c r="D11977">
        <v>0</v>
      </c>
      <c r="E11977">
        <v>1</v>
      </c>
      <c r="F11977">
        <v>0</v>
      </c>
      <c r="G11977">
        <v>0</v>
      </c>
      <c r="H11977">
        <v>1</v>
      </c>
    </row>
    <row r="11978" spans="1:8" x14ac:dyDescent="0.25">
      <c r="A11978" t="s">
        <v>177</v>
      </c>
      <c r="B11978">
        <v>13136</v>
      </c>
      <c r="C11978">
        <v>1</v>
      </c>
      <c r="D11978">
        <v>0</v>
      </c>
      <c r="E11978">
        <v>1</v>
      </c>
      <c r="F11978">
        <v>0</v>
      </c>
      <c r="G11978">
        <v>0</v>
      </c>
      <c r="H11978">
        <v>1</v>
      </c>
    </row>
    <row r="11979" spans="1:8" x14ac:dyDescent="0.25">
      <c r="A11979" t="s">
        <v>177</v>
      </c>
      <c r="B11979">
        <v>13137</v>
      </c>
      <c r="C11979">
        <v>2</v>
      </c>
      <c r="D11979">
        <v>2</v>
      </c>
      <c r="E11979">
        <v>3</v>
      </c>
      <c r="F11979">
        <v>734</v>
      </c>
      <c r="G11979">
        <v>0</v>
      </c>
      <c r="H11979">
        <v>2289</v>
      </c>
    </row>
    <row r="11980" spans="1:8" x14ac:dyDescent="0.25">
      <c r="A11980" t="s">
        <v>177</v>
      </c>
      <c r="B11980">
        <v>13138</v>
      </c>
      <c r="C11980">
        <v>1</v>
      </c>
      <c r="D11980">
        <v>0</v>
      </c>
      <c r="E11980">
        <v>1</v>
      </c>
      <c r="F11980">
        <v>0</v>
      </c>
      <c r="G11980">
        <v>0</v>
      </c>
      <c r="H11980">
        <v>2</v>
      </c>
    </row>
    <row r="11981" spans="1:8" x14ac:dyDescent="0.25">
      <c r="A11981" t="s">
        <v>177</v>
      </c>
      <c r="B11981">
        <v>13139</v>
      </c>
      <c r="C11981">
        <v>1</v>
      </c>
      <c r="D11981">
        <v>0</v>
      </c>
      <c r="E11981">
        <v>1</v>
      </c>
      <c r="F11981">
        <v>0</v>
      </c>
      <c r="G11981">
        <v>0</v>
      </c>
      <c r="H11981">
        <v>1</v>
      </c>
    </row>
    <row r="11982" spans="1:8" x14ac:dyDescent="0.25">
      <c r="A11982" t="s">
        <v>177</v>
      </c>
      <c r="B11982">
        <v>13140</v>
      </c>
      <c r="C11982">
        <v>1</v>
      </c>
      <c r="D11982">
        <v>0</v>
      </c>
      <c r="E11982">
        <v>1</v>
      </c>
      <c r="F11982">
        <v>0</v>
      </c>
      <c r="G11982">
        <v>0</v>
      </c>
      <c r="H11982">
        <v>1</v>
      </c>
    </row>
    <row r="11983" spans="1:8" x14ac:dyDescent="0.25">
      <c r="A11983" t="s">
        <v>177</v>
      </c>
      <c r="B11983">
        <v>13153</v>
      </c>
      <c r="C11983">
        <v>2</v>
      </c>
      <c r="D11983">
        <v>2</v>
      </c>
      <c r="E11983">
        <v>3</v>
      </c>
      <c r="F11983">
        <v>734</v>
      </c>
      <c r="G11983">
        <v>0</v>
      </c>
      <c r="H11983">
        <v>2271</v>
      </c>
    </row>
    <row r="11984" spans="1:8" x14ac:dyDescent="0.25">
      <c r="A11984" t="s">
        <v>177</v>
      </c>
      <c r="B11984">
        <v>13154</v>
      </c>
      <c r="C11984">
        <v>1</v>
      </c>
      <c r="D11984">
        <v>0</v>
      </c>
      <c r="E11984">
        <v>1</v>
      </c>
      <c r="F11984">
        <v>0</v>
      </c>
      <c r="G11984">
        <v>0</v>
      </c>
      <c r="H11984">
        <v>1</v>
      </c>
    </row>
    <row r="11985" spans="1:8" x14ac:dyDescent="0.25">
      <c r="A11985" t="s">
        <v>177</v>
      </c>
      <c r="B11985">
        <v>13155</v>
      </c>
      <c r="C11985">
        <v>1</v>
      </c>
      <c r="D11985">
        <v>0</v>
      </c>
      <c r="E11985">
        <v>1</v>
      </c>
      <c r="F11985">
        <v>0</v>
      </c>
      <c r="G11985">
        <v>0</v>
      </c>
      <c r="H11985">
        <v>1</v>
      </c>
    </row>
    <row r="11986" spans="1:8" x14ac:dyDescent="0.25">
      <c r="A11986" t="s">
        <v>177</v>
      </c>
      <c r="B11986">
        <v>13156</v>
      </c>
      <c r="C11986">
        <v>1</v>
      </c>
      <c r="D11986">
        <v>0</v>
      </c>
      <c r="E11986">
        <v>1</v>
      </c>
      <c r="F11986">
        <v>0</v>
      </c>
      <c r="G11986">
        <v>0</v>
      </c>
      <c r="H11986">
        <v>1</v>
      </c>
    </row>
    <row r="11987" spans="1:8" x14ac:dyDescent="0.25">
      <c r="A11987" t="s">
        <v>177</v>
      </c>
      <c r="B11987">
        <v>13157</v>
      </c>
      <c r="C11987">
        <v>2</v>
      </c>
      <c r="D11987">
        <v>2</v>
      </c>
      <c r="E11987">
        <v>3</v>
      </c>
      <c r="F11987">
        <v>734</v>
      </c>
      <c r="G11987">
        <v>0</v>
      </c>
      <c r="H11987">
        <v>2261</v>
      </c>
    </row>
    <row r="11988" spans="1:8" x14ac:dyDescent="0.25">
      <c r="A11988" t="s">
        <v>177</v>
      </c>
      <c r="B11988">
        <v>13158</v>
      </c>
      <c r="C11988">
        <v>1</v>
      </c>
      <c r="D11988">
        <v>0</v>
      </c>
      <c r="E11988">
        <v>1</v>
      </c>
      <c r="F11988">
        <v>0</v>
      </c>
      <c r="G11988">
        <v>0</v>
      </c>
      <c r="H11988">
        <v>1</v>
      </c>
    </row>
    <row r="11989" spans="1:8" x14ac:dyDescent="0.25">
      <c r="A11989" t="s">
        <v>177</v>
      </c>
      <c r="B11989">
        <v>13159</v>
      </c>
      <c r="C11989">
        <v>1</v>
      </c>
      <c r="D11989">
        <v>0</v>
      </c>
      <c r="E11989">
        <v>1</v>
      </c>
      <c r="F11989">
        <v>0</v>
      </c>
      <c r="G11989">
        <v>0</v>
      </c>
      <c r="H11989">
        <v>1</v>
      </c>
    </row>
    <row r="11990" spans="1:8" x14ac:dyDescent="0.25">
      <c r="A11990" t="s">
        <v>177</v>
      </c>
      <c r="B11990">
        <v>13160</v>
      </c>
      <c r="C11990">
        <v>1</v>
      </c>
      <c r="D11990">
        <v>0</v>
      </c>
      <c r="E11990">
        <v>1</v>
      </c>
      <c r="F11990">
        <v>0</v>
      </c>
      <c r="G11990">
        <v>0</v>
      </c>
      <c r="H11990">
        <v>1</v>
      </c>
    </row>
    <row r="11991" spans="1:8" x14ac:dyDescent="0.25">
      <c r="A11991" t="s">
        <v>177</v>
      </c>
      <c r="B11991">
        <v>13174</v>
      </c>
      <c r="C11991">
        <v>2</v>
      </c>
      <c r="D11991">
        <v>2</v>
      </c>
      <c r="E11991">
        <v>3</v>
      </c>
      <c r="F11991">
        <v>734</v>
      </c>
      <c r="G11991">
        <v>0</v>
      </c>
      <c r="H11991">
        <v>2281</v>
      </c>
    </row>
    <row r="11992" spans="1:8" x14ac:dyDescent="0.25">
      <c r="A11992" t="s">
        <v>177</v>
      </c>
      <c r="B11992">
        <v>13175</v>
      </c>
      <c r="C11992">
        <v>1</v>
      </c>
      <c r="D11992">
        <v>0</v>
      </c>
      <c r="E11992">
        <v>1</v>
      </c>
      <c r="F11992">
        <v>0</v>
      </c>
      <c r="G11992">
        <v>0</v>
      </c>
      <c r="H11992">
        <v>2</v>
      </c>
    </row>
    <row r="11993" spans="1:8" x14ac:dyDescent="0.25">
      <c r="A11993" t="s">
        <v>177</v>
      </c>
      <c r="B11993">
        <v>13176</v>
      </c>
      <c r="C11993">
        <v>1</v>
      </c>
      <c r="D11993">
        <v>0</v>
      </c>
      <c r="E11993">
        <v>1</v>
      </c>
      <c r="F11993">
        <v>0</v>
      </c>
      <c r="G11993">
        <v>0</v>
      </c>
      <c r="H11993">
        <v>1</v>
      </c>
    </row>
    <row r="11994" spans="1:8" x14ac:dyDescent="0.25">
      <c r="A11994" t="s">
        <v>177</v>
      </c>
      <c r="B11994">
        <v>13177</v>
      </c>
      <c r="C11994">
        <v>1</v>
      </c>
      <c r="D11994">
        <v>0</v>
      </c>
      <c r="E11994">
        <v>1</v>
      </c>
      <c r="F11994">
        <v>0</v>
      </c>
      <c r="G11994">
        <v>0</v>
      </c>
      <c r="H11994">
        <v>2</v>
      </c>
    </row>
    <row r="11995" spans="1:8" x14ac:dyDescent="0.25">
      <c r="A11995" t="s">
        <v>177</v>
      </c>
      <c r="B11995">
        <v>13178</v>
      </c>
      <c r="C11995">
        <v>2</v>
      </c>
      <c r="D11995">
        <v>2</v>
      </c>
      <c r="E11995">
        <v>3</v>
      </c>
      <c r="F11995">
        <v>734</v>
      </c>
      <c r="G11995">
        <v>0</v>
      </c>
      <c r="H11995">
        <v>2246</v>
      </c>
    </row>
    <row r="11996" spans="1:8" x14ac:dyDescent="0.25">
      <c r="A11996" t="s">
        <v>177</v>
      </c>
      <c r="B11996">
        <v>13179</v>
      </c>
      <c r="C11996">
        <v>1</v>
      </c>
      <c r="D11996">
        <v>0</v>
      </c>
      <c r="E11996">
        <v>1</v>
      </c>
      <c r="F11996">
        <v>0</v>
      </c>
      <c r="G11996">
        <v>0</v>
      </c>
      <c r="H11996">
        <v>1</v>
      </c>
    </row>
    <row r="11997" spans="1:8" x14ac:dyDescent="0.25">
      <c r="A11997" t="s">
        <v>177</v>
      </c>
      <c r="B11997">
        <v>13180</v>
      </c>
      <c r="C11997">
        <v>1</v>
      </c>
      <c r="D11997">
        <v>0</v>
      </c>
      <c r="E11997">
        <v>1</v>
      </c>
      <c r="F11997">
        <v>0</v>
      </c>
      <c r="G11997">
        <v>0</v>
      </c>
      <c r="H11997">
        <v>1</v>
      </c>
    </row>
    <row r="11998" spans="1:8" x14ac:dyDescent="0.25">
      <c r="A11998" t="s">
        <v>177</v>
      </c>
      <c r="B11998">
        <v>13181</v>
      </c>
      <c r="C11998">
        <v>1</v>
      </c>
      <c r="D11998">
        <v>0</v>
      </c>
      <c r="E11998">
        <v>1</v>
      </c>
      <c r="F11998">
        <v>0</v>
      </c>
      <c r="G11998">
        <v>0</v>
      </c>
      <c r="H11998">
        <v>1</v>
      </c>
    </row>
    <row r="11999" spans="1:8" x14ac:dyDescent="0.25">
      <c r="A11999" t="s">
        <v>177</v>
      </c>
      <c r="B11999">
        <v>13188</v>
      </c>
      <c r="C11999">
        <v>2</v>
      </c>
      <c r="D11999">
        <v>2</v>
      </c>
      <c r="E11999">
        <v>3</v>
      </c>
      <c r="F11999">
        <v>734</v>
      </c>
      <c r="G11999">
        <v>0</v>
      </c>
      <c r="H11999">
        <v>229</v>
      </c>
    </row>
    <row r="12000" spans="1:8" x14ac:dyDescent="0.25">
      <c r="A12000" t="s">
        <v>177</v>
      </c>
      <c r="B12000">
        <v>13189</v>
      </c>
      <c r="C12000">
        <v>2</v>
      </c>
      <c r="D12000">
        <v>2</v>
      </c>
      <c r="E12000">
        <v>3</v>
      </c>
      <c r="F12000">
        <v>734</v>
      </c>
      <c r="G12000">
        <v>0</v>
      </c>
      <c r="H12000">
        <v>255</v>
      </c>
    </row>
    <row r="12001" spans="1:8" x14ac:dyDescent="0.25">
      <c r="A12001" t="s">
        <v>177</v>
      </c>
      <c r="B12001">
        <v>13197</v>
      </c>
      <c r="C12001">
        <v>2</v>
      </c>
      <c r="D12001">
        <v>2</v>
      </c>
      <c r="E12001">
        <v>3</v>
      </c>
      <c r="F12001">
        <v>734</v>
      </c>
      <c r="G12001">
        <v>0</v>
      </c>
      <c r="H12001">
        <v>261</v>
      </c>
    </row>
    <row r="12002" spans="1:8" x14ac:dyDescent="0.25">
      <c r="A12002" t="s">
        <v>177</v>
      </c>
      <c r="B12002">
        <v>13198</v>
      </c>
      <c r="C12002">
        <v>2</v>
      </c>
      <c r="D12002">
        <v>2</v>
      </c>
      <c r="E12002">
        <v>3</v>
      </c>
      <c r="F12002">
        <v>734</v>
      </c>
      <c r="G12002">
        <v>0</v>
      </c>
      <c r="H12002">
        <v>276</v>
      </c>
    </row>
    <row r="12003" spans="1:8" x14ac:dyDescent="0.25">
      <c r="A12003" t="s">
        <v>177</v>
      </c>
      <c r="B12003">
        <v>13207</v>
      </c>
      <c r="C12003">
        <v>2</v>
      </c>
      <c r="D12003">
        <v>2</v>
      </c>
      <c r="E12003">
        <v>3</v>
      </c>
      <c r="F12003">
        <v>734</v>
      </c>
      <c r="G12003">
        <v>0</v>
      </c>
      <c r="H12003">
        <v>255</v>
      </c>
    </row>
    <row r="12004" spans="1:8" x14ac:dyDescent="0.25">
      <c r="A12004" t="s">
        <v>177</v>
      </c>
      <c r="B12004">
        <v>13208</v>
      </c>
      <c r="C12004">
        <v>2</v>
      </c>
      <c r="D12004">
        <v>2</v>
      </c>
      <c r="E12004">
        <v>3</v>
      </c>
      <c r="F12004">
        <v>734</v>
      </c>
      <c r="G12004">
        <v>0</v>
      </c>
      <c r="H12004">
        <v>258</v>
      </c>
    </row>
    <row r="12005" spans="1:8" x14ac:dyDescent="0.25">
      <c r="A12005" t="s">
        <v>177</v>
      </c>
      <c r="B12005">
        <v>13216</v>
      </c>
      <c r="C12005">
        <v>2</v>
      </c>
      <c r="D12005">
        <v>2</v>
      </c>
      <c r="E12005">
        <v>3</v>
      </c>
      <c r="F12005">
        <v>734</v>
      </c>
      <c r="G12005">
        <v>0</v>
      </c>
      <c r="H12005">
        <v>254</v>
      </c>
    </row>
    <row r="12006" spans="1:8" x14ac:dyDescent="0.25">
      <c r="A12006" t="s">
        <v>177</v>
      </c>
      <c r="B12006">
        <v>13217</v>
      </c>
      <c r="C12006">
        <v>2</v>
      </c>
      <c r="D12006">
        <v>2</v>
      </c>
      <c r="E12006">
        <v>3</v>
      </c>
      <c r="F12006">
        <v>734</v>
      </c>
      <c r="G12006">
        <v>0</v>
      </c>
      <c r="H12006">
        <v>273</v>
      </c>
    </row>
    <row r="12007" spans="1:8" x14ac:dyDescent="0.25">
      <c r="A12007" t="s">
        <v>177</v>
      </c>
      <c r="B12007">
        <v>13225</v>
      </c>
      <c r="C12007">
        <v>2</v>
      </c>
      <c r="D12007">
        <v>2</v>
      </c>
      <c r="E12007">
        <v>3</v>
      </c>
      <c r="F12007">
        <v>734</v>
      </c>
      <c r="G12007">
        <v>0</v>
      </c>
      <c r="H12007">
        <v>258</v>
      </c>
    </row>
    <row r="12008" spans="1:8" x14ac:dyDescent="0.25">
      <c r="A12008" t="s">
        <v>177</v>
      </c>
      <c r="B12008">
        <v>13226</v>
      </c>
      <c r="C12008">
        <v>2</v>
      </c>
      <c r="D12008">
        <v>2</v>
      </c>
      <c r="E12008">
        <v>3</v>
      </c>
      <c r="F12008">
        <v>734</v>
      </c>
      <c r="G12008">
        <v>0</v>
      </c>
      <c r="H12008">
        <v>276</v>
      </c>
    </row>
    <row r="12009" spans="1:8" x14ac:dyDescent="0.25">
      <c r="A12009" t="s">
        <v>177</v>
      </c>
      <c r="B12009">
        <v>13235</v>
      </c>
      <c r="C12009">
        <v>3</v>
      </c>
      <c r="D12009">
        <v>3</v>
      </c>
      <c r="E12009">
        <v>6</v>
      </c>
      <c r="F12009">
        <v>734</v>
      </c>
      <c r="G12009">
        <v>0</v>
      </c>
      <c r="H12009">
        <v>2513</v>
      </c>
    </row>
    <row r="12010" spans="1:8" x14ac:dyDescent="0.25">
      <c r="A12010" t="s">
        <v>177</v>
      </c>
      <c r="B12010">
        <v>13236</v>
      </c>
      <c r="C12010">
        <v>2</v>
      </c>
      <c r="D12010">
        <v>2</v>
      </c>
      <c r="E12010">
        <v>3</v>
      </c>
      <c r="F12010">
        <v>734</v>
      </c>
      <c r="G12010">
        <v>0</v>
      </c>
      <c r="H12010">
        <v>2484</v>
      </c>
    </row>
    <row r="12011" spans="1:8" x14ac:dyDescent="0.25">
      <c r="A12011" t="s">
        <v>177</v>
      </c>
      <c r="B12011">
        <v>13243</v>
      </c>
      <c r="C12011">
        <v>2</v>
      </c>
      <c r="D12011">
        <v>2</v>
      </c>
      <c r="E12011">
        <v>3</v>
      </c>
      <c r="F12011">
        <v>734</v>
      </c>
      <c r="G12011">
        <v>0</v>
      </c>
      <c r="H12011">
        <v>247</v>
      </c>
    </row>
    <row r="12012" spans="1:8" x14ac:dyDescent="0.25">
      <c r="A12012" t="s">
        <v>177</v>
      </c>
      <c r="B12012">
        <v>13244</v>
      </c>
      <c r="C12012">
        <v>2</v>
      </c>
      <c r="D12012">
        <v>2</v>
      </c>
      <c r="E12012">
        <v>3</v>
      </c>
      <c r="F12012">
        <v>734</v>
      </c>
      <c r="G12012">
        <v>0</v>
      </c>
      <c r="H12012">
        <v>250</v>
      </c>
    </row>
    <row r="12013" spans="1:8" x14ac:dyDescent="0.25">
      <c r="A12013" t="s">
        <v>177</v>
      </c>
      <c r="B12013">
        <v>13253</v>
      </c>
      <c r="C12013">
        <v>2</v>
      </c>
      <c r="D12013">
        <v>2</v>
      </c>
      <c r="E12013">
        <v>3</v>
      </c>
      <c r="F12013">
        <v>734</v>
      </c>
      <c r="G12013">
        <v>0</v>
      </c>
      <c r="H12013">
        <v>254</v>
      </c>
    </row>
    <row r="12014" spans="1:8" x14ac:dyDescent="0.25">
      <c r="A12014" t="s">
        <v>177</v>
      </c>
      <c r="B12014">
        <v>13254</v>
      </c>
      <c r="C12014">
        <v>1</v>
      </c>
      <c r="D12014">
        <v>0</v>
      </c>
      <c r="E12014">
        <v>1</v>
      </c>
      <c r="F12014">
        <v>0</v>
      </c>
      <c r="G12014">
        <v>0</v>
      </c>
      <c r="H12014">
        <v>2</v>
      </c>
    </row>
    <row r="12015" spans="1:8" x14ac:dyDescent="0.25">
      <c r="A12015" t="s">
        <v>177</v>
      </c>
      <c r="B12015">
        <v>13255</v>
      </c>
      <c r="C12015">
        <v>2</v>
      </c>
      <c r="D12015">
        <v>2</v>
      </c>
      <c r="E12015">
        <v>3</v>
      </c>
      <c r="F12015">
        <v>734</v>
      </c>
      <c r="G12015">
        <v>0</v>
      </c>
      <c r="H12015">
        <v>247</v>
      </c>
    </row>
    <row r="12016" spans="1:8" x14ac:dyDescent="0.25">
      <c r="A12016" t="s">
        <v>177</v>
      </c>
      <c r="B12016">
        <v>13256</v>
      </c>
      <c r="C12016">
        <v>2</v>
      </c>
      <c r="D12016">
        <v>2</v>
      </c>
      <c r="E12016">
        <v>3</v>
      </c>
      <c r="F12016">
        <v>734</v>
      </c>
      <c r="G12016">
        <v>0</v>
      </c>
      <c r="H12016">
        <v>245</v>
      </c>
    </row>
    <row r="12017" spans="1:8" x14ac:dyDescent="0.25">
      <c r="A12017" t="s">
        <v>177</v>
      </c>
      <c r="B12017">
        <v>13264</v>
      </c>
      <c r="C12017">
        <v>2</v>
      </c>
      <c r="D12017">
        <v>2</v>
      </c>
      <c r="E12017">
        <v>3</v>
      </c>
      <c r="F12017">
        <v>734</v>
      </c>
      <c r="G12017">
        <v>0</v>
      </c>
      <c r="H12017">
        <v>247</v>
      </c>
    </row>
    <row r="12018" spans="1:8" x14ac:dyDescent="0.25">
      <c r="A12018" t="s">
        <v>177</v>
      </c>
      <c r="B12018">
        <v>13265</v>
      </c>
      <c r="C12018">
        <v>2</v>
      </c>
      <c r="D12018">
        <v>2</v>
      </c>
      <c r="E12018">
        <v>3</v>
      </c>
      <c r="F12018">
        <v>734</v>
      </c>
      <c r="G12018">
        <v>0</v>
      </c>
      <c r="H12018">
        <v>243</v>
      </c>
    </row>
    <row r="12019" spans="1:8" x14ac:dyDescent="0.25">
      <c r="A12019" t="s">
        <v>177</v>
      </c>
      <c r="B12019">
        <v>13275</v>
      </c>
      <c r="C12019">
        <v>2</v>
      </c>
      <c r="D12019">
        <v>2</v>
      </c>
      <c r="E12019">
        <v>3</v>
      </c>
      <c r="F12019">
        <v>734</v>
      </c>
      <c r="G12019">
        <v>0</v>
      </c>
      <c r="H12019">
        <v>264</v>
      </c>
    </row>
    <row r="12020" spans="1:8" x14ac:dyDescent="0.25">
      <c r="A12020" t="s">
        <v>177</v>
      </c>
      <c r="B12020">
        <v>13276</v>
      </c>
      <c r="C12020">
        <v>1</v>
      </c>
      <c r="D12020">
        <v>0</v>
      </c>
      <c r="E12020">
        <v>1</v>
      </c>
      <c r="F12020">
        <v>0</v>
      </c>
      <c r="G12020">
        <v>0</v>
      </c>
      <c r="H12020">
        <v>2</v>
      </c>
    </row>
    <row r="12021" spans="1:8" x14ac:dyDescent="0.25">
      <c r="A12021" t="s">
        <v>177</v>
      </c>
      <c r="B12021">
        <v>13277</v>
      </c>
      <c r="C12021">
        <v>2</v>
      </c>
      <c r="D12021">
        <v>2</v>
      </c>
      <c r="E12021">
        <v>3</v>
      </c>
      <c r="F12021">
        <v>734</v>
      </c>
      <c r="G12021">
        <v>0</v>
      </c>
      <c r="H12021">
        <v>252</v>
      </c>
    </row>
    <row r="12022" spans="1:8" x14ac:dyDescent="0.25">
      <c r="A12022" t="s">
        <v>177</v>
      </c>
      <c r="B12022">
        <v>13278</v>
      </c>
      <c r="C12022">
        <v>2</v>
      </c>
      <c r="D12022">
        <v>2</v>
      </c>
      <c r="E12022">
        <v>3</v>
      </c>
      <c r="F12022">
        <v>734</v>
      </c>
      <c r="G12022">
        <v>0</v>
      </c>
      <c r="H12022">
        <v>254</v>
      </c>
    </row>
    <row r="12023" spans="1:8" x14ac:dyDescent="0.25">
      <c r="A12023" t="s">
        <v>177</v>
      </c>
      <c r="B12023">
        <v>13287</v>
      </c>
      <c r="C12023">
        <v>2</v>
      </c>
      <c r="D12023">
        <v>2</v>
      </c>
      <c r="E12023">
        <v>3</v>
      </c>
      <c r="F12023">
        <v>734</v>
      </c>
      <c r="G12023">
        <v>0</v>
      </c>
      <c r="H12023">
        <v>261</v>
      </c>
    </row>
    <row r="12024" spans="1:8" x14ac:dyDescent="0.25">
      <c r="A12024" t="s">
        <v>177</v>
      </c>
      <c r="B12024">
        <v>13288</v>
      </c>
      <c r="C12024">
        <v>2</v>
      </c>
      <c r="D12024">
        <v>2</v>
      </c>
      <c r="E12024">
        <v>3</v>
      </c>
      <c r="F12024">
        <v>734</v>
      </c>
      <c r="G12024">
        <v>0</v>
      </c>
      <c r="H12024">
        <v>261</v>
      </c>
    </row>
    <row r="12025" spans="1:8" x14ac:dyDescent="0.25">
      <c r="A12025" t="s">
        <v>177</v>
      </c>
      <c r="B12025">
        <v>13296</v>
      </c>
      <c r="C12025">
        <v>2</v>
      </c>
      <c r="D12025">
        <v>2</v>
      </c>
      <c r="E12025">
        <v>3</v>
      </c>
      <c r="F12025">
        <v>734</v>
      </c>
      <c r="G12025">
        <v>0</v>
      </c>
      <c r="H12025">
        <v>265</v>
      </c>
    </row>
    <row r="12026" spans="1:8" x14ac:dyDescent="0.25">
      <c r="A12026" t="s">
        <v>177</v>
      </c>
      <c r="B12026">
        <v>13297</v>
      </c>
      <c r="C12026">
        <v>2</v>
      </c>
      <c r="D12026">
        <v>2</v>
      </c>
      <c r="E12026">
        <v>3</v>
      </c>
      <c r="F12026">
        <v>734</v>
      </c>
      <c r="G12026">
        <v>0</v>
      </c>
      <c r="H12026">
        <v>259</v>
      </c>
    </row>
    <row r="12027" spans="1:8" x14ac:dyDescent="0.25">
      <c r="A12027" t="s">
        <v>177</v>
      </c>
      <c r="B12027">
        <v>13307</v>
      </c>
      <c r="C12027">
        <v>2</v>
      </c>
      <c r="D12027">
        <v>2</v>
      </c>
      <c r="E12027">
        <v>3</v>
      </c>
      <c r="F12027">
        <v>734</v>
      </c>
      <c r="G12027">
        <v>0</v>
      </c>
      <c r="H12027">
        <v>262</v>
      </c>
    </row>
    <row r="12028" spans="1:8" x14ac:dyDescent="0.25">
      <c r="A12028" t="s">
        <v>177</v>
      </c>
      <c r="B12028">
        <v>13308</v>
      </c>
      <c r="C12028">
        <v>1</v>
      </c>
      <c r="D12028">
        <v>0</v>
      </c>
      <c r="E12028">
        <v>1</v>
      </c>
      <c r="F12028">
        <v>0</v>
      </c>
      <c r="G12028">
        <v>0</v>
      </c>
      <c r="H12028">
        <v>2</v>
      </c>
    </row>
    <row r="12029" spans="1:8" x14ac:dyDescent="0.25">
      <c r="A12029" t="s">
        <v>177</v>
      </c>
      <c r="B12029">
        <v>13309</v>
      </c>
      <c r="C12029">
        <v>2</v>
      </c>
      <c r="D12029">
        <v>2</v>
      </c>
      <c r="E12029">
        <v>3</v>
      </c>
      <c r="F12029">
        <v>734</v>
      </c>
      <c r="G12029">
        <v>0</v>
      </c>
      <c r="H12029">
        <v>259</v>
      </c>
    </row>
    <row r="12030" spans="1:8" x14ac:dyDescent="0.25">
      <c r="A12030" t="s">
        <v>177</v>
      </c>
      <c r="B12030">
        <v>13310</v>
      </c>
      <c r="C12030">
        <v>2</v>
      </c>
      <c r="D12030">
        <v>2</v>
      </c>
      <c r="E12030">
        <v>3</v>
      </c>
      <c r="F12030">
        <v>734</v>
      </c>
      <c r="G12030">
        <v>0</v>
      </c>
      <c r="H12030">
        <v>260</v>
      </c>
    </row>
    <row r="12031" spans="1:8" x14ac:dyDescent="0.25">
      <c r="A12031" t="s">
        <v>177</v>
      </c>
      <c r="B12031">
        <v>13319</v>
      </c>
      <c r="C12031">
        <v>2</v>
      </c>
      <c r="D12031">
        <v>2</v>
      </c>
      <c r="E12031">
        <v>3</v>
      </c>
      <c r="F12031">
        <v>734</v>
      </c>
      <c r="G12031">
        <v>0</v>
      </c>
      <c r="H12031">
        <v>266</v>
      </c>
    </row>
    <row r="12032" spans="1:8" x14ac:dyDescent="0.25">
      <c r="A12032" t="s">
        <v>177</v>
      </c>
      <c r="B12032">
        <v>13320</v>
      </c>
      <c r="C12032">
        <v>2</v>
      </c>
      <c r="D12032">
        <v>2</v>
      </c>
      <c r="E12032">
        <v>3</v>
      </c>
      <c r="F12032">
        <v>734</v>
      </c>
      <c r="G12032">
        <v>0</v>
      </c>
      <c r="H12032">
        <v>257</v>
      </c>
    </row>
    <row r="12033" spans="1:8" x14ac:dyDescent="0.25">
      <c r="A12033" t="s">
        <v>177</v>
      </c>
      <c r="B12033">
        <v>13331</v>
      </c>
      <c r="C12033">
        <v>1</v>
      </c>
      <c r="D12033">
        <v>0</v>
      </c>
      <c r="E12033">
        <v>1</v>
      </c>
      <c r="F12033">
        <v>0</v>
      </c>
      <c r="G12033">
        <v>0</v>
      </c>
      <c r="H12033">
        <v>2</v>
      </c>
    </row>
    <row r="12034" spans="1:8" x14ac:dyDescent="0.25">
      <c r="A12034" t="s">
        <v>177</v>
      </c>
      <c r="B12034">
        <v>13332</v>
      </c>
      <c r="C12034">
        <v>2</v>
      </c>
      <c r="D12034">
        <v>2</v>
      </c>
      <c r="E12034">
        <v>3</v>
      </c>
      <c r="F12034">
        <v>149</v>
      </c>
      <c r="G12034">
        <v>0</v>
      </c>
      <c r="H12034">
        <v>78</v>
      </c>
    </row>
    <row r="12035" spans="1:8" x14ac:dyDescent="0.25">
      <c r="A12035" t="s">
        <v>177</v>
      </c>
      <c r="B12035">
        <v>13333</v>
      </c>
      <c r="C12035">
        <v>2</v>
      </c>
      <c r="D12035">
        <v>2</v>
      </c>
      <c r="E12035">
        <v>3</v>
      </c>
      <c r="F12035">
        <v>149</v>
      </c>
      <c r="G12035">
        <v>0</v>
      </c>
      <c r="H12035">
        <v>81</v>
      </c>
    </row>
    <row r="12036" spans="1:8" x14ac:dyDescent="0.25">
      <c r="A12036" t="s">
        <v>177</v>
      </c>
      <c r="B12036">
        <v>13334</v>
      </c>
      <c r="C12036">
        <v>2</v>
      </c>
      <c r="D12036">
        <v>2</v>
      </c>
      <c r="E12036">
        <v>3</v>
      </c>
      <c r="F12036">
        <v>734</v>
      </c>
      <c r="G12036">
        <v>0</v>
      </c>
      <c r="H12036">
        <v>281</v>
      </c>
    </row>
    <row r="12037" spans="1:8" x14ac:dyDescent="0.25">
      <c r="A12037" t="s">
        <v>177</v>
      </c>
      <c r="B12037">
        <v>13335</v>
      </c>
      <c r="C12037">
        <v>2</v>
      </c>
      <c r="D12037">
        <v>2</v>
      </c>
      <c r="E12037">
        <v>3</v>
      </c>
      <c r="F12037">
        <v>734</v>
      </c>
      <c r="G12037">
        <v>0</v>
      </c>
      <c r="H12037">
        <v>265</v>
      </c>
    </row>
    <row r="12038" spans="1:8" x14ac:dyDescent="0.25">
      <c r="A12038" t="s">
        <v>177</v>
      </c>
      <c r="B12038">
        <v>13336</v>
      </c>
      <c r="C12038">
        <v>2</v>
      </c>
      <c r="D12038">
        <v>2</v>
      </c>
      <c r="E12038">
        <v>3</v>
      </c>
      <c r="F12038">
        <v>734</v>
      </c>
      <c r="G12038">
        <v>0</v>
      </c>
      <c r="H12038">
        <v>262</v>
      </c>
    </row>
    <row r="12039" spans="1:8" x14ac:dyDescent="0.25">
      <c r="A12039" t="s">
        <v>177</v>
      </c>
      <c r="B12039">
        <v>13337</v>
      </c>
      <c r="C12039">
        <v>2</v>
      </c>
      <c r="D12039">
        <v>2</v>
      </c>
      <c r="E12039">
        <v>3</v>
      </c>
      <c r="F12039">
        <v>734</v>
      </c>
      <c r="G12039">
        <v>0</v>
      </c>
      <c r="H12039">
        <v>261</v>
      </c>
    </row>
    <row r="12040" spans="1:8" x14ac:dyDescent="0.25">
      <c r="A12040" t="s">
        <v>177</v>
      </c>
      <c r="B12040">
        <v>13346</v>
      </c>
      <c r="C12040">
        <v>2</v>
      </c>
      <c r="D12040">
        <v>2</v>
      </c>
      <c r="E12040">
        <v>3</v>
      </c>
      <c r="F12040">
        <v>734</v>
      </c>
      <c r="G12040">
        <v>0</v>
      </c>
      <c r="H12040">
        <v>258</v>
      </c>
    </row>
    <row r="12041" spans="1:8" x14ac:dyDescent="0.25">
      <c r="A12041" t="s">
        <v>177</v>
      </c>
      <c r="B12041">
        <v>13347</v>
      </c>
      <c r="C12041">
        <v>2</v>
      </c>
      <c r="D12041">
        <v>2</v>
      </c>
      <c r="E12041">
        <v>3</v>
      </c>
      <c r="F12041">
        <v>734</v>
      </c>
      <c r="G12041">
        <v>0</v>
      </c>
      <c r="H12041">
        <v>258</v>
      </c>
    </row>
    <row r="12042" spans="1:8" x14ac:dyDescent="0.25">
      <c r="A12042" t="s">
        <v>177</v>
      </c>
      <c r="B12042">
        <v>13356</v>
      </c>
      <c r="C12042">
        <v>2</v>
      </c>
      <c r="D12042">
        <v>2</v>
      </c>
      <c r="E12042">
        <v>3</v>
      </c>
      <c r="F12042">
        <v>734</v>
      </c>
      <c r="G12042">
        <v>0</v>
      </c>
      <c r="H12042">
        <v>263</v>
      </c>
    </row>
    <row r="12043" spans="1:8" x14ac:dyDescent="0.25">
      <c r="A12043" t="s">
        <v>177</v>
      </c>
      <c r="B12043">
        <v>13357</v>
      </c>
      <c r="C12043">
        <v>2</v>
      </c>
      <c r="D12043">
        <v>2</v>
      </c>
      <c r="E12043">
        <v>3</v>
      </c>
      <c r="F12043">
        <v>734</v>
      </c>
      <c r="G12043">
        <v>0</v>
      </c>
      <c r="H12043">
        <v>257</v>
      </c>
    </row>
    <row r="12044" spans="1:8" x14ac:dyDescent="0.25">
      <c r="A12044" t="s">
        <v>177</v>
      </c>
      <c r="B12044">
        <v>13367</v>
      </c>
      <c r="C12044">
        <v>2</v>
      </c>
      <c r="D12044">
        <v>2</v>
      </c>
      <c r="E12044">
        <v>3</v>
      </c>
      <c r="F12044">
        <v>734</v>
      </c>
      <c r="G12044">
        <v>0</v>
      </c>
      <c r="H12044">
        <v>247</v>
      </c>
    </row>
    <row r="12045" spans="1:8" x14ac:dyDescent="0.25">
      <c r="A12045" t="s">
        <v>177</v>
      </c>
      <c r="B12045">
        <v>13368</v>
      </c>
      <c r="C12045">
        <v>2</v>
      </c>
      <c r="D12045">
        <v>2</v>
      </c>
      <c r="E12045">
        <v>3</v>
      </c>
      <c r="F12045">
        <v>734</v>
      </c>
      <c r="G12045">
        <v>0</v>
      </c>
      <c r="H12045">
        <v>248</v>
      </c>
    </row>
    <row r="12046" spans="1:8" x14ac:dyDescent="0.25">
      <c r="A12046" t="s">
        <v>177</v>
      </c>
      <c r="B12046">
        <v>13378</v>
      </c>
      <c r="C12046">
        <v>2</v>
      </c>
      <c r="D12046">
        <v>2</v>
      </c>
      <c r="E12046">
        <v>3</v>
      </c>
      <c r="F12046">
        <v>734</v>
      </c>
      <c r="G12046">
        <v>0</v>
      </c>
      <c r="H12046">
        <v>248</v>
      </c>
    </row>
    <row r="12047" spans="1:8" x14ac:dyDescent="0.25">
      <c r="A12047" t="s">
        <v>177</v>
      </c>
      <c r="B12047">
        <v>13379</v>
      </c>
      <c r="C12047">
        <v>2</v>
      </c>
      <c r="D12047">
        <v>2</v>
      </c>
      <c r="E12047">
        <v>3</v>
      </c>
      <c r="F12047">
        <v>734</v>
      </c>
      <c r="G12047">
        <v>0</v>
      </c>
      <c r="H12047">
        <v>243</v>
      </c>
    </row>
    <row r="12048" spans="1:8" x14ac:dyDescent="0.25">
      <c r="A12048" t="s">
        <v>177</v>
      </c>
      <c r="B12048">
        <v>13389</v>
      </c>
      <c r="C12048">
        <v>2</v>
      </c>
      <c r="D12048">
        <v>2</v>
      </c>
      <c r="E12048">
        <v>3</v>
      </c>
      <c r="F12048">
        <v>734</v>
      </c>
      <c r="G12048">
        <v>0</v>
      </c>
      <c r="H12048">
        <v>2116</v>
      </c>
    </row>
    <row r="12049" spans="1:8" x14ac:dyDescent="0.25">
      <c r="A12049" t="s">
        <v>177</v>
      </c>
      <c r="B12049">
        <v>13390</v>
      </c>
      <c r="C12049">
        <v>2</v>
      </c>
      <c r="D12049">
        <v>2</v>
      </c>
      <c r="E12049">
        <v>3</v>
      </c>
      <c r="F12049">
        <v>734</v>
      </c>
      <c r="G12049">
        <v>0</v>
      </c>
      <c r="H12049">
        <v>2245</v>
      </c>
    </row>
    <row r="12050" spans="1:8" x14ac:dyDescent="0.25">
      <c r="A12050" t="s">
        <v>177</v>
      </c>
      <c r="B12050">
        <v>13400</v>
      </c>
      <c r="C12050">
        <v>2</v>
      </c>
      <c r="D12050">
        <v>2</v>
      </c>
      <c r="E12050">
        <v>3</v>
      </c>
      <c r="F12050">
        <v>734</v>
      </c>
      <c r="G12050">
        <v>0</v>
      </c>
      <c r="H12050">
        <v>2235</v>
      </c>
    </row>
    <row r="12051" spans="1:8" x14ac:dyDescent="0.25">
      <c r="A12051" t="s">
        <v>177</v>
      </c>
      <c r="B12051">
        <v>13401</v>
      </c>
      <c r="C12051">
        <v>2</v>
      </c>
      <c r="D12051">
        <v>2</v>
      </c>
      <c r="E12051">
        <v>3</v>
      </c>
      <c r="F12051">
        <v>734</v>
      </c>
      <c r="G12051">
        <v>0</v>
      </c>
      <c r="H12051">
        <v>2262</v>
      </c>
    </row>
    <row r="12052" spans="1:8" x14ac:dyDescent="0.25">
      <c r="A12052" t="s">
        <v>177</v>
      </c>
      <c r="B12052">
        <v>13411</v>
      </c>
      <c r="C12052">
        <v>3</v>
      </c>
      <c r="D12052">
        <v>3</v>
      </c>
      <c r="E12052">
        <v>6</v>
      </c>
      <c r="F12052">
        <v>734</v>
      </c>
      <c r="G12052">
        <v>0</v>
      </c>
      <c r="H12052">
        <v>2257</v>
      </c>
    </row>
    <row r="12053" spans="1:8" x14ac:dyDescent="0.25">
      <c r="A12053" t="s">
        <v>177</v>
      </c>
      <c r="B12053">
        <v>13412</v>
      </c>
      <c r="C12053">
        <v>2</v>
      </c>
      <c r="D12053">
        <v>2</v>
      </c>
      <c r="E12053">
        <v>3</v>
      </c>
      <c r="F12053">
        <v>734</v>
      </c>
      <c r="G12053">
        <v>0</v>
      </c>
      <c r="H12053">
        <v>2249</v>
      </c>
    </row>
    <row r="12054" spans="1:8" x14ac:dyDescent="0.25">
      <c r="A12054" t="s">
        <v>177</v>
      </c>
      <c r="B12054">
        <v>13422</v>
      </c>
      <c r="C12054">
        <v>3</v>
      </c>
      <c r="D12054">
        <v>3</v>
      </c>
      <c r="E12054">
        <v>6</v>
      </c>
      <c r="F12054">
        <v>734</v>
      </c>
      <c r="G12054">
        <v>0</v>
      </c>
      <c r="H12054">
        <v>2271</v>
      </c>
    </row>
    <row r="12055" spans="1:8" x14ac:dyDescent="0.25">
      <c r="A12055" t="s">
        <v>177</v>
      </c>
      <c r="B12055">
        <v>13423</v>
      </c>
      <c r="C12055">
        <v>2</v>
      </c>
      <c r="D12055">
        <v>2</v>
      </c>
      <c r="E12055">
        <v>3</v>
      </c>
      <c r="F12055">
        <v>734</v>
      </c>
      <c r="G12055">
        <v>0</v>
      </c>
      <c r="H12055">
        <v>2273</v>
      </c>
    </row>
    <row r="12056" spans="1:8" x14ac:dyDescent="0.25">
      <c r="A12056" t="s">
        <v>177</v>
      </c>
      <c r="B12056">
        <v>13433</v>
      </c>
      <c r="C12056">
        <v>3</v>
      </c>
      <c r="D12056">
        <v>3</v>
      </c>
      <c r="E12056">
        <v>6</v>
      </c>
      <c r="F12056">
        <v>734</v>
      </c>
      <c r="G12056">
        <v>0</v>
      </c>
      <c r="H12056">
        <v>2268</v>
      </c>
    </row>
    <row r="12057" spans="1:8" x14ac:dyDescent="0.25">
      <c r="A12057" t="s">
        <v>177</v>
      </c>
      <c r="B12057">
        <v>13434</v>
      </c>
      <c r="C12057">
        <v>2</v>
      </c>
      <c r="D12057">
        <v>2</v>
      </c>
      <c r="E12057">
        <v>3</v>
      </c>
      <c r="F12057">
        <v>734</v>
      </c>
      <c r="G12057">
        <v>0</v>
      </c>
      <c r="H12057">
        <v>2232</v>
      </c>
    </row>
    <row r="12058" spans="1:8" x14ac:dyDescent="0.25">
      <c r="A12058" t="s">
        <v>177</v>
      </c>
      <c r="B12058">
        <v>13444</v>
      </c>
      <c r="C12058">
        <v>3</v>
      </c>
      <c r="D12058">
        <v>3</v>
      </c>
      <c r="E12058">
        <v>6</v>
      </c>
      <c r="F12058">
        <v>734</v>
      </c>
      <c r="G12058">
        <v>0</v>
      </c>
      <c r="H12058">
        <v>2290</v>
      </c>
    </row>
    <row r="12059" spans="1:8" x14ac:dyDescent="0.25">
      <c r="A12059" t="s">
        <v>177</v>
      </c>
      <c r="B12059">
        <v>13445</v>
      </c>
      <c r="C12059">
        <v>2</v>
      </c>
      <c r="D12059">
        <v>2</v>
      </c>
      <c r="E12059">
        <v>3</v>
      </c>
      <c r="F12059">
        <v>734</v>
      </c>
      <c r="G12059">
        <v>0</v>
      </c>
      <c r="H12059">
        <v>2267</v>
      </c>
    </row>
    <row r="12060" spans="1:8" x14ac:dyDescent="0.25">
      <c r="A12060" t="s">
        <v>177</v>
      </c>
      <c r="B12060">
        <v>13454</v>
      </c>
      <c r="C12060">
        <v>3</v>
      </c>
      <c r="D12060">
        <v>2</v>
      </c>
      <c r="E12060">
        <v>5</v>
      </c>
      <c r="F12060">
        <v>734</v>
      </c>
      <c r="G12060">
        <v>0</v>
      </c>
      <c r="H12060">
        <v>2251</v>
      </c>
    </row>
    <row r="12061" spans="1:8" x14ac:dyDescent="0.25">
      <c r="A12061" t="s">
        <v>177</v>
      </c>
      <c r="B12061">
        <v>13455</v>
      </c>
      <c r="C12061">
        <v>2</v>
      </c>
      <c r="D12061">
        <v>2</v>
      </c>
      <c r="E12061">
        <v>3</v>
      </c>
      <c r="F12061">
        <v>734</v>
      </c>
      <c r="G12061">
        <v>0</v>
      </c>
      <c r="H12061">
        <v>2225</v>
      </c>
    </row>
    <row r="12062" spans="1:8" x14ac:dyDescent="0.25">
      <c r="A12062" t="s">
        <v>177</v>
      </c>
      <c r="B12062">
        <v>13464</v>
      </c>
      <c r="C12062">
        <v>3</v>
      </c>
      <c r="D12062">
        <v>2</v>
      </c>
      <c r="E12062">
        <v>5</v>
      </c>
      <c r="F12062">
        <v>734</v>
      </c>
      <c r="G12062">
        <v>0</v>
      </c>
      <c r="H12062">
        <v>2266</v>
      </c>
    </row>
    <row r="12063" spans="1:8" x14ac:dyDescent="0.25">
      <c r="A12063" t="s">
        <v>177</v>
      </c>
      <c r="B12063">
        <v>13465</v>
      </c>
      <c r="C12063">
        <v>2</v>
      </c>
      <c r="D12063">
        <v>2</v>
      </c>
      <c r="E12063">
        <v>3</v>
      </c>
      <c r="F12063">
        <v>734</v>
      </c>
      <c r="G12063">
        <v>0</v>
      </c>
      <c r="H12063">
        <v>2263</v>
      </c>
    </row>
    <row r="12064" spans="1:8" x14ac:dyDescent="0.25">
      <c r="A12064" t="s">
        <v>177</v>
      </c>
      <c r="B12064">
        <v>13474</v>
      </c>
      <c r="C12064">
        <v>3</v>
      </c>
      <c r="D12064">
        <v>2</v>
      </c>
      <c r="E12064">
        <v>5</v>
      </c>
      <c r="F12064">
        <v>734</v>
      </c>
      <c r="G12064">
        <v>0</v>
      </c>
      <c r="H12064">
        <v>2263</v>
      </c>
    </row>
    <row r="12065" spans="1:8" x14ac:dyDescent="0.25">
      <c r="A12065" t="s">
        <v>177</v>
      </c>
      <c r="B12065">
        <v>13475</v>
      </c>
      <c r="C12065">
        <v>2</v>
      </c>
      <c r="D12065">
        <v>2</v>
      </c>
      <c r="E12065">
        <v>3</v>
      </c>
      <c r="F12065">
        <v>734</v>
      </c>
      <c r="G12065">
        <v>0</v>
      </c>
      <c r="H12065">
        <v>2284</v>
      </c>
    </row>
    <row r="12066" spans="1:8" x14ac:dyDescent="0.25">
      <c r="A12066" t="s">
        <v>177</v>
      </c>
      <c r="B12066">
        <v>13483</v>
      </c>
      <c r="C12066">
        <v>2</v>
      </c>
      <c r="D12066">
        <v>2</v>
      </c>
      <c r="E12066">
        <v>3</v>
      </c>
      <c r="F12066">
        <v>734</v>
      </c>
      <c r="G12066">
        <v>0</v>
      </c>
      <c r="H12066">
        <v>2234</v>
      </c>
    </row>
    <row r="12067" spans="1:8" x14ac:dyDescent="0.25">
      <c r="A12067" t="s">
        <v>177</v>
      </c>
      <c r="B12067">
        <v>13484</v>
      </c>
      <c r="C12067">
        <v>2</v>
      </c>
      <c r="D12067">
        <v>2</v>
      </c>
      <c r="E12067">
        <v>3</v>
      </c>
      <c r="F12067">
        <v>734</v>
      </c>
      <c r="G12067">
        <v>0</v>
      </c>
      <c r="H12067">
        <v>2262</v>
      </c>
    </row>
    <row r="12068" spans="1:8" x14ac:dyDescent="0.25">
      <c r="A12068" t="s">
        <v>177</v>
      </c>
      <c r="B12068">
        <v>13492</v>
      </c>
      <c r="C12068">
        <v>2</v>
      </c>
      <c r="D12068">
        <v>2</v>
      </c>
      <c r="E12068">
        <v>3</v>
      </c>
      <c r="F12068">
        <v>734</v>
      </c>
      <c r="G12068">
        <v>0</v>
      </c>
      <c r="H12068">
        <v>2244</v>
      </c>
    </row>
    <row r="12069" spans="1:8" x14ac:dyDescent="0.25">
      <c r="A12069" t="s">
        <v>177</v>
      </c>
      <c r="B12069">
        <v>13493</v>
      </c>
      <c r="C12069">
        <v>2</v>
      </c>
      <c r="D12069">
        <v>2</v>
      </c>
      <c r="E12069">
        <v>3</v>
      </c>
      <c r="F12069">
        <v>734</v>
      </c>
      <c r="G12069">
        <v>0</v>
      </c>
      <c r="H12069">
        <v>2257</v>
      </c>
    </row>
    <row r="12070" spans="1:8" x14ac:dyDescent="0.25">
      <c r="A12070" t="s">
        <v>177</v>
      </c>
      <c r="B12070">
        <v>13501</v>
      </c>
      <c r="C12070">
        <v>3</v>
      </c>
      <c r="D12070">
        <v>3</v>
      </c>
      <c r="E12070">
        <v>6</v>
      </c>
      <c r="F12070">
        <v>734</v>
      </c>
      <c r="H12070">
        <v>58</v>
      </c>
    </row>
    <row r="12071" spans="1:8" x14ac:dyDescent="0.25">
      <c r="A12071" t="s">
        <v>177</v>
      </c>
      <c r="B12071">
        <v>13502</v>
      </c>
      <c r="C12071">
        <v>2</v>
      </c>
      <c r="D12071">
        <v>2</v>
      </c>
      <c r="E12071">
        <v>3</v>
      </c>
      <c r="F12071">
        <v>734</v>
      </c>
      <c r="G12071">
        <v>0</v>
      </c>
      <c r="H12071">
        <v>2243</v>
      </c>
    </row>
    <row r="12072" spans="1:8" x14ac:dyDescent="0.25">
      <c r="A12072" t="s">
        <v>177</v>
      </c>
      <c r="B12072">
        <v>13510</v>
      </c>
      <c r="C12072">
        <v>3</v>
      </c>
      <c r="D12072">
        <v>3</v>
      </c>
      <c r="E12072">
        <v>6</v>
      </c>
      <c r="F12072">
        <v>734</v>
      </c>
      <c r="H12072">
        <v>48</v>
      </c>
    </row>
    <row r="12073" spans="1:8" x14ac:dyDescent="0.25">
      <c r="A12073" t="s">
        <v>177</v>
      </c>
      <c r="B12073">
        <v>13511</v>
      </c>
      <c r="C12073">
        <v>2</v>
      </c>
      <c r="D12073">
        <v>2</v>
      </c>
      <c r="E12073">
        <v>3</v>
      </c>
      <c r="F12073">
        <v>734</v>
      </c>
      <c r="G12073">
        <v>0</v>
      </c>
      <c r="H12073">
        <v>2249</v>
      </c>
    </row>
    <row r="12074" spans="1:8" x14ac:dyDescent="0.25">
      <c r="A12074" t="s">
        <v>177</v>
      </c>
      <c r="B12074">
        <v>13519</v>
      </c>
      <c r="C12074">
        <v>3</v>
      </c>
      <c r="D12074">
        <v>3</v>
      </c>
      <c r="E12074">
        <v>6</v>
      </c>
      <c r="F12074">
        <v>734</v>
      </c>
      <c r="H12074">
        <v>50</v>
      </c>
    </row>
    <row r="12075" spans="1:8" x14ac:dyDescent="0.25">
      <c r="A12075" t="s">
        <v>177</v>
      </c>
      <c r="B12075">
        <v>13520</v>
      </c>
      <c r="C12075">
        <v>2</v>
      </c>
      <c r="D12075">
        <v>2</v>
      </c>
      <c r="E12075">
        <v>3</v>
      </c>
      <c r="F12075">
        <v>734</v>
      </c>
      <c r="G12075">
        <v>0</v>
      </c>
      <c r="H12075">
        <v>2268</v>
      </c>
    </row>
    <row r="12076" spans="1:8" x14ac:dyDescent="0.25">
      <c r="A12076" t="s">
        <v>177</v>
      </c>
      <c r="B12076">
        <v>13528</v>
      </c>
      <c r="C12076">
        <v>3</v>
      </c>
      <c r="D12076">
        <v>3</v>
      </c>
      <c r="E12076">
        <v>6</v>
      </c>
      <c r="F12076">
        <v>734</v>
      </c>
      <c r="H12076">
        <v>58</v>
      </c>
    </row>
    <row r="12077" spans="1:8" x14ac:dyDescent="0.25">
      <c r="A12077" t="s">
        <v>177</v>
      </c>
      <c r="B12077">
        <v>13529</v>
      </c>
      <c r="C12077">
        <v>2</v>
      </c>
      <c r="D12077">
        <v>2</v>
      </c>
      <c r="E12077">
        <v>3</v>
      </c>
      <c r="F12077">
        <v>734</v>
      </c>
      <c r="G12077">
        <v>0</v>
      </c>
      <c r="H12077">
        <v>2217</v>
      </c>
    </row>
    <row r="12078" spans="1:8" x14ac:dyDescent="0.25">
      <c r="A12078" t="s">
        <v>177</v>
      </c>
      <c r="B12078">
        <v>13537</v>
      </c>
      <c r="C12078">
        <v>3</v>
      </c>
      <c r="D12078">
        <v>2</v>
      </c>
      <c r="E12078">
        <v>5</v>
      </c>
      <c r="F12078">
        <v>734</v>
      </c>
      <c r="H12078">
        <v>37</v>
      </c>
    </row>
    <row r="12079" spans="1:8" x14ac:dyDescent="0.25">
      <c r="A12079" t="s">
        <v>177</v>
      </c>
      <c r="B12079">
        <v>13538</v>
      </c>
      <c r="C12079">
        <v>2</v>
      </c>
      <c r="D12079">
        <v>2</v>
      </c>
      <c r="E12079">
        <v>3</v>
      </c>
      <c r="F12079">
        <v>734</v>
      </c>
      <c r="G12079">
        <v>0</v>
      </c>
      <c r="H12079">
        <v>2190</v>
      </c>
    </row>
    <row r="12080" spans="1:8" x14ac:dyDescent="0.25">
      <c r="A12080" t="s">
        <v>177</v>
      </c>
      <c r="B12080">
        <v>13546</v>
      </c>
      <c r="C12080">
        <v>3</v>
      </c>
      <c r="D12080">
        <v>2</v>
      </c>
      <c r="E12080">
        <v>5</v>
      </c>
      <c r="F12080">
        <v>734</v>
      </c>
      <c r="H12080">
        <v>36</v>
      </c>
    </row>
    <row r="12081" spans="1:8" x14ac:dyDescent="0.25">
      <c r="A12081" t="s">
        <v>177</v>
      </c>
      <c r="B12081">
        <v>13547</v>
      </c>
      <c r="C12081">
        <v>2</v>
      </c>
      <c r="D12081">
        <v>2</v>
      </c>
      <c r="E12081">
        <v>3</v>
      </c>
      <c r="F12081">
        <v>734</v>
      </c>
      <c r="G12081">
        <v>0</v>
      </c>
      <c r="H12081">
        <v>2232</v>
      </c>
    </row>
    <row r="12082" spans="1:8" x14ac:dyDescent="0.25">
      <c r="A12082" t="s">
        <v>177</v>
      </c>
      <c r="B12082">
        <v>13555</v>
      </c>
      <c r="C12082">
        <v>3</v>
      </c>
      <c r="D12082">
        <v>2</v>
      </c>
      <c r="E12082">
        <v>5</v>
      </c>
      <c r="F12082">
        <v>734</v>
      </c>
      <c r="H12082">
        <v>37</v>
      </c>
    </row>
    <row r="12083" spans="1:8" x14ac:dyDescent="0.25">
      <c r="A12083" t="s">
        <v>177</v>
      </c>
      <c r="B12083">
        <v>13556</v>
      </c>
      <c r="C12083">
        <v>2</v>
      </c>
      <c r="D12083">
        <v>2</v>
      </c>
      <c r="E12083">
        <v>3</v>
      </c>
      <c r="F12083">
        <v>734</v>
      </c>
      <c r="G12083">
        <v>0</v>
      </c>
      <c r="H12083">
        <v>2224</v>
      </c>
    </row>
    <row r="12084" spans="1:8" x14ac:dyDescent="0.25">
      <c r="A12084" t="s">
        <v>177</v>
      </c>
      <c r="B12084">
        <v>13564</v>
      </c>
      <c r="C12084">
        <v>3</v>
      </c>
      <c r="D12084">
        <v>2</v>
      </c>
      <c r="E12084">
        <v>5</v>
      </c>
      <c r="F12084">
        <v>734</v>
      </c>
      <c r="H12084">
        <v>76</v>
      </c>
    </row>
    <row r="12085" spans="1:8" x14ac:dyDescent="0.25">
      <c r="A12085" t="s">
        <v>177</v>
      </c>
      <c r="B12085">
        <v>13565</v>
      </c>
      <c r="C12085">
        <v>2</v>
      </c>
      <c r="D12085">
        <v>2</v>
      </c>
      <c r="E12085">
        <v>3</v>
      </c>
      <c r="F12085">
        <v>734</v>
      </c>
      <c r="G12085">
        <v>0</v>
      </c>
      <c r="H12085">
        <v>2218</v>
      </c>
    </row>
    <row r="12086" spans="1:8" x14ac:dyDescent="0.25">
      <c r="A12086" t="s">
        <v>177</v>
      </c>
      <c r="B12086">
        <v>13573</v>
      </c>
      <c r="C12086">
        <v>3</v>
      </c>
      <c r="D12086">
        <v>2</v>
      </c>
      <c r="E12086">
        <v>5</v>
      </c>
      <c r="F12086">
        <v>734</v>
      </c>
      <c r="H12086">
        <v>77</v>
      </c>
    </row>
    <row r="12087" spans="1:8" x14ac:dyDescent="0.25">
      <c r="A12087" t="s">
        <v>177</v>
      </c>
      <c r="B12087">
        <v>13574</v>
      </c>
      <c r="C12087">
        <v>2</v>
      </c>
      <c r="D12087">
        <v>2</v>
      </c>
      <c r="E12087">
        <v>3</v>
      </c>
      <c r="F12087">
        <v>734</v>
      </c>
      <c r="G12087">
        <v>0</v>
      </c>
      <c r="H12087">
        <v>2261</v>
      </c>
    </row>
    <row r="12088" spans="1:8" x14ac:dyDescent="0.25">
      <c r="A12088" t="s">
        <v>177</v>
      </c>
      <c r="B12088">
        <v>13582</v>
      </c>
      <c r="C12088">
        <v>3</v>
      </c>
      <c r="D12088">
        <v>2</v>
      </c>
      <c r="E12088">
        <v>5</v>
      </c>
      <c r="F12088">
        <v>734</v>
      </c>
      <c r="H12088">
        <v>74</v>
      </c>
    </row>
    <row r="12089" spans="1:8" x14ac:dyDescent="0.25">
      <c r="A12089" t="s">
        <v>177</v>
      </c>
      <c r="B12089">
        <v>13583</v>
      </c>
      <c r="C12089">
        <v>2</v>
      </c>
      <c r="D12089">
        <v>2</v>
      </c>
      <c r="E12089">
        <v>3</v>
      </c>
      <c r="F12089">
        <v>734</v>
      </c>
      <c r="G12089">
        <v>0</v>
      </c>
      <c r="H12089">
        <v>2224</v>
      </c>
    </row>
    <row r="12090" spans="1:8" x14ac:dyDescent="0.25">
      <c r="A12090" t="s">
        <v>177</v>
      </c>
      <c r="B12090">
        <v>13592</v>
      </c>
      <c r="C12090">
        <v>1</v>
      </c>
      <c r="D12090">
        <v>0</v>
      </c>
      <c r="E12090">
        <v>1</v>
      </c>
      <c r="F12090">
        <v>0</v>
      </c>
      <c r="G12090">
        <v>0</v>
      </c>
      <c r="H12090">
        <v>2</v>
      </c>
    </row>
    <row r="12091" spans="1:8" x14ac:dyDescent="0.25">
      <c r="A12091" t="s">
        <v>177</v>
      </c>
      <c r="B12091">
        <v>13593</v>
      </c>
      <c r="C12091">
        <v>2</v>
      </c>
      <c r="D12091">
        <v>4</v>
      </c>
      <c r="E12091">
        <v>5</v>
      </c>
      <c r="F12091">
        <v>149</v>
      </c>
      <c r="H12091">
        <v>65</v>
      </c>
    </row>
    <row r="12092" spans="1:8" x14ac:dyDescent="0.25">
      <c r="A12092" t="s">
        <v>177</v>
      </c>
      <c r="B12092">
        <v>13594</v>
      </c>
      <c r="C12092">
        <v>5</v>
      </c>
      <c r="D12092">
        <v>2</v>
      </c>
      <c r="E12092">
        <v>9</v>
      </c>
      <c r="F12092">
        <v>734</v>
      </c>
      <c r="G12092">
        <v>0</v>
      </c>
      <c r="H12092">
        <v>2957</v>
      </c>
    </row>
    <row r="12093" spans="1:8" x14ac:dyDescent="0.25">
      <c r="A12093" t="s">
        <v>177</v>
      </c>
      <c r="B12093">
        <v>13595</v>
      </c>
      <c r="C12093">
        <v>2</v>
      </c>
      <c r="D12093">
        <v>2</v>
      </c>
      <c r="E12093">
        <v>3</v>
      </c>
      <c r="F12093">
        <v>734</v>
      </c>
      <c r="G12093">
        <v>0</v>
      </c>
      <c r="H12093">
        <v>2133</v>
      </c>
    </row>
    <row r="12094" spans="1:8" x14ac:dyDescent="0.25">
      <c r="A12094" t="s">
        <v>177</v>
      </c>
      <c r="B12094">
        <v>13603</v>
      </c>
      <c r="C12094">
        <v>1</v>
      </c>
      <c r="D12094">
        <v>0</v>
      </c>
      <c r="E12094">
        <v>1</v>
      </c>
      <c r="F12094">
        <v>0</v>
      </c>
      <c r="G12094">
        <v>0</v>
      </c>
      <c r="H12094">
        <v>2</v>
      </c>
    </row>
    <row r="12095" spans="1:8" x14ac:dyDescent="0.25">
      <c r="A12095" t="s">
        <v>177</v>
      </c>
      <c r="B12095">
        <v>13604</v>
      </c>
      <c r="C12095">
        <v>3</v>
      </c>
      <c r="D12095">
        <v>2</v>
      </c>
      <c r="E12095">
        <v>5</v>
      </c>
      <c r="F12095">
        <v>734</v>
      </c>
      <c r="G12095">
        <v>0</v>
      </c>
      <c r="H12095">
        <v>2249</v>
      </c>
    </row>
    <row r="12096" spans="1:8" x14ac:dyDescent="0.25">
      <c r="A12096" t="s">
        <v>177</v>
      </c>
      <c r="B12096">
        <v>13605</v>
      </c>
      <c r="C12096">
        <v>2</v>
      </c>
      <c r="D12096">
        <v>2</v>
      </c>
      <c r="E12096">
        <v>3</v>
      </c>
      <c r="F12096">
        <v>734</v>
      </c>
      <c r="G12096">
        <v>0</v>
      </c>
      <c r="H12096">
        <v>2152</v>
      </c>
    </row>
    <row r="12097" spans="1:8" x14ac:dyDescent="0.25">
      <c r="A12097" t="s">
        <v>177</v>
      </c>
      <c r="B12097">
        <v>13606</v>
      </c>
      <c r="C12097">
        <v>3</v>
      </c>
      <c r="D12097">
        <v>2</v>
      </c>
      <c r="E12097">
        <v>5</v>
      </c>
      <c r="F12097">
        <v>734</v>
      </c>
      <c r="G12097">
        <v>0</v>
      </c>
      <c r="H12097">
        <v>2236</v>
      </c>
    </row>
    <row r="12098" spans="1:8" x14ac:dyDescent="0.25">
      <c r="A12098" t="s">
        <v>177</v>
      </c>
      <c r="B12098">
        <v>13607</v>
      </c>
      <c r="C12098">
        <v>2</v>
      </c>
      <c r="D12098">
        <v>2</v>
      </c>
      <c r="E12098">
        <v>3</v>
      </c>
      <c r="F12098">
        <v>734</v>
      </c>
      <c r="G12098">
        <v>0</v>
      </c>
      <c r="H12098">
        <v>2159</v>
      </c>
    </row>
    <row r="12099" spans="1:8" x14ac:dyDescent="0.25">
      <c r="A12099" t="s">
        <v>177</v>
      </c>
      <c r="B12099">
        <v>13614</v>
      </c>
      <c r="C12099">
        <v>2</v>
      </c>
      <c r="D12099">
        <v>2</v>
      </c>
      <c r="E12099">
        <v>3</v>
      </c>
      <c r="F12099">
        <v>734</v>
      </c>
      <c r="G12099">
        <v>0</v>
      </c>
      <c r="H12099">
        <v>2172</v>
      </c>
    </row>
    <row r="12100" spans="1:8" x14ac:dyDescent="0.25">
      <c r="A12100" t="s">
        <v>177</v>
      </c>
      <c r="B12100">
        <v>13615</v>
      </c>
      <c r="C12100">
        <v>2</v>
      </c>
      <c r="D12100">
        <v>2</v>
      </c>
      <c r="E12100">
        <v>3</v>
      </c>
      <c r="F12100">
        <v>734</v>
      </c>
      <c r="G12100">
        <v>0</v>
      </c>
      <c r="H12100">
        <v>2175</v>
      </c>
    </row>
    <row r="12101" spans="1:8" x14ac:dyDescent="0.25">
      <c r="A12101" t="s">
        <v>177</v>
      </c>
      <c r="B12101">
        <v>13624</v>
      </c>
      <c r="C12101">
        <v>1</v>
      </c>
      <c r="D12101">
        <v>0</v>
      </c>
      <c r="E12101">
        <v>1</v>
      </c>
      <c r="F12101">
        <v>0</v>
      </c>
      <c r="G12101">
        <v>0</v>
      </c>
      <c r="H12101">
        <v>2</v>
      </c>
    </row>
    <row r="12102" spans="1:8" x14ac:dyDescent="0.25">
      <c r="A12102" t="s">
        <v>177</v>
      </c>
      <c r="B12102">
        <v>13625</v>
      </c>
      <c r="C12102">
        <v>2</v>
      </c>
      <c r="D12102">
        <v>4</v>
      </c>
      <c r="E12102">
        <v>5</v>
      </c>
      <c r="F12102">
        <v>149</v>
      </c>
      <c r="H12102">
        <v>57</v>
      </c>
    </row>
    <row r="12103" spans="1:8" x14ac:dyDescent="0.25">
      <c r="A12103" t="s">
        <v>177</v>
      </c>
      <c r="B12103">
        <v>13626</v>
      </c>
      <c r="C12103">
        <v>5</v>
      </c>
      <c r="D12103">
        <v>2</v>
      </c>
      <c r="E12103">
        <v>9</v>
      </c>
      <c r="F12103">
        <v>734</v>
      </c>
      <c r="G12103">
        <v>0</v>
      </c>
      <c r="H12103">
        <v>2770</v>
      </c>
    </row>
    <row r="12104" spans="1:8" x14ac:dyDescent="0.25">
      <c r="A12104" t="s">
        <v>177</v>
      </c>
      <c r="B12104">
        <v>13627</v>
      </c>
      <c r="C12104">
        <v>2</v>
      </c>
      <c r="D12104">
        <v>2</v>
      </c>
      <c r="E12104">
        <v>3</v>
      </c>
      <c r="F12104">
        <v>734</v>
      </c>
      <c r="G12104">
        <v>0</v>
      </c>
      <c r="H12104">
        <v>2243</v>
      </c>
    </row>
    <row r="12105" spans="1:8" x14ac:dyDescent="0.25">
      <c r="A12105" t="s">
        <v>177</v>
      </c>
      <c r="B12105">
        <v>13635</v>
      </c>
      <c r="C12105">
        <v>3</v>
      </c>
      <c r="D12105">
        <v>2</v>
      </c>
      <c r="E12105">
        <v>5</v>
      </c>
      <c r="F12105">
        <v>734</v>
      </c>
      <c r="G12105">
        <v>0</v>
      </c>
      <c r="H12105">
        <v>2402</v>
      </c>
    </row>
    <row r="12106" spans="1:8" x14ac:dyDescent="0.25">
      <c r="A12106" t="s">
        <v>177</v>
      </c>
      <c r="B12106">
        <v>13636</v>
      </c>
      <c r="C12106">
        <v>2</v>
      </c>
      <c r="D12106">
        <v>2</v>
      </c>
      <c r="E12106">
        <v>3</v>
      </c>
      <c r="F12106">
        <v>734</v>
      </c>
      <c r="G12106">
        <v>0</v>
      </c>
      <c r="H12106">
        <v>2305</v>
      </c>
    </row>
    <row r="12107" spans="1:8" x14ac:dyDescent="0.25">
      <c r="A12107" t="s">
        <v>177</v>
      </c>
      <c r="B12107">
        <v>13643</v>
      </c>
      <c r="C12107">
        <v>2</v>
      </c>
      <c r="D12107">
        <v>2</v>
      </c>
      <c r="E12107">
        <v>3</v>
      </c>
      <c r="F12107">
        <v>734</v>
      </c>
      <c r="G12107">
        <v>0</v>
      </c>
      <c r="H12107">
        <v>2256</v>
      </c>
    </row>
    <row r="12108" spans="1:8" x14ac:dyDescent="0.25">
      <c r="A12108" t="s">
        <v>177</v>
      </c>
      <c r="B12108">
        <v>13644</v>
      </c>
      <c r="C12108">
        <v>2</v>
      </c>
      <c r="D12108">
        <v>2</v>
      </c>
      <c r="E12108">
        <v>3</v>
      </c>
      <c r="F12108">
        <v>734</v>
      </c>
      <c r="G12108">
        <v>0</v>
      </c>
      <c r="H12108">
        <v>2261</v>
      </c>
    </row>
    <row r="12109" spans="1:8" x14ac:dyDescent="0.25">
      <c r="A12109" t="s">
        <v>177</v>
      </c>
      <c r="B12109">
        <v>13652</v>
      </c>
      <c r="C12109">
        <v>3</v>
      </c>
      <c r="D12109">
        <v>2</v>
      </c>
      <c r="E12109">
        <v>4</v>
      </c>
      <c r="F12109">
        <v>734</v>
      </c>
      <c r="G12109">
        <v>0</v>
      </c>
      <c r="H12109">
        <v>2293</v>
      </c>
    </row>
    <row r="12110" spans="1:8" x14ac:dyDescent="0.25">
      <c r="A12110" t="s">
        <v>177</v>
      </c>
      <c r="B12110">
        <v>13653</v>
      </c>
      <c r="C12110">
        <v>2</v>
      </c>
      <c r="D12110">
        <v>2</v>
      </c>
      <c r="E12110">
        <v>3</v>
      </c>
      <c r="F12110">
        <v>734</v>
      </c>
      <c r="G12110">
        <v>0</v>
      </c>
      <c r="H12110">
        <v>2255</v>
      </c>
    </row>
    <row r="12111" spans="1:8" x14ac:dyDescent="0.25">
      <c r="A12111" t="s">
        <v>177</v>
      </c>
      <c r="B12111">
        <v>13662</v>
      </c>
      <c r="C12111">
        <v>3</v>
      </c>
      <c r="D12111">
        <v>2</v>
      </c>
      <c r="E12111">
        <v>5</v>
      </c>
      <c r="F12111">
        <v>734</v>
      </c>
      <c r="G12111">
        <v>0</v>
      </c>
      <c r="H12111">
        <v>2352</v>
      </c>
    </row>
    <row r="12112" spans="1:8" x14ac:dyDescent="0.25">
      <c r="A12112" t="s">
        <v>177</v>
      </c>
      <c r="B12112">
        <v>13663</v>
      </c>
      <c r="C12112">
        <v>2</v>
      </c>
      <c r="D12112">
        <v>2</v>
      </c>
      <c r="E12112">
        <v>3</v>
      </c>
      <c r="F12112">
        <v>734</v>
      </c>
      <c r="G12112">
        <v>0</v>
      </c>
      <c r="H12112">
        <v>2234</v>
      </c>
    </row>
    <row r="12113" spans="1:8" x14ac:dyDescent="0.25">
      <c r="A12113" t="s">
        <v>177</v>
      </c>
      <c r="B12113">
        <v>13670</v>
      </c>
      <c r="C12113">
        <v>2</v>
      </c>
      <c r="D12113">
        <v>2</v>
      </c>
      <c r="E12113">
        <v>3</v>
      </c>
      <c r="F12113">
        <v>734</v>
      </c>
      <c r="G12113">
        <v>0</v>
      </c>
      <c r="H12113">
        <v>2288</v>
      </c>
    </row>
    <row r="12114" spans="1:8" x14ac:dyDescent="0.25">
      <c r="A12114" t="s">
        <v>177</v>
      </c>
      <c r="B12114">
        <v>13671</v>
      </c>
      <c r="C12114">
        <v>2</v>
      </c>
      <c r="D12114">
        <v>2</v>
      </c>
      <c r="E12114">
        <v>3</v>
      </c>
      <c r="F12114">
        <v>734</v>
      </c>
      <c r="G12114">
        <v>0</v>
      </c>
      <c r="H12114">
        <v>2277</v>
      </c>
    </row>
    <row r="12115" spans="1:8" x14ac:dyDescent="0.25">
      <c r="A12115" t="s">
        <v>177</v>
      </c>
      <c r="B12115">
        <v>13679</v>
      </c>
      <c r="C12115">
        <v>3</v>
      </c>
      <c r="D12115">
        <v>2</v>
      </c>
      <c r="E12115">
        <v>4</v>
      </c>
      <c r="F12115">
        <v>734</v>
      </c>
      <c r="G12115">
        <v>0</v>
      </c>
      <c r="H12115">
        <v>2288</v>
      </c>
    </row>
    <row r="12116" spans="1:8" x14ac:dyDescent="0.25">
      <c r="A12116" t="s">
        <v>177</v>
      </c>
      <c r="B12116">
        <v>13680</v>
      </c>
      <c r="C12116">
        <v>2</v>
      </c>
      <c r="D12116">
        <v>2</v>
      </c>
      <c r="E12116">
        <v>3</v>
      </c>
      <c r="F12116">
        <v>734</v>
      </c>
      <c r="G12116">
        <v>0</v>
      </c>
      <c r="H12116">
        <v>2284</v>
      </c>
    </row>
    <row r="12117" spans="1:8" x14ac:dyDescent="0.25">
      <c r="A12117" t="s">
        <v>177</v>
      </c>
      <c r="B12117">
        <v>13689</v>
      </c>
      <c r="C12117">
        <v>3</v>
      </c>
      <c r="D12117">
        <v>2</v>
      </c>
      <c r="E12117">
        <v>5</v>
      </c>
      <c r="F12117">
        <v>734</v>
      </c>
      <c r="G12117">
        <v>0</v>
      </c>
      <c r="H12117">
        <v>2366</v>
      </c>
    </row>
    <row r="12118" spans="1:8" x14ac:dyDescent="0.25">
      <c r="A12118" t="s">
        <v>177</v>
      </c>
      <c r="B12118">
        <v>13690</v>
      </c>
      <c r="C12118">
        <v>2</v>
      </c>
      <c r="D12118">
        <v>2</v>
      </c>
      <c r="E12118">
        <v>3</v>
      </c>
      <c r="F12118">
        <v>734</v>
      </c>
      <c r="G12118">
        <v>0</v>
      </c>
      <c r="H12118">
        <v>2285</v>
      </c>
    </row>
    <row r="12119" spans="1:8" x14ac:dyDescent="0.25">
      <c r="A12119" t="s">
        <v>177</v>
      </c>
      <c r="B12119">
        <v>13697</v>
      </c>
      <c r="C12119">
        <v>2</v>
      </c>
      <c r="D12119">
        <v>2</v>
      </c>
      <c r="E12119">
        <v>3</v>
      </c>
      <c r="F12119">
        <v>734</v>
      </c>
      <c r="G12119">
        <v>0</v>
      </c>
      <c r="H12119">
        <v>2244</v>
      </c>
    </row>
    <row r="12120" spans="1:8" x14ac:dyDescent="0.25">
      <c r="A12120" t="s">
        <v>177</v>
      </c>
      <c r="B12120">
        <v>13698</v>
      </c>
      <c r="C12120">
        <v>2</v>
      </c>
      <c r="D12120">
        <v>2</v>
      </c>
      <c r="E12120">
        <v>3</v>
      </c>
      <c r="F12120">
        <v>734</v>
      </c>
      <c r="G12120">
        <v>0</v>
      </c>
      <c r="H12120">
        <v>2284</v>
      </c>
    </row>
    <row r="12121" spans="1:8" x14ac:dyDescent="0.25">
      <c r="A12121" t="s">
        <v>177</v>
      </c>
      <c r="B12121">
        <v>13706</v>
      </c>
      <c r="C12121">
        <v>3</v>
      </c>
      <c r="D12121">
        <v>2</v>
      </c>
      <c r="E12121">
        <v>4</v>
      </c>
      <c r="F12121">
        <v>734</v>
      </c>
      <c r="G12121">
        <v>0</v>
      </c>
      <c r="H12121">
        <v>2315</v>
      </c>
    </row>
    <row r="12122" spans="1:8" x14ac:dyDescent="0.25">
      <c r="A12122" t="s">
        <v>177</v>
      </c>
      <c r="B12122">
        <v>13707</v>
      </c>
      <c r="C12122">
        <v>2</v>
      </c>
      <c r="D12122">
        <v>2</v>
      </c>
      <c r="E12122">
        <v>3</v>
      </c>
      <c r="F12122">
        <v>734</v>
      </c>
      <c r="G12122">
        <v>0</v>
      </c>
      <c r="H12122">
        <v>2311</v>
      </c>
    </row>
    <row r="12123" spans="1:8" x14ac:dyDescent="0.25">
      <c r="A12123" t="s">
        <v>177</v>
      </c>
      <c r="B12123">
        <v>13716</v>
      </c>
      <c r="C12123">
        <v>3</v>
      </c>
      <c r="D12123">
        <v>2</v>
      </c>
      <c r="E12123">
        <v>5</v>
      </c>
      <c r="F12123">
        <v>734</v>
      </c>
      <c r="G12123">
        <v>0</v>
      </c>
      <c r="H12123">
        <v>2382</v>
      </c>
    </row>
    <row r="12124" spans="1:8" x14ac:dyDescent="0.25">
      <c r="A12124" t="s">
        <v>177</v>
      </c>
      <c r="B12124">
        <v>13717</v>
      </c>
      <c r="C12124">
        <v>2</v>
      </c>
      <c r="D12124">
        <v>2</v>
      </c>
      <c r="E12124">
        <v>3</v>
      </c>
      <c r="F12124">
        <v>734</v>
      </c>
      <c r="G12124">
        <v>0</v>
      </c>
      <c r="H12124">
        <v>2299</v>
      </c>
    </row>
    <row r="12125" spans="1:8" x14ac:dyDescent="0.25">
      <c r="A12125" t="s">
        <v>177</v>
      </c>
      <c r="B12125">
        <v>13725</v>
      </c>
      <c r="C12125">
        <v>3</v>
      </c>
      <c r="D12125">
        <v>2</v>
      </c>
      <c r="E12125">
        <v>4</v>
      </c>
      <c r="F12125">
        <v>734</v>
      </c>
      <c r="G12125">
        <v>0</v>
      </c>
      <c r="H12125">
        <v>2938</v>
      </c>
    </row>
    <row r="12126" spans="1:8" x14ac:dyDescent="0.25">
      <c r="A12126" t="s">
        <v>177</v>
      </c>
      <c r="B12126">
        <v>13726</v>
      </c>
      <c r="C12126">
        <v>2</v>
      </c>
      <c r="D12126">
        <v>2</v>
      </c>
      <c r="E12126">
        <v>3</v>
      </c>
      <c r="F12126">
        <v>734</v>
      </c>
      <c r="G12126">
        <v>0</v>
      </c>
      <c r="H12126">
        <v>2256</v>
      </c>
    </row>
    <row r="12127" spans="1:8" x14ac:dyDescent="0.25">
      <c r="A12127" t="s">
        <v>177</v>
      </c>
      <c r="B12127">
        <v>13734</v>
      </c>
      <c r="C12127">
        <v>3</v>
      </c>
      <c r="D12127">
        <v>2</v>
      </c>
      <c r="E12127">
        <v>4</v>
      </c>
      <c r="F12127">
        <v>734</v>
      </c>
      <c r="G12127">
        <v>0</v>
      </c>
      <c r="H12127">
        <v>2284</v>
      </c>
    </row>
    <row r="12128" spans="1:8" x14ac:dyDescent="0.25">
      <c r="A12128" t="s">
        <v>177</v>
      </c>
      <c r="B12128">
        <v>13735</v>
      </c>
      <c r="C12128">
        <v>2</v>
      </c>
      <c r="D12128">
        <v>2</v>
      </c>
      <c r="E12128">
        <v>3</v>
      </c>
      <c r="F12128">
        <v>734</v>
      </c>
      <c r="G12128">
        <v>0</v>
      </c>
      <c r="H12128">
        <v>2259</v>
      </c>
    </row>
    <row r="12129" spans="1:8" x14ac:dyDescent="0.25">
      <c r="A12129" t="s">
        <v>177</v>
      </c>
      <c r="B12129">
        <v>13743</v>
      </c>
      <c r="C12129">
        <v>3</v>
      </c>
      <c r="D12129">
        <v>2</v>
      </c>
      <c r="E12129">
        <v>4</v>
      </c>
      <c r="F12129">
        <v>734</v>
      </c>
      <c r="G12129">
        <v>0</v>
      </c>
      <c r="H12129">
        <v>2340</v>
      </c>
    </row>
    <row r="12130" spans="1:8" x14ac:dyDescent="0.25">
      <c r="A12130" t="s">
        <v>177</v>
      </c>
      <c r="B12130">
        <v>13744</v>
      </c>
      <c r="C12130">
        <v>2</v>
      </c>
      <c r="D12130">
        <v>2</v>
      </c>
      <c r="E12130">
        <v>3</v>
      </c>
      <c r="F12130">
        <v>734</v>
      </c>
      <c r="G12130">
        <v>0</v>
      </c>
      <c r="H12130">
        <v>2285</v>
      </c>
    </row>
    <row r="12131" spans="1:8" x14ac:dyDescent="0.25">
      <c r="A12131" t="s">
        <v>177</v>
      </c>
      <c r="B12131">
        <v>13752</v>
      </c>
      <c r="C12131">
        <v>3</v>
      </c>
      <c r="D12131">
        <v>2</v>
      </c>
      <c r="E12131">
        <v>4</v>
      </c>
      <c r="F12131">
        <v>734</v>
      </c>
      <c r="G12131">
        <v>0</v>
      </c>
      <c r="H12131">
        <v>2257</v>
      </c>
    </row>
    <row r="12132" spans="1:8" x14ac:dyDescent="0.25">
      <c r="A12132" t="s">
        <v>177</v>
      </c>
      <c r="B12132">
        <v>13753</v>
      </c>
      <c r="C12132">
        <v>2</v>
      </c>
      <c r="D12132">
        <v>2</v>
      </c>
      <c r="E12132">
        <v>3</v>
      </c>
      <c r="F12132">
        <v>734</v>
      </c>
      <c r="G12132">
        <v>0</v>
      </c>
      <c r="H12132">
        <v>2239</v>
      </c>
    </row>
    <row r="12133" spans="1:8" x14ac:dyDescent="0.25">
      <c r="A12133" t="s">
        <v>177</v>
      </c>
      <c r="B12133">
        <v>13761</v>
      </c>
      <c r="C12133">
        <v>3</v>
      </c>
      <c r="D12133">
        <v>2</v>
      </c>
      <c r="E12133">
        <v>4</v>
      </c>
      <c r="F12133">
        <v>734</v>
      </c>
      <c r="G12133">
        <v>0</v>
      </c>
      <c r="H12133">
        <v>2302</v>
      </c>
    </row>
    <row r="12134" spans="1:8" x14ac:dyDescent="0.25">
      <c r="A12134" t="s">
        <v>177</v>
      </c>
      <c r="B12134">
        <v>13762</v>
      </c>
      <c r="C12134">
        <v>2</v>
      </c>
      <c r="D12134">
        <v>2</v>
      </c>
      <c r="E12134">
        <v>3</v>
      </c>
      <c r="F12134">
        <v>734</v>
      </c>
      <c r="G12134">
        <v>0</v>
      </c>
      <c r="H12134">
        <v>2281</v>
      </c>
    </row>
    <row r="12135" spans="1:8" x14ac:dyDescent="0.25">
      <c r="A12135" t="s">
        <v>177</v>
      </c>
      <c r="B12135">
        <v>13770</v>
      </c>
      <c r="C12135">
        <v>3</v>
      </c>
      <c r="D12135">
        <v>2</v>
      </c>
      <c r="E12135">
        <v>4</v>
      </c>
      <c r="F12135">
        <v>734</v>
      </c>
      <c r="G12135">
        <v>0</v>
      </c>
      <c r="H12135">
        <v>2311</v>
      </c>
    </row>
    <row r="12136" spans="1:8" x14ac:dyDescent="0.25">
      <c r="A12136" t="s">
        <v>177</v>
      </c>
      <c r="B12136">
        <v>13771</v>
      </c>
      <c r="C12136">
        <v>2</v>
      </c>
      <c r="D12136">
        <v>2</v>
      </c>
      <c r="E12136">
        <v>3</v>
      </c>
      <c r="F12136">
        <v>734</v>
      </c>
      <c r="G12136">
        <v>0</v>
      </c>
      <c r="H12136">
        <v>2292</v>
      </c>
    </row>
    <row r="12137" spans="1:8" x14ac:dyDescent="0.25">
      <c r="A12137" t="s">
        <v>177</v>
      </c>
      <c r="B12137">
        <v>13779</v>
      </c>
      <c r="C12137">
        <v>3</v>
      </c>
      <c r="D12137">
        <v>2</v>
      </c>
      <c r="E12137">
        <v>4</v>
      </c>
      <c r="F12137">
        <v>734</v>
      </c>
      <c r="G12137">
        <v>0</v>
      </c>
      <c r="H12137">
        <v>2282</v>
      </c>
    </row>
    <row r="12138" spans="1:8" x14ac:dyDescent="0.25">
      <c r="A12138" t="s">
        <v>177</v>
      </c>
      <c r="B12138">
        <v>13780</v>
      </c>
      <c r="C12138">
        <v>2</v>
      </c>
      <c r="D12138">
        <v>2</v>
      </c>
      <c r="E12138">
        <v>3</v>
      </c>
      <c r="F12138">
        <v>734</v>
      </c>
      <c r="G12138">
        <v>0</v>
      </c>
      <c r="H12138">
        <v>2250</v>
      </c>
    </row>
    <row r="12139" spans="1:8" x14ac:dyDescent="0.25">
      <c r="A12139" t="s">
        <v>177</v>
      </c>
      <c r="B12139">
        <v>13788</v>
      </c>
      <c r="C12139">
        <v>3</v>
      </c>
      <c r="D12139">
        <v>2</v>
      </c>
      <c r="E12139">
        <v>4</v>
      </c>
      <c r="F12139">
        <v>734</v>
      </c>
      <c r="G12139">
        <v>0</v>
      </c>
      <c r="H12139">
        <v>2316</v>
      </c>
    </row>
    <row r="12140" spans="1:8" x14ac:dyDescent="0.25">
      <c r="A12140" t="s">
        <v>177</v>
      </c>
      <c r="B12140">
        <v>13789</v>
      </c>
      <c r="C12140">
        <v>2</v>
      </c>
      <c r="D12140">
        <v>2</v>
      </c>
      <c r="E12140">
        <v>3</v>
      </c>
      <c r="F12140">
        <v>734</v>
      </c>
      <c r="G12140">
        <v>0</v>
      </c>
      <c r="H12140">
        <v>2291</v>
      </c>
    </row>
    <row r="12141" spans="1:8" x14ac:dyDescent="0.25">
      <c r="A12141" t="s">
        <v>177</v>
      </c>
      <c r="B12141">
        <v>13797</v>
      </c>
      <c r="C12141">
        <v>3</v>
      </c>
      <c r="D12141">
        <v>2</v>
      </c>
      <c r="E12141">
        <v>4</v>
      </c>
      <c r="F12141">
        <v>734</v>
      </c>
      <c r="G12141">
        <v>0</v>
      </c>
      <c r="H12141">
        <v>2286</v>
      </c>
    </row>
    <row r="12142" spans="1:8" x14ac:dyDescent="0.25">
      <c r="A12142" t="s">
        <v>177</v>
      </c>
      <c r="B12142">
        <v>13798</v>
      </c>
      <c r="C12142">
        <v>2</v>
      </c>
      <c r="D12142">
        <v>2</v>
      </c>
      <c r="E12142">
        <v>3</v>
      </c>
      <c r="F12142">
        <v>734</v>
      </c>
      <c r="G12142">
        <v>0</v>
      </c>
      <c r="H12142">
        <v>2251</v>
      </c>
    </row>
    <row r="12143" spans="1:8" x14ac:dyDescent="0.25">
      <c r="A12143" t="s">
        <v>177</v>
      </c>
      <c r="B12143">
        <v>13815</v>
      </c>
      <c r="C12143">
        <v>3</v>
      </c>
      <c r="D12143">
        <v>3</v>
      </c>
      <c r="E12143">
        <v>6</v>
      </c>
      <c r="F12143">
        <v>736</v>
      </c>
      <c r="G12143">
        <v>0</v>
      </c>
      <c r="H12143">
        <v>253</v>
      </c>
    </row>
    <row r="12144" spans="1:8" x14ac:dyDescent="0.25">
      <c r="A12144" t="s">
        <v>177</v>
      </c>
      <c r="B12144">
        <v>13816</v>
      </c>
      <c r="C12144">
        <v>2</v>
      </c>
      <c r="D12144">
        <v>2</v>
      </c>
      <c r="E12144">
        <v>3</v>
      </c>
      <c r="F12144">
        <v>736</v>
      </c>
      <c r="G12144">
        <v>0</v>
      </c>
      <c r="H12144">
        <v>242</v>
      </c>
    </row>
    <row r="12145" spans="1:8" x14ac:dyDescent="0.25">
      <c r="A12145" t="s">
        <v>177</v>
      </c>
      <c r="B12145">
        <v>13833</v>
      </c>
      <c r="C12145">
        <v>3</v>
      </c>
      <c r="D12145">
        <v>3</v>
      </c>
      <c r="E12145">
        <v>6</v>
      </c>
      <c r="F12145">
        <v>736</v>
      </c>
      <c r="G12145">
        <v>0</v>
      </c>
      <c r="H12145">
        <v>270</v>
      </c>
    </row>
    <row r="12146" spans="1:8" x14ac:dyDescent="0.25">
      <c r="A12146" t="s">
        <v>177</v>
      </c>
      <c r="B12146">
        <v>13834</v>
      </c>
      <c r="C12146">
        <v>2</v>
      </c>
      <c r="D12146">
        <v>2</v>
      </c>
      <c r="E12146">
        <v>3</v>
      </c>
      <c r="F12146">
        <v>736</v>
      </c>
      <c r="G12146">
        <v>0</v>
      </c>
      <c r="H12146">
        <v>242</v>
      </c>
    </row>
    <row r="12147" spans="1:8" x14ac:dyDescent="0.25">
      <c r="A12147" t="s">
        <v>177</v>
      </c>
      <c r="B12147">
        <v>13854</v>
      </c>
      <c r="C12147">
        <v>4</v>
      </c>
      <c r="D12147">
        <v>2</v>
      </c>
      <c r="E12147">
        <v>7</v>
      </c>
      <c r="F12147">
        <v>736</v>
      </c>
      <c r="G12147">
        <v>0</v>
      </c>
      <c r="H12147">
        <v>279</v>
      </c>
    </row>
    <row r="12148" spans="1:8" x14ac:dyDescent="0.25">
      <c r="A12148" t="s">
        <v>177</v>
      </c>
      <c r="B12148">
        <v>13855</v>
      </c>
      <c r="C12148">
        <v>2</v>
      </c>
      <c r="D12148">
        <v>2</v>
      </c>
      <c r="E12148">
        <v>3</v>
      </c>
      <c r="F12148">
        <v>736</v>
      </c>
      <c r="G12148">
        <v>0</v>
      </c>
      <c r="H12148">
        <v>238</v>
      </c>
    </row>
    <row r="12149" spans="1:8" x14ac:dyDescent="0.25">
      <c r="A12149" t="s">
        <v>177</v>
      </c>
      <c r="B12149">
        <v>13870</v>
      </c>
      <c r="C12149">
        <v>2</v>
      </c>
      <c r="D12149">
        <v>1</v>
      </c>
      <c r="E12149">
        <v>2</v>
      </c>
      <c r="F12149">
        <v>736</v>
      </c>
      <c r="G12149">
        <v>0</v>
      </c>
      <c r="H12149">
        <v>44</v>
      </c>
    </row>
    <row r="12150" spans="1:8" x14ac:dyDescent="0.25">
      <c r="A12150" t="s">
        <v>177</v>
      </c>
      <c r="B12150">
        <v>13871</v>
      </c>
      <c r="C12150">
        <v>2</v>
      </c>
      <c r="D12150">
        <v>2</v>
      </c>
      <c r="E12150">
        <v>3</v>
      </c>
      <c r="F12150">
        <v>736</v>
      </c>
      <c r="G12150">
        <v>0</v>
      </c>
      <c r="H12150">
        <v>243</v>
      </c>
    </row>
    <row r="12151" spans="1:8" x14ac:dyDescent="0.25">
      <c r="A12151" t="s">
        <v>177</v>
      </c>
      <c r="B12151">
        <v>13872</v>
      </c>
      <c r="C12151">
        <v>2</v>
      </c>
      <c r="D12151">
        <v>1</v>
      </c>
      <c r="E12151">
        <v>2</v>
      </c>
      <c r="F12151">
        <v>144</v>
      </c>
      <c r="G12151">
        <v>0</v>
      </c>
      <c r="H12151">
        <v>42</v>
      </c>
    </row>
    <row r="12152" spans="1:8" x14ac:dyDescent="0.25">
      <c r="A12152" t="s">
        <v>177</v>
      </c>
      <c r="B12152">
        <v>13873</v>
      </c>
      <c r="C12152">
        <v>1</v>
      </c>
      <c r="D12152">
        <v>0</v>
      </c>
      <c r="E12152">
        <v>1</v>
      </c>
      <c r="F12152">
        <v>1</v>
      </c>
      <c r="G12152">
        <v>0</v>
      </c>
      <c r="H12152">
        <v>3</v>
      </c>
    </row>
    <row r="12153" spans="1:8" x14ac:dyDescent="0.25">
      <c r="A12153" t="s">
        <v>177</v>
      </c>
      <c r="B12153">
        <v>13874</v>
      </c>
      <c r="C12153">
        <v>2</v>
      </c>
      <c r="D12153">
        <v>2</v>
      </c>
      <c r="E12153">
        <v>3</v>
      </c>
      <c r="F12153">
        <v>150</v>
      </c>
      <c r="G12153">
        <v>0</v>
      </c>
      <c r="H12153">
        <v>71</v>
      </c>
    </row>
    <row r="12154" spans="1:8" x14ac:dyDescent="0.25">
      <c r="A12154" t="s">
        <v>177</v>
      </c>
      <c r="B12154">
        <v>13875</v>
      </c>
      <c r="C12154">
        <v>2</v>
      </c>
      <c r="D12154">
        <v>2</v>
      </c>
      <c r="E12154">
        <v>3</v>
      </c>
      <c r="F12154">
        <v>150</v>
      </c>
      <c r="G12154">
        <v>0</v>
      </c>
      <c r="H12154">
        <v>70</v>
      </c>
    </row>
    <row r="12155" spans="1:8" x14ac:dyDescent="0.25">
      <c r="A12155" t="s">
        <v>177</v>
      </c>
      <c r="B12155">
        <v>13882</v>
      </c>
      <c r="C12155">
        <v>2</v>
      </c>
      <c r="D12155">
        <v>1</v>
      </c>
      <c r="E12155">
        <v>2</v>
      </c>
      <c r="F12155">
        <v>734</v>
      </c>
      <c r="H12155">
        <v>46</v>
      </c>
    </row>
    <row r="12156" spans="1:8" x14ac:dyDescent="0.25">
      <c r="A12156" t="s">
        <v>177</v>
      </c>
      <c r="B12156">
        <v>13883</v>
      </c>
      <c r="C12156">
        <v>2</v>
      </c>
      <c r="D12156">
        <v>1</v>
      </c>
      <c r="E12156">
        <v>2</v>
      </c>
      <c r="F12156">
        <v>734</v>
      </c>
      <c r="H12156">
        <v>3</v>
      </c>
    </row>
    <row r="12157" spans="1:8" x14ac:dyDescent="0.25">
      <c r="A12157" t="s">
        <v>177</v>
      </c>
      <c r="B12157">
        <v>13884</v>
      </c>
      <c r="C12157">
        <v>2</v>
      </c>
      <c r="D12157">
        <v>1</v>
      </c>
      <c r="E12157">
        <v>2</v>
      </c>
      <c r="F12157">
        <v>734</v>
      </c>
      <c r="H12157">
        <v>2</v>
      </c>
    </row>
    <row r="12158" spans="1:8" x14ac:dyDescent="0.25">
      <c r="A12158" t="s">
        <v>177</v>
      </c>
      <c r="B12158">
        <v>13885</v>
      </c>
      <c r="C12158">
        <v>2</v>
      </c>
      <c r="D12158">
        <v>2</v>
      </c>
      <c r="E12158">
        <v>3</v>
      </c>
      <c r="F12158">
        <v>149</v>
      </c>
      <c r="H12158">
        <v>3</v>
      </c>
    </row>
    <row r="12159" spans="1:8" x14ac:dyDescent="0.25">
      <c r="A12159" t="s">
        <v>177</v>
      </c>
      <c r="B12159">
        <v>13886</v>
      </c>
      <c r="C12159">
        <v>2</v>
      </c>
      <c r="D12159">
        <v>2</v>
      </c>
      <c r="E12159">
        <v>3</v>
      </c>
      <c r="F12159">
        <v>149</v>
      </c>
      <c r="H12159">
        <v>2</v>
      </c>
    </row>
    <row r="12160" spans="1:8" x14ac:dyDescent="0.25">
      <c r="A12160" t="s">
        <v>177</v>
      </c>
      <c r="B12160">
        <v>13887</v>
      </c>
      <c r="C12160">
        <v>3</v>
      </c>
      <c r="D12160">
        <v>2</v>
      </c>
      <c r="E12160">
        <v>4</v>
      </c>
      <c r="F12160">
        <v>149</v>
      </c>
      <c r="H12160">
        <v>3</v>
      </c>
    </row>
    <row r="12161" spans="1:8" x14ac:dyDescent="0.25">
      <c r="A12161" t="s">
        <v>177</v>
      </c>
      <c r="B12161">
        <v>13888</v>
      </c>
      <c r="C12161">
        <v>3</v>
      </c>
      <c r="D12161">
        <v>2</v>
      </c>
      <c r="E12161">
        <v>4</v>
      </c>
      <c r="F12161">
        <v>149</v>
      </c>
      <c r="H12161">
        <v>2</v>
      </c>
    </row>
    <row r="12162" spans="1:8" x14ac:dyDescent="0.25">
      <c r="A12162" t="s">
        <v>177</v>
      </c>
      <c r="B12162">
        <v>13889</v>
      </c>
      <c r="C12162">
        <v>3</v>
      </c>
      <c r="D12162">
        <v>2</v>
      </c>
      <c r="E12162">
        <v>4</v>
      </c>
      <c r="F12162">
        <v>149</v>
      </c>
      <c r="H12162">
        <v>2</v>
      </c>
    </row>
    <row r="12163" spans="1:8" x14ac:dyDescent="0.25">
      <c r="A12163" t="s">
        <v>177</v>
      </c>
      <c r="B12163">
        <v>13890</v>
      </c>
      <c r="C12163">
        <v>2</v>
      </c>
      <c r="D12163">
        <v>2</v>
      </c>
      <c r="E12163">
        <v>3</v>
      </c>
      <c r="F12163">
        <v>149</v>
      </c>
      <c r="H12163">
        <v>2</v>
      </c>
    </row>
    <row r="12164" spans="1:8" x14ac:dyDescent="0.25">
      <c r="A12164" t="s">
        <v>177</v>
      </c>
      <c r="B12164">
        <v>13918</v>
      </c>
      <c r="C12164">
        <v>1</v>
      </c>
      <c r="D12164">
        <v>0</v>
      </c>
      <c r="E12164">
        <v>1</v>
      </c>
      <c r="F12164">
        <v>0</v>
      </c>
      <c r="G12164">
        <v>0</v>
      </c>
      <c r="H12164">
        <v>3</v>
      </c>
    </row>
    <row r="12165" spans="1:8" x14ac:dyDescent="0.25">
      <c r="A12165" t="s">
        <v>177</v>
      </c>
      <c r="B12165">
        <v>13919</v>
      </c>
      <c r="C12165">
        <v>1</v>
      </c>
      <c r="D12165">
        <v>0</v>
      </c>
      <c r="E12165">
        <v>1</v>
      </c>
      <c r="F12165">
        <v>0</v>
      </c>
      <c r="G12165">
        <v>0</v>
      </c>
      <c r="H12165">
        <v>2</v>
      </c>
    </row>
    <row r="12166" spans="1:8" x14ac:dyDescent="0.25">
      <c r="A12166" t="s">
        <v>177</v>
      </c>
      <c r="B12166">
        <v>13920</v>
      </c>
      <c r="C12166">
        <v>1</v>
      </c>
      <c r="D12166">
        <v>0</v>
      </c>
      <c r="E12166">
        <v>1</v>
      </c>
      <c r="F12166">
        <v>0</v>
      </c>
      <c r="G12166">
        <v>0</v>
      </c>
      <c r="H12166">
        <v>2</v>
      </c>
    </row>
    <row r="12167" spans="1:8" x14ac:dyDescent="0.25">
      <c r="A12167" t="s">
        <v>177</v>
      </c>
      <c r="B12167">
        <v>13921</v>
      </c>
      <c r="C12167">
        <v>2</v>
      </c>
      <c r="D12167">
        <v>2</v>
      </c>
      <c r="E12167">
        <v>3</v>
      </c>
      <c r="F12167">
        <v>734</v>
      </c>
      <c r="G12167">
        <v>0</v>
      </c>
      <c r="H12167">
        <v>246</v>
      </c>
    </row>
    <row r="12168" spans="1:8" x14ac:dyDescent="0.25">
      <c r="A12168" t="s">
        <v>177</v>
      </c>
      <c r="B12168">
        <v>13922</v>
      </c>
      <c r="C12168">
        <v>2</v>
      </c>
      <c r="D12168">
        <v>2</v>
      </c>
      <c r="E12168">
        <v>3</v>
      </c>
      <c r="F12168">
        <v>734</v>
      </c>
      <c r="G12168">
        <v>0</v>
      </c>
      <c r="H12168">
        <v>248</v>
      </c>
    </row>
    <row r="12169" spans="1:8" x14ac:dyDescent="0.25">
      <c r="A12169" t="s">
        <v>177</v>
      </c>
      <c r="B12169">
        <v>13974</v>
      </c>
      <c r="C12169">
        <v>1</v>
      </c>
      <c r="D12169">
        <v>0</v>
      </c>
      <c r="E12169">
        <v>1</v>
      </c>
      <c r="F12169">
        <v>0</v>
      </c>
      <c r="G12169">
        <v>0</v>
      </c>
      <c r="H12169">
        <v>2</v>
      </c>
    </row>
    <row r="12170" spans="1:8" x14ac:dyDescent="0.25">
      <c r="A12170" t="s">
        <v>177</v>
      </c>
      <c r="B12170">
        <v>13975</v>
      </c>
      <c r="C12170">
        <v>1</v>
      </c>
      <c r="D12170">
        <v>0</v>
      </c>
      <c r="E12170">
        <v>1</v>
      </c>
      <c r="F12170">
        <v>0</v>
      </c>
      <c r="G12170">
        <v>0</v>
      </c>
      <c r="H12170">
        <v>2</v>
      </c>
    </row>
    <row r="12171" spans="1:8" x14ac:dyDescent="0.25">
      <c r="A12171" t="s">
        <v>177</v>
      </c>
      <c r="B12171">
        <v>13976</v>
      </c>
      <c r="C12171">
        <v>2</v>
      </c>
      <c r="D12171">
        <v>2</v>
      </c>
      <c r="E12171">
        <v>3</v>
      </c>
      <c r="F12171">
        <v>734</v>
      </c>
      <c r="G12171">
        <v>0</v>
      </c>
      <c r="H12171">
        <v>243</v>
      </c>
    </row>
    <row r="12172" spans="1:8" x14ac:dyDescent="0.25">
      <c r="A12172" t="s">
        <v>177</v>
      </c>
      <c r="B12172">
        <v>13977</v>
      </c>
      <c r="C12172">
        <v>2</v>
      </c>
      <c r="D12172">
        <v>2</v>
      </c>
      <c r="E12172">
        <v>3</v>
      </c>
      <c r="F12172">
        <v>734</v>
      </c>
      <c r="G12172">
        <v>0</v>
      </c>
      <c r="H12172">
        <v>249</v>
      </c>
    </row>
    <row r="12173" spans="1:8" x14ac:dyDescent="0.25">
      <c r="A12173" t="s">
        <v>177</v>
      </c>
      <c r="B12173">
        <v>14001</v>
      </c>
      <c r="C12173">
        <v>3</v>
      </c>
      <c r="D12173">
        <v>1</v>
      </c>
      <c r="E12173">
        <v>3</v>
      </c>
      <c r="F12173">
        <v>144</v>
      </c>
      <c r="G12173">
        <v>0</v>
      </c>
      <c r="H12173">
        <v>66</v>
      </c>
    </row>
    <row r="12174" spans="1:8" x14ac:dyDescent="0.25">
      <c r="A12174" t="s">
        <v>177</v>
      </c>
      <c r="B12174">
        <v>14002</v>
      </c>
      <c r="C12174">
        <v>2</v>
      </c>
      <c r="D12174">
        <v>1</v>
      </c>
      <c r="E12174">
        <v>2</v>
      </c>
      <c r="F12174">
        <v>1</v>
      </c>
      <c r="H12174">
        <v>5</v>
      </c>
    </row>
    <row r="12175" spans="1:8" x14ac:dyDescent="0.25">
      <c r="A12175" t="s">
        <v>177</v>
      </c>
      <c r="B12175">
        <v>14030</v>
      </c>
      <c r="C12175">
        <v>1</v>
      </c>
      <c r="D12175">
        <v>0</v>
      </c>
      <c r="E12175">
        <v>1</v>
      </c>
      <c r="F12175">
        <v>0</v>
      </c>
      <c r="G12175">
        <v>0</v>
      </c>
      <c r="H12175">
        <v>2</v>
      </c>
    </row>
    <row r="12176" spans="1:8" x14ac:dyDescent="0.25">
      <c r="A12176" t="s">
        <v>177</v>
      </c>
      <c r="B12176">
        <v>14031</v>
      </c>
      <c r="C12176">
        <v>1</v>
      </c>
      <c r="D12176">
        <v>0</v>
      </c>
      <c r="E12176">
        <v>1</v>
      </c>
      <c r="F12176">
        <v>0</v>
      </c>
      <c r="G12176">
        <v>0</v>
      </c>
      <c r="H12176">
        <v>1</v>
      </c>
    </row>
    <row r="12177" spans="1:8" x14ac:dyDescent="0.25">
      <c r="A12177" t="s">
        <v>177</v>
      </c>
      <c r="B12177">
        <v>14032</v>
      </c>
      <c r="C12177">
        <v>1</v>
      </c>
      <c r="D12177">
        <v>0</v>
      </c>
      <c r="E12177">
        <v>1</v>
      </c>
      <c r="F12177">
        <v>0</v>
      </c>
      <c r="G12177">
        <v>0</v>
      </c>
      <c r="H12177">
        <v>2</v>
      </c>
    </row>
    <row r="12178" spans="1:8" x14ac:dyDescent="0.25">
      <c r="A12178" t="s">
        <v>177</v>
      </c>
      <c r="B12178">
        <v>14033</v>
      </c>
      <c r="C12178">
        <v>1</v>
      </c>
      <c r="D12178">
        <v>0</v>
      </c>
      <c r="E12178">
        <v>1</v>
      </c>
      <c r="F12178">
        <v>0</v>
      </c>
      <c r="G12178">
        <v>0</v>
      </c>
      <c r="H12178">
        <v>2</v>
      </c>
    </row>
    <row r="12179" spans="1:8" x14ac:dyDescent="0.25">
      <c r="A12179" t="s">
        <v>177</v>
      </c>
      <c r="B12179">
        <v>14034</v>
      </c>
      <c r="C12179">
        <v>2</v>
      </c>
      <c r="D12179">
        <v>2</v>
      </c>
      <c r="E12179">
        <v>3</v>
      </c>
      <c r="F12179">
        <v>734</v>
      </c>
      <c r="G12179">
        <v>0</v>
      </c>
      <c r="H12179">
        <v>243</v>
      </c>
    </row>
    <row r="12180" spans="1:8" x14ac:dyDescent="0.25">
      <c r="A12180" t="s">
        <v>177</v>
      </c>
      <c r="B12180">
        <v>14035</v>
      </c>
      <c r="C12180">
        <v>2</v>
      </c>
      <c r="D12180">
        <v>2</v>
      </c>
      <c r="E12180">
        <v>3</v>
      </c>
      <c r="F12180">
        <v>734</v>
      </c>
      <c r="G12180">
        <v>0</v>
      </c>
      <c r="H12180">
        <v>243</v>
      </c>
    </row>
    <row r="12181" spans="1:8" x14ac:dyDescent="0.25">
      <c r="A12181" t="s">
        <v>177</v>
      </c>
      <c r="B12181">
        <v>14077</v>
      </c>
      <c r="C12181">
        <v>3</v>
      </c>
      <c r="D12181">
        <v>2</v>
      </c>
      <c r="E12181">
        <v>4</v>
      </c>
      <c r="F12181">
        <v>734</v>
      </c>
      <c r="G12181">
        <v>0</v>
      </c>
      <c r="H12181">
        <v>253</v>
      </c>
    </row>
    <row r="12182" spans="1:8" x14ac:dyDescent="0.25">
      <c r="A12182" t="s">
        <v>177</v>
      </c>
      <c r="B12182">
        <v>14105</v>
      </c>
      <c r="C12182">
        <v>1</v>
      </c>
      <c r="D12182">
        <v>0</v>
      </c>
      <c r="E12182">
        <v>1</v>
      </c>
      <c r="F12182">
        <v>0</v>
      </c>
      <c r="G12182">
        <v>0</v>
      </c>
      <c r="H12182">
        <v>3</v>
      </c>
    </row>
    <row r="12183" spans="1:8" x14ac:dyDescent="0.25">
      <c r="A12183" t="s">
        <v>177</v>
      </c>
      <c r="B12183">
        <v>14106</v>
      </c>
      <c r="C12183">
        <v>1</v>
      </c>
      <c r="D12183">
        <v>0</v>
      </c>
      <c r="E12183">
        <v>1</v>
      </c>
      <c r="F12183">
        <v>0</v>
      </c>
      <c r="G12183">
        <v>0</v>
      </c>
      <c r="H12183">
        <v>2</v>
      </c>
    </row>
    <row r="12184" spans="1:8" x14ac:dyDescent="0.25">
      <c r="A12184" t="s">
        <v>177</v>
      </c>
      <c r="B12184">
        <v>14107</v>
      </c>
      <c r="C12184">
        <v>1</v>
      </c>
      <c r="D12184">
        <v>0</v>
      </c>
      <c r="E12184">
        <v>1</v>
      </c>
      <c r="F12184">
        <v>0</v>
      </c>
      <c r="G12184">
        <v>0</v>
      </c>
      <c r="H12184">
        <v>2</v>
      </c>
    </row>
    <row r="12185" spans="1:8" x14ac:dyDescent="0.25">
      <c r="A12185" t="s">
        <v>177</v>
      </c>
      <c r="B12185">
        <v>14108</v>
      </c>
      <c r="C12185">
        <v>1</v>
      </c>
      <c r="D12185">
        <v>0</v>
      </c>
      <c r="E12185">
        <v>1</v>
      </c>
      <c r="F12185">
        <v>0</v>
      </c>
      <c r="G12185">
        <v>0</v>
      </c>
      <c r="H12185">
        <v>2</v>
      </c>
    </row>
    <row r="12186" spans="1:8" x14ac:dyDescent="0.25">
      <c r="A12186" t="s">
        <v>177</v>
      </c>
      <c r="B12186">
        <v>14109</v>
      </c>
      <c r="C12186">
        <v>1</v>
      </c>
      <c r="D12186">
        <v>0</v>
      </c>
      <c r="E12186">
        <v>1</v>
      </c>
      <c r="F12186">
        <v>0</v>
      </c>
      <c r="G12186">
        <v>0</v>
      </c>
      <c r="H12186">
        <v>1</v>
      </c>
    </row>
    <row r="12187" spans="1:8" x14ac:dyDescent="0.25">
      <c r="A12187" t="s">
        <v>177</v>
      </c>
      <c r="B12187">
        <v>14110</v>
      </c>
      <c r="C12187">
        <v>2</v>
      </c>
      <c r="D12187">
        <v>2</v>
      </c>
      <c r="E12187">
        <v>3</v>
      </c>
      <c r="F12187">
        <v>734</v>
      </c>
      <c r="G12187">
        <v>0</v>
      </c>
      <c r="H12187">
        <v>246</v>
      </c>
    </row>
    <row r="12188" spans="1:8" x14ac:dyDescent="0.25">
      <c r="A12188" t="s">
        <v>177</v>
      </c>
      <c r="B12188">
        <v>14111</v>
      </c>
      <c r="C12188">
        <v>2</v>
      </c>
      <c r="D12188">
        <v>2</v>
      </c>
      <c r="E12188">
        <v>3</v>
      </c>
      <c r="F12188">
        <v>734</v>
      </c>
      <c r="G12188">
        <v>0</v>
      </c>
      <c r="H12188">
        <v>243</v>
      </c>
    </row>
    <row r="12189" spans="1:8" x14ac:dyDescent="0.25">
      <c r="A12189" t="s">
        <v>177</v>
      </c>
      <c r="B12189">
        <v>14164</v>
      </c>
      <c r="C12189">
        <v>3</v>
      </c>
      <c r="D12189">
        <v>2</v>
      </c>
      <c r="E12189">
        <v>4</v>
      </c>
      <c r="F12189">
        <v>734</v>
      </c>
      <c r="G12189">
        <v>0</v>
      </c>
      <c r="H12189">
        <v>253</v>
      </c>
    </row>
    <row r="12190" spans="1:8" x14ac:dyDescent="0.25">
      <c r="A12190" t="s">
        <v>177</v>
      </c>
      <c r="B12190">
        <v>14192</v>
      </c>
      <c r="C12190">
        <v>1</v>
      </c>
      <c r="D12190">
        <v>0</v>
      </c>
      <c r="E12190">
        <v>1</v>
      </c>
      <c r="F12190">
        <v>0</v>
      </c>
      <c r="G12190">
        <v>0</v>
      </c>
      <c r="H12190">
        <v>3</v>
      </c>
    </row>
    <row r="12191" spans="1:8" x14ac:dyDescent="0.25">
      <c r="A12191" t="s">
        <v>177</v>
      </c>
      <c r="B12191">
        <v>14193</v>
      </c>
      <c r="C12191">
        <v>1</v>
      </c>
      <c r="D12191">
        <v>0</v>
      </c>
      <c r="E12191">
        <v>1</v>
      </c>
      <c r="F12191">
        <v>0</v>
      </c>
      <c r="G12191">
        <v>0</v>
      </c>
      <c r="H12191">
        <v>2</v>
      </c>
    </row>
    <row r="12192" spans="1:8" x14ac:dyDescent="0.25">
      <c r="A12192" t="s">
        <v>177</v>
      </c>
      <c r="B12192">
        <v>14194</v>
      </c>
      <c r="C12192">
        <v>1</v>
      </c>
      <c r="D12192">
        <v>0</v>
      </c>
      <c r="E12192">
        <v>1</v>
      </c>
      <c r="F12192">
        <v>0</v>
      </c>
      <c r="G12192">
        <v>0</v>
      </c>
      <c r="H12192">
        <v>2</v>
      </c>
    </row>
    <row r="12193" spans="1:8" x14ac:dyDescent="0.25">
      <c r="A12193" t="s">
        <v>177</v>
      </c>
      <c r="B12193">
        <v>14195</v>
      </c>
      <c r="C12193">
        <v>2</v>
      </c>
      <c r="D12193">
        <v>2</v>
      </c>
      <c r="E12193">
        <v>3</v>
      </c>
      <c r="F12193">
        <v>734</v>
      </c>
      <c r="G12193">
        <v>0</v>
      </c>
      <c r="H12193">
        <v>244</v>
      </c>
    </row>
    <row r="12194" spans="1:8" x14ac:dyDescent="0.25">
      <c r="A12194" t="s">
        <v>177</v>
      </c>
      <c r="B12194">
        <v>14196</v>
      </c>
      <c r="C12194">
        <v>2</v>
      </c>
      <c r="D12194">
        <v>2</v>
      </c>
      <c r="E12194">
        <v>3</v>
      </c>
      <c r="F12194">
        <v>734</v>
      </c>
      <c r="G12194">
        <v>0</v>
      </c>
      <c r="H12194">
        <v>242</v>
      </c>
    </row>
    <row r="12195" spans="1:8" x14ac:dyDescent="0.25">
      <c r="A12195" t="s">
        <v>177</v>
      </c>
      <c r="B12195">
        <v>14227</v>
      </c>
      <c r="C12195">
        <v>3</v>
      </c>
      <c r="D12195">
        <v>2</v>
      </c>
      <c r="E12195">
        <v>4</v>
      </c>
      <c r="F12195">
        <v>149</v>
      </c>
      <c r="G12195">
        <v>0</v>
      </c>
      <c r="H12195">
        <v>102</v>
      </c>
    </row>
    <row r="12196" spans="1:8" x14ac:dyDescent="0.25">
      <c r="A12196" t="s">
        <v>177</v>
      </c>
      <c r="B12196">
        <v>14228</v>
      </c>
      <c r="C12196">
        <v>3</v>
      </c>
      <c r="D12196">
        <v>2</v>
      </c>
      <c r="E12196">
        <v>4</v>
      </c>
      <c r="F12196">
        <v>149</v>
      </c>
      <c r="G12196">
        <v>0</v>
      </c>
      <c r="H12196">
        <v>696</v>
      </c>
    </row>
    <row r="12197" spans="1:8" x14ac:dyDescent="0.25">
      <c r="A12197" t="s">
        <v>177</v>
      </c>
      <c r="B12197">
        <v>14235</v>
      </c>
      <c r="C12197">
        <v>3</v>
      </c>
      <c r="D12197">
        <v>1</v>
      </c>
      <c r="E12197">
        <v>3</v>
      </c>
      <c r="F12197">
        <v>2</v>
      </c>
      <c r="H12197">
        <v>9</v>
      </c>
    </row>
    <row r="12198" spans="1:8" x14ac:dyDescent="0.25">
      <c r="A12198" t="s">
        <v>177</v>
      </c>
      <c r="B12198">
        <v>14243</v>
      </c>
      <c r="C12198">
        <v>5</v>
      </c>
      <c r="D12198">
        <v>2</v>
      </c>
      <c r="E12198">
        <v>6</v>
      </c>
      <c r="F12198">
        <v>734</v>
      </c>
      <c r="G12198">
        <v>0</v>
      </c>
      <c r="H12198">
        <v>2452</v>
      </c>
    </row>
    <row r="12199" spans="1:8" x14ac:dyDescent="0.25">
      <c r="A12199" t="s">
        <v>177</v>
      </c>
      <c r="B12199">
        <v>14244</v>
      </c>
      <c r="C12199">
        <v>2</v>
      </c>
      <c r="D12199">
        <v>2</v>
      </c>
      <c r="E12199">
        <v>3</v>
      </c>
      <c r="F12199">
        <v>734</v>
      </c>
      <c r="G12199">
        <v>0</v>
      </c>
      <c r="H12199">
        <v>2250</v>
      </c>
    </row>
    <row r="12200" spans="1:8" x14ac:dyDescent="0.25">
      <c r="A12200" t="s">
        <v>177</v>
      </c>
      <c r="B12200">
        <v>14272</v>
      </c>
      <c r="C12200">
        <v>1</v>
      </c>
      <c r="D12200">
        <v>0</v>
      </c>
      <c r="E12200">
        <v>1</v>
      </c>
      <c r="F12200">
        <v>0</v>
      </c>
      <c r="G12200">
        <v>0</v>
      </c>
      <c r="H12200">
        <v>2</v>
      </c>
    </row>
    <row r="12201" spans="1:8" x14ac:dyDescent="0.25">
      <c r="A12201" t="s">
        <v>177</v>
      </c>
      <c r="B12201">
        <v>14273</v>
      </c>
      <c r="C12201">
        <v>1</v>
      </c>
      <c r="D12201">
        <v>0</v>
      </c>
      <c r="E12201">
        <v>1</v>
      </c>
      <c r="F12201">
        <v>0</v>
      </c>
      <c r="G12201">
        <v>0</v>
      </c>
      <c r="H12201">
        <v>1</v>
      </c>
    </row>
    <row r="12202" spans="1:8" x14ac:dyDescent="0.25">
      <c r="A12202" t="s">
        <v>177</v>
      </c>
      <c r="B12202">
        <v>14274</v>
      </c>
      <c r="C12202">
        <v>2</v>
      </c>
      <c r="D12202">
        <v>2</v>
      </c>
      <c r="E12202">
        <v>3</v>
      </c>
      <c r="F12202">
        <v>734</v>
      </c>
      <c r="G12202">
        <v>0</v>
      </c>
      <c r="H12202">
        <v>228</v>
      </c>
    </row>
    <row r="12203" spans="1:8" x14ac:dyDescent="0.25">
      <c r="A12203" t="s">
        <v>177</v>
      </c>
      <c r="B12203">
        <v>14275</v>
      </c>
      <c r="C12203">
        <v>2</v>
      </c>
      <c r="D12203">
        <v>2</v>
      </c>
      <c r="E12203">
        <v>3</v>
      </c>
      <c r="F12203">
        <v>734</v>
      </c>
      <c r="G12203">
        <v>0</v>
      </c>
      <c r="H12203">
        <v>253</v>
      </c>
    </row>
    <row r="12204" spans="1:8" x14ac:dyDescent="0.25">
      <c r="A12204" t="s">
        <v>177</v>
      </c>
      <c r="B12204">
        <v>14300</v>
      </c>
      <c r="C12204">
        <v>6</v>
      </c>
      <c r="D12204">
        <v>2</v>
      </c>
      <c r="E12204">
        <v>7</v>
      </c>
      <c r="F12204">
        <v>734</v>
      </c>
      <c r="G12204">
        <v>0</v>
      </c>
      <c r="H12204">
        <v>296</v>
      </c>
    </row>
    <row r="12205" spans="1:8" x14ac:dyDescent="0.25">
      <c r="A12205" t="s">
        <v>177</v>
      </c>
      <c r="B12205">
        <v>14301</v>
      </c>
      <c r="C12205">
        <v>2</v>
      </c>
      <c r="D12205">
        <v>2</v>
      </c>
      <c r="E12205">
        <v>3</v>
      </c>
      <c r="F12205">
        <v>734</v>
      </c>
      <c r="G12205">
        <v>0</v>
      </c>
      <c r="H12205">
        <v>248</v>
      </c>
    </row>
    <row r="12206" spans="1:8" x14ac:dyDescent="0.25">
      <c r="A12206" t="s">
        <v>177</v>
      </c>
      <c r="B12206">
        <v>14313</v>
      </c>
      <c r="C12206">
        <v>6</v>
      </c>
      <c r="D12206">
        <v>2</v>
      </c>
      <c r="E12206">
        <v>7</v>
      </c>
      <c r="F12206">
        <v>734</v>
      </c>
      <c r="G12206">
        <v>0</v>
      </c>
      <c r="H12206">
        <v>291</v>
      </c>
    </row>
    <row r="12207" spans="1:8" x14ac:dyDescent="0.25">
      <c r="A12207" t="s">
        <v>177</v>
      </c>
      <c r="B12207">
        <v>14314</v>
      </c>
      <c r="C12207">
        <v>2</v>
      </c>
      <c r="D12207">
        <v>2</v>
      </c>
      <c r="E12207">
        <v>3</v>
      </c>
      <c r="F12207">
        <v>734</v>
      </c>
      <c r="G12207">
        <v>0</v>
      </c>
      <c r="H12207">
        <v>244</v>
      </c>
    </row>
    <row r="12208" spans="1:8" x14ac:dyDescent="0.25">
      <c r="A12208" t="s">
        <v>177</v>
      </c>
      <c r="B12208">
        <v>14322</v>
      </c>
      <c r="C12208">
        <v>5</v>
      </c>
      <c r="D12208">
        <v>2</v>
      </c>
      <c r="E12208">
        <v>6</v>
      </c>
      <c r="F12208">
        <v>734</v>
      </c>
      <c r="G12208">
        <v>0</v>
      </c>
      <c r="H12208">
        <v>278</v>
      </c>
    </row>
    <row r="12209" spans="1:8" x14ac:dyDescent="0.25">
      <c r="A12209" t="s">
        <v>177</v>
      </c>
      <c r="B12209">
        <v>14323</v>
      </c>
      <c r="C12209">
        <v>2</v>
      </c>
      <c r="D12209">
        <v>2</v>
      </c>
      <c r="E12209">
        <v>3</v>
      </c>
      <c r="F12209">
        <v>734</v>
      </c>
      <c r="G12209">
        <v>0</v>
      </c>
      <c r="H12209">
        <v>252</v>
      </c>
    </row>
    <row r="12210" spans="1:8" x14ac:dyDescent="0.25">
      <c r="A12210" t="s">
        <v>177</v>
      </c>
      <c r="B12210">
        <v>14331</v>
      </c>
      <c r="C12210">
        <v>5</v>
      </c>
      <c r="D12210">
        <v>2</v>
      </c>
      <c r="E12210">
        <v>6</v>
      </c>
      <c r="F12210">
        <v>734</v>
      </c>
      <c r="G12210">
        <v>0</v>
      </c>
      <c r="H12210">
        <v>287</v>
      </c>
    </row>
    <row r="12211" spans="1:8" x14ac:dyDescent="0.25">
      <c r="A12211" t="s">
        <v>177</v>
      </c>
      <c r="B12211">
        <v>14332</v>
      </c>
      <c r="C12211">
        <v>2</v>
      </c>
      <c r="D12211">
        <v>2</v>
      </c>
      <c r="E12211">
        <v>3</v>
      </c>
      <c r="F12211">
        <v>734</v>
      </c>
      <c r="G12211">
        <v>0</v>
      </c>
      <c r="H12211">
        <v>252</v>
      </c>
    </row>
    <row r="12212" spans="1:8" x14ac:dyDescent="0.25">
      <c r="A12212" t="s">
        <v>177</v>
      </c>
      <c r="B12212">
        <v>14339</v>
      </c>
      <c r="C12212">
        <v>3</v>
      </c>
      <c r="D12212">
        <v>5</v>
      </c>
      <c r="E12212">
        <v>7</v>
      </c>
      <c r="F12212">
        <v>734</v>
      </c>
      <c r="H12212">
        <v>124</v>
      </c>
    </row>
    <row r="12213" spans="1:8" x14ac:dyDescent="0.25">
      <c r="A12213" t="s">
        <v>177</v>
      </c>
      <c r="B12213">
        <v>14347</v>
      </c>
      <c r="C12213">
        <v>3</v>
      </c>
      <c r="D12213">
        <v>5</v>
      </c>
      <c r="E12213">
        <v>7</v>
      </c>
      <c r="F12213">
        <v>734</v>
      </c>
      <c r="H12213">
        <v>122</v>
      </c>
    </row>
    <row r="12214" spans="1:8" x14ac:dyDescent="0.25">
      <c r="A12214" t="s">
        <v>177</v>
      </c>
      <c r="B12214">
        <v>14356</v>
      </c>
      <c r="C12214">
        <v>3</v>
      </c>
      <c r="D12214">
        <v>5</v>
      </c>
      <c r="E12214">
        <v>7</v>
      </c>
      <c r="F12214">
        <v>734</v>
      </c>
      <c r="G12214">
        <v>0</v>
      </c>
      <c r="H12214">
        <v>110</v>
      </c>
    </row>
    <row r="12215" spans="1:8" x14ac:dyDescent="0.25">
      <c r="A12215" t="s">
        <v>177</v>
      </c>
      <c r="B12215">
        <v>14364</v>
      </c>
      <c r="C12215">
        <v>2</v>
      </c>
      <c r="D12215">
        <v>5</v>
      </c>
      <c r="E12215">
        <v>6</v>
      </c>
      <c r="F12215">
        <v>734</v>
      </c>
      <c r="H12215">
        <v>113</v>
      </c>
    </row>
    <row r="12216" spans="1:8" x14ac:dyDescent="0.25">
      <c r="A12216" t="s">
        <v>177</v>
      </c>
      <c r="B12216">
        <v>14373</v>
      </c>
      <c r="C12216">
        <v>2</v>
      </c>
      <c r="D12216">
        <v>5</v>
      </c>
      <c r="E12216">
        <v>6</v>
      </c>
      <c r="F12216">
        <v>734</v>
      </c>
      <c r="H12216">
        <v>113</v>
      </c>
    </row>
    <row r="12217" spans="1:8" x14ac:dyDescent="0.25">
      <c r="A12217" t="s">
        <v>177</v>
      </c>
      <c r="B12217">
        <v>14383</v>
      </c>
      <c r="C12217">
        <v>2</v>
      </c>
      <c r="D12217">
        <v>5</v>
      </c>
      <c r="E12217">
        <v>6</v>
      </c>
      <c r="F12217">
        <v>734</v>
      </c>
      <c r="G12217">
        <v>0</v>
      </c>
      <c r="H12217">
        <v>101</v>
      </c>
    </row>
    <row r="12218" spans="1:8" x14ac:dyDescent="0.25">
      <c r="A12218" t="s">
        <v>177</v>
      </c>
      <c r="B12218">
        <v>14391</v>
      </c>
      <c r="C12218">
        <v>3</v>
      </c>
      <c r="D12218">
        <v>5</v>
      </c>
      <c r="E12218">
        <v>7</v>
      </c>
      <c r="F12218">
        <v>734</v>
      </c>
      <c r="H12218">
        <v>131</v>
      </c>
    </row>
    <row r="12219" spans="1:8" x14ac:dyDescent="0.25">
      <c r="A12219" t="s">
        <v>177</v>
      </c>
      <c r="B12219">
        <v>14400</v>
      </c>
      <c r="C12219">
        <v>2</v>
      </c>
      <c r="D12219">
        <v>5</v>
      </c>
      <c r="E12219">
        <v>6</v>
      </c>
      <c r="F12219">
        <v>734</v>
      </c>
      <c r="H12219">
        <v>114</v>
      </c>
    </row>
    <row r="12220" spans="1:8" x14ac:dyDescent="0.25">
      <c r="A12220" t="s">
        <v>177</v>
      </c>
      <c r="B12220">
        <v>14410</v>
      </c>
      <c r="C12220">
        <v>2</v>
      </c>
      <c r="D12220">
        <v>5</v>
      </c>
      <c r="E12220">
        <v>6</v>
      </c>
      <c r="F12220">
        <v>734</v>
      </c>
      <c r="H12220">
        <v>114</v>
      </c>
    </row>
    <row r="12221" spans="1:8" x14ac:dyDescent="0.25">
      <c r="A12221" t="s">
        <v>177</v>
      </c>
      <c r="B12221">
        <v>14428</v>
      </c>
      <c r="C12221">
        <v>1</v>
      </c>
      <c r="D12221">
        <v>0</v>
      </c>
      <c r="E12221">
        <v>1</v>
      </c>
      <c r="F12221">
        <v>0</v>
      </c>
      <c r="G12221">
        <v>0</v>
      </c>
      <c r="H12221">
        <v>3</v>
      </c>
    </row>
    <row r="12222" spans="1:8" x14ac:dyDescent="0.25">
      <c r="A12222" t="s">
        <v>177</v>
      </c>
      <c r="B12222">
        <v>14429</v>
      </c>
      <c r="C12222">
        <v>1</v>
      </c>
      <c r="D12222">
        <v>0</v>
      </c>
      <c r="E12222">
        <v>1</v>
      </c>
      <c r="F12222">
        <v>1</v>
      </c>
      <c r="G12222">
        <v>0</v>
      </c>
      <c r="H12222">
        <v>3</v>
      </c>
    </row>
    <row r="12223" spans="1:8" x14ac:dyDescent="0.25">
      <c r="A12223" t="s">
        <v>177</v>
      </c>
      <c r="B12223">
        <v>14430</v>
      </c>
      <c r="C12223">
        <v>2</v>
      </c>
      <c r="D12223">
        <v>1</v>
      </c>
      <c r="E12223">
        <v>2</v>
      </c>
      <c r="F12223">
        <v>1</v>
      </c>
      <c r="G12223">
        <v>0</v>
      </c>
      <c r="H12223">
        <v>7</v>
      </c>
    </row>
    <row r="12224" spans="1:8" x14ac:dyDescent="0.25">
      <c r="A12224" t="s">
        <v>177</v>
      </c>
      <c r="B12224">
        <v>14431</v>
      </c>
      <c r="C12224">
        <v>2</v>
      </c>
      <c r="D12224">
        <v>1</v>
      </c>
      <c r="E12224">
        <v>2</v>
      </c>
      <c r="F12224">
        <v>1</v>
      </c>
      <c r="G12224">
        <v>0</v>
      </c>
      <c r="H12224">
        <v>6</v>
      </c>
    </row>
    <row r="12225" spans="1:8" x14ac:dyDescent="0.25">
      <c r="A12225" t="s">
        <v>177</v>
      </c>
      <c r="B12225">
        <v>14438</v>
      </c>
      <c r="C12225">
        <v>4</v>
      </c>
      <c r="D12225">
        <v>1</v>
      </c>
      <c r="E12225">
        <v>4</v>
      </c>
      <c r="F12225">
        <v>1</v>
      </c>
      <c r="G12225">
        <v>0</v>
      </c>
      <c r="H12225">
        <v>16</v>
      </c>
    </row>
    <row r="12226" spans="1:8" x14ac:dyDescent="0.25">
      <c r="A12226" t="s">
        <v>177</v>
      </c>
      <c r="B12226">
        <v>14445</v>
      </c>
      <c r="C12226">
        <v>1</v>
      </c>
      <c r="D12226">
        <v>0</v>
      </c>
      <c r="E12226">
        <v>1</v>
      </c>
      <c r="F12226">
        <v>1</v>
      </c>
      <c r="G12226">
        <v>0</v>
      </c>
      <c r="H12226">
        <v>3</v>
      </c>
    </row>
    <row r="12227" spans="1:8" x14ac:dyDescent="0.25">
      <c r="A12227" t="s">
        <v>177</v>
      </c>
      <c r="B12227">
        <v>14446</v>
      </c>
      <c r="C12227">
        <v>2</v>
      </c>
      <c r="D12227">
        <v>1</v>
      </c>
      <c r="E12227">
        <v>2</v>
      </c>
      <c r="F12227">
        <v>1</v>
      </c>
      <c r="G12227">
        <v>0</v>
      </c>
      <c r="H12227">
        <v>7</v>
      </c>
    </row>
    <row r="12228" spans="1:8" x14ac:dyDescent="0.25">
      <c r="A12228" t="s">
        <v>177</v>
      </c>
      <c r="B12228">
        <v>14447</v>
      </c>
      <c r="C12228">
        <v>2</v>
      </c>
      <c r="D12228">
        <v>1</v>
      </c>
      <c r="E12228">
        <v>2</v>
      </c>
      <c r="F12228">
        <v>1</v>
      </c>
      <c r="G12228">
        <v>0</v>
      </c>
      <c r="H12228">
        <v>7</v>
      </c>
    </row>
    <row r="12229" spans="1:8" x14ac:dyDescent="0.25">
      <c r="A12229" t="s">
        <v>177</v>
      </c>
      <c r="B12229">
        <v>14475</v>
      </c>
      <c r="C12229">
        <v>1</v>
      </c>
      <c r="D12229">
        <v>0</v>
      </c>
      <c r="E12229">
        <v>1</v>
      </c>
      <c r="F12229">
        <v>0</v>
      </c>
      <c r="G12229">
        <v>0</v>
      </c>
      <c r="H12229">
        <v>2</v>
      </c>
    </row>
    <row r="12230" spans="1:8" x14ac:dyDescent="0.25">
      <c r="A12230" t="s">
        <v>177</v>
      </c>
      <c r="B12230">
        <v>14476</v>
      </c>
      <c r="C12230">
        <v>1</v>
      </c>
      <c r="D12230">
        <v>0</v>
      </c>
      <c r="E12230">
        <v>1</v>
      </c>
      <c r="F12230">
        <v>0</v>
      </c>
      <c r="G12230">
        <v>0</v>
      </c>
      <c r="H12230">
        <v>5</v>
      </c>
    </row>
    <row r="12231" spans="1:8" x14ac:dyDescent="0.25">
      <c r="A12231" t="s">
        <v>177</v>
      </c>
      <c r="B12231">
        <v>14477</v>
      </c>
      <c r="C12231">
        <v>2</v>
      </c>
      <c r="D12231">
        <v>2</v>
      </c>
      <c r="E12231">
        <v>3</v>
      </c>
      <c r="F12231">
        <v>734</v>
      </c>
      <c r="G12231">
        <v>0</v>
      </c>
      <c r="H12231">
        <v>245</v>
      </c>
    </row>
    <row r="12232" spans="1:8" x14ac:dyDescent="0.25">
      <c r="A12232" t="s">
        <v>177</v>
      </c>
      <c r="B12232">
        <v>14478</v>
      </c>
      <c r="C12232">
        <v>2</v>
      </c>
      <c r="D12232">
        <v>2</v>
      </c>
      <c r="E12232">
        <v>3</v>
      </c>
      <c r="F12232">
        <v>734</v>
      </c>
      <c r="G12232">
        <v>0</v>
      </c>
      <c r="H12232">
        <v>246</v>
      </c>
    </row>
    <row r="12233" spans="1:8" x14ac:dyDescent="0.25">
      <c r="A12233" t="s">
        <v>177</v>
      </c>
      <c r="B12233">
        <v>14521</v>
      </c>
      <c r="C12233">
        <v>1</v>
      </c>
      <c r="D12233">
        <v>0</v>
      </c>
      <c r="E12233">
        <v>1</v>
      </c>
      <c r="F12233">
        <v>0</v>
      </c>
      <c r="G12233">
        <v>0</v>
      </c>
      <c r="H12233">
        <v>2</v>
      </c>
    </row>
    <row r="12234" spans="1:8" x14ac:dyDescent="0.25">
      <c r="A12234" t="s">
        <v>177</v>
      </c>
      <c r="B12234">
        <v>14522</v>
      </c>
      <c r="C12234">
        <v>1</v>
      </c>
      <c r="D12234">
        <v>0</v>
      </c>
      <c r="E12234">
        <v>1</v>
      </c>
      <c r="F12234">
        <v>0</v>
      </c>
      <c r="G12234">
        <v>0</v>
      </c>
      <c r="H12234">
        <v>2</v>
      </c>
    </row>
    <row r="12235" spans="1:8" x14ac:dyDescent="0.25">
      <c r="A12235" t="s">
        <v>177</v>
      </c>
      <c r="B12235">
        <v>14523</v>
      </c>
      <c r="C12235">
        <v>1</v>
      </c>
      <c r="D12235">
        <v>0</v>
      </c>
      <c r="E12235">
        <v>1</v>
      </c>
      <c r="F12235">
        <v>0</v>
      </c>
      <c r="G12235">
        <v>0</v>
      </c>
      <c r="H12235">
        <v>2</v>
      </c>
    </row>
    <row r="12236" spans="1:8" x14ac:dyDescent="0.25">
      <c r="A12236" t="s">
        <v>177</v>
      </c>
      <c r="B12236">
        <v>14524</v>
      </c>
      <c r="C12236">
        <v>2</v>
      </c>
      <c r="D12236">
        <v>2</v>
      </c>
      <c r="E12236">
        <v>3</v>
      </c>
      <c r="F12236">
        <v>734</v>
      </c>
      <c r="G12236">
        <v>0</v>
      </c>
      <c r="H12236">
        <v>271</v>
      </c>
    </row>
    <row r="12237" spans="1:8" x14ac:dyDescent="0.25">
      <c r="A12237" t="s">
        <v>177</v>
      </c>
      <c r="B12237">
        <v>14525</v>
      </c>
      <c r="C12237">
        <v>2</v>
      </c>
      <c r="D12237">
        <v>2</v>
      </c>
      <c r="E12237">
        <v>3</v>
      </c>
      <c r="F12237">
        <v>734</v>
      </c>
      <c r="G12237">
        <v>0</v>
      </c>
      <c r="H12237">
        <v>241</v>
      </c>
    </row>
    <row r="12238" spans="1:8" x14ac:dyDescent="0.25">
      <c r="A12238" t="s">
        <v>177</v>
      </c>
      <c r="B12238">
        <v>14571</v>
      </c>
      <c r="C12238">
        <v>1</v>
      </c>
      <c r="D12238">
        <v>0</v>
      </c>
      <c r="E12238">
        <v>1</v>
      </c>
      <c r="F12238">
        <v>0</v>
      </c>
      <c r="G12238">
        <v>0</v>
      </c>
      <c r="H12238">
        <v>3</v>
      </c>
    </row>
    <row r="12239" spans="1:8" x14ac:dyDescent="0.25">
      <c r="A12239" t="s">
        <v>177</v>
      </c>
      <c r="B12239">
        <v>14572</v>
      </c>
      <c r="C12239">
        <v>1</v>
      </c>
      <c r="D12239">
        <v>0</v>
      </c>
      <c r="E12239">
        <v>1</v>
      </c>
      <c r="F12239">
        <v>0</v>
      </c>
      <c r="G12239">
        <v>0</v>
      </c>
      <c r="H12239">
        <v>2</v>
      </c>
    </row>
    <row r="12240" spans="1:8" x14ac:dyDescent="0.25">
      <c r="A12240" t="s">
        <v>177</v>
      </c>
      <c r="B12240">
        <v>14573</v>
      </c>
      <c r="C12240">
        <v>2</v>
      </c>
      <c r="D12240">
        <v>2</v>
      </c>
      <c r="E12240">
        <v>3</v>
      </c>
      <c r="F12240">
        <v>734</v>
      </c>
      <c r="G12240">
        <v>0</v>
      </c>
      <c r="H12240">
        <v>240</v>
      </c>
    </row>
    <row r="12241" spans="1:8" x14ac:dyDescent="0.25">
      <c r="A12241" t="s">
        <v>177</v>
      </c>
      <c r="B12241">
        <v>14574</v>
      </c>
      <c r="C12241">
        <v>2</v>
      </c>
      <c r="D12241">
        <v>2</v>
      </c>
      <c r="E12241">
        <v>3</v>
      </c>
      <c r="F12241">
        <v>734</v>
      </c>
      <c r="G12241">
        <v>0</v>
      </c>
      <c r="H12241">
        <v>240</v>
      </c>
    </row>
    <row r="12242" spans="1:8" x14ac:dyDescent="0.25">
      <c r="A12242" t="s">
        <v>177</v>
      </c>
      <c r="B12242">
        <v>14602</v>
      </c>
      <c r="C12242">
        <v>1</v>
      </c>
      <c r="D12242">
        <v>0</v>
      </c>
      <c r="E12242">
        <v>1</v>
      </c>
      <c r="F12242">
        <v>0</v>
      </c>
      <c r="G12242">
        <v>0</v>
      </c>
      <c r="H12242">
        <v>2</v>
      </c>
    </row>
    <row r="12243" spans="1:8" x14ac:dyDescent="0.25">
      <c r="A12243" t="s">
        <v>177</v>
      </c>
      <c r="B12243">
        <v>14603</v>
      </c>
      <c r="C12243">
        <v>2</v>
      </c>
      <c r="D12243">
        <v>2</v>
      </c>
      <c r="E12243">
        <v>3</v>
      </c>
      <c r="F12243">
        <v>734</v>
      </c>
      <c r="G12243">
        <v>0</v>
      </c>
      <c r="H12243">
        <v>2491</v>
      </c>
    </row>
    <row r="12244" spans="1:8" x14ac:dyDescent="0.25">
      <c r="A12244" t="s">
        <v>177</v>
      </c>
      <c r="B12244">
        <v>14604</v>
      </c>
      <c r="C12244">
        <v>2</v>
      </c>
      <c r="D12244">
        <v>2</v>
      </c>
      <c r="E12244">
        <v>3</v>
      </c>
      <c r="F12244">
        <v>734</v>
      </c>
      <c r="G12244">
        <v>0</v>
      </c>
      <c r="H12244">
        <v>2115</v>
      </c>
    </row>
    <row r="12245" spans="1:8" x14ac:dyDescent="0.25">
      <c r="A12245" t="s">
        <v>177</v>
      </c>
      <c r="B12245">
        <v>14632</v>
      </c>
      <c r="C12245">
        <v>1</v>
      </c>
      <c r="D12245">
        <v>0</v>
      </c>
      <c r="E12245">
        <v>1</v>
      </c>
      <c r="F12245">
        <v>0</v>
      </c>
      <c r="G12245">
        <v>0</v>
      </c>
      <c r="H12245">
        <v>2</v>
      </c>
    </row>
    <row r="12246" spans="1:8" x14ac:dyDescent="0.25">
      <c r="A12246" t="s">
        <v>177</v>
      </c>
      <c r="B12246">
        <v>14633</v>
      </c>
      <c r="C12246">
        <v>2</v>
      </c>
      <c r="D12246">
        <v>2</v>
      </c>
      <c r="E12246">
        <v>3</v>
      </c>
      <c r="F12246">
        <v>734</v>
      </c>
      <c r="G12246">
        <v>0</v>
      </c>
      <c r="H12246">
        <v>2310</v>
      </c>
    </row>
    <row r="12247" spans="1:8" x14ac:dyDescent="0.25">
      <c r="A12247" t="s">
        <v>177</v>
      </c>
      <c r="B12247">
        <v>14634</v>
      </c>
      <c r="C12247">
        <v>2</v>
      </c>
      <c r="D12247">
        <v>2</v>
      </c>
      <c r="E12247">
        <v>3</v>
      </c>
      <c r="F12247">
        <v>734</v>
      </c>
      <c r="G12247">
        <v>0</v>
      </c>
      <c r="H12247">
        <v>2282</v>
      </c>
    </row>
    <row r="12248" spans="1:8" x14ac:dyDescent="0.25">
      <c r="A12248" t="s">
        <v>177</v>
      </c>
      <c r="B12248">
        <v>14662</v>
      </c>
      <c r="C12248">
        <v>1</v>
      </c>
      <c r="D12248">
        <v>0</v>
      </c>
      <c r="E12248">
        <v>1</v>
      </c>
      <c r="F12248">
        <v>0</v>
      </c>
      <c r="G12248">
        <v>0</v>
      </c>
      <c r="H12248">
        <v>2</v>
      </c>
    </row>
    <row r="12249" spans="1:8" x14ac:dyDescent="0.25">
      <c r="A12249" t="s">
        <v>177</v>
      </c>
      <c r="B12249">
        <v>14663</v>
      </c>
      <c r="C12249">
        <v>2</v>
      </c>
      <c r="D12249">
        <v>2</v>
      </c>
      <c r="E12249">
        <v>3</v>
      </c>
      <c r="F12249">
        <v>734</v>
      </c>
      <c r="G12249">
        <v>0</v>
      </c>
      <c r="H12249">
        <v>2276</v>
      </c>
    </row>
    <row r="12250" spans="1:8" x14ac:dyDescent="0.25">
      <c r="A12250" t="s">
        <v>177</v>
      </c>
      <c r="B12250">
        <v>14664</v>
      </c>
      <c r="C12250">
        <v>2</v>
      </c>
      <c r="D12250">
        <v>2</v>
      </c>
      <c r="E12250">
        <v>3</v>
      </c>
      <c r="F12250">
        <v>734</v>
      </c>
      <c r="G12250">
        <v>0</v>
      </c>
      <c r="H12250">
        <v>2275</v>
      </c>
    </row>
    <row r="12251" spans="1:8" x14ac:dyDescent="0.25">
      <c r="A12251" t="s">
        <v>177</v>
      </c>
      <c r="B12251">
        <v>14678</v>
      </c>
      <c r="C12251">
        <v>1</v>
      </c>
      <c r="D12251">
        <v>0</v>
      </c>
      <c r="E12251">
        <v>1</v>
      </c>
      <c r="F12251">
        <v>0</v>
      </c>
      <c r="G12251">
        <v>0</v>
      </c>
      <c r="H12251">
        <v>2</v>
      </c>
    </row>
    <row r="12252" spans="1:8" x14ac:dyDescent="0.25">
      <c r="A12252" t="s">
        <v>177</v>
      </c>
      <c r="B12252">
        <v>14693</v>
      </c>
      <c r="C12252">
        <v>1</v>
      </c>
      <c r="D12252">
        <v>0</v>
      </c>
      <c r="E12252">
        <v>1</v>
      </c>
      <c r="F12252">
        <v>0</v>
      </c>
      <c r="G12252">
        <v>0</v>
      </c>
      <c r="H12252">
        <v>2</v>
      </c>
    </row>
    <row r="12253" spans="1:8" x14ac:dyDescent="0.25">
      <c r="A12253" t="s">
        <v>177</v>
      </c>
      <c r="B12253">
        <v>14694</v>
      </c>
      <c r="C12253">
        <v>2</v>
      </c>
      <c r="D12253">
        <v>2</v>
      </c>
      <c r="E12253">
        <v>3</v>
      </c>
      <c r="F12253">
        <v>734</v>
      </c>
      <c r="G12253">
        <v>0</v>
      </c>
      <c r="H12253">
        <v>219</v>
      </c>
    </row>
    <row r="12254" spans="1:8" x14ac:dyDescent="0.25">
      <c r="A12254" t="s">
        <v>177</v>
      </c>
      <c r="B12254">
        <v>14695</v>
      </c>
      <c r="C12254">
        <v>2</v>
      </c>
      <c r="D12254">
        <v>2</v>
      </c>
      <c r="E12254">
        <v>3</v>
      </c>
      <c r="F12254">
        <v>734</v>
      </c>
      <c r="G12254">
        <v>0</v>
      </c>
      <c r="H12254">
        <v>243</v>
      </c>
    </row>
    <row r="12255" spans="1:8" x14ac:dyDescent="0.25">
      <c r="A12255" t="s">
        <v>177</v>
      </c>
      <c r="B12255">
        <v>14703</v>
      </c>
      <c r="C12255">
        <v>1</v>
      </c>
      <c r="D12255">
        <v>0</v>
      </c>
      <c r="E12255">
        <v>1</v>
      </c>
      <c r="F12255">
        <v>0</v>
      </c>
      <c r="G12255">
        <v>0</v>
      </c>
      <c r="H12255">
        <v>2</v>
      </c>
    </row>
    <row r="12256" spans="1:8" x14ac:dyDescent="0.25">
      <c r="A12256" t="s">
        <v>177</v>
      </c>
      <c r="B12256">
        <v>14731</v>
      </c>
      <c r="C12256">
        <v>1</v>
      </c>
      <c r="D12256">
        <v>0</v>
      </c>
      <c r="E12256">
        <v>1</v>
      </c>
      <c r="F12256">
        <v>0</v>
      </c>
      <c r="G12256">
        <v>0</v>
      </c>
      <c r="H12256">
        <v>2</v>
      </c>
    </row>
    <row r="12257" spans="1:8" x14ac:dyDescent="0.25">
      <c r="A12257" t="s">
        <v>177</v>
      </c>
      <c r="B12257">
        <v>14732</v>
      </c>
      <c r="C12257">
        <v>1</v>
      </c>
      <c r="D12257">
        <v>0</v>
      </c>
      <c r="E12257">
        <v>1</v>
      </c>
      <c r="F12257">
        <v>0</v>
      </c>
      <c r="G12257">
        <v>0</v>
      </c>
      <c r="H12257">
        <v>2</v>
      </c>
    </row>
    <row r="12258" spans="1:8" x14ac:dyDescent="0.25">
      <c r="A12258" t="s">
        <v>177</v>
      </c>
      <c r="B12258">
        <v>14733</v>
      </c>
      <c r="C12258">
        <v>1</v>
      </c>
      <c r="D12258">
        <v>0</v>
      </c>
      <c r="E12258">
        <v>1</v>
      </c>
      <c r="F12258">
        <v>0</v>
      </c>
      <c r="G12258">
        <v>0</v>
      </c>
      <c r="H12258">
        <v>1</v>
      </c>
    </row>
    <row r="12259" spans="1:8" x14ac:dyDescent="0.25">
      <c r="A12259" t="s">
        <v>177</v>
      </c>
      <c r="B12259">
        <v>14734</v>
      </c>
      <c r="C12259">
        <v>2</v>
      </c>
      <c r="D12259">
        <v>2</v>
      </c>
      <c r="E12259">
        <v>3</v>
      </c>
      <c r="F12259">
        <v>734</v>
      </c>
      <c r="G12259">
        <v>0</v>
      </c>
      <c r="H12259">
        <v>244</v>
      </c>
    </row>
    <row r="12260" spans="1:8" x14ac:dyDescent="0.25">
      <c r="A12260" t="s">
        <v>177</v>
      </c>
      <c r="B12260">
        <v>14735</v>
      </c>
      <c r="C12260">
        <v>2</v>
      </c>
      <c r="D12260">
        <v>2</v>
      </c>
      <c r="E12260">
        <v>3</v>
      </c>
      <c r="F12260">
        <v>734</v>
      </c>
      <c r="G12260">
        <v>0</v>
      </c>
      <c r="H12260">
        <v>262</v>
      </c>
    </row>
    <row r="12261" spans="1:8" x14ac:dyDescent="0.25">
      <c r="A12261" t="s">
        <v>177</v>
      </c>
      <c r="B12261">
        <v>14787</v>
      </c>
      <c r="C12261">
        <v>1</v>
      </c>
      <c r="D12261">
        <v>0</v>
      </c>
      <c r="E12261">
        <v>1</v>
      </c>
      <c r="F12261">
        <v>0</v>
      </c>
      <c r="G12261">
        <v>0</v>
      </c>
      <c r="H12261">
        <v>3</v>
      </c>
    </row>
    <row r="12262" spans="1:8" x14ac:dyDescent="0.25">
      <c r="A12262" t="s">
        <v>177</v>
      </c>
      <c r="B12262">
        <v>14788</v>
      </c>
      <c r="C12262">
        <v>1</v>
      </c>
      <c r="D12262">
        <v>0</v>
      </c>
      <c r="E12262">
        <v>1</v>
      </c>
      <c r="F12262">
        <v>0</v>
      </c>
      <c r="G12262">
        <v>0</v>
      </c>
      <c r="H12262">
        <v>2</v>
      </c>
    </row>
    <row r="12263" spans="1:8" x14ac:dyDescent="0.25">
      <c r="A12263" t="s">
        <v>177</v>
      </c>
      <c r="B12263">
        <v>14789</v>
      </c>
      <c r="C12263">
        <v>2</v>
      </c>
      <c r="D12263">
        <v>2</v>
      </c>
      <c r="E12263">
        <v>3</v>
      </c>
      <c r="F12263">
        <v>734</v>
      </c>
      <c r="G12263">
        <v>0</v>
      </c>
      <c r="H12263">
        <v>254</v>
      </c>
    </row>
    <row r="12264" spans="1:8" x14ac:dyDescent="0.25">
      <c r="A12264" t="s">
        <v>177</v>
      </c>
      <c r="B12264">
        <v>14790</v>
      </c>
      <c r="C12264">
        <v>2</v>
      </c>
      <c r="D12264">
        <v>2</v>
      </c>
      <c r="E12264">
        <v>3</v>
      </c>
      <c r="F12264">
        <v>734</v>
      </c>
      <c r="G12264">
        <v>0</v>
      </c>
      <c r="H12264">
        <v>268</v>
      </c>
    </row>
    <row r="12265" spans="1:8" x14ac:dyDescent="0.25">
      <c r="A12265" t="s">
        <v>177</v>
      </c>
      <c r="B12265">
        <v>14833</v>
      </c>
      <c r="C12265">
        <v>1</v>
      </c>
      <c r="D12265">
        <v>0</v>
      </c>
      <c r="E12265">
        <v>1</v>
      </c>
      <c r="F12265">
        <v>0</v>
      </c>
      <c r="G12265">
        <v>0</v>
      </c>
      <c r="H12265">
        <v>3</v>
      </c>
    </row>
    <row r="12266" spans="1:8" x14ac:dyDescent="0.25">
      <c r="A12266" t="s">
        <v>177</v>
      </c>
      <c r="B12266">
        <v>14834</v>
      </c>
      <c r="C12266">
        <v>1</v>
      </c>
      <c r="D12266">
        <v>0</v>
      </c>
      <c r="E12266">
        <v>1</v>
      </c>
      <c r="F12266">
        <v>0</v>
      </c>
      <c r="G12266">
        <v>0</v>
      </c>
      <c r="H12266">
        <v>2</v>
      </c>
    </row>
    <row r="12267" spans="1:8" x14ac:dyDescent="0.25">
      <c r="A12267" t="s">
        <v>177</v>
      </c>
      <c r="B12267">
        <v>14835</v>
      </c>
      <c r="C12267">
        <v>2</v>
      </c>
      <c r="D12267">
        <v>2</v>
      </c>
      <c r="E12267">
        <v>3</v>
      </c>
      <c r="F12267">
        <v>734</v>
      </c>
      <c r="G12267">
        <v>0</v>
      </c>
      <c r="H12267">
        <v>259</v>
      </c>
    </row>
    <row r="12268" spans="1:8" x14ac:dyDescent="0.25">
      <c r="A12268" t="s">
        <v>177</v>
      </c>
      <c r="B12268">
        <v>14836</v>
      </c>
      <c r="C12268">
        <v>2</v>
      </c>
      <c r="D12268">
        <v>2</v>
      </c>
      <c r="E12268">
        <v>3</v>
      </c>
      <c r="F12268">
        <v>734</v>
      </c>
      <c r="G12268">
        <v>0</v>
      </c>
      <c r="H12268">
        <v>257</v>
      </c>
    </row>
    <row r="12269" spans="1:8" x14ac:dyDescent="0.25">
      <c r="A12269" t="s">
        <v>177</v>
      </c>
      <c r="B12269">
        <v>14879</v>
      </c>
      <c r="C12269">
        <v>1</v>
      </c>
      <c r="D12269">
        <v>0</v>
      </c>
      <c r="E12269">
        <v>1</v>
      </c>
      <c r="F12269">
        <v>0</v>
      </c>
      <c r="G12269">
        <v>0</v>
      </c>
      <c r="H12269">
        <v>8</v>
      </c>
    </row>
    <row r="12270" spans="1:8" x14ac:dyDescent="0.25">
      <c r="A12270" t="s">
        <v>177</v>
      </c>
      <c r="B12270">
        <v>14880</v>
      </c>
      <c r="C12270">
        <v>1</v>
      </c>
      <c r="D12270">
        <v>0</v>
      </c>
      <c r="E12270">
        <v>1</v>
      </c>
      <c r="F12270">
        <v>0</v>
      </c>
      <c r="G12270">
        <v>0</v>
      </c>
      <c r="H12270">
        <v>2</v>
      </c>
    </row>
    <row r="12271" spans="1:8" x14ac:dyDescent="0.25">
      <c r="A12271" t="s">
        <v>177</v>
      </c>
      <c r="B12271">
        <v>14881</v>
      </c>
      <c r="C12271">
        <v>1</v>
      </c>
      <c r="D12271">
        <v>0</v>
      </c>
      <c r="E12271">
        <v>1</v>
      </c>
      <c r="F12271">
        <v>0</v>
      </c>
      <c r="G12271">
        <v>0</v>
      </c>
      <c r="H12271">
        <v>2</v>
      </c>
    </row>
    <row r="12272" spans="1:8" x14ac:dyDescent="0.25">
      <c r="A12272" t="s">
        <v>177</v>
      </c>
      <c r="B12272">
        <v>14882</v>
      </c>
      <c r="C12272">
        <v>2</v>
      </c>
      <c r="D12272">
        <v>2</v>
      </c>
      <c r="E12272">
        <v>3</v>
      </c>
      <c r="F12272">
        <v>734</v>
      </c>
      <c r="G12272">
        <v>0</v>
      </c>
      <c r="H12272">
        <v>257</v>
      </c>
    </row>
    <row r="12273" spans="1:8" x14ac:dyDescent="0.25">
      <c r="A12273" t="s">
        <v>177</v>
      </c>
      <c r="B12273">
        <v>14883</v>
      </c>
      <c r="C12273">
        <v>2</v>
      </c>
      <c r="D12273">
        <v>2</v>
      </c>
      <c r="E12273">
        <v>3</v>
      </c>
      <c r="F12273">
        <v>734</v>
      </c>
      <c r="G12273">
        <v>0</v>
      </c>
      <c r="H12273">
        <v>255</v>
      </c>
    </row>
    <row r="12274" spans="1:8" x14ac:dyDescent="0.25">
      <c r="A12274" t="s">
        <v>177</v>
      </c>
      <c r="B12274">
        <v>14935</v>
      </c>
      <c r="C12274">
        <v>1</v>
      </c>
      <c r="D12274">
        <v>0</v>
      </c>
      <c r="E12274">
        <v>1</v>
      </c>
      <c r="F12274">
        <v>0</v>
      </c>
      <c r="G12274">
        <v>0</v>
      </c>
      <c r="H12274">
        <v>6</v>
      </c>
    </row>
    <row r="12275" spans="1:8" x14ac:dyDescent="0.25">
      <c r="A12275" t="s">
        <v>177</v>
      </c>
      <c r="B12275">
        <v>14936</v>
      </c>
      <c r="C12275">
        <v>1</v>
      </c>
      <c r="D12275">
        <v>0</v>
      </c>
      <c r="E12275">
        <v>1</v>
      </c>
      <c r="F12275">
        <v>0</v>
      </c>
      <c r="G12275">
        <v>0</v>
      </c>
      <c r="H12275">
        <v>2</v>
      </c>
    </row>
    <row r="12276" spans="1:8" x14ac:dyDescent="0.25">
      <c r="A12276" t="s">
        <v>177</v>
      </c>
      <c r="B12276">
        <v>14937</v>
      </c>
      <c r="C12276">
        <v>1</v>
      </c>
      <c r="D12276">
        <v>0</v>
      </c>
      <c r="E12276">
        <v>1</v>
      </c>
      <c r="F12276">
        <v>0</v>
      </c>
      <c r="G12276">
        <v>0</v>
      </c>
      <c r="H12276">
        <v>1</v>
      </c>
    </row>
    <row r="12277" spans="1:8" x14ac:dyDescent="0.25">
      <c r="A12277" t="s">
        <v>177</v>
      </c>
      <c r="B12277">
        <v>14938</v>
      </c>
      <c r="C12277">
        <v>1</v>
      </c>
      <c r="D12277">
        <v>0</v>
      </c>
      <c r="E12277">
        <v>1</v>
      </c>
      <c r="F12277">
        <v>0</v>
      </c>
      <c r="G12277">
        <v>0</v>
      </c>
      <c r="H12277">
        <v>2</v>
      </c>
    </row>
    <row r="12278" spans="1:8" x14ac:dyDescent="0.25">
      <c r="A12278" t="s">
        <v>177</v>
      </c>
      <c r="B12278">
        <v>14939</v>
      </c>
      <c r="C12278">
        <v>1</v>
      </c>
      <c r="D12278">
        <v>0</v>
      </c>
      <c r="E12278">
        <v>1</v>
      </c>
      <c r="F12278">
        <v>0</v>
      </c>
      <c r="G12278">
        <v>0</v>
      </c>
      <c r="H12278">
        <v>1</v>
      </c>
    </row>
    <row r="12279" spans="1:8" x14ac:dyDescent="0.25">
      <c r="A12279" t="s">
        <v>177</v>
      </c>
      <c r="B12279">
        <v>14940</v>
      </c>
      <c r="C12279">
        <v>2</v>
      </c>
      <c r="D12279">
        <v>2</v>
      </c>
      <c r="E12279">
        <v>3</v>
      </c>
      <c r="F12279">
        <v>734</v>
      </c>
      <c r="G12279">
        <v>0</v>
      </c>
      <c r="H12279">
        <v>258</v>
      </c>
    </row>
    <row r="12280" spans="1:8" x14ac:dyDescent="0.25">
      <c r="A12280" t="s">
        <v>177</v>
      </c>
      <c r="B12280">
        <v>14941</v>
      </c>
      <c r="C12280">
        <v>2</v>
      </c>
      <c r="D12280">
        <v>2</v>
      </c>
      <c r="E12280">
        <v>3</v>
      </c>
      <c r="F12280">
        <v>734</v>
      </c>
      <c r="G12280">
        <v>0</v>
      </c>
      <c r="H12280">
        <v>256</v>
      </c>
    </row>
    <row r="12281" spans="1:8" x14ac:dyDescent="0.25">
      <c r="A12281" t="s">
        <v>177</v>
      </c>
      <c r="B12281">
        <v>15014</v>
      </c>
      <c r="C12281">
        <v>1</v>
      </c>
      <c r="D12281">
        <v>0</v>
      </c>
      <c r="E12281">
        <v>1</v>
      </c>
      <c r="F12281">
        <v>0</v>
      </c>
      <c r="G12281">
        <v>0</v>
      </c>
      <c r="H12281">
        <v>2</v>
      </c>
    </row>
    <row r="12282" spans="1:8" x14ac:dyDescent="0.25">
      <c r="A12282" t="s">
        <v>177</v>
      </c>
      <c r="B12282">
        <v>15015</v>
      </c>
      <c r="C12282">
        <v>1</v>
      </c>
      <c r="D12282">
        <v>0</v>
      </c>
      <c r="E12282">
        <v>1</v>
      </c>
      <c r="F12282">
        <v>0</v>
      </c>
      <c r="G12282">
        <v>0</v>
      </c>
      <c r="H12282">
        <v>2</v>
      </c>
    </row>
    <row r="12283" spans="1:8" x14ac:dyDescent="0.25">
      <c r="A12283" t="s">
        <v>177</v>
      </c>
      <c r="B12283">
        <v>15016</v>
      </c>
      <c r="C12283">
        <v>1</v>
      </c>
      <c r="D12283">
        <v>0</v>
      </c>
      <c r="E12283">
        <v>1</v>
      </c>
      <c r="F12283">
        <v>0</v>
      </c>
      <c r="G12283">
        <v>0</v>
      </c>
      <c r="H12283">
        <v>2</v>
      </c>
    </row>
    <row r="12284" spans="1:8" x14ac:dyDescent="0.25">
      <c r="A12284" t="s">
        <v>177</v>
      </c>
      <c r="B12284">
        <v>15017</v>
      </c>
      <c r="C12284">
        <v>2</v>
      </c>
      <c r="D12284">
        <v>2</v>
      </c>
      <c r="E12284">
        <v>3</v>
      </c>
      <c r="F12284">
        <v>734</v>
      </c>
      <c r="G12284">
        <v>0</v>
      </c>
      <c r="H12284">
        <v>256</v>
      </c>
    </row>
    <row r="12285" spans="1:8" x14ac:dyDescent="0.25">
      <c r="A12285" t="s">
        <v>177</v>
      </c>
      <c r="B12285">
        <v>15018</v>
      </c>
      <c r="C12285">
        <v>2</v>
      </c>
      <c r="D12285">
        <v>2</v>
      </c>
      <c r="E12285">
        <v>3</v>
      </c>
      <c r="F12285">
        <v>734</v>
      </c>
      <c r="G12285">
        <v>0</v>
      </c>
      <c r="H12285">
        <v>266</v>
      </c>
    </row>
    <row r="12286" spans="1:8" x14ac:dyDescent="0.25">
      <c r="A12286" t="s">
        <v>177</v>
      </c>
      <c r="B12286">
        <v>15070</v>
      </c>
      <c r="C12286">
        <v>1</v>
      </c>
      <c r="D12286">
        <v>0</v>
      </c>
      <c r="E12286">
        <v>1</v>
      </c>
      <c r="F12286">
        <v>0</v>
      </c>
      <c r="G12286">
        <v>0</v>
      </c>
      <c r="H12286">
        <v>2</v>
      </c>
    </row>
    <row r="12287" spans="1:8" x14ac:dyDescent="0.25">
      <c r="A12287" t="s">
        <v>177</v>
      </c>
      <c r="B12287">
        <v>15071</v>
      </c>
      <c r="C12287">
        <v>1</v>
      </c>
      <c r="D12287">
        <v>0</v>
      </c>
      <c r="E12287">
        <v>1</v>
      </c>
      <c r="F12287">
        <v>0</v>
      </c>
      <c r="G12287">
        <v>0</v>
      </c>
      <c r="H12287">
        <v>2</v>
      </c>
    </row>
    <row r="12288" spans="1:8" x14ac:dyDescent="0.25">
      <c r="A12288" t="s">
        <v>177</v>
      </c>
      <c r="B12288">
        <v>15072</v>
      </c>
      <c r="C12288">
        <v>1</v>
      </c>
      <c r="D12288">
        <v>0</v>
      </c>
      <c r="E12288">
        <v>1</v>
      </c>
      <c r="F12288">
        <v>0</v>
      </c>
      <c r="G12288">
        <v>0</v>
      </c>
      <c r="H12288">
        <v>1</v>
      </c>
    </row>
    <row r="12289" spans="1:8" x14ac:dyDescent="0.25">
      <c r="A12289" t="s">
        <v>177</v>
      </c>
      <c r="B12289">
        <v>15073</v>
      </c>
      <c r="C12289">
        <v>2</v>
      </c>
      <c r="D12289">
        <v>2</v>
      </c>
      <c r="E12289">
        <v>3</v>
      </c>
      <c r="F12289">
        <v>734</v>
      </c>
      <c r="G12289">
        <v>0</v>
      </c>
      <c r="H12289">
        <v>262</v>
      </c>
    </row>
    <row r="12290" spans="1:8" x14ac:dyDescent="0.25">
      <c r="A12290" t="s">
        <v>177</v>
      </c>
      <c r="B12290">
        <v>15074</v>
      </c>
      <c r="C12290">
        <v>2</v>
      </c>
      <c r="D12290">
        <v>2</v>
      </c>
      <c r="E12290">
        <v>3</v>
      </c>
      <c r="F12290">
        <v>734</v>
      </c>
      <c r="G12290">
        <v>0</v>
      </c>
      <c r="H12290">
        <v>253</v>
      </c>
    </row>
    <row r="12291" spans="1:8" x14ac:dyDescent="0.25">
      <c r="A12291" t="s">
        <v>177</v>
      </c>
      <c r="B12291">
        <v>15126</v>
      </c>
      <c r="C12291">
        <v>1</v>
      </c>
      <c r="D12291">
        <v>0</v>
      </c>
      <c r="E12291">
        <v>1</v>
      </c>
      <c r="F12291">
        <v>0</v>
      </c>
      <c r="G12291">
        <v>0</v>
      </c>
      <c r="H12291">
        <v>2</v>
      </c>
    </row>
    <row r="12292" spans="1:8" x14ac:dyDescent="0.25">
      <c r="A12292" t="s">
        <v>177</v>
      </c>
      <c r="B12292">
        <v>15127</v>
      </c>
      <c r="C12292">
        <v>1</v>
      </c>
      <c r="D12292">
        <v>0</v>
      </c>
      <c r="E12292">
        <v>1</v>
      </c>
      <c r="F12292">
        <v>0</v>
      </c>
      <c r="G12292">
        <v>0</v>
      </c>
      <c r="H12292">
        <v>2</v>
      </c>
    </row>
    <row r="12293" spans="1:8" x14ac:dyDescent="0.25">
      <c r="A12293" t="s">
        <v>177</v>
      </c>
      <c r="B12293">
        <v>15128</v>
      </c>
      <c r="C12293">
        <v>2</v>
      </c>
      <c r="D12293">
        <v>2</v>
      </c>
      <c r="E12293">
        <v>3</v>
      </c>
      <c r="F12293">
        <v>734</v>
      </c>
      <c r="G12293">
        <v>0</v>
      </c>
      <c r="H12293">
        <v>254</v>
      </c>
    </row>
    <row r="12294" spans="1:8" x14ac:dyDescent="0.25">
      <c r="A12294" t="s">
        <v>177</v>
      </c>
      <c r="B12294">
        <v>15129</v>
      </c>
      <c r="C12294">
        <v>2</v>
      </c>
      <c r="D12294">
        <v>2</v>
      </c>
      <c r="E12294">
        <v>3</v>
      </c>
      <c r="F12294">
        <v>734</v>
      </c>
      <c r="G12294">
        <v>0</v>
      </c>
      <c r="H12294">
        <v>259</v>
      </c>
    </row>
    <row r="12295" spans="1:8" x14ac:dyDescent="0.25">
      <c r="A12295" t="s">
        <v>177</v>
      </c>
      <c r="B12295">
        <v>15158</v>
      </c>
      <c r="C12295">
        <v>1</v>
      </c>
      <c r="D12295">
        <v>0</v>
      </c>
      <c r="E12295">
        <v>1</v>
      </c>
      <c r="F12295">
        <v>0</v>
      </c>
      <c r="G12295">
        <v>0</v>
      </c>
      <c r="H12295">
        <v>3</v>
      </c>
    </row>
    <row r="12296" spans="1:8" x14ac:dyDescent="0.25">
      <c r="A12296" t="s">
        <v>177</v>
      </c>
      <c r="B12296">
        <v>15173</v>
      </c>
      <c r="C12296">
        <v>1</v>
      </c>
      <c r="D12296">
        <v>0</v>
      </c>
      <c r="E12296">
        <v>1</v>
      </c>
      <c r="F12296">
        <v>0</v>
      </c>
      <c r="G12296">
        <v>0</v>
      </c>
      <c r="H12296">
        <v>3</v>
      </c>
    </row>
    <row r="12297" spans="1:8" x14ac:dyDescent="0.25">
      <c r="A12297" t="s">
        <v>177</v>
      </c>
      <c r="B12297">
        <v>15174</v>
      </c>
      <c r="C12297">
        <v>2</v>
      </c>
      <c r="D12297">
        <v>2</v>
      </c>
      <c r="E12297">
        <v>3</v>
      </c>
      <c r="F12297">
        <v>734</v>
      </c>
      <c r="G12297">
        <v>0</v>
      </c>
      <c r="H12297">
        <v>258</v>
      </c>
    </row>
    <row r="12298" spans="1:8" x14ac:dyDescent="0.25">
      <c r="A12298" t="s">
        <v>177</v>
      </c>
      <c r="B12298">
        <v>15175</v>
      </c>
      <c r="C12298">
        <v>2</v>
      </c>
      <c r="D12298">
        <v>2</v>
      </c>
      <c r="E12298">
        <v>3</v>
      </c>
      <c r="F12298">
        <v>734</v>
      </c>
      <c r="G12298">
        <v>0</v>
      </c>
      <c r="H12298">
        <v>258</v>
      </c>
    </row>
    <row r="12299" spans="1:8" x14ac:dyDescent="0.25">
      <c r="A12299" t="s">
        <v>177</v>
      </c>
      <c r="B12299">
        <v>15183</v>
      </c>
      <c r="C12299">
        <v>1</v>
      </c>
      <c r="D12299">
        <v>0</v>
      </c>
      <c r="E12299">
        <v>1</v>
      </c>
      <c r="F12299">
        <v>0</v>
      </c>
      <c r="G12299">
        <v>0</v>
      </c>
      <c r="H12299">
        <v>2</v>
      </c>
    </row>
    <row r="12300" spans="1:8" x14ac:dyDescent="0.25">
      <c r="A12300" t="s">
        <v>177</v>
      </c>
      <c r="B12300">
        <v>15211</v>
      </c>
      <c r="C12300">
        <v>1</v>
      </c>
      <c r="D12300">
        <v>0</v>
      </c>
      <c r="E12300">
        <v>1</v>
      </c>
      <c r="F12300">
        <v>0</v>
      </c>
      <c r="G12300">
        <v>0</v>
      </c>
      <c r="H12300">
        <v>5</v>
      </c>
    </row>
    <row r="12301" spans="1:8" x14ac:dyDescent="0.25">
      <c r="A12301" t="s">
        <v>177</v>
      </c>
      <c r="B12301">
        <v>15212</v>
      </c>
      <c r="C12301">
        <v>1</v>
      </c>
      <c r="D12301">
        <v>0</v>
      </c>
      <c r="E12301">
        <v>1</v>
      </c>
      <c r="F12301">
        <v>0</v>
      </c>
      <c r="G12301">
        <v>0</v>
      </c>
      <c r="H12301">
        <v>2</v>
      </c>
    </row>
    <row r="12302" spans="1:8" x14ac:dyDescent="0.25">
      <c r="A12302" t="s">
        <v>177</v>
      </c>
      <c r="B12302">
        <v>15213</v>
      </c>
      <c r="C12302">
        <v>1</v>
      </c>
      <c r="D12302">
        <v>0</v>
      </c>
      <c r="E12302">
        <v>1</v>
      </c>
      <c r="F12302">
        <v>0</v>
      </c>
      <c r="G12302">
        <v>0</v>
      </c>
      <c r="H12302">
        <v>2</v>
      </c>
    </row>
    <row r="12303" spans="1:8" x14ac:dyDescent="0.25">
      <c r="A12303" t="s">
        <v>177</v>
      </c>
      <c r="B12303">
        <v>15214</v>
      </c>
      <c r="C12303">
        <v>1</v>
      </c>
      <c r="D12303">
        <v>0</v>
      </c>
      <c r="E12303">
        <v>1</v>
      </c>
      <c r="F12303">
        <v>0</v>
      </c>
      <c r="G12303">
        <v>0</v>
      </c>
      <c r="H12303">
        <v>1</v>
      </c>
    </row>
    <row r="12304" spans="1:8" x14ac:dyDescent="0.25">
      <c r="A12304" t="s">
        <v>177</v>
      </c>
      <c r="B12304">
        <v>15215</v>
      </c>
      <c r="C12304">
        <v>2</v>
      </c>
      <c r="D12304">
        <v>2</v>
      </c>
      <c r="E12304">
        <v>3</v>
      </c>
      <c r="F12304">
        <v>734</v>
      </c>
      <c r="G12304">
        <v>0</v>
      </c>
      <c r="H12304">
        <v>260</v>
      </c>
    </row>
    <row r="12305" spans="1:8" x14ac:dyDescent="0.25">
      <c r="A12305" t="s">
        <v>177</v>
      </c>
      <c r="B12305">
        <v>15216</v>
      </c>
      <c r="C12305">
        <v>2</v>
      </c>
      <c r="D12305">
        <v>2</v>
      </c>
      <c r="E12305">
        <v>3</v>
      </c>
      <c r="F12305">
        <v>734</v>
      </c>
      <c r="G12305">
        <v>0</v>
      </c>
      <c r="H12305">
        <v>272</v>
      </c>
    </row>
    <row r="12306" spans="1:8" x14ac:dyDescent="0.25">
      <c r="A12306" t="s">
        <v>177</v>
      </c>
      <c r="B12306">
        <v>15278</v>
      </c>
      <c r="C12306">
        <v>1</v>
      </c>
      <c r="D12306">
        <v>0</v>
      </c>
      <c r="E12306">
        <v>1</v>
      </c>
      <c r="F12306">
        <v>0</v>
      </c>
      <c r="G12306">
        <v>0</v>
      </c>
      <c r="H12306">
        <v>2</v>
      </c>
    </row>
    <row r="12307" spans="1:8" x14ac:dyDescent="0.25">
      <c r="A12307" t="s">
        <v>177</v>
      </c>
      <c r="B12307">
        <v>15279</v>
      </c>
      <c r="C12307">
        <v>2</v>
      </c>
      <c r="D12307">
        <v>2</v>
      </c>
      <c r="E12307">
        <v>3</v>
      </c>
      <c r="F12307">
        <v>734</v>
      </c>
      <c r="G12307">
        <v>0</v>
      </c>
      <c r="H12307">
        <v>2467</v>
      </c>
    </row>
    <row r="12308" spans="1:8" x14ac:dyDescent="0.25">
      <c r="A12308" t="s">
        <v>177</v>
      </c>
      <c r="B12308">
        <v>15280</v>
      </c>
      <c r="C12308">
        <v>2</v>
      </c>
      <c r="D12308">
        <v>2</v>
      </c>
      <c r="E12308">
        <v>3</v>
      </c>
      <c r="F12308">
        <v>734</v>
      </c>
      <c r="G12308">
        <v>0</v>
      </c>
      <c r="H12308">
        <v>2148</v>
      </c>
    </row>
    <row r="12309" spans="1:8" x14ac:dyDescent="0.25">
      <c r="A12309" t="s">
        <v>177</v>
      </c>
      <c r="B12309">
        <v>15308</v>
      </c>
      <c r="C12309">
        <v>1</v>
      </c>
      <c r="D12309">
        <v>0</v>
      </c>
      <c r="E12309">
        <v>1</v>
      </c>
      <c r="F12309">
        <v>0</v>
      </c>
      <c r="G12309">
        <v>0</v>
      </c>
      <c r="H12309">
        <v>1</v>
      </c>
    </row>
    <row r="12310" spans="1:8" x14ac:dyDescent="0.25">
      <c r="A12310" t="s">
        <v>177</v>
      </c>
      <c r="B12310">
        <v>15309</v>
      </c>
      <c r="C12310">
        <v>2</v>
      </c>
      <c r="D12310">
        <v>2</v>
      </c>
      <c r="E12310">
        <v>3</v>
      </c>
      <c r="F12310">
        <v>734</v>
      </c>
      <c r="G12310">
        <v>0</v>
      </c>
      <c r="H12310">
        <v>2265</v>
      </c>
    </row>
    <row r="12311" spans="1:8" x14ac:dyDescent="0.25">
      <c r="A12311" t="s">
        <v>177</v>
      </c>
      <c r="B12311">
        <v>15310</v>
      </c>
      <c r="C12311">
        <v>2</v>
      </c>
      <c r="D12311">
        <v>2</v>
      </c>
      <c r="E12311">
        <v>3</v>
      </c>
      <c r="F12311">
        <v>734</v>
      </c>
      <c r="G12311">
        <v>0</v>
      </c>
      <c r="H12311">
        <v>2250</v>
      </c>
    </row>
    <row r="12312" spans="1:8" x14ac:dyDescent="0.25">
      <c r="A12312" t="s">
        <v>177</v>
      </c>
      <c r="B12312">
        <v>15338</v>
      </c>
      <c r="C12312">
        <v>1</v>
      </c>
      <c r="D12312">
        <v>0</v>
      </c>
      <c r="E12312">
        <v>1</v>
      </c>
      <c r="F12312">
        <v>0</v>
      </c>
      <c r="G12312">
        <v>0</v>
      </c>
      <c r="H12312">
        <v>2</v>
      </c>
    </row>
    <row r="12313" spans="1:8" x14ac:dyDescent="0.25">
      <c r="A12313" t="s">
        <v>177</v>
      </c>
      <c r="B12313">
        <v>15339</v>
      </c>
      <c r="C12313">
        <v>2</v>
      </c>
      <c r="D12313">
        <v>2</v>
      </c>
      <c r="E12313">
        <v>3</v>
      </c>
      <c r="F12313">
        <v>734</v>
      </c>
      <c r="G12313">
        <v>0</v>
      </c>
      <c r="H12313">
        <v>2239</v>
      </c>
    </row>
    <row r="12314" spans="1:8" x14ac:dyDescent="0.25">
      <c r="A12314" t="s">
        <v>177</v>
      </c>
      <c r="B12314">
        <v>15340</v>
      </c>
      <c r="C12314">
        <v>2</v>
      </c>
      <c r="D12314">
        <v>2</v>
      </c>
      <c r="E12314">
        <v>3</v>
      </c>
      <c r="F12314">
        <v>734</v>
      </c>
      <c r="G12314">
        <v>0</v>
      </c>
      <c r="H12314">
        <v>2270</v>
      </c>
    </row>
    <row r="12315" spans="1:8" x14ac:dyDescent="0.25">
      <c r="A12315" t="s">
        <v>177</v>
      </c>
      <c r="B12315">
        <v>15368</v>
      </c>
      <c r="C12315">
        <v>1</v>
      </c>
      <c r="D12315">
        <v>0</v>
      </c>
      <c r="E12315">
        <v>1</v>
      </c>
      <c r="F12315">
        <v>0</v>
      </c>
      <c r="G12315">
        <v>0</v>
      </c>
      <c r="H12315">
        <v>2</v>
      </c>
    </row>
    <row r="12316" spans="1:8" x14ac:dyDescent="0.25">
      <c r="A12316" t="s">
        <v>177</v>
      </c>
      <c r="B12316">
        <v>15369</v>
      </c>
      <c r="C12316">
        <v>2</v>
      </c>
      <c r="D12316">
        <v>2</v>
      </c>
      <c r="E12316">
        <v>3</v>
      </c>
      <c r="F12316">
        <v>734</v>
      </c>
      <c r="G12316">
        <v>0</v>
      </c>
      <c r="H12316">
        <v>2252</v>
      </c>
    </row>
    <row r="12317" spans="1:8" x14ac:dyDescent="0.25">
      <c r="A12317" t="s">
        <v>177</v>
      </c>
      <c r="B12317">
        <v>15370</v>
      </c>
      <c r="C12317">
        <v>2</v>
      </c>
      <c r="D12317">
        <v>2</v>
      </c>
      <c r="E12317">
        <v>3</v>
      </c>
      <c r="F12317">
        <v>734</v>
      </c>
      <c r="G12317">
        <v>0</v>
      </c>
      <c r="H12317">
        <v>2280</v>
      </c>
    </row>
    <row r="12318" spans="1:8" x14ac:dyDescent="0.25">
      <c r="A12318" t="s">
        <v>177</v>
      </c>
      <c r="B12318">
        <v>15398</v>
      </c>
      <c r="C12318">
        <v>1</v>
      </c>
      <c r="D12318">
        <v>0</v>
      </c>
      <c r="E12318">
        <v>1</v>
      </c>
      <c r="F12318">
        <v>0</v>
      </c>
      <c r="G12318">
        <v>0</v>
      </c>
      <c r="H12318">
        <v>1</v>
      </c>
    </row>
    <row r="12319" spans="1:8" x14ac:dyDescent="0.25">
      <c r="A12319" t="s">
        <v>177</v>
      </c>
      <c r="B12319">
        <v>15399</v>
      </c>
      <c r="C12319">
        <v>2</v>
      </c>
      <c r="D12319">
        <v>2</v>
      </c>
      <c r="E12319">
        <v>3</v>
      </c>
      <c r="F12319">
        <v>734</v>
      </c>
      <c r="G12319">
        <v>0</v>
      </c>
      <c r="H12319">
        <v>2267</v>
      </c>
    </row>
    <row r="12320" spans="1:8" x14ac:dyDescent="0.25">
      <c r="A12320" t="s">
        <v>177</v>
      </c>
      <c r="B12320">
        <v>15400</v>
      </c>
      <c r="C12320">
        <v>2</v>
      </c>
      <c r="D12320">
        <v>2</v>
      </c>
      <c r="E12320">
        <v>3</v>
      </c>
      <c r="F12320">
        <v>734</v>
      </c>
      <c r="G12320">
        <v>0</v>
      </c>
      <c r="H12320">
        <v>2314</v>
      </c>
    </row>
    <row r="12321" spans="1:8" x14ac:dyDescent="0.25">
      <c r="A12321" t="s">
        <v>177</v>
      </c>
      <c r="B12321">
        <v>15428</v>
      </c>
      <c r="C12321">
        <v>1</v>
      </c>
      <c r="D12321">
        <v>0</v>
      </c>
      <c r="E12321">
        <v>1</v>
      </c>
      <c r="F12321">
        <v>0</v>
      </c>
      <c r="G12321">
        <v>0</v>
      </c>
      <c r="H12321">
        <v>1</v>
      </c>
    </row>
    <row r="12322" spans="1:8" x14ac:dyDescent="0.25">
      <c r="A12322" t="s">
        <v>177</v>
      </c>
      <c r="B12322">
        <v>15429</v>
      </c>
      <c r="C12322">
        <v>2</v>
      </c>
      <c r="D12322">
        <v>2</v>
      </c>
      <c r="E12322">
        <v>3</v>
      </c>
      <c r="F12322">
        <v>734</v>
      </c>
      <c r="G12322">
        <v>0</v>
      </c>
      <c r="H12322">
        <v>2290</v>
      </c>
    </row>
    <row r="12323" spans="1:8" x14ac:dyDescent="0.25">
      <c r="A12323" t="s">
        <v>177</v>
      </c>
      <c r="B12323">
        <v>15430</v>
      </c>
      <c r="C12323">
        <v>2</v>
      </c>
      <c r="D12323">
        <v>2</v>
      </c>
      <c r="E12323">
        <v>3</v>
      </c>
      <c r="F12323">
        <v>734</v>
      </c>
      <c r="G12323">
        <v>0</v>
      </c>
      <c r="H12323">
        <v>2255</v>
      </c>
    </row>
    <row r="12324" spans="1:8" x14ac:dyDescent="0.25">
      <c r="A12324" t="s">
        <v>177</v>
      </c>
      <c r="B12324">
        <v>15458</v>
      </c>
      <c r="C12324">
        <v>1</v>
      </c>
      <c r="D12324">
        <v>0</v>
      </c>
      <c r="E12324">
        <v>1</v>
      </c>
      <c r="F12324">
        <v>0</v>
      </c>
      <c r="G12324">
        <v>0</v>
      </c>
      <c r="H12324">
        <v>2</v>
      </c>
    </row>
    <row r="12325" spans="1:8" x14ac:dyDescent="0.25">
      <c r="A12325" t="s">
        <v>177</v>
      </c>
      <c r="B12325">
        <v>15459</v>
      </c>
      <c r="C12325">
        <v>2</v>
      </c>
      <c r="D12325">
        <v>2</v>
      </c>
      <c r="E12325">
        <v>3</v>
      </c>
      <c r="F12325">
        <v>734</v>
      </c>
      <c r="G12325">
        <v>0</v>
      </c>
      <c r="H12325">
        <v>2258</v>
      </c>
    </row>
    <row r="12326" spans="1:8" x14ac:dyDescent="0.25">
      <c r="A12326" t="s">
        <v>177</v>
      </c>
      <c r="B12326">
        <v>15460</v>
      </c>
      <c r="C12326">
        <v>2</v>
      </c>
      <c r="D12326">
        <v>2</v>
      </c>
      <c r="E12326">
        <v>3</v>
      </c>
      <c r="F12326">
        <v>734</v>
      </c>
      <c r="G12326">
        <v>0</v>
      </c>
      <c r="H12326">
        <v>2261</v>
      </c>
    </row>
    <row r="12327" spans="1:8" x14ac:dyDescent="0.25">
      <c r="A12327" t="s">
        <v>177</v>
      </c>
      <c r="B12327">
        <v>15488</v>
      </c>
      <c r="C12327">
        <v>1</v>
      </c>
      <c r="D12327">
        <v>0</v>
      </c>
      <c r="E12327">
        <v>1</v>
      </c>
      <c r="F12327">
        <v>0</v>
      </c>
      <c r="G12327">
        <v>0</v>
      </c>
      <c r="H12327">
        <v>2</v>
      </c>
    </row>
    <row r="12328" spans="1:8" x14ac:dyDescent="0.25">
      <c r="A12328" t="s">
        <v>177</v>
      </c>
      <c r="B12328">
        <v>15489</v>
      </c>
      <c r="C12328">
        <v>1</v>
      </c>
      <c r="D12328">
        <v>0</v>
      </c>
      <c r="E12328">
        <v>1</v>
      </c>
      <c r="F12328">
        <v>0</v>
      </c>
      <c r="G12328">
        <v>0</v>
      </c>
      <c r="H12328">
        <v>1</v>
      </c>
    </row>
    <row r="12329" spans="1:8" x14ac:dyDescent="0.25">
      <c r="A12329" t="s">
        <v>177</v>
      </c>
      <c r="B12329">
        <v>15490</v>
      </c>
      <c r="C12329">
        <v>2</v>
      </c>
      <c r="D12329">
        <v>2</v>
      </c>
      <c r="E12329">
        <v>3</v>
      </c>
      <c r="F12329">
        <v>734</v>
      </c>
      <c r="G12329">
        <v>0</v>
      </c>
      <c r="H12329">
        <v>236</v>
      </c>
    </row>
    <row r="12330" spans="1:8" x14ac:dyDescent="0.25">
      <c r="A12330" t="s">
        <v>177</v>
      </c>
      <c r="B12330">
        <v>15491</v>
      </c>
      <c r="C12330">
        <v>2</v>
      </c>
      <c r="D12330">
        <v>2</v>
      </c>
      <c r="E12330">
        <v>3</v>
      </c>
      <c r="F12330">
        <v>734</v>
      </c>
      <c r="G12330">
        <v>0</v>
      </c>
      <c r="H12330">
        <v>257</v>
      </c>
    </row>
    <row r="12331" spans="1:8" x14ac:dyDescent="0.25">
      <c r="A12331" t="s">
        <v>177</v>
      </c>
      <c r="B12331">
        <v>15520</v>
      </c>
      <c r="C12331">
        <v>1</v>
      </c>
      <c r="D12331">
        <v>0</v>
      </c>
      <c r="E12331">
        <v>1</v>
      </c>
      <c r="F12331">
        <v>0</v>
      </c>
      <c r="G12331">
        <v>0</v>
      </c>
      <c r="H12331">
        <v>3</v>
      </c>
    </row>
    <row r="12332" spans="1:8" x14ac:dyDescent="0.25">
      <c r="A12332" t="s">
        <v>177</v>
      </c>
      <c r="B12332">
        <v>15535</v>
      </c>
      <c r="C12332">
        <v>1</v>
      </c>
      <c r="D12332">
        <v>0</v>
      </c>
      <c r="E12332">
        <v>1</v>
      </c>
      <c r="F12332">
        <v>0</v>
      </c>
      <c r="G12332">
        <v>0</v>
      </c>
      <c r="H12332">
        <v>2</v>
      </c>
    </row>
    <row r="12333" spans="1:8" x14ac:dyDescent="0.25">
      <c r="A12333" t="s">
        <v>177</v>
      </c>
      <c r="B12333">
        <v>15536</v>
      </c>
      <c r="C12333">
        <v>2</v>
      </c>
      <c r="D12333">
        <v>2</v>
      </c>
      <c r="E12333">
        <v>3</v>
      </c>
      <c r="F12333">
        <v>734</v>
      </c>
      <c r="G12333">
        <v>0</v>
      </c>
      <c r="H12333">
        <v>243</v>
      </c>
    </row>
    <row r="12334" spans="1:8" x14ac:dyDescent="0.25">
      <c r="A12334" t="s">
        <v>177</v>
      </c>
      <c r="B12334">
        <v>15537</v>
      </c>
      <c r="C12334">
        <v>2</v>
      </c>
      <c r="D12334">
        <v>2</v>
      </c>
      <c r="E12334">
        <v>3</v>
      </c>
      <c r="F12334">
        <v>734</v>
      </c>
      <c r="G12334">
        <v>0</v>
      </c>
      <c r="H12334">
        <v>239</v>
      </c>
    </row>
    <row r="12335" spans="1:8" x14ac:dyDescent="0.25">
      <c r="A12335" t="s">
        <v>177</v>
      </c>
      <c r="B12335">
        <v>15545</v>
      </c>
      <c r="C12335">
        <v>1</v>
      </c>
      <c r="D12335">
        <v>0</v>
      </c>
      <c r="E12335">
        <v>1</v>
      </c>
      <c r="F12335">
        <v>0</v>
      </c>
      <c r="G12335">
        <v>0</v>
      </c>
      <c r="H12335">
        <v>3</v>
      </c>
    </row>
    <row r="12336" spans="1:8" x14ac:dyDescent="0.25">
      <c r="A12336" t="s">
        <v>177</v>
      </c>
      <c r="B12336">
        <v>15573</v>
      </c>
      <c r="C12336">
        <v>1</v>
      </c>
      <c r="D12336">
        <v>0</v>
      </c>
      <c r="E12336">
        <v>1</v>
      </c>
      <c r="F12336">
        <v>0</v>
      </c>
      <c r="G12336">
        <v>0</v>
      </c>
      <c r="H12336">
        <v>2</v>
      </c>
    </row>
    <row r="12337" spans="1:8" x14ac:dyDescent="0.25">
      <c r="A12337" t="s">
        <v>177</v>
      </c>
      <c r="B12337">
        <v>15574</v>
      </c>
      <c r="C12337">
        <v>1</v>
      </c>
      <c r="D12337">
        <v>0</v>
      </c>
      <c r="E12337">
        <v>1</v>
      </c>
      <c r="F12337">
        <v>0</v>
      </c>
      <c r="G12337">
        <v>0</v>
      </c>
      <c r="H12337">
        <v>2</v>
      </c>
    </row>
    <row r="12338" spans="1:8" x14ac:dyDescent="0.25">
      <c r="A12338" t="s">
        <v>177</v>
      </c>
      <c r="B12338">
        <v>15575</v>
      </c>
      <c r="C12338">
        <v>1</v>
      </c>
      <c r="D12338">
        <v>0</v>
      </c>
      <c r="E12338">
        <v>1</v>
      </c>
      <c r="F12338">
        <v>0</v>
      </c>
      <c r="G12338">
        <v>0</v>
      </c>
      <c r="H12338">
        <v>2</v>
      </c>
    </row>
    <row r="12339" spans="1:8" x14ac:dyDescent="0.25">
      <c r="A12339" t="s">
        <v>177</v>
      </c>
      <c r="B12339">
        <v>15576</v>
      </c>
      <c r="C12339">
        <v>1</v>
      </c>
      <c r="D12339">
        <v>0</v>
      </c>
      <c r="E12339">
        <v>1</v>
      </c>
      <c r="F12339">
        <v>0</v>
      </c>
      <c r="G12339">
        <v>0</v>
      </c>
      <c r="H12339">
        <v>2</v>
      </c>
    </row>
    <row r="12340" spans="1:8" x14ac:dyDescent="0.25">
      <c r="A12340" t="s">
        <v>177</v>
      </c>
      <c r="B12340">
        <v>15577</v>
      </c>
      <c r="C12340">
        <v>2</v>
      </c>
      <c r="D12340">
        <v>2</v>
      </c>
      <c r="E12340">
        <v>3</v>
      </c>
      <c r="F12340">
        <v>734</v>
      </c>
      <c r="G12340">
        <v>0</v>
      </c>
      <c r="H12340">
        <v>268</v>
      </c>
    </row>
    <row r="12341" spans="1:8" x14ac:dyDescent="0.25">
      <c r="A12341" t="s">
        <v>177</v>
      </c>
      <c r="B12341">
        <v>15578</v>
      </c>
      <c r="C12341">
        <v>2</v>
      </c>
      <c r="D12341">
        <v>2</v>
      </c>
      <c r="E12341">
        <v>3</v>
      </c>
      <c r="F12341">
        <v>734</v>
      </c>
      <c r="G12341">
        <v>0</v>
      </c>
      <c r="H12341">
        <v>256</v>
      </c>
    </row>
    <row r="12342" spans="1:8" x14ac:dyDescent="0.25">
      <c r="A12342" t="s">
        <v>177</v>
      </c>
      <c r="B12342">
        <v>15640</v>
      </c>
      <c r="C12342">
        <v>1</v>
      </c>
      <c r="D12342">
        <v>0</v>
      </c>
      <c r="E12342">
        <v>1</v>
      </c>
      <c r="F12342">
        <v>0</v>
      </c>
      <c r="G12342">
        <v>0</v>
      </c>
      <c r="H12342">
        <v>2</v>
      </c>
    </row>
    <row r="12343" spans="1:8" x14ac:dyDescent="0.25">
      <c r="A12343" t="s">
        <v>177</v>
      </c>
      <c r="B12343">
        <v>15641</v>
      </c>
      <c r="C12343">
        <v>2</v>
      </c>
      <c r="D12343">
        <v>2</v>
      </c>
      <c r="E12343">
        <v>3</v>
      </c>
      <c r="F12343">
        <v>734</v>
      </c>
      <c r="G12343">
        <v>0</v>
      </c>
      <c r="H12343">
        <v>2149</v>
      </c>
    </row>
    <row r="12344" spans="1:8" x14ac:dyDescent="0.25">
      <c r="A12344" t="s">
        <v>177</v>
      </c>
      <c r="B12344">
        <v>15642</v>
      </c>
      <c r="C12344">
        <v>2</v>
      </c>
      <c r="D12344">
        <v>2</v>
      </c>
      <c r="E12344">
        <v>3</v>
      </c>
      <c r="F12344">
        <v>734</v>
      </c>
      <c r="G12344">
        <v>0</v>
      </c>
      <c r="H12344">
        <v>2282</v>
      </c>
    </row>
    <row r="12345" spans="1:8" x14ac:dyDescent="0.25">
      <c r="A12345" t="s">
        <v>177</v>
      </c>
      <c r="B12345">
        <v>15656</v>
      </c>
      <c r="C12345">
        <v>1</v>
      </c>
      <c r="D12345">
        <v>0</v>
      </c>
      <c r="E12345">
        <v>1</v>
      </c>
      <c r="F12345">
        <v>0</v>
      </c>
      <c r="G12345">
        <v>0</v>
      </c>
      <c r="H12345">
        <v>2</v>
      </c>
    </row>
    <row r="12346" spans="1:8" x14ac:dyDescent="0.25">
      <c r="A12346" t="s">
        <v>177</v>
      </c>
      <c r="B12346">
        <v>15671</v>
      </c>
      <c r="C12346">
        <v>1</v>
      </c>
      <c r="D12346">
        <v>0</v>
      </c>
      <c r="E12346">
        <v>1</v>
      </c>
      <c r="F12346">
        <v>0</v>
      </c>
      <c r="G12346">
        <v>0</v>
      </c>
      <c r="H12346">
        <v>1</v>
      </c>
    </row>
    <row r="12347" spans="1:8" x14ac:dyDescent="0.25">
      <c r="A12347" t="s">
        <v>177</v>
      </c>
      <c r="B12347">
        <v>15672</v>
      </c>
      <c r="C12347">
        <v>2</v>
      </c>
      <c r="D12347">
        <v>2</v>
      </c>
      <c r="E12347">
        <v>3</v>
      </c>
      <c r="F12347">
        <v>734</v>
      </c>
      <c r="G12347">
        <v>0</v>
      </c>
      <c r="H12347">
        <v>224</v>
      </c>
    </row>
    <row r="12348" spans="1:8" x14ac:dyDescent="0.25">
      <c r="A12348" t="s">
        <v>177</v>
      </c>
      <c r="B12348">
        <v>15673</v>
      </c>
      <c r="C12348">
        <v>2</v>
      </c>
      <c r="D12348">
        <v>2</v>
      </c>
      <c r="E12348">
        <v>3</v>
      </c>
      <c r="F12348">
        <v>734</v>
      </c>
      <c r="G12348">
        <v>0</v>
      </c>
      <c r="H12348">
        <v>243</v>
      </c>
    </row>
    <row r="12349" spans="1:8" x14ac:dyDescent="0.25">
      <c r="A12349" t="s">
        <v>177</v>
      </c>
      <c r="B12349">
        <v>15681</v>
      </c>
      <c r="C12349">
        <v>1</v>
      </c>
      <c r="D12349">
        <v>0</v>
      </c>
      <c r="E12349">
        <v>1</v>
      </c>
      <c r="F12349">
        <v>0</v>
      </c>
      <c r="G12349">
        <v>0</v>
      </c>
      <c r="H12349">
        <v>2</v>
      </c>
    </row>
    <row r="12350" spans="1:8" x14ac:dyDescent="0.25">
      <c r="A12350" t="s">
        <v>177</v>
      </c>
      <c r="B12350">
        <v>15709</v>
      </c>
      <c r="C12350">
        <v>1</v>
      </c>
      <c r="D12350">
        <v>0</v>
      </c>
      <c r="E12350">
        <v>1</v>
      </c>
      <c r="F12350">
        <v>0</v>
      </c>
      <c r="G12350">
        <v>0</v>
      </c>
      <c r="H12350">
        <v>2</v>
      </c>
    </row>
    <row r="12351" spans="1:8" x14ac:dyDescent="0.25">
      <c r="A12351" t="s">
        <v>177</v>
      </c>
      <c r="B12351">
        <v>15710</v>
      </c>
      <c r="C12351">
        <v>1</v>
      </c>
      <c r="D12351">
        <v>0</v>
      </c>
      <c r="E12351">
        <v>1</v>
      </c>
      <c r="F12351">
        <v>0</v>
      </c>
      <c r="G12351">
        <v>0</v>
      </c>
      <c r="H12351">
        <v>2</v>
      </c>
    </row>
    <row r="12352" spans="1:8" x14ac:dyDescent="0.25">
      <c r="A12352" t="s">
        <v>177</v>
      </c>
      <c r="B12352">
        <v>15711</v>
      </c>
      <c r="C12352">
        <v>1</v>
      </c>
      <c r="D12352">
        <v>0</v>
      </c>
      <c r="E12352">
        <v>1</v>
      </c>
      <c r="F12352">
        <v>0</v>
      </c>
      <c r="G12352">
        <v>0</v>
      </c>
      <c r="H12352">
        <v>2</v>
      </c>
    </row>
    <row r="12353" spans="1:8" x14ac:dyDescent="0.25">
      <c r="A12353" t="s">
        <v>177</v>
      </c>
      <c r="B12353">
        <v>15712</v>
      </c>
      <c r="C12353">
        <v>1</v>
      </c>
      <c r="D12353">
        <v>0</v>
      </c>
      <c r="E12353">
        <v>1</v>
      </c>
      <c r="F12353">
        <v>0</v>
      </c>
      <c r="G12353">
        <v>0</v>
      </c>
      <c r="H12353">
        <v>2</v>
      </c>
    </row>
    <row r="12354" spans="1:8" x14ac:dyDescent="0.25">
      <c r="A12354" t="s">
        <v>177</v>
      </c>
      <c r="B12354">
        <v>15713</v>
      </c>
      <c r="C12354">
        <v>2</v>
      </c>
      <c r="D12354">
        <v>2</v>
      </c>
      <c r="E12354">
        <v>3</v>
      </c>
      <c r="F12354">
        <v>734</v>
      </c>
      <c r="G12354">
        <v>0</v>
      </c>
      <c r="H12354">
        <v>239</v>
      </c>
    </row>
    <row r="12355" spans="1:8" x14ac:dyDescent="0.25">
      <c r="A12355" t="s">
        <v>177</v>
      </c>
      <c r="B12355">
        <v>15714</v>
      </c>
      <c r="C12355">
        <v>2</v>
      </c>
      <c r="D12355">
        <v>2</v>
      </c>
      <c r="E12355">
        <v>3</v>
      </c>
      <c r="F12355">
        <v>734</v>
      </c>
      <c r="G12355">
        <v>0</v>
      </c>
      <c r="H12355">
        <v>238</v>
      </c>
    </row>
    <row r="12356" spans="1:8" x14ac:dyDescent="0.25">
      <c r="A12356" t="s">
        <v>177</v>
      </c>
      <c r="B12356">
        <v>15756</v>
      </c>
      <c r="C12356">
        <v>2</v>
      </c>
      <c r="D12356">
        <v>2</v>
      </c>
      <c r="E12356">
        <v>3</v>
      </c>
      <c r="F12356">
        <v>734</v>
      </c>
      <c r="G12356">
        <v>0</v>
      </c>
      <c r="H12356">
        <v>2108</v>
      </c>
    </row>
    <row r="12357" spans="1:8" x14ac:dyDescent="0.25">
      <c r="A12357" t="s">
        <v>177</v>
      </c>
      <c r="B12357">
        <v>15757</v>
      </c>
      <c r="C12357">
        <v>1</v>
      </c>
      <c r="D12357">
        <v>0</v>
      </c>
      <c r="E12357">
        <v>1</v>
      </c>
      <c r="F12357">
        <v>0</v>
      </c>
      <c r="G12357">
        <v>0</v>
      </c>
      <c r="H12357">
        <v>1</v>
      </c>
    </row>
    <row r="12358" spans="1:8" x14ac:dyDescent="0.25">
      <c r="A12358" t="s">
        <v>177</v>
      </c>
      <c r="B12358">
        <v>15758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2</v>
      </c>
    </row>
    <row r="12359" spans="1:8" x14ac:dyDescent="0.25">
      <c r="A12359" t="s">
        <v>177</v>
      </c>
      <c r="B12359">
        <v>15759</v>
      </c>
      <c r="C12359">
        <v>1</v>
      </c>
      <c r="D12359">
        <v>0</v>
      </c>
      <c r="E12359">
        <v>1</v>
      </c>
      <c r="F12359">
        <v>0</v>
      </c>
      <c r="G12359">
        <v>0</v>
      </c>
      <c r="H12359">
        <v>1</v>
      </c>
    </row>
    <row r="12360" spans="1:8" x14ac:dyDescent="0.25">
      <c r="A12360" t="s">
        <v>177</v>
      </c>
      <c r="B12360">
        <v>15768</v>
      </c>
      <c r="C12360">
        <v>2</v>
      </c>
      <c r="D12360">
        <v>2</v>
      </c>
      <c r="E12360">
        <v>3</v>
      </c>
      <c r="F12360">
        <v>734</v>
      </c>
      <c r="G12360">
        <v>0</v>
      </c>
      <c r="H12360">
        <v>2259</v>
      </c>
    </row>
    <row r="12361" spans="1:8" x14ac:dyDescent="0.25">
      <c r="A12361" t="s">
        <v>177</v>
      </c>
      <c r="B12361">
        <v>15769</v>
      </c>
      <c r="C12361">
        <v>1</v>
      </c>
      <c r="D12361">
        <v>0</v>
      </c>
      <c r="E12361">
        <v>1</v>
      </c>
      <c r="F12361">
        <v>0</v>
      </c>
      <c r="G12361">
        <v>0</v>
      </c>
      <c r="H12361">
        <v>2</v>
      </c>
    </row>
    <row r="12362" spans="1:8" x14ac:dyDescent="0.25">
      <c r="A12362" t="s">
        <v>177</v>
      </c>
      <c r="B12362">
        <v>15770</v>
      </c>
      <c r="C12362">
        <v>1</v>
      </c>
      <c r="D12362">
        <v>0</v>
      </c>
      <c r="E12362">
        <v>1</v>
      </c>
      <c r="F12362">
        <v>0</v>
      </c>
      <c r="G12362">
        <v>0</v>
      </c>
      <c r="H12362">
        <v>2</v>
      </c>
    </row>
    <row r="12363" spans="1:8" x14ac:dyDescent="0.25">
      <c r="A12363" t="s">
        <v>177</v>
      </c>
      <c r="B12363">
        <v>15771</v>
      </c>
      <c r="C12363">
        <v>1</v>
      </c>
      <c r="D12363">
        <v>0</v>
      </c>
      <c r="E12363">
        <v>1</v>
      </c>
      <c r="F12363">
        <v>0</v>
      </c>
      <c r="G12363">
        <v>0</v>
      </c>
      <c r="H12363">
        <v>2</v>
      </c>
    </row>
    <row r="12364" spans="1:8" x14ac:dyDescent="0.25">
      <c r="A12364" t="s">
        <v>177</v>
      </c>
      <c r="B12364">
        <v>15779</v>
      </c>
      <c r="C12364">
        <v>2</v>
      </c>
      <c r="D12364">
        <v>2</v>
      </c>
      <c r="E12364">
        <v>3</v>
      </c>
      <c r="F12364">
        <v>734</v>
      </c>
      <c r="G12364">
        <v>0</v>
      </c>
      <c r="H12364">
        <v>2255</v>
      </c>
    </row>
    <row r="12365" spans="1:8" x14ac:dyDescent="0.25">
      <c r="A12365" t="s">
        <v>177</v>
      </c>
      <c r="B12365">
        <v>15780</v>
      </c>
      <c r="C12365">
        <v>1</v>
      </c>
      <c r="D12365">
        <v>0</v>
      </c>
      <c r="E12365">
        <v>1</v>
      </c>
      <c r="F12365">
        <v>0</v>
      </c>
      <c r="G12365">
        <v>0</v>
      </c>
      <c r="H12365">
        <v>1</v>
      </c>
    </row>
    <row r="12366" spans="1:8" x14ac:dyDescent="0.25">
      <c r="A12366" t="s">
        <v>177</v>
      </c>
      <c r="B12366">
        <v>15781</v>
      </c>
      <c r="C12366">
        <v>1</v>
      </c>
      <c r="D12366">
        <v>0</v>
      </c>
      <c r="E12366">
        <v>1</v>
      </c>
      <c r="F12366">
        <v>0</v>
      </c>
      <c r="G12366">
        <v>0</v>
      </c>
      <c r="H12366">
        <v>1</v>
      </c>
    </row>
    <row r="12367" spans="1:8" x14ac:dyDescent="0.25">
      <c r="A12367" t="s">
        <v>177</v>
      </c>
      <c r="B12367">
        <v>15782</v>
      </c>
      <c r="C12367">
        <v>1</v>
      </c>
      <c r="D12367">
        <v>0</v>
      </c>
      <c r="E12367">
        <v>1</v>
      </c>
      <c r="F12367">
        <v>0</v>
      </c>
      <c r="G12367">
        <v>0</v>
      </c>
      <c r="H12367">
        <v>1</v>
      </c>
    </row>
    <row r="12368" spans="1:8" x14ac:dyDescent="0.25">
      <c r="A12368" t="s">
        <v>177</v>
      </c>
      <c r="B12368">
        <v>15792</v>
      </c>
      <c r="C12368">
        <v>1</v>
      </c>
      <c r="D12368">
        <v>0</v>
      </c>
      <c r="E12368">
        <v>1</v>
      </c>
      <c r="F12368">
        <v>0</v>
      </c>
      <c r="G12368">
        <v>0</v>
      </c>
      <c r="H12368">
        <v>2</v>
      </c>
    </row>
    <row r="12369" spans="1:8" x14ac:dyDescent="0.25">
      <c r="A12369" t="s">
        <v>177</v>
      </c>
      <c r="B12369">
        <v>15793</v>
      </c>
      <c r="C12369">
        <v>1</v>
      </c>
      <c r="D12369">
        <v>0</v>
      </c>
      <c r="E12369">
        <v>1</v>
      </c>
      <c r="F12369">
        <v>0</v>
      </c>
      <c r="G12369">
        <v>0</v>
      </c>
      <c r="H12369">
        <v>2</v>
      </c>
    </row>
    <row r="12370" spans="1:8" x14ac:dyDescent="0.25">
      <c r="A12370" t="s">
        <v>177</v>
      </c>
      <c r="B12370">
        <v>15794</v>
      </c>
      <c r="C12370">
        <v>1</v>
      </c>
      <c r="D12370">
        <v>0</v>
      </c>
      <c r="E12370">
        <v>1</v>
      </c>
      <c r="F12370">
        <v>0</v>
      </c>
      <c r="G12370">
        <v>0</v>
      </c>
      <c r="H12370">
        <v>1</v>
      </c>
    </row>
    <row r="12371" spans="1:8" x14ac:dyDescent="0.25">
      <c r="A12371" t="s">
        <v>177</v>
      </c>
      <c r="B12371">
        <v>15795</v>
      </c>
      <c r="C12371">
        <v>1</v>
      </c>
      <c r="D12371">
        <v>0</v>
      </c>
      <c r="E12371">
        <v>1</v>
      </c>
      <c r="F12371">
        <v>0</v>
      </c>
      <c r="G12371">
        <v>0</v>
      </c>
      <c r="H12371">
        <v>1</v>
      </c>
    </row>
    <row r="12372" spans="1:8" x14ac:dyDescent="0.25">
      <c r="A12372" t="s">
        <v>177</v>
      </c>
      <c r="B12372">
        <v>15796</v>
      </c>
      <c r="C12372">
        <v>2</v>
      </c>
      <c r="D12372">
        <v>2</v>
      </c>
      <c r="E12372">
        <v>3</v>
      </c>
      <c r="F12372">
        <v>734</v>
      </c>
      <c r="G12372">
        <v>0</v>
      </c>
      <c r="H12372">
        <v>2302</v>
      </c>
    </row>
    <row r="12373" spans="1:8" x14ac:dyDescent="0.25">
      <c r="A12373" t="s">
        <v>177</v>
      </c>
      <c r="B12373">
        <v>15797</v>
      </c>
      <c r="C12373">
        <v>1</v>
      </c>
      <c r="D12373">
        <v>0</v>
      </c>
      <c r="E12373">
        <v>1</v>
      </c>
      <c r="F12373">
        <v>0</v>
      </c>
      <c r="G12373">
        <v>0</v>
      </c>
      <c r="H12373">
        <v>2</v>
      </c>
    </row>
    <row r="12374" spans="1:8" x14ac:dyDescent="0.25">
      <c r="A12374" t="s">
        <v>177</v>
      </c>
      <c r="B12374">
        <v>15798</v>
      </c>
      <c r="C12374">
        <v>1</v>
      </c>
      <c r="D12374">
        <v>0</v>
      </c>
      <c r="E12374">
        <v>1</v>
      </c>
      <c r="F12374">
        <v>0</v>
      </c>
      <c r="G12374">
        <v>0</v>
      </c>
      <c r="H12374">
        <v>2</v>
      </c>
    </row>
    <row r="12375" spans="1:8" x14ac:dyDescent="0.25">
      <c r="A12375" t="s">
        <v>177</v>
      </c>
      <c r="B12375">
        <v>15799</v>
      </c>
      <c r="C12375">
        <v>1</v>
      </c>
      <c r="D12375">
        <v>0</v>
      </c>
      <c r="E12375">
        <v>1</v>
      </c>
      <c r="F12375">
        <v>0</v>
      </c>
      <c r="G12375">
        <v>0</v>
      </c>
      <c r="H12375">
        <v>1</v>
      </c>
    </row>
    <row r="12376" spans="1:8" x14ac:dyDescent="0.25">
      <c r="A12376" t="s">
        <v>177</v>
      </c>
      <c r="B12376">
        <v>15800</v>
      </c>
      <c r="C12376">
        <v>1</v>
      </c>
      <c r="D12376">
        <v>0</v>
      </c>
      <c r="E12376">
        <v>1</v>
      </c>
      <c r="F12376">
        <v>0</v>
      </c>
      <c r="G12376">
        <v>0</v>
      </c>
      <c r="H12376">
        <v>1</v>
      </c>
    </row>
    <row r="12377" spans="1:8" x14ac:dyDescent="0.25">
      <c r="A12377" t="s">
        <v>177</v>
      </c>
      <c r="B12377">
        <v>15801</v>
      </c>
      <c r="C12377">
        <v>2</v>
      </c>
      <c r="D12377">
        <v>2</v>
      </c>
      <c r="E12377">
        <v>3</v>
      </c>
      <c r="F12377">
        <v>734</v>
      </c>
      <c r="G12377">
        <v>0</v>
      </c>
      <c r="H12377">
        <v>216</v>
      </c>
    </row>
    <row r="12378" spans="1:8" x14ac:dyDescent="0.25">
      <c r="A12378" t="s">
        <v>177</v>
      </c>
      <c r="B12378">
        <v>15802</v>
      </c>
      <c r="C12378">
        <v>2</v>
      </c>
      <c r="D12378">
        <v>2</v>
      </c>
      <c r="E12378">
        <v>3</v>
      </c>
      <c r="F12378">
        <v>734</v>
      </c>
      <c r="G12378">
        <v>0</v>
      </c>
      <c r="H12378">
        <v>242</v>
      </c>
    </row>
    <row r="12379" spans="1:8" x14ac:dyDescent="0.25">
      <c r="A12379" t="s">
        <v>177</v>
      </c>
      <c r="B12379">
        <v>15811</v>
      </c>
      <c r="C12379">
        <v>2</v>
      </c>
      <c r="D12379">
        <v>2</v>
      </c>
      <c r="E12379">
        <v>3</v>
      </c>
      <c r="F12379">
        <v>734</v>
      </c>
      <c r="G12379">
        <v>0</v>
      </c>
      <c r="H12379">
        <v>2175</v>
      </c>
    </row>
    <row r="12380" spans="1:8" x14ac:dyDescent="0.25">
      <c r="A12380" t="s">
        <v>177</v>
      </c>
      <c r="B12380">
        <v>15812</v>
      </c>
      <c r="C12380">
        <v>1</v>
      </c>
      <c r="D12380">
        <v>0</v>
      </c>
      <c r="E12380">
        <v>1</v>
      </c>
      <c r="F12380">
        <v>0</v>
      </c>
      <c r="G12380">
        <v>0</v>
      </c>
      <c r="H12380">
        <v>2</v>
      </c>
    </row>
    <row r="12381" spans="1:8" x14ac:dyDescent="0.25">
      <c r="A12381" t="s">
        <v>177</v>
      </c>
      <c r="B12381">
        <v>15813</v>
      </c>
      <c r="C12381">
        <v>1</v>
      </c>
      <c r="D12381">
        <v>0</v>
      </c>
      <c r="E12381">
        <v>1</v>
      </c>
      <c r="F12381">
        <v>0</v>
      </c>
      <c r="G12381">
        <v>0</v>
      </c>
      <c r="H12381">
        <v>1</v>
      </c>
    </row>
    <row r="12382" spans="1:8" x14ac:dyDescent="0.25">
      <c r="A12382" t="s">
        <v>177</v>
      </c>
      <c r="B12382">
        <v>15814</v>
      </c>
      <c r="C12382">
        <v>1</v>
      </c>
      <c r="D12382">
        <v>0</v>
      </c>
      <c r="E12382">
        <v>1</v>
      </c>
      <c r="F12382">
        <v>0</v>
      </c>
      <c r="G12382">
        <v>0</v>
      </c>
      <c r="H12382">
        <v>2</v>
      </c>
    </row>
    <row r="12383" spans="1:8" x14ac:dyDescent="0.25">
      <c r="A12383" t="s">
        <v>177</v>
      </c>
      <c r="B12383">
        <v>15824</v>
      </c>
      <c r="C12383">
        <v>2</v>
      </c>
      <c r="D12383">
        <v>2</v>
      </c>
      <c r="E12383">
        <v>3</v>
      </c>
      <c r="F12383">
        <v>734</v>
      </c>
      <c r="G12383">
        <v>0</v>
      </c>
      <c r="H12383">
        <v>2259</v>
      </c>
    </row>
    <row r="12384" spans="1:8" x14ac:dyDescent="0.25">
      <c r="A12384" t="s">
        <v>177</v>
      </c>
      <c r="B12384">
        <v>15825</v>
      </c>
      <c r="C12384">
        <v>1</v>
      </c>
      <c r="D12384">
        <v>0</v>
      </c>
      <c r="E12384">
        <v>1</v>
      </c>
      <c r="F12384">
        <v>0</v>
      </c>
      <c r="G12384">
        <v>0</v>
      </c>
      <c r="H12384">
        <v>1</v>
      </c>
    </row>
    <row r="12385" spans="1:8" x14ac:dyDescent="0.25">
      <c r="A12385" t="s">
        <v>177</v>
      </c>
      <c r="B12385">
        <v>15826</v>
      </c>
      <c r="C12385">
        <v>1</v>
      </c>
      <c r="D12385">
        <v>0</v>
      </c>
      <c r="E12385">
        <v>1</v>
      </c>
      <c r="F12385">
        <v>0</v>
      </c>
      <c r="G12385">
        <v>0</v>
      </c>
      <c r="H12385">
        <v>1</v>
      </c>
    </row>
    <row r="12386" spans="1:8" x14ac:dyDescent="0.25">
      <c r="A12386" t="s">
        <v>177</v>
      </c>
      <c r="B12386">
        <v>15827</v>
      </c>
      <c r="C12386">
        <v>1</v>
      </c>
      <c r="D12386">
        <v>0</v>
      </c>
      <c r="E12386">
        <v>1</v>
      </c>
      <c r="F12386">
        <v>0</v>
      </c>
      <c r="G12386">
        <v>0</v>
      </c>
      <c r="H12386">
        <v>1</v>
      </c>
    </row>
    <row r="12387" spans="1:8" x14ac:dyDescent="0.25">
      <c r="A12387" t="s">
        <v>177</v>
      </c>
      <c r="B12387">
        <v>15838</v>
      </c>
      <c r="C12387">
        <v>2</v>
      </c>
      <c r="D12387">
        <v>2</v>
      </c>
      <c r="E12387">
        <v>3</v>
      </c>
      <c r="F12387">
        <v>734</v>
      </c>
      <c r="G12387">
        <v>0</v>
      </c>
      <c r="H12387">
        <v>2243</v>
      </c>
    </row>
    <row r="12388" spans="1:8" x14ac:dyDescent="0.25">
      <c r="A12388" t="s">
        <v>177</v>
      </c>
      <c r="B12388">
        <v>15839</v>
      </c>
      <c r="C12388">
        <v>1</v>
      </c>
      <c r="D12388">
        <v>0</v>
      </c>
      <c r="E12388">
        <v>1</v>
      </c>
      <c r="F12388">
        <v>0</v>
      </c>
      <c r="G12388">
        <v>0</v>
      </c>
      <c r="H12388">
        <v>2</v>
      </c>
    </row>
    <row r="12389" spans="1:8" x14ac:dyDescent="0.25">
      <c r="A12389" t="s">
        <v>177</v>
      </c>
      <c r="B12389">
        <v>15840</v>
      </c>
      <c r="C12389">
        <v>1</v>
      </c>
      <c r="D12389">
        <v>0</v>
      </c>
      <c r="E12389">
        <v>1</v>
      </c>
      <c r="F12389">
        <v>0</v>
      </c>
      <c r="G12389">
        <v>0</v>
      </c>
      <c r="H12389">
        <v>1</v>
      </c>
    </row>
    <row r="12390" spans="1:8" x14ac:dyDescent="0.25">
      <c r="A12390" t="s">
        <v>177</v>
      </c>
      <c r="B12390">
        <v>15841</v>
      </c>
      <c r="C12390">
        <v>1</v>
      </c>
      <c r="D12390">
        <v>0</v>
      </c>
      <c r="E12390">
        <v>1</v>
      </c>
      <c r="F12390">
        <v>0</v>
      </c>
      <c r="G12390">
        <v>0</v>
      </c>
      <c r="H12390">
        <v>1</v>
      </c>
    </row>
    <row r="12391" spans="1:8" x14ac:dyDescent="0.25">
      <c r="A12391" t="s">
        <v>177</v>
      </c>
      <c r="B12391">
        <v>15853</v>
      </c>
      <c r="C12391">
        <v>2</v>
      </c>
      <c r="D12391">
        <v>2</v>
      </c>
      <c r="E12391">
        <v>3</v>
      </c>
      <c r="F12391">
        <v>734</v>
      </c>
      <c r="G12391">
        <v>0</v>
      </c>
      <c r="H12391">
        <v>2272</v>
      </c>
    </row>
    <row r="12392" spans="1:8" x14ac:dyDescent="0.25">
      <c r="A12392" t="s">
        <v>177</v>
      </c>
      <c r="B12392">
        <v>15854</v>
      </c>
      <c r="C12392">
        <v>1</v>
      </c>
      <c r="D12392">
        <v>0</v>
      </c>
      <c r="E12392">
        <v>1</v>
      </c>
      <c r="F12392">
        <v>0</v>
      </c>
      <c r="G12392">
        <v>0</v>
      </c>
      <c r="H12392">
        <v>2</v>
      </c>
    </row>
    <row r="12393" spans="1:8" x14ac:dyDescent="0.25">
      <c r="A12393" t="s">
        <v>177</v>
      </c>
      <c r="B12393">
        <v>15855</v>
      </c>
      <c r="C12393">
        <v>1</v>
      </c>
      <c r="D12393">
        <v>0</v>
      </c>
      <c r="E12393">
        <v>1</v>
      </c>
      <c r="F12393">
        <v>0</v>
      </c>
      <c r="G12393">
        <v>0</v>
      </c>
      <c r="H12393">
        <v>2</v>
      </c>
    </row>
    <row r="12394" spans="1:8" x14ac:dyDescent="0.25">
      <c r="A12394" t="s">
        <v>177</v>
      </c>
      <c r="B12394">
        <v>15856</v>
      </c>
      <c r="C12394">
        <v>1</v>
      </c>
      <c r="D12394">
        <v>0</v>
      </c>
      <c r="E12394">
        <v>1</v>
      </c>
      <c r="F12394">
        <v>0</v>
      </c>
      <c r="G12394">
        <v>0</v>
      </c>
      <c r="H12394">
        <v>2</v>
      </c>
    </row>
    <row r="12395" spans="1:8" x14ac:dyDescent="0.25">
      <c r="A12395" t="s">
        <v>177</v>
      </c>
      <c r="B12395">
        <v>15869</v>
      </c>
      <c r="C12395">
        <v>2</v>
      </c>
      <c r="D12395">
        <v>2</v>
      </c>
      <c r="E12395">
        <v>3</v>
      </c>
      <c r="F12395">
        <v>734</v>
      </c>
      <c r="G12395">
        <v>0</v>
      </c>
      <c r="H12395">
        <v>2214</v>
      </c>
    </row>
    <row r="12396" spans="1:8" x14ac:dyDescent="0.25">
      <c r="A12396" t="s">
        <v>177</v>
      </c>
      <c r="B12396">
        <v>15870</v>
      </c>
      <c r="C12396">
        <v>1</v>
      </c>
      <c r="D12396">
        <v>0</v>
      </c>
      <c r="E12396">
        <v>1</v>
      </c>
      <c r="F12396">
        <v>0</v>
      </c>
      <c r="G12396">
        <v>0</v>
      </c>
      <c r="H12396">
        <v>1</v>
      </c>
    </row>
    <row r="12397" spans="1:8" x14ac:dyDescent="0.25">
      <c r="A12397" t="s">
        <v>177</v>
      </c>
      <c r="B12397">
        <v>15871</v>
      </c>
      <c r="C12397">
        <v>1</v>
      </c>
      <c r="D12397">
        <v>0</v>
      </c>
      <c r="E12397">
        <v>1</v>
      </c>
      <c r="F12397">
        <v>0</v>
      </c>
      <c r="G12397">
        <v>0</v>
      </c>
      <c r="H12397">
        <v>1</v>
      </c>
    </row>
    <row r="12398" spans="1:8" x14ac:dyDescent="0.25">
      <c r="A12398" t="s">
        <v>177</v>
      </c>
      <c r="B12398">
        <v>15872</v>
      </c>
      <c r="C12398">
        <v>1</v>
      </c>
      <c r="D12398">
        <v>0</v>
      </c>
      <c r="E12398">
        <v>1</v>
      </c>
      <c r="F12398">
        <v>0</v>
      </c>
      <c r="G12398">
        <v>0</v>
      </c>
      <c r="H12398">
        <v>2</v>
      </c>
    </row>
    <row r="12399" spans="1:8" x14ac:dyDescent="0.25">
      <c r="A12399" t="s">
        <v>177</v>
      </c>
      <c r="B12399">
        <v>15880</v>
      </c>
      <c r="C12399">
        <v>2</v>
      </c>
      <c r="D12399">
        <v>2</v>
      </c>
      <c r="E12399">
        <v>3</v>
      </c>
      <c r="F12399">
        <v>734</v>
      </c>
      <c r="G12399">
        <v>0</v>
      </c>
      <c r="H12399">
        <v>2256</v>
      </c>
    </row>
    <row r="12400" spans="1:8" x14ac:dyDescent="0.25">
      <c r="A12400" t="s">
        <v>177</v>
      </c>
      <c r="B12400">
        <v>15881</v>
      </c>
      <c r="C12400">
        <v>1</v>
      </c>
      <c r="D12400">
        <v>0</v>
      </c>
      <c r="E12400">
        <v>1</v>
      </c>
      <c r="F12400">
        <v>0</v>
      </c>
      <c r="G12400">
        <v>0</v>
      </c>
      <c r="H12400">
        <v>2</v>
      </c>
    </row>
    <row r="12401" spans="1:8" x14ac:dyDescent="0.25">
      <c r="A12401" t="s">
        <v>177</v>
      </c>
      <c r="B12401">
        <v>15882</v>
      </c>
      <c r="C12401">
        <v>1</v>
      </c>
      <c r="D12401">
        <v>0</v>
      </c>
      <c r="E12401">
        <v>1</v>
      </c>
      <c r="F12401">
        <v>0</v>
      </c>
      <c r="G12401">
        <v>0</v>
      </c>
      <c r="H12401">
        <v>2</v>
      </c>
    </row>
    <row r="12402" spans="1:8" x14ac:dyDescent="0.25">
      <c r="A12402" t="s">
        <v>177</v>
      </c>
      <c r="B12402">
        <v>15883</v>
      </c>
      <c r="C12402">
        <v>1</v>
      </c>
      <c r="D12402">
        <v>0</v>
      </c>
      <c r="E12402">
        <v>1</v>
      </c>
      <c r="F12402">
        <v>0</v>
      </c>
      <c r="G12402">
        <v>0</v>
      </c>
      <c r="H12402">
        <v>2</v>
      </c>
    </row>
    <row r="12403" spans="1:8" x14ac:dyDescent="0.25">
      <c r="A12403" t="s">
        <v>177</v>
      </c>
      <c r="B12403">
        <v>15892</v>
      </c>
      <c r="C12403">
        <v>2</v>
      </c>
      <c r="D12403">
        <v>2</v>
      </c>
      <c r="E12403">
        <v>3</v>
      </c>
      <c r="F12403">
        <v>734</v>
      </c>
      <c r="G12403">
        <v>0</v>
      </c>
      <c r="H12403">
        <v>2295</v>
      </c>
    </row>
    <row r="12404" spans="1:8" x14ac:dyDescent="0.25">
      <c r="A12404" t="s">
        <v>177</v>
      </c>
      <c r="B12404">
        <v>15893</v>
      </c>
      <c r="C12404">
        <v>1</v>
      </c>
      <c r="D12404">
        <v>0</v>
      </c>
      <c r="E12404">
        <v>1</v>
      </c>
      <c r="F12404">
        <v>0</v>
      </c>
      <c r="G12404">
        <v>0</v>
      </c>
      <c r="H12404">
        <v>2</v>
      </c>
    </row>
    <row r="12405" spans="1:8" x14ac:dyDescent="0.25">
      <c r="A12405" t="s">
        <v>177</v>
      </c>
      <c r="B12405">
        <v>15894</v>
      </c>
      <c r="C12405">
        <v>1</v>
      </c>
      <c r="D12405">
        <v>0</v>
      </c>
      <c r="E12405">
        <v>1</v>
      </c>
      <c r="F12405">
        <v>0</v>
      </c>
      <c r="G12405">
        <v>0</v>
      </c>
      <c r="H12405">
        <v>2</v>
      </c>
    </row>
    <row r="12406" spans="1:8" x14ac:dyDescent="0.25">
      <c r="A12406" t="s">
        <v>177</v>
      </c>
      <c r="B12406">
        <v>15895</v>
      </c>
      <c r="C12406">
        <v>1</v>
      </c>
      <c r="D12406">
        <v>0</v>
      </c>
      <c r="E12406">
        <v>1</v>
      </c>
      <c r="F12406">
        <v>0</v>
      </c>
      <c r="G12406">
        <v>0</v>
      </c>
      <c r="H12406">
        <v>2</v>
      </c>
    </row>
    <row r="12407" spans="1:8" x14ac:dyDescent="0.25">
      <c r="A12407" t="s">
        <v>177</v>
      </c>
      <c r="B12407">
        <v>15903</v>
      </c>
      <c r="C12407">
        <v>2</v>
      </c>
      <c r="D12407">
        <v>2</v>
      </c>
      <c r="E12407">
        <v>3</v>
      </c>
      <c r="F12407">
        <v>734</v>
      </c>
      <c r="G12407">
        <v>0</v>
      </c>
      <c r="H12407">
        <v>2224</v>
      </c>
    </row>
    <row r="12408" spans="1:8" x14ac:dyDescent="0.25">
      <c r="A12408" t="s">
        <v>177</v>
      </c>
      <c r="B12408">
        <v>15904</v>
      </c>
      <c r="C12408">
        <v>1</v>
      </c>
      <c r="D12408">
        <v>0</v>
      </c>
      <c r="E12408">
        <v>1</v>
      </c>
      <c r="F12408">
        <v>0</v>
      </c>
      <c r="G12408">
        <v>0</v>
      </c>
      <c r="H12408">
        <v>2</v>
      </c>
    </row>
    <row r="12409" spans="1:8" x14ac:dyDescent="0.25">
      <c r="A12409" t="s">
        <v>177</v>
      </c>
      <c r="B12409">
        <v>15905</v>
      </c>
      <c r="C12409">
        <v>1</v>
      </c>
      <c r="D12409">
        <v>0</v>
      </c>
      <c r="E12409">
        <v>1</v>
      </c>
      <c r="F12409">
        <v>0</v>
      </c>
      <c r="G12409">
        <v>0</v>
      </c>
      <c r="H12409">
        <v>1</v>
      </c>
    </row>
    <row r="12410" spans="1:8" x14ac:dyDescent="0.25">
      <c r="A12410" t="s">
        <v>177</v>
      </c>
      <c r="B12410">
        <v>15906</v>
      </c>
      <c r="C12410">
        <v>1</v>
      </c>
      <c r="D12410">
        <v>0</v>
      </c>
      <c r="E12410">
        <v>1</v>
      </c>
      <c r="F12410">
        <v>0</v>
      </c>
      <c r="G12410">
        <v>0</v>
      </c>
      <c r="H12410">
        <v>2</v>
      </c>
    </row>
    <row r="12411" spans="1:8" x14ac:dyDescent="0.25">
      <c r="A12411" t="s">
        <v>177</v>
      </c>
      <c r="B12411">
        <v>15916</v>
      </c>
      <c r="C12411">
        <v>2</v>
      </c>
      <c r="D12411">
        <v>2</v>
      </c>
      <c r="E12411">
        <v>3</v>
      </c>
      <c r="F12411">
        <v>734</v>
      </c>
      <c r="G12411">
        <v>0</v>
      </c>
      <c r="H12411">
        <v>2296</v>
      </c>
    </row>
    <row r="12412" spans="1:8" x14ac:dyDescent="0.25">
      <c r="A12412" t="s">
        <v>177</v>
      </c>
      <c r="B12412">
        <v>15917</v>
      </c>
      <c r="C12412">
        <v>1</v>
      </c>
      <c r="D12412">
        <v>0</v>
      </c>
      <c r="E12412">
        <v>1</v>
      </c>
      <c r="F12412">
        <v>0</v>
      </c>
      <c r="G12412">
        <v>0</v>
      </c>
      <c r="H12412">
        <v>2</v>
      </c>
    </row>
    <row r="12413" spans="1:8" x14ac:dyDescent="0.25">
      <c r="A12413" t="s">
        <v>177</v>
      </c>
      <c r="B12413">
        <v>15918</v>
      </c>
      <c r="C12413">
        <v>1</v>
      </c>
      <c r="D12413">
        <v>0</v>
      </c>
      <c r="E12413">
        <v>1</v>
      </c>
      <c r="F12413">
        <v>0</v>
      </c>
      <c r="G12413">
        <v>0</v>
      </c>
      <c r="H12413">
        <v>1</v>
      </c>
    </row>
    <row r="12414" spans="1:8" x14ac:dyDescent="0.25">
      <c r="A12414" t="s">
        <v>177</v>
      </c>
      <c r="B12414">
        <v>15919</v>
      </c>
      <c r="C12414">
        <v>1</v>
      </c>
      <c r="D12414">
        <v>0</v>
      </c>
      <c r="E12414">
        <v>1</v>
      </c>
      <c r="F12414">
        <v>0</v>
      </c>
      <c r="G12414">
        <v>0</v>
      </c>
      <c r="H12414">
        <v>1</v>
      </c>
    </row>
    <row r="12415" spans="1:8" x14ac:dyDescent="0.25">
      <c r="A12415" t="s">
        <v>177</v>
      </c>
      <c r="B12415">
        <v>15920</v>
      </c>
      <c r="C12415">
        <v>1</v>
      </c>
      <c r="D12415">
        <v>0</v>
      </c>
      <c r="E12415">
        <v>1</v>
      </c>
      <c r="F12415">
        <v>0</v>
      </c>
      <c r="G12415">
        <v>0</v>
      </c>
      <c r="H12415">
        <v>2</v>
      </c>
    </row>
    <row r="12416" spans="1:8" x14ac:dyDescent="0.25">
      <c r="A12416" t="s">
        <v>177</v>
      </c>
      <c r="B12416">
        <v>15921</v>
      </c>
      <c r="C12416">
        <v>1</v>
      </c>
      <c r="D12416">
        <v>0</v>
      </c>
      <c r="E12416">
        <v>1</v>
      </c>
      <c r="F12416">
        <v>0</v>
      </c>
      <c r="G12416">
        <v>0</v>
      </c>
      <c r="H12416">
        <v>1</v>
      </c>
    </row>
    <row r="12417" spans="1:8" x14ac:dyDescent="0.25">
      <c r="A12417" t="s">
        <v>177</v>
      </c>
      <c r="B12417">
        <v>15922</v>
      </c>
      <c r="C12417">
        <v>2</v>
      </c>
      <c r="D12417">
        <v>2</v>
      </c>
      <c r="E12417">
        <v>3</v>
      </c>
      <c r="F12417">
        <v>734</v>
      </c>
      <c r="G12417">
        <v>0</v>
      </c>
      <c r="H12417">
        <v>223</v>
      </c>
    </row>
    <row r="12418" spans="1:8" x14ac:dyDescent="0.25">
      <c r="A12418" t="s">
        <v>177</v>
      </c>
      <c r="B12418">
        <v>15923</v>
      </c>
      <c r="C12418">
        <v>2</v>
      </c>
      <c r="D12418">
        <v>2</v>
      </c>
      <c r="E12418">
        <v>3</v>
      </c>
      <c r="F12418">
        <v>734</v>
      </c>
      <c r="G12418">
        <v>0</v>
      </c>
      <c r="H12418">
        <v>246</v>
      </c>
    </row>
    <row r="12419" spans="1:8" x14ac:dyDescent="0.25">
      <c r="A12419" t="s">
        <v>177</v>
      </c>
      <c r="B12419">
        <v>15932</v>
      </c>
      <c r="C12419">
        <v>2</v>
      </c>
      <c r="D12419">
        <v>2</v>
      </c>
      <c r="E12419">
        <v>3</v>
      </c>
      <c r="F12419">
        <v>734</v>
      </c>
      <c r="G12419">
        <v>0</v>
      </c>
      <c r="H12419">
        <v>2146</v>
      </c>
    </row>
    <row r="12420" spans="1:8" x14ac:dyDescent="0.25">
      <c r="A12420" t="s">
        <v>177</v>
      </c>
      <c r="B12420">
        <v>15933</v>
      </c>
      <c r="C12420">
        <v>1</v>
      </c>
      <c r="D12420">
        <v>0</v>
      </c>
      <c r="E12420">
        <v>1</v>
      </c>
      <c r="F12420">
        <v>0</v>
      </c>
      <c r="G12420">
        <v>0</v>
      </c>
      <c r="H12420">
        <v>1</v>
      </c>
    </row>
    <row r="12421" spans="1:8" x14ac:dyDescent="0.25">
      <c r="A12421" t="s">
        <v>177</v>
      </c>
      <c r="B12421">
        <v>15934</v>
      </c>
      <c r="C12421">
        <v>1</v>
      </c>
      <c r="D12421">
        <v>0</v>
      </c>
      <c r="E12421">
        <v>1</v>
      </c>
      <c r="F12421">
        <v>0</v>
      </c>
      <c r="G12421">
        <v>0</v>
      </c>
      <c r="H12421">
        <v>1</v>
      </c>
    </row>
    <row r="12422" spans="1:8" x14ac:dyDescent="0.25">
      <c r="A12422" t="s">
        <v>177</v>
      </c>
      <c r="B12422">
        <v>15935</v>
      </c>
      <c r="C12422">
        <v>1</v>
      </c>
      <c r="D12422">
        <v>0</v>
      </c>
      <c r="E12422">
        <v>1</v>
      </c>
      <c r="F12422">
        <v>0</v>
      </c>
      <c r="G12422">
        <v>0</v>
      </c>
      <c r="H12422">
        <v>1</v>
      </c>
    </row>
    <row r="12423" spans="1:8" x14ac:dyDescent="0.25">
      <c r="A12423" t="s">
        <v>177</v>
      </c>
      <c r="B12423">
        <v>15945</v>
      </c>
      <c r="C12423">
        <v>2</v>
      </c>
      <c r="D12423">
        <v>2</v>
      </c>
      <c r="E12423">
        <v>3</v>
      </c>
      <c r="F12423">
        <v>734</v>
      </c>
      <c r="G12423">
        <v>0</v>
      </c>
      <c r="H12423">
        <v>2280</v>
      </c>
    </row>
    <row r="12424" spans="1:8" x14ac:dyDescent="0.25">
      <c r="A12424" t="s">
        <v>177</v>
      </c>
      <c r="B12424">
        <v>15946</v>
      </c>
      <c r="C12424">
        <v>1</v>
      </c>
      <c r="D12424">
        <v>0</v>
      </c>
      <c r="E12424">
        <v>1</v>
      </c>
      <c r="F12424">
        <v>0</v>
      </c>
      <c r="G12424">
        <v>0</v>
      </c>
      <c r="H12424">
        <v>1</v>
      </c>
    </row>
    <row r="12425" spans="1:8" x14ac:dyDescent="0.25">
      <c r="A12425" t="s">
        <v>177</v>
      </c>
      <c r="B12425">
        <v>15947</v>
      </c>
      <c r="C12425">
        <v>1</v>
      </c>
      <c r="D12425">
        <v>0</v>
      </c>
      <c r="E12425">
        <v>1</v>
      </c>
      <c r="F12425">
        <v>0</v>
      </c>
      <c r="G12425">
        <v>0</v>
      </c>
      <c r="H12425">
        <v>1</v>
      </c>
    </row>
    <row r="12426" spans="1:8" x14ac:dyDescent="0.25">
      <c r="A12426" t="s">
        <v>177</v>
      </c>
      <c r="B12426">
        <v>15948</v>
      </c>
      <c r="C12426">
        <v>1</v>
      </c>
      <c r="D12426">
        <v>0</v>
      </c>
      <c r="E12426">
        <v>1</v>
      </c>
      <c r="F12426">
        <v>0</v>
      </c>
      <c r="G12426">
        <v>0</v>
      </c>
      <c r="H12426">
        <v>1</v>
      </c>
    </row>
    <row r="12427" spans="1:8" x14ac:dyDescent="0.25">
      <c r="A12427" t="s">
        <v>177</v>
      </c>
      <c r="B12427">
        <v>15957</v>
      </c>
      <c r="C12427">
        <v>2</v>
      </c>
      <c r="D12427">
        <v>2</v>
      </c>
      <c r="E12427">
        <v>3</v>
      </c>
      <c r="F12427">
        <v>734</v>
      </c>
      <c r="G12427">
        <v>0</v>
      </c>
      <c r="H12427">
        <v>2192</v>
      </c>
    </row>
    <row r="12428" spans="1:8" x14ac:dyDescent="0.25">
      <c r="A12428" t="s">
        <v>177</v>
      </c>
      <c r="B12428">
        <v>15958</v>
      </c>
      <c r="C12428">
        <v>1</v>
      </c>
      <c r="D12428">
        <v>0</v>
      </c>
      <c r="E12428">
        <v>1</v>
      </c>
      <c r="F12428">
        <v>0</v>
      </c>
      <c r="G12428">
        <v>0</v>
      </c>
      <c r="H12428">
        <v>1</v>
      </c>
    </row>
    <row r="12429" spans="1:8" x14ac:dyDescent="0.25">
      <c r="A12429" t="s">
        <v>177</v>
      </c>
      <c r="B12429">
        <v>15959</v>
      </c>
      <c r="C12429">
        <v>1</v>
      </c>
      <c r="D12429">
        <v>0</v>
      </c>
      <c r="E12429">
        <v>1</v>
      </c>
      <c r="F12429">
        <v>0</v>
      </c>
      <c r="G12429">
        <v>0</v>
      </c>
      <c r="H12429">
        <v>1</v>
      </c>
    </row>
    <row r="12430" spans="1:8" x14ac:dyDescent="0.25">
      <c r="A12430" t="s">
        <v>177</v>
      </c>
      <c r="B12430">
        <v>15960</v>
      </c>
      <c r="C12430">
        <v>1</v>
      </c>
      <c r="D12430">
        <v>0</v>
      </c>
      <c r="E12430">
        <v>1</v>
      </c>
      <c r="F12430">
        <v>0</v>
      </c>
      <c r="G12430">
        <v>0</v>
      </c>
      <c r="H12430">
        <v>1</v>
      </c>
    </row>
    <row r="12431" spans="1:8" x14ac:dyDescent="0.25">
      <c r="A12431" t="s">
        <v>177</v>
      </c>
      <c r="B12431">
        <v>15961</v>
      </c>
      <c r="C12431">
        <v>2</v>
      </c>
      <c r="D12431">
        <v>2</v>
      </c>
      <c r="E12431">
        <v>3</v>
      </c>
      <c r="F12431">
        <v>734</v>
      </c>
      <c r="G12431">
        <v>0</v>
      </c>
      <c r="H12431">
        <v>2273</v>
      </c>
    </row>
    <row r="12432" spans="1:8" x14ac:dyDescent="0.25">
      <c r="A12432" t="s">
        <v>177</v>
      </c>
      <c r="B12432">
        <v>15962</v>
      </c>
      <c r="C12432">
        <v>1</v>
      </c>
      <c r="D12432">
        <v>0</v>
      </c>
      <c r="E12432">
        <v>1</v>
      </c>
      <c r="F12432">
        <v>0</v>
      </c>
      <c r="G12432">
        <v>0</v>
      </c>
      <c r="H12432">
        <v>2</v>
      </c>
    </row>
    <row r="12433" spans="1:8" x14ac:dyDescent="0.25">
      <c r="A12433" t="s">
        <v>177</v>
      </c>
      <c r="B12433">
        <v>15963</v>
      </c>
      <c r="C12433">
        <v>1</v>
      </c>
      <c r="D12433">
        <v>0</v>
      </c>
      <c r="E12433">
        <v>1</v>
      </c>
      <c r="F12433">
        <v>0</v>
      </c>
      <c r="G12433">
        <v>0</v>
      </c>
      <c r="H12433">
        <v>2</v>
      </c>
    </row>
    <row r="12434" spans="1:8" x14ac:dyDescent="0.25">
      <c r="A12434" t="s">
        <v>177</v>
      </c>
      <c r="B12434">
        <v>15964</v>
      </c>
      <c r="C12434">
        <v>1</v>
      </c>
      <c r="D12434">
        <v>0</v>
      </c>
      <c r="E12434">
        <v>1</v>
      </c>
      <c r="F12434">
        <v>0</v>
      </c>
      <c r="G12434">
        <v>0</v>
      </c>
      <c r="H12434">
        <v>1</v>
      </c>
    </row>
    <row r="12435" spans="1:8" x14ac:dyDescent="0.25">
      <c r="A12435" t="s">
        <v>177</v>
      </c>
      <c r="B12435">
        <v>15974</v>
      </c>
      <c r="C12435">
        <v>2</v>
      </c>
      <c r="D12435">
        <v>2</v>
      </c>
      <c r="E12435">
        <v>3</v>
      </c>
      <c r="F12435">
        <v>734</v>
      </c>
      <c r="G12435">
        <v>0</v>
      </c>
      <c r="H12435">
        <v>2230</v>
      </c>
    </row>
    <row r="12436" spans="1:8" x14ac:dyDescent="0.25">
      <c r="A12436" t="s">
        <v>177</v>
      </c>
      <c r="B12436">
        <v>15975</v>
      </c>
      <c r="C12436">
        <v>1</v>
      </c>
      <c r="D12436">
        <v>0</v>
      </c>
      <c r="E12436">
        <v>1</v>
      </c>
      <c r="F12436">
        <v>0</v>
      </c>
      <c r="G12436">
        <v>0</v>
      </c>
      <c r="H12436">
        <v>2</v>
      </c>
    </row>
    <row r="12437" spans="1:8" x14ac:dyDescent="0.25">
      <c r="A12437" t="s">
        <v>177</v>
      </c>
      <c r="B12437">
        <v>15976</v>
      </c>
      <c r="C12437">
        <v>1</v>
      </c>
      <c r="D12437">
        <v>0</v>
      </c>
      <c r="E12437">
        <v>1</v>
      </c>
      <c r="F12437">
        <v>0</v>
      </c>
      <c r="G12437">
        <v>0</v>
      </c>
      <c r="H12437">
        <v>2</v>
      </c>
    </row>
    <row r="12438" spans="1:8" x14ac:dyDescent="0.25">
      <c r="A12438" t="s">
        <v>177</v>
      </c>
      <c r="B12438">
        <v>15977</v>
      </c>
      <c r="C12438">
        <v>1</v>
      </c>
      <c r="D12438">
        <v>0</v>
      </c>
      <c r="E12438">
        <v>1</v>
      </c>
      <c r="F12438">
        <v>0</v>
      </c>
      <c r="G12438">
        <v>0</v>
      </c>
      <c r="H12438">
        <v>2</v>
      </c>
    </row>
    <row r="12439" spans="1:8" x14ac:dyDescent="0.25">
      <c r="A12439" t="s">
        <v>177</v>
      </c>
      <c r="B12439">
        <v>15978</v>
      </c>
      <c r="C12439">
        <v>2</v>
      </c>
      <c r="D12439">
        <v>2</v>
      </c>
      <c r="E12439">
        <v>3</v>
      </c>
      <c r="F12439">
        <v>734</v>
      </c>
      <c r="G12439">
        <v>0</v>
      </c>
      <c r="H12439">
        <v>2259</v>
      </c>
    </row>
    <row r="12440" spans="1:8" x14ac:dyDescent="0.25">
      <c r="A12440" t="s">
        <v>177</v>
      </c>
      <c r="B12440">
        <v>15979</v>
      </c>
      <c r="C12440">
        <v>1</v>
      </c>
      <c r="D12440">
        <v>0</v>
      </c>
      <c r="E12440">
        <v>1</v>
      </c>
      <c r="F12440">
        <v>0</v>
      </c>
      <c r="G12440">
        <v>0</v>
      </c>
      <c r="H12440">
        <v>2</v>
      </c>
    </row>
    <row r="12441" spans="1:8" x14ac:dyDescent="0.25">
      <c r="A12441" t="s">
        <v>177</v>
      </c>
      <c r="B12441">
        <v>15980</v>
      </c>
      <c r="C12441">
        <v>1</v>
      </c>
      <c r="D12441">
        <v>0</v>
      </c>
      <c r="E12441">
        <v>1</v>
      </c>
      <c r="F12441">
        <v>0</v>
      </c>
      <c r="G12441">
        <v>0</v>
      </c>
      <c r="H12441">
        <v>2</v>
      </c>
    </row>
    <row r="12442" spans="1:8" x14ac:dyDescent="0.25">
      <c r="A12442" t="s">
        <v>177</v>
      </c>
      <c r="B12442">
        <v>15981</v>
      </c>
      <c r="C12442">
        <v>1</v>
      </c>
      <c r="D12442">
        <v>0</v>
      </c>
      <c r="E12442">
        <v>1</v>
      </c>
      <c r="F12442">
        <v>0</v>
      </c>
      <c r="G12442">
        <v>0</v>
      </c>
      <c r="H12442">
        <v>2</v>
      </c>
    </row>
    <row r="12443" spans="1:8" x14ac:dyDescent="0.25">
      <c r="A12443" t="s">
        <v>177</v>
      </c>
      <c r="B12443">
        <v>15990</v>
      </c>
      <c r="C12443">
        <v>2</v>
      </c>
      <c r="D12443">
        <v>2</v>
      </c>
      <c r="E12443">
        <v>3</v>
      </c>
      <c r="F12443">
        <v>734</v>
      </c>
      <c r="G12443">
        <v>0</v>
      </c>
      <c r="H12443">
        <v>2264</v>
      </c>
    </row>
    <row r="12444" spans="1:8" x14ac:dyDescent="0.25">
      <c r="A12444" t="s">
        <v>177</v>
      </c>
      <c r="B12444">
        <v>15991</v>
      </c>
      <c r="C12444">
        <v>1</v>
      </c>
      <c r="D12444">
        <v>0</v>
      </c>
      <c r="E12444">
        <v>1</v>
      </c>
      <c r="F12444">
        <v>0</v>
      </c>
      <c r="G12444">
        <v>0</v>
      </c>
      <c r="H12444">
        <v>2</v>
      </c>
    </row>
    <row r="12445" spans="1:8" x14ac:dyDescent="0.25">
      <c r="A12445" t="s">
        <v>177</v>
      </c>
      <c r="B12445">
        <v>15992</v>
      </c>
      <c r="C12445">
        <v>1</v>
      </c>
      <c r="D12445">
        <v>0</v>
      </c>
      <c r="E12445">
        <v>1</v>
      </c>
      <c r="F12445">
        <v>0</v>
      </c>
      <c r="G12445">
        <v>0</v>
      </c>
      <c r="H12445">
        <v>1</v>
      </c>
    </row>
    <row r="12446" spans="1:8" x14ac:dyDescent="0.25">
      <c r="A12446" t="s">
        <v>177</v>
      </c>
      <c r="B12446">
        <v>15993</v>
      </c>
      <c r="C12446">
        <v>1</v>
      </c>
      <c r="D12446">
        <v>0</v>
      </c>
      <c r="E12446">
        <v>1</v>
      </c>
      <c r="F12446">
        <v>0</v>
      </c>
      <c r="G12446">
        <v>0</v>
      </c>
      <c r="H12446">
        <v>1</v>
      </c>
    </row>
    <row r="12447" spans="1:8" x14ac:dyDescent="0.25">
      <c r="A12447" t="s">
        <v>177</v>
      </c>
      <c r="B12447">
        <v>15994</v>
      </c>
      <c r="C12447">
        <v>2</v>
      </c>
      <c r="D12447">
        <v>2</v>
      </c>
      <c r="E12447">
        <v>3</v>
      </c>
      <c r="F12447">
        <v>734</v>
      </c>
      <c r="G12447">
        <v>0</v>
      </c>
      <c r="H12447">
        <v>2279</v>
      </c>
    </row>
    <row r="12448" spans="1:8" x14ac:dyDescent="0.25">
      <c r="A12448" t="s">
        <v>177</v>
      </c>
      <c r="B12448">
        <v>15995</v>
      </c>
      <c r="C12448">
        <v>1</v>
      </c>
      <c r="D12448">
        <v>0</v>
      </c>
      <c r="E12448">
        <v>1</v>
      </c>
      <c r="F12448">
        <v>0</v>
      </c>
      <c r="G12448">
        <v>0</v>
      </c>
      <c r="H12448">
        <v>2</v>
      </c>
    </row>
    <row r="12449" spans="1:8" x14ac:dyDescent="0.25">
      <c r="A12449" t="s">
        <v>177</v>
      </c>
      <c r="B12449">
        <v>15996</v>
      </c>
      <c r="C12449">
        <v>1</v>
      </c>
      <c r="D12449">
        <v>0</v>
      </c>
      <c r="E12449">
        <v>1</v>
      </c>
      <c r="F12449">
        <v>0</v>
      </c>
      <c r="G12449">
        <v>0</v>
      </c>
      <c r="H12449">
        <v>2</v>
      </c>
    </row>
    <row r="12450" spans="1:8" x14ac:dyDescent="0.25">
      <c r="A12450" t="s">
        <v>177</v>
      </c>
      <c r="B12450">
        <v>15997</v>
      </c>
      <c r="C12450">
        <v>1</v>
      </c>
      <c r="D12450">
        <v>0</v>
      </c>
      <c r="E12450">
        <v>1</v>
      </c>
      <c r="F12450">
        <v>0</v>
      </c>
      <c r="G12450">
        <v>0</v>
      </c>
      <c r="H12450">
        <v>2</v>
      </c>
    </row>
    <row r="12451" spans="1:8" x14ac:dyDescent="0.25">
      <c r="A12451" t="s">
        <v>177</v>
      </c>
      <c r="B12451">
        <v>16008</v>
      </c>
      <c r="C12451">
        <v>2</v>
      </c>
      <c r="D12451">
        <v>2</v>
      </c>
      <c r="E12451">
        <v>3</v>
      </c>
      <c r="F12451">
        <v>734</v>
      </c>
      <c r="G12451">
        <v>0</v>
      </c>
      <c r="H12451">
        <v>2293</v>
      </c>
    </row>
    <row r="12452" spans="1:8" x14ac:dyDescent="0.25">
      <c r="A12452" t="s">
        <v>177</v>
      </c>
      <c r="B12452">
        <v>16009</v>
      </c>
      <c r="C12452">
        <v>1</v>
      </c>
      <c r="D12452">
        <v>0</v>
      </c>
      <c r="E12452">
        <v>1</v>
      </c>
      <c r="F12452">
        <v>0</v>
      </c>
      <c r="G12452">
        <v>0</v>
      </c>
      <c r="H12452">
        <v>2</v>
      </c>
    </row>
    <row r="12453" spans="1:8" x14ac:dyDescent="0.25">
      <c r="A12453" t="s">
        <v>177</v>
      </c>
      <c r="B12453">
        <v>16010</v>
      </c>
      <c r="C12453">
        <v>1</v>
      </c>
      <c r="D12453">
        <v>0</v>
      </c>
      <c r="E12453">
        <v>1</v>
      </c>
      <c r="F12453">
        <v>0</v>
      </c>
      <c r="G12453">
        <v>0</v>
      </c>
      <c r="H12453">
        <v>2</v>
      </c>
    </row>
    <row r="12454" spans="1:8" x14ac:dyDescent="0.25">
      <c r="A12454" t="s">
        <v>177</v>
      </c>
      <c r="B12454">
        <v>16011</v>
      </c>
      <c r="C12454">
        <v>1</v>
      </c>
      <c r="D12454">
        <v>0</v>
      </c>
      <c r="E12454">
        <v>1</v>
      </c>
      <c r="F12454">
        <v>0</v>
      </c>
      <c r="G12454">
        <v>0</v>
      </c>
      <c r="H12454">
        <v>1</v>
      </c>
    </row>
    <row r="12455" spans="1:8" x14ac:dyDescent="0.25">
      <c r="A12455" t="s">
        <v>177</v>
      </c>
      <c r="B12455">
        <v>16012</v>
      </c>
      <c r="C12455">
        <v>1</v>
      </c>
      <c r="D12455">
        <v>0</v>
      </c>
      <c r="E12455">
        <v>1</v>
      </c>
      <c r="F12455">
        <v>0</v>
      </c>
      <c r="G12455">
        <v>0</v>
      </c>
      <c r="H12455">
        <v>1</v>
      </c>
    </row>
    <row r="12456" spans="1:8" x14ac:dyDescent="0.25">
      <c r="A12456" t="s">
        <v>177</v>
      </c>
      <c r="B12456">
        <v>16013</v>
      </c>
      <c r="C12456">
        <v>1</v>
      </c>
      <c r="D12456">
        <v>0</v>
      </c>
      <c r="E12456">
        <v>1</v>
      </c>
      <c r="F12456">
        <v>0</v>
      </c>
      <c r="G12456">
        <v>0</v>
      </c>
      <c r="H12456">
        <v>1</v>
      </c>
    </row>
    <row r="12457" spans="1:8" x14ac:dyDescent="0.25">
      <c r="A12457" t="s">
        <v>177</v>
      </c>
      <c r="B12457">
        <v>16014</v>
      </c>
      <c r="C12457">
        <v>2</v>
      </c>
      <c r="D12457">
        <v>2</v>
      </c>
      <c r="E12457">
        <v>3</v>
      </c>
      <c r="F12457">
        <v>734</v>
      </c>
      <c r="G12457">
        <v>0</v>
      </c>
      <c r="H12457">
        <v>2254</v>
      </c>
    </row>
    <row r="12458" spans="1:8" x14ac:dyDescent="0.25">
      <c r="A12458" t="s">
        <v>177</v>
      </c>
      <c r="B12458">
        <v>16015</v>
      </c>
      <c r="C12458">
        <v>1</v>
      </c>
      <c r="D12458">
        <v>0</v>
      </c>
      <c r="E12458">
        <v>1</v>
      </c>
      <c r="F12458">
        <v>0</v>
      </c>
      <c r="G12458">
        <v>0</v>
      </c>
      <c r="H12458">
        <v>2</v>
      </c>
    </row>
    <row r="12459" spans="1:8" x14ac:dyDescent="0.25">
      <c r="A12459" t="s">
        <v>177</v>
      </c>
      <c r="B12459">
        <v>16016</v>
      </c>
      <c r="C12459">
        <v>1</v>
      </c>
      <c r="D12459">
        <v>0</v>
      </c>
      <c r="E12459">
        <v>1</v>
      </c>
      <c r="F12459">
        <v>0</v>
      </c>
      <c r="G12459">
        <v>0</v>
      </c>
      <c r="H12459">
        <v>2</v>
      </c>
    </row>
    <row r="12460" spans="1:8" x14ac:dyDescent="0.25">
      <c r="A12460" t="s">
        <v>177</v>
      </c>
      <c r="B12460">
        <v>16017</v>
      </c>
      <c r="C12460">
        <v>1</v>
      </c>
      <c r="D12460">
        <v>0</v>
      </c>
      <c r="E12460">
        <v>1</v>
      </c>
      <c r="F12460">
        <v>0</v>
      </c>
      <c r="G12460">
        <v>0</v>
      </c>
      <c r="H12460">
        <v>2</v>
      </c>
    </row>
    <row r="12461" spans="1:8" x14ac:dyDescent="0.25">
      <c r="A12461" t="s">
        <v>177</v>
      </c>
      <c r="B12461">
        <v>16018</v>
      </c>
      <c r="C12461">
        <v>1</v>
      </c>
      <c r="D12461">
        <v>0</v>
      </c>
      <c r="E12461">
        <v>1</v>
      </c>
      <c r="F12461">
        <v>0</v>
      </c>
      <c r="G12461">
        <v>0</v>
      </c>
      <c r="H12461">
        <v>1</v>
      </c>
    </row>
    <row r="12462" spans="1:8" x14ac:dyDescent="0.25">
      <c r="A12462" t="s">
        <v>177</v>
      </c>
      <c r="B12462">
        <v>16019</v>
      </c>
      <c r="C12462">
        <v>2</v>
      </c>
      <c r="D12462">
        <v>2</v>
      </c>
      <c r="E12462">
        <v>3</v>
      </c>
      <c r="F12462">
        <v>734</v>
      </c>
      <c r="G12462">
        <v>0</v>
      </c>
      <c r="H12462">
        <v>221</v>
      </c>
    </row>
    <row r="12463" spans="1:8" x14ac:dyDescent="0.25">
      <c r="A12463" t="s">
        <v>177</v>
      </c>
      <c r="B12463">
        <v>16020</v>
      </c>
      <c r="C12463">
        <v>2</v>
      </c>
      <c r="D12463">
        <v>2</v>
      </c>
      <c r="E12463">
        <v>3</v>
      </c>
      <c r="F12463">
        <v>734</v>
      </c>
      <c r="G12463">
        <v>0</v>
      </c>
      <c r="H12463">
        <v>242</v>
      </c>
    </row>
    <row r="12464" spans="1:8" x14ac:dyDescent="0.25">
      <c r="A12464" t="s">
        <v>177</v>
      </c>
      <c r="B12464">
        <v>16030</v>
      </c>
      <c r="C12464">
        <v>2</v>
      </c>
      <c r="D12464">
        <v>2</v>
      </c>
      <c r="E12464">
        <v>3</v>
      </c>
      <c r="F12464">
        <v>734</v>
      </c>
      <c r="G12464">
        <v>0</v>
      </c>
      <c r="H12464">
        <v>2223</v>
      </c>
    </row>
    <row r="12465" spans="1:8" x14ac:dyDescent="0.25">
      <c r="A12465" t="s">
        <v>177</v>
      </c>
      <c r="B12465">
        <v>16031</v>
      </c>
      <c r="C12465">
        <v>1</v>
      </c>
      <c r="D12465">
        <v>0</v>
      </c>
      <c r="E12465">
        <v>1</v>
      </c>
      <c r="F12465">
        <v>0</v>
      </c>
      <c r="G12465">
        <v>0</v>
      </c>
      <c r="H12465">
        <v>2</v>
      </c>
    </row>
    <row r="12466" spans="1:8" x14ac:dyDescent="0.25">
      <c r="A12466" t="s">
        <v>177</v>
      </c>
      <c r="B12466">
        <v>16032</v>
      </c>
      <c r="C12466">
        <v>1</v>
      </c>
      <c r="D12466">
        <v>0</v>
      </c>
      <c r="E12466">
        <v>1</v>
      </c>
      <c r="F12466">
        <v>0</v>
      </c>
      <c r="G12466">
        <v>0</v>
      </c>
      <c r="H12466">
        <v>2</v>
      </c>
    </row>
    <row r="12467" spans="1:8" x14ac:dyDescent="0.25">
      <c r="A12467" t="s">
        <v>177</v>
      </c>
      <c r="B12467">
        <v>16033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2</v>
      </c>
    </row>
    <row r="12468" spans="1:8" x14ac:dyDescent="0.25">
      <c r="A12468" t="s">
        <v>177</v>
      </c>
      <c r="B12468">
        <v>16034</v>
      </c>
      <c r="C12468">
        <v>2</v>
      </c>
      <c r="D12468">
        <v>2</v>
      </c>
      <c r="E12468">
        <v>3</v>
      </c>
      <c r="F12468">
        <v>734</v>
      </c>
      <c r="G12468">
        <v>0</v>
      </c>
      <c r="H12468">
        <v>2320</v>
      </c>
    </row>
    <row r="12469" spans="1:8" x14ac:dyDescent="0.25">
      <c r="A12469" t="s">
        <v>177</v>
      </c>
      <c r="B12469">
        <v>16035</v>
      </c>
      <c r="C12469">
        <v>1</v>
      </c>
      <c r="D12469">
        <v>0</v>
      </c>
      <c r="E12469">
        <v>1</v>
      </c>
      <c r="F12469">
        <v>0</v>
      </c>
      <c r="G12469">
        <v>0</v>
      </c>
      <c r="H12469">
        <v>1</v>
      </c>
    </row>
    <row r="12470" spans="1:8" x14ac:dyDescent="0.25">
      <c r="A12470" t="s">
        <v>177</v>
      </c>
      <c r="B12470">
        <v>16036</v>
      </c>
      <c r="C12470">
        <v>1</v>
      </c>
      <c r="D12470">
        <v>0</v>
      </c>
      <c r="E12470">
        <v>1</v>
      </c>
      <c r="F12470">
        <v>0</v>
      </c>
      <c r="G12470">
        <v>0</v>
      </c>
      <c r="H12470">
        <v>1</v>
      </c>
    </row>
    <row r="12471" spans="1:8" x14ac:dyDescent="0.25">
      <c r="A12471" t="s">
        <v>177</v>
      </c>
      <c r="B12471">
        <v>16037</v>
      </c>
      <c r="C12471">
        <v>1</v>
      </c>
      <c r="D12471">
        <v>0</v>
      </c>
      <c r="E12471">
        <v>1</v>
      </c>
      <c r="F12471">
        <v>0</v>
      </c>
      <c r="G12471">
        <v>0</v>
      </c>
      <c r="H12471">
        <v>1</v>
      </c>
    </row>
    <row r="12472" spans="1:8" x14ac:dyDescent="0.25">
      <c r="A12472" t="s">
        <v>177</v>
      </c>
      <c r="B12472">
        <v>16048</v>
      </c>
      <c r="C12472">
        <v>2</v>
      </c>
      <c r="D12472">
        <v>2</v>
      </c>
      <c r="E12472">
        <v>3</v>
      </c>
      <c r="F12472">
        <v>734</v>
      </c>
      <c r="G12472">
        <v>0</v>
      </c>
      <c r="H12472">
        <v>2289</v>
      </c>
    </row>
    <row r="12473" spans="1:8" x14ac:dyDescent="0.25">
      <c r="A12473" t="s">
        <v>177</v>
      </c>
      <c r="B12473">
        <v>16049</v>
      </c>
      <c r="C12473">
        <v>1</v>
      </c>
      <c r="D12473">
        <v>0</v>
      </c>
      <c r="E12473">
        <v>1</v>
      </c>
      <c r="F12473">
        <v>0</v>
      </c>
      <c r="G12473">
        <v>0</v>
      </c>
      <c r="H12473">
        <v>2</v>
      </c>
    </row>
    <row r="12474" spans="1:8" x14ac:dyDescent="0.25">
      <c r="A12474" t="s">
        <v>177</v>
      </c>
      <c r="B12474">
        <v>16050</v>
      </c>
      <c r="C12474">
        <v>1</v>
      </c>
      <c r="D12474">
        <v>0</v>
      </c>
      <c r="E12474">
        <v>1</v>
      </c>
      <c r="F12474">
        <v>0</v>
      </c>
      <c r="G12474">
        <v>0</v>
      </c>
      <c r="H12474">
        <v>1</v>
      </c>
    </row>
    <row r="12475" spans="1:8" x14ac:dyDescent="0.25">
      <c r="A12475" t="s">
        <v>177</v>
      </c>
      <c r="B12475">
        <v>16051</v>
      </c>
      <c r="C12475">
        <v>1</v>
      </c>
      <c r="D12475">
        <v>0</v>
      </c>
      <c r="E12475">
        <v>1</v>
      </c>
      <c r="F12475">
        <v>0</v>
      </c>
      <c r="G12475">
        <v>0</v>
      </c>
      <c r="H12475">
        <v>2</v>
      </c>
    </row>
    <row r="12476" spans="1:8" x14ac:dyDescent="0.25">
      <c r="A12476" t="s">
        <v>177</v>
      </c>
      <c r="B12476">
        <v>16052</v>
      </c>
      <c r="C12476">
        <v>2</v>
      </c>
      <c r="D12476">
        <v>2</v>
      </c>
      <c r="E12476">
        <v>3</v>
      </c>
      <c r="F12476">
        <v>734</v>
      </c>
      <c r="G12476">
        <v>0</v>
      </c>
      <c r="H12476">
        <v>2300</v>
      </c>
    </row>
    <row r="12477" spans="1:8" x14ac:dyDescent="0.25">
      <c r="A12477" t="s">
        <v>177</v>
      </c>
      <c r="B12477">
        <v>16053</v>
      </c>
      <c r="C12477">
        <v>1</v>
      </c>
      <c r="D12477">
        <v>0</v>
      </c>
      <c r="E12477">
        <v>1</v>
      </c>
      <c r="F12477">
        <v>0</v>
      </c>
      <c r="G12477">
        <v>0</v>
      </c>
      <c r="H12477">
        <v>1</v>
      </c>
    </row>
    <row r="12478" spans="1:8" x14ac:dyDescent="0.25">
      <c r="A12478" t="s">
        <v>177</v>
      </c>
      <c r="B12478">
        <v>16054</v>
      </c>
      <c r="C12478">
        <v>1</v>
      </c>
      <c r="D12478">
        <v>0</v>
      </c>
      <c r="E12478">
        <v>1</v>
      </c>
      <c r="F12478">
        <v>0</v>
      </c>
      <c r="G12478">
        <v>0</v>
      </c>
      <c r="H12478">
        <v>1</v>
      </c>
    </row>
    <row r="12479" spans="1:8" x14ac:dyDescent="0.25">
      <c r="A12479" t="s">
        <v>177</v>
      </c>
      <c r="B12479">
        <v>16055</v>
      </c>
      <c r="C12479">
        <v>1</v>
      </c>
      <c r="D12479">
        <v>0</v>
      </c>
      <c r="E12479">
        <v>1</v>
      </c>
      <c r="F12479">
        <v>0</v>
      </c>
      <c r="G12479">
        <v>0</v>
      </c>
      <c r="H12479">
        <v>1</v>
      </c>
    </row>
    <row r="12480" spans="1:8" x14ac:dyDescent="0.25">
      <c r="A12480" t="s">
        <v>177</v>
      </c>
      <c r="B12480">
        <v>16067</v>
      </c>
      <c r="C12480">
        <v>2</v>
      </c>
      <c r="D12480">
        <v>2</v>
      </c>
      <c r="E12480">
        <v>3</v>
      </c>
      <c r="F12480">
        <v>734</v>
      </c>
      <c r="G12480">
        <v>0</v>
      </c>
      <c r="H12480">
        <v>2300</v>
      </c>
    </row>
    <row r="12481" spans="1:8" x14ac:dyDescent="0.25">
      <c r="A12481" t="s">
        <v>177</v>
      </c>
      <c r="B12481">
        <v>16068</v>
      </c>
      <c r="C12481">
        <v>1</v>
      </c>
      <c r="D12481">
        <v>0</v>
      </c>
      <c r="E12481">
        <v>1</v>
      </c>
      <c r="F12481">
        <v>0</v>
      </c>
      <c r="G12481">
        <v>0</v>
      </c>
      <c r="H12481">
        <v>1</v>
      </c>
    </row>
    <row r="12482" spans="1:8" x14ac:dyDescent="0.25">
      <c r="A12482" t="s">
        <v>177</v>
      </c>
      <c r="B12482">
        <v>16069</v>
      </c>
      <c r="C12482">
        <v>1</v>
      </c>
      <c r="D12482">
        <v>0</v>
      </c>
      <c r="E12482">
        <v>1</v>
      </c>
      <c r="F12482">
        <v>0</v>
      </c>
      <c r="G12482">
        <v>0</v>
      </c>
      <c r="H12482">
        <v>1</v>
      </c>
    </row>
    <row r="12483" spans="1:8" x14ac:dyDescent="0.25">
      <c r="A12483" t="s">
        <v>177</v>
      </c>
      <c r="B12483">
        <v>16070</v>
      </c>
      <c r="C12483">
        <v>1</v>
      </c>
      <c r="D12483">
        <v>0</v>
      </c>
      <c r="E12483">
        <v>1</v>
      </c>
      <c r="F12483">
        <v>0</v>
      </c>
      <c r="G12483">
        <v>0</v>
      </c>
      <c r="H12483">
        <v>1</v>
      </c>
    </row>
    <row r="12484" spans="1:8" x14ac:dyDescent="0.25">
      <c r="A12484" t="s">
        <v>177</v>
      </c>
      <c r="B12484">
        <v>16071</v>
      </c>
      <c r="C12484">
        <v>2</v>
      </c>
      <c r="D12484">
        <v>2</v>
      </c>
      <c r="E12484">
        <v>3</v>
      </c>
      <c r="F12484">
        <v>734</v>
      </c>
      <c r="G12484">
        <v>0</v>
      </c>
      <c r="H12484">
        <v>2299</v>
      </c>
    </row>
    <row r="12485" spans="1:8" x14ac:dyDescent="0.25">
      <c r="A12485" t="s">
        <v>177</v>
      </c>
      <c r="B12485">
        <v>16072</v>
      </c>
      <c r="C12485">
        <v>1</v>
      </c>
      <c r="D12485">
        <v>0</v>
      </c>
      <c r="E12485">
        <v>1</v>
      </c>
      <c r="F12485">
        <v>0</v>
      </c>
      <c r="G12485">
        <v>0</v>
      </c>
      <c r="H12485">
        <v>2</v>
      </c>
    </row>
    <row r="12486" spans="1:8" x14ac:dyDescent="0.25">
      <c r="A12486" t="s">
        <v>177</v>
      </c>
      <c r="B12486">
        <v>16073</v>
      </c>
      <c r="C12486">
        <v>1</v>
      </c>
      <c r="D12486">
        <v>0</v>
      </c>
      <c r="E12486">
        <v>1</v>
      </c>
      <c r="F12486">
        <v>0</v>
      </c>
      <c r="G12486">
        <v>0</v>
      </c>
      <c r="H12486">
        <v>2</v>
      </c>
    </row>
    <row r="12487" spans="1:8" x14ac:dyDescent="0.25">
      <c r="A12487" t="s">
        <v>177</v>
      </c>
      <c r="B12487">
        <v>16074</v>
      </c>
      <c r="C12487">
        <v>1</v>
      </c>
      <c r="D12487">
        <v>0</v>
      </c>
      <c r="E12487">
        <v>1</v>
      </c>
      <c r="F12487">
        <v>0</v>
      </c>
      <c r="G12487">
        <v>0</v>
      </c>
      <c r="H12487">
        <v>2</v>
      </c>
    </row>
    <row r="12488" spans="1:8" x14ac:dyDescent="0.25">
      <c r="A12488" t="s">
        <v>177</v>
      </c>
      <c r="B12488">
        <v>16082</v>
      </c>
      <c r="C12488">
        <v>2</v>
      </c>
      <c r="D12488">
        <v>2</v>
      </c>
      <c r="E12488">
        <v>3</v>
      </c>
      <c r="F12488">
        <v>734</v>
      </c>
      <c r="G12488">
        <v>0</v>
      </c>
      <c r="H12488">
        <v>2299</v>
      </c>
    </row>
    <row r="12489" spans="1:8" x14ac:dyDescent="0.25">
      <c r="A12489" t="s">
        <v>177</v>
      </c>
      <c r="B12489">
        <v>16083</v>
      </c>
      <c r="C12489">
        <v>1</v>
      </c>
      <c r="D12489">
        <v>0</v>
      </c>
      <c r="E12489">
        <v>1</v>
      </c>
      <c r="F12489">
        <v>0</v>
      </c>
      <c r="G12489">
        <v>0</v>
      </c>
      <c r="H12489">
        <v>2</v>
      </c>
    </row>
    <row r="12490" spans="1:8" x14ac:dyDescent="0.25">
      <c r="A12490" t="s">
        <v>177</v>
      </c>
      <c r="B12490">
        <v>16084</v>
      </c>
      <c r="C12490">
        <v>1</v>
      </c>
      <c r="D12490">
        <v>0</v>
      </c>
      <c r="E12490">
        <v>1</v>
      </c>
      <c r="F12490">
        <v>0</v>
      </c>
      <c r="G12490">
        <v>0</v>
      </c>
      <c r="H12490">
        <v>2</v>
      </c>
    </row>
    <row r="12491" spans="1:8" x14ac:dyDescent="0.25">
      <c r="A12491" t="s">
        <v>177</v>
      </c>
      <c r="B12491">
        <v>16085</v>
      </c>
      <c r="C12491">
        <v>1</v>
      </c>
      <c r="D12491">
        <v>0</v>
      </c>
      <c r="E12491">
        <v>1</v>
      </c>
      <c r="F12491">
        <v>0</v>
      </c>
      <c r="G12491">
        <v>0</v>
      </c>
      <c r="H12491">
        <v>2</v>
      </c>
    </row>
    <row r="12492" spans="1:8" x14ac:dyDescent="0.25">
      <c r="A12492" t="s">
        <v>177</v>
      </c>
      <c r="B12492">
        <v>16094</v>
      </c>
      <c r="C12492">
        <v>2</v>
      </c>
      <c r="D12492">
        <v>2</v>
      </c>
      <c r="E12492">
        <v>3</v>
      </c>
      <c r="F12492">
        <v>734</v>
      </c>
      <c r="G12492">
        <v>0</v>
      </c>
      <c r="H12492">
        <v>2297</v>
      </c>
    </row>
    <row r="12493" spans="1:8" x14ac:dyDescent="0.25">
      <c r="A12493" t="s">
        <v>177</v>
      </c>
      <c r="B12493">
        <v>16095</v>
      </c>
      <c r="C12493">
        <v>1</v>
      </c>
      <c r="D12493">
        <v>0</v>
      </c>
      <c r="E12493">
        <v>1</v>
      </c>
      <c r="F12493">
        <v>0</v>
      </c>
      <c r="G12493">
        <v>0</v>
      </c>
      <c r="H12493">
        <v>2</v>
      </c>
    </row>
    <row r="12494" spans="1:8" x14ac:dyDescent="0.25">
      <c r="A12494" t="s">
        <v>177</v>
      </c>
      <c r="B12494">
        <v>16096</v>
      </c>
      <c r="C12494">
        <v>1</v>
      </c>
      <c r="D12494">
        <v>0</v>
      </c>
      <c r="E12494">
        <v>1</v>
      </c>
      <c r="F12494">
        <v>0</v>
      </c>
      <c r="G12494">
        <v>0</v>
      </c>
      <c r="H12494">
        <v>1</v>
      </c>
    </row>
    <row r="12495" spans="1:8" x14ac:dyDescent="0.25">
      <c r="A12495" t="s">
        <v>177</v>
      </c>
      <c r="B12495">
        <v>16097</v>
      </c>
      <c r="C12495">
        <v>1</v>
      </c>
      <c r="D12495">
        <v>0</v>
      </c>
      <c r="E12495">
        <v>1</v>
      </c>
      <c r="F12495">
        <v>0</v>
      </c>
      <c r="G12495">
        <v>0</v>
      </c>
      <c r="H12495">
        <v>1</v>
      </c>
    </row>
    <row r="12496" spans="1:8" x14ac:dyDescent="0.25">
      <c r="A12496" t="s">
        <v>177</v>
      </c>
      <c r="B12496">
        <v>16105</v>
      </c>
      <c r="C12496">
        <v>2</v>
      </c>
      <c r="D12496">
        <v>2</v>
      </c>
      <c r="E12496">
        <v>3</v>
      </c>
      <c r="F12496">
        <v>734</v>
      </c>
      <c r="G12496">
        <v>0</v>
      </c>
      <c r="H12496">
        <v>2301</v>
      </c>
    </row>
    <row r="12497" spans="1:8" x14ac:dyDescent="0.25">
      <c r="A12497" t="s">
        <v>177</v>
      </c>
      <c r="B12497">
        <v>16106</v>
      </c>
      <c r="C12497">
        <v>1</v>
      </c>
      <c r="D12497">
        <v>0</v>
      </c>
      <c r="E12497">
        <v>1</v>
      </c>
      <c r="F12497">
        <v>0</v>
      </c>
      <c r="G12497">
        <v>0</v>
      </c>
      <c r="H12497">
        <v>2</v>
      </c>
    </row>
    <row r="12498" spans="1:8" x14ac:dyDescent="0.25">
      <c r="A12498" t="s">
        <v>177</v>
      </c>
      <c r="B12498">
        <v>16107</v>
      </c>
      <c r="C12498">
        <v>1</v>
      </c>
      <c r="D12498">
        <v>0</v>
      </c>
      <c r="E12498">
        <v>1</v>
      </c>
      <c r="F12498">
        <v>0</v>
      </c>
      <c r="G12498">
        <v>0</v>
      </c>
      <c r="H12498">
        <v>2</v>
      </c>
    </row>
    <row r="12499" spans="1:8" x14ac:dyDescent="0.25">
      <c r="A12499" t="s">
        <v>177</v>
      </c>
      <c r="B12499">
        <v>16108</v>
      </c>
      <c r="C12499">
        <v>1</v>
      </c>
      <c r="D12499">
        <v>0</v>
      </c>
      <c r="E12499">
        <v>1</v>
      </c>
      <c r="F12499">
        <v>0</v>
      </c>
      <c r="G12499">
        <v>0</v>
      </c>
      <c r="H12499">
        <v>2</v>
      </c>
    </row>
    <row r="12500" spans="1:8" x14ac:dyDescent="0.25">
      <c r="A12500" t="s">
        <v>177</v>
      </c>
      <c r="B12500">
        <v>16118</v>
      </c>
      <c r="C12500">
        <v>2</v>
      </c>
      <c r="D12500">
        <v>2</v>
      </c>
      <c r="E12500">
        <v>3</v>
      </c>
      <c r="F12500">
        <v>734</v>
      </c>
      <c r="G12500">
        <v>0</v>
      </c>
      <c r="H12500">
        <v>2287</v>
      </c>
    </row>
    <row r="12501" spans="1:8" x14ac:dyDescent="0.25">
      <c r="A12501" t="s">
        <v>177</v>
      </c>
      <c r="B12501">
        <v>16119</v>
      </c>
      <c r="C12501">
        <v>1</v>
      </c>
      <c r="D12501">
        <v>0</v>
      </c>
      <c r="E12501">
        <v>1</v>
      </c>
      <c r="F12501">
        <v>0</v>
      </c>
      <c r="G12501">
        <v>0</v>
      </c>
      <c r="H12501">
        <v>2</v>
      </c>
    </row>
    <row r="12502" spans="1:8" x14ac:dyDescent="0.25">
      <c r="A12502" t="s">
        <v>177</v>
      </c>
      <c r="B12502">
        <v>16120</v>
      </c>
      <c r="C12502">
        <v>1</v>
      </c>
      <c r="D12502">
        <v>0</v>
      </c>
      <c r="E12502">
        <v>1</v>
      </c>
      <c r="F12502">
        <v>0</v>
      </c>
      <c r="G12502">
        <v>0</v>
      </c>
      <c r="H12502">
        <v>2</v>
      </c>
    </row>
    <row r="12503" spans="1:8" x14ac:dyDescent="0.25">
      <c r="A12503" t="s">
        <v>177</v>
      </c>
      <c r="B12503">
        <v>16121</v>
      </c>
      <c r="C12503">
        <v>1</v>
      </c>
      <c r="D12503">
        <v>0</v>
      </c>
      <c r="E12503">
        <v>1</v>
      </c>
      <c r="F12503">
        <v>0</v>
      </c>
      <c r="G12503">
        <v>0</v>
      </c>
      <c r="H12503">
        <v>1</v>
      </c>
    </row>
    <row r="12504" spans="1:8" x14ac:dyDescent="0.25">
      <c r="A12504" t="s">
        <v>177</v>
      </c>
      <c r="B12504">
        <v>16122</v>
      </c>
      <c r="C12504">
        <v>1</v>
      </c>
      <c r="D12504">
        <v>0</v>
      </c>
      <c r="E12504">
        <v>1</v>
      </c>
      <c r="F12504">
        <v>0</v>
      </c>
      <c r="G12504">
        <v>0</v>
      </c>
      <c r="H12504">
        <v>1</v>
      </c>
    </row>
    <row r="12505" spans="1:8" x14ac:dyDescent="0.25">
      <c r="A12505" t="s">
        <v>177</v>
      </c>
      <c r="B12505">
        <v>16123</v>
      </c>
      <c r="C12505">
        <v>2</v>
      </c>
      <c r="D12505">
        <v>2</v>
      </c>
      <c r="E12505">
        <v>3</v>
      </c>
      <c r="F12505">
        <v>734</v>
      </c>
      <c r="G12505">
        <v>0</v>
      </c>
      <c r="H12505">
        <v>222</v>
      </c>
    </row>
    <row r="12506" spans="1:8" x14ac:dyDescent="0.25">
      <c r="A12506" t="s">
        <v>177</v>
      </c>
      <c r="B12506">
        <v>16124</v>
      </c>
      <c r="C12506">
        <v>2</v>
      </c>
      <c r="D12506">
        <v>2</v>
      </c>
      <c r="E12506">
        <v>3</v>
      </c>
      <c r="F12506">
        <v>734</v>
      </c>
      <c r="G12506">
        <v>0</v>
      </c>
      <c r="H12506">
        <v>268</v>
      </c>
    </row>
    <row r="12507" spans="1:8" x14ac:dyDescent="0.25">
      <c r="A12507" t="s">
        <v>177</v>
      </c>
      <c r="B12507">
        <v>16133</v>
      </c>
      <c r="C12507">
        <v>2</v>
      </c>
      <c r="D12507">
        <v>2</v>
      </c>
      <c r="E12507">
        <v>3</v>
      </c>
      <c r="F12507">
        <v>734</v>
      </c>
      <c r="G12507">
        <v>0</v>
      </c>
      <c r="H12507">
        <v>2216</v>
      </c>
    </row>
    <row r="12508" spans="1:8" x14ac:dyDescent="0.25">
      <c r="A12508" t="s">
        <v>177</v>
      </c>
      <c r="B12508">
        <v>16134</v>
      </c>
      <c r="C12508">
        <v>1</v>
      </c>
      <c r="D12508">
        <v>0</v>
      </c>
      <c r="E12508">
        <v>1</v>
      </c>
      <c r="F12508">
        <v>0</v>
      </c>
      <c r="G12508">
        <v>0</v>
      </c>
      <c r="H12508">
        <v>1</v>
      </c>
    </row>
    <row r="12509" spans="1:8" x14ac:dyDescent="0.25">
      <c r="A12509" t="s">
        <v>177</v>
      </c>
      <c r="B12509">
        <v>16135</v>
      </c>
      <c r="C12509">
        <v>1</v>
      </c>
      <c r="D12509">
        <v>0</v>
      </c>
      <c r="E12509">
        <v>1</v>
      </c>
      <c r="F12509">
        <v>0</v>
      </c>
      <c r="G12509">
        <v>0</v>
      </c>
      <c r="H12509">
        <v>1</v>
      </c>
    </row>
    <row r="12510" spans="1:8" x14ac:dyDescent="0.25">
      <c r="A12510" t="s">
        <v>177</v>
      </c>
      <c r="B12510">
        <v>16136</v>
      </c>
      <c r="C12510">
        <v>1</v>
      </c>
      <c r="D12510">
        <v>0</v>
      </c>
      <c r="E12510">
        <v>1</v>
      </c>
      <c r="F12510">
        <v>0</v>
      </c>
      <c r="G12510">
        <v>0</v>
      </c>
      <c r="H12510">
        <v>1</v>
      </c>
    </row>
    <row r="12511" spans="1:8" x14ac:dyDescent="0.25">
      <c r="A12511" t="s">
        <v>177</v>
      </c>
      <c r="B12511">
        <v>16146</v>
      </c>
      <c r="C12511">
        <v>2</v>
      </c>
      <c r="D12511">
        <v>2</v>
      </c>
      <c r="E12511">
        <v>3</v>
      </c>
      <c r="F12511">
        <v>734</v>
      </c>
      <c r="G12511">
        <v>0</v>
      </c>
      <c r="H12511">
        <v>2298</v>
      </c>
    </row>
    <row r="12512" spans="1:8" x14ac:dyDescent="0.25">
      <c r="A12512" t="s">
        <v>177</v>
      </c>
      <c r="B12512">
        <v>16147</v>
      </c>
      <c r="C12512">
        <v>1</v>
      </c>
      <c r="D12512">
        <v>0</v>
      </c>
      <c r="E12512">
        <v>1</v>
      </c>
      <c r="F12512">
        <v>0</v>
      </c>
      <c r="G12512">
        <v>0</v>
      </c>
      <c r="H12512">
        <v>1</v>
      </c>
    </row>
    <row r="12513" spans="1:8" x14ac:dyDescent="0.25">
      <c r="A12513" t="s">
        <v>177</v>
      </c>
      <c r="B12513">
        <v>16148</v>
      </c>
      <c r="C12513">
        <v>1</v>
      </c>
      <c r="D12513">
        <v>0</v>
      </c>
      <c r="E12513">
        <v>1</v>
      </c>
      <c r="F12513">
        <v>0</v>
      </c>
      <c r="G12513">
        <v>0</v>
      </c>
      <c r="H12513">
        <v>1</v>
      </c>
    </row>
    <row r="12514" spans="1:8" x14ac:dyDescent="0.25">
      <c r="A12514" t="s">
        <v>177</v>
      </c>
      <c r="B12514">
        <v>16149</v>
      </c>
      <c r="C12514">
        <v>1</v>
      </c>
      <c r="D12514">
        <v>0</v>
      </c>
      <c r="E12514">
        <v>1</v>
      </c>
      <c r="F12514">
        <v>0</v>
      </c>
      <c r="G12514">
        <v>0</v>
      </c>
      <c r="H12514">
        <v>1</v>
      </c>
    </row>
    <row r="12515" spans="1:8" x14ac:dyDescent="0.25">
      <c r="A12515" t="s">
        <v>177</v>
      </c>
      <c r="B12515">
        <v>16150</v>
      </c>
      <c r="C12515">
        <v>2</v>
      </c>
      <c r="D12515">
        <v>2</v>
      </c>
      <c r="E12515">
        <v>3</v>
      </c>
      <c r="F12515">
        <v>734</v>
      </c>
      <c r="G12515">
        <v>0</v>
      </c>
      <c r="H12515">
        <v>2288</v>
      </c>
    </row>
    <row r="12516" spans="1:8" x14ac:dyDescent="0.25">
      <c r="A12516" t="s">
        <v>177</v>
      </c>
      <c r="B12516">
        <v>16151</v>
      </c>
      <c r="C12516">
        <v>1</v>
      </c>
      <c r="D12516">
        <v>0</v>
      </c>
      <c r="E12516">
        <v>1</v>
      </c>
      <c r="F12516">
        <v>0</v>
      </c>
      <c r="G12516">
        <v>0</v>
      </c>
      <c r="H12516">
        <v>1</v>
      </c>
    </row>
    <row r="12517" spans="1:8" x14ac:dyDescent="0.25">
      <c r="A12517" t="s">
        <v>177</v>
      </c>
      <c r="B12517">
        <v>16152</v>
      </c>
      <c r="C12517">
        <v>1</v>
      </c>
      <c r="D12517">
        <v>0</v>
      </c>
      <c r="E12517">
        <v>1</v>
      </c>
      <c r="F12517">
        <v>0</v>
      </c>
      <c r="G12517">
        <v>0</v>
      </c>
      <c r="H12517">
        <v>2</v>
      </c>
    </row>
    <row r="12518" spans="1:8" x14ac:dyDescent="0.25">
      <c r="A12518" t="s">
        <v>177</v>
      </c>
      <c r="B12518">
        <v>16153</v>
      </c>
      <c r="C12518">
        <v>1</v>
      </c>
      <c r="D12518">
        <v>0</v>
      </c>
      <c r="E12518">
        <v>1</v>
      </c>
      <c r="F12518">
        <v>0</v>
      </c>
      <c r="G12518">
        <v>0</v>
      </c>
      <c r="H12518">
        <v>1</v>
      </c>
    </row>
    <row r="12519" spans="1:8" x14ac:dyDescent="0.25">
      <c r="A12519" t="s">
        <v>177</v>
      </c>
      <c r="B12519">
        <v>16154</v>
      </c>
      <c r="C12519">
        <v>2</v>
      </c>
      <c r="D12519">
        <v>2</v>
      </c>
      <c r="E12519">
        <v>3</v>
      </c>
      <c r="F12519">
        <v>734</v>
      </c>
      <c r="G12519">
        <v>0</v>
      </c>
      <c r="H12519">
        <v>2267</v>
      </c>
    </row>
    <row r="12520" spans="1:8" x14ac:dyDescent="0.25">
      <c r="A12520" t="s">
        <v>177</v>
      </c>
      <c r="B12520">
        <v>16155</v>
      </c>
      <c r="C12520">
        <v>1</v>
      </c>
      <c r="D12520">
        <v>0</v>
      </c>
      <c r="E12520">
        <v>1</v>
      </c>
      <c r="F12520">
        <v>0</v>
      </c>
      <c r="G12520">
        <v>0</v>
      </c>
      <c r="H12520">
        <v>2</v>
      </c>
    </row>
    <row r="12521" spans="1:8" x14ac:dyDescent="0.25">
      <c r="A12521" t="s">
        <v>177</v>
      </c>
      <c r="B12521">
        <v>16156</v>
      </c>
      <c r="C12521">
        <v>1</v>
      </c>
      <c r="D12521">
        <v>0</v>
      </c>
      <c r="E12521">
        <v>1</v>
      </c>
      <c r="F12521">
        <v>0</v>
      </c>
      <c r="G12521">
        <v>0</v>
      </c>
      <c r="H12521">
        <v>2</v>
      </c>
    </row>
    <row r="12522" spans="1:8" x14ac:dyDescent="0.25">
      <c r="A12522" t="s">
        <v>177</v>
      </c>
      <c r="B12522">
        <v>16157</v>
      </c>
      <c r="C12522">
        <v>1</v>
      </c>
      <c r="D12522">
        <v>0</v>
      </c>
      <c r="E12522">
        <v>1</v>
      </c>
      <c r="F12522">
        <v>0</v>
      </c>
      <c r="G12522">
        <v>0</v>
      </c>
      <c r="H12522">
        <v>2</v>
      </c>
    </row>
    <row r="12523" spans="1:8" x14ac:dyDescent="0.25">
      <c r="A12523" t="s">
        <v>177</v>
      </c>
      <c r="B12523">
        <v>16168</v>
      </c>
      <c r="C12523">
        <v>2</v>
      </c>
      <c r="D12523">
        <v>2</v>
      </c>
      <c r="E12523">
        <v>3</v>
      </c>
      <c r="F12523">
        <v>734</v>
      </c>
      <c r="G12523">
        <v>0</v>
      </c>
      <c r="H12523">
        <v>2259</v>
      </c>
    </row>
    <row r="12524" spans="1:8" x14ac:dyDescent="0.25">
      <c r="A12524" t="s">
        <v>177</v>
      </c>
      <c r="B12524">
        <v>16169</v>
      </c>
      <c r="C12524">
        <v>1</v>
      </c>
      <c r="D12524">
        <v>0</v>
      </c>
      <c r="E12524">
        <v>1</v>
      </c>
      <c r="F12524">
        <v>0</v>
      </c>
      <c r="G12524">
        <v>0</v>
      </c>
      <c r="H12524">
        <v>2</v>
      </c>
    </row>
    <row r="12525" spans="1:8" x14ac:dyDescent="0.25">
      <c r="A12525" t="s">
        <v>177</v>
      </c>
      <c r="B12525">
        <v>16170</v>
      </c>
      <c r="C12525">
        <v>1</v>
      </c>
      <c r="D12525">
        <v>0</v>
      </c>
      <c r="E12525">
        <v>1</v>
      </c>
      <c r="F12525">
        <v>0</v>
      </c>
      <c r="G12525">
        <v>0</v>
      </c>
      <c r="H12525">
        <v>2</v>
      </c>
    </row>
    <row r="12526" spans="1:8" x14ac:dyDescent="0.25">
      <c r="A12526" t="s">
        <v>177</v>
      </c>
      <c r="B12526">
        <v>16171</v>
      </c>
      <c r="C12526">
        <v>1</v>
      </c>
      <c r="D12526">
        <v>0</v>
      </c>
      <c r="E12526">
        <v>1</v>
      </c>
      <c r="F12526">
        <v>0</v>
      </c>
      <c r="G12526">
        <v>0</v>
      </c>
      <c r="H12526">
        <v>2</v>
      </c>
    </row>
    <row r="12527" spans="1:8" x14ac:dyDescent="0.25">
      <c r="A12527" t="s">
        <v>177</v>
      </c>
      <c r="B12527">
        <v>16172</v>
      </c>
      <c r="C12527">
        <v>2</v>
      </c>
      <c r="D12527">
        <v>2</v>
      </c>
      <c r="E12527">
        <v>3</v>
      </c>
      <c r="F12527">
        <v>734</v>
      </c>
      <c r="G12527">
        <v>0</v>
      </c>
      <c r="H12527">
        <v>2281</v>
      </c>
    </row>
    <row r="12528" spans="1:8" x14ac:dyDescent="0.25">
      <c r="A12528" t="s">
        <v>177</v>
      </c>
      <c r="B12528">
        <v>16173</v>
      </c>
      <c r="C12528">
        <v>1</v>
      </c>
      <c r="D12528">
        <v>0</v>
      </c>
      <c r="E12528">
        <v>1</v>
      </c>
      <c r="F12528">
        <v>0</v>
      </c>
      <c r="G12528">
        <v>0</v>
      </c>
      <c r="H12528">
        <v>2</v>
      </c>
    </row>
    <row r="12529" spans="1:8" x14ac:dyDescent="0.25">
      <c r="A12529" t="s">
        <v>177</v>
      </c>
      <c r="B12529">
        <v>16174</v>
      </c>
      <c r="C12529">
        <v>1</v>
      </c>
      <c r="D12529">
        <v>0</v>
      </c>
      <c r="E12529">
        <v>1</v>
      </c>
      <c r="F12529">
        <v>0</v>
      </c>
      <c r="G12529">
        <v>0</v>
      </c>
      <c r="H12529">
        <v>2</v>
      </c>
    </row>
    <row r="12530" spans="1:8" x14ac:dyDescent="0.25">
      <c r="A12530" t="s">
        <v>177</v>
      </c>
      <c r="B12530">
        <v>16175</v>
      </c>
      <c r="C12530">
        <v>1</v>
      </c>
      <c r="D12530">
        <v>0</v>
      </c>
      <c r="E12530">
        <v>1</v>
      </c>
      <c r="F12530">
        <v>0</v>
      </c>
      <c r="G12530">
        <v>0</v>
      </c>
      <c r="H12530">
        <v>2</v>
      </c>
    </row>
    <row r="12531" spans="1:8" x14ac:dyDescent="0.25">
      <c r="A12531" t="s">
        <v>177</v>
      </c>
      <c r="B12531">
        <v>16176</v>
      </c>
      <c r="C12531">
        <v>2</v>
      </c>
      <c r="D12531">
        <v>2</v>
      </c>
      <c r="E12531">
        <v>3</v>
      </c>
      <c r="F12531">
        <v>734</v>
      </c>
      <c r="G12531">
        <v>0</v>
      </c>
      <c r="H12531">
        <v>2296</v>
      </c>
    </row>
    <row r="12532" spans="1:8" x14ac:dyDescent="0.25">
      <c r="A12532" t="s">
        <v>177</v>
      </c>
      <c r="B12532">
        <v>16177</v>
      </c>
      <c r="C12532">
        <v>1</v>
      </c>
      <c r="D12532">
        <v>0</v>
      </c>
      <c r="E12532">
        <v>1</v>
      </c>
      <c r="F12532">
        <v>0</v>
      </c>
      <c r="G12532">
        <v>0</v>
      </c>
      <c r="H12532">
        <v>2</v>
      </c>
    </row>
    <row r="12533" spans="1:8" x14ac:dyDescent="0.25">
      <c r="A12533" t="s">
        <v>177</v>
      </c>
      <c r="B12533">
        <v>16178</v>
      </c>
      <c r="C12533">
        <v>1</v>
      </c>
      <c r="D12533">
        <v>0</v>
      </c>
      <c r="E12533">
        <v>1</v>
      </c>
      <c r="F12533">
        <v>0</v>
      </c>
      <c r="G12533">
        <v>0</v>
      </c>
      <c r="H12533">
        <v>2</v>
      </c>
    </row>
    <row r="12534" spans="1:8" x14ac:dyDescent="0.25">
      <c r="A12534" t="s">
        <v>177</v>
      </c>
      <c r="B12534">
        <v>16179</v>
      </c>
      <c r="C12534">
        <v>1</v>
      </c>
      <c r="D12534">
        <v>0</v>
      </c>
      <c r="E12534">
        <v>1</v>
      </c>
      <c r="F12534">
        <v>0</v>
      </c>
      <c r="G12534">
        <v>0</v>
      </c>
      <c r="H12534">
        <v>2</v>
      </c>
    </row>
    <row r="12535" spans="1:8" x14ac:dyDescent="0.25">
      <c r="A12535" t="s">
        <v>177</v>
      </c>
      <c r="B12535">
        <v>16189</v>
      </c>
      <c r="C12535">
        <v>2</v>
      </c>
      <c r="D12535">
        <v>2</v>
      </c>
      <c r="E12535">
        <v>3</v>
      </c>
      <c r="F12535">
        <v>734</v>
      </c>
      <c r="G12535">
        <v>0</v>
      </c>
      <c r="H12535">
        <v>2247</v>
      </c>
    </row>
    <row r="12536" spans="1:8" x14ac:dyDescent="0.25">
      <c r="A12536" t="s">
        <v>177</v>
      </c>
      <c r="B12536">
        <v>16190</v>
      </c>
      <c r="C12536">
        <v>1</v>
      </c>
      <c r="D12536">
        <v>0</v>
      </c>
      <c r="E12536">
        <v>1</v>
      </c>
      <c r="F12536">
        <v>0</v>
      </c>
      <c r="G12536">
        <v>0</v>
      </c>
      <c r="H12536">
        <v>1</v>
      </c>
    </row>
    <row r="12537" spans="1:8" x14ac:dyDescent="0.25">
      <c r="A12537" t="s">
        <v>177</v>
      </c>
      <c r="B12537">
        <v>16191</v>
      </c>
      <c r="C12537">
        <v>1</v>
      </c>
      <c r="D12537">
        <v>0</v>
      </c>
      <c r="E12537">
        <v>1</v>
      </c>
      <c r="F12537">
        <v>0</v>
      </c>
      <c r="G12537">
        <v>0</v>
      </c>
      <c r="H12537">
        <v>1</v>
      </c>
    </row>
    <row r="12538" spans="1:8" x14ac:dyDescent="0.25">
      <c r="A12538" t="s">
        <v>177</v>
      </c>
      <c r="B12538">
        <v>16192</v>
      </c>
      <c r="C12538">
        <v>1</v>
      </c>
      <c r="D12538">
        <v>0</v>
      </c>
      <c r="E12538">
        <v>1</v>
      </c>
      <c r="F12538">
        <v>0</v>
      </c>
      <c r="G12538">
        <v>0</v>
      </c>
      <c r="H12538">
        <v>1</v>
      </c>
    </row>
    <row r="12539" spans="1:8" x14ac:dyDescent="0.25">
      <c r="A12539" t="s">
        <v>177</v>
      </c>
      <c r="B12539">
        <v>16193</v>
      </c>
      <c r="C12539">
        <v>2</v>
      </c>
      <c r="D12539">
        <v>2</v>
      </c>
      <c r="E12539">
        <v>3</v>
      </c>
      <c r="F12539">
        <v>734</v>
      </c>
      <c r="G12539">
        <v>0</v>
      </c>
      <c r="H12539">
        <v>2263</v>
      </c>
    </row>
    <row r="12540" spans="1:8" x14ac:dyDescent="0.25">
      <c r="A12540" t="s">
        <v>177</v>
      </c>
      <c r="B12540">
        <v>16194</v>
      </c>
      <c r="C12540">
        <v>1</v>
      </c>
      <c r="D12540">
        <v>0</v>
      </c>
      <c r="E12540">
        <v>1</v>
      </c>
      <c r="F12540">
        <v>0</v>
      </c>
      <c r="G12540">
        <v>0</v>
      </c>
      <c r="H12540">
        <v>2</v>
      </c>
    </row>
    <row r="12541" spans="1:8" x14ac:dyDescent="0.25">
      <c r="A12541" t="s">
        <v>177</v>
      </c>
      <c r="B12541">
        <v>16195</v>
      </c>
      <c r="C12541">
        <v>1</v>
      </c>
      <c r="D12541">
        <v>0</v>
      </c>
      <c r="E12541">
        <v>1</v>
      </c>
      <c r="F12541">
        <v>0</v>
      </c>
      <c r="G12541">
        <v>0</v>
      </c>
      <c r="H12541">
        <v>2</v>
      </c>
    </row>
    <row r="12542" spans="1:8" x14ac:dyDescent="0.25">
      <c r="A12542" t="s">
        <v>177</v>
      </c>
      <c r="B12542">
        <v>16196</v>
      </c>
      <c r="C12542">
        <v>1</v>
      </c>
      <c r="D12542">
        <v>0</v>
      </c>
      <c r="E12542">
        <v>1</v>
      </c>
      <c r="F12542">
        <v>0</v>
      </c>
      <c r="G12542">
        <v>0</v>
      </c>
      <c r="H12542">
        <v>2</v>
      </c>
    </row>
    <row r="12543" spans="1:8" x14ac:dyDescent="0.25">
      <c r="A12543" t="s">
        <v>177</v>
      </c>
      <c r="B12543">
        <v>16197</v>
      </c>
      <c r="C12543">
        <v>2</v>
      </c>
      <c r="D12543">
        <v>2</v>
      </c>
      <c r="E12543">
        <v>3</v>
      </c>
      <c r="F12543">
        <v>734</v>
      </c>
      <c r="G12543">
        <v>0</v>
      </c>
      <c r="H12543">
        <v>2276</v>
      </c>
    </row>
    <row r="12544" spans="1:8" x14ac:dyDescent="0.25">
      <c r="A12544" t="s">
        <v>177</v>
      </c>
      <c r="B12544">
        <v>16198</v>
      </c>
      <c r="C12544">
        <v>1</v>
      </c>
      <c r="D12544">
        <v>0</v>
      </c>
      <c r="E12544">
        <v>1</v>
      </c>
      <c r="F12544">
        <v>0</v>
      </c>
      <c r="G12544">
        <v>0</v>
      </c>
      <c r="H12544">
        <v>1</v>
      </c>
    </row>
    <row r="12545" spans="1:8" x14ac:dyDescent="0.25">
      <c r="A12545" t="s">
        <v>177</v>
      </c>
      <c r="B12545">
        <v>16199</v>
      </c>
      <c r="C12545">
        <v>1</v>
      </c>
      <c r="D12545">
        <v>0</v>
      </c>
      <c r="E12545">
        <v>1</v>
      </c>
      <c r="F12545">
        <v>0</v>
      </c>
      <c r="G12545">
        <v>0</v>
      </c>
      <c r="H12545">
        <v>1</v>
      </c>
    </row>
    <row r="12546" spans="1:8" x14ac:dyDescent="0.25">
      <c r="A12546" t="s">
        <v>177</v>
      </c>
      <c r="B12546">
        <v>16200</v>
      </c>
      <c r="C12546">
        <v>1</v>
      </c>
      <c r="D12546">
        <v>0</v>
      </c>
      <c r="E12546">
        <v>1</v>
      </c>
      <c r="F12546">
        <v>0</v>
      </c>
      <c r="G12546">
        <v>0</v>
      </c>
      <c r="H12546">
        <v>1</v>
      </c>
    </row>
    <row r="12547" spans="1:8" x14ac:dyDescent="0.25">
      <c r="A12547" t="s">
        <v>177</v>
      </c>
      <c r="B12547">
        <v>16212</v>
      </c>
      <c r="C12547">
        <v>1</v>
      </c>
      <c r="D12547">
        <v>0</v>
      </c>
      <c r="E12547">
        <v>1</v>
      </c>
      <c r="F12547">
        <v>0</v>
      </c>
      <c r="G12547">
        <v>0</v>
      </c>
      <c r="H12547">
        <v>2</v>
      </c>
    </row>
    <row r="12548" spans="1:8" x14ac:dyDescent="0.25">
      <c r="A12548" t="s">
        <v>177</v>
      </c>
      <c r="B12548">
        <v>16213</v>
      </c>
      <c r="C12548">
        <v>1</v>
      </c>
      <c r="D12548">
        <v>0</v>
      </c>
      <c r="E12548">
        <v>1</v>
      </c>
      <c r="F12548">
        <v>0</v>
      </c>
      <c r="G12548">
        <v>0</v>
      </c>
      <c r="H12548">
        <v>2</v>
      </c>
    </row>
    <row r="12549" spans="1:8" x14ac:dyDescent="0.25">
      <c r="A12549" t="s">
        <v>177</v>
      </c>
      <c r="B12549">
        <v>16214</v>
      </c>
      <c r="C12549">
        <v>1</v>
      </c>
      <c r="D12549">
        <v>0</v>
      </c>
      <c r="E12549">
        <v>1</v>
      </c>
      <c r="F12549">
        <v>0</v>
      </c>
      <c r="G12549">
        <v>0</v>
      </c>
      <c r="H12549">
        <v>2</v>
      </c>
    </row>
    <row r="12550" spans="1:8" x14ac:dyDescent="0.25">
      <c r="A12550" t="s">
        <v>177</v>
      </c>
      <c r="B12550">
        <v>16215</v>
      </c>
      <c r="C12550">
        <v>1</v>
      </c>
      <c r="D12550">
        <v>0</v>
      </c>
      <c r="E12550">
        <v>1</v>
      </c>
      <c r="F12550">
        <v>0</v>
      </c>
      <c r="G12550">
        <v>0</v>
      </c>
      <c r="H12550">
        <v>1</v>
      </c>
    </row>
    <row r="12551" spans="1:8" x14ac:dyDescent="0.25">
      <c r="A12551" t="s">
        <v>177</v>
      </c>
      <c r="B12551">
        <v>16216</v>
      </c>
      <c r="C12551">
        <v>1</v>
      </c>
      <c r="D12551">
        <v>0</v>
      </c>
      <c r="E12551">
        <v>1</v>
      </c>
      <c r="F12551">
        <v>0</v>
      </c>
      <c r="G12551">
        <v>0</v>
      </c>
      <c r="H12551">
        <v>1</v>
      </c>
    </row>
    <row r="12552" spans="1:8" x14ac:dyDescent="0.25">
      <c r="A12552" t="s">
        <v>177</v>
      </c>
      <c r="B12552">
        <v>16217</v>
      </c>
      <c r="C12552">
        <v>1</v>
      </c>
      <c r="D12552">
        <v>0</v>
      </c>
      <c r="E12552">
        <v>1</v>
      </c>
      <c r="F12552">
        <v>0</v>
      </c>
      <c r="G12552">
        <v>0</v>
      </c>
      <c r="H12552">
        <v>1</v>
      </c>
    </row>
    <row r="12553" spans="1:8" x14ac:dyDescent="0.25">
      <c r="A12553" t="s">
        <v>177</v>
      </c>
      <c r="B12553">
        <v>16218</v>
      </c>
      <c r="C12553">
        <v>1</v>
      </c>
      <c r="D12553">
        <v>0</v>
      </c>
      <c r="E12553">
        <v>1</v>
      </c>
      <c r="F12553">
        <v>0</v>
      </c>
      <c r="G12553">
        <v>0</v>
      </c>
      <c r="H12553">
        <v>1</v>
      </c>
    </row>
    <row r="12554" spans="1:8" x14ac:dyDescent="0.25">
      <c r="A12554" t="s">
        <v>177</v>
      </c>
      <c r="B12554">
        <v>16219</v>
      </c>
      <c r="C12554">
        <v>1</v>
      </c>
      <c r="D12554">
        <v>0</v>
      </c>
      <c r="E12554">
        <v>1</v>
      </c>
      <c r="F12554">
        <v>0</v>
      </c>
      <c r="G12554">
        <v>0</v>
      </c>
      <c r="H12554">
        <v>1</v>
      </c>
    </row>
    <row r="12555" spans="1:8" x14ac:dyDescent="0.25">
      <c r="A12555" t="s">
        <v>177</v>
      </c>
      <c r="B12555">
        <v>16220</v>
      </c>
      <c r="C12555">
        <v>2</v>
      </c>
      <c r="D12555">
        <v>2</v>
      </c>
      <c r="E12555">
        <v>3</v>
      </c>
      <c r="F12555">
        <v>734</v>
      </c>
      <c r="G12555">
        <v>0</v>
      </c>
      <c r="H12555">
        <v>2281</v>
      </c>
    </row>
    <row r="12556" spans="1:8" x14ac:dyDescent="0.25">
      <c r="A12556" t="s">
        <v>177</v>
      </c>
      <c r="B12556">
        <v>16221</v>
      </c>
      <c r="C12556">
        <v>1</v>
      </c>
      <c r="D12556">
        <v>0</v>
      </c>
      <c r="E12556">
        <v>1</v>
      </c>
      <c r="F12556">
        <v>0</v>
      </c>
      <c r="G12556">
        <v>0</v>
      </c>
      <c r="H12556">
        <v>2</v>
      </c>
    </row>
    <row r="12557" spans="1:8" x14ac:dyDescent="0.25">
      <c r="A12557" t="s">
        <v>177</v>
      </c>
      <c r="B12557">
        <v>16222</v>
      </c>
      <c r="C12557">
        <v>1</v>
      </c>
      <c r="D12557">
        <v>0</v>
      </c>
      <c r="E12557">
        <v>1</v>
      </c>
      <c r="F12557">
        <v>0</v>
      </c>
      <c r="G12557">
        <v>0</v>
      </c>
      <c r="H12557">
        <v>1</v>
      </c>
    </row>
    <row r="12558" spans="1:8" x14ac:dyDescent="0.25">
      <c r="A12558" t="s">
        <v>177</v>
      </c>
      <c r="B12558">
        <v>16223</v>
      </c>
      <c r="C12558">
        <v>1</v>
      </c>
      <c r="D12558">
        <v>0</v>
      </c>
      <c r="E12558">
        <v>1</v>
      </c>
      <c r="F12558">
        <v>0</v>
      </c>
      <c r="G12558">
        <v>0</v>
      </c>
      <c r="H12558">
        <v>2</v>
      </c>
    </row>
    <row r="12559" spans="1:8" x14ac:dyDescent="0.25">
      <c r="A12559" t="s">
        <v>177</v>
      </c>
      <c r="B12559">
        <v>16224</v>
      </c>
      <c r="C12559">
        <v>1</v>
      </c>
      <c r="D12559">
        <v>0</v>
      </c>
      <c r="E12559">
        <v>1</v>
      </c>
      <c r="F12559">
        <v>0</v>
      </c>
      <c r="G12559">
        <v>0</v>
      </c>
      <c r="H12559">
        <v>1</v>
      </c>
    </row>
    <row r="12560" spans="1:8" x14ac:dyDescent="0.25">
      <c r="A12560" t="s">
        <v>177</v>
      </c>
      <c r="B12560">
        <v>16225</v>
      </c>
      <c r="C12560">
        <v>2</v>
      </c>
      <c r="D12560">
        <v>2</v>
      </c>
      <c r="E12560">
        <v>3</v>
      </c>
      <c r="F12560">
        <v>734</v>
      </c>
      <c r="G12560">
        <v>0</v>
      </c>
      <c r="H12560">
        <v>2243</v>
      </c>
    </row>
    <row r="12561" spans="1:8" x14ac:dyDescent="0.25">
      <c r="A12561" t="s">
        <v>177</v>
      </c>
      <c r="B12561">
        <v>16226</v>
      </c>
      <c r="C12561">
        <v>1</v>
      </c>
      <c r="D12561">
        <v>0</v>
      </c>
      <c r="E12561">
        <v>1</v>
      </c>
      <c r="F12561">
        <v>0</v>
      </c>
      <c r="G12561">
        <v>0</v>
      </c>
      <c r="H12561">
        <v>2</v>
      </c>
    </row>
    <row r="12562" spans="1:8" x14ac:dyDescent="0.25">
      <c r="A12562" t="s">
        <v>177</v>
      </c>
      <c r="B12562">
        <v>16227</v>
      </c>
      <c r="C12562">
        <v>1</v>
      </c>
      <c r="D12562">
        <v>0</v>
      </c>
      <c r="E12562">
        <v>1</v>
      </c>
      <c r="F12562">
        <v>0</v>
      </c>
      <c r="G12562">
        <v>0</v>
      </c>
      <c r="H12562">
        <v>2</v>
      </c>
    </row>
    <row r="12563" spans="1:8" x14ac:dyDescent="0.25">
      <c r="A12563" t="s">
        <v>177</v>
      </c>
      <c r="B12563">
        <v>16228</v>
      </c>
      <c r="C12563">
        <v>1</v>
      </c>
      <c r="D12563">
        <v>0</v>
      </c>
      <c r="E12563">
        <v>1</v>
      </c>
      <c r="F12563">
        <v>0</v>
      </c>
      <c r="G12563">
        <v>0</v>
      </c>
      <c r="H12563">
        <v>2</v>
      </c>
    </row>
    <row r="12564" spans="1:8" x14ac:dyDescent="0.25">
      <c r="A12564" t="s">
        <v>177</v>
      </c>
      <c r="B12564">
        <v>16229</v>
      </c>
      <c r="C12564">
        <v>1</v>
      </c>
      <c r="D12564">
        <v>0</v>
      </c>
      <c r="E12564">
        <v>1</v>
      </c>
      <c r="F12564">
        <v>0</v>
      </c>
      <c r="G12564">
        <v>0</v>
      </c>
      <c r="H12564">
        <v>2</v>
      </c>
    </row>
    <row r="12565" spans="1:8" x14ac:dyDescent="0.25">
      <c r="A12565" t="s">
        <v>177</v>
      </c>
      <c r="B12565">
        <v>16230</v>
      </c>
      <c r="C12565">
        <v>2</v>
      </c>
      <c r="D12565">
        <v>2</v>
      </c>
      <c r="E12565">
        <v>3</v>
      </c>
      <c r="F12565">
        <v>734</v>
      </c>
      <c r="G12565">
        <v>0</v>
      </c>
      <c r="H12565">
        <v>2272</v>
      </c>
    </row>
    <row r="12566" spans="1:8" x14ac:dyDescent="0.25">
      <c r="A12566" t="s">
        <v>177</v>
      </c>
      <c r="B12566">
        <v>16231</v>
      </c>
      <c r="C12566">
        <v>1</v>
      </c>
      <c r="D12566">
        <v>0</v>
      </c>
      <c r="E12566">
        <v>1</v>
      </c>
      <c r="F12566">
        <v>0</v>
      </c>
      <c r="G12566">
        <v>0</v>
      </c>
      <c r="H12566">
        <v>2</v>
      </c>
    </row>
    <row r="12567" spans="1:8" x14ac:dyDescent="0.25">
      <c r="A12567" t="s">
        <v>177</v>
      </c>
      <c r="B12567">
        <v>16232</v>
      </c>
      <c r="C12567">
        <v>1</v>
      </c>
      <c r="D12567">
        <v>0</v>
      </c>
      <c r="E12567">
        <v>1</v>
      </c>
      <c r="F12567">
        <v>0</v>
      </c>
      <c r="G12567">
        <v>0</v>
      </c>
      <c r="H12567">
        <v>2</v>
      </c>
    </row>
    <row r="12568" spans="1:8" x14ac:dyDescent="0.25">
      <c r="A12568" t="s">
        <v>177</v>
      </c>
      <c r="B12568">
        <v>16233</v>
      </c>
      <c r="C12568">
        <v>1</v>
      </c>
      <c r="D12568">
        <v>0</v>
      </c>
      <c r="E12568">
        <v>1</v>
      </c>
      <c r="F12568">
        <v>0</v>
      </c>
      <c r="G12568">
        <v>0</v>
      </c>
      <c r="H12568">
        <v>1</v>
      </c>
    </row>
    <row r="12569" spans="1:8" x14ac:dyDescent="0.25">
      <c r="A12569" t="s">
        <v>177</v>
      </c>
      <c r="B12569">
        <v>16234</v>
      </c>
      <c r="C12569">
        <v>1</v>
      </c>
      <c r="D12569">
        <v>0</v>
      </c>
      <c r="E12569">
        <v>1</v>
      </c>
      <c r="F12569">
        <v>0</v>
      </c>
      <c r="G12569">
        <v>0</v>
      </c>
      <c r="H12569">
        <v>1</v>
      </c>
    </row>
    <row r="12570" spans="1:8" x14ac:dyDescent="0.25">
      <c r="A12570" t="s">
        <v>177</v>
      </c>
      <c r="B12570">
        <v>16235</v>
      </c>
      <c r="C12570">
        <v>2</v>
      </c>
      <c r="D12570">
        <v>2</v>
      </c>
      <c r="E12570">
        <v>3</v>
      </c>
      <c r="F12570">
        <v>734</v>
      </c>
      <c r="G12570">
        <v>0</v>
      </c>
      <c r="H12570">
        <v>232</v>
      </c>
    </row>
    <row r="12571" spans="1:8" x14ac:dyDescent="0.25">
      <c r="A12571" t="s">
        <v>177</v>
      </c>
      <c r="B12571">
        <v>16236</v>
      </c>
      <c r="C12571">
        <v>2</v>
      </c>
      <c r="D12571">
        <v>2</v>
      </c>
      <c r="E12571">
        <v>3</v>
      </c>
      <c r="F12571">
        <v>734</v>
      </c>
      <c r="G12571">
        <v>0</v>
      </c>
      <c r="H12571">
        <v>246</v>
      </c>
    </row>
    <row r="12572" spans="1:8" x14ac:dyDescent="0.25">
      <c r="A12572" t="s">
        <v>177</v>
      </c>
      <c r="B12572">
        <v>16247</v>
      </c>
      <c r="C12572">
        <v>2</v>
      </c>
      <c r="D12572">
        <v>2</v>
      </c>
      <c r="E12572">
        <v>3</v>
      </c>
      <c r="F12572">
        <v>734</v>
      </c>
      <c r="G12572">
        <v>0</v>
      </c>
      <c r="H12572">
        <v>2171</v>
      </c>
    </row>
    <row r="12573" spans="1:8" x14ac:dyDescent="0.25">
      <c r="A12573" t="s">
        <v>177</v>
      </c>
      <c r="B12573">
        <v>16248</v>
      </c>
      <c r="C12573">
        <v>1</v>
      </c>
      <c r="D12573">
        <v>0</v>
      </c>
      <c r="E12573">
        <v>1</v>
      </c>
      <c r="F12573">
        <v>0</v>
      </c>
      <c r="G12573">
        <v>0</v>
      </c>
      <c r="H12573">
        <v>2</v>
      </c>
    </row>
    <row r="12574" spans="1:8" x14ac:dyDescent="0.25">
      <c r="A12574" t="s">
        <v>177</v>
      </c>
      <c r="B12574">
        <v>16249</v>
      </c>
      <c r="C12574">
        <v>1</v>
      </c>
      <c r="D12574">
        <v>0</v>
      </c>
      <c r="E12574">
        <v>1</v>
      </c>
      <c r="F12574">
        <v>0</v>
      </c>
      <c r="G12574">
        <v>0</v>
      </c>
      <c r="H12574">
        <v>2</v>
      </c>
    </row>
    <row r="12575" spans="1:8" x14ac:dyDescent="0.25">
      <c r="A12575" t="s">
        <v>177</v>
      </c>
      <c r="B12575">
        <v>16250</v>
      </c>
      <c r="C12575">
        <v>1</v>
      </c>
      <c r="D12575">
        <v>0</v>
      </c>
      <c r="E12575">
        <v>1</v>
      </c>
      <c r="F12575">
        <v>0</v>
      </c>
      <c r="G12575">
        <v>0</v>
      </c>
      <c r="H12575">
        <v>2</v>
      </c>
    </row>
    <row r="12576" spans="1:8" x14ac:dyDescent="0.25">
      <c r="A12576" t="s">
        <v>177</v>
      </c>
      <c r="B12576">
        <v>16251</v>
      </c>
      <c r="C12576">
        <v>2</v>
      </c>
      <c r="D12576">
        <v>2</v>
      </c>
      <c r="E12576">
        <v>3</v>
      </c>
      <c r="F12576">
        <v>734</v>
      </c>
      <c r="G12576">
        <v>0</v>
      </c>
      <c r="H12576">
        <v>2209</v>
      </c>
    </row>
    <row r="12577" spans="1:8" x14ac:dyDescent="0.25">
      <c r="A12577" t="s">
        <v>177</v>
      </c>
      <c r="B12577">
        <v>16252</v>
      </c>
      <c r="C12577">
        <v>1</v>
      </c>
      <c r="D12577">
        <v>0</v>
      </c>
      <c r="E12577">
        <v>1</v>
      </c>
      <c r="F12577">
        <v>0</v>
      </c>
      <c r="G12577">
        <v>0</v>
      </c>
      <c r="H12577">
        <v>2</v>
      </c>
    </row>
    <row r="12578" spans="1:8" x14ac:dyDescent="0.25">
      <c r="A12578" t="s">
        <v>177</v>
      </c>
      <c r="B12578">
        <v>16253</v>
      </c>
      <c r="C12578">
        <v>1</v>
      </c>
      <c r="D12578">
        <v>0</v>
      </c>
      <c r="E12578">
        <v>1</v>
      </c>
      <c r="F12578">
        <v>0</v>
      </c>
      <c r="G12578">
        <v>0</v>
      </c>
      <c r="H12578">
        <v>1</v>
      </c>
    </row>
    <row r="12579" spans="1:8" x14ac:dyDescent="0.25">
      <c r="A12579" t="s">
        <v>177</v>
      </c>
      <c r="B12579">
        <v>16254</v>
      </c>
      <c r="C12579">
        <v>1</v>
      </c>
      <c r="D12579">
        <v>0</v>
      </c>
      <c r="E12579">
        <v>1</v>
      </c>
      <c r="F12579">
        <v>0</v>
      </c>
      <c r="G12579">
        <v>0</v>
      </c>
      <c r="H12579">
        <v>2</v>
      </c>
    </row>
    <row r="12580" spans="1:8" x14ac:dyDescent="0.25">
      <c r="A12580" t="s">
        <v>177</v>
      </c>
      <c r="B12580">
        <v>16255</v>
      </c>
      <c r="C12580">
        <v>2</v>
      </c>
      <c r="D12580">
        <v>2</v>
      </c>
      <c r="E12580">
        <v>3</v>
      </c>
      <c r="F12580">
        <v>734</v>
      </c>
      <c r="G12580">
        <v>0</v>
      </c>
      <c r="H12580">
        <v>2260</v>
      </c>
    </row>
    <row r="12581" spans="1:8" x14ac:dyDescent="0.25">
      <c r="A12581" t="s">
        <v>177</v>
      </c>
      <c r="B12581">
        <v>16256</v>
      </c>
      <c r="C12581">
        <v>1</v>
      </c>
      <c r="D12581">
        <v>0</v>
      </c>
      <c r="E12581">
        <v>1</v>
      </c>
      <c r="F12581">
        <v>0</v>
      </c>
      <c r="G12581">
        <v>0</v>
      </c>
      <c r="H12581">
        <v>2</v>
      </c>
    </row>
    <row r="12582" spans="1:8" x14ac:dyDescent="0.25">
      <c r="A12582" t="s">
        <v>177</v>
      </c>
      <c r="B12582">
        <v>16257</v>
      </c>
      <c r="C12582">
        <v>1</v>
      </c>
      <c r="D12582">
        <v>0</v>
      </c>
      <c r="E12582">
        <v>1</v>
      </c>
      <c r="F12582">
        <v>0</v>
      </c>
      <c r="G12582">
        <v>0</v>
      </c>
      <c r="H12582">
        <v>2</v>
      </c>
    </row>
    <row r="12583" spans="1:8" x14ac:dyDescent="0.25">
      <c r="A12583" t="s">
        <v>177</v>
      </c>
      <c r="B12583">
        <v>16258</v>
      </c>
      <c r="C12583">
        <v>1</v>
      </c>
      <c r="D12583">
        <v>0</v>
      </c>
      <c r="E12583">
        <v>1</v>
      </c>
      <c r="F12583">
        <v>0</v>
      </c>
      <c r="G12583">
        <v>0</v>
      </c>
      <c r="H12583">
        <v>1</v>
      </c>
    </row>
    <row r="12584" spans="1:8" x14ac:dyDescent="0.25">
      <c r="A12584" t="s">
        <v>177</v>
      </c>
      <c r="B12584">
        <v>16270</v>
      </c>
      <c r="C12584">
        <v>2</v>
      </c>
      <c r="D12584">
        <v>2</v>
      </c>
      <c r="E12584">
        <v>3</v>
      </c>
      <c r="F12584">
        <v>734</v>
      </c>
      <c r="G12584">
        <v>0</v>
      </c>
      <c r="H12584">
        <v>2231</v>
      </c>
    </row>
    <row r="12585" spans="1:8" x14ac:dyDescent="0.25">
      <c r="A12585" t="s">
        <v>177</v>
      </c>
      <c r="B12585">
        <v>16271</v>
      </c>
      <c r="C12585">
        <v>1</v>
      </c>
      <c r="D12585">
        <v>0</v>
      </c>
      <c r="E12585">
        <v>1</v>
      </c>
      <c r="F12585">
        <v>0</v>
      </c>
      <c r="G12585">
        <v>0</v>
      </c>
      <c r="H12585">
        <v>1</v>
      </c>
    </row>
    <row r="12586" spans="1:8" x14ac:dyDescent="0.25">
      <c r="A12586" t="s">
        <v>177</v>
      </c>
      <c r="B12586">
        <v>16272</v>
      </c>
      <c r="C12586">
        <v>1</v>
      </c>
      <c r="D12586">
        <v>0</v>
      </c>
      <c r="E12586">
        <v>1</v>
      </c>
      <c r="F12586">
        <v>0</v>
      </c>
      <c r="G12586">
        <v>0</v>
      </c>
      <c r="H12586">
        <v>1</v>
      </c>
    </row>
    <row r="12587" spans="1:8" x14ac:dyDescent="0.25">
      <c r="A12587" t="s">
        <v>177</v>
      </c>
      <c r="B12587">
        <v>16273</v>
      </c>
      <c r="C12587">
        <v>1</v>
      </c>
      <c r="D12587">
        <v>0</v>
      </c>
      <c r="E12587">
        <v>1</v>
      </c>
      <c r="F12587">
        <v>0</v>
      </c>
      <c r="G12587">
        <v>0</v>
      </c>
      <c r="H12587">
        <v>1</v>
      </c>
    </row>
    <row r="12588" spans="1:8" x14ac:dyDescent="0.25">
      <c r="A12588" t="s">
        <v>177</v>
      </c>
      <c r="B12588">
        <v>16274</v>
      </c>
      <c r="C12588">
        <v>2</v>
      </c>
      <c r="D12588">
        <v>2</v>
      </c>
      <c r="E12588">
        <v>3</v>
      </c>
      <c r="F12588">
        <v>734</v>
      </c>
      <c r="G12588">
        <v>0</v>
      </c>
      <c r="H12588">
        <v>2261</v>
      </c>
    </row>
    <row r="12589" spans="1:8" x14ac:dyDescent="0.25">
      <c r="A12589" t="s">
        <v>177</v>
      </c>
      <c r="B12589">
        <v>16275</v>
      </c>
      <c r="C12589">
        <v>1</v>
      </c>
      <c r="D12589">
        <v>0</v>
      </c>
      <c r="E12589">
        <v>1</v>
      </c>
      <c r="F12589">
        <v>0</v>
      </c>
      <c r="G12589">
        <v>0</v>
      </c>
      <c r="H12589">
        <v>1</v>
      </c>
    </row>
    <row r="12590" spans="1:8" x14ac:dyDescent="0.25">
      <c r="A12590" t="s">
        <v>177</v>
      </c>
      <c r="B12590">
        <v>16276</v>
      </c>
      <c r="C12590">
        <v>1</v>
      </c>
      <c r="D12590">
        <v>0</v>
      </c>
      <c r="E12590">
        <v>1</v>
      </c>
      <c r="F12590">
        <v>0</v>
      </c>
      <c r="G12590">
        <v>0</v>
      </c>
      <c r="H12590">
        <v>1</v>
      </c>
    </row>
    <row r="12591" spans="1:8" x14ac:dyDescent="0.25">
      <c r="A12591" t="s">
        <v>177</v>
      </c>
      <c r="B12591">
        <v>16277</v>
      </c>
      <c r="C12591">
        <v>1</v>
      </c>
      <c r="D12591">
        <v>0</v>
      </c>
      <c r="E12591">
        <v>1</v>
      </c>
      <c r="F12591">
        <v>0</v>
      </c>
      <c r="G12591">
        <v>0</v>
      </c>
      <c r="H12591">
        <v>1</v>
      </c>
    </row>
    <row r="12592" spans="1:8" x14ac:dyDescent="0.25">
      <c r="A12592" t="s">
        <v>177</v>
      </c>
      <c r="B12592">
        <v>16278</v>
      </c>
      <c r="C12592">
        <v>2</v>
      </c>
      <c r="D12592">
        <v>2</v>
      </c>
      <c r="E12592">
        <v>3</v>
      </c>
      <c r="F12592">
        <v>734</v>
      </c>
      <c r="G12592">
        <v>0</v>
      </c>
      <c r="H12592">
        <v>2203</v>
      </c>
    </row>
    <row r="12593" spans="1:8" x14ac:dyDescent="0.25">
      <c r="A12593" t="s">
        <v>177</v>
      </c>
      <c r="B12593">
        <v>16279</v>
      </c>
      <c r="C12593">
        <v>1</v>
      </c>
      <c r="D12593">
        <v>0</v>
      </c>
      <c r="E12593">
        <v>1</v>
      </c>
      <c r="F12593">
        <v>0</v>
      </c>
      <c r="G12593">
        <v>0</v>
      </c>
      <c r="H12593">
        <v>2</v>
      </c>
    </row>
    <row r="12594" spans="1:8" x14ac:dyDescent="0.25">
      <c r="A12594" t="s">
        <v>177</v>
      </c>
      <c r="B12594">
        <v>16280</v>
      </c>
      <c r="C12594">
        <v>1</v>
      </c>
      <c r="D12594">
        <v>0</v>
      </c>
      <c r="E12594">
        <v>1</v>
      </c>
      <c r="F12594">
        <v>0</v>
      </c>
      <c r="G12594">
        <v>0</v>
      </c>
      <c r="H12594">
        <v>1</v>
      </c>
    </row>
    <row r="12595" spans="1:8" x14ac:dyDescent="0.25">
      <c r="A12595" t="s">
        <v>177</v>
      </c>
      <c r="B12595">
        <v>16281</v>
      </c>
      <c r="C12595">
        <v>1</v>
      </c>
      <c r="D12595">
        <v>0</v>
      </c>
      <c r="E12595">
        <v>1</v>
      </c>
      <c r="F12595">
        <v>0</v>
      </c>
      <c r="G12595">
        <v>0</v>
      </c>
      <c r="H12595">
        <v>2</v>
      </c>
    </row>
    <row r="12596" spans="1:8" x14ac:dyDescent="0.25">
      <c r="A12596" t="s">
        <v>177</v>
      </c>
      <c r="B12596">
        <v>16294</v>
      </c>
      <c r="C12596">
        <v>2</v>
      </c>
      <c r="D12596">
        <v>2</v>
      </c>
      <c r="E12596">
        <v>3</v>
      </c>
      <c r="F12596">
        <v>734</v>
      </c>
      <c r="G12596">
        <v>0</v>
      </c>
      <c r="H12596">
        <v>2274</v>
      </c>
    </row>
    <row r="12597" spans="1:8" x14ac:dyDescent="0.25">
      <c r="A12597" t="s">
        <v>177</v>
      </c>
      <c r="B12597">
        <v>16295</v>
      </c>
      <c r="C12597">
        <v>1</v>
      </c>
      <c r="D12597">
        <v>0</v>
      </c>
      <c r="E12597">
        <v>1</v>
      </c>
      <c r="F12597">
        <v>0</v>
      </c>
      <c r="G12597">
        <v>0</v>
      </c>
      <c r="H12597">
        <v>2</v>
      </c>
    </row>
    <row r="12598" spans="1:8" x14ac:dyDescent="0.25">
      <c r="A12598" t="s">
        <v>177</v>
      </c>
      <c r="B12598">
        <v>16296</v>
      </c>
      <c r="C12598">
        <v>1</v>
      </c>
      <c r="D12598">
        <v>0</v>
      </c>
      <c r="E12598">
        <v>1</v>
      </c>
      <c r="F12598">
        <v>0</v>
      </c>
      <c r="G12598">
        <v>0</v>
      </c>
      <c r="H12598">
        <v>1</v>
      </c>
    </row>
    <row r="12599" spans="1:8" x14ac:dyDescent="0.25">
      <c r="A12599" t="s">
        <v>177</v>
      </c>
      <c r="B12599">
        <v>16297</v>
      </c>
      <c r="C12599">
        <v>1</v>
      </c>
      <c r="D12599">
        <v>0</v>
      </c>
      <c r="E12599">
        <v>1</v>
      </c>
      <c r="F12599">
        <v>0</v>
      </c>
      <c r="G12599">
        <v>0</v>
      </c>
      <c r="H12599">
        <v>2</v>
      </c>
    </row>
    <row r="12600" spans="1:8" x14ac:dyDescent="0.25">
      <c r="A12600" t="s">
        <v>177</v>
      </c>
      <c r="B12600">
        <v>16298</v>
      </c>
      <c r="C12600">
        <v>2</v>
      </c>
      <c r="D12600">
        <v>2</v>
      </c>
      <c r="E12600">
        <v>3</v>
      </c>
      <c r="F12600">
        <v>734</v>
      </c>
      <c r="G12600">
        <v>0</v>
      </c>
      <c r="H12600">
        <v>2233</v>
      </c>
    </row>
    <row r="12601" spans="1:8" x14ac:dyDescent="0.25">
      <c r="A12601" t="s">
        <v>177</v>
      </c>
      <c r="B12601">
        <v>16299</v>
      </c>
      <c r="C12601">
        <v>1</v>
      </c>
      <c r="D12601">
        <v>0</v>
      </c>
      <c r="E12601">
        <v>1</v>
      </c>
      <c r="F12601">
        <v>0</v>
      </c>
      <c r="G12601">
        <v>0</v>
      </c>
      <c r="H12601">
        <v>1</v>
      </c>
    </row>
    <row r="12602" spans="1:8" x14ac:dyDescent="0.25">
      <c r="A12602" t="s">
        <v>177</v>
      </c>
      <c r="B12602">
        <v>16300</v>
      </c>
      <c r="C12602">
        <v>1</v>
      </c>
      <c r="D12602">
        <v>0</v>
      </c>
      <c r="E12602">
        <v>1</v>
      </c>
      <c r="F12602">
        <v>0</v>
      </c>
      <c r="G12602">
        <v>0</v>
      </c>
      <c r="H12602">
        <v>1</v>
      </c>
    </row>
    <row r="12603" spans="1:8" x14ac:dyDescent="0.25">
      <c r="A12603" t="s">
        <v>177</v>
      </c>
      <c r="B12603">
        <v>16301</v>
      </c>
      <c r="C12603">
        <v>1</v>
      </c>
      <c r="D12603">
        <v>0</v>
      </c>
      <c r="E12603">
        <v>1</v>
      </c>
      <c r="F12603">
        <v>0</v>
      </c>
      <c r="G12603">
        <v>0</v>
      </c>
      <c r="H12603">
        <v>1</v>
      </c>
    </row>
    <row r="12604" spans="1:8" x14ac:dyDescent="0.25">
      <c r="A12604" t="s">
        <v>177</v>
      </c>
      <c r="B12604">
        <v>16302</v>
      </c>
      <c r="C12604">
        <v>2</v>
      </c>
      <c r="D12604">
        <v>2</v>
      </c>
      <c r="E12604">
        <v>3</v>
      </c>
      <c r="F12604">
        <v>734</v>
      </c>
      <c r="G12604">
        <v>0</v>
      </c>
      <c r="H12604">
        <v>2233</v>
      </c>
    </row>
    <row r="12605" spans="1:8" x14ac:dyDescent="0.25">
      <c r="A12605" t="s">
        <v>177</v>
      </c>
      <c r="B12605">
        <v>16303</v>
      </c>
      <c r="C12605">
        <v>1</v>
      </c>
      <c r="D12605">
        <v>0</v>
      </c>
      <c r="E12605">
        <v>1</v>
      </c>
      <c r="F12605">
        <v>0</v>
      </c>
      <c r="G12605">
        <v>0</v>
      </c>
      <c r="H12605">
        <v>1</v>
      </c>
    </row>
    <row r="12606" spans="1:8" x14ac:dyDescent="0.25">
      <c r="A12606" t="s">
        <v>177</v>
      </c>
      <c r="B12606">
        <v>16304</v>
      </c>
      <c r="C12606">
        <v>1</v>
      </c>
      <c r="D12606">
        <v>0</v>
      </c>
      <c r="E12606">
        <v>1</v>
      </c>
      <c r="F12606">
        <v>0</v>
      </c>
      <c r="G12606">
        <v>0</v>
      </c>
      <c r="H12606">
        <v>1</v>
      </c>
    </row>
    <row r="12607" spans="1:8" x14ac:dyDescent="0.25">
      <c r="A12607" t="s">
        <v>177</v>
      </c>
      <c r="B12607">
        <v>16305</v>
      </c>
      <c r="C12607">
        <v>1</v>
      </c>
      <c r="D12607">
        <v>0</v>
      </c>
      <c r="E12607">
        <v>1</v>
      </c>
      <c r="F12607">
        <v>0</v>
      </c>
      <c r="G12607">
        <v>0</v>
      </c>
      <c r="H12607">
        <v>1</v>
      </c>
    </row>
    <row r="12608" spans="1:8" x14ac:dyDescent="0.25">
      <c r="A12608" t="s">
        <v>177</v>
      </c>
      <c r="B12608">
        <v>16319</v>
      </c>
      <c r="C12608">
        <v>2</v>
      </c>
      <c r="D12608">
        <v>2</v>
      </c>
      <c r="E12608">
        <v>3</v>
      </c>
      <c r="F12608">
        <v>734</v>
      </c>
      <c r="G12608">
        <v>0</v>
      </c>
      <c r="H12608">
        <v>2246</v>
      </c>
    </row>
    <row r="12609" spans="1:8" x14ac:dyDescent="0.25">
      <c r="A12609" t="s">
        <v>177</v>
      </c>
      <c r="B12609">
        <v>16320</v>
      </c>
      <c r="C12609">
        <v>1</v>
      </c>
      <c r="D12609">
        <v>0</v>
      </c>
      <c r="E12609">
        <v>1</v>
      </c>
      <c r="F12609">
        <v>0</v>
      </c>
      <c r="G12609">
        <v>0</v>
      </c>
      <c r="H12609">
        <v>2</v>
      </c>
    </row>
    <row r="12610" spans="1:8" x14ac:dyDescent="0.25">
      <c r="A12610" t="s">
        <v>177</v>
      </c>
      <c r="B12610">
        <v>16321</v>
      </c>
      <c r="C12610">
        <v>1</v>
      </c>
      <c r="D12610">
        <v>0</v>
      </c>
      <c r="E12610">
        <v>1</v>
      </c>
      <c r="F12610">
        <v>0</v>
      </c>
      <c r="G12610">
        <v>0</v>
      </c>
      <c r="H12610">
        <v>2</v>
      </c>
    </row>
    <row r="12611" spans="1:8" x14ac:dyDescent="0.25">
      <c r="A12611" t="s">
        <v>177</v>
      </c>
      <c r="B12611">
        <v>16322</v>
      </c>
      <c r="C12611">
        <v>1</v>
      </c>
      <c r="D12611">
        <v>0</v>
      </c>
      <c r="E12611">
        <v>1</v>
      </c>
      <c r="F12611">
        <v>0</v>
      </c>
      <c r="G12611">
        <v>0</v>
      </c>
      <c r="H12611">
        <v>1</v>
      </c>
    </row>
    <row r="12612" spans="1:8" x14ac:dyDescent="0.25">
      <c r="A12612" t="s">
        <v>177</v>
      </c>
      <c r="B12612">
        <v>16323</v>
      </c>
      <c r="C12612">
        <v>2</v>
      </c>
      <c r="D12612">
        <v>2</v>
      </c>
      <c r="E12612">
        <v>3</v>
      </c>
      <c r="F12612">
        <v>734</v>
      </c>
      <c r="G12612">
        <v>0</v>
      </c>
      <c r="H12612">
        <v>2225</v>
      </c>
    </row>
    <row r="12613" spans="1:8" x14ac:dyDescent="0.25">
      <c r="A12613" t="s">
        <v>177</v>
      </c>
      <c r="B12613">
        <v>16324</v>
      </c>
      <c r="C12613">
        <v>1</v>
      </c>
      <c r="D12613">
        <v>0</v>
      </c>
      <c r="E12613">
        <v>1</v>
      </c>
      <c r="F12613">
        <v>0</v>
      </c>
      <c r="G12613">
        <v>0</v>
      </c>
      <c r="H12613">
        <v>1</v>
      </c>
    </row>
    <row r="12614" spans="1:8" x14ac:dyDescent="0.25">
      <c r="A12614" t="s">
        <v>177</v>
      </c>
      <c r="B12614">
        <v>16325</v>
      </c>
      <c r="C12614">
        <v>1</v>
      </c>
      <c r="D12614">
        <v>0</v>
      </c>
      <c r="E12614">
        <v>1</v>
      </c>
      <c r="F12614">
        <v>0</v>
      </c>
      <c r="G12614">
        <v>0</v>
      </c>
      <c r="H12614">
        <v>1</v>
      </c>
    </row>
    <row r="12615" spans="1:8" x14ac:dyDescent="0.25">
      <c r="A12615" t="s">
        <v>177</v>
      </c>
      <c r="B12615">
        <v>16326</v>
      </c>
      <c r="C12615">
        <v>1</v>
      </c>
      <c r="D12615">
        <v>0</v>
      </c>
      <c r="E12615">
        <v>1</v>
      </c>
      <c r="F12615">
        <v>0</v>
      </c>
      <c r="G12615">
        <v>0</v>
      </c>
      <c r="H12615">
        <v>1</v>
      </c>
    </row>
    <row r="12616" spans="1:8" x14ac:dyDescent="0.25">
      <c r="A12616" t="s">
        <v>177</v>
      </c>
      <c r="B12616">
        <v>16327</v>
      </c>
      <c r="C12616">
        <v>2</v>
      </c>
      <c r="D12616">
        <v>2</v>
      </c>
      <c r="E12616">
        <v>3</v>
      </c>
      <c r="F12616">
        <v>734</v>
      </c>
      <c r="G12616">
        <v>0</v>
      </c>
      <c r="H12616">
        <v>2260</v>
      </c>
    </row>
    <row r="12617" spans="1:8" x14ac:dyDescent="0.25">
      <c r="A12617" t="s">
        <v>177</v>
      </c>
      <c r="B12617">
        <v>16328</v>
      </c>
      <c r="C12617">
        <v>1</v>
      </c>
      <c r="D12617">
        <v>0</v>
      </c>
      <c r="E12617">
        <v>1</v>
      </c>
      <c r="F12617">
        <v>0</v>
      </c>
      <c r="G12617">
        <v>0</v>
      </c>
      <c r="H12617">
        <v>1</v>
      </c>
    </row>
    <row r="12618" spans="1:8" x14ac:dyDescent="0.25">
      <c r="A12618" t="s">
        <v>177</v>
      </c>
      <c r="B12618">
        <v>16329</v>
      </c>
      <c r="C12618">
        <v>1</v>
      </c>
      <c r="D12618">
        <v>0</v>
      </c>
      <c r="E12618">
        <v>1</v>
      </c>
      <c r="F12618">
        <v>0</v>
      </c>
      <c r="G12618">
        <v>0</v>
      </c>
      <c r="H12618">
        <v>1</v>
      </c>
    </row>
    <row r="12619" spans="1:8" x14ac:dyDescent="0.25">
      <c r="A12619" t="s">
        <v>177</v>
      </c>
      <c r="B12619">
        <v>16330</v>
      </c>
      <c r="C12619">
        <v>1</v>
      </c>
      <c r="D12619">
        <v>0</v>
      </c>
      <c r="E12619">
        <v>1</v>
      </c>
      <c r="F12619">
        <v>0</v>
      </c>
      <c r="G12619">
        <v>0</v>
      </c>
      <c r="H12619">
        <v>1</v>
      </c>
    </row>
    <row r="12620" spans="1:8" x14ac:dyDescent="0.25">
      <c r="A12620" t="s">
        <v>177</v>
      </c>
      <c r="B12620">
        <v>16345</v>
      </c>
      <c r="C12620">
        <v>2</v>
      </c>
      <c r="D12620">
        <v>2</v>
      </c>
      <c r="E12620">
        <v>3</v>
      </c>
      <c r="F12620">
        <v>734</v>
      </c>
      <c r="G12620">
        <v>0</v>
      </c>
      <c r="H12620">
        <v>2295</v>
      </c>
    </row>
    <row r="12621" spans="1:8" x14ac:dyDescent="0.25">
      <c r="A12621" t="s">
        <v>177</v>
      </c>
      <c r="B12621">
        <v>16346</v>
      </c>
      <c r="C12621">
        <v>1</v>
      </c>
      <c r="D12621">
        <v>0</v>
      </c>
      <c r="E12621">
        <v>1</v>
      </c>
      <c r="F12621">
        <v>0</v>
      </c>
      <c r="G12621">
        <v>0</v>
      </c>
      <c r="H12621">
        <v>2</v>
      </c>
    </row>
    <row r="12622" spans="1:8" x14ac:dyDescent="0.25">
      <c r="A12622" t="s">
        <v>177</v>
      </c>
      <c r="B12622">
        <v>16347</v>
      </c>
      <c r="C12622">
        <v>1</v>
      </c>
      <c r="D12622">
        <v>0</v>
      </c>
      <c r="E12622">
        <v>1</v>
      </c>
      <c r="F12622">
        <v>0</v>
      </c>
      <c r="G12622">
        <v>0</v>
      </c>
      <c r="H12622">
        <v>1</v>
      </c>
    </row>
    <row r="12623" spans="1:8" x14ac:dyDescent="0.25">
      <c r="A12623" t="s">
        <v>177</v>
      </c>
      <c r="B12623">
        <v>16348</v>
      </c>
      <c r="C12623">
        <v>1</v>
      </c>
      <c r="D12623">
        <v>0</v>
      </c>
      <c r="E12623">
        <v>1</v>
      </c>
      <c r="F12623">
        <v>0</v>
      </c>
      <c r="G12623">
        <v>0</v>
      </c>
      <c r="H12623">
        <v>2</v>
      </c>
    </row>
    <row r="12624" spans="1:8" x14ac:dyDescent="0.25">
      <c r="A12624" t="s">
        <v>177</v>
      </c>
      <c r="B12624">
        <v>16349</v>
      </c>
      <c r="C12624">
        <v>2</v>
      </c>
      <c r="D12624">
        <v>2</v>
      </c>
      <c r="E12624">
        <v>3</v>
      </c>
      <c r="F12624">
        <v>734</v>
      </c>
      <c r="G12624">
        <v>0</v>
      </c>
      <c r="H12624">
        <v>2236</v>
      </c>
    </row>
    <row r="12625" spans="1:8" x14ac:dyDescent="0.25">
      <c r="A12625" t="s">
        <v>177</v>
      </c>
      <c r="B12625">
        <v>16350</v>
      </c>
      <c r="C12625">
        <v>1</v>
      </c>
      <c r="D12625">
        <v>0</v>
      </c>
      <c r="E12625">
        <v>1</v>
      </c>
      <c r="F12625">
        <v>0</v>
      </c>
      <c r="G12625">
        <v>0</v>
      </c>
      <c r="H12625">
        <v>2</v>
      </c>
    </row>
    <row r="12626" spans="1:8" x14ac:dyDescent="0.25">
      <c r="A12626" t="s">
        <v>177</v>
      </c>
      <c r="B12626">
        <v>16351</v>
      </c>
      <c r="C12626">
        <v>1</v>
      </c>
      <c r="D12626">
        <v>0</v>
      </c>
      <c r="E12626">
        <v>1</v>
      </c>
      <c r="F12626">
        <v>0</v>
      </c>
      <c r="G12626">
        <v>0</v>
      </c>
      <c r="H12626">
        <v>2</v>
      </c>
    </row>
    <row r="12627" spans="1:8" x14ac:dyDescent="0.25">
      <c r="A12627" t="s">
        <v>177</v>
      </c>
      <c r="B12627">
        <v>16352</v>
      </c>
      <c r="C12627">
        <v>1</v>
      </c>
      <c r="D12627">
        <v>0</v>
      </c>
      <c r="E12627">
        <v>1</v>
      </c>
      <c r="F12627">
        <v>0</v>
      </c>
      <c r="G12627">
        <v>0</v>
      </c>
      <c r="H12627">
        <v>2</v>
      </c>
    </row>
    <row r="12628" spans="1:8" x14ac:dyDescent="0.25">
      <c r="A12628" t="s">
        <v>177</v>
      </c>
      <c r="B12628">
        <v>16353</v>
      </c>
      <c r="C12628">
        <v>2</v>
      </c>
      <c r="D12628">
        <v>2</v>
      </c>
      <c r="E12628">
        <v>3</v>
      </c>
      <c r="F12628">
        <v>734</v>
      </c>
      <c r="G12628">
        <v>0</v>
      </c>
      <c r="H12628">
        <v>2268</v>
      </c>
    </row>
    <row r="12629" spans="1:8" x14ac:dyDescent="0.25">
      <c r="A12629" t="s">
        <v>177</v>
      </c>
      <c r="B12629">
        <v>16354</v>
      </c>
      <c r="C12629">
        <v>1</v>
      </c>
      <c r="D12629">
        <v>0</v>
      </c>
      <c r="E12629">
        <v>1</v>
      </c>
      <c r="F12629">
        <v>0</v>
      </c>
      <c r="G12629">
        <v>0</v>
      </c>
      <c r="H12629">
        <v>1</v>
      </c>
    </row>
    <row r="12630" spans="1:8" x14ac:dyDescent="0.25">
      <c r="A12630" t="s">
        <v>177</v>
      </c>
      <c r="B12630">
        <v>16355</v>
      </c>
      <c r="C12630">
        <v>1</v>
      </c>
      <c r="D12630">
        <v>0</v>
      </c>
      <c r="E12630">
        <v>1</v>
      </c>
      <c r="F12630">
        <v>0</v>
      </c>
      <c r="G12630">
        <v>0</v>
      </c>
      <c r="H12630">
        <v>1</v>
      </c>
    </row>
    <row r="12631" spans="1:8" x14ac:dyDescent="0.25">
      <c r="A12631" t="s">
        <v>177</v>
      </c>
      <c r="B12631">
        <v>16356</v>
      </c>
      <c r="C12631">
        <v>1</v>
      </c>
      <c r="D12631">
        <v>0</v>
      </c>
      <c r="E12631">
        <v>1</v>
      </c>
      <c r="F12631">
        <v>0</v>
      </c>
      <c r="G12631">
        <v>0</v>
      </c>
      <c r="H12631">
        <v>1</v>
      </c>
    </row>
    <row r="12632" spans="1:8" x14ac:dyDescent="0.25">
      <c r="A12632" t="s">
        <v>177</v>
      </c>
      <c r="B12632">
        <v>16372</v>
      </c>
      <c r="C12632">
        <v>2</v>
      </c>
      <c r="D12632">
        <v>2</v>
      </c>
      <c r="E12632">
        <v>3</v>
      </c>
      <c r="F12632">
        <v>734</v>
      </c>
      <c r="G12632">
        <v>0</v>
      </c>
      <c r="H12632">
        <v>2229</v>
      </c>
    </row>
    <row r="12633" spans="1:8" x14ac:dyDescent="0.25">
      <c r="A12633" t="s">
        <v>177</v>
      </c>
      <c r="B12633">
        <v>16373</v>
      </c>
      <c r="C12633">
        <v>1</v>
      </c>
      <c r="D12633">
        <v>0</v>
      </c>
      <c r="E12633">
        <v>1</v>
      </c>
      <c r="F12633">
        <v>0</v>
      </c>
      <c r="G12633">
        <v>0</v>
      </c>
      <c r="H12633">
        <v>1</v>
      </c>
    </row>
    <row r="12634" spans="1:8" x14ac:dyDescent="0.25">
      <c r="A12634" t="s">
        <v>177</v>
      </c>
      <c r="B12634">
        <v>16374</v>
      </c>
      <c r="C12634">
        <v>1</v>
      </c>
      <c r="D12634">
        <v>0</v>
      </c>
      <c r="E12634">
        <v>1</v>
      </c>
      <c r="F12634">
        <v>0</v>
      </c>
      <c r="G12634">
        <v>0</v>
      </c>
      <c r="H12634">
        <v>1</v>
      </c>
    </row>
    <row r="12635" spans="1:8" x14ac:dyDescent="0.25">
      <c r="A12635" t="s">
        <v>177</v>
      </c>
      <c r="B12635">
        <v>16375</v>
      </c>
      <c r="C12635">
        <v>1</v>
      </c>
      <c r="D12635">
        <v>0</v>
      </c>
      <c r="E12635">
        <v>1</v>
      </c>
      <c r="F12635">
        <v>0</v>
      </c>
      <c r="G12635">
        <v>0</v>
      </c>
      <c r="H12635">
        <v>1</v>
      </c>
    </row>
    <row r="12636" spans="1:8" x14ac:dyDescent="0.25">
      <c r="A12636" t="s">
        <v>177</v>
      </c>
      <c r="B12636">
        <v>16376</v>
      </c>
      <c r="C12636">
        <v>2</v>
      </c>
      <c r="D12636">
        <v>2</v>
      </c>
      <c r="E12636">
        <v>3</v>
      </c>
      <c r="F12636">
        <v>734</v>
      </c>
      <c r="G12636">
        <v>0</v>
      </c>
      <c r="H12636">
        <v>2279</v>
      </c>
    </row>
    <row r="12637" spans="1:8" x14ac:dyDescent="0.25">
      <c r="A12637" t="s">
        <v>177</v>
      </c>
      <c r="B12637">
        <v>16377</v>
      </c>
      <c r="C12637">
        <v>1</v>
      </c>
      <c r="D12637">
        <v>0</v>
      </c>
      <c r="E12637">
        <v>1</v>
      </c>
      <c r="F12637">
        <v>0</v>
      </c>
      <c r="G12637">
        <v>0</v>
      </c>
      <c r="H12637">
        <v>2</v>
      </c>
    </row>
    <row r="12638" spans="1:8" x14ac:dyDescent="0.25">
      <c r="A12638" t="s">
        <v>177</v>
      </c>
      <c r="B12638">
        <v>16378</v>
      </c>
      <c r="C12638">
        <v>1</v>
      </c>
      <c r="D12638">
        <v>0</v>
      </c>
      <c r="E12638">
        <v>1</v>
      </c>
      <c r="F12638">
        <v>0</v>
      </c>
      <c r="G12638">
        <v>0</v>
      </c>
      <c r="H12638">
        <v>1</v>
      </c>
    </row>
    <row r="12639" spans="1:8" x14ac:dyDescent="0.25">
      <c r="A12639" t="s">
        <v>177</v>
      </c>
      <c r="B12639">
        <v>16379</v>
      </c>
      <c r="C12639">
        <v>1</v>
      </c>
      <c r="D12639">
        <v>0</v>
      </c>
      <c r="E12639">
        <v>1</v>
      </c>
      <c r="F12639">
        <v>0</v>
      </c>
      <c r="G12639">
        <v>0</v>
      </c>
      <c r="H12639">
        <v>2</v>
      </c>
    </row>
    <row r="12640" spans="1:8" x14ac:dyDescent="0.25">
      <c r="A12640" t="s">
        <v>177</v>
      </c>
      <c r="B12640">
        <v>16380</v>
      </c>
      <c r="C12640">
        <v>2</v>
      </c>
      <c r="D12640">
        <v>2</v>
      </c>
      <c r="E12640">
        <v>3</v>
      </c>
      <c r="F12640">
        <v>734</v>
      </c>
      <c r="G12640">
        <v>0</v>
      </c>
      <c r="H12640">
        <v>2267</v>
      </c>
    </row>
    <row r="12641" spans="1:8" x14ac:dyDescent="0.25">
      <c r="A12641" t="s">
        <v>177</v>
      </c>
      <c r="B12641">
        <v>16381</v>
      </c>
      <c r="C12641">
        <v>1</v>
      </c>
      <c r="D12641">
        <v>0</v>
      </c>
      <c r="E12641">
        <v>1</v>
      </c>
      <c r="F12641">
        <v>0</v>
      </c>
      <c r="G12641">
        <v>0</v>
      </c>
      <c r="H12641">
        <v>2</v>
      </c>
    </row>
    <row r="12642" spans="1:8" x14ac:dyDescent="0.25">
      <c r="A12642" t="s">
        <v>177</v>
      </c>
      <c r="B12642">
        <v>16382</v>
      </c>
      <c r="C12642">
        <v>1</v>
      </c>
      <c r="D12642">
        <v>0</v>
      </c>
      <c r="E12642">
        <v>1</v>
      </c>
      <c r="F12642">
        <v>0</v>
      </c>
      <c r="G12642">
        <v>0</v>
      </c>
      <c r="H12642">
        <v>1</v>
      </c>
    </row>
    <row r="12643" spans="1:8" x14ac:dyDescent="0.25">
      <c r="A12643" t="s">
        <v>177</v>
      </c>
      <c r="B12643">
        <v>16383</v>
      </c>
      <c r="C12643">
        <v>1</v>
      </c>
      <c r="D12643">
        <v>0</v>
      </c>
      <c r="E12643">
        <v>1</v>
      </c>
      <c r="F12643">
        <v>0</v>
      </c>
      <c r="G12643">
        <v>0</v>
      </c>
      <c r="H12643">
        <v>1</v>
      </c>
    </row>
    <row r="12644" spans="1:8" x14ac:dyDescent="0.25">
      <c r="A12644" t="s">
        <v>177</v>
      </c>
      <c r="B12644">
        <v>16400</v>
      </c>
      <c r="C12644">
        <v>2</v>
      </c>
      <c r="D12644">
        <v>2</v>
      </c>
      <c r="E12644">
        <v>3</v>
      </c>
      <c r="F12644">
        <v>734</v>
      </c>
      <c r="G12644">
        <v>0</v>
      </c>
      <c r="H12644">
        <v>2279</v>
      </c>
    </row>
    <row r="12645" spans="1:8" x14ac:dyDescent="0.25">
      <c r="A12645" t="s">
        <v>177</v>
      </c>
      <c r="B12645">
        <v>16401</v>
      </c>
      <c r="C12645">
        <v>1</v>
      </c>
      <c r="D12645">
        <v>0</v>
      </c>
      <c r="E12645">
        <v>1</v>
      </c>
      <c r="F12645">
        <v>0</v>
      </c>
      <c r="G12645">
        <v>0</v>
      </c>
      <c r="H12645">
        <v>4</v>
      </c>
    </row>
    <row r="12646" spans="1:8" x14ac:dyDescent="0.25">
      <c r="A12646" t="s">
        <v>177</v>
      </c>
      <c r="B12646">
        <v>16402</v>
      </c>
      <c r="C12646">
        <v>1</v>
      </c>
      <c r="D12646">
        <v>0</v>
      </c>
      <c r="E12646">
        <v>1</v>
      </c>
      <c r="F12646">
        <v>0</v>
      </c>
      <c r="G12646">
        <v>0</v>
      </c>
      <c r="H12646">
        <v>1</v>
      </c>
    </row>
    <row r="12647" spans="1:8" x14ac:dyDescent="0.25">
      <c r="A12647" t="s">
        <v>177</v>
      </c>
      <c r="B12647">
        <v>16403</v>
      </c>
      <c r="C12647">
        <v>1</v>
      </c>
      <c r="D12647">
        <v>0</v>
      </c>
      <c r="E12647">
        <v>1</v>
      </c>
      <c r="F12647">
        <v>0</v>
      </c>
      <c r="G12647">
        <v>0</v>
      </c>
      <c r="H12647">
        <v>1</v>
      </c>
    </row>
    <row r="12648" spans="1:8" x14ac:dyDescent="0.25">
      <c r="A12648" t="s">
        <v>177</v>
      </c>
      <c r="B12648">
        <v>16404</v>
      </c>
      <c r="C12648">
        <v>2</v>
      </c>
      <c r="D12648">
        <v>2</v>
      </c>
      <c r="E12648">
        <v>3</v>
      </c>
      <c r="F12648">
        <v>734</v>
      </c>
      <c r="G12648">
        <v>0</v>
      </c>
      <c r="H12648">
        <v>2250</v>
      </c>
    </row>
    <row r="12649" spans="1:8" x14ac:dyDescent="0.25">
      <c r="A12649" t="s">
        <v>177</v>
      </c>
      <c r="B12649">
        <v>16405</v>
      </c>
      <c r="C12649">
        <v>1</v>
      </c>
      <c r="D12649">
        <v>0</v>
      </c>
      <c r="E12649">
        <v>1</v>
      </c>
      <c r="F12649">
        <v>0</v>
      </c>
      <c r="G12649">
        <v>0</v>
      </c>
      <c r="H12649">
        <v>1</v>
      </c>
    </row>
    <row r="12650" spans="1:8" x14ac:dyDescent="0.25">
      <c r="A12650" t="s">
        <v>177</v>
      </c>
      <c r="B12650">
        <v>16406</v>
      </c>
      <c r="C12650">
        <v>1</v>
      </c>
      <c r="D12650">
        <v>0</v>
      </c>
      <c r="E12650">
        <v>1</v>
      </c>
      <c r="F12650">
        <v>0</v>
      </c>
      <c r="G12650">
        <v>0</v>
      </c>
      <c r="H12650">
        <v>1</v>
      </c>
    </row>
    <row r="12651" spans="1:8" x14ac:dyDescent="0.25">
      <c r="A12651" t="s">
        <v>177</v>
      </c>
      <c r="B12651">
        <v>16407</v>
      </c>
      <c r="C12651">
        <v>1</v>
      </c>
      <c r="D12651">
        <v>0</v>
      </c>
      <c r="E12651">
        <v>1</v>
      </c>
      <c r="F12651">
        <v>0</v>
      </c>
      <c r="G12651">
        <v>0</v>
      </c>
      <c r="H12651">
        <v>1</v>
      </c>
    </row>
    <row r="12652" spans="1:8" x14ac:dyDescent="0.25">
      <c r="A12652" t="s">
        <v>177</v>
      </c>
      <c r="B12652">
        <v>16408</v>
      </c>
      <c r="C12652">
        <v>2</v>
      </c>
      <c r="D12652">
        <v>2</v>
      </c>
      <c r="E12652">
        <v>3</v>
      </c>
      <c r="F12652">
        <v>734</v>
      </c>
      <c r="G12652">
        <v>0</v>
      </c>
      <c r="H12652">
        <v>2294</v>
      </c>
    </row>
    <row r="12653" spans="1:8" x14ac:dyDescent="0.25">
      <c r="A12653" t="s">
        <v>177</v>
      </c>
      <c r="B12653">
        <v>16409</v>
      </c>
      <c r="C12653">
        <v>1</v>
      </c>
      <c r="D12653">
        <v>0</v>
      </c>
      <c r="E12653">
        <v>1</v>
      </c>
      <c r="F12653">
        <v>0</v>
      </c>
      <c r="G12653">
        <v>0</v>
      </c>
      <c r="H12653">
        <v>1</v>
      </c>
    </row>
    <row r="12654" spans="1:8" x14ac:dyDescent="0.25">
      <c r="A12654" t="s">
        <v>177</v>
      </c>
      <c r="B12654">
        <v>16410</v>
      </c>
      <c r="C12654">
        <v>1</v>
      </c>
      <c r="D12654">
        <v>0</v>
      </c>
      <c r="E12654">
        <v>1</v>
      </c>
      <c r="F12654">
        <v>0</v>
      </c>
      <c r="G12654">
        <v>0</v>
      </c>
      <c r="H12654">
        <v>1</v>
      </c>
    </row>
    <row r="12655" spans="1:8" x14ac:dyDescent="0.25">
      <c r="A12655" t="s">
        <v>177</v>
      </c>
      <c r="B12655">
        <v>16411</v>
      </c>
      <c r="C12655">
        <v>1</v>
      </c>
      <c r="D12655">
        <v>0</v>
      </c>
      <c r="E12655">
        <v>1</v>
      </c>
      <c r="F12655">
        <v>0</v>
      </c>
      <c r="G12655">
        <v>0</v>
      </c>
      <c r="H12655">
        <v>1</v>
      </c>
    </row>
    <row r="12656" spans="1:8" x14ac:dyDescent="0.25">
      <c r="A12656" t="s">
        <v>177</v>
      </c>
      <c r="B12656">
        <v>16429</v>
      </c>
      <c r="C12656">
        <v>2</v>
      </c>
      <c r="D12656">
        <v>2</v>
      </c>
      <c r="E12656">
        <v>3</v>
      </c>
      <c r="F12656">
        <v>734</v>
      </c>
      <c r="G12656">
        <v>0</v>
      </c>
      <c r="H12656">
        <v>2266</v>
      </c>
    </row>
    <row r="12657" spans="1:8" x14ac:dyDescent="0.25">
      <c r="A12657" t="s">
        <v>177</v>
      </c>
      <c r="B12657">
        <v>16430</v>
      </c>
      <c r="C12657">
        <v>1</v>
      </c>
      <c r="D12657">
        <v>0</v>
      </c>
      <c r="E12657">
        <v>1</v>
      </c>
      <c r="F12657">
        <v>0</v>
      </c>
      <c r="G12657">
        <v>0</v>
      </c>
      <c r="H12657">
        <v>2</v>
      </c>
    </row>
    <row r="12658" spans="1:8" x14ac:dyDescent="0.25">
      <c r="A12658" t="s">
        <v>177</v>
      </c>
      <c r="B12658">
        <v>16431</v>
      </c>
      <c r="C12658">
        <v>1</v>
      </c>
      <c r="D12658">
        <v>0</v>
      </c>
      <c r="E12658">
        <v>1</v>
      </c>
      <c r="F12658">
        <v>0</v>
      </c>
      <c r="G12658">
        <v>0</v>
      </c>
      <c r="H12658">
        <v>1</v>
      </c>
    </row>
    <row r="12659" spans="1:8" x14ac:dyDescent="0.25">
      <c r="A12659" t="s">
        <v>177</v>
      </c>
      <c r="B12659">
        <v>16432</v>
      </c>
      <c r="C12659">
        <v>1</v>
      </c>
      <c r="D12659">
        <v>0</v>
      </c>
      <c r="E12659">
        <v>1</v>
      </c>
      <c r="F12659">
        <v>0</v>
      </c>
      <c r="G12659">
        <v>0</v>
      </c>
      <c r="H12659">
        <v>1</v>
      </c>
    </row>
    <row r="12660" spans="1:8" x14ac:dyDescent="0.25">
      <c r="A12660" t="s">
        <v>177</v>
      </c>
      <c r="B12660">
        <v>16433</v>
      </c>
      <c r="C12660">
        <v>2</v>
      </c>
      <c r="D12660">
        <v>2</v>
      </c>
      <c r="E12660">
        <v>3</v>
      </c>
      <c r="F12660">
        <v>734</v>
      </c>
      <c r="G12660">
        <v>0</v>
      </c>
      <c r="H12660">
        <v>2279</v>
      </c>
    </row>
    <row r="12661" spans="1:8" x14ac:dyDescent="0.25">
      <c r="A12661" t="s">
        <v>177</v>
      </c>
      <c r="B12661">
        <v>16434</v>
      </c>
      <c r="C12661">
        <v>1</v>
      </c>
      <c r="D12661">
        <v>0</v>
      </c>
      <c r="E12661">
        <v>1</v>
      </c>
      <c r="F12661">
        <v>0</v>
      </c>
      <c r="G12661">
        <v>0</v>
      </c>
      <c r="H12661">
        <v>2</v>
      </c>
    </row>
    <row r="12662" spans="1:8" x14ac:dyDescent="0.25">
      <c r="A12662" t="s">
        <v>177</v>
      </c>
      <c r="B12662">
        <v>16435</v>
      </c>
      <c r="C12662">
        <v>1</v>
      </c>
      <c r="D12662">
        <v>0</v>
      </c>
      <c r="E12662">
        <v>1</v>
      </c>
      <c r="F12662">
        <v>0</v>
      </c>
      <c r="G12662">
        <v>0</v>
      </c>
      <c r="H12662">
        <v>2</v>
      </c>
    </row>
    <row r="12663" spans="1:8" x14ac:dyDescent="0.25">
      <c r="A12663" t="s">
        <v>177</v>
      </c>
      <c r="B12663">
        <v>16436</v>
      </c>
      <c r="C12663">
        <v>1</v>
      </c>
      <c r="D12663">
        <v>0</v>
      </c>
      <c r="E12663">
        <v>1</v>
      </c>
      <c r="F12663">
        <v>0</v>
      </c>
      <c r="G12663">
        <v>0</v>
      </c>
      <c r="H12663">
        <v>2</v>
      </c>
    </row>
    <row r="12664" spans="1:8" x14ac:dyDescent="0.25">
      <c r="A12664" t="s">
        <v>177</v>
      </c>
      <c r="B12664">
        <v>16437</v>
      </c>
      <c r="C12664">
        <v>2</v>
      </c>
      <c r="D12664">
        <v>2</v>
      </c>
      <c r="E12664">
        <v>3</v>
      </c>
      <c r="F12664">
        <v>734</v>
      </c>
      <c r="G12664">
        <v>0</v>
      </c>
      <c r="H12664">
        <v>2273</v>
      </c>
    </row>
    <row r="12665" spans="1:8" x14ac:dyDescent="0.25">
      <c r="A12665" t="s">
        <v>177</v>
      </c>
      <c r="B12665">
        <v>16438</v>
      </c>
      <c r="C12665">
        <v>1</v>
      </c>
      <c r="D12665">
        <v>0</v>
      </c>
      <c r="E12665">
        <v>1</v>
      </c>
      <c r="F12665">
        <v>0</v>
      </c>
      <c r="G12665">
        <v>0</v>
      </c>
      <c r="H12665">
        <v>2</v>
      </c>
    </row>
    <row r="12666" spans="1:8" x14ac:dyDescent="0.25">
      <c r="A12666" t="s">
        <v>177</v>
      </c>
      <c r="B12666">
        <v>16439</v>
      </c>
      <c r="C12666">
        <v>1</v>
      </c>
      <c r="D12666">
        <v>0</v>
      </c>
      <c r="E12666">
        <v>1</v>
      </c>
      <c r="F12666">
        <v>0</v>
      </c>
      <c r="G12666">
        <v>0</v>
      </c>
      <c r="H12666">
        <v>2</v>
      </c>
    </row>
    <row r="12667" spans="1:8" x14ac:dyDescent="0.25">
      <c r="A12667" t="s">
        <v>177</v>
      </c>
      <c r="B12667">
        <v>16440</v>
      </c>
      <c r="C12667">
        <v>1</v>
      </c>
      <c r="D12667">
        <v>0</v>
      </c>
      <c r="E12667">
        <v>1</v>
      </c>
      <c r="F12667">
        <v>0</v>
      </c>
      <c r="G12667">
        <v>0</v>
      </c>
      <c r="H12667">
        <v>2</v>
      </c>
    </row>
    <row r="12668" spans="1:8" x14ac:dyDescent="0.25">
      <c r="A12668" t="s">
        <v>177</v>
      </c>
      <c r="B12668">
        <v>16459</v>
      </c>
      <c r="C12668">
        <v>2</v>
      </c>
      <c r="D12668">
        <v>2</v>
      </c>
      <c r="E12668">
        <v>3</v>
      </c>
      <c r="F12668">
        <v>734</v>
      </c>
      <c r="G12668">
        <v>0</v>
      </c>
      <c r="H12668">
        <v>2326</v>
      </c>
    </row>
    <row r="12669" spans="1:8" x14ac:dyDescent="0.25">
      <c r="A12669" t="s">
        <v>177</v>
      </c>
      <c r="B12669">
        <v>16460</v>
      </c>
      <c r="C12669">
        <v>1</v>
      </c>
      <c r="D12669">
        <v>0</v>
      </c>
      <c r="E12669">
        <v>1</v>
      </c>
      <c r="F12669">
        <v>0</v>
      </c>
      <c r="G12669">
        <v>0</v>
      </c>
      <c r="H12669">
        <v>2</v>
      </c>
    </row>
    <row r="12670" spans="1:8" x14ac:dyDescent="0.25">
      <c r="A12670" t="s">
        <v>177</v>
      </c>
      <c r="B12670">
        <v>16461</v>
      </c>
      <c r="C12670">
        <v>1</v>
      </c>
      <c r="D12670">
        <v>0</v>
      </c>
      <c r="E12670">
        <v>1</v>
      </c>
      <c r="F12670">
        <v>0</v>
      </c>
      <c r="G12670">
        <v>0</v>
      </c>
      <c r="H12670">
        <v>1</v>
      </c>
    </row>
    <row r="12671" spans="1:8" x14ac:dyDescent="0.25">
      <c r="A12671" t="s">
        <v>177</v>
      </c>
      <c r="B12671">
        <v>16462</v>
      </c>
      <c r="C12671">
        <v>1</v>
      </c>
      <c r="D12671">
        <v>0</v>
      </c>
      <c r="E12671">
        <v>1</v>
      </c>
      <c r="F12671">
        <v>0</v>
      </c>
      <c r="G12671">
        <v>0</v>
      </c>
      <c r="H12671">
        <v>1</v>
      </c>
    </row>
    <row r="12672" spans="1:8" x14ac:dyDescent="0.25">
      <c r="A12672" t="s">
        <v>177</v>
      </c>
      <c r="B12672">
        <v>16463</v>
      </c>
      <c r="C12672">
        <v>2</v>
      </c>
      <c r="D12672">
        <v>2</v>
      </c>
      <c r="E12672">
        <v>3</v>
      </c>
      <c r="F12672">
        <v>734</v>
      </c>
      <c r="G12672">
        <v>0</v>
      </c>
      <c r="H12672">
        <v>2304</v>
      </c>
    </row>
    <row r="12673" spans="1:8" x14ac:dyDescent="0.25">
      <c r="A12673" t="s">
        <v>177</v>
      </c>
      <c r="B12673">
        <v>16464</v>
      </c>
      <c r="C12673">
        <v>1</v>
      </c>
      <c r="D12673">
        <v>0</v>
      </c>
      <c r="E12673">
        <v>1</v>
      </c>
      <c r="F12673">
        <v>0</v>
      </c>
      <c r="G12673">
        <v>0</v>
      </c>
      <c r="H12673">
        <v>2</v>
      </c>
    </row>
    <row r="12674" spans="1:8" x14ac:dyDescent="0.25">
      <c r="A12674" t="s">
        <v>177</v>
      </c>
      <c r="B12674">
        <v>16465</v>
      </c>
      <c r="C12674">
        <v>1</v>
      </c>
      <c r="D12674">
        <v>0</v>
      </c>
      <c r="E12674">
        <v>1</v>
      </c>
      <c r="F12674">
        <v>0</v>
      </c>
      <c r="G12674">
        <v>0</v>
      </c>
      <c r="H12674">
        <v>2</v>
      </c>
    </row>
    <row r="12675" spans="1:8" x14ac:dyDescent="0.25">
      <c r="A12675" t="s">
        <v>177</v>
      </c>
      <c r="B12675">
        <v>16466</v>
      </c>
      <c r="C12675">
        <v>1</v>
      </c>
      <c r="D12675">
        <v>0</v>
      </c>
      <c r="E12675">
        <v>1</v>
      </c>
      <c r="F12675">
        <v>0</v>
      </c>
      <c r="G12675">
        <v>0</v>
      </c>
      <c r="H12675">
        <v>2</v>
      </c>
    </row>
    <row r="12676" spans="1:8" x14ac:dyDescent="0.25">
      <c r="A12676" t="s">
        <v>177</v>
      </c>
      <c r="B12676">
        <v>16467</v>
      </c>
      <c r="C12676">
        <v>2</v>
      </c>
      <c r="D12676">
        <v>2</v>
      </c>
      <c r="E12676">
        <v>3</v>
      </c>
      <c r="F12676">
        <v>734</v>
      </c>
      <c r="G12676">
        <v>0</v>
      </c>
      <c r="H12676">
        <v>2302</v>
      </c>
    </row>
    <row r="12677" spans="1:8" x14ac:dyDescent="0.25">
      <c r="A12677" t="s">
        <v>177</v>
      </c>
      <c r="B12677">
        <v>16468</v>
      </c>
      <c r="C12677">
        <v>1</v>
      </c>
      <c r="D12677">
        <v>0</v>
      </c>
      <c r="E12677">
        <v>1</v>
      </c>
      <c r="F12677">
        <v>0</v>
      </c>
      <c r="G12677">
        <v>0</v>
      </c>
      <c r="H12677">
        <v>1</v>
      </c>
    </row>
    <row r="12678" spans="1:8" x14ac:dyDescent="0.25">
      <c r="A12678" t="s">
        <v>177</v>
      </c>
      <c r="B12678">
        <v>16469</v>
      </c>
      <c r="C12678">
        <v>1</v>
      </c>
      <c r="D12678">
        <v>0</v>
      </c>
      <c r="E12678">
        <v>1</v>
      </c>
      <c r="F12678">
        <v>0</v>
      </c>
      <c r="G12678">
        <v>0</v>
      </c>
      <c r="H12678">
        <v>1</v>
      </c>
    </row>
    <row r="12679" spans="1:8" x14ac:dyDescent="0.25">
      <c r="A12679" t="s">
        <v>177</v>
      </c>
      <c r="B12679">
        <v>16470</v>
      </c>
      <c r="C12679">
        <v>1</v>
      </c>
      <c r="D12679">
        <v>0</v>
      </c>
      <c r="E12679">
        <v>1</v>
      </c>
      <c r="F12679">
        <v>0</v>
      </c>
      <c r="G12679">
        <v>0</v>
      </c>
      <c r="H12679">
        <v>1</v>
      </c>
    </row>
    <row r="12680" spans="1:8" x14ac:dyDescent="0.25">
      <c r="A12680" t="s">
        <v>177</v>
      </c>
      <c r="B12680">
        <v>16490</v>
      </c>
      <c r="C12680">
        <v>2</v>
      </c>
      <c r="D12680">
        <v>2</v>
      </c>
      <c r="E12680">
        <v>3</v>
      </c>
      <c r="F12680">
        <v>734</v>
      </c>
      <c r="G12680">
        <v>0</v>
      </c>
      <c r="H12680">
        <v>2319</v>
      </c>
    </row>
    <row r="12681" spans="1:8" x14ac:dyDescent="0.25">
      <c r="A12681" t="s">
        <v>177</v>
      </c>
      <c r="B12681">
        <v>16491</v>
      </c>
      <c r="C12681">
        <v>1</v>
      </c>
      <c r="D12681">
        <v>0</v>
      </c>
      <c r="E12681">
        <v>1</v>
      </c>
      <c r="F12681">
        <v>0</v>
      </c>
      <c r="G12681">
        <v>0</v>
      </c>
      <c r="H12681">
        <v>1</v>
      </c>
    </row>
    <row r="12682" spans="1:8" x14ac:dyDescent="0.25">
      <c r="A12682" t="s">
        <v>177</v>
      </c>
      <c r="B12682">
        <v>16492</v>
      </c>
      <c r="C12682">
        <v>1</v>
      </c>
      <c r="D12682">
        <v>0</v>
      </c>
      <c r="E12682">
        <v>1</v>
      </c>
      <c r="F12682">
        <v>0</v>
      </c>
      <c r="G12682">
        <v>0</v>
      </c>
      <c r="H12682">
        <v>1</v>
      </c>
    </row>
    <row r="12683" spans="1:8" x14ac:dyDescent="0.25">
      <c r="A12683" t="s">
        <v>177</v>
      </c>
      <c r="B12683">
        <v>16493</v>
      </c>
      <c r="C12683">
        <v>1</v>
      </c>
      <c r="D12683">
        <v>0</v>
      </c>
      <c r="E12683">
        <v>1</v>
      </c>
      <c r="F12683">
        <v>0</v>
      </c>
      <c r="G12683">
        <v>0</v>
      </c>
      <c r="H12683">
        <v>1</v>
      </c>
    </row>
    <row r="12684" spans="1:8" x14ac:dyDescent="0.25">
      <c r="A12684" t="s">
        <v>177</v>
      </c>
      <c r="B12684">
        <v>16494</v>
      </c>
      <c r="C12684">
        <v>2</v>
      </c>
      <c r="D12684">
        <v>2</v>
      </c>
      <c r="E12684">
        <v>3</v>
      </c>
      <c r="F12684">
        <v>734</v>
      </c>
      <c r="G12684">
        <v>0</v>
      </c>
      <c r="H12684">
        <v>2327</v>
      </c>
    </row>
    <row r="12685" spans="1:8" x14ac:dyDescent="0.25">
      <c r="A12685" t="s">
        <v>177</v>
      </c>
      <c r="B12685">
        <v>16495</v>
      </c>
      <c r="C12685">
        <v>1</v>
      </c>
      <c r="D12685">
        <v>0</v>
      </c>
      <c r="E12685">
        <v>1</v>
      </c>
      <c r="F12685">
        <v>0</v>
      </c>
      <c r="G12685">
        <v>0</v>
      </c>
      <c r="H12685">
        <v>2</v>
      </c>
    </row>
    <row r="12686" spans="1:8" x14ac:dyDescent="0.25">
      <c r="A12686" t="s">
        <v>177</v>
      </c>
      <c r="B12686">
        <v>16496</v>
      </c>
      <c r="C12686">
        <v>1</v>
      </c>
      <c r="D12686">
        <v>0</v>
      </c>
      <c r="E12686">
        <v>1</v>
      </c>
      <c r="F12686">
        <v>0</v>
      </c>
      <c r="G12686">
        <v>0</v>
      </c>
      <c r="H12686">
        <v>2</v>
      </c>
    </row>
    <row r="12687" spans="1:8" x14ac:dyDescent="0.25">
      <c r="A12687" t="s">
        <v>177</v>
      </c>
      <c r="B12687">
        <v>16497</v>
      </c>
      <c r="C12687">
        <v>1</v>
      </c>
      <c r="D12687">
        <v>0</v>
      </c>
      <c r="E12687">
        <v>1</v>
      </c>
      <c r="F12687">
        <v>0</v>
      </c>
      <c r="G12687">
        <v>0</v>
      </c>
      <c r="H12687">
        <v>1</v>
      </c>
    </row>
    <row r="12688" spans="1:8" x14ac:dyDescent="0.25">
      <c r="A12688" t="s">
        <v>177</v>
      </c>
      <c r="B12688">
        <v>16498</v>
      </c>
      <c r="C12688">
        <v>2</v>
      </c>
      <c r="D12688">
        <v>2</v>
      </c>
      <c r="E12688">
        <v>3</v>
      </c>
      <c r="F12688">
        <v>734</v>
      </c>
      <c r="G12688">
        <v>0</v>
      </c>
      <c r="H12688">
        <v>2338</v>
      </c>
    </row>
    <row r="12689" spans="1:8" x14ac:dyDescent="0.25">
      <c r="A12689" t="s">
        <v>177</v>
      </c>
      <c r="B12689">
        <v>16499</v>
      </c>
      <c r="C12689">
        <v>1</v>
      </c>
      <c r="D12689">
        <v>0</v>
      </c>
      <c r="E12689">
        <v>1</v>
      </c>
      <c r="F12689">
        <v>0</v>
      </c>
      <c r="G12689">
        <v>0</v>
      </c>
      <c r="H12689">
        <v>1</v>
      </c>
    </row>
    <row r="12690" spans="1:8" x14ac:dyDescent="0.25">
      <c r="A12690" t="s">
        <v>177</v>
      </c>
      <c r="B12690">
        <v>16500</v>
      </c>
      <c r="C12690">
        <v>1</v>
      </c>
      <c r="D12690">
        <v>0</v>
      </c>
      <c r="E12690">
        <v>1</v>
      </c>
      <c r="F12690">
        <v>0</v>
      </c>
      <c r="G12690">
        <v>0</v>
      </c>
      <c r="H12690">
        <v>1</v>
      </c>
    </row>
    <row r="12691" spans="1:8" x14ac:dyDescent="0.25">
      <c r="A12691" t="s">
        <v>177</v>
      </c>
      <c r="B12691">
        <v>16501</v>
      </c>
      <c r="C12691">
        <v>1</v>
      </c>
      <c r="D12691">
        <v>0</v>
      </c>
      <c r="E12691">
        <v>1</v>
      </c>
      <c r="F12691">
        <v>0</v>
      </c>
      <c r="G12691">
        <v>0</v>
      </c>
      <c r="H12691">
        <v>2</v>
      </c>
    </row>
    <row r="12692" spans="1:8" x14ac:dyDescent="0.25">
      <c r="A12692" t="s">
        <v>177</v>
      </c>
      <c r="B12692">
        <v>16522</v>
      </c>
      <c r="C12692">
        <v>2</v>
      </c>
      <c r="D12692">
        <v>2</v>
      </c>
      <c r="E12692">
        <v>3</v>
      </c>
      <c r="F12692">
        <v>734</v>
      </c>
      <c r="G12692">
        <v>0</v>
      </c>
      <c r="H12692">
        <v>2282</v>
      </c>
    </row>
    <row r="12693" spans="1:8" x14ac:dyDescent="0.25">
      <c r="A12693" t="s">
        <v>177</v>
      </c>
      <c r="B12693">
        <v>16523</v>
      </c>
      <c r="C12693">
        <v>1</v>
      </c>
      <c r="D12693">
        <v>0</v>
      </c>
      <c r="E12693">
        <v>1</v>
      </c>
      <c r="F12693">
        <v>0</v>
      </c>
      <c r="G12693">
        <v>0</v>
      </c>
      <c r="H12693">
        <v>2</v>
      </c>
    </row>
    <row r="12694" spans="1:8" x14ac:dyDescent="0.25">
      <c r="A12694" t="s">
        <v>177</v>
      </c>
      <c r="B12694">
        <v>16524</v>
      </c>
      <c r="C12694">
        <v>1</v>
      </c>
      <c r="D12694">
        <v>0</v>
      </c>
      <c r="E12694">
        <v>1</v>
      </c>
      <c r="F12694">
        <v>0</v>
      </c>
      <c r="G12694">
        <v>0</v>
      </c>
      <c r="H12694">
        <v>2</v>
      </c>
    </row>
    <row r="12695" spans="1:8" x14ac:dyDescent="0.25">
      <c r="A12695" t="s">
        <v>177</v>
      </c>
      <c r="B12695">
        <v>16525</v>
      </c>
      <c r="C12695">
        <v>1</v>
      </c>
      <c r="D12695">
        <v>0</v>
      </c>
      <c r="E12695">
        <v>1</v>
      </c>
      <c r="F12695">
        <v>0</v>
      </c>
      <c r="G12695">
        <v>0</v>
      </c>
      <c r="H12695">
        <v>1</v>
      </c>
    </row>
    <row r="12696" spans="1:8" x14ac:dyDescent="0.25">
      <c r="A12696" t="s">
        <v>177</v>
      </c>
      <c r="B12696">
        <v>16526</v>
      </c>
      <c r="C12696">
        <v>2</v>
      </c>
      <c r="D12696">
        <v>2</v>
      </c>
      <c r="E12696">
        <v>3</v>
      </c>
      <c r="F12696">
        <v>734</v>
      </c>
      <c r="G12696">
        <v>0</v>
      </c>
      <c r="H12696">
        <v>2254</v>
      </c>
    </row>
    <row r="12697" spans="1:8" x14ac:dyDescent="0.25">
      <c r="A12697" t="s">
        <v>177</v>
      </c>
      <c r="B12697">
        <v>16527</v>
      </c>
      <c r="C12697">
        <v>1</v>
      </c>
      <c r="D12697">
        <v>0</v>
      </c>
      <c r="E12697">
        <v>1</v>
      </c>
      <c r="F12697">
        <v>0</v>
      </c>
      <c r="G12697">
        <v>0</v>
      </c>
      <c r="H12697">
        <v>1</v>
      </c>
    </row>
    <row r="12698" spans="1:8" x14ac:dyDescent="0.25">
      <c r="A12698" t="s">
        <v>177</v>
      </c>
      <c r="B12698">
        <v>16528</v>
      </c>
      <c r="C12698">
        <v>1</v>
      </c>
      <c r="D12698">
        <v>0</v>
      </c>
      <c r="E12698">
        <v>1</v>
      </c>
      <c r="F12698">
        <v>0</v>
      </c>
      <c r="G12698">
        <v>0</v>
      </c>
      <c r="H12698">
        <v>1</v>
      </c>
    </row>
    <row r="12699" spans="1:8" x14ac:dyDescent="0.25">
      <c r="A12699" t="s">
        <v>177</v>
      </c>
      <c r="B12699">
        <v>16529</v>
      </c>
      <c r="C12699">
        <v>1</v>
      </c>
      <c r="D12699">
        <v>0</v>
      </c>
      <c r="E12699">
        <v>1</v>
      </c>
      <c r="F12699">
        <v>0</v>
      </c>
      <c r="G12699">
        <v>0</v>
      </c>
      <c r="H12699">
        <v>1</v>
      </c>
    </row>
    <row r="12700" spans="1:8" x14ac:dyDescent="0.25">
      <c r="A12700" t="s">
        <v>177</v>
      </c>
      <c r="B12700">
        <v>16530</v>
      </c>
      <c r="C12700">
        <v>2</v>
      </c>
      <c r="D12700">
        <v>2</v>
      </c>
      <c r="E12700">
        <v>3</v>
      </c>
      <c r="F12700">
        <v>734</v>
      </c>
      <c r="G12700">
        <v>0</v>
      </c>
      <c r="H12700">
        <v>2283</v>
      </c>
    </row>
    <row r="12701" spans="1:8" x14ac:dyDescent="0.25">
      <c r="A12701" t="s">
        <v>177</v>
      </c>
      <c r="B12701">
        <v>16531</v>
      </c>
      <c r="C12701">
        <v>1</v>
      </c>
      <c r="D12701">
        <v>0</v>
      </c>
      <c r="E12701">
        <v>1</v>
      </c>
      <c r="F12701">
        <v>0</v>
      </c>
      <c r="G12701">
        <v>0</v>
      </c>
      <c r="H12701">
        <v>2</v>
      </c>
    </row>
    <row r="12702" spans="1:8" x14ac:dyDescent="0.25">
      <c r="A12702" t="s">
        <v>177</v>
      </c>
      <c r="B12702">
        <v>16532</v>
      </c>
      <c r="C12702">
        <v>1</v>
      </c>
      <c r="D12702">
        <v>0</v>
      </c>
      <c r="E12702">
        <v>1</v>
      </c>
      <c r="F12702">
        <v>0</v>
      </c>
      <c r="G12702">
        <v>0</v>
      </c>
      <c r="H12702">
        <v>1</v>
      </c>
    </row>
    <row r="12703" spans="1:8" x14ac:dyDescent="0.25">
      <c r="A12703" t="s">
        <v>177</v>
      </c>
      <c r="B12703">
        <v>16533</v>
      </c>
      <c r="C12703">
        <v>1</v>
      </c>
      <c r="D12703">
        <v>0</v>
      </c>
      <c r="E12703">
        <v>1</v>
      </c>
      <c r="F12703">
        <v>0</v>
      </c>
      <c r="G12703">
        <v>0</v>
      </c>
      <c r="H12703">
        <v>1</v>
      </c>
    </row>
    <row r="12704" spans="1:8" x14ac:dyDescent="0.25">
      <c r="A12704" t="s">
        <v>177</v>
      </c>
      <c r="B12704">
        <v>16547</v>
      </c>
      <c r="C12704">
        <v>1</v>
      </c>
      <c r="D12704">
        <v>0</v>
      </c>
      <c r="E12704">
        <v>1</v>
      </c>
      <c r="F12704">
        <v>0</v>
      </c>
      <c r="G12704">
        <v>0</v>
      </c>
      <c r="H12704">
        <v>2</v>
      </c>
    </row>
    <row r="12705" spans="1:8" x14ac:dyDescent="0.25">
      <c r="A12705" t="s">
        <v>177</v>
      </c>
      <c r="B12705">
        <v>16562</v>
      </c>
      <c r="C12705">
        <v>1</v>
      </c>
      <c r="D12705">
        <v>0</v>
      </c>
      <c r="E12705">
        <v>1</v>
      </c>
      <c r="F12705">
        <v>0</v>
      </c>
      <c r="G12705">
        <v>0</v>
      </c>
      <c r="H12705">
        <v>2</v>
      </c>
    </row>
    <row r="12706" spans="1:8" x14ac:dyDescent="0.25">
      <c r="A12706" t="s">
        <v>177</v>
      </c>
      <c r="B12706">
        <v>16563</v>
      </c>
      <c r="C12706">
        <v>2</v>
      </c>
      <c r="D12706">
        <v>2</v>
      </c>
      <c r="E12706">
        <v>3</v>
      </c>
      <c r="F12706">
        <v>734</v>
      </c>
      <c r="G12706">
        <v>0</v>
      </c>
      <c r="H12706">
        <v>225</v>
      </c>
    </row>
    <row r="12707" spans="1:8" x14ac:dyDescent="0.25">
      <c r="A12707" t="s">
        <v>177</v>
      </c>
      <c r="B12707">
        <v>16564</v>
      </c>
      <c r="C12707">
        <v>2</v>
      </c>
      <c r="D12707">
        <v>2</v>
      </c>
      <c r="E12707">
        <v>3</v>
      </c>
      <c r="F12707">
        <v>734</v>
      </c>
      <c r="G12707">
        <v>0</v>
      </c>
      <c r="H12707">
        <v>243</v>
      </c>
    </row>
    <row r="12708" spans="1:8" x14ac:dyDescent="0.25">
      <c r="A12708" t="s">
        <v>177</v>
      </c>
      <c r="B12708">
        <v>16572</v>
      </c>
      <c r="C12708">
        <v>1</v>
      </c>
      <c r="D12708">
        <v>0</v>
      </c>
      <c r="E12708">
        <v>1</v>
      </c>
      <c r="F12708">
        <v>0</v>
      </c>
      <c r="G12708">
        <v>0</v>
      </c>
      <c r="H12708">
        <v>2</v>
      </c>
    </row>
    <row r="12709" spans="1:8" x14ac:dyDescent="0.25">
      <c r="A12709" t="s">
        <v>177</v>
      </c>
      <c r="B12709">
        <v>16580</v>
      </c>
      <c r="C12709">
        <v>2</v>
      </c>
      <c r="D12709">
        <v>2</v>
      </c>
      <c r="E12709">
        <v>3</v>
      </c>
      <c r="F12709">
        <v>734</v>
      </c>
      <c r="G12709">
        <v>0</v>
      </c>
      <c r="H12709">
        <v>2218</v>
      </c>
    </row>
    <row r="12710" spans="1:8" x14ac:dyDescent="0.25">
      <c r="A12710" t="s">
        <v>177</v>
      </c>
      <c r="B12710">
        <v>16581</v>
      </c>
      <c r="C12710">
        <v>1</v>
      </c>
      <c r="D12710">
        <v>0</v>
      </c>
      <c r="E12710">
        <v>1</v>
      </c>
      <c r="F12710">
        <v>0</v>
      </c>
      <c r="G12710">
        <v>0</v>
      </c>
      <c r="H12710">
        <v>2</v>
      </c>
    </row>
    <row r="12711" spans="1:8" x14ac:dyDescent="0.25">
      <c r="A12711" t="s">
        <v>177</v>
      </c>
      <c r="B12711">
        <v>16582</v>
      </c>
      <c r="C12711">
        <v>1</v>
      </c>
      <c r="D12711">
        <v>0</v>
      </c>
      <c r="E12711">
        <v>1</v>
      </c>
      <c r="F12711">
        <v>0</v>
      </c>
      <c r="G12711">
        <v>0</v>
      </c>
      <c r="H12711">
        <v>1</v>
      </c>
    </row>
    <row r="12712" spans="1:8" x14ac:dyDescent="0.25">
      <c r="A12712" t="s">
        <v>177</v>
      </c>
      <c r="B12712">
        <v>16583</v>
      </c>
      <c r="C12712">
        <v>1</v>
      </c>
      <c r="D12712">
        <v>0</v>
      </c>
      <c r="E12712">
        <v>1</v>
      </c>
      <c r="F12712">
        <v>0</v>
      </c>
      <c r="G12712">
        <v>0</v>
      </c>
      <c r="H12712">
        <v>2</v>
      </c>
    </row>
    <row r="12713" spans="1:8" x14ac:dyDescent="0.25">
      <c r="A12713" t="s">
        <v>177</v>
      </c>
      <c r="B12713">
        <v>16592</v>
      </c>
      <c r="C12713">
        <v>2</v>
      </c>
      <c r="D12713">
        <v>2</v>
      </c>
      <c r="E12713">
        <v>3</v>
      </c>
      <c r="F12713">
        <v>734</v>
      </c>
      <c r="G12713">
        <v>0</v>
      </c>
      <c r="H12713">
        <v>2292</v>
      </c>
    </row>
    <row r="12714" spans="1:8" x14ac:dyDescent="0.25">
      <c r="A12714" t="s">
        <v>177</v>
      </c>
      <c r="B12714">
        <v>16593</v>
      </c>
      <c r="C12714">
        <v>1</v>
      </c>
      <c r="D12714">
        <v>0</v>
      </c>
      <c r="E12714">
        <v>1</v>
      </c>
      <c r="F12714">
        <v>0</v>
      </c>
      <c r="G12714">
        <v>0</v>
      </c>
      <c r="H12714">
        <v>2</v>
      </c>
    </row>
    <row r="12715" spans="1:8" x14ac:dyDescent="0.25">
      <c r="A12715" t="s">
        <v>177</v>
      </c>
      <c r="B12715">
        <v>16594</v>
      </c>
      <c r="C12715">
        <v>1</v>
      </c>
      <c r="D12715">
        <v>0</v>
      </c>
      <c r="E12715">
        <v>1</v>
      </c>
      <c r="F12715">
        <v>0</v>
      </c>
      <c r="G12715">
        <v>0</v>
      </c>
      <c r="H12715">
        <v>2</v>
      </c>
    </row>
    <row r="12716" spans="1:8" x14ac:dyDescent="0.25">
      <c r="A12716" t="s">
        <v>177</v>
      </c>
      <c r="B12716">
        <v>16595</v>
      </c>
      <c r="C12716">
        <v>1</v>
      </c>
      <c r="D12716">
        <v>0</v>
      </c>
      <c r="E12716">
        <v>1</v>
      </c>
      <c r="F12716">
        <v>0</v>
      </c>
      <c r="G12716">
        <v>0</v>
      </c>
      <c r="H12716">
        <v>2</v>
      </c>
    </row>
    <row r="12717" spans="1:8" x14ac:dyDescent="0.25">
      <c r="A12717" t="s">
        <v>177</v>
      </c>
      <c r="B12717">
        <v>16603</v>
      </c>
      <c r="C12717">
        <v>2</v>
      </c>
      <c r="D12717">
        <v>2</v>
      </c>
      <c r="E12717">
        <v>3</v>
      </c>
      <c r="F12717">
        <v>734</v>
      </c>
      <c r="G12717">
        <v>0</v>
      </c>
      <c r="H12717">
        <v>2296</v>
      </c>
    </row>
    <row r="12718" spans="1:8" x14ac:dyDescent="0.25">
      <c r="A12718" t="s">
        <v>177</v>
      </c>
      <c r="B12718">
        <v>16604</v>
      </c>
      <c r="C12718">
        <v>1</v>
      </c>
      <c r="D12718">
        <v>0</v>
      </c>
      <c r="E12718">
        <v>1</v>
      </c>
      <c r="F12718">
        <v>0</v>
      </c>
      <c r="G12718">
        <v>0</v>
      </c>
      <c r="H12718">
        <v>2</v>
      </c>
    </row>
    <row r="12719" spans="1:8" x14ac:dyDescent="0.25">
      <c r="A12719" t="s">
        <v>177</v>
      </c>
      <c r="B12719">
        <v>16605</v>
      </c>
      <c r="C12719">
        <v>1</v>
      </c>
      <c r="D12719">
        <v>0</v>
      </c>
      <c r="E12719">
        <v>1</v>
      </c>
      <c r="F12719">
        <v>0</v>
      </c>
      <c r="G12719">
        <v>0</v>
      </c>
      <c r="H12719">
        <v>1</v>
      </c>
    </row>
    <row r="12720" spans="1:8" x14ac:dyDescent="0.25">
      <c r="A12720" t="s">
        <v>177</v>
      </c>
      <c r="B12720">
        <v>16606</v>
      </c>
      <c r="C12720">
        <v>1</v>
      </c>
      <c r="D12720">
        <v>0</v>
      </c>
      <c r="E12720">
        <v>1</v>
      </c>
      <c r="F12720">
        <v>0</v>
      </c>
      <c r="G12720">
        <v>0</v>
      </c>
      <c r="H12720">
        <v>1</v>
      </c>
    </row>
    <row r="12721" spans="1:8" x14ac:dyDescent="0.25">
      <c r="A12721" t="s">
        <v>177</v>
      </c>
      <c r="B12721">
        <v>16616</v>
      </c>
      <c r="C12721">
        <v>1</v>
      </c>
      <c r="D12721">
        <v>0</v>
      </c>
      <c r="E12721">
        <v>1</v>
      </c>
      <c r="F12721">
        <v>0</v>
      </c>
      <c r="G12721">
        <v>0</v>
      </c>
      <c r="H12721">
        <v>2</v>
      </c>
    </row>
    <row r="12722" spans="1:8" x14ac:dyDescent="0.25">
      <c r="A12722" t="s">
        <v>177</v>
      </c>
      <c r="B12722">
        <v>16617</v>
      </c>
      <c r="C12722">
        <v>1</v>
      </c>
      <c r="D12722">
        <v>0</v>
      </c>
      <c r="E12722">
        <v>1</v>
      </c>
      <c r="F12722">
        <v>0</v>
      </c>
      <c r="G12722">
        <v>0</v>
      </c>
      <c r="H12722">
        <v>1</v>
      </c>
    </row>
    <row r="12723" spans="1:8" x14ac:dyDescent="0.25">
      <c r="A12723" t="s">
        <v>177</v>
      </c>
      <c r="B12723">
        <v>16618</v>
      </c>
      <c r="C12723">
        <v>1</v>
      </c>
      <c r="D12723">
        <v>0</v>
      </c>
      <c r="E12723">
        <v>1</v>
      </c>
      <c r="F12723">
        <v>0</v>
      </c>
      <c r="G12723">
        <v>0</v>
      </c>
      <c r="H12723">
        <v>2</v>
      </c>
    </row>
    <row r="12724" spans="1:8" x14ac:dyDescent="0.25">
      <c r="A12724" t="s">
        <v>177</v>
      </c>
      <c r="B12724">
        <v>16619</v>
      </c>
      <c r="C12724">
        <v>1</v>
      </c>
      <c r="D12724">
        <v>0</v>
      </c>
      <c r="E12724">
        <v>1</v>
      </c>
      <c r="F12724">
        <v>0</v>
      </c>
      <c r="G12724">
        <v>0</v>
      </c>
      <c r="H12724">
        <v>2</v>
      </c>
    </row>
    <row r="12725" spans="1:8" x14ac:dyDescent="0.25">
      <c r="A12725" t="s">
        <v>177</v>
      </c>
      <c r="B12725">
        <v>16620</v>
      </c>
      <c r="C12725">
        <v>1</v>
      </c>
      <c r="D12725">
        <v>0</v>
      </c>
      <c r="E12725">
        <v>1</v>
      </c>
      <c r="F12725">
        <v>0</v>
      </c>
      <c r="G12725">
        <v>0</v>
      </c>
      <c r="H12725">
        <v>1</v>
      </c>
    </row>
    <row r="12726" spans="1:8" x14ac:dyDescent="0.25">
      <c r="A12726" t="s">
        <v>177</v>
      </c>
      <c r="B12726">
        <v>16621</v>
      </c>
      <c r="C12726">
        <v>1</v>
      </c>
      <c r="D12726">
        <v>0</v>
      </c>
      <c r="E12726">
        <v>1</v>
      </c>
      <c r="F12726">
        <v>0</v>
      </c>
      <c r="G12726">
        <v>0</v>
      </c>
      <c r="H12726">
        <v>1</v>
      </c>
    </row>
    <row r="12727" spans="1:8" x14ac:dyDescent="0.25">
      <c r="A12727" t="s">
        <v>177</v>
      </c>
      <c r="B12727">
        <v>16622</v>
      </c>
      <c r="C12727">
        <v>1</v>
      </c>
      <c r="D12727">
        <v>0</v>
      </c>
      <c r="E12727">
        <v>1</v>
      </c>
      <c r="F12727">
        <v>0</v>
      </c>
      <c r="G12727">
        <v>0</v>
      </c>
      <c r="H12727">
        <v>1</v>
      </c>
    </row>
    <row r="12728" spans="1:8" x14ac:dyDescent="0.25">
      <c r="A12728" t="s">
        <v>177</v>
      </c>
      <c r="B12728">
        <v>16623</v>
      </c>
      <c r="C12728">
        <v>1</v>
      </c>
      <c r="D12728">
        <v>0</v>
      </c>
      <c r="E12728">
        <v>1</v>
      </c>
      <c r="F12728">
        <v>0</v>
      </c>
      <c r="G12728">
        <v>0</v>
      </c>
      <c r="H12728">
        <v>1</v>
      </c>
    </row>
    <row r="12729" spans="1:8" x14ac:dyDescent="0.25">
      <c r="A12729" t="s">
        <v>177</v>
      </c>
      <c r="B12729">
        <v>16624</v>
      </c>
      <c r="C12729">
        <v>1</v>
      </c>
      <c r="D12729">
        <v>0</v>
      </c>
      <c r="E12729">
        <v>1</v>
      </c>
      <c r="F12729">
        <v>0</v>
      </c>
      <c r="G12729">
        <v>0</v>
      </c>
      <c r="H12729">
        <v>2</v>
      </c>
    </row>
    <row r="12730" spans="1:8" x14ac:dyDescent="0.25">
      <c r="A12730" t="s">
        <v>177</v>
      </c>
      <c r="B12730">
        <v>16625</v>
      </c>
      <c r="C12730">
        <v>1</v>
      </c>
      <c r="D12730">
        <v>0</v>
      </c>
      <c r="E12730">
        <v>1</v>
      </c>
      <c r="F12730">
        <v>0</v>
      </c>
      <c r="G12730">
        <v>0</v>
      </c>
      <c r="H12730">
        <v>2</v>
      </c>
    </row>
    <row r="12731" spans="1:8" x14ac:dyDescent="0.25">
      <c r="A12731" t="s">
        <v>177</v>
      </c>
      <c r="B12731">
        <v>16626</v>
      </c>
      <c r="C12731">
        <v>1</v>
      </c>
      <c r="D12731">
        <v>0</v>
      </c>
      <c r="E12731">
        <v>1</v>
      </c>
      <c r="F12731">
        <v>0</v>
      </c>
      <c r="G12731">
        <v>0</v>
      </c>
      <c r="H12731">
        <v>2</v>
      </c>
    </row>
    <row r="12732" spans="1:8" x14ac:dyDescent="0.25">
      <c r="A12732" t="s">
        <v>177</v>
      </c>
      <c r="B12732">
        <v>16627</v>
      </c>
      <c r="C12732">
        <v>1</v>
      </c>
      <c r="D12732">
        <v>0</v>
      </c>
      <c r="E12732">
        <v>1</v>
      </c>
      <c r="F12732">
        <v>0</v>
      </c>
      <c r="G12732">
        <v>0</v>
      </c>
      <c r="H12732">
        <v>2</v>
      </c>
    </row>
    <row r="12733" spans="1:8" x14ac:dyDescent="0.25">
      <c r="A12733" t="s">
        <v>177</v>
      </c>
      <c r="B12733">
        <v>16628</v>
      </c>
      <c r="C12733">
        <v>1</v>
      </c>
      <c r="D12733">
        <v>0</v>
      </c>
      <c r="E12733">
        <v>1</v>
      </c>
      <c r="F12733">
        <v>0</v>
      </c>
      <c r="G12733">
        <v>0</v>
      </c>
      <c r="H12733">
        <v>2</v>
      </c>
    </row>
    <row r="12734" spans="1:8" x14ac:dyDescent="0.25">
      <c r="A12734" t="s">
        <v>177</v>
      </c>
      <c r="B12734">
        <v>16629</v>
      </c>
      <c r="C12734">
        <v>1</v>
      </c>
      <c r="D12734">
        <v>0</v>
      </c>
      <c r="E12734">
        <v>1</v>
      </c>
      <c r="F12734">
        <v>0</v>
      </c>
      <c r="G12734">
        <v>0</v>
      </c>
      <c r="H12734">
        <v>2</v>
      </c>
    </row>
    <row r="12735" spans="1:8" x14ac:dyDescent="0.25">
      <c r="A12735" t="s">
        <v>177</v>
      </c>
      <c r="B12735">
        <v>16630</v>
      </c>
      <c r="C12735">
        <v>1</v>
      </c>
      <c r="D12735">
        <v>0</v>
      </c>
      <c r="E12735">
        <v>1</v>
      </c>
      <c r="F12735">
        <v>0</v>
      </c>
      <c r="G12735">
        <v>0</v>
      </c>
      <c r="H12735">
        <v>2</v>
      </c>
    </row>
    <row r="12736" spans="1:8" x14ac:dyDescent="0.25">
      <c r="A12736" t="s">
        <v>177</v>
      </c>
      <c r="B12736">
        <v>16631</v>
      </c>
      <c r="C12736">
        <v>1</v>
      </c>
      <c r="D12736">
        <v>0</v>
      </c>
      <c r="E12736">
        <v>1</v>
      </c>
      <c r="F12736">
        <v>0</v>
      </c>
      <c r="G12736">
        <v>0</v>
      </c>
      <c r="H12736">
        <v>1</v>
      </c>
    </row>
    <row r="12737" spans="1:8" x14ac:dyDescent="0.25">
      <c r="A12737" t="s">
        <v>177</v>
      </c>
      <c r="B12737">
        <v>16632</v>
      </c>
      <c r="C12737">
        <v>1</v>
      </c>
      <c r="D12737">
        <v>0</v>
      </c>
      <c r="E12737">
        <v>1</v>
      </c>
      <c r="F12737">
        <v>0</v>
      </c>
      <c r="G12737">
        <v>0</v>
      </c>
      <c r="H12737">
        <v>1</v>
      </c>
    </row>
    <row r="12738" spans="1:8" x14ac:dyDescent="0.25">
      <c r="A12738" t="s">
        <v>177</v>
      </c>
      <c r="B12738">
        <v>16633</v>
      </c>
      <c r="C12738">
        <v>1</v>
      </c>
      <c r="D12738">
        <v>0</v>
      </c>
      <c r="E12738">
        <v>1</v>
      </c>
      <c r="F12738">
        <v>0</v>
      </c>
      <c r="G12738">
        <v>0</v>
      </c>
      <c r="H12738">
        <v>2</v>
      </c>
    </row>
    <row r="12739" spans="1:8" x14ac:dyDescent="0.25">
      <c r="A12739" t="s">
        <v>177</v>
      </c>
      <c r="B12739">
        <v>16634</v>
      </c>
      <c r="C12739">
        <v>1</v>
      </c>
      <c r="D12739">
        <v>0</v>
      </c>
      <c r="E12739">
        <v>1</v>
      </c>
      <c r="F12739">
        <v>0</v>
      </c>
      <c r="G12739">
        <v>0</v>
      </c>
      <c r="H12739">
        <v>2</v>
      </c>
    </row>
    <row r="12740" spans="1:8" x14ac:dyDescent="0.25">
      <c r="A12740" t="s">
        <v>177</v>
      </c>
      <c r="B12740">
        <v>16635</v>
      </c>
      <c r="C12740">
        <v>1</v>
      </c>
      <c r="D12740">
        <v>0</v>
      </c>
      <c r="E12740">
        <v>1</v>
      </c>
      <c r="F12740">
        <v>0</v>
      </c>
      <c r="G12740">
        <v>0</v>
      </c>
      <c r="H12740">
        <v>4</v>
      </c>
    </row>
    <row r="12741" spans="1:8" x14ac:dyDescent="0.25">
      <c r="A12741" t="s">
        <v>177</v>
      </c>
      <c r="B12741">
        <v>16636</v>
      </c>
      <c r="C12741">
        <v>1</v>
      </c>
      <c r="D12741">
        <v>0</v>
      </c>
      <c r="E12741">
        <v>1</v>
      </c>
      <c r="F12741">
        <v>0</v>
      </c>
      <c r="G12741">
        <v>0</v>
      </c>
      <c r="H12741">
        <v>4</v>
      </c>
    </row>
    <row r="12742" spans="1:8" x14ac:dyDescent="0.25">
      <c r="A12742" t="s">
        <v>177</v>
      </c>
      <c r="B12742">
        <v>16637</v>
      </c>
      <c r="C12742">
        <v>1</v>
      </c>
      <c r="D12742">
        <v>0</v>
      </c>
      <c r="E12742">
        <v>1</v>
      </c>
      <c r="F12742">
        <v>0</v>
      </c>
      <c r="G12742">
        <v>0</v>
      </c>
      <c r="H12742">
        <v>1</v>
      </c>
    </row>
    <row r="12743" spans="1:8" x14ac:dyDescent="0.25">
      <c r="A12743" t="s">
        <v>177</v>
      </c>
      <c r="B12743">
        <v>16638</v>
      </c>
      <c r="C12743">
        <v>1</v>
      </c>
      <c r="D12743">
        <v>0</v>
      </c>
      <c r="E12743">
        <v>1</v>
      </c>
      <c r="F12743">
        <v>0</v>
      </c>
      <c r="G12743">
        <v>0</v>
      </c>
      <c r="H12743">
        <v>1</v>
      </c>
    </row>
    <row r="12744" spans="1:8" x14ac:dyDescent="0.25">
      <c r="A12744" t="s">
        <v>177</v>
      </c>
      <c r="B12744">
        <v>16639</v>
      </c>
      <c r="C12744">
        <v>1</v>
      </c>
      <c r="D12744">
        <v>0</v>
      </c>
      <c r="E12744">
        <v>1</v>
      </c>
      <c r="F12744">
        <v>0</v>
      </c>
      <c r="G12744">
        <v>0</v>
      </c>
      <c r="H12744">
        <v>1</v>
      </c>
    </row>
    <row r="12745" spans="1:8" x14ac:dyDescent="0.25">
      <c r="A12745" t="s">
        <v>177</v>
      </c>
      <c r="B12745">
        <v>16640</v>
      </c>
      <c r="C12745">
        <v>1</v>
      </c>
      <c r="D12745">
        <v>0</v>
      </c>
      <c r="E12745">
        <v>1</v>
      </c>
      <c r="F12745">
        <v>0</v>
      </c>
      <c r="G12745">
        <v>0</v>
      </c>
      <c r="H12745">
        <v>2</v>
      </c>
    </row>
    <row r="12746" spans="1:8" x14ac:dyDescent="0.25">
      <c r="A12746" t="s">
        <v>177</v>
      </c>
      <c r="B12746">
        <v>16641</v>
      </c>
      <c r="C12746">
        <v>1</v>
      </c>
      <c r="D12746">
        <v>0</v>
      </c>
      <c r="E12746">
        <v>1</v>
      </c>
      <c r="F12746">
        <v>0</v>
      </c>
      <c r="G12746">
        <v>0</v>
      </c>
      <c r="H12746">
        <v>2</v>
      </c>
    </row>
    <row r="12747" spans="1:8" x14ac:dyDescent="0.25">
      <c r="A12747" t="s">
        <v>177</v>
      </c>
      <c r="B12747">
        <v>16642</v>
      </c>
      <c r="C12747">
        <v>1</v>
      </c>
      <c r="D12747">
        <v>0</v>
      </c>
      <c r="E12747">
        <v>1</v>
      </c>
      <c r="F12747">
        <v>0</v>
      </c>
      <c r="G12747">
        <v>0</v>
      </c>
      <c r="H12747">
        <v>2</v>
      </c>
    </row>
    <row r="12748" spans="1:8" x14ac:dyDescent="0.25">
      <c r="A12748" t="s">
        <v>177</v>
      </c>
      <c r="B12748">
        <v>16643</v>
      </c>
      <c r="C12748">
        <v>2</v>
      </c>
      <c r="D12748">
        <v>2</v>
      </c>
      <c r="E12748">
        <v>3</v>
      </c>
      <c r="F12748">
        <v>734</v>
      </c>
      <c r="G12748">
        <v>0</v>
      </c>
      <c r="H12748">
        <v>2272</v>
      </c>
    </row>
    <row r="12749" spans="1:8" x14ac:dyDescent="0.25">
      <c r="A12749" t="s">
        <v>177</v>
      </c>
      <c r="B12749">
        <v>16644</v>
      </c>
      <c r="C12749">
        <v>1</v>
      </c>
      <c r="D12749">
        <v>0</v>
      </c>
      <c r="E12749">
        <v>1</v>
      </c>
      <c r="F12749">
        <v>0</v>
      </c>
      <c r="G12749">
        <v>0</v>
      </c>
      <c r="H12749">
        <v>2</v>
      </c>
    </row>
    <row r="12750" spans="1:8" x14ac:dyDescent="0.25">
      <c r="A12750" t="s">
        <v>177</v>
      </c>
      <c r="B12750">
        <v>16645</v>
      </c>
      <c r="C12750">
        <v>1</v>
      </c>
      <c r="D12750">
        <v>0</v>
      </c>
      <c r="E12750">
        <v>1</v>
      </c>
      <c r="F12750">
        <v>0</v>
      </c>
      <c r="G12750">
        <v>0</v>
      </c>
      <c r="H12750">
        <v>1</v>
      </c>
    </row>
    <row r="12751" spans="1:8" x14ac:dyDescent="0.25">
      <c r="A12751" t="s">
        <v>177</v>
      </c>
      <c r="B12751">
        <v>16646</v>
      </c>
      <c r="C12751">
        <v>1</v>
      </c>
      <c r="D12751">
        <v>0</v>
      </c>
      <c r="E12751">
        <v>1</v>
      </c>
      <c r="F12751">
        <v>0</v>
      </c>
      <c r="G12751">
        <v>0</v>
      </c>
      <c r="H12751">
        <v>1</v>
      </c>
    </row>
    <row r="12752" spans="1:8" x14ac:dyDescent="0.25">
      <c r="A12752" t="s">
        <v>177</v>
      </c>
      <c r="B12752">
        <v>16647</v>
      </c>
      <c r="C12752">
        <v>1</v>
      </c>
      <c r="D12752">
        <v>0</v>
      </c>
      <c r="E12752">
        <v>1</v>
      </c>
      <c r="F12752">
        <v>0</v>
      </c>
      <c r="G12752">
        <v>0</v>
      </c>
      <c r="H12752">
        <v>1</v>
      </c>
    </row>
    <row r="12753" spans="1:8" x14ac:dyDescent="0.25">
      <c r="A12753" t="s">
        <v>177</v>
      </c>
      <c r="B12753">
        <v>16648</v>
      </c>
      <c r="C12753">
        <v>2</v>
      </c>
      <c r="D12753">
        <v>2</v>
      </c>
      <c r="E12753">
        <v>3</v>
      </c>
      <c r="F12753">
        <v>734</v>
      </c>
      <c r="G12753">
        <v>0</v>
      </c>
      <c r="H12753">
        <v>242</v>
      </c>
    </row>
    <row r="12754" spans="1:8" x14ac:dyDescent="0.25">
      <c r="A12754" t="s">
        <v>177</v>
      </c>
      <c r="B12754">
        <v>16649</v>
      </c>
      <c r="C12754">
        <v>2</v>
      </c>
      <c r="D12754">
        <v>2</v>
      </c>
      <c r="E12754">
        <v>3</v>
      </c>
      <c r="F12754">
        <v>734</v>
      </c>
      <c r="G12754">
        <v>0</v>
      </c>
      <c r="H12754">
        <v>253</v>
      </c>
    </row>
    <row r="12755" spans="1:8" x14ac:dyDescent="0.25">
      <c r="A12755" t="s">
        <v>177</v>
      </c>
      <c r="B12755">
        <v>16658</v>
      </c>
      <c r="C12755">
        <v>2</v>
      </c>
      <c r="D12755">
        <v>2</v>
      </c>
      <c r="E12755">
        <v>3</v>
      </c>
      <c r="F12755">
        <v>734</v>
      </c>
      <c r="G12755">
        <v>0</v>
      </c>
      <c r="H12755">
        <v>2188</v>
      </c>
    </row>
    <row r="12756" spans="1:8" x14ac:dyDescent="0.25">
      <c r="A12756" t="s">
        <v>177</v>
      </c>
      <c r="B12756">
        <v>16659</v>
      </c>
      <c r="C12756">
        <v>1</v>
      </c>
      <c r="D12756">
        <v>0</v>
      </c>
      <c r="E12756">
        <v>1</v>
      </c>
      <c r="F12756">
        <v>0</v>
      </c>
      <c r="G12756">
        <v>0</v>
      </c>
      <c r="H12756">
        <v>2</v>
      </c>
    </row>
    <row r="12757" spans="1:8" x14ac:dyDescent="0.25">
      <c r="A12757" t="s">
        <v>177</v>
      </c>
      <c r="B12757">
        <v>16660</v>
      </c>
      <c r="C12757">
        <v>1</v>
      </c>
      <c r="D12757">
        <v>0</v>
      </c>
      <c r="E12757">
        <v>1</v>
      </c>
      <c r="F12757">
        <v>0</v>
      </c>
      <c r="G12757">
        <v>0</v>
      </c>
      <c r="H12757">
        <v>2</v>
      </c>
    </row>
    <row r="12758" spans="1:8" x14ac:dyDescent="0.25">
      <c r="A12758" t="s">
        <v>177</v>
      </c>
      <c r="B12758">
        <v>16661</v>
      </c>
      <c r="C12758">
        <v>1</v>
      </c>
      <c r="D12758">
        <v>0</v>
      </c>
      <c r="E12758">
        <v>1</v>
      </c>
      <c r="F12758">
        <v>0</v>
      </c>
      <c r="G12758">
        <v>0</v>
      </c>
      <c r="H12758">
        <v>1</v>
      </c>
    </row>
    <row r="12759" spans="1:8" x14ac:dyDescent="0.25">
      <c r="A12759" t="s">
        <v>177</v>
      </c>
      <c r="B12759">
        <v>16671</v>
      </c>
      <c r="C12759">
        <v>2</v>
      </c>
      <c r="D12759">
        <v>2</v>
      </c>
      <c r="E12759">
        <v>3</v>
      </c>
      <c r="F12759">
        <v>734</v>
      </c>
      <c r="G12759">
        <v>0</v>
      </c>
      <c r="H12759">
        <v>2264</v>
      </c>
    </row>
    <row r="12760" spans="1:8" x14ac:dyDescent="0.25">
      <c r="A12760" t="s">
        <v>177</v>
      </c>
      <c r="B12760">
        <v>16672</v>
      </c>
      <c r="C12760">
        <v>1</v>
      </c>
      <c r="D12760">
        <v>0</v>
      </c>
      <c r="E12760">
        <v>1</v>
      </c>
      <c r="F12760">
        <v>0</v>
      </c>
      <c r="G12760">
        <v>0</v>
      </c>
      <c r="H12760">
        <v>1</v>
      </c>
    </row>
    <row r="12761" spans="1:8" x14ac:dyDescent="0.25">
      <c r="A12761" t="s">
        <v>177</v>
      </c>
      <c r="B12761">
        <v>16673</v>
      </c>
      <c r="C12761">
        <v>1</v>
      </c>
      <c r="D12761">
        <v>0</v>
      </c>
      <c r="E12761">
        <v>1</v>
      </c>
      <c r="F12761">
        <v>0</v>
      </c>
      <c r="G12761">
        <v>0</v>
      </c>
      <c r="H12761">
        <v>1</v>
      </c>
    </row>
    <row r="12762" spans="1:8" x14ac:dyDescent="0.25">
      <c r="A12762" t="s">
        <v>177</v>
      </c>
      <c r="B12762">
        <v>16674</v>
      </c>
      <c r="C12762">
        <v>1</v>
      </c>
      <c r="D12762">
        <v>0</v>
      </c>
      <c r="E12762">
        <v>1</v>
      </c>
      <c r="F12762">
        <v>0</v>
      </c>
      <c r="G12762">
        <v>0</v>
      </c>
      <c r="H12762">
        <v>1</v>
      </c>
    </row>
    <row r="12763" spans="1:8" x14ac:dyDescent="0.25">
      <c r="A12763" t="s">
        <v>177</v>
      </c>
      <c r="B12763">
        <v>16685</v>
      </c>
      <c r="C12763">
        <v>2</v>
      </c>
      <c r="D12763">
        <v>2</v>
      </c>
      <c r="E12763">
        <v>3</v>
      </c>
      <c r="F12763">
        <v>734</v>
      </c>
      <c r="G12763">
        <v>0</v>
      </c>
      <c r="H12763">
        <v>2290</v>
      </c>
    </row>
    <row r="12764" spans="1:8" x14ac:dyDescent="0.25">
      <c r="A12764" t="s">
        <v>177</v>
      </c>
      <c r="B12764">
        <v>16686</v>
      </c>
      <c r="C12764">
        <v>1</v>
      </c>
      <c r="D12764">
        <v>0</v>
      </c>
      <c r="E12764">
        <v>1</v>
      </c>
      <c r="F12764">
        <v>0</v>
      </c>
      <c r="G12764">
        <v>0</v>
      </c>
      <c r="H12764">
        <v>1</v>
      </c>
    </row>
    <row r="12765" spans="1:8" x14ac:dyDescent="0.25">
      <c r="A12765" t="s">
        <v>177</v>
      </c>
      <c r="B12765">
        <v>16687</v>
      </c>
      <c r="C12765">
        <v>1</v>
      </c>
      <c r="D12765">
        <v>0</v>
      </c>
      <c r="E12765">
        <v>1</v>
      </c>
      <c r="F12765">
        <v>0</v>
      </c>
      <c r="G12765">
        <v>0</v>
      </c>
      <c r="H12765">
        <v>1</v>
      </c>
    </row>
    <row r="12766" spans="1:8" x14ac:dyDescent="0.25">
      <c r="A12766" t="s">
        <v>177</v>
      </c>
      <c r="B12766">
        <v>16688</v>
      </c>
      <c r="C12766">
        <v>1</v>
      </c>
      <c r="D12766">
        <v>0</v>
      </c>
      <c r="E12766">
        <v>1</v>
      </c>
      <c r="F12766">
        <v>0</v>
      </c>
      <c r="G12766">
        <v>0</v>
      </c>
      <c r="H12766">
        <v>1</v>
      </c>
    </row>
    <row r="12767" spans="1:8" x14ac:dyDescent="0.25">
      <c r="A12767" t="s">
        <v>177</v>
      </c>
      <c r="B12767">
        <v>16700</v>
      </c>
      <c r="C12767">
        <v>2</v>
      </c>
      <c r="D12767">
        <v>2</v>
      </c>
      <c r="E12767">
        <v>3</v>
      </c>
      <c r="F12767">
        <v>734</v>
      </c>
      <c r="G12767">
        <v>0</v>
      </c>
      <c r="H12767">
        <v>2292</v>
      </c>
    </row>
    <row r="12768" spans="1:8" x14ac:dyDescent="0.25">
      <c r="A12768" t="s">
        <v>177</v>
      </c>
      <c r="B12768">
        <v>16701</v>
      </c>
      <c r="C12768">
        <v>1</v>
      </c>
      <c r="D12768">
        <v>0</v>
      </c>
      <c r="E12768">
        <v>1</v>
      </c>
      <c r="F12768">
        <v>0</v>
      </c>
      <c r="G12768">
        <v>0</v>
      </c>
      <c r="H12768">
        <v>2</v>
      </c>
    </row>
    <row r="12769" spans="1:8" x14ac:dyDescent="0.25">
      <c r="A12769" t="s">
        <v>177</v>
      </c>
      <c r="B12769">
        <v>16702</v>
      </c>
      <c r="C12769">
        <v>1</v>
      </c>
      <c r="D12769">
        <v>0</v>
      </c>
      <c r="E12769">
        <v>1</v>
      </c>
      <c r="F12769">
        <v>0</v>
      </c>
      <c r="G12769">
        <v>0</v>
      </c>
      <c r="H12769">
        <v>2</v>
      </c>
    </row>
    <row r="12770" spans="1:8" x14ac:dyDescent="0.25">
      <c r="A12770" t="s">
        <v>177</v>
      </c>
      <c r="B12770">
        <v>16703</v>
      </c>
      <c r="C12770">
        <v>1</v>
      </c>
      <c r="D12770">
        <v>0</v>
      </c>
      <c r="E12770">
        <v>1</v>
      </c>
      <c r="F12770">
        <v>0</v>
      </c>
      <c r="G12770">
        <v>0</v>
      </c>
      <c r="H12770">
        <v>1</v>
      </c>
    </row>
    <row r="12771" spans="1:8" x14ac:dyDescent="0.25">
      <c r="A12771" t="s">
        <v>177</v>
      </c>
      <c r="B12771">
        <v>16716</v>
      </c>
      <c r="C12771">
        <v>2</v>
      </c>
      <c r="D12771">
        <v>2</v>
      </c>
      <c r="E12771">
        <v>3</v>
      </c>
      <c r="F12771">
        <v>734</v>
      </c>
      <c r="G12771">
        <v>0</v>
      </c>
      <c r="H12771">
        <v>2276</v>
      </c>
    </row>
    <row r="12772" spans="1:8" x14ac:dyDescent="0.25">
      <c r="A12772" t="s">
        <v>177</v>
      </c>
      <c r="B12772">
        <v>16717</v>
      </c>
      <c r="C12772">
        <v>1</v>
      </c>
      <c r="D12772">
        <v>0</v>
      </c>
      <c r="E12772">
        <v>1</v>
      </c>
      <c r="F12772">
        <v>0</v>
      </c>
      <c r="G12772">
        <v>0</v>
      </c>
      <c r="H12772">
        <v>2</v>
      </c>
    </row>
    <row r="12773" spans="1:8" x14ac:dyDescent="0.25">
      <c r="A12773" t="s">
        <v>177</v>
      </c>
      <c r="B12773">
        <v>16718</v>
      </c>
      <c r="C12773">
        <v>1</v>
      </c>
      <c r="D12773">
        <v>0</v>
      </c>
      <c r="E12773">
        <v>1</v>
      </c>
      <c r="F12773">
        <v>0</v>
      </c>
      <c r="G12773">
        <v>0</v>
      </c>
      <c r="H12773">
        <v>1</v>
      </c>
    </row>
    <row r="12774" spans="1:8" x14ac:dyDescent="0.25">
      <c r="A12774" t="s">
        <v>177</v>
      </c>
      <c r="B12774">
        <v>16719</v>
      </c>
      <c r="C12774">
        <v>1</v>
      </c>
      <c r="D12774">
        <v>0</v>
      </c>
      <c r="E12774">
        <v>1</v>
      </c>
      <c r="F12774">
        <v>0</v>
      </c>
      <c r="G12774">
        <v>0</v>
      </c>
      <c r="H12774">
        <v>1</v>
      </c>
    </row>
    <row r="12775" spans="1:8" x14ac:dyDescent="0.25">
      <c r="A12775" t="s">
        <v>177</v>
      </c>
      <c r="B12775">
        <v>16733</v>
      </c>
      <c r="C12775">
        <v>2</v>
      </c>
      <c r="D12775">
        <v>2</v>
      </c>
      <c r="E12775">
        <v>3</v>
      </c>
      <c r="F12775">
        <v>734</v>
      </c>
      <c r="G12775">
        <v>0</v>
      </c>
      <c r="H12775">
        <v>2287</v>
      </c>
    </row>
    <row r="12776" spans="1:8" x14ac:dyDescent="0.25">
      <c r="A12776" t="s">
        <v>177</v>
      </c>
      <c r="B12776">
        <v>16734</v>
      </c>
      <c r="C12776">
        <v>1</v>
      </c>
      <c r="D12776">
        <v>0</v>
      </c>
      <c r="E12776">
        <v>1</v>
      </c>
      <c r="F12776">
        <v>0</v>
      </c>
      <c r="G12776">
        <v>0</v>
      </c>
      <c r="H12776">
        <v>2</v>
      </c>
    </row>
    <row r="12777" spans="1:8" x14ac:dyDescent="0.25">
      <c r="A12777" t="s">
        <v>177</v>
      </c>
      <c r="B12777">
        <v>16735</v>
      </c>
      <c r="C12777">
        <v>1</v>
      </c>
      <c r="D12777">
        <v>0</v>
      </c>
      <c r="E12777">
        <v>1</v>
      </c>
      <c r="F12777">
        <v>0</v>
      </c>
      <c r="G12777">
        <v>0</v>
      </c>
      <c r="H12777">
        <v>1</v>
      </c>
    </row>
    <row r="12778" spans="1:8" x14ac:dyDescent="0.25">
      <c r="A12778" t="s">
        <v>177</v>
      </c>
      <c r="B12778">
        <v>16736</v>
      </c>
      <c r="C12778">
        <v>1</v>
      </c>
      <c r="D12778">
        <v>0</v>
      </c>
      <c r="E12778">
        <v>1</v>
      </c>
      <c r="F12778">
        <v>0</v>
      </c>
      <c r="G12778">
        <v>0</v>
      </c>
      <c r="H12778">
        <v>2</v>
      </c>
    </row>
    <row r="12779" spans="1:8" x14ac:dyDescent="0.25">
      <c r="A12779" t="s">
        <v>177</v>
      </c>
      <c r="B12779">
        <v>16751</v>
      </c>
      <c r="C12779">
        <v>2</v>
      </c>
      <c r="D12779">
        <v>2</v>
      </c>
      <c r="E12779">
        <v>3</v>
      </c>
      <c r="F12779">
        <v>734</v>
      </c>
      <c r="G12779">
        <v>0</v>
      </c>
      <c r="H12779">
        <v>2306</v>
      </c>
    </row>
    <row r="12780" spans="1:8" x14ac:dyDescent="0.25">
      <c r="A12780" t="s">
        <v>177</v>
      </c>
      <c r="B12780">
        <v>16752</v>
      </c>
      <c r="C12780">
        <v>1</v>
      </c>
      <c r="D12780">
        <v>0</v>
      </c>
      <c r="E12780">
        <v>1</v>
      </c>
      <c r="F12780">
        <v>0</v>
      </c>
      <c r="G12780">
        <v>0</v>
      </c>
      <c r="H12780">
        <v>2</v>
      </c>
    </row>
    <row r="12781" spans="1:8" x14ac:dyDescent="0.25">
      <c r="A12781" t="s">
        <v>177</v>
      </c>
      <c r="B12781">
        <v>16753</v>
      </c>
      <c r="C12781">
        <v>1</v>
      </c>
      <c r="D12781">
        <v>0</v>
      </c>
      <c r="E12781">
        <v>1</v>
      </c>
      <c r="F12781">
        <v>0</v>
      </c>
      <c r="G12781">
        <v>0</v>
      </c>
      <c r="H12781">
        <v>1</v>
      </c>
    </row>
    <row r="12782" spans="1:8" x14ac:dyDescent="0.25">
      <c r="A12782" t="s">
        <v>177</v>
      </c>
      <c r="B12782">
        <v>16754</v>
      </c>
      <c r="C12782">
        <v>1</v>
      </c>
      <c r="D12782">
        <v>0</v>
      </c>
      <c r="E12782">
        <v>1</v>
      </c>
      <c r="F12782">
        <v>0</v>
      </c>
      <c r="G12782">
        <v>0</v>
      </c>
      <c r="H12782">
        <v>2</v>
      </c>
    </row>
    <row r="12783" spans="1:8" x14ac:dyDescent="0.25">
      <c r="A12783" t="s">
        <v>177</v>
      </c>
      <c r="B12783">
        <v>16770</v>
      </c>
      <c r="C12783">
        <v>2</v>
      </c>
      <c r="D12783">
        <v>2</v>
      </c>
      <c r="E12783">
        <v>3</v>
      </c>
      <c r="F12783">
        <v>734</v>
      </c>
      <c r="G12783">
        <v>0</v>
      </c>
      <c r="H12783">
        <v>2289</v>
      </c>
    </row>
    <row r="12784" spans="1:8" x14ac:dyDescent="0.25">
      <c r="A12784" t="s">
        <v>177</v>
      </c>
      <c r="B12784">
        <v>16771</v>
      </c>
      <c r="C12784">
        <v>1</v>
      </c>
      <c r="D12784">
        <v>0</v>
      </c>
      <c r="E12784">
        <v>1</v>
      </c>
      <c r="F12784">
        <v>0</v>
      </c>
      <c r="G12784">
        <v>0</v>
      </c>
      <c r="H12784">
        <v>1</v>
      </c>
    </row>
    <row r="12785" spans="1:8" x14ac:dyDescent="0.25">
      <c r="A12785" t="s">
        <v>177</v>
      </c>
      <c r="B12785">
        <v>16772</v>
      </c>
      <c r="C12785">
        <v>1</v>
      </c>
      <c r="D12785">
        <v>0</v>
      </c>
      <c r="E12785">
        <v>1</v>
      </c>
      <c r="F12785">
        <v>0</v>
      </c>
      <c r="G12785">
        <v>0</v>
      </c>
      <c r="H12785">
        <v>1</v>
      </c>
    </row>
    <row r="12786" spans="1:8" x14ac:dyDescent="0.25">
      <c r="A12786" t="s">
        <v>177</v>
      </c>
      <c r="B12786">
        <v>16773</v>
      </c>
      <c r="C12786">
        <v>1</v>
      </c>
      <c r="D12786">
        <v>0</v>
      </c>
      <c r="E12786">
        <v>1</v>
      </c>
      <c r="F12786">
        <v>0</v>
      </c>
      <c r="G12786">
        <v>0</v>
      </c>
      <c r="H12786">
        <v>1</v>
      </c>
    </row>
    <row r="12787" spans="1:8" x14ac:dyDescent="0.25">
      <c r="A12787" t="s">
        <v>177</v>
      </c>
      <c r="B12787">
        <v>16790</v>
      </c>
      <c r="C12787">
        <v>2</v>
      </c>
      <c r="D12787">
        <v>2</v>
      </c>
      <c r="E12787">
        <v>3</v>
      </c>
      <c r="F12787">
        <v>734</v>
      </c>
      <c r="G12787">
        <v>0</v>
      </c>
      <c r="H12787">
        <v>2322</v>
      </c>
    </row>
    <row r="12788" spans="1:8" x14ac:dyDescent="0.25">
      <c r="A12788" t="s">
        <v>177</v>
      </c>
      <c r="B12788">
        <v>16791</v>
      </c>
      <c r="C12788">
        <v>1</v>
      </c>
      <c r="D12788">
        <v>0</v>
      </c>
      <c r="E12788">
        <v>1</v>
      </c>
      <c r="F12788">
        <v>0</v>
      </c>
      <c r="G12788">
        <v>0</v>
      </c>
      <c r="H12788">
        <v>2</v>
      </c>
    </row>
    <row r="12789" spans="1:8" x14ac:dyDescent="0.25">
      <c r="A12789" t="s">
        <v>177</v>
      </c>
      <c r="B12789">
        <v>16792</v>
      </c>
      <c r="C12789">
        <v>1</v>
      </c>
      <c r="D12789">
        <v>0</v>
      </c>
      <c r="E12789">
        <v>1</v>
      </c>
      <c r="F12789">
        <v>0</v>
      </c>
      <c r="G12789">
        <v>0</v>
      </c>
      <c r="H12789">
        <v>1</v>
      </c>
    </row>
    <row r="12790" spans="1:8" x14ac:dyDescent="0.25">
      <c r="A12790" t="s">
        <v>177</v>
      </c>
      <c r="B12790">
        <v>16793</v>
      </c>
      <c r="C12790">
        <v>1</v>
      </c>
      <c r="D12790">
        <v>0</v>
      </c>
      <c r="E12790">
        <v>1</v>
      </c>
      <c r="F12790">
        <v>0</v>
      </c>
      <c r="G12790">
        <v>0</v>
      </c>
      <c r="H12790">
        <v>1</v>
      </c>
    </row>
    <row r="12791" spans="1:8" x14ac:dyDescent="0.25">
      <c r="A12791" t="s">
        <v>177</v>
      </c>
      <c r="B12791">
        <v>16811</v>
      </c>
      <c r="C12791">
        <v>2</v>
      </c>
      <c r="D12791">
        <v>2</v>
      </c>
      <c r="E12791">
        <v>3</v>
      </c>
      <c r="F12791">
        <v>734</v>
      </c>
      <c r="G12791">
        <v>0</v>
      </c>
      <c r="H12791">
        <v>2259</v>
      </c>
    </row>
    <row r="12792" spans="1:8" x14ac:dyDescent="0.25">
      <c r="A12792" t="s">
        <v>177</v>
      </c>
      <c r="B12792">
        <v>16812</v>
      </c>
      <c r="C12792">
        <v>1</v>
      </c>
      <c r="D12792">
        <v>0</v>
      </c>
      <c r="E12792">
        <v>1</v>
      </c>
      <c r="F12792">
        <v>0</v>
      </c>
      <c r="G12792">
        <v>0</v>
      </c>
      <c r="H12792">
        <v>2</v>
      </c>
    </row>
    <row r="12793" spans="1:8" x14ac:dyDescent="0.25">
      <c r="A12793" t="s">
        <v>177</v>
      </c>
      <c r="B12793">
        <v>16813</v>
      </c>
      <c r="C12793">
        <v>1</v>
      </c>
      <c r="D12793">
        <v>0</v>
      </c>
      <c r="E12793">
        <v>1</v>
      </c>
      <c r="F12793">
        <v>0</v>
      </c>
      <c r="G12793">
        <v>0</v>
      </c>
      <c r="H12793">
        <v>2</v>
      </c>
    </row>
    <row r="12794" spans="1:8" x14ac:dyDescent="0.25">
      <c r="A12794" t="s">
        <v>177</v>
      </c>
      <c r="B12794">
        <v>16814</v>
      </c>
      <c r="C12794">
        <v>1</v>
      </c>
      <c r="D12794">
        <v>0</v>
      </c>
      <c r="E12794">
        <v>1</v>
      </c>
      <c r="F12794">
        <v>0</v>
      </c>
      <c r="G12794">
        <v>0</v>
      </c>
      <c r="H12794">
        <v>1</v>
      </c>
    </row>
    <row r="12795" spans="1:8" x14ac:dyDescent="0.25">
      <c r="A12795" t="s">
        <v>177</v>
      </c>
      <c r="B12795">
        <v>16833</v>
      </c>
      <c r="C12795">
        <v>2</v>
      </c>
      <c r="D12795">
        <v>2</v>
      </c>
      <c r="E12795">
        <v>3</v>
      </c>
      <c r="F12795">
        <v>734</v>
      </c>
      <c r="G12795">
        <v>0</v>
      </c>
      <c r="H12795">
        <v>2294</v>
      </c>
    </row>
    <row r="12796" spans="1:8" x14ac:dyDescent="0.25">
      <c r="A12796" t="s">
        <v>177</v>
      </c>
      <c r="B12796">
        <v>16834</v>
      </c>
      <c r="C12796">
        <v>1</v>
      </c>
      <c r="D12796">
        <v>0</v>
      </c>
      <c r="E12796">
        <v>1</v>
      </c>
      <c r="F12796">
        <v>0</v>
      </c>
      <c r="G12796">
        <v>0</v>
      </c>
      <c r="H12796">
        <v>1</v>
      </c>
    </row>
    <row r="12797" spans="1:8" x14ac:dyDescent="0.25">
      <c r="A12797" t="s">
        <v>177</v>
      </c>
      <c r="B12797">
        <v>16835</v>
      </c>
      <c r="C12797">
        <v>1</v>
      </c>
      <c r="D12797">
        <v>0</v>
      </c>
      <c r="E12797">
        <v>1</v>
      </c>
      <c r="F12797">
        <v>0</v>
      </c>
      <c r="G12797">
        <v>0</v>
      </c>
      <c r="H12797">
        <v>1</v>
      </c>
    </row>
    <row r="12798" spans="1:8" x14ac:dyDescent="0.25">
      <c r="A12798" t="s">
        <v>177</v>
      </c>
      <c r="B12798">
        <v>16836</v>
      </c>
      <c r="C12798">
        <v>1</v>
      </c>
      <c r="D12798">
        <v>0</v>
      </c>
      <c r="E12798">
        <v>1</v>
      </c>
      <c r="F12798">
        <v>0</v>
      </c>
      <c r="G12798">
        <v>0</v>
      </c>
      <c r="H12798">
        <v>1</v>
      </c>
    </row>
    <row r="12799" spans="1:8" x14ac:dyDescent="0.25">
      <c r="A12799" t="s">
        <v>177</v>
      </c>
      <c r="B12799">
        <v>16856</v>
      </c>
      <c r="C12799">
        <v>2</v>
      </c>
      <c r="D12799">
        <v>2</v>
      </c>
      <c r="E12799">
        <v>3</v>
      </c>
      <c r="F12799">
        <v>734</v>
      </c>
      <c r="G12799">
        <v>0</v>
      </c>
      <c r="H12799">
        <v>2271</v>
      </c>
    </row>
    <row r="12800" spans="1:8" x14ac:dyDescent="0.25">
      <c r="A12800" t="s">
        <v>177</v>
      </c>
      <c r="B12800">
        <v>16857</v>
      </c>
      <c r="C12800">
        <v>1</v>
      </c>
      <c r="D12800">
        <v>0</v>
      </c>
      <c r="E12800">
        <v>1</v>
      </c>
      <c r="F12800">
        <v>0</v>
      </c>
      <c r="G12800">
        <v>0</v>
      </c>
      <c r="H12800">
        <v>1</v>
      </c>
    </row>
    <row r="12801" spans="1:8" x14ac:dyDescent="0.25">
      <c r="A12801" t="s">
        <v>177</v>
      </c>
      <c r="B12801">
        <v>16858</v>
      </c>
      <c r="C12801">
        <v>1</v>
      </c>
      <c r="D12801">
        <v>0</v>
      </c>
      <c r="E12801">
        <v>1</v>
      </c>
      <c r="F12801">
        <v>0</v>
      </c>
      <c r="G12801">
        <v>0</v>
      </c>
      <c r="H12801">
        <v>1</v>
      </c>
    </row>
    <row r="12802" spans="1:8" x14ac:dyDescent="0.25">
      <c r="A12802" t="s">
        <v>177</v>
      </c>
      <c r="B12802">
        <v>16859</v>
      </c>
      <c r="C12802">
        <v>1</v>
      </c>
      <c r="D12802">
        <v>0</v>
      </c>
      <c r="E12802">
        <v>1</v>
      </c>
      <c r="F12802">
        <v>0</v>
      </c>
      <c r="G12802">
        <v>0</v>
      </c>
      <c r="H12802">
        <v>1</v>
      </c>
    </row>
    <row r="12803" spans="1:8" x14ac:dyDescent="0.25">
      <c r="A12803" t="s">
        <v>177</v>
      </c>
      <c r="B12803">
        <v>16880</v>
      </c>
      <c r="C12803">
        <v>2</v>
      </c>
      <c r="D12803">
        <v>2</v>
      </c>
      <c r="E12803">
        <v>3</v>
      </c>
      <c r="F12803">
        <v>734</v>
      </c>
      <c r="G12803">
        <v>0</v>
      </c>
      <c r="H12803">
        <v>2262</v>
      </c>
    </row>
    <row r="12804" spans="1:8" x14ac:dyDescent="0.25">
      <c r="A12804" t="s">
        <v>177</v>
      </c>
      <c r="B12804">
        <v>16881</v>
      </c>
      <c r="C12804">
        <v>1</v>
      </c>
      <c r="D12804">
        <v>0</v>
      </c>
      <c r="E12804">
        <v>1</v>
      </c>
      <c r="F12804">
        <v>0</v>
      </c>
      <c r="G12804">
        <v>0</v>
      </c>
      <c r="H12804">
        <v>2</v>
      </c>
    </row>
    <row r="12805" spans="1:8" x14ac:dyDescent="0.25">
      <c r="A12805" t="s">
        <v>177</v>
      </c>
      <c r="B12805">
        <v>16882</v>
      </c>
      <c r="C12805">
        <v>1</v>
      </c>
      <c r="D12805">
        <v>0</v>
      </c>
      <c r="E12805">
        <v>1</v>
      </c>
      <c r="F12805">
        <v>0</v>
      </c>
      <c r="G12805">
        <v>0</v>
      </c>
      <c r="H12805">
        <v>2</v>
      </c>
    </row>
    <row r="12806" spans="1:8" x14ac:dyDescent="0.25">
      <c r="A12806" t="s">
        <v>177</v>
      </c>
      <c r="B12806">
        <v>16883</v>
      </c>
      <c r="C12806">
        <v>1</v>
      </c>
      <c r="D12806">
        <v>0</v>
      </c>
      <c r="E12806">
        <v>1</v>
      </c>
      <c r="F12806">
        <v>0</v>
      </c>
      <c r="G12806">
        <v>0</v>
      </c>
      <c r="H12806">
        <v>1</v>
      </c>
    </row>
    <row r="12807" spans="1:8" x14ac:dyDescent="0.25">
      <c r="A12807" t="s">
        <v>177</v>
      </c>
      <c r="B12807">
        <v>16905</v>
      </c>
      <c r="C12807">
        <v>2</v>
      </c>
      <c r="D12807">
        <v>2</v>
      </c>
      <c r="E12807">
        <v>3</v>
      </c>
      <c r="F12807">
        <v>734</v>
      </c>
      <c r="G12807">
        <v>0</v>
      </c>
      <c r="H12807">
        <v>2250</v>
      </c>
    </row>
    <row r="12808" spans="1:8" x14ac:dyDescent="0.25">
      <c r="A12808" t="s">
        <v>177</v>
      </c>
      <c r="B12808">
        <v>16906</v>
      </c>
      <c r="C12808">
        <v>1</v>
      </c>
      <c r="D12808">
        <v>0</v>
      </c>
      <c r="E12808">
        <v>1</v>
      </c>
      <c r="F12808">
        <v>0</v>
      </c>
      <c r="G12808">
        <v>0</v>
      </c>
      <c r="H12808">
        <v>1</v>
      </c>
    </row>
    <row r="12809" spans="1:8" x14ac:dyDescent="0.25">
      <c r="A12809" t="s">
        <v>177</v>
      </c>
      <c r="B12809">
        <v>16907</v>
      </c>
      <c r="C12809">
        <v>1</v>
      </c>
      <c r="D12809">
        <v>0</v>
      </c>
      <c r="E12809">
        <v>1</v>
      </c>
      <c r="F12809">
        <v>0</v>
      </c>
      <c r="G12809">
        <v>0</v>
      </c>
      <c r="H12809">
        <v>1</v>
      </c>
    </row>
    <row r="12810" spans="1:8" x14ac:dyDescent="0.25">
      <c r="A12810" t="s">
        <v>177</v>
      </c>
      <c r="B12810">
        <v>16908</v>
      </c>
      <c r="C12810">
        <v>1</v>
      </c>
      <c r="D12810">
        <v>0</v>
      </c>
      <c r="E12810">
        <v>1</v>
      </c>
      <c r="F12810">
        <v>0</v>
      </c>
      <c r="G12810">
        <v>0</v>
      </c>
      <c r="H12810">
        <v>1</v>
      </c>
    </row>
    <row r="12811" spans="1:8" x14ac:dyDescent="0.25">
      <c r="A12811" t="s">
        <v>177</v>
      </c>
      <c r="B12811">
        <v>16931</v>
      </c>
      <c r="C12811">
        <v>2</v>
      </c>
      <c r="D12811">
        <v>2</v>
      </c>
      <c r="E12811">
        <v>3</v>
      </c>
      <c r="F12811">
        <v>734</v>
      </c>
      <c r="G12811">
        <v>0</v>
      </c>
      <c r="H12811">
        <v>2294</v>
      </c>
    </row>
    <row r="12812" spans="1:8" x14ac:dyDescent="0.25">
      <c r="A12812" t="s">
        <v>177</v>
      </c>
      <c r="B12812">
        <v>16932</v>
      </c>
      <c r="C12812">
        <v>1</v>
      </c>
      <c r="D12812">
        <v>0</v>
      </c>
      <c r="E12812">
        <v>1</v>
      </c>
      <c r="F12812">
        <v>0</v>
      </c>
      <c r="G12812">
        <v>0</v>
      </c>
      <c r="H12812">
        <v>2</v>
      </c>
    </row>
    <row r="12813" spans="1:8" x14ac:dyDescent="0.25">
      <c r="A12813" t="s">
        <v>177</v>
      </c>
      <c r="B12813">
        <v>16933</v>
      </c>
      <c r="C12813">
        <v>1</v>
      </c>
      <c r="D12813">
        <v>0</v>
      </c>
      <c r="E12813">
        <v>1</v>
      </c>
      <c r="F12813">
        <v>0</v>
      </c>
      <c r="G12813">
        <v>0</v>
      </c>
      <c r="H12813">
        <v>2</v>
      </c>
    </row>
    <row r="12814" spans="1:8" x14ac:dyDescent="0.25">
      <c r="A12814" t="s">
        <v>177</v>
      </c>
      <c r="B12814">
        <v>16934</v>
      </c>
      <c r="C12814">
        <v>1</v>
      </c>
      <c r="D12814">
        <v>0</v>
      </c>
      <c r="E12814">
        <v>1</v>
      </c>
      <c r="F12814">
        <v>0</v>
      </c>
      <c r="G12814">
        <v>0</v>
      </c>
      <c r="H12814">
        <v>1</v>
      </c>
    </row>
    <row r="12815" spans="1:8" x14ac:dyDescent="0.25">
      <c r="A12815" t="s">
        <v>177</v>
      </c>
      <c r="B12815">
        <v>16958</v>
      </c>
      <c r="C12815">
        <v>2</v>
      </c>
      <c r="D12815">
        <v>2</v>
      </c>
      <c r="E12815">
        <v>3</v>
      </c>
      <c r="F12815">
        <v>734</v>
      </c>
      <c r="G12815">
        <v>0</v>
      </c>
      <c r="H12815">
        <v>2267</v>
      </c>
    </row>
    <row r="12816" spans="1:8" x14ac:dyDescent="0.25">
      <c r="A12816" t="s">
        <v>177</v>
      </c>
      <c r="B12816">
        <v>16959</v>
      </c>
      <c r="C12816">
        <v>1</v>
      </c>
      <c r="D12816">
        <v>0</v>
      </c>
      <c r="E12816">
        <v>1</v>
      </c>
      <c r="F12816">
        <v>0</v>
      </c>
      <c r="G12816">
        <v>0</v>
      </c>
      <c r="H12816">
        <v>1</v>
      </c>
    </row>
    <row r="12817" spans="1:8" x14ac:dyDescent="0.25">
      <c r="A12817" t="s">
        <v>177</v>
      </c>
      <c r="B12817">
        <v>16960</v>
      </c>
      <c r="C12817">
        <v>1</v>
      </c>
      <c r="D12817">
        <v>0</v>
      </c>
      <c r="E12817">
        <v>1</v>
      </c>
      <c r="F12817">
        <v>0</v>
      </c>
      <c r="G12817">
        <v>0</v>
      </c>
      <c r="H12817">
        <v>1</v>
      </c>
    </row>
    <row r="12818" spans="1:8" x14ac:dyDescent="0.25">
      <c r="A12818" t="s">
        <v>177</v>
      </c>
      <c r="B12818">
        <v>16961</v>
      </c>
      <c r="C12818">
        <v>1</v>
      </c>
      <c r="D12818">
        <v>0</v>
      </c>
      <c r="E12818">
        <v>1</v>
      </c>
      <c r="F12818">
        <v>0</v>
      </c>
      <c r="G12818">
        <v>0</v>
      </c>
      <c r="H12818">
        <v>1</v>
      </c>
    </row>
    <row r="12819" spans="1:8" x14ac:dyDescent="0.25">
      <c r="A12819" t="s">
        <v>177</v>
      </c>
      <c r="B12819">
        <v>16986</v>
      </c>
      <c r="C12819">
        <v>2</v>
      </c>
      <c r="D12819">
        <v>2</v>
      </c>
      <c r="E12819">
        <v>3</v>
      </c>
      <c r="F12819">
        <v>734</v>
      </c>
      <c r="G12819">
        <v>0</v>
      </c>
      <c r="H12819">
        <v>2265</v>
      </c>
    </row>
    <row r="12820" spans="1:8" x14ac:dyDescent="0.25">
      <c r="A12820" t="s">
        <v>177</v>
      </c>
      <c r="B12820">
        <v>16987</v>
      </c>
      <c r="C12820">
        <v>1</v>
      </c>
      <c r="D12820">
        <v>0</v>
      </c>
      <c r="E12820">
        <v>1</v>
      </c>
      <c r="F12820">
        <v>0</v>
      </c>
      <c r="G12820">
        <v>0</v>
      </c>
      <c r="H12820">
        <v>1</v>
      </c>
    </row>
    <row r="12821" spans="1:8" x14ac:dyDescent="0.25">
      <c r="A12821" t="s">
        <v>177</v>
      </c>
      <c r="B12821">
        <v>16988</v>
      </c>
      <c r="C12821">
        <v>1</v>
      </c>
      <c r="D12821">
        <v>0</v>
      </c>
      <c r="E12821">
        <v>1</v>
      </c>
      <c r="F12821">
        <v>0</v>
      </c>
      <c r="G12821">
        <v>0</v>
      </c>
      <c r="H12821">
        <v>1</v>
      </c>
    </row>
    <row r="12822" spans="1:8" x14ac:dyDescent="0.25">
      <c r="A12822" t="s">
        <v>177</v>
      </c>
      <c r="B12822">
        <v>16989</v>
      </c>
      <c r="C12822">
        <v>1</v>
      </c>
      <c r="D12822">
        <v>0</v>
      </c>
      <c r="E12822">
        <v>1</v>
      </c>
      <c r="F12822">
        <v>0</v>
      </c>
      <c r="G12822">
        <v>0</v>
      </c>
      <c r="H12822">
        <v>1</v>
      </c>
    </row>
    <row r="12823" spans="1:8" x14ac:dyDescent="0.25">
      <c r="A12823" t="s">
        <v>177</v>
      </c>
      <c r="B12823">
        <v>17015</v>
      </c>
      <c r="C12823">
        <v>2</v>
      </c>
      <c r="D12823">
        <v>2</v>
      </c>
      <c r="E12823">
        <v>3</v>
      </c>
      <c r="F12823">
        <v>734</v>
      </c>
      <c r="G12823">
        <v>0</v>
      </c>
      <c r="H12823">
        <v>2260</v>
      </c>
    </row>
    <row r="12824" spans="1:8" x14ac:dyDescent="0.25">
      <c r="A12824" t="s">
        <v>177</v>
      </c>
      <c r="B12824">
        <v>17016</v>
      </c>
      <c r="C12824">
        <v>1</v>
      </c>
      <c r="D12824">
        <v>0</v>
      </c>
      <c r="E12824">
        <v>1</v>
      </c>
      <c r="F12824">
        <v>0</v>
      </c>
      <c r="G12824">
        <v>0</v>
      </c>
      <c r="H12824">
        <v>2</v>
      </c>
    </row>
    <row r="12825" spans="1:8" x14ac:dyDescent="0.25">
      <c r="A12825" t="s">
        <v>177</v>
      </c>
      <c r="B12825">
        <v>17017</v>
      </c>
      <c r="C12825">
        <v>1</v>
      </c>
      <c r="D12825">
        <v>0</v>
      </c>
      <c r="E12825">
        <v>1</v>
      </c>
      <c r="F12825">
        <v>0</v>
      </c>
      <c r="G12825">
        <v>0</v>
      </c>
      <c r="H12825">
        <v>2</v>
      </c>
    </row>
    <row r="12826" spans="1:8" x14ac:dyDescent="0.25">
      <c r="A12826" t="s">
        <v>177</v>
      </c>
      <c r="B12826">
        <v>17018</v>
      </c>
      <c r="C12826">
        <v>1</v>
      </c>
      <c r="D12826">
        <v>0</v>
      </c>
      <c r="E12826">
        <v>1</v>
      </c>
      <c r="F12826">
        <v>0</v>
      </c>
      <c r="G12826">
        <v>0</v>
      </c>
      <c r="H12826">
        <v>2</v>
      </c>
    </row>
    <row r="12827" spans="1:8" x14ac:dyDescent="0.25">
      <c r="A12827" t="s">
        <v>177</v>
      </c>
      <c r="B12827">
        <v>17045</v>
      </c>
      <c r="C12827">
        <v>2</v>
      </c>
      <c r="D12827">
        <v>2</v>
      </c>
      <c r="E12827">
        <v>3</v>
      </c>
      <c r="F12827">
        <v>734</v>
      </c>
      <c r="G12827">
        <v>0</v>
      </c>
      <c r="H12827">
        <v>2283</v>
      </c>
    </row>
    <row r="12828" spans="1:8" x14ac:dyDescent="0.25">
      <c r="A12828" t="s">
        <v>177</v>
      </c>
      <c r="B12828">
        <v>17046</v>
      </c>
      <c r="C12828">
        <v>1</v>
      </c>
      <c r="D12828">
        <v>0</v>
      </c>
      <c r="E12828">
        <v>1</v>
      </c>
      <c r="F12828">
        <v>0</v>
      </c>
      <c r="G12828">
        <v>0</v>
      </c>
      <c r="H12828">
        <v>2</v>
      </c>
    </row>
    <row r="12829" spans="1:8" x14ac:dyDescent="0.25">
      <c r="A12829" t="s">
        <v>177</v>
      </c>
      <c r="B12829">
        <v>17047</v>
      </c>
      <c r="C12829">
        <v>1</v>
      </c>
      <c r="D12829">
        <v>0</v>
      </c>
      <c r="E12829">
        <v>1</v>
      </c>
      <c r="F12829">
        <v>0</v>
      </c>
      <c r="G12829">
        <v>0</v>
      </c>
      <c r="H12829">
        <v>2</v>
      </c>
    </row>
    <row r="12830" spans="1:8" x14ac:dyDescent="0.25">
      <c r="A12830" t="s">
        <v>177</v>
      </c>
      <c r="B12830">
        <v>17048</v>
      </c>
      <c r="C12830">
        <v>1</v>
      </c>
      <c r="D12830">
        <v>0</v>
      </c>
      <c r="E12830">
        <v>1</v>
      </c>
      <c r="F12830">
        <v>0</v>
      </c>
      <c r="G12830">
        <v>0</v>
      </c>
      <c r="H12830">
        <v>2</v>
      </c>
    </row>
    <row r="12831" spans="1:8" x14ac:dyDescent="0.25">
      <c r="A12831" t="s">
        <v>177</v>
      </c>
      <c r="B12831">
        <v>17076</v>
      </c>
      <c r="C12831">
        <v>2</v>
      </c>
      <c r="D12831">
        <v>2</v>
      </c>
      <c r="E12831">
        <v>3</v>
      </c>
      <c r="F12831">
        <v>734</v>
      </c>
      <c r="G12831">
        <v>0</v>
      </c>
      <c r="H12831">
        <v>2280</v>
      </c>
    </row>
    <row r="12832" spans="1:8" x14ac:dyDescent="0.25">
      <c r="A12832" t="s">
        <v>177</v>
      </c>
      <c r="B12832">
        <v>17077</v>
      </c>
      <c r="C12832">
        <v>1</v>
      </c>
      <c r="D12832">
        <v>0</v>
      </c>
      <c r="E12832">
        <v>1</v>
      </c>
      <c r="F12832">
        <v>0</v>
      </c>
      <c r="G12832">
        <v>0</v>
      </c>
      <c r="H12832">
        <v>2</v>
      </c>
    </row>
    <row r="12833" spans="1:8" x14ac:dyDescent="0.25">
      <c r="A12833" t="s">
        <v>177</v>
      </c>
      <c r="B12833">
        <v>17078</v>
      </c>
      <c r="C12833">
        <v>1</v>
      </c>
      <c r="D12833">
        <v>0</v>
      </c>
      <c r="E12833">
        <v>1</v>
      </c>
      <c r="F12833">
        <v>0</v>
      </c>
      <c r="G12833">
        <v>0</v>
      </c>
      <c r="H12833">
        <v>2</v>
      </c>
    </row>
    <row r="12834" spans="1:8" x14ac:dyDescent="0.25">
      <c r="A12834" t="s">
        <v>177</v>
      </c>
      <c r="B12834">
        <v>17079</v>
      </c>
      <c r="C12834">
        <v>1</v>
      </c>
      <c r="D12834">
        <v>0</v>
      </c>
      <c r="E12834">
        <v>1</v>
      </c>
      <c r="F12834">
        <v>0</v>
      </c>
      <c r="G12834">
        <v>0</v>
      </c>
      <c r="H12834">
        <v>2</v>
      </c>
    </row>
    <row r="12835" spans="1:8" x14ac:dyDescent="0.25">
      <c r="A12835" t="s">
        <v>177</v>
      </c>
      <c r="B12835">
        <v>17108</v>
      </c>
      <c r="C12835">
        <v>2</v>
      </c>
      <c r="D12835">
        <v>2</v>
      </c>
      <c r="E12835">
        <v>3</v>
      </c>
      <c r="F12835">
        <v>734</v>
      </c>
      <c r="G12835">
        <v>0</v>
      </c>
      <c r="H12835">
        <v>2280</v>
      </c>
    </row>
    <row r="12836" spans="1:8" x14ac:dyDescent="0.25">
      <c r="A12836" t="s">
        <v>177</v>
      </c>
      <c r="B12836">
        <v>17109</v>
      </c>
      <c r="C12836">
        <v>1</v>
      </c>
      <c r="D12836">
        <v>0</v>
      </c>
      <c r="E12836">
        <v>1</v>
      </c>
      <c r="F12836">
        <v>0</v>
      </c>
      <c r="G12836">
        <v>0</v>
      </c>
      <c r="H12836">
        <v>1</v>
      </c>
    </row>
    <row r="12837" spans="1:8" x14ac:dyDescent="0.25">
      <c r="A12837" t="s">
        <v>177</v>
      </c>
      <c r="B12837">
        <v>17110</v>
      </c>
      <c r="C12837">
        <v>1</v>
      </c>
      <c r="D12837">
        <v>0</v>
      </c>
      <c r="E12837">
        <v>1</v>
      </c>
      <c r="F12837">
        <v>0</v>
      </c>
      <c r="G12837">
        <v>0</v>
      </c>
      <c r="H12837">
        <v>2</v>
      </c>
    </row>
    <row r="12838" spans="1:8" x14ac:dyDescent="0.25">
      <c r="A12838" t="s">
        <v>177</v>
      </c>
      <c r="B12838">
        <v>17111</v>
      </c>
      <c r="C12838">
        <v>1</v>
      </c>
      <c r="D12838">
        <v>0</v>
      </c>
      <c r="E12838">
        <v>1</v>
      </c>
      <c r="F12838">
        <v>0</v>
      </c>
      <c r="G12838">
        <v>0</v>
      </c>
      <c r="H12838">
        <v>1</v>
      </c>
    </row>
    <row r="12839" spans="1:8" x14ac:dyDescent="0.25">
      <c r="A12839" t="s">
        <v>177</v>
      </c>
      <c r="B12839">
        <v>17141</v>
      </c>
      <c r="C12839">
        <v>2</v>
      </c>
      <c r="D12839">
        <v>2</v>
      </c>
      <c r="E12839">
        <v>3</v>
      </c>
      <c r="F12839">
        <v>734</v>
      </c>
      <c r="G12839">
        <v>0</v>
      </c>
      <c r="H12839">
        <v>2255</v>
      </c>
    </row>
    <row r="12840" spans="1:8" x14ac:dyDescent="0.25">
      <c r="A12840" t="s">
        <v>177</v>
      </c>
      <c r="B12840">
        <v>17142</v>
      </c>
      <c r="C12840">
        <v>1</v>
      </c>
      <c r="D12840">
        <v>0</v>
      </c>
      <c r="E12840">
        <v>1</v>
      </c>
      <c r="F12840">
        <v>0</v>
      </c>
      <c r="G12840">
        <v>0</v>
      </c>
      <c r="H12840">
        <v>2</v>
      </c>
    </row>
    <row r="12841" spans="1:8" x14ac:dyDescent="0.25">
      <c r="A12841" t="s">
        <v>177</v>
      </c>
      <c r="B12841">
        <v>17143</v>
      </c>
      <c r="C12841">
        <v>1</v>
      </c>
      <c r="D12841">
        <v>0</v>
      </c>
      <c r="E12841">
        <v>1</v>
      </c>
      <c r="F12841">
        <v>0</v>
      </c>
      <c r="G12841">
        <v>0</v>
      </c>
      <c r="H12841">
        <v>1</v>
      </c>
    </row>
    <row r="12842" spans="1:8" x14ac:dyDescent="0.25">
      <c r="A12842" t="s">
        <v>177</v>
      </c>
      <c r="B12842">
        <v>17144</v>
      </c>
      <c r="C12842">
        <v>1</v>
      </c>
      <c r="D12842">
        <v>0</v>
      </c>
      <c r="E12842">
        <v>1</v>
      </c>
      <c r="F12842">
        <v>0</v>
      </c>
      <c r="G12842">
        <v>0</v>
      </c>
      <c r="H12842">
        <v>2</v>
      </c>
    </row>
    <row r="12843" spans="1:8" x14ac:dyDescent="0.25">
      <c r="A12843" t="s">
        <v>177</v>
      </c>
      <c r="B12843">
        <v>17175</v>
      </c>
      <c r="C12843">
        <v>2</v>
      </c>
      <c r="D12843">
        <v>2</v>
      </c>
      <c r="E12843">
        <v>3</v>
      </c>
      <c r="F12843">
        <v>734</v>
      </c>
      <c r="G12843">
        <v>0</v>
      </c>
      <c r="H12843">
        <v>2291</v>
      </c>
    </row>
    <row r="12844" spans="1:8" x14ac:dyDescent="0.25">
      <c r="A12844" t="s">
        <v>177</v>
      </c>
      <c r="B12844">
        <v>17176</v>
      </c>
      <c r="C12844">
        <v>1</v>
      </c>
      <c r="D12844">
        <v>0</v>
      </c>
      <c r="E12844">
        <v>1</v>
      </c>
      <c r="F12844">
        <v>0</v>
      </c>
      <c r="G12844">
        <v>0</v>
      </c>
      <c r="H12844">
        <v>2</v>
      </c>
    </row>
    <row r="12845" spans="1:8" x14ac:dyDescent="0.25">
      <c r="A12845" t="s">
        <v>177</v>
      </c>
      <c r="B12845">
        <v>17177</v>
      </c>
      <c r="C12845">
        <v>1</v>
      </c>
      <c r="D12845">
        <v>0</v>
      </c>
      <c r="E12845">
        <v>1</v>
      </c>
      <c r="F12845">
        <v>0</v>
      </c>
      <c r="G12845">
        <v>0</v>
      </c>
      <c r="H12845">
        <v>1</v>
      </c>
    </row>
    <row r="12846" spans="1:8" x14ac:dyDescent="0.25">
      <c r="A12846" t="s">
        <v>177</v>
      </c>
      <c r="B12846">
        <v>17178</v>
      </c>
      <c r="C12846">
        <v>1</v>
      </c>
      <c r="D12846">
        <v>0</v>
      </c>
      <c r="E12846">
        <v>1</v>
      </c>
      <c r="F12846">
        <v>0</v>
      </c>
      <c r="G12846">
        <v>0</v>
      </c>
      <c r="H12846">
        <v>2</v>
      </c>
    </row>
    <row r="12847" spans="1:8" x14ac:dyDescent="0.25">
      <c r="A12847" t="s">
        <v>177</v>
      </c>
      <c r="B12847">
        <v>17210</v>
      </c>
      <c r="C12847">
        <v>2</v>
      </c>
      <c r="D12847">
        <v>2</v>
      </c>
      <c r="E12847">
        <v>3</v>
      </c>
      <c r="F12847">
        <v>734</v>
      </c>
      <c r="G12847">
        <v>0</v>
      </c>
      <c r="H12847">
        <v>2328</v>
      </c>
    </row>
    <row r="12848" spans="1:8" x14ac:dyDescent="0.25">
      <c r="A12848" t="s">
        <v>177</v>
      </c>
      <c r="B12848">
        <v>17211</v>
      </c>
      <c r="C12848">
        <v>1</v>
      </c>
      <c r="D12848">
        <v>0</v>
      </c>
      <c r="E12848">
        <v>1</v>
      </c>
      <c r="F12848">
        <v>0</v>
      </c>
      <c r="G12848">
        <v>0</v>
      </c>
      <c r="H12848">
        <v>2</v>
      </c>
    </row>
    <row r="12849" spans="1:8" x14ac:dyDescent="0.25">
      <c r="A12849" t="s">
        <v>177</v>
      </c>
      <c r="B12849">
        <v>17212</v>
      </c>
      <c r="C12849">
        <v>1</v>
      </c>
      <c r="D12849">
        <v>0</v>
      </c>
      <c r="E12849">
        <v>1</v>
      </c>
      <c r="F12849">
        <v>0</v>
      </c>
      <c r="G12849">
        <v>0</v>
      </c>
      <c r="H12849">
        <v>2</v>
      </c>
    </row>
    <row r="12850" spans="1:8" x14ac:dyDescent="0.25">
      <c r="A12850" t="s">
        <v>177</v>
      </c>
      <c r="B12850">
        <v>17213</v>
      </c>
      <c r="C12850">
        <v>1</v>
      </c>
      <c r="D12850">
        <v>0</v>
      </c>
      <c r="E12850">
        <v>1</v>
      </c>
      <c r="F12850">
        <v>0</v>
      </c>
      <c r="G12850">
        <v>0</v>
      </c>
      <c r="H12850">
        <v>2</v>
      </c>
    </row>
    <row r="12851" spans="1:8" x14ac:dyDescent="0.25">
      <c r="A12851" t="s">
        <v>177</v>
      </c>
      <c r="B12851">
        <v>17246</v>
      </c>
      <c r="C12851">
        <v>2</v>
      </c>
      <c r="D12851">
        <v>2</v>
      </c>
      <c r="E12851">
        <v>3</v>
      </c>
      <c r="F12851">
        <v>734</v>
      </c>
      <c r="G12851">
        <v>0</v>
      </c>
      <c r="H12851">
        <v>2274</v>
      </c>
    </row>
    <row r="12852" spans="1:8" x14ac:dyDescent="0.25">
      <c r="A12852" t="s">
        <v>177</v>
      </c>
      <c r="B12852">
        <v>17247</v>
      </c>
      <c r="C12852">
        <v>1</v>
      </c>
      <c r="D12852">
        <v>0</v>
      </c>
      <c r="E12852">
        <v>1</v>
      </c>
      <c r="F12852">
        <v>0</v>
      </c>
      <c r="G12852">
        <v>0</v>
      </c>
      <c r="H12852">
        <v>1</v>
      </c>
    </row>
    <row r="12853" spans="1:8" x14ac:dyDescent="0.25">
      <c r="A12853" t="s">
        <v>177</v>
      </c>
      <c r="B12853">
        <v>17248</v>
      </c>
      <c r="C12853">
        <v>1</v>
      </c>
      <c r="D12853">
        <v>0</v>
      </c>
      <c r="E12853">
        <v>1</v>
      </c>
      <c r="F12853">
        <v>0</v>
      </c>
      <c r="G12853">
        <v>0</v>
      </c>
      <c r="H12853">
        <v>1</v>
      </c>
    </row>
    <row r="12854" spans="1:8" x14ac:dyDescent="0.25">
      <c r="A12854" t="s">
        <v>177</v>
      </c>
      <c r="B12854">
        <v>17249</v>
      </c>
      <c r="C12854">
        <v>1</v>
      </c>
      <c r="D12854">
        <v>0</v>
      </c>
      <c r="E12854">
        <v>1</v>
      </c>
      <c r="F12854">
        <v>0</v>
      </c>
      <c r="G12854">
        <v>0</v>
      </c>
      <c r="H12854">
        <v>1</v>
      </c>
    </row>
    <row r="12855" spans="1:8" x14ac:dyDescent="0.25">
      <c r="A12855" t="s">
        <v>177</v>
      </c>
      <c r="B12855">
        <v>17283</v>
      </c>
      <c r="C12855">
        <v>2</v>
      </c>
      <c r="D12855">
        <v>2</v>
      </c>
      <c r="E12855">
        <v>3</v>
      </c>
      <c r="F12855">
        <v>734</v>
      </c>
      <c r="G12855">
        <v>0</v>
      </c>
      <c r="H12855">
        <v>2279</v>
      </c>
    </row>
    <row r="12856" spans="1:8" x14ac:dyDescent="0.25">
      <c r="A12856" t="s">
        <v>177</v>
      </c>
      <c r="B12856">
        <v>17284</v>
      </c>
      <c r="C12856">
        <v>1</v>
      </c>
      <c r="D12856">
        <v>0</v>
      </c>
      <c r="E12856">
        <v>1</v>
      </c>
      <c r="F12856">
        <v>0</v>
      </c>
      <c r="G12856">
        <v>0</v>
      </c>
      <c r="H12856">
        <v>2</v>
      </c>
    </row>
    <row r="12857" spans="1:8" x14ac:dyDescent="0.25">
      <c r="A12857" t="s">
        <v>177</v>
      </c>
      <c r="B12857">
        <v>17285</v>
      </c>
      <c r="C12857">
        <v>1</v>
      </c>
      <c r="D12857">
        <v>0</v>
      </c>
      <c r="E12857">
        <v>1</v>
      </c>
      <c r="F12857">
        <v>0</v>
      </c>
      <c r="G12857">
        <v>0</v>
      </c>
      <c r="H12857">
        <v>1</v>
      </c>
    </row>
    <row r="12858" spans="1:8" x14ac:dyDescent="0.25">
      <c r="A12858" t="s">
        <v>177</v>
      </c>
      <c r="B12858">
        <v>17286</v>
      </c>
      <c r="C12858">
        <v>1</v>
      </c>
      <c r="D12858">
        <v>0</v>
      </c>
      <c r="E12858">
        <v>1</v>
      </c>
      <c r="F12858">
        <v>0</v>
      </c>
      <c r="G12858">
        <v>0</v>
      </c>
      <c r="H12858">
        <v>2</v>
      </c>
    </row>
    <row r="12859" spans="1:8" x14ac:dyDescent="0.25">
      <c r="A12859" t="s">
        <v>177</v>
      </c>
      <c r="B12859">
        <v>17320</v>
      </c>
      <c r="C12859">
        <v>2</v>
      </c>
      <c r="D12859">
        <v>2</v>
      </c>
      <c r="E12859">
        <v>3</v>
      </c>
      <c r="F12859">
        <v>734</v>
      </c>
      <c r="G12859">
        <v>0</v>
      </c>
      <c r="H12859">
        <v>2332</v>
      </c>
    </row>
    <row r="12860" spans="1:8" x14ac:dyDescent="0.25">
      <c r="A12860" t="s">
        <v>177</v>
      </c>
      <c r="B12860">
        <v>17321</v>
      </c>
      <c r="C12860">
        <v>1</v>
      </c>
      <c r="D12860">
        <v>0</v>
      </c>
      <c r="E12860">
        <v>1</v>
      </c>
      <c r="F12860">
        <v>0</v>
      </c>
      <c r="G12860">
        <v>0</v>
      </c>
      <c r="H12860">
        <v>1</v>
      </c>
    </row>
    <row r="12861" spans="1:8" x14ac:dyDescent="0.25">
      <c r="A12861" t="s">
        <v>177</v>
      </c>
      <c r="B12861">
        <v>17322</v>
      </c>
      <c r="C12861">
        <v>1</v>
      </c>
      <c r="D12861">
        <v>0</v>
      </c>
      <c r="E12861">
        <v>1</v>
      </c>
      <c r="F12861">
        <v>0</v>
      </c>
      <c r="G12861">
        <v>0</v>
      </c>
      <c r="H12861">
        <v>1</v>
      </c>
    </row>
    <row r="12862" spans="1:8" x14ac:dyDescent="0.25">
      <c r="A12862" t="s">
        <v>177</v>
      </c>
      <c r="B12862">
        <v>17323</v>
      </c>
      <c r="C12862">
        <v>1</v>
      </c>
      <c r="D12862">
        <v>0</v>
      </c>
      <c r="E12862">
        <v>1</v>
      </c>
      <c r="F12862">
        <v>0</v>
      </c>
      <c r="G12862">
        <v>0</v>
      </c>
      <c r="H12862">
        <v>1</v>
      </c>
    </row>
    <row r="12863" spans="1:8" x14ac:dyDescent="0.25">
      <c r="A12863" t="s">
        <v>177</v>
      </c>
      <c r="B12863">
        <v>17358</v>
      </c>
      <c r="C12863">
        <v>2</v>
      </c>
      <c r="D12863">
        <v>2</v>
      </c>
      <c r="E12863">
        <v>3</v>
      </c>
      <c r="F12863">
        <v>734</v>
      </c>
      <c r="G12863">
        <v>0</v>
      </c>
      <c r="H12863">
        <v>2304</v>
      </c>
    </row>
    <row r="12864" spans="1:8" x14ac:dyDescent="0.25">
      <c r="A12864" t="s">
        <v>177</v>
      </c>
      <c r="B12864">
        <v>17359</v>
      </c>
      <c r="C12864">
        <v>1</v>
      </c>
      <c r="D12864">
        <v>0</v>
      </c>
      <c r="E12864">
        <v>1</v>
      </c>
      <c r="F12864">
        <v>0</v>
      </c>
      <c r="G12864">
        <v>0</v>
      </c>
      <c r="H12864">
        <v>1</v>
      </c>
    </row>
    <row r="12865" spans="1:8" x14ac:dyDescent="0.25">
      <c r="A12865" t="s">
        <v>177</v>
      </c>
      <c r="B12865">
        <v>17360</v>
      </c>
      <c r="C12865">
        <v>1</v>
      </c>
      <c r="D12865">
        <v>0</v>
      </c>
      <c r="E12865">
        <v>1</v>
      </c>
      <c r="F12865">
        <v>0</v>
      </c>
      <c r="G12865">
        <v>0</v>
      </c>
      <c r="H12865">
        <v>1</v>
      </c>
    </row>
    <row r="12866" spans="1:8" x14ac:dyDescent="0.25">
      <c r="A12866" t="s">
        <v>177</v>
      </c>
      <c r="B12866">
        <v>17361</v>
      </c>
      <c r="C12866">
        <v>1</v>
      </c>
      <c r="D12866">
        <v>0</v>
      </c>
      <c r="E12866">
        <v>1</v>
      </c>
      <c r="F12866">
        <v>0</v>
      </c>
      <c r="G12866">
        <v>0</v>
      </c>
      <c r="H12866">
        <v>1</v>
      </c>
    </row>
    <row r="12867" spans="1:8" x14ac:dyDescent="0.25">
      <c r="A12867" t="s">
        <v>177</v>
      </c>
      <c r="B12867">
        <v>17370</v>
      </c>
      <c r="C12867">
        <v>2</v>
      </c>
      <c r="D12867">
        <v>2</v>
      </c>
      <c r="E12867">
        <v>3</v>
      </c>
      <c r="F12867">
        <v>734</v>
      </c>
      <c r="G12867">
        <v>0</v>
      </c>
      <c r="H12867">
        <v>2290</v>
      </c>
    </row>
    <row r="12868" spans="1:8" x14ac:dyDescent="0.25">
      <c r="A12868" t="s">
        <v>177</v>
      </c>
      <c r="B12868">
        <v>17371</v>
      </c>
      <c r="C12868">
        <v>1</v>
      </c>
      <c r="D12868">
        <v>0</v>
      </c>
      <c r="E12868">
        <v>1</v>
      </c>
      <c r="F12868">
        <v>0</v>
      </c>
      <c r="G12868">
        <v>0</v>
      </c>
      <c r="H12868">
        <v>1</v>
      </c>
    </row>
    <row r="12869" spans="1:8" x14ac:dyDescent="0.25">
      <c r="A12869" t="s">
        <v>177</v>
      </c>
      <c r="B12869">
        <v>17372</v>
      </c>
      <c r="C12869">
        <v>1</v>
      </c>
      <c r="D12869">
        <v>0</v>
      </c>
      <c r="E12869">
        <v>1</v>
      </c>
      <c r="F12869">
        <v>0</v>
      </c>
      <c r="G12869">
        <v>0</v>
      </c>
      <c r="H12869">
        <v>1</v>
      </c>
    </row>
    <row r="12870" spans="1:8" x14ac:dyDescent="0.25">
      <c r="A12870" t="s">
        <v>177</v>
      </c>
      <c r="B12870">
        <v>17373</v>
      </c>
      <c r="C12870">
        <v>1</v>
      </c>
      <c r="D12870">
        <v>0</v>
      </c>
      <c r="E12870">
        <v>1</v>
      </c>
      <c r="F12870">
        <v>0</v>
      </c>
      <c r="G12870">
        <v>0</v>
      </c>
      <c r="H12870">
        <v>1</v>
      </c>
    </row>
    <row r="12871" spans="1:8" x14ac:dyDescent="0.25">
      <c r="A12871" t="s">
        <v>177</v>
      </c>
      <c r="B12871">
        <v>17374</v>
      </c>
      <c r="C12871">
        <v>2</v>
      </c>
      <c r="D12871">
        <v>2</v>
      </c>
      <c r="E12871">
        <v>3</v>
      </c>
      <c r="F12871">
        <v>734</v>
      </c>
      <c r="G12871">
        <v>0</v>
      </c>
      <c r="H12871">
        <v>2278</v>
      </c>
    </row>
    <row r="12872" spans="1:8" x14ac:dyDescent="0.25">
      <c r="A12872" t="s">
        <v>177</v>
      </c>
      <c r="B12872">
        <v>17375</v>
      </c>
      <c r="C12872">
        <v>1</v>
      </c>
      <c r="D12872">
        <v>0</v>
      </c>
      <c r="E12872">
        <v>1</v>
      </c>
      <c r="F12872">
        <v>0</v>
      </c>
      <c r="G12872">
        <v>0</v>
      </c>
      <c r="H12872">
        <v>2</v>
      </c>
    </row>
    <row r="12873" spans="1:8" x14ac:dyDescent="0.25">
      <c r="A12873" t="s">
        <v>177</v>
      </c>
      <c r="B12873">
        <v>17376</v>
      </c>
      <c r="C12873">
        <v>1</v>
      </c>
      <c r="D12873">
        <v>0</v>
      </c>
      <c r="E12873">
        <v>1</v>
      </c>
      <c r="F12873">
        <v>0</v>
      </c>
      <c r="G12873">
        <v>0</v>
      </c>
      <c r="H12873">
        <v>2</v>
      </c>
    </row>
    <row r="12874" spans="1:8" x14ac:dyDescent="0.25">
      <c r="A12874" t="s">
        <v>177</v>
      </c>
      <c r="B12874">
        <v>17377</v>
      </c>
      <c r="C12874">
        <v>1</v>
      </c>
      <c r="D12874">
        <v>0</v>
      </c>
      <c r="E12874">
        <v>1</v>
      </c>
      <c r="F12874">
        <v>0</v>
      </c>
      <c r="G12874">
        <v>0</v>
      </c>
      <c r="H12874">
        <v>1</v>
      </c>
    </row>
    <row r="12875" spans="1:8" x14ac:dyDescent="0.25">
      <c r="A12875" t="s">
        <v>177</v>
      </c>
      <c r="B12875">
        <v>17387</v>
      </c>
      <c r="C12875">
        <v>2</v>
      </c>
      <c r="D12875">
        <v>2</v>
      </c>
      <c r="E12875">
        <v>3</v>
      </c>
      <c r="F12875">
        <v>734</v>
      </c>
      <c r="G12875">
        <v>0</v>
      </c>
      <c r="H12875">
        <v>2294</v>
      </c>
    </row>
    <row r="12876" spans="1:8" x14ac:dyDescent="0.25">
      <c r="A12876" t="s">
        <v>177</v>
      </c>
      <c r="B12876">
        <v>17388</v>
      </c>
      <c r="C12876">
        <v>1</v>
      </c>
      <c r="D12876">
        <v>0</v>
      </c>
      <c r="E12876">
        <v>1</v>
      </c>
      <c r="F12876">
        <v>0</v>
      </c>
      <c r="G12876">
        <v>0</v>
      </c>
      <c r="H12876">
        <v>2</v>
      </c>
    </row>
    <row r="12877" spans="1:8" x14ac:dyDescent="0.25">
      <c r="A12877" t="s">
        <v>177</v>
      </c>
      <c r="B12877">
        <v>17389</v>
      </c>
      <c r="C12877">
        <v>1</v>
      </c>
      <c r="D12877">
        <v>0</v>
      </c>
      <c r="E12877">
        <v>1</v>
      </c>
      <c r="F12877">
        <v>0</v>
      </c>
      <c r="G12877">
        <v>0</v>
      </c>
      <c r="H12877">
        <v>1</v>
      </c>
    </row>
    <row r="12878" spans="1:8" x14ac:dyDescent="0.25">
      <c r="A12878" t="s">
        <v>177</v>
      </c>
      <c r="B12878">
        <v>17390</v>
      </c>
      <c r="C12878">
        <v>1</v>
      </c>
      <c r="D12878">
        <v>0</v>
      </c>
      <c r="E12878">
        <v>1</v>
      </c>
      <c r="F12878">
        <v>0</v>
      </c>
      <c r="G12878">
        <v>0</v>
      </c>
      <c r="H12878">
        <v>2</v>
      </c>
    </row>
    <row r="12879" spans="1:8" x14ac:dyDescent="0.25">
      <c r="A12879" t="s">
        <v>177</v>
      </c>
      <c r="B12879">
        <v>17391</v>
      </c>
      <c r="C12879">
        <v>2</v>
      </c>
      <c r="D12879">
        <v>2</v>
      </c>
      <c r="E12879">
        <v>3</v>
      </c>
      <c r="F12879">
        <v>734</v>
      </c>
      <c r="G12879">
        <v>0</v>
      </c>
      <c r="H12879">
        <v>2280</v>
      </c>
    </row>
    <row r="12880" spans="1:8" x14ac:dyDescent="0.25">
      <c r="A12880" t="s">
        <v>177</v>
      </c>
      <c r="B12880">
        <v>17392</v>
      </c>
      <c r="C12880">
        <v>1</v>
      </c>
      <c r="D12880">
        <v>0</v>
      </c>
      <c r="E12880">
        <v>1</v>
      </c>
      <c r="F12880">
        <v>0</v>
      </c>
      <c r="G12880">
        <v>0</v>
      </c>
      <c r="H12880">
        <v>2</v>
      </c>
    </row>
    <row r="12881" spans="1:8" x14ac:dyDescent="0.25">
      <c r="A12881" t="s">
        <v>177</v>
      </c>
      <c r="B12881">
        <v>17393</v>
      </c>
      <c r="C12881">
        <v>1</v>
      </c>
      <c r="D12881">
        <v>0</v>
      </c>
      <c r="E12881">
        <v>1</v>
      </c>
      <c r="F12881">
        <v>0</v>
      </c>
      <c r="G12881">
        <v>0</v>
      </c>
      <c r="H12881">
        <v>2</v>
      </c>
    </row>
    <row r="12882" spans="1:8" x14ac:dyDescent="0.25">
      <c r="A12882" t="s">
        <v>177</v>
      </c>
      <c r="B12882">
        <v>17394</v>
      </c>
      <c r="C12882">
        <v>1</v>
      </c>
      <c r="D12882">
        <v>0</v>
      </c>
      <c r="E12882">
        <v>1</v>
      </c>
      <c r="F12882">
        <v>0</v>
      </c>
      <c r="G12882">
        <v>0</v>
      </c>
      <c r="H12882">
        <v>2</v>
      </c>
    </row>
    <row r="12883" spans="1:8" x14ac:dyDescent="0.25">
      <c r="A12883" t="s">
        <v>177</v>
      </c>
      <c r="B12883">
        <v>17403</v>
      </c>
      <c r="C12883">
        <v>2</v>
      </c>
      <c r="D12883">
        <v>2</v>
      </c>
      <c r="E12883">
        <v>3</v>
      </c>
      <c r="F12883">
        <v>734</v>
      </c>
      <c r="G12883">
        <v>0</v>
      </c>
      <c r="H12883">
        <v>2326</v>
      </c>
    </row>
    <row r="12884" spans="1:8" x14ac:dyDescent="0.25">
      <c r="A12884" t="s">
        <v>177</v>
      </c>
      <c r="B12884">
        <v>17404</v>
      </c>
      <c r="C12884">
        <v>1</v>
      </c>
      <c r="D12884">
        <v>0</v>
      </c>
      <c r="E12884">
        <v>1</v>
      </c>
      <c r="F12884">
        <v>0</v>
      </c>
      <c r="G12884">
        <v>0</v>
      </c>
      <c r="H12884">
        <v>2</v>
      </c>
    </row>
    <row r="12885" spans="1:8" x14ac:dyDescent="0.25">
      <c r="A12885" t="s">
        <v>177</v>
      </c>
      <c r="B12885">
        <v>17405</v>
      </c>
      <c r="C12885">
        <v>1</v>
      </c>
      <c r="D12885">
        <v>0</v>
      </c>
      <c r="E12885">
        <v>1</v>
      </c>
      <c r="F12885">
        <v>0</v>
      </c>
      <c r="G12885">
        <v>0</v>
      </c>
      <c r="H12885">
        <v>1</v>
      </c>
    </row>
    <row r="12886" spans="1:8" x14ac:dyDescent="0.25">
      <c r="A12886" t="s">
        <v>177</v>
      </c>
      <c r="B12886">
        <v>17406</v>
      </c>
      <c r="C12886">
        <v>1</v>
      </c>
      <c r="D12886">
        <v>0</v>
      </c>
      <c r="E12886">
        <v>1</v>
      </c>
      <c r="F12886">
        <v>0</v>
      </c>
      <c r="G12886">
        <v>0</v>
      </c>
      <c r="H12886">
        <v>2</v>
      </c>
    </row>
    <row r="12887" spans="1:8" x14ac:dyDescent="0.25">
      <c r="A12887" t="s">
        <v>177</v>
      </c>
      <c r="B12887">
        <v>17407</v>
      </c>
      <c r="C12887">
        <v>2</v>
      </c>
      <c r="D12887">
        <v>2</v>
      </c>
      <c r="E12887">
        <v>3</v>
      </c>
      <c r="F12887">
        <v>734</v>
      </c>
      <c r="G12887">
        <v>0</v>
      </c>
      <c r="H12887">
        <v>2301</v>
      </c>
    </row>
    <row r="12888" spans="1:8" x14ac:dyDescent="0.25">
      <c r="A12888" t="s">
        <v>177</v>
      </c>
      <c r="B12888">
        <v>17408</v>
      </c>
      <c r="C12888">
        <v>1</v>
      </c>
      <c r="D12888">
        <v>0</v>
      </c>
      <c r="E12888">
        <v>1</v>
      </c>
      <c r="F12888">
        <v>0</v>
      </c>
      <c r="G12888">
        <v>0</v>
      </c>
      <c r="H12888">
        <v>2</v>
      </c>
    </row>
    <row r="12889" spans="1:8" x14ac:dyDescent="0.25">
      <c r="A12889" t="s">
        <v>177</v>
      </c>
      <c r="B12889">
        <v>17409</v>
      </c>
      <c r="C12889">
        <v>1</v>
      </c>
      <c r="D12889">
        <v>0</v>
      </c>
      <c r="E12889">
        <v>1</v>
      </c>
      <c r="F12889">
        <v>0</v>
      </c>
      <c r="G12889">
        <v>0</v>
      </c>
      <c r="H12889">
        <v>1</v>
      </c>
    </row>
    <row r="12890" spans="1:8" x14ac:dyDescent="0.25">
      <c r="A12890" t="s">
        <v>177</v>
      </c>
      <c r="B12890">
        <v>17410</v>
      </c>
      <c r="C12890">
        <v>1</v>
      </c>
      <c r="D12890">
        <v>0</v>
      </c>
      <c r="E12890">
        <v>1</v>
      </c>
      <c r="F12890">
        <v>0</v>
      </c>
      <c r="G12890">
        <v>0</v>
      </c>
      <c r="H12890">
        <v>2</v>
      </c>
    </row>
    <row r="12891" spans="1:8" x14ac:dyDescent="0.25">
      <c r="A12891" t="s">
        <v>177</v>
      </c>
      <c r="B12891">
        <v>17421</v>
      </c>
      <c r="C12891">
        <v>1</v>
      </c>
      <c r="D12891">
        <v>0</v>
      </c>
      <c r="E12891">
        <v>1</v>
      </c>
      <c r="F12891">
        <v>0</v>
      </c>
      <c r="G12891">
        <v>0</v>
      </c>
      <c r="H12891">
        <v>2</v>
      </c>
    </row>
    <row r="12892" spans="1:8" x14ac:dyDescent="0.25">
      <c r="A12892" t="s">
        <v>177</v>
      </c>
      <c r="B12892">
        <v>17422</v>
      </c>
      <c r="C12892">
        <v>2</v>
      </c>
      <c r="D12892">
        <v>2</v>
      </c>
      <c r="E12892">
        <v>3</v>
      </c>
      <c r="F12892">
        <v>734</v>
      </c>
      <c r="G12892">
        <v>0</v>
      </c>
      <c r="H12892">
        <v>2321</v>
      </c>
    </row>
    <row r="12893" spans="1:8" x14ac:dyDescent="0.25">
      <c r="A12893" t="s">
        <v>177</v>
      </c>
      <c r="B12893">
        <v>17423</v>
      </c>
      <c r="C12893">
        <v>1</v>
      </c>
      <c r="D12893">
        <v>0</v>
      </c>
      <c r="E12893">
        <v>1</v>
      </c>
      <c r="F12893">
        <v>0</v>
      </c>
      <c r="G12893">
        <v>0</v>
      </c>
      <c r="H12893">
        <v>2</v>
      </c>
    </row>
    <row r="12894" spans="1:8" x14ac:dyDescent="0.25">
      <c r="A12894" t="s">
        <v>177</v>
      </c>
      <c r="B12894">
        <v>17424</v>
      </c>
      <c r="C12894">
        <v>1</v>
      </c>
      <c r="D12894">
        <v>0</v>
      </c>
      <c r="E12894">
        <v>1</v>
      </c>
      <c r="F12894">
        <v>0</v>
      </c>
      <c r="G12894">
        <v>0</v>
      </c>
      <c r="H12894">
        <v>2</v>
      </c>
    </row>
    <row r="12895" spans="1:8" x14ac:dyDescent="0.25">
      <c r="A12895" t="s">
        <v>177</v>
      </c>
      <c r="B12895">
        <v>17425</v>
      </c>
      <c r="C12895">
        <v>1</v>
      </c>
      <c r="D12895">
        <v>0</v>
      </c>
      <c r="E12895">
        <v>1</v>
      </c>
      <c r="F12895">
        <v>0</v>
      </c>
      <c r="G12895">
        <v>0</v>
      </c>
      <c r="H12895">
        <v>2</v>
      </c>
    </row>
    <row r="12896" spans="1:8" x14ac:dyDescent="0.25">
      <c r="A12896" t="s">
        <v>177</v>
      </c>
      <c r="B12896">
        <v>17426</v>
      </c>
      <c r="C12896">
        <v>1</v>
      </c>
      <c r="D12896">
        <v>0</v>
      </c>
      <c r="E12896">
        <v>1</v>
      </c>
      <c r="F12896">
        <v>0</v>
      </c>
      <c r="G12896">
        <v>0</v>
      </c>
      <c r="H12896">
        <v>1</v>
      </c>
    </row>
    <row r="12897" spans="1:8" x14ac:dyDescent="0.25">
      <c r="A12897" t="s">
        <v>177</v>
      </c>
      <c r="B12897">
        <v>17427</v>
      </c>
      <c r="C12897">
        <v>2</v>
      </c>
      <c r="D12897">
        <v>2</v>
      </c>
      <c r="E12897">
        <v>3</v>
      </c>
      <c r="F12897">
        <v>734</v>
      </c>
      <c r="G12897">
        <v>0</v>
      </c>
      <c r="H12897">
        <v>2320</v>
      </c>
    </row>
    <row r="12898" spans="1:8" x14ac:dyDescent="0.25">
      <c r="A12898" t="s">
        <v>177</v>
      </c>
      <c r="B12898">
        <v>17428</v>
      </c>
      <c r="C12898">
        <v>1</v>
      </c>
      <c r="D12898">
        <v>0</v>
      </c>
      <c r="E12898">
        <v>1</v>
      </c>
      <c r="F12898">
        <v>0</v>
      </c>
      <c r="G12898">
        <v>0</v>
      </c>
      <c r="H12898">
        <v>1</v>
      </c>
    </row>
    <row r="12899" spans="1:8" x14ac:dyDescent="0.25">
      <c r="A12899" t="s">
        <v>177</v>
      </c>
      <c r="B12899">
        <v>17429</v>
      </c>
      <c r="C12899">
        <v>1</v>
      </c>
      <c r="D12899">
        <v>0</v>
      </c>
      <c r="E12899">
        <v>1</v>
      </c>
      <c r="F12899">
        <v>0</v>
      </c>
      <c r="G12899">
        <v>0</v>
      </c>
      <c r="H12899">
        <v>5</v>
      </c>
    </row>
    <row r="12900" spans="1:8" x14ac:dyDescent="0.25">
      <c r="A12900" t="s">
        <v>177</v>
      </c>
      <c r="B12900">
        <v>17430</v>
      </c>
      <c r="C12900">
        <v>1</v>
      </c>
      <c r="D12900">
        <v>0</v>
      </c>
      <c r="E12900">
        <v>1</v>
      </c>
      <c r="F12900">
        <v>0</v>
      </c>
      <c r="G12900">
        <v>0</v>
      </c>
      <c r="H12900">
        <v>1</v>
      </c>
    </row>
    <row r="12901" spans="1:8" x14ac:dyDescent="0.25">
      <c r="A12901" t="s">
        <v>177</v>
      </c>
      <c r="B12901">
        <v>17431</v>
      </c>
      <c r="C12901">
        <v>1</v>
      </c>
      <c r="D12901">
        <v>0</v>
      </c>
      <c r="E12901">
        <v>1</v>
      </c>
      <c r="F12901">
        <v>0</v>
      </c>
      <c r="G12901">
        <v>0</v>
      </c>
      <c r="H12901">
        <v>1</v>
      </c>
    </row>
    <row r="12902" spans="1:8" x14ac:dyDescent="0.25">
      <c r="A12902" t="s">
        <v>177</v>
      </c>
      <c r="B12902">
        <v>17432</v>
      </c>
      <c r="C12902">
        <v>2</v>
      </c>
      <c r="D12902">
        <v>2</v>
      </c>
      <c r="E12902">
        <v>3</v>
      </c>
      <c r="F12902">
        <v>734</v>
      </c>
      <c r="G12902">
        <v>0</v>
      </c>
      <c r="H12902">
        <v>225</v>
      </c>
    </row>
    <row r="12903" spans="1:8" x14ac:dyDescent="0.25">
      <c r="A12903" t="s">
        <v>177</v>
      </c>
      <c r="B12903">
        <v>17433</v>
      </c>
      <c r="C12903">
        <v>2</v>
      </c>
      <c r="D12903">
        <v>2</v>
      </c>
      <c r="E12903">
        <v>3</v>
      </c>
      <c r="F12903">
        <v>734</v>
      </c>
      <c r="G12903">
        <v>0</v>
      </c>
      <c r="H12903">
        <v>245</v>
      </c>
    </row>
    <row r="12904" spans="1:8" x14ac:dyDescent="0.25">
      <c r="A12904" t="s">
        <v>177</v>
      </c>
      <c r="B12904">
        <v>17443</v>
      </c>
      <c r="C12904">
        <v>2</v>
      </c>
      <c r="D12904">
        <v>2</v>
      </c>
      <c r="E12904">
        <v>3</v>
      </c>
      <c r="F12904">
        <v>734</v>
      </c>
      <c r="G12904">
        <v>0</v>
      </c>
      <c r="H12904">
        <v>2203</v>
      </c>
    </row>
    <row r="12905" spans="1:8" x14ac:dyDescent="0.25">
      <c r="A12905" t="s">
        <v>177</v>
      </c>
      <c r="B12905">
        <v>17444</v>
      </c>
      <c r="C12905">
        <v>1</v>
      </c>
      <c r="D12905">
        <v>0</v>
      </c>
      <c r="E12905">
        <v>1</v>
      </c>
      <c r="F12905">
        <v>0</v>
      </c>
      <c r="G12905">
        <v>0</v>
      </c>
      <c r="H12905">
        <v>1</v>
      </c>
    </row>
    <row r="12906" spans="1:8" x14ac:dyDescent="0.25">
      <c r="A12906" t="s">
        <v>177</v>
      </c>
      <c r="B12906">
        <v>17445</v>
      </c>
      <c r="C12906">
        <v>1</v>
      </c>
      <c r="D12906">
        <v>0</v>
      </c>
      <c r="E12906">
        <v>1</v>
      </c>
      <c r="F12906">
        <v>0</v>
      </c>
      <c r="G12906">
        <v>0</v>
      </c>
      <c r="H12906">
        <v>1</v>
      </c>
    </row>
    <row r="12907" spans="1:8" x14ac:dyDescent="0.25">
      <c r="A12907" t="s">
        <v>177</v>
      </c>
      <c r="B12907">
        <v>17446</v>
      </c>
      <c r="C12907">
        <v>1</v>
      </c>
      <c r="D12907">
        <v>0</v>
      </c>
      <c r="E12907">
        <v>1</v>
      </c>
      <c r="F12907">
        <v>0</v>
      </c>
      <c r="G12907">
        <v>0</v>
      </c>
      <c r="H12907">
        <v>1</v>
      </c>
    </row>
    <row r="12908" spans="1:8" x14ac:dyDescent="0.25">
      <c r="A12908" t="s">
        <v>177</v>
      </c>
      <c r="B12908">
        <v>17447</v>
      </c>
      <c r="C12908">
        <v>2</v>
      </c>
      <c r="D12908">
        <v>2</v>
      </c>
      <c r="E12908">
        <v>3</v>
      </c>
      <c r="F12908">
        <v>734</v>
      </c>
      <c r="G12908">
        <v>0</v>
      </c>
      <c r="H12908">
        <v>2257</v>
      </c>
    </row>
    <row r="12909" spans="1:8" x14ac:dyDescent="0.25">
      <c r="A12909" t="s">
        <v>177</v>
      </c>
      <c r="B12909">
        <v>17448</v>
      </c>
      <c r="C12909">
        <v>1</v>
      </c>
      <c r="D12909">
        <v>0</v>
      </c>
      <c r="E12909">
        <v>1</v>
      </c>
      <c r="F12909">
        <v>0</v>
      </c>
      <c r="G12909">
        <v>0</v>
      </c>
      <c r="H12909">
        <v>2</v>
      </c>
    </row>
    <row r="12910" spans="1:8" x14ac:dyDescent="0.25">
      <c r="A12910" t="s">
        <v>177</v>
      </c>
      <c r="B12910">
        <v>17449</v>
      </c>
      <c r="C12910">
        <v>1</v>
      </c>
      <c r="D12910">
        <v>0</v>
      </c>
      <c r="E12910">
        <v>1</v>
      </c>
      <c r="F12910">
        <v>0</v>
      </c>
      <c r="G12910">
        <v>0</v>
      </c>
      <c r="H12910">
        <v>2</v>
      </c>
    </row>
    <row r="12911" spans="1:8" x14ac:dyDescent="0.25">
      <c r="A12911" t="s">
        <v>177</v>
      </c>
      <c r="B12911">
        <v>17450</v>
      </c>
      <c r="C12911">
        <v>1</v>
      </c>
      <c r="D12911">
        <v>0</v>
      </c>
      <c r="E12911">
        <v>1</v>
      </c>
      <c r="F12911">
        <v>0</v>
      </c>
      <c r="G12911">
        <v>0</v>
      </c>
      <c r="H12911">
        <v>1</v>
      </c>
    </row>
    <row r="12912" spans="1:8" x14ac:dyDescent="0.25">
      <c r="A12912" t="s">
        <v>177</v>
      </c>
      <c r="B12912">
        <v>17461</v>
      </c>
      <c r="C12912">
        <v>2</v>
      </c>
      <c r="D12912">
        <v>2</v>
      </c>
      <c r="E12912">
        <v>3</v>
      </c>
      <c r="F12912">
        <v>734</v>
      </c>
      <c r="G12912">
        <v>0</v>
      </c>
      <c r="H12912">
        <v>2265</v>
      </c>
    </row>
    <row r="12913" spans="1:8" x14ac:dyDescent="0.25">
      <c r="A12913" t="s">
        <v>177</v>
      </c>
      <c r="B12913">
        <v>17462</v>
      </c>
      <c r="C12913">
        <v>1</v>
      </c>
      <c r="D12913">
        <v>0</v>
      </c>
      <c r="E12913">
        <v>1</v>
      </c>
      <c r="F12913">
        <v>0</v>
      </c>
      <c r="G12913">
        <v>0</v>
      </c>
      <c r="H12913">
        <v>2</v>
      </c>
    </row>
    <row r="12914" spans="1:8" x14ac:dyDescent="0.25">
      <c r="A12914" t="s">
        <v>177</v>
      </c>
      <c r="B12914">
        <v>17463</v>
      </c>
      <c r="C12914">
        <v>1</v>
      </c>
      <c r="D12914">
        <v>0</v>
      </c>
      <c r="E12914">
        <v>1</v>
      </c>
      <c r="F12914">
        <v>0</v>
      </c>
      <c r="G12914">
        <v>0</v>
      </c>
      <c r="H12914">
        <v>1</v>
      </c>
    </row>
    <row r="12915" spans="1:8" x14ac:dyDescent="0.25">
      <c r="A12915" t="s">
        <v>177</v>
      </c>
      <c r="B12915">
        <v>17464</v>
      </c>
      <c r="C12915">
        <v>1</v>
      </c>
      <c r="D12915">
        <v>0</v>
      </c>
      <c r="E12915">
        <v>1</v>
      </c>
      <c r="F12915">
        <v>0</v>
      </c>
      <c r="G12915">
        <v>0</v>
      </c>
      <c r="H12915">
        <v>1</v>
      </c>
    </row>
    <row r="12916" spans="1:8" x14ac:dyDescent="0.25">
      <c r="A12916" t="s">
        <v>177</v>
      </c>
      <c r="B12916">
        <v>17465</v>
      </c>
      <c r="C12916">
        <v>2</v>
      </c>
      <c r="D12916">
        <v>2</v>
      </c>
      <c r="E12916">
        <v>3</v>
      </c>
      <c r="F12916">
        <v>734</v>
      </c>
      <c r="G12916">
        <v>0</v>
      </c>
      <c r="H12916">
        <v>2281</v>
      </c>
    </row>
    <row r="12917" spans="1:8" x14ac:dyDescent="0.25">
      <c r="A12917" t="s">
        <v>177</v>
      </c>
      <c r="B12917">
        <v>17466</v>
      </c>
      <c r="C12917">
        <v>1</v>
      </c>
      <c r="D12917">
        <v>0</v>
      </c>
      <c r="E12917">
        <v>1</v>
      </c>
      <c r="F12917">
        <v>0</v>
      </c>
      <c r="G12917">
        <v>0</v>
      </c>
      <c r="H12917">
        <v>1</v>
      </c>
    </row>
    <row r="12918" spans="1:8" x14ac:dyDescent="0.25">
      <c r="A12918" t="s">
        <v>177</v>
      </c>
      <c r="B12918">
        <v>17467</v>
      </c>
      <c r="C12918">
        <v>1</v>
      </c>
      <c r="D12918">
        <v>0</v>
      </c>
      <c r="E12918">
        <v>1</v>
      </c>
      <c r="F12918">
        <v>0</v>
      </c>
      <c r="G12918">
        <v>0</v>
      </c>
      <c r="H12918">
        <v>1</v>
      </c>
    </row>
    <row r="12919" spans="1:8" x14ac:dyDescent="0.25">
      <c r="A12919" t="s">
        <v>177</v>
      </c>
      <c r="B12919">
        <v>17468</v>
      </c>
      <c r="C12919">
        <v>1</v>
      </c>
      <c r="D12919">
        <v>0</v>
      </c>
      <c r="E12919">
        <v>1</v>
      </c>
      <c r="F12919">
        <v>0</v>
      </c>
      <c r="G12919">
        <v>0</v>
      </c>
      <c r="H12919">
        <v>1</v>
      </c>
    </row>
    <row r="12920" spans="1:8" x14ac:dyDescent="0.25">
      <c r="A12920" t="s">
        <v>177</v>
      </c>
      <c r="B12920">
        <v>17480</v>
      </c>
      <c r="C12920">
        <v>2</v>
      </c>
      <c r="D12920">
        <v>2</v>
      </c>
      <c r="E12920">
        <v>3</v>
      </c>
      <c r="F12920">
        <v>734</v>
      </c>
      <c r="G12920">
        <v>0</v>
      </c>
      <c r="H12920">
        <v>2319</v>
      </c>
    </row>
    <row r="12921" spans="1:8" x14ac:dyDescent="0.25">
      <c r="A12921" t="s">
        <v>177</v>
      </c>
      <c r="B12921">
        <v>17481</v>
      </c>
      <c r="C12921">
        <v>1</v>
      </c>
      <c r="D12921">
        <v>0</v>
      </c>
      <c r="E12921">
        <v>1</v>
      </c>
      <c r="F12921">
        <v>0</v>
      </c>
      <c r="G12921">
        <v>0</v>
      </c>
      <c r="H12921">
        <v>2</v>
      </c>
    </row>
    <row r="12922" spans="1:8" x14ac:dyDescent="0.25">
      <c r="A12922" t="s">
        <v>177</v>
      </c>
      <c r="B12922">
        <v>17482</v>
      </c>
      <c r="C12922">
        <v>1</v>
      </c>
      <c r="D12922">
        <v>0</v>
      </c>
      <c r="E12922">
        <v>1</v>
      </c>
      <c r="F12922">
        <v>0</v>
      </c>
      <c r="G12922">
        <v>0</v>
      </c>
      <c r="H12922">
        <v>2</v>
      </c>
    </row>
    <row r="12923" spans="1:8" x14ac:dyDescent="0.25">
      <c r="A12923" t="s">
        <v>177</v>
      </c>
      <c r="B12923">
        <v>17483</v>
      </c>
      <c r="C12923">
        <v>1</v>
      </c>
      <c r="D12923">
        <v>0</v>
      </c>
      <c r="E12923">
        <v>1</v>
      </c>
      <c r="F12923">
        <v>0</v>
      </c>
      <c r="G12923">
        <v>0</v>
      </c>
      <c r="H12923">
        <v>2</v>
      </c>
    </row>
    <row r="12924" spans="1:8" x14ac:dyDescent="0.25">
      <c r="A12924" t="s">
        <v>177</v>
      </c>
      <c r="B12924">
        <v>17484</v>
      </c>
      <c r="C12924">
        <v>2</v>
      </c>
      <c r="D12924">
        <v>2</v>
      </c>
      <c r="E12924">
        <v>3</v>
      </c>
      <c r="F12924">
        <v>734</v>
      </c>
      <c r="G12924">
        <v>0</v>
      </c>
      <c r="H12924">
        <v>2275</v>
      </c>
    </row>
    <row r="12925" spans="1:8" x14ac:dyDescent="0.25">
      <c r="A12925" t="s">
        <v>177</v>
      </c>
      <c r="B12925">
        <v>17485</v>
      </c>
      <c r="C12925">
        <v>1</v>
      </c>
      <c r="D12925">
        <v>0</v>
      </c>
      <c r="E12925">
        <v>1</v>
      </c>
      <c r="F12925">
        <v>0</v>
      </c>
      <c r="G12925">
        <v>0</v>
      </c>
      <c r="H12925">
        <v>1</v>
      </c>
    </row>
    <row r="12926" spans="1:8" x14ac:dyDescent="0.25">
      <c r="A12926" t="s">
        <v>177</v>
      </c>
      <c r="B12926">
        <v>17486</v>
      </c>
      <c r="C12926">
        <v>1</v>
      </c>
      <c r="D12926">
        <v>0</v>
      </c>
      <c r="E12926">
        <v>1</v>
      </c>
      <c r="F12926">
        <v>0</v>
      </c>
      <c r="G12926">
        <v>0</v>
      </c>
      <c r="H12926">
        <v>1</v>
      </c>
    </row>
    <row r="12927" spans="1:8" x14ac:dyDescent="0.25">
      <c r="A12927" t="s">
        <v>177</v>
      </c>
      <c r="B12927">
        <v>17487</v>
      </c>
      <c r="C12927">
        <v>1</v>
      </c>
      <c r="D12927">
        <v>0</v>
      </c>
      <c r="E12927">
        <v>1</v>
      </c>
      <c r="F12927">
        <v>0</v>
      </c>
      <c r="G12927">
        <v>0</v>
      </c>
      <c r="H12927">
        <v>1</v>
      </c>
    </row>
    <row r="12928" spans="1:8" x14ac:dyDescent="0.25">
      <c r="A12928" t="s">
        <v>177</v>
      </c>
      <c r="B12928">
        <v>17495</v>
      </c>
      <c r="C12928">
        <v>2</v>
      </c>
      <c r="D12928">
        <v>2</v>
      </c>
      <c r="E12928">
        <v>3</v>
      </c>
      <c r="F12928">
        <v>734</v>
      </c>
      <c r="G12928">
        <v>0</v>
      </c>
      <c r="H12928">
        <v>2306</v>
      </c>
    </row>
    <row r="12929" spans="1:8" x14ac:dyDescent="0.25">
      <c r="A12929" t="s">
        <v>177</v>
      </c>
      <c r="B12929">
        <v>17496</v>
      </c>
      <c r="C12929">
        <v>1</v>
      </c>
      <c r="D12929">
        <v>0</v>
      </c>
      <c r="E12929">
        <v>1</v>
      </c>
      <c r="F12929">
        <v>0</v>
      </c>
      <c r="G12929">
        <v>0</v>
      </c>
      <c r="H12929">
        <v>1</v>
      </c>
    </row>
    <row r="12930" spans="1:8" x14ac:dyDescent="0.25">
      <c r="A12930" t="s">
        <v>177</v>
      </c>
      <c r="B12930">
        <v>17497</v>
      </c>
      <c r="C12930">
        <v>1</v>
      </c>
      <c r="D12930">
        <v>0</v>
      </c>
      <c r="E12930">
        <v>1</v>
      </c>
      <c r="F12930">
        <v>0</v>
      </c>
      <c r="G12930">
        <v>0</v>
      </c>
      <c r="H12930">
        <v>2</v>
      </c>
    </row>
    <row r="12931" spans="1:8" x14ac:dyDescent="0.25">
      <c r="A12931" t="s">
        <v>177</v>
      </c>
      <c r="B12931">
        <v>17498</v>
      </c>
      <c r="C12931">
        <v>1</v>
      </c>
      <c r="D12931">
        <v>0</v>
      </c>
      <c r="E12931">
        <v>1</v>
      </c>
      <c r="F12931">
        <v>0</v>
      </c>
      <c r="G12931">
        <v>0</v>
      </c>
      <c r="H12931">
        <v>1</v>
      </c>
    </row>
    <row r="12932" spans="1:8" x14ac:dyDescent="0.25">
      <c r="A12932" t="s">
        <v>177</v>
      </c>
      <c r="B12932">
        <v>17507</v>
      </c>
      <c r="C12932">
        <v>2</v>
      </c>
      <c r="D12932">
        <v>2</v>
      </c>
      <c r="E12932">
        <v>3</v>
      </c>
      <c r="F12932">
        <v>734</v>
      </c>
      <c r="G12932">
        <v>0</v>
      </c>
      <c r="H12932">
        <v>2313</v>
      </c>
    </row>
    <row r="12933" spans="1:8" x14ac:dyDescent="0.25">
      <c r="A12933" t="s">
        <v>177</v>
      </c>
      <c r="B12933">
        <v>17508</v>
      </c>
      <c r="C12933">
        <v>1</v>
      </c>
      <c r="D12933">
        <v>0</v>
      </c>
      <c r="E12933">
        <v>1</v>
      </c>
      <c r="F12933">
        <v>0</v>
      </c>
      <c r="G12933">
        <v>0</v>
      </c>
      <c r="H12933">
        <v>1</v>
      </c>
    </row>
    <row r="12934" spans="1:8" x14ac:dyDescent="0.25">
      <c r="A12934" t="s">
        <v>177</v>
      </c>
      <c r="B12934">
        <v>17509</v>
      </c>
      <c r="C12934">
        <v>1</v>
      </c>
      <c r="D12934">
        <v>0</v>
      </c>
      <c r="E12934">
        <v>1</v>
      </c>
      <c r="F12934">
        <v>0</v>
      </c>
      <c r="G12934">
        <v>0</v>
      </c>
      <c r="H12934">
        <v>1</v>
      </c>
    </row>
    <row r="12935" spans="1:8" x14ac:dyDescent="0.25">
      <c r="A12935" t="s">
        <v>177</v>
      </c>
      <c r="B12935">
        <v>17510</v>
      </c>
      <c r="C12935">
        <v>1</v>
      </c>
      <c r="D12935">
        <v>0</v>
      </c>
      <c r="E12935">
        <v>1</v>
      </c>
      <c r="F12935">
        <v>0</v>
      </c>
      <c r="G12935">
        <v>0</v>
      </c>
      <c r="H12935">
        <v>1</v>
      </c>
    </row>
    <row r="12936" spans="1:8" x14ac:dyDescent="0.25">
      <c r="A12936" t="s">
        <v>177</v>
      </c>
      <c r="B12936">
        <v>17518</v>
      </c>
      <c r="C12936">
        <v>2</v>
      </c>
      <c r="D12936">
        <v>2</v>
      </c>
      <c r="E12936">
        <v>3</v>
      </c>
      <c r="F12936">
        <v>734</v>
      </c>
      <c r="G12936">
        <v>0</v>
      </c>
      <c r="H12936">
        <v>2313</v>
      </c>
    </row>
    <row r="12937" spans="1:8" x14ac:dyDescent="0.25">
      <c r="A12937" t="s">
        <v>177</v>
      </c>
      <c r="B12937">
        <v>17519</v>
      </c>
      <c r="C12937">
        <v>1</v>
      </c>
      <c r="D12937">
        <v>0</v>
      </c>
      <c r="E12937">
        <v>1</v>
      </c>
      <c r="F12937">
        <v>0</v>
      </c>
      <c r="G12937">
        <v>0</v>
      </c>
      <c r="H12937">
        <v>1</v>
      </c>
    </row>
    <row r="12938" spans="1:8" x14ac:dyDescent="0.25">
      <c r="A12938" t="s">
        <v>177</v>
      </c>
      <c r="B12938">
        <v>17520</v>
      </c>
      <c r="C12938">
        <v>1</v>
      </c>
      <c r="D12938">
        <v>0</v>
      </c>
      <c r="E12938">
        <v>1</v>
      </c>
      <c r="F12938">
        <v>0</v>
      </c>
      <c r="G12938">
        <v>0</v>
      </c>
      <c r="H12938">
        <v>1</v>
      </c>
    </row>
    <row r="12939" spans="1:8" x14ac:dyDescent="0.25">
      <c r="A12939" t="s">
        <v>177</v>
      </c>
      <c r="B12939">
        <v>17521</v>
      </c>
      <c r="C12939">
        <v>1</v>
      </c>
      <c r="D12939">
        <v>0</v>
      </c>
      <c r="E12939">
        <v>1</v>
      </c>
      <c r="F12939">
        <v>0</v>
      </c>
      <c r="G12939">
        <v>0</v>
      </c>
      <c r="H12939">
        <v>1</v>
      </c>
    </row>
    <row r="12940" spans="1:8" x14ac:dyDescent="0.25">
      <c r="A12940" t="s">
        <v>177</v>
      </c>
      <c r="B12940">
        <v>17531</v>
      </c>
      <c r="C12940">
        <v>2</v>
      </c>
      <c r="D12940">
        <v>2</v>
      </c>
      <c r="E12940">
        <v>3</v>
      </c>
      <c r="F12940">
        <v>734</v>
      </c>
      <c r="G12940">
        <v>0</v>
      </c>
      <c r="H12940">
        <v>2336</v>
      </c>
    </row>
    <row r="12941" spans="1:8" x14ac:dyDescent="0.25">
      <c r="A12941" t="s">
        <v>177</v>
      </c>
      <c r="B12941">
        <v>17532</v>
      </c>
      <c r="C12941">
        <v>1</v>
      </c>
      <c r="D12941">
        <v>0</v>
      </c>
      <c r="E12941">
        <v>1</v>
      </c>
      <c r="F12941">
        <v>0</v>
      </c>
      <c r="G12941">
        <v>0</v>
      </c>
      <c r="H12941">
        <v>2</v>
      </c>
    </row>
    <row r="12942" spans="1:8" x14ac:dyDescent="0.25">
      <c r="A12942" t="s">
        <v>177</v>
      </c>
      <c r="B12942">
        <v>17533</v>
      </c>
      <c r="C12942">
        <v>1</v>
      </c>
      <c r="D12942">
        <v>0</v>
      </c>
      <c r="E12942">
        <v>1</v>
      </c>
      <c r="F12942">
        <v>0</v>
      </c>
      <c r="G12942">
        <v>0</v>
      </c>
      <c r="H12942">
        <v>2</v>
      </c>
    </row>
    <row r="12943" spans="1:8" x14ac:dyDescent="0.25">
      <c r="A12943" t="s">
        <v>177</v>
      </c>
      <c r="B12943">
        <v>17534</v>
      </c>
      <c r="C12943">
        <v>1</v>
      </c>
      <c r="D12943">
        <v>0</v>
      </c>
      <c r="E12943">
        <v>1</v>
      </c>
      <c r="F12943">
        <v>0</v>
      </c>
      <c r="G12943">
        <v>0</v>
      </c>
      <c r="H12943">
        <v>1</v>
      </c>
    </row>
    <row r="12944" spans="1:8" x14ac:dyDescent="0.25">
      <c r="A12944" t="s">
        <v>177</v>
      </c>
      <c r="B12944">
        <v>17535</v>
      </c>
      <c r="C12944">
        <v>1</v>
      </c>
      <c r="D12944">
        <v>0</v>
      </c>
      <c r="E12944">
        <v>1</v>
      </c>
      <c r="F12944">
        <v>0</v>
      </c>
      <c r="G12944">
        <v>0</v>
      </c>
      <c r="H12944">
        <v>1</v>
      </c>
    </row>
    <row r="12945" spans="1:8" x14ac:dyDescent="0.25">
      <c r="A12945" t="s">
        <v>177</v>
      </c>
      <c r="B12945">
        <v>17536</v>
      </c>
      <c r="C12945">
        <v>2</v>
      </c>
      <c r="D12945">
        <v>2</v>
      </c>
      <c r="E12945">
        <v>3</v>
      </c>
      <c r="F12945">
        <v>734</v>
      </c>
      <c r="G12945">
        <v>0</v>
      </c>
      <c r="H12945">
        <v>222</v>
      </c>
    </row>
    <row r="12946" spans="1:8" x14ac:dyDescent="0.25">
      <c r="A12946" t="s">
        <v>177</v>
      </c>
      <c r="B12946">
        <v>17537</v>
      </c>
      <c r="C12946">
        <v>2</v>
      </c>
      <c r="D12946">
        <v>2</v>
      </c>
      <c r="E12946">
        <v>3</v>
      </c>
      <c r="F12946">
        <v>734</v>
      </c>
      <c r="G12946">
        <v>0</v>
      </c>
      <c r="H12946">
        <v>243</v>
      </c>
    </row>
    <row r="12947" spans="1:8" x14ac:dyDescent="0.25">
      <c r="A12947" t="s">
        <v>177</v>
      </c>
      <c r="B12947">
        <v>17546</v>
      </c>
      <c r="C12947">
        <v>2</v>
      </c>
      <c r="D12947">
        <v>2</v>
      </c>
      <c r="E12947">
        <v>3</v>
      </c>
      <c r="F12947">
        <v>734</v>
      </c>
      <c r="G12947">
        <v>0</v>
      </c>
      <c r="H12947">
        <v>2203</v>
      </c>
    </row>
    <row r="12948" spans="1:8" x14ac:dyDescent="0.25">
      <c r="A12948" t="s">
        <v>177</v>
      </c>
      <c r="B12948">
        <v>17547</v>
      </c>
      <c r="C12948">
        <v>1</v>
      </c>
      <c r="D12948">
        <v>0</v>
      </c>
      <c r="E12948">
        <v>1</v>
      </c>
      <c r="F12948">
        <v>0</v>
      </c>
      <c r="G12948">
        <v>0</v>
      </c>
      <c r="H12948">
        <v>2</v>
      </c>
    </row>
    <row r="12949" spans="1:8" x14ac:dyDescent="0.25">
      <c r="A12949" t="s">
        <v>177</v>
      </c>
      <c r="B12949">
        <v>17548</v>
      </c>
      <c r="C12949">
        <v>1</v>
      </c>
      <c r="D12949">
        <v>0</v>
      </c>
      <c r="E12949">
        <v>1</v>
      </c>
      <c r="F12949">
        <v>0</v>
      </c>
      <c r="G12949">
        <v>0</v>
      </c>
      <c r="H12949">
        <v>2</v>
      </c>
    </row>
    <row r="12950" spans="1:8" x14ac:dyDescent="0.25">
      <c r="A12950" t="s">
        <v>177</v>
      </c>
      <c r="B12950">
        <v>17549</v>
      </c>
      <c r="C12950">
        <v>1</v>
      </c>
      <c r="D12950">
        <v>0</v>
      </c>
      <c r="E12950">
        <v>1</v>
      </c>
      <c r="F12950">
        <v>0</v>
      </c>
      <c r="G12950">
        <v>0</v>
      </c>
      <c r="H12950">
        <v>2</v>
      </c>
    </row>
    <row r="12951" spans="1:8" x14ac:dyDescent="0.25">
      <c r="A12951" t="s">
        <v>177</v>
      </c>
      <c r="B12951">
        <v>17577</v>
      </c>
      <c r="C12951">
        <v>1</v>
      </c>
      <c r="D12951">
        <v>0</v>
      </c>
      <c r="E12951">
        <v>1</v>
      </c>
      <c r="F12951">
        <v>0</v>
      </c>
      <c r="G12951">
        <v>0</v>
      </c>
      <c r="H12951">
        <v>1</v>
      </c>
    </row>
    <row r="12952" spans="1:8" x14ac:dyDescent="0.25">
      <c r="A12952" t="s">
        <v>177</v>
      </c>
      <c r="B12952">
        <v>17578</v>
      </c>
      <c r="C12952">
        <v>1</v>
      </c>
      <c r="D12952">
        <v>0</v>
      </c>
      <c r="E12952">
        <v>1</v>
      </c>
      <c r="F12952">
        <v>0</v>
      </c>
      <c r="G12952">
        <v>0</v>
      </c>
      <c r="H12952">
        <v>1</v>
      </c>
    </row>
    <row r="12953" spans="1:8" x14ac:dyDescent="0.25">
      <c r="A12953" t="s">
        <v>177</v>
      </c>
      <c r="B12953">
        <v>17579</v>
      </c>
      <c r="C12953">
        <v>1</v>
      </c>
      <c r="D12953">
        <v>0</v>
      </c>
      <c r="E12953">
        <v>1</v>
      </c>
      <c r="F12953">
        <v>0</v>
      </c>
      <c r="G12953">
        <v>0</v>
      </c>
      <c r="H12953">
        <v>2</v>
      </c>
    </row>
    <row r="12954" spans="1:8" x14ac:dyDescent="0.25">
      <c r="A12954" t="s">
        <v>177</v>
      </c>
      <c r="B12954">
        <v>17580</v>
      </c>
      <c r="C12954">
        <v>2</v>
      </c>
      <c r="D12954">
        <v>2</v>
      </c>
      <c r="E12954">
        <v>3</v>
      </c>
      <c r="F12954">
        <v>734</v>
      </c>
      <c r="G12954">
        <v>0</v>
      </c>
      <c r="H12954">
        <v>232</v>
      </c>
    </row>
    <row r="12955" spans="1:8" x14ac:dyDescent="0.25">
      <c r="A12955" t="s">
        <v>177</v>
      </c>
      <c r="B12955">
        <v>17581</v>
      </c>
      <c r="C12955">
        <v>2</v>
      </c>
      <c r="D12955">
        <v>2</v>
      </c>
      <c r="E12955">
        <v>3</v>
      </c>
      <c r="F12955">
        <v>734</v>
      </c>
      <c r="G12955">
        <v>0</v>
      </c>
      <c r="H12955">
        <v>255</v>
      </c>
    </row>
    <row r="12956" spans="1:8" x14ac:dyDescent="0.25">
      <c r="A12956" t="s">
        <v>177</v>
      </c>
      <c r="B12956">
        <v>17633</v>
      </c>
      <c r="C12956">
        <v>1</v>
      </c>
      <c r="D12956">
        <v>0</v>
      </c>
      <c r="E12956">
        <v>1</v>
      </c>
      <c r="F12956">
        <v>0</v>
      </c>
      <c r="G12956">
        <v>0</v>
      </c>
      <c r="H12956">
        <v>2</v>
      </c>
    </row>
    <row r="12957" spans="1:8" x14ac:dyDescent="0.25">
      <c r="A12957" t="s">
        <v>177</v>
      </c>
      <c r="B12957">
        <v>17634</v>
      </c>
      <c r="C12957">
        <v>1</v>
      </c>
      <c r="D12957">
        <v>0</v>
      </c>
      <c r="E12957">
        <v>1</v>
      </c>
      <c r="F12957">
        <v>0</v>
      </c>
      <c r="G12957">
        <v>0</v>
      </c>
      <c r="H12957">
        <v>2</v>
      </c>
    </row>
    <row r="12958" spans="1:8" x14ac:dyDescent="0.25">
      <c r="A12958" t="s">
        <v>177</v>
      </c>
      <c r="B12958">
        <v>17635</v>
      </c>
      <c r="C12958">
        <v>2</v>
      </c>
      <c r="D12958">
        <v>2</v>
      </c>
      <c r="E12958">
        <v>3</v>
      </c>
      <c r="F12958">
        <v>734</v>
      </c>
      <c r="G12958">
        <v>0</v>
      </c>
      <c r="H12958">
        <v>267</v>
      </c>
    </row>
    <row r="12959" spans="1:8" x14ac:dyDescent="0.25">
      <c r="A12959" t="s">
        <v>177</v>
      </c>
      <c r="B12959">
        <v>17636</v>
      </c>
      <c r="C12959">
        <v>2</v>
      </c>
      <c r="D12959">
        <v>2</v>
      </c>
      <c r="E12959">
        <v>3</v>
      </c>
      <c r="F12959">
        <v>734</v>
      </c>
      <c r="G12959">
        <v>0</v>
      </c>
      <c r="H12959">
        <v>250</v>
      </c>
    </row>
    <row r="12960" spans="1:8" x14ac:dyDescent="0.25">
      <c r="A12960" t="s">
        <v>177</v>
      </c>
      <c r="B12960">
        <v>17679</v>
      </c>
      <c r="C12960">
        <v>1</v>
      </c>
      <c r="D12960">
        <v>0</v>
      </c>
      <c r="E12960">
        <v>1</v>
      </c>
      <c r="F12960">
        <v>0</v>
      </c>
      <c r="G12960">
        <v>0</v>
      </c>
      <c r="H12960">
        <v>3</v>
      </c>
    </row>
    <row r="12961" spans="1:8" x14ac:dyDescent="0.25">
      <c r="A12961" t="s">
        <v>177</v>
      </c>
      <c r="B12961">
        <v>17680</v>
      </c>
      <c r="C12961">
        <v>2</v>
      </c>
      <c r="D12961">
        <v>2</v>
      </c>
      <c r="E12961">
        <v>3</v>
      </c>
      <c r="F12961">
        <v>734</v>
      </c>
      <c r="G12961">
        <v>0</v>
      </c>
      <c r="H12961">
        <v>2143</v>
      </c>
    </row>
    <row r="12962" spans="1:8" x14ac:dyDescent="0.25">
      <c r="A12962" t="s">
        <v>177</v>
      </c>
      <c r="B12962">
        <v>17681</v>
      </c>
      <c r="C12962">
        <v>2</v>
      </c>
      <c r="D12962">
        <v>2</v>
      </c>
      <c r="E12962">
        <v>3</v>
      </c>
      <c r="F12962">
        <v>734</v>
      </c>
      <c r="G12962">
        <v>0</v>
      </c>
      <c r="H12962">
        <v>2252</v>
      </c>
    </row>
    <row r="12963" spans="1:8" x14ac:dyDescent="0.25">
      <c r="A12963" t="s">
        <v>177</v>
      </c>
      <c r="B12963">
        <v>17709</v>
      </c>
      <c r="C12963">
        <v>1</v>
      </c>
      <c r="D12963">
        <v>0</v>
      </c>
      <c r="E12963">
        <v>1</v>
      </c>
      <c r="F12963">
        <v>0</v>
      </c>
      <c r="G12963">
        <v>0</v>
      </c>
      <c r="H12963">
        <v>2</v>
      </c>
    </row>
    <row r="12964" spans="1:8" x14ac:dyDescent="0.25">
      <c r="A12964" t="s">
        <v>177</v>
      </c>
      <c r="B12964">
        <v>17710</v>
      </c>
      <c r="C12964">
        <v>1</v>
      </c>
      <c r="D12964">
        <v>0</v>
      </c>
      <c r="E12964">
        <v>1</v>
      </c>
      <c r="F12964">
        <v>0</v>
      </c>
      <c r="G12964">
        <v>0</v>
      </c>
      <c r="H12964">
        <v>2</v>
      </c>
    </row>
    <row r="12965" spans="1:8" x14ac:dyDescent="0.25">
      <c r="A12965" t="s">
        <v>177</v>
      </c>
      <c r="B12965">
        <v>17711</v>
      </c>
      <c r="C12965">
        <v>1</v>
      </c>
      <c r="D12965">
        <v>0</v>
      </c>
      <c r="E12965">
        <v>1</v>
      </c>
      <c r="F12965">
        <v>0</v>
      </c>
      <c r="G12965">
        <v>0</v>
      </c>
      <c r="H12965">
        <v>2</v>
      </c>
    </row>
    <row r="12966" spans="1:8" x14ac:dyDescent="0.25">
      <c r="A12966" t="s">
        <v>177</v>
      </c>
      <c r="B12966">
        <v>17712</v>
      </c>
      <c r="C12966">
        <v>2</v>
      </c>
      <c r="D12966">
        <v>2</v>
      </c>
      <c r="E12966">
        <v>3</v>
      </c>
      <c r="F12966">
        <v>734</v>
      </c>
      <c r="G12966">
        <v>0</v>
      </c>
      <c r="H12966">
        <v>224</v>
      </c>
    </row>
    <row r="12967" spans="1:8" x14ac:dyDescent="0.25">
      <c r="A12967" t="s">
        <v>177</v>
      </c>
      <c r="B12967">
        <v>17713</v>
      </c>
      <c r="C12967">
        <v>2</v>
      </c>
      <c r="D12967">
        <v>2</v>
      </c>
      <c r="E12967">
        <v>3</v>
      </c>
      <c r="F12967">
        <v>734</v>
      </c>
      <c r="G12967">
        <v>0</v>
      </c>
      <c r="H12967">
        <v>239</v>
      </c>
    </row>
    <row r="12968" spans="1:8" x14ac:dyDescent="0.25">
      <c r="A12968" t="s">
        <v>177</v>
      </c>
      <c r="B12968">
        <v>17765</v>
      </c>
      <c r="C12968">
        <v>1</v>
      </c>
      <c r="D12968">
        <v>0</v>
      </c>
      <c r="E12968">
        <v>1</v>
      </c>
      <c r="F12968">
        <v>0</v>
      </c>
      <c r="G12968">
        <v>0</v>
      </c>
      <c r="H12968">
        <v>7</v>
      </c>
    </row>
    <row r="12969" spans="1:8" x14ac:dyDescent="0.25">
      <c r="A12969" t="s">
        <v>177</v>
      </c>
      <c r="B12969">
        <v>17766</v>
      </c>
      <c r="C12969">
        <v>2</v>
      </c>
      <c r="D12969">
        <v>2</v>
      </c>
      <c r="E12969">
        <v>3</v>
      </c>
      <c r="F12969">
        <v>734</v>
      </c>
      <c r="G12969">
        <v>0</v>
      </c>
      <c r="H12969">
        <v>2133</v>
      </c>
    </row>
    <row r="12970" spans="1:8" x14ac:dyDescent="0.25">
      <c r="A12970" t="s">
        <v>177</v>
      </c>
      <c r="B12970">
        <v>17767</v>
      </c>
      <c r="C12970">
        <v>2</v>
      </c>
      <c r="D12970">
        <v>2</v>
      </c>
      <c r="E12970">
        <v>3</v>
      </c>
      <c r="F12970">
        <v>734</v>
      </c>
      <c r="G12970">
        <v>0</v>
      </c>
      <c r="H12970">
        <v>2250</v>
      </c>
    </row>
    <row r="12971" spans="1:8" x14ac:dyDescent="0.25">
      <c r="A12971" t="s">
        <v>177</v>
      </c>
      <c r="B12971">
        <v>17776</v>
      </c>
      <c r="C12971">
        <v>2</v>
      </c>
      <c r="D12971">
        <v>2</v>
      </c>
      <c r="E12971">
        <v>3</v>
      </c>
      <c r="F12971">
        <v>734</v>
      </c>
      <c r="G12971">
        <v>0</v>
      </c>
      <c r="H12971">
        <v>2200</v>
      </c>
    </row>
    <row r="12972" spans="1:8" x14ac:dyDescent="0.25">
      <c r="A12972" t="s">
        <v>177</v>
      </c>
      <c r="B12972">
        <v>17777</v>
      </c>
      <c r="C12972">
        <v>1</v>
      </c>
      <c r="D12972">
        <v>0</v>
      </c>
      <c r="E12972">
        <v>1</v>
      </c>
      <c r="F12972">
        <v>0</v>
      </c>
      <c r="G12972">
        <v>0</v>
      </c>
      <c r="H12972">
        <v>1</v>
      </c>
    </row>
    <row r="12973" spans="1:8" x14ac:dyDescent="0.25">
      <c r="A12973" t="s">
        <v>177</v>
      </c>
      <c r="B12973">
        <v>17778</v>
      </c>
      <c r="C12973">
        <v>1</v>
      </c>
      <c r="D12973">
        <v>0</v>
      </c>
      <c r="E12973">
        <v>1</v>
      </c>
      <c r="F12973">
        <v>0</v>
      </c>
      <c r="G12973">
        <v>0</v>
      </c>
      <c r="H12973">
        <v>1</v>
      </c>
    </row>
    <row r="12974" spans="1:8" x14ac:dyDescent="0.25">
      <c r="A12974" t="s">
        <v>177</v>
      </c>
      <c r="B12974">
        <v>17779</v>
      </c>
      <c r="C12974">
        <v>1</v>
      </c>
      <c r="D12974">
        <v>0</v>
      </c>
      <c r="E12974">
        <v>1</v>
      </c>
      <c r="F12974">
        <v>0</v>
      </c>
      <c r="G12974">
        <v>0</v>
      </c>
      <c r="H12974">
        <v>1</v>
      </c>
    </row>
    <row r="12975" spans="1:8" x14ac:dyDescent="0.25">
      <c r="A12975" t="s">
        <v>177</v>
      </c>
      <c r="B12975">
        <v>17780</v>
      </c>
      <c r="C12975">
        <v>2</v>
      </c>
      <c r="D12975">
        <v>2</v>
      </c>
      <c r="E12975">
        <v>3</v>
      </c>
      <c r="F12975">
        <v>734</v>
      </c>
      <c r="G12975">
        <v>0</v>
      </c>
      <c r="H12975">
        <v>2272</v>
      </c>
    </row>
    <row r="12976" spans="1:8" x14ac:dyDescent="0.25">
      <c r="A12976" t="s">
        <v>177</v>
      </c>
      <c r="B12976">
        <v>17781</v>
      </c>
      <c r="C12976">
        <v>1</v>
      </c>
      <c r="D12976">
        <v>0</v>
      </c>
      <c r="E12976">
        <v>1</v>
      </c>
      <c r="F12976">
        <v>0</v>
      </c>
      <c r="G12976">
        <v>0</v>
      </c>
      <c r="H12976">
        <v>2</v>
      </c>
    </row>
    <row r="12977" spans="1:8" x14ac:dyDescent="0.25">
      <c r="A12977" t="s">
        <v>177</v>
      </c>
      <c r="B12977">
        <v>17782</v>
      </c>
      <c r="C12977">
        <v>1</v>
      </c>
      <c r="D12977">
        <v>0</v>
      </c>
      <c r="E12977">
        <v>1</v>
      </c>
      <c r="F12977">
        <v>0</v>
      </c>
      <c r="G12977">
        <v>0</v>
      </c>
      <c r="H12977">
        <v>1</v>
      </c>
    </row>
    <row r="12978" spans="1:8" x14ac:dyDescent="0.25">
      <c r="A12978" t="s">
        <v>177</v>
      </c>
      <c r="B12978">
        <v>17783</v>
      </c>
      <c r="C12978">
        <v>1</v>
      </c>
      <c r="D12978">
        <v>0</v>
      </c>
      <c r="E12978">
        <v>1</v>
      </c>
      <c r="F12978">
        <v>0</v>
      </c>
      <c r="G12978">
        <v>0</v>
      </c>
      <c r="H12978">
        <v>1</v>
      </c>
    </row>
    <row r="12979" spans="1:8" x14ac:dyDescent="0.25">
      <c r="A12979" t="s">
        <v>177</v>
      </c>
      <c r="B12979">
        <v>17793</v>
      </c>
      <c r="C12979">
        <v>2</v>
      </c>
      <c r="D12979">
        <v>2</v>
      </c>
      <c r="E12979">
        <v>3</v>
      </c>
      <c r="F12979">
        <v>734</v>
      </c>
      <c r="G12979">
        <v>0</v>
      </c>
      <c r="H12979">
        <v>2210</v>
      </c>
    </row>
    <row r="12980" spans="1:8" x14ac:dyDescent="0.25">
      <c r="A12980" t="s">
        <v>177</v>
      </c>
      <c r="B12980">
        <v>17794</v>
      </c>
      <c r="C12980">
        <v>1</v>
      </c>
      <c r="D12980">
        <v>0</v>
      </c>
      <c r="E12980">
        <v>1</v>
      </c>
      <c r="F12980">
        <v>0</v>
      </c>
      <c r="G12980">
        <v>0</v>
      </c>
      <c r="H12980">
        <v>1</v>
      </c>
    </row>
    <row r="12981" spans="1:8" x14ac:dyDescent="0.25">
      <c r="A12981" t="s">
        <v>177</v>
      </c>
      <c r="B12981">
        <v>17795</v>
      </c>
      <c r="C12981">
        <v>1</v>
      </c>
      <c r="D12981">
        <v>0</v>
      </c>
      <c r="E12981">
        <v>1</v>
      </c>
      <c r="F12981">
        <v>0</v>
      </c>
      <c r="G12981">
        <v>0</v>
      </c>
      <c r="H12981">
        <v>1</v>
      </c>
    </row>
    <row r="12982" spans="1:8" x14ac:dyDescent="0.25">
      <c r="A12982" t="s">
        <v>177</v>
      </c>
      <c r="B12982">
        <v>17796</v>
      </c>
      <c r="C12982">
        <v>1</v>
      </c>
      <c r="D12982">
        <v>0</v>
      </c>
      <c r="E12982">
        <v>1</v>
      </c>
      <c r="F12982">
        <v>0</v>
      </c>
      <c r="G12982">
        <v>0</v>
      </c>
      <c r="H12982">
        <v>2</v>
      </c>
    </row>
    <row r="12983" spans="1:8" x14ac:dyDescent="0.25">
      <c r="A12983" t="s">
        <v>177</v>
      </c>
      <c r="B12983">
        <v>17797</v>
      </c>
      <c r="C12983">
        <v>2</v>
      </c>
      <c r="D12983">
        <v>2</v>
      </c>
      <c r="E12983">
        <v>3</v>
      </c>
      <c r="F12983">
        <v>734</v>
      </c>
      <c r="G12983">
        <v>0</v>
      </c>
      <c r="H12983">
        <v>2237</v>
      </c>
    </row>
    <row r="12984" spans="1:8" x14ac:dyDescent="0.25">
      <c r="A12984" t="s">
        <v>177</v>
      </c>
      <c r="B12984">
        <v>17798</v>
      </c>
      <c r="C12984">
        <v>1</v>
      </c>
      <c r="D12984">
        <v>0</v>
      </c>
      <c r="E12984">
        <v>1</v>
      </c>
      <c r="F12984">
        <v>0</v>
      </c>
      <c r="G12984">
        <v>0</v>
      </c>
      <c r="H12984">
        <v>2</v>
      </c>
    </row>
    <row r="12985" spans="1:8" x14ac:dyDescent="0.25">
      <c r="A12985" t="s">
        <v>177</v>
      </c>
      <c r="B12985">
        <v>17799</v>
      </c>
      <c r="C12985">
        <v>1</v>
      </c>
      <c r="D12985">
        <v>0</v>
      </c>
      <c r="E12985">
        <v>1</v>
      </c>
      <c r="F12985">
        <v>0</v>
      </c>
      <c r="G12985">
        <v>0</v>
      </c>
      <c r="H12985">
        <v>1</v>
      </c>
    </row>
    <row r="12986" spans="1:8" x14ac:dyDescent="0.25">
      <c r="A12986" t="s">
        <v>177</v>
      </c>
      <c r="B12986">
        <v>17800</v>
      </c>
      <c r="C12986">
        <v>1</v>
      </c>
      <c r="D12986">
        <v>0</v>
      </c>
      <c r="E12986">
        <v>1</v>
      </c>
      <c r="F12986">
        <v>0</v>
      </c>
      <c r="G12986">
        <v>0</v>
      </c>
      <c r="H12986">
        <v>1</v>
      </c>
    </row>
    <row r="12987" spans="1:8" x14ac:dyDescent="0.25">
      <c r="A12987" t="s">
        <v>177</v>
      </c>
      <c r="B12987">
        <v>17809</v>
      </c>
      <c r="C12987">
        <v>2</v>
      </c>
      <c r="D12987">
        <v>2</v>
      </c>
      <c r="E12987">
        <v>3</v>
      </c>
      <c r="F12987">
        <v>734</v>
      </c>
      <c r="G12987">
        <v>0</v>
      </c>
      <c r="H12987">
        <v>2227</v>
      </c>
    </row>
    <row r="12988" spans="1:8" x14ac:dyDescent="0.25">
      <c r="A12988" t="s">
        <v>177</v>
      </c>
      <c r="B12988">
        <v>17810</v>
      </c>
      <c r="C12988">
        <v>1</v>
      </c>
      <c r="D12988">
        <v>0</v>
      </c>
      <c r="E12988">
        <v>1</v>
      </c>
      <c r="F12988">
        <v>0</v>
      </c>
      <c r="G12988">
        <v>0</v>
      </c>
      <c r="H12988">
        <v>1</v>
      </c>
    </row>
    <row r="12989" spans="1:8" x14ac:dyDescent="0.25">
      <c r="A12989" t="s">
        <v>177</v>
      </c>
      <c r="B12989">
        <v>17811</v>
      </c>
      <c r="C12989">
        <v>1</v>
      </c>
      <c r="D12989">
        <v>0</v>
      </c>
      <c r="E12989">
        <v>1</v>
      </c>
      <c r="F12989">
        <v>0</v>
      </c>
      <c r="G12989">
        <v>0</v>
      </c>
      <c r="H12989">
        <v>1</v>
      </c>
    </row>
    <row r="12990" spans="1:8" x14ac:dyDescent="0.25">
      <c r="A12990" t="s">
        <v>177</v>
      </c>
      <c r="B12990">
        <v>17812</v>
      </c>
      <c r="C12990">
        <v>1</v>
      </c>
      <c r="D12990">
        <v>0</v>
      </c>
      <c r="E12990">
        <v>1</v>
      </c>
      <c r="F12990">
        <v>0</v>
      </c>
      <c r="G12990">
        <v>0</v>
      </c>
      <c r="H12990">
        <v>1</v>
      </c>
    </row>
    <row r="12991" spans="1:8" x14ac:dyDescent="0.25">
      <c r="A12991" t="s">
        <v>177</v>
      </c>
      <c r="B12991">
        <v>17813</v>
      </c>
      <c r="C12991">
        <v>2</v>
      </c>
      <c r="D12991">
        <v>2</v>
      </c>
      <c r="E12991">
        <v>3</v>
      </c>
      <c r="F12991">
        <v>734</v>
      </c>
      <c r="G12991">
        <v>0</v>
      </c>
      <c r="H12991">
        <v>2249</v>
      </c>
    </row>
    <row r="12992" spans="1:8" x14ac:dyDescent="0.25">
      <c r="A12992" t="s">
        <v>177</v>
      </c>
      <c r="B12992">
        <v>17814</v>
      </c>
      <c r="C12992">
        <v>1</v>
      </c>
      <c r="D12992">
        <v>0</v>
      </c>
      <c r="E12992">
        <v>1</v>
      </c>
      <c r="F12992">
        <v>0</v>
      </c>
      <c r="G12992">
        <v>0</v>
      </c>
      <c r="H12992">
        <v>2</v>
      </c>
    </row>
    <row r="12993" spans="1:8" x14ac:dyDescent="0.25">
      <c r="A12993" t="s">
        <v>177</v>
      </c>
      <c r="B12993">
        <v>17815</v>
      </c>
      <c r="C12993">
        <v>1</v>
      </c>
      <c r="D12993">
        <v>0</v>
      </c>
      <c r="E12993">
        <v>1</v>
      </c>
      <c r="F12993">
        <v>0</v>
      </c>
      <c r="G12993">
        <v>0</v>
      </c>
      <c r="H12993">
        <v>1</v>
      </c>
    </row>
    <row r="12994" spans="1:8" x14ac:dyDescent="0.25">
      <c r="A12994" t="s">
        <v>177</v>
      </c>
      <c r="B12994">
        <v>17816</v>
      </c>
      <c r="C12994">
        <v>1</v>
      </c>
      <c r="D12994">
        <v>0</v>
      </c>
      <c r="E12994">
        <v>1</v>
      </c>
      <c r="F12994">
        <v>0</v>
      </c>
      <c r="G12994">
        <v>0</v>
      </c>
      <c r="H12994">
        <v>1</v>
      </c>
    </row>
    <row r="12995" spans="1:8" x14ac:dyDescent="0.25">
      <c r="A12995" t="s">
        <v>177</v>
      </c>
      <c r="B12995">
        <v>17827</v>
      </c>
      <c r="C12995">
        <v>2</v>
      </c>
      <c r="D12995">
        <v>2</v>
      </c>
      <c r="E12995">
        <v>3</v>
      </c>
      <c r="F12995">
        <v>734</v>
      </c>
      <c r="G12995">
        <v>0</v>
      </c>
      <c r="H12995">
        <v>2235</v>
      </c>
    </row>
    <row r="12996" spans="1:8" x14ac:dyDescent="0.25">
      <c r="A12996" t="s">
        <v>177</v>
      </c>
      <c r="B12996">
        <v>17828</v>
      </c>
      <c r="C12996">
        <v>1</v>
      </c>
      <c r="D12996">
        <v>0</v>
      </c>
      <c r="E12996">
        <v>1</v>
      </c>
      <c r="F12996">
        <v>0</v>
      </c>
      <c r="G12996">
        <v>0</v>
      </c>
      <c r="H12996">
        <v>2</v>
      </c>
    </row>
    <row r="12997" spans="1:8" x14ac:dyDescent="0.25">
      <c r="A12997" t="s">
        <v>177</v>
      </c>
      <c r="B12997">
        <v>17829</v>
      </c>
      <c r="C12997">
        <v>1</v>
      </c>
      <c r="D12997">
        <v>0</v>
      </c>
      <c r="E12997">
        <v>1</v>
      </c>
      <c r="F12997">
        <v>0</v>
      </c>
      <c r="G12997">
        <v>0</v>
      </c>
      <c r="H12997">
        <v>2</v>
      </c>
    </row>
    <row r="12998" spans="1:8" x14ac:dyDescent="0.25">
      <c r="A12998" t="s">
        <v>177</v>
      </c>
      <c r="B12998">
        <v>17830</v>
      </c>
      <c r="C12998">
        <v>1</v>
      </c>
      <c r="D12998">
        <v>0</v>
      </c>
      <c r="E12998">
        <v>1</v>
      </c>
      <c r="F12998">
        <v>0</v>
      </c>
      <c r="G12998">
        <v>0</v>
      </c>
      <c r="H12998">
        <v>2</v>
      </c>
    </row>
    <row r="12999" spans="1:8" x14ac:dyDescent="0.25">
      <c r="A12999" t="s">
        <v>177</v>
      </c>
      <c r="B12999">
        <v>17831</v>
      </c>
      <c r="C12999">
        <v>1</v>
      </c>
      <c r="D12999">
        <v>0</v>
      </c>
      <c r="E12999">
        <v>1</v>
      </c>
      <c r="F12999">
        <v>0</v>
      </c>
      <c r="G12999">
        <v>0</v>
      </c>
      <c r="H12999">
        <v>2</v>
      </c>
    </row>
    <row r="13000" spans="1:8" x14ac:dyDescent="0.25">
      <c r="A13000" t="s">
        <v>177</v>
      </c>
      <c r="B13000">
        <v>17832</v>
      </c>
      <c r="C13000">
        <v>1</v>
      </c>
      <c r="D13000">
        <v>0</v>
      </c>
      <c r="E13000">
        <v>1</v>
      </c>
      <c r="F13000">
        <v>0</v>
      </c>
      <c r="G13000">
        <v>0</v>
      </c>
      <c r="H13000">
        <v>1</v>
      </c>
    </row>
    <row r="13001" spans="1:8" x14ac:dyDescent="0.25">
      <c r="A13001" t="s">
        <v>177</v>
      </c>
      <c r="B13001">
        <v>17833</v>
      </c>
      <c r="C13001">
        <v>2</v>
      </c>
      <c r="D13001">
        <v>2</v>
      </c>
      <c r="E13001">
        <v>3</v>
      </c>
      <c r="F13001">
        <v>734</v>
      </c>
      <c r="G13001">
        <v>0</v>
      </c>
      <c r="H13001">
        <v>2254</v>
      </c>
    </row>
    <row r="13002" spans="1:8" x14ac:dyDescent="0.25">
      <c r="A13002" t="s">
        <v>177</v>
      </c>
      <c r="B13002">
        <v>17834</v>
      </c>
      <c r="C13002">
        <v>1</v>
      </c>
      <c r="D13002">
        <v>0</v>
      </c>
      <c r="E13002">
        <v>1</v>
      </c>
      <c r="F13002">
        <v>0</v>
      </c>
      <c r="G13002">
        <v>0</v>
      </c>
      <c r="H13002">
        <v>2</v>
      </c>
    </row>
    <row r="13003" spans="1:8" x14ac:dyDescent="0.25">
      <c r="A13003" t="s">
        <v>177</v>
      </c>
      <c r="B13003">
        <v>17835</v>
      </c>
      <c r="C13003">
        <v>1</v>
      </c>
      <c r="D13003">
        <v>0</v>
      </c>
      <c r="E13003">
        <v>1</v>
      </c>
      <c r="F13003">
        <v>0</v>
      </c>
      <c r="G13003">
        <v>0</v>
      </c>
      <c r="H13003">
        <v>2</v>
      </c>
    </row>
    <row r="13004" spans="1:8" x14ac:dyDescent="0.25">
      <c r="A13004" t="s">
        <v>177</v>
      </c>
      <c r="B13004">
        <v>17836</v>
      </c>
      <c r="C13004">
        <v>1</v>
      </c>
      <c r="D13004">
        <v>0</v>
      </c>
      <c r="E13004">
        <v>1</v>
      </c>
      <c r="F13004">
        <v>0</v>
      </c>
      <c r="G13004">
        <v>0</v>
      </c>
      <c r="H13004">
        <v>1</v>
      </c>
    </row>
    <row r="13005" spans="1:8" x14ac:dyDescent="0.25">
      <c r="A13005" t="s">
        <v>177</v>
      </c>
      <c r="B13005">
        <v>17837</v>
      </c>
      <c r="C13005">
        <v>1</v>
      </c>
      <c r="D13005">
        <v>0</v>
      </c>
      <c r="E13005">
        <v>1</v>
      </c>
      <c r="F13005">
        <v>0</v>
      </c>
      <c r="G13005">
        <v>0</v>
      </c>
      <c r="H13005">
        <v>1</v>
      </c>
    </row>
    <row r="13006" spans="1:8" x14ac:dyDescent="0.25">
      <c r="A13006" t="s">
        <v>177</v>
      </c>
      <c r="B13006">
        <v>17838</v>
      </c>
      <c r="C13006">
        <v>2</v>
      </c>
      <c r="D13006">
        <v>2</v>
      </c>
      <c r="E13006">
        <v>3</v>
      </c>
      <c r="F13006">
        <v>734</v>
      </c>
      <c r="G13006">
        <v>0</v>
      </c>
      <c r="H13006">
        <v>218</v>
      </c>
    </row>
    <row r="13007" spans="1:8" x14ac:dyDescent="0.25">
      <c r="A13007" t="s">
        <v>177</v>
      </c>
      <c r="B13007">
        <v>17839</v>
      </c>
      <c r="C13007">
        <v>2</v>
      </c>
      <c r="D13007">
        <v>2</v>
      </c>
      <c r="E13007">
        <v>3</v>
      </c>
      <c r="F13007">
        <v>734</v>
      </c>
      <c r="G13007">
        <v>0</v>
      </c>
      <c r="H13007">
        <v>247</v>
      </c>
    </row>
    <row r="13008" spans="1:8" x14ac:dyDescent="0.25">
      <c r="A13008" t="s">
        <v>177</v>
      </c>
      <c r="B13008">
        <v>17849</v>
      </c>
      <c r="C13008">
        <v>2</v>
      </c>
      <c r="D13008">
        <v>2</v>
      </c>
      <c r="E13008">
        <v>3</v>
      </c>
      <c r="F13008">
        <v>734</v>
      </c>
      <c r="G13008">
        <v>0</v>
      </c>
      <c r="H13008">
        <v>2158</v>
      </c>
    </row>
    <row r="13009" spans="1:8" x14ac:dyDescent="0.25">
      <c r="A13009" t="s">
        <v>177</v>
      </c>
      <c r="B13009">
        <v>17850</v>
      </c>
      <c r="C13009">
        <v>1</v>
      </c>
      <c r="D13009">
        <v>0</v>
      </c>
      <c r="E13009">
        <v>1</v>
      </c>
      <c r="F13009">
        <v>0</v>
      </c>
      <c r="G13009">
        <v>0</v>
      </c>
      <c r="H13009">
        <v>2</v>
      </c>
    </row>
    <row r="13010" spans="1:8" x14ac:dyDescent="0.25">
      <c r="A13010" t="s">
        <v>177</v>
      </c>
      <c r="B13010">
        <v>17851</v>
      </c>
      <c r="C13010">
        <v>1</v>
      </c>
      <c r="D13010">
        <v>0</v>
      </c>
      <c r="E13010">
        <v>1</v>
      </c>
      <c r="F13010">
        <v>0</v>
      </c>
      <c r="G13010">
        <v>0</v>
      </c>
      <c r="H13010">
        <v>2</v>
      </c>
    </row>
    <row r="13011" spans="1:8" x14ac:dyDescent="0.25">
      <c r="A13011" t="s">
        <v>177</v>
      </c>
      <c r="B13011">
        <v>17852</v>
      </c>
      <c r="C13011">
        <v>1</v>
      </c>
      <c r="D13011">
        <v>0</v>
      </c>
      <c r="E13011">
        <v>1</v>
      </c>
      <c r="F13011">
        <v>0</v>
      </c>
      <c r="G13011">
        <v>0</v>
      </c>
      <c r="H13011">
        <v>2</v>
      </c>
    </row>
    <row r="13012" spans="1:8" x14ac:dyDescent="0.25">
      <c r="A13012" t="s">
        <v>177</v>
      </c>
      <c r="B13012">
        <v>17853</v>
      </c>
      <c r="C13012">
        <v>2</v>
      </c>
      <c r="D13012">
        <v>2</v>
      </c>
      <c r="E13012">
        <v>3</v>
      </c>
      <c r="F13012">
        <v>734</v>
      </c>
      <c r="G13012">
        <v>0</v>
      </c>
      <c r="H13012">
        <v>2258</v>
      </c>
    </row>
    <row r="13013" spans="1:8" x14ac:dyDescent="0.25">
      <c r="A13013" t="s">
        <v>177</v>
      </c>
      <c r="B13013">
        <v>17854</v>
      </c>
      <c r="C13013">
        <v>1</v>
      </c>
      <c r="D13013">
        <v>0</v>
      </c>
      <c r="E13013">
        <v>1</v>
      </c>
      <c r="F13013">
        <v>0</v>
      </c>
      <c r="G13013">
        <v>0</v>
      </c>
      <c r="H13013">
        <v>1</v>
      </c>
    </row>
    <row r="13014" spans="1:8" x14ac:dyDescent="0.25">
      <c r="A13014" t="s">
        <v>177</v>
      </c>
      <c r="B13014">
        <v>17855</v>
      </c>
      <c r="C13014">
        <v>1</v>
      </c>
      <c r="D13014">
        <v>0</v>
      </c>
      <c r="E13014">
        <v>1</v>
      </c>
      <c r="F13014">
        <v>0</v>
      </c>
      <c r="G13014">
        <v>0</v>
      </c>
      <c r="H13014">
        <v>1</v>
      </c>
    </row>
    <row r="13015" spans="1:8" x14ac:dyDescent="0.25">
      <c r="A13015" t="s">
        <v>177</v>
      </c>
      <c r="B13015">
        <v>17856</v>
      </c>
      <c r="C13015">
        <v>1</v>
      </c>
      <c r="D13015">
        <v>0</v>
      </c>
      <c r="E13015">
        <v>1</v>
      </c>
      <c r="F13015">
        <v>0</v>
      </c>
      <c r="G13015">
        <v>0</v>
      </c>
      <c r="H13015">
        <v>1</v>
      </c>
    </row>
    <row r="13016" spans="1:8" x14ac:dyDescent="0.25">
      <c r="A13016" t="s">
        <v>177</v>
      </c>
      <c r="B13016">
        <v>17867</v>
      </c>
      <c r="C13016">
        <v>2</v>
      </c>
      <c r="D13016">
        <v>2</v>
      </c>
      <c r="E13016">
        <v>3</v>
      </c>
      <c r="F13016">
        <v>734</v>
      </c>
      <c r="G13016">
        <v>0</v>
      </c>
      <c r="H13016">
        <v>2236</v>
      </c>
    </row>
    <row r="13017" spans="1:8" x14ac:dyDescent="0.25">
      <c r="A13017" t="s">
        <v>177</v>
      </c>
      <c r="B13017">
        <v>17868</v>
      </c>
      <c r="C13017">
        <v>1</v>
      </c>
      <c r="D13017">
        <v>0</v>
      </c>
      <c r="E13017">
        <v>1</v>
      </c>
      <c r="F13017">
        <v>0</v>
      </c>
      <c r="G13017">
        <v>0</v>
      </c>
      <c r="H13017">
        <v>2</v>
      </c>
    </row>
    <row r="13018" spans="1:8" x14ac:dyDescent="0.25">
      <c r="A13018" t="s">
        <v>177</v>
      </c>
      <c r="B13018">
        <v>17869</v>
      </c>
      <c r="C13018">
        <v>1</v>
      </c>
      <c r="D13018">
        <v>0</v>
      </c>
      <c r="E13018">
        <v>1</v>
      </c>
      <c r="F13018">
        <v>0</v>
      </c>
      <c r="G13018">
        <v>0</v>
      </c>
      <c r="H13018">
        <v>2</v>
      </c>
    </row>
    <row r="13019" spans="1:8" x14ac:dyDescent="0.25">
      <c r="A13019" t="s">
        <v>177</v>
      </c>
      <c r="B13019">
        <v>17870</v>
      </c>
      <c r="C13019">
        <v>1</v>
      </c>
      <c r="D13019">
        <v>0</v>
      </c>
      <c r="E13019">
        <v>1</v>
      </c>
      <c r="F13019">
        <v>0</v>
      </c>
      <c r="G13019">
        <v>0</v>
      </c>
      <c r="H13019">
        <v>2</v>
      </c>
    </row>
    <row r="13020" spans="1:8" x14ac:dyDescent="0.25">
      <c r="A13020" t="s">
        <v>177</v>
      </c>
      <c r="B13020">
        <v>17871</v>
      </c>
      <c r="C13020">
        <v>2</v>
      </c>
      <c r="D13020">
        <v>2</v>
      </c>
      <c r="E13020">
        <v>3</v>
      </c>
      <c r="F13020">
        <v>734</v>
      </c>
      <c r="G13020">
        <v>0</v>
      </c>
      <c r="H13020">
        <v>2229</v>
      </c>
    </row>
    <row r="13021" spans="1:8" x14ac:dyDescent="0.25">
      <c r="A13021" t="s">
        <v>177</v>
      </c>
      <c r="B13021">
        <v>17872</v>
      </c>
      <c r="C13021">
        <v>1</v>
      </c>
      <c r="D13021">
        <v>0</v>
      </c>
      <c r="E13021">
        <v>1</v>
      </c>
      <c r="F13021">
        <v>0</v>
      </c>
      <c r="G13021">
        <v>0</v>
      </c>
      <c r="H13021">
        <v>2</v>
      </c>
    </row>
    <row r="13022" spans="1:8" x14ac:dyDescent="0.25">
      <c r="A13022" t="s">
        <v>177</v>
      </c>
      <c r="B13022">
        <v>17873</v>
      </c>
      <c r="C13022">
        <v>1</v>
      </c>
      <c r="D13022">
        <v>0</v>
      </c>
      <c r="E13022">
        <v>1</v>
      </c>
      <c r="F13022">
        <v>0</v>
      </c>
      <c r="G13022">
        <v>0</v>
      </c>
      <c r="H13022">
        <v>1</v>
      </c>
    </row>
    <row r="13023" spans="1:8" x14ac:dyDescent="0.25">
      <c r="A13023" t="s">
        <v>177</v>
      </c>
      <c r="B13023">
        <v>17874</v>
      </c>
      <c r="C13023">
        <v>1</v>
      </c>
      <c r="D13023">
        <v>0</v>
      </c>
      <c r="E13023">
        <v>1</v>
      </c>
      <c r="F13023">
        <v>0</v>
      </c>
      <c r="G13023">
        <v>0</v>
      </c>
      <c r="H13023">
        <v>2</v>
      </c>
    </row>
    <row r="13024" spans="1:8" x14ac:dyDescent="0.25">
      <c r="A13024" t="s">
        <v>177</v>
      </c>
      <c r="B13024">
        <v>17886</v>
      </c>
      <c r="C13024">
        <v>2</v>
      </c>
      <c r="D13024">
        <v>2</v>
      </c>
      <c r="E13024">
        <v>3</v>
      </c>
      <c r="F13024">
        <v>734</v>
      </c>
      <c r="G13024">
        <v>0</v>
      </c>
      <c r="H13024">
        <v>2254</v>
      </c>
    </row>
    <row r="13025" spans="1:8" x14ac:dyDescent="0.25">
      <c r="A13025" t="s">
        <v>177</v>
      </c>
      <c r="B13025">
        <v>17887</v>
      </c>
      <c r="C13025">
        <v>1</v>
      </c>
      <c r="D13025">
        <v>0</v>
      </c>
      <c r="E13025">
        <v>1</v>
      </c>
      <c r="F13025">
        <v>0</v>
      </c>
      <c r="G13025">
        <v>0</v>
      </c>
      <c r="H13025">
        <v>1</v>
      </c>
    </row>
    <row r="13026" spans="1:8" x14ac:dyDescent="0.25">
      <c r="A13026" t="s">
        <v>177</v>
      </c>
      <c r="B13026">
        <v>17888</v>
      </c>
      <c r="C13026">
        <v>1</v>
      </c>
      <c r="D13026">
        <v>0</v>
      </c>
      <c r="E13026">
        <v>1</v>
      </c>
      <c r="F13026">
        <v>0</v>
      </c>
      <c r="G13026">
        <v>0</v>
      </c>
      <c r="H13026">
        <v>1</v>
      </c>
    </row>
    <row r="13027" spans="1:8" x14ac:dyDescent="0.25">
      <c r="A13027" t="s">
        <v>177</v>
      </c>
      <c r="B13027">
        <v>17889</v>
      </c>
      <c r="C13027">
        <v>1</v>
      </c>
      <c r="D13027">
        <v>0</v>
      </c>
      <c r="E13027">
        <v>1</v>
      </c>
      <c r="F13027">
        <v>0</v>
      </c>
      <c r="G13027">
        <v>0</v>
      </c>
      <c r="H13027">
        <v>1</v>
      </c>
    </row>
    <row r="13028" spans="1:8" x14ac:dyDescent="0.25">
      <c r="A13028" t="s">
        <v>177</v>
      </c>
      <c r="B13028">
        <v>17890</v>
      </c>
      <c r="C13028">
        <v>2</v>
      </c>
      <c r="D13028">
        <v>2</v>
      </c>
      <c r="E13028">
        <v>3</v>
      </c>
      <c r="F13028">
        <v>734</v>
      </c>
      <c r="G13028">
        <v>0</v>
      </c>
      <c r="H13028">
        <v>2250</v>
      </c>
    </row>
    <row r="13029" spans="1:8" x14ac:dyDescent="0.25">
      <c r="A13029" t="s">
        <v>177</v>
      </c>
      <c r="B13029">
        <v>17891</v>
      </c>
      <c r="C13029">
        <v>1</v>
      </c>
      <c r="D13029">
        <v>0</v>
      </c>
      <c r="E13029">
        <v>1</v>
      </c>
      <c r="F13029">
        <v>0</v>
      </c>
      <c r="G13029">
        <v>0</v>
      </c>
      <c r="H13029">
        <v>2</v>
      </c>
    </row>
    <row r="13030" spans="1:8" x14ac:dyDescent="0.25">
      <c r="A13030" t="s">
        <v>177</v>
      </c>
      <c r="B13030">
        <v>17892</v>
      </c>
      <c r="C13030">
        <v>1</v>
      </c>
      <c r="D13030">
        <v>0</v>
      </c>
      <c r="E13030">
        <v>1</v>
      </c>
      <c r="F13030">
        <v>0</v>
      </c>
      <c r="G13030">
        <v>0</v>
      </c>
      <c r="H13030">
        <v>2</v>
      </c>
    </row>
    <row r="13031" spans="1:8" x14ac:dyDescent="0.25">
      <c r="A13031" t="s">
        <v>177</v>
      </c>
      <c r="B13031">
        <v>17893</v>
      </c>
      <c r="C13031">
        <v>1</v>
      </c>
      <c r="D13031">
        <v>0</v>
      </c>
      <c r="E13031">
        <v>1</v>
      </c>
      <c r="F13031">
        <v>0</v>
      </c>
      <c r="G13031">
        <v>0</v>
      </c>
      <c r="H13031">
        <v>2</v>
      </c>
    </row>
    <row r="13032" spans="1:8" x14ac:dyDescent="0.25">
      <c r="A13032" t="s">
        <v>177</v>
      </c>
      <c r="B13032">
        <v>17901</v>
      </c>
      <c r="C13032">
        <v>2</v>
      </c>
      <c r="D13032">
        <v>2</v>
      </c>
      <c r="E13032">
        <v>3</v>
      </c>
      <c r="F13032">
        <v>734</v>
      </c>
      <c r="G13032">
        <v>0</v>
      </c>
      <c r="H13032">
        <v>2236</v>
      </c>
    </row>
    <row r="13033" spans="1:8" x14ac:dyDescent="0.25">
      <c r="A13033" t="s">
        <v>177</v>
      </c>
      <c r="B13033">
        <v>17902</v>
      </c>
      <c r="C13033">
        <v>1</v>
      </c>
      <c r="D13033">
        <v>0</v>
      </c>
      <c r="E13033">
        <v>1</v>
      </c>
      <c r="F13033">
        <v>0</v>
      </c>
      <c r="G13033">
        <v>0</v>
      </c>
      <c r="H13033">
        <v>2</v>
      </c>
    </row>
    <row r="13034" spans="1:8" x14ac:dyDescent="0.25">
      <c r="A13034" t="s">
        <v>177</v>
      </c>
      <c r="B13034">
        <v>17903</v>
      </c>
      <c r="C13034">
        <v>1</v>
      </c>
      <c r="D13034">
        <v>0</v>
      </c>
      <c r="E13034">
        <v>1</v>
      </c>
      <c r="F13034">
        <v>0</v>
      </c>
      <c r="G13034">
        <v>0</v>
      </c>
      <c r="H13034">
        <v>2</v>
      </c>
    </row>
    <row r="13035" spans="1:8" x14ac:dyDescent="0.25">
      <c r="A13035" t="s">
        <v>177</v>
      </c>
      <c r="B13035">
        <v>17904</v>
      </c>
      <c r="C13035">
        <v>1</v>
      </c>
      <c r="D13035">
        <v>0</v>
      </c>
      <c r="E13035">
        <v>1</v>
      </c>
      <c r="F13035">
        <v>0</v>
      </c>
      <c r="G13035">
        <v>0</v>
      </c>
      <c r="H13035">
        <v>1</v>
      </c>
    </row>
    <row r="13036" spans="1:8" x14ac:dyDescent="0.25">
      <c r="A13036" t="s">
        <v>177</v>
      </c>
      <c r="B13036">
        <v>17913</v>
      </c>
      <c r="C13036">
        <v>2</v>
      </c>
      <c r="D13036">
        <v>2</v>
      </c>
      <c r="E13036">
        <v>3</v>
      </c>
      <c r="F13036">
        <v>734</v>
      </c>
      <c r="G13036">
        <v>0</v>
      </c>
      <c r="H13036">
        <v>2291</v>
      </c>
    </row>
    <row r="13037" spans="1:8" x14ac:dyDescent="0.25">
      <c r="A13037" t="s">
        <v>177</v>
      </c>
      <c r="B13037">
        <v>17914</v>
      </c>
      <c r="C13037">
        <v>1</v>
      </c>
      <c r="D13037">
        <v>0</v>
      </c>
      <c r="E13037">
        <v>1</v>
      </c>
      <c r="F13037">
        <v>0</v>
      </c>
      <c r="G13037">
        <v>0</v>
      </c>
      <c r="H13037">
        <v>1</v>
      </c>
    </row>
    <row r="13038" spans="1:8" x14ac:dyDescent="0.25">
      <c r="A13038" t="s">
        <v>177</v>
      </c>
      <c r="B13038">
        <v>17915</v>
      </c>
      <c r="C13038">
        <v>1</v>
      </c>
      <c r="D13038">
        <v>0</v>
      </c>
      <c r="E13038">
        <v>1</v>
      </c>
      <c r="F13038">
        <v>0</v>
      </c>
      <c r="G13038">
        <v>0</v>
      </c>
      <c r="H13038">
        <v>1</v>
      </c>
    </row>
    <row r="13039" spans="1:8" x14ac:dyDescent="0.25">
      <c r="A13039" t="s">
        <v>177</v>
      </c>
      <c r="B13039">
        <v>17916</v>
      </c>
      <c r="C13039">
        <v>1</v>
      </c>
      <c r="D13039">
        <v>0</v>
      </c>
      <c r="E13039">
        <v>1</v>
      </c>
      <c r="F13039">
        <v>0</v>
      </c>
      <c r="G13039">
        <v>0</v>
      </c>
      <c r="H13039">
        <v>1</v>
      </c>
    </row>
    <row r="13040" spans="1:8" x14ac:dyDescent="0.25">
      <c r="A13040" t="s">
        <v>177</v>
      </c>
      <c r="B13040">
        <v>17924</v>
      </c>
      <c r="C13040">
        <v>2</v>
      </c>
      <c r="D13040">
        <v>2</v>
      </c>
      <c r="E13040">
        <v>3</v>
      </c>
      <c r="F13040">
        <v>734</v>
      </c>
      <c r="G13040">
        <v>0</v>
      </c>
      <c r="H13040">
        <v>2236</v>
      </c>
    </row>
    <row r="13041" spans="1:8" x14ac:dyDescent="0.25">
      <c r="A13041" t="s">
        <v>177</v>
      </c>
      <c r="B13041">
        <v>17925</v>
      </c>
      <c r="C13041">
        <v>1</v>
      </c>
      <c r="D13041">
        <v>0</v>
      </c>
      <c r="E13041">
        <v>1</v>
      </c>
      <c r="F13041">
        <v>0</v>
      </c>
      <c r="G13041">
        <v>0</v>
      </c>
      <c r="H13041">
        <v>1</v>
      </c>
    </row>
    <row r="13042" spans="1:8" x14ac:dyDescent="0.25">
      <c r="A13042" t="s">
        <v>177</v>
      </c>
      <c r="B13042">
        <v>17926</v>
      </c>
      <c r="C13042">
        <v>1</v>
      </c>
      <c r="D13042">
        <v>0</v>
      </c>
      <c r="E13042">
        <v>1</v>
      </c>
      <c r="F13042">
        <v>0</v>
      </c>
      <c r="G13042">
        <v>0</v>
      </c>
      <c r="H13042">
        <v>1</v>
      </c>
    </row>
    <row r="13043" spans="1:8" x14ac:dyDescent="0.25">
      <c r="A13043" t="s">
        <v>177</v>
      </c>
      <c r="B13043">
        <v>17927</v>
      </c>
      <c r="C13043">
        <v>1</v>
      </c>
      <c r="D13043">
        <v>0</v>
      </c>
      <c r="E13043">
        <v>1</v>
      </c>
      <c r="F13043">
        <v>0</v>
      </c>
      <c r="G13043">
        <v>0</v>
      </c>
      <c r="H13043">
        <v>1</v>
      </c>
    </row>
    <row r="13044" spans="1:8" x14ac:dyDescent="0.25">
      <c r="A13044" t="s">
        <v>177</v>
      </c>
      <c r="B13044">
        <v>17937</v>
      </c>
      <c r="C13044">
        <v>2</v>
      </c>
      <c r="D13044">
        <v>2</v>
      </c>
      <c r="E13044">
        <v>3</v>
      </c>
      <c r="F13044">
        <v>734</v>
      </c>
      <c r="G13044">
        <v>0</v>
      </c>
      <c r="H13044">
        <v>2270</v>
      </c>
    </row>
    <row r="13045" spans="1:8" x14ac:dyDescent="0.25">
      <c r="A13045" t="s">
        <v>177</v>
      </c>
      <c r="B13045">
        <v>17938</v>
      </c>
      <c r="C13045">
        <v>1</v>
      </c>
      <c r="D13045">
        <v>0</v>
      </c>
      <c r="E13045">
        <v>1</v>
      </c>
      <c r="F13045">
        <v>0</v>
      </c>
      <c r="G13045">
        <v>0</v>
      </c>
      <c r="H13045">
        <v>1</v>
      </c>
    </row>
    <row r="13046" spans="1:8" x14ac:dyDescent="0.25">
      <c r="A13046" t="s">
        <v>177</v>
      </c>
      <c r="B13046">
        <v>17939</v>
      </c>
      <c r="C13046">
        <v>1</v>
      </c>
      <c r="D13046">
        <v>0</v>
      </c>
      <c r="E13046">
        <v>1</v>
      </c>
      <c r="F13046">
        <v>0</v>
      </c>
      <c r="G13046">
        <v>0</v>
      </c>
      <c r="H13046">
        <v>2</v>
      </c>
    </row>
    <row r="13047" spans="1:8" x14ac:dyDescent="0.25">
      <c r="A13047" t="s">
        <v>177</v>
      </c>
      <c r="B13047">
        <v>17940</v>
      </c>
      <c r="C13047">
        <v>1</v>
      </c>
      <c r="D13047">
        <v>0</v>
      </c>
      <c r="E13047">
        <v>1</v>
      </c>
      <c r="F13047">
        <v>0</v>
      </c>
      <c r="G13047">
        <v>0</v>
      </c>
      <c r="H13047">
        <v>1</v>
      </c>
    </row>
    <row r="13048" spans="1:8" x14ac:dyDescent="0.25">
      <c r="A13048" t="s">
        <v>177</v>
      </c>
      <c r="B13048">
        <v>17941</v>
      </c>
      <c r="C13048">
        <v>1</v>
      </c>
      <c r="D13048">
        <v>0</v>
      </c>
      <c r="E13048">
        <v>1</v>
      </c>
      <c r="F13048">
        <v>0</v>
      </c>
      <c r="G13048">
        <v>0</v>
      </c>
      <c r="H13048">
        <v>2</v>
      </c>
    </row>
    <row r="13049" spans="1:8" x14ac:dyDescent="0.25">
      <c r="A13049" t="s">
        <v>177</v>
      </c>
      <c r="B13049">
        <v>17942</v>
      </c>
      <c r="C13049">
        <v>2</v>
      </c>
      <c r="D13049">
        <v>2</v>
      </c>
      <c r="E13049">
        <v>3</v>
      </c>
      <c r="F13049">
        <v>734</v>
      </c>
      <c r="G13049">
        <v>0</v>
      </c>
      <c r="H13049">
        <v>225</v>
      </c>
    </row>
    <row r="13050" spans="1:8" x14ac:dyDescent="0.25">
      <c r="A13050" t="s">
        <v>177</v>
      </c>
      <c r="B13050">
        <v>17943</v>
      </c>
      <c r="C13050">
        <v>2</v>
      </c>
      <c r="D13050">
        <v>2</v>
      </c>
      <c r="E13050">
        <v>3</v>
      </c>
      <c r="F13050">
        <v>734</v>
      </c>
      <c r="G13050">
        <v>0</v>
      </c>
      <c r="H13050">
        <v>240</v>
      </c>
    </row>
    <row r="13051" spans="1:8" x14ac:dyDescent="0.25">
      <c r="A13051" t="s">
        <v>177</v>
      </c>
      <c r="B13051">
        <v>17952</v>
      </c>
      <c r="C13051">
        <v>2</v>
      </c>
      <c r="D13051">
        <v>2</v>
      </c>
      <c r="E13051">
        <v>3</v>
      </c>
      <c r="F13051">
        <v>734</v>
      </c>
      <c r="G13051">
        <v>0</v>
      </c>
      <c r="H13051">
        <v>2177</v>
      </c>
    </row>
    <row r="13052" spans="1:8" x14ac:dyDescent="0.25">
      <c r="A13052" t="s">
        <v>177</v>
      </c>
      <c r="B13052">
        <v>17953</v>
      </c>
      <c r="C13052">
        <v>1</v>
      </c>
      <c r="D13052">
        <v>0</v>
      </c>
      <c r="E13052">
        <v>1</v>
      </c>
      <c r="F13052">
        <v>0</v>
      </c>
      <c r="G13052">
        <v>0</v>
      </c>
      <c r="H13052">
        <v>1</v>
      </c>
    </row>
    <row r="13053" spans="1:8" x14ac:dyDescent="0.25">
      <c r="A13053" t="s">
        <v>177</v>
      </c>
      <c r="B13053">
        <v>17954</v>
      </c>
      <c r="C13053">
        <v>1</v>
      </c>
      <c r="D13053">
        <v>0</v>
      </c>
      <c r="E13053">
        <v>1</v>
      </c>
      <c r="F13053">
        <v>0</v>
      </c>
      <c r="G13053">
        <v>0</v>
      </c>
      <c r="H13053">
        <v>1</v>
      </c>
    </row>
    <row r="13054" spans="1:8" x14ac:dyDescent="0.25">
      <c r="A13054" t="s">
        <v>177</v>
      </c>
      <c r="B13054">
        <v>17955</v>
      </c>
      <c r="C13054">
        <v>1</v>
      </c>
      <c r="D13054">
        <v>0</v>
      </c>
      <c r="E13054">
        <v>1</v>
      </c>
      <c r="F13054">
        <v>0</v>
      </c>
      <c r="G13054">
        <v>0</v>
      </c>
      <c r="H13054">
        <v>1</v>
      </c>
    </row>
    <row r="13055" spans="1:8" x14ac:dyDescent="0.25">
      <c r="A13055" t="s">
        <v>177</v>
      </c>
      <c r="B13055">
        <v>17965</v>
      </c>
      <c r="C13055">
        <v>2</v>
      </c>
      <c r="D13055">
        <v>2</v>
      </c>
      <c r="E13055">
        <v>3</v>
      </c>
      <c r="F13055">
        <v>734</v>
      </c>
      <c r="G13055">
        <v>0</v>
      </c>
      <c r="H13055">
        <v>2254</v>
      </c>
    </row>
    <row r="13056" spans="1:8" x14ac:dyDescent="0.25">
      <c r="A13056" t="s">
        <v>177</v>
      </c>
      <c r="B13056">
        <v>17966</v>
      </c>
      <c r="C13056">
        <v>1</v>
      </c>
      <c r="D13056">
        <v>0</v>
      </c>
      <c r="E13056">
        <v>1</v>
      </c>
      <c r="F13056">
        <v>0</v>
      </c>
      <c r="G13056">
        <v>0</v>
      </c>
      <c r="H13056">
        <v>1</v>
      </c>
    </row>
    <row r="13057" spans="1:8" x14ac:dyDescent="0.25">
      <c r="A13057" t="s">
        <v>177</v>
      </c>
      <c r="B13057">
        <v>17967</v>
      </c>
      <c r="C13057">
        <v>1</v>
      </c>
      <c r="D13057">
        <v>0</v>
      </c>
      <c r="E13057">
        <v>1</v>
      </c>
      <c r="F13057">
        <v>0</v>
      </c>
      <c r="G13057">
        <v>0</v>
      </c>
      <c r="H13057">
        <v>1</v>
      </c>
    </row>
    <row r="13058" spans="1:8" x14ac:dyDescent="0.25">
      <c r="A13058" t="s">
        <v>177</v>
      </c>
      <c r="B13058">
        <v>17968</v>
      </c>
      <c r="C13058">
        <v>1</v>
      </c>
      <c r="D13058">
        <v>0</v>
      </c>
      <c r="E13058">
        <v>1</v>
      </c>
      <c r="F13058">
        <v>0</v>
      </c>
      <c r="G13058">
        <v>0</v>
      </c>
      <c r="H13058">
        <v>1</v>
      </c>
    </row>
    <row r="13059" spans="1:8" x14ac:dyDescent="0.25">
      <c r="A13059" t="s">
        <v>177</v>
      </c>
      <c r="B13059">
        <v>17969</v>
      </c>
      <c r="C13059">
        <v>2</v>
      </c>
      <c r="D13059">
        <v>2</v>
      </c>
      <c r="E13059">
        <v>3</v>
      </c>
      <c r="F13059">
        <v>734</v>
      </c>
      <c r="G13059">
        <v>0</v>
      </c>
      <c r="H13059">
        <v>2234</v>
      </c>
    </row>
    <row r="13060" spans="1:8" x14ac:dyDescent="0.25">
      <c r="A13060" t="s">
        <v>177</v>
      </c>
      <c r="B13060">
        <v>17970</v>
      </c>
      <c r="C13060">
        <v>1</v>
      </c>
      <c r="D13060">
        <v>0</v>
      </c>
      <c r="E13060">
        <v>1</v>
      </c>
      <c r="F13060">
        <v>0</v>
      </c>
      <c r="G13060">
        <v>0</v>
      </c>
      <c r="H13060">
        <v>1</v>
      </c>
    </row>
    <row r="13061" spans="1:8" x14ac:dyDescent="0.25">
      <c r="A13061" t="s">
        <v>177</v>
      </c>
      <c r="B13061">
        <v>17971</v>
      </c>
      <c r="C13061">
        <v>1</v>
      </c>
      <c r="D13061">
        <v>0</v>
      </c>
      <c r="E13061">
        <v>1</v>
      </c>
      <c r="F13061">
        <v>0</v>
      </c>
      <c r="G13061">
        <v>0</v>
      </c>
      <c r="H13061">
        <v>1</v>
      </c>
    </row>
    <row r="13062" spans="1:8" x14ac:dyDescent="0.25">
      <c r="A13062" t="s">
        <v>177</v>
      </c>
      <c r="B13062">
        <v>17972</v>
      </c>
      <c r="C13062">
        <v>1</v>
      </c>
      <c r="D13062">
        <v>0</v>
      </c>
      <c r="E13062">
        <v>1</v>
      </c>
      <c r="F13062">
        <v>0</v>
      </c>
      <c r="G13062">
        <v>0</v>
      </c>
      <c r="H13062">
        <v>1</v>
      </c>
    </row>
    <row r="13063" spans="1:8" x14ac:dyDescent="0.25">
      <c r="A13063" t="s">
        <v>177</v>
      </c>
      <c r="B13063">
        <v>17973</v>
      </c>
      <c r="C13063">
        <v>2</v>
      </c>
      <c r="D13063">
        <v>2</v>
      </c>
      <c r="E13063">
        <v>3</v>
      </c>
      <c r="F13063">
        <v>734</v>
      </c>
      <c r="G13063">
        <v>0</v>
      </c>
      <c r="H13063">
        <v>2292</v>
      </c>
    </row>
    <row r="13064" spans="1:8" x14ac:dyDescent="0.25">
      <c r="A13064" t="s">
        <v>177</v>
      </c>
      <c r="B13064">
        <v>17974</v>
      </c>
      <c r="C13064">
        <v>1</v>
      </c>
      <c r="D13064">
        <v>0</v>
      </c>
      <c r="E13064">
        <v>1</v>
      </c>
      <c r="F13064">
        <v>0</v>
      </c>
      <c r="G13064">
        <v>0</v>
      </c>
      <c r="H13064">
        <v>1</v>
      </c>
    </row>
    <row r="13065" spans="1:8" x14ac:dyDescent="0.25">
      <c r="A13065" t="s">
        <v>177</v>
      </c>
      <c r="B13065">
        <v>17975</v>
      </c>
      <c r="C13065">
        <v>1</v>
      </c>
      <c r="D13065">
        <v>0</v>
      </c>
      <c r="E13065">
        <v>1</v>
      </c>
      <c r="F13065">
        <v>0</v>
      </c>
      <c r="G13065">
        <v>0</v>
      </c>
      <c r="H13065">
        <v>1</v>
      </c>
    </row>
    <row r="13066" spans="1:8" x14ac:dyDescent="0.25">
      <c r="A13066" t="s">
        <v>177</v>
      </c>
      <c r="B13066">
        <v>17976</v>
      </c>
      <c r="C13066">
        <v>1</v>
      </c>
      <c r="D13066">
        <v>0</v>
      </c>
      <c r="E13066">
        <v>1</v>
      </c>
      <c r="F13066">
        <v>0</v>
      </c>
      <c r="G13066">
        <v>0</v>
      </c>
      <c r="H13066">
        <v>1</v>
      </c>
    </row>
    <row r="13067" spans="1:8" x14ac:dyDescent="0.25">
      <c r="A13067" t="s">
        <v>177</v>
      </c>
      <c r="B13067">
        <v>17987</v>
      </c>
      <c r="C13067">
        <v>2</v>
      </c>
      <c r="D13067">
        <v>2</v>
      </c>
      <c r="E13067">
        <v>3</v>
      </c>
      <c r="F13067">
        <v>734</v>
      </c>
      <c r="G13067">
        <v>0</v>
      </c>
      <c r="H13067">
        <v>2268</v>
      </c>
    </row>
    <row r="13068" spans="1:8" x14ac:dyDescent="0.25">
      <c r="A13068" t="s">
        <v>177</v>
      </c>
      <c r="B13068">
        <v>17988</v>
      </c>
      <c r="C13068">
        <v>1</v>
      </c>
      <c r="D13068">
        <v>0</v>
      </c>
      <c r="E13068">
        <v>1</v>
      </c>
      <c r="F13068">
        <v>0</v>
      </c>
      <c r="G13068">
        <v>0</v>
      </c>
      <c r="H13068">
        <v>2</v>
      </c>
    </row>
    <row r="13069" spans="1:8" x14ac:dyDescent="0.25">
      <c r="A13069" t="s">
        <v>177</v>
      </c>
      <c r="B13069">
        <v>17989</v>
      </c>
      <c r="C13069">
        <v>1</v>
      </c>
      <c r="D13069">
        <v>0</v>
      </c>
      <c r="E13069">
        <v>1</v>
      </c>
      <c r="F13069">
        <v>0</v>
      </c>
      <c r="G13069">
        <v>0</v>
      </c>
      <c r="H13069">
        <v>2</v>
      </c>
    </row>
    <row r="13070" spans="1:8" x14ac:dyDescent="0.25">
      <c r="A13070" t="s">
        <v>177</v>
      </c>
      <c r="B13070">
        <v>17990</v>
      </c>
      <c r="C13070">
        <v>1</v>
      </c>
      <c r="D13070">
        <v>0</v>
      </c>
      <c r="E13070">
        <v>1</v>
      </c>
      <c r="F13070">
        <v>0</v>
      </c>
      <c r="G13070">
        <v>0</v>
      </c>
      <c r="H13070">
        <v>1</v>
      </c>
    </row>
    <row r="13071" spans="1:8" x14ac:dyDescent="0.25">
      <c r="A13071" t="s">
        <v>177</v>
      </c>
      <c r="B13071">
        <v>17991</v>
      </c>
      <c r="C13071">
        <v>2</v>
      </c>
      <c r="D13071">
        <v>2</v>
      </c>
      <c r="E13071">
        <v>3</v>
      </c>
      <c r="F13071">
        <v>734</v>
      </c>
      <c r="G13071">
        <v>0</v>
      </c>
      <c r="H13071">
        <v>2293</v>
      </c>
    </row>
    <row r="13072" spans="1:8" x14ac:dyDescent="0.25">
      <c r="A13072" t="s">
        <v>177</v>
      </c>
      <c r="B13072">
        <v>17992</v>
      </c>
      <c r="C13072">
        <v>1</v>
      </c>
      <c r="D13072">
        <v>0</v>
      </c>
      <c r="E13072">
        <v>1</v>
      </c>
      <c r="F13072">
        <v>0</v>
      </c>
      <c r="G13072">
        <v>0</v>
      </c>
      <c r="H13072">
        <v>2</v>
      </c>
    </row>
    <row r="13073" spans="1:8" x14ac:dyDescent="0.25">
      <c r="A13073" t="s">
        <v>177</v>
      </c>
      <c r="B13073">
        <v>17993</v>
      </c>
      <c r="C13073">
        <v>1</v>
      </c>
      <c r="D13073">
        <v>0</v>
      </c>
      <c r="E13073">
        <v>1</v>
      </c>
      <c r="F13073">
        <v>0</v>
      </c>
      <c r="G13073">
        <v>0</v>
      </c>
      <c r="H13073">
        <v>2</v>
      </c>
    </row>
    <row r="13074" spans="1:8" x14ac:dyDescent="0.25">
      <c r="A13074" t="s">
        <v>177</v>
      </c>
      <c r="B13074">
        <v>17994</v>
      </c>
      <c r="C13074">
        <v>1</v>
      </c>
      <c r="D13074">
        <v>0</v>
      </c>
      <c r="E13074">
        <v>1</v>
      </c>
      <c r="F13074">
        <v>0</v>
      </c>
      <c r="G13074">
        <v>0</v>
      </c>
      <c r="H13074">
        <v>1</v>
      </c>
    </row>
    <row r="13075" spans="1:8" x14ac:dyDescent="0.25">
      <c r="A13075" t="s">
        <v>177</v>
      </c>
      <c r="B13075">
        <v>17995</v>
      </c>
      <c r="C13075">
        <v>2</v>
      </c>
      <c r="D13075">
        <v>2</v>
      </c>
      <c r="E13075">
        <v>3</v>
      </c>
      <c r="F13075">
        <v>734</v>
      </c>
      <c r="G13075">
        <v>0</v>
      </c>
      <c r="H13075">
        <v>2300</v>
      </c>
    </row>
    <row r="13076" spans="1:8" x14ac:dyDescent="0.25">
      <c r="A13076" t="s">
        <v>177</v>
      </c>
      <c r="B13076">
        <v>17996</v>
      </c>
      <c r="C13076">
        <v>1</v>
      </c>
      <c r="D13076">
        <v>0</v>
      </c>
      <c r="E13076">
        <v>1</v>
      </c>
      <c r="F13076">
        <v>0</v>
      </c>
      <c r="G13076">
        <v>0</v>
      </c>
      <c r="H13076">
        <v>2</v>
      </c>
    </row>
    <row r="13077" spans="1:8" x14ac:dyDescent="0.25">
      <c r="A13077" t="s">
        <v>177</v>
      </c>
      <c r="B13077">
        <v>17997</v>
      </c>
      <c r="C13077">
        <v>1</v>
      </c>
      <c r="D13077">
        <v>0</v>
      </c>
      <c r="E13077">
        <v>1</v>
      </c>
      <c r="F13077">
        <v>0</v>
      </c>
      <c r="G13077">
        <v>0</v>
      </c>
      <c r="H13077">
        <v>2</v>
      </c>
    </row>
    <row r="13078" spans="1:8" x14ac:dyDescent="0.25">
      <c r="A13078" t="s">
        <v>177</v>
      </c>
      <c r="B13078">
        <v>17998</v>
      </c>
      <c r="C13078">
        <v>1</v>
      </c>
      <c r="D13078">
        <v>0</v>
      </c>
      <c r="E13078">
        <v>1</v>
      </c>
      <c r="F13078">
        <v>0</v>
      </c>
      <c r="G13078">
        <v>0</v>
      </c>
      <c r="H13078">
        <v>2</v>
      </c>
    </row>
    <row r="13079" spans="1:8" x14ac:dyDescent="0.25">
      <c r="A13079" t="s">
        <v>177</v>
      </c>
      <c r="B13079">
        <v>18008</v>
      </c>
      <c r="C13079">
        <v>2</v>
      </c>
      <c r="D13079">
        <v>2</v>
      </c>
      <c r="E13079">
        <v>3</v>
      </c>
      <c r="F13079">
        <v>734</v>
      </c>
      <c r="G13079">
        <v>0</v>
      </c>
      <c r="H13079">
        <v>2292</v>
      </c>
    </row>
    <row r="13080" spans="1:8" x14ac:dyDescent="0.25">
      <c r="A13080" t="s">
        <v>177</v>
      </c>
      <c r="B13080">
        <v>18009</v>
      </c>
      <c r="C13080">
        <v>1</v>
      </c>
      <c r="D13080">
        <v>0</v>
      </c>
      <c r="E13080">
        <v>1</v>
      </c>
      <c r="F13080">
        <v>0</v>
      </c>
      <c r="G13080">
        <v>0</v>
      </c>
      <c r="H13080">
        <v>2</v>
      </c>
    </row>
    <row r="13081" spans="1:8" x14ac:dyDescent="0.25">
      <c r="A13081" t="s">
        <v>177</v>
      </c>
      <c r="B13081">
        <v>18010</v>
      </c>
      <c r="C13081">
        <v>1</v>
      </c>
      <c r="D13081">
        <v>0</v>
      </c>
      <c r="E13081">
        <v>1</v>
      </c>
      <c r="F13081">
        <v>0</v>
      </c>
      <c r="G13081">
        <v>0</v>
      </c>
      <c r="H13081">
        <v>2</v>
      </c>
    </row>
    <row r="13082" spans="1:8" x14ac:dyDescent="0.25">
      <c r="A13082" t="s">
        <v>177</v>
      </c>
      <c r="B13082">
        <v>18011</v>
      </c>
      <c r="C13082">
        <v>1</v>
      </c>
      <c r="D13082">
        <v>0</v>
      </c>
      <c r="E13082">
        <v>1</v>
      </c>
      <c r="F13082">
        <v>0</v>
      </c>
      <c r="G13082">
        <v>0</v>
      </c>
      <c r="H13082">
        <v>2</v>
      </c>
    </row>
    <row r="13083" spans="1:8" x14ac:dyDescent="0.25">
      <c r="A13083" t="s">
        <v>177</v>
      </c>
      <c r="B13083">
        <v>18012</v>
      </c>
      <c r="C13083">
        <v>2</v>
      </c>
      <c r="D13083">
        <v>2</v>
      </c>
      <c r="E13083">
        <v>3</v>
      </c>
      <c r="F13083">
        <v>734</v>
      </c>
      <c r="G13083">
        <v>0</v>
      </c>
      <c r="H13083">
        <v>2305</v>
      </c>
    </row>
    <row r="13084" spans="1:8" x14ac:dyDescent="0.25">
      <c r="A13084" t="s">
        <v>177</v>
      </c>
      <c r="B13084">
        <v>18013</v>
      </c>
      <c r="C13084">
        <v>1</v>
      </c>
      <c r="D13084">
        <v>0</v>
      </c>
      <c r="E13084">
        <v>1</v>
      </c>
      <c r="F13084">
        <v>0</v>
      </c>
      <c r="G13084">
        <v>0</v>
      </c>
      <c r="H13084">
        <v>2</v>
      </c>
    </row>
    <row r="13085" spans="1:8" x14ac:dyDescent="0.25">
      <c r="A13085" t="s">
        <v>177</v>
      </c>
      <c r="B13085">
        <v>18014</v>
      </c>
      <c r="C13085">
        <v>1</v>
      </c>
      <c r="D13085">
        <v>0</v>
      </c>
      <c r="E13085">
        <v>1</v>
      </c>
      <c r="F13085">
        <v>0</v>
      </c>
      <c r="G13085">
        <v>0</v>
      </c>
      <c r="H13085">
        <v>2</v>
      </c>
    </row>
    <row r="13086" spans="1:8" x14ac:dyDescent="0.25">
      <c r="A13086" t="s">
        <v>177</v>
      </c>
      <c r="B13086">
        <v>18015</v>
      </c>
      <c r="C13086">
        <v>1</v>
      </c>
      <c r="D13086">
        <v>0</v>
      </c>
      <c r="E13086">
        <v>1</v>
      </c>
      <c r="F13086">
        <v>0</v>
      </c>
      <c r="G13086">
        <v>0</v>
      </c>
      <c r="H13086">
        <v>1</v>
      </c>
    </row>
    <row r="13087" spans="1:8" x14ac:dyDescent="0.25">
      <c r="A13087" t="s">
        <v>177</v>
      </c>
      <c r="B13087">
        <v>18016</v>
      </c>
      <c r="C13087">
        <v>2</v>
      </c>
      <c r="D13087">
        <v>2</v>
      </c>
      <c r="E13087">
        <v>3</v>
      </c>
      <c r="F13087">
        <v>734</v>
      </c>
      <c r="G13087">
        <v>0</v>
      </c>
      <c r="H13087">
        <v>2301</v>
      </c>
    </row>
    <row r="13088" spans="1:8" x14ac:dyDescent="0.25">
      <c r="A13088" t="s">
        <v>177</v>
      </c>
      <c r="B13088">
        <v>18017</v>
      </c>
      <c r="C13088">
        <v>1</v>
      </c>
      <c r="D13088">
        <v>0</v>
      </c>
      <c r="E13088">
        <v>1</v>
      </c>
      <c r="F13088">
        <v>0</v>
      </c>
      <c r="G13088">
        <v>0</v>
      </c>
      <c r="H13088">
        <v>2</v>
      </c>
    </row>
    <row r="13089" spans="1:8" x14ac:dyDescent="0.25">
      <c r="A13089" t="s">
        <v>177</v>
      </c>
      <c r="B13089">
        <v>18018</v>
      </c>
      <c r="C13089">
        <v>1</v>
      </c>
      <c r="D13089">
        <v>0</v>
      </c>
      <c r="E13089">
        <v>1</v>
      </c>
      <c r="F13089">
        <v>0</v>
      </c>
      <c r="G13089">
        <v>0</v>
      </c>
      <c r="H13089">
        <v>2</v>
      </c>
    </row>
    <row r="13090" spans="1:8" x14ac:dyDescent="0.25">
      <c r="A13090" t="s">
        <v>177</v>
      </c>
      <c r="B13090">
        <v>18019</v>
      </c>
      <c r="C13090">
        <v>1</v>
      </c>
      <c r="D13090">
        <v>0</v>
      </c>
      <c r="E13090">
        <v>1</v>
      </c>
      <c r="F13090">
        <v>0</v>
      </c>
      <c r="G13090">
        <v>0</v>
      </c>
      <c r="H13090">
        <v>2</v>
      </c>
    </row>
    <row r="13091" spans="1:8" x14ac:dyDescent="0.25">
      <c r="A13091" t="s">
        <v>177</v>
      </c>
      <c r="B13091">
        <v>18031</v>
      </c>
      <c r="C13091">
        <v>1</v>
      </c>
      <c r="D13091">
        <v>0</v>
      </c>
      <c r="E13091">
        <v>1</v>
      </c>
      <c r="F13091">
        <v>0</v>
      </c>
      <c r="G13091">
        <v>0</v>
      </c>
      <c r="H13091">
        <v>1</v>
      </c>
    </row>
    <row r="13092" spans="1:8" x14ac:dyDescent="0.25">
      <c r="A13092" t="s">
        <v>177</v>
      </c>
      <c r="B13092">
        <v>18032</v>
      </c>
      <c r="C13092">
        <v>1</v>
      </c>
      <c r="D13092">
        <v>0</v>
      </c>
      <c r="E13092">
        <v>1</v>
      </c>
      <c r="F13092">
        <v>0</v>
      </c>
      <c r="G13092">
        <v>0</v>
      </c>
      <c r="H13092">
        <v>1</v>
      </c>
    </row>
    <row r="13093" spans="1:8" x14ac:dyDescent="0.25">
      <c r="A13093" t="s">
        <v>177</v>
      </c>
      <c r="B13093">
        <v>18033</v>
      </c>
      <c r="C13093">
        <v>1</v>
      </c>
      <c r="D13093">
        <v>0</v>
      </c>
      <c r="E13093">
        <v>1</v>
      </c>
      <c r="F13093">
        <v>0</v>
      </c>
      <c r="G13093">
        <v>0</v>
      </c>
      <c r="H13093">
        <v>1</v>
      </c>
    </row>
    <row r="13094" spans="1:8" x14ac:dyDescent="0.25">
      <c r="A13094" t="s">
        <v>177</v>
      </c>
      <c r="B13094">
        <v>18034</v>
      </c>
      <c r="C13094">
        <v>1</v>
      </c>
      <c r="D13094">
        <v>0</v>
      </c>
      <c r="E13094">
        <v>1</v>
      </c>
      <c r="F13094">
        <v>0</v>
      </c>
      <c r="G13094">
        <v>0</v>
      </c>
      <c r="H13094">
        <v>1</v>
      </c>
    </row>
    <row r="13095" spans="1:8" x14ac:dyDescent="0.25">
      <c r="A13095" t="s">
        <v>177</v>
      </c>
      <c r="B13095">
        <v>18035</v>
      </c>
      <c r="C13095">
        <v>1</v>
      </c>
      <c r="D13095">
        <v>0</v>
      </c>
      <c r="E13095">
        <v>1</v>
      </c>
      <c r="F13095">
        <v>0</v>
      </c>
      <c r="G13095">
        <v>0</v>
      </c>
      <c r="H13095">
        <v>2</v>
      </c>
    </row>
    <row r="13096" spans="1:8" x14ac:dyDescent="0.25">
      <c r="A13096" t="s">
        <v>177</v>
      </c>
      <c r="B13096">
        <v>18036</v>
      </c>
      <c r="C13096">
        <v>1</v>
      </c>
      <c r="D13096">
        <v>0</v>
      </c>
      <c r="E13096">
        <v>1</v>
      </c>
      <c r="F13096">
        <v>0</v>
      </c>
      <c r="G13096">
        <v>0</v>
      </c>
      <c r="H13096">
        <v>2</v>
      </c>
    </row>
    <row r="13097" spans="1:8" x14ac:dyDescent="0.25">
      <c r="A13097" t="s">
        <v>177</v>
      </c>
      <c r="B13097">
        <v>18037</v>
      </c>
      <c r="C13097">
        <v>1</v>
      </c>
      <c r="D13097">
        <v>0</v>
      </c>
      <c r="E13097">
        <v>1</v>
      </c>
      <c r="F13097">
        <v>0</v>
      </c>
      <c r="G13097">
        <v>0</v>
      </c>
      <c r="H13097">
        <v>2</v>
      </c>
    </row>
    <row r="13098" spans="1:8" x14ac:dyDescent="0.25">
      <c r="A13098" t="s">
        <v>177</v>
      </c>
      <c r="B13098">
        <v>18038</v>
      </c>
      <c r="C13098">
        <v>1</v>
      </c>
      <c r="D13098">
        <v>0</v>
      </c>
      <c r="E13098">
        <v>1</v>
      </c>
      <c r="F13098">
        <v>0</v>
      </c>
      <c r="G13098">
        <v>0</v>
      </c>
      <c r="H13098">
        <v>2</v>
      </c>
    </row>
    <row r="13099" spans="1:8" x14ac:dyDescent="0.25">
      <c r="A13099" t="s">
        <v>177</v>
      </c>
      <c r="B13099">
        <v>18039</v>
      </c>
      <c r="C13099">
        <v>2</v>
      </c>
      <c r="D13099">
        <v>2</v>
      </c>
      <c r="E13099">
        <v>3</v>
      </c>
      <c r="F13099">
        <v>734</v>
      </c>
      <c r="G13099">
        <v>0</v>
      </c>
      <c r="H13099">
        <v>2297</v>
      </c>
    </row>
    <row r="13100" spans="1:8" x14ac:dyDescent="0.25">
      <c r="A13100" t="s">
        <v>177</v>
      </c>
      <c r="B13100">
        <v>18040</v>
      </c>
      <c r="C13100">
        <v>1</v>
      </c>
      <c r="D13100">
        <v>0</v>
      </c>
      <c r="E13100">
        <v>1</v>
      </c>
      <c r="F13100">
        <v>0</v>
      </c>
      <c r="G13100">
        <v>0</v>
      </c>
      <c r="H13100">
        <v>2</v>
      </c>
    </row>
    <row r="13101" spans="1:8" x14ac:dyDescent="0.25">
      <c r="A13101" t="s">
        <v>177</v>
      </c>
      <c r="B13101">
        <v>18041</v>
      </c>
      <c r="C13101">
        <v>1</v>
      </c>
      <c r="D13101">
        <v>0</v>
      </c>
      <c r="E13101">
        <v>1</v>
      </c>
      <c r="F13101">
        <v>0</v>
      </c>
      <c r="G13101">
        <v>0</v>
      </c>
      <c r="H13101">
        <v>2</v>
      </c>
    </row>
    <row r="13102" spans="1:8" x14ac:dyDescent="0.25">
      <c r="A13102" t="s">
        <v>177</v>
      </c>
      <c r="B13102">
        <v>18042</v>
      </c>
      <c r="C13102">
        <v>1</v>
      </c>
      <c r="D13102">
        <v>0</v>
      </c>
      <c r="E13102">
        <v>1</v>
      </c>
      <c r="F13102">
        <v>0</v>
      </c>
      <c r="G13102">
        <v>0</v>
      </c>
      <c r="H13102">
        <v>1</v>
      </c>
    </row>
    <row r="13103" spans="1:8" x14ac:dyDescent="0.25">
      <c r="A13103" t="s">
        <v>177</v>
      </c>
      <c r="B13103">
        <v>18043</v>
      </c>
      <c r="C13103">
        <v>1</v>
      </c>
      <c r="D13103">
        <v>0</v>
      </c>
      <c r="E13103">
        <v>1</v>
      </c>
      <c r="F13103">
        <v>0</v>
      </c>
      <c r="G13103">
        <v>0</v>
      </c>
      <c r="H13103">
        <v>2</v>
      </c>
    </row>
    <row r="13104" spans="1:8" x14ac:dyDescent="0.25">
      <c r="A13104" t="s">
        <v>177</v>
      </c>
      <c r="B13104">
        <v>18044</v>
      </c>
      <c r="C13104">
        <v>2</v>
      </c>
      <c r="D13104">
        <v>2</v>
      </c>
      <c r="E13104">
        <v>3</v>
      </c>
      <c r="F13104">
        <v>734</v>
      </c>
      <c r="G13104">
        <v>0</v>
      </c>
      <c r="H13104">
        <v>2298</v>
      </c>
    </row>
    <row r="13105" spans="1:8" x14ac:dyDescent="0.25">
      <c r="A13105" t="s">
        <v>177</v>
      </c>
      <c r="B13105">
        <v>18045</v>
      </c>
      <c r="C13105">
        <v>1</v>
      </c>
      <c r="D13105">
        <v>0</v>
      </c>
      <c r="E13105">
        <v>1</v>
      </c>
      <c r="F13105">
        <v>0</v>
      </c>
      <c r="G13105">
        <v>0</v>
      </c>
      <c r="H13105">
        <v>2</v>
      </c>
    </row>
    <row r="13106" spans="1:8" x14ac:dyDescent="0.25">
      <c r="A13106" t="s">
        <v>177</v>
      </c>
      <c r="B13106">
        <v>18046</v>
      </c>
      <c r="C13106">
        <v>1</v>
      </c>
      <c r="D13106">
        <v>0</v>
      </c>
      <c r="E13106">
        <v>1</v>
      </c>
      <c r="F13106">
        <v>0</v>
      </c>
      <c r="G13106">
        <v>0</v>
      </c>
      <c r="H13106">
        <v>2</v>
      </c>
    </row>
    <row r="13107" spans="1:8" x14ac:dyDescent="0.25">
      <c r="A13107" t="s">
        <v>177</v>
      </c>
      <c r="B13107">
        <v>18047</v>
      </c>
      <c r="C13107">
        <v>1</v>
      </c>
      <c r="D13107">
        <v>0</v>
      </c>
      <c r="E13107">
        <v>1</v>
      </c>
      <c r="F13107">
        <v>0</v>
      </c>
      <c r="G13107">
        <v>0</v>
      </c>
      <c r="H13107">
        <v>2</v>
      </c>
    </row>
    <row r="13108" spans="1:8" x14ac:dyDescent="0.25">
      <c r="A13108" t="s">
        <v>177</v>
      </c>
      <c r="B13108">
        <v>18048</v>
      </c>
      <c r="C13108">
        <v>1</v>
      </c>
      <c r="D13108">
        <v>0</v>
      </c>
      <c r="E13108">
        <v>1</v>
      </c>
      <c r="F13108">
        <v>0</v>
      </c>
      <c r="G13108">
        <v>0</v>
      </c>
      <c r="H13108">
        <v>2</v>
      </c>
    </row>
    <row r="13109" spans="1:8" x14ac:dyDescent="0.25">
      <c r="A13109" t="s">
        <v>177</v>
      </c>
      <c r="B13109">
        <v>18049</v>
      </c>
      <c r="C13109">
        <v>2</v>
      </c>
      <c r="D13109">
        <v>2</v>
      </c>
      <c r="E13109">
        <v>3</v>
      </c>
      <c r="F13109">
        <v>734</v>
      </c>
      <c r="G13109">
        <v>0</v>
      </c>
      <c r="H13109">
        <v>2283</v>
      </c>
    </row>
    <row r="13110" spans="1:8" x14ac:dyDescent="0.25">
      <c r="A13110" t="s">
        <v>177</v>
      </c>
      <c r="B13110">
        <v>18050</v>
      </c>
      <c r="C13110">
        <v>1</v>
      </c>
      <c r="D13110">
        <v>0</v>
      </c>
      <c r="E13110">
        <v>1</v>
      </c>
      <c r="F13110">
        <v>0</v>
      </c>
      <c r="G13110">
        <v>0</v>
      </c>
      <c r="H13110">
        <v>2</v>
      </c>
    </row>
    <row r="13111" spans="1:8" x14ac:dyDescent="0.25">
      <c r="A13111" t="s">
        <v>177</v>
      </c>
      <c r="B13111">
        <v>18051</v>
      </c>
      <c r="C13111">
        <v>1</v>
      </c>
      <c r="D13111">
        <v>0</v>
      </c>
      <c r="E13111">
        <v>1</v>
      </c>
      <c r="F13111">
        <v>0</v>
      </c>
      <c r="G13111">
        <v>0</v>
      </c>
      <c r="H13111">
        <v>1</v>
      </c>
    </row>
    <row r="13112" spans="1:8" x14ac:dyDescent="0.25">
      <c r="A13112" t="s">
        <v>177</v>
      </c>
      <c r="B13112">
        <v>18052</v>
      </c>
      <c r="C13112">
        <v>1</v>
      </c>
      <c r="D13112">
        <v>0</v>
      </c>
      <c r="E13112">
        <v>1</v>
      </c>
      <c r="F13112">
        <v>0</v>
      </c>
      <c r="G13112">
        <v>0</v>
      </c>
      <c r="H13112">
        <v>1</v>
      </c>
    </row>
    <row r="13113" spans="1:8" x14ac:dyDescent="0.25">
      <c r="A13113" t="s">
        <v>177</v>
      </c>
      <c r="B13113">
        <v>18053</v>
      </c>
      <c r="C13113">
        <v>1</v>
      </c>
      <c r="D13113">
        <v>0</v>
      </c>
      <c r="E13113">
        <v>1</v>
      </c>
      <c r="F13113">
        <v>0</v>
      </c>
      <c r="G13113">
        <v>0</v>
      </c>
      <c r="H13113">
        <v>1</v>
      </c>
    </row>
    <row r="13114" spans="1:8" x14ac:dyDescent="0.25">
      <c r="A13114" t="s">
        <v>177</v>
      </c>
      <c r="B13114">
        <v>18054</v>
      </c>
      <c r="C13114">
        <v>2</v>
      </c>
      <c r="D13114">
        <v>2</v>
      </c>
      <c r="E13114">
        <v>3</v>
      </c>
      <c r="F13114">
        <v>734</v>
      </c>
      <c r="G13114">
        <v>0</v>
      </c>
      <c r="H13114">
        <v>236</v>
      </c>
    </row>
    <row r="13115" spans="1:8" x14ac:dyDescent="0.25">
      <c r="A13115" t="s">
        <v>177</v>
      </c>
      <c r="B13115">
        <v>18055</v>
      </c>
      <c r="C13115">
        <v>2</v>
      </c>
      <c r="D13115">
        <v>2</v>
      </c>
      <c r="E13115">
        <v>3</v>
      </c>
      <c r="F13115">
        <v>734</v>
      </c>
      <c r="G13115">
        <v>0</v>
      </c>
      <c r="H13115">
        <v>270</v>
      </c>
    </row>
    <row r="13116" spans="1:8" x14ac:dyDescent="0.25">
      <c r="A13116" t="s">
        <v>177</v>
      </c>
      <c r="B13116">
        <v>18066</v>
      </c>
      <c r="C13116">
        <v>2</v>
      </c>
      <c r="D13116">
        <v>2</v>
      </c>
      <c r="E13116">
        <v>3</v>
      </c>
      <c r="F13116">
        <v>734</v>
      </c>
      <c r="G13116">
        <v>0</v>
      </c>
      <c r="H13116">
        <v>2165</v>
      </c>
    </row>
    <row r="13117" spans="1:8" x14ac:dyDescent="0.25">
      <c r="A13117" t="s">
        <v>177</v>
      </c>
      <c r="B13117">
        <v>18067</v>
      </c>
      <c r="C13117">
        <v>1</v>
      </c>
      <c r="D13117">
        <v>0</v>
      </c>
      <c r="E13117">
        <v>1</v>
      </c>
      <c r="F13117">
        <v>0</v>
      </c>
      <c r="G13117">
        <v>0</v>
      </c>
      <c r="H13117">
        <v>2</v>
      </c>
    </row>
    <row r="13118" spans="1:8" x14ac:dyDescent="0.25">
      <c r="A13118" t="s">
        <v>177</v>
      </c>
      <c r="B13118">
        <v>18068</v>
      </c>
      <c r="C13118">
        <v>1</v>
      </c>
      <c r="D13118">
        <v>0</v>
      </c>
      <c r="E13118">
        <v>1</v>
      </c>
      <c r="F13118">
        <v>0</v>
      </c>
      <c r="G13118">
        <v>0</v>
      </c>
      <c r="H13118">
        <v>2</v>
      </c>
    </row>
    <row r="13119" spans="1:8" x14ac:dyDescent="0.25">
      <c r="A13119" t="s">
        <v>177</v>
      </c>
      <c r="B13119">
        <v>18069</v>
      </c>
      <c r="C13119">
        <v>1</v>
      </c>
      <c r="D13119">
        <v>0</v>
      </c>
      <c r="E13119">
        <v>1</v>
      </c>
      <c r="F13119">
        <v>0</v>
      </c>
      <c r="G13119">
        <v>0</v>
      </c>
      <c r="H13119">
        <v>2</v>
      </c>
    </row>
    <row r="13120" spans="1:8" x14ac:dyDescent="0.25">
      <c r="A13120" t="s">
        <v>177</v>
      </c>
      <c r="B13120">
        <v>18070</v>
      </c>
      <c r="C13120">
        <v>2</v>
      </c>
      <c r="D13120">
        <v>2</v>
      </c>
      <c r="E13120">
        <v>3</v>
      </c>
      <c r="F13120">
        <v>734</v>
      </c>
      <c r="G13120">
        <v>0</v>
      </c>
      <c r="H13120">
        <v>2276</v>
      </c>
    </row>
    <row r="13121" spans="1:8" x14ac:dyDescent="0.25">
      <c r="A13121" t="s">
        <v>177</v>
      </c>
      <c r="B13121">
        <v>18071</v>
      </c>
      <c r="C13121">
        <v>1</v>
      </c>
      <c r="D13121">
        <v>0</v>
      </c>
      <c r="E13121">
        <v>1</v>
      </c>
      <c r="F13121">
        <v>0</v>
      </c>
      <c r="G13121">
        <v>0</v>
      </c>
      <c r="H13121">
        <v>1</v>
      </c>
    </row>
    <row r="13122" spans="1:8" x14ac:dyDescent="0.25">
      <c r="A13122" t="s">
        <v>177</v>
      </c>
      <c r="B13122">
        <v>18072</v>
      </c>
      <c r="C13122">
        <v>1</v>
      </c>
      <c r="D13122">
        <v>0</v>
      </c>
      <c r="E13122">
        <v>1</v>
      </c>
      <c r="F13122">
        <v>0</v>
      </c>
      <c r="G13122">
        <v>0</v>
      </c>
      <c r="H13122">
        <v>1</v>
      </c>
    </row>
    <row r="13123" spans="1:8" x14ac:dyDescent="0.25">
      <c r="A13123" t="s">
        <v>177</v>
      </c>
      <c r="B13123">
        <v>18073</v>
      </c>
      <c r="C13123">
        <v>1</v>
      </c>
      <c r="D13123">
        <v>0</v>
      </c>
      <c r="E13123">
        <v>1</v>
      </c>
      <c r="F13123">
        <v>0</v>
      </c>
      <c r="G13123">
        <v>0</v>
      </c>
      <c r="H13123">
        <v>1</v>
      </c>
    </row>
    <row r="13124" spans="1:8" x14ac:dyDescent="0.25">
      <c r="A13124" t="s">
        <v>177</v>
      </c>
      <c r="B13124">
        <v>18074</v>
      </c>
      <c r="C13124">
        <v>2</v>
      </c>
      <c r="D13124">
        <v>2</v>
      </c>
      <c r="E13124">
        <v>3</v>
      </c>
      <c r="F13124">
        <v>734</v>
      </c>
      <c r="G13124">
        <v>0</v>
      </c>
      <c r="H13124">
        <v>2292</v>
      </c>
    </row>
    <row r="13125" spans="1:8" x14ac:dyDescent="0.25">
      <c r="A13125" t="s">
        <v>177</v>
      </c>
      <c r="B13125">
        <v>18075</v>
      </c>
      <c r="C13125">
        <v>1</v>
      </c>
      <c r="D13125">
        <v>0</v>
      </c>
      <c r="E13125">
        <v>1</v>
      </c>
      <c r="F13125">
        <v>0</v>
      </c>
      <c r="G13125">
        <v>0</v>
      </c>
      <c r="H13125">
        <v>2</v>
      </c>
    </row>
    <row r="13126" spans="1:8" x14ac:dyDescent="0.25">
      <c r="A13126" t="s">
        <v>177</v>
      </c>
      <c r="B13126">
        <v>18076</v>
      </c>
      <c r="C13126">
        <v>1</v>
      </c>
      <c r="D13126">
        <v>0</v>
      </c>
      <c r="E13126">
        <v>1</v>
      </c>
      <c r="F13126">
        <v>0</v>
      </c>
      <c r="G13126">
        <v>0</v>
      </c>
      <c r="H13126">
        <v>1</v>
      </c>
    </row>
    <row r="13127" spans="1:8" x14ac:dyDescent="0.25">
      <c r="A13127" t="s">
        <v>177</v>
      </c>
      <c r="B13127">
        <v>18077</v>
      </c>
      <c r="C13127">
        <v>1</v>
      </c>
      <c r="D13127">
        <v>0</v>
      </c>
      <c r="E13127">
        <v>1</v>
      </c>
      <c r="F13127">
        <v>0</v>
      </c>
      <c r="G13127">
        <v>0</v>
      </c>
      <c r="H13127">
        <v>4</v>
      </c>
    </row>
    <row r="13128" spans="1:8" x14ac:dyDescent="0.25">
      <c r="A13128" t="s">
        <v>177</v>
      </c>
      <c r="B13128">
        <v>18089</v>
      </c>
      <c r="C13128">
        <v>2</v>
      </c>
      <c r="D13128">
        <v>2</v>
      </c>
      <c r="E13128">
        <v>3</v>
      </c>
      <c r="F13128">
        <v>734</v>
      </c>
      <c r="G13128">
        <v>0</v>
      </c>
      <c r="H13128">
        <v>2283</v>
      </c>
    </row>
    <row r="13129" spans="1:8" x14ac:dyDescent="0.25">
      <c r="A13129" t="s">
        <v>177</v>
      </c>
      <c r="B13129">
        <v>18090</v>
      </c>
      <c r="C13129">
        <v>1</v>
      </c>
      <c r="D13129">
        <v>0</v>
      </c>
      <c r="E13129">
        <v>1</v>
      </c>
      <c r="F13129">
        <v>0</v>
      </c>
      <c r="G13129">
        <v>0</v>
      </c>
      <c r="H13129">
        <v>1</v>
      </c>
    </row>
    <row r="13130" spans="1:8" x14ac:dyDescent="0.25">
      <c r="A13130" t="s">
        <v>177</v>
      </c>
      <c r="B13130">
        <v>18091</v>
      </c>
      <c r="C13130">
        <v>1</v>
      </c>
      <c r="D13130">
        <v>0</v>
      </c>
      <c r="E13130">
        <v>1</v>
      </c>
      <c r="F13130">
        <v>0</v>
      </c>
      <c r="G13130">
        <v>0</v>
      </c>
      <c r="H13130">
        <v>1</v>
      </c>
    </row>
    <row r="13131" spans="1:8" x14ac:dyDescent="0.25">
      <c r="A13131" t="s">
        <v>177</v>
      </c>
      <c r="B13131">
        <v>18092</v>
      </c>
      <c r="C13131">
        <v>1</v>
      </c>
      <c r="D13131">
        <v>0</v>
      </c>
      <c r="E13131">
        <v>1</v>
      </c>
      <c r="F13131">
        <v>0</v>
      </c>
      <c r="G13131">
        <v>0</v>
      </c>
      <c r="H13131">
        <v>2</v>
      </c>
    </row>
    <row r="13132" spans="1:8" x14ac:dyDescent="0.25">
      <c r="A13132" t="s">
        <v>177</v>
      </c>
      <c r="B13132">
        <v>18093</v>
      </c>
      <c r="C13132">
        <v>2</v>
      </c>
      <c r="D13132">
        <v>2</v>
      </c>
      <c r="E13132">
        <v>3</v>
      </c>
      <c r="F13132">
        <v>734</v>
      </c>
      <c r="G13132">
        <v>0</v>
      </c>
      <c r="H13132">
        <v>2307</v>
      </c>
    </row>
    <row r="13133" spans="1:8" x14ac:dyDescent="0.25">
      <c r="A13133" t="s">
        <v>177</v>
      </c>
      <c r="B13133">
        <v>18094</v>
      </c>
      <c r="C13133">
        <v>1</v>
      </c>
      <c r="D13133">
        <v>0</v>
      </c>
      <c r="E13133">
        <v>1</v>
      </c>
      <c r="F13133">
        <v>0</v>
      </c>
      <c r="G13133">
        <v>0</v>
      </c>
      <c r="H13133">
        <v>1</v>
      </c>
    </row>
    <row r="13134" spans="1:8" x14ac:dyDescent="0.25">
      <c r="A13134" t="s">
        <v>177</v>
      </c>
      <c r="B13134">
        <v>18095</v>
      </c>
      <c r="C13134">
        <v>1</v>
      </c>
      <c r="D13134">
        <v>0</v>
      </c>
      <c r="E13134">
        <v>1</v>
      </c>
      <c r="F13134">
        <v>0</v>
      </c>
      <c r="G13134">
        <v>0</v>
      </c>
      <c r="H13134">
        <v>1</v>
      </c>
    </row>
    <row r="13135" spans="1:8" x14ac:dyDescent="0.25">
      <c r="A13135" t="s">
        <v>177</v>
      </c>
      <c r="B13135">
        <v>18096</v>
      </c>
      <c r="C13135">
        <v>1</v>
      </c>
      <c r="D13135">
        <v>0</v>
      </c>
      <c r="E13135">
        <v>1</v>
      </c>
      <c r="F13135">
        <v>0</v>
      </c>
      <c r="G13135">
        <v>0</v>
      </c>
      <c r="H13135">
        <v>1</v>
      </c>
    </row>
    <row r="13136" spans="1:8" x14ac:dyDescent="0.25">
      <c r="A13136" t="s">
        <v>177</v>
      </c>
      <c r="B13136">
        <v>18097</v>
      </c>
      <c r="C13136">
        <v>2</v>
      </c>
      <c r="D13136">
        <v>2</v>
      </c>
      <c r="E13136">
        <v>3</v>
      </c>
      <c r="F13136">
        <v>734</v>
      </c>
      <c r="G13136">
        <v>0</v>
      </c>
      <c r="H13136">
        <v>2279</v>
      </c>
    </row>
    <row r="13137" spans="1:8" x14ac:dyDescent="0.25">
      <c r="A13137" t="s">
        <v>177</v>
      </c>
      <c r="B13137">
        <v>18098</v>
      </c>
      <c r="C13137">
        <v>1</v>
      </c>
      <c r="D13137">
        <v>0</v>
      </c>
      <c r="E13137">
        <v>1</v>
      </c>
      <c r="F13137">
        <v>0</v>
      </c>
      <c r="G13137">
        <v>0</v>
      </c>
      <c r="H13137">
        <v>1</v>
      </c>
    </row>
    <row r="13138" spans="1:8" x14ac:dyDescent="0.25">
      <c r="A13138" t="s">
        <v>177</v>
      </c>
      <c r="B13138">
        <v>18099</v>
      </c>
      <c r="C13138">
        <v>1</v>
      </c>
      <c r="D13138">
        <v>0</v>
      </c>
      <c r="E13138">
        <v>1</v>
      </c>
      <c r="F13138">
        <v>0</v>
      </c>
      <c r="G13138">
        <v>0</v>
      </c>
      <c r="H13138">
        <v>1</v>
      </c>
    </row>
    <row r="13139" spans="1:8" x14ac:dyDescent="0.25">
      <c r="A13139" t="s">
        <v>177</v>
      </c>
      <c r="B13139">
        <v>18100</v>
      </c>
      <c r="C13139">
        <v>1</v>
      </c>
      <c r="D13139">
        <v>0</v>
      </c>
      <c r="E13139">
        <v>1</v>
      </c>
      <c r="F13139">
        <v>0</v>
      </c>
      <c r="G13139">
        <v>0</v>
      </c>
      <c r="H13139">
        <v>2</v>
      </c>
    </row>
    <row r="13140" spans="1:8" x14ac:dyDescent="0.25">
      <c r="A13140" t="s">
        <v>177</v>
      </c>
      <c r="B13140">
        <v>18113</v>
      </c>
      <c r="C13140">
        <v>2</v>
      </c>
      <c r="D13140">
        <v>2</v>
      </c>
      <c r="E13140">
        <v>3</v>
      </c>
      <c r="F13140">
        <v>734</v>
      </c>
      <c r="G13140">
        <v>0</v>
      </c>
      <c r="H13140">
        <v>2285</v>
      </c>
    </row>
    <row r="13141" spans="1:8" x14ac:dyDescent="0.25">
      <c r="A13141" t="s">
        <v>177</v>
      </c>
      <c r="B13141">
        <v>18114</v>
      </c>
      <c r="C13141">
        <v>1</v>
      </c>
      <c r="D13141">
        <v>0</v>
      </c>
      <c r="E13141">
        <v>1</v>
      </c>
      <c r="F13141">
        <v>0</v>
      </c>
      <c r="G13141">
        <v>0</v>
      </c>
      <c r="H13141">
        <v>2</v>
      </c>
    </row>
    <row r="13142" spans="1:8" x14ac:dyDescent="0.25">
      <c r="A13142" t="s">
        <v>177</v>
      </c>
      <c r="B13142">
        <v>18115</v>
      </c>
      <c r="C13142">
        <v>1</v>
      </c>
      <c r="D13142">
        <v>0</v>
      </c>
      <c r="E13142">
        <v>1</v>
      </c>
      <c r="F13142">
        <v>0</v>
      </c>
      <c r="G13142">
        <v>0</v>
      </c>
      <c r="H13142">
        <v>1</v>
      </c>
    </row>
    <row r="13143" spans="1:8" x14ac:dyDescent="0.25">
      <c r="A13143" t="s">
        <v>177</v>
      </c>
      <c r="B13143">
        <v>18116</v>
      </c>
      <c r="C13143">
        <v>1</v>
      </c>
      <c r="D13143">
        <v>0</v>
      </c>
      <c r="E13143">
        <v>1</v>
      </c>
      <c r="F13143">
        <v>0</v>
      </c>
      <c r="G13143">
        <v>0</v>
      </c>
      <c r="H13143">
        <v>1</v>
      </c>
    </row>
    <row r="13144" spans="1:8" x14ac:dyDescent="0.25">
      <c r="A13144" t="s">
        <v>177</v>
      </c>
      <c r="B13144">
        <v>18117</v>
      </c>
      <c r="C13144">
        <v>2</v>
      </c>
      <c r="D13144">
        <v>2</v>
      </c>
      <c r="E13144">
        <v>3</v>
      </c>
      <c r="F13144">
        <v>734</v>
      </c>
      <c r="G13144">
        <v>0</v>
      </c>
      <c r="H13144">
        <v>2329</v>
      </c>
    </row>
    <row r="13145" spans="1:8" x14ac:dyDescent="0.25">
      <c r="A13145" t="s">
        <v>177</v>
      </c>
      <c r="B13145">
        <v>18118</v>
      </c>
      <c r="C13145">
        <v>1</v>
      </c>
      <c r="D13145">
        <v>0</v>
      </c>
      <c r="E13145">
        <v>1</v>
      </c>
      <c r="F13145">
        <v>0</v>
      </c>
      <c r="G13145">
        <v>0</v>
      </c>
      <c r="H13145">
        <v>2</v>
      </c>
    </row>
    <row r="13146" spans="1:8" x14ac:dyDescent="0.25">
      <c r="A13146" t="s">
        <v>177</v>
      </c>
      <c r="B13146">
        <v>18119</v>
      </c>
      <c r="C13146">
        <v>1</v>
      </c>
      <c r="D13146">
        <v>0</v>
      </c>
      <c r="E13146">
        <v>1</v>
      </c>
      <c r="F13146">
        <v>0</v>
      </c>
      <c r="G13146">
        <v>0</v>
      </c>
      <c r="H13146">
        <v>1</v>
      </c>
    </row>
    <row r="13147" spans="1:8" x14ac:dyDescent="0.25">
      <c r="A13147" t="s">
        <v>177</v>
      </c>
      <c r="B13147">
        <v>18120</v>
      </c>
      <c r="C13147">
        <v>1</v>
      </c>
      <c r="D13147">
        <v>0</v>
      </c>
      <c r="E13147">
        <v>1</v>
      </c>
      <c r="F13147">
        <v>0</v>
      </c>
      <c r="G13147">
        <v>0</v>
      </c>
      <c r="H13147">
        <v>1</v>
      </c>
    </row>
    <row r="13148" spans="1:8" x14ac:dyDescent="0.25">
      <c r="A13148" t="s">
        <v>177</v>
      </c>
      <c r="B13148">
        <v>18121</v>
      </c>
      <c r="C13148">
        <v>2</v>
      </c>
      <c r="D13148">
        <v>2</v>
      </c>
      <c r="E13148">
        <v>3</v>
      </c>
      <c r="F13148">
        <v>734</v>
      </c>
      <c r="G13148">
        <v>0</v>
      </c>
      <c r="H13148">
        <v>2261</v>
      </c>
    </row>
    <row r="13149" spans="1:8" x14ac:dyDescent="0.25">
      <c r="A13149" t="s">
        <v>177</v>
      </c>
      <c r="B13149">
        <v>18122</v>
      </c>
      <c r="C13149">
        <v>1</v>
      </c>
      <c r="D13149">
        <v>0</v>
      </c>
      <c r="E13149">
        <v>1</v>
      </c>
      <c r="F13149">
        <v>0</v>
      </c>
      <c r="G13149">
        <v>0</v>
      </c>
      <c r="H13149">
        <v>2</v>
      </c>
    </row>
    <row r="13150" spans="1:8" x14ac:dyDescent="0.25">
      <c r="A13150" t="s">
        <v>177</v>
      </c>
      <c r="B13150">
        <v>18123</v>
      </c>
      <c r="C13150">
        <v>1</v>
      </c>
      <c r="D13150">
        <v>0</v>
      </c>
      <c r="E13150">
        <v>1</v>
      </c>
      <c r="F13150">
        <v>0</v>
      </c>
      <c r="G13150">
        <v>0</v>
      </c>
      <c r="H13150">
        <v>2</v>
      </c>
    </row>
    <row r="13151" spans="1:8" x14ac:dyDescent="0.25">
      <c r="A13151" t="s">
        <v>177</v>
      </c>
      <c r="B13151">
        <v>18124</v>
      </c>
      <c r="C13151">
        <v>1</v>
      </c>
      <c r="D13151">
        <v>0</v>
      </c>
      <c r="E13151">
        <v>1</v>
      </c>
      <c r="F13151">
        <v>0</v>
      </c>
      <c r="G13151">
        <v>0</v>
      </c>
      <c r="H13151">
        <v>2</v>
      </c>
    </row>
    <row r="13152" spans="1:8" x14ac:dyDescent="0.25">
      <c r="A13152" t="s">
        <v>177</v>
      </c>
      <c r="B13152">
        <v>18138</v>
      </c>
      <c r="C13152">
        <v>2</v>
      </c>
      <c r="D13152">
        <v>2</v>
      </c>
      <c r="E13152">
        <v>3</v>
      </c>
      <c r="F13152">
        <v>734</v>
      </c>
      <c r="G13152">
        <v>0</v>
      </c>
      <c r="H13152">
        <v>2279</v>
      </c>
    </row>
    <row r="13153" spans="1:8" x14ac:dyDescent="0.25">
      <c r="A13153" t="s">
        <v>177</v>
      </c>
      <c r="B13153">
        <v>18139</v>
      </c>
      <c r="C13153">
        <v>1</v>
      </c>
      <c r="D13153">
        <v>0</v>
      </c>
      <c r="E13153">
        <v>1</v>
      </c>
      <c r="F13153">
        <v>0</v>
      </c>
      <c r="G13153">
        <v>0</v>
      </c>
      <c r="H13153">
        <v>2</v>
      </c>
    </row>
    <row r="13154" spans="1:8" x14ac:dyDescent="0.25">
      <c r="A13154" t="s">
        <v>177</v>
      </c>
      <c r="B13154">
        <v>18140</v>
      </c>
      <c r="C13154">
        <v>1</v>
      </c>
      <c r="D13154">
        <v>0</v>
      </c>
      <c r="E13154">
        <v>1</v>
      </c>
      <c r="F13154">
        <v>0</v>
      </c>
      <c r="G13154">
        <v>0</v>
      </c>
      <c r="H13154">
        <v>1</v>
      </c>
    </row>
    <row r="13155" spans="1:8" x14ac:dyDescent="0.25">
      <c r="A13155" t="s">
        <v>177</v>
      </c>
      <c r="B13155">
        <v>18141</v>
      </c>
      <c r="C13155">
        <v>1</v>
      </c>
      <c r="D13155">
        <v>0</v>
      </c>
      <c r="E13155">
        <v>1</v>
      </c>
      <c r="F13155">
        <v>0</v>
      </c>
      <c r="G13155">
        <v>0</v>
      </c>
      <c r="H13155">
        <v>1</v>
      </c>
    </row>
    <row r="13156" spans="1:8" x14ac:dyDescent="0.25">
      <c r="A13156" t="s">
        <v>177</v>
      </c>
      <c r="B13156">
        <v>18142</v>
      </c>
      <c r="C13156">
        <v>2</v>
      </c>
      <c r="D13156">
        <v>2</v>
      </c>
      <c r="E13156">
        <v>3</v>
      </c>
      <c r="F13156">
        <v>734</v>
      </c>
      <c r="G13156">
        <v>0</v>
      </c>
      <c r="H13156">
        <v>2290</v>
      </c>
    </row>
    <row r="13157" spans="1:8" x14ac:dyDescent="0.25">
      <c r="A13157" t="s">
        <v>177</v>
      </c>
      <c r="B13157">
        <v>18143</v>
      </c>
      <c r="C13157">
        <v>1</v>
      </c>
      <c r="D13157">
        <v>0</v>
      </c>
      <c r="E13157">
        <v>1</v>
      </c>
      <c r="F13157">
        <v>0</v>
      </c>
      <c r="G13157">
        <v>0</v>
      </c>
      <c r="H13157">
        <v>2</v>
      </c>
    </row>
    <row r="13158" spans="1:8" x14ac:dyDescent="0.25">
      <c r="A13158" t="s">
        <v>177</v>
      </c>
      <c r="B13158">
        <v>18144</v>
      </c>
      <c r="C13158">
        <v>1</v>
      </c>
      <c r="D13158">
        <v>0</v>
      </c>
      <c r="E13158">
        <v>1</v>
      </c>
      <c r="F13158">
        <v>0</v>
      </c>
      <c r="G13158">
        <v>0</v>
      </c>
      <c r="H13158">
        <v>2</v>
      </c>
    </row>
    <row r="13159" spans="1:8" x14ac:dyDescent="0.25">
      <c r="A13159" t="s">
        <v>177</v>
      </c>
      <c r="B13159">
        <v>18145</v>
      </c>
      <c r="C13159">
        <v>1</v>
      </c>
      <c r="D13159">
        <v>0</v>
      </c>
      <c r="E13159">
        <v>1</v>
      </c>
      <c r="F13159">
        <v>0</v>
      </c>
      <c r="G13159">
        <v>0</v>
      </c>
      <c r="H13159">
        <v>2</v>
      </c>
    </row>
    <row r="13160" spans="1:8" x14ac:dyDescent="0.25">
      <c r="A13160" t="s">
        <v>177</v>
      </c>
      <c r="B13160">
        <v>18146</v>
      </c>
      <c r="C13160">
        <v>2</v>
      </c>
      <c r="D13160">
        <v>2</v>
      </c>
      <c r="E13160">
        <v>3</v>
      </c>
      <c r="F13160">
        <v>734</v>
      </c>
      <c r="G13160">
        <v>0</v>
      </c>
      <c r="H13160">
        <v>2295</v>
      </c>
    </row>
    <row r="13161" spans="1:8" x14ac:dyDescent="0.25">
      <c r="A13161" t="s">
        <v>177</v>
      </c>
      <c r="B13161">
        <v>18147</v>
      </c>
      <c r="C13161">
        <v>1</v>
      </c>
      <c r="D13161">
        <v>0</v>
      </c>
      <c r="E13161">
        <v>1</v>
      </c>
      <c r="F13161">
        <v>0</v>
      </c>
      <c r="G13161">
        <v>0</v>
      </c>
      <c r="H13161">
        <v>2</v>
      </c>
    </row>
    <row r="13162" spans="1:8" x14ac:dyDescent="0.25">
      <c r="A13162" t="s">
        <v>177</v>
      </c>
      <c r="B13162">
        <v>18148</v>
      </c>
      <c r="C13162">
        <v>1</v>
      </c>
      <c r="D13162">
        <v>0</v>
      </c>
      <c r="E13162">
        <v>1</v>
      </c>
      <c r="F13162">
        <v>0</v>
      </c>
      <c r="G13162">
        <v>0</v>
      </c>
      <c r="H13162">
        <v>1</v>
      </c>
    </row>
    <row r="13163" spans="1:8" x14ac:dyDescent="0.25">
      <c r="A13163" t="s">
        <v>177</v>
      </c>
      <c r="B13163">
        <v>18149</v>
      </c>
      <c r="C13163">
        <v>1</v>
      </c>
      <c r="D13163">
        <v>0</v>
      </c>
      <c r="E13163">
        <v>1</v>
      </c>
      <c r="F13163">
        <v>0</v>
      </c>
      <c r="G13163">
        <v>0</v>
      </c>
      <c r="H13163">
        <v>1</v>
      </c>
    </row>
    <row r="13164" spans="1:8" x14ac:dyDescent="0.25">
      <c r="A13164" t="s">
        <v>177</v>
      </c>
      <c r="B13164">
        <v>18164</v>
      </c>
      <c r="C13164">
        <v>2</v>
      </c>
      <c r="D13164">
        <v>2</v>
      </c>
      <c r="E13164">
        <v>3</v>
      </c>
      <c r="F13164">
        <v>734</v>
      </c>
      <c r="G13164">
        <v>0</v>
      </c>
      <c r="H13164">
        <v>2304</v>
      </c>
    </row>
    <row r="13165" spans="1:8" x14ac:dyDescent="0.25">
      <c r="A13165" t="s">
        <v>177</v>
      </c>
      <c r="B13165">
        <v>18165</v>
      </c>
      <c r="C13165">
        <v>1</v>
      </c>
      <c r="D13165">
        <v>0</v>
      </c>
      <c r="E13165">
        <v>1</v>
      </c>
      <c r="F13165">
        <v>0</v>
      </c>
      <c r="G13165">
        <v>0</v>
      </c>
      <c r="H13165">
        <v>2</v>
      </c>
    </row>
    <row r="13166" spans="1:8" x14ac:dyDescent="0.25">
      <c r="A13166" t="s">
        <v>177</v>
      </c>
      <c r="B13166">
        <v>18166</v>
      </c>
      <c r="C13166">
        <v>1</v>
      </c>
      <c r="D13166">
        <v>0</v>
      </c>
      <c r="E13166">
        <v>1</v>
      </c>
      <c r="F13166">
        <v>0</v>
      </c>
      <c r="G13166">
        <v>0</v>
      </c>
      <c r="H13166">
        <v>2</v>
      </c>
    </row>
    <row r="13167" spans="1:8" x14ac:dyDescent="0.25">
      <c r="A13167" t="s">
        <v>177</v>
      </c>
      <c r="B13167">
        <v>18167</v>
      </c>
      <c r="C13167">
        <v>1</v>
      </c>
      <c r="D13167">
        <v>0</v>
      </c>
      <c r="E13167">
        <v>1</v>
      </c>
      <c r="F13167">
        <v>0</v>
      </c>
      <c r="G13167">
        <v>0</v>
      </c>
      <c r="H13167">
        <v>1</v>
      </c>
    </row>
    <row r="13168" spans="1:8" x14ac:dyDescent="0.25">
      <c r="A13168" t="s">
        <v>177</v>
      </c>
      <c r="B13168">
        <v>18168</v>
      </c>
      <c r="C13168">
        <v>2</v>
      </c>
      <c r="D13168">
        <v>2</v>
      </c>
      <c r="E13168">
        <v>3</v>
      </c>
      <c r="F13168">
        <v>734</v>
      </c>
      <c r="G13168">
        <v>0</v>
      </c>
      <c r="H13168">
        <v>2279</v>
      </c>
    </row>
    <row r="13169" spans="1:8" x14ac:dyDescent="0.25">
      <c r="A13169" t="s">
        <v>177</v>
      </c>
      <c r="B13169">
        <v>18169</v>
      </c>
      <c r="C13169">
        <v>1</v>
      </c>
      <c r="D13169">
        <v>0</v>
      </c>
      <c r="E13169">
        <v>1</v>
      </c>
      <c r="F13169">
        <v>0</v>
      </c>
      <c r="G13169">
        <v>0</v>
      </c>
      <c r="H13169">
        <v>1</v>
      </c>
    </row>
    <row r="13170" spans="1:8" x14ac:dyDescent="0.25">
      <c r="A13170" t="s">
        <v>177</v>
      </c>
      <c r="B13170">
        <v>18170</v>
      </c>
      <c r="C13170">
        <v>1</v>
      </c>
      <c r="D13170">
        <v>0</v>
      </c>
      <c r="E13170">
        <v>1</v>
      </c>
      <c r="F13170">
        <v>0</v>
      </c>
      <c r="G13170">
        <v>0</v>
      </c>
      <c r="H13170">
        <v>1</v>
      </c>
    </row>
    <row r="13171" spans="1:8" x14ac:dyDescent="0.25">
      <c r="A13171" t="s">
        <v>177</v>
      </c>
      <c r="B13171">
        <v>18171</v>
      </c>
      <c r="C13171">
        <v>1</v>
      </c>
      <c r="D13171">
        <v>0</v>
      </c>
      <c r="E13171">
        <v>1</v>
      </c>
      <c r="F13171">
        <v>0</v>
      </c>
      <c r="G13171">
        <v>0</v>
      </c>
      <c r="H13171">
        <v>1</v>
      </c>
    </row>
    <row r="13172" spans="1:8" x14ac:dyDescent="0.25">
      <c r="A13172" t="s">
        <v>177</v>
      </c>
      <c r="B13172">
        <v>18172</v>
      </c>
      <c r="C13172">
        <v>2</v>
      </c>
      <c r="D13172">
        <v>2</v>
      </c>
      <c r="E13172">
        <v>3</v>
      </c>
      <c r="F13172">
        <v>734</v>
      </c>
      <c r="G13172">
        <v>0</v>
      </c>
      <c r="H13172">
        <v>2288</v>
      </c>
    </row>
    <row r="13173" spans="1:8" x14ac:dyDescent="0.25">
      <c r="A13173" t="s">
        <v>177</v>
      </c>
      <c r="B13173">
        <v>18173</v>
      </c>
      <c r="C13173">
        <v>1</v>
      </c>
      <c r="D13173">
        <v>0</v>
      </c>
      <c r="E13173">
        <v>1</v>
      </c>
      <c r="F13173">
        <v>0</v>
      </c>
      <c r="G13173">
        <v>0</v>
      </c>
      <c r="H13173">
        <v>1</v>
      </c>
    </row>
    <row r="13174" spans="1:8" x14ac:dyDescent="0.25">
      <c r="A13174" t="s">
        <v>177</v>
      </c>
      <c r="B13174">
        <v>18174</v>
      </c>
      <c r="C13174">
        <v>1</v>
      </c>
      <c r="D13174">
        <v>0</v>
      </c>
      <c r="E13174">
        <v>1</v>
      </c>
      <c r="F13174">
        <v>0</v>
      </c>
      <c r="G13174">
        <v>0</v>
      </c>
      <c r="H13174">
        <v>1</v>
      </c>
    </row>
    <row r="13175" spans="1:8" x14ac:dyDescent="0.25">
      <c r="A13175" t="s">
        <v>177</v>
      </c>
      <c r="B13175">
        <v>18175</v>
      </c>
      <c r="C13175">
        <v>1</v>
      </c>
      <c r="D13175">
        <v>0</v>
      </c>
      <c r="E13175">
        <v>1</v>
      </c>
      <c r="F13175">
        <v>0</v>
      </c>
      <c r="G13175">
        <v>0</v>
      </c>
      <c r="H13175">
        <v>1</v>
      </c>
    </row>
    <row r="13176" spans="1:8" x14ac:dyDescent="0.25">
      <c r="A13176" t="s">
        <v>177</v>
      </c>
      <c r="B13176">
        <v>18191</v>
      </c>
      <c r="C13176">
        <v>2</v>
      </c>
      <c r="D13176">
        <v>2</v>
      </c>
      <c r="E13176">
        <v>3</v>
      </c>
      <c r="F13176">
        <v>734</v>
      </c>
      <c r="G13176">
        <v>0</v>
      </c>
      <c r="H13176">
        <v>2328</v>
      </c>
    </row>
    <row r="13177" spans="1:8" x14ac:dyDescent="0.25">
      <c r="A13177" t="s">
        <v>177</v>
      </c>
      <c r="B13177">
        <v>18192</v>
      </c>
      <c r="C13177">
        <v>1</v>
      </c>
      <c r="D13177">
        <v>0</v>
      </c>
      <c r="E13177">
        <v>1</v>
      </c>
      <c r="F13177">
        <v>0</v>
      </c>
      <c r="G13177">
        <v>0</v>
      </c>
      <c r="H13177">
        <v>2</v>
      </c>
    </row>
    <row r="13178" spans="1:8" x14ac:dyDescent="0.25">
      <c r="A13178" t="s">
        <v>177</v>
      </c>
      <c r="B13178">
        <v>18193</v>
      </c>
      <c r="C13178">
        <v>1</v>
      </c>
      <c r="D13178">
        <v>0</v>
      </c>
      <c r="E13178">
        <v>1</v>
      </c>
      <c r="F13178">
        <v>0</v>
      </c>
      <c r="G13178">
        <v>0</v>
      </c>
      <c r="H13178">
        <v>1</v>
      </c>
    </row>
    <row r="13179" spans="1:8" x14ac:dyDescent="0.25">
      <c r="A13179" t="s">
        <v>177</v>
      </c>
      <c r="B13179">
        <v>18194</v>
      </c>
      <c r="C13179">
        <v>1</v>
      </c>
      <c r="D13179">
        <v>0</v>
      </c>
      <c r="E13179">
        <v>1</v>
      </c>
      <c r="F13179">
        <v>0</v>
      </c>
      <c r="G13179">
        <v>0</v>
      </c>
      <c r="H13179">
        <v>1</v>
      </c>
    </row>
    <row r="13180" spans="1:8" x14ac:dyDescent="0.25">
      <c r="A13180" t="s">
        <v>177</v>
      </c>
      <c r="B13180">
        <v>18195</v>
      </c>
      <c r="C13180">
        <v>2</v>
      </c>
      <c r="D13180">
        <v>2</v>
      </c>
      <c r="E13180">
        <v>3</v>
      </c>
      <c r="F13180">
        <v>734</v>
      </c>
      <c r="G13180">
        <v>0</v>
      </c>
      <c r="H13180">
        <v>2277</v>
      </c>
    </row>
    <row r="13181" spans="1:8" x14ac:dyDescent="0.25">
      <c r="A13181" t="s">
        <v>177</v>
      </c>
      <c r="B13181">
        <v>18196</v>
      </c>
      <c r="C13181">
        <v>1</v>
      </c>
      <c r="D13181">
        <v>0</v>
      </c>
      <c r="E13181">
        <v>1</v>
      </c>
      <c r="F13181">
        <v>0</v>
      </c>
      <c r="G13181">
        <v>0</v>
      </c>
      <c r="H13181">
        <v>1</v>
      </c>
    </row>
    <row r="13182" spans="1:8" x14ac:dyDescent="0.25">
      <c r="A13182" t="s">
        <v>177</v>
      </c>
      <c r="B13182">
        <v>18197</v>
      </c>
      <c r="C13182">
        <v>1</v>
      </c>
      <c r="D13182">
        <v>0</v>
      </c>
      <c r="E13182">
        <v>1</v>
      </c>
      <c r="F13182">
        <v>0</v>
      </c>
      <c r="G13182">
        <v>0</v>
      </c>
      <c r="H13182">
        <v>2</v>
      </c>
    </row>
    <row r="13183" spans="1:8" x14ac:dyDescent="0.25">
      <c r="A13183" t="s">
        <v>177</v>
      </c>
      <c r="B13183">
        <v>18198</v>
      </c>
      <c r="C13183">
        <v>1</v>
      </c>
      <c r="D13183">
        <v>0</v>
      </c>
      <c r="E13183">
        <v>1</v>
      </c>
      <c r="F13183">
        <v>0</v>
      </c>
      <c r="G13183">
        <v>0</v>
      </c>
      <c r="H13183">
        <v>2</v>
      </c>
    </row>
    <row r="13184" spans="1:8" x14ac:dyDescent="0.25">
      <c r="A13184" t="s">
        <v>177</v>
      </c>
      <c r="B13184">
        <v>18199</v>
      </c>
      <c r="C13184">
        <v>2</v>
      </c>
      <c r="D13184">
        <v>2</v>
      </c>
      <c r="E13184">
        <v>3</v>
      </c>
      <c r="F13184">
        <v>734</v>
      </c>
      <c r="G13184">
        <v>0</v>
      </c>
      <c r="H13184">
        <v>2269</v>
      </c>
    </row>
    <row r="13185" spans="1:8" x14ac:dyDescent="0.25">
      <c r="A13185" t="s">
        <v>177</v>
      </c>
      <c r="B13185">
        <v>18200</v>
      </c>
      <c r="C13185">
        <v>1</v>
      </c>
      <c r="D13185">
        <v>0</v>
      </c>
      <c r="E13185">
        <v>1</v>
      </c>
      <c r="F13185">
        <v>0</v>
      </c>
      <c r="G13185">
        <v>0</v>
      </c>
      <c r="H13185">
        <v>2</v>
      </c>
    </row>
    <row r="13186" spans="1:8" x14ac:dyDescent="0.25">
      <c r="A13186" t="s">
        <v>177</v>
      </c>
      <c r="B13186">
        <v>18201</v>
      </c>
      <c r="C13186">
        <v>1</v>
      </c>
      <c r="D13186">
        <v>0</v>
      </c>
      <c r="E13186">
        <v>1</v>
      </c>
      <c r="F13186">
        <v>0</v>
      </c>
      <c r="G13186">
        <v>0</v>
      </c>
      <c r="H13186">
        <v>2</v>
      </c>
    </row>
    <row r="13187" spans="1:8" x14ac:dyDescent="0.25">
      <c r="A13187" t="s">
        <v>177</v>
      </c>
      <c r="B13187">
        <v>18202</v>
      </c>
      <c r="C13187">
        <v>1</v>
      </c>
      <c r="D13187">
        <v>0</v>
      </c>
      <c r="E13187">
        <v>1</v>
      </c>
      <c r="F13187">
        <v>0</v>
      </c>
      <c r="G13187">
        <v>0</v>
      </c>
      <c r="H13187">
        <v>2</v>
      </c>
    </row>
    <row r="13188" spans="1:8" x14ac:dyDescent="0.25">
      <c r="A13188" t="s">
        <v>177</v>
      </c>
      <c r="B13188">
        <v>18219</v>
      </c>
      <c r="C13188">
        <v>2</v>
      </c>
      <c r="D13188">
        <v>2</v>
      </c>
      <c r="E13188">
        <v>3</v>
      </c>
      <c r="F13188">
        <v>734</v>
      </c>
      <c r="G13188">
        <v>0</v>
      </c>
      <c r="H13188">
        <v>2290</v>
      </c>
    </row>
    <row r="13189" spans="1:8" x14ac:dyDescent="0.25">
      <c r="A13189" t="s">
        <v>177</v>
      </c>
      <c r="B13189">
        <v>18220</v>
      </c>
      <c r="C13189">
        <v>1</v>
      </c>
      <c r="D13189">
        <v>0</v>
      </c>
      <c r="E13189">
        <v>1</v>
      </c>
      <c r="F13189">
        <v>0</v>
      </c>
      <c r="G13189">
        <v>0</v>
      </c>
      <c r="H13189">
        <v>1</v>
      </c>
    </row>
    <row r="13190" spans="1:8" x14ac:dyDescent="0.25">
      <c r="A13190" t="s">
        <v>177</v>
      </c>
      <c r="B13190">
        <v>18221</v>
      </c>
      <c r="C13190">
        <v>1</v>
      </c>
      <c r="D13190">
        <v>0</v>
      </c>
      <c r="E13190">
        <v>1</v>
      </c>
      <c r="F13190">
        <v>0</v>
      </c>
      <c r="G13190">
        <v>0</v>
      </c>
      <c r="H13190">
        <v>1</v>
      </c>
    </row>
    <row r="13191" spans="1:8" x14ac:dyDescent="0.25">
      <c r="A13191" t="s">
        <v>177</v>
      </c>
      <c r="B13191">
        <v>18222</v>
      </c>
      <c r="C13191">
        <v>1</v>
      </c>
      <c r="D13191">
        <v>0</v>
      </c>
      <c r="E13191">
        <v>1</v>
      </c>
      <c r="F13191">
        <v>0</v>
      </c>
      <c r="G13191">
        <v>0</v>
      </c>
      <c r="H13191">
        <v>1</v>
      </c>
    </row>
    <row r="13192" spans="1:8" x14ac:dyDescent="0.25">
      <c r="A13192" t="s">
        <v>177</v>
      </c>
      <c r="B13192">
        <v>18223</v>
      </c>
      <c r="C13192">
        <v>2</v>
      </c>
      <c r="D13192">
        <v>2</v>
      </c>
      <c r="E13192">
        <v>3</v>
      </c>
      <c r="F13192">
        <v>734</v>
      </c>
      <c r="G13192">
        <v>0</v>
      </c>
      <c r="H13192">
        <v>2255</v>
      </c>
    </row>
    <row r="13193" spans="1:8" x14ac:dyDescent="0.25">
      <c r="A13193" t="s">
        <v>177</v>
      </c>
      <c r="B13193">
        <v>18224</v>
      </c>
      <c r="C13193">
        <v>1</v>
      </c>
      <c r="D13193">
        <v>0</v>
      </c>
      <c r="E13193">
        <v>1</v>
      </c>
      <c r="F13193">
        <v>0</v>
      </c>
      <c r="G13193">
        <v>0</v>
      </c>
      <c r="H13193">
        <v>1</v>
      </c>
    </row>
    <row r="13194" spans="1:8" x14ac:dyDescent="0.25">
      <c r="A13194" t="s">
        <v>177</v>
      </c>
      <c r="B13194">
        <v>18225</v>
      </c>
      <c r="C13194">
        <v>1</v>
      </c>
      <c r="D13194">
        <v>0</v>
      </c>
      <c r="E13194">
        <v>1</v>
      </c>
      <c r="F13194">
        <v>0</v>
      </c>
      <c r="G13194">
        <v>0</v>
      </c>
      <c r="H13194">
        <v>1</v>
      </c>
    </row>
    <row r="13195" spans="1:8" x14ac:dyDescent="0.25">
      <c r="A13195" t="s">
        <v>177</v>
      </c>
      <c r="B13195">
        <v>18226</v>
      </c>
      <c r="C13195">
        <v>1</v>
      </c>
      <c r="D13195">
        <v>0</v>
      </c>
      <c r="E13195">
        <v>1</v>
      </c>
      <c r="F13195">
        <v>0</v>
      </c>
      <c r="G13195">
        <v>0</v>
      </c>
      <c r="H13195">
        <v>2</v>
      </c>
    </row>
    <row r="13196" spans="1:8" x14ac:dyDescent="0.25">
      <c r="A13196" t="s">
        <v>177</v>
      </c>
      <c r="B13196">
        <v>18227</v>
      </c>
      <c r="C13196">
        <v>2</v>
      </c>
      <c r="D13196">
        <v>2</v>
      </c>
      <c r="E13196">
        <v>3</v>
      </c>
      <c r="F13196">
        <v>734</v>
      </c>
      <c r="G13196">
        <v>0</v>
      </c>
      <c r="H13196">
        <v>2243</v>
      </c>
    </row>
    <row r="13197" spans="1:8" x14ac:dyDescent="0.25">
      <c r="A13197" t="s">
        <v>177</v>
      </c>
      <c r="B13197">
        <v>18228</v>
      </c>
      <c r="C13197">
        <v>1</v>
      </c>
      <c r="D13197">
        <v>0</v>
      </c>
      <c r="E13197">
        <v>1</v>
      </c>
      <c r="F13197">
        <v>0</v>
      </c>
      <c r="G13197">
        <v>0</v>
      </c>
      <c r="H13197">
        <v>1</v>
      </c>
    </row>
    <row r="13198" spans="1:8" x14ac:dyDescent="0.25">
      <c r="A13198" t="s">
        <v>177</v>
      </c>
      <c r="B13198">
        <v>18229</v>
      </c>
      <c r="C13198">
        <v>1</v>
      </c>
      <c r="D13198">
        <v>0</v>
      </c>
      <c r="E13198">
        <v>1</v>
      </c>
      <c r="F13198">
        <v>0</v>
      </c>
      <c r="G13198">
        <v>0</v>
      </c>
      <c r="H13198">
        <v>1</v>
      </c>
    </row>
    <row r="13199" spans="1:8" x14ac:dyDescent="0.25">
      <c r="A13199" t="s">
        <v>177</v>
      </c>
      <c r="B13199">
        <v>18230</v>
      </c>
      <c r="C13199">
        <v>1</v>
      </c>
      <c r="D13199">
        <v>0</v>
      </c>
      <c r="E13199">
        <v>1</v>
      </c>
      <c r="F13199">
        <v>0</v>
      </c>
      <c r="G13199">
        <v>0</v>
      </c>
      <c r="H13199">
        <v>1</v>
      </c>
    </row>
    <row r="13200" spans="1:8" x14ac:dyDescent="0.25">
      <c r="A13200" t="s">
        <v>177</v>
      </c>
      <c r="B13200">
        <v>18248</v>
      </c>
      <c r="C13200">
        <v>2</v>
      </c>
      <c r="D13200">
        <v>2</v>
      </c>
      <c r="E13200">
        <v>3</v>
      </c>
      <c r="F13200">
        <v>734</v>
      </c>
      <c r="G13200">
        <v>0</v>
      </c>
      <c r="H13200">
        <v>2258</v>
      </c>
    </row>
    <row r="13201" spans="1:8" x14ac:dyDescent="0.25">
      <c r="A13201" t="s">
        <v>177</v>
      </c>
      <c r="B13201">
        <v>18249</v>
      </c>
      <c r="C13201">
        <v>1</v>
      </c>
      <c r="D13201">
        <v>0</v>
      </c>
      <c r="E13201">
        <v>1</v>
      </c>
      <c r="F13201">
        <v>0</v>
      </c>
      <c r="G13201">
        <v>0</v>
      </c>
      <c r="H13201">
        <v>2</v>
      </c>
    </row>
    <row r="13202" spans="1:8" x14ac:dyDescent="0.25">
      <c r="A13202" t="s">
        <v>177</v>
      </c>
      <c r="B13202">
        <v>18250</v>
      </c>
      <c r="C13202">
        <v>1</v>
      </c>
      <c r="D13202">
        <v>0</v>
      </c>
      <c r="E13202">
        <v>1</v>
      </c>
      <c r="F13202">
        <v>0</v>
      </c>
      <c r="G13202">
        <v>0</v>
      </c>
      <c r="H13202">
        <v>3</v>
      </c>
    </row>
    <row r="13203" spans="1:8" x14ac:dyDescent="0.25">
      <c r="A13203" t="s">
        <v>177</v>
      </c>
      <c r="B13203">
        <v>18251</v>
      </c>
      <c r="C13203">
        <v>1</v>
      </c>
      <c r="D13203">
        <v>0</v>
      </c>
      <c r="E13203">
        <v>1</v>
      </c>
      <c r="F13203">
        <v>0</v>
      </c>
      <c r="G13203">
        <v>0</v>
      </c>
      <c r="H13203">
        <v>1</v>
      </c>
    </row>
    <row r="13204" spans="1:8" x14ac:dyDescent="0.25">
      <c r="A13204" t="s">
        <v>177</v>
      </c>
      <c r="B13204">
        <v>18252</v>
      </c>
      <c r="C13204">
        <v>2</v>
      </c>
      <c r="D13204">
        <v>2</v>
      </c>
      <c r="E13204">
        <v>3</v>
      </c>
      <c r="F13204">
        <v>734</v>
      </c>
      <c r="G13204">
        <v>0</v>
      </c>
      <c r="H13204">
        <v>2230</v>
      </c>
    </row>
    <row r="13205" spans="1:8" x14ac:dyDescent="0.25">
      <c r="A13205" t="s">
        <v>177</v>
      </c>
      <c r="B13205">
        <v>18253</v>
      </c>
      <c r="C13205">
        <v>1</v>
      </c>
      <c r="D13205">
        <v>0</v>
      </c>
      <c r="E13205">
        <v>1</v>
      </c>
      <c r="F13205">
        <v>0</v>
      </c>
      <c r="G13205">
        <v>0</v>
      </c>
      <c r="H13205">
        <v>1</v>
      </c>
    </row>
    <row r="13206" spans="1:8" x14ac:dyDescent="0.25">
      <c r="A13206" t="s">
        <v>177</v>
      </c>
      <c r="B13206">
        <v>18254</v>
      </c>
      <c r="C13206">
        <v>1</v>
      </c>
      <c r="D13206">
        <v>0</v>
      </c>
      <c r="E13206">
        <v>1</v>
      </c>
      <c r="F13206">
        <v>0</v>
      </c>
      <c r="G13206">
        <v>0</v>
      </c>
      <c r="H13206">
        <v>1</v>
      </c>
    </row>
    <row r="13207" spans="1:8" x14ac:dyDescent="0.25">
      <c r="A13207" t="s">
        <v>177</v>
      </c>
      <c r="B13207">
        <v>18255</v>
      </c>
      <c r="C13207">
        <v>1</v>
      </c>
      <c r="D13207">
        <v>0</v>
      </c>
      <c r="E13207">
        <v>1</v>
      </c>
      <c r="F13207">
        <v>0</v>
      </c>
      <c r="G13207">
        <v>0</v>
      </c>
      <c r="H13207">
        <v>1</v>
      </c>
    </row>
    <row r="13208" spans="1:8" x14ac:dyDescent="0.25">
      <c r="A13208" t="s">
        <v>177</v>
      </c>
      <c r="B13208">
        <v>18256</v>
      </c>
      <c r="C13208">
        <v>2</v>
      </c>
      <c r="D13208">
        <v>2</v>
      </c>
      <c r="E13208">
        <v>3</v>
      </c>
      <c r="F13208">
        <v>734</v>
      </c>
      <c r="G13208">
        <v>0</v>
      </c>
      <c r="H13208">
        <v>2233</v>
      </c>
    </row>
    <row r="13209" spans="1:8" x14ac:dyDescent="0.25">
      <c r="A13209" t="s">
        <v>177</v>
      </c>
      <c r="B13209">
        <v>18257</v>
      </c>
      <c r="C13209">
        <v>1</v>
      </c>
      <c r="D13209">
        <v>0</v>
      </c>
      <c r="E13209">
        <v>1</v>
      </c>
      <c r="F13209">
        <v>0</v>
      </c>
      <c r="G13209">
        <v>0</v>
      </c>
      <c r="H13209">
        <v>1</v>
      </c>
    </row>
    <row r="13210" spans="1:8" x14ac:dyDescent="0.25">
      <c r="A13210" t="s">
        <v>177</v>
      </c>
      <c r="B13210">
        <v>18258</v>
      </c>
      <c r="C13210">
        <v>1</v>
      </c>
      <c r="D13210">
        <v>0</v>
      </c>
      <c r="E13210">
        <v>1</v>
      </c>
      <c r="F13210">
        <v>0</v>
      </c>
      <c r="G13210">
        <v>0</v>
      </c>
      <c r="H13210">
        <v>1</v>
      </c>
    </row>
    <row r="13211" spans="1:8" x14ac:dyDescent="0.25">
      <c r="A13211" t="s">
        <v>177</v>
      </c>
      <c r="B13211">
        <v>18259</v>
      </c>
      <c r="C13211">
        <v>1</v>
      </c>
      <c r="D13211">
        <v>0</v>
      </c>
      <c r="E13211">
        <v>1</v>
      </c>
      <c r="F13211">
        <v>0</v>
      </c>
      <c r="G13211">
        <v>0</v>
      </c>
      <c r="H13211">
        <v>1</v>
      </c>
    </row>
    <row r="13212" spans="1:8" x14ac:dyDescent="0.25">
      <c r="A13212" t="s">
        <v>177</v>
      </c>
      <c r="B13212">
        <v>18278</v>
      </c>
      <c r="C13212">
        <v>2</v>
      </c>
      <c r="D13212">
        <v>2</v>
      </c>
      <c r="E13212">
        <v>3</v>
      </c>
      <c r="F13212">
        <v>734</v>
      </c>
      <c r="G13212">
        <v>0</v>
      </c>
      <c r="H13212">
        <v>2236</v>
      </c>
    </row>
    <row r="13213" spans="1:8" x14ac:dyDescent="0.25">
      <c r="A13213" t="s">
        <v>177</v>
      </c>
      <c r="B13213">
        <v>18279</v>
      </c>
      <c r="C13213">
        <v>1</v>
      </c>
      <c r="D13213">
        <v>0</v>
      </c>
      <c r="E13213">
        <v>1</v>
      </c>
      <c r="F13213">
        <v>0</v>
      </c>
      <c r="G13213">
        <v>0</v>
      </c>
      <c r="H13213">
        <v>2</v>
      </c>
    </row>
    <row r="13214" spans="1:8" x14ac:dyDescent="0.25">
      <c r="A13214" t="s">
        <v>177</v>
      </c>
      <c r="B13214">
        <v>18280</v>
      </c>
      <c r="C13214">
        <v>1</v>
      </c>
      <c r="D13214">
        <v>0</v>
      </c>
      <c r="E13214">
        <v>1</v>
      </c>
      <c r="F13214">
        <v>0</v>
      </c>
      <c r="G13214">
        <v>0</v>
      </c>
      <c r="H13214">
        <v>2</v>
      </c>
    </row>
    <row r="13215" spans="1:8" x14ac:dyDescent="0.25">
      <c r="A13215" t="s">
        <v>177</v>
      </c>
      <c r="B13215">
        <v>18281</v>
      </c>
      <c r="C13215">
        <v>1</v>
      </c>
      <c r="D13215">
        <v>0</v>
      </c>
      <c r="E13215">
        <v>1</v>
      </c>
      <c r="F13215">
        <v>0</v>
      </c>
      <c r="G13215">
        <v>0</v>
      </c>
      <c r="H13215">
        <v>1</v>
      </c>
    </row>
    <row r="13216" spans="1:8" x14ac:dyDescent="0.25">
      <c r="A13216" t="s">
        <v>177</v>
      </c>
      <c r="B13216">
        <v>18282</v>
      </c>
      <c r="C13216">
        <v>2</v>
      </c>
      <c r="D13216">
        <v>2</v>
      </c>
      <c r="E13216">
        <v>3</v>
      </c>
      <c r="F13216">
        <v>734</v>
      </c>
      <c r="G13216">
        <v>0</v>
      </c>
      <c r="H13216">
        <v>2245</v>
      </c>
    </row>
    <row r="13217" spans="1:8" x14ac:dyDescent="0.25">
      <c r="A13217" t="s">
        <v>177</v>
      </c>
      <c r="B13217">
        <v>18283</v>
      </c>
      <c r="C13217">
        <v>1</v>
      </c>
      <c r="D13217">
        <v>0</v>
      </c>
      <c r="E13217">
        <v>1</v>
      </c>
      <c r="F13217">
        <v>0</v>
      </c>
      <c r="G13217">
        <v>0</v>
      </c>
      <c r="H13217">
        <v>2</v>
      </c>
    </row>
    <row r="13218" spans="1:8" x14ac:dyDescent="0.25">
      <c r="A13218" t="s">
        <v>177</v>
      </c>
      <c r="B13218">
        <v>18284</v>
      </c>
      <c r="C13218">
        <v>1</v>
      </c>
      <c r="D13218">
        <v>0</v>
      </c>
      <c r="E13218">
        <v>1</v>
      </c>
      <c r="F13218">
        <v>0</v>
      </c>
      <c r="G13218">
        <v>0</v>
      </c>
      <c r="H13218">
        <v>2</v>
      </c>
    </row>
    <row r="13219" spans="1:8" x14ac:dyDescent="0.25">
      <c r="A13219" t="s">
        <v>177</v>
      </c>
      <c r="B13219">
        <v>18285</v>
      </c>
      <c r="C13219">
        <v>1</v>
      </c>
      <c r="D13219">
        <v>0</v>
      </c>
      <c r="E13219">
        <v>1</v>
      </c>
      <c r="F13219">
        <v>0</v>
      </c>
      <c r="G13219">
        <v>0</v>
      </c>
      <c r="H13219">
        <v>1</v>
      </c>
    </row>
    <row r="13220" spans="1:8" x14ac:dyDescent="0.25">
      <c r="A13220" t="s">
        <v>177</v>
      </c>
      <c r="B13220">
        <v>18286</v>
      </c>
      <c r="C13220">
        <v>2</v>
      </c>
      <c r="D13220">
        <v>2</v>
      </c>
      <c r="E13220">
        <v>3</v>
      </c>
      <c r="F13220">
        <v>734</v>
      </c>
      <c r="G13220">
        <v>0</v>
      </c>
      <c r="H13220">
        <v>2232</v>
      </c>
    </row>
    <row r="13221" spans="1:8" x14ac:dyDescent="0.25">
      <c r="A13221" t="s">
        <v>177</v>
      </c>
      <c r="B13221">
        <v>18287</v>
      </c>
      <c r="C13221">
        <v>1</v>
      </c>
      <c r="D13221">
        <v>0</v>
      </c>
      <c r="E13221">
        <v>1</v>
      </c>
      <c r="F13221">
        <v>0</v>
      </c>
      <c r="G13221">
        <v>0</v>
      </c>
      <c r="H13221">
        <v>1</v>
      </c>
    </row>
    <row r="13222" spans="1:8" x14ac:dyDescent="0.25">
      <c r="A13222" t="s">
        <v>177</v>
      </c>
      <c r="B13222">
        <v>18288</v>
      </c>
      <c r="C13222">
        <v>1</v>
      </c>
      <c r="D13222">
        <v>0</v>
      </c>
      <c r="E13222">
        <v>1</v>
      </c>
      <c r="F13222">
        <v>0</v>
      </c>
      <c r="G13222">
        <v>0</v>
      </c>
      <c r="H13222">
        <v>1</v>
      </c>
    </row>
    <row r="13223" spans="1:8" x14ac:dyDescent="0.25">
      <c r="A13223" t="s">
        <v>177</v>
      </c>
      <c r="B13223">
        <v>18289</v>
      </c>
      <c r="C13223">
        <v>1</v>
      </c>
      <c r="D13223">
        <v>0</v>
      </c>
      <c r="E13223">
        <v>1</v>
      </c>
      <c r="F13223">
        <v>0</v>
      </c>
      <c r="G13223">
        <v>0</v>
      </c>
      <c r="H13223">
        <v>2</v>
      </c>
    </row>
    <row r="13224" spans="1:8" x14ac:dyDescent="0.25">
      <c r="A13224" t="s">
        <v>177</v>
      </c>
      <c r="B13224">
        <v>18309</v>
      </c>
      <c r="C13224">
        <v>2</v>
      </c>
      <c r="D13224">
        <v>2</v>
      </c>
      <c r="E13224">
        <v>3</v>
      </c>
      <c r="F13224">
        <v>734</v>
      </c>
      <c r="G13224">
        <v>0</v>
      </c>
      <c r="H13224">
        <v>2254</v>
      </c>
    </row>
    <row r="13225" spans="1:8" x14ac:dyDescent="0.25">
      <c r="A13225" t="s">
        <v>177</v>
      </c>
      <c r="B13225">
        <v>18310</v>
      </c>
      <c r="C13225">
        <v>1</v>
      </c>
      <c r="D13225">
        <v>0</v>
      </c>
      <c r="E13225">
        <v>1</v>
      </c>
      <c r="F13225">
        <v>0</v>
      </c>
      <c r="G13225">
        <v>0</v>
      </c>
      <c r="H13225">
        <v>1</v>
      </c>
    </row>
    <row r="13226" spans="1:8" x14ac:dyDescent="0.25">
      <c r="A13226" t="s">
        <v>177</v>
      </c>
      <c r="B13226">
        <v>18311</v>
      </c>
      <c r="C13226">
        <v>1</v>
      </c>
      <c r="D13226">
        <v>0</v>
      </c>
      <c r="E13226">
        <v>1</v>
      </c>
      <c r="F13226">
        <v>0</v>
      </c>
      <c r="G13226">
        <v>0</v>
      </c>
      <c r="H13226">
        <v>1</v>
      </c>
    </row>
    <row r="13227" spans="1:8" x14ac:dyDescent="0.25">
      <c r="A13227" t="s">
        <v>177</v>
      </c>
      <c r="B13227">
        <v>18312</v>
      </c>
      <c r="C13227">
        <v>1</v>
      </c>
      <c r="D13227">
        <v>0</v>
      </c>
      <c r="E13227">
        <v>1</v>
      </c>
      <c r="F13227">
        <v>0</v>
      </c>
      <c r="G13227">
        <v>0</v>
      </c>
      <c r="H13227">
        <v>1</v>
      </c>
    </row>
    <row r="13228" spans="1:8" x14ac:dyDescent="0.25">
      <c r="A13228" t="s">
        <v>177</v>
      </c>
      <c r="B13228">
        <v>18313</v>
      </c>
      <c r="C13228">
        <v>2</v>
      </c>
      <c r="D13228">
        <v>2</v>
      </c>
      <c r="E13228">
        <v>3</v>
      </c>
      <c r="F13228">
        <v>734</v>
      </c>
      <c r="G13228">
        <v>0</v>
      </c>
      <c r="H13228">
        <v>2254</v>
      </c>
    </row>
    <row r="13229" spans="1:8" x14ac:dyDescent="0.25">
      <c r="A13229" t="s">
        <v>177</v>
      </c>
      <c r="B13229">
        <v>18314</v>
      </c>
      <c r="C13229">
        <v>1</v>
      </c>
      <c r="D13229">
        <v>0</v>
      </c>
      <c r="E13229">
        <v>1</v>
      </c>
      <c r="F13229">
        <v>0</v>
      </c>
      <c r="G13229">
        <v>0</v>
      </c>
      <c r="H13229">
        <v>1</v>
      </c>
    </row>
    <row r="13230" spans="1:8" x14ac:dyDescent="0.25">
      <c r="A13230" t="s">
        <v>177</v>
      </c>
      <c r="B13230">
        <v>18315</v>
      </c>
      <c r="C13230">
        <v>1</v>
      </c>
      <c r="D13230">
        <v>0</v>
      </c>
      <c r="E13230">
        <v>1</v>
      </c>
      <c r="F13230">
        <v>0</v>
      </c>
      <c r="G13230">
        <v>0</v>
      </c>
      <c r="H13230">
        <v>1</v>
      </c>
    </row>
    <row r="13231" spans="1:8" x14ac:dyDescent="0.25">
      <c r="A13231" t="s">
        <v>177</v>
      </c>
      <c r="B13231">
        <v>18316</v>
      </c>
      <c r="C13231">
        <v>1</v>
      </c>
      <c r="D13231">
        <v>0</v>
      </c>
      <c r="E13231">
        <v>1</v>
      </c>
      <c r="F13231">
        <v>0</v>
      </c>
      <c r="G13231">
        <v>0</v>
      </c>
      <c r="H13231">
        <v>1</v>
      </c>
    </row>
    <row r="13232" spans="1:8" x14ac:dyDescent="0.25">
      <c r="A13232" t="s">
        <v>177</v>
      </c>
      <c r="B13232">
        <v>18317</v>
      </c>
      <c r="C13232">
        <v>2</v>
      </c>
      <c r="D13232">
        <v>2</v>
      </c>
      <c r="E13232">
        <v>3</v>
      </c>
      <c r="F13232">
        <v>734</v>
      </c>
      <c r="G13232">
        <v>0</v>
      </c>
      <c r="H13232">
        <v>2245</v>
      </c>
    </row>
    <row r="13233" spans="1:8" x14ac:dyDescent="0.25">
      <c r="A13233" t="s">
        <v>177</v>
      </c>
      <c r="B13233">
        <v>18318</v>
      </c>
      <c r="C13233">
        <v>1</v>
      </c>
      <c r="D13233">
        <v>0</v>
      </c>
      <c r="E13233">
        <v>1</v>
      </c>
      <c r="F13233">
        <v>0</v>
      </c>
      <c r="G13233">
        <v>0</v>
      </c>
      <c r="H13233">
        <v>2</v>
      </c>
    </row>
    <row r="13234" spans="1:8" x14ac:dyDescent="0.25">
      <c r="A13234" t="s">
        <v>177</v>
      </c>
      <c r="B13234">
        <v>18319</v>
      </c>
      <c r="C13234">
        <v>1</v>
      </c>
      <c r="D13234">
        <v>0</v>
      </c>
      <c r="E13234">
        <v>1</v>
      </c>
      <c r="F13234">
        <v>0</v>
      </c>
      <c r="G13234">
        <v>0</v>
      </c>
      <c r="H13234">
        <v>1</v>
      </c>
    </row>
    <row r="13235" spans="1:8" x14ac:dyDescent="0.25">
      <c r="A13235" t="s">
        <v>177</v>
      </c>
      <c r="B13235">
        <v>18320</v>
      </c>
      <c r="C13235">
        <v>1</v>
      </c>
      <c r="D13235">
        <v>0</v>
      </c>
      <c r="E13235">
        <v>1</v>
      </c>
      <c r="F13235">
        <v>0</v>
      </c>
      <c r="G13235">
        <v>0</v>
      </c>
      <c r="H13235">
        <v>2</v>
      </c>
    </row>
    <row r="13236" spans="1:8" x14ac:dyDescent="0.25">
      <c r="A13236" t="s">
        <v>177</v>
      </c>
      <c r="B13236">
        <v>18341</v>
      </c>
      <c r="C13236">
        <v>2</v>
      </c>
      <c r="D13236">
        <v>2</v>
      </c>
      <c r="E13236">
        <v>3</v>
      </c>
      <c r="F13236">
        <v>734</v>
      </c>
      <c r="G13236">
        <v>0</v>
      </c>
      <c r="H13236">
        <v>2243</v>
      </c>
    </row>
    <row r="13237" spans="1:8" x14ac:dyDescent="0.25">
      <c r="A13237" t="s">
        <v>177</v>
      </c>
      <c r="B13237">
        <v>18342</v>
      </c>
      <c r="C13237">
        <v>1</v>
      </c>
      <c r="D13237">
        <v>0</v>
      </c>
      <c r="E13237">
        <v>1</v>
      </c>
      <c r="F13237">
        <v>0</v>
      </c>
      <c r="G13237">
        <v>0</v>
      </c>
      <c r="H13237">
        <v>2</v>
      </c>
    </row>
    <row r="13238" spans="1:8" x14ac:dyDescent="0.25">
      <c r="A13238" t="s">
        <v>177</v>
      </c>
      <c r="B13238">
        <v>18343</v>
      </c>
      <c r="C13238">
        <v>1</v>
      </c>
      <c r="D13238">
        <v>0</v>
      </c>
      <c r="E13238">
        <v>1</v>
      </c>
      <c r="F13238">
        <v>0</v>
      </c>
      <c r="G13238">
        <v>0</v>
      </c>
      <c r="H13238">
        <v>1</v>
      </c>
    </row>
    <row r="13239" spans="1:8" x14ac:dyDescent="0.25">
      <c r="A13239" t="s">
        <v>177</v>
      </c>
      <c r="B13239">
        <v>18344</v>
      </c>
      <c r="C13239">
        <v>1</v>
      </c>
      <c r="D13239">
        <v>0</v>
      </c>
      <c r="E13239">
        <v>1</v>
      </c>
      <c r="F13239">
        <v>0</v>
      </c>
      <c r="G13239">
        <v>0</v>
      </c>
      <c r="H13239">
        <v>2</v>
      </c>
    </row>
    <row r="13240" spans="1:8" x14ac:dyDescent="0.25">
      <c r="A13240" t="s">
        <v>177</v>
      </c>
      <c r="B13240">
        <v>18345</v>
      </c>
      <c r="C13240">
        <v>2</v>
      </c>
      <c r="D13240">
        <v>2</v>
      </c>
      <c r="E13240">
        <v>3</v>
      </c>
      <c r="F13240">
        <v>734</v>
      </c>
      <c r="G13240">
        <v>0</v>
      </c>
      <c r="H13240">
        <v>2240</v>
      </c>
    </row>
    <row r="13241" spans="1:8" x14ac:dyDescent="0.25">
      <c r="A13241" t="s">
        <v>177</v>
      </c>
      <c r="B13241">
        <v>18346</v>
      </c>
      <c r="C13241">
        <v>1</v>
      </c>
      <c r="D13241">
        <v>0</v>
      </c>
      <c r="E13241">
        <v>1</v>
      </c>
      <c r="F13241">
        <v>0</v>
      </c>
      <c r="G13241">
        <v>0</v>
      </c>
      <c r="H13241">
        <v>2</v>
      </c>
    </row>
    <row r="13242" spans="1:8" x14ac:dyDescent="0.25">
      <c r="A13242" t="s">
        <v>177</v>
      </c>
      <c r="B13242">
        <v>18347</v>
      </c>
      <c r="C13242">
        <v>1</v>
      </c>
      <c r="D13242">
        <v>0</v>
      </c>
      <c r="E13242">
        <v>1</v>
      </c>
      <c r="F13242">
        <v>0</v>
      </c>
      <c r="G13242">
        <v>0</v>
      </c>
      <c r="H13242">
        <v>2</v>
      </c>
    </row>
    <row r="13243" spans="1:8" x14ac:dyDescent="0.25">
      <c r="A13243" t="s">
        <v>177</v>
      </c>
      <c r="B13243">
        <v>18348</v>
      </c>
      <c r="C13243">
        <v>1</v>
      </c>
      <c r="D13243">
        <v>0</v>
      </c>
      <c r="E13243">
        <v>1</v>
      </c>
      <c r="F13243">
        <v>0</v>
      </c>
      <c r="G13243">
        <v>0</v>
      </c>
      <c r="H13243">
        <v>1</v>
      </c>
    </row>
    <row r="13244" spans="1:8" x14ac:dyDescent="0.25">
      <c r="A13244" t="s">
        <v>177</v>
      </c>
      <c r="B13244">
        <v>18349</v>
      </c>
      <c r="C13244">
        <v>2</v>
      </c>
      <c r="D13244">
        <v>2</v>
      </c>
      <c r="E13244">
        <v>3</v>
      </c>
      <c r="F13244">
        <v>734</v>
      </c>
      <c r="G13244">
        <v>0</v>
      </c>
      <c r="H13244">
        <v>2248</v>
      </c>
    </row>
    <row r="13245" spans="1:8" x14ac:dyDescent="0.25">
      <c r="A13245" t="s">
        <v>177</v>
      </c>
      <c r="B13245">
        <v>18350</v>
      </c>
      <c r="C13245">
        <v>1</v>
      </c>
      <c r="D13245">
        <v>0</v>
      </c>
      <c r="E13245">
        <v>1</v>
      </c>
      <c r="F13245">
        <v>0</v>
      </c>
      <c r="G13245">
        <v>0</v>
      </c>
      <c r="H13245">
        <v>2</v>
      </c>
    </row>
    <row r="13246" spans="1:8" x14ac:dyDescent="0.25">
      <c r="A13246" t="s">
        <v>177</v>
      </c>
      <c r="B13246">
        <v>18351</v>
      </c>
      <c r="C13246">
        <v>1</v>
      </c>
      <c r="D13246">
        <v>0</v>
      </c>
      <c r="E13246">
        <v>1</v>
      </c>
      <c r="F13246">
        <v>0</v>
      </c>
      <c r="G13246">
        <v>0</v>
      </c>
      <c r="H13246">
        <v>2</v>
      </c>
    </row>
    <row r="13247" spans="1:8" x14ac:dyDescent="0.25">
      <c r="A13247" t="s">
        <v>177</v>
      </c>
      <c r="B13247">
        <v>18352</v>
      </c>
      <c r="C13247">
        <v>1</v>
      </c>
      <c r="D13247">
        <v>0</v>
      </c>
      <c r="E13247">
        <v>1</v>
      </c>
      <c r="F13247">
        <v>0</v>
      </c>
      <c r="G13247">
        <v>0</v>
      </c>
      <c r="H13247">
        <v>1</v>
      </c>
    </row>
    <row r="13248" spans="1:8" x14ac:dyDescent="0.25">
      <c r="A13248" t="s">
        <v>177</v>
      </c>
      <c r="B13248">
        <v>18361</v>
      </c>
      <c r="C13248">
        <v>2</v>
      </c>
      <c r="D13248">
        <v>2</v>
      </c>
      <c r="E13248">
        <v>3</v>
      </c>
      <c r="F13248">
        <v>734</v>
      </c>
      <c r="G13248">
        <v>0</v>
      </c>
      <c r="H13248">
        <v>2209</v>
      </c>
    </row>
    <row r="13249" spans="1:8" x14ac:dyDescent="0.25">
      <c r="A13249" t="s">
        <v>177</v>
      </c>
      <c r="B13249">
        <v>18362</v>
      </c>
      <c r="C13249">
        <v>1</v>
      </c>
      <c r="D13249">
        <v>0</v>
      </c>
      <c r="E13249">
        <v>1</v>
      </c>
      <c r="F13249">
        <v>0</v>
      </c>
      <c r="G13249">
        <v>0</v>
      </c>
      <c r="H13249">
        <v>2</v>
      </c>
    </row>
    <row r="13250" spans="1:8" x14ac:dyDescent="0.25">
      <c r="A13250" t="s">
        <v>177</v>
      </c>
      <c r="B13250">
        <v>18363</v>
      </c>
      <c r="C13250">
        <v>1</v>
      </c>
      <c r="D13250">
        <v>0</v>
      </c>
      <c r="E13250">
        <v>1</v>
      </c>
      <c r="F13250">
        <v>0</v>
      </c>
      <c r="G13250">
        <v>0</v>
      </c>
      <c r="H13250">
        <v>1</v>
      </c>
    </row>
    <row r="13251" spans="1:8" x14ac:dyDescent="0.25">
      <c r="A13251" t="s">
        <v>177</v>
      </c>
      <c r="B13251">
        <v>18364</v>
      </c>
      <c r="C13251">
        <v>1</v>
      </c>
      <c r="D13251">
        <v>0</v>
      </c>
      <c r="E13251">
        <v>1</v>
      </c>
      <c r="F13251">
        <v>0</v>
      </c>
      <c r="G13251">
        <v>0</v>
      </c>
      <c r="H13251">
        <v>1</v>
      </c>
    </row>
    <row r="13252" spans="1:8" x14ac:dyDescent="0.25">
      <c r="A13252" t="s">
        <v>177</v>
      </c>
      <c r="B13252">
        <v>18365</v>
      </c>
      <c r="C13252">
        <v>2</v>
      </c>
      <c r="D13252">
        <v>2</v>
      </c>
      <c r="E13252">
        <v>3</v>
      </c>
      <c r="F13252">
        <v>734</v>
      </c>
      <c r="G13252">
        <v>0</v>
      </c>
      <c r="H13252">
        <v>2279</v>
      </c>
    </row>
    <row r="13253" spans="1:8" x14ac:dyDescent="0.25">
      <c r="A13253" t="s">
        <v>177</v>
      </c>
      <c r="B13253">
        <v>18366</v>
      </c>
      <c r="C13253">
        <v>1</v>
      </c>
      <c r="D13253">
        <v>0</v>
      </c>
      <c r="E13253">
        <v>1</v>
      </c>
      <c r="F13253">
        <v>0</v>
      </c>
      <c r="G13253">
        <v>0</v>
      </c>
      <c r="H13253">
        <v>1</v>
      </c>
    </row>
    <row r="13254" spans="1:8" x14ac:dyDescent="0.25">
      <c r="A13254" t="s">
        <v>177</v>
      </c>
      <c r="B13254">
        <v>18367</v>
      </c>
      <c r="C13254">
        <v>1</v>
      </c>
      <c r="D13254">
        <v>0</v>
      </c>
      <c r="E13254">
        <v>1</v>
      </c>
      <c r="F13254">
        <v>0</v>
      </c>
      <c r="G13254">
        <v>0</v>
      </c>
      <c r="H13254">
        <v>2</v>
      </c>
    </row>
    <row r="13255" spans="1:8" x14ac:dyDescent="0.25">
      <c r="A13255" t="s">
        <v>177</v>
      </c>
      <c r="B13255">
        <v>18368</v>
      </c>
      <c r="C13255">
        <v>1</v>
      </c>
      <c r="D13255">
        <v>0</v>
      </c>
      <c r="E13255">
        <v>1</v>
      </c>
      <c r="F13255">
        <v>0</v>
      </c>
      <c r="G13255">
        <v>0</v>
      </c>
      <c r="H13255">
        <v>2</v>
      </c>
    </row>
    <row r="13256" spans="1:8" x14ac:dyDescent="0.25">
      <c r="A13256" t="s">
        <v>177</v>
      </c>
      <c r="B13256">
        <v>18378</v>
      </c>
      <c r="C13256">
        <v>2</v>
      </c>
      <c r="D13256">
        <v>2</v>
      </c>
      <c r="E13256">
        <v>3</v>
      </c>
      <c r="F13256">
        <v>734</v>
      </c>
      <c r="G13256">
        <v>0</v>
      </c>
      <c r="H13256">
        <v>2255</v>
      </c>
    </row>
    <row r="13257" spans="1:8" x14ac:dyDescent="0.25">
      <c r="A13257" t="s">
        <v>177</v>
      </c>
      <c r="B13257">
        <v>18379</v>
      </c>
      <c r="C13257">
        <v>1</v>
      </c>
      <c r="D13257">
        <v>0</v>
      </c>
      <c r="E13257">
        <v>1</v>
      </c>
      <c r="F13257">
        <v>0</v>
      </c>
      <c r="G13257">
        <v>0</v>
      </c>
      <c r="H13257">
        <v>1</v>
      </c>
    </row>
    <row r="13258" spans="1:8" x14ac:dyDescent="0.25">
      <c r="A13258" t="s">
        <v>177</v>
      </c>
      <c r="B13258">
        <v>18380</v>
      </c>
      <c r="C13258">
        <v>1</v>
      </c>
      <c r="D13258">
        <v>0</v>
      </c>
      <c r="E13258">
        <v>1</v>
      </c>
      <c r="F13258">
        <v>0</v>
      </c>
      <c r="G13258">
        <v>0</v>
      </c>
      <c r="H13258">
        <v>1</v>
      </c>
    </row>
    <row r="13259" spans="1:8" x14ac:dyDescent="0.25">
      <c r="A13259" t="s">
        <v>177</v>
      </c>
      <c r="B13259">
        <v>18381</v>
      </c>
      <c r="C13259">
        <v>1</v>
      </c>
      <c r="D13259">
        <v>0</v>
      </c>
      <c r="E13259">
        <v>1</v>
      </c>
      <c r="F13259">
        <v>0</v>
      </c>
      <c r="G13259">
        <v>0</v>
      </c>
      <c r="H13259">
        <v>1</v>
      </c>
    </row>
    <row r="13260" spans="1:8" x14ac:dyDescent="0.25">
      <c r="A13260" t="s">
        <v>177</v>
      </c>
      <c r="B13260">
        <v>18382</v>
      </c>
      <c r="C13260">
        <v>2</v>
      </c>
      <c r="D13260">
        <v>2</v>
      </c>
      <c r="E13260">
        <v>3</v>
      </c>
      <c r="F13260">
        <v>734</v>
      </c>
      <c r="G13260">
        <v>0</v>
      </c>
      <c r="H13260">
        <v>2265</v>
      </c>
    </row>
    <row r="13261" spans="1:8" x14ac:dyDescent="0.25">
      <c r="A13261" t="s">
        <v>177</v>
      </c>
      <c r="B13261">
        <v>18383</v>
      </c>
      <c r="C13261">
        <v>1</v>
      </c>
      <c r="D13261">
        <v>0</v>
      </c>
      <c r="E13261">
        <v>1</v>
      </c>
      <c r="F13261">
        <v>0</v>
      </c>
      <c r="G13261">
        <v>0</v>
      </c>
      <c r="H13261">
        <v>2</v>
      </c>
    </row>
    <row r="13262" spans="1:8" x14ac:dyDescent="0.25">
      <c r="A13262" t="s">
        <v>177</v>
      </c>
      <c r="B13262">
        <v>18384</v>
      </c>
      <c r="C13262">
        <v>1</v>
      </c>
      <c r="D13262">
        <v>0</v>
      </c>
      <c r="E13262">
        <v>1</v>
      </c>
      <c r="F13262">
        <v>0</v>
      </c>
      <c r="G13262">
        <v>0</v>
      </c>
      <c r="H13262">
        <v>2</v>
      </c>
    </row>
    <row r="13263" spans="1:8" x14ac:dyDescent="0.25">
      <c r="A13263" t="s">
        <v>177</v>
      </c>
      <c r="B13263">
        <v>18385</v>
      </c>
      <c r="C13263">
        <v>1</v>
      </c>
      <c r="D13263">
        <v>0</v>
      </c>
      <c r="E13263">
        <v>1</v>
      </c>
      <c r="F13263">
        <v>0</v>
      </c>
      <c r="G13263">
        <v>0</v>
      </c>
      <c r="H13263">
        <v>2</v>
      </c>
    </row>
    <row r="13264" spans="1:8" x14ac:dyDescent="0.25">
      <c r="A13264" t="s">
        <v>177</v>
      </c>
      <c r="B13264">
        <v>18394</v>
      </c>
      <c r="C13264">
        <v>2</v>
      </c>
      <c r="D13264">
        <v>2</v>
      </c>
      <c r="E13264">
        <v>3</v>
      </c>
      <c r="F13264">
        <v>734</v>
      </c>
      <c r="G13264">
        <v>0</v>
      </c>
      <c r="H13264">
        <v>2267</v>
      </c>
    </row>
    <row r="13265" spans="1:8" x14ac:dyDescent="0.25">
      <c r="A13265" t="s">
        <v>177</v>
      </c>
      <c r="B13265">
        <v>18395</v>
      </c>
      <c r="C13265">
        <v>1</v>
      </c>
      <c r="D13265">
        <v>0</v>
      </c>
      <c r="E13265">
        <v>1</v>
      </c>
      <c r="F13265">
        <v>0</v>
      </c>
      <c r="G13265">
        <v>0</v>
      </c>
      <c r="H13265">
        <v>2</v>
      </c>
    </row>
    <row r="13266" spans="1:8" x14ac:dyDescent="0.25">
      <c r="A13266" t="s">
        <v>177</v>
      </c>
      <c r="B13266">
        <v>18396</v>
      </c>
      <c r="C13266">
        <v>1</v>
      </c>
      <c r="D13266">
        <v>0</v>
      </c>
      <c r="E13266">
        <v>1</v>
      </c>
      <c r="F13266">
        <v>0</v>
      </c>
      <c r="G13266">
        <v>0</v>
      </c>
      <c r="H13266">
        <v>1</v>
      </c>
    </row>
    <row r="13267" spans="1:8" x14ac:dyDescent="0.25">
      <c r="A13267" t="s">
        <v>177</v>
      </c>
      <c r="B13267">
        <v>18397</v>
      </c>
      <c r="C13267">
        <v>1</v>
      </c>
      <c r="D13267">
        <v>0</v>
      </c>
      <c r="E13267">
        <v>1</v>
      </c>
      <c r="F13267">
        <v>0</v>
      </c>
      <c r="G13267">
        <v>0</v>
      </c>
      <c r="H13267">
        <v>1</v>
      </c>
    </row>
    <row r="13268" spans="1:8" x14ac:dyDescent="0.25">
      <c r="A13268" t="s">
        <v>177</v>
      </c>
      <c r="B13268">
        <v>18398</v>
      </c>
      <c r="C13268">
        <v>2</v>
      </c>
      <c r="D13268">
        <v>2</v>
      </c>
      <c r="E13268">
        <v>3</v>
      </c>
      <c r="F13268">
        <v>734</v>
      </c>
      <c r="G13268">
        <v>0</v>
      </c>
      <c r="H13268">
        <v>2302</v>
      </c>
    </row>
    <row r="13269" spans="1:8" x14ac:dyDescent="0.25">
      <c r="A13269" t="s">
        <v>177</v>
      </c>
      <c r="B13269">
        <v>18399</v>
      </c>
      <c r="C13269">
        <v>1</v>
      </c>
      <c r="D13269">
        <v>0</v>
      </c>
      <c r="E13269">
        <v>1</v>
      </c>
      <c r="F13269">
        <v>0</v>
      </c>
      <c r="G13269">
        <v>0</v>
      </c>
      <c r="H13269">
        <v>2</v>
      </c>
    </row>
    <row r="13270" spans="1:8" x14ac:dyDescent="0.25">
      <c r="A13270" t="s">
        <v>177</v>
      </c>
      <c r="B13270">
        <v>18400</v>
      </c>
      <c r="C13270">
        <v>1</v>
      </c>
      <c r="D13270">
        <v>0</v>
      </c>
      <c r="E13270">
        <v>1</v>
      </c>
      <c r="F13270">
        <v>0</v>
      </c>
      <c r="G13270">
        <v>0</v>
      </c>
      <c r="H13270">
        <v>1</v>
      </c>
    </row>
    <row r="13271" spans="1:8" x14ac:dyDescent="0.25">
      <c r="A13271" t="s">
        <v>177</v>
      </c>
      <c r="B13271">
        <v>18401</v>
      </c>
      <c r="C13271">
        <v>1</v>
      </c>
      <c r="D13271">
        <v>0</v>
      </c>
      <c r="E13271">
        <v>1</v>
      </c>
      <c r="F13271">
        <v>0</v>
      </c>
      <c r="G13271">
        <v>0</v>
      </c>
      <c r="H13271">
        <v>2</v>
      </c>
    </row>
    <row r="13272" spans="1:8" x14ac:dyDescent="0.25">
      <c r="A13272" t="s">
        <v>177</v>
      </c>
      <c r="B13272">
        <v>18412</v>
      </c>
      <c r="C13272">
        <v>2</v>
      </c>
      <c r="D13272">
        <v>2</v>
      </c>
      <c r="E13272">
        <v>3</v>
      </c>
      <c r="F13272">
        <v>734</v>
      </c>
      <c r="G13272">
        <v>0</v>
      </c>
      <c r="H13272">
        <v>2262</v>
      </c>
    </row>
    <row r="13273" spans="1:8" x14ac:dyDescent="0.25">
      <c r="A13273" t="s">
        <v>177</v>
      </c>
      <c r="B13273">
        <v>18413</v>
      </c>
      <c r="C13273">
        <v>1</v>
      </c>
      <c r="D13273">
        <v>0</v>
      </c>
      <c r="E13273">
        <v>1</v>
      </c>
      <c r="F13273">
        <v>0</v>
      </c>
      <c r="G13273">
        <v>0</v>
      </c>
      <c r="H13273">
        <v>2</v>
      </c>
    </row>
    <row r="13274" spans="1:8" x14ac:dyDescent="0.25">
      <c r="A13274" t="s">
        <v>177</v>
      </c>
      <c r="B13274">
        <v>18414</v>
      </c>
      <c r="C13274">
        <v>1</v>
      </c>
      <c r="D13274">
        <v>0</v>
      </c>
      <c r="E13274">
        <v>1</v>
      </c>
      <c r="F13274">
        <v>0</v>
      </c>
      <c r="G13274">
        <v>0</v>
      </c>
      <c r="H13274">
        <v>2</v>
      </c>
    </row>
    <row r="13275" spans="1:8" x14ac:dyDescent="0.25">
      <c r="A13275" t="s">
        <v>177</v>
      </c>
      <c r="B13275">
        <v>18415</v>
      </c>
      <c r="C13275">
        <v>1</v>
      </c>
      <c r="D13275">
        <v>0</v>
      </c>
      <c r="E13275">
        <v>1</v>
      </c>
      <c r="F13275">
        <v>0</v>
      </c>
      <c r="G13275">
        <v>0</v>
      </c>
      <c r="H13275">
        <v>2</v>
      </c>
    </row>
    <row r="13276" spans="1:8" x14ac:dyDescent="0.25">
      <c r="A13276" t="s">
        <v>177</v>
      </c>
      <c r="B13276">
        <v>18416</v>
      </c>
      <c r="C13276">
        <v>1</v>
      </c>
      <c r="D13276">
        <v>0</v>
      </c>
      <c r="E13276">
        <v>1</v>
      </c>
      <c r="F13276">
        <v>0</v>
      </c>
      <c r="G13276">
        <v>0</v>
      </c>
      <c r="H13276">
        <v>2</v>
      </c>
    </row>
    <row r="13277" spans="1:8" x14ac:dyDescent="0.25">
      <c r="A13277" t="s">
        <v>177</v>
      </c>
      <c r="B13277">
        <v>18417</v>
      </c>
      <c r="C13277">
        <v>1</v>
      </c>
      <c r="D13277">
        <v>0</v>
      </c>
      <c r="E13277">
        <v>1</v>
      </c>
      <c r="F13277">
        <v>0</v>
      </c>
      <c r="G13277">
        <v>0</v>
      </c>
      <c r="H13277">
        <v>2</v>
      </c>
    </row>
    <row r="13278" spans="1:8" x14ac:dyDescent="0.25">
      <c r="A13278" t="s">
        <v>177</v>
      </c>
      <c r="B13278">
        <v>18418</v>
      </c>
      <c r="C13278">
        <v>2</v>
      </c>
      <c r="D13278">
        <v>2</v>
      </c>
      <c r="E13278">
        <v>3</v>
      </c>
      <c r="F13278">
        <v>734</v>
      </c>
      <c r="G13278">
        <v>0</v>
      </c>
      <c r="H13278">
        <v>2256</v>
      </c>
    </row>
    <row r="13279" spans="1:8" x14ac:dyDescent="0.25">
      <c r="A13279" t="s">
        <v>177</v>
      </c>
      <c r="B13279">
        <v>18419</v>
      </c>
      <c r="C13279">
        <v>1</v>
      </c>
      <c r="D13279">
        <v>0</v>
      </c>
      <c r="E13279">
        <v>1</v>
      </c>
      <c r="F13279">
        <v>0</v>
      </c>
      <c r="G13279">
        <v>0</v>
      </c>
      <c r="H13279">
        <v>2</v>
      </c>
    </row>
    <row r="13280" spans="1:8" x14ac:dyDescent="0.25">
      <c r="A13280" t="s">
        <v>177</v>
      </c>
      <c r="B13280">
        <v>18420</v>
      </c>
      <c r="C13280">
        <v>1</v>
      </c>
      <c r="D13280">
        <v>0</v>
      </c>
      <c r="E13280">
        <v>1</v>
      </c>
      <c r="F13280">
        <v>0</v>
      </c>
      <c r="G13280">
        <v>0</v>
      </c>
      <c r="H13280">
        <v>2</v>
      </c>
    </row>
    <row r="13281" spans="1:8" x14ac:dyDescent="0.25">
      <c r="A13281" t="s">
        <v>177</v>
      </c>
      <c r="B13281">
        <v>18421</v>
      </c>
      <c r="C13281">
        <v>1</v>
      </c>
      <c r="D13281">
        <v>0</v>
      </c>
      <c r="E13281">
        <v>1</v>
      </c>
      <c r="F13281">
        <v>0</v>
      </c>
      <c r="G13281">
        <v>0</v>
      </c>
      <c r="H13281">
        <v>2</v>
      </c>
    </row>
    <row r="13282" spans="1:8" x14ac:dyDescent="0.25">
      <c r="A13282" t="s">
        <v>177</v>
      </c>
      <c r="B13282">
        <v>18422</v>
      </c>
      <c r="C13282">
        <v>1</v>
      </c>
      <c r="D13282">
        <v>0</v>
      </c>
      <c r="E13282">
        <v>1</v>
      </c>
      <c r="F13282">
        <v>0</v>
      </c>
      <c r="G13282">
        <v>0</v>
      </c>
      <c r="H13282">
        <v>1</v>
      </c>
    </row>
    <row r="13283" spans="1:8" x14ac:dyDescent="0.25">
      <c r="A13283" t="s">
        <v>177</v>
      </c>
      <c r="B13283">
        <v>18423</v>
      </c>
      <c r="C13283">
        <v>2</v>
      </c>
      <c r="D13283">
        <v>2</v>
      </c>
      <c r="E13283">
        <v>3</v>
      </c>
      <c r="F13283">
        <v>734</v>
      </c>
      <c r="G13283">
        <v>0</v>
      </c>
      <c r="H13283">
        <v>225</v>
      </c>
    </row>
    <row r="13284" spans="1:8" x14ac:dyDescent="0.25">
      <c r="A13284" t="s">
        <v>177</v>
      </c>
      <c r="B13284">
        <v>18424</v>
      </c>
      <c r="C13284">
        <v>2</v>
      </c>
      <c r="D13284">
        <v>2</v>
      </c>
      <c r="E13284">
        <v>3</v>
      </c>
      <c r="F13284">
        <v>734</v>
      </c>
      <c r="G13284">
        <v>0</v>
      </c>
      <c r="H13284">
        <v>243</v>
      </c>
    </row>
    <row r="13285" spans="1:8" x14ac:dyDescent="0.25">
      <c r="A13285" t="s">
        <v>177</v>
      </c>
      <c r="B13285">
        <v>18434</v>
      </c>
      <c r="C13285">
        <v>2</v>
      </c>
      <c r="D13285">
        <v>2</v>
      </c>
      <c r="E13285">
        <v>3</v>
      </c>
      <c r="F13285">
        <v>734</v>
      </c>
      <c r="G13285">
        <v>0</v>
      </c>
      <c r="H13285">
        <v>2177</v>
      </c>
    </row>
    <row r="13286" spans="1:8" x14ac:dyDescent="0.25">
      <c r="A13286" t="s">
        <v>177</v>
      </c>
      <c r="B13286">
        <v>18435</v>
      </c>
      <c r="C13286">
        <v>1</v>
      </c>
      <c r="D13286">
        <v>0</v>
      </c>
      <c r="E13286">
        <v>1</v>
      </c>
      <c r="F13286">
        <v>0</v>
      </c>
      <c r="G13286">
        <v>0</v>
      </c>
      <c r="H13286">
        <v>1</v>
      </c>
    </row>
    <row r="13287" spans="1:8" x14ac:dyDescent="0.25">
      <c r="A13287" t="s">
        <v>177</v>
      </c>
      <c r="B13287">
        <v>18436</v>
      </c>
      <c r="C13287">
        <v>1</v>
      </c>
      <c r="D13287">
        <v>0</v>
      </c>
      <c r="E13287">
        <v>1</v>
      </c>
      <c r="F13287">
        <v>0</v>
      </c>
      <c r="G13287">
        <v>0</v>
      </c>
      <c r="H13287">
        <v>1</v>
      </c>
    </row>
    <row r="13288" spans="1:8" x14ac:dyDescent="0.25">
      <c r="A13288" t="s">
        <v>177</v>
      </c>
      <c r="B13288">
        <v>18437</v>
      </c>
      <c r="C13288">
        <v>1</v>
      </c>
      <c r="D13288">
        <v>0</v>
      </c>
      <c r="E13288">
        <v>1</v>
      </c>
      <c r="F13288">
        <v>0</v>
      </c>
      <c r="G13288">
        <v>0</v>
      </c>
      <c r="H13288">
        <v>1</v>
      </c>
    </row>
    <row r="13289" spans="1:8" x14ac:dyDescent="0.25">
      <c r="A13289" t="s">
        <v>177</v>
      </c>
      <c r="B13289">
        <v>18438</v>
      </c>
      <c r="C13289">
        <v>2</v>
      </c>
      <c r="D13289">
        <v>2</v>
      </c>
      <c r="E13289">
        <v>3</v>
      </c>
      <c r="F13289">
        <v>734</v>
      </c>
      <c r="G13289">
        <v>0</v>
      </c>
      <c r="H13289">
        <v>2245</v>
      </c>
    </row>
    <row r="13290" spans="1:8" x14ac:dyDescent="0.25">
      <c r="A13290" t="s">
        <v>177</v>
      </c>
      <c r="B13290">
        <v>18439</v>
      </c>
      <c r="C13290">
        <v>1</v>
      </c>
      <c r="D13290">
        <v>0</v>
      </c>
      <c r="E13290">
        <v>1</v>
      </c>
      <c r="F13290">
        <v>0</v>
      </c>
      <c r="G13290">
        <v>0</v>
      </c>
      <c r="H13290">
        <v>1</v>
      </c>
    </row>
    <row r="13291" spans="1:8" x14ac:dyDescent="0.25">
      <c r="A13291" t="s">
        <v>177</v>
      </c>
      <c r="B13291">
        <v>18440</v>
      </c>
      <c r="C13291">
        <v>1</v>
      </c>
      <c r="D13291">
        <v>0</v>
      </c>
      <c r="E13291">
        <v>1</v>
      </c>
      <c r="F13291">
        <v>0</v>
      </c>
      <c r="G13291">
        <v>0</v>
      </c>
      <c r="H13291">
        <v>1</v>
      </c>
    </row>
    <row r="13292" spans="1:8" x14ac:dyDescent="0.25">
      <c r="A13292" t="s">
        <v>177</v>
      </c>
      <c r="B13292">
        <v>18441</v>
      </c>
      <c r="C13292">
        <v>1</v>
      </c>
      <c r="D13292">
        <v>0</v>
      </c>
      <c r="E13292">
        <v>1</v>
      </c>
      <c r="F13292">
        <v>0</v>
      </c>
      <c r="G13292">
        <v>0</v>
      </c>
      <c r="H13292">
        <v>1</v>
      </c>
    </row>
    <row r="13293" spans="1:8" x14ac:dyDescent="0.25">
      <c r="A13293" t="s">
        <v>177</v>
      </c>
      <c r="B13293">
        <v>18452</v>
      </c>
      <c r="C13293">
        <v>2</v>
      </c>
      <c r="D13293">
        <v>2</v>
      </c>
      <c r="E13293">
        <v>3</v>
      </c>
      <c r="F13293">
        <v>734</v>
      </c>
      <c r="G13293">
        <v>0</v>
      </c>
      <c r="H13293">
        <v>2295</v>
      </c>
    </row>
    <row r="13294" spans="1:8" x14ac:dyDescent="0.25">
      <c r="A13294" t="s">
        <v>177</v>
      </c>
      <c r="B13294">
        <v>18453</v>
      </c>
      <c r="C13294">
        <v>1</v>
      </c>
      <c r="D13294">
        <v>0</v>
      </c>
      <c r="E13294">
        <v>1</v>
      </c>
      <c r="F13294">
        <v>0</v>
      </c>
      <c r="G13294">
        <v>0</v>
      </c>
      <c r="H13294">
        <v>2</v>
      </c>
    </row>
    <row r="13295" spans="1:8" x14ac:dyDescent="0.25">
      <c r="A13295" t="s">
        <v>177</v>
      </c>
      <c r="B13295">
        <v>18454</v>
      </c>
      <c r="C13295">
        <v>1</v>
      </c>
      <c r="D13295">
        <v>0</v>
      </c>
      <c r="E13295">
        <v>1</v>
      </c>
      <c r="F13295">
        <v>0</v>
      </c>
      <c r="G13295">
        <v>0</v>
      </c>
      <c r="H13295">
        <v>2</v>
      </c>
    </row>
    <row r="13296" spans="1:8" x14ac:dyDescent="0.25">
      <c r="A13296" t="s">
        <v>177</v>
      </c>
      <c r="B13296">
        <v>18455</v>
      </c>
      <c r="C13296">
        <v>1</v>
      </c>
      <c r="D13296">
        <v>0</v>
      </c>
      <c r="E13296">
        <v>1</v>
      </c>
      <c r="F13296">
        <v>0</v>
      </c>
      <c r="G13296">
        <v>0</v>
      </c>
      <c r="H13296">
        <v>1</v>
      </c>
    </row>
    <row r="13297" spans="1:8" x14ac:dyDescent="0.25">
      <c r="A13297" t="s">
        <v>177</v>
      </c>
      <c r="B13297">
        <v>18456</v>
      </c>
      <c r="C13297">
        <v>2</v>
      </c>
      <c r="D13297">
        <v>2</v>
      </c>
      <c r="E13297">
        <v>3</v>
      </c>
      <c r="F13297">
        <v>734</v>
      </c>
      <c r="G13297">
        <v>0</v>
      </c>
      <c r="H13297">
        <v>2287</v>
      </c>
    </row>
    <row r="13298" spans="1:8" x14ac:dyDescent="0.25">
      <c r="A13298" t="s">
        <v>177</v>
      </c>
      <c r="B13298">
        <v>18457</v>
      </c>
      <c r="C13298">
        <v>1</v>
      </c>
      <c r="D13298">
        <v>0</v>
      </c>
      <c r="E13298">
        <v>1</v>
      </c>
      <c r="F13298">
        <v>0</v>
      </c>
      <c r="G13298">
        <v>0</v>
      </c>
      <c r="H13298">
        <v>1</v>
      </c>
    </row>
    <row r="13299" spans="1:8" x14ac:dyDescent="0.25">
      <c r="A13299" t="s">
        <v>177</v>
      </c>
      <c r="B13299">
        <v>18458</v>
      </c>
      <c r="C13299">
        <v>1</v>
      </c>
      <c r="D13299">
        <v>0</v>
      </c>
      <c r="E13299">
        <v>1</v>
      </c>
      <c r="F13299">
        <v>0</v>
      </c>
      <c r="G13299">
        <v>0</v>
      </c>
      <c r="H13299">
        <v>1</v>
      </c>
    </row>
    <row r="13300" spans="1:8" x14ac:dyDescent="0.25">
      <c r="A13300" t="s">
        <v>177</v>
      </c>
      <c r="B13300">
        <v>18459</v>
      </c>
      <c r="C13300">
        <v>1</v>
      </c>
      <c r="D13300">
        <v>0</v>
      </c>
      <c r="E13300">
        <v>1</v>
      </c>
      <c r="F13300">
        <v>0</v>
      </c>
      <c r="G13300">
        <v>0</v>
      </c>
      <c r="H13300">
        <v>1</v>
      </c>
    </row>
    <row r="13301" spans="1:8" x14ac:dyDescent="0.25">
      <c r="A13301" t="s">
        <v>177</v>
      </c>
      <c r="B13301">
        <v>18471</v>
      </c>
      <c r="C13301">
        <v>2</v>
      </c>
      <c r="D13301">
        <v>2</v>
      </c>
      <c r="E13301">
        <v>3</v>
      </c>
      <c r="F13301">
        <v>734</v>
      </c>
      <c r="G13301">
        <v>0</v>
      </c>
      <c r="H13301">
        <v>2313</v>
      </c>
    </row>
    <row r="13302" spans="1:8" x14ac:dyDescent="0.25">
      <c r="A13302" t="s">
        <v>177</v>
      </c>
      <c r="B13302">
        <v>18472</v>
      </c>
      <c r="C13302">
        <v>1</v>
      </c>
      <c r="D13302">
        <v>0</v>
      </c>
      <c r="E13302">
        <v>1</v>
      </c>
      <c r="F13302">
        <v>0</v>
      </c>
      <c r="G13302">
        <v>0</v>
      </c>
      <c r="H13302">
        <v>2</v>
      </c>
    </row>
    <row r="13303" spans="1:8" x14ac:dyDescent="0.25">
      <c r="A13303" t="s">
        <v>177</v>
      </c>
      <c r="B13303">
        <v>18473</v>
      </c>
      <c r="C13303">
        <v>1</v>
      </c>
      <c r="D13303">
        <v>0</v>
      </c>
      <c r="E13303">
        <v>1</v>
      </c>
      <c r="F13303">
        <v>0</v>
      </c>
      <c r="G13303">
        <v>0</v>
      </c>
      <c r="H13303">
        <v>1</v>
      </c>
    </row>
    <row r="13304" spans="1:8" x14ac:dyDescent="0.25">
      <c r="A13304" t="s">
        <v>177</v>
      </c>
      <c r="B13304">
        <v>18474</v>
      </c>
      <c r="C13304">
        <v>1</v>
      </c>
      <c r="D13304">
        <v>0</v>
      </c>
      <c r="E13304">
        <v>1</v>
      </c>
      <c r="F13304">
        <v>0</v>
      </c>
      <c r="G13304">
        <v>0</v>
      </c>
      <c r="H13304">
        <v>1</v>
      </c>
    </row>
    <row r="13305" spans="1:8" x14ac:dyDescent="0.25">
      <c r="A13305" t="s">
        <v>177</v>
      </c>
      <c r="B13305">
        <v>18475</v>
      </c>
      <c r="C13305">
        <v>2</v>
      </c>
      <c r="D13305">
        <v>2</v>
      </c>
      <c r="E13305">
        <v>3</v>
      </c>
      <c r="F13305">
        <v>734</v>
      </c>
      <c r="G13305">
        <v>0</v>
      </c>
      <c r="H13305">
        <v>2312</v>
      </c>
    </row>
    <row r="13306" spans="1:8" x14ac:dyDescent="0.25">
      <c r="A13306" t="s">
        <v>177</v>
      </c>
      <c r="B13306">
        <v>18476</v>
      </c>
      <c r="C13306">
        <v>1</v>
      </c>
      <c r="D13306">
        <v>0</v>
      </c>
      <c r="E13306">
        <v>1</v>
      </c>
      <c r="F13306">
        <v>0</v>
      </c>
      <c r="G13306">
        <v>0</v>
      </c>
      <c r="H13306">
        <v>1</v>
      </c>
    </row>
    <row r="13307" spans="1:8" x14ac:dyDescent="0.25">
      <c r="A13307" t="s">
        <v>177</v>
      </c>
      <c r="B13307">
        <v>18477</v>
      </c>
      <c r="C13307">
        <v>1</v>
      </c>
      <c r="D13307">
        <v>0</v>
      </c>
      <c r="E13307">
        <v>1</v>
      </c>
      <c r="F13307">
        <v>0</v>
      </c>
      <c r="G13307">
        <v>0</v>
      </c>
      <c r="H13307">
        <v>1</v>
      </c>
    </row>
    <row r="13308" spans="1:8" x14ac:dyDescent="0.25">
      <c r="A13308" t="s">
        <v>177</v>
      </c>
      <c r="B13308">
        <v>18478</v>
      </c>
      <c r="C13308">
        <v>1</v>
      </c>
      <c r="D13308">
        <v>0</v>
      </c>
      <c r="E13308">
        <v>1</v>
      </c>
      <c r="F13308">
        <v>0</v>
      </c>
      <c r="G13308">
        <v>0</v>
      </c>
      <c r="H13308">
        <v>1</v>
      </c>
    </row>
    <row r="13309" spans="1:8" x14ac:dyDescent="0.25">
      <c r="A13309" t="s">
        <v>177</v>
      </c>
      <c r="B13309">
        <v>18506</v>
      </c>
      <c r="C13309">
        <v>1</v>
      </c>
      <c r="D13309">
        <v>0</v>
      </c>
      <c r="E13309">
        <v>1</v>
      </c>
      <c r="F13309">
        <v>0</v>
      </c>
      <c r="G13309">
        <v>0</v>
      </c>
      <c r="H13309">
        <v>1</v>
      </c>
    </row>
    <row r="13310" spans="1:8" x14ac:dyDescent="0.25">
      <c r="A13310" t="s">
        <v>177</v>
      </c>
      <c r="B13310">
        <v>18507</v>
      </c>
      <c r="C13310">
        <v>1</v>
      </c>
      <c r="D13310">
        <v>0</v>
      </c>
      <c r="E13310">
        <v>1</v>
      </c>
      <c r="F13310">
        <v>0</v>
      </c>
      <c r="G13310">
        <v>0</v>
      </c>
      <c r="H13310">
        <v>2</v>
      </c>
    </row>
    <row r="13311" spans="1:8" x14ac:dyDescent="0.25">
      <c r="A13311" t="s">
        <v>177</v>
      </c>
      <c r="B13311">
        <v>18508</v>
      </c>
      <c r="C13311">
        <v>1</v>
      </c>
      <c r="D13311">
        <v>0</v>
      </c>
      <c r="E13311">
        <v>1</v>
      </c>
      <c r="F13311">
        <v>0</v>
      </c>
      <c r="G13311">
        <v>0</v>
      </c>
      <c r="H13311">
        <v>2</v>
      </c>
    </row>
    <row r="13312" spans="1:8" x14ac:dyDescent="0.25">
      <c r="A13312" t="s">
        <v>177</v>
      </c>
      <c r="B13312">
        <v>18509</v>
      </c>
      <c r="C13312">
        <v>1</v>
      </c>
      <c r="D13312">
        <v>0</v>
      </c>
      <c r="E13312">
        <v>1</v>
      </c>
      <c r="F13312">
        <v>0</v>
      </c>
      <c r="G13312">
        <v>0</v>
      </c>
      <c r="H13312">
        <v>1</v>
      </c>
    </row>
    <row r="13313" spans="1:8" x14ac:dyDescent="0.25">
      <c r="A13313" t="s">
        <v>177</v>
      </c>
      <c r="B13313">
        <v>18510</v>
      </c>
      <c r="C13313">
        <v>1</v>
      </c>
      <c r="D13313">
        <v>0</v>
      </c>
      <c r="E13313">
        <v>1</v>
      </c>
      <c r="F13313">
        <v>0</v>
      </c>
      <c r="G13313">
        <v>0</v>
      </c>
      <c r="H13313">
        <v>2</v>
      </c>
    </row>
    <row r="13314" spans="1:8" x14ac:dyDescent="0.25">
      <c r="A13314" t="s">
        <v>177</v>
      </c>
      <c r="B13314">
        <v>18511</v>
      </c>
      <c r="C13314">
        <v>1</v>
      </c>
      <c r="D13314">
        <v>0</v>
      </c>
      <c r="E13314">
        <v>1</v>
      </c>
      <c r="F13314">
        <v>0</v>
      </c>
      <c r="G13314">
        <v>0</v>
      </c>
      <c r="H13314">
        <v>2</v>
      </c>
    </row>
    <row r="13315" spans="1:8" x14ac:dyDescent="0.25">
      <c r="A13315" t="s">
        <v>177</v>
      </c>
      <c r="B13315">
        <v>18512</v>
      </c>
      <c r="C13315">
        <v>2</v>
      </c>
      <c r="D13315">
        <v>2</v>
      </c>
      <c r="E13315">
        <v>3</v>
      </c>
      <c r="F13315">
        <v>734</v>
      </c>
      <c r="G13315">
        <v>0</v>
      </c>
      <c r="H13315">
        <v>232</v>
      </c>
    </row>
    <row r="13316" spans="1:8" x14ac:dyDescent="0.25">
      <c r="A13316" t="s">
        <v>177</v>
      </c>
      <c r="B13316">
        <v>18513</v>
      </c>
      <c r="C13316">
        <v>2</v>
      </c>
      <c r="D13316">
        <v>2</v>
      </c>
      <c r="E13316">
        <v>3</v>
      </c>
      <c r="F13316">
        <v>734</v>
      </c>
      <c r="G13316">
        <v>0</v>
      </c>
      <c r="H13316">
        <v>245</v>
      </c>
    </row>
    <row r="13317" spans="1:8" x14ac:dyDescent="0.25">
      <c r="A13317" t="s">
        <v>177</v>
      </c>
      <c r="B13317">
        <v>18580</v>
      </c>
      <c r="C13317">
        <v>4</v>
      </c>
      <c r="D13317">
        <v>2</v>
      </c>
      <c r="E13317">
        <v>5</v>
      </c>
      <c r="F13317">
        <v>149</v>
      </c>
      <c r="H13317">
        <v>84</v>
      </c>
    </row>
    <row r="13318" spans="1:8" x14ac:dyDescent="0.25">
      <c r="A13318" t="s">
        <v>177</v>
      </c>
      <c r="B13318">
        <v>18581</v>
      </c>
      <c r="C13318">
        <v>3</v>
      </c>
      <c r="D13318">
        <v>2</v>
      </c>
      <c r="E13318">
        <v>4</v>
      </c>
      <c r="F13318">
        <v>149</v>
      </c>
      <c r="G13318">
        <v>0</v>
      </c>
      <c r="H13318">
        <v>705</v>
      </c>
    </row>
    <row r="13319" spans="1:8" x14ac:dyDescent="0.25">
      <c r="A13319" t="s">
        <v>177</v>
      </c>
      <c r="B13319">
        <v>18582</v>
      </c>
      <c r="C13319">
        <v>1</v>
      </c>
      <c r="D13319">
        <v>0</v>
      </c>
      <c r="E13319">
        <v>1</v>
      </c>
      <c r="F13319">
        <v>0</v>
      </c>
      <c r="G13319">
        <v>0</v>
      </c>
      <c r="H13319">
        <v>2</v>
      </c>
    </row>
    <row r="13320" spans="1:8" x14ac:dyDescent="0.25">
      <c r="A13320" t="s">
        <v>177</v>
      </c>
      <c r="B13320">
        <v>18583</v>
      </c>
      <c r="C13320">
        <v>2</v>
      </c>
      <c r="D13320">
        <v>1</v>
      </c>
      <c r="E13320">
        <v>2</v>
      </c>
      <c r="F13320">
        <v>1</v>
      </c>
      <c r="G13320">
        <v>0</v>
      </c>
      <c r="H13320">
        <v>32</v>
      </c>
    </row>
    <row r="13321" spans="1:8" x14ac:dyDescent="0.25">
      <c r="A13321" t="s">
        <v>177</v>
      </c>
      <c r="B13321">
        <v>18591</v>
      </c>
      <c r="C13321">
        <v>4</v>
      </c>
      <c r="D13321">
        <v>2</v>
      </c>
      <c r="E13321">
        <v>5</v>
      </c>
      <c r="F13321">
        <v>149</v>
      </c>
      <c r="H13321">
        <v>72</v>
      </c>
    </row>
    <row r="13322" spans="1:8" x14ac:dyDescent="0.25">
      <c r="A13322" t="s">
        <v>177</v>
      </c>
      <c r="B13322">
        <v>18592</v>
      </c>
      <c r="C13322">
        <v>3</v>
      </c>
      <c r="D13322">
        <v>2</v>
      </c>
      <c r="E13322">
        <v>4</v>
      </c>
      <c r="F13322">
        <v>149</v>
      </c>
      <c r="G13322">
        <v>0</v>
      </c>
      <c r="H13322">
        <v>714</v>
      </c>
    </row>
    <row r="13323" spans="1:8" x14ac:dyDescent="0.25">
      <c r="A13323" t="s">
        <v>177</v>
      </c>
      <c r="B13323">
        <v>18593</v>
      </c>
      <c r="C13323">
        <v>4</v>
      </c>
      <c r="D13323">
        <v>1</v>
      </c>
      <c r="E13323">
        <v>4</v>
      </c>
      <c r="F13323">
        <v>1</v>
      </c>
      <c r="G13323">
        <v>0</v>
      </c>
      <c r="H13323">
        <v>19</v>
      </c>
    </row>
    <row r="13324" spans="1:8" x14ac:dyDescent="0.25">
      <c r="A13324" t="s">
        <v>177</v>
      </c>
      <c r="B13324">
        <v>18594</v>
      </c>
      <c r="C13324">
        <v>1</v>
      </c>
      <c r="D13324">
        <v>0</v>
      </c>
      <c r="E13324">
        <v>1</v>
      </c>
      <c r="F13324">
        <v>0</v>
      </c>
      <c r="G13324">
        <v>0</v>
      </c>
      <c r="H13324">
        <v>2</v>
      </c>
    </row>
    <row r="13325" spans="1:8" x14ac:dyDescent="0.25">
      <c r="A13325" t="s">
        <v>177</v>
      </c>
      <c r="B13325">
        <v>18595</v>
      </c>
      <c r="C13325">
        <v>2</v>
      </c>
      <c r="D13325">
        <v>1</v>
      </c>
      <c r="E13325">
        <v>2</v>
      </c>
      <c r="F13325">
        <v>1</v>
      </c>
      <c r="G13325">
        <v>0</v>
      </c>
      <c r="H13325">
        <v>33</v>
      </c>
    </row>
    <row r="13326" spans="1:8" x14ac:dyDescent="0.25">
      <c r="A13326" t="s">
        <v>177</v>
      </c>
      <c r="B13326">
        <v>18602</v>
      </c>
      <c r="C13326">
        <v>3</v>
      </c>
      <c r="D13326">
        <v>2</v>
      </c>
      <c r="E13326">
        <v>4</v>
      </c>
      <c r="F13326">
        <v>734</v>
      </c>
      <c r="G13326">
        <v>0</v>
      </c>
      <c r="H13326">
        <v>284</v>
      </c>
    </row>
    <row r="13327" spans="1:8" x14ac:dyDescent="0.25">
      <c r="A13327" t="s">
        <v>177</v>
      </c>
      <c r="B13327">
        <v>18603</v>
      </c>
      <c r="C13327">
        <v>2</v>
      </c>
      <c r="D13327">
        <v>2</v>
      </c>
      <c r="E13327">
        <v>3</v>
      </c>
      <c r="F13327">
        <v>734</v>
      </c>
      <c r="G13327">
        <v>0</v>
      </c>
      <c r="H13327">
        <v>263</v>
      </c>
    </row>
    <row r="13328" spans="1:8" x14ac:dyDescent="0.25">
      <c r="A13328" t="s">
        <v>177</v>
      </c>
      <c r="B13328">
        <v>18610</v>
      </c>
      <c r="C13328">
        <v>2</v>
      </c>
      <c r="D13328">
        <v>1</v>
      </c>
      <c r="E13328">
        <v>2</v>
      </c>
      <c r="F13328">
        <v>734</v>
      </c>
      <c r="H13328">
        <v>3</v>
      </c>
    </row>
    <row r="13329" spans="1:8" x14ac:dyDescent="0.25">
      <c r="A13329" t="s">
        <v>177</v>
      </c>
      <c r="B13329">
        <v>18611</v>
      </c>
      <c r="C13329">
        <v>2</v>
      </c>
      <c r="D13329">
        <v>1</v>
      </c>
      <c r="E13329">
        <v>2</v>
      </c>
      <c r="F13329">
        <v>734</v>
      </c>
      <c r="H13329">
        <v>46</v>
      </c>
    </row>
    <row r="13330" spans="1:8" x14ac:dyDescent="0.25">
      <c r="A13330" t="s">
        <v>177</v>
      </c>
      <c r="B13330">
        <v>18639</v>
      </c>
      <c r="C13330">
        <v>1</v>
      </c>
      <c r="D13330">
        <v>0</v>
      </c>
      <c r="E13330">
        <v>1</v>
      </c>
      <c r="F13330">
        <v>0</v>
      </c>
      <c r="G13330">
        <v>0</v>
      </c>
      <c r="H13330">
        <v>3</v>
      </c>
    </row>
    <row r="13331" spans="1:8" x14ac:dyDescent="0.25">
      <c r="A13331" t="s">
        <v>177</v>
      </c>
      <c r="B13331">
        <v>18640</v>
      </c>
      <c r="C13331">
        <v>2</v>
      </c>
      <c r="D13331">
        <v>2</v>
      </c>
      <c r="E13331">
        <v>3</v>
      </c>
      <c r="F13331">
        <v>734</v>
      </c>
      <c r="G13331">
        <v>0</v>
      </c>
      <c r="H13331">
        <v>2157</v>
      </c>
    </row>
    <row r="13332" spans="1:8" x14ac:dyDescent="0.25">
      <c r="A13332" t="s">
        <v>177</v>
      </c>
      <c r="B13332">
        <v>18641</v>
      </c>
      <c r="C13332">
        <v>2</v>
      </c>
      <c r="D13332">
        <v>2</v>
      </c>
      <c r="E13332">
        <v>3</v>
      </c>
      <c r="F13332">
        <v>734</v>
      </c>
      <c r="G13332">
        <v>0</v>
      </c>
      <c r="H13332">
        <v>2225</v>
      </c>
    </row>
    <row r="13333" spans="1:8" x14ac:dyDescent="0.25">
      <c r="A13333" t="s">
        <v>177</v>
      </c>
      <c r="B13333">
        <v>18650</v>
      </c>
      <c r="C13333">
        <v>1</v>
      </c>
      <c r="D13333">
        <v>0</v>
      </c>
      <c r="E13333">
        <v>1</v>
      </c>
      <c r="F13333">
        <v>0</v>
      </c>
      <c r="G13333">
        <v>0</v>
      </c>
      <c r="H13333">
        <v>2</v>
      </c>
    </row>
    <row r="13334" spans="1:8" x14ac:dyDescent="0.25">
      <c r="A13334" t="s">
        <v>177</v>
      </c>
      <c r="B13334">
        <v>18651</v>
      </c>
      <c r="C13334">
        <v>2</v>
      </c>
      <c r="D13334">
        <v>2</v>
      </c>
      <c r="E13334">
        <v>3</v>
      </c>
      <c r="F13334">
        <v>734</v>
      </c>
      <c r="G13334">
        <v>0</v>
      </c>
      <c r="H13334">
        <v>244</v>
      </c>
    </row>
    <row r="13335" spans="1:8" x14ac:dyDescent="0.25">
      <c r="A13335" t="s">
        <v>177</v>
      </c>
      <c r="B13335">
        <v>18652</v>
      </c>
      <c r="C13335">
        <v>2</v>
      </c>
      <c r="D13335">
        <v>2</v>
      </c>
      <c r="E13335">
        <v>3</v>
      </c>
      <c r="F13335">
        <v>734</v>
      </c>
      <c r="G13335">
        <v>0</v>
      </c>
      <c r="H13335">
        <v>250</v>
      </c>
    </row>
    <row r="13336" spans="1:8" x14ac:dyDescent="0.25">
      <c r="A13336" t="s">
        <v>177</v>
      </c>
      <c r="B13336">
        <v>18653</v>
      </c>
      <c r="C13336">
        <v>1</v>
      </c>
      <c r="D13336">
        <v>0</v>
      </c>
      <c r="E13336">
        <v>1</v>
      </c>
      <c r="F13336">
        <v>0</v>
      </c>
      <c r="G13336">
        <v>0</v>
      </c>
      <c r="H13336">
        <v>2</v>
      </c>
    </row>
    <row r="13337" spans="1:8" x14ac:dyDescent="0.25">
      <c r="A13337" t="s">
        <v>177</v>
      </c>
      <c r="B13337">
        <v>18654</v>
      </c>
      <c r="C13337">
        <v>2</v>
      </c>
      <c r="D13337">
        <v>2</v>
      </c>
      <c r="E13337">
        <v>3</v>
      </c>
      <c r="F13337">
        <v>734</v>
      </c>
      <c r="G13337">
        <v>0</v>
      </c>
      <c r="H13337">
        <v>272</v>
      </c>
    </row>
    <row r="13338" spans="1:8" x14ac:dyDescent="0.25">
      <c r="A13338" t="s">
        <v>177</v>
      </c>
      <c r="B13338">
        <v>18655</v>
      </c>
      <c r="C13338">
        <v>2</v>
      </c>
      <c r="D13338">
        <v>2</v>
      </c>
      <c r="E13338">
        <v>3</v>
      </c>
      <c r="F13338">
        <v>734</v>
      </c>
      <c r="G13338">
        <v>0</v>
      </c>
      <c r="H13338">
        <v>259</v>
      </c>
    </row>
    <row r="13339" spans="1:8" x14ac:dyDescent="0.25">
      <c r="A13339" t="s">
        <v>177</v>
      </c>
      <c r="B13339">
        <v>18656</v>
      </c>
      <c r="C13339">
        <v>3</v>
      </c>
      <c r="D13339">
        <v>2</v>
      </c>
      <c r="E13339">
        <v>4</v>
      </c>
      <c r="F13339">
        <v>734</v>
      </c>
      <c r="G13339">
        <v>0</v>
      </c>
      <c r="H13339">
        <v>260</v>
      </c>
    </row>
    <row r="13340" spans="1:8" x14ac:dyDescent="0.25">
      <c r="A13340" t="s">
        <v>177</v>
      </c>
      <c r="B13340">
        <v>18657</v>
      </c>
      <c r="C13340">
        <v>2</v>
      </c>
      <c r="D13340">
        <v>2</v>
      </c>
      <c r="E13340">
        <v>3</v>
      </c>
      <c r="F13340">
        <v>734</v>
      </c>
      <c r="G13340">
        <v>0</v>
      </c>
      <c r="H13340">
        <v>247</v>
      </c>
    </row>
    <row r="13341" spans="1:8" x14ac:dyDescent="0.25">
      <c r="A13341" t="s">
        <v>177</v>
      </c>
      <c r="B13341">
        <v>18669</v>
      </c>
      <c r="C13341">
        <v>2</v>
      </c>
      <c r="D13341">
        <v>2</v>
      </c>
      <c r="E13341">
        <v>3</v>
      </c>
      <c r="F13341">
        <v>734</v>
      </c>
      <c r="G13341">
        <v>0</v>
      </c>
      <c r="H13341">
        <v>297</v>
      </c>
    </row>
    <row r="13342" spans="1:8" x14ac:dyDescent="0.25">
      <c r="A13342" t="s">
        <v>177</v>
      </c>
      <c r="B13342">
        <v>18670</v>
      </c>
      <c r="C13342">
        <v>1</v>
      </c>
      <c r="D13342">
        <v>0</v>
      </c>
      <c r="E13342">
        <v>1</v>
      </c>
      <c r="F13342">
        <v>0</v>
      </c>
      <c r="G13342">
        <v>0</v>
      </c>
      <c r="H13342">
        <v>2</v>
      </c>
    </row>
    <row r="13343" spans="1:8" x14ac:dyDescent="0.25">
      <c r="A13343" t="s">
        <v>177</v>
      </c>
      <c r="B13343">
        <v>18671</v>
      </c>
      <c r="C13343">
        <v>5</v>
      </c>
      <c r="D13343">
        <v>2</v>
      </c>
      <c r="E13343">
        <v>6</v>
      </c>
      <c r="F13343">
        <v>734</v>
      </c>
      <c r="G13343">
        <v>0</v>
      </c>
      <c r="H13343">
        <v>311</v>
      </c>
    </row>
    <row r="13344" spans="1:8" x14ac:dyDescent="0.25">
      <c r="A13344" t="s">
        <v>177</v>
      </c>
      <c r="B13344">
        <v>18672</v>
      </c>
      <c r="C13344">
        <v>4</v>
      </c>
      <c r="D13344">
        <v>1</v>
      </c>
      <c r="E13344">
        <v>4</v>
      </c>
      <c r="F13344">
        <v>1</v>
      </c>
      <c r="G13344">
        <v>0</v>
      </c>
      <c r="H13344">
        <v>20</v>
      </c>
    </row>
    <row r="13345" spans="1:8" x14ac:dyDescent="0.25">
      <c r="A13345" t="s">
        <v>177</v>
      </c>
      <c r="B13345">
        <v>18673</v>
      </c>
      <c r="C13345">
        <v>2</v>
      </c>
      <c r="D13345">
        <v>1</v>
      </c>
      <c r="E13345">
        <v>2</v>
      </c>
      <c r="F13345">
        <v>734</v>
      </c>
      <c r="G13345">
        <v>0</v>
      </c>
      <c r="H13345">
        <v>50</v>
      </c>
    </row>
    <row r="13346" spans="1:8" x14ac:dyDescent="0.25">
      <c r="A13346" t="s">
        <v>177</v>
      </c>
      <c r="B13346">
        <v>18674</v>
      </c>
      <c r="C13346">
        <v>2</v>
      </c>
      <c r="D13346">
        <v>2</v>
      </c>
      <c r="E13346">
        <v>3</v>
      </c>
      <c r="F13346">
        <v>734</v>
      </c>
      <c r="G13346">
        <v>0</v>
      </c>
      <c r="H13346">
        <v>281</v>
      </c>
    </row>
    <row r="13347" spans="1:8" x14ac:dyDescent="0.25">
      <c r="A13347" t="s">
        <v>177</v>
      </c>
      <c r="B13347">
        <v>18675</v>
      </c>
      <c r="C13347">
        <v>2</v>
      </c>
      <c r="D13347">
        <v>1</v>
      </c>
      <c r="E13347">
        <v>2</v>
      </c>
      <c r="F13347">
        <v>143</v>
      </c>
      <c r="G13347">
        <v>0</v>
      </c>
      <c r="H13347">
        <v>42</v>
      </c>
    </row>
    <row r="13348" spans="1:8" x14ac:dyDescent="0.25">
      <c r="A13348" t="s">
        <v>177</v>
      </c>
      <c r="B13348">
        <v>18676</v>
      </c>
      <c r="C13348">
        <v>1</v>
      </c>
      <c r="D13348">
        <v>0</v>
      </c>
      <c r="E13348">
        <v>1</v>
      </c>
      <c r="F13348">
        <v>1</v>
      </c>
      <c r="G13348">
        <v>0</v>
      </c>
      <c r="H13348">
        <v>3</v>
      </c>
    </row>
    <row r="13349" spans="1:8" x14ac:dyDescent="0.25">
      <c r="A13349" t="s">
        <v>177</v>
      </c>
      <c r="B13349">
        <v>18677</v>
      </c>
      <c r="C13349">
        <v>1</v>
      </c>
      <c r="D13349">
        <v>0</v>
      </c>
      <c r="E13349">
        <v>1</v>
      </c>
      <c r="F13349">
        <v>0</v>
      </c>
      <c r="G13349">
        <v>0</v>
      </c>
      <c r="H13349">
        <v>2</v>
      </c>
    </row>
    <row r="13350" spans="1:8" x14ac:dyDescent="0.25">
      <c r="A13350" t="s">
        <v>177</v>
      </c>
      <c r="B13350">
        <v>18678</v>
      </c>
      <c r="C13350">
        <v>1</v>
      </c>
      <c r="D13350">
        <v>0</v>
      </c>
      <c r="E13350">
        <v>1</v>
      </c>
      <c r="F13350">
        <v>0</v>
      </c>
      <c r="G13350">
        <v>0</v>
      </c>
      <c r="H13350">
        <v>2</v>
      </c>
    </row>
    <row r="13351" spans="1:8" x14ac:dyDescent="0.25">
      <c r="A13351" t="s">
        <v>177</v>
      </c>
      <c r="B13351">
        <v>18679</v>
      </c>
      <c r="C13351">
        <v>4</v>
      </c>
      <c r="D13351">
        <v>1</v>
      </c>
      <c r="E13351">
        <v>4</v>
      </c>
      <c r="F13351">
        <v>3</v>
      </c>
      <c r="H13351">
        <v>17</v>
      </c>
    </row>
    <row r="13352" spans="1:8" x14ac:dyDescent="0.25">
      <c r="A13352" t="s">
        <v>177</v>
      </c>
      <c r="B13352">
        <v>18680</v>
      </c>
      <c r="C13352">
        <v>4</v>
      </c>
      <c r="D13352">
        <v>1</v>
      </c>
      <c r="E13352">
        <v>4</v>
      </c>
      <c r="F13352">
        <v>2</v>
      </c>
      <c r="H13352">
        <v>13</v>
      </c>
    </row>
    <row r="13353" spans="1:8" x14ac:dyDescent="0.25">
      <c r="A13353" t="s">
        <v>177</v>
      </c>
      <c r="B13353">
        <v>18681</v>
      </c>
      <c r="C13353">
        <v>2</v>
      </c>
      <c r="D13353">
        <v>1</v>
      </c>
      <c r="E13353">
        <v>2</v>
      </c>
      <c r="F13353">
        <v>734</v>
      </c>
      <c r="G13353">
        <v>0</v>
      </c>
      <c r="H13353">
        <v>50</v>
      </c>
    </row>
    <row r="13354" spans="1:8" x14ac:dyDescent="0.25">
      <c r="A13354" t="s">
        <v>177</v>
      </c>
      <c r="B13354">
        <v>18682</v>
      </c>
      <c r="C13354">
        <v>4</v>
      </c>
      <c r="D13354">
        <v>2</v>
      </c>
      <c r="E13354">
        <v>5</v>
      </c>
      <c r="F13354">
        <v>734</v>
      </c>
      <c r="G13354">
        <v>0</v>
      </c>
      <c r="H13354">
        <v>299</v>
      </c>
    </row>
    <row r="13355" spans="1:8" x14ac:dyDescent="0.25">
      <c r="A13355" t="s">
        <v>177</v>
      </c>
      <c r="B13355">
        <v>18683</v>
      </c>
      <c r="C13355">
        <v>2</v>
      </c>
      <c r="D13355">
        <v>1</v>
      </c>
      <c r="E13355">
        <v>2</v>
      </c>
      <c r="F13355">
        <v>143</v>
      </c>
      <c r="G13355">
        <v>0</v>
      </c>
      <c r="H13355">
        <v>42</v>
      </c>
    </row>
    <row r="13356" spans="1:8" x14ac:dyDescent="0.25">
      <c r="A13356" t="s">
        <v>177</v>
      </c>
      <c r="B13356">
        <v>18684</v>
      </c>
      <c r="C13356">
        <v>3</v>
      </c>
      <c r="D13356">
        <v>1</v>
      </c>
      <c r="E13356">
        <v>3</v>
      </c>
      <c r="F13356">
        <v>1</v>
      </c>
      <c r="G13356">
        <v>0</v>
      </c>
      <c r="H13356">
        <v>14</v>
      </c>
    </row>
    <row r="13357" spans="1:8" x14ac:dyDescent="0.25">
      <c r="A13357" t="s">
        <v>177</v>
      </c>
      <c r="B13357">
        <v>18685</v>
      </c>
      <c r="C13357">
        <v>1</v>
      </c>
      <c r="D13357">
        <v>0</v>
      </c>
      <c r="E13357">
        <v>1</v>
      </c>
      <c r="F13357">
        <v>0</v>
      </c>
      <c r="G13357">
        <v>0</v>
      </c>
      <c r="H13357">
        <v>2</v>
      </c>
    </row>
    <row r="13358" spans="1:8" x14ac:dyDescent="0.25">
      <c r="A13358" t="s">
        <v>177</v>
      </c>
      <c r="B13358">
        <v>18686</v>
      </c>
      <c r="C13358">
        <v>4</v>
      </c>
      <c r="D13358">
        <v>2</v>
      </c>
      <c r="E13358">
        <v>7</v>
      </c>
      <c r="F13358">
        <v>149</v>
      </c>
      <c r="G13358">
        <v>0</v>
      </c>
      <c r="H13358">
        <v>140</v>
      </c>
    </row>
    <row r="13359" spans="1:8" x14ac:dyDescent="0.25">
      <c r="A13359" t="s">
        <v>177</v>
      </c>
      <c r="B13359">
        <v>18687</v>
      </c>
      <c r="C13359">
        <v>2</v>
      </c>
      <c r="D13359">
        <v>2</v>
      </c>
      <c r="E13359">
        <v>3</v>
      </c>
      <c r="F13359">
        <v>1</v>
      </c>
      <c r="G13359">
        <v>0</v>
      </c>
      <c r="H13359">
        <v>11</v>
      </c>
    </row>
    <row r="13360" spans="1:8" x14ac:dyDescent="0.25">
      <c r="A13360" t="s">
        <v>177</v>
      </c>
      <c r="B13360">
        <v>18688</v>
      </c>
      <c r="C13360">
        <v>4</v>
      </c>
      <c r="D13360">
        <v>2</v>
      </c>
      <c r="E13360">
        <v>5</v>
      </c>
      <c r="F13360">
        <v>149</v>
      </c>
      <c r="G13360">
        <v>0</v>
      </c>
      <c r="H13360">
        <v>1385</v>
      </c>
    </row>
    <row r="13361" spans="1:8" x14ac:dyDescent="0.25">
      <c r="A13361" t="s">
        <v>177</v>
      </c>
      <c r="B13361">
        <v>18689</v>
      </c>
      <c r="C13361">
        <v>1</v>
      </c>
      <c r="D13361">
        <v>0</v>
      </c>
      <c r="E13361">
        <v>1</v>
      </c>
      <c r="F13361">
        <v>0</v>
      </c>
      <c r="G13361">
        <v>0</v>
      </c>
      <c r="H13361">
        <v>2</v>
      </c>
    </row>
    <row r="13362" spans="1:8" x14ac:dyDescent="0.25">
      <c r="A13362" t="s">
        <v>177</v>
      </c>
      <c r="B13362">
        <v>18690</v>
      </c>
      <c r="C13362">
        <v>2</v>
      </c>
      <c r="D13362">
        <v>1</v>
      </c>
      <c r="E13362">
        <v>2</v>
      </c>
      <c r="F13362">
        <v>734</v>
      </c>
      <c r="G13362">
        <v>0</v>
      </c>
      <c r="H13362">
        <v>44</v>
      </c>
    </row>
    <row r="13363" spans="1:8" x14ac:dyDescent="0.25">
      <c r="A13363" t="s">
        <v>177</v>
      </c>
      <c r="B13363">
        <v>18691</v>
      </c>
      <c r="C13363">
        <v>7</v>
      </c>
      <c r="D13363">
        <v>2</v>
      </c>
      <c r="E13363">
        <v>9</v>
      </c>
      <c r="F13363">
        <v>734</v>
      </c>
      <c r="G13363">
        <v>0</v>
      </c>
      <c r="H13363">
        <v>324</v>
      </c>
    </row>
    <row r="13364" spans="1:8" x14ac:dyDescent="0.25">
      <c r="A13364" t="s">
        <v>177</v>
      </c>
      <c r="B13364">
        <v>18692</v>
      </c>
      <c r="C13364">
        <v>2</v>
      </c>
      <c r="D13364">
        <v>1</v>
      </c>
      <c r="E13364">
        <v>2</v>
      </c>
      <c r="F13364">
        <v>143</v>
      </c>
      <c r="G13364">
        <v>0</v>
      </c>
      <c r="H13364">
        <v>40</v>
      </c>
    </row>
    <row r="13365" spans="1:8" x14ac:dyDescent="0.25">
      <c r="A13365" t="s">
        <v>177</v>
      </c>
      <c r="B13365">
        <v>18693</v>
      </c>
      <c r="C13365">
        <v>6</v>
      </c>
      <c r="D13365">
        <v>2</v>
      </c>
      <c r="E13365">
        <v>7</v>
      </c>
      <c r="F13365">
        <v>25</v>
      </c>
      <c r="G13365">
        <v>0</v>
      </c>
      <c r="H13365">
        <v>52</v>
      </c>
    </row>
    <row r="13366" spans="1:8" x14ac:dyDescent="0.25">
      <c r="A13366" t="s">
        <v>177</v>
      </c>
      <c r="B13366">
        <v>18694</v>
      </c>
      <c r="C13366">
        <v>2</v>
      </c>
      <c r="D13366">
        <v>1</v>
      </c>
      <c r="E13366">
        <v>2</v>
      </c>
      <c r="F13366">
        <v>734</v>
      </c>
      <c r="G13366">
        <v>0</v>
      </c>
      <c r="H13366">
        <v>43</v>
      </c>
    </row>
    <row r="13367" spans="1:8" x14ac:dyDescent="0.25">
      <c r="A13367" t="s">
        <v>177</v>
      </c>
      <c r="B13367">
        <v>18695</v>
      </c>
      <c r="C13367">
        <v>4</v>
      </c>
      <c r="D13367">
        <v>2</v>
      </c>
      <c r="E13367">
        <v>6</v>
      </c>
      <c r="F13367">
        <v>734</v>
      </c>
      <c r="G13367">
        <v>0</v>
      </c>
      <c r="H13367">
        <v>304</v>
      </c>
    </row>
    <row r="13368" spans="1:8" x14ac:dyDescent="0.25">
      <c r="A13368" t="s">
        <v>177</v>
      </c>
      <c r="B13368">
        <v>18696</v>
      </c>
      <c r="C13368">
        <v>2</v>
      </c>
      <c r="D13368">
        <v>1</v>
      </c>
      <c r="E13368">
        <v>2</v>
      </c>
      <c r="F13368">
        <v>143</v>
      </c>
      <c r="G13368">
        <v>0</v>
      </c>
      <c r="H13368">
        <v>40</v>
      </c>
    </row>
    <row r="13369" spans="1:8" x14ac:dyDescent="0.25">
      <c r="A13369" t="s">
        <v>177</v>
      </c>
      <c r="B13369">
        <v>18697</v>
      </c>
      <c r="C13369">
        <v>3</v>
      </c>
      <c r="D13369">
        <v>2</v>
      </c>
      <c r="E13369">
        <v>4</v>
      </c>
      <c r="F13369">
        <v>2</v>
      </c>
      <c r="G13369">
        <v>0</v>
      </c>
      <c r="H13369">
        <v>51</v>
      </c>
    </row>
    <row r="13370" spans="1:8" x14ac:dyDescent="0.25">
      <c r="A13370" t="s">
        <v>177</v>
      </c>
      <c r="B13370">
        <v>18698</v>
      </c>
      <c r="C13370">
        <v>2</v>
      </c>
      <c r="D13370">
        <v>1</v>
      </c>
      <c r="E13370">
        <v>2</v>
      </c>
      <c r="F13370">
        <v>1</v>
      </c>
      <c r="G13370">
        <v>0</v>
      </c>
      <c r="H13370">
        <v>7</v>
      </c>
    </row>
    <row r="13371" spans="1:8" x14ac:dyDescent="0.25">
      <c r="A13371" t="s">
        <v>177</v>
      </c>
      <c r="B13371">
        <v>18707</v>
      </c>
      <c r="C13371">
        <v>4</v>
      </c>
      <c r="D13371">
        <v>2</v>
      </c>
      <c r="E13371">
        <v>5</v>
      </c>
      <c r="F13371">
        <v>734</v>
      </c>
      <c r="G13371">
        <v>0</v>
      </c>
      <c r="H13371">
        <v>367</v>
      </c>
    </row>
    <row r="13372" spans="1:8" x14ac:dyDescent="0.25">
      <c r="A13372" t="s">
        <v>177</v>
      </c>
      <c r="B13372">
        <v>18708</v>
      </c>
      <c r="C13372">
        <v>3</v>
      </c>
      <c r="D13372">
        <v>1</v>
      </c>
      <c r="E13372">
        <v>3</v>
      </c>
      <c r="F13372">
        <v>1</v>
      </c>
      <c r="G13372">
        <v>0</v>
      </c>
      <c r="H13372">
        <v>13</v>
      </c>
    </row>
    <row r="13373" spans="1:8" x14ac:dyDescent="0.25">
      <c r="A13373" t="s">
        <v>177</v>
      </c>
      <c r="B13373">
        <v>18709</v>
      </c>
      <c r="C13373">
        <v>1</v>
      </c>
      <c r="D13373">
        <v>0</v>
      </c>
      <c r="E13373">
        <v>1</v>
      </c>
      <c r="F13373">
        <v>0</v>
      </c>
      <c r="G13373">
        <v>0</v>
      </c>
      <c r="H13373">
        <v>2</v>
      </c>
    </row>
    <row r="13374" spans="1:8" x14ac:dyDescent="0.25">
      <c r="A13374" t="s">
        <v>177</v>
      </c>
      <c r="B13374">
        <v>18710</v>
      </c>
      <c r="C13374">
        <v>4</v>
      </c>
      <c r="D13374">
        <v>2</v>
      </c>
      <c r="E13374">
        <v>7</v>
      </c>
      <c r="F13374">
        <v>149</v>
      </c>
      <c r="G13374">
        <v>0</v>
      </c>
      <c r="H13374">
        <v>140</v>
      </c>
    </row>
    <row r="13375" spans="1:8" x14ac:dyDescent="0.25">
      <c r="A13375" t="s">
        <v>177</v>
      </c>
      <c r="B13375">
        <v>18711</v>
      </c>
      <c r="C13375">
        <v>4</v>
      </c>
      <c r="D13375">
        <v>2</v>
      </c>
      <c r="E13375">
        <v>5</v>
      </c>
      <c r="F13375">
        <v>149</v>
      </c>
      <c r="G13375">
        <v>0</v>
      </c>
      <c r="H13375">
        <v>120</v>
      </c>
    </row>
    <row r="13376" spans="1:8" x14ac:dyDescent="0.25">
      <c r="A13376" t="s">
        <v>177</v>
      </c>
      <c r="B13376">
        <v>18712</v>
      </c>
      <c r="C13376">
        <v>2</v>
      </c>
      <c r="D13376">
        <v>1</v>
      </c>
      <c r="E13376">
        <v>2</v>
      </c>
      <c r="F13376">
        <v>2</v>
      </c>
      <c r="G13376">
        <v>0</v>
      </c>
      <c r="H13376">
        <v>10</v>
      </c>
    </row>
    <row r="13377" spans="1:8" x14ac:dyDescent="0.25">
      <c r="A13377" t="s">
        <v>177</v>
      </c>
      <c r="B13377">
        <v>18713</v>
      </c>
      <c r="C13377">
        <v>1</v>
      </c>
      <c r="D13377">
        <v>0</v>
      </c>
      <c r="E13377">
        <v>1</v>
      </c>
      <c r="F13377">
        <v>0</v>
      </c>
      <c r="G13377">
        <v>0</v>
      </c>
      <c r="H13377">
        <v>2</v>
      </c>
    </row>
    <row r="13378" spans="1:8" x14ac:dyDescent="0.25">
      <c r="A13378" t="s">
        <v>177</v>
      </c>
      <c r="B13378">
        <v>18714</v>
      </c>
      <c r="C13378">
        <v>2</v>
      </c>
      <c r="D13378">
        <v>1</v>
      </c>
      <c r="E13378">
        <v>2</v>
      </c>
      <c r="F13378">
        <v>2</v>
      </c>
      <c r="G13378">
        <v>0</v>
      </c>
      <c r="H13378">
        <v>13</v>
      </c>
    </row>
    <row r="13379" spans="1:8" x14ac:dyDescent="0.25">
      <c r="A13379" t="s">
        <v>177</v>
      </c>
      <c r="B13379">
        <v>18715</v>
      </c>
      <c r="C13379">
        <v>4</v>
      </c>
      <c r="D13379">
        <v>2</v>
      </c>
      <c r="E13379">
        <v>5</v>
      </c>
      <c r="F13379">
        <v>149</v>
      </c>
      <c r="G13379">
        <v>0</v>
      </c>
      <c r="H13379">
        <v>162</v>
      </c>
    </row>
    <row r="13380" spans="1:8" x14ac:dyDescent="0.25">
      <c r="A13380" t="s">
        <v>177</v>
      </c>
      <c r="B13380">
        <v>18716</v>
      </c>
      <c r="C13380">
        <v>4</v>
      </c>
      <c r="D13380">
        <v>2</v>
      </c>
      <c r="E13380">
        <v>5</v>
      </c>
      <c r="F13380">
        <v>149</v>
      </c>
      <c r="G13380">
        <v>0</v>
      </c>
      <c r="H13380">
        <v>161</v>
      </c>
    </row>
    <row r="13381" spans="1:8" x14ac:dyDescent="0.25">
      <c r="A13381" t="s">
        <v>177</v>
      </c>
      <c r="B13381">
        <v>18717</v>
      </c>
      <c r="C13381">
        <v>1</v>
      </c>
      <c r="D13381">
        <v>0</v>
      </c>
      <c r="E13381">
        <v>1</v>
      </c>
      <c r="F13381">
        <v>0</v>
      </c>
      <c r="G13381">
        <v>0</v>
      </c>
      <c r="H13381">
        <v>2</v>
      </c>
    </row>
    <row r="13382" spans="1:8" x14ac:dyDescent="0.25">
      <c r="A13382" t="s">
        <v>177</v>
      </c>
      <c r="B13382">
        <v>18718</v>
      </c>
      <c r="C13382">
        <v>2</v>
      </c>
      <c r="D13382">
        <v>1</v>
      </c>
      <c r="E13382">
        <v>2</v>
      </c>
      <c r="F13382">
        <v>2</v>
      </c>
      <c r="G13382">
        <v>0</v>
      </c>
      <c r="H13382">
        <v>10</v>
      </c>
    </row>
    <row r="13383" spans="1:8" x14ac:dyDescent="0.25">
      <c r="A13383" t="s">
        <v>177</v>
      </c>
      <c r="B13383">
        <v>18719</v>
      </c>
      <c r="C13383">
        <v>4</v>
      </c>
      <c r="D13383">
        <v>2</v>
      </c>
      <c r="E13383">
        <v>7</v>
      </c>
      <c r="F13383">
        <v>149</v>
      </c>
      <c r="G13383">
        <v>0</v>
      </c>
      <c r="H13383">
        <v>138</v>
      </c>
    </row>
    <row r="13384" spans="1:8" x14ac:dyDescent="0.25">
      <c r="A13384" t="s">
        <v>177</v>
      </c>
      <c r="B13384">
        <v>18720</v>
      </c>
      <c r="C13384">
        <v>4</v>
      </c>
      <c r="D13384">
        <v>2</v>
      </c>
      <c r="E13384">
        <v>5</v>
      </c>
      <c r="F13384">
        <v>149</v>
      </c>
      <c r="G13384">
        <v>0</v>
      </c>
      <c r="H13384">
        <v>118</v>
      </c>
    </row>
    <row r="13385" spans="1:8" x14ac:dyDescent="0.25">
      <c r="A13385" t="s">
        <v>177</v>
      </c>
      <c r="B13385">
        <v>18721</v>
      </c>
      <c r="C13385">
        <v>2</v>
      </c>
      <c r="D13385">
        <v>1</v>
      </c>
      <c r="E13385">
        <v>2</v>
      </c>
      <c r="F13385">
        <v>2</v>
      </c>
      <c r="G13385">
        <v>0</v>
      </c>
      <c r="H13385">
        <v>9</v>
      </c>
    </row>
    <row r="13386" spans="1:8" x14ac:dyDescent="0.25">
      <c r="A13386" t="s">
        <v>177</v>
      </c>
      <c r="B13386">
        <v>18728</v>
      </c>
      <c r="C13386">
        <v>1</v>
      </c>
      <c r="D13386">
        <v>0</v>
      </c>
      <c r="E13386">
        <v>1</v>
      </c>
      <c r="F13386">
        <v>0</v>
      </c>
      <c r="G13386">
        <v>0</v>
      </c>
      <c r="H13386">
        <v>2</v>
      </c>
    </row>
    <row r="13387" spans="1:8" x14ac:dyDescent="0.25">
      <c r="A13387" t="s">
        <v>177</v>
      </c>
      <c r="B13387">
        <v>18729</v>
      </c>
      <c r="C13387">
        <v>3</v>
      </c>
      <c r="D13387">
        <v>3</v>
      </c>
      <c r="E13387">
        <v>5</v>
      </c>
      <c r="F13387">
        <v>12</v>
      </c>
      <c r="H13387">
        <v>3</v>
      </c>
    </row>
    <row r="13388" spans="1:8" x14ac:dyDescent="0.25">
      <c r="A13388" t="s">
        <v>177</v>
      </c>
      <c r="B13388">
        <v>18730</v>
      </c>
      <c r="C13388">
        <v>2</v>
      </c>
      <c r="D13388">
        <v>1</v>
      </c>
      <c r="E13388">
        <v>2</v>
      </c>
      <c r="F13388">
        <v>1</v>
      </c>
      <c r="G13388">
        <v>0</v>
      </c>
      <c r="H13388">
        <v>31</v>
      </c>
    </row>
    <row r="13389" spans="1:8" x14ac:dyDescent="0.25">
      <c r="A13389" t="s">
        <v>177</v>
      </c>
      <c r="B13389">
        <v>18731</v>
      </c>
      <c r="C13389">
        <v>3</v>
      </c>
      <c r="D13389">
        <v>2</v>
      </c>
      <c r="E13389">
        <v>5</v>
      </c>
      <c r="F13389">
        <v>734</v>
      </c>
      <c r="H13389">
        <v>21</v>
      </c>
    </row>
    <row r="13390" spans="1:8" x14ac:dyDescent="0.25">
      <c r="A13390" t="s">
        <v>177</v>
      </c>
      <c r="B13390">
        <v>18732</v>
      </c>
      <c r="C13390">
        <v>2</v>
      </c>
      <c r="D13390">
        <v>2</v>
      </c>
      <c r="E13390">
        <v>3</v>
      </c>
      <c r="F13390">
        <v>25</v>
      </c>
      <c r="H13390">
        <v>3</v>
      </c>
    </row>
    <row r="13391" spans="1:8" x14ac:dyDescent="0.25">
      <c r="A13391" t="s">
        <v>177</v>
      </c>
      <c r="B13391">
        <v>18733</v>
      </c>
      <c r="C13391">
        <v>2</v>
      </c>
      <c r="D13391">
        <v>2</v>
      </c>
      <c r="E13391">
        <v>3</v>
      </c>
      <c r="F13391">
        <v>149</v>
      </c>
      <c r="H13391">
        <v>2</v>
      </c>
    </row>
    <row r="13392" spans="1:8" x14ac:dyDescent="0.25">
      <c r="A13392" t="s">
        <v>177</v>
      </c>
      <c r="B13392">
        <v>18734</v>
      </c>
      <c r="C13392">
        <v>3</v>
      </c>
      <c r="D13392">
        <v>4</v>
      </c>
      <c r="E13392">
        <v>7</v>
      </c>
      <c r="F13392">
        <v>1</v>
      </c>
      <c r="H13392">
        <v>49</v>
      </c>
    </row>
    <row r="13393" spans="1:8" x14ac:dyDescent="0.25">
      <c r="A13393" t="s">
        <v>177</v>
      </c>
      <c r="B13393">
        <v>18744</v>
      </c>
      <c r="C13393">
        <v>3</v>
      </c>
      <c r="D13393">
        <v>2</v>
      </c>
      <c r="E13393">
        <v>4</v>
      </c>
      <c r="F13393">
        <v>734</v>
      </c>
      <c r="G13393">
        <v>0</v>
      </c>
      <c r="H13393">
        <v>265</v>
      </c>
    </row>
    <row r="13394" spans="1:8" x14ac:dyDescent="0.25">
      <c r="A13394" t="s">
        <v>177</v>
      </c>
      <c r="B13394">
        <v>18745</v>
      </c>
      <c r="C13394">
        <v>2</v>
      </c>
      <c r="D13394">
        <v>1</v>
      </c>
      <c r="E13394">
        <v>2</v>
      </c>
      <c r="F13394">
        <v>1</v>
      </c>
      <c r="G13394">
        <v>0</v>
      </c>
      <c r="H13394">
        <v>6</v>
      </c>
    </row>
    <row r="13395" spans="1:8" x14ac:dyDescent="0.25">
      <c r="A13395" t="s">
        <v>177</v>
      </c>
      <c r="B13395">
        <v>18746</v>
      </c>
      <c r="C13395">
        <v>3</v>
      </c>
      <c r="D13395">
        <v>2</v>
      </c>
      <c r="E13395">
        <v>4</v>
      </c>
      <c r="F13395">
        <v>734</v>
      </c>
      <c r="G13395">
        <v>0</v>
      </c>
      <c r="H13395">
        <v>250</v>
      </c>
    </row>
    <row r="13396" spans="1:8" x14ac:dyDescent="0.25">
      <c r="A13396" t="s">
        <v>177</v>
      </c>
      <c r="B13396">
        <v>18747</v>
      </c>
      <c r="C13396">
        <v>2</v>
      </c>
      <c r="D13396">
        <v>1</v>
      </c>
      <c r="E13396">
        <v>2</v>
      </c>
      <c r="F13396">
        <v>1</v>
      </c>
      <c r="G13396">
        <v>0</v>
      </c>
      <c r="H13396">
        <v>6</v>
      </c>
    </row>
    <row r="13397" spans="1:8" x14ac:dyDescent="0.25">
      <c r="A13397" t="s">
        <v>177</v>
      </c>
      <c r="B13397">
        <v>18748</v>
      </c>
      <c r="C13397">
        <v>1</v>
      </c>
      <c r="D13397">
        <v>0</v>
      </c>
      <c r="E13397">
        <v>1</v>
      </c>
      <c r="F13397">
        <v>0</v>
      </c>
      <c r="G13397">
        <v>0</v>
      </c>
      <c r="H13397">
        <v>2</v>
      </c>
    </row>
    <row r="13398" spans="1:8" x14ac:dyDescent="0.25">
      <c r="A13398" t="s">
        <v>177</v>
      </c>
      <c r="B13398">
        <v>18749</v>
      </c>
      <c r="C13398">
        <v>2</v>
      </c>
      <c r="D13398">
        <v>2</v>
      </c>
      <c r="E13398">
        <v>3</v>
      </c>
      <c r="F13398">
        <v>734</v>
      </c>
      <c r="H13398">
        <v>23</v>
      </c>
    </row>
    <row r="13399" spans="1:8" x14ac:dyDescent="0.25">
      <c r="A13399" t="s">
        <v>177</v>
      </c>
      <c r="B13399">
        <v>18750</v>
      </c>
      <c r="C13399">
        <v>1</v>
      </c>
      <c r="D13399">
        <v>0</v>
      </c>
      <c r="E13399">
        <v>1</v>
      </c>
      <c r="F13399">
        <v>0</v>
      </c>
      <c r="H13399">
        <v>1</v>
      </c>
    </row>
    <row r="13400" spans="1:8" x14ac:dyDescent="0.25">
      <c r="A13400" t="s">
        <v>177</v>
      </c>
      <c r="B13400">
        <v>18751</v>
      </c>
      <c r="C13400">
        <v>2</v>
      </c>
      <c r="D13400">
        <v>2</v>
      </c>
      <c r="E13400">
        <v>3</v>
      </c>
      <c r="F13400">
        <v>21</v>
      </c>
      <c r="H13400">
        <v>2</v>
      </c>
    </row>
    <row r="13401" spans="1:8" x14ac:dyDescent="0.25">
      <c r="A13401" t="s">
        <v>177</v>
      </c>
      <c r="B13401">
        <v>18752</v>
      </c>
      <c r="C13401">
        <v>3</v>
      </c>
      <c r="D13401">
        <v>4</v>
      </c>
      <c r="E13401">
        <v>7</v>
      </c>
      <c r="F13401">
        <v>1</v>
      </c>
      <c r="H13401">
        <v>44</v>
      </c>
    </row>
    <row r="13402" spans="1:8" x14ac:dyDescent="0.25">
      <c r="A13402" t="s">
        <v>177</v>
      </c>
      <c r="B13402">
        <v>18753</v>
      </c>
      <c r="C13402">
        <v>1</v>
      </c>
      <c r="D13402">
        <v>0</v>
      </c>
      <c r="E13402">
        <v>1</v>
      </c>
      <c r="F13402">
        <v>0</v>
      </c>
      <c r="G13402">
        <v>0</v>
      </c>
      <c r="H13402">
        <v>3</v>
      </c>
    </row>
    <row r="13403" spans="1:8" x14ac:dyDescent="0.25">
      <c r="A13403" t="s">
        <v>177</v>
      </c>
      <c r="B13403">
        <v>18754</v>
      </c>
      <c r="C13403">
        <v>3</v>
      </c>
      <c r="D13403">
        <v>3</v>
      </c>
      <c r="E13403">
        <v>5</v>
      </c>
      <c r="F13403">
        <v>12</v>
      </c>
      <c r="H13403">
        <v>4</v>
      </c>
    </row>
    <row r="13404" spans="1:8" x14ac:dyDescent="0.25">
      <c r="A13404" t="s">
        <v>177</v>
      </c>
      <c r="B13404">
        <v>18755</v>
      </c>
      <c r="C13404">
        <v>2</v>
      </c>
      <c r="D13404">
        <v>1</v>
      </c>
      <c r="E13404">
        <v>2</v>
      </c>
      <c r="F13404">
        <v>1</v>
      </c>
      <c r="G13404">
        <v>0</v>
      </c>
      <c r="H13404">
        <v>25</v>
      </c>
    </row>
    <row r="13405" spans="1:8" x14ac:dyDescent="0.25">
      <c r="A13405" t="s">
        <v>177</v>
      </c>
      <c r="B13405">
        <v>18756</v>
      </c>
      <c r="C13405">
        <v>1</v>
      </c>
      <c r="D13405">
        <v>0</v>
      </c>
      <c r="E13405">
        <v>1</v>
      </c>
      <c r="F13405">
        <v>0</v>
      </c>
      <c r="G13405">
        <v>0</v>
      </c>
      <c r="H13405">
        <v>2</v>
      </c>
    </row>
    <row r="13406" spans="1:8" x14ac:dyDescent="0.25">
      <c r="A13406" t="s">
        <v>177</v>
      </c>
      <c r="B13406">
        <v>18757</v>
      </c>
      <c r="C13406">
        <v>4</v>
      </c>
      <c r="D13406">
        <v>2</v>
      </c>
      <c r="E13406">
        <v>5</v>
      </c>
      <c r="F13406">
        <v>149</v>
      </c>
      <c r="G13406">
        <v>0</v>
      </c>
      <c r="H13406">
        <v>1376</v>
      </c>
    </row>
    <row r="13407" spans="1:8" x14ac:dyDescent="0.25">
      <c r="A13407" t="s">
        <v>177</v>
      </c>
      <c r="B13407">
        <v>18758</v>
      </c>
      <c r="C13407">
        <v>2</v>
      </c>
      <c r="D13407">
        <v>1</v>
      </c>
      <c r="E13407">
        <v>2</v>
      </c>
      <c r="F13407">
        <v>7</v>
      </c>
      <c r="G13407">
        <v>0</v>
      </c>
      <c r="H13407">
        <v>8</v>
      </c>
    </row>
    <row r="13408" spans="1:8" x14ac:dyDescent="0.25">
      <c r="A13408" t="s">
        <v>177</v>
      </c>
      <c r="B13408">
        <v>18759</v>
      </c>
      <c r="C13408">
        <v>4</v>
      </c>
      <c r="D13408">
        <v>2</v>
      </c>
      <c r="E13408">
        <v>5</v>
      </c>
      <c r="F13408">
        <v>149</v>
      </c>
      <c r="G13408">
        <v>0</v>
      </c>
      <c r="H13408">
        <v>121</v>
      </c>
    </row>
    <row r="13409" spans="1:8" x14ac:dyDescent="0.25">
      <c r="A13409" t="s">
        <v>177</v>
      </c>
      <c r="B13409">
        <v>18766</v>
      </c>
      <c r="C13409">
        <v>4</v>
      </c>
      <c r="D13409">
        <v>2</v>
      </c>
      <c r="E13409">
        <v>5</v>
      </c>
      <c r="F13409">
        <v>734</v>
      </c>
      <c r="G13409">
        <v>0</v>
      </c>
      <c r="H13409">
        <v>2519</v>
      </c>
    </row>
    <row r="13410" spans="1:8" x14ac:dyDescent="0.25">
      <c r="A13410" t="s">
        <v>177</v>
      </c>
      <c r="B13410">
        <v>18767</v>
      </c>
      <c r="C13410">
        <v>3</v>
      </c>
      <c r="D13410">
        <v>1</v>
      </c>
      <c r="E13410">
        <v>3</v>
      </c>
      <c r="F13410">
        <v>2</v>
      </c>
      <c r="G13410">
        <v>0</v>
      </c>
      <c r="H13410">
        <v>9</v>
      </c>
    </row>
    <row r="13411" spans="1:8" x14ac:dyDescent="0.25">
      <c r="A13411" t="s">
        <v>177</v>
      </c>
      <c r="B13411">
        <v>18768</v>
      </c>
      <c r="C13411">
        <v>4</v>
      </c>
      <c r="D13411">
        <v>2</v>
      </c>
      <c r="E13411">
        <v>5</v>
      </c>
      <c r="F13411">
        <v>21</v>
      </c>
      <c r="G13411">
        <v>0</v>
      </c>
      <c r="H13411">
        <v>168</v>
      </c>
    </row>
    <row r="13412" spans="1:8" x14ac:dyDescent="0.25">
      <c r="A13412" t="s">
        <v>177</v>
      </c>
      <c r="B13412">
        <v>18769</v>
      </c>
      <c r="C13412">
        <v>3</v>
      </c>
      <c r="D13412">
        <v>6</v>
      </c>
      <c r="E13412">
        <v>9</v>
      </c>
      <c r="F13412">
        <v>1</v>
      </c>
      <c r="H13412">
        <v>66</v>
      </c>
    </row>
    <row r="13413" spans="1:8" x14ac:dyDescent="0.25">
      <c r="A13413" t="s">
        <v>177</v>
      </c>
      <c r="B13413">
        <v>18770</v>
      </c>
      <c r="C13413">
        <v>1</v>
      </c>
      <c r="D13413">
        <v>0</v>
      </c>
      <c r="E13413">
        <v>1</v>
      </c>
      <c r="F13413">
        <v>0</v>
      </c>
      <c r="G13413">
        <v>0</v>
      </c>
      <c r="H13413">
        <v>2</v>
      </c>
    </row>
    <row r="13414" spans="1:8" x14ac:dyDescent="0.25">
      <c r="A13414" t="s">
        <v>177</v>
      </c>
      <c r="B13414">
        <v>18771</v>
      </c>
      <c r="C13414">
        <v>5</v>
      </c>
      <c r="D13414">
        <v>3</v>
      </c>
      <c r="E13414">
        <v>7</v>
      </c>
      <c r="F13414">
        <v>12</v>
      </c>
      <c r="G13414">
        <v>0</v>
      </c>
      <c r="H13414">
        <v>561</v>
      </c>
    </row>
    <row r="13415" spans="1:8" x14ac:dyDescent="0.25">
      <c r="A13415" t="s">
        <v>177</v>
      </c>
      <c r="B13415">
        <v>18772</v>
      </c>
      <c r="C13415">
        <v>2</v>
      </c>
      <c r="D13415">
        <v>1</v>
      </c>
      <c r="E13415">
        <v>2</v>
      </c>
      <c r="F13415">
        <v>1</v>
      </c>
      <c r="G13415">
        <v>0</v>
      </c>
      <c r="H13415">
        <v>25</v>
      </c>
    </row>
    <row r="13416" spans="1:8" x14ac:dyDescent="0.25">
      <c r="A13416" t="s">
        <v>177</v>
      </c>
      <c r="B13416">
        <v>18780</v>
      </c>
      <c r="C13416">
        <v>3</v>
      </c>
      <c r="D13416">
        <v>1</v>
      </c>
      <c r="E13416">
        <v>3</v>
      </c>
      <c r="F13416">
        <v>1</v>
      </c>
      <c r="G13416">
        <v>0</v>
      </c>
      <c r="H13416">
        <v>13</v>
      </c>
    </row>
    <row r="13417" spans="1:8" x14ac:dyDescent="0.25">
      <c r="A13417" t="s">
        <v>177</v>
      </c>
      <c r="B13417">
        <v>18781</v>
      </c>
      <c r="C13417">
        <v>3</v>
      </c>
      <c r="D13417">
        <v>2</v>
      </c>
      <c r="E13417">
        <v>4</v>
      </c>
      <c r="F13417">
        <v>1</v>
      </c>
      <c r="G13417">
        <v>0</v>
      </c>
      <c r="H13417">
        <v>36</v>
      </c>
    </row>
    <row r="13418" spans="1:8" x14ac:dyDescent="0.25">
      <c r="A13418" t="s">
        <v>177</v>
      </c>
      <c r="B13418">
        <v>18782</v>
      </c>
      <c r="C13418">
        <v>1</v>
      </c>
      <c r="D13418">
        <v>0</v>
      </c>
      <c r="E13418">
        <v>1</v>
      </c>
      <c r="F13418">
        <v>0</v>
      </c>
      <c r="G13418">
        <v>0</v>
      </c>
      <c r="H13418">
        <v>2</v>
      </c>
    </row>
    <row r="13419" spans="1:8" x14ac:dyDescent="0.25">
      <c r="A13419" t="s">
        <v>177</v>
      </c>
      <c r="B13419">
        <v>18783</v>
      </c>
      <c r="C13419">
        <v>2</v>
      </c>
      <c r="D13419">
        <v>1</v>
      </c>
      <c r="E13419">
        <v>2</v>
      </c>
      <c r="F13419">
        <v>2</v>
      </c>
      <c r="G13419">
        <v>0</v>
      </c>
      <c r="H13419">
        <v>6</v>
      </c>
    </row>
    <row r="13420" spans="1:8" x14ac:dyDescent="0.25">
      <c r="A13420" t="s">
        <v>177</v>
      </c>
      <c r="B13420">
        <v>18791</v>
      </c>
      <c r="C13420">
        <v>3</v>
      </c>
      <c r="D13420">
        <v>1</v>
      </c>
      <c r="E13420">
        <v>3</v>
      </c>
      <c r="F13420">
        <v>1</v>
      </c>
      <c r="G13420">
        <v>0</v>
      </c>
      <c r="H13420">
        <v>12</v>
      </c>
    </row>
    <row r="13421" spans="1:8" x14ac:dyDescent="0.25">
      <c r="A13421" t="s">
        <v>177</v>
      </c>
      <c r="B13421">
        <v>18792</v>
      </c>
      <c r="C13421">
        <v>3</v>
      </c>
      <c r="D13421">
        <v>2</v>
      </c>
      <c r="E13421">
        <v>4</v>
      </c>
      <c r="F13421">
        <v>1</v>
      </c>
      <c r="G13421">
        <v>0</v>
      </c>
      <c r="H13421">
        <v>34</v>
      </c>
    </row>
    <row r="13422" spans="1:8" x14ac:dyDescent="0.25">
      <c r="A13422" t="s">
        <v>177</v>
      </c>
      <c r="B13422">
        <v>18793</v>
      </c>
      <c r="C13422">
        <v>1</v>
      </c>
      <c r="D13422">
        <v>0</v>
      </c>
      <c r="E13422">
        <v>1</v>
      </c>
      <c r="F13422">
        <v>0</v>
      </c>
      <c r="G13422">
        <v>0</v>
      </c>
      <c r="H13422">
        <v>1</v>
      </c>
    </row>
    <row r="13423" spans="1:8" x14ac:dyDescent="0.25">
      <c r="A13423" t="s">
        <v>177</v>
      </c>
      <c r="B13423">
        <v>18794</v>
      </c>
      <c r="C13423">
        <v>2</v>
      </c>
      <c r="D13423">
        <v>1</v>
      </c>
      <c r="E13423">
        <v>2</v>
      </c>
      <c r="F13423">
        <v>2</v>
      </c>
      <c r="G13423">
        <v>0</v>
      </c>
      <c r="H13423">
        <v>6</v>
      </c>
    </row>
    <row r="13424" spans="1:8" x14ac:dyDescent="0.25">
      <c r="A13424" t="s">
        <v>177</v>
      </c>
      <c r="B13424">
        <v>18802</v>
      </c>
      <c r="C13424">
        <v>2</v>
      </c>
      <c r="D13424">
        <v>2</v>
      </c>
      <c r="E13424">
        <v>3</v>
      </c>
      <c r="F13424">
        <v>734</v>
      </c>
      <c r="G13424">
        <v>0</v>
      </c>
      <c r="H13424">
        <v>274</v>
      </c>
    </row>
    <row r="13425" spans="1:8" x14ac:dyDescent="0.25">
      <c r="A13425" t="s">
        <v>177</v>
      </c>
      <c r="B13425">
        <v>18803</v>
      </c>
      <c r="C13425">
        <v>1</v>
      </c>
      <c r="D13425">
        <v>0</v>
      </c>
      <c r="E13425">
        <v>1</v>
      </c>
      <c r="F13425">
        <v>1</v>
      </c>
      <c r="G13425">
        <v>0</v>
      </c>
      <c r="H13425">
        <v>2</v>
      </c>
    </row>
    <row r="13426" spans="1:8" x14ac:dyDescent="0.25">
      <c r="A13426" t="s">
        <v>177</v>
      </c>
      <c r="B13426">
        <v>18804</v>
      </c>
      <c r="C13426">
        <v>4</v>
      </c>
      <c r="D13426">
        <v>3</v>
      </c>
      <c r="E13426">
        <v>6</v>
      </c>
      <c r="F13426">
        <v>1</v>
      </c>
      <c r="G13426">
        <v>0</v>
      </c>
      <c r="H13426">
        <v>65</v>
      </c>
    </row>
    <row r="13427" spans="1:8" x14ac:dyDescent="0.25">
      <c r="A13427" t="s">
        <v>177</v>
      </c>
      <c r="B13427">
        <v>18818</v>
      </c>
      <c r="C13427">
        <v>3</v>
      </c>
      <c r="D13427">
        <v>2</v>
      </c>
      <c r="E13427">
        <v>5</v>
      </c>
      <c r="F13427">
        <v>734</v>
      </c>
      <c r="G13427">
        <v>0</v>
      </c>
      <c r="H13427">
        <v>2488</v>
      </c>
    </row>
    <row r="13428" spans="1:8" x14ac:dyDescent="0.25">
      <c r="A13428" t="s">
        <v>177</v>
      </c>
      <c r="B13428">
        <v>18819</v>
      </c>
      <c r="C13428">
        <v>2</v>
      </c>
      <c r="D13428">
        <v>2</v>
      </c>
      <c r="E13428">
        <v>3</v>
      </c>
      <c r="F13428">
        <v>1</v>
      </c>
      <c r="G13428">
        <v>0</v>
      </c>
      <c r="H13428">
        <v>45</v>
      </c>
    </row>
    <row r="13429" spans="1:8" x14ac:dyDescent="0.25">
      <c r="A13429" t="s">
        <v>177</v>
      </c>
      <c r="B13429">
        <v>18820</v>
      </c>
      <c r="C13429">
        <v>5</v>
      </c>
      <c r="D13429">
        <v>2</v>
      </c>
      <c r="E13429">
        <v>7</v>
      </c>
      <c r="F13429">
        <v>149</v>
      </c>
      <c r="G13429">
        <v>0</v>
      </c>
      <c r="H13429">
        <v>1491</v>
      </c>
    </row>
    <row r="13430" spans="1:8" x14ac:dyDescent="0.25">
      <c r="A13430" t="s">
        <v>177</v>
      </c>
      <c r="B13430">
        <v>18821</v>
      </c>
      <c r="C13430">
        <v>2</v>
      </c>
      <c r="D13430">
        <v>2</v>
      </c>
      <c r="E13430">
        <v>3</v>
      </c>
      <c r="F13430">
        <v>734</v>
      </c>
      <c r="G13430">
        <v>0</v>
      </c>
      <c r="H13430">
        <v>2280</v>
      </c>
    </row>
    <row r="13431" spans="1:8" x14ac:dyDescent="0.25">
      <c r="A13431" t="s">
        <v>177</v>
      </c>
      <c r="B13431">
        <v>18822</v>
      </c>
      <c r="C13431">
        <v>2</v>
      </c>
      <c r="D13431">
        <v>2</v>
      </c>
      <c r="E13431">
        <v>3</v>
      </c>
      <c r="F13431">
        <v>734</v>
      </c>
      <c r="G13431">
        <v>0</v>
      </c>
      <c r="H13431">
        <v>2257</v>
      </c>
    </row>
    <row r="13432" spans="1:8" x14ac:dyDescent="0.25">
      <c r="A13432" t="s">
        <v>177</v>
      </c>
      <c r="B13432">
        <v>18828</v>
      </c>
      <c r="C13432">
        <v>4</v>
      </c>
      <c r="D13432">
        <v>2</v>
      </c>
      <c r="E13432">
        <v>5</v>
      </c>
      <c r="F13432">
        <v>149</v>
      </c>
      <c r="G13432">
        <v>0</v>
      </c>
      <c r="H13432">
        <v>696</v>
      </c>
    </row>
    <row r="13433" spans="1:8" x14ac:dyDescent="0.25">
      <c r="A13433" t="s">
        <v>177</v>
      </c>
      <c r="B13433">
        <v>18829</v>
      </c>
      <c r="C13433">
        <v>4</v>
      </c>
      <c r="D13433">
        <v>2</v>
      </c>
      <c r="E13433">
        <v>5</v>
      </c>
      <c r="F13433">
        <v>149</v>
      </c>
      <c r="G13433">
        <v>0</v>
      </c>
      <c r="H13433">
        <v>702</v>
      </c>
    </row>
    <row r="13434" spans="1:8" x14ac:dyDescent="0.25">
      <c r="A13434" t="s">
        <v>177</v>
      </c>
      <c r="B13434">
        <v>18830</v>
      </c>
      <c r="C13434">
        <v>2</v>
      </c>
      <c r="D13434">
        <v>2</v>
      </c>
      <c r="E13434">
        <v>3</v>
      </c>
      <c r="F13434">
        <v>149</v>
      </c>
      <c r="G13434">
        <v>0</v>
      </c>
      <c r="H13434">
        <v>84</v>
      </c>
    </row>
    <row r="13435" spans="1:8" x14ac:dyDescent="0.25">
      <c r="A13435" t="s">
        <v>177</v>
      </c>
      <c r="B13435">
        <v>18831</v>
      </c>
      <c r="C13435">
        <v>3</v>
      </c>
      <c r="D13435">
        <v>1</v>
      </c>
      <c r="E13435">
        <v>3</v>
      </c>
      <c r="F13435">
        <v>734</v>
      </c>
      <c r="G13435">
        <v>0</v>
      </c>
      <c r="H13435">
        <v>66</v>
      </c>
    </row>
    <row r="13436" spans="1:8" x14ac:dyDescent="0.25">
      <c r="A13436" t="s">
        <v>177</v>
      </c>
      <c r="B13436">
        <v>18832</v>
      </c>
      <c r="C13436">
        <v>3</v>
      </c>
      <c r="D13436">
        <v>3</v>
      </c>
      <c r="E13436">
        <v>6</v>
      </c>
      <c r="F13436">
        <v>10</v>
      </c>
      <c r="G13436">
        <v>0</v>
      </c>
      <c r="H13436">
        <v>217</v>
      </c>
    </row>
    <row r="13437" spans="1:8" x14ac:dyDescent="0.25">
      <c r="A13437" t="s">
        <v>177</v>
      </c>
      <c r="B13437">
        <v>18833</v>
      </c>
      <c r="C13437">
        <v>2</v>
      </c>
      <c r="D13437">
        <v>1</v>
      </c>
      <c r="E13437">
        <v>2</v>
      </c>
      <c r="F13437">
        <v>2</v>
      </c>
      <c r="G13437">
        <v>0</v>
      </c>
      <c r="H13437">
        <v>30</v>
      </c>
    </row>
    <row r="13438" spans="1:8" x14ac:dyDescent="0.25">
      <c r="A13438" t="s">
        <v>177</v>
      </c>
      <c r="B13438">
        <v>18834</v>
      </c>
      <c r="C13438">
        <v>3</v>
      </c>
      <c r="D13438">
        <v>4</v>
      </c>
      <c r="E13438">
        <v>6</v>
      </c>
      <c r="F13438">
        <v>1</v>
      </c>
      <c r="H13438">
        <v>203</v>
      </c>
    </row>
    <row r="13439" spans="1:8" x14ac:dyDescent="0.25">
      <c r="A13439" t="s">
        <v>177</v>
      </c>
      <c r="B13439">
        <v>18842</v>
      </c>
      <c r="C13439">
        <v>3</v>
      </c>
      <c r="D13439">
        <v>1</v>
      </c>
      <c r="E13439">
        <v>3</v>
      </c>
      <c r="F13439">
        <v>1</v>
      </c>
      <c r="G13439">
        <v>0</v>
      </c>
      <c r="H13439">
        <v>13</v>
      </c>
    </row>
    <row r="13440" spans="1:8" x14ac:dyDescent="0.25">
      <c r="A13440" t="s">
        <v>177</v>
      </c>
      <c r="B13440">
        <v>18843</v>
      </c>
      <c r="C13440">
        <v>3</v>
      </c>
      <c r="D13440">
        <v>3</v>
      </c>
      <c r="E13440">
        <v>5</v>
      </c>
      <c r="F13440">
        <v>1</v>
      </c>
      <c r="H13440">
        <v>55</v>
      </c>
    </row>
    <row r="13441" spans="1:8" x14ac:dyDescent="0.25">
      <c r="A13441" t="s">
        <v>177</v>
      </c>
      <c r="B13441">
        <v>18844</v>
      </c>
      <c r="C13441">
        <v>2</v>
      </c>
      <c r="D13441">
        <v>2</v>
      </c>
      <c r="E13441">
        <v>3</v>
      </c>
      <c r="F13441">
        <v>734</v>
      </c>
      <c r="G13441">
        <v>0</v>
      </c>
      <c r="H13441">
        <v>264</v>
      </c>
    </row>
    <row r="13442" spans="1:8" x14ac:dyDescent="0.25">
      <c r="A13442" t="s">
        <v>177</v>
      </c>
      <c r="B13442">
        <v>18845</v>
      </c>
      <c r="C13442">
        <v>1</v>
      </c>
      <c r="D13442">
        <v>0</v>
      </c>
      <c r="E13442">
        <v>1</v>
      </c>
      <c r="F13442">
        <v>0</v>
      </c>
      <c r="G13442">
        <v>0</v>
      </c>
      <c r="H13442">
        <v>2</v>
      </c>
    </row>
    <row r="13443" spans="1:8" x14ac:dyDescent="0.25">
      <c r="A13443" t="s">
        <v>177</v>
      </c>
      <c r="B13443">
        <v>18846</v>
      </c>
      <c r="C13443">
        <v>2</v>
      </c>
      <c r="D13443">
        <v>3</v>
      </c>
      <c r="E13443">
        <v>4</v>
      </c>
      <c r="F13443">
        <v>1</v>
      </c>
      <c r="G13443">
        <v>0</v>
      </c>
      <c r="H13443">
        <v>47</v>
      </c>
    </row>
    <row r="13444" spans="1:8" x14ac:dyDescent="0.25">
      <c r="A13444" t="s">
        <v>177</v>
      </c>
      <c r="B13444">
        <v>18847</v>
      </c>
      <c r="C13444">
        <v>2</v>
      </c>
      <c r="D13444">
        <v>2</v>
      </c>
      <c r="E13444">
        <v>3</v>
      </c>
      <c r="F13444">
        <v>1</v>
      </c>
      <c r="H13444">
        <v>44</v>
      </c>
    </row>
    <row r="13445" spans="1:8" x14ac:dyDescent="0.25">
      <c r="A13445" t="s">
        <v>177</v>
      </c>
      <c r="B13445">
        <v>18856</v>
      </c>
      <c r="C13445">
        <v>2</v>
      </c>
      <c r="D13445">
        <v>1</v>
      </c>
      <c r="E13445">
        <v>2</v>
      </c>
      <c r="F13445">
        <v>734</v>
      </c>
      <c r="G13445">
        <v>0</v>
      </c>
      <c r="H13445">
        <v>43</v>
      </c>
    </row>
    <row r="13446" spans="1:8" x14ac:dyDescent="0.25">
      <c r="A13446" t="s">
        <v>177</v>
      </c>
      <c r="B13446">
        <v>18857</v>
      </c>
      <c r="C13446">
        <v>2</v>
      </c>
      <c r="D13446">
        <v>2</v>
      </c>
      <c r="E13446">
        <v>3</v>
      </c>
      <c r="F13446">
        <v>734</v>
      </c>
      <c r="G13446">
        <v>0</v>
      </c>
      <c r="H13446">
        <v>280</v>
      </c>
    </row>
    <row r="13447" spans="1:8" x14ac:dyDescent="0.25">
      <c r="A13447" t="s">
        <v>177</v>
      </c>
      <c r="B13447">
        <v>18858</v>
      </c>
      <c r="C13447">
        <v>2</v>
      </c>
      <c r="D13447">
        <v>1</v>
      </c>
      <c r="E13447">
        <v>2</v>
      </c>
      <c r="F13447">
        <v>143</v>
      </c>
      <c r="G13447">
        <v>0</v>
      </c>
      <c r="H13447">
        <v>45</v>
      </c>
    </row>
    <row r="13448" spans="1:8" x14ac:dyDescent="0.25">
      <c r="A13448" t="s">
        <v>177</v>
      </c>
      <c r="B13448">
        <v>18859</v>
      </c>
      <c r="C13448">
        <v>1</v>
      </c>
      <c r="D13448">
        <v>0</v>
      </c>
      <c r="E13448">
        <v>1</v>
      </c>
      <c r="F13448">
        <v>0</v>
      </c>
      <c r="G13448">
        <v>0</v>
      </c>
      <c r="H13448">
        <v>2</v>
      </c>
    </row>
    <row r="13449" spans="1:8" x14ac:dyDescent="0.25">
      <c r="A13449" t="s">
        <v>177</v>
      </c>
      <c r="B13449">
        <v>18860</v>
      </c>
      <c r="C13449">
        <v>3</v>
      </c>
      <c r="D13449">
        <v>4</v>
      </c>
      <c r="E13449">
        <v>7</v>
      </c>
      <c r="F13449">
        <v>734</v>
      </c>
      <c r="G13449">
        <v>0</v>
      </c>
      <c r="H13449">
        <v>130</v>
      </c>
    </row>
    <row r="13450" spans="1:8" x14ac:dyDescent="0.25">
      <c r="A13450" t="s">
        <v>177</v>
      </c>
      <c r="B13450">
        <v>18861</v>
      </c>
      <c r="C13450">
        <v>3</v>
      </c>
      <c r="D13450">
        <v>2</v>
      </c>
      <c r="E13450">
        <v>4</v>
      </c>
      <c r="F13450">
        <v>149</v>
      </c>
      <c r="G13450">
        <v>0</v>
      </c>
      <c r="H13450">
        <v>82</v>
      </c>
    </row>
    <row r="13451" spans="1:8" x14ac:dyDescent="0.25">
      <c r="A13451" t="s">
        <v>177</v>
      </c>
      <c r="B13451">
        <v>18862</v>
      </c>
      <c r="C13451">
        <v>5</v>
      </c>
      <c r="D13451">
        <v>2</v>
      </c>
      <c r="E13451">
        <v>8</v>
      </c>
      <c r="F13451">
        <v>149</v>
      </c>
      <c r="G13451">
        <v>0</v>
      </c>
      <c r="H13451">
        <v>147</v>
      </c>
    </row>
    <row r="13452" spans="1:8" x14ac:dyDescent="0.25">
      <c r="A13452" t="s">
        <v>177</v>
      </c>
      <c r="B13452">
        <v>18863</v>
      </c>
      <c r="C13452">
        <v>7</v>
      </c>
      <c r="D13452">
        <v>2</v>
      </c>
      <c r="E13452">
        <v>9</v>
      </c>
      <c r="F13452">
        <v>3</v>
      </c>
      <c r="G13452">
        <v>0</v>
      </c>
      <c r="H13452">
        <v>40</v>
      </c>
    </row>
    <row r="13453" spans="1:8" x14ac:dyDescent="0.25">
      <c r="A13453" t="s">
        <v>177</v>
      </c>
      <c r="B13453">
        <v>18870</v>
      </c>
      <c r="C13453">
        <v>1</v>
      </c>
      <c r="D13453">
        <v>0</v>
      </c>
      <c r="E13453">
        <v>1</v>
      </c>
      <c r="F13453">
        <v>1</v>
      </c>
      <c r="G13453">
        <v>0</v>
      </c>
      <c r="H13453">
        <v>4</v>
      </c>
    </row>
    <row r="13454" spans="1:8" x14ac:dyDescent="0.25">
      <c r="A13454" t="s">
        <v>177</v>
      </c>
      <c r="B13454">
        <v>18871</v>
      </c>
      <c r="C13454">
        <v>3</v>
      </c>
      <c r="D13454">
        <v>2</v>
      </c>
      <c r="E13454">
        <v>5</v>
      </c>
      <c r="F13454">
        <v>3</v>
      </c>
      <c r="G13454">
        <v>0</v>
      </c>
      <c r="H13454">
        <v>47</v>
      </c>
    </row>
    <row r="13455" spans="1:8" x14ac:dyDescent="0.25">
      <c r="A13455" t="s">
        <v>177</v>
      </c>
      <c r="B13455">
        <v>18880</v>
      </c>
      <c r="C13455">
        <v>2</v>
      </c>
      <c r="D13455">
        <v>2</v>
      </c>
      <c r="E13455">
        <v>3</v>
      </c>
      <c r="F13455">
        <v>149</v>
      </c>
      <c r="G13455">
        <v>0</v>
      </c>
      <c r="H13455">
        <v>83</v>
      </c>
    </row>
    <row r="13456" spans="1:8" x14ac:dyDescent="0.25">
      <c r="A13456" t="s">
        <v>177</v>
      </c>
      <c r="B13456">
        <v>18881</v>
      </c>
      <c r="C13456">
        <v>1</v>
      </c>
      <c r="D13456">
        <v>0</v>
      </c>
      <c r="E13456">
        <v>1</v>
      </c>
      <c r="F13456">
        <v>0</v>
      </c>
      <c r="G13456">
        <v>0</v>
      </c>
      <c r="H13456">
        <v>2</v>
      </c>
    </row>
    <row r="13457" spans="1:8" x14ac:dyDescent="0.25">
      <c r="A13457" t="s">
        <v>177</v>
      </c>
      <c r="B13457">
        <v>18882</v>
      </c>
      <c r="C13457">
        <v>6</v>
      </c>
      <c r="D13457">
        <v>1</v>
      </c>
      <c r="E13457">
        <v>6</v>
      </c>
      <c r="F13457">
        <v>2</v>
      </c>
      <c r="G13457">
        <v>0</v>
      </c>
      <c r="H13457">
        <v>23</v>
      </c>
    </row>
    <row r="13458" spans="1:8" x14ac:dyDescent="0.25">
      <c r="A13458" t="s">
        <v>177</v>
      </c>
      <c r="B13458">
        <v>18883</v>
      </c>
      <c r="C13458">
        <v>1</v>
      </c>
      <c r="D13458">
        <v>0</v>
      </c>
      <c r="E13458">
        <v>1</v>
      </c>
      <c r="F13458">
        <v>1</v>
      </c>
      <c r="G13458">
        <v>0</v>
      </c>
      <c r="H13458">
        <v>2</v>
      </c>
    </row>
    <row r="13459" spans="1:8" x14ac:dyDescent="0.25">
      <c r="A13459" t="s">
        <v>177</v>
      </c>
      <c r="B13459">
        <v>18884</v>
      </c>
      <c r="C13459">
        <v>1</v>
      </c>
      <c r="D13459">
        <v>0</v>
      </c>
      <c r="E13459">
        <v>1</v>
      </c>
      <c r="F13459">
        <v>1</v>
      </c>
      <c r="G13459">
        <v>0</v>
      </c>
      <c r="H13459">
        <v>2</v>
      </c>
    </row>
    <row r="13460" spans="1:8" x14ac:dyDescent="0.25">
      <c r="A13460" t="s">
        <v>177</v>
      </c>
      <c r="B13460">
        <v>18885</v>
      </c>
      <c r="C13460">
        <v>3</v>
      </c>
      <c r="D13460">
        <v>4</v>
      </c>
      <c r="E13460">
        <v>7</v>
      </c>
      <c r="F13460">
        <v>1</v>
      </c>
      <c r="H13460">
        <v>47</v>
      </c>
    </row>
    <row r="13461" spans="1:8" x14ac:dyDescent="0.25">
      <c r="A13461" t="s">
        <v>177</v>
      </c>
      <c r="B13461">
        <v>18886</v>
      </c>
      <c r="C13461">
        <v>7</v>
      </c>
      <c r="D13461">
        <v>2</v>
      </c>
      <c r="E13461">
        <v>8</v>
      </c>
      <c r="F13461">
        <v>2</v>
      </c>
      <c r="H13461">
        <v>42</v>
      </c>
    </row>
    <row r="13462" spans="1:8" x14ac:dyDescent="0.25">
      <c r="A13462" t="s">
        <v>177</v>
      </c>
      <c r="B13462">
        <v>18887</v>
      </c>
      <c r="C13462">
        <v>1</v>
      </c>
      <c r="D13462">
        <v>0</v>
      </c>
      <c r="E13462">
        <v>1</v>
      </c>
      <c r="F13462">
        <v>0</v>
      </c>
      <c r="G13462">
        <v>0</v>
      </c>
      <c r="H13462">
        <v>2</v>
      </c>
    </row>
    <row r="13463" spans="1:8" x14ac:dyDescent="0.25">
      <c r="A13463" t="s">
        <v>177</v>
      </c>
      <c r="B13463">
        <v>18888</v>
      </c>
      <c r="C13463">
        <v>4</v>
      </c>
      <c r="D13463">
        <v>2</v>
      </c>
      <c r="E13463">
        <v>5</v>
      </c>
      <c r="F13463">
        <v>149</v>
      </c>
      <c r="G13463">
        <v>0</v>
      </c>
      <c r="H13463">
        <v>696</v>
      </c>
    </row>
    <row r="13464" spans="1:8" x14ac:dyDescent="0.25">
      <c r="A13464" t="s">
        <v>177</v>
      </c>
      <c r="B13464">
        <v>18889</v>
      </c>
      <c r="C13464">
        <v>1</v>
      </c>
      <c r="D13464">
        <v>0</v>
      </c>
      <c r="E13464">
        <v>1</v>
      </c>
      <c r="F13464">
        <v>0</v>
      </c>
      <c r="G13464">
        <v>0</v>
      </c>
      <c r="H13464">
        <v>2</v>
      </c>
    </row>
    <row r="13465" spans="1:8" x14ac:dyDescent="0.25">
      <c r="A13465" t="s">
        <v>177</v>
      </c>
      <c r="B13465">
        <v>18890</v>
      </c>
      <c r="C13465">
        <v>2</v>
      </c>
      <c r="D13465">
        <v>1</v>
      </c>
      <c r="E13465">
        <v>2</v>
      </c>
      <c r="F13465">
        <v>2</v>
      </c>
      <c r="G13465">
        <v>0</v>
      </c>
      <c r="H13465">
        <v>7</v>
      </c>
    </row>
    <row r="13466" spans="1:8" x14ac:dyDescent="0.25">
      <c r="A13466" t="s">
        <v>177</v>
      </c>
      <c r="B13466">
        <v>18891</v>
      </c>
      <c r="C13466">
        <v>4</v>
      </c>
      <c r="D13466">
        <v>2</v>
      </c>
      <c r="E13466">
        <v>5</v>
      </c>
      <c r="F13466">
        <v>149</v>
      </c>
      <c r="G13466">
        <v>0</v>
      </c>
      <c r="H13466">
        <v>687</v>
      </c>
    </row>
    <row r="13467" spans="1:8" x14ac:dyDescent="0.25">
      <c r="A13467" t="s">
        <v>177</v>
      </c>
      <c r="B13467">
        <v>18892</v>
      </c>
      <c r="C13467">
        <v>3</v>
      </c>
      <c r="D13467">
        <v>1</v>
      </c>
      <c r="E13467">
        <v>3</v>
      </c>
      <c r="F13467">
        <v>7</v>
      </c>
      <c r="G13467">
        <v>0</v>
      </c>
      <c r="H13467">
        <v>10</v>
      </c>
    </row>
    <row r="13468" spans="1:8" x14ac:dyDescent="0.25">
      <c r="A13468" t="s">
        <v>177</v>
      </c>
      <c r="B13468">
        <v>18904</v>
      </c>
      <c r="C13468">
        <v>3</v>
      </c>
      <c r="D13468">
        <v>1</v>
      </c>
      <c r="E13468">
        <v>3</v>
      </c>
      <c r="F13468">
        <v>1</v>
      </c>
      <c r="G13468">
        <v>0</v>
      </c>
      <c r="H13468">
        <v>13</v>
      </c>
    </row>
    <row r="13469" spans="1:8" x14ac:dyDescent="0.25">
      <c r="A13469" t="s">
        <v>177</v>
      </c>
      <c r="B13469">
        <v>18905</v>
      </c>
      <c r="C13469">
        <v>1</v>
      </c>
      <c r="D13469">
        <v>0</v>
      </c>
      <c r="E13469">
        <v>1</v>
      </c>
      <c r="F13469">
        <v>0</v>
      </c>
      <c r="G13469">
        <v>0</v>
      </c>
      <c r="H13469">
        <v>2</v>
      </c>
    </row>
    <row r="13470" spans="1:8" x14ac:dyDescent="0.25">
      <c r="A13470" t="s">
        <v>177</v>
      </c>
      <c r="B13470">
        <v>18906</v>
      </c>
      <c r="C13470">
        <v>2</v>
      </c>
      <c r="D13470">
        <v>1</v>
      </c>
      <c r="E13470">
        <v>2</v>
      </c>
      <c r="F13470">
        <v>2</v>
      </c>
      <c r="G13470">
        <v>0</v>
      </c>
      <c r="H13470">
        <v>6</v>
      </c>
    </row>
    <row r="13471" spans="1:8" x14ac:dyDescent="0.25">
      <c r="A13471" t="s">
        <v>177</v>
      </c>
      <c r="B13471">
        <v>18907</v>
      </c>
      <c r="C13471">
        <v>3</v>
      </c>
      <c r="D13471">
        <v>1</v>
      </c>
      <c r="E13471">
        <v>3</v>
      </c>
      <c r="F13471">
        <v>1</v>
      </c>
      <c r="G13471">
        <v>0</v>
      </c>
      <c r="H13471">
        <v>11</v>
      </c>
    </row>
    <row r="13472" spans="1:8" x14ac:dyDescent="0.25">
      <c r="A13472" t="s">
        <v>177</v>
      </c>
      <c r="B13472">
        <v>18908</v>
      </c>
      <c r="C13472">
        <v>3</v>
      </c>
      <c r="D13472">
        <v>2</v>
      </c>
      <c r="E13472">
        <v>4</v>
      </c>
      <c r="F13472">
        <v>1</v>
      </c>
      <c r="G13472">
        <v>0</v>
      </c>
      <c r="H13472">
        <v>36</v>
      </c>
    </row>
    <row r="13473" spans="1:8" x14ac:dyDescent="0.25">
      <c r="A13473" t="s">
        <v>177</v>
      </c>
      <c r="B13473">
        <v>18909</v>
      </c>
      <c r="C13473">
        <v>1</v>
      </c>
      <c r="D13473">
        <v>0</v>
      </c>
      <c r="E13473">
        <v>1</v>
      </c>
      <c r="F13473">
        <v>0</v>
      </c>
      <c r="G13473">
        <v>0</v>
      </c>
      <c r="H13473">
        <v>2</v>
      </c>
    </row>
    <row r="13474" spans="1:8" x14ac:dyDescent="0.25">
      <c r="A13474" t="s">
        <v>177</v>
      </c>
      <c r="B13474">
        <v>18910</v>
      </c>
      <c r="C13474">
        <v>4</v>
      </c>
      <c r="D13474">
        <v>2</v>
      </c>
      <c r="E13474">
        <v>7</v>
      </c>
      <c r="F13474">
        <v>734</v>
      </c>
      <c r="G13474">
        <v>0</v>
      </c>
      <c r="H13474">
        <v>2735</v>
      </c>
    </row>
    <row r="13475" spans="1:8" x14ac:dyDescent="0.25">
      <c r="A13475" t="s">
        <v>177</v>
      </c>
      <c r="B13475">
        <v>18911</v>
      </c>
      <c r="C13475">
        <v>3</v>
      </c>
      <c r="D13475">
        <v>2</v>
      </c>
      <c r="E13475">
        <v>5</v>
      </c>
      <c r="F13475">
        <v>1</v>
      </c>
      <c r="G13475">
        <v>0</v>
      </c>
      <c r="H13475">
        <v>26</v>
      </c>
    </row>
    <row r="13476" spans="1:8" x14ac:dyDescent="0.25">
      <c r="A13476" t="s">
        <v>177</v>
      </c>
      <c r="B13476">
        <v>18912</v>
      </c>
      <c r="C13476">
        <v>1</v>
      </c>
      <c r="D13476">
        <v>0</v>
      </c>
      <c r="E13476">
        <v>1</v>
      </c>
      <c r="F13476">
        <v>0</v>
      </c>
      <c r="G13476">
        <v>0</v>
      </c>
      <c r="H13476">
        <v>2</v>
      </c>
    </row>
    <row r="13477" spans="1:8" x14ac:dyDescent="0.25">
      <c r="A13477" t="s">
        <v>177</v>
      </c>
      <c r="B13477">
        <v>18913</v>
      </c>
      <c r="C13477">
        <v>3</v>
      </c>
      <c r="D13477">
        <v>2</v>
      </c>
      <c r="E13477">
        <v>4</v>
      </c>
      <c r="F13477">
        <v>734</v>
      </c>
      <c r="G13477">
        <v>0</v>
      </c>
      <c r="H13477">
        <v>2095</v>
      </c>
    </row>
    <row r="13478" spans="1:8" x14ac:dyDescent="0.25">
      <c r="A13478" t="s">
        <v>177</v>
      </c>
      <c r="B13478">
        <v>18914</v>
      </c>
      <c r="C13478">
        <v>2</v>
      </c>
      <c r="D13478">
        <v>1</v>
      </c>
      <c r="E13478">
        <v>2</v>
      </c>
      <c r="F13478">
        <v>1</v>
      </c>
      <c r="G13478">
        <v>0</v>
      </c>
      <c r="H13478">
        <v>8</v>
      </c>
    </row>
    <row r="13479" spans="1:8" x14ac:dyDescent="0.25">
      <c r="A13479" t="s">
        <v>177</v>
      </c>
      <c r="B13479">
        <v>18915</v>
      </c>
      <c r="C13479">
        <v>1</v>
      </c>
      <c r="D13479">
        <v>0</v>
      </c>
      <c r="E13479">
        <v>1</v>
      </c>
      <c r="F13479">
        <v>1</v>
      </c>
      <c r="G13479">
        <v>0</v>
      </c>
      <c r="H13479">
        <v>2</v>
      </c>
    </row>
    <row r="13480" spans="1:8" x14ac:dyDescent="0.25">
      <c r="A13480" t="s">
        <v>177</v>
      </c>
      <c r="B13480">
        <v>18916</v>
      </c>
      <c r="C13480">
        <v>1</v>
      </c>
      <c r="D13480">
        <v>0</v>
      </c>
      <c r="E13480">
        <v>1</v>
      </c>
      <c r="F13480">
        <v>0</v>
      </c>
      <c r="G13480">
        <v>0</v>
      </c>
      <c r="H13480">
        <v>2</v>
      </c>
    </row>
    <row r="13481" spans="1:8" x14ac:dyDescent="0.25">
      <c r="A13481" t="s">
        <v>177</v>
      </c>
      <c r="B13481">
        <v>18917</v>
      </c>
      <c r="C13481">
        <v>1</v>
      </c>
      <c r="D13481">
        <v>0</v>
      </c>
      <c r="E13481">
        <v>1</v>
      </c>
      <c r="F13481">
        <v>0</v>
      </c>
      <c r="G13481">
        <v>0</v>
      </c>
      <c r="H13481">
        <v>2</v>
      </c>
    </row>
    <row r="13482" spans="1:8" x14ac:dyDescent="0.25">
      <c r="A13482" t="s">
        <v>177</v>
      </c>
      <c r="B13482">
        <v>18918</v>
      </c>
      <c r="C13482">
        <v>1</v>
      </c>
      <c r="D13482">
        <v>0</v>
      </c>
      <c r="E13482">
        <v>1</v>
      </c>
      <c r="F13482">
        <v>0</v>
      </c>
      <c r="G13482">
        <v>0</v>
      </c>
      <c r="H13482">
        <v>1</v>
      </c>
    </row>
    <row r="13483" spans="1:8" x14ac:dyDescent="0.25">
      <c r="A13483" t="s">
        <v>177</v>
      </c>
      <c r="B13483">
        <v>18919</v>
      </c>
      <c r="C13483">
        <v>2</v>
      </c>
      <c r="D13483">
        <v>1</v>
      </c>
      <c r="E13483">
        <v>2</v>
      </c>
      <c r="F13483">
        <v>2</v>
      </c>
      <c r="G13483">
        <v>0</v>
      </c>
      <c r="H13483">
        <v>5</v>
      </c>
    </row>
    <row r="13484" spans="1:8" x14ac:dyDescent="0.25">
      <c r="A13484" t="s">
        <v>177</v>
      </c>
      <c r="B13484">
        <v>18920</v>
      </c>
      <c r="C13484">
        <v>2</v>
      </c>
      <c r="D13484">
        <v>2</v>
      </c>
      <c r="E13484">
        <v>3</v>
      </c>
      <c r="F13484">
        <v>2</v>
      </c>
      <c r="H13484">
        <v>32</v>
      </c>
    </row>
    <row r="13485" spans="1:8" x14ac:dyDescent="0.25">
      <c r="A13485" t="s">
        <v>177</v>
      </c>
      <c r="B13485">
        <v>18921</v>
      </c>
      <c r="C13485">
        <v>7</v>
      </c>
      <c r="D13485">
        <v>8</v>
      </c>
      <c r="E13485">
        <v>16</v>
      </c>
      <c r="F13485">
        <v>2</v>
      </c>
      <c r="H13485">
        <v>138</v>
      </c>
    </row>
    <row r="13486" spans="1:8" x14ac:dyDescent="0.25">
      <c r="A13486" t="s">
        <v>177</v>
      </c>
      <c r="B13486">
        <v>18922</v>
      </c>
      <c r="C13486">
        <v>2</v>
      </c>
      <c r="D13486">
        <v>1</v>
      </c>
      <c r="E13486">
        <v>2</v>
      </c>
      <c r="F13486">
        <v>1</v>
      </c>
      <c r="G13486">
        <v>0</v>
      </c>
      <c r="H13486">
        <v>6</v>
      </c>
    </row>
    <row r="13487" spans="1:8" x14ac:dyDescent="0.25">
      <c r="A13487" t="s">
        <v>177</v>
      </c>
      <c r="B13487">
        <v>18923</v>
      </c>
      <c r="C13487">
        <v>1</v>
      </c>
      <c r="D13487">
        <v>0</v>
      </c>
      <c r="E13487">
        <v>1</v>
      </c>
      <c r="F13487">
        <v>1</v>
      </c>
      <c r="G13487">
        <v>0</v>
      </c>
      <c r="H13487">
        <v>3</v>
      </c>
    </row>
    <row r="13488" spans="1:8" x14ac:dyDescent="0.25">
      <c r="A13488" t="s">
        <v>177</v>
      </c>
      <c r="B13488">
        <v>18924</v>
      </c>
      <c r="C13488">
        <v>1</v>
      </c>
      <c r="D13488">
        <v>0</v>
      </c>
      <c r="E13488">
        <v>1</v>
      </c>
      <c r="F13488">
        <v>1</v>
      </c>
      <c r="G13488">
        <v>0</v>
      </c>
      <c r="H13488">
        <v>2</v>
      </c>
    </row>
    <row r="13489" spans="1:8" x14ac:dyDescent="0.25">
      <c r="A13489" t="s">
        <v>177</v>
      </c>
      <c r="B13489">
        <v>18925</v>
      </c>
      <c r="C13489">
        <v>4</v>
      </c>
      <c r="D13489">
        <v>2</v>
      </c>
      <c r="E13489">
        <v>5</v>
      </c>
      <c r="F13489">
        <v>6</v>
      </c>
      <c r="G13489">
        <v>0</v>
      </c>
      <c r="H13489">
        <v>24</v>
      </c>
    </row>
    <row r="13490" spans="1:8" x14ac:dyDescent="0.25">
      <c r="A13490" t="s">
        <v>177</v>
      </c>
      <c r="B13490">
        <v>18926</v>
      </c>
      <c r="C13490">
        <v>1</v>
      </c>
      <c r="D13490">
        <v>0</v>
      </c>
      <c r="E13490">
        <v>1</v>
      </c>
      <c r="F13490">
        <v>1</v>
      </c>
      <c r="G13490">
        <v>0</v>
      </c>
      <c r="H13490">
        <v>3</v>
      </c>
    </row>
    <row r="13491" spans="1:8" x14ac:dyDescent="0.25">
      <c r="A13491" t="s">
        <v>177</v>
      </c>
      <c r="B13491">
        <v>18927</v>
      </c>
      <c r="C13491">
        <v>4</v>
      </c>
      <c r="D13491">
        <v>1</v>
      </c>
      <c r="E13491">
        <v>4</v>
      </c>
      <c r="F13491">
        <v>6</v>
      </c>
      <c r="G13491">
        <v>0</v>
      </c>
      <c r="H13491">
        <v>19</v>
      </c>
    </row>
    <row r="13492" spans="1:8" x14ac:dyDescent="0.25">
      <c r="A13492" t="s">
        <v>177</v>
      </c>
      <c r="B13492">
        <v>18928</v>
      </c>
      <c r="C13492">
        <v>1</v>
      </c>
      <c r="D13492">
        <v>0</v>
      </c>
      <c r="E13492">
        <v>1</v>
      </c>
      <c r="F13492">
        <v>1</v>
      </c>
      <c r="G13492">
        <v>0</v>
      </c>
      <c r="H13492">
        <v>3</v>
      </c>
    </row>
    <row r="13493" spans="1:8" x14ac:dyDescent="0.25">
      <c r="A13493" t="s">
        <v>177</v>
      </c>
      <c r="B13493">
        <v>18929</v>
      </c>
      <c r="C13493">
        <v>2</v>
      </c>
      <c r="D13493">
        <v>2</v>
      </c>
      <c r="E13493">
        <v>3</v>
      </c>
      <c r="F13493">
        <v>734</v>
      </c>
      <c r="G13493">
        <v>0</v>
      </c>
      <c r="H13493">
        <v>285</v>
      </c>
    </row>
    <row r="13494" spans="1:8" x14ac:dyDescent="0.25">
      <c r="A13494" t="s">
        <v>177</v>
      </c>
      <c r="B13494">
        <v>18930</v>
      </c>
      <c r="C13494">
        <v>2</v>
      </c>
      <c r="D13494">
        <v>2</v>
      </c>
      <c r="E13494">
        <v>3</v>
      </c>
      <c r="F13494">
        <v>734</v>
      </c>
      <c r="G13494">
        <v>0</v>
      </c>
      <c r="H13494">
        <v>251</v>
      </c>
    </row>
    <row r="13495" spans="1:8" x14ac:dyDescent="0.25">
      <c r="A13495" t="s">
        <v>177</v>
      </c>
      <c r="B13495">
        <v>18939</v>
      </c>
      <c r="C13495">
        <v>4</v>
      </c>
      <c r="D13495">
        <v>2</v>
      </c>
      <c r="E13495">
        <v>5</v>
      </c>
      <c r="F13495">
        <v>734</v>
      </c>
      <c r="G13495">
        <v>0</v>
      </c>
      <c r="H13495">
        <v>2146</v>
      </c>
    </row>
    <row r="13496" spans="1:8" x14ac:dyDescent="0.25">
      <c r="A13496" t="s">
        <v>177</v>
      </c>
      <c r="B13496">
        <v>18940</v>
      </c>
      <c r="C13496">
        <v>3</v>
      </c>
      <c r="D13496">
        <v>1</v>
      </c>
      <c r="E13496">
        <v>3</v>
      </c>
      <c r="F13496">
        <v>2</v>
      </c>
      <c r="G13496">
        <v>0</v>
      </c>
      <c r="H13496">
        <v>8</v>
      </c>
    </row>
    <row r="13497" spans="1:8" x14ac:dyDescent="0.25">
      <c r="A13497" t="s">
        <v>177</v>
      </c>
      <c r="B13497">
        <v>18941</v>
      </c>
      <c r="C13497">
        <v>1</v>
      </c>
      <c r="D13497">
        <v>0</v>
      </c>
      <c r="E13497">
        <v>1</v>
      </c>
      <c r="F13497">
        <v>0</v>
      </c>
      <c r="G13497">
        <v>0</v>
      </c>
      <c r="H13497">
        <v>4</v>
      </c>
    </row>
    <row r="13498" spans="1:8" x14ac:dyDescent="0.25">
      <c r="A13498" t="s">
        <v>177</v>
      </c>
      <c r="B13498">
        <v>18942</v>
      </c>
      <c r="C13498">
        <v>2</v>
      </c>
      <c r="D13498">
        <v>1</v>
      </c>
      <c r="E13498">
        <v>2</v>
      </c>
      <c r="F13498">
        <v>2</v>
      </c>
      <c r="G13498">
        <v>0</v>
      </c>
      <c r="H13498">
        <v>7</v>
      </c>
    </row>
    <row r="13499" spans="1:8" x14ac:dyDescent="0.25">
      <c r="A13499" t="s">
        <v>177</v>
      </c>
      <c r="B13499">
        <v>18943</v>
      </c>
      <c r="C13499">
        <v>4</v>
      </c>
      <c r="D13499">
        <v>3</v>
      </c>
      <c r="E13499">
        <v>7</v>
      </c>
      <c r="F13499">
        <v>149</v>
      </c>
      <c r="H13499">
        <v>82</v>
      </c>
    </row>
    <row r="13500" spans="1:8" x14ac:dyDescent="0.25">
      <c r="A13500" t="s">
        <v>177</v>
      </c>
      <c r="B13500">
        <v>18944</v>
      </c>
      <c r="C13500">
        <v>1</v>
      </c>
      <c r="D13500">
        <v>0</v>
      </c>
      <c r="E13500">
        <v>1</v>
      </c>
      <c r="F13500">
        <v>0</v>
      </c>
      <c r="G13500">
        <v>0</v>
      </c>
      <c r="H13500">
        <v>2</v>
      </c>
    </row>
    <row r="13501" spans="1:8" x14ac:dyDescent="0.25">
      <c r="A13501" t="s">
        <v>177</v>
      </c>
      <c r="B13501">
        <v>18945</v>
      </c>
      <c r="C13501">
        <v>2</v>
      </c>
      <c r="D13501">
        <v>2</v>
      </c>
      <c r="E13501">
        <v>3</v>
      </c>
      <c r="F13501">
        <v>2</v>
      </c>
      <c r="H13501">
        <v>24</v>
      </c>
    </row>
    <row r="13502" spans="1:8" x14ac:dyDescent="0.25">
      <c r="A13502" t="s">
        <v>177</v>
      </c>
      <c r="B13502">
        <v>18946</v>
      </c>
      <c r="C13502">
        <v>4</v>
      </c>
      <c r="D13502">
        <v>2</v>
      </c>
      <c r="E13502">
        <v>6</v>
      </c>
      <c r="F13502">
        <v>149</v>
      </c>
      <c r="G13502">
        <v>0</v>
      </c>
      <c r="H13502">
        <v>836</v>
      </c>
    </row>
    <row r="13503" spans="1:8" x14ac:dyDescent="0.25">
      <c r="A13503" t="s">
        <v>177</v>
      </c>
      <c r="B13503">
        <v>18947</v>
      </c>
      <c r="C13503">
        <v>1</v>
      </c>
      <c r="D13503">
        <v>0</v>
      </c>
      <c r="E13503">
        <v>1</v>
      </c>
      <c r="F13503">
        <v>0</v>
      </c>
      <c r="G13503">
        <v>0</v>
      </c>
      <c r="H13503">
        <v>2</v>
      </c>
    </row>
    <row r="13504" spans="1:8" x14ac:dyDescent="0.25">
      <c r="A13504" t="s">
        <v>177</v>
      </c>
      <c r="B13504">
        <v>18948</v>
      </c>
      <c r="C13504">
        <v>2</v>
      </c>
      <c r="D13504">
        <v>2</v>
      </c>
      <c r="E13504">
        <v>3</v>
      </c>
      <c r="F13504">
        <v>2</v>
      </c>
      <c r="H13504">
        <v>23</v>
      </c>
    </row>
    <row r="13505" spans="1:8" x14ac:dyDescent="0.25">
      <c r="A13505" t="s">
        <v>177</v>
      </c>
      <c r="B13505">
        <v>18949</v>
      </c>
      <c r="C13505">
        <v>1</v>
      </c>
      <c r="D13505">
        <v>0</v>
      </c>
      <c r="E13505">
        <v>1</v>
      </c>
      <c r="F13505">
        <v>0</v>
      </c>
      <c r="G13505">
        <v>0</v>
      </c>
      <c r="H13505">
        <v>2</v>
      </c>
    </row>
    <row r="13506" spans="1:8" x14ac:dyDescent="0.25">
      <c r="A13506" t="s">
        <v>177</v>
      </c>
      <c r="B13506">
        <v>18950</v>
      </c>
      <c r="C13506">
        <v>2</v>
      </c>
      <c r="D13506">
        <v>1</v>
      </c>
      <c r="E13506">
        <v>2</v>
      </c>
      <c r="F13506">
        <v>2</v>
      </c>
      <c r="G13506">
        <v>0</v>
      </c>
      <c r="H13506">
        <v>6</v>
      </c>
    </row>
    <row r="13507" spans="1:8" x14ac:dyDescent="0.25">
      <c r="A13507" t="s">
        <v>177</v>
      </c>
      <c r="B13507">
        <v>18951</v>
      </c>
      <c r="C13507">
        <v>4</v>
      </c>
      <c r="D13507">
        <v>2</v>
      </c>
      <c r="E13507">
        <v>6</v>
      </c>
      <c r="F13507">
        <v>149</v>
      </c>
      <c r="G13507">
        <v>0</v>
      </c>
      <c r="H13507">
        <v>851</v>
      </c>
    </row>
    <row r="13508" spans="1:8" x14ac:dyDescent="0.25">
      <c r="A13508" t="s">
        <v>177</v>
      </c>
      <c r="B13508">
        <v>18952</v>
      </c>
      <c r="C13508">
        <v>1</v>
      </c>
      <c r="D13508">
        <v>0</v>
      </c>
      <c r="E13508">
        <v>1</v>
      </c>
      <c r="F13508">
        <v>0</v>
      </c>
      <c r="G13508">
        <v>0</v>
      </c>
      <c r="H13508">
        <v>2</v>
      </c>
    </row>
    <row r="13509" spans="1:8" x14ac:dyDescent="0.25">
      <c r="A13509" t="s">
        <v>177</v>
      </c>
      <c r="B13509">
        <v>18953</v>
      </c>
      <c r="C13509">
        <v>2</v>
      </c>
      <c r="D13509">
        <v>2</v>
      </c>
      <c r="E13509">
        <v>3</v>
      </c>
      <c r="F13509">
        <v>2</v>
      </c>
      <c r="H13509">
        <v>21</v>
      </c>
    </row>
    <row r="13510" spans="1:8" x14ac:dyDescent="0.25">
      <c r="A13510" t="s">
        <v>177</v>
      </c>
      <c r="B13510">
        <v>18954</v>
      </c>
      <c r="C13510">
        <v>1</v>
      </c>
      <c r="D13510">
        <v>0</v>
      </c>
      <c r="E13510">
        <v>1</v>
      </c>
      <c r="F13510">
        <v>0</v>
      </c>
      <c r="G13510">
        <v>0</v>
      </c>
      <c r="H13510">
        <v>2</v>
      </c>
    </row>
    <row r="13511" spans="1:8" x14ac:dyDescent="0.25">
      <c r="A13511" t="s">
        <v>177</v>
      </c>
      <c r="B13511">
        <v>18955</v>
      </c>
      <c r="C13511">
        <v>2</v>
      </c>
      <c r="D13511">
        <v>1</v>
      </c>
      <c r="E13511">
        <v>2</v>
      </c>
      <c r="F13511">
        <v>2</v>
      </c>
      <c r="G13511">
        <v>0</v>
      </c>
      <c r="H13511">
        <v>4</v>
      </c>
    </row>
    <row r="13512" spans="1:8" x14ac:dyDescent="0.25">
      <c r="A13512" t="s">
        <v>177</v>
      </c>
      <c r="B13512">
        <v>18956</v>
      </c>
      <c r="C13512">
        <v>4</v>
      </c>
      <c r="D13512">
        <v>2</v>
      </c>
      <c r="E13512">
        <v>6</v>
      </c>
      <c r="F13512">
        <v>149</v>
      </c>
      <c r="G13512">
        <v>0</v>
      </c>
      <c r="H13512">
        <v>857</v>
      </c>
    </row>
    <row r="13513" spans="1:8" x14ac:dyDescent="0.25">
      <c r="A13513" t="s">
        <v>177</v>
      </c>
      <c r="B13513">
        <v>18957</v>
      </c>
      <c r="C13513">
        <v>1</v>
      </c>
      <c r="D13513">
        <v>0</v>
      </c>
      <c r="E13513">
        <v>1</v>
      </c>
      <c r="F13513">
        <v>0</v>
      </c>
      <c r="G13513">
        <v>0</v>
      </c>
      <c r="H13513">
        <v>2</v>
      </c>
    </row>
    <row r="13514" spans="1:8" x14ac:dyDescent="0.25">
      <c r="A13514" t="s">
        <v>177</v>
      </c>
      <c r="B13514">
        <v>18958</v>
      </c>
      <c r="C13514">
        <v>2</v>
      </c>
      <c r="D13514">
        <v>2</v>
      </c>
      <c r="E13514">
        <v>3</v>
      </c>
      <c r="F13514">
        <v>2</v>
      </c>
      <c r="H13514">
        <v>24</v>
      </c>
    </row>
    <row r="13515" spans="1:8" x14ac:dyDescent="0.25">
      <c r="A13515" t="s">
        <v>177</v>
      </c>
      <c r="B13515">
        <v>18959</v>
      </c>
      <c r="C13515">
        <v>1</v>
      </c>
      <c r="D13515">
        <v>0</v>
      </c>
      <c r="E13515">
        <v>1</v>
      </c>
      <c r="F13515">
        <v>0</v>
      </c>
      <c r="G13515">
        <v>0</v>
      </c>
      <c r="H13515">
        <v>2</v>
      </c>
    </row>
    <row r="13516" spans="1:8" x14ac:dyDescent="0.25">
      <c r="A13516" t="s">
        <v>177</v>
      </c>
      <c r="B13516">
        <v>18960</v>
      </c>
      <c r="C13516">
        <v>2</v>
      </c>
      <c r="D13516">
        <v>1</v>
      </c>
      <c r="E13516">
        <v>2</v>
      </c>
      <c r="F13516">
        <v>2</v>
      </c>
      <c r="G13516">
        <v>0</v>
      </c>
      <c r="H13516">
        <v>6</v>
      </c>
    </row>
    <row r="13517" spans="1:8" x14ac:dyDescent="0.25">
      <c r="A13517" t="s">
        <v>177</v>
      </c>
      <c r="B13517">
        <v>18967</v>
      </c>
      <c r="C13517">
        <v>5</v>
      </c>
      <c r="D13517">
        <v>2</v>
      </c>
      <c r="E13517">
        <v>6</v>
      </c>
      <c r="F13517">
        <v>734</v>
      </c>
      <c r="G13517">
        <v>0</v>
      </c>
      <c r="H13517">
        <v>2360</v>
      </c>
    </row>
    <row r="13518" spans="1:8" x14ac:dyDescent="0.25">
      <c r="A13518" t="s">
        <v>177</v>
      </c>
      <c r="B13518">
        <v>18968</v>
      </c>
      <c r="C13518">
        <v>2</v>
      </c>
      <c r="D13518">
        <v>2</v>
      </c>
      <c r="E13518">
        <v>3</v>
      </c>
      <c r="F13518">
        <v>734</v>
      </c>
      <c r="G13518">
        <v>0</v>
      </c>
      <c r="H13518">
        <v>2156</v>
      </c>
    </row>
    <row r="13519" spans="1:8" x14ac:dyDescent="0.25">
      <c r="A13519" t="s">
        <v>153</v>
      </c>
      <c r="B13519">
        <v>3583</v>
      </c>
      <c r="C13519">
        <v>2</v>
      </c>
      <c r="D13519">
        <v>1</v>
      </c>
      <c r="E13519">
        <v>2</v>
      </c>
      <c r="F13519">
        <v>377</v>
      </c>
      <c r="G13519">
        <v>0</v>
      </c>
      <c r="H13519">
        <v>50</v>
      </c>
    </row>
    <row r="13520" spans="1:8" x14ac:dyDescent="0.25">
      <c r="A13520" t="s">
        <v>153</v>
      </c>
      <c r="B13520">
        <v>3584</v>
      </c>
      <c r="C13520">
        <v>2</v>
      </c>
      <c r="D13520">
        <v>3</v>
      </c>
      <c r="E13520">
        <v>4</v>
      </c>
      <c r="F13520">
        <v>377</v>
      </c>
      <c r="G13520">
        <v>0</v>
      </c>
      <c r="H13520">
        <v>151</v>
      </c>
    </row>
    <row r="13521" spans="1:8" x14ac:dyDescent="0.25">
      <c r="A13521" t="s">
        <v>153</v>
      </c>
      <c r="B13521">
        <v>3585</v>
      </c>
      <c r="C13521">
        <v>2</v>
      </c>
      <c r="D13521">
        <v>1</v>
      </c>
      <c r="E13521">
        <v>2</v>
      </c>
      <c r="F13521">
        <v>54</v>
      </c>
      <c r="G13521">
        <v>0</v>
      </c>
      <c r="H13521">
        <v>27</v>
      </c>
    </row>
    <row r="13522" spans="1:8" x14ac:dyDescent="0.25">
      <c r="A13522" t="s">
        <v>153</v>
      </c>
      <c r="B13522">
        <v>3586</v>
      </c>
      <c r="C13522">
        <v>1</v>
      </c>
      <c r="D13522">
        <v>0</v>
      </c>
      <c r="E13522">
        <v>1</v>
      </c>
      <c r="F13522">
        <v>0</v>
      </c>
      <c r="G13522">
        <v>0</v>
      </c>
      <c r="H13522">
        <v>2</v>
      </c>
    </row>
    <row r="13523" spans="1:8" x14ac:dyDescent="0.25">
      <c r="A13523" t="s">
        <v>153</v>
      </c>
      <c r="B13523">
        <v>3587</v>
      </c>
      <c r="C13523">
        <v>1</v>
      </c>
      <c r="D13523">
        <v>0</v>
      </c>
      <c r="E13523">
        <v>1</v>
      </c>
      <c r="F13523">
        <v>0</v>
      </c>
      <c r="G13523">
        <v>0</v>
      </c>
      <c r="H13523">
        <v>2</v>
      </c>
    </row>
    <row r="13524" spans="1:8" x14ac:dyDescent="0.25">
      <c r="A13524" t="s">
        <v>153</v>
      </c>
      <c r="B13524">
        <v>3588</v>
      </c>
      <c r="C13524">
        <v>2</v>
      </c>
      <c r="D13524">
        <v>1</v>
      </c>
      <c r="E13524">
        <v>2</v>
      </c>
      <c r="F13524">
        <v>377</v>
      </c>
      <c r="G13524">
        <v>0</v>
      </c>
      <c r="H13524">
        <v>23</v>
      </c>
    </row>
    <row r="13525" spans="1:8" x14ac:dyDescent="0.25">
      <c r="A13525" t="s">
        <v>153</v>
      </c>
      <c r="B13525">
        <v>3589</v>
      </c>
      <c r="C13525">
        <v>2</v>
      </c>
      <c r="D13525">
        <v>3</v>
      </c>
      <c r="E13525">
        <v>4</v>
      </c>
      <c r="F13525">
        <v>377</v>
      </c>
      <c r="G13525">
        <v>0</v>
      </c>
      <c r="H13525">
        <v>155</v>
      </c>
    </row>
    <row r="13526" spans="1:8" x14ac:dyDescent="0.25">
      <c r="A13526" t="s">
        <v>153</v>
      </c>
      <c r="B13526">
        <v>3590</v>
      </c>
      <c r="C13526">
        <v>2</v>
      </c>
      <c r="D13526">
        <v>1</v>
      </c>
      <c r="E13526">
        <v>2</v>
      </c>
      <c r="F13526">
        <v>54</v>
      </c>
      <c r="G13526">
        <v>0</v>
      </c>
      <c r="H13526">
        <v>24</v>
      </c>
    </row>
    <row r="13527" spans="1:8" x14ac:dyDescent="0.25">
      <c r="A13527" t="s">
        <v>153</v>
      </c>
      <c r="B13527">
        <v>3591</v>
      </c>
      <c r="C13527">
        <v>1</v>
      </c>
      <c r="D13527">
        <v>0</v>
      </c>
      <c r="E13527">
        <v>1</v>
      </c>
      <c r="F13527">
        <v>0</v>
      </c>
      <c r="G13527">
        <v>0</v>
      </c>
      <c r="H13527">
        <v>2</v>
      </c>
    </row>
    <row r="13528" spans="1:8" x14ac:dyDescent="0.25">
      <c r="A13528" t="s">
        <v>153</v>
      </c>
      <c r="B13528">
        <v>3592</v>
      </c>
      <c r="C13528">
        <v>1</v>
      </c>
      <c r="D13528">
        <v>0</v>
      </c>
      <c r="E13528">
        <v>1</v>
      </c>
      <c r="F13528">
        <v>0</v>
      </c>
      <c r="G13528">
        <v>0</v>
      </c>
      <c r="H13528">
        <v>1</v>
      </c>
    </row>
    <row r="13529" spans="1:8" x14ac:dyDescent="0.25">
      <c r="A13529" t="s">
        <v>153</v>
      </c>
      <c r="B13529">
        <v>3593</v>
      </c>
      <c r="C13529">
        <v>2</v>
      </c>
      <c r="D13529">
        <v>1</v>
      </c>
      <c r="E13529">
        <v>2</v>
      </c>
      <c r="F13529">
        <v>377</v>
      </c>
      <c r="G13529">
        <v>0</v>
      </c>
      <c r="H13529">
        <v>22</v>
      </c>
    </row>
    <row r="13530" spans="1:8" x14ac:dyDescent="0.25">
      <c r="A13530" t="s">
        <v>153</v>
      </c>
      <c r="B13530">
        <v>3594</v>
      </c>
      <c r="C13530">
        <v>2</v>
      </c>
      <c r="D13530">
        <v>3</v>
      </c>
      <c r="E13530">
        <v>4</v>
      </c>
      <c r="F13530">
        <v>377</v>
      </c>
      <c r="G13530">
        <v>0</v>
      </c>
      <c r="H13530">
        <v>157</v>
      </c>
    </row>
    <row r="13531" spans="1:8" x14ac:dyDescent="0.25">
      <c r="A13531" t="s">
        <v>153</v>
      </c>
      <c r="B13531">
        <v>3595</v>
      </c>
      <c r="C13531">
        <v>2</v>
      </c>
      <c r="D13531">
        <v>1</v>
      </c>
      <c r="E13531">
        <v>2</v>
      </c>
      <c r="F13531">
        <v>54</v>
      </c>
      <c r="G13531">
        <v>0</v>
      </c>
      <c r="H13531">
        <v>30</v>
      </c>
    </row>
    <row r="13532" spans="1:8" x14ac:dyDescent="0.25">
      <c r="A13532" t="s">
        <v>153</v>
      </c>
      <c r="B13532">
        <v>3596</v>
      </c>
      <c r="C13532">
        <v>1</v>
      </c>
      <c r="D13532">
        <v>0</v>
      </c>
      <c r="E13532">
        <v>1</v>
      </c>
      <c r="F13532">
        <v>0</v>
      </c>
      <c r="G13532">
        <v>0</v>
      </c>
      <c r="H13532">
        <v>7</v>
      </c>
    </row>
    <row r="13533" spans="1:8" x14ac:dyDescent="0.25">
      <c r="A13533" t="s">
        <v>153</v>
      </c>
      <c r="B13533">
        <v>3597</v>
      </c>
      <c r="C13533">
        <v>1</v>
      </c>
      <c r="D13533">
        <v>0</v>
      </c>
      <c r="E13533">
        <v>1</v>
      </c>
      <c r="F13533">
        <v>0</v>
      </c>
      <c r="G13533">
        <v>0</v>
      </c>
      <c r="H13533">
        <v>3</v>
      </c>
    </row>
    <row r="13534" spans="1:8" x14ac:dyDescent="0.25">
      <c r="A13534" t="s">
        <v>153</v>
      </c>
      <c r="B13534">
        <v>3598</v>
      </c>
      <c r="C13534">
        <v>2</v>
      </c>
      <c r="D13534">
        <v>1</v>
      </c>
      <c r="E13534">
        <v>2</v>
      </c>
      <c r="F13534">
        <v>377</v>
      </c>
      <c r="G13534">
        <v>0</v>
      </c>
      <c r="H13534">
        <v>22</v>
      </c>
    </row>
    <row r="13535" spans="1:8" x14ac:dyDescent="0.25">
      <c r="A13535" t="s">
        <v>153</v>
      </c>
      <c r="B13535">
        <v>3599</v>
      </c>
      <c r="C13535">
        <v>2</v>
      </c>
      <c r="D13535">
        <v>3</v>
      </c>
      <c r="E13535">
        <v>4</v>
      </c>
      <c r="F13535">
        <v>377</v>
      </c>
      <c r="G13535">
        <v>0</v>
      </c>
      <c r="H13535">
        <v>144</v>
      </c>
    </row>
    <row r="13536" spans="1:8" x14ac:dyDescent="0.25">
      <c r="A13536" t="s">
        <v>153</v>
      </c>
      <c r="B13536">
        <v>3600</v>
      </c>
      <c r="C13536">
        <v>2</v>
      </c>
      <c r="D13536">
        <v>1</v>
      </c>
      <c r="E13536">
        <v>2</v>
      </c>
      <c r="F13536">
        <v>54</v>
      </c>
      <c r="G13536">
        <v>0</v>
      </c>
      <c r="H13536">
        <v>19</v>
      </c>
    </row>
    <row r="13537" spans="1:8" x14ac:dyDescent="0.25">
      <c r="A13537" t="s">
        <v>153</v>
      </c>
      <c r="B13537">
        <v>3601</v>
      </c>
      <c r="C13537">
        <v>1</v>
      </c>
      <c r="D13537">
        <v>0</v>
      </c>
      <c r="E13537">
        <v>1</v>
      </c>
      <c r="F13537">
        <v>0</v>
      </c>
      <c r="G13537">
        <v>0</v>
      </c>
      <c r="H13537">
        <v>2</v>
      </c>
    </row>
    <row r="13538" spans="1:8" x14ac:dyDescent="0.25">
      <c r="A13538" t="s">
        <v>153</v>
      </c>
      <c r="B13538">
        <v>3602</v>
      </c>
      <c r="C13538">
        <v>1</v>
      </c>
      <c r="D13538">
        <v>0</v>
      </c>
      <c r="E13538">
        <v>1</v>
      </c>
      <c r="F13538">
        <v>0</v>
      </c>
      <c r="G13538">
        <v>0</v>
      </c>
      <c r="H13538">
        <v>2</v>
      </c>
    </row>
    <row r="13539" spans="1:8" x14ac:dyDescent="0.25">
      <c r="A13539" t="s">
        <v>153</v>
      </c>
      <c r="B13539">
        <v>3603</v>
      </c>
      <c r="C13539">
        <v>2</v>
      </c>
      <c r="D13539">
        <v>1</v>
      </c>
      <c r="E13539">
        <v>2</v>
      </c>
      <c r="F13539">
        <v>377</v>
      </c>
      <c r="G13539">
        <v>0</v>
      </c>
      <c r="H13539">
        <v>23</v>
      </c>
    </row>
    <row r="13540" spans="1:8" x14ac:dyDescent="0.25">
      <c r="A13540" t="s">
        <v>153</v>
      </c>
      <c r="B13540">
        <v>3604</v>
      </c>
      <c r="C13540">
        <v>2</v>
      </c>
      <c r="D13540">
        <v>3</v>
      </c>
      <c r="E13540">
        <v>4</v>
      </c>
      <c r="F13540">
        <v>377</v>
      </c>
      <c r="G13540">
        <v>0</v>
      </c>
      <c r="H13540">
        <v>147</v>
      </c>
    </row>
    <row r="13541" spans="1:8" x14ac:dyDescent="0.25">
      <c r="A13541" t="s">
        <v>153</v>
      </c>
      <c r="B13541">
        <v>3605</v>
      </c>
      <c r="C13541">
        <v>2</v>
      </c>
      <c r="D13541">
        <v>1</v>
      </c>
      <c r="E13541">
        <v>2</v>
      </c>
      <c r="F13541">
        <v>54</v>
      </c>
      <c r="G13541">
        <v>0</v>
      </c>
      <c r="H13541">
        <v>19</v>
      </c>
    </row>
    <row r="13542" spans="1:8" x14ac:dyDescent="0.25">
      <c r="A13542" t="s">
        <v>153</v>
      </c>
      <c r="B13542">
        <v>3606</v>
      </c>
      <c r="C13542">
        <v>1</v>
      </c>
      <c r="D13542">
        <v>0</v>
      </c>
      <c r="E13542">
        <v>1</v>
      </c>
      <c r="F13542">
        <v>0</v>
      </c>
      <c r="G13542">
        <v>0</v>
      </c>
      <c r="H13542">
        <v>2</v>
      </c>
    </row>
    <row r="13543" spans="1:8" x14ac:dyDescent="0.25">
      <c r="A13543" t="s">
        <v>153</v>
      </c>
      <c r="B13543">
        <v>3607</v>
      </c>
      <c r="C13543">
        <v>1</v>
      </c>
      <c r="D13543">
        <v>0</v>
      </c>
      <c r="E13543">
        <v>1</v>
      </c>
      <c r="F13543">
        <v>0</v>
      </c>
      <c r="G13543">
        <v>0</v>
      </c>
      <c r="H13543">
        <v>2</v>
      </c>
    </row>
    <row r="13544" spans="1:8" x14ac:dyDescent="0.25">
      <c r="A13544" t="s">
        <v>153</v>
      </c>
      <c r="B13544">
        <v>3608</v>
      </c>
      <c r="C13544">
        <v>2</v>
      </c>
      <c r="D13544">
        <v>1</v>
      </c>
      <c r="E13544">
        <v>2</v>
      </c>
      <c r="F13544">
        <v>377</v>
      </c>
      <c r="G13544">
        <v>0</v>
      </c>
      <c r="H13544">
        <v>24</v>
      </c>
    </row>
    <row r="13545" spans="1:8" x14ac:dyDescent="0.25">
      <c r="A13545" t="s">
        <v>153</v>
      </c>
      <c r="B13545">
        <v>3609</v>
      </c>
      <c r="C13545">
        <v>2</v>
      </c>
      <c r="D13545">
        <v>3</v>
      </c>
      <c r="E13545">
        <v>4</v>
      </c>
      <c r="F13545">
        <v>377</v>
      </c>
      <c r="G13545">
        <v>0</v>
      </c>
      <c r="H13545">
        <v>174</v>
      </c>
    </row>
    <row r="13546" spans="1:8" x14ac:dyDescent="0.25">
      <c r="A13546" t="s">
        <v>153</v>
      </c>
      <c r="B13546">
        <v>3610</v>
      </c>
      <c r="C13546">
        <v>2</v>
      </c>
      <c r="D13546">
        <v>1</v>
      </c>
      <c r="E13546">
        <v>2</v>
      </c>
      <c r="F13546">
        <v>54</v>
      </c>
      <c r="G13546">
        <v>0</v>
      </c>
      <c r="H13546">
        <v>25</v>
      </c>
    </row>
    <row r="13547" spans="1:8" x14ac:dyDescent="0.25">
      <c r="A13547" t="s">
        <v>153</v>
      </c>
      <c r="B13547">
        <v>3611</v>
      </c>
      <c r="C13547">
        <v>1</v>
      </c>
      <c r="D13547">
        <v>0</v>
      </c>
      <c r="E13547">
        <v>1</v>
      </c>
      <c r="F13547">
        <v>0</v>
      </c>
      <c r="G13547">
        <v>0</v>
      </c>
      <c r="H13547">
        <v>2</v>
      </c>
    </row>
    <row r="13548" spans="1:8" x14ac:dyDescent="0.25">
      <c r="A13548" t="s">
        <v>153</v>
      </c>
      <c r="B13548">
        <v>3612</v>
      </c>
      <c r="C13548">
        <v>1</v>
      </c>
      <c r="D13548">
        <v>0</v>
      </c>
      <c r="E13548">
        <v>1</v>
      </c>
      <c r="F13548">
        <v>0</v>
      </c>
      <c r="G13548">
        <v>0</v>
      </c>
      <c r="H13548">
        <v>4</v>
      </c>
    </row>
    <row r="13549" spans="1:8" x14ac:dyDescent="0.25">
      <c r="A13549" t="s">
        <v>153</v>
      </c>
      <c r="B13549">
        <v>3613</v>
      </c>
      <c r="C13549">
        <v>2</v>
      </c>
      <c r="D13549">
        <v>1</v>
      </c>
      <c r="E13549">
        <v>2</v>
      </c>
      <c r="F13549">
        <v>377</v>
      </c>
      <c r="G13549">
        <v>0</v>
      </c>
      <c r="H13549">
        <v>22</v>
      </c>
    </row>
    <row r="13550" spans="1:8" x14ac:dyDescent="0.25">
      <c r="A13550" t="s">
        <v>153</v>
      </c>
      <c r="B13550">
        <v>3614</v>
      </c>
      <c r="C13550">
        <v>2</v>
      </c>
      <c r="D13550">
        <v>5</v>
      </c>
      <c r="E13550">
        <v>6</v>
      </c>
      <c r="F13550">
        <v>377</v>
      </c>
      <c r="G13550">
        <v>0</v>
      </c>
      <c r="H13550">
        <v>173</v>
      </c>
    </row>
    <row r="13551" spans="1:8" x14ac:dyDescent="0.25">
      <c r="A13551" t="s">
        <v>153</v>
      </c>
      <c r="B13551">
        <v>3615</v>
      </c>
      <c r="C13551">
        <v>2</v>
      </c>
      <c r="D13551">
        <v>1</v>
      </c>
      <c r="E13551">
        <v>2</v>
      </c>
      <c r="F13551">
        <v>54</v>
      </c>
      <c r="G13551">
        <v>0</v>
      </c>
      <c r="H13551">
        <v>19</v>
      </c>
    </row>
    <row r="13552" spans="1:8" x14ac:dyDescent="0.25">
      <c r="A13552" t="s">
        <v>153</v>
      </c>
      <c r="B13552">
        <v>3616</v>
      </c>
      <c r="C13552">
        <v>1</v>
      </c>
      <c r="D13552">
        <v>0</v>
      </c>
      <c r="E13552">
        <v>1</v>
      </c>
      <c r="F13552">
        <v>0</v>
      </c>
      <c r="G13552">
        <v>0</v>
      </c>
      <c r="H13552">
        <v>1</v>
      </c>
    </row>
    <row r="13553" spans="1:8" x14ac:dyDescent="0.25">
      <c r="A13553" t="s">
        <v>153</v>
      </c>
      <c r="B13553">
        <v>3617</v>
      </c>
      <c r="C13553">
        <v>1</v>
      </c>
      <c r="D13553">
        <v>0</v>
      </c>
      <c r="E13553">
        <v>1</v>
      </c>
      <c r="F13553">
        <v>0</v>
      </c>
      <c r="G13553">
        <v>0</v>
      </c>
      <c r="H13553">
        <v>2</v>
      </c>
    </row>
    <row r="13554" spans="1:8" x14ac:dyDescent="0.25">
      <c r="A13554" t="s">
        <v>153</v>
      </c>
      <c r="B13554">
        <v>3618</v>
      </c>
      <c r="C13554">
        <v>1</v>
      </c>
      <c r="D13554">
        <v>0</v>
      </c>
      <c r="E13554">
        <v>1</v>
      </c>
      <c r="F13554">
        <v>0</v>
      </c>
      <c r="G13554">
        <v>0</v>
      </c>
      <c r="H13554">
        <v>1</v>
      </c>
    </row>
    <row r="13555" spans="1:8" x14ac:dyDescent="0.25">
      <c r="A13555" t="s">
        <v>153</v>
      </c>
      <c r="B13555">
        <v>3619</v>
      </c>
      <c r="C13555">
        <v>1</v>
      </c>
      <c r="D13555">
        <v>0</v>
      </c>
      <c r="E13555">
        <v>1</v>
      </c>
      <c r="F13555">
        <v>0</v>
      </c>
      <c r="G13555">
        <v>0</v>
      </c>
      <c r="H13555">
        <v>2</v>
      </c>
    </row>
    <row r="13556" spans="1:8" x14ac:dyDescent="0.25">
      <c r="A13556" t="s">
        <v>153</v>
      </c>
      <c r="B13556">
        <v>3620</v>
      </c>
      <c r="C13556">
        <v>2</v>
      </c>
      <c r="D13556">
        <v>1</v>
      </c>
      <c r="E13556">
        <v>2</v>
      </c>
      <c r="F13556">
        <v>377</v>
      </c>
      <c r="G13556">
        <v>0</v>
      </c>
      <c r="H13556">
        <v>20</v>
      </c>
    </row>
    <row r="13557" spans="1:8" x14ac:dyDescent="0.25">
      <c r="A13557" t="s">
        <v>153</v>
      </c>
      <c r="B13557">
        <v>3621</v>
      </c>
      <c r="C13557">
        <v>2</v>
      </c>
      <c r="D13557">
        <v>5</v>
      </c>
      <c r="E13557">
        <v>6</v>
      </c>
      <c r="F13557">
        <v>377</v>
      </c>
      <c r="G13557">
        <v>0</v>
      </c>
      <c r="H13557">
        <v>163</v>
      </c>
    </row>
    <row r="13558" spans="1:8" x14ac:dyDescent="0.25">
      <c r="A13558" t="s">
        <v>153</v>
      </c>
      <c r="B13558">
        <v>3622</v>
      </c>
      <c r="C13558">
        <v>2</v>
      </c>
      <c r="D13558">
        <v>1</v>
      </c>
      <c r="E13558">
        <v>2</v>
      </c>
      <c r="F13558">
        <v>54</v>
      </c>
      <c r="G13558">
        <v>0</v>
      </c>
      <c r="H13558">
        <v>19</v>
      </c>
    </row>
    <row r="13559" spans="1:8" x14ac:dyDescent="0.25">
      <c r="A13559" t="s">
        <v>153</v>
      </c>
      <c r="B13559">
        <v>3623</v>
      </c>
      <c r="C13559">
        <v>1</v>
      </c>
      <c r="D13559">
        <v>0</v>
      </c>
      <c r="E13559">
        <v>1</v>
      </c>
      <c r="F13559">
        <v>0</v>
      </c>
      <c r="G13559">
        <v>0</v>
      </c>
      <c r="H13559">
        <v>2</v>
      </c>
    </row>
    <row r="13560" spans="1:8" x14ac:dyDescent="0.25">
      <c r="A13560" t="s">
        <v>153</v>
      </c>
      <c r="B13560">
        <v>3624</v>
      </c>
      <c r="C13560">
        <v>1</v>
      </c>
      <c r="D13560">
        <v>0</v>
      </c>
      <c r="E13560">
        <v>1</v>
      </c>
      <c r="F13560">
        <v>0</v>
      </c>
      <c r="G13560">
        <v>0</v>
      </c>
      <c r="H13560">
        <v>2</v>
      </c>
    </row>
    <row r="13561" spans="1:8" x14ac:dyDescent="0.25">
      <c r="A13561" t="s">
        <v>153</v>
      </c>
      <c r="B13561">
        <v>3625</v>
      </c>
      <c r="C13561">
        <v>1</v>
      </c>
      <c r="D13561">
        <v>0</v>
      </c>
      <c r="E13561">
        <v>1</v>
      </c>
      <c r="F13561">
        <v>0</v>
      </c>
      <c r="G13561">
        <v>0</v>
      </c>
      <c r="H13561">
        <v>2</v>
      </c>
    </row>
    <row r="13562" spans="1:8" x14ac:dyDescent="0.25">
      <c r="A13562" t="s">
        <v>153</v>
      </c>
      <c r="B13562">
        <v>3626</v>
      </c>
      <c r="C13562">
        <v>1</v>
      </c>
      <c r="D13562">
        <v>0</v>
      </c>
      <c r="E13562">
        <v>1</v>
      </c>
      <c r="F13562">
        <v>0</v>
      </c>
      <c r="G13562">
        <v>0</v>
      </c>
      <c r="H13562">
        <v>5</v>
      </c>
    </row>
    <row r="13563" spans="1:8" x14ac:dyDescent="0.25">
      <c r="A13563" t="s">
        <v>153</v>
      </c>
      <c r="B13563">
        <v>3627</v>
      </c>
      <c r="C13563">
        <v>2</v>
      </c>
      <c r="D13563">
        <v>1</v>
      </c>
      <c r="E13563">
        <v>2</v>
      </c>
      <c r="F13563">
        <v>377</v>
      </c>
      <c r="G13563">
        <v>0</v>
      </c>
      <c r="H13563">
        <v>25</v>
      </c>
    </row>
    <row r="13564" spans="1:8" x14ac:dyDescent="0.25">
      <c r="A13564" t="s">
        <v>153</v>
      </c>
      <c r="B13564">
        <v>3628</v>
      </c>
      <c r="C13564">
        <v>2</v>
      </c>
      <c r="D13564">
        <v>3</v>
      </c>
      <c r="E13564">
        <v>4</v>
      </c>
      <c r="F13564">
        <v>377</v>
      </c>
      <c r="G13564">
        <v>0</v>
      </c>
      <c r="H13564">
        <v>153</v>
      </c>
    </row>
    <row r="13565" spans="1:8" x14ac:dyDescent="0.25">
      <c r="A13565" t="s">
        <v>153</v>
      </c>
      <c r="B13565">
        <v>3629</v>
      </c>
      <c r="C13565">
        <v>2</v>
      </c>
      <c r="D13565">
        <v>1</v>
      </c>
      <c r="E13565">
        <v>2</v>
      </c>
      <c r="F13565">
        <v>54</v>
      </c>
      <c r="G13565">
        <v>0</v>
      </c>
      <c r="H13565">
        <v>29</v>
      </c>
    </row>
    <row r="13566" spans="1:8" x14ac:dyDescent="0.25">
      <c r="A13566" t="s">
        <v>153</v>
      </c>
      <c r="B13566">
        <v>3630</v>
      </c>
      <c r="C13566">
        <v>1</v>
      </c>
      <c r="D13566">
        <v>0</v>
      </c>
      <c r="E13566">
        <v>1</v>
      </c>
      <c r="F13566">
        <v>0</v>
      </c>
      <c r="G13566">
        <v>0</v>
      </c>
      <c r="H13566">
        <v>2</v>
      </c>
    </row>
    <row r="13567" spans="1:8" x14ac:dyDescent="0.25">
      <c r="A13567" t="s">
        <v>153</v>
      </c>
      <c r="B13567">
        <v>3631</v>
      </c>
      <c r="C13567">
        <v>1</v>
      </c>
      <c r="D13567">
        <v>0</v>
      </c>
      <c r="E13567">
        <v>1</v>
      </c>
      <c r="F13567">
        <v>0</v>
      </c>
      <c r="G13567">
        <v>0</v>
      </c>
      <c r="H13567">
        <v>2</v>
      </c>
    </row>
    <row r="13568" spans="1:8" x14ac:dyDescent="0.25">
      <c r="A13568" t="s">
        <v>153</v>
      </c>
      <c r="B13568">
        <v>3632</v>
      </c>
      <c r="C13568">
        <v>2</v>
      </c>
      <c r="D13568">
        <v>1</v>
      </c>
      <c r="E13568">
        <v>2</v>
      </c>
      <c r="F13568">
        <v>377</v>
      </c>
      <c r="G13568">
        <v>0</v>
      </c>
      <c r="H13568">
        <v>29</v>
      </c>
    </row>
    <row r="13569" spans="1:8" x14ac:dyDescent="0.25">
      <c r="A13569" t="s">
        <v>153</v>
      </c>
      <c r="B13569">
        <v>3633</v>
      </c>
      <c r="C13569">
        <v>2</v>
      </c>
      <c r="D13569">
        <v>3</v>
      </c>
      <c r="E13569">
        <v>4</v>
      </c>
      <c r="F13569">
        <v>377</v>
      </c>
      <c r="G13569">
        <v>0</v>
      </c>
      <c r="H13569">
        <v>157</v>
      </c>
    </row>
    <row r="13570" spans="1:8" x14ac:dyDescent="0.25">
      <c r="A13570" t="s">
        <v>153</v>
      </c>
      <c r="B13570">
        <v>3634</v>
      </c>
      <c r="C13570">
        <v>2</v>
      </c>
      <c r="D13570">
        <v>1</v>
      </c>
      <c r="E13570">
        <v>2</v>
      </c>
      <c r="F13570">
        <v>54</v>
      </c>
      <c r="G13570">
        <v>0</v>
      </c>
      <c r="H13570">
        <v>26</v>
      </c>
    </row>
    <row r="13571" spans="1:8" x14ac:dyDescent="0.25">
      <c r="A13571" t="s">
        <v>153</v>
      </c>
      <c r="B13571">
        <v>3635</v>
      </c>
      <c r="C13571">
        <v>1</v>
      </c>
      <c r="D13571">
        <v>0</v>
      </c>
      <c r="E13571">
        <v>1</v>
      </c>
      <c r="F13571">
        <v>0</v>
      </c>
      <c r="G13571">
        <v>0</v>
      </c>
      <c r="H13571">
        <v>2</v>
      </c>
    </row>
    <row r="13572" spans="1:8" x14ac:dyDescent="0.25">
      <c r="A13572" t="s">
        <v>153</v>
      </c>
      <c r="B13572">
        <v>3636</v>
      </c>
      <c r="C13572">
        <v>1</v>
      </c>
      <c r="D13572">
        <v>0</v>
      </c>
      <c r="E13572">
        <v>1</v>
      </c>
      <c r="F13572">
        <v>0</v>
      </c>
      <c r="G13572">
        <v>0</v>
      </c>
      <c r="H13572">
        <v>3</v>
      </c>
    </row>
    <row r="13573" spans="1:8" x14ac:dyDescent="0.25">
      <c r="A13573" t="s">
        <v>153</v>
      </c>
      <c r="B13573">
        <v>3637</v>
      </c>
      <c r="C13573">
        <v>2</v>
      </c>
      <c r="D13573">
        <v>1</v>
      </c>
      <c r="E13573">
        <v>2</v>
      </c>
      <c r="F13573">
        <v>377</v>
      </c>
      <c r="G13573">
        <v>0</v>
      </c>
      <c r="H13573">
        <v>24</v>
      </c>
    </row>
    <row r="13574" spans="1:8" x14ac:dyDescent="0.25">
      <c r="A13574" t="s">
        <v>153</v>
      </c>
      <c r="B13574">
        <v>3638</v>
      </c>
      <c r="C13574">
        <v>2</v>
      </c>
      <c r="D13574">
        <v>5</v>
      </c>
      <c r="E13574">
        <v>6</v>
      </c>
      <c r="F13574">
        <v>377</v>
      </c>
      <c r="G13574">
        <v>0</v>
      </c>
      <c r="H13574">
        <v>170</v>
      </c>
    </row>
    <row r="13575" spans="1:8" x14ac:dyDescent="0.25">
      <c r="A13575" t="s">
        <v>153</v>
      </c>
      <c r="B13575">
        <v>3639</v>
      </c>
      <c r="C13575">
        <v>2</v>
      </c>
      <c r="D13575">
        <v>1</v>
      </c>
      <c r="E13575">
        <v>2</v>
      </c>
      <c r="F13575">
        <v>54</v>
      </c>
      <c r="G13575">
        <v>0</v>
      </c>
      <c r="H13575">
        <v>25</v>
      </c>
    </row>
    <row r="13576" spans="1:8" x14ac:dyDescent="0.25">
      <c r="A13576" t="s">
        <v>153</v>
      </c>
      <c r="B13576">
        <v>3640</v>
      </c>
      <c r="C13576">
        <v>1</v>
      </c>
      <c r="D13576">
        <v>0</v>
      </c>
      <c r="E13576">
        <v>1</v>
      </c>
      <c r="F13576">
        <v>0</v>
      </c>
      <c r="G13576">
        <v>0</v>
      </c>
      <c r="H13576">
        <v>2</v>
      </c>
    </row>
    <row r="13577" spans="1:8" x14ac:dyDescent="0.25">
      <c r="A13577" t="s">
        <v>153</v>
      </c>
      <c r="B13577">
        <v>3641</v>
      </c>
      <c r="C13577">
        <v>1</v>
      </c>
      <c r="D13577">
        <v>0</v>
      </c>
      <c r="E13577">
        <v>1</v>
      </c>
      <c r="F13577">
        <v>0</v>
      </c>
      <c r="G13577">
        <v>0</v>
      </c>
      <c r="H13577">
        <v>2</v>
      </c>
    </row>
    <row r="13578" spans="1:8" x14ac:dyDescent="0.25">
      <c r="A13578" t="s">
        <v>153</v>
      </c>
      <c r="B13578">
        <v>3642</v>
      </c>
      <c r="C13578">
        <v>1</v>
      </c>
      <c r="D13578">
        <v>0</v>
      </c>
      <c r="E13578">
        <v>1</v>
      </c>
      <c r="F13578">
        <v>0</v>
      </c>
      <c r="G13578">
        <v>0</v>
      </c>
      <c r="H13578">
        <v>3</v>
      </c>
    </row>
    <row r="13579" spans="1:8" x14ac:dyDescent="0.25">
      <c r="A13579" t="s">
        <v>153</v>
      </c>
      <c r="B13579">
        <v>3643</v>
      </c>
      <c r="C13579">
        <v>1</v>
      </c>
      <c r="D13579">
        <v>0</v>
      </c>
      <c r="E13579">
        <v>1</v>
      </c>
      <c r="F13579">
        <v>0</v>
      </c>
      <c r="G13579">
        <v>0</v>
      </c>
      <c r="H13579">
        <v>2</v>
      </c>
    </row>
    <row r="13580" spans="1:8" x14ac:dyDescent="0.25">
      <c r="A13580" t="s">
        <v>153</v>
      </c>
      <c r="B13580">
        <v>3644</v>
      </c>
      <c r="C13580">
        <v>2</v>
      </c>
      <c r="D13580">
        <v>1</v>
      </c>
      <c r="E13580">
        <v>2</v>
      </c>
      <c r="F13580">
        <v>377</v>
      </c>
      <c r="G13580">
        <v>0</v>
      </c>
      <c r="H13580">
        <v>19</v>
      </c>
    </row>
    <row r="13581" spans="1:8" x14ac:dyDescent="0.25">
      <c r="A13581" t="s">
        <v>153</v>
      </c>
      <c r="B13581">
        <v>3645</v>
      </c>
      <c r="C13581">
        <v>2</v>
      </c>
      <c r="D13581">
        <v>5</v>
      </c>
      <c r="E13581">
        <v>6</v>
      </c>
      <c r="F13581">
        <v>377</v>
      </c>
      <c r="G13581">
        <v>0</v>
      </c>
      <c r="H13581">
        <v>157</v>
      </c>
    </row>
    <row r="13582" spans="1:8" x14ac:dyDescent="0.25">
      <c r="A13582" t="s">
        <v>153</v>
      </c>
      <c r="B13582">
        <v>3646</v>
      </c>
      <c r="C13582">
        <v>2</v>
      </c>
      <c r="D13582">
        <v>1</v>
      </c>
      <c r="E13582">
        <v>2</v>
      </c>
      <c r="F13582">
        <v>54</v>
      </c>
      <c r="G13582">
        <v>0</v>
      </c>
      <c r="H13582">
        <v>18</v>
      </c>
    </row>
    <row r="13583" spans="1:8" x14ac:dyDescent="0.25">
      <c r="A13583" t="s">
        <v>153</v>
      </c>
      <c r="B13583">
        <v>3647</v>
      </c>
      <c r="C13583">
        <v>1</v>
      </c>
      <c r="D13583">
        <v>0</v>
      </c>
      <c r="E13583">
        <v>1</v>
      </c>
      <c r="F13583">
        <v>0</v>
      </c>
      <c r="G13583">
        <v>0</v>
      </c>
      <c r="H13583">
        <v>2</v>
      </c>
    </row>
    <row r="13584" spans="1:8" x14ac:dyDescent="0.25">
      <c r="A13584" t="s">
        <v>153</v>
      </c>
      <c r="B13584">
        <v>3648</v>
      </c>
      <c r="C13584">
        <v>1</v>
      </c>
      <c r="D13584">
        <v>0</v>
      </c>
      <c r="E13584">
        <v>1</v>
      </c>
      <c r="F13584">
        <v>0</v>
      </c>
      <c r="G13584">
        <v>0</v>
      </c>
      <c r="H13584">
        <v>2</v>
      </c>
    </row>
    <row r="13585" spans="1:8" x14ac:dyDescent="0.25">
      <c r="A13585" t="s">
        <v>153</v>
      </c>
      <c r="B13585">
        <v>3649</v>
      </c>
      <c r="C13585">
        <v>1</v>
      </c>
      <c r="D13585">
        <v>0</v>
      </c>
      <c r="E13585">
        <v>1</v>
      </c>
      <c r="F13585">
        <v>0</v>
      </c>
      <c r="G13585">
        <v>0</v>
      </c>
      <c r="H13585">
        <v>2</v>
      </c>
    </row>
    <row r="13586" spans="1:8" x14ac:dyDescent="0.25">
      <c r="A13586" t="s">
        <v>153</v>
      </c>
      <c r="B13586">
        <v>3650</v>
      </c>
      <c r="C13586">
        <v>1</v>
      </c>
      <c r="D13586">
        <v>0</v>
      </c>
      <c r="E13586">
        <v>1</v>
      </c>
      <c r="F13586">
        <v>0</v>
      </c>
      <c r="G13586">
        <v>0</v>
      </c>
      <c r="H13586">
        <v>2</v>
      </c>
    </row>
    <row r="13587" spans="1:8" x14ac:dyDescent="0.25">
      <c r="A13587" t="s">
        <v>153</v>
      </c>
      <c r="B13587">
        <v>3651</v>
      </c>
      <c r="C13587">
        <v>2</v>
      </c>
      <c r="D13587">
        <v>1</v>
      </c>
      <c r="E13587">
        <v>2</v>
      </c>
      <c r="F13587">
        <v>377</v>
      </c>
      <c r="G13587">
        <v>0</v>
      </c>
      <c r="H13587">
        <v>24</v>
      </c>
    </row>
    <row r="13588" spans="1:8" x14ac:dyDescent="0.25">
      <c r="A13588" t="s">
        <v>153</v>
      </c>
      <c r="B13588">
        <v>3652</v>
      </c>
      <c r="C13588">
        <v>2</v>
      </c>
      <c r="D13588">
        <v>3</v>
      </c>
      <c r="E13588">
        <v>4</v>
      </c>
      <c r="F13588">
        <v>377</v>
      </c>
      <c r="G13588">
        <v>0</v>
      </c>
      <c r="H13588">
        <v>151</v>
      </c>
    </row>
    <row r="13589" spans="1:8" x14ac:dyDescent="0.25">
      <c r="A13589" t="s">
        <v>153</v>
      </c>
      <c r="B13589">
        <v>3653</v>
      </c>
      <c r="C13589">
        <v>2</v>
      </c>
      <c r="D13589">
        <v>1</v>
      </c>
      <c r="E13589">
        <v>2</v>
      </c>
      <c r="F13589">
        <v>54</v>
      </c>
      <c r="G13589">
        <v>0</v>
      </c>
      <c r="H13589">
        <v>28</v>
      </c>
    </row>
    <row r="13590" spans="1:8" x14ac:dyDescent="0.25">
      <c r="A13590" t="s">
        <v>153</v>
      </c>
      <c r="B13590">
        <v>3654</v>
      </c>
      <c r="C13590">
        <v>1</v>
      </c>
      <c r="D13590">
        <v>0</v>
      </c>
      <c r="E13590">
        <v>1</v>
      </c>
      <c r="F13590">
        <v>0</v>
      </c>
      <c r="G13590">
        <v>0</v>
      </c>
      <c r="H13590">
        <v>2</v>
      </c>
    </row>
    <row r="13591" spans="1:8" x14ac:dyDescent="0.25">
      <c r="A13591" t="s">
        <v>153</v>
      </c>
      <c r="B13591">
        <v>3655</v>
      </c>
      <c r="C13591">
        <v>1</v>
      </c>
      <c r="D13591">
        <v>0</v>
      </c>
      <c r="E13591">
        <v>1</v>
      </c>
      <c r="F13591">
        <v>0</v>
      </c>
      <c r="G13591">
        <v>0</v>
      </c>
      <c r="H13591">
        <v>3</v>
      </c>
    </row>
    <row r="13592" spans="1:8" x14ac:dyDescent="0.25">
      <c r="A13592" t="s">
        <v>153</v>
      </c>
      <c r="B13592">
        <v>3656</v>
      </c>
      <c r="C13592">
        <v>2</v>
      </c>
      <c r="D13592">
        <v>1</v>
      </c>
      <c r="E13592">
        <v>2</v>
      </c>
      <c r="F13592">
        <v>377</v>
      </c>
      <c r="G13592">
        <v>0</v>
      </c>
      <c r="H13592">
        <v>19</v>
      </c>
    </row>
    <row r="13593" spans="1:8" x14ac:dyDescent="0.25">
      <c r="A13593" t="s">
        <v>153</v>
      </c>
      <c r="B13593">
        <v>3657</v>
      </c>
      <c r="C13593">
        <v>2</v>
      </c>
      <c r="D13593">
        <v>3</v>
      </c>
      <c r="E13593">
        <v>4</v>
      </c>
      <c r="F13593">
        <v>377</v>
      </c>
      <c r="G13593">
        <v>0</v>
      </c>
      <c r="H13593">
        <v>134</v>
      </c>
    </row>
    <row r="13594" spans="1:8" x14ac:dyDescent="0.25">
      <c r="A13594" t="s">
        <v>153</v>
      </c>
      <c r="B13594">
        <v>3658</v>
      </c>
      <c r="C13594">
        <v>2</v>
      </c>
      <c r="D13594">
        <v>1</v>
      </c>
      <c r="E13594">
        <v>2</v>
      </c>
      <c r="F13594">
        <v>54</v>
      </c>
      <c r="G13594">
        <v>0</v>
      </c>
      <c r="H13594">
        <v>18</v>
      </c>
    </row>
    <row r="13595" spans="1:8" x14ac:dyDescent="0.25">
      <c r="A13595" t="s">
        <v>153</v>
      </c>
      <c r="B13595">
        <v>3659</v>
      </c>
      <c r="C13595">
        <v>1</v>
      </c>
      <c r="D13595">
        <v>0</v>
      </c>
      <c r="E13595">
        <v>1</v>
      </c>
      <c r="F13595">
        <v>0</v>
      </c>
      <c r="G13595">
        <v>0</v>
      </c>
      <c r="H13595">
        <v>2</v>
      </c>
    </row>
    <row r="13596" spans="1:8" x14ac:dyDescent="0.25">
      <c r="A13596" t="s">
        <v>153</v>
      </c>
      <c r="B13596">
        <v>3660</v>
      </c>
      <c r="C13596">
        <v>1</v>
      </c>
      <c r="D13596">
        <v>0</v>
      </c>
      <c r="E13596">
        <v>1</v>
      </c>
      <c r="F13596">
        <v>0</v>
      </c>
      <c r="G13596">
        <v>0</v>
      </c>
      <c r="H13596">
        <v>2</v>
      </c>
    </row>
    <row r="13597" spans="1:8" x14ac:dyDescent="0.25">
      <c r="A13597" t="s">
        <v>153</v>
      </c>
      <c r="B13597">
        <v>3661</v>
      </c>
      <c r="C13597">
        <v>2</v>
      </c>
      <c r="D13597">
        <v>1</v>
      </c>
      <c r="E13597">
        <v>2</v>
      </c>
      <c r="F13597">
        <v>377</v>
      </c>
      <c r="G13597">
        <v>0</v>
      </c>
      <c r="H13597">
        <v>22</v>
      </c>
    </row>
    <row r="13598" spans="1:8" x14ac:dyDescent="0.25">
      <c r="A13598" t="s">
        <v>153</v>
      </c>
      <c r="B13598">
        <v>3662</v>
      </c>
      <c r="C13598">
        <v>2</v>
      </c>
      <c r="D13598">
        <v>3</v>
      </c>
      <c r="E13598">
        <v>4</v>
      </c>
      <c r="F13598">
        <v>377</v>
      </c>
      <c r="G13598">
        <v>0</v>
      </c>
      <c r="H13598">
        <v>146</v>
      </c>
    </row>
    <row r="13599" spans="1:8" x14ac:dyDescent="0.25">
      <c r="A13599" t="s">
        <v>153</v>
      </c>
      <c r="B13599">
        <v>3663</v>
      </c>
      <c r="C13599">
        <v>2</v>
      </c>
      <c r="D13599">
        <v>1</v>
      </c>
      <c r="E13599">
        <v>2</v>
      </c>
      <c r="F13599">
        <v>54</v>
      </c>
      <c r="G13599">
        <v>0</v>
      </c>
      <c r="H13599">
        <v>28</v>
      </c>
    </row>
    <row r="13600" spans="1:8" x14ac:dyDescent="0.25">
      <c r="A13600" t="s">
        <v>153</v>
      </c>
      <c r="B13600">
        <v>3664</v>
      </c>
      <c r="C13600">
        <v>1</v>
      </c>
      <c r="D13600">
        <v>0</v>
      </c>
      <c r="E13600">
        <v>1</v>
      </c>
      <c r="F13600">
        <v>0</v>
      </c>
      <c r="G13600">
        <v>0</v>
      </c>
      <c r="H13600">
        <v>2</v>
      </c>
    </row>
    <row r="13601" spans="1:8" x14ac:dyDescent="0.25">
      <c r="A13601" t="s">
        <v>153</v>
      </c>
      <c r="B13601">
        <v>3665</v>
      </c>
      <c r="C13601">
        <v>1</v>
      </c>
      <c r="D13601">
        <v>0</v>
      </c>
      <c r="E13601">
        <v>1</v>
      </c>
      <c r="F13601">
        <v>0</v>
      </c>
      <c r="G13601">
        <v>0</v>
      </c>
      <c r="H13601">
        <v>2</v>
      </c>
    </row>
    <row r="13602" spans="1:8" x14ac:dyDescent="0.25">
      <c r="A13602" t="s">
        <v>153</v>
      </c>
      <c r="B13602">
        <v>3666</v>
      </c>
      <c r="C13602">
        <v>2</v>
      </c>
      <c r="D13602">
        <v>1</v>
      </c>
      <c r="E13602">
        <v>2</v>
      </c>
      <c r="F13602">
        <v>377</v>
      </c>
      <c r="G13602">
        <v>0</v>
      </c>
      <c r="H13602">
        <v>21</v>
      </c>
    </row>
    <row r="13603" spans="1:8" x14ac:dyDescent="0.25">
      <c r="A13603" t="s">
        <v>153</v>
      </c>
      <c r="B13603">
        <v>3667</v>
      </c>
      <c r="C13603">
        <v>2</v>
      </c>
      <c r="D13603">
        <v>3</v>
      </c>
      <c r="E13603">
        <v>4</v>
      </c>
      <c r="F13603">
        <v>377</v>
      </c>
      <c r="G13603">
        <v>0</v>
      </c>
      <c r="H13603">
        <v>145</v>
      </c>
    </row>
    <row r="13604" spans="1:8" x14ac:dyDescent="0.25">
      <c r="A13604" t="s">
        <v>153</v>
      </c>
      <c r="B13604">
        <v>3668</v>
      </c>
      <c r="C13604">
        <v>2</v>
      </c>
      <c r="D13604">
        <v>1</v>
      </c>
      <c r="E13604">
        <v>2</v>
      </c>
      <c r="F13604">
        <v>54</v>
      </c>
      <c r="G13604">
        <v>0</v>
      </c>
      <c r="H13604">
        <v>23</v>
      </c>
    </row>
    <row r="13605" spans="1:8" x14ac:dyDescent="0.25">
      <c r="A13605" t="s">
        <v>153</v>
      </c>
      <c r="B13605">
        <v>3669</v>
      </c>
      <c r="C13605">
        <v>1</v>
      </c>
      <c r="D13605">
        <v>0</v>
      </c>
      <c r="E13605">
        <v>1</v>
      </c>
      <c r="F13605">
        <v>0</v>
      </c>
      <c r="G13605">
        <v>0</v>
      </c>
      <c r="H13605">
        <v>2</v>
      </c>
    </row>
    <row r="13606" spans="1:8" x14ac:dyDescent="0.25">
      <c r="A13606" t="s">
        <v>153</v>
      </c>
      <c r="B13606">
        <v>3670</v>
      </c>
      <c r="C13606">
        <v>1</v>
      </c>
      <c r="D13606">
        <v>0</v>
      </c>
      <c r="E13606">
        <v>1</v>
      </c>
      <c r="F13606">
        <v>0</v>
      </c>
      <c r="G13606">
        <v>0</v>
      </c>
      <c r="H13606">
        <v>2</v>
      </c>
    </row>
    <row r="13607" spans="1:8" x14ac:dyDescent="0.25">
      <c r="A13607" t="s">
        <v>153</v>
      </c>
      <c r="B13607">
        <v>3671</v>
      </c>
      <c r="C13607">
        <v>2</v>
      </c>
      <c r="D13607">
        <v>1</v>
      </c>
      <c r="E13607">
        <v>2</v>
      </c>
      <c r="F13607">
        <v>377</v>
      </c>
      <c r="G13607">
        <v>0</v>
      </c>
      <c r="H13607">
        <v>22</v>
      </c>
    </row>
    <row r="13608" spans="1:8" x14ac:dyDescent="0.25">
      <c r="A13608" t="s">
        <v>153</v>
      </c>
      <c r="B13608">
        <v>3672</v>
      </c>
      <c r="C13608">
        <v>3</v>
      </c>
      <c r="D13608">
        <v>3</v>
      </c>
      <c r="E13608">
        <v>5</v>
      </c>
      <c r="F13608">
        <v>377</v>
      </c>
      <c r="G13608">
        <v>0</v>
      </c>
      <c r="H13608">
        <v>394</v>
      </c>
    </row>
    <row r="13609" spans="1:8" x14ac:dyDescent="0.25">
      <c r="A13609" t="s">
        <v>153</v>
      </c>
      <c r="B13609">
        <v>3673</v>
      </c>
      <c r="C13609">
        <v>2</v>
      </c>
      <c r="D13609">
        <v>1</v>
      </c>
      <c r="E13609">
        <v>2</v>
      </c>
      <c r="F13609">
        <v>54</v>
      </c>
      <c r="G13609">
        <v>0</v>
      </c>
      <c r="H13609">
        <v>24</v>
      </c>
    </row>
    <row r="13610" spans="1:8" x14ac:dyDescent="0.25">
      <c r="A13610" t="s">
        <v>153</v>
      </c>
      <c r="B13610">
        <v>3674</v>
      </c>
      <c r="C13610">
        <v>2</v>
      </c>
      <c r="D13610">
        <v>1</v>
      </c>
      <c r="E13610">
        <v>2</v>
      </c>
      <c r="F13610">
        <v>18</v>
      </c>
      <c r="G13610">
        <v>0</v>
      </c>
      <c r="H13610">
        <v>82</v>
      </c>
    </row>
    <row r="13611" spans="1:8" x14ac:dyDescent="0.25">
      <c r="A13611" t="s">
        <v>153</v>
      </c>
      <c r="B13611">
        <v>3675</v>
      </c>
      <c r="C13611">
        <v>1</v>
      </c>
      <c r="D13611">
        <v>0</v>
      </c>
      <c r="E13611">
        <v>1</v>
      </c>
      <c r="F13611">
        <v>0</v>
      </c>
      <c r="G13611">
        <v>0</v>
      </c>
      <c r="H13611">
        <v>2</v>
      </c>
    </row>
    <row r="13612" spans="1:8" x14ac:dyDescent="0.25">
      <c r="A13612" t="s">
        <v>153</v>
      </c>
      <c r="B13612">
        <v>3676</v>
      </c>
      <c r="C13612">
        <v>2</v>
      </c>
      <c r="D13612">
        <v>1</v>
      </c>
      <c r="E13612">
        <v>2</v>
      </c>
      <c r="F13612">
        <v>377</v>
      </c>
      <c r="G13612">
        <v>0</v>
      </c>
      <c r="H13612">
        <v>23</v>
      </c>
    </row>
    <row r="13613" spans="1:8" x14ac:dyDescent="0.25">
      <c r="A13613" t="s">
        <v>153</v>
      </c>
      <c r="B13613">
        <v>3677</v>
      </c>
      <c r="C13613">
        <v>2</v>
      </c>
      <c r="D13613">
        <v>3</v>
      </c>
      <c r="E13613">
        <v>4</v>
      </c>
      <c r="F13613">
        <v>377</v>
      </c>
      <c r="G13613">
        <v>0</v>
      </c>
      <c r="H13613">
        <v>153</v>
      </c>
    </row>
    <row r="13614" spans="1:8" x14ac:dyDescent="0.25">
      <c r="A13614" t="s">
        <v>153</v>
      </c>
      <c r="B13614">
        <v>3678</v>
      </c>
      <c r="C13614">
        <v>2</v>
      </c>
      <c r="D13614">
        <v>1</v>
      </c>
      <c r="E13614">
        <v>2</v>
      </c>
      <c r="F13614">
        <v>54</v>
      </c>
      <c r="G13614">
        <v>0</v>
      </c>
      <c r="H13614">
        <v>19</v>
      </c>
    </row>
    <row r="13615" spans="1:8" x14ac:dyDescent="0.25">
      <c r="A13615" t="s">
        <v>153</v>
      </c>
      <c r="B13615">
        <v>3679</v>
      </c>
      <c r="C13615">
        <v>1</v>
      </c>
      <c r="D13615">
        <v>0</v>
      </c>
      <c r="E13615">
        <v>1</v>
      </c>
      <c r="F13615">
        <v>0</v>
      </c>
      <c r="G13615">
        <v>0</v>
      </c>
      <c r="H13615">
        <v>2</v>
      </c>
    </row>
    <row r="13616" spans="1:8" x14ac:dyDescent="0.25">
      <c r="A13616" t="s">
        <v>153</v>
      </c>
      <c r="B13616">
        <v>3680</v>
      </c>
      <c r="C13616">
        <v>1</v>
      </c>
      <c r="D13616">
        <v>0</v>
      </c>
      <c r="E13616">
        <v>1</v>
      </c>
      <c r="F13616">
        <v>0</v>
      </c>
      <c r="G13616">
        <v>0</v>
      </c>
      <c r="H13616">
        <v>2</v>
      </c>
    </row>
    <row r="13617" spans="1:8" x14ac:dyDescent="0.25">
      <c r="A13617" t="s">
        <v>153</v>
      </c>
      <c r="B13617">
        <v>3681</v>
      </c>
      <c r="C13617">
        <v>2</v>
      </c>
      <c r="D13617">
        <v>1</v>
      </c>
      <c r="E13617">
        <v>2</v>
      </c>
      <c r="F13617">
        <v>377</v>
      </c>
      <c r="G13617">
        <v>0</v>
      </c>
      <c r="H13617">
        <v>23</v>
      </c>
    </row>
    <row r="13618" spans="1:8" x14ac:dyDescent="0.25">
      <c r="A13618" t="s">
        <v>153</v>
      </c>
      <c r="B13618">
        <v>3682</v>
      </c>
      <c r="C13618">
        <v>2</v>
      </c>
      <c r="D13618">
        <v>3</v>
      </c>
      <c r="E13618">
        <v>4</v>
      </c>
      <c r="F13618">
        <v>377</v>
      </c>
      <c r="G13618">
        <v>0</v>
      </c>
      <c r="H13618">
        <v>145</v>
      </c>
    </row>
    <row r="13619" spans="1:8" x14ac:dyDescent="0.25">
      <c r="A13619" t="s">
        <v>153</v>
      </c>
      <c r="B13619">
        <v>3683</v>
      </c>
      <c r="C13619">
        <v>2</v>
      </c>
      <c r="D13619">
        <v>1</v>
      </c>
      <c r="E13619">
        <v>2</v>
      </c>
      <c r="F13619">
        <v>54</v>
      </c>
      <c r="G13619">
        <v>0</v>
      </c>
      <c r="H13619">
        <v>24</v>
      </c>
    </row>
    <row r="13620" spans="1:8" x14ac:dyDescent="0.25">
      <c r="A13620" t="s">
        <v>153</v>
      </c>
      <c r="B13620">
        <v>3684</v>
      </c>
      <c r="C13620">
        <v>1</v>
      </c>
      <c r="D13620">
        <v>0</v>
      </c>
      <c r="E13620">
        <v>1</v>
      </c>
      <c r="F13620">
        <v>0</v>
      </c>
      <c r="G13620">
        <v>0</v>
      </c>
      <c r="H13620">
        <v>2</v>
      </c>
    </row>
    <row r="13621" spans="1:8" x14ac:dyDescent="0.25">
      <c r="A13621" t="s">
        <v>153</v>
      </c>
      <c r="B13621">
        <v>3685</v>
      </c>
      <c r="C13621">
        <v>1</v>
      </c>
      <c r="D13621">
        <v>0</v>
      </c>
      <c r="E13621">
        <v>1</v>
      </c>
      <c r="F13621">
        <v>0</v>
      </c>
      <c r="G13621">
        <v>0</v>
      </c>
      <c r="H13621">
        <v>3</v>
      </c>
    </row>
    <row r="13622" spans="1:8" x14ac:dyDescent="0.25">
      <c r="A13622" t="s">
        <v>153</v>
      </c>
      <c r="B13622">
        <v>3686</v>
      </c>
      <c r="C13622">
        <v>2</v>
      </c>
      <c r="D13622">
        <v>1</v>
      </c>
      <c r="E13622">
        <v>2</v>
      </c>
      <c r="F13622">
        <v>377</v>
      </c>
      <c r="G13622">
        <v>0</v>
      </c>
      <c r="H13622">
        <v>20</v>
      </c>
    </row>
    <row r="13623" spans="1:8" x14ac:dyDescent="0.25">
      <c r="A13623" t="s">
        <v>153</v>
      </c>
      <c r="B13623">
        <v>3687</v>
      </c>
      <c r="C13623">
        <v>2</v>
      </c>
      <c r="D13623">
        <v>3</v>
      </c>
      <c r="E13623">
        <v>4</v>
      </c>
      <c r="F13623">
        <v>377</v>
      </c>
      <c r="G13623">
        <v>0</v>
      </c>
      <c r="H13623">
        <v>138</v>
      </c>
    </row>
    <row r="13624" spans="1:8" x14ac:dyDescent="0.25">
      <c r="A13624" t="s">
        <v>153</v>
      </c>
      <c r="B13624">
        <v>3688</v>
      </c>
      <c r="C13624">
        <v>2</v>
      </c>
      <c r="D13624">
        <v>1</v>
      </c>
      <c r="E13624">
        <v>2</v>
      </c>
      <c r="F13624">
        <v>54</v>
      </c>
      <c r="G13624">
        <v>0</v>
      </c>
      <c r="H13624">
        <v>18</v>
      </c>
    </row>
    <row r="13625" spans="1:8" x14ac:dyDescent="0.25">
      <c r="A13625" t="s">
        <v>153</v>
      </c>
      <c r="B13625">
        <v>3689</v>
      </c>
      <c r="C13625">
        <v>1</v>
      </c>
      <c r="D13625">
        <v>0</v>
      </c>
      <c r="E13625">
        <v>1</v>
      </c>
      <c r="F13625">
        <v>0</v>
      </c>
      <c r="G13625">
        <v>0</v>
      </c>
      <c r="H13625">
        <v>2</v>
      </c>
    </row>
    <row r="13626" spans="1:8" x14ac:dyDescent="0.25">
      <c r="A13626" t="s">
        <v>153</v>
      </c>
      <c r="B13626">
        <v>3690</v>
      </c>
      <c r="C13626">
        <v>1</v>
      </c>
      <c r="D13626">
        <v>0</v>
      </c>
      <c r="E13626">
        <v>1</v>
      </c>
      <c r="F13626">
        <v>0</v>
      </c>
      <c r="G13626">
        <v>0</v>
      </c>
      <c r="H13626">
        <v>2</v>
      </c>
    </row>
    <row r="13627" spans="1:8" x14ac:dyDescent="0.25">
      <c r="A13627" t="s">
        <v>153</v>
      </c>
      <c r="B13627">
        <v>3691</v>
      </c>
      <c r="C13627">
        <v>2</v>
      </c>
      <c r="D13627">
        <v>1</v>
      </c>
      <c r="E13627">
        <v>2</v>
      </c>
      <c r="F13627">
        <v>377</v>
      </c>
      <c r="G13627">
        <v>0</v>
      </c>
      <c r="H13627">
        <v>30</v>
      </c>
    </row>
    <row r="13628" spans="1:8" x14ac:dyDescent="0.25">
      <c r="A13628" t="s">
        <v>153</v>
      </c>
      <c r="B13628">
        <v>3692</v>
      </c>
      <c r="C13628">
        <v>2</v>
      </c>
      <c r="D13628">
        <v>3</v>
      </c>
      <c r="E13628">
        <v>4</v>
      </c>
      <c r="F13628">
        <v>377</v>
      </c>
      <c r="G13628">
        <v>0</v>
      </c>
      <c r="H13628">
        <v>160</v>
      </c>
    </row>
    <row r="13629" spans="1:8" x14ac:dyDescent="0.25">
      <c r="A13629" t="s">
        <v>153</v>
      </c>
      <c r="B13629">
        <v>3693</v>
      </c>
      <c r="C13629">
        <v>2</v>
      </c>
      <c r="D13629">
        <v>1</v>
      </c>
      <c r="E13629">
        <v>2</v>
      </c>
      <c r="F13629">
        <v>54</v>
      </c>
      <c r="G13629">
        <v>0</v>
      </c>
      <c r="H13629">
        <v>22</v>
      </c>
    </row>
    <row r="13630" spans="1:8" x14ac:dyDescent="0.25">
      <c r="A13630" t="s">
        <v>153</v>
      </c>
      <c r="B13630">
        <v>3694</v>
      </c>
      <c r="C13630">
        <v>1</v>
      </c>
      <c r="D13630">
        <v>0</v>
      </c>
      <c r="E13630">
        <v>1</v>
      </c>
      <c r="F13630">
        <v>0</v>
      </c>
      <c r="G13630">
        <v>0</v>
      </c>
      <c r="H13630">
        <v>2</v>
      </c>
    </row>
    <row r="13631" spans="1:8" x14ac:dyDescent="0.25">
      <c r="A13631" t="s">
        <v>153</v>
      </c>
      <c r="B13631">
        <v>3695</v>
      </c>
      <c r="C13631">
        <v>1</v>
      </c>
      <c r="D13631">
        <v>0</v>
      </c>
      <c r="E13631">
        <v>1</v>
      </c>
      <c r="F13631">
        <v>0</v>
      </c>
      <c r="G13631">
        <v>0</v>
      </c>
      <c r="H13631">
        <v>3</v>
      </c>
    </row>
    <row r="13632" spans="1:8" x14ac:dyDescent="0.25">
      <c r="A13632" t="s">
        <v>153</v>
      </c>
      <c r="B13632">
        <v>3696</v>
      </c>
      <c r="C13632">
        <v>2</v>
      </c>
      <c r="D13632">
        <v>1</v>
      </c>
      <c r="E13632">
        <v>2</v>
      </c>
      <c r="F13632">
        <v>377</v>
      </c>
      <c r="G13632">
        <v>0</v>
      </c>
      <c r="H13632">
        <v>20</v>
      </c>
    </row>
    <row r="13633" spans="1:8" x14ac:dyDescent="0.25">
      <c r="A13633" t="s">
        <v>153</v>
      </c>
      <c r="B13633">
        <v>3697</v>
      </c>
      <c r="C13633">
        <v>2</v>
      </c>
      <c r="D13633">
        <v>3</v>
      </c>
      <c r="E13633">
        <v>4</v>
      </c>
      <c r="F13633">
        <v>377</v>
      </c>
      <c r="G13633">
        <v>0</v>
      </c>
      <c r="H13633">
        <v>136</v>
      </c>
    </row>
    <row r="13634" spans="1:8" x14ac:dyDescent="0.25">
      <c r="A13634" t="s">
        <v>153</v>
      </c>
      <c r="B13634">
        <v>3698</v>
      </c>
      <c r="C13634">
        <v>2</v>
      </c>
      <c r="D13634">
        <v>1</v>
      </c>
      <c r="E13634">
        <v>2</v>
      </c>
      <c r="F13634">
        <v>54</v>
      </c>
      <c r="G13634">
        <v>0</v>
      </c>
      <c r="H13634">
        <v>17</v>
      </c>
    </row>
    <row r="13635" spans="1:8" x14ac:dyDescent="0.25">
      <c r="A13635" t="s">
        <v>153</v>
      </c>
      <c r="B13635">
        <v>3699</v>
      </c>
      <c r="C13635">
        <v>1</v>
      </c>
      <c r="D13635">
        <v>0</v>
      </c>
      <c r="E13635">
        <v>1</v>
      </c>
      <c r="F13635">
        <v>0</v>
      </c>
      <c r="G13635">
        <v>0</v>
      </c>
      <c r="H13635">
        <v>2</v>
      </c>
    </row>
    <row r="13636" spans="1:8" x14ac:dyDescent="0.25">
      <c r="A13636" t="s">
        <v>153</v>
      </c>
      <c r="B13636">
        <v>3700</v>
      </c>
      <c r="C13636">
        <v>1</v>
      </c>
      <c r="D13636">
        <v>0</v>
      </c>
      <c r="E13636">
        <v>1</v>
      </c>
      <c r="F13636">
        <v>0</v>
      </c>
      <c r="G13636">
        <v>0</v>
      </c>
      <c r="H13636">
        <v>1</v>
      </c>
    </row>
    <row r="13637" spans="1:8" x14ac:dyDescent="0.25">
      <c r="A13637" t="s">
        <v>153</v>
      </c>
      <c r="B13637">
        <v>3701</v>
      </c>
      <c r="C13637">
        <v>2</v>
      </c>
      <c r="D13637">
        <v>2</v>
      </c>
      <c r="E13637">
        <v>3</v>
      </c>
      <c r="F13637">
        <v>377</v>
      </c>
      <c r="G13637">
        <v>0</v>
      </c>
      <c r="H13637">
        <v>1391</v>
      </c>
    </row>
    <row r="13638" spans="1:8" x14ac:dyDescent="0.25">
      <c r="A13638" t="s">
        <v>153</v>
      </c>
      <c r="B13638">
        <v>3702</v>
      </c>
      <c r="C13638">
        <v>2</v>
      </c>
      <c r="D13638">
        <v>2</v>
      </c>
      <c r="E13638">
        <v>3</v>
      </c>
      <c r="F13638">
        <v>377</v>
      </c>
      <c r="G13638">
        <v>0</v>
      </c>
      <c r="H13638">
        <v>1383</v>
      </c>
    </row>
    <row r="13639" spans="1:8" x14ac:dyDescent="0.25">
      <c r="A13639" t="s">
        <v>153</v>
      </c>
      <c r="B13639">
        <v>3703</v>
      </c>
      <c r="C13639">
        <v>2</v>
      </c>
      <c r="D13639">
        <v>2</v>
      </c>
      <c r="E13639">
        <v>3</v>
      </c>
      <c r="F13639">
        <v>377</v>
      </c>
      <c r="G13639">
        <v>0</v>
      </c>
      <c r="H13639">
        <v>1402</v>
      </c>
    </row>
    <row r="13640" spans="1:8" x14ac:dyDescent="0.25">
      <c r="A13640" t="s">
        <v>153</v>
      </c>
      <c r="B13640">
        <v>3704</v>
      </c>
      <c r="C13640">
        <v>2</v>
      </c>
      <c r="D13640">
        <v>2</v>
      </c>
      <c r="E13640">
        <v>3</v>
      </c>
      <c r="F13640">
        <v>377</v>
      </c>
      <c r="G13640">
        <v>0</v>
      </c>
      <c r="H13640">
        <v>1397</v>
      </c>
    </row>
    <row r="13641" spans="1:8" x14ac:dyDescent="0.25">
      <c r="A13641" t="s">
        <v>153</v>
      </c>
      <c r="B13641">
        <v>3705</v>
      </c>
      <c r="C13641">
        <v>2</v>
      </c>
      <c r="D13641">
        <v>2</v>
      </c>
      <c r="E13641">
        <v>3</v>
      </c>
      <c r="F13641">
        <v>377</v>
      </c>
      <c r="G13641">
        <v>0</v>
      </c>
      <c r="H13641">
        <v>1377</v>
      </c>
    </row>
    <row r="13642" spans="1:8" x14ac:dyDescent="0.25">
      <c r="A13642" t="s">
        <v>153</v>
      </c>
      <c r="B13642">
        <v>3706</v>
      </c>
      <c r="C13642">
        <v>2</v>
      </c>
      <c r="D13642">
        <v>2</v>
      </c>
      <c r="E13642">
        <v>3</v>
      </c>
      <c r="F13642">
        <v>377</v>
      </c>
      <c r="G13642">
        <v>0</v>
      </c>
      <c r="H13642">
        <v>1414</v>
      </c>
    </row>
    <row r="13643" spans="1:8" x14ac:dyDescent="0.25">
      <c r="A13643" t="s">
        <v>153</v>
      </c>
      <c r="B13643">
        <v>3707</v>
      </c>
      <c r="C13643">
        <v>2</v>
      </c>
      <c r="D13643">
        <v>2</v>
      </c>
      <c r="E13643">
        <v>3</v>
      </c>
      <c r="F13643">
        <v>377</v>
      </c>
      <c r="G13643">
        <v>0</v>
      </c>
      <c r="H13643">
        <v>1391</v>
      </c>
    </row>
    <row r="13644" spans="1:8" x14ac:dyDescent="0.25">
      <c r="A13644" t="s">
        <v>153</v>
      </c>
      <c r="B13644">
        <v>3708</v>
      </c>
      <c r="C13644">
        <v>2</v>
      </c>
      <c r="D13644">
        <v>2</v>
      </c>
      <c r="E13644">
        <v>3</v>
      </c>
      <c r="F13644">
        <v>377</v>
      </c>
      <c r="G13644">
        <v>0</v>
      </c>
      <c r="H13644">
        <v>1401</v>
      </c>
    </row>
    <row r="13645" spans="1:8" x14ac:dyDescent="0.25">
      <c r="A13645" t="s">
        <v>153</v>
      </c>
      <c r="B13645">
        <v>3709</v>
      </c>
      <c r="C13645">
        <v>2</v>
      </c>
      <c r="D13645">
        <v>2</v>
      </c>
      <c r="E13645">
        <v>3</v>
      </c>
      <c r="F13645">
        <v>377</v>
      </c>
      <c r="G13645">
        <v>0</v>
      </c>
      <c r="H13645">
        <v>1380</v>
      </c>
    </row>
    <row r="13646" spans="1:8" x14ac:dyDescent="0.25">
      <c r="A13646" t="s">
        <v>153</v>
      </c>
      <c r="B13646">
        <v>3710</v>
      </c>
      <c r="C13646">
        <v>2</v>
      </c>
      <c r="D13646">
        <v>2</v>
      </c>
      <c r="E13646">
        <v>3</v>
      </c>
      <c r="F13646">
        <v>377</v>
      </c>
      <c r="G13646">
        <v>0</v>
      </c>
      <c r="H13646">
        <v>1404</v>
      </c>
    </row>
    <row r="13647" spans="1:8" x14ac:dyDescent="0.25">
      <c r="A13647" t="s">
        <v>153</v>
      </c>
      <c r="B13647">
        <v>3711</v>
      </c>
      <c r="C13647">
        <v>2</v>
      </c>
      <c r="D13647">
        <v>2</v>
      </c>
      <c r="E13647">
        <v>3</v>
      </c>
      <c r="F13647">
        <v>377</v>
      </c>
      <c r="G13647">
        <v>0</v>
      </c>
      <c r="H13647">
        <v>1387</v>
      </c>
    </row>
    <row r="13648" spans="1:8" x14ac:dyDescent="0.25">
      <c r="A13648" t="s">
        <v>153</v>
      </c>
      <c r="B13648">
        <v>3712</v>
      </c>
      <c r="C13648">
        <v>2</v>
      </c>
      <c r="D13648">
        <v>2</v>
      </c>
      <c r="E13648">
        <v>3</v>
      </c>
      <c r="F13648">
        <v>377</v>
      </c>
      <c r="G13648">
        <v>0</v>
      </c>
      <c r="H13648">
        <v>1278</v>
      </c>
    </row>
    <row r="13649" spans="1:8" x14ac:dyDescent="0.25">
      <c r="A13649" t="s">
        <v>153</v>
      </c>
      <c r="B13649">
        <v>3713</v>
      </c>
      <c r="C13649">
        <v>2</v>
      </c>
      <c r="D13649">
        <v>2</v>
      </c>
      <c r="E13649">
        <v>3</v>
      </c>
      <c r="F13649">
        <v>377</v>
      </c>
      <c r="G13649">
        <v>0</v>
      </c>
      <c r="H13649">
        <v>1375</v>
      </c>
    </row>
    <row r="13650" spans="1:8" x14ac:dyDescent="0.25">
      <c r="A13650" t="s">
        <v>153</v>
      </c>
      <c r="B13650">
        <v>3714</v>
      </c>
      <c r="C13650">
        <v>2</v>
      </c>
      <c r="D13650">
        <v>2</v>
      </c>
      <c r="E13650">
        <v>3</v>
      </c>
      <c r="F13650">
        <v>377</v>
      </c>
      <c r="G13650">
        <v>0</v>
      </c>
      <c r="H13650">
        <v>1395</v>
      </c>
    </row>
    <row r="13651" spans="1:8" x14ac:dyDescent="0.25">
      <c r="A13651" t="s">
        <v>153</v>
      </c>
      <c r="B13651">
        <v>3715</v>
      </c>
      <c r="C13651">
        <v>2</v>
      </c>
      <c r="D13651">
        <v>2</v>
      </c>
      <c r="E13651">
        <v>3</v>
      </c>
      <c r="F13651">
        <v>377</v>
      </c>
      <c r="G13651">
        <v>0</v>
      </c>
      <c r="H13651">
        <v>1403</v>
      </c>
    </row>
    <row r="13652" spans="1:8" x14ac:dyDescent="0.25">
      <c r="A13652" t="s">
        <v>153</v>
      </c>
      <c r="B13652">
        <v>3716</v>
      </c>
      <c r="C13652">
        <v>2</v>
      </c>
      <c r="D13652">
        <v>2</v>
      </c>
      <c r="E13652">
        <v>3</v>
      </c>
      <c r="F13652">
        <v>377</v>
      </c>
      <c r="G13652">
        <v>0</v>
      </c>
      <c r="H13652">
        <v>1406</v>
      </c>
    </row>
    <row r="13653" spans="1:8" x14ac:dyDescent="0.25">
      <c r="A13653" t="s">
        <v>153</v>
      </c>
      <c r="B13653">
        <v>3717</v>
      </c>
      <c r="C13653">
        <v>2</v>
      </c>
      <c r="D13653">
        <v>2</v>
      </c>
      <c r="E13653">
        <v>3</v>
      </c>
      <c r="F13653">
        <v>377</v>
      </c>
      <c r="G13653">
        <v>0</v>
      </c>
      <c r="H13653">
        <v>1422</v>
      </c>
    </row>
    <row r="13654" spans="1:8" x14ac:dyDescent="0.25">
      <c r="A13654" t="s">
        <v>153</v>
      </c>
      <c r="B13654">
        <v>3718</v>
      </c>
      <c r="C13654">
        <v>2</v>
      </c>
      <c r="D13654">
        <v>2</v>
      </c>
      <c r="E13654">
        <v>3</v>
      </c>
      <c r="F13654">
        <v>377</v>
      </c>
      <c r="G13654">
        <v>0</v>
      </c>
      <c r="H13654">
        <v>1309</v>
      </c>
    </row>
    <row r="13655" spans="1:8" x14ac:dyDescent="0.25">
      <c r="A13655" t="s">
        <v>153</v>
      </c>
      <c r="B13655">
        <v>3719</v>
      </c>
      <c r="C13655">
        <v>2</v>
      </c>
      <c r="D13655">
        <v>2</v>
      </c>
      <c r="E13655">
        <v>3</v>
      </c>
      <c r="F13655">
        <v>377</v>
      </c>
      <c r="G13655">
        <v>0</v>
      </c>
      <c r="H13655">
        <v>1363</v>
      </c>
    </row>
    <row r="13656" spans="1:8" x14ac:dyDescent="0.25">
      <c r="A13656" t="s">
        <v>153</v>
      </c>
      <c r="B13656">
        <v>3720</v>
      </c>
      <c r="C13656">
        <v>2</v>
      </c>
      <c r="D13656">
        <v>2</v>
      </c>
      <c r="E13656">
        <v>3</v>
      </c>
      <c r="F13656">
        <v>377</v>
      </c>
      <c r="G13656">
        <v>0</v>
      </c>
      <c r="H13656">
        <v>1425</v>
      </c>
    </row>
    <row r="13657" spans="1:8" x14ac:dyDescent="0.25">
      <c r="A13657" t="s">
        <v>153</v>
      </c>
      <c r="B13657">
        <v>3721</v>
      </c>
      <c r="C13657">
        <v>2</v>
      </c>
      <c r="D13657">
        <v>2</v>
      </c>
      <c r="E13657">
        <v>3</v>
      </c>
      <c r="F13657">
        <v>377</v>
      </c>
      <c r="G13657">
        <v>0</v>
      </c>
      <c r="H13657">
        <v>1285</v>
      </c>
    </row>
    <row r="13658" spans="1:8" x14ac:dyDescent="0.25">
      <c r="A13658" t="s">
        <v>153</v>
      </c>
      <c r="B13658">
        <v>3722</v>
      </c>
      <c r="C13658">
        <v>2</v>
      </c>
      <c r="D13658">
        <v>2</v>
      </c>
      <c r="E13658">
        <v>3</v>
      </c>
      <c r="F13658">
        <v>377</v>
      </c>
      <c r="G13658">
        <v>0</v>
      </c>
      <c r="H13658">
        <v>1383</v>
      </c>
    </row>
    <row r="13659" spans="1:8" x14ac:dyDescent="0.25">
      <c r="A13659" t="s">
        <v>153</v>
      </c>
      <c r="B13659">
        <v>3723</v>
      </c>
      <c r="C13659">
        <v>2</v>
      </c>
      <c r="D13659">
        <v>2</v>
      </c>
      <c r="E13659">
        <v>3</v>
      </c>
      <c r="F13659">
        <v>377</v>
      </c>
      <c r="G13659">
        <v>0</v>
      </c>
      <c r="H13659">
        <v>1409</v>
      </c>
    </row>
    <row r="13660" spans="1:8" x14ac:dyDescent="0.25">
      <c r="A13660" t="s">
        <v>153</v>
      </c>
      <c r="B13660">
        <v>3724</v>
      </c>
      <c r="C13660">
        <v>2</v>
      </c>
      <c r="D13660">
        <v>2</v>
      </c>
      <c r="E13660">
        <v>3</v>
      </c>
      <c r="F13660">
        <v>377</v>
      </c>
      <c r="G13660">
        <v>0</v>
      </c>
      <c r="H13660">
        <v>1314</v>
      </c>
    </row>
    <row r="13661" spans="1:8" x14ac:dyDescent="0.25">
      <c r="A13661" t="s">
        <v>153</v>
      </c>
      <c r="B13661">
        <v>3725</v>
      </c>
      <c r="C13661">
        <v>2</v>
      </c>
      <c r="D13661">
        <v>2</v>
      </c>
      <c r="E13661">
        <v>3</v>
      </c>
      <c r="F13661">
        <v>377</v>
      </c>
      <c r="G13661">
        <v>0</v>
      </c>
      <c r="H13661">
        <v>1405</v>
      </c>
    </row>
    <row r="13662" spans="1:8" x14ac:dyDescent="0.25">
      <c r="A13662" t="s">
        <v>153</v>
      </c>
      <c r="B13662">
        <v>3726</v>
      </c>
      <c r="C13662">
        <v>2</v>
      </c>
      <c r="D13662">
        <v>2</v>
      </c>
      <c r="E13662">
        <v>3</v>
      </c>
      <c r="F13662">
        <v>377</v>
      </c>
      <c r="G13662">
        <v>0</v>
      </c>
      <c r="H13662">
        <v>1383</v>
      </c>
    </row>
    <row r="13663" spans="1:8" x14ac:dyDescent="0.25">
      <c r="A13663" t="s">
        <v>153</v>
      </c>
      <c r="B13663">
        <v>3727</v>
      </c>
      <c r="C13663">
        <v>2</v>
      </c>
      <c r="D13663">
        <v>2</v>
      </c>
      <c r="E13663">
        <v>3</v>
      </c>
      <c r="F13663">
        <v>377</v>
      </c>
      <c r="G13663">
        <v>0</v>
      </c>
      <c r="H13663">
        <v>1404</v>
      </c>
    </row>
    <row r="13664" spans="1:8" x14ac:dyDescent="0.25">
      <c r="A13664" t="s">
        <v>153</v>
      </c>
      <c r="B13664">
        <v>3728</v>
      </c>
      <c r="C13664">
        <v>2</v>
      </c>
      <c r="D13664">
        <v>2</v>
      </c>
      <c r="E13664">
        <v>3</v>
      </c>
      <c r="F13664">
        <v>377</v>
      </c>
      <c r="G13664">
        <v>0</v>
      </c>
      <c r="H13664">
        <v>1413</v>
      </c>
    </row>
    <row r="13665" spans="1:8" x14ac:dyDescent="0.25">
      <c r="A13665" t="s">
        <v>153</v>
      </c>
      <c r="B13665">
        <v>3729</v>
      </c>
      <c r="C13665">
        <v>2</v>
      </c>
      <c r="D13665">
        <v>2</v>
      </c>
      <c r="E13665">
        <v>3</v>
      </c>
      <c r="F13665">
        <v>377</v>
      </c>
      <c r="G13665">
        <v>0</v>
      </c>
      <c r="H13665">
        <v>1425</v>
      </c>
    </row>
    <row r="13666" spans="1:8" x14ac:dyDescent="0.25">
      <c r="A13666" t="s">
        <v>153</v>
      </c>
      <c r="B13666">
        <v>3730</v>
      </c>
      <c r="C13666">
        <v>2</v>
      </c>
      <c r="D13666">
        <v>2</v>
      </c>
      <c r="E13666">
        <v>3</v>
      </c>
      <c r="F13666">
        <v>377</v>
      </c>
      <c r="G13666">
        <v>0</v>
      </c>
      <c r="H13666">
        <v>1381</v>
      </c>
    </row>
    <row r="13667" spans="1:8" x14ac:dyDescent="0.25">
      <c r="A13667" t="s">
        <v>153</v>
      </c>
      <c r="B13667">
        <v>3731</v>
      </c>
      <c r="C13667">
        <v>2</v>
      </c>
      <c r="D13667">
        <v>2</v>
      </c>
      <c r="E13667">
        <v>3</v>
      </c>
      <c r="F13667">
        <v>377</v>
      </c>
      <c r="G13667">
        <v>0</v>
      </c>
      <c r="H13667">
        <v>1380</v>
      </c>
    </row>
    <row r="13668" spans="1:8" x14ac:dyDescent="0.25">
      <c r="A13668" t="s">
        <v>153</v>
      </c>
      <c r="B13668">
        <v>3732</v>
      </c>
      <c r="C13668">
        <v>2</v>
      </c>
      <c r="D13668">
        <v>2</v>
      </c>
      <c r="E13668">
        <v>3</v>
      </c>
      <c r="F13668">
        <v>377</v>
      </c>
      <c r="G13668">
        <v>0</v>
      </c>
      <c r="H13668">
        <v>1441</v>
      </c>
    </row>
    <row r="13669" spans="1:8" x14ac:dyDescent="0.25">
      <c r="A13669" t="s">
        <v>153</v>
      </c>
      <c r="B13669">
        <v>3733</v>
      </c>
      <c r="C13669">
        <v>2</v>
      </c>
      <c r="D13669">
        <v>2</v>
      </c>
      <c r="E13669">
        <v>3</v>
      </c>
      <c r="F13669">
        <v>377</v>
      </c>
      <c r="G13669">
        <v>0</v>
      </c>
      <c r="H13669">
        <v>1382</v>
      </c>
    </row>
    <row r="13670" spans="1:8" x14ac:dyDescent="0.25">
      <c r="A13670" t="s">
        <v>153</v>
      </c>
      <c r="B13670">
        <v>3734</v>
      </c>
      <c r="C13670">
        <v>2</v>
      </c>
      <c r="D13670">
        <v>2</v>
      </c>
      <c r="E13670">
        <v>3</v>
      </c>
      <c r="F13670">
        <v>377</v>
      </c>
      <c r="G13670">
        <v>0</v>
      </c>
      <c r="H13670">
        <v>1402</v>
      </c>
    </row>
    <row r="13671" spans="1:8" x14ac:dyDescent="0.25">
      <c r="A13671" t="s">
        <v>153</v>
      </c>
      <c r="B13671">
        <v>3735</v>
      </c>
      <c r="C13671">
        <v>2</v>
      </c>
      <c r="D13671">
        <v>2</v>
      </c>
      <c r="E13671">
        <v>3</v>
      </c>
      <c r="F13671">
        <v>377</v>
      </c>
      <c r="G13671">
        <v>0</v>
      </c>
      <c r="H13671">
        <v>1419</v>
      </c>
    </row>
    <row r="13672" spans="1:8" x14ac:dyDescent="0.25">
      <c r="A13672" t="s">
        <v>153</v>
      </c>
      <c r="B13672">
        <v>3736</v>
      </c>
      <c r="C13672">
        <v>2</v>
      </c>
      <c r="D13672">
        <v>2</v>
      </c>
      <c r="E13672">
        <v>3</v>
      </c>
      <c r="F13672">
        <v>377</v>
      </c>
      <c r="G13672">
        <v>0</v>
      </c>
      <c r="H13672">
        <v>1403</v>
      </c>
    </row>
    <row r="13673" spans="1:8" x14ac:dyDescent="0.25">
      <c r="A13673" t="s">
        <v>153</v>
      </c>
      <c r="B13673">
        <v>3737</v>
      </c>
      <c r="C13673">
        <v>2</v>
      </c>
      <c r="D13673">
        <v>2</v>
      </c>
      <c r="E13673">
        <v>3</v>
      </c>
      <c r="F13673">
        <v>377</v>
      </c>
      <c r="G13673">
        <v>0</v>
      </c>
      <c r="H13673">
        <v>1422</v>
      </c>
    </row>
    <row r="13674" spans="1:8" x14ac:dyDescent="0.25">
      <c r="A13674" t="s">
        <v>153</v>
      </c>
      <c r="B13674">
        <v>3738</v>
      </c>
      <c r="C13674">
        <v>2</v>
      </c>
      <c r="D13674">
        <v>2</v>
      </c>
      <c r="E13674">
        <v>3</v>
      </c>
      <c r="F13674">
        <v>377</v>
      </c>
      <c r="G13674">
        <v>0</v>
      </c>
      <c r="H13674">
        <v>1408</v>
      </c>
    </row>
    <row r="13675" spans="1:8" x14ac:dyDescent="0.25">
      <c r="A13675" t="s">
        <v>153</v>
      </c>
      <c r="B13675">
        <v>3739</v>
      </c>
      <c r="C13675">
        <v>2</v>
      </c>
      <c r="D13675">
        <v>2</v>
      </c>
      <c r="E13675">
        <v>3</v>
      </c>
      <c r="F13675">
        <v>377</v>
      </c>
      <c r="G13675">
        <v>0</v>
      </c>
      <c r="H13675">
        <v>1380</v>
      </c>
    </row>
    <row r="13676" spans="1:8" x14ac:dyDescent="0.25">
      <c r="A13676" t="s">
        <v>153</v>
      </c>
      <c r="B13676">
        <v>3740</v>
      </c>
      <c r="C13676">
        <v>2</v>
      </c>
      <c r="D13676">
        <v>2</v>
      </c>
      <c r="E13676">
        <v>3</v>
      </c>
      <c r="F13676">
        <v>377</v>
      </c>
      <c r="G13676">
        <v>0</v>
      </c>
      <c r="H13676">
        <v>1446</v>
      </c>
    </row>
    <row r="13677" spans="1:8" x14ac:dyDescent="0.25">
      <c r="A13677" t="s">
        <v>153</v>
      </c>
      <c r="B13677">
        <v>3741</v>
      </c>
      <c r="C13677">
        <v>2</v>
      </c>
      <c r="D13677">
        <v>2</v>
      </c>
      <c r="E13677">
        <v>3</v>
      </c>
      <c r="F13677">
        <v>377</v>
      </c>
      <c r="G13677">
        <v>0</v>
      </c>
      <c r="H13677">
        <v>1442</v>
      </c>
    </row>
    <row r="13678" spans="1:8" x14ac:dyDescent="0.25">
      <c r="A13678" t="s">
        <v>153</v>
      </c>
      <c r="B13678">
        <v>3742</v>
      </c>
      <c r="C13678">
        <v>2</v>
      </c>
      <c r="D13678">
        <v>2</v>
      </c>
      <c r="E13678">
        <v>3</v>
      </c>
      <c r="F13678">
        <v>377</v>
      </c>
      <c r="G13678">
        <v>0</v>
      </c>
      <c r="H13678">
        <v>1391</v>
      </c>
    </row>
    <row r="13679" spans="1:8" x14ac:dyDescent="0.25">
      <c r="A13679" t="s">
        <v>153</v>
      </c>
      <c r="B13679">
        <v>3743</v>
      </c>
      <c r="C13679">
        <v>2</v>
      </c>
      <c r="D13679">
        <v>2</v>
      </c>
      <c r="E13679">
        <v>3</v>
      </c>
      <c r="F13679">
        <v>377</v>
      </c>
      <c r="G13679">
        <v>0</v>
      </c>
      <c r="H13679">
        <v>1435</v>
      </c>
    </row>
    <row r="13680" spans="1:8" x14ac:dyDescent="0.25">
      <c r="A13680" t="s">
        <v>153</v>
      </c>
      <c r="B13680">
        <v>3744</v>
      </c>
      <c r="C13680">
        <v>2</v>
      </c>
      <c r="D13680">
        <v>2</v>
      </c>
      <c r="E13680">
        <v>3</v>
      </c>
      <c r="F13680">
        <v>377</v>
      </c>
      <c r="G13680">
        <v>0</v>
      </c>
      <c r="H13680">
        <v>1307</v>
      </c>
    </row>
    <row r="13681" spans="1:8" x14ac:dyDescent="0.25">
      <c r="A13681" t="s">
        <v>153</v>
      </c>
      <c r="B13681">
        <v>3745</v>
      </c>
      <c r="C13681">
        <v>2</v>
      </c>
      <c r="D13681">
        <v>2</v>
      </c>
      <c r="E13681">
        <v>3</v>
      </c>
      <c r="F13681">
        <v>377</v>
      </c>
      <c r="G13681">
        <v>0</v>
      </c>
      <c r="H13681">
        <v>1381</v>
      </c>
    </row>
    <row r="13682" spans="1:8" x14ac:dyDescent="0.25">
      <c r="A13682" t="s">
        <v>153</v>
      </c>
      <c r="B13682">
        <v>3746</v>
      </c>
      <c r="C13682">
        <v>2</v>
      </c>
      <c r="D13682">
        <v>2</v>
      </c>
      <c r="E13682">
        <v>3</v>
      </c>
      <c r="F13682">
        <v>377</v>
      </c>
      <c r="G13682">
        <v>0</v>
      </c>
      <c r="H13682">
        <v>1471</v>
      </c>
    </row>
    <row r="13683" spans="1:8" x14ac:dyDescent="0.25">
      <c r="A13683" t="s">
        <v>153</v>
      </c>
      <c r="B13683">
        <v>3747</v>
      </c>
      <c r="C13683">
        <v>2</v>
      </c>
      <c r="D13683">
        <v>2</v>
      </c>
      <c r="E13683">
        <v>3</v>
      </c>
      <c r="F13683">
        <v>377</v>
      </c>
      <c r="G13683">
        <v>0</v>
      </c>
      <c r="H13683">
        <v>1414</v>
      </c>
    </row>
    <row r="13684" spans="1:8" x14ac:dyDescent="0.25">
      <c r="A13684" t="s">
        <v>153</v>
      </c>
      <c r="B13684">
        <v>3748</v>
      </c>
      <c r="C13684">
        <v>2</v>
      </c>
      <c r="D13684">
        <v>2</v>
      </c>
      <c r="E13684">
        <v>3</v>
      </c>
      <c r="F13684">
        <v>377</v>
      </c>
      <c r="G13684">
        <v>0</v>
      </c>
      <c r="H13684">
        <v>1412</v>
      </c>
    </row>
    <row r="13685" spans="1:8" x14ac:dyDescent="0.25">
      <c r="A13685" t="s">
        <v>153</v>
      </c>
      <c r="B13685">
        <v>3749</v>
      </c>
      <c r="C13685">
        <v>2</v>
      </c>
      <c r="D13685">
        <v>2</v>
      </c>
      <c r="E13685">
        <v>3</v>
      </c>
      <c r="F13685">
        <v>377</v>
      </c>
      <c r="G13685">
        <v>0</v>
      </c>
      <c r="H13685">
        <v>1450</v>
      </c>
    </row>
    <row r="13686" spans="1:8" x14ac:dyDescent="0.25">
      <c r="A13686" t="s">
        <v>153</v>
      </c>
      <c r="B13686">
        <v>3750</v>
      </c>
      <c r="C13686">
        <v>2</v>
      </c>
      <c r="D13686">
        <v>2</v>
      </c>
      <c r="E13686">
        <v>3</v>
      </c>
      <c r="F13686">
        <v>377</v>
      </c>
      <c r="G13686">
        <v>0</v>
      </c>
      <c r="H13686">
        <v>1406</v>
      </c>
    </row>
    <row r="13687" spans="1:8" x14ac:dyDescent="0.25">
      <c r="A13687" t="s">
        <v>153</v>
      </c>
      <c r="B13687">
        <v>3751</v>
      </c>
      <c r="C13687">
        <v>2</v>
      </c>
      <c r="D13687">
        <v>2</v>
      </c>
      <c r="E13687">
        <v>3</v>
      </c>
      <c r="F13687">
        <v>377</v>
      </c>
      <c r="G13687">
        <v>0</v>
      </c>
      <c r="H13687">
        <v>1451</v>
      </c>
    </row>
    <row r="13688" spans="1:8" x14ac:dyDescent="0.25">
      <c r="A13688" t="s">
        <v>153</v>
      </c>
      <c r="B13688">
        <v>3752</v>
      </c>
      <c r="C13688">
        <v>2</v>
      </c>
      <c r="D13688">
        <v>2</v>
      </c>
      <c r="E13688">
        <v>3</v>
      </c>
      <c r="F13688">
        <v>377</v>
      </c>
      <c r="G13688">
        <v>0</v>
      </c>
      <c r="H13688">
        <v>1287</v>
      </c>
    </row>
    <row r="13689" spans="1:8" x14ac:dyDescent="0.25">
      <c r="A13689" t="s">
        <v>153</v>
      </c>
      <c r="B13689">
        <v>3753</v>
      </c>
      <c r="C13689">
        <v>2</v>
      </c>
      <c r="D13689">
        <v>2</v>
      </c>
      <c r="E13689">
        <v>3</v>
      </c>
      <c r="F13689">
        <v>377</v>
      </c>
      <c r="G13689">
        <v>0</v>
      </c>
      <c r="H13689">
        <v>1386</v>
      </c>
    </row>
    <row r="13690" spans="1:8" x14ac:dyDescent="0.25">
      <c r="A13690" t="s">
        <v>153</v>
      </c>
      <c r="B13690">
        <v>3754</v>
      </c>
      <c r="C13690">
        <v>2</v>
      </c>
      <c r="D13690">
        <v>2</v>
      </c>
      <c r="E13690">
        <v>3</v>
      </c>
      <c r="F13690">
        <v>377</v>
      </c>
      <c r="G13690">
        <v>0</v>
      </c>
      <c r="H13690">
        <v>1427</v>
      </c>
    </row>
    <row r="13691" spans="1:8" x14ac:dyDescent="0.25">
      <c r="A13691" t="s">
        <v>153</v>
      </c>
      <c r="B13691">
        <v>3755</v>
      </c>
      <c r="C13691">
        <v>2</v>
      </c>
      <c r="D13691">
        <v>2</v>
      </c>
      <c r="E13691">
        <v>3</v>
      </c>
      <c r="F13691">
        <v>377</v>
      </c>
      <c r="G13691">
        <v>0</v>
      </c>
      <c r="H13691">
        <v>1320</v>
      </c>
    </row>
    <row r="13692" spans="1:8" x14ac:dyDescent="0.25">
      <c r="A13692" t="s">
        <v>153</v>
      </c>
      <c r="B13692">
        <v>3756</v>
      </c>
      <c r="C13692">
        <v>2</v>
      </c>
      <c r="D13692">
        <v>2</v>
      </c>
      <c r="E13692">
        <v>3</v>
      </c>
      <c r="F13692">
        <v>377</v>
      </c>
      <c r="G13692">
        <v>0</v>
      </c>
      <c r="H13692">
        <v>1392</v>
      </c>
    </row>
    <row r="13693" spans="1:8" x14ac:dyDescent="0.25">
      <c r="A13693" t="s">
        <v>153</v>
      </c>
      <c r="B13693">
        <v>3757</v>
      </c>
      <c r="C13693">
        <v>2</v>
      </c>
      <c r="D13693">
        <v>2</v>
      </c>
      <c r="E13693">
        <v>3</v>
      </c>
      <c r="F13693">
        <v>377</v>
      </c>
      <c r="G13693">
        <v>0</v>
      </c>
      <c r="H13693">
        <v>1359</v>
      </c>
    </row>
    <row r="13694" spans="1:8" x14ac:dyDescent="0.25">
      <c r="A13694" t="s">
        <v>153</v>
      </c>
      <c r="B13694">
        <v>3758</v>
      </c>
      <c r="C13694">
        <v>2</v>
      </c>
      <c r="D13694">
        <v>2</v>
      </c>
      <c r="E13694">
        <v>3</v>
      </c>
      <c r="F13694">
        <v>377</v>
      </c>
      <c r="G13694">
        <v>0</v>
      </c>
      <c r="H13694">
        <v>1368</v>
      </c>
    </row>
    <row r="13695" spans="1:8" x14ac:dyDescent="0.25">
      <c r="A13695" t="s">
        <v>153</v>
      </c>
      <c r="B13695">
        <v>3759</v>
      </c>
      <c r="C13695">
        <v>2</v>
      </c>
      <c r="D13695">
        <v>2</v>
      </c>
      <c r="E13695">
        <v>3</v>
      </c>
      <c r="F13695">
        <v>377</v>
      </c>
      <c r="G13695">
        <v>0</v>
      </c>
      <c r="H13695">
        <v>1391</v>
      </c>
    </row>
    <row r="13696" spans="1:8" x14ac:dyDescent="0.25">
      <c r="A13696" t="s">
        <v>153</v>
      </c>
      <c r="B13696">
        <v>3760</v>
      </c>
      <c r="C13696">
        <v>2</v>
      </c>
      <c r="D13696">
        <v>2</v>
      </c>
      <c r="E13696">
        <v>3</v>
      </c>
      <c r="F13696">
        <v>377</v>
      </c>
      <c r="G13696">
        <v>0</v>
      </c>
      <c r="H13696">
        <v>1438</v>
      </c>
    </row>
    <row r="13697" spans="1:8" x14ac:dyDescent="0.25">
      <c r="A13697" t="s">
        <v>153</v>
      </c>
      <c r="B13697">
        <v>3761</v>
      </c>
      <c r="C13697">
        <v>2</v>
      </c>
      <c r="D13697">
        <v>2</v>
      </c>
      <c r="E13697">
        <v>3</v>
      </c>
      <c r="F13697">
        <v>377</v>
      </c>
      <c r="G13697">
        <v>0</v>
      </c>
      <c r="H13697">
        <v>1419</v>
      </c>
    </row>
    <row r="13698" spans="1:8" x14ac:dyDescent="0.25">
      <c r="A13698" t="s">
        <v>153</v>
      </c>
      <c r="B13698">
        <v>3762</v>
      </c>
      <c r="C13698">
        <v>2</v>
      </c>
      <c r="D13698">
        <v>2</v>
      </c>
      <c r="E13698">
        <v>3</v>
      </c>
      <c r="F13698">
        <v>377</v>
      </c>
      <c r="G13698">
        <v>0</v>
      </c>
      <c r="H13698">
        <v>1407</v>
      </c>
    </row>
    <row r="13699" spans="1:8" x14ac:dyDescent="0.25">
      <c r="A13699" t="s">
        <v>153</v>
      </c>
      <c r="B13699">
        <v>3763</v>
      </c>
      <c r="C13699">
        <v>2</v>
      </c>
      <c r="D13699">
        <v>2</v>
      </c>
      <c r="E13699">
        <v>3</v>
      </c>
      <c r="F13699">
        <v>377</v>
      </c>
      <c r="G13699">
        <v>0</v>
      </c>
      <c r="H13699">
        <v>1442</v>
      </c>
    </row>
    <row r="13700" spans="1:8" x14ac:dyDescent="0.25">
      <c r="A13700" t="s">
        <v>153</v>
      </c>
      <c r="B13700">
        <v>3764</v>
      </c>
      <c r="C13700">
        <v>2</v>
      </c>
      <c r="D13700">
        <v>2</v>
      </c>
      <c r="E13700">
        <v>3</v>
      </c>
      <c r="F13700">
        <v>377</v>
      </c>
      <c r="G13700">
        <v>0</v>
      </c>
      <c r="H13700">
        <v>1468</v>
      </c>
    </row>
    <row r="13701" spans="1:8" x14ac:dyDescent="0.25">
      <c r="A13701" t="s">
        <v>153</v>
      </c>
      <c r="B13701">
        <v>3765</v>
      </c>
      <c r="C13701">
        <v>2</v>
      </c>
      <c r="D13701">
        <v>2</v>
      </c>
      <c r="E13701">
        <v>3</v>
      </c>
      <c r="F13701">
        <v>377</v>
      </c>
      <c r="G13701">
        <v>0</v>
      </c>
      <c r="H13701">
        <v>1395</v>
      </c>
    </row>
    <row r="13702" spans="1:8" x14ac:dyDescent="0.25">
      <c r="A13702" t="s">
        <v>153</v>
      </c>
      <c r="B13702">
        <v>3766</v>
      </c>
      <c r="C13702">
        <v>2</v>
      </c>
      <c r="D13702">
        <v>2</v>
      </c>
      <c r="E13702">
        <v>3</v>
      </c>
      <c r="F13702">
        <v>377</v>
      </c>
      <c r="G13702">
        <v>0</v>
      </c>
      <c r="H13702">
        <v>1419</v>
      </c>
    </row>
    <row r="13703" spans="1:8" x14ac:dyDescent="0.25">
      <c r="A13703" t="s">
        <v>153</v>
      </c>
      <c r="B13703">
        <v>3767</v>
      </c>
      <c r="C13703">
        <v>2</v>
      </c>
      <c r="D13703">
        <v>2</v>
      </c>
      <c r="E13703">
        <v>3</v>
      </c>
      <c r="F13703">
        <v>377</v>
      </c>
      <c r="G13703">
        <v>0</v>
      </c>
      <c r="H13703">
        <v>1430</v>
      </c>
    </row>
    <row r="13704" spans="1:8" x14ac:dyDescent="0.25">
      <c r="A13704" t="s">
        <v>153</v>
      </c>
      <c r="B13704">
        <v>3768</v>
      </c>
      <c r="C13704">
        <v>2</v>
      </c>
      <c r="D13704">
        <v>2</v>
      </c>
      <c r="E13704">
        <v>3</v>
      </c>
      <c r="F13704">
        <v>377</v>
      </c>
      <c r="G13704">
        <v>0</v>
      </c>
      <c r="H13704">
        <v>1424</v>
      </c>
    </row>
    <row r="13705" spans="1:8" x14ac:dyDescent="0.25">
      <c r="A13705" t="s">
        <v>153</v>
      </c>
      <c r="B13705">
        <v>3769</v>
      </c>
      <c r="C13705">
        <v>2</v>
      </c>
      <c r="D13705">
        <v>2</v>
      </c>
      <c r="E13705">
        <v>3</v>
      </c>
      <c r="F13705">
        <v>377</v>
      </c>
      <c r="G13705">
        <v>0</v>
      </c>
      <c r="H13705">
        <v>1419</v>
      </c>
    </row>
    <row r="13706" spans="1:8" x14ac:dyDescent="0.25">
      <c r="A13706" t="s">
        <v>153</v>
      </c>
      <c r="B13706">
        <v>3770</v>
      </c>
      <c r="C13706">
        <v>2</v>
      </c>
      <c r="D13706">
        <v>2</v>
      </c>
      <c r="E13706">
        <v>3</v>
      </c>
      <c r="F13706">
        <v>377</v>
      </c>
      <c r="G13706">
        <v>0</v>
      </c>
      <c r="H13706">
        <v>1425</v>
      </c>
    </row>
    <row r="13707" spans="1:8" x14ac:dyDescent="0.25">
      <c r="A13707" t="s">
        <v>153</v>
      </c>
      <c r="B13707">
        <v>3771</v>
      </c>
      <c r="C13707">
        <v>2</v>
      </c>
      <c r="D13707">
        <v>2</v>
      </c>
      <c r="E13707">
        <v>3</v>
      </c>
      <c r="F13707">
        <v>377</v>
      </c>
      <c r="G13707">
        <v>0</v>
      </c>
      <c r="H13707">
        <v>1426</v>
      </c>
    </row>
    <row r="13708" spans="1:8" x14ac:dyDescent="0.25">
      <c r="A13708" t="s">
        <v>153</v>
      </c>
      <c r="B13708">
        <v>3772</v>
      </c>
      <c r="C13708">
        <v>2</v>
      </c>
      <c r="D13708">
        <v>2</v>
      </c>
      <c r="E13708">
        <v>3</v>
      </c>
      <c r="F13708">
        <v>377</v>
      </c>
      <c r="G13708">
        <v>0</v>
      </c>
      <c r="H13708">
        <v>1474</v>
      </c>
    </row>
    <row r="13709" spans="1:8" x14ac:dyDescent="0.25">
      <c r="A13709" t="s">
        <v>153</v>
      </c>
      <c r="B13709">
        <v>3773</v>
      </c>
      <c r="C13709">
        <v>2</v>
      </c>
      <c r="D13709">
        <v>2</v>
      </c>
      <c r="E13709">
        <v>3</v>
      </c>
      <c r="F13709">
        <v>377</v>
      </c>
      <c r="G13709">
        <v>0</v>
      </c>
      <c r="H13709">
        <v>1401</v>
      </c>
    </row>
    <row r="13710" spans="1:8" x14ac:dyDescent="0.25">
      <c r="A13710" t="s">
        <v>153</v>
      </c>
      <c r="B13710">
        <v>3774</v>
      </c>
      <c r="C13710">
        <v>2</v>
      </c>
      <c r="D13710">
        <v>2</v>
      </c>
      <c r="E13710">
        <v>3</v>
      </c>
      <c r="F13710">
        <v>377</v>
      </c>
      <c r="G13710">
        <v>0</v>
      </c>
      <c r="H13710">
        <v>1420</v>
      </c>
    </row>
    <row r="13711" spans="1:8" x14ac:dyDescent="0.25">
      <c r="A13711" t="s">
        <v>153</v>
      </c>
      <c r="B13711">
        <v>3775</v>
      </c>
      <c r="C13711">
        <v>2</v>
      </c>
      <c r="D13711">
        <v>2</v>
      </c>
      <c r="E13711">
        <v>3</v>
      </c>
      <c r="F13711">
        <v>377</v>
      </c>
      <c r="G13711">
        <v>0</v>
      </c>
      <c r="H13711">
        <v>1447</v>
      </c>
    </row>
    <row r="13712" spans="1:8" x14ac:dyDescent="0.25">
      <c r="A13712" t="s">
        <v>153</v>
      </c>
      <c r="B13712">
        <v>3776</v>
      </c>
      <c r="C13712">
        <v>2</v>
      </c>
      <c r="D13712">
        <v>2</v>
      </c>
      <c r="E13712">
        <v>3</v>
      </c>
      <c r="F13712">
        <v>377</v>
      </c>
      <c r="G13712">
        <v>0</v>
      </c>
      <c r="H13712">
        <v>1430</v>
      </c>
    </row>
    <row r="13713" spans="1:8" x14ac:dyDescent="0.25">
      <c r="A13713" t="s">
        <v>153</v>
      </c>
      <c r="B13713">
        <v>3777</v>
      </c>
      <c r="C13713">
        <v>2</v>
      </c>
      <c r="D13713">
        <v>2</v>
      </c>
      <c r="E13713">
        <v>3</v>
      </c>
      <c r="F13713">
        <v>377</v>
      </c>
      <c r="G13713">
        <v>0</v>
      </c>
      <c r="H13713">
        <v>1438</v>
      </c>
    </row>
    <row r="13714" spans="1:8" x14ac:dyDescent="0.25">
      <c r="A13714" t="s">
        <v>153</v>
      </c>
      <c r="B13714">
        <v>3778</v>
      </c>
      <c r="C13714">
        <v>2</v>
      </c>
      <c r="D13714">
        <v>2</v>
      </c>
      <c r="E13714">
        <v>3</v>
      </c>
      <c r="F13714">
        <v>377</v>
      </c>
      <c r="G13714">
        <v>0</v>
      </c>
      <c r="H13714">
        <v>1431</v>
      </c>
    </row>
    <row r="13715" spans="1:8" x14ac:dyDescent="0.25">
      <c r="A13715" t="s">
        <v>153</v>
      </c>
      <c r="B13715">
        <v>3779</v>
      </c>
      <c r="C13715">
        <v>2</v>
      </c>
      <c r="D13715">
        <v>2</v>
      </c>
      <c r="E13715">
        <v>3</v>
      </c>
      <c r="F13715">
        <v>377</v>
      </c>
      <c r="G13715">
        <v>0</v>
      </c>
      <c r="H13715">
        <v>1413</v>
      </c>
    </row>
    <row r="13716" spans="1:8" x14ac:dyDescent="0.25">
      <c r="A13716" t="s">
        <v>153</v>
      </c>
      <c r="B13716">
        <v>3780</v>
      </c>
      <c r="C13716">
        <v>2</v>
      </c>
      <c r="D13716">
        <v>2</v>
      </c>
      <c r="E13716">
        <v>3</v>
      </c>
      <c r="F13716">
        <v>377</v>
      </c>
      <c r="G13716">
        <v>0</v>
      </c>
      <c r="H13716">
        <v>1457</v>
      </c>
    </row>
    <row r="13717" spans="1:8" x14ac:dyDescent="0.25">
      <c r="A13717" t="s">
        <v>153</v>
      </c>
      <c r="B13717">
        <v>3781</v>
      </c>
      <c r="C13717">
        <v>2</v>
      </c>
      <c r="D13717">
        <v>2</v>
      </c>
      <c r="E13717">
        <v>3</v>
      </c>
      <c r="F13717">
        <v>377</v>
      </c>
      <c r="G13717">
        <v>0</v>
      </c>
      <c r="H13717">
        <v>1432</v>
      </c>
    </row>
    <row r="13718" spans="1:8" x14ac:dyDescent="0.25">
      <c r="A13718" t="s">
        <v>153</v>
      </c>
      <c r="B13718">
        <v>3782</v>
      </c>
      <c r="C13718">
        <v>2</v>
      </c>
      <c r="D13718">
        <v>2</v>
      </c>
      <c r="E13718">
        <v>3</v>
      </c>
      <c r="F13718">
        <v>377</v>
      </c>
      <c r="G13718">
        <v>0</v>
      </c>
      <c r="H13718">
        <v>1458</v>
      </c>
    </row>
    <row r="13719" spans="1:8" x14ac:dyDescent="0.25">
      <c r="A13719" t="s">
        <v>153</v>
      </c>
      <c r="B13719">
        <v>3783</v>
      </c>
      <c r="C13719">
        <v>2</v>
      </c>
      <c r="D13719">
        <v>2</v>
      </c>
      <c r="E13719">
        <v>3</v>
      </c>
      <c r="F13719">
        <v>377</v>
      </c>
      <c r="G13719">
        <v>0</v>
      </c>
      <c r="H13719">
        <v>1417</v>
      </c>
    </row>
    <row r="13720" spans="1:8" x14ac:dyDescent="0.25">
      <c r="A13720" t="s">
        <v>153</v>
      </c>
      <c r="B13720">
        <v>3784</v>
      </c>
      <c r="C13720">
        <v>2</v>
      </c>
      <c r="D13720">
        <v>2</v>
      </c>
      <c r="E13720">
        <v>3</v>
      </c>
      <c r="F13720">
        <v>377</v>
      </c>
      <c r="G13720">
        <v>0</v>
      </c>
      <c r="H13720">
        <v>1450</v>
      </c>
    </row>
    <row r="13721" spans="1:8" x14ac:dyDescent="0.25">
      <c r="A13721" t="s">
        <v>153</v>
      </c>
      <c r="B13721">
        <v>3785</v>
      </c>
      <c r="C13721">
        <v>2</v>
      </c>
      <c r="D13721">
        <v>2</v>
      </c>
      <c r="E13721">
        <v>3</v>
      </c>
      <c r="F13721">
        <v>377</v>
      </c>
      <c r="G13721">
        <v>0</v>
      </c>
      <c r="H13721">
        <v>1425</v>
      </c>
    </row>
    <row r="13722" spans="1:8" x14ac:dyDescent="0.25">
      <c r="A13722" t="s">
        <v>153</v>
      </c>
      <c r="B13722">
        <v>3786</v>
      </c>
      <c r="C13722">
        <v>2</v>
      </c>
      <c r="D13722">
        <v>2</v>
      </c>
      <c r="E13722">
        <v>3</v>
      </c>
      <c r="F13722">
        <v>377</v>
      </c>
      <c r="G13722">
        <v>0</v>
      </c>
      <c r="H13722">
        <v>1446</v>
      </c>
    </row>
    <row r="13723" spans="1:8" x14ac:dyDescent="0.25">
      <c r="A13723" t="s">
        <v>153</v>
      </c>
      <c r="B13723">
        <v>3787</v>
      </c>
      <c r="C13723">
        <v>2</v>
      </c>
      <c r="D13723">
        <v>2</v>
      </c>
      <c r="E13723">
        <v>3</v>
      </c>
      <c r="F13723">
        <v>377</v>
      </c>
      <c r="G13723">
        <v>0</v>
      </c>
      <c r="H13723">
        <v>1420</v>
      </c>
    </row>
    <row r="13724" spans="1:8" x14ac:dyDescent="0.25">
      <c r="A13724" t="s">
        <v>153</v>
      </c>
      <c r="B13724">
        <v>3788</v>
      </c>
      <c r="C13724">
        <v>2</v>
      </c>
      <c r="D13724">
        <v>2</v>
      </c>
      <c r="E13724">
        <v>3</v>
      </c>
      <c r="F13724">
        <v>377</v>
      </c>
      <c r="G13724">
        <v>0</v>
      </c>
      <c r="H13724">
        <v>1427</v>
      </c>
    </row>
    <row r="13725" spans="1:8" x14ac:dyDescent="0.25">
      <c r="A13725" t="s">
        <v>153</v>
      </c>
      <c r="B13725">
        <v>3789</v>
      </c>
      <c r="C13725">
        <v>2</v>
      </c>
      <c r="D13725">
        <v>2</v>
      </c>
      <c r="E13725">
        <v>3</v>
      </c>
      <c r="F13725">
        <v>377</v>
      </c>
      <c r="G13725">
        <v>0</v>
      </c>
      <c r="H13725">
        <v>1482</v>
      </c>
    </row>
    <row r="13726" spans="1:8" x14ac:dyDescent="0.25">
      <c r="A13726" t="s">
        <v>153</v>
      </c>
      <c r="B13726">
        <v>3790</v>
      </c>
      <c r="C13726">
        <v>2</v>
      </c>
      <c r="D13726">
        <v>2</v>
      </c>
      <c r="E13726">
        <v>3</v>
      </c>
      <c r="F13726">
        <v>377</v>
      </c>
      <c r="G13726">
        <v>0</v>
      </c>
      <c r="H13726">
        <v>1419</v>
      </c>
    </row>
    <row r="13727" spans="1:8" x14ac:dyDescent="0.25">
      <c r="A13727" t="s">
        <v>153</v>
      </c>
      <c r="B13727">
        <v>3791</v>
      </c>
      <c r="C13727">
        <v>2</v>
      </c>
      <c r="D13727">
        <v>2</v>
      </c>
      <c r="E13727">
        <v>3</v>
      </c>
      <c r="F13727">
        <v>377</v>
      </c>
      <c r="G13727">
        <v>0</v>
      </c>
      <c r="H13727">
        <v>1379</v>
      </c>
    </row>
    <row r="13728" spans="1:8" x14ac:dyDescent="0.25">
      <c r="A13728" t="s">
        <v>153</v>
      </c>
      <c r="B13728">
        <v>3792</v>
      </c>
      <c r="C13728">
        <v>2</v>
      </c>
      <c r="D13728">
        <v>2</v>
      </c>
      <c r="E13728">
        <v>3</v>
      </c>
      <c r="F13728">
        <v>377</v>
      </c>
      <c r="G13728">
        <v>0</v>
      </c>
      <c r="H13728">
        <v>1395</v>
      </c>
    </row>
    <row r="13729" spans="1:8" x14ac:dyDescent="0.25">
      <c r="A13729" t="s">
        <v>153</v>
      </c>
      <c r="B13729">
        <v>3793</v>
      </c>
      <c r="C13729">
        <v>2</v>
      </c>
      <c r="D13729">
        <v>2</v>
      </c>
      <c r="E13729">
        <v>3</v>
      </c>
      <c r="F13729">
        <v>377</v>
      </c>
      <c r="G13729">
        <v>0</v>
      </c>
      <c r="H13729">
        <v>1442</v>
      </c>
    </row>
    <row r="13730" spans="1:8" x14ac:dyDescent="0.25">
      <c r="A13730" t="s">
        <v>153</v>
      </c>
      <c r="B13730">
        <v>3794</v>
      </c>
      <c r="C13730">
        <v>2</v>
      </c>
      <c r="D13730">
        <v>2</v>
      </c>
      <c r="E13730">
        <v>3</v>
      </c>
      <c r="F13730">
        <v>377</v>
      </c>
      <c r="G13730">
        <v>0</v>
      </c>
      <c r="H13730">
        <v>1431</v>
      </c>
    </row>
    <row r="13731" spans="1:8" x14ac:dyDescent="0.25">
      <c r="A13731" t="s">
        <v>153</v>
      </c>
      <c r="B13731">
        <v>3795</v>
      </c>
      <c r="C13731">
        <v>2</v>
      </c>
      <c r="D13731">
        <v>2</v>
      </c>
      <c r="E13731">
        <v>3</v>
      </c>
      <c r="F13731">
        <v>377</v>
      </c>
      <c r="G13731">
        <v>0</v>
      </c>
      <c r="H13731">
        <v>1369</v>
      </c>
    </row>
    <row r="13732" spans="1:8" x14ac:dyDescent="0.25">
      <c r="A13732" t="s">
        <v>153</v>
      </c>
      <c r="B13732">
        <v>3796</v>
      </c>
      <c r="C13732">
        <v>2</v>
      </c>
      <c r="D13732">
        <v>2</v>
      </c>
      <c r="E13732">
        <v>3</v>
      </c>
      <c r="F13732">
        <v>377</v>
      </c>
      <c r="G13732">
        <v>0</v>
      </c>
      <c r="H13732">
        <v>1412</v>
      </c>
    </row>
    <row r="13733" spans="1:8" x14ac:dyDescent="0.25">
      <c r="A13733" t="s">
        <v>153</v>
      </c>
      <c r="B13733">
        <v>3797</v>
      </c>
      <c r="C13733">
        <v>2</v>
      </c>
      <c r="D13733">
        <v>2</v>
      </c>
      <c r="E13733">
        <v>3</v>
      </c>
      <c r="F13733">
        <v>377</v>
      </c>
      <c r="G13733">
        <v>0</v>
      </c>
      <c r="H13733">
        <v>1445</v>
      </c>
    </row>
    <row r="13734" spans="1:8" x14ac:dyDescent="0.25">
      <c r="A13734" t="s">
        <v>153</v>
      </c>
      <c r="B13734">
        <v>3798</v>
      </c>
      <c r="C13734">
        <v>2</v>
      </c>
      <c r="D13734">
        <v>2</v>
      </c>
      <c r="E13734">
        <v>3</v>
      </c>
      <c r="F13734">
        <v>377</v>
      </c>
      <c r="G13734">
        <v>0</v>
      </c>
      <c r="H13734">
        <v>1432</v>
      </c>
    </row>
    <row r="13735" spans="1:8" x14ac:dyDescent="0.25">
      <c r="A13735" t="s">
        <v>153</v>
      </c>
      <c r="B13735">
        <v>3799</v>
      </c>
      <c r="C13735">
        <v>2</v>
      </c>
      <c r="D13735">
        <v>2</v>
      </c>
      <c r="E13735">
        <v>3</v>
      </c>
      <c r="F13735">
        <v>377</v>
      </c>
      <c r="G13735">
        <v>0</v>
      </c>
      <c r="H13735">
        <v>1468</v>
      </c>
    </row>
    <row r="13736" spans="1:8" x14ac:dyDescent="0.25">
      <c r="A13736" t="s">
        <v>153</v>
      </c>
      <c r="B13736">
        <v>3800</v>
      </c>
      <c r="C13736">
        <v>2</v>
      </c>
      <c r="D13736">
        <v>2</v>
      </c>
      <c r="E13736">
        <v>3</v>
      </c>
      <c r="F13736">
        <v>377</v>
      </c>
      <c r="G13736">
        <v>0</v>
      </c>
      <c r="H13736">
        <v>1429</v>
      </c>
    </row>
    <row r="13737" spans="1:8" x14ac:dyDescent="0.25">
      <c r="A13737" t="s">
        <v>153</v>
      </c>
      <c r="B13737">
        <v>3801</v>
      </c>
      <c r="C13737">
        <v>2</v>
      </c>
      <c r="D13737">
        <v>2</v>
      </c>
      <c r="E13737">
        <v>3</v>
      </c>
      <c r="F13737">
        <v>377</v>
      </c>
      <c r="G13737">
        <v>0</v>
      </c>
      <c r="H13737">
        <v>1437</v>
      </c>
    </row>
    <row r="13738" spans="1:8" x14ac:dyDescent="0.25">
      <c r="A13738" t="s">
        <v>153</v>
      </c>
      <c r="B13738">
        <v>3802</v>
      </c>
      <c r="C13738">
        <v>2</v>
      </c>
      <c r="D13738">
        <v>2</v>
      </c>
      <c r="E13738">
        <v>3</v>
      </c>
      <c r="F13738">
        <v>377</v>
      </c>
      <c r="G13738">
        <v>0</v>
      </c>
      <c r="H13738">
        <v>1429</v>
      </c>
    </row>
    <row r="13739" spans="1:8" x14ac:dyDescent="0.25">
      <c r="A13739" t="s">
        <v>153</v>
      </c>
      <c r="B13739">
        <v>3803</v>
      </c>
      <c r="C13739">
        <v>2</v>
      </c>
      <c r="D13739">
        <v>2</v>
      </c>
      <c r="E13739">
        <v>3</v>
      </c>
      <c r="F13739">
        <v>377</v>
      </c>
      <c r="G13739">
        <v>0</v>
      </c>
      <c r="H13739">
        <v>1421</v>
      </c>
    </row>
    <row r="13740" spans="1:8" x14ac:dyDescent="0.25">
      <c r="A13740" t="s">
        <v>153</v>
      </c>
      <c r="B13740">
        <v>3804</v>
      </c>
      <c r="C13740">
        <v>2</v>
      </c>
      <c r="D13740">
        <v>2</v>
      </c>
      <c r="E13740">
        <v>3</v>
      </c>
      <c r="F13740">
        <v>377</v>
      </c>
      <c r="G13740">
        <v>0</v>
      </c>
      <c r="H13740">
        <v>1498</v>
      </c>
    </row>
    <row r="13741" spans="1:8" x14ac:dyDescent="0.25">
      <c r="A13741" t="s">
        <v>153</v>
      </c>
      <c r="B13741">
        <v>3805</v>
      </c>
      <c r="C13741">
        <v>2</v>
      </c>
      <c r="D13741">
        <v>2</v>
      </c>
      <c r="E13741">
        <v>3</v>
      </c>
      <c r="F13741">
        <v>377</v>
      </c>
      <c r="G13741">
        <v>0</v>
      </c>
      <c r="H13741">
        <v>1437</v>
      </c>
    </row>
    <row r="13742" spans="1:8" x14ac:dyDescent="0.25">
      <c r="A13742" t="s">
        <v>153</v>
      </c>
      <c r="B13742">
        <v>3806</v>
      </c>
      <c r="C13742">
        <v>2</v>
      </c>
      <c r="D13742">
        <v>2</v>
      </c>
      <c r="E13742">
        <v>3</v>
      </c>
      <c r="F13742">
        <v>377</v>
      </c>
      <c r="G13742">
        <v>0</v>
      </c>
      <c r="H13742">
        <v>1432</v>
      </c>
    </row>
    <row r="13743" spans="1:8" x14ac:dyDescent="0.25">
      <c r="A13743" t="s">
        <v>153</v>
      </c>
      <c r="B13743">
        <v>3807</v>
      </c>
      <c r="C13743">
        <v>2</v>
      </c>
      <c r="D13743">
        <v>2</v>
      </c>
      <c r="E13743">
        <v>3</v>
      </c>
      <c r="F13743">
        <v>377</v>
      </c>
      <c r="G13743">
        <v>0</v>
      </c>
      <c r="H13743">
        <v>1444</v>
      </c>
    </row>
    <row r="13744" spans="1:8" x14ac:dyDescent="0.25">
      <c r="A13744" t="s">
        <v>153</v>
      </c>
      <c r="B13744">
        <v>3808</v>
      </c>
      <c r="C13744">
        <v>2</v>
      </c>
      <c r="D13744">
        <v>2</v>
      </c>
      <c r="E13744">
        <v>3</v>
      </c>
      <c r="F13744">
        <v>377</v>
      </c>
      <c r="G13744">
        <v>0</v>
      </c>
      <c r="H13744">
        <v>1409</v>
      </c>
    </row>
    <row r="13745" spans="1:8" x14ac:dyDescent="0.25">
      <c r="A13745" t="s">
        <v>153</v>
      </c>
      <c r="B13745">
        <v>3809</v>
      </c>
      <c r="C13745">
        <v>2</v>
      </c>
      <c r="D13745">
        <v>2</v>
      </c>
      <c r="E13745">
        <v>3</v>
      </c>
      <c r="F13745">
        <v>377</v>
      </c>
      <c r="G13745">
        <v>0</v>
      </c>
      <c r="H13745">
        <v>1416</v>
      </c>
    </row>
    <row r="13746" spans="1:8" x14ac:dyDescent="0.25">
      <c r="A13746" t="s">
        <v>153</v>
      </c>
      <c r="B13746">
        <v>3810</v>
      </c>
      <c r="C13746">
        <v>2</v>
      </c>
      <c r="D13746">
        <v>2</v>
      </c>
      <c r="E13746">
        <v>3</v>
      </c>
      <c r="F13746">
        <v>377</v>
      </c>
      <c r="G13746">
        <v>0</v>
      </c>
      <c r="H13746">
        <v>1447</v>
      </c>
    </row>
    <row r="13747" spans="1:8" x14ac:dyDescent="0.25">
      <c r="A13747" t="s">
        <v>153</v>
      </c>
      <c r="B13747">
        <v>3811</v>
      </c>
      <c r="C13747">
        <v>2</v>
      </c>
      <c r="D13747">
        <v>2</v>
      </c>
      <c r="E13747">
        <v>3</v>
      </c>
      <c r="F13747">
        <v>377</v>
      </c>
      <c r="G13747">
        <v>0</v>
      </c>
      <c r="H13747">
        <v>1444</v>
      </c>
    </row>
    <row r="13748" spans="1:8" x14ac:dyDescent="0.25">
      <c r="A13748" t="s">
        <v>153</v>
      </c>
      <c r="B13748">
        <v>3812</v>
      </c>
      <c r="C13748">
        <v>2</v>
      </c>
      <c r="D13748">
        <v>2</v>
      </c>
      <c r="E13748">
        <v>3</v>
      </c>
      <c r="F13748">
        <v>377</v>
      </c>
      <c r="G13748">
        <v>0</v>
      </c>
      <c r="H13748">
        <v>1414</v>
      </c>
    </row>
    <row r="13749" spans="1:8" x14ac:dyDescent="0.25">
      <c r="A13749" t="s">
        <v>153</v>
      </c>
      <c r="B13749">
        <v>3813</v>
      </c>
      <c r="C13749">
        <v>2</v>
      </c>
      <c r="D13749">
        <v>2</v>
      </c>
      <c r="E13749">
        <v>3</v>
      </c>
      <c r="F13749">
        <v>377</v>
      </c>
      <c r="G13749">
        <v>0</v>
      </c>
      <c r="H13749">
        <v>1441</v>
      </c>
    </row>
    <row r="13750" spans="1:8" x14ac:dyDescent="0.25">
      <c r="A13750" t="s">
        <v>153</v>
      </c>
      <c r="B13750">
        <v>3814</v>
      </c>
      <c r="C13750">
        <v>2</v>
      </c>
      <c r="D13750">
        <v>2</v>
      </c>
      <c r="E13750">
        <v>3</v>
      </c>
      <c r="F13750">
        <v>377</v>
      </c>
      <c r="G13750">
        <v>0</v>
      </c>
      <c r="H13750">
        <v>1434</v>
      </c>
    </row>
    <row r="13751" spans="1:8" x14ac:dyDescent="0.25">
      <c r="A13751" t="s">
        <v>153</v>
      </c>
      <c r="B13751">
        <v>3815</v>
      </c>
      <c r="C13751">
        <v>2</v>
      </c>
      <c r="D13751">
        <v>2</v>
      </c>
      <c r="E13751">
        <v>3</v>
      </c>
      <c r="F13751">
        <v>377</v>
      </c>
      <c r="G13751">
        <v>0</v>
      </c>
      <c r="H13751">
        <v>1427</v>
      </c>
    </row>
    <row r="13752" spans="1:8" x14ac:dyDescent="0.25">
      <c r="A13752" t="s">
        <v>153</v>
      </c>
      <c r="B13752">
        <v>3816</v>
      </c>
      <c r="C13752">
        <v>2</v>
      </c>
      <c r="D13752">
        <v>2</v>
      </c>
      <c r="E13752">
        <v>3</v>
      </c>
      <c r="F13752">
        <v>377</v>
      </c>
      <c r="G13752">
        <v>0</v>
      </c>
      <c r="H13752">
        <v>1436</v>
      </c>
    </row>
    <row r="13753" spans="1:8" x14ac:dyDescent="0.25">
      <c r="A13753" t="s">
        <v>153</v>
      </c>
      <c r="B13753">
        <v>3817</v>
      </c>
      <c r="C13753">
        <v>2</v>
      </c>
      <c r="D13753">
        <v>2</v>
      </c>
      <c r="E13753">
        <v>3</v>
      </c>
      <c r="F13753">
        <v>377</v>
      </c>
      <c r="G13753">
        <v>0</v>
      </c>
      <c r="H13753">
        <v>1412</v>
      </c>
    </row>
    <row r="13754" spans="1:8" x14ac:dyDescent="0.25">
      <c r="A13754" t="s">
        <v>153</v>
      </c>
      <c r="B13754">
        <v>3818</v>
      </c>
      <c r="C13754">
        <v>2</v>
      </c>
      <c r="D13754">
        <v>2</v>
      </c>
      <c r="E13754">
        <v>3</v>
      </c>
      <c r="F13754">
        <v>377</v>
      </c>
      <c r="G13754">
        <v>0</v>
      </c>
      <c r="H13754">
        <v>1414</v>
      </c>
    </row>
    <row r="13755" spans="1:8" x14ac:dyDescent="0.25">
      <c r="A13755" t="s">
        <v>153</v>
      </c>
      <c r="B13755">
        <v>3819</v>
      </c>
      <c r="C13755">
        <v>2</v>
      </c>
      <c r="D13755">
        <v>2</v>
      </c>
      <c r="E13755">
        <v>3</v>
      </c>
      <c r="F13755">
        <v>377</v>
      </c>
      <c r="G13755">
        <v>0</v>
      </c>
      <c r="H13755">
        <v>1411</v>
      </c>
    </row>
    <row r="13756" spans="1:8" x14ac:dyDescent="0.25">
      <c r="A13756" t="s">
        <v>153</v>
      </c>
      <c r="B13756">
        <v>3820</v>
      </c>
      <c r="C13756">
        <v>2</v>
      </c>
      <c r="D13756">
        <v>2</v>
      </c>
      <c r="E13756">
        <v>3</v>
      </c>
      <c r="F13756">
        <v>377</v>
      </c>
      <c r="G13756">
        <v>0</v>
      </c>
      <c r="H13756">
        <v>1419</v>
      </c>
    </row>
    <row r="13757" spans="1:8" x14ac:dyDescent="0.25">
      <c r="A13757" t="s">
        <v>153</v>
      </c>
      <c r="B13757">
        <v>3821</v>
      </c>
      <c r="C13757">
        <v>2</v>
      </c>
      <c r="D13757">
        <v>2</v>
      </c>
      <c r="E13757">
        <v>3</v>
      </c>
      <c r="F13757">
        <v>377</v>
      </c>
      <c r="G13757">
        <v>0</v>
      </c>
      <c r="H13757">
        <v>1400</v>
      </c>
    </row>
    <row r="13758" spans="1:8" x14ac:dyDescent="0.25">
      <c r="A13758" t="s">
        <v>153</v>
      </c>
      <c r="B13758">
        <v>3822</v>
      </c>
      <c r="C13758">
        <v>2</v>
      </c>
      <c r="D13758">
        <v>2</v>
      </c>
      <c r="E13758">
        <v>3</v>
      </c>
      <c r="F13758">
        <v>377</v>
      </c>
      <c r="G13758">
        <v>0</v>
      </c>
      <c r="H13758">
        <v>1401</v>
      </c>
    </row>
    <row r="13759" spans="1:8" x14ac:dyDescent="0.25">
      <c r="A13759" t="s">
        <v>153</v>
      </c>
      <c r="B13759">
        <v>3823</v>
      </c>
      <c r="C13759">
        <v>2</v>
      </c>
      <c r="D13759">
        <v>2</v>
      </c>
      <c r="E13759">
        <v>3</v>
      </c>
      <c r="F13759">
        <v>377</v>
      </c>
      <c r="G13759">
        <v>0</v>
      </c>
      <c r="H13759">
        <v>1388</v>
      </c>
    </row>
    <row r="13760" spans="1:8" x14ac:dyDescent="0.25">
      <c r="A13760" t="s">
        <v>153</v>
      </c>
      <c r="B13760">
        <v>3824</v>
      </c>
      <c r="C13760">
        <v>2</v>
      </c>
      <c r="D13760">
        <v>2</v>
      </c>
      <c r="E13760">
        <v>3</v>
      </c>
      <c r="F13760">
        <v>377</v>
      </c>
      <c r="G13760">
        <v>0</v>
      </c>
      <c r="H13760">
        <v>1413</v>
      </c>
    </row>
    <row r="13761" spans="1:8" x14ac:dyDescent="0.25">
      <c r="A13761" t="s">
        <v>153</v>
      </c>
      <c r="B13761">
        <v>3825</v>
      </c>
      <c r="C13761">
        <v>2</v>
      </c>
      <c r="D13761">
        <v>2</v>
      </c>
      <c r="E13761">
        <v>3</v>
      </c>
      <c r="F13761">
        <v>377</v>
      </c>
      <c r="G13761">
        <v>0</v>
      </c>
      <c r="H13761">
        <v>1399</v>
      </c>
    </row>
    <row r="13762" spans="1:8" x14ac:dyDescent="0.25">
      <c r="A13762" t="s">
        <v>153</v>
      </c>
      <c r="B13762">
        <v>3826</v>
      </c>
      <c r="C13762">
        <v>2</v>
      </c>
      <c r="D13762">
        <v>2</v>
      </c>
      <c r="E13762">
        <v>3</v>
      </c>
      <c r="F13762">
        <v>377</v>
      </c>
      <c r="G13762">
        <v>0</v>
      </c>
      <c r="H13762">
        <v>1394</v>
      </c>
    </row>
    <row r="13763" spans="1:8" x14ac:dyDescent="0.25">
      <c r="A13763" t="s">
        <v>153</v>
      </c>
      <c r="B13763">
        <v>3827</v>
      </c>
      <c r="C13763">
        <v>2</v>
      </c>
      <c r="D13763">
        <v>2</v>
      </c>
      <c r="E13763">
        <v>3</v>
      </c>
      <c r="F13763">
        <v>377</v>
      </c>
      <c r="G13763">
        <v>0</v>
      </c>
      <c r="H13763">
        <v>1405</v>
      </c>
    </row>
    <row r="13764" spans="1:8" x14ac:dyDescent="0.25">
      <c r="A13764" t="s">
        <v>153</v>
      </c>
      <c r="B13764">
        <v>3828</v>
      </c>
      <c r="C13764">
        <v>2</v>
      </c>
      <c r="D13764">
        <v>2</v>
      </c>
      <c r="E13764">
        <v>3</v>
      </c>
      <c r="F13764">
        <v>377</v>
      </c>
      <c r="G13764">
        <v>0</v>
      </c>
      <c r="H13764">
        <v>1405</v>
      </c>
    </row>
    <row r="13765" spans="1:8" x14ac:dyDescent="0.25">
      <c r="A13765" t="s">
        <v>153</v>
      </c>
      <c r="B13765">
        <v>3829</v>
      </c>
      <c r="C13765">
        <v>2</v>
      </c>
      <c r="D13765">
        <v>2</v>
      </c>
      <c r="E13765">
        <v>3</v>
      </c>
      <c r="F13765">
        <v>377</v>
      </c>
      <c r="G13765">
        <v>0</v>
      </c>
      <c r="H13765">
        <v>1420</v>
      </c>
    </row>
    <row r="13766" spans="1:8" x14ac:dyDescent="0.25">
      <c r="A13766" t="s">
        <v>153</v>
      </c>
      <c r="B13766">
        <v>3830</v>
      </c>
      <c r="C13766">
        <v>2</v>
      </c>
      <c r="D13766">
        <v>2</v>
      </c>
      <c r="E13766">
        <v>3</v>
      </c>
      <c r="F13766">
        <v>377</v>
      </c>
      <c r="G13766">
        <v>0</v>
      </c>
      <c r="H13766">
        <v>1431</v>
      </c>
    </row>
    <row r="13767" spans="1:8" x14ac:dyDescent="0.25">
      <c r="A13767" t="s">
        <v>153</v>
      </c>
      <c r="B13767">
        <v>3831</v>
      </c>
      <c r="C13767">
        <v>2</v>
      </c>
      <c r="D13767">
        <v>2</v>
      </c>
      <c r="E13767">
        <v>3</v>
      </c>
      <c r="F13767">
        <v>377</v>
      </c>
      <c r="G13767">
        <v>0</v>
      </c>
      <c r="H13767">
        <v>1421</v>
      </c>
    </row>
    <row r="13768" spans="1:8" x14ac:dyDescent="0.25">
      <c r="A13768" t="s">
        <v>153</v>
      </c>
      <c r="B13768">
        <v>3832</v>
      </c>
      <c r="C13768">
        <v>2</v>
      </c>
      <c r="D13768">
        <v>2</v>
      </c>
      <c r="E13768">
        <v>3</v>
      </c>
      <c r="F13768">
        <v>377</v>
      </c>
      <c r="G13768">
        <v>0</v>
      </c>
      <c r="H13768">
        <v>1442</v>
      </c>
    </row>
    <row r="13769" spans="1:8" x14ac:dyDescent="0.25">
      <c r="A13769" t="s">
        <v>153</v>
      </c>
      <c r="B13769">
        <v>3833</v>
      </c>
      <c r="C13769">
        <v>2</v>
      </c>
      <c r="D13769">
        <v>2</v>
      </c>
      <c r="E13769">
        <v>3</v>
      </c>
      <c r="F13769">
        <v>377</v>
      </c>
      <c r="G13769">
        <v>0</v>
      </c>
      <c r="H13769">
        <v>1391</v>
      </c>
    </row>
    <row r="13770" spans="1:8" x14ac:dyDescent="0.25">
      <c r="A13770" t="s">
        <v>153</v>
      </c>
      <c r="B13770">
        <v>3834</v>
      </c>
      <c r="C13770">
        <v>2</v>
      </c>
      <c r="D13770">
        <v>2</v>
      </c>
      <c r="E13770">
        <v>3</v>
      </c>
      <c r="F13770">
        <v>377</v>
      </c>
      <c r="G13770">
        <v>0</v>
      </c>
      <c r="H13770">
        <v>1423</v>
      </c>
    </row>
    <row r="13771" spans="1:8" x14ac:dyDescent="0.25">
      <c r="A13771" t="s">
        <v>153</v>
      </c>
      <c r="B13771">
        <v>3835</v>
      </c>
      <c r="C13771">
        <v>2</v>
      </c>
      <c r="D13771">
        <v>2</v>
      </c>
      <c r="E13771">
        <v>3</v>
      </c>
      <c r="F13771">
        <v>377</v>
      </c>
      <c r="G13771">
        <v>0</v>
      </c>
      <c r="H13771">
        <v>1424</v>
      </c>
    </row>
    <row r="13772" spans="1:8" x14ac:dyDescent="0.25">
      <c r="A13772" t="s">
        <v>153</v>
      </c>
      <c r="B13772">
        <v>3836</v>
      </c>
      <c r="C13772">
        <v>2</v>
      </c>
      <c r="D13772">
        <v>2</v>
      </c>
      <c r="E13772">
        <v>3</v>
      </c>
      <c r="F13772">
        <v>377</v>
      </c>
      <c r="G13772">
        <v>0</v>
      </c>
      <c r="H13772">
        <v>1407</v>
      </c>
    </row>
    <row r="13773" spans="1:8" x14ac:dyDescent="0.25">
      <c r="A13773" t="s">
        <v>153</v>
      </c>
      <c r="B13773">
        <v>3837</v>
      </c>
      <c r="C13773">
        <v>2</v>
      </c>
      <c r="D13773">
        <v>2</v>
      </c>
      <c r="E13773">
        <v>3</v>
      </c>
      <c r="F13773">
        <v>377</v>
      </c>
      <c r="G13773">
        <v>0</v>
      </c>
      <c r="H13773">
        <v>1407</v>
      </c>
    </row>
    <row r="13774" spans="1:8" x14ac:dyDescent="0.25">
      <c r="A13774" t="s">
        <v>153</v>
      </c>
      <c r="B13774">
        <v>3838</v>
      </c>
      <c r="C13774">
        <v>2</v>
      </c>
      <c r="D13774">
        <v>2</v>
      </c>
      <c r="E13774">
        <v>3</v>
      </c>
      <c r="F13774">
        <v>377</v>
      </c>
      <c r="G13774">
        <v>0</v>
      </c>
      <c r="H13774">
        <v>1428</v>
      </c>
    </row>
    <row r="13775" spans="1:8" x14ac:dyDescent="0.25">
      <c r="A13775" t="s">
        <v>153</v>
      </c>
      <c r="B13775">
        <v>3839</v>
      </c>
      <c r="C13775">
        <v>2</v>
      </c>
      <c r="D13775">
        <v>2</v>
      </c>
      <c r="E13775">
        <v>3</v>
      </c>
      <c r="F13775">
        <v>377</v>
      </c>
      <c r="G13775">
        <v>0</v>
      </c>
      <c r="H13775">
        <v>1422</v>
      </c>
    </row>
    <row r="13776" spans="1:8" x14ac:dyDescent="0.25">
      <c r="A13776" t="s">
        <v>153</v>
      </c>
      <c r="B13776">
        <v>3840</v>
      </c>
      <c r="C13776">
        <v>2</v>
      </c>
      <c r="D13776">
        <v>2</v>
      </c>
      <c r="E13776">
        <v>3</v>
      </c>
      <c r="F13776">
        <v>377</v>
      </c>
      <c r="G13776">
        <v>0</v>
      </c>
      <c r="H13776">
        <v>1425</v>
      </c>
    </row>
    <row r="13777" spans="1:8" x14ac:dyDescent="0.25">
      <c r="A13777" t="s">
        <v>153</v>
      </c>
      <c r="B13777">
        <v>3841</v>
      </c>
      <c r="C13777">
        <v>2</v>
      </c>
      <c r="D13777">
        <v>2</v>
      </c>
      <c r="E13777">
        <v>3</v>
      </c>
      <c r="F13777">
        <v>377</v>
      </c>
      <c r="G13777">
        <v>0</v>
      </c>
      <c r="H13777">
        <v>1428</v>
      </c>
    </row>
    <row r="13778" spans="1:8" x14ac:dyDescent="0.25">
      <c r="A13778" t="s">
        <v>153</v>
      </c>
      <c r="B13778">
        <v>3842</v>
      </c>
      <c r="C13778">
        <v>2</v>
      </c>
      <c r="D13778">
        <v>2</v>
      </c>
      <c r="E13778">
        <v>3</v>
      </c>
      <c r="F13778">
        <v>377</v>
      </c>
      <c r="G13778">
        <v>0</v>
      </c>
      <c r="H13778">
        <v>1406</v>
      </c>
    </row>
    <row r="13779" spans="1:8" x14ac:dyDescent="0.25">
      <c r="A13779" t="s">
        <v>153</v>
      </c>
      <c r="B13779">
        <v>3843</v>
      </c>
      <c r="C13779">
        <v>2</v>
      </c>
      <c r="D13779">
        <v>2</v>
      </c>
      <c r="E13779">
        <v>3</v>
      </c>
      <c r="F13779">
        <v>377</v>
      </c>
      <c r="G13779">
        <v>0</v>
      </c>
      <c r="H13779">
        <v>1424</v>
      </c>
    </row>
    <row r="13780" spans="1:8" x14ac:dyDescent="0.25">
      <c r="A13780" t="s">
        <v>153</v>
      </c>
      <c r="B13780">
        <v>3844</v>
      </c>
      <c r="C13780">
        <v>2</v>
      </c>
      <c r="D13780">
        <v>2</v>
      </c>
      <c r="E13780">
        <v>3</v>
      </c>
      <c r="F13780">
        <v>377</v>
      </c>
      <c r="G13780">
        <v>0</v>
      </c>
      <c r="H13780">
        <v>1411</v>
      </c>
    </row>
    <row r="13781" spans="1:8" x14ac:dyDescent="0.25">
      <c r="A13781" t="s">
        <v>153</v>
      </c>
      <c r="B13781">
        <v>3845</v>
      </c>
      <c r="C13781">
        <v>2</v>
      </c>
      <c r="D13781">
        <v>2</v>
      </c>
      <c r="E13781">
        <v>3</v>
      </c>
      <c r="F13781">
        <v>377</v>
      </c>
      <c r="G13781">
        <v>0</v>
      </c>
      <c r="H13781">
        <v>1412</v>
      </c>
    </row>
    <row r="13782" spans="1:8" x14ac:dyDescent="0.25">
      <c r="A13782" t="s">
        <v>153</v>
      </c>
      <c r="B13782">
        <v>3846</v>
      </c>
      <c r="C13782">
        <v>2</v>
      </c>
      <c r="D13782">
        <v>2</v>
      </c>
      <c r="E13782">
        <v>3</v>
      </c>
      <c r="F13782">
        <v>377</v>
      </c>
      <c r="G13782">
        <v>0</v>
      </c>
      <c r="H13782">
        <v>1436</v>
      </c>
    </row>
    <row r="13783" spans="1:8" x14ac:dyDescent="0.25">
      <c r="A13783" t="s">
        <v>153</v>
      </c>
      <c r="B13783">
        <v>3847</v>
      </c>
      <c r="C13783">
        <v>2</v>
      </c>
      <c r="D13783">
        <v>2</v>
      </c>
      <c r="E13783">
        <v>3</v>
      </c>
      <c r="F13783">
        <v>377</v>
      </c>
      <c r="G13783">
        <v>0</v>
      </c>
      <c r="H13783">
        <v>1426</v>
      </c>
    </row>
    <row r="13784" spans="1:8" x14ac:dyDescent="0.25">
      <c r="A13784" t="s">
        <v>153</v>
      </c>
      <c r="B13784">
        <v>3848</v>
      </c>
      <c r="C13784">
        <v>2</v>
      </c>
      <c r="D13784">
        <v>2</v>
      </c>
      <c r="E13784">
        <v>3</v>
      </c>
      <c r="F13784">
        <v>377</v>
      </c>
      <c r="G13784">
        <v>0</v>
      </c>
      <c r="H13784">
        <v>1418</v>
      </c>
    </row>
    <row r="13785" spans="1:8" x14ac:dyDescent="0.25">
      <c r="A13785" t="s">
        <v>153</v>
      </c>
      <c r="B13785">
        <v>3849</v>
      </c>
      <c r="C13785">
        <v>2</v>
      </c>
      <c r="D13785">
        <v>2</v>
      </c>
      <c r="E13785">
        <v>3</v>
      </c>
      <c r="F13785">
        <v>377</v>
      </c>
      <c r="G13785">
        <v>0</v>
      </c>
      <c r="H13785">
        <v>1429</v>
      </c>
    </row>
    <row r="13786" spans="1:8" x14ac:dyDescent="0.25">
      <c r="A13786" t="s">
        <v>153</v>
      </c>
      <c r="B13786">
        <v>3850</v>
      </c>
      <c r="C13786">
        <v>2</v>
      </c>
      <c r="D13786">
        <v>2</v>
      </c>
      <c r="E13786">
        <v>3</v>
      </c>
      <c r="F13786">
        <v>377</v>
      </c>
      <c r="G13786">
        <v>0</v>
      </c>
      <c r="H13786">
        <v>1392</v>
      </c>
    </row>
    <row r="13787" spans="1:8" x14ac:dyDescent="0.25">
      <c r="A13787" t="s">
        <v>153</v>
      </c>
      <c r="B13787">
        <v>3851</v>
      </c>
      <c r="C13787">
        <v>2</v>
      </c>
      <c r="D13787">
        <v>2</v>
      </c>
      <c r="E13787">
        <v>3</v>
      </c>
      <c r="F13787">
        <v>377</v>
      </c>
      <c r="G13787">
        <v>0</v>
      </c>
      <c r="H13787">
        <v>1410</v>
      </c>
    </row>
    <row r="13788" spans="1:8" x14ac:dyDescent="0.25">
      <c r="A13788" t="s">
        <v>153</v>
      </c>
      <c r="B13788">
        <v>3852</v>
      </c>
      <c r="C13788">
        <v>2</v>
      </c>
      <c r="D13788">
        <v>2</v>
      </c>
      <c r="E13788">
        <v>3</v>
      </c>
      <c r="F13788">
        <v>377</v>
      </c>
      <c r="G13788">
        <v>0</v>
      </c>
      <c r="H13788">
        <v>1421</v>
      </c>
    </row>
    <row r="13789" spans="1:8" x14ac:dyDescent="0.25">
      <c r="A13789" t="s">
        <v>153</v>
      </c>
      <c r="B13789">
        <v>3853</v>
      </c>
      <c r="C13789">
        <v>2</v>
      </c>
      <c r="D13789">
        <v>2</v>
      </c>
      <c r="E13789">
        <v>3</v>
      </c>
      <c r="F13789">
        <v>377</v>
      </c>
      <c r="G13789">
        <v>0</v>
      </c>
      <c r="H13789">
        <v>1428</v>
      </c>
    </row>
    <row r="13790" spans="1:8" x14ac:dyDescent="0.25">
      <c r="A13790" t="s">
        <v>153</v>
      </c>
      <c r="B13790">
        <v>3854</v>
      </c>
      <c r="C13790">
        <v>2</v>
      </c>
      <c r="D13790">
        <v>2</v>
      </c>
      <c r="E13790">
        <v>3</v>
      </c>
      <c r="F13790">
        <v>377</v>
      </c>
      <c r="G13790">
        <v>0</v>
      </c>
      <c r="H13790">
        <v>1410</v>
      </c>
    </row>
    <row r="13791" spans="1:8" x14ac:dyDescent="0.25">
      <c r="A13791" t="s">
        <v>153</v>
      </c>
      <c r="B13791">
        <v>3855</v>
      </c>
      <c r="C13791">
        <v>2</v>
      </c>
      <c r="D13791">
        <v>2</v>
      </c>
      <c r="E13791">
        <v>3</v>
      </c>
      <c r="F13791">
        <v>377</v>
      </c>
      <c r="G13791">
        <v>0</v>
      </c>
      <c r="H13791">
        <v>1420</v>
      </c>
    </row>
    <row r="13792" spans="1:8" x14ac:dyDescent="0.25">
      <c r="A13792" t="s">
        <v>153</v>
      </c>
      <c r="B13792">
        <v>3856</v>
      </c>
      <c r="C13792">
        <v>2</v>
      </c>
      <c r="D13792">
        <v>2</v>
      </c>
      <c r="E13792">
        <v>3</v>
      </c>
      <c r="F13792">
        <v>377</v>
      </c>
      <c r="G13792">
        <v>0</v>
      </c>
      <c r="H13792">
        <v>1430</v>
      </c>
    </row>
    <row r="13793" spans="1:8" x14ac:dyDescent="0.25">
      <c r="A13793" t="s">
        <v>153</v>
      </c>
      <c r="B13793">
        <v>3857</v>
      </c>
      <c r="C13793">
        <v>2</v>
      </c>
      <c r="D13793">
        <v>2</v>
      </c>
      <c r="E13793">
        <v>3</v>
      </c>
      <c r="F13793">
        <v>377</v>
      </c>
      <c r="G13793">
        <v>0</v>
      </c>
      <c r="H13793">
        <v>1427</v>
      </c>
    </row>
    <row r="13794" spans="1:8" x14ac:dyDescent="0.25">
      <c r="A13794" t="s">
        <v>153</v>
      </c>
      <c r="B13794">
        <v>3858</v>
      </c>
      <c r="C13794">
        <v>2</v>
      </c>
      <c r="D13794">
        <v>2</v>
      </c>
      <c r="E13794">
        <v>3</v>
      </c>
      <c r="F13794">
        <v>377</v>
      </c>
      <c r="G13794">
        <v>0</v>
      </c>
      <c r="H13794">
        <v>1410</v>
      </c>
    </row>
    <row r="13795" spans="1:8" x14ac:dyDescent="0.25">
      <c r="A13795" t="s">
        <v>153</v>
      </c>
      <c r="B13795">
        <v>3859</v>
      </c>
      <c r="C13795">
        <v>2</v>
      </c>
      <c r="D13795">
        <v>2</v>
      </c>
      <c r="E13795">
        <v>3</v>
      </c>
      <c r="F13795">
        <v>377</v>
      </c>
      <c r="G13795">
        <v>0</v>
      </c>
      <c r="H13795">
        <v>1434</v>
      </c>
    </row>
    <row r="13796" spans="1:8" x14ac:dyDescent="0.25">
      <c r="A13796" t="s">
        <v>153</v>
      </c>
      <c r="B13796">
        <v>3860</v>
      </c>
      <c r="C13796">
        <v>2</v>
      </c>
      <c r="D13796">
        <v>2</v>
      </c>
      <c r="E13796">
        <v>3</v>
      </c>
      <c r="F13796">
        <v>377</v>
      </c>
      <c r="G13796">
        <v>0</v>
      </c>
      <c r="H13796">
        <v>1428</v>
      </c>
    </row>
    <row r="13797" spans="1:8" x14ac:dyDescent="0.25">
      <c r="A13797" t="s">
        <v>153</v>
      </c>
      <c r="B13797">
        <v>3861</v>
      </c>
      <c r="C13797">
        <v>2</v>
      </c>
      <c r="D13797">
        <v>2</v>
      </c>
      <c r="E13797">
        <v>3</v>
      </c>
      <c r="F13797">
        <v>377</v>
      </c>
      <c r="G13797">
        <v>0</v>
      </c>
      <c r="H13797">
        <v>1413</v>
      </c>
    </row>
    <row r="13798" spans="1:8" x14ac:dyDescent="0.25">
      <c r="A13798" t="s">
        <v>153</v>
      </c>
      <c r="B13798">
        <v>3862</v>
      </c>
      <c r="C13798">
        <v>2</v>
      </c>
      <c r="D13798">
        <v>2</v>
      </c>
      <c r="E13798">
        <v>3</v>
      </c>
      <c r="F13798">
        <v>377</v>
      </c>
      <c r="G13798">
        <v>0</v>
      </c>
      <c r="H13798">
        <v>1419</v>
      </c>
    </row>
    <row r="13799" spans="1:8" x14ac:dyDescent="0.25">
      <c r="A13799" t="s">
        <v>153</v>
      </c>
      <c r="B13799">
        <v>3863</v>
      </c>
      <c r="C13799">
        <v>2</v>
      </c>
      <c r="D13799">
        <v>2</v>
      </c>
      <c r="E13799">
        <v>3</v>
      </c>
      <c r="F13799">
        <v>377</v>
      </c>
      <c r="G13799">
        <v>0</v>
      </c>
      <c r="H13799">
        <v>1433</v>
      </c>
    </row>
    <row r="13800" spans="1:8" x14ac:dyDescent="0.25">
      <c r="A13800" t="s">
        <v>153</v>
      </c>
      <c r="B13800">
        <v>3864</v>
      </c>
      <c r="C13800">
        <v>2</v>
      </c>
      <c r="D13800">
        <v>2</v>
      </c>
      <c r="E13800">
        <v>3</v>
      </c>
      <c r="F13800">
        <v>377</v>
      </c>
      <c r="G13800">
        <v>0</v>
      </c>
      <c r="H13800">
        <v>1418</v>
      </c>
    </row>
    <row r="13801" spans="1:8" x14ac:dyDescent="0.25">
      <c r="A13801" t="s">
        <v>153</v>
      </c>
      <c r="B13801">
        <v>3865</v>
      </c>
      <c r="C13801">
        <v>2</v>
      </c>
      <c r="D13801">
        <v>2</v>
      </c>
      <c r="E13801">
        <v>3</v>
      </c>
      <c r="F13801">
        <v>377</v>
      </c>
      <c r="G13801">
        <v>0</v>
      </c>
      <c r="H13801">
        <v>1361</v>
      </c>
    </row>
    <row r="13802" spans="1:8" x14ac:dyDescent="0.25">
      <c r="A13802" t="s">
        <v>153</v>
      </c>
      <c r="B13802">
        <v>3866</v>
      </c>
      <c r="C13802">
        <v>2</v>
      </c>
      <c r="D13802">
        <v>2</v>
      </c>
      <c r="E13802">
        <v>3</v>
      </c>
      <c r="F13802">
        <v>377</v>
      </c>
      <c r="G13802">
        <v>0</v>
      </c>
      <c r="H13802">
        <v>1434</v>
      </c>
    </row>
    <row r="13803" spans="1:8" x14ac:dyDescent="0.25">
      <c r="A13803" t="s">
        <v>153</v>
      </c>
      <c r="B13803">
        <v>3867</v>
      </c>
      <c r="C13803">
        <v>2</v>
      </c>
      <c r="D13803">
        <v>2</v>
      </c>
      <c r="E13803">
        <v>3</v>
      </c>
      <c r="F13803">
        <v>377</v>
      </c>
      <c r="G13803">
        <v>0</v>
      </c>
      <c r="H13803">
        <v>1430</v>
      </c>
    </row>
    <row r="13804" spans="1:8" x14ac:dyDescent="0.25">
      <c r="A13804" t="s">
        <v>153</v>
      </c>
      <c r="B13804">
        <v>3868</v>
      </c>
      <c r="C13804">
        <v>2</v>
      </c>
      <c r="D13804">
        <v>2</v>
      </c>
      <c r="E13804">
        <v>3</v>
      </c>
      <c r="F13804">
        <v>377</v>
      </c>
      <c r="G13804">
        <v>0</v>
      </c>
      <c r="H13804">
        <v>1419</v>
      </c>
    </row>
    <row r="13805" spans="1:8" x14ac:dyDescent="0.25">
      <c r="A13805" t="s">
        <v>153</v>
      </c>
      <c r="B13805">
        <v>3869</v>
      </c>
      <c r="C13805">
        <v>2</v>
      </c>
      <c r="D13805">
        <v>2</v>
      </c>
      <c r="E13805">
        <v>3</v>
      </c>
      <c r="F13805">
        <v>377</v>
      </c>
      <c r="G13805">
        <v>0</v>
      </c>
      <c r="H13805">
        <v>1441</v>
      </c>
    </row>
    <row r="13806" spans="1:8" x14ac:dyDescent="0.25">
      <c r="A13806" t="s">
        <v>153</v>
      </c>
      <c r="B13806">
        <v>3870</v>
      </c>
      <c r="C13806">
        <v>2</v>
      </c>
      <c r="D13806">
        <v>1</v>
      </c>
      <c r="E13806">
        <v>2</v>
      </c>
      <c r="F13806">
        <v>377</v>
      </c>
      <c r="G13806">
        <v>0</v>
      </c>
      <c r="H13806">
        <v>20</v>
      </c>
    </row>
    <row r="13807" spans="1:8" x14ac:dyDescent="0.25">
      <c r="A13807" t="s">
        <v>153</v>
      </c>
      <c r="B13807">
        <v>3871</v>
      </c>
      <c r="C13807">
        <v>2</v>
      </c>
      <c r="D13807">
        <v>3</v>
      </c>
      <c r="E13807">
        <v>4</v>
      </c>
      <c r="F13807">
        <v>377</v>
      </c>
      <c r="G13807">
        <v>0</v>
      </c>
      <c r="H13807">
        <v>149</v>
      </c>
    </row>
    <row r="13808" spans="1:8" x14ac:dyDescent="0.25">
      <c r="A13808" t="s">
        <v>153</v>
      </c>
      <c r="B13808">
        <v>3872</v>
      </c>
      <c r="C13808">
        <v>2</v>
      </c>
      <c r="D13808">
        <v>1</v>
      </c>
      <c r="E13808">
        <v>2</v>
      </c>
      <c r="F13808">
        <v>54</v>
      </c>
      <c r="G13808">
        <v>0</v>
      </c>
      <c r="H13808">
        <v>25</v>
      </c>
    </row>
    <row r="13809" spans="1:8" x14ac:dyDescent="0.25">
      <c r="A13809" t="s">
        <v>153</v>
      </c>
      <c r="B13809">
        <v>3873</v>
      </c>
      <c r="C13809">
        <v>1</v>
      </c>
      <c r="D13809">
        <v>0</v>
      </c>
      <c r="E13809">
        <v>1</v>
      </c>
      <c r="F13809">
        <v>0</v>
      </c>
      <c r="G13809">
        <v>0</v>
      </c>
      <c r="H13809">
        <v>2</v>
      </c>
    </row>
    <row r="13810" spans="1:8" x14ac:dyDescent="0.25">
      <c r="A13810" t="s">
        <v>153</v>
      </c>
      <c r="B13810">
        <v>3874</v>
      </c>
      <c r="C13810">
        <v>1</v>
      </c>
      <c r="D13810">
        <v>0</v>
      </c>
      <c r="E13810">
        <v>1</v>
      </c>
      <c r="F13810">
        <v>0</v>
      </c>
      <c r="G13810">
        <v>0</v>
      </c>
      <c r="H13810">
        <v>5</v>
      </c>
    </row>
    <row r="13811" spans="1:8" x14ac:dyDescent="0.25">
      <c r="A13811" t="s">
        <v>153</v>
      </c>
      <c r="B13811">
        <v>3875</v>
      </c>
      <c r="C13811">
        <v>2</v>
      </c>
      <c r="D13811">
        <v>1</v>
      </c>
      <c r="E13811">
        <v>2</v>
      </c>
      <c r="F13811">
        <v>377</v>
      </c>
      <c r="G13811">
        <v>0</v>
      </c>
      <c r="H13811">
        <v>26</v>
      </c>
    </row>
    <row r="13812" spans="1:8" x14ac:dyDescent="0.25">
      <c r="A13812" t="s">
        <v>153</v>
      </c>
      <c r="B13812">
        <v>3876</v>
      </c>
      <c r="C13812">
        <v>2</v>
      </c>
      <c r="D13812">
        <v>3</v>
      </c>
      <c r="E13812">
        <v>4</v>
      </c>
      <c r="F13812">
        <v>377</v>
      </c>
      <c r="G13812">
        <v>0</v>
      </c>
      <c r="H13812">
        <v>145</v>
      </c>
    </row>
    <row r="13813" spans="1:8" x14ac:dyDescent="0.25">
      <c r="A13813" t="s">
        <v>153</v>
      </c>
      <c r="B13813">
        <v>3877</v>
      </c>
      <c r="C13813">
        <v>2</v>
      </c>
      <c r="D13813">
        <v>1</v>
      </c>
      <c r="E13813">
        <v>2</v>
      </c>
      <c r="F13813">
        <v>54</v>
      </c>
      <c r="G13813">
        <v>0</v>
      </c>
      <c r="H13813">
        <v>26</v>
      </c>
    </row>
    <row r="13814" spans="1:8" x14ac:dyDescent="0.25">
      <c r="A13814" t="s">
        <v>153</v>
      </c>
      <c r="B13814">
        <v>3878</v>
      </c>
      <c r="C13814">
        <v>1</v>
      </c>
      <c r="D13814">
        <v>0</v>
      </c>
      <c r="E13814">
        <v>1</v>
      </c>
      <c r="F13814">
        <v>0</v>
      </c>
      <c r="G13814">
        <v>0</v>
      </c>
      <c r="H13814">
        <v>2</v>
      </c>
    </row>
    <row r="13815" spans="1:8" x14ac:dyDescent="0.25">
      <c r="A13815" t="s">
        <v>153</v>
      </c>
      <c r="B13815">
        <v>3879</v>
      </c>
      <c r="C13815">
        <v>1</v>
      </c>
      <c r="D13815">
        <v>0</v>
      </c>
      <c r="E13815">
        <v>1</v>
      </c>
      <c r="F13815">
        <v>0</v>
      </c>
      <c r="G13815">
        <v>0</v>
      </c>
      <c r="H13815">
        <v>4</v>
      </c>
    </row>
    <row r="13816" spans="1:8" x14ac:dyDescent="0.25">
      <c r="A13816" t="s">
        <v>153</v>
      </c>
      <c r="B13816">
        <v>3880</v>
      </c>
      <c r="C13816">
        <v>2</v>
      </c>
      <c r="D13816">
        <v>1</v>
      </c>
      <c r="E13816">
        <v>2</v>
      </c>
      <c r="F13816">
        <v>377</v>
      </c>
      <c r="G13816">
        <v>0</v>
      </c>
      <c r="H13816">
        <v>24</v>
      </c>
    </row>
    <row r="13817" spans="1:8" x14ac:dyDescent="0.25">
      <c r="A13817" t="s">
        <v>153</v>
      </c>
      <c r="B13817">
        <v>3881</v>
      </c>
      <c r="C13817">
        <v>2</v>
      </c>
      <c r="D13817">
        <v>3</v>
      </c>
      <c r="E13817">
        <v>4</v>
      </c>
      <c r="F13817">
        <v>377</v>
      </c>
      <c r="G13817">
        <v>0</v>
      </c>
      <c r="H13817">
        <v>148</v>
      </c>
    </row>
    <row r="13818" spans="1:8" x14ac:dyDescent="0.25">
      <c r="A13818" t="s">
        <v>153</v>
      </c>
      <c r="B13818">
        <v>3882</v>
      </c>
      <c r="C13818">
        <v>2</v>
      </c>
      <c r="D13818">
        <v>1</v>
      </c>
      <c r="E13818">
        <v>2</v>
      </c>
      <c r="F13818">
        <v>54</v>
      </c>
      <c r="G13818">
        <v>0</v>
      </c>
      <c r="H13818">
        <v>18</v>
      </c>
    </row>
    <row r="13819" spans="1:8" x14ac:dyDescent="0.25">
      <c r="A13819" t="s">
        <v>153</v>
      </c>
      <c r="B13819">
        <v>3883</v>
      </c>
      <c r="C13819">
        <v>1</v>
      </c>
      <c r="D13819">
        <v>0</v>
      </c>
      <c r="E13819">
        <v>1</v>
      </c>
      <c r="F13819">
        <v>0</v>
      </c>
      <c r="G13819">
        <v>0</v>
      </c>
      <c r="H13819">
        <v>2</v>
      </c>
    </row>
    <row r="13820" spans="1:8" x14ac:dyDescent="0.25">
      <c r="A13820" t="s">
        <v>153</v>
      </c>
      <c r="B13820">
        <v>3884</v>
      </c>
      <c r="C13820">
        <v>1</v>
      </c>
      <c r="D13820">
        <v>0</v>
      </c>
      <c r="E13820">
        <v>1</v>
      </c>
      <c r="F13820">
        <v>0</v>
      </c>
      <c r="G13820">
        <v>0</v>
      </c>
      <c r="H13820">
        <v>2</v>
      </c>
    </row>
    <row r="13821" spans="1:8" x14ac:dyDescent="0.25">
      <c r="A13821" t="s">
        <v>153</v>
      </c>
      <c r="B13821">
        <v>3885</v>
      </c>
      <c r="C13821">
        <v>2</v>
      </c>
      <c r="D13821">
        <v>1</v>
      </c>
      <c r="E13821">
        <v>2</v>
      </c>
      <c r="F13821">
        <v>377</v>
      </c>
      <c r="G13821">
        <v>0</v>
      </c>
      <c r="H13821">
        <v>32</v>
      </c>
    </row>
    <row r="13822" spans="1:8" x14ac:dyDescent="0.25">
      <c r="A13822" t="s">
        <v>153</v>
      </c>
      <c r="B13822">
        <v>3886</v>
      </c>
      <c r="C13822">
        <v>2</v>
      </c>
      <c r="D13822">
        <v>3</v>
      </c>
      <c r="E13822">
        <v>4</v>
      </c>
      <c r="F13822">
        <v>377</v>
      </c>
      <c r="G13822">
        <v>0</v>
      </c>
      <c r="H13822">
        <v>135</v>
      </c>
    </row>
    <row r="13823" spans="1:8" x14ac:dyDescent="0.25">
      <c r="A13823" t="s">
        <v>153</v>
      </c>
      <c r="B13823">
        <v>3887</v>
      </c>
      <c r="C13823">
        <v>2</v>
      </c>
      <c r="D13823">
        <v>1</v>
      </c>
      <c r="E13823">
        <v>2</v>
      </c>
      <c r="F13823">
        <v>54</v>
      </c>
      <c r="G13823">
        <v>0</v>
      </c>
      <c r="H13823">
        <v>18</v>
      </c>
    </row>
    <row r="13824" spans="1:8" x14ac:dyDescent="0.25">
      <c r="A13824" t="s">
        <v>153</v>
      </c>
      <c r="B13824">
        <v>3888</v>
      </c>
      <c r="C13824">
        <v>1</v>
      </c>
      <c r="D13824">
        <v>0</v>
      </c>
      <c r="E13824">
        <v>1</v>
      </c>
      <c r="F13824">
        <v>0</v>
      </c>
      <c r="G13824">
        <v>0</v>
      </c>
      <c r="H13824">
        <v>2</v>
      </c>
    </row>
    <row r="13825" spans="1:8" x14ac:dyDescent="0.25">
      <c r="A13825" t="s">
        <v>153</v>
      </c>
      <c r="B13825">
        <v>3889</v>
      </c>
      <c r="C13825">
        <v>1</v>
      </c>
      <c r="D13825">
        <v>0</v>
      </c>
      <c r="E13825">
        <v>1</v>
      </c>
      <c r="F13825">
        <v>0</v>
      </c>
      <c r="G13825">
        <v>0</v>
      </c>
      <c r="H13825">
        <v>1</v>
      </c>
    </row>
    <row r="13826" spans="1:8" x14ac:dyDescent="0.25">
      <c r="A13826" t="s">
        <v>153</v>
      </c>
      <c r="B13826">
        <v>3890</v>
      </c>
      <c r="C13826">
        <v>2</v>
      </c>
      <c r="D13826">
        <v>1</v>
      </c>
      <c r="E13826">
        <v>2</v>
      </c>
      <c r="F13826">
        <v>377</v>
      </c>
      <c r="G13826">
        <v>0</v>
      </c>
      <c r="H13826">
        <v>19</v>
      </c>
    </row>
    <row r="13827" spans="1:8" x14ac:dyDescent="0.25">
      <c r="A13827" t="s">
        <v>153</v>
      </c>
      <c r="B13827">
        <v>3891</v>
      </c>
      <c r="C13827">
        <v>2</v>
      </c>
      <c r="D13827">
        <v>3</v>
      </c>
      <c r="E13827">
        <v>4</v>
      </c>
      <c r="F13827">
        <v>377</v>
      </c>
      <c r="G13827">
        <v>0</v>
      </c>
      <c r="H13827">
        <v>150</v>
      </c>
    </row>
    <row r="13828" spans="1:8" x14ac:dyDescent="0.25">
      <c r="A13828" t="s">
        <v>153</v>
      </c>
      <c r="B13828">
        <v>3892</v>
      </c>
      <c r="C13828">
        <v>2</v>
      </c>
      <c r="D13828">
        <v>1</v>
      </c>
      <c r="E13828">
        <v>2</v>
      </c>
      <c r="F13828">
        <v>54</v>
      </c>
      <c r="G13828">
        <v>0</v>
      </c>
      <c r="H13828">
        <v>19</v>
      </c>
    </row>
    <row r="13829" spans="1:8" x14ac:dyDescent="0.25">
      <c r="A13829" t="s">
        <v>153</v>
      </c>
      <c r="B13829">
        <v>3893</v>
      </c>
      <c r="C13829">
        <v>1</v>
      </c>
      <c r="D13829">
        <v>0</v>
      </c>
      <c r="E13829">
        <v>1</v>
      </c>
      <c r="F13829">
        <v>0</v>
      </c>
      <c r="G13829">
        <v>0</v>
      </c>
      <c r="H13829">
        <v>2</v>
      </c>
    </row>
    <row r="13830" spans="1:8" x14ac:dyDescent="0.25">
      <c r="A13830" t="s">
        <v>153</v>
      </c>
      <c r="B13830">
        <v>3894</v>
      </c>
      <c r="C13830">
        <v>1</v>
      </c>
      <c r="D13830">
        <v>0</v>
      </c>
      <c r="E13830">
        <v>1</v>
      </c>
      <c r="F13830">
        <v>0</v>
      </c>
      <c r="G13830">
        <v>0</v>
      </c>
      <c r="H13830">
        <v>2</v>
      </c>
    </row>
    <row r="13831" spans="1:8" x14ac:dyDescent="0.25">
      <c r="A13831" t="s">
        <v>153</v>
      </c>
      <c r="B13831">
        <v>3895</v>
      </c>
      <c r="C13831">
        <v>2</v>
      </c>
      <c r="D13831">
        <v>1</v>
      </c>
      <c r="E13831">
        <v>2</v>
      </c>
      <c r="F13831">
        <v>377</v>
      </c>
      <c r="G13831">
        <v>0</v>
      </c>
      <c r="H13831">
        <v>22</v>
      </c>
    </row>
    <row r="13832" spans="1:8" x14ac:dyDescent="0.25">
      <c r="A13832" t="s">
        <v>153</v>
      </c>
      <c r="B13832">
        <v>3896</v>
      </c>
      <c r="C13832">
        <v>2</v>
      </c>
      <c r="D13832">
        <v>3</v>
      </c>
      <c r="E13832">
        <v>4</v>
      </c>
      <c r="F13832">
        <v>377</v>
      </c>
      <c r="G13832">
        <v>0</v>
      </c>
      <c r="H13832">
        <v>147</v>
      </c>
    </row>
    <row r="13833" spans="1:8" x14ac:dyDescent="0.25">
      <c r="A13833" t="s">
        <v>153</v>
      </c>
      <c r="B13833">
        <v>3897</v>
      </c>
      <c r="C13833">
        <v>2</v>
      </c>
      <c r="D13833">
        <v>1</v>
      </c>
      <c r="E13833">
        <v>2</v>
      </c>
      <c r="F13833">
        <v>54</v>
      </c>
      <c r="G13833">
        <v>0</v>
      </c>
      <c r="H13833">
        <v>29</v>
      </c>
    </row>
    <row r="13834" spans="1:8" x14ac:dyDescent="0.25">
      <c r="A13834" t="s">
        <v>153</v>
      </c>
      <c r="B13834">
        <v>3898</v>
      </c>
      <c r="C13834">
        <v>1</v>
      </c>
      <c r="D13834">
        <v>0</v>
      </c>
      <c r="E13834">
        <v>1</v>
      </c>
      <c r="F13834">
        <v>0</v>
      </c>
      <c r="G13834">
        <v>0</v>
      </c>
      <c r="H13834">
        <v>2</v>
      </c>
    </row>
    <row r="13835" spans="1:8" x14ac:dyDescent="0.25">
      <c r="A13835" t="s">
        <v>153</v>
      </c>
      <c r="B13835">
        <v>3899</v>
      </c>
      <c r="C13835">
        <v>1</v>
      </c>
      <c r="D13835">
        <v>0</v>
      </c>
      <c r="E13835">
        <v>1</v>
      </c>
      <c r="F13835">
        <v>0</v>
      </c>
      <c r="G13835">
        <v>0</v>
      </c>
      <c r="H13835">
        <v>2</v>
      </c>
    </row>
    <row r="13836" spans="1:8" x14ac:dyDescent="0.25">
      <c r="A13836" t="s">
        <v>153</v>
      </c>
      <c r="B13836">
        <v>3900</v>
      </c>
      <c r="C13836">
        <v>2</v>
      </c>
      <c r="D13836">
        <v>2</v>
      </c>
      <c r="E13836">
        <v>3</v>
      </c>
      <c r="F13836">
        <v>377</v>
      </c>
      <c r="G13836">
        <v>0</v>
      </c>
      <c r="H13836">
        <v>1431</v>
      </c>
    </row>
    <row r="13837" spans="1:8" x14ac:dyDescent="0.25">
      <c r="A13837" t="s">
        <v>153</v>
      </c>
      <c r="B13837">
        <v>3901</v>
      </c>
      <c r="C13837">
        <v>2</v>
      </c>
      <c r="D13837">
        <v>2</v>
      </c>
      <c r="E13837">
        <v>3</v>
      </c>
      <c r="F13837">
        <v>377</v>
      </c>
      <c r="G13837">
        <v>0</v>
      </c>
      <c r="H13837">
        <v>1374</v>
      </c>
    </row>
    <row r="13838" spans="1:8" x14ac:dyDescent="0.25">
      <c r="A13838" t="s">
        <v>153</v>
      </c>
      <c r="B13838">
        <v>3902</v>
      </c>
      <c r="C13838">
        <v>2</v>
      </c>
      <c r="D13838">
        <v>1</v>
      </c>
      <c r="E13838">
        <v>2</v>
      </c>
      <c r="F13838">
        <v>377</v>
      </c>
      <c r="G13838">
        <v>0</v>
      </c>
      <c r="H13838">
        <v>20</v>
      </c>
    </row>
    <row r="13839" spans="1:8" x14ac:dyDescent="0.25">
      <c r="A13839" t="s">
        <v>153</v>
      </c>
      <c r="B13839">
        <v>3903</v>
      </c>
      <c r="C13839">
        <v>2</v>
      </c>
      <c r="D13839">
        <v>3</v>
      </c>
      <c r="E13839">
        <v>4</v>
      </c>
      <c r="F13839">
        <v>377</v>
      </c>
      <c r="G13839">
        <v>0</v>
      </c>
      <c r="H13839">
        <v>139</v>
      </c>
    </row>
    <row r="13840" spans="1:8" x14ac:dyDescent="0.25">
      <c r="A13840" t="s">
        <v>153</v>
      </c>
      <c r="B13840">
        <v>3904</v>
      </c>
      <c r="C13840">
        <v>2</v>
      </c>
      <c r="D13840">
        <v>1</v>
      </c>
      <c r="E13840">
        <v>2</v>
      </c>
      <c r="F13840">
        <v>54</v>
      </c>
      <c r="G13840">
        <v>0</v>
      </c>
      <c r="H13840">
        <v>26</v>
      </c>
    </row>
    <row r="13841" spans="1:8" x14ac:dyDescent="0.25">
      <c r="A13841" t="s">
        <v>153</v>
      </c>
      <c r="B13841">
        <v>3905</v>
      </c>
      <c r="C13841">
        <v>1</v>
      </c>
      <c r="D13841">
        <v>0</v>
      </c>
      <c r="E13841">
        <v>1</v>
      </c>
      <c r="F13841">
        <v>0</v>
      </c>
      <c r="G13841">
        <v>0</v>
      </c>
      <c r="H13841">
        <v>2</v>
      </c>
    </row>
    <row r="13842" spans="1:8" x14ac:dyDescent="0.25">
      <c r="A13842" t="s">
        <v>153</v>
      </c>
      <c r="B13842">
        <v>3906</v>
      </c>
      <c r="C13842">
        <v>1</v>
      </c>
      <c r="D13842">
        <v>0</v>
      </c>
      <c r="E13842">
        <v>1</v>
      </c>
      <c r="F13842">
        <v>0</v>
      </c>
      <c r="G13842">
        <v>0</v>
      </c>
      <c r="H13842">
        <v>2</v>
      </c>
    </row>
    <row r="13843" spans="1:8" x14ac:dyDescent="0.25">
      <c r="A13843" t="s">
        <v>153</v>
      </c>
      <c r="B13843">
        <v>3917</v>
      </c>
      <c r="C13843">
        <v>3</v>
      </c>
      <c r="D13843">
        <v>2</v>
      </c>
      <c r="E13843">
        <v>5</v>
      </c>
      <c r="F13843">
        <v>377</v>
      </c>
      <c r="H13843">
        <v>163</v>
      </c>
    </row>
    <row r="13844" spans="1:8" x14ac:dyDescent="0.25">
      <c r="A13844" t="s">
        <v>153</v>
      </c>
      <c r="B13844">
        <v>3932</v>
      </c>
      <c r="C13844">
        <v>2</v>
      </c>
      <c r="D13844">
        <v>1</v>
      </c>
      <c r="E13844">
        <v>2</v>
      </c>
      <c r="F13844">
        <v>378</v>
      </c>
      <c r="H13844">
        <v>20</v>
      </c>
    </row>
    <row r="13845" spans="1:8" x14ac:dyDescent="0.25">
      <c r="A13845" t="s">
        <v>153</v>
      </c>
      <c r="B13845">
        <v>3933</v>
      </c>
      <c r="C13845">
        <v>2</v>
      </c>
      <c r="D13845">
        <v>2</v>
      </c>
      <c r="E13845">
        <v>3</v>
      </c>
      <c r="F13845">
        <v>378</v>
      </c>
      <c r="G13845">
        <v>0</v>
      </c>
      <c r="H13845">
        <v>139</v>
      </c>
    </row>
    <row r="13846" spans="1:8" x14ac:dyDescent="0.25">
      <c r="A13846" t="s">
        <v>153</v>
      </c>
      <c r="B13846">
        <v>3934</v>
      </c>
      <c r="C13846">
        <v>2</v>
      </c>
      <c r="D13846">
        <v>1</v>
      </c>
      <c r="E13846">
        <v>2</v>
      </c>
      <c r="F13846">
        <v>55</v>
      </c>
      <c r="G13846">
        <v>0</v>
      </c>
      <c r="H13846">
        <v>18</v>
      </c>
    </row>
    <row r="13847" spans="1:8" x14ac:dyDescent="0.25">
      <c r="A13847" t="s">
        <v>153</v>
      </c>
      <c r="B13847">
        <v>3935</v>
      </c>
      <c r="C13847">
        <v>1</v>
      </c>
      <c r="D13847">
        <v>0</v>
      </c>
      <c r="E13847">
        <v>1</v>
      </c>
      <c r="F13847">
        <v>1</v>
      </c>
      <c r="G13847">
        <v>0</v>
      </c>
      <c r="H13847">
        <v>3</v>
      </c>
    </row>
    <row r="13848" spans="1:8" x14ac:dyDescent="0.25">
      <c r="A13848" t="s">
        <v>153</v>
      </c>
      <c r="B13848">
        <v>3936</v>
      </c>
      <c r="C13848">
        <v>2</v>
      </c>
      <c r="D13848">
        <v>2</v>
      </c>
      <c r="E13848">
        <v>3</v>
      </c>
      <c r="F13848">
        <v>20</v>
      </c>
      <c r="G13848">
        <v>0</v>
      </c>
      <c r="H13848">
        <v>57</v>
      </c>
    </row>
    <row r="13849" spans="1:8" x14ac:dyDescent="0.25">
      <c r="A13849" t="s">
        <v>153</v>
      </c>
      <c r="B13849">
        <v>3937</v>
      </c>
      <c r="C13849">
        <v>2</v>
      </c>
      <c r="D13849">
        <v>2</v>
      </c>
      <c r="E13849">
        <v>3</v>
      </c>
      <c r="F13849">
        <v>378</v>
      </c>
      <c r="G13849">
        <v>0</v>
      </c>
      <c r="H13849">
        <v>143</v>
      </c>
    </row>
    <row r="13850" spans="1:8" x14ac:dyDescent="0.25">
      <c r="A13850" t="s">
        <v>153</v>
      </c>
      <c r="B13850">
        <v>3949</v>
      </c>
      <c r="C13850">
        <v>3</v>
      </c>
      <c r="D13850">
        <v>2</v>
      </c>
      <c r="E13850">
        <v>5</v>
      </c>
      <c r="F13850">
        <v>377</v>
      </c>
      <c r="H13850">
        <v>172</v>
      </c>
    </row>
    <row r="13851" spans="1:8" x14ac:dyDescent="0.25">
      <c r="A13851" t="s">
        <v>153</v>
      </c>
      <c r="B13851">
        <v>3964</v>
      </c>
      <c r="C13851">
        <v>2</v>
      </c>
      <c r="D13851">
        <v>1</v>
      </c>
      <c r="E13851">
        <v>2</v>
      </c>
      <c r="F13851">
        <v>378</v>
      </c>
      <c r="H13851">
        <v>18</v>
      </c>
    </row>
    <row r="13852" spans="1:8" x14ac:dyDescent="0.25">
      <c r="A13852" t="s">
        <v>153</v>
      </c>
      <c r="B13852">
        <v>3965</v>
      </c>
      <c r="C13852">
        <v>2</v>
      </c>
      <c r="D13852">
        <v>2</v>
      </c>
      <c r="E13852">
        <v>3</v>
      </c>
      <c r="F13852">
        <v>378</v>
      </c>
      <c r="G13852">
        <v>0</v>
      </c>
      <c r="H13852">
        <v>137</v>
      </c>
    </row>
    <row r="13853" spans="1:8" x14ac:dyDescent="0.25">
      <c r="A13853" t="s">
        <v>153</v>
      </c>
      <c r="B13853">
        <v>3966</v>
      </c>
      <c r="C13853">
        <v>2</v>
      </c>
      <c r="D13853">
        <v>1</v>
      </c>
      <c r="E13853">
        <v>2</v>
      </c>
      <c r="F13853">
        <v>55</v>
      </c>
      <c r="G13853">
        <v>0</v>
      </c>
      <c r="H13853">
        <v>18</v>
      </c>
    </row>
    <row r="13854" spans="1:8" x14ac:dyDescent="0.25">
      <c r="A13854" t="s">
        <v>153</v>
      </c>
      <c r="B13854">
        <v>3967</v>
      </c>
      <c r="C13854">
        <v>1</v>
      </c>
      <c r="D13854">
        <v>0</v>
      </c>
      <c r="E13854">
        <v>1</v>
      </c>
      <c r="F13854">
        <v>1</v>
      </c>
      <c r="G13854">
        <v>0</v>
      </c>
      <c r="H13854">
        <v>3</v>
      </c>
    </row>
    <row r="13855" spans="1:8" x14ac:dyDescent="0.25">
      <c r="A13855" t="s">
        <v>153</v>
      </c>
      <c r="B13855">
        <v>3968</v>
      </c>
      <c r="C13855">
        <v>2</v>
      </c>
      <c r="D13855">
        <v>2</v>
      </c>
      <c r="E13855">
        <v>3</v>
      </c>
      <c r="F13855">
        <v>20</v>
      </c>
      <c r="G13855">
        <v>0</v>
      </c>
      <c r="H13855">
        <v>56</v>
      </c>
    </row>
    <row r="13856" spans="1:8" x14ac:dyDescent="0.25">
      <c r="A13856" t="s">
        <v>153</v>
      </c>
      <c r="B13856">
        <v>3969</v>
      </c>
      <c r="C13856">
        <v>2</v>
      </c>
      <c r="D13856">
        <v>2</v>
      </c>
      <c r="E13856">
        <v>3</v>
      </c>
      <c r="F13856">
        <v>378</v>
      </c>
      <c r="G13856">
        <v>0</v>
      </c>
      <c r="H13856">
        <v>148</v>
      </c>
    </row>
    <row r="13857" spans="1:8" x14ac:dyDescent="0.25">
      <c r="A13857" t="s">
        <v>153</v>
      </c>
      <c r="B13857">
        <v>3978</v>
      </c>
      <c r="C13857">
        <v>3</v>
      </c>
      <c r="D13857">
        <v>2</v>
      </c>
      <c r="E13857">
        <v>5</v>
      </c>
      <c r="F13857">
        <v>377</v>
      </c>
      <c r="G13857">
        <v>0</v>
      </c>
      <c r="H13857">
        <v>1461</v>
      </c>
    </row>
    <row r="13858" spans="1:8" x14ac:dyDescent="0.25">
      <c r="A13858" t="s">
        <v>153</v>
      </c>
      <c r="B13858">
        <v>3979</v>
      </c>
      <c r="C13858">
        <v>2</v>
      </c>
      <c r="D13858">
        <v>2</v>
      </c>
      <c r="E13858">
        <v>3</v>
      </c>
      <c r="F13858">
        <v>377</v>
      </c>
      <c r="G13858">
        <v>0</v>
      </c>
      <c r="H13858">
        <v>1261</v>
      </c>
    </row>
    <row r="13859" spans="1:8" x14ac:dyDescent="0.25">
      <c r="A13859" t="s">
        <v>153</v>
      </c>
      <c r="B13859">
        <v>3988</v>
      </c>
      <c r="C13859">
        <v>3</v>
      </c>
      <c r="D13859">
        <v>2</v>
      </c>
      <c r="E13859">
        <v>5</v>
      </c>
      <c r="F13859">
        <v>377</v>
      </c>
      <c r="G13859">
        <v>0</v>
      </c>
      <c r="H13859">
        <v>1413</v>
      </c>
    </row>
    <row r="13860" spans="1:8" x14ac:dyDescent="0.25">
      <c r="A13860" t="s">
        <v>153</v>
      </c>
      <c r="B13860">
        <v>3989</v>
      </c>
      <c r="C13860">
        <v>2</v>
      </c>
      <c r="D13860">
        <v>2</v>
      </c>
      <c r="E13860">
        <v>3</v>
      </c>
      <c r="F13860">
        <v>377</v>
      </c>
      <c r="G13860">
        <v>0</v>
      </c>
      <c r="H13860">
        <v>1377</v>
      </c>
    </row>
    <row r="13861" spans="1:8" x14ac:dyDescent="0.25">
      <c r="A13861" t="s">
        <v>153</v>
      </c>
      <c r="B13861">
        <v>3998</v>
      </c>
      <c r="C13861">
        <v>3</v>
      </c>
      <c r="D13861">
        <v>2</v>
      </c>
      <c r="E13861">
        <v>5</v>
      </c>
      <c r="F13861">
        <v>377</v>
      </c>
      <c r="G13861">
        <v>0</v>
      </c>
      <c r="H13861">
        <v>1433</v>
      </c>
    </row>
    <row r="13862" spans="1:8" x14ac:dyDescent="0.25">
      <c r="A13862" t="s">
        <v>153</v>
      </c>
      <c r="B13862">
        <v>3999</v>
      </c>
      <c r="C13862">
        <v>2</v>
      </c>
      <c r="D13862">
        <v>2</v>
      </c>
      <c r="E13862">
        <v>3</v>
      </c>
      <c r="F13862">
        <v>377</v>
      </c>
      <c r="G13862">
        <v>0</v>
      </c>
      <c r="H13862">
        <v>1379</v>
      </c>
    </row>
    <row r="13863" spans="1:8" x14ac:dyDescent="0.25">
      <c r="A13863" t="s">
        <v>153</v>
      </c>
      <c r="B13863">
        <v>4008</v>
      </c>
      <c r="C13863">
        <v>3</v>
      </c>
      <c r="D13863">
        <v>2</v>
      </c>
      <c r="E13863">
        <v>5</v>
      </c>
      <c r="F13863">
        <v>377</v>
      </c>
      <c r="G13863">
        <v>0</v>
      </c>
      <c r="H13863">
        <v>1466</v>
      </c>
    </row>
    <row r="13864" spans="1:8" x14ac:dyDescent="0.25">
      <c r="A13864" t="s">
        <v>153</v>
      </c>
      <c r="B13864">
        <v>4009</v>
      </c>
      <c r="C13864">
        <v>2</v>
      </c>
      <c r="D13864">
        <v>2</v>
      </c>
      <c r="E13864">
        <v>3</v>
      </c>
      <c r="F13864">
        <v>377</v>
      </c>
      <c r="G13864">
        <v>0</v>
      </c>
      <c r="H13864">
        <v>1362</v>
      </c>
    </row>
    <row r="13865" spans="1:8" x14ac:dyDescent="0.25">
      <c r="A13865" t="s">
        <v>153</v>
      </c>
      <c r="B13865">
        <v>4018</v>
      </c>
      <c r="C13865">
        <v>3</v>
      </c>
      <c r="D13865">
        <v>2</v>
      </c>
      <c r="E13865">
        <v>5</v>
      </c>
      <c r="F13865">
        <v>377</v>
      </c>
      <c r="G13865">
        <v>0</v>
      </c>
      <c r="H13865">
        <v>1477</v>
      </c>
    </row>
    <row r="13866" spans="1:8" x14ac:dyDescent="0.25">
      <c r="A13866" t="s">
        <v>153</v>
      </c>
      <c r="B13866">
        <v>4019</v>
      </c>
      <c r="C13866">
        <v>2</v>
      </c>
      <c r="D13866">
        <v>2</v>
      </c>
      <c r="E13866">
        <v>3</v>
      </c>
      <c r="F13866">
        <v>377</v>
      </c>
      <c r="G13866">
        <v>0</v>
      </c>
      <c r="H13866">
        <v>1353</v>
      </c>
    </row>
    <row r="13867" spans="1:8" x14ac:dyDescent="0.25">
      <c r="A13867" t="s">
        <v>153</v>
      </c>
      <c r="B13867">
        <v>4028</v>
      </c>
      <c r="C13867">
        <v>3</v>
      </c>
      <c r="D13867">
        <v>2</v>
      </c>
      <c r="E13867">
        <v>5</v>
      </c>
      <c r="F13867">
        <v>377</v>
      </c>
      <c r="G13867">
        <v>0</v>
      </c>
      <c r="H13867">
        <v>1416</v>
      </c>
    </row>
    <row r="13868" spans="1:8" x14ac:dyDescent="0.25">
      <c r="A13868" t="s">
        <v>153</v>
      </c>
      <c r="B13868">
        <v>4029</v>
      </c>
      <c r="C13868">
        <v>2</v>
      </c>
      <c r="D13868">
        <v>2</v>
      </c>
      <c r="E13868">
        <v>3</v>
      </c>
      <c r="F13868">
        <v>377</v>
      </c>
      <c r="G13868">
        <v>0</v>
      </c>
      <c r="H13868">
        <v>1392</v>
      </c>
    </row>
    <row r="13869" spans="1:8" x14ac:dyDescent="0.25">
      <c r="A13869" t="s">
        <v>153</v>
      </c>
      <c r="B13869">
        <v>4039</v>
      </c>
      <c r="C13869">
        <v>1</v>
      </c>
      <c r="D13869">
        <v>0</v>
      </c>
      <c r="E13869">
        <v>1</v>
      </c>
      <c r="F13869">
        <v>0</v>
      </c>
      <c r="G13869">
        <v>0</v>
      </c>
      <c r="H13869">
        <v>2</v>
      </c>
    </row>
    <row r="13870" spans="1:8" x14ac:dyDescent="0.25">
      <c r="A13870" t="s">
        <v>153</v>
      </c>
      <c r="B13870">
        <v>4040</v>
      </c>
      <c r="C13870">
        <v>2</v>
      </c>
      <c r="D13870">
        <v>2</v>
      </c>
      <c r="E13870">
        <v>3</v>
      </c>
      <c r="F13870">
        <v>377</v>
      </c>
      <c r="G13870">
        <v>0</v>
      </c>
      <c r="H13870">
        <v>1443</v>
      </c>
    </row>
    <row r="13871" spans="1:8" x14ac:dyDescent="0.25">
      <c r="A13871" t="s">
        <v>153</v>
      </c>
      <c r="B13871">
        <v>4041</v>
      </c>
      <c r="C13871">
        <v>2</v>
      </c>
      <c r="D13871">
        <v>2</v>
      </c>
      <c r="E13871">
        <v>3</v>
      </c>
      <c r="F13871">
        <v>377</v>
      </c>
      <c r="G13871">
        <v>0</v>
      </c>
      <c r="H13871">
        <v>1367</v>
      </c>
    </row>
    <row r="13872" spans="1:8" x14ac:dyDescent="0.25">
      <c r="A13872" t="s">
        <v>153</v>
      </c>
      <c r="B13872">
        <v>4042</v>
      </c>
      <c r="C13872">
        <v>1</v>
      </c>
      <c r="D13872">
        <v>0</v>
      </c>
      <c r="E13872">
        <v>1</v>
      </c>
      <c r="F13872">
        <v>0</v>
      </c>
      <c r="G13872">
        <v>0</v>
      </c>
      <c r="H13872">
        <v>2</v>
      </c>
    </row>
    <row r="13873" spans="1:8" x14ac:dyDescent="0.25">
      <c r="A13873" t="s">
        <v>153</v>
      </c>
      <c r="B13873">
        <v>4043</v>
      </c>
      <c r="C13873">
        <v>4</v>
      </c>
      <c r="D13873">
        <v>2</v>
      </c>
      <c r="E13873">
        <v>7</v>
      </c>
      <c r="F13873">
        <v>377</v>
      </c>
      <c r="G13873">
        <v>0</v>
      </c>
      <c r="H13873">
        <v>1704</v>
      </c>
    </row>
    <row r="13874" spans="1:8" x14ac:dyDescent="0.25">
      <c r="A13874" t="s">
        <v>153</v>
      </c>
      <c r="B13874">
        <v>4044</v>
      </c>
      <c r="C13874">
        <v>2</v>
      </c>
      <c r="D13874">
        <v>2</v>
      </c>
      <c r="E13874">
        <v>3</v>
      </c>
      <c r="F13874">
        <v>377</v>
      </c>
      <c r="G13874">
        <v>0</v>
      </c>
      <c r="H13874">
        <v>1371</v>
      </c>
    </row>
    <row r="13875" spans="1:8" x14ac:dyDescent="0.25">
      <c r="A13875" t="s">
        <v>153</v>
      </c>
      <c r="B13875">
        <v>4045</v>
      </c>
      <c r="C13875">
        <v>2</v>
      </c>
      <c r="D13875">
        <v>2</v>
      </c>
      <c r="E13875">
        <v>3</v>
      </c>
      <c r="F13875">
        <v>377</v>
      </c>
      <c r="G13875">
        <v>0</v>
      </c>
      <c r="H13875">
        <v>1407</v>
      </c>
    </row>
    <row r="13876" spans="1:8" x14ac:dyDescent="0.25">
      <c r="A13876" t="s">
        <v>153</v>
      </c>
      <c r="B13876">
        <v>4046</v>
      </c>
      <c r="C13876">
        <v>1</v>
      </c>
      <c r="D13876">
        <v>0</v>
      </c>
      <c r="E13876">
        <v>1</v>
      </c>
      <c r="F13876">
        <v>0</v>
      </c>
      <c r="G13876">
        <v>0</v>
      </c>
      <c r="H13876">
        <v>2</v>
      </c>
    </row>
    <row r="13877" spans="1:8" x14ac:dyDescent="0.25">
      <c r="A13877" t="s">
        <v>153</v>
      </c>
      <c r="B13877">
        <v>4047</v>
      </c>
      <c r="C13877">
        <v>1</v>
      </c>
      <c r="D13877">
        <v>0</v>
      </c>
      <c r="E13877">
        <v>1</v>
      </c>
      <c r="F13877">
        <v>0</v>
      </c>
      <c r="G13877">
        <v>0</v>
      </c>
      <c r="H13877">
        <v>2</v>
      </c>
    </row>
    <row r="13878" spans="1:8" x14ac:dyDescent="0.25">
      <c r="A13878" t="s">
        <v>153</v>
      </c>
      <c r="B13878">
        <v>4048</v>
      </c>
      <c r="C13878">
        <v>2</v>
      </c>
      <c r="D13878">
        <v>2</v>
      </c>
      <c r="E13878">
        <v>3</v>
      </c>
      <c r="F13878">
        <v>10</v>
      </c>
      <c r="G13878">
        <v>0</v>
      </c>
      <c r="H13878">
        <v>109</v>
      </c>
    </row>
    <row r="13879" spans="1:8" x14ac:dyDescent="0.25">
      <c r="A13879" t="s">
        <v>153</v>
      </c>
      <c r="B13879">
        <v>4049</v>
      </c>
      <c r="C13879">
        <v>1</v>
      </c>
      <c r="D13879">
        <v>0</v>
      </c>
      <c r="E13879">
        <v>1</v>
      </c>
      <c r="F13879">
        <v>0</v>
      </c>
      <c r="G13879">
        <v>0</v>
      </c>
      <c r="H13879">
        <v>3</v>
      </c>
    </row>
    <row r="13880" spans="1:8" x14ac:dyDescent="0.25">
      <c r="A13880" t="s">
        <v>153</v>
      </c>
      <c r="B13880">
        <v>4050</v>
      </c>
      <c r="C13880">
        <v>2</v>
      </c>
      <c r="D13880">
        <v>2</v>
      </c>
      <c r="E13880">
        <v>3</v>
      </c>
      <c r="F13880">
        <v>18</v>
      </c>
      <c r="G13880">
        <v>0</v>
      </c>
      <c r="H13880">
        <v>154</v>
      </c>
    </row>
    <row r="13881" spans="1:8" x14ac:dyDescent="0.25">
      <c r="A13881" t="s">
        <v>153</v>
      </c>
      <c r="B13881">
        <v>4051</v>
      </c>
      <c r="C13881">
        <v>2</v>
      </c>
      <c r="D13881">
        <v>2</v>
      </c>
      <c r="E13881">
        <v>3</v>
      </c>
      <c r="F13881">
        <v>18</v>
      </c>
      <c r="G13881">
        <v>0</v>
      </c>
      <c r="H13881">
        <v>154</v>
      </c>
    </row>
    <row r="13882" spans="1:8" x14ac:dyDescent="0.25">
      <c r="A13882" t="s">
        <v>153</v>
      </c>
      <c r="B13882">
        <v>4052</v>
      </c>
      <c r="C13882">
        <v>3</v>
      </c>
      <c r="D13882">
        <v>2</v>
      </c>
      <c r="E13882">
        <v>5</v>
      </c>
      <c r="F13882">
        <v>377</v>
      </c>
      <c r="G13882">
        <v>0</v>
      </c>
      <c r="H13882">
        <v>1516</v>
      </c>
    </row>
    <row r="13883" spans="1:8" x14ac:dyDescent="0.25">
      <c r="A13883" t="s">
        <v>153</v>
      </c>
      <c r="B13883">
        <v>4053</v>
      </c>
      <c r="C13883">
        <v>2</v>
      </c>
      <c r="D13883">
        <v>2</v>
      </c>
      <c r="E13883">
        <v>3</v>
      </c>
      <c r="F13883">
        <v>377</v>
      </c>
      <c r="G13883">
        <v>0</v>
      </c>
      <c r="H13883">
        <v>1316</v>
      </c>
    </row>
    <row r="13884" spans="1:8" x14ac:dyDescent="0.25">
      <c r="A13884" t="s">
        <v>153</v>
      </c>
      <c r="B13884">
        <v>4074</v>
      </c>
      <c r="C13884">
        <v>1</v>
      </c>
      <c r="D13884">
        <v>0</v>
      </c>
      <c r="E13884">
        <v>1</v>
      </c>
      <c r="F13884">
        <v>0</v>
      </c>
      <c r="G13884">
        <v>0</v>
      </c>
      <c r="H13884">
        <v>2</v>
      </c>
    </row>
    <row r="13885" spans="1:8" x14ac:dyDescent="0.25">
      <c r="A13885" t="s">
        <v>153</v>
      </c>
      <c r="B13885">
        <v>4075</v>
      </c>
      <c r="C13885">
        <v>2</v>
      </c>
      <c r="D13885">
        <v>2</v>
      </c>
      <c r="E13885">
        <v>3</v>
      </c>
      <c r="F13885">
        <v>380</v>
      </c>
      <c r="G13885">
        <v>0</v>
      </c>
      <c r="H13885">
        <v>169</v>
      </c>
    </row>
    <row r="13886" spans="1:8" x14ac:dyDescent="0.25">
      <c r="A13886" t="s">
        <v>153</v>
      </c>
      <c r="B13886">
        <v>4076</v>
      </c>
      <c r="C13886">
        <v>2</v>
      </c>
      <c r="D13886">
        <v>2</v>
      </c>
      <c r="E13886">
        <v>3</v>
      </c>
      <c r="F13886">
        <v>380</v>
      </c>
      <c r="G13886">
        <v>0</v>
      </c>
      <c r="H13886">
        <v>150</v>
      </c>
    </row>
    <row r="13887" spans="1:8" x14ac:dyDescent="0.25">
      <c r="A13887" t="s">
        <v>153</v>
      </c>
      <c r="B13887">
        <v>4077</v>
      </c>
      <c r="C13887">
        <v>2</v>
      </c>
      <c r="D13887">
        <v>1</v>
      </c>
      <c r="E13887">
        <v>2</v>
      </c>
      <c r="F13887">
        <v>380</v>
      </c>
      <c r="G13887">
        <v>0</v>
      </c>
      <c r="H13887">
        <v>26</v>
      </c>
    </row>
    <row r="13888" spans="1:8" x14ac:dyDescent="0.25">
      <c r="A13888" t="s">
        <v>153</v>
      </c>
      <c r="B13888">
        <v>4078</v>
      </c>
      <c r="C13888">
        <v>2</v>
      </c>
      <c r="D13888">
        <v>2</v>
      </c>
      <c r="E13888">
        <v>3</v>
      </c>
      <c r="F13888">
        <v>380</v>
      </c>
      <c r="G13888">
        <v>0</v>
      </c>
      <c r="H13888">
        <v>162</v>
      </c>
    </row>
    <row r="13889" spans="1:8" x14ac:dyDescent="0.25">
      <c r="A13889" t="s">
        <v>153</v>
      </c>
      <c r="B13889">
        <v>4079</v>
      </c>
      <c r="C13889">
        <v>2</v>
      </c>
      <c r="D13889">
        <v>1</v>
      </c>
      <c r="E13889">
        <v>2</v>
      </c>
      <c r="F13889">
        <v>55</v>
      </c>
      <c r="G13889">
        <v>0</v>
      </c>
      <c r="H13889">
        <v>25</v>
      </c>
    </row>
    <row r="13890" spans="1:8" x14ac:dyDescent="0.25">
      <c r="A13890" t="s">
        <v>153</v>
      </c>
      <c r="B13890">
        <v>4080</v>
      </c>
      <c r="C13890">
        <v>1</v>
      </c>
      <c r="D13890">
        <v>0</v>
      </c>
      <c r="E13890">
        <v>1</v>
      </c>
      <c r="F13890">
        <v>0</v>
      </c>
      <c r="G13890">
        <v>0</v>
      </c>
      <c r="H13890">
        <v>2</v>
      </c>
    </row>
    <row r="13891" spans="1:8" x14ac:dyDescent="0.25">
      <c r="A13891" t="s">
        <v>153</v>
      </c>
      <c r="B13891">
        <v>4081</v>
      </c>
      <c r="C13891">
        <v>1</v>
      </c>
      <c r="D13891">
        <v>0</v>
      </c>
      <c r="E13891">
        <v>1</v>
      </c>
      <c r="F13891">
        <v>0</v>
      </c>
      <c r="G13891">
        <v>0</v>
      </c>
      <c r="H13891">
        <v>3</v>
      </c>
    </row>
    <row r="13892" spans="1:8" x14ac:dyDescent="0.25">
      <c r="A13892" t="s">
        <v>153</v>
      </c>
      <c r="B13892">
        <v>4082</v>
      </c>
      <c r="C13892">
        <v>2</v>
      </c>
      <c r="D13892">
        <v>2</v>
      </c>
      <c r="E13892">
        <v>3</v>
      </c>
      <c r="F13892">
        <v>10</v>
      </c>
      <c r="G13892">
        <v>0</v>
      </c>
      <c r="H13892">
        <v>101</v>
      </c>
    </row>
    <row r="13893" spans="1:8" x14ac:dyDescent="0.25">
      <c r="A13893" t="s">
        <v>153</v>
      </c>
      <c r="B13893">
        <v>4083</v>
      </c>
      <c r="C13893">
        <v>1</v>
      </c>
      <c r="D13893">
        <v>0</v>
      </c>
      <c r="E13893">
        <v>1</v>
      </c>
      <c r="F13893">
        <v>0</v>
      </c>
      <c r="G13893">
        <v>0</v>
      </c>
      <c r="H13893">
        <v>2</v>
      </c>
    </row>
    <row r="13894" spans="1:8" x14ac:dyDescent="0.25">
      <c r="A13894" t="s">
        <v>153</v>
      </c>
      <c r="B13894">
        <v>4084</v>
      </c>
      <c r="C13894">
        <v>3</v>
      </c>
      <c r="D13894">
        <v>2</v>
      </c>
      <c r="E13894">
        <v>5</v>
      </c>
      <c r="F13894">
        <v>57</v>
      </c>
      <c r="G13894">
        <v>0</v>
      </c>
      <c r="H13894">
        <v>47</v>
      </c>
    </row>
    <row r="13895" spans="1:8" x14ac:dyDescent="0.25">
      <c r="A13895" t="s">
        <v>153</v>
      </c>
      <c r="B13895">
        <v>4085</v>
      </c>
      <c r="C13895">
        <v>3</v>
      </c>
      <c r="D13895">
        <v>2</v>
      </c>
      <c r="E13895">
        <v>5</v>
      </c>
      <c r="F13895">
        <v>57</v>
      </c>
      <c r="G13895">
        <v>0</v>
      </c>
      <c r="H13895">
        <v>47</v>
      </c>
    </row>
    <row r="13896" spans="1:8" x14ac:dyDescent="0.25">
      <c r="A13896" t="s">
        <v>153</v>
      </c>
      <c r="B13896">
        <v>4086</v>
      </c>
      <c r="C13896">
        <v>3</v>
      </c>
      <c r="D13896">
        <v>2</v>
      </c>
      <c r="E13896">
        <v>5</v>
      </c>
      <c r="F13896">
        <v>380</v>
      </c>
      <c r="G13896">
        <v>0</v>
      </c>
      <c r="H13896">
        <v>148</v>
      </c>
    </row>
    <row r="13897" spans="1:8" x14ac:dyDescent="0.25">
      <c r="A13897" t="s">
        <v>153</v>
      </c>
      <c r="B13897">
        <v>4087</v>
      </c>
      <c r="C13897">
        <v>2</v>
      </c>
      <c r="D13897">
        <v>2</v>
      </c>
      <c r="E13897">
        <v>3</v>
      </c>
      <c r="F13897">
        <v>380</v>
      </c>
      <c r="G13897">
        <v>0</v>
      </c>
      <c r="H13897">
        <v>142</v>
      </c>
    </row>
    <row r="13898" spans="1:8" x14ac:dyDescent="0.25">
      <c r="A13898" t="s">
        <v>153</v>
      </c>
      <c r="B13898">
        <v>4097</v>
      </c>
      <c r="C13898">
        <v>1</v>
      </c>
      <c r="D13898">
        <v>0</v>
      </c>
      <c r="E13898">
        <v>1</v>
      </c>
      <c r="F13898">
        <v>0</v>
      </c>
      <c r="G13898">
        <v>0</v>
      </c>
      <c r="H13898">
        <v>2</v>
      </c>
    </row>
    <row r="13899" spans="1:8" x14ac:dyDescent="0.25">
      <c r="A13899" t="s">
        <v>153</v>
      </c>
      <c r="B13899">
        <v>4098</v>
      </c>
      <c r="C13899">
        <v>2</v>
      </c>
      <c r="D13899">
        <v>2</v>
      </c>
      <c r="E13899">
        <v>3</v>
      </c>
      <c r="F13899">
        <v>377</v>
      </c>
      <c r="G13899">
        <v>0</v>
      </c>
      <c r="H13899">
        <v>1232</v>
      </c>
    </row>
    <row r="13900" spans="1:8" x14ac:dyDescent="0.25">
      <c r="A13900" t="s">
        <v>153</v>
      </c>
      <c r="B13900">
        <v>4099</v>
      </c>
      <c r="C13900">
        <v>2</v>
      </c>
      <c r="D13900">
        <v>2</v>
      </c>
      <c r="E13900">
        <v>3</v>
      </c>
      <c r="F13900">
        <v>377</v>
      </c>
      <c r="G13900">
        <v>0</v>
      </c>
      <c r="H13900">
        <v>1338</v>
      </c>
    </row>
    <row r="13901" spans="1:8" x14ac:dyDescent="0.25">
      <c r="A13901" t="s">
        <v>153</v>
      </c>
      <c r="B13901">
        <v>4100</v>
      </c>
      <c r="C13901">
        <v>1</v>
      </c>
      <c r="D13901">
        <v>0</v>
      </c>
      <c r="E13901">
        <v>1</v>
      </c>
      <c r="F13901">
        <v>0</v>
      </c>
      <c r="G13901">
        <v>0</v>
      </c>
      <c r="H13901">
        <v>2</v>
      </c>
    </row>
    <row r="13902" spans="1:8" x14ac:dyDescent="0.25">
      <c r="A13902" t="s">
        <v>153</v>
      </c>
      <c r="B13902">
        <v>4101</v>
      </c>
      <c r="C13902">
        <v>4</v>
      </c>
      <c r="D13902">
        <v>2</v>
      </c>
      <c r="E13902">
        <v>7</v>
      </c>
      <c r="F13902">
        <v>377</v>
      </c>
      <c r="G13902">
        <v>0</v>
      </c>
      <c r="H13902">
        <v>1723</v>
      </c>
    </row>
    <row r="13903" spans="1:8" x14ac:dyDescent="0.25">
      <c r="A13903" t="s">
        <v>153</v>
      </c>
      <c r="B13903">
        <v>4102</v>
      </c>
      <c r="C13903">
        <v>2</v>
      </c>
      <c r="D13903">
        <v>2</v>
      </c>
      <c r="E13903">
        <v>3</v>
      </c>
      <c r="F13903">
        <v>377</v>
      </c>
      <c r="G13903">
        <v>0</v>
      </c>
      <c r="H13903">
        <v>1364</v>
      </c>
    </row>
    <row r="13904" spans="1:8" x14ac:dyDescent="0.25">
      <c r="A13904" t="s">
        <v>153</v>
      </c>
      <c r="B13904">
        <v>4103</v>
      </c>
      <c r="C13904">
        <v>2</v>
      </c>
      <c r="D13904">
        <v>2</v>
      </c>
      <c r="E13904">
        <v>3</v>
      </c>
      <c r="F13904">
        <v>377</v>
      </c>
      <c r="G13904">
        <v>0</v>
      </c>
      <c r="H13904">
        <v>1412</v>
      </c>
    </row>
    <row r="13905" spans="1:8" x14ac:dyDescent="0.25">
      <c r="A13905" t="s">
        <v>153</v>
      </c>
      <c r="B13905">
        <v>4104</v>
      </c>
      <c r="C13905">
        <v>1</v>
      </c>
      <c r="D13905">
        <v>0</v>
      </c>
      <c r="E13905">
        <v>1</v>
      </c>
      <c r="F13905">
        <v>0</v>
      </c>
      <c r="G13905">
        <v>0</v>
      </c>
      <c r="H13905">
        <v>2</v>
      </c>
    </row>
    <row r="13906" spans="1:8" x14ac:dyDescent="0.25">
      <c r="A13906" t="s">
        <v>153</v>
      </c>
      <c r="B13906">
        <v>4105</v>
      </c>
      <c r="C13906">
        <v>1</v>
      </c>
      <c r="D13906">
        <v>0</v>
      </c>
      <c r="E13906">
        <v>1</v>
      </c>
      <c r="F13906">
        <v>0</v>
      </c>
      <c r="G13906">
        <v>0</v>
      </c>
      <c r="H13906">
        <v>2</v>
      </c>
    </row>
    <row r="13907" spans="1:8" x14ac:dyDescent="0.25">
      <c r="A13907" t="s">
        <v>153</v>
      </c>
      <c r="B13907">
        <v>4106</v>
      </c>
      <c r="C13907">
        <v>2</v>
      </c>
      <c r="D13907">
        <v>2</v>
      </c>
      <c r="E13907">
        <v>3</v>
      </c>
      <c r="F13907">
        <v>10</v>
      </c>
      <c r="G13907">
        <v>0</v>
      </c>
      <c r="H13907">
        <v>110</v>
      </c>
    </row>
    <row r="13908" spans="1:8" x14ac:dyDescent="0.25">
      <c r="A13908" t="s">
        <v>153</v>
      </c>
      <c r="B13908">
        <v>4107</v>
      </c>
      <c r="C13908">
        <v>1</v>
      </c>
      <c r="D13908">
        <v>0</v>
      </c>
      <c r="E13908">
        <v>1</v>
      </c>
      <c r="F13908">
        <v>0</v>
      </c>
      <c r="G13908">
        <v>0</v>
      </c>
      <c r="H13908">
        <v>3</v>
      </c>
    </row>
    <row r="13909" spans="1:8" x14ac:dyDescent="0.25">
      <c r="A13909" t="s">
        <v>153</v>
      </c>
      <c r="B13909">
        <v>4108</v>
      </c>
      <c r="C13909">
        <v>2</v>
      </c>
      <c r="D13909">
        <v>2</v>
      </c>
      <c r="E13909">
        <v>3</v>
      </c>
      <c r="F13909">
        <v>18</v>
      </c>
      <c r="G13909">
        <v>0</v>
      </c>
      <c r="H13909">
        <v>164</v>
      </c>
    </row>
    <row r="13910" spans="1:8" x14ac:dyDescent="0.25">
      <c r="A13910" t="s">
        <v>153</v>
      </c>
      <c r="B13910">
        <v>4109</v>
      </c>
      <c r="C13910">
        <v>2</v>
      </c>
      <c r="D13910">
        <v>2</v>
      </c>
      <c r="E13910">
        <v>3</v>
      </c>
      <c r="F13910">
        <v>18</v>
      </c>
      <c r="G13910">
        <v>0</v>
      </c>
      <c r="H13910">
        <v>153</v>
      </c>
    </row>
    <row r="13911" spans="1:8" x14ac:dyDescent="0.25">
      <c r="A13911" t="s">
        <v>153</v>
      </c>
      <c r="B13911">
        <v>4110</v>
      </c>
      <c r="C13911">
        <v>3</v>
      </c>
      <c r="D13911">
        <v>2</v>
      </c>
      <c r="E13911">
        <v>5</v>
      </c>
      <c r="F13911">
        <v>377</v>
      </c>
      <c r="G13911">
        <v>0</v>
      </c>
      <c r="H13911">
        <v>1514</v>
      </c>
    </row>
    <row r="13912" spans="1:8" x14ac:dyDescent="0.25">
      <c r="A13912" t="s">
        <v>153</v>
      </c>
      <c r="B13912">
        <v>4111</v>
      </c>
      <c r="C13912">
        <v>2</v>
      </c>
      <c r="D13912">
        <v>2</v>
      </c>
      <c r="E13912">
        <v>3</v>
      </c>
      <c r="F13912">
        <v>377</v>
      </c>
      <c r="G13912">
        <v>0</v>
      </c>
      <c r="H13912">
        <v>1329</v>
      </c>
    </row>
    <row r="13913" spans="1:8" x14ac:dyDescent="0.25">
      <c r="A13913" t="s">
        <v>153</v>
      </c>
      <c r="B13913">
        <v>4120</v>
      </c>
      <c r="C13913">
        <v>1</v>
      </c>
      <c r="D13913">
        <v>0</v>
      </c>
      <c r="E13913">
        <v>1</v>
      </c>
      <c r="F13913">
        <v>0</v>
      </c>
      <c r="G13913">
        <v>0</v>
      </c>
      <c r="H13913">
        <v>2</v>
      </c>
    </row>
    <row r="13914" spans="1:8" x14ac:dyDescent="0.25">
      <c r="A13914" t="s">
        <v>153</v>
      </c>
      <c r="B13914">
        <v>4121</v>
      </c>
      <c r="C13914">
        <v>2</v>
      </c>
      <c r="D13914">
        <v>2</v>
      </c>
      <c r="E13914">
        <v>3</v>
      </c>
      <c r="F13914">
        <v>377</v>
      </c>
      <c r="G13914">
        <v>0</v>
      </c>
      <c r="H13914">
        <v>1302</v>
      </c>
    </row>
    <row r="13915" spans="1:8" x14ac:dyDescent="0.25">
      <c r="A13915" t="s">
        <v>153</v>
      </c>
      <c r="B13915">
        <v>4122</v>
      </c>
      <c r="C13915">
        <v>2</v>
      </c>
      <c r="D13915">
        <v>2</v>
      </c>
      <c r="E13915">
        <v>3</v>
      </c>
      <c r="F13915">
        <v>377</v>
      </c>
      <c r="G13915">
        <v>0</v>
      </c>
      <c r="H13915">
        <v>1315</v>
      </c>
    </row>
    <row r="13916" spans="1:8" x14ac:dyDescent="0.25">
      <c r="A13916" t="s">
        <v>153</v>
      </c>
      <c r="B13916">
        <v>4123</v>
      </c>
      <c r="C13916">
        <v>4</v>
      </c>
      <c r="D13916">
        <v>2</v>
      </c>
      <c r="E13916">
        <v>7</v>
      </c>
      <c r="F13916">
        <v>377</v>
      </c>
      <c r="G13916">
        <v>0</v>
      </c>
      <c r="H13916">
        <v>1831</v>
      </c>
    </row>
    <row r="13917" spans="1:8" x14ac:dyDescent="0.25">
      <c r="A13917" t="s">
        <v>153</v>
      </c>
      <c r="B13917">
        <v>4124</v>
      </c>
      <c r="C13917">
        <v>2</v>
      </c>
      <c r="D13917">
        <v>2</v>
      </c>
      <c r="E13917">
        <v>3</v>
      </c>
      <c r="F13917">
        <v>377</v>
      </c>
      <c r="G13917">
        <v>0</v>
      </c>
      <c r="H13917">
        <v>1378</v>
      </c>
    </row>
    <row r="13918" spans="1:8" x14ac:dyDescent="0.25">
      <c r="A13918" t="s">
        <v>153</v>
      </c>
      <c r="B13918">
        <v>4133</v>
      </c>
      <c r="C13918">
        <v>3</v>
      </c>
      <c r="D13918">
        <v>2</v>
      </c>
      <c r="E13918">
        <v>5</v>
      </c>
      <c r="F13918">
        <v>56</v>
      </c>
      <c r="G13918">
        <v>0</v>
      </c>
      <c r="H13918">
        <v>657</v>
      </c>
    </row>
    <row r="13919" spans="1:8" x14ac:dyDescent="0.25">
      <c r="A13919" t="s">
        <v>153</v>
      </c>
      <c r="B13919">
        <v>4134</v>
      </c>
      <c r="C13919">
        <v>2</v>
      </c>
      <c r="D13919">
        <v>2</v>
      </c>
      <c r="E13919">
        <v>3</v>
      </c>
      <c r="F13919">
        <v>377</v>
      </c>
      <c r="G13919">
        <v>0</v>
      </c>
      <c r="H13919">
        <v>1223</v>
      </c>
    </row>
    <row r="13920" spans="1:8" x14ac:dyDescent="0.25">
      <c r="A13920" t="s">
        <v>153</v>
      </c>
      <c r="B13920">
        <v>4135</v>
      </c>
      <c r="C13920">
        <v>2</v>
      </c>
      <c r="D13920">
        <v>2</v>
      </c>
      <c r="E13920">
        <v>3</v>
      </c>
      <c r="F13920">
        <v>377</v>
      </c>
      <c r="G13920">
        <v>0</v>
      </c>
      <c r="H13920">
        <v>1327</v>
      </c>
    </row>
    <row r="13921" spans="1:8" x14ac:dyDescent="0.25">
      <c r="A13921" t="s">
        <v>153</v>
      </c>
      <c r="B13921">
        <v>4144</v>
      </c>
      <c r="C13921">
        <v>3</v>
      </c>
      <c r="D13921">
        <v>2</v>
      </c>
      <c r="E13921">
        <v>5</v>
      </c>
      <c r="F13921">
        <v>56</v>
      </c>
      <c r="G13921">
        <v>0</v>
      </c>
      <c r="H13921">
        <v>625</v>
      </c>
    </row>
    <row r="13922" spans="1:8" x14ac:dyDescent="0.25">
      <c r="A13922" t="s">
        <v>153</v>
      </c>
      <c r="B13922">
        <v>4145</v>
      </c>
      <c r="C13922">
        <v>2</v>
      </c>
      <c r="D13922">
        <v>2</v>
      </c>
      <c r="E13922">
        <v>3</v>
      </c>
      <c r="F13922">
        <v>377</v>
      </c>
      <c r="G13922">
        <v>0</v>
      </c>
      <c r="H13922">
        <v>1234</v>
      </c>
    </row>
    <row r="13923" spans="1:8" x14ac:dyDescent="0.25">
      <c r="A13923" t="s">
        <v>153</v>
      </c>
      <c r="B13923">
        <v>4146</v>
      </c>
      <c r="C13923">
        <v>2</v>
      </c>
      <c r="D13923">
        <v>2</v>
      </c>
      <c r="E13923">
        <v>3</v>
      </c>
      <c r="F13923">
        <v>377</v>
      </c>
      <c r="G13923">
        <v>0</v>
      </c>
      <c r="H13923">
        <v>1351</v>
      </c>
    </row>
    <row r="13924" spans="1:8" x14ac:dyDescent="0.25">
      <c r="A13924" t="s">
        <v>153</v>
      </c>
      <c r="B13924">
        <v>4155</v>
      </c>
      <c r="C13924">
        <v>3</v>
      </c>
      <c r="D13924">
        <v>2</v>
      </c>
      <c r="E13924">
        <v>5</v>
      </c>
      <c r="F13924">
        <v>56</v>
      </c>
      <c r="G13924">
        <v>0</v>
      </c>
      <c r="H13924">
        <v>658</v>
      </c>
    </row>
    <row r="13925" spans="1:8" x14ac:dyDescent="0.25">
      <c r="A13925" t="s">
        <v>153</v>
      </c>
      <c r="B13925">
        <v>4156</v>
      </c>
      <c r="C13925">
        <v>2</v>
      </c>
      <c r="D13925">
        <v>2</v>
      </c>
      <c r="E13925">
        <v>3</v>
      </c>
      <c r="F13925">
        <v>377</v>
      </c>
      <c r="G13925">
        <v>0</v>
      </c>
      <c r="H13925">
        <v>1244</v>
      </c>
    </row>
    <row r="13926" spans="1:8" x14ac:dyDescent="0.25">
      <c r="A13926" t="s">
        <v>153</v>
      </c>
      <c r="B13926">
        <v>4157</v>
      </c>
      <c r="C13926">
        <v>2</v>
      </c>
      <c r="D13926">
        <v>2</v>
      </c>
      <c r="E13926">
        <v>3</v>
      </c>
      <c r="F13926">
        <v>377</v>
      </c>
      <c r="G13926">
        <v>0</v>
      </c>
      <c r="H13926">
        <v>1363</v>
      </c>
    </row>
    <row r="13927" spans="1:8" x14ac:dyDescent="0.25">
      <c r="A13927" t="s">
        <v>153</v>
      </c>
      <c r="B13927">
        <v>4166</v>
      </c>
      <c r="C13927">
        <v>3</v>
      </c>
      <c r="D13927">
        <v>2</v>
      </c>
      <c r="E13927">
        <v>5</v>
      </c>
      <c r="F13927">
        <v>56</v>
      </c>
      <c r="G13927">
        <v>0</v>
      </c>
      <c r="H13927">
        <v>640</v>
      </c>
    </row>
    <row r="13928" spans="1:8" x14ac:dyDescent="0.25">
      <c r="A13928" t="s">
        <v>153</v>
      </c>
      <c r="B13928">
        <v>4167</v>
      </c>
      <c r="C13928">
        <v>2</v>
      </c>
      <c r="D13928">
        <v>2</v>
      </c>
      <c r="E13928">
        <v>3</v>
      </c>
      <c r="F13928">
        <v>377</v>
      </c>
      <c r="G13928">
        <v>0</v>
      </c>
      <c r="H13928">
        <v>1258</v>
      </c>
    </row>
    <row r="13929" spans="1:8" x14ac:dyDescent="0.25">
      <c r="A13929" t="s">
        <v>153</v>
      </c>
      <c r="B13929">
        <v>4168</v>
      </c>
      <c r="C13929">
        <v>2</v>
      </c>
      <c r="D13929">
        <v>2</v>
      </c>
      <c r="E13929">
        <v>3</v>
      </c>
      <c r="F13929">
        <v>377</v>
      </c>
      <c r="G13929">
        <v>0</v>
      </c>
      <c r="H13929">
        <v>1406</v>
      </c>
    </row>
    <row r="13930" spans="1:8" x14ac:dyDescent="0.25">
      <c r="A13930" t="s">
        <v>153</v>
      </c>
      <c r="B13930">
        <v>4196</v>
      </c>
      <c r="C13930">
        <v>1</v>
      </c>
      <c r="D13930">
        <v>0</v>
      </c>
      <c r="E13930">
        <v>1</v>
      </c>
      <c r="F13930">
        <v>0</v>
      </c>
      <c r="G13930">
        <v>0</v>
      </c>
      <c r="H13930">
        <v>2</v>
      </c>
    </row>
    <row r="13931" spans="1:8" x14ac:dyDescent="0.25">
      <c r="A13931" t="s">
        <v>153</v>
      </c>
      <c r="B13931">
        <v>4197</v>
      </c>
      <c r="C13931">
        <v>1</v>
      </c>
      <c r="D13931">
        <v>0</v>
      </c>
      <c r="E13931">
        <v>1</v>
      </c>
      <c r="F13931">
        <v>0</v>
      </c>
      <c r="G13931">
        <v>0</v>
      </c>
      <c r="H13931">
        <v>2</v>
      </c>
    </row>
    <row r="13932" spans="1:8" x14ac:dyDescent="0.25">
      <c r="A13932" t="s">
        <v>153</v>
      </c>
      <c r="B13932">
        <v>4198</v>
      </c>
      <c r="C13932">
        <v>2</v>
      </c>
      <c r="D13932">
        <v>2</v>
      </c>
      <c r="E13932">
        <v>3</v>
      </c>
      <c r="F13932">
        <v>377</v>
      </c>
      <c r="G13932">
        <v>0</v>
      </c>
      <c r="H13932">
        <v>149</v>
      </c>
    </row>
    <row r="13933" spans="1:8" x14ac:dyDescent="0.25">
      <c r="A13933" t="s">
        <v>153</v>
      </c>
      <c r="B13933">
        <v>4199</v>
      </c>
      <c r="C13933">
        <v>2</v>
      </c>
      <c r="D13933">
        <v>2</v>
      </c>
      <c r="E13933">
        <v>3</v>
      </c>
      <c r="F13933">
        <v>377</v>
      </c>
      <c r="G13933">
        <v>0</v>
      </c>
      <c r="H13933">
        <v>151</v>
      </c>
    </row>
    <row r="13934" spans="1:8" x14ac:dyDescent="0.25">
      <c r="A13934" t="s">
        <v>153</v>
      </c>
      <c r="B13934">
        <v>4223</v>
      </c>
      <c r="C13934">
        <v>2</v>
      </c>
      <c r="D13934">
        <v>2</v>
      </c>
      <c r="E13934">
        <v>3</v>
      </c>
      <c r="F13934">
        <v>377</v>
      </c>
      <c r="G13934">
        <v>0</v>
      </c>
      <c r="H13934">
        <v>1290</v>
      </c>
    </row>
    <row r="13935" spans="1:8" x14ac:dyDescent="0.25">
      <c r="A13935" t="s">
        <v>153</v>
      </c>
      <c r="B13935">
        <v>4224</v>
      </c>
      <c r="C13935">
        <v>1</v>
      </c>
      <c r="D13935">
        <v>0</v>
      </c>
      <c r="E13935">
        <v>1</v>
      </c>
      <c r="F13935">
        <v>0</v>
      </c>
      <c r="G13935">
        <v>0</v>
      </c>
      <c r="H13935">
        <v>2</v>
      </c>
    </row>
    <row r="13936" spans="1:8" x14ac:dyDescent="0.25">
      <c r="A13936" t="s">
        <v>153</v>
      </c>
      <c r="B13936">
        <v>4225</v>
      </c>
      <c r="C13936">
        <v>1</v>
      </c>
      <c r="D13936">
        <v>0</v>
      </c>
      <c r="E13936">
        <v>1</v>
      </c>
      <c r="F13936">
        <v>0</v>
      </c>
      <c r="G13936">
        <v>0</v>
      </c>
      <c r="H13936">
        <v>2</v>
      </c>
    </row>
    <row r="13937" spans="1:8" x14ac:dyDescent="0.25">
      <c r="A13937" t="s">
        <v>153</v>
      </c>
      <c r="B13937">
        <v>4226</v>
      </c>
      <c r="C13937">
        <v>1</v>
      </c>
      <c r="D13937">
        <v>0</v>
      </c>
      <c r="E13937">
        <v>1</v>
      </c>
      <c r="F13937">
        <v>0</v>
      </c>
      <c r="G13937">
        <v>0</v>
      </c>
      <c r="H13937">
        <v>2</v>
      </c>
    </row>
    <row r="13938" spans="1:8" x14ac:dyDescent="0.25">
      <c r="A13938" t="s">
        <v>153</v>
      </c>
      <c r="B13938">
        <v>4227</v>
      </c>
      <c r="C13938">
        <v>2</v>
      </c>
      <c r="D13938">
        <v>2</v>
      </c>
      <c r="E13938">
        <v>3</v>
      </c>
      <c r="F13938">
        <v>377</v>
      </c>
      <c r="G13938">
        <v>0</v>
      </c>
      <c r="H13938">
        <v>1402</v>
      </c>
    </row>
    <row r="13939" spans="1:8" x14ac:dyDescent="0.25">
      <c r="A13939" t="s">
        <v>153</v>
      </c>
      <c r="B13939">
        <v>4228</v>
      </c>
      <c r="C13939">
        <v>1</v>
      </c>
      <c r="D13939">
        <v>0</v>
      </c>
      <c r="E13939">
        <v>1</v>
      </c>
      <c r="F13939">
        <v>0</v>
      </c>
      <c r="G13939">
        <v>0</v>
      </c>
      <c r="H13939">
        <v>2</v>
      </c>
    </row>
    <row r="13940" spans="1:8" x14ac:dyDescent="0.25">
      <c r="A13940" t="s">
        <v>153</v>
      </c>
      <c r="B13940">
        <v>4229</v>
      </c>
      <c r="C13940">
        <v>1</v>
      </c>
      <c r="D13940">
        <v>0</v>
      </c>
      <c r="E13940">
        <v>1</v>
      </c>
      <c r="F13940">
        <v>0</v>
      </c>
      <c r="G13940">
        <v>0</v>
      </c>
      <c r="H13940">
        <v>2</v>
      </c>
    </row>
    <row r="13941" spans="1:8" x14ac:dyDescent="0.25">
      <c r="A13941" t="s">
        <v>153</v>
      </c>
      <c r="B13941">
        <v>4230</v>
      </c>
      <c r="C13941">
        <v>1</v>
      </c>
      <c r="D13941">
        <v>0</v>
      </c>
      <c r="E13941">
        <v>1</v>
      </c>
      <c r="F13941">
        <v>0</v>
      </c>
      <c r="G13941">
        <v>0</v>
      </c>
      <c r="H13941">
        <v>4</v>
      </c>
    </row>
    <row r="13942" spans="1:8" x14ac:dyDescent="0.25">
      <c r="A13942" t="s">
        <v>153</v>
      </c>
      <c r="B13942">
        <v>4240</v>
      </c>
      <c r="C13942">
        <v>2</v>
      </c>
      <c r="D13942">
        <v>2</v>
      </c>
      <c r="E13942">
        <v>3</v>
      </c>
      <c r="F13942">
        <v>377</v>
      </c>
      <c r="G13942">
        <v>0</v>
      </c>
      <c r="H13942">
        <v>1374</v>
      </c>
    </row>
    <row r="13943" spans="1:8" x14ac:dyDescent="0.25">
      <c r="A13943" t="s">
        <v>153</v>
      </c>
      <c r="B13943">
        <v>4241</v>
      </c>
      <c r="C13943">
        <v>1</v>
      </c>
      <c r="D13943">
        <v>0</v>
      </c>
      <c r="E13943">
        <v>1</v>
      </c>
      <c r="F13943">
        <v>0</v>
      </c>
      <c r="G13943">
        <v>0</v>
      </c>
      <c r="H13943">
        <v>2</v>
      </c>
    </row>
    <row r="13944" spans="1:8" x14ac:dyDescent="0.25">
      <c r="A13944" t="s">
        <v>153</v>
      </c>
      <c r="B13944">
        <v>4242</v>
      </c>
      <c r="C13944">
        <v>1</v>
      </c>
      <c r="D13944">
        <v>0</v>
      </c>
      <c r="E13944">
        <v>1</v>
      </c>
      <c r="F13944">
        <v>0</v>
      </c>
      <c r="G13944">
        <v>0</v>
      </c>
      <c r="H13944">
        <v>2</v>
      </c>
    </row>
    <row r="13945" spans="1:8" x14ac:dyDescent="0.25">
      <c r="A13945" t="s">
        <v>153</v>
      </c>
      <c r="B13945">
        <v>4243</v>
      </c>
      <c r="C13945">
        <v>1</v>
      </c>
      <c r="D13945">
        <v>0</v>
      </c>
      <c r="E13945">
        <v>1</v>
      </c>
      <c r="F13945">
        <v>0</v>
      </c>
      <c r="G13945">
        <v>0</v>
      </c>
      <c r="H13945">
        <v>2</v>
      </c>
    </row>
    <row r="13946" spans="1:8" x14ac:dyDescent="0.25">
      <c r="A13946" t="s">
        <v>153</v>
      </c>
      <c r="B13946">
        <v>4244</v>
      </c>
      <c r="C13946">
        <v>2</v>
      </c>
      <c r="D13946">
        <v>2</v>
      </c>
      <c r="E13946">
        <v>3</v>
      </c>
      <c r="F13946">
        <v>377</v>
      </c>
      <c r="G13946">
        <v>0</v>
      </c>
      <c r="H13946">
        <v>1403</v>
      </c>
    </row>
    <row r="13947" spans="1:8" x14ac:dyDescent="0.25">
      <c r="A13947" t="s">
        <v>153</v>
      </c>
      <c r="B13947">
        <v>4245</v>
      </c>
      <c r="C13947">
        <v>1</v>
      </c>
      <c r="D13947">
        <v>0</v>
      </c>
      <c r="E13947">
        <v>1</v>
      </c>
      <c r="F13947">
        <v>0</v>
      </c>
      <c r="G13947">
        <v>0</v>
      </c>
      <c r="H13947">
        <v>2</v>
      </c>
    </row>
    <row r="13948" spans="1:8" x14ac:dyDescent="0.25">
      <c r="A13948" t="s">
        <v>153</v>
      </c>
      <c r="B13948">
        <v>4246</v>
      </c>
      <c r="C13948">
        <v>1</v>
      </c>
      <c r="D13948">
        <v>0</v>
      </c>
      <c r="E13948">
        <v>1</v>
      </c>
      <c r="F13948">
        <v>0</v>
      </c>
      <c r="G13948">
        <v>0</v>
      </c>
      <c r="H13948">
        <v>2</v>
      </c>
    </row>
    <row r="13949" spans="1:8" x14ac:dyDescent="0.25">
      <c r="A13949" t="s">
        <v>153</v>
      </c>
      <c r="B13949">
        <v>4247</v>
      </c>
      <c r="C13949">
        <v>1</v>
      </c>
      <c r="D13949">
        <v>0</v>
      </c>
      <c r="E13949">
        <v>1</v>
      </c>
      <c r="F13949">
        <v>0</v>
      </c>
      <c r="G13949">
        <v>0</v>
      </c>
      <c r="H13949">
        <v>2</v>
      </c>
    </row>
    <row r="13950" spans="1:8" x14ac:dyDescent="0.25">
      <c r="A13950" t="s">
        <v>153</v>
      </c>
      <c r="B13950">
        <v>4256</v>
      </c>
      <c r="C13950">
        <v>2</v>
      </c>
      <c r="D13950">
        <v>2</v>
      </c>
      <c r="E13950">
        <v>3</v>
      </c>
      <c r="F13950">
        <v>377</v>
      </c>
      <c r="G13950">
        <v>0</v>
      </c>
      <c r="H13950">
        <v>1394</v>
      </c>
    </row>
    <row r="13951" spans="1:8" x14ac:dyDescent="0.25">
      <c r="A13951" t="s">
        <v>153</v>
      </c>
      <c r="B13951">
        <v>4257</v>
      </c>
      <c r="C13951">
        <v>1</v>
      </c>
      <c r="D13951">
        <v>0</v>
      </c>
      <c r="E13951">
        <v>1</v>
      </c>
      <c r="F13951">
        <v>0</v>
      </c>
      <c r="G13951">
        <v>0</v>
      </c>
      <c r="H13951">
        <v>2</v>
      </c>
    </row>
    <row r="13952" spans="1:8" x14ac:dyDescent="0.25">
      <c r="A13952" t="s">
        <v>153</v>
      </c>
      <c r="B13952">
        <v>4258</v>
      </c>
      <c r="C13952">
        <v>1</v>
      </c>
      <c r="D13952">
        <v>0</v>
      </c>
      <c r="E13952">
        <v>1</v>
      </c>
      <c r="F13952">
        <v>0</v>
      </c>
      <c r="G13952">
        <v>0</v>
      </c>
      <c r="H13952">
        <v>2</v>
      </c>
    </row>
    <row r="13953" spans="1:8" x14ac:dyDescent="0.25">
      <c r="A13953" t="s">
        <v>153</v>
      </c>
      <c r="B13953">
        <v>4259</v>
      </c>
      <c r="C13953">
        <v>1</v>
      </c>
      <c r="D13953">
        <v>0</v>
      </c>
      <c r="E13953">
        <v>1</v>
      </c>
      <c r="F13953">
        <v>0</v>
      </c>
      <c r="G13953">
        <v>0</v>
      </c>
      <c r="H13953">
        <v>5</v>
      </c>
    </row>
    <row r="13954" spans="1:8" x14ac:dyDescent="0.25">
      <c r="A13954" t="s">
        <v>153</v>
      </c>
      <c r="B13954">
        <v>4260</v>
      </c>
      <c r="C13954">
        <v>2</v>
      </c>
      <c r="D13954">
        <v>2</v>
      </c>
      <c r="E13954">
        <v>3</v>
      </c>
      <c r="F13954">
        <v>377</v>
      </c>
      <c r="G13954">
        <v>0</v>
      </c>
      <c r="H13954">
        <v>1412</v>
      </c>
    </row>
    <row r="13955" spans="1:8" x14ac:dyDescent="0.25">
      <c r="A13955" t="s">
        <v>153</v>
      </c>
      <c r="B13955">
        <v>4261</v>
      </c>
      <c r="C13955">
        <v>1</v>
      </c>
      <c r="D13955">
        <v>0</v>
      </c>
      <c r="E13955">
        <v>1</v>
      </c>
      <c r="F13955">
        <v>0</v>
      </c>
      <c r="G13955">
        <v>0</v>
      </c>
      <c r="H13955">
        <v>2</v>
      </c>
    </row>
    <row r="13956" spans="1:8" x14ac:dyDescent="0.25">
      <c r="A13956" t="s">
        <v>153</v>
      </c>
      <c r="B13956">
        <v>4262</v>
      </c>
      <c r="C13956">
        <v>1</v>
      </c>
      <c r="D13956">
        <v>0</v>
      </c>
      <c r="E13956">
        <v>1</v>
      </c>
      <c r="F13956">
        <v>0</v>
      </c>
      <c r="G13956">
        <v>0</v>
      </c>
      <c r="H13956">
        <v>2</v>
      </c>
    </row>
    <row r="13957" spans="1:8" x14ac:dyDescent="0.25">
      <c r="A13957" t="s">
        <v>153</v>
      </c>
      <c r="B13957">
        <v>4263</v>
      </c>
      <c r="C13957">
        <v>1</v>
      </c>
      <c r="D13957">
        <v>0</v>
      </c>
      <c r="E13957">
        <v>1</v>
      </c>
      <c r="F13957">
        <v>0</v>
      </c>
      <c r="G13957">
        <v>0</v>
      </c>
      <c r="H13957">
        <v>4</v>
      </c>
    </row>
    <row r="13958" spans="1:8" x14ac:dyDescent="0.25">
      <c r="A13958" t="s">
        <v>153</v>
      </c>
      <c r="B13958">
        <v>4274</v>
      </c>
      <c r="C13958">
        <v>2</v>
      </c>
      <c r="D13958">
        <v>2</v>
      </c>
      <c r="E13958">
        <v>3</v>
      </c>
      <c r="F13958">
        <v>377</v>
      </c>
      <c r="G13958">
        <v>0</v>
      </c>
      <c r="H13958">
        <v>1410</v>
      </c>
    </row>
    <row r="13959" spans="1:8" x14ac:dyDescent="0.25">
      <c r="A13959" t="s">
        <v>153</v>
      </c>
      <c r="B13959">
        <v>4275</v>
      </c>
      <c r="C13959">
        <v>1</v>
      </c>
      <c r="D13959">
        <v>0</v>
      </c>
      <c r="E13959">
        <v>1</v>
      </c>
      <c r="F13959">
        <v>0</v>
      </c>
      <c r="G13959">
        <v>0</v>
      </c>
      <c r="H13959">
        <v>2</v>
      </c>
    </row>
    <row r="13960" spans="1:8" x14ac:dyDescent="0.25">
      <c r="A13960" t="s">
        <v>153</v>
      </c>
      <c r="B13960">
        <v>4276</v>
      </c>
      <c r="C13960">
        <v>1</v>
      </c>
      <c r="D13960">
        <v>0</v>
      </c>
      <c r="E13960">
        <v>1</v>
      </c>
      <c r="F13960">
        <v>0</v>
      </c>
      <c r="G13960">
        <v>0</v>
      </c>
      <c r="H13960">
        <v>3</v>
      </c>
    </row>
    <row r="13961" spans="1:8" x14ac:dyDescent="0.25">
      <c r="A13961" t="s">
        <v>153</v>
      </c>
      <c r="B13961">
        <v>4277</v>
      </c>
      <c r="C13961">
        <v>1</v>
      </c>
      <c r="D13961">
        <v>0</v>
      </c>
      <c r="E13961">
        <v>1</v>
      </c>
      <c r="F13961">
        <v>0</v>
      </c>
      <c r="G13961">
        <v>0</v>
      </c>
      <c r="H13961">
        <v>1</v>
      </c>
    </row>
    <row r="13962" spans="1:8" x14ac:dyDescent="0.25">
      <c r="A13962" t="s">
        <v>153</v>
      </c>
      <c r="B13962">
        <v>4278</v>
      </c>
      <c r="C13962">
        <v>1</v>
      </c>
      <c r="D13962">
        <v>0</v>
      </c>
      <c r="E13962">
        <v>1</v>
      </c>
      <c r="F13962">
        <v>0</v>
      </c>
      <c r="G13962">
        <v>0</v>
      </c>
      <c r="H13962">
        <v>2</v>
      </c>
    </row>
    <row r="13963" spans="1:8" x14ac:dyDescent="0.25">
      <c r="A13963" t="s">
        <v>153</v>
      </c>
      <c r="B13963">
        <v>4279</v>
      </c>
      <c r="C13963">
        <v>1</v>
      </c>
      <c r="D13963">
        <v>0</v>
      </c>
      <c r="E13963">
        <v>1</v>
      </c>
      <c r="F13963">
        <v>0</v>
      </c>
      <c r="G13963">
        <v>0</v>
      </c>
      <c r="H13963">
        <v>2</v>
      </c>
    </row>
    <row r="13964" spans="1:8" x14ac:dyDescent="0.25">
      <c r="A13964" t="s">
        <v>153</v>
      </c>
      <c r="B13964">
        <v>4280</v>
      </c>
      <c r="C13964">
        <v>1</v>
      </c>
      <c r="D13964">
        <v>0</v>
      </c>
      <c r="E13964">
        <v>1</v>
      </c>
      <c r="F13964">
        <v>0</v>
      </c>
      <c r="G13964">
        <v>0</v>
      </c>
      <c r="H13964">
        <v>2</v>
      </c>
    </row>
    <row r="13965" spans="1:8" x14ac:dyDescent="0.25">
      <c r="A13965" t="s">
        <v>153</v>
      </c>
      <c r="B13965">
        <v>4281</v>
      </c>
      <c r="C13965">
        <v>1</v>
      </c>
      <c r="D13965">
        <v>0</v>
      </c>
      <c r="E13965">
        <v>1</v>
      </c>
      <c r="F13965">
        <v>0</v>
      </c>
      <c r="G13965">
        <v>0</v>
      </c>
      <c r="H13965">
        <v>2</v>
      </c>
    </row>
    <row r="13966" spans="1:8" x14ac:dyDescent="0.25">
      <c r="A13966" t="s">
        <v>153</v>
      </c>
      <c r="B13966">
        <v>4282</v>
      </c>
      <c r="C13966">
        <v>2</v>
      </c>
      <c r="D13966">
        <v>2</v>
      </c>
      <c r="E13966">
        <v>3</v>
      </c>
      <c r="F13966">
        <v>377</v>
      </c>
      <c r="G13966">
        <v>0</v>
      </c>
      <c r="H13966">
        <v>1481</v>
      </c>
    </row>
    <row r="13967" spans="1:8" x14ac:dyDescent="0.25">
      <c r="A13967" t="s">
        <v>153</v>
      </c>
      <c r="B13967">
        <v>4283</v>
      </c>
      <c r="C13967">
        <v>1</v>
      </c>
      <c r="D13967">
        <v>0</v>
      </c>
      <c r="E13967">
        <v>1</v>
      </c>
      <c r="F13967">
        <v>0</v>
      </c>
      <c r="G13967">
        <v>0</v>
      </c>
      <c r="H13967">
        <v>2</v>
      </c>
    </row>
    <row r="13968" spans="1:8" x14ac:dyDescent="0.25">
      <c r="A13968" t="s">
        <v>153</v>
      </c>
      <c r="B13968">
        <v>4284</v>
      </c>
      <c r="C13968">
        <v>1</v>
      </c>
      <c r="D13968">
        <v>0</v>
      </c>
      <c r="E13968">
        <v>1</v>
      </c>
      <c r="F13968">
        <v>0</v>
      </c>
      <c r="G13968">
        <v>0</v>
      </c>
      <c r="H13968">
        <v>1</v>
      </c>
    </row>
    <row r="13969" spans="1:8" x14ac:dyDescent="0.25">
      <c r="A13969" t="s">
        <v>153</v>
      </c>
      <c r="B13969">
        <v>4285</v>
      </c>
      <c r="C13969">
        <v>1</v>
      </c>
      <c r="D13969">
        <v>0</v>
      </c>
      <c r="E13969">
        <v>1</v>
      </c>
      <c r="F13969">
        <v>0</v>
      </c>
      <c r="G13969">
        <v>0</v>
      </c>
      <c r="H13969">
        <v>1</v>
      </c>
    </row>
    <row r="13970" spans="1:8" x14ac:dyDescent="0.25">
      <c r="A13970" t="s">
        <v>153</v>
      </c>
      <c r="B13970">
        <v>4286</v>
      </c>
      <c r="C13970">
        <v>1</v>
      </c>
      <c r="D13970">
        <v>0</v>
      </c>
      <c r="E13970">
        <v>1</v>
      </c>
      <c r="F13970">
        <v>0</v>
      </c>
      <c r="G13970">
        <v>0</v>
      </c>
      <c r="H13970">
        <v>1</v>
      </c>
    </row>
    <row r="13971" spans="1:8" x14ac:dyDescent="0.25">
      <c r="A13971" t="s">
        <v>153</v>
      </c>
      <c r="B13971">
        <v>4287</v>
      </c>
      <c r="C13971">
        <v>2</v>
      </c>
      <c r="D13971">
        <v>2</v>
      </c>
      <c r="E13971">
        <v>3</v>
      </c>
      <c r="F13971">
        <v>377</v>
      </c>
      <c r="G13971">
        <v>0</v>
      </c>
      <c r="H13971">
        <v>117</v>
      </c>
    </row>
    <row r="13972" spans="1:8" x14ac:dyDescent="0.25">
      <c r="A13972" t="s">
        <v>153</v>
      </c>
      <c r="B13972">
        <v>4288</v>
      </c>
      <c r="C13972">
        <v>2</v>
      </c>
      <c r="D13972">
        <v>2</v>
      </c>
      <c r="E13972">
        <v>3</v>
      </c>
      <c r="F13972">
        <v>377</v>
      </c>
      <c r="G13972">
        <v>0</v>
      </c>
      <c r="H13972">
        <v>143</v>
      </c>
    </row>
    <row r="13973" spans="1:8" x14ac:dyDescent="0.25">
      <c r="A13973" t="s">
        <v>153</v>
      </c>
      <c r="B13973">
        <v>4298</v>
      </c>
      <c r="C13973">
        <v>2</v>
      </c>
      <c r="D13973">
        <v>2</v>
      </c>
      <c r="E13973">
        <v>3</v>
      </c>
      <c r="F13973">
        <v>377</v>
      </c>
      <c r="G13973">
        <v>0</v>
      </c>
      <c r="H13973">
        <v>1371</v>
      </c>
    </row>
    <row r="13974" spans="1:8" x14ac:dyDescent="0.25">
      <c r="A13974" t="s">
        <v>153</v>
      </c>
      <c r="B13974">
        <v>4299</v>
      </c>
      <c r="C13974">
        <v>1</v>
      </c>
      <c r="D13974">
        <v>0</v>
      </c>
      <c r="E13974">
        <v>1</v>
      </c>
      <c r="F13974">
        <v>0</v>
      </c>
      <c r="G13974">
        <v>0</v>
      </c>
      <c r="H13974">
        <v>1</v>
      </c>
    </row>
    <row r="13975" spans="1:8" x14ac:dyDescent="0.25">
      <c r="A13975" t="s">
        <v>153</v>
      </c>
      <c r="B13975">
        <v>4300</v>
      </c>
      <c r="C13975">
        <v>1</v>
      </c>
      <c r="D13975">
        <v>0</v>
      </c>
      <c r="E13975">
        <v>1</v>
      </c>
      <c r="F13975">
        <v>0</v>
      </c>
      <c r="G13975">
        <v>0</v>
      </c>
      <c r="H13975">
        <v>1</v>
      </c>
    </row>
    <row r="13976" spans="1:8" x14ac:dyDescent="0.25">
      <c r="A13976" t="s">
        <v>153</v>
      </c>
      <c r="B13976">
        <v>4301</v>
      </c>
      <c r="C13976">
        <v>1</v>
      </c>
      <c r="D13976">
        <v>0</v>
      </c>
      <c r="E13976">
        <v>1</v>
      </c>
      <c r="F13976">
        <v>0</v>
      </c>
      <c r="G13976">
        <v>0</v>
      </c>
      <c r="H13976">
        <v>1</v>
      </c>
    </row>
    <row r="13977" spans="1:8" x14ac:dyDescent="0.25">
      <c r="A13977" t="s">
        <v>153</v>
      </c>
      <c r="B13977">
        <v>4302</v>
      </c>
      <c r="C13977">
        <v>2</v>
      </c>
      <c r="D13977">
        <v>2</v>
      </c>
      <c r="E13977">
        <v>3</v>
      </c>
      <c r="F13977">
        <v>377</v>
      </c>
      <c r="G13977">
        <v>0</v>
      </c>
      <c r="H13977">
        <v>1361</v>
      </c>
    </row>
    <row r="13978" spans="1:8" x14ac:dyDescent="0.25">
      <c r="A13978" t="s">
        <v>153</v>
      </c>
      <c r="B13978">
        <v>4303</v>
      </c>
      <c r="C13978">
        <v>1</v>
      </c>
      <c r="D13978">
        <v>0</v>
      </c>
      <c r="E13978">
        <v>1</v>
      </c>
      <c r="F13978">
        <v>0</v>
      </c>
      <c r="G13978">
        <v>0</v>
      </c>
      <c r="H13978">
        <v>2</v>
      </c>
    </row>
    <row r="13979" spans="1:8" x14ac:dyDescent="0.25">
      <c r="A13979" t="s">
        <v>153</v>
      </c>
      <c r="B13979">
        <v>4304</v>
      </c>
      <c r="C13979">
        <v>1</v>
      </c>
      <c r="D13979">
        <v>0</v>
      </c>
      <c r="E13979">
        <v>1</v>
      </c>
      <c r="F13979">
        <v>0</v>
      </c>
      <c r="G13979">
        <v>0</v>
      </c>
      <c r="H13979">
        <v>2</v>
      </c>
    </row>
    <row r="13980" spans="1:8" x14ac:dyDescent="0.25">
      <c r="A13980" t="s">
        <v>153</v>
      </c>
      <c r="B13980">
        <v>4305</v>
      </c>
      <c r="C13980">
        <v>1</v>
      </c>
      <c r="D13980">
        <v>0</v>
      </c>
      <c r="E13980">
        <v>1</v>
      </c>
      <c r="F13980">
        <v>0</v>
      </c>
      <c r="G13980">
        <v>0</v>
      </c>
      <c r="H13980">
        <v>2</v>
      </c>
    </row>
    <row r="13981" spans="1:8" x14ac:dyDescent="0.25">
      <c r="A13981" t="s">
        <v>153</v>
      </c>
      <c r="B13981">
        <v>4316</v>
      </c>
      <c r="C13981">
        <v>2</v>
      </c>
      <c r="D13981">
        <v>2</v>
      </c>
      <c r="E13981">
        <v>3</v>
      </c>
      <c r="F13981">
        <v>377</v>
      </c>
      <c r="G13981">
        <v>0</v>
      </c>
      <c r="H13981">
        <v>1372</v>
      </c>
    </row>
    <row r="13982" spans="1:8" x14ac:dyDescent="0.25">
      <c r="A13982" t="s">
        <v>153</v>
      </c>
      <c r="B13982">
        <v>4317</v>
      </c>
      <c r="C13982">
        <v>1</v>
      </c>
      <c r="D13982">
        <v>0</v>
      </c>
      <c r="E13982">
        <v>1</v>
      </c>
      <c r="F13982">
        <v>0</v>
      </c>
      <c r="G13982">
        <v>0</v>
      </c>
      <c r="H13982">
        <v>2</v>
      </c>
    </row>
    <row r="13983" spans="1:8" x14ac:dyDescent="0.25">
      <c r="A13983" t="s">
        <v>153</v>
      </c>
      <c r="B13983">
        <v>4318</v>
      </c>
      <c r="C13983">
        <v>1</v>
      </c>
      <c r="D13983">
        <v>0</v>
      </c>
      <c r="E13983">
        <v>1</v>
      </c>
      <c r="F13983">
        <v>0</v>
      </c>
      <c r="G13983">
        <v>0</v>
      </c>
      <c r="H13983">
        <v>2</v>
      </c>
    </row>
    <row r="13984" spans="1:8" x14ac:dyDescent="0.25">
      <c r="A13984" t="s">
        <v>153</v>
      </c>
      <c r="B13984">
        <v>4319</v>
      </c>
      <c r="C13984">
        <v>1</v>
      </c>
      <c r="D13984">
        <v>0</v>
      </c>
      <c r="E13984">
        <v>1</v>
      </c>
      <c r="F13984">
        <v>0</v>
      </c>
      <c r="G13984">
        <v>0</v>
      </c>
      <c r="H13984">
        <v>2</v>
      </c>
    </row>
    <row r="13985" spans="1:8" x14ac:dyDescent="0.25">
      <c r="A13985" t="s">
        <v>153</v>
      </c>
      <c r="B13985">
        <v>4320</v>
      </c>
      <c r="C13985">
        <v>2</v>
      </c>
      <c r="D13985">
        <v>2</v>
      </c>
      <c r="E13985">
        <v>3</v>
      </c>
      <c r="F13985">
        <v>377</v>
      </c>
      <c r="G13985">
        <v>0</v>
      </c>
      <c r="H13985">
        <v>1382</v>
      </c>
    </row>
    <row r="13986" spans="1:8" x14ac:dyDescent="0.25">
      <c r="A13986" t="s">
        <v>153</v>
      </c>
      <c r="B13986">
        <v>4321</v>
      </c>
      <c r="C13986">
        <v>1</v>
      </c>
      <c r="D13986">
        <v>0</v>
      </c>
      <c r="E13986">
        <v>1</v>
      </c>
      <c r="F13986">
        <v>0</v>
      </c>
      <c r="G13986">
        <v>0</v>
      </c>
      <c r="H13986">
        <v>2</v>
      </c>
    </row>
    <row r="13987" spans="1:8" x14ac:dyDescent="0.25">
      <c r="A13987" t="s">
        <v>153</v>
      </c>
      <c r="B13987">
        <v>4322</v>
      </c>
      <c r="C13987">
        <v>1</v>
      </c>
      <c r="D13987">
        <v>0</v>
      </c>
      <c r="E13987">
        <v>1</v>
      </c>
      <c r="F13987">
        <v>0</v>
      </c>
      <c r="G13987">
        <v>0</v>
      </c>
      <c r="H13987">
        <v>2</v>
      </c>
    </row>
    <row r="13988" spans="1:8" x14ac:dyDescent="0.25">
      <c r="A13988" t="s">
        <v>153</v>
      </c>
      <c r="B13988">
        <v>4323</v>
      </c>
      <c r="C13988">
        <v>1</v>
      </c>
      <c r="D13988">
        <v>0</v>
      </c>
      <c r="E13988">
        <v>1</v>
      </c>
      <c r="F13988">
        <v>0</v>
      </c>
      <c r="G13988">
        <v>0</v>
      </c>
      <c r="H13988">
        <v>2</v>
      </c>
    </row>
    <row r="13989" spans="1:8" x14ac:dyDescent="0.25">
      <c r="A13989" t="s">
        <v>153</v>
      </c>
      <c r="B13989">
        <v>4335</v>
      </c>
      <c r="C13989">
        <v>2</v>
      </c>
      <c r="D13989">
        <v>2</v>
      </c>
      <c r="E13989">
        <v>3</v>
      </c>
      <c r="F13989">
        <v>377</v>
      </c>
      <c r="G13989">
        <v>0</v>
      </c>
      <c r="H13989">
        <v>1373</v>
      </c>
    </row>
    <row r="13990" spans="1:8" x14ac:dyDescent="0.25">
      <c r="A13990" t="s">
        <v>153</v>
      </c>
      <c r="B13990">
        <v>4336</v>
      </c>
      <c r="C13990">
        <v>1</v>
      </c>
      <c r="D13990">
        <v>0</v>
      </c>
      <c r="E13990">
        <v>1</v>
      </c>
      <c r="F13990">
        <v>0</v>
      </c>
      <c r="G13990">
        <v>0</v>
      </c>
      <c r="H13990">
        <v>2</v>
      </c>
    </row>
    <row r="13991" spans="1:8" x14ac:dyDescent="0.25">
      <c r="A13991" t="s">
        <v>153</v>
      </c>
      <c r="B13991">
        <v>4337</v>
      </c>
      <c r="C13991">
        <v>1</v>
      </c>
      <c r="D13991">
        <v>0</v>
      </c>
      <c r="E13991">
        <v>1</v>
      </c>
      <c r="F13991">
        <v>0</v>
      </c>
      <c r="G13991">
        <v>0</v>
      </c>
      <c r="H13991">
        <v>2</v>
      </c>
    </row>
    <row r="13992" spans="1:8" x14ac:dyDescent="0.25">
      <c r="A13992" t="s">
        <v>153</v>
      </c>
      <c r="B13992">
        <v>4338</v>
      </c>
      <c r="C13992">
        <v>1</v>
      </c>
      <c r="D13992">
        <v>0</v>
      </c>
      <c r="E13992">
        <v>1</v>
      </c>
      <c r="F13992">
        <v>0</v>
      </c>
      <c r="G13992">
        <v>0</v>
      </c>
      <c r="H13992">
        <v>2</v>
      </c>
    </row>
    <row r="13993" spans="1:8" x14ac:dyDescent="0.25">
      <c r="A13993" t="s">
        <v>153</v>
      </c>
      <c r="B13993">
        <v>4339</v>
      </c>
      <c r="C13993">
        <v>2</v>
      </c>
      <c r="D13993">
        <v>2</v>
      </c>
      <c r="E13993">
        <v>3</v>
      </c>
      <c r="F13993">
        <v>377</v>
      </c>
      <c r="G13993">
        <v>0</v>
      </c>
      <c r="H13993">
        <v>1375</v>
      </c>
    </row>
    <row r="13994" spans="1:8" x14ac:dyDescent="0.25">
      <c r="A13994" t="s">
        <v>153</v>
      </c>
      <c r="B13994">
        <v>4340</v>
      </c>
      <c r="C13994">
        <v>1</v>
      </c>
      <c r="D13994">
        <v>0</v>
      </c>
      <c r="E13994">
        <v>1</v>
      </c>
      <c r="F13994">
        <v>0</v>
      </c>
      <c r="G13994">
        <v>0</v>
      </c>
      <c r="H13994">
        <v>2</v>
      </c>
    </row>
    <row r="13995" spans="1:8" x14ac:dyDescent="0.25">
      <c r="A13995" t="s">
        <v>153</v>
      </c>
      <c r="B13995">
        <v>4341</v>
      </c>
      <c r="C13995">
        <v>1</v>
      </c>
      <c r="D13995">
        <v>0</v>
      </c>
      <c r="E13995">
        <v>1</v>
      </c>
      <c r="F13995">
        <v>0</v>
      </c>
      <c r="G13995">
        <v>0</v>
      </c>
      <c r="H13995">
        <v>2</v>
      </c>
    </row>
    <row r="13996" spans="1:8" x14ac:dyDescent="0.25">
      <c r="A13996" t="s">
        <v>153</v>
      </c>
      <c r="B13996">
        <v>4342</v>
      </c>
      <c r="C13996">
        <v>1</v>
      </c>
      <c r="D13996">
        <v>0</v>
      </c>
      <c r="E13996">
        <v>1</v>
      </c>
      <c r="F13996">
        <v>0</v>
      </c>
      <c r="G13996">
        <v>0</v>
      </c>
      <c r="H13996">
        <v>2</v>
      </c>
    </row>
    <row r="13997" spans="1:8" x14ac:dyDescent="0.25">
      <c r="A13997" t="s">
        <v>153</v>
      </c>
      <c r="B13997">
        <v>4355</v>
      </c>
      <c r="C13997">
        <v>2</v>
      </c>
      <c r="D13997">
        <v>2</v>
      </c>
      <c r="E13997">
        <v>3</v>
      </c>
      <c r="F13997">
        <v>377</v>
      </c>
      <c r="G13997">
        <v>0</v>
      </c>
      <c r="H13997">
        <v>1383</v>
      </c>
    </row>
    <row r="13998" spans="1:8" x14ac:dyDescent="0.25">
      <c r="A13998" t="s">
        <v>153</v>
      </c>
      <c r="B13998">
        <v>4356</v>
      </c>
      <c r="C13998">
        <v>1</v>
      </c>
      <c r="D13998">
        <v>0</v>
      </c>
      <c r="E13998">
        <v>1</v>
      </c>
      <c r="F13998">
        <v>0</v>
      </c>
      <c r="G13998">
        <v>0</v>
      </c>
      <c r="H13998">
        <v>2</v>
      </c>
    </row>
    <row r="13999" spans="1:8" x14ac:dyDescent="0.25">
      <c r="A13999" t="s">
        <v>153</v>
      </c>
      <c r="B13999">
        <v>4357</v>
      </c>
      <c r="C13999">
        <v>1</v>
      </c>
      <c r="D13999">
        <v>0</v>
      </c>
      <c r="E13999">
        <v>1</v>
      </c>
      <c r="F13999">
        <v>0</v>
      </c>
      <c r="G13999">
        <v>0</v>
      </c>
      <c r="H13999">
        <v>2</v>
      </c>
    </row>
    <row r="14000" spans="1:8" x14ac:dyDescent="0.25">
      <c r="A14000" t="s">
        <v>153</v>
      </c>
      <c r="B14000">
        <v>4358</v>
      </c>
      <c r="C14000">
        <v>1</v>
      </c>
      <c r="D14000">
        <v>0</v>
      </c>
      <c r="E14000">
        <v>1</v>
      </c>
      <c r="F14000">
        <v>0</v>
      </c>
      <c r="G14000">
        <v>0</v>
      </c>
      <c r="H14000">
        <v>2</v>
      </c>
    </row>
    <row r="14001" spans="1:8" x14ac:dyDescent="0.25">
      <c r="A14001" t="s">
        <v>153</v>
      </c>
      <c r="B14001">
        <v>4359</v>
      </c>
      <c r="C14001">
        <v>2</v>
      </c>
      <c r="D14001">
        <v>2</v>
      </c>
      <c r="E14001">
        <v>3</v>
      </c>
      <c r="F14001">
        <v>377</v>
      </c>
      <c r="G14001">
        <v>0</v>
      </c>
      <c r="H14001">
        <v>1427</v>
      </c>
    </row>
    <row r="14002" spans="1:8" x14ac:dyDescent="0.25">
      <c r="A14002" t="s">
        <v>153</v>
      </c>
      <c r="B14002">
        <v>4360</v>
      </c>
      <c r="C14002">
        <v>1</v>
      </c>
      <c r="D14002">
        <v>0</v>
      </c>
      <c r="E14002">
        <v>1</v>
      </c>
      <c r="F14002">
        <v>0</v>
      </c>
      <c r="G14002">
        <v>0</v>
      </c>
      <c r="H14002">
        <v>2</v>
      </c>
    </row>
    <row r="14003" spans="1:8" x14ac:dyDescent="0.25">
      <c r="A14003" t="s">
        <v>153</v>
      </c>
      <c r="B14003">
        <v>4361</v>
      </c>
      <c r="C14003">
        <v>1</v>
      </c>
      <c r="D14003">
        <v>0</v>
      </c>
      <c r="E14003">
        <v>1</v>
      </c>
      <c r="F14003">
        <v>0</v>
      </c>
      <c r="G14003">
        <v>0</v>
      </c>
      <c r="H14003">
        <v>2</v>
      </c>
    </row>
    <row r="14004" spans="1:8" x14ac:dyDescent="0.25">
      <c r="A14004" t="s">
        <v>153</v>
      </c>
      <c r="B14004">
        <v>4362</v>
      </c>
      <c r="C14004">
        <v>1</v>
      </c>
      <c r="D14004">
        <v>0</v>
      </c>
      <c r="E14004">
        <v>1</v>
      </c>
      <c r="F14004">
        <v>0</v>
      </c>
      <c r="G14004">
        <v>0</v>
      </c>
      <c r="H14004">
        <v>2</v>
      </c>
    </row>
    <row r="14005" spans="1:8" x14ac:dyDescent="0.25">
      <c r="A14005" t="s">
        <v>153</v>
      </c>
      <c r="B14005">
        <v>4376</v>
      </c>
      <c r="C14005">
        <v>2</v>
      </c>
      <c r="D14005">
        <v>2</v>
      </c>
      <c r="E14005">
        <v>3</v>
      </c>
      <c r="F14005">
        <v>377</v>
      </c>
      <c r="G14005">
        <v>0</v>
      </c>
      <c r="H14005">
        <v>1384</v>
      </c>
    </row>
    <row r="14006" spans="1:8" x14ac:dyDescent="0.25">
      <c r="A14006" t="s">
        <v>153</v>
      </c>
      <c r="B14006">
        <v>4377</v>
      </c>
      <c r="C14006">
        <v>1</v>
      </c>
      <c r="D14006">
        <v>0</v>
      </c>
      <c r="E14006">
        <v>1</v>
      </c>
      <c r="F14006">
        <v>0</v>
      </c>
      <c r="G14006">
        <v>0</v>
      </c>
      <c r="H14006">
        <v>2</v>
      </c>
    </row>
    <row r="14007" spans="1:8" x14ac:dyDescent="0.25">
      <c r="A14007" t="s">
        <v>153</v>
      </c>
      <c r="B14007">
        <v>4378</v>
      </c>
      <c r="C14007">
        <v>1</v>
      </c>
      <c r="D14007">
        <v>0</v>
      </c>
      <c r="E14007">
        <v>1</v>
      </c>
      <c r="F14007">
        <v>0</v>
      </c>
      <c r="G14007">
        <v>0</v>
      </c>
      <c r="H14007">
        <v>2</v>
      </c>
    </row>
    <row r="14008" spans="1:8" x14ac:dyDescent="0.25">
      <c r="A14008" t="s">
        <v>153</v>
      </c>
      <c r="B14008">
        <v>4379</v>
      </c>
      <c r="C14008">
        <v>1</v>
      </c>
      <c r="D14008">
        <v>0</v>
      </c>
      <c r="E14008">
        <v>1</v>
      </c>
      <c r="F14008">
        <v>0</v>
      </c>
      <c r="G14008">
        <v>0</v>
      </c>
      <c r="H14008">
        <v>2</v>
      </c>
    </row>
    <row r="14009" spans="1:8" x14ac:dyDescent="0.25">
      <c r="A14009" t="s">
        <v>153</v>
      </c>
      <c r="B14009">
        <v>4380</v>
      </c>
      <c r="C14009">
        <v>2</v>
      </c>
      <c r="D14009">
        <v>2</v>
      </c>
      <c r="E14009">
        <v>3</v>
      </c>
      <c r="F14009">
        <v>377</v>
      </c>
      <c r="G14009">
        <v>0</v>
      </c>
      <c r="H14009">
        <v>1381</v>
      </c>
    </row>
    <row r="14010" spans="1:8" x14ac:dyDescent="0.25">
      <c r="A14010" t="s">
        <v>153</v>
      </c>
      <c r="B14010">
        <v>4381</v>
      </c>
      <c r="C14010">
        <v>1</v>
      </c>
      <c r="D14010">
        <v>0</v>
      </c>
      <c r="E14010">
        <v>1</v>
      </c>
      <c r="F14010">
        <v>0</v>
      </c>
      <c r="G14010">
        <v>0</v>
      </c>
      <c r="H14010">
        <v>2</v>
      </c>
    </row>
    <row r="14011" spans="1:8" x14ac:dyDescent="0.25">
      <c r="A14011" t="s">
        <v>153</v>
      </c>
      <c r="B14011">
        <v>4382</v>
      </c>
      <c r="C14011">
        <v>1</v>
      </c>
      <c r="D14011">
        <v>0</v>
      </c>
      <c r="E14011">
        <v>1</v>
      </c>
      <c r="F14011">
        <v>0</v>
      </c>
      <c r="G14011">
        <v>0</v>
      </c>
      <c r="H14011">
        <v>2</v>
      </c>
    </row>
    <row r="14012" spans="1:8" x14ac:dyDescent="0.25">
      <c r="A14012" t="s">
        <v>153</v>
      </c>
      <c r="B14012">
        <v>4383</v>
      </c>
      <c r="C14012">
        <v>1</v>
      </c>
      <c r="D14012">
        <v>0</v>
      </c>
      <c r="E14012">
        <v>1</v>
      </c>
      <c r="F14012">
        <v>0</v>
      </c>
      <c r="G14012">
        <v>0</v>
      </c>
      <c r="H14012">
        <v>2</v>
      </c>
    </row>
    <row r="14013" spans="1:8" x14ac:dyDescent="0.25">
      <c r="A14013" t="s">
        <v>153</v>
      </c>
      <c r="B14013">
        <v>4393</v>
      </c>
      <c r="C14013">
        <v>2</v>
      </c>
      <c r="D14013">
        <v>2</v>
      </c>
      <c r="E14013">
        <v>3</v>
      </c>
      <c r="F14013">
        <v>377</v>
      </c>
      <c r="G14013">
        <v>0</v>
      </c>
      <c r="H14013">
        <v>1344</v>
      </c>
    </row>
    <row r="14014" spans="1:8" x14ac:dyDescent="0.25">
      <c r="A14014" t="s">
        <v>153</v>
      </c>
      <c r="B14014">
        <v>4394</v>
      </c>
      <c r="C14014">
        <v>1</v>
      </c>
      <c r="D14014">
        <v>0</v>
      </c>
      <c r="E14014">
        <v>1</v>
      </c>
      <c r="F14014">
        <v>1</v>
      </c>
      <c r="G14014">
        <v>0</v>
      </c>
      <c r="H14014">
        <v>3</v>
      </c>
    </row>
    <row r="14015" spans="1:8" x14ac:dyDescent="0.25">
      <c r="A14015" t="s">
        <v>153</v>
      </c>
      <c r="B14015">
        <v>4395</v>
      </c>
      <c r="C14015">
        <v>2</v>
      </c>
      <c r="D14015">
        <v>2</v>
      </c>
      <c r="E14015">
        <v>3</v>
      </c>
      <c r="F14015">
        <v>11</v>
      </c>
      <c r="G14015">
        <v>0</v>
      </c>
      <c r="H14015">
        <v>108</v>
      </c>
    </row>
    <row r="14016" spans="1:8" x14ac:dyDescent="0.25">
      <c r="A14016" t="s">
        <v>153</v>
      </c>
      <c r="B14016">
        <v>4396</v>
      </c>
      <c r="C14016">
        <v>3</v>
      </c>
      <c r="D14016">
        <v>2</v>
      </c>
      <c r="E14016">
        <v>5</v>
      </c>
      <c r="F14016">
        <v>377</v>
      </c>
      <c r="G14016">
        <v>0</v>
      </c>
      <c r="H14016">
        <v>1739</v>
      </c>
    </row>
    <row r="14017" spans="1:8" x14ac:dyDescent="0.25">
      <c r="A14017" t="s">
        <v>153</v>
      </c>
      <c r="B14017">
        <v>4397</v>
      </c>
      <c r="C14017">
        <v>2</v>
      </c>
      <c r="D14017">
        <v>2</v>
      </c>
      <c r="E14017">
        <v>3</v>
      </c>
      <c r="F14017">
        <v>377</v>
      </c>
      <c r="G14017">
        <v>0</v>
      </c>
      <c r="H14017">
        <v>1250</v>
      </c>
    </row>
    <row r="14018" spans="1:8" x14ac:dyDescent="0.25">
      <c r="A14018" t="s">
        <v>153</v>
      </c>
      <c r="B14018">
        <v>4425</v>
      </c>
      <c r="C14018">
        <v>1</v>
      </c>
      <c r="D14018">
        <v>0</v>
      </c>
      <c r="E14018">
        <v>1</v>
      </c>
      <c r="F14018">
        <v>0</v>
      </c>
      <c r="G14018">
        <v>0</v>
      </c>
      <c r="H14018">
        <v>2</v>
      </c>
    </row>
    <row r="14019" spans="1:8" x14ac:dyDescent="0.25">
      <c r="A14019" t="s">
        <v>153</v>
      </c>
      <c r="B14019">
        <v>4426</v>
      </c>
      <c r="C14019">
        <v>1</v>
      </c>
      <c r="D14019">
        <v>0</v>
      </c>
      <c r="E14019">
        <v>1</v>
      </c>
      <c r="F14019">
        <v>0</v>
      </c>
      <c r="G14019">
        <v>0</v>
      </c>
      <c r="H14019">
        <v>2</v>
      </c>
    </row>
    <row r="14020" spans="1:8" x14ac:dyDescent="0.25">
      <c r="A14020" t="s">
        <v>153</v>
      </c>
      <c r="B14020">
        <v>4427</v>
      </c>
      <c r="C14020">
        <v>2</v>
      </c>
      <c r="D14020">
        <v>2</v>
      </c>
      <c r="E14020">
        <v>3</v>
      </c>
      <c r="F14020">
        <v>377</v>
      </c>
      <c r="G14020">
        <v>0</v>
      </c>
      <c r="H14020">
        <v>135</v>
      </c>
    </row>
    <row r="14021" spans="1:8" x14ac:dyDescent="0.25">
      <c r="A14021" t="s">
        <v>153</v>
      </c>
      <c r="B14021">
        <v>4428</v>
      </c>
      <c r="C14021">
        <v>2</v>
      </c>
      <c r="D14021">
        <v>2</v>
      </c>
      <c r="E14021">
        <v>3</v>
      </c>
      <c r="F14021">
        <v>377</v>
      </c>
      <c r="G14021">
        <v>0</v>
      </c>
      <c r="H14021">
        <v>139</v>
      </c>
    </row>
    <row r="14022" spans="1:8" x14ac:dyDescent="0.25">
      <c r="A14022" t="s">
        <v>153</v>
      </c>
      <c r="B14022">
        <v>4450</v>
      </c>
      <c r="C14022">
        <v>3</v>
      </c>
      <c r="D14022">
        <v>3</v>
      </c>
      <c r="E14022">
        <v>6</v>
      </c>
      <c r="F14022">
        <v>56</v>
      </c>
      <c r="H14022">
        <v>59</v>
      </c>
    </row>
    <row r="14023" spans="1:8" x14ac:dyDescent="0.25">
      <c r="A14023" t="s">
        <v>153</v>
      </c>
      <c r="B14023">
        <v>4458</v>
      </c>
      <c r="C14023">
        <v>3</v>
      </c>
      <c r="D14023">
        <v>3</v>
      </c>
      <c r="E14023">
        <v>6</v>
      </c>
      <c r="F14023">
        <v>56</v>
      </c>
      <c r="H14023">
        <v>64</v>
      </c>
    </row>
    <row r="14024" spans="1:8" x14ac:dyDescent="0.25">
      <c r="A14024" t="s">
        <v>153</v>
      </c>
      <c r="B14024">
        <v>4467</v>
      </c>
      <c r="C14024">
        <v>3</v>
      </c>
      <c r="D14024">
        <v>4</v>
      </c>
      <c r="E14024">
        <v>7</v>
      </c>
      <c r="F14024">
        <v>56</v>
      </c>
      <c r="H14024">
        <v>76</v>
      </c>
    </row>
    <row r="14025" spans="1:8" x14ac:dyDescent="0.25">
      <c r="A14025" t="s">
        <v>153</v>
      </c>
      <c r="B14025">
        <v>4476</v>
      </c>
      <c r="C14025">
        <v>3</v>
      </c>
      <c r="D14025">
        <v>4</v>
      </c>
      <c r="E14025">
        <v>7</v>
      </c>
      <c r="F14025">
        <v>1</v>
      </c>
      <c r="H14025">
        <v>45</v>
      </c>
    </row>
    <row r="14026" spans="1:8" x14ac:dyDescent="0.25">
      <c r="A14026" t="s">
        <v>153</v>
      </c>
      <c r="B14026">
        <v>4477</v>
      </c>
      <c r="C14026">
        <v>5</v>
      </c>
      <c r="D14026">
        <v>2</v>
      </c>
      <c r="E14026">
        <v>7</v>
      </c>
      <c r="F14026">
        <v>377</v>
      </c>
      <c r="G14026">
        <v>0</v>
      </c>
      <c r="H14026">
        <v>1488</v>
      </c>
    </row>
    <row r="14027" spans="1:8" x14ac:dyDescent="0.25">
      <c r="A14027" t="s">
        <v>153</v>
      </c>
      <c r="B14027">
        <v>4478</v>
      </c>
      <c r="C14027">
        <v>2</v>
      </c>
      <c r="D14027">
        <v>2</v>
      </c>
      <c r="E14027">
        <v>3</v>
      </c>
      <c r="F14027">
        <v>377</v>
      </c>
      <c r="G14027">
        <v>0</v>
      </c>
      <c r="H14027">
        <v>1317</v>
      </c>
    </row>
    <row r="14028" spans="1:8" x14ac:dyDescent="0.25">
      <c r="A14028" t="s">
        <v>153</v>
      </c>
      <c r="B14028">
        <v>4487</v>
      </c>
      <c r="C14028">
        <v>3</v>
      </c>
      <c r="D14028">
        <v>3</v>
      </c>
      <c r="E14028">
        <v>6</v>
      </c>
      <c r="F14028">
        <v>56</v>
      </c>
      <c r="H14028">
        <v>73</v>
      </c>
    </row>
    <row r="14029" spans="1:8" x14ac:dyDescent="0.25">
      <c r="A14029" t="s">
        <v>153</v>
      </c>
      <c r="B14029">
        <v>4488</v>
      </c>
      <c r="C14029">
        <v>2</v>
      </c>
      <c r="D14029">
        <v>2</v>
      </c>
      <c r="E14029">
        <v>3</v>
      </c>
      <c r="F14029">
        <v>377</v>
      </c>
      <c r="G14029">
        <v>0</v>
      </c>
      <c r="H14029">
        <v>179</v>
      </c>
    </row>
    <row r="14030" spans="1:8" x14ac:dyDescent="0.25">
      <c r="A14030" t="s">
        <v>153</v>
      </c>
      <c r="B14030">
        <v>4489</v>
      </c>
      <c r="C14030">
        <v>2</v>
      </c>
      <c r="D14030">
        <v>2</v>
      </c>
      <c r="E14030">
        <v>3</v>
      </c>
      <c r="F14030">
        <v>377</v>
      </c>
      <c r="G14030">
        <v>0</v>
      </c>
      <c r="H14030">
        <v>147</v>
      </c>
    </row>
    <row r="14031" spans="1:8" x14ac:dyDescent="0.25">
      <c r="A14031" t="s">
        <v>153</v>
      </c>
      <c r="B14031">
        <v>4517</v>
      </c>
      <c r="C14031">
        <v>1</v>
      </c>
      <c r="D14031">
        <v>0</v>
      </c>
      <c r="E14031">
        <v>1</v>
      </c>
      <c r="F14031">
        <v>0</v>
      </c>
      <c r="G14031">
        <v>0</v>
      </c>
      <c r="H14031">
        <v>3</v>
      </c>
    </row>
    <row r="14032" spans="1:8" x14ac:dyDescent="0.25">
      <c r="A14032" t="s">
        <v>153</v>
      </c>
      <c r="B14032">
        <v>4518</v>
      </c>
      <c r="C14032">
        <v>1</v>
      </c>
      <c r="D14032">
        <v>0</v>
      </c>
      <c r="E14032">
        <v>1</v>
      </c>
      <c r="F14032">
        <v>0</v>
      </c>
      <c r="G14032">
        <v>0</v>
      </c>
      <c r="H14032">
        <v>2</v>
      </c>
    </row>
    <row r="14033" spans="1:8" x14ac:dyDescent="0.25">
      <c r="A14033" t="s">
        <v>153</v>
      </c>
      <c r="B14033">
        <v>4519</v>
      </c>
      <c r="C14033">
        <v>1</v>
      </c>
      <c r="D14033">
        <v>0</v>
      </c>
      <c r="E14033">
        <v>1</v>
      </c>
      <c r="F14033">
        <v>0</v>
      </c>
      <c r="G14033">
        <v>0</v>
      </c>
      <c r="H14033">
        <v>2</v>
      </c>
    </row>
    <row r="14034" spans="1:8" x14ac:dyDescent="0.25">
      <c r="A14034" t="s">
        <v>153</v>
      </c>
      <c r="B14034">
        <v>4520</v>
      </c>
      <c r="C14034">
        <v>1</v>
      </c>
      <c r="D14034">
        <v>0</v>
      </c>
      <c r="E14034">
        <v>1</v>
      </c>
      <c r="F14034">
        <v>0</v>
      </c>
      <c r="G14034">
        <v>0</v>
      </c>
      <c r="H14034">
        <v>5</v>
      </c>
    </row>
    <row r="14035" spans="1:8" x14ac:dyDescent="0.25">
      <c r="A14035" t="s">
        <v>153</v>
      </c>
      <c r="B14035">
        <v>4521</v>
      </c>
      <c r="C14035">
        <v>2</v>
      </c>
      <c r="D14035">
        <v>2</v>
      </c>
      <c r="E14035">
        <v>3</v>
      </c>
      <c r="F14035">
        <v>377</v>
      </c>
      <c r="G14035">
        <v>0</v>
      </c>
      <c r="H14035">
        <v>148</v>
      </c>
    </row>
    <row r="14036" spans="1:8" x14ac:dyDescent="0.25">
      <c r="A14036" t="s">
        <v>153</v>
      </c>
      <c r="B14036">
        <v>4522</v>
      </c>
      <c r="C14036">
        <v>2</v>
      </c>
      <c r="D14036">
        <v>2</v>
      </c>
      <c r="E14036">
        <v>3</v>
      </c>
      <c r="F14036">
        <v>377</v>
      </c>
      <c r="G14036">
        <v>0</v>
      </c>
      <c r="H14036">
        <v>148</v>
      </c>
    </row>
    <row r="14037" spans="1:8" x14ac:dyDescent="0.25">
      <c r="A14037" t="s">
        <v>153</v>
      </c>
      <c r="B14037">
        <v>4563</v>
      </c>
      <c r="C14037">
        <v>3</v>
      </c>
      <c r="D14037">
        <v>5</v>
      </c>
      <c r="E14037">
        <v>10</v>
      </c>
      <c r="F14037">
        <v>56</v>
      </c>
      <c r="H14037">
        <v>102</v>
      </c>
    </row>
    <row r="14038" spans="1:8" x14ac:dyDescent="0.25">
      <c r="A14038" t="s">
        <v>153</v>
      </c>
      <c r="B14038">
        <v>4571</v>
      </c>
      <c r="C14038">
        <v>3</v>
      </c>
      <c r="D14038">
        <v>5</v>
      </c>
      <c r="E14038">
        <v>10</v>
      </c>
      <c r="F14038">
        <v>56</v>
      </c>
      <c r="H14038">
        <v>105</v>
      </c>
    </row>
    <row r="14039" spans="1:8" x14ac:dyDescent="0.25">
      <c r="A14039" t="s">
        <v>153</v>
      </c>
      <c r="B14039">
        <v>4582</v>
      </c>
      <c r="C14039">
        <v>3</v>
      </c>
      <c r="D14039">
        <v>8</v>
      </c>
      <c r="E14039">
        <v>13</v>
      </c>
      <c r="F14039">
        <v>56</v>
      </c>
      <c r="H14039">
        <v>153</v>
      </c>
    </row>
    <row r="14040" spans="1:8" x14ac:dyDescent="0.25">
      <c r="A14040" t="s">
        <v>153</v>
      </c>
      <c r="B14040">
        <v>4610</v>
      </c>
      <c r="C14040">
        <v>1</v>
      </c>
      <c r="D14040">
        <v>0</v>
      </c>
      <c r="E14040">
        <v>1</v>
      </c>
      <c r="F14040">
        <v>0</v>
      </c>
      <c r="G14040">
        <v>0</v>
      </c>
      <c r="H14040">
        <v>2</v>
      </c>
    </row>
    <row r="14041" spans="1:8" x14ac:dyDescent="0.25">
      <c r="A14041" t="s">
        <v>153</v>
      </c>
      <c r="B14041">
        <v>4611</v>
      </c>
      <c r="C14041">
        <v>2</v>
      </c>
      <c r="D14041">
        <v>2</v>
      </c>
      <c r="E14041">
        <v>3</v>
      </c>
      <c r="F14041">
        <v>377</v>
      </c>
      <c r="G14041">
        <v>0</v>
      </c>
      <c r="H14041">
        <v>1284</v>
      </c>
    </row>
    <row r="14042" spans="1:8" x14ac:dyDescent="0.25">
      <c r="A14042" t="s">
        <v>153</v>
      </c>
      <c r="B14042">
        <v>4612</v>
      </c>
      <c r="C14042">
        <v>2</v>
      </c>
      <c r="D14042">
        <v>2</v>
      </c>
      <c r="E14042">
        <v>3</v>
      </c>
      <c r="F14042">
        <v>377</v>
      </c>
      <c r="G14042">
        <v>0</v>
      </c>
      <c r="H14042">
        <v>1403</v>
      </c>
    </row>
    <row r="14043" spans="1:8" x14ac:dyDescent="0.25">
      <c r="A14043" t="s">
        <v>153</v>
      </c>
      <c r="B14043">
        <v>4640</v>
      </c>
      <c r="C14043">
        <v>1</v>
      </c>
      <c r="D14043">
        <v>0</v>
      </c>
      <c r="E14043">
        <v>1</v>
      </c>
      <c r="F14043">
        <v>0</v>
      </c>
      <c r="G14043">
        <v>0</v>
      </c>
      <c r="H14043">
        <v>2</v>
      </c>
    </row>
    <row r="14044" spans="1:8" x14ac:dyDescent="0.25">
      <c r="A14044" t="s">
        <v>153</v>
      </c>
      <c r="B14044">
        <v>4641</v>
      </c>
      <c r="C14044">
        <v>2</v>
      </c>
      <c r="D14044">
        <v>2</v>
      </c>
      <c r="E14044">
        <v>3</v>
      </c>
      <c r="F14044">
        <v>377</v>
      </c>
      <c r="G14044">
        <v>0</v>
      </c>
      <c r="H14044">
        <v>1387</v>
      </c>
    </row>
    <row r="14045" spans="1:8" x14ac:dyDescent="0.25">
      <c r="A14045" t="s">
        <v>153</v>
      </c>
      <c r="B14045">
        <v>4642</v>
      </c>
      <c r="C14045">
        <v>2</v>
      </c>
      <c r="D14045">
        <v>2</v>
      </c>
      <c r="E14045">
        <v>3</v>
      </c>
      <c r="F14045">
        <v>377</v>
      </c>
      <c r="G14045">
        <v>0</v>
      </c>
      <c r="H14045">
        <v>1401</v>
      </c>
    </row>
    <row r="14046" spans="1:8" x14ac:dyDescent="0.25">
      <c r="A14046" t="s">
        <v>153</v>
      </c>
      <c r="B14046">
        <v>4670</v>
      </c>
      <c r="C14046">
        <v>1</v>
      </c>
      <c r="D14046">
        <v>0</v>
      </c>
      <c r="E14046">
        <v>1</v>
      </c>
      <c r="F14046">
        <v>0</v>
      </c>
      <c r="G14046">
        <v>0</v>
      </c>
      <c r="H14046">
        <v>2</v>
      </c>
    </row>
    <row r="14047" spans="1:8" x14ac:dyDescent="0.25">
      <c r="A14047" t="s">
        <v>153</v>
      </c>
      <c r="B14047">
        <v>4671</v>
      </c>
      <c r="C14047">
        <v>2</v>
      </c>
      <c r="D14047">
        <v>2</v>
      </c>
      <c r="E14047">
        <v>3</v>
      </c>
      <c r="F14047">
        <v>377</v>
      </c>
      <c r="G14047">
        <v>0</v>
      </c>
      <c r="H14047">
        <v>1431</v>
      </c>
    </row>
    <row r="14048" spans="1:8" x14ac:dyDescent="0.25">
      <c r="A14048" t="s">
        <v>153</v>
      </c>
      <c r="B14048">
        <v>4672</v>
      </c>
      <c r="C14048">
        <v>2</v>
      </c>
      <c r="D14048">
        <v>2</v>
      </c>
      <c r="E14048">
        <v>3</v>
      </c>
      <c r="F14048">
        <v>377</v>
      </c>
      <c r="G14048">
        <v>0</v>
      </c>
      <c r="H14048">
        <v>1395</v>
      </c>
    </row>
    <row r="14049" spans="1:8" x14ac:dyDescent="0.25">
      <c r="A14049" t="s">
        <v>153</v>
      </c>
      <c r="B14049">
        <v>4700</v>
      </c>
      <c r="C14049">
        <v>1</v>
      </c>
      <c r="D14049">
        <v>0</v>
      </c>
      <c r="E14049">
        <v>1</v>
      </c>
      <c r="F14049">
        <v>0</v>
      </c>
      <c r="G14049">
        <v>0</v>
      </c>
      <c r="H14049">
        <v>2</v>
      </c>
    </row>
    <row r="14050" spans="1:8" x14ac:dyDescent="0.25">
      <c r="A14050" t="s">
        <v>153</v>
      </c>
      <c r="B14050">
        <v>4701</v>
      </c>
      <c r="C14050">
        <v>2</v>
      </c>
      <c r="D14050">
        <v>2</v>
      </c>
      <c r="E14050">
        <v>3</v>
      </c>
      <c r="F14050">
        <v>377</v>
      </c>
      <c r="G14050">
        <v>0</v>
      </c>
      <c r="H14050">
        <v>1420</v>
      </c>
    </row>
    <row r="14051" spans="1:8" x14ac:dyDescent="0.25">
      <c r="A14051" t="s">
        <v>153</v>
      </c>
      <c r="B14051">
        <v>4702</v>
      </c>
      <c r="C14051">
        <v>2</v>
      </c>
      <c r="D14051">
        <v>2</v>
      </c>
      <c r="E14051">
        <v>3</v>
      </c>
      <c r="F14051">
        <v>377</v>
      </c>
      <c r="G14051">
        <v>0</v>
      </c>
      <c r="H14051">
        <v>1432</v>
      </c>
    </row>
    <row r="14052" spans="1:8" x14ac:dyDescent="0.25">
      <c r="A14052" t="s">
        <v>153</v>
      </c>
      <c r="B14052">
        <v>4730</v>
      </c>
      <c r="C14052">
        <v>1</v>
      </c>
      <c r="D14052">
        <v>0</v>
      </c>
      <c r="E14052">
        <v>1</v>
      </c>
      <c r="F14052">
        <v>0</v>
      </c>
      <c r="G14052">
        <v>0</v>
      </c>
      <c r="H14052">
        <v>3</v>
      </c>
    </row>
    <row r="14053" spans="1:8" x14ac:dyDescent="0.25">
      <c r="A14053" t="s">
        <v>153</v>
      </c>
      <c r="B14053">
        <v>4731</v>
      </c>
      <c r="C14053">
        <v>2</v>
      </c>
      <c r="D14053">
        <v>2</v>
      </c>
      <c r="E14053">
        <v>3</v>
      </c>
      <c r="F14053">
        <v>377</v>
      </c>
      <c r="G14053">
        <v>0</v>
      </c>
      <c r="H14053">
        <v>1423</v>
      </c>
    </row>
    <row r="14054" spans="1:8" x14ac:dyDescent="0.25">
      <c r="A14054" t="s">
        <v>153</v>
      </c>
      <c r="B14054">
        <v>4732</v>
      </c>
      <c r="C14054">
        <v>2</v>
      </c>
      <c r="D14054">
        <v>2</v>
      </c>
      <c r="E14054">
        <v>3</v>
      </c>
      <c r="F14054">
        <v>377</v>
      </c>
      <c r="G14054">
        <v>0</v>
      </c>
      <c r="H14054">
        <v>1412</v>
      </c>
    </row>
    <row r="14055" spans="1:8" x14ac:dyDescent="0.25">
      <c r="A14055" t="s">
        <v>153</v>
      </c>
      <c r="B14055">
        <v>4760</v>
      </c>
      <c r="C14055">
        <v>1</v>
      </c>
      <c r="D14055">
        <v>0</v>
      </c>
      <c r="E14055">
        <v>1</v>
      </c>
      <c r="F14055">
        <v>0</v>
      </c>
      <c r="G14055">
        <v>0</v>
      </c>
      <c r="H14055">
        <v>2</v>
      </c>
    </row>
    <row r="14056" spans="1:8" x14ac:dyDescent="0.25">
      <c r="A14056" t="s">
        <v>153</v>
      </c>
      <c r="B14056">
        <v>4761</v>
      </c>
      <c r="C14056">
        <v>2</v>
      </c>
      <c r="D14056">
        <v>2</v>
      </c>
      <c r="E14056">
        <v>3</v>
      </c>
      <c r="F14056">
        <v>377</v>
      </c>
      <c r="G14056">
        <v>0</v>
      </c>
      <c r="H14056">
        <v>1429</v>
      </c>
    </row>
    <row r="14057" spans="1:8" x14ac:dyDescent="0.25">
      <c r="A14057" t="s">
        <v>153</v>
      </c>
      <c r="B14057">
        <v>4762</v>
      </c>
      <c r="C14057">
        <v>2</v>
      </c>
      <c r="D14057">
        <v>2</v>
      </c>
      <c r="E14057">
        <v>3</v>
      </c>
      <c r="F14057">
        <v>377</v>
      </c>
      <c r="G14057">
        <v>0</v>
      </c>
      <c r="H14057">
        <v>1438</v>
      </c>
    </row>
    <row r="14058" spans="1:8" x14ac:dyDescent="0.25">
      <c r="A14058" t="s">
        <v>153</v>
      </c>
      <c r="B14058">
        <v>4790</v>
      </c>
      <c r="C14058">
        <v>1</v>
      </c>
      <c r="D14058">
        <v>0</v>
      </c>
      <c r="E14058">
        <v>1</v>
      </c>
      <c r="F14058">
        <v>0</v>
      </c>
      <c r="G14058">
        <v>0</v>
      </c>
      <c r="H14058">
        <v>2</v>
      </c>
    </row>
    <row r="14059" spans="1:8" x14ac:dyDescent="0.25">
      <c r="A14059" t="s">
        <v>153</v>
      </c>
      <c r="B14059">
        <v>4791</v>
      </c>
      <c r="C14059">
        <v>2</v>
      </c>
      <c r="D14059">
        <v>2</v>
      </c>
      <c r="E14059">
        <v>3</v>
      </c>
      <c r="F14059">
        <v>377</v>
      </c>
      <c r="G14059">
        <v>0</v>
      </c>
      <c r="H14059">
        <v>1442</v>
      </c>
    </row>
    <row r="14060" spans="1:8" x14ac:dyDescent="0.25">
      <c r="A14060" t="s">
        <v>153</v>
      </c>
      <c r="B14060">
        <v>4792</v>
      </c>
      <c r="C14060">
        <v>2</v>
      </c>
      <c r="D14060">
        <v>2</v>
      </c>
      <c r="E14060">
        <v>3</v>
      </c>
      <c r="F14060">
        <v>377</v>
      </c>
      <c r="G14060">
        <v>0</v>
      </c>
      <c r="H14060">
        <v>1480</v>
      </c>
    </row>
    <row r="14061" spans="1:8" x14ac:dyDescent="0.25">
      <c r="A14061" t="s">
        <v>153</v>
      </c>
      <c r="B14061">
        <v>4820</v>
      </c>
      <c r="C14061">
        <v>1</v>
      </c>
      <c r="D14061">
        <v>0</v>
      </c>
      <c r="E14061">
        <v>1</v>
      </c>
      <c r="F14061">
        <v>0</v>
      </c>
      <c r="G14061">
        <v>0</v>
      </c>
      <c r="H14061">
        <v>2</v>
      </c>
    </row>
    <row r="14062" spans="1:8" x14ac:dyDescent="0.25">
      <c r="A14062" t="s">
        <v>153</v>
      </c>
      <c r="B14062">
        <v>4821</v>
      </c>
      <c r="C14062">
        <v>2</v>
      </c>
      <c r="D14062">
        <v>2</v>
      </c>
      <c r="E14062">
        <v>3</v>
      </c>
      <c r="F14062">
        <v>377</v>
      </c>
      <c r="G14062">
        <v>0</v>
      </c>
      <c r="H14062">
        <v>1432</v>
      </c>
    </row>
    <row r="14063" spans="1:8" x14ac:dyDescent="0.25">
      <c r="A14063" t="s">
        <v>153</v>
      </c>
      <c r="B14063">
        <v>4822</v>
      </c>
      <c r="C14063">
        <v>2</v>
      </c>
      <c r="D14063">
        <v>2</v>
      </c>
      <c r="E14063">
        <v>3</v>
      </c>
      <c r="F14063">
        <v>377</v>
      </c>
      <c r="G14063">
        <v>0</v>
      </c>
      <c r="H14063">
        <v>1389</v>
      </c>
    </row>
    <row r="14064" spans="1:8" x14ac:dyDescent="0.25">
      <c r="A14064" t="s">
        <v>153</v>
      </c>
      <c r="B14064">
        <v>4850</v>
      </c>
      <c r="C14064">
        <v>1</v>
      </c>
      <c r="D14064">
        <v>0</v>
      </c>
      <c r="E14064">
        <v>1</v>
      </c>
      <c r="F14064">
        <v>0</v>
      </c>
      <c r="G14064">
        <v>0</v>
      </c>
      <c r="H14064">
        <v>3</v>
      </c>
    </row>
    <row r="14065" spans="1:8" x14ac:dyDescent="0.25">
      <c r="A14065" t="s">
        <v>153</v>
      </c>
      <c r="B14065">
        <v>4851</v>
      </c>
      <c r="C14065">
        <v>2</v>
      </c>
      <c r="D14065">
        <v>2</v>
      </c>
      <c r="E14065">
        <v>3</v>
      </c>
      <c r="F14065">
        <v>377</v>
      </c>
      <c r="G14065">
        <v>0</v>
      </c>
      <c r="H14065">
        <v>1465</v>
      </c>
    </row>
    <row r="14066" spans="1:8" x14ac:dyDescent="0.25">
      <c r="A14066" t="s">
        <v>153</v>
      </c>
      <c r="B14066">
        <v>4852</v>
      </c>
      <c r="C14066">
        <v>2</v>
      </c>
      <c r="D14066">
        <v>2</v>
      </c>
      <c r="E14066">
        <v>3</v>
      </c>
      <c r="F14066">
        <v>377</v>
      </c>
      <c r="G14066">
        <v>0</v>
      </c>
      <c r="H14066">
        <v>1399</v>
      </c>
    </row>
    <row r="14067" spans="1:8" x14ac:dyDescent="0.25">
      <c r="A14067" t="s">
        <v>153</v>
      </c>
      <c r="B14067">
        <v>4880</v>
      </c>
      <c r="C14067">
        <v>1</v>
      </c>
      <c r="D14067">
        <v>0</v>
      </c>
      <c r="E14067">
        <v>1</v>
      </c>
      <c r="F14067">
        <v>0</v>
      </c>
      <c r="G14067">
        <v>0</v>
      </c>
      <c r="H14067">
        <v>2</v>
      </c>
    </row>
    <row r="14068" spans="1:8" x14ac:dyDescent="0.25">
      <c r="A14068" t="s">
        <v>153</v>
      </c>
      <c r="B14068">
        <v>4881</v>
      </c>
      <c r="C14068">
        <v>2</v>
      </c>
      <c r="D14068">
        <v>2</v>
      </c>
      <c r="E14068">
        <v>3</v>
      </c>
      <c r="F14068">
        <v>377</v>
      </c>
      <c r="G14068">
        <v>0</v>
      </c>
      <c r="H14068">
        <v>1454</v>
      </c>
    </row>
    <row r="14069" spans="1:8" x14ac:dyDescent="0.25">
      <c r="A14069" t="s">
        <v>153</v>
      </c>
      <c r="B14069">
        <v>4882</v>
      </c>
      <c r="C14069">
        <v>2</v>
      </c>
      <c r="D14069">
        <v>2</v>
      </c>
      <c r="E14069">
        <v>3</v>
      </c>
      <c r="F14069">
        <v>377</v>
      </c>
      <c r="G14069">
        <v>0</v>
      </c>
      <c r="H14069">
        <v>1430</v>
      </c>
    </row>
    <row r="14070" spans="1:8" x14ac:dyDescent="0.25">
      <c r="A14070" t="s">
        <v>153</v>
      </c>
      <c r="B14070">
        <v>4910</v>
      </c>
      <c r="C14070">
        <v>1</v>
      </c>
      <c r="D14070">
        <v>0</v>
      </c>
      <c r="E14070">
        <v>1</v>
      </c>
      <c r="F14070">
        <v>0</v>
      </c>
      <c r="G14070">
        <v>0</v>
      </c>
      <c r="H14070">
        <v>2</v>
      </c>
    </row>
    <row r="14071" spans="1:8" x14ac:dyDescent="0.25">
      <c r="A14071" t="s">
        <v>153</v>
      </c>
      <c r="B14071">
        <v>4911</v>
      </c>
      <c r="C14071">
        <v>2</v>
      </c>
      <c r="D14071">
        <v>2</v>
      </c>
      <c r="E14071">
        <v>3</v>
      </c>
      <c r="F14071">
        <v>377</v>
      </c>
      <c r="G14071">
        <v>0</v>
      </c>
      <c r="H14071">
        <v>1440</v>
      </c>
    </row>
    <row r="14072" spans="1:8" x14ac:dyDescent="0.25">
      <c r="A14072" t="s">
        <v>153</v>
      </c>
      <c r="B14072">
        <v>4912</v>
      </c>
      <c r="C14072">
        <v>2</v>
      </c>
      <c r="D14072">
        <v>2</v>
      </c>
      <c r="E14072">
        <v>3</v>
      </c>
      <c r="F14072">
        <v>377</v>
      </c>
      <c r="G14072">
        <v>0</v>
      </c>
      <c r="H14072">
        <v>1411</v>
      </c>
    </row>
    <row r="14073" spans="1:8" x14ac:dyDescent="0.25">
      <c r="A14073" t="s">
        <v>153</v>
      </c>
      <c r="B14073">
        <v>4940</v>
      </c>
      <c r="C14073">
        <v>1</v>
      </c>
      <c r="D14073">
        <v>0</v>
      </c>
      <c r="E14073">
        <v>1</v>
      </c>
      <c r="F14073">
        <v>0</v>
      </c>
      <c r="G14073">
        <v>0</v>
      </c>
      <c r="H14073">
        <v>3</v>
      </c>
    </row>
    <row r="14074" spans="1:8" x14ac:dyDescent="0.25">
      <c r="A14074" t="s">
        <v>153</v>
      </c>
      <c r="B14074">
        <v>4941</v>
      </c>
      <c r="C14074">
        <v>2</v>
      </c>
      <c r="D14074">
        <v>2</v>
      </c>
      <c r="E14074">
        <v>3</v>
      </c>
      <c r="F14074">
        <v>377</v>
      </c>
      <c r="G14074">
        <v>0</v>
      </c>
      <c r="H14074">
        <v>1355</v>
      </c>
    </row>
    <row r="14075" spans="1:8" x14ac:dyDescent="0.25">
      <c r="A14075" t="s">
        <v>153</v>
      </c>
      <c r="B14075">
        <v>4942</v>
      </c>
      <c r="C14075">
        <v>2</v>
      </c>
      <c r="D14075">
        <v>2</v>
      </c>
      <c r="E14075">
        <v>3</v>
      </c>
      <c r="F14075">
        <v>377</v>
      </c>
      <c r="G14075">
        <v>0</v>
      </c>
      <c r="H14075">
        <v>1371</v>
      </c>
    </row>
    <row r="14076" spans="1:8" x14ac:dyDescent="0.25">
      <c r="A14076" t="s">
        <v>153</v>
      </c>
      <c r="B14076">
        <v>4970</v>
      </c>
      <c r="C14076">
        <v>1</v>
      </c>
      <c r="D14076">
        <v>0</v>
      </c>
      <c r="E14076">
        <v>1</v>
      </c>
      <c r="F14076">
        <v>0</v>
      </c>
      <c r="G14076">
        <v>0</v>
      </c>
      <c r="H14076">
        <v>6</v>
      </c>
    </row>
    <row r="14077" spans="1:8" x14ac:dyDescent="0.25">
      <c r="A14077" t="s">
        <v>153</v>
      </c>
      <c r="B14077">
        <v>4971</v>
      </c>
      <c r="C14077">
        <v>2</v>
      </c>
      <c r="D14077">
        <v>2</v>
      </c>
      <c r="E14077">
        <v>3</v>
      </c>
      <c r="F14077">
        <v>377</v>
      </c>
      <c r="G14077">
        <v>0</v>
      </c>
      <c r="H14077">
        <v>1413</v>
      </c>
    </row>
    <row r="14078" spans="1:8" x14ac:dyDescent="0.25">
      <c r="A14078" t="s">
        <v>153</v>
      </c>
      <c r="B14078">
        <v>4972</v>
      </c>
      <c r="C14078">
        <v>2</v>
      </c>
      <c r="D14078">
        <v>2</v>
      </c>
      <c r="E14078">
        <v>3</v>
      </c>
      <c r="F14078">
        <v>377</v>
      </c>
      <c r="G14078">
        <v>0</v>
      </c>
      <c r="H14078">
        <v>1390</v>
      </c>
    </row>
    <row r="14079" spans="1:8" x14ac:dyDescent="0.25">
      <c r="A14079" t="s">
        <v>153</v>
      </c>
      <c r="B14079">
        <v>5000</v>
      </c>
      <c r="C14079">
        <v>1</v>
      </c>
      <c r="D14079">
        <v>0</v>
      </c>
      <c r="E14079">
        <v>1</v>
      </c>
      <c r="F14079">
        <v>0</v>
      </c>
      <c r="G14079">
        <v>0</v>
      </c>
      <c r="H14079">
        <v>4</v>
      </c>
    </row>
    <row r="14080" spans="1:8" x14ac:dyDescent="0.25">
      <c r="A14080" t="s">
        <v>153</v>
      </c>
      <c r="B14080">
        <v>5001</v>
      </c>
      <c r="C14080">
        <v>2</v>
      </c>
      <c r="D14080">
        <v>2</v>
      </c>
      <c r="E14080">
        <v>3</v>
      </c>
      <c r="F14080">
        <v>377</v>
      </c>
      <c r="G14080">
        <v>0</v>
      </c>
      <c r="H14080">
        <v>1410</v>
      </c>
    </row>
    <row r="14081" spans="1:8" x14ac:dyDescent="0.25">
      <c r="A14081" t="s">
        <v>153</v>
      </c>
      <c r="B14081">
        <v>5002</v>
      </c>
      <c r="C14081">
        <v>2</v>
      </c>
      <c r="D14081">
        <v>2</v>
      </c>
      <c r="E14081">
        <v>3</v>
      </c>
      <c r="F14081">
        <v>377</v>
      </c>
      <c r="G14081">
        <v>0</v>
      </c>
      <c r="H14081">
        <v>1403</v>
      </c>
    </row>
    <row r="14082" spans="1:8" x14ac:dyDescent="0.25">
      <c r="A14082" t="s">
        <v>153</v>
      </c>
      <c r="B14082">
        <v>5030</v>
      </c>
      <c r="C14082">
        <v>1</v>
      </c>
      <c r="D14082">
        <v>0</v>
      </c>
      <c r="E14082">
        <v>1</v>
      </c>
      <c r="F14082">
        <v>0</v>
      </c>
      <c r="G14082">
        <v>0</v>
      </c>
      <c r="H14082">
        <v>2</v>
      </c>
    </row>
    <row r="14083" spans="1:8" x14ac:dyDescent="0.25">
      <c r="A14083" t="s">
        <v>153</v>
      </c>
      <c r="B14083">
        <v>5031</v>
      </c>
      <c r="C14083">
        <v>2</v>
      </c>
      <c r="D14083">
        <v>2</v>
      </c>
      <c r="E14083">
        <v>3</v>
      </c>
      <c r="F14083">
        <v>377</v>
      </c>
      <c r="G14083">
        <v>0</v>
      </c>
      <c r="H14083">
        <v>1414</v>
      </c>
    </row>
    <row r="14084" spans="1:8" x14ac:dyDescent="0.25">
      <c r="A14084" t="s">
        <v>153</v>
      </c>
      <c r="B14084">
        <v>5032</v>
      </c>
      <c r="C14084">
        <v>2</v>
      </c>
      <c r="D14084">
        <v>2</v>
      </c>
      <c r="E14084">
        <v>3</v>
      </c>
      <c r="F14084">
        <v>377</v>
      </c>
      <c r="G14084">
        <v>0</v>
      </c>
      <c r="H14084">
        <v>1354</v>
      </c>
    </row>
    <row r="14085" spans="1:8" x14ac:dyDescent="0.25">
      <c r="A14085" t="s">
        <v>153</v>
      </c>
      <c r="B14085">
        <v>5060</v>
      </c>
      <c r="C14085">
        <v>1</v>
      </c>
      <c r="D14085">
        <v>0</v>
      </c>
      <c r="E14085">
        <v>1</v>
      </c>
      <c r="F14085">
        <v>0</v>
      </c>
      <c r="G14085">
        <v>0</v>
      </c>
      <c r="H14085">
        <v>2</v>
      </c>
    </row>
    <row r="14086" spans="1:8" x14ac:dyDescent="0.25">
      <c r="A14086" t="s">
        <v>153</v>
      </c>
      <c r="B14086">
        <v>5061</v>
      </c>
      <c r="C14086">
        <v>2</v>
      </c>
      <c r="D14086">
        <v>2</v>
      </c>
      <c r="E14086">
        <v>3</v>
      </c>
      <c r="F14086">
        <v>377</v>
      </c>
      <c r="G14086">
        <v>0</v>
      </c>
      <c r="H14086">
        <v>1421</v>
      </c>
    </row>
    <row r="14087" spans="1:8" x14ac:dyDescent="0.25">
      <c r="A14087" t="s">
        <v>153</v>
      </c>
      <c r="B14087">
        <v>5062</v>
      </c>
      <c r="C14087">
        <v>2</v>
      </c>
      <c r="D14087">
        <v>2</v>
      </c>
      <c r="E14087">
        <v>3</v>
      </c>
      <c r="F14087">
        <v>377</v>
      </c>
      <c r="G14087">
        <v>0</v>
      </c>
      <c r="H14087">
        <v>1399</v>
      </c>
    </row>
    <row r="14088" spans="1:8" x14ac:dyDescent="0.25">
      <c r="A14088" t="s">
        <v>153</v>
      </c>
      <c r="B14088">
        <v>5090</v>
      </c>
      <c r="C14088">
        <v>1</v>
      </c>
      <c r="D14088">
        <v>0</v>
      </c>
      <c r="E14088">
        <v>1</v>
      </c>
      <c r="F14088">
        <v>0</v>
      </c>
      <c r="G14088">
        <v>0</v>
      </c>
      <c r="H14088">
        <v>2</v>
      </c>
    </row>
    <row r="14089" spans="1:8" x14ac:dyDescent="0.25">
      <c r="A14089" t="s">
        <v>153</v>
      </c>
      <c r="B14089">
        <v>5091</v>
      </c>
      <c r="C14089">
        <v>2</v>
      </c>
      <c r="D14089">
        <v>2</v>
      </c>
      <c r="E14089">
        <v>3</v>
      </c>
      <c r="F14089">
        <v>377</v>
      </c>
      <c r="G14089">
        <v>0</v>
      </c>
      <c r="H14089">
        <v>1418</v>
      </c>
    </row>
    <row r="14090" spans="1:8" x14ac:dyDescent="0.25">
      <c r="A14090" t="s">
        <v>153</v>
      </c>
      <c r="B14090">
        <v>5092</v>
      </c>
      <c r="C14090">
        <v>2</v>
      </c>
      <c r="D14090">
        <v>2</v>
      </c>
      <c r="E14090">
        <v>3</v>
      </c>
      <c r="F14090">
        <v>377</v>
      </c>
      <c r="G14090">
        <v>0</v>
      </c>
      <c r="H14090">
        <v>1392</v>
      </c>
    </row>
    <row r="14091" spans="1:8" x14ac:dyDescent="0.25">
      <c r="A14091" t="s">
        <v>153</v>
      </c>
      <c r="B14091">
        <v>5120</v>
      </c>
      <c r="C14091">
        <v>1</v>
      </c>
      <c r="D14091">
        <v>0</v>
      </c>
      <c r="E14091">
        <v>1</v>
      </c>
      <c r="F14091">
        <v>0</v>
      </c>
      <c r="G14091">
        <v>0</v>
      </c>
      <c r="H14091">
        <v>3</v>
      </c>
    </row>
    <row r="14092" spans="1:8" x14ac:dyDescent="0.25">
      <c r="A14092" t="s">
        <v>153</v>
      </c>
      <c r="B14092">
        <v>5121</v>
      </c>
      <c r="C14092">
        <v>2</v>
      </c>
      <c r="D14092">
        <v>2</v>
      </c>
      <c r="E14092">
        <v>3</v>
      </c>
      <c r="F14092">
        <v>377</v>
      </c>
      <c r="G14092">
        <v>0</v>
      </c>
      <c r="H14092">
        <v>1365</v>
      </c>
    </row>
    <row r="14093" spans="1:8" x14ac:dyDescent="0.25">
      <c r="A14093" t="s">
        <v>153</v>
      </c>
      <c r="B14093">
        <v>5122</v>
      </c>
      <c r="C14093">
        <v>2</v>
      </c>
      <c r="D14093">
        <v>2</v>
      </c>
      <c r="E14093">
        <v>3</v>
      </c>
      <c r="F14093">
        <v>377</v>
      </c>
      <c r="G14093">
        <v>0</v>
      </c>
      <c r="H14093">
        <v>1408</v>
      </c>
    </row>
    <row r="14094" spans="1:8" x14ac:dyDescent="0.25">
      <c r="A14094" t="s">
        <v>153</v>
      </c>
      <c r="B14094">
        <v>5150</v>
      </c>
      <c r="C14094">
        <v>1</v>
      </c>
      <c r="D14094">
        <v>0</v>
      </c>
      <c r="E14094">
        <v>1</v>
      </c>
      <c r="F14094">
        <v>0</v>
      </c>
      <c r="G14094">
        <v>0</v>
      </c>
      <c r="H14094">
        <v>2</v>
      </c>
    </row>
    <row r="14095" spans="1:8" x14ac:dyDescent="0.25">
      <c r="A14095" t="s">
        <v>153</v>
      </c>
      <c r="B14095">
        <v>5151</v>
      </c>
      <c r="C14095">
        <v>2</v>
      </c>
      <c r="D14095">
        <v>2</v>
      </c>
      <c r="E14095">
        <v>3</v>
      </c>
      <c r="F14095">
        <v>377</v>
      </c>
      <c r="G14095">
        <v>0</v>
      </c>
      <c r="H14095">
        <v>1418</v>
      </c>
    </row>
    <row r="14096" spans="1:8" x14ac:dyDescent="0.25">
      <c r="A14096" t="s">
        <v>153</v>
      </c>
      <c r="B14096">
        <v>5152</v>
      </c>
      <c r="C14096">
        <v>2</v>
      </c>
      <c r="D14096">
        <v>2</v>
      </c>
      <c r="E14096">
        <v>3</v>
      </c>
      <c r="F14096">
        <v>377</v>
      </c>
      <c r="G14096">
        <v>0</v>
      </c>
      <c r="H14096">
        <v>1414</v>
      </c>
    </row>
    <row r="14097" spans="1:8" x14ac:dyDescent="0.25">
      <c r="A14097" t="s">
        <v>153</v>
      </c>
      <c r="B14097">
        <v>5160</v>
      </c>
      <c r="C14097">
        <v>2</v>
      </c>
      <c r="D14097">
        <v>2</v>
      </c>
      <c r="E14097">
        <v>3</v>
      </c>
      <c r="F14097">
        <v>377</v>
      </c>
      <c r="G14097">
        <v>0</v>
      </c>
      <c r="H14097">
        <v>1402</v>
      </c>
    </row>
    <row r="14098" spans="1:8" x14ac:dyDescent="0.25">
      <c r="A14098" t="s">
        <v>153</v>
      </c>
      <c r="B14098">
        <v>5161</v>
      </c>
      <c r="C14098">
        <v>1</v>
      </c>
      <c r="D14098">
        <v>0</v>
      </c>
      <c r="E14098">
        <v>1</v>
      </c>
      <c r="F14098">
        <v>0</v>
      </c>
      <c r="G14098">
        <v>0</v>
      </c>
      <c r="H14098">
        <v>2</v>
      </c>
    </row>
    <row r="14099" spans="1:8" x14ac:dyDescent="0.25">
      <c r="A14099" t="s">
        <v>153</v>
      </c>
      <c r="B14099">
        <v>5162</v>
      </c>
      <c r="C14099">
        <v>1</v>
      </c>
      <c r="D14099">
        <v>0</v>
      </c>
      <c r="E14099">
        <v>1</v>
      </c>
      <c r="F14099">
        <v>0</v>
      </c>
      <c r="G14099">
        <v>0</v>
      </c>
      <c r="H14099">
        <v>1</v>
      </c>
    </row>
    <row r="14100" spans="1:8" x14ac:dyDescent="0.25">
      <c r="A14100" t="s">
        <v>153</v>
      </c>
      <c r="B14100">
        <v>5163</v>
      </c>
      <c r="C14100">
        <v>1</v>
      </c>
      <c r="D14100">
        <v>0</v>
      </c>
      <c r="E14100">
        <v>1</v>
      </c>
      <c r="F14100">
        <v>0</v>
      </c>
      <c r="G14100">
        <v>0</v>
      </c>
      <c r="H14100">
        <v>1</v>
      </c>
    </row>
    <row r="14101" spans="1:8" x14ac:dyDescent="0.25">
      <c r="A14101" t="s">
        <v>153</v>
      </c>
      <c r="B14101">
        <v>5172</v>
      </c>
      <c r="C14101">
        <v>2</v>
      </c>
      <c r="D14101">
        <v>2</v>
      </c>
      <c r="E14101">
        <v>3</v>
      </c>
      <c r="F14101">
        <v>377</v>
      </c>
      <c r="G14101">
        <v>0</v>
      </c>
      <c r="H14101">
        <v>1407</v>
      </c>
    </row>
    <row r="14102" spans="1:8" x14ac:dyDescent="0.25">
      <c r="A14102" t="s">
        <v>153</v>
      </c>
      <c r="B14102">
        <v>5173</v>
      </c>
      <c r="C14102">
        <v>1</v>
      </c>
      <c r="D14102">
        <v>0</v>
      </c>
      <c r="E14102">
        <v>1</v>
      </c>
      <c r="F14102">
        <v>0</v>
      </c>
      <c r="G14102">
        <v>0</v>
      </c>
      <c r="H14102">
        <v>2</v>
      </c>
    </row>
    <row r="14103" spans="1:8" x14ac:dyDescent="0.25">
      <c r="A14103" t="s">
        <v>153</v>
      </c>
      <c r="B14103">
        <v>5174</v>
      </c>
      <c r="C14103">
        <v>1</v>
      </c>
      <c r="D14103">
        <v>0</v>
      </c>
      <c r="E14103">
        <v>1</v>
      </c>
      <c r="F14103">
        <v>0</v>
      </c>
      <c r="G14103">
        <v>0</v>
      </c>
      <c r="H14103">
        <v>2</v>
      </c>
    </row>
    <row r="14104" spans="1:8" x14ac:dyDescent="0.25">
      <c r="A14104" t="s">
        <v>153</v>
      </c>
      <c r="B14104">
        <v>5175</v>
      </c>
      <c r="C14104">
        <v>1</v>
      </c>
      <c r="D14104">
        <v>0</v>
      </c>
      <c r="E14104">
        <v>1</v>
      </c>
      <c r="F14104">
        <v>0</v>
      </c>
      <c r="G14104">
        <v>0</v>
      </c>
      <c r="H14104">
        <v>2</v>
      </c>
    </row>
    <row r="14105" spans="1:8" x14ac:dyDescent="0.25">
      <c r="A14105" t="s">
        <v>153</v>
      </c>
      <c r="B14105">
        <v>5183</v>
      </c>
      <c r="C14105">
        <v>2</v>
      </c>
      <c r="D14105">
        <v>2</v>
      </c>
      <c r="E14105">
        <v>3</v>
      </c>
      <c r="F14105">
        <v>377</v>
      </c>
      <c r="G14105">
        <v>0</v>
      </c>
      <c r="H14105">
        <v>1423</v>
      </c>
    </row>
    <row r="14106" spans="1:8" x14ac:dyDescent="0.25">
      <c r="A14106" t="s">
        <v>153</v>
      </c>
      <c r="B14106">
        <v>5184</v>
      </c>
      <c r="C14106">
        <v>1</v>
      </c>
      <c r="D14106">
        <v>0</v>
      </c>
      <c r="E14106">
        <v>1</v>
      </c>
      <c r="F14106">
        <v>0</v>
      </c>
      <c r="G14106">
        <v>0</v>
      </c>
      <c r="H14106">
        <v>2</v>
      </c>
    </row>
    <row r="14107" spans="1:8" x14ac:dyDescent="0.25">
      <c r="A14107" t="s">
        <v>153</v>
      </c>
      <c r="B14107">
        <v>5185</v>
      </c>
      <c r="C14107">
        <v>1</v>
      </c>
      <c r="D14107">
        <v>0</v>
      </c>
      <c r="E14107">
        <v>1</v>
      </c>
      <c r="F14107">
        <v>0</v>
      </c>
      <c r="G14107">
        <v>0</v>
      </c>
      <c r="H14107">
        <v>2</v>
      </c>
    </row>
    <row r="14108" spans="1:8" x14ac:dyDescent="0.25">
      <c r="A14108" t="s">
        <v>153</v>
      </c>
      <c r="B14108">
        <v>5186</v>
      </c>
      <c r="C14108">
        <v>1</v>
      </c>
      <c r="D14108">
        <v>0</v>
      </c>
      <c r="E14108">
        <v>1</v>
      </c>
      <c r="F14108">
        <v>0</v>
      </c>
      <c r="G14108">
        <v>0</v>
      </c>
      <c r="H14108">
        <v>2</v>
      </c>
    </row>
    <row r="14109" spans="1:8" x14ac:dyDescent="0.25">
      <c r="A14109" t="s">
        <v>153</v>
      </c>
      <c r="B14109">
        <v>5196</v>
      </c>
      <c r="C14109">
        <v>1</v>
      </c>
      <c r="D14109">
        <v>0</v>
      </c>
      <c r="E14109">
        <v>1</v>
      </c>
      <c r="F14109">
        <v>0</v>
      </c>
      <c r="G14109">
        <v>0</v>
      </c>
      <c r="H14109">
        <v>2</v>
      </c>
    </row>
    <row r="14110" spans="1:8" x14ac:dyDescent="0.25">
      <c r="A14110" t="s">
        <v>153</v>
      </c>
      <c r="B14110">
        <v>5197</v>
      </c>
      <c r="C14110">
        <v>1</v>
      </c>
      <c r="D14110">
        <v>0</v>
      </c>
      <c r="E14110">
        <v>1</v>
      </c>
      <c r="F14110">
        <v>0</v>
      </c>
      <c r="G14110">
        <v>0</v>
      </c>
      <c r="H14110">
        <v>2</v>
      </c>
    </row>
    <row r="14111" spans="1:8" x14ac:dyDescent="0.25">
      <c r="A14111" t="s">
        <v>153</v>
      </c>
      <c r="B14111">
        <v>5198</v>
      </c>
      <c r="C14111">
        <v>1</v>
      </c>
      <c r="D14111">
        <v>0</v>
      </c>
      <c r="E14111">
        <v>1</v>
      </c>
      <c r="F14111">
        <v>0</v>
      </c>
      <c r="G14111">
        <v>0</v>
      </c>
      <c r="H14111">
        <v>2</v>
      </c>
    </row>
    <row r="14112" spans="1:8" x14ac:dyDescent="0.25">
      <c r="A14112" t="s">
        <v>153</v>
      </c>
      <c r="B14112">
        <v>5199</v>
      </c>
      <c r="C14112">
        <v>1</v>
      </c>
      <c r="D14112">
        <v>0</v>
      </c>
      <c r="E14112">
        <v>1</v>
      </c>
      <c r="F14112">
        <v>0</v>
      </c>
      <c r="G14112">
        <v>0</v>
      </c>
      <c r="H14112">
        <v>2</v>
      </c>
    </row>
    <row r="14113" spans="1:8" x14ac:dyDescent="0.25">
      <c r="A14113" t="s">
        <v>153</v>
      </c>
      <c r="B14113">
        <v>5200</v>
      </c>
      <c r="C14113">
        <v>1</v>
      </c>
      <c r="D14113">
        <v>0</v>
      </c>
      <c r="E14113">
        <v>1</v>
      </c>
      <c r="F14113">
        <v>0</v>
      </c>
      <c r="G14113">
        <v>0</v>
      </c>
      <c r="H14113">
        <v>2</v>
      </c>
    </row>
    <row r="14114" spans="1:8" x14ac:dyDescent="0.25">
      <c r="A14114" t="s">
        <v>153</v>
      </c>
      <c r="B14114">
        <v>5201</v>
      </c>
      <c r="C14114">
        <v>1</v>
      </c>
      <c r="D14114">
        <v>0</v>
      </c>
      <c r="E14114">
        <v>1</v>
      </c>
      <c r="F14114">
        <v>0</v>
      </c>
      <c r="G14114">
        <v>0</v>
      </c>
      <c r="H14114">
        <v>2</v>
      </c>
    </row>
    <row r="14115" spans="1:8" x14ac:dyDescent="0.25">
      <c r="A14115" t="s">
        <v>153</v>
      </c>
      <c r="B14115">
        <v>5202</v>
      </c>
      <c r="C14115">
        <v>1</v>
      </c>
      <c r="D14115">
        <v>0</v>
      </c>
      <c r="E14115">
        <v>1</v>
      </c>
      <c r="F14115">
        <v>0</v>
      </c>
      <c r="G14115">
        <v>0</v>
      </c>
      <c r="H14115">
        <v>2</v>
      </c>
    </row>
    <row r="14116" spans="1:8" x14ac:dyDescent="0.25">
      <c r="A14116" t="s">
        <v>153</v>
      </c>
      <c r="B14116">
        <v>5203</v>
      </c>
      <c r="C14116">
        <v>1</v>
      </c>
      <c r="D14116">
        <v>0</v>
      </c>
      <c r="E14116">
        <v>1</v>
      </c>
      <c r="F14116">
        <v>0</v>
      </c>
      <c r="G14116">
        <v>0</v>
      </c>
      <c r="H14116">
        <v>2</v>
      </c>
    </row>
    <row r="14117" spans="1:8" x14ac:dyDescent="0.25">
      <c r="A14117" t="s">
        <v>153</v>
      </c>
      <c r="B14117">
        <v>5204</v>
      </c>
      <c r="C14117">
        <v>1</v>
      </c>
      <c r="D14117">
        <v>0</v>
      </c>
      <c r="E14117">
        <v>1</v>
      </c>
      <c r="F14117">
        <v>0</v>
      </c>
      <c r="G14117">
        <v>0</v>
      </c>
      <c r="H14117">
        <v>2</v>
      </c>
    </row>
    <row r="14118" spans="1:8" x14ac:dyDescent="0.25">
      <c r="A14118" t="s">
        <v>153</v>
      </c>
      <c r="B14118">
        <v>5205</v>
      </c>
      <c r="C14118">
        <v>1</v>
      </c>
      <c r="D14118">
        <v>0</v>
      </c>
      <c r="E14118">
        <v>1</v>
      </c>
      <c r="F14118">
        <v>0</v>
      </c>
      <c r="G14118">
        <v>0</v>
      </c>
      <c r="H14118">
        <v>1</v>
      </c>
    </row>
    <row r="14119" spans="1:8" x14ac:dyDescent="0.25">
      <c r="A14119" t="s">
        <v>153</v>
      </c>
      <c r="B14119">
        <v>5206</v>
      </c>
      <c r="C14119">
        <v>1</v>
      </c>
      <c r="D14119">
        <v>0</v>
      </c>
      <c r="E14119">
        <v>1</v>
      </c>
      <c r="F14119">
        <v>0</v>
      </c>
      <c r="G14119">
        <v>0</v>
      </c>
      <c r="H14119">
        <v>1</v>
      </c>
    </row>
    <row r="14120" spans="1:8" x14ac:dyDescent="0.25">
      <c r="A14120" t="s">
        <v>153</v>
      </c>
      <c r="B14120">
        <v>5207</v>
      </c>
      <c r="C14120">
        <v>1</v>
      </c>
      <c r="D14120">
        <v>0</v>
      </c>
      <c r="E14120">
        <v>1</v>
      </c>
      <c r="F14120">
        <v>0</v>
      </c>
      <c r="G14120">
        <v>0</v>
      </c>
      <c r="H14120">
        <v>2</v>
      </c>
    </row>
    <row r="14121" spans="1:8" x14ac:dyDescent="0.25">
      <c r="A14121" t="s">
        <v>153</v>
      </c>
      <c r="B14121">
        <v>5208</v>
      </c>
      <c r="C14121">
        <v>1</v>
      </c>
      <c r="D14121">
        <v>0</v>
      </c>
      <c r="E14121">
        <v>1</v>
      </c>
      <c r="F14121">
        <v>0</v>
      </c>
      <c r="G14121">
        <v>0</v>
      </c>
      <c r="H14121">
        <v>2</v>
      </c>
    </row>
    <row r="14122" spans="1:8" x14ac:dyDescent="0.25">
      <c r="A14122" t="s">
        <v>153</v>
      </c>
      <c r="B14122">
        <v>5209</v>
      </c>
      <c r="C14122">
        <v>1</v>
      </c>
      <c r="D14122">
        <v>0</v>
      </c>
      <c r="E14122">
        <v>1</v>
      </c>
      <c r="F14122">
        <v>0</v>
      </c>
      <c r="G14122">
        <v>0</v>
      </c>
      <c r="H14122">
        <v>2</v>
      </c>
    </row>
    <row r="14123" spans="1:8" x14ac:dyDescent="0.25">
      <c r="A14123" t="s">
        <v>153</v>
      </c>
      <c r="B14123">
        <v>5210</v>
      </c>
      <c r="C14123">
        <v>1</v>
      </c>
      <c r="D14123">
        <v>0</v>
      </c>
      <c r="E14123">
        <v>1</v>
      </c>
      <c r="F14123">
        <v>0</v>
      </c>
      <c r="G14123">
        <v>0</v>
      </c>
      <c r="H14123">
        <v>2</v>
      </c>
    </row>
    <row r="14124" spans="1:8" x14ac:dyDescent="0.25">
      <c r="A14124" t="s">
        <v>153</v>
      </c>
      <c r="B14124">
        <v>5211</v>
      </c>
      <c r="C14124">
        <v>1</v>
      </c>
      <c r="D14124">
        <v>0</v>
      </c>
      <c r="E14124">
        <v>1</v>
      </c>
      <c r="F14124">
        <v>0</v>
      </c>
      <c r="G14124">
        <v>0</v>
      </c>
      <c r="H14124">
        <v>3</v>
      </c>
    </row>
    <row r="14125" spans="1:8" x14ac:dyDescent="0.25">
      <c r="A14125" t="s">
        <v>153</v>
      </c>
      <c r="B14125">
        <v>5212</v>
      </c>
      <c r="C14125">
        <v>1</v>
      </c>
      <c r="D14125">
        <v>0</v>
      </c>
      <c r="E14125">
        <v>1</v>
      </c>
      <c r="F14125">
        <v>0</v>
      </c>
      <c r="G14125">
        <v>0</v>
      </c>
      <c r="H14125">
        <v>3</v>
      </c>
    </row>
    <row r="14126" spans="1:8" x14ac:dyDescent="0.25">
      <c r="A14126" t="s">
        <v>153</v>
      </c>
      <c r="B14126">
        <v>5213</v>
      </c>
      <c r="C14126">
        <v>1</v>
      </c>
      <c r="D14126">
        <v>0</v>
      </c>
      <c r="E14126">
        <v>1</v>
      </c>
      <c r="F14126">
        <v>0</v>
      </c>
      <c r="G14126">
        <v>0</v>
      </c>
      <c r="H14126">
        <v>3</v>
      </c>
    </row>
    <row r="14127" spans="1:8" x14ac:dyDescent="0.25">
      <c r="A14127" t="s">
        <v>153</v>
      </c>
      <c r="B14127">
        <v>5214</v>
      </c>
      <c r="C14127">
        <v>1</v>
      </c>
      <c r="D14127">
        <v>0</v>
      </c>
      <c r="E14127">
        <v>1</v>
      </c>
      <c r="F14127">
        <v>0</v>
      </c>
      <c r="G14127">
        <v>0</v>
      </c>
      <c r="H14127">
        <v>2</v>
      </c>
    </row>
    <row r="14128" spans="1:8" x14ac:dyDescent="0.25">
      <c r="A14128" t="s">
        <v>153</v>
      </c>
      <c r="B14128">
        <v>5215</v>
      </c>
      <c r="C14128">
        <v>1</v>
      </c>
      <c r="D14128">
        <v>0</v>
      </c>
      <c r="E14128">
        <v>1</v>
      </c>
      <c r="F14128">
        <v>0</v>
      </c>
      <c r="G14128">
        <v>0</v>
      </c>
      <c r="H14128">
        <v>2</v>
      </c>
    </row>
    <row r="14129" spans="1:8" x14ac:dyDescent="0.25">
      <c r="A14129" t="s">
        <v>153</v>
      </c>
      <c r="B14129">
        <v>5216</v>
      </c>
      <c r="C14129">
        <v>1</v>
      </c>
      <c r="D14129">
        <v>0</v>
      </c>
      <c r="E14129">
        <v>1</v>
      </c>
      <c r="F14129">
        <v>0</v>
      </c>
      <c r="G14129">
        <v>0</v>
      </c>
      <c r="H14129">
        <v>7</v>
      </c>
    </row>
    <row r="14130" spans="1:8" x14ac:dyDescent="0.25">
      <c r="A14130" t="s">
        <v>153</v>
      </c>
      <c r="B14130">
        <v>5217</v>
      </c>
      <c r="C14130">
        <v>1</v>
      </c>
      <c r="D14130">
        <v>0</v>
      </c>
      <c r="E14130">
        <v>1</v>
      </c>
      <c r="F14130">
        <v>0</v>
      </c>
      <c r="G14130">
        <v>0</v>
      </c>
      <c r="H14130">
        <v>6</v>
      </c>
    </row>
    <row r="14131" spans="1:8" x14ac:dyDescent="0.25">
      <c r="A14131" t="s">
        <v>153</v>
      </c>
      <c r="B14131">
        <v>5218</v>
      </c>
      <c r="C14131">
        <v>1</v>
      </c>
      <c r="D14131">
        <v>0</v>
      </c>
      <c r="E14131">
        <v>1</v>
      </c>
      <c r="F14131">
        <v>0</v>
      </c>
      <c r="G14131">
        <v>0</v>
      </c>
      <c r="H14131">
        <v>4</v>
      </c>
    </row>
    <row r="14132" spans="1:8" x14ac:dyDescent="0.25">
      <c r="A14132" t="s">
        <v>153</v>
      </c>
      <c r="B14132">
        <v>5219</v>
      </c>
      <c r="C14132">
        <v>1</v>
      </c>
      <c r="D14132">
        <v>0</v>
      </c>
      <c r="E14132">
        <v>1</v>
      </c>
      <c r="F14132">
        <v>0</v>
      </c>
      <c r="G14132">
        <v>0</v>
      </c>
      <c r="H14132">
        <v>2</v>
      </c>
    </row>
    <row r="14133" spans="1:8" x14ac:dyDescent="0.25">
      <c r="A14133" t="s">
        <v>153</v>
      </c>
      <c r="B14133">
        <v>5220</v>
      </c>
      <c r="C14133">
        <v>1</v>
      </c>
      <c r="D14133">
        <v>0</v>
      </c>
      <c r="E14133">
        <v>1</v>
      </c>
      <c r="F14133">
        <v>0</v>
      </c>
      <c r="G14133">
        <v>0</v>
      </c>
      <c r="H14133">
        <v>4</v>
      </c>
    </row>
    <row r="14134" spans="1:8" x14ac:dyDescent="0.25">
      <c r="A14134" t="s">
        <v>153</v>
      </c>
      <c r="B14134">
        <v>5221</v>
      </c>
      <c r="C14134">
        <v>1</v>
      </c>
      <c r="D14134">
        <v>0</v>
      </c>
      <c r="E14134">
        <v>1</v>
      </c>
      <c r="F14134">
        <v>0</v>
      </c>
      <c r="G14134">
        <v>0</v>
      </c>
      <c r="H14134">
        <v>3</v>
      </c>
    </row>
    <row r="14135" spans="1:8" x14ac:dyDescent="0.25">
      <c r="A14135" t="s">
        <v>153</v>
      </c>
      <c r="B14135">
        <v>5222</v>
      </c>
      <c r="C14135">
        <v>1</v>
      </c>
      <c r="D14135">
        <v>0</v>
      </c>
      <c r="E14135">
        <v>1</v>
      </c>
      <c r="F14135">
        <v>0</v>
      </c>
      <c r="G14135">
        <v>0</v>
      </c>
      <c r="H14135">
        <v>2</v>
      </c>
    </row>
    <row r="14136" spans="1:8" x14ac:dyDescent="0.25">
      <c r="A14136" t="s">
        <v>153</v>
      </c>
      <c r="B14136">
        <v>5223</v>
      </c>
      <c r="C14136">
        <v>1</v>
      </c>
      <c r="D14136">
        <v>0</v>
      </c>
      <c r="E14136">
        <v>1</v>
      </c>
      <c r="F14136">
        <v>0</v>
      </c>
      <c r="G14136">
        <v>0</v>
      </c>
      <c r="H14136">
        <v>1</v>
      </c>
    </row>
    <row r="14137" spans="1:8" x14ac:dyDescent="0.25">
      <c r="A14137" t="s">
        <v>153</v>
      </c>
      <c r="B14137">
        <v>5224</v>
      </c>
      <c r="C14137">
        <v>1</v>
      </c>
      <c r="D14137">
        <v>0</v>
      </c>
      <c r="E14137">
        <v>1</v>
      </c>
      <c r="F14137">
        <v>0</v>
      </c>
      <c r="G14137">
        <v>0</v>
      </c>
      <c r="H14137">
        <v>2</v>
      </c>
    </row>
    <row r="14138" spans="1:8" x14ac:dyDescent="0.25">
      <c r="A14138" t="s">
        <v>153</v>
      </c>
      <c r="B14138">
        <v>5225</v>
      </c>
      <c r="C14138">
        <v>2</v>
      </c>
      <c r="D14138">
        <v>2</v>
      </c>
      <c r="E14138">
        <v>3</v>
      </c>
      <c r="F14138">
        <v>377</v>
      </c>
      <c r="G14138">
        <v>0</v>
      </c>
      <c r="H14138">
        <v>1388</v>
      </c>
    </row>
    <row r="14139" spans="1:8" x14ac:dyDescent="0.25">
      <c r="A14139" t="s">
        <v>153</v>
      </c>
      <c r="B14139">
        <v>5226</v>
      </c>
      <c r="C14139">
        <v>1</v>
      </c>
      <c r="D14139">
        <v>0</v>
      </c>
      <c r="E14139">
        <v>1</v>
      </c>
      <c r="F14139">
        <v>0</v>
      </c>
      <c r="G14139">
        <v>0</v>
      </c>
      <c r="H14139">
        <v>1</v>
      </c>
    </row>
    <row r="14140" spans="1:8" x14ac:dyDescent="0.25">
      <c r="A14140" t="s">
        <v>153</v>
      </c>
      <c r="B14140">
        <v>5227</v>
      </c>
      <c r="C14140">
        <v>1</v>
      </c>
      <c r="D14140">
        <v>0</v>
      </c>
      <c r="E14140">
        <v>1</v>
      </c>
      <c r="F14140">
        <v>0</v>
      </c>
      <c r="G14140">
        <v>0</v>
      </c>
      <c r="H14140">
        <v>1</v>
      </c>
    </row>
    <row r="14141" spans="1:8" x14ac:dyDescent="0.25">
      <c r="A14141" t="s">
        <v>153</v>
      </c>
      <c r="B14141">
        <v>5228</v>
      </c>
      <c r="C14141">
        <v>1</v>
      </c>
      <c r="D14141">
        <v>0</v>
      </c>
      <c r="E14141">
        <v>1</v>
      </c>
      <c r="F14141">
        <v>0</v>
      </c>
      <c r="G14141">
        <v>0</v>
      </c>
      <c r="H14141">
        <v>1</v>
      </c>
    </row>
    <row r="14142" spans="1:8" x14ac:dyDescent="0.25">
      <c r="A14142" t="s">
        <v>153</v>
      </c>
      <c r="B14142">
        <v>5229</v>
      </c>
      <c r="C14142">
        <v>1</v>
      </c>
      <c r="D14142">
        <v>0</v>
      </c>
      <c r="E14142">
        <v>1</v>
      </c>
      <c r="F14142">
        <v>0</v>
      </c>
      <c r="G14142">
        <v>0</v>
      </c>
      <c r="H14142">
        <v>1</v>
      </c>
    </row>
    <row r="14143" spans="1:8" x14ac:dyDescent="0.25">
      <c r="A14143" t="s">
        <v>153</v>
      </c>
      <c r="B14143">
        <v>5230</v>
      </c>
      <c r="C14143">
        <v>2</v>
      </c>
      <c r="D14143">
        <v>2</v>
      </c>
      <c r="E14143">
        <v>3</v>
      </c>
      <c r="F14143">
        <v>377</v>
      </c>
      <c r="G14143">
        <v>0</v>
      </c>
      <c r="H14143">
        <v>124</v>
      </c>
    </row>
    <row r="14144" spans="1:8" x14ac:dyDescent="0.25">
      <c r="A14144" t="s">
        <v>153</v>
      </c>
      <c r="B14144">
        <v>5231</v>
      </c>
      <c r="C14144">
        <v>2</v>
      </c>
      <c r="D14144">
        <v>2</v>
      </c>
      <c r="E14144">
        <v>3</v>
      </c>
      <c r="F14144">
        <v>377</v>
      </c>
      <c r="G14144">
        <v>0</v>
      </c>
      <c r="H14144">
        <v>152</v>
      </c>
    </row>
    <row r="14145" spans="1:8" x14ac:dyDescent="0.25">
      <c r="A14145" t="s">
        <v>153</v>
      </c>
      <c r="B14145">
        <v>5240</v>
      </c>
      <c r="C14145">
        <v>2</v>
      </c>
      <c r="D14145">
        <v>2</v>
      </c>
      <c r="E14145">
        <v>3</v>
      </c>
      <c r="F14145">
        <v>377</v>
      </c>
      <c r="G14145">
        <v>0</v>
      </c>
      <c r="H14145">
        <v>1350</v>
      </c>
    </row>
    <row r="14146" spans="1:8" x14ac:dyDescent="0.25">
      <c r="A14146" t="s">
        <v>153</v>
      </c>
      <c r="B14146">
        <v>5241</v>
      </c>
      <c r="C14146">
        <v>1</v>
      </c>
      <c r="D14146">
        <v>0</v>
      </c>
      <c r="E14146">
        <v>1</v>
      </c>
      <c r="F14146">
        <v>0</v>
      </c>
      <c r="G14146">
        <v>0</v>
      </c>
      <c r="H14146">
        <v>2</v>
      </c>
    </row>
    <row r="14147" spans="1:8" x14ac:dyDescent="0.25">
      <c r="A14147" t="s">
        <v>153</v>
      </c>
      <c r="B14147">
        <v>5242</v>
      </c>
      <c r="C14147">
        <v>1</v>
      </c>
      <c r="D14147">
        <v>0</v>
      </c>
      <c r="E14147">
        <v>1</v>
      </c>
      <c r="F14147">
        <v>0</v>
      </c>
      <c r="G14147">
        <v>0</v>
      </c>
      <c r="H14147">
        <v>2</v>
      </c>
    </row>
    <row r="14148" spans="1:8" x14ac:dyDescent="0.25">
      <c r="A14148" t="s">
        <v>153</v>
      </c>
      <c r="B14148">
        <v>5243</v>
      </c>
      <c r="C14148">
        <v>1</v>
      </c>
      <c r="D14148">
        <v>0</v>
      </c>
      <c r="E14148">
        <v>1</v>
      </c>
      <c r="F14148">
        <v>0</v>
      </c>
      <c r="G14148">
        <v>0</v>
      </c>
      <c r="H14148">
        <v>2</v>
      </c>
    </row>
    <row r="14149" spans="1:8" x14ac:dyDescent="0.25">
      <c r="A14149" t="s">
        <v>153</v>
      </c>
      <c r="B14149">
        <v>5253</v>
      </c>
      <c r="C14149">
        <v>2</v>
      </c>
      <c r="D14149">
        <v>2</v>
      </c>
      <c r="E14149">
        <v>3</v>
      </c>
      <c r="F14149">
        <v>377</v>
      </c>
      <c r="G14149">
        <v>0</v>
      </c>
      <c r="H14149">
        <v>1367</v>
      </c>
    </row>
    <row r="14150" spans="1:8" x14ac:dyDescent="0.25">
      <c r="A14150" t="s">
        <v>153</v>
      </c>
      <c r="B14150">
        <v>5254</v>
      </c>
      <c r="C14150">
        <v>1</v>
      </c>
      <c r="D14150">
        <v>0</v>
      </c>
      <c r="E14150">
        <v>1</v>
      </c>
      <c r="F14150">
        <v>0</v>
      </c>
      <c r="G14150">
        <v>0</v>
      </c>
      <c r="H14150">
        <v>2</v>
      </c>
    </row>
    <row r="14151" spans="1:8" x14ac:dyDescent="0.25">
      <c r="A14151" t="s">
        <v>153</v>
      </c>
      <c r="B14151">
        <v>5255</v>
      </c>
      <c r="C14151">
        <v>1</v>
      </c>
      <c r="D14151">
        <v>0</v>
      </c>
      <c r="E14151">
        <v>1</v>
      </c>
      <c r="F14151">
        <v>0</v>
      </c>
      <c r="G14151">
        <v>0</v>
      </c>
      <c r="H14151">
        <v>1</v>
      </c>
    </row>
    <row r="14152" spans="1:8" x14ac:dyDescent="0.25">
      <c r="A14152" t="s">
        <v>153</v>
      </c>
      <c r="B14152">
        <v>5256</v>
      </c>
      <c r="C14152">
        <v>1</v>
      </c>
      <c r="D14152">
        <v>0</v>
      </c>
      <c r="E14152">
        <v>1</v>
      </c>
      <c r="F14152">
        <v>0</v>
      </c>
      <c r="G14152">
        <v>0</v>
      </c>
      <c r="H14152">
        <v>5</v>
      </c>
    </row>
    <row r="14153" spans="1:8" x14ac:dyDescent="0.25">
      <c r="A14153" t="s">
        <v>153</v>
      </c>
      <c r="B14153">
        <v>5267</v>
      </c>
      <c r="C14153">
        <v>2</v>
      </c>
      <c r="D14153">
        <v>2</v>
      </c>
      <c r="E14153">
        <v>3</v>
      </c>
      <c r="F14153">
        <v>377</v>
      </c>
      <c r="G14153">
        <v>0</v>
      </c>
      <c r="H14153">
        <v>1366</v>
      </c>
    </row>
    <row r="14154" spans="1:8" x14ac:dyDescent="0.25">
      <c r="A14154" t="s">
        <v>153</v>
      </c>
      <c r="B14154">
        <v>5268</v>
      </c>
      <c r="C14154">
        <v>1</v>
      </c>
      <c r="D14154">
        <v>0</v>
      </c>
      <c r="E14154">
        <v>1</v>
      </c>
      <c r="F14154">
        <v>0</v>
      </c>
      <c r="G14154">
        <v>0</v>
      </c>
      <c r="H14154">
        <v>2</v>
      </c>
    </row>
    <row r="14155" spans="1:8" x14ac:dyDescent="0.25">
      <c r="A14155" t="s">
        <v>153</v>
      </c>
      <c r="B14155">
        <v>5269</v>
      </c>
      <c r="C14155">
        <v>1</v>
      </c>
      <c r="D14155">
        <v>0</v>
      </c>
      <c r="E14155">
        <v>1</v>
      </c>
      <c r="F14155">
        <v>0</v>
      </c>
      <c r="G14155">
        <v>0</v>
      </c>
      <c r="H14155">
        <v>2</v>
      </c>
    </row>
    <row r="14156" spans="1:8" x14ac:dyDescent="0.25">
      <c r="A14156" t="s">
        <v>153</v>
      </c>
      <c r="B14156">
        <v>5270</v>
      </c>
      <c r="C14156">
        <v>1</v>
      </c>
      <c r="D14156">
        <v>0</v>
      </c>
      <c r="E14156">
        <v>1</v>
      </c>
      <c r="F14156">
        <v>0</v>
      </c>
      <c r="G14156">
        <v>0</v>
      </c>
      <c r="H14156">
        <v>2</v>
      </c>
    </row>
    <row r="14157" spans="1:8" x14ac:dyDescent="0.25">
      <c r="A14157" t="s">
        <v>153</v>
      </c>
      <c r="B14157">
        <v>5282</v>
      </c>
      <c r="C14157">
        <v>2</v>
      </c>
      <c r="D14157">
        <v>2</v>
      </c>
      <c r="E14157">
        <v>3</v>
      </c>
      <c r="F14157">
        <v>377</v>
      </c>
      <c r="G14157">
        <v>0</v>
      </c>
      <c r="H14157">
        <v>1391</v>
      </c>
    </row>
    <row r="14158" spans="1:8" x14ac:dyDescent="0.25">
      <c r="A14158" t="s">
        <v>153</v>
      </c>
      <c r="B14158">
        <v>5283</v>
      </c>
      <c r="C14158">
        <v>1</v>
      </c>
      <c r="D14158">
        <v>0</v>
      </c>
      <c r="E14158">
        <v>1</v>
      </c>
      <c r="F14158">
        <v>0</v>
      </c>
      <c r="G14158">
        <v>0</v>
      </c>
      <c r="H14158">
        <v>2</v>
      </c>
    </row>
    <row r="14159" spans="1:8" x14ac:dyDescent="0.25">
      <c r="A14159" t="s">
        <v>153</v>
      </c>
      <c r="B14159">
        <v>5284</v>
      </c>
      <c r="C14159">
        <v>1</v>
      </c>
      <c r="D14159">
        <v>0</v>
      </c>
      <c r="E14159">
        <v>1</v>
      </c>
      <c r="F14159">
        <v>0</v>
      </c>
      <c r="G14159">
        <v>0</v>
      </c>
      <c r="H14159">
        <v>2</v>
      </c>
    </row>
    <row r="14160" spans="1:8" x14ac:dyDescent="0.25">
      <c r="A14160" t="s">
        <v>153</v>
      </c>
      <c r="B14160">
        <v>5285</v>
      </c>
      <c r="C14160">
        <v>1</v>
      </c>
      <c r="D14160">
        <v>0</v>
      </c>
      <c r="E14160">
        <v>1</v>
      </c>
      <c r="F14160">
        <v>0</v>
      </c>
      <c r="G14160">
        <v>0</v>
      </c>
      <c r="H14160">
        <v>1</v>
      </c>
    </row>
    <row r="14161" spans="1:8" x14ac:dyDescent="0.25">
      <c r="A14161" t="s">
        <v>153</v>
      </c>
      <c r="B14161">
        <v>5298</v>
      </c>
      <c r="C14161">
        <v>2</v>
      </c>
      <c r="D14161">
        <v>2</v>
      </c>
      <c r="E14161">
        <v>3</v>
      </c>
      <c r="F14161">
        <v>377</v>
      </c>
      <c r="G14161">
        <v>0</v>
      </c>
      <c r="H14161">
        <v>1376</v>
      </c>
    </row>
    <row r="14162" spans="1:8" x14ac:dyDescent="0.25">
      <c r="A14162" t="s">
        <v>153</v>
      </c>
      <c r="B14162">
        <v>5299</v>
      </c>
      <c r="C14162">
        <v>1</v>
      </c>
      <c r="D14162">
        <v>0</v>
      </c>
      <c r="E14162">
        <v>1</v>
      </c>
      <c r="F14162">
        <v>0</v>
      </c>
      <c r="G14162">
        <v>0</v>
      </c>
      <c r="H14162">
        <v>2</v>
      </c>
    </row>
    <row r="14163" spans="1:8" x14ac:dyDescent="0.25">
      <c r="A14163" t="s">
        <v>153</v>
      </c>
      <c r="B14163">
        <v>5300</v>
      </c>
      <c r="C14163">
        <v>1</v>
      </c>
      <c r="D14163">
        <v>0</v>
      </c>
      <c r="E14163">
        <v>1</v>
      </c>
      <c r="F14163">
        <v>0</v>
      </c>
      <c r="G14163">
        <v>0</v>
      </c>
      <c r="H14163">
        <v>2</v>
      </c>
    </row>
    <row r="14164" spans="1:8" x14ac:dyDescent="0.25">
      <c r="A14164" t="s">
        <v>153</v>
      </c>
      <c r="B14164">
        <v>5301</v>
      </c>
      <c r="C14164">
        <v>1</v>
      </c>
      <c r="D14164">
        <v>0</v>
      </c>
      <c r="E14164">
        <v>1</v>
      </c>
      <c r="F14164">
        <v>0</v>
      </c>
      <c r="G14164">
        <v>0</v>
      </c>
      <c r="H14164">
        <v>2</v>
      </c>
    </row>
    <row r="14165" spans="1:8" x14ac:dyDescent="0.25">
      <c r="A14165" t="s">
        <v>153</v>
      </c>
      <c r="B14165">
        <v>5315</v>
      </c>
      <c r="C14165">
        <v>2</v>
      </c>
      <c r="D14165">
        <v>2</v>
      </c>
      <c r="E14165">
        <v>3</v>
      </c>
      <c r="F14165">
        <v>377</v>
      </c>
      <c r="G14165">
        <v>0</v>
      </c>
      <c r="H14165">
        <v>1425</v>
      </c>
    </row>
    <row r="14166" spans="1:8" x14ac:dyDescent="0.25">
      <c r="A14166" t="s">
        <v>153</v>
      </c>
      <c r="B14166">
        <v>5316</v>
      </c>
      <c r="C14166">
        <v>1</v>
      </c>
      <c r="D14166">
        <v>0</v>
      </c>
      <c r="E14166">
        <v>1</v>
      </c>
      <c r="F14166">
        <v>0</v>
      </c>
      <c r="G14166">
        <v>0</v>
      </c>
      <c r="H14166">
        <v>2</v>
      </c>
    </row>
    <row r="14167" spans="1:8" x14ac:dyDescent="0.25">
      <c r="A14167" t="s">
        <v>153</v>
      </c>
      <c r="B14167">
        <v>5317</v>
      </c>
      <c r="C14167">
        <v>1</v>
      </c>
      <c r="D14167">
        <v>0</v>
      </c>
      <c r="E14167">
        <v>1</v>
      </c>
      <c r="F14167">
        <v>0</v>
      </c>
      <c r="G14167">
        <v>0</v>
      </c>
      <c r="H14167">
        <v>2</v>
      </c>
    </row>
    <row r="14168" spans="1:8" x14ac:dyDescent="0.25">
      <c r="A14168" t="s">
        <v>153</v>
      </c>
      <c r="B14168">
        <v>5318</v>
      </c>
      <c r="C14168">
        <v>1</v>
      </c>
      <c r="D14168">
        <v>0</v>
      </c>
      <c r="E14168">
        <v>1</v>
      </c>
      <c r="F14168">
        <v>0</v>
      </c>
      <c r="G14168">
        <v>0</v>
      </c>
      <c r="H14168">
        <v>2</v>
      </c>
    </row>
    <row r="14169" spans="1:8" x14ac:dyDescent="0.25">
      <c r="A14169" t="s">
        <v>153</v>
      </c>
      <c r="B14169">
        <v>5333</v>
      </c>
      <c r="C14169">
        <v>2</v>
      </c>
      <c r="D14169">
        <v>2</v>
      </c>
      <c r="E14169">
        <v>3</v>
      </c>
      <c r="F14169">
        <v>377</v>
      </c>
      <c r="G14169">
        <v>0</v>
      </c>
      <c r="H14169">
        <v>1426</v>
      </c>
    </row>
    <row r="14170" spans="1:8" x14ac:dyDescent="0.25">
      <c r="A14170" t="s">
        <v>153</v>
      </c>
      <c r="B14170">
        <v>5334</v>
      </c>
      <c r="C14170">
        <v>1</v>
      </c>
      <c r="D14170">
        <v>0</v>
      </c>
      <c r="E14170">
        <v>1</v>
      </c>
      <c r="F14170">
        <v>0</v>
      </c>
      <c r="G14170">
        <v>0</v>
      </c>
      <c r="H14170">
        <v>2</v>
      </c>
    </row>
    <row r="14171" spans="1:8" x14ac:dyDescent="0.25">
      <c r="A14171" t="s">
        <v>153</v>
      </c>
      <c r="B14171">
        <v>5335</v>
      </c>
      <c r="C14171">
        <v>1</v>
      </c>
      <c r="D14171">
        <v>0</v>
      </c>
      <c r="E14171">
        <v>1</v>
      </c>
      <c r="F14171">
        <v>0</v>
      </c>
      <c r="G14171">
        <v>0</v>
      </c>
      <c r="H14171">
        <v>2</v>
      </c>
    </row>
    <row r="14172" spans="1:8" x14ac:dyDescent="0.25">
      <c r="A14172" t="s">
        <v>153</v>
      </c>
      <c r="B14172">
        <v>5336</v>
      </c>
      <c r="C14172">
        <v>1</v>
      </c>
      <c r="D14172">
        <v>0</v>
      </c>
      <c r="E14172">
        <v>1</v>
      </c>
      <c r="F14172">
        <v>0</v>
      </c>
      <c r="G14172">
        <v>0</v>
      </c>
      <c r="H14172">
        <v>1</v>
      </c>
    </row>
    <row r="14173" spans="1:8" x14ac:dyDescent="0.25">
      <c r="A14173" t="s">
        <v>153</v>
      </c>
      <c r="B14173">
        <v>5352</v>
      </c>
      <c r="C14173">
        <v>2</v>
      </c>
      <c r="D14173">
        <v>2</v>
      </c>
      <c r="E14173">
        <v>3</v>
      </c>
      <c r="F14173">
        <v>377</v>
      </c>
      <c r="G14173">
        <v>0</v>
      </c>
      <c r="H14173">
        <v>1450</v>
      </c>
    </row>
    <row r="14174" spans="1:8" x14ac:dyDescent="0.25">
      <c r="A14174" t="s">
        <v>153</v>
      </c>
      <c r="B14174">
        <v>5353</v>
      </c>
      <c r="C14174">
        <v>1</v>
      </c>
      <c r="D14174">
        <v>0</v>
      </c>
      <c r="E14174">
        <v>1</v>
      </c>
      <c r="F14174">
        <v>0</v>
      </c>
      <c r="G14174">
        <v>0</v>
      </c>
      <c r="H14174">
        <v>1</v>
      </c>
    </row>
    <row r="14175" spans="1:8" x14ac:dyDescent="0.25">
      <c r="A14175" t="s">
        <v>153</v>
      </c>
      <c r="B14175">
        <v>5354</v>
      </c>
      <c r="C14175">
        <v>1</v>
      </c>
      <c r="D14175">
        <v>0</v>
      </c>
      <c r="E14175">
        <v>1</v>
      </c>
      <c r="F14175">
        <v>0</v>
      </c>
      <c r="G14175">
        <v>0</v>
      </c>
      <c r="H14175">
        <v>1</v>
      </c>
    </row>
    <row r="14176" spans="1:8" x14ac:dyDescent="0.25">
      <c r="A14176" t="s">
        <v>153</v>
      </c>
      <c r="B14176">
        <v>5355</v>
      </c>
      <c r="C14176">
        <v>1</v>
      </c>
      <c r="D14176">
        <v>0</v>
      </c>
      <c r="E14176">
        <v>1</v>
      </c>
      <c r="F14176">
        <v>0</v>
      </c>
      <c r="G14176">
        <v>0</v>
      </c>
      <c r="H14176">
        <v>2</v>
      </c>
    </row>
    <row r="14177" spans="1:8" x14ac:dyDescent="0.25">
      <c r="A14177" t="s">
        <v>153</v>
      </c>
      <c r="B14177">
        <v>5372</v>
      </c>
      <c r="C14177">
        <v>2</v>
      </c>
      <c r="D14177">
        <v>2</v>
      </c>
      <c r="E14177">
        <v>3</v>
      </c>
      <c r="F14177">
        <v>377</v>
      </c>
      <c r="G14177">
        <v>0</v>
      </c>
      <c r="H14177">
        <v>1399</v>
      </c>
    </row>
    <row r="14178" spans="1:8" x14ac:dyDescent="0.25">
      <c r="A14178" t="s">
        <v>153</v>
      </c>
      <c r="B14178">
        <v>5373</v>
      </c>
      <c r="C14178">
        <v>1</v>
      </c>
      <c r="D14178">
        <v>0</v>
      </c>
      <c r="E14178">
        <v>1</v>
      </c>
      <c r="F14178">
        <v>0</v>
      </c>
      <c r="G14178">
        <v>0</v>
      </c>
      <c r="H14178">
        <v>2</v>
      </c>
    </row>
    <row r="14179" spans="1:8" x14ac:dyDescent="0.25">
      <c r="A14179" t="s">
        <v>153</v>
      </c>
      <c r="B14179">
        <v>5374</v>
      </c>
      <c r="C14179">
        <v>1</v>
      </c>
      <c r="D14179">
        <v>0</v>
      </c>
      <c r="E14179">
        <v>1</v>
      </c>
      <c r="F14179">
        <v>0</v>
      </c>
      <c r="G14179">
        <v>0</v>
      </c>
      <c r="H14179">
        <v>2</v>
      </c>
    </row>
    <row r="14180" spans="1:8" x14ac:dyDescent="0.25">
      <c r="A14180" t="s">
        <v>153</v>
      </c>
      <c r="B14180">
        <v>5375</v>
      </c>
      <c r="C14180">
        <v>1</v>
      </c>
      <c r="D14180">
        <v>0</v>
      </c>
      <c r="E14180">
        <v>1</v>
      </c>
      <c r="F14180">
        <v>0</v>
      </c>
      <c r="G14180">
        <v>0</v>
      </c>
      <c r="H14180">
        <v>2</v>
      </c>
    </row>
    <row r="14181" spans="1:8" x14ac:dyDescent="0.25">
      <c r="A14181" t="s">
        <v>153</v>
      </c>
      <c r="B14181">
        <v>5393</v>
      </c>
      <c r="C14181">
        <v>2</v>
      </c>
      <c r="D14181">
        <v>2</v>
      </c>
      <c r="E14181">
        <v>3</v>
      </c>
      <c r="F14181">
        <v>377</v>
      </c>
      <c r="G14181">
        <v>0</v>
      </c>
      <c r="H14181">
        <v>1433</v>
      </c>
    </row>
    <row r="14182" spans="1:8" x14ac:dyDescent="0.25">
      <c r="A14182" t="s">
        <v>153</v>
      </c>
      <c r="B14182">
        <v>5394</v>
      </c>
      <c r="C14182">
        <v>1</v>
      </c>
      <c r="D14182">
        <v>0</v>
      </c>
      <c r="E14182">
        <v>1</v>
      </c>
      <c r="F14182">
        <v>0</v>
      </c>
      <c r="G14182">
        <v>0</v>
      </c>
      <c r="H14182">
        <v>1</v>
      </c>
    </row>
    <row r="14183" spans="1:8" x14ac:dyDescent="0.25">
      <c r="A14183" t="s">
        <v>153</v>
      </c>
      <c r="B14183">
        <v>5395</v>
      </c>
      <c r="C14183">
        <v>1</v>
      </c>
      <c r="D14183">
        <v>0</v>
      </c>
      <c r="E14183">
        <v>1</v>
      </c>
      <c r="F14183">
        <v>0</v>
      </c>
      <c r="G14183">
        <v>0</v>
      </c>
      <c r="H14183">
        <v>1</v>
      </c>
    </row>
    <row r="14184" spans="1:8" x14ac:dyDescent="0.25">
      <c r="A14184" t="s">
        <v>153</v>
      </c>
      <c r="B14184">
        <v>5396</v>
      </c>
      <c r="C14184">
        <v>1</v>
      </c>
      <c r="D14184">
        <v>0</v>
      </c>
      <c r="E14184">
        <v>1</v>
      </c>
      <c r="F14184">
        <v>0</v>
      </c>
      <c r="G14184">
        <v>0</v>
      </c>
      <c r="H14184">
        <v>1</v>
      </c>
    </row>
    <row r="14185" spans="1:8" x14ac:dyDescent="0.25">
      <c r="A14185" t="s">
        <v>153</v>
      </c>
      <c r="B14185">
        <v>5415</v>
      </c>
      <c r="C14185">
        <v>2</v>
      </c>
      <c r="D14185">
        <v>2</v>
      </c>
      <c r="E14185">
        <v>3</v>
      </c>
      <c r="F14185">
        <v>377</v>
      </c>
      <c r="G14185">
        <v>0</v>
      </c>
      <c r="H14185">
        <v>1440</v>
      </c>
    </row>
    <row r="14186" spans="1:8" x14ac:dyDescent="0.25">
      <c r="A14186" t="s">
        <v>153</v>
      </c>
      <c r="B14186">
        <v>5416</v>
      </c>
      <c r="C14186">
        <v>1</v>
      </c>
      <c r="D14186">
        <v>0</v>
      </c>
      <c r="E14186">
        <v>1</v>
      </c>
      <c r="F14186">
        <v>0</v>
      </c>
      <c r="G14186">
        <v>0</v>
      </c>
      <c r="H14186">
        <v>2</v>
      </c>
    </row>
    <row r="14187" spans="1:8" x14ac:dyDescent="0.25">
      <c r="A14187" t="s">
        <v>153</v>
      </c>
      <c r="B14187">
        <v>5417</v>
      </c>
      <c r="C14187">
        <v>1</v>
      </c>
      <c r="D14187">
        <v>0</v>
      </c>
      <c r="E14187">
        <v>1</v>
      </c>
      <c r="F14187">
        <v>0</v>
      </c>
      <c r="G14187">
        <v>0</v>
      </c>
      <c r="H14187">
        <v>2</v>
      </c>
    </row>
    <row r="14188" spans="1:8" x14ac:dyDescent="0.25">
      <c r="A14188" t="s">
        <v>153</v>
      </c>
      <c r="B14188">
        <v>5418</v>
      </c>
      <c r="C14188">
        <v>1</v>
      </c>
      <c r="D14188">
        <v>0</v>
      </c>
      <c r="E14188">
        <v>1</v>
      </c>
      <c r="F14188">
        <v>0</v>
      </c>
      <c r="G14188">
        <v>0</v>
      </c>
      <c r="H14188">
        <v>2</v>
      </c>
    </row>
    <row r="14189" spans="1:8" x14ac:dyDescent="0.25">
      <c r="A14189" t="s">
        <v>153</v>
      </c>
      <c r="B14189">
        <v>5438</v>
      </c>
      <c r="C14189">
        <v>2</v>
      </c>
      <c r="D14189">
        <v>2</v>
      </c>
      <c r="E14189">
        <v>3</v>
      </c>
      <c r="F14189">
        <v>377</v>
      </c>
      <c r="G14189">
        <v>0</v>
      </c>
      <c r="H14189">
        <v>1444</v>
      </c>
    </row>
    <row r="14190" spans="1:8" x14ac:dyDescent="0.25">
      <c r="A14190" t="s">
        <v>153</v>
      </c>
      <c r="B14190">
        <v>5439</v>
      </c>
      <c r="C14190">
        <v>1</v>
      </c>
      <c r="D14190">
        <v>0</v>
      </c>
      <c r="E14190">
        <v>1</v>
      </c>
      <c r="F14190">
        <v>0</v>
      </c>
      <c r="G14190">
        <v>0</v>
      </c>
      <c r="H14190">
        <v>2</v>
      </c>
    </row>
    <row r="14191" spans="1:8" x14ac:dyDescent="0.25">
      <c r="A14191" t="s">
        <v>153</v>
      </c>
      <c r="B14191">
        <v>5440</v>
      </c>
      <c r="C14191">
        <v>1</v>
      </c>
      <c r="D14191">
        <v>0</v>
      </c>
      <c r="E14191">
        <v>1</v>
      </c>
      <c r="F14191">
        <v>0</v>
      </c>
      <c r="G14191">
        <v>0</v>
      </c>
      <c r="H14191">
        <v>2</v>
      </c>
    </row>
    <row r="14192" spans="1:8" x14ac:dyDescent="0.25">
      <c r="A14192" t="s">
        <v>153</v>
      </c>
      <c r="B14192">
        <v>5441</v>
      </c>
      <c r="C14192">
        <v>1</v>
      </c>
      <c r="D14192">
        <v>0</v>
      </c>
      <c r="E14192">
        <v>1</v>
      </c>
      <c r="F14192">
        <v>0</v>
      </c>
      <c r="G14192">
        <v>0</v>
      </c>
      <c r="H14192">
        <v>1</v>
      </c>
    </row>
    <row r="14193" spans="1:8" x14ac:dyDescent="0.25">
      <c r="A14193" t="s">
        <v>153</v>
      </c>
      <c r="B14193">
        <v>5462</v>
      </c>
      <c r="C14193">
        <v>2</v>
      </c>
      <c r="D14193">
        <v>2</v>
      </c>
      <c r="E14193">
        <v>3</v>
      </c>
      <c r="F14193">
        <v>377</v>
      </c>
      <c r="G14193">
        <v>0</v>
      </c>
      <c r="H14193">
        <v>1453</v>
      </c>
    </row>
    <row r="14194" spans="1:8" x14ac:dyDescent="0.25">
      <c r="A14194" t="s">
        <v>153</v>
      </c>
      <c r="B14194">
        <v>5463</v>
      </c>
      <c r="C14194">
        <v>1</v>
      </c>
      <c r="D14194">
        <v>0</v>
      </c>
      <c r="E14194">
        <v>1</v>
      </c>
      <c r="F14194">
        <v>0</v>
      </c>
      <c r="G14194">
        <v>0</v>
      </c>
      <c r="H14194">
        <v>2</v>
      </c>
    </row>
    <row r="14195" spans="1:8" x14ac:dyDescent="0.25">
      <c r="A14195" t="s">
        <v>153</v>
      </c>
      <c r="B14195">
        <v>5464</v>
      </c>
      <c r="C14195">
        <v>1</v>
      </c>
      <c r="D14195">
        <v>0</v>
      </c>
      <c r="E14195">
        <v>1</v>
      </c>
      <c r="F14195">
        <v>0</v>
      </c>
      <c r="G14195">
        <v>0</v>
      </c>
      <c r="H14195">
        <v>1</v>
      </c>
    </row>
    <row r="14196" spans="1:8" x14ac:dyDescent="0.25">
      <c r="A14196" t="s">
        <v>153</v>
      </c>
      <c r="B14196">
        <v>5465</v>
      </c>
      <c r="C14196">
        <v>1</v>
      </c>
      <c r="D14196">
        <v>0</v>
      </c>
      <c r="E14196">
        <v>1</v>
      </c>
      <c r="F14196">
        <v>0</v>
      </c>
      <c r="G14196">
        <v>0</v>
      </c>
      <c r="H14196">
        <v>2</v>
      </c>
    </row>
    <row r="14197" spans="1:8" x14ac:dyDescent="0.25">
      <c r="A14197" t="s">
        <v>153</v>
      </c>
      <c r="B14197">
        <v>5487</v>
      </c>
      <c r="C14197">
        <v>2</v>
      </c>
      <c r="D14197">
        <v>2</v>
      </c>
      <c r="E14197">
        <v>3</v>
      </c>
      <c r="F14197">
        <v>377</v>
      </c>
      <c r="G14197">
        <v>0</v>
      </c>
      <c r="H14197">
        <v>1412</v>
      </c>
    </row>
    <row r="14198" spans="1:8" x14ac:dyDescent="0.25">
      <c r="A14198" t="s">
        <v>153</v>
      </c>
      <c r="B14198">
        <v>5488</v>
      </c>
      <c r="C14198">
        <v>1</v>
      </c>
      <c r="D14198">
        <v>0</v>
      </c>
      <c r="E14198">
        <v>1</v>
      </c>
      <c r="F14198">
        <v>0</v>
      </c>
      <c r="G14198">
        <v>0</v>
      </c>
      <c r="H14198">
        <v>2</v>
      </c>
    </row>
    <row r="14199" spans="1:8" x14ac:dyDescent="0.25">
      <c r="A14199" t="s">
        <v>153</v>
      </c>
      <c r="B14199">
        <v>5489</v>
      </c>
      <c r="C14199">
        <v>1</v>
      </c>
      <c r="D14199">
        <v>0</v>
      </c>
      <c r="E14199">
        <v>1</v>
      </c>
      <c r="F14199">
        <v>0</v>
      </c>
      <c r="G14199">
        <v>0</v>
      </c>
      <c r="H14199">
        <v>2</v>
      </c>
    </row>
    <row r="14200" spans="1:8" x14ac:dyDescent="0.25">
      <c r="A14200" t="s">
        <v>153</v>
      </c>
      <c r="B14200">
        <v>5490</v>
      </c>
      <c r="C14200">
        <v>1</v>
      </c>
      <c r="D14200">
        <v>0</v>
      </c>
      <c r="E14200">
        <v>1</v>
      </c>
      <c r="F14200">
        <v>0</v>
      </c>
      <c r="G14200">
        <v>0</v>
      </c>
      <c r="H14200">
        <v>2</v>
      </c>
    </row>
    <row r="14201" spans="1:8" x14ac:dyDescent="0.25">
      <c r="A14201" t="s">
        <v>153</v>
      </c>
      <c r="B14201">
        <v>5513</v>
      </c>
      <c r="C14201">
        <v>2</v>
      </c>
      <c r="D14201">
        <v>2</v>
      </c>
      <c r="E14201">
        <v>3</v>
      </c>
      <c r="F14201">
        <v>377</v>
      </c>
      <c r="G14201">
        <v>0</v>
      </c>
      <c r="H14201">
        <v>1415</v>
      </c>
    </row>
    <row r="14202" spans="1:8" x14ac:dyDescent="0.25">
      <c r="A14202" t="s">
        <v>153</v>
      </c>
      <c r="B14202">
        <v>5514</v>
      </c>
      <c r="C14202">
        <v>1</v>
      </c>
      <c r="D14202">
        <v>0</v>
      </c>
      <c r="E14202">
        <v>1</v>
      </c>
      <c r="F14202">
        <v>0</v>
      </c>
      <c r="G14202">
        <v>0</v>
      </c>
      <c r="H14202">
        <v>2</v>
      </c>
    </row>
    <row r="14203" spans="1:8" x14ac:dyDescent="0.25">
      <c r="A14203" t="s">
        <v>153</v>
      </c>
      <c r="B14203">
        <v>5515</v>
      </c>
      <c r="C14203">
        <v>1</v>
      </c>
      <c r="D14203">
        <v>0</v>
      </c>
      <c r="E14203">
        <v>1</v>
      </c>
      <c r="F14203">
        <v>0</v>
      </c>
      <c r="G14203">
        <v>0</v>
      </c>
      <c r="H14203">
        <v>2</v>
      </c>
    </row>
    <row r="14204" spans="1:8" x14ac:dyDescent="0.25">
      <c r="A14204" t="s">
        <v>153</v>
      </c>
      <c r="B14204">
        <v>5516</v>
      </c>
      <c r="C14204">
        <v>1</v>
      </c>
      <c r="D14204">
        <v>0</v>
      </c>
      <c r="E14204">
        <v>1</v>
      </c>
      <c r="F14204">
        <v>0</v>
      </c>
      <c r="G14204">
        <v>0</v>
      </c>
      <c r="H14204">
        <v>1</v>
      </c>
    </row>
    <row r="14205" spans="1:8" x14ac:dyDescent="0.25">
      <c r="A14205" t="s">
        <v>153</v>
      </c>
      <c r="B14205">
        <v>5540</v>
      </c>
      <c r="C14205">
        <v>2</v>
      </c>
      <c r="D14205">
        <v>2</v>
      </c>
      <c r="E14205">
        <v>3</v>
      </c>
      <c r="F14205">
        <v>377</v>
      </c>
      <c r="G14205">
        <v>0</v>
      </c>
      <c r="H14205">
        <v>1439</v>
      </c>
    </row>
    <row r="14206" spans="1:8" x14ac:dyDescent="0.25">
      <c r="A14206" t="s">
        <v>153</v>
      </c>
      <c r="B14206">
        <v>5541</v>
      </c>
      <c r="C14206">
        <v>1</v>
      </c>
      <c r="D14206">
        <v>0</v>
      </c>
      <c r="E14206">
        <v>1</v>
      </c>
      <c r="F14206">
        <v>0</v>
      </c>
      <c r="G14206">
        <v>0</v>
      </c>
      <c r="H14206">
        <v>2</v>
      </c>
    </row>
    <row r="14207" spans="1:8" x14ac:dyDescent="0.25">
      <c r="A14207" t="s">
        <v>153</v>
      </c>
      <c r="B14207">
        <v>5542</v>
      </c>
      <c r="C14207">
        <v>1</v>
      </c>
      <c r="D14207">
        <v>0</v>
      </c>
      <c r="E14207">
        <v>1</v>
      </c>
      <c r="F14207">
        <v>0</v>
      </c>
      <c r="G14207">
        <v>0</v>
      </c>
      <c r="H14207">
        <v>2</v>
      </c>
    </row>
    <row r="14208" spans="1:8" x14ac:dyDescent="0.25">
      <c r="A14208" t="s">
        <v>153</v>
      </c>
      <c r="B14208">
        <v>5543</v>
      </c>
      <c r="C14208">
        <v>1</v>
      </c>
      <c r="D14208">
        <v>0</v>
      </c>
      <c r="E14208">
        <v>1</v>
      </c>
      <c r="F14208">
        <v>0</v>
      </c>
      <c r="G14208">
        <v>0</v>
      </c>
      <c r="H14208">
        <v>9</v>
      </c>
    </row>
    <row r="14209" spans="1:8" x14ac:dyDescent="0.25">
      <c r="A14209" t="s">
        <v>153</v>
      </c>
      <c r="B14209">
        <v>5568</v>
      </c>
      <c r="C14209">
        <v>2</v>
      </c>
      <c r="D14209">
        <v>2</v>
      </c>
      <c r="E14209">
        <v>3</v>
      </c>
      <c r="F14209">
        <v>377</v>
      </c>
      <c r="G14209">
        <v>0</v>
      </c>
      <c r="H14209">
        <v>1428</v>
      </c>
    </row>
    <row r="14210" spans="1:8" x14ac:dyDescent="0.25">
      <c r="A14210" t="s">
        <v>153</v>
      </c>
      <c r="B14210">
        <v>5569</v>
      </c>
      <c r="C14210">
        <v>1</v>
      </c>
      <c r="D14210">
        <v>0</v>
      </c>
      <c r="E14210">
        <v>1</v>
      </c>
      <c r="F14210">
        <v>0</v>
      </c>
      <c r="G14210">
        <v>0</v>
      </c>
      <c r="H14210">
        <v>2</v>
      </c>
    </row>
    <row r="14211" spans="1:8" x14ac:dyDescent="0.25">
      <c r="A14211" t="s">
        <v>153</v>
      </c>
      <c r="B14211">
        <v>5570</v>
      </c>
      <c r="C14211">
        <v>1</v>
      </c>
      <c r="D14211">
        <v>0</v>
      </c>
      <c r="E14211">
        <v>1</v>
      </c>
      <c r="F14211">
        <v>0</v>
      </c>
      <c r="G14211">
        <v>0</v>
      </c>
      <c r="H14211">
        <v>2</v>
      </c>
    </row>
    <row r="14212" spans="1:8" x14ac:dyDescent="0.25">
      <c r="A14212" t="s">
        <v>153</v>
      </c>
      <c r="B14212">
        <v>5571</v>
      </c>
      <c r="C14212">
        <v>1</v>
      </c>
      <c r="D14212">
        <v>0</v>
      </c>
      <c r="E14212">
        <v>1</v>
      </c>
      <c r="F14212">
        <v>0</v>
      </c>
      <c r="G14212">
        <v>0</v>
      </c>
      <c r="H14212">
        <v>2</v>
      </c>
    </row>
    <row r="14213" spans="1:8" x14ac:dyDescent="0.25">
      <c r="A14213" t="s">
        <v>153</v>
      </c>
      <c r="B14213">
        <v>5597</v>
      </c>
      <c r="C14213">
        <v>2</v>
      </c>
      <c r="D14213">
        <v>2</v>
      </c>
      <c r="E14213">
        <v>3</v>
      </c>
      <c r="F14213">
        <v>377</v>
      </c>
      <c r="G14213">
        <v>0</v>
      </c>
      <c r="H14213">
        <v>1423</v>
      </c>
    </row>
    <row r="14214" spans="1:8" x14ac:dyDescent="0.25">
      <c r="A14214" t="s">
        <v>153</v>
      </c>
      <c r="B14214">
        <v>5598</v>
      </c>
      <c r="C14214">
        <v>1</v>
      </c>
      <c r="D14214">
        <v>0</v>
      </c>
      <c r="E14214">
        <v>1</v>
      </c>
      <c r="F14214">
        <v>0</v>
      </c>
      <c r="G14214">
        <v>0</v>
      </c>
      <c r="H14214">
        <v>2</v>
      </c>
    </row>
    <row r="14215" spans="1:8" x14ac:dyDescent="0.25">
      <c r="A14215" t="s">
        <v>153</v>
      </c>
      <c r="B14215">
        <v>5599</v>
      </c>
      <c r="C14215">
        <v>1</v>
      </c>
      <c r="D14215">
        <v>0</v>
      </c>
      <c r="E14215">
        <v>1</v>
      </c>
      <c r="F14215">
        <v>0</v>
      </c>
      <c r="G14215">
        <v>0</v>
      </c>
      <c r="H14215">
        <v>1</v>
      </c>
    </row>
    <row r="14216" spans="1:8" x14ac:dyDescent="0.25">
      <c r="A14216" t="s">
        <v>153</v>
      </c>
      <c r="B14216">
        <v>5600</v>
      </c>
      <c r="C14216">
        <v>1</v>
      </c>
      <c r="D14216">
        <v>0</v>
      </c>
      <c r="E14216">
        <v>1</v>
      </c>
      <c r="F14216">
        <v>0</v>
      </c>
      <c r="G14216">
        <v>0</v>
      </c>
      <c r="H14216">
        <v>2</v>
      </c>
    </row>
    <row r="14217" spans="1:8" x14ac:dyDescent="0.25">
      <c r="A14217" t="s">
        <v>153</v>
      </c>
      <c r="B14217">
        <v>5627</v>
      </c>
      <c r="C14217">
        <v>2</v>
      </c>
      <c r="D14217">
        <v>2</v>
      </c>
      <c r="E14217">
        <v>3</v>
      </c>
      <c r="F14217">
        <v>377</v>
      </c>
      <c r="G14217">
        <v>0</v>
      </c>
      <c r="H14217">
        <v>1448</v>
      </c>
    </row>
    <row r="14218" spans="1:8" x14ac:dyDescent="0.25">
      <c r="A14218" t="s">
        <v>153</v>
      </c>
      <c r="B14218">
        <v>5628</v>
      </c>
      <c r="C14218">
        <v>1</v>
      </c>
      <c r="D14218">
        <v>0</v>
      </c>
      <c r="E14218">
        <v>1</v>
      </c>
      <c r="F14218">
        <v>0</v>
      </c>
      <c r="G14218">
        <v>0</v>
      </c>
      <c r="H14218">
        <v>2</v>
      </c>
    </row>
    <row r="14219" spans="1:8" x14ac:dyDescent="0.25">
      <c r="A14219" t="s">
        <v>153</v>
      </c>
      <c r="B14219">
        <v>5629</v>
      </c>
      <c r="C14219">
        <v>1</v>
      </c>
      <c r="D14219">
        <v>0</v>
      </c>
      <c r="E14219">
        <v>1</v>
      </c>
      <c r="F14219">
        <v>0</v>
      </c>
      <c r="G14219">
        <v>0</v>
      </c>
      <c r="H14219">
        <v>10</v>
      </c>
    </row>
    <row r="14220" spans="1:8" x14ac:dyDescent="0.25">
      <c r="A14220" t="s">
        <v>153</v>
      </c>
      <c r="B14220">
        <v>5630</v>
      </c>
      <c r="C14220">
        <v>1</v>
      </c>
      <c r="D14220">
        <v>0</v>
      </c>
      <c r="E14220">
        <v>1</v>
      </c>
      <c r="F14220">
        <v>0</v>
      </c>
      <c r="G14220">
        <v>0</v>
      </c>
      <c r="H14220">
        <v>1</v>
      </c>
    </row>
    <row r="14221" spans="1:8" x14ac:dyDescent="0.25">
      <c r="A14221" t="s">
        <v>153</v>
      </c>
      <c r="B14221">
        <v>5658</v>
      </c>
      <c r="C14221">
        <v>2</v>
      </c>
      <c r="D14221">
        <v>2</v>
      </c>
      <c r="E14221">
        <v>3</v>
      </c>
      <c r="F14221">
        <v>377</v>
      </c>
      <c r="G14221">
        <v>0</v>
      </c>
      <c r="H14221">
        <v>1421</v>
      </c>
    </row>
    <row r="14222" spans="1:8" x14ac:dyDescent="0.25">
      <c r="A14222" t="s">
        <v>153</v>
      </c>
      <c r="B14222">
        <v>5659</v>
      </c>
      <c r="C14222">
        <v>1</v>
      </c>
      <c r="D14222">
        <v>0</v>
      </c>
      <c r="E14222">
        <v>1</v>
      </c>
      <c r="F14222">
        <v>0</v>
      </c>
      <c r="G14222">
        <v>0</v>
      </c>
      <c r="H14222">
        <v>2</v>
      </c>
    </row>
    <row r="14223" spans="1:8" x14ac:dyDescent="0.25">
      <c r="A14223" t="s">
        <v>153</v>
      </c>
      <c r="B14223">
        <v>5660</v>
      </c>
      <c r="C14223">
        <v>1</v>
      </c>
      <c r="D14223">
        <v>0</v>
      </c>
      <c r="E14223">
        <v>1</v>
      </c>
      <c r="F14223">
        <v>0</v>
      </c>
      <c r="G14223">
        <v>0</v>
      </c>
      <c r="H14223">
        <v>1</v>
      </c>
    </row>
    <row r="14224" spans="1:8" x14ac:dyDescent="0.25">
      <c r="A14224" t="s">
        <v>153</v>
      </c>
      <c r="B14224">
        <v>5661</v>
      </c>
      <c r="C14224">
        <v>1</v>
      </c>
      <c r="D14224">
        <v>0</v>
      </c>
      <c r="E14224">
        <v>1</v>
      </c>
      <c r="F14224">
        <v>0</v>
      </c>
      <c r="G14224">
        <v>0</v>
      </c>
      <c r="H14224">
        <v>2</v>
      </c>
    </row>
    <row r="14225" spans="1:8" x14ac:dyDescent="0.25">
      <c r="A14225" t="s">
        <v>153</v>
      </c>
      <c r="B14225">
        <v>5690</v>
      </c>
      <c r="C14225">
        <v>2</v>
      </c>
      <c r="D14225">
        <v>2</v>
      </c>
      <c r="E14225">
        <v>3</v>
      </c>
      <c r="F14225">
        <v>377</v>
      </c>
      <c r="G14225">
        <v>0</v>
      </c>
      <c r="H14225">
        <v>1484</v>
      </c>
    </row>
    <row r="14226" spans="1:8" x14ac:dyDescent="0.25">
      <c r="A14226" t="s">
        <v>153</v>
      </c>
      <c r="B14226">
        <v>5691</v>
      </c>
      <c r="C14226">
        <v>1</v>
      </c>
      <c r="D14226">
        <v>0</v>
      </c>
      <c r="E14226">
        <v>1</v>
      </c>
      <c r="F14226">
        <v>0</v>
      </c>
      <c r="G14226">
        <v>0</v>
      </c>
      <c r="H14226">
        <v>1</v>
      </c>
    </row>
    <row r="14227" spans="1:8" x14ac:dyDescent="0.25">
      <c r="A14227" t="s">
        <v>153</v>
      </c>
      <c r="B14227">
        <v>5692</v>
      </c>
      <c r="C14227">
        <v>1</v>
      </c>
      <c r="D14227">
        <v>0</v>
      </c>
      <c r="E14227">
        <v>1</v>
      </c>
      <c r="F14227">
        <v>0</v>
      </c>
      <c r="G14227">
        <v>0</v>
      </c>
      <c r="H14227">
        <v>1</v>
      </c>
    </row>
    <row r="14228" spans="1:8" x14ac:dyDescent="0.25">
      <c r="A14228" t="s">
        <v>153</v>
      </c>
      <c r="B14228">
        <v>5693</v>
      </c>
      <c r="C14228">
        <v>1</v>
      </c>
      <c r="D14228">
        <v>0</v>
      </c>
      <c r="E14228">
        <v>1</v>
      </c>
      <c r="F14228">
        <v>0</v>
      </c>
      <c r="G14228">
        <v>0</v>
      </c>
      <c r="H14228">
        <v>1</v>
      </c>
    </row>
    <row r="14229" spans="1:8" x14ac:dyDescent="0.25">
      <c r="A14229" t="s">
        <v>153</v>
      </c>
      <c r="B14229">
        <v>5723</v>
      </c>
      <c r="C14229">
        <v>2</v>
      </c>
      <c r="D14229">
        <v>2</v>
      </c>
      <c r="E14229">
        <v>3</v>
      </c>
      <c r="F14229">
        <v>377</v>
      </c>
      <c r="G14229">
        <v>0</v>
      </c>
      <c r="H14229">
        <v>1409</v>
      </c>
    </row>
    <row r="14230" spans="1:8" x14ac:dyDescent="0.25">
      <c r="A14230" t="s">
        <v>153</v>
      </c>
      <c r="B14230">
        <v>5724</v>
      </c>
      <c r="C14230">
        <v>1</v>
      </c>
      <c r="D14230">
        <v>0</v>
      </c>
      <c r="E14230">
        <v>1</v>
      </c>
      <c r="F14230">
        <v>0</v>
      </c>
      <c r="G14230">
        <v>0</v>
      </c>
      <c r="H14230">
        <v>2</v>
      </c>
    </row>
    <row r="14231" spans="1:8" x14ac:dyDescent="0.25">
      <c r="A14231" t="s">
        <v>153</v>
      </c>
      <c r="B14231">
        <v>5725</v>
      </c>
      <c r="C14231">
        <v>1</v>
      </c>
      <c r="D14231">
        <v>0</v>
      </c>
      <c r="E14231">
        <v>1</v>
      </c>
      <c r="F14231">
        <v>0</v>
      </c>
      <c r="G14231">
        <v>0</v>
      </c>
      <c r="H14231">
        <v>2</v>
      </c>
    </row>
    <row r="14232" spans="1:8" x14ac:dyDescent="0.25">
      <c r="A14232" t="s">
        <v>153</v>
      </c>
      <c r="B14232">
        <v>5726</v>
      </c>
      <c r="C14232">
        <v>1</v>
      </c>
      <c r="D14232">
        <v>0</v>
      </c>
      <c r="E14232">
        <v>1</v>
      </c>
      <c r="F14232">
        <v>0</v>
      </c>
      <c r="G14232">
        <v>0</v>
      </c>
      <c r="H14232">
        <v>2</v>
      </c>
    </row>
    <row r="14233" spans="1:8" x14ac:dyDescent="0.25">
      <c r="A14233" t="s">
        <v>153</v>
      </c>
      <c r="B14233">
        <v>5757</v>
      </c>
      <c r="C14233">
        <v>2</v>
      </c>
      <c r="D14233">
        <v>2</v>
      </c>
      <c r="E14233">
        <v>3</v>
      </c>
      <c r="F14233">
        <v>377</v>
      </c>
      <c r="G14233">
        <v>0</v>
      </c>
      <c r="H14233">
        <v>1439</v>
      </c>
    </row>
    <row r="14234" spans="1:8" x14ac:dyDescent="0.25">
      <c r="A14234" t="s">
        <v>153</v>
      </c>
      <c r="B14234">
        <v>5758</v>
      </c>
      <c r="C14234">
        <v>1</v>
      </c>
      <c r="D14234">
        <v>0</v>
      </c>
      <c r="E14234">
        <v>1</v>
      </c>
      <c r="F14234">
        <v>0</v>
      </c>
      <c r="G14234">
        <v>0</v>
      </c>
      <c r="H14234">
        <v>1</v>
      </c>
    </row>
    <row r="14235" spans="1:8" x14ac:dyDescent="0.25">
      <c r="A14235" t="s">
        <v>153</v>
      </c>
      <c r="B14235">
        <v>5759</v>
      </c>
      <c r="C14235">
        <v>1</v>
      </c>
      <c r="D14235">
        <v>0</v>
      </c>
      <c r="E14235">
        <v>1</v>
      </c>
      <c r="F14235">
        <v>0</v>
      </c>
      <c r="G14235">
        <v>0</v>
      </c>
      <c r="H14235">
        <v>1</v>
      </c>
    </row>
    <row r="14236" spans="1:8" x14ac:dyDescent="0.25">
      <c r="A14236" t="s">
        <v>153</v>
      </c>
      <c r="B14236">
        <v>5760</v>
      </c>
      <c r="C14236">
        <v>1</v>
      </c>
      <c r="D14236">
        <v>0</v>
      </c>
      <c r="E14236">
        <v>1</v>
      </c>
      <c r="F14236">
        <v>0</v>
      </c>
      <c r="G14236">
        <v>0</v>
      </c>
      <c r="H14236">
        <v>1</v>
      </c>
    </row>
    <row r="14237" spans="1:8" x14ac:dyDescent="0.25">
      <c r="A14237" t="s">
        <v>153</v>
      </c>
      <c r="B14237">
        <v>5792</v>
      </c>
      <c r="C14237">
        <v>2</v>
      </c>
      <c r="D14237">
        <v>2</v>
      </c>
      <c r="E14237">
        <v>3</v>
      </c>
      <c r="F14237">
        <v>377</v>
      </c>
      <c r="G14237">
        <v>0</v>
      </c>
      <c r="H14237">
        <v>1435</v>
      </c>
    </row>
    <row r="14238" spans="1:8" x14ac:dyDescent="0.25">
      <c r="A14238" t="s">
        <v>153</v>
      </c>
      <c r="B14238">
        <v>5793</v>
      </c>
      <c r="C14238">
        <v>1</v>
      </c>
      <c r="D14238">
        <v>0</v>
      </c>
      <c r="E14238">
        <v>1</v>
      </c>
      <c r="F14238">
        <v>0</v>
      </c>
      <c r="G14238">
        <v>0</v>
      </c>
      <c r="H14238">
        <v>2</v>
      </c>
    </row>
    <row r="14239" spans="1:8" x14ac:dyDescent="0.25">
      <c r="A14239" t="s">
        <v>153</v>
      </c>
      <c r="B14239">
        <v>5794</v>
      </c>
      <c r="C14239">
        <v>1</v>
      </c>
      <c r="D14239">
        <v>0</v>
      </c>
      <c r="E14239">
        <v>1</v>
      </c>
      <c r="F14239">
        <v>0</v>
      </c>
      <c r="G14239">
        <v>0</v>
      </c>
      <c r="H14239">
        <v>2</v>
      </c>
    </row>
    <row r="14240" spans="1:8" x14ac:dyDescent="0.25">
      <c r="A14240" t="s">
        <v>153</v>
      </c>
      <c r="B14240">
        <v>5795</v>
      </c>
      <c r="C14240">
        <v>1</v>
      </c>
      <c r="D14240">
        <v>0</v>
      </c>
      <c r="E14240">
        <v>1</v>
      </c>
      <c r="F14240">
        <v>0</v>
      </c>
      <c r="G14240">
        <v>0</v>
      </c>
      <c r="H14240">
        <v>2</v>
      </c>
    </row>
    <row r="14241" spans="1:8" x14ac:dyDescent="0.25">
      <c r="A14241" t="s">
        <v>153</v>
      </c>
      <c r="B14241">
        <v>5828</v>
      </c>
      <c r="C14241">
        <v>2</v>
      </c>
      <c r="D14241">
        <v>2</v>
      </c>
      <c r="E14241">
        <v>3</v>
      </c>
      <c r="F14241">
        <v>377</v>
      </c>
      <c r="G14241">
        <v>0</v>
      </c>
      <c r="H14241">
        <v>1386</v>
      </c>
    </row>
    <row r="14242" spans="1:8" x14ac:dyDescent="0.25">
      <c r="A14242" t="s">
        <v>153</v>
      </c>
      <c r="B14242">
        <v>5829</v>
      </c>
      <c r="C14242">
        <v>1</v>
      </c>
      <c r="D14242">
        <v>0</v>
      </c>
      <c r="E14242">
        <v>1</v>
      </c>
      <c r="F14242">
        <v>0</v>
      </c>
      <c r="G14242">
        <v>0</v>
      </c>
      <c r="H14242">
        <v>2</v>
      </c>
    </row>
    <row r="14243" spans="1:8" x14ac:dyDescent="0.25">
      <c r="A14243" t="s">
        <v>153</v>
      </c>
      <c r="B14243">
        <v>5830</v>
      </c>
      <c r="C14243">
        <v>1</v>
      </c>
      <c r="D14243">
        <v>0</v>
      </c>
      <c r="E14243">
        <v>1</v>
      </c>
      <c r="F14243">
        <v>0</v>
      </c>
      <c r="G14243">
        <v>0</v>
      </c>
      <c r="H14243">
        <v>2</v>
      </c>
    </row>
    <row r="14244" spans="1:8" x14ac:dyDescent="0.25">
      <c r="A14244" t="s">
        <v>153</v>
      </c>
      <c r="B14244">
        <v>5831</v>
      </c>
      <c r="C14244">
        <v>1</v>
      </c>
      <c r="D14244">
        <v>0</v>
      </c>
      <c r="E14244">
        <v>1</v>
      </c>
      <c r="F14244">
        <v>0</v>
      </c>
      <c r="G14244">
        <v>0</v>
      </c>
      <c r="H14244">
        <v>1</v>
      </c>
    </row>
    <row r="14245" spans="1:8" x14ac:dyDescent="0.25">
      <c r="A14245" t="s">
        <v>153</v>
      </c>
      <c r="B14245">
        <v>5865</v>
      </c>
      <c r="C14245">
        <v>2</v>
      </c>
      <c r="D14245">
        <v>2</v>
      </c>
      <c r="E14245">
        <v>3</v>
      </c>
      <c r="F14245">
        <v>377</v>
      </c>
      <c r="G14245">
        <v>0</v>
      </c>
      <c r="H14245">
        <v>1375</v>
      </c>
    </row>
    <row r="14246" spans="1:8" x14ac:dyDescent="0.25">
      <c r="A14246" t="s">
        <v>153</v>
      </c>
      <c r="B14246">
        <v>5866</v>
      </c>
      <c r="C14246">
        <v>1</v>
      </c>
      <c r="D14246">
        <v>0</v>
      </c>
      <c r="E14246">
        <v>1</v>
      </c>
      <c r="F14246">
        <v>0</v>
      </c>
      <c r="G14246">
        <v>0</v>
      </c>
      <c r="H14246">
        <v>2</v>
      </c>
    </row>
    <row r="14247" spans="1:8" x14ac:dyDescent="0.25">
      <c r="A14247" t="s">
        <v>153</v>
      </c>
      <c r="B14247">
        <v>5867</v>
      </c>
      <c r="C14247">
        <v>1</v>
      </c>
      <c r="D14247">
        <v>0</v>
      </c>
      <c r="E14247">
        <v>1</v>
      </c>
      <c r="F14247">
        <v>0</v>
      </c>
      <c r="G14247">
        <v>0</v>
      </c>
      <c r="H14247">
        <v>2</v>
      </c>
    </row>
    <row r="14248" spans="1:8" x14ac:dyDescent="0.25">
      <c r="A14248" t="s">
        <v>153</v>
      </c>
      <c r="B14248">
        <v>5868</v>
      </c>
      <c r="C14248">
        <v>1</v>
      </c>
      <c r="D14248">
        <v>0</v>
      </c>
      <c r="E14248">
        <v>1</v>
      </c>
      <c r="F14248">
        <v>0</v>
      </c>
      <c r="G14248">
        <v>0</v>
      </c>
      <c r="H14248">
        <v>2</v>
      </c>
    </row>
    <row r="14249" spans="1:8" x14ac:dyDescent="0.25">
      <c r="A14249" t="s">
        <v>153</v>
      </c>
      <c r="B14249">
        <v>5903</v>
      </c>
      <c r="C14249">
        <v>2</v>
      </c>
      <c r="D14249">
        <v>2</v>
      </c>
      <c r="E14249">
        <v>3</v>
      </c>
      <c r="F14249">
        <v>377</v>
      </c>
      <c r="G14249">
        <v>0</v>
      </c>
      <c r="H14249">
        <v>1386</v>
      </c>
    </row>
    <row r="14250" spans="1:8" x14ac:dyDescent="0.25">
      <c r="A14250" t="s">
        <v>153</v>
      </c>
      <c r="B14250">
        <v>5904</v>
      </c>
      <c r="C14250">
        <v>1</v>
      </c>
      <c r="D14250">
        <v>0</v>
      </c>
      <c r="E14250">
        <v>1</v>
      </c>
      <c r="F14250">
        <v>0</v>
      </c>
      <c r="G14250">
        <v>0</v>
      </c>
      <c r="H14250">
        <v>2</v>
      </c>
    </row>
    <row r="14251" spans="1:8" x14ac:dyDescent="0.25">
      <c r="A14251" t="s">
        <v>153</v>
      </c>
      <c r="B14251">
        <v>5905</v>
      </c>
      <c r="C14251">
        <v>1</v>
      </c>
      <c r="D14251">
        <v>0</v>
      </c>
      <c r="E14251">
        <v>1</v>
      </c>
      <c r="F14251">
        <v>0</v>
      </c>
      <c r="G14251">
        <v>0</v>
      </c>
      <c r="H14251">
        <v>2</v>
      </c>
    </row>
    <row r="14252" spans="1:8" x14ac:dyDescent="0.25">
      <c r="A14252" t="s">
        <v>153</v>
      </c>
      <c r="B14252">
        <v>5906</v>
      </c>
      <c r="C14252">
        <v>1</v>
      </c>
      <c r="D14252">
        <v>0</v>
      </c>
      <c r="E14252">
        <v>1</v>
      </c>
      <c r="F14252">
        <v>0</v>
      </c>
      <c r="G14252">
        <v>0</v>
      </c>
      <c r="H14252">
        <v>4</v>
      </c>
    </row>
    <row r="14253" spans="1:8" x14ac:dyDescent="0.25">
      <c r="A14253" t="s">
        <v>153</v>
      </c>
      <c r="B14253">
        <v>5942</v>
      </c>
      <c r="C14253">
        <v>2</v>
      </c>
      <c r="D14253">
        <v>2</v>
      </c>
      <c r="E14253">
        <v>3</v>
      </c>
      <c r="F14253">
        <v>377</v>
      </c>
      <c r="G14253">
        <v>0</v>
      </c>
      <c r="H14253">
        <v>1392</v>
      </c>
    </row>
    <row r="14254" spans="1:8" x14ac:dyDescent="0.25">
      <c r="A14254" t="s">
        <v>153</v>
      </c>
      <c r="B14254">
        <v>5943</v>
      </c>
      <c r="C14254">
        <v>1</v>
      </c>
      <c r="D14254">
        <v>0</v>
      </c>
      <c r="E14254">
        <v>1</v>
      </c>
      <c r="F14254">
        <v>0</v>
      </c>
      <c r="G14254">
        <v>0</v>
      </c>
      <c r="H14254">
        <v>2</v>
      </c>
    </row>
    <row r="14255" spans="1:8" x14ac:dyDescent="0.25">
      <c r="A14255" t="s">
        <v>153</v>
      </c>
      <c r="B14255">
        <v>5944</v>
      </c>
      <c r="C14255">
        <v>1</v>
      </c>
      <c r="D14255">
        <v>0</v>
      </c>
      <c r="E14255">
        <v>1</v>
      </c>
      <c r="F14255">
        <v>0</v>
      </c>
      <c r="G14255">
        <v>0</v>
      </c>
      <c r="H14255">
        <v>1</v>
      </c>
    </row>
    <row r="14256" spans="1:8" x14ac:dyDescent="0.25">
      <c r="A14256" t="s">
        <v>153</v>
      </c>
      <c r="B14256">
        <v>5945</v>
      </c>
      <c r="C14256">
        <v>1</v>
      </c>
      <c r="D14256">
        <v>0</v>
      </c>
      <c r="E14256">
        <v>1</v>
      </c>
      <c r="F14256">
        <v>0</v>
      </c>
      <c r="G14256">
        <v>0</v>
      </c>
      <c r="H14256">
        <v>2</v>
      </c>
    </row>
    <row r="14257" spans="1:8" x14ac:dyDescent="0.25">
      <c r="A14257" t="s">
        <v>153</v>
      </c>
      <c r="B14257">
        <v>5982</v>
      </c>
      <c r="C14257">
        <v>2</v>
      </c>
      <c r="D14257">
        <v>2</v>
      </c>
      <c r="E14257">
        <v>3</v>
      </c>
      <c r="F14257">
        <v>377</v>
      </c>
      <c r="G14257">
        <v>0</v>
      </c>
      <c r="H14257">
        <v>1394</v>
      </c>
    </row>
    <row r="14258" spans="1:8" x14ac:dyDescent="0.25">
      <c r="A14258" t="s">
        <v>153</v>
      </c>
      <c r="B14258">
        <v>5983</v>
      </c>
      <c r="C14258">
        <v>1</v>
      </c>
      <c r="D14258">
        <v>0</v>
      </c>
      <c r="E14258">
        <v>1</v>
      </c>
      <c r="F14258">
        <v>0</v>
      </c>
      <c r="G14258">
        <v>0</v>
      </c>
      <c r="H14258">
        <v>2</v>
      </c>
    </row>
    <row r="14259" spans="1:8" x14ac:dyDescent="0.25">
      <c r="A14259" t="s">
        <v>153</v>
      </c>
      <c r="B14259">
        <v>5984</v>
      </c>
      <c r="C14259">
        <v>1</v>
      </c>
      <c r="D14259">
        <v>0</v>
      </c>
      <c r="E14259">
        <v>1</v>
      </c>
      <c r="F14259">
        <v>0</v>
      </c>
      <c r="G14259">
        <v>0</v>
      </c>
      <c r="H14259">
        <v>1</v>
      </c>
    </row>
    <row r="14260" spans="1:8" x14ac:dyDescent="0.25">
      <c r="A14260" t="s">
        <v>153</v>
      </c>
      <c r="B14260">
        <v>5985</v>
      </c>
      <c r="C14260">
        <v>1</v>
      </c>
      <c r="D14260">
        <v>0</v>
      </c>
      <c r="E14260">
        <v>1</v>
      </c>
      <c r="F14260">
        <v>0</v>
      </c>
      <c r="G14260">
        <v>0</v>
      </c>
      <c r="H14260">
        <v>2</v>
      </c>
    </row>
    <row r="14261" spans="1:8" x14ac:dyDescent="0.25">
      <c r="A14261" t="s">
        <v>153</v>
      </c>
      <c r="B14261">
        <v>6023</v>
      </c>
      <c r="C14261">
        <v>2</v>
      </c>
      <c r="D14261">
        <v>2</v>
      </c>
      <c r="E14261">
        <v>3</v>
      </c>
      <c r="F14261">
        <v>377</v>
      </c>
      <c r="G14261">
        <v>0</v>
      </c>
      <c r="H14261">
        <v>1391</v>
      </c>
    </row>
    <row r="14262" spans="1:8" x14ac:dyDescent="0.25">
      <c r="A14262" t="s">
        <v>153</v>
      </c>
      <c r="B14262">
        <v>6024</v>
      </c>
      <c r="C14262">
        <v>1</v>
      </c>
      <c r="D14262">
        <v>0</v>
      </c>
      <c r="E14262">
        <v>1</v>
      </c>
      <c r="F14262">
        <v>0</v>
      </c>
      <c r="G14262">
        <v>0</v>
      </c>
      <c r="H14262">
        <v>1</v>
      </c>
    </row>
    <row r="14263" spans="1:8" x14ac:dyDescent="0.25">
      <c r="A14263" t="s">
        <v>153</v>
      </c>
      <c r="B14263">
        <v>6025</v>
      </c>
      <c r="C14263">
        <v>1</v>
      </c>
      <c r="D14263">
        <v>0</v>
      </c>
      <c r="E14263">
        <v>1</v>
      </c>
      <c r="F14263">
        <v>0</v>
      </c>
      <c r="G14263">
        <v>0</v>
      </c>
      <c r="H14263">
        <v>1</v>
      </c>
    </row>
    <row r="14264" spans="1:8" x14ac:dyDescent="0.25">
      <c r="A14264" t="s">
        <v>153</v>
      </c>
      <c r="B14264">
        <v>6026</v>
      </c>
      <c r="C14264">
        <v>1</v>
      </c>
      <c r="D14264">
        <v>0</v>
      </c>
      <c r="E14264">
        <v>1</v>
      </c>
      <c r="F14264">
        <v>0</v>
      </c>
      <c r="G14264">
        <v>0</v>
      </c>
      <c r="H14264">
        <v>2</v>
      </c>
    </row>
    <row r="14265" spans="1:8" x14ac:dyDescent="0.25">
      <c r="A14265" t="s">
        <v>153</v>
      </c>
      <c r="B14265">
        <v>6052</v>
      </c>
      <c r="C14265">
        <v>2</v>
      </c>
      <c r="D14265">
        <v>2</v>
      </c>
      <c r="E14265">
        <v>3</v>
      </c>
      <c r="F14265">
        <v>377</v>
      </c>
      <c r="G14265">
        <v>0</v>
      </c>
      <c r="H14265">
        <v>1394</v>
      </c>
    </row>
    <row r="14266" spans="1:8" x14ac:dyDescent="0.25">
      <c r="A14266" t="s">
        <v>153</v>
      </c>
      <c r="B14266">
        <v>6053</v>
      </c>
      <c r="C14266">
        <v>1</v>
      </c>
      <c r="D14266">
        <v>0</v>
      </c>
      <c r="E14266">
        <v>1</v>
      </c>
      <c r="F14266">
        <v>0</v>
      </c>
      <c r="G14266">
        <v>0</v>
      </c>
      <c r="H14266">
        <v>2</v>
      </c>
    </row>
    <row r="14267" spans="1:8" x14ac:dyDescent="0.25">
      <c r="A14267" t="s">
        <v>153</v>
      </c>
      <c r="B14267">
        <v>6054</v>
      </c>
      <c r="C14267">
        <v>1</v>
      </c>
      <c r="D14267">
        <v>0</v>
      </c>
      <c r="E14267">
        <v>1</v>
      </c>
      <c r="F14267">
        <v>0</v>
      </c>
      <c r="G14267">
        <v>0</v>
      </c>
      <c r="H14267">
        <v>1</v>
      </c>
    </row>
    <row r="14268" spans="1:8" x14ac:dyDescent="0.25">
      <c r="A14268" t="s">
        <v>153</v>
      </c>
      <c r="B14268">
        <v>6055</v>
      </c>
      <c r="C14268">
        <v>1</v>
      </c>
      <c r="D14268">
        <v>0</v>
      </c>
      <c r="E14268">
        <v>1</v>
      </c>
      <c r="F14268">
        <v>0</v>
      </c>
      <c r="G14268">
        <v>0</v>
      </c>
      <c r="H14268">
        <v>2</v>
      </c>
    </row>
    <row r="14269" spans="1:8" x14ac:dyDescent="0.25">
      <c r="A14269" t="s">
        <v>153</v>
      </c>
      <c r="B14269">
        <v>6056</v>
      </c>
      <c r="C14269">
        <v>2</v>
      </c>
      <c r="D14269">
        <v>2</v>
      </c>
      <c r="E14269">
        <v>3</v>
      </c>
      <c r="F14269">
        <v>377</v>
      </c>
      <c r="G14269">
        <v>0</v>
      </c>
      <c r="H14269">
        <v>1393</v>
      </c>
    </row>
    <row r="14270" spans="1:8" x14ac:dyDescent="0.25">
      <c r="A14270" t="s">
        <v>153</v>
      </c>
      <c r="B14270">
        <v>6057</v>
      </c>
      <c r="C14270">
        <v>1</v>
      </c>
      <c r="D14270">
        <v>0</v>
      </c>
      <c r="E14270">
        <v>1</v>
      </c>
      <c r="F14270">
        <v>0</v>
      </c>
      <c r="G14270">
        <v>0</v>
      </c>
      <c r="H14270">
        <v>2</v>
      </c>
    </row>
    <row r="14271" spans="1:8" x14ac:dyDescent="0.25">
      <c r="A14271" t="s">
        <v>153</v>
      </c>
      <c r="B14271">
        <v>6058</v>
      </c>
      <c r="C14271">
        <v>1</v>
      </c>
      <c r="D14271">
        <v>0</v>
      </c>
      <c r="E14271">
        <v>1</v>
      </c>
      <c r="F14271">
        <v>0</v>
      </c>
      <c r="G14271">
        <v>0</v>
      </c>
      <c r="H14271">
        <v>2</v>
      </c>
    </row>
    <row r="14272" spans="1:8" x14ac:dyDescent="0.25">
      <c r="A14272" t="s">
        <v>153</v>
      </c>
      <c r="B14272">
        <v>6059</v>
      </c>
      <c r="C14272">
        <v>1</v>
      </c>
      <c r="D14272">
        <v>0</v>
      </c>
      <c r="E14272">
        <v>1</v>
      </c>
      <c r="F14272">
        <v>0</v>
      </c>
      <c r="G14272">
        <v>0</v>
      </c>
      <c r="H14272">
        <v>2</v>
      </c>
    </row>
    <row r="14273" spans="1:8" x14ac:dyDescent="0.25">
      <c r="A14273" t="s">
        <v>153</v>
      </c>
      <c r="B14273">
        <v>6060</v>
      </c>
      <c r="C14273">
        <v>2</v>
      </c>
      <c r="D14273">
        <v>2</v>
      </c>
      <c r="E14273">
        <v>3</v>
      </c>
      <c r="F14273">
        <v>377</v>
      </c>
      <c r="G14273">
        <v>0</v>
      </c>
      <c r="H14273">
        <v>1392</v>
      </c>
    </row>
    <row r="14274" spans="1:8" x14ac:dyDescent="0.25">
      <c r="A14274" t="s">
        <v>153</v>
      </c>
      <c r="B14274">
        <v>6061</v>
      </c>
      <c r="C14274">
        <v>1</v>
      </c>
      <c r="D14274">
        <v>0</v>
      </c>
      <c r="E14274">
        <v>1</v>
      </c>
      <c r="F14274">
        <v>0</v>
      </c>
      <c r="G14274">
        <v>0</v>
      </c>
      <c r="H14274">
        <v>2</v>
      </c>
    </row>
    <row r="14275" spans="1:8" x14ac:dyDescent="0.25">
      <c r="A14275" t="s">
        <v>153</v>
      </c>
      <c r="B14275">
        <v>6062</v>
      </c>
      <c r="C14275">
        <v>1</v>
      </c>
      <c r="D14275">
        <v>0</v>
      </c>
      <c r="E14275">
        <v>1</v>
      </c>
      <c r="F14275">
        <v>0</v>
      </c>
      <c r="G14275">
        <v>0</v>
      </c>
      <c r="H14275">
        <v>2</v>
      </c>
    </row>
    <row r="14276" spans="1:8" x14ac:dyDescent="0.25">
      <c r="A14276" t="s">
        <v>153</v>
      </c>
      <c r="B14276">
        <v>6063</v>
      </c>
      <c r="C14276">
        <v>1</v>
      </c>
      <c r="D14276">
        <v>0</v>
      </c>
      <c r="E14276">
        <v>1</v>
      </c>
      <c r="F14276">
        <v>0</v>
      </c>
      <c r="G14276">
        <v>0</v>
      </c>
      <c r="H14276">
        <v>2</v>
      </c>
    </row>
    <row r="14277" spans="1:8" x14ac:dyDescent="0.25">
      <c r="A14277" t="s">
        <v>153</v>
      </c>
      <c r="B14277">
        <v>6064</v>
      </c>
      <c r="C14277">
        <v>2</v>
      </c>
      <c r="D14277">
        <v>2</v>
      </c>
      <c r="E14277">
        <v>3</v>
      </c>
      <c r="F14277">
        <v>377</v>
      </c>
      <c r="G14277">
        <v>0</v>
      </c>
      <c r="H14277">
        <v>1434</v>
      </c>
    </row>
    <row r="14278" spans="1:8" x14ac:dyDescent="0.25">
      <c r="A14278" t="s">
        <v>153</v>
      </c>
      <c r="B14278">
        <v>6065</v>
      </c>
      <c r="C14278">
        <v>1</v>
      </c>
      <c r="D14278">
        <v>0</v>
      </c>
      <c r="E14278">
        <v>1</v>
      </c>
      <c r="F14278">
        <v>0</v>
      </c>
      <c r="G14278">
        <v>0</v>
      </c>
      <c r="H14278">
        <v>2</v>
      </c>
    </row>
    <row r="14279" spans="1:8" x14ac:dyDescent="0.25">
      <c r="A14279" t="s">
        <v>153</v>
      </c>
      <c r="B14279">
        <v>6066</v>
      </c>
      <c r="C14279">
        <v>1</v>
      </c>
      <c r="D14279">
        <v>0</v>
      </c>
      <c r="E14279">
        <v>1</v>
      </c>
      <c r="F14279">
        <v>0</v>
      </c>
      <c r="G14279">
        <v>0</v>
      </c>
      <c r="H14279">
        <v>1</v>
      </c>
    </row>
    <row r="14280" spans="1:8" x14ac:dyDescent="0.25">
      <c r="A14280" t="s">
        <v>153</v>
      </c>
      <c r="B14280">
        <v>6067</v>
      </c>
      <c r="C14280">
        <v>1</v>
      </c>
      <c r="D14280">
        <v>0</v>
      </c>
      <c r="E14280">
        <v>1</v>
      </c>
      <c r="F14280">
        <v>0</v>
      </c>
      <c r="G14280">
        <v>0</v>
      </c>
      <c r="H14280">
        <v>2</v>
      </c>
    </row>
    <row r="14281" spans="1:8" x14ac:dyDescent="0.25">
      <c r="A14281" t="s">
        <v>153</v>
      </c>
      <c r="B14281">
        <v>6068</v>
      </c>
      <c r="C14281">
        <v>2</v>
      </c>
      <c r="D14281">
        <v>2</v>
      </c>
      <c r="E14281">
        <v>3</v>
      </c>
      <c r="F14281">
        <v>377</v>
      </c>
      <c r="G14281">
        <v>0</v>
      </c>
      <c r="H14281">
        <v>1386</v>
      </c>
    </row>
    <row r="14282" spans="1:8" x14ac:dyDescent="0.25">
      <c r="A14282" t="s">
        <v>153</v>
      </c>
      <c r="B14282">
        <v>6069</v>
      </c>
      <c r="C14282">
        <v>1</v>
      </c>
      <c r="D14282">
        <v>0</v>
      </c>
      <c r="E14282">
        <v>1</v>
      </c>
      <c r="F14282">
        <v>0</v>
      </c>
      <c r="G14282">
        <v>0</v>
      </c>
      <c r="H14282">
        <v>2</v>
      </c>
    </row>
    <row r="14283" spans="1:8" x14ac:dyDescent="0.25">
      <c r="A14283" t="s">
        <v>153</v>
      </c>
      <c r="B14283">
        <v>6070</v>
      </c>
      <c r="C14283">
        <v>1</v>
      </c>
      <c r="D14283">
        <v>0</v>
      </c>
      <c r="E14283">
        <v>1</v>
      </c>
      <c r="F14283">
        <v>0</v>
      </c>
      <c r="G14283">
        <v>0</v>
      </c>
      <c r="H14283">
        <v>2</v>
      </c>
    </row>
    <row r="14284" spans="1:8" x14ac:dyDescent="0.25">
      <c r="A14284" t="s">
        <v>153</v>
      </c>
      <c r="B14284">
        <v>6071</v>
      </c>
      <c r="C14284">
        <v>1</v>
      </c>
      <c r="D14284">
        <v>0</v>
      </c>
      <c r="E14284">
        <v>1</v>
      </c>
      <c r="F14284">
        <v>0</v>
      </c>
      <c r="G14284">
        <v>0</v>
      </c>
      <c r="H14284">
        <v>2</v>
      </c>
    </row>
    <row r="14285" spans="1:8" x14ac:dyDescent="0.25">
      <c r="A14285" t="s">
        <v>153</v>
      </c>
      <c r="B14285">
        <v>6072</v>
      </c>
      <c r="C14285">
        <v>2</v>
      </c>
      <c r="D14285">
        <v>2</v>
      </c>
      <c r="E14285">
        <v>3</v>
      </c>
      <c r="F14285">
        <v>377</v>
      </c>
      <c r="G14285">
        <v>0</v>
      </c>
      <c r="H14285">
        <v>1418</v>
      </c>
    </row>
    <row r="14286" spans="1:8" x14ac:dyDescent="0.25">
      <c r="A14286" t="s">
        <v>153</v>
      </c>
      <c r="B14286">
        <v>6073</v>
      </c>
      <c r="C14286">
        <v>1</v>
      </c>
      <c r="D14286">
        <v>0</v>
      </c>
      <c r="E14286">
        <v>1</v>
      </c>
      <c r="F14286">
        <v>0</v>
      </c>
      <c r="G14286">
        <v>0</v>
      </c>
      <c r="H14286">
        <v>2</v>
      </c>
    </row>
    <row r="14287" spans="1:8" x14ac:dyDescent="0.25">
      <c r="A14287" t="s">
        <v>153</v>
      </c>
      <c r="B14287">
        <v>6074</v>
      </c>
      <c r="C14287">
        <v>1</v>
      </c>
      <c r="D14287">
        <v>0</v>
      </c>
      <c r="E14287">
        <v>1</v>
      </c>
      <c r="F14287">
        <v>0</v>
      </c>
      <c r="G14287">
        <v>0</v>
      </c>
      <c r="H14287">
        <v>2</v>
      </c>
    </row>
    <row r="14288" spans="1:8" x14ac:dyDescent="0.25">
      <c r="A14288" t="s">
        <v>153</v>
      </c>
      <c r="B14288">
        <v>6075</v>
      </c>
      <c r="C14288">
        <v>1</v>
      </c>
      <c r="D14288">
        <v>0</v>
      </c>
      <c r="E14288">
        <v>1</v>
      </c>
      <c r="F14288">
        <v>0</v>
      </c>
      <c r="G14288">
        <v>0</v>
      </c>
      <c r="H14288">
        <v>2</v>
      </c>
    </row>
    <row r="14289" spans="1:8" x14ac:dyDescent="0.25">
      <c r="A14289" t="s">
        <v>153</v>
      </c>
      <c r="B14289">
        <v>6076</v>
      </c>
      <c r="C14289">
        <v>2</v>
      </c>
      <c r="D14289">
        <v>2</v>
      </c>
      <c r="E14289">
        <v>3</v>
      </c>
      <c r="F14289">
        <v>377</v>
      </c>
      <c r="G14289">
        <v>0</v>
      </c>
      <c r="H14289">
        <v>1415</v>
      </c>
    </row>
    <row r="14290" spans="1:8" x14ac:dyDescent="0.25">
      <c r="A14290" t="s">
        <v>153</v>
      </c>
      <c r="B14290">
        <v>6077</v>
      </c>
      <c r="C14290">
        <v>1</v>
      </c>
      <c r="D14290">
        <v>0</v>
      </c>
      <c r="E14290">
        <v>1</v>
      </c>
      <c r="F14290">
        <v>0</v>
      </c>
      <c r="G14290">
        <v>0</v>
      </c>
      <c r="H14290">
        <v>2</v>
      </c>
    </row>
    <row r="14291" spans="1:8" x14ac:dyDescent="0.25">
      <c r="A14291" t="s">
        <v>153</v>
      </c>
      <c r="B14291">
        <v>6078</v>
      </c>
      <c r="C14291">
        <v>1</v>
      </c>
      <c r="D14291">
        <v>0</v>
      </c>
      <c r="E14291">
        <v>1</v>
      </c>
      <c r="F14291">
        <v>0</v>
      </c>
      <c r="G14291">
        <v>0</v>
      </c>
      <c r="H14291">
        <v>2</v>
      </c>
    </row>
    <row r="14292" spans="1:8" x14ac:dyDescent="0.25">
      <c r="A14292" t="s">
        <v>153</v>
      </c>
      <c r="B14292">
        <v>6079</v>
      </c>
      <c r="C14292">
        <v>1</v>
      </c>
      <c r="D14292">
        <v>0</v>
      </c>
      <c r="E14292">
        <v>1</v>
      </c>
      <c r="F14292">
        <v>0</v>
      </c>
      <c r="G14292">
        <v>0</v>
      </c>
      <c r="H14292">
        <v>1</v>
      </c>
    </row>
    <row r="14293" spans="1:8" x14ac:dyDescent="0.25">
      <c r="A14293" t="s">
        <v>153</v>
      </c>
      <c r="B14293">
        <v>6080</v>
      </c>
      <c r="C14293">
        <v>2</v>
      </c>
      <c r="D14293">
        <v>2</v>
      </c>
      <c r="E14293">
        <v>3</v>
      </c>
      <c r="F14293">
        <v>377</v>
      </c>
      <c r="G14293">
        <v>0</v>
      </c>
      <c r="H14293">
        <v>1425</v>
      </c>
    </row>
    <row r="14294" spans="1:8" x14ac:dyDescent="0.25">
      <c r="A14294" t="s">
        <v>153</v>
      </c>
      <c r="B14294">
        <v>6081</v>
      </c>
      <c r="C14294">
        <v>1</v>
      </c>
      <c r="D14294">
        <v>0</v>
      </c>
      <c r="E14294">
        <v>1</v>
      </c>
      <c r="F14294">
        <v>0</v>
      </c>
      <c r="G14294">
        <v>0</v>
      </c>
      <c r="H14294">
        <v>2</v>
      </c>
    </row>
    <row r="14295" spans="1:8" x14ac:dyDescent="0.25">
      <c r="A14295" t="s">
        <v>153</v>
      </c>
      <c r="B14295">
        <v>6082</v>
      </c>
      <c r="C14295">
        <v>1</v>
      </c>
      <c r="D14295">
        <v>0</v>
      </c>
      <c r="E14295">
        <v>1</v>
      </c>
      <c r="F14295">
        <v>0</v>
      </c>
      <c r="G14295">
        <v>0</v>
      </c>
      <c r="H14295">
        <v>1</v>
      </c>
    </row>
    <row r="14296" spans="1:8" x14ac:dyDescent="0.25">
      <c r="A14296" t="s">
        <v>153</v>
      </c>
      <c r="B14296">
        <v>6083</v>
      </c>
      <c r="C14296">
        <v>1</v>
      </c>
      <c r="D14296">
        <v>0</v>
      </c>
      <c r="E14296">
        <v>1</v>
      </c>
      <c r="F14296">
        <v>0</v>
      </c>
      <c r="G14296">
        <v>0</v>
      </c>
      <c r="H14296">
        <v>2</v>
      </c>
    </row>
    <row r="14297" spans="1:8" x14ac:dyDescent="0.25">
      <c r="A14297" t="s">
        <v>153</v>
      </c>
      <c r="B14297">
        <v>6084</v>
      </c>
      <c r="C14297">
        <v>2</v>
      </c>
      <c r="D14297">
        <v>2</v>
      </c>
      <c r="E14297">
        <v>3</v>
      </c>
      <c r="F14297">
        <v>377</v>
      </c>
      <c r="G14297">
        <v>0</v>
      </c>
      <c r="H14297">
        <v>1380</v>
      </c>
    </row>
    <row r="14298" spans="1:8" x14ac:dyDescent="0.25">
      <c r="A14298" t="s">
        <v>153</v>
      </c>
      <c r="B14298">
        <v>6085</v>
      </c>
      <c r="C14298">
        <v>1</v>
      </c>
      <c r="D14298">
        <v>0</v>
      </c>
      <c r="E14298">
        <v>1</v>
      </c>
      <c r="F14298">
        <v>0</v>
      </c>
      <c r="G14298">
        <v>0</v>
      </c>
      <c r="H14298">
        <v>2</v>
      </c>
    </row>
    <row r="14299" spans="1:8" x14ac:dyDescent="0.25">
      <c r="A14299" t="s">
        <v>153</v>
      </c>
      <c r="B14299">
        <v>6086</v>
      </c>
      <c r="C14299">
        <v>1</v>
      </c>
      <c r="D14299">
        <v>0</v>
      </c>
      <c r="E14299">
        <v>1</v>
      </c>
      <c r="F14299">
        <v>0</v>
      </c>
      <c r="G14299">
        <v>0</v>
      </c>
      <c r="H14299">
        <v>2</v>
      </c>
    </row>
    <row r="14300" spans="1:8" x14ac:dyDescent="0.25">
      <c r="A14300" t="s">
        <v>153</v>
      </c>
      <c r="B14300">
        <v>6087</v>
      </c>
      <c r="C14300">
        <v>1</v>
      </c>
      <c r="D14300">
        <v>0</v>
      </c>
      <c r="E14300">
        <v>1</v>
      </c>
      <c r="F14300">
        <v>0</v>
      </c>
      <c r="G14300">
        <v>0</v>
      </c>
      <c r="H14300">
        <v>1</v>
      </c>
    </row>
    <row r="14301" spans="1:8" x14ac:dyDescent="0.25">
      <c r="A14301" t="s">
        <v>153</v>
      </c>
      <c r="B14301">
        <v>6088</v>
      </c>
      <c r="C14301">
        <v>2</v>
      </c>
      <c r="D14301">
        <v>2</v>
      </c>
      <c r="E14301">
        <v>3</v>
      </c>
      <c r="F14301">
        <v>377</v>
      </c>
      <c r="G14301">
        <v>0</v>
      </c>
      <c r="H14301">
        <v>1449</v>
      </c>
    </row>
    <row r="14302" spans="1:8" x14ac:dyDescent="0.25">
      <c r="A14302" t="s">
        <v>153</v>
      </c>
      <c r="B14302">
        <v>6089</v>
      </c>
      <c r="C14302">
        <v>1</v>
      </c>
      <c r="D14302">
        <v>0</v>
      </c>
      <c r="E14302">
        <v>1</v>
      </c>
      <c r="F14302">
        <v>0</v>
      </c>
      <c r="G14302">
        <v>0</v>
      </c>
      <c r="H14302">
        <v>2</v>
      </c>
    </row>
    <row r="14303" spans="1:8" x14ac:dyDescent="0.25">
      <c r="A14303" t="s">
        <v>153</v>
      </c>
      <c r="B14303">
        <v>6090</v>
      </c>
      <c r="C14303">
        <v>1</v>
      </c>
      <c r="D14303">
        <v>0</v>
      </c>
      <c r="E14303">
        <v>1</v>
      </c>
      <c r="F14303">
        <v>0</v>
      </c>
      <c r="G14303">
        <v>0</v>
      </c>
      <c r="H14303">
        <v>2</v>
      </c>
    </row>
    <row r="14304" spans="1:8" x14ac:dyDescent="0.25">
      <c r="A14304" t="s">
        <v>153</v>
      </c>
      <c r="B14304">
        <v>6091</v>
      </c>
      <c r="C14304">
        <v>1</v>
      </c>
      <c r="D14304">
        <v>0</v>
      </c>
      <c r="E14304">
        <v>1</v>
      </c>
      <c r="F14304">
        <v>0</v>
      </c>
      <c r="G14304">
        <v>0</v>
      </c>
      <c r="H14304">
        <v>2</v>
      </c>
    </row>
    <row r="14305" spans="1:8" x14ac:dyDescent="0.25">
      <c r="A14305" t="s">
        <v>153</v>
      </c>
      <c r="B14305">
        <v>6092</v>
      </c>
      <c r="C14305">
        <v>2</v>
      </c>
      <c r="D14305">
        <v>2</v>
      </c>
      <c r="E14305">
        <v>3</v>
      </c>
      <c r="F14305">
        <v>377</v>
      </c>
      <c r="G14305">
        <v>0</v>
      </c>
      <c r="H14305">
        <v>1377</v>
      </c>
    </row>
    <row r="14306" spans="1:8" x14ac:dyDescent="0.25">
      <c r="A14306" t="s">
        <v>153</v>
      </c>
      <c r="B14306">
        <v>6093</v>
      </c>
      <c r="C14306">
        <v>1</v>
      </c>
      <c r="D14306">
        <v>0</v>
      </c>
      <c r="E14306">
        <v>1</v>
      </c>
      <c r="F14306">
        <v>0</v>
      </c>
      <c r="G14306">
        <v>0</v>
      </c>
      <c r="H14306">
        <v>2</v>
      </c>
    </row>
    <row r="14307" spans="1:8" x14ac:dyDescent="0.25">
      <c r="A14307" t="s">
        <v>153</v>
      </c>
      <c r="B14307">
        <v>6094</v>
      </c>
      <c r="C14307">
        <v>1</v>
      </c>
      <c r="D14307">
        <v>0</v>
      </c>
      <c r="E14307">
        <v>1</v>
      </c>
      <c r="F14307">
        <v>0</v>
      </c>
      <c r="G14307">
        <v>0</v>
      </c>
      <c r="H14307">
        <v>2</v>
      </c>
    </row>
    <row r="14308" spans="1:8" x14ac:dyDescent="0.25">
      <c r="A14308" t="s">
        <v>153</v>
      </c>
      <c r="B14308">
        <v>6095</v>
      </c>
      <c r="C14308">
        <v>1</v>
      </c>
      <c r="D14308">
        <v>0</v>
      </c>
      <c r="E14308">
        <v>1</v>
      </c>
      <c r="F14308">
        <v>0</v>
      </c>
      <c r="G14308">
        <v>0</v>
      </c>
      <c r="H14308">
        <v>1</v>
      </c>
    </row>
    <row r="14309" spans="1:8" x14ac:dyDescent="0.25">
      <c r="A14309" t="s">
        <v>153</v>
      </c>
      <c r="B14309">
        <v>6096</v>
      </c>
      <c r="C14309">
        <v>2</v>
      </c>
      <c r="D14309">
        <v>2</v>
      </c>
      <c r="E14309">
        <v>3</v>
      </c>
      <c r="F14309">
        <v>377</v>
      </c>
      <c r="G14309">
        <v>0</v>
      </c>
      <c r="H14309">
        <v>1427</v>
      </c>
    </row>
    <row r="14310" spans="1:8" x14ac:dyDescent="0.25">
      <c r="A14310" t="s">
        <v>153</v>
      </c>
      <c r="B14310">
        <v>6097</v>
      </c>
      <c r="C14310">
        <v>1</v>
      </c>
      <c r="D14310">
        <v>0</v>
      </c>
      <c r="E14310">
        <v>1</v>
      </c>
      <c r="F14310">
        <v>0</v>
      </c>
      <c r="G14310">
        <v>0</v>
      </c>
      <c r="H14310">
        <v>2</v>
      </c>
    </row>
    <row r="14311" spans="1:8" x14ac:dyDescent="0.25">
      <c r="A14311" t="s">
        <v>153</v>
      </c>
      <c r="B14311">
        <v>6098</v>
      </c>
      <c r="C14311">
        <v>1</v>
      </c>
      <c r="D14311">
        <v>0</v>
      </c>
      <c r="E14311">
        <v>1</v>
      </c>
      <c r="F14311">
        <v>0</v>
      </c>
      <c r="G14311">
        <v>0</v>
      </c>
      <c r="H14311">
        <v>2</v>
      </c>
    </row>
    <row r="14312" spans="1:8" x14ac:dyDescent="0.25">
      <c r="A14312" t="s">
        <v>153</v>
      </c>
      <c r="B14312">
        <v>6099</v>
      </c>
      <c r="C14312">
        <v>1</v>
      </c>
      <c r="D14312">
        <v>0</v>
      </c>
      <c r="E14312">
        <v>1</v>
      </c>
      <c r="F14312">
        <v>0</v>
      </c>
      <c r="G14312">
        <v>0</v>
      </c>
      <c r="H14312">
        <v>1</v>
      </c>
    </row>
    <row r="14313" spans="1:8" x14ac:dyDescent="0.25">
      <c r="A14313" t="s">
        <v>153</v>
      </c>
      <c r="B14313">
        <v>6100</v>
      </c>
      <c r="C14313">
        <v>2</v>
      </c>
      <c r="D14313">
        <v>2</v>
      </c>
      <c r="E14313">
        <v>3</v>
      </c>
      <c r="F14313">
        <v>377</v>
      </c>
      <c r="G14313">
        <v>0</v>
      </c>
      <c r="H14313">
        <v>1395</v>
      </c>
    </row>
    <row r="14314" spans="1:8" x14ac:dyDescent="0.25">
      <c r="A14314" t="s">
        <v>153</v>
      </c>
      <c r="B14314">
        <v>6101</v>
      </c>
      <c r="C14314">
        <v>1</v>
      </c>
      <c r="D14314">
        <v>0</v>
      </c>
      <c r="E14314">
        <v>1</v>
      </c>
      <c r="F14314">
        <v>0</v>
      </c>
      <c r="G14314">
        <v>0</v>
      </c>
      <c r="H14314">
        <v>2</v>
      </c>
    </row>
    <row r="14315" spans="1:8" x14ac:dyDescent="0.25">
      <c r="A14315" t="s">
        <v>153</v>
      </c>
      <c r="B14315">
        <v>6102</v>
      </c>
      <c r="C14315">
        <v>1</v>
      </c>
      <c r="D14315">
        <v>0</v>
      </c>
      <c r="E14315">
        <v>1</v>
      </c>
      <c r="F14315">
        <v>0</v>
      </c>
      <c r="G14315">
        <v>0</v>
      </c>
      <c r="H14315">
        <v>4</v>
      </c>
    </row>
    <row r="14316" spans="1:8" x14ac:dyDescent="0.25">
      <c r="A14316" t="s">
        <v>153</v>
      </c>
      <c r="B14316">
        <v>6103</v>
      </c>
      <c r="C14316">
        <v>1</v>
      </c>
      <c r="D14316">
        <v>0</v>
      </c>
      <c r="E14316">
        <v>1</v>
      </c>
      <c r="F14316">
        <v>0</v>
      </c>
      <c r="G14316">
        <v>0</v>
      </c>
      <c r="H14316">
        <v>1</v>
      </c>
    </row>
    <row r="14317" spans="1:8" x14ac:dyDescent="0.25">
      <c r="A14317" t="s">
        <v>153</v>
      </c>
      <c r="B14317">
        <v>6104</v>
      </c>
      <c r="C14317">
        <v>2</v>
      </c>
      <c r="D14317">
        <v>2</v>
      </c>
      <c r="E14317">
        <v>3</v>
      </c>
      <c r="F14317">
        <v>377</v>
      </c>
      <c r="G14317">
        <v>0</v>
      </c>
      <c r="H14317">
        <v>1418</v>
      </c>
    </row>
    <row r="14318" spans="1:8" x14ac:dyDescent="0.25">
      <c r="A14318" t="s">
        <v>153</v>
      </c>
      <c r="B14318">
        <v>6105</v>
      </c>
      <c r="C14318">
        <v>1</v>
      </c>
      <c r="D14318">
        <v>0</v>
      </c>
      <c r="E14318">
        <v>1</v>
      </c>
      <c r="F14318">
        <v>0</v>
      </c>
      <c r="G14318">
        <v>0</v>
      </c>
      <c r="H14318">
        <v>5</v>
      </c>
    </row>
    <row r="14319" spans="1:8" x14ac:dyDescent="0.25">
      <c r="A14319" t="s">
        <v>153</v>
      </c>
      <c r="B14319">
        <v>6106</v>
      </c>
      <c r="C14319">
        <v>1</v>
      </c>
      <c r="D14319">
        <v>0</v>
      </c>
      <c r="E14319">
        <v>1</v>
      </c>
      <c r="F14319">
        <v>0</v>
      </c>
      <c r="G14319">
        <v>0</v>
      </c>
      <c r="H14319">
        <v>2</v>
      </c>
    </row>
    <row r="14320" spans="1:8" x14ac:dyDescent="0.25">
      <c r="A14320" t="s">
        <v>153</v>
      </c>
      <c r="B14320">
        <v>6107</v>
      </c>
      <c r="C14320">
        <v>1</v>
      </c>
      <c r="D14320">
        <v>0</v>
      </c>
      <c r="E14320">
        <v>1</v>
      </c>
      <c r="F14320">
        <v>0</v>
      </c>
      <c r="G14320">
        <v>0</v>
      </c>
      <c r="H14320">
        <v>1</v>
      </c>
    </row>
    <row r="14321" spans="1:8" x14ac:dyDescent="0.25">
      <c r="A14321" t="s">
        <v>153</v>
      </c>
      <c r="B14321">
        <v>6108</v>
      </c>
      <c r="C14321">
        <v>2</v>
      </c>
      <c r="D14321">
        <v>2</v>
      </c>
      <c r="E14321">
        <v>3</v>
      </c>
      <c r="F14321">
        <v>377</v>
      </c>
      <c r="G14321">
        <v>0</v>
      </c>
      <c r="H14321">
        <v>1491</v>
      </c>
    </row>
    <row r="14322" spans="1:8" x14ac:dyDescent="0.25">
      <c r="A14322" t="s">
        <v>153</v>
      </c>
      <c r="B14322">
        <v>6109</v>
      </c>
      <c r="C14322">
        <v>1</v>
      </c>
      <c r="D14322">
        <v>0</v>
      </c>
      <c r="E14322">
        <v>1</v>
      </c>
      <c r="F14322">
        <v>0</v>
      </c>
      <c r="G14322">
        <v>0</v>
      </c>
      <c r="H14322">
        <v>1</v>
      </c>
    </row>
    <row r="14323" spans="1:8" x14ac:dyDescent="0.25">
      <c r="A14323" t="s">
        <v>153</v>
      </c>
      <c r="B14323">
        <v>6110</v>
      </c>
      <c r="C14323">
        <v>1</v>
      </c>
      <c r="D14323">
        <v>0</v>
      </c>
      <c r="E14323">
        <v>1</v>
      </c>
      <c r="F14323">
        <v>0</v>
      </c>
      <c r="G14323">
        <v>0</v>
      </c>
      <c r="H14323">
        <v>1</v>
      </c>
    </row>
    <row r="14324" spans="1:8" x14ac:dyDescent="0.25">
      <c r="A14324" t="s">
        <v>153</v>
      </c>
      <c r="B14324">
        <v>6111</v>
      </c>
      <c r="C14324">
        <v>1</v>
      </c>
      <c r="D14324">
        <v>0</v>
      </c>
      <c r="E14324">
        <v>1</v>
      </c>
      <c r="F14324">
        <v>0</v>
      </c>
      <c r="G14324">
        <v>0</v>
      </c>
      <c r="H14324">
        <v>1</v>
      </c>
    </row>
    <row r="14325" spans="1:8" x14ac:dyDescent="0.25">
      <c r="A14325" t="s">
        <v>153</v>
      </c>
      <c r="B14325">
        <v>6112</v>
      </c>
      <c r="C14325">
        <v>2</v>
      </c>
      <c r="D14325">
        <v>2</v>
      </c>
      <c r="E14325">
        <v>3</v>
      </c>
      <c r="F14325">
        <v>377</v>
      </c>
      <c r="G14325">
        <v>0</v>
      </c>
      <c r="H14325">
        <v>1387</v>
      </c>
    </row>
    <row r="14326" spans="1:8" x14ac:dyDescent="0.25">
      <c r="A14326" t="s">
        <v>153</v>
      </c>
      <c r="B14326">
        <v>6113</v>
      </c>
      <c r="C14326">
        <v>1</v>
      </c>
      <c r="D14326">
        <v>0</v>
      </c>
      <c r="E14326">
        <v>1</v>
      </c>
      <c r="F14326">
        <v>0</v>
      </c>
      <c r="G14326">
        <v>0</v>
      </c>
      <c r="H14326">
        <v>2</v>
      </c>
    </row>
    <row r="14327" spans="1:8" x14ac:dyDescent="0.25">
      <c r="A14327" t="s">
        <v>153</v>
      </c>
      <c r="B14327">
        <v>6114</v>
      </c>
      <c r="C14327">
        <v>1</v>
      </c>
      <c r="D14327">
        <v>0</v>
      </c>
      <c r="E14327">
        <v>1</v>
      </c>
      <c r="F14327">
        <v>0</v>
      </c>
      <c r="G14327">
        <v>0</v>
      </c>
      <c r="H14327">
        <v>2</v>
      </c>
    </row>
    <row r="14328" spans="1:8" x14ac:dyDescent="0.25">
      <c r="A14328" t="s">
        <v>153</v>
      </c>
      <c r="B14328">
        <v>6115</v>
      </c>
      <c r="C14328">
        <v>1</v>
      </c>
      <c r="D14328">
        <v>0</v>
      </c>
      <c r="E14328">
        <v>1</v>
      </c>
      <c r="F14328">
        <v>0</v>
      </c>
      <c r="G14328">
        <v>0</v>
      </c>
      <c r="H14328">
        <v>2</v>
      </c>
    </row>
    <row r="14329" spans="1:8" x14ac:dyDescent="0.25">
      <c r="A14329" t="s">
        <v>153</v>
      </c>
      <c r="B14329">
        <v>6116</v>
      </c>
      <c r="C14329">
        <v>2</v>
      </c>
      <c r="D14329">
        <v>2</v>
      </c>
      <c r="E14329">
        <v>3</v>
      </c>
      <c r="F14329">
        <v>377</v>
      </c>
      <c r="G14329">
        <v>0</v>
      </c>
      <c r="H14329">
        <v>1448</v>
      </c>
    </row>
    <row r="14330" spans="1:8" x14ac:dyDescent="0.25">
      <c r="A14330" t="s">
        <v>153</v>
      </c>
      <c r="B14330">
        <v>6117</v>
      </c>
      <c r="C14330">
        <v>1</v>
      </c>
      <c r="D14330">
        <v>0</v>
      </c>
      <c r="E14330">
        <v>1</v>
      </c>
      <c r="F14330">
        <v>0</v>
      </c>
      <c r="G14330">
        <v>0</v>
      </c>
      <c r="H14330">
        <v>2</v>
      </c>
    </row>
    <row r="14331" spans="1:8" x14ac:dyDescent="0.25">
      <c r="A14331" t="s">
        <v>153</v>
      </c>
      <c r="B14331">
        <v>6118</v>
      </c>
      <c r="C14331">
        <v>1</v>
      </c>
      <c r="D14331">
        <v>0</v>
      </c>
      <c r="E14331">
        <v>1</v>
      </c>
      <c r="F14331">
        <v>0</v>
      </c>
      <c r="G14331">
        <v>0</v>
      </c>
      <c r="H14331">
        <v>1</v>
      </c>
    </row>
    <row r="14332" spans="1:8" x14ac:dyDescent="0.25">
      <c r="A14332" t="s">
        <v>153</v>
      </c>
      <c r="B14332">
        <v>6119</v>
      </c>
      <c r="C14332">
        <v>1</v>
      </c>
      <c r="D14332">
        <v>0</v>
      </c>
      <c r="E14332">
        <v>1</v>
      </c>
      <c r="F14332">
        <v>0</v>
      </c>
      <c r="G14332">
        <v>0</v>
      </c>
      <c r="H14332">
        <v>2</v>
      </c>
    </row>
    <row r="14333" spans="1:8" x14ac:dyDescent="0.25">
      <c r="A14333" t="s">
        <v>153</v>
      </c>
      <c r="B14333">
        <v>6120</v>
      </c>
      <c r="C14333">
        <v>2</v>
      </c>
      <c r="D14333">
        <v>2</v>
      </c>
      <c r="E14333">
        <v>3</v>
      </c>
      <c r="F14333">
        <v>377</v>
      </c>
      <c r="G14333">
        <v>0</v>
      </c>
      <c r="H14333">
        <v>1434</v>
      </c>
    </row>
    <row r="14334" spans="1:8" x14ac:dyDescent="0.25">
      <c r="A14334" t="s">
        <v>153</v>
      </c>
      <c r="B14334">
        <v>6121</v>
      </c>
      <c r="C14334">
        <v>1</v>
      </c>
      <c r="D14334">
        <v>0</v>
      </c>
      <c r="E14334">
        <v>1</v>
      </c>
      <c r="F14334">
        <v>0</v>
      </c>
      <c r="G14334">
        <v>0</v>
      </c>
      <c r="H14334">
        <v>2</v>
      </c>
    </row>
    <row r="14335" spans="1:8" x14ac:dyDescent="0.25">
      <c r="A14335" t="s">
        <v>153</v>
      </c>
      <c r="B14335">
        <v>6122</v>
      </c>
      <c r="C14335">
        <v>1</v>
      </c>
      <c r="D14335">
        <v>0</v>
      </c>
      <c r="E14335">
        <v>1</v>
      </c>
      <c r="F14335">
        <v>0</v>
      </c>
      <c r="G14335">
        <v>0</v>
      </c>
      <c r="H14335">
        <v>2</v>
      </c>
    </row>
    <row r="14336" spans="1:8" x14ac:dyDescent="0.25">
      <c r="A14336" t="s">
        <v>153</v>
      </c>
      <c r="B14336">
        <v>6123</v>
      </c>
      <c r="C14336">
        <v>1</v>
      </c>
      <c r="D14336">
        <v>0</v>
      </c>
      <c r="E14336">
        <v>1</v>
      </c>
      <c r="F14336">
        <v>0</v>
      </c>
      <c r="G14336">
        <v>0</v>
      </c>
      <c r="H14336">
        <v>1</v>
      </c>
    </row>
    <row r="14337" spans="1:8" x14ac:dyDescent="0.25">
      <c r="A14337" t="s">
        <v>153</v>
      </c>
      <c r="B14337">
        <v>6124</v>
      </c>
      <c r="C14337">
        <v>2</v>
      </c>
      <c r="D14337">
        <v>2</v>
      </c>
      <c r="E14337">
        <v>3</v>
      </c>
      <c r="F14337">
        <v>377</v>
      </c>
      <c r="G14337">
        <v>0</v>
      </c>
      <c r="H14337">
        <v>1424</v>
      </c>
    </row>
    <row r="14338" spans="1:8" x14ac:dyDescent="0.25">
      <c r="A14338" t="s">
        <v>153</v>
      </c>
      <c r="B14338">
        <v>6125</v>
      </c>
      <c r="C14338">
        <v>1</v>
      </c>
      <c r="D14338">
        <v>0</v>
      </c>
      <c r="E14338">
        <v>1</v>
      </c>
      <c r="F14338">
        <v>0</v>
      </c>
      <c r="G14338">
        <v>0</v>
      </c>
      <c r="H14338">
        <v>1</v>
      </c>
    </row>
    <row r="14339" spans="1:8" x14ac:dyDescent="0.25">
      <c r="A14339" t="s">
        <v>153</v>
      </c>
      <c r="B14339">
        <v>6126</v>
      </c>
      <c r="C14339">
        <v>1</v>
      </c>
      <c r="D14339">
        <v>0</v>
      </c>
      <c r="E14339">
        <v>1</v>
      </c>
      <c r="F14339">
        <v>0</v>
      </c>
      <c r="G14339">
        <v>0</v>
      </c>
      <c r="H14339">
        <v>1</v>
      </c>
    </row>
    <row r="14340" spans="1:8" x14ac:dyDescent="0.25">
      <c r="A14340" t="s">
        <v>153</v>
      </c>
      <c r="B14340">
        <v>6127</v>
      </c>
      <c r="C14340">
        <v>1</v>
      </c>
      <c r="D14340">
        <v>0</v>
      </c>
      <c r="E14340">
        <v>1</v>
      </c>
      <c r="F14340">
        <v>0</v>
      </c>
      <c r="G14340">
        <v>0</v>
      </c>
      <c r="H14340">
        <v>1</v>
      </c>
    </row>
    <row r="14341" spans="1:8" x14ac:dyDescent="0.25">
      <c r="A14341" t="s">
        <v>153</v>
      </c>
      <c r="B14341">
        <v>6154</v>
      </c>
      <c r="C14341">
        <v>2</v>
      </c>
      <c r="D14341">
        <v>2</v>
      </c>
      <c r="E14341">
        <v>3</v>
      </c>
      <c r="F14341">
        <v>377</v>
      </c>
      <c r="G14341">
        <v>0</v>
      </c>
      <c r="H14341">
        <v>1435</v>
      </c>
    </row>
    <row r="14342" spans="1:8" x14ac:dyDescent="0.25">
      <c r="A14342" t="s">
        <v>153</v>
      </c>
      <c r="B14342">
        <v>6155</v>
      </c>
      <c r="C14342">
        <v>1</v>
      </c>
      <c r="D14342">
        <v>0</v>
      </c>
      <c r="E14342">
        <v>1</v>
      </c>
      <c r="F14342">
        <v>0</v>
      </c>
      <c r="G14342">
        <v>0</v>
      </c>
      <c r="H14342">
        <v>2</v>
      </c>
    </row>
    <row r="14343" spans="1:8" x14ac:dyDescent="0.25">
      <c r="A14343" t="s">
        <v>153</v>
      </c>
      <c r="B14343">
        <v>6156</v>
      </c>
      <c r="C14343">
        <v>1</v>
      </c>
      <c r="D14343">
        <v>0</v>
      </c>
      <c r="E14343">
        <v>1</v>
      </c>
      <c r="F14343">
        <v>0</v>
      </c>
      <c r="G14343">
        <v>0</v>
      </c>
      <c r="H14343">
        <v>2</v>
      </c>
    </row>
    <row r="14344" spans="1:8" x14ac:dyDescent="0.25">
      <c r="A14344" t="s">
        <v>153</v>
      </c>
      <c r="B14344">
        <v>6157</v>
      </c>
      <c r="C14344">
        <v>1</v>
      </c>
      <c r="D14344">
        <v>0</v>
      </c>
      <c r="E14344">
        <v>1</v>
      </c>
      <c r="F14344">
        <v>0</v>
      </c>
      <c r="G14344">
        <v>0</v>
      </c>
      <c r="H14344">
        <v>1</v>
      </c>
    </row>
    <row r="14345" spans="1:8" x14ac:dyDescent="0.25">
      <c r="A14345" t="s">
        <v>153</v>
      </c>
      <c r="B14345">
        <v>6158</v>
      </c>
      <c r="C14345">
        <v>2</v>
      </c>
      <c r="D14345">
        <v>2</v>
      </c>
      <c r="E14345">
        <v>3</v>
      </c>
      <c r="F14345">
        <v>377</v>
      </c>
      <c r="G14345">
        <v>0</v>
      </c>
      <c r="H14345">
        <v>1417</v>
      </c>
    </row>
    <row r="14346" spans="1:8" x14ac:dyDescent="0.25">
      <c r="A14346" t="s">
        <v>153</v>
      </c>
      <c r="B14346">
        <v>6159</v>
      </c>
      <c r="C14346">
        <v>1</v>
      </c>
      <c r="D14346">
        <v>0</v>
      </c>
      <c r="E14346">
        <v>1</v>
      </c>
      <c r="F14346">
        <v>0</v>
      </c>
      <c r="G14346">
        <v>0</v>
      </c>
      <c r="H14346">
        <v>2</v>
      </c>
    </row>
    <row r="14347" spans="1:8" x14ac:dyDescent="0.25">
      <c r="A14347" t="s">
        <v>153</v>
      </c>
      <c r="B14347">
        <v>6160</v>
      </c>
      <c r="C14347">
        <v>1</v>
      </c>
      <c r="D14347">
        <v>0</v>
      </c>
      <c r="E14347">
        <v>1</v>
      </c>
      <c r="F14347">
        <v>0</v>
      </c>
      <c r="G14347">
        <v>0</v>
      </c>
      <c r="H14347">
        <v>2</v>
      </c>
    </row>
    <row r="14348" spans="1:8" x14ac:dyDescent="0.25">
      <c r="A14348" t="s">
        <v>153</v>
      </c>
      <c r="B14348">
        <v>6161</v>
      </c>
      <c r="C14348">
        <v>1</v>
      </c>
      <c r="D14348">
        <v>0</v>
      </c>
      <c r="E14348">
        <v>1</v>
      </c>
      <c r="F14348">
        <v>0</v>
      </c>
      <c r="G14348">
        <v>0</v>
      </c>
      <c r="H14348">
        <v>2</v>
      </c>
    </row>
    <row r="14349" spans="1:8" x14ac:dyDescent="0.25">
      <c r="A14349" t="s">
        <v>153</v>
      </c>
      <c r="B14349">
        <v>6162</v>
      </c>
      <c r="C14349">
        <v>2</v>
      </c>
      <c r="D14349">
        <v>2</v>
      </c>
      <c r="E14349">
        <v>3</v>
      </c>
      <c r="F14349">
        <v>377</v>
      </c>
      <c r="G14349">
        <v>0</v>
      </c>
      <c r="H14349">
        <v>1438</v>
      </c>
    </row>
    <row r="14350" spans="1:8" x14ac:dyDescent="0.25">
      <c r="A14350" t="s">
        <v>153</v>
      </c>
      <c r="B14350">
        <v>6163</v>
      </c>
      <c r="C14350">
        <v>1</v>
      </c>
      <c r="D14350">
        <v>0</v>
      </c>
      <c r="E14350">
        <v>1</v>
      </c>
      <c r="F14350">
        <v>0</v>
      </c>
      <c r="G14350">
        <v>0</v>
      </c>
      <c r="H14350">
        <v>2</v>
      </c>
    </row>
    <row r="14351" spans="1:8" x14ac:dyDescent="0.25">
      <c r="A14351" t="s">
        <v>153</v>
      </c>
      <c r="B14351">
        <v>6164</v>
      </c>
      <c r="C14351">
        <v>1</v>
      </c>
      <c r="D14351">
        <v>0</v>
      </c>
      <c r="E14351">
        <v>1</v>
      </c>
      <c r="F14351">
        <v>0</v>
      </c>
      <c r="G14351">
        <v>0</v>
      </c>
      <c r="H14351">
        <v>2</v>
      </c>
    </row>
    <row r="14352" spans="1:8" x14ac:dyDescent="0.25">
      <c r="A14352" t="s">
        <v>153</v>
      </c>
      <c r="B14352">
        <v>6165</v>
      </c>
      <c r="C14352">
        <v>1</v>
      </c>
      <c r="D14352">
        <v>0</v>
      </c>
      <c r="E14352">
        <v>1</v>
      </c>
      <c r="F14352">
        <v>0</v>
      </c>
      <c r="G14352">
        <v>0</v>
      </c>
      <c r="H14352">
        <v>2</v>
      </c>
    </row>
    <row r="14353" spans="1:8" x14ac:dyDescent="0.25">
      <c r="A14353" t="s">
        <v>153</v>
      </c>
      <c r="B14353">
        <v>6166</v>
      </c>
      <c r="C14353">
        <v>2</v>
      </c>
      <c r="D14353">
        <v>2</v>
      </c>
      <c r="E14353">
        <v>3</v>
      </c>
      <c r="F14353">
        <v>377</v>
      </c>
      <c r="G14353">
        <v>0</v>
      </c>
      <c r="H14353">
        <v>1424</v>
      </c>
    </row>
    <row r="14354" spans="1:8" x14ac:dyDescent="0.25">
      <c r="A14354" t="s">
        <v>153</v>
      </c>
      <c r="B14354">
        <v>6167</v>
      </c>
      <c r="C14354">
        <v>1</v>
      </c>
      <c r="D14354">
        <v>0</v>
      </c>
      <c r="E14354">
        <v>1</v>
      </c>
      <c r="F14354">
        <v>0</v>
      </c>
      <c r="G14354">
        <v>0</v>
      </c>
      <c r="H14354">
        <v>1</v>
      </c>
    </row>
    <row r="14355" spans="1:8" x14ac:dyDescent="0.25">
      <c r="A14355" t="s">
        <v>153</v>
      </c>
      <c r="B14355">
        <v>6168</v>
      </c>
      <c r="C14355">
        <v>1</v>
      </c>
      <c r="D14355">
        <v>0</v>
      </c>
      <c r="E14355">
        <v>1</v>
      </c>
      <c r="F14355">
        <v>0</v>
      </c>
      <c r="G14355">
        <v>0</v>
      </c>
      <c r="H14355">
        <v>1</v>
      </c>
    </row>
    <row r="14356" spans="1:8" x14ac:dyDescent="0.25">
      <c r="A14356" t="s">
        <v>153</v>
      </c>
      <c r="B14356">
        <v>6169</v>
      </c>
      <c r="C14356">
        <v>1</v>
      </c>
      <c r="D14356">
        <v>0</v>
      </c>
      <c r="E14356">
        <v>1</v>
      </c>
      <c r="F14356">
        <v>0</v>
      </c>
      <c r="G14356">
        <v>0</v>
      </c>
      <c r="H14356">
        <v>2</v>
      </c>
    </row>
    <row r="14357" spans="1:8" x14ac:dyDescent="0.25">
      <c r="A14357" t="s">
        <v>153</v>
      </c>
      <c r="B14357">
        <v>6170</v>
      </c>
      <c r="C14357">
        <v>2</v>
      </c>
      <c r="D14357">
        <v>2</v>
      </c>
      <c r="E14357">
        <v>3</v>
      </c>
      <c r="F14357">
        <v>377</v>
      </c>
      <c r="G14357">
        <v>0</v>
      </c>
      <c r="H14357">
        <v>1432</v>
      </c>
    </row>
    <row r="14358" spans="1:8" x14ac:dyDescent="0.25">
      <c r="A14358" t="s">
        <v>153</v>
      </c>
      <c r="B14358">
        <v>6171</v>
      </c>
      <c r="C14358">
        <v>1</v>
      </c>
      <c r="D14358">
        <v>0</v>
      </c>
      <c r="E14358">
        <v>1</v>
      </c>
      <c r="F14358">
        <v>0</v>
      </c>
      <c r="G14358">
        <v>0</v>
      </c>
      <c r="H14358">
        <v>2</v>
      </c>
    </row>
    <row r="14359" spans="1:8" x14ac:dyDescent="0.25">
      <c r="A14359" t="s">
        <v>153</v>
      </c>
      <c r="B14359">
        <v>6172</v>
      </c>
      <c r="C14359">
        <v>1</v>
      </c>
      <c r="D14359">
        <v>0</v>
      </c>
      <c r="E14359">
        <v>1</v>
      </c>
      <c r="F14359">
        <v>0</v>
      </c>
      <c r="G14359">
        <v>0</v>
      </c>
      <c r="H14359">
        <v>2</v>
      </c>
    </row>
    <row r="14360" spans="1:8" x14ac:dyDescent="0.25">
      <c r="A14360" t="s">
        <v>153</v>
      </c>
      <c r="B14360">
        <v>6173</v>
      </c>
      <c r="C14360">
        <v>1</v>
      </c>
      <c r="D14360">
        <v>0</v>
      </c>
      <c r="E14360">
        <v>1</v>
      </c>
      <c r="F14360">
        <v>0</v>
      </c>
      <c r="G14360">
        <v>0</v>
      </c>
      <c r="H14360">
        <v>2</v>
      </c>
    </row>
    <row r="14361" spans="1:8" x14ac:dyDescent="0.25">
      <c r="A14361" t="s">
        <v>153</v>
      </c>
      <c r="B14361">
        <v>6174</v>
      </c>
      <c r="C14361">
        <v>2</v>
      </c>
      <c r="D14361">
        <v>2</v>
      </c>
      <c r="E14361">
        <v>3</v>
      </c>
      <c r="F14361">
        <v>377</v>
      </c>
      <c r="G14361">
        <v>0</v>
      </c>
      <c r="H14361">
        <v>1423</v>
      </c>
    </row>
    <row r="14362" spans="1:8" x14ac:dyDescent="0.25">
      <c r="A14362" t="s">
        <v>153</v>
      </c>
      <c r="B14362">
        <v>6175</v>
      </c>
      <c r="C14362">
        <v>1</v>
      </c>
      <c r="D14362">
        <v>0</v>
      </c>
      <c r="E14362">
        <v>1</v>
      </c>
      <c r="F14362">
        <v>0</v>
      </c>
      <c r="G14362">
        <v>0</v>
      </c>
      <c r="H14362">
        <v>2</v>
      </c>
    </row>
    <row r="14363" spans="1:8" x14ac:dyDescent="0.25">
      <c r="A14363" t="s">
        <v>153</v>
      </c>
      <c r="B14363">
        <v>6176</v>
      </c>
      <c r="C14363">
        <v>1</v>
      </c>
      <c r="D14363">
        <v>0</v>
      </c>
      <c r="E14363">
        <v>1</v>
      </c>
      <c r="F14363">
        <v>0</v>
      </c>
      <c r="G14363">
        <v>0</v>
      </c>
      <c r="H14363">
        <v>2</v>
      </c>
    </row>
    <row r="14364" spans="1:8" x14ac:dyDescent="0.25">
      <c r="A14364" t="s">
        <v>153</v>
      </c>
      <c r="B14364">
        <v>6177</v>
      </c>
      <c r="C14364">
        <v>1</v>
      </c>
      <c r="D14364">
        <v>0</v>
      </c>
      <c r="E14364">
        <v>1</v>
      </c>
      <c r="F14364">
        <v>0</v>
      </c>
      <c r="G14364">
        <v>0</v>
      </c>
      <c r="H14364">
        <v>2</v>
      </c>
    </row>
    <row r="14365" spans="1:8" x14ac:dyDescent="0.25">
      <c r="A14365" t="s">
        <v>153</v>
      </c>
      <c r="B14365">
        <v>6178</v>
      </c>
      <c r="C14365">
        <v>2</v>
      </c>
      <c r="D14365">
        <v>2</v>
      </c>
      <c r="E14365">
        <v>3</v>
      </c>
      <c r="F14365">
        <v>377</v>
      </c>
      <c r="G14365">
        <v>0</v>
      </c>
      <c r="H14365">
        <v>1443</v>
      </c>
    </row>
    <row r="14366" spans="1:8" x14ac:dyDescent="0.25">
      <c r="A14366" t="s">
        <v>153</v>
      </c>
      <c r="B14366">
        <v>6179</v>
      </c>
      <c r="C14366">
        <v>1</v>
      </c>
      <c r="D14366">
        <v>0</v>
      </c>
      <c r="E14366">
        <v>1</v>
      </c>
      <c r="F14366">
        <v>0</v>
      </c>
      <c r="G14366">
        <v>0</v>
      </c>
      <c r="H14366">
        <v>2</v>
      </c>
    </row>
    <row r="14367" spans="1:8" x14ac:dyDescent="0.25">
      <c r="A14367" t="s">
        <v>153</v>
      </c>
      <c r="B14367">
        <v>6180</v>
      </c>
      <c r="C14367">
        <v>1</v>
      </c>
      <c r="D14367">
        <v>0</v>
      </c>
      <c r="E14367">
        <v>1</v>
      </c>
      <c r="F14367">
        <v>0</v>
      </c>
      <c r="G14367">
        <v>0</v>
      </c>
      <c r="H14367">
        <v>2</v>
      </c>
    </row>
    <row r="14368" spans="1:8" x14ac:dyDescent="0.25">
      <c r="A14368" t="s">
        <v>153</v>
      </c>
      <c r="B14368">
        <v>6181</v>
      </c>
      <c r="C14368">
        <v>1</v>
      </c>
      <c r="D14368">
        <v>0</v>
      </c>
      <c r="E14368">
        <v>1</v>
      </c>
      <c r="F14368">
        <v>0</v>
      </c>
      <c r="G14368">
        <v>0</v>
      </c>
      <c r="H14368">
        <v>2</v>
      </c>
    </row>
    <row r="14369" spans="1:8" x14ac:dyDescent="0.25">
      <c r="A14369" t="s">
        <v>153</v>
      </c>
      <c r="B14369">
        <v>6182</v>
      </c>
      <c r="C14369">
        <v>2</v>
      </c>
      <c r="D14369">
        <v>2</v>
      </c>
      <c r="E14369">
        <v>3</v>
      </c>
      <c r="F14369">
        <v>377</v>
      </c>
      <c r="G14369">
        <v>0</v>
      </c>
      <c r="H14369">
        <v>1420</v>
      </c>
    </row>
    <row r="14370" spans="1:8" x14ac:dyDescent="0.25">
      <c r="A14370" t="s">
        <v>153</v>
      </c>
      <c r="B14370">
        <v>6183</v>
      </c>
      <c r="C14370">
        <v>1</v>
      </c>
      <c r="D14370">
        <v>0</v>
      </c>
      <c r="E14370">
        <v>1</v>
      </c>
      <c r="F14370">
        <v>0</v>
      </c>
      <c r="G14370">
        <v>0</v>
      </c>
      <c r="H14370">
        <v>2</v>
      </c>
    </row>
    <row r="14371" spans="1:8" x14ac:dyDescent="0.25">
      <c r="A14371" t="s">
        <v>153</v>
      </c>
      <c r="B14371">
        <v>6184</v>
      </c>
      <c r="C14371">
        <v>1</v>
      </c>
      <c r="D14371">
        <v>0</v>
      </c>
      <c r="E14371">
        <v>1</v>
      </c>
      <c r="F14371">
        <v>0</v>
      </c>
      <c r="G14371">
        <v>0</v>
      </c>
      <c r="H14371">
        <v>2</v>
      </c>
    </row>
    <row r="14372" spans="1:8" x14ac:dyDescent="0.25">
      <c r="A14372" t="s">
        <v>153</v>
      </c>
      <c r="B14372">
        <v>6185</v>
      </c>
      <c r="C14372">
        <v>1</v>
      </c>
      <c r="D14372">
        <v>0</v>
      </c>
      <c r="E14372">
        <v>1</v>
      </c>
      <c r="F14372">
        <v>0</v>
      </c>
      <c r="G14372">
        <v>0</v>
      </c>
      <c r="H14372">
        <v>1</v>
      </c>
    </row>
    <row r="14373" spans="1:8" x14ac:dyDescent="0.25">
      <c r="A14373" t="s">
        <v>153</v>
      </c>
      <c r="B14373">
        <v>6186</v>
      </c>
      <c r="C14373">
        <v>2</v>
      </c>
      <c r="D14373">
        <v>2</v>
      </c>
      <c r="E14373">
        <v>3</v>
      </c>
      <c r="F14373">
        <v>377</v>
      </c>
      <c r="G14373">
        <v>0</v>
      </c>
      <c r="H14373">
        <v>1436</v>
      </c>
    </row>
    <row r="14374" spans="1:8" x14ac:dyDescent="0.25">
      <c r="A14374" t="s">
        <v>153</v>
      </c>
      <c r="B14374">
        <v>6187</v>
      </c>
      <c r="C14374">
        <v>1</v>
      </c>
      <c r="D14374">
        <v>0</v>
      </c>
      <c r="E14374">
        <v>1</v>
      </c>
      <c r="F14374">
        <v>0</v>
      </c>
      <c r="G14374">
        <v>0</v>
      </c>
      <c r="H14374">
        <v>2</v>
      </c>
    </row>
    <row r="14375" spans="1:8" x14ac:dyDescent="0.25">
      <c r="A14375" t="s">
        <v>153</v>
      </c>
      <c r="B14375">
        <v>6188</v>
      </c>
      <c r="C14375">
        <v>1</v>
      </c>
      <c r="D14375">
        <v>0</v>
      </c>
      <c r="E14375">
        <v>1</v>
      </c>
      <c r="F14375">
        <v>0</v>
      </c>
      <c r="G14375">
        <v>0</v>
      </c>
      <c r="H14375">
        <v>2</v>
      </c>
    </row>
    <row r="14376" spans="1:8" x14ac:dyDescent="0.25">
      <c r="A14376" t="s">
        <v>153</v>
      </c>
      <c r="B14376">
        <v>6189</v>
      </c>
      <c r="C14376">
        <v>1</v>
      </c>
      <c r="D14376">
        <v>0</v>
      </c>
      <c r="E14376">
        <v>1</v>
      </c>
      <c r="F14376">
        <v>0</v>
      </c>
      <c r="G14376">
        <v>0</v>
      </c>
      <c r="H14376">
        <v>2</v>
      </c>
    </row>
    <row r="14377" spans="1:8" x14ac:dyDescent="0.25">
      <c r="A14377" t="s">
        <v>153</v>
      </c>
      <c r="B14377">
        <v>6190</v>
      </c>
      <c r="C14377">
        <v>2</v>
      </c>
      <c r="D14377">
        <v>2</v>
      </c>
      <c r="E14377">
        <v>3</v>
      </c>
      <c r="F14377">
        <v>377</v>
      </c>
      <c r="G14377">
        <v>0</v>
      </c>
      <c r="H14377">
        <v>1419</v>
      </c>
    </row>
    <row r="14378" spans="1:8" x14ac:dyDescent="0.25">
      <c r="A14378" t="s">
        <v>153</v>
      </c>
      <c r="B14378">
        <v>6191</v>
      </c>
      <c r="C14378">
        <v>1</v>
      </c>
      <c r="D14378">
        <v>0</v>
      </c>
      <c r="E14378">
        <v>1</v>
      </c>
      <c r="F14378">
        <v>0</v>
      </c>
      <c r="G14378">
        <v>0</v>
      </c>
      <c r="H14378">
        <v>2</v>
      </c>
    </row>
    <row r="14379" spans="1:8" x14ac:dyDescent="0.25">
      <c r="A14379" t="s">
        <v>153</v>
      </c>
      <c r="B14379">
        <v>6192</v>
      </c>
      <c r="C14379">
        <v>1</v>
      </c>
      <c r="D14379">
        <v>0</v>
      </c>
      <c r="E14379">
        <v>1</v>
      </c>
      <c r="F14379">
        <v>0</v>
      </c>
      <c r="G14379">
        <v>0</v>
      </c>
      <c r="H14379">
        <v>2</v>
      </c>
    </row>
    <row r="14380" spans="1:8" x14ac:dyDescent="0.25">
      <c r="A14380" t="s">
        <v>153</v>
      </c>
      <c r="B14380">
        <v>6193</v>
      </c>
      <c r="C14380">
        <v>1</v>
      </c>
      <c r="D14380">
        <v>0</v>
      </c>
      <c r="E14380">
        <v>1</v>
      </c>
      <c r="F14380">
        <v>0</v>
      </c>
      <c r="G14380">
        <v>0</v>
      </c>
      <c r="H14380">
        <v>2</v>
      </c>
    </row>
    <row r="14381" spans="1:8" x14ac:dyDescent="0.25">
      <c r="A14381" t="s">
        <v>153</v>
      </c>
      <c r="B14381">
        <v>6194</v>
      </c>
      <c r="C14381">
        <v>2</v>
      </c>
      <c r="D14381">
        <v>2</v>
      </c>
      <c r="E14381">
        <v>3</v>
      </c>
      <c r="F14381">
        <v>377</v>
      </c>
      <c r="G14381">
        <v>0</v>
      </c>
      <c r="H14381">
        <v>1408</v>
      </c>
    </row>
    <row r="14382" spans="1:8" x14ac:dyDescent="0.25">
      <c r="A14382" t="s">
        <v>153</v>
      </c>
      <c r="B14382">
        <v>6195</v>
      </c>
      <c r="C14382">
        <v>1</v>
      </c>
      <c r="D14382">
        <v>0</v>
      </c>
      <c r="E14382">
        <v>1</v>
      </c>
      <c r="F14382">
        <v>0</v>
      </c>
      <c r="G14382">
        <v>0</v>
      </c>
      <c r="H14382">
        <v>2</v>
      </c>
    </row>
    <row r="14383" spans="1:8" x14ac:dyDescent="0.25">
      <c r="A14383" t="s">
        <v>153</v>
      </c>
      <c r="B14383">
        <v>6196</v>
      </c>
      <c r="C14383">
        <v>1</v>
      </c>
      <c r="D14383">
        <v>0</v>
      </c>
      <c r="E14383">
        <v>1</v>
      </c>
      <c r="F14383">
        <v>0</v>
      </c>
      <c r="G14383">
        <v>0</v>
      </c>
      <c r="H14383">
        <v>2</v>
      </c>
    </row>
    <row r="14384" spans="1:8" x14ac:dyDescent="0.25">
      <c r="A14384" t="s">
        <v>153</v>
      </c>
      <c r="B14384">
        <v>6197</v>
      </c>
      <c r="C14384">
        <v>1</v>
      </c>
      <c r="D14384">
        <v>0</v>
      </c>
      <c r="E14384">
        <v>1</v>
      </c>
      <c r="F14384">
        <v>0</v>
      </c>
      <c r="G14384">
        <v>0</v>
      </c>
      <c r="H14384">
        <v>2</v>
      </c>
    </row>
    <row r="14385" spans="1:8" x14ac:dyDescent="0.25">
      <c r="A14385" t="s">
        <v>153</v>
      </c>
      <c r="B14385">
        <v>6198</v>
      </c>
      <c r="C14385">
        <v>2</v>
      </c>
      <c r="D14385">
        <v>2</v>
      </c>
      <c r="E14385">
        <v>3</v>
      </c>
      <c r="F14385">
        <v>377</v>
      </c>
      <c r="G14385">
        <v>0</v>
      </c>
      <c r="H14385">
        <v>1454</v>
      </c>
    </row>
    <row r="14386" spans="1:8" x14ac:dyDescent="0.25">
      <c r="A14386" t="s">
        <v>153</v>
      </c>
      <c r="B14386">
        <v>6199</v>
      </c>
      <c r="C14386">
        <v>1</v>
      </c>
      <c r="D14386">
        <v>0</v>
      </c>
      <c r="E14386">
        <v>1</v>
      </c>
      <c r="F14386">
        <v>0</v>
      </c>
      <c r="G14386">
        <v>0</v>
      </c>
      <c r="H14386">
        <v>2</v>
      </c>
    </row>
    <row r="14387" spans="1:8" x14ac:dyDescent="0.25">
      <c r="A14387" t="s">
        <v>153</v>
      </c>
      <c r="B14387">
        <v>6200</v>
      </c>
      <c r="C14387">
        <v>1</v>
      </c>
      <c r="D14387">
        <v>0</v>
      </c>
      <c r="E14387">
        <v>1</v>
      </c>
      <c r="F14387">
        <v>0</v>
      </c>
      <c r="G14387">
        <v>0</v>
      </c>
      <c r="H14387">
        <v>2</v>
      </c>
    </row>
    <row r="14388" spans="1:8" x14ac:dyDescent="0.25">
      <c r="A14388" t="s">
        <v>153</v>
      </c>
      <c r="B14388">
        <v>6201</v>
      </c>
      <c r="C14388">
        <v>1</v>
      </c>
      <c r="D14388">
        <v>0</v>
      </c>
      <c r="E14388">
        <v>1</v>
      </c>
      <c r="F14388">
        <v>0</v>
      </c>
      <c r="G14388">
        <v>0</v>
      </c>
      <c r="H14388">
        <v>2</v>
      </c>
    </row>
    <row r="14389" spans="1:8" x14ac:dyDescent="0.25">
      <c r="A14389" t="s">
        <v>153</v>
      </c>
      <c r="B14389">
        <v>6202</v>
      </c>
      <c r="C14389">
        <v>2</v>
      </c>
      <c r="D14389">
        <v>2</v>
      </c>
      <c r="E14389">
        <v>3</v>
      </c>
      <c r="F14389">
        <v>377</v>
      </c>
      <c r="G14389">
        <v>0</v>
      </c>
      <c r="H14389">
        <v>1424</v>
      </c>
    </row>
    <row r="14390" spans="1:8" x14ac:dyDescent="0.25">
      <c r="A14390" t="s">
        <v>153</v>
      </c>
      <c r="B14390">
        <v>6203</v>
      </c>
      <c r="C14390">
        <v>1</v>
      </c>
      <c r="D14390">
        <v>0</v>
      </c>
      <c r="E14390">
        <v>1</v>
      </c>
      <c r="F14390">
        <v>0</v>
      </c>
      <c r="G14390">
        <v>0</v>
      </c>
      <c r="H14390">
        <v>2</v>
      </c>
    </row>
    <row r="14391" spans="1:8" x14ac:dyDescent="0.25">
      <c r="A14391" t="s">
        <v>153</v>
      </c>
      <c r="B14391">
        <v>6204</v>
      </c>
      <c r="C14391">
        <v>1</v>
      </c>
      <c r="D14391">
        <v>0</v>
      </c>
      <c r="E14391">
        <v>1</v>
      </c>
      <c r="F14391">
        <v>0</v>
      </c>
      <c r="G14391">
        <v>0</v>
      </c>
      <c r="H14391">
        <v>2</v>
      </c>
    </row>
    <row r="14392" spans="1:8" x14ac:dyDescent="0.25">
      <c r="A14392" t="s">
        <v>153</v>
      </c>
      <c r="B14392">
        <v>6205</v>
      </c>
      <c r="C14392">
        <v>1</v>
      </c>
      <c r="D14392">
        <v>0</v>
      </c>
      <c r="E14392">
        <v>1</v>
      </c>
      <c r="F14392">
        <v>0</v>
      </c>
      <c r="G14392">
        <v>0</v>
      </c>
      <c r="H14392">
        <v>2</v>
      </c>
    </row>
    <row r="14393" spans="1:8" x14ac:dyDescent="0.25">
      <c r="A14393" t="s">
        <v>153</v>
      </c>
      <c r="B14393">
        <v>6206</v>
      </c>
      <c r="C14393">
        <v>2</v>
      </c>
      <c r="D14393">
        <v>2</v>
      </c>
      <c r="E14393">
        <v>3</v>
      </c>
      <c r="F14393">
        <v>377</v>
      </c>
      <c r="G14393">
        <v>0</v>
      </c>
      <c r="H14393">
        <v>1464</v>
      </c>
    </row>
    <row r="14394" spans="1:8" x14ac:dyDescent="0.25">
      <c r="A14394" t="s">
        <v>153</v>
      </c>
      <c r="B14394">
        <v>6207</v>
      </c>
      <c r="C14394">
        <v>1</v>
      </c>
      <c r="D14394">
        <v>0</v>
      </c>
      <c r="E14394">
        <v>1</v>
      </c>
      <c r="F14394">
        <v>0</v>
      </c>
      <c r="G14394">
        <v>0</v>
      </c>
      <c r="H14394">
        <v>2</v>
      </c>
    </row>
    <row r="14395" spans="1:8" x14ac:dyDescent="0.25">
      <c r="A14395" t="s">
        <v>153</v>
      </c>
      <c r="B14395">
        <v>6208</v>
      </c>
      <c r="C14395">
        <v>1</v>
      </c>
      <c r="D14395">
        <v>0</v>
      </c>
      <c r="E14395">
        <v>1</v>
      </c>
      <c r="F14395">
        <v>0</v>
      </c>
      <c r="G14395">
        <v>0</v>
      </c>
      <c r="H14395">
        <v>2</v>
      </c>
    </row>
    <row r="14396" spans="1:8" x14ac:dyDescent="0.25">
      <c r="A14396" t="s">
        <v>153</v>
      </c>
      <c r="B14396">
        <v>6209</v>
      </c>
      <c r="C14396">
        <v>1</v>
      </c>
      <c r="D14396">
        <v>0</v>
      </c>
      <c r="E14396">
        <v>1</v>
      </c>
      <c r="F14396">
        <v>0</v>
      </c>
      <c r="G14396">
        <v>0</v>
      </c>
      <c r="H14396">
        <v>2</v>
      </c>
    </row>
    <row r="14397" spans="1:8" x14ac:dyDescent="0.25">
      <c r="A14397" t="s">
        <v>153</v>
      </c>
      <c r="B14397">
        <v>6210</v>
      </c>
      <c r="C14397">
        <v>2</v>
      </c>
      <c r="D14397">
        <v>2</v>
      </c>
      <c r="E14397">
        <v>3</v>
      </c>
      <c r="F14397">
        <v>377</v>
      </c>
      <c r="G14397">
        <v>0</v>
      </c>
      <c r="H14397">
        <v>1441</v>
      </c>
    </row>
    <row r="14398" spans="1:8" x14ac:dyDescent="0.25">
      <c r="A14398" t="s">
        <v>153</v>
      </c>
      <c r="B14398">
        <v>6211</v>
      </c>
      <c r="C14398">
        <v>1</v>
      </c>
      <c r="D14398">
        <v>0</v>
      </c>
      <c r="E14398">
        <v>1</v>
      </c>
      <c r="F14398">
        <v>0</v>
      </c>
      <c r="G14398">
        <v>0</v>
      </c>
      <c r="H14398">
        <v>3</v>
      </c>
    </row>
    <row r="14399" spans="1:8" x14ac:dyDescent="0.25">
      <c r="A14399" t="s">
        <v>153</v>
      </c>
      <c r="B14399">
        <v>6212</v>
      </c>
      <c r="C14399">
        <v>1</v>
      </c>
      <c r="D14399">
        <v>0</v>
      </c>
      <c r="E14399">
        <v>1</v>
      </c>
      <c r="F14399">
        <v>0</v>
      </c>
      <c r="G14399">
        <v>0</v>
      </c>
      <c r="H14399">
        <v>2</v>
      </c>
    </row>
    <row r="14400" spans="1:8" x14ac:dyDescent="0.25">
      <c r="A14400" t="s">
        <v>153</v>
      </c>
      <c r="B14400">
        <v>6213</v>
      </c>
      <c r="C14400">
        <v>1</v>
      </c>
      <c r="D14400">
        <v>0</v>
      </c>
      <c r="E14400">
        <v>1</v>
      </c>
      <c r="F14400">
        <v>0</v>
      </c>
      <c r="G14400">
        <v>0</v>
      </c>
      <c r="H14400">
        <v>5</v>
      </c>
    </row>
    <row r="14401" spans="1:8" x14ac:dyDescent="0.25">
      <c r="A14401" t="s">
        <v>153</v>
      </c>
      <c r="B14401">
        <v>6214</v>
      </c>
      <c r="C14401">
        <v>2</v>
      </c>
      <c r="D14401">
        <v>2</v>
      </c>
      <c r="E14401">
        <v>3</v>
      </c>
      <c r="F14401">
        <v>377</v>
      </c>
      <c r="G14401">
        <v>0</v>
      </c>
      <c r="H14401">
        <v>1428</v>
      </c>
    </row>
    <row r="14402" spans="1:8" x14ac:dyDescent="0.25">
      <c r="A14402" t="s">
        <v>153</v>
      </c>
      <c r="B14402">
        <v>6215</v>
      </c>
      <c r="C14402">
        <v>1</v>
      </c>
      <c r="D14402">
        <v>0</v>
      </c>
      <c r="E14402">
        <v>1</v>
      </c>
      <c r="F14402">
        <v>0</v>
      </c>
      <c r="G14402">
        <v>0</v>
      </c>
      <c r="H14402">
        <v>2</v>
      </c>
    </row>
    <row r="14403" spans="1:8" x14ac:dyDescent="0.25">
      <c r="A14403" t="s">
        <v>153</v>
      </c>
      <c r="B14403">
        <v>6216</v>
      </c>
      <c r="C14403">
        <v>1</v>
      </c>
      <c r="D14403">
        <v>0</v>
      </c>
      <c r="E14403">
        <v>1</v>
      </c>
      <c r="F14403">
        <v>0</v>
      </c>
      <c r="G14403">
        <v>0</v>
      </c>
      <c r="H14403">
        <v>2</v>
      </c>
    </row>
    <row r="14404" spans="1:8" x14ac:dyDescent="0.25">
      <c r="A14404" t="s">
        <v>153</v>
      </c>
      <c r="B14404">
        <v>6217</v>
      </c>
      <c r="C14404">
        <v>1</v>
      </c>
      <c r="D14404">
        <v>0</v>
      </c>
      <c r="E14404">
        <v>1</v>
      </c>
      <c r="F14404">
        <v>0</v>
      </c>
      <c r="G14404">
        <v>0</v>
      </c>
      <c r="H14404">
        <v>1</v>
      </c>
    </row>
    <row r="14405" spans="1:8" x14ac:dyDescent="0.25">
      <c r="A14405" t="s">
        <v>153</v>
      </c>
      <c r="B14405">
        <v>6218</v>
      </c>
      <c r="C14405">
        <v>2</v>
      </c>
      <c r="D14405">
        <v>2</v>
      </c>
      <c r="E14405">
        <v>3</v>
      </c>
      <c r="F14405">
        <v>377</v>
      </c>
      <c r="G14405">
        <v>0</v>
      </c>
      <c r="H14405">
        <v>1441</v>
      </c>
    </row>
    <row r="14406" spans="1:8" x14ac:dyDescent="0.25">
      <c r="A14406" t="s">
        <v>153</v>
      </c>
      <c r="B14406">
        <v>6219</v>
      </c>
      <c r="C14406">
        <v>1</v>
      </c>
      <c r="D14406">
        <v>0</v>
      </c>
      <c r="E14406">
        <v>1</v>
      </c>
      <c r="F14406">
        <v>0</v>
      </c>
      <c r="G14406">
        <v>0</v>
      </c>
      <c r="H14406">
        <v>2</v>
      </c>
    </row>
    <row r="14407" spans="1:8" x14ac:dyDescent="0.25">
      <c r="A14407" t="s">
        <v>153</v>
      </c>
      <c r="B14407">
        <v>6220</v>
      </c>
      <c r="C14407">
        <v>1</v>
      </c>
      <c r="D14407">
        <v>0</v>
      </c>
      <c r="E14407">
        <v>1</v>
      </c>
      <c r="F14407">
        <v>0</v>
      </c>
      <c r="G14407">
        <v>0</v>
      </c>
      <c r="H14407">
        <v>2</v>
      </c>
    </row>
    <row r="14408" spans="1:8" x14ac:dyDescent="0.25">
      <c r="A14408" t="s">
        <v>153</v>
      </c>
      <c r="B14408">
        <v>6221</v>
      </c>
      <c r="C14408">
        <v>1</v>
      </c>
      <c r="D14408">
        <v>0</v>
      </c>
      <c r="E14408">
        <v>1</v>
      </c>
      <c r="F14408">
        <v>0</v>
      </c>
      <c r="G14408">
        <v>0</v>
      </c>
      <c r="H14408">
        <v>2</v>
      </c>
    </row>
    <row r="14409" spans="1:8" x14ac:dyDescent="0.25">
      <c r="A14409" t="s">
        <v>153</v>
      </c>
      <c r="B14409">
        <v>6222</v>
      </c>
      <c r="C14409">
        <v>2</v>
      </c>
      <c r="D14409">
        <v>2</v>
      </c>
      <c r="E14409">
        <v>3</v>
      </c>
      <c r="F14409">
        <v>377</v>
      </c>
      <c r="G14409">
        <v>0</v>
      </c>
      <c r="H14409">
        <v>1441</v>
      </c>
    </row>
    <row r="14410" spans="1:8" x14ac:dyDescent="0.25">
      <c r="A14410" t="s">
        <v>153</v>
      </c>
      <c r="B14410">
        <v>6223</v>
      </c>
      <c r="C14410">
        <v>1</v>
      </c>
      <c r="D14410">
        <v>0</v>
      </c>
      <c r="E14410">
        <v>1</v>
      </c>
      <c r="F14410">
        <v>0</v>
      </c>
      <c r="G14410">
        <v>0</v>
      </c>
      <c r="H14410">
        <v>2</v>
      </c>
    </row>
    <row r="14411" spans="1:8" x14ac:dyDescent="0.25">
      <c r="A14411" t="s">
        <v>153</v>
      </c>
      <c r="B14411">
        <v>6224</v>
      </c>
      <c r="C14411">
        <v>1</v>
      </c>
      <c r="D14411">
        <v>0</v>
      </c>
      <c r="E14411">
        <v>1</v>
      </c>
      <c r="F14411">
        <v>0</v>
      </c>
      <c r="G14411">
        <v>0</v>
      </c>
      <c r="H14411">
        <v>2</v>
      </c>
    </row>
    <row r="14412" spans="1:8" x14ac:dyDescent="0.25">
      <c r="A14412" t="s">
        <v>153</v>
      </c>
      <c r="B14412">
        <v>6225</v>
      </c>
      <c r="C14412">
        <v>1</v>
      </c>
      <c r="D14412">
        <v>0</v>
      </c>
      <c r="E14412">
        <v>1</v>
      </c>
      <c r="F14412">
        <v>0</v>
      </c>
      <c r="G14412">
        <v>0</v>
      </c>
      <c r="H14412">
        <v>1</v>
      </c>
    </row>
    <row r="14413" spans="1:8" x14ac:dyDescent="0.25">
      <c r="A14413" t="s">
        <v>153</v>
      </c>
      <c r="B14413">
        <v>6226</v>
      </c>
      <c r="C14413">
        <v>2</v>
      </c>
      <c r="D14413">
        <v>2</v>
      </c>
      <c r="E14413">
        <v>3</v>
      </c>
      <c r="F14413">
        <v>377</v>
      </c>
      <c r="G14413">
        <v>0</v>
      </c>
      <c r="H14413">
        <v>1405</v>
      </c>
    </row>
    <row r="14414" spans="1:8" x14ac:dyDescent="0.25">
      <c r="A14414" t="s">
        <v>153</v>
      </c>
      <c r="B14414">
        <v>6227</v>
      </c>
      <c r="C14414">
        <v>1</v>
      </c>
      <c r="D14414">
        <v>0</v>
      </c>
      <c r="E14414">
        <v>1</v>
      </c>
      <c r="F14414">
        <v>0</v>
      </c>
      <c r="G14414">
        <v>0</v>
      </c>
      <c r="H14414">
        <v>1</v>
      </c>
    </row>
    <row r="14415" spans="1:8" x14ac:dyDescent="0.25">
      <c r="A14415" t="s">
        <v>153</v>
      </c>
      <c r="B14415">
        <v>6228</v>
      </c>
      <c r="C14415">
        <v>1</v>
      </c>
      <c r="D14415">
        <v>0</v>
      </c>
      <c r="E14415">
        <v>1</v>
      </c>
      <c r="F14415">
        <v>0</v>
      </c>
      <c r="G14415">
        <v>0</v>
      </c>
      <c r="H14415">
        <v>1</v>
      </c>
    </row>
    <row r="14416" spans="1:8" x14ac:dyDescent="0.25">
      <c r="A14416" t="s">
        <v>153</v>
      </c>
      <c r="B14416">
        <v>6229</v>
      </c>
      <c r="C14416">
        <v>1</v>
      </c>
      <c r="D14416">
        <v>0</v>
      </c>
      <c r="E14416">
        <v>1</v>
      </c>
      <c r="F14416">
        <v>0</v>
      </c>
      <c r="G14416">
        <v>0</v>
      </c>
      <c r="H14416">
        <v>2</v>
      </c>
    </row>
    <row r="14417" spans="1:8" x14ac:dyDescent="0.25">
      <c r="A14417" t="s">
        <v>153</v>
      </c>
      <c r="B14417">
        <v>6255</v>
      </c>
      <c r="C14417">
        <v>2</v>
      </c>
      <c r="D14417">
        <v>2</v>
      </c>
      <c r="E14417">
        <v>3</v>
      </c>
      <c r="F14417">
        <v>377</v>
      </c>
      <c r="G14417">
        <v>0</v>
      </c>
      <c r="H14417">
        <v>1421</v>
      </c>
    </row>
    <row r="14418" spans="1:8" x14ac:dyDescent="0.25">
      <c r="A14418" t="s">
        <v>153</v>
      </c>
      <c r="B14418">
        <v>6256</v>
      </c>
      <c r="C14418">
        <v>1</v>
      </c>
      <c r="D14418">
        <v>0</v>
      </c>
      <c r="E14418">
        <v>1</v>
      </c>
      <c r="F14418">
        <v>0</v>
      </c>
      <c r="G14418">
        <v>0</v>
      </c>
      <c r="H14418">
        <v>2</v>
      </c>
    </row>
    <row r="14419" spans="1:8" x14ac:dyDescent="0.25">
      <c r="A14419" t="s">
        <v>153</v>
      </c>
      <c r="B14419">
        <v>6257</v>
      </c>
      <c r="C14419">
        <v>1</v>
      </c>
      <c r="D14419">
        <v>0</v>
      </c>
      <c r="E14419">
        <v>1</v>
      </c>
      <c r="F14419">
        <v>0</v>
      </c>
      <c r="G14419">
        <v>0</v>
      </c>
      <c r="H14419">
        <v>1</v>
      </c>
    </row>
    <row r="14420" spans="1:8" x14ac:dyDescent="0.25">
      <c r="A14420" t="s">
        <v>153</v>
      </c>
      <c r="B14420">
        <v>6258</v>
      </c>
      <c r="C14420">
        <v>1</v>
      </c>
      <c r="D14420">
        <v>0</v>
      </c>
      <c r="E14420">
        <v>1</v>
      </c>
      <c r="F14420">
        <v>0</v>
      </c>
      <c r="G14420">
        <v>0</v>
      </c>
      <c r="H14420">
        <v>1</v>
      </c>
    </row>
    <row r="14421" spans="1:8" x14ac:dyDescent="0.25">
      <c r="A14421" t="s">
        <v>153</v>
      </c>
      <c r="B14421">
        <v>6259</v>
      </c>
      <c r="C14421">
        <v>2</v>
      </c>
      <c r="D14421">
        <v>2</v>
      </c>
      <c r="E14421">
        <v>3</v>
      </c>
      <c r="F14421">
        <v>377</v>
      </c>
      <c r="G14421">
        <v>0</v>
      </c>
      <c r="H14421">
        <v>1420</v>
      </c>
    </row>
    <row r="14422" spans="1:8" x14ac:dyDescent="0.25">
      <c r="A14422" t="s">
        <v>153</v>
      </c>
      <c r="B14422">
        <v>6260</v>
      </c>
      <c r="C14422">
        <v>1</v>
      </c>
      <c r="D14422">
        <v>0</v>
      </c>
      <c r="E14422">
        <v>1</v>
      </c>
      <c r="F14422">
        <v>0</v>
      </c>
      <c r="G14422">
        <v>0</v>
      </c>
      <c r="H14422">
        <v>2</v>
      </c>
    </row>
    <row r="14423" spans="1:8" x14ac:dyDescent="0.25">
      <c r="A14423" t="s">
        <v>153</v>
      </c>
      <c r="B14423">
        <v>6261</v>
      </c>
      <c r="C14423">
        <v>1</v>
      </c>
      <c r="D14423">
        <v>0</v>
      </c>
      <c r="E14423">
        <v>1</v>
      </c>
      <c r="F14423">
        <v>0</v>
      </c>
      <c r="G14423">
        <v>0</v>
      </c>
      <c r="H14423">
        <v>2</v>
      </c>
    </row>
    <row r="14424" spans="1:8" x14ac:dyDescent="0.25">
      <c r="A14424" t="s">
        <v>153</v>
      </c>
      <c r="B14424">
        <v>6262</v>
      </c>
      <c r="C14424">
        <v>1</v>
      </c>
      <c r="D14424">
        <v>0</v>
      </c>
      <c r="E14424">
        <v>1</v>
      </c>
      <c r="F14424">
        <v>0</v>
      </c>
      <c r="G14424">
        <v>0</v>
      </c>
      <c r="H14424">
        <v>2</v>
      </c>
    </row>
    <row r="14425" spans="1:8" x14ac:dyDescent="0.25">
      <c r="A14425" t="s">
        <v>153</v>
      </c>
      <c r="B14425">
        <v>6263</v>
      </c>
      <c r="C14425">
        <v>2</v>
      </c>
      <c r="D14425">
        <v>2</v>
      </c>
      <c r="E14425">
        <v>3</v>
      </c>
      <c r="F14425">
        <v>377</v>
      </c>
      <c r="G14425">
        <v>0</v>
      </c>
      <c r="H14425">
        <v>1451</v>
      </c>
    </row>
    <row r="14426" spans="1:8" x14ac:dyDescent="0.25">
      <c r="A14426" t="s">
        <v>153</v>
      </c>
      <c r="B14426">
        <v>6264</v>
      </c>
      <c r="C14426">
        <v>1</v>
      </c>
      <c r="D14426">
        <v>0</v>
      </c>
      <c r="E14426">
        <v>1</v>
      </c>
      <c r="F14426">
        <v>0</v>
      </c>
      <c r="G14426">
        <v>0</v>
      </c>
      <c r="H14426">
        <v>2</v>
      </c>
    </row>
    <row r="14427" spans="1:8" x14ac:dyDescent="0.25">
      <c r="A14427" t="s">
        <v>153</v>
      </c>
      <c r="B14427">
        <v>6265</v>
      </c>
      <c r="C14427">
        <v>1</v>
      </c>
      <c r="D14427">
        <v>0</v>
      </c>
      <c r="E14427">
        <v>1</v>
      </c>
      <c r="F14427">
        <v>0</v>
      </c>
      <c r="G14427">
        <v>0</v>
      </c>
      <c r="H14427">
        <v>2</v>
      </c>
    </row>
    <row r="14428" spans="1:8" x14ac:dyDescent="0.25">
      <c r="A14428" t="s">
        <v>153</v>
      </c>
      <c r="B14428">
        <v>6266</v>
      </c>
      <c r="C14428">
        <v>1</v>
      </c>
      <c r="D14428">
        <v>0</v>
      </c>
      <c r="E14428">
        <v>1</v>
      </c>
      <c r="F14428">
        <v>0</v>
      </c>
      <c r="G14428">
        <v>0</v>
      </c>
      <c r="H14428">
        <v>1</v>
      </c>
    </row>
    <row r="14429" spans="1:8" x14ac:dyDescent="0.25">
      <c r="A14429" t="s">
        <v>153</v>
      </c>
      <c r="B14429">
        <v>6267</v>
      </c>
      <c r="C14429">
        <v>2</v>
      </c>
      <c r="D14429">
        <v>2</v>
      </c>
      <c r="E14429">
        <v>3</v>
      </c>
      <c r="F14429">
        <v>377</v>
      </c>
      <c r="G14429">
        <v>0</v>
      </c>
      <c r="H14429">
        <v>1408</v>
      </c>
    </row>
    <row r="14430" spans="1:8" x14ac:dyDescent="0.25">
      <c r="A14430" t="s">
        <v>153</v>
      </c>
      <c r="B14430">
        <v>6268</v>
      </c>
      <c r="C14430">
        <v>1</v>
      </c>
      <c r="D14430">
        <v>0</v>
      </c>
      <c r="E14430">
        <v>1</v>
      </c>
      <c r="F14430">
        <v>0</v>
      </c>
      <c r="G14430">
        <v>0</v>
      </c>
      <c r="H14430">
        <v>2</v>
      </c>
    </row>
    <row r="14431" spans="1:8" x14ac:dyDescent="0.25">
      <c r="A14431" t="s">
        <v>153</v>
      </c>
      <c r="B14431">
        <v>6269</v>
      </c>
      <c r="C14431">
        <v>1</v>
      </c>
      <c r="D14431">
        <v>0</v>
      </c>
      <c r="E14431">
        <v>1</v>
      </c>
      <c r="F14431">
        <v>0</v>
      </c>
      <c r="G14431">
        <v>0</v>
      </c>
      <c r="H14431">
        <v>2</v>
      </c>
    </row>
    <row r="14432" spans="1:8" x14ac:dyDescent="0.25">
      <c r="A14432" t="s">
        <v>153</v>
      </c>
      <c r="B14432">
        <v>6270</v>
      </c>
      <c r="C14432">
        <v>1</v>
      </c>
      <c r="D14432">
        <v>0</v>
      </c>
      <c r="E14432">
        <v>1</v>
      </c>
      <c r="F14432">
        <v>0</v>
      </c>
      <c r="G14432">
        <v>0</v>
      </c>
      <c r="H14432">
        <v>1</v>
      </c>
    </row>
    <row r="14433" spans="1:8" x14ac:dyDescent="0.25">
      <c r="A14433" t="s">
        <v>153</v>
      </c>
      <c r="B14433">
        <v>6271</v>
      </c>
      <c r="C14433">
        <v>2</v>
      </c>
      <c r="D14433">
        <v>2</v>
      </c>
      <c r="E14433">
        <v>3</v>
      </c>
      <c r="F14433">
        <v>377</v>
      </c>
      <c r="G14433">
        <v>0</v>
      </c>
      <c r="H14433">
        <v>1450</v>
      </c>
    </row>
    <row r="14434" spans="1:8" x14ac:dyDescent="0.25">
      <c r="A14434" t="s">
        <v>153</v>
      </c>
      <c r="B14434">
        <v>6272</v>
      </c>
      <c r="C14434">
        <v>1</v>
      </c>
      <c r="D14434">
        <v>0</v>
      </c>
      <c r="E14434">
        <v>1</v>
      </c>
      <c r="F14434">
        <v>0</v>
      </c>
      <c r="G14434">
        <v>0</v>
      </c>
      <c r="H14434">
        <v>3</v>
      </c>
    </row>
    <row r="14435" spans="1:8" x14ac:dyDescent="0.25">
      <c r="A14435" t="s">
        <v>153</v>
      </c>
      <c r="B14435">
        <v>6273</v>
      </c>
      <c r="C14435">
        <v>1</v>
      </c>
      <c r="D14435">
        <v>0</v>
      </c>
      <c r="E14435">
        <v>1</v>
      </c>
      <c r="F14435">
        <v>0</v>
      </c>
      <c r="G14435">
        <v>0</v>
      </c>
      <c r="H14435">
        <v>2</v>
      </c>
    </row>
    <row r="14436" spans="1:8" x14ac:dyDescent="0.25">
      <c r="A14436" t="s">
        <v>153</v>
      </c>
      <c r="B14436">
        <v>6274</v>
      </c>
      <c r="C14436">
        <v>1</v>
      </c>
      <c r="D14436">
        <v>0</v>
      </c>
      <c r="E14436">
        <v>1</v>
      </c>
      <c r="F14436">
        <v>0</v>
      </c>
      <c r="G14436">
        <v>0</v>
      </c>
      <c r="H14436">
        <v>1</v>
      </c>
    </row>
    <row r="14437" spans="1:8" x14ac:dyDescent="0.25">
      <c r="A14437" t="s">
        <v>153</v>
      </c>
      <c r="B14437">
        <v>6275</v>
      </c>
      <c r="C14437">
        <v>2</v>
      </c>
      <c r="D14437">
        <v>2</v>
      </c>
      <c r="E14437">
        <v>3</v>
      </c>
      <c r="F14437">
        <v>377</v>
      </c>
      <c r="G14437">
        <v>0</v>
      </c>
      <c r="H14437">
        <v>1449</v>
      </c>
    </row>
    <row r="14438" spans="1:8" x14ac:dyDescent="0.25">
      <c r="A14438" t="s">
        <v>153</v>
      </c>
      <c r="B14438">
        <v>6276</v>
      </c>
      <c r="C14438">
        <v>1</v>
      </c>
      <c r="D14438">
        <v>0</v>
      </c>
      <c r="E14438">
        <v>1</v>
      </c>
      <c r="F14438">
        <v>0</v>
      </c>
      <c r="G14438">
        <v>0</v>
      </c>
      <c r="H14438">
        <v>2</v>
      </c>
    </row>
    <row r="14439" spans="1:8" x14ac:dyDescent="0.25">
      <c r="A14439" t="s">
        <v>153</v>
      </c>
      <c r="B14439">
        <v>6277</v>
      </c>
      <c r="C14439">
        <v>1</v>
      </c>
      <c r="D14439">
        <v>0</v>
      </c>
      <c r="E14439">
        <v>1</v>
      </c>
      <c r="F14439">
        <v>0</v>
      </c>
      <c r="G14439">
        <v>0</v>
      </c>
      <c r="H14439">
        <v>2</v>
      </c>
    </row>
    <row r="14440" spans="1:8" x14ac:dyDescent="0.25">
      <c r="A14440" t="s">
        <v>153</v>
      </c>
      <c r="B14440">
        <v>6278</v>
      </c>
      <c r="C14440">
        <v>1</v>
      </c>
      <c r="D14440">
        <v>0</v>
      </c>
      <c r="E14440">
        <v>1</v>
      </c>
      <c r="F14440">
        <v>0</v>
      </c>
      <c r="G14440">
        <v>0</v>
      </c>
      <c r="H14440">
        <v>2</v>
      </c>
    </row>
    <row r="14441" spans="1:8" x14ac:dyDescent="0.25">
      <c r="A14441" t="s">
        <v>153</v>
      </c>
      <c r="B14441">
        <v>6279</v>
      </c>
      <c r="C14441">
        <v>2</v>
      </c>
      <c r="D14441">
        <v>2</v>
      </c>
      <c r="E14441">
        <v>3</v>
      </c>
      <c r="F14441">
        <v>377</v>
      </c>
      <c r="G14441">
        <v>0</v>
      </c>
      <c r="H14441">
        <v>1434</v>
      </c>
    </row>
    <row r="14442" spans="1:8" x14ac:dyDescent="0.25">
      <c r="A14442" t="s">
        <v>153</v>
      </c>
      <c r="B14442">
        <v>6280</v>
      </c>
      <c r="C14442">
        <v>1</v>
      </c>
      <c r="D14442">
        <v>0</v>
      </c>
      <c r="E14442">
        <v>1</v>
      </c>
      <c r="F14442">
        <v>0</v>
      </c>
      <c r="G14442">
        <v>0</v>
      </c>
      <c r="H14442">
        <v>2</v>
      </c>
    </row>
    <row r="14443" spans="1:8" x14ac:dyDescent="0.25">
      <c r="A14443" t="s">
        <v>153</v>
      </c>
      <c r="B14443">
        <v>6281</v>
      </c>
      <c r="C14443">
        <v>1</v>
      </c>
      <c r="D14443">
        <v>0</v>
      </c>
      <c r="E14443">
        <v>1</v>
      </c>
      <c r="F14443">
        <v>0</v>
      </c>
      <c r="G14443">
        <v>0</v>
      </c>
      <c r="H14443">
        <v>1</v>
      </c>
    </row>
    <row r="14444" spans="1:8" x14ac:dyDescent="0.25">
      <c r="A14444" t="s">
        <v>153</v>
      </c>
      <c r="B14444">
        <v>6282</v>
      </c>
      <c r="C14444">
        <v>1</v>
      </c>
      <c r="D14444">
        <v>0</v>
      </c>
      <c r="E14444">
        <v>1</v>
      </c>
      <c r="F14444">
        <v>0</v>
      </c>
      <c r="G14444">
        <v>0</v>
      </c>
      <c r="H14444">
        <v>1</v>
      </c>
    </row>
    <row r="14445" spans="1:8" x14ac:dyDescent="0.25">
      <c r="A14445" t="s">
        <v>153</v>
      </c>
      <c r="B14445">
        <v>6283</v>
      </c>
      <c r="C14445">
        <v>2</v>
      </c>
      <c r="D14445">
        <v>2</v>
      </c>
      <c r="E14445">
        <v>3</v>
      </c>
      <c r="F14445">
        <v>377</v>
      </c>
      <c r="G14445">
        <v>0</v>
      </c>
      <c r="H14445">
        <v>1437</v>
      </c>
    </row>
    <row r="14446" spans="1:8" x14ac:dyDescent="0.25">
      <c r="A14446" t="s">
        <v>153</v>
      </c>
      <c r="B14446">
        <v>6284</v>
      </c>
      <c r="C14446">
        <v>1</v>
      </c>
      <c r="D14446">
        <v>0</v>
      </c>
      <c r="E14446">
        <v>1</v>
      </c>
      <c r="F14446">
        <v>0</v>
      </c>
      <c r="G14446">
        <v>0</v>
      </c>
      <c r="H14446">
        <v>2</v>
      </c>
    </row>
    <row r="14447" spans="1:8" x14ac:dyDescent="0.25">
      <c r="A14447" t="s">
        <v>153</v>
      </c>
      <c r="B14447">
        <v>6285</v>
      </c>
      <c r="C14447">
        <v>1</v>
      </c>
      <c r="D14447">
        <v>0</v>
      </c>
      <c r="E14447">
        <v>1</v>
      </c>
      <c r="F14447">
        <v>0</v>
      </c>
      <c r="G14447">
        <v>0</v>
      </c>
      <c r="H14447">
        <v>2</v>
      </c>
    </row>
    <row r="14448" spans="1:8" x14ac:dyDescent="0.25">
      <c r="A14448" t="s">
        <v>153</v>
      </c>
      <c r="B14448">
        <v>6286</v>
      </c>
      <c r="C14448">
        <v>1</v>
      </c>
      <c r="D14448">
        <v>0</v>
      </c>
      <c r="E14448">
        <v>1</v>
      </c>
      <c r="F14448">
        <v>0</v>
      </c>
      <c r="G14448">
        <v>0</v>
      </c>
      <c r="H14448">
        <v>5</v>
      </c>
    </row>
    <row r="14449" spans="1:8" x14ac:dyDescent="0.25">
      <c r="A14449" t="s">
        <v>153</v>
      </c>
      <c r="B14449">
        <v>6287</v>
      </c>
      <c r="C14449">
        <v>2</v>
      </c>
      <c r="D14449">
        <v>2</v>
      </c>
      <c r="E14449">
        <v>3</v>
      </c>
      <c r="F14449">
        <v>377</v>
      </c>
      <c r="G14449">
        <v>0</v>
      </c>
      <c r="H14449">
        <v>1436</v>
      </c>
    </row>
    <row r="14450" spans="1:8" x14ac:dyDescent="0.25">
      <c r="A14450" t="s">
        <v>153</v>
      </c>
      <c r="B14450">
        <v>6288</v>
      </c>
      <c r="C14450">
        <v>1</v>
      </c>
      <c r="D14450">
        <v>0</v>
      </c>
      <c r="E14450">
        <v>1</v>
      </c>
      <c r="F14450">
        <v>0</v>
      </c>
      <c r="G14450">
        <v>0</v>
      </c>
      <c r="H14450">
        <v>2</v>
      </c>
    </row>
    <row r="14451" spans="1:8" x14ac:dyDescent="0.25">
      <c r="A14451" t="s">
        <v>153</v>
      </c>
      <c r="B14451">
        <v>6289</v>
      </c>
      <c r="C14451">
        <v>1</v>
      </c>
      <c r="D14451">
        <v>0</v>
      </c>
      <c r="E14451">
        <v>1</v>
      </c>
      <c r="F14451">
        <v>0</v>
      </c>
      <c r="G14451">
        <v>0</v>
      </c>
      <c r="H14451">
        <v>2</v>
      </c>
    </row>
    <row r="14452" spans="1:8" x14ac:dyDescent="0.25">
      <c r="A14452" t="s">
        <v>153</v>
      </c>
      <c r="B14452">
        <v>6290</v>
      </c>
      <c r="C14452">
        <v>1</v>
      </c>
      <c r="D14452">
        <v>0</v>
      </c>
      <c r="E14452">
        <v>1</v>
      </c>
      <c r="F14452">
        <v>0</v>
      </c>
      <c r="G14452">
        <v>0</v>
      </c>
      <c r="H14452">
        <v>2</v>
      </c>
    </row>
    <row r="14453" spans="1:8" x14ac:dyDescent="0.25">
      <c r="A14453" t="s">
        <v>153</v>
      </c>
      <c r="B14453">
        <v>6291</v>
      </c>
      <c r="C14453">
        <v>2</v>
      </c>
      <c r="D14453">
        <v>2</v>
      </c>
      <c r="E14453">
        <v>3</v>
      </c>
      <c r="F14453">
        <v>377</v>
      </c>
      <c r="G14453">
        <v>0</v>
      </c>
      <c r="H14453">
        <v>1444</v>
      </c>
    </row>
    <row r="14454" spans="1:8" x14ac:dyDescent="0.25">
      <c r="A14454" t="s">
        <v>153</v>
      </c>
      <c r="B14454">
        <v>6292</v>
      </c>
      <c r="C14454">
        <v>1</v>
      </c>
      <c r="D14454">
        <v>0</v>
      </c>
      <c r="E14454">
        <v>1</v>
      </c>
      <c r="F14454">
        <v>0</v>
      </c>
      <c r="G14454">
        <v>0</v>
      </c>
      <c r="H14454">
        <v>2</v>
      </c>
    </row>
    <row r="14455" spans="1:8" x14ac:dyDescent="0.25">
      <c r="A14455" t="s">
        <v>153</v>
      </c>
      <c r="B14455">
        <v>6293</v>
      </c>
      <c r="C14455">
        <v>1</v>
      </c>
      <c r="D14455">
        <v>0</v>
      </c>
      <c r="E14455">
        <v>1</v>
      </c>
      <c r="F14455">
        <v>0</v>
      </c>
      <c r="G14455">
        <v>0</v>
      </c>
      <c r="H14455">
        <v>2</v>
      </c>
    </row>
    <row r="14456" spans="1:8" x14ac:dyDescent="0.25">
      <c r="A14456" t="s">
        <v>153</v>
      </c>
      <c r="B14456">
        <v>6294</v>
      </c>
      <c r="C14456">
        <v>1</v>
      </c>
      <c r="D14456">
        <v>0</v>
      </c>
      <c r="E14456">
        <v>1</v>
      </c>
      <c r="F14456">
        <v>0</v>
      </c>
      <c r="G14456">
        <v>0</v>
      </c>
      <c r="H14456">
        <v>2</v>
      </c>
    </row>
    <row r="14457" spans="1:8" x14ac:dyDescent="0.25">
      <c r="A14457" t="s">
        <v>153</v>
      </c>
      <c r="B14457">
        <v>6295</v>
      </c>
      <c r="C14457">
        <v>2</v>
      </c>
      <c r="D14457">
        <v>2</v>
      </c>
      <c r="E14457">
        <v>3</v>
      </c>
      <c r="F14457">
        <v>377</v>
      </c>
      <c r="G14457">
        <v>0</v>
      </c>
      <c r="H14457">
        <v>1485</v>
      </c>
    </row>
    <row r="14458" spans="1:8" x14ac:dyDescent="0.25">
      <c r="A14458" t="s">
        <v>153</v>
      </c>
      <c r="B14458">
        <v>6296</v>
      </c>
      <c r="C14458">
        <v>1</v>
      </c>
      <c r="D14458">
        <v>0</v>
      </c>
      <c r="E14458">
        <v>1</v>
      </c>
      <c r="F14458">
        <v>0</v>
      </c>
      <c r="G14458">
        <v>0</v>
      </c>
      <c r="H14458">
        <v>1</v>
      </c>
    </row>
    <row r="14459" spans="1:8" x14ac:dyDescent="0.25">
      <c r="A14459" t="s">
        <v>153</v>
      </c>
      <c r="B14459">
        <v>6297</v>
      </c>
      <c r="C14459">
        <v>1</v>
      </c>
      <c r="D14459">
        <v>0</v>
      </c>
      <c r="E14459">
        <v>1</v>
      </c>
      <c r="F14459">
        <v>0</v>
      </c>
      <c r="G14459">
        <v>0</v>
      </c>
      <c r="H14459">
        <v>1</v>
      </c>
    </row>
    <row r="14460" spans="1:8" x14ac:dyDescent="0.25">
      <c r="A14460" t="s">
        <v>153</v>
      </c>
      <c r="B14460">
        <v>6298</v>
      </c>
      <c r="C14460">
        <v>1</v>
      </c>
      <c r="D14460">
        <v>0</v>
      </c>
      <c r="E14460">
        <v>1</v>
      </c>
      <c r="F14460">
        <v>0</v>
      </c>
      <c r="G14460">
        <v>0</v>
      </c>
      <c r="H14460">
        <v>1</v>
      </c>
    </row>
    <row r="14461" spans="1:8" x14ac:dyDescent="0.25">
      <c r="A14461" t="s">
        <v>153</v>
      </c>
      <c r="B14461">
        <v>6299</v>
      </c>
      <c r="C14461">
        <v>2</v>
      </c>
      <c r="D14461">
        <v>2</v>
      </c>
      <c r="E14461">
        <v>3</v>
      </c>
      <c r="F14461">
        <v>377</v>
      </c>
      <c r="G14461">
        <v>0</v>
      </c>
      <c r="H14461">
        <v>1395</v>
      </c>
    </row>
    <row r="14462" spans="1:8" x14ac:dyDescent="0.25">
      <c r="A14462" t="s">
        <v>153</v>
      </c>
      <c r="B14462">
        <v>6300</v>
      </c>
      <c r="C14462">
        <v>1</v>
      </c>
      <c r="D14462">
        <v>0</v>
      </c>
      <c r="E14462">
        <v>1</v>
      </c>
      <c r="F14462">
        <v>0</v>
      </c>
      <c r="G14462">
        <v>0</v>
      </c>
      <c r="H14462">
        <v>2</v>
      </c>
    </row>
    <row r="14463" spans="1:8" x14ac:dyDescent="0.25">
      <c r="A14463" t="s">
        <v>153</v>
      </c>
      <c r="B14463">
        <v>6301</v>
      </c>
      <c r="C14463">
        <v>1</v>
      </c>
      <c r="D14463">
        <v>0</v>
      </c>
      <c r="E14463">
        <v>1</v>
      </c>
      <c r="F14463">
        <v>0</v>
      </c>
      <c r="G14463">
        <v>0</v>
      </c>
      <c r="H14463">
        <v>2</v>
      </c>
    </row>
    <row r="14464" spans="1:8" x14ac:dyDescent="0.25">
      <c r="A14464" t="s">
        <v>153</v>
      </c>
      <c r="B14464">
        <v>6302</v>
      </c>
      <c r="C14464">
        <v>1</v>
      </c>
      <c r="D14464">
        <v>0</v>
      </c>
      <c r="E14464">
        <v>1</v>
      </c>
      <c r="F14464">
        <v>0</v>
      </c>
      <c r="G14464">
        <v>0</v>
      </c>
      <c r="H14464">
        <v>2</v>
      </c>
    </row>
    <row r="14465" spans="1:8" x14ac:dyDescent="0.25">
      <c r="A14465" t="s">
        <v>153</v>
      </c>
      <c r="B14465">
        <v>6303</v>
      </c>
      <c r="C14465">
        <v>2</v>
      </c>
      <c r="D14465">
        <v>2</v>
      </c>
      <c r="E14465">
        <v>3</v>
      </c>
      <c r="F14465">
        <v>377</v>
      </c>
      <c r="G14465">
        <v>0</v>
      </c>
      <c r="H14465">
        <v>1443</v>
      </c>
    </row>
    <row r="14466" spans="1:8" x14ac:dyDescent="0.25">
      <c r="A14466" t="s">
        <v>153</v>
      </c>
      <c r="B14466">
        <v>6304</v>
      </c>
      <c r="C14466">
        <v>1</v>
      </c>
      <c r="D14466">
        <v>0</v>
      </c>
      <c r="E14466">
        <v>1</v>
      </c>
      <c r="F14466">
        <v>0</v>
      </c>
      <c r="G14466">
        <v>0</v>
      </c>
      <c r="H14466">
        <v>2</v>
      </c>
    </row>
    <row r="14467" spans="1:8" x14ac:dyDescent="0.25">
      <c r="A14467" t="s">
        <v>153</v>
      </c>
      <c r="B14467">
        <v>6305</v>
      </c>
      <c r="C14467">
        <v>1</v>
      </c>
      <c r="D14467">
        <v>0</v>
      </c>
      <c r="E14467">
        <v>1</v>
      </c>
      <c r="F14467">
        <v>0</v>
      </c>
      <c r="G14467">
        <v>0</v>
      </c>
      <c r="H14467">
        <v>2</v>
      </c>
    </row>
    <row r="14468" spans="1:8" x14ac:dyDescent="0.25">
      <c r="A14468" t="s">
        <v>153</v>
      </c>
      <c r="B14468">
        <v>6306</v>
      </c>
      <c r="C14468">
        <v>1</v>
      </c>
      <c r="D14468">
        <v>0</v>
      </c>
      <c r="E14468">
        <v>1</v>
      </c>
      <c r="F14468">
        <v>0</v>
      </c>
      <c r="G14468">
        <v>0</v>
      </c>
      <c r="H14468">
        <v>2</v>
      </c>
    </row>
    <row r="14469" spans="1:8" x14ac:dyDescent="0.25">
      <c r="A14469" t="s">
        <v>153</v>
      </c>
      <c r="B14469">
        <v>6307</v>
      </c>
      <c r="C14469">
        <v>2</v>
      </c>
      <c r="D14469">
        <v>2</v>
      </c>
      <c r="E14469">
        <v>3</v>
      </c>
      <c r="F14469">
        <v>377</v>
      </c>
      <c r="G14469">
        <v>0</v>
      </c>
      <c r="H14469">
        <v>1394</v>
      </c>
    </row>
    <row r="14470" spans="1:8" x14ac:dyDescent="0.25">
      <c r="A14470" t="s">
        <v>153</v>
      </c>
      <c r="B14470">
        <v>6308</v>
      </c>
      <c r="C14470">
        <v>1</v>
      </c>
      <c r="D14470">
        <v>0</v>
      </c>
      <c r="E14470">
        <v>1</v>
      </c>
      <c r="F14470">
        <v>0</v>
      </c>
      <c r="G14470">
        <v>0</v>
      </c>
      <c r="H14470">
        <v>2</v>
      </c>
    </row>
    <row r="14471" spans="1:8" x14ac:dyDescent="0.25">
      <c r="A14471" t="s">
        <v>153</v>
      </c>
      <c r="B14471">
        <v>6309</v>
      </c>
      <c r="C14471">
        <v>1</v>
      </c>
      <c r="D14471">
        <v>0</v>
      </c>
      <c r="E14471">
        <v>1</v>
      </c>
      <c r="F14471">
        <v>0</v>
      </c>
      <c r="G14471">
        <v>0</v>
      </c>
      <c r="H14471">
        <v>2</v>
      </c>
    </row>
    <row r="14472" spans="1:8" x14ac:dyDescent="0.25">
      <c r="A14472" t="s">
        <v>153</v>
      </c>
      <c r="B14472">
        <v>6310</v>
      </c>
      <c r="C14472">
        <v>1</v>
      </c>
      <c r="D14472">
        <v>0</v>
      </c>
      <c r="E14472">
        <v>1</v>
      </c>
      <c r="F14472">
        <v>0</v>
      </c>
      <c r="G14472">
        <v>0</v>
      </c>
      <c r="H14472">
        <v>2</v>
      </c>
    </row>
    <row r="14473" spans="1:8" x14ac:dyDescent="0.25">
      <c r="A14473" t="s">
        <v>153</v>
      </c>
      <c r="B14473">
        <v>6311</v>
      </c>
      <c r="C14473">
        <v>2</v>
      </c>
      <c r="D14473">
        <v>2</v>
      </c>
      <c r="E14473">
        <v>3</v>
      </c>
      <c r="F14473">
        <v>377</v>
      </c>
      <c r="G14473">
        <v>0</v>
      </c>
      <c r="H14473">
        <v>1399</v>
      </c>
    </row>
    <row r="14474" spans="1:8" x14ac:dyDescent="0.25">
      <c r="A14474" t="s">
        <v>153</v>
      </c>
      <c r="B14474">
        <v>6312</v>
      </c>
      <c r="C14474">
        <v>1</v>
      </c>
      <c r="D14474">
        <v>0</v>
      </c>
      <c r="E14474">
        <v>1</v>
      </c>
      <c r="F14474">
        <v>0</v>
      </c>
      <c r="G14474">
        <v>0</v>
      </c>
      <c r="H14474">
        <v>1</v>
      </c>
    </row>
    <row r="14475" spans="1:8" x14ac:dyDescent="0.25">
      <c r="A14475" t="s">
        <v>153</v>
      </c>
      <c r="B14475">
        <v>6313</v>
      </c>
      <c r="C14475">
        <v>1</v>
      </c>
      <c r="D14475">
        <v>0</v>
      </c>
      <c r="E14475">
        <v>1</v>
      </c>
      <c r="F14475">
        <v>0</v>
      </c>
      <c r="G14475">
        <v>0</v>
      </c>
      <c r="H14475">
        <v>2</v>
      </c>
    </row>
    <row r="14476" spans="1:8" x14ac:dyDescent="0.25">
      <c r="A14476" t="s">
        <v>153</v>
      </c>
      <c r="B14476">
        <v>6314</v>
      </c>
      <c r="C14476">
        <v>1</v>
      </c>
      <c r="D14476">
        <v>0</v>
      </c>
      <c r="E14476">
        <v>1</v>
      </c>
      <c r="F14476">
        <v>0</v>
      </c>
      <c r="G14476">
        <v>0</v>
      </c>
      <c r="H14476">
        <v>2</v>
      </c>
    </row>
    <row r="14477" spans="1:8" x14ac:dyDescent="0.25">
      <c r="A14477" t="s">
        <v>153</v>
      </c>
      <c r="B14477">
        <v>6315</v>
      </c>
      <c r="C14477">
        <v>2</v>
      </c>
      <c r="D14477">
        <v>2</v>
      </c>
      <c r="E14477">
        <v>3</v>
      </c>
      <c r="F14477">
        <v>377</v>
      </c>
      <c r="G14477">
        <v>0</v>
      </c>
      <c r="H14477">
        <v>1408</v>
      </c>
    </row>
    <row r="14478" spans="1:8" x14ac:dyDescent="0.25">
      <c r="A14478" t="s">
        <v>153</v>
      </c>
      <c r="B14478">
        <v>6316</v>
      </c>
      <c r="C14478">
        <v>1</v>
      </c>
      <c r="D14478">
        <v>0</v>
      </c>
      <c r="E14478">
        <v>1</v>
      </c>
      <c r="F14478">
        <v>0</v>
      </c>
      <c r="G14478">
        <v>0</v>
      </c>
      <c r="H14478">
        <v>2</v>
      </c>
    </row>
    <row r="14479" spans="1:8" x14ac:dyDescent="0.25">
      <c r="A14479" t="s">
        <v>153</v>
      </c>
      <c r="B14479">
        <v>6317</v>
      </c>
      <c r="C14479">
        <v>1</v>
      </c>
      <c r="D14479">
        <v>0</v>
      </c>
      <c r="E14479">
        <v>1</v>
      </c>
      <c r="F14479">
        <v>0</v>
      </c>
      <c r="G14479">
        <v>0</v>
      </c>
      <c r="H14479">
        <v>2</v>
      </c>
    </row>
    <row r="14480" spans="1:8" x14ac:dyDescent="0.25">
      <c r="A14480" t="s">
        <v>153</v>
      </c>
      <c r="B14480">
        <v>6318</v>
      </c>
      <c r="C14480">
        <v>1</v>
      </c>
      <c r="D14480">
        <v>0</v>
      </c>
      <c r="E14480">
        <v>1</v>
      </c>
      <c r="F14480">
        <v>0</v>
      </c>
      <c r="G14480">
        <v>0</v>
      </c>
      <c r="H14480">
        <v>1</v>
      </c>
    </row>
    <row r="14481" spans="1:8" x14ac:dyDescent="0.25">
      <c r="A14481" t="s">
        <v>153</v>
      </c>
      <c r="B14481">
        <v>6319</v>
      </c>
      <c r="C14481">
        <v>2</v>
      </c>
      <c r="D14481">
        <v>2</v>
      </c>
      <c r="E14481">
        <v>3</v>
      </c>
      <c r="F14481">
        <v>377</v>
      </c>
      <c r="G14481">
        <v>0</v>
      </c>
      <c r="H14481">
        <v>1410</v>
      </c>
    </row>
    <row r="14482" spans="1:8" x14ac:dyDescent="0.25">
      <c r="A14482" t="s">
        <v>153</v>
      </c>
      <c r="B14482">
        <v>6320</v>
      </c>
      <c r="C14482">
        <v>1</v>
      </c>
      <c r="D14482">
        <v>0</v>
      </c>
      <c r="E14482">
        <v>1</v>
      </c>
      <c r="F14482">
        <v>0</v>
      </c>
      <c r="G14482">
        <v>0</v>
      </c>
      <c r="H14482">
        <v>4</v>
      </c>
    </row>
    <row r="14483" spans="1:8" x14ac:dyDescent="0.25">
      <c r="A14483" t="s">
        <v>153</v>
      </c>
      <c r="B14483">
        <v>6321</v>
      </c>
      <c r="C14483">
        <v>1</v>
      </c>
      <c r="D14483">
        <v>0</v>
      </c>
      <c r="E14483">
        <v>1</v>
      </c>
      <c r="F14483">
        <v>0</v>
      </c>
      <c r="G14483">
        <v>0</v>
      </c>
      <c r="H14483">
        <v>1</v>
      </c>
    </row>
    <row r="14484" spans="1:8" x14ac:dyDescent="0.25">
      <c r="A14484" t="s">
        <v>153</v>
      </c>
      <c r="B14484">
        <v>6322</v>
      </c>
      <c r="C14484">
        <v>1</v>
      </c>
      <c r="D14484">
        <v>0</v>
      </c>
      <c r="E14484">
        <v>1</v>
      </c>
      <c r="F14484">
        <v>0</v>
      </c>
      <c r="G14484">
        <v>0</v>
      </c>
      <c r="H14484">
        <v>2</v>
      </c>
    </row>
    <row r="14485" spans="1:8" x14ac:dyDescent="0.25">
      <c r="A14485" t="s">
        <v>153</v>
      </c>
      <c r="B14485">
        <v>6323</v>
      </c>
      <c r="C14485">
        <v>2</v>
      </c>
      <c r="D14485">
        <v>2</v>
      </c>
      <c r="E14485">
        <v>3</v>
      </c>
      <c r="F14485">
        <v>377</v>
      </c>
      <c r="G14485">
        <v>0</v>
      </c>
      <c r="H14485">
        <v>1413</v>
      </c>
    </row>
    <row r="14486" spans="1:8" x14ac:dyDescent="0.25">
      <c r="A14486" t="s">
        <v>153</v>
      </c>
      <c r="B14486">
        <v>6324</v>
      </c>
      <c r="C14486">
        <v>1</v>
      </c>
      <c r="D14486">
        <v>0</v>
      </c>
      <c r="E14486">
        <v>1</v>
      </c>
      <c r="F14486">
        <v>0</v>
      </c>
      <c r="G14486">
        <v>0</v>
      </c>
      <c r="H14486">
        <v>2</v>
      </c>
    </row>
    <row r="14487" spans="1:8" x14ac:dyDescent="0.25">
      <c r="A14487" t="s">
        <v>153</v>
      </c>
      <c r="B14487">
        <v>6325</v>
      </c>
      <c r="C14487">
        <v>1</v>
      </c>
      <c r="D14487">
        <v>0</v>
      </c>
      <c r="E14487">
        <v>1</v>
      </c>
      <c r="F14487">
        <v>0</v>
      </c>
      <c r="G14487">
        <v>0</v>
      </c>
      <c r="H14487">
        <v>2</v>
      </c>
    </row>
    <row r="14488" spans="1:8" x14ac:dyDescent="0.25">
      <c r="A14488" t="s">
        <v>153</v>
      </c>
      <c r="B14488">
        <v>6326</v>
      </c>
      <c r="C14488">
        <v>1</v>
      </c>
      <c r="D14488">
        <v>0</v>
      </c>
      <c r="E14488">
        <v>1</v>
      </c>
      <c r="F14488">
        <v>0</v>
      </c>
      <c r="G14488">
        <v>0</v>
      </c>
      <c r="H14488">
        <v>2</v>
      </c>
    </row>
    <row r="14489" spans="1:8" x14ac:dyDescent="0.25">
      <c r="A14489" t="s">
        <v>153</v>
      </c>
      <c r="B14489">
        <v>6327</v>
      </c>
      <c r="C14489">
        <v>2</v>
      </c>
      <c r="D14489">
        <v>2</v>
      </c>
      <c r="E14489">
        <v>3</v>
      </c>
      <c r="F14489">
        <v>377</v>
      </c>
      <c r="G14489">
        <v>0</v>
      </c>
      <c r="H14489">
        <v>1430</v>
      </c>
    </row>
    <row r="14490" spans="1:8" x14ac:dyDescent="0.25">
      <c r="A14490" t="s">
        <v>153</v>
      </c>
      <c r="B14490">
        <v>6328</v>
      </c>
      <c r="C14490">
        <v>1</v>
      </c>
      <c r="D14490">
        <v>0</v>
      </c>
      <c r="E14490">
        <v>1</v>
      </c>
      <c r="F14490">
        <v>0</v>
      </c>
      <c r="G14490">
        <v>0</v>
      </c>
      <c r="H14490">
        <v>2</v>
      </c>
    </row>
    <row r="14491" spans="1:8" x14ac:dyDescent="0.25">
      <c r="A14491" t="s">
        <v>153</v>
      </c>
      <c r="B14491">
        <v>6329</v>
      </c>
      <c r="C14491">
        <v>1</v>
      </c>
      <c r="D14491">
        <v>0</v>
      </c>
      <c r="E14491">
        <v>1</v>
      </c>
      <c r="F14491">
        <v>0</v>
      </c>
      <c r="G14491">
        <v>0</v>
      </c>
      <c r="H14491">
        <v>2</v>
      </c>
    </row>
    <row r="14492" spans="1:8" x14ac:dyDescent="0.25">
      <c r="A14492" t="s">
        <v>153</v>
      </c>
      <c r="B14492">
        <v>6330</v>
      </c>
      <c r="C14492">
        <v>1</v>
      </c>
      <c r="D14492">
        <v>0</v>
      </c>
      <c r="E14492">
        <v>1</v>
      </c>
      <c r="F14492">
        <v>0</v>
      </c>
      <c r="G14492">
        <v>0</v>
      </c>
      <c r="H14492">
        <v>1</v>
      </c>
    </row>
    <row r="14493" spans="1:8" x14ac:dyDescent="0.25">
      <c r="A14493" t="s">
        <v>153</v>
      </c>
      <c r="B14493">
        <v>6358</v>
      </c>
      <c r="C14493">
        <v>1</v>
      </c>
      <c r="D14493">
        <v>0</v>
      </c>
      <c r="E14493">
        <v>1</v>
      </c>
      <c r="F14493">
        <v>0</v>
      </c>
      <c r="G14493">
        <v>0</v>
      </c>
      <c r="H14493">
        <v>2</v>
      </c>
    </row>
    <row r="14494" spans="1:8" x14ac:dyDescent="0.25">
      <c r="A14494" t="s">
        <v>153</v>
      </c>
      <c r="B14494">
        <v>6359</v>
      </c>
      <c r="C14494">
        <v>1</v>
      </c>
      <c r="D14494">
        <v>0</v>
      </c>
      <c r="E14494">
        <v>1</v>
      </c>
      <c r="F14494">
        <v>0</v>
      </c>
      <c r="G14494">
        <v>0</v>
      </c>
      <c r="H14494">
        <v>2</v>
      </c>
    </row>
    <row r="14495" spans="1:8" x14ac:dyDescent="0.25">
      <c r="A14495" t="s">
        <v>153</v>
      </c>
      <c r="B14495">
        <v>6360</v>
      </c>
      <c r="C14495">
        <v>1</v>
      </c>
      <c r="D14495">
        <v>0</v>
      </c>
      <c r="E14495">
        <v>1</v>
      </c>
      <c r="F14495">
        <v>0</v>
      </c>
      <c r="G14495">
        <v>0</v>
      </c>
      <c r="H14495">
        <v>2</v>
      </c>
    </row>
    <row r="14496" spans="1:8" x14ac:dyDescent="0.25">
      <c r="A14496" t="s">
        <v>153</v>
      </c>
      <c r="B14496">
        <v>6361</v>
      </c>
      <c r="C14496">
        <v>1</v>
      </c>
      <c r="D14496">
        <v>0</v>
      </c>
      <c r="E14496">
        <v>1</v>
      </c>
      <c r="F14496">
        <v>0</v>
      </c>
      <c r="G14496">
        <v>0</v>
      </c>
      <c r="H14496">
        <v>2</v>
      </c>
    </row>
    <row r="14497" spans="1:8" x14ac:dyDescent="0.25">
      <c r="A14497" t="s">
        <v>153</v>
      </c>
      <c r="B14497">
        <v>6362</v>
      </c>
      <c r="C14497">
        <v>1</v>
      </c>
      <c r="D14497">
        <v>0</v>
      </c>
      <c r="E14497">
        <v>1</v>
      </c>
      <c r="F14497">
        <v>0</v>
      </c>
      <c r="G14497">
        <v>0</v>
      </c>
      <c r="H14497">
        <v>1</v>
      </c>
    </row>
    <row r="14498" spans="1:8" x14ac:dyDescent="0.25">
      <c r="A14498" t="s">
        <v>153</v>
      </c>
      <c r="B14498">
        <v>6363</v>
      </c>
      <c r="C14498">
        <v>1</v>
      </c>
      <c r="D14498">
        <v>0</v>
      </c>
      <c r="E14498">
        <v>1</v>
      </c>
      <c r="F14498">
        <v>0</v>
      </c>
      <c r="G14498">
        <v>0</v>
      </c>
      <c r="H14498">
        <v>1</v>
      </c>
    </row>
    <row r="14499" spans="1:8" x14ac:dyDescent="0.25">
      <c r="A14499" t="s">
        <v>153</v>
      </c>
      <c r="B14499">
        <v>6364</v>
      </c>
      <c r="C14499">
        <v>1</v>
      </c>
      <c r="D14499">
        <v>0</v>
      </c>
      <c r="E14499">
        <v>1</v>
      </c>
      <c r="F14499">
        <v>0</v>
      </c>
      <c r="G14499">
        <v>0</v>
      </c>
      <c r="H14499">
        <v>1</v>
      </c>
    </row>
    <row r="14500" spans="1:8" x14ac:dyDescent="0.25">
      <c r="A14500" t="s">
        <v>153</v>
      </c>
      <c r="B14500">
        <v>6365</v>
      </c>
      <c r="C14500">
        <v>1</v>
      </c>
      <c r="D14500">
        <v>0</v>
      </c>
      <c r="E14500">
        <v>1</v>
      </c>
      <c r="F14500">
        <v>0</v>
      </c>
      <c r="G14500">
        <v>0</v>
      </c>
      <c r="H14500">
        <v>1</v>
      </c>
    </row>
    <row r="14501" spans="1:8" x14ac:dyDescent="0.25">
      <c r="A14501" t="s">
        <v>153</v>
      </c>
      <c r="B14501">
        <v>6366</v>
      </c>
      <c r="C14501">
        <v>1</v>
      </c>
      <c r="D14501">
        <v>0</v>
      </c>
      <c r="E14501">
        <v>1</v>
      </c>
      <c r="F14501">
        <v>0</v>
      </c>
      <c r="G14501">
        <v>0</v>
      </c>
      <c r="H14501">
        <v>1</v>
      </c>
    </row>
    <row r="14502" spans="1:8" x14ac:dyDescent="0.25">
      <c r="A14502" t="s">
        <v>153</v>
      </c>
      <c r="B14502">
        <v>6367</v>
      </c>
      <c r="C14502">
        <v>1</v>
      </c>
      <c r="D14502">
        <v>0</v>
      </c>
      <c r="E14502">
        <v>1</v>
      </c>
      <c r="F14502">
        <v>0</v>
      </c>
      <c r="G14502">
        <v>0</v>
      </c>
      <c r="H14502">
        <v>1</v>
      </c>
    </row>
    <row r="14503" spans="1:8" x14ac:dyDescent="0.25">
      <c r="A14503" t="s">
        <v>153</v>
      </c>
      <c r="B14503">
        <v>6368</v>
      </c>
      <c r="C14503">
        <v>2</v>
      </c>
      <c r="D14503">
        <v>2</v>
      </c>
      <c r="E14503">
        <v>3</v>
      </c>
      <c r="F14503">
        <v>377</v>
      </c>
      <c r="G14503">
        <v>0</v>
      </c>
      <c r="H14503">
        <v>1403</v>
      </c>
    </row>
    <row r="14504" spans="1:8" x14ac:dyDescent="0.25">
      <c r="A14504" t="s">
        <v>153</v>
      </c>
      <c r="B14504">
        <v>6369</v>
      </c>
      <c r="C14504">
        <v>1</v>
      </c>
      <c r="D14504">
        <v>0</v>
      </c>
      <c r="E14504">
        <v>1</v>
      </c>
      <c r="F14504">
        <v>0</v>
      </c>
      <c r="G14504">
        <v>0</v>
      </c>
      <c r="H14504">
        <v>2</v>
      </c>
    </row>
    <row r="14505" spans="1:8" x14ac:dyDescent="0.25">
      <c r="A14505" t="s">
        <v>153</v>
      </c>
      <c r="B14505">
        <v>6370</v>
      </c>
      <c r="C14505">
        <v>1</v>
      </c>
      <c r="D14505">
        <v>0</v>
      </c>
      <c r="E14505">
        <v>1</v>
      </c>
      <c r="F14505">
        <v>0</v>
      </c>
      <c r="G14505">
        <v>0</v>
      </c>
      <c r="H14505">
        <v>2</v>
      </c>
    </row>
    <row r="14506" spans="1:8" x14ac:dyDescent="0.25">
      <c r="A14506" t="s">
        <v>153</v>
      </c>
      <c r="B14506">
        <v>6371</v>
      </c>
      <c r="C14506">
        <v>1</v>
      </c>
      <c r="D14506">
        <v>0</v>
      </c>
      <c r="E14506">
        <v>1</v>
      </c>
      <c r="F14506">
        <v>0</v>
      </c>
      <c r="G14506">
        <v>0</v>
      </c>
      <c r="H14506">
        <v>2</v>
      </c>
    </row>
    <row r="14507" spans="1:8" x14ac:dyDescent="0.25">
      <c r="A14507" t="s">
        <v>153</v>
      </c>
      <c r="B14507">
        <v>6372</v>
      </c>
      <c r="C14507">
        <v>1</v>
      </c>
      <c r="D14507">
        <v>0</v>
      </c>
      <c r="E14507">
        <v>1</v>
      </c>
      <c r="F14507">
        <v>0</v>
      </c>
      <c r="G14507">
        <v>0</v>
      </c>
      <c r="H14507">
        <v>2</v>
      </c>
    </row>
    <row r="14508" spans="1:8" x14ac:dyDescent="0.25">
      <c r="A14508" t="s">
        <v>153</v>
      </c>
      <c r="B14508">
        <v>6373</v>
      </c>
      <c r="C14508">
        <v>1</v>
      </c>
      <c r="D14508">
        <v>0</v>
      </c>
      <c r="E14508">
        <v>1</v>
      </c>
      <c r="F14508">
        <v>0</v>
      </c>
      <c r="G14508">
        <v>0</v>
      </c>
      <c r="H14508">
        <v>1</v>
      </c>
    </row>
    <row r="14509" spans="1:8" x14ac:dyDescent="0.25">
      <c r="A14509" t="s">
        <v>153</v>
      </c>
      <c r="B14509">
        <v>6374</v>
      </c>
      <c r="C14509">
        <v>1</v>
      </c>
      <c r="D14509">
        <v>0</v>
      </c>
      <c r="E14509">
        <v>1</v>
      </c>
      <c r="F14509">
        <v>0</v>
      </c>
      <c r="G14509">
        <v>0</v>
      </c>
      <c r="H14509">
        <v>1</v>
      </c>
    </row>
    <row r="14510" spans="1:8" x14ac:dyDescent="0.25">
      <c r="A14510" t="s">
        <v>153</v>
      </c>
      <c r="B14510">
        <v>6375</v>
      </c>
      <c r="C14510">
        <v>1</v>
      </c>
      <c r="D14510">
        <v>0</v>
      </c>
      <c r="E14510">
        <v>1</v>
      </c>
      <c r="F14510">
        <v>0</v>
      </c>
      <c r="G14510">
        <v>0</v>
      </c>
      <c r="H14510">
        <v>1</v>
      </c>
    </row>
    <row r="14511" spans="1:8" x14ac:dyDescent="0.25">
      <c r="A14511" t="s">
        <v>153</v>
      </c>
      <c r="B14511">
        <v>6376</v>
      </c>
      <c r="C14511">
        <v>1</v>
      </c>
      <c r="D14511">
        <v>0</v>
      </c>
      <c r="E14511">
        <v>1</v>
      </c>
      <c r="F14511">
        <v>0</v>
      </c>
      <c r="G14511">
        <v>0</v>
      </c>
      <c r="H14511">
        <v>2</v>
      </c>
    </row>
    <row r="14512" spans="1:8" x14ac:dyDescent="0.25">
      <c r="A14512" t="s">
        <v>153</v>
      </c>
      <c r="B14512">
        <v>6377</v>
      </c>
      <c r="C14512">
        <v>1</v>
      </c>
      <c r="D14512">
        <v>0</v>
      </c>
      <c r="E14512">
        <v>1</v>
      </c>
      <c r="F14512">
        <v>0</v>
      </c>
      <c r="G14512">
        <v>0</v>
      </c>
      <c r="H14512">
        <v>1</v>
      </c>
    </row>
    <row r="14513" spans="1:8" x14ac:dyDescent="0.25">
      <c r="A14513" t="s">
        <v>153</v>
      </c>
      <c r="B14513">
        <v>6378</v>
      </c>
      <c r="C14513">
        <v>1</v>
      </c>
      <c r="D14513">
        <v>0</v>
      </c>
      <c r="E14513">
        <v>1</v>
      </c>
      <c r="F14513">
        <v>0</v>
      </c>
      <c r="G14513">
        <v>0</v>
      </c>
      <c r="H14513">
        <v>1</v>
      </c>
    </row>
    <row r="14514" spans="1:8" x14ac:dyDescent="0.25">
      <c r="A14514" t="s">
        <v>153</v>
      </c>
      <c r="B14514">
        <v>6379</v>
      </c>
      <c r="C14514">
        <v>1</v>
      </c>
      <c r="D14514">
        <v>0</v>
      </c>
      <c r="E14514">
        <v>1</v>
      </c>
      <c r="F14514">
        <v>0</v>
      </c>
      <c r="G14514">
        <v>0</v>
      </c>
      <c r="H14514">
        <v>2</v>
      </c>
    </row>
    <row r="14515" spans="1:8" x14ac:dyDescent="0.25">
      <c r="A14515" t="s">
        <v>153</v>
      </c>
      <c r="B14515">
        <v>6380</v>
      </c>
      <c r="C14515">
        <v>1</v>
      </c>
      <c r="D14515">
        <v>0</v>
      </c>
      <c r="E14515">
        <v>1</v>
      </c>
      <c r="F14515">
        <v>0</v>
      </c>
      <c r="G14515">
        <v>0</v>
      </c>
      <c r="H14515">
        <v>1</v>
      </c>
    </row>
    <row r="14516" spans="1:8" x14ac:dyDescent="0.25">
      <c r="A14516" t="s">
        <v>153</v>
      </c>
      <c r="B14516">
        <v>6381</v>
      </c>
      <c r="C14516">
        <v>1</v>
      </c>
      <c r="D14516">
        <v>0</v>
      </c>
      <c r="E14516">
        <v>1</v>
      </c>
      <c r="F14516">
        <v>0</v>
      </c>
      <c r="G14516">
        <v>0</v>
      </c>
      <c r="H14516">
        <v>1</v>
      </c>
    </row>
    <row r="14517" spans="1:8" x14ac:dyDescent="0.25">
      <c r="A14517" t="s">
        <v>153</v>
      </c>
      <c r="B14517">
        <v>6382</v>
      </c>
      <c r="C14517">
        <v>1</v>
      </c>
      <c r="D14517">
        <v>0</v>
      </c>
      <c r="E14517">
        <v>1</v>
      </c>
      <c r="F14517">
        <v>0</v>
      </c>
      <c r="G14517">
        <v>0</v>
      </c>
      <c r="H14517">
        <v>1</v>
      </c>
    </row>
    <row r="14518" spans="1:8" x14ac:dyDescent="0.25">
      <c r="A14518" t="s">
        <v>153</v>
      </c>
      <c r="B14518">
        <v>6383</v>
      </c>
      <c r="C14518">
        <v>1</v>
      </c>
      <c r="D14518">
        <v>0</v>
      </c>
      <c r="E14518">
        <v>1</v>
      </c>
      <c r="F14518">
        <v>0</v>
      </c>
      <c r="G14518">
        <v>0</v>
      </c>
      <c r="H14518">
        <v>1</v>
      </c>
    </row>
    <row r="14519" spans="1:8" x14ac:dyDescent="0.25">
      <c r="A14519" t="s">
        <v>153</v>
      </c>
      <c r="B14519">
        <v>6384</v>
      </c>
      <c r="C14519">
        <v>1</v>
      </c>
      <c r="D14519">
        <v>0</v>
      </c>
      <c r="E14519">
        <v>1</v>
      </c>
      <c r="F14519">
        <v>0</v>
      </c>
      <c r="G14519">
        <v>0</v>
      </c>
      <c r="H14519">
        <v>2</v>
      </c>
    </row>
    <row r="14520" spans="1:8" x14ac:dyDescent="0.25">
      <c r="A14520" t="s">
        <v>153</v>
      </c>
      <c r="B14520">
        <v>6385</v>
      </c>
      <c r="C14520">
        <v>1</v>
      </c>
      <c r="D14520">
        <v>0</v>
      </c>
      <c r="E14520">
        <v>1</v>
      </c>
      <c r="F14520">
        <v>0</v>
      </c>
      <c r="G14520">
        <v>0</v>
      </c>
      <c r="H14520">
        <v>2</v>
      </c>
    </row>
    <row r="14521" spans="1:8" x14ac:dyDescent="0.25">
      <c r="A14521" t="s">
        <v>153</v>
      </c>
      <c r="B14521">
        <v>6386</v>
      </c>
      <c r="C14521">
        <v>1</v>
      </c>
      <c r="D14521">
        <v>0</v>
      </c>
      <c r="E14521">
        <v>1</v>
      </c>
      <c r="F14521">
        <v>0</v>
      </c>
      <c r="G14521">
        <v>0</v>
      </c>
      <c r="H14521">
        <v>2</v>
      </c>
    </row>
    <row r="14522" spans="1:8" x14ac:dyDescent="0.25">
      <c r="A14522" t="s">
        <v>153</v>
      </c>
      <c r="B14522">
        <v>6387</v>
      </c>
      <c r="C14522">
        <v>1</v>
      </c>
      <c r="D14522">
        <v>0</v>
      </c>
      <c r="E14522">
        <v>1</v>
      </c>
      <c r="F14522">
        <v>0</v>
      </c>
      <c r="G14522">
        <v>0</v>
      </c>
      <c r="H14522">
        <v>1</v>
      </c>
    </row>
    <row r="14523" spans="1:8" x14ac:dyDescent="0.25">
      <c r="A14523" t="s">
        <v>153</v>
      </c>
      <c r="B14523">
        <v>6388</v>
      </c>
      <c r="C14523">
        <v>1</v>
      </c>
      <c r="D14523">
        <v>0</v>
      </c>
      <c r="E14523">
        <v>1</v>
      </c>
      <c r="F14523">
        <v>0</v>
      </c>
      <c r="G14523">
        <v>0</v>
      </c>
      <c r="H14523">
        <v>2</v>
      </c>
    </row>
    <row r="14524" spans="1:8" x14ac:dyDescent="0.25">
      <c r="A14524" t="s">
        <v>153</v>
      </c>
      <c r="B14524">
        <v>6389</v>
      </c>
      <c r="C14524">
        <v>1</v>
      </c>
      <c r="D14524">
        <v>0</v>
      </c>
      <c r="E14524">
        <v>1</v>
      </c>
      <c r="F14524">
        <v>0</v>
      </c>
      <c r="G14524">
        <v>0</v>
      </c>
      <c r="H14524">
        <v>1</v>
      </c>
    </row>
    <row r="14525" spans="1:8" x14ac:dyDescent="0.25">
      <c r="A14525" t="s">
        <v>153</v>
      </c>
      <c r="B14525">
        <v>6390</v>
      </c>
      <c r="C14525">
        <v>1</v>
      </c>
      <c r="D14525">
        <v>0</v>
      </c>
      <c r="E14525">
        <v>1</v>
      </c>
      <c r="F14525">
        <v>0</v>
      </c>
      <c r="G14525">
        <v>0</v>
      </c>
      <c r="H14525">
        <v>1</v>
      </c>
    </row>
    <row r="14526" spans="1:8" x14ac:dyDescent="0.25">
      <c r="A14526" t="s">
        <v>153</v>
      </c>
      <c r="B14526">
        <v>6391</v>
      </c>
      <c r="C14526">
        <v>1</v>
      </c>
      <c r="D14526">
        <v>0</v>
      </c>
      <c r="E14526">
        <v>1</v>
      </c>
      <c r="F14526">
        <v>0</v>
      </c>
      <c r="G14526">
        <v>0</v>
      </c>
      <c r="H14526">
        <v>1</v>
      </c>
    </row>
    <row r="14527" spans="1:8" x14ac:dyDescent="0.25">
      <c r="A14527" t="s">
        <v>153</v>
      </c>
      <c r="B14527">
        <v>6392</v>
      </c>
      <c r="C14527">
        <v>1</v>
      </c>
      <c r="D14527">
        <v>0</v>
      </c>
      <c r="E14527">
        <v>1</v>
      </c>
      <c r="F14527">
        <v>0</v>
      </c>
      <c r="G14527">
        <v>0</v>
      </c>
      <c r="H14527">
        <v>4</v>
      </c>
    </row>
    <row r="14528" spans="1:8" x14ac:dyDescent="0.25">
      <c r="A14528" t="s">
        <v>153</v>
      </c>
      <c r="B14528">
        <v>6393</v>
      </c>
      <c r="C14528">
        <v>2</v>
      </c>
      <c r="D14528">
        <v>2</v>
      </c>
      <c r="E14528">
        <v>3</v>
      </c>
      <c r="F14528">
        <v>377</v>
      </c>
      <c r="G14528">
        <v>0</v>
      </c>
      <c r="H14528">
        <v>1433</v>
      </c>
    </row>
    <row r="14529" spans="1:8" x14ac:dyDescent="0.25">
      <c r="A14529" t="s">
        <v>153</v>
      </c>
      <c r="B14529">
        <v>6394</v>
      </c>
      <c r="C14529">
        <v>1</v>
      </c>
      <c r="D14529">
        <v>0</v>
      </c>
      <c r="E14529">
        <v>1</v>
      </c>
      <c r="F14529">
        <v>0</v>
      </c>
      <c r="G14529">
        <v>0</v>
      </c>
      <c r="H14529">
        <v>2</v>
      </c>
    </row>
    <row r="14530" spans="1:8" x14ac:dyDescent="0.25">
      <c r="A14530" t="s">
        <v>153</v>
      </c>
      <c r="B14530">
        <v>6395</v>
      </c>
      <c r="C14530">
        <v>1</v>
      </c>
      <c r="D14530">
        <v>0</v>
      </c>
      <c r="E14530">
        <v>1</v>
      </c>
      <c r="F14530">
        <v>0</v>
      </c>
      <c r="G14530">
        <v>0</v>
      </c>
      <c r="H14530">
        <v>2</v>
      </c>
    </row>
    <row r="14531" spans="1:8" x14ac:dyDescent="0.25">
      <c r="A14531" t="s">
        <v>153</v>
      </c>
      <c r="B14531">
        <v>6396</v>
      </c>
      <c r="C14531">
        <v>1</v>
      </c>
      <c r="D14531">
        <v>0</v>
      </c>
      <c r="E14531">
        <v>1</v>
      </c>
      <c r="F14531">
        <v>0</v>
      </c>
      <c r="G14531">
        <v>0</v>
      </c>
      <c r="H14531">
        <v>1</v>
      </c>
    </row>
    <row r="14532" spans="1:8" x14ac:dyDescent="0.25">
      <c r="A14532" t="s">
        <v>153</v>
      </c>
      <c r="B14532">
        <v>6397</v>
      </c>
      <c r="C14532">
        <v>1</v>
      </c>
      <c r="D14532">
        <v>0</v>
      </c>
      <c r="E14532">
        <v>1</v>
      </c>
      <c r="F14532">
        <v>0</v>
      </c>
      <c r="G14532">
        <v>0</v>
      </c>
      <c r="H14532">
        <v>1</v>
      </c>
    </row>
    <row r="14533" spans="1:8" x14ac:dyDescent="0.25">
      <c r="A14533" t="s">
        <v>153</v>
      </c>
      <c r="B14533">
        <v>6398</v>
      </c>
      <c r="C14533">
        <v>1</v>
      </c>
      <c r="D14533">
        <v>0</v>
      </c>
      <c r="E14533">
        <v>1</v>
      </c>
      <c r="F14533">
        <v>0</v>
      </c>
      <c r="G14533">
        <v>0</v>
      </c>
      <c r="H14533">
        <v>1</v>
      </c>
    </row>
    <row r="14534" spans="1:8" x14ac:dyDescent="0.25">
      <c r="A14534" t="s">
        <v>153</v>
      </c>
      <c r="B14534">
        <v>6399</v>
      </c>
      <c r="C14534">
        <v>1</v>
      </c>
      <c r="D14534">
        <v>0</v>
      </c>
      <c r="E14534">
        <v>1</v>
      </c>
      <c r="F14534">
        <v>0</v>
      </c>
      <c r="G14534">
        <v>0</v>
      </c>
      <c r="H14534">
        <v>2</v>
      </c>
    </row>
    <row r="14535" spans="1:8" x14ac:dyDescent="0.25">
      <c r="A14535" t="s">
        <v>153</v>
      </c>
      <c r="B14535">
        <v>6400</v>
      </c>
      <c r="C14535">
        <v>1</v>
      </c>
      <c r="D14535">
        <v>0</v>
      </c>
      <c r="E14535">
        <v>1</v>
      </c>
      <c r="F14535">
        <v>0</v>
      </c>
      <c r="G14535">
        <v>0</v>
      </c>
      <c r="H14535">
        <v>1</v>
      </c>
    </row>
    <row r="14536" spans="1:8" x14ac:dyDescent="0.25">
      <c r="A14536" t="s">
        <v>153</v>
      </c>
      <c r="B14536">
        <v>6401</v>
      </c>
      <c r="C14536">
        <v>1</v>
      </c>
      <c r="D14536">
        <v>0</v>
      </c>
      <c r="E14536">
        <v>1</v>
      </c>
      <c r="F14536">
        <v>0</v>
      </c>
      <c r="G14536">
        <v>0</v>
      </c>
      <c r="H14536">
        <v>1</v>
      </c>
    </row>
    <row r="14537" spans="1:8" x14ac:dyDescent="0.25">
      <c r="A14537" t="s">
        <v>153</v>
      </c>
      <c r="B14537">
        <v>6402</v>
      </c>
      <c r="C14537">
        <v>1</v>
      </c>
      <c r="D14537">
        <v>0</v>
      </c>
      <c r="E14537">
        <v>1</v>
      </c>
      <c r="F14537">
        <v>0</v>
      </c>
      <c r="G14537">
        <v>0</v>
      </c>
      <c r="H14537">
        <v>2</v>
      </c>
    </row>
    <row r="14538" spans="1:8" x14ac:dyDescent="0.25">
      <c r="A14538" t="s">
        <v>153</v>
      </c>
      <c r="B14538">
        <v>6403</v>
      </c>
      <c r="C14538">
        <v>1</v>
      </c>
      <c r="D14538">
        <v>0</v>
      </c>
      <c r="E14538">
        <v>1</v>
      </c>
      <c r="F14538">
        <v>0</v>
      </c>
      <c r="G14538">
        <v>0</v>
      </c>
      <c r="H14538">
        <v>1</v>
      </c>
    </row>
    <row r="14539" spans="1:8" x14ac:dyDescent="0.25">
      <c r="A14539" t="s">
        <v>153</v>
      </c>
      <c r="B14539">
        <v>6404</v>
      </c>
      <c r="C14539">
        <v>1</v>
      </c>
      <c r="D14539">
        <v>0</v>
      </c>
      <c r="E14539">
        <v>1</v>
      </c>
      <c r="F14539">
        <v>0</v>
      </c>
      <c r="G14539">
        <v>0</v>
      </c>
      <c r="H14539">
        <v>1</v>
      </c>
    </row>
    <row r="14540" spans="1:8" x14ac:dyDescent="0.25">
      <c r="A14540" t="s">
        <v>153</v>
      </c>
      <c r="B14540">
        <v>6405</v>
      </c>
      <c r="C14540">
        <v>2</v>
      </c>
      <c r="D14540">
        <v>2</v>
      </c>
      <c r="E14540">
        <v>3</v>
      </c>
      <c r="F14540">
        <v>377</v>
      </c>
      <c r="G14540">
        <v>0</v>
      </c>
      <c r="H14540">
        <v>1379</v>
      </c>
    </row>
    <row r="14541" spans="1:8" x14ac:dyDescent="0.25">
      <c r="A14541" t="s">
        <v>153</v>
      </c>
      <c r="B14541">
        <v>6406</v>
      </c>
      <c r="C14541">
        <v>1</v>
      </c>
      <c r="D14541">
        <v>0</v>
      </c>
      <c r="E14541">
        <v>1</v>
      </c>
      <c r="F14541">
        <v>0</v>
      </c>
      <c r="G14541">
        <v>0</v>
      </c>
      <c r="H14541">
        <v>2</v>
      </c>
    </row>
    <row r="14542" spans="1:8" x14ac:dyDescent="0.25">
      <c r="A14542" t="s">
        <v>153</v>
      </c>
      <c r="B14542">
        <v>6407</v>
      </c>
      <c r="C14542">
        <v>1</v>
      </c>
      <c r="D14542">
        <v>0</v>
      </c>
      <c r="E14542">
        <v>1</v>
      </c>
      <c r="F14542">
        <v>0</v>
      </c>
      <c r="G14542">
        <v>0</v>
      </c>
      <c r="H14542">
        <v>2</v>
      </c>
    </row>
    <row r="14543" spans="1:8" x14ac:dyDescent="0.25">
      <c r="A14543" t="s">
        <v>153</v>
      </c>
      <c r="B14543">
        <v>6408</v>
      </c>
      <c r="C14543">
        <v>1</v>
      </c>
      <c r="D14543">
        <v>0</v>
      </c>
      <c r="E14543">
        <v>1</v>
      </c>
      <c r="F14543">
        <v>0</v>
      </c>
      <c r="G14543">
        <v>0</v>
      </c>
      <c r="H14543">
        <v>2</v>
      </c>
    </row>
    <row r="14544" spans="1:8" x14ac:dyDescent="0.25">
      <c r="A14544" t="s">
        <v>153</v>
      </c>
      <c r="B14544">
        <v>6409</v>
      </c>
      <c r="C14544">
        <v>1</v>
      </c>
      <c r="D14544">
        <v>0</v>
      </c>
      <c r="E14544">
        <v>1</v>
      </c>
      <c r="F14544">
        <v>0</v>
      </c>
      <c r="G14544">
        <v>0</v>
      </c>
      <c r="H14544">
        <v>1</v>
      </c>
    </row>
    <row r="14545" spans="1:8" x14ac:dyDescent="0.25">
      <c r="A14545" t="s">
        <v>153</v>
      </c>
      <c r="B14545">
        <v>6410</v>
      </c>
      <c r="C14545">
        <v>2</v>
      </c>
      <c r="D14545">
        <v>2</v>
      </c>
      <c r="E14545">
        <v>3</v>
      </c>
      <c r="F14545">
        <v>377</v>
      </c>
      <c r="G14545">
        <v>0</v>
      </c>
      <c r="H14545">
        <v>1403</v>
      </c>
    </row>
    <row r="14546" spans="1:8" x14ac:dyDescent="0.25">
      <c r="A14546" t="s">
        <v>153</v>
      </c>
      <c r="B14546">
        <v>6411</v>
      </c>
      <c r="C14546">
        <v>1</v>
      </c>
      <c r="D14546">
        <v>0</v>
      </c>
      <c r="E14546">
        <v>1</v>
      </c>
      <c r="F14546">
        <v>0</v>
      </c>
      <c r="G14546">
        <v>0</v>
      </c>
      <c r="H14546">
        <v>2</v>
      </c>
    </row>
    <row r="14547" spans="1:8" x14ac:dyDescent="0.25">
      <c r="A14547" t="s">
        <v>153</v>
      </c>
      <c r="B14547">
        <v>6412</v>
      </c>
      <c r="C14547">
        <v>1</v>
      </c>
      <c r="D14547">
        <v>0</v>
      </c>
      <c r="E14547">
        <v>1</v>
      </c>
      <c r="F14547">
        <v>0</v>
      </c>
      <c r="G14547">
        <v>0</v>
      </c>
      <c r="H14547">
        <v>1</v>
      </c>
    </row>
    <row r="14548" spans="1:8" x14ac:dyDescent="0.25">
      <c r="A14548" t="s">
        <v>153</v>
      </c>
      <c r="B14548">
        <v>6413</v>
      </c>
      <c r="C14548">
        <v>1</v>
      </c>
      <c r="D14548">
        <v>0</v>
      </c>
      <c r="E14548">
        <v>1</v>
      </c>
      <c r="F14548">
        <v>0</v>
      </c>
      <c r="G14548">
        <v>0</v>
      </c>
      <c r="H14548">
        <v>1</v>
      </c>
    </row>
    <row r="14549" spans="1:8" x14ac:dyDescent="0.25">
      <c r="A14549" t="s">
        <v>153</v>
      </c>
      <c r="B14549">
        <v>6414</v>
      </c>
      <c r="C14549">
        <v>1</v>
      </c>
      <c r="D14549">
        <v>0</v>
      </c>
      <c r="E14549">
        <v>1</v>
      </c>
      <c r="F14549">
        <v>0</v>
      </c>
      <c r="G14549">
        <v>0</v>
      </c>
      <c r="H14549">
        <v>1</v>
      </c>
    </row>
    <row r="14550" spans="1:8" x14ac:dyDescent="0.25">
      <c r="A14550" t="s">
        <v>153</v>
      </c>
      <c r="B14550">
        <v>6415</v>
      </c>
      <c r="C14550">
        <v>2</v>
      </c>
      <c r="D14550">
        <v>2</v>
      </c>
      <c r="E14550">
        <v>3</v>
      </c>
      <c r="F14550">
        <v>377</v>
      </c>
      <c r="G14550">
        <v>0</v>
      </c>
      <c r="H14550">
        <v>1375</v>
      </c>
    </row>
    <row r="14551" spans="1:8" x14ac:dyDescent="0.25">
      <c r="A14551" t="s">
        <v>153</v>
      </c>
      <c r="B14551">
        <v>6416</v>
      </c>
      <c r="C14551">
        <v>1</v>
      </c>
      <c r="D14551">
        <v>0</v>
      </c>
      <c r="E14551">
        <v>1</v>
      </c>
      <c r="F14551">
        <v>0</v>
      </c>
      <c r="G14551">
        <v>0</v>
      </c>
      <c r="H14551">
        <v>2</v>
      </c>
    </row>
    <row r="14552" spans="1:8" x14ac:dyDescent="0.25">
      <c r="A14552" t="s">
        <v>153</v>
      </c>
      <c r="B14552">
        <v>6417</v>
      </c>
      <c r="C14552">
        <v>1</v>
      </c>
      <c r="D14552">
        <v>0</v>
      </c>
      <c r="E14552">
        <v>1</v>
      </c>
      <c r="F14552">
        <v>0</v>
      </c>
      <c r="G14552">
        <v>0</v>
      </c>
      <c r="H14552">
        <v>2</v>
      </c>
    </row>
    <row r="14553" spans="1:8" x14ac:dyDescent="0.25">
      <c r="A14553" t="s">
        <v>153</v>
      </c>
      <c r="B14553">
        <v>6418</v>
      </c>
      <c r="C14553">
        <v>1</v>
      </c>
      <c r="D14553">
        <v>0</v>
      </c>
      <c r="E14553">
        <v>1</v>
      </c>
      <c r="F14553">
        <v>0</v>
      </c>
      <c r="G14553">
        <v>0</v>
      </c>
      <c r="H14553">
        <v>1</v>
      </c>
    </row>
    <row r="14554" spans="1:8" x14ac:dyDescent="0.25">
      <c r="A14554" t="s">
        <v>153</v>
      </c>
      <c r="B14554">
        <v>6419</v>
      </c>
      <c r="C14554">
        <v>1</v>
      </c>
      <c r="D14554">
        <v>0</v>
      </c>
      <c r="E14554">
        <v>1</v>
      </c>
      <c r="F14554">
        <v>0</v>
      </c>
      <c r="G14554">
        <v>0</v>
      </c>
      <c r="H14554">
        <v>2</v>
      </c>
    </row>
    <row r="14555" spans="1:8" x14ac:dyDescent="0.25">
      <c r="A14555" t="s">
        <v>153</v>
      </c>
      <c r="B14555">
        <v>6420</v>
      </c>
      <c r="C14555">
        <v>1</v>
      </c>
      <c r="D14555">
        <v>0</v>
      </c>
      <c r="E14555">
        <v>1</v>
      </c>
      <c r="F14555">
        <v>0</v>
      </c>
      <c r="G14555">
        <v>0</v>
      </c>
      <c r="H14555">
        <v>1</v>
      </c>
    </row>
    <row r="14556" spans="1:8" x14ac:dyDescent="0.25">
      <c r="A14556" t="s">
        <v>153</v>
      </c>
      <c r="B14556">
        <v>6421</v>
      </c>
      <c r="C14556">
        <v>1</v>
      </c>
      <c r="D14556">
        <v>0</v>
      </c>
      <c r="E14556">
        <v>1</v>
      </c>
      <c r="F14556">
        <v>0</v>
      </c>
      <c r="G14556">
        <v>0</v>
      </c>
      <c r="H14556">
        <v>2</v>
      </c>
    </row>
    <row r="14557" spans="1:8" x14ac:dyDescent="0.25">
      <c r="A14557" t="s">
        <v>153</v>
      </c>
      <c r="B14557">
        <v>6422</v>
      </c>
      <c r="C14557">
        <v>1</v>
      </c>
      <c r="D14557">
        <v>0</v>
      </c>
      <c r="E14557">
        <v>1</v>
      </c>
      <c r="F14557">
        <v>0</v>
      </c>
      <c r="G14557">
        <v>0</v>
      </c>
      <c r="H14557">
        <v>2</v>
      </c>
    </row>
    <row r="14558" spans="1:8" x14ac:dyDescent="0.25">
      <c r="A14558" t="s">
        <v>153</v>
      </c>
      <c r="B14558">
        <v>6423</v>
      </c>
      <c r="C14558">
        <v>1</v>
      </c>
      <c r="D14558">
        <v>0</v>
      </c>
      <c r="E14558">
        <v>1</v>
      </c>
      <c r="F14558">
        <v>0</v>
      </c>
      <c r="G14558">
        <v>0</v>
      </c>
      <c r="H14558">
        <v>2</v>
      </c>
    </row>
    <row r="14559" spans="1:8" x14ac:dyDescent="0.25">
      <c r="A14559" t="s">
        <v>153</v>
      </c>
      <c r="B14559">
        <v>6424</v>
      </c>
      <c r="C14559">
        <v>1</v>
      </c>
      <c r="D14559">
        <v>0</v>
      </c>
      <c r="E14559">
        <v>1</v>
      </c>
      <c r="F14559">
        <v>0</v>
      </c>
      <c r="G14559">
        <v>0</v>
      </c>
      <c r="H14559">
        <v>2</v>
      </c>
    </row>
    <row r="14560" spans="1:8" x14ac:dyDescent="0.25">
      <c r="A14560" t="s">
        <v>153</v>
      </c>
      <c r="B14560">
        <v>6425</v>
      </c>
      <c r="C14560">
        <v>1</v>
      </c>
      <c r="D14560">
        <v>0</v>
      </c>
      <c r="E14560">
        <v>1</v>
      </c>
      <c r="F14560">
        <v>0</v>
      </c>
      <c r="G14560">
        <v>0</v>
      </c>
      <c r="H14560">
        <v>1</v>
      </c>
    </row>
    <row r="14561" spans="1:8" x14ac:dyDescent="0.25">
      <c r="A14561" t="s">
        <v>153</v>
      </c>
      <c r="B14561">
        <v>6426</v>
      </c>
      <c r="C14561">
        <v>1</v>
      </c>
      <c r="D14561">
        <v>0</v>
      </c>
      <c r="E14561">
        <v>1</v>
      </c>
      <c r="F14561">
        <v>0</v>
      </c>
      <c r="G14561">
        <v>0</v>
      </c>
      <c r="H14561">
        <v>2</v>
      </c>
    </row>
    <row r="14562" spans="1:8" x14ac:dyDescent="0.25">
      <c r="A14562" t="s">
        <v>153</v>
      </c>
      <c r="B14562">
        <v>6427</v>
      </c>
      <c r="C14562">
        <v>1</v>
      </c>
      <c r="D14562">
        <v>0</v>
      </c>
      <c r="E14562">
        <v>1</v>
      </c>
      <c r="F14562">
        <v>0</v>
      </c>
      <c r="G14562">
        <v>0</v>
      </c>
      <c r="H14562">
        <v>2</v>
      </c>
    </row>
    <row r="14563" spans="1:8" x14ac:dyDescent="0.25">
      <c r="A14563" t="s">
        <v>153</v>
      </c>
      <c r="B14563">
        <v>6428</v>
      </c>
      <c r="C14563">
        <v>1</v>
      </c>
      <c r="D14563">
        <v>0</v>
      </c>
      <c r="E14563">
        <v>1</v>
      </c>
      <c r="F14563">
        <v>0</v>
      </c>
      <c r="G14563">
        <v>0</v>
      </c>
      <c r="H14563">
        <v>1</v>
      </c>
    </row>
    <row r="14564" spans="1:8" x14ac:dyDescent="0.25">
      <c r="A14564" t="s">
        <v>153</v>
      </c>
      <c r="B14564">
        <v>6429</v>
      </c>
      <c r="C14564">
        <v>1</v>
      </c>
      <c r="D14564">
        <v>0</v>
      </c>
      <c r="E14564">
        <v>1</v>
      </c>
      <c r="F14564">
        <v>0</v>
      </c>
      <c r="G14564">
        <v>0</v>
      </c>
      <c r="H14564">
        <v>2</v>
      </c>
    </row>
    <row r="14565" spans="1:8" x14ac:dyDescent="0.25">
      <c r="A14565" t="s">
        <v>153</v>
      </c>
      <c r="B14565">
        <v>6430</v>
      </c>
      <c r="C14565">
        <v>1</v>
      </c>
      <c r="D14565">
        <v>0</v>
      </c>
      <c r="E14565">
        <v>1</v>
      </c>
      <c r="F14565">
        <v>0</v>
      </c>
      <c r="G14565">
        <v>0</v>
      </c>
      <c r="H14565">
        <v>2</v>
      </c>
    </row>
    <row r="14566" spans="1:8" x14ac:dyDescent="0.25">
      <c r="A14566" t="s">
        <v>153</v>
      </c>
      <c r="B14566">
        <v>6431</v>
      </c>
      <c r="C14566">
        <v>1</v>
      </c>
      <c r="D14566">
        <v>0</v>
      </c>
      <c r="E14566">
        <v>1</v>
      </c>
      <c r="F14566">
        <v>0</v>
      </c>
      <c r="G14566">
        <v>0</v>
      </c>
      <c r="H14566">
        <v>2</v>
      </c>
    </row>
    <row r="14567" spans="1:8" x14ac:dyDescent="0.25">
      <c r="A14567" t="s">
        <v>153</v>
      </c>
      <c r="B14567">
        <v>6432</v>
      </c>
      <c r="C14567">
        <v>1</v>
      </c>
      <c r="D14567">
        <v>0</v>
      </c>
      <c r="E14567">
        <v>1</v>
      </c>
      <c r="F14567">
        <v>0</v>
      </c>
      <c r="G14567">
        <v>0</v>
      </c>
      <c r="H14567">
        <v>2</v>
      </c>
    </row>
    <row r="14568" spans="1:8" x14ac:dyDescent="0.25">
      <c r="A14568" t="s">
        <v>153</v>
      </c>
      <c r="B14568">
        <v>6433</v>
      </c>
      <c r="C14568">
        <v>2</v>
      </c>
      <c r="D14568">
        <v>2</v>
      </c>
      <c r="E14568">
        <v>3</v>
      </c>
      <c r="F14568">
        <v>377</v>
      </c>
      <c r="G14568">
        <v>0</v>
      </c>
      <c r="H14568">
        <v>1475</v>
      </c>
    </row>
    <row r="14569" spans="1:8" x14ac:dyDescent="0.25">
      <c r="A14569" t="s">
        <v>153</v>
      </c>
      <c r="B14569">
        <v>6434</v>
      </c>
      <c r="C14569">
        <v>1</v>
      </c>
      <c r="D14569">
        <v>0</v>
      </c>
      <c r="E14569">
        <v>1</v>
      </c>
      <c r="F14569">
        <v>0</v>
      </c>
      <c r="G14569">
        <v>0</v>
      </c>
      <c r="H14569">
        <v>2</v>
      </c>
    </row>
    <row r="14570" spans="1:8" x14ac:dyDescent="0.25">
      <c r="A14570" t="s">
        <v>153</v>
      </c>
      <c r="B14570">
        <v>6435</v>
      </c>
      <c r="C14570">
        <v>1</v>
      </c>
      <c r="D14570">
        <v>0</v>
      </c>
      <c r="E14570">
        <v>1</v>
      </c>
      <c r="F14570">
        <v>0</v>
      </c>
      <c r="G14570">
        <v>0</v>
      </c>
      <c r="H14570">
        <v>2</v>
      </c>
    </row>
    <row r="14571" spans="1:8" x14ac:dyDescent="0.25">
      <c r="A14571" t="s">
        <v>153</v>
      </c>
      <c r="B14571">
        <v>6436</v>
      </c>
      <c r="C14571">
        <v>1</v>
      </c>
      <c r="D14571">
        <v>0</v>
      </c>
      <c r="E14571">
        <v>1</v>
      </c>
      <c r="F14571">
        <v>0</v>
      </c>
      <c r="G14571">
        <v>0</v>
      </c>
      <c r="H14571">
        <v>2</v>
      </c>
    </row>
    <row r="14572" spans="1:8" x14ac:dyDescent="0.25">
      <c r="A14572" t="s">
        <v>153</v>
      </c>
      <c r="B14572">
        <v>6437</v>
      </c>
      <c r="C14572">
        <v>1</v>
      </c>
      <c r="D14572">
        <v>0</v>
      </c>
      <c r="E14572">
        <v>1</v>
      </c>
      <c r="F14572">
        <v>0</v>
      </c>
      <c r="G14572">
        <v>0</v>
      </c>
      <c r="H14572">
        <v>4</v>
      </c>
    </row>
    <row r="14573" spans="1:8" x14ac:dyDescent="0.25">
      <c r="A14573" t="s">
        <v>153</v>
      </c>
      <c r="B14573">
        <v>6438</v>
      </c>
      <c r="C14573">
        <v>2</v>
      </c>
      <c r="D14573">
        <v>2</v>
      </c>
      <c r="E14573">
        <v>3</v>
      </c>
      <c r="F14573">
        <v>377</v>
      </c>
      <c r="G14573">
        <v>0</v>
      </c>
      <c r="H14573">
        <v>1372</v>
      </c>
    </row>
    <row r="14574" spans="1:8" x14ac:dyDescent="0.25">
      <c r="A14574" t="s">
        <v>153</v>
      </c>
      <c r="B14574">
        <v>6439</v>
      </c>
      <c r="C14574">
        <v>1</v>
      </c>
      <c r="D14574">
        <v>0</v>
      </c>
      <c r="E14574">
        <v>1</v>
      </c>
      <c r="F14574">
        <v>0</v>
      </c>
      <c r="G14574">
        <v>0</v>
      </c>
      <c r="H14574">
        <v>2</v>
      </c>
    </row>
    <row r="14575" spans="1:8" x14ac:dyDescent="0.25">
      <c r="A14575" t="s">
        <v>153</v>
      </c>
      <c r="B14575">
        <v>6440</v>
      </c>
      <c r="C14575">
        <v>1</v>
      </c>
      <c r="D14575">
        <v>0</v>
      </c>
      <c r="E14575">
        <v>1</v>
      </c>
      <c r="F14575">
        <v>0</v>
      </c>
      <c r="G14575">
        <v>0</v>
      </c>
      <c r="H14575">
        <v>1</v>
      </c>
    </row>
    <row r="14576" spans="1:8" x14ac:dyDescent="0.25">
      <c r="A14576" t="s">
        <v>153</v>
      </c>
      <c r="B14576">
        <v>6441</v>
      </c>
      <c r="C14576">
        <v>1</v>
      </c>
      <c r="D14576">
        <v>0</v>
      </c>
      <c r="E14576">
        <v>1</v>
      </c>
      <c r="F14576">
        <v>0</v>
      </c>
      <c r="G14576">
        <v>0</v>
      </c>
      <c r="H14576">
        <v>2</v>
      </c>
    </row>
    <row r="14577" spans="1:8" x14ac:dyDescent="0.25">
      <c r="A14577" t="s">
        <v>153</v>
      </c>
      <c r="B14577">
        <v>6442</v>
      </c>
      <c r="C14577">
        <v>1</v>
      </c>
      <c r="D14577">
        <v>0</v>
      </c>
      <c r="E14577">
        <v>1</v>
      </c>
      <c r="F14577">
        <v>0</v>
      </c>
      <c r="G14577">
        <v>0</v>
      </c>
      <c r="H14577">
        <v>2</v>
      </c>
    </row>
    <row r="14578" spans="1:8" x14ac:dyDescent="0.25">
      <c r="A14578" t="s">
        <v>153</v>
      </c>
      <c r="B14578">
        <v>6443</v>
      </c>
      <c r="C14578">
        <v>2</v>
      </c>
      <c r="D14578">
        <v>2</v>
      </c>
      <c r="E14578">
        <v>3</v>
      </c>
      <c r="F14578">
        <v>377</v>
      </c>
      <c r="G14578">
        <v>0</v>
      </c>
      <c r="H14578">
        <v>1381</v>
      </c>
    </row>
    <row r="14579" spans="1:8" x14ac:dyDescent="0.25">
      <c r="A14579" t="s">
        <v>153</v>
      </c>
      <c r="B14579">
        <v>6444</v>
      </c>
      <c r="C14579">
        <v>1</v>
      </c>
      <c r="D14579">
        <v>0</v>
      </c>
      <c r="E14579">
        <v>1</v>
      </c>
      <c r="F14579">
        <v>0</v>
      </c>
      <c r="G14579">
        <v>0</v>
      </c>
      <c r="H14579">
        <v>2</v>
      </c>
    </row>
    <row r="14580" spans="1:8" x14ac:dyDescent="0.25">
      <c r="A14580" t="s">
        <v>153</v>
      </c>
      <c r="B14580">
        <v>6445</v>
      </c>
      <c r="C14580">
        <v>1</v>
      </c>
      <c r="D14580">
        <v>0</v>
      </c>
      <c r="E14580">
        <v>1</v>
      </c>
      <c r="F14580">
        <v>0</v>
      </c>
      <c r="G14580">
        <v>0</v>
      </c>
      <c r="H14580">
        <v>2</v>
      </c>
    </row>
    <row r="14581" spans="1:8" x14ac:dyDescent="0.25">
      <c r="A14581" t="s">
        <v>153</v>
      </c>
      <c r="B14581">
        <v>6446</v>
      </c>
      <c r="C14581">
        <v>1</v>
      </c>
      <c r="D14581">
        <v>0</v>
      </c>
      <c r="E14581">
        <v>1</v>
      </c>
      <c r="F14581">
        <v>0</v>
      </c>
      <c r="G14581">
        <v>0</v>
      </c>
      <c r="H14581">
        <v>1</v>
      </c>
    </row>
    <row r="14582" spans="1:8" x14ac:dyDescent="0.25">
      <c r="A14582" t="s">
        <v>153</v>
      </c>
      <c r="B14582">
        <v>6447</v>
      </c>
      <c r="C14582">
        <v>1</v>
      </c>
      <c r="D14582">
        <v>0</v>
      </c>
      <c r="E14582">
        <v>1</v>
      </c>
      <c r="F14582">
        <v>0</v>
      </c>
      <c r="G14582">
        <v>0</v>
      </c>
      <c r="H14582">
        <v>2</v>
      </c>
    </row>
    <row r="14583" spans="1:8" x14ac:dyDescent="0.25">
      <c r="A14583" t="s">
        <v>153</v>
      </c>
      <c r="B14583">
        <v>6448</v>
      </c>
      <c r="C14583">
        <v>2</v>
      </c>
      <c r="D14583">
        <v>2</v>
      </c>
      <c r="E14583">
        <v>3</v>
      </c>
      <c r="F14583">
        <v>377</v>
      </c>
      <c r="G14583">
        <v>0</v>
      </c>
      <c r="H14583">
        <v>1398</v>
      </c>
    </row>
    <row r="14584" spans="1:8" x14ac:dyDescent="0.25">
      <c r="A14584" t="s">
        <v>153</v>
      </c>
      <c r="B14584">
        <v>6449</v>
      </c>
      <c r="C14584">
        <v>1</v>
      </c>
      <c r="D14584">
        <v>0</v>
      </c>
      <c r="E14584">
        <v>1</v>
      </c>
      <c r="F14584">
        <v>0</v>
      </c>
      <c r="G14584">
        <v>0</v>
      </c>
      <c r="H14584">
        <v>2</v>
      </c>
    </row>
    <row r="14585" spans="1:8" x14ac:dyDescent="0.25">
      <c r="A14585" t="s">
        <v>153</v>
      </c>
      <c r="B14585">
        <v>6450</v>
      </c>
      <c r="C14585">
        <v>1</v>
      </c>
      <c r="D14585">
        <v>0</v>
      </c>
      <c r="E14585">
        <v>1</v>
      </c>
      <c r="F14585">
        <v>0</v>
      </c>
      <c r="G14585">
        <v>0</v>
      </c>
      <c r="H14585">
        <v>2</v>
      </c>
    </row>
    <row r="14586" spans="1:8" x14ac:dyDescent="0.25">
      <c r="A14586" t="s">
        <v>153</v>
      </c>
      <c r="B14586">
        <v>6451</v>
      </c>
      <c r="C14586">
        <v>1</v>
      </c>
      <c r="D14586">
        <v>0</v>
      </c>
      <c r="E14586">
        <v>1</v>
      </c>
      <c r="F14586">
        <v>0</v>
      </c>
      <c r="G14586">
        <v>0</v>
      </c>
      <c r="H14586">
        <v>2</v>
      </c>
    </row>
    <row r="14587" spans="1:8" x14ac:dyDescent="0.25">
      <c r="A14587" t="s">
        <v>153</v>
      </c>
      <c r="B14587">
        <v>6452</v>
      </c>
      <c r="C14587">
        <v>1</v>
      </c>
      <c r="D14587">
        <v>0</v>
      </c>
      <c r="E14587">
        <v>1</v>
      </c>
      <c r="F14587">
        <v>0</v>
      </c>
      <c r="G14587">
        <v>0</v>
      </c>
      <c r="H14587">
        <v>2</v>
      </c>
    </row>
    <row r="14588" spans="1:8" x14ac:dyDescent="0.25">
      <c r="A14588" t="s">
        <v>153</v>
      </c>
      <c r="B14588">
        <v>6453</v>
      </c>
      <c r="C14588">
        <v>2</v>
      </c>
      <c r="D14588">
        <v>2</v>
      </c>
      <c r="E14588">
        <v>3</v>
      </c>
      <c r="F14588">
        <v>377</v>
      </c>
      <c r="G14588">
        <v>0</v>
      </c>
      <c r="H14588">
        <v>1420</v>
      </c>
    </row>
    <row r="14589" spans="1:8" x14ac:dyDescent="0.25">
      <c r="A14589" t="s">
        <v>153</v>
      </c>
      <c r="B14589">
        <v>6454</v>
      </c>
      <c r="C14589">
        <v>1</v>
      </c>
      <c r="D14589">
        <v>0</v>
      </c>
      <c r="E14589">
        <v>1</v>
      </c>
      <c r="F14589">
        <v>0</v>
      </c>
      <c r="G14589">
        <v>0</v>
      </c>
      <c r="H14589">
        <v>2</v>
      </c>
    </row>
    <row r="14590" spans="1:8" x14ac:dyDescent="0.25">
      <c r="A14590" t="s">
        <v>153</v>
      </c>
      <c r="B14590">
        <v>6455</v>
      </c>
      <c r="C14590">
        <v>1</v>
      </c>
      <c r="D14590">
        <v>0</v>
      </c>
      <c r="E14590">
        <v>1</v>
      </c>
      <c r="F14590">
        <v>0</v>
      </c>
      <c r="G14590">
        <v>0</v>
      </c>
      <c r="H14590">
        <v>1</v>
      </c>
    </row>
    <row r="14591" spans="1:8" x14ac:dyDescent="0.25">
      <c r="A14591" t="s">
        <v>153</v>
      </c>
      <c r="B14591">
        <v>6456</v>
      </c>
      <c r="C14591">
        <v>1</v>
      </c>
      <c r="D14591">
        <v>0</v>
      </c>
      <c r="E14591">
        <v>1</v>
      </c>
      <c r="F14591">
        <v>0</v>
      </c>
      <c r="G14591">
        <v>0</v>
      </c>
      <c r="H14591">
        <v>1</v>
      </c>
    </row>
    <row r="14592" spans="1:8" x14ac:dyDescent="0.25">
      <c r="A14592" t="s">
        <v>153</v>
      </c>
      <c r="B14592">
        <v>6457</v>
      </c>
      <c r="C14592">
        <v>1</v>
      </c>
      <c r="D14592">
        <v>0</v>
      </c>
      <c r="E14592">
        <v>1</v>
      </c>
      <c r="F14592">
        <v>0</v>
      </c>
      <c r="G14592">
        <v>0</v>
      </c>
      <c r="H14592">
        <v>2</v>
      </c>
    </row>
    <row r="14593" spans="1:8" x14ac:dyDescent="0.25">
      <c r="A14593" t="s">
        <v>153</v>
      </c>
      <c r="B14593">
        <v>6458</v>
      </c>
      <c r="C14593">
        <v>2</v>
      </c>
      <c r="D14593">
        <v>2</v>
      </c>
      <c r="E14593">
        <v>3</v>
      </c>
      <c r="F14593">
        <v>377</v>
      </c>
      <c r="G14593">
        <v>0</v>
      </c>
      <c r="H14593">
        <v>1417</v>
      </c>
    </row>
    <row r="14594" spans="1:8" x14ac:dyDescent="0.25">
      <c r="A14594" t="s">
        <v>153</v>
      </c>
      <c r="B14594">
        <v>6459</v>
      </c>
      <c r="C14594">
        <v>1</v>
      </c>
      <c r="D14594">
        <v>0</v>
      </c>
      <c r="E14594">
        <v>1</v>
      </c>
      <c r="F14594">
        <v>0</v>
      </c>
      <c r="G14594">
        <v>0</v>
      </c>
      <c r="H14594">
        <v>2</v>
      </c>
    </row>
    <row r="14595" spans="1:8" x14ac:dyDescent="0.25">
      <c r="A14595" t="s">
        <v>153</v>
      </c>
      <c r="B14595">
        <v>6460</v>
      </c>
      <c r="C14595">
        <v>1</v>
      </c>
      <c r="D14595">
        <v>0</v>
      </c>
      <c r="E14595">
        <v>1</v>
      </c>
      <c r="F14595">
        <v>0</v>
      </c>
      <c r="G14595">
        <v>0</v>
      </c>
      <c r="H14595">
        <v>2</v>
      </c>
    </row>
    <row r="14596" spans="1:8" x14ac:dyDescent="0.25">
      <c r="A14596" t="s">
        <v>153</v>
      </c>
      <c r="B14596">
        <v>6461</v>
      </c>
      <c r="C14596">
        <v>1</v>
      </c>
      <c r="D14596">
        <v>0</v>
      </c>
      <c r="E14596">
        <v>1</v>
      </c>
      <c r="F14596">
        <v>0</v>
      </c>
      <c r="G14596">
        <v>0</v>
      </c>
      <c r="H14596">
        <v>2</v>
      </c>
    </row>
    <row r="14597" spans="1:8" x14ac:dyDescent="0.25">
      <c r="A14597" t="s">
        <v>153</v>
      </c>
      <c r="B14597">
        <v>6462</v>
      </c>
      <c r="C14597">
        <v>1</v>
      </c>
      <c r="D14597">
        <v>0</v>
      </c>
      <c r="E14597">
        <v>1</v>
      </c>
      <c r="F14597">
        <v>0</v>
      </c>
      <c r="G14597">
        <v>0</v>
      </c>
      <c r="H14597">
        <v>1</v>
      </c>
    </row>
    <row r="14598" spans="1:8" x14ac:dyDescent="0.25">
      <c r="A14598" t="s">
        <v>153</v>
      </c>
      <c r="B14598">
        <v>6463</v>
      </c>
      <c r="C14598">
        <v>2</v>
      </c>
      <c r="D14598">
        <v>2</v>
      </c>
      <c r="E14598">
        <v>3</v>
      </c>
      <c r="F14598">
        <v>377</v>
      </c>
      <c r="G14598">
        <v>0</v>
      </c>
      <c r="H14598">
        <v>1391</v>
      </c>
    </row>
    <row r="14599" spans="1:8" x14ac:dyDescent="0.25">
      <c r="A14599" t="s">
        <v>153</v>
      </c>
      <c r="B14599">
        <v>6464</v>
      </c>
      <c r="C14599">
        <v>1</v>
      </c>
      <c r="D14599">
        <v>0</v>
      </c>
      <c r="E14599">
        <v>1</v>
      </c>
      <c r="F14599">
        <v>0</v>
      </c>
      <c r="G14599">
        <v>0</v>
      </c>
      <c r="H14599">
        <v>2</v>
      </c>
    </row>
    <row r="14600" spans="1:8" x14ac:dyDescent="0.25">
      <c r="A14600" t="s">
        <v>153</v>
      </c>
      <c r="B14600">
        <v>6465</v>
      </c>
      <c r="C14600">
        <v>1</v>
      </c>
      <c r="D14600">
        <v>0</v>
      </c>
      <c r="E14600">
        <v>1</v>
      </c>
      <c r="F14600">
        <v>0</v>
      </c>
      <c r="G14600">
        <v>0</v>
      </c>
      <c r="H14600">
        <v>2</v>
      </c>
    </row>
    <row r="14601" spans="1:8" x14ac:dyDescent="0.25">
      <c r="A14601" t="s">
        <v>153</v>
      </c>
      <c r="B14601">
        <v>6466</v>
      </c>
      <c r="C14601">
        <v>1</v>
      </c>
      <c r="D14601">
        <v>0</v>
      </c>
      <c r="E14601">
        <v>1</v>
      </c>
      <c r="F14601">
        <v>0</v>
      </c>
      <c r="G14601">
        <v>0</v>
      </c>
      <c r="H14601">
        <v>1</v>
      </c>
    </row>
    <row r="14602" spans="1:8" x14ac:dyDescent="0.25">
      <c r="A14602" t="s">
        <v>153</v>
      </c>
      <c r="B14602">
        <v>6467</v>
      </c>
      <c r="C14602">
        <v>1</v>
      </c>
      <c r="D14602">
        <v>0</v>
      </c>
      <c r="E14602">
        <v>1</v>
      </c>
      <c r="F14602">
        <v>0</v>
      </c>
      <c r="G14602">
        <v>0</v>
      </c>
      <c r="H14602">
        <v>2</v>
      </c>
    </row>
    <row r="14603" spans="1:8" x14ac:dyDescent="0.25">
      <c r="A14603" t="s">
        <v>153</v>
      </c>
      <c r="B14603">
        <v>6468</v>
      </c>
      <c r="C14603">
        <v>2</v>
      </c>
      <c r="D14603">
        <v>2</v>
      </c>
      <c r="E14603">
        <v>3</v>
      </c>
      <c r="F14603">
        <v>377</v>
      </c>
      <c r="G14603">
        <v>0</v>
      </c>
      <c r="H14603">
        <v>1430</v>
      </c>
    </row>
    <row r="14604" spans="1:8" x14ac:dyDescent="0.25">
      <c r="A14604" t="s">
        <v>153</v>
      </c>
      <c r="B14604">
        <v>6469</v>
      </c>
      <c r="C14604">
        <v>1</v>
      </c>
      <c r="D14604">
        <v>0</v>
      </c>
      <c r="E14604">
        <v>1</v>
      </c>
      <c r="F14604">
        <v>0</v>
      </c>
      <c r="G14604">
        <v>0</v>
      </c>
      <c r="H14604">
        <v>2</v>
      </c>
    </row>
    <row r="14605" spans="1:8" x14ac:dyDescent="0.25">
      <c r="A14605" t="s">
        <v>153</v>
      </c>
      <c r="B14605">
        <v>6470</v>
      </c>
      <c r="C14605">
        <v>1</v>
      </c>
      <c r="D14605">
        <v>0</v>
      </c>
      <c r="E14605">
        <v>1</v>
      </c>
      <c r="F14605">
        <v>0</v>
      </c>
      <c r="G14605">
        <v>0</v>
      </c>
      <c r="H14605">
        <v>2</v>
      </c>
    </row>
    <row r="14606" spans="1:8" x14ac:dyDescent="0.25">
      <c r="A14606" t="s">
        <v>153</v>
      </c>
      <c r="B14606">
        <v>6471</v>
      </c>
      <c r="C14606">
        <v>1</v>
      </c>
      <c r="D14606">
        <v>0</v>
      </c>
      <c r="E14606">
        <v>1</v>
      </c>
      <c r="F14606">
        <v>0</v>
      </c>
      <c r="G14606">
        <v>0</v>
      </c>
      <c r="H14606">
        <v>2</v>
      </c>
    </row>
    <row r="14607" spans="1:8" x14ac:dyDescent="0.25">
      <c r="A14607" t="s">
        <v>153</v>
      </c>
      <c r="B14607">
        <v>6472</v>
      </c>
      <c r="C14607">
        <v>1</v>
      </c>
      <c r="D14607">
        <v>0</v>
      </c>
      <c r="E14607">
        <v>1</v>
      </c>
      <c r="F14607">
        <v>0</v>
      </c>
      <c r="G14607">
        <v>0</v>
      </c>
      <c r="H14607">
        <v>2</v>
      </c>
    </row>
    <row r="14608" spans="1:8" x14ac:dyDescent="0.25">
      <c r="A14608" t="s">
        <v>153</v>
      </c>
      <c r="B14608">
        <v>6473</v>
      </c>
      <c r="C14608">
        <v>2</v>
      </c>
      <c r="D14608">
        <v>2</v>
      </c>
      <c r="E14608">
        <v>3</v>
      </c>
      <c r="F14608">
        <v>377</v>
      </c>
      <c r="G14608">
        <v>0</v>
      </c>
      <c r="H14608">
        <v>1449</v>
      </c>
    </row>
    <row r="14609" spans="1:8" x14ac:dyDescent="0.25">
      <c r="A14609" t="s">
        <v>153</v>
      </c>
      <c r="B14609">
        <v>6474</v>
      </c>
      <c r="C14609">
        <v>1</v>
      </c>
      <c r="D14609">
        <v>0</v>
      </c>
      <c r="E14609">
        <v>1</v>
      </c>
      <c r="F14609">
        <v>0</v>
      </c>
      <c r="G14609">
        <v>0</v>
      </c>
      <c r="H14609">
        <v>2</v>
      </c>
    </row>
    <row r="14610" spans="1:8" x14ac:dyDescent="0.25">
      <c r="A14610" t="s">
        <v>153</v>
      </c>
      <c r="B14610">
        <v>6475</v>
      </c>
      <c r="C14610">
        <v>1</v>
      </c>
      <c r="D14610">
        <v>0</v>
      </c>
      <c r="E14610">
        <v>1</v>
      </c>
      <c r="F14610">
        <v>0</v>
      </c>
      <c r="G14610">
        <v>0</v>
      </c>
      <c r="H14610">
        <v>2</v>
      </c>
    </row>
    <row r="14611" spans="1:8" x14ac:dyDescent="0.25">
      <c r="A14611" t="s">
        <v>153</v>
      </c>
      <c r="B14611">
        <v>6476</v>
      </c>
      <c r="C14611">
        <v>1</v>
      </c>
      <c r="D14611">
        <v>0</v>
      </c>
      <c r="E14611">
        <v>1</v>
      </c>
      <c r="F14611">
        <v>0</v>
      </c>
      <c r="G14611">
        <v>0</v>
      </c>
      <c r="H14611">
        <v>2</v>
      </c>
    </row>
    <row r="14612" spans="1:8" x14ac:dyDescent="0.25">
      <c r="A14612" t="s">
        <v>153</v>
      </c>
      <c r="B14612">
        <v>6477</v>
      </c>
      <c r="C14612">
        <v>1</v>
      </c>
      <c r="D14612">
        <v>0</v>
      </c>
      <c r="E14612">
        <v>1</v>
      </c>
      <c r="F14612">
        <v>0</v>
      </c>
      <c r="G14612">
        <v>0</v>
      </c>
      <c r="H14612">
        <v>2</v>
      </c>
    </row>
    <row r="14613" spans="1:8" x14ac:dyDescent="0.25">
      <c r="A14613" t="s">
        <v>153</v>
      </c>
      <c r="B14613">
        <v>6478</v>
      </c>
      <c r="C14613">
        <v>2</v>
      </c>
      <c r="D14613">
        <v>2</v>
      </c>
      <c r="E14613">
        <v>3</v>
      </c>
      <c r="F14613">
        <v>377</v>
      </c>
      <c r="G14613">
        <v>0</v>
      </c>
      <c r="H14613">
        <v>1443</v>
      </c>
    </row>
    <row r="14614" spans="1:8" x14ac:dyDescent="0.25">
      <c r="A14614" t="s">
        <v>153</v>
      </c>
      <c r="B14614">
        <v>6479</v>
      </c>
      <c r="C14614">
        <v>1</v>
      </c>
      <c r="D14614">
        <v>0</v>
      </c>
      <c r="E14614">
        <v>1</v>
      </c>
      <c r="F14614">
        <v>0</v>
      </c>
      <c r="G14614">
        <v>0</v>
      </c>
      <c r="H14614">
        <v>2</v>
      </c>
    </row>
    <row r="14615" spans="1:8" x14ac:dyDescent="0.25">
      <c r="A14615" t="s">
        <v>153</v>
      </c>
      <c r="B14615">
        <v>6480</v>
      </c>
      <c r="C14615">
        <v>1</v>
      </c>
      <c r="D14615">
        <v>0</v>
      </c>
      <c r="E14615">
        <v>1</v>
      </c>
      <c r="F14615">
        <v>0</v>
      </c>
      <c r="G14615">
        <v>0</v>
      </c>
      <c r="H14615">
        <v>2</v>
      </c>
    </row>
    <row r="14616" spans="1:8" x14ac:dyDescent="0.25">
      <c r="A14616" t="s">
        <v>153</v>
      </c>
      <c r="B14616">
        <v>6481</v>
      </c>
      <c r="C14616">
        <v>1</v>
      </c>
      <c r="D14616">
        <v>0</v>
      </c>
      <c r="E14616">
        <v>1</v>
      </c>
      <c r="F14616">
        <v>0</v>
      </c>
      <c r="G14616">
        <v>0</v>
      </c>
      <c r="H14616">
        <v>1</v>
      </c>
    </row>
    <row r="14617" spans="1:8" x14ac:dyDescent="0.25">
      <c r="A14617" t="s">
        <v>153</v>
      </c>
      <c r="B14617">
        <v>6482</v>
      </c>
      <c r="C14617">
        <v>1</v>
      </c>
      <c r="D14617">
        <v>0</v>
      </c>
      <c r="E14617">
        <v>1</v>
      </c>
      <c r="F14617">
        <v>0</v>
      </c>
      <c r="G14617">
        <v>0</v>
      </c>
      <c r="H14617">
        <v>1</v>
      </c>
    </row>
    <row r="14618" spans="1:8" x14ac:dyDescent="0.25">
      <c r="A14618" t="s">
        <v>153</v>
      </c>
      <c r="B14618">
        <v>6483</v>
      </c>
      <c r="C14618">
        <v>2</v>
      </c>
      <c r="D14618">
        <v>2</v>
      </c>
      <c r="E14618">
        <v>3</v>
      </c>
      <c r="F14618">
        <v>377</v>
      </c>
      <c r="G14618">
        <v>0</v>
      </c>
      <c r="H14618">
        <v>1447</v>
      </c>
    </row>
    <row r="14619" spans="1:8" x14ac:dyDescent="0.25">
      <c r="A14619" t="s">
        <v>153</v>
      </c>
      <c r="B14619">
        <v>6484</v>
      </c>
      <c r="C14619">
        <v>1</v>
      </c>
      <c r="D14619">
        <v>0</v>
      </c>
      <c r="E14619">
        <v>1</v>
      </c>
      <c r="F14619">
        <v>0</v>
      </c>
      <c r="G14619">
        <v>0</v>
      </c>
      <c r="H14619">
        <v>3</v>
      </c>
    </row>
    <row r="14620" spans="1:8" x14ac:dyDescent="0.25">
      <c r="A14620" t="s">
        <v>153</v>
      </c>
      <c r="B14620">
        <v>6485</v>
      </c>
      <c r="C14620">
        <v>1</v>
      </c>
      <c r="D14620">
        <v>0</v>
      </c>
      <c r="E14620">
        <v>1</v>
      </c>
      <c r="F14620">
        <v>0</v>
      </c>
      <c r="G14620">
        <v>0</v>
      </c>
      <c r="H14620">
        <v>2</v>
      </c>
    </row>
    <row r="14621" spans="1:8" x14ac:dyDescent="0.25">
      <c r="A14621" t="s">
        <v>153</v>
      </c>
      <c r="B14621">
        <v>6486</v>
      </c>
      <c r="C14621">
        <v>1</v>
      </c>
      <c r="D14621">
        <v>0</v>
      </c>
      <c r="E14621">
        <v>1</v>
      </c>
      <c r="F14621">
        <v>0</v>
      </c>
      <c r="G14621">
        <v>0</v>
      </c>
      <c r="H14621">
        <v>2</v>
      </c>
    </row>
    <row r="14622" spans="1:8" x14ac:dyDescent="0.25">
      <c r="A14622" t="s">
        <v>153</v>
      </c>
      <c r="B14622">
        <v>6487</v>
      </c>
      <c r="C14622">
        <v>1</v>
      </c>
      <c r="D14622">
        <v>0</v>
      </c>
      <c r="E14622">
        <v>1</v>
      </c>
      <c r="F14622">
        <v>0</v>
      </c>
      <c r="G14622">
        <v>0</v>
      </c>
      <c r="H14622">
        <v>2</v>
      </c>
    </row>
    <row r="14623" spans="1:8" x14ac:dyDescent="0.25">
      <c r="A14623" t="s">
        <v>153</v>
      </c>
      <c r="B14623">
        <v>6488</v>
      </c>
      <c r="C14623">
        <v>2</v>
      </c>
      <c r="D14623">
        <v>2</v>
      </c>
      <c r="E14623">
        <v>3</v>
      </c>
      <c r="F14623">
        <v>377</v>
      </c>
      <c r="G14623">
        <v>0</v>
      </c>
      <c r="H14623">
        <v>1414</v>
      </c>
    </row>
    <row r="14624" spans="1:8" x14ac:dyDescent="0.25">
      <c r="A14624" t="s">
        <v>153</v>
      </c>
      <c r="B14624">
        <v>6489</v>
      </c>
      <c r="C14624">
        <v>1</v>
      </c>
      <c r="D14624">
        <v>0</v>
      </c>
      <c r="E14624">
        <v>1</v>
      </c>
      <c r="F14624">
        <v>0</v>
      </c>
      <c r="G14624">
        <v>0</v>
      </c>
      <c r="H14624">
        <v>2</v>
      </c>
    </row>
    <row r="14625" spans="1:8" x14ac:dyDescent="0.25">
      <c r="A14625" t="s">
        <v>153</v>
      </c>
      <c r="B14625">
        <v>6490</v>
      </c>
      <c r="C14625">
        <v>1</v>
      </c>
      <c r="D14625">
        <v>0</v>
      </c>
      <c r="E14625">
        <v>1</v>
      </c>
      <c r="F14625">
        <v>0</v>
      </c>
      <c r="G14625">
        <v>0</v>
      </c>
      <c r="H14625">
        <v>2</v>
      </c>
    </row>
    <row r="14626" spans="1:8" x14ac:dyDescent="0.25">
      <c r="A14626" t="s">
        <v>153</v>
      </c>
      <c r="B14626">
        <v>6491</v>
      </c>
      <c r="C14626">
        <v>1</v>
      </c>
      <c r="D14626">
        <v>0</v>
      </c>
      <c r="E14626">
        <v>1</v>
      </c>
      <c r="F14626">
        <v>0</v>
      </c>
      <c r="G14626">
        <v>0</v>
      </c>
      <c r="H14626">
        <v>1</v>
      </c>
    </row>
    <row r="14627" spans="1:8" x14ac:dyDescent="0.25">
      <c r="A14627" t="s">
        <v>153</v>
      </c>
      <c r="B14627">
        <v>6492</v>
      </c>
      <c r="C14627">
        <v>1</v>
      </c>
      <c r="D14627">
        <v>0</v>
      </c>
      <c r="E14627">
        <v>1</v>
      </c>
      <c r="F14627">
        <v>0</v>
      </c>
      <c r="G14627">
        <v>0</v>
      </c>
      <c r="H14627">
        <v>2</v>
      </c>
    </row>
    <row r="14628" spans="1:8" x14ac:dyDescent="0.25">
      <c r="A14628" t="s">
        <v>153</v>
      </c>
      <c r="B14628">
        <v>6493</v>
      </c>
      <c r="C14628">
        <v>2</v>
      </c>
      <c r="D14628">
        <v>2</v>
      </c>
      <c r="E14628">
        <v>3</v>
      </c>
      <c r="F14628">
        <v>377</v>
      </c>
      <c r="G14628">
        <v>0</v>
      </c>
      <c r="H14628">
        <v>1439</v>
      </c>
    </row>
    <row r="14629" spans="1:8" x14ac:dyDescent="0.25">
      <c r="A14629" t="s">
        <v>153</v>
      </c>
      <c r="B14629">
        <v>6494</v>
      </c>
      <c r="C14629">
        <v>1</v>
      </c>
      <c r="D14629">
        <v>0</v>
      </c>
      <c r="E14629">
        <v>1</v>
      </c>
      <c r="F14629">
        <v>0</v>
      </c>
      <c r="G14629">
        <v>0</v>
      </c>
      <c r="H14629">
        <v>1</v>
      </c>
    </row>
    <row r="14630" spans="1:8" x14ac:dyDescent="0.25">
      <c r="A14630" t="s">
        <v>153</v>
      </c>
      <c r="B14630">
        <v>6495</v>
      </c>
      <c r="C14630">
        <v>1</v>
      </c>
      <c r="D14630">
        <v>0</v>
      </c>
      <c r="E14630">
        <v>1</v>
      </c>
      <c r="F14630">
        <v>0</v>
      </c>
      <c r="G14630">
        <v>0</v>
      </c>
      <c r="H14630">
        <v>1</v>
      </c>
    </row>
    <row r="14631" spans="1:8" x14ac:dyDescent="0.25">
      <c r="A14631" t="s">
        <v>153</v>
      </c>
      <c r="B14631">
        <v>6496</v>
      </c>
      <c r="C14631">
        <v>1</v>
      </c>
      <c r="D14631">
        <v>0</v>
      </c>
      <c r="E14631">
        <v>1</v>
      </c>
      <c r="F14631">
        <v>0</v>
      </c>
      <c r="G14631">
        <v>0</v>
      </c>
      <c r="H14631">
        <v>2</v>
      </c>
    </row>
    <row r="14632" spans="1:8" x14ac:dyDescent="0.25">
      <c r="A14632" t="s">
        <v>153</v>
      </c>
      <c r="B14632">
        <v>6497</v>
      </c>
      <c r="C14632">
        <v>1</v>
      </c>
      <c r="D14632">
        <v>0</v>
      </c>
      <c r="E14632">
        <v>1</v>
      </c>
      <c r="F14632">
        <v>0</v>
      </c>
      <c r="G14632">
        <v>0</v>
      </c>
      <c r="H14632">
        <v>2</v>
      </c>
    </row>
    <row r="14633" spans="1:8" x14ac:dyDescent="0.25">
      <c r="A14633" t="s">
        <v>153</v>
      </c>
      <c r="B14633">
        <v>6498</v>
      </c>
      <c r="C14633">
        <v>2</v>
      </c>
      <c r="D14633">
        <v>2</v>
      </c>
      <c r="E14633">
        <v>3</v>
      </c>
      <c r="F14633">
        <v>377</v>
      </c>
      <c r="G14633">
        <v>0</v>
      </c>
      <c r="H14633">
        <v>1460</v>
      </c>
    </row>
    <row r="14634" spans="1:8" x14ac:dyDescent="0.25">
      <c r="A14634" t="s">
        <v>153</v>
      </c>
      <c r="B14634">
        <v>6499</v>
      </c>
      <c r="C14634">
        <v>1</v>
      </c>
      <c r="D14634">
        <v>0</v>
      </c>
      <c r="E14634">
        <v>1</v>
      </c>
      <c r="F14634">
        <v>0</v>
      </c>
      <c r="G14634">
        <v>0</v>
      </c>
      <c r="H14634">
        <v>2</v>
      </c>
    </row>
    <row r="14635" spans="1:8" x14ac:dyDescent="0.25">
      <c r="A14635" t="s">
        <v>153</v>
      </c>
      <c r="B14635">
        <v>6500</v>
      </c>
      <c r="C14635">
        <v>1</v>
      </c>
      <c r="D14635">
        <v>0</v>
      </c>
      <c r="E14635">
        <v>1</v>
      </c>
      <c r="F14635">
        <v>0</v>
      </c>
      <c r="G14635">
        <v>0</v>
      </c>
      <c r="H14635">
        <v>2</v>
      </c>
    </row>
    <row r="14636" spans="1:8" x14ac:dyDescent="0.25">
      <c r="A14636" t="s">
        <v>153</v>
      </c>
      <c r="B14636">
        <v>6501</v>
      </c>
      <c r="C14636">
        <v>1</v>
      </c>
      <c r="D14636">
        <v>0</v>
      </c>
      <c r="E14636">
        <v>1</v>
      </c>
      <c r="F14636">
        <v>0</v>
      </c>
      <c r="G14636">
        <v>0</v>
      </c>
      <c r="H14636">
        <v>2</v>
      </c>
    </row>
    <row r="14637" spans="1:8" x14ac:dyDescent="0.25">
      <c r="A14637" t="s">
        <v>153</v>
      </c>
      <c r="B14637">
        <v>6502</v>
      </c>
      <c r="C14637">
        <v>1</v>
      </c>
      <c r="D14637">
        <v>0</v>
      </c>
      <c r="E14637">
        <v>1</v>
      </c>
      <c r="F14637">
        <v>0</v>
      </c>
      <c r="G14637">
        <v>0</v>
      </c>
      <c r="H14637">
        <v>2</v>
      </c>
    </row>
    <row r="14638" spans="1:8" x14ac:dyDescent="0.25">
      <c r="A14638" t="s">
        <v>153</v>
      </c>
      <c r="B14638">
        <v>6503</v>
      </c>
      <c r="C14638">
        <v>2</v>
      </c>
      <c r="D14638">
        <v>2</v>
      </c>
      <c r="E14638">
        <v>3</v>
      </c>
      <c r="F14638">
        <v>377</v>
      </c>
      <c r="G14638">
        <v>0</v>
      </c>
      <c r="H14638">
        <v>179</v>
      </c>
    </row>
    <row r="14639" spans="1:8" x14ac:dyDescent="0.25">
      <c r="A14639" t="s">
        <v>153</v>
      </c>
      <c r="B14639">
        <v>6504</v>
      </c>
      <c r="C14639">
        <v>2</v>
      </c>
      <c r="D14639">
        <v>2</v>
      </c>
      <c r="E14639">
        <v>3</v>
      </c>
      <c r="F14639">
        <v>377</v>
      </c>
      <c r="G14639">
        <v>0</v>
      </c>
      <c r="H14639">
        <v>176</v>
      </c>
    </row>
    <row r="14640" spans="1:8" x14ac:dyDescent="0.25">
      <c r="A14640" t="s">
        <v>153</v>
      </c>
      <c r="B14640">
        <v>6531</v>
      </c>
      <c r="C14640">
        <v>2</v>
      </c>
      <c r="D14640">
        <v>2</v>
      </c>
      <c r="E14640">
        <v>3</v>
      </c>
      <c r="F14640">
        <v>377</v>
      </c>
      <c r="G14640">
        <v>0</v>
      </c>
      <c r="H14640">
        <v>1366</v>
      </c>
    </row>
    <row r="14641" spans="1:8" x14ac:dyDescent="0.25">
      <c r="A14641" t="s">
        <v>153</v>
      </c>
      <c r="B14641">
        <v>6532</v>
      </c>
      <c r="C14641">
        <v>1</v>
      </c>
      <c r="D14641">
        <v>0</v>
      </c>
      <c r="E14641">
        <v>1</v>
      </c>
      <c r="F14641">
        <v>0</v>
      </c>
      <c r="G14641">
        <v>0</v>
      </c>
      <c r="H14641">
        <v>1</v>
      </c>
    </row>
    <row r="14642" spans="1:8" x14ac:dyDescent="0.25">
      <c r="A14642" t="s">
        <v>153</v>
      </c>
      <c r="B14642">
        <v>6533</v>
      </c>
      <c r="C14642">
        <v>1</v>
      </c>
      <c r="D14642">
        <v>0</v>
      </c>
      <c r="E14642">
        <v>1</v>
      </c>
      <c r="F14642">
        <v>0</v>
      </c>
      <c r="G14642">
        <v>0</v>
      </c>
      <c r="H14642">
        <v>1</v>
      </c>
    </row>
    <row r="14643" spans="1:8" x14ac:dyDescent="0.25">
      <c r="A14643" t="s">
        <v>153</v>
      </c>
      <c r="B14643">
        <v>6534</v>
      </c>
      <c r="C14643">
        <v>1</v>
      </c>
      <c r="D14643">
        <v>0</v>
      </c>
      <c r="E14643">
        <v>1</v>
      </c>
      <c r="F14643">
        <v>0</v>
      </c>
      <c r="G14643">
        <v>0</v>
      </c>
      <c r="H14643">
        <v>1</v>
      </c>
    </row>
    <row r="14644" spans="1:8" x14ac:dyDescent="0.25">
      <c r="A14644" t="s">
        <v>153</v>
      </c>
      <c r="B14644">
        <v>6535</v>
      </c>
      <c r="C14644">
        <v>2</v>
      </c>
      <c r="D14644">
        <v>2</v>
      </c>
      <c r="E14644">
        <v>3</v>
      </c>
      <c r="F14644">
        <v>377</v>
      </c>
      <c r="G14644">
        <v>0</v>
      </c>
      <c r="H14644">
        <v>1417</v>
      </c>
    </row>
    <row r="14645" spans="1:8" x14ac:dyDescent="0.25">
      <c r="A14645" t="s">
        <v>153</v>
      </c>
      <c r="B14645">
        <v>6536</v>
      </c>
      <c r="C14645">
        <v>1</v>
      </c>
      <c r="D14645">
        <v>0</v>
      </c>
      <c r="E14645">
        <v>1</v>
      </c>
      <c r="F14645">
        <v>0</v>
      </c>
      <c r="G14645">
        <v>0</v>
      </c>
      <c r="H14645">
        <v>2</v>
      </c>
    </row>
    <row r="14646" spans="1:8" x14ac:dyDescent="0.25">
      <c r="A14646" t="s">
        <v>153</v>
      </c>
      <c r="B14646">
        <v>6537</v>
      </c>
      <c r="C14646">
        <v>1</v>
      </c>
      <c r="D14646">
        <v>0</v>
      </c>
      <c r="E14646">
        <v>1</v>
      </c>
      <c r="F14646">
        <v>0</v>
      </c>
      <c r="G14646">
        <v>0</v>
      </c>
      <c r="H14646">
        <v>1</v>
      </c>
    </row>
    <row r="14647" spans="1:8" x14ac:dyDescent="0.25">
      <c r="A14647" t="s">
        <v>153</v>
      </c>
      <c r="B14647">
        <v>6538</v>
      </c>
      <c r="C14647">
        <v>1</v>
      </c>
      <c r="D14647">
        <v>0</v>
      </c>
      <c r="E14647">
        <v>1</v>
      </c>
      <c r="F14647">
        <v>0</v>
      </c>
      <c r="G14647">
        <v>0</v>
      </c>
      <c r="H14647">
        <v>2</v>
      </c>
    </row>
    <row r="14648" spans="1:8" x14ac:dyDescent="0.25">
      <c r="A14648" t="s">
        <v>153</v>
      </c>
      <c r="B14648">
        <v>6539</v>
      </c>
      <c r="C14648">
        <v>2</v>
      </c>
      <c r="D14648">
        <v>2</v>
      </c>
      <c r="E14648">
        <v>3</v>
      </c>
      <c r="F14648">
        <v>377</v>
      </c>
      <c r="G14648">
        <v>0</v>
      </c>
      <c r="H14648">
        <v>1423</v>
      </c>
    </row>
    <row r="14649" spans="1:8" x14ac:dyDescent="0.25">
      <c r="A14649" t="s">
        <v>153</v>
      </c>
      <c r="B14649">
        <v>6540</v>
      </c>
      <c r="C14649">
        <v>1</v>
      </c>
      <c r="D14649">
        <v>0</v>
      </c>
      <c r="E14649">
        <v>1</v>
      </c>
      <c r="F14649">
        <v>0</v>
      </c>
      <c r="G14649">
        <v>0</v>
      </c>
      <c r="H14649">
        <v>2</v>
      </c>
    </row>
    <row r="14650" spans="1:8" x14ac:dyDescent="0.25">
      <c r="A14650" t="s">
        <v>153</v>
      </c>
      <c r="B14650">
        <v>6541</v>
      </c>
      <c r="C14650">
        <v>1</v>
      </c>
      <c r="D14650">
        <v>0</v>
      </c>
      <c r="E14650">
        <v>1</v>
      </c>
      <c r="F14650">
        <v>0</v>
      </c>
      <c r="G14650">
        <v>0</v>
      </c>
      <c r="H14650">
        <v>2</v>
      </c>
    </row>
    <row r="14651" spans="1:8" x14ac:dyDescent="0.25">
      <c r="A14651" t="s">
        <v>153</v>
      </c>
      <c r="B14651">
        <v>6542</v>
      </c>
      <c r="C14651">
        <v>1</v>
      </c>
      <c r="D14651">
        <v>0</v>
      </c>
      <c r="E14651">
        <v>1</v>
      </c>
      <c r="F14651">
        <v>0</v>
      </c>
      <c r="G14651">
        <v>0</v>
      </c>
      <c r="H14651">
        <v>1</v>
      </c>
    </row>
    <row r="14652" spans="1:8" x14ac:dyDescent="0.25">
      <c r="A14652" t="s">
        <v>153</v>
      </c>
      <c r="B14652">
        <v>6543</v>
      </c>
      <c r="C14652">
        <v>2</v>
      </c>
      <c r="D14652">
        <v>2</v>
      </c>
      <c r="E14652">
        <v>3</v>
      </c>
      <c r="F14652">
        <v>377</v>
      </c>
      <c r="G14652">
        <v>0</v>
      </c>
      <c r="H14652">
        <v>1456</v>
      </c>
    </row>
    <row r="14653" spans="1:8" x14ac:dyDescent="0.25">
      <c r="A14653" t="s">
        <v>153</v>
      </c>
      <c r="B14653">
        <v>6544</v>
      </c>
      <c r="C14653">
        <v>1</v>
      </c>
      <c r="D14653">
        <v>0</v>
      </c>
      <c r="E14653">
        <v>1</v>
      </c>
      <c r="F14653">
        <v>0</v>
      </c>
      <c r="G14653">
        <v>0</v>
      </c>
      <c r="H14653">
        <v>2</v>
      </c>
    </row>
    <row r="14654" spans="1:8" x14ac:dyDescent="0.25">
      <c r="A14654" t="s">
        <v>153</v>
      </c>
      <c r="B14654">
        <v>6545</v>
      </c>
      <c r="C14654">
        <v>1</v>
      </c>
      <c r="D14654">
        <v>0</v>
      </c>
      <c r="E14654">
        <v>1</v>
      </c>
      <c r="F14654">
        <v>0</v>
      </c>
      <c r="G14654">
        <v>0</v>
      </c>
      <c r="H14654">
        <v>1</v>
      </c>
    </row>
    <row r="14655" spans="1:8" x14ac:dyDescent="0.25">
      <c r="A14655" t="s">
        <v>153</v>
      </c>
      <c r="B14655">
        <v>6546</v>
      </c>
      <c r="C14655">
        <v>1</v>
      </c>
      <c r="D14655">
        <v>0</v>
      </c>
      <c r="E14655">
        <v>1</v>
      </c>
      <c r="F14655">
        <v>0</v>
      </c>
      <c r="G14655">
        <v>0</v>
      </c>
      <c r="H14655">
        <v>2</v>
      </c>
    </row>
    <row r="14656" spans="1:8" x14ac:dyDescent="0.25">
      <c r="A14656" t="s">
        <v>153</v>
      </c>
      <c r="B14656">
        <v>6547</v>
      </c>
      <c r="C14656">
        <v>2</v>
      </c>
      <c r="D14656">
        <v>2</v>
      </c>
      <c r="E14656">
        <v>3</v>
      </c>
      <c r="F14656">
        <v>377</v>
      </c>
      <c r="G14656">
        <v>0</v>
      </c>
      <c r="H14656">
        <v>1426</v>
      </c>
    </row>
    <row r="14657" spans="1:8" x14ac:dyDescent="0.25">
      <c r="A14657" t="s">
        <v>153</v>
      </c>
      <c r="B14657">
        <v>6548</v>
      </c>
      <c r="C14657">
        <v>1</v>
      </c>
      <c r="D14657">
        <v>0</v>
      </c>
      <c r="E14657">
        <v>1</v>
      </c>
      <c r="F14657">
        <v>0</v>
      </c>
      <c r="G14657">
        <v>0</v>
      </c>
      <c r="H14657">
        <v>1</v>
      </c>
    </row>
    <row r="14658" spans="1:8" x14ac:dyDescent="0.25">
      <c r="A14658" t="s">
        <v>153</v>
      </c>
      <c r="B14658">
        <v>6549</v>
      </c>
      <c r="C14658">
        <v>1</v>
      </c>
      <c r="D14658">
        <v>0</v>
      </c>
      <c r="E14658">
        <v>1</v>
      </c>
      <c r="F14658">
        <v>0</v>
      </c>
      <c r="G14658">
        <v>0</v>
      </c>
      <c r="H14658">
        <v>1</v>
      </c>
    </row>
    <row r="14659" spans="1:8" x14ac:dyDescent="0.25">
      <c r="A14659" t="s">
        <v>153</v>
      </c>
      <c r="B14659">
        <v>6550</v>
      </c>
      <c r="C14659">
        <v>1</v>
      </c>
      <c r="D14659">
        <v>0</v>
      </c>
      <c r="E14659">
        <v>1</v>
      </c>
      <c r="F14659">
        <v>0</v>
      </c>
      <c r="G14659">
        <v>0</v>
      </c>
      <c r="H14659">
        <v>2</v>
      </c>
    </row>
    <row r="14660" spans="1:8" x14ac:dyDescent="0.25">
      <c r="A14660" t="s">
        <v>153</v>
      </c>
      <c r="B14660">
        <v>6551</v>
      </c>
      <c r="C14660">
        <v>2</v>
      </c>
      <c r="D14660">
        <v>2</v>
      </c>
      <c r="E14660">
        <v>3</v>
      </c>
      <c r="F14660">
        <v>377</v>
      </c>
      <c r="G14660">
        <v>0</v>
      </c>
      <c r="H14660">
        <v>1435</v>
      </c>
    </row>
    <row r="14661" spans="1:8" x14ac:dyDescent="0.25">
      <c r="A14661" t="s">
        <v>153</v>
      </c>
      <c r="B14661">
        <v>6552</v>
      </c>
      <c r="C14661">
        <v>1</v>
      </c>
      <c r="D14661">
        <v>0</v>
      </c>
      <c r="E14661">
        <v>1</v>
      </c>
      <c r="F14661">
        <v>0</v>
      </c>
      <c r="G14661">
        <v>0</v>
      </c>
      <c r="H14661">
        <v>2</v>
      </c>
    </row>
    <row r="14662" spans="1:8" x14ac:dyDescent="0.25">
      <c r="A14662" t="s">
        <v>153</v>
      </c>
      <c r="B14662">
        <v>6553</v>
      </c>
      <c r="C14662">
        <v>1</v>
      </c>
      <c r="D14662">
        <v>0</v>
      </c>
      <c r="E14662">
        <v>1</v>
      </c>
      <c r="F14662">
        <v>0</v>
      </c>
      <c r="G14662">
        <v>0</v>
      </c>
      <c r="H14662">
        <v>2</v>
      </c>
    </row>
    <row r="14663" spans="1:8" x14ac:dyDescent="0.25">
      <c r="A14663" t="s">
        <v>153</v>
      </c>
      <c r="B14663">
        <v>6554</v>
      </c>
      <c r="C14663">
        <v>1</v>
      </c>
      <c r="D14663">
        <v>0</v>
      </c>
      <c r="E14663">
        <v>1</v>
      </c>
      <c r="F14663">
        <v>0</v>
      </c>
      <c r="G14663">
        <v>0</v>
      </c>
      <c r="H14663">
        <v>5</v>
      </c>
    </row>
    <row r="14664" spans="1:8" x14ac:dyDescent="0.25">
      <c r="A14664" t="s">
        <v>153</v>
      </c>
      <c r="B14664">
        <v>6555</v>
      </c>
      <c r="C14664">
        <v>2</v>
      </c>
      <c r="D14664">
        <v>2</v>
      </c>
      <c r="E14664">
        <v>3</v>
      </c>
      <c r="F14664">
        <v>377</v>
      </c>
      <c r="G14664">
        <v>0</v>
      </c>
      <c r="H14664">
        <v>1442</v>
      </c>
    </row>
    <row r="14665" spans="1:8" x14ac:dyDescent="0.25">
      <c r="A14665" t="s">
        <v>153</v>
      </c>
      <c r="B14665">
        <v>6556</v>
      </c>
      <c r="C14665">
        <v>1</v>
      </c>
      <c r="D14665">
        <v>0</v>
      </c>
      <c r="E14665">
        <v>1</v>
      </c>
      <c r="F14665">
        <v>0</v>
      </c>
      <c r="G14665">
        <v>0</v>
      </c>
      <c r="H14665">
        <v>2</v>
      </c>
    </row>
    <row r="14666" spans="1:8" x14ac:dyDescent="0.25">
      <c r="A14666" t="s">
        <v>153</v>
      </c>
      <c r="B14666">
        <v>6557</v>
      </c>
      <c r="C14666">
        <v>1</v>
      </c>
      <c r="D14666">
        <v>0</v>
      </c>
      <c r="E14666">
        <v>1</v>
      </c>
      <c r="F14666">
        <v>0</v>
      </c>
      <c r="G14666">
        <v>0</v>
      </c>
      <c r="H14666">
        <v>2</v>
      </c>
    </row>
    <row r="14667" spans="1:8" x14ac:dyDescent="0.25">
      <c r="A14667" t="s">
        <v>153</v>
      </c>
      <c r="B14667">
        <v>6558</v>
      </c>
      <c r="C14667">
        <v>1</v>
      </c>
      <c r="D14667">
        <v>0</v>
      </c>
      <c r="E14667">
        <v>1</v>
      </c>
      <c r="F14667">
        <v>0</v>
      </c>
      <c r="G14667">
        <v>0</v>
      </c>
      <c r="H14667">
        <v>2</v>
      </c>
    </row>
    <row r="14668" spans="1:8" x14ac:dyDescent="0.25">
      <c r="A14668" t="s">
        <v>153</v>
      </c>
      <c r="B14668">
        <v>6559</v>
      </c>
      <c r="C14668">
        <v>2</v>
      </c>
      <c r="D14668">
        <v>2</v>
      </c>
      <c r="E14668">
        <v>3</v>
      </c>
      <c r="F14668">
        <v>377</v>
      </c>
      <c r="G14668">
        <v>0</v>
      </c>
      <c r="H14668">
        <v>1420</v>
      </c>
    </row>
    <row r="14669" spans="1:8" x14ac:dyDescent="0.25">
      <c r="A14669" t="s">
        <v>153</v>
      </c>
      <c r="B14669">
        <v>6560</v>
      </c>
      <c r="C14669">
        <v>1</v>
      </c>
      <c r="D14669">
        <v>0</v>
      </c>
      <c r="E14669">
        <v>1</v>
      </c>
      <c r="F14669">
        <v>0</v>
      </c>
      <c r="G14669">
        <v>0</v>
      </c>
      <c r="H14669">
        <v>2</v>
      </c>
    </row>
    <row r="14670" spans="1:8" x14ac:dyDescent="0.25">
      <c r="A14670" t="s">
        <v>153</v>
      </c>
      <c r="B14670">
        <v>6561</v>
      </c>
      <c r="C14670">
        <v>1</v>
      </c>
      <c r="D14670">
        <v>0</v>
      </c>
      <c r="E14670">
        <v>1</v>
      </c>
      <c r="F14670">
        <v>0</v>
      </c>
      <c r="G14670">
        <v>0</v>
      </c>
      <c r="H14670">
        <v>2</v>
      </c>
    </row>
    <row r="14671" spans="1:8" x14ac:dyDescent="0.25">
      <c r="A14671" t="s">
        <v>153</v>
      </c>
      <c r="B14671">
        <v>6562</v>
      </c>
      <c r="C14671">
        <v>1</v>
      </c>
      <c r="D14671">
        <v>0</v>
      </c>
      <c r="E14671">
        <v>1</v>
      </c>
      <c r="F14671">
        <v>0</v>
      </c>
      <c r="G14671">
        <v>0</v>
      </c>
      <c r="H14671">
        <v>2</v>
      </c>
    </row>
    <row r="14672" spans="1:8" x14ac:dyDescent="0.25">
      <c r="A14672" t="s">
        <v>153</v>
      </c>
      <c r="B14672">
        <v>6563</v>
      </c>
      <c r="C14672">
        <v>2</v>
      </c>
      <c r="D14672">
        <v>2</v>
      </c>
      <c r="E14672">
        <v>3</v>
      </c>
      <c r="F14672">
        <v>377</v>
      </c>
      <c r="G14672">
        <v>0</v>
      </c>
      <c r="H14672">
        <v>1464</v>
      </c>
    </row>
    <row r="14673" spans="1:8" x14ac:dyDescent="0.25">
      <c r="A14673" t="s">
        <v>153</v>
      </c>
      <c r="B14673">
        <v>6564</v>
      </c>
      <c r="C14673">
        <v>1</v>
      </c>
      <c r="D14673">
        <v>0</v>
      </c>
      <c r="E14673">
        <v>1</v>
      </c>
      <c r="F14673">
        <v>0</v>
      </c>
      <c r="G14673">
        <v>0</v>
      </c>
      <c r="H14673">
        <v>2</v>
      </c>
    </row>
    <row r="14674" spans="1:8" x14ac:dyDescent="0.25">
      <c r="A14674" t="s">
        <v>153</v>
      </c>
      <c r="B14674">
        <v>6565</v>
      </c>
      <c r="C14674">
        <v>1</v>
      </c>
      <c r="D14674">
        <v>0</v>
      </c>
      <c r="E14674">
        <v>1</v>
      </c>
      <c r="F14674">
        <v>0</v>
      </c>
      <c r="G14674">
        <v>0</v>
      </c>
      <c r="H14674">
        <v>2</v>
      </c>
    </row>
    <row r="14675" spans="1:8" x14ac:dyDescent="0.25">
      <c r="A14675" t="s">
        <v>153</v>
      </c>
      <c r="B14675">
        <v>6566</v>
      </c>
      <c r="C14675">
        <v>1</v>
      </c>
      <c r="D14675">
        <v>0</v>
      </c>
      <c r="E14675">
        <v>1</v>
      </c>
      <c r="F14675">
        <v>0</v>
      </c>
      <c r="G14675">
        <v>0</v>
      </c>
      <c r="H14675">
        <v>2</v>
      </c>
    </row>
    <row r="14676" spans="1:8" x14ac:dyDescent="0.25">
      <c r="A14676" t="s">
        <v>153</v>
      </c>
      <c r="B14676">
        <v>6567</v>
      </c>
      <c r="C14676">
        <v>2</v>
      </c>
      <c r="D14676">
        <v>2</v>
      </c>
      <c r="E14676">
        <v>3</v>
      </c>
      <c r="F14676">
        <v>377</v>
      </c>
      <c r="G14676">
        <v>0</v>
      </c>
      <c r="H14676">
        <v>1435</v>
      </c>
    </row>
    <row r="14677" spans="1:8" x14ac:dyDescent="0.25">
      <c r="A14677" t="s">
        <v>153</v>
      </c>
      <c r="B14677">
        <v>6568</v>
      </c>
      <c r="C14677">
        <v>1</v>
      </c>
      <c r="D14677">
        <v>0</v>
      </c>
      <c r="E14677">
        <v>1</v>
      </c>
      <c r="F14677">
        <v>0</v>
      </c>
      <c r="G14677">
        <v>0</v>
      </c>
      <c r="H14677">
        <v>2</v>
      </c>
    </row>
    <row r="14678" spans="1:8" x14ac:dyDescent="0.25">
      <c r="A14678" t="s">
        <v>153</v>
      </c>
      <c r="B14678">
        <v>6569</v>
      </c>
      <c r="C14678">
        <v>1</v>
      </c>
      <c r="D14678">
        <v>0</v>
      </c>
      <c r="E14678">
        <v>1</v>
      </c>
      <c r="F14678">
        <v>0</v>
      </c>
      <c r="G14678">
        <v>0</v>
      </c>
      <c r="H14678">
        <v>2</v>
      </c>
    </row>
    <row r="14679" spans="1:8" x14ac:dyDescent="0.25">
      <c r="A14679" t="s">
        <v>153</v>
      </c>
      <c r="B14679">
        <v>6570</v>
      </c>
      <c r="C14679">
        <v>1</v>
      </c>
      <c r="D14679">
        <v>0</v>
      </c>
      <c r="E14679">
        <v>1</v>
      </c>
      <c r="F14679">
        <v>0</v>
      </c>
      <c r="G14679">
        <v>0</v>
      </c>
      <c r="H14679">
        <v>2</v>
      </c>
    </row>
    <row r="14680" spans="1:8" x14ac:dyDescent="0.25">
      <c r="A14680" t="s">
        <v>153</v>
      </c>
      <c r="B14680">
        <v>6571</v>
      </c>
      <c r="C14680">
        <v>2</v>
      </c>
      <c r="D14680">
        <v>2</v>
      </c>
      <c r="E14680">
        <v>3</v>
      </c>
      <c r="F14680">
        <v>377</v>
      </c>
      <c r="G14680">
        <v>0</v>
      </c>
      <c r="H14680">
        <v>1424</v>
      </c>
    </row>
    <row r="14681" spans="1:8" x14ac:dyDescent="0.25">
      <c r="A14681" t="s">
        <v>153</v>
      </c>
      <c r="B14681">
        <v>6572</v>
      </c>
      <c r="C14681">
        <v>1</v>
      </c>
      <c r="D14681">
        <v>0</v>
      </c>
      <c r="E14681">
        <v>1</v>
      </c>
      <c r="F14681">
        <v>0</v>
      </c>
      <c r="G14681">
        <v>0</v>
      </c>
      <c r="H14681">
        <v>2</v>
      </c>
    </row>
    <row r="14682" spans="1:8" x14ac:dyDescent="0.25">
      <c r="A14682" t="s">
        <v>153</v>
      </c>
      <c r="B14682">
        <v>6573</v>
      </c>
      <c r="C14682">
        <v>1</v>
      </c>
      <c r="D14682">
        <v>0</v>
      </c>
      <c r="E14682">
        <v>1</v>
      </c>
      <c r="F14682">
        <v>0</v>
      </c>
      <c r="G14682">
        <v>0</v>
      </c>
      <c r="H14682">
        <v>2</v>
      </c>
    </row>
    <row r="14683" spans="1:8" x14ac:dyDescent="0.25">
      <c r="A14683" t="s">
        <v>153</v>
      </c>
      <c r="B14683">
        <v>6574</v>
      </c>
      <c r="C14683">
        <v>1</v>
      </c>
      <c r="D14683">
        <v>0</v>
      </c>
      <c r="E14683">
        <v>1</v>
      </c>
      <c r="F14683">
        <v>0</v>
      </c>
      <c r="G14683">
        <v>0</v>
      </c>
      <c r="H14683">
        <v>2</v>
      </c>
    </row>
    <row r="14684" spans="1:8" x14ac:dyDescent="0.25">
      <c r="A14684" t="s">
        <v>153</v>
      </c>
      <c r="B14684">
        <v>6575</v>
      </c>
      <c r="C14684">
        <v>2</v>
      </c>
      <c r="D14684">
        <v>2</v>
      </c>
      <c r="E14684">
        <v>3</v>
      </c>
      <c r="F14684">
        <v>377</v>
      </c>
      <c r="G14684">
        <v>0</v>
      </c>
      <c r="H14684">
        <v>1430</v>
      </c>
    </row>
    <row r="14685" spans="1:8" x14ac:dyDescent="0.25">
      <c r="A14685" t="s">
        <v>153</v>
      </c>
      <c r="B14685">
        <v>6576</v>
      </c>
      <c r="C14685">
        <v>1</v>
      </c>
      <c r="D14685">
        <v>0</v>
      </c>
      <c r="E14685">
        <v>1</v>
      </c>
      <c r="F14685">
        <v>0</v>
      </c>
      <c r="G14685">
        <v>0</v>
      </c>
      <c r="H14685">
        <v>2</v>
      </c>
    </row>
    <row r="14686" spans="1:8" x14ac:dyDescent="0.25">
      <c r="A14686" t="s">
        <v>153</v>
      </c>
      <c r="B14686">
        <v>6577</v>
      </c>
      <c r="C14686">
        <v>1</v>
      </c>
      <c r="D14686">
        <v>0</v>
      </c>
      <c r="E14686">
        <v>1</v>
      </c>
      <c r="F14686">
        <v>0</v>
      </c>
      <c r="G14686">
        <v>0</v>
      </c>
      <c r="H14686">
        <v>2</v>
      </c>
    </row>
    <row r="14687" spans="1:8" x14ac:dyDescent="0.25">
      <c r="A14687" t="s">
        <v>153</v>
      </c>
      <c r="B14687">
        <v>6578</v>
      </c>
      <c r="C14687">
        <v>1</v>
      </c>
      <c r="D14687">
        <v>0</v>
      </c>
      <c r="E14687">
        <v>1</v>
      </c>
      <c r="F14687">
        <v>0</v>
      </c>
      <c r="G14687">
        <v>0</v>
      </c>
      <c r="H14687">
        <v>2</v>
      </c>
    </row>
    <row r="14688" spans="1:8" x14ac:dyDescent="0.25">
      <c r="A14688" t="s">
        <v>153</v>
      </c>
      <c r="B14688">
        <v>6579</v>
      </c>
      <c r="C14688">
        <v>2</v>
      </c>
      <c r="D14688">
        <v>2</v>
      </c>
      <c r="E14688">
        <v>3</v>
      </c>
      <c r="F14688">
        <v>377</v>
      </c>
      <c r="G14688">
        <v>0</v>
      </c>
      <c r="H14688">
        <v>1424</v>
      </c>
    </row>
    <row r="14689" spans="1:8" x14ac:dyDescent="0.25">
      <c r="A14689" t="s">
        <v>153</v>
      </c>
      <c r="B14689">
        <v>6580</v>
      </c>
      <c r="C14689">
        <v>1</v>
      </c>
      <c r="D14689">
        <v>0</v>
      </c>
      <c r="E14689">
        <v>1</v>
      </c>
      <c r="F14689">
        <v>0</v>
      </c>
      <c r="G14689">
        <v>0</v>
      </c>
      <c r="H14689">
        <v>2</v>
      </c>
    </row>
    <row r="14690" spans="1:8" x14ac:dyDescent="0.25">
      <c r="A14690" t="s">
        <v>153</v>
      </c>
      <c r="B14690">
        <v>6581</v>
      </c>
      <c r="C14690">
        <v>1</v>
      </c>
      <c r="D14690">
        <v>0</v>
      </c>
      <c r="E14690">
        <v>1</v>
      </c>
      <c r="F14690">
        <v>0</v>
      </c>
      <c r="G14690">
        <v>0</v>
      </c>
      <c r="H14690">
        <v>2</v>
      </c>
    </row>
    <row r="14691" spans="1:8" x14ac:dyDescent="0.25">
      <c r="A14691" t="s">
        <v>153</v>
      </c>
      <c r="B14691">
        <v>6582</v>
      </c>
      <c r="C14691">
        <v>1</v>
      </c>
      <c r="D14691">
        <v>0</v>
      </c>
      <c r="E14691">
        <v>1</v>
      </c>
      <c r="F14691">
        <v>0</v>
      </c>
      <c r="G14691">
        <v>0</v>
      </c>
      <c r="H14691">
        <v>2</v>
      </c>
    </row>
    <row r="14692" spans="1:8" x14ac:dyDescent="0.25">
      <c r="A14692" t="s">
        <v>153</v>
      </c>
      <c r="B14692">
        <v>6583</v>
      </c>
      <c r="C14692">
        <v>2</v>
      </c>
      <c r="D14692">
        <v>2</v>
      </c>
      <c r="E14692">
        <v>3</v>
      </c>
      <c r="F14692">
        <v>377</v>
      </c>
      <c r="G14692">
        <v>0</v>
      </c>
      <c r="H14692">
        <v>1438</v>
      </c>
    </row>
    <row r="14693" spans="1:8" x14ac:dyDescent="0.25">
      <c r="A14693" t="s">
        <v>153</v>
      </c>
      <c r="B14693">
        <v>6584</v>
      </c>
      <c r="C14693">
        <v>1</v>
      </c>
      <c r="D14693">
        <v>0</v>
      </c>
      <c r="E14693">
        <v>1</v>
      </c>
      <c r="F14693">
        <v>0</v>
      </c>
      <c r="G14693">
        <v>0</v>
      </c>
      <c r="H14693">
        <v>3</v>
      </c>
    </row>
    <row r="14694" spans="1:8" x14ac:dyDescent="0.25">
      <c r="A14694" t="s">
        <v>153</v>
      </c>
      <c r="B14694">
        <v>6585</v>
      </c>
      <c r="C14694">
        <v>1</v>
      </c>
      <c r="D14694">
        <v>0</v>
      </c>
      <c r="E14694">
        <v>1</v>
      </c>
      <c r="F14694">
        <v>0</v>
      </c>
      <c r="G14694">
        <v>0</v>
      </c>
      <c r="H14694">
        <v>2</v>
      </c>
    </row>
    <row r="14695" spans="1:8" x14ac:dyDescent="0.25">
      <c r="A14695" t="s">
        <v>153</v>
      </c>
      <c r="B14695">
        <v>6586</v>
      </c>
      <c r="C14695">
        <v>1</v>
      </c>
      <c r="D14695">
        <v>0</v>
      </c>
      <c r="E14695">
        <v>1</v>
      </c>
      <c r="F14695">
        <v>0</v>
      </c>
      <c r="G14695">
        <v>0</v>
      </c>
      <c r="H14695">
        <v>1</v>
      </c>
    </row>
    <row r="14696" spans="1:8" x14ac:dyDescent="0.25">
      <c r="A14696" t="s">
        <v>153</v>
      </c>
      <c r="B14696">
        <v>6587</v>
      </c>
      <c r="C14696">
        <v>2</v>
      </c>
      <c r="D14696">
        <v>2</v>
      </c>
      <c r="E14696">
        <v>3</v>
      </c>
      <c r="F14696">
        <v>377</v>
      </c>
      <c r="G14696">
        <v>0</v>
      </c>
      <c r="H14696">
        <v>1439</v>
      </c>
    </row>
    <row r="14697" spans="1:8" x14ac:dyDescent="0.25">
      <c r="A14697" t="s">
        <v>153</v>
      </c>
      <c r="B14697">
        <v>6588</v>
      </c>
      <c r="C14697">
        <v>1</v>
      </c>
      <c r="D14697">
        <v>0</v>
      </c>
      <c r="E14697">
        <v>1</v>
      </c>
      <c r="F14697">
        <v>0</v>
      </c>
      <c r="G14697">
        <v>0</v>
      </c>
      <c r="H14697">
        <v>1</v>
      </c>
    </row>
    <row r="14698" spans="1:8" x14ac:dyDescent="0.25">
      <c r="A14698" t="s">
        <v>153</v>
      </c>
      <c r="B14698">
        <v>6589</v>
      </c>
      <c r="C14698">
        <v>1</v>
      </c>
      <c r="D14698">
        <v>0</v>
      </c>
      <c r="E14698">
        <v>1</v>
      </c>
      <c r="F14698">
        <v>0</v>
      </c>
      <c r="G14698">
        <v>0</v>
      </c>
      <c r="H14698">
        <v>1</v>
      </c>
    </row>
    <row r="14699" spans="1:8" x14ac:dyDescent="0.25">
      <c r="A14699" t="s">
        <v>153</v>
      </c>
      <c r="B14699">
        <v>6590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2</v>
      </c>
    </row>
    <row r="14700" spans="1:8" x14ac:dyDescent="0.25">
      <c r="A14700" t="s">
        <v>153</v>
      </c>
      <c r="B14700">
        <v>6591</v>
      </c>
      <c r="C14700">
        <v>2</v>
      </c>
      <c r="D14700">
        <v>2</v>
      </c>
      <c r="E14700">
        <v>3</v>
      </c>
      <c r="F14700">
        <v>377</v>
      </c>
      <c r="G14700">
        <v>0</v>
      </c>
      <c r="H14700">
        <v>1425</v>
      </c>
    </row>
    <row r="14701" spans="1:8" x14ac:dyDescent="0.25">
      <c r="A14701" t="s">
        <v>153</v>
      </c>
      <c r="B14701">
        <v>6592</v>
      </c>
      <c r="C14701">
        <v>1</v>
      </c>
      <c r="D14701">
        <v>0</v>
      </c>
      <c r="E14701">
        <v>1</v>
      </c>
      <c r="F14701">
        <v>0</v>
      </c>
      <c r="G14701">
        <v>0</v>
      </c>
      <c r="H14701">
        <v>2</v>
      </c>
    </row>
    <row r="14702" spans="1:8" x14ac:dyDescent="0.25">
      <c r="A14702" t="s">
        <v>153</v>
      </c>
      <c r="B14702">
        <v>6593</v>
      </c>
      <c r="C14702">
        <v>1</v>
      </c>
      <c r="D14702">
        <v>0</v>
      </c>
      <c r="E14702">
        <v>1</v>
      </c>
      <c r="F14702">
        <v>0</v>
      </c>
      <c r="G14702">
        <v>0</v>
      </c>
      <c r="H14702">
        <v>2</v>
      </c>
    </row>
    <row r="14703" spans="1:8" x14ac:dyDescent="0.25">
      <c r="A14703" t="s">
        <v>153</v>
      </c>
      <c r="B14703">
        <v>6594</v>
      </c>
      <c r="C14703">
        <v>1</v>
      </c>
      <c r="D14703">
        <v>0</v>
      </c>
      <c r="E14703">
        <v>1</v>
      </c>
      <c r="F14703">
        <v>0</v>
      </c>
      <c r="G14703">
        <v>0</v>
      </c>
      <c r="H14703">
        <v>2</v>
      </c>
    </row>
    <row r="14704" spans="1:8" x14ac:dyDescent="0.25">
      <c r="A14704" t="s">
        <v>153</v>
      </c>
      <c r="B14704">
        <v>6595</v>
      </c>
      <c r="C14704">
        <v>2</v>
      </c>
      <c r="D14704">
        <v>2</v>
      </c>
      <c r="E14704">
        <v>3</v>
      </c>
      <c r="F14704">
        <v>377</v>
      </c>
      <c r="G14704">
        <v>0</v>
      </c>
      <c r="H14704">
        <v>1440</v>
      </c>
    </row>
    <row r="14705" spans="1:8" x14ac:dyDescent="0.25">
      <c r="A14705" t="s">
        <v>153</v>
      </c>
      <c r="B14705">
        <v>6596</v>
      </c>
      <c r="C14705">
        <v>1</v>
      </c>
      <c r="D14705">
        <v>0</v>
      </c>
      <c r="E14705">
        <v>1</v>
      </c>
      <c r="F14705">
        <v>0</v>
      </c>
      <c r="G14705">
        <v>0</v>
      </c>
      <c r="H14705">
        <v>2</v>
      </c>
    </row>
    <row r="14706" spans="1:8" x14ac:dyDescent="0.25">
      <c r="A14706" t="s">
        <v>153</v>
      </c>
      <c r="B14706">
        <v>6597</v>
      </c>
      <c r="C14706">
        <v>1</v>
      </c>
      <c r="D14706">
        <v>0</v>
      </c>
      <c r="E14706">
        <v>1</v>
      </c>
      <c r="F14706">
        <v>0</v>
      </c>
      <c r="G14706">
        <v>0</v>
      </c>
      <c r="H14706">
        <v>2</v>
      </c>
    </row>
    <row r="14707" spans="1:8" x14ac:dyDescent="0.25">
      <c r="A14707" t="s">
        <v>153</v>
      </c>
      <c r="B14707">
        <v>6598</v>
      </c>
      <c r="C14707">
        <v>1</v>
      </c>
      <c r="D14707">
        <v>0</v>
      </c>
      <c r="E14707">
        <v>1</v>
      </c>
      <c r="F14707">
        <v>0</v>
      </c>
      <c r="G14707">
        <v>0</v>
      </c>
      <c r="H14707">
        <v>2</v>
      </c>
    </row>
    <row r="14708" spans="1:8" x14ac:dyDescent="0.25">
      <c r="A14708" t="s">
        <v>153</v>
      </c>
      <c r="B14708">
        <v>6599</v>
      </c>
      <c r="C14708">
        <v>2</v>
      </c>
      <c r="D14708">
        <v>2</v>
      </c>
      <c r="E14708">
        <v>3</v>
      </c>
      <c r="F14708">
        <v>377</v>
      </c>
      <c r="G14708">
        <v>0</v>
      </c>
      <c r="H14708">
        <v>1446</v>
      </c>
    </row>
    <row r="14709" spans="1:8" x14ac:dyDescent="0.25">
      <c r="A14709" t="s">
        <v>153</v>
      </c>
      <c r="B14709">
        <v>6600</v>
      </c>
      <c r="C14709">
        <v>1</v>
      </c>
      <c r="D14709">
        <v>0</v>
      </c>
      <c r="E14709">
        <v>1</v>
      </c>
      <c r="F14709">
        <v>0</v>
      </c>
      <c r="G14709">
        <v>0</v>
      </c>
      <c r="H14709">
        <v>3</v>
      </c>
    </row>
    <row r="14710" spans="1:8" x14ac:dyDescent="0.25">
      <c r="A14710" t="s">
        <v>153</v>
      </c>
      <c r="B14710">
        <v>6601</v>
      </c>
      <c r="C14710">
        <v>1</v>
      </c>
      <c r="D14710">
        <v>0</v>
      </c>
      <c r="E14710">
        <v>1</v>
      </c>
      <c r="F14710">
        <v>0</v>
      </c>
      <c r="G14710">
        <v>0</v>
      </c>
      <c r="H14710">
        <v>1</v>
      </c>
    </row>
    <row r="14711" spans="1:8" x14ac:dyDescent="0.25">
      <c r="A14711" t="s">
        <v>153</v>
      </c>
      <c r="B14711">
        <v>6602</v>
      </c>
      <c r="C14711">
        <v>1</v>
      </c>
      <c r="D14711">
        <v>0</v>
      </c>
      <c r="E14711">
        <v>1</v>
      </c>
      <c r="F14711">
        <v>0</v>
      </c>
      <c r="G14711">
        <v>0</v>
      </c>
      <c r="H14711">
        <v>2</v>
      </c>
    </row>
    <row r="14712" spans="1:8" x14ac:dyDescent="0.25">
      <c r="A14712" t="s">
        <v>153</v>
      </c>
      <c r="B14712">
        <v>6603</v>
      </c>
      <c r="C14712">
        <v>2</v>
      </c>
      <c r="D14712">
        <v>2</v>
      </c>
      <c r="E14712">
        <v>3</v>
      </c>
      <c r="F14712">
        <v>377</v>
      </c>
      <c r="G14712">
        <v>0</v>
      </c>
      <c r="H14712">
        <v>1447</v>
      </c>
    </row>
    <row r="14713" spans="1:8" x14ac:dyDescent="0.25">
      <c r="A14713" t="s">
        <v>153</v>
      </c>
      <c r="B14713">
        <v>6604</v>
      </c>
      <c r="C14713">
        <v>1</v>
      </c>
      <c r="D14713">
        <v>0</v>
      </c>
      <c r="E14713">
        <v>1</v>
      </c>
      <c r="F14713">
        <v>0</v>
      </c>
      <c r="G14713">
        <v>0</v>
      </c>
      <c r="H14713">
        <v>2</v>
      </c>
    </row>
    <row r="14714" spans="1:8" x14ac:dyDescent="0.25">
      <c r="A14714" t="s">
        <v>153</v>
      </c>
      <c r="B14714">
        <v>6605</v>
      </c>
      <c r="C14714">
        <v>1</v>
      </c>
      <c r="D14714">
        <v>0</v>
      </c>
      <c r="E14714">
        <v>1</v>
      </c>
      <c r="F14714">
        <v>0</v>
      </c>
      <c r="G14714">
        <v>0</v>
      </c>
      <c r="H14714">
        <v>2</v>
      </c>
    </row>
    <row r="14715" spans="1:8" x14ac:dyDescent="0.25">
      <c r="A14715" t="s">
        <v>153</v>
      </c>
      <c r="B14715">
        <v>6606</v>
      </c>
      <c r="C14715">
        <v>1</v>
      </c>
      <c r="D14715">
        <v>0</v>
      </c>
      <c r="E14715">
        <v>1</v>
      </c>
      <c r="F14715">
        <v>0</v>
      </c>
      <c r="G14715">
        <v>0</v>
      </c>
      <c r="H14715">
        <v>1</v>
      </c>
    </row>
    <row r="14716" spans="1:8" x14ac:dyDescent="0.25">
      <c r="A14716" t="s">
        <v>153</v>
      </c>
      <c r="B14716">
        <v>6634</v>
      </c>
      <c r="C14716">
        <v>2</v>
      </c>
      <c r="D14716">
        <v>2</v>
      </c>
      <c r="E14716">
        <v>3</v>
      </c>
      <c r="F14716">
        <v>377</v>
      </c>
      <c r="G14716">
        <v>0</v>
      </c>
      <c r="H14716">
        <v>1427</v>
      </c>
    </row>
    <row r="14717" spans="1:8" x14ac:dyDescent="0.25">
      <c r="A14717" t="s">
        <v>153</v>
      </c>
      <c r="B14717">
        <v>6635</v>
      </c>
      <c r="C14717">
        <v>1</v>
      </c>
      <c r="D14717">
        <v>0</v>
      </c>
      <c r="E14717">
        <v>1</v>
      </c>
      <c r="F14717">
        <v>0</v>
      </c>
      <c r="G14717">
        <v>0</v>
      </c>
      <c r="H14717">
        <v>2</v>
      </c>
    </row>
    <row r="14718" spans="1:8" x14ac:dyDescent="0.25">
      <c r="A14718" t="s">
        <v>153</v>
      </c>
      <c r="B14718">
        <v>6636</v>
      </c>
      <c r="C14718">
        <v>1</v>
      </c>
      <c r="D14718">
        <v>0</v>
      </c>
      <c r="E14718">
        <v>1</v>
      </c>
      <c r="F14718">
        <v>0</v>
      </c>
      <c r="G14718">
        <v>0</v>
      </c>
      <c r="H14718">
        <v>2</v>
      </c>
    </row>
    <row r="14719" spans="1:8" x14ac:dyDescent="0.25">
      <c r="A14719" t="s">
        <v>153</v>
      </c>
      <c r="B14719">
        <v>6637</v>
      </c>
      <c r="C14719">
        <v>1</v>
      </c>
      <c r="D14719">
        <v>0</v>
      </c>
      <c r="E14719">
        <v>1</v>
      </c>
      <c r="F14719">
        <v>0</v>
      </c>
      <c r="G14719">
        <v>0</v>
      </c>
      <c r="H14719">
        <v>2</v>
      </c>
    </row>
    <row r="14720" spans="1:8" x14ac:dyDescent="0.25">
      <c r="A14720" t="s">
        <v>153</v>
      </c>
      <c r="B14720">
        <v>6638</v>
      </c>
      <c r="C14720">
        <v>2</v>
      </c>
      <c r="D14720">
        <v>2</v>
      </c>
      <c r="E14720">
        <v>3</v>
      </c>
      <c r="F14720">
        <v>377</v>
      </c>
      <c r="G14720">
        <v>0</v>
      </c>
      <c r="H14720">
        <v>1412</v>
      </c>
    </row>
    <row r="14721" spans="1:8" x14ac:dyDescent="0.25">
      <c r="A14721" t="s">
        <v>153</v>
      </c>
      <c r="B14721">
        <v>6639</v>
      </c>
      <c r="C14721">
        <v>1</v>
      </c>
      <c r="D14721">
        <v>0</v>
      </c>
      <c r="E14721">
        <v>1</v>
      </c>
      <c r="F14721">
        <v>0</v>
      </c>
      <c r="G14721">
        <v>0</v>
      </c>
      <c r="H14721">
        <v>2</v>
      </c>
    </row>
    <row r="14722" spans="1:8" x14ac:dyDescent="0.25">
      <c r="A14722" t="s">
        <v>153</v>
      </c>
      <c r="B14722">
        <v>6640</v>
      </c>
      <c r="C14722">
        <v>1</v>
      </c>
      <c r="D14722">
        <v>0</v>
      </c>
      <c r="E14722">
        <v>1</v>
      </c>
      <c r="F14722">
        <v>0</v>
      </c>
      <c r="G14722">
        <v>0</v>
      </c>
      <c r="H14722">
        <v>2</v>
      </c>
    </row>
    <row r="14723" spans="1:8" x14ac:dyDescent="0.25">
      <c r="A14723" t="s">
        <v>153</v>
      </c>
      <c r="B14723">
        <v>6641</v>
      </c>
      <c r="C14723">
        <v>1</v>
      </c>
      <c r="D14723">
        <v>0</v>
      </c>
      <c r="E14723">
        <v>1</v>
      </c>
      <c r="F14723">
        <v>0</v>
      </c>
      <c r="G14723">
        <v>0</v>
      </c>
      <c r="H14723">
        <v>2</v>
      </c>
    </row>
    <row r="14724" spans="1:8" x14ac:dyDescent="0.25">
      <c r="A14724" t="s">
        <v>153</v>
      </c>
      <c r="B14724">
        <v>6642</v>
      </c>
      <c r="C14724">
        <v>2</v>
      </c>
      <c r="D14724">
        <v>2</v>
      </c>
      <c r="E14724">
        <v>3</v>
      </c>
      <c r="F14724">
        <v>377</v>
      </c>
      <c r="G14724">
        <v>0</v>
      </c>
      <c r="H14724">
        <v>1468</v>
      </c>
    </row>
    <row r="14725" spans="1:8" x14ac:dyDescent="0.25">
      <c r="A14725" t="s">
        <v>153</v>
      </c>
      <c r="B14725">
        <v>6643</v>
      </c>
      <c r="C14725">
        <v>1</v>
      </c>
      <c r="D14725">
        <v>0</v>
      </c>
      <c r="E14725">
        <v>1</v>
      </c>
      <c r="F14725">
        <v>0</v>
      </c>
      <c r="G14725">
        <v>0</v>
      </c>
      <c r="H14725">
        <v>2</v>
      </c>
    </row>
    <row r="14726" spans="1:8" x14ac:dyDescent="0.25">
      <c r="A14726" t="s">
        <v>153</v>
      </c>
      <c r="B14726">
        <v>6644</v>
      </c>
      <c r="C14726">
        <v>1</v>
      </c>
      <c r="D14726">
        <v>0</v>
      </c>
      <c r="E14726">
        <v>1</v>
      </c>
      <c r="F14726">
        <v>0</v>
      </c>
      <c r="G14726">
        <v>0</v>
      </c>
      <c r="H14726">
        <v>2</v>
      </c>
    </row>
    <row r="14727" spans="1:8" x14ac:dyDescent="0.25">
      <c r="A14727" t="s">
        <v>153</v>
      </c>
      <c r="B14727">
        <v>6645</v>
      </c>
      <c r="C14727">
        <v>1</v>
      </c>
      <c r="D14727">
        <v>0</v>
      </c>
      <c r="E14727">
        <v>1</v>
      </c>
      <c r="F14727">
        <v>0</v>
      </c>
      <c r="G14727">
        <v>0</v>
      </c>
      <c r="H14727">
        <v>2</v>
      </c>
    </row>
    <row r="14728" spans="1:8" x14ac:dyDescent="0.25">
      <c r="A14728" t="s">
        <v>153</v>
      </c>
      <c r="B14728">
        <v>6646</v>
      </c>
      <c r="C14728">
        <v>2</v>
      </c>
      <c r="D14728">
        <v>2</v>
      </c>
      <c r="E14728">
        <v>3</v>
      </c>
      <c r="F14728">
        <v>377</v>
      </c>
      <c r="G14728">
        <v>0</v>
      </c>
      <c r="H14728">
        <v>1436</v>
      </c>
    </row>
    <row r="14729" spans="1:8" x14ac:dyDescent="0.25">
      <c r="A14729" t="s">
        <v>153</v>
      </c>
      <c r="B14729">
        <v>6647</v>
      </c>
      <c r="C14729">
        <v>1</v>
      </c>
      <c r="D14729">
        <v>0</v>
      </c>
      <c r="E14729">
        <v>1</v>
      </c>
      <c r="F14729">
        <v>0</v>
      </c>
      <c r="G14729">
        <v>0</v>
      </c>
      <c r="H14729">
        <v>2</v>
      </c>
    </row>
    <row r="14730" spans="1:8" x14ac:dyDescent="0.25">
      <c r="A14730" t="s">
        <v>153</v>
      </c>
      <c r="B14730">
        <v>6648</v>
      </c>
      <c r="C14730">
        <v>1</v>
      </c>
      <c r="D14730">
        <v>0</v>
      </c>
      <c r="E14730">
        <v>1</v>
      </c>
      <c r="F14730">
        <v>0</v>
      </c>
      <c r="G14730">
        <v>0</v>
      </c>
      <c r="H14730">
        <v>2</v>
      </c>
    </row>
    <row r="14731" spans="1:8" x14ac:dyDescent="0.25">
      <c r="A14731" t="s">
        <v>153</v>
      </c>
      <c r="B14731">
        <v>6649</v>
      </c>
      <c r="C14731">
        <v>1</v>
      </c>
      <c r="D14731">
        <v>0</v>
      </c>
      <c r="E14731">
        <v>1</v>
      </c>
      <c r="F14731">
        <v>0</v>
      </c>
      <c r="G14731">
        <v>0</v>
      </c>
      <c r="H14731">
        <v>1</v>
      </c>
    </row>
    <row r="14732" spans="1:8" x14ac:dyDescent="0.25">
      <c r="A14732" t="s">
        <v>153</v>
      </c>
      <c r="B14732">
        <v>6650</v>
      </c>
      <c r="C14732">
        <v>2</v>
      </c>
      <c r="D14732">
        <v>2</v>
      </c>
      <c r="E14732">
        <v>3</v>
      </c>
      <c r="F14732">
        <v>377</v>
      </c>
      <c r="G14732">
        <v>0</v>
      </c>
      <c r="H14732">
        <v>1403</v>
      </c>
    </row>
    <row r="14733" spans="1:8" x14ac:dyDescent="0.25">
      <c r="A14733" t="s">
        <v>153</v>
      </c>
      <c r="B14733">
        <v>6651</v>
      </c>
      <c r="C14733">
        <v>1</v>
      </c>
      <c r="D14733">
        <v>0</v>
      </c>
      <c r="E14733">
        <v>1</v>
      </c>
      <c r="F14733">
        <v>0</v>
      </c>
      <c r="G14733">
        <v>0</v>
      </c>
      <c r="H14733">
        <v>1</v>
      </c>
    </row>
    <row r="14734" spans="1:8" x14ac:dyDescent="0.25">
      <c r="A14734" t="s">
        <v>153</v>
      </c>
      <c r="B14734">
        <v>6652</v>
      </c>
      <c r="C14734">
        <v>1</v>
      </c>
      <c r="D14734">
        <v>0</v>
      </c>
      <c r="E14734">
        <v>1</v>
      </c>
      <c r="F14734">
        <v>0</v>
      </c>
      <c r="G14734">
        <v>0</v>
      </c>
      <c r="H14734">
        <v>1</v>
      </c>
    </row>
    <row r="14735" spans="1:8" x14ac:dyDescent="0.25">
      <c r="A14735" t="s">
        <v>153</v>
      </c>
      <c r="B14735">
        <v>6653</v>
      </c>
      <c r="C14735">
        <v>1</v>
      </c>
      <c r="D14735">
        <v>0</v>
      </c>
      <c r="E14735">
        <v>1</v>
      </c>
      <c r="F14735">
        <v>0</v>
      </c>
      <c r="G14735">
        <v>0</v>
      </c>
      <c r="H14735">
        <v>2</v>
      </c>
    </row>
    <row r="14736" spans="1:8" x14ac:dyDescent="0.25">
      <c r="A14736" t="s">
        <v>153</v>
      </c>
      <c r="B14736">
        <v>6654</v>
      </c>
      <c r="C14736">
        <v>2</v>
      </c>
      <c r="D14736">
        <v>2</v>
      </c>
      <c r="E14736">
        <v>3</v>
      </c>
      <c r="F14736">
        <v>377</v>
      </c>
      <c r="G14736">
        <v>0</v>
      </c>
      <c r="H14736">
        <v>1395</v>
      </c>
    </row>
    <row r="14737" spans="1:8" x14ac:dyDescent="0.25">
      <c r="A14737" t="s">
        <v>153</v>
      </c>
      <c r="B14737">
        <v>6655</v>
      </c>
      <c r="C14737">
        <v>1</v>
      </c>
      <c r="D14737">
        <v>0</v>
      </c>
      <c r="E14737">
        <v>1</v>
      </c>
      <c r="F14737">
        <v>0</v>
      </c>
      <c r="G14737">
        <v>0</v>
      </c>
      <c r="H14737">
        <v>5</v>
      </c>
    </row>
    <row r="14738" spans="1:8" x14ac:dyDescent="0.25">
      <c r="A14738" t="s">
        <v>153</v>
      </c>
      <c r="B14738">
        <v>6656</v>
      </c>
      <c r="C14738">
        <v>1</v>
      </c>
      <c r="D14738">
        <v>0</v>
      </c>
      <c r="E14738">
        <v>1</v>
      </c>
      <c r="F14738">
        <v>0</v>
      </c>
      <c r="G14738">
        <v>0</v>
      </c>
      <c r="H14738">
        <v>1</v>
      </c>
    </row>
    <row r="14739" spans="1:8" x14ac:dyDescent="0.25">
      <c r="A14739" t="s">
        <v>153</v>
      </c>
      <c r="B14739">
        <v>6657</v>
      </c>
      <c r="C14739">
        <v>1</v>
      </c>
      <c r="D14739">
        <v>0</v>
      </c>
      <c r="E14739">
        <v>1</v>
      </c>
      <c r="F14739">
        <v>0</v>
      </c>
      <c r="G14739">
        <v>0</v>
      </c>
      <c r="H14739">
        <v>1</v>
      </c>
    </row>
    <row r="14740" spans="1:8" x14ac:dyDescent="0.25">
      <c r="A14740" t="s">
        <v>153</v>
      </c>
      <c r="B14740">
        <v>6658</v>
      </c>
      <c r="C14740">
        <v>2</v>
      </c>
      <c r="D14740">
        <v>2</v>
      </c>
      <c r="E14740">
        <v>3</v>
      </c>
      <c r="F14740">
        <v>377</v>
      </c>
      <c r="G14740">
        <v>0</v>
      </c>
      <c r="H14740">
        <v>1388</v>
      </c>
    </row>
    <row r="14741" spans="1:8" x14ac:dyDescent="0.25">
      <c r="A14741" t="s">
        <v>153</v>
      </c>
      <c r="B14741">
        <v>6659</v>
      </c>
      <c r="C14741">
        <v>1</v>
      </c>
      <c r="D14741">
        <v>0</v>
      </c>
      <c r="E14741">
        <v>1</v>
      </c>
      <c r="F14741">
        <v>0</v>
      </c>
      <c r="G14741">
        <v>0</v>
      </c>
      <c r="H14741">
        <v>2</v>
      </c>
    </row>
    <row r="14742" spans="1:8" x14ac:dyDescent="0.25">
      <c r="A14742" t="s">
        <v>153</v>
      </c>
      <c r="B14742">
        <v>6660</v>
      </c>
      <c r="C14742">
        <v>1</v>
      </c>
      <c r="D14742">
        <v>0</v>
      </c>
      <c r="E14742">
        <v>1</v>
      </c>
      <c r="F14742">
        <v>0</v>
      </c>
      <c r="G14742">
        <v>0</v>
      </c>
      <c r="H14742">
        <v>2</v>
      </c>
    </row>
    <row r="14743" spans="1:8" x14ac:dyDescent="0.25">
      <c r="A14743" t="s">
        <v>153</v>
      </c>
      <c r="B14743">
        <v>6661</v>
      </c>
      <c r="C14743">
        <v>1</v>
      </c>
      <c r="D14743">
        <v>0</v>
      </c>
      <c r="E14743">
        <v>1</v>
      </c>
      <c r="F14743">
        <v>0</v>
      </c>
      <c r="G14743">
        <v>0</v>
      </c>
      <c r="H14743">
        <v>1</v>
      </c>
    </row>
    <row r="14744" spans="1:8" x14ac:dyDescent="0.25">
      <c r="A14744" t="s">
        <v>153</v>
      </c>
      <c r="B14744">
        <v>6662</v>
      </c>
      <c r="C14744">
        <v>2</v>
      </c>
      <c r="D14744">
        <v>2</v>
      </c>
      <c r="E14744">
        <v>3</v>
      </c>
      <c r="F14744">
        <v>377</v>
      </c>
      <c r="G14744">
        <v>0</v>
      </c>
      <c r="H14744">
        <v>1419</v>
      </c>
    </row>
    <row r="14745" spans="1:8" x14ac:dyDescent="0.25">
      <c r="A14745" t="s">
        <v>153</v>
      </c>
      <c r="B14745">
        <v>6663</v>
      </c>
      <c r="C14745">
        <v>1</v>
      </c>
      <c r="D14745">
        <v>0</v>
      </c>
      <c r="E14745">
        <v>1</v>
      </c>
      <c r="F14745">
        <v>0</v>
      </c>
      <c r="G14745">
        <v>0</v>
      </c>
      <c r="H14745">
        <v>1</v>
      </c>
    </row>
    <row r="14746" spans="1:8" x14ac:dyDescent="0.25">
      <c r="A14746" t="s">
        <v>153</v>
      </c>
      <c r="B14746">
        <v>6664</v>
      </c>
      <c r="C14746">
        <v>1</v>
      </c>
      <c r="D14746">
        <v>0</v>
      </c>
      <c r="E14746">
        <v>1</v>
      </c>
      <c r="F14746">
        <v>0</v>
      </c>
      <c r="G14746">
        <v>0</v>
      </c>
      <c r="H14746">
        <v>1</v>
      </c>
    </row>
    <row r="14747" spans="1:8" x14ac:dyDescent="0.25">
      <c r="A14747" t="s">
        <v>153</v>
      </c>
      <c r="B14747">
        <v>6665</v>
      </c>
      <c r="C14747">
        <v>1</v>
      </c>
      <c r="D14747">
        <v>0</v>
      </c>
      <c r="E14747">
        <v>1</v>
      </c>
      <c r="F14747">
        <v>0</v>
      </c>
      <c r="G14747">
        <v>0</v>
      </c>
      <c r="H14747">
        <v>2</v>
      </c>
    </row>
    <row r="14748" spans="1:8" x14ac:dyDescent="0.25">
      <c r="A14748" t="s">
        <v>153</v>
      </c>
      <c r="B14748">
        <v>6666</v>
      </c>
      <c r="C14748">
        <v>2</v>
      </c>
      <c r="D14748">
        <v>2</v>
      </c>
      <c r="E14748">
        <v>3</v>
      </c>
      <c r="F14748">
        <v>377</v>
      </c>
      <c r="G14748">
        <v>0</v>
      </c>
      <c r="H14748">
        <v>1403</v>
      </c>
    </row>
    <row r="14749" spans="1:8" x14ac:dyDescent="0.25">
      <c r="A14749" t="s">
        <v>153</v>
      </c>
      <c r="B14749">
        <v>6667</v>
      </c>
      <c r="C14749">
        <v>1</v>
      </c>
      <c r="D14749">
        <v>0</v>
      </c>
      <c r="E14749">
        <v>1</v>
      </c>
      <c r="F14749">
        <v>0</v>
      </c>
      <c r="G14749">
        <v>0</v>
      </c>
      <c r="H14749">
        <v>2</v>
      </c>
    </row>
    <row r="14750" spans="1:8" x14ac:dyDescent="0.25">
      <c r="A14750" t="s">
        <v>153</v>
      </c>
      <c r="B14750">
        <v>6668</v>
      </c>
      <c r="C14750">
        <v>1</v>
      </c>
      <c r="D14750">
        <v>0</v>
      </c>
      <c r="E14750">
        <v>1</v>
      </c>
      <c r="F14750">
        <v>0</v>
      </c>
      <c r="G14750">
        <v>0</v>
      </c>
      <c r="H14750">
        <v>2</v>
      </c>
    </row>
    <row r="14751" spans="1:8" x14ac:dyDescent="0.25">
      <c r="A14751" t="s">
        <v>153</v>
      </c>
      <c r="B14751">
        <v>6669</v>
      </c>
      <c r="C14751">
        <v>1</v>
      </c>
      <c r="D14751">
        <v>0</v>
      </c>
      <c r="E14751">
        <v>1</v>
      </c>
      <c r="F14751">
        <v>0</v>
      </c>
      <c r="G14751">
        <v>0</v>
      </c>
      <c r="H14751">
        <v>2</v>
      </c>
    </row>
    <row r="14752" spans="1:8" x14ac:dyDescent="0.25">
      <c r="A14752" t="s">
        <v>153</v>
      </c>
      <c r="B14752">
        <v>6670</v>
      </c>
      <c r="C14752">
        <v>2</v>
      </c>
      <c r="D14752">
        <v>2</v>
      </c>
      <c r="E14752">
        <v>3</v>
      </c>
      <c r="F14752">
        <v>377</v>
      </c>
      <c r="G14752">
        <v>0</v>
      </c>
      <c r="H14752">
        <v>1407</v>
      </c>
    </row>
    <row r="14753" spans="1:8" x14ac:dyDescent="0.25">
      <c r="A14753" t="s">
        <v>153</v>
      </c>
      <c r="B14753">
        <v>6671</v>
      </c>
      <c r="C14753">
        <v>1</v>
      </c>
      <c r="D14753">
        <v>0</v>
      </c>
      <c r="E14753">
        <v>1</v>
      </c>
      <c r="F14753">
        <v>0</v>
      </c>
      <c r="G14753">
        <v>0</v>
      </c>
      <c r="H14753">
        <v>2</v>
      </c>
    </row>
    <row r="14754" spans="1:8" x14ac:dyDescent="0.25">
      <c r="A14754" t="s">
        <v>153</v>
      </c>
      <c r="B14754">
        <v>6672</v>
      </c>
      <c r="C14754">
        <v>1</v>
      </c>
      <c r="D14754">
        <v>0</v>
      </c>
      <c r="E14754">
        <v>1</v>
      </c>
      <c r="F14754">
        <v>0</v>
      </c>
      <c r="G14754">
        <v>0</v>
      </c>
      <c r="H14754">
        <v>2</v>
      </c>
    </row>
    <row r="14755" spans="1:8" x14ac:dyDescent="0.25">
      <c r="A14755" t="s">
        <v>153</v>
      </c>
      <c r="B14755">
        <v>6673</v>
      </c>
      <c r="C14755">
        <v>1</v>
      </c>
      <c r="D14755">
        <v>0</v>
      </c>
      <c r="E14755">
        <v>1</v>
      </c>
      <c r="F14755">
        <v>0</v>
      </c>
      <c r="G14755">
        <v>0</v>
      </c>
      <c r="H14755">
        <v>2</v>
      </c>
    </row>
    <row r="14756" spans="1:8" x14ac:dyDescent="0.25">
      <c r="A14756" t="s">
        <v>153</v>
      </c>
      <c r="B14756">
        <v>6674</v>
      </c>
      <c r="C14756">
        <v>2</v>
      </c>
      <c r="D14756">
        <v>2</v>
      </c>
      <c r="E14756">
        <v>3</v>
      </c>
      <c r="F14756">
        <v>377</v>
      </c>
      <c r="G14756">
        <v>0</v>
      </c>
      <c r="H14756">
        <v>1424</v>
      </c>
    </row>
    <row r="14757" spans="1:8" x14ac:dyDescent="0.25">
      <c r="A14757" t="s">
        <v>153</v>
      </c>
      <c r="B14757">
        <v>6675</v>
      </c>
      <c r="C14757">
        <v>1</v>
      </c>
      <c r="D14757">
        <v>0</v>
      </c>
      <c r="E14757">
        <v>1</v>
      </c>
      <c r="F14757">
        <v>0</v>
      </c>
      <c r="G14757">
        <v>0</v>
      </c>
      <c r="H14757">
        <v>2</v>
      </c>
    </row>
    <row r="14758" spans="1:8" x14ac:dyDescent="0.25">
      <c r="A14758" t="s">
        <v>153</v>
      </c>
      <c r="B14758">
        <v>6676</v>
      </c>
      <c r="C14758">
        <v>1</v>
      </c>
      <c r="D14758">
        <v>0</v>
      </c>
      <c r="E14758">
        <v>1</v>
      </c>
      <c r="F14758">
        <v>0</v>
      </c>
      <c r="G14758">
        <v>0</v>
      </c>
      <c r="H14758">
        <v>2</v>
      </c>
    </row>
    <row r="14759" spans="1:8" x14ac:dyDescent="0.25">
      <c r="A14759" t="s">
        <v>153</v>
      </c>
      <c r="B14759">
        <v>6677</v>
      </c>
      <c r="C14759">
        <v>1</v>
      </c>
      <c r="D14759">
        <v>0</v>
      </c>
      <c r="E14759">
        <v>1</v>
      </c>
      <c r="F14759">
        <v>0</v>
      </c>
      <c r="G14759">
        <v>0</v>
      </c>
      <c r="H14759">
        <v>2</v>
      </c>
    </row>
    <row r="14760" spans="1:8" x14ac:dyDescent="0.25">
      <c r="A14760" t="s">
        <v>153</v>
      </c>
      <c r="B14760">
        <v>6678</v>
      </c>
      <c r="C14760">
        <v>2</v>
      </c>
      <c r="D14760">
        <v>2</v>
      </c>
      <c r="E14760">
        <v>3</v>
      </c>
      <c r="F14760">
        <v>377</v>
      </c>
      <c r="G14760">
        <v>0</v>
      </c>
      <c r="H14760">
        <v>1413</v>
      </c>
    </row>
    <row r="14761" spans="1:8" x14ac:dyDescent="0.25">
      <c r="A14761" t="s">
        <v>153</v>
      </c>
      <c r="B14761">
        <v>6679</v>
      </c>
      <c r="C14761">
        <v>1</v>
      </c>
      <c r="D14761">
        <v>0</v>
      </c>
      <c r="E14761">
        <v>1</v>
      </c>
      <c r="F14761">
        <v>0</v>
      </c>
      <c r="G14761">
        <v>0</v>
      </c>
      <c r="H14761">
        <v>2</v>
      </c>
    </row>
    <row r="14762" spans="1:8" x14ac:dyDescent="0.25">
      <c r="A14762" t="s">
        <v>153</v>
      </c>
      <c r="B14762">
        <v>6680</v>
      </c>
      <c r="C14762">
        <v>1</v>
      </c>
      <c r="D14762">
        <v>0</v>
      </c>
      <c r="E14762">
        <v>1</v>
      </c>
      <c r="F14762">
        <v>0</v>
      </c>
      <c r="G14762">
        <v>0</v>
      </c>
      <c r="H14762">
        <v>1</v>
      </c>
    </row>
    <row r="14763" spans="1:8" x14ac:dyDescent="0.25">
      <c r="A14763" t="s">
        <v>153</v>
      </c>
      <c r="B14763">
        <v>6681</v>
      </c>
      <c r="C14763">
        <v>1</v>
      </c>
      <c r="D14763">
        <v>0</v>
      </c>
      <c r="E14763">
        <v>1</v>
      </c>
      <c r="F14763">
        <v>0</v>
      </c>
      <c r="G14763">
        <v>0</v>
      </c>
      <c r="H14763">
        <v>2</v>
      </c>
    </row>
    <row r="14764" spans="1:8" x14ac:dyDescent="0.25">
      <c r="A14764" t="s">
        <v>153</v>
      </c>
      <c r="B14764">
        <v>6682</v>
      </c>
      <c r="C14764">
        <v>2</v>
      </c>
      <c r="D14764">
        <v>2</v>
      </c>
      <c r="E14764">
        <v>3</v>
      </c>
      <c r="F14764">
        <v>377</v>
      </c>
      <c r="G14764">
        <v>0</v>
      </c>
      <c r="H14764">
        <v>1431</v>
      </c>
    </row>
    <row r="14765" spans="1:8" x14ac:dyDescent="0.25">
      <c r="A14765" t="s">
        <v>153</v>
      </c>
      <c r="B14765">
        <v>6683</v>
      </c>
      <c r="C14765">
        <v>1</v>
      </c>
      <c r="D14765">
        <v>0</v>
      </c>
      <c r="E14765">
        <v>1</v>
      </c>
      <c r="F14765">
        <v>0</v>
      </c>
      <c r="G14765">
        <v>0</v>
      </c>
      <c r="H14765">
        <v>2</v>
      </c>
    </row>
    <row r="14766" spans="1:8" x14ac:dyDescent="0.25">
      <c r="A14766" t="s">
        <v>153</v>
      </c>
      <c r="B14766">
        <v>6684</v>
      </c>
      <c r="C14766">
        <v>1</v>
      </c>
      <c r="D14766">
        <v>0</v>
      </c>
      <c r="E14766">
        <v>1</v>
      </c>
      <c r="F14766">
        <v>0</v>
      </c>
      <c r="G14766">
        <v>0</v>
      </c>
      <c r="H14766">
        <v>2</v>
      </c>
    </row>
    <row r="14767" spans="1:8" x14ac:dyDescent="0.25">
      <c r="A14767" t="s">
        <v>153</v>
      </c>
      <c r="B14767">
        <v>6685</v>
      </c>
      <c r="C14767">
        <v>1</v>
      </c>
      <c r="D14767">
        <v>0</v>
      </c>
      <c r="E14767">
        <v>1</v>
      </c>
      <c r="F14767">
        <v>0</v>
      </c>
      <c r="G14767">
        <v>0</v>
      </c>
      <c r="H14767">
        <v>1</v>
      </c>
    </row>
    <row r="14768" spans="1:8" x14ac:dyDescent="0.25">
      <c r="A14768" t="s">
        <v>153</v>
      </c>
      <c r="B14768">
        <v>6686</v>
      </c>
      <c r="C14768">
        <v>2</v>
      </c>
      <c r="D14768">
        <v>2</v>
      </c>
      <c r="E14768">
        <v>3</v>
      </c>
      <c r="F14768">
        <v>377</v>
      </c>
      <c r="G14768">
        <v>0</v>
      </c>
      <c r="H14768">
        <v>1410</v>
      </c>
    </row>
    <row r="14769" spans="1:8" x14ac:dyDescent="0.25">
      <c r="A14769" t="s">
        <v>153</v>
      </c>
      <c r="B14769">
        <v>6687</v>
      </c>
      <c r="C14769">
        <v>1</v>
      </c>
      <c r="D14769">
        <v>0</v>
      </c>
      <c r="E14769">
        <v>1</v>
      </c>
      <c r="F14769">
        <v>0</v>
      </c>
      <c r="G14769">
        <v>0</v>
      </c>
      <c r="H14769">
        <v>2</v>
      </c>
    </row>
    <row r="14770" spans="1:8" x14ac:dyDescent="0.25">
      <c r="A14770" t="s">
        <v>153</v>
      </c>
      <c r="B14770">
        <v>6688</v>
      </c>
      <c r="C14770">
        <v>1</v>
      </c>
      <c r="D14770">
        <v>0</v>
      </c>
      <c r="E14770">
        <v>1</v>
      </c>
      <c r="F14770">
        <v>0</v>
      </c>
      <c r="G14770">
        <v>0</v>
      </c>
      <c r="H14770">
        <v>1</v>
      </c>
    </row>
    <row r="14771" spans="1:8" x14ac:dyDescent="0.25">
      <c r="A14771" t="s">
        <v>153</v>
      </c>
      <c r="B14771">
        <v>6689</v>
      </c>
      <c r="C14771">
        <v>1</v>
      </c>
      <c r="D14771">
        <v>0</v>
      </c>
      <c r="E14771">
        <v>1</v>
      </c>
      <c r="F14771">
        <v>0</v>
      </c>
      <c r="G14771">
        <v>0</v>
      </c>
      <c r="H14771">
        <v>2</v>
      </c>
    </row>
    <row r="14772" spans="1:8" x14ac:dyDescent="0.25">
      <c r="A14772" t="s">
        <v>153</v>
      </c>
      <c r="B14772">
        <v>6690</v>
      </c>
      <c r="C14772">
        <v>2</v>
      </c>
      <c r="D14772">
        <v>2</v>
      </c>
      <c r="E14772">
        <v>3</v>
      </c>
      <c r="F14772">
        <v>377</v>
      </c>
      <c r="G14772">
        <v>0</v>
      </c>
      <c r="H14772">
        <v>1427</v>
      </c>
    </row>
    <row r="14773" spans="1:8" x14ac:dyDescent="0.25">
      <c r="A14773" t="s">
        <v>153</v>
      </c>
      <c r="B14773">
        <v>6691</v>
      </c>
      <c r="C14773">
        <v>1</v>
      </c>
      <c r="D14773">
        <v>0</v>
      </c>
      <c r="E14773">
        <v>1</v>
      </c>
      <c r="F14773">
        <v>0</v>
      </c>
      <c r="G14773">
        <v>0</v>
      </c>
      <c r="H14773">
        <v>2</v>
      </c>
    </row>
    <row r="14774" spans="1:8" x14ac:dyDescent="0.25">
      <c r="A14774" t="s">
        <v>153</v>
      </c>
      <c r="B14774">
        <v>6692</v>
      </c>
      <c r="C14774">
        <v>1</v>
      </c>
      <c r="D14774">
        <v>0</v>
      </c>
      <c r="E14774">
        <v>1</v>
      </c>
      <c r="F14774">
        <v>0</v>
      </c>
      <c r="G14774">
        <v>0</v>
      </c>
      <c r="H14774">
        <v>2</v>
      </c>
    </row>
    <row r="14775" spans="1:8" x14ac:dyDescent="0.25">
      <c r="A14775" t="s">
        <v>153</v>
      </c>
      <c r="B14775">
        <v>6693</v>
      </c>
      <c r="C14775">
        <v>1</v>
      </c>
      <c r="D14775">
        <v>0</v>
      </c>
      <c r="E14775">
        <v>1</v>
      </c>
      <c r="F14775">
        <v>0</v>
      </c>
      <c r="G14775">
        <v>0</v>
      </c>
      <c r="H14775">
        <v>1</v>
      </c>
    </row>
    <row r="14776" spans="1:8" x14ac:dyDescent="0.25">
      <c r="A14776" t="s">
        <v>153</v>
      </c>
      <c r="B14776">
        <v>6694</v>
      </c>
      <c r="C14776">
        <v>2</v>
      </c>
      <c r="D14776">
        <v>2</v>
      </c>
      <c r="E14776">
        <v>3</v>
      </c>
      <c r="F14776">
        <v>377</v>
      </c>
      <c r="G14776">
        <v>0</v>
      </c>
      <c r="H14776">
        <v>1396</v>
      </c>
    </row>
    <row r="14777" spans="1:8" x14ac:dyDescent="0.25">
      <c r="A14777" t="s">
        <v>153</v>
      </c>
      <c r="B14777">
        <v>6695</v>
      </c>
      <c r="C14777">
        <v>1</v>
      </c>
      <c r="D14777">
        <v>0</v>
      </c>
      <c r="E14777">
        <v>1</v>
      </c>
      <c r="F14777">
        <v>0</v>
      </c>
      <c r="G14777">
        <v>0</v>
      </c>
      <c r="H14777">
        <v>2</v>
      </c>
    </row>
    <row r="14778" spans="1:8" x14ac:dyDescent="0.25">
      <c r="A14778" t="s">
        <v>153</v>
      </c>
      <c r="B14778">
        <v>6696</v>
      </c>
      <c r="C14778">
        <v>1</v>
      </c>
      <c r="D14778">
        <v>0</v>
      </c>
      <c r="E14778">
        <v>1</v>
      </c>
      <c r="F14778">
        <v>0</v>
      </c>
      <c r="G14778">
        <v>0</v>
      </c>
      <c r="H14778">
        <v>2</v>
      </c>
    </row>
    <row r="14779" spans="1:8" x14ac:dyDescent="0.25">
      <c r="A14779" t="s">
        <v>153</v>
      </c>
      <c r="B14779">
        <v>6697</v>
      </c>
      <c r="C14779">
        <v>1</v>
      </c>
      <c r="D14779">
        <v>0</v>
      </c>
      <c r="E14779">
        <v>1</v>
      </c>
      <c r="F14779">
        <v>0</v>
      </c>
      <c r="G14779">
        <v>0</v>
      </c>
      <c r="H14779">
        <v>2</v>
      </c>
    </row>
    <row r="14780" spans="1:8" x14ac:dyDescent="0.25">
      <c r="A14780" t="s">
        <v>153</v>
      </c>
      <c r="B14780">
        <v>6698</v>
      </c>
      <c r="C14780">
        <v>2</v>
      </c>
      <c r="D14780">
        <v>2</v>
      </c>
      <c r="E14780">
        <v>3</v>
      </c>
      <c r="F14780">
        <v>377</v>
      </c>
      <c r="G14780">
        <v>0</v>
      </c>
      <c r="H14780">
        <v>1404</v>
      </c>
    </row>
    <row r="14781" spans="1:8" x14ac:dyDescent="0.25">
      <c r="A14781" t="s">
        <v>153</v>
      </c>
      <c r="B14781">
        <v>6699</v>
      </c>
      <c r="C14781">
        <v>1</v>
      </c>
      <c r="D14781">
        <v>0</v>
      </c>
      <c r="E14781">
        <v>1</v>
      </c>
      <c r="F14781">
        <v>0</v>
      </c>
      <c r="G14781">
        <v>0</v>
      </c>
      <c r="H14781">
        <v>2</v>
      </c>
    </row>
    <row r="14782" spans="1:8" x14ac:dyDescent="0.25">
      <c r="A14782" t="s">
        <v>153</v>
      </c>
      <c r="B14782">
        <v>6700</v>
      </c>
      <c r="C14782">
        <v>1</v>
      </c>
      <c r="D14782">
        <v>0</v>
      </c>
      <c r="E14782">
        <v>1</v>
      </c>
      <c r="F14782">
        <v>0</v>
      </c>
      <c r="G14782">
        <v>0</v>
      </c>
      <c r="H14782">
        <v>1</v>
      </c>
    </row>
    <row r="14783" spans="1:8" x14ac:dyDescent="0.25">
      <c r="A14783" t="s">
        <v>153</v>
      </c>
      <c r="B14783">
        <v>6701</v>
      </c>
      <c r="C14783">
        <v>1</v>
      </c>
      <c r="D14783">
        <v>0</v>
      </c>
      <c r="E14783">
        <v>1</v>
      </c>
      <c r="F14783">
        <v>0</v>
      </c>
      <c r="G14783">
        <v>0</v>
      </c>
      <c r="H14783">
        <v>2</v>
      </c>
    </row>
    <row r="14784" spans="1:8" x14ac:dyDescent="0.25">
      <c r="A14784" t="s">
        <v>153</v>
      </c>
      <c r="B14784">
        <v>6702</v>
      </c>
      <c r="C14784">
        <v>2</v>
      </c>
      <c r="D14784">
        <v>2</v>
      </c>
      <c r="E14784">
        <v>3</v>
      </c>
      <c r="F14784">
        <v>377</v>
      </c>
      <c r="G14784">
        <v>0</v>
      </c>
      <c r="H14784">
        <v>1405</v>
      </c>
    </row>
    <row r="14785" spans="1:8" x14ac:dyDescent="0.25">
      <c r="A14785" t="s">
        <v>153</v>
      </c>
      <c r="B14785">
        <v>6703</v>
      </c>
      <c r="C14785">
        <v>1</v>
      </c>
      <c r="D14785">
        <v>0</v>
      </c>
      <c r="E14785">
        <v>1</v>
      </c>
      <c r="F14785">
        <v>0</v>
      </c>
      <c r="G14785">
        <v>0</v>
      </c>
      <c r="H14785">
        <v>2</v>
      </c>
    </row>
    <row r="14786" spans="1:8" x14ac:dyDescent="0.25">
      <c r="A14786" t="s">
        <v>153</v>
      </c>
      <c r="B14786">
        <v>6704</v>
      </c>
      <c r="C14786">
        <v>1</v>
      </c>
      <c r="D14786">
        <v>0</v>
      </c>
      <c r="E14786">
        <v>1</v>
      </c>
      <c r="F14786">
        <v>0</v>
      </c>
      <c r="G14786">
        <v>0</v>
      </c>
      <c r="H14786">
        <v>2</v>
      </c>
    </row>
    <row r="14787" spans="1:8" x14ac:dyDescent="0.25">
      <c r="A14787" t="s">
        <v>153</v>
      </c>
      <c r="B14787">
        <v>6705</v>
      </c>
      <c r="C14787">
        <v>1</v>
      </c>
      <c r="D14787">
        <v>0</v>
      </c>
      <c r="E14787">
        <v>1</v>
      </c>
      <c r="F14787">
        <v>0</v>
      </c>
      <c r="G14787">
        <v>0</v>
      </c>
      <c r="H14787">
        <v>1</v>
      </c>
    </row>
    <row r="14788" spans="1:8" x14ac:dyDescent="0.25">
      <c r="A14788" t="s">
        <v>153</v>
      </c>
      <c r="B14788">
        <v>6706</v>
      </c>
      <c r="C14788">
        <v>2</v>
      </c>
      <c r="D14788">
        <v>2</v>
      </c>
      <c r="E14788">
        <v>3</v>
      </c>
      <c r="F14788">
        <v>377</v>
      </c>
      <c r="G14788">
        <v>0</v>
      </c>
      <c r="H14788">
        <v>1420</v>
      </c>
    </row>
    <row r="14789" spans="1:8" x14ac:dyDescent="0.25">
      <c r="A14789" t="s">
        <v>153</v>
      </c>
      <c r="B14789">
        <v>6707</v>
      </c>
      <c r="C14789">
        <v>1</v>
      </c>
      <c r="D14789">
        <v>0</v>
      </c>
      <c r="E14789">
        <v>1</v>
      </c>
      <c r="F14789">
        <v>0</v>
      </c>
      <c r="G14789">
        <v>0</v>
      </c>
      <c r="H14789">
        <v>2</v>
      </c>
    </row>
    <row r="14790" spans="1:8" x14ac:dyDescent="0.25">
      <c r="A14790" t="s">
        <v>153</v>
      </c>
      <c r="B14790">
        <v>6708</v>
      </c>
      <c r="C14790">
        <v>1</v>
      </c>
      <c r="D14790">
        <v>0</v>
      </c>
      <c r="E14790">
        <v>1</v>
      </c>
      <c r="F14790">
        <v>0</v>
      </c>
      <c r="G14790">
        <v>0</v>
      </c>
      <c r="H14790">
        <v>2</v>
      </c>
    </row>
    <row r="14791" spans="1:8" x14ac:dyDescent="0.25">
      <c r="A14791" t="s">
        <v>153</v>
      </c>
      <c r="B14791">
        <v>6709</v>
      </c>
      <c r="C14791">
        <v>1</v>
      </c>
      <c r="D14791">
        <v>0</v>
      </c>
      <c r="E14791">
        <v>1</v>
      </c>
      <c r="F14791">
        <v>0</v>
      </c>
      <c r="G14791">
        <v>0</v>
      </c>
      <c r="H14791">
        <v>2</v>
      </c>
    </row>
    <row r="14792" spans="1:8" x14ac:dyDescent="0.25">
      <c r="A14792" t="s">
        <v>153</v>
      </c>
      <c r="B14792">
        <v>6738</v>
      </c>
      <c r="C14792">
        <v>2</v>
      </c>
      <c r="D14792">
        <v>2</v>
      </c>
      <c r="E14792">
        <v>3</v>
      </c>
      <c r="F14792">
        <v>377</v>
      </c>
      <c r="G14792">
        <v>0</v>
      </c>
      <c r="H14792">
        <v>1413</v>
      </c>
    </row>
    <row r="14793" spans="1:8" x14ac:dyDescent="0.25">
      <c r="A14793" t="s">
        <v>153</v>
      </c>
      <c r="B14793">
        <v>6739</v>
      </c>
      <c r="C14793">
        <v>1</v>
      </c>
      <c r="D14793">
        <v>0</v>
      </c>
      <c r="E14793">
        <v>1</v>
      </c>
      <c r="F14793">
        <v>0</v>
      </c>
      <c r="G14793">
        <v>0</v>
      </c>
      <c r="H14793">
        <v>2</v>
      </c>
    </row>
    <row r="14794" spans="1:8" x14ac:dyDescent="0.25">
      <c r="A14794" t="s">
        <v>153</v>
      </c>
      <c r="B14794">
        <v>6740</v>
      </c>
      <c r="C14794">
        <v>1</v>
      </c>
      <c r="D14794">
        <v>0</v>
      </c>
      <c r="E14794">
        <v>1</v>
      </c>
      <c r="F14794">
        <v>0</v>
      </c>
      <c r="G14794">
        <v>0</v>
      </c>
      <c r="H14794">
        <v>2</v>
      </c>
    </row>
    <row r="14795" spans="1:8" x14ac:dyDescent="0.25">
      <c r="A14795" t="s">
        <v>153</v>
      </c>
      <c r="B14795">
        <v>6741</v>
      </c>
      <c r="C14795">
        <v>1</v>
      </c>
      <c r="D14795">
        <v>0</v>
      </c>
      <c r="E14795">
        <v>1</v>
      </c>
      <c r="F14795">
        <v>0</v>
      </c>
      <c r="G14795">
        <v>0</v>
      </c>
      <c r="H14795">
        <v>1</v>
      </c>
    </row>
    <row r="14796" spans="1:8" x14ac:dyDescent="0.25">
      <c r="A14796" t="s">
        <v>153</v>
      </c>
      <c r="B14796">
        <v>6742</v>
      </c>
      <c r="C14796">
        <v>2</v>
      </c>
      <c r="D14796">
        <v>2</v>
      </c>
      <c r="E14796">
        <v>3</v>
      </c>
      <c r="F14796">
        <v>377</v>
      </c>
      <c r="G14796">
        <v>0</v>
      </c>
      <c r="H14796">
        <v>1396</v>
      </c>
    </row>
    <row r="14797" spans="1:8" x14ac:dyDescent="0.25">
      <c r="A14797" t="s">
        <v>153</v>
      </c>
      <c r="B14797">
        <v>6743</v>
      </c>
      <c r="C14797">
        <v>1</v>
      </c>
      <c r="D14797">
        <v>0</v>
      </c>
      <c r="E14797">
        <v>1</v>
      </c>
      <c r="F14797">
        <v>0</v>
      </c>
      <c r="G14797">
        <v>0</v>
      </c>
      <c r="H14797">
        <v>2</v>
      </c>
    </row>
    <row r="14798" spans="1:8" x14ac:dyDescent="0.25">
      <c r="A14798" t="s">
        <v>153</v>
      </c>
      <c r="B14798">
        <v>6744</v>
      </c>
      <c r="C14798">
        <v>1</v>
      </c>
      <c r="D14798">
        <v>0</v>
      </c>
      <c r="E14798">
        <v>1</v>
      </c>
      <c r="F14798">
        <v>0</v>
      </c>
      <c r="G14798">
        <v>0</v>
      </c>
      <c r="H14798">
        <v>2</v>
      </c>
    </row>
    <row r="14799" spans="1:8" x14ac:dyDescent="0.25">
      <c r="A14799" t="s">
        <v>153</v>
      </c>
      <c r="B14799">
        <v>6745</v>
      </c>
      <c r="C14799">
        <v>1</v>
      </c>
      <c r="D14799">
        <v>0</v>
      </c>
      <c r="E14799">
        <v>1</v>
      </c>
      <c r="F14799">
        <v>0</v>
      </c>
      <c r="G14799">
        <v>0</v>
      </c>
      <c r="H14799">
        <v>1</v>
      </c>
    </row>
    <row r="14800" spans="1:8" x14ac:dyDescent="0.25">
      <c r="A14800" t="s">
        <v>153</v>
      </c>
      <c r="B14800">
        <v>6746</v>
      </c>
      <c r="C14800">
        <v>2</v>
      </c>
      <c r="D14800">
        <v>2</v>
      </c>
      <c r="E14800">
        <v>3</v>
      </c>
      <c r="F14800">
        <v>377</v>
      </c>
      <c r="G14800">
        <v>0</v>
      </c>
      <c r="H14800">
        <v>1423</v>
      </c>
    </row>
    <row r="14801" spans="1:8" x14ac:dyDescent="0.25">
      <c r="A14801" t="s">
        <v>153</v>
      </c>
      <c r="B14801">
        <v>6747</v>
      </c>
      <c r="C14801">
        <v>1</v>
      </c>
      <c r="D14801">
        <v>0</v>
      </c>
      <c r="E14801">
        <v>1</v>
      </c>
      <c r="F14801">
        <v>0</v>
      </c>
      <c r="G14801">
        <v>0</v>
      </c>
      <c r="H14801">
        <v>2</v>
      </c>
    </row>
    <row r="14802" spans="1:8" x14ac:dyDescent="0.25">
      <c r="A14802" t="s">
        <v>153</v>
      </c>
      <c r="B14802">
        <v>6748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1</v>
      </c>
    </row>
    <row r="14803" spans="1:8" x14ac:dyDescent="0.25">
      <c r="A14803" t="s">
        <v>153</v>
      </c>
      <c r="B14803">
        <v>6749</v>
      </c>
      <c r="C14803">
        <v>1</v>
      </c>
      <c r="D14803">
        <v>0</v>
      </c>
      <c r="E14803">
        <v>1</v>
      </c>
      <c r="F14803">
        <v>0</v>
      </c>
      <c r="G14803">
        <v>0</v>
      </c>
      <c r="H14803">
        <v>2</v>
      </c>
    </row>
    <row r="14804" spans="1:8" x14ac:dyDescent="0.25">
      <c r="A14804" t="s">
        <v>153</v>
      </c>
      <c r="B14804">
        <v>6750</v>
      </c>
      <c r="C14804">
        <v>2</v>
      </c>
      <c r="D14804">
        <v>2</v>
      </c>
      <c r="E14804">
        <v>3</v>
      </c>
      <c r="F14804">
        <v>377</v>
      </c>
      <c r="G14804">
        <v>0</v>
      </c>
      <c r="H14804">
        <v>1380</v>
      </c>
    </row>
    <row r="14805" spans="1:8" x14ac:dyDescent="0.25">
      <c r="A14805" t="s">
        <v>153</v>
      </c>
      <c r="B14805">
        <v>6751</v>
      </c>
      <c r="C14805">
        <v>1</v>
      </c>
      <c r="D14805">
        <v>0</v>
      </c>
      <c r="E14805">
        <v>1</v>
      </c>
      <c r="F14805">
        <v>0</v>
      </c>
      <c r="G14805">
        <v>0</v>
      </c>
      <c r="H14805">
        <v>2</v>
      </c>
    </row>
    <row r="14806" spans="1:8" x14ac:dyDescent="0.25">
      <c r="A14806" t="s">
        <v>153</v>
      </c>
      <c r="B14806">
        <v>6752</v>
      </c>
      <c r="C14806">
        <v>1</v>
      </c>
      <c r="D14806">
        <v>0</v>
      </c>
      <c r="E14806">
        <v>1</v>
      </c>
      <c r="F14806">
        <v>0</v>
      </c>
      <c r="G14806">
        <v>0</v>
      </c>
      <c r="H14806">
        <v>1</v>
      </c>
    </row>
    <row r="14807" spans="1:8" x14ac:dyDescent="0.25">
      <c r="A14807" t="s">
        <v>153</v>
      </c>
      <c r="B14807">
        <v>6753</v>
      </c>
      <c r="C14807">
        <v>1</v>
      </c>
      <c r="D14807">
        <v>0</v>
      </c>
      <c r="E14807">
        <v>1</v>
      </c>
      <c r="F14807">
        <v>0</v>
      </c>
      <c r="G14807">
        <v>0</v>
      </c>
      <c r="H14807">
        <v>2</v>
      </c>
    </row>
    <row r="14808" spans="1:8" x14ac:dyDescent="0.25">
      <c r="A14808" t="s">
        <v>153</v>
      </c>
      <c r="B14808">
        <v>6754</v>
      </c>
      <c r="C14808">
        <v>2</v>
      </c>
      <c r="D14808">
        <v>2</v>
      </c>
      <c r="E14808">
        <v>3</v>
      </c>
      <c r="F14808">
        <v>377</v>
      </c>
      <c r="G14808">
        <v>0</v>
      </c>
      <c r="H14808">
        <v>1424</v>
      </c>
    </row>
    <row r="14809" spans="1:8" x14ac:dyDescent="0.25">
      <c r="A14809" t="s">
        <v>153</v>
      </c>
      <c r="B14809">
        <v>6755</v>
      </c>
      <c r="C14809">
        <v>1</v>
      </c>
      <c r="D14809">
        <v>0</v>
      </c>
      <c r="E14809">
        <v>1</v>
      </c>
      <c r="F14809">
        <v>0</v>
      </c>
      <c r="G14809">
        <v>0</v>
      </c>
      <c r="H14809">
        <v>2</v>
      </c>
    </row>
    <row r="14810" spans="1:8" x14ac:dyDescent="0.25">
      <c r="A14810" t="s">
        <v>153</v>
      </c>
      <c r="B14810">
        <v>6756</v>
      </c>
      <c r="C14810">
        <v>1</v>
      </c>
      <c r="D14810">
        <v>0</v>
      </c>
      <c r="E14810">
        <v>1</v>
      </c>
      <c r="F14810">
        <v>0</v>
      </c>
      <c r="G14810">
        <v>0</v>
      </c>
      <c r="H14810">
        <v>2</v>
      </c>
    </row>
    <row r="14811" spans="1:8" x14ac:dyDescent="0.25">
      <c r="A14811" t="s">
        <v>153</v>
      </c>
      <c r="B14811">
        <v>6757</v>
      </c>
      <c r="C14811">
        <v>1</v>
      </c>
      <c r="D14811">
        <v>0</v>
      </c>
      <c r="E14811">
        <v>1</v>
      </c>
      <c r="F14811">
        <v>0</v>
      </c>
      <c r="G14811">
        <v>0</v>
      </c>
      <c r="H14811">
        <v>2</v>
      </c>
    </row>
    <row r="14812" spans="1:8" x14ac:dyDescent="0.25">
      <c r="A14812" t="s">
        <v>153</v>
      </c>
      <c r="B14812">
        <v>6758</v>
      </c>
      <c r="C14812">
        <v>2</v>
      </c>
      <c r="D14812">
        <v>2</v>
      </c>
      <c r="E14812">
        <v>3</v>
      </c>
      <c r="F14812">
        <v>377</v>
      </c>
      <c r="G14812">
        <v>0</v>
      </c>
      <c r="H14812">
        <v>1377</v>
      </c>
    </row>
    <row r="14813" spans="1:8" x14ac:dyDescent="0.25">
      <c r="A14813" t="s">
        <v>153</v>
      </c>
      <c r="B14813">
        <v>6759</v>
      </c>
      <c r="C14813">
        <v>1</v>
      </c>
      <c r="D14813">
        <v>0</v>
      </c>
      <c r="E14813">
        <v>1</v>
      </c>
      <c r="F14813">
        <v>0</v>
      </c>
      <c r="G14813">
        <v>0</v>
      </c>
      <c r="H14813">
        <v>2</v>
      </c>
    </row>
    <row r="14814" spans="1:8" x14ac:dyDescent="0.25">
      <c r="A14814" t="s">
        <v>153</v>
      </c>
      <c r="B14814">
        <v>6760</v>
      </c>
      <c r="C14814">
        <v>1</v>
      </c>
      <c r="D14814">
        <v>0</v>
      </c>
      <c r="E14814">
        <v>1</v>
      </c>
      <c r="F14814">
        <v>0</v>
      </c>
      <c r="G14814">
        <v>0</v>
      </c>
      <c r="H14814">
        <v>1</v>
      </c>
    </row>
    <row r="14815" spans="1:8" x14ac:dyDescent="0.25">
      <c r="A14815" t="s">
        <v>153</v>
      </c>
      <c r="B14815">
        <v>6761</v>
      </c>
      <c r="C14815">
        <v>1</v>
      </c>
      <c r="D14815">
        <v>0</v>
      </c>
      <c r="E14815">
        <v>1</v>
      </c>
      <c r="F14815">
        <v>0</v>
      </c>
      <c r="G14815">
        <v>0</v>
      </c>
      <c r="H14815">
        <v>1</v>
      </c>
    </row>
    <row r="14816" spans="1:8" x14ac:dyDescent="0.25">
      <c r="A14816" t="s">
        <v>153</v>
      </c>
      <c r="B14816">
        <v>6762</v>
      </c>
      <c r="C14816">
        <v>2</v>
      </c>
      <c r="D14816">
        <v>2</v>
      </c>
      <c r="E14816">
        <v>3</v>
      </c>
      <c r="F14816">
        <v>377</v>
      </c>
      <c r="G14816">
        <v>0</v>
      </c>
      <c r="H14816">
        <v>1431</v>
      </c>
    </row>
    <row r="14817" spans="1:8" x14ac:dyDescent="0.25">
      <c r="A14817" t="s">
        <v>153</v>
      </c>
      <c r="B14817">
        <v>6763</v>
      </c>
      <c r="C14817">
        <v>1</v>
      </c>
      <c r="D14817">
        <v>0</v>
      </c>
      <c r="E14817">
        <v>1</v>
      </c>
      <c r="F14817">
        <v>0</v>
      </c>
      <c r="G14817">
        <v>0</v>
      </c>
      <c r="H14817">
        <v>2</v>
      </c>
    </row>
    <row r="14818" spans="1:8" x14ac:dyDescent="0.25">
      <c r="A14818" t="s">
        <v>153</v>
      </c>
      <c r="B14818">
        <v>6764</v>
      </c>
      <c r="C14818">
        <v>1</v>
      </c>
      <c r="D14818">
        <v>0</v>
      </c>
      <c r="E14818">
        <v>1</v>
      </c>
      <c r="F14818">
        <v>0</v>
      </c>
      <c r="G14818">
        <v>0</v>
      </c>
      <c r="H14818">
        <v>2</v>
      </c>
    </row>
    <row r="14819" spans="1:8" x14ac:dyDescent="0.25">
      <c r="A14819" t="s">
        <v>153</v>
      </c>
      <c r="B14819">
        <v>6765</v>
      </c>
      <c r="C14819">
        <v>1</v>
      </c>
      <c r="D14819">
        <v>0</v>
      </c>
      <c r="E14819">
        <v>1</v>
      </c>
      <c r="F14819">
        <v>0</v>
      </c>
      <c r="G14819">
        <v>0</v>
      </c>
      <c r="H14819">
        <v>2</v>
      </c>
    </row>
    <row r="14820" spans="1:8" x14ac:dyDescent="0.25">
      <c r="A14820" t="s">
        <v>153</v>
      </c>
      <c r="B14820">
        <v>6766</v>
      </c>
      <c r="C14820">
        <v>2</v>
      </c>
      <c r="D14820">
        <v>2</v>
      </c>
      <c r="E14820">
        <v>3</v>
      </c>
      <c r="F14820">
        <v>377</v>
      </c>
      <c r="G14820">
        <v>0</v>
      </c>
      <c r="H14820">
        <v>1399</v>
      </c>
    </row>
    <row r="14821" spans="1:8" x14ac:dyDescent="0.25">
      <c r="A14821" t="s">
        <v>153</v>
      </c>
      <c r="B14821">
        <v>6767</v>
      </c>
      <c r="C14821">
        <v>1</v>
      </c>
      <c r="D14821">
        <v>0</v>
      </c>
      <c r="E14821">
        <v>1</v>
      </c>
      <c r="F14821">
        <v>0</v>
      </c>
      <c r="G14821">
        <v>0</v>
      </c>
      <c r="H14821">
        <v>2</v>
      </c>
    </row>
    <row r="14822" spans="1:8" x14ac:dyDescent="0.25">
      <c r="A14822" t="s">
        <v>153</v>
      </c>
      <c r="B14822">
        <v>6768</v>
      </c>
      <c r="C14822">
        <v>1</v>
      </c>
      <c r="D14822">
        <v>0</v>
      </c>
      <c r="E14822">
        <v>1</v>
      </c>
      <c r="F14822">
        <v>0</v>
      </c>
      <c r="G14822">
        <v>0</v>
      </c>
      <c r="H14822">
        <v>1</v>
      </c>
    </row>
    <row r="14823" spans="1:8" x14ac:dyDescent="0.25">
      <c r="A14823" t="s">
        <v>153</v>
      </c>
      <c r="B14823">
        <v>6769</v>
      </c>
      <c r="C14823">
        <v>1</v>
      </c>
      <c r="D14823">
        <v>0</v>
      </c>
      <c r="E14823">
        <v>1</v>
      </c>
      <c r="F14823">
        <v>0</v>
      </c>
      <c r="G14823">
        <v>0</v>
      </c>
      <c r="H14823">
        <v>2</v>
      </c>
    </row>
    <row r="14824" spans="1:8" x14ac:dyDescent="0.25">
      <c r="A14824" t="s">
        <v>153</v>
      </c>
      <c r="B14824">
        <v>6770</v>
      </c>
      <c r="C14824">
        <v>2</v>
      </c>
      <c r="D14824">
        <v>2</v>
      </c>
      <c r="E14824">
        <v>3</v>
      </c>
      <c r="F14824">
        <v>377</v>
      </c>
      <c r="G14824">
        <v>0</v>
      </c>
      <c r="H14824">
        <v>1427</v>
      </c>
    </row>
    <row r="14825" spans="1:8" x14ac:dyDescent="0.25">
      <c r="A14825" t="s">
        <v>153</v>
      </c>
      <c r="B14825">
        <v>6771</v>
      </c>
      <c r="C14825">
        <v>1</v>
      </c>
      <c r="D14825">
        <v>0</v>
      </c>
      <c r="E14825">
        <v>1</v>
      </c>
      <c r="F14825">
        <v>0</v>
      </c>
      <c r="G14825">
        <v>0</v>
      </c>
      <c r="H14825">
        <v>2</v>
      </c>
    </row>
    <row r="14826" spans="1:8" x14ac:dyDescent="0.25">
      <c r="A14826" t="s">
        <v>153</v>
      </c>
      <c r="B14826">
        <v>6772</v>
      </c>
      <c r="C14826">
        <v>1</v>
      </c>
      <c r="D14826">
        <v>0</v>
      </c>
      <c r="E14826">
        <v>1</v>
      </c>
      <c r="F14826">
        <v>0</v>
      </c>
      <c r="G14826">
        <v>0</v>
      </c>
      <c r="H14826">
        <v>2</v>
      </c>
    </row>
    <row r="14827" spans="1:8" x14ac:dyDescent="0.25">
      <c r="A14827" t="s">
        <v>153</v>
      </c>
      <c r="B14827">
        <v>6773</v>
      </c>
      <c r="C14827">
        <v>1</v>
      </c>
      <c r="D14827">
        <v>0</v>
      </c>
      <c r="E14827">
        <v>1</v>
      </c>
      <c r="F14827">
        <v>0</v>
      </c>
      <c r="G14827">
        <v>0</v>
      </c>
      <c r="H14827">
        <v>1</v>
      </c>
    </row>
    <row r="14828" spans="1:8" x14ac:dyDescent="0.25">
      <c r="A14828" t="s">
        <v>153</v>
      </c>
      <c r="B14828">
        <v>6774</v>
      </c>
      <c r="C14828">
        <v>2</v>
      </c>
      <c r="D14828">
        <v>2</v>
      </c>
      <c r="E14828">
        <v>3</v>
      </c>
      <c r="F14828">
        <v>377</v>
      </c>
      <c r="G14828">
        <v>0</v>
      </c>
      <c r="H14828">
        <v>1368</v>
      </c>
    </row>
    <row r="14829" spans="1:8" x14ac:dyDescent="0.25">
      <c r="A14829" t="s">
        <v>153</v>
      </c>
      <c r="B14829">
        <v>6775</v>
      </c>
      <c r="C14829">
        <v>1</v>
      </c>
      <c r="D14829">
        <v>0</v>
      </c>
      <c r="E14829">
        <v>1</v>
      </c>
      <c r="F14829">
        <v>0</v>
      </c>
      <c r="G14829">
        <v>0</v>
      </c>
      <c r="H14829">
        <v>2</v>
      </c>
    </row>
    <row r="14830" spans="1:8" x14ac:dyDescent="0.25">
      <c r="A14830" t="s">
        <v>153</v>
      </c>
      <c r="B14830">
        <v>6776</v>
      </c>
      <c r="C14830">
        <v>1</v>
      </c>
      <c r="D14830">
        <v>0</v>
      </c>
      <c r="E14830">
        <v>1</v>
      </c>
      <c r="F14830">
        <v>0</v>
      </c>
      <c r="G14830">
        <v>0</v>
      </c>
      <c r="H14830">
        <v>2</v>
      </c>
    </row>
    <row r="14831" spans="1:8" x14ac:dyDescent="0.25">
      <c r="A14831" t="s">
        <v>153</v>
      </c>
      <c r="B14831">
        <v>6777</v>
      </c>
      <c r="C14831">
        <v>1</v>
      </c>
      <c r="D14831">
        <v>0</v>
      </c>
      <c r="E14831">
        <v>1</v>
      </c>
      <c r="F14831">
        <v>0</v>
      </c>
      <c r="G14831">
        <v>0</v>
      </c>
      <c r="H14831">
        <v>1</v>
      </c>
    </row>
    <row r="14832" spans="1:8" x14ac:dyDescent="0.25">
      <c r="A14832" t="s">
        <v>153</v>
      </c>
      <c r="B14832">
        <v>6778</v>
      </c>
      <c r="C14832">
        <v>2</v>
      </c>
      <c r="D14832">
        <v>2</v>
      </c>
      <c r="E14832">
        <v>3</v>
      </c>
      <c r="F14832">
        <v>377</v>
      </c>
      <c r="G14832">
        <v>0</v>
      </c>
      <c r="H14832">
        <v>1444</v>
      </c>
    </row>
    <row r="14833" spans="1:8" x14ac:dyDescent="0.25">
      <c r="A14833" t="s">
        <v>153</v>
      </c>
      <c r="B14833">
        <v>6779</v>
      </c>
      <c r="C14833">
        <v>1</v>
      </c>
      <c r="D14833">
        <v>0</v>
      </c>
      <c r="E14833">
        <v>1</v>
      </c>
      <c r="F14833">
        <v>0</v>
      </c>
      <c r="G14833">
        <v>0</v>
      </c>
      <c r="H14833">
        <v>2</v>
      </c>
    </row>
    <row r="14834" spans="1:8" x14ac:dyDescent="0.25">
      <c r="A14834" t="s">
        <v>153</v>
      </c>
      <c r="B14834">
        <v>6780</v>
      </c>
      <c r="C14834">
        <v>1</v>
      </c>
      <c r="D14834">
        <v>0</v>
      </c>
      <c r="E14834">
        <v>1</v>
      </c>
      <c r="F14834">
        <v>0</v>
      </c>
      <c r="G14834">
        <v>0</v>
      </c>
      <c r="H14834">
        <v>2</v>
      </c>
    </row>
    <row r="14835" spans="1:8" x14ac:dyDescent="0.25">
      <c r="A14835" t="s">
        <v>153</v>
      </c>
      <c r="B14835">
        <v>6781</v>
      </c>
      <c r="C14835">
        <v>1</v>
      </c>
      <c r="D14835">
        <v>0</v>
      </c>
      <c r="E14835">
        <v>1</v>
      </c>
      <c r="F14835">
        <v>0</v>
      </c>
      <c r="G14835">
        <v>0</v>
      </c>
      <c r="H14835">
        <v>2</v>
      </c>
    </row>
    <row r="14836" spans="1:8" x14ac:dyDescent="0.25">
      <c r="A14836" t="s">
        <v>153</v>
      </c>
      <c r="B14836">
        <v>6782</v>
      </c>
      <c r="C14836">
        <v>2</v>
      </c>
      <c r="D14836">
        <v>2</v>
      </c>
      <c r="E14836">
        <v>3</v>
      </c>
      <c r="F14836">
        <v>377</v>
      </c>
      <c r="G14836">
        <v>0</v>
      </c>
      <c r="H14836">
        <v>1364</v>
      </c>
    </row>
    <row r="14837" spans="1:8" x14ac:dyDescent="0.25">
      <c r="A14837" t="s">
        <v>153</v>
      </c>
      <c r="B14837">
        <v>6783</v>
      </c>
      <c r="C14837">
        <v>1</v>
      </c>
      <c r="D14837">
        <v>0</v>
      </c>
      <c r="E14837">
        <v>1</v>
      </c>
      <c r="F14837">
        <v>0</v>
      </c>
      <c r="G14837">
        <v>0</v>
      </c>
      <c r="H14837">
        <v>1</v>
      </c>
    </row>
    <row r="14838" spans="1:8" x14ac:dyDescent="0.25">
      <c r="A14838" t="s">
        <v>153</v>
      </c>
      <c r="B14838">
        <v>6784</v>
      </c>
      <c r="C14838">
        <v>1</v>
      </c>
      <c r="D14838">
        <v>0</v>
      </c>
      <c r="E14838">
        <v>1</v>
      </c>
      <c r="F14838">
        <v>0</v>
      </c>
      <c r="G14838">
        <v>0</v>
      </c>
      <c r="H14838">
        <v>1</v>
      </c>
    </row>
    <row r="14839" spans="1:8" x14ac:dyDescent="0.25">
      <c r="A14839" t="s">
        <v>153</v>
      </c>
      <c r="B14839">
        <v>6785</v>
      </c>
      <c r="C14839">
        <v>1</v>
      </c>
      <c r="D14839">
        <v>0</v>
      </c>
      <c r="E14839">
        <v>1</v>
      </c>
      <c r="F14839">
        <v>0</v>
      </c>
      <c r="G14839">
        <v>0</v>
      </c>
      <c r="H14839">
        <v>2</v>
      </c>
    </row>
    <row r="14840" spans="1:8" x14ac:dyDescent="0.25">
      <c r="A14840" t="s">
        <v>153</v>
      </c>
      <c r="B14840">
        <v>6786</v>
      </c>
      <c r="C14840">
        <v>2</v>
      </c>
      <c r="D14840">
        <v>2</v>
      </c>
      <c r="E14840">
        <v>3</v>
      </c>
      <c r="F14840">
        <v>377</v>
      </c>
      <c r="G14840">
        <v>0</v>
      </c>
      <c r="H14840">
        <v>1452</v>
      </c>
    </row>
    <row r="14841" spans="1:8" x14ac:dyDescent="0.25">
      <c r="A14841" t="s">
        <v>153</v>
      </c>
      <c r="B14841">
        <v>6787</v>
      </c>
      <c r="C14841">
        <v>1</v>
      </c>
      <c r="D14841">
        <v>0</v>
      </c>
      <c r="E14841">
        <v>1</v>
      </c>
      <c r="F14841">
        <v>0</v>
      </c>
      <c r="G14841">
        <v>0</v>
      </c>
      <c r="H14841">
        <v>2</v>
      </c>
    </row>
    <row r="14842" spans="1:8" x14ac:dyDescent="0.25">
      <c r="A14842" t="s">
        <v>153</v>
      </c>
      <c r="B14842">
        <v>6788</v>
      </c>
      <c r="C14842">
        <v>1</v>
      </c>
      <c r="D14842">
        <v>0</v>
      </c>
      <c r="E14842">
        <v>1</v>
      </c>
      <c r="F14842">
        <v>0</v>
      </c>
      <c r="G14842">
        <v>0</v>
      </c>
      <c r="H14842">
        <v>2</v>
      </c>
    </row>
    <row r="14843" spans="1:8" x14ac:dyDescent="0.25">
      <c r="A14843" t="s">
        <v>153</v>
      </c>
      <c r="B14843">
        <v>6789</v>
      </c>
      <c r="C14843">
        <v>1</v>
      </c>
      <c r="D14843">
        <v>0</v>
      </c>
      <c r="E14843">
        <v>1</v>
      </c>
      <c r="F14843">
        <v>0</v>
      </c>
      <c r="G14843">
        <v>0</v>
      </c>
      <c r="H14843">
        <v>2</v>
      </c>
    </row>
    <row r="14844" spans="1:8" x14ac:dyDescent="0.25">
      <c r="A14844" t="s">
        <v>153</v>
      </c>
      <c r="B14844">
        <v>6790</v>
      </c>
      <c r="C14844">
        <v>2</v>
      </c>
      <c r="D14844">
        <v>2</v>
      </c>
      <c r="E14844">
        <v>3</v>
      </c>
      <c r="F14844">
        <v>377</v>
      </c>
      <c r="G14844">
        <v>0</v>
      </c>
      <c r="H14844">
        <v>1409</v>
      </c>
    </row>
    <row r="14845" spans="1:8" x14ac:dyDescent="0.25">
      <c r="A14845" t="s">
        <v>153</v>
      </c>
      <c r="B14845">
        <v>6791</v>
      </c>
      <c r="C14845">
        <v>1</v>
      </c>
      <c r="D14845">
        <v>0</v>
      </c>
      <c r="E14845">
        <v>1</v>
      </c>
      <c r="F14845">
        <v>0</v>
      </c>
      <c r="G14845">
        <v>0</v>
      </c>
      <c r="H14845">
        <v>3</v>
      </c>
    </row>
    <row r="14846" spans="1:8" x14ac:dyDescent="0.25">
      <c r="A14846" t="s">
        <v>153</v>
      </c>
      <c r="B14846">
        <v>6792</v>
      </c>
      <c r="C14846">
        <v>1</v>
      </c>
      <c r="D14846">
        <v>0</v>
      </c>
      <c r="E14846">
        <v>1</v>
      </c>
      <c r="F14846">
        <v>0</v>
      </c>
      <c r="G14846">
        <v>0</v>
      </c>
      <c r="H14846">
        <v>2</v>
      </c>
    </row>
    <row r="14847" spans="1:8" x14ac:dyDescent="0.25">
      <c r="A14847" t="s">
        <v>153</v>
      </c>
      <c r="B14847">
        <v>6793</v>
      </c>
      <c r="C14847">
        <v>1</v>
      </c>
      <c r="D14847">
        <v>0</v>
      </c>
      <c r="E14847">
        <v>1</v>
      </c>
      <c r="F14847">
        <v>0</v>
      </c>
      <c r="G14847">
        <v>0</v>
      </c>
      <c r="H14847">
        <v>1</v>
      </c>
    </row>
    <row r="14848" spans="1:8" x14ac:dyDescent="0.25">
      <c r="A14848" t="s">
        <v>153</v>
      </c>
      <c r="B14848">
        <v>6794</v>
      </c>
      <c r="C14848">
        <v>2</v>
      </c>
      <c r="D14848">
        <v>2</v>
      </c>
      <c r="E14848">
        <v>3</v>
      </c>
      <c r="F14848">
        <v>377</v>
      </c>
      <c r="G14848">
        <v>0</v>
      </c>
      <c r="H14848">
        <v>1396</v>
      </c>
    </row>
    <row r="14849" spans="1:8" x14ac:dyDescent="0.25">
      <c r="A14849" t="s">
        <v>153</v>
      </c>
      <c r="B14849">
        <v>6795</v>
      </c>
      <c r="C14849">
        <v>1</v>
      </c>
      <c r="D14849">
        <v>0</v>
      </c>
      <c r="E14849">
        <v>1</v>
      </c>
      <c r="F14849">
        <v>0</v>
      </c>
      <c r="G14849">
        <v>0</v>
      </c>
      <c r="H14849">
        <v>2</v>
      </c>
    </row>
    <row r="14850" spans="1:8" x14ac:dyDescent="0.25">
      <c r="A14850" t="s">
        <v>153</v>
      </c>
      <c r="B14850">
        <v>6796</v>
      </c>
      <c r="C14850">
        <v>1</v>
      </c>
      <c r="D14850">
        <v>0</v>
      </c>
      <c r="E14850">
        <v>1</v>
      </c>
      <c r="F14850">
        <v>0</v>
      </c>
      <c r="G14850">
        <v>0</v>
      </c>
      <c r="H14850">
        <v>1</v>
      </c>
    </row>
    <row r="14851" spans="1:8" x14ac:dyDescent="0.25">
      <c r="A14851" t="s">
        <v>153</v>
      </c>
      <c r="B14851">
        <v>6797</v>
      </c>
      <c r="C14851">
        <v>1</v>
      </c>
      <c r="D14851">
        <v>0</v>
      </c>
      <c r="E14851">
        <v>1</v>
      </c>
      <c r="F14851">
        <v>0</v>
      </c>
      <c r="G14851">
        <v>0</v>
      </c>
      <c r="H14851">
        <v>2</v>
      </c>
    </row>
    <row r="14852" spans="1:8" x14ac:dyDescent="0.25">
      <c r="A14852" t="s">
        <v>153</v>
      </c>
      <c r="B14852">
        <v>6798</v>
      </c>
      <c r="C14852">
        <v>2</v>
      </c>
      <c r="D14852">
        <v>2</v>
      </c>
      <c r="E14852">
        <v>3</v>
      </c>
      <c r="F14852">
        <v>377</v>
      </c>
      <c r="G14852">
        <v>0</v>
      </c>
      <c r="H14852">
        <v>1494</v>
      </c>
    </row>
    <row r="14853" spans="1:8" x14ac:dyDescent="0.25">
      <c r="A14853" t="s">
        <v>153</v>
      </c>
      <c r="B14853">
        <v>6799</v>
      </c>
      <c r="C14853">
        <v>1</v>
      </c>
      <c r="D14853">
        <v>0</v>
      </c>
      <c r="E14853">
        <v>1</v>
      </c>
      <c r="F14853">
        <v>0</v>
      </c>
      <c r="G14853">
        <v>0</v>
      </c>
      <c r="H14853">
        <v>2</v>
      </c>
    </row>
    <row r="14854" spans="1:8" x14ac:dyDescent="0.25">
      <c r="A14854" t="s">
        <v>153</v>
      </c>
      <c r="B14854">
        <v>6800</v>
      </c>
      <c r="C14854">
        <v>1</v>
      </c>
      <c r="D14854">
        <v>0</v>
      </c>
      <c r="E14854">
        <v>1</v>
      </c>
      <c r="F14854">
        <v>0</v>
      </c>
      <c r="G14854">
        <v>0</v>
      </c>
      <c r="H14854">
        <v>2</v>
      </c>
    </row>
    <row r="14855" spans="1:8" x14ac:dyDescent="0.25">
      <c r="A14855" t="s">
        <v>153</v>
      </c>
      <c r="B14855">
        <v>6801</v>
      </c>
      <c r="C14855">
        <v>1</v>
      </c>
      <c r="D14855">
        <v>0</v>
      </c>
      <c r="E14855">
        <v>1</v>
      </c>
      <c r="F14855">
        <v>0</v>
      </c>
      <c r="G14855">
        <v>0</v>
      </c>
      <c r="H14855">
        <v>2</v>
      </c>
    </row>
    <row r="14856" spans="1:8" x14ac:dyDescent="0.25">
      <c r="A14856" t="s">
        <v>153</v>
      </c>
      <c r="B14856">
        <v>6802</v>
      </c>
      <c r="C14856">
        <v>2</v>
      </c>
      <c r="D14856">
        <v>2</v>
      </c>
      <c r="E14856">
        <v>3</v>
      </c>
      <c r="F14856">
        <v>377</v>
      </c>
      <c r="G14856">
        <v>0</v>
      </c>
      <c r="H14856">
        <v>1437</v>
      </c>
    </row>
    <row r="14857" spans="1:8" x14ac:dyDescent="0.25">
      <c r="A14857" t="s">
        <v>153</v>
      </c>
      <c r="B14857">
        <v>6803</v>
      </c>
      <c r="C14857">
        <v>1</v>
      </c>
      <c r="D14857">
        <v>0</v>
      </c>
      <c r="E14857">
        <v>1</v>
      </c>
      <c r="F14857">
        <v>0</v>
      </c>
      <c r="G14857">
        <v>0</v>
      </c>
      <c r="H14857">
        <v>2</v>
      </c>
    </row>
    <row r="14858" spans="1:8" x14ac:dyDescent="0.25">
      <c r="A14858" t="s">
        <v>153</v>
      </c>
      <c r="B14858">
        <v>6804</v>
      </c>
      <c r="C14858">
        <v>1</v>
      </c>
      <c r="D14858">
        <v>0</v>
      </c>
      <c r="E14858">
        <v>1</v>
      </c>
      <c r="F14858">
        <v>0</v>
      </c>
      <c r="G14858">
        <v>0</v>
      </c>
      <c r="H14858">
        <v>2</v>
      </c>
    </row>
    <row r="14859" spans="1:8" x14ac:dyDescent="0.25">
      <c r="A14859" t="s">
        <v>153</v>
      </c>
      <c r="B14859">
        <v>6805</v>
      </c>
      <c r="C14859">
        <v>1</v>
      </c>
      <c r="D14859">
        <v>0</v>
      </c>
      <c r="E14859">
        <v>1</v>
      </c>
      <c r="F14859">
        <v>0</v>
      </c>
      <c r="G14859">
        <v>0</v>
      </c>
      <c r="H14859">
        <v>1</v>
      </c>
    </row>
    <row r="14860" spans="1:8" x14ac:dyDescent="0.25">
      <c r="A14860" t="s">
        <v>153</v>
      </c>
      <c r="B14860">
        <v>6806</v>
      </c>
      <c r="C14860">
        <v>2</v>
      </c>
      <c r="D14860">
        <v>2</v>
      </c>
      <c r="E14860">
        <v>3</v>
      </c>
      <c r="F14860">
        <v>377</v>
      </c>
      <c r="G14860">
        <v>0</v>
      </c>
      <c r="H14860">
        <v>1435</v>
      </c>
    </row>
    <row r="14861" spans="1:8" x14ac:dyDescent="0.25">
      <c r="A14861" t="s">
        <v>153</v>
      </c>
      <c r="B14861">
        <v>6807</v>
      </c>
      <c r="C14861">
        <v>1</v>
      </c>
      <c r="D14861">
        <v>0</v>
      </c>
      <c r="E14861">
        <v>1</v>
      </c>
      <c r="F14861">
        <v>0</v>
      </c>
      <c r="G14861">
        <v>0</v>
      </c>
      <c r="H14861">
        <v>2</v>
      </c>
    </row>
    <row r="14862" spans="1:8" x14ac:dyDescent="0.25">
      <c r="A14862" t="s">
        <v>153</v>
      </c>
      <c r="B14862">
        <v>6808</v>
      </c>
      <c r="C14862">
        <v>1</v>
      </c>
      <c r="D14862">
        <v>0</v>
      </c>
      <c r="E14862">
        <v>1</v>
      </c>
      <c r="F14862">
        <v>0</v>
      </c>
      <c r="G14862">
        <v>0</v>
      </c>
      <c r="H14862">
        <v>2</v>
      </c>
    </row>
    <row r="14863" spans="1:8" x14ac:dyDescent="0.25">
      <c r="A14863" t="s">
        <v>153</v>
      </c>
      <c r="B14863">
        <v>6809</v>
      </c>
      <c r="C14863">
        <v>1</v>
      </c>
      <c r="D14863">
        <v>0</v>
      </c>
      <c r="E14863">
        <v>1</v>
      </c>
      <c r="F14863">
        <v>0</v>
      </c>
      <c r="G14863">
        <v>0</v>
      </c>
      <c r="H14863">
        <v>1</v>
      </c>
    </row>
    <row r="14864" spans="1:8" x14ac:dyDescent="0.25">
      <c r="A14864" t="s">
        <v>153</v>
      </c>
      <c r="B14864">
        <v>6810</v>
      </c>
      <c r="C14864">
        <v>2</v>
      </c>
      <c r="D14864">
        <v>2</v>
      </c>
      <c r="E14864">
        <v>3</v>
      </c>
      <c r="F14864">
        <v>377</v>
      </c>
      <c r="G14864">
        <v>0</v>
      </c>
      <c r="H14864">
        <v>1468</v>
      </c>
    </row>
    <row r="14865" spans="1:8" x14ac:dyDescent="0.25">
      <c r="A14865" t="s">
        <v>153</v>
      </c>
      <c r="B14865">
        <v>6811</v>
      </c>
      <c r="C14865">
        <v>1</v>
      </c>
      <c r="D14865">
        <v>0</v>
      </c>
      <c r="E14865">
        <v>1</v>
      </c>
      <c r="F14865">
        <v>0</v>
      </c>
      <c r="G14865">
        <v>0</v>
      </c>
      <c r="H14865">
        <v>2</v>
      </c>
    </row>
    <row r="14866" spans="1:8" x14ac:dyDescent="0.25">
      <c r="A14866" t="s">
        <v>153</v>
      </c>
      <c r="B14866">
        <v>6812</v>
      </c>
      <c r="C14866">
        <v>1</v>
      </c>
      <c r="D14866">
        <v>0</v>
      </c>
      <c r="E14866">
        <v>1</v>
      </c>
      <c r="F14866">
        <v>0</v>
      </c>
      <c r="G14866">
        <v>0</v>
      </c>
      <c r="H14866">
        <v>2</v>
      </c>
    </row>
    <row r="14867" spans="1:8" x14ac:dyDescent="0.25">
      <c r="A14867" t="s">
        <v>153</v>
      </c>
      <c r="B14867">
        <v>6813</v>
      </c>
      <c r="C14867">
        <v>1</v>
      </c>
      <c r="D14867">
        <v>0</v>
      </c>
      <c r="E14867">
        <v>1</v>
      </c>
      <c r="F14867">
        <v>0</v>
      </c>
      <c r="G14867">
        <v>0</v>
      </c>
      <c r="H14867">
        <v>2</v>
      </c>
    </row>
    <row r="14868" spans="1:8" x14ac:dyDescent="0.25">
      <c r="A14868" t="s">
        <v>153</v>
      </c>
      <c r="B14868">
        <v>6843</v>
      </c>
      <c r="C14868">
        <v>2</v>
      </c>
      <c r="D14868">
        <v>2</v>
      </c>
      <c r="E14868">
        <v>3</v>
      </c>
      <c r="F14868">
        <v>377</v>
      </c>
      <c r="G14868">
        <v>0</v>
      </c>
      <c r="H14868">
        <v>1425</v>
      </c>
    </row>
    <row r="14869" spans="1:8" x14ac:dyDescent="0.25">
      <c r="A14869" t="s">
        <v>153</v>
      </c>
      <c r="B14869">
        <v>6844</v>
      </c>
      <c r="C14869">
        <v>1</v>
      </c>
      <c r="D14869">
        <v>0</v>
      </c>
      <c r="E14869">
        <v>1</v>
      </c>
      <c r="F14869">
        <v>0</v>
      </c>
      <c r="G14869">
        <v>0</v>
      </c>
      <c r="H14869">
        <v>2</v>
      </c>
    </row>
    <row r="14870" spans="1:8" x14ac:dyDescent="0.25">
      <c r="A14870" t="s">
        <v>153</v>
      </c>
      <c r="B14870">
        <v>6845</v>
      </c>
      <c r="C14870">
        <v>1</v>
      </c>
      <c r="D14870">
        <v>0</v>
      </c>
      <c r="E14870">
        <v>1</v>
      </c>
      <c r="F14870">
        <v>0</v>
      </c>
      <c r="G14870">
        <v>0</v>
      </c>
      <c r="H14870">
        <v>2</v>
      </c>
    </row>
    <row r="14871" spans="1:8" x14ac:dyDescent="0.25">
      <c r="A14871" t="s">
        <v>153</v>
      </c>
      <c r="B14871">
        <v>6846</v>
      </c>
      <c r="C14871">
        <v>1</v>
      </c>
      <c r="D14871">
        <v>0</v>
      </c>
      <c r="E14871">
        <v>1</v>
      </c>
      <c r="F14871">
        <v>0</v>
      </c>
      <c r="G14871">
        <v>0</v>
      </c>
      <c r="H14871">
        <v>1</v>
      </c>
    </row>
    <row r="14872" spans="1:8" x14ac:dyDescent="0.25">
      <c r="A14872" t="s">
        <v>153</v>
      </c>
      <c r="B14872">
        <v>6847</v>
      </c>
      <c r="C14872">
        <v>2</v>
      </c>
      <c r="D14872">
        <v>2</v>
      </c>
      <c r="E14872">
        <v>3</v>
      </c>
      <c r="F14872">
        <v>377</v>
      </c>
      <c r="G14872">
        <v>0</v>
      </c>
      <c r="H14872">
        <v>1403</v>
      </c>
    </row>
    <row r="14873" spans="1:8" x14ac:dyDescent="0.25">
      <c r="A14873" t="s">
        <v>153</v>
      </c>
      <c r="B14873">
        <v>6848</v>
      </c>
      <c r="C14873">
        <v>1</v>
      </c>
      <c r="D14873">
        <v>0</v>
      </c>
      <c r="E14873">
        <v>1</v>
      </c>
      <c r="F14873">
        <v>0</v>
      </c>
      <c r="G14873">
        <v>0</v>
      </c>
      <c r="H14873">
        <v>2</v>
      </c>
    </row>
    <row r="14874" spans="1:8" x14ac:dyDescent="0.25">
      <c r="A14874" t="s">
        <v>153</v>
      </c>
      <c r="B14874">
        <v>6849</v>
      </c>
      <c r="C14874">
        <v>1</v>
      </c>
      <c r="D14874">
        <v>0</v>
      </c>
      <c r="E14874">
        <v>1</v>
      </c>
      <c r="F14874">
        <v>0</v>
      </c>
      <c r="G14874">
        <v>0</v>
      </c>
      <c r="H14874">
        <v>2</v>
      </c>
    </row>
    <row r="14875" spans="1:8" x14ac:dyDescent="0.25">
      <c r="A14875" t="s">
        <v>153</v>
      </c>
      <c r="B14875">
        <v>6850</v>
      </c>
      <c r="C14875">
        <v>1</v>
      </c>
      <c r="D14875">
        <v>0</v>
      </c>
      <c r="E14875">
        <v>1</v>
      </c>
      <c r="F14875">
        <v>0</v>
      </c>
      <c r="G14875">
        <v>0</v>
      </c>
      <c r="H14875">
        <v>2</v>
      </c>
    </row>
    <row r="14876" spans="1:8" x14ac:dyDescent="0.25">
      <c r="A14876" t="s">
        <v>153</v>
      </c>
      <c r="B14876">
        <v>6851</v>
      </c>
      <c r="C14876">
        <v>2</v>
      </c>
      <c r="D14876">
        <v>2</v>
      </c>
      <c r="E14876">
        <v>3</v>
      </c>
      <c r="F14876">
        <v>377</v>
      </c>
      <c r="G14876">
        <v>0</v>
      </c>
      <c r="H14876">
        <v>1437</v>
      </c>
    </row>
    <row r="14877" spans="1:8" x14ac:dyDescent="0.25">
      <c r="A14877" t="s">
        <v>153</v>
      </c>
      <c r="B14877">
        <v>6852</v>
      </c>
      <c r="C14877">
        <v>1</v>
      </c>
      <c r="D14877">
        <v>0</v>
      </c>
      <c r="E14877">
        <v>1</v>
      </c>
      <c r="F14877">
        <v>0</v>
      </c>
      <c r="G14877">
        <v>0</v>
      </c>
      <c r="H14877">
        <v>2</v>
      </c>
    </row>
    <row r="14878" spans="1:8" x14ac:dyDescent="0.25">
      <c r="A14878" t="s">
        <v>153</v>
      </c>
      <c r="B14878">
        <v>6853</v>
      </c>
      <c r="C14878">
        <v>1</v>
      </c>
      <c r="D14878">
        <v>0</v>
      </c>
      <c r="E14878">
        <v>1</v>
      </c>
      <c r="F14878">
        <v>0</v>
      </c>
      <c r="G14878">
        <v>0</v>
      </c>
      <c r="H14878">
        <v>2</v>
      </c>
    </row>
    <row r="14879" spans="1:8" x14ac:dyDescent="0.25">
      <c r="A14879" t="s">
        <v>153</v>
      </c>
      <c r="B14879">
        <v>6854</v>
      </c>
      <c r="C14879">
        <v>1</v>
      </c>
      <c r="D14879">
        <v>0</v>
      </c>
      <c r="E14879">
        <v>1</v>
      </c>
      <c r="F14879">
        <v>0</v>
      </c>
      <c r="G14879">
        <v>0</v>
      </c>
      <c r="H14879">
        <v>2</v>
      </c>
    </row>
    <row r="14880" spans="1:8" x14ac:dyDescent="0.25">
      <c r="A14880" t="s">
        <v>153</v>
      </c>
      <c r="B14880">
        <v>6855</v>
      </c>
      <c r="C14880">
        <v>2</v>
      </c>
      <c r="D14880">
        <v>2</v>
      </c>
      <c r="E14880">
        <v>3</v>
      </c>
      <c r="F14880">
        <v>377</v>
      </c>
      <c r="G14880">
        <v>0</v>
      </c>
      <c r="H14880">
        <v>1449</v>
      </c>
    </row>
    <row r="14881" spans="1:8" x14ac:dyDescent="0.25">
      <c r="A14881" t="s">
        <v>153</v>
      </c>
      <c r="B14881">
        <v>6856</v>
      </c>
      <c r="C14881">
        <v>1</v>
      </c>
      <c r="D14881">
        <v>0</v>
      </c>
      <c r="E14881">
        <v>1</v>
      </c>
      <c r="F14881">
        <v>0</v>
      </c>
      <c r="G14881">
        <v>0</v>
      </c>
      <c r="H14881">
        <v>2</v>
      </c>
    </row>
    <row r="14882" spans="1:8" x14ac:dyDescent="0.25">
      <c r="A14882" t="s">
        <v>153</v>
      </c>
      <c r="B14882">
        <v>6857</v>
      </c>
      <c r="C14882">
        <v>1</v>
      </c>
      <c r="D14882">
        <v>0</v>
      </c>
      <c r="E14882">
        <v>1</v>
      </c>
      <c r="F14882">
        <v>0</v>
      </c>
      <c r="G14882">
        <v>0</v>
      </c>
      <c r="H14882">
        <v>2</v>
      </c>
    </row>
    <row r="14883" spans="1:8" x14ac:dyDescent="0.25">
      <c r="A14883" t="s">
        <v>153</v>
      </c>
      <c r="B14883">
        <v>6858</v>
      </c>
      <c r="C14883">
        <v>1</v>
      </c>
      <c r="D14883">
        <v>0</v>
      </c>
      <c r="E14883">
        <v>1</v>
      </c>
      <c r="F14883">
        <v>0</v>
      </c>
      <c r="G14883">
        <v>0</v>
      </c>
      <c r="H14883">
        <v>2</v>
      </c>
    </row>
    <row r="14884" spans="1:8" x14ac:dyDescent="0.25">
      <c r="A14884" t="s">
        <v>153</v>
      </c>
      <c r="B14884">
        <v>6859</v>
      </c>
      <c r="C14884">
        <v>2</v>
      </c>
      <c r="D14884">
        <v>2</v>
      </c>
      <c r="E14884">
        <v>3</v>
      </c>
      <c r="F14884">
        <v>377</v>
      </c>
      <c r="G14884">
        <v>0</v>
      </c>
      <c r="H14884">
        <v>1456</v>
      </c>
    </row>
    <row r="14885" spans="1:8" x14ac:dyDescent="0.25">
      <c r="A14885" t="s">
        <v>153</v>
      </c>
      <c r="B14885">
        <v>6860</v>
      </c>
      <c r="C14885">
        <v>1</v>
      </c>
      <c r="D14885">
        <v>0</v>
      </c>
      <c r="E14885">
        <v>1</v>
      </c>
      <c r="F14885">
        <v>0</v>
      </c>
      <c r="G14885">
        <v>0</v>
      </c>
      <c r="H14885">
        <v>2</v>
      </c>
    </row>
    <row r="14886" spans="1:8" x14ac:dyDescent="0.25">
      <c r="A14886" t="s">
        <v>153</v>
      </c>
      <c r="B14886">
        <v>6861</v>
      </c>
      <c r="C14886">
        <v>1</v>
      </c>
      <c r="D14886">
        <v>0</v>
      </c>
      <c r="E14886">
        <v>1</v>
      </c>
      <c r="F14886">
        <v>0</v>
      </c>
      <c r="G14886">
        <v>0</v>
      </c>
      <c r="H14886">
        <v>2</v>
      </c>
    </row>
    <row r="14887" spans="1:8" x14ac:dyDescent="0.25">
      <c r="A14887" t="s">
        <v>153</v>
      </c>
      <c r="B14887">
        <v>6862</v>
      </c>
      <c r="C14887">
        <v>1</v>
      </c>
      <c r="D14887">
        <v>0</v>
      </c>
      <c r="E14887">
        <v>1</v>
      </c>
      <c r="F14887">
        <v>0</v>
      </c>
      <c r="G14887">
        <v>0</v>
      </c>
      <c r="H14887">
        <v>1</v>
      </c>
    </row>
    <row r="14888" spans="1:8" x14ac:dyDescent="0.25">
      <c r="A14888" t="s">
        <v>153</v>
      </c>
      <c r="B14888">
        <v>6863</v>
      </c>
      <c r="C14888">
        <v>2</v>
      </c>
      <c r="D14888">
        <v>2</v>
      </c>
      <c r="E14888">
        <v>3</v>
      </c>
      <c r="F14888">
        <v>377</v>
      </c>
      <c r="G14888">
        <v>0</v>
      </c>
      <c r="H14888">
        <v>1421</v>
      </c>
    </row>
    <row r="14889" spans="1:8" x14ac:dyDescent="0.25">
      <c r="A14889" t="s">
        <v>153</v>
      </c>
      <c r="B14889">
        <v>6864</v>
      </c>
      <c r="C14889">
        <v>1</v>
      </c>
      <c r="D14889">
        <v>0</v>
      </c>
      <c r="E14889">
        <v>1</v>
      </c>
      <c r="F14889">
        <v>0</v>
      </c>
      <c r="G14889">
        <v>0</v>
      </c>
      <c r="H14889">
        <v>2</v>
      </c>
    </row>
    <row r="14890" spans="1:8" x14ac:dyDescent="0.25">
      <c r="A14890" t="s">
        <v>153</v>
      </c>
      <c r="B14890">
        <v>6865</v>
      </c>
      <c r="C14890">
        <v>1</v>
      </c>
      <c r="D14890">
        <v>0</v>
      </c>
      <c r="E14890">
        <v>1</v>
      </c>
      <c r="F14890">
        <v>0</v>
      </c>
      <c r="G14890">
        <v>0</v>
      </c>
      <c r="H14890">
        <v>2</v>
      </c>
    </row>
    <row r="14891" spans="1:8" x14ac:dyDescent="0.25">
      <c r="A14891" t="s">
        <v>153</v>
      </c>
      <c r="B14891">
        <v>6866</v>
      </c>
      <c r="C14891">
        <v>1</v>
      </c>
      <c r="D14891">
        <v>0</v>
      </c>
      <c r="E14891">
        <v>1</v>
      </c>
      <c r="F14891">
        <v>0</v>
      </c>
      <c r="G14891">
        <v>0</v>
      </c>
      <c r="H14891">
        <v>2</v>
      </c>
    </row>
    <row r="14892" spans="1:8" x14ac:dyDescent="0.25">
      <c r="A14892" t="s">
        <v>153</v>
      </c>
      <c r="B14892">
        <v>6867</v>
      </c>
      <c r="C14892">
        <v>2</v>
      </c>
      <c r="D14892">
        <v>2</v>
      </c>
      <c r="E14892">
        <v>3</v>
      </c>
      <c r="F14892">
        <v>377</v>
      </c>
      <c r="G14892">
        <v>0</v>
      </c>
      <c r="H14892">
        <v>1447</v>
      </c>
    </row>
    <row r="14893" spans="1:8" x14ac:dyDescent="0.25">
      <c r="A14893" t="s">
        <v>153</v>
      </c>
      <c r="B14893">
        <v>6868</v>
      </c>
      <c r="C14893">
        <v>1</v>
      </c>
      <c r="D14893">
        <v>0</v>
      </c>
      <c r="E14893">
        <v>1</v>
      </c>
      <c r="F14893">
        <v>0</v>
      </c>
      <c r="G14893">
        <v>0</v>
      </c>
      <c r="H14893">
        <v>2</v>
      </c>
    </row>
    <row r="14894" spans="1:8" x14ac:dyDescent="0.25">
      <c r="A14894" t="s">
        <v>153</v>
      </c>
      <c r="B14894">
        <v>6869</v>
      </c>
      <c r="C14894">
        <v>1</v>
      </c>
      <c r="D14894">
        <v>0</v>
      </c>
      <c r="E14894">
        <v>1</v>
      </c>
      <c r="F14894">
        <v>0</v>
      </c>
      <c r="G14894">
        <v>0</v>
      </c>
      <c r="H14894">
        <v>3</v>
      </c>
    </row>
    <row r="14895" spans="1:8" x14ac:dyDescent="0.25">
      <c r="A14895" t="s">
        <v>153</v>
      </c>
      <c r="B14895">
        <v>6870</v>
      </c>
      <c r="C14895">
        <v>1</v>
      </c>
      <c r="D14895">
        <v>0</v>
      </c>
      <c r="E14895">
        <v>1</v>
      </c>
      <c r="F14895">
        <v>0</v>
      </c>
      <c r="G14895">
        <v>0</v>
      </c>
      <c r="H14895">
        <v>2</v>
      </c>
    </row>
    <row r="14896" spans="1:8" x14ac:dyDescent="0.25">
      <c r="A14896" t="s">
        <v>153</v>
      </c>
      <c r="B14896">
        <v>6871</v>
      </c>
      <c r="C14896">
        <v>2</v>
      </c>
      <c r="D14896">
        <v>2</v>
      </c>
      <c r="E14896">
        <v>3</v>
      </c>
      <c r="F14896">
        <v>377</v>
      </c>
      <c r="G14896">
        <v>0</v>
      </c>
      <c r="H14896">
        <v>1430</v>
      </c>
    </row>
    <row r="14897" spans="1:8" x14ac:dyDescent="0.25">
      <c r="A14897" t="s">
        <v>153</v>
      </c>
      <c r="B14897">
        <v>6872</v>
      </c>
      <c r="C14897">
        <v>1</v>
      </c>
      <c r="D14897">
        <v>0</v>
      </c>
      <c r="E14897">
        <v>1</v>
      </c>
      <c r="F14897">
        <v>0</v>
      </c>
      <c r="G14897">
        <v>0</v>
      </c>
      <c r="H14897">
        <v>2</v>
      </c>
    </row>
    <row r="14898" spans="1:8" x14ac:dyDescent="0.25">
      <c r="A14898" t="s">
        <v>153</v>
      </c>
      <c r="B14898">
        <v>6873</v>
      </c>
      <c r="C14898">
        <v>1</v>
      </c>
      <c r="D14898">
        <v>0</v>
      </c>
      <c r="E14898">
        <v>1</v>
      </c>
      <c r="F14898">
        <v>0</v>
      </c>
      <c r="G14898">
        <v>0</v>
      </c>
      <c r="H14898">
        <v>2</v>
      </c>
    </row>
    <row r="14899" spans="1:8" x14ac:dyDescent="0.25">
      <c r="A14899" t="s">
        <v>153</v>
      </c>
      <c r="B14899">
        <v>6874</v>
      </c>
      <c r="C14899">
        <v>1</v>
      </c>
      <c r="D14899">
        <v>0</v>
      </c>
      <c r="E14899">
        <v>1</v>
      </c>
      <c r="F14899">
        <v>0</v>
      </c>
      <c r="G14899">
        <v>0</v>
      </c>
      <c r="H14899">
        <v>1</v>
      </c>
    </row>
    <row r="14900" spans="1:8" x14ac:dyDescent="0.25">
      <c r="A14900" t="s">
        <v>153</v>
      </c>
      <c r="B14900">
        <v>6875</v>
      </c>
      <c r="C14900">
        <v>2</v>
      </c>
      <c r="D14900">
        <v>2</v>
      </c>
      <c r="E14900">
        <v>3</v>
      </c>
      <c r="F14900">
        <v>377</v>
      </c>
      <c r="G14900">
        <v>0</v>
      </c>
      <c r="H14900">
        <v>1455</v>
      </c>
    </row>
    <row r="14901" spans="1:8" x14ac:dyDescent="0.25">
      <c r="A14901" t="s">
        <v>153</v>
      </c>
      <c r="B14901">
        <v>6876</v>
      </c>
      <c r="C14901">
        <v>1</v>
      </c>
      <c r="D14901">
        <v>0</v>
      </c>
      <c r="E14901">
        <v>1</v>
      </c>
      <c r="F14901">
        <v>0</v>
      </c>
      <c r="G14901">
        <v>0</v>
      </c>
      <c r="H14901">
        <v>2</v>
      </c>
    </row>
    <row r="14902" spans="1:8" x14ac:dyDescent="0.25">
      <c r="A14902" t="s">
        <v>153</v>
      </c>
      <c r="B14902">
        <v>6877</v>
      </c>
      <c r="C14902">
        <v>1</v>
      </c>
      <c r="D14902">
        <v>0</v>
      </c>
      <c r="E14902">
        <v>1</v>
      </c>
      <c r="F14902">
        <v>0</v>
      </c>
      <c r="G14902">
        <v>0</v>
      </c>
      <c r="H14902">
        <v>2</v>
      </c>
    </row>
    <row r="14903" spans="1:8" x14ac:dyDescent="0.25">
      <c r="A14903" t="s">
        <v>153</v>
      </c>
      <c r="B14903">
        <v>6878</v>
      </c>
      <c r="C14903">
        <v>1</v>
      </c>
      <c r="D14903">
        <v>0</v>
      </c>
      <c r="E14903">
        <v>1</v>
      </c>
      <c r="F14903">
        <v>0</v>
      </c>
      <c r="G14903">
        <v>0</v>
      </c>
      <c r="H14903">
        <v>1</v>
      </c>
    </row>
    <row r="14904" spans="1:8" x14ac:dyDescent="0.25">
      <c r="A14904" t="s">
        <v>153</v>
      </c>
      <c r="B14904">
        <v>6879</v>
      </c>
      <c r="C14904">
        <v>2</v>
      </c>
      <c r="D14904">
        <v>2</v>
      </c>
      <c r="E14904">
        <v>3</v>
      </c>
      <c r="F14904">
        <v>377</v>
      </c>
      <c r="G14904">
        <v>0</v>
      </c>
      <c r="H14904">
        <v>1424</v>
      </c>
    </row>
    <row r="14905" spans="1:8" x14ac:dyDescent="0.25">
      <c r="A14905" t="s">
        <v>153</v>
      </c>
      <c r="B14905">
        <v>6880</v>
      </c>
      <c r="C14905">
        <v>1</v>
      </c>
      <c r="D14905">
        <v>0</v>
      </c>
      <c r="E14905">
        <v>1</v>
      </c>
      <c r="F14905">
        <v>0</v>
      </c>
      <c r="G14905">
        <v>0</v>
      </c>
      <c r="H14905">
        <v>1</v>
      </c>
    </row>
    <row r="14906" spans="1:8" x14ac:dyDescent="0.25">
      <c r="A14906" t="s">
        <v>153</v>
      </c>
      <c r="B14906">
        <v>6881</v>
      </c>
      <c r="C14906">
        <v>1</v>
      </c>
      <c r="D14906">
        <v>0</v>
      </c>
      <c r="E14906">
        <v>1</v>
      </c>
      <c r="F14906">
        <v>0</v>
      </c>
      <c r="G14906">
        <v>0</v>
      </c>
      <c r="H14906">
        <v>1</v>
      </c>
    </row>
    <row r="14907" spans="1:8" x14ac:dyDescent="0.25">
      <c r="A14907" t="s">
        <v>153</v>
      </c>
      <c r="B14907">
        <v>6882</v>
      </c>
      <c r="C14907">
        <v>1</v>
      </c>
      <c r="D14907">
        <v>0</v>
      </c>
      <c r="E14907">
        <v>1</v>
      </c>
      <c r="F14907">
        <v>0</v>
      </c>
      <c r="G14907">
        <v>0</v>
      </c>
      <c r="H14907">
        <v>2</v>
      </c>
    </row>
    <row r="14908" spans="1:8" x14ac:dyDescent="0.25">
      <c r="A14908" t="s">
        <v>153</v>
      </c>
      <c r="B14908">
        <v>6883</v>
      </c>
      <c r="C14908">
        <v>2</v>
      </c>
      <c r="D14908">
        <v>2</v>
      </c>
      <c r="E14908">
        <v>3</v>
      </c>
      <c r="F14908">
        <v>377</v>
      </c>
      <c r="G14908">
        <v>0</v>
      </c>
      <c r="H14908">
        <v>1445</v>
      </c>
    </row>
    <row r="14909" spans="1:8" x14ac:dyDescent="0.25">
      <c r="A14909" t="s">
        <v>153</v>
      </c>
      <c r="B14909">
        <v>6884</v>
      </c>
      <c r="C14909">
        <v>1</v>
      </c>
      <c r="D14909">
        <v>0</v>
      </c>
      <c r="E14909">
        <v>1</v>
      </c>
      <c r="F14909">
        <v>0</v>
      </c>
      <c r="G14909">
        <v>0</v>
      </c>
      <c r="H14909">
        <v>2</v>
      </c>
    </row>
    <row r="14910" spans="1:8" x14ac:dyDescent="0.25">
      <c r="A14910" t="s">
        <v>153</v>
      </c>
      <c r="B14910">
        <v>6885</v>
      </c>
      <c r="C14910">
        <v>1</v>
      </c>
      <c r="D14910">
        <v>0</v>
      </c>
      <c r="E14910">
        <v>1</v>
      </c>
      <c r="F14910">
        <v>0</v>
      </c>
      <c r="G14910">
        <v>0</v>
      </c>
      <c r="H14910">
        <v>2</v>
      </c>
    </row>
    <row r="14911" spans="1:8" x14ac:dyDescent="0.25">
      <c r="A14911" t="s">
        <v>153</v>
      </c>
      <c r="B14911">
        <v>6886</v>
      </c>
      <c r="C14911">
        <v>1</v>
      </c>
      <c r="D14911">
        <v>0</v>
      </c>
      <c r="E14911">
        <v>1</v>
      </c>
      <c r="F14911">
        <v>0</v>
      </c>
      <c r="G14911">
        <v>0</v>
      </c>
      <c r="H14911">
        <v>2</v>
      </c>
    </row>
    <row r="14912" spans="1:8" x14ac:dyDescent="0.25">
      <c r="A14912" t="s">
        <v>153</v>
      </c>
      <c r="B14912">
        <v>6887</v>
      </c>
      <c r="C14912">
        <v>2</v>
      </c>
      <c r="D14912">
        <v>2</v>
      </c>
      <c r="E14912">
        <v>3</v>
      </c>
      <c r="F14912">
        <v>377</v>
      </c>
      <c r="G14912">
        <v>0</v>
      </c>
      <c r="H14912">
        <v>1449</v>
      </c>
    </row>
    <row r="14913" spans="1:8" x14ac:dyDescent="0.25">
      <c r="A14913" t="s">
        <v>153</v>
      </c>
      <c r="B14913">
        <v>6888</v>
      </c>
      <c r="C14913">
        <v>1</v>
      </c>
      <c r="D14913">
        <v>0</v>
      </c>
      <c r="E14913">
        <v>1</v>
      </c>
      <c r="F14913">
        <v>0</v>
      </c>
      <c r="G14913">
        <v>0</v>
      </c>
      <c r="H14913">
        <v>2</v>
      </c>
    </row>
    <row r="14914" spans="1:8" x14ac:dyDescent="0.25">
      <c r="A14914" t="s">
        <v>153</v>
      </c>
      <c r="B14914">
        <v>6889</v>
      </c>
      <c r="C14914">
        <v>1</v>
      </c>
      <c r="D14914">
        <v>0</v>
      </c>
      <c r="E14914">
        <v>1</v>
      </c>
      <c r="F14914">
        <v>0</v>
      </c>
      <c r="G14914">
        <v>0</v>
      </c>
      <c r="H14914">
        <v>2</v>
      </c>
    </row>
    <row r="14915" spans="1:8" x14ac:dyDescent="0.25">
      <c r="A14915" t="s">
        <v>153</v>
      </c>
      <c r="B14915">
        <v>6890</v>
      </c>
      <c r="C14915">
        <v>1</v>
      </c>
      <c r="D14915">
        <v>0</v>
      </c>
      <c r="E14915">
        <v>1</v>
      </c>
      <c r="F14915">
        <v>0</v>
      </c>
      <c r="G14915">
        <v>0</v>
      </c>
      <c r="H14915">
        <v>2</v>
      </c>
    </row>
    <row r="14916" spans="1:8" x14ac:dyDescent="0.25">
      <c r="A14916" t="s">
        <v>153</v>
      </c>
      <c r="B14916">
        <v>6891</v>
      </c>
      <c r="C14916">
        <v>2</v>
      </c>
      <c r="D14916">
        <v>2</v>
      </c>
      <c r="E14916">
        <v>3</v>
      </c>
      <c r="F14916">
        <v>377</v>
      </c>
      <c r="G14916">
        <v>0</v>
      </c>
      <c r="H14916">
        <v>1419</v>
      </c>
    </row>
    <row r="14917" spans="1:8" x14ac:dyDescent="0.25">
      <c r="A14917" t="s">
        <v>153</v>
      </c>
      <c r="B14917">
        <v>6892</v>
      </c>
      <c r="C14917">
        <v>1</v>
      </c>
      <c r="D14917">
        <v>0</v>
      </c>
      <c r="E14917">
        <v>1</v>
      </c>
      <c r="F14917">
        <v>0</v>
      </c>
      <c r="G14917">
        <v>0</v>
      </c>
      <c r="H14917">
        <v>2</v>
      </c>
    </row>
    <row r="14918" spans="1:8" x14ac:dyDescent="0.25">
      <c r="A14918" t="s">
        <v>153</v>
      </c>
      <c r="B14918">
        <v>6893</v>
      </c>
      <c r="C14918">
        <v>1</v>
      </c>
      <c r="D14918">
        <v>0</v>
      </c>
      <c r="E14918">
        <v>1</v>
      </c>
      <c r="F14918">
        <v>0</v>
      </c>
      <c r="G14918">
        <v>0</v>
      </c>
      <c r="H14918">
        <v>2</v>
      </c>
    </row>
    <row r="14919" spans="1:8" x14ac:dyDescent="0.25">
      <c r="A14919" t="s">
        <v>153</v>
      </c>
      <c r="B14919">
        <v>6894</v>
      </c>
      <c r="C14919">
        <v>1</v>
      </c>
      <c r="D14919">
        <v>0</v>
      </c>
      <c r="E14919">
        <v>1</v>
      </c>
      <c r="F14919">
        <v>0</v>
      </c>
      <c r="G14919">
        <v>0</v>
      </c>
      <c r="H14919">
        <v>1</v>
      </c>
    </row>
    <row r="14920" spans="1:8" x14ac:dyDescent="0.25">
      <c r="A14920" t="s">
        <v>153</v>
      </c>
      <c r="B14920">
        <v>6895</v>
      </c>
      <c r="C14920">
        <v>2</v>
      </c>
      <c r="D14920">
        <v>2</v>
      </c>
      <c r="E14920">
        <v>3</v>
      </c>
      <c r="F14920">
        <v>377</v>
      </c>
      <c r="G14920">
        <v>0</v>
      </c>
      <c r="H14920">
        <v>1465</v>
      </c>
    </row>
    <row r="14921" spans="1:8" x14ac:dyDescent="0.25">
      <c r="A14921" t="s">
        <v>153</v>
      </c>
      <c r="B14921">
        <v>6896</v>
      </c>
      <c r="C14921">
        <v>1</v>
      </c>
      <c r="D14921">
        <v>0</v>
      </c>
      <c r="E14921">
        <v>1</v>
      </c>
      <c r="F14921">
        <v>0</v>
      </c>
      <c r="G14921">
        <v>0</v>
      </c>
      <c r="H14921">
        <v>2</v>
      </c>
    </row>
    <row r="14922" spans="1:8" x14ac:dyDescent="0.25">
      <c r="A14922" t="s">
        <v>153</v>
      </c>
      <c r="B14922">
        <v>6897</v>
      </c>
      <c r="C14922">
        <v>1</v>
      </c>
      <c r="D14922">
        <v>0</v>
      </c>
      <c r="E14922">
        <v>1</v>
      </c>
      <c r="F14922">
        <v>0</v>
      </c>
      <c r="G14922">
        <v>0</v>
      </c>
      <c r="H14922">
        <v>2</v>
      </c>
    </row>
    <row r="14923" spans="1:8" x14ac:dyDescent="0.25">
      <c r="A14923" t="s">
        <v>153</v>
      </c>
      <c r="B14923">
        <v>6898</v>
      </c>
      <c r="C14923">
        <v>1</v>
      </c>
      <c r="D14923">
        <v>0</v>
      </c>
      <c r="E14923">
        <v>1</v>
      </c>
      <c r="F14923">
        <v>0</v>
      </c>
      <c r="G14923">
        <v>0</v>
      </c>
      <c r="H14923">
        <v>2</v>
      </c>
    </row>
    <row r="14924" spans="1:8" x14ac:dyDescent="0.25">
      <c r="A14924" t="s">
        <v>153</v>
      </c>
      <c r="B14924">
        <v>6899</v>
      </c>
      <c r="C14924">
        <v>2</v>
      </c>
      <c r="D14924">
        <v>2</v>
      </c>
      <c r="E14924">
        <v>3</v>
      </c>
      <c r="F14924">
        <v>377</v>
      </c>
      <c r="G14924">
        <v>0</v>
      </c>
      <c r="H14924">
        <v>1419</v>
      </c>
    </row>
    <row r="14925" spans="1:8" x14ac:dyDescent="0.25">
      <c r="A14925" t="s">
        <v>153</v>
      </c>
      <c r="B14925">
        <v>6900</v>
      </c>
      <c r="C14925">
        <v>1</v>
      </c>
      <c r="D14925">
        <v>0</v>
      </c>
      <c r="E14925">
        <v>1</v>
      </c>
      <c r="F14925">
        <v>0</v>
      </c>
      <c r="G14925">
        <v>0</v>
      </c>
      <c r="H14925">
        <v>2</v>
      </c>
    </row>
    <row r="14926" spans="1:8" x14ac:dyDescent="0.25">
      <c r="A14926" t="s">
        <v>153</v>
      </c>
      <c r="B14926">
        <v>6901</v>
      </c>
      <c r="C14926">
        <v>1</v>
      </c>
      <c r="D14926">
        <v>0</v>
      </c>
      <c r="E14926">
        <v>1</v>
      </c>
      <c r="F14926">
        <v>0</v>
      </c>
      <c r="G14926">
        <v>0</v>
      </c>
      <c r="H14926">
        <v>2</v>
      </c>
    </row>
    <row r="14927" spans="1:8" x14ac:dyDescent="0.25">
      <c r="A14927" t="s">
        <v>153</v>
      </c>
      <c r="B14927">
        <v>6902</v>
      </c>
      <c r="C14927">
        <v>1</v>
      </c>
      <c r="D14927">
        <v>0</v>
      </c>
      <c r="E14927">
        <v>1</v>
      </c>
      <c r="F14927">
        <v>0</v>
      </c>
      <c r="G14927">
        <v>0</v>
      </c>
      <c r="H14927">
        <v>2</v>
      </c>
    </row>
    <row r="14928" spans="1:8" x14ac:dyDescent="0.25">
      <c r="A14928" t="s">
        <v>153</v>
      </c>
      <c r="B14928">
        <v>6903</v>
      </c>
      <c r="C14928">
        <v>2</v>
      </c>
      <c r="D14928">
        <v>2</v>
      </c>
      <c r="E14928">
        <v>3</v>
      </c>
      <c r="F14928">
        <v>377</v>
      </c>
      <c r="G14928">
        <v>0</v>
      </c>
      <c r="H14928">
        <v>1439</v>
      </c>
    </row>
    <row r="14929" spans="1:8" x14ac:dyDescent="0.25">
      <c r="A14929" t="s">
        <v>153</v>
      </c>
      <c r="B14929">
        <v>6904</v>
      </c>
      <c r="C14929">
        <v>1</v>
      </c>
      <c r="D14929">
        <v>0</v>
      </c>
      <c r="E14929">
        <v>1</v>
      </c>
      <c r="F14929">
        <v>0</v>
      </c>
      <c r="G14929">
        <v>0</v>
      </c>
      <c r="H14929">
        <v>2</v>
      </c>
    </row>
    <row r="14930" spans="1:8" x14ac:dyDescent="0.25">
      <c r="A14930" t="s">
        <v>153</v>
      </c>
      <c r="B14930">
        <v>6905</v>
      </c>
      <c r="C14930">
        <v>1</v>
      </c>
      <c r="D14930">
        <v>0</v>
      </c>
      <c r="E14930">
        <v>1</v>
      </c>
      <c r="F14930">
        <v>0</v>
      </c>
      <c r="G14930">
        <v>0</v>
      </c>
      <c r="H14930">
        <v>2</v>
      </c>
    </row>
    <row r="14931" spans="1:8" x14ac:dyDescent="0.25">
      <c r="A14931" t="s">
        <v>153</v>
      </c>
      <c r="B14931">
        <v>6906</v>
      </c>
      <c r="C14931">
        <v>1</v>
      </c>
      <c r="D14931">
        <v>0</v>
      </c>
      <c r="E14931">
        <v>1</v>
      </c>
      <c r="F14931">
        <v>0</v>
      </c>
      <c r="G14931">
        <v>0</v>
      </c>
      <c r="H14931">
        <v>1</v>
      </c>
    </row>
    <row r="14932" spans="1:8" x14ac:dyDescent="0.25">
      <c r="A14932" t="s">
        <v>153</v>
      </c>
      <c r="B14932">
        <v>6907</v>
      </c>
      <c r="C14932">
        <v>2</v>
      </c>
      <c r="D14932">
        <v>2</v>
      </c>
      <c r="E14932">
        <v>3</v>
      </c>
      <c r="F14932">
        <v>377</v>
      </c>
      <c r="G14932">
        <v>0</v>
      </c>
      <c r="H14932">
        <v>1438</v>
      </c>
    </row>
    <row r="14933" spans="1:8" x14ac:dyDescent="0.25">
      <c r="A14933" t="s">
        <v>153</v>
      </c>
      <c r="B14933">
        <v>6908</v>
      </c>
      <c r="C14933">
        <v>1</v>
      </c>
      <c r="D14933">
        <v>0</v>
      </c>
      <c r="E14933">
        <v>1</v>
      </c>
      <c r="F14933">
        <v>0</v>
      </c>
      <c r="G14933">
        <v>0</v>
      </c>
      <c r="H14933">
        <v>2</v>
      </c>
    </row>
    <row r="14934" spans="1:8" x14ac:dyDescent="0.25">
      <c r="A14934" t="s">
        <v>153</v>
      </c>
      <c r="B14934">
        <v>6909</v>
      </c>
      <c r="C14934">
        <v>1</v>
      </c>
      <c r="D14934">
        <v>0</v>
      </c>
      <c r="E14934">
        <v>1</v>
      </c>
      <c r="F14934">
        <v>0</v>
      </c>
      <c r="G14934">
        <v>0</v>
      </c>
      <c r="H14934">
        <v>2</v>
      </c>
    </row>
    <row r="14935" spans="1:8" x14ac:dyDescent="0.25">
      <c r="A14935" t="s">
        <v>153</v>
      </c>
      <c r="B14935">
        <v>6910</v>
      </c>
      <c r="C14935">
        <v>1</v>
      </c>
      <c r="D14935">
        <v>0</v>
      </c>
      <c r="E14935">
        <v>1</v>
      </c>
      <c r="F14935">
        <v>0</v>
      </c>
      <c r="G14935">
        <v>0</v>
      </c>
      <c r="H14935">
        <v>1</v>
      </c>
    </row>
    <row r="14936" spans="1:8" x14ac:dyDescent="0.25">
      <c r="A14936" t="s">
        <v>153</v>
      </c>
      <c r="B14936">
        <v>6911</v>
      </c>
      <c r="C14936">
        <v>2</v>
      </c>
      <c r="D14936">
        <v>2</v>
      </c>
      <c r="E14936">
        <v>3</v>
      </c>
      <c r="F14936">
        <v>377</v>
      </c>
      <c r="G14936">
        <v>0</v>
      </c>
      <c r="H14936">
        <v>1397</v>
      </c>
    </row>
    <row r="14937" spans="1:8" x14ac:dyDescent="0.25">
      <c r="A14937" t="s">
        <v>153</v>
      </c>
      <c r="B14937">
        <v>6912</v>
      </c>
      <c r="C14937">
        <v>1</v>
      </c>
      <c r="D14937">
        <v>0</v>
      </c>
      <c r="E14937">
        <v>1</v>
      </c>
      <c r="F14937">
        <v>0</v>
      </c>
      <c r="G14937">
        <v>0</v>
      </c>
      <c r="H14937">
        <v>2</v>
      </c>
    </row>
    <row r="14938" spans="1:8" x14ac:dyDescent="0.25">
      <c r="A14938" t="s">
        <v>153</v>
      </c>
      <c r="B14938">
        <v>6913</v>
      </c>
      <c r="C14938">
        <v>1</v>
      </c>
      <c r="D14938">
        <v>0</v>
      </c>
      <c r="E14938">
        <v>1</v>
      </c>
      <c r="F14938">
        <v>0</v>
      </c>
      <c r="G14938">
        <v>0</v>
      </c>
      <c r="H14938">
        <v>2</v>
      </c>
    </row>
    <row r="14939" spans="1:8" x14ac:dyDescent="0.25">
      <c r="A14939" t="s">
        <v>153</v>
      </c>
      <c r="B14939">
        <v>6914</v>
      </c>
      <c r="C14939">
        <v>1</v>
      </c>
      <c r="D14939">
        <v>0</v>
      </c>
      <c r="E14939">
        <v>1</v>
      </c>
      <c r="F14939">
        <v>0</v>
      </c>
      <c r="G14939">
        <v>0</v>
      </c>
      <c r="H14939">
        <v>1</v>
      </c>
    </row>
    <row r="14940" spans="1:8" x14ac:dyDescent="0.25">
      <c r="A14940" t="s">
        <v>153</v>
      </c>
      <c r="B14940">
        <v>6915</v>
      </c>
      <c r="C14940">
        <v>2</v>
      </c>
      <c r="D14940">
        <v>2</v>
      </c>
      <c r="E14940">
        <v>3</v>
      </c>
      <c r="F14940">
        <v>377</v>
      </c>
      <c r="G14940">
        <v>0</v>
      </c>
      <c r="H14940">
        <v>1427</v>
      </c>
    </row>
    <row r="14941" spans="1:8" x14ac:dyDescent="0.25">
      <c r="A14941" t="s">
        <v>153</v>
      </c>
      <c r="B14941">
        <v>6916</v>
      </c>
      <c r="C14941">
        <v>1</v>
      </c>
      <c r="D14941">
        <v>0</v>
      </c>
      <c r="E14941">
        <v>1</v>
      </c>
      <c r="F14941">
        <v>0</v>
      </c>
      <c r="G14941">
        <v>0</v>
      </c>
      <c r="H14941">
        <v>2</v>
      </c>
    </row>
    <row r="14942" spans="1:8" x14ac:dyDescent="0.25">
      <c r="A14942" t="s">
        <v>153</v>
      </c>
      <c r="B14942">
        <v>6917</v>
      </c>
      <c r="C14942">
        <v>1</v>
      </c>
      <c r="D14942">
        <v>0</v>
      </c>
      <c r="E14942">
        <v>1</v>
      </c>
      <c r="F14942">
        <v>0</v>
      </c>
      <c r="G14942">
        <v>0</v>
      </c>
      <c r="H14942">
        <v>2</v>
      </c>
    </row>
    <row r="14943" spans="1:8" x14ac:dyDescent="0.25">
      <c r="A14943" t="s">
        <v>153</v>
      </c>
      <c r="B14943">
        <v>6918</v>
      </c>
      <c r="C14943">
        <v>1</v>
      </c>
      <c r="D14943">
        <v>0</v>
      </c>
      <c r="E14943">
        <v>1</v>
      </c>
      <c r="F14943">
        <v>0</v>
      </c>
      <c r="G14943">
        <v>0</v>
      </c>
      <c r="H14943">
        <v>2</v>
      </c>
    </row>
    <row r="14944" spans="1:8" x14ac:dyDescent="0.25">
      <c r="A14944" t="s">
        <v>153</v>
      </c>
      <c r="B14944">
        <v>6949</v>
      </c>
      <c r="C14944">
        <v>2</v>
      </c>
      <c r="D14944">
        <v>2</v>
      </c>
      <c r="E14944">
        <v>3</v>
      </c>
      <c r="F14944">
        <v>377</v>
      </c>
      <c r="G14944">
        <v>0</v>
      </c>
      <c r="H14944">
        <v>1429</v>
      </c>
    </row>
    <row r="14945" spans="1:8" x14ac:dyDescent="0.25">
      <c r="A14945" t="s">
        <v>153</v>
      </c>
      <c r="B14945">
        <v>6950</v>
      </c>
      <c r="C14945">
        <v>1</v>
      </c>
      <c r="D14945">
        <v>0</v>
      </c>
      <c r="E14945">
        <v>1</v>
      </c>
      <c r="F14945">
        <v>0</v>
      </c>
      <c r="G14945">
        <v>0</v>
      </c>
      <c r="H14945">
        <v>2</v>
      </c>
    </row>
    <row r="14946" spans="1:8" x14ac:dyDescent="0.25">
      <c r="A14946" t="s">
        <v>153</v>
      </c>
      <c r="B14946">
        <v>6951</v>
      </c>
      <c r="C14946">
        <v>1</v>
      </c>
      <c r="D14946">
        <v>0</v>
      </c>
      <c r="E14946">
        <v>1</v>
      </c>
      <c r="F14946">
        <v>0</v>
      </c>
      <c r="G14946">
        <v>0</v>
      </c>
      <c r="H14946">
        <v>2</v>
      </c>
    </row>
    <row r="14947" spans="1:8" x14ac:dyDescent="0.25">
      <c r="A14947" t="s">
        <v>153</v>
      </c>
      <c r="B14947">
        <v>6952</v>
      </c>
      <c r="C14947">
        <v>1</v>
      </c>
      <c r="D14947">
        <v>0</v>
      </c>
      <c r="E14947">
        <v>1</v>
      </c>
      <c r="F14947">
        <v>0</v>
      </c>
      <c r="G14947">
        <v>0</v>
      </c>
      <c r="H14947">
        <v>2</v>
      </c>
    </row>
    <row r="14948" spans="1:8" x14ac:dyDescent="0.25">
      <c r="A14948" t="s">
        <v>153</v>
      </c>
      <c r="B14948">
        <v>6953</v>
      </c>
      <c r="C14948">
        <v>2</v>
      </c>
      <c r="D14948">
        <v>2</v>
      </c>
      <c r="E14948">
        <v>3</v>
      </c>
      <c r="F14948">
        <v>377</v>
      </c>
      <c r="G14948">
        <v>0</v>
      </c>
      <c r="H14948">
        <v>1411</v>
      </c>
    </row>
    <row r="14949" spans="1:8" x14ac:dyDescent="0.25">
      <c r="A14949" t="s">
        <v>153</v>
      </c>
      <c r="B14949">
        <v>6954</v>
      </c>
      <c r="C14949">
        <v>1</v>
      </c>
      <c r="D14949">
        <v>0</v>
      </c>
      <c r="E14949">
        <v>1</v>
      </c>
      <c r="F14949">
        <v>0</v>
      </c>
      <c r="G14949">
        <v>0</v>
      </c>
      <c r="H14949">
        <v>2</v>
      </c>
    </row>
    <row r="14950" spans="1:8" x14ac:dyDescent="0.25">
      <c r="A14950" t="s">
        <v>153</v>
      </c>
      <c r="B14950">
        <v>6955</v>
      </c>
      <c r="C14950">
        <v>1</v>
      </c>
      <c r="D14950">
        <v>0</v>
      </c>
      <c r="E14950">
        <v>1</v>
      </c>
      <c r="F14950">
        <v>0</v>
      </c>
      <c r="G14950">
        <v>0</v>
      </c>
      <c r="H14950">
        <v>2</v>
      </c>
    </row>
    <row r="14951" spans="1:8" x14ac:dyDescent="0.25">
      <c r="A14951" t="s">
        <v>153</v>
      </c>
      <c r="B14951">
        <v>6956</v>
      </c>
      <c r="C14951">
        <v>1</v>
      </c>
      <c r="D14951">
        <v>0</v>
      </c>
      <c r="E14951">
        <v>1</v>
      </c>
      <c r="F14951">
        <v>0</v>
      </c>
      <c r="G14951">
        <v>0</v>
      </c>
      <c r="H14951">
        <v>1</v>
      </c>
    </row>
    <row r="14952" spans="1:8" x14ac:dyDescent="0.25">
      <c r="A14952" t="s">
        <v>153</v>
      </c>
      <c r="B14952">
        <v>6957</v>
      </c>
      <c r="C14952">
        <v>2</v>
      </c>
      <c r="D14952">
        <v>2</v>
      </c>
      <c r="E14952">
        <v>3</v>
      </c>
      <c r="F14952">
        <v>377</v>
      </c>
      <c r="G14952">
        <v>0</v>
      </c>
      <c r="H14952">
        <v>1435</v>
      </c>
    </row>
    <row r="14953" spans="1:8" x14ac:dyDescent="0.25">
      <c r="A14953" t="s">
        <v>153</v>
      </c>
      <c r="B14953">
        <v>6958</v>
      </c>
      <c r="C14953">
        <v>1</v>
      </c>
      <c r="D14953">
        <v>0</v>
      </c>
      <c r="E14953">
        <v>1</v>
      </c>
      <c r="F14953">
        <v>0</v>
      </c>
      <c r="G14953">
        <v>0</v>
      </c>
      <c r="H14953">
        <v>2</v>
      </c>
    </row>
    <row r="14954" spans="1:8" x14ac:dyDescent="0.25">
      <c r="A14954" t="s">
        <v>153</v>
      </c>
      <c r="B14954">
        <v>6959</v>
      </c>
      <c r="C14954">
        <v>1</v>
      </c>
      <c r="D14954">
        <v>0</v>
      </c>
      <c r="E14954">
        <v>1</v>
      </c>
      <c r="F14954">
        <v>0</v>
      </c>
      <c r="G14954">
        <v>0</v>
      </c>
      <c r="H14954">
        <v>2</v>
      </c>
    </row>
    <row r="14955" spans="1:8" x14ac:dyDescent="0.25">
      <c r="A14955" t="s">
        <v>153</v>
      </c>
      <c r="B14955">
        <v>6960</v>
      </c>
      <c r="C14955">
        <v>1</v>
      </c>
      <c r="D14955">
        <v>0</v>
      </c>
      <c r="E14955">
        <v>1</v>
      </c>
      <c r="F14955">
        <v>0</v>
      </c>
      <c r="G14955">
        <v>0</v>
      </c>
      <c r="H14955">
        <v>2</v>
      </c>
    </row>
    <row r="14956" spans="1:8" x14ac:dyDescent="0.25">
      <c r="A14956" t="s">
        <v>153</v>
      </c>
      <c r="B14956">
        <v>6961</v>
      </c>
      <c r="C14956">
        <v>2</v>
      </c>
      <c r="D14956">
        <v>2</v>
      </c>
      <c r="E14956">
        <v>3</v>
      </c>
      <c r="F14956">
        <v>377</v>
      </c>
      <c r="G14956">
        <v>0</v>
      </c>
      <c r="H14956">
        <v>1456</v>
      </c>
    </row>
    <row r="14957" spans="1:8" x14ac:dyDescent="0.25">
      <c r="A14957" t="s">
        <v>153</v>
      </c>
      <c r="B14957">
        <v>6962</v>
      </c>
      <c r="C14957">
        <v>1</v>
      </c>
      <c r="D14957">
        <v>0</v>
      </c>
      <c r="E14957">
        <v>1</v>
      </c>
      <c r="F14957">
        <v>0</v>
      </c>
      <c r="G14957">
        <v>0</v>
      </c>
      <c r="H14957">
        <v>2</v>
      </c>
    </row>
    <row r="14958" spans="1:8" x14ac:dyDescent="0.25">
      <c r="A14958" t="s">
        <v>153</v>
      </c>
      <c r="B14958">
        <v>6963</v>
      </c>
      <c r="C14958">
        <v>1</v>
      </c>
      <c r="D14958">
        <v>0</v>
      </c>
      <c r="E14958">
        <v>1</v>
      </c>
      <c r="F14958">
        <v>0</v>
      </c>
      <c r="G14958">
        <v>0</v>
      </c>
      <c r="H14958">
        <v>2</v>
      </c>
    </row>
    <row r="14959" spans="1:8" x14ac:dyDescent="0.25">
      <c r="A14959" t="s">
        <v>153</v>
      </c>
      <c r="B14959">
        <v>6964</v>
      </c>
      <c r="C14959">
        <v>1</v>
      </c>
      <c r="D14959">
        <v>0</v>
      </c>
      <c r="E14959">
        <v>1</v>
      </c>
      <c r="F14959">
        <v>0</v>
      </c>
      <c r="G14959">
        <v>0</v>
      </c>
      <c r="H14959">
        <v>2</v>
      </c>
    </row>
    <row r="14960" spans="1:8" x14ac:dyDescent="0.25">
      <c r="A14960" t="s">
        <v>153</v>
      </c>
      <c r="B14960">
        <v>6965</v>
      </c>
      <c r="C14960">
        <v>2</v>
      </c>
      <c r="D14960">
        <v>2</v>
      </c>
      <c r="E14960">
        <v>3</v>
      </c>
      <c r="F14960">
        <v>377</v>
      </c>
      <c r="G14960">
        <v>0</v>
      </c>
      <c r="H14960">
        <v>1434</v>
      </c>
    </row>
    <row r="14961" spans="1:8" x14ac:dyDescent="0.25">
      <c r="A14961" t="s">
        <v>153</v>
      </c>
      <c r="B14961">
        <v>6966</v>
      </c>
      <c r="C14961">
        <v>1</v>
      </c>
      <c r="D14961">
        <v>0</v>
      </c>
      <c r="E14961">
        <v>1</v>
      </c>
      <c r="F14961">
        <v>0</v>
      </c>
      <c r="G14961">
        <v>0</v>
      </c>
      <c r="H14961">
        <v>2</v>
      </c>
    </row>
    <row r="14962" spans="1:8" x14ac:dyDescent="0.25">
      <c r="A14962" t="s">
        <v>153</v>
      </c>
      <c r="B14962">
        <v>6967</v>
      </c>
      <c r="C14962">
        <v>1</v>
      </c>
      <c r="D14962">
        <v>0</v>
      </c>
      <c r="E14962">
        <v>1</v>
      </c>
      <c r="F14962">
        <v>0</v>
      </c>
      <c r="G14962">
        <v>0</v>
      </c>
      <c r="H14962">
        <v>2</v>
      </c>
    </row>
    <row r="14963" spans="1:8" x14ac:dyDescent="0.25">
      <c r="A14963" t="s">
        <v>153</v>
      </c>
      <c r="B14963">
        <v>6968</v>
      </c>
      <c r="C14963">
        <v>1</v>
      </c>
      <c r="D14963">
        <v>0</v>
      </c>
      <c r="E14963">
        <v>1</v>
      </c>
      <c r="F14963">
        <v>0</v>
      </c>
      <c r="G14963">
        <v>0</v>
      </c>
      <c r="H14963">
        <v>2</v>
      </c>
    </row>
    <row r="14964" spans="1:8" x14ac:dyDescent="0.25">
      <c r="A14964" t="s">
        <v>153</v>
      </c>
      <c r="B14964">
        <v>6969</v>
      </c>
      <c r="C14964">
        <v>2</v>
      </c>
      <c r="D14964">
        <v>2</v>
      </c>
      <c r="E14964">
        <v>3</v>
      </c>
      <c r="F14964">
        <v>377</v>
      </c>
      <c r="G14964">
        <v>0</v>
      </c>
      <c r="H14964">
        <v>1450</v>
      </c>
    </row>
    <row r="14965" spans="1:8" x14ac:dyDescent="0.25">
      <c r="A14965" t="s">
        <v>153</v>
      </c>
      <c r="B14965">
        <v>6970</v>
      </c>
      <c r="C14965">
        <v>1</v>
      </c>
      <c r="D14965">
        <v>0</v>
      </c>
      <c r="E14965">
        <v>1</v>
      </c>
      <c r="F14965">
        <v>0</v>
      </c>
      <c r="G14965">
        <v>0</v>
      </c>
      <c r="H14965">
        <v>2</v>
      </c>
    </row>
    <row r="14966" spans="1:8" x14ac:dyDescent="0.25">
      <c r="A14966" t="s">
        <v>153</v>
      </c>
      <c r="B14966">
        <v>6971</v>
      </c>
      <c r="C14966">
        <v>1</v>
      </c>
      <c r="D14966">
        <v>0</v>
      </c>
      <c r="E14966">
        <v>1</v>
      </c>
      <c r="F14966">
        <v>0</v>
      </c>
      <c r="G14966">
        <v>0</v>
      </c>
      <c r="H14966">
        <v>2</v>
      </c>
    </row>
    <row r="14967" spans="1:8" x14ac:dyDescent="0.25">
      <c r="A14967" t="s">
        <v>153</v>
      </c>
      <c r="B14967">
        <v>6972</v>
      </c>
      <c r="C14967">
        <v>1</v>
      </c>
      <c r="D14967">
        <v>0</v>
      </c>
      <c r="E14967">
        <v>1</v>
      </c>
      <c r="F14967">
        <v>0</v>
      </c>
      <c r="G14967">
        <v>0</v>
      </c>
      <c r="H14967">
        <v>2</v>
      </c>
    </row>
    <row r="14968" spans="1:8" x14ac:dyDescent="0.25">
      <c r="A14968" t="s">
        <v>153</v>
      </c>
      <c r="B14968">
        <v>6973</v>
      </c>
      <c r="C14968">
        <v>2</v>
      </c>
      <c r="D14968">
        <v>2</v>
      </c>
      <c r="E14968">
        <v>3</v>
      </c>
      <c r="F14968">
        <v>377</v>
      </c>
      <c r="G14968">
        <v>0</v>
      </c>
      <c r="H14968">
        <v>1441</v>
      </c>
    </row>
    <row r="14969" spans="1:8" x14ac:dyDescent="0.25">
      <c r="A14969" t="s">
        <v>153</v>
      </c>
      <c r="B14969">
        <v>6974</v>
      </c>
      <c r="C14969">
        <v>1</v>
      </c>
      <c r="D14969">
        <v>0</v>
      </c>
      <c r="E14969">
        <v>1</v>
      </c>
      <c r="F14969">
        <v>0</v>
      </c>
      <c r="G14969">
        <v>0</v>
      </c>
      <c r="H14969">
        <v>1</v>
      </c>
    </row>
    <row r="14970" spans="1:8" x14ac:dyDescent="0.25">
      <c r="A14970" t="s">
        <v>153</v>
      </c>
      <c r="B14970">
        <v>6975</v>
      </c>
      <c r="C14970">
        <v>1</v>
      </c>
      <c r="D14970">
        <v>0</v>
      </c>
      <c r="E14970">
        <v>1</v>
      </c>
      <c r="F14970">
        <v>0</v>
      </c>
      <c r="G14970">
        <v>0</v>
      </c>
      <c r="H14970">
        <v>1</v>
      </c>
    </row>
    <row r="14971" spans="1:8" x14ac:dyDescent="0.25">
      <c r="A14971" t="s">
        <v>153</v>
      </c>
      <c r="B14971">
        <v>6976</v>
      </c>
      <c r="C14971">
        <v>1</v>
      </c>
      <c r="D14971">
        <v>0</v>
      </c>
      <c r="E14971">
        <v>1</v>
      </c>
      <c r="F14971">
        <v>0</v>
      </c>
      <c r="G14971">
        <v>0</v>
      </c>
      <c r="H14971">
        <v>3</v>
      </c>
    </row>
    <row r="14972" spans="1:8" x14ac:dyDescent="0.25">
      <c r="A14972" t="s">
        <v>153</v>
      </c>
      <c r="B14972">
        <v>6977</v>
      </c>
      <c r="C14972">
        <v>2</v>
      </c>
      <c r="D14972">
        <v>2</v>
      </c>
      <c r="E14972">
        <v>3</v>
      </c>
      <c r="F14972">
        <v>377</v>
      </c>
      <c r="G14972">
        <v>0</v>
      </c>
      <c r="H14972">
        <v>1416</v>
      </c>
    </row>
    <row r="14973" spans="1:8" x14ac:dyDescent="0.25">
      <c r="A14973" t="s">
        <v>153</v>
      </c>
      <c r="B14973">
        <v>6978</v>
      </c>
      <c r="C14973">
        <v>1</v>
      </c>
      <c r="D14973">
        <v>0</v>
      </c>
      <c r="E14973">
        <v>1</v>
      </c>
      <c r="F14973">
        <v>0</v>
      </c>
      <c r="G14973">
        <v>0</v>
      </c>
      <c r="H14973">
        <v>2</v>
      </c>
    </row>
    <row r="14974" spans="1:8" x14ac:dyDescent="0.25">
      <c r="A14974" t="s">
        <v>153</v>
      </c>
      <c r="B14974">
        <v>6979</v>
      </c>
      <c r="C14974">
        <v>1</v>
      </c>
      <c r="D14974">
        <v>0</v>
      </c>
      <c r="E14974">
        <v>1</v>
      </c>
      <c r="F14974">
        <v>0</v>
      </c>
      <c r="G14974">
        <v>0</v>
      </c>
      <c r="H14974">
        <v>1</v>
      </c>
    </row>
    <row r="14975" spans="1:8" x14ac:dyDescent="0.25">
      <c r="A14975" t="s">
        <v>153</v>
      </c>
      <c r="B14975">
        <v>6980</v>
      </c>
      <c r="C14975">
        <v>1</v>
      </c>
      <c r="D14975">
        <v>0</v>
      </c>
      <c r="E14975">
        <v>1</v>
      </c>
      <c r="F14975">
        <v>0</v>
      </c>
      <c r="G14975">
        <v>0</v>
      </c>
      <c r="H14975">
        <v>2</v>
      </c>
    </row>
    <row r="14976" spans="1:8" x14ac:dyDescent="0.25">
      <c r="A14976" t="s">
        <v>153</v>
      </c>
      <c r="B14976">
        <v>6981</v>
      </c>
      <c r="C14976">
        <v>2</v>
      </c>
      <c r="D14976">
        <v>2</v>
      </c>
      <c r="E14976">
        <v>3</v>
      </c>
      <c r="F14976">
        <v>377</v>
      </c>
      <c r="G14976">
        <v>0</v>
      </c>
      <c r="H14976">
        <v>1425</v>
      </c>
    </row>
    <row r="14977" spans="1:8" x14ac:dyDescent="0.25">
      <c r="A14977" t="s">
        <v>153</v>
      </c>
      <c r="B14977">
        <v>6982</v>
      </c>
      <c r="C14977">
        <v>1</v>
      </c>
      <c r="D14977">
        <v>0</v>
      </c>
      <c r="E14977">
        <v>1</v>
      </c>
      <c r="F14977">
        <v>0</v>
      </c>
      <c r="G14977">
        <v>0</v>
      </c>
      <c r="H14977">
        <v>2</v>
      </c>
    </row>
    <row r="14978" spans="1:8" x14ac:dyDescent="0.25">
      <c r="A14978" t="s">
        <v>153</v>
      </c>
      <c r="B14978">
        <v>6983</v>
      </c>
      <c r="C14978">
        <v>1</v>
      </c>
      <c r="D14978">
        <v>0</v>
      </c>
      <c r="E14978">
        <v>1</v>
      </c>
      <c r="F14978">
        <v>0</v>
      </c>
      <c r="G14978">
        <v>0</v>
      </c>
      <c r="H14978">
        <v>1</v>
      </c>
    </row>
    <row r="14979" spans="1:8" x14ac:dyDescent="0.25">
      <c r="A14979" t="s">
        <v>153</v>
      </c>
      <c r="B14979">
        <v>6984</v>
      </c>
      <c r="C14979">
        <v>1</v>
      </c>
      <c r="D14979">
        <v>0</v>
      </c>
      <c r="E14979">
        <v>1</v>
      </c>
      <c r="F14979">
        <v>0</v>
      </c>
      <c r="G14979">
        <v>0</v>
      </c>
      <c r="H14979">
        <v>2</v>
      </c>
    </row>
    <row r="14980" spans="1:8" x14ac:dyDescent="0.25">
      <c r="A14980" t="s">
        <v>153</v>
      </c>
      <c r="B14980">
        <v>6985</v>
      </c>
      <c r="C14980">
        <v>2</v>
      </c>
      <c r="D14980">
        <v>2</v>
      </c>
      <c r="E14980">
        <v>3</v>
      </c>
      <c r="F14980">
        <v>377</v>
      </c>
      <c r="G14980">
        <v>0</v>
      </c>
      <c r="H14980">
        <v>1387</v>
      </c>
    </row>
    <row r="14981" spans="1:8" x14ac:dyDescent="0.25">
      <c r="A14981" t="s">
        <v>153</v>
      </c>
      <c r="B14981">
        <v>6986</v>
      </c>
      <c r="C14981">
        <v>1</v>
      </c>
      <c r="D14981">
        <v>0</v>
      </c>
      <c r="E14981">
        <v>1</v>
      </c>
      <c r="F14981">
        <v>0</v>
      </c>
      <c r="G14981">
        <v>0</v>
      </c>
      <c r="H14981">
        <v>4</v>
      </c>
    </row>
    <row r="14982" spans="1:8" x14ac:dyDescent="0.25">
      <c r="A14982" t="s">
        <v>153</v>
      </c>
      <c r="B14982">
        <v>6987</v>
      </c>
      <c r="C14982">
        <v>1</v>
      </c>
      <c r="D14982">
        <v>0</v>
      </c>
      <c r="E14982">
        <v>1</v>
      </c>
      <c r="F14982">
        <v>0</v>
      </c>
      <c r="G14982">
        <v>0</v>
      </c>
      <c r="H14982">
        <v>2</v>
      </c>
    </row>
    <row r="14983" spans="1:8" x14ac:dyDescent="0.25">
      <c r="A14983" t="s">
        <v>153</v>
      </c>
      <c r="B14983">
        <v>6988</v>
      </c>
      <c r="C14983">
        <v>1</v>
      </c>
      <c r="D14983">
        <v>0</v>
      </c>
      <c r="E14983">
        <v>1</v>
      </c>
      <c r="F14983">
        <v>0</v>
      </c>
      <c r="G14983">
        <v>0</v>
      </c>
      <c r="H14983">
        <v>2</v>
      </c>
    </row>
    <row r="14984" spans="1:8" x14ac:dyDescent="0.25">
      <c r="A14984" t="s">
        <v>153</v>
      </c>
      <c r="B14984">
        <v>6989</v>
      </c>
      <c r="C14984">
        <v>2</v>
      </c>
      <c r="D14984">
        <v>2</v>
      </c>
      <c r="E14984">
        <v>3</v>
      </c>
      <c r="F14984">
        <v>377</v>
      </c>
      <c r="G14984">
        <v>0</v>
      </c>
      <c r="H14984">
        <v>1398</v>
      </c>
    </row>
    <row r="14985" spans="1:8" x14ac:dyDescent="0.25">
      <c r="A14985" t="s">
        <v>153</v>
      </c>
      <c r="B14985">
        <v>6990</v>
      </c>
      <c r="C14985">
        <v>1</v>
      </c>
      <c r="D14985">
        <v>0</v>
      </c>
      <c r="E14985">
        <v>1</v>
      </c>
      <c r="F14985">
        <v>0</v>
      </c>
      <c r="G14985">
        <v>0</v>
      </c>
      <c r="H14985">
        <v>1</v>
      </c>
    </row>
    <row r="14986" spans="1:8" x14ac:dyDescent="0.25">
      <c r="A14986" t="s">
        <v>153</v>
      </c>
      <c r="B14986">
        <v>6991</v>
      </c>
      <c r="C14986">
        <v>1</v>
      </c>
      <c r="D14986">
        <v>0</v>
      </c>
      <c r="E14986">
        <v>1</v>
      </c>
      <c r="F14986">
        <v>0</v>
      </c>
      <c r="G14986">
        <v>0</v>
      </c>
      <c r="H14986">
        <v>1</v>
      </c>
    </row>
    <row r="14987" spans="1:8" x14ac:dyDescent="0.25">
      <c r="A14987" t="s">
        <v>153</v>
      </c>
      <c r="B14987">
        <v>6992</v>
      </c>
      <c r="C14987">
        <v>1</v>
      </c>
      <c r="D14987">
        <v>0</v>
      </c>
      <c r="E14987">
        <v>1</v>
      </c>
      <c r="F14987">
        <v>0</v>
      </c>
      <c r="G14987">
        <v>0</v>
      </c>
      <c r="H14987">
        <v>2</v>
      </c>
    </row>
    <row r="14988" spans="1:8" x14ac:dyDescent="0.25">
      <c r="A14988" t="s">
        <v>153</v>
      </c>
      <c r="B14988">
        <v>6993</v>
      </c>
      <c r="C14988">
        <v>2</v>
      </c>
      <c r="D14988">
        <v>2</v>
      </c>
      <c r="E14988">
        <v>3</v>
      </c>
      <c r="F14988">
        <v>377</v>
      </c>
      <c r="G14988">
        <v>0</v>
      </c>
      <c r="H14988">
        <v>1404</v>
      </c>
    </row>
    <row r="14989" spans="1:8" x14ac:dyDescent="0.25">
      <c r="A14989" t="s">
        <v>153</v>
      </c>
      <c r="B14989">
        <v>6994</v>
      </c>
      <c r="C14989">
        <v>1</v>
      </c>
      <c r="D14989">
        <v>0</v>
      </c>
      <c r="E14989">
        <v>1</v>
      </c>
      <c r="F14989">
        <v>0</v>
      </c>
      <c r="G14989">
        <v>0</v>
      </c>
      <c r="H14989">
        <v>1</v>
      </c>
    </row>
    <row r="14990" spans="1:8" x14ac:dyDescent="0.25">
      <c r="A14990" t="s">
        <v>153</v>
      </c>
      <c r="B14990">
        <v>6995</v>
      </c>
      <c r="C14990">
        <v>1</v>
      </c>
      <c r="D14990">
        <v>0</v>
      </c>
      <c r="E14990">
        <v>1</v>
      </c>
      <c r="F14990">
        <v>0</v>
      </c>
      <c r="G14990">
        <v>0</v>
      </c>
      <c r="H14990">
        <v>1</v>
      </c>
    </row>
    <row r="14991" spans="1:8" x14ac:dyDescent="0.25">
      <c r="A14991" t="s">
        <v>153</v>
      </c>
      <c r="B14991">
        <v>6996</v>
      </c>
      <c r="C14991">
        <v>1</v>
      </c>
      <c r="D14991">
        <v>0</v>
      </c>
      <c r="E14991">
        <v>1</v>
      </c>
      <c r="F14991">
        <v>0</v>
      </c>
      <c r="G14991">
        <v>0</v>
      </c>
      <c r="H14991">
        <v>2</v>
      </c>
    </row>
    <row r="14992" spans="1:8" x14ac:dyDescent="0.25">
      <c r="A14992" t="s">
        <v>153</v>
      </c>
      <c r="B14992">
        <v>6997</v>
      </c>
      <c r="C14992">
        <v>2</v>
      </c>
      <c r="D14992">
        <v>2</v>
      </c>
      <c r="E14992">
        <v>3</v>
      </c>
      <c r="F14992">
        <v>377</v>
      </c>
      <c r="G14992">
        <v>0</v>
      </c>
      <c r="H14992">
        <v>1392</v>
      </c>
    </row>
    <row r="14993" spans="1:8" x14ac:dyDescent="0.25">
      <c r="A14993" t="s">
        <v>153</v>
      </c>
      <c r="B14993">
        <v>6998</v>
      </c>
      <c r="C14993">
        <v>1</v>
      </c>
      <c r="D14993">
        <v>0</v>
      </c>
      <c r="E14993">
        <v>1</v>
      </c>
      <c r="F14993">
        <v>0</v>
      </c>
      <c r="G14993">
        <v>0</v>
      </c>
      <c r="H14993">
        <v>2</v>
      </c>
    </row>
    <row r="14994" spans="1:8" x14ac:dyDescent="0.25">
      <c r="A14994" t="s">
        <v>153</v>
      </c>
      <c r="B14994">
        <v>6999</v>
      </c>
      <c r="C14994">
        <v>1</v>
      </c>
      <c r="D14994">
        <v>0</v>
      </c>
      <c r="E14994">
        <v>1</v>
      </c>
      <c r="F14994">
        <v>0</v>
      </c>
      <c r="G14994">
        <v>0</v>
      </c>
      <c r="H14994">
        <v>2</v>
      </c>
    </row>
    <row r="14995" spans="1:8" x14ac:dyDescent="0.25">
      <c r="A14995" t="s">
        <v>153</v>
      </c>
      <c r="B14995">
        <v>7000</v>
      </c>
      <c r="C14995">
        <v>1</v>
      </c>
      <c r="D14995">
        <v>0</v>
      </c>
      <c r="E14995">
        <v>1</v>
      </c>
      <c r="F14995">
        <v>0</v>
      </c>
      <c r="G14995">
        <v>0</v>
      </c>
      <c r="H14995">
        <v>2</v>
      </c>
    </row>
    <row r="14996" spans="1:8" x14ac:dyDescent="0.25">
      <c r="A14996" t="s">
        <v>153</v>
      </c>
      <c r="B14996">
        <v>7001</v>
      </c>
      <c r="C14996">
        <v>2</v>
      </c>
      <c r="D14996">
        <v>2</v>
      </c>
      <c r="E14996">
        <v>3</v>
      </c>
      <c r="F14996">
        <v>377</v>
      </c>
      <c r="G14996">
        <v>0</v>
      </c>
      <c r="H14996">
        <v>1412</v>
      </c>
    </row>
    <row r="14997" spans="1:8" x14ac:dyDescent="0.25">
      <c r="A14997" t="s">
        <v>153</v>
      </c>
      <c r="B14997">
        <v>7002</v>
      </c>
      <c r="C14997">
        <v>1</v>
      </c>
      <c r="D14997">
        <v>0</v>
      </c>
      <c r="E14997">
        <v>1</v>
      </c>
      <c r="F14997">
        <v>0</v>
      </c>
      <c r="G14997">
        <v>0</v>
      </c>
      <c r="H14997">
        <v>2</v>
      </c>
    </row>
    <row r="14998" spans="1:8" x14ac:dyDescent="0.25">
      <c r="A14998" t="s">
        <v>153</v>
      </c>
      <c r="B14998">
        <v>7003</v>
      </c>
      <c r="C14998">
        <v>1</v>
      </c>
      <c r="D14998">
        <v>0</v>
      </c>
      <c r="E14998">
        <v>1</v>
      </c>
      <c r="F14998">
        <v>0</v>
      </c>
      <c r="G14998">
        <v>0</v>
      </c>
      <c r="H14998">
        <v>1</v>
      </c>
    </row>
    <row r="14999" spans="1:8" x14ac:dyDescent="0.25">
      <c r="A14999" t="s">
        <v>153</v>
      </c>
      <c r="B14999">
        <v>7004</v>
      </c>
      <c r="C14999">
        <v>1</v>
      </c>
      <c r="D14999">
        <v>0</v>
      </c>
      <c r="E14999">
        <v>1</v>
      </c>
      <c r="F14999">
        <v>0</v>
      </c>
      <c r="G14999">
        <v>0</v>
      </c>
      <c r="H14999">
        <v>2</v>
      </c>
    </row>
    <row r="15000" spans="1:8" x14ac:dyDescent="0.25">
      <c r="A15000" t="s">
        <v>153</v>
      </c>
      <c r="B15000">
        <v>7005</v>
      </c>
      <c r="C15000">
        <v>2</v>
      </c>
      <c r="D15000">
        <v>2</v>
      </c>
      <c r="E15000">
        <v>3</v>
      </c>
      <c r="F15000">
        <v>377</v>
      </c>
      <c r="G15000">
        <v>0</v>
      </c>
      <c r="H15000">
        <v>1398</v>
      </c>
    </row>
    <row r="15001" spans="1:8" x14ac:dyDescent="0.25">
      <c r="A15001" t="s">
        <v>153</v>
      </c>
      <c r="B15001">
        <v>7006</v>
      </c>
      <c r="C15001">
        <v>1</v>
      </c>
      <c r="D15001">
        <v>0</v>
      </c>
      <c r="E15001">
        <v>1</v>
      </c>
      <c r="F15001">
        <v>0</v>
      </c>
      <c r="G15001">
        <v>0</v>
      </c>
      <c r="H15001">
        <v>2</v>
      </c>
    </row>
    <row r="15002" spans="1:8" x14ac:dyDescent="0.25">
      <c r="A15002" t="s">
        <v>153</v>
      </c>
      <c r="B15002">
        <v>7007</v>
      </c>
      <c r="C15002">
        <v>1</v>
      </c>
      <c r="D15002">
        <v>0</v>
      </c>
      <c r="E15002">
        <v>1</v>
      </c>
      <c r="F15002">
        <v>0</v>
      </c>
      <c r="G15002">
        <v>0</v>
      </c>
      <c r="H15002">
        <v>2</v>
      </c>
    </row>
    <row r="15003" spans="1:8" x14ac:dyDescent="0.25">
      <c r="A15003" t="s">
        <v>153</v>
      </c>
      <c r="B15003">
        <v>7008</v>
      </c>
      <c r="C15003">
        <v>1</v>
      </c>
      <c r="D15003">
        <v>0</v>
      </c>
      <c r="E15003">
        <v>1</v>
      </c>
      <c r="F15003">
        <v>0</v>
      </c>
      <c r="G15003">
        <v>0</v>
      </c>
      <c r="H15003">
        <v>2</v>
      </c>
    </row>
    <row r="15004" spans="1:8" x14ac:dyDescent="0.25">
      <c r="A15004" t="s">
        <v>153</v>
      </c>
      <c r="B15004">
        <v>7009</v>
      </c>
      <c r="C15004">
        <v>2</v>
      </c>
      <c r="D15004">
        <v>2</v>
      </c>
      <c r="E15004">
        <v>3</v>
      </c>
      <c r="F15004">
        <v>377</v>
      </c>
      <c r="G15004">
        <v>0</v>
      </c>
      <c r="H15004">
        <v>1419</v>
      </c>
    </row>
    <row r="15005" spans="1:8" x14ac:dyDescent="0.25">
      <c r="A15005" t="s">
        <v>153</v>
      </c>
      <c r="B15005">
        <v>7010</v>
      </c>
      <c r="C15005">
        <v>1</v>
      </c>
      <c r="D15005">
        <v>0</v>
      </c>
      <c r="E15005">
        <v>1</v>
      </c>
      <c r="F15005">
        <v>0</v>
      </c>
      <c r="G15005">
        <v>0</v>
      </c>
      <c r="H15005">
        <v>2</v>
      </c>
    </row>
    <row r="15006" spans="1:8" x14ac:dyDescent="0.25">
      <c r="A15006" t="s">
        <v>153</v>
      </c>
      <c r="B15006">
        <v>7011</v>
      </c>
      <c r="C15006">
        <v>1</v>
      </c>
      <c r="D15006">
        <v>0</v>
      </c>
      <c r="E15006">
        <v>1</v>
      </c>
      <c r="F15006">
        <v>0</v>
      </c>
      <c r="G15006">
        <v>0</v>
      </c>
      <c r="H15006">
        <v>2</v>
      </c>
    </row>
    <row r="15007" spans="1:8" x14ac:dyDescent="0.25">
      <c r="A15007" t="s">
        <v>153</v>
      </c>
      <c r="B15007">
        <v>7012</v>
      </c>
      <c r="C15007">
        <v>1</v>
      </c>
      <c r="D15007">
        <v>0</v>
      </c>
      <c r="E15007">
        <v>1</v>
      </c>
      <c r="F15007">
        <v>0</v>
      </c>
      <c r="G15007">
        <v>0</v>
      </c>
      <c r="H15007">
        <v>1</v>
      </c>
    </row>
    <row r="15008" spans="1:8" x14ac:dyDescent="0.25">
      <c r="A15008" t="s">
        <v>153</v>
      </c>
      <c r="B15008">
        <v>7013</v>
      </c>
      <c r="C15008">
        <v>2</v>
      </c>
      <c r="D15008">
        <v>2</v>
      </c>
      <c r="E15008">
        <v>3</v>
      </c>
      <c r="F15008">
        <v>377</v>
      </c>
      <c r="G15008">
        <v>0</v>
      </c>
      <c r="H15008">
        <v>1398</v>
      </c>
    </row>
    <row r="15009" spans="1:8" x14ac:dyDescent="0.25">
      <c r="A15009" t="s">
        <v>153</v>
      </c>
      <c r="B15009">
        <v>7014</v>
      </c>
      <c r="C15009">
        <v>1</v>
      </c>
      <c r="D15009">
        <v>0</v>
      </c>
      <c r="E15009">
        <v>1</v>
      </c>
      <c r="F15009">
        <v>0</v>
      </c>
      <c r="G15009">
        <v>0</v>
      </c>
      <c r="H15009">
        <v>2</v>
      </c>
    </row>
    <row r="15010" spans="1:8" x14ac:dyDescent="0.25">
      <c r="A15010" t="s">
        <v>153</v>
      </c>
      <c r="B15010">
        <v>7015</v>
      </c>
      <c r="C15010">
        <v>1</v>
      </c>
      <c r="D15010">
        <v>0</v>
      </c>
      <c r="E15010">
        <v>1</v>
      </c>
      <c r="F15010">
        <v>0</v>
      </c>
      <c r="G15010">
        <v>0</v>
      </c>
      <c r="H15010">
        <v>2</v>
      </c>
    </row>
    <row r="15011" spans="1:8" x14ac:dyDescent="0.25">
      <c r="A15011" t="s">
        <v>153</v>
      </c>
      <c r="B15011">
        <v>7016</v>
      </c>
      <c r="C15011">
        <v>1</v>
      </c>
      <c r="D15011">
        <v>0</v>
      </c>
      <c r="E15011">
        <v>1</v>
      </c>
      <c r="F15011">
        <v>0</v>
      </c>
      <c r="G15011">
        <v>0</v>
      </c>
      <c r="H15011">
        <v>2</v>
      </c>
    </row>
    <row r="15012" spans="1:8" x14ac:dyDescent="0.25">
      <c r="A15012" t="s">
        <v>153</v>
      </c>
      <c r="B15012">
        <v>7017</v>
      </c>
      <c r="C15012">
        <v>2</v>
      </c>
      <c r="D15012">
        <v>2</v>
      </c>
      <c r="E15012">
        <v>3</v>
      </c>
      <c r="F15012">
        <v>377</v>
      </c>
      <c r="G15012">
        <v>0</v>
      </c>
      <c r="H15012">
        <v>1414</v>
      </c>
    </row>
    <row r="15013" spans="1:8" x14ac:dyDescent="0.25">
      <c r="A15013" t="s">
        <v>153</v>
      </c>
      <c r="B15013">
        <v>7018</v>
      </c>
      <c r="C15013">
        <v>1</v>
      </c>
      <c r="D15013">
        <v>0</v>
      </c>
      <c r="E15013">
        <v>1</v>
      </c>
      <c r="F15013">
        <v>0</v>
      </c>
      <c r="G15013">
        <v>0</v>
      </c>
      <c r="H15013">
        <v>2</v>
      </c>
    </row>
    <row r="15014" spans="1:8" x14ac:dyDescent="0.25">
      <c r="A15014" t="s">
        <v>153</v>
      </c>
      <c r="B15014">
        <v>7019</v>
      </c>
      <c r="C15014">
        <v>1</v>
      </c>
      <c r="D15014">
        <v>0</v>
      </c>
      <c r="E15014">
        <v>1</v>
      </c>
      <c r="F15014">
        <v>0</v>
      </c>
      <c r="G15014">
        <v>0</v>
      </c>
      <c r="H15014">
        <v>1</v>
      </c>
    </row>
    <row r="15015" spans="1:8" x14ac:dyDescent="0.25">
      <c r="A15015" t="s">
        <v>153</v>
      </c>
      <c r="B15015">
        <v>7020</v>
      </c>
      <c r="C15015">
        <v>1</v>
      </c>
      <c r="D15015">
        <v>0</v>
      </c>
      <c r="E15015">
        <v>1</v>
      </c>
      <c r="F15015">
        <v>0</v>
      </c>
      <c r="G15015">
        <v>0</v>
      </c>
      <c r="H15015">
        <v>2</v>
      </c>
    </row>
    <row r="15016" spans="1:8" x14ac:dyDescent="0.25">
      <c r="A15016" t="s">
        <v>153</v>
      </c>
      <c r="B15016">
        <v>7021</v>
      </c>
      <c r="C15016">
        <v>2</v>
      </c>
      <c r="D15016">
        <v>2</v>
      </c>
      <c r="E15016">
        <v>3</v>
      </c>
      <c r="F15016">
        <v>377</v>
      </c>
      <c r="G15016">
        <v>0</v>
      </c>
      <c r="H15016">
        <v>1380</v>
      </c>
    </row>
    <row r="15017" spans="1:8" x14ac:dyDescent="0.25">
      <c r="A15017" t="s">
        <v>153</v>
      </c>
      <c r="B15017">
        <v>7022</v>
      </c>
      <c r="C15017">
        <v>1</v>
      </c>
      <c r="D15017">
        <v>0</v>
      </c>
      <c r="E15017">
        <v>1</v>
      </c>
      <c r="F15017">
        <v>0</v>
      </c>
      <c r="G15017">
        <v>0</v>
      </c>
      <c r="H15017">
        <v>2</v>
      </c>
    </row>
    <row r="15018" spans="1:8" x14ac:dyDescent="0.25">
      <c r="A15018" t="s">
        <v>153</v>
      </c>
      <c r="B15018">
        <v>7023</v>
      </c>
      <c r="C15018">
        <v>1</v>
      </c>
      <c r="D15018">
        <v>0</v>
      </c>
      <c r="E15018">
        <v>1</v>
      </c>
      <c r="F15018">
        <v>0</v>
      </c>
      <c r="G15018">
        <v>0</v>
      </c>
      <c r="H15018">
        <v>2</v>
      </c>
    </row>
    <row r="15019" spans="1:8" x14ac:dyDescent="0.25">
      <c r="A15019" t="s">
        <v>153</v>
      </c>
      <c r="B15019">
        <v>7024</v>
      </c>
      <c r="C15019">
        <v>1</v>
      </c>
      <c r="D15019">
        <v>0</v>
      </c>
      <c r="E15019">
        <v>1</v>
      </c>
      <c r="F15019">
        <v>0</v>
      </c>
      <c r="G15019">
        <v>0</v>
      </c>
      <c r="H15019">
        <v>2</v>
      </c>
    </row>
    <row r="15020" spans="1:8" x14ac:dyDescent="0.25">
      <c r="A15020" t="s">
        <v>153</v>
      </c>
      <c r="B15020">
        <v>7056</v>
      </c>
      <c r="C15020">
        <v>2</v>
      </c>
      <c r="D15020">
        <v>2</v>
      </c>
      <c r="E15020">
        <v>3</v>
      </c>
      <c r="F15020">
        <v>377</v>
      </c>
      <c r="G15020">
        <v>0</v>
      </c>
      <c r="H15020">
        <v>1439</v>
      </c>
    </row>
    <row r="15021" spans="1:8" x14ac:dyDescent="0.25">
      <c r="A15021" t="s">
        <v>153</v>
      </c>
      <c r="B15021">
        <v>7057</v>
      </c>
      <c r="C15021">
        <v>1</v>
      </c>
      <c r="D15021">
        <v>0</v>
      </c>
      <c r="E15021">
        <v>1</v>
      </c>
      <c r="F15021">
        <v>0</v>
      </c>
      <c r="G15021">
        <v>0</v>
      </c>
      <c r="H15021">
        <v>2</v>
      </c>
    </row>
    <row r="15022" spans="1:8" x14ac:dyDescent="0.25">
      <c r="A15022" t="s">
        <v>153</v>
      </c>
      <c r="B15022">
        <v>7058</v>
      </c>
      <c r="C15022">
        <v>1</v>
      </c>
      <c r="D15022">
        <v>0</v>
      </c>
      <c r="E15022">
        <v>1</v>
      </c>
      <c r="F15022">
        <v>0</v>
      </c>
      <c r="G15022">
        <v>0</v>
      </c>
      <c r="H15022">
        <v>2</v>
      </c>
    </row>
    <row r="15023" spans="1:8" x14ac:dyDescent="0.25">
      <c r="A15023" t="s">
        <v>153</v>
      </c>
      <c r="B15023">
        <v>7059</v>
      </c>
      <c r="C15023">
        <v>1</v>
      </c>
      <c r="D15023">
        <v>0</v>
      </c>
      <c r="E15023">
        <v>1</v>
      </c>
      <c r="F15023">
        <v>0</v>
      </c>
      <c r="G15023">
        <v>0</v>
      </c>
      <c r="H15023">
        <v>2</v>
      </c>
    </row>
    <row r="15024" spans="1:8" x14ac:dyDescent="0.25">
      <c r="A15024" t="s">
        <v>153</v>
      </c>
      <c r="B15024">
        <v>7060</v>
      </c>
      <c r="C15024">
        <v>2</v>
      </c>
      <c r="D15024">
        <v>2</v>
      </c>
      <c r="E15024">
        <v>3</v>
      </c>
      <c r="F15024">
        <v>377</v>
      </c>
      <c r="G15024">
        <v>0</v>
      </c>
      <c r="H15024">
        <v>1353</v>
      </c>
    </row>
    <row r="15025" spans="1:8" x14ac:dyDescent="0.25">
      <c r="A15025" t="s">
        <v>153</v>
      </c>
      <c r="B15025">
        <v>7061</v>
      </c>
      <c r="C15025">
        <v>1</v>
      </c>
      <c r="D15025">
        <v>0</v>
      </c>
      <c r="E15025">
        <v>1</v>
      </c>
      <c r="F15025">
        <v>0</v>
      </c>
      <c r="G15025">
        <v>0</v>
      </c>
      <c r="H15025">
        <v>2</v>
      </c>
    </row>
    <row r="15026" spans="1:8" x14ac:dyDescent="0.25">
      <c r="A15026" t="s">
        <v>153</v>
      </c>
      <c r="B15026">
        <v>7062</v>
      </c>
      <c r="C15026">
        <v>1</v>
      </c>
      <c r="D15026">
        <v>0</v>
      </c>
      <c r="E15026">
        <v>1</v>
      </c>
      <c r="F15026">
        <v>0</v>
      </c>
      <c r="G15026">
        <v>0</v>
      </c>
      <c r="H15026">
        <v>2</v>
      </c>
    </row>
    <row r="15027" spans="1:8" x14ac:dyDescent="0.25">
      <c r="A15027" t="s">
        <v>153</v>
      </c>
      <c r="B15027">
        <v>7063</v>
      </c>
      <c r="C15027">
        <v>1</v>
      </c>
      <c r="D15027">
        <v>0</v>
      </c>
      <c r="E15027">
        <v>1</v>
      </c>
      <c r="F15027">
        <v>0</v>
      </c>
      <c r="G15027">
        <v>0</v>
      </c>
      <c r="H15027">
        <v>2</v>
      </c>
    </row>
    <row r="15028" spans="1:8" x14ac:dyDescent="0.25">
      <c r="A15028" t="s">
        <v>153</v>
      </c>
      <c r="B15028">
        <v>7064</v>
      </c>
      <c r="C15028">
        <v>2</v>
      </c>
      <c r="D15028">
        <v>2</v>
      </c>
      <c r="E15028">
        <v>3</v>
      </c>
      <c r="F15028">
        <v>377</v>
      </c>
      <c r="G15028">
        <v>0</v>
      </c>
      <c r="H15028">
        <v>1420</v>
      </c>
    </row>
    <row r="15029" spans="1:8" x14ac:dyDescent="0.25">
      <c r="A15029" t="s">
        <v>153</v>
      </c>
      <c r="B15029">
        <v>7065</v>
      </c>
      <c r="C15029">
        <v>1</v>
      </c>
      <c r="D15029">
        <v>0</v>
      </c>
      <c r="E15029">
        <v>1</v>
      </c>
      <c r="F15029">
        <v>0</v>
      </c>
      <c r="G15029">
        <v>0</v>
      </c>
      <c r="H15029">
        <v>2</v>
      </c>
    </row>
    <row r="15030" spans="1:8" x14ac:dyDescent="0.25">
      <c r="A15030" t="s">
        <v>153</v>
      </c>
      <c r="B15030">
        <v>7066</v>
      </c>
      <c r="C15030">
        <v>1</v>
      </c>
      <c r="D15030">
        <v>0</v>
      </c>
      <c r="E15030">
        <v>1</v>
      </c>
      <c r="F15030">
        <v>0</v>
      </c>
      <c r="G15030">
        <v>0</v>
      </c>
      <c r="H15030">
        <v>2</v>
      </c>
    </row>
    <row r="15031" spans="1:8" x14ac:dyDescent="0.25">
      <c r="A15031" t="s">
        <v>153</v>
      </c>
      <c r="B15031">
        <v>7067</v>
      </c>
      <c r="C15031">
        <v>1</v>
      </c>
      <c r="D15031">
        <v>0</v>
      </c>
      <c r="E15031">
        <v>1</v>
      </c>
      <c r="F15031">
        <v>0</v>
      </c>
      <c r="G15031">
        <v>0</v>
      </c>
      <c r="H15031">
        <v>1</v>
      </c>
    </row>
    <row r="15032" spans="1:8" x14ac:dyDescent="0.25">
      <c r="A15032" t="s">
        <v>153</v>
      </c>
      <c r="B15032">
        <v>7068</v>
      </c>
      <c r="C15032">
        <v>2</v>
      </c>
      <c r="D15032">
        <v>2</v>
      </c>
      <c r="E15032">
        <v>3</v>
      </c>
      <c r="F15032">
        <v>377</v>
      </c>
      <c r="G15032">
        <v>0</v>
      </c>
      <c r="H15032">
        <v>1346</v>
      </c>
    </row>
    <row r="15033" spans="1:8" x14ac:dyDescent="0.25">
      <c r="A15033" t="s">
        <v>153</v>
      </c>
      <c r="B15033">
        <v>7069</v>
      </c>
      <c r="C15033">
        <v>1</v>
      </c>
      <c r="D15033">
        <v>0</v>
      </c>
      <c r="E15033">
        <v>1</v>
      </c>
      <c r="F15033">
        <v>0</v>
      </c>
      <c r="G15033">
        <v>0</v>
      </c>
      <c r="H15033">
        <v>2</v>
      </c>
    </row>
    <row r="15034" spans="1:8" x14ac:dyDescent="0.25">
      <c r="A15034" t="s">
        <v>153</v>
      </c>
      <c r="B15034">
        <v>7070</v>
      </c>
      <c r="C15034">
        <v>1</v>
      </c>
      <c r="D15034">
        <v>0</v>
      </c>
      <c r="E15034">
        <v>1</v>
      </c>
      <c r="F15034">
        <v>0</v>
      </c>
      <c r="G15034">
        <v>0</v>
      </c>
      <c r="H15034">
        <v>1</v>
      </c>
    </row>
    <row r="15035" spans="1:8" x14ac:dyDescent="0.25">
      <c r="A15035" t="s">
        <v>153</v>
      </c>
      <c r="B15035">
        <v>7071</v>
      </c>
      <c r="C15035">
        <v>1</v>
      </c>
      <c r="D15035">
        <v>0</v>
      </c>
      <c r="E15035">
        <v>1</v>
      </c>
      <c r="F15035">
        <v>0</v>
      </c>
      <c r="G15035">
        <v>0</v>
      </c>
      <c r="H15035">
        <v>2</v>
      </c>
    </row>
    <row r="15036" spans="1:8" x14ac:dyDescent="0.25">
      <c r="A15036" t="s">
        <v>153</v>
      </c>
      <c r="B15036">
        <v>7072</v>
      </c>
      <c r="C15036">
        <v>2</v>
      </c>
      <c r="D15036">
        <v>2</v>
      </c>
      <c r="E15036">
        <v>3</v>
      </c>
      <c r="F15036">
        <v>377</v>
      </c>
      <c r="G15036">
        <v>0</v>
      </c>
      <c r="H15036">
        <v>1423</v>
      </c>
    </row>
    <row r="15037" spans="1:8" x14ac:dyDescent="0.25">
      <c r="A15037" t="s">
        <v>153</v>
      </c>
      <c r="B15037">
        <v>7073</v>
      </c>
      <c r="C15037">
        <v>1</v>
      </c>
      <c r="D15037">
        <v>0</v>
      </c>
      <c r="E15037">
        <v>1</v>
      </c>
      <c r="F15037">
        <v>0</v>
      </c>
      <c r="G15037">
        <v>0</v>
      </c>
      <c r="H15037">
        <v>2</v>
      </c>
    </row>
    <row r="15038" spans="1:8" x14ac:dyDescent="0.25">
      <c r="A15038" t="s">
        <v>153</v>
      </c>
      <c r="B15038">
        <v>7074</v>
      </c>
      <c r="C15038">
        <v>1</v>
      </c>
      <c r="D15038">
        <v>0</v>
      </c>
      <c r="E15038">
        <v>1</v>
      </c>
      <c r="F15038">
        <v>0</v>
      </c>
      <c r="G15038">
        <v>0</v>
      </c>
      <c r="H15038">
        <v>2</v>
      </c>
    </row>
    <row r="15039" spans="1:8" x14ac:dyDescent="0.25">
      <c r="A15039" t="s">
        <v>153</v>
      </c>
      <c r="B15039">
        <v>7075</v>
      </c>
      <c r="C15039">
        <v>1</v>
      </c>
      <c r="D15039">
        <v>0</v>
      </c>
      <c r="E15039">
        <v>1</v>
      </c>
      <c r="F15039">
        <v>0</v>
      </c>
      <c r="G15039">
        <v>0</v>
      </c>
      <c r="H15039">
        <v>1</v>
      </c>
    </row>
    <row r="15040" spans="1:8" x14ac:dyDescent="0.25">
      <c r="A15040" t="s">
        <v>153</v>
      </c>
      <c r="B15040">
        <v>7076</v>
      </c>
      <c r="C15040">
        <v>2</v>
      </c>
      <c r="D15040">
        <v>2</v>
      </c>
      <c r="E15040">
        <v>3</v>
      </c>
      <c r="F15040">
        <v>377</v>
      </c>
      <c r="G15040">
        <v>0</v>
      </c>
      <c r="H15040">
        <v>1365</v>
      </c>
    </row>
    <row r="15041" spans="1:8" x14ac:dyDescent="0.25">
      <c r="A15041" t="s">
        <v>153</v>
      </c>
      <c r="B15041">
        <v>7077</v>
      </c>
      <c r="C15041">
        <v>1</v>
      </c>
      <c r="D15041">
        <v>0</v>
      </c>
      <c r="E15041">
        <v>1</v>
      </c>
      <c r="F15041">
        <v>0</v>
      </c>
      <c r="G15041">
        <v>0</v>
      </c>
      <c r="H15041">
        <v>2</v>
      </c>
    </row>
    <row r="15042" spans="1:8" x14ac:dyDescent="0.25">
      <c r="A15042" t="s">
        <v>153</v>
      </c>
      <c r="B15042">
        <v>7078</v>
      </c>
      <c r="C15042">
        <v>1</v>
      </c>
      <c r="D15042">
        <v>0</v>
      </c>
      <c r="E15042">
        <v>1</v>
      </c>
      <c r="F15042">
        <v>0</v>
      </c>
      <c r="G15042">
        <v>0</v>
      </c>
      <c r="H15042">
        <v>2</v>
      </c>
    </row>
    <row r="15043" spans="1:8" x14ac:dyDescent="0.25">
      <c r="A15043" t="s">
        <v>153</v>
      </c>
      <c r="B15043">
        <v>7079</v>
      </c>
      <c r="C15043">
        <v>1</v>
      </c>
      <c r="D15043">
        <v>0</v>
      </c>
      <c r="E15043">
        <v>1</v>
      </c>
      <c r="F15043">
        <v>0</v>
      </c>
      <c r="G15043">
        <v>0</v>
      </c>
      <c r="H15043">
        <v>4</v>
      </c>
    </row>
    <row r="15044" spans="1:8" x14ac:dyDescent="0.25">
      <c r="A15044" t="s">
        <v>153</v>
      </c>
      <c r="B15044">
        <v>7080</v>
      </c>
      <c r="C15044">
        <v>2</v>
      </c>
      <c r="D15044">
        <v>2</v>
      </c>
      <c r="E15044">
        <v>3</v>
      </c>
      <c r="F15044">
        <v>377</v>
      </c>
      <c r="G15044">
        <v>0</v>
      </c>
      <c r="H15044">
        <v>1414</v>
      </c>
    </row>
    <row r="15045" spans="1:8" x14ac:dyDescent="0.25">
      <c r="A15045" t="s">
        <v>153</v>
      </c>
      <c r="B15045">
        <v>7081</v>
      </c>
      <c r="C15045">
        <v>1</v>
      </c>
      <c r="D15045">
        <v>0</v>
      </c>
      <c r="E15045">
        <v>1</v>
      </c>
      <c r="F15045">
        <v>0</v>
      </c>
      <c r="G15045">
        <v>0</v>
      </c>
      <c r="H15045">
        <v>2</v>
      </c>
    </row>
    <row r="15046" spans="1:8" x14ac:dyDescent="0.25">
      <c r="A15046" t="s">
        <v>153</v>
      </c>
      <c r="B15046">
        <v>7082</v>
      </c>
      <c r="C15046">
        <v>1</v>
      </c>
      <c r="D15046">
        <v>0</v>
      </c>
      <c r="E15046">
        <v>1</v>
      </c>
      <c r="F15046">
        <v>0</v>
      </c>
      <c r="G15046">
        <v>0</v>
      </c>
      <c r="H15046">
        <v>2</v>
      </c>
    </row>
    <row r="15047" spans="1:8" x14ac:dyDescent="0.25">
      <c r="A15047" t="s">
        <v>153</v>
      </c>
      <c r="B15047">
        <v>7083</v>
      </c>
      <c r="C15047">
        <v>1</v>
      </c>
      <c r="D15047">
        <v>0</v>
      </c>
      <c r="E15047">
        <v>1</v>
      </c>
      <c r="F15047">
        <v>0</v>
      </c>
      <c r="G15047">
        <v>0</v>
      </c>
      <c r="H15047">
        <v>1</v>
      </c>
    </row>
    <row r="15048" spans="1:8" x14ac:dyDescent="0.25">
      <c r="A15048" t="s">
        <v>153</v>
      </c>
      <c r="B15048">
        <v>7084</v>
      </c>
      <c r="C15048">
        <v>2</v>
      </c>
      <c r="D15048">
        <v>2</v>
      </c>
      <c r="E15048">
        <v>3</v>
      </c>
      <c r="F15048">
        <v>377</v>
      </c>
      <c r="G15048">
        <v>0</v>
      </c>
      <c r="H15048">
        <v>1396</v>
      </c>
    </row>
    <row r="15049" spans="1:8" x14ac:dyDescent="0.25">
      <c r="A15049" t="s">
        <v>153</v>
      </c>
      <c r="B15049">
        <v>7085</v>
      </c>
      <c r="C15049">
        <v>1</v>
      </c>
      <c r="D15049">
        <v>0</v>
      </c>
      <c r="E15049">
        <v>1</v>
      </c>
      <c r="F15049">
        <v>0</v>
      </c>
      <c r="G15049">
        <v>0</v>
      </c>
      <c r="H15049">
        <v>2</v>
      </c>
    </row>
    <row r="15050" spans="1:8" x14ac:dyDescent="0.25">
      <c r="A15050" t="s">
        <v>153</v>
      </c>
      <c r="B15050">
        <v>7086</v>
      </c>
      <c r="C15050">
        <v>1</v>
      </c>
      <c r="D15050">
        <v>0</v>
      </c>
      <c r="E15050">
        <v>1</v>
      </c>
      <c r="F15050">
        <v>0</v>
      </c>
      <c r="G15050">
        <v>0</v>
      </c>
      <c r="H15050">
        <v>1</v>
      </c>
    </row>
    <row r="15051" spans="1:8" x14ac:dyDescent="0.25">
      <c r="A15051" t="s">
        <v>153</v>
      </c>
      <c r="B15051">
        <v>7087</v>
      </c>
      <c r="C15051">
        <v>1</v>
      </c>
      <c r="D15051">
        <v>0</v>
      </c>
      <c r="E15051">
        <v>1</v>
      </c>
      <c r="F15051">
        <v>0</v>
      </c>
      <c r="G15051">
        <v>0</v>
      </c>
      <c r="H15051">
        <v>2</v>
      </c>
    </row>
    <row r="15052" spans="1:8" x14ac:dyDescent="0.25">
      <c r="A15052" t="s">
        <v>153</v>
      </c>
      <c r="B15052">
        <v>7088</v>
      </c>
      <c r="C15052">
        <v>2</v>
      </c>
      <c r="D15052">
        <v>2</v>
      </c>
      <c r="E15052">
        <v>3</v>
      </c>
      <c r="F15052">
        <v>377</v>
      </c>
      <c r="G15052">
        <v>0</v>
      </c>
      <c r="H15052">
        <v>1417</v>
      </c>
    </row>
    <row r="15053" spans="1:8" x14ac:dyDescent="0.25">
      <c r="A15053" t="s">
        <v>153</v>
      </c>
      <c r="B15053">
        <v>7089</v>
      </c>
      <c r="C15053">
        <v>1</v>
      </c>
      <c r="D15053">
        <v>0</v>
      </c>
      <c r="E15053">
        <v>1</v>
      </c>
      <c r="F15053">
        <v>0</v>
      </c>
      <c r="G15053">
        <v>0</v>
      </c>
      <c r="H15053">
        <v>2</v>
      </c>
    </row>
    <row r="15054" spans="1:8" x14ac:dyDescent="0.25">
      <c r="A15054" t="s">
        <v>153</v>
      </c>
      <c r="B15054">
        <v>7090</v>
      </c>
      <c r="C15054">
        <v>1</v>
      </c>
      <c r="D15054">
        <v>0</v>
      </c>
      <c r="E15054">
        <v>1</v>
      </c>
      <c r="F15054">
        <v>0</v>
      </c>
      <c r="G15054">
        <v>0</v>
      </c>
      <c r="H15054">
        <v>2</v>
      </c>
    </row>
    <row r="15055" spans="1:8" x14ac:dyDescent="0.25">
      <c r="A15055" t="s">
        <v>153</v>
      </c>
      <c r="B15055">
        <v>7091</v>
      </c>
      <c r="C15055">
        <v>1</v>
      </c>
      <c r="D15055">
        <v>0</v>
      </c>
      <c r="E15055">
        <v>1</v>
      </c>
      <c r="F15055">
        <v>0</v>
      </c>
      <c r="G15055">
        <v>0</v>
      </c>
      <c r="H15055">
        <v>2</v>
      </c>
    </row>
    <row r="15056" spans="1:8" x14ac:dyDescent="0.25">
      <c r="A15056" t="s">
        <v>153</v>
      </c>
      <c r="B15056">
        <v>7092</v>
      </c>
      <c r="C15056">
        <v>2</v>
      </c>
      <c r="D15056">
        <v>2</v>
      </c>
      <c r="E15056">
        <v>3</v>
      </c>
      <c r="F15056">
        <v>377</v>
      </c>
      <c r="G15056">
        <v>0</v>
      </c>
      <c r="H15056">
        <v>1367</v>
      </c>
    </row>
    <row r="15057" spans="1:8" x14ac:dyDescent="0.25">
      <c r="A15057" t="s">
        <v>153</v>
      </c>
      <c r="B15057">
        <v>7093</v>
      </c>
      <c r="C15057">
        <v>1</v>
      </c>
      <c r="D15057">
        <v>0</v>
      </c>
      <c r="E15057">
        <v>1</v>
      </c>
      <c r="F15057">
        <v>0</v>
      </c>
      <c r="G15057">
        <v>0</v>
      </c>
      <c r="H15057">
        <v>2</v>
      </c>
    </row>
    <row r="15058" spans="1:8" x14ac:dyDescent="0.25">
      <c r="A15058" t="s">
        <v>153</v>
      </c>
      <c r="B15058">
        <v>7094</v>
      </c>
      <c r="C15058">
        <v>1</v>
      </c>
      <c r="D15058">
        <v>0</v>
      </c>
      <c r="E15058">
        <v>1</v>
      </c>
      <c r="F15058">
        <v>0</v>
      </c>
      <c r="G15058">
        <v>0</v>
      </c>
      <c r="H15058">
        <v>2</v>
      </c>
    </row>
    <row r="15059" spans="1:8" x14ac:dyDescent="0.25">
      <c r="A15059" t="s">
        <v>153</v>
      </c>
      <c r="B15059">
        <v>7095</v>
      </c>
      <c r="C15059">
        <v>1</v>
      </c>
      <c r="D15059">
        <v>0</v>
      </c>
      <c r="E15059">
        <v>1</v>
      </c>
      <c r="F15059">
        <v>0</v>
      </c>
      <c r="G15059">
        <v>0</v>
      </c>
      <c r="H15059">
        <v>2</v>
      </c>
    </row>
    <row r="15060" spans="1:8" x14ac:dyDescent="0.25">
      <c r="A15060" t="s">
        <v>153</v>
      </c>
      <c r="B15060">
        <v>7096</v>
      </c>
      <c r="C15060">
        <v>2</v>
      </c>
      <c r="D15060">
        <v>2</v>
      </c>
      <c r="E15060">
        <v>3</v>
      </c>
      <c r="F15060">
        <v>377</v>
      </c>
      <c r="G15060">
        <v>0</v>
      </c>
      <c r="H15060">
        <v>1432</v>
      </c>
    </row>
    <row r="15061" spans="1:8" x14ac:dyDescent="0.25">
      <c r="A15061" t="s">
        <v>153</v>
      </c>
      <c r="B15061">
        <v>7097</v>
      </c>
      <c r="C15061">
        <v>1</v>
      </c>
      <c r="D15061">
        <v>0</v>
      </c>
      <c r="E15061">
        <v>1</v>
      </c>
      <c r="F15061">
        <v>0</v>
      </c>
      <c r="G15061">
        <v>0</v>
      </c>
      <c r="H15061">
        <v>2</v>
      </c>
    </row>
    <row r="15062" spans="1:8" x14ac:dyDescent="0.25">
      <c r="A15062" t="s">
        <v>153</v>
      </c>
      <c r="B15062">
        <v>7098</v>
      </c>
      <c r="C15062">
        <v>1</v>
      </c>
      <c r="D15062">
        <v>0</v>
      </c>
      <c r="E15062">
        <v>1</v>
      </c>
      <c r="F15062">
        <v>0</v>
      </c>
      <c r="G15062">
        <v>0</v>
      </c>
      <c r="H15062">
        <v>5</v>
      </c>
    </row>
    <row r="15063" spans="1:8" x14ac:dyDescent="0.25">
      <c r="A15063" t="s">
        <v>153</v>
      </c>
      <c r="B15063">
        <v>7099</v>
      </c>
      <c r="C15063">
        <v>1</v>
      </c>
      <c r="D15063">
        <v>0</v>
      </c>
      <c r="E15063">
        <v>1</v>
      </c>
      <c r="F15063">
        <v>0</v>
      </c>
      <c r="G15063">
        <v>0</v>
      </c>
      <c r="H15063">
        <v>2</v>
      </c>
    </row>
    <row r="15064" spans="1:8" x14ac:dyDescent="0.25">
      <c r="A15064" t="s">
        <v>153</v>
      </c>
      <c r="B15064">
        <v>7100</v>
      </c>
      <c r="C15064">
        <v>2</v>
      </c>
      <c r="D15064">
        <v>2</v>
      </c>
      <c r="E15064">
        <v>3</v>
      </c>
      <c r="F15064">
        <v>377</v>
      </c>
      <c r="G15064">
        <v>0</v>
      </c>
      <c r="H15064">
        <v>1389</v>
      </c>
    </row>
    <row r="15065" spans="1:8" x14ac:dyDescent="0.25">
      <c r="A15065" t="s">
        <v>153</v>
      </c>
      <c r="B15065">
        <v>7101</v>
      </c>
      <c r="C15065">
        <v>1</v>
      </c>
      <c r="D15065">
        <v>0</v>
      </c>
      <c r="E15065">
        <v>1</v>
      </c>
      <c r="F15065">
        <v>0</v>
      </c>
      <c r="G15065">
        <v>0</v>
      </c>
      <c r="H15065">
        <v>2</v>
      </c>
    </row>
    <row r="15066" spans="1:8" x14ac:dyDescent="0.25">
      <c r="A15066" t="s">
        <v>153</v>
      </c>
      <c r="B15066">
        <v>7102</v>
      </c>
      <c r="C15066">
        <v>1</v>
      </c>
      <c r="D15066">
        <v>0</v>
      </c>
      <c r="E15066">
        <v>1</v>
      </c>
      <c r="F15066">
        <v>0</v>
      </c>
      <c r="G15066">
        <v>0</v>
      </c>
      <c r="H15066">
        <v>1</v>
      </c>
    </row>
    <row r="15067" spans="1:8" x14ac:dyDescent="0.25">
      <c r="A15067" t="s">
        <v>153</v>
      </c>
      <c r="B15067">
        <v>7103</v>
      </c>
      <c r="C15067">
        <v>1</v>
      </c>
      <c r="D15067">
        <v>0</v>
      </c>
      <c r="E15067">
        <v>1</v>
      </c>
      <c r="F15067">
        <v>0</v>
      </c>
      <c r="G15067">
        <v>0</v>
      </c>
      <c r="H15067">
        <v>1</v>
      </c>
    </row>
    <row r="15068" spans="1:8" x14ac:dyDescent="0.25">
      <c r="A15068" t="s">
        <v>153</v>
      </c>
      <c r="B15068">
        <v>7104</v>
      </c>
      <c r="C15068">
        <v>2</v>
      </c>
      <c r="D15068">
        <v>2</v>
      </c>
      <c r="E15068">
        <v>3</v>
      </c>
      <c r="F15068">
        <v>377</v>
      </c>
      <c r="G15068">
        <v>0</v>
      </c>
      <c r="H15068">
        <v>1436</v>
      </c>
    </row>
    <row r="15069" spans="1:8" x14ac:dyDescent="0.25">
      <c r="A15069" t="s">
        <v>153</v>
      </c>
      <c r="B15069">
        <v>7105</v>
      </c>
      <c r="C15069">
        <v>1</v>
      </c>
      <c r="D15069">
        <v>0</v>
      </c>
      <c r="E15069">
        <v>1</v>
      </c>
      <c r="F15069">
        <v>0</v>
      </c>
      <c r="G15069">
        <v>0</v>
      </c>
      <c r="H15069">
        <v>2</v>
      </c>
    </row>
    <row r="15070" spans="1:8" x14ac:dyDescent="0.25">
      <c r="A15070" t="s">
        <v>153</v>
      </c>
      <c r="B15070">
        <v>7106</v>
      </c>
      <c r="C15070">
        <v>1</v>
      </c>
      <c r="D15070">
        <v>0</v>
      </c>
      <c r="E15070">
        <v>1</v>
      </c>
      <c r="F15070">
        <v>0</v>
      </c>
      <c r="G15070">
        <v>0</v>
      </c>
      <c r="H15070">
        <v>1</v>
      </c>
    </row>
    <row r="15071" spans="1:8" x14ac:dyDescent="0.25">
      <c r="A15071" t="s">
        <v>153</v>
      </c>
      <c r="B15071">
        <v>7107</v>
      </c>
      <c r="C15071">
        <v>1</v>
      </c>
      <c r="D15071">
        <v>0</v>
      </c>
      <c r="E15071">
        <v>1</v>
      </c>
      <c r="F15071">
        <v>0</v>
      </c>
      <c r="G15071">
        <v>0</v>
      </c>
      <c r="H15071">
        <v>1</v>
      </c>
    </row>
    <row r="15072" spans="1:8" x14ac:dyDescent="0.25">
      <c r="A15072" t="s">
        <v>153</v>
      </c>
      <c r="B15072">
        <v>7108</v>
      </c>
      <c r="C15072">
        <v>2</v>
      </c>
      <c r="D15072">
        <v>2</v>
      </c>
      <c r="E15072">
        <v>3</v>
      </c>
      <c r="F15072">
        <v>377</v>
      </c>
      <c r="G15072">
        <v>0</v>
      </c>
      <c r="H15072">
        <v>1336</v>
      </c>
    </row>
    <row r="15073" spans="1:8" x14ac:dyDescent="0.25">
      <c r="A15073" t="s">
        <v>153</v>
      </c>
      <c r="B15073">
        <v>7109</v>
      </c>
      <c r="C15073">
        <v>1</v>
      </c>
      <c r="D15073">
        <v>0</v>
      </c>
      <c r="E15073">
        <v>1</v>
      </c>
      <c r="F15073">
        <v>0</v>
      </c>
      <c r="G15073">
        <v>0</v>
      </c>
      <c r="H15073">
        <v>2</v>
      </c>
    </row>
    <row r="15074" spans="1:8" x14ac:dyDescent="0.25">
      <c r="A15074" t="s">
        <v>153</v>
      </c>
      <c r="B15074">
        <v>7110</v>
      </c>
      <c r="C15074">
        <v>1</v>
      </c>
      <c r="D15074">
        <v>0</v>
      </c>
      <c r="E15074">
        <v>1</v>
      </c>
      <c r="F15074">
        <v>0</v>
      </c>
      <c r="G15074">
        <v>0</v>
      </c>
      <c r="H15074">
        <v>2</v>
      </c>
    </row>
    <row r="15075" spans="1:8" x14ac:dyDescent="0.25">
      <c r="A15075" t="s">
        <v>153</v>
      </c>
      <c r="B15075">
        <v>7111</v>
      </c>
      <c r="C15075">
        <v>1</v>
      </c>
      <c r="D15075">
        <v>0</v>
      </c>
      <c r="E15075">
        <v>1</v>
      </c>
      <c r="F15075">
        <v>0</v>
      </c>
      <c r="G15075">
        <v>0</v>
      </c>
      <c r="H15075">
        <v>1</v>
      </c>
    </row>
    <row r="15076" spans="1:8" x14ac:dyDescent="0.25">
      <c r="A15076" t="s">
        <v>153</v>
      </c>
      <c r="B15076">
        <v>7112</v>
      </c>
      <c r="C15076">
        <v>2</v>
      </c>
      <c r="D15076">
        <v>2</v>
      </c>
      <c r="E15076">
        <v>3</v>
      </c>
      <c r="F15076">
        <v>377</v>
      </c>
      <c r="G15076">
        <v>0</v>
      </c>
      <c r="H15076">
        <v>1442</v>
      </c>
    </row>
    <row r="15077" spans="1:8" x14ac:dyDescent="0.25">
      <c r="A15077" t="s">
        <v>153</v>
      </c>
      <c r="B15077">
        <v>7113</v>
      </c>
      <c r="C15077">
        <v>1</v>
      </c>
      <c r="D15077">
        <v>0</v>
      </c>
      <c r="E15077">
        <v>1</v>
      </c>
      <c r="F15077">
        <v>0</v>
      </c>
      <c r="G15077">
        <v>0</v>
      </c>
      <c r="H15077">
        <v>2</v>
      </c>
    </row>
    <row r="15078" spans="1:8" x14ac:dyDescent="0.25">
      <c r="A15078" t="s">
        <v>153</v>
      </c>
      <c r="B15078">
        <v>7114</v>
      </c>
      <c r="C15078">
        <v>1</v>
      </c>
      <c r="D15078">
        <v>0</v>
      </c>
      <c r="E15078">
        <v>1</v>
      </c>
      <c r="F15078">
        <v>0</v>
      </c>
      <c r="G15078">
        <v>0</v>
      </c>
      <c r="H15078">
        <v>2</v>
      </c>
    </row>
    <row r="15079" spans="1:8" x14ac:dyDescent="0.25">
      <c r="A15079" t="s">
        <v>153</v>
      </c>
      <c r="B15079">
        <v>7115</v>
      </c>
      <c r="C15079">
        <v>1</v>
      </c>
      <c r="D15079">
        <v>0</v>
      </c>
      <c r="E15079">
        <v>1</v>
      </c>
      <c r="F15079">
        <v>0</v>
      </c>
      <c r="G15079">
        <v>0</v>
      </c>
      <c r="H15079">
        <v>2</v>
      </c>
    </row>
    <row r="15080" spans="1:8" x14ac:dyDescent="0.25">
      <c r="A15080" t="s">
        <v>153</v>
      </c>
      <c r="B15080">
        <v>7116</v>
      </c>
      <c r="C15080">
        <v>2</v>
      </c>
      <c r="D15080">
        <v>2</v>
      </c>
      <c r="E15080">
        <v>3</v>
      </c>
      <c r="F15080">
        <v>377</v>
      </c>
      <c r="G15080">
        <v>0</v>
      </c>
      <c r="H15080">
        <v>1388</v>
      </c>
    </row>
    <row r="15081" spans="1:8" x14ac:dyDescent="0.25">
      <c r="A15081" t="s">
        <v>153</v>
      </c>
      <c r="B15081">
        <v>7117</v>
      </c>
      <c r="C15081">
        <v>1</v>
      </c>
      <c r="D15081">
        <v>0</v>
      </c>
      <c r="E15081">
        <v>1</v>
      </c>
      <c r="F15081">
        <v>0</v>
      </c>
      <c r="G15081">
        <v>0</v>
      </c>
      <c r="H15081">
        <v>2</v>
      </c>
    </row>
    <row r="15082" spans="1:8" x14ac:dyDescent="0.25">
      <c r="A15082" t="s">
        <v>153</v>
      </c>
      <c r="B15082">
        <v>7118</v>
      </c>
      <c r="C15082">
        <v>1</v>
      </c>
      <c r="D15082">
        <v>0</v>
      </c>
      <c r="E15082">
        <v>1</v>
      </c>
      <c r="F15082">
        <v>0</v>
      </c>
      <c r="G15082">
        <v>0</v>
      </c>
      <c r="H15082">
        <v>2</v>
      </c>
    </row>
    <row r="15083" spans="1:8" x14ac:dyDescent="0.25">
      <c r="A15083" t="s">
        <v>153</v>
      </c>
      <c r="B15083">
        <v>7119</v>
      </c>
      <c r="C15083">
        <v>1</v>
      </c>
      <c r="D15083">
        <v>0</v>
      </c>
      <c r="E15083">
        <v>1</v>
      </c>
      <c r="F15083">
        <v>0</v>
      </c>
      <c r="G15083">
        <v>0</v>
      </c>
      <c r="H15083">
        <v>1</v>
      </c>
    </row>
    <row r="15084" spans="1:8" x14ac:dyDescent="0.25">
      <c r="A15084" t="s">
        <v>153</v>
      </c>
      <c r="B15084">
        <v>7120</v>
      </c>
      <c r="C15084">
        <v>2</v>
      </c>
      <c r="D15084">
        <v>2</v>
      </c>
      <c r="E15084">
        <v>3</v>
      </c>
      <c r="F15084">
        <v>377</v>
      </c>
      <c r="G15084">
        <v>0</v>
      </c>
      <c r="H15084">
        <v>1434</v>
      </c>
    </row>
    <row r="15085" spans="1:8" x14ac:dyDescent="0.25">
      <c r="A15085" t="s">
        <v>153</v>
      </c>
      <c r="B15085">
        <v>7121</v>
      </c>
      <c r="C15085">
        <v>1</v>
      </c>
      <c r="D15085">
        <v>0</v>
      </c>
      <c r="E15085">
        <v>1</v>
      </c>
      <c r="F15085">
        <v>0</v>
      </c>
      <c r="G15085">
        <v>0</v>
      </c>
      <c r="H15085">
        <v>2</v>
      </c>
    </row>
    <row r="15086" spans="1:8" x14ac:dyDescent="0.25">
      <c r="A15086" t="s">
        <v>153</v>
      </c>
      <c r="B15086">
        <v>7122</v>
      </c>
      <c r="C15086">
        <v>1</v>
      </c>
      <c r="D15086">
        <v>0</v>
      </c>
      <c r="E15086">
        <v>1</v>
      </c>
      <c r="F15086">
        <v>0</v>
      </c>
      <c r="G15086">
        <v>0</v>
      </c>
      <c r="H15086">
        <v>1</v>
      </c>
    </row>
    <row r="15087" spans="1:8" x14ac:dyDescent="0.25">
      <c r="A15087" t="s">
        <v>153</v>
      </c>
      <c r="B15087">
        <v>7123</v>
      </c>
      <c r="C15087">
        <v>1</v>
      </c>
      <c r="D15087">
        <v>0</v>
      </c>
      <c r="E15087">
        <v>1</v>
      </c>
      <c r="F15087">
        <v>0</v>
      </c>
      <c r="G15087">
        <v>0</v>
      </c>
      <c r="H15087">
        <v>1</v>
      </c>
    </row>
    <row r="15088" spans="1:8" x14ac:dyDescent="0.25">
      <c r="A15088" t="s">
        <v>153</v>
      </c>
      <c r="B15088">
        <v>7124</v>
      </c>
      <c r="C15088">
        <v>2</v>
      </c>
      <c r="D15088">
        <v>2</v>
      </c>
      <c r="E15088">
        <v>3</v>
      </c>
      <c r="F15088">
        <v>377</v>
      </c>
      <c r="G15088">
        <v>0</v>
      </c>
      <c r="H15088">
        <v>1390</v>
      </c>
    </row>
    <row r="15089" spans="1:8" x14ac:dyDescent="0.25">
      <c r="A15089" t="s">
        <v>153</v>
      </c>
      <c r="B15089">
        <v>7125</v>
      </c>
      <c r="C15089">
        <v>1</v>
      </c>
      <c r="D15089">
        <v>0</v>
      </c>
      <c r="E15089">
        <v>1</v>
      </c>
      <c r="F15089">
        <v>0</v>
      </c>
      <c r="G15089">
        <v>0</v>
      </c>
      <c r="H15089">
        <v>2</v>
      </c>
    </row>
    <row r="15090" spans="1:8" x14ac:dyDescent="0.25">
      <c r="A15090" t="s">
        <v>153</v>
      </c>
      <c r="B15090">
        <v>7126</v>
      </c>
      <c r="C15090">
        <v>1</v>
      </c>
      <c r="D15090">
        <v>0</v>
      </c>
      <c r="E15090">
        <v>1</v>
      </c>
      <c r="F15090">
        <v>0</v>
      </c>
      <c r="G15090">
        <v>0</v>
      </c>
      <c r="H15090">
        <v>1</v>
      </c>
    </row>
    <row r="15091" spans="1:8" x14ac:dyDescent="0.25">
      <c r="A15091" t="s">
        <v>153</v>
      </c>
      <c r="B15091">
        <v>7127</v>
      </c>
      <c r="C15091">
        <v>1</v>
      </c>
      <c r="D15091">
        <v>0</v>
      </c>
      <c r="E15091">
        <v>1</v>
      </c>
      <c r="F15091">
        <v>0</v>
      </c>
      <c r="G15091">
        <v>0</v>
      </c>
      <c r="H15091">
        <v>2</v>
      </c>
    </row>
    <row r="15092" spans="1:8" x14ac:dyDescent="0.25">
      <c r="A15092" t="s">
        <v>153</v>
      </c>
      <c r="B15092">
        <v>7128</v>
      </c>
      <c r="C15092">
        <v>2</v>
      </c>
      <c r="D15092">
        <v>2</v>
      </c>
      <c r="E15092">
        <v>3</v>
      </c>
      <c r="F15092">
        <v>377</v>
      </c>
      <c r="G15092">
        <v>0</v>
      </c>
      <c r="H15092">
        <v>1453</v>
      </c>
    </row>
    <row r="15093" spans="1:8" x14ac:dyDescent="0.25">
      <c r="A15093" t="s">
        <v>153</v>
      </c>
      <c r="B15093">
        <v>7129</v>
      </c>
      <c r="C15093">
        <v>1</v>
      </c>
      <c r="D15093">
        <v>0</v>
      </c>
      <c r="E15093">
        <v>1</v>
      </c>
      <c r="F15093">
        <v>0</v>
      </c>
      <c r="G15093">
        <v>0</v>
      </c>
      <c r="H15093">
        <v>2</v>
      </c>
    </row>
    <row r="15094" spans="1:8" x14ac:dyDescent="0.25">
      <c r="A15094" t="s">
        <v>153</v>
      </c>
      <c r="B15094">
        <v>7130</v>
      </c>
      <c r="C15094">
        <v>1</v>
      </c>
      <c r="D15094">
        <v>0</v>
      </c>
      <c r="E15094">
        <v>1</v>
      </c>
      <c r="F15094">
        <v>0</v>
      </c>
      <c r="G15094">
        <v>0</v>
      </c>
      <c r="H15094">
        <v>2</v>
      </c>
    </row>
    <row r="15095" spans="1:8" x14ac:dyDescent="0.25">
      <c r="A15095" t="s">
        <v>153</v>
      </c>
      <c r="B15095">
        <v>7131</v>
      </c>
      <c r="C15095">
        <v>1</v>
      </c>
      <c r="D15095">
        <v>0</v>
      </c>
      <c r="E15095">
        <v>1</v>
      </c>
      <c r="F15095">
        <v>0</v>
      </c>
      <c r="G15095">
        <v>0</v>
      </c>
      <c r="H15095">
        <v>2</v>
      </c>
    </row>
    <row r="15096" spans="1:8" x14ac:dyDescent="0.25">
      <c r="A15096" t="s">
        <v>153</v>
      </c>
      <c r="B15096">
        <v>7164</v>
      </c>
      <c r="C15096">
        <v>2</v>
      </c>
      <c r="D15096">
        <v>2</v>
      </c>
      <c r="E15096">
        <v>3</v>
      </c>
      <c r="F15096">
        <v>377</v>
      </c>
      <c r="G15096">
        <v>0</v>
      </c>
      <c r="H15096">
        <v>1423</v>
      </c>
    </row>
    <row r="15097" spans="1:8" x14ac:dyDescent="0.25">
      <c r="A15097" t="s">
        <v>153</v>
      </c>
      <c r="B15097">
        <v>7165</v>
      </c>
      <c r="C15097">
        <v>1</v>
      </c>
      <c r="D15097">
        <v>0</v>
      </c>
      <c r="E15097">
        <v>1</v>
      </c>
      <c r="F15097">
        <v>0</v>
      </c>
      <c r="G15097">
        <v>0</v>
      </c>
      <c r="H15097">
        <v>2</v>
      </c>
    </row>
    <row r="15098" spans="1:8" x14ac:dyDescent="0.25">
      <c r="A15098" t="s">
        <v>153</v>
      </c>
      <c r="B15098">
        <v>7166</v>
      </c>
      <c r="C15098">
        <v>1</v>
      </c>
      <c r="D15098">
        <v>0</v>
      </c>
      <c r="E15098">
        <v>1</v>
      </c>
      <c r="F15098">
        <v>0</v>
      </c>
      <c r="G15098">
        <v>0</v>
      </c>
      <c r="H15098">
        <v>10</v>
      </c>
    </row>
    <row r="15099" spans="1:8" x14ac:dyDescent="0.25">
      <c r="A15099" t="s">
        <v>153</v>
      </c>
      <c r="B15099">
        <v>7167</v>
      </c>
      <c r="C15099">
        <v>1</v>
      </c>
      <c r="D15099">
        <v>0</v>
      </c>
      <c r="E15099">
        <v>1</v>
      </c>
      <c r="F15099">
        <v>0</v>
      </c>
      <c r="G15099">
        <v>0</v>
      </c>
      <c r="H15099">
        <v>2</v>
      </c>
    </row>
    <row r="15100" spans="1:8" x14ac:dyDescent="0.25">
      <c r="A15100" t="s">
        <v>153</v>
      </c>
      <c r="B15100">
        <v>7168</v>
      </c>
      <c r="C15100">
        <v>2</v>
      </c>
      <c r="D15100">
        <v>2</v>
      </c>
      <c r="E15100">
        <v>3</v>
      </c>
      <c r="F15100">
        <v>377</v>
      </c>
      <c r="G15100">
        <v>0</v>
      </c>
      <c r="H15100">
        <v>1411</v>
      </c>
    </row>
    <row r="15101" spans="1:8" x14ac:dyDescent="0.25">
      <c r="A15101" t="s">
        <v>153</v>
      </c>
      <c r="B15101">
        <v>7169</v>
      </c>
      <c r="C15101">
        <v>1</v>
      </c>
      <c r="D15101">
        <v>0</v>
      </c>
      <c r="E15101">
        <v>1</v>
      </c>
      <c r="F15101">
        <v>0</v>
      </c>
      <c r="G15101">
        <v>0</v>
      </c>
      <c r="H15101">
        <v>2</v>
      </c>
    </row>
    <row r="15102" spans="1:8" x14ac:dyDescent="0.25">
      <c r="A15102" t="s">
        <v>153</v>
      </c>
      <c r="B15102">
        <v>7170</v>
      </c>
      <c r="C15102">
        <v>1</v>
      </c>
      <c r="D15102">
        <v>0</v>
      </c>
      <c r="E15102">
        <v>1</v>
      </c>
      <c r="F15102">
        <v>0</v>
      </c>
      <c r="G15102">
        <v>0</v>
      </c>
      <c r="H15102">
        <v>1</v>
      </c>
    </row>
    <row r="15103" spans="1:8" x14ac:dyDescent="0.25">
      <c r="A15103" t="s">
        <v>153</v>
      </c>
      <c r="B15103">
        <v>7171</v>
      </c>
      <c r="C15103">
        <v>1</v>
      </c>
      <c r="D15103">
        <v>0</v>
      </c>
      <c r="E15103">
        <v>1</v>
      </c>
      <c r="F15103">
        <v>0</v>
      </c>
      <c r="G15103">
        <v>0</v>
      </c>
      <c r="H15103">
        <v>2</v>
      </c>
    </row>
    <row r="15104" spans="1:8" x14ac:dyDescent="0.25">
      <c r="A15104" t="s">
        <v>153</v>
      </c>
      <c r="B15104">
        <v>7172</v>
      </c>
      <c r="C15104">
        <v>2</v>
      </c>
      <c r="D15104">
        <v>2</v>
      </c>
      <c r="E15104">
        <v>3</v>
      </c>
      <c r="F15104">
        <v>377</v>
      </c>
      <c r="G15104">
        <v>0</v>
      </c>
      <c r="H15104">
        <v>1445</v>
      </c>
    </row>
    <row r="15105" spans="1:8" x14ac:dyDescent="0.25">
      <c r="A15105" t="s">
        <v>153</v>
      </c>
      <c r="B15105">
        <v>7173</v>
      </c>
      <c r="C15105">
        <v>1</v>
      </c>
      <c r="D15105">
        <v>0</v>
      </c>
      <c r="E15105">
        <v>1</v>
      </c>
      <c r="F15105">
        <v>0</v>
      </c>
      <c r="G15105">
        <v>0</v>
      </c>
      <c r="H15105">
        <v>2</v>
      </c>
    </row>
    <row r="15106" spans="1:8" x14ac:dyDescent="0.25">
      <c r="A15106" t="s">
        <v>153</v>
      </c>
      <c r="B15106">
        <v>7174</v>
      </c>
      <c r="C15106">
        <v>1</v>
      </c>
      <c r="D15106">
        <v>0</v>
      </c>
      <c r="E15106">
        <v>1</v>
      </c>
      <c r="F15106">
        <v>0</v>
      </c>
      <c r="G15106">
        <v>0</v>
      </c>
      <c r="H15106">
        <v>2</v>
      </c>
    </row>
    <row r="15107" spans="1:8" x14ac:dyDescent="0.25">
      <c r="A15107" t="s">
        <v>153</v>
      </c>
      <c r="B15107">
        <v>7175</v>
      </c>
      <c r="C15107">
        <v>1</v>
      </c>
      <c r="D15107">
        <v>0</v>
      </c>
      <c r="E15107">
        <v>1</v>
      </c>
      <c r="F15107">
        <v>0</v>
      </c>
      <c r="G15107">
        <v>0</v>
      </c>
      <c r="H15107">
        <v>2</v>
      </c>
    </row>
    <row r="15108" spans="1:8" x14ac:dyDescent="0.25">
      <c r="A15108" t="s">
        <v>153</v>
      </c>
      <c r="B15108">
        <v>7176</v>
      </c>
      <c r="C15108">
        <v>2</v>
      </c>
      <c r="D15108">
        <v>2</v>
      </c>
      <c r="E15108">
        <v>3</v>
      </c>
      <c r="F15108">
        <v>377</v>
      </c>
      <c r="G15108">
        <v>0</v>
      </c>
      <c r="H15108">
        <v>1436</v>
      </c>
    </row>
    <row r="15109" spans="1:8" x14ac:dyDescent="0.25">
      <c r="A15109" t="s">
        <v>153</v>
      </c>
      <c r="B15109">
        <v>7177</v>
      </c>
      <c r="C15109">
        <v>1</v>
      </c>
      <c r="D15109">
        <v>0</v>
      </c>
      <c r="E15109">
        <v>1</v>
      </c>
      <c r="F15109">
        <v>0</v>
      </c>
      <c r="G15109">
        <v>0</v>
      </c>
      <c r="H15109">
        <v>2</v>
      </c>
    </row>
    <row r="15110" spans="1:8" x14ac:dyDescent="0.25">
      <c r="A15110" t="s">
        <v>153</v>
      </c>
      <c r="B15110">
        <v>7178</v>
      </c>
      <c r="C15110">
        <v>1</v>
      </c>
      <c r="D15110">
        <v>0</v>
      </c>
      <c r="E15110">
        <v>1</v>
      </c>
      <c r="F15110">
        <v>0</v>
      </c>
      <c r="G15110">
        <v>0</v>
      </c>
      <c r="H15110">
        <v>2</v>
      </c>
    </row>
    <row r="15111" spans="1:8" x14ac:dyDescent="0.25">
      <c r="A15111" t="s">
        <v>153</v>
      </c>
      <c r="B15111">
        <v>7179</v>
      </c>
      <c r="C15111">
        <v>1</v>
      </c>
      <c r="D15111">
        <v>0</v>
      </c>
      <c r="E15111">
        <v>1</v>
      </c>
      <c r="F15111">
        <v>0</v>
      </c>
      <c r="G15111">
        <v>0</v>
      </c>
      <c r="H15111">
        <v>2</v>
      </c>
    </row>
    <row r="15112" spans="1:8" x14ac:dyDescent="0.25">
      <c r="A15112" t="s">
        <v>153</v>
      </c>
      <c r="B15112">
        <v>7180</v>
      </c>
      <c r="C15112">
        <v>2</v>
      </c>
      <c r="D15112">
        <v>2</v>
      </c>
      <c r="E15112">
        <v>3</v>
      </c>
      <c r="F15112">
        <v>377</v>
      </c>
      <c r="G15112">
        <v>0</v>
      </c>
      <c r="H15112">
        <v>1426</v>
      </c>
    </row>
    <row r="15113" spans="1:8" x14ac:dyDescent="0.25">
      <c r="A15113" t="s">
        <v>153</v>
      </c>
      <c r="B15113">
        <v>7181</v>
      </c>
      <c r="C15113">
        <v>1</v>
      </c>
      <c r="D15113">
        <v>0</v>
      </c>
      <c r="E15113">
        <v>1</v>
      </c>
      <c r="F15113">
        <v>0</v>
      </c>
      <c r="G15113">
        <v>0</v>
      </c>
      <c r="H15113">
        <v>2</v>
      </c>
    </row>
    <row r="15114" spans="1:8" x14ac:dyDescent="0.25">
      <c r="A15114" t="s">
        <v>153</v>
      </c>
      <c r="B15114">
        <v>7182</v>
      </c>
      <c r="C15114">
        <v>1</v>
      </c>
      <c r="D15114">
        <v>0</v>
      </c>
      <c r="E15114">
        <v>1</v>
      </c>
      <c r="F15114">
        <v>0</v>
      </c>
      <c r="G15114">
        <v>0</v>
      </c>
      <c r="H15114">
        <v>2</v>
      </c>
    </row>
    <row r="15115" spans="1:8" x14ac:dyDescent="0.25">
      <c r="A15115" t="s">
        <v>153</v>
      </c>
      <c r="B15115">
        <v>7183</v>
      </c>
      <c r="C15115">
        <v>1</v>
      </c>
      <c r="D15115">
        <v>0</v>
      </c>
      <c r="E15115">
        <v>1</v>
      </c>
      <c r="F15115">
        <v>0</v>
      </c>
      <c r="G15115">
        <v>0</v>
      </c>
      <c r="H15115">
        <v>2</v>
      </c>
    </row>
    <row r="15116" spans="1:8" x14ac:dyDescent="0.25">
      <c r="A15116" t="s">
        <v>153</v>
      </c>
      <c r="B15116">
        <v>7184</v>
      </c>
      <c r="C15116">
        <v>2</v>
      </c>
      <c r="D15116">
        <v>2</v>
      </c>
      <c r="E15116">
        <v>3</v>
      </c>
      <c r="F15116">
        <v>377</v>
      </c>
      <c r="G15116">
        <v>0</v>
      </c>
      <c r="H15116">
        <v>1437</v>
      </c>
    </row>
    <row r="15117" spans="1:8" x14ac:dyDescent="0.25">
      <c r="A15117" t="s">
        <v>153</v>
      </c>
      <c r="B15117">
        <v>7185</v>
      </c>
      <c r="C15117">
        <v>1</v>
      </c>
      <c r="D15117">
        <v>0</v>
      </c>
      <c r="E15117">
        <v>1</v>
      </c>
      <c r="F15117">
        <v>0</v>
      </c>
      <c r="G15117">
        <v>0</v>
      </c>
      <c r="H15117">
        <v>6</v>
      </c>
    </row>
    <row r="15118" spans="1:8" x14ac:dyDescent="0.25">
      <c r="A15118" t="s">
        <v>153</v>
      </c>
      <c r="B15118">
        <v>7186</v>
      </c>
      <c r="C15118">
        <v>1</v>
      </c>
      <c r="D15118">
        <v>0</v>
      </c>
      <c r="E15118">
        <v>1</v>
      </c>
      <c r="F15118">
        <v>0</v>
      </c>
      <c r="G15118">
        <v>0</v>
      </c>
      <c r="H15118">
        <v>2</v>
      </c>
    </row>
    <row r="15119" spans="1:8" x14ac:dyDescent="0.25">
      <c r="A15119" t="s">
        <v>153</v>
      </c>
      <c r="B15119">
        <v>7187</v>
      </c>
      <c r="C15119">
        <v>1</v>
      </c>
      <c r="D15119">
        <v>0</v>
      </c>
      <c r="E15119">
        <v>1</v>
      </c>
      <c r="F15119">
        <v>0</v>
      </c>
      <c r="G15119">
        <v>0</v>
      </c>
      <c r="H15119">
        <v>2</v>
      </c>
    </row>
    <row r="15120" spans="1:8" x14ac:dyDescent="0.25">
      <c r="A15120" t="s">
        <v>153</v>
      </c>
      <c r="B15120">
        <v>7188</v>
      </c>
      <c r="C15120">
        <v>2</v>
      </c>
      <c r="D15120">
        <v>2</v>
      </c>
      <c r="E15120">
        <v>3</v>
      </c>
      <c r="F15120">
        <v>377</v>
      </c>
      <c r="G15120">
        <v>0</v>
      </c>
      <c r="H15120">
        <v>1448</v>
      </c>
    </row>
    <row r="15121" spans="1:8" x14ac:dyDescent="0.25">
      <c r="A15121" t="s">
        <v>153</v>
      </c>
      <c r="B15121">
        <v>7189</v>
      </c>
      <c r="C15121">
        <v>1</v>
      </c>
      <c r="D15121">
        <v>0</v>
      </c>
      <c r="E15121">
        <v>1</v>
      </c>
      <c r="F15121">
        <v>0</v>
      </c>
      <c r="G15121">
        <v>0</v>
      </c>
      <c r="H15121">
        <v>2</v>
      </c>
    </row>
    <row r="15122" spans="1:8" x14ac:dyDescent="0.25">
      <c r="A15122" t="s">
        <v>153</v>
      </c>
      <c r="B15122">
        <v>7190</v>
      </c>
      <c r="C15122">
        <v>1</v>
      </c>
      <c r="D15122">
        <v>0</v>
      </c>
      <c r="E15122">
        <v>1</v>
      </c>
      <c r="F15122">
        <v>0</v>
      </c>
      <c r="G15122">
        <v>0</v>
      </c>
      <c r="H15122">
        <v>3</v>
      </c>
    </row>
    <row r="15123" spans="1:8" x14ac:dyDescent="0.25">
      <c r="A15123" t="s">
        <v>153</v>
      </c>
      <c r="B15123">
        <v>7191</v>
      </c>
      <c r="C15123">
        <v>1</v>
      </c>
      <c r="D15123">
        <v>0</v>
      </c>
      <c r="E15123">
        <v>1</v>
      </c>
      <c r="F15123">
        <v>0</v>
      </c>
      <c r="G15123">
        <v>0</v>
      </c>
      <c r="H15123">
        <v>1</v>
      </c>
    </row>
    <row r="15124" spans="1:8" x14ac:dyDescent="0.25">
      <c r="A15124" t="s">
        <v>153</v>
      </c>
      <c r="B15124">
        <v>7192</v>
      </c>
      <c r="C15124">
        <v>2</v>
      </c>
      <c r="D15124">
        <v>2</v>
      </c>
      <c r="E15124">
        <v>3</v>
      </c>
      <c r="F15124">
        <v>377</v>
      </c>
      <c r="G15124">
        <v>0</v>
      </c>
      <c r="H15124">
        <v>1431</v>
      </c>
    </row>
    <row r="15125" spans="1:8" x14ac:dyDescent="0.25">
      <c r="A15125" t="s">
        <v>153</v>
      </c>
      <c r="B15125">
        <v>7193</v>
      </c>
      <c r="C15125">
        <v>1</v>
      </c>
      <c r="D15125">
        <v>0</v>
      </c>
      <c r="E15125">
        <v>1</v>
      </c>
      <c r="F15125">
        <v>0</v>
      </c>
      <c r="G15125">
        <v>0</v>
      </c>
      <c r="H15125">
        <v>2</v>
      </c>
    </row>
    <row r="15126" spans="1:8" x14ac:dyDescent="0.25">
      <c r="A15126" t="s">
        <v>153</v>
      </c>
      <c r="B15126">
        <v>7194</v>
      </c>
      <c r="C15126">
        <v>1</v>
      </c>
      <c r="D15126">
        <v>0</v>
      </c>
      <c r="E15126">
        <v>1</v>
      </c>
      <c r="F15126">
        <v>0</v>
      </c>
      <c r="G15126">
        <v>0</v>
      </c>
      <c r="H15126">
        <v>2</v>
      </c>
    </row>
    <row r="15127" spans="1:8" x14ac:dyDescent="0.25">
      <c r="A15127" t="s">
        <v>153</v>
      </c>
      <c r="B15127">
        <v>7195</v>
      </c>
      <c r="C15127">
        <v>1</v>
      </c>
      <c r="D15127">
        <v>0</v>
      </c>
      <c r="E15127">
        <v>1</v>
      </c>
      <c r="F15127">
        <v>0</v>
      </c>
      <c r="G15127">
        <v>0</v>
      </c>
      <c r="H15127">
        <v>1</v>
      </c>
    </row>
    <row r="15128" spans="1:8" x14ac:dyDescent="0.25">
      <c r="A15128" t="s">
        <v>153</v>
      </c>
      <c r="B15128">
        <v>7196</v>
      </c>
      <c r="C15128">
        <v>2</v>
      </c>
      <c r="D15128">
        <v>2</v>
      </c>
      <c r="E15128">
        <v>3</v>
      </c>
      <c r="F15128">
        <v>377</v>
      </c>
      <c r="G15128">
        <v>0</v>
      </c>
      <c r="H15128">
        <v>1439</v>
      </c>
    </row>
    <row r="15129" spans="1:8" x14ac:dyDescent="0.25">
      <c r="A15129" t="s">
        <v>153</v>
      </c>
      <c r="B15129">
        <v>7197</v>
      </c>
      <c r="C15129">
        <v>1</v>
      </c>
      <c r="D15129">
        <v>0</v>
      </c>
      <c r="E15129">
        <v>1</v>
      </c>
      <c r="F15129">
        <v>0</v>
      </c>
      <c r="G15129">
        <v>0</v>
      </c>
      <c r="H15129">
        <v>2</v>
      </c>
    </row>
    <row r="15130" spans="1:8" x14ac:dyDescent="0.25">
      <c r="A15130" t="s">
        <v>153</v>
      </c>
      <c r="B15130">
        <v>7198</v>
      </c>
      <c r="C15130">
        <v>1</v>
      </c>
      <c r="D15130">
        <v>0</v>
      </c>
      <c r="E15130">
        <v>1</v>
      </c>
      <c r="F15130">
        <v>0</v>
      </c>
      <c r="G15130">
        <v>0</v>
      </c>
      <c r="H15130">
        <v>2</v>
      </c>
    </row>
    <row r="15131" spans="1:8" x14ac:dyDescent="0.25">
      <c r="A15131" t="s">
        <v>153</v>
      </c>
      <c r="B15131">
        <v>7199</v>
      </c>
      <c r="C15131">
        <v>1</v>
      </c>
      <c r="D15131">
        <v>0</v>
      </c>
      <c r="E15131">
        <v>1</v>
      </c>
      <c r="F15131">
        <v>0</v>
      </c>
      <c r="G15131">
        <v>0</v>
      </c>
      <c r="H15131">
        <v>2</v>
      </c>
    </row>
    <row r="15132" spans="1:8" x14ac:dyDescent="0.25">
      <c r="A15132" t="s">
        <v>153</v>
      </c>
      <c r="B15132">
        <v>7200</v>
      </c>
      <c r="C15132">
        <v>2</v>
      </c>
      <c r="D15132">
        <v>2</v>
      </c>
      <c r="E15132">
        <v>3</v>
      </c>
      <c r="F15132">
        <v>377</v>
      </c>
      <c r="G15132">
        <v>0</v>
      </c>
      <c r="H15132">
        <v>1439</v>
      </c>
    </row>
    <row r="15133" spans="1:8" x14ac:dyDescent="0.25">
      <c r="A15133" t="s">
        <v>153</v>
      </c>
      <c r="B15133">
        <v>7201</v>
      </c>
      <c r="C15133">
        <v>1</v>
      </c>
      <c r="D15133">
        <v>0</v>
      </c>
      <c r="E15133">
        <v>1</v>
      </c>
      <c r="F15133">
        <v>0</v>
      </c>
      <c r="G15133">
        <v>0</v>
      </c>
      <c r="H15133">
        <v>2</v>
      </c>
    </row>
    <row r="15134" spans="1:8" x14ac:dyDescent="0.25">
      <c r="A15134" t="s">
        <v>153</v>
      </c>
      <c r="B15134">
        <v>7202</v>
      </c>
      <c r="C15134">
        <v>1</v>
      </c>
      <c r="D15134">
        <v>0</v>
      </c>
      <c r="E15134">
        <v>1</v>
      </c>
      <c r="F15134">
        <v>0</v>
      </c>
      <c r="G15134">
        <v>0</v>
      </c>
      <c r="H15134">
        <v>1</v>
      </c>
    </row>
    <row r="15135" spans="1:8" x14ac:dyDescent="0.25">
      <c r="A15135" t="s">
        <v>153</v>
      </c>
      <c r="B15135">
        <v>7203</v>
      </c>
      <c r="C15135">
        <v>1</v>
      </c>
      <c r="D15135">
        <v>0</v>
      </c>
      <c r="E15135">
        <v>1</v>
      </c>
      <c r="F15135">
        <v>0</v>
      </c>
      <c r="G15135">
        <v>0</v>
      </c>
      <c r="H15135">
        <v>1</v>
      </c>
    </row>
    <row r="15136" spans="1:8" x14ac:dyDescent="0.25">
      <c r="A15136" t="s">
        <v>153</v>
      </c>
      <c r="B15136">
        <v>7204</v>
      </c>
      <c r="C15136">
        <v>2</v>
      </c>
      <c r="D15136">
        <v>2</v>
      </c>
      <c r="E15136">
        <v>3</v>
      </c>
      <c r="F15136">
        <v>377</v>
      </c>
      <c r="G15136">
        <v>0</v>
      </c>
      <c r="H15136">
        <v>1423</v>
      </c>
    </row>
    <row r="15137" spans="1:8" x14ac:dyDescent="0.25">
      <c r="A15137" t="s">
        <v>153</v>
      </c>
      <c r="B15137">
        <v>7205</v>
      </c>
      <c r="C15137">
        <v>1</v>
      </c>
      <c r="D15137">
        <v>0</v>
      </c>
      <c r="E15137">
        <v>1</v>
      </c>
      <c r="F15137">
        <v>0</v>
      </c>
      <c r="G15137">
        <v>0</v>
      </c>
      <c r="H15137">
        <v>2</v>
      </c>
    </row>
    <row r="15138" spans="1:8" x14ac:dyDescent="0.25">
      <c r="A15138" t="s">
        <v>153</v>
      </c>
      <c r="B15138">
        <v>7206</v>
      </c>
      <c r="C15138">
        <v>1</v>
      </c>
      <c r="D15138">
        <v>0</v>
      </c>
      <c r="E15138">
        <v>1</v>
      </c>
      <c r="F15138">
        <v>0</v>
      </c>
      <c r="G15138">
        <v>0</v>
      </c>
      <c r="H15138">
        <v>2</v>
      </c>
    </row>
    <row r="15139" spans="1:8" x14ac:dyDescent="0.25">
      <c r="A15139" t="s">
        <v>153</v>
      </c>
      <c r="B15139">
        <v>7207</v>
      </c>
      <c r="C15139">
        <v>1</v>
      </c>
      <c r="D15139">
        <v>0</v>
      </c>
      <c r="E15139">
        <v>1</v>
      </c>
      <c r="F15139">
        <v>0</v>
      </c>
      <c r="G15139">
        <v>0</v>
      </c>
      <c r="H15139">
        <v>2</v>
      </c>
    </row>
    <row r="15140" spans="1:8" x14ac:dyDescent="0.25">
      <c r="A15140" t="s">
        <v>153</v>
      </c>
      <c r="B15140">
        <v>7208</v>
      </c>
      <c r="C15140">
        <v>2</v>
      </c>
      <c r="D15140">
        <v>2</v>
      </c>
      <c r="E15140">
        <v>3</v>
      </c>
      <c r="F15140">
        <v>377</v>
      </c>
      <c r="G15140">
        <v>0</v>
      </c>
      <c r="H15140">
        <v>1446</v>
      </c>
    </row>
    <row r="15141" spans="1:8" x14ac:dyDescent="0.25">
      <c r="A15141" t="s">
        <v>153</v>
      </c>
      <c r="B15141">
        <v>7209</v>
      </c>
      <c r="C15141">
        <v>1</v>
      </c>
      <c r="D15141">
        <v>0</v>
      </c>
      <c r="E15141">
        <v>1</v>
      </c>
      <c r="F15141">
        <v>0</v>
      </c>
      <c r="G15141">
        <v>0</v>
      </c>
      <c r="H15141">
        <v>2</v>
      </c>
    </row>
    <row r="15142" spans="1:8" x14ac:dyDescent="0.25">
      <c r="A15142" t="s">
        <v>153</v>
      </c>
      <c r="B15142">
        <v>7210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2</v>
      </c>
    </row>
    <row r="15143" spans="1:8" x14ac:dyDescent="0.25">
      <c r="A15143" t="s">
        <v>153</v>
      </c>
      <c r="B15143">
        <v>7211</v>
      </c>
      <c r="C15143">
        <v>1</v>
      </c>
      <c r="D15143">
        <v>0</v>
      </c>
      <c r="E15143">
        <v>1</v>
      </c>
      <c r="F15143">
        <v>0</v>
      </c>
      <c r="G15143">
        <v>0</v>
      </c>
      <c r="H15143">
        <v>4</v>
      </c>
    </row>
    <row r="15144" spans="1:8" x14ac:dyDescent="0.25">
      <c r="A15144" t="s">
        <v>153</v>
      </c>
      <c r="B15144">
        <v>7212</v>
      </c>
      <c r="C15144">
        <v>2</v>
      </c>
      <c r="D15144">
        <v>2</v>
      </c>
      <c r="E15144">
        <v>3</v>
      </c>
      <c r="F15144">
        <v>377</v>
      </c>
      <c r="G15144">
        <v>0</v>
      </c>
      <c r="H15144">
        <v>1423</v>
      </c>
    </row>
    <row r="15145" spans="1:8" x14ac:dyDescent="0.25">
      <c r="A15145" t="s">
        <v>153</v>
      </c>
      <c r="B15145">
        <v>7213</v>
      </c>
      <c r="C15145">
        <v>1</v>
      </c>
      <c r="D15145">
        <v>0</v>
      </c>
      <c r="E15145">
        <v>1</v>
      </c>
      <c r="F15145">
        <v>0</v>
      </c>
      <c r="G15145">
        <v>0</v>
      </c>
      <c r="H15145">
        <v>2</v>
      </c>
    </row>
    <row r="15146" spans="1:8" x14ac:dyDescent="0.25">
      <c r="A15146" t="s">
        <v>153</v>
      </c>
      <c r="B15146">
        <v>7214</v>
      </c>
      <c r="C15146">
        <v>1</v>
      </c>
      <c r="D15146">
        <v>0</v>
      </c>
      <c r="E15146">
        <v>1</v>
      </c>
      <c r="F15146">
        <v>0</v>
      </c>
      <c r="G15146">
        <v>0</v>
      </c>
      <c r="H15146">
        <v>2</v>
      </c>
    </row>
    <row r="15147" spans="1:8" x14ac:dyDescent="0.25">
      <c r="A15147" t="s">
        <v>153</v>
      </c>
      <c r="B15147">
        <v>7215</v>
      </c>
      <c r="C15147">
        <v>1</v>
      </c>
      <c r="D15147">
        <v>0</v>
      </c>
      <c r="E15147">
        <v>1</v>
      </c>
      <c r="F15147">
        <v>0</v>
      </c>
      <c r="G15147">
        <v>0</v>
      </c>
      <c r="H15147">
        <v>2</v>
      </c>
    </row>
    <row r="15148" spans="1:8" x14ac:dyDescent="0.25">
      <c r="A15148" t="s">
        <v>153</v>
      </c>
      <c r="B15148">
        <v>7216</v>
      </c>
      <c r="C15148">
        <v>2</v>
      </c>
      <c r="D15148">
        <v>2</v>
      </c>
      <c r="E15148">
        <v>3</v>
      </c>
      <c r="F15148">
        <v>377</v>
      </c>
      <c r="G15148">
        <v>0</v>
      </c>
      <c r="H15148">
        <v>1445</v>
      </c>
    </row>
    <row r="15149" spans="1:8" x14ac:dyDescent="0.25">
      <c r="A15149" t="s">
        <v>153</v>
      </c>
      <c r="B15149">
        <v>7217</v>
      </c>
      <c r="C15149">
        <v>1</v>
      </c>
      <c r="D15149">
        <v>0</v>
      </c>
      <c r="E15149">
        <v>1</v>
      </c>
      <c r="F15149">
        <v>0</v>
      </c>
      <c r="G15149">
        <v>0</v>
      </c>
      <c r="H15149">
        <v>2</v>
      </c>
    </row>
    <row r="15150" spans="1:8" x14ac:dyDescent="0.25">
      <c r="A15150" t="s">
        <v>153</v>
      </c>
      <c r="B15150">
        <v>7218</v>
      </c>
      <c r="C15150">
        <v>1</v>
      </c>
      <c r="D15150">
        <v>0</v>
      </c>
      <c r="E15150">
        <v>1</v>
      </c>
      <c r="F15150">
        <v>0</v>
      </c>
      <c r="G15150">
        <v>0</v>
      </c>
      <c r="H15150">
        <v>2</v>
      </c>
    </row>
    <row r="15151" spans="1:8" x14ac:dyDescent="0.25">
      <c r="A15151" t="s">
        <v>153</v>
      </c>
      <c r="B15151">
        <v>7219</v>
      </c>
      <c r="C15151">
        <v>1</v>
      </c>
      <c r="D15151">
        <v>0</v>
      </c>
      <c r="E15151">
        <v>1</v>
      </c>
      <c r="F15151">
        <v>0</v>
      </c>
      <c r="G15151">
        <v>0</v>
      </c>
      <c r="H15151">
        <v>2</v>
      </c>
    </row>
    <row r="15152" spans="1:8" x14ac:dyDescent="0.25">
      <c r="A15152" t="s">
        <v>153</v>
      </c>
      <c r="B15152">
        <v>7220</v>
      </c>
      <c r="C15152">
        <v>2</v>
      </c>
      <c r="D15152">
        <v>2</v>
      </c>
      <c r="E15152">
        <v>3</v>
      </c>
      <c r="F15152">
        <v>377</v>
      </c>
      <c r="G15152">
        <v>0</v>
      </c>
      <c r="H15152">
        <v>1445</v>
      </c>
    </row>
    <row r="15153" spans="1:8" x14ac:dyDescent="0.25">
      <c r="A15153" t="s">
        <v>153</v>
      </c>
      <c r="B15153">
        <v>7221</v>
      </c>
      <c r="C15153">
        <v>1</v>
      </c>
      <c r="D15153">
        <v>0</v>
      </c>
      <c r="E15153">
        <v>1</v>
      </c>
      <c r="F15153">
        <v>0</v>
      </c>
      <c r="G15153">
        <v>0</v>
      </c>
      <c r="H15153">
        <v>2</v>
      </c>
    </row>
    <row r="15154" spans="1:8" x14ac:dyDescent="0.25">
      <c r="A15154" t="s">
        <v>153</v>
      </c>
      <c r="B15154">
        <v>7222</v>
      </c>
      <c r="C15154">
        <v>1</v>
      </c>
      <c r="D15154">
        <v>0</v>
      </c>
      <c r="E15154">
        <v>1</v>
      </c>
      <c r="F15154">
        <v>0</v>
      </c>
      <c r="G15154">
        <v>0</v>
      </c>
      <c r="H15154">
        <v>2</v>
      </c>
    </row>
    <row r="15155" spans="1:8" x14ac:dyDescent="0.25">
      <c r="A15155" t="s">
        <v>153</v>
      </c>
      <c r="B15155">
        <v>7223</v>
      </c>
      <c r="C15155">
        <v>1</v>
      </c>
      <c r="D15155">
        <v>0</v>
      </c>
      <c r="E15155">
        <v>1</v>
      </c>
      <c r="F15155">
        <v>0</v>
      </c>
      <c r="G15155">
        <v>0</v>
      </c>
      <c r="H15155">
        <v>1</v>
      </c>
    </row>
    <row r="15156" spans="1:8" x14ac:dyDescent="0.25">
      <c r="A15156" t="s">
        <v>153</v>
      </c>
      <c r="B15156">
        <v>7224</v>
      </c>
      <c r="C15156">
        <v>2</v>
      </c>
      <c r="D15156">
        <v>2</v>
      </c>
      <c r="E15156">
        <v>3</v>
      </c>
      <c r="F15156">
        <v>377</v>
      </c>
      <c r="G15156">
        <v>0</v>
      </c>
      <c r="H15156">
        <v>1424</v>
      </c>
    </row>
    <row r="15157" spans="1:8" x14ac:dyDescent="0.25">
      <c r="A15157" t="s">
        <v>153</v>
      </c>
      <c r="B15157">
        <v>7225</v>
      </c>
      <c r="C15157">
        <v>1</v>
      </c>
      <c r="D15157">
        <v>0</v>
      </c>
      <c r="E15157">
        <v>1</v>
      </c>
      <c r="F15157">
        <v>0</v>
      </c>
      <c r="G15157">
        <v>0</v>
      </c>
      <c r="H15157">
        <v>2</v>
      </c>
    </row>
    <row r="15158" spans="1:8" x14ac:dyDescent="0.25">
      <c r="A15158" t="s">
        <v>153</v>
      </c>
      <c r="B15158">
        <v>7226</v>
      </c>
      <c r="C15158">
        <v>1</v>
      </c>
      <c r="D15158">
        <v>0</v>
      </c>
      <c r="E15158">
        <v>1</v>
      </c>
      <c r="F15158">
        <v>0</v>
      </c>
      <c r="G15158">
        <v>0</v>
      </c>
      <c r="H15158">
        <v>1</v>
      </c>
    </row>
    <row r="15159" spans="1:8" x14ac:dyDescent="0.25">
      <c r="A15159" t="s">
        <v>153</v>
      </c>
      <c r="B15159">
        <v>7227</v>
      </c>
      <c r="C15159">
        <v>1</v>
      </c>
      <c r="D15159">
        <v>0</v>
      </c>
      <c r="E15159">
        <v>1</v>
      </c>
      <c r="F15159">
        <v>0</v>
      </c>
      <c r="G15159">
        <v>0</v>
      </c>
      <c r="H15159">
        <v>2</v>
      </c>
    </row>
    <row r="15160" spans="1:8" x14ac:dyDescent="0.25">
      <c r="A15160" t="s">
        <v>153</v>
      </c>
      <c r="B15160">
        <v>7228</v>
      </c>
      <c r="C15160">
        <v>2</v>
      </c>
      <c r="D15160">
        <v>2</v>
      </c>
      <c r="E15160">
        <v>3</v>
      </c>
      <c r="F15160">
        <v>377</v>
      </c>
      <c r="G15160">
        <v>0</v>
      </c>
      <c r="H15160">
        <v>1445</v>
      </c>
    </row>
    <row r="15161" spans="1:8" x14ac:dyDescent="0.25">
      <c r="A15161" t="s">
        <v>153</v>
      </c>
      <c r="B15161">
        <v>7229</v>
      </c>
      <c r="C15161">
        <v>1</v>
      </c>
      <c r="D15161">
        <v>0</v>
      </c>
      <c r="E15161">
        <v>1</v>
      </c>
      <c r="F15161">
        <v>0</v>
      </c>
      <c r="G15161">
        <v>0</v>
      </c>
      <c r="H15161">
        <v>2</v>
      </c>
    </row>
    <row r="15162" spans="1:8" x14ac:dyDescent="0.25">
      <c r="A15162" t="s">
        <v>153</v>
      </c>
      <c r="B15162">
        <v>7230</v>
      </c>
      <c r="C15162">
        <v>1</v>
      </c>
      <c r="D15162">
        <v>0</v>
      </c>
      <c r="E15162">
        <v>1</v>
      </c>
      <c r="F15162">
        <v>0</v>
      </c>
      <c r="G15162">
        <v>0</v>
      </c>
      <c r="H15162">
        <v>2</v>
      </c>
    </row>
    <row r="15163" spans="1:8" x14ac:dyDescent="0.25">
      <c r="A15163" t="s">
        <v>153</v>
      </c>
      <c r="B15163">
        <v>7231</v>
      </c>
      <c r="C15163">
        <v>1</v>
      </c>
      <c r="D15163">
        <v>0</v>
      </c>
      <c r="E15163">
        <v>1</v>
      </c>
      <c r="F15163">
        <v>0</v>
      </c>
      <c r="G15163">
        <v>0</v>
      </c>
      <c r="H15163">
        <v>2</v>
      </c>
    </row>
    <row r="15164" spans="1:8" x14ac:dyDescent="0.25">
      <c r="A15164" t="s">
        <v>153</v>
      </c>
      <c r="B15164">
        <v>7232</v>
      </c>
      <c r="C15164">
        <v>2</v>
      </c>
      <c r="D15164">
        <v>2</v>
      </c>
      <c r="E15164">
        <v>3</v>
      </c>
      <c r="F15164">
        <v>377</v>
      </c>
      <c r="G15164">
        <v>0</v>
      </c>
      <c r="H15164">
        <v>1417</v>
      </c>
    </row>
    <row r="15165" spans="1:8" x14ac:dyDescent="0.25">
      <c r="A15165" t="s">
        <v>153</v>
      </c>
      <c r="B15165">
        <v>7233</v>
      </c>
      <c r="C15165">
        <v>1</v>
      </c>
      <c r="D15165">
        <v>0</v>
      </c>
      <c r="E15165">
        <v>1</v>
      </c>
      <c r="F15165">
        <v>0</v>
      </c>
      <c r="G15165">
        <v>0</v>
      </c>
      <c r="H15165">
        <v>2</v>
      </c>
    </row>
    <row r="15166" spans="1:8" x14ac:dyDescent="0.25">
      <c r="A15166" t="s">
        <v>153</v>
      </c>
      <c r="B15166">
        <v>7234</v>
      </c>
      <c r="C15166">
        <v>1</v>
      </c>
      <c r="D15166">
        <v>0</v>
      </c>
      <c r="E15166">
        <v>1</v>
      </c>
      <c r="F15166">
        <v>0</v>
      </c>
      <c r="G15166">
        <v>0</v>
      </c>
      <c r="H15166">
        <v>3</v>
      </c>
    </row>
    <row r="15167" spans="1:8" x14ac:dyDescent="0.25">
      <c r="A15167" t="s">
        <v>153</v>
      </c>
      <c r="B15167">
        <v>7235</v>
      </c>
      <c r="C15167">
        <v>1</v>
      </c>
      <c r="D15167">
        <v>0</v>
      </c>
      <c r="E15167">
        <v>1</v>
      </c>
      <c r="F15167">
        <v>0</v>
      </c>
      <c r="G15167">
        <v>0</v>
      </c>
      <c r="H15167">
        <v>1</v>
      </c>
    </row>
    <row r="15168" spans="1:8" x14ac:dyDescent="0.25">
      <c r="A15168" t="s">
        <v>153</v>
      </c>
      <c r="B15168">
        <v>7236</v>
      </c>
      <c r="C15168">
        <v>2</v>
      </c>
      <c r="D15168">
        <v>2</v>
      </c>
      <c r="E15168">
        <v>3</v>
      </c>
      <c r="F15168">
        <v>377</v>
      </c>
      <c r="G15168">
        <v>0</v>
      </c>
      <c r="H15168">
        <v>1452</v>
      </c>
    </row>
    <row r="15169" spans="1:8" x14ac:dyDescent="0.25">
      <c r="A15169" t="s">
        <v>153</v>
      </c>
      <c r="B15169">
        <v>7237</v>
      </c>
      <c r="C15169">
        <v>1</v>
      </c>
      <c r="D15169">
        <v>0</v>
      </c>
      <c r="E15169">
        <v>1</v>
      </c>
      <c r="F15169">
        <v>0</v>
      </c>
      <c r="G15169">
        <v>0</v>
      </c>
      <c r="H15169">
        <v>2</v>
      </c>
    </row>
    <row r="15170" spans="1:8" x14ac:dyDescent="0.25">
      <c r="A15170" t="s">
        <v>153</v>
      </c>
      <c r="B15170">
        <v>7238</v>
      </c>
      <c r="C15170">
        <v>1</v>
      </c>
      <c r="D15170">
        <v>0</v>
      </c>
      <c r="E15170">
        <v>1</v>
      </c>
      <c r="F15170">
        <v>0</v>
      </c>
      <c r="G15170">
        <v>0</v>
      </c>
      <c r="H15170">
        <v>2</v>
      </c>
    </row>
    <row r="15171" spans="1:8" x14ac:dyDescent="0.25">
      <c r="A15171" t="s">
        <v>153</v>
      </c>
      <c r="B15171">
        <v>7239</v>
      </c>
      <c r="C15171">
        <v>1</v>
      </c>
      <c r="D15171">
        <v>0</v>
      </c>
      <c r="E15171">
        <v>1</v>
      </c>
      <c r="F15171">
        <v>0</v>
      </c>
      <c r="G15171">
        <v>0</v>
      </c>
      <c r="H15171">
        <v>1</v>
      </c>
    </row>
    <row r="15172" spans="1:8" x14ac:dyDescent="0.25">
      <c r="A15172" t="s">
        <v>153</v>
      </c>
      <c r="B15172">
        <v>7273</v>
      </c>
      <c r="C15172">
        <v>2</v>
      </c>
      <c r="D15172">
        <v>2</v>
      </c>
      <c r="E15172">
        <v>3</v>
      </c>
      <c r="F15172">
        <v>377</v>
      </c>
      <c r="G15172">
        <v>0</v>
      </c>
      <c r="H15172">
        <v>1408</v>
      </c>
    </row>
    <row r="15173" spans="1:8" x14ac:dyDescent="0.25">
      <c r="A15173" t="s">
        <v>153</v>
      </c>
      <c r="B15173">
        <v>7274</v>
      </c>
      <c r="C15173">
        <v>1</v>
      </c>
      <c r="D15173">
        <v>0</v>
      </c>
      <c r="E15173">
        <v>1</v>
      </c>
      <c r="F15173">
        <v>0</v>
      </c>
      <c r="G15173">
        <v>0</v>
      </c>
      <c r="H15173">
        <v>2</v>
      </c>
    </row>
    <row r="15174" spans="1:8" x14ac:dyDescent="0.25">
      <c r="A15174" t="s">
        <v>153</v>
      </c>
      <c r="B15174">
        <v>7275</v>
      </c>
      <c r="C15174">
        <v>1</v>
      </c>
      <c r="D15174">
        <v>0</v>
      </c>
      <c r="E15174">
        <v>1</v>
      </c>
      <c r="F15174">
        <v>0</v>
      </c>
      <c r="G15174">
        <v>0</v>
      </c>
      <c r="H15174">
        <v>2</v>
      </c>
    </row>
    <row r="15175" spans="1:8" x14ac:dyDescent="0.25">
      <c r="A15175" t="s">
        <v>153</v>
      </c>
      <c r="B15175">
        <v>7276</v>
      </c>
      <c r="C15175">
        <v>1</v>
      </c>
      <c r="D15175">
        <v>0</v>
      </c>
      <c r="E15175">
        <v>1</v>
      </c>
      <c r="F15175">
        <v>0</v>
      </c>
      <c r="G15175">
        <v>0</v>
      </c>
      <c r="H15175">
        <v>2</v>
      </c>
    </row>
    <row r="15176" spans="1:8" x14ac:dyDescent="0.25">
      <c r="A15176" t="s">
        <v>153</v>
      </c>
      <c r="B15176">
        <v>7277</v>
      </c>
      <c r="C15176">
        <v>2</v>
      </c>
      <c r="D15176">
        <v>2</v>
      </c>
      <c r="E15176">
        <v>3</v>
      </c>
      <c r="F15176">
        <v>377</v>
      </c>
      <c r="G15176">
        <v>0</v>
      </c>
      <c r="H15176">
        <v>1394</v>
      </c>
    </row>
    <row r="15177" spans="1:8" x14ac:dyDescent="0.25">
      <c r="A15177" t="s">
        <v>153</v>
      </c>
      <c r="B15177">
        <v>7278</v>
      </c>
      <c r="C15177">
        <v>1</v>
      </c>
      <c r="D15177">
        <v>0</v>
      </c>
      <c r="E15177">
        <v>1</v>
      </c>
      <c r="F15177">
        <v>0</v>
      </c>
      <c r="G15177">
        <v>0</v>
      </c>
      <c r="H15177">
        <v>2</v>
      </c>
    </row>
    <row r="15178" spans="1:8" x14ac:dyDescent="0.25">
      <c r="A15178" t="s">
        <v>153</v>
      </c>
      <c r="B15178">
        <v>7279</v>
      </c>
      <c r="C15178">
        <v>1</v>
      </c>
      <c r="D15178">
        <v>0</v>
      </c>
      <c r="E15178">
        <v>1</v>
      </c>
      <c r="F15178">
        <v>0</v>
      </c>
      <c r="G15178">
        <v>0</v>
      </c>
      <c r="H15178">
        <v>2</v>
      </c>
    </row>
    <row r="15179" spans="1:8" x14ac:dyDescent="0.25">
      <c r="A15179" t="s">
        <v>153</v>
      </c>
      <c r="B15179">
        <v>7280</v>
      </c>
      <c r="C15179">
        <v>1</v>
      </c>
      <c r="D15179">
        <v>0</v>
      </c>
      <c r="E15179">
        <v>1</v>
      </c>
      <c r="F15179">
        <v>0</v>
      </c>
      <c r="G15179">
        <v>0</v>
      </c>
      <c r="H15179">
        <v>2</v>
      </c>
    </row>
    <row r="15180" spans="1:8" x14ac:dyDescent="0.25">
      <c r="A15180" t="s">
        <v>153</v>
      </c>
      <c r="B15180">
        <v>7281</v>
      </c>
      <c r="C15180">
        <v>2</v>
      </c>
      <c r="D15180">
        <v>2</v>
      </c>
      <c r="E15180">
        <v>3</v>
      </c>
      <c r="F15180">
        <v>377</v>
      </c>
      <c r="G15180">
        <v>0</v>
      </c>
      <c r="H15180">
        <v>1419</v>
      </c>
    </row>
    <row r="15181" spans="1:8" x14ac:dyDescent="0.25">
      <c r="A15181" t="s">
        <v>153</v>
      </c>
      <c r="B15181">
        <v>7282</v>
      </c>
      <c r="C15181">
        <v>1</v>
      </c>
      <c r="D15181">
        <v>0</v>
      </c>
      <c r="E15181">
        <v>1</v>
      </c>
      <c r="F15181">
        <v>0</v>
      </c>
      <c r="G15181">
        <v>0</v>
      </c>
      <c r="H15181">
        <v>2</v>
      </c>
    </row>
    <row r="15182" spans="1:8" x14ac:dyDescent="0.25">
      <c r="A15182" t="s">
        <v>153</v>
      </c>
      <c r="B15182">
        <v>7283</v>
      </c>
      <c r="C15182">
        <v>1</v>
      </c>
      <c r="D15182">
        <v>0</v>
      </c>
      <c r="E15182">
        <v>1</v>
      </c>
      <c r="F15182">
        <v>0</v>
      </c>
      <c r="G15182">
        <v>0</v>
      </c>
      <c r="H15182">
        <v>2</v>
      </c>
    </row>
    <row r="15183" spans="1:8" x14ac:dyDescent="0.25">
      <c r="A15183" t="s">
        <v>153</v>
      </c>
      <c r="B15183">
        <v>7284</v>
      </c>
      <c r="C15183">
        <v>1</v>
      </c>
      <c r="D15183">
        <v>0</v>
      </c>
      <c r="E15183">
        <v>1</v>
      </c>
      <c r="F15183">
        <v>0</v>
      </c>
      <c r="G15183">
        <v>0</v>
      </c>
      <c r="H15183">
        <v>2</v>
      </c>
    </row>
    <row r="15184" spans="1:8" x14ac:dyDescent="0.25">
      <c r="A15184" t="s">
        <v>153</v>
      </c>
      <c r="B15184">
        <v>7285</v>
      </c>
      <c r="C15184">
        <v>2</v>
      </c>
      <c r="D15184">
        <v>2</v>
      </c>
      <c r="E15184">
        <v>3</v>
      </c>
      <c r="F15184">
        <v>377</v>
      </c>
      <c r="G15184">
        <v>0</v>
      </c>
      <c r="H15184">
        <v>1460</v>
      </c>
    </row>
    <row r="15185" spans="1:8" x14ac:dyDescent="0.25">
      <c r="A15185" t="s">
        <v>153</v>
      </c>
      <c r="B15185">
        <v>7286</v>
      </c>
      <c r="C15185">
        <v>1</v>
      </c>
      <c r="D15185">
        <v>0</v>
      </c>
      <c r="E15185">
        <v>1</v>
      </c>
      <c r="F15185">
        <v>0</v>
      </c>
      <c r="G15185">
        <v>0</v>
      </c>
      <c r="H15185">
        <v>1</v>
      </c>
    </row>
    <row r="15186" spans="1:8" x14ac:dyDescent="0.25">
      <c r="A15186" t="s">
        <v>153</v>
      </c>
      <c r="B15186">
        <v>7287</v>
      </c>
      <c r="C15186">
        <v>1</v>
      </c>
      <c r="D15186">
        <v>0</v>
      </c>
      <c r="E15186">
        <v>1</v>
      </c>
      <c r="F15186">
        <v>0</v>
      </c>
      <c r="G15186">
        <v>0</v>
      </c>
      <c r="H15186">
        <v>1</v>
      </c>
    </row>
    <row r="15187" spans="1:8" x14ac:dyDescent="0.25">
      <c r="A15187" t="s">
        <v>153</v>
      </c>
      <c r="B15187">
        <v>7288</v>
      </c>
      <c r="C15187">
        <v>1</v>
      </c>
      <c r="D15187">
        <v>0</v>
      </c>
      <c r="E15187">
        <v>1</v>
      </c>
      <c r="F15187">
        <v>0</v>
      </c>
      <c r="G15187">
        <v>0</v>
      </c>
      <c r="H15187">
        <v>2</v>
      </c>
    </row>
    <row r="15188" spans="1:8" x14ac:dyDescent="0.25">
      <c r="A15188" t="s">
        <v>153</v>
      </c>
      <c r="B15188">
        <v>7289</v>
      </c>
      <c r="C15188">
        <v>2</v>
      </c>
      <c r="D15188">
        <v>2</v>
      </c>
      <c r="E15188">
        <v>3</v>
      </c>
      <c r="F15188">
        <v>377</v>
      </c>
      <c r="G15188">
        <v>0</v>
      </c>
      <c r="H15188">
        <v>1429</v>
      </c>
    </row>
    <row r="15189" spans="1:8" x14ac:dyDescent="0.25">
      <c r="A15189" t="s">
        <v>153</v>
      </c>
      <c r="B15189">
        <v>7290</v>
      </c>
      <c r="C15189">
        <v>1</v>
      </c>
      <c r="D15189">
        <v>0</v>
      </c>
      <c r="E15189">
        <v>1</v>
      </c>
      <c r="F15189">
        <v>0</v>
      </c>
      <c r="G15189">
        <v>0</v>
      </c>
      <c r="H15189">
        <v>2</v>
      </c>
    </row>
    <row r="15190" spans="1:8" x14ac:dyDescent="0.25">
      <c r="A15190" t="s">
        <v>153</v>
      </c>
      <c r="B15190">
        <v>7291</v>
      </c>
      <c r="C15190">
        <v>1</v>
      </c>
      <c r="D15190">
        <v>0</v>
      </c>
      <c r="E15190">
        <v>1</v>
      </c>
      <c r="F15190">
        <v>0</v>
      </c>
      <c r="G15190">
        <v>0</v>
      </c>
      <c r="H15190">
        <v>2</v>
      </c>
    </row>
    <row r="15191" spans="1:8" x14ac:dyDescent="0.25">
      <c r="A15191" t="s">
        <v>153</v>
      </c>
      <c r="B15191">
        <v>7292</v>
      </c>
      <c r="C15191">
        <v>1</v>
      </c>
      <c r="D15191">
        <v>0</v>
      </c>
      <c r="E15191">
        <v>1</v>
      </c>
      <c r="F15191">
        <v>0</v>
      </c>
      <c r="G15191">
        <v>0</v>
      </c>
      <c r="H15191">
        <v>1</v>
      </c>
    </row>
    <row r="15192" spans="1:8" x14ac:dyDescent="0.25">
      <c r="A15192" t="s">
        <v>153</v>
      </c>
      <c r="B15192">
        <v>7293</v>
      </c>
      <c r="C15192">
        <v>2</v>
      </c>
      <c r="D15192">
        <v>2</v>
      </c>
      <c r="E15192">
        <v>3</v>
      </c>
      <c r="F15192">
        <v>377</v>
      </c>
      <c r="G15192">
        <v>0</v>
      </c>
      <c r="H15192">
        <v>1434</v>
      </c>
    </row>
    <row r="15193" spans="1:8" x14ac:dyDescent="0.25">
      <c r="A15193" t="s">
        <v>153</v>
      </c>
      <c r="B15193">
        <v>7294</v>
      </c>
      <c r="C15193">
        <v>1</v>
      </c>
      <c r="D15193">
        <v>0</v>
      </c>
      <c r="E15193">
        <v>1</v>
      </c>
      <c r="F15193">
        <v>0</v>
      </c>
      <c r="G15193">
        <v>0</v>
      </c>
      <c r="H15193">
        <v>2</v>
      </c>
    </row>
    <row r="15194" spans="1:8" x14ac:dyDescent="0.25">
      <c r="A15194" t="s">
        <v>153</v>
      </c>
      <c r="B15194">
        <v>7295</v>
      </c>
      <c r="C15194">
        <v>1</v>
      </c>
      <c r="D15194">
        <v>0</v>
      </c>
      <c r="E15194">
        <v>1</v>
      </c>
      <c r="F15194">
        <v>0</v>
      </c>
      <c r="G15194">
        <v>0</v>
      </c>
      <c r="H15194">
        <v>2</v>
      </c>
    </row>
    <row r="15195" spans="1:8" x14ac:dyDescent="0.25">
      <c r="A15195" t="s">
        <v>153</v>
      </c>
      <c r="B15195">
        <v>7296</v>
      </c>
      <c r="C15195">
        <v>1</v>
      </c>
      <c r="D15195">
        <v>0</v>
      </c>
      <c r="E15195">
        <v>1</v>
      </c>
      <c r="F15195">
        <v>0</v>
      </c>
      <c r="G15195">
        <v>0</v>
      </c>
      <c r="H15195">
        <v>2</v>
      </c>
    </row>
    <row r="15196" spans="1:8" x14ac:dyDescent="0.25">
      <c r="A15196" t="s">
        <v>153</v>
      </c>
      <c r="B15196">
        <v>7297</v>
      </c>
      <c r="C15196">
        <v>2</v>
      </c>
      <c r="D15196">
        <v>2</v>
      </c>
      <c r="E15196">
        <v>3</v>
      </c>
      <c r="F15196">
        <v>377</v>
      </c>
      <c r="G15196">
        <v>0</v>
      </c>
      <c r="H15196">
        <v>1451</v>
      </c>
    </row>
    <row r="15197" spans="1:8" x14ac:dyDescent="0.25">
      <c r="A15197" t="s">
        <v>153</v>
      </c>
      <c r="B15197">
        <v>7298</v>
      </c>
      <c r="C15197">
        <v>1</v>
      </c>
      <c r="D15197">
        <v>0</v>
      </c>
      <c r="E15197">
        <v>1</v>
      </c>
      <c r="F15197">
        <v>0</v>
      </c>
      <c r="G15197">
        <v>0</v>
      </c>
      <c r="H15197">
        <v>2</v>
      </c>
    </row>
    <row r="15198" spans="1:8" x14ac:dyDescent="0.25">
      <c r="A15198" t="s">
        <v>153</v>
      </c>
      <c r="B15198">
        <v>7299</v>
      </c>
      <c r="C15198">
        <v>1</v>
      </c>
      <c r="D15198">
        <v>0</v>
      </c>
      <c r="E15198">
        <v>1</v>
      </c>
      <c r="F15198">
        <v>0</v>
      </c>
      <c r="G15198">
        <v>0</v>
      </c>
      <c r="H15198">
        <v>2</v>
      </c>
    </row>
    <row r="15199" spans="1:8" x14ac:dyDescent="0.25">
      <c r="A15199" t="s">
        <v>153</v>
      </c>
      <c r="B15199">
        <v>7300</v>
      </c>
      <c r="C15199">
        <v>1</v>
      </c>
      <c r="D15199">
        <v>0</v>
      </c>
      <c r="E15199">
        <v>1</v>
      </c>
      <c r="F15199">
        <v>0</v>
      </c>
      <c r="G15199">
        <v>0</v>
      </c>
      <c r="H15199">
        <v>1</v>
      </c>
    </row>
    <row r="15200" spans="1:8" x14ac:dyDescent="0.25">
      <c r="A15200" t="s">
        <v>153</v>
      </c>
      <c r="B15200">
        <v>7301</v>
      </c>
      <c r="C15200">
        <v>2</v>
      </c>
      <c r="D15200">
        <v>2</v>
      </c>
      <c r="E15200">
        <v>3</v>
      </c>
      <c r="F15200">
        <v>377</v>
      </c>
      <c r="G15200">
        <v>0</v>
      </c>
      <c r="H15200">
        <v>1441</v>
      </c>
    </row>
    <row r="15201" spans="1:8" x14ac:dyDescent="0.25">
      <c r="A15201" t="s">
        <v>153</v>
      </c>
      <c r="B15201">
        <v>7302</v>
      </c>
      <c r="C15201">
        <v>1</v>
      </c>
      <c r="D15201">
        <v>0</v>
      </c>
      <c r="E15201">
        <v>1</v>
      </c>
      <c r="F15201">
        <v>0</v>
      </c>
      <c r="G15201">
        <v>0</v>
      </c>
      <c r="H15201">
        <v>2</v>
      </c>
    </row>
    <row r="15202" spans="1:8" x14ac:dyDescent="0.25">
      <c r="A15202" t="s">
        <v>153</v>
      </c>
      <c r="B15202">
        <v>7303</v>
      </c>
      <c r="C15202">
        <v>1</v>
      </c>
      <c r="D15202">
        <v>0</v>
      </c>
      <c r="E15202">
        <v>1</v>
      </c>
      <c r="F15202">
        <v>0</v>
      </c>
      <c r="G15202">
        <v>0</v>
      </c>
      <c r="H15202">
        <v>2</v>
      </c>
    </row>
    <row r="15203" spans="1:8" x14ac:dyDescent="0.25">
      <c r="A15203" t="s">
        <v>153</v>
      </c>
      <c r="B15203">
        <v>7304</v>
      </c>
      <c r="C15203">
        <v>1</v>
      </c>
      <c r="D15203">
        <v>0</v>
      </c>
      <c r="E15203">
        <v>1</v>
      </c>
      <c r="F15203">
        <v>0</v>
      </c>
      <c r="G15203">
        <v>0</v>
      </c>
      <c r="H15203">
        <v>1</v>
      </c>
    </row>
    <row r="15204" spans="1:8" x14ac:dyDescent="0.25">
      <c r="A15204" t="s">
        <v>153</v>
      </c>
      <c r="B15204">
        <v>7305</v>
      </c>
      <c r="C15204">
        <v>2</v>
      </c>
      <c r="D15204">
        <v>2</v>
      </c>
      <c r="E15204">
        <v>3</v>
      </c>
      <c r="F15204">
        <v>377</v>
      </c>
      <c r="G15204">
        <v>0</v>
      </c>
      <c r="H15204">
        <v>1426</v>
      </c>
    </row>
    <row r="15205" spans="1:8" x14ac:dyDescent="0.25">
      <c r="A15205" t="s">
        <v>153</v>
      </c>
      <c r="B15205">
        <v>7306</v>
      </c>
      <c r="C15205">
        <v>1</v>
      </c>
      <c r="D15205">
        <v>0</v>
      </c>
      <c r="E15205">
        <v>1</v>
      </c>
      <c r="F15205">
        <v>0</v>
      </c>
      <c r="G15205">
        <v>0</v>
      </c>
      <c r="H15205">
        <v>2</v>
      </c>
    </row>
    <row r="15206" spans="1:8" x14ac:dyDescent="0.25">
      <c r="A15206" t="s">
        <v>153</v>
      </c>
      <c r="B15206">
        <v>7307</v>
      </c>
      <c r="C15206">
        <v>1</v>
      </c>
      <c r="D15206">
        <v>0</v>
      </c>
      <c r="E15206">
        <v>1</v>
      </c>
      <c r="F15206">
        <v>0</v>
      </c>
      <c r="G15206">
        <v>0</v>
      </c>
      <c r="H15206">
        <v>2</v>
      </c>
    </row>
    <row r="15207" spans="1:8" x14ac:dyDescent="0.25">
      <c r="A15207" t="s">
        <v>153</v>
      </c>
      <c r="B15207">
        <v>7308</v>
      </c>
      <c r="C15207">
        <v>1</v>
      </c>
      <c r="D15207">
        <v>0</v>
      </c>
      <c r="E15207">
        <v>1</v>
      </c>
      <c r="F15207">
        <v>0</v>
      </c>
      <c r="G15207">
        <v>0</v>
      </c>
      <c r="H15207">
        <v>1</v>
      </c>
    </row>
    <row r="15208" spans="1:8" x14ac:dyDescent="0.25">
      <c r="A15208" t="s">
        <v>153</v>
      </c>
      <c r="B15208">
        <v>7309</v>
      </c>
      <c r="C15208">
        <v>2</v>
      </c>
      <c r="D15208">
        <v>2</v>
      </c>
      <c r="E15208">
        <v>3</v>
      </c>
      <c r="F15208">
        <v>377</v>
      </c>
      <c r="G15208">
        <v>0</v>
      </c>
      <c r="H15208">
        <v>1432</v>
      </c>
    </row>
    <row r="15209" spans="1:8" x14ac:dyDescent="0.25">
      <c r="A15209" t="s">
        <v>153</v>
      </c>
      <c r="B15209">
        <v>7310</v>
      </c>
      <c r="C15209">
        <v>1</v>
      </c>
      <c r="D15209">
        <v>0</v>
      </c>
      <c r="E15209">
        <v>1</v>
      </c>
      <c r="F15209">
        <v>0</v>
      </c>
      <c r="G15209">
        <v>0</v>
      </c>
      <c r="H15209">
        <v>2</v>
      </c>
    </row>
    <row r="15210" spans="1:8" x14ac:dyDescent="0.25">
      <c r="A15210" t="s">
        <v>153</v>
      </c>
      <c r="B15210">
        <v>7311</v>
      </c>
      <c r="C15210">
        <v>1</v>
      </c>
      <c r="D15210">
        <v>0</v>
      </c>
      <c r="E15210">
        <v>1</v>
      </c>
      <c r="F15210">
        <v>0</v>
      </c>
      <c r="G15210">
        <v>0</v>
      </c>
      <c r="H15210">
        <v>2</v>
      </c>
    </row>
    <row r="15211" spans="1:8" x14ac:dyDescent="0.25">
      <c r="A15211" t="s">
        <v>153</v>
      </c>
      <c r="B15211">
        <v>7312</v>
      </c>
      <c r="C15211">
        <v>1</v>
      </c>
      <c r="D15211">
        <v>0</v>
      </c>
      <c r="E15211">
        <v>1</v>
      </c>
      <c r="F15211">
        <v>0</v>
      </c>
      <c r="G15211">
        <v>0</v>
      </c>
      <c r="H15211">
        <v>1</v>
      </c>
    </row>
    <row r="15212" spans="1:8" x14ac:dyDescent="0.25">
      <c r="A15212" t="s">
        <v>153</v>
      </c>
      <c r="B15212">
        <v>7313</v>
      </c>
      <c r="C15212">
        <v>2</v>
      </c>
      <c r="D15212">
        <v>2</v>
      </c>
      <c r="E15212">
        <v>3</v>
      </c>
      <c r="F15212">
        <v>377</v>
      </c>
      <c r="G15212">
        <v>0</v>
      </c>
      <c r="H15212">
        <v>1434</v>
      </c>
    </row>
    <row r="15213" spans="1:8" x14ac:dyDescent="0.25">
      <c r="A15213" t="s">
        <v>153</v>
      </c>
      <c r="B15213">
        <v>7314</v>
      </c>
      <c r="C15213">
        <v>1</v>
      </c>
      <c r="D15213">
        <v>0</v>
      </c>
      <c r="E15213">
        <v>1</v>
      </c>
      <c r="F15213">
        <v>0</v>
      </c>
      <c r="G15213">
        <v>0</v>
      </c>
      <c r="H15213">
        <v>2</v>
      </c>
    </row>
    <row r="15214" spans="1:8" x14ac:dyDescent="0.25">
      <c r="A15214" t="s">
        <v>153</v>
      </c>
      <c r="B15214">
        <v>7315</v>
      </c>
      <c r="C15214">
        <v>1</v>
      </c>
      <c r="D15214">
        <v>0</v>
      </c>
      <c r="E15214">
        <v>1</v>
      </c>
      <c r="F15214">
        <v>0</v>
      </c>
      <c r="G15214">
        <v>0</v>
      </c>
      <c r="H15214">
        <v>2</v>
      </c>
    </row>
    <row r="15215" spans="1:8" x14ac:dyDescent="0.25">
      <c r="A15215" t="s">
        <v>153</v>
      </c>
      <c r="B15215">
        <v>7316</v>
      </c>
      <c r="C15215">
        <v>1</v>
      </c>
      <c r="D15215">
        <v>0</v>
      </c>
      <c r="E15215">
        <v>1</v>
      </c>
      <c r="F15215">
        <v>0</v>
      </c>
      <c r="G15215">
        <v>0</v>
      </c>
      <c r="H15215">
        <v>1</v>
      </c>
    </row>
    <row r="15216" spans="1:8" x14ac:dyDescent="0.25">
      <c r="A15216" t="s">
        <v>153</v>
      </c>
      <c r="B15216">
        <v>7317</v>
      </c>
      <c r="C15216">
        <v>2</v>
      </c>
      <c r="D15216">
        <v>2</v>
      </c>
      <c r="E15216">
        <v>3</v>
      </c>
      <c r="F15216">
        <v>377</v>
      </c>
      <c r="G15216">
        <v>0</v>
      </c>
      <c r="H15216">
        <v>1459</v>
      </c>
    </row>
    <row r="15217" spans="1:8" x14ac:dyDescent="0.25">
      <c r="A15217" t="s">
        <v>153</v>
      </c>
      <c r="B15217">
        <v>7318</v>
      </c>
      <c r="C15217">
        <v>1</v>
      </c>
      <c r="D15217">
        <v>0</v>
      </c>
      <c r="E15217">
        <v>1</v>
      </c>
      <c r="F15217">
        <v>0</v>
      </c>
      <c r="G15217">
        <v>0</v>
      </c>
      <c r="H15217">
        <v>2</v>
      </c>
    </row>
    <row r="15218" spans="1:8" x14ac:dyDescent="0.25">
      <c r="A15218" t="s">
        <v>153</v>
      </c>
      <c r="B15218">
        <v>7319</v>
      </c>
      <c r="C15218">
        <v>1</v>
      </c>
      <c r="D15218">
        <v>0</v>
      </c>
      <c r="E15218">
        <v>1</v>
      </c>
      <c r="F15218">
        <v>0</v>
      </c>
      <c r="G15218">
        <v>0</v>
      </c>
      <c r="H15218">
        <v>1</v>
      </c>
    </row>
    <row r="15219" spans="1:8" x14ac:dyDescent="0.25">
      <c r="A15219" t="s">
        <v>153</v>
      </c>
      <c r="B15219">
        <v>7320</v>
      </c>
      <c r="C15219">
        <v>1</v>
      </c>
      <c r="D15219">
        <v>0</v>
      </c>
      <c r="E15219">
        <v>1</v>
      </c>
      <c r="F15219">
        <v>0</v>
      </c>
      <c r="G15219">
        <v>0</v>
      </c>
      <c r="H15219">
        <v>1</v>
      </c>
    </row>
    <row r="15220" spans="1:8" x14ac:dyDescent="0.25">
      <c r="A15220" t="s">
        <v>153</v>
      </c>
      <c r="B15220">
        <v>7321</v>
      </c>
      <c r="C15220">
        <v>2</v>
      </c>
      <c r="D15220">
        <v>2</v>
      </c>
      <c r="E15220">
        <v>3</v>
      </c>
      <c r="F15220">
        <v>377</v>
      </c>
      <c r="G15220">
        <v>0</v>
      </c>
      <c r="H15220">
        <v>1411</v>
      </c>
    </row>
    <row r="15221" spans="1:8" x14ac:dyDescent="0.25">
      <c r="A15221" t="s">
        <v>153</v>
      </c>
      <c r="B15221">
        <v>7322</v>
      </c>
      <c r="C15221">
        <v>1</v>
      </c>
      <c r="D15221">
        <v>0</v>
      </c>
      <c r="E15221">
        <v>1</v>
      </c>
      <c r="F15221">
        <v>0</v>
      </c>
      <c r="G15221">
        <v>0</v>
      </c>
      <c r="H15221">
        <v>2</v>
      </c>
    </row>
    <row r="15222" spans="1:8" x14ac:dyDescent="0.25">
      <c r="A15222" t="s">
        <v>153</v>
      </c>
      <c r="B15222">
        <v>7323</v>
      </c>
      <c r="C15222">
        <v>1</v>
      </c>
      <c r="D15222">
        <v>0</v>
      </c>
      <c r="E15222">
        <v>1</v>
      </c>
      <c r="F15222">
        <v>0</v>
      </c>
      <c r="G15222">
        <v>0</v>
      </c>
      <c r="H15222">
        <v>2</v>
      </c>
    </row>
    <row r="15223" spans="1:8" x14ac:dyDescent="0.25">
      <c r="A15223" t="s">
        <v>153</v>
      </c>
      <c r="B15223">
        <v>7324</v>
      </c>
      <c r="C15223">
        <v>1</v>
      </c>
      <c r="D15223">
        <v>0</v>
      </c>
      <c r="E15223">
        <v>1</v>
      </c>
      <c r="F15223">
        <v>0</v>
      </c>
      <c r="G15223">
        <v>0</v>
      </c>
      <c r="H15223">
        <v>1</v>
      </c>
    </row>
    <row r="15224" spans="1:8" x14ac:dyDescent="0.25">
      <c r="A15224" t="s">
        <v>153</v>
      </c>
      <c r="B15224">
        <v>7325</v>
      </c>
      <c r="C15224">
        <v>2</v>
      </c>
      <c r="D15224">
        <v>2</v>
      </c>
      <c r="E15224">
        <v>3</v>
      </c>
      <c r="F15224">
        <v>377</v>
      </c>
      <c r="G15224">
        <v>0</v>
      </c>
      <c r="H15224">
        <v>1409</v>
      </c>
    </row>
    <row r="15225" spans="1:8" x14ac:dyDescent="0.25">
      <c r="A15225" t="s">
        <v>153</v>
      </c>
      <c r="B15225">
        <v>7326</v>
      </c>
      <c r="C15225">
        <v>1</v>
      </c>
      <c r="D15225">
        <v>0</v>
      </c>
      <c r="E15225">
        <v>1</v>
      </c>
      <c r="F15225">
        <v>0</v>
      </c>
      <c r="G15225">
        <v>0</v>
      </c>
      <c r="H15225">
        <v>2</v>
      </c>
    </row>
    <row r="15226" spans="1:8" x14ac:dyDescent="0.25">
      <c r="A15226" t="s">
        <v>153</v>
      </c>
      <c r="B15226">
        <v>7327</v>
      </c>
      <c r="C15226">
        <v>1</v>
      </c>
      <c r="D15226">
        <v>0</v>
      </c>
      <c r="E15226">
        <v>1</v>
      </c>
      <c r="F15226">
        <v>0</v>
      </c>
      <c r="G15226">
        <v>0</v>
      </c>
      <c r="H15226">
        <v>2</v>
      </c>
    </row>
    <row r="15227" spans="1:8" x14ac:dyDescent="0.25">
      <c r="A15227" t="s">
        <v>153</v>
      </c>
      <c r="B15227">
        <v>7328</v>
      </c>
      <c r="C15227">
        <v>1</v>
      </c>
      <c r="D15227">
        <v>0</v>
      </c>
      <c r="E15227">
        <v>1</v>
      </c>
      <c r="F15227">
        <v>0</v>
      </c>
      <c r="G15227">
        <v>0</v>
      </c>
      <c r="H15227">
        <v>2</v>
      </c>
    </row>
    <row r="15228" spans="1:8" x14ac:dyDescent="0.25">
      <c r="A15228" t="s">
        <v>153</v>
      </c>
      <c r="B15228">
        <v>7329</v>
      </c>
      <c r="C15228">
        <v>2</v>
      </c>
      <c r="D15228">
        <v>2</v>
      </c>
      <c r="E15228">
        <v>3</v>
      </c>
      <c r="F15228">
        <v>377</v>
      </c>
      <c r="G15228">
        <v>0</v>
      </c>
      <c r="H15228">
        <v>1377</v>
      </c>
    </row>
    <row r="15229" spans="1:8" x14ac:dyDescent="0.25">
      <c r="A15229" t="s">
        <v>153</v>
      </c>
      <c r="B15229">
        <v>7330</v>
      </c>
      <c r="C15229">
        <v>1</v>
      </c>
      <c r="D15229">
        <v>0</v>
      </c>
      <c r="E15229">
        <v>1</v>
      </c>
      <c r="F15229">
        <v>0</v>
      </c>
      <c r="G15229">
        <v>0</v>
      </c>
      <c r="H15229">
        <v>2</v>
      </c>
    </row>
    <row r="15230" spans="1:8" x14ac:dyDescent="0.25">
      <c r="A15230" t="s">
        <v>153</v>
      </c>
      <c r="B15230">
        <v>7331</v>
      </c>
      <c r="C15230">
        <v>1</v>
      </c>
      <c r="D15230">
        <v>0</v>
      </c>
      <c r="E15230">
        <v>1</v>
      </c>
      <c r="F15230">
        <v>0</v>
      </c>
      <c r="G15230">
        <v>0</v>
      </c>
      <c r="H15230">
        <v>2</v>
      </c>
    </row>
    <row r="15231" spans="1:8" x14ac:dyDescent="0.25">
      <c r="A15231" t="s">
        <v>153</v>
      </c>
      <c r="B15231">
        <v>7332</v>
      </c>
      <c r="C15231">
        <v>1</v>
      </c>
      <c r="D15231">
        <v>0</v>
      </c>
      <c r="E15231">
        <v>1</v>
      </c>
      <c r="F15231">
        <v>0</v>
      </c>
      <c r="G15231">
        <v>0</v>
      </c>
      <c r="H15231">
        <v>2</v>
      </c>
    </row>
    <row r="15232" spans="1:8" x14ac:dyDescent="0.25">
      <c r="A15232" t="s">
        <v>153</v>
      </c>
      <c r="B15232">
        <v>7333</v>
      </c>
      <c r="C15232">
        <v>2</v>
      </c>
      <c r="D15232">
        <v>2</v>
      </c>
      <c r="E15232">
        <v>3</v>
      </c>
      <c r="F15232">
        <v>377</v>
      </c>
      <c r="G15232">
        <v>0</v>
      </c>
      <c r="H15232">
        <v>1412</v>
      </c>
    </row>
    <row r="15233" spans="1:8" x14ac:dyDescent="0.25">
      <c r="A15233" t="s">
        <v>153</v>
      </c>
      <c r="B15233">
        <v>7334</v>
      </c>
      <c r="C15233">
        <v>1</v>
      </c>
      <c r="D15233">
        <v>0</v>
      </c>
      <c r="E15233">
        <v>1</v>
      </c>
      <c r="F15233">
        <v>0</v>
      </c>
      <c r="G15233">
        <v>0</v>
      </c>
      <c r="H15233">
        <v>1</v>
      </c>
    </row>
    <row r="15234" spans="1:8" x14ac:dyDescent="0.25">
      <c r="A15234" t="s">
        <v>153</v>
      </c>
      <c r="B15234">
        <v>7335</v>
      </c>
      <c r="C15234">
        <v>1</v>
      </c>
      <c r="D15234">
        <v>0</v>
      </c>
      <c r="E15234">
        <v>1</v>
      </c>
      <c r="F15234">
        <v>0</v>
      </c>
      <c r="G15234">
        <v>0</v>
      </c>
      <c r="H15234">
        <v>1</v>
      </c>
    </row>
    <row r="15235" spans="1:8" x14ac:dyDescent="0.25">
      <c r="A15235" t="s">
        <v>153</v>
      </c>
      <c r="B15235">
        <v>7336</v>
      </c>
      <c r="C15235">
        <v>1</v>
      </c>
      <c r="D15235">
        <v>0</v>
      </c>
      <c r="E15235">
        <v>1</v>
      </c>
      <c r="F15235">
        <v>0</v>
      </c>
      <c r="G15235">
        <v>0</v>
      </c>
      <c r="H15235">
        <v>2</v>
      </c>
    </row>
    <row r="15236" spans="1:8" x14ac:dyDescent="0.25">
      <c r="A15236" t="s">
        <v>153</v>
      </c>
      <c r="B15236">
        <v>7337</v>
      </c>
      <c r="C15236">
        <v>2</v>
      </c>
      <c r="D15236">
        <v>2</v>
      </c>
      <c r="E15236">
        <v>3</v>
      </c>
      <c r="F15236">
        <v>377</v>
      </c>
      <c r="G15236">
        <v>0</v>
      </c>
      <c r="H15236">
        <v>1377</v>
      </c>
    </row>
    <row r="15237" spans="1:8" x14ac:dyDescent="0.25">
      <c r="A15237" t="s">
        <v>153</v>
      </c>
      <c r="B15237">
        <v>7338</v>
      </c>
      <c r="C15237">
        <v>1</v>
      </c>
      <c r="D15237">
        <v>0</v>
      </c>
      <c r="E15237">
        <v>1</v>
      </c>
      <c r="F15237">
        <v>0</v>
      </c>
      <c r="G15237">
        <v>0</v>
      </c>
      <c r="H15237">
        <v>2</v>
      </c>
    </row>
    <row r="15238" spans="1:8" x14ac:dyDescent="0.25">
      <c r="A15238" t="s">
        <v>153</v>
      </c>
      <c r="B15238">
        <v>7339</v>
      </c>
      <c r="C15238">
        <v>1</v>
      </c>
      <c r="D15238">
        <v>0</v>
      </c>
      <c r="E15238">
        <v>1</v>
      </c>
      <c r="F15238">
        <v>0</v>
      </c>
      <c r="G15238">
        <v>0</v>
      </c>
      <c r="H15238">
        <v>2</v>
      </c>
    </row>
    <row r="15239" spans="1:8" x14ac:dyDescent="0.25">
      <c r="A15239" t="s">
        <v>153</v>
      </c>
      <c r="B15239">
        <v>7340</v>
      </c>
      <c r="C15239">
        <v>1</v>
      </c>
      <c r="D15239">
        <v>0</v>
      </c>
      <c r="E15239">
        <v>1</v>
      </c>
      <c r="F15239">
        <v>0</v>
      </c>
      <c r="G15239">
        <v>0</v>
      </c>
      <c r="H15239">
        <v>2</v>
      </c>
    </row>
    <row r="15240" spans="1:8" x14ac:dyDescent="0.25">
      <c r="A15240" t="s">
        <v>153</v>
      </c>
      <c r="B15240">
        <v>7341</v>
      </c>
      <c r="C15240">
        <v>2</v>
      </c>
      <c r="D15240">
        <v>2</v>
      </c>
      <c r="E15240">
        <v>3</v>
      </c>
      <c r="F15240">
        <v>377</v>
      </c>
      <c r="G15240">
        <v>0</v>
      </c>
      <c r="H15240">
        <v>1439</v>
      </c>
    </row>
    <row r="15241" spans="1:8" x14ac:dyDescent="0.25">
      <c r="A15241" t="s">
        <v>153</v>
      </c>
      <c r="B15241">
        <v>7342</v>
      </c>
      <c r="C15241">
        <v>1</v>
      </c>
      <c r="D15241">
        <v>0</v>
      </c>
      <c r="E15241">
        <v>1</v>
      </c>
      <c r="F15241">
        <v>0</v>
      </c>
      <c r="G15241">
        <v>0</v>
      </c>
      <c r="H15241">
        <v>2</v>
      </c>
    </row>
    <row r="15242" spans="1:8" x14ac:dyDescent="0.25">
      <c r="A15242" t="s">
        <v>153</v>
      </c>
      <c r="B15242">
        <v>7343</v>
      </c>
      <c r="C15242">
        <v>1</v>
      </c>
      <c r="D15242">
        <v>0</v>
      </c>
      <c r="E15242">
        <v>1</v>
      </c>
      <c r="F15242">
        <v>0</v>
      </c>
      <c r="G15242">
        <v>0</v>
      </c>
      <c r="H15242">
        <v>2</v>
      </c>
    </row>
    <row r="15243" spans="1:8" x14ac:dyDescent="0.25">
      <c r="A15243" t="s">
        <v>153</v>
      </c>
      <c r="B15243">
        <v>7344</v>
      </c>
      <c r="C15243">
        <v>1</v>
      </c>
      <c r="D15243">
        <v>0</v>
      </c>
      <c r="E15243">
        <v>1</v>
      </c>
      <c r="F15243">
        <v>0</v>
      </c>
      <c r="G15243">
        <v>0</v>
      </c>
      <c r="H15243">
        <v>1</v>
      </c>
    </row>
    <row r="15244" spans="1:8" x14ac:dyDescent="0.25">
      <c r="A15244" t="s">
        <v>153</v>
      </c>
      <c r="B15244">
        <v>7345</v>
      </c>
      <c r="C15244">
        <v>2</v>
      </c>
      <c r="D15244">
        <v>2</v>
      </c>
      <c r="E15244">
        <v>3</v>
      </c>
      <c r="F15244">
        <v>377</v>
      </c>
      <c r="G15244">
        <v>0</v>
      </c>
      <c r="H15244">
        <v>1384</v>
      </c>
    </row>
    <row r="15245" spans="1:8" x14ac:dyDescent="0.25">
      <c r="A15245" t="s">
        <v>153</v>
      </c>
      <c r="B15245">
        <v>7346</v>
      </c>
      <c r="C15245">
        <v>1</v>
      </c>
      <c r="D15245">
        <v>0</v>
      </c>
      <c r="E15245">
        <v>1</v>
      </c>
      <c r="F15245">
        <v>0</v>
      </c>
      <c r="G15245">
        <v>0</v>
      </c>
      <c r="H15245">
        <v>2</v>
      </c>
    </row>
    <row r="15246" spans="1:8" x14ac:dyDescent="0.25">
      <c r="A15246" t="s">
        <v>153</v>
      </c>
      <c r="B15246">
        <v>7347</v>
      </c>
      <c r="C15246">
        <v>1</v>
      </c>
      <c r="D15246">
        <v>0</v>
      </c>
      <c r="E15246">
        <v>1</v>
      </c>
      <c r="F15246">
        <v>0</v>
      </c>
      <c r="G15246">
        <v>0</v>
      </c>
      <c r="H15246">
        <v>2</v>
      </c>
    </row>
    <row r="15247" spans="1:8" x14ac:dyDescent="0.25">
      <c r="A15247" t="s">
        <v>153</v>
      </c>
      <c r="B15247">
        <v>7348</v>
      </c>
      <c r="C15247">
        <v>1</v>
      </c>
      <c r="D15247">
        <v>0</v>
      </c>
      <c r="E15247">
        <v>1</v>
      </c>
      <c r="F15247">
        <v>0</v>
      </c>
      <c r="G15247">
        <v>0</v>
      </c>
      <c r="H15247">
        <v>1</v>
      </c>
    </row>
    <row r="15248" spans="1:8" x14ac:dyDescent="0.25">
      <c r="A15248" t="s">
        <v>153</v>
      </c>
      <c r="B15248">
        <v>7383</v>
      </c>
      <c r="C15248">
        <v>2</v>
      </c>
      <c r="D15248">
        <v>2</v>
      </c>
      <c r="E15248">
        <v>3</v>
      </c>
      <c r="F15248">
        <v>377</v>
      </c>
      <c r="G15248">
        <v>0</v>
      </c>
      <c r="H15248">
        <v>1431</v>
      </c>
    </row>
    <row r="15249" spans="1:8" x14ac:dyDescent="0.25">
      <c r="A15249" t="s">
        <v>153</v>
      </c>
      <c r="B15249">
        <v>7384</v>
      </c>
      <c r="C15249">
        <v>1</v>
      </c>
      <c r="D15249">
        <v>0</v>
      </c>
      <c r="E15249">
        <v>1</v>
      </c>
      <c r="F15249">
        <v>0</v>
      </c>
      <c r="G15249">
        <v>0</v>
      </c>
      <c r="H15249">
        <v>2</v>
      </c>
    </row>
    <row r="15250" spans="1:8" x14ac:dyDescent="0.25">
      <c r="A15250" t="s">
        <v>153</v>
      </c>
      <c r="B15250">
        <v>7385</v>
      </c>
      <c r="C15250">
        <v>1</v>
      </c>
      <c r="D15250">
        <v>0</v>
      </c>
      <c r="E15250">
        <v>1</v>
      </c>
      <c r="F15250">
        <v>0</v>
      </c>
      <c r="G15250">
        <v>0</v>
      </c>
      <c r="H15250">
        <v>2</v>
      </c>
    </row>
    <row r="15251" spans="1:8" x14ac:dyDescent="0.25">
      <c r="A15251" t="s">
        <v>153</v>
      </c>
      <c r="B15251">
        <v>7386</v>
      </c>
      <c r="C15251">
        <v>1</v>
      </c>
      <c r="D15251">
        <v>0</v>
      </c>
      <c r="E15251">
        <v>1</v>
      </c>
      <c r="F15251">
        <v>0</v>
      </c>
      <c r="G15251">
        <v>0</v>
      </c>
      <c r="H15251">
        <v>1</v>
      </c>
    </row>
    <row r="15252" spans="1:8" x14ac:dyDescent="0.25">
      <c r="A15252" t="s">
        <v>153</v>
      </c>
      <c r="B15252">
        <v>7387</v>
      </c>
      <c r="C15252">
        <v>2</v>
      </c>
      <c r="D15252">
        <v>2</v>
      </c>
      <c r="E15252">
        <v>3</v>
      </c>
      <c r="F15252">
        <v>377</v>
      </c>
      <c r="G15252">
        <v>0</v>
      </c>
      <c r="H15252">
        <v>1349</v>
      </c>
    </row>
    <row r="15253" spans="1:8" x14ac:dyDescent="0.25">
      <c r="A15253" t="s">
        <v>153</v>
      </c>
      <c r="B15253">
        <v>7388</v>
      </c>
      <c r="C15253">
        <v>1</v>
      </c>
      <c r="D15253">
        <v>0</v>
      </c>
      <c r="E15253">
        <v>1</v>
      </c>
      <c r="F15253">
        <v>0</v>
      </c>
      <c r="G15253">
        <v>0</v>
      </c>
      <c r="H15253">
        <v>2</v>
      </c>
    </row>
    <row r="15254" spans="1:8" x14ac:dyDescent="0.25">
      <c r="A15254" t="s">
        <v>153</v>
      </c>
      <c r="B15254">
        <v>7389</v>
      </c>
      <c r="C15254">
        <v>1</v>
      </c>
      <c r="D15254">
        <v>0</v>
      </c>
      <c r="E15254">
        <v>1</v>
      </c>
      <c r="F15254">
        <v>0</v>
      </c>
      <c r="G15254">
        <v>0</v>
      </c>
      <c r="H15254">
        <v>1</v>
      </c>
    </row>
    <row r="15255" spans="1:8" x14ac:dyDescent="0.25">
      <c r="A15255" t="s">
        <v>153</v>
      </c>
      <c r="B15255">
        <v>7390</v>
      </c>
      <c r="C15255">
        <v>1</v>
      </c>
      <c r="D15255">
        <v>0</v>
      </c>
      <c r="E15255">
        <v>1</v>
      </c>
      <c r="F15255">
        <v>0</v>
      </c>
      <c r="G15255">
        <v>0</v>
      </c>
      <c r="H15255">
        <v>4</v>
      </c>
    </row>
    <row r="15256" spans="1:8" x14ac:dyDescent="0.25">
      <c r="A15256" t="s">
        <v>153</v>
      </c>
      <c r="B15256">
        <v>7391</v>
      </c>
      <c r="C15256">
        <v>2</v>
      </c>
      <c r="D15256">
        <v>2</v>
      </c>
      <c r="E15256">
        <v>3</v>
      </c>
      <c r="F15256">
        <v>377</v>
      </c>
      <c r="G15256">
        <v>0</v>
      </c>
      <c r="H15256">
        <v>1393</v>
      </c>
    </row>
    <row r="15257" spans="1:8" x14ac:dyDescent="0.25">
      <c r="A15257" t="s">
        <v>153</v>
      </c>
      <c r="B15257">
        <v>7392</v>
      </c>
      <c r="C15257">
        <v>1</v>
      </c>
      <c r="D15257">
        <v>0</v>
      </c>
      <c r="E15257">
        <v>1</v>
      </c>
      <c r="F15257">
        <v>0</v>
      </c>
      <c r="G15257">
        <v>0</v>
      </c>
      <c r="H15257">
        <v>2</v>
      </c>
    </row>
    <row r="15258" spans="1:8" x14ac:dyDescent="0.25">
      <c r="A15258" t="s">
        <v>153</v>
      </c>
      <c r="B15258">
        <v>7393</v>
      </c>
      <c r="C15258">
        <v>1</v>
      </c>
      <c r="D15258">
        <v>0</v>
      </c>
      <c r="E15258">
        <v>1</v>
      </c>
      <c r="F15258">
        <v>0</v>
      </c>
      <c r="G15258">
        <v>0</v>
      </c>
      <c r="H15258">
        <v>2</v>
      </c>
    </row>
    <row r="15259" spans="1:8" x14ac:dyDescent="0.25">
      <c r="A15259" t="s">
        <v>153</v>
      </c>
      <c r="B15259">
        <v>7394</v>
      </c>
      <c r="C15259">
        <v>1</v>
      </c>
      <c r="D15259">
        <v>0</v>
      </c>
      <c r="E15259">
        <v>1</v>
      </c>
      <c r="F15259">
        <v>0</v>
      </c>
      <c r="G15259">
        <v>0</v>
      </c>
      <c r="H15259">
        <v>2</v>
      </c>
    </row>
    <row r="15260" spans="1:8" x14ac:dyDescent="0.25">
      <c r="A15260" t="s">
        <v>153</v>
      </c>
      <c r="B15260">
        <v>7395</v>
      </c>
      <c r="C15260">
        <v>2</v>
      </c>
      <c r="D15260">
        <v>2</v>
      </c>
      <c r="E15260">
        <v>3</v>
      </c>
      <c r="F15260">
        <v>377</v>
      </c>
      <c r="G15260">
        <v>0</v>
      </c>
      <c r="H15260">
        <v>1377</v>
      </c>
    </row>
    <row r="15261" spans="1:8" x14ac:dyDescent="0.25">
      <c r="A15261" t="s">
        <v>153</v>
      </c>
      <c r="B15261">
        <v>7396</v>
      </c>
      <c r="C15261">
        <v>1</v>
      </c>
      <c r="D15261">
        <v>0</v>
      </c>
      <c r="E15261">
        <v>1</v>
      </c>
      <c r="F15261">
        <v>0</v>
      </c>
      <c r="G15261">
        <v>0</v>
      </c>
      <c r="H15261">
        <v>2</v>
      </c>
    </row>
    <row r="15262" spans="1:8" x14ac:dyDescent="0.25">
      <c r="A15262" t="s">
        <v>153</v>
      </c>
      <c r="B15262">
        <v>7397</v>
      </c>
      <c r="C15262">
        <v>1</v>
      </c>
      <c r="D15262">
        <v>0</v>
      </c>
      <c r="E15262">
        <v>1</v>
      </c>
      <c r="F15262">
        <v>0</v>
      </c>
      <c r="G15262">
        <v>0</v>
      </c>
      <c r="H15262">
        <v>2</v>
      </c>
    </row>
    <row r="15263" spans="1:8" x14ac:dyDescent="0.25">
      <c r="A15263" t="s">
        <v>153</v>
      </c>
      <c r="B15263">
        <v>7398</v>
      </c>
      <c r="C15263">
        <v>1</v>
      </c>
      <c r="D15263">
        <v>0</v>
      </c>
      <c r="E15263">
        <v>1</v>
      </c>
      <c r="F15263">
        <v>0</v>
      </c>
      <c r="G15263">
        <v>0</v>
      </c>
      <c r="H15263">
        <v>1</v>
      </c>
    </row>
    <row r="15264" spans="1:8" x14ac:dyDescent="0.25">
      <c r="A15264" t="s">
        <v>153</v>
      </c>
      <c r="B15264">
        <v>7399</v>
      </c>
      <c r="C15264">
        <v>2</v>
      </c>
      <c r="D15264">
        <v>2</v>
      </c>
      <c r="E15264">
        <v>3</v>
      </c>
      <c r="F15264">
        <v>377</v>
      </c>
      <c r="G15264">
        <v>0</v>
      </c>
      <c r="H15264">
        <v>1384</v>
      </c>
    </row>
    <row r="15265" spans="1:8" x14ac:dyDescent="0.25">
      <c r="A15265" t="s">
        <v>153</v>
      </c>
      <c r="B15265">
        <v>7400</v>
      </c>
      <c r="C15265">
        <v>1</v>
      </c>
      <c r="D15265">
        <v>0</v>
      </c>
      <c r="E15265">
        <v>1</v>
      </c>
      <c r="F15265">
        <v>0</v>
      </c>
      <c r="G15265">
        <v>0</v>
      </c>
      <c r="H15265">
        <v>2</v>
      </c>
    </row>
    <row r="15266" spans="1:8" x14ac:dyDescent="0.25">
      <c r="A15266" t="s">
        <v>153</v>
      </c>
      <c r="B15266">
        <v>7401</v>
      </c>
      <c r="C15266">
        <v>1</v>
      </c>
      <c r="D15266">
        <v>0</v>
      </c>
      <c r="E15266">
        <v>1</v>
      </c>
      <c r="F15266">
        <v>0</v>
      </c>
      <c r="G15266">
        <v>0</v>
      </c>
      <c r="H15266">
        <v>2</v>
      </c>
    </row>
    <row r="15267" spans="1:8" x14ac:dyDescent="0.25">
      <c r="A15267" t="s">
        <v>153</v>
      </c>
      <c r="B15267">
        <v>7402</v>
      </c>
      <c r="C15267">
        <v>1</v>
      </c>
      <c r="D15267">
        <v>0</v>
      </c>
      <c r="E15267">
        <v>1</v>
      </c>
      <c r="F15267">
        <v>0</v>
      </c>
      <c r="G15267">
        <v>0</v>
      </c>
      <c r="H15267">
        <v>1</v>
      </c>
    </row>
    <row r="15268" spans="1:8" x14ac:dyDescent="0.25">
      <c r="A15268" t="s">
        <v>153</v>
      </c>
      <c r="B15268">
        <v>7403</v>
      </c>
      <c r="C15268">
        <v>2</v>
      </c>
      <c r="D15268">
        <v>2</v>
      </c>
      <c r="E15268">
        <v>3</v>
      </c>
      <c r="F15268">
        <v>377</v>
      </c>
      <c r="G15268">
        <v>0</v>
      </c>
      <c r="H15268">
        <v>1376</v>
      </c>
    </row>
    <row r="15269" spans="1:8" x14ac:dyDescent="0.25">
      <c r="A15269" t="s">
        <v>153</v>
      </c>
      <c r="B15269">
        <v>7404</v>
      </c>
      <c r="C15269">
        <v>1</v>
      </c>
      <c r="D15269">
        <v>0</v>
      </c>
      <c r="E15269">
        <v>1</v>
      </c>
      <c r="F15269">
        <v>0</v>
      </c>
      <c r="G15269">
        <v>0</v>
      </c>
      <c r="H15269">
        <v>2</v>
      </c>
    </row>
    <row r="15270" spans="1:8" x14ac:dyDescent="0.25">
      <c r="A15270" t="s">
        <v>153</v>
      </c>
      <c r="B15270">
        <v>7405</v>
      </c>
      <c r="C15270">
        <v>1</v>
      </c>
      <c r="D15270">
        <v>0</v>
      </c>
      <c r="E15270">
        <v>1</v>
      </c>
      <c r="F15270">
        <v>0</v>
      </c>
      <c r="G15270">
        <v>0</v>
      </c>
      <c r="H15270">
        <v>2</v>
      </c>
    </row>
    <row r="15271" spans="1:8" x14ac:dyDescent="0.25">
      <c r="A15271" t="s">
        <v>153</v>
      </c>
      <c r="B15271">
        <v>7406</v>
      </c>
      <c r="C15271">
        <v>1</v>
      </c>
      <c r="D15271">
        <v>0</v>
      </c>
      <c r="E15271">
        <v>1</v>
      </c>
      <c r="F15271">
        <v>0</v>
      </c>
      <c r="G15271">
        <v>0</v>
      </c>
      <c r="H15271">
        <v>1</v>
      </c>
    </row>
    <row r="15272" spans="1:8" x14ac:dyDescent="0.25">
      <c r="A15272" t="s">
        <v>153</v>
      </c>
      <c r="B15272">
        <v>7407</v>
      </c>
      <c r="C15272">
        <v>2</v>
      </c>
      <c r="D15272">
        <v>2</v>
      </c>
      <c r="E15272">
        <v>3</v>
      </c>
      <c r="F15272">
        <v>377</v>
      </c>
      <c r="G15272">
        <v>0</v>
      </c>
      <c r="H15272">
        <v>1402</v>
      </c>
    </row>
    <row r="15273" spans="1:8" x14ac:dyDescent="0.25">
      <c r="A15273" t="s">
        <v>153</v>
      </c>
      <c r="B15273">
        <v>7408</v>
      </c>
      <c r="C15273">
        <v>1</v>
      </c>
      <c r="D15273">
        <v>0</v>
      </c>
      <c r="E15273">
        <v>1</v>
      </c>
      <c r="F15273">
        <v>0</v>
      </c>
      <c r="G15273">
        <v>0</v>
      </c>
      <c r="H15273">
        <v>2</v>
      </c>
    </row>
    <row r="15274" spans="1:8" x14ac:dyDescent="0.25">
      <c r="A15274" t="s">
        <v>153</v>
      </c>
      <c r="B15274">
        <v>7409</v>
      </c>
      <c r="C15274">
        <v>1</v>
      </c>
      <c r="D15274">
        <v>0</v>
      </c>
      <c r="E15274">
        <v>1</v>
      </c>
      <c r="F15274">
        <v>0</v>
      </c>
      <c r="G15274">
        <v>0</v>
      </c>
      <c r="H15274">
        <v>2</v>
      </c>
    </row>
    <row r="15275" spans="1:8" x14ac:dyDescent="0.25">
      <c r="A15275" t="s">
        <v>153</v>
      </c>
      <c r="B15275">
        <v>7410</v>
      </c>
      <c r="C15275">
        <v>1</v>
      </c>
      <c r="D15275">
        <v>0</v>
      </c>
      <c r="E15275">
        <v>1</v>
      </c>
      <c r="F15275">
        <v>0</v>
      </c>
      <c r="G15275">
        <v>0</v>
      </c>
      <c r="H15275">
        <v>1</v>
      </c>
    </row>
    <row r="15276" spans="1:8" x14ac:dyDescent="0.25">
      <c r="A15276" t="s">
        <v>153</v>
      </c>
      <c r="B15276">
        <v>7411</v>
      </c>
      <c r="C15276">
        <v>2</v>
      </c>
      <c r="D15276">
        <v>2</v>
      </c>
      <c r="E15276">
        <v>3</v>
      </c>
      <c r="F15276">
        <v>377</v>
      </c>
      <c r="G15276">
        <v>0</v>
      </c>
      <c r="H15276">
        <v>1393</v>
      </c>
    </row>
    <row r="15277" spans="1:8" x14ac:dyDescent="0.25">
      <c r="A15277" t="s">
        <v>153</v>
      </c>
      <c r="B15277">
        <v>7412</v>
      </c>
      <c r="C15277">
        <v>1</v>
      </c>
      <c r="D15277">
        <v>0</v>
      </c>
      <c r="E15277">
        <v>1</v>
      </c>
      <c r="F15277">
        <v>0</v>
      </c>
      <c r="G15277">
        <v>0</v>
      </c>
      <c r="H15277">
        <v>2</v>
      </c>
    </row>
    <row r="15278" spans="1:8" x14ac:dyDescent="0.25">
      <c r="A15278" t="s">
        <v>153</v>
      </c>
      <c r="B15278">
        <v>7413</v>
      </c>
      <c r="C15278">
        <v>1</v>
      </c>
      <c r="D15278">
        <v>0</v>
      </c>
      <c r="E15278">
        <v>1</v>
      </c>
      <c r="F15278">
        <v>0</v>
      </c>
      <c r="G15278">
        <v>0</v>
      </c>
      <c r="H15278">
        <v>2</v>
      </c>
    </row>
    <row r="15279" spans="1:8" x14ac:dyDescent="0.25">
      <c r="A15279" t="s">
        <v>153</v>
      </c>
      <c r="B15279">
        <v>7414</v>
      </c>
      <c r="C15279">
        <v>1</v>
      </c>
      <c r="D15279">
        <v>0</v>
      </c>
      <c r="E15279">
        <v>1</v>
      </c>
      <c r="F15279">
        <v>0</v>
      </c>
      <c r="G15279">
        <v>0</v>
      </c>
      <c r="H15279">
        <v>2</v>
      </c>
    </row>
    <row r="15280" spans="1:8" x14ac:dyDescent="0.25">
      <c r="A15280" t="s">
        <v>153</v>
      </c>
      <c r="B15280">
        <v>7415</v>
      </c>
      <c r="C15280">
        <v>2</v>
      </c>
      <c r="D15280">
        <v>2</v>
      </c>
      <c r="E15280">
        <v>3</v>
      </c>
      <c r="F15280">
        <v>377</v>
      </c>
      <c r="G15280">
        <v>0</v>
      </c>
      <c r="H15280">
        <v>1404</v>
      </c>
    </row>
    <row r="15281" spans="1:8" x14ac:dyDescent="0.25">
      <c r="A15281" t="s">
        <v>153</v>
      </c>
      <c r="B15281">
        <v>7416</v>
      </c>
      <c r="C15281">
        <v>1</v>
      </c>
      <c r="D15281">
        <v>0</v>
      </c>
      <c r="E15281">
        <v>1</v>
      </c>
      <c r="F15281">
        <v>0</v>
      </c>
      <c r="G15281">
        <v>0</v>
      </c>
      <c r="H15281">
        <v>1</v>
      </c>
    </row>
    <row r="15282" spans="1:8" x14ac:dyDescent="0.25">
      <c r="A15282" t="s">
        <v>153</v>
      </c>
      <c r="B15282">
        <v>7417</v>
      </c>
      <c r="C15282">
        <v>1</v>
      </c>
      <c r="D15282">
        <v>0</v>
      </c>
      <c r="E15282">
        <v>1</v>
      </c>
      <c r="F15282">
        <v>0</v>
      </c>
      <c r="G15282">
        <v>0</v>
      </c>
      <c r="H15282">
        <v>1</v>
      </c>
    </row>
    <row r="15283" spans="1:8" x14ac:dyDescent="0.25">
      <c r="A15283" t="s">
        <v>153</v>
      </c>
      <c r="B15283">
        <v>7418</v>
      </c>
      <c r="C15283">
        <v>1</v>
      </c>
      <c r="D15283">
        <v>0</v>
      </c>
      <c r="E15283">
        <v>1</v>
      </c>
      <c r="F15283">
        <v>0</v>
      </c>
      <c r="G15283">
        <v>0</v>
      </c>
      <c r="H15283">
        <v>2</v>
      </c>
    </row>
    <row r="15284" spans="1:8" x14ac:dyDescent="0.25">
      <c r="A15284" t="s">
        <v>153</v>
      </c>
      <c r="B15284">
        <v>7419</v>
      </c>
      <c r="C15284">
        <v>2</v>
      </c>
      <c r="D15284">
        <v>2</v>
      </c>
      <c r="E15284">
        <v>3</v>
      </c>
      <c r="F15284">
        <v>377</v>
      </c>
      <c r="G15284">
        <v>0</v>
      </c>
      <c r="H15284">
        <v>1384</v>
      </c>
    </row>
    <row r="15285" spans="1:8" x14ac:dyDescent="0.25">
      <c r="A15285" t="s">
        <v>153</v>
      </c>
      <c r="B15285">
        <v>7420</v>
      </c>
      <c r="C15285">
        <v>1</v>
      </c>
      <c r="D15285">
        <v>0</v>
      </c>
      <c r="E15285">
        <v>1</v>
      </c>
      <c r="F15285">
        <v>0</v>
      </c>
      <c r="G15285">
        <v>0</v>
      </c>
      <c r="H15285">
        <v>2</v>
      </c>
    </row>
    <row r="15286" spans="1:8" x14ac:dyDescent="0.25">
      <c r="A15286" t="s">
        <v>153</v>
      </c>
      <c r="B15286">
        <v>7421</v>
      </c>
      <c r="C15286">
        <v>1</v>
      </c>
      <c r="D15286">
        <v>0</v>
      </c>
      <c r="E15286">
        <v>1</v>
      </c>
      <c r="F15286">
        <v>0</v>
      </c>
      <c r="G15286">
        <v>0</v>
      </c>
      <c r="H15286">
        <v>2</v>
      </c>
    </row>
    <row r="15287" spans="1:8" x14ac:dyDescent="0.25">
      <c r="A15287" t="s">
        <v>153</v>
      </c>
      <c r="B15287">
        <v>7422</v>
      </c>
      <c r="C15287">
        <v>1</v>
      </c>
      <c r="D15287">
        <v>0</v>
      </c>
      <c r="E15287">
        <v>1</v>
      </c>
      <c r="F15287">
        <v>0</v>
      </c>
      <c r="G15287">
        <v>0</v>
      </c>
      <c r="H15287">
        <v>1</v>
      </c>
    </row>
    <row r="15288" spans="1:8" x14ac:dyDescent="0.25">
      <c r="A15288" t="s">
        <v>153</v>
      </c>
      <c r="B15288">
        <v>7423</v>
      </c>
      <c r="C15288">
        <v>2</v>
      </c>
      <c r="D15288">
        <v>2</v>
      </c>
      <c r="E15288">
        <v>3</v>
      </c>
      <c r="F15288">
        <v>377</v>
      </c>
      <c r="G15288">
        <v>0</v>
      </c>
      <c r="H15288">
        <v>1397</v>
      </c>
    </row>
    <row r="15289" spans="1:8" x14ac:dyDescent="0.25">
      <c r="A15289" t="s">
        <v>153</v>
      </c>
      <c r="B15289">
        <v>7424</v>
      </c>
      <c r="C15289">
        <v>1</v>
      </c>
      <c r="D15289">
        <v>0</v>
      </c>
      <c r="E15289">
        <v>1</v>
      </c>
      <c r="F15289">
        <v>0</v>
      </c>
      <c r="G15289">
        <v>0</v>
      </c>
      <c r="H15289">
        <v>2</v>
      </c>
    </row>
    <row r="15290" spans="1:8" x14ac:dyDescent="0.25">
      <c r="A15290" t="s">
        <v>153</v>
      </c>
      <c r="B15290">
        <v>7425</v>
      </c>
      <c r="C15290">
        <v>1</v>
      </c>
      <c r="D15290">
        <v>0</v>
      </c>
      <c r="E15290">
        <v>1</v>
      </c>
      <c r="F15290">
        <v>0</v>
      </c>
      <c r="G15290">
        <v>0</v>
      </c>
      <c r="H15290">
        <v>2</v>
      </c>
    </row>
    <row r="15291" spans="1:8" x14ac:dyDescent="0.25">
      <c r="A15291" t="s">
        <v>153</v>
      </c>
      <c r="B15291">
        <v>7426</v>
      </c>
      <c r="C15291">
        <v>1</v>
      </c>
      <c r="D15291">
        <v>0</v>
      </c>
      <c r="E15291">
        <v>1</v>
      </c>
      <c r="F15291">
        <v>0</v>
      </c>
      <c r="G15291">
        <v>0</v>
      </c>
      <c r="H15291">
        <v>2</v>
      </c>
    </row>
    <row r="15292" spans="1:8" x14ac:dyDescent="0.25">
      <c r="A15292" t="s">
        <v>153</v>
      </c>
      <c r="B15292">
        <v>7427</v>
      </c>
      <c r="C15292">
        <v>2</v>
      </c>
      <c r="D15292">
        <v>2</v>
      </c>
      <c r="E15292">
        <v>3</v>
      </c>
      <c r="F15292">
        <v>377</v>
      </c>
      <c r="G15292">
        <v>0</v>
      </c>
      <c r="H15292">
        <v>1375</v>
      </c>
    </row>
    <row r="15293" spans="1:8" x14ac:dyDescent="0.25">
      <c r="A15293" t="s">
        <v>153</v>
      </c>
      <c r="B15293">
        <v>7428</v>
      </c>
      <c r="C15293">
        <v>1</v>
      </c>
      <c r="D15293">
        <v>0</v>
      </c>
      <c r="E15293">
        <v>1</v>
      </c>
      <c r="F15293">
        <v>0</v>
      </c>
      <c r="G15293">
        <v>0</v>
      </c>
      <c r="H15293">
        <v>2</v>
      </c>
    </row>
    <row r="15294" spans="1:8" x14ac:dyDescent="0.25">
      <c r="A15294" t="s">
        <v>153</v>
      </c>
      <c r="B15294">
        <v>7429</v>
      </c>
      <c r="C15294">
        <v>1</v>
      </c>
      <c r="D15294">
        <v>0</v>
      </c>
      <c r="E15294">
        <v>1</v>
      </c>
      <c r="F15294">
        <v>0</v>
      </c>
      <c r="G15294">
        <v>0</v>
      </c>
      <c r="H15294">
        <v>2</v>
      </c>
    </row>
    <row r="15295" spans="1:8" x14ac:dyDescent="0.25">
      <c r="A15295" t="s">
        <v>153</v>
      </c>
      <c r="B15295">
        <v>7430</v>
      </c>
      <c r="C15295">
        <v>1</v>
      </c>
      <c r="D15295">
        <v>0</v>
      </c>
      <c r="E15295">
        <v>1</v>
      </c>
      <c r="F15295">
        <v>0</v>
      </c>
      <c r="G15295">
        <v>0</v>
      </c>
      <c r="H15295">
        <v>2</v>
      </c>
    </row>
    <row r="15296" spans="1:8" x14ac:dyDescent="0.25">
      <c r="A15296" t="s">
        <v>153</v>
      </c>
      <c r="B15296">
        <v>7431</v>
      </c>
      <c r="C15296">
        <v>2</v>
      </c>
      <c r="D15296">
        <v>2</v>
      </c>
      <c r="E15296">
        <v>3</v>
      </c>
      <c r="F15296">
        <v>377</v>
      </c>
      <c r="G15296">
        <v>0</v>
      </c>
      <c r="H15296">
        <v>1414</v>
      </c>
    </row>
    <row r="15297" spans="1:8" x14ac:dyDescent="0.25">
      <c r="A15297" t="s">
        <v>153</v>
      </c>
      <c r="B15297">
        <v>7432</v>
      </c>
      <c r="C15297">
        <v>1</v>
      </c>
      <c r="D15297">
        <v>0</v>
      </c>
      <c r="E15297">
        <v>1</v>
      </c>
      <c r="F15297">
        <v>0</v>
      </c>
      <c r="G15297">
        <v>0</v>
      </c>
      <c r="H15297">
        <v>2</v>
      </c>
    </row>
    <row r="15298" spans="1:8" x14ac:dyDescent="0.25">
      <c r="A15298" t="s">
        <v>153</v>
      </c>
      <c r="B15298">
        <v>7433</v>
      </c>
      <c r="C15298">
        <v>1</v>
      </c>
      <c r="D15298">
        <v>0</v>
      </c>
      <c r="E15298">
        <v>1</v>
      </c>
      <c r="F15298">
        <v>0</v>
      </c>
      <c r="G15298">
        <v>0</v>
      </c>
      <c r="H15298">
        <v>2</v>
      </c>
    </row>
    <row r="15299" spans="1:8" x14ac:dyDescent="0.25">
      <c r="A15299" t="s">
        <v>153</v>
      </c>
      <c r="B15299">
        <v>7434</v>
      </c>
      <c r="C15299">
        <v>1</v>
      </c>
      <c r="D15299">
        <v>0</v>
      </c>
      <c r="E15299">
        <v>1</v>
      </c>
      <c r="F15299">
        <v>0</v>
      </c>
      <c r="G15299">
        <v>0</v>
      </c>
      <c r="H15299">
        <v>1</v>
      </c>
    </row>
    <row r="15300" spans="1:8" x14ac:dyDescent="0.25">
      <c r="A15300" t="s">
        <v>153</v>
      </c>
      <c r="B15300">
        <v>7435</v>
      </c>
      <c r="C15300">
        <v>2</v>
      </c>
      <c r="D15300">
        <v>2</v>
      </c>
      <c r="E15300">
        <v>3</v>
      </c>
      <c r="F15300">
        <v>377</v>
      </c>
      <c r="G15300">
        <v>0</v>
      </c>
      <c r="H15300">
        <v>1383</v>
      </c>
    </row>
    <row r="15301" spans="1:8" x14ac:dyDescent="0.25">
      <c r="A15301" t="s">
        <v>153</v>
      </c>
      <c r="B15301">
        <v>7436</v>
      </c>
      <c r="C15301">
        <v>1</v>
      </c>
      <c r="D15301">
        <v>0</v>
      </c>
      <c r="E15301">
        <v>1</v>
      </c>
      <c r="F15301">
        <v>0</v>
      </c>
      <c r="G15301">
        <v>0</v>
      </c>
      <c r="H15301">
        <v>2</v>
      </c>
    </row>
    <row r="15302" spans="1:8" x14ac:dyDescent="0.25">
      <c r="A15302" t="s">
        <v>153</v>
      </c>
      <c r="B15302">
        <v>7437</v>
      </c>
      <c r="C15302">
        <v>1</v>
      </c>
      <c r="D15302">
        <v>0</v>
      </c>
      <c r="E15302">
        <v>1</v>
      </c>
      <c r="F15302">
        <v>0</v>
      </c>
      <c r="G15302">
        <v>0</v>
      </c>
      <c r="H15302">
        <v>2</v>
      </c>
    </row>
    <row r="15303" spans="1:8" x14ac:dyDescent="0.25">
      <c r="A15303" t="s">
        <v>153</v>
      </c>
      <c r="B15303">
        <v>7438</v>
      </c>
      <c r="C15303">
        <v>1</v>
      </c>
      <c r="D15303">
        <v>0</v>
      </c>
      <c r="E15303">
        <v>1</v>
      </c>
      <c r="F15303">
        <v>0</v>
      </c>
      <c r="G15303">
        <v>0</v>
      </c>
      <c r="H15303">
        <v>1</v>
      </c>
    </row>
    <row r="15304" spans="1:8" x14ac:dyDescent="0.25">
      <c r="A15304" t="s">
        <v>153</v>
      </c>
      <c r="B15304">
        <v>7439</v>
      </c>
      <c r="C15304">
        <v>2</v>
      </c>
      <c r="D15304">
        <v>2</v>
      </c>
      <c r="E15304">
        <v>3</v>
      </c>
      <c r="F15304">
        <v>377</v>
      </c>
      <c r="G15304">
        <v>0</v>
      </c>
      <c r="H15304">
        <v>1423</v>
      </c>
    </row>
    <row r="15305" spans="1:8" x14ac:dyDescent="0.25">
      <c r="A15305" t="s">
        <v>153</v>
      </c>
      <c r="B15305">
        <v>7440</v>
      </c>
      <c r="C15305">
        <v>1</v>
      </c>
      <c r="D15305">
        <v>0</v>
      </c>
      <c r="E15305">
        <v>1</v>
      </c>
      <c r="F15305">
        <v>0</v>
      </c>
      <c r="G15305">
        <v>0</v>
      </c>
      <c r="H15305">
        <v>2</v>
      </c>
    </row>
    <row r="15306" spans="1:8" x14ac:dyDescent="0.25">
      <c r="A15306" t="s">
        <v>153</v>
      </c>
      <c r="B15306">
        <v>7441</v>
      </c>
      <c r="C15306">
        <v>1</v>
      </c>
      <c r="D15306">
        <v>0</v>
      </c>
      <c r="E15306">
        <v>1</v>
      </c>
      <c r="F15306">
        <v>0</v>
      </c>
      <c r="G15306">
        <v>0</v>
      </c>
      <c r="H15306">
        <v>2</v>
      </c>
    </row>
    <row r="15307" spans="1:8" x14ac:dyDescent="0.25">
      <c r="A15307" t="s">
        <v>153</v>
      </c>
      <c r="B15307">
        <v>7442</v>
      </c>
      <c r="C15307">
        <v>1</v>
      </c>
      <c r="D15307">
        <v>0</v>
      </c>
      <c r="E15307">
        <v>1</v>
      </c>
      <c r="F15307">
        <v>0</v>
      </c>
      <c r="G15307">
        <v>0</v>
      </c>
      <c r="H15307">
        <v>2</v>
      </c>
    </row>
    <row r="15308" spans="1:8" x14ac:dyDescent="0.25">
      <c r="A15308" t="s">
        <v>153</v>
      </c>
      <c r="B15308">
        <v>7443</v>
      </c>
      <c r="C15308">
        <v>2</v>
      </c>
      <c r="D15308">
        <v>2</v>
      </c>
      <c r="E15308">
        <v>3</v>
      </c>
      <c r="F15308">
        <v>377</v>
      </c>
      <c r="G15308">
        <v>0</v>
      </c>
      <c r="H15308">
        <v>1392</v>
      </c>
    </row>
    <row r="15309" spans="1:8" x14ac:dyDescent="0.25">
      <c r="A15309" t="s">
        <v>153</v>
      </c>
      <c r="B15309">
        <v>7444</v>
      </c>
      <c r="C15309">
        <v>1</v>
      </c>
      <c r="D15309">
        <v>0</v>
      </c>
      <c r="E15309">
        <v>1</v>
      </c>
      <c r="F15309">
        <v>0</v>
      </c>
      <c r="G15309">
        <v>0</v>
      </c>
      <c r="H15309">
        <v>2</v>
      </c>
    </row>
    <row r="15310" spans="1:8" x14ac:dyDescent="0.25">
      <c r="A15310" t="s">
        <v>153</v>
      </c>
      <c r="B15310">
        <v>7445</v>
      </c>
      <c r="C15310">
        <v>1</v>
      </c>
      <c r="D15310">
        <v>0</v>
      </c>
      <c r="E15310">
        <v>1</v>
      </c>
      <c r="F15310">
        <v>0</v>
      </c>
      <c r="G15310">
        <v>0</v>
      </c>
      <c r="H15310">
        <v>2</v>
      </c>
    </row>
    <row r="15311" spans="1:8" x14ac:dyDescent="0.25">
      <c r="A15311" t="s">
        <v>153</v>
      </c>
      <c r="B15311">
        <v>7446</v>
      </c>
      <c r="C15311">
        <v>1</v>
      </c>
      <c r="D15311">
        <v>0</v>
      </c>
      <c r="E15311">
        <v>1</v>
      </c>
      <c r="F15311">
        <v>0</v>
      </c>
      <c r="G15311">
        <v>0</v>
      </c>
      <c r="H15311">
        <v>1</v>
      </c>
    </row>
    <row r="15312" spans="1:8" x14ac:dyDescent="0.25">
      <c r="A15312" t="s">
        <v>153</v>
      </c>
      <c r="B15312">
        <v>7447</v>
      </c>
      <c r="C15312">
        <v>2</v>
      </c>
      <c r="D15312">
        <v>2</v>
      </c>
      <c r="E15312">
        <v>3</v>
      </c>
      <c r="F15312">
        <v>377</v>
      </c>
      <c r="G15312">
        <v>0</v>
      </c>
      <c r="H15312">
        <v>1398</v>
      </c>
    </row>
    <row r="15313" spans="1:8" x14ac:dyDescent="0.25">
      <c r="A15313" t="s">
        <v>153</v>
      </c>
      <c r="B15313">
        <v>7448</v>
      </c>
      <c r="C15313">
        <v>1</v>
      </c>
      <c r="D15313">
        <v>0</v>
      </c>
      <c r="E15313">
        <v>1</v>
      </c>
      <c r="F15313">
        <v>0</v>
      </c>
      <c r="G15313">
        <v>0</v>
      </c>
      <c r="H15313">
        <v>2</v>
      </c>
    </row>
    <row r="15314" spans="1:8" x14ac:dyDescent="0.25">
      <c r="A15314" t="s">
        <v>153</v>
      </c>
      <c r="B15314">
        <v>7449</v>
      </c>
      <c r="C15314">
        <v>1</v>
      </c>
      <c r="D15314">
        <v>0</v>
      </c>
      <c r="E15314">
        <v>1</v>
      </c>
      <c r="F15314">
        <v>0</v>
      </c>
      <c r="G15314">
        <v>0</v>
      </c>
      <c r="H15314">
        <v>1</v>
      </c>
    </row>
    <row r="15315" spans="1:8" x14ac:dyDescent="0.25">
      <c r="A15315" t="s">
        <v>153</v>
      </c>
      <c r="B15315">
        <v>7450</v>
      </c>
      <c r="C15315">
        <v>1</v>
      </c>
      <c r="D15315">
        <v>0</v>
      </c>
      <c r="E15315">
        <v>1</v>
      </c>
      <c r="F15315">
        <v>0</v>
      </c>
      <c r="G15315">
        <v>0</v>
      </c>
      <c r="H15315">
        <v>2</v>
      </c>
    </row>
    <row r="15316" spans="1:8" x14ac:dyDescent="0.25">
      <c r="A15316" t="s">
        <v>153</v>
      </c>
      <c r="B15316">
        <v>7451</v>
      </c>
      <c r="C15316">
        <v>2</v>
      </c>
      <c r="D15316">
        <v>2</v>
      </c>
      <c r="E15316">
        <v>3</v>
      </c>
      <c r="F15316">
        <v>377</v>
      </c>
      <c r="G15316">
        <v>0</v>
      </c>
      <c r="H15316">
        <v>1404</v>
      </c>
    </row>
    <row r="15317" spans="1:8" x14ac:dyDescent="0.25">
      <c r="A15317" t="s">
        <v>153</v>
      </c>
      <c r="B15317">
        <v>7452</v>
      </c>
      <c r="C15317">
        <v>1</v>
      </c>
      <c r="D15317">
        <v>0</v>
      </c>
      <c r="E15317">
        <v>1</v>
      </c>
      <c r="F15317">
        <v>0</v>
      </c>
      <c r="G15317">
        <v>0</v>
      </c>
      <c r="H15317">
        <v>2</v>
      </c>
    </row>
    <row r="15318" spans="1:8" x14ac:dyDescent="0.25">
      <c r="A15318" t="s">
        <v>153</v>
      </c>
      <c r="B15318">
        <v>7453</v>
      </c>
      <c r="C15318">
        <v>1</v>
      </c>
      <c r="D15318">
        <v>0</v>
      </c>
      <c r="E15318">
        <v>1</v>
      </c>
      <c r="F15318">
        <v>0</v>
      </c>
      <c r="G15318">
        <v>0</v>
      </c>
      <c r="H15318">
        <v>2</v>
      </c>
    </row>
    <row r="15319" spans="1:8" x14ac:dyDescent="0.25">
      <c r="A15319" t="s">
        <v>153</v>
      </c>
      <c r="B15319">
        <v>7454</v>
      </c>
      <c r="C15319">
        <v>1</v>
      </c>
      <c r="D15319">
        <v>0</v>
      </c>
      <c r="E15319">
        <v>1</v>
      </c>
      <c r="F15319">
        <v>0</v>
      </c>
      <c r="G15319">
        <v>0</v>
      </c>
      <c r="H15319">
        <v>2</v>
      </c>
    </row>
    <row r="15320" spans="1:8" x14ac:dyDescent="0.25">
      <c r="A15320" t="s">
        <v>153</v>
      </c>
      <c r="B15320">
        <v>7455</v>
      </c>
      <c r="C15320">
        <v>2</v>
      </c>
      <c r="D15320">
        <v>2</v>
      </c>
      <c r="E15320">
        <v>3</v>
      </c>
      <c r="F15320">
        <v>377</v>
      </c>
      <c r="G15320">
        <v>0</v>
      </c>
      <c r="H15320">
        <v>1390</v>
      </c>
    </row>
    <row r="15321" spans="1:8" x14ac:dyDescent="0.25">
      <c r="A15321" t="s">
        <v>153</v>
      </c>
      <c r="B15321">
        <v>7456</v>
      </c>
      <c r="C15321">
        <v>1</v>
      </c>
      <c r="D15321">
        <v>0</v>
      </c>
      <c r="E15321">
        <v>1</v>
      </c>
      <c r="F15321">
        <v>0</v>
      </c>
      <c r="G15321">
        <v>0</v>
      </c>
      <c r="H15321">
        <v>2</v>
      </c>
    </row>
    <row r="15322" spans="1:8" x14ac:dyDescent="0.25">
      <c r="A15322" t="s">
        <v>153</v>
      </c>
      <c r="B15322">
        <v>7457</v>
      </c>
      <c r="C15322">
        <v>1</v>
      </c>
      <c r="D15322">
        <v>0</v>
      </c>
      <c r="E15322">
        <v>1</v>
      </c>
      <c r="F15322">
        <v>0</v>
      </c>
      <c r="G15322">
        <v>0</v>
      </c>
      <c r="H15322">
        <v>2</v>
      </c>
    </row>
    <row r="15323" spans="1:8" x14ac:dyDescent="0.25">
      <c r="A15323" t="s">
        <v>153</v>
      </c>
      <c r="B15323">
        <v>7458</v>
      </c>
      <c r="C15323">
        <v>1</v>
      </c>
      <c r="D15323">
        <v>0</v>
      </c>
      <c r="E15323">
        <v>1</v>
      </c>
      <c r="F15323">
        <v>0</v>
      </c>
      <c r="G15323">
        <v>0</v>
      </c>
      <c r="H15323">
        <v>1</v>
      </c>
    </row>
    <row r="15324" spans="1:8" x14ac:dyDescent="0.25">
      <c r="A15324" t="s">
        <v>153</v>
      </c>
      <c r="B15324">
        <v>7494</v>
      </c>
      <c r="C15324">
        <v>2</v>
      </c>
      <c r="D15324">
        <v>2</v>
      </c>
      <c r="E15324">
        <v>3</v>
      </c>
      <c r="F15324">
        <v>377</v>
      </c>
      <c r="G15324">
        <v>0</v>
      </c>
      <c r="H15324">
        <v>1403</v>
      </c>
    </row>
    <row r="15325" spans="1:8" x14ac:dyDescent="0.25">
      <c r="A15325" t="s">
        <v>153</v>
      </c>
      <c r="B15325">
        <v>7495</v>
      </c>
      <c r="C15325">
        <v>1</v>
      </c>
      <c r="D15325">
        <v>0</v>
      </c>
      <c r="E15325">
        <v>1</v>
      </c>
      <c r="F15325">
        <v>0</v>
      </c>
      <c r="G15325">
        <v>0</v>
      </c>
      <c r="H15325">
        <v>2</v>
      </c>
    </row>
    <row r="15326" spans="1:8" x14ac:dyDescent="0.25">
      <c r="A15326" t="s">
        <v>153</v>
      </c>
      <c r="B15326">
        <v>7496</v>
      </c>
      <c r="C15326">
        <v>1</v>
      </c>
      <c r="D15326">
        <v>0</v>
      </c>
      <c r="E15326">
        <v>1</v>
      </c>
      <c r="F15326">
        <v>0</v>
      </c>
      <c r="G15326">
        <v>0</v>
      </c>
      <c r="H15326">
        <v>2</v>
      </c>
    </row>
    <row r="15327" spans="1:8" x14ac:dyDescent="0.25">
      <c r="A15327" t="s">
        <v>153</v>
      </c>
      <c r="B15327">
        <v>7497</v>
      </c>
      <c r="C15327">
        <v>1</v>
      </c>
      <c r="D15327">
        <v>0</v>
      </c>
      <c r="E15327">
        <v>1</v>
      </c>
      <c r="F15327">
        <v>0</v>
      </c>
      <c r="G15327">
        <v>0</v>
      </c>
      <c r="H15327">
        <v>2</v>
      </c>
    </row>
    <row r="15328" spans="1:8" x14ac:dyDescent="0.25">
      <c r="A15328" t="s">
        <v>153</v>
      </c>
      <c r="B15328">
        <v>7498</v>
      </c>
      <c r="C15328">
        <v>2</v>
      </c>
      <c r="D15328">
        <v>2</v>
      </c>
      <c r="E15328">
        <v>3</v>
      </c>
      <c r="F15328">
        <v>377</v>
      </c>
      <c r="G15328">
        <v>0</v>
      </c>
      <c r="H15328">
        <v>1443</v>
      </c>
    </row>
    <row r="15329" spans="1:8" x14ac:dyDescent="0.25">
      <c r="A15329" t="s">
        <v>153</v>
      </c>
      <c r="B15329">
        <v>7499</v>
      </c>
      <c r="C15329">
        <v>1</v>
      </c>
      <c r="D15329">
        <v>0</v>
      </c>
      <c r="E15329">
        <v>1</v>
      </c>
      <c r="F15329">
        <v>0</v>
      </c>
      <c r="G15329">
        <v>0</v>
      </c>
      <c r="H15329">
        <v>2</v>
      </c>
    </row>
    <row r="15330" spans="1:8" x14ac:dyDescent="0.25">
      <c r="A15330" t="s">
        <v>153</v>
      </c>
      <c r="B15330">
        <v>7500</v>
      </c>
      <c r="C15330">
        <v>1</v>
      </c>
      <c r="D15330">
        <v>0</v>
      </c>
      <c r="E15330">
        <v>1</v>
      </c>
      <c r="F15330">
        <v>0</v>
      </c>
      <c r="G15330">
        <v>0</v>
      </c>
      <c r="H15330">
        <v>1</v>
      </c>
    </row>
    <row r="15331" spans="1:8" x14ac:dyDescent="0.25">
      <c r="A15331" t="s">
        <v>153</v>
      </c>
      <c r="B15331">
        <v>7501</v>
      </c>
      <c r="C15331">
        <v>1</v>
      </c>
      <c r="D15331">
        <v>0</v>
      </c>
      <c r="E15331">
        <v>1</v>
      </c>
      <c r="F15331">
        <v>0</v>
      </c>
      <c r="G15331">
        <v>0</v>
      </c>
      <c r="H15331">
        <v>2</v>
      </c>
    </row>
    <row r="15332" spans="1:8" x14ac:dyDescent="0.25">
      <c r="A15332" t="s">
        <v>153</v>
      </c>
      <c r="B15332">
        <v>7502</v>
      </c>
      <c r="C15332">
        <v>2</v>
      </c>
      <c r="D15332">
        <v>2</v>
      </c>
      <c r="E15332">
        <v>3</v>
      </c>
      <c r="F15332">
        <v>377</v>
      </c>
      <c r="G15332">
        <v>0</v>
      </c>
      <c r="H15332">
        <v>1354</v>
      </c>
    </row>
    <row r="15333" spans="1:8" x14ac:dyDescent="0.25">
      <c r="A15333" t="s">
        <v>153</v>
      </c>
      <c r="B15333">
        <v>7503</v>
      </c>
      <c r="C15333">
        <v>1</v>
      </c>
      <c r="D15333">
        <v>0</v>
      </c>
      <c r="E15333">
        <v>1</v>
      </c>
      <c r="F15333">
        <v>0</v>
      </c>
      <c r="G15333">
        <v>0</v>
      </c>
      <c r="H15333">
        <v>2</v>
      </c>
    </row>
    <row r="15334" spans="1:8" x14ac:dyDescent="0.25">
      <c r="A15334" t="s">
        <v>153</v>
      </c>
      <c r="B15334">
        <v>7504</v>
      </c>
      <c r="C15334">
        <v>1</v>
      </c>
      <c r="D15334">
        <v>0</v>
      </c>
      <c r="E15334">
        <v>1</v>
      </c>
      <c r="F15334">
        <v>0</v>
      </c>
      <c r="G15334">
        <v>0</v>
      </c>
      <c r="H15334">
        <v>2</v>
      </c>
    </row>
    <row r="15335" spans="1:8" x14ac:dyDescent="0.25">
      <c r="A15335" t="s">
        <v>153</v>
      </c>
      <c r="B15335">
        <v>7505</v>
      </c>
      <c r="C15335">
        <v>1</v>
      </c>
      <c r="D15335">
        <v>0</v>
      </c>
      <c r="E15335">
        <v>1</v>
      </c>
      <c r="F15335">
        <v>0</v>
      </c>
      <c r="G15335">
        <v>0</v>
      </c>
      <c r="H15335">
        <v>2</v>
      </c>
    </row>
    <row r="15336" spans="1:8" x14ac:dyDescent="0.25">
      <c r="A15336" t="s">
        <v>153</v>
      </c>
      <c r="B15336">
        <v>7506</v>
      </c>
      <c r="C15336">
        <v>2</v>
      </c>
      <c r="D15336">
        <v>2</v>
      </c>
      <c r="E15336">
        <v>3</v>
      </c>
      <c r="F15336">
        <v>377</v>
      </c>
      <c r="G15336">
        <v>0</v>
      </c>
      <c r="H15336">
        <v>1440</v>
      </c>
    </row>
    <row r="15337" spans="1:8" x14ac:dyDescent="0.25">
      <c r="A15337" t="s">
        <v>153</v>
      </c>
      <c r="B15337">
        <v>7507</v>
      </c>
      <c r="C15337">
        <v>1</v>
      </c>
      <c r="D15337">
        <v>0</v>
      </c>
      <c r="E15337">
        <v>1</v>
      </c>
      <c r="F15337">
        <v>0</v>
      </c>
      <c r="G15337">
        <v>0</v>
      </c>
      <c r="H15337">
        <v>2</v>
      </c>
    </row>
    <row r="15338" spans="1:8" x14ac:dyDescent="0.25">
      <c r="A15338" t="s">
        <v>153</v>
      </c>
      <c r="B15338">
        <v>7508</v>
      </c>
      <c r="C15338">
        <v>1</v>
      </c>
      <c r="D15338">
        <v>0</v>
      </c>
      <c r="E15338">
        <v>1</v>
      </c>
      <c r="F15338">
        <v>0</v>
      </c>
      <c r="G15338">
        <v>0</v>
      </c>
      <c r="H15338">
        <v>1</v>
      </c>
    </row>
    <row r="15339" spans="1:8" x14ac:dyDescent="0.25">
      <c r="A15339" t="s">
        <v>153</v>
      </c>
      <c r="B15339">
        <v>7509</v>
      </c>
      <c r="C15339">
        <v>1</v>
      </c>
      <c r="D15339">
        <v>0</v>
      </c>
      <c r="E15339">
        <v>1</v>
      </c>
      <c r="F15339">
        <v>0</v>
      </c>
      <c r="G15339">
        <v>0</v>
      </c>
      <c r="H15339">
        <v>2</v>
      </c>
    </row>
    <row r="15340" spans="1:8" x14ac:dyDescent="0.25">
      <c r="A15340" t="s">
        <v>153</v>
      </c>
      <c r="B15340">
        <v>7510</v>
      </c>
      <c r="C15340">
        <v>2</v>
      </c>
      <c r="D15340">
        <v>2</v>
      </c>
      <c r="E15340">
        <v>3</v>
      </c>
      <c r="F15340">
        <v>377</v>
      </c>
      <c r="G15340">
        <v>0</v>
      </c>
      <c r="H15340">
        <v>1455</v>
      </c>
    </row>
    <row r="15341" spans="1:8" x14ac:dyDescent="0.25">
      <c r="A15341" t="s">
        <v>153</v>
      </c>
      <c r="B15341">
        <v>7511</v>
      </c>
      <c r="C15341">
        <v>1</v>
      </c>
      <c r="D15341">
        <v>0</v>
      </c>
      <c r="E15341">
        <v>1</v>
      </c>
      <c r="F15341">
        <v>0</v>
      </c>
      <c r="G15341">
        <v>0</v>
      </c>
      <c r="H15341">
        <v>2</v>
      </c>
    </row>
    <row r="15342" spans="1:8" x14ac:dyDescent="0.25">
      <c r="A15342" t="s">
        <v>153</v>
      </c>
      <c r="B15342">
        <v>7512</v>
      </c>
      <c r="C15342">
        <v>1</v>
      </c>
      <c r="D15342">
        <v>0</v>
      </c>
      <c r="E15342">
        <v>1</v>
      </c>
      <c r="F15342">
        <v>0</v>
      </c>
      <c r="G15342">
        <v>0</v>
      </c>
      <c r="H15342">
        <v>1</v>
      </c>
    </row>
    <row r="15343" spans="1:8" x14ac:dyDescent="0.25">
      <c r="A15343" t="s">
        <v>153</v>
      </c>
      <c r="B15343">
        <v>7513</v>
      </c>
      <c r="C15343">
        <v>1</v>
      </c>
      <c r="D15343">
        <v>0</v>
      </c>
      <c r="E15343">
        <v>1</v>
      </c>
      <c r="F15343">
        <v>0</v>
      </c>
      <c r="G15343">
        <v>0</v>
      </c>
      <c r="H15343">
        <v>1</v>
      </c>
    </row>
    <row r="15344" spans="1:8" x14ac:dyDescent="0.25">
      <c r="A15344" t="s">
        <v>153</v>
      </c>
      <c r="B15344">
        <v>7514</v>
      </c>
      <c r="C15344">
        <v>2</v>
      </c>
      <c r="D15344">
        <v>2</v>
      </c>
      <c r="E15344">
        <v>3</v>
      </c>
      <c r="F15344">
        <v>377</v>
      </c>
      <c r="G15344">
        <v>0</v>
      </c>
      <c r="H15344">
        <v>1453</v>
      </c>
    </row>
    <row r="15345" spans="1:8" x14ac:dyDescent="0.25">
      <c r="A15345" t="s">
        <v>153</v>
      </c>
      <c r="B15345">
        <v>7515</v>
      </c>
      <c r="C15345">
        <v>1</v>
      </c>
      <c r="D15345">
        <v>0</v>
      </c>
      <c r="E15345">
        <v>1</v>
      </c>
      <c r="F15345">
        <v>0</v>
      </c>
      <c r="G15345">
        <v>0</v>
      </c>
      <c r="H15345">
        <v>2</v>
      </c>
    </row>
    <row r="15346" spans="1:8" x14ac:dyDescent="0.25">
      <c r="A15346" t="s">
        <v>153</v>
      </c>
      <c r="B15346">
        <v>7516</v>
      </c>
      <c r="C15346">
        <v>1</v>
      </c>
      <c r="D15346">
        <v>0</v>
      </c>
      <c r="E15346">
        <v>1</v>
      </c>
      <c r="F15346">
        <v>0</v>
      </c>
      <c r="G15346">
        <v>0</v>
      </c>
      <c r="H15346">
        <v>2</v>
      </c>
    </row>
    <row r="15347" spans="1:8" x14ac:dyDescent="0.25">
      <c r="A15347" t="s">
        <v>153</v>
      </c>
      <c r="B15347">
        <v>7517</v>
      </c>
      <c r="C15347">
        <v>1</v>
      </c>
      <c r="D15347">
        <v>0</v>
      </c>
      <c r="E15347">
        <v>1</v>
      </c>
      <c r="F15347">
        <v>0</v>
      </c>
      <c r="G15347">
        <v>0</v>
      </c>
      <c r="H15347">
        <v>2</v>
      </c>
    </row>
    <row r="15348" spans="1:8" x14ac:dyDescent="0.25">
      <c r="A15348" t="s">
        <v>153</v>
      </c>
      <c r="B15348">
        <v>7518</v>
      </c>
      <c r="C15348">
        <v>2</v>
      </c>
      <c r="D15348">
        <v>2</v>
      </c>
      <c r="E15348">
        <v>3</v>
      </c>
      <c r="F15348">
        <v>377</v>
      </c>
      <c r="G15348">
        <v>0</v>
      </c>
      <c r="H15348">
        <v>1413</v>
      </c>
    </row>
    <row r="15349" spans="1:8" x14ac:dyDescent="0.25">
      <c r="A15349" t="s">
        <v>153</v>
      </c>
      <c r="B15349">
        <v>7519</v>
      </c>
      <c r="C15349">
        <v>1</v>
      </c>
      <c r="D15349">
        <v>0</v>
      </c>
      <c r="E15349">
        <v>1</v>
      </c>
      <c r="F15349">
        <v>0</v>
      </c>
      <c r="G15349">
        <v>0</v>
      </c>
      <c r="H15349">
        <v>2</v>
      </c>
    </row>
    <row r="15350" spans="1:8" x14ac:dyDescent="0.25">
      <c r="A15350" t="s">
        <v>153</v>
      </c>
      <c r="B15350">
        <v>7520</v>
      </c>
      <c r="C15350">
        <v>1</v>
      </c>
      <c r="D15350">
        <v>0</v>
      </c>
      <c r="E15350">
        <v>1</v>
      </c>
      <c r="F15350">
        <v>0</v>
      </c>
      <c r="G15350">
        <v>0</v>
      </c>
      <c r="H15350">
        <v>1</v>
      </c>
    </row>
    <row r="15351" spans="1:8" x14ac:dyDescent="0.25">
      <c r="A15351" t="s">
        <v>153</v>
      </c>
      <c r="B15351">
        <v>7521</v>
      </c>
      <c r="C15351">
        <v>1</v>
      </c>
      <c r="D15351">
        <v>0</v>
      </c>
      <c r="E15351">
        <v>1</v>
      </c>
      <c r="F15351">
        <v>0</v>
      </c>
      <c r="G15351">
        <v>0</v>
      </c>
      <c r="H15351">
        <v>2</v>
      </c>
    </row>
    <row r="15352" spans="1:8" x14ac:dyDescent="0.25">
      <c r="A15352" t="s">
        <v>153</v>
      </c>
      <c r="B15352">
        <v>7522</v>
      </c>
      <c r="C15352">
        <v>2</v>
      </c>
      <c r="D15352">
        <v>2</v>
      </c>
      <c r="E15352">
        <v>3</v>
      </c>
      <c r="F15352">
        <v>377</v>
      </c>
      <c r="G15352">
        <v>0</v>
      </c>
      <c r="H15352">
        <v>1444</v>
      </c>
    </row>
    <row r="15353" spans="1:8" x14ac:dyDescent="0.25">
      <c r="A15353" t="s">
        <v>153</v>
      </c>
      <c r="B15353">
        <v>7523</v>
      </c>
      <c r="C15353">
        <v>1</v>
      </c>
      <c r="D15353">
        <v>0</v>
      </c>
      <c r="E15353">
        <v>1</v>
      </c>
      <c r="F15353">
        <v>0</v>
      </c>
      <c r="G15353">
        <v>0</v>
      </c>
      <c r="H15353">
        <v>2</v>
      </c>
    </row>
    <row r="15354" spans="1:8" x14ac:dyDescent="0.25">
      <c r="A15354" t="s">
        <v>153</v>
      </c>
      <c r="B15354">
        <v>7524</v>
      </c>
      <c r="C15354">
        <v>1</v>
      </c>
      <c r="D15354">
        <v>0</v>
      </c>
      <c r="E15354">
        <v>1</v>
      </c>
      <c r="F15354">
        <v>0</v>
      </c>
      <c r="G15354">
        <v>0</v>
      </c>
      <c r="H15354">
        <v>2</v>
      </c>
    </row>
    <row r="15355" spans="1:8" x14ac:dyDescent="0.25">
      <c r="A15355" t="s">
        <v>153</v>
      </c>
      <c r="B15355">
        <v>7525</v>
      </c>
      <c r="C15355">
        <v>1</v>
      </c>
      <c r="D15355">
        <v>0</v>
      </c>
      <c r="E15355">
        <v>1</v>
      </c>
      <c r="F15355">
        <v>0</v>
      </c>
      <c r="G15355">
        <v>0</v>
      </c>
      <c r="H15355">
        <v>2</v>
      </c>
    </row>
    <row r="15356" spans="1:8" x14ac:dyDescent="0.25">
      <c r="A15356" t="s">
        <v>153</v>
      </c>
      <c r="B15356">
        <v>7526</v>
      </c>
      <c r="C15356">
        <v>2</v>
      </c>
      <c r="D15356">
        <v>2</v>
      </c>
      <c r="E15356">
        <v>3</v>
      </c>
      <c r="F15356">
        <v>377</v>
      </c>
      <c r="G15356">
        <v>0</v>
      </c>
      <c r="H15356">
        <v>1407</v>
      </c>
    </row>
    <row r="15357" spans="1:8" x14ac:dyDescent="0.25">
      <c r="A15357" t="s">
        <v>153</v>
      </c>
      <c r="B15357">
        <v>7527</v>
      </c>
      <c r="C15357">
        <v>1</v>
      </c>
      <c r="D15357">
        <v>0</v>
      </c>
      <c r="E15357">
        <v>1</v>
      </c>
      <c r="F15357">
        <v>0</v>
      </c>
      <c r="G15357">
        <v>0</v>
      </c>
      <c r="H15357">
        <v>2</v>
      </c>
    </row>
    <row r="15358" spans="1:8" x14ac:dyDescent="0.25">
      <c r="A15358" t="s">
        <v>153</v>
      </c>
      <c r="B15358">
        <v>7528</v>
      </c>
      <c r="C15358">
        <v>1</v>
      </c>
      <c r="D15358">
        <v>0</v>
      </c>
      <c r="E15358">
        <v>1</v>
      </c>
      <c r="F15358">
        <v>0</v>
      </c>
      <c r="G15358">
        <v>0</v>
      </c>
      <c r="H15358">
        <v>2</v>
      </c>
    </row>
    <row r="15359" spans="1:8" x14ac:dyDescent="0.25">
      <c r="A15359" t="s">
        <v>153</v>
      </c>
      <c r="B15359">
        <v>7529</v>
      </c>
      <c r="C15359">
        <v>1</v>
      </c>
      <c r="D15359">
        <v>0</v>
      </c>
      <c r="E15359">
        <v>1</v>
      </c>
      <c r="F15359">
        <v>0</v>
      </c>
      <c r="G15359">
        <v>0</v>
      </c>
      <c r="H15359">
        <v>2</v>
      </c>
    </row>
    <row r="15360" spans="1:8" x14ac:dyDescent="0.25">
      <c r="A15360" t="s">
        <v>153</v>
      </c>
      <c r="B15360">
        <v>7530</v>
      </c>
      <c r="C15360">
        <v>2</v>
      </c>
      <c r="D15360">
        <v>2</v>
      </c>
      <c r="E15360">
        <v>3</v>
      </c>
      <c r="F15360">
        <v>377</v>
      </c>
      <c r="G15360">
        <v>0</v>
      </c>
      <c r="H15360">
        <v>1432</v>
      </c>
    </row>
    <row r="15361" spans="1:8" x14ac:dyDescent="0.25">
      <c r="A15361" t="s">
        <v>153</v>
      </c>
      <c r="B15361">
        <v>7531</v>
      </c>
      <c r="C15361">
        <v>1</v>
      </c>
      <c r="D15361">
        <v>0</v>
      </c>
      <c r="E15361">
        <v>1</v>
      </c>
      <c r="F15361">
        <v>0</v>
      </c>
      <c r="G15361">
        <v>0</v>
      </c>
      <c r="H15361">
        <v>2</v>
      </c>
    </row>
    <row r="15362" spans="1:8" x14ac:dyDescent="0.25">
      <c r="A15362" t="s">
        <v>153</v>
      </c>
      <c r="B15362">
        <v>7532</v>
      </c>
      <c r="C15362">
        <v>1</v>
      </c>
      <c r="D15362">
        <v>0</v>
      </c>
      <c r="E15362">
        <v>1</v>
      </c>
      <c r="F15362">
        <v>0</v>
      </c>
      <c r="G15362">
        <v>0</v>
      </c>
      <c r="H15362">
        <v>1</v>
      </c>
    </row>
    <row r="15363" spans="1:8" x14ac:dyDescent="0.25">
      <c r="A15363" t="s">
        <v>153</v>
      </c>
      <c r="B15363">
        <v>7533</v>
      </c>
      <c r="C15363">
        <v>1</v>
      </c>
      <c r="D15363">
        <v>0</v>
      </c>
      <c r="E15363">
        <v>1</v>
      </c>
      <c r="F15363">
        <v>0</v>
      </c>
      <c r="G15363">
        <v>0</v>
      </c>
      <c r="H15363">
        <v>2</v>
      </c>
    </row>
    <row r="15364" spans="1:8" x14ac:dyDescent="0.25">
      <c r="A15364" t="s">
        <v>153</v>
      </c>
      <c r="B15364">
        <v>7534</v>
      </c>
      <c r="C15364">
        <v>2</v>
      </c>
      <c r="D15364">
        <v>2</v>
      </c>
      <c r="E15364">
        <v>3</v>
      </c>
      <c r="F15364">
        <v>377</v>
      </c>
      <c r="G15364">
        <v>0</v>
      </c>
      <c r="H15364">
        <v>1422</v>
      </c>
    </row>
    <row r="15365" spans="1:8" x14ac:dyDescent="0.25">
      <c r="A15365" t="s">
        <v>153</v>
      </c>
      <c r="B15365">
        <v>7535</v>
      </c>
      <c r="C15365">
        <v>1</v>
      </c>
      <c r="D15365">
        <v>0</v>
      </c>
      <c r="E15365">
        <v>1</v>
      </c>
      <c r="F15365">
        <v>0</v>
      </c>
      <c r="G15365">
        <v>0</v>
      </c>
      <c r="H15365">
        <v>2</v>
      </c>
    </row>
    <row r="15366" spans="1:8" x14ac:dyDescent="0.25">
      <c r="A15366" t="s">
        <v>153</v>
      </c>
      <c r="B15366">
        <v>7536</v>
      </c>
      <c r="C15366">
        <v>1</v>
      </c>
      <c r="D15366">
        <v>0</v>
      </c>
      <c r="E15366">
        <v>1</v>
      </c>
      <c r="F15366">
        <v>0</v>
      </c>
      <c r="G15366">
        <v>0</v>
      </c>
      <c r="H15366">
        <v>2</v>
      </c>
    </row>
    <row r="15367" spans="1:8" x14ac:dyDescent="0.25">
      <c r="A15367" t="s">
        <v>153</v>
      </c>
      <c r="B15367">
        <v>7537</v>
      </c>
      <c r="C15367">
        <v>1</v>
      </c>
      <c r="D15367">
        <v>0</v>
      </c>
      <c r="E15367">
        <v>1</v>
      </c>
      <c r="F15367">
        <v>0</v>
      </c>
      <c r="G15367">
        <v>0</v>
      </c>
      <c r="H15367">
        <v>2</v>
      </c>
    </row>
    <row r="15368" spans="1:8" x14ac:dyDescent="0.25">
      <c r="A15368" t="s">
        <v>153</v>
      </c>
      <c r="B15368">
        <v>7538</v>
      </c>
      <c r="C15368">
        <v>2</v>
      </c>
      <c r="D15368">
        <v>2</v>
      </c>
      <c r="E15368">
        <v>3</v>
      </c>
      <c r="F15368">
        <v>377</v>
      </c>
      <c r="G15368">
        <v>0</v>
      </c>
      <c r="H15368">
        <v>1428</v>
      </c>
    </row>
    <row r="15369" spans="1:8" x14ac:dyDescent="0.25">
      <c r="A15369" t="s">
        <v>153</v>
      </c>
      <c r="B15369">
        <v>7539</v>
      </c>
      <c r="C15369">
        <v>1</v>
      </c>
      <c r="D15369">
        <v>0</v>
      </c>
      <c r="E15369">
        <v>1</v>
      </c>
      <c r="F15369">
        <v>0</v>
      </c>
      <c r="G15369">
        <v>0</v>
      </c>
      <c r="H15369">
        <v>2</v>
      </c>
    </row>
    <row r="15370" spans="1:8" x14ac:dyDescent="0.25">
      <c r="A15370" t="s">
        <v>153</v>
      </c>
      <c r="B15370">
        <v>7540</v>
      </c>
      <c r="C15370">
        <v>1</v>
      </c>
      <c r="D15370">
        <v>0</v>
      </c>
      <c r="E15370">
        <v>1</v>
      </c>
      <c r="F15370">
        <v>0</v>
      </c>
      <c r="G15370">
        <v>0</v>
      </c>
      <c r="H15370">
        <v>2</v>
      </c>
    </row>
    <row r="15371" spans="1:8" x14ac:dyDescent="0.25">
      <c r="A15371" t="s">
        <v>153</v>
      </c>
      <c r="B15371">
        <v>7541</v>
      </c>
      <c r="C15371">
        <v>1</v>
      </c>
      <c r="D15371">
        <v>0</v>
      </c>
      <c r="E15371">
        <v>1</v>
      </c>
      <c r="F15371">
        <v>0</v>
      </c>
      <c r="G15371">
        <v>0</v>
      </c>
      <c r="H15371">
        <v>5</v>
      </c>
    </row>
    <row r="15372" spans="1:8" x14ac:dyDescent="0.25">
      <c r="A15372" t="s">
        <v>153</v>
      </c>
      <c r="B15372">
        <v>7542</v>
      </c>
      <c r="C15372">
        <v>2</v>
      </c>
      <c r="D15372">
        <v>2</v>
      </c>
      <c r="E15372">
        <v>3</v>
      </c>
      <c r="F15372">
        <v>377</v>
      </c>
      <c r="G15372">
        <v>0</v>
      </c>
      <c r="H15372">
        <v>1428</v>
      </c>
    </row>
    <row r="15373" spans="1:8" x14ac:dyDescent="0.25">
      <c r="A15373" t="s">
        <v>153</v>
      </c>
      <c r="B15373">
        <v>7543</v>
      </c>
      <c r="C15373">
        <v>1</v>
      </c>
      <c r="D15373">
        <v>0</v>
      </c>
      <c r="E15373">
        <v>1</v>
      </c>
      <c r="F15373">
        <v>0</v>
      </c>
      <c r="G15373">
        <v>0</v>
      </c>
      <c r="H15373">
        <v>2</v>
      </c>
    </row>
    <row r="15374" spans="1:8" x14ac:dyDescent="0.25">
      <c r="A15374" t="s">
        <v>153</v>
      </c>
      <c r="B15374">
        <v>7544</v>
      </c>
      <c r="C15374">
        <v>1</v>
      </c>
      <c r="D15374">
        <v>0</v>
      </c>
      <c r="E15374">
        <v>1</v>
      </c>
      <c r="F15374">
        <v>0</v>
      </c>
      <c r="G15374">
        <v>0</v>
      </c>
      <c r="H15374">
        <v>2</v>
      </c>
    </row>
    <row r="15375" spans="1:8" x14ac:dyDescent="0.25">
      <c r="A15375" t="s">
        <v>153</v>
      </c>
      <c r="B15375">
        <v>7545</v>
      </c>
      <c r="C15375">
        <v>1</v>
      </c>
      <c r="D15375">
        <v>0</v>
      </c>
      <c r="E15375">
        <v>1</v>
      </c>
      <c r="F15375">
        <v>0</v>
      </c>
      <c r="G15375">
        <v>0</v>
      </c>
      <c r="H15375">
        <v>2</v>
      </c>
    </row>
    <row r="15376" spans="1:8" x14ac:dyDescent="0.25">
      <c r="A15376" t="s">
        <v>153</v>
      </c>
      <c r="B15376">
        <v>7546</v>
      </c>
      <c r="C15376">
        <v>2</v>
      </c>
      <c r="D15376">
        <v>2</v>
      </c>
      <c r="E15376">
        <v>3</v>
      </c>
      <c r="F15376">
        <v>377</v>
      </c>
      <c r="G15376">
        <v>0</v>
      </c>
      <c r="H15376">
        <v>1423</v>
      </c>
    </row>
    <row r="15377" spans="1:8" x14ac:dyDescent="0.25">
      <c r="A15377" t="s">
        <v>153</v>
      </c>
      <c r="B15377">
        <v>7547</v>
      </c>
      <c r="C15377">
        <v>1</v>
      </c>
      <c r="D15377">
        <v>0</v>
      </c>
      <c r="E15377">
        <v>1</v>
      </c>
      <c r="F15377">
        <v>0</v>
      </c>
      <c r="G15377">
        <v>0</v>
      </c>
      <c r="H15377">
        <v>2</v>
      </c>
    </row>
    <row r="15378" spans="1:8" x14ac:dyDescent="0.25">
      <c r="A15378" t="s">
        <v>153</v>
      </c>
      <c r="B15378">
        <v>7548</v>
      </c>
      <c r="C15378">
        <v>1</v>
      </c>
      <c r="D15378">
        <v>0</v>
      </c>
      <c r="E15378">
        <v>1</v>
      </c>
      <c r="F15378">
        <v>0</v>
      </c>
      <c r="G15378">
        <v>0</v>
      </c>
      <c r="H15378">
        <v>2</v>
      </c>
    </row>
    <row r="15379" spans="1:8" x14ac:dyDescent="0.25">
      <c r="A15379" t="s">
        <v>153</v>
      </c>
      <c r="B15379">
        <v>7549</v>
      </c>
      <c r="C15379">
        <v>1</v>
      </c>
      <c r="D15379">
        <v>0</v>
      </c>
      <c r="E15379">
        <v>1</v>
      </c>
      <c r="F15379">
        <v>0</v>
      </c>
      <c r="G15379">
        <v>0</v>
      </c>
      <c r="H15379">
        <v>2</v>
      </c>
    </row>
    <row r="15380" spans="1:8" x14ac:dyDescent="0.25">
      <c r="A15380" t="s">
        <v>153</v>
      </c>
      <c r="B15380">
        <v>7550</v>
      </c>
      <c r="C15380">
        <v>2</v>
      </c>
      <c r="D15380">
        <v>2</v>
      </c>
      <c r="E15380">
        <v>3</v>
      </c>
      <c r="F15380">
        <v>377</v>
      </c>
      <c r="G15380">
        <v>0</v>
      </c>
      <c r="H15380">
        <v>1433</v>
      </c>
    </row>
    <row r="15381" spans="1:8" x14ac:dyDescent="0.25">
      <c r="A15381" t="s">
        <v>153</v>
      </c>
      <c r="B15381">
        <v>7551</v>
      </c>
      <c r="C15381">
        <v>1</v>
      </c>
      <c r="D15381">
        <v>0</v>
      </c>
      <c r="E15381">
        <v>1</v>
      </c>
      <c r="F15381">
        <v>0</v>
      </c>
      <c r="G15381">
        <v>0</v>
      </c>
      <c r="H15381">
        <v>4</v>
      </c>
    </row>
    <row r="15382" spans="1:8" x14ac:dyDescent="0.25">
      <c r="A15382" t="s">
        <v>153</v>
      </c>
      <c r="B15382">
        <v>7552</v>
      </c>
      <c r="C15382">
        <v>1</v>
      </c>
      <c r="D15382">
        <v>0</v>
      </c>
      <c r="E15382">
        <v>1</v>
      </c>
      <c r="F15382">
        <v>0</v>
      </c>
      <c r="G15382">
        <v>0</v>
      </c>
      <c r="H15382">
        <v>2</v>
      </c>
    </row>
    <row r="15383" spans="1:8" x14ac:dyDescent="0.25">
      <c r="A15383" t="s">
        <v>153</v>
      </c>
      <c r="B15383">
        <v>7553</v>
      </c>
      <c r="C15383">
        <v>1</v>
      </c>
      <c r="D15383">
        <v>0</v>
      </c>
      <c r="E15383">
        <v>1</v>
      </c>
      <c r="F15383">
        <v>0</v>
      </c>
      <c r="G15383">
        <v>0</v>
      </c>
      <c r="H15383">
        <v>1</v>
      </c>
    </row>
    <row r="15384" spans="1:8" x14ac:dyDescent="0.25">
      <c r="A15384" t="s">
        <v>153</v>
      </c>
      <c r="B15384">
        <v>7554</v>
      </c>
      <c r="C15384">
        <v>2</v>
      </c>
      <c r="D15384">
        <v>2</v>
      </c>
      <c r="E15384">
        <v>3</v>
      </c>
      <c r="F15384">
        <v>377</v>
      </c>
      <c r="G15384">
        <v>0</v>
      </c>
      <c r="H15384">
        <v>1442</v>
      </c>
    </row>
    <row r="15385" spans="1:8" x14ac:dyDescent="0.25">
      <c r="A15385" t="s">
        <v>153</v>
      </c>
      <c r="B15385">
        <v>7555</v>
      </c>
      <c r="C15385">
        <v>1</v>
      </c>
      <c r="D15385">
        <v>0</v>
      </c>
      <c r="E15385">
        <v>1</v>
      </c>
      <c r="F15385">
        <v>0</v>
      </c>
      <c r="G15385">
        <v>0</v>
      </c>
      <c r="H15385">
        <v>2</v>
      </c>
    </row>
    <row r="15386" spans="1:8" x14ac:dyDescent="0.25">
      <c r="A15386" t="s">
        <v>153</v>
      </c>
      <c r="B15386">
        <v>7556</v>
      </c>
      <c r="C15386">
        <v>1</v>
      </c>
      <c r="D15386">
        <v>0</v>
      </c>
      <c r="E15386">
        <v>1</v>
      </c>
      <c r="F15386">
        <v>0</v>
      </c>
      <c r="G15386">
        <v>0</v>
      </c>
      <c r="H15386">
        <v>2</v>
      </c>
    </row>
    <row r="15387" spans="1:8" x14ac:dyDescent="0.25">
      <c r="A15387" t="s">
        <v>153</v>
      </c>
      <c r="B15387">
        <v>7557</v>
      </c>
      <c r="C15387">
        <v>1</v>
      </c>
      <c r="D15387">
        <v>0</v>
      </c>
      <c r="E15387">
        <v>1</v>
      </c>
      <c r="F15387">
        <v>0</v>
      </c>
      <c r="G15387">
        <v>0</v>
      </c>
      <c r="H15387">
        <v>1</v>
      </c>
    </row>
    <row r="15388" spans="1:8" x14ac:dyDescent="0.25">
      <c r="A15388" t="s">
        <v>153</v>
      </c>
      <c r="B15388">
        <v>7558</v>
      </c>
      <c r="C15388">
        <v>2</v>
      </c>
      <c r="D15388">
        <v>2</v>
      </c>
      <c r="E15388">
        <v>3</v>
      </c>
      <c r="F15388">
        <v>377</v>
      </c>
      <c r="G15388">
        <v>0</v>
      </c>
      <c r="H15388">
        <v>1441</v>
      </c>
    </row>
    <row r="15389" spans="1:8" x14ac:dyDescent="0.25">
      <c r="A15389" t="s">
        <v>153</v>
      </c>
      <c r="B15389">
        <v>7559</v>
      </c>
      <c r="C15389">
        <v>1</v>
      </c>
      <c r="D15389">
        <v>0</v>
      </c>
      <c r="E15389">
        <v>1</v>
      </c>
      <c r="F15389">
        <v>0</v>
      </c>
      <c r="G15389">
        <v>0</v>
      </c>
      <c r="H15389">
        <v>2</v>
      </c>
    </row>
    <row r="15390" spans="1:8" x14ac:dyDescent="0.25">
      <c r="A15390" t="s">
        <v>153</v>
      </c>
      <c r="B15390">
        <v>7560</v>
      </c>
      <c r="C15390">
        <v>1</v>
      </c>
      <c r="D15390">
        <v>0</v>
      </c>
      <c r="E15390">
        <v>1</v>
      </c>
      <c r="F15390">
        <v>0</v>
      </c>
      <c r="G15390">
        <v>0</v>
      </c>
      <c r="H15390">
        <v>1</v>
      </c>
    </row>
    <row r="15391" spans="1:8" x14ac:dyDescent="0.25">
      <c r="A15391" t="s">
        <v>153</v>
      </c>
      <c r="B15391">
        <v>7561</v>
      </c>
      <c r="C15391">
        <v>1</v>
      </c>
      <c r="D15391">
        <v>0</v>
      </c>
      <c r="E15391">
        <v>1</v>
      </c>
      <c r="F15391">
        <v>0</v>
      </c>
      <c r="G15391">
        <v>0</v>
      </c>
      <c r="H15391">
        <v>2</v>
      </c>
    </row>
    <row r="15392" spans="1:8" x14ac:dyDescent="0.25">
      <c r="A15392" t="s">
        <v>153</v>
      </c>
      <c r="B15392">
        <v>7562</v>
      </c>
      <c r="C15392">
        <v>2</v>
      </c>
      <c r="D15392">
        <v>2</v>
      </c>
      <c r="E15392">
        <v>3</v>
      </c>
      <c r="F15392">
        <v>377</v>
      </c>
      <c r="G15392">
        <v>0</v>
      </c>
      <c r="H15392">
        <v>1435</v>
      </c>
    </row>
    <row r="15393" spans="1:8" x14ac:dyDescent="0.25">
      <c r="A15393" t="s">
        <v>153</v>
      </c>
      <c r="B15393">
        <v>7563</v>
      </c>
      <c r="C15393">
        <v>1</v>
      </c>
      <c r="D15393">
        <v>0</v>
      </c>
      <c r="E15393">
        <v>1</v>
      </c>
      <c r="F15393">
        <v>0</v>
      </c>
      <c r="G15393">
        <v>0</v>
      </c>
      <c r="H15393">
        <v>2</v>
      </c>
    </row>
    <row r="15394" spans="1:8" x14ac:dyDescent="0.25">
      <c r="A15394" t="s">
        <v>153</v>
      </c>
      <c r="B15394">
        <v>7564</v>
      </c>
      <c r="C15394">
        <v>1</v>
      </c>
      <c r="D15394">
        <v>0</v>
      </c>
      <c r="E15394">
        <v>1</v>
      </c>
      <c r="F15394">
        <v>0</v>
      </c>
      <c r="G15394">
        <v>0</v>
      </c>
      <c r="H15394">
        <v>2</v>
      </c>
    </row>
    <row r="15395" spans="1:8" x14ac:dyDescent="0.25">
      <c r="A15395" t="s">
        <v>153</v>
      </c>
      <c r="B15395">
        <v>7565</v>
      </c>
      <c r="C15395">
        <v>1</v>
      </c>
      <c r="D15395">
        <v>0</v>
      </c>
      <c r="E15395">
        <v>1</v>
      </c>
      <c r="F15395">
        <v>0</v>
      </c>
      <c r="G15395">
        <v>0</v>
      </c>
      <c r="H15395">
        <v>2</v>
      </c>
    </row>
    <row r="15396" spans="1:8" x14ac:dyDescent="0.25">
      <c r="A15396" t="s">
        <v>153</v>
      </c>
      <c r="B15396">
        <v>7566</v>
      </c>
      <c r="C15396">
        <v>2</v>
      </c>
      <c r="D15396">
        <v>2</v>
      </c>
      <c r="E15396">
        <v>3</v>
      </c>
      <c r="F15396">
        <v>377</v>
      </c>
      <c r="G15396">
        <v>0</v>
      </c>
      <c r="H15396">
        <v>1427</v>
      </c>
    </row>
    <row r="15397" spans="1:8" x14ac:dyDescent="0.25">
      <c r="A15397" t="s">
        <v>153</v>
      </c>
      <c r="B15397">
        <v>7567</v>
      </c>
      <c r="C15397">
        <v>1</v>
      </c>
      <c r="D15397">
        <v>0</v>
      </c>
      <c r="E15397">
        <v>1</v>
      </c>
      <c r="F15397">
        <v>0</v>
      </c>
      <c r="G15397">
        <v>0</v>
      </c>
      <c r="H15397">
        <v>2</v>
      </c>
    </row>
    <row r="15398" spans="1:8" x14ac:dyDescent="0.25">
      <c r="A15398" t="s">
        <v>153</v>
      </c>
      <c r="B15398">
        <v>7568</v>
      </c>
      <c r="C15398">
        <v>1</v>
      </c>
      <c r="D15398">
        <v>0</v>
      </c>
      <c r="E15398">
        <v>1</v>
      </c>
      <c r="F15398">
        <v>0</v>
      </c>
      <c r="G15398">
        <v>0</v>
      </c>
      <c r="H15398">
        <v>2</v>
      </c>
    </row>
    <row r="15399" spans="1:8" x14ac:dyDescent="0.25">
      <c r="A15399" t="s">
        <v>153</v>
      </c>
      <c r="B15399">
        <v>7569</v>
      </c>
      <c r="C15399">
        <v>1</v>
      </c>
      <c r="D15399">
        <v>0</v>
      </c>
      <c r="E15399">
        <v>1</v>
      </c>
      <c r="F15399">
        <v>0</v>
      </c>
      <c r="G15399">
        <v>0</v>
      </c>
      <c r="H15399">
        <v>1</v>
      </c>
    </row>
    <row r="15400" spans="1:8" x14ac:dyDescent="0.25">
      <c r="A15400" t="s">
        <v>153</v>
      </c>
      <c r="B15400">
        <v>7606</v>
      </c>
      <c r="C15400">
        <v>2</v>
      </c>
      <c r="D15400">
        <v>2</v>
      </c>
      <c r="E15400">
        <v>3</v>
      </c>
      <c r="F15400">
        <v>377</v>
      </c>
      <c r="G15400">
        <v>0</v>
      </c>
      <c r="H15400">
        <v>1413</v>
      </c>
    </row>
    <row r="15401" spans="1:8" x14ac:dyDescent="0.25">
      <c r="A15401" t="s">
        <v>153</v>
      </c>
      <c r="B15401">
        <v>7607</v>
      </c>
      <c r="C15401">
        <v>1</v>
      </c>
      <c r="D15401">
        <v>0</v>
      </c>
      <c r="E15401">
        <v>1</v>
      </c>
      <c r="F15401">
        <v>0</v>
      </c>
      <c r="G15401">
        <v>0</v>
      </c>
      <c r="H15401">
        <v>2</v>
      </c>
    </row>
    <row r="15402" spans="1:8" x14ac:dyDescent="0.25">
      <c r="A15402" t="s">
        <v>153</v>
      </c>
      <c r="B15402">
        <v>7608</v>
      </c>
      <c r="C15402">
        <v>1</v>
      </c>
      <c r="D15402">
        <v>0</v>
      </c>
      <c r="E15402">
        <v>1</v>
      </c>
      <c r="F15402">
        <v>0</v>
      </c>
      <c r="G15402">
        <v>0</v>
      </c>
      <c r="H15402">
        <v>2</v>
      </c>
    </row>
    <row r="15403" spans="1:8" x14ac:dyDescent="0.25">
      <c r="A15403" t="s">
        <v>153</v>
      </c>
      <c r="B15403">
        <v>7609</v>
      </c>
      <c r="C15403">
        <v>1</v>
      </c>
      <c r="D15403">
        <v>0</v>
      </c>
      <c r="E15403">
        <v>1</v>
      </c>
      <c r="F15403">
        <v>0</v>
      </c>
      <c r="G15403">
        <v>0</v>
      </c>
      <c r="H15403">
        <v>2</v>
      </c>
    </row>
    <row r="15404" spans="1:8" x14ac:dyDescent="0.25">
      <c r="A15404" t="s">
        <v>153</v>
      </c>
      <c r="B15404">
        <v>7610</v>
      </c>
      <c r="C15404">
        <v>2</v>
      </c>
      <c r="D15404">
        <v>2</v>
      </c>
      <c r="E15404">
        <v>3</v>
      </c>
      <c r="F15404">
        <v>377</v>
      </c>
      <c r="G15404">
        <v>0</v>
      </c>
      <c r="H15404">
        <v>1425</v>
      </c>
    </row>
    <row r="15405" spans="1:8" x14ac:dyDescent="0.25">
      <c r="A15405" t="s">
        <v>153</v>
      </c>
      <c r="B15405">
        <v>7611</v>
      </c>
      <c r="C15405">
        <v>1</v>
      </c>
      <c r="D15405">
        <v>0</v>
      </c>
      <c r="E15405">
        <v>1</v>
      </c>
      <c r="F15405">
        <v>0</v>
      </c>
      <c r="G15405">
        <v>0</v>
      </c>
      <c r="H15405">
        <v>2</v>
      </c>
    </row>
    <row r="15406" spans="1:8" x14ac:dyDescent="0.25">
      <c r="A15406" t="s">
        <v>153</v>
      </c>
      <c r="B15406">
        <v>7612</v>
      </c>
      <c r="C15406">
        <v>1</v>
      </c>
      <c r="D15406">
        <v>0</v>
      </c>
      <c r="E15406">
        <v>1</v>
      </c>
      <c r="F15406">
        <v>0</v>
      </c>
      <c r="G15406">
        <v>0</v>
      </c>
      <c r="H15406">
        <v>2</v>
      </c>
    </row>
    <row r="15407" spans="1:8" x14ac:dyDescent="0.25">
      <c r="A15407" t="s">
        <v>153</v>
      </c>
      <c r="B15407">
        <v>7613</v>
      </c>
      <c r="C15407">
        <v>1</v>
      </c>
      <c r="D15407">
        <v>0</v>
      </c>
      <c r="E15407">
        <v>1</v>
      </c>
      <c r="F15407">
        <v>0</v>
      </c>
      <c r="G15407">
        <v>0</v>
      </c>
      <c r="H15407">
        <v>2</v>
      </c>
    </row>
    <row r="15408" spans="1:8" x14ac:dyDescent="0.25">
      <c r="A15408" t="s">
        <v>153</v>
      </c>
      <c r="B15408">
        <v>7614</v>
      </c>
      <c r="C15408">
        <v>2</v>
      </c>
      <c r="D15408">
        <v>2</v>
      </c>
      <c r="E15408">
        <v>3</v>
      </c>
      <c r="F15408">
        <v>377</v>
      </c>
      <c r="G15408">
        <v>0</v>
      </c>
      <c r="H15408">
        <v>1446</v>
      </c>
    </row>
    <row r="15409" spans="1:8" x14ac:dyDescent="0.25">
      <c r="A15409" t="s">
        <v>153</v>
      </c>
      <c r="B15409">
        <v>7615</v>
      </c>
      <c r="C15409">
        <v>1</v>
      </c>
      <c r="D15409">
        <v>0</v>
      </c>
      <c r="E15409">
        <v>1</v>
      </c>
      <c r="F15409">
        <v>0</v>
      </c>
      <c r="G15409">
        <v>0</v>
      </c>
      <c r="H15409">
        <v>2</v>
      </c>
    </row>
    <row r="15410" spans="1:8" x14ac:dyDescent="0.25">
      <c r="A15410" t="s">
        <v>153</v>
      </c>
      <c r="B15410">
        <v>7616</v>
      </c>
      <c r="C15410">
        <v>1</v>
      </c>
      <c r="D15410">
        <v>0</v>
      </c>
      <c r="E15410">
        <v>1</v>
      </c>
      <c r="F15410">
        <v>0</v>
      </c>
      <c r="G15410">
        <v>0</v>
      </c>
      <c r="H15410">
        <v>1</v>
      </c>
    </row>
    <row r="15411" spans="1:8" x14ac:dyDescent="0.25">
      <c r="A15411" t="s">
        <v>153</v>
      </c>
      <c r="B15411">
        <v>7617</v>
      </c>
      <c r="C15411">
        <v>1</v>
      </c>
      <c r="D15411">
        <v>0</v>
      </c>
      <c r="E15411">
        <v>1</v>
      </c>
      <c r="F15411">
        <v>0</v>
      </c>
      <c r="G15411">
        <v>0</v>
      </c>
      <c r="H15411">
        <v>2</v>
      </c>
    </row>
    <row r="15412" spans="1:8" x14ac:dyDescent="0.25">
      <c r="A15412" t="s">
        <v>153</v>
      </c>
      <c r="B15412">
        <v>7618</v>
      </c>
      <c r="C15412">
        <v>2</v>
      </c>
      <c r="D15412">
        <v>2</v>
      </c>
      <c r="E15412">
        <v>3</v>
      </c>
      <c r="F15412">
        <v>377</v>
      </c>
      <c r="G15412">
        <v>0</v>
      </c>
      <c r="H15412">
        <v>1406</v>
      </c>
    </row>
    <row r="15413" spans="1:8" x14ac:dyDescent="0.25">
      <c r="A15413" t="s">
        <v>153</v>
      </c>
      <c r="B15413">
        <v>7619</v>
      </c>
      <c r="C15413">
        <v>1</v>
      </c>
      <c r="D15413">
        <v>0</v>
      </c>
      <c r="E15413">
        <v>1</v>
      </c>
      <c r="F15413">
        <v>0</v>
      </c>
      <c r="G15413">
        <v>0</v>
      </c>
      <c r="H15413">
        <v>2</v>
      </c>
    </row>
    <row r="15414" spans="1:8" x14ac:dyDescent="0.25">
      <c r="A15414" t="s">
        <v>153</v>
      </c>
      <c r="B15414">
        <v>7620</v>
      </c>
      <c r="C15414">
        <v>1</v>
      </c>
      <c r="D15414">
        <v>0</v>
      </c>
      <c r="E15414">
        <v>1</v>
      </c>
      <c r="F15414">
        <v>0</v>
      </c>
      <c r="G15414">
        <v>0</v>
      </c>
      <c r="H15414">
        <v>2</v>
      </c>
    </row>
    <row r="15415" spans="1:8" x14ac:dyDescent="0.25">
      <c r="A15415" t="s">
        <v>153</v>
      </c>
      <c r="B15415">
        <v>7621</v>
      </c>
      <c r="C15415">
        <v>1</v>
      </c>
      <c r="D15415">
        <v>0</v>
      </c>
      <c r="E15415">
        <v>1</v>
      </c>
      <c r="F15415">
        <v>0</v>
      </c>
      <c r="G15415">
        <v>0</v>
      </c>
      <c r="H15415">
        <v>1</v>
      </c>
    </row>
    <row r="15416" spans="1:8" x14ac:dyDescent="0.25">
      <c r="A15416" t="s">
        <v>153</v>
      </c>
      <c r="B15416">
        <v>7622</v>
      </c>
      <c r="C15416">
        <v>2</v>
      </c>
      <c r="D15416">
        <v>2</v>
      </c>
      <c r="E15416">
        <v>3</v>
      </c>
      <c r="F15416">
        <v>377</v>
      </c>
      <c r="G15416">
        <v>0</v>
      </c>
      <c r="H15416">
        <v>1444</v>
      </c>
    </row>
    <row r="15417" spans="1:8" x14ac:dyDescent="0.25">
      <c r="A15417" t="s">
        <v>153</v>
      </c>
      <c r="B15417">
        <v>7623</v>
      </c>
      <c r="C15417">
        <v>1</v>
      </c>
      <c r="D15417">
        <v>0</v>
      </c>
      <c r="E15417">
        <v>1</v>
      </c>
      <c r="F15417">
        <v>0</v>
      </c>
      <c r="G15417">
        <v>0</v>
      </c>
      <c r="H15417">
        <v>2</v>
      </c>
    </row>
    <row r="15418" spans="1:8" x14ac:dyDescent="0.25">
      <c r="A15418" t="s">
        <v>153</v>
      </c>
      <c r="B15418">
        <v>7624</v>
      </c>
      <c r="C15418">
        <v>1</v>
      </c>
      <c r="D15418">
        <v>0</v>
      </c>
      <c r="E15418">
        <v>1</v>
      </c>
      <c r="F15418">
        <v>0</v>
      </c>
      <c r="G15418">
        <v>0</v>
      </c>
      <c r="H15418">
        <v>2</v>
      </c>
    </row>
    <row r="15419" spans="1:8" x14ac:dyDescent="0.25">
      <c r="A15419" t="s">
        <v>153</v>
      </c>
      <c r="B15419">
        <v>7625</v>
      </c>
      <c r="C15419">
        <v>1</v>
      </c>
      <c r="D15419">
        <v>0</v>
      </c>
      <c r="E15419">
        <v>1</v>
      </c>
      <c r="F15419">
        <v>0</v>
      </c>
      <c r="G15419">
        <v>0</v>
      </c>
      <c r="H15419">
        <v>2</v>
      </c>
    </row>
    <row r="15420" spans="1:8" x14ac:dyDescent="0.25">
      <c r="A15420" t="s">
        <v>153</v>
      </c>
      <c r="B15420">
        <v>7626</v>
      </c>
      <c r="C15420">
        <v>2</v>
      </c>
      <c r="D15420">
        <v>2</v>
      </c>
      <c r="E15420">
        <v>3</v>
      </c>
      <c r="F15420">
        <v>377</v>
      </c>
      <c r="G15420">
        <v>0</v>
      </c>
      <c r="H15420">
        <v>1445</v>
      </c>
    </row>
    <row r="15421" spans="1:8" x14ac:dyDescent="0.25">
      <c r="A15421" t="s">
        <v>153</v>
      </c>
      <c r="B15421">
        <v>7627</v>
      </c>
      <c r="C15421">
        <v>1</v>
      </c>
      <c r="D15421">
        <v>0</v>
      </c>
      <c r="E15421">
        <v>1</v>
      </c>
      <c r="F15421">
        <v>0</v>
      </c>
      <c r="G15421">
        <v>0</v>
      </c>
      <c r="H15421">
        <v>2</v>
      </c>
    </row>
    <row r="15422" spans="1:8" x14ac:dyDescent="0.25">
      <c r="A15422" t="s">
        <v>153</v>
      </c>
      <c r="B15422">
        <v>7628</v>
      </c>
      <c r="C15422">
        <v>1</v>
      </c>
      <c r="D15422">
        <v>0</v>
      </c>
      <c r="E15422">
        <v>1</v>
      </c>
      <c r="F15422">
        <v>0</v>
      </c>
      <c r="G15422">
        <v>0</v>
      </c>
      <c r="H15422">
        <v>2</v>
      </c>
    </row>
    <row r="15423" spans="1:8" x14ac:dyDescent="0.25">
      <c r="A15423" t="s">
        <v>153</v>
      </c>
      <c r="B15423">
        <v>7629</v>
      </c>
      <c r="C15423">
        <v>1</v>
      </c>
      <c r="D15423">
        <v>0</v>
      </c>
      <c r="E15423">
        <v>1</v>
      </c>
      <c r="F15423">
        <v>0</v>
      </c>
      <c r="G15423">
        <v>0</v>
      </c>
      <c r="H15423">
        <v>2</v>
      </c>
    </row>
    <row r="15424" spans="1:8" x14ac:dyDescent="0.25">
      <c r="A15424" t="s">
        <v>153</v>
      </c>
      <c r="B15424">
        <v>7630</v>
      </c>
      <c r="C15424">
        <v>2</v>
      </c>
      <c r="D15424">
        <v>2</v>
      </c>
      <c r="E15424">
        <v>3</v>
      </c>
      <c r="F15424">
        <v>377</v>
      </c>
      <c r="G15424">
        <v>0</v>
      </c>
      <c r="H15424">
        <v>1416</v>
      </c>
    </row>
    <row r="15425" spans="1:8" x14ac:dyDescent="0.25">
      <c r="A15425" t="s">
        <v>153</v>
      </c>
      <c r="B15425">
        <v>7631</v>
      </c>
      <c r="C15425">
        <v>1</v>
      </c>
      <c r="D15425">
        <v>0</v>
      </c>
      <c r="E15425">
        <v>1</v>
      </c>
      <c r="F15425">
        <v>0</v>
      </c>
      <c r="G15425">
        <v>0</v>
      </c>
      <c r="H15425">
        <v>2</v>
      </c>
    </row>
    <row r="15426" spans="1:8" x14ac:dyDescent="0.25">
      <c r="A15426" t="s">
        <v>153</v>
      </c>
      <c r="B15426">
        <v>7632</v>
      </c>
      <c r="C15426">
        <v>1</v>
      </c>
      <c r="D15426">
        <v>0</v>
      </c>
      <c r="E15426">
        <v>1</v>
      </c>
      <c r="F15426">
        <v>0</v>
      </c>
      <c r="G15426">
        <v>0</v>
      </c>
      <c r="H15426">
        <v>1</v>
      </c>
    </row>
    <row r="15427" spans="1:8" x14ac:dyDescent="0.25">
      <c r="A15427" t="s">
        <v>153</v>
      </c>
      <c r="B15427">
        <v>7633</v>
      </c>
      <c r="C15427">
        <v>1</v>
      </c>
      <c r="D15427">
        <v>0</v>
      </c>
      <c r="E15427">
        <v>1</v>
      </c>
      <c r="F15427">
        <v>0</v>
      </c>
      <c r="G15427">
        <v>0</v>
      </c>
      <c r="H15427">
        <v>2</v>
      </c>
    </row>
    <row r="15428" spans="1:8" x14ac:dyDescent="0.25">
      <c r="A15428" t="s">
        <v>153</v>
      </c>
      <c r="B15428">
        <v>7634</v>
      </c>
      <c r="C15428">
        <v>2</v>
      </c>
      <c r="D15428">
        <v>2</v>
      </c>
      <c r="E15428">
        <v>3</v>
      </c>
      <c r="F15428">
        <v>377</v>
      </c>
      <c r="G15428">
        <v>0</v>
      </c>
      <c r="H15428">
        <v>1441</v>
      </c>
    </row>
    <row r="15429" spans="1:8" x14ac:dyDescent="0.25">
      <c r="A15429" t="s">
        <v>153</v>
      </c>
      <c r="B15429">
        <v>7635</v>
      </c>
      <c r="C15429">
        <v>1</v>
      </c>
      <c r="D15429">
        <v>0</v>
      </c>
      <c r="E15429">
        <v>1</v>
      </c>
      <c r="F15429">
        <v>0</v>
      </c>
      <c r="G15429">
        <v>0</v>
      </c>
      <c r="H15429">
        <v>2</v>
      </c>
    </row>
    <row r="15430" spans="1:8" x14ac:dyDescent="0.25">
      <c r="A15430" t="s">
        <v>153</v>
      </c>
      <c r="B15430">
        <v>7636</v>
      </c>
      <c r="C15430">
        <v>1</v>
      </c>
      <c r="D15430">
        <v>0</v>
      </c>
      <c r="E15430">
        <v>1</v>
      </c>
      <c r="F15430">
        <v>0</v>
      </c>
      <c r="G15430">
        <v>0</v>
      </c>
      <c r="H15430">
        <v>2</v>
      </c>
    </row>
    <row r="15431" spans="1:8" x14ac:dyDescent="0.25">
      <c r="A15431" t="s">
        <v>153</v>
      </c>
      <c r="B15431">
        <v>7637</v>
      </c>
      <c r="C15431">
        <v>1</v>
      </c>
      <c r="D15431">
        <v>0</v>
      </c>
      <c r="E15431">
        <v>1</v>
      </c>
      <c r="F15431">
        <v>0</v>
      </c>
      <c r="G15431">
        <v>0</v>
      </c>
      <c r="H15431">
        <v>2</v>
      </c>
    </row>
    <row r="15432" spans="1:8" x14ac:dyDescent="0.25">
      <c r="A15432" t="s">
        <v>153</v>
      </c>
      <c r="B15432">
        <v>7638</v>
      </c>
      <c r="C15432">
        <v>2</v>
      </c>
      <c r="D15432">
        <v>2</v>
      </c>
      <c r="E15432">
        <v>3</v>
      </c>
      <c r="F15432">
        <v>377</v>
      </c>
      <c r="G15432">
        <v>0</v>
      </c>
      <c r="H15432">
        <v>1439</v>
      </c>
    </row>
    <row r="15433" spans="1:8" x14ac:dyDescent="0.25">
      <c r="A15433" t="s">
        <v>153</v>
      </c>
      <c r="B15433">
        <v>7639</v>
      </c>
      <c r="C15433">
        <v>1</v>
      </c>
      <c r="D15433">
        <v>0</v>
      </c>
      <c r="E15433">
        <v>1</v>
      </c>
      <c r="F15433">
        <v>0</v>
      </c>
      <c r="G15433">
        <v>0</v>
      </c>
      <c r="H15433">
        <v>2</v>
      </c>
    </row>
    <row r="15434" spans="1:8" x14ac:dyDescent="0.25">
      <c r="A15434" t="s">
        <v>153</v>
      </c>
      <c r="B15434">
        <v>7640</v>
      </c>
      <c r="C15434">
        <v>1</v>
      </c>
      <c r="D15434">
        <v>0</v>
      </c>
      <c r="E15434">
        <v>1</v>
      </c>
      <c r="F15434">
        <v>0</v>
      </c>
      <c r="G15434">
        <v>0</v>
      </c>
      <c r="H15434">
        <v>2</v>
      </c>
    </row>
    <row r="15435" spans="1:8" x14ac:dyDescent="0.25">
      <c r="A15435" t="s">
        <v>153</v>
      </c>
      <c r="B15435">
        <v>7641</v>
      </c>
      <c r="C15435">
        <v>1</v>
      </c>
      <c r="D15435">
        <v>0</v>
      </c>
      <c r="E15435">
        <v>1</v>
      </c>
      <c r="F15435">
        <v>0</v>
      </c>
      <c r="G15435">
        <v>0</v>
      </c>
      <c r="H15435">
        <v>1</v>
      </c>
    </row>
    <row r="15436" spans="1:8" x14ac:dyDescent="0.25">
      <c r="A15436" t="s">
        <v>153</v>
      </c>
      <c r="B15436">
        <v>7642</v>
      </c>
      <c r="C15436">
        <v>2</v>
      </c>
      <c r="D15436">
        <v>2</v>
      </c>
      <c r="E15436">
        <v>3</v>
      </c>
      <c r="F15436">
        <v>377</v>
      </c>
      <c r="G15436">
        <v>0</v>
      </c>
      <c r="H15436">
        <v>1437</v>
      </c>
    </row>
    <row r="15437" spans="1:8" x14ac:dyDescent="0.25">
      <c r="A15437" t="s">
        <v>153</v>
      </c>
      <c r="B15437">
        <v>7643</v>
      </c>
      <c r="C15437">
        <v>1</v>
      </c>
      <c r="D15437">
        <v>0</v>
      </c>
      <c r="E15437">
        <v>1</v>
      </c>
      <c r="F15437">
        <v>0</v>
      </c>
      <c r="G15437">
        <v>0</v>
      </c>
      <c r="H15437">
        <v>2</v>
      </c>
    </row>
    <row r="15438" spans="1:8" x14ac:dyDescent="0.25">
      <c r="A15438" t="s">
        <v>153</v>
      </c>
      <c r="B15438">
        <v>7644</v>
      </c>
      <c r="C15438">
        <v>1</v>
      </c>
      <c r="D15438">
        <v>0</v>
      </c>
      <c r="E15438">
        <v>1</v>
      </c>
      <c r="F15438">
        <v>0</v>
      </c>
      <c r="G15438">
        <v>0</v>
      </c>
      <c r="H15438">
        <v>2</v>
      </c>
    </row>
    <row r="15439" spans="1:8" x14ac:dyDescent="0.25">
      <c r="A15439" t="s">
        <v>153</v>
      </c>
      <c r="B15439">
        <v>7645</v>
      </c>
      <c r="C15439">
        <v>1</v>
      </c>
      <c r="D15439">
        <v>0</v>
      </c>
      <c r="E15439">
        <v>1</v>
      </c>
      <c r="F15439">
        <v>0</v>
      </c>
      <c r="G15439">
        <v>0</v>
      </c>
      <c r="H15439">
        <v>2</v>
      </c>
    </row>
    <row r="15440" spans="1:8" x14ac:dyDescent="0.25">
      <c r="A15440" t="s">
        <v>153</v>
      </c>
      <c r="B15440">
        <v>7646</v>
      </c>
      <c r="C15440">
        <v>2</v>
      </c>
      <c r="D15440">
        <v>2</v>
      </c>
      <c r="E15440">
        <v>3</v>
      </c>
      <c r="F15440">
        <v>377</v>
      </c>
      <c r="G15440">
        <v>0</v>
      </c>
      <c r="H15440">
        <v>1440</v>
      </c>
    </row>
    <row r="15441" spans="1:8" x14ac:dyDescent="0.25">
      <c r="A15441" t="s">
        <v>153</v>
      </c>
      <c r="B15441">
        <v>7647</v>
      </c>
      <c r="C15441">
        <v>1</v>
      </c>
      <c r="D15441">
        <v>0</v>
      </c>
      <c r="E15441">
        <v>1</v>
      </c>
      <c r="F15441">
        <v>0</v>
      </c>
      <c r="G15441">
        <v>0</v>
      </c>
      <c r="H15441">
        <v>2</v>
      </c>
    </row>
    <row r="15442" spans="1:8" x14ac:dyDescent="0.25">
      <c r="A15442" t="s">
        <v>153</v>
      </c>
      <c r="B15442">
        <v>7648</v>
      </c>
      <c r="C15442">
        <v>1</v>
      </c>
      <c r="D15442">
        <v>0</v>
      </c>
      <c r="E15442">
        <v>1</v>
      </c>
      <c r="F15442">
        <v>0</v>
      </c>
      <c r="G15442">
        <v>0</v>
      </c>
      <c r="H15442">
        <v>1</v>
      </c>
    </row>
    <row r="15443" spans="1:8" x14ac:dyDescent="0.25">
      <c r="A15443" t="s">
        <v>153</v>
      </c>
      <c r="B15443">
        <v>7649</v>
      </c>
      <c r="C15443">
        <v>1</v>
      </c>
      <c r="D15443">
        <v>0</v>
      </c>
      <c r="E15443">
        <v>1</v>
      </c>
      <c r="F15443">
        <v>0</v>
      </c>
      <c r="G15443">
        <v>0</v>
      </c>
      <c r="H15443">
        <v>2</v>
      </c>
    </row>
    <row r="15444" spans="1:8" x14ac:dyDescent="0.25">
      <c r="A15444" t="s">
        <v>153</v>
      </c>
      <c r="B15444">
        <v>7650</v>
      </c>
      <c r="C15444">
        <v>2</v>
      </c>
      <c r="D15444">
        <v>2</v>
      </c>
      <c r="E15444">
        <v>3</v>
      </c>
      <c r="F15444">
        <v>377</v>
      </c>
      <c r="G15444">
        <v>0</v>
      </c>
      <c r="H15444">
        <v>1452</v>
      </c>
    </row>
    <row r="15445" spans="1:8" x14ac:dyDescent="0.25">
      <c r="A15445" t="s">
        <v>153</v>
      </c>
      <c r="B15445">
        <v>7651</v>
      </c>
      <c r="C15445">
        <v>1</v>
      </c>
      <c r="D15445">
        <v>0</v>
      </c>
      <c r="E15445">
        <v>1</v>
      </c>
      <c r="F15445">
        <v>0</v>
      </c>
      <c r="G15445">
        <v>0</v>
      </c>
      <c r="H15445">
        <v>2</v>
      </c>
    </row>
    <row r="15446" spans="1:8" x14ac:dyDescent="0.25">
      <c r="A15446" t="s">
        <v>153</v>
      </c>
      <c r="B15446">
        <v>7652</v>
      </c>
      <c r="C15446">
        <v>1</v>
      </c>
      <c r="D15446">
        <v>0</v>
      </c>
      <c r="E15446">
        <v>1</v>
      </c>
      <c r="F15446">
        <v>0</v>
      </c>
      <c r="G15446">
        <v>0</v>
      </c>
      <c r="H15446">
        <v>2</v>
      </c>
    </row>
    <row r="15447" spans="1:8" x14ac:dyDescent="0.25">
      <c r="A15447" t="s">
        <v>153</v>
      </c>
      <c r="B15447">
        <v>7653</v>
      </c>
      <c r="C15447">
        <v>1</v>
      </c>
      <c r="D15447">
        <v>0</v>
      </c>
      <c r="E15447">
        <v>1</v>
      </c>
      <c r="F15447">
        <v>0</v>
      </c>
      <c r="G15447">
        <v>0</v>
      </c>
      <c r="H15447">
        <v>1</v>
      </c>
    </row>
    <row r="15448" spans="1:8" x14ac:dyDescent="0.25">
      <c r="A15448" t="s">
        <v>153</v>
      </c>
      <c r="B15448">
        <v>7654</v>
      </c>
      <c r="C15448">
        <v>2</v>
      </c>
      <c r="D15448">
        <v>2</v>
      </c>
      <c r="E15448">
        <v>3</v>
      </c>
      <c r="F15448">
        <v>377</v>
      </c>
      <c r="G15448">
        <v>0</v>
      </c>
      <c r="H15448">
        <v>1456</v>
      </c>
    </row>
    <row r="15449" spans="1:8" x14ac:dyDescent="0.25">
      <c r="A15449" t="s">
        <v>153</v>
      </c>
      <c r="B15449">
        <v>7655</v>
      </c>
      <c r="C15449">
        <v>1</v>
      </c>
      <c r="D15449">
        <v>0</v>
      </c>
      <c r="E15449">
        <v>1</v>
      </c>
      <c r="F15449">
        <v>0</v>
      </c>
      <c r="G15449">
        <v>0</v>
      </c>
      <c r="H15449">
        <v>2</v>
      </c>
    </row>
    <row r="15450" spans="1:8" x14ac:dyDescent="0.25">
      <c r="A15450" t="s">
        <v>153</v>
      </c>
      <c r="B15450">
        <v>7656</v>
      </c>
      <c r="C15450">
        <v>1</v>
      </c>
      <c r="D15450">
        <v>0</v>
      </c>
      <c r="E15450">
        <v>1</v>
      </c>
      <c r="F15450">
        <v>0</v>
      </c>
      <c r="G15450">
        <v>0</v>
      </c>
      <c r="H15450">
        <v>2</v>
      </c>
    </row>
    <row r="15451" spans="1:8" x14ac:dyDescent="0.25">
      <c r="A15451" t="s">
        <v>153</v>
      </c>
      <c r="B15451">
        <v>7657</v>
      </c>
      <c r="C15451">
        <v>1</v>
      </c>
      <c r="D15451">
        <v>0</v>
      </c>
      <c r="E15451">
        <v>1</v>
      </c>
      <c r="F15451">
        <v>0</v>
      </c>
      <c r="G15451">
        <v>0</v>
      </c>
      <c r="H15451">
        <v>2</v>
      </c>
    </row>
    <row r="15452" spans="1:8" x14ac:dyDescent="0.25">
      <c r="A15452" t="s">
        <v>153</v>
      </c>
      <c r="B15452">
        <v>7658</v>
      </c>
      <c r="C15452">
        <v>2</v>
      </c>
      <c r="D15452">
        <v>2</v>
      </c>
      <c r="E15452">
        <v>3</v>
      </c>
      <c r="F15452">
        <v>377</v>
      </c>
      <c r="G15452">
        <v>0</v>
      </c>
      <c r="H15452">
        <v>1416</v>
      </c>
    </row>
    <row r="15453" spans="1:8" x14ac:dyDescent="0.25">
      <c r="A15453" t="s">
        <v>153</v>
      </c>
      <c r="B15453">
        <v>7659</v>
      </c>
      <c r="C15453">
        <v>1</v>
      </c>
      <c r="D15453">
        <v>0</v>
      </c>
      <c r="E15453">
        <v>1</v>
      </c>
      <c r="F15453">
        <v>0</v>
      </c>
      <c r="G15453">
        <v>0</v>
      </c>
      <c r="H15453">
        <v>2</v>
      </c>
    </row>
    <row r="15454" spans="1:8" x14ac:dyDescent="0.25">
      <c r="A15454" t="s">
        <v>153</v>
      </c>
      <c r="B15454">
        <v>7660</v>
      </c>
      <c r="C15454">
        <v>1</v>
      </c>
      <c r="D15454">
        <v>0</v>
      </c>
      <c r="E15454">
        <v>1</v>
      </c>
      <c r="F15454">
        <v>0</v>
      </c>
      <c r="G15454">
        <v>0</v>
      </c>
      <c r="H15454">
        <v>2</v>
      </c>
    </row>
    <row r="15455" spans="1:8" x14ac:dyDescent="0.25">
      <c r="A15455" t="s">
        <v>153</v>
      </c>
      <c r="B15455">
        <v>7661</v>
      </c>
      <c r="C15455">
        <v>1</v>
      </c>
      <c r="D15455">
        <v>0</v>
      </c>
      <c r="E15455">
        <v>1</v>
      </c>
      <c r="F15455">
        <v>0</v>
      </c>
      <c r="G15455">
        <v>0</v>
      </c>
      <c r="H15455">
        <v>1</v>
      </c>
    </row>
    <row r="15456" spans="1:8" x14ac:dyDescent="0.25">
      <c r="A15456" t="s">
        <v>153</v>
      </c>
      <c r="B15456">
        <v>7662</v>
      </c>
      <c r="C15456">
        <v>2</v>
      </c>
      <c r="D15456">
        <v>2</v>
      </c>
      <c r="E15456">
        <v>3</v>
      </c>
      <c r="F15456">
        <v>377</v>
      </c>
      <c r="G15456">
        <v>0</v>
      </c>
      <c r="H15456">
        <v>1437</v>
      </c>
    </row>
    <row r="15457" spans="1:8" x14ac:dyDescent="0.25">
      <c r="A15457" t="s">
        <v>153</v>
      </c>
      <c r="B15457">
        <v>7663</v>
      </c>
      <c r="C15457">
        <v>1</v>
      </c>
      <c r="D15457">
        <v>0</v>
      </c>
      <c r="E15457">
        <v>1</v>
      </c>
      <c r="F15457">
        <v>0</v>
      </c>
      <c r="G15457">
        <v>0</v>
      </c>
      <c r="H15457">
        <v>2</v>
      </c>
    </row>
    <row r="15458" spans="1:8" x14ac:dyDescent="0.25">
      <c r="A15458" t="s">
        <v>153</v>
      </c>
      <c r="B15458">
        <v>7664</v>
      </c>
      <c r="C15458">
        <v>1</v>
      </c>
      <c r="D15458">
        <v>0</v>
      </c>
      <c r="E15458">
        <v>1</v>
      </c>
      <c r="F15458">
        <v>0</v>
      </c>
      <c r="G15458">
        <v>0</v>
      </c>
      <c r="H15458">
        <v>2</v>
      </c>
    </row>
    <row r="15459" spans="1:8" x14ac:dyDescent="0.25">
      <c r="A15459" t="s">
        <v>153</v>
      </c>
      <c r="B15459">
        <v>7665</v>
      </c>
      <c r="C15459">
        <v>1</v>
      </c>
      <c r="D15459">
        <v>0</v>
      </c>
      <c r="E15459">
        <v>1</v>
      </c>
      <c r="F15459">
        <v>0</v>
      </c>
      <c r="G15459">
        <v>0</v>
      </c>
      <c r="H15459">
        <v>4</v>
      </c>
    </row>
    <row r="15460" spans="1:8" x14ac:dyDescent="0.25">
      <c r="A15460" t="s">
        <v>153</v>
      </c>
      <c r="B15460">
        <v>7666</v>
      </c>
      <c r="C15460">
        <v>2</v>
      </c>
      <c r="D15460">
        <v>2</v>
      </c>
      <c r="E15460">
        <v>3</v>
      </c>
      <c r="F15460">
        <v>377</v>
      </c>
      <c r="G15460">
        <v>0</v>
      </c>
      <c r="H15460">
        <v>1430</v>
      </c>
    </row>
    <row r="15461" spans="1:8" x14ac:dyDescent="0.25">
      <c r="A15461" t="s">
        <v>153</v>
      </c>
      <c r="B15461">
        <v>7667</v>
      </c>
      <c r="C15461">
        <v>1</v>
      </c>
      <c r="D15461">
        <v>0</v>
      </c>
      <c r="E15461">
        <v>1</v>
      </c>
      <c r="F15461">
        <v>0</v>
      </c>
      <c r="G15461">
        <v>0</v>
      </c>
      <c r="H15461">
        <v>2</v>
      </c>
    </row>
    <row r="15462" spans="1:8" x14ac:dyDescent="0.25">
      <c r="A15462" t="s">
        <v>153</v>
      </c>
      <c r="B15462">
        <v>7668</v>
      </c>
      <c r="C15462">
        <v>1</v>
      </c>
      <c r="D15462">
        <v>0</v>
      </c>
      <c r="E15462">
        <v>1</v>
      </c>
      <c r="F15462">
        <v>0</v>
      </c>
      <c r="G15462">
        <v>0</v>
      </c>
      <c r="H15462">
        <v>2</v>
      </c>
    </row>
    <row r="15463" spans="1:8" x14ac:dyDescent="0.25">
      <c r="A15463" t="s">
        <v>153</v>
      </c>
      <c r="B15463">
        <v>7669</v>
      </c>
      <c r="C15463">
        <v>1</v>
      </c>
      <c r="D15463">
        <v>0</v>
      </c>
      <c r="E15463">
        <v>1</v>
      </c>
      <c r="F15463">
        <v>0</v>
      </c>
      <c r="G15463">
        <v>0</v>
      </c>
      <c r="H15463">
        <v>1</v>
      </c>
    </row>
    <row r="15464" spans="1:8" x14ac:dyDescent="0.25">
      <c r="A15464" t="s">
        <v>153</v>
      </c>
      <c r="B15464">
        <v>7670</v>
      </c>
      <c r="C15464">
        <v>2</v>
      </c>
      <c r="D15464">
        <v>2</v>
      </c>
      <c r="E15464">
        <v>3</v>
      </c>
      <c r="F15464">
        <v>377</v>
      </c>
      <c r="G15464">
        <v>0</v>
      </c>
      <c r="H15464">
        <v>1407</v>
      </c>
    </row>
    <row r="15465" spans="1:8" x14ac:dyDescent="0.25">
      <c r="A15465" t="s">
        <v>153</v>
      </c>
      <c r="B15465">
        <v>7671</v>
      </c>
      <c r="C15465">
        <v>1</v>
      </c>
      <c r="D15465">
        <v>0</v>
      </c>
      <c r="E15465">
        <v>1</v>
      </c>
      <c r="F15465">
        <v>0</v>
      </c>
      <c r="G15465">
        <v>0</v>
      </c>
      <c r="H15465">
        <v>2</v>
      </c>
    </row>
    <row r="15466" spans="1:8" x14ac:dyDescent="0.25">
      <c r="A15466" t="s">
        <v>153</v>
      </c>
      <c r="B15466">
        <v>7672</v>
      </c>
      <c r="C15466">
        <v>1</v>
      </c>
      <c r="D15466">
        <v>0</v>
      </c>
      <c r="E15466">
        <v>1</v>
      </c>
      <c r="F15466">
        <v>0</v>
      </c>
      <c r="G15466">
        <v>0</v>
      </c>
      <c r="H15466">
        <v>1</v>
      </c>
    </row>
    <row r="15467" spans="1:8" x14ac:dyDescent="0.25">
      <c r="A15467" t="s">
        <v>153</v>
      </c>
      <c r="B15467">
        <v>7673</v>
      </c>
      <c r="C15467">
        <v>1</v>
      </c>
      <c r="D15467">
        <v>0</v>
      </c>
      <c r="E15467">
        <v>1</v>
      </c>
      <c r="F15467">
        <v>0</v>
      </c>
      <c r="G15467">
        <v>0</v>
      </c>
      <c r="H15467">
        <v>2</v>
      </c>
    </row>
    <row r="15468" spans="1:8" x14ac:dyDescent="0.25">
      <c r="A15468" t="s">
        <v>153</v>
      </c>
      <c r="B15468">
        <v>7674</v>
      </c>
      <c r="C15468">
        <v>2</v>
      </c>
      <c r="D15468">
        <v>2</v>
      </c>
      <c r="E15468">
        <v>3</v>
      </c>
      <c r="F15468">
        <v>377</v>
      </c>
      <c r="G15468">
        <v>0</v>
      </c>
      <c r="H15468">
        <v>1379</v>
      </c>
    </row>
    <row r="15469" spans="1:8" x14ac:dyDescent="0.25">
      <c r="A15469" t="s">
        <v>153</v>
      </c>
      <c r="B15469">
        <v>7675</v>
      </c>
      <c r="C15469">
        <v>1</v>
      </c>
      <c r="D15469">
        <v>0</v>
      </c>
      <c r="E15469">
        <v>1</v>
      </c>
      <c r="F15469">
        <v>0</v>
      </c>
      <c r="G15469">
        <v>0</v>
      </c>
      <c r="H15469">
        <v>2</v>
      </c>
    </row>
    <row r="15470" spans="1:8" x14ac:dyDescent="0.25">
      <c r="A15470" t="s">
        <v>153</v>
      </c>
      <c r="B15470">
        <v>7676</v>
      </c>
      <c r="C15470">
        <v>1</v>
      </c>
      <c r="D15470">
        <v>0</v>
      </c>
      <c r="E15470">
        <v>1</v>
      </c>
      <c r="F15470">
        <v>0</v>
      </c>
      <c r="G15470">
        <v>0</v>
      </c>
      <c r="H15470">
        <v>2</v>
      </c>
    </row>
    <row r="15471" spans="1:8" x14ac:dyDescent="0.25">
      <c r="A15471" t="s">
        <v>153</v>
      </c>
      <c r="B15471">
        <v>7677</v>
      </c>
      <c r="C15471">
        <v>1</v>
      </c>
      <c r="D15471">
        <v>0</v>
      </c>
      <c r="E15471">
        <v>1</v>
      </c>
      <c r="F15471">
        <v>0</v>
      </c>
      <c r="G15471">
        <v>0</v>
      </c>
      <c r="H15471">
        <v>2</v>
      </c>
    </row>
    <row r="15472" spans="1:8" x14ac:dyDescent="0.25">
      <c r="A15472" t="s">
        <v>153</v>
      </c>
      <c r="B15472">
        <v>7678</v>
      </c>
      <c r="C15472">
        <v>2</v>
      </c>
      <c r="D15472">
        <v>2</v>
      </c>
      <c r="E15472">
        <v>3</v>
      </c>
      <c r="F15472">
        <v>377</v>
      </c>
      <c r="G15472">
        <v>0</v>
      </c>
      <c r="H15472">
        <v>1418</v>
      </c>
    </row>
    <row r="15473" spans="1:8" x14ac:dyDescent="0.25">
      <c r="A15473" t="s">
        <v>153</v>
      </c>
      <c r="B15473">
        <v>7679</v>
      </c>
      <c r="C15473">
        <v>1</v>
      </c>
      <c r="D15473">
        <v>0</v>
      </c>
      <c r="E15473">
        <v>1</v>
      </c>
      <c r="F15473">
        <v>0</v>
      </c>
      <c r="G15473">
        <v>0</v>
      </c>
      <c r="H15473">
        <v>2</v>
      </c>
    </row>
    <row r="15474" spans="1:8" x14ac:dyDescent="0.25">
      <c r="A15474" t="s">
        <v>153</v>
      </c>
      <c r="B15474">
        <v>7680</v>
      </c>
      <c r="C15474">
        <v>1</v>
      </c>
      <c r="D15474">
        <v>0</v>
      </c>
      <c r="E15474">
        <v>1</v>
      </c>
      <c r="F15474">
        <v>0</v>
      </c>
      <c r="G15474">
        <v>0</v>
      </c>
      <c r="H15474">
        <v>2</v>
      </c>
    </row>
    <row r="15475" spans="1:8" x14ac:dyDescent="0.25">
      <c r="A15475" t="s">
        <v>153</v>
      </c>
      <c r="B15475">
        <v>7681</v>
      </c>
      <c r="C15475">
        <v>1</v>
      </c>
      <c r="D15475">
        <v>0</v>
      </c>
      <c r="E15475">
        <v>1</v>
      </c>
      <c r="F15475">
        <v>0</v>
      </c>
      <c r="G15475">
        <v>0</v>
      </c>
      <c r="H15475">
        <v>2</v>
      </c>
    </row>
    <row r="15476" spans="1:8" x14ac:dyDescent="0.25">
      <c r="A15476" t="s">
        <v>153</v>
      </c>
      <c r="B15476">
        <v>7719</v>
      </c>
      <c r="C15476">
        <v>2</v>
      </c>
      <c r="D15476">
        <v>2</v>
      </c>
      <c r="E15476">
        <v>3</v>
      </c>
      <c r="F15476">
        <v>377</v>
      </c>
      <c r="G15476">
        <v>0</v>
      </c>
      <c r="H15476">
        <v>1418</v>
      </c>
    </row>
    <row r="15477" spans="1:8" x14ac:dyDescent="0.25">
      <c r="A15477" t="s">
        <v>153</v>
      </c>
      <c r="B15477">
        <v>7720</v>
      </c>
      <c r="C15477">
        <v>1</v>
      </c>
      <c r="D15477">
        <v>0</v>
      </c>
      <c r="E15477">
        <v>1</v>
      </c>
      <c r="F15477">
        <v>0</v>
      </c>
      <c r="G15477">
        <v>0</v>
      </c>
      <c r="H15477">
        <v>1</v>
      </c>
    </row>
    <row r="15478" spans="1:8" x14ac:dyDescent="0.25">
      <c r="A15478" t="s">
        <v>153</v>
      </c>
      <c r="B15478">
        <v>7721</v>
      </c>
      <c r="C15478">
        <v>1</v>
      </c>
      <c r="D15478">
        <v>0</v>
      </c>
      <c r="E15478">
        <v>1</v>
      </c>
      <c r="F15478">
        <v>0</v>
      </c>
      <c r="G15478">
        <v>0</v>
      </c>
      <c r="H15478">
        <v>1</v>
      </c>
    </row>
    <row r="15479" spans="1:8" x14ac:dyDescent="0.25">
      <c r="A15479" t="s">
        <v>153</v>
      </c>
      <c r="B15479">
        <v>7722</v>
      </c>
      <c r="C15479">
        <v>1</v>
      </c>
      <c r="D15479">
        <v>0</v>
      </c>
      <c r="E15479">
        <v>1</v>
      </c>
      <c r="F15479">
        <v>0</v>
      </c>
      <c r="G15479">
        <v>0</v>
      </c>
      <c r="H15479">
        <v>2</v>
      </c>
    </row>
    <row r="15480" spans="1:8" x14ac:dyDescent="0.25">
      <c r="A15480" t="s">
        <v>153</v>
      </c>
      <c r="B15480">
        <v>7723</v>
      </c>
      <c r="C15480">
        <v>2</v>
      </c>
      <c r="D15480">
        <v>2</v>
      </c>
      <c r="E15480">
        <v>3</v>
      </c>
      <c r="F15480">
        <v>377</v>
      </c>
      <c r="G15480">
        <v>0</v>
      </c>
      <c r="H15480">
        <v>1379</v>
      </c>
    </row>
    <row r="15481" spans="1:8" x14ac:dyDescent="0.25">
      <c r="A15481" t="s">
        <v>153</v>
      </c>
      <c r="B15481">
        <v>7724</v>
      </c>
      <c r="C15481">
        <v>1</v>
      </c>
      <c r="D15481">
        <v>0</v>
      </c>
      <c r="E15481">
        <v>1</v>
      </c>
      <c r="F15481">
        <v>0</v>
      </c>
      <c r="G15481">
        <v>0</v>
      </c>
      <c r="H15481">
        <v>2</v>
      </c>
    </row>
    <row r="15482" spans="1:8" x14ac:dyDescent="0.25">
      <c r="A15482" t="s">
        <v>153</v>
      </c>
      <c r="B15482">
        <v>7725</v>
      </c>
      <c r="C15482">
        <v>1</v>
      </c>
      <c r="D15482">
        <v>0</v>
      </c>
      <c r="E15482">
        <v>1</v>
      </c>
      <c r="F15482">
        <v>0</v>
      </c>
      <c r="G15482">
        <v>0</v>
      </c>
      <c r="H15482">
        <v>2</v>
      </c>
    </row>
    <row r="15483" spans="1:8" x14ac:dyDescent="0.25">
      <c r="A15483" t="s">
        <v>153</v>
      </c>
      <c r="B15483">
        <v>7726</v>
      </c>
      <c r="C15483">
        <v>1</v>
      </c>
      <c r="D15483">
        <v>0</v>
      </c>
      <c r="E15483">
        <v>1</v>
      </c>
      <c r="F15483">
        <v>0</v>
      </c>
      <c r="G15483">
        <v>0</v>
      </c>
      <c r="H15483">
        <v>2</v>
      </c>
    </row>
    <row r="15484" spans="1:8" x14ac:dyDescent="0.25">
      <c r="A15484" t="s">
        <v>153</v>
      </c>
      <c r="B15484">
        <v>7727</v>
      </c>
      <c r="C15484">
        <v>2</v>
      </c>
      <c r="D15484">
        <v>2</v>
      </c>
      <c r="E15484">
        <v>3</v>
      </c>
      <c r="F15484">
        <v>377</v>
      </c>
      <c r="G15484">
        <v>0</v>
      </c>
      <c r="H15484">
        <v>1401</v>
      </c>
    </row>
    <row r="15485" spans="1:8" x14ac:dyDescent="0.25">
      <c r="A15485" t="s">
        <v>153</v>
      </c>
      <c r="B15485">
        <v>7728</v>
      </c>
      <c r="C15485">
        <v>1</v>
      </c>
      <c r="D15485">
        <v>0</v>
      </c>
      <c r="E15485">
        <v>1</v>
      </c>
      <c r="F15485">
        <v>0</v>
      </c>
      <c r="G15485">
        <v>0</v>
      </c>
      <c r="H15485">
        <v>2</v>
      </c>
    </row>
    <row r="15486" spans="1:8" x14ac:dyDescent="0.25">
      <c r="A15486" t="s">
        <v>153</v>
      </c>
      <c r="B15486">
        <v>7729</v>
      </c>
      <c r="C15486">
        <v>1</v>
      </c>
      <c r="D15486">
        <v>0</v>
      </c>
      <c r="E15486">
        <v>1</v>
      </c>
      <c r="F15486">
        <v>0</v>
      </c>
      <c r="G15486">
        <v>0</v>
      </c>
      <c r="H15486">
        <v>2</v>
      </c>
    </row>
    <row r="15487" spans="1:8" x14ac:dyDescent="0.25">
      <c r="A15487" t="s">
        <v>153</v>
      </c>
      <c r="B15487">
        <v>7730</v>
      </c>
      <c r="C15487">
        <v>1</v>
      </c>
      <c r="D15487">
        <v>0</v>
      </c>
      <c r="E15487">
        <v>1</v>
      </c>
      <c r="F15487">
        <v>0</v>
      </c>
      <c r="G15487">
        <v>0</v>
      </c>
      <c r="H15487">
        <v>2</v>
      </c>
    </row>
    <row r="15488" spans="1:8" x14ac:dyDescent="0.25">
      <c r="A15488" t="s">
        <v>153</v>
      </c>
      <c r="B15488">
        <v>7731</v>
      </c>
      <c r="C15488">
        <v>2</v>
      </c>
      <c r="D15488">
        <v>2</v>
      </c>
      <c r="E15488">
        <v>3</v>
      </c>
      <c r="F15488">
        <v>377</v>
      </c>
      <c r="G15488">
        <v>0</v>
      </c>
      <c r="H15488">
        <v>1391</v>
      </c>
    </row>
    <row r="15489" spans="1:8" x14ac:dyDescent="0.25">
      <c r="A15489" t="s">
        <v>153</v>
      </c>
      <c r="B15489">
        <v>7732</v>
      </c>
      <c r="C15489">
        <v>1</v>
      </c>
      <c r="D15489">
        <v>0</v>
      </c>
      <c r="E15489">
        <v>1</v>
      </c>
      <c r="F15489">
        <v>0</v>
      </c>
      <c r="G15489">
        <v>0</v>
      </c>
      <c r="H15489">
        <v>1</v>
      </c>
    </row>
    <row r="15490" spans="1:8" x14ac:dyDescent="0.25">
      <c r="A15490" t="s">
        <v>153</v>
      </c>
      <c r="B15490">
        <v>7733</v>
      </c>
      <c r="C15490">
        <v>1</v>
      </c>
      <c r="D15490">
        <v>0</v>
      </c>
      <c r="E15490">
        <v>1</v>
      </c>
      <c r="F15490">
        <v>0</v>
      </c>
      <c r="G15490">
        <v>0</v>
      </c>
      <c r="H15490">
        <v>1</v>
      </c>
    </row>
    <row r="15491" spans="1:8" x14ac:dyDescent="0.25">
      <c r="A15491" t="s">
        <v>153</v>
      </c>
      <c r="B15491">
        <v>7734</v>
      </c>
      <c r="C15491">
        <v>1</v>
      </c>
      <c r="D15491">
        <v>0</v>
      </c>
      <c r="E15491">
        <v>1</v>
      </c>
      <c r="F15491">
        <v>0</v>
      </c>
      <c r="G15491">
        <v>0</v>
      </c>
      <c r="H15491">
        <v>2</v>
      </c>
    </row>
    <row r="15492" spans="1:8" x14ac:dyDescent="0.25">
      <c r="A15492" t="s">
        <v>153</v>
      </c>
      <c r="B15492">
        <v>7735</v>
      </c>
      <c r="C15492">
        <v>2</v>
      </c>
      <c r="D15492">
        <v>2</v>
      </c>
      <c r="E15492">
        <v>3</v>
      </c>
      <c r="F15492">
        <v>377</v>
      </c>
      <c r="G15492">
        <v>0</v>
      </c>
      <c r="H15492">
        <v>1379</v>
      </c>
    </row>
    <row r="15493" spans="1:8" x14ac:dyDescent="0.25">
      <c r="A15493" t="s">
        <v>153</v>
      </c>
      <c r="B15493">
        <v>7736</v>
      </c>
      <c r="C15493">
        <v>1</v>
      </c>
      <c r="D15493">
        <v>0</v>
      </c>
      <c r="E15493">
        <v>1</v>
      </c>
      <c r="F15493">
        <v>0</v>
      </c>
      <c r="G15493">
        <v>0</v>
      </c>
      <c r="H15493">
        <v>1</v>
      </c>
    </row>
    <row r="15494" spans="1:8" x14ac:dyDescent="0.25">
      <c r="A15494" t="s">
        <v>153</v>
      </c>
      <c r="B15494">
        <v>7737</v>
      </c>
      <c r="C15494">
        <v>1</v>
      </c>
      <c r="D15494">
        <v>0</v>
      </c>
      <c r="E15494">
        <v>1</v>
      </c>
      <c r="F15494">
        <v>0</v>
      </c>
      <c r="G15494">
        <v>0</v>
      </c>
      <c r="H15494">
        <v>1</v>
      </c>
    </row>
    <row r="15495" spans="1:8" x14ac:dyDescent="0.25">
      <c r="A15495" t="s">
        <v>153</v>
      </c>
      <c r="B15495">
        <v>7738</v>
      </c>
      <c r="C15495">
        <v>1</v>
      </c>
      <c r="D15495">
        <v>0</v>
      </c>
      <c r="E15495">
        <v>1</v>
      </c>
      <c r="F15495">
        <v>0</v>
      </c>
      <c r="G15495">
        <v>0</v>
      </c>
      <c r="H15495">
        <v>1</v>
      </c>
    </row>
    <row r="15496" spans="1:8" x14ac:dyDescent="0.25">
      <c r="A15496" t="s">
        <v>153</v>
      </c>
      <c r="B15496">
        <v>7739</v>
      </c>
      <c r="C15496">
        <v>2</v>
      </c>
      <c r="D15496">
        <v>2</v>
      </c>
      <c r="E15496">
        <v>3</v>
      </c>
      <c r="F15496">
        <v>377</v>
      </c>
      <c r="G15496">
        <v>0</v>
      </c>
      <c r="H15496">
        <v>1401</v>
      </c>
    </row>
    <row r="15497" spans="1:8" x14ac:dyDescent="0.25">
      <c r="A15497" t="s">
        <v>153</v>
      </c>
      <c r="B15497">
        <v>7740</v>
      </c>
      <c r="C15497">
        <v>1</v>
      </c>
      <c r="D15497">
        <v>0</v>
      </c>
      <c r="E15497">
        <v>1</v>
      </c>
      <c r="F15497">
        <v>0</v>
      </c>
      <c r="G15497">
        <v>0</v>
      </c>
      <c r="H15497">
        <v>2</v>
      </c>
    </row>
    <row r="15498" spans="1:8" x14ac:dyDescent="0.25">
      <c r="A15498" t="s">
        <v>153</v>
      </c>
      <c r="B15498">
        <v>7741</v>
      </c>
      <c r="C15498">
        <v>1</v>
      </c>
      <c r="D15498">
        <v>0</v>
      </c>
      <c r="E15498">
        <v>1</v>
      </c>
      <c r="F15498">
        <v>0</v>
      </c>
      <c r="G15498">
        <v>0</v>
      </c>
      <c r="H15498">
        <v>1</v>
      </c>
    </row>
    <row r="15499" spans="1:8" x14ac:dyDescent="0.25">
      <c r="A15499" t="s">
        <v>153</v>
      </c>
      <c r="B15499">
        <v>7742</v>
      </c>
      <c r="C15499">
        <v>1</v>
      </c>
      <c r="D15499">
        <v>0</v>
      </c>
      <c r="E15499">
        <v>1</v>
      </c>
      <c r="F15499">
        <v>0</v>
      </c>
      <c r="G15499">
        <v>0</v>
      </c>
      <c r="H15499">
        <v>2</v>
      </c>
    </row>
    <row r="15500" spans="1:8" x14ac:dyDescent="0.25">
      <c r="A15500" t="s">
        <v>153</v>
      </c>
      <c r="B15500">
        <v>7743</v>
      </c>
      <c r="C15500">
        <v>2</v>
      </c>
      <c r="D15500">
        <v>2</v>
      </c>
      <c r="E15500">
        <v>3</v>
      </c>
      <c r="F15500">
        <v>377</v>
      </c>
      <c r="G15500">
        <v>0</v>
      </c>
      <c r="H15500">
        <v>1414</v>
      </c>
    </row>
    <row r="15501" spans="1:8" x14ac:dyDescent="0.25">
      <c r="A15501" t="s">
        <v>153</v>
      </c>
      <c r="B15501">
        <v>7744</v>
      </c>
      <c r="C15501">
        <v>1</v>
      </c>
      <c r="D15501">
        <v>0</v>
      </c>
      <c r="E15501">
        <v>1</v>
      </c>
      <c r="F15501">
        <v>0</v>
      </c>
      <c r="G15501">
        <v>0</v>
      </c>
      <c r="H15501">
        <v>2</v>
      </c>
    </row>
    <row r="15502" spans="1:8" x14ac:dyDescent="0.25">
      <c r="A15502" t="s">
        <v>153</v>
      </c>
      <c r="B15502">
        <v>7745</v>
      </c>
      <c r="C15502">
        <v>1</v>
      </c>
      <c r="D15502">
        <v>0</v>
      </c>
      <c r="E15502">
        <v>1</v>
      </c>
      <c r="F15502">
        <v>0</v>
      </c>
      <c r="G15502">
        <v>0</v>
      </c>
      <c r="H15502">
        <v>1</v>
      </c>
    </row>
    <row r="15503" spans="1:8" x14ac:dyDescent="0.25">
      <c r="A15503" t="s">
        <v>153</v>
      </c>
      <c r="B15503">
        <v>7746</v>
      </c>
      <c r="C15503">
        <v>1</v>
      </c>
      <c r="D15503">
        <v>0</v>
      </c>
      <c r="E15503">
        <v>1</v>
      </c>
      <c r="F15503">
        <v>0</v>
      </c>
      <c r="G15503">
        <v>0</v>
      </c>
      <c r="H15503">
        <v>2</v>
      </c>
    </row>
    <row r="15504" spans="1:8" x14ac:dyDescent="0.25">
      <c r="A15504" t="s">
        <v>153</v>
      </c>
      <c r="B15504">
        <v>7747</v>
      </c>
      <c r="C15504">
        <v>2</v>
      </c>
      <c r="D15504">
        <v>2</v>
      </c>
      <c r="E15504">
        <v>3</v>
      </c>
      <c r="F15504">
        <v>377</v>
      </c>
      <c r="G15504">
        <v>0</v>
      </c>
      <c r="H15504">
        <v>1424</v>
      </c>
    </row>
    <row r="15505" spans="1:8" x14ac:dyDescent="0.25">
      <c r="A15505" t="s">
        <v>153</v>
      </c>
      <c r="B15505">
        <v>7748</v>
      </c>
      <c r="C15505">
        <v>1</v>
      </c>
      <c r="D15505">
        <v>0</v>
      </c>
      <c r="E15505">
        <v>1</v>
      </c>
      <c r="F15505">
        <v>0</v>
      </c>
      <c r="G15505">
        <v>0</v>
      </c>
      <c r="H15505">
        <v>2</v>
      </c>
    </row>
    <row r="15506" spans="1:8" x14ac:dyDescent="0.25">
      <c r="A15506" t="s">
        <v>153</v>
      </c>
      <c r="B15506">
        <v>7749</v>
      </c>
      <c r="C15506">
        <v>1</v>
      </c>
      <c r="D15506">
        <v>0</v>
      </c>
      <c r="E15506">
        <v>1</v>
      </c>
      <c r="F15506">
        <v>0</v>
      </c>
      <c r="G15506">
        <v>0</v>
      </c>
      <c r="H15506">
        <v>2</v>
      </c>
    </row>
    <row r="15507" spans="1:8" x14ac:dyDescent="0.25">
      <c r="A15507" t="s">
        <v>153</v>
      </c>
      <c r="B15507">
        <v>7750</v>
      </c>
      <c r="C15507">
        <v>1</v>
      </c>
      <c r="D15507">
        <v>0</v>
      </c>
      <c r="E15507">
        <v>1</v>
      </c>
      <c r="F15507">
        <v>0</v>
      </c>
      <c r="G15507">
        <v>0</v>
      </c>
      <c r="H15507">
        <v>1</v>
      </c>
    </row>
    <row r="15508" spans="1:8" x14ac:dyDescent="0.25">
      <c r="A15508" t="s">
        <v>153</v>
      </c>
      <c r="B15508">
        <v>7751</v>
      </c>
      <c r="C15508">
        <v>2</v>
      </c>
      <c r="D15508">
        <v>2</v>
      </c>
      <c r="E15508">
        <v>3</v>
      </c>
      <c r="F15508">
        <v>377</v>
      </c>
      <c r="G15508">
        <v>0</v>
      </c>
      <c r="H15508">
        <v>1396</v>
      </c>
    </row>
    <row r="15509" spans="1:8" x14ac:dyDescent="0.25">
      <c r="A15509" t="s">
        <v>153</v>
      </c>
      <c r="B15509">
        <v>7752</v>
      </c>
      <c r="C15509">
        <v>1</v>
      </c>
      <c r="D15509">
        <v>0</v>
      </c>
      <c r="E15509">
        <v>1</v>
      </c>
      <c r="F15509">
        <v>0</v>
      </c>
      <c r="G15509">
        <v>0</v>
      </c>
      <c r="H15509">
        <v>2</v>
      </c>
    </row>
    <row r="15510" spans="1:8" x14ac:dyDescent="0.25">
      <c r="A15510" t="s">
        <v>153</v>
      </c>
      <c r="B15510">
        <v>7753</v>
      </c>
      <c r="C15510">
        <v>1</v>
      </c>
      <c r="D15510">
        <v>0</v>
      </c>
      <c r="E15510">
        <v>1</v>
      </c>
      <c r="F15510">
        <v>0</v>
      </c>
      <c r="G15510">
        <v>0</v>
      </c>
      <c r="H15510">
        <v>2</v>
      </c>
    </row>
    <row r="15511" spans="1:8" x14ac:dyDescent="0.25">
      <c r="A15511" t="s">
        <v>153</v>
      </c>
      <c r="B15511">
        <v>7754</v>
      </c>
      <c r="C15511">
        <v>1</v>
      </c>
      <c r="D15511">
        <v>0</v>
      </c>
      <c r="E15511">
        <v>1</v>
      </c>
      <c r="F15511">
        <v>0</v>
      </c>
      <c r="G15511">
        <v>0</v>
      </c>
      <c r="H15511">
        <v>2</v>
      </c>
    </row>
    <row r="15512" spans="1:8" x14ac:dyDescent="0.25">
      <c r="A15512" t="s">
        <v>153</v>
      </c>
      <c r="B15512">
        <v>7755</v>
      </c>
      <c r="C15512">
        <v>2</v>
      </c>
      <c r="D15512">
        <v>2</v>
      </c>
      <c r="E15512">
        <v>3</v>
      </c>
      <c r="F15512">
        <v>377</v>
      </c>
      <c r="G15512">
        <v>0</v>
      </c>
      <c r="H15512">
        <v>1409</v>
      </c>
    </row>
    <row r="15513" spans="1:8" x14ac:dyDescent="0.25">
      <c r="A15513" t="s">
        <v>153</v>
      </c>
      <c r="B15513">
        <v>7756</v>
      </c>
      <c r="C15513">
        <v>1</v>
      </c>
      <c r="D15513">
        <v>0</v>
      </c>
      <c r="E15513">
        <v>1</v>
      </c>
      <c r="F15513">
        <v>0</v>
      </c>
      <c r="G15513">
        <v>0</v>
      </c>
      <c r="H15513">
        <v>2</v>
      </c>
    </row>
    <row r="15514" spans="1:8" x14ac:dyDescent="0.25">
      <c r="A15514" t="s">
        <v>153</v>
      </c>
      <c r="B15514">
        <v>7757</v>
      </c>
      <c r="C15514">
        <v>1</v>
      </c>
      <c r="D15514">
        <v>0</v>
      </c>
      <c r="E15514">
        <v>1</v>
      </c>
      <c r="F15514">
        <v>0</v>
      </c>
      <c r="G15514">
        <v>0</v>
      </c>
      <c r="H15514">
        <v>2</v>
      </c>
    </row>
    <row r="15515" spans="1:8" x14ac:dyDescent="0.25">
      <c r="A15515" t="s">
        <v>153</v>
      </c>
      <c r="B15515">
        <v>7758</v>
      </c>
      <c r="C15515">
        <v>1</v>
      </c>
      <c r="D15515">
        <v>0</v>
      </c>
      <c r="E15515">
        <v>1</v>
      </c>
      <c r="F15515">
        <v>0</v>
      </c>
      <c r="G15515">
        <v>0</v>
      </c>
      <c r="H15515">
        <v>1</v>
      </c>
    </row>
    <row r="15516" spans="1:8" x14ac:dyDescent="0.25">
      <c r="A15516" t="s">
        <v>153</v>
      </c>
      <c r="B15516">
        <v>7759</v>
      </c>
      <c r="C15516">
        <v>2</v>
      </c>
      <c r="D15516">
        <v>2</v>
      </c>
      <c r="E15516">
        <v>3</v>
      </c>
      <c r="F15516">
        <v>377</v>
      </c>
      <c r="G15516">
        <v>0</v>
      </c>
      <c r="H15516">
        <v>1405</v>
      </c>
    </row>
    <row r="15517" spans="1:8" x14ac:dyDescent="0.25">
      <c r="A15517" t="s">
        <v>153</v>
      </c>
      <c r="B15517">
        <v>7760</v>
      </c>
      <c r="C15517">
        <v>1</v>
      </c>
      <c r="D15517">
        <v>0</v>
      </c>
      <c r="E15517">
        <v>1</v>
      </c>
      <c r="F15517">
        <v>0</v>
      </c>
      <c r="G15517">
        <v>0</v>
      </c>
      <c r="H15517">
        <v>2</v>
      </c>
    </row>
    <row r="15518" spans="1:8" x14ac:dyDescent="0.25">
      <c r="A15518" t="s">
        <v>153</v>
      </c>
      <c r="B15518">
        <v>7761</v>
      </c>
      <c r="C15518">
        <v>1</v>
      </c>
      <c r="D15518">
        <v>0</v>
      </c>
      <c r="E15518">
        <v>1</v>
      </c>
      <c r="F15518">
        <v>0</v>
      </c>
      <c r="G15518">
        <v>0</v>
      </c>
      <c r="H15518">
        <v>2</v>
      </c>
    </row>
    <row r="15519" spans="1:8" x14ac:dyDescent="0.25">
      <c r="A15519" t="s">
        <v>153</v>
      </c>
      <c r="B15519">
        <v>7762</v>
      </c>
      <c r="C15519">
        <v>1</v>
      </c>
      <c r="D15519">
        <v>0</v>
      </c>
      <c r="E15519">
        <v>1</v>
      </c>
      <c r="F15519">
        <v>0</v>
      </c>
      <c r="G15519">
        <v>0</v>
      </c>
      <c r="H15519">
        <v>2</v>
      </c>
    </row>
    <row r="15520" spans="1:8" x14ac:dyDescent="0.25">
      <c r="A15520" t="s">
        <v>153</v>
      </c>
      <c r="B15520">
        <v>7763</v>
      </c>
      <c r="C15520">
        <v>2</v>
      </c>
      <c r="D15520">
        <v>2</v>
      </c>
      <c r="E15520">
        <v>3</v>
      </c>
      <c r="F15520">
        <v>377</v>
      </c>
      <c r="G15520">
        <v>0</v>
      </c>
      <c r="H15520">
        <v>1419</v>
      </c>
    </row>
    <row r="15521" spans="1:8" x14ac:dyDescent="0.25">
      <c r="A15521" t="s">
        <v>153</v>
      </c>
      <c r="B15521">
        <v>7764</v>
      </c>
      <c r="C15521">
        <v>1</v>
      </c>
      <c r="D15521">
        <v>0</v>
      </c>
      <c r="E15521">
        <v>1</v>
      </c>
      <c r="F15521">
        <v>0</v>
      </c>
      <c r="G15521">
        <v>0</v>
      </c>
      <c r="H15521">
        <v>2</v>
      </c>
    </row>
    <row r="15522" spans="1:8" x14ac:dyDescent="0.25">
      <c r="A15522" t="s">
        <v>153</v>
      </c>
      <c r="B15522">
        <v>7765</v>
      </c>
      <c r="C15522">
        <v>1</v>
      </c>
      <c r="D15522">
        <v>0</v>
      </c>
      <c r="E15522">
        <v>1</v>
      </c>
      <c r="F15522">
        <v>0</v>
      </c>
      <c r="G15522">
        <v>0</v>
      </c>
      <c r="H15522">
        <v>2</v>
      </c>
    </row>
    <row r="15523" spans="1:8" x14ac:dyDescent="0.25">
      <c r="A15523" t="s">
        <v>153</v>
      </c>
      <c r="B15523">
        <v>7766</v>
      </c>
      <c r="C15523">
        <v>1</v>
      </c>
      <c r="D15523">
        <v>0</v>
      </c>
      <c r="E15523">
        <v>1</v>
      </c>
      <c r="F15523">
        <v>0</v>
      </c>
      <c r="G15523">
        <v>0</v>
      </c>
      <c r="H15523">
        <v>2</v>
      </c>
    </row>
    <row r="15524" spans="1:8" x14ac:dyDescent="0.25">
      <c r="A15524" t="s">
        <v>153</v>
      </c>
      <c r="B15524">
        <v>7767</v>
      </c>
      <c r="C15524">
        <v>2</v>
      </c>
      <c r="D15524">
        <v>2</v>
      </c>
      <c r="E15524">
        <v>3</v>
      </c>
      <c r="F15524">
        <v>377</v>
      </c>
      <c r="G15524">
        <v>0</v>
      </c>
      <c r="H15524">
        <v>1390</v>
      </c>
    </row>
    <row r="15525" spans="1:8" x14ac:dyDescent="0.25">
      <c r="A15525" t="s">
        <v>153</v>
      </c>
      <c r="B15525">
        <v>7768</v>
      </c>
      <c r="C15525">
        <v>1</v>
      </c>
      <c r="D15525">
        <v>0</v>
      </c>
      <c r="E15525">
        <v>1</v>
      </c>
      <c r="F15525">
        <v>0</v>
      </c>
      <c r="G15525">
        <v>0</v>
      </c>
      <c r="H15525">
        <v>2</v>
      </c>
    </row>
    <row r="15526" spans="1:8" x14ac:dyDescent="0.25">
      <c r="A15526" t="s">
        <v>153</v>
      </c>
      <c r="B15526">
        <v>7769</v>
      </c>
      <c r="C15526">
        <v>1</v>
      </c>
      <c r="D15526">
        <v>0</v>
      </c>
      <c r="E15526">
        <v>1</v>
      </c>
      <c r="F15526">
        <v>0</v>
      </c>
      <c r="G15526">
        <v>0</v>
      </c>
      <c r="H15526">
        <v>2</v>
      </c>
    </row>
    <row r="15527" spans="1:8" x14ac:dyDescent="0.25">
      <c r="A15527" t="s">
        <v>153</v>
      </c>
      <c r="B15527">
        <v>7770</v>
      </c>
      <c r="C15527">
        <v>1</v>
      </c>
      <c r="D15527">
        <v>0</v>
      </c>
      <c r="E15527">
        <v>1</v>
      </c>
      <c r="F15527">
        <v>0</v>
      </c>
      <c r="G15527">
        <v>0</v>
      </c>
      <c r="H15527">
        <v>1</v>
      </c>
    </row>
    <row r="15528" spans="1:8" x14ac:dyDescent="0.25">
      <c r="A15528" t="s">
        <v>153</v>
      </c>
      <c r="B15528">
        <v>7771</v>
      </c>
      <c r="C15528">
        <v>2</v>
      </c>
      <c r="D15528">
        <v>2</v>
      </c>
      <c r="E15528">
        <v>3</v>
      </c>
      <c r="F15528">
        <v>377</v>
      </c>
      <c r="G15528">
        <v>0</v>
      </c>
      <c r="H15528">
        <v>1430</v>
      </c>
    </row>
    <row r="15529" spans="1:8" x14ac:dyDescent="0.25">
      <c r="A15529" t="s">
        <v>153</v>
      </c>
      <c r="B15529">
        <v>7772</v>
      </c>
      <c r="C15529">
        <v>1</v>
      </c>
      <c r="D15529">
        <v>0</v>
      </c>
      <c r="E15529">
        <v>1</v>
      </c>
      <c r="F15529">
        <v>0</v>
      </c>
      <c r="G15529">
        <v>0</v>
      </c>
      <c r="H15529">
        <v>2</v>
      </c>
    </row>
    <row r="15530" spans="1:8" x14ac:dyDescent="0.25">
      <c r="A15530" t="s">
        <v>153</v>
      </c>
      <c r="B15530">
        <v>7773</v>
      </c>
      <c r="C15530">
        <v>1</v>
      </c>
      <c r="D15530">
        <v>0</v>
      </c>
      <c r="E15530">
        <v>1</v>
      </c>
      <c r="F15530">
        <v>0</v>
      </c>
      <c r="G15530">
        <v>0</v>
      </c>
      <c r="H15530">
        <v>2</v>
      </c>
    </row>
    <row r="15531" spans="1:8" x14ac:dyDescent="0.25">
      <c r="A15531" t="s">
        <v>153</v>
      </c>
      <c r="B15531">
        <v>7774</v>
      </c>
      <c r="C15531">
        <v>1</v>
      </c>
      <c r="D15531">
        <v>0</v>
      </c>
      <c r="E15531">
        <v>1</v>
      </c>
      <c r="F15531">
        <v>0</v>
      </c>
      <c r="G15531">
        <v>0</v>
      </c>
      <c r="H15531">
        <v>1</v>
      </c>
    </row>
    <row r="15532" spans="1:8" x14ac:dyDescent="0.25">
      <c r="A15532" t="s">
        <v>153</v>
      </c>
      <c r="B15532">
        <v>7775</v>
      </c>
      <c r="C15532">
        <v>2</v>
      </c>
      <c r="D15532">
        <v>2</v>
      </c>
      <c r="E15532">
        <v>3</v>
      </c>
      <c r="F15532">
        <v>377</v>
      </c>
      <c r="G15532">
        <v>0</v>
      </c>
      <c r="H15532">
        <v>1385</v>
      </c>
    </row>
    <row r="15533" spans="1:8" x14ac:dyDescent="0.25">
      <c r="A15533" t="s">
        <v>153</v>
      </c>
      <c r="B15533">
        <v>7776</v>
      </c>
      <c r="C15533">
        <v>1</v>
      </c>
      <c r="D15533">
        <v>0</v>
      </c>
      <c r="E15533">
        <v>1</v>
      </c>
      <c r="F15533">
        <v>0</v>
      </c>
      <c r="G15533">
        <v>0</v>
      </c>
      <c r="H15533">
        <v>2</v>
      </c>
    </row>
    <row r="15534" spans="1:8" x14ac:dyDescent="0.25">
      <c r="A15534" t="s">
        <v>153</v>
      </c>
      <c r="B15534">
        <v>7777</v>
      </c>
      <c r="C15534">
        <v>1</v>
      </c>
      <c r="D15534">
        <v>0</v>
      </c>
      <c r="E15534">
        <v>1</v>
      </c>
      <c r="F15534">
        <v>0</v>
      </c>
      <c r="G15534">
        <v>0</v>
      </c>
      <c r="H15534">
        <v>2</v>
      </c>
    </row>
    <row r="15535" spans="1:8" x14ac:dyDescent="0.25">
      <c r="A15535" t="s">
        <v>153</v>
      </c>
      <c r="B15535">
        <v>7778</v>
      </c>
      <c r="C15535">
        <v>1</v>
      </c>
      <c r="D15535">
        <v>0</v>
      </c>
      <c r="E15535">
        <v>1</v>
      </c>
      <c r="F15535">
        <v>0</v>
      </c>
      <c r="G15535">
        <v>0</v>
      </c>
      <c r="H15535">
        <v>1</v>
      </c>
    </row>
    <row r="15536" spans="1:8" x14ac:dyDescent="0.25">
      <c r="A15536" t="s">
        <v>153</v>
      </c>
      <c r="B15536">
        <v>7779</v>
      </c>
      <c r="C15536">
        <v>2</v>
      </c>
      <c r="D15536">
        <v>2</v>
      </c>
      <c r="E15536">
        <v>3</v>
      </c>
      <c r="F15536">
        <v>377</v>
      </c>
      <c r="G15536">
        <v>0</v>
      </c>
      <c r="H15536">
        <v>1423</v>
      </c>
    </row>
    <row r="15537" spans="1:8" x14ac:dyDescent="0.25">
      <c r="A15537" t="s">
        <v>153</v>
      </c>
      <c r="B15537">
        <v>7780</v>
      </c>
      <c r="C15537">
        <v>1</v>
      </c>
      <c r="D15537">
        <v>0</v>
      </c>
      <c r="E15537">
        <v>1</v>
      </c>
      <c r="F15537">
        <v>0</v>
      </c>
      <c r="G15537">
        <v>0</v>
      </c>
      <c r="H15537">
        <v>1</v>
      </c>
    </row>
    <row r="15538" spans="1:8" x14ac:dyDescent="0.25">
      <c r="A15538" t="s">
        <v>153</v>
      </c>
      <c r="B15538">
        <v>7781</v>
      </c>
      <c r="C15538">
        <v>1</v>
      </c>
      <c r="D15538">
        <v>0</v>
      </c>
      <c r="E15538">
        <v>1</v>
      </c>
      <c r="F15538">
        <v>0</v>
      </c>
      <c r="G15538">
        <v>0</v>
      </c>
      <c r="H15538">
        <v>1</v>
      </c>
    </row>
    <row r="15539" spans="1:8" x14ac:dyDescent="0.25">
      <c r="A15539" t="s">
        <v>153</v>
      </c>
      <c r="B15539">
        <v>7782</v>
      </c>
      <c r="C15539">
        <v>1</v>
      </c>
      <c r="D15539">
        <v>0</v>
      </c>
      <c r="E15539">
        <v>1</v>
      </c>
      <c r="F15539">
        <v>0</v>
      </c>
      <c r="G15539">
        <v>0</v>
      </c>
      <c r="H15539">
        <v>2</v>
      </c>
    </row>
    <row r="15540" spans="1:8" x14ac:dyDescent="0.25">
      <c r="A15540" t="s">
        <v>153</v>
      </c>
      <c r="B15540">
        <v>7783</v>
      </c>
      <c r="C15540">
        <v>2</v>
      </c>
      <c r="D15540">
        <v>2</v>
      </c>
      <c r="E15540">
        <v>3</v>
      </c>
      <c r="F15540">
        <v>377</v>
      </c>
      <c r="G15540">
        <v>0</v>
      </c>
      <c r="H15540">
        <v>1393</v>
      </c>
    </row>
    <row r="15541" spans="1:8" x14ac:dyDescent="0.25">
      <c r="A15541" t="s">
        <v>153</v>
      </c>
      <c r="B15541">
        <v>7784</v>
      </c>
      <c r="C15541">
        <v>1</v>
      </c>
      <c r="D15541">
        <v>0</v>
      </c>
      <c r="E15541">
        <v>1</v>
      </c>
      <c r="F15541">
        <v>0</v>
      </c>
      <c r="G15541">
        <v>0</v>
      </c>
      <c r="H15541">
        <v>2</v>
      </c>
    </row>
    <row r="15542" spans="1:8" x14ac:dyDescent="0.25">
      <c r="A15542" t="s">
        <v>153</v>
      </c>
      <c r="B15542">
        <v>7785</v>
      </c>
      <c r="C15542">
        <v>1</v>
      </c>
      <c r="D15542">
        <v>0</v>
      </c>
      <c r="E15542">
        <v>1</v>
      </c>
      <c r="F15542">
        <v>0</v>
      </c>
      <c r="G15542">
        <v>0</v>
      </c>
      <c r="H15542">
        <v>2</v>
      </c>
    </row>
    <row r="15543" spans="1:8" x14ac:dyDescent="0.25">
      <c r="A15543" t="s">
        <v>153</v>
      </c>
      <c r="B15543">
        <v>7786</v>
      </c>
      <c r="C15543">
        <v>1</v>
      </c>
      <c r="D15543">
        <v>0</v>
      </c>
      <c r="E15543">
        <v>1</v>
      </c>
      <c r="F15543">
        <v>0</v>
      </c>
      <c r="G15543">
        <v>0</v>
      </c>
      <c r="H15543">
        <v>2</v>
      </c>
    </row>
    <row r="15544" spans="1:8" x14ac:dyDescent="0.25">
      <c r="A15544" t="s">
        <v>153</v>
      </c>
      <c r="B15544">
        <v>7787</v>
      </c>
      <c r="C15544">
        <v>2</v>
      </c>
      <c r="D15544">
        <v>2</v>
      </c>
      <c r="E15544">
        <v>3</v>
      </c>
      <c r="F15544">
        <v>377</v>
      </c>
      <c r="G15544">
        <v>0</v>
      </c>
      <c r="H15544">
        <v>1437</v>
      </c>
    </row>
    <row r="15545" spans="1:8" x14ac:dyDescent="0.25">
      <c r="A15545" t="s">
        <v>153</v>
      </c>
      <c r="B15545">
        <v>7788</v>
      </c>
      <c r="C15545">
        <v>1</v>
      </c>
      <c r="D15545">
        <v>0</v>
      </c>
      <c r="E15545">
        <v>1</v>
      </c>
      <c r="F15545">
        <v>0</v>
      </c>
      <c r="G15545">
        <v>0</v>
      </c>
      <c r="H15545">
        <v>2</v>
      </c>
    </row>
    <row r="15546" spans="1:8" x14ac:dyDescent="0.25">
      <c r="A15546" t="s">
        <v>153</v>
      </c>
      <c r="B15546">
        <v>7789</v>
      </c>
      <c r="C15546">
        <v>1</v>
      </c>
      <c r="D15546">
        <v>0</v>
      </c>
      <c r="E15546">
        <v>1</v>
      </c>
      <c r="F15546">
        <v>0</v>
      </c>
      <c r="G15546">
        <v>0</v>
      </c>
      <c r="H15546">
        <v>2</v>
      </c>
    </row>
    <row r="15547" spans="1:8" x14ac:dyDescent="0.25">
      <c r="A15547" t="s">
        <v>153</v>
      </c>
      <c r="B15547">
        <v>7790</v>
      </c>
      <c r="C15547">
        <v>1</v>
      </c>
      <c r="D15547">
        <v>0</v>
      </c>
      <c r="E15547">
        <v>1</v>
      </c>
      <c r="F15547">
        <v>0</v>
      </c>
      <c r="G15547">
        <v>0</v>
      </c>
      <c r="H15547">
        <v>1</v>
      </c>
    </row>
    <row r="15548" spans="1:8" x14ac:dyDescent="0.25">
      <c r="A15548" t="s">
        <v>153</v>
      </c>
      <c r="B15548">
        <v>7791</v>
      </c>
      <c r="C15548">
        <v>2</v>
      </c>
      <c r="D15548">
        <v>2</v>
      </c>
      <c r="E15548">
        <v>3</v>
      </c>
      <c r="F15548">
        <v>377</v>
      </c>
      <c r="G15548">
        <v>0</v>
      </c>
      <c r="H15548">
        <v>1391</v>
      </c>
    </row>
    <row r="15549" spans="1:8" x14ac:dyDescent="0.25">
      <c r="A15549" t="s">
        <v>153</v>
      </c>
      <c r="B15549">
        <v>7792</v>
      </c>
      <c r="C15549">
        <v>1</v>
      </c>
      <c r="D15549">
        <v>0</v>
      </c>
      <c r="E15549">
        <v>1</v>
      </c>
      <c r="F15549">
        <v>0</v>
      </c>
      <c r="G15549">
        <v>0</v>
      </c>
      <c r="H15549">
        <v>2</v>
      </c>
    </row>
    <row r="15550" spans="1:8" x14ac:dyDescent="0.25">
      <c r="A15550" t="s">
        <v>153</v>
      </c>
      <c r="B15550">
        <v>7793</v>
      </c>
      <c r="C15550">
        <v>1</v>
      </c>
      <c r="D15550">
        <v>0</v>
      </c>
      <c r="E15550">
        <v>1</v>
      </c>
      <c r="F15550">
        <v>0</v>
      </c>
      <c r="G15550">
        <v>0</v>
      </c>
      <c r="H15550">
        <v>2</v>
      </c>
    </row>
    <row r="15551" spans="1:8" x14ac:dyDescent="0.25">
      <c r="A15551" t="s">
        <v>153</v>
      </c>
      <c r="B15551">
        <v>7794</v>
      </c>
      <c r="C15551">
        <v>1</v>
      </c>
      <c r="D15551">
        <v>0</v>
      </c>
      <c r="E15551">
        <v>1</v>
      </c>
      <c r="F15551">
        <v>0</v>
      </c>
      <c r="G15551">
        <v>0</v>
      </c>
      <c r="H15551">
        <v>2</v>
      </c>
    </row>
    <row r="15552" spans="1:8" x14ac:dyDescent="0.25">
      <c r="A15552" t="s">
        <v>153</v>
      </c>
      <c r="B15552">
        <v>7833</v>
      </c>
      <c r="C15552">
        <v>2</v>
      </c>
      <c r="D15552">
        <v>2</v>
      </c>
      <c r="E15552">
        <v>3</v>
      </c>
      <c r="F15552">
        <v>377</v>
      </c>
      <c r="G15552">
        <v>0</v>
      </c>
      <c r="H15552">
        <v>1423</v>
      </c>
    </row>
    <row r="15553" spans="1:8" x14ac:dyDescent="0.25">
      <c r="A15553" t="s">
        <v>153</v>
      </c>
      <c r="B15553">
        <v>7834</v>
      </c>
      <c r="C15553">
        <v>1</v>
      </c>
      <c r="D15553">
        <v>0</v>
      </c>
      <c r="E15553">
        <v>1</v>
      </c>
      <c r="F15553">
        <v>0</v>
      </c>
      <c r="G15553">
        <v>0</v>
      </c>
      <c r="H15553">
        <v>2</v>
      </c>
    </row>
    <row r="15554" spans="1:8" x14ac:dyDescent="0.25">
      <c r="A15554" t="s">
        <v>153</v>
      </c>
      <c r="B15554">
        <v>7835</v>
      </c>
      <c r="C15554">
        <v>1</v>
      </c>
      <c r="D15554">
        <v>0</v>
      </c>
      <c r="E15554">
        <v>1</v>
      </c>
      <c r="F15554">
        <v>0</v>
      </c>
      <c r="G15554">
        <v>0</v>
      </c>
      <c r="H15554">
        <v>2</v>
      </c>
    </row>
    <row r="15555" spans="1:8" x14ac:dyDescent="0.25">
      <c r="A15555" t="s">
        <v>153</v>
      </c>
      <c r="B15555">
        <v>7836</v>
      </c>
      <c r="C15555">
        <v>1</v>
      </c>
      <c r="D15555">
        <v>0</v>
      </c>
      <c r="E15555">
        <v>1</v>
      </c>
      <c r="F15555">
        <v>0</v>
      </c>
      <c r="G15555">
        <v>0</v>
      </c>
      <c r="H15555">
        <v>2</v>
      </c>
    </row>
    <row r="15556" spans="1:8" x14ac:dyDescent="0.25">
      <c r="A15556" t="s">
        <v>153</v>
      </c>
      <c r="B15556">
        <v>7837</v>
      </c>
      <c r="C15556">
        <v>2</v>
      </c>
      <c r="D15556">
        <v>2</v>
      </c>
      <c r="E15556">
        <v>3</v>
      </c>
      <c r="F15556">
        <v>377</v>
      </c>
      <c r="G15556">
        <v>0</v>
      </c>
      <c r="H15556">
        <v>1351</v>
      </c>
    </row>
    <row r="15557" spans="1:8" x14ac:dyDescent="0.25">
      <c r="A15557" t="s">
        <v>153</v>
      </c>
      <c r="B15557">
        <v>7838</v>
      </c>
      <c r="C15557">
        <v>1</v>
      </c>
      <c r="D15557">
        <v>0</v>
      </c>
      <c r="E15557">
        <v>1</v>
      </c>
      <c r="F15557">
        <v>0</v>
      </c>
      <c r="G15557">
        <v>0</v>
      </c>
      <c r="H15557">
        <v>2</v>
      </c>
    </row>
    <row r="15558" spans="1:8" x14ac:dyDescent="0.25">
      <c r="A15558" t="s">
        <v>153</v>
      </c>
      <c r="B15558">
        <v>7839</v>
      </c>
      <c r="C15558">
        <v>1</v>
      </c>
      <c r="D15558">
        <v>0</v>
      </c>
      <c r="E15558">
        <v>1</v>
      </c>
      <c r="F15558">
        <v>0</v>
      </c>
      <c r="G15558">
        <v>0</v>
      </c>
      <c r="H15558">
        <v>1</v>
      </c>
    </row>
    <row r="15559" spans="1:8" x14ac:dyDescent="0.25">
      <c r="A15559" t="s">
        <v>153</v>
      </c>
      <c r="B15559">
        <v>7840</v>
      </c>
      <c r="C15559">
        <v>1</v>
      </c>
      <c r="D15559">
        <v>0</v>
      </c>
      <c r="E15559">
        <v>1</v>
      </c>
      <c r="F15559">
        <v>0</v>
      </c>
      <c r="G15559">
        <v>0</v>
      </c>
      <c r="H15559">
        <v>1</v>
      </c>
    </row>
    <row r="15560" spans="1:8" x14ac:dyDescent="0.25">
      <c r="A15560" t="s">
        <v>153</v>
      </c>
      <c r="B15560">
        <v>7841</v>
      </c>
      <c r="C15560">
        <v>2</v>
      </c>
      <c r="D15560">
        <v>2</v>
      </c>
      <c r="E15560">
        <v>3</v>
      </c>
      <c r="F15560">
        <v>377</v>
      </c>
      <c r="G15560">
        <v>0</v>
      </c>
      <c r="H15560">
        <v>1424</v>
      </c>
    </row>
    <row r="15561" spans="1:8" x14ac:dyDescent="0.25">
      <c r="A15561" t="s">
        <v>153</v>
      </c>
      <c r="B15561">
        <v>7842</v>
      </c>
      <c r="C15561">
        <v>1</v>
      </c>
      <c r="D15561">
        <v>0</v>
      </c>
      <c r="E15561">
        <v>1</v>
      </c>
      <c r="F15561">
        <v>0</v>
      </c>
      <c r="G15561">
        <v>0</v>
      </c>
      <c r="H15561">
        <v>2</v>
      </c>
    </row>
    <row r="15562" spans="1:8" x14ac:dyDescent="0.25">
      <c r="A15562" t="s">
        <v>153</v>
      </c>
      <c r="B15562">
        <v>7843</v>
      </c>
      <c r="C15562">
        <v>1</v>
      </c>
      <c r="D15562">
        <v>0</v>
      </c>
      <c r="E15562">
        <v>1</v>
      </c>
      <c r="F15562">
        <v>0</v>
      </c>
      <c r="G15562">
        <v>0</v>
      </c>
      <c r="H15562">
        <v>2</v>
      </c>
    </row>
    <row r="15563" spans="1:8" x14ac:dyDescent="0.25">
      <c r="A15563" t="s">
        <v>153</v>
      </c>
      <c r="B15563">
        <v>7844</v>
      </c>
      <c r="C15563">
        <v>1</v>
      </c>
      <c r="D15563">
        <v>0</v>
      </c>
      <c r="E15563">
        <v>1</v>
      </c>
      <c r="F15563">
        <v>0</v>
      </c>
      <c r="G15563">
        <v>0</v>
      </c>
      <c r="H15563">
        <v>2</v>
      </c>
    </row>
    <row r="15564" spans="1:8" x14ac:dyDescent="0.25">
      <c r="A15564" t="s">
        <v>153</v>
      </c>
      <c r="B15564">
        <v>7845</v>
      </c>
      <c r="C15564">
        <v>2</v>
      </c>
      <c r="D15564">
        <v>2</v>
      </c>
      <c r="E15564">
        <v>3</v>
      </c>
      <c r="F15564">
        <v>377</v>
      </c>
      <c r="G15564">
        <v>0</v>
      </c>
      <c r="H15564">
        <v>1377</v>
      </c>
    </row>
    <row r="15565" spans="1:8" x14ac:dyDescent="0.25">
      <c r="A15565" t="s">
        <v>153</v>
      </c>
      <c r="B15565">
        <v>7846</v>
      </c>
      <c r="C15565">
        <v>1</v>
      </c>
      <c r="D15565">
        <v>0</v>
      </c>
      <c r="E15565">
        <v>1</v>
      </c>
      <c r="F15565">
        <v>0</v>
      </c>
      <c r="G15565">
        <v>0</v>
      </c>
      <c r="H15565">
        <v>2</v>
      </c>
    </row>
    <row r="15566" spans="1:8" x14ac:dyDescent="0.25">
      <c r="A15566" t="s">
        <v>153</v>
      </c>
      <c r="B15566">
        <v>7847</v>
      </c>
      <c r="C15566">
        <v>1</v>
      </c>
      <c r="D15566">
        <v>0</v>
      </c>
      <c r="E15566">
        <v>1</v>
      </c>
      <c r="F15566">
        <v>0</v>
      </c>
      <c r="G15566">
        <v>0</v>
      </c>
      <c r="H15566">
        <v>2</v>
      </c>
    </row>
    <row r="15567" spans="1:8" x14ac:dyDescent="0.25">
      <c r="A15567" t="s">
        <v>153</v>
      </c>
      <c r="B15567">
        <v>7848</v>
      </c>
      <c r="C15567">
        <v>1</v>
      </c>
      <c r="D15567">
        <v>0</v>
      </c>
      <c r="E15567">
        <v>1</v>
      </c>
      <c r="F15567">
        <v>0</v>
      </c>
      <c r="G15567">
        <v>0</v>
      </c>
      <c r="H15567">
        <v>2</v>
      </c>
    </row>
    <row r="15568" spans="1:8" x14ac:dyDescent="0.25">
      <c r="A15568" t="s">
        <v>153</v>
      </c>
      <c r="B15568">
        <v>7849</v>
      </c>
      <c r="C15568">
        <v>2</v>
      </c>
      <c r="D15568">
        <v>2</v>
      </c>
      <c r="E15568">
        <v>3</v>
      </c>
      <c r="F15568">
        <v>377</v>
      </c>
      <c r="G15568">
        <v>0</v>
      </c>
      <c r="H15568">
        <v>1433</v>
      </c>
    </row>
    <row r="15569" spans="1:8" x14ac:dyDescent="0.25">
      <c r="A15569" t="s">
        <v>153</v>
      </c>
      <c r="B15569">
        <v>7850</v>
      </c>
      <c r="C15569">
        <v>1</v>
      </c>
      <c r="D15569">
        <v>0</v>
      </c>
      <c r="E15569">
        <v>1</v>
      </c>
      <c r="F15569">
        <v>0</v>
      </c>
      <c r="G15569">
        <v>0</v>
      </c>
      <c r="H15569">
        <v>2</v>
      </c>
    </row>
    <row r="15570" spans="1:8" x14ac:dyDescent="0.25">
      <c r="A15570" t="s">
        <v>153</v>
      </c>
      <c r="B15570">
        <v>7851</v>
      </c>
      <c r="C15570">
        <v>1</v>
      </c>
      <c r="D15570">
        <v>0</v>
      </c>
      <c r="E15570">
        <v>1</v>
      </c>
      <c r="F15570">
        <v>0</v>
      </c>
      <c r="G15570">
        <v>0</v>
      </c>
      <c r="H15570">
        <v>2</v>
      </c>
    </row>
    <row r="15571" spans="1:8" x14ac:dyDescent="0.25">
      <c r="A15571" t="s">
        <v>153</v>
      </c>
      <c r="B15571">
        <v>7852</v>
      </c>
      <c r="C15571">
        <v>1</v>
      </c>
      <c r="D15571">
        <v>0</v>
      </c>
      <c r="E15571">
        <v>1</v>
      </c>
      <c r="F15571">
        <v>0</v>
      </c>
      <c r="G15571">
        <v>0</v>
      </c>
      <c r="H15571">
        <v>1</v>
      </c>
    </row>
    <row r="15572" spans="1:8" x14ac:dyDescent="0.25">
      <c r="A15572" t="s">
        <v>153</v>
      </c>
      <c r="B15572">
        <v>7853</v>
      </c>
      <c r="C15572">
        <v>2</v>
      </c>
      <c r="D15572">
        <v>2</v>
      </c>
      <c r="E15572">
        <v>3</v>
      </c>
      <c r="F15572">
        <v>377</v>
      </c>
      <c r="G15572">
        <v>0</v>
      </c>
      <c r="H15572">
        <v>1410</v>
      </c>
    </row>
    <row r="15573" spans="1:8" x14ac:dyDescent="0.25">
      <c r="A15573" t="s">
        <v>153</v>
      </c>
      <c r="B15573">
        <v>7854</v>
      </c>
      <c r="C15573">
        <v>1</v>
      </c>
      <c r="D15573">
        <v>0</v>
      </c>
      <c r="E15573">
        <v>1</v>
      </c>
      <c r="F15573">
        <v>0</v>
      </c>
      <c r="G15573">
        <v>0</v>
      </c>
      <c r="H15573">
        <v>2</v>
      </c>
    </row>
    <row r="15574" spans="1:8" x14ac:dyDescent="0.25">
      <c r="A15574" t="s">
        <v>153</v>
      </c>
      <c r="B15574">
        <v>7855</v>
      </c>
      <c r="C15574">
        <v>1</v>
      </c>
      <c r="D15574">
        <v>0</v>
      </c>
      <c r="E15574">
        <v>1</v>
      </c>
      <c r="F15574">
        <v>0</v>
      </c>
      <c r="G15574">
        <v>0</v>
      </c>
      <c r="H15574">
        <v>2</v>
      </c>
    </row>
    <row r="15575" spans="1:8" x14ac:dyDescent="0.25">
      <c r="A15575" t="s">
        <v>153</v>
      </c>
      <c r="B15575">
        <v>7856</v>
      </c>
      <c r="C15575">
        <v>1</v>
      </c>
      <c r="D15575">
        <v>0</v>
      </c>
      <c r="E15575">
        <v>1</v>
      </c>
      <c r="F15575">
        <v>0</v>
      </c>
      <c r="G15575">
        <v>0</v>
      </c>
      <c r="H15575">
        <v>1</v>
      </c>
    </row>
    <row r="15576" spans="1:8" x14ac:dyDescent="0.25">
      <c r="A15576" t="s">
        <v>153</v>
      </c>
      <c r="B15576">
        <v>7857</v>
      </c>
      <c r="C15576">
        <v>2</v>
      </c>
      <c r="D15576">
        <v>2</v>
      </c>
      <c r="E15576">
        <v>3</v>
      </c>
      <c r="F15576">
        <v>377</v>
      </c>
      <c r="G15576">
        <v>0</v>
      </c>
      <c r="H15576">
        <v>1446</v>
      </c>
    </row>
    <row r="15577" spans="1:8" x14ac:dyDescent="0.25">
      <c r="A15577" t="s">
        <v>153</v>
      </c>
      <c r="B15577">
        <v>7858</v>
      </c>
      <c r="C15577">
        <v>1</v>
      </c>
      <c r="D15577">
        <v>0</v>
      </c>
      <c r="E15577">
        <v>1</v>
      </c>
      <c r="F15577">
        <v>0</v>
      </c>
      <c r="G15577">
        <v>0</v>
      </c>
      <c r="H15577">
        <v>2</v>
      </c>
    </row>
    <row r="15578" spans="1:8" x14ac:dyDescent="0.25">
      <c r="A15578" t="s">
        <v>153</v>
      </c>
      <c r="B15578">
        <v>7859</v>
      </c>
      <c r="C15578">
        <v>1</v>
      </c>
      <c r="D15578">
        <v>0</v>
      </c>
      <c r="E15578">
        <v>1</v>
      </c>
      <c r="F15578">
        <v>0</v>
      </c>
      <c r="G15578">
        <v>0</v>
      </c>
      <c r="H15578">
        <v>2</v>
      </c>
    </row>
    <row r="15579" spans="1:8" x14ac:dyDescent="0.25">
      <c r="A15579" t="s">
        <v>153</v>
      </c>
      <c r="B15579">
        <v>7860</v>
      </c>
      <c r="C15579">
        <v>1</v>
      </c>
      <c r="D15579">
        <v>0</v>
      </c>
      <c r="E15579">
        <v>1</v>
      </c>
      <c r="F15579">
        <v>0</v>
      </c>
      <c r="G15579">
        <v>0</v>
      </c>
      <c r="H15579">
        <v>1</v>
      </c>
    </row>
    <row r="15580" spans="1:8" x14ac:dyDescent="0.25">
      <c r="A15580" t="s">
        <v>153</v>
      </c>
      <c r="B15580">
        <v>7861</v>
      </c>
      <c r="C15580">
        <v>2</v>
      </c>
      <c r="D15580">
        <v>2</v>
      </c>
      <c r="E15580">
        <v>3</v>
      </c>
      <c r="F15580">
        <v>377</v>
      </c>
      <c r="G15580">
        <v>0</v>
      </c>
      <c r="H15580">
        <v>1431</v>
      </c>
    </row>
    <row r="15581" spans="1:8" x14ac:dyDescent="0.25">
      <c r="A15581" t="s">
        <v>153</v>
      </c>
      <c r="B15581">
        <v>7862</v>
      </c>
      <c r="C15581">
        <v>1</v>
      </c>
      <c r="D15581">
        <v>0</v>
      </c>
      <c r="E15581">
        <v>1</v>
      </c>
      <c r="F15581">
        <v>0</v>
      </c>
      <c r="G15581">
        <v>0</v>
      </c>
      <c r="H15581">
        <v>2</v>
      </c>
    </row>
    <row r="15582" spans="1:8" x14ac:dyDescent="0.25">
      <c r="A15582" t="s">
        <v>153</v>
      </c>
      <c r="B15582">
        <v>7863</v>
      </c>
      <c r="C15582">
        <v>1</v>
      </c>
      <c r="D15582">
        <v>0</v>
      </c>
      <c r="E15582">
        <v>1</v>
      </c>
      <c r="F15582">
        <v>0</v>
      </c>
      <c r="G15582">
        <v>0</v>
      </c>
      <c r="H15582">
        <v>2</v>
      </c>
    </row>
    <row r="15583" spans="1:8" x14ac:dyDescent="0.25">
      <c r="A15583" t="s">
        <v>153</v>
      </c>
      <c r="B15583">
        <v>7864</v>
      </c>
      <c r="C15583">
        <v>1</v>
      </c>
      <c r="D15583">
        <v>0</v>
      </c>
      <c r="E15583">
        <v>1</v>
      </c>
      <c r="F15583">
        <v>0</v>
      </c>
      <c r="G15583">
        <v>0</v>
      </c>
      <c r="H15583">
        <v>1</v>
      </c>
    </row>
    <row r="15584" spans="1:8" x14ac:dyDescent="0.25">
      <c r="A15584" t="s">
        <v>153</v>
      </c>
      <c r="B15584">
        <v>7865</v>
      </c>
      <c r="C15584">
        <v>2</v>
      </c>
      <c r="D15584">
        <v>2</v>
      </c>
      <c r="E15584">
        <v>3</v>
      </c>
      <c r="F15584">
        <v>377</v>
      </c>
      <c r="G15584">
        <v>0</v>
      </c>
      <c r="H15584">
        <v>1431</v>
      </c>
    </row>
    <row r="15585" spans="1:8" x14ac:dyDescent="0.25">
      <c r="A15585" t="s">
        <v>153</v>
      </c>
      <c r="B15585">
        <v>7866</v>
      </c>
      <c r="C15585">
        <v>1</v>
      </c>
      <c r="D15585">
        <v>0</v>
      </c>
      <c r="E15585">
        <v>1</v>
      </c>
      <c r="F15585">
        <v>0</v>
      </c>
      <c r="G15585">
        <v>0</v>
      </c>
      <c r="H15585">
        <v>2</v>
      </c>
    </row>
    <row r="15586" spans="1:8" x14ac:dyDescent="0.25">
      <c r="A15586" t="s">
        <v>153</v>
      </c>
      <c r="B15586">
        <v>7867</v>
      </c>
      <c r="C15586">
        <v>1</v>
      </c>
      <c r="D15586">
        <v>0</v>
      </c>
      <c r="E15586">
        <v>1</v>
      </c>
      <c r="F15586">
        <v>0</v>
      </c>
      <c r="G15586">
        <v>0</v>
      </c>
      <c r="H15586">
        <v>1</v>
      </c>
    </row>
    <row r="15587" spans="1:8" x14ac:dyDescent="0.25">
      <c r="A15587" t="s">
        <v>153</v>
      </c>
      <c r="B15587">
        <v>7868</v>
      </c>
      <c r="C15587">
        <v>1</v>
      </c>
      <c r="D15587">
        <v>0</v>
      </c>
      <c r="E15587">
        <v>1</v>
      </c>
      <c r="F15587">
        <v>0</v>
      </c>
      <c r="G15587">
        <v>0</v>
      </c>
      <c r="H15587">
        <v>1</v>
      </c>
    </row>
    <row r="15588" spans="1:8" x14ac:dyDescent="0.25">
      <c r="A15588" t="s">
        <v>153</v>
      </c>
      <c r="B15588">
        <v>7869</v>
      </c>
      <c r="C15588">
        <v>2</v>
      </c>
      <c r="D15588">
        <v>2</v>
      </c>
      <c r="E15588">
        <v>3</v>
      </c>
      <c r="F15588">
        <v>377</v>
      </c>
      <c r="G15588">
        <v>0</v>
      </c>
      <c r="H15588">
        <v>1442</v>
      </c>
    </row>
    <row r="15589" spans="1:8" x14ac:dyDescent="0.25">
      <c r="A15589" t="s">
        <v>153</v>
      </c>
      <c r="B15589">
        <v>7870</v>
      </c>
      <c r="C15589">
        <v>1</v>
      </c>
      <c r="D15589">
        <v>0</v>
      </c>
      <c r="E15589">
        <v>1</v>
      </c>
      <c r="F15589">
        <v>0</v>
      </c>
      <c r="G15589">
        <v>0</v>
      </c>
      <c r="H15589">
        <v>2</v>
      </c>
    </row>
    <row r="15590" spans="1:8" x14ac:dyDescent="0.25">
      <c r="A15590" t="s">
        <v>153</v>
      </c>
      <c r="B15590">
        <v>7871</v>
      </c>
      <c r="C15590">
        <v>1</v>
      </c>
      <c r="D15590">
        <v>0</v>
      </c>
      <c r="E15590">
        <v>1</v>
      </c>
      <c r="F15590">
        <v>0</v>
      </c>
      <c r="G15590">
        <v>0</v>
      </c>
      <c r="H15590">
        <v>2</v>
      </c>
    </row>
    <row r="15591" spans="1:8" x14ac:dyDescent="0.25">
      <c r="A15591" t="s">
        <v>153</v>
      </c>
      <c r="B15591">
        <v>7872</v>
      </c>
      <c r="C15591">
        <v>1</v>
      </c>
      <c r="D15591">
        <v>0</v>
      </c>
      <c r="E15591">
        <v>1</v>
      </c>
      <c r="F15591">
        <v>0</v>
      </c>
      <c r="G15591">
        <v>0</v>
      </c>
      <c r="H15591">
        <v>2</v>
      </c>
    </row>
    <row r="15592" spans="1:8" x14ac:dyDescent="0.25">
      <c r="A15592" t="s">
        <v>153</v>
      </c>
      <c r="B15592">
        <v>7873</v>
      </c>
      <c r="C15592">
        <v>2</v>
      </c>
      <c r="D15592">
        <v>2</v>
      </c>
      <c r="E15592">
        <v>3</v>
      </c>
      <c r="F15592">
        <v>377</v>
      </c>
      <c r="G15592">
        <v>0</v>
      </c>
      <c r="H15592">
        <v>1444</v>
      </c>
    </row>
    <row r="15593" spans="1:8" x14ac:dyDescent="0.25">
      <c r="A15593" t="s">
        <v>153</v>
      </c>
      <c r="B15593">
        <v>7874</v>
      </c>
      <c r="C15593">
        <v>1</v>
      </c>
      <c r="D15593">
        <v>0</v>
      </c>
      <c r="E15593">
        <v>1</v>
      </c>
      <c r="F15593">
        <v>0</v>
      </c>
      <c r="G15593">
        <v>0</v>
      </c>
      <c r="H15593">
        <v>2</v>
      </c>
    </row>
    <row r="15594" spans="1:8" x14ac:dyDescent="0.25">
      <c r="A15594" t="s">
        <v>153</v>
      </c>
      <c r="B15594">
        <v>7875</v>
      </c>
      <c r="C15594">
        <v>1</v>
      </c>
      <c r="D15594">
        <v>0</v>
      </c>
      <c r="E15594">
        <v>1</v>
      </c>
      <c r="F15594">
        <v>0</v>
      </c>
      <c r="G15594">
        <v>0</v>
      </c>
      <c r="H15594">
        <v>1</v>
      </c>
    </row>
    <row r="15595" spans="1:8" x14ac:dyDescent="0.25">
      <c r="A15595" t="s">
        <v>153</v>
      </c>
      <c r="B15595">
        <v>7876</v>
      </c>
      <c r="C15595">
        <v>1</v>
      </c>
      <c r="D15595">
        <v>0</v>
      </c>
      <c r="E15595">
        <v>1</v>
      </c>
      <c r="F15595">
        <v>0</v>
      </c>
      <c r="G15595">
        <v>0</v>
      </c>
      <c r="H15595">
        <v>2</v>
      </c>
    </row>
    <row r="15596" spans="1:8" x14ac:dyDescent="0.25">
      <c r="A15596" t="s">
        <v>153</v>
      </c>
      <c r="B15596">
        <v>7877</v>
      </c>
      <c r="C15596">
        <v>2</v>
      </c>
      <c r="D15596">
        <v>2</v>
      </c>
      <c r="E15596">
        <v>3</v>
      </c>
      <c r="F15596">
        <v>377</v>
      </c>
      <c r="G15596">
        <v>0</v>
      </c>
      <c r="H15596">
        <v>1440</v>
      </c>
    </row>
    <row r="15597" spans="1:8" x14ac:dyDescent="0.25">
      <c r="A15597" t="s">
        <v>153</v>
      </c>
      <c r="B15597">
        <v>7878</v>
      </c>
      <c r="C15597">
        <v>1</v>
      </c>
      <c r="D15597">
        <v>0</v>
      </c>
      <c r="E15597">
        <v>1</v>
      </c>
      <c r="F15597">
        <v>0</v>
      </c>
      <c r="G15597">
        <v>0</v>
      </c>
      <c r="H15597">
        <v>2</v>
      </c>
    </row>
    <row r="15598" spans="1:8" x14ac:dyDescent="0.25">
      <c r="A15598" t="s">
        <v>153</v>
      </c>
      <c r="B15598">
        <v>7879</v>
      </c>
      <c r="C15598">
        <v>1</v>
      </c>
      <c r="D15598">
        <v>0</v>
      </c>
      <c r="E15598">
        <v>1</v>
      </c>
      <c r="F15598">
        <v>0</v>
      </c>
      <c r="G15598">
        <v>0</v>
      </c>
      <c r="H15598">
        <v>2</v>
      </c>
    </row>
    <row r="15599" spans="1:8" x14ac:dyDescent="0.25">
      <c r="A15599" t="s">
        <v>153</v>
      </c>
      <c r="B15599">
        <v>7880</v>
      </c>
      <c r="C15599">
        <v>1</v>
      </c>
      <c r="D15599">
        <v>0</v>
      </c>
      <c r="E15599">
        <v>1</v>
      </c>
      <c r="F15599">
        <v>0</v>
      </c>
      <c r="G15599">
        <v>0</v>
      </c>
      <c r="H15599">
        <v>2</v>
      </c>
    </row>
    <row r="15600" spans="1:8" x14ac:dyDescent="0.25">
      <c r="A15600" t="s">
        <v>153</v>
      </c>
      <c r="B15600">
        <v>7881</v>
      </c>
      <c r="C15600">
        <v>2</v>
      </c>
      <c r="D15600">
        <v>2</v>
      </c>
      <c r="E15600">
        <v>3</v>
      </c>
      <c r="F15600">
        <v>377</v>
      </c>
      <c r="G15600">
        <v>0</v>
      </c>
      <c r="H15600">
        <v>1434</v>
      </c>
    </row>
    <row r="15601" spans="1:8" x14ac:dyDescent="0.25">
      <c r="A15601" t="s">
        <v>153</v>
      </c>
      <c r="B15601">
        <v>7882</v>
      </c>
      <c r="C15601">
        <v>1</v>
      </c>
      <c r="D15601">
        <v>0</v>
      </c>
      <c r="E15601">
        <v>1</v>
      </c>
      <c r="F15601">
        <v>0</v>
      </c>
      <c r="G15601">
        <v>0</v>
      </c>
      <c r="H15601">
        <v>2</v>
      </c>
    </row>
    <row r="15602" spans="1:8" x14ac:dyDescent="0.25">
      <c r="A15602" t="s">
        <v>153</v>
      </c>
      <c r="B15602">
        <v>7883</v>
      </c>
      <c r="C15602">
        <v>1</v>
      </c>
      <c r="D15602">
        <v>0</v>
      </c>
      <c r="E15602">
        <v>1</v>
      </c>
      <c r="F15602">
        <v>0</v>
      </c>
      <c r="G15602">
        <v>0</v>
      </c>
      <c r="H15602">
        <v>2</v>
      </c>
    </row>
    <row r="15603" spans="1:8" x14ac:dyDescent="0.25">
      <c r="A15603" t="s">
        <v>153</v>
      </c>
      <c r="B15603">
        <v>7884</v>
      </c>
      <c r="C15603">
        <v>1</v>
      </c>
      <c r="D15603">
        <v>0</v>
      </c>
      <c r="E15603">
        <v>1</v>
      </c>
      <c r="F15603">
        <v>0</v>
      </c>
      <c r="G15603">
        <v>0</v>
      </c>
      <c r="H15603">
        <v>1</v>
      </c>
    </row>
    <row r="15604" spans="1:8" x14ac:dyDescent="0.25">
      <c r="A15604" t="s">
        <v>153</v>
      </c>
      <c r="B15604">
        <v>7885</v>
      </c>
      <c r="C15604">
        <v>2</v>
      </c>
      <c r="D15604">
        <v>2</v>
      </c>
      <c r="E15604">
        <v>3</v>
      </c>
      <c r="F15604">
        <v>377</v>
      </c>
      <c r="G15604">
        <v>0</v>
      </c>
      <c r="H15604">
        <v>1443</v>
      </c>
    </row>
    <row r="15605" spans="1:8" x14ac:dyDescent="0.25">
      <c r="A15605" t="s">
        <v>153</v>
      </c>
      <c r="B15605">
        <v>7886</v>
      </c>
      <c r="C15605">
        <v>1</v>
      </c>
      <c r="D15605">
        <v>0</v>
      </c>
      <c r="E15605">
        <v>1</v>
      </c>
      <c r="F15605">
        <v>0</v>
      </c>
      <c r="G15605">
        <v>0</v>
      </c>
      <c r="H15605">
        <v>2</v>
      </c>
    </row>
    <row r="15606" spans="1:8" x14ac:dyDescent="0.25">
      <c r="A15606" t="s">
        <v>153</v>
      </c>
      <c r="B15606">
        <v>7887</v>
      </c>
      <c r="C15606">
        <v>1</v>
      </c>
      <c r="D15606">
        <v>0</v>
      </c>
      <c r="E15606">
        <v>1</v>
      </c>
      <c r="F15606">
        <v>0</v>
      </c>
      <c r="G15606">
        <v>0</v>
      </c>
      <c r="H15606">
        <v>2</v>
      </c>
    </row>
    <row r="15607" spans="1:8" x14ac:dyDescent="0.25">
      <c r="A15607" t="s">
        <v>153</v>
      </c>
      <c r="B15607">
        <v>7888</v>
      </c>
      <c r="C15607">
        <v>1</v>
      </c>
      <c r="D15607">
        <v>0</v>
      </c>
      <c r="E15607">
        <v>1</v>
      </c>
      <c r="F15607">
        <v>0</v>
      </c>
      <c r="G15607">
        <v>0</v>
      </c>
      <c r="H15607">
        <v>2</v>
      </c>
    </row>
    <row r="15608" spans="1:8" x14ac:dyDescent="0.25">
      <c r="A15608" t="s">
        <v>153</v>
      </c>
      <c r="B15608">
        <v>7889</v>
      </c>
      <c r="C15608">
        <v>2</v>
      </c>
      <c r="D15608">
        <v>2</v>
      </c>
      <c r="E15608">
        <v>3</v>
      </c>
      <c r="F15608">
        <v>377</v>
      </c>
      <c r="G15608">
        <v>0</v>
      </c>
      <c r="H15608">
        <v>1418</v>
      </c>
    </row>
    <row r="15609" spans="1:8" x14ac:dyDescent="0.25">
      <c r="A15609" t="s">
        <v>153</v>
      </c>
      <c r="B15609">
        <v>7890</v>
      </c>
      <c r="C15609">
        <v>1</v>
      </c>
      <c r="D15609">
        <v>0</v>
      </c>
      <c r="E15609">
        <v>1</v>
      </c>
      <c r="F15609">
        <v>0</v>
      </c>
      <c r="G15609">
        <v>0</v>
      </c>
      <c r="H15609">
        <v>2</v>
      </c>
    </row>
    <row r="15610" spans="1:8" x14ac:dyDescent="0.25">
      <c r="A15610" t="s">
        <v>153</v>
      </c>
      <c r="B15610">
        <v>7891</v>
      </c>
      <c r="C15610">
        <v>1</v>
      </c>
      <c r="D15610">
        <v>0</v>
      </c>
      <c r="E15610">
        <v>1</v>
      </c>
      <c r="F15610">
        <v>0</v>
      </c>
      <c r="G15610">
        <v>0</v>
      </c>
      <c r="H15610">
        <v>2</v>
      </c>
    </row>
    <row r="15611" spans="1:8" x14ac:dyDescent="0.25">
      <c r="A15611" t="s">
        <v>153</v>
      </c>
      <c r="B15611">
        <v>7892</v>
      </c>
      <c r="C15611">
        <v>1</v>
      </c>
      <c r="D15611">
        <v>0</v>
      </c>
      <c r="E15611">
        <v>1</v>
      </c>
      <c r="F15611">
        <v>0</v>
      </c>
      <c r="G15611">
        <v>0</v>
      </c>
      <c r="H15611">
        <v>2</v>
      </c>
    </row>
    <row r="15612" spans="1:8" x14ac:dyDescent="0.25">
      <c r="A15612" t="s">
        <v>153</v>
      </c>
      <c r="B15612">
        <v>7893</v>
      </c>
      <c r="C15612">
        <v>2</v>
      </c>
      <c r="D15612">
        <v>2</v>
      </c>
      <c r="E15612">
        <v>3</v>
      </c>
      <c r="F15612">
        <v>377</v>
      </c>
      <c r="G15612">
        <v>0</v>
      </c>
      <c r="H15612">
        <v>1459</v>
      </c>
    </row>
    <row r="15613" spans="1:8" x14ac:dyDescent="0.25">
      <c r="A15613" t="s">
        <v>153</v>
      </c>
      <c r="B15613">
        <v>7894</v>
      </c>
      <c r="C15613">
        <v>1</v>
      </c>
      <c r="D15613">
        <v>0</v>
      </c>
      <c r="E15613">
        <v>1</v>
      </c>
      <c r="F15613">
        <v>0</v>
      </c>
      <c r="G15613">
        <v>0</v>
      </c>
      <c r="H15613">
        <v>2</v>
      </c>
    </row>
    <row r="15614" spans="1:8" x14ac:dyDescent="0.25">
      <c r="A15614" t="s">
        <v>153</v>
      </c>
      <c r="B15614">
        <v>7895</v>
      </c>
      <c r="C15614">
        <v>1</v>
      </c>
      <c r="D15614">
        <v>0</v>
      </c>
      <c r="E15614">
        <v>1</v>
      </c>
      <c r="F15614">
        <v>0</v>
      </c>
      <c r="G15614">
        <v>0</v>
      </c>
      <c r="H15614">
        <v>1</v>
      </c>
    </row>
    <row r="15615" spans="1:8" x14ac:dyDescent="0.25">
      <c r="A15615" t="s">
        <v>153</v>
      </c>
      <c r="B15615">
        <v>7896</v>
      </c>
      <c r="C15615">
        <v>1</v>
      </c>
      <c r="D15615">
        <v>0</v>
      </c>
      <c r="E15615">
        <v>1</v>
      </c>
      <c r="F15615">
        <v>0</v>
      </c>
      <c r="G15615">
        <v>0</v>
      </c>
      <c r="H15615">
        <v>2</v>
      </c>
    </row>
    <row r="15616" spans="1:8" x14ac:dyDescent="0.25">
      <c r="A15616" t="s">
        <v>153</v>
      </c>
      <c r="B15616">
        <v>7897</v>
      </c>
      <c r="C15616">
        <v>2</v>
      </c>
      <c r="D15616">
        <v>2</v>
      </c>
      <c r="E15616">
        <v>3</v>
      </c>
      <c r="F15616">
        <v>377</v>
      </c>
      <c r="G15616">
        <v>0</v>
      </c>
      <c r="H15616">
        <v>1449</v>
      </c>
    </row>
    <row r="15617" spans="1:8" x14ac:dyDescent="0.25">
      <c r="A15617" t="s">
        <v>153</v>
      </c>
      <c r="B15617">
        <v>7898</v>
      </c>
      <c r="C15617">
        <v>1</v>
      </c>
      <c r="D15617">
        <v>0</v>
      </c>
      <c r="E15617">
        <v>1</v>
      </c>
      <c r="F15617">
        <v>0</v>
      </c>
      <c r="G15617">
        <v>0</v>
      </c>
      <c r="H15617">
        <v>2</v>
      </c>
    </row>
    <row r="15618" spans="1:8" x14ac:dyDescent="0.25">
      <c r="A15618" t="s">
        <v>153</v>
      </c>
      <c r="B15618">
        <v>7899</v>
      </c>
      <c r="C15618">
        <v>1</v>
      </c>
      <c r="D15618">
        <v>0</v>
      </c>
      <c r="E15618">
        <v>1</v>
      </c>
      <c r="F15618">
        <v>0</v>
      </c>
      <c r="G15618">
        <v>0</v>
      </c>
      <c r="H15618">
        <v>2</v>
      </c>
    </row>
    <row r="15619" spans="1:8" x14ac:dyDescent="0.25">
      <c r="A15619" t="s">
        <v>153</v>
      </c>
      <c r="B15619">
        <v>7900</v>
      </c>
      <c r="C15619">
        <v>1</v>
      </c>
      <c r="D15619">
        <v>0</v>
      </c>
      <c r="E15619">
        <v>1</v>
      </c>
      <c r="F15619">
        <v>0</v>
      </c>
      <c r="G15619">
        <v>0</v>
      </c>
      <c r="H15619">
        <v>2</v>
      </c>
    </row>
    <row r="15620" spans="1:8" x14ac:dyDescent="0.25">
      <c r="A15620" t="s">
        <v>153</v>
      </c>
      <c r="B15620">
        <v>7901</v>
      </c>
      <c r="C15620">
        <v>2</v>
      </c>
      <c r="D15620">
        <v>2</v>
      </c>
      <c r="E15620">
        <v>3</v>
      </c>
      <c r="F15620">
        <v>377</v>
      </c>
      <c r="G15620">
        <v>0</v>
      </c>
      <c r="H15620">
        <v>1407</v>
      </c>
    </row>
    <row r="15621" spans="1:8" x14ac:dyDescent="0.25">
      <c r="A15621" t="s">
        <v>153</v>
      </c>
      <c r="B15621">
        <v>7902</v>
      </c>
      <c r="C15621">
        <v>1</v>
      </c>
      <c r="D15621">
        <v>0</v>
      </c>
      <c r="E15621">
        <v>1</v>
      </c>
      <c r="F15621">
        <v>0</v>
      </c>
      <c r="G15621">
        <v>0</v>
      </c>
      <c r="H15621">
        <v>2</v>
      </c>
    </row>
    <row r="15622" spans="1:8" x14ac:dyDescent="0.25">
      <c r="A15622" t="s">
        <v>153</v>
      </c>
      <c r="B15622">
        <v>7903</v>
      </c>
      <c r="C15622">
        <v>1</v>
      </c>
      <c r="D15622">
        <v>0</v>
      </c>
      <c r="E15622">
        <v>1</v>
      </c>
      <c r="F15622">
        <v>0</v>
      </c>
      <c r="G15622">
        <v>0</v>
      </c>
      <c r="H15622">
        <v>1</v>
      </c>
    </row>
    <row r="15623" spans="1:8" x14ac:dyDescent="0.25">
      <c r="A15623" t="s">
        <v>153</v>
      </c>
      <c r="B15623">
        <v>7904</v>
      </c>
      <c r="C15623">
        <v>1</v>
      </c>
      <c r="D15623">
        <v>0</v>
      </c>
      <c r="E15623">
        <v>1</v>
      </c>
      <c r="F15623">
        <v>0</v>
      </c>
      <c r="G15623">
        <v>0</v>
      </c>
      <c r="H15623">
        <v>2</v>
      </c>
    </row>
    <row r="15624" spans="1:8" x14ac:dyDescent="0.25">
      <c r="A15624" t="s">
        <v>153</v>
      </c>
      <c r="B15624">
        <v>7905</v>
      </c>
      <c r="C15624">
        <v>2</v>
      </c>
      <c r="D15624">
        <v>2</v>
      </c>
      <c r="E15624">
        <v>3</v>
      </c>
      <c r="F15624">
        <v>377</v>
      </c>
      <c r="G15624">
        <v>0</v>
      </c>
      <c r="H15624">
        <v>1457</v>
      </c>
    </row>
    <row r="15625" spans="1:8" x14ac:dyDescent="0.25">
      <c r="A15625" t="s">
        <v>153</v>
      </c>
      <c r="B15625">
        <v>7906</v>
      </c>
      <c r="C15625">
        <v>1</v>
      </c>
      <c r="D15625">
        <v>0</v>
      </c>
      <c r="E15625">
        <v>1</v>
      </c>
      <c r="F15625">
        <v>0</v>
      </c>
      <c r="G15625">
        <v>0</v>
      </c>
      <c r="H15625">
        <v>2</v>
      </c>
    </row>
    <row r="15626" spans="1:8" x14ac:dyDescent="0.25">
      <c r="A15626" t="s">
        <v>153</v>
      </c>
      <c r="B15626">
        <v>7907</v>
      </c>
      <c r="C15626">
        <v>1</v>
      </c>
      <c r="D15626">
        <v>0</v>
      </c>
      <c r="E15626">
        <v>1</v>
      </c>
      <c r="F15626">
        <v>0</v>
      </c>
      <c r="G15626">
        <v>0</v>
      </c>
      <c r="H15626">
        <v>2</v>
      </c>
    </row>
    <row r="15627" spans="1:8" x14ac:dyDescent="0.25">
      <c r="A15627" t="s">
        <v>153</v>
      </c>
      <c r="B15627">
        <v>7908</v>
      </c>
      <c r="C15627">
        <v>1</v>
      </c>
      <c r="D15627">
        <v>0</v>
      </c>
      <c r="E15627">
        <v>1</v>
      </c>
      <c r="F15627">
        <v>0</v>
      </c>
      <c r="G15627">
        <v>0</v>
      </c>
      <c r="H15627">
        <v>2</v>
      </c>
    </row>
    <row r="15628" spans="1:8" x14ac:dyDescent="0.25">
      <c r="A15628" t="s">
        <v>153</v>
      </c>
      <c r="B15628">
        <v>7948</v>
      </c>
      <c r="C15628">
        <v>2</v>
      </c>
      <c r="D15628">
        <v>2</v>
      </c>
      <c r="E15628">
        <v>3</v>
      </c>
      <c r="F15628">
        <v>377</v>
      </c>
      <c r="G15628">
        <v>0</v>
      </c>
      <c r="H15628">
        <v>1421</v>
      </c>
    </row>
    <row r="15629" spans="1:8" x14ac:dyDescent="0.25">
      <c r="A15629" t="s">
        <v>153</v>
      </c>
      <c r="B15629">
        <v>7949</v>
      </c>
      <c r="C15629">
        <v>1</v>
      </c>
      <c r="D15629">
        <v>0</v>
      </c>
      <c r="E15629">
        <v>1</v>
      </c>
      <c r="F15629">
        <v>0</v>
      </c>
      <c r="G15629">
        <v>0</v>
      </c>
      <c r="H15629">
        <v>1</v>
      </c>
    </row>
    <row r="15630" spans="1:8" x14ac:dyDescent="0.25">
      <c r="A15630" t="s">
        <v>153</v>
      </c>
      <c r="B15630">
        <v>7950</v>
      </c>
      <c r="C15630">
        <v>1</v>
      </c>
      <c r="D15630">
        <v>0</v>
      </c>
      <c r="E15630">
        <v>1</v>
      </c>
      <c r="F15630">
        <v>0</v>
      </c>
      <c r="G15630">
        <v>0</v>
      </c>
      <c r="H15630">
        <v>2</v>
      </c>
    </row>
    <row r="15631" spans="1:8" x14ac:dyDescent="0.25">
      <c r="A15631" t="s">
        <v>153</v>
      </c>
      <c r="B15631">
        <v>7951</v>
      </c>
      <c r="C15631">
        <v>1</v>
      </c>
      <c r="D15631">
        <v>0</v>
      </c>
      <c r="E15631">
        <v>1</v>
      </c>
      <c r="F15631">
        <v>0</v>
      </c>
      <c r="G15631">
        <v>0</v>
      </c>
      <c r="H15631">
        <v>1</v>
      </c>
    </row>
    <row r="15632" spans="1:8" x14ac:dyDescent="0.25">
      <c r="A15632" t="s">
        <v>153</v>
      </c>
      <c r="B15632">
        <v>7952</v>
      </c>
      <c r="C15632">
        <v>2</v>
      </c>
      <c r="D15632">
        <v>2</v>
      </c>
      <c r="E15632">
        <v>3</v>
      </c>
      <c r="F15632">
        <v>377</v>
      </c>
      <c r="G15632">
        <v>0</v>
      </c>
      <c r="H15632">
        <v>1390</v>
      </c>
    </row>
    <row r="15633" spans="1:8" x14ac:dyDescent="0.25">
      <c r="A15633" t="s">
        <v>153</v>
      </c>
      <c r="B15633">
        <v>7953</v>
      </c>
      <c r="C15633">
        <v>1</v>
      </c>
      <c r="D15633">
        <v>0</v>
      </c>
      <c r="E15633">
        <v>1</v>
      </c>
      <c r="F15633">
        <v>0</v>
      </c>
      <c r="G15633">
        <v>0</v>
      </c>
      <c r="H15633">
        <v>2</v>
      </c>
    </row>
    <row r="15634" spans="1:8" x14ac:dyDescent="0.25">
      <c r="A15634" t="s">
        <v>153</v>
      </c>
      <c r="B15634">
        <v>7954</v>
      </c>
      <c r="C15634">
        <v>1</v>
      </c>
      <c r="D15634">
        <v>0</v>
      </c>
      <c r="E15634">
        <v>1</v>
      </c>
      <c r="F15634">
        <v>0</v>
      </c>
      <c r="G15634">
        <v>0</v>
      </c>
      <c r="H15634">
        <v>2</v>
      </c>
    </row>
    <row r="15635" spans="1:8" x14ac:dyDescent="0.25">
      <c r="A15635" t="s">
        <v>153</v>
      </c>
      <c r="B15635">
        <v>7955</v>
      </c>
      <c r="C15635">
        <v>1</v>
      </c>
      <c r="D15635">
        <v>0</v>
      </c>
      <c r="E15635">
        <v>1</v>
      </c>
      <c r="F15635">
        <v>0</v>
      </c>
      <c r="G15635">
        <v>0</v>
      </c>
      <c r="H15635">
        <v>2</v>
      </c>
    </row>
    <row r="15636" spans="1:8" x14ac:dyDescent="0.25">
      <c r="A15636" t="s">
        <v>153</v>
      </c>
      <c r="B15636">
        <v>7956</v>
      </c>
      <c r="C15636">
        <v>2</v>
      </c>
      <c r="D15636">
        <v>2</v>
      </c>
      <c r="E15636">
        <v>3</v>
      </c>
      <c r="F15636">
        <v>377</v>
      </c>
      <c r="G15636">
        <v>0</v>
      </c>
      <c r="H15636">
        <v>1448</v>
      </c>
    </row>
    <row r="15637" spans="1:8" x14ac:dyDescent="0.25">
      <c r="A15637" t="s">
        <v>153</v>
      </c>
      <c r="B15637">
        <v>7957</v>
      </c>
      <c r="C15637">
        <v>1</v>
      </c>
      <c r="D15637">
        <v>0</v>
      </c>
      <c r="E15637">
        <v>1</v>
      </c>
      <c r="F15637">
        <v>0</v>
      </c>
      <c r="G15637">
        <v>0</v>
      </c>
      <c r="H15637">
        <v>2</v>
      </c>
    </row>
    <row r="15638" spans="1:8" x14ac:dyDescent="0.25">
      <c r="A15638" t="s">
        <v>153</v>
      </c>
      <c r="B15638">
        <v>7958</v>
      </c>
      <c r="C15638">
        <v>1</v>
      </c>
      <c r="D15638">
        <v>0</v>
      </c>
      <c r="E15638">
        <v>1</v>
      </c>
      <c r="F15638">
        <v>0</v>
      </c>
      <c r="G15638">
        <v>0</v>
      </c>
      <c r="H15638">
        <v>2</v>
      </c>
    </row>
    <row r="15639" spans="1:8" x14ac:dyDescent="0.25">
      <c r="A15639" t="s">
        <v>153</v>
      </c>
      <c r="B15639">
        <v>7959</v>
      </c>
      <c r="C15639">
        <v>1</v>
      </c>
      <c r="D15639">
        <v>0</v>
      </c>
      <c r="E15639">
        <v>1</v>
      </c>
      <c r="F15639">
        <v>0</v>
      </c>
      <c r="G15639">
        <v>0</v>
      </c>
      <c r="H15639">
        <v>2</v>
      </c>
    </row>
    <row r="15640" spans="1:8" x14ac:dyDescent="0.25">
      <c r="A15640" t="s">
        <v>153</v>
      </c>
      <c r="B15640">
        <v>7960</v>
      </c>
      <c r="C15640">
        <v>2</v>
      </c>
      <c r="D15640">
        <v>2</v>
      </c>
      <c r="E15640">
        <v>3</v>
      </c>
      <c r="F15640">
        <v>377</v>
      </c>
      <c r="G15640">
        <v>0</v>
      </c>
      <c r="H15640">
        <v>1411</v>
      </c>
    </row>
    <row r="15641" spans="1:8" x14ac:dyDescent="0.25">
      <c r="A15641" t="s">
        <v>153</v>
      </c>
      <c r="B15641">
        <v>7961</v>
      </c>
      <c r="C15641">
        <v>1</v>
      </c>
      <c r="D15641">
        <v>0</v>
      </c>
      <c r="E15641">
        <v>1</v>
      </c>
      <c r="F15641">
        <v>0</v>
      </c>
      <c r="G15641">
        <v>0</v>
      </c>
      <c r="H15641">
        <v>2</v>
      </c>
    </row>
    <row r="15642" spans="1:8" x14ac:dyDescent="0.25">
      <c r="A15642" t="s">
        <v>153</v>
      </c>
      <c r="B15642">
        <v>7962</v>
      </c>
      <c r="C15642">
        <v>1</v>
      </c>
      <c r="D15642">
        <v>0</v>
      </c>
      <c r="E15642">
        <v>1</v>
      </c>
      <c r="F15642">
        <v>0</v>
      </c>
      <c r="G15642">
        <v>0</v>
      </c>
      <c r="H15642">
        <v>1</v>
      </c>
    </row>
    <row r="15643" spans="1:8" x14ac:dyDescent="0.25">
      <c r="A15643" t="s">
        <v>153</v>
      </c>
      <c r="B15643">
        <v>7963</v>
      </c>
      <c r="C15643">
        <v>1</v>
      </c>
      <c r="D15643">
        <v>0</v>
      </c>
      <c r="E15643">
        <v>1</v>
      </c>
      <c r="F15643">
        <v>0</v>
      </c>
      <c r="G15643">
        <v>0</v>
      </c>
      <c r="H15643">
        <v>2</v>
      </c>
    </row>
    <row r="15644" spans="1:8" x14ac:dyDescent="0.25">
      <c r="A15644" t="s">
        <v>153</v>
      </c>
      <c r="B15644">
        <v>7964</v>
      </c>
      <c r="C15644">
        <v>2</v>
      </c>
      <c r="D15644">
        <v>2</v>
      </c>
      <c r="E15644">
        <v>3</v>
      </c>
      <c r="F15644">
        <v>377</v>
      </c>
      <c r="G15644">
        <v>0</v>
      </c>
      <c r="H15644">
        <v>1430</v>
      </c>
    </row>
    <row r="15645" spans="1:8" x14ac:dyDescent="0.25">
      <c r="A15645" t="s">
        <v>153</v>
      </c>
      <c r="B15645">
        <v>7965</v>
      </c>
      <c r="C15645">
        <v>1</v>
      </c>
      <c r="D15645">
        <v>0</v>
      </c>
      <c r="E15645">
        <v>1</v>
      </c>
      <c r="F15645">
        <v>0</v>
      </c>
      <c r="G15645">
        <v>0</v>
      </c>
      <c r="H15645">
        <v>2</v>
      </c>
    </row>
    <row r="15646" spans="1:8" x14ac:dyDescent="0.25">
      <c r="A15646" t="s">
        <v>153</v>
      </c>
      <c r="B15646">
        <v>7966</v>
      </c>
      <c r="C15646">
        <v>1</v>
      </c>
      <c r="D15646">
        <v>0</v>
      </c>
      <c r="E15646">
        <v>1</v>
      </c>
      <c r="F15646">
        <v>0</v>
      </c>
      <c r="G15646">
        <v>0</v>
      </c>
      <c r="H15646">
        <v>2</v>
      </c>
    </row>
    <row r="15647" spans="1:8" x14ac:dyDescent="0.25">
      <c r="A15647" t="s">
        <v>153</v>
      </c>
      <c r="B15647">
        <v>7967</v>
      </c>
      <c r="C15647">
        <v>1</v>
      </c>
      <c r="D15647">
        <v>0</v>
      </c>
      <c r="E15647">
        <v>1</v>
      </c>
      <c r="F15647">
        <v>0</v>
      </c>
      <c r="G15647">
        <v>0</v>
      </c>
      <c r="H15647">
        <v>2</v>
      </c>
    </row>
    <row r="15648" spans="1:8" x14ac:dyDescent="0.25">
      <c r="A15648" t="s">
        <v>153</v>
      </c>
      <c r="B15648">
        <v>7968</v>
      </c>
      <c r="C15648">
        <v>2</v>
      </c>
      <c r="D15648">
        <v>2</v>
      </c>
      <c r="E15648">
        <v>3</v>
      </c>
      <c r="F15648">
        <v>377</v>
      </c>
      <c r="G15648">
        <v>0</v>
      </c>
      <c r="H15648">
        <v>1460</v>
      </c>
    </row>
    <row r="15649" spans="1:8" x14ac:dyDescent="0.25">
      <c r="A15649" t="s">
        <v>153</v>
      </c>
      <c r="B15649">
        <v>7969</v>
      </c>
      <c r="C15649">
        <v>1</v>
      </c>
      <c r="D15649">
        <v>0</v>
      </c>
      <c r="E15649">
        <v>1</v>
      </c>
      <c r="F15649">
        <v>0</v>
      </c>
      <c r="G15649">
        <v>0</v>
      </c>
      <c r="H15649">
        <v>2</v>
      </c>
    </row>
    <row r="15650" spans="1:8" x14ac:dyDescent="0.25">
      <c r="A15650" t="s">
        <v>153</v>
      </c>
      <c r="B15650">
        <v>7970</v>
      </c>
      <c r="C15650">
        <v>1</v>
      </c>
      <c r="D15650">
        <v>0</v>
      </c>
      <c r="E15650">
        <v>1</v>
      </c>
      <c r="F15650">
        <v>0</v>
      </c>
      <c r="G15650">
        <v>0</v>
      </c>
      <c r="H15650">
        <v>2</v>
      </c>
    </row>
    <row r="15651" spans="1:8" x14ac:dyDescent="0.25">
      <c r="A15651" t="s">
        <v>153</v>
      </c>
      <c r="B15651">
        <v>7971</v>
      </c>
      <c r="C15651">
        <v>1</v>
      </c>
      <c r="D15651">
        <v>0</v>
      </c>
      <c r="E15651">
        <v>1</v>
      </c>
      <c r="F15651">
        <v>0</v>
      </c>
      <c r="G15651">
        <v>0</v>
      </c>
      <c r="H15651">
        <v>2</v>
      </c>
    </row>
    <row r="15652" spans="1:8" x14ac:dyDescent="0.25">
      <c r="A15652" t="s">
        <v>153</v>
      </c>
      <c r="B15652">
        <v>7972</v>
      </c>
      <c r="C15652">
        <v>2</v>
      </c>
      <c r="D15652">
        <v>2</v>
      </c>
      <c r="E15652">
        <v>3</v>
      </c>
      <c r="F15652">
        <v>377</v>
      </c>
      <c r="G15652">
        <v>0</v>
      </c>
      <c r="H15652">
        <v>1441</v>
      </c>
    </row>
    <row r="15653" spans="1:8" x14ac:dyDescent="0.25">
      <c r="A15653" t="s">
        <v>153</v>
      </c>
      <c r="B15653">
        <v>7973</v>
      </c>
      <c r="C15653">
        <v>1</v>
      </c>
      <c r="D15653">
        <v>0</v>
      </c>
      <c r="E15653">
        <v>1</v>
      </c>
      <c r="F15653">
        <v>0</v>
      </c>
      <c r="G15653">
        <v>0</v>
      </c>
      <c r="H15653">
        <v>2</v>
      </c>
    </row>
    <row r="15654" spans="1:8" x14ac:dyDescent="0.25">
      <c r="A15654" t="s">
        <v>153</v>
      </c>
      <c r="B15654">
        <v>7974</v>
      </c>
      <c r="C15654">
        <v>1</v>
      </c>
      <c r="D15654">
        <v>0</v>
      </c>
      <c r="E15654">
        <v>1</v>
      </c>
      <c r="F15654">
        <v>0</v>
      </c>
      <c r="G15654">
        <v>0</v>
      </c>
      <c r="H15654">
        <v>2</v>
      </c>
    </row>
    <row r="15655" spans="1:8" x14ac:dyDescent="0.25">
      <c r="A15655" t="s">
        <v>153</v>
      </c>
      <c r="B15655">
        <v>7975</v>
      </c>
      <c r="C15655">
        <v>1</v>
      </c>
      <c r="D15655">
        <v>0</v>
      </c>
      <c r="E15655">
        <v>1</v>
      </c>
      <c r="F15655">
        <v>0</v>
      </c>
      <c r="G15655">
        <v>0</v>
      </c>
      <c r="H15655">
        <v>1</v>
      </c>
    </row>
    <row r="15656" spans="1:8" x14ac:dyDescent="0.25">
      <c r="A15656" t="s">
        <v>153</v>
      </c>
      <c r="B15656">
        <v>7976</v>
      </c>
      <c r="C15656">
        <v>2</v>
      </c>
      <c r="D15656">
        <v>2</v>
      </c>
      <c r="E15656">
        <v>3</v>
      </c>
      <c r="F15656">
        <v>377</v>
      </c>
      <c r="G15656">
        <v>0</v>
      </c>
      <c r="H15656">
        <v>1424</v>
      </c>
    </row>
    <row r="15657" spans="1:8" x14ac:dyDescent="0.25">
      <c r="A15657" t="s">
        <v>153</v>
      </c>
      <c r="B15657">
        <v>7977</v>
      </c>
      <c r="C15657">
        <v>1</v>
      </c>
      <c r="D15657">
        <v>0</v>
      </c>
      <c r="E15657">
        <v>1</v>
      </c>
      <c r="F15657">
        <v>0</v>
      </c>
      <c r="G15657">
        <v>0</v>
      </c>
      <c r="H15657">
        <v>2</v>
      </c>
    </row>
    <row r="15658" spans="1:8" x14ac:dyDescent="0.25">
      <c r="A15658" t="s">
        <v>153</v>
      </c>
      <c r="B15658">
        <v>7978</v>
      </c>
      <c r="C15658">
        <v>1</v>
      </c>
      <c r="D15658">
        <v>0</v>
      </c>
      <c r="E15658">
        <v>1</v>
      </c>
      <c r="F15658">
        <v>0</v>
      </c>
      <c r="G15658">
        <v>0</v>
      </c>
      <c r="H15658">
        <v>2</v>
      </c>
    </row>
    <row r="15659" spans="1:8" x14ac:dyDescent="0.25">
      <c r="A15659" t="s">
        <v>153</v>
      </c>
      <c r="B15659">
        <v>7979</v>
      </c>
      <c r="C15659">
        <v>1</v>
      </c>
      <c r="D15659">
        <v>0</v>
      </c>
      <c r="E15659">
        <v>1</v>
      </c>
      <c r="F15659">
        <v>0</v>
      </c>
      <c r="G15659">
        <v>0</v>
      </c>
      <c r="H15659">
        <v>2</v>
      </c>
    </row>
    <row r="15660" spans="1:8" x14ac:dyDescent="0.25">
      <c r="A15660" t="s">
        <v>153</v>
      </c>
      <c r="B15660">
        <v>7980</v>
      </c>
      <c r="C15660">
        <v>2</v>
      </c>
      <c r="D15660">
        <v>2</v>
      </c>
      <c r="E15660">
        <v>3</v>
      </c>
      <c r="F15660">
        <v>377</v>
      </c>
      <c r="G15660">
        <v>0</v>
      </c>
      <c r="H15660">
        <v>1440</v>
      </c>
    </row>
    <row r="15661" spans="1:8" x14ac:dyDescent="0.25">
      <c r="A15661" t="s">
        <v>153</v>
      </c>
      <c r="B15661">
        <v>7981</v>
      </c>
      <c r="C15661">
        <v>1</v>
      </c>
      <c r="D15661">
        <v>0</v>
      </c>
      <c r="E15661">
        <v>1</v>
      </c>
      <c r="F15661">
        <v>0</v>
      </c>
      <c r="G15661">
        <v>0</v>
      </c>
      <c r="H15661">
        <v>2</v>
      </c>
    </row>
    <row r="15662" spans="1:8" x14ac:dyDescent="0.25">
      <c r="A15662" t="s">
        <v>153</v>
      </c>
      <c r="B15662">
        <v>7982</v>
      </c>
      <c r="C15662">
        <v>1</v>
      </c>
      <c r="D15662">
        <v>0</v>
      </c>
      <c r="E15662">
        <v>1</v>
      </c>
      <c r="F15662">
        <v>0</v>
      </c>
      <c r="G15662">
        <v>0</v>
      </c>
      <c r="H15662">
        <v>1</v>
      </c>
    </row>
    <row r="15663" spans="1:8" x14ac:dyDescent="0.25">
      <c r="A15663" t="s">
        <v>153</v>
      </c>
      <c r="B15663">
        <v>7983</v>
      </c>
      <c r="C15663">
        <v>1</v>
      </c>
      <c r="D15663">
        <v>0</v>
      </c>
      <c r="E15663">
        <v>1</v>
      </c>
      <c r="F15663">
        <v>0</v>
      </c>
      <c r="G15663">
        <v>0</v>
      </c>
      <c r="H15663">
        <v>1</v>
      </c>
    </row>
    <row r="15664" spans="1:8" x14ac:dyDescent="0.25">
      <c r="A15664" t="s">
        <v>153</v>
      </c>
      <c r="B15664">
        <v>7984</v>
      </c>
      <c r="C15664">
        <v>2</v>
      </c>
      <c r="D15664">
        <v>2</v>
      </c>
      <c r="E15664">
        <v>3</v>
      </c>
      <c r="F15664">
        <v>377</v>
      </c>
      <c r="G15664">
        <v>0</v>
      </c>
      <c r="H15664">
        <v>1430</v>
      </c>
    </row>
    <row r="15665" spans="1:8" x14ac:dyDescent="0.25">
      <c r="A15665" t="s">
        <v>153</v>
      </c>
      <c r="B15665">
        <v>7985</v>
      </c>
      <c r="C15665">
        <v>1</v>
      </c>
      <c r="D15665">
        <v>0</v>
      </c>
      <c r="E15665">
        <v>1</v>
      </c>
      <c r="F15665">
        <v>0</v>
      </c>
      <c r="G15665">
        <v>0</v>
      </c>
      <c r="H15665">
        <v>2</v>
      </c>
    </row>
    <row r="15666" spans="1:8" x14ac:dyDescent="0.25">
      <c r="A15666" t="s">
        <v>153</v>
      </c>
      <c r="B15666">
        <v>7986</v>
      </c>
      <c r="C15666">
        <v>1</v>
      </c>
      <c r="D15666">
        <v>0</v>
      </c>
      <c r="E15666">
        <v>1</v>
      </c>
      <c r="F15666">
        <v>0</v>
      </c>
      <c r="G15666">
        <v>0</v>
      </c>
      <c r="H15666">
        <v>2</v>
      </c>
    </row>
    <row r="15667" spans="1:8" x14ac:dyDescent="0.25">
      <c r="A15667" t="s">
        <v>153</v>
      </c>
      <c r="B15667">
        <v>7987</v>
      </c>
      <c r="C15667">
        <v>1</v>
      </c>
      <c r="D15667">
        <v>0</v>
      </c>
      <c r="E15667">
        <v>1</v>
      </c>
      <c r="F15667">
        <v>0</v>
      </c>
      <c r="G15667">
        <v>0</v>
      </c>
      <c r="H15667">
        <v>1</v>
      </c>
    </row>
    <row r="15668" spans="1:8" x14ac:dyDescent="0.25">
      <c r="A15668" t="s">
        <v>153</v>
      </c>
      <c r="B15668">
        <v>7988</v>
      </c>
      <c r="C15668">
        <v>2</v>
      </c>
      <c r="D15668">
        <v>2</v>
      </c>
      <c r="E15668">
        <v>3</v>
      </c>
      <c r="F15668">
        <v>377</v>
      </c>
      <c r="G15668">
        <v>0</v>
      </c>
      <c r="H15668">
        <v>1434</v>
      </c>
    </row>
    <row r="15669" spans="1:8" x14ac:dyDescent="0.25">
      <c r="A15669" t="s">
        <v>153</v>
      </c>
      <c r="B15669">
        <v>7989</v>
      </c>
      <c r="C15669">
        <v>1</v>
      </c>
      <c r="D15669">
        <v>0</v>
      </c>
      <c r="E15669">
        <v>1</v>
      </c>
      <c r="F15669">
        <v>0</v>
      </c>
      <c r="G15669">
        <v>0</v>
      </c>
      <c r="H15669">
        <v>3</v>
      </c>
    </row>
    <row r="15670" spans="1:8" x14ac:dyDescent="0.25">
      <c r="A15670" t="s">
        <v>153</v>
      </c>
      <c r="B15670">
        <v>7990</v>
      </c>
      <c r="C15670">
        <v>1</v>
      </c>
      <c r="D15670">
        <v>0</v>
      </c>
      <c r="E15670">
        <v>1</v>
      </c>
      <c r="F15670">
        <v>0</v>
      </c>
      <c r="G15670">
        <v>0</v>
      </c>
      <c r="H15670">
        <v>2</v>
      </c>
    </row>
    <row r="15671" spans="1:8" x14ac:dyDescent="0.25">
      <c r="A15671" t="s">
        <v>153</v>
      </c>
      <c r="B15671">
        <v>7991</v>
      </c>
      <c r="C15671">
        <v>1</v>
      </c>
      <c r="D15671">
        <v>0</v>
      </c>
      <c r="E15671">
        <v>1</v>
      </c>
      <c r="F15671">
        <v>0</v>
      </c>
      <c r="G15671">
        <v>0</v>
      </c>
      <c r="H15671">
        <v>1</v>
      </c>
    </row>
    <row r="15672" spans="1:8" x14ac:dyDescent="0.25">
      <c r="A15672" t="s">
        <v>153</v>
      </c>
      <c r="B15672">
        <v>7992</v>
      </c>
      <c r="C15672">
        <v>2</v>
      </c>
      <c r="D15672">
        <v>2</v>
      </c>
      <c r="E15672">
        <v>3</v>
      </c>
      <c r="F15672">
        <v>377</v>
      </c>
      <c r="G15672">
        <v>0</v>
      </c>
      <c r="H15672">
        <v>1440</v>
      </c>
    </row>
    <row r="15673" spans="1:8" x14ac:dyDescent="0.25">
      <c r="A15673" t="s">
        <v>153</v>
      </c>
      <c r="B15673">
        <v>7993</v>
      </c>
      <c r="C15673">
        <v>1</v>
      </c>
      <c r="D15673">
        <v>0</v>
      </c>
      <c r="E15673">
        <v>1</v>
      </c>
      <c r="F15673">
        <v>0</v>
      </c>
      <c r="G15673">
        <v>0</v>
      </c>
      <c r="H15673">
        <v>2</v>
      </c>
    </row>
    <row r="15674" spans="1:8" x14ac:dyDescent="0.25">
      <c r="A15674" t="s">
        <v>153</v>
      </c>
      <c r="B15674">
        <v>7994</v>
      </c>
      <c r="C15674">
        <v>1</v>
      </c>
      <c r="D15674">
        <v>0</v>
      </c>
      <c r="E15674">
        <v>1</v>
      </c>
      <c r="F15674">
        <v>0</v>
      </c>
      <c r="G15674">
        <v>0</v>
      </c>
      <c r="H15674">
        <v>2</v>
      </c>
    </row>
    <row r="15675" spans="1:8" x14ac:dyDescent="0.25">
      <c r="A15675" t="s">
        <v>153</v>
      </c>
      <c r="B15675">
        <v>7995</v>
      </c>
      <c r="C15675">
        <v>1</v>
      </c>
      <c r="D15675">
        <v>0</v>
      </c>
      <c r="E15675">
        <v>1</v>
      </c>
      <c r="F15675">
        <v>0</v>
      </c>
      <c r="G15675">
        <v>0</v>
      </c>
      <c r="H15675">
        <v>1</v>
      </c>
    </row>
    <row r="15676" spans="1:8" x14ac:dyDescent="0.25">
      <c r="A15676" t="s">
        <v>153</v>
      </c>
      <c r="B15676">
        <v>7996</v>
      </c>
      <c r="C15676">
        <v>2</v>
      </c>
      <c r="D15676">
        <v>2</v>
      </c>
      <c r="E15676">
        <v>3</v>
      </c>
      <c r="F15676">
        <v>377</v>
      </c>
      <c r="G15676">
        <v>0</v>
      </c>
      <c r="H15676">
        <v>1437</v>
      </c>
    </row>
    <row r="15677" spans="1:8" x14ac:dyDescent="0.25">
      <c r="A15677" t="s">
        <v>153</v>
      </c>
      <c r="B15677">
        <v>7997</v>
      </c>
      <c r="C15677">
        <v>1</v>
      </c>
      <c r="D15677">
        <v>0</v>
      </c>
      <c r="E15677">
        <v>1</v>
      </c>
      <c r="F15677">
        <v>0</v>
      </c>
      <c r="G15677">
        <v>0</v>
      </c>
      <c r="H15677">
        <v>2</v>
      </c>
    </row>
    <row r="15678" spans="1:8" x14ac:dyDescent="0.25">
      <c r="A15678" t="s">
        <v>153</v>
      </c>
      <c r="B15678">
        <v>7998</v>
      </c>
      <c r="C15678">
        <v>1</v>
      </c>
      <c r="D15678">
        <v>0</v>
      </c>
      <c r="E15678">
        <v>1</v>
      </c>
      <c r="F15678">
        <v>0</v>
      </c>
      <c r="G15678">
        <v>0</v>
      </c>
      <c r="H15678">
        <v>2</v>
      </c>
    </row>
    <row r="15679" spans="1:8" x14ac:dyDescent="0.25">
      <c r="A15679" t="s">
        <v>153</v>
      </c>
      <c r="B15679">
        <v>7999</v>
      </c>
      <c r="C15679">
        <v>1</v>
      </c>
      <c r="D15679">
        <v>0</v>
      </c>
      <c r="E15679">
        <v>1</v>
      </c>
      <c r="F15679">
        <v>0</v>
      </c>
      <c r="G15679">
        <v>0</v>
      </c>
      <c r="H15679">
        <v>2</v>
      </c>
    </row>
    <row r="15680" spans="1:8" x14ac:dyDescent="0.25">
      <c r="A15680" t="s">
        <v>153</v>
      </c>
      <c r="B15680">
        <v>8000</v>
      </c>
      <c r="C15680">
        <v>2</v>
      </c>
      <c r="D15680">
        <v>2</v>
      </c>
      <c r="E15680">
        <v>3</v>
      </c>
      <c r="F15680">
        <v>377</v>
      </c>
      <c r="G15680">
        <v>0</v>
      </c>
      <c r="H15680">
        <v>1429</v>
      </c>
    </row>
    <row r="15681" spans="1:8" x14ac:dyDescent="0.25">
      <c r="A15681" t="s">
        <v>153</v>
      </c>
      <c r="B15681">
        <v>8001</v>
      </c>
      <c r="C15681">
        <v>1</v>
      </c>
      <c r="D15681">
        <v>0</v>
      </c>
      <c r="E15681">
        <v>1</v>
      </c>
      <c r="F15681">
        <v>0</v>
      </c>
      <c r="G15681">
        <v>0</v>
      </c>
      <c r="H15681">
        <v>2</v>
      </c>
    </row>
    <row r="15682" spans="1:8" x14ac:dyDescent="0.25">
      <c r="A15682" t="s">
        <v>153</v>
      </c>
      <c r="B15682">
        <v>8002</v>
      </c>
      <c r="C15682">
        <v>1</v>
      </c>
      <c r="D15682">
        <v>0</v>
      </c>
      <c r="E15682">
        <v>1</v>
      </c>
      <c r="F15682">
        <v>0</v>
      </c>
      <c r="G15682">
        <v>0</v>
      </c>
      <c r="H15682">
        <v>1</v>
      </c>
    </row>
    <row r="15683" spans="1:8" x14ac:dyDescent="0.25">
      <c r="A15683" t="s">
        <v>153</v>
      </c>
      <c r="B15683">
        <v>8003</v>
      </c>
      <c r="C15683">
        <v>1</v>
      </c>
      <c r="D15683">
        <v>0</v>
      </c>
      <c r="E15683">
        <v>1</v>
      </c>
      <c r="F15683">
        <v>0</v>
      </c>
      <c r="G15683">
        <v>0</v>
      </c>
      <c r="H15683">
        <v>1</v>
      </c>
    </row>
    <row r="15684" spans="1:8" x14ac:dyDescent="0.25">
      <c r="A15684" t="s">
        <v>153</v>
      </c>
      <c r="B15684">
        <v>8004</v>
      </c>
      <c r="C15684">
        <v>2</v>
      </c>
      <c r="D15684">
        <v>2</v>
      </c>
      <c r="E15684">
        <v>3</v>
      </c>
      <c r="F15684">
        <v>377</v>
      </c>
      <c r="G15684">
        <v>0</v>
      </c>
      <c r="H15684">
        <v>1440</v>
      </c>
    </row>
    <row r="15685" spans="1:8" x14ac:dyDescent="0.25">
      <c r="A15685" t="s">
        <v>153</v>
      </c>
      <c r="B15685">
        <v>8005</v>
      </c>
      <c r="C15685">
        <v>1</v>
      </c>
      <c r="D15685">
        <v>0</v>
      </c>
      <c r="E15685">
        <v>1</v>
      </c>
      <c r="F15685">
        <v>0</v>
      </c>
      <c r="G15685">
        <v>0</v>
      </c>
      <c r="H15685">
        <v>2</v>
      </c>
    </row>
    <row r="15686" spans="1:8" x14ac:dyDescent="0.25">
      <c r="A15686" t="s">
        <v>153</v>
      </c>
      <c r="B15686">
        <v>8006</v>
      </c>
      <c r="C15686">
        <v>1</v>
      </c>
      <c r="D15686">
        <v>0</v>
      </c>
      <c r="E15686">
        <v>1</v>
      </c>
      <c r="F15686">
        <v>0</v>
      </c>
      <c r="G15686">
        <v>0</v>
      </c>
      <c r="H15686">
        <v>4</v>
      </c>
    </row>
    <row r="15687" spans="1:8" x14ac:dyDescent="0.25">
      <c r="A15687" t="s">
        <v>153</v>
      </c>
      <c r="B15687">
        <v>8007</v>
      </c>
      <c r="C15687">
        <v>1</v>
      </c>
      <c r="D15687">
        <v>0</v>
      </c>
      <c r="E15687">
        <v>1</v>
      </c>
      <c r="F15687">
        <v>0</v>
      </c>
      <c r="G15687">
        <v>0</v>
      </c>
      <c r="H15687">
        <v>2</v>
      </c>
    </row>
    <row r="15688" spans="1:8" x14ac:dyDescent="0.25">
      <c r="A15688" t="s">
        <v>153</v>
      </c>
      <c r="B15688">
        <v>8008</v>
      </c>
      <c r="C15688">
        <v>2</v>
      </c>
      <c r="D15688">
        <v>2</v>
      </c>
      <c r="E15688">
        <v>3</v>
      </c>
      <c r="F15688">
        <v>377</v>
      </c>
      <c r="G15688">
        <v>0</v>
      </c>
      <c r="H15688">
        <v>1439</v>
      </c>
    </row>
    <row r="15689" spans="1:8" x14ac:dyDescent="0.25">
      <c r="A15689" t="s">
        <v>153</v>
      </c>
      <c r="B15689">
        <v>8009</v>
      </c>
      <c r="C15689">
        <v>1</v>
      </c>
      <c r="D15689">
        <v>0</v>
      </c>
      <c r="E15689">
        <v>1</v>
      </c>
      <c r="F15689">
        <v>0</v>
      </c>
      <c r="G15689">
        <v>0</v>
      </c>
      <c r="H15689">
        <v>2</v>
      </c>
    </row>
    <row r="15690" spans="1:8" x14ac:dyDescent="0.25">
      <c r="A15690" t="s">
        <v>153</v>
      </c>
      <c r="B15690">
        <v>8010</v>
      </c>
      <c r="C15690">
        <v>1</v>
      </c>
      <c r="D15690">
        <v>0</v>
      </c>
      <c r="E15690">
        <v>1</v>
      </c>
      <c r="F15690">
        <v>0</v>
      </c>
      <c r="G15690">
        <v>0</v>
      </c>
      <c r="H15690">
        <v>2</v>
      </c>
    </row>
    <row r="15691" spans="1:8" x14ac:dyDescent="0.25">
      <c r="A15691" t="s">
        <v>153</v>
      </c>
      <c r="B15691">
        <v>8011</v>
      </c>
      <c r="C15691">
        <v>1</v>
      </c>
      <c r="D15691">
        <v>0</v>
      </c>
      <c r="E15691">
        <v>1</v>
      </c>
      <c r="F15691">
        <v>0</v>
      </c>
      <c r="G15691">
        <v>0</v>
      </c>
      <c r="H15691">
        <v>2</v>
      </c>
    </row>
    <row r="15692" spans="1:8" x14ac:dyDescent="0.25">
      <c r="A15692" t="s">
        <v>153</v>
      </c>
      <c r="B15692">
        <v>8012</v>
      </c>
      <c r="C15692">
        <v>2</v>
      </c>
      <c r="D15692">
        <v>2</v>
      </c>
      <c r="E15692">
        <v>3</v>
      </c>
      <c r="F15692">
        <v>377</v>
      </c>
      <c r="G15692">
        <v>0</v>
      </c>
      <c r="H15692">
        <v>1439</v>
      </c>
    </row>
    <row r="15693" spans="1:8" x14ac:dyDescent="0.25">
      <c r="A15693" t="s">
        <v>153</v>
      </c>
      <c r="B15693">
        <v>8013</v>
      </c>
      <c r="C15693">
        <v>1</v>
      </c>
      <c r="D15693">
        <v>0</v>
      </c>
      <c r="E15693">
        <v>1</v>
      </c>
      <c r="F15693">
        <v>0</v>
      </c>
      <c r="G15693">
        <v>0</v>
      </c>
      <c r="H15693">
        <v>2</v>
      </c>
    </row>
    <row r="15694" spans="1:8" x14ac:dyDescent="0.25">
      <c r="A15694" t="s">
        <v>153</v>
      </c>
      <c r="B15694">
        <v>8014</v>
      </c>
      <c r="C15694">
        <v>1</v>
      </c>
      <c r="D15694">
        <v>0</v>
      </c>
      <c r="E15694">
        <v>1</v>
      </c>
      <c r="F15694">
        <v>0</v>
      </c>
      <c r="G15694">
        <v>0</v>
      </c>
      <c r="H15694">
        <v>1</v>
      </c>
    </row>
    <row r="15695" spans="1:8" x14ac:dyDescent="0.25">
      <c r="A15695" t="s">
        <v>153</v>
      </c>
      <c r="B15695">
        <v>8015</v>
      </c>
      <c r="C15695">
        <v>1</v>
      </c>
      <c r="D15695">
        <v>0</v>
      </c>
      <c r="E15695">
        <v>1</v>
      </c>
      <c r="F15695">
        <v>0</v>
      </c>
      <c r="G15695">
        <v>0</v>
      </c>
      <c r="H15695">
        <v>2</v>
      </c>
    </row>
    <row r="15696" spans="1:8" x14ac:dyDescent="0.25">
      <c r="A15696" t="s">
        <v>153</v>
      </c>
      <c r="B15696">
        <v>8016</v>
      </c>
      <c r="C15696">
        <v>2</v>
      </c>
      <c r="D15696">
        <v>2</v>
      </c>
      <c r="E15696">
        <v>3</v>
      </c>
      <c r="F15696">
        <v>377</v>
      </c>
      <c r="G15696">
        <v>0</v>
      </c>
      <c r="H15696">
        <v>1424</v>
      </c>
    </row>
    <row r="15697" spans="1:8" x14ac:dyDescent="0.25">
      <c r="A15697" t="s">
        <v>153</v>
      </c>
      <c r="B15697">
        <v>8017</v>
      </c>
      <c r="C15697">
        <v>1</v>
      </c>
      <c r="D15697">
        <v>0</v>
      </c>
      <c r="E15697">
        <v>1</v>
      </c>
      <c r="F15697">
        <v>0</v>
      </c>
      <c r="G15697">
        <v>0</v>
      </c>
      <c r="H15697">
        <v>2</v>
      </c>
    </row>
    <row r="15698" spans="1:8" x14ac:dyDescent="0.25">
      <c r="A15698" t="s">
        <v>153</v>
      </c>
      <c r="B15698">
        <v>8018</v>
      </c>
      <c r="C15698">
        <v>1</v>
      </c>
      <c r="D15698">
        <v>0</v>
      </c>
      <c r="E15698">
        <v>1</v>
      </c>
      <c r="F15698">
        <v>0</v>
      </c>
      <c r="G15698">
        <v>0</v>
      </c>
      <c r="H15698">
        <v>2</v>
      </c>
    </row>
    <row r="15699" spans="1:8" x14ac:dyDescent="0.25">
      <c r="A15699" t="s">
        <v>153</v>
      </c>
      <c r="B15699">
        <v>8019</v>
      </c>
      <c r="C15699">
        <v>1</v>
      </c>
      <c r="D15699">
        <v>0</v>
      </c>
      <c r="E15699">
        <v>1</v>
      </c>
      <c r="F15699">
        <v>0</v>
      </c>
      <c r="G15699">
        <v>0</v>
      </c>
      <c r="H15699">
        <v>2</v>
      </c>
    </row>
    <row r="15700" spans="1:8" x14ac:dyDescent="0.25">
      <c r="A15700" t="s">
        <v>153</v>
      </c>
      <c r="B15700">
        <v>8020</v>
      </c>
      <c r="C15700">
        <v>2</v>
      </c>
      <c r="D15700">
        <v>2</v>
      </c>
      <c r="E15700">
        <v>3</v>
      </c>
      <c r="F15700">
        <v>377</v>
      </c>
      <c r="G15700">
        <v>0</v>
      </c>
      <c r="H15700">
        <v>1471</v>
      </c>
    </row>
    <row r="15701" spans="1:8" x14ac:dyDescent="0.25">
      <c r="A15701" t="s">
        <v>153</v>
      </c>
      <c r="B15701">
        <v>8021</v>
      </c>
      <c r="C15701">
        <v>1</v>
      </c>
      <c r="D15701">
        <v>0</v>
      </c>
      <c r="E15701">
        <v>1</v>
      </c>
      <c r="F15701">
        <v>0</v>
      </c>
      <c r="G15701">
        <v>0</v>
      </c>
      <c r="H15701">
        <v>2</v>
      </c>
    </row>
    <row r="15702" spans="1:8" x14ac:dyDescent="0.25">
      <c r="A15702" t="s">
        <v>153</v>
      </c>
      <c r="B15702">
        <v>8022</v>
      </c>
      <c r="C15702">
        <v>1</v>
      </c>
      <c r="D15702">
        <v>0</v>
      </c>
      <c r="E15702">
        <v>1</v>
      </c>
      <c r="F15702">
        <v>0</v>
      </c>
      <c r="G15702">
        <v>0</v>
      </c>
      <c r="H15702">
        <v>2</v>
      </c>
    </row>
    <row r="15703" spans="1:8" x14ac:dyDescent="0.25">
      <c r="A15703" t="s">
        <v>153</v>
      </c>
      <c r="B15703">
        <v>8023</v>
      </c>
      <c r="C15703">
        <v>1</v>
      </c>
      <c r="D15703">
        <v>0</v>
      </c>
      <c r="E15703">
        <v>1</v>
      </c>
      <c r="F15703">
        <v>0</v>
      </c>
      <c r="G15703">
        <v>0</v>
      </c>
      <c r="H15703">
        <v>2</v>
      </c>
    </row>
    <row r="15704" spans="1:8" x14ac:dyDescent="0.25">
      <c r="A15704" t="s">
        <v>153</v>
      </c>
      <c r="B15704">
        <v>8064</v>
      </c>
      <c r="C15704">
        <v>2</v>
      </c>
      <c r="D15704">
        <v>2</v>
      </c>
      <c r="E15704">
        <v>3</v>
      </c>
      <c r="F15704">
        <v>377</v>
      </c>
      <c r="G15704">
        <v>0</v>
      </c>
      <c r="H15704">
        <v>1405</v>
      </c>
    </row>
    <row r="15705" spans="1:8" x14ac:dyDescent="0.25">
      <c r="A15705" t="s">
        <v>153</v>
      </c>
      <c r="B15705">
        <v>8065</v>
      </c>
      <c r="C15705">
        <v>1</v>
      </c>
      <c r="D15705">
        <v>0</v>
      </c>
      <c r="E15705">
        <v>1</v>
      </c>
      <c r="F15705">
        <v>0</v>
      </c>
      <c r="G15705">
        <v>0</v>
      </c>
      <c r="H15705">
        <v>2</v>
      </c>
    </row>
    <row r="15706" spans="1:8" x14ac:dyDescent="0.25">
      <c r="A15706" t="s">
        <v>153</v>
      </c>
      <c r="B15706">
        <v>8066</v>
      </c>
      <c r="C15706">
        <v>1</v>
      </c>
      <c r="D15706">
        <v>0</v>
      </c>
      <c r="E15706">
        <v>1</v>
      </c>
      <c r="F15706">
        <v>0</v>
      </c>
      <c r="G15706">
        <v>0</v>
      </c>
      <c r="H15706">
        <v>1</v>
      </c>
    </row>
    <row r="15707" spans="1:8" x14ac:dyDescent="0.25">
      <c r="A15707" t="s">
        <v>153</v>
      </c>
      <c r="B15707">
        <v>8067</v>
      </c>
      <c r="C15707">
        <v>1</v>
      </c>
      <c r="D15707">
        <v>0</v>
      </c>
      <c r="E15707">
        <v>1</v>
      </c>
      <c r="F15707">
        <v>0</v>
      </c>
      <c r="G15707">
        <v>0</v>
      </c>
      <c r="H15707">
        <v>1</v>
      </c>
    </row>
    <row r="15708" spans="1:8" x14ac:dyDescent="0.25">
      <c r="A15708" t="s">
        <v>153</v>
      </c>
      <c r="B15708">
        <v>8068</v>
      </c>
      <c r="C15708">
        <v>2</v>
      </c>
      <c r="D15708">
        <v>2</v>
      </c>
      <c r="E15708">
        <v>3</v>
      </c>
      <c r="F15708">
        <v>377</v>
      </c>
      <c r="G15708">
        <v>0</v>
      </c>
      <c r="H15708">
        <v>1390</v>
      </c>
    </row>
    <row r="15709" spans="1:8" x14ac:dyDescent="0.25">
      <c r="A15709" t="s">
        <v>153</v>
      </c>
      <c r="B15709">
        <v>8069</v>
      </c>
      <c r="C15709">
        <v>1</v>
      </c>
      <c r="D15709">
        <v>0</v>
      </c>
      <c r="E15709">
        <v>1</v>
      </c>
      <c r="F15709">
        <v>0</v>
      </c>
      <c r="G15709">
        <v>0</v>
      </c>
      <c r="H15709">
        <v>2</v>
      </c>
    </row>
    <row r="15710" spans="1:8" x14ac:dyDescent="0.25">
      <c r="A15710" t="s">
        <v>153</v>
      </c>
      <c r="B15710">
        <v>8070</v>
      </c>
      <c r="C15710">
        <v>1</v>
      </c>
      <c r="D15710">
        <v>0</v>
      </c>
      <c r="E15710">
        <v>1</v>
      </c>
      <c r="F15710">
        <v>0</v>
      </c>
      <c r="G15710">
        <v>0</v>
      </c>
      <c r="H15710">
        <v>2</v>
      </c>
    </row>
    <row r="15711" spans="1:8" x14ac:dyDescent="0.25">
      <c r="A15711" t="s">
        <v>153</v>
      </c>
      <c r="B15711">
        <v>8071</v>
      </c>
      <c r="C15711">
        <v>1</v>
      </c>
      <c r="D15711">
        <v>0</v>
      </c>
      <c r="E15711">
        <v>1</v>
      </c>
      <c r="F15711">
        <v>0</v>
      </c>
      <c r="G15711">
        <v>0</v>
      </c>
      <c r="H15711">
        <v>2</v>
      </c>
    </row>
    <row r="15712" spans="1:8" x14ac:dyDescent="0.25">
      <c r="A15712" t="s">
        <v>153</v>
      </c>
      <c r="B15712">
        <v>8072</v>
      </c>
      <c r="C15712">
        <v>2</v>
      </c>
      <c r="D15712">
        <v>2</v>
      </c>
      <c r="E15712">
        <v>3</v>
      </c>
      <c r="F15712">
        <v>377</v>
      </c>
      <c r="G15712">
        <v>0</v>
      </c>
      <c r="H15712">
        <v>1380</v>
      </c>
    </row>
    <row r="15713" spans="1:8" x14ac:dyDescent="0.25">
      <c r="A15713" t="s">
        <v>153</v>
      </c>
      <c r="B15713">
        <v>8073</v>
      </c>
      <c r="C15713">
        <v>1</v>
      </c>
      <c r="D15713">
        <v>0</v>
      </c>
      <c r="E15713">
        <v>1</v>
      </c>
      <c r="F15713">
        <v>0</v>
      </c>
      <c r="G15713">
        <v>0</v>
      </c>
      <c r="H15713">
        <v>2</v>
      </c>
    </row>
    <row r="15714" spans="1:8" x14ac:dyDescent="0.25">
      <c r="A15714" t="s">
        <v>153</v>
      </c>
      <c r="B15714">
        <v>8074</v>
      </c>
      <c r="C15714">
        <v>1</v>
      </c>
      <c r="D15714">
        <v>0</v>
      </c>
      <c r="E15714">
        <v>1</v>
      </c>
      <c r="F15714">
        <v>0</v>
      </c>
      <c r="G15714">
        <v>0</v>
      </c>
      <c r="H15714">
        <v>2</v>
      </c>
    </row>
    <row r="15715" spans="1:8" x14ac:dyDescent="0.25">
      <c r="A15715" t="s">
        <v>153</v>
      </c>
      <c r="B15715">
        <v>8075</v>
      </c>
      <c r="C15715">
        <v>1</v>
      </c>
      <c r="D15715">
        <v>0</v>
      </c>
      <c r="E15715">
        <v>1</v>
      </c>
      <c r="F15715">
        <v>0</v>
      </c>
      <c r="G15715">
        <v>0</v>
      </c>
      <c r="H15715">
        <v>2</v>
      </c>
    </row>
    <row r="15716" spans="1:8" x14ac:dyDescent="0.25">
      <c r="A15716" t="s">
        <v>153</v>
      </c>
      <c r="B15716">
        <v>8076</v>
      </c>
      <c r="C15716">
        <v>2</v>
      </c>
      <c r="D15716">
        <v>2</v>
      </c>
      <c r="E15716">
        <v>3</v>
      </c>
      <c r="F15716">
        <v>377</v>
      </c>
      <c r="G15716">
        <v>0</v>
      </c>
      <c r="H15716">
        <v>1405</v>
      </c>
    </row>
    <row r="15717" spans="1:8" x14ac:dyDescent="0.25">
      <c r="A15717" t="s">
        <v>153</v>
      </c>
      <c r="B15717">
        <v>8077</v>
      </c>
      <c r="C15717">
        <v>1</v>
      </c>
      <c r="D15717">
        <v>0</v>
      </c>
      <c r="E15717">
        <v>1</v>
      </c>
      <c r="F15717">
        <v>0</v>
      </c>
      <c r="G15717">
        <v>0</v>
      </c>
      <c r="H15717">
        <v>1</v>
      </c>
    </row>
    <row r="15718" spans="1:8" x14ac:dyDescent="0.25">
      <c r="A15718" t="s">
        <v>153</v>
      </c>
      <c r="B15718">
        <v>8078</v>
      </c>
      <c r="C15718">
        <v>1</v>
      </c>
      <c r="D15718">
        <v>0</v>
      </c>
      <c r="E15718">
        <v>1</v>
      </c>
      <c r="F15718">
        <v>0</v>
      </c>
      <c r="G15718">
        <v>0</v>
      </c>
      <c r="H15718">
        <v>1</v>
      </c>
    </row>
    <row r="15719" spans="1:8" x14ac:dyDescent="0.25">
      <c r="A15719" t="s">
        <v>153</v>
      </c>
      <c r="B15719">
        <v>8079</v>
      </c>
      <c r="C15719">
        <v>1</v>
      </c>
      <c r="D15719">
        <v>0</v>
      </c>
      <c r="E15719">
        <v>1</v>
      </c>
      <c r="F15719">
        <v>0</v>
      </c>
      <c r="G15719">
        <v>0</v>
      </c>
      <c r="H15719">
        <v>2</v>
      </c>
    </row>
    <row r="15720" spans="1:8" x14ac:dyDescent="0.25">
      <c r="A15720" t="s">
        <v>153</v>
      </c>
      <c r="B15720">
        <v>8080</v>
      </c>
      <c r="C15720">
        <v>2</v>
      </c>
      <c r="D15720">
        <v>2</v>
      </c>
      <c r="E15720">
        <v>3</v>
      </c>
      <c r="F15720">
        <v>377</v>
      </c>
      <c r="G15720">
        <v>0</v>
      </c>
      <c r="H15720">
        <v>1390</v>
      </c>
    </row>
    <row r="15721" spans="1:8" x14ac:dyDescent="0.25">
      <c r="A15721" t="s">
        <v>153</v>
      </c>
      <c r="B15721">
        <v>8081</v>
      </c>
      <c r="C15721">
        <v>1</v>
      </c>
      <c r="D15721">
        <v>0</v>
      </c>
      <c r="E15721">
        <v>1</v>
      </c>
      <c r="F15721">
        <v>0</v>
      </c>
      <c r="G15721">
        <v>0</v>
      </c>
      <c r="H15721">
        <v>1</v>
      </c>
    </row>
    <row r="15722" spans="1:8" x14ac:dyDescent="0.25">
      <c r="A15722" t="s">
        <v>153</v>
      </c>
      <c r="B15722">
        <v>8082</v>
      </c>
      <c r="C15722">
        <v>1</v>
      </c>
      <c r="D15722">
        <v>0</v>
      </c>
      <c r="E15722">
        <v>1</v>
      </c>
      <c r="F15722">
        <v>0</v>
      </c>
      <c r="G15722">
        <v>0</v>
      </c>
      <c r="H15722">
        <v>2</v>
      </c>
    </row>
    <row r="15723" spans="1:8" x14ac:dyDescent="0.25">
      <c r="A15723" t="s">
        <v>153</v>
      </c>
      <c r="B15723">
        <v>8083</v>
      </c>
      <c r="C15723">
        <v>1</v>
      </c>
      <c r="D15723">
        <v>0</v>
      </c>
      <c r="E15723">
        <v>1</v>
      </c>
      <c r="F15723">
        <v>0</v>
      </c>
      <c r="G15723">
        <v>0</v>
      </c>
      <c r="H15723">
        <v>2</v>
      </c>
    </row>
    <row r="15724" spans="1:8" x14ac:dyDescent="0.25">
      <c r="A15724" t="s">
        <v>153</v>
      </c>
      <c r="B15724">
        <v>8084</v>
      </c>
      <c r="C15724">
        <v>2</v>
      </c>
      <c r="D15724">
        <v>2</v>
      </c>
      <c r="E15724">
        <v>3</v>
      </c>
      <c r="F15724">
        <v>377</v>
      </c>
      <c r="G15724">
        <v>0</v>
      </c>
      <c r="H15724">
        <v>1423</v>
      </c>
    </row>
    <row r="15725" spans="1:8" x14ac:dyDescent="0.25">
      <c r="A15725" t="s">
        <v>153</v>
      </c>
      <c r="B15725">
        <v>8085</v>
      </c>
      <c r="C15725">
        <v>1</v>
      </c>
      <c r="D15725">
        <v>0</v>
      </c>
      <c r="E15725">
        <v>1</v>
      </c>
      <c r="F15725">
        <v>0</v>
      </c>
      <c r="G15725">
        <v>0</v>
      </c>
      <c r="H15725">
        <v>2</v>
      </c>
    </row>
    <row r="15726" spans="1:8" x14ac:dyDescent="0.25">
      <c r="A15726" t="s">
        <v>153</v>
      </c>
      <c r="B15726">
        <v>8086</v>
      </c>
      <c r="C15726">
        <v>1</v>
      </c>
      <c r="D15726">
        <v>0</v>
      </c>
      <c r="E15726">
        <v>1</v>
      </c>
      <c r="F15726">
        <v>0</v>
      </c>
      <c r="G15726">
        <v>0</v>
      </c>
      <c r="H15726">
        <v>2</v>
      </c>
    </row>
    <row r="15727" spans="1:8" x14ac:dyDescent="0.25">
      <c r="A15727" t="s">
        <v>153</v>
      </c>
      <c r="B15727">
        <v>8087</v>
      </c>
      <c r="C15727">
        <v>1</v>
      </c>
      <c r="D15727">
        <v>0</v>
      </c>
      <c r="E15727">
        <v>1</v>
      </c>
      <c r="F15727">
        <v>0</v>
      </c>
      <c r="G15727">
        <v>0</v>
      </c>
      <c r="H15727">
        <v>2</v>
      </c>
    </row>
    <row r="15728" spans="1:8" x14ac:dyDescent="0.25">
      <c r="A15728" t="s">
        <v>153</v>
      </c>
      <c r="B15728">
        <v>8088</v>
      </c>
      <c r="C15728">
        <v>2</v>
      </c>
      <c r="D15728">
        <v>2</v>
      </c>
      <c r="E15728">
        <v>3</v>
      </c>
      <c r="F15728">
        <v>377</v>
      </c>
      <c r="G15728">
        <v>0</v>
      </c>
      <c r="H15728">
        <v>1381</v>
      </c>
    </row>
    <row r="15729" spans="1:8" x14ac:dyDescent="0.25">
      <c r="A15729" t="s">
        <v>153</v>
      </c>
      <c r="B15729">
        <v>8089</v>
      </c>
      <c r="C15729">
        <v>1</v>
      </c>
      <c r="D15729">
        <v>0</v>
      </c>
      <c r="E15729">
        <v>1</v>
      </c>
      <c r="F15729">
        <v>0</v>
      </c>
      <c r="G15729">
        <v>0</v>
      </c>
      <c r="H15729">
        <v>2</v>
      </c>
    </row>
    <row r="15730" spans="1:8" x14ac:dyDescent="0.25">
      <c r="A15730" t="s">
        <v>153</v>
      </c>
      <c r="B15730">
        <v>8090</v>
      </c>
      <c r="C15730">
        <v>1</v>
      </c>
      <c r="D15730">
        <v>0</v>
      </c>
      <c r="E15730">
        <v>1</v>
      </c>
      <c r="F15730">
        <v>0</v>
      </c>
      <c r="G15730">
        <v>0</v>
      </c>
      <c r="H15730">
        <v>2</v>
      </c>
    </row>
    <row r="15731" spans="1:8" x14ac:dyDescent="0.25">
      <c r="A15731" t="s">
        <v>153</v>
      </c>
      <c r="B15731">
        <v>8091</v>
      </c>
      <c r="C15731">
        <v>1</v>
      </c>
      <c r="D15731">
        <v>0</v>
      </c>
      <c r="E15731">
        <v>1</v>
      </c>
      <c r="F15731">
        <v>0</v>
      </c>
      <c r="G15731">
        <v>0</v>
      </c>
      <c r="H15731">
        <v>1</v>
      </c>
    </row>
    <row r="15732" spans="1:8" x14ac:dyDescent="0.25">
      <c r="A15732" t="s">
        <v>153</v>
      </c>
      <c r="B15732">
        <v>8092</v>
      </c>
      <c r="C15732">
        <v>2</v>
      </c>
      <c r="D15732">
        <v>2</v>
      </c>
      <c r="E15732">
        <v>3</v>
      </c>
      <c r="F15732">
        <v>377</v>
      </c>
      <c r="G15732">
        <v>0</v>
      </c>
      <c r="H15732">
        <v>1420</v>
      </c>
    </row>
    <row r="15733" spans="1:8" x14ac:dyDescent="0.25">
      <c r="A15733" t="s">
        <v>153</v>
      </c>
      <c r="B15733">
        <v>8093</v>
      </c>
      <c r="C15733">
        <v>1</v>
      </c>
      <c r="D15733">
        <v>0</v>
      </c>
      <c r="E15733">
        <v>1</v>
      </c>
      <c r="F15733">
        <v>0</v>
      </c>
      <c r="G15733">
        <v>0</v>
      </c>
      <c r="H15733">
        <v>1</v>
      </c>
    </row>
    <row r="15734" spans="1:8" x14ac:dyDescent="0.25">
      <c r="A15734" t="s">
        <v>153</v>
      </c>
      <c r="B15734">
        <v>8094</v>
      </c>
      <c r="C15734">
        <v>1</v>
      </c>
      <c r="D15734">
        <v>0</v>
      </c>
      <c r="E15734">
        <v>1</v>
      </c>
      <c r="F15734">
        <v>0</v>
      </c>
      <c r="G15734">
        <v>0</v>
      </c>
      <c r="H15734">
        <v>1</v>
      </c>
    </row>
    <row r="15735" spans="1:8" x14ac:dyDescent="0.25">
      <c r="A15735" t="s">
        <v>153</v>
      </c>
      <c r="B15735">
        <v>8095</v>
      </c>
      <c r="C15735">
        <v>1</v>
      </c>
      <c r="D15735">
        <v>0</v>
      </c>
      <c r="E15735">
        <v>1</v>
      </c>
      <c r="F15735">
        <v>0</v>
      </c>
      <c r="G15735">
        <v>0</v>
      </c>
      <c r="H15735">
        <v>2</v>
      </c>
    </row>
    <row r="15736" spans="1:8" x14ac:dyDescent="0.25">
      <c r="A15736" t="s">
        <v>153</v>
      </c>
      <c r="B15736">
        <v>8096</v>
      </c>
      <c r="C15736">
        <v>2</v>
      </c>
      <c r="D15736">
        <v>2</v>
      </c>
      <c r="E15736">
        <v>3</v>
      </c>
      <c r="F15736">
        <v>377</v>
      </c>
      <c r="G15736">
        <v>0</v>
      </c>
      <c r="H15736">
        <v>1403</v>
      </c>
    </row>
    <row r="15737" spans="1:8" x14ac:dyDescent="0.25">
      <c r="A15737" t="s">
        <v>153</v>
      </c>
      <c r="B15737">
        <v>8097</v>
      </c>
      <c r="C15737">
        <v>1</v>
      </c>
      <c r="D15737">
        <v>0</v>
      </c>
      <c r="E15737">
        <v>1</v>
      </c>
      <c r="F15737">
        <v>0</v>
      </c>
      <c r="G15737">
        <v>0</v>
      </c>
      <c r="H15737">
        <v>1</v>
      </c>
    </row>
    <row r="15738" spans="1:8" x14ac:dyDescent="0.25">
      <c r="A15738" t="s">
        <v>153</v>
      </c>
      <c r="B15738">
        <v>8098</v>
      </c>
      <c r="C15738">
        <v>1</v>
      </c>
      <c r="D15738">
        <v>0</v>
      </c>
      <c r="E15738">
        <v>1</v>
      </c>
      <c r="F15738">
        <v>0</v>
      </c>
      <c r="G15738">
        <v>0</v>
      </c>
      <c r="H15738">
        <v>1</v>
      </c>
    </row>
    <row r="15739" spans="1:8" x14ac:dyDescent="0.25">
      <c r="A15739" t="s">
        <v>153</v>
      </c>
      <c r="B15739">
        <v>8099</v>
      </c>
      <c r="C15739">
        <v>1</v>
      </c>
      <c r="D15739">
        <v>0</v>
      </c>
      <c r="E15739">
        <v>1</v>
      </c>
      <c r="F15739">
        <v>0</v>
      </c>
      <c r="G15739">
        <v>0</v>
      </c>
      <c r="H15739">
        <v>2</v>
      </c>
    </row>
    <row r="15740" spans="1:8" x14ac:dyDescent="0.25">
      <c r="A15740" t="s">
        <v>153</v>
      </c>
      <c r="B15740">
        <v>8100</v>
      </c>
      <c r="C15740">
        <v>2</v>
      </c>
      <c r="D15740">
        <v>2</v>
      </c>
      <c r="E15740">
        <v>3</v>
      </c>
      <c r="F15740">
        <v>377</v>
      </c>
      <c r="G15740">
        <v>0</v>
      </c>
      <c r="H15740">
        <v>1421</v>
      </c>
    </row>
    <row r="15741" spans="1:8" x14ac:dyDescent="0.25">
      <c r="A15741" t="s">
        <v>153</v>
      </c>
      <c r="B15741">
        <v>8101</v>
      </c>
      <c r="C15741">
        <v>1</v>
      </c>
      <c r="D15741">
        <v>0</v>
      </c>
      <c r="E15741">
        <v>1</v>
      </c>
      <c r="F15741">
        <v>0</v>
      </c>
      <c r="G15741">
        <v>0</v>
      </c>
      <c r="H15741">
        <v>2</v>
      </c>
    </row>
    <row r="15742" spans="1:8" x14ac:dyDescent="0.25">
      <c r="A15742" t="s">
        <v>153</v>
      </c>
      <c r="B15742">
        <v>8102</v>
      </c>
      <c r="C15742">
        <v>1</v>
      </c>
      <c r="D15742">
        <v>0</v>
      </c>
      <c r="E15742">
        <v>1</v>
      </c>
      <c r="F15742">
        <v>0</v>
      </c>
      <c r="G15742">
        <v>0</v>
      </c>
      <c r="H15742">
        <v>2</v>
      </c>
    </row>
    <row r="15743" spans="1:8" x14ac:dyDescent="0.25">
      <c r="A15743" t="s">
        <v>153</v>
      </c>
      <c r="B15743">
        <v>8103</v>
      </c>
      <c r="C15743">
        <v>1</v>
      </c>
      <c r="D15743">
        <v>0</v>
      </c>
      <c r="E15743">
        <v>1</v>
      </c>
      <c r="F15743">
        <v>0</v>
      </c>
      <c r="G15743">
        <v>0</v>
      </c>
      <c r="H15743">
        <v>1</v>
      </c>
    </row>
    <row r="15744" spans="1:8" x14ac:dyDescent="0.25">
      <c r="A15744" t="s">
        <v>153</v>
      </c>
      <c r="B15744">
        <v>8104</v>
      </c>
      <c r="C15744">
        <v>2</v>
      </c>
      <c r="D15744">
        <v>2</v>
      </c>
      <c r="E15744">
        <v>3</v>
      </c>
      <c r="F15744">
        <v>377</v>
      </c>
      <c r="G15744">
        <v>0</v>
      </c>
      <c r="H15744">
        <v>1362</v>
      </c>
    </row>
    <row r="15745" spans="1:8" x14ac:dyDescent="0.25">
      <c r="A15745" t="s">
        <v>153</v>
      </c>
      <c r="B15745">
        <v>8105</v>
      </c>
      <c r="C15745">
        <v>1</v>
      </c>
      <c r="D15745">
        <v>0</v>
      </c>
      <c r="E15745">
        <v>1</v>
      </c>
      <c r="F15745">
        <v>0</v>
      </c>
      <c r="G15745">
        <v>0</v>
      </c>
      <c r="H15745">
        <v>2</v>
      </c>
    </row>
    <row r="15746" spans="1:8" x14ac:dyDescent="0.25">
      <c r="A15746" t="s">
        <v>153</v>
      </c>
      <c r="B15746">
        <v>8106</v>
      </c>
      <c r="C15746">
        <v>1</v>
      </c>
      <c r="D15746">
        <v>0</v>
      </c>
      <c r="E15746">
        <v>1</v>
      </c>
      <c r="F15746">
        <v>0</v>
      </c>
      <c r="G15746">
        <v>0</v>
      </c>
      <c r="H15746">
        <v>2</v>
      </c>
    </row>
    <row r="15747" spans="1:8" x14ac:dyDescent="0.25">
      <c r="A15747" t="s">
        <v>153</v>
      </c>
      <c r="B15747">
        <v>8107</v>
      </c>
      <c r="C15747">
        <v>1</v>
      </c>
      <c r="D15747">
        <v>0</v>
      </c>
      <c r="E15747">
        <v>1</v>
      </c>
      <c r="F15747">
        <v>0</v>
      </c>
      <c r="G15747">
        <v>0</v>
      </c>
      <c r="H15747">
        <v>1</v>
      </c>
    </row>
    <row r="15748" spans="1:8" x14ac:dyDescent="0.25">
      <c r="A15748" t="s">
        <v>153</v>
      </c>
      <c r="B15748">
        <v>8108</v>
      </c>
      <c r="C15748">
        <v>2</v>
      </c>
      <c r="D15748">
        <v>2</v>
      </c>
      <c r="E15748">
        <v>3</v>
      </c>
      <c r="F15748">
        <v>377</v>
      </c>
      <c r="G15748">
        <v>0</v>
      </c>
      <c r="H15748">
        <v>1411</v>
      </c>
    </row>
    <row r="15749" spans="1:8" x14ac:dyDescent="0.25">
      <c r="A15749" t="s">
        <v>153</v>
      </c>
      <c r="B15749">
        <v>8109</v>
      </c>
      <c r="C15749">
        <v>1</v>
      </c>
      <c r="D15749">
        <v>0</v>
      </c>
      <c r="E15749">
        <v>1</v>
      </c>
      <c r="F15749">
        <v>0</v>
      </c>
      <c r="G15749">
        <v>0</v>
      </c>
      <c r="H15749">
        <v>2</v>
      </c>
    </row>
    <row r="15750" spans="1:8" x14ac:dyDescent="0.25">
      <c r="A15750" t="s">
        <v>153</v>
      </c>
      <c r="B15750">
        <v>8110</v>
      </c>
      <c r="C15750">
        <v>1</v>
      </c>
      <c r="D15750">
        <v>0</v>
      </c>
      <c r="E15750">
        <v>1</v>
      </c>
      <c r="F15750">
        <v>0</v>
      </c>
      <c r="G15750">
        <v>0</v>
      </c>
      <c r="H15750">
        <v>2</v>
      </c>
    </row>
    <row r="15751" spans="1:8" x14ac:dyDescent="0.25">
      <c r="A15751" t="s">
        <v>153</v>
      </c>
      <c r="B15751">
        <v>8111</v>
      </c>
      <c r="C15751">
        <v>1</v>
      </c>
      <c r="D15751">
        <v>0</v>
      </c>
      <c r="E15751">
        <v>1</v>
      </c>
      <c r="F15751">
        <v>0</v>
      </c>
      <c r="G15751">
        <v>0</v>
      </c>
      <c r="H15751">
        <v>2</v>
      </c>
    </row>
    <row r="15752" spans="1:8" x14ac:dyDescent="0.25">
      <c r="A15752" t="s">
        <v>153</v>
      </c>
      <c r="B15752">
        <v>8112</v>
      </c>
      <c r="C15752">
        <v>2</v>
      </c>
      <c r="D15752">
        <v>2</v>
      </c>
      <c r="E15752">
        <v>3</v>
      </c>
      <c r="F15752">
        <v>377</v>
      </c>
      <c r="G15752">
        <v>0</v>
      </c>
      <c r="H15752">
        <v>1395</v>
      </c>
    </row>
    <row r="15753" spans="1:8" x14ac:dyDescent="0.25">
      <c r="A15753" t="s">
        <v>153</v>
      </c>
      <c r="B15753">
        <v>8113</v>
      </c>
      <c r="C15753">
        <v>1</v>
      </c>
      <c r="D15753">
        <v>0</v>
      </c>
      <c r="E15753">
        <v>1</v>
      </c>
      <c r="F15753">
        <v>0</v>
      </c>
      <c r="G15753">
        <v>0</v>
      </c>
      <c r="H15753">
        <v>2</v>
      </c>
    </row>
    <row r="15754" spans="1:8" x14ac:dyDescent="0.25">
      <c r="A15754" t="s">
        <v>153</v>
      </c>
      <c r="B15754">
        <v>8114</v>
      </c>
      <c r="C15754">
        <v>1</v>
      </c>
      <c r="D15754">
        <v>0</v>
      </c>
      <c r="E15754">
        <v>1</v>
      </c>
      <c r="F15754">
        <v>0</v>
      </c>
      <c r="G15754">
        <v>0</v>
      </c>
      <c r="H15754">
        <v>1</v>
      </c>
    </row>
    <row r="15755" spans="1:8" x14ac:dyDescent="0.25">
      <c r="A15755" t="s">
        <v>153</v>
      </c>
      <c r="B15755">
        <v>8115</v>
      </c>
      <c r="C15755">
        <v>1</v>
      </c>
      <c r="D15755">
        <v>0</v>
      </c>
      <c r="E15755">
        <v>1</v>
      </c>
      <c r="F15755">
        <v>0</v>
      </c>
      <c r="G15755">
        <v>0</v>
      </c>
      <c r="H15755">
        <v>2</v>
      </c>
    </row>
    <row r="15756" spans="1:8" x14ac:dyDescent="0.25">
      <c r="A15756" t="s">
        <v>153</v>
      </c>
      <c r="B15756">
        <v>8116</v>
      </c>
      <c r="C15756">
        <v>2</v>
      </c>
      <c r="D15756">
        <v>2</v>
      </c>
      <c r="E15756">
        <v>3</v>
      </c>
      <c r="F15756">
        <v>377</v>
      </c>
      <c r="G15756">
        <v>0</v>
      </c>
      <c r="H15756">
        <v>1418</v>
      </c>
    </row>
    <row r="15757" spans="1:8" x14ac:dyDescent="0.25">
      <c r="A15757" t="s">
        <v>153</v>
      </c>
      <c r="B15757">
        <v>8117</v>
      </c>
      <c r="C15757">
        <v>1</v>
      </c>
      <c r="D15757">
        <v>0</v>
      </c>
      <c r="E15757">
        <v>1</v>
      </c>
      <c r="F15757">
        <v>0</v>
      </c>
      <c r="G15757">
        <v>0</v>
      </c>
      <c r="H15757">
        <v>2</v>
      </c>
    </row>
    <row r="15758" spans="1:8" x14ac:dyDescent="0.25">
      <c r="A15758" t="s">
        <v>153</v>
      </c>
      <c r="B15758">
        <v>8118</v>
      </c>
      <c r="C15758">
        <v>1</v>
      </c>
      <c r="D15758">
        <v>0</v>
      </c>
      <c r="E15758">
        <v>1</v>
      </c>
      <c r="F15758">
        <v>0</v>
      </c>
      <c r="G15758">
        <v>0</v>
      </c>
      <c r="H15758">
        <v>2</v>
      </c>
    </row>
    <row r="15759" spans="1:8" x14ac:dyDescent="0.25">
      <c r="A15759" t="s">
        <v>153</v>
      </c>
      <c r="B15759">
        <v>8119</v>
      </c>
      <c r="C15759">
        <v>1</v>
      </c>
      <c r="D15759">
        <v>0</v>
      </c>
      <c r="E15759">
        <v>1</v>
      </c>
      <c r="F15759">
        <v>0</v>
      </c>
      <c r="G15759">
        <v>0</v>
      </c>
      <c r="H15759">
        <v>1</v>
      </c>
    </row>
    <row r="15760" spans="1:8" x14ac:dyDescent="0.25">
      <c r="A15760" t="s">
        <v>153</v>
      </c>
      <c r="B15760">
        <v>8120</v>
      </c>
      <c r="C15760">
        <v>2</v>
      </c>
      <c r="D15760">
        <v>2</v>
      </c>
      <c r="E15760">
        <v>3</v>
      </c>
      <c r="F15760">
        <v>377</v>
      </c>
      <c r="G15760">
        <v>0</v>
      </c>
      <c r="H15760">
        <v>1390</v>
      </c>
    </row>
    <row r="15761" spans="1:8" x14ac:dyDescent="0.25">
      <c r="A15761" t="s">
        <v>153</v>
      </c>
      <c r="B15761">
        <v>8121</v>
      </c>
      <c r="C15761">
        <v>1</v>
      </c>
      <c r="D15761">
        <v>0</v>
      </c>
      <c r="E15761">
        <v>1</v>
      </c>
      <c r="F15761">
        <v>0</v>
      </c>
      <c r="G15761">
        <v>0</v>
      </c>
      <c r="H15761">
        <v>2</v>
      </c>
    </row>
    <row r="15762" spans="1:8" x14ac:dyDescent="0.25">
      <c r="A15762" t="s">
        <v>153</v>
      </c>
      <c r="B15762">
        <v>8122</v>
      </c>
      <c r="C15762">
        <v>1</v>
      </c>
      <c r="D15762">
        <v>0</v>
      </c>
      <c r="E15762">
        <v>1</v>
      </c>
      <c r="F15762">
        <v>0</v>
      </c>
      <c r="G15762">
        <v>0</v>
      </c>
      <c r="H15762">
        <v>2</v>
      </c>
    </row>
    <row r="15763" spans="1:8" x14ac:dyDescent="0.25">
      <c r="A15763" t="s">
        <v>153</v>
      </c>
      <c r="B15763">
        <v>8123</v>
      </c>
      <c r="C15763">
        <v>1</v>
      </c>
      <c r="D15763">
        <v>0</v>
      </c>
      <c r="E15763">
        <v>1</v>
      </c>
      <c r="F15763">
        <v>0</v>
      </c>
      <c r="G15763">
        <v>0</v>
      </c>
      <c r="H15763">
        <v>1</v>
      </c>
    </row>
    <row r="15764" spans="1:8" x14ac:dyDescent="0.25">
      <c r="A15764" t="s">
        <v>153</v>
      </c>
      <c r="B15764">
        <v>8124</v>
      </c>
      <c r="C15764">
        <v>2</v>
      </c>
      <c r="D15764">
        <v>2</v>
      </c>
      <c r="E15764">
        <v>3</v>
      </c>
      <c r="F15764">
        <v>377</v>
      </c>
      <c r="G15764">
        <v>0</v>
      </c>
      <c r="H15764">
        <v>1433</v>
      </c>
    </row>
    <row r="15765" spans="1:8" x14ac:dyDescent="0.25">
      <c r="A15765" t="s">
        <v>153</v>
      </c>
      <c r="B15765">
        <v>8125</v>
      </c>
      <c r="C15765">
        <v>1</v>
      </c>
      <c r="D15765">
        <v>0</v>
      </c>
      <c r="E15765">
        <v>1</v>
      </c>
      <c r="F15765">
        <v>0</v>
      </c>
      <c r="G15765">
        <v>0</v>
      </c>
      <c r="H15765">
        <v>2</v>
      </c>
    </row>
    <row r="15766" spans="1:8" x14ac:dyDescent="0.25">
      <c r="A15766" t="s">
        <v>153</v>
      </c>
      <c r="B15766">
        <v>8126</v>
      </c>
      <c r="C15766">
        <v>1</v>
      </c>
      <c r="D15766">
        <v>0</v>
      </c>
      <c r="E15766">
        <v>1</v>
      </c>
      <c r="F15766">
        <v>0</v>
      </c>
      <c r="G15766">
        <v>0</v>
      </c>
      <c r="H15766">
        <v>2</v>
      </c>
    </row>
    <row r="15767" spans="1:8" x14ac:dyDescent="0.25">
      <c r="A15767" t="s">
        <v>153</v>
      </c>
      <c r="B15767">
        <v>8127</v>
      </c>
      <c r="C15767">
        <v>1</v>
      </c>
      <c r="D15767">
        <v>0</v>
      </c>
      <c r="E15767">
        <v>1</v>
      </c>
      <c r="F15767">
        <v>0</v>
      </c>
      <c r="G15767">
        <v>0</v>
      </c>
      <c r="H15767">
        <v>2</v>
      </c>
    </row>
    <row r="15768" spans="1:8" x14ac:dyDescent="0.25">
      <c r="A15768" t="s">
        <v>153</v>
      </c>
      <c r="B15768">
        <v>8128</v>
      </c>
      <c r="C15768">
        <v>2</v>
      </c>
      <c r="D15768">
        <v>2</v>
      </c>
      <c r="E15768">
        <v>3</v>
      </c>
      <c r="F15768">
        <v>377</v>
      </c>
      <c r="G15768">
        <v>0</v>
      </c>
      <c r="H15768">
        <v>1399</v>
      </c>
    </row>
    <row r="15769" spans="1:8" x14ac:dyDescent="0.25">
      <c r="A15769" t="s">
        <v>153</v>
      </c>
      <c r="B15769">
        <v>8129</v>
      </c>
      <c r="C15769">
        <v>1</v>
      </c>
      <c r="D15769">
        <v>0</v>
      </c>
      <c r="E15769">
        <v>1</v>
      </c>
      <c r="F15769">
        <v>0</v>
      </c>
      <c r="G15769">
        <v>0</v>
      </c>
      <c r="H15769">
        <v>2</v>
      </c>
    </row>
    <row r="15770" spans="1:8" x14ac:dyDescent="0.25">
      <c r="A15770" t="s">
        <v>153</v>
      </c>
      <c r="B15770">
        <v>8130</v>
      </c>
      <c r="C15770">
        <v>1</v>
      </c>
      <c r="D15770">
        <v>0</v>
      </c>
      <c r="E15770">
        <v>1</v>
      </c>
      <c r="F15770">
        <v>0</v>
      </c>
      <c r="G15770">
        <v>0</v>
      </c>
      <c r="H15770">
        <v>2</v>
      </c>
    </row>
    <row r="15771" spans="1:8" x14ac:dyDescent="0.25">
      <c r="A15771" t="s">
        <v>153</v>
      </c>
      <c r="B15771">
        <v>8131</v>
      </c>
      <c r="C15771">
        <v>1</v>
      </c>
      <c r="D15771">
        <v>0</v>
      </c>
      <c r="E15771">
        <v>1</v>
      </c>
      <c r="F15771">
        <v>0</v>
      </c>
      <c r="G15771">
        <v>0</v>
      </c>
      <c r="H15771">
        <v>2</v>
      </c>
    </row>
    <row r="15772" spans="1:8" x14ac:dyDescent="0.25">
      <c r="A15772" t="s">
        <v>153</v>
      </c>
      <c r="B15772">
        <v>8132</v>
      </c>
      <c r="C15772">
        <v>2</v>
      </c>
      <c r="D15772">
        <v>2</v>
      </c>
      <c r="E15772">
        <v>3</v>
      </c>
      <c r="F15772">
        <v>377</v>
      </c>
      <c r="G15772">
        <v>0</v>
      </c>
      <c r="H15772">
        <v>1423</v>
      </c>
    </row>
    <row r="15773" spans="1:8" x14ac:dyDescent="0.25">
      <c r="A15773" t="s">
        <v>153</v>
      </c>
      <c r="B15773">
        <v>8133</v>
      </c>
      <c r="C15773">
        <v>1</v>
      </c>
      <c r="D15773">
        <v>0</v>
      </c>
      <c r="E15773">
        <v>1</v>
      </c>
      <c r="F15773">
        <v>0</v>
      </c>
      <c r="G15773">
        <v>0</v>
      </c>
      <c r="H15773">
        <v>2</v>
      </c>
    </row>
    <row r="15774" spans="1:8" x14ac:dyDescent="0.25">
      <c r="A15774" t="s">
        <v>153</v>
      </c>
      <c r="B15774">
        <v>8134</v>
      </c>
      <c r="C15774">
        <v>1</v>
      </c>
      <c r="D15774">
        <v>0</v>
      </c>
      <c r="E15774">
        <v>1</v>
      </c>
      <c r="F15774">
        <v>0</v>
      </c>
      <c r="G15774">
        <v>0</v>
      </c>
      <c r="H15774">
        <v>2</v>
      </c>
    </row>
    <row r="15775" spans="1:8" x14ac:dyDescent="0.25">
      <c r="A15775" t="s">
        <v>153</v>
      </c>
      <c r="B15775">
        <v>8135</v>
      </c>
      <c r="C15775">
        <v>1</v>
      </c>
      <c r="D15775">
        <v>0</v>
      </c>
      <c r="E15775">
        <v>1</v>
      </c>
      <c r="F15775">
        <v>0</v>
      </c>
      <c r="G15775">
        <v>0</v>
      </c>
      <c r="H15775">
        <v>2</v>
      </c>
    </row>
    <row r="15776" spans="1:8" x14ac:dyDescent="0.25">
      <c r="A15776" t="s">
        <v>153</v>
      </c>
      <c r="B15776">
        <v>8136</v>
      </c>
      <c r="C15776">
        <v>2</v>
      </c>
      <c r="D15776">
        <v>2</v>
      </c>
      <c r="E15776">
        <v>3</v>
      </c>
      <c r="F15776">
        <v>377</v>
      </c>
      <c r="G15776">
        <v>0</v>
      </c>
      <c r="H15776">
        <v>1377</v>
      </c>
    </row>
    <row r="15777" spans="1:8" x14ac:dyDescent="0.25">
      <c r="A15777" t="s">
        <v>153</v>
      </c>
      <c r="B15777">
        <v>8137</v>
      </c>
      <c r="C15777">
        <v>1</v>
      </c>
      <c r="D15777">
        <v>0</v>
      </c>
      <c r="E15777">
        <v>1</v>
      </c>
      <c r="F15777">
        <v>0</v>
      </c>
      <c r="G15777">
        <v>0</v>
      </c>
      <c r="H15777">
        <v>2</v>
      </c>
    </row>
    <row r="15778" spans="1:8" x14ac:dyDescent="0.25">
      <c r="A15778" t="s">
        <v>153</v>
      </c>
      <c r="B15778">
        <v>8138</v>
      </c>
      <c r="C15778">
        <v>1</v>
      </c>
      <c r="D15778">
        <v>0</v>
      </c>
      <c r="E15778">
        <v>1</v>
      </c>
      <c r="F15778">
        <v>0</v>
      </c>
      <c r="G15778">
        <v>0</v>
      </c>
      <c r="H15778">
        <v>2</v>
      </c>
    </row>
    <row r="15779" spans="1:8" x14ac:dyDescent="0.25">
      <c r="A15779" t="s">
        <v>153</v>
      </c>
      <c r="B15779">
        <v>8139</v>
      </c>
      <c r="C15779">
        <v>1</v>
      </c>
      <c r="D15779">
        <v>0</v>
      </c>
      <c r="E15779">
        <v>1</v>
      </c>
      <c r="F15779">
        <v>0</v>
      </c>
      <c r="G15779">
        <v>0</v>
      </c>
      <c r="H15779">
        <v>2</v>
      </c>
    </row>
    <row r="15780" spans="1:8" x14ac:dyDescent="0.25">
      <c r="A15780" t="s">
        <v>153</v>
      </c>
      <c r="B15780">
        <v>8181</v>
      </c>
      <c r="C15780">
        <v>2</v>
      </c>
      <c r="D15780">
        <v>2</v>
      </c>
      <c r="E15780">
        <v>3</v>
      </c>
      <c r="F15780">
        <v>377</v>
      </c>
      <c r="G15780">
        <v>0</v>
      </c>
      <c r="H15780">
        <v>1451</v>
      </c>
    </row>
    <row r="15781" spans="1:8" x14ac:dyDescent="0.25">
      <c r="A15781" t="s">
        <v>153</v>
      </c>
      <c r="B15781">
        <v>8182</v>
      </c>
      <c r="C15781">
        <v>1</v>
      </c>
      <c r="D15781">
        <v>0</v>
      </c>
      <c r="E15781">
        <v>1</v>
      </c>
      <c r="F15781">
        <v>0</v>
      </c>
      <c r="G15781">
        <v>0</v>
      </c>
      <c r="H15781">
        <v>1</v>
      </c>
    </row>
    <row r="15782" spans="1:8" x14ac:dyDescent="0.25">
      <c r="A15782" t="s">
        <v>153</v>
      </c>
      <c r="B15782">
        <v>8183</v>
      </c>
      <c r="C15782">
        <v>1</v>
      </c>
      <c r="D15782">
        <v>0</v>
      </c>
      <c r="E15782">
        <v>1</v>
      </c>
      <c r="F15782">
        <v>0</v>
      </c>
      <c r="G15782">
        <v>0</v>
      </c>
      <c r="H15782">
        <v>1</v>
      </c>
    </row>
    <row r="15783" spans="1:8" x14ac:dyDescent="0.25">
      <c r="A15783" t="s">
        <v>153</v>
      </c>
      <c r="B15783">
        <v>8184</v>
      </c>
      <c r="C15783">
        <v>1</v>
      </c>
      <c r="D15783">
        <v>0</v>
      </c>
      <c r="E15783">
        <v>1</v>
      </c>
      <c r="F15783">
        <v>0</v>
      </c>
      <c r="G15783">
        <v>0</v>
      </c>
      <c r="H15783">
        <v>2</v>
      </c>
    </row>
    <row r="15784" spans="1:8" x14ac:dyDescent="0.25">
      <c r="A15784" t="s">
        <v>153</v>
      </c>
      <c r="B15784">
        <v>8185</v>
      </c>
      <c r="C15784">
        <v>2</v>
      </c>
      <c r="D15784">
        <v>2</v>
      </c>
      <c r="E15784">
        <v>3</v>
      </c>
      <c r="F15784">
        <v>377</v>
      </c>
      <c r="G15784">
        <v>0</v>
      </c>
      <c r="H15784">
        <v>1355</v>
      </c>
    </row>
    <row r="15785" spans="1:8" x14ac:dyDescent="0.25">
      <c r="A15785" t="s">
        <v>153</v>
      </c>
      <c r="B15785">
        <v>8186</v>
      </c>
      <c r="C15785">
        <v>1</v>
      </c>
      <c r="D15785">
        <v>0</v>
      </c>
      <c r="E15785">
        <v>1</v>
      </c>
      <c r="F15785">
        <v>0</v>
      </c>
      <c r="G15785">
        <v>0</v>
      </c>
      <c r="H15785">
        <v>1</v>
      </c>
    </row>
    <row r="15786" spans="1:8" x14ac:dyDescent="0.25">
      <c r="A15786" t="s">
        <v>153</v>
      </c>
      <c r="B15786">
        <v>8187</v>
      </c>
      <c r="C15786">
        <v>1</v>
      </c>
      <c r="D15786">
        <v>0</v>
      </c>
      <c r="E15786">
        <v>1</v>
      </c>
      <c r="F15786">
        <v>0</v>
      </c>
      <c r="G15786">
        <v>0</v>
      </c>
      <c r="H15786">
        <v>2</v>
      </c>
    </row>
    <row r="15787" spans="1:8" x14ac:dyDescent="0.25">
      <c r="A15787" t="s">
        <v>153</v>
      </c>
      <c r="B15787">
        <v>8188</v>
      </c>
      <c r="C15787">
        <v>1</v>
      </c>
      <c r="D15787">
        <v>0</v>
      </c>
      <c r="E15787">
        <v>1</v>
      </c>
      <c r="F15787">
        <v>0</v>
      </c>
      <c r="G15787">
        <v>0</v>
      </c>
      <c r="H15787">
        <v>2</v>
      </c>
    </row>
    <row r="15788" spans="1:8" x14ac:dyDescent="0.25">
      <c r="A15788" t="s">
        <v>153</v>
      </c>
      <c r="B15788">
        <v>8189</v>
      </c>
      <c r="C15788">
        <v>2</v>
      </c>
      <c r="D15788">
        <v>2</v>
      </c>
      <c r="E15788">
        <v>3</v>
      </c>
      <c r="F15788">
        <v>377</v>
      </c>
      <c r="G15788">
        <v>0</v>
      </c>
      <c r="H15788">
        <v>1395</v>
      </c>
    </row>
    <row r="15789" spans="1:8" x14ac:dyDescent="0.25">
      <c r="A15789" t="s">
        <v>153</v>
      </c>
      <c r="B15789">
        <v>8190</v>
      </c>
      <c r="C15789">
        <v>1</v>
      </c>
      <c r="D15789">
        <v>0</v>
      </c>
      <c r="E15789">
        <v>1</v>
      </c>
      <c r="F15789">
        <v>0</v>
      </c>
      <c r="G15789">
        <v>0</v>
      </c>
      <c r="H15789">
        <v>2</v>
      </c>
    </row>
    <row r="15790" spans="1:8" x14ac:dyDescent="0.25">
      <c r="A15790" t="s">
        <v>153</v>
      </c>
      <c r="B15790">
        <v>8191</v>
      </c>
      <c r="C15790">
        <v>1</v>
      </c>
      <c r="D15790">
        <v>0</v>
      </c>
      <c r="E15790">
        <v>1</v>
      </c>
      <c r="F15790">
        <v>0</v>
      </c>
      <c r="G15790">
        <v>0</v>
      </c>
      <c r="H15790">
        <v>2</v>
      </c>
    </row>
    <row r="15791" spans="1:8" x14ac:dyDescent="0.25">
      <c r="A15791" t="s">
        <v>153</v>
      </c>
      <c r="B15791">
        <v>8192</v>
      </c>
      <c r="C15791">
        <v>1</v>
      </c>
      <c r="D15791">
        <v>0</v>
      </c>
      <c r="E15791">
        <v>1</v>
      </c>
      <c r="F15791">
        <v>0</v>
      </c>
      <c r="G15791">
        <v>0</v>
      </c>
      <c r="H15791">
        <v>1</v>
      </c>
    </row>
    <row r="15792" spans="1:8" x14ac:dyDescent="0.25">
      <c r="A15792" t="s">
        <v>153</v>
      </c>
      <c r="B15792">
        <v>8193</v>
      </c>
      <c r="C15792">
        <v>2</v>
      </c>
      <c r="D15792">
        <v>2</v>
      </c>
      <c r="E15792">
        <v>3</v>
      </c>
      <c r="F15792">
        <v>377</v>
      </c>
      <c r="G15792">
        <v>0</v>
      </c>
      <c r="H15792">
        <v>1390</v>
      </c>
    </row>
    <row r="15793" spans="1:8" x14ac:dyDescent="0.25">
      <c r="A15793" t="s">
        <v>153</v>
      </c>
      <c r="B15793">
        <v>8194</v>
      </c>
      <c r="C15793">
        <v>1</v>
      </c>
      <c r="D15793">
        <v>0</v>
      </c>
      <c r="E15793">
        <v>1</v>
      </c>
      <c r="F15793">
        <v>0</v>
      </c>
      <c r="G15793">
        <v>0</v>
      </c>
      <c r="H15793">
        <v>2</v>
      </c>
    </row>
    <row r="15794" spans="1:8" x14ac:dyDescent="0.25">
      <c r="A15794" t="s">
        <v>153</v>
      </c>
      <c r="B15794">
        <v>8195</v>
      </c>
      <c r="C15794">
        <v>1</v>
      </c>
      <c r="D15794">
        <v>0</v>
      </c>
      <c r="E15794">
        <v>1</v>
      </c>
      <c r="F15794">
        <v>0</v>
      </c>
      <c r="G15794">
        <v>0</v>
      </c>
      <c r="H15794">
        <v>2</v>
      </c>
    </row>
    <row r="15795" spans="1:8" x14ac:dyDescent="0.25">
      <c r="A15795" t="s">
        <v>153</v>
      </c>
      <c r="B15795">
        <v>8196</v>
      </c>
      <c r="C15795">
        <v>1</v>
      </c>
      <c r="D15795">
        <v>0</v>
      </c>
      <c r="E15795">
        <v>1</v>
      </c>
      <c r="F15795">
        <v>0</v>
      </c>
      <c r="G15795">
        <v>0</v>
      </c>
      <c r="H15795">
        <v>1</v>
      </c>
    </row>
    <row r="15796" spans="1:8" x14ac:dyDescent="0.25">
      <c r="A15796" t="s">
        <v>153</v>
      </c>
      <c r="B15796">
        <v>8197</v>
      </c>
      <c r="C15796">
        <v>2</v>
      </c>
      <c r="D15796">
        <v>2</v>
      </c>
      <c r="E15796">
        <v>3</v>
      </c>
      <c r="F15796">
        <v>377</v>
      </c>
      <c r="G15796">
        <v>0</v>
      </c>
      <c r="H15796">
        <v>1401</v>
      </c>
    </row>
    <row r="15797" spans="1:8" x14ac:dyDescent="0.25">
      <c r="A15797" t="s">
        <v>153</v>
      </c>
      <c r="B15797">
        <v>8198</v>
      </c>
      <c r="C15797">
        <v>1</v>
      </c>
      <c r="D15797">
        <v>0</v>
      </c>
      <c r="E15797">
        <v>1</v>
      </c>
      <c r="F15797">
        <v>0</v>
      </c>
      <c r="G15797">
        <v>0</v>
      </c>
      <c r="H15797">
        <v>2</v>
      </c>
    </row>
    <row r="15798" spans="1:8" x14ac:dyDescent="0.25">
      <c r="A15798" t="s">
        <v>153</v>
      </c>
      <c r="B15798">
        <v>8199</v>
      </c>
      <c r="C15798">
        <v>1</v>
      </c>
      <c r="D15798">
        <v>0</v>
      </c>
      <c r="E15798">
        <v>1</v>
      </c>
      <c r="F15798">
        <v>0</v>
      </c>
      <c r="G15798">
        <v>0</v>
      </c>
      <c r="H15798">
        <v>2</v>
      </c>
    </row>
    <row r="15799" spans="1:8" x14ac:dyDescent="0.25">
      <c r="A15799" t="s">
        <v>153</v>
      </c>
      <c r="B15799">
        <v>8200</v>
      </c>
      <c r="C15799">
        <v>1</v>
      </c>
      <c r="D15799">
        <v>0</v>
      </c>
      <c r="E15799">
        <v>1</v>
      </c>
      <c r="F15799">
        <v>0</v>
      </c>
      <c r="G15799">
        <v>0</v>
      </c>
      <c r="H15799">
        <v>2</v>
      </c>
    </row>
    <row r="15800" spans="1:8" x14ac:dyDescent="0.25">
      <c r="A15800" t="s">
        <v>153</v>
      </c>
      <c r="B15800">
        <v>8201</v>
      </c>
      <c r="C15800">
        <v>2</v>
      </c>
      <c r="D15800">
        <v>2</v>
      </c>
      <c r="E15800">
        <v>3</v>
      </c>
      <c r="F15800">
        <v>377</v>
      </c>
      <c r="G15800">
        <v>0</v>
      </c>
      <c r="H15800">
        <v>1376</v>
      </c>
    </row>
    <row r="15801" spans="1:8" x14ac:dyDescent="0.25">
      <c r="A15801" t="s">
        <v>153</v>
      </c>
      <c r="B15801">
        <v>8202</v>
      </c>
      <c r="C15801">
        <v>1</v>
      </c>
      <c r="D15801">
        <v>0</v>
      </c>
      <c r="E15801">
        <v>1</v>
      </c>
      <c r="F15801">
        <v>0</v>
      </c>
      <c r="G15801">
        <v>0</v>
      </c>
      <c r="H15801">
        <v>2</v>
      </c>
    </row>
    <row r="15802" spans="1:8" x14ac:dyDescent="0.25">
      <c r="A15802" t="s">
        <v>153</v>
      </c>
      <c r="B15802">
        <v>8203</v>
      </c>
      <c r="C15802">
        <v>1</v>
      </c>
      <c r="D15802">
        <v>0</v>
      </c>
      <c r="E15802">
        <v>1</v>
      </c>
      <c r="F15802">
        <v>0</v>
      </c>
      <c r="G15802">
        <v>0</v>
      </c>
      <c r="H15802">
        <v>2</v>
      </c>
    </row>
    <row r="15803" spans="1:8" x14ac:dyDescent="0.25">
      <c r="A15803" t="s">
        <v>153</v>
      </c>
      <c r="B15803">
        <v>8204</v>
      </c>
      <c r="C15803">
        <v>1</v>
      </c>
      <c r="D15803">
        <v>0</v>
      </c>
      <c r="E15803">
        <v>1</v>
      </c>
      <c r="F15803">
        <v>0</v>
      </c>
      <c r="G15803">
        <v>0</v>
      </c>
      <c r="H15803">
        <v>2</v>
      </c>
    </row>
    <row r="15804" spans="1:8" x14ac:dyDescent="0.25">
      <c r="A15804" t="s">
        <v>153</v>
      </c>
      <c r="B15804">
        <v>8205</v>
      </c>
      <c r="C15804">
        <v>2</v>
      </c>
      <c r="D15804">
        <v>2</v>
      </c>
      <c r="E15804">
        <v>3</v>
      </c>
      <c r="F15804">
        <v>377</v>
      </c>
      <c r="G15804">
        <v>0</v>
      </c>
      <c r="H15804">
        <v>1409</v>
      </c>
    </row>
    <row r="15805" spans="1:8" x14ac:dyDescent="0.25">
      <c r="A15805" t="s">
        <v>153</v>
      </c>
      <c r="B15805">
        <v>8206</v>
      </c>
      <c r="C15805">
        <v>1</v>
      </c>
      <c r="D15805">
        <v>0</v>
      </c>
      <c r="E15805">
        <v>1</v>
      </c>
      <c r="F15805">
        <v>0</v>
      </c>
      <c r="G15805">
        <v>0</v>
      </c>
      <c r="H15805">
        <v>2</v>
      </c>
    </row>
    <row r="15806" spans="1:8" x14ac:dyDescent="0.25">
      <c r="A15806" t="s">
        <v>153</v>
      </c>
      <c r="B15806">
        <v>8207</v>
      </c>
      <c r="C15806">
        <v>1</v>
      </c>
      <c r="D15806">
        <v>0</v>
      </c>
      <c r="E15806">
        <v>1</v>
      </c>
      <c r="F15806">
        <v>0</v>
      </c>
      <c r="G15806">
        <v>0</v>
      </c>
      <c r="H15806">
        <v>2</v>
      </c>
    </row>
    <row r="15807" spans="1:8" x14ac:dyDescent="0.25">
      <c r="A15807" t="s">
        <v>153</v>
      </c>
      <c r="B15807">
        <v>8208</v>
      </c>
      <c r="C15807">
        <v>1</v>
      </c>
      <c r="D15807">
        <v>0</v>
      </c>
      <c r="E15807">
        <v>1</v>
      </c>
      <c r="F15807">
        <v>0</v>
      </c>
      <c r="G15807">
        <v>0</v>
      </c>
      <c r="H15807">
        <v>2</v>
      </c>
    </row>
    <row r="15808" spans="1:8" x14ac:dyDescent="0.25">
      <c r="A15808" t="s">
        <v>153</v>
      </c>
      <c r="B15808">
        <v>8209</v>
      </c>
      <c r="C15808">
        <v>2</v>
      </c>
      <c r="D15808">
        <v>2</v>
      </c>
      <c r="E15808">
        <v>3</v>
      </c>
      <c r="F15808">
        <v>377</v>
      </c>
      <c r="G15808">
        <v>0</v>
      </c>
      <c r="H15808">
        <v>1403</v>
      </c>
    </row>
    <row r="15809" spans="1:8" x14ac:dyDescent="0.25">
      <c r="A15809" t="s">
        <v>153</v>
      </c>
      <c r="B15809">
        <v>8210</v>
      </c>
      <c r="C15809">
        <v>1</v>
      </c>
      <c r="D15809">
        <v>0</v>
      </c>
      <c r="E15809">
        <v>1</v>
      </c>
      <c r="F15809">
        <v>0</v>
      </c>
      <c r="G15809">
        <v>0</v>
      </c>
      <c r="H15809">
        <v>2</v>
      </c>
    </row>
    <row r="15810" spans="1:8" x14ac:dyDescent="0.25">
      <c r="A15810" t="s">
        <v>153</v>
      </c>
      <c r="B15810">
        <v>8211</v>
      </c>
      <c r="C15810">
        <v>1</v>
      </c>
      <c r="D15810">
        <v>0</v>
      </c>
      <c r="E15810">
        <v>1</v>
      </c>
      <c r="F15810">
        <v>0</v>
      </c>
      <c r="G15810">
        <v>0</v>
      </c>
      <c r="H15810">
        <v>1</v>
      </c>
    </row>
    <row r="15811" spans="1:8" x14ac:dyDescent="0.25">
      <c r="A15811" t="s">
        <v>153</v>
      </c>
      <c r="B15811">
        <v>8212</v>
      </c>
      <c r="C15811">
        <v>1</v>
      </c>
      <c r="D15811">
        <v>0</v>
      </c>
      <c r="E15811">
        <v>1</v>
      </c>
      <c r="F15811">
        <v>0</v>
      </c>
      <c r="G15811">
        <v>0</v>
      </c>
      <c r="H15811">
        <v>2</v>
      </c>
    </row>
    <row r="15812" spans="1:8" x14ac:dyDescent="0.25">
      <c r="A15812" t="s">
        <v>153</v>
      </c>
      <c r="B15812">
        <v>8213</v>
      </c>
      <c r="C15812">
        <v>2</v>
      </c>
      <c r="D15812">
        <v>2</v>
      </c>
      <c r="E15812">
        <v>3</v>
      </c>
      <c r="F15812">
        <v>377</v>
      </c>
      <c r="G15812">
        <v>0</v>
      </c>
      <c r="H15812">
        <v>1441</v>
      </c>
    </row>
    <row r="15813" spans="1:8" x14ac:dyDescent="0.25">
      <c r="A15813" t="s">
        <v>153</v>
      </c>
      <c r="B15813">
        <v>8214</v>
      </c>
      <c r="C15813">
        <v>1</v>
      </c>
      <c r="D15813">
        <v>0</v>
      </c>
      <c r="E15813">
        <v>1</v>
      </c>
      <c r="F15813">
        <v>0</v>
      </c>
      <c r="G15813">
        <v>0</v>
      </c>
      <c r="H15813">
        <v>2</v>
      </c>
    </row>
    <row r="15814" spans="1:8" x14ac:dyDescent="0.25">
      <c r="A15814" t="s">
        <v>153</v>
      </c>
      <c r="B15814">
        <v>8215</v>
      </c>
      <c r="C15814">
        <v>1</v>
      </c>
      <c r="D15814">
        <v>0</v>
      </c>
      <c r="E15814">
        <v>1</v>
      </c>
      <c r="F15814">
        <v>0</v>
      </c>
      <c r="G15814">
        <v>0</v>
      </c>
      <c r="H15814">
        <v>1</v>
      </c>
    </row>
    <row r="15815" spans="1:8" x14ac:dyDescent="0.25">
      <c r="A15815" t="s">
        <v>153</v>
      </c>
      <c r="B15815">
        <v>8216</v>
      </c>
      <c r="C15815">
        <v>1</v>
      </c>
      <c r="D15815">
        <v>0</v>
      </c>
      <c r="E15815">
        <v>1</v>
      </c>
      <c r="F15815">
        <v>0</v>
      </c>
      <c r="G15815">
        <v>0</v>
      </c>
      <c r="H15815">
        <v>2</v>
      </c>
    </row>
    <row r="15816" spans="1:8" x14ac:dyDescent="0.25">
      <c r="A15816" t="s">
        <v>153</v>
      </c>
      <c r="B15816">
        <v>8217</v>
      </c>
      <c r="C15816">
        <v>2</v>
      </c>
      <c r="D15816">
        <v>2</v>
      </c>
      <c r="E15816">
        <v>3</v>
      </c>
      <c r="F15816">
        <v>377</v>
      </c>
      <c r="G15816">
        <v>0</v>
      </c>
      <c r="H15816">
        <v>1384</v>
      </c>
    </row>
    <row r="15817" spans="1:8" x14ac:dyDescent="0.25">
      <c r="A15817" t="s">
        <v>153</v>
      </c>
      <c r="B15817">
        <v>8218</v>
      </c>
      <c r="C15817">
        <v>1</v>
      </c>
      <c r="D15817">
        <v>0</v>
      </c>
      <c r="E15817">
        <v>1</v>
      </c>
      <c r="F15817">
        <v>0</v>
      </c>
      <c r="G15817">
        <v>0</v>
      </c>
      <c r="H15817">
        <v>2</v>
      </c>
    </row>
    <row r="15818" spans="1:8" x14ac:dyDescent="0.25">
      <c r="A15818" t="s">
        <v>153</v>
      </c>
      <c r="B15818">
        <v>8219</v>
      </c>
      <c r="C15818">
        <v>1</v>
      </c>
      <c r="D15818">
        <v>0</v>
      </c>
      <c r="E15818">
        <v>1</v>
      </c>
      <c r="F15818">
        <v>0</v>
      </c>
      <c r="G15818">
        <v>0</v>
      </c>
      <c r="H15818">
        <v>2</v>
      </c>
    </row>
    <row r="15819" spans="1:8" x14ac:dyDescent="0.25">
      <c r="A15819" t="s">
        <v>153</v>
      </c>
      <c r="B15819">
        <v>8220</v>
      </c>
      <c r="C15819">
        <v>1</v>
      </c>
      <c r="D15819">
        <v>0</v>
      </c>
      <c r="E15819">
        <v>1</v>
      </c>
      <c r="F15819">
        <v>0</v>
      </c>
      <c r="G15819">
        <v>0</v>
      </c>
      <c r="H15819">
        <v>2</v>
      </c>
    </row>
    <row r="15820" spans="1:8" x14ac:dyDescent="0.25">
      <c r="A15820" t="s">
        <v>153</v>
      </c>
      <c r="B15820">
        <v>8221</v>
      </c>
      <c r="C15820">
        <v>2</v>
      </c>
      <c r="D15820">
        <v>2</v>
      </c>
      <c r="E15820">
        <v>3</v>
      </c>
      <c r="F15820">
        <v>377</v>
      </c>
      <c r="G15820">
        <v>0</v>
      </c>
      <c r="H15820">
        <v>1418</v>
      </c>
    </row>
    <row r="15821" spans="1:8" x14ac:dyDescent="0.25">
      <c r="A15821" t="s">
        <v>153</v>
      </c>
      <c r="B15821">
        <v>8222</v>
      </c>
      <c r="C15821">
        <v>1</v>
      </c>
      <c r="D15821">
        <v>0</v>
      </c>
      <c r="E15821">
        <v>1</v>
      </c>
      <c r="F15821">
        <v>0</v>
      </c>
      <c r="G15821">
        <v>0</v>
      </c>
      <c r="H15821">
        <v>2</v>
      </c>
    </row>
    <row r="15822" spans="1:8" x14ac:dyDescent="0.25">
      <c r="A15822" t="s">
        <v>153</v>
      </c>
      <c r="B15822">
        <v>8223</v>
      </c>
      <c r="C15822">
        <v>1</v>
      </c>
      <c r="D15822">
        <v>0</v>
      </c>
      <c r="E15822">
        <v>1</v>
      </c>
      <c r="F15822">
        <v>0</v>
      </c>
      <c r="G15822">
        <v>0</v>
      </c>
      <c r="H15822">
        <v>1</v>
      </c>
    </row>
    <row r="15823" spans="1:8" x14ac:dyDescent="0.25">
      <c r="A15823" t="s">
        <v>153</v>
      </c>
      <c r="B15823">
        <v>8224</v>
      </c>
      <c r="C15823">
        <v>1</v>
      </c>
      <c r="D15823">
        <v>0</v>
      </c>
      <c r="E15823">
        <v>1</v>
      </c>
      <c r="F15823">
        <v>0</v>
      </c>
      <c r="G15823">
        <v>0</v>
      </c>
      <c r="H15823">
        <v>1</v>
      </c>
    </row>
    <row r="15824" spans="1:8" x14ac:dyDescent="0.25">
      <c r="A15824" t="s">
        <v>153</v>
      </c>
      <c r="B15824">
        <v>8225</v>
      </c>
      <c r="C15824">
        <v>2</v>
      </c>
      <c r="D15824">
        <v>2</v>
      </c>
      <c r="E15824">
        <v>3</v>
      </c>
      <c r="F15824">
        <v>377</v>
      </c>
      <c r="G15824">
        <v>0</v>
      </c>
      <c r="H15824">
        <v>1443</v>
      </c>
    </row>
    <row r="15825" spans="1:8" x14ac:dyDescent="0.25">
      <c r="A15825" t="s">
        <v>153</v>
      </c>
      <c r="B15825">
        <v>8226</v>
      </c>
      <c r="C15825">
        <v>1</v>
      </c>
      <c r="D15825">
        <v>0</v>
      </c>
      <c r="E15825">
        <v>1</v>
      </c>
      <c r="F15825">
        <v>0</v>
      </c>
      <c r="G15825">
        <v>0</v>
      </c>
      <c r="H15825">
        <v>2</v>
      </c>
    </row>
    <row r="15826" spans="1:8" x14ac:dyDescent="0.25">
      <c r="A15826" t="s">
        <v>153</v>
      </c>
      <c r="B15826">
        <v>8227</v>
      </c>
      <c r="C15826">
        <v>1</v>
      </c>
      <c r="D15826">
        <v>0</v>
      </c>
      <c r="E15826">
        <v>1</v>
      </c>
      <c r="F15826">
        <v>0</v>
      </c>
      <c r="G15826">
        <v>0</v>
      </c>
      <c r="H15826">
        <v>2</v>
      </c>
    </row>
    <row r="15827" spans="1:8" x14ac:dyDescent="0.25">
      <c r="A15827" t="s">
        <v>153</v>
      </c>
      <c r="B15827">
        <v>8228</v>
      </c>
      <c r="C15827">
        <v>1</v>
      </c>
      <c r="D15827">
        <v>0</v>
      </c>
      <c r="E15827">
        <v>1</v>
      </c>
      <c r="F15827">
        <v>0</v>
      </c>
      <c r="G15827">
        <v>0</v>
      </c>
      <c r="H15827">
        <v>2</v>
      </c>
    </row>
    <row r="15828" spans="1:8" x14ac:dyDescent="0.25">
      <c r="A15828" t="s">
        <v>153</v>
      </c>
      <c r="B15828">
        <v>8229</v>
      </c>
      <c r="C15828">
        <v>2</v>
      </c>
      <c r="D15828">
        <v>2</v>
      </c>
      <c r="E15828">
        <v>3</v>
      </c>
      <c r="F15828">
        <v>377</v>
      </c>
      <c r="G15828">
        <v>0</v>
      </c>
      <c r="H15828">
        <v>1417</v>
      </c>
    </row>
    <row r="15829" spans="1:8" x14ac:dyDescent="0.25">
      <c r="A15829" t="s">
        <v>153</v>
      </c>
      <c r="B15829">
        <v>8230</v>
      </c>
      <c r="C15829">
        <v>1</v>
      </c>
      <c r="D15829">
        <v>0</v>
      </c>
      <c r="E15829">
        <v>1</v>
      </c>
      <c r="F15829">
        <v>0</v>
      </c>
      <c r="G15829">
        <v>0</v>
      </c>
      <c r="H15829">
        <v>2</v>
      </c>
    </row>
    <row r="15830" spans="1:8" x14ac:dyDescent="0.25">
      <c r="A15830" t="s">
        <v>153</v>
      </c>
      <c r="B15830">
        <v>8231</v>
      </c>
      <c r="C15830">
        <v>1</v>
      </c>
      <c r="D15830">
        <v>0</v>
      </c>
      <c r="E15830">
        <v>1</v>
      </c>
      <c r="F15830">
        <v>0</v>
      </c>
      <c r="G15830">
        <v>0</v>
      </c>
      <c r="H15830">
        <v>2</v>
      </c>
    </row>
    <row r="15831" spans="1:8" x14ac:dyDescent="0.25">
      <c r="A15831" t="s">
        <v>153</v>
      </c>
      <c r="B15831">
        <v>8232</v>
      </c>
      <c r="C15831">
        <v>1</v>
      </c>
      <c r="D15831">
        <v>0</v>
      </c>
      <c r="E15831">
        <v>1</v>
      </c>
      <c r="F15831">
        <v>0</v>
      </c>
      <c r="G15831">
        <v>0</v>
      </c>
      <c r="H15831">
        <v>1</v>
      </c>
    </row>
    <row r="15832" spans="1:8" x14ac:dyDescent="0.25">
      <c r="A15832" t="s">
        <v>153</v>
      </c>
      <c r="B15832">
        <v>8233</v>
      </c>
      <c r="C15832">
        <v>2</v>
      </c>
      <c r="D15832">
        <v>2</v>
      </c>
      <c r="E15832">
        <v>3</v>
      </c>
      <c r="F15832">
        <v>377</v>
      </c>
      <c r="G15832">
        <v>0</v>
      </c>
      <c r="H15832">
        <v>1427</v>
      </c>
    </row>
    <row r="15833" spans="1:8" x14ac:dyDescent="0.25">
      <c r="A15833" t="s">
        <v>153</v>
      </c>
      <c r="B15833">
        <v>8234</v>
      </c>
      <c r="C15833">
        <v>1</v>
      </c>
      <c r="D15833">
        <v>0</v>
      </c>
      <c r="E15833">
        <v>1</v>
      </c>
      <c r="F15833">
        <v>0</v>
      </c>
      <c r="G15833">
        <v>0</v>
      </c>
      <c r="H15833">
        <v>2</v>
      </c>
    </row>
    <row r="15834" spans="1:8" x14ac:dyDescent="0.25">
      <c r="A15834" t="s">
        <v>153</v>
      </c>
      <c r="B15834">
        <v>8235</v>
      </c>
      <c r="C15834">
        <v>1</v>
      </c>
      <c r="D15834">
        <v>0</v>
      </c>
      <c r="E15834">
        <v>1</v>
      </c>
      <c r="F15834">
        <v>0</v>
      </c>
      <c r="G15834">
        <v>0</v>
      </c>
      <c r="H15834">
        <v>2</v>
      </c>
    </row>
    <row r="15835" spans="1:8" x14ac:dyDescent="0.25">
      <c r="A15835" t="s">
        <v>153</v>
      </c>
      <c r="B15835">
        <v>8236</v>
      </c>
      <c r="C15835">
        <v>1</v>
      </c>
      <c r="D15835">
        <v>0</v>
      </c>
      <c r="E15835">
        <v>1</v>
      </c>
      <c r="F15835">
        <v>0</v>
      </c>
      <c r="G15835">
        <v>0</v>
      </c>
      <c r="H15835">
        <v>1</v>
      </c>
    </row>
    <row r="15836" spans="1:8" x14ac:dyDescent="0.25">
      <c r="A15836" t="s">
        <v>153</v>
      </c>
      <c r="B15836">
        <v>8237</v>
      </c>
      <c r="C15836">
        <v>2</v>
      </c>
      <c r="D15836">
        <v>2</v>
      </c>
      <c r="E15836">
        <v>3</v>
      </c>
      <c r="F15836">
        <v>377</v>
      </c>
      <c r="G15836">
        <v>0</v>
      </c>
      <c r="H15836">
        <v>1444</v>
      </c>
    </row>
    <row r="15837" spans="1:8" x14ac:dyDescent="0.25">
      <c r="A15837" t="s">
        <v>153</v>
      </c>
      <c r="B15837">
        <v>8238</v>
      </c>
      <c r="C15837">
        <v>1</v>
      </c>
      <c r="D15837">
        <v>0</v>
      </c>
      <c r="E15837">
        <v>1</v>
      </c>
      <c r="F15837">
        <v>0</v>
      </c>
      <c r="G15837">
        <v>0</v>
      </c>
      <c r="H15837">
        <v>2</v>
      </c>
    </row>
    <row r="15838" spans="1:8" x14ac:dyDescent="0.25">
      <c r="A15838" t="s">
        <v>153</v>
      </c>
      <c r="B15838">
        <v>8239</v>
      </c>
      <c r="C15838">
        <v>1</v>
      </c>
      <c r="D15838">
        <v>0</v>
      </c>
      <c r="E15838">
        <v>1</v>
      </c>
      <c r="F15838">
        <v>0</v>
      </c>
      <c r="G15838">
        <v>0</v>
      </c>
      <c r="H15838">
        <v>2</v>
      </c>
    </row>
    <row r="15839" spans="1:8" x14ac:dyDescent="0.25">
      <c r="A15839" t="s">
        <v>153</v>
      </c>
      <c r="B15839">
        <v>8240</v>
      </c>
      <c r="C15839">
        <v>1</v>
      </c>
      <c r="D15839">
        <v>0</v>
      </c>
      <c r="E15839">
        <v>1</v>
      </c>
      <c r="F15839">
        <v>0</v>
      </c>
      <c r="G15839">
        <v>0</v>
      </c>
      <c r="H15839">
        <v>2</v>
      </c>
    </row>
    <row r="15840" spans="1:8" x14ac:dyDescent="0.25">
      <c r="A15840" t="s">
        <v>153</v>
      </c>
      <c r="B15840">
        <v>8241</v>
      </c>
      <c r="C15840">
        <v>2</v>
      </c>
      <c r="D15840">
        <v>2</v>
      </c>
      <c r="E15840">
        <v>3</v>
      </c>
      <c r="F15840">
        <v>377</v>
      </c>
      <c r="G15840">
        <v>0</v>
      </c>
      <c r="H15840">
        <v>1433</v>
      </c>
    </row>
    <row r="15841" spans="1:8" x14ac:dyDescent="0.25">
      <c r="A15841" t="s">
        <v>153</v>
      </c>
      <c r="B15841">
        <v>8242</v>
      </c>
      <c r="C15841">
        <v>1</v>
      </c>
      <c r="D15841">
        <v>0</v>
      </c>
      <c r="E15841">
        <v>1</v>
      </c>
      <c r="F15841">
        <v>0</v>
      </c>
      <c r="G15841">
        <v>0</v>
      </c>
      <c r="H15841">
        <v>2</v>
      </c>
    </row>
    <row r="15842" spans="1:8" x14ac:dyDescent="0.25">
      <c r="A15842" t="s">
        <v>153</v>
      </c>
      <c r="B15842">
        <v>8243</v>
      </c>
      <c r="C15842">
        <v>1</v>
      </c>
      <c r="D15842">
        <v>0</v>
      </c>
      <c r="E15842">
        <v>1</v>
      </c>
      <c r="F15842">
        <v>0</v>
      </c>
      <c r="G15842">
        <v>0</v>
      </c>
      <c r="H15842">
        <v>2</v>
      </c>
    </row>
    <row r="15843" spans="1:8" x14ac:dyDescent="0.25">
      <c r="A15843" t="s">
        <v>153</v>
      </c>
      <c r="B15843">
        <v>8244</v>
      </c>
      <c r="C15843">
        <v>1</v>
      </c>
      <c r="D15843">
        <v>0</v>
      </c>
      <c r="E15843">
        <v>1</v>
      </c>
      <c r="F15843">
        <v>0</v>
      </c>
      <c r="G15843">
        <v>0</v>
      </c>
      <c r="H15843">
        <v>1</v>
      </c>
    </row>
    <row r="15844" spans="1:8" x14ac:dyDescent="0.25">
      <c r="A15844" t="s">
        <v>153</v>
      </c>
      <c r="B15844">
        <v>8245</v>
      </c>
      <c r="C15844">
        <v>2</v>
      </c>
      <c r="D15844">
        <v>2</v>
      </c>
      <c r="E15844">
        <v>3</v>
      </c>
      <c r="F15844">
        <v>377</v>
      </c>
      <c r="G15844">
        <v>0</v>
      </c>
      <c r="H15844">
        <v>1442</v>
      </c>
    </row>
    <row r="15845" spans="1:8" x14ac:dyDescent="0.25">
      <c r="A15845" t="s">
        <v>153</v>
      </c>
      <c r="B15845">
        <v>8246</v>
      </c>
      <c r="C15845">
        <v>1</v>
      </c>
      <c r="D15845">
        <v>0</v>
      </c>
      <c r="E15845">
        <v>1</v>
      </c>
      <c r="F15845">
        <v>0</v>
      </c>
      <c r="G15845">
        <v>0</v>
      </c>
      <c r="H15845">
        <v>2</v>
      </c>
    </row>
    <row r="15846" spans="1:8" x14ac:dyDescent="0.25">
      <c r="A15846" t="s">
        <v>153</v>
      </c>
      <c r="B15846">
        <v>8247</v>
      </c>
      <c r="C15846">
        <v>1</v>
      </c>
      <c r="D15846">
        <v>0</v>
      </c>
      <c r="E15846">
        <v>1</v>
      </c>
      <c r="F15846">
        <v>0</v>
      </c>
      <c r="G15846">
        <v>0</v>
      </c>
      <c r="H15846">
        <v>2</v>
      </c>
    </row>
    <row r="15847" spans="1:8" x14ac:dyDescent="0.25">
      <c r="A15847" t="s">
        <v>153</v>
      </c>
      <c r="B15847">
        <v>8248</v>
      </c>
      <c r="C15847">
        <v>1</v>
      </c>
      <c r="D15847">
        <v>0</v>
      </c>
      <c r="E15847">
        <v>1</v>
      </c>
      <c r="F15847">
        <v>0</v>
      </c>
      <c r="G15847">
        <v>0</v>
      </c>
      <c r="H15847">
        <v>2</v>
      </c>
    </row>
    <row r="15848" spans="1:8" x14ac:dyDescent="0.25">
      <c r="A15848" t="s">
        <v>153</v>
      </c>
      <c r="B15848">
        <v>8249</v>
      </c>
      <c r="C15848">
        <v>2</v>
      </c>
      <c r="D15848">
        <v>2</v>
      </c>
      <c r="E15848">
        <v>3</v>
      </c>
      <c r="F15848">
        <v>377</v>
      </c>
      <c r="G15848">
        <v>0</v>
      </c>
      <c r="H15848">
        <v>1426</v>
      </c>
    </row>
    <row r="15849" spans="1:8" x14ac:dyDescent="0.25">
      <c r="A15849" t="s">
        <v>153</v>
      </c>
      <c r="B15849">
        <v>8250</v>
      </c>
      <c r="C15849">
        <v>1</v>
      </c>
      <c r="D15849">
        <v>0</v>
      </c>
      <c r="E15849">
        <v>1</v>
      </c>
      <c r="F15849">
        <v>0</v>
      </c>
      <c r="G15849">
        <v>0</v>
      </c>
      <c r="H15849">
        <v>2</v>
      </c>
    </row>
    <row r="15850" spans="1:8" x14ac:dyDescent="0.25">
      <c r="A15850" t="s">
        <v>153</v>
      </c>
      <c r="B15850">
        <v>8251</v>
      </c>
      <c r="C15850">
        <v>1</v>
      </c>
      <c r="D15850">
        <v>0</v>
      </c>
      <c r="E15850">
        <v>1</v>
      </c>
      <c r="F15850">
        <v>0</v>
      </c>
      <c r="G15850">
        <v>0</v>
      </c>
      <c r="H15850">
        <v>2</v>
      </c>
    </row>
    <row r="15851" spans="1:8" x14ac:dyDescent="0.25">
      <c r="A15851" t="s">
        <v>153</v>
      </c>
      <c r="B15851">
        <v>8252</v>
      </c>
      <c r="C15851">
        <v>1</v>
      </c>
      <c r="D15851">
        <v>0</v>
      </c>
      <c r="E15851">
        <v>1</v>
      </c>
      <c r="F15851">
        <v>0</v>
      </c>
      <c r="G15851">
        <v>0</v>
      </c>
      <c r="H15851">
        <v>2</v>
      </c>
    </row>
    <row r="15852" spans="1:8" x14ac:dyDescent="0.25">
      <c r="A15852" t="s">
        <v>153</v>
      </c>
      <c r="B15852">
        <v>8253</v>
      </c>
      <c r="C15852">
        <v>2</v>
      </c>
      <c r="D15852">
        <v>2</v>
      </c>
      <c r="E15852">
        <v>3</v>
      </c>
      <c r="F15852">
        <v>377</v>
      </c>
      <c r="G15852">
        <v>0</v>
      </c>
      <c r="H15852">
        <v>1455</v>
      </c>
    </row>
    <row r="15853" spans="1:8" x14ac:dyDescent="0.25">
      <c r="A15853" t="s">
        <v>153</v>
      </c>
      <c r="B15853">
        <v>8254</v>
      </c>
      <c r="C15853">
        <v>1</v>
      </c>
      <c r="D15853">
        <v>0</v>
      </c>
      <c r="E15853">
        <v>1</v>
      </c>
      <c r="F15853">
        <v>0</v>
      </c>
      <c r="G15853">
        <v>0</v>
      </c>
      <c r="H15853">
        <v>2</v>
      </c>
    </row>
    <row r="15854" spans="1:8" x14ac:dyDescent="0.25">
      <c r="A15854" t="s">
        <v>153</v>
      </c>
      <c r="B15854">
        <v>8255</v>
      </c>
      <c r="C15854">
        <v>1</v>
      </c>
      <c r="D15854">
        <v>0</v>
      </c>
      <c r="E15854">
        <v>1</v>
      </c>
      <c r="F15854">
        <v>0</v>
      </c>
      <c r="G15854">
        <v>0</v>
      </c>
      <c r="H15854">
        <v>2</v>
      </c>
    </row>
    <row r="15855" spans="1:8" x14ac:dyDescent="0.25">
      <c r="A15855" t="s">
        <v>153</v>
      </c>
      <c r="B15855">
        <v>8256</v>
      </c>
      <c r="C15855">
        <v>1</v>
      </c>
      <c r="D15855">
        <v>0</v>
      </c>
      <c r="E15855">
        <v>1</v>
      </c>
      <c r="F15855">
        <v>0</v>
      </c>
      <c r="G15855">
        <v>0</v>
      </c>
      <c r="H15855">
        <v>2</v>
      </c>
    </row>
    <row r="15856" spans="1:8" x14ac:dyDescent="0.25">
      <c r="A15856" t="s">
        <v>153</v>
      </c>
      <c r="B15856">
        <v>8299</v>
      </c>
      <c r="C15856">
        <v>2</v>
      </c>
      <c r="D15856">
        <v>2</v>
      </c>
      <c r="E15856">
        <v>3</v>
      </c>
      <c r="F15856">
        <v>377</v>
      </c>
      <c r="G15856">
        <v>0</v>
      </c>
      <c r="H15856">
        <v>1447</v>
      </c>
    </row>
    <row r="15857" spans="1:8" x14ac:dyDescent="0.25">
      <c r="A15857" t="s">
        <v>153</v>
      </c>
      <c r="B15857">
        <v>8300</v>
      </c>
      <c r="C15857">
        <v>1</v>
      </c>
      <c r="D15857">
        <v>0</v>
      </c>
      <c r="E15857">
        <v>1</v>
      </c>
      <c r="F15857">
        <v>0</v>
      </c>
      <c r="G15857">
        <v>0</v>
      </c>
      <c r="H15857">
        <v>2</v>
      </c>
    </row>
    <row r="15858" spans="1:8" x14ac:dyDescent="0.25">
      <c r="A15858" t="s">
        <v>153</v>
      </c>
      <c r="B15858">
        <v>8301</v>
      </c>
      <c r="C15858">
        <v>1</v>
      </c>
      <c r="D15858">
        <v>0</v>
      </c>
      <c r="E15858">
        <v>1</v>
      </c>
      <c r="F15858">
        <v>0</v>
      </c>
      <c r="G15858">
        <v>0</v>
      </c>
      <c r="H15858">
        <v>2</v>
      </c>
    </row>
    <row r="15859" spans="1:8" x14ac:dyDescent="0.25">
      <c r="A15859" t="s">
        <v>153</v>
      </c>
      <c r="B15859">
        <v>8302</v>
      </c>
      <c r="C15859">
        <v>1</v>
      </c>
      <c r="D15859">
        <v>0</v>
      </c>
      <c r="E15859">
        <v>1</v>
      </c>
      <c r="F15859">
        <v>0</v>
      </c>
      <c r="G15859">
        <v>0</v>
      </c>
      <c r="H15859">
        <v>2</v>
      </c>
    </row>
    <row r="15860" spans="1:8" x14ac:dyDescent="0.25">
      <c r="A15860" t="s">
        <v>153</v>
      </c>
      <c r="B15860">
        <v>8303</v>
      </c>
      <c r="C15860">
        <v>2</v>
      </c>
      <c r="D15860">
        <v>2</v>
      </c>
      <c r="E15860">
        <v>3</v>
      </c>
      <c r="F15860">
        <v>377</v>
      </c>
      <c r="G15860">
        <v>0</v>
      </c>
      <c r="H15860">
        <v>1434</v>
      </c>
    </row>
    <row r="15861" spans="1:8" x14ac:dyDescent="0.25">
      <c r="A15861" t="s">
        <v>153</v>
      </c>
      <c r="B15861">
        <v>8304</v>
      </c>
      <c r="C15861">
        <v>1</v>
      </c>
      <c r="D15861">
        <v>0</v>
      </c>
      <c r="E15861">
        <v>1</v>
      </c>
      <c r="F15861">
        <v>0</v>
      </c>
      <c r="G15861">
        <v>0</v>
      </c>
      <c r="H15861">
        <v>2</v>
      </c>
    </row>
    <row r="15862" spans="1:8" x14ac:dyDescent="0.25">
      <c r="A15862" t="s">
        <v>153</v>
      </c>
      <c r="B15862">
        <v>8305</v>
      </c>
      <c r="C15862">
        <v>1</v>
      </c>
      <c r="D15862">
        <v>0</v>
      </c>
      <c r="E15862">
        <v>1</v>
      </c>
      <c r="F15862">
        <v>0</v>
      </c>
      <c r="G15862">
        <v>0</v>
      </c>
      <c r="H15862">
        <v>2</v>
      </c>
    </row>
    <row r="15863" spans="1:8" x14ac:dyDescent="0.25">
      <c r="A15863" t="s">
        <v>153</v>
      </c>
      <c r="B15863">
        <v>8306</v>
      </c>
      <c r="C15863">
        <v>1</v>
      </c>
      <c r="D15863">
        <v>0</v>
      </c>
      <c r="E15863">
        <v>1</v>
      </c>
      <c r="F15863">
        <v>0</v>
      </c>
      <c r="G15863">
        <v>0</v>
      </c>
      <c r="H15863">
        <v>1</v>
      </c>
    </row>
    <row r="15864" spans="1:8" x14ac:dyDescent="0.25">
      <c r="A15864" t="s">
        <v>153</v>
      </c>
      <c r="B15864">
        <v>8307</v>
      </c>
      <c r="C15864">
        <v>2</v>
      </c>
      <c r="D15864">
        <v>2</v>
      </c>
      <c r="E15864">
        <v>3</v>
      </c>
      <c r="F15864">
        <v>377</v>
      </c>
      <c r="G15864">
        <v>0</v>
      </c>
      <c r="H15864">
        <v>1414</v>
      </c>
    </row>
    <row r="15865" spans="1:8" x14ac:dyDescent="0.25">
      <c r="A15865" t="s">
        <v>153</v>
      </c>
      <c r="B15865">
        <v>8308</v>
      </c>
      <c r="C15865">
        <v>1</v>
      </c>
      <c r="D15865">
        <v>0</v>
      </c>
      <c r="E15865">
        <v>1</v>
      </c>
      <c r="F15865">
        <v>0</v>
      </c>
      <c r="G15865">
        <v>0</v>
      </c>
      <c r="H15865">
        <v>2</v>
      </c>
    </row>
    <row r="15866" spans="1:8" x14ac:dyDescent="0.25">
      <c r="A15866" t="s">
        <v>153</v>
      </c>
      <c r="B15866">
        <v>8309</v>
      </c>
      <c r="C15866">
        <v>1</v>
      </c>
      <c r="D15866">
        <v>0</v>
      </c>
      <c r="E15866">
        <v>1</v>
      </c>
      <c r="F15866">
        <v>0</v>
      </c>
      <c r="G15866">
        <v>0</v>
      </c>
      <c r="H15866">
        <v>1</v>
      </c>
    </row>
    <row r="15867" spans="1:8" x14ac:dyDescent="0.25">
      <c r="A15867" t="s">
        <v>153</v>
      </c>
      <c r="B15867">
        <v>8310</v>
      </c>
      <c r="C15867">
        <v>1</v>
      </c>
      <c r="D15867">
        <v>0</v>
      </c>
      <c r="E15867">
        <v>1</v>
      </c>
      <c r="F15867">
        <v>0</v>
      </c>
      <c r="G15867">
        <v>0</v>
      </c>
      <c r="H15867">
        <v>2</v>
      </c>
    </row>
    <row r="15868" spans="1:8" x14ac:dyDescent="0.25">
      <c r="A15868" t="s">
        <v>153</v>
      </c>
      <c r="B15868">
        <v>8311</v>
      </c>
      <c r="C15868">
        <v>2</v>
      </c>
      <c r="D15868">
        <v>2</v>
      </c>
      <c r="E15868">
        <v>3</v>
      </c>
      <c r="F15868">
        <v>377</v>
      </c>
      <c r="G15868">
        <v>0</v>
      </c>
      <c r="H15868">
        <v>1437</v>
      </c>
    </row>
    <row r="15869" spans="1:8" x14ac:dyDescent="0.25">
      <c r="A15869" t="s">
        <v>153</v>
      </c>
      <c r="B15869">
        <v>8312</v>
      </c>
      <c r="C15869">
        <v>1</v>
      </c>
      <c r="D15869">
        <v>0</v>
      </c>
      <c r="E15869">
        <v>1</v>
      </c>
      <c r="F15869">
        <v>0</v>
      </c>
      <c r="G15869">
        <v>0</v>
      </c>
      <c r="H15869">
        <v>2</v>
      </c>
    </row>
    <row r="15870" spans="1:8" x14ac:dyDescent="0.25">
      <c r="A15870" t="s">
        <v>153</v>
      </c>
      <c r="B15870">
        <v>8313</v>
      </c>
      <c r="C15870">
        <v>1</v>
      </c>
      <c r="D15870">
        <v>0</v>
      </c>
      <c r="E15870">
        <v>1</v>
      </c>
      <c r="F15870">
        <v>0</v>
      </c>
      <c r="G15870">
        <v>0</v>
      </c>
      <c r="H15870">
        <v>2</v>
      </c>
    </row>
    <row r="15871" spans="1:8" x14ac:dyDescent="0.25">
      <c r="A15871" t="s">
        <v>153</v>
      </c>
      <c r="B15871">
        <v>8314</v>
      </c>
      <c r="C15871">
        <v>1</v>
      </c>
      <c r="D15871">
        <v>0</v>
      </c>
      <c r="E15871">
        <v>1</v>
      </c>
      <c r="F15871">
        <v>0</v>
      </c>
      <c r="G15871">
        <v>0</v>
      </c>
      <c r="H15871">
        <v>2</v>
      </c>
    </row>
    <row r="15872" spans="1:8" x14ac:dyDescent="0.25">
      <c r="A15872" t="s">
        <v>153</v>
      </c>
      <c r="B15872">
        <v>8315</v>
      </c>
      <c r="C15872">
        <v>2</v>
      </c>
      <c r="D15872">
        <v>2</v>
      </c>
      <c r="E15872">
        <v>3</v>
      </c>
      <c r="F15872">
        <v>377</v>
      </c>
      <c r="G15872">
        <v>0</v>
      </c>
      <c r="H15872">
        <v>1428</v>
      </c>
    </row>
    <row r="15873" spans="1:8" x14ac:dyDescent="0.25">
      <c r="A15873" t="s">
        <v>153</v>
      </c>
      <c r="B15873">
        <v>8316</v>
      </c>
      <c r="C15873">
        <v>1</v>
      </c>
      <c r="D15873">
        <v>0</v>
      </c>
      <c r="E15873">
        <v>1</v>
      </c>
      <c r="F15873">
        <v>0</v>
      </c>
      <c r="G15873">
        <v>0</v>
      </c>
      <c r="H15873">
        <v>2</v>
      </c>
    </row>
    <row r="15874" spans="1:8" x14ac:dyDescent="0.25">
      <c r="A15874" t="s">
        <v>153</v>
      </c>
      <c r="B15874">
        <v>8317</v>
      </c>
      <c r="C15874">
        <v>1</v>
      </c>
      <c r="D15874">
        <v>0</v>
      </c>
      <c r="E15874">
        <v>1</v>
      </c>
      <c r="F15874">
        <v>0</v>
      </c>
      <c r="G15874">
        <v>0</v>
      </c>
      <c r="H15874">
        <v>2</v>
      </c>
    </row>
    <row r="15875" spans="1:8" x14ac:dyDescent="0.25">
      <c r="A15875" t="s">
        <v>153</v>
      </c>
      <c r="B15875">
        <v>8318</v>
      </c>
      <c r="C15875">
        <v>1</v>
      </c>
      <c r="D15875">
        <v>0</v>
      </c>
      <c r="E15875">
        <v>1</v>
      </c>
      <c r="F15875">
        <v>0</v>
      </c>
      <c r="G15875">
        <v>0</v>
      </c>
      <c r="H15875">
        <v>2</v>
      </c>
    </row>
    <row r="15876" spans="1:8" x14ac:dyDescent="0.25">
      <c r="A15876" t="s">
        <v>153</v>
      </c>
      <c r="B15876">
        <v>8319</v>
      </c>
      <c r="C15876">
        <v>2</v>
      </c>
      <c r="D15876">
        <v>2</v>
      </c>
      <c r="E15876">
        <v>3</v>
      </c>
      <c r="F15876">
        <v>377</v>
      </c>
      <c r="G15876">
        <v>0</v>
      </c>
      <c r="H15876">
        <v>1431</v>
      </c>
    </row>
    <row r="15877" spans="1:8" x14ac:dyDescent="0.25">
      <c r="A15877" t="s">
        <v>153</v>
      </c>
      <c r="B15877">
        <v>8320</v>
      </c>
      <c r="C15877">
        <v>1</v>
      </c>
      <c r="D15877">
        <v>0</v>
      </c>
      <c r="E15877">
        <v>1</v>
      </c>
      <c r="F15877">
        <v>0</v>
      </c>
      <c r="G15877">
        <v>0</v>
      </c>
      <c r="H15877">
        <v>2</v>
      </c>
    </row>
    <row r="15878" spans="1:8" x14ac:dyDescent="0.25">
      <c r="A15878" t="s">
        <v>153</v>
      </c>
      <c r="B15878">
        <v>8321</v>
      </c>
      <c r="C15878">
        <v>1</v>
      </c>
      <c r="D15878">
        <v>0</v>
      </c>
      <c r="E15878">
        <v>1</v>
      </c>
      <c r="F15878">
        <v>0</v>
      </c>
      <c r="G15878">
        <v>0</v>
      </c>
      <c r="H15878">
        <v>2</v>
      </c>
    </row>
    <row r="15879" spans="1:8" x14ac:dyDescent="0.25">
      <c r="A15879" t="s">
        <v>153</v>
      </c>
      <c r="B15879">
        <v>8322</v>
      </c>
      <c r="C15879">
        <v>1</v>
      </c>
      <c r="D15879">
        <v>0</v>
      </c>
      <c r="E15879">
        <v>1</v>
      </c>
      <c r="F15879">
        <v>0</v>
      </c>
      <c r="G15879">
        <v>0</v>
      </c>
      <c r="H15879">
        <v>2</v>
      </c>
    </row>
    <row r="15880" spans="1:8" x14ac:dyDescent="0.25">
      <c r="A15880" t="s">
        <v>153</v>
      </c>
      <c r="B15880">
        <v>8323</v>
      </c>
      <c r="C15880">
        <v>2</v>
      </c>
      <c r="D15880">
        <v>2</v>
      </c>
      <c r="E15880">
        <v>3</v>
      </c>
      <c r="F15880">
        <v>377</v>
      </c>
      <c r="G15880">
        <v>0</v>
      </c>
      <c r="H15880">
        <v>1441</v>
      </c>
    </row>
    <row r="15881" spans="1:8" x14ac:dyDescent="0.25">
      <c r="A15881" t="s">
        <v>153</v>
      </c>
      <c r="B15881">
        <v>8324</v>
      </c>
      <c r="C15881">
        <v>1</v>
      </c>
      <c r="D15881">
        <v>0</v>
      </c>
      <c r="E15881">
        <v>1</v>
      </c>
      <c r="F15881">
        <v>0</v>
      </c>
      <c r="G15881">
        <v>0</v>
      </c>
      <c r="H15881">
        <v>2</v>
      </c>
    </row>
    <row r="15882" spans="1:8" x14ac:dyDescent="0.25">
      <c r="A15882" t="s">
        <v>153</v>
      </c>
      <c r="B15882">
        <v>8325</v>
      </c>
      <c r="C15882">
        <v>1</v>
      </c>
      <c r="D15882">
        <v>0</v>
      </c>
      <c r="E15882">
        <v>1</v>
      </c>
      <c r="F15882">
        <v>0</v>
      </c>
      <c r="G15882">
        <v>0</v>
      </c>
      <c r="H15882">
        <v>2</v>
      </c>
    </row>
    <row r="15883" spans="1:8" x14ac:dyDescent="0.25">
      <c r="A15883" t="s">
        <v>153</v>
      </c>
      <c r="B15883">
        <v>8326</v>
      </c>
      <c r="C15883">
        <v>1</v>
      </c>
      <c r="D15883">
        <v>0</v>
      </c>
      <c r="E15883">
        <v>1</v>
      </c>
      <c r="F15883">
        <v>0</v>
      </c>
      <c r="G15883">
        <v>0</v>
      </c>
      <c r="H15883">
        <v>2</v>
      </c>
    </row>
    <row r="15884" spans="1:8" x14ac:dyDescent="0.25">
      <c r="A15884" t="s">
        <v>153</v>
      </c>
      <c r="B15884">
        <v>8327</v>
      </c>
      <c r="C15884">
        <v>2</v>
      </c>
      <c r="D15884">
        <v>2</v>
      </c>
      <c r="E15884">
        <v>3</v>
      </c>
      <c r="F15884">
        <v>377</v>
      </c>
      <c r="G15884">
        <v>0</v>
      </c>
      <c r="H15884">
        <v>1417</v>
      </c>
    </row>
    <row r="15885" spans="1:8" x14ac:dyDescent="0.25">
      <c r="A15885" t="s">
        <v>153</v>
      </c>
      <c r="B15885">
        <v>8328</v>
      </c>
      <c r="C15885">
        <v>1</v>
      </c>
      <c r="D15885">
        <v>0</v>
      </c>
      <c r="E15885">
        <v>1</v>
      </c>
      <c r="F15885">
        <v>0</v>
      </c>
      <c r="G15885">
        <v>0</v>
      </c>
      <c r="H15885">
        <v>2</v>
      </c>
    </row>
    <row r="15886" spans="1:8" x14ac:dyDescent="0.25">
      <c r="A15886" t="s">
        <v>153</v>
      </c>
      <c r="B15886">
        <v>8329</v>
      </c>
      <c r="C15886">
        <v>1</v>
      </c>
      <c r="D15886">
        <v>0</v>
      </c>
      <c r="E15886">
        <v>1</v>
      </c>
      <c r="F15886">
        <v>0</v>
      </c>
      <c r="G15886">
        <v>0</v>
      </c>
      <c r="H15886">
        <v>1</v>
      </c>
    </row>
    <row r="15887" spans="1:8" x14ac:dyDescent="0.25">
      <c r="A15887" t="s">
        <v>153</v>
      </c>
      <c r="B15887">
        <v>8330</v>
      </c>
      <c r="C15887">
        <v>1</v>
      </c>
      <c r="D15887">
        <v>0</v>
      </c>
      <c r="E15887">
        <v>1</v>
      </c>
      <c r="F15887">
        <v>0</v>
      </c>
      <c r="G15887">
        <v>0</v>
      </c>
      <c r="H15887">
        <v>2</v>
      </c>
    </row>
    <row r="15888" spans="1:8" x14ac:dyDescent="0.25">
      <c r="A15888" t="s">
        <v>153</v>
      </c>
      <c r="B15888">
        <v>8331</v>
      </c>
      <c r="C15888">
        <v>2</v>
      </c>
      <c r="D15888">
        <v>2</v>
      </c>
      <c r="E15888">
        <v>3</v>
      </c>
      <c r="F15888">
        <v>377</v>
      </c>
      <c r="G15888">
        <v>0</v>
      </c>
      <c r="H15888">
        <v>1465</v>
      </c>
    </row>
    <row r="15889" spans="1:8" x14ac:dyDescent="0.25">
      <c r="A15889" t="s">
        <v>153</v>
      </c>
      <c r="B15889">
        <v>8332</v>
      </c>
      <c r="C15889">
        <v>1</v>
      </c>
      <c r="D15889">
        <v>0</v>
      </c>
      <c r="E15889">
        <v>1</v>
      </c>
      <c r="F15889">
        <v>0</v>
      </c>
      <c r="G15889">
        <v>0</v>
      </c>
      <c r="H15889">
        <v>2</v>
      </c>
    </row>
    <row r="15890" spans="1:8" x14ac:dyDescent="0.25">
      <c r="A15890" t="s">
        <v>153</v>
      </c>
      <c r="B15890">
        <v>8333</v>
      </c>
      <c r="C15890">
        <v>1</v>
      </c>
      <c r="D15890">
        <v>0</v>
      </c>
      <c r="E15890">
        <v>1</v>
      </c>
      <c r="F15890">
        <v>0</v>
      </c>
      <c r="G15890">
        <v>0</v>
      </c>
      <c r="H15890">
        <v>2</v>
      </c>
    </row>
    <row r="15891" spans="1:8" x14ac:dyDescent="0.25">
      <c r="A15891" t="s">
        <v>153</v>
      </c>
      <c r="B15891">
        <v>8334</v>
      </c>
      <c r="C15891">
        <v>1</v>
      </c>
      <c r="D15891">
        <v>0</v>
      </c>
      <c r="E15891">
        <v>1</v>
      </c>
      <c r="F15891">
        <v>0</v>
      </c>
      <c r="G15891">
        <v>0</v>
      </c>
      <c r="H15891">
        <v>2</v>
      </c>
    </row>
    <row r="15892" spans="1:8" x14ac:dyDescent="0.25">
      <c r="A15892" t="s">
        <v>153</v>
      </c>
      <c r="B15892">
        <v>8335</v>
      </c>
      <c r="C15892">
        <v>2</v>
      </c>
      <c r="D15892">
        <v>2</v>
      </c>
      <c r="E15892">
        <v>3</v>
      </c>
      <c r="F15892">
        <v>377</v>
      </c>
      <c r="G15892">
        <v>0</v>
      </c>
      <c r="H15892">
        <v>1417</v>
      </c>
    </row>
    <row r="15893" spans="1:8" x14ac:dyDescent="0.25">
      <c r="A15893" t="s">
        <v>153</v>
      </c>
      <c r="B15893">
        <v>8336</v>
      </c>
      <c r="C15893">
        <v>1</v>
      </c>
      <c r="D15893">
        <v>0</v>
      </c>
      <c r="E15893">
        <v>1</v>
      </c>
      <c r="F15893">
        <v>0</v>
      </c>
      <c r="G15893">
        <v>0</v>
      </c>
      <c r="H15893">
        <v>3</v>
      </c>
    </row>
    <row r="15894" spans="1:8" x14ac:dyDescent="0.25">
      <c r="A15894" t="s">
        <v>153</v>
      </c>
      <c r="B15894">
        <v>8337</v>
      </c>
      <c r="C15894">
        <v>1</v>
      </c>
      <c r="D15894">
        <v>0</v>
      </c>
      <c r="E15894">
        <v>1</v>
      </c>
      <c r="F15894">
        <v>0</v>
      </c>
      <c r="G15894">
        <v>0</v>
      </c>
      <c r="H15894">
        <v>2</v>
      </c>
    </row>
    <row r="15895" spans="1:8" x14ac:dyDescent="0.25">
      <c r="A15895" t="s">
        <v>153</v>
      </c>
      <c r="B15895">
        <v>8338</v>
      </c>
      <c r="C15895">
        <v>1</v>
      </c>
      <c r="D15895">
        <v>0</v>
      </c>
      <c r="E15895">
        <v>1</v>
      </c>
      <c r="F15895">
        <v>0</v>
      </c>
      <c r="G15895">
        <v>0</v>
      </c>
      <c r="H15895">
        <v>1</v>
      </c>
    </row>
    <row r="15896" spans="1:8" x14ac:dyDescent="0.25">
      <c r="A15896" t="s">
        <v>153</v>
      </c>
      <c r="B15896">
        <v>8339</v>
      </c>
      <c r="C15896">
        <v>2</v>
      </c>
      <c r="D15896">
        <v>2</v>
      </c>
      <c r="E15896">
        <v>3</v>
      </c>
      <c r="F15896">
        <v>377</v>
      </c>
      <c r="G15896">
        <v>0</v>
      </c>
      <c r="H15896">
        <v>1443</v>
      </c>
    </row>
    <row r="15897" spans="1:8" x14ac:dyDescent="0.25">
      <c r="A15897" t="s">
        <v>153</v>
      </c>
      <c r="B15897">
        <v>8340</v>
      </c>
      <c r="C15897">
        <v>1</v>
      </c>
      <c r="D15897">
        <v>0</v>
      </c>
      <c r="E15897">
        <v>1</v>
      </c>
      <c r="F15897">
        <v>0</v>
      </c>
      <c r="G15897">
        <v>0</v>
      </c>
      <c r="H15897">
        <v>2</v>
      </c>
    </row>
    <row r="15898" spans="1:8" x14ac:dyDescent="0.25">
      <c r="A15898" t="s">
        <v>153</v>
      </c>
      <c r="B15898">
        <v>8341</v>
      </c>
      <c r="C15898">
        <v>1</v>
      </c>
      <c r="D15898">
        <v>0</v>
      </c>
      <c r="E15898">
        <v>1</v>
      </c>
      <c r="F15898">
        <v>0</v>
      </c>
      <c r="G15898">
        <v>0</v>
      </c>
      <c r="H15898">
        <v>2</v>
      </c>
    </row>
    <row r="15899" spans="1:8" x14ac:dyDescent="0.25">
      <c r="A15899" t="s">
        <v>153</v>
      </c>
      <c r="B15899">
        <v>8342</v>
      </c>
      <c r="C15899">
        <v>1</v>
      </c>
      <c r="D15899">
        <v>0</v>
      </c>
      <c r="E15899">
        <v>1</v>
      </c>
      <c r="F15899">
        <v>0</v>
      </c>
      <c r="G15899">
        <v>0</v>
      </c>
      <c r="H15899">
        <v>2</v>
      </c>
    </row>
    <row r="15900" spans="1:8" x14ac:dyDescent="0.25">
      <c r="A15900" t="s">
        <v>153</v>
      </c>
      <c r="B15900">
        <v>8343</v>
      </c>
      <c r="C15900">
        <v>2</v>
      </c>
      <c r="D15900">
        <v>2</v>
      </c>
      <c r="E15900">
        <v>3</v>
      </c>
      <c r="F15900">
        <v>377</v>
      </c>
      <c r="G15900">
        <v>0</v>
      </c>
      <c r="H15900">
        <v>1446</v>
      </c>
    </row>
    <row r="15901" spans="1:8" x14ac:dyDescent="0.25">
      <c r="A15901" t="s">
        <v>153</v>
      </c>
      <c r="B15901">
        <v>8344</v>
      </c>
      <c r="C15901">
        <v>1</v>
      </c>
      <c r="D15901">
        <v>0</v>
      </c>
      <c r="E15901">
        <v>1</v>
      </c>
      <c r="F15901">
        <v>0</v>
      </c>
      <c r="G15901">
        <v>0</v>
      </c>
      <c r="H15901">
        <v>2</v>
      </c>
    </row>
    <row r="15902" spans="1:8" x14ac:dyDescent="0.25">
      <c r="A15902" t="s">
        <v>153</v>
      </c>
      <c r="B15902">
        <v>8345</v>
      </c>
      <c r="C15902">
        <v>1</v>
      </c>
      <c r="D15902">
        <v>0</v>
      </c>
      <c r="E15902">
        <v>1</v>
      </c>
      <c r="F15902">
        <v>0</v>
      </c>
      <c r="G15902">
        <v>0</v>
      </c>
      <c r="H15902">
        <v>1</v>
      </c>
    </row>
    <row r="15903" spans="1:8" x14ac:dyDescent="0.25">
      <c r="A15903" t="s">
        <v>153</v>
      </c>
      <c r="B15903">
        <v>8346</v>
      </c>
      <c r="C15903">
        <v>1</v>
      </c>
      <c r="D15903">
        <v>0</v>
      </c>
      <c r="E15903">
        <v>1</v>
      </c>
      <c r="F15903">
        <v>0</v>
      </c>
      <c r="G15903">
        <v>0</v>
      </c>
      <c r="H15903">
        <v>2</v>
      </c>
    </row>
    <row r="15904" spans="1:8" x14ac:dyDescent="0.25">
      <c r="A15904" t="s">
        <v>153</v>
      </c>
      <c r="B15904">
        <v>8347</v>
      </c>
      <c r="C15904">
        <v>2</v>
      </c>
      <c r="D15904">
        <v>2</v>
      </c>
      <c r="E15904">
        <v>3</v>
      </c>
      <c r="F15904">
        <v>377</v>
      </c>
      <c r="G15904">
        <v>0</v>
      </c>
      <c r="H15904">
        <v>1433</v>
      </c>
    </row>
    <row r="15905" spans="1:8" x14ac:dyDescent="0.25">
      <c r="A15905" t="s">
        <v>153</v>
      </c>
      <c r="B15905">
        <v>8348</v>
      </c>
      <c r="C15905">
        <v>1</v>
      </c>
      <c r="D15905">
        <v>0</v>
      </c>
      <c r="E15905">
        <v>1</v>
      </c>
      <c r="F15905">
        <v>0</v>
      </c>
      <c r="G15905">
        <v>0</v>
      </c>
      <c r="H15905">
        <v>2</v>
      </c>
    </row>
    <row r="15906" spans="1:8" x14ac:dyDescent="0.25">
      <c r="A15906" t="s">
        <v>153</v>
      </c>
      <c r="B15906">
        <v>8349</v>
      </c>
      <c r="C15906">
        <v>1</v>
      </c>
      <c r="D15906">
        <v>0</v>
      </c>
      <c r="E15906">
        <v>1</v>
      </c>
      <c r="F15906">
        <v>0</v>
      </c>
      <c r="G15906">
        <v>0</v>
      </c>
      <c r="H15906">
        <v>2</v>
      </c>
    </row>
    <row r="15907" spans="1:8" x14ac:dyDescent="0.25">
      <c r="A15907" t="s">
        <v>153</v>
      </c>
      <c r="B15907">
        <v>8350</v>
      </c>
      <c r="C15907">
        <v>1</v>
      </c>
      <c r="D15907">
        <v>0</v>
      </c>
      <c r="E15907">
        <v>1</v>
      </c>
      <c r="F15907">
        <v>0</v>
      </c>
      <c r="G15907">
        <v>0</v>
      </c>
      <c r="H15907">
        <v>2</v>
      </c>
    </row>
    <row r="15908" spans="1:8" x14ac:dyDescent="0.25">
      <c r="A15908" t="s">
        <v>153</v>
      </c>
      <c r="B15908">
        <v>8351</v>
      </c>
      <c r="C15908">
        <v>2</v>
      </c>
      <c r="D15908">
        <v>2</v>
      </c>
      <c r="E15908">
        <v>3</v>
      </c>
      <c r="F15908">
        <v>377</v>
      </c>
      <c r="G15908">
        <v>0</v>
      </c>
      <c r="H15908">
        <v>1454</v>
      </c>
    </row>
    <row r="15909" spans="1:8" x14ac:dyDescent="0.25">
      <c r="A15909" t="s">
        <v>153</v>
      </c>
      <c r="B15909">
        <v>8352</v>
      </c>
      <c r="C15909">
        <v>1</v>
      </c>
      <c r="D15909">
        <v>0</v>
      </c>
      <c r="E15909">
        <v>1</v>
      </c>
      <c r="F15909">
        <v>0</v>
      </c>
      <c r="G15909">
        <v>0</v>
      </c>
      <c r="H15909">
        <v>2</v>
      </c>
    </row>
    <row r="15910" spans="1:8" x14ac:dyDescent="0.25">
      <c r="A15910" t="s">
        <v>153</v>
      </c>
      <c r="B15910">
        <v>8353</v>
      </c>
      <c r="C15910">
        <v>1</v>
      </c>
      <c r="D15910">
        <v>0</v>
      </c>
      <c r="E15910">
        <v>1</v>
      </c>
      <c r="F15910">
        <v>0</v>
      </c>
      <c r="G15910">
        <v>0</v>
      </c>
      <c r="H15910">
        <v>1</v>
      </c>
    </row>
    <row r="15911" spans="1:8" x14ac:dyDescent="0.25">
      <c r="A15911" t="s">
        <v>153</v>
      </c>
      <c r="B15911">
        <v>8354</v>
      </c>
      <c r="C15911">
        <v>1</v>
      </c>
      <c r="D15911">
        <v>0</v>
      </c>
      <c r="E15911">
        <v>1</v>
      </c>
      <c r="F15911">
        <v>0</v>
      </c>
      <c r="G15911">
        <v>0</v>
      </c>
      <c r="H15911">
        <v>2</v>
      </c>
    </row>
    <row r="15912" spans="1:8" x14ac:dyDescent="0.25">
      <c r="A15912" t="s">
        <v>153</v>
      </c>
      <c r="B15912">
        <v>8355</v>
      </c>
      <c r="C15912">
        <v>2</v>
      </c>
      <c r="D15912">
        <v>2</v>
      </c>
      <c r="E15912">
        <v>3</v>
      </c>
      <c r="F15912">
        <v>377</v>
      </c>
      <c r="G15912">
        <v>0</v>
      </c>
      <c r="H15912">
        <v>1430</v>
      </c>
    </row>
    <row r="15913" spans="1:8" x14ac:dyDescent="0.25">
      <c r="A15913" t="s">
        <v>153</v>
      </c>
      <c r="B15913">
        <v>8356</v>
      </c>
      <c r="C15913">
        <v>1</v>
      </c>
      <c r="D15913">
        <v>0</v>
      </c>
      <c r="E15913">
        <v>1</v>
      </c>
      <c r="F15913">
        <v>0</v>
      </c>
      <c r="G15913">
        <v>0</v>
      </c>
      <c r="H15913">
        <v>2</v>
      </c>
    </row>
    <row r="15914" spans="1:8" x14ac:dyDescent="0.25">
      <c r="A15914" t="s">
        <v>153</v>
      </c>
      <c r="B15914">
        <v>8357</v>
      </c>
      <c r="C15914">
        <v>1</v>
      </c>
      <c r="D15914">
        <v>0</v>
      </c>
      <c r="E15914">
        <v>1</v>
      </c>
      <c r="F15914">
        <v>0</v>
      </c>
      <c r="G15914">
        <v>0</v>
      </c>
      <c r="H15914">
        <v>1</v>
      </c>
    </row>
    <row r="15915" spans="1:8" x14ac:dyDescent="0.25">
      <c r="A15915" t="s">
        <v>153</v>
      </c>
      <c r="B15915">
        <v>8358</v>
      </c>
      <c r="C15915">
        <v>1</v>
      </c>
      <c r="D15915">
        <v>0</v>
      </c>
      <c r="E15915">
        <v>1</v>
      </c>
      <c r="F15915">
        <v>0</v>
      </c>
      <c r="G15915">
        <v>0</v>
      </c>
      <c r="H15915">
        <v>2</v>
      </c>
    </row>
    <row r="15916" spans="1:8" x14ac:dyDescent="0.25">
      <c r="A15916" t="s">
        <v>153</v>
      </c>
      <c r="B15916">
        <v>8359</v>
      </c>
      <c r="C15916">
        <v>2</v>
      </c>
      <c r="D15916">
        <v>2</v>
      </c>
      <c r="E15916">
        <v>3</v>
      </c>
      <c r="F15916">
        <v>377</v>
      </c>
      <c r="G15916">
        <v>0</v>
      </c>
      <c r="H15916">
        <v>1443</v>
      </c>
    </row>
    <row r="15917" spans="1:8" x14ac:dyDescent="0.25">
      <c r="A15917" t="s">
        <v>153</v>
      </c>
      <c r="B15917">
        <v>8360</v>
      </c>
      <c r="C15917">
        <v>1</v>
      </c>
      <c r="D15917">
        <v>0</v>
      </c>
      <c r="E15917">
        <v>1</v>
      </c>
      <c r="F15917">
        <v>0</v>
      </c>
      <c r="G15917">
        <v>0</v>
      </c>
      <c r="H15917">
        <v>2</v>
      </c>
    </row>
    <row r="15918" spans="1:8" x14ac:dyDescent="0.25">
      <c r="A15918" t="s">
        <v>153</v>
      </c>
      <c r="B15918">
        <v>8361</v>
      </c>
      <c r="C15918">
        <v>1</v>
      </c>
      <c r="D15918">
        <v>0</v>
      </c>
      <c r="E15918">
        <v>1</v>
      </c>
      <c r="F15918">
        <v>0</v>
      </c>
      <c r="G15918">
        <v>0</v>
      </c>
      <c r="H15918">
        <v>1</v>
      </c>
    </row>
    <row r="15919" spans="1:8" x14ac:dyDescent="0.25">
      <c r="A15919" t="s">
        <v>153</v>
      </c>
      <c r="B15919">
        <v>8362</v>
      </c>
      <c r="C15919">
        <v>1</v>
      </c>
      <c r="D15919">
        <v>0</v>
      </c>
      <c r="E15919">
        <v>1</v>
      </c>
      <c r="F15919">
        <v>0</v>
      </c>
      <c r="G15919">
        <v>0</v>
      </c>
      <c r="H15919">
        <v>2</v>
      </c>
    </row>
    <row r="15920" spans="1:8" x14ac:dyDescent="0.25">
      <c r="A15920" t="s">
        <v>153</v>
      </c>
      <c r="B15920">
        <v>8363</v>
      </c>
      <c r="C15920">
        <v>2</v>
      </c>
      <c r="D15920">
        <v>2</v>
      </c>
      <c r="E15920">
        <v>3</v>
      </c>
      <c r="F15920">
        <v>377</v>
      </c>
      <c r="G15920">
        <v>0</v>
      </c>
      <c r="H15920">
        <v>1439</v>
      </c>
    </row>
    <row r="15921" spans="1:8" x14ac:dyDescent="0.25">
      <c r="A15921" t="s">
        <v>153</v>
      </c>
      <c r="B15921">
        <v>8364</v>
      </c>
      <c r="C15921">
        <v>1</v>
      </c>
      <c r="D15921">
        <v>0</v>
      </c>
      <c r="E15921">
        <v>1</v>
      </c>
      <c r="F15921">
        <v>0</v>
      </c>
      <c r="G15921">
        <v>0</v>
      </c>
      <c r="H15921">
        <v>2</v>
      </c>
    </row>
    <row r="15922" spans="1:8" x14ac:dyDescent="0.25">
      <c r="A15922" t="s">
        <v>153</v>
      </c>
      <c r="B15922">
        <v>8365</v>
      </c>
      <c r="C15922">
        <v>1</v>
      </c>
      <c r="D15922">
        <v>0</v>
      </c>
      <c r="E15922">
        <v>1</v>
      </c>
      <c r="F15922">
        <v>0</v>
      </c>
      <c r="G15922">
        <v>0</v>
      </c>
      <c r="H15922">
        <v>1</v>
      </c>
    </row>
    <row r="15923" spans="1:8" x14ac:dyDescent="0.25">
      <c r="A15923" t="s">
        <v>153</v>
      </c>
      <c r="B15923">
        <v>8366</v>
      </c>
      <c r="C15923">
        <v>1</v>
      </c>
      <c r="D15923">
        <v>0</v>
      </c>
      <c r="E15923">
        <v>1</v>
      </c>
      <c r="F15923">
        <v>0</v>
      </c>
      <c r="G15923">
        <v>0</v>
      </c>
      <c r="H15923">
        <v>2</v>
      </c>
    </row>
    <row r="15924" spans="1:8" x14ac:dyDescent="0.25">
      <c r="A15924" t="s">
        <v>153</v>
      </c>
      <c r="B15924">
        <v>8367</v>
      </c>
      <c r="C15924">
        <v>2</v>
      </c>
      <c r="D15924">
        <v>2</v>
      </c>
      <c r="E15924">
        <v>3</v>
      </c>
      <c r="F15924">
        <v>377</v>
      </c>
      <c r="G15924">
        <v>0</v>
      </c>
      <c r="H15924">
        <v>1416</v>
      </c>
    </row>
    <row r="15925" spans="1:8" x14ac:dyDescent="0.25">
      <c r="A15925" t="s">
        <v>153</v>
      </c>
      <c r="B15925">
        <v>8368</v>
      </c>
      <c r="C15925">
        <v>1</v>
      </c>
      <c r="D15925">
        <v>0</v>
      </c>
      <c r="E15925">
        <v>1</v>
      </c>
      <c r="F15925">
        <v>0</v>
      </c>
      <c r="G15925">
        <v>0</v>
      </c>
      <c r="H15925">
        <v>2</v>
      </c>
    </row>
    <row r="15926" spans="1:8" x14ac:dyDescent="0.25">
      <c r="A15926" t="s">
        <v>153</v>
      </c>
      <c r="B15926">
        <v>8369</v>
      </c>
      <c r="C15926">
        <v>1</v>
      </c>
      <c r="D15926">
        <v>0</v>
      </c>
      <c r="E15926">
        <v>1</v>
      </c>
      <c r="F15926">
        <v>0</v>
      </c>
      <c r="G15926">
        <v>0</v>
      </c>
      <c r="H15926">
        <v>3</v>
      </c>
    </row>
    <row r="15927" spans="1:8" x14ac:dyDescent="0.25">
      <c r="A15927" t="s">
        <v>153</v>
      </c>
      <c r="B15927">
        <v>8370</v>
      </c>
      <c r="C15927">
        <v>1</v>
      </c>
      <c r="D15927">
        <v>0</v>
      </c>
      <c r="E15927">
        <v>1</v>
      </c>
      <c r="F15927">
        <v>0</v>
      </c>
      <c r="G15927">
        <v>0</v>
      </c>
      <c r="H15927">
        <v>2</v>
      </c>
    </row>
    <row r="15928" spans="1:8" x14ac:dyDescent="0.25">
      <c r="A15928" t="s">
        <v>153</v>
      </c>
      <c r="B15928">
        <v>8371</v>
      </c>
      <c r="C15928">
        <v>2</v>
      </c>
      <c r="D15928">
        <v>2</v>
      </c>
      <c r="E15928">
        <v>3</v>
      </c>
      <c r="F15928">
        <v>377</v>
      </c>
      <c r="G15928">
        <v>0</v>
      </c>
      <c r="H15928">
        <v>1427</v>
      </c>
    </row>
    <row r="15929" spans="1:8" x14ac:dyDescent="0.25">
      <c r="A15929" t="s">
        <v>153</v>
      </c>
      <c r="B15929">
        <v>8372</v>
      </c>
      <c r="C15929">
        <v>1</v>
      </c>
      <c r="D15929">
        <v>0</v>
      </c>
      <c r="E15929">
        <v>1</v>
      </c>
      <c r="F15929">
        <v>0</v>
      </c>
      <c r="G15929">
        <v>0</v>
      </c>
      <c r="H15929">
        <v>2</v>
      </c>
    </row>
    <row r="15930" spans="1:8" x14ac:dyDescent="0.25">
      <c r="A15930" t="s">
        <v>153</v>
      </c>
      <c r="B15930">
        <v>8373</v>
      </c>
      <c r="C15930">
        <v>1</v>
      </c>
      <c r="D15930">
        <v>0</v>
      </c>
      <c r="E15930">
        <v>1</v>
      </c>
      <c r="F15930">
        <v>0</v>
      </c>
      <c r="G15930">
        <v>0</v>
      </c>
      <c r="H15930">
        <v>2</v>
      </c>
    </row>
    <row r="15931" spans="1:8" x14ac:dyDescent="0.25">
      <c r="A15931" t="s">
        <v>153</v>
      </c>
      <c r="B15931">
        <v>8374</v>
      </c>
      <c r="C15931">
        <v>1</v>
      </c>
      <c r="D15931">
        <v>0</v>
      </c>
      <c r="E15931">
        <v>1</v>
      </c>
      <c r="F15931">
        <v>0</v>
      </c>
      <c r="G15931">
        <v>0</v>
      </c>
      <c r="H15931">
        <v>2</v>
      </c>
    </row>
    <row r="15932" spans="1:8" x14ac:dyDescent="0.25">
      <c r="A15932" t="s">
        <v>153</v>
      </c>
      <c r="B15932">
        <v>8418</v>
      </c>
      <c r="C15932">
        <v>2</v>
      </c>
      <c r="D15932">
        <v>2</v>
      </c>
      <c r="E15932">
        <v>3</v>
      </c>
      <c r="F15932">
        <v>377</v>
      </c>
      <c r="G15932">
        <v>0</v>
      </c>
      <c r="H15932">
        <v>1413</v>
      </c>
    </row>
    <row r="15933" spans="1:8" x14ac:dyDescent="0.25">
      <c r="A15933" t="s">
        <v>153</v>
      </c>
      <c r="B15933">
        <v>8419</v>
      </c>
      <c r="C15933">
        <v>1</v>
      </c>
      <c r="D15933">
        <v>0</v>
      </c>
      <c r="E15933">
        <v>1</v>
      </c>
      <c r="F15933">
        <v>0</v>
      </c>
      <c r="G15933">
        <v>0</v>
      </c>
      <c r="H15933">
        <v>1</v>
      </c>
    </row>
    <row r="15934" spans="1:8" x14ac:dyDescent="0.25">
      <c r="A15934" t="s">
        <v>153</v>
      </c>
      <c r="B15934">
        <v>8420</v>
      </c>
      <c r="C15934">
        <v>1</v>
      </c>
      <c r="D15934">
        <v>0</v>
      </c>
      <c r="E15934">
        <v>1</v>
      </c>
      <c r="F15934">
        <v>0</v>
      </c>
      <c r="G15934">
        <v>0</v>
      </c>
      <c r="H15934">
        <v>1</v>
      </c>
    </row>
    <row r="15935" spans="1:8" x14ac:dyDescent="0.25">
      <c r="A15935" t="s">
        <v>153</v>
      </c>
      <c r="B15935">
        <v>8421</v>
      </c>
      <c r="C15935">
        <v>1</v>
      </c>
      <c r="D15935">
        <v>0</v>
      </c>
      <c r="E15935">
        <v>1</v>
      </c>
      <c r="F15935">
        <v>0</v>
      </c>
      <c r="G15935">
        <v>0</v>
      </c>
      <c r="H15935">
        <v>1</v>
      </c>
    </row>
    <row r="15936" spans="1:8" x14ac:dyDescent="0.25">
      <c r="A15936" t="s">
        <v>153</v>
      </c>
      <c r="B15936">
        <v>8422</v>
      </c>
      <c r="C15936">
        <v>2</v>
      </c>
      <c r="D15936">
        <v>2</v>
      </c>
      <c r="E15936">
        <v>3</v>
      </c>
      <c r="F15936">
        <v>377</v>
      </c>
      <c r="G15936">
        <v>0</v>
      </c>
      <c r="H15936">
        <v>1365</v>
      </c>
    </row>
    <row r="15937" spans="1:8" x14ac:dyDescent="0.25">
      <c r="A15937" t="s">
        <v>153</v>
      </c>
      <c r="B15937">
        <v>8423</v>
      </c>
      <c r="C15937">
        <v>1</v>
      </c>
      <c r="D15937">
        <v>0</v>
      </c>
      <c r="E15937">
        <v>1</v>
      </c>
      <c r="F15937">
        <v>0</v>
      </c>
      <c r="G15937">
        <v>0</v>
      </c>
      <c r="H15937">
        <v>2</v>
      </c>
    </row>
    <row r="15938" spans="1:8" x14ac:dyDescent="0.25">
      <c r="A15938" t="s">
        <v>153</v>
      </c>
      <c r="B15938">
        <v>8424</v>
      </c>
      <c r="C15938">
        <v>1</v>
      </c>
      <c r="D15938">
        <v>0</v>
      </c>
      <c r="E15938">
        <v>1</v>
      </c>
      <c r="F15938">
        <v>0</v>
      </c>
      <c r="G15938">
        <v>0</v>
      </c>
      <c r="H15938">
        <v>2</v>
      </c>
    </row>
    <row r="15939" spans="1:8" x14ac:dyDescent="0.25">
      <c r="A15939" t="s">
        <v>153</v>
      </c>
      <c r="B15939">
        <v>8425</v>
      </c>
      <c r="C15939">
        <v>1</v>
      </c>
      <c r="D15939">
        <v>0</v>
      </c>
      <c r="E15939">
        <v>1</v>
      </c>
      <c r="F15939">
        <v>0</v>
      </c>
      <c r="G15939">
        <v>0</v>
      </c>
      <c r="H15939">
        <v>2</v>
      </c>
    </row>
    <row r="15940" spans="1:8" x14ac:dyDescent="0.25">
      <c r="A15940" t="s">
        <v>153</v>
      </c>
      <c r="B15940">
        <v>8426</v>
      </c>
      <c r="C15940">
        <v>2</v>
      </c>
      <c r="D15940">
        <v>2</v>
      </c>
      <c r="E15940">
        <v>3</v>
      </c>
      <c r="F15940">
        <v>377</v>
      </c>
      <c r="G15940">
        <v>0</v>
      </c>
      <c r="H15940">
        <v>1390</v>
      </c>
    </row>
    <row r="15941" spans="1:8" x14ac:dyDescent="0.25">
      <c r="A15941" t="s">
        <v>153</v>
      </c>
      <c r="B15941">
        <v>8427</v>
      </c>
      <c r="C15941">
        <v>1</v>
      </c>
      <c r="D15941">
        <v>0</v>
      </c>
      <c r="E15941">
        <v>1</v>
      </c>
      <c r="F15941">
        <v>0</v>
      </c>
      <c r="G15941">
        <v>0</v>
      </c>
      <c r="H15941">
        <v>2</v>
      </c>
    </row>
    <row r="15942" spans="1:8" x14ac:dyDescent="0.25">
      <c r="A15942" t="s">
        <v>153</v>
      </c>
      <c r="B15942">
        <v>8428</v>
      </c>
      <c r="C15942">
        <v>1</v>
      </c>
      <c r="D15942">
        <v>0</v>
      </c>
      <c r="E15942">
        <v>1</v>
      </c>
      <c r="F15942">
        <v>0</v>
      </c>
      <c r="G15942">
        <v>0</v>
      </c>
      <c r="H15942">
        <v>2</v>
      </c>
    </row>
    <row r="15943" spans="1:8" x14ac:dyDescent="0.25">
      <c r="A15943" t="s">
        <v>153</v>
      </c>
      <c r="B15943">
        <v>8429</v>
      </c>
      <c r="C15943">
        <v>1</v>
      </c>
      <c r="D15943">
        <v>0</v>
      </c>
      <c r="E15943">
        <v>1</v>
      </c>
      <c r="F15943">
        <v>0</v>
      </c>
      <c r="G15943">
        <v>0</v>
      </c>
      <c r="H15943">
        <v>2</v>
      </c>
    </row>
    <row r="15944" spans="1:8" x14ac:dyDescent="0.25">
      <c r="A15944" t="s">
        <v>153</v>
      </c>
      <c r="B15944">
        <v>8430</v>
      </c>
      <c r="C15944">
        <v>2</v>
      </c>
      <c r="D15944">
        <v>2</v>
      </c>
      <c r="E15944">
        <v>3</v>
      </c>
      <c r="F15944">
        <v>377</v>
      </c>
      <c r="G15944">
        <v>0</v>
      </c>
      <c r="H15944">
        <v>1414</v>
      </c>
    </row>
    <row r="15945" spans="1:8" x14ac:dyDescent="0.25">
      <c r="A15945" t="s">
        <v>153</v>
      </c>
      <c r="B15945">
        <v>8431</v>
      </c>
      <c r="C15945">
        <v>1</v>
      </c>
      <c r="D15945">
        <v>0</v>
      </c>
      <c r="E15945">
        <v>1</v>
      </c>
      <c r="F15945">
        <v>0</v>
      </c>
      <c r="G15945">
        <v>0</v>
      </c>
      <c r="H15945">
        <v>2</v>
      </c>
    </row>
    <row r="15946" spans="1:8" x14ac:dyDescent="0.25">
      <c r="A15946" t="s">
        <v>153</v>
      </c>
      <c r="B15946">
        <v>8432</v>
      </c>
      <c r="C15946">
        <v>1</v>
      </c>
      <c r="D15946">
        <v>0</v>
      </c>
      <c r="E15946">
        <v>1</v>
      </c>
      <c r="F15946">
        <v>0</v>
      </c>
      <c r="G15946">
        <v>0</v>
      </c>
      <c r="H15946">
        <v>2</v>
      </c>
    </row>
    <row r="15947" spans="1:8" x14ac:dyDescent="0.25">
      <c r="A15947" t="s">
        <v>153</v>
      </c>
      <c r="B15947">
        <v>8433</v>
      </c>
      <c r="C15947">
        <v>1</v>
      </c>
      <c r="D15947">
        <v>0</v>
      </c>
      <c r="E15947">
        <v>1</v>
      </c>
      <c r="F15947">
        <v>0</v>
      </c>
      <c r="G15947">
        <v>0</v>
      </c>
      <c r="H15947">
        <v>2</v>
      </c>
    </row>
    <row r="15948" spans="1:8" x14ac:dyDescent="0.25">
      <c r="A15948" t="s">
        <v>153</v>
      </c>
      <c r="B15948">
        <v>8434</v>
      </c>
      <c r="C15948">
        <v>2</v>
      </c>
      <c r="D15948">
        <v>2</v>
      </c>
      <c r="E15948">
        <v>3</v>
      </c>
      <c r="F15948">
        <v>377</v>
      </c>
      <c r="G15948">
        <v>0</v>
      </c>
      <c r="H15948">
        <v>1369</v>
      </c>
    </row>
    <row r="15949" spans="1:8" x14ac:dyDescent="0.25">
      <c r="A15949" t="s">
        <v>153</v>
      </c>
      <c r="B15949">
        <v>8435</v>
      </c>
      <c r="C15949">
        <v>1</v>
      </c>
      <c r="D15949">
        <v>0</v>
      </c>
      <c r="E15949">
        <v>1</v>
      </c>
      <c r="F15949">
        <v>0</v>
      </c>
      <c r="G15949">
        <v>0</v>
      </c>
      <c r="H15949">
        <v>2</v>
      </c>
    </row>
    <row r="15950" spans="1:8" x14ac:dyDescent="0.25">
      <c r="A15950" t="s">
        <v>153</v>
      </c>
      <c r="B15950">
        <v>8436</v>
      </c>
      <c r="C15950">
        <v>1</v>
      </c>
      <c r="D15950">
        <v>0</v>
      </c>
      <c r="E15950">
        <v>1</v>
      </c>
      <c r="F15950">
        <v>0</v>
      </c>
      <c r="G15950">
        <v>0</v>
      </c>
      <c r="H15950">
        <v>2</v>
      </c>
    </row>
    <row r="15951" spans="1:8" x14ac:dyDescent="0.25">
      <c r="A15951" t="s">
        <v>153</v>
      </c>
      <c r="B15951">
        <v>8437</v>
      </c>
      <c r="C15951">
        <v>1</v>
      </c>
      <c r="D15951">
        <v>0</v>
      </c>
      <c r="E15951">
        <v>1</v>
      </c>
      <c r="F15951">
        <v>0</v>
      </c>
      <c r="G15951">
        <v>0</v>
      </c>
      <c r="H15951">
        <v>2</v>
      </c>
    </row>
    <row r="15952" spans="1:8" x14ac:dyDescent="0.25">
      <c r="A15952" t="s">
        <v>153</v>
      </c>
      <c r="B15952">
        <v>8438</v>
      </c>
      <c r="C15952">
        <v>2</v>
      </c>
      <c r="D15952">
        <v>2</v>
      </c>
      <c r="E15952">
        <v>3</v>
      </c>
      <c r="F15952">
        <v>377</v>
      </c>
      <c r="G15952">
        <v>0</v>
      </c>
      <c r="H15952">
        <v>1375</v>
      </c>
    </row>
    <row r="15953" spans="1:8" x14ac:dyDescent="0.25">
      <c r="A15953" t="s">
        <v>153</v>
      </c>
      <c r="B15953">
        <v>8439</v>
      </c>
      <c r="C15953">
        <v>1</v>
      </c>
      <c r="D15953">
        <v>0</v>
      </c>
      <c r="E15953">
        <v>1</v>
      </c>
      <c r="F15953">
        <v>0</v>
      </c>
      <c r="G15953">
        <v>0</v>
      </c>
      <c r="H15953">
        <v>2</v>
      </c>
    </row>
    <row r="15954" spans="1:8" x14ac:dyDescent="0.25">
      <c r="A15954" t="s">
        <v>153</v>
      </c>
      <c r="B15954">
        <v>8440</v>
      </c>
      <c r="C15954">
        <v>1</v>
      </c>
      <c r="D15954">
        <v>0</v>
      </c>
      <c r="E15954">
        <v>1</v>
      </c>
      <c r="F15954">
        <v>0</v>
      </c>
      <c r="G15954">
        <v>0</v>
      </c>
      <c r="H15954">
        <v>2</v>
      </c>
    </row>
    <row r="15955" spans="1:8" x14ac:dyDescent="0.25">
      <c r="A15955" t="s">
        <v>153</v>
      </c>
      <c r="B15955">
        <v>8441</v>
      </c>
      <c r="C15955">
        <v>1</v>
      </c>
      <c r="D15955">
        <v>0</v>
      </c>
      <c r="E15955">
        <v>1</v>
      </c>
      <c r="F15955">
        <v>0</v>
      </c>
      <c r="G15955">
        <v>0</v>
      </c>
      <c r="H15955">
        <v>2</v>
      </c>
    </row>
    <row r="15956" spans="1:8" x14ac:dyDescent="0.25">
      <c r="A15956" t="s">
        <v>153</v>
      </c>
      <c r="B15956">
        <v>8442</v>
      </c>
      <c r="C15956">
        <v>2</v>
      </c>
      <c r="D15956">
        <v>2</v>
      </c>
      <c r="E15956">
        <v>3</v>
      </c>
      <c r="F15956">
        <v>377</v>
      </c>
      <c r="G15956">
        <v>0</v>
      </c>
      <c r="H15956">
        <v>1408</v>
      </c>
    </row>
    <row r="15957" spans="1:8" x14ac:dyDescent="0.25">
      <c r="A15957" t="s">
        <v>153</v>
      </c>
      <c r="B15957">
        <v>8443</v>
      </c>
      <c r="C15957">
        <v>1</v>
      </c>
      <c r="D15957">
        <v>0</v>
      </c>
      <c r="E15957">
        <v>1</v>
      </c>
      <c r="F15957">
        <v>0</v>
      </c>
      <c r="G15957">
        <v>0</v>
      </c>
      <c r="H15957">
        <v>2</v>
      </c>
    </row>
    <row r="15958" spans="1:8" x14ac:dyDescent="0.25">
      <c r="A15958" t="s">
        <v>153</v>
      </c>
      <c r="B15958">
        <v>8444</v>
      </c>
      <c r="C15958">
        <v>1</v>
      </c>
      <c r="D15958">
        <v>0</v>
      </c>
      <c r="E15958">
        <v>1</v>
      </c>
      <c r="F15958">
        <v>0</v>
      </c>
      <c r="G15958">
        <v>0</v>
      </c>
      <c r="H15958">
        <v>2</v>
      </c>
    </row>
    <row r="15959" spans="1:8" x14ac:dyDescent="0.25">
      <c r="A15959" t="s">
        <v>153</v>
      </c>
      <c r="B15959">
        <v>8445</v>
      </c>
      <c r="C15959">
        <v>1</v>
      </c>
      <c r="D15959">
        <v>0</v>
      </c>
      <c r="E15959">
        <v>1</v>
      </c>
      <c r="F15959">
        <v>0</v>
      </c>
      <c r="G15959">
        <v>0</v>
      </c>
      <c r="H15959">
        <v>2</v>
      </c>
    </row>
    <row r="15960" spans="1:8" x14ac:dyDescent="0.25">
      <c r="A15960" t="s">
        <v>153</v>
      </c>
      <c r="B15960">
        <v>8446</v>
      </c>
      <c r="C15960">
        <v>2</v>
      </c>
      <c r="D15960">
        <v>2</v>
      </c>
      <c r="E15960">
        <v>3</v>
      </c>
      <c r="F15960">
        <v>377</v>
      </c>
      <c r="G15960">
        <v>0</v>
      </c>
      <c r="H15960">
        <v>1401</v>
      </c>
    </row>
    <row r="15961" spans="1:8" x14ac:dyDescent="0.25">
      <c r="A15961" t="s">
        <v>153</v>
      </c>
      <c r="B15961">
        <v>8447</v>
      </c>
      <c r="C15961">
        <v>1</v>
      </c>
      <c r="D15961">
        <v>0</v>
      </c>
      <c r="E15961">
        <v>1</v>
      </c>
      <c r="F15961">
        <v>0</v>
      </c>
      <c r="G15961">
        <v>0</v>
      </c>
      <c r="H15961">
        <v>2</v>
      </c>
    </row>
    <row r="15962" spans="1:8" x14ac:dyDescent="0.25">
      <c r="A15962" t="s">
        <v>153</v>
      </c>
      <c r="B15962">
        <v>8448</v>
      </c>
      <c r="C15962">
        <v>1</v>
      </c>
      <c r="D15962">
        <v>0</v>
      </c>
      <c r="E15962">
        <v>1</v>
      </c>
      <c r="F15962">
        <v>0</v>
      </c>
      <c r="G15962">
        <v>0</v>
      </c>
      <c r="H15962">
        <v>2</v>
      </c>
    </row>
    <row r="15963" spans="1:8" x14ac:dyDescent="0.25">
      <c r="A15963" t="s">
        <v>153</v>
      </c>
      <c r="B15963">
        <v>8449</v>
      </c>
      <c r="C15963">
        <v>1</v>
      </c>
      <c r="D15963">
        <v>0</v>
      </c>
      <c r="E15963">
        <v>1</v>
      </c>
      <c r="F15963">
        <v>0</v>
      </c>
      <c r="G15963">
        <v>0</v>
      </c>
      <c r="H15963">
        <v>2</v>
      </c>
    </row>
    <row r="15964" spans="1:8" x14ac:dyDescent="0.25">
      <c r="A15964" t="s">
        <v>153</v>
      </c>
      <c r="B15964">
        <v>8450</v>
      </c>
      <c r="C15964">
        <v>2</v>
      </c>
      <c r="D15964">
        <v>2</v>
      </c>
      <c r="E15964">
        <v>3</v>
      </c>
      <c r="F15964">
        <v>377</v>
      </c>
      <c r="G15964">
        <v>0</v>
      </c>
      <c r="H15964">
        <v>1399</v>
      </c>
    </row>
    <row r="15965" spans="1:8" x14ac:dyDescent="0.25">
      <c r="A15965" t="s">
        <v>153</v>
      </c>
      <c r="B15965">
        <v>8451</v>
      </c>
      <c r="C15965">
        <v>1</v>
      </c>
      <c r="D15965">
        <v>0</v>
      </c>
      <c r="E15965">
        <v>1</v>
      </c>
      <c r="F15965">
        <v>0</v>
      </c>
      <c r="G15965">
        <v>0</v>
      </c>
      <c r="H15965">
        <v>2</v>
      </c>
    </row>
    <row r="15966" spans="1:8" x14ac:dyDescent="0.25">
      <c r="A15966" t="s">
        <v>153</v>
      </c>
      <c r="B15966">
        <v>8452</v>
      </c>
      <c r="C15966">
        <v>1</v>
      </c>
      <c r="D15966">
        <v>0</v>
      </c>
      <c r="E15966">
        <v>1</v>
      </c>
      <c r="F15966">
        <v>0</v>
      </c>
      <c r="G15966">
        <v>0</v>
      </c>
      <c r="H15966">
        <v>2</v>
      </c>
    </row>
    <row r="15967" spans="1:8" x14ac:dyDescent="0.25">
      <c r="A15967" t="s">
        <v>153</v>
      </c>
      <c r="B15967">
        <v>8453</v>
      </c>
      <c r="C15967">
        <v>1</v>
      </c>
      <c r="D15967">
        <v>0</v>
      </c>
      <c r="E15967">
        <v>1</v>
      </c>
      <c r="F15967">
        <v>0</v>
      </c>
      <c r="G15967">
        <v>0</v>
      </c>
      <c r="H15967">
        <v>2</v>
      </c>
    </row>
    <row r="15968" spans="1:8" x14ac:dyDescent="0.25">
      <c r="A15968" t="s">
        <v>153</v>
      </c>
      <c r="B15968">
        <v>8454</v>
      </c>
      <c r="C15968">
        <v>2</v>
      </c>
      <c r="D15968">
        <v>2</v>
      </c>
      <c r="E15968">
        <v>3</v>
      </c>
      <c r="F15968">
        <v>377</v>
      </c>
      <c r="G15968">
        <v>0</v>
      </c>
      <c r="H15968">
        <v>1404</v>
      </c>
    </row>
    <row r="15969" spans="1:8" x14ac:dyDescent="0.25">
      <c r="A15969" t="s">
        <v>153</v>
      </c>
      <c r="B15969">
        <v>8455</v>
      </c>
      <c r="C15969">
        <v>1</v>
      </c>
      <c r="D15969">
        <v>0</v>
      </c>
      <c r="E15969">
        <v>1</v>
      </c>
      <c r="F15969">
        <v>0</v>
      </c>
      <c r="G15969">
        <v>0</v>
      </c>
      <c r="H15969">
        <v>2</v>
      </c>
    </row>
    <row r="15970" spans="1:8" x14ac:dyDescent="0.25">
      <c r="A15970" t="s">
        <v>153</v>
      </c>
      <c r="B15970">
        <v>8456</v>
      </c>
      <c r="C15970">
        <v>1</v>
      </c>
      <c r="D15970">
        <v>0</v>
      </c>
      <c r="E15970">
        <v>1</v>
      </c>
      <c r="F15970">
        <v>0</v>
      </c>
      <c r="G15970">
        <v>0</v>
      </c>
      <c r="H15970">
        <v>2</v>
      </c>
    </row>
    <row r="15971" spans="1:8" x14ac:dyDescent="0.25">
      <c r="A15971" t="s">
        <v>153</v>
      </c>
      <c r="B15971">
        <v>8457</v>
      </c>
      <c r="C15971">
        <v>1</v>
      </c>
      <c r="D15971">
        <v>0</v>
      </c>
      <c r="E15971">
        <v>1</v>
      </c>
      <c r="F15971">
        <v>0</v>
      </c>
      <c r="G15971">
        <v>0</v>
      </c>
      <c r="H15971">
        <v>1</v>
      </c>
    </row>
    <row r="15972" spans="1:8" x14ac:dyDescent="0.25">
      <c r="A15972" t="s">
        <v>153</v>
      </c>
      <c r="B15972">
        <v>8458</v>
      </c>
      <c r="C15972">
        <v>2</v>
      </c>
      <c r="D15972">
        <v>2</v>
      </c>
      <c r="E15972">
        <v>3</v>
      </c>
      <c r="F15972">
        <v>377</v>
      </c>
      <c r="G15972">
        <v>0</v>
      </c>
      <c r="H15972">
        <v>1380</v>
      </c>
    </row>
    <row r="15973" spans="1:8" x14ac:dyDescent="0.25">
      <c r="A15973" t="s">
        <v>153</v>
      </c>
      <c r="B15973">
        <v>8459</v>
      </c>
      <c r="C15973">
        <v>1</v>
      </c>
      <c r="D15973">
        <v>0</v>
      </c>
      <c r="E15973">
        <v>1</v>
      </c>
      <c r="F15973">
        <v>0</v>
      </c>
      <c r="G15973">
        <v>0</v>
      </c>
      <c r="H15973">
        <v>2</v>
      </c>
    </row>
    <row r="15974" spans="1:8" x14ac:dyDescent="0.25">
      <c r="A15974" t="s">
        <v>153</v>
      </c>
      <c r="B15974">
        <v>8460</v>
      </c>
      <c r="C15974">
        <v>1</v>
      </c>
      <c r="D15974">
        <v>0</v>
      </c>
      <c r="E15974">
        <v>1</v>
      </c>
      <c r="F15974">
        <v>0</v>
      </c>
      <c r="G15974">
        <v>0</v>
      </c>
      <c r="H15974">
        <v>2</v>
      </c>
    </row>
    <row r="15975" spans="1:8" x14ac:dyDescent="0.25">
      <c r="A15975" t="s">
        <v>153</v>
      </c>
      <c r="B15975">
        <v>8461</v>
      </c>
      <c r="C15975">
        <v>1</v>
      </c>
      <c r="D15975">
        <v>0</v>
      </c>
      <c r="E15975">
        <v>1</v>
      </c>
      <c r="F15975">
        <v>0</v>
      </c>
      <c r="G15975">
        <v>0</v>
      </c>
      <c r="H15975">
        <v>2</v>
      </c>
    </row>
    <row r="15976" spans="1:8" x14ac:dyDescent="0.25">
      <c r="A15976" t="s">
        <v>153</v>
      </c>
      <c r="B15976">
        <v>8462</v>
      </c>
      <c r="C15976">
        <v>2</v>
      </c>
      <c r="D15976">
        <v>2</v>
      </c>
      <c r="E15976">
        <v>3</v>
      </c>
      <c r="F15976">
        <v>377</v>
      </c>
      <c r="G15976">
        <v>0</v>
      </c>
      <c r="H15976">
        <v>1395</v>
      </c>
    </row>
    <row r="15977" spans="1:8" x14ac:dyDescent="0.25">
      <c r="A15977" t="s">
        <v>153</v>
      </c>
      <c r="B15977">
        <v>8463</v>
      </c>
      <c r="C15977">
        <v>1</v>
      </c>
      <c r="D15977">
        <v>0</v>
      </c>
      <c r="E15977">
        <v>1</v>
      </c>
      <c r="F15977">
        <v>0</v>
      </c>
      <c r="G15977">
        <v>0</v>
      </c>
      <c r="H15977">
        <v>2</v>
      </c>
    </row>
    <row r="15978" spans="1:8" x14ac:dyDescent="0.25">
      <c r="A15978" t="s">
        <v>153</v>
      </c>
      <c r="B15978">
        <v>8464</v>
      </c>
      <c r="C15978">
        <v>1</v>
      </c>
      <c r="D15978">
        <v>0</v>
      </c>
      <c r="E15978">
        <v>1</v>
      </c>
      <c r="F15978">
        <v>0</v>
      </c>
      <c r="G15978">
        <v>0</v>
      </c>
      <c r="H15978">
        <v>1</v>
      </c>
    </row>
    <row r="15979" spans="1:8" x14ac:dyDescent="0.25">
      <c r="A15979" t="s">
        <v>153</v>
      </c>
      <c r="B15979">
        <v>8465</v>
      </c>
      <c r="C15979">
        <v>1</v>
      </c>
      <c r="D15979">
        <v>0</v>
      </c>
      <c r="E15979">
        <v>1</v>
      </c>
      <c r="F15979">
        <v>0</v>
      </c>
      <c r="G15979">
        <v>0</v>
      </c>
      <c r="H15979">
        <v>1</v>
      </c>
    </row>
    <row r="15980" spans="1:8" x14ac:dyDescent="0.25">
      <c r="A15980" t="s">
        <v>153</v>
      </c>
      <c r="B15980">
        <v>8466</v>
      </c>
      <c r="C15980">
        <v>2</v>
      </c>
      <c r="D15980">
        <v>2</v>
      </c>
      <c r="E15980">
        <v>3</v>
      </c>
      <c r="F15980">
        <v>377</v>
      </c>
      <c r="G15980">
        <v>0</v>
      </c>
      <c r="H15980">
        <v>1405</v>
      </c>
    </row>
    <row r="15981" spans="1:8" x14ac:dyDescent="0.25">
      <c r="A15981" t="s">
        <v>153</v>
      </c>
      <c r="B15981">
        <v>8467</v>
      </c>
      <c r="C15981">
        <v>1</v>
      </c>
      <c r="D15981">
        <v>0</v>
      </c>
      <c r="E15981">
        <v>1</v>
      </c>
      <c r="F15981">
        <v>0</v>
      </c>
      <c r="G15981">
        <v>0</v>
      </c>
      <c r="H15981">
        <v>2</v>
      </c>
    </row>
    <row r="15982" spans="1:8" x14ac:dyDescent="0.25">
      <c r="A15982" t="s">
        <v>153</v>
      </c>
      <c r="B15982">
        <v>8468</v>
      </c>
      <c r="C15982">
        <v>1</v>
      </c>
      <c r="D15982">
        <v>0</v>
      </c>
      <c r="E15982">
        <v>1</v>
      </c>
      <c r="F15982">
        <v>0</v>
      </c>
      <c r="G15982">
        <v>0</v>
      </c>
      <c r="H15982">
        <v>1</v>
      </c>
    </row>
    <row r="15983" spans="1:8" x14ac:dyDescent="0.25">
      <c r="A15983" t="s">
        <v>153</v>
      </c>
      <c r="B15983">
        <v>8469</v>
      </c>
      <c r="C15983">
        <v>1</v>
      </c>
      <c r="D15983">
        <v>0</v>
      </c>
      <c r="E15983">
        <v>1</v>
      </c>
      <c r="F15983">
        <v>0</v>
      </c>
      <c r="G15983">
        <v>0</v>
      </c>
      <c r="H15983">
        <v>2</v>
      </c>
    </row>
    <row r="15984" spans="1:8" x14ac:dyDescent="0.25">
      <c r="A15984" t="s">
        <v>153</v>
      </c>
      <c r="B15984">
        <v>8470</v>
      </c>
      <c r="C15984">
        <v>2</v>
      </c>
      <c r="D15984">
        <v>2</v>
      </c>
      <c r="E15984">
        <v>3</v>
      </c>
      <c r="F15984">
        <v>377</v>
      </c>
      <c r="G15984">
        <v>0</v>
      </c>
      <c r="H15984">
        <v>1401</v>
      </c>
    </row>
    <row r="15985" spans="1:8" x14ac:dyDescent="0.25">
      <c r="A15985" t="s">
        <v>153</v>
      </c>
      <c r="B15985">
        <v>8471</v>
      </c>
      <c r="C15985">
        <v>1</v>
      </c>
      <c r="D15985">
        <v>0</v>
      </c>
      <c r="E15985">
        <v>1</v>
      </c>
      <c r="F15985">
        <v>0</v>
      </c>
      <c r="G15985">
        <v>0</v>
      </c>
      <c r="H15985">
        <v>2</v>
      </c>
    </row>
    <row r="15986" spans="1:8" x14ac:dyDescent="0.25">
      <c r="A15986" t="s">
        <v>153</v>
      </c>
      <c r="B15986">
        <v>8472</v>
      </c>
      <c r="C15986">
        <v>1</v>
      </c>
      <c r="D15986">
        <v>0</v>
      </c>
      <c r="E15986">
        <v>1</v>
      </c>
      <c r="F15986">
        <v>0</v>
      </c>
      <c r="G15986">
        <v>0</v>
      </c>
      <c r="H15986">
        <v>2</v>
      </c>
    </row>
    <row r="15987" spans="1:8" x14ac:dyDescent="0.25">
      <c r="A15987" t="s">
        <v>153</v>
      </c>
      <c r="B15987">
        <v>8473</v>
      </c>
      <c r="C15987">
        <v>1</v>
      </c>
      <c r="D15987">
        <v>0</v>
      </c>
      <c r="E15987">
        <v>1</v>
      </c>
      <c r="F15987">
        <v>0</v>
      </c>
      <c r="G15987">
        <v>0</v>
      </c>
      <c r="H15987">
        <v>2</v>
      </c>
    </row>
    <row r="15988" spans="1:8" x14ac:dyDescent="0.25">
      <c r="A15988" t="s">
        <v>153</v>
      </c>
      <c r="B15988">
        <v>8474</v>
      </c>
      <c r="C15988">
        <v>2</v>
      </c>
      <c r="D15988">
        <v>2</v>
      </c>
      <c r="E15988">
        <v>3</v>
      </c>
      <c r="F15988">
        <v>377</v>
      </c>
      <c r="G15988">
        <v>0</v>
      </c>
      <c r="H15988">
        <v>1411</v>
      </c>
    </row>
    <row r="15989" spans="1:8" x14ac:dyDescent="0.25">
      <c r="A15989" t="s">
        <v>153</v>
      </c>
      <c r="B15989">
        <v>8475</v>
      </c>
      <c r="C15989">
        <v>1</v>
      </c>
      <c r="D15989">
        <v>0</v>
      </c>
      <c r="E15989">
        <v>1</v>
      </c>
      <c r="F15989">
        <v>0</v>
      </c>
      <c r="G15989">
        <v>0</v>
      </c>
      <c r="H15989">
        <v>2</v>
      </c>
    </row>
    <row r="15990" spans="1:8" x14ac:dyDescent="0.25">
      <c r="A15990" t="s">
        <v>153</v>
      </c>
      <c r="B15990">
        <v>8476</v>
      </c>
      <c r="C15990">
        <v>1</v>
      </c>
      <c r="D15990">
        <v>0</v>
      </c>
      <c r="E15990">
        <v>1</v>
      </c>
      <c r="F15990">
        <v>0</v>
      </c>
      <c r="G15990">
        <v>0</v>
      </c>
      <c r="H15990">
        <v>1</v>
      </c>
    </row>
    <row r="15991" spans="1:8" x14ac:dyDescent="0.25">
      <c r="A15991" t="s">
        <v>153</v>
      </c>
      <c r="B15991">
        <v>8477</v>
      </c>
      <c r="C15991">
        <v>1</v>
      </c>
      <c r="D15991">
        <v>0</v>
      </c>
      <c r="E15991">
        <v>1</v>
      </c>
      <c r="F15991">
        <v>0</v>
      </c>
      <c r="G15991">
        <v>0</v>
      </c>
      <c r="H15991">
        <v>2</v>
      </c>
    </row>
    <row r="15992" spans="1:8" x14ac:dyDescent="0.25">
      <c r="A15992" t="s">
        <v>153</v>
      </c>
      <c r="B15992">
        <v>8478</v>
      </c>
      <c r="C15992">
        <v>2</v>
      </c>
      <c r="D15992">
        <v>2</v>
      </c>
      <c r="E15992">
        <v>3</v>
      </c>
      <c r="F15992">
        <v>377</v>
      </c>
      <c r="G15992">
        <v>0</v>
      </c>
      <c r="H15992">
        <v>1410</v>
      </c>
    </row>
    <row r="15993" spans="1:8" x14ac:dyDescent="0.25">
      <c r="A15993" t="s">
        <v>153</v>
      </c>
      <c r="B15993">
        <v>8479</v>
      </c>
      <c r="C15993">
        <v>1</v>
      </c>
      <c r="D15993">
        <v>0</v>
      </c>
      <c r="E15993">
        <v>1</v>
      </c>
      <c r="F15993">
        <v>0</v>
      </c>
      <c r="G15993">
        <v>0</v>
      </c>
      <c r="H15993">
        <v>2</v>
      </c>
    </row>
    <row r="15994" spans="1:8" x14ac:dyDescent="0.25">
      <c r="A15994" t="s">
        <v>153</v>
      </c>
      <c r="B15994">
        <v>8480</v>
      </c>
      <c r="C15994">
        <v>1</v>
      </c>
      <c r="D15994">
        <v>0</v>
      </c>
      <c r="E15994">
        <v>1</v>
      </c>
      <c r="F15994">
        <v>0</v>
      </c>
      <c r="G15994">
        <v>0</v>
      </c>
      <c r="H15994">
        <v>1</v>
      </c>
    </row>
    <row r="15995" spans="1:8" x14ac:dyDescent="0.25">
      <c r="A15995" t="s">
        <v>153</v>
      </c>
      <c r="B15995">
        <v>8481</v>
      </c>
      <c r="C15995">
        <v>1</v>
      </c>
      <c r="D15995">
        <v>0</v>
      </c>
      <c r="E15995">
        <v>1</v>
      </c>
      <c r="F15995">
        <v>0</v>
      </c>
      <c r="G15995">
        <v>0</v>
      </c>
      <c r="H15995">
        <v>2</v>
      </c>
    </row>
    <row r="15996" spans="1:8" x14ac:dyDescent="0.25">
      <c r="A15996" t="s">
        <v>153</v>
      </c>
      <c r="B15996">
        <v>8482</v>
      </c>
      <c r="C15996">
        <v>2</v>
      </c>
      <c r="D15996">
        <v>2</v>
      </c>
      <c r="E15996">
        <v>3</v>
      </c>
      <c r="F15996">
        <v>377</v>
      </c>
      <c r="G15996">
        <v>0</v>
      </c>
      <c r="H15996">
        <v>1378</v>
      </c>
    </row>
    <row r="15997" spans="1:8" x14ac:dyDescent="0.25">
      <c r="A15997" t="s">
        <v>153</v>
      </c>
      <c r="B15997">
        <v>8483</v>
      </c>
      <c r="C15997">
        <v>1</v>
      </c>
      <c r="D15997">
        <v>0</v>
      </c>
      <c r="E15997">
        <v>1</v>
      </c>
      <c r="F15997">
        <v>0</v>
      </c>
      <c r="G15997">
        <v>0</v>
      </c>
      <c r="H15997">
        <v>2</v>
      </c>
    </row>
    <row r="15998" spans="1:8" x14ac:dyDescent="0.25">
      <c r="A15998" t="s">
        <v>153</v>
      </c>
      <c r="B15998">
        <v>8484</v>
      </c>
      <c r="C15998">
        <v>1</v>
      </c>
      <c r="D15998">
        <v>0</v>
      </c>
      <c r="E15998">
        <v>1</v>
      </c>
      <c r="F15998">
        <v>0</v>
      </c>
      <c r="G15998">
        <v>0</v>
      </c>
      <c r="H15998">
        <v>2</v>
      </c>
    </row>
    <row r="15999" spans="1:8" x14ac:dyDescent="0.25">
      <c r="A15999" t="s">
        <v>153</v>
      </c>
      <c r="B15999">
        <v>8485</v>
      </c>
      <c r="C15999">
        <v>1</v>
      </c>
      <c r="D15999">
        <v>0</v>
      </c>
      <c r="E15999">
        <v>1</v>
      </c>
      <c r="F15999">
        <v>0</v>
      </c>
      <c r="G15999">
        <v>0</v>
      </c>
      <c r="H15999">
        <v>4</v>
      </c>
    </row>
    <row r="16000" spans="1:8" x14ac:dyDescent="0.25">
      <c r="A16000" t="s">
        <v>153</v>
      </c>
      <c r="B16000">
        <v>8486</v>
      </c>
      <c r="C16000">
        <v>2</v>
      </c>
      <c r="D16000">
        <v>2</v>
      </c>
      <c r="E16000">
        <v>3</v>
      </c>
      <c r="F16000">
        <v>377</v>
      </c>
      <c r="G16000">
        <v>0</v>
      </c>
      <c r="H16000">
        <v>1422</v>
      </c>
    </row>
    <row r="16001" spans="1:8" x14ac:dyDescent="0.25">
      <c r="A16001" t="s">
        <v>153</v>
      </c>
      <c r="B16001">
        <v>8487</v>
      </c>
      <c r="C16001">
        <v>1</v>
      </c>
      <c r="D16001">
        <v>0</v>
      </c>
      <c r="E16001">
        <v>1</v>
      </c>
      <c r="F16001">
        <v>0</v>
      </c>
      <c r="G16001">
        <v>0</v>
      </c>
      <c r="H16001">
        <v>1</v>
      </c>
    </row>
    <row r="16002" spans="1:8" x14ac:dyDescent="0.25">
      <c r="A16002" t="s">
        <v>153</v>
      </c>
      <c r="B16002">
        <v>8488</v>
      </c>
      <c r="C16002">
        <v>1</v>
      </c>
      <c r="D16002">
        <v>0</v>
      </c>
      <c r="E16002">
        <v>1</v>
      </c>
      <c r="F16002">
        <v>0</v>
      </c>
      <c r="G16002">
        <v>0</v>
      </c>
      <c r="H16002">
        <v>1</v>
      </c>
    </row>
    <row r="16003" spans="1:8" x14ac:dyDescent="0.25">
      <c r="A16003" t="s">
        <v>153</v>
      </c>
      <c r="B16003">
        <v>8489</v>
      </c>
      <c r="C16003">
        <v>1</v>
      </c>
      <c r="D16003">
        <v>0</v>
      </c>
      <c r="E16003">
        <v>1</v>
      </c>
      <c r="F16003">
        <v>0</v>
      </c>
      <c r="G16003">
        <v>0</v>
      </c>
      <c r="H16003">
        <v>2</v>
      </c>
    </row>
    <row r="16004" spans="1:8" x14ac:dyDescent="0.25">
      <c r="A16004" t="s">
        <v>153</v>
      </c>
      <c r="B16004">
        <v>8490</v>
      </c>
      <c r="C16004">
        <v>2</v>
      </c>
      <c r="D16004">
        <v>2</v>
      </c>
      <c r="E16004">
        <v>3</v>
      </c>
      <c r="F16004">
        <v>377</v>
      </c>
      <c r="G16004">
        <v>0</v>
      </c>
      <c r="H16004">
        <v>1396</v>
      </c>
    </row>
    <row r="16005" spans="1:8" x14ac:dyDescent="0.25">
      <c r="A16005" t="s">
        <v>153</v>
      </c>
      <c r="B16005">
        <v>8491</v>
      </c>
      <c r="C16005">
        <v>1</v>
      </c>
      <c r="D16005">
        <v>0</v>
      </c>
      <c r="E16005">
        <v>1</v>
      </c>
      <c r="F16005">
        <v>0</v>
      </c>
      <c r="G16005">
        <v>0</v>
      </c>
      <c r="H16005">
        <v>1</v>
      </c>
    </row>
    <row r="16006" spans="1:8" x14ac:dyDescent="0.25">
      <c r="A16006" t="s">
        <v>153</v>
      </c>
      <c r="B16006">
        <v>8492</v>
      </c>
      <c r="C16006">
        <v>1</v>
      </c>
      <c r="D16006">
        <v>0</v>
      </c>
      <c r="E16006">
        <v>1</v>
      </c>
      <c r="F16006">
        <v>0</v>
      </c>
      <c r="G16006">
        <v>0</v>
      </c>
      <c r="H16006">
        <v>1</v>
      </c>
    </row>
    <row r="16007" spans="1:8" x14ac:dyDescent="0.25">
      <c r="A16007" t="s">
        <v>153</v>
      </c>
      <c r="B16007">
        <v>8493</v>
      </c>
      <c r="C16007">
        <v>1</v>
      </c>
      <c r="D16007">
        <v>0</v>
      </c>
      <c r="E16007">
        <v>1</v>
      </c>
      <c r="F16007">
        <v>0</v>
      </c>
      <c r="G16007">
        <v>0</v>
      </c>
      <c r="H16007">
        <v>1</v>
      </c>
    </row>
    <row r="16008" spans="1:8" x14ac:dyDescent="0.25">
      <c r="A16008" t="s">
        <v>153</v>
      </c>
      <c r="B16008">
        <v>8538</v>
      </c>
      <c r="C16008">
        <v>2</v>
      </c>
      <c r="D16008">
        <v>2</v>
      </c>
      <c r="E16008">
        <v>3</v>
      </c>
      <c r="F16008">
        <v>377</v>
      </c>
      <c r="G16008">
        <v>0</v>
      </c>
      <c r="H16008">
        <v>1411</v>
      </c>
    </row>
    <row r="16009" spans="1:8" x14ac:dyDescent="0.25">
      <c r="A16009" t="s">
        <v>153</v>
      </c>
      <c r="B16009">
        <v>8539</v>
      </c>
      <c r="C16009">
        <v>1</v>
      </c>
      <c r="D16009">
        <v>0</v>
      </c>
      <c r="E16009">
        <v>1</v>
      </c>
      <c r="F16009">
        <v>0</v>
      </c>
      <c r="G16009">
        <v>0</v>
      </c>
      <c r="H16009">
        <v>2</v>
      </c>
    </row>
    <row r="16010" spans="1:8" x14ac:dyDescent="0.25">
      <c r="A16010" t="s">
        <v>153</v>
      </c>
      <c r="B16010">
        <v>8540</v>
      </c>
      <c r="C16010">
        <v>1</v>
      </c>
      <c r="D16010">
        <v>0</v>
      </c>
      <c r="E16010">
        <v>1</v>
      </c>
      <c r="F16010">
        <v>0</v>
      </c>
      <c r="G16010">
        <v>0</v>
      </c>
      <c r="H16010">
        <v>10</v>
      </c>
    </row>
    <row r="16011" spans="1:8" x14ac:dyDescent="0.25">
      <c r="A16011" t="s">
        <v>153</v>
      </c>
      <c r="B16011">
        <v>8541</v>
      </c>
      <c r="C16011">
        <v>1</v>
      </c>
      <c r="D16011">
        <v>0</v>
      </c>
      <c r="E16011">
        <v>1</v>
      </c>
      <c r="F16011">
        <v>0</v>
      </c>
      <c r="G16011">
        <v>0</v>
      </c>
      <c r="H16011">
        <v>1</v>
      </c>
    </row>
    <row r="16012" spans="1:8" x14ac:dyDescent="0.25">
      <c r="A16012" t="s">
        <v>153</v>
      </c>
      <c r="B16012">
        <v>8542</v>
      </c>
      <c r="C16012">
        <v>2</v>
      </c>
      <c r="D16012">
        <v>2</v>
      </c>
      <c r="E16012">
        <v>3</v>
      </c>
      <c r="F16012">
        <v>377</v>
      </c>
      <c r="G16012">
        <v>0</v>
      </c>
      <c r="H16012">
        <v>1355</v>
      </c>
    </row>
    <row r="16013" spans="1:8" x14ac:dyDescent="0.25">
      <c r="A16013" t="s">
        <v>153</v>
      </c>
      <c r="B16013">
        <v>8543</v>
      </c>
      <c r="C16013">
        <v>1</v>
      </c>
      <c r="D16013">
        <v>0</v>
      </c>
      <c r="E16013">
        <v>1</v>
      </c>
      <c r="F16013">
        <v>0</v>
      </c>
      <c r="G16013">
        <v>0</v>
      </c>
      <c r="H16013">
        <v>2</v>
      </c>
    </row>
    <row r="16014" spans="1:8" x14ac:dyDescent="0.25">
      <c r="A16014" t="s">
        <v>153</v>
      </c>
      <c r="B16014">
        <v>8544</v>
      </c>
      <c r="C16014">
        <v>1</v>
      </c>
      <c r="D16014">
        <v>0</v>
      </c>
      <c r="E16014">
        <v>1</v>
      </c>
      <c r="F16014">
        <v>0</v>
      </c>
      <c r="G16014">
        <v>0</v>
      </c>
      <c r="H16014">
        <v>1</v>
      </c>
    </row>
    <row r="16015" spans="1:8" x14ac:dyDescent="0.25">
      <c r="A16015" t="s">
        <v>153</v>
      </c>
      <c r="B16015">
        <v>8545</v>
      </c>
      <c r="C16015">
        <v>1</v>
      </c>
      <c r="D16015">
        <v>0</v>
      </c>
      <c r="E16015">
        <v>1</v>
      </c>
      <c r="F16015">
        <v>0</v>
      </c>
      <c r="G16015">
        <v>0</v>
      </c>
      <c r="H16015">
        <v>2</v>
      </c>
    </row>
    <row r="16016" spans="1:8" x14ac:dyDescent="0.25">
      <c r="A16016" t="s">
        <v>153</v>
      </c>
      <c r="B16016">
        <v>8546</v>
      </c>
      <c r="C16016">
        <v>2</v>
      </c>
      <c r="D16016">
        <v>2</v>
      </c>
      <c r="E16016">
        <v>3</v>
      </c>
      <c r="F16016">
        <v>377</v>
      </c>
      <c r="G16016">
        <v>0</v>
      </c>
      <c r="H16016">
        <v>1403</v>
      </c>
    </row>
    <row r="16017" spans="1:8" x14ac:dyDescent="0.25">
      <c r="A16017" t="s">
        <v>153</v>
      </c>
      <c r="B16017">
        <v>8547</v>
      </c>
      <c r="C16017">
        <v>1</v>
      </c>
      <c r="D16017">
        <v>0</v>
      </c>
      <c r="E16017">
        <v>1</v>
      </c>
      <c r="F16017">
        <v>0</v>
      </c>
      <c r="G16017">
        <v>0</v>
      </c>
      <c r="H16017">
        <v>2</v>
      </c>
    </row>
    <row r="16018" spans="1:8" x14ac:dyDescent="0.25">
      <c r="A16018" t="s">
        <v>153</v>
      </c>
      <c r="B16018">
        <v>8548</v>
      </c>
      <c r="C16018">
        <v>1</v>
      </c>
      <c r="D16018">
        <v>0</v>
      </c>
      <c r="E16018">
        <v>1</v>
      </c>
      <c r="F16018">
        <v>0</v>
      </c>
      <c r="G16018">
        <v>0</v>
      </c>
      <c r="H16018">
        <v>1</v>
      </c>
    </row>
    <row r="16019" spans="1:8" x14ac:dyDescent="0.25">
      <c r="A16019" t="s">
        <v>153</v>
      </c>
      <c r="B16019">
        <v>8549</v>
      </c>
      <c r="C16019">
        <v>1</v>
      </c>
      <c r="D16019">
        <v>0</v>
      </c>
      <c r="E16019">
        <v>1</v>
      </c>
      <c r="F16019">
        <v>0</v>
      </c>
      <c r="G16019">
        <v>0</v>
      </c>
      <c r="H16019">
        <v>2</v>
      </c>
    </row>
    <row r="16020" spans="1:8" x14ac:dyDescent="0.25">
      <c r="A16020" t="s">
        <v>153</v>
      </c>
      <c r="B16020">
        <v>8550</v>
      </c>
      <c r="C16020">
        <v>2</v>
      </c>
      <c r="D16020">
        <v>2</v>
      </c>
      <c r="E16020">
        <v>3</v>
      </c>
      <c r="F16020">
        <v>377</v>
      </c>
      <c r="G16020">
        <v>0</v>
      </c>
      <c r="H16020">
        <v>1396</v>
      </c>
    </row>
    <row r="16021" spans="1:8" x14ac:dyDescent="0.25">
      <c r="A16021" t="s">
        <v>153</v>
      </c>
      <c r="B16021">
        <v>8551</v>
      </c>
      <c r="C16021">
        <v>1</v>
      </c>
      <c r="D16021">
        <v>0</v>
      </c>
      <c r="E16021">
        <v>1</v>
      </c>
      <c r="F16021">
        <v>0</v>
      </c>
      <c r="G16021">
        <v>0</v>
      </c>
      <c r="H16021">
        <v>2</v>
      </c>
    </row>
    <row r="16022" spans="1:8" x14ac:dyDescent="0.25">
      <c r="A16022" t="s">
        <v>153</v>
      </c>
      <c r="B16022">
        <v>8552</v>
      </c>
      <c r="C16022">
        <v>1</v>
      </c>
      <c r="D16022">
        <v>0</v>
      </c>
      <c r="E16022">
        <v>1</v>
      </c>
      <c r="F16022">
        <v>0</v>
      </c>
      <c r="G16022">
        <v>0</v>
      </c>
      <c r="H16022">
        <v>2</v>
      </c>
    </row>
    <row r="16023" spans="1:8" x14ac:dyDescent="0.25">
      <c r="A16023" t="s">
        <v>153</v>
      </c>
      <c r="B16023">
        <v>8553</v>
      </c>
      <c r="C16023">
        <v>1</v>
      </c>
      <c r="D16023">
        <v>0</v>
      </c>
      <c r="E16023">
        <v>1</v>
      </c>
      <c r="F16023">
        <v>0</v>
      </c>
      <c r="G16023">
        <v>0</v>
      </c>
      <c r="H16023">
        <v>2</v>
      </c>
    </row>
    <row r="16024" spans="1:8" x14ac:dyDescent="0.25">
      <c r="A16024" t="s">
        <v>153</v>
      </c>
      <c r="B16024">
        <v>8554</v>
      </c>
      <c r="C16024">
        <v>2</v>
      </c>
      <c r="D16024">
        <v>2</v>
      </c>
      <c r="E16024">
        <v>3</v>
      </c>
      <c r="F16024">
        <v>377</v>
      </c>
      <c r="G16024">
        <v>0</v>
      </c>
      <c r="H16024">
        <v>1414</v>
      </c>
    </row>
    <row r="16025" spans="1:8" x14ac:dyDescent="0.25">
      <c r="A16025" t="s">
        <v>153</v>
      </c>
      <c r="B16025">
        <v>8555</v>
      </c>
      <c r="C16025">
        <v>1</v>
      </c>
      <c r="D16025">
        <v>0</v>
      </c>
      <c r="E16025">
        <v>1</v>
      </c>
      <c r="F16025">
        <v>0</v>
      </c>
      <c r="G16025">
        <v>0</v>
      </c>
      <c r="H16025">
        <v>2</v>
      </c>
    </row>
    <row r="16026" spans="1:8" x14ac:dyDescent="0.25">
      <c r="A16026" t="s">
        <v>153</v>
      </c>
      <c r="B16026">
        <v>8556</v>
      </c>
      <c r="C16026">
        <v>1</v>
      </c>
      <c r="D16026">
        <v>0</v>
      </c>
      <c r="E16026">
        <v>1</v>
      </c>
      <c r="F16026">
        <v>0</v>
      </c>
      <c r="G16026">
        <v>0</v>
      </c>
      <c r="H16026">
        <v>1</v>
      </c>
    </row>
    <row r="16027" spans="1:8" x14ac:dyDescent="0.25">
      <c r="A16027" t="s">
        <v>153</v>
      </c>
      <c r="B16027">
        <v>8557</v>
      </c>
      <c r="C16027">
        <v>1</v>
      </c>
      <c r="D16027">
        <v>0</v>
      </c>
      <c r="E16027">
        <v>1</v>
      </c>
      <c r="F16027">
        <v>0</v>
      </c>
      <c r="G16027">
        <v>0</v>
      </c>
      <c r="H16027">
        <v>2</v>
      </c>
    </row>
    <row r="16028" spans="1:8" x14ac:dyDescent="0.25">
      <c r="A16028" t="s">
        <v>153</v>
      </c>
      <c r="B16028">
        <v>8558</v>
      </c>
      <c r="C16028">
        <v>2</v>
      </c>
      <c r="D16028">
        <v>2</v>
      </c>
      <c r="E16028">
        <v>3</v>
      </c>
      <c r="F16028">
        <v>377</v>
      </c>
      <c r="G16028">
        <v>0</v>
      </c>
      <c r="H16028">
        <v>1393</v>
      </c>
    </row>
    <row r="16029" spans="1:8" x14ac:dyDescent="0.25">
      <c r="A16029" t="s">
        <v>153</v>
      </c>
      <c r="B16029">
        <v>8559</v>
      </c>
      <c r="C16029">
        <v>1</v>
      </c>
      <c r="D16029">
        <v>0</v>
      </c>
      <c r="E16029">
        <v>1</v>
      </c>
      <c r="F16029">
        <v>0</v>
      </c>
      <c r="G16029">
        <v>0</v>
      </c>
      <c r="H16029">
        <v>2</v>
      </c>
    </row>
    <row r="16030" spans="1:8" x14ac:dyDescent="0.25">
      <c r="A16030" t="s">
        <v>153</v>
      </c>
      <c r="B16030">
        <v>8560</v>
      </c>
      <c r="C16030">
        <v>1</v>
      </c>
      <c r="D16030">
        <v>0</v>
      </c>
      <c r="E16030">
        <v>1</v>
      </c>
      <c r="F16030">
        <v>0</v>
      </c>
      <c r="G16030">
        <v>0</v>
      </c>
      <c r="H16030">
        <v>2</v>
      </c>
    </row>
    <row r="16031" spans="1:8" x14ac:dyDescent="0.25">
      <c r="A16031" t="s">
        <v>153</v>
      </c>
      <c r="B16031">
        <v>8561</v>
      </c>
      <c r="C16031">
        <v>1</v>
      </c>
      <c r="D16031">
        <v>0</v>
      </c>
      <c r="E16031">
        <v>1</v>
      </c>
      <c r="F16031">
        <v>0</v>
      </c>
      <c r="G16031">
        <v>0</v>
      </c>
      <c r="H16031">
        <v>1</v>
      </c>
    </row>
    <row r="16032" spans="1:8" x14ac:dyDescent="0.25">
      <c r="A16032" t="s">
        <v>153</v>
      </c>
      <c r="B16032">
        <v>8562</v>
      </c>
      <c r="C16032">
        <v>2</v>
      </c>
      <c r="D16032">
        <v>2</v>
      </c>
      <c r="E16032">
        <v>3</v>
      </c>
      <c r="F16032">
        <v>377</v>
      </c>
      <c r="G16032">
        <v>0</v>
      </c>
      <c r="H16032">
        <v>1415</v>
      </c>
    </row>
    <row r="16033" spans="1:8" x14ac:dyDescent="0.25">
      <c r="A16033" t="s">
        <v>153</v>
      </c>
      <c r="B16033">
        <v>8563</v>
      </c>
      <c r="C16033">
        <v>1</v>
      </c>
      <c r="D16033">
        <v>0</v>
      </c>
      <c r="E16033">
        <v>1</v>
      </c>
      <c r="F16033">
        <v>0</v>
      </c>
      <c r="G16033">
        <v>0</v>
      </c>
      <c r="H16033">
        <v>2</v>
      </c>
    </row>
    <row r="16034" spans="1:8" x14ac:dyDescent="0.25">
      <c r="A16034" t="s">
        <v>153</v>
      </c>
      <c r="B16034">
        <v>8564</v>
      </c>
      <c r="C16034">
        <v>1</v>
      </c>
      <c r="D16034">
        <v>0</v>
      </c>
      <c r="E16034">
        <v>1</v>
      </c>
      <c r="F16034">
        <v>0</v>
      </c>
      <c r="G16034">
        <v>0</v>
      </c>
      <c r="H16034">
        <v>2</v>
      </c>
    </row>
    <row r="16035" spans="1:8" x14ac:dyDescent="0.25">
      <c r="A16035" t="s">
        <v>153</v>
      </c>
      <c r="B16035">
        <v>8565</v>
      </c>
      <c r="C16035">
        <v>1</v>
      </c>
      <c r="D16035">
        <v>0</v>
      </c>
      <c r="E16035">
        <v>1</v>
      </c>
      <c r="F16035">
        <v>0</v>
      </c>
      <c r="G16035">
        <v>0</v>
      </c>
      <c r="H16035">
        <v>2</v>
      </c>
    </row>
    <row r="16036" spans="1:8" x14ac:dyDescent="0.25">
      <c r="A16036" t="s">
        <v>153</v>
      </c>
      <c r="B16036">
        <v>8566</v>
      </c>
      <c r="C16036">
        <v>2</v>
      </c>
      <c r="D16036">
        <v>2</v>
      </c>
      <c r="E16036">
        <v>3</v>
      </c>
      <c r="F16036">
        <v>377</v>
      </c>
      <c r="G16036">
        <v>0</v>
      </c>
      <c r="H16036">
        <v>1396</v>
      </c>
    </row>
    <row r="16037" spans="1:8" x14ac:dyDescent="0.25">
      <c r="A16037" t="s">
        <v>153</v>
      </c>
      <c r="B16037">
        <v>8567</v>
      </c>
      <c r="C16037">
        <v>1</v>
      </c>
      <c r="D16037">
        <v>0</v>
      </c>
      <c r="E16037">
        <v>1</v>
      </c>
      <c r="F16037">
        <v>0</v>
      </c>
      <c r="G16037">
        <v>0</v>
      </c>
      <c r="H16037">
        <v>2</v>
      </c>
    </row>
    <row r="16038" spans="1:8" x14ac:dyDescent="0.25">
      <c r="A16038" t="s">
        <v>153</v>
      </c>
      <c r="B16038">
        <v>8568</v>
      </c>
      <c r="C16038">
        <v>1</v>
      </c>
      <c r="D16038">
        <v>0</v>
      </c>
      <c r="E16038">
        <v>1</v>
      </c>
      <c r="F16038">
        <v>0</v>
      </c>
      <c r="G16038">
        <v>0</v>
      </c>
      <c r="H16038">
        <v>2</v>
      </c>
    </row>
    <row r="16039" spans="1:8" x14ac:dyDescent="0.25">
      <c r="A16039" t="s">
        <v>153</v>
      </c>
      <c r="B16039">
        <v>8569</v>
      </c>
      <c r="C16039">
        <v>1</v>
      </c>
      <c r="D16039">
        <v>0</v>
      </c>
      <c r="E16039">
        <v>1</v>
      </c>
      <c r="F16039">
        <v>0</v>
      </c>
      <c r="G16039">
        <v>0</v>
      </c>
      <c r="H16039">
        <v>2</v>
      </c>
    </row>
    <row r="16040" spans="1:8" x14ac:dyDescent="0.25">
      <c r="A16040" t="s">
        <v>153</v>
      </c>
      <c r="B16040">
        <v>8570</v>
      </c>
      <c r="C16040">
        <v>2</v>
      </c>
      <c r="D16040">
        <v>2</v>
      </c>
      <c r="E16040">
        <v>3</v>
      </c>
      <c r="F16040">
        <v>377</v>
      </c>
      <c r="G16040">
        <v>0</v>
      </c>
      <c r="H16040">
        <v>1400</v>
      </c>
    </row>
    <row r="16041" spans="1:8" x14ac:dyDescent="0.25">
      <c r="A16041" t="s">
        <v>153</v>
      </c>
      <c r="B16041">
        <v>8571</v>
      </c>
      <c r="C16041">
        <v>1</v>
      </c>
      <c r="D16041">
        <v>0</v>
      </c>
      <c r="E16041">
        <v>1</v>
      </c>
      <c r="F16041">
        <v>0</v>
      </c>
      <c r="G16041">
        <v>0</v>
      </c>
      <c r="H16041">
        <v>2</v>
      </c>
    </row>
    <row r="16042" spans="1:8" x14ac:dyDescent="0.25">
      <c r="A16042" t="s">
        <v>153</v>
      </c>
      <c r="B16042">
        <v>8572</v>
      </c>
      <c r="C16042">
        <v>1</v>
      </c>
      <c r="D16042">
        <v>0</v>
      </c>
      <c r="E16042">
        <v>1</v>
      </c>
      <c r="F16042">
        <v>0</v>
      </c>
      <c r="G16042">
        <v>0</v>
      </c>
      <c r="H16042">
        <v>2</v>
      </c>
    </row>
    <row r="16043" spans="1:8" x14ac:dyDescent="0.25">
      <c r="A16043" t="s">
        <v>153</v>
      </c>
      <c r="B16043">
        <v>8573</v>
      </c>
      <c r="C16043">
        <v>1</v>
      </c>
      <c r="D16043">
        <v>0</v>
      </c>
      <c r="E16043">
        <v>1</v>
      </c>
      <c r="F16043">
        <v>0</v>
      </c>
      <c r="G16043">
        <v>0</v>
      </c>
      <c r="H16043">
        <v>2</v>
      </c>
    </row>
    <row r="16044" spans="1:8" x14ac:dyDescent="0.25">
      <c r="A16044" t="s">
        <v>153</v>
      </c>
      <c r="B16044">
        <v>8574</v>
      </c>
      <c r="C16044">
        <v>2</v>
      </c>
      <c r="D16044">
        <v>2</v>
      </c>
      <c r="E16044">
        <v>3</v>
      </c>
      <c r="F16044">
        <v>377</v>
      </c>
      <c r="G16044">
        <v>0</v>
      </c>
      <c r="H16044">
        <v>1445</v>
      </c>
    </row>
    <row r="16045" spans="1:8" x14ac:dyDescent="0.25">
      <c r="A16045" t="s">
        <v>153</v>
      </c>
      <c r="B16045">
        <v>8575</v>
      </c>
      <c r="C16045">
        <v>1</v>
      </c>
      <c r="D16045">
        <v>0</v>
      </c>
      <c r="E16045">
        <v>1</v>
      </c>
      <c r="F16045">
        <v>0</v>
      </c>
      <c r="G16045">
        <v>0</v>
      </c>
      <c r="H16045">
        <v>3</v>
      </c>
    </row>
    <row r="16046" spans="1:8" x14ac:dyDescent="0.25">
      <c r="A16046" t="s">
        <v>153</v>
      </c>
      <c r="B16046">
        <v>8576</v>
      </c>
      <c r="C16046">
        <v>1</v>
      </c>
      <c r="D16046">
        <v>0</v>
      </c>
      <c r="E16046">
        <v>1</v>
      </c>
      <c r="F16046">
        <v>0</v>
      </c>
      <c r="G16046">
        <v>0</v>
      </c>
      <c r="H16046">
        <v>1</v>
      </c>
    </row>
    <row r="16047" spans="1:8" x14ac:dyDescent="0.25">
      <c r="A16047" t="s">
        <v>153</v>
      </c>
      <c r="B16047">
        <v>8577</v>
      </c>
      <c r="C16047">
        <v>1</v>
      </c>
      <c r="D16047">
        <v>0</v>
      </c>
      <c r="E16047">
        <v>1</v>
      </c>
      <c r="F16047">
        <v>0</v>
      </c>
      <c r="G16047">
        <v>0</v>
      </c>
      <c r="H16047">
        <v>1</v>
      </c>
    </row>
    <row r="16048" spans="1:8" x14ac:dyDescent="0.25">
      <c r="A16048" t="s">
        <v>153</v>
      </c>
      <c r="B16048">
        <v>8578</v>
      </c>
      <c r="C16048">
        <v>2</v>
      </c>
      <c r="D16048">
        <v>2</v>
      </c>
      <c r="E16048">
        <v>3</v>
      </c>
      <c r="F16048">
        <v>377</v>
      </c>
      <c r="G16048">
        <v>0</v>
      </c>
      <c r="H16048">
        <v>1401</v>
      </c>
    </row>
    <row r="16049" spans="1:8" x14ac:dyDescent="0.25">
      <c r="A16049" t="s">
        <v>153</v>
      </c>
      <c r="B16049">
        <v>8579</v>
      </c>
      <c r="C16049">
        <v>1</v>
      </c>
      <c r="D16049">
        <v>0</v>
      </c>
      <c r="E16049">
        <v>1</v>
      </c>
      <c r="F16049">
        <v>0</v>
      </c>
      <c r="G16049">
        <v>0</v>
      </c>
      <c r="H16049">
        <v>2</v>
      </c>
    </row>
    <row r="16050" spans="1:8" x14ac:dyDescent="0.25">
      <c r="A16050" t="s">
        <v>153</v>
      </c>
      <c r="B16050">
        <v>8580</v>
      </c>
      <c r="C16050">
        <v>1</v>
      </c>
      <c r="D16050">
        <v>0</v>
      </c>
      <c r="E16050">
        <v>1</v>
      </c>
      <c r="F16050">
        <v>0</v>
      </c>
      <c r="G16050">
        <v>0</v>
      </c>
      <c r="H16050">
        <v>1</v>
      </c>
    </row>
    <row r="16051" spans="1:8" x14ac:dyDescent="0.25">
      <c r="A16051" t="s">
        <v>153</v>
      </c>
      <c r="B16051">
        <v>8581</v>
      </c>
      <c r="C16051">
        <v>1</v>
      </c>
      <c r="D16051">
        <v>0</v>
      </c>
      <c r="E16051">
        <v>1</v>
      </c>
      <c r="F16051">
        <v>0</v>
      </c>
      <c r="G16051">
        <v>0</v>
      </c>
      <c r="H16051">
        <v>2</v>
      </c>
    </row>
    <row r="16052" spans="1:8" x14ac:dyDescent="0.25">
      <c r="A16052" t="s">
        <v>153</v>
      </c>
      <c r="B16052">
        <v>8582</v>
      </c>
      <c r="C16052">
        <v>2</v>
      </c>
      <c r="D16052">
        <v>2</v>
      </c>
      <c r="E16052">
        <v>3</v>
      </c>
      <c r="F16052">
        <v>377</v>
      </c>
      <c r="G16052">
        <v>0</v>
      </c>
      <c r="H16052">
        <v>1426</v>
      </c>
    </row>
    <row r="16053" spans="1:8" x14ac:dyDescent="0.25">
      <c r="A16053" t="s">
        <v>153</v>
      </c>
      <c r="B16053">
        <v>8583</v>
      </c>
      <c r="C16053">
        <v>1</v>
      </c>
      <c r="D16053">
        <v>0</v>
      </c>
      <c r="E16053">
        <v>1</v>
      </c>
      <c r="F16053">
        <v>0</v>
      </c>
      <c r="G16053">
        <v>0</v>
      </c>
      <c r="H16053">
        <v>2</v>
      </c>
    </row>
    <row r="16054" spans="1:8" x14ac:dyDescent="0.25">
      <c r="A16054" t="s">
        <v>153</v>
      </c>
      <c r="B16054">
        <v>8584</v>
      </c>
      <c r="C16054">
        <v>1</v>
      </c>
      <c r="D16054">
        <v>0</v>
      </c>
      <c r="E16054">
        <v>1</v>
      </c>
      <c r="F16054">
        <v>0</v>
      </c>
      <c r="G16054">
        <v>0</v>
      </c>
      <c r="H16054">
        <v>2</v>
      </c>
    </row>
    <row r="16055" spans="1:8" x14ac:dyDescent="0.25">
      <c r="A16055" t="s">
        <v>153</v>
      </c>
      <c r="B16055">
        <v>8585</v>
      </c>
      <c r="C16055">
        <v>1</v>
      </c>
      <c r="D16055">
        <v>0</v>
      </c>
      <c r="E16055">
        <v>1</v>
      </c>
      <c r="F16055">
        <v>0</v>
      </c>
      <c r="G16055">
        <v>0</v>
      </c>
      <c r="H16055">
        <v>1</v>
      </c>
    </row>
    <row r="16056" spans="1:8" x14ac:dyDescent="0.25">
      <c r="A16056" t="s">
        <v>153</v>
      </c>
      <c r="B16056">
        <v>8586</v>
      </c>
      <c r="C16056">
        <v>2</v>
      </c>
      <c r="D16056">
        <v>2</v>
      </c>
      <c r="E16056">
        <v>3</v>
      </c>
      <c r="F16056">
        <v>377</v>
      </c>
      <c r="G16056">
        <v>0</v>
      </c>
      <c r="H16056">
        <v>1436</v>
      </c>
    </row>
    <row r="16057" spans="1:8" x14ac:dyDescent="0.25">
      <c r="A16057" t="s">
        <v>153</v>
      </c>
      <c r="B16057">
        <v>8587</v>
      </c>
      <c r="C16057">
        <v>1</v>
      </c>
      <c r="D16057">
        <v>0</v>
      </c>
      <c r="E16057">
        <v>1</v>
      </c>
      <c r="F16057">
        <v>0</v>
      </c>
      <c r="G16057">
        <v>0</v>
      </c>
      <c r="H16057">
        <v>3</v>
      </c>
    </row>
    <row r="16058" spans="1:8" x14ac:dyDescent="0.25">
      <c r="A16058" t="s">
        <v>153</v>
      </c>
      <c r="B16058">
        <v>8588</v>
      </c>
      <c r="C16058">
        <v>1</v>
      </c>
      <c r="D16058">
        <v>0</v>
      </c>
      <c r="E16058">
        <v>1</v>
      </c>
      <c r="F16058">
        <v>0</v>
      </c>
      <c r="G16058">
        <v>0</v>
      </c>
      <c r="H16058">
        <v>2</v>
      </c>
    </row>
    <row r="16059" spans="1:8" x14ac:dyDescent="0.25">
      <c r="A16059" t="s">
        <v>153</v>
      </c>
      <c r="B16059">
        <v>8589</v>
      </c>
      <c r="C16059">
        <v>1</v>
      </c>
      <c r="D16059">
        <v>0</v>
      </c>
      <c r="E16059">
        <v>1</v>
      </c>
      <c r="F16059">
        <v>0</v>
      </c>
      <c r="G16059">
        <v>0</v>
      </c>
      <c r="H16059">
        <v>1</v>
      </c>
    </row>
    <row r="16060" spans="1:8" x14ac:dyDescent="0.25">
      <c r="A16060" t="s">
        <v>153</v>
      </c>
      <c r="B16060">
        <v>8590</v>
      </c>
      <c r="C16060">
        <v>2</v>
      </c>
      <c r="D16060">
        <v>2</v>
      </c>
      <c r="E16060">
        <v>3</v>
      </c>
      <c r="F16060">
        <v>377</v>
      </c>
      <c r="G16060">
        <v>0</v>
      </c>
      <c r="H16060">
        <v>1420</v>
      </c>
    </row>
    <row r="16061" spans="1:8" x14ac:dyDescent="0.25">
      <c r="A16061" t="s">
        <v>153</v>
      </c>
      <c r="B16061">
        <v>8591</v>
      </c>
      <c r="C16061">
        <v>1</v>
      </c>
      <c r="D16061">
        <v>0</v>
      </c>
      <c r="E16061">
        <v>1</v>
      </c>
      <c r="F16061">
        <v>0</v>
      </c>
      <c r="G16061">
        <v>0</v>
      </c>
      <c r="H16061">
        <v>2</v>
      </c>
    </row>
    <row r="16062" spans="1:8" x14ac:dyDescent="0.25">
      <c r="A16062" t="s">
        <v>153</v>
      </c>
      <c r="B16062">
        <v>8592</v>
      </c>
      <c r="C16062">
        <v>1</v>
      </c>
      <c r="D16062">
        <v>0</v>
      </c>
      <c r="E16062">
        <v>1</v>
      </c>
      <c r="F16062">
        <v>0</v>
      </c>
      <c r="G16062">
        <v>0</v>
      </c>
      <c r="H16062">
        <v>2</v>
      </c>
    </row>
    <row r="16063" spans="1:8" x14ac:dyDescent="0.25">
      <c r="A16063" t="s">
        <v>153</v>
      </c>
      <c r="B16063">
        <v>8593</v>
      </c>
      <c r="C16063">
        <v>1</v>
      </c>
      <c r="D16063">
        <v>0</v>
      </c>
      <c r="E16063">
        <v>1</v>
      </c>
      <c r="F16063">
        <v>0</v>
      </c>
      <c r="G16063">
        <v>0</v>
      </c>
      <c r="H16063">
        <v>1</v>
      </c>
    </row>
    <row r="16064" spans="1:8" x14ac:dyDescent="0.25">
      <c r="A16064" t="s">
        <v>153</v>
      </c>
      <c r="B16064">
        <v>8594</v>
      </c>
      <c r="C16064">
        <v>2</v>
      </c>
      <c r="D16064">
        <v>2</v>
      </c>
      <c r="E16064">
        <v>3</v>
      </c>
      <c r="F16064">
        <v>377</v>
      </c>
      <c r="G16064">
        <v>0</v>
      </c>
      <c r="H16064">
        <v>1480</v>
      </c>
    </row>
    <row r="16065" spans="1:8" x14ac:dyDescent="0.25">
      <c r="A16065" t="s">
        <v>153</v>
      </c>
      <c r="B16065">
        <v>8595</v>
      </c>
      <c r="C16065">
        <v>1</v>
      </c>
      <c r="D16065">
        <v>0</v>
      </c>
      <c r="E16065">
        <v>1</v>
      </c>
      <c r="F16065">
        <v>0</v>
      </c>
      <c r="G16065">
        <v>0</v>
      </c>
      <c r="H16065">
        <v>2</v>
      </c>
    </row>
    <row r="16066" spans="1:8" x14ac:dyDescent="0.25">
      <c r="A16066" t="s">
        <v>153</v>
      </c>
      <c r="B16066">
        <v>8596</v>
      </c>
      <c r="C16066">
        <v>1</v>
      </c>
      <c r="D16066">
        <v>0</v>
      </c>
      <c r="E16066">
        <v>1</v>
      </c>
      <c r="F16066">
        <v>0</v>
      </c>
      <c r="G16066">
        <v>0</v>
      </c>
      <c r="H16066">
        <v>2</v>
      </c>
    </row>
    <row r="16067" spans="1:8" x14ac:dyDescent="0.25">
      <c r="A16067" t="s">
        <v>153</v>
      </c>
      <c r="B16067">
        <v>8597</v>
      </c>
      <c r="C16067">
        <v>1</v>
      </c>
      <c r="D16067">
        <v>0</v>
      </c>
      <c r="E16067">
        <v>1</v>
      </c>
      <c r="F16067">
        <v>0</v>
      </c>
      <c r="G16067">
        <v>0</v>
      </c>
      <c r="H16067">
        <v>2</v>
      </c>
    </row>
    <row r="16068" spans="1:8" x14ac:dyDescent="0.25">
      <c r="A16068" t="s">
        <v>153</v>
      </c>
      <c r="B16068">
        <v>8598</v>
      </c>
      <c r="C16068">
        <v>2</v>
      </c>
      <c r="D16068">
        <v>2</v>
      </c>
      <c r="E16068">
        <v>3</v>
      </c>
      <c r="F16068">
        <v>377</v>
      </c>
      <c r="G16068">
        <v>0</v>
      </c>
      <c r="H16068">
        <v>1436</v>
      </c>
    </row>
    <row r="16069" spans="1:8" x14ac:dyDescent="0.25">
      <c r="A16069" t="s">
        <v>153</v>
      </c>
      <c r="B16069">
        <v>8599</v>
      </c>
      <c r="C16069">
        <v>1</v>
      </c>
      <c r="D16069">
        <v>0</v>
      </c>
      <c r="E16069">
        <v>1</v>
      </c>
      <c r="F16069">
        <v>0</v>
      </c>
      <c r="G16069">
        <v>0</v>
      </c>
      <c r="H16069">
        <v>2</v>
      </c>
    </row>
    <row r="16070" spans="1:8" x14ac:dyDescent="0.25">
      <c r="A16070" t="s">
        <v>153</v>
      </c>
      <c r="B16070">
        <v>8600</v>
      </c>
      <c r="C16070">
        <v>1</v>
      </c>
      <c r="D16070">
        <v>0</v>
      </c>
      <c r="E16070">
        <v>1</v>
      </c>
      <c r="F16070">
        <v>0</v>
      </c>
      <c r="G16070">
        <v>0</v>
      </c>
      <c r="H16070">
        <v>2</v>
      </c>
    </row>
    <row r="16071" spans="1:8" x14ac:dyDescent="0.25">
      <c r="A16071" t="s">
        <v>153</v>
      </c>
      <c r="B16071">
        <v>8601</v>
      </c>
      <c r="C16071">
        <v>1</v>
      </c>
      <c r="D16071">
        <v>0</v>
      </c>
      <c r="E16071">
        <v>1</v>
      </c>
      <c r="F16071">
        <v>0</v>
      </c>
      <c r="G16071">
        <v>0</v>
      </c>
      <c r="H16071">
        <v>2</v>
      </c>
    </row>
    <row r="16072" spans="1:8" x14ac:dyDescent="0.25">
      <c r="A16072" t="s">
        <v>153</v>
      </c>
      <c r="B16072">
        <v>8602</v>
      </c>
      <c r="C16072">
        <v>2</v>
      </c>
      <c r="D16072">
        <v>2</v>
      </c>
      <c r="E16072">
        <v>3</v>
      </c>
      <c r="F16072">
        <v>377</v>
      </c>
      <c r="G16072">
        <v>0</v>
      </c>
      <c r="H16072">
        <v>1432</v>
      </c>
    </row>
    <row r="16073" spans="1:8" x14ac:dyDescent="0.25">
      <c r="A16073" t="s">
        <v>153</v>
      </c>
      <c r="B16073">
        <v>8603</v>
      </c>
      <c r="C16073">
        <v>1</v>
      </c>
      <c r="D16073">
        <v>0</v>
      </c>
      <c r="E16073">
        <v>1</v>
      </c>
      <c r="F16073">
        <v>0</v>
      </c>
      <c r="G16073">
        <v>0</v>
      </c>
      <c r="H16073">
        <v>2</v>
      </c>
    </row>
    <row r="16074" spans="1:8" x14ac:dyDescent="0.25">
      <c r="A16074" t="s">
        <v>153</v>
      </c>
      <c r="B16074">
        <v>8604</v>
      </c>
      <c r="C16074">
        <v>1</v>
      </c>
      <c r="D16074">
        <v>0</v>
      </c>
      <c r="E16074">
        <v>1</v>
      </c>
      <c r="F16074">
        <v>0</v>
      </c>
      <c r="G16074">
        <v>0</v>
      </c>
      <c r="H16074">
        <v>3</v>
      </c>
    </row>
    <row r="16075" spans="1:8" x14ac:dyDescent="0.25">
      <c r="A16075" t="s">
        <v>153</v>
      </c>
      <c r="B16075">
        <v>8605</v>
      </c>
      <c r="C16075">
        <v>1</v>
      </c>
      <c r="D16075">
        <v>0</v>
      </c>
      <c r="E16075">
        <v>1</v>
      </c>
      <c r="F16075">
        <v>0</v>
      </c>
      <c r="G16075">
        <v>0</v>
      </c>
      <c r="H16075">
        <v>2</v>
      </c>
    </row>
    <row r="16076" spans="1:8" x14ac:dyDescent="0.25">
      <c r="A16076" t="s">
        <v>153</v>
      </c>
      <c r="B16076">
        <v>8606</v>
      </c>
      <c r="C16076">
        <v>2</v>
      </c>
      <c r="D16076">
        <v>2</v>
      </c>
      <c r="E16076">
        <v>3</v>
      </c>
      <c r="F16076">
        <v>377</v>
      </c>
      <c r="G16076">
        <v>0</v>
      </c>
      <c r="H16076">
        <v>1452</v>
      </c>
    </row>
    <row r="16077" spans="1:8" x14ac:dyDescent="0.25">
      <c r="A16077" t="s">
        <v>153</v>
      </c>
      <c r="B16077">
        <v>8607</v>
      </c>
      <c r="C16077">
        <v>1</v>
      </c>
      <c r="D16077">
        <v>0</v>
      </c>
      <c r="E16077">
        <v>1</v>
      </c>
      <c r="F16077">
        <v>0</v>
      </c>
      <c r="G16077">
        <v>0</v>
      </c>
      <c r="H16077">
        <v>2</v>
      </c>
    </row>
    <row r="16078" spans="1:8" x14ac:dyDescent="0.25">
      <c r="A16078" t="s">
        <v>153</v>
      </c>
      <c r="B16078">
        <v>8608</v>
      </c>
      <c r="C16078">
        <v>1</v>
      </c>
      <c r="D16078">
        <v>0</v>
      </c>
      <c r="E16078">
        <v>1</v>
      </c>
      <c r="F16078">
        <v>0</v>
      </c>
      <c r="G16078">
        <v>0</v>
      </c>
      <c r="H16078">
        <v>2</v>
      </c>
    </row>
    <row r="16079" spans="1:8" x14ac:dyDescent="0.25">
      <c r="A16079" t="s">
        <v>153</v>
      </c>
      <c r="B16079">
        <v>8609</v>
      </c>
      <c r="C16079">
        <v>1</v>
      </c>
      <c r="D16079">
        <v>0</v>
      </c>
      <c r="E16079">
        <v>1</v>
      </c>
      <c r="F16079">
        <v>0</v>
      </c>
      <c r="G16079">
        <v>0</v>
      </c>
      <c r="H16079">
        <v>2</v>
      </c>
    </row>
    <row r="16080" spans="1:8" x14ac:dyDescent="0.25">
      <c r="A16080" t="s">
        <v>153</v>
      </c>
      <c r="B16080">
        <v>8610</v>
      </c>
      <c r="C16080">
        <v>2</v>
      </c>
      <c r="D16080">
        <v>2</v>
      </c>
      <c r="E16080">
        <v>3</v>
      </c>
      <c r="F16080">
        <v>377</v>
      </c>
      <c r="G16080">
        <v>0</v>
      </c>
      <c r="H16080">
        <v>1444</v>
      </c>
    </row>
    <row r="16081" spans="1:8" x14ac:dyDescent="0.25">
      <c r="A16081" t="s">
        <v>153</v>
      </c>
      <c r="B16081">
        <v>8611</v>
      </c>
      <c r="C16081">
        <v>1</v>
      </c>
      <c r="D16081">
        <v>0</v>
      </c>
      <c r="E16081">
        <v>1</v>
      </c>
      <c r="F16081">
        <v>0</v>
      </c>
      <c r="G16081">
        <v>0</v>
      </c>
      <c r="H16081">
        <v>2</v>
      </c>
    </row>
    <row r="16082" spans="1:8" x14ac:dyDescent="0.25">
      <c r="A16082" t="s">
        <v>153</v>
      </c>
      <c r="B16082">
        <v>8612</v>
      </c>
      <c r="C16082">
        <v>1</v>
      </c>
      <c r="D16082">
        <v>0</v>
      </c>
      <c r="E16082">
        <v>1</v>
      </c>
      <c r="F16082">
        <v>0</v>
      </c>
      <c r="G16082">
        <v>0</v>
      </c>
      <c r="H16082">
        <v>1</v>
      </c>
    </row>
    <row r="16083" spans="1:8" x14ac:dyDescent="0.25">
      <c r="A16083" t="s">
        <v>153</v>
      </c>
      <c r="B16083">
        <v>8613</v>
      </c>
      <c r="C16083">
        <v>1</v>
      </c>
      <c r="D16083">
        <v>0</v>
      </c>
      <c r="E16083">
        <v>1</v>
      </c>
      <c r="F16083">
        <v>0</v>
      </c>
      <c r="G16083">
        <v>0</v>
      </c>
      <c r="H16083">
        <v>2</v>
      </c>
    </row>
    <row r="16084" spans="1:8" x14ac:dyDescent="0.25">
      <c r="A16084" t="s">
        <v>153</v>
      </c>
      <c r="B16084">
        <v>8659</v>
      </c>
      <c r="C16084">
        <v>2</v>
      </c>
      <c r="D16084">
        <v>2</v>
      </c>
      <c r="E16084">
        <v>3</v>
      </c>
      <c r="F16084">
        <v>377</v>
      </c>
      <c r="G16084">
        <v>0</v>
      </c>
      <c r="H16084">
        <v>1410</v>
      </c>
    </row>
    <row r="16085" spans="1:8" x14ac:dyDescent="0.25">
      <c r="A16085" t="s">
        <v>153</v>
      </c>
      <c r="B16085">
        <v>8660</v>
      </c>
      <c r="C16085">
        <v>1</v>
      </c>
      <c r="D16085">
        <v>0</v>
      </c>
      <c r="E16085">
        <v>1</v>
      </c>
      <c r="F16085">
        <v>0</v>
      </c>
      <c r="G16085">
        <v>0</v>
      </c>
      <c r="H16085">
        <v>3</v>
      </c>
    </row>
    <row r="16086" spans="1:8" x14ac:dyDescent="0.25">
      <c r="A16086" t="s">
        <v>153</v>
      </c>
      <c r="B16086">
        <v>8661</v>
      </c>
      <c r="C16086">
        <v>1</v>
      </c>
      <c r="D16086">
        <v>0</v>
      </c>
      <c r="E16086">
        <v>1</v>
      </c>
      <c r="F16086">
        <v>0</v>
      </c>
      <c r="G16086">
        <v>0</v>
      </c>
      <c r="H16086">
        <v>10</v>
      </c>
    </row>
    <row r="16087" spans="1:8" x14ac:dyDescent="0.25">
      <c r="A16087" t="s">
        <v>153</v>
      </c>
      <c r="B16087">
        <v>8662</v>
      </c>
      <c r="C16087">
        <v>1</v>
      </c>
      <c r="D16087">
        <v>0</v>
      </c>
      <c r="E16087">
        <v>1</v>
      </c>
      <c r="F16087">
        <v>0</v>
      </c>
      <c r="G16087">
        <v>0</v>
      </c>
      <c r="H16087">
        <v>1</v>
      </c>
    </row>
    <row r="16088" spans="1:8" x14ac:dyDescent="0.25">
      <c r="A16088" t="s">
        <v>153</v>
      </c>
      <c r="B16088">
        <v>8663</v>
      </c>
      <c r="C16088">
        <v>2</v>
      </c>
      <c r="D16088">
        <v>2</v>
      </c>
      <c r="E16088">
        <v>3</v>
      </c>
      <c r="F16088">
        <v>377</v>
      </c>
      <c r="G16088">
        <v>0</v>
      </c>
      <c r="H16088">
        <v>1429</v>
      </c>
    </row>
    <row r="16089" spans="1:8" x14ac:dyDescent="0.25">
      <c r="A16089" t="s">
        <v>153</v>
      </c>
      <c r="B16089">
        <v>8664</v>
      </c>
      <c r="C16089">
        <v>1</v>
      </c>
      <c r="D16089">
        <v>0</v>
      </c>
      <c r="E16089">
        <v>1</v>
      </c>
      <c r="F16089">
        <v>0</v>
      </c>
      <c r="G16089">
        <v>0</v>
      </c>
      <c r="H16089">
        <v>2</v>
      </c>
    </row>
    <row r="16090" spans="1:8" x14ac:dyDescent="0.25">
      <c r="A16090" t="s">
        <v>153</v>
      </c>
      <c r="B16090">
        <v>8665</v>
      </c>
      <c r="C16090">
        <v>1</v>
      </c>
      <c r="D16090">
        <v>0</v>
      </c>
      <c r="E16090">
        <v>1</v>
      </c>
      <c r="F16090">
        <v>0</v>
      </c>
      <c r="G16090">
        <v>0</v>
      </c>
      <c r="H16090">
        <v>2</v>
      </c>
    </row>
    <row r="16091" spans="1:8" x14ac:dyDescent="0.25">
      <c r="A16091" t="s">
        <v>153</v>
      </c>
      <c r="B16091">
        <v>8666</v>
      </c>
      <c r="C16091">
        <v>1</v>
      </c>
      <c r="D16091">
        <v>0</v>
      </c>
      <c r="E16091">
        <v>1</v>
      </c>
      <c r="F16091">
        <v>0</v>
      </c>
      <c r="G16091">
        <v>0</v>
      </c>
      <c r="H16091">
        <v>2</v>
      </c>
    </row>
    <row r="16092" spans="1:8" x14ac:dyDescent="0.25">
      <c r="A16092" t="s">
        <v>153</v>
      </c>
      <c r="B16092">
        <v>8667</v>
      </c>
      <c r="C16092">
        <v>2</v>
      </c>
      <c r="D16092">
        <v>2</v>
      </c>
      <c r="E16092">
        <v>3</v>
      </c>
      <c r="F16092">
        <v>377</v>
      </c>
      <c r="G16092">
        <v>0</v>
      </c>
      <c r="H16092">
        <v>1422</v>
      </c>
    </row>
    <row r="16093" spans="1:8" x14ac:dyDescent="0.25">
      <c r="A16093" t="s">
        <v>153</v>
      </c>
      <c r="B16093">
        <v>8668</v>
      </c>
      <c r="C16093">
        <v>1</v>
      </c>
      <c r="D16093">
        <v>0</v>
      </c>
      <c r="E16093">
        <v>1</v>
      </c>
      <c r="F16093">
        <v>0</v>
      </c>
      <c r="G16093">
        <v>0</v>
      </c>
      <c r="H16093">
        <v>5</v>
      </c>
    </row>
    <row r="16094" spans="1:8" x14ac:dyDescent="0.25">
      <c r="A16094" t="s">
        <v>153</v>
      </c>
      <c r="B16094">
        <v>8669</v>
      </c>
      <c r="C16094">
        <v>1</v>
      </c>
      <c r="D16094">
        <v>0</v>
      </c>
      <c r="E16094">
        <v>1</v>
      </c>
      <c r="F16094">
        <v>0</v>
      </c>
      <c r="G16094">
        <v>0</v>
      </c>
      <c r="H16094">
        <v>2</v>
      </c>
    </row>
    <row r="16095" spans="1:8" x14ac:dyDescent="0.25">
      <c r="A16095" t="s">
        <v>153</v>
      </c>
      <c r="B16095">
        <v>8670</v>
      </c>
      <c r="C16095">
        <v>1</v>
      </c>
      <c r="D16095">
        <v>0</v>
      </c>
      <c r="E16095">
        <v>1</v>
      </c>
      <c r="F16095">
        <v>0</v>
      </c>
      <c r="G16095">
        <v>0</v>
      </c>
      <c r="H16095">
        <v>2</v>
      </c>
    </row>
    <row r="16096" spans="1:8" x14ac:dyDescent="0.25">
      <c r="A16096" t="s">
        <v>153</v>
      </c>
      <c r="B16096">
        <v>8671</v>
      </c>
      <c r="C16096">
        <v>2</v>
      </c>
      <c r="D16096">
        <v>2</v>
      </c>
      <c r="E16096">
        <v>3</v>
      </c>
      <c r="F16096">
        <v>377</v>
      </c>
      <c r="G16096">
        <v>0</v>
      </c>
      <c r="H16096">
        <v>1438</v>
      </c>
    </row>
    <row r="16097" spans="1:8" x14ac:dyDescent="0.25">
      <c r="A16097" t="s">
        <v>153</v>
      </c>
      <c r="B16097">
        <v>8672</v>
      </c>
      <c r="C16097">
        <v>1</v>
      </c>
      <c r="D16097">
        <v>0</v>
      </c>
      <c r="E16097">
        <v>1</v>
      </c>
      <c r="F16097">
        <v>0</v>
      </c>
      <c r="G16097">
        <v>0</v>
      </c>
      <c r="H16097">
        <v>2</v>
      </c>
    </row>
    <row r="16098" spans="1:8" x14ac:dyDescent="0.25">
      <c r="A16098" t="s">
        <v>153</v>
      </c>
      <c r="B16098">
        <v>8673</v>
      </c>
      <c r="C16098">
        <v>1</v>
      </c>
      <c r="D16098">
        <v>0</v>
      </c>
      <c r="E16098">
        <v>1</v>
      </c>
      <c r="F16098">
        <v>0</v>
      </c>
      <c r="G16098">
        <v>0</v>
      </c>
      <c r="H16098">
        <v>2</v>
      </c>
    </row>
    <row r="16099" spans="1:8" x14ac:dyDescent="0.25">
      <c r="A16099" t="s">
        <v>153</v>
      </c>
      <c r="B16099">
        <v>8674</v>
      </c>
      <c r="C16099">
        <v>1</v>
      </c>
      <c r="D16099">
        <v>0</v>
      </c>
      <c r="E16099">
        <v>1</v>
      </c>
      <c r="F16099">
        <v>0</v>
      </c>
      <c r="G16099">
        <v>0</v>
      </c>
      <c r="H16099">
        <v>2</v>
      </c>
    </row>
    <row r="16100" spans="1:8" x14ac:dyDescent="0.25">
      <c r="A16100" t="s">
        <v>153</v>
      </c>
      <c r="B16100">
        <v>8675</v>
      </c>
      <c r="C16100">
        <v>2</v>
      </c>
      <c r="D16100">
        <v>2</v>
      </c>
      <c r="E16100">
        <v>3</v>
      </c>
      <c r="F16100">
        <v>377</v>
      </c>
      <c r="G16100">
        <v>0</v>
      </c>
      <c r="H16100">
        <v>1450</v>
      </c>
    </row>
    <row r="16101" spans="1:8" x14ac:dyDescent="0.25">
      <c r="A16101" t="s">
        <v>153</v>
      </c>
      <c r="B16101">
        <v>8676</v>
      </c>
      <c r="C16101">
        <v>1</v>
      </c>
      <c r="D16101">
        <v>0</v>
      </c>
      <c r="E16101">
        <v>1</v>
      </c>
      <c r="F16101">
        <v>0</v>
      </c>
      <c r="G16101">
        <v>0</v>
      </c>
      <c r="H16101">
        <v>2</v>
      </c>
    </row>
    <row r="16102" spans="1:8" x14ac:dyDescent="0.25">
      <c r="A16102" t="s">
        <v>153</v>
      </c>
      <c r="B16102">
        <v>8677</v>
      </c>
      <c r="C16102">
        <v>1</v>
      </c>
      <c r="D16102">
        <v>0</v>
      </c>
      <c r="E16102">
        <v>1</v>
      </c>
      <c r="F16102">
        <v>0</v>
      </c>
      <c r="G16102">
        <v>0</v>
      </c>
      <c r="H16102">
        <v>2</v>
      </c>
    </row>
    <row r="16103" spans="1:8" x14ac:dyDescent="0.25">
      <c r="A16103" t="s">
        <v>153</v>
      </c>
      <c r="B16103">
        <v>8678</v>
      </c>
      <c r="C16103">
        <v>1</v>
      </c>
      <c r="D16103">
        <v>0</v>
      </c>
      <c r="E16103">
        <v>1</v>
      </c>
      <c r="F16103">
        <v>0</v>
      </c>
      <c r="G16103">
        <v>0</v>
      </c>
      <c r="H16103">
        <v>2</v>
      </c>
    </row>
    <row r="16104" spans="1:8" x14ac:dyDescent="0.25">
      <c r="A16104" t="s">
        <v>153</v>
      </c>
      <c r="B16104">
        <v>8679</v>
      </c>
      <c r="C16104">
        <v>2</v>
      </c>
      <c r="D16104">
        <v>2</v>
      </c>
      <c r="E16104">
        <v>3</v>
      </c>
      <c r="F16104">
        <v>377</v>
      </c>
      <c r="G16104">
        <v>0</v>
      </c>
      <c r="H16104">
        <v>1414</v>
      </c>
    </row>
    <row r="16105" spans="1:8" x14ac:dyDescent="0.25">
      <c r="A16105" t="s">
        <v>153</v>
      </c>
      <c r="B16105">
        <v>8680</v>
      </c>
      <c r="C16105">
        <v>1</v>
      </c>
      <c r="D16105">
        <v>0</v>
      </c>
      <c r="E16105">
        <v>1</v>
      </c>
      <c r="F16105">
        <v>0</v>
      </c>
      <c r="G16105">
        <v>0</v>
      </c>
      <c r="H16105">
        <v>2</v>
      </c>
    </row>
    <row r="16106" spans="1:8" x14ac:dyDescent="0.25">
      <c r="A16106" t="s">
        <v>153</v>
      </c>
      <c r="B16106">
        <v>8681</v>
      </c>
      <c r="C16106">
        <v>1</v>
      </c>
      <c r="D16106">
        <v>0</v>
      </c>
      <c r="E16106">
        <v>1</v>
      </c>
      <c r="F16106">
        <v>0</v>
      </c>
      <c r="G16106">
        <v>0</v>
      </c>
      <c r="H16106">
        <v>2</v>
      </c>
    </row>
    <row r="16107" spans="1:8" x14ac:dyDescent="0.25">
      <c r="A16107" t="s">
        <v>153</v>
      </c>
      <c r="B16107">
        <v>8682</v>
      </c>
      <c r="C16107">
        <v>1</v>
      </c>
      <c r="D16107">
        <v>0</v>
      </c>
      <c r="E16107">
        <v>1</v>
      </c>
      <c r="F16107">
        <v>0</v>
      </c>
      <c r="G16107">
        <v>0</v>
      </c>
      <c r="H16107">
        <v>2</v>
      </c>
    </row>
    <row r="16108" spans="1:8" x14ac:dyDescent="0.25">
      <c r="A16108" t="s">
        <v>153</v>
      </c>
      <c r="B16108">
        <v>8683</v>
      </c>
      <c r="C16108">
        <v>2</v>
      </c>
      <c r="D16108">
        <v>2</v>
      </c>
      <c r="E16108">
        <v>3</v>
      </c>
      <c r="F16108">
        <v>377</v>
      </c>
      <c r="G16108">
        <v>0</v>
      </c>
      <c r="H16108">
        <v>1421</v>
      </c>
    </row>
    <row r="16109" spans="1:8" x14ac:dyDescent="0.25">
      <c r="A16109" t="s">
        <v>153</v>
      </c>
      <c r="B16109">
        <v>8684</v>
      </c>
      <c r="C16109">
        <v>1</v>
      </c>
      <c r="D16109">
        <v>0</v>
      </c>
      <c r="E16109">
        <v>1</v>
      </c>
      <c r="F16109">
        <v>0</v>
      </c>
      <c r="G16109">
        <v>0</v>
      </c>
      <c r="H16109">
        <v>2</v>
      </c>
    </row>
    <row r="16110" spans="1:8" x14ac:dyDescent="0.25">
      <c r="A16110" t="s">
        <v>153</v>
      </c>
      <c r="B16110">
        <v>8685</v>
      </c>
      <c r="C16110">
        <v>1</v>
      </c>
      <c r="D16110">
        <v>0</v>
      </c>
      <c r="E16110">
        <v>1</v>
      </c>
      <c r="F16110">
        <v>0</v>
      </c>
      <c r="G16110">
        <v>0</v>
      </c>
      <c r="H16110">
        <v>2</v>
      </c>
    </row>
    <row r="16111" spans="1:8" x14ac:dyDescent="0.25">
      <c r="A16111" t="s">
        <v>153</v>
      </c>
      <c r="B16111">
        <v>8686</v>
      </c>
      <c r="C16111">
        <v>1</v>
      </c>
      <c r="D16111">
        <v>0</v>
      </c>
      <c r="E16111">
        <v>1</v>
      </c>
      <c r="F16111">
        <v>0</v>
      </c>
      <c r="G16111">
        <v>0</v>
      </c>
      <c r="H16111">
        <v>2</v>
      </c>
    </row>
    <row r="16112" spans="1:8" x14ac:dyDescent="0.25">
      <c r="A16112" t="s">
        <v>153</v>
      </c>
      <c r="B16112">
        <v>8687</v>
      </c>
      <c r="C16112">
        <v>2</v>
      </c>
      <c r="D16112">
        <v>2</v>
      </c>
      <c r="E16112">
        <v>3</v>
      </c>
      <c r="F16112">
        <v>377</v>
      </c>
      <c r="G16112">
        <v>0</v>
      </c>
      <c r="H16112">
        <v>1438</v>
      </c>
    </row>
    <row r="16113" spans="1:8" x14ac:dyDescent="0.25">
      <c r="A16113" t="s">
        <v>153</v>
      </c>
      <c r="B16113">
        <v>8688</v>
      </c>
      <c r="C16113">
        <v>1</v>
      </c>
      <c r="D16113">
        <v>0</v>
      </c>
      <c r="E16113">
        <v>1</v>
      </c>
      <c r="F16113">
        <v>0</v>
      </c>
      <c r="G16113">
        <v>0</v>
      </c>
      <c r="H16113">
        <v>2</v>
      </c>
    </row>
    <row r="16114" spans="1:8" x14ac:dyDescent="0.25">
      <c r="A16114" t="s">
        <v>153</v>
      </c>
      <c r="B16114">
        <v>8689</v>
      </c>
      <c r="C16114">
        <v>1</v>
      </c>
      <c r="D16114">
        <v>0</v>
      </c>
      <c r="E16114">
        <v>1</v>
      </c>
      <c r="F16114">
        <v>0</v>
      </c>
      <c r="G16114">
        <v>0</v>
      </c>
      <c r="H16114">
        <v>2</v>
      </c>
    </row>
    <row r="16115" spans="1:8" x14ac:dyDescent="0.25">
      <c r="A16115" t="s">
        <v>153</v>
      </c>
      <c r="B16115">
        <v>8690</v>
      </c>
      <c r="C16115">
        <v>1</v>
      </c>
      <c r="D16115">
        <v>0</v>
      </c>
      <c r="E16115">
        <v>1</v>
      </c>
      <c r="F16115">
        <v>0</v>
      </c>
      <c r="G16115">
        <v>0</v>
      </c>
      <c r="H16115">
        <v>2</v>
      </c>
    </row>
    <row r="16116" spans="1:8" x14ac:dyDescent="0.25">
      <c r="A16116" t="s">
        <v>153</v>
      </c>
      <c r="B16116">
        <v>8691</v>
      </c>
      <c r="C16116">
        <v>2</v>
      </c>
      <c r="D16116">
        <v>2</v>
      </c>
      <c r="E16116">
        <v>3</v>
      </c>
      <c r="F16116">
        <v>377</v>
      </c>
      <c r="G16116">
        <v>0</v>
      </c>
      <c r="H16116">
        <v>1427</v>
      </c>
    </row>
    <row r="16117" spans="1:8" x14ac:dyDescent="0.25">
      <c r="A16117" t="s">
        <v>153</v>
      </c>
      <c r="B16117">
        <v>8692</v>
      </c>
      <c r="C16117">
        <v>1</v>
      </c>
      <c r="D16117">
        <v>0</v>
      </c>
      <c r="E16117">
        <v>1</v>
      </c>
      <c r="F16117">
        <v>0</v>
      </c>
      <c r="G16117">
        <v>0</v>
      </c>
      <c r="H16117">
        <v>2</v>
      </c>
    </row>
    <row r="16118" spans="1:8" x14ac:dyDescent="0.25">
      <c r="A16118" t="s">
        <v>153</v>
      </c>
      <c r="B16118">
        <v>8693</v>
      </c>
      <c r="C16118">
        <v>1</v>
      </c>
      <c r="D16118">
        <v>0</v>
      </c>
      <c r="E16118">
        <v>1</v>
      </c>
      <c r="F16118">
        <v>0</v>
      </c>
      <c r="G16118">
        <v>0</v>
      </c>
      <c r="H16118">
        <v>2</v>
      </c>
    </row>
    <row r="16119" spans="1:8" x14ac:dyDescent="0.25">
      <c r="A16119" t="s">
        <v>153</v>
      </c>
      <c r="B16119">
        <v>8694</v>
      </c>
      <c r="C16119">
        <v>1</v>
      </c>
      <c r="D16119">
        <v>0</v>
      </c>
      <c r="E16119">
        <v>1</v>
      </c>
      <c r="F16119">
        <v>0</v>
      </c>
      <c r="G16119">
        <v>0</v>
      </c>
      <c r="H16119">
        <v>1</v>
      </c>
    </row>
    <row r="16120" spans="1:8" x14ac:dyDescent="0.25">
      <c r="A16120" t="s">
        <v>153</v>
      </c>
      <c r="B16120">
        <v>8695</v>
      </c>
      <c r="C16120">
        <v>2</v>
      </c>
      <c r="D16120">
        <v>2</v>
      </c>
      <c r="E16120">
        <v>3</v>
      </c>
      <c r="F16120">
        <v>377</v>
      </c>
      <c r="G16120">
        <v>0</v>
      </c>
      <c r="H16120">
        <v>1443</v>
      </c>
    </row>
    <row r="16121" spans="1:8" x14ac:dyDescent="0.25">
      <c r="A16121" t="s">
        <v>153</v>
      </c>
      <c r="B16121">
        <v>8696</v>
      </c>
      <c r="C16121">
        <v>1</v>
      </c>
      <c r="D16121">
        <v>0</v>
      </c>
      <c r="E16121">
        <v>1</v>
      </c>
      <c r="F16121">
        <v>0</v>
      </c>
      <c r="G16121">
        <v>0</v>
      </c>
      <c r="H16121">
        <v>2</v>
      </c>
    </row>
    <row r="16122" spans="1:8" x14ac:dyDescent="0.25">
      <c r="A16122" t="s">
        <v>153</v>
      </c>
      <c r="B16122">
        <v>8697</v>
      </c>
      <c r="C16122">
        <v>1</v>
      </c>
      <c r="D16122">
        <v>0</v>
      </c>
      <c r="E16122">
        <v>1</v>
      </c>
      <c r="F16122">
        <v>0</v>
      </c>
      <c r="G16122">
        <v>0</v>
      </c>
      <c r="H16122">
        <v>2</v>
      </c>
    </row>
    <row r="16123" spans="1:8" x14ac:dyDescent="0.25">
      <c r="A16123" t="s">
        <v>153</v>
      </c>
      <c r="B16123">
        <v>8698</v>
      </c>
      <c r="C16123">
        <v>1</v>
      </c>
      <c r="D16123">
        <v>0</v>
      </c>
      <c r="E16123">
        <v>1</v>
      </c>
      <c r="F16123">
        <v>0</v>
      </c>
      <c r="G16123">
        <v>0</v>
      </c>
      <c r="H16123">
        <v>2</v>
      </c>
    </row>
    <row r="16124" spans="1:8" x14ac:dyDescent="0.25">
      <c r="A16124" t="s">
        <v>153</v>
      </c>
      <c r="B16124">
        <v>8699</v>
      </c>
      <c r="C16124">
        <v>2</v>
      </c>
      <c r="D16124">
        <v>2</v>
      </c>
      <c r="E16124">
        <v>3</v>
      </c>
      <c r="F16124">
        <v>377</v>
      </c>
      <c r="G16124">
        <v>0</v>
      </c>
      <c r="H16124">
        <v>1416</v>
      </c>
    </row>
    <row r="16125" spans="1:8" x14ac:dyDescent="0.25">
      <c r="A16125" t="s">
        <v>153</v>
      </c>
      <c r="B16125">
        <v>8700</v>
      </c>
      <c r="C16125">
        <v>1</v>
      </c>
      <c r="D16125">
        <v>0</v>
      </c>
      <c r="E16125">
        <v>1</v>
      </c>
      <c r="F16125">
        <v>0</v>
      </c>
      <c r="G16125">
        <v>0</v>
      </c>
      <c r="H16125">
        <v>2</v>
      </c>
    </row>
    <row r="16126" spans="1:8" x14ac:dyDescent="0.25">
      <c r="A16126" t="s">
        <v>153</v>
      </c>
      <c r="B16126">
        <v>8701</v>
      </c>
      <c r="C16126">
        <v>1</v>
      </c>
      <c r="D16126">
        <v>0</v>
      </c>
      <c r="E16126">
        <v>1</v>
      </c>
      <c r="F16126">
        <v>0</v>
      </c>
      <c r="G16126">
        <v>0</v>
      </c>
      <c r="H16126">
        <v>2</v>
      </c>
    </row>
    <row r="16127" spans="1:8" x14ac:dyDescent="0.25">
      <c r="A16127" t="s">
        <v>153</v>
      </c>
      <c r="B16127">
        <v>8702</v>
      </c>
      <c r="C16127">
        <v>1</v>
      </c>
      <c r="D16127">
        <v>0</v>
      </c>
      <c r="E16127">
        <v>1</v>
      </c>
      <c r="F16127">
        <v>0</v>
      </c>
      <c r="G16127">
        <v>0</v>
      </c>
      <c r="H16127">
        <v>2</v>
      </c>
    </row>
    <row r="16128" spans="1:8" x14ac:dyDescent="0.25">
      <c r="A16128" t="s">
        <v>153</v>
      </c>
      <c r="B16128">
        <v>8703</v>
      </c>
      <c r="C16128">
        <v>2</v>
      </c>
      <c r="D16128">
        <v>2</v>
      </c>
      <c r="E16128">
        <v>3</v>
      </c>
      <c r="F16128">
        <v>377</v>
      </c>
      <c r="G16128">
        <v>0</v>
      </c>
      <c r="H16128">
        <v>1444</v>
      </c>
    </row>
    <row r="16129" spans="1:8" x14ac:dyDescent="0.25">
      <c r="A16129" t="s">
        <v>153</v>
      </c>
      <c r="B16129">
        <v>8704</v>
      </c>
      <c r="C16129">
        <v>1</v>
      </c>
      <c r="D16129">
        <v>0</v>
      </c>
      <c r="E16129">
        <v>1</v>
      </c>
      <c r="F16129">
        <v>0</v>
      </c>
      <c r="G16129">
        <v>0</v>
      </c>
      <c r="H16129">
        <v>1</v>
      </c>
    </row>
    <row r="16130" spans="1:8" x14ac:dyDescent="0.25">
      <c r="A16130" t="s">
        <v>153</v>
      </c>
      <c r="B16130">
        <v>8705</v>
      </c>
      <c r="C16130">
        <v>1</v>
      </c>
      <c r="D16130">
        <v>0</v>
      </c>
      <c r="E16130">
        <v>1</v>
      </c>
      <c r="F16130">
        <v>0</v>
      </c>
      <c r="G16130">
        <v>0</v>
      </c>
      <c r="H16130">
        <v>1</v>
      </c>
    </row>
    <row r="16131" spans="1:8" x14ac:dyDescent="0.25">
      <c r="A16131" t="s">
        <v>153</v>
      </c>
      <c r="B16131">
        <v>8706</v>
      </c>
      <c r="C16131">
        <v>1</v>
      </c>
      <c r="D16131">
        <v>0</v>
      </c>
      <c r="E16131">
        <v>1</v>
      </c>
      <c r="F16131">
        <v>0</v>
      </c>
      <c r="G16131">
        <v>0</v>
      </c>
      <c r="H16131">
        <v>2</v>
      </c>
    </row>
    <row r="16132" spans="1:8" x14ac:dyDescent="0.25">
      <c r="A16132" t="s">
        <v>153</v>
      </c>
      <c r="B16132">
        <v>8707</v>
      </c>
      <c r="C16132">
        <v>2</v>
      </c>
      <c r="D16132">
        <v>2</v>
      </c>
      <c r="E16132">
        <v>3</v>
      </c>
      <c r="F16132">
        <v>377</v>
      </c>
      <c r="G16132">
        <v>0</v>
      </c>
      <c r="H16132">
        <v>1432</v>
      </c>
    </row>
    <row r="16133" spans="1:8" x14ac:dyDescent="0.25">
      <c r="A16133" t="s">
        <v>153</v>
      </c>
      <c r="B16133">
        <v>8708</v>
      </c>
      <c r="C16133">
        <v>1</v>
      </c>
      <c r="D16133">
        <v>0</v>
      </c>
      <c r="E16133">
        <v>1</v>
      </c>
      <c r="F16133">
        <v>0</v>
      </c>
      <c r="G16133">
        <v>0</v>
      </c>
      <c r="H16133">
        <v>2</v>
      </c>
    </row>
    <row r="16134" spans="1:8" x14ac:dyDescent="0.25">
      <c r="A16134" t="s">
        <v>153</v>
      </c>
      <c r="B16134">
        <v>8709</v>
      </c>
      <c r="C16134">
        <v>1</v>
      </c>
      <c r="D16134">
        <v>0</v>
      </c>
      <c r="E16134">
        <v>1</v>
      </c>
      <c r="F16134">
        <v>0</v>
      </c>
      <c r="G16134">
        <v>0</v>
      </c>
      <c r="H16134">
        <v>2</v>
      </c>
    </row>
    <row r="16135" spans="1:8" x14ac:dyDescent="0.25">
      <c r="A16135" t="s">
        <v>153</v>
      </c>
      <c r="B16135">
        <v>8710</v>
      </c>
      <c r="C16135">
        <v>1</v>
      </c>
      <c r="D16135">
        <v>0</v>
      </c>
      <c r="E16135">
        <v>1</v>
      </c>
      <c r="F16135">
        <v>0</v>
      </c>
      <c r="G16135">
        <v>0</v>
      </c>
      <c r="H16135">
        <v>2</v>
      </c>
    </row>
    <row r="16136" spans="1:8" x14ac:dyDescent="0.25">
      <c r="A16136" t="s">
        <v>153</v>
      </c>
      <c r="B16136">
        <v>8711</v>
      </c>
      <c r="C16136">
        <v>2</v>
      </c>
      <c r="D16136">
        <v>2</v>
      </c>
      <c r="E16136">
        <v>3</v>
      </c>
      <c r="F16136">
        <v>377</v>
      </c>
      <c r="G16136">
        <v>0</v>
      </c>
      <c r="H16136">
        <v>1430</v>
      </c>
    </row>
    <row r="16137" spans="1:8" x14ac:dyDescent="0.25">
      <c r="A16137" t="s">
        <v>153</v>
      </c>
      <c r="B16137">
        <v>8712</v>
      </c>
      <c r="C16137">
        <v>1</v>
      </c>
      <c r="D16137">
        <v>0</v>
      </c>
      <c r="E16137">
        <v>1</v>
      </c>
      <c r="F16137">
        <v>0</v>
      </c>
      <c r="G16137">
        <v>0</v>
      </c>
      <c r="H16137">
        <v>2</v>
      </c>
    </row>
    <row r="16138" spans="1:8" x14ac:dyDescent="0.25">
      <c r="A16138" t="s">
        <v>153</v>
      </c>
      <c r="B16138">
        <v>8713</v>
      </c>
      <c r="C16138">
        <v>1</v>
      </c>
      <c r="D16138">
        <v>0</v>
      </c>
      <c r="E16138">
        <v>1</v>
      </c>
      <c r="F16138">
        <v>0</v>
      </c>
      <c r="G16138">
        <v>0</v>
      </c>
      <c r="H16138">
        <v>2</v>
      </c>
    </row>
    <row r="16139" spans="1:8" x14ac:dyDescent="0.25">
      <c r="A16139" t="s">
        <v>153</v>
      </c>
      <c r="B16139">
        <v>8714</v>
      </c>
      <c r="C16139">
        <v>1</v>
      </c>
      <c r="D16139">
        <v>0</v>
      </c>
      <c r="E16139">
        <v>1</v>
      </c>
      <c r="F16139">
        <v>0</v>
      </c>
      <c r="G16139">
        <v>0</v>
      </c>
      <c r="H16139">
        <v>1</v>
      </c>
    </row>
    <row r="16140" spans="1:8" x14ac:dyDescent="0.25">
      <c r="A16140" t="s">
        <v>153</v>
      </c>
      <c r="B16140">
        <v>8715</v>
      </c>
      <c r="C16140">
        <v>2</v>
      </c>
      <c r="D16140">
        <v>2</v>
      </c>
      <c r="E16140">
        <v>3</v>
      </c>
      <c r="F16140">
        <v>377</v>
      </c>
      <c r="G16140">
        <v>0</v>
      </c>
      <c r="H16140">
        <v>1425</v>
      </c>
    </row>
    <row r="16141" spans="1:8" x14ac:dyDescent="0.25">
      <c r="A16141" t="s">
        <v>153</v>
      </c>
      <c r="B16141">
        <v>8716</v>
      </c>
      <c r="C16141">
        <v>1</v>
      </c>
      <c r="D16141">
        <v>0</v>
      </c>
      <c r="E16141">
        <v>1</v>
      </c>
      <c r="F16141">
        <v>0</v>
      </c>
      <c r="G16141">
        <v>0</v>
      </c>
      <c r="H16141">
        <v>2</v>
      </c>
    </row>
    <row r="16142" spans="1:8" x14ac:dyDescent="0.25">
      <c r="A16142" t="s">
        <v>153</v>
      </c>
      <c r="B16142">
        <v>8717</v>
      </c>
      <c r="C16142">
        <v>1</v>
      </c>
      <c r="D16142">
        <v>0</v>
      </c>
      <c r="E16142">
        <v>1</v>
      </c>
      <c r="F16142">
        <v>0</v>
      </c>
      <c r="G16142">
        <v>0</v>
      </c>
      <c r="H16142">
        <v>2</v>
      </c>
    </row>
    <row r="16143" spans="1:8" x14ac:dyDescent="0.25">
      <c r="A16143" t="s">
        <v>153</v>
      </c>
      <c r="B16143">
        <v>8718</v>
      </c>
      <c r="C16143">
        <v>1</v>
      </c>
      <c r="D16143">
        <v>0</v>
      </c>
      <c r="E16143">
        <v>1</v>
      </c>
      <c r="F16143">
        <v>0</v>
      </c>
      <c r="G16143">
        <v>0</v>
      </c>
      <c r="H16143">
        <v>2</v>
      </c>
    </row>
    <row r="16144" spans="1:8" x14ac:dyDescent="0.25">
      <c r="A16144" t="s">
        <v>153</v>
      </c>
      <c r="B16144">
        <v>8719</v>
      </c>
      <c r="C16144">
        <v>2</v>
      </c>
      <c r="D16144">
        <v>2</v>
      </c>
      <c r="E16144">
        <v>3</v>
      </c>
      <c r="F16144">
        <v>377</v>
      </c>
      <c r="G16144">
        <v>0</v>
      </c>
      <c r="H16144">
        <v>1448</v>
      </c>
    </row>
    <row r="16145" spans="1:8" x14ac:dyDescent="0.25">
      <c r="A16145" t="s">
        <v>153</v>
      </c>
      <c r="B16145">
        <v>8720</v>
      </c>
      <c r="C16145">
        <v>1</v>
      </c>
      <c r="D16145">
        <v>0</v>
      </c>
      <c r="E16145">
        <v>1</v>
      </c>
      <c r="F16145">
        <v>0</v>
      </c>
      <c r="G16145">
        <v>0</v>
      </c>
      <c r="H16145">
        <v>2</v>
      </c>
    </row>
    <row r="16146" spans="1:8" x14ac:dyDescent="0.25">
      <c r="A16146" t="s">
        <v>153</v>
      </c>
      <c r="B16146">
        <v>8721</v>
      </c>
      <c r="C16146">
        <v>1</v>
      </c>
      <c r="D16146">
        <v>0</v>
      </c>
      <c r="E16146">
        <v>1</v>
      </c>
      <c r="F16146">
        <v>0</v>
      </c>
      <c r="G16146">
        <v>0</v>
      </c>
      <c r="H16146">
        <v>1</v>
      </c>
    </row>
    <row r="16147" spans="1:8" x14ac:dyDescent="0.25">
      <c r="A16147" t="s">
        <v>153</v>
      </c>
      <c r="B16147">
        <v>8722</v>
      </c>
      <c r="C16147">
        <v>1</v>
      </c>
      <c r="D16147">
        <v>0</v>
      </c>
      <c r="E16147">
        <v>1</v>
      </c>
      <c r="F16147">
        <v>0</v>
      </c>
      <c r="G16147">
        <v>0</v>
      </c>
      <c r="H16147">
        <v>1</v>
      </c>
    </row>
    <row r="16148" spans="1:8" x14ac:dyDescent="0.25">
      <c r="A16148" t="s">
        <v>153</v>
      </c>
      <c r="B16148">
        <v>8723</v>
      </c>
      <c r="C16148">
        <v>2</v>
      </c>
      <c r="D16148">
        <v>2</v>
      </c>
      <c r="E16148">
        <v>3</v>
      </c>
      <c r="F16148">
        <v>377</v>
      </c>
      <c r="G16148">
        <v>0</v>
      </c>
      <c r="H16148">
        <v>1412</v>
      </c>
    </row>
    <row r="16149" spans="1:8" x14ac:dyDescent="0.25">
      <c r="A16149" t="s">
        <v>153</v>
      </c>
      <c r="B16149">
        <v>8724</v>
      </c>
      <c r="C16149">
        <v>1</v>
      </c>
      <c r="D16149">
        <v>0</v>
      </c>
      <c r="E16149">
        <v>1</v>
      </c>
      <c r="F16149">
        <v>0</v>
      </c>
      <c r="G16149">
        <v>0</v>
      </c>
      <c r="H16149">
        <v>2</v>
      </c>
    </row>
    <row r="16150" spans="1:8" x14ac:dyDescent="0.25">
      <c r="A16150" t="s">
        <v>153</v>
      </c>
      <c r="B16150">
        <v>8725</v>
      </c>
      <c r="C16150">
        <v>1</v>
      </c>
      <c r="D16150">
        <v>0</v>
      </c>
      <c r="E16150">
        <v>1</v>
      </c>
      <c r="F16150">
        <v>0</v>
      </c>
      <c r="G16150">
        <v>0</v>
      </c>
      <c r="H16150">
        <v>2</v>
      </c>
    </row>
    <row r="16151" spans="1:8" x14ac:dyDescent="0.25">
      <c r="A16151" t="s">
        <v>153</v>
      </c>
      <c r="B16151">
        <v>8726</v>
      </c>
      <c r="C16151">
        <v>1</v>
      </c>
      <c r="D16151">
        <v>0</v>
      </c>
      <c r="E16151">
        <v>1</v>
      </c>
      <c r="F16151">
        <v>0</v>
      </c>
      <c r="G16151">
        <v>0</v>
      </c>
      <c r="H16151">
        <v>1</v>
      </c>
    </row>
    <row r="16152" spans="1:8" x14ac:dyDescent="0.25">
      <c r="A16152" t="s">
        <v>153</v>
      </c>
      <c r="B16152">
        <v>8727</v>
      </c>
      <c r="C16152">
        <v>2</v>
      </c>
      <c r="D16152">
        <v>2</v>
      </c>
      <c r="E16152">
        <v>3</v>
      </c>
      <c r="F16152">
        <v>377</v>
      </c>
      <c r="G16152">
        <v>0</v>
      </c>
      <c r="H16152">
        <v>1453</v>
      </c>
    </row>
    <row r="16153" spans="1:8" x14ac:dyDescent="0.25">
      <c r="A16153" t="s">
        <v>153</v>
      </c>
      <c r="B16153">
        <v>8728</v>
      </c>
      <c r="C16153">
        <v>1</v>
      </c>
      <c r="D16153">
        <v>0</v>
      </c>
      <c r="E16153">
        <v>1</v>
      </c>
      <c r="F16153">
        <v>0</v>
      </c>
      <c r="G16153">
        <v>0</v>
      </c>
      <c r="H16153">
        <v>2</v>
      </c>
    </row>
    <row r="16154" spans="1:8" x14ac:dyDescent="0.25">
      <c r="A16154" t="s">
        <v>153</v>
      </c>
      <c r="B16154">
        <v>8729</v>
      </c>
      <c r="C16154">
        <v>1</v>
      </c>
      <c r="D16154">
        <v>0</v>
      </c>
      <c r="E16154">
        <v>1</v>
      </c>
      <c r="F16154">
        <v>0</v>
      </c>
      <c r="G16154">
        <v>0</v>
      </c>
      <c r="H16154">
        <v>2</v>
      </c>
    </row>
    <row r="16155" spans="1:8" x14ac:dyDescent="0.25">
      <c r="A16155" t="s">
        <v>153</v>
      </c>
      <c r="B16155">
        <v>8730</v>
      </c>
      <c r="C16155">
        <v>1</v>
      </c>
      <c r="D16155">
        <v>0</v>
      </c>
      <c r="E16155">
        <v>1</v>
      </c>
      <c r="F16155">
        <v>0</v>
      </c>
      <c r="G16155">
        <v>0</v>
      </c>
      <c r="H16155">
        <v>2</v>
      </c>
    </row>
    <row r="16156" spans="1:8" x14ac:dyDescent="0.25">
      <c r="A16156" t="s">
        <v>153</v>
      </c>
      <c r="B16156">
        <v>8731</v>
      </c>
      <c r="C16156">
        <v>2</v>
      </c>
      <c r="D16156">
        <v>2</v>
      </c>
      <c r="E16156">
        <v>3</v>
      </c>
      <c r="F16156">
        <v>377</v>
      </c>
      <c r="G16156">
        <v>0</v>
      </c>
      <c r="H16156">
        <v>1450</v>
      </c>
    </row>
    <row r="16157" spans="1:8" x14ac:dyDescent="0.25">
      <c r="A16157" t="s">
        <v>153</v>
      </c>
      <c r="B16157">
        <v>8732</v>
      </c>
      <c r="C16157">
        <v>1</v>
      </c>
      <c r="D16157">
        <v>0</v>
      </c>
      <c r="E16157">
        <v>1</v>
      </c>
      <c r="F16157">
        <v>0</v>
      </c>
      <c r="G16157">
        <v>0</v>
      </c>
      <c r="H16157">
        <v>2</v>
      </c>
    </row>
    <row r="16158" spans="1:8" x14ac:dyDescent="0.25">
      <c r="A16158" t="s">
        <v>153</v>
      </c>
      <c r="B16158">
        <v>8733</v>
      </c>
      <c r="C16158">
        <v>1</v>
      </c>
      <c r="D16158">
        <v>0</v>
      </c>
      <c r="E16158">
        <v>1</v>
      </c>
      <c r="F16158">
        <v>0</v>
      </c>
      <c r="G16158">
        <v>0</v>
      </c>
      <c r="H16158">
        <v>2</v>
      </c>
    </row>
    <row r="16159" spans="1:8" x14ac:dyDescent="0.25">
      <c r="A16159" t="s">
        <v>153</v>
      </c>
      <c r="B16159">
        <v>8734</v>
      </c>
      <c r="C16159">
        <v>1</v>
      </c>
      <c r="D16159">
        <v>0</v>
      </c>
      <c r="E16159">
        <v>1</v>
      </c>
      <c r="F16159">
        <v>0</v>
      </c>
      <c r="G16159">
        <v>0</v>
      </c>
      <c r="H16159">
        <v>2</v>
      </c>
    </row>
    <row r="16160" spans="1:8" x14ac:dyDescent="0.25">
      <c r="A16160" t="s">
        <v>153</v>
      </c>
      <c r="B16160">
        <v>8781</v>
      </c>
      <c r="C16160">
        <v>2</v>
      </c>
      <c r="D16160">
        <v>2</v>
      </c>
      <c r="E16160">
        <v>3</v>
      </c>
      <c r="F16160">
        <v>377</v>
      </c>
      <c r="G16160">
        <v>0</v>
      </c>
      <c r="H16160">
        <v>1437</v>
      </c>
    </row>
    <row r="16161" spans="1:8" x14ac:dyDescent="0.25">
      <c r="A16161" t="s">
        <v>153</v>
      </c>
      <c r="B16161">
        <v>8782</v>
      </c>
      <c r="C16161">
        <v>1</v>
      </c>
      <c r="D16161">
        <v>0</v>
      </c>
      <c r="E16161">
        <v>1</v>
      </c>
      <c r="F16161">
        <v>0</v>
      </c>
      <c r="G16161">
        <v>0</v>
      </c>
      <c r="H16161">
        <v>1</v>
      </c>
    </row>
    <row r="16162" spans="1:8" x14ac:dyDescent="0.25">
      <c r="A16162" t="s">
        <v>153</v>
      </c>
      <c r="B16162">
        <v>8783</v>
      </c>
      <c r="C16162">
        <v>1</v>
      </c>
      <c r="D16162">
        <v>0</v>
      </c>
      <c r="E16162">
        <v>1</v>
      </c>
      <c r="F16162">
        <v>0</v>
      </c>
      <c r="G16162">
        <v>0</v>
      </c>
      <c r="H16162">
        <v>1</v>
      </c>
    </row>
    <row r="16163" spans="1:8" x14ac:dyDescent="0.25">
      <c r="A16163" t="s">
        <v>153</v>
      </c>
      <c r="B16163">
        <v>8784</v>
      </c>
      <c r="C16163">
        <v>1</v>
      </c>
      <c r="D16163">
        <v>0</v>
      </c>
      <c r="E16163">
        <v>1</v>
      </c>
      <c r="F16163">
        <v>0</v>
      </c>
      <c r="G16163">
        <v>0</v>
      </c>
      <c r="H16163">
        <v>1</v>
      </c>
    </row>
    <row r="16164" spans="1:8" x14ac:dyDescent="0.25">
      <c r="A16164" t="s">
        <v>153</v>
      </c>
      <c r="B16164">
        <v>8785</v>
      </c>
      <c r="C16164">
        <v>2</v>
      </c>
      <c r="D16164">
        <v>2</v>
      </c>
      <c r="E16164">
        <v>3</v>
      </c>
      <c r="F16164">
        <v>377</v>
      </c>
      <c r="G16164">
        <v>0</v>
      </c>
      <c r="H16164">
        <v>1402</v>
      </c>
    </row>
    <row r="16165" spans="1:8" x14ac:dyDescent="0.25">
      <c r="A16165" t="s">
        <v>153</v>
      </c>
      <c r="B16165">
        <v>8786</v>
      </c>
      <c r="C16165">
        <v>1</v>
      </c>
      <c r="D16165">
        <v>0</v>
      </c>
      <c r="E16165">
        <v>1</v>
      </c>
      <c r="F16165">
        <v>0</v>
      </c>
      <c r="G16165">
        <v>0</v>
      </c>
      <c r="H16165">
        <v>2</v>
      </c>
    </row>
    <row r="16166" spans="1:8" x14ac:dyDescent="0.25">
      <c r="A16166" t="s">
        <v>153</v>
      </c>
      <c r="B16166">
        <v>8787</v>
      </c>
      <c r="C16166">
        <v>1</v>
      </c>
      <c r="D16166">
        <v>0</v>
      </c>
      <c r="E16166">
        <v>1</v>
      </c>
      <c r="F16166">
        <v>0</v>
      </c>
      <c r="G16166">
        <v>0</v>
      </c>
      <c r="H16166">
        <v>2</v>
      </c>
    </row>
    <row r="16167" spans="1:8" x14ac:dyDescent="0.25">
      <c r="A16167" t="s">
        <v>153</v>
      </c>
      <c r="B16167">
        <v>8788</v>
      </c>
      <c r="C16167">
        <v>1</v>
      </c>
      <c r="D16167">
        <v>0</v>
      </c>
      <c r="E16167">
        <v>1</v>
      </c>
      <c r="F16167">
        <v>0</v>
      </c>
      <c r="G16167">
        <v>0</v>
      </c>
      <c r="H16167">
        <v>2</v>
      </c>
    </row>
    <row r="16168" spans="1:8" x14ac:dyDescent="0.25">
      <c r="A16168" t="s">
        <v>153</v>
      </c>
      <c r="B16168">
        <v>8789</v>
      </c>
      <c r="C16168">
        <v>2</v>
      </c>
      <c r="D16168">
        <v>2</v>
      </c>
      <c r="E16168">
        <v>3</v>
      </c>
      <c r="F16168">
        <v>377</v>
      </c>
      <c r="G16168">
        <v>0</v>
      </c>
      <c r="H16168">
        <v>1423</v>
      </c>
    </row>
    <row r="16169" spans="1:8" x14ac:dyDescent="0.25">
      <c r="A16169" t="s">
        <v>153</v>
      </c>
      <c r="B16169">
        <v>8790</v>
      </c>
      <c r="C16169">
        <v>1</v>
      </c>
      <c r="D16169">
        <v>0</v>
      </c>
      <c r="E16169">
        <v>1</v>
      </c>
      <c r="F16169">
        <v>0</v>
      </c>
      <c r="G16169">
        <v>0</v>
      </c>
      <c r="H16169">
        <v>2</v>
      </c>
    </row>
    <row r="16170" spans="1:8" x14ac:dyDescent="0.25">
      <c r="A16170" t="s">
        <v>153</v>
      </c>
      <c r="B16170">
        <v>8791</v>
      </c>
      <c r="C16170">
        <v>1</v>
      </c>
      <c r="D16170">
        <v>0</v>
      </c>
      <c r="E16170">
        <v>1</v>
      </c>
      <c r="F16170">
        <v>0</v>
      </c>
      <c r="G16170">
        <v>0</v>
      </c>
      <c r="H16170">
        <v>2</v>
      </c>
    </row>
    <row r="16171" spans="1:8" x14ac:dyDescent="0.25">
      <c r="A16171" t="s">
        <v>153</v>
      </c>
      <c r="B16171">
        <v>8792</v>
      </c>
      <c r="C16171">
        <v>1</v>
      </c>
      <c r="D16171">
        <v>0</v>
      </c>
      <c r="E16171">
        <v>1</v>
      </c>
      <c r="F16171">
        <v>0</v>
      </c>
      <c r="G16171">
        <v>0</v>
      </c>
      <c r="H16171">
        <v>1</v>
      </c>
    </row>
    <row r="16172" spans="1:8" x14ac:dyDescent="0.25">
      <c r="A16172" t="s">
        <v>153</v>
      </c>
      <c r="B16172">
        <v>8793</v>
      </c>
      <c r="C16172">
        <v>2</v>
      </c>
      <c r="D16172">
        <v>2</v>
      </c>
      <c r="E16172">
        <v>3</v>
      </c>
      <c r="F16172">
        <v>377</v>
      </c>
      <c r="G16172">
        <v>0</v>
      </c>
      <c r="H16172">
        <v>1419</v>
      </c>
    </row>
    <row r="16173" spans="1:8" x14ac:dyDescent="0.25">
      <c r="A16173" t="s">
        <v>153</v>
      </c>
      <c r="B16173">
        <v>8794</v>
      </c>
      <c r="C16173">
        <v>1</v>
      </c>
      <c r="D16173">
        <v>0</v>
      </c>
      <c r="E16173">
        <v>1</v>
      </c>
      <c r="F16173">
        <v>0</v>
      </c>
      <c r="G16173">
        <v>0</v>
      </c>
      <c r="H16173">
        <v>2</v>
      </c>
    </row>
    <row r="16174" spans="1:8" x14ac:dyDescent="0.25">
      <c r="A16174" t="s">
        <v>153</v>
      </c>
      <c r="B16174">
        <v>8795</v>
      </c>
      <c r="C16174">
        <v>1</v>
      </c>
      <c r="D16174">
        <v>0</v>
      </c>
      <c r="E16174">
        <v>1</v>
      </c>
      <c r="F16174">
        <v>0</v>
      </c>
      <c r="G16174">
        <v>0</v>
      </c>
      <c r="H16174">
        <v>2</v>
      </c>
    </row>
    <row r="16175" spans="1:8" x14ac:dyDescent="0.25">
      <c r="A16175" t="s">
        <v>153</v>
      </c>
      <c r="B16175">
        <v>8796</v>
      </c>
      <c r="C16175">
        <v>1</v>
      </c>
      <c r="D16175">
        <v>0</v>
      </c>
      <c r="E16175">
        <v>1</v>
      </c>
      <c r="F16175">
        <v>0</v>
      </c>
      <c r="G16175">
        <v>0</v>
      </c>
      <c r="H16175">
        <v>2</v>
      </c>
    </row>
    <row r="16176" spans="1:8" x14ac:dyDescent="0.25">
      <c r="A16176" t="s">
        <v>153</v>
      </c>
      <c r="B16176">
        <v>8797</v>
      </c>
      <c r="C16176">
        <v>2</v>
      </c>
      <c r="D16176">
        <v>2</v>
      </c>
      <c r="E16176">
        <v>3</v>
      </c>
      <c r="F16176">
        <v>377</v>
      </c>
      <c r="G16176">
        <v>0</v>
      </c>
      <c r="H16176">
        <v>1411</v>
      </c>
    </row>
    <row r="16177" spans="1:8" x14ac:dyDescent="0.25">
      <c r="A16177" t="s">
        <v>153</v>
      </c>
      <c r="B16177">
        <v>8798</v>
      </c>
      <c r="C16177">
        <v>1</v>
      </c>
      <c r="D16177">
        <v>0</v>
      </c>
      <c r="E16177">
        <v>1</v>
      </c>
      <c r="F16177">
        <v>0</v>
      </c>
      <c r="G16177">
        <v>0</v>
      </c>
      <c r="H16177">
        <v>2</v>
      </c>
    </row>
    <row r="16178" spans="1:8" x14ac:dyDescent="0.25">
      <c r="A16178" t="s">
        <v>153</v>
      </c>
      <c r="B16178">
        <v>8799</v>
      </c>
      <c r="C16178">
        <v>1</v>
      </c>
      <c r="D16178">
        <v>0</v>
      </c>
      <c r="E16178">
        <v>1</v>
      </c>
      <c r="F16178">
        <v>0</v>
      </c>
      <c r="G16178">
        <v>0</v>
      </c>
      <c r="H16178">
        <v>1</v>
      </c>
    </row>
    <row r="16179" spans="1:8" x14ac:dyDescent="0.25">
      <c r="A16179" t="s">
        <v>153</v>
      </c>
      <c r="B16179">
        <v>8800</v>
      </c>
      <c r="C16179">
        <v>1</v>
      </c>
      <c r="D16179">
        <v>0</v>
      </c>
      <c r="E16179">
        <v>1</v>
      </c>
      <c r="F16179">
        <v>0</v>
      </c>
      <c r="G16179">
        <v>0</v>
      </c>
      <c r="H16179">
        <v>2</v>
      </c>
    </row>
    <row r="16180" spans="1:8" x14ac:dyDescent="0.25">
      <c r="A16180" t="s">
        <v>153</v>
      </c>
      <c r="B16180">
        <v>8801</v>
      </c>
      <c r="C16180">
        <v>2</v>
      </c>
      <c r="D16180">
        <v>2</v>
      </c>
      <c r="E16180">
        <v>3</v>
      </c>
      <c r="F16180">
        <v>377</v>
      </c>
      <c r="G16180">
        <v>0</v>
      </c>
      <c r="H16180">
        <v>1385</v>
      </c>
    </row>
    <row r="16181" spans="1:8" x14ac:dyDescent="0.25">
      <c r="A16181" t="s">
        <v>153</v>
      </c>
      <c r="B16181">
        <v>8802</v>
      </c>
      <c r="C16181">
        <v>1</v>
      </c>
      <c r="D16181">
        <v>0</v>
      </c>
      <c r="E16181">
        <v>1</v>
      </c>
      <c r="F16181">
        <v>0</v>
      </c>
      <c r="G16181">
        <v>0</v>
      </c>
      <c r="H16181">
        <v>2</v>
      </c>
    </row>
    <row r="16182" spans="1:8" x14ac:dyDescent="0.25">
      <c r="A16182" t="s">
        <v>153</v>
      </c>
      <c r="B16182">
        <v>8803</v>
      </c>
      <c r="C16182">
        <v>1</v>
      </c>
      <c r="D16182">
        <v>0</v>
      </c>
      <c r="E16182">
        <v>1</v>
      </c>
      <c r="F16182">
        <v>0</v>
      </c>
      <c r="G16182">
        <v>0</v>
      </c>
      <c r="H16182">
        <v>2</v>
      </c>
    </row>
    <row r="16183" spans="1:8" x14ac:dyDescent="0.25">
      <c r="A16183" t="s">
        <v>153</v>
      </c>
      <c r="B16183">
        <v>8804</v>
      </c>
      <c r="C16183">
        <v>1</v>
      </c>
      <c r="D16183">
        <v>0</v>
      </c>
      <c r="E16183">
        <v>1</v>
      </c>
      <c r="F16183">
        <v>0</v>
      </c>
      <c r="G16183">
        <v>0</v>
      </c>
      <c r="H16183">
        <v>2</v>
      </c>
    </row>
    <row r="16184" spans="1:8" x14ac:dyDescent="0.25">
      <c r="A16184" t="s">
        <v>153</v>
      </c>
      <c r="B16184">
        <v>8805</v>
      </c>
      <c r="C16184">
        <v>2</v>
      </c>
      <c r="D16184">
        <v>2</v>
      </c>
      <c r="E16184">
        <v>3</v>
      </c>
      <c r="F16184">
        <v>377</v>
      </c>
      <c r="G16184">
        <v>0</v>
      </c>
      <c r="H16184">
        <v>1401</v>
      </c>
    </row>
    <row r="16185" spans="1:8" x14ac:dyDescent="0.25">
      <c r="A16185" t="s">
        <v>153</v>
      </c>
      <c r="B16185">
        <v>8806</v>
      </c>
      <c r="C16185">
        <v>1</v>
      </c>
      <c r="D16185">
        <v>0</v>
      </c>
      <c r="E16185">
        <v>1</v>
      </c>
      <c r="F16185">
        <v>0</v>
      </c>
      <c r="G16185">
        <v>0</v>
      </c>
      <c r="H16185">
        <v>2</v>
      </c>
    </row>
    <row r="16186" spans="1:8" x14ac:dyDescent="0.25">
      <c r="A16186" t="s">
        <v>153</v>
      </c>
      <c r="B16186">
        <v>8807</v>
      </c>
      <c r="C16186">
        <v>1</v>
      </c>
      <c r="D16186">
        <v>0</v>
      </c>
      <c r="E16186">
        <v>1</v>
      </c>
      <c r="F16186">
        <v>0</v>
      </c>
      <c r="G16186">
        <v>0</v>
      </c>
      <c r="H16186">
        <v>2</v>
      </c>
    </row>
    <row r="16187" spans="1:8" x14ac:dyDescent="0.25">
      <c r="A16187" t="s">
        <v>153</v>
      </c>
      <c r="B16187">
        <v>8808</v>
      </c>
      <c r="C16187">
        <v>1</v>
      </c>
      <c r="D16187">
        <v>0</v>
      </c>
      <c r="E16187">
        <v>1</v>
      </c>
      <c r="F16187">
        <v>0</v>
      </c>
      <c r="G16187">
        <v>0</v>
      </c>
      <c r="H16187">
        <v>2</v>
      </c>
    </row>
    <row r="16188" spans="1:8" x14ac:dyDescent="0.25">
      <c r="A16188" t="s">
        <v>153</v>
      </c>
      <c r="B16188">
        <v>8809</v>
      </c>
      <c r="C16188">
        <v>2</v>
      </c>
      <c r="D16188">
        <v>2</v>
      </c>
      <c r="E16188">
        <v>3</v>
      </c>
      <c r="F16188">
        <v>377</v>
      </c>
      <c r="G16188">
        <v>0</v>
      </c>
      <c r="H16188">
        <v>1407</v>
      </c>
    </row>
    <row r="16189" spans="1:8" x14ac:dyDescent="0.25">
      <c r="A16189" t="s">
        <v>153</v>
      </c>
      <c r="B16189">
        <v>8810</v>
      </c>
      <c r="C16189">
        <v>1</v>
      </c>
      <c r="D16189">
        <v>0</v>
      </c>
      <c r="E16189">
        <v>1</v>
      </c>
      <c r="F16189">
        <v>0</v>
      </c>
      <c r="G16189">
        <v>0</v>
      </c>
      <c r="H16189">
        <v>2</v>
      </c>
    </row>
    <row r="16190" spans="1:8" x14ac:dyDescent="0.25">
      <c r="A16190" t="s">
        <v>153</v>
      </c>
      <c r="B16190">
        <v>8811</v>
      </c>
      <c r="C16190">
        <v>1</v>
      </c>
      <c r="D16190">
        <v>0</v>
      </c>
      <c r="E16190">
        <v>1</v>
      </c>
      <c r="F16190">
        <v>0</v>
      </c>
      <c r="G16190">
        <v>0</v>
      </c>
      <c r="H16190">
        <v>2</v>
      </c>
    </row>
    <row r="16191" spans="1:8" x14ac:dyDescent="0.25">
      <c r="A16191" t="s">
        <v>153</v>
      </c>
      <c r="B16191">
        <v>8812</v>
      </c>
      <c r="C16191">
        <v>1</v>
      </c>
      <c r="D16191">
        <v>0</v>
      </c>
      <c r="E16191">
        <v>1</v>
      </c>
      <c r="F16191">
        <v>0</v>
      </c>
      <c r="G16191">
        <v>0</v>
      </c>
      <c r="H16191">
        <v>2</v>
      </c>
    </row>
    <row r="16192" spans="1:8" x14ac:dyDescent="0.25">
      <c r="A16192" t="s">
        <v>153</v>
      </c>
      <c r="B16192">
        <v>8813</v>
      </c>
      <c r="C16192">
        <v>2</v>
      </c>
      <c r="D16192">
        <v>2</v>
      </c>
      <c r="E16192">
        <v>3</v>
      </c>
      <c r="F16192">
        <v>377</v>
      </c>
      <c r="G16192">
        <v>0</v>
      </c>
      <c r="H16192">
        <v>1412</v>
      </c>
    </row>
    <row r="16193" spans="1:8" x14ac:dyDescent="0.25">
      <c r="A16193" t="s">
        <v>153</v>
      </c>
      <c r="B16193">
        <v>8814</v>
      </c>
      <c r="C16193">
        <v>1</v>
      </c>
      <c r="D16193">
        <v>0</v>
      </c>
      <c r="E16193">
        <v>1</v>
      </c>
      <c r="F16193">
        <v>0</v>
      </c>
      <c r="G16193">
        <v>0</v>
      </c>
      <c r="H16193">
        <v>2</v>
      </c>
    </row>
    <row r="16194" spans="1:8" x14ac:dyDescent="0.25">
      <c r="A16194" t="s">
        <v>153</v>
      </c>
      <c r="B16194">
        <v>8815</v>
      </c>
      <c r="C16194">
        <v>1</v>
      </c>
      <c r="D16194">
        <v>0</v>
      </c>
      <c r="E16194">
        <v>1</v>
      </c>
      <c r="F16194">
        <v>0</v>
      </c>
      <c r="G16194">
        <v>0</v>
      </c>
      <c r="H16194">
        <v>2</v>
      </c>
    </row>
    <row r="16195" spans="1:8" x14ac:dyDescent="0.25">
      <c r="A16195" t="s">
        <v>153</v>
      </c>
      <c r="B16195">
        <v>8816</v>
      </c>
      <c r="C16195">
        <v>1</v>
      </c>
      <c r="D16195">
        <v>0</v>
      </c>
      <c r="E16195">
        <v>1</v>
      </c>
      <c r="F16195">
        <v>0</v>
      </c>
      <c r="G16195">
        <v>0</v>
      </c>
      <c r="H16195">
        <v>2</v>
      </c>
    </row>
    <row r="16196" spans="1:8" x14ac:dyDescent="0.25">
      <c r="A16196" t="s">
        <v>153</v>
      </c>
      <c r="B16196">
        <v>8817</v>
      </c>
      <c r="C16196">
        <v>2</v>
      </c>
      <c r="D16196">
        <v>2</v>
      </c>
      <c r="E16196">
        <v>3</v>
      </c>
      <c r="F16196">
        <v>377</v>
      </c>
      <c r="G16196">
        <v>0</v>
      </c>
      <c r="H16196">
        <v>1386</v>
      </c>
    </row>
    <row r="16197" spans="1:8" x14ac:dyDescent="0.25">
      <c r="A16197" t="s">
        <v>153</v>
      </c>
      <c r="B16197">
        <v>8818</v>
      </c>
      <c r="C16197">
        <v>1</v>
      </c>
      <c r="D16197">
        <v>0</v>
      </c>
      <c r="E16197">
        <v>1</v>
      </c>
      <c r="F16197">
        <v>0</v>
      </c>
      <c r="G16197">
        <v>0</v>
      </c>
      <c r="H16197">
        <v>2</v>
      </c>
    </row>
    <row r="16198" spans="1:8" x14ac:dyDescent="0.25">
      <c r="A16198" t="s">
        <v>153</v>
      </c>
      <c r="B16198">
        <v>8819</v>
      </c>
      <c r="C16198">
        <v>1</v>
      </c>
      <c r="D16198">
        <v>0</v>
      </c>
      <c r="E16198">
        <v>1</v>
      </c>
      <c r="F16198">
        <v>0</v>
      </c>
      <c r="G16198">
        <v>0</v>
      </c>
      <c r="H16198">
        <v>1</v>
      </c>
    </row>
    <row r="16199" spans="1:8" x14ac:dyDescent="0.25">
      <c r="A16199" t="s">
        <v>153</v>
      </c>
      <c r="B16199">
        <v>8820</v>
      </c>
      <c r="C16199">
        <v>1</v>
      </c>
      <c r="D16199">
        <v>0</v>
      </c>
      <c r="E16199">
        <v>1</v>
      </c>
      <c r="F16199">
        <v>0</v>
      </c>
      <c r="G16199">
        <v>0</v>
      </c>
      <c r="H16199">
        <v>2</v>
      </c>
    </row>
    <row r="16200" spans="1:8" x14ac:dyDescent="0.25">
      <c r="A16200" t="s">
        <v>153</v>
      </c>
      <c r="B16200">
        <v>8821</v>
      </c>
      <c r="C16200">
        <v>2</v>
      </c>
      <c r="D16200">
        <v>2</v>
      </c>
      <c r="E16200">
        <v>3</v>
      </c>
      <c r="F16200">
        <v>377</v>
      </c>
      <c r="G16200">
        <v>0</v>
      </c>
      <c r="H16200">
        <v>1432</v>
      </c>
    </row>
    <row r="16201" spans="1:8" x14ac:dyDescent="0.25">
      <c r="A16201" t="s">
        <v>153</v>
      </c>
      <c r="B16201">
        <v>8822</v>
      </c>
      <c r="C16201">
        <v>1</v>
      </c>
      <c r="D16201">
        <v>0</v>
      </c>
      <c r="E16201">
        <v>1</v>
      </c>
      <c r="F16201">
        <v>0</v>
      </c>
      <c r="G16201">
        <v>0</v>
      </c>
      <c r="H16201">
        <v>2</v>
      </c>
    </row>
    <row r="16202" spans="1:8" x14ac:dyDescent="0.25">
      <c r="A16202" t="s">
        <v>153</v>
      </c>
      <c r="B16202">
        <v>8823</v>
      </c>
      <c r="C16202">
        <v>1</v>
      </c>
      <c r="D16202">
        <v>0</v>
      </c>
      <c r="E16202">
        <v>1</v>
      </c>
      <c r="F16202">
        <v>0</v>
      </c>
      <c r="G16202">
        <v>0</v>
      </c>
      <c r="H16202">
        <v>2</v>
      </c>
    </row>
    <row r="16203" spans="1:8" x14ac:dyDescent="0.25">
      <c r="A16203" t="s">
        <v>153</v>
      </c>
      <c r="B16203">
        <v>8824</v>
      </c>
      <c r="C16203">
        <v>1</v>
      </c>
      <c r="D16203">
        <v>0</v>
      </c>
      <c r="E16203">
        <v>1</v>
      </c>
      <c r="F16203">
        <v>0</v>
      </c>
      <c r="G16203">
        <v>0</v>
      </c>
      <c r="H16203">
        <v>2</v>
      </c>
    </row>
    <row r="16204" spans="1:8" x14ac:dyDescent="0.25">
      <c r="A16204" t="s">
        <v>153</v>
      </c>
      <c r="B16204">
        <v>8825</v>
      </c>
      <c r="C16204">
        <v>2</v>
      </c>
      <c r="D16204">
        <v>2</v>
      </c>
      <c r="E16204">
        <v>3</v>
      </c>
      <c r="F16204">
        <v>377</v>
      </c>
      <c r="G16204">
        <v>0</v>
      </c>
      <c r="H16204">
        <v>1381</v>
      </c>
    </row>
    <row r="16205" spans="1:8" x14ac:dyDescent="0.25">
      <c r="A16205" t="s">
        <v>153</v>
      </c>
      <c r="B16205">
        <v>8826</v>
      </c>
      <c r="C16205">
        <v>1</v>
      </c>
      <c r="D16205">
        <v>0</v>
      </c>
      <c r="E16205">
        <v>1</v>
      </c>
      <c r="F16205">
        <v>0</v>
      </c>
      <c r="G16205">
        <v>0</v>
      </c>
      <c r="H16205">
        <v>2</v>
      </c>
    </row>
    <row r="16206" spans="1:8" x14ac:dyDescent="0.25">
      <c r="A16206" t="s">
        <v>153</v>
      </c>
      <c r="B16206">
        <v>8827</v>
      </c>
      <c r="C16206">
        <v>1</v>
      </c>
      <c r="D16206">
        <v>0</v>
      </c>
      <c r="E16206">
        <v>1</v>
      </c>
      <c r="F16206">
        <v>0</v>
      </c>
      <c r="G16206">
        <v>0</v>
      </c>
      <c r="H16206">
        <v>2</v>
      </c>
    </row>
    <row r="16207" spans="1:8" x14ac:dyDescent="0.25">
      <c r="A16207" t="s">
        <v>153</v>
      </c>
      <c r="B16207">
        <v>8828</v>
      </c>
      <c r="C16207">
        <v>1</v>
      </c>
      <c r="D16207">
        <v>0</v>
      </c>
      <c r="E16207">
        <v>1</v>
      </c>
      <c r="F16207">
        <v>0</v>
      </c>
      <c r="G16207">
        <v>0</v>
      </c>
      <c r="H16207">
        <v>1</v>
      </c>
    </row>
    <row r="16208" spans="1:8" x14ac:dyDescent="0.25">
      <c r="A16208" t="s">
        <v>153</v>
      </c>
      <c r="B16208">
        <v>8829</v>
      </c>
      <c r="C16208">
        <v>2</v>
      </c>
      <c r="D16208">
        <v>2</v>
      </c>
      <c r="E16208">
        <v>3</v>
      </c>
      <c r="F16208">
        <v>377</v>
      </c>
      <c r="G16208">
        <v>0</v>
      </c>
      <c r="H16208">
        <v>1420</v>
      </c>
    </row>
    <row r="16209" spans="1:8" x14ac:dyDescent="0.25">
      <c r="A16209" t="s">
        <v>153</v>
      </c>
      <c r="B16209">
        <v>8830</v>
      </c>
      <c r="C16209">
        <v>1</v>
      </c>
      <c r="D16209">
        <v>0</v>
      </c>
      <c r="E16209">
        <v>1</v>
      </c>
      <c r="F16209">
        <v>0</v>
      </c>
      <c r="G16209">
        <v>0</v>
      </c>
      <c r="H16209">
        <v>2</v>
      </c>
    </row>
    <row r="16210" spans="1:8" x14ac:dyDescent="0.25">
      <c r="A16210" t="s">
        <v>153</v>
      </c>
      <c r="B16210">
        <v>8831</v>
      </c>
      <c r="C16210">
        <v>1</v>
      </c>
      <c r="D16210">
        <v>0</v>
      </c>
      <c r="E16210">
        <v>1</v>
      </c>
      <c r="F16210">
        <v>0</v>
      </c>
      <c r="G16210">
        <v>0</v>
      </c>
      <c r="H16210">
        <v>2</v>
      </c>
    </row>
    <row r="16211" spans="1:8" x14ac:dyDescent="0.25">
      <c r="A16211" t="s">
        <v>153</v>
      </c>
      <c r="B16211">
        <v>8832</v>
      </c>
      <c r="C16211">
        <v>1</v>
      </c>
      <c r="D16211">
        <v>0</v>
      </c>
      <c r="E16211">
        <v>1</v>
      </c>
      <c r="F16211">
        <v>0</v>
      </c>
      <c r="G16211">
        <v>0</v>
      </c>
      <c r="H16211">
        <v>1</v>
      </c>
    </row>
    <row r="16212" spans="1:8" x14ac:dyDescent="0.25">
      <c r="A16212" t="s">
        <v>153</v>
      </c>
      <c r="B16212">
        <v>8833</v>
      </c>
      <c r="C16212">
        <v>2</v>
      </c>
      <c r="D16212">
        <v>2</v>
      </c>
      <c r="E16212">
        <v>3</v>
      </c>
      <c r="F16212">
        <v>377</v>
      </c>
      <c r="G16212">
        <v>0</v>
      </c>
      <c r="H16212">
        <v>1402</v>
      </c>
    </row>
    <row r="16213" spans="1:8" x14ac:dyDescent="0.25">
      <c r="A16213" t="s">
        <v>153</v>
      </c>
      <c r="B16213">
        <v>8834</v>
      </c>
      <c r="C16213">
        <v>1</v>
      </c>
      <c r="D16213">
        <v>0</v>
      </c>
      <c r="E16213">
        <v>1</v>
      </c>
      <c r="F16213">
        <v>0</v>
      </c>
      <c r="G16213">
        <v>0</v>
      </c>
      <c r="H16213">
        <v>2</v>
      </c>
    </row>
    <row r="16214" spans="1:8" x14ac:dyDescent="0.25">
      <c r="A16214" t="s">
        <v>153</v>
      </c>
      <c r="B16214">
        <v>8835</v>
      </c>
      <c r="C16214">
        <v>1</v>
      </c>
      <c r="D16214">
        <v>0</v>
      </c>
      <c r="E16214">
        <v>1</v>
      </c>
      <c r="F16214">
        <v>0</v>
      </c>
      <c r="G16214">
        <v>0</v>
      </c>
      <c r="H16214">
        <v>2</v>
      </c>
    </row>
    <row r="16215" spans="1:8" x14ac:dyDescent="0.25">
      <c r="A16215" t="s">
        <v>153</v>
      </c>
      <c r="B16215">
        <v>8836</v>
      </c>
      <c r="C16215">
        <v>1</v>
      </c>
      <c r="D16215">
        <v>0</v>
      </c>
      <c r="E16215">
        <v>1</v>
      </c>
      <c r="F16215">
        <v>0</v>
      </c>
      <c r="G16215">
        <v>0</v>
      </c>
      <c r="H16215">
        <v>2</v>
      </c>
    </row>
    <row r="16216" spans="1:8" x14ac:dyDescent="0.25">
      <c r="A16216" t="s">
        <v>153</v>
      </c>
      <c r="B16216">
        <v>8837</v>
      </c>
      <c r="C16216">
        <v>2</v>
      </c>
      <c r="D16216">
        <v>2</v>
      </c>
      <c r="E16216">
        <v>3</v>
      </c>
      <c r="F16216">
        <v>377</v>
      </c>
      <c r="G16216">
        <v>0</v>
      </c>
      <c r="H16216">
        <v>1410</v>
      </c>
    </row>
    <row r="16217" spans="1:8" x14ac:dyDescent="0.25">
      <c r="A16217" t="s">
        <v>153</v>
      </c>
      <c r="B16217">
        <v>8838</v>
      </c>
      <c r="C16217">
        <v>1</v>
      </c>
      <c r="D16217">
        <v>0</v>
      </c>
      <c r="E16217">
        <v>1</v>
      </c>
      <c r="F16217">
        <v>0</v>
      </c>
      <c r="G16217">
        <v>0</v>
      </c>
      <c r="H16217">
        <v>2</v>
      </c>
    </row>
    <row r="16218" spans="1:8" x14ac:dyDescent="0.25">
      <c r="A16218" t="s">
        <v>153</v>
      </c>
      <c r="B16218">
        <v>8839</v>
      </c>
      <c r="C16218">
        <v>1</v>
      </c>
      <c r="D16218">
        <v>0</v>
      </c>
      <c r="E16218">
        <v>1</v>
      </c>
      <c r="F16218">
        <v>0</v>
      </c>
      <c r="G16218">
        <v>0</v>
      </c>
      <c r="H16218">
        <v>2</v>
      </c>
    </row>
    <row r="16219" spans="1:8" x14ac:dyDescent="0.25">
      <c r="A16219" t="s">
        <v>153</v>
      </c>
      <c r="B16219">
        <v>8840</v>
      </c>
      <c r="C16219">
        <v>1</v>
      </c>
      <c r="D16219">
        <v>0</v>
      </c>
      <c r="E16219">
        <v>1</v>
      </c>
      <c r="F16219">
        <v>0</v>
      </c>
      <c r="G16219">
        <v>0</v>
      </c>
      <c r="H16219">
        <v>2</v>
      </c>
    </row>
    <row r="16220" spans="1:8" x14ac:dyDescent="0.25">
      <c r="A16220" t="s">
        <v>153</v>
      </c>
      <c r="B16220">
        <v>8841</v>
      </c>
      <c r="C16220">
        <v>2</v>
      </c>
      <c r="D16220">
        <v>2</v>
      </c>
      <c r="E16220">
        <v>3</v>
      </c>
      <c r="F16220">
        <v>377</v>
      </c>
      <c r="G16220">
        <v>0</v>
      </c>
      <c r="H16220">
        <v>1394</v>
      </c>
    </row>
    <row r="16221" spans="1:8" x14ac:dyDescent="0.25">
      <c r="A16221" t="s">
        <v>153</v>
      </c>
      <c r="B16221">
        <v>8842</v>
      </c>
      <c r="C16221">
        <v>1</v>
      </c>
      <c r="D16221">
        <v>0</v>
      </c>
      <c r="E16221">
        <v>1</v>
      </c>
      <c r="F16221">
        <v>0</v>
      </c>
      <c r="G16221">
        <v>0</v>
      </c>
      <c r="H16221">
        <v>2</v>
      </c>
    </row>
    <row r="16222" spans="1:8" x14ac:dyDescent="0.25">
      <c r="A16222" t="s">
        <v>153</v>
      </c>
      <c r="B16222">
        <v>8843</v>
      </c>
      <c r="C16222">
        <v>1</v>
      </c>
      <c r="D16222">
        <v>0</v>
      </c>
      <c r="E16222">
        <v>1</v>
      </c>
      <c r="F16222">
        <v>0</v>
      </c>
      <c r="G16222">
        <v>0</v>
      </c>
      <c r="H16222">
        <v>2</v>
      </c>
    </row>
    <row r="16223" spans="1:8" x14ac:dyDescent="0.25">
      <c r="A16223" t="s">
        <v>153</v>
      </c>
      <c r="B16223">
        <v>8844</v>
      </c>
      <c r="C16223">
        <v>1</v>
      </c>
      <c r="D16223">
        <v>0</v>
      </c>
      <c r="E16223">
        <v>1</v>
      </c>
      <c r="F16223">
        <v>0</v>
      </c>
      <c r="G16223">
        <v>0</v>
      </c>
      <c r="H16223">
        <v>2</v>
      </c>
    </row>
    <row r="16224" spans="1:8" x14ac:dyDescent="0.25">
      <c r="A16224" t="s">
        <v>153</v>
      </c>
      <c r="B16224">
        <v>8845</v>
      </c>
      <c r="C16224">
        <v>2</v>
      </c>
      <c r="D16224">
        <v>2</v>
      </c>
      <c r="E16224">
        <v>3</v>
      </c>
      <c r="F16224">
        <v>377</v>
      </c>
      <c r="G16224">
        <v>0</v>
      </c>
      <c r="H16224">
        <v>1414</v>
      </c>
    </row>
    <row r="16225" spans="1:8" x14ac:dyDescent="0.25">
      <c r="A16225" t="s">
        <v>153</v>
      </c>
      <c r="B16225">
        <v>8846</v>
      </c>
      <c r="C16225">
        <v>1</v>
      </c>
      <c r="D16225">
        <v>0</v>
      </c>
      <c r="E16225">
        <v>1</v>
      </c>
      <c r="F16225">
        <v>0</v>
      </c>
      <c r="G16225">
        <v>0</v>
      </c>
      <c r="H16225">
        <v>2</v>
      </c>
    </row>
    <row r="16226" spans="1:8" x14ac:dyDescent="0.25">
      <c r="A16226" t="s">
        <v>153</v>
      </c>
      <c r="B16226">
        <v>8847</v>
      </c>
      <c r="C16226">
        <v>1</v>
      </c>
      <c r="D16226">
        <v>0</v>
      </c>
      <c r="E16226">
        <v>1</v>
      </c>
      <c r="F16226">
        <v>0</v>
      </c>
      <c r="G16226">
        <v>0</v>
      </c>
      <c r="H16226">
        <v>2</v>
      </c>
    </row>
    <row r="16227" spans="1:8" x14ac:dyDescent="0.25">
      <c r="A16227" t="s">
        <v>153</v>
      </c>
      <c r="B16227">
        <v>8848</v>
      </c>
      <c r="C16227">
        <v>1</v>
      </c>
      <c r="D16227">
        <v>0</v>
      </c>
      <c r="E16227">
        <v>1</v>
      </c>
      <c r="F16227">
        <v>0</v>
      </c>
      <c r="G16227">
        <v>0</v>
      </c>
      <c r="H16227">
        <v>2</v>
      </c>
    </row>
    <row r="16228" spans="1:8" x14ac:dyDescent="0.25">
      <c r="A16228" t="s">
        <v>153</v>
      </c>
      <c r="B16228">
        <v>8849</v>
      </c>
      <c r="C16228">
        <v>2</v>
      </c>
      <c r="D16228">
        <v>2</v>
      </c>
      <c r="E16228">
        <v>3</v>
      </c>
      <c r="F16228">
        <v>377</v>
      </c>
      <c r="G16228">
        <v>0</v>
      </c>
      <c r="H16228">
        <v>1372</v>
      </c>
    </row>
    <row r="16229" spans="1:8" x14ac:dyDescent="0.25">
      <c r="A16229" t="s">
        <v>153</v>
      </c>
      <c r="B16229">
        <v>8850</v>
      </c>
      <c r="C16229">
        <v>1</v>
      </c>
      <c r="D16229">
        <v>0</v>
      </c>
      <c r="E16229">
        <v>1</v>
      </c>
      <c r="F16229">
        <v>0</v>
      </c>
      <c r="G16229">
        <v>0</v>
      </c>
      <c r="H16229">
        <v>2</v>
      </c>
    </row>
    <row r="16230" spans="1:8" x14ac:dyDescent="0.25">
      <c r="A16230" t="s">
        <v>153</v>
      </c>
      <c r="B16230">
        <v>8851</v>
      </c>
      <c r="C16230">
        <v>1</v>
      </c>
      <c r="D16230">
        <v>0</v>
      </c>
      <c r="E16230">
        <v>1</v>
      </c>
      <c r="F16230">
        <v>0</v>
      </c>
      <c r="G16230">
        <v>0</v>
      </c>
      <c r="H16230">
        <v>2</v>
      </c>
    </row>
    <row r="16231" spans="1:8" x14ac:dyDescent="0.25">
      <c r="A16231" t="s">
        <v>153</v>
      </c>
      <c r="B16231">
        <v>8852</v>
      </c>
      <c r="C16231">
        <v>1</v>
      </c>
      <c r="D16231">
        <v>0</v>
      </c>
      <c r="E16231">
        <v>1</v>
      </c>
      <c r="F16231">
        <v>0</v>
      </c>
      <c r="G16231">
        <v>0</v>
      </c>
      <c r="H16231">
        <v>2</v>
      </c>
    </row>
    <row r="16232" spans="1:8" x14ac:dyDescent="0.25">
      <c r="A16232" t="s">
        <v>153</v>
      </c>
      <c r="B16232">
        <v>8853</v>
      </c>
      <c r="C16232">
        <v>2</v>
      </c>
      <c r="D16232">
        <v>2</v>
      </c>
      <c r="E16232">
        <v>3</v>
      </c>
      <c r="F16232">
        <v>377</v>
      </c>
      <c r="G16232">
        <v>0</v>
      </c>
      <c r="H16232">
        <v>1434</v>
      </c>
    </row>
    <row r="16233" spans="1:8" x14ac:dyDescent="0.25">
      <c r="A16233" t="s">
        <v>153</v>
      </c>
      <c r="B16233">
        <v>8854</v>
      </c>
      <c r="C16233">
        <v>1</v>
      </c>
      <c r="D16233">
        <v>0</v>
      </c>
      <c r="E16233">
        <v>1</v>
      </c>
      <c r="F16233">
        <v>0</v>
      </c>
      <c r="G16233">
        <v>0</v>
      </c>
      <c r="H16233">
        <v>2</v>
      </c>
    </row>
    <row r="16234" spans="1:8" x14ac:dyDescent="0.25">
      <c r="A16234" t="s">
        <v>153</v>
      </c>
      <c r="B16234">
        <v>8855</v>
      </c>
      <c r="C16234">
        <v>1</v>
      </c>
      <c r="D16234">
        <v>0</v>
      </c>
      <c r="E16234">
        <v>1</v>
      </c>
      <c r="F16234">
        <v>0</v>
      </c>
      <c r="G16234">
        <v>0</v>
      </c>
      <c r="H16234">
        <v>2</v>
      </c>
    </row>
    <row r="16235" spans="1:8" x14ac:dyDescent="0.25">
      <c r="A16235" t="s">
        <v>153</v>
      </c>
      <c r="B16235">
        <v>8856</v>
      </c>
      <c r="C16235">
        <v>1</v>
      </c>
      <c r="D16235">
        <v>0</v>
      </c>
      <c r="E16235">
        <v>1</v>
      </c>
      <c r="F16235">
        <v>0</v>
      </c>
      <c r="G16235">
        <v>0</v>
      </c>
      <c r="H16235">
        <v>2</v>
      </c>
    </row>
    <row r="16236" spans="1:8" x14ac:dyDescent="0.25">
      <c r="A16236" t="s">
        <v>153</v>
      </c>
      <c r="B16236">
        <v>8904</v>
      </c>
      <c r="C16236">
        <v>2</v>
      </c>
      <c r="D16236">
        <v>2</v>
      </c>
      <c r="E16236">
        <v>3</v>
      </c>
      <c r="F16236">
        <v>377</v>
      </c>
      <c r="G16236">
        <v>0</v>
      </c>
      <c r="H16236">
        <v>1392</v>
      </c>
    </row>
    <row r="16237" spans="1:8" x14ac:dyDescent="0.25">
      <c r="A16237" t="s">
        <v>153</v>
      </c>
      <c r="B16237">
        <v>8905</v>
      </c>
      <c r="C16237">
        <v>1</v>
      </c>
      <c r="D16237">
        <v>0</v>
      </c>
      <c r="E16237">
        <v>1</v>
      </c>
      <c r="F16237">
        <v>0</v>
      </c>
      <c r="G16237">
        <v>0</v>
      </c>
      <c r="H16237">
        <v>2</v>
      </c>
    </row>
    <row r="16238" spans="1:8" x14ac:dyDescent="0.25">
      <c r="A16238" t="s">
        <v>153</v>
      </c>
      <c r="B16238">
        <v>8906</v>
      </c>
      <c r="C16238">
        <v>1</v>
      </c>
      <c r="D16238">
        <v>0</v>
      </c>
      <c r="E16238">
        <v>1</v>
      </c>
      <c r="F16238">
        <v>0</v>
      </c>
      <c r="G16238">
        <v>0</v>
      </c>
      <c r="H16238">
        <v>2</v>
      </c>
    </row>
    <row r="16239" spans="1:8" x14ac:dyDescent="0.25">
      <c r="A16239" t="s">
        <v>153</v>
      </c>
      <c r="B16239">
        <v>8907</v>
      </c>
      <c r="C16239">
        <v>1</v>
      </c>
      <c r="D16239">
        <v>0</v>
      </c>
      <c r="E16239">
        <v>1</v>
      </c>
      <c r="F16239">
        <v>0</v>
      </c>
      <c r="G16239">
        <v>0</v>
      </c>
      <c r="H16239">
        <v>1</v>
      </c>
    </row>
    <row r="16240" spans="1:8" x14ac:dyDescent="0.25">
      <c r="A16240" t="s">
        <v>153</v>
      </c>
      <c r="B16240">
        <v>8908</v>
      </c>
      <c r="C16240">
        <v>2</v>
      </c>
      <c r="D16240">
        <v>2</v>
      </c>
      <c r="E16240">
        <v>3</v>
      </c>
      <c r="F16240">
        <v>377</v>
      </c>
      <c r="G16240">
        <v>0</v>
      </c>
      <c r="H16240">
        <v>1359</v>
      </c>
    </row>
    <row r="16241" spans="1:8" x14ac:dyDescent="0.25">
      <c r="A16241" t="s">
        <v>153</v>
      </c>
      <c r="B16241">
        <v>8909</v>
      </c>
      <c r="C16241">
        <v>1</v>
      </c>
      <c r="D16241">
        <v>0</v>
      </c>
      <c r="E16241">
        <v>1</v>
      </c>
      <c r="F16241">
        <v>0</v>
      </c>
      <c r="G16241">
        <v>0</v>
      </c>
      <c r="H16241">
        <v>2</v>
      </c>
    </row>
    <row r="16242" spans="1:8" x14ac:dyDescent="0.25">
      <c r="A16242" t="s">
        <v>153</v>
      </c>
      <c r="B16242">
        <v>8910</v>
      </c>
      <c r="C16242">
        <v>1</v>
      </c>
      <c r="D16242">
        <v>0</v>
      </c>
      <c r="E16242">
        <v>1</v>
      </c>
      <c r="F16242">
        <v>0</v>
      </c>
      <c r="G16242">
        <v>0</v>
      </c>
      <c r="H16242">
        <v>2</v>
      </c>
    </row>
    <row r="16243" spans="1:8" x14ac:dyDescent="0.25">
      <c r="A16243" t="s">
        <v>153</v>
      </c>
      <c r="B16243">
        <v>8911</v>
      </c>
      <c r="C16243">
        <v>1</v>
      </c>
      <c r="D16243">
        <v>0</v>
      </c>
      <c r="E16243">
        <v>1</v>
      </c>
      <c r="F16243">
        <v>0</v>
      </c>
      <c r="G16243">
        <v>0</v>
      </c>
      <c r="H16243">
        <v>2</v>
      </c>
    </row>
    <row r="16244" spans="1:8" x14ac:dyDescent="0.25">
      <c r="A16244" t="s">
        <v>153</v>
      </c>
      <c r="B16244">
        <v>8912</v>
      </c>
      <c r="C16244">
        <v>2</v>
      </c>
      <c r="D16244">
        <v>2</v>
      </c>
      <c r="E16244">
        <v>3</v>
      </c>
      <c r="F16244">
        <v>377</v>
      </c>
      <c r="G16244">
        <v>0</v>
      </c>
      <c r="H16244">
        <v>1401</v>
      </c>
    </row>
    <row r="16245" spans="1:8" x14ac:dyDescent="0.25">
      <c r="A16245" t="s">
        <v>153</v>
      </c>
      <c r="B16245">
        <v>8913</v>
      </c>
      <c r="C16245">
        <v>1</v>
      </c>
      <c r="D16245">
        <v>0</v>
      </c>
      <c r="E16245">
        <v>1</v>
      </c>
      <c r="F16245">
        <v>0</v>
      </c>
      <c r="G16245">
        <v>0</v>
      </c>
      <c r="H16245">
        <v>2</v>
      </c>
    </row>
    <row r="16246" spans="1:8" x14ac:dyDescent="0.25">
      <c r="A16246" t="s">
        <v>153</v>
      </c>
      <c r="B16246">
        <v>8914</v>
      </c>
      <c r="C16246">
        <v>1</v>
      </c>
      <c r="D16246">
        <v>0</v>
      </c>
      <c r="E16246">
        <v>1</v>
      </c>
      <c r="F16246">
        <v>0</v>
      </c>
      <c r="G16246">
        <v>0</v>
      </c>
      <c r="H16246">
        <v>2</v>
      </c>
    </row>
    <row r="16247" spans="1:8" x14ac:dyDescent="0.25">
      <c r="A16247" t="s">
        <v>153</v>
      </c>
      <c r="B16247">
        <v>8915</v>
      </c>
      <c r="C16247">
        <v>1</v>
      </c>
      <c r="D16247">
        <v>0</v>
      </c>
      <c r="E16247">
        <v>1</v>
      </c>
      <c r="F16247">
        <v>0</v>
      </c>
      <c r="G16247">
        <v>0</v>
      </c>
      <c r="H16247">
        <v>1</v>
      </c>
    </row>
    <row r="16248" spans="1:8" x14ac:dyDescent="0.25">
      <c r="A16248" t="s">
        <v>153</v>
      </c>
      <c r="B16248">
        <v>8916</v>
      </c>
      <c r="C16248">
        <v>2</v>
      </c>
      <c r="D16248">
        <v>2</v>
      </c>
      <c r="E16248">
        <v>3</v>
      </c>
      <c r="F16248">
        <v>377</v>
      </c>
      <c r="G16248">
        <v>0</v>
      </c>
      <c r="H16248">
        <v>1410</v>
      </c>
    </row>
    <row r="16249" spans="1:8" x14ac:dyDescent="0.25">
      <c r="A16249" t="s">
        <v>153</v>
      </c>
      <c r="B16249">
        <v>8917</v>
      </c>
      <c r="C16249">
        <v>1</v>
      </c>
      <c r="D16249">
        <v>0</v>
      </c>
      <c r="E16249">
        <v>1</v>
      </c>
      <c r="F16249">
        <v>0</v>
      </c>
      <c r="G16249">
        <v>0</v>
      </c>
      <c r="H16249">
        <v>2</v>
      </c>
    </row>
    <row r="16250" spans="1:8" x14ac:dyDescent="0.25">
      <c r="A16250" t="s">
        <v>153</v>
      </c>
      <c r="B16250">
        <v>8918</v>
      </c>
      <c r="C16250">
        <v>1</v>
      </c>
      <c r="D16250">
        <v>0</v>
      </c>
      <c r="E16250">
        <v>1</v>
      </c>
      <c r="F16250">
        <v>0</v>
      </c>
      <c r="G16250">
        <v>0</v>
      </c>
      <c r="H16250">
        <v>4</v>
      </c>
    </row>
    <row r="16251" spans="1:8" x14ac:dyDescent="0.25">
      <c r="A16251" t="s">
        <v>153</v>
      </c>
      <c r="B16251">
        <v>8919</v>
      </c>
      <c r="C16251">
        <v>1</v>
      </c>
      <c r="D16251">
        <v>0</v>
      </c>
      <c r="E16251">
        <v>1</v>
      </c>
      <c r="F16251">
        <v>0</v>
      </c>
      <c r="G16251">
        <v>0</v>
      </c>
      <c r="H16251">
        <v>2</v>
      </c>
    </row>
    <row r="16252" spans="1:8" x14ac:dyDescent="0.25">
      <c r="A16252" t="s">
        <v>153</v>
      </c>
      <c r="B16252">
        <v>8920</v>
      </c>
      <c r="C16252">
        <v>2</v>
      </c>
      <c r="D16252">
        <v>2</v>
      </c>
      <c r="E16252">
        <v>3</v>
      </c>
      <c r="F16252">
        <v>377</v>
      </c>
      <c r="G16252">
        <v>0</v>
      </c>
      <c r="H16252">
        <v>1365</v>
      </c>
    </row>
    <row r="16253" spans="1:8" x14ac:dyDescent="0.25">
      <c r="A16253" t="s">
        <v>153</v>
      </c>
      <c r="B16253">
        <v>8921</v>
      </c>
      <c r="C16253">
        <v>1</v>
      </c>
      <c r="D16253">
        <v>0</v>
      </c>
      <c r="E16253">
        <v>1</v>
      </c>
      <c r="F16253">
        <v>0</v>
      </c>
      <c r="G16253">
        <v>0</v>
      </c>
      <c r="H16253">
        <v>2</v>
      </c>
    </row>
    <row r="16254" spans="1:8" x14ac:dyDescent="0.25">
      <c r="A16254" t="s">
        <v>153</v>
      </c>
      <c r="B16254">
        <v>8922</v>
      </c>
      <c r="C16254">
        <v>1</v>
      </c>
      <c r="D16254">
        <v>0</v>
      </c>
      <c r="E16254">
        <v>1</v>
      </c>
      <c r="F16254">
        <v>0</v>
      </c>
      <c r="G16254">
        <v>0</v>
      </c>
      <c r="H16254">
        <v>2</v>
      </c>
    </row>
    <row r="16255" spans="1:8" x14ac:dyDescent="0.25">
      <c r="A16255" t="s">
        <v>153</v>
      </c>
      <c r="B16255">
        <v>8923</v>
      </c>
      <c r="C16255">
        <v>1</v>
      </c>
      <c r="D16255">
        <v>0</v>
      </c>
      <c r="E16255">
        <v>1</v>
      </c>
      <c r="F16255">
        <v>0</v>
      </c>
      <c r="G16255">
        <v>0</v>
      </c>
      <c r="H16255">
        <v>2</v>
      </c>
    </row>
    <row r="16256" spans="1:8" x14ac:dyDescent="0.25">
      <c r="A16256" t="s">
        <v>153</v>
      </c>
      <c r="B16256">
        <v>8924</v>
      </c>
      <c r="C16256">
        <v>2</v>
      </c>
      <c r="D16256">
        <v>2</v>
      </c>
      <c r="E16256">
        <v>3</v>
      </c>
      <c r="F16256">
        <v>377</v>
      </c>
      <c r="G16256">
        <v>0</v>
      </c>
      <c r="H16256">
        <v>1415</v>
      </c>
    </row>
    <row r="16257" spans="1:8" x14ac:dyDescent="0.25">
      <c r="A16257" t="s">
        <v>153</v>
      </c>
      <c r="B16257">
        <v>8925</v>
      </c>
      <c r="C16257">
        <v>1</v>
      </c>
      <c r="D16257">
        <v>0</v>
      </c>
      <c r="E16257">
        <v>1</v>
      </c>
      <c r="F16257">
        <v>0</v>
      </c>
      <c r="G16257">
        <v>0</v>
      </c>
      <c r="H16257">
        <v>2</v>
      </c>
    </row>
    <row r="16258" spans="1:8" x14ac:dyDescent="0.25">
      <c r="A16258" t="s">
        <v>153</v>
      </c>
      <c r="B16258">
        <v>8926</v>
      </c>
      <c r="C16258">
        <v>1</v>
      </c>
      <c r="D16258">
        <v>0</v>
      </c>
      <c r="E16258">
        <v>1</v>
      </c>
      <c r="F16258">
        <v>0</v>
      </c>
      <c r="G16258">
        <v>0</v>
      </c>
      <c r="H16258">
        <v>2</v>
      </c>
    </row>
    <row r="16259" spans="1:8" x14ac:dyDescent="0.25">
      <c r="A16259" t="s">
        <v>153</v>
      </c>
      <c r="B16259">
        <v>8927</v>
      </c>
      <c r="C16259">
        <v>1</v>
      </c>
      <c r="D16259">
        <v>0</v>
      </c>
      <c r="E16259">
        <v>1</v>
      </c>
      <c r="F16259">
        <v>0</v>
      </c>
      <c r="G16259">
        <v>0</v>
      </c>
      <c r="H16259">
        <v>2</v>
      </c>
    </row>
    <row r="16260" spans="1:8" x14ac:dyDescent="0.25">
      <c r="A16260" t="s">
        <v>153</v>
      </c>
      <c r="B16260">
        <v>8928</v>
      </c>
      <c r="C16260">
        <v>2</v>
      </c>
      <c r="D16260">
        <v>2</v>
      </c>
      <c r="E16260">
        <v>3</v>
      </c>
      <c r="F16260">
        <v>377</v>
      </c>
      <c r="G16260">
        <v>0</v>
      </c>
      <c r="H16260">
        <v>1359</v>
      </c>
    </row>
    <row r="16261" spans="1:8" x14ac:dyDescent="0.25">
      <c r="A16261" t="s">
        <v>153</v>
      </c>
      <c r="B16261">
        <v>8929</v>
      </c>
      <c r="C16261">
        <v>1</v>
      </c>
      <c r="D16261">
        <v>0</v>
      </c>
      <c r="E16261">
        <v>1</v>
      </c>
      <c r="F16261">
        <v>0</v>
      </c>
      <c r="G16261">
        <v>0</v>
      </c>
      <c r="H16261">
        <v>2</v>
      </c>
    </row>
    <row r="16262" spans="1:8" x14ac:dyDescent="0.25">
      <c r="A16262" t="s">
        <v>153</v>
      </c>
      <c r="B16262">
        <v>8930</v>
      </c>
      <c r="C16262">
        <v>1</v>
      </c>
      <c r="D16262">
        <v>0</v>
      </c>
      <c r="E16262">
        <v>1</v>
      </c>
      <c r="F16262">
        <v>0</v>
      </c>
      <c r="G16262">
        <v>0</v>
      </c>
      <c r="H16262">
        <v>2</v>
      </c>
    </row>
    <row r="16263" spans="1:8" x14ac:dyDescent="0.25">
      <c r="A16263" t="s">
        <v>153</v>
      </c>
      <c r="B16263">
        <v>8931</v>
      </c>
      <c r="C16263">
        <v>1</v>
      </c>
      <c r="D16263">
        <v>0</v>
      </c>
      <c r="E16263">
        <v>1</v>
      </c>
      <c r="F16263">
        <v>0</v>
      </c>
      <c r="G16263">
        <v>0</v>
      </c>
      <c r="H16263">
        <v>2</v>
      </c>
    </row>
    <row r="16264" spans="1:8" x14ac:dyDescent="0.25">
      <c r="A16264" t="s">
        <v>153</v>
      </c>
      <c r="B16264">
        <v>8932</v>
      </c>
      <c r="C16264">
        <v>2</v>
      </c>
      <c r="D16264">
        <v>2</v>
      </c>
      <c r="E16264">
        <v>3</v>
      </c>
      <c r="F16264">
        <v>377</v>
      </c>
      <c r="G16264">
        <v>0</v>
      </c>
      <c r="H16264">
        <v>1409</v>
      </c>
    </row>
    <row r="16265" spans="1:8" x14ac:dyDescent="0.25">
      <c r="A16265" t="s">
        <v>153</v>
      </c>
      <c r="B16265">
        <v>8933</v>
      </c>
      <c r="C16265">
        <v>1</v>
      </c>
      <c r="D16265">
        <v>0</v>
      </c>
      <c r="E16265">
        <v>1</v>
      </c>
      <c r="F16265">
        <v>0</v>
      </c>
      <c r="G16265">
        <v>0</v>
      </c>
      <c r="H16265">
        <v>2</v>
      </c>
    </row>
    <row r="16266" spans="1:8" x14ac:dyDescent="0.25">
      <c r="A16266" t="s">
        <v>153</v>
      </c>
      <c r="B16266">
        <v>8934</v>
      </c>
      <c r="C16266">
        <v>1</v>
      </c>
      <c r="D16266">
        <v>0</v>
      </c>
      <c r="E16266">
        <v>1</v>
      </c>
      <c r="F16266">
        <v>0</v>
      </c>
      <c r="G16266">
        <v>0</v>
      </c>
      <c r="H16266">
        <v>2</v>
      </c>
    </row>
    <row r="16267" spans="1:8" x14ac:dyDescent="0.25">
      <c r="A16267" t="s">
        <v>153</v>
      </c>
      <c r="B16267">
        <v>8935</v>
      </c>
      <c r="C16267">
        <v>1</v>
      </c>
      <c r="D16267">
        <v>0</v>
      </c>
      <c r="E16267">
        <v>1</v>
      </c>
      <c r="F16267">
        <v>0</v>
      </c>
      <c r="G16267">
        <v>0</v>
      </c>
      <c r="H16267">
        <v>2</v>
      </c>
    </row>
    <row r="16268" spans="1:8" x14ac:dyDescent="0.25">
      <c r="A16268" t="s">
        <v>153</v>
      </c>
      <c r="B16268">
        <v>8936</v>
      </c>
      <c r="C16268">
        <v>2</v>
      </c>
      <c r="D16268">
        <v>2</v>
      </c>
      <c r="E16268">
        <v>3</v>
      </c>
      <c r="F16268">
        <v>377</v>
      </c>
      <c r="G16268">
        <v>0</v>
      </c>
      <c r="H16268">
        <v>1368</v>
      </c>
    </row>
    <row r="16269" spans="1:8" x14ac:dyDescent="0.25">
      <c r="A16269" t="s">
        <v>153</v>
      </c>
      <c r="B16269">
        <v>8937</v>
      </c>
      <c r="C16269">
        <v>1</v>
      </c>
      <c r="D16269">
        <v>0</v>
      </c>
      <c r="E16269">
        <v>1</v>
      </c>
      <c r="F16269">
        <v>0</v>
      </c>
      <c r="G16269">
        <v>0</v>
      </c>
      <c r="H16269">
        <v>2</v>
      </c>
    </row>
    <row r="16270" spans="1:8" x14ac:dyDescent="0.25">
      <c r="A16270" t="s">
        <v>153</v>
      </c>
      <c r="B16270">
        <v>8938</v>
      </c>
      <c r="C16270">
        <v>1</v>
      </c>
      <c r="D16270">
        <v>0</v>
      </c>
      <c r="E16270">
        <v>1</v>
      </c>
      <c r="F16270">
        <v>0</v>
      </c>
      <c r="G16270">
        <v>0</v>
      </c>
      <c r="H16270">
        <v>2</v>
      </c>
    </row>
    <row r="16271" spans="1:8" x14ac:dyDescent="0.25">
      <c r="A16271" t="s">
        <v>153</v>
      </c>
      <c r="B16271">
        <v>8939</v>
      </c>
      <c r="C16271">
        <v>1</v>
      </c>
      <c r="D16271">
        <v>0</v>
      </c>
      <c r="E16271">
        <v>1</v>
      </c>
      <c r="F16271">
        <v>0</v>
      </c>
      <c r="G16271">
        <v>0</v>
      </c>
      <c r="H16271">
        <v>2</v>
      </c>
    </row>
    <row r="16272" spans="1:8" x14ac:dyDescent="0.25">
      <c r="A16272" t="s">
        <v>153</v>
      </c>
      <c r="B16272">
        <v>8940</v>
      </c>
      <c r="C16272">
        <v>2</v>
      </c>
      <c r="D16272">
        <v>2</v>
      </c>
      <c r="E16272">
        <v>3</v>
      </c>
      <c r="F16272">
        <v>377</v>
      </c>
      <c r="G16272">
        <v>0</v>
      </c>
      <c r="H16272">
        <v>1422</v>
      </c>
    </row>
    <row r="16273" spans="1:8" x14ac:dyDescent="0.25">
      <c r="A16273" t="s">
        <v>153</v>
      </c>
      <c r="B16273">
        <v>8941</v>
      </c>
      <c r="C16273">
        <v>1</v>
      </c>
      <c r="D16273">
        <v>0</v>
      </c>
      <c r="E16273">
        <v>1</v>
      </c>
      <c r="F16273">
        <v>0</v>
      </c>
      <c r="G16273">
        <v>0</v>
      </c>
      <c r="H16273">
        <v>2</v>
      </c>
    </row>
    <row r="16274" spans="1:8" x14ac:dyDescent="0.25">
      <c r="A16274" t="s">
        <v>153</v>
      </c>
      <c r="B16274">
        <v>8942</v>
      </c>
      <c r="C16274">
        <v>1</v>
      </c>
      <c r="D16274">
        <v>0</v>
      </c>
      <c r="E16274">
        <v>1</v>
      </c>
      <c r="F16274">
        <v>0</v>
      </c>
      <c r="G16274">
        <v>0</v>
      </c>
      <c r="H16274">
        <v>1</v>
      </c>
    </row>
    <row r="16275" spans="1:8" x14ac:dyDescent="0.25">
      <c r="A16275" t="s">
        <v>153</v>
      </c>
      <c r="B16275">
        <v>8943</v>
      </c>
      <c r="C16275">
        <v>1</v>
      </c>
      <c r="D16275">
        <v>0</v>
      </c>
      <c r="E16275">
        <v>1</v>
      </c>
      <c r="F16275">
        <v>0</v>
      </c>
      <c r="G16275">
        <v>0</v>
      </c>
      <c r="H16275">
        <v>2</v>
      </c>
    </row>
    <row r="16276" spans="1:8" x14ac:dyDescent="0.25">
      <c r="A16276" t="s">
        <v>153</v>
      </c>
      <c r="B16276">
        <v>8944</v>
      </c>
      <c r="C16276">
        <v>2</v>
      </c>
      <c r="D16276">
        <v>2</v>
      </c>
      <c r="E16276">
        <v>3</v>
      </c>
      <c r="F16276">
        <v>377</v>
      </c>
      <c r="G16276">
        <v>0</v>
      </c>
      <c r="H16276">
        <v>1399</v>
      </c>
    </row>
    <row r="16277" spans="1:8" x14ac:dyDescent="0.25">
      <c r="A16277" t="s">
        <v>153</v>
      </c>
      <c r="B16277">
        <v>8945</v>
      </c>
      <c r="C16277">
        <v>1</v>
      </c>
      <c r="D16277">
        <v>0</v>
      </c>
      <c r="E16277">
        <v>1</v>
      </c>
      <c r="F16277">
        <v>0</v>
      </c>
      <c r="G16277">
        <v>0</v>
      </c>
      <c r="H16277">
        <v>2</v>
      </c>
    </row>
    <row r="16278" spans="1:8" x14ac:dyDescent="0.25">
      <c r="A16278" t="s">
        <v>153</v>
      </c>
      <c r="B16278">
        <v>8946</v>
      </c>
      <c r="C16278">
        <v>1</v>
      </c>
      <c r="D16278">
        <v>0</v>
      </c>
      <c r="E16278">
        <v>1</v>
      </c>
      <c r="F16278">
        <v>0</v>
      </c>
      <c r="G16278">
        <v>0</v>
      </c>
      <c r="H16278">
        <v>2</v>
      </c>
    </row>
    <row r="16279" spans="1:8" x14ac:dyDescent="0.25">
      <c r="A16279" t="s">
        <v>153</v>
      </c>
      <c r="B16279">
        <v>8947</v>
      </c>
      <c r="C16279">
        <v>1</v>
      </c>
      <c r="D16279">
        <v>0</v>
      </c>
      <c r="E16279">
        <v>1</v>
      </c>
      <c r="F16279">
        <v>0</v>
      </c>
      <c r="G16279">
        <v>0</v>
      </c>
      <c r="H16279">
        <v>1</v>
      </c>
    </row>
    <row r="16280" spans="1:8" x14ac:dyDescent="0.25">
      <c r="A16280" t="s">
        <v>153</v>
      </c>
      <c r="B16280">
        <v>8948</v>
      </c>
      <c r="C16280">
        <v>2</v>
      </c>
      <c r="D16280">
        <v>2</v>
      </c>
      <c r="E16280">
        <v>3</v>
      </c>
      <c r="F16280">
        <v>377</v>
      </c>
      <c r="G16280">
        <v>0</v>
      </c>
      <c r="H16280">
        <v>1412</v>
      </c>
    </row>
    <row r="16281" spans="1:8" x14ac:dyDescent="0.25">
      <c r="A16281" t="s">
        <v>153</v>
      </c>
      <c r="B16281">
        <v>8949</v>
      </c>
      <c r="C16281">
        <v>1</v>
      </c>
      <c r="D16281">
        <v>0</v>
      </c>
      <c r="E16281">
        <v>1</v>
      </c>
      <c r="F16281">
        <v>0</v>
      </c>
      <c r="G16281">
        <v>0</v>
      </c>
      <c r="H16281">
        <v>2</v>
      </c>
    </row>
    <row r="16282" spans="1:8" x14ac:dyDescent="0.25">
      <c r="A16282" t="s">
        <v>153</v>
      </c>
      <c r="B16282">
        <v>8950</v>
      </c>
      <c r="C16282">
        <v>1</v>
      </c>
      <c r="D16282">
        <v>0</v>
      </c>
      <c r="E16282">
        <v>1</v>
      </c>
      <c r="F16282">
        <v>0</v>
      </c>
      <c r="G16282">
        <v>0</v>
      </c>
      <c r="H16282">
        <v>2</v>
      </c>
    </row>
    <row r="16283" spans="1:8" x14ac:dyDescent="0.25">
      <c r="A16283" t="s">
        <v>153</v>
      </c>
      <c r="B16283">
        <v>8951</v>
      </c>
      <c r="C16283">
        <v>1</v>
      </c>
      <c r="D16283">
        <v>0</v>
      </c>
      <c r="E16283">
        <v>1</v>
      </c>
      <c r="F16283">
        <v>0</v>
      </c>
      <c r="G16283">
        <v>0</v>
      </c>
      <c r="H16283">
        <v>1</v>
      </c>
    </row>
    <row r="16284" spans="1:8" x14ac:dyDescent="0.25">
      <c r="A16284" t="s">
        <v>153</v>
      </c>
      <c r="B16284">
        <v>8952</v>
      </c>
      <c r="C16284">
        <v>2</v>
      </c>
      <c r="D16284">
        <v>2</v>
      </c>
      <c r="E16284">
        <v>3</v>
      </c>
      <c r="F16284">
        <v>377</v>
      </c>
      <c r="G16284">
        <v>0</v>
      </c>
      <c r="H16284">
        <v>1416</v>
      </c>
    </row>
    <row r="16285" spans="1:8" x14ac:dyDescent="0.25">
      <c r="A16285" t="s">
        <v>153</v>
      </c>
      <c r="B16285">
        <v>8953</v>
      </c>
      <c r="C16285">
        <v>1</v>
      </c>
      <c r="D16285">
        <v>0</v>
      </c>
      <c r="E16285">
        <v>1</v>
      </c>
      <c r="F16285">
        <v>0</v>
      </c>
      <c r="G16285">
        <v>0</v>
      </c>
      <c r="H16285">
        <v>2</v>
      </c>
    </row>
    <row r="16286" spans="1:8" x14ac:dyDescent="0.25">
      <c r="A16286" t="s">
        <v>153</v>
      </c>
      <c r="B16286">
        <v>8954</v>
      </c>
      <c r="C16286">
        <v>1</v>
      </c>
      <c r="D16286">
        <v>0</v>
      </c>
      <c r="E16286">
        <v>1</v>
      </c>
      <c r="F16286">
        <v>0</v>
      </c>
      <c r="G16286">
        <v>0</v>
      </c>
      <c r="H16286">
        <v>1</v>
      </c>
    </row>
    <row r="16287" spans="1:8" x14ac:dyDescent="0.25">
      <c r="A16287" t="s">
        <v>153</v>
      </c>
      <c r="B16287">
        <v>8955</v>
      </c>
      <c r="C16287">
        <v>1</v>
      </c>
      <c r="D16287">
        <v>0</v>
      </c>
      <c r="E16287">
        <v>1</v>
      </c>
      <c r="F16287">
        <v>0</v>
      </c>
      <c r="G16287">
        <v>0</v>
      </c>
      <c r="H16287">
        <v>2</v>
      </c>
    </row>
    <row r="16288" spans="1:8" x14ac:dyDescent="0.25">
      <c r="A16288" t="s">
        <v>153</v>
      </c>
      <c r="B16288">
        <v>8956</v>
      </c>
      <c r="C16288">
        <v>2</v>
      </c>
      <c r="D16288">
        <v>2</v>
      </c>
      <c r="E16288">
        <v>3</v>
      </c>
      <c r="F16288">
        <v>377</v>
      </c>
      <c r="G16288">
        <v>0</v>
      </c>
      <c r="H16288">
        <v>1449</v>
      </c>
    </row>
    <row r="16289" spans="1:8" x14ac:dyDescent="0.25">
      <c r="A16289" t="s">
        <v>153</v>
      </c>
      <c r="B16289">
        <v>8957</v>
      </c>
      <c r="C16289">
        <v>1</v>
      </c>
      <c r="D16289">
        <v>0</v>
      </c>
      <c r="E16289">
        <v>1</v>
      </c>
      <c r="F16289">
        <v>0</v>
      </c>
      <c r="G16289">
        <v>0</v>
      </c>
      <c r="H16289">
        <v>2</v>
      </c>
    </row>
    <row r="16290" spans="1:8" x14ac:dyDescent="0.25">
      <c r="A16290" t="s">
        <v>153</v>
      </c>
      <c r="B16290">
        <v>8958</v>
      </c>
      <c r="C16290">
        <v>1</v>
      </c>
      <c r="D16290">
        <v>0</v>
      </c>
      <c r="E16290">
        <v>1</v>
      </c>
      <c r="F16290">
        <v>0</v>
      </c>
      <c r="G16290">
        <v>0</v>
      </c>
      <c r="H16290">
        <v>2</v>
      </c>
    </row>
    <row r="16291" spans="1:8" x14ac:dyDescent="0.25">
      <c r="A16291" t="s">
        <v>153</v>
      </c>
      <c r="B16291">
        <v>8959</v>
      </c>
      <c r="C16291">
        <v>1</v>
      </c>
      <c r="D16291">
        <v>0</v>
      </c>
      <c r="E16291">
        <v>1</v>
      </c>
      <c r="F16291">
        <v>0</v>
      </c>
      <c r="G16291">
        <v>0</v>
      </c>
      <c r="H16291">
        <v>1</v>
      </c>
    </row>
    <row r="16292" spans="1:8" x14ac:dyDescent="0.25">
      <c r="A16292" t="s">
        <v>153</v>
      </c>
      <c r="B16292">
        <v>8960</v>
      </c>
      <c r="C16292">
        <v>2</v>
      </c>
      <c r="D16292">
        <v>2</v>
      </c>
      <c r="E16292">
        <v>3</v>
      </c>
      <c r="F16292">
        <v>377</v>
      </c>
      <c r="G16292">
        <v>0</v>
      </c>
      <c r="H16292">
        <v>1442</v>
      </c>
    </row>
    <row r="16293" spans="1:8" x14ac:dyDescent="0.25">
      <c r="A16293" t="s">
        <v>153</v>
      </c>
      <c r="B16293">
        <v>8961</v>
      </c>
      <c r="C16293">
        <v>1</v>
      </c>
      <c r="D16293">
        <v>0</v>
      </c>
      <c r="E16293">
        <v>1</v>
      </c>
      <c r="F16293">
        <v>0</v>
      </c>
      <c r="G16293">
        <v>0</v>
      </c>
      <c r="H16293">
        <v>2</v>
      </c>
    </row>
    <row r="16294" spans="1:8" x14ac:dyDescent="0.25">
      <c r="A16294" t="s">
        <v>153</v>
      </c>
      <c r="B16294">
        <v>8962</v>
      </c>
      <c r="C16294">
        <v>1</v>
      </c>
      <c r="D16294">
        <v>0</v>
      </c>
      <c r="E16294">
        <v>1</v>
      </c>
      <c r="F16294">
        <v>0</v>
      </c>
      <c r="G16294">
        <v>0</v>
      </c>
      <c r="H16294">
        <v>2</v>
      </c>
    </row>
    <row r="16295" spans="1:8" x14ac:dyDescent="0.25">
      <c r="A16295" t="s">
        <v>153</v>
      </c>
      <c r="B16295">
        <v>8963</v>
      </c>
      <c r="C16295">
        <v>1</v>
      </c>
      <c r="D16295">
        <v>0</v>
      </c>
      <c r="E16295">
        <v>1</v>
      </c>
      <c r="F16295">
        <v>0</v>
      </c>
      <c r="G16295">
        <v>0</v>
      </c>
      <c r="H16295">
        <v>2</v>
      </c>
    </row>
    <row r="16296" spans="1:8" x14ac:dyDescent="0.25">
      <c r="A16296" t="s">
        <v>153</v>
      </c>
      <c r="B16296">
        <v>8964</v>
      </c>
      <c r="C16296">
        <v>2</v>
      </c>
      <c r="D16296">
        <v>2</v>
      </c>
      <c r="E16296">
        <v>3</v>
      </c>
      <c r="F16296">
        <v>377</v>
      </c>
      <c r="G16296">
        <v>0</v>
      </c>
      <c r="H16296">
        <v>1407</v>
      </c>
    </row>
    <row r="16297" spans="1:8" x14ac:dyDescent="0.25">
      <c r="A16297" t="s">
        <v>153</v>
      </c>
      <c r="B16297">
        <v>8965</v>
      </c>
      <c r="C16297">
        <v>1</v>
      </c>
      <c r="D16297">
        <v>0</v>
      </c>
      <c r="E16297">
        <v>1</v>
      </c>
      <c r="F16297">
        <v>0</v>
      </c>
      <c r="G16297">
        <v>0</v>
      </c>
      <c r="H16297">
        <v>1</v>
      </c>
    </row>
    <row r="16298" spans="1:8" x14ac:dyDescent="0.25">
      <c r="A16298" t="s">
        <v>153</v>
      </c>
      <c r="B16298">
        <v>8966</v>
      </c>
      <c r="C16298">
        <v>1</v>
      </c>
      <c r="D16298">
        <v>0</v>
      </c>
      <c r="E16298">
        <v>1</v>
      </c>
      <c r="F16298">
        <v>0</v>
      </c>
      <c r="G16298">
        <v>0</v>
      </c>
      <c r="H16298">
        <v>1</v>
      </c>
    </row>
    <row r="16299" spans="1:8" x14ac:dyDescent="0.25">
      <c r="A16299" t="s">
        <v>153</v>
      </c>
      <c r="B16299">
        <v>8967</v>
      </c>
      <c r="C16299">
        <v>1</v>
      </c>
      <c r="D16299">
        <v>0</v>
      </c>
      <c r="E16299">
        <v>1</v>
      </c>
      <c r="F16299">
        <v>0</v>
      </c>
      <c r="G16299">
        <v>0</v>
      </c>
      <c r="H16299">
        <v>2</v>
      </c>
    </row>
    <row r="16300" spans="1:8" x14ac:dyDescent="0.25">
      <c r="A16300" t="s">
        <v>153</v>
      </c>
      <c r="B16300">
        <v>8968</v>
      </c>
      <c r="C16300">
        <v>2</v>
      </c>
      <c r="D16300">
        <v>2</v>
      </c>
      <c r="E16300">
        <v>3</v>
      </c>
      <c r="F16300">
        <v>377</v>
      </c>
      <c r="G16300">
        <v>0</v>
      </c>
      <c r="H16300">
        <v>1434</v>
      </c>
    </row>
    <row r="16301" spans="1:8" x14ac:dyDescent="0.25">
      <c r="A16301" t="s">
        <v>153</v>
      </c>
      <c r="B16301">
        <v>8969</v>
      </c>
      <c r="C16301">
        <v>1</v>
      </c>
      <c r="D16301">
        <v>0</v>
      </c>
      <c r="E16301">
        <v>1</v>
      </c>
      <c r="F16301">
        <v>0</v>
      </c>
      <c r="G16301">
        <v>0</v>
      </c>
      <c r="H16301">
        <v>2</v>
      </c>
    </row>
    <row r="16302" spans="1:8" x14ac:dyDescent="0.25">
      <c r="A16302" t="s">
        <v>153</v>
      </c>
      <c r="B16302">
        <v>8970</v>
      </c>
      <c r="C16302">
        <v>1</v>
      </c>
      <c r="D16302">
        <v>0</v>
      </c>
      <c r="E16302">
        <v>1</v>
      </c>
      <c r="F16302">
        <v>0</v>
      </c>
      <c r="G16302">
        <v>0</v>
      </c>
      <c r="H16302">
        <v>2</v>
      </c>
    </row>
    <row r="16303" spans="1:8" x14ac:dyDescent="0.25">
      <c r="A16303" t="s">
        <v>153</v>
      </c>
      <c r="B16303">
        <v>8971</v>
      </c>
      <c r="C16303">
        <v>1</v>
      </c>
      <c r="D16303">
        <v>0</v>
      </c>
      <c r="E16303">
        <v>1</v>
      </c>
      <c r="F16303">
        <v>0</v>
      </c>
      <c r="G16303">
        <v>0</v>
      </c>
      <c r="H16303">
        <v>2</v>
      </c>
    </row>
    <row r="16304" spans="1:8" x14ac:dyDescent="0.25">
      <c r="A16304" t="s">
        <v>153</v>
      </c>
      <c r="B16304">
        <v>8972</v>
      </c>
      <c r="C16304">
        <v>2</v>
      </c>
      <c r="D16304">
        <v>2</v>
      </c>
      <c r="E16304">
        <v>3</v>
      </c>
      <c r="F16304">
        <v>377</v>
      </c>
      <c r="G16304">
        <v>0</v>
      </c>
      <c r="H16304">
        <v>1463</v>
      </c>
    </row>
    <row r="16305" spans="1:8" x14ac:dyDescent="0.25">
      <c r="A16305" t="s">
        <v>153</v>
      </c>
      <c r="B16305">
        <v>8973</v>
      </c>
      <c r="C16305">
        <v>1</v>
      </c>
      <c r="D16305">
        <v>0</v>
      </c>
      <c r="E16305">
        <v>1</v>
      </c>
      <c r="F16305">
        <v>0</v>
      </c>
      <c r="G16305">
        <v>0</v>
      </c>
      <c r="H16305">
        <v>2</v>
      </c>
    </row>
    <row r="16306" spans="1:8" x14ac:dyDescent="0.25">
      <c r="A16306" t="s">
        <v>153</v>
      </c>
      <c r="B16306">
        <v>8974</v>
      </c>
      <c r="C16306">
        <v>1</v>
      </c>
      <c r="D16306">
        <v>0</v>
      </c>
      <c r="E16306">
        <v>1</v>
      </c>
      <c r="F16306">
        <v>0</v>
      </c>
      <c r="G16306">
        <v>0</v>
      </c>
      <c r="H16306">
        <v>2</v>
      </c>
    </row>
    <row r="16307" spans="1:8" x14ac:dyDescent="0.25">
      <c r="A16307" t="s">
        <v>153</v>
      </c>
      <c r="B16307">
        <v>8975</v>
      </c>
      <c r="C16307">
        <v>1</v>
      </c>
      <c r="D16307">
        <v>0</v>
      </c>
      <c r="E16307">
        <v>1</v>
      </c>
      <c r="F16307">
        <v>0</v>
      </c>
      <c r="G16307">
        <v>0</v>
      </c>
      <c r="H16307">
        <v>2</v>
      </c>
    </row>
    <row r="16308" spans="1:8" x14ac:dyDescent="0.25">
      <c r="A16308" t="s">
        <v>153</v>
      </c>
      <c r="B16308">
        <v>8976</v>
      </c>
      <c r="C16308">
        <v>2</v>
      </c>
      <c r="D16308">
        <v>2</v>
      </c>
      <c r="E16308">
        <v>3</v>
      </c>
      <c r="F16308">
        <v>377</v>
      </c>
      <c r="G16308">
        <v>0</v>
      </c>
      <c r="H16308">
        <v>1426</v>
      </c>
    </row>
    <row r="16309" spans="1:8" x14ac:dyDescent="0.25">
      <c r="A16309" t="s">
        <v>153</v>
      </c>
      <c r="B16309">
        <v>8977</v>
      </c>
      <c r="C16309">
        <v>1</v>
      </c>
      <c r="D16309">
        <v>0</v>
      </c>
      <c r="E16309">
        <v>1</v>
      </c>
      <c r="F16309">
        <v>0</v>
      </c>
      <c r="G16309">
        <v>0</v>
      </c>
      <c r="H16309">
        <v>1</v>
      </c>
    </row>
    <row r="16310" spans="1:8" x14ac:dyDescent="0.25">
      <c r="A16310" t="s">
        <v>153</v>
      </c>
      <c r="B16310">
        <v>8978</v>
      </c>
      <c r="C16310">
        <v>1</v>
      </c>
      <c r="D16310">
        <v>0</v>
      </c>
      <c r="E16310">
        <v>1</v>
      </c>
      <c r="F16310">
        <v>0</v>
      </c>
      <c r="G16310">
        <v>0</v>
      </c>
      <c r="H16310">
        <v>1</v>
      </c>
    </row>
    <row r="16311" spans="1:8" x14ac:dyDescent="0.25">
      <c r="A16311" t="s">
        <v>153</v>
      </c>
      <c r="B16311">
        <v>8979</v>
      </c>
      <c r="C16311">
        <v>1</v>
      </c>
      <c r="D16311">
        <v>0</v>
      </c>
      <c r="E16311">
        <v>1</v>
      </c>
      <c r="F16311">
        <v>0</v>
      </c>
      <c r="G16311">
        <v>0</v>
      </c>
      <c r="H16311">
        <v>2</v>
      </c>
    </row>
    <row r="16312" spans="1:8" x14ac:dyDescent="0.25">
      <c r="A16312" t="s">
        <v>153</v>
      </c>
      <c r="B16312">
        <v>9028</v>
      </c>
      <c r="C16312">
        <v>2</v>
      </c>
      <c r="D16312">
        <v>2</v>
      </c>
      <c r="E16312">
        <v>3</v>
      </c>
      <c r="F16312">
        <v>377</v>
      </c>
      <c r="G16312">
        <v>0</v>
      </c>
      <c r="H16312">
        <v>1465</v>
      </c>
    </row>
    <row r="16313" spans="1:8" x14ac:dyDescent="0.25">
      <c r="A16313" t="s">
        <v>153</v>
      </c>
      <c r="B16313">
        <v>9029</v>
      </c>
      <c r="C16313">
        <v>1</v>
      </c>
      <c r="D16313">
        <v>0</v>
      </c>
      <c r="E16313">
        <v>1</v>
      </c>
      <c r="F16313">
        <v>0</v>
      </c>
      <c r="G16313">
        <v>0</v>
      </c>
      <c r="H16313">
        <v>2</v>
      </c>
    </row>
    <row r="16314" spans="1:8" x14ac:dyDescent="0.25">
      <c r="A16314" t="s">
        <v>153</v>
      </c>
      <c r="B16314">
        <v>9030</v>
      </c>
      <c r="C16314">
        <v>1</v>
      </c>
      <c r="D16314">
        <v>0</v>
      </c>
      <c r="E16314">
        <v>1</v>
      </c>
      <c r="F16314">
        <v>0</v>
      </c>
      <c r="G16314">
        <v>0</v>
      </c>
      <c r="H16314">
        <v>3</v>
      </c>
    </row>
    <row r="16315" spans="1:8" x14ac:dyDescent="0.25">
      <c r="A16315" t="s">
        <v>153</v>
      </c>
      <c r="B16315">
        <v>9031</v>
      </c>
      <c r="C16315">
        <v>1</v>
      </c>
      <c r="D16315">
        <v>0</v>
      </c>
      <c r="E16315">
        <v>1</v>
      </c>
      <c r="F16315">
        <v>0</v>
      </c>
      <c r="G16315">
        <v>0</v>
      </c>
      <c r="H16315">
        <v>2</v>
      </c>
    </row>
    <row r="16316" spans="1:8" x14ac:dyDescent="0.25">
      <c r="A16316" t="s">
        <v>153</v>
      </c>
      <c r="B16316">
        <v>9032</v>
      </c>
      <c r="C16316">
        <v>2</v>
      </c>
      <c r="D16316">
        <v>2</v>
      </c>
      <c r="E16316">
        <v>3</v>
      </c>
      <c r="F16316">
        <v>377</v>
      </c>
      <c r="G16316">
        <v>0</v>
      </c>
      <c r="H16316">
        <v>1392</v>
      </c>
    </row>
    <row r="16317" spans="1:8" x14ac:dyDescent="0.25">
      <c r="A16317" t="s">
        <v>153</v>
      </c>
      <c r="B16317">
        <v>9033</v>
      </c>
      <c r="C16317">
        <v>1</v>
      </c>
      <c r="D16317">
        <v>0</v>
      </c>
      <c r="E16317">
        <v>1</v>
      </c>
      <c r="F16317">
        <v>0</v>
      </c>
      <c r="G16317">
        <v>0</v>
      </c>
      <c r="H16317">
        <v>2</v>
      </c>
    </row>
    <row r="16318" spans="1:8" x14ac:dyDescent="0.25">
      <c r="A16318" t="s">
        <v>153</v>
      </c>
      <c r="B16318">
        <v>9034</v>
      </c>
      <c r="C16318">
        <v>1</v>
      </c>
      <c r="D16318">
        <v>0</v>
      </c>
      <c r="E16318">
        <v>1</v>
      </c>
      <c r="F16318">
        <v>0</v>
      </c>
      <c r="G16318">
        <v>0</v>
      </c>
      <c r="H16318">
        <v>2</v>
      </c>
    </row>
    <row r="16319" spans="1:8" x14ac:dyDescent="0.25">
      <c r="A16319" t="s">
        <v>153</v>
      </c>
      <c r="B16319">
        <v>9035</v>
      </c>
      <c r="C16319">
        <v>1</v>
      </c>
      <c r="D16319">
        <v>0</v>
      </c>
      <c r="E16319">
        <v>1</v>
      </c>
      <c r="F16319">
        <v>0</v>
      </c>
      <c r="G16319">
        <v>0</v>
      </c>
      <c r="H16319">
        <v>2</v>
      </c>
    </row>
    <row r="16320" spans="1:8" x14ac:dyDescent="0.25">
      <c r="A16320" t="s">
        <v>153</v>
      </c>
      <c r="B16320">
        <v>9036</v>
      </c>
      <c r="C16320">
        <v>2</v>
      </c>
      <c r="D16320">
        <v>2</v>
      </c>
      <c r="E16320">
        <v>3</v>
      </c>
      <c r="F16320">
        <v>377</v>
      </c>
      <c r="G16320">
        <v>0</v>
      </c>
      <c r="H16320">
        <v>1452</v>
      </c>
    </row>
    <row r="16321" spans="1:8" x14ac:dyDescent="0.25">
      <c r="A16321" t="s">
        <v>153</v>
      </c>
      <c r="B16321">
        <v>9037</v>
      </c>
      <c r="C16321">
        <v>1</v>
      </c>
      <c r="D16321">
        <v>0</v>
      </c>
      <c r="E16321">
        <v>1</v>
      </c>
      <c r="F16321">
        <v>0</v>
      </c>
      <c r="G16321">
        <v>0</v>
      </c>
      <c r="H16321">
        <v>2</v>
      </c>
    </row>
    <row r="16322" spans="1:8" x14ac:dyDescent="0.25">
      <c r="A16322" t="s">
        <v>153</v>
      </c>
      <c r="B16322">
        <v>9038</v>
      </c>
      <c r="C16322">
        <v>1</v>
      </c>
      <c r="D16322">
        <v>0</v>
      </c>
      <c r="E16322">
        <v>1</v>
      </c>
      <c r="F16322">
        <v>0</v>
      </c>
      <c r="G16322">
        <v>0</v>
      </c>
      <c r="H16322">
        <v>2</v>
      </c>
    </row>
    <row r="16323" spans="1:8" x14ac:dyDescent="0.25">
      <c r="A16323" t="s">
        <v>153</v>
      </c>
      <c r="B16323">
        <v>9039</v>
      </c>
      <c r="C16323">
        <v>1</v>
      </c>
      <c r="D16323">
        <v>0</v>
      </c>
      <c r="E16323">
        <v>1</v>
      </c>
      <c r="F16323">
        <v>0</v>
      </c>
      <c r="G16323">
        <v>0</v>
      </c>
      <c r="H16323">
        <v>1</v>
      </c>
    </row>
    <row r="16324" spans="1:8" x14ac:dyDescent="0.25">
      <c r="A16324" t="s">
        <v>153</v>
      </c>
      <c r="B16324">
        <v>9040</v>
      </c>
      <c r="C16324">
        <v>2</v>
      </c>
      <c r="D16324">
        <v>2</v>
      </c>
      <c r="E16324">
        <v>3</v>
      </c>
      <c r="F16324">
        <v>377</v>
      </c>
      <c r="G16324">
        <v>0</v>
      </c>
      <c r="H16324">
        <v>1421</v>
      </c>
    </row>
    <row r="16325" spans="1:8" x14ac:dyDescent="0.25">
      <c r="A16325" t="s">
        <v>153</v>
      </c>
      <c r="B16325">
        <v>9041</v>
      </c>
      <c r="C16325">
        <v>1</v>
      </c>
      <c r="D16325">
        <v>0</v>
      </c>
      <c r="E16325">
        <v>1</v>
      </c>
      <c r="F16325">
        <v>0</v>
      </c>
      <c r="G16325">
        <v>0</v>
      </c>
      <c r="H16325">
        <v>2</v>
      </c>
    </row>
    <row r="16326" spans="1:8" x14ac:dyDescent="0.25">
      <c r="A16326" t="s">
        <v>153</v>
      </c>
      <c r="B16326">
        <v>9042</v>
      </c>
      <c r="C16326">
        <v>1</v>
      </c>
      <c r="D16326">
        <v>0</v>
      </c>
      <c r="E16326">
        <v>1</v>
      </c>
      <c r="F16326">
        <v>0</v>
      </c>
      <c r="G16326">
        <v>0</v>
      </c>
      <c r="H16326">
        <v>2</v>
      </c>
    </row>
    <row r="16327" spans="1:8" x14ac:dyDescent="0.25">
      <c r="A16327" t="s">
        <v>153</v>
      </c>
      <c r="B16327">
        <v>9043</v>
      </c>
      <c r="C16327">
        <v>1</v>
      </c>
      <c r="D16327">
        <v>0</v>
      </c>
      <c r="E16327">
        <v>1</v>
      </c>
      <c r="F16327">
        <v>0</v>
      </c>
      <c r="G16327">
        <v>0</v>
      </c>
      <c r="H16327">
        <v>2</v>
      </c>
    </row>
    <row r="16328" spans="1:8" x14ac:dyDescent="0.25">
      <c r="A16328" t="s">
        <v>153</v>
      </c>
      <c r="B16328">
        <v>9044</v>
      </c>
      <c r="C16328">
        <v>2</v>
      </c>
      <c r="D16328">
        <v>2</v>
      </c>
      <c r="E16328">
        <v>3</v>
      </c>
      <c r="F16328">
        <v>377</v>
      </c>
      <c r="G16328">
        <v>0</v>
      </c>
      <c r="H16328">
        <v>1430</v>
      </c>
    </row>
    <row r="16329" spans="1:8" x14ac:dyDescent="0.25">
      <c r="A16329" t="s">
        <v>153</v>
      </c>
      <c r="B16329">
        <v>9045</v>
      </c>
      <c r="C16329">
        <v>1</v>
      </c>
      <c r="D16329">
        <v>0</v>
      </c>
      <c r="E16329">
        <v>1</v>
      </c>
      <c r="F16329">
        <v>0</v>
      </c>
      <c r="G16329">
        <v>0</v>
      </c>
      <c r="H16329">
        <v>2</v>
      </c>
    </row>
    <row r="16330" spans="1:8" x14ac:dyDescent="0.25">
      <c r="A16330" t="s">
        <v>153</v>
      </c>
      <c r="B16330">
        <v>9046</v>
      </c>
      <c r="C16330">
        <v>1</v>
      </c>
      <c r="D16330">
        <v>0</v>
      </c>
      <c r="E16330">
        <v>1</v>
      </c>
      <c r="F16330">
        <v>0</v>
      </c>
      <c r="G16330">
        <v>0</v>
      </c>
      <c r="H16330">
        <v>2</v>
      </c>
    </row>
    <row r="16331" spans="1:8" x14ac:dyDescent="0.25">
      <c r="A16331" t="s">
        <v>153</v>
      </c>
      <c r="B16331">
        <v>9047</v>
      </c>
      <c r="C16331">
        <v>1</v>
      </c>
      <c r="D16331">
        <v>0</v>
      </c>
      <c r="E16331">
        <v>1</v>
      </c>
      <c r="F16331">
        <v>0</v>
      </c>
      <c r="G16331">
        <v>0</v>
      </c>
      <c r="H16331">
        <v>2</v>
      </c>
    </row>
    <row r="16332" spans="1:8" x14ac:dyDescent="0.25">
      <c r="A16332" t="s">
        <v>153</v>
      </c>
      <c r="B16332">
        <v>9048</v>
      </c>
      <c r="C16332">
        <v>2</v>
      </c>
      <c r="D16332">
        <v>2</v>
      </c>
      <c r="E16332">
        <v>3</v>
      </c>
      <c r="F16332">
        <v>377</v>
      </c>
      <c r="G16332">
        <v>0</v>
      </c>
      <c r="H16332">
        <v>1418</v>
      </c>
    </row>
    <row r="16333" spans="1:8" x14ac:dyDescent="0.25">
      <c r="A16333" t="s">
        <v>153</v>
      </c>
      <c r="B16333">
        <v>9049</v>
      </c>
      <c r="C16333">
        <v>1</v>
      </c>
      <c r="D16333">
        <v>0</v>
      </c>
      <c r="E16333">
        <v>1</v>
      </c>
      <c r="F16333">
        <v>0</v>
      </c>
      <c r="G16333">
        <v>0</v>
      </c>
      <c r="H16333">
        <v>2</v>
      </c>
    </row>
    <row r="16334" spans="1:8" x14ac:dyDescent="0.25">
      <c r="A16334" t="s">
        <v>153</v>
      </c>
      <c r="B16334">
        <v>9050</v>
      </c>
      <c r="C16334">
        <v>1</v>
      </c>
      <c r="D16334">
        <v>0</v>
      </c>
      <c r="E16334">
        <v>1</v>
      </c>
      <c r="F16334">
        <v>0</v>
      </c>
      <c r="G16334">
        <v>0</v>
      </c>
      <c r="H16334">
        <v>2</v>
      </c>
    </row>
    <row r="16335" spans="1:8" x14ac:dyDescent="0.25">
      <c r="A16335" t="s">
        <v>153</v>
      </c>
      <c r="B16335">
        <v>9051</v>
      </c>
      <c r="C16335">
        <v>1</v>
      </c>
      <c r="D16335">
        <v>0</v>
      </c>
      <c r="E16335">
        <v>1</v>
      </c>
      <c r="F16335">
        <v>0</v>
      </c>
      <c r="G16335">
        <v>0</v>
      </c>
      <c r="H16335">
        <v>2</v>
      </c>
    </row>
    <row r="16336" spans="1:8" x14ac:dyDescent="0.25">
      <c r="A16336" t="s">
        <v>153</v>
      </c>
      <c r="B16336">
        <v>9052</v>
      </c>
      <c r="C16336">
        <v>2</v>
      </c>
      <c r="D16336">
        <v>2</v>
      </c>
      <c r="E16336">
        <v>3</v>
      </c>
      <c r="F16336">
        <v>377</v>
      </c>
      <c r="G16336">
        <v>0</v>
      </c>
      <c r="H16336">
        <v>1466</v>
      </c>
    </row>
    <row r="16337" spans="1:8" x14ac:dyDescent="0.25">
      <c r="A16337" t="s">
        <v>153</v>
      </c>
      <c r="B16337">
        <v>9053</v>
      </c>
      <c r="C16337">
        <v>1</v>
      </c>
      <c r="D16337">
        <v>0</v>
      </c>
      <c r="E16337">
        <v>1</v>
      </c>
      <c r="F16337">
        <v>0</v>
      </c>
      <c r="G16337">
        <v>0</v>
      </c>
      <c r="H16337">
        <v>2</v>
      </c>
    </row>
    <row r="16338" spans="1:8" x14ac:dyDescent="0.25">
      <c r="A16338" t="s">
        <v>153</v>
      </c>
      <c r="B16338">
        <v>9054</v>
      </c>
      <c r="C16338">
        <v>1</v>
      </c>
      <c r="D16338">
        <v>0</v>
      </c>
      <c r="E16338">
        <v>1</v>
      </c>
      <c r="F16338">
        <v>0</v>
      </c>
      <c r="G16338">
        <v>0</v>
      </c>
      <c r="H16338">
        <v>2</v>
      </c>
    </row>
    <row r="16339" spans="1:8" x14ac:dyDescent="0.25">
      <c r="A16339" t="s">
        <v>153</v>
      </c>
      <c r="B16339">
        <v>9055</v>
      </c>
      <c r="C16339">
        <v>1</v>
      </c>
      <c r="D16339">
        <v>0</v>
      </c>
      <c r="E16339">
        <v>1</v>
      </c>
      <c r="F16339">
        <v>0</v>
      </c>
      <c r="G16339">
        <v>0</v>
      </c>
      <c r="H16339">
        <v>1</v>
      </c>
    </row>
    <row r="16340" spans="1:8" x14ac:dyDescent="0.25">
      <c r="A16340" t="s">
        <v>153</v>
      </c>
      <c r="B16340">
        <v>9056</v>
      </c>
      <c r="C16340">
        <v>2</v>
      </c>
      <c r="D16340">
        <v>2</v>
      </c>
      <c r="E16340">
        <v>3</v>
      </c>
      <c r="F16340">
        <v>377</v>
      </c>
      <c r="G16340">
        <v>0</v>
      </c>
      <c r="H16340">
        <v>1418</v>
      </c>
    </row>
    <row r="16341" spans="1:8" x14ac:dyDescent="0.25">
      <c r="A16341" t="s">
        <v>153</v>
      </c>
      <c r="B16341">
        <v>9057</v>
      </c>
      <c r="C16341">
        <v>1</v>
      </c>
      <c r="D16341">
        <v>0</v>
      </c>
      <c r="E16341">
        <v>1</v>
      </c>
      <c r="F16341">
        <v>0</v>
      </c>
      <c r="G16341">
        <v>0</v>
      </c>
      <c r="H16341">
        <v>2</v>
      </c>
    </row>
    <row r="16342" spans="1:8" x14ac:dyDescent="0.25">
      <c r="A16342" t="s">
        <v>153</v>
      </c>
      <c r="B16342">
        <v>9058</v>
      </c>
      <c r="C16342">
        <v>1</v>
      </c>
      <c r="D16342">
        <v>0</v>
      </c>
      <c r="E16342">
        <v>1</v>
      </c>
      <c r="F16342">
        <v>0</v>
      </c>
      <c r="G16342">
        <v>0</v>
      </c>
      <c r="H16342">
        <v>1</v>
      </c>
    </row>
    <row r="16343" spans="1:8" x14ac:dyDescent="0.25">
      <c r="A16343" t="s">
        <v>153</v>
      </c>
      <c r="B16343">
        <v>9059</v>
      </c>
      <c r="C16343">
        <v>1</v>
      </c>
      <c r="D16343">
        <v>0</v>
      </c>
      <c r="E16343">
        <v>1</v>
      </c>
      <c r="F16343">
        <v>0</v>
      </c>
      <c r="G16343">
        <v>0</v>
      </c>
      <c r="H16343">
        <v>2</v>
      </c>
    </row>
    <row r="16344" spans="1:8" x14ac:dyDescent="0.25">
      <c r="A16344" t="s">
        <v>153</v>
      </c>
      <c r="B16344">
        <v>9060</v>
      </c>
      <c r="C16344">
        <v>2</v>
      </c>
      <c r="D16344">
        <v>2</v>
      </c>
      <c r="E16344">
        <v>3</v>
      </c>
      <c r="F16344">
        <v>377</v>
      </c>
      <c r="G16344">
        <v>0</v>
      </c>
      <c r="H16344">
        <v>1436</v>
      </c>
    </row>
    <row r="16345" spans="1:8" x14ac:dyDescent="0.25">
      <c r="A16345" t="s">
        <v>153</v>
      </c>
      <c r="B16345">
        <v>9061</v>
      </c>
      <c r="C16345">
        <v>1</v>
      </c>
      <c r="D16345">
        <v>0</v>
      </c>
      <c r="E16345">
        <v>1</v>
      </c>
      <c r="F16345">
        <v>0</v>
      </c>
      <c r="G16345">
        <v>0</v>
      </c>
      <c r="H16345">
        <v>2</v>
      </c>
    </row>
    <row r="16346" spans="1:8" x14ac:dyDescent="0.25">
      <c r="A16346" t="s">
        <v>153</v>
      </c>
      <c r="B16346">
        <v>9062</v>
      </c>
      <c r="C16346">
        <v>1</v>
      </c>
      <c r="D16346">
        <v>0</v>
      </c>
      <c r="E16346">
        <v>1</v>
      </c>
      <c r="F16346">
        <v>0</v>
      </c>
      <c r="G16346">
        <v>0</v>
      </c>
      <c r="H16346">
        <v>1</v>
      </c>
    </row>
    <row r="16347" spans="1:8" x14ac:dyDescent="0.25">
      <c r="A16347" t="s">
        <v>153</v>
      </c>
      <c r="B16347">
        <v>9063</v>
      </c>
      <c r="C16347">
        <v>1</v>
      </c>
      <c r="D16347">
        <v>0</v>
      </c>
      <c r="E16347">
        <v>1</v>
      </c>
      <c r="F16347">
        <v>0</v>
      </c>
      <c r="G16347">
        <v>0</v>
      </c>
      <c r="H16347">
        <v>2</v>
      </c>
    </row>
    <row r="16348" spans="1:8" x14ac:dyDescent="0.25">
      <c r="A16348" t="s">
        <v>153</v>
      </c>
      <c r="B16348">
        <v>9064</v>
      </c>
      <c r="C16348">
        <v>2</v>
      </c>
      <c r="D16348">
        <v>2</v>
      </c>
      <c r="E16348">
        <v>3</v>
      </c>
      <c r="F16348">
        <v>377</v>
      </c>
      <c r="G16348">
        <v>0</v>
      </c>
      <c r="H16348">
        <v>1441</v>
      </c>
    </row>
    <row r="16349" spans="1:8" x14ac:dyDescent="0.25">
      <c r="A16349" t="s">
        <v>153</v>
      </c>
      <c r="B16349">
        <v>9065</v>
      </c>
      <c r="C16349">
        <v>1</v>
      </c>
      <c r="D16349">
        <v>0</v>
      </c>
      <c r="E16349">
        <v>1</v>
      </c>
      <c r="F16349">
        <v>0</v>
      </c>
      <c r="G16349">
        <v>0</v>
      </c>
      <c r="H16349">
        <v>2</v>
      </c>
    </row>
    <row r="16350" spans="1:8" x14ac:dyDescent="0.25">
      <c r="A16350" t="s">
        <v>153</v>
      </c>
      <c r="B16350">
        <v>9066</v>
      </c>
      <c r="C16350">
        <v>1</v>
      </c>
      <c r="D16350">
        <v>0</v>
      </c>
      <c r="E16350">
        <v>1</v>
      </c>
      <c r="F16350">
        <v>0</v>
      </c>
      <c r="G16350">
        <v>0</v>
      </c>
      <c r="H16350">
        <v>1</v>
      </c>
    </row>
    <row r="16351" spans="1:8" x14ac:dyDescent="0.25">
      <c r="A16351" t="s">
        <v>153</v>
      </c>
      <c r="B16351">
        <v>9067</v>
      </c>
      <c r="C16351">
        <v>1</v>
      </c>
      <c r="D16351">
        <v>0</v>
      </c>
      <c r="E16351">
        <v>1</v>
      </c>
      <c r="F16351">
        <v>0</v>
      </c>
      <c r="G16351">
        <v>0</v>
      </c>
      <c r="H16351">
        <v>1</v>
      </c>
    </row>
    <row r="16352" spans="1:8" x14ac:dyDescent="0.25">
      <c r="A16352" t="s">
        <v>153</v>
      </c>
      <c r="B16352">
        <v>9068</v>
      </c>
      <c r="C16352">
        <v>2</v>
      </c>
      <c r="D16352">
        <v>2</v>
      </c>
      <c r="E16352">
        <v>3</v>
      </c>
      <c r="F16352">
        <v>377</v>
      </c>
      <c r="G16352">
        <v>0</v>
      </c>
      <c r="H16352">
        <v>1456</v>
      </c>
    </row>
    <row r="16353" spans="1:8" x14ac:dyDescent="0.25">
      <c r="A16353" t="s">
        <v>153</v>
      </c>
      <c r="B16353">
        <v>9069</v>
      </c>
      <c r="C16353">
        <v>1</v>
      </c>
      <c r="D16353">
        <v>0</v>
      </c>
      <c r="E16353">
        <v>1</v>
      </c>
      <c r="F16353">
        <v>0</v>
      </c>
      <c r="G16353">
        <v>0</v>
      </c>
      <c r="H16353">
        <v>2</v>
      </c>
    </row>
    <row r="16354" spans="1:8" x14ac:dyDescent="0.25">
      <c r="A16354" t="s">
        <v>153</v>
      </c>
      <c r="B16354">
        <v>9070</v>
      </c>
      <c r="C16354">
        <v>1</v>
      </c>
      <c r="D16354">
        <v>0</v>
      </c>
      <c r="E16354">
        <v>1</v>
      </c>
      <c r="F16354">
        <v>0</v>
      </c>
      <c r="G16354">
        <v>0</v>
      </c>
      <c r="H16354">
        <v>2</v>
      </c>
    </row>
    <row r="16355" spans="1:8" x14ac:dyDescent="0.25">
      <c r="A16355" t="s">
        <v>153</v>
      </c>
      <c r="B16355">
        <v>9071</v>
      </c>
      <c r="C16355">
        <v>1</v>
      </c>
      <c r="D16355">
        <v>0</v>
      </c>
      <c r="E16355">
        <v>1</v>
      </c>
      <c r="F16355">
        <v>0</v>
      </c>
      <c r="G16355">
        <v>0</v>
      </c>
      <c r="H16355">
        <v>2</v>
      </c>
    </row>
    <row r="16356" spans="1:8" x14ac:dyDescent="0.25">
      <c r="A16356" t="s">
        <v>153</v>
      </c>
      <c r="B16356">
        <v>9072</v>
      </c>
      <c r="C16356">
        <v>2</v>
      </c>
      <c r="D16356">
        <v>2</v>
      </c>
      <c r="E16356">
        <v>3</v>
      </c>
      <c r="F16356">
        <v>377</v>
      </c>
      <c r="G16356">
        <v>0</v>
      </c>
      <c r="H16356">
        <v>1420</v>
      </c>
    </row>
    <row r="16357" spans="1:8" x14ac:dyDescent="0.25">
      <c r="A16357" t="s">
        <v>153</v>
      </c>
      <c r="B16357">
        <v>9073</v>
      </c>
      <c r="C16357">
        <v>1</v>
      </c>
      <c r="D16357">
        <v>0</v>
      </c>
      <c r="E16357">
        <v>1</v>
      </c>
      <c r="F16357">
        <v>0</v>
      </c>
      <c r="G16357">
        <v>0</v>
      </c>
      <c r="H16357">
        <v>2</v>
      </c>
    </row>
    <row r="16358" spans="1:8" x14ac:dyDescent="0.25">
      <c r="A16358" t="s">
        <v>153</v>
      </c>
      <c r="B16358">
        <v>9074</v>
      </c>
      <c r="C16358">
        <v>1</v>
      </c>
      <c r="D16358">
        <v>0</v>
      </c>
      <c r="E16358">
        <v>1</v>
      </c>
      <c r="F16358">
        <v>0</v>
      </c>
      <c r="G16358">
        <v>0</v>
      </c>
      <c r="H16358">
        <v>2</v>
      </c>
    </row>
    <row r="16359" spans="1:8" x14ac:dyDescent="0.25">
      <c r="A16359" t="s">
        <v>153</v>
      </c>
      <c r="B16359">
        <v>9075</v>
      </c>
      <c r="C16359">
        <v>1</v>
      </c>
      <c r="D16359">
        <v>0</v>
      </c>
      <c r="E16359">
        <v>1</v>
      </c>
      <c r="F16359">
        <v>0</v>
      </c>
      <c r="G16359">
        <v>0</v>
      </c>
      <c r="H16359">
        <v>2</v>
      </c>
    </row>
    <row r="16360" spans="1:8" x14ac:dyDescent="0.25">
      <c r="A16360" t="s">
        <v>153</v>
      </c>
      <c r="B16360">
        <v>9076</v>
      </c>
      <c r="C16360">
        <v>2</v>
      </c>
      <c r="D16360">
        <v>2</v>
      </c>
      <c r="E16360">
        <v>3</v>
      </c>
      <c r="F16360">
        <v>377</v>
      </c>
      <c r="G16360">
        <v>0</v>
      </c>
      <c r="H16360">
        <v>1426</v>
      </c>
    </row>
    <row r="16361" spans="1:8" x14ac:dyDescent="0.25">
      <c r="A16361" t="s">
        <v>153</v>
      </c>
      <c r="B16361">
        <v>9077</v>
      </c>
      <c r="C16361">
        <v>1</v>
      </c>
      <c r="D16361">
        <v>0</v>
      </c>
      <c r="E16361">
        <v>1</v>
      </c>
      <c r="F16361">
        <v>0</v>
      </c>
      <c r="G16361">
        <v>0</v>
      </c>
      <c r="H16361">
        <v>2</v>
      </c>
    </row>
    <row r="16362" spans="1:8" x14ac:dyDescent="0.25">
      <c r="A16362" t="s">
        <v>153</v>
      </c>
      <c r="B16362">
        <v>9078</v>
      </c>
      <c r="C16362">
        <v>1</v>
      </c>
      <c r="D16362">
        <v>0</v>
      </c>
      <c r="E16362">
        <v>1</v>
      </c>
      <c r="F16362">
        <v>0</v>
      </c>
      <c r="G16362">
        <v>0</v>
      </c>
      <c r="H16362">
        <v>2</v>
      </c>
    </row>
    <row r="16363" spans="1:8" x14ac:dyDescent="0.25">
      <c r="A16363" t="s">
        <v>153</v>
      </c>
      <c r="B16363">
        <v>9079</v>
      </c>
      <c r="C16363">
        <v>1</v>
      </c>
      <c r="D16363">
        <v>0</v>
      </c>
      <c r="E16363">
        <v>1</v>
      </c>
      <c r="F16363">
        <v>0</v>
      </c>
      <c r="G16363">
        <v>0</v>
      </c>
      <c r="H16363">
        <v>2</v>
      </c>
    </row>
    <row r="16364" spans="1:8" x14ac:dyDescent="0.25">
      <c r="A16364" t="s">
        <v>153</v>
      </c>
      <c r="B16364">
        <v>9080</v>
      </c>
      <c r="C16364">
        <v>2</v>
      </c>
      <c r="D16364">
        <v>2</v>
      </c>
      <c r="E16364">
        <v>3</v>
      </c>
      <c r="F16364">
        <v>377</v>
      </c>
      <c r="G16364">
        <v>0</v>
      </c>
      <c r="H16364">
        <v>1436</v>
      </c>
    </row>
    <row r="16365" spans="1:8" x14ac:dyDescent="0.25">
      <c r="A16365" t="s">
        <v>153</v>
      </c>
      <c r="B16365">
        <v>9081</v>
      </c>
      <c r="C16365">
        <v>1</v>
      </c>
      <c r="D16365">
        <v>0</v>
      </c>
      <c r="E16365">
        <v>1</v>
      </c>
      <c r="F16365">
        <v>0</v>
      </c>
      <c r="G16365">
        <v>0</v>
      </c>
      <c r="H16365">
        <v>2</v>
      </c>
    </row>
    <row r="16366" spans="1:8" x14ac:dyDescent="0.25">
      <c r="A16366" t="s">
        <v>153</v>
      </c>
      <c r="B16366">
        <v>9082</v>
      </c>
      <c r="C16366">
        <v>1</v>
      </c>
      <c r="D16366">
        <v>0</v>
      </c>
      <c r="E16366">
        <v>1</v>
      </c>
      <c r="F16366">
        <v>0</v>
      </c>
      <c r="G16366">
        <v>0</v>
      </c>
      <c r="H16366">
        <v>2</v>
      </c>
    </row>
    <row r="16367" spans="1:8" x14ac:dyDescent="0.25">
      <c r="A16367" t="s">
        <v>153</v>
      </c>
      <c r="B16367">
        <v>9083</v>
      </c>
      <c r="C16367">
        <v>1</v>
      </c>
      <c r="D16367">
        <v>0</v>
      </c>
      <c r="E16367">
        <v>1</v>
      </c>
      <c r="F16367">
        <v>0</v>
      </c>
      <c r="G16367">
        <v>0</v>
      </c>
      <c r="H16367">
        <v>2</v>
      </c>
    </row>
    <row r="16368" spans="1:8" x14ac:dyDescent="0.25">
      <c r="A16368" t="s">
        <v>153</v>
      </c>
      <c r="B16368">
        <v>9084</v>
      </c>
      <c r="C16368">
        <v>2</v>
      </c>
      <c r="D16368">
        <v>2</v>
      </c>
      <c r="E16368">
        <v>3</v>
      </c>
      <c r="F16368">
        <v>377</v>
      </c>
      <c r="G16368">
        <v>0</v>
      </c>
      <c r="H16368">
        <v>1434</v>
      </c>
    </row>
    <row r="16369" spans="1:8" x14ac:dyDescent="0.25">
      <c r="A16369" t="s">
        <v>153</v>
      </c>
      <c r="B16369">
        <v>9085</v>
      </c>
      <c r="C16369">
        <v>1</v>
      </c>
      <c r="D16369">
        <v>0</v>
      </c>
      <c r="E16369">
        <v>1</v>
      </c>
      <c r="F16369">
        <v>0</v>
      </c>
      <c r="G16369">
        <v>0</v>
      </c>
      <c r="H16369">
        <v>2</v>
      </c>
    </row>
    <row r="16370" spans="1:8" x14ac:dyDescent="0.25">
      <c r="A16370" t="s">
        <v>153</v>
      </c>
      <c r="B16370">
        <v>9086</v>
      </c>
      <c r="C16370">
        <v>1</v>
      </c>
      <c r="D16370">
        <v>0</v>
      </c>
      <c r="E16370">
        <v>1</v>
      </c>
      <c r="F16370">
        <v>0</v>
      </c>
      <c r="G16370">
        <v>0</v>
      </c>
      <c r="H16370">
        <v>2</v>
      </c>
    </row>
    <row r="16371" spans="1:8" x14ac:dyDescent="0.25">
      <c r="A16371" t="s">
        <v>153</v>
      </c>
      <c r="B16371">
        <v>9087</v>
      </c>
      <c r="C16371">
        <v>1</v>
      </c>
      <c r="D16371">
        <v>0</v>
      </c>
      <c r="E16371">
        <v>1</v>
      </c>
      <c r="F16371">
        <v>0</v>
      </c>
      <c r="G16371">
        <v>0</v>
      </c>
      <c r="H16371">
        <v>2</v>
      </c>
    </row>
    <row r="16372" spans="1:8" x14ac:dyDescent="0.25">
      <c r="A16372" t="s">
        <v>153</v>
      </c>
      <c r="B16372">
        <v>9088</v>
      </c>
      <c r="C16372">
        <v>2</v>
      </c>
      <c r="D16372">
        <v>2</v>
      </c>
      <c r="E16372">
        <v>3</v>
      </c>
      <c r="F16372">
        <v>377</v>
      </c>
      <c r="G16372">
        <v>0</v>
      </c>
      <c r="H16372">
        <v>1450</v>
      </c>
    </row>
    <row r="16373" spans="1:8" x14ac:dyDescent="0.25">
      <c r="A16373" t="s">
        <v>153</v>
      </c>
      <c r="B16373">
        <v>9089</v>
      </c>
      <c r="C16373">
        <v>1</v>
      </c>
      <c r="D16373">
        <v>0</v>
      </c>
      <c r="E16373">
        <v>1</v>
      </c>
      <c r="F16373">
        <v>0</v>
      </c>
      <c r="G16373">
        <v>0</v>
      </c>
      <c r="H16373">
        <v>2</v>
      </c>
    </row>
    <row r="16374" spans="1:8" x14ac:dyDescent="0.25">
      <c r="A16374" t="s">
        <v>153</v>
      </c>
      <c r="B16374">
        <v>9090</v>
      </c>
      <c r="C16374">
        <v>1</v>
      </c>
      <c r="D16374">
        <v>0</v>
      </c>
      <c r="E16374">
        <v>1</v>
      </c>
      <c r="F16374">
        <v>0</v>
      </c>
      <c r="G16374">
        <v>0</v>
      </c>
      <c r="H16374">
        <v>2</v>
      </c>
    </row>
    <row r="16375" spans="1:8" x14ac:dyDescent="0.25">
      <c r="A16375" t="s">
        <v>153</v>
      </c>
      <c r="B16375">
        <v>9091</v>
      </c>
      <c r="C16375">
        <v>1</v>
      </c>
      <c r="D16375">
        <v>0</v>
      </c>
      <c r="E16375">
        <v>1</v>
      </c>
      <c r="F16375">
        <v>0</v>
      </c>
      <c r="G16375">
        <v>0</v>
      </c>
      <c r="H16375">
        <v>2</v>
      </c>
    </row>
    <row r="16376" spans="1:8" x14ac:dyDescent="0.25">
      <c r="A16376" t="s">
        <v>153</v>
      </c>
      <c r="B16376">
        <v>9092</v>
      </c>
      <c r="C16376">
        <v>2</v>
      </c>
      <c r="D16376">
        <v>2</v>
      </c>
      <c r="E16376">
        <v>3</v>
      </c>
      <c r="F16376">
        <v>377</v>
      </c>
      <c r="G16376">
        <v>0</v>
      </c>
      <c r="H16376">
        <v>1434</v>
      </c>
    </row>
    <row r="16377" spans="1:8" x14ac:dyDescent="0.25">
      <c r="A16377" t="s">
        <v>153</v>
      </c>
      <c r="B16377">
        <v>9093</v>
      </c>
      <c r="C16377">
        <v>1</v>
      </c>
      <c r="D16377">
        <v>0</v>
      </c>
      <c r="E16377">
        <v>1</v>
      </c>
      <c r="F16377">
        <v>0</v>
      </c>
      <c r="G16377">
        <v>0</v>
      </c>
      <c r="H16377">
        <v>2</v>
      </c>
    </row>
    <row r="16378" spans="1:8" x14ac:dyDescent="0.25">
      <c r="A16378" t="s">
        <v>153</v>
      </c>
      <c r="B16378">
        <v>9094</v>
      </c>
      <c r="C16378">
        <v>1</v>
      </c>
      <c r="D16378">
        <v>0</v>
      </c>
      <c r="E16378">
        <v>1</v>
      </c>
      <c r="F16378">
        <v>0</v>
      </c>
      <c r="G16378">
        <v>0</v>
      </c>
      <c r="H16378">
        <v>2</v>
      </c>
    </row>
    <row r="16379" spans="1:8" x14ac:dyDescent="0.25">
      <c r="A16379" t="s">
        <v>153</v>
      </c>
      <c r="B16379">
        <v>9095</v>
      </c>
      <c r="C16379">
        <v>1</v>
      </c>
      <c r="D16379">
        <v>0</v>
      </c>
      <c r="E16379">
        <v>1</v>
      </c>
      <c r="F16379">
        <v>0</v>
      </c>
      <c r="G16379">
        <v>0</v>
      </c>
      <c r="H16379">
        <v>2</v>
      </c>
    </row>
    <row r="16380" spans="1:8" x14ac:dyDescent="0.25">
      <c r="A16380" t="s">
        <v>153</v>
      </c>
      <c r="B16380">
        <v>9096</v>
      </c>
      <c r="C16380">
        <v>2</v>
      </c>
      <c r="D16380">
        <v>2</v>
      </c>
      <c r="E16380">
        <v>3</v>
      </c>
      <c r="F16380">
        <v>377</v>
      </c>
      <c r="G16380">
        <v>0</v>
      </c>
      <c r="H16380">
        <v>1432</v>
      </c>
    </row>
    <row r="16381" spans="1:8" x14ac:dyDescent="0.25">
      <c r="A16381" t="s">
        <v>153</v>
      </c>
      <c r="B16381">
        <v>9097</v>
      </c>
      <c r="C16381">
        <v>1</v>
      </c>
      <c r="D16381">
        <v>0</v>
      </c>
      <c r="E16381">
        <v>1</v>
      </c>
      <c r="F16381">
        <v>0</v>
      </c>
      <c r="G16381">
        <v>0</v>
      </c>
      <c r="H16381">
        <v>2</v>
      </c>
    </row>
    <row r="16382" spans="1:8" x14ac:dyDescent="0.25">
      <c r="A16382" t="s">
        <v>153</v>
      </c>
      <c r="B16382">
        <v>9098</v>
      </c>
      <c r="C16382">
        <v>1</v>
      </c>
      <c r="D16382">
        <v>0</v>
      </c>
      <c r="E16382">
        <v>1</v>
      </c>
      <c r="F16382">
        <v>0</v>
      </c>
      <c r="G16382">
        <v>0</v>
      </c>
      <c r="H16382">
        <v>2</v>
      </c>
    </row>
    <row r="16383" spans="1:8" x14ac:dyDescent="0.25">
      <c r="A16383" t="s">
        <v>153</v>
      </c>
      <c r="B16383">
        <v>9099</v>
      </c>
      <c r="C16383">
        <v>1</v>
      </c>
      <c r="D16383">
        <v>0</v>
      </c>
      <c r="E16383">
        <v>1</v>
      </c>
      <c r="F16383">
        <v>0</v>
      </c>
      <c r="G16383">
        <v>0</v>
      </c>
      <c r="H16383">
        <v>2</v>
      </c>
    </row>
    <row r="16384" spans="1:8" x14ac:dyDescent="0.25">
      <c r="A16384" t="s">
        <v>153</v>
      </c>
      <c r="B16384">
        <v>9100</v>
      </c>
      <c r="C16384">
        <v>2</v>
      </c>
      <c r="D16384">
        <v>2</v>
      </c>
      <c r="E16384">
        <v>3</v>
      </c>
      <c r="F16384">
        <v>377</v>
      </c>
      <c r="G16384">
        <v>0</v>
      </c>
      <c r="H16384">
        <v>1424</v>
      </c>
    </row>
    <row r="16385" spans="1:8" x14ac:dyDescent="0.25">
      <c r="A16385" t="s">
        <v>153</v>
      </c>
      <c r="B16385">
        <v>9101</v>
      </c>
      <c r="C16385">
        <v>1</v>
      </c>
      <c r="D16385">
        <v>0</v>
      </c>
      <c r="E16385">
        <v>1</v>
      </c>
      <c r="F16385">
        <v>0</v>
      </c>
      <c r="G16385">
        <v>0</v>
      </c>
      <c r="H16385">
        <v>2</v>
      </c>
    </row>
    <row r="16386" spans="1:8" x14ac:dyDescent="0.25">
      <c r="A16386" t="s">
        <v>153</v>
      </c>
      <c r="B16386">
        <v>9102</v>
      </c>
      <c r="C16386">
        <v>1</v>
      </c>
      <c r="D16386">
        <v>0</v>
      </c>
      <c r="E16386">
        <v>1</v>
      </c>
      <c r="F16386">
        <v>0</v>
      </c>
      <c r="G16386">
        <v>0</v>
      </c>
      <c r="H16386">
        <v>2</v>
      </c>
    </row>
    <row r="16387" spans="1:8" x14ac:dyDescent="0.25">
      <c r="A16387" t="s">
        <v>153</v>
      </c>
      <c r="B16387">
        <v>9103</v>
      </c>
      <c r="C16387">
        <v>1</v>
      </c>
      <c r="D16387">
        <v>0</v>
      </c>
      <c r="E16387">
        <v>1</v>
      </c>
      <c r="F16387">
        <v>0</v>
      </c>
      <c r="G16387">
        <v>0</v>
      </c>
      <c r="H16387">
        <v>2</v>
      </c>
    </row>
    <row r="16388" spans="1:8" x14ac:dyDescent="0.25">
      <c r="A16388" t="s">
        <v>153</v>
      </c>
      <c r="B16388">
        <v>9153</v>
      </c>
      <c r="C16388">
        <v>2</v>
      </c>
      <c r="D16388">
        <v>2</v>
      </c>
      <c r="E16388">
        <v>3</v>
      </c>
      <c r="F16388">
        <v>377</v>
      </c>
      <c r="G16388">
        <v>0</v>
      </c>
      <c r="H16388">
        <v>1435</v>
      </c>
    </row>
    <row r="16389" spans="1:8" x14ac:dyDescent="0.25">
      <c r="A16389" t="s">
        <v>153</v>
      </c>
      <c r="B16389">
        <v>9154</v>
      </c>
      <c r="C16389">
        <v>1</v>
      </c>
      <c r="D16389">
        <v>0</v>
      </c>
      <c r="E16389">
        <v>1</v>
      </c>
      <c r="F16389">
        <v>0</v>
      </c>
      <c r="G16389">
        <v>0</v>
      </c>
      <c r="H16389">
        <v>2</v>
      </c>
    </row>
    <row r="16390" spans="1:8" x14ac:dyDescent="0.25">
      <c r="A16390" t="s">
        <v>153</v>
      </c>
      <c r="B16390">
        <v>9155</v>
      </c>
      <c r="C16390">
        <v>1</v>
      </c>
      <c r="D16390">
        <v>0</v>
      </c>
      <c r="E16390">
        <v>1</v>
      </c>
      <c r="F16390">
        <v>0</v>
      </c>
      <c r="G16390">
        <v>0</v>
      </c>
      <c r="H16390">
        <v>2</v>
      </c>
    </row>
    <row r="16391" spans="1:8" x14ac:dyDescent="0.25">
      <c r="A16391" t="s">
        <v>153</v>
      </c>
      <c r="B16391">
        <v>9156</v>
      </c>
      <c r="C16391">
        <v>1</v>
      </c>
      <c r="D16391">
        <v>0</v>
      </c>
      <c r="E16391">
        <v>1</v>
      </c>
      <c r="F16391">
        <v>0</v>
      </c>
      <c r="G16391">
        <v>0</v>
      </c>
      <c r="H16391">
        <v>1</v>
      </c>
    </row>
    <row r="16392" spans="1:8" x14ac:dyDescent="0.25">
      <c r="A16392" t="s">
        <v>153</v>
      </c>
      <c r="B16392">
        <v>9157</v>
      </c>
      <c r="C16392">
        <v>2</v>
      </c>
      <c r="D16392">
        <v>2</v>
      </c>
      <c r="E16392">
        <v>3</v>
      </c>
      <c r="F16392">
        <v>377</v>
      </c>
      <c r="G16392">
        <v>0</v>
      </c>
      <c r="H16392">
        <v>1408</v>
      </c>
    </row>
    <row r="16393" spans="1:8" x14ac:dyDescent="0.25">
      <c r="A16393" t="s">
        <v>153</v>
      </c>
      <c r="B16393">
        <v>9158</v>
      </c>
      <c r="C16393">
        <v>1</v>
      </c>
      <c r="D16393">
        <v>0</v>
      </c>
      <c r="E16393">
        <v>1</v>
      </c>
      <c r="F16393">
        <v>0</v>
      </c>
      <c r="G16393">
        <v>0</v>
      </c>
      <c r="H16393">
        <v>2</v>
      </c>
    </row>
    <row r="16394" spans="1:8" x14ac:dyDescent="0.25">
      <c r="A16394" t="s">
        <v>153</v>
      </c>
      <c r="B16394">
        <v>9159</v>
      </c>
      <c r="C16394">
        <v>1</v>
      </c>
      <c r="D16394">
        <v>0</v>
      </c>
      <c r="E16394">
        <v>1</v>
      </c>
      <c r="F16394">
        <v>0</v>
      </c>
      <c r="G16394">
        <v>0</v>
      </c>
      <c r="H16394">
        <v>2</v>
      </c>
    </row>
    <row r="16395" spans="1:8" x14ac:dyDescent="0.25">
      <c r="A16395" t="s">
        <v>153</v>
      </c>
      <c r="B16395">
        <v>9160</v>
      </c>
      <c r="C16395">
        <v>1</v>
      </c>
      <c r="D16395">
        <v>0</v>
      </c>
      <c r="E16395">
        <v>1</v>
      </c>
      <c r="F16395">
        <v>0</v>
      </c>
      <c r="G16395">
        <v>0</v>
      </c>
      <c r="H16395">
        <v>1</v>
      </c>
    </row>
    <row r="16396" spans="1:8" x14ac:dyDescent="0.25">
      <c r="A16396" t="s">
        <v>153</v>
      </c>
      <c r="B16396">
        <v>9161</v>
      </c>
      <c r="C16396">
        <v>2</v>
      </c>
      <c r="D16396">
        <v>2</v>
      </c>
      <c r="E16396">
        <v>3</v>
      </c>
      <c r="F16396">
        <v>377</v>
      </c>
      <c r="G16396">
        <v>0</v>
      </c>
      <c r="H16396">
        <v>1465</v>
      </c>
    </row>
    <row r="16397" spans="1:8" x14ac:dyDescent="0.25">
      <c r="A16397" t="s">
        <v>153</v>
      </c>
      <c r="B16397">
        <v>9162</v>
      </c>
      <c r="C16397">
        <v>1</v>
      </c>
      <c r="D16397">
        <v>0</v>
      </c>
      <c r="E16397">
        <v>1</v>
      </c>
      <c r="F16397">
        <v>0</v>
      </c>
      <c r="G16397">
        <v>0</v>
      </c>
      <c r="H16397">
        <v>2</v>
      </c>
    </row>
    <row r="16398" spans="1:8" x14ac:dyDescent="0.25">
      <c r="A16398" t="s">
        <v>153</v>
      </c>
      <c r="B16398">
        <v>9163</v>
      </c>
      <c r="C16398">
        <v>1</v>
      </c>
      <c r="D16398">
        <v>0</v>
      </c>
      <c r="E16398">
        <v>1</v>
      </c>
      <c r="F16398">
        <v>0</v>
      </c>
      <c r="G16398">
        <v>0</v>
      </c>
      <c r="H16398">
        <v>1</v>
      </c>
    </row>
    <row r="16399" spans="1:8" x14ac:dyDescent="0.25">
      <c r="A16399" t="s">
        <v>153</v>
      </c>
      <c r="B16399">
        <v>9164</v>
      </c>
      <c r="C16399">
        <v>1</v>
      </c>
      <c r="D16399">
        <v>0</v>
      </c>
      <c r="E16399">
        <v>1</v>
      </c>
      <c r="F16399">
        <v>0</v>
      </c>
      <c r="G16399">
        <v>0</v>
      </c>
      <c r="H16399">
        <v>2</v>
      </c>
    </row>
    <row r="16400" spans="1:8" x14ac:dyDescent="0.25">
      <c r="A16400" t="s">
        <v>153</v>
      </c>
      <c r="B16400">
        <v>9165</v>
      </c>
      <c r="C16400">
        <v>2</v>
      </c>
      <c r="D16400">
        <v>2</v>
      </c>
      <c r="E16400">
        <v>3</v>
      </c>
      <c r="F16400">
        <v>377</v>
      </c>
      <c r="G16400">
        <v>0</v>
      </c>
      <c r="H16400">
        <v>1414</v>
      </c>
    </row>
    <row r="16401" spans="1:8" x14ac:dyDescent="0.25">
      <c r="A16401" t="s">
        <v>153</v>
      </c>
      <c r="B16401">
        <v>9166</v>
      </c>
      <c r="C16401">
        <v>1</v>
      </c>
      <c r="D16401">
        <v>0</v>
      </c>
      <c r="E16401">
        <v>1</v>
      </c>
      <c r="F16401">
        <v>0</v>
      </c>
      <c r="G16401">
        <v>0</v>
      </c>
      <c r="H16401">
        <v>2</v>
      </c>
    </row>
    <row r="16402" spans="1:8" x14ac:dyDescent="0.25">
      <c r="A16402" t="s">
        <v>153</v>
      </c>
      <c r="B16402">
        <v>9167</v>
      </c>
      <c r="C16402">
        <v>1</v>
      </c>
      <c r="D16402">
        <v>0</v>
      </c>
      <c r="E16402">
        <v>1</v>
      </c>
      <c r="F16402">
        <v>0</v>
      </c>
      <c r="G16402">
        <v>0</v>
      </c>
      <c r="H16402">
        <v>1</v>
      </c>
    </row>
    <row r="16403" spans="1:8" x14ac:dyDescent="0.25">
      <c r="A16403" t="s">
        <v>153</v>
      </c>
      <c r="B16403">
        <v>9168</v>
      </c>
      <c r="C16403">
        <v>1</v>
      </c>
      <c r="D16403">
        <v>0</v>
      </c>
      <c r="E16403">
        <v>1</v>
      </c>
      <c r="F16403">
        <v>0</v>
      </c>
      <c r="G16403">
        <v>0</v>
      </c>
      <c r="H16403">
        <v>2</v>
      </c>
    </row>
    <row r="16404" spans="1:8" x14ac:dyDescent="0.25">
      <c r="A16404" t="s">
        <v>153</v>
      </c>
      <c r="B16404">
        <v>9169</v>
      </c>
      <c r="C16404">
        <v>2</v>
      </c>
      <c r="D16404">
        <v>2</v>
      </c>
      <c r="E16404">
        <v>3</v>
      </c>
      <c r="F16404">
        <v>377</v>
      </c>
      <c r="G16404">
        <v>0</v>
      </c>
      <c r="H16404">
        <v>1418</v>
      </c>
    </row>
    <row r="16405" spans="1:8" x14ac:dyDescent="0.25">
      <c r="A16405" t="s">
        <v>153</v>
      </c>
      <c r="B16405">
        <v>9170</v>
      </c>
      <c r="C16405">
        <v>1</v>
      </c>
      <c r="D16405">
        <v>0</v>
      </c>
      <c r="E16405">
        <v>1</v>
      </c>
      <c r="F16405">
        <v>0</v>
      </c>
      <c r="G16405">
        <v>0</v>
      </c>
      <c r="H16405">
        <v>2</v>
      </c>
    </row>
    <row r="16406" spans="1:8" x14ac:dyDescent="0.25">
      <c r="A16406" t="s">
        <v>153</v>
      </c>
      <c r="B16406">
        <v>9171</v>
      </c>
      <c r="C16406">
        <v>1</v>
      </c>
      <c r="D16406">
        <v>0</v>
      </c>
      <c r="E16406">
        <v>1</v>
      </c>
      <c r="F16406">
        <v>0</v>
      </c>
      <c r="G16406">
        <v>0</v>
      </c>
      <c r="H16406">
        <v>5</v>
      </c>
    </row>
    <row r="16407" spans="1:8" x14ac:dyDescent="0.25">
      <c r="A16407" t="s">
        <v>153</v>
      </c>
      <c r="B16407">
        <v>9172</v>
      </c>
      <c r="C16407">
        <v>1</v>
      </c>
      <c r="D16407">
        <v>0</v>
      </c>
      <c r="E16407">
        <v>1</v>
      </c>
      <c r="F16407">
        <v>0</v>
      </c>
      <c r="G16407">
        <v>0</v>
      </c>
      <c r="H16407">
        <v>2</v>
      </c>
    </row>
    <row r="16408" spans="1:8" x14ac:dyDescent="0.25">
      <c r="A16408" t="s">
        <v>153</v>
      </c>
      <c r="B16408">
        <v>9173</v>
      </c>
      <c r="C16408">
        <v>2</v>
      </c>
      <c r="D16408">
        <v>2</v>
      </c>
      <c r="E16408">
        <v>3</v>
      </c>
      <c r="F16408">
        <v>377</v>
      </c>
      <c r="G16408">
        <v>0</v>
      </c>
      <c r="H16408">
        <v>1426</v>
      </c>
    </row>
    <row r="16409" spans="1:8" x14ac:dyDescent="0.25">
      <c r="A16409" t="s">
        <v>153</v>
      </c>
      <c r="B16409">
        <v>9174</v>
      </c>
      <c r="C16409">
        <v>1</v>
      </c>
      <c r="D16409">
        <v>0</v>
      </c>
      <c r="E16409">
        <v>1</v>
      </c>
      <c r="F16409">
        <v>0</v>
      </c>
      <c r="G16409">
        <v>0</v>
      </c>
      <c r="H16409">
        <v>2</v>
      </c>
    </row>
    <row r="16410" spans="1:8" x14ac:dyDescent="0.25">
      <c r="A16410" t="s">
        <v>153</v>
      </c>
      <c r="B16410">
        <v>9175</v>
      </c>
      <c r="C16410">
        <v>1</v>
      </c>
      <c r="D16410">
        <v>0</v>
      </c>
      <c r="E16410">
        <v>1</v>
      </c>
      <c r="F16410">
        <v>0</v>
      </c>
      <c r="G16410">
        <v>0</v>
      </c>
      <c r="H16410">
        <v>2</v>
      </c>
    </row>
    <row r="16411" spans="1:8" x14ac:dyDescent="0.25">
      <c r="A16411" t="s">
        <v>153</v>
      </c>
      <c r="B16411">
        <v>9176</v>
      </c>
      <c r="C16411">
        <v>1</v>
      </c>
      <c r="D16411">
        <v>0</v>
      </c>
      <c r="E16411">
        <v>1</v>
      </c>
      <c r="F16411">
        <v>0</v>
      </c>
      <c r="G16411">
        <v>0</v>
      </c>
      <c r="H16411">
        <v>2</v>
      </c>
    </row>
    <row r="16412" spans="1:8" x14ac:dyDescent="0.25">
      <c r="A16412" t="s">
        <v>153</v>
      </c>
      <c r="B16412">
        <v>9177</v>
      </c>
      <c r="C16412">
        <v>2</v>
      </c>
      <c r="D16412">
        <v>2</v>
      </c>
      <c r="E16412">
        <v>3</v>
      </c>
      <c r="F16412">
        <v>377</v>
      </c>
      <c r="G16412">
        <v>0</v>
      </c>
      <c r="H16412">
        <v>1370</v>
      </c>
    </row>
    <row r="16413" spans="1:8" x14ac:dyDescent="0.25">
      <c r="A16413" t="s">
        <v>153</v>
      </c>
      <c r="B16413">
        <v>9178</v>
      </c>
      <c r="C16413">
        <v>1</v>
      </c>
      <c r="D16413">
        <v>0</v>
      </c>
      <c r="E16413">
        <v>1</v>
      </c>
      <c r="F16413">
        <v>0</v>
      </c>
      <c r="G16413">
        <v>0</v>
      </c>
      <c r="H16413">
        <v>1</v>
      </c>
    </row>
    <row r="16414" spans="1:8" x14ac:dyDescent="0.25">
      <c r="A16414" t="s">
        <v>153</v>
      </c>
      <c r="B16414">
        <v>9179</v>
      </c>
      <c r="C16414">
        <v>1</v>
      </c>
      <c r="D16414">
        <v>0</v>
      </c>
      <c r="E16414">
        <v>1</v>
      </c>
      <c r="F16414">
        <v>0</v>
      </c>
      <c r="G16414">
        <v>0</v>
      </c>
      <c r="H16414">
        <v>1</v>
      </c>
    </row>
    <row r="16415" spans="1:8" x14ac:dyDescent="0.25">
      <c r="A16415" t="s">
        <v>153</v>
      </c>
      <c r="B16415">
        <v>9180</v>
      </c>
      <c r="C16415">
        <v>1</v>
      </c>
      <c r="D16415">
        <v>0</v>
      </c>
      <c r="E16415">
        <v>1</v>
      </c>
      <c r="F16415">
        <v>0</v>
      </c>
      <c r="G16415">
        <v>0</v>
      </c>
      <c r="H16415">
        <v>1</v>
      </c>
    </row>
    <row r="16416" spans="1:8" x14ac:dyDescent="0.25">
      <c r="A16416" t="s">
        <v>153</v>
      </c>
      <c r="B16416">
        <v>9181</v>
      </c>
      <c r="C16416">
        <v>2</v>
      </c>
      <c r="D16416">
        <v>2</v>
      </c>
      <c r="E16416">
        <v>3</v>
      </c>
      <c r="F16416">
        <v>377</v>
      </c>
      <c r="G16416">
        <v>0</v>
      </c>
      <c r="H16416">
        <v>1376</v>
      </c>
    </row>
    <row r="16417" spans="1:8" x14ac:dyDescent="0.25">
      <c r="A16417" t="s">
        <v>153</v>
      </c>
      <c r="B16417">
        <v>9182</v>
      </c>
      <c r="C16417">
        <v>1</v>
      </c>
      <c r="D16417">
        <v>0</v>
      </c>
      <c r="E16417">
        <v>1</v>
      </c>
      <c r="F16417">
        <v>0</v>
      </c>
      <c r="G16417">
        <v>0</v>
      </c>
      <c r="H16417">
        <v>1</v>
      </c>
    </row>
    <row r="16418" spans="1:8" x14ac:dyDescent="0.25">
      <c r="A16418" t="s">
        <v>153</v>
      </c>
      <c r="B16418">
        <v>9183</v>
      </c>
      <c r="C16418">
        <v>1</v>
      </c>
      <c r="D16418">
        <v>0</v>
      </c>
      <c r="E16418">
        <v>1</v>
      </c>
      <c r="F16418">
        <v>0</v>
      </c>
      <c r="G16418">
        <v>0</v>
      </c>
      <c r="H16418">
        <v>1</v>
      </c>
    </row>
    <row r="16419" spans="1:8" x14ac:dyDescent="0.25">
      <c r="A16419" t="s">
        <v>153</v>
      </c>
      <c r="B16419">
        <v>9184</v>
      </c>
      <c r="C16419">
        <v>1</v>
      </c>
      <c r="D16419">
        <v>0</v>
      </c>
      <c r="E16419">
        <v>1</v>
      </c>
      <c r="F16419">
        <v>0</v>
      </c>
      <c r="G16419">
        <v>0</v>
      </c>
      <c r="H16419">
        <v>1</v>
      </c>
    </row>
    <row r="16420" spans="1:8" x14ac:dyDescent="0.25">
      <c r="A16420" t="s">
        <v>153</v>
      </c>
      <c r="B16420">
        <v>9185</v>
      </c>
      <c r="C16420">
        <v>2</v>
      </c>
      <c r="D16420">
        <v>2</v>
      </c>
      <c r="E16420">
        <v>3</v>
      </c>
      <c r="F16420">
        <v>377</v>
      </c>
      <c r="G16420">
        <v>0</v>
      </c>
      <c r="H16420">
        <v>1413</v>
      </c>
    </row>
    <row r="16421" spans="1:8" x14ac:dyDescent="0.25">
      <c r="A16421" t="s">
        <v>153</v>
      </c>
      <c r="B16421">
        <v>9186</v>
      </c>
      <c r="C16421">
        <v>1</v>
      </c>
      <c r="D16421">
        <v>0</v>
      </c>
      <c r="E16421">
        <v>1</v>
      </c>
      <c r="F16421">
        <v>0</v>
      </c>
      <c r="G16421">
        <v>0</v>
      </c>
      <c r="H16421">
        <v>2</v>
      </c>
    </row>
    <row r="16422" spans="1:8" x14ac:dyDescent="0.25">
      <c r="A16422" t="s">
        <v>153</v>
      </c>
      <c r="B16422">
        <v>9187</v>
      </c>
      <c r="C16422">
        <v>1</v>
      </c>
      <c r="D16422">
        <v>0</v>
      </c>
      <c r="E16422">
        <v>1</v>
      </c>
      <c r="F16422">
        <v>0</v>
      </c>
      <c r="G16422">
        <v>0</v>
      </c>
      <c r="H16422">
        <v>2</v>
      </c>
    </row>
    <row r="16423" spans="1:8" x14ac:dyDescent="0.25">
      <c r="A16423" t="s">
        <v>153</v>
      </c>
      <c r="B16423">
        <v>9188</v>
      </c>
      <c r="C16423">
        <v>1</v>
      </c>
      <c r="D16423">
        <v>0</v>
      </c>
      <c r="E16423">
        <v>1</v>
      </c>
      <c r="F16423">
        <v>0</v>
      </c>
      <c r="G16423">
        <v>0</v>
      </c>
      <c r="H16423">
        <v>2</v>
      </c>
    </row>
    <row r="16424" spans="1:8" x14ac:dyDescent="0.25">
      <c r="A16424" t="s">
        <v>153</v>
      </c>
      <c r="B16424">
        <v>9189</v>
      </c>
      <c r="C16424">
        <v>2</v>
      </c>
      <c r="D16424">
        <v>2</v>
      </c>
      <c r="E16424">
        <v>3</v>
      </c>
      <c r="F16424">
        <v>377</v>
      </c>
      <c r="G16424">
        <v>0</v>
      </c>
      <c r="H16424">
        <v>1387</v>
      </c>
    </row>
    <row r="16425" spans="1:8" x14ac:dyDescent="0.25">
      <c r="A16425" t="s">
        <v>153</v>
      </c>
      <c r="B16425">
        <v>9190</v>
      </c>
      <c r="C16425">
        <v>1</v>
      </c>
      <c r="D16425">
        <v>0</v>
      </c>
      <c r="E16425">
        <v>1</v>
      </c>
      <c r="F16425">
        <v>0</v>
      </c>
      <c r="G16425">
        <v>0</v>
      </c>
      <c r="H16425">
        <v>1</v>
      </c>
    </row>
    <row r="16426" spans="1:8" x14ac:dyDescent="0.25">
      <c r="A16426" t="s">
        <v>153</v>
      </c>
      <c r="B16426">
        <v>9191</v>
      </c>
      <c r="C16426">
        <v>1</v>
      </c>
      <c r="D16426">
        <v>0</v>
      </c>
      <c r="E16426">
        <v>1</v>
      </c>
      <c r="F16426">
        <v>0</v>
      </c>
      <c r="G16426">
        <v>0</v>
      </c>
      <c r="H16426">
        <v>2</v>
      </c>
    </row>
    <row r="16427" spans="1:8" x14ac:dyDescent="0.25">
      <c r="A16427" t="s">
        <v>153</v>
      </c>
      <c r="B16427">
        <v>9192</v>
      </c>
      <c r="C16427">
        <v>1</v>
      </c>
      <c r="D16427">
        <v>0</v>
      </c>
      <c r="E16427">
        <v>1</v>
      </c>
      <c r="F16427">
        <v>0</v>
      </c>
      <c r="G16427">
        <v>0</v>
      </c>
      <c r="H16427">
        <v>2</v>
      </c>
    </row>
    <row r="16428" spans="1:8" x14ac:dyDescent="0.25">
      <c r="A16428" t="s">
        <v>153</v>
      </c>
      <c r="B16428">
        <v>9193</v>
      </c>
      <c r="C16428">
        <v>2</v>
      </c>
      <c r="D16428">
        <v>2</v>
      </c>
      <c r="E16428">
        <v>3</v>
      </c>
      <c r="F16428">
        <v>377</v>
      </c>
      <c r="G16428">
        <v>0</v>
      </c>
      <c r="H16428">
        <v>1415</v>
      </c>
    </row>
    <row r="16429" spans="1:8" x14ac:dyDescent="0.25">
      <c r="A16429" t="s">
        <v>153</v>
      </c>
      <c r="B16429">
        <v>9194</v>
      </c>
      <c r="C16429">
        <v>1</v>
      </c>
      <c r="D16429">
        <v>0</v>
      </c>
      <c r="E16429">
        <v>1</v>
      </c>
      <c r="F16429">
        <v>0</v>
      </c>
      <c r="G16429">
        <v>0</v>
      </c>
      <c r="H16429">
        <v>1</v>
      </c>
    </row>
    <row r="16430" spans="1:8" x14ac:dyDescent="0.25">
      <c r="A16430" t="s">
        <v>153</v>
      </c>
      <c r="B16430">
        <v>9195</v>
      </c>
      <c r="C16430">
        <v>1</v>
      </c>
      <c r="D16430">
        <v>0</v>
      </c>
      <c r="E16430">
        <v>1</v>
      </c>
      <c r="F16430">
        <v>0</v>
      </c>
      <c r="G16430">
        <v>0</v>
      </c>
      <c r="H16430">
        <v>1</v>
      </c>
    </row>
    <row r="16431" spans="1:8" x14ac:dyDescent="0.25">
      <c r="A16431" t="s">
        <v>153</v>
      </c>
      <c r="B16431">
        <v>9196</v>
      </c>
      <c r="C16431">
        <v>1</v>
      </c>
      <c r="D16431">
        <v>0</v>
      </c>
      <c r="E16431">
        <v>1</v>
      </c>
      <c r="F16431">
        <v>0</v>
      </c>
      <c r="G16431">
        <v>0</v>
      </c>
      <c r="H16431">
        <v>2</v>
      </c>
    </row>
    <row r="16432" spans="1:8" x14ac:dyDescent="0.25">
      <c r="A16432" t="s">
        <v>153</v>
      </c>
      <c r="B16432">
        <v>9197</v>
      </c>
      <c r="C16432">
        <v>2</v>
      </c>
      <c r="D16432">
        <v>2</v>
      </c>
      <c r="E16432">
        <v>3</v>
      </c>
      <c r="F16432">
        <v>377</v>
      </c>
      <c r="G16432">
        <v>0</v>
      </c>
      <c r="H16432">
        <v>1403</v>
      </c>
    </row>
    <row r="16433" spans="1:8" x14ac:dyDescent="0.25">
      <c r="A16433" t="s">
        <v>153</v>
      </c>
      <c r="B16433">
        <v>9198</v>
      </c>
      <c r="C16433">
        <v>1</v>
      </c>
      <c r="D16433">
        <v>0</v>
      </c>
      <c r="E16433">
        <v>1</v>
      </c>
      <c r="F16433">
        <v>0</v>
      </c>
      <c r="G16433">
        <v>0</v>
      </c>
      <c r="H16433">
        <v>2</v>
      </c>
    </row>
    <row r="16434" spans="1:8" x14ac:dyDescent="0.25">
      <c r="A16434" t="s">
        <v>153</v>
      </c>
      <c r="B16434">
        <v>9199</v>
      </c>
      <c r="C16434">
        <v>1</v>
      </c>
      <c r="D16434">
        <v>0</v>
      </c>
      <c r="E16434">
        <v>1</v>
      </c>
      <c r="F16434">
        <v>0</v>
      </c>
      <c r="G16434">
        <v>0</v>
      </c>
      <c r="H16434">
        <v>2</v>
      </c>
    </row>
    <row r="16435" spans="1:8" x14ac:dyDescent="0.25">
      <c r="A16435" t="s">
        <v>153</v>
      </c>
      <c r="B16435">
        <v>9200</v>
      </c>
      <c r="C16435">
        <v>1</v>
      </c>
      <c r="D16435">
        <v>0</v>
      </c>
      <c r="E16435">
        <v>1</v>
      </c>
      <c r="F16435">
        <v>0</v>
      </c>
      <c r="G16435">
        <v>0</v>
      </c>
      <c r="H16435">
        <v>1</v>
      </c>
    </row>
    <row r="16436" spans="1:8" x14ac:dyDescent="0.25">
      <c r="A16436" t="s">
        <v>153</v>
      </c>
      <c r="B16436">
        <v>9201</v>
      </c>
      <c r="C16436">
        <v>2</v>
      </c>
      <c r="D16436">
        <v>2</v>
      </c>
      <c r="E16436">
        <v>3</v>
      </c>
      <c r="F16436">
        <v>377</v>
      </c>
      <c r="G16436">
        <v>0</v>
      </c>
      <c r="H16436">
        <v>1386</v>
      </c>
    </row>
    <row r="16437" spans="1:8" x14ac:dyDescent="0.25">
      <c r="A16437" t="s">
        <v>153</v>
      </c>
      <c r="B16437">
        <v>9202</v>
      </c>
      <c r="C16437">
        <v>1</v>
      </c>
      <c r="D16437">
        <v>0</v>
      </c>
      <c r="E16437">
        <v>1</v>
      </c>
      <c r="F16437">
        <v>0</v>
      </c>
      <c r="G16437">
        <v>0</v>
      </c>
      <c r="H16437">
        <v>2</v>
      </c>
    </row>
    <row r="16438" spans="1:8" x14ac:dyDescent="0.25">
      <c r="A16438" t="s">
        <v>153</v>
      </c>
      <c r="B16438">
        <v>9203</v>
      </c>
      <c r="C16438">
        <v>1</v>
      </c>
      <c r="D16438">
        <v>0</v>
      </c>
      <c r="E16438">
        <v>1</v>
      </c>
      <c r="F16438">
        <v>0</v>
      </c>
      <c r="G16438">
        <v>0</v>
      </c>
      <c r="H16438">
        <v>2</v>
      </c>
    </row>
    <row r="16439" spans="1:8" x14ac:dyDescent="0.25">
      <c r="A16439" t="s">
        <v>153</v>
      </c>
      <c r="B16439">
        <v>9204</v>
      </c>
      <c r="C16439">
        <v>1</v>
      </c>
      <c r="D16439">
        <v>0</v>
      </c>
      <c r="E16439">
        <v>1</v>
      </c>
      <c r="F16439">
        <v>0</v>
      </c>
      <c r="G16439">
        <v>0</v>
      </c>
      <c r="H16439">
        <v>2</v>
      </c>
    </row>
    <row r="16440" spans="1:8" x14ac:dyDescent="0.25">
      <c r="A16440" t="s">
        <v>153</v>
      </c>
      <c r="B16440">
        <v>9205</v>
      </c>
      <c r="C16440">
        <v>2</v>
      </c>
      <c r="D16440">
        <v>2</v>
      </c>
      <c r="E16440">
        <v>3</v>
      </c>
      <c r="F16440">
        <v>377</v>
      </c>
      <c r="G16440">
        <v>0</v>
      </c>
      <c r="H16440">
        <v>1411</v>
      </c>
    </row>
    <row r="16441" spans="1:8" x14ac:dyDescent="0.25">
      <c r="A16441" t="s">
        <v>153</v>
      </c>
      <c r="B16441">
        <v>9206</v>
      </c>
      <c r="C16441">
        <v>1</v>
      </c>
      <c r="D16441">
        <v>0</v>
      </c>
      <c r="E16441">
        <v>1</v>
      </c>
      <c r="F16441">
        <v>0</v>
      </c>
      <c r="G16441">
        <v>0</v>
      </c>
      <c r="H16441">
        <v>2</v>
      </c>
    </row>
    <row r="16442" spans="1:8" x14ac:dyDescent="0.25">
      <c r="A16442" t="s">
        <v>153</v>
      </c>
      <c r="B16442">
        <v>9207</v>
      </c>
      <c r="C16442">
        <v>1</v>
      </c>
      <c r="D16442">
        <v>0</v>
      </c>
      <c r="E16442">
        <v>1</v>
      </c>
      <c r="F16442">
        <v>0</v>
      </c>
      <c r="G16442">
        <v>0</v>
      </c>
      <c r="H16442">
        <v>2</v>
      </c>
    </row>
    <row r="16443" spans="1:8" x14ac:dyDescent="0.25">
      <c r="A16443" t="s">
        <v>153</v>
      </c>
      <c r="B16443">
        <v>9208</v>
      </c>
      <c r="C16443">
        <v>1</v>
      </c>
      <c r="D16443">
        <v>0</v>
      </c>
      <c r="E16443">
        <v>1</v>
      </c>
      <c r="F16443">
        <v>0</v>
      </c>
      <c r="G16443">
        <v>0</v>
      </c>
      <c r="H16443">
        <v>2</v>
      </c>
    </row>
    <row r="16444" spans="1:8" x14ac:dyDescent="0.25">
      <c r="A16444" t="s">
        <v>153</v>
      </c>
      <c r="B16444">
        <v>9209</v>
      </c>
      <c r="C16444">
        <v>2</v>
      </c>
      <c r="D16444">
        <v>2</v>
      </c>
      <c r="E16444">
        <v>3</v>
      </c>
      <c r="F16444">
        <v>377</v>
      </c>
      <c r="G16444">
        <v>0</v>
      </c>
      <c r="H16444">
        <v>1371</v>
      </c>
    </row>
    <row r="16445" spans="1:8" x14ac:dyDescent="0.25">
      <c r="A16445" t="s">
        <v>153</v>
      </c>
      <c r="B16445">
        <v>9210</v>
      </c>
      <c r="C16445">
        <v>1</v>
      </c>
      <c r="D16445">
        <v>0</v>
      </c>
      <c r="E16445">
        <v>1</v>
      </c>
      <c r="F16445">
        <v>0</v>
      </c>
      <c r="G16445">
        <v>0</v>
      </c>
      <c r="H16445">
        <v>2</v>
      </c>
    </row>
    <row r="16446" spans="1:8" x14ac:dyDescent="0.25">
      <c r="A16446" t="s">
        <v>153</v>
      </c>
      <c r="B16446">
        <v>9211</v>
      </c>
      <c r="C16446">
        <v>1</v>
      </c>
      <c r="D16446">
        <v>0</v>
      </c>
      <c r="E16446">
        <v>1</v>
      </c>
      <c r="F16446">
        <v>0</v>
      </c>
      <c r="G16446">
        <v>0</v>
      </c>
      <c r="H16446">
        <v>2</v>
      </c>
    </row>
    <row r="16447" spans="1:8" x14ac:dyDescent="0.25">
      <c r="A16447" t="s">
        <v>153</v>
      </c>
      <c r="B16447">
        <v>9212</v>
      </c>
      <c r="C16447">
        <v>1</v>
      </c>
      <c r="D16447">
        <v>0</v>
      </c>
      <c r="E16447">
        <v>1</v>
      </c>
      <c r="F16447">
        <v>0</v>
      </c>
      <c r="G16447">
        <v>0</v>
      </c>
      <c r="H16447">
        <v>2</v>
      </c>
    </row>
    <row r="16448" spans="1:8" x14ac:dyDescent="0.25">
      <c r="A16448" t="s">
        <v>153</v>
      </c>
      <c r="B16448">
        <v>9213</v>
      </c>
      <c r="C16448">
        <v>2</v>
      </c>
      <c r="D16448">
        <v>2</v>
      </c>
      <c r="E16448">
        <v>3</v>
      </c>
      <c r="F16448">
        <v>377</v>
      </c>
      <c r="G16448">
        <v>0</v>
      </c>
      <c r="H16448">
        <v>1409</v>
      </c>
    </row>
    <row r="16449" spans="1:8" x14ac:dyDescent="0.25">
      <c r="A16449" t="s">
        <v>153</v>
      </c>
      <c r="B16449">
        <v>9214</v>
      </c>
      <c r="C16449">
        <v>1</v>
      </c>
      <c r="D16449">
        <v>0</v>
      </c>
      <c r="E16449">
        <v>1</v>
      </c>
      <c r="F16449">
        <v>0</v>
      </c>
      <c r="G16449">
        <v>0</v>
      </c>
      <c r="H16449">
        <v>2</v>
      </c>
    </row>
    <row r="16450" spans="1:8" x14ac:dyDescent="0.25">
      <c r="A16450" t="s">
        <v>153</v>
      </c>
      <c r="B16450">
        <v>9215</v>
      </c>
      <c r="C16450">
        <v>1</v>
      </c>
      <c r="D16450">
        <v>0</v>
      </c>
      <c r="E16450">
        <v>1</v>
      </c>
      <c r="F16450">
        <v>0</v>
      </c>
      <c r="G16450">
        <v>0</v>
      </c>
      <c r="H16450">
        <v>2</v>
      </c>
    </row>
    <row r="16451" spans="1:8" x14ac:dyDescent="0.25">
      <c r="A16451" t="s">
        <v>153</v>
      </c>
      <c r="B16451">
        <v>9216</v>
      </c>
      <c r="C16451">
        <v>1</v>
      </c>
      <c r="D16451">
        <v>0</v>
      </c>
      <c r="E16451">
        <v>1</v>
      </c>
      <c r="F16451">
        <v>0</v>
      </c>
      <c r="G16451">
        <v>0</v>
      </c>
      <c r="H16451">
        <v>1</v>
      </c>
    </row>
    <row r="16452" spans="1:8" x14ac:dyDescent="0.25">
      <c r="A16452" t="s">
        <v>153</v>
      </c>
      <c r="B16452">
        <v>9217</v>
      </c>
      <c r="C16452">
        <v>2</v>
      </c>
      <c r="D16452">
        <v>2</v>
      </c>
      <c r="E16452">
        <v>3</v>
      </c>
      <c r="F16452">
        <v>377</v>
      </c>
      <c r="G16452">
        <v>0</v>
      </c>
      <c r="H16452">
        <v>1380</v>
      </c>
    </row>
    <row r="16453" spans="1:8" x14ac:dyDescent="0.25">
      <c r="A16453" t="s">
        <v>153</v>
      </c>
      <c r="B16453">
        <v>9218</v>
      </c>
      <c r="C16453">
        <v>1</v>
      </c>
      <c r="D16453">
        <v>0</v>
      </c>
      <c r="E16453">
        <v>1</v>
      </c>
      <c r="F16453">
        <v>0</v>
      </c>
      <c r="G16453">
        <v>0</v>
      </c>
      <c r="H16453">
        <v>2</v>
      </c>
    </row>
    <row r="16454" spans="1:8" x14ac:dyDescent="0.25">
      <c r="A16454" t="s">
        <v>153</v>
      </c>
      <c r="B16454">
        <v>9219</v>
      </c>
      <c r="C16454">
        <v>1</v>
      </c>
      <c r="D16454">
        <v>0</v>
      </c>
      <c r="E16454">
        <v>1</v>
      </c>
      <c r="F16454">
        <v>0</v>
      </c>
      <c r="G16454">
        <v>0</v>
      </c>
      <c r="H16454">
        <v>2</v>
      </c>
    </row>
    <row r="16455" spans="1:8" x14ac:dyDescent="0.25">
      <c r="A16455" t="s">
        <v>153</v>
      </c>
      <c r="B16455">
        <v>9220</v>
      </c>
      <c r="C16455">
        <v>1</v>
      </c>
      <c r="D16455">
        <v>0</v>
      </c>
      <c r="E16455">
        <v>1</v>
      </c>
      <c r="F16455">
        <v>0</v>
      </c>
      <c r="G16455">
        <v>0</v>
      </c>
      <c r="H16455">
        <v>2</v>
      </c>
    </row>
    <row r="16456" spans="1:8" x14ac:dyDescent="0.25">
      <c r="A16456" t="s">
        <v>153</v>
      </c>
      <c r="B16456">
        <v>9221</v>
      </c>
      <c r="C16456">
        <v>2</v>
      </c>
      <c r="D16456">
        <v>2</v>
      </c>
      <c r="E16456">
        <v>3</v>
      </c>
      <c r="F16456">
        <v>377</v>
      </c>
      <c r="G16456">
        <v>0</v>
      </c>
      <c r="H16456">
        <v>1411</v>
      </c>
    </row>
    <row r="16457" spans="1:8" x14ac:dyDescent="0.25">
      <c r="A16457" t="s">
        <v>153</v>
      </c>
      <c r="B16457">
        <v>9222</v>
      </c>
      <c r="C16457">
        <v>1</v>
      </c>
      <c r="D16457">
        <v>0</v>
      </c>
      <c r="E16457">
        <v>1</v>
      </c>
      <c r="F16457">
        <v>0</v>
      </c>
      <c r="G16457">
        <v>0</v>
      </c>
      <c r="H16457">
        <v>2</v>
      </c>
    </row>
    <row r="16458" spans="1:8" x14ac:dyDescent="0.25">
      <c r="A16458" t="s">
        <v>153</v>
      </c>
      <c r="B16458">
        <v>9223</v>
      </c>
      <c r="C16458">
        <v>1</v>
      </c>
      <c r="D16458">
        <v>0</v>
      </c>
      <c r="E16458">
        <v>1</v>
      </c>
      <c r="F16458">
        <v>0</v>
      </c>
      <c r="G16458">
        <v>0</v>
      </c>
      <c r="H16458">
        <v>2</v>
      </c>
    </row>
    <row r="16459" spans="1:8" x14ac:dyDescent="0.25">
      <c r="A16459" t="s">
        <v>153</v>
      </c>
      <c r="B16459">
        <v>9224</v>
      </c>
      <c r="C16459">
        <v>1</v>
      </c>
      <c r="D16459">
        <v>0</v>
      </c>
      <c r="E16459">
        <v>1</v>
      </c>
      <c r="F16459">
        <v>0</v>
      </c>
      <c r="G16459">
        <v>0</v>
      </c>
      <c r="H16459">
        <v>1</v>
      </c>
    </row>
    <row r="16460" spans="1:8" x14ac:dyDescent="0.25">
      <c r="A16460" t="s">
        <v>153</v>
      </c>
      <c r="B16460">
        <v>9225</v>
      </c>
      <c r="C16460">
        <v>2</v>
      </c>
      <c r="D16460">
        <v>2</v>
      </c>
      <c r="E16460">
        <v>3</v>
      </c>
      <c r="F16460">
        <v>377</v>
      </c>
      <c r="G16460">
        <v>0</v>
      </c>
      <c r="H16460">
        <v>1380</v>
      </c>
    </row>
    <row r="16461" spans="1:8" x14ac:dyDescent="0.25">
      <c r="A16461" t="s">
        <v>153</v>
      </c>
      <c r="B16461">
        <v>9226</v>
      </c>
      <c r="C16461">
        <v>1</v>
      </c>
      <c r="D16461">
        <v>0</v>
      </c>
      <c r="E16461">
        <v>1</v>
      </c>
      <c r="F16461">
        <v>0</v>
      </c>
      <c r="G16461">
        <v>0</v>
      </c>
      <c r="H16461">
        <v>2</v>
      </c>
    </row>
    <row r="16462" spans="1:8" x14ac:dyDescent="0.25">
      <c r="A16462" t="s">
        <v>153</v>
      </c>
      <c r="B16462">
        <v>9227</v>
      </c>
      <c r="C16462">
        <v>1</v>
      </c>
      <c r="D16462">
        <v>0</v>
      </c>
      <c r="E16462">
        <v>1</v>
      </c>
      <c r="F16462">
        <v>0</v>
      </c>
      <c r="G16462">
        <v>0</v>
      </c>
      <c r="H16462">
        <v>2</v>
      </c>
    </row>
    <row r="16463" spans="1:8" x14ac:dyDescent="0.25">
      <c r="A16463" t="s">
        <v>153</v>
      </c>
      <c r="B16463">
        <v>9228</v>
      </c>
      <c r="C16463">
        <v>1</v>
      </c>
      <c r="D16463">
        <v>0</v>
      </c>
      <c r="E16463">
        <v>1</v>
      </c>
      <c r="F16463">
        <v>0</v>
      </c>
      <c r="G16463">
        <v>0</v>
      </c>
      <c r="H16463">
        <v>2</v>
      </c>
    </row>
    <row r="16464" spans="1:8" x14ac:dyDescent="0.25">
      <c r="A16464" t="s">
        <v>153</v>
      </c>
      <c r="B16464">
        <v>9279</v>
      </c>
      <c r="C16464">
        <v>2</v>
      </c>
      <c r="D16464">
        <v>2</v>
      </c>
      <c r="E16464">
        <v>3</v>
      </c>
      <c r="F16464">
        <v>377</v>
      </c>
      <c r="G16464">
        <v>0</v>
      </c>
      <c r="H16464">
        <v>1404</v>
      </c>
    </row>
    <row r="16465" spans="1:8" x14ac:dyDescent="0.25">
      <c r="A16465" t="s">
        <v>153</v>
      </c>
      <c r="B16465">
        <v>9280</v>
      </c>
      <c r="C16465">
        <v>1</v>
      </c>
      <c r="D16465">
        <v>0</v>
      </c>
      <c r="E16465">
        <v>1</v>
      </c>
      <c r="F16465">
        <v>0</v>
      </c>
      <c r="G16465">
        <v>0</v>
      </c>
      <c r="H16465">
        <v>2</v>
      </c>
    </row>
    <row r="16466" spans="1:8" x14ac:dyDescent="0.25">
      <c r="A16466" t="s">
        <v>153</v>
      </c>
      <c r="B16466">
        <v>9281</v>
      </c>
      <c r="C16466">
        <v>1</v>
      </c>
      <c r="D16466">
        <v>0</v>
      </c>
      <c r="E16466">
        <v>1</v>
      </c>
      <c r="F16466">
        <v>0</v>
      </c>
      <c r="G16466">
        <v>0</v>
      </c>
      <c r="H16466">
        <v>1</v>
      </c>
    </row>
    <row r="16467" spans="1:8" x14ac:dyDescent="0.25">
      <c r="A16467" t="s">
        <v>153</v>
      </c>
      <c r="B16467">
        <v>9282</v>
      </c>
      <c r="C16467">
        <v>1</v>
      </c>
      <c r="D16467">
        <v>0</v>
      </c>
      <c r="E16467">
        <v>1</v>
      </c>
      <c r="F16467">
        <v>0</v>
      </c>
      <c r="G16467">
        <v>0</v>
      </c>
      <c r="H16467">
        <v>1</v>
      </c>
    </row>
    <row r="16468" spans="1:8" x14ac:dyDescent="0.25">
      <c r="A16468" t="s">
        <v>153</v>
      </c>
      <c r="B16468">
        <v>9283</v>
      </c>
      <c r="C16468">
        <v>2</v>
      </c>
      <c r="D16468">
        <v>2</v>
      </c>
      <c r="E16468">
        <v>3</v>
      </c>
      <c r="F16468">
        <v>377</v>
      </c>
      <c r="G16468">
        <v>0</v>
      </c>
      <c r="H16468">
        <v>1339</v>
      </c>
    </row>
    <row r="16469" spans="1:8" x14ac:dyDescent="0.25">
      <c r="A16469" t="s">
        <v>153</v>
      </c>
      <c r="B16469">
        <v>9284</v>
      </c>
      <c r="C16469">
        <v>1</v>
      </c>
      <c r="D16469">
        <v>0</v>
      </c>
      <c r="E16469">
        <v>1</v>
      </c>
      <c r="F16469">
        <v>0</v>
      </c>
      <c r="G16469">
        <v>0</v>
      </c>
      <c r="H16469">
        <v>2</v>
      </c>
    </row>
    <row r="16470" spans="1:8" x14ac:dyDescent="0.25">
      <c r="A16470" t="s">
        <v>153</v>
      </c>
      <c r="B16470">
        <v>9285</v>
      </c>
      <c r="C16470">
        <v>1</v>
      </c>
      <c r="D16470">
        <v>0</v>
      </c>
      <c r="E16470">
        <v>1</v>
      </c>
      <c r="F16470">
        <v>0</v>
      </c>
      <c r="G16470">
        <v>0</v>
      </c>
      <c r="H16470">
        <v>2</v>
      </c>
    </row>
    <row r="16471" spans="1:8" x14ac:dyDescent="0.25">
      <c r="A16471" t="s">
        <v>153</v>
      </c>
      <c r="B16471">
        <v>9286</v>
      </c>
      <c r="C16471">
        <v>1</v>
      </c>
      <c r="D16471">
        <v>0</v>
      </c>
      <c r="E16471">
        <v>1</v>
      </c>
      <c r="F16471">
        <v>0</v>
      </c>
      <c r="G16471">
        <v>0</v>
      </c>
      <c r="H16471">
        <v>1</v>
      </c>
    </row>
    <row r="16472" spans="1:8" x14ac:dyDescent="0.25">
      <c r="A16472" t="s">
        <v>153</v>
      </c>
      <c r="B16472">
        <v>9287</v>
      </c>
      <c r="C16472">
        <v>2</v>
      </c>
      <c r="D16472">
        <v>2</v>
      </c>
      <c r="E16472">
        <v>3</v>
      </c>
      <c r="F16472">
        <v>377</v>
      </c>
      <c r="G16472">
        <v>0</v>
      </c>
      <c r="H16472">
        <v>1374</v>
      </c>
    </row>
    <row r="16473" spans="1:8" x14ac:dyDescent="0.25">
      <c r="A16473" t="s">
        <v>153</v>
      </c>
      <c r="B16473">
        <v>9288</v>
      </c>
      <c r="C16473">
        <v>1</v>
      </c>
      <c r="D16473">
        <v>0</v>
      </c>
      <c r="E16473">
        <v>1</v>
      </c>
      <c r="F16473">
        <v>0</v>
      </c>
      <c r="G16473">
        <v>0</v>
      </c>
      <c r="H16473">
        <v>2</v>
      </c>
    </row>
    <row r="16474" spans="1:8" x14ac:dyDescent="0.25">
      <c r="A16474" t="s">
        <v>153</v>
      </c>
      <c r="B16474">
        <v>9289</v>
      </c>
      <c r="C16474">
        <v>1</v>
      </c>
      <c r="D16474">
        <v>0</v>
      </c>
      <c r="E16474">
        <v>1</v>
      </c>
      <c r="F16474">
        <v>0</v>
      </c>
      <c r="G16474">
        <v>0</v>
      </c>
      <c r="H16474">
        <v>2</v>
      </c>
    </row>
    <row r="16475" spans="1:8" x14ac:dyDescent="0.25">
      <c r="A16475" t="s">
        <v>153</v>
      </c>
      <c r="B16475">
        <v>9290</v>
      </c>
      <c r="C16475">
        <v>1</v>
      </c>
      <c r="D16475">
        <v>0</v>
      </c>
      <c r="E16475">
        <v>1</v>
      </c>
      <c r="F16475">
        <v>0</v>
      </c>
      <c r="G16475">
        <v>0</v>
      </c>
      <c r="H16475">
        <v>2</v>
      </c>
    </row>
    <row r="16476" spans="1:8" x14ac:dyDescent="0.25">
      <c r="A16476" t="s">
        <v>153</v>
      </c>
      <c r="B16476">
        <v>9291</v>
      </c>
      <c r="C16476">
        <v>2</v>
      </c>
      <c r="D16476">
        <v>2</v>
      </c>
      <c r="E16476">
        <v>3</v>
      </c>
      <c r="F16476">
        <v>377</v>
      </c>
      <c r="G16476">
        <v>0</v>
      </c>
      <c r="H16476">
        <v>1384</v>
      </c>
    </row>
    <row r="16477" spans="1:8" x14ac:dyDescent="0.25">
      <c r="A16477" t="s">
        <v>153</v>
      </c>
      <c r="B16477">
        <v>9292</v>
      </c>
      <c r="C16477">
        <v>1</v>
      </c>
      <c r="D16477">
        <v>0</v>
      </c>
      <c r="E16477">
        <v>1</v>
      </c>
      <c r="F16477">
        <v>0</v>
      </c>
      <c r="G16477">
        <v>0</v>
      </c>
      <c r="H16477">
        <v>2</v>
      </c>
    </row>
    <row r="16478" spans="1:8" x14ac:dyDescent="0.25">
      <c r="A16478" t="s">
        <v>153</v>
      </c>
      <c r="B16478">
        <v>9293</v>
      </c>
      <c r="C16478">
        <v>1</v>
      </c>
      <c r="D16478">
        <v>0</v>
      </c>
      <c r="E16478">
        <v>1</v>
      </c>
      <c r="F16478">
        <v>0</v>
      </c>
      <c r="G16478">
        <v>0</v>
      </c>
      <c r="H16478">
        <v>1</v>
      </c>
    </row>
    <row r="16479" spans="1:8" x14ac:dyDescent="0.25">
      <c r="A16479" t="s">
        <v>153</v>
      </c>
      <c r="B16479">
        <v>9294</v>
      </c>
      <c r="C16479">
        <v>1</v>
      </c>
      <c r="D16479">
        <v>0</v>
      </c>
      <c r="E16479">
        <v>1</v>
      </c>
      <c r="F16479">
        <v>0</v>
      </c>
      <c r="G16479">
        <v>0</v>
      </c>
      <c r="H16479">
        <v>2</v>
      </c>
    </row>
    <row r="16480" spans="1:8" x14ac:dyDescent="0.25">
      <c r="A16480" t="s">
        <v>153</v>
      </c>
      <c r="B16480">
        <v>9295</v>
      </c>
      <c r="C16480">
        <v>2</v>
      </c>
      <c r="D16480">
        <v>2</v>
      </c>
      <c r="E16480">
        <v>3</v>
      </c>
      <c r="F16480">
        <v>377</v>
      </c>
      <c r="G16480">
        <v>0</v>
      </c>
      <c r="H16480">
        <v>1368</v>
      </c>
    </row>
    <row r="16481" spans="1:8" x14ac:dyDescent="0.25">
      <c r="A16481" t="s">
        <v>153</v>
      </c>
      <c r="B16481">
        <v>9296</v>
      </c>
      <c r="C16481">
        <v>1</v>
      </c>
      <c r="D16481">
        <v>0</v>
      </c>
      <c r="E16481">
        <v>1</v>
      </c>
      <c r="F16481">
        <v>0</v>
      </c>
      <c r="G16481">
        <v>0</v>
      </c>
      <c r="H16481">
        <v>2</v>
      </c>
    </row>
    <row r="16482" spans="1:8" x14ac:dyDescent="0.25">
      <c r="A16482" t="s">
        <v>153</v>
      </c>
      <c r="B16482">
        <v>9297</v>
      </c>
      <c r="C16482">
        <v>1</v>
      </c>
      <c r="D16482">
        <v>0</v>
      </c>
      <c r="E16482">
        <v>1</v>
      </c>
      <c r="F16482">
        <v>0</v>
      </c>
      <c r="G16482">
        <v>0</v>
      </c>
      <c r="H16482">
        <v>2</v>
      </c>
    </row>
    <row r="16483" spans="1:8" x14ac:dyDescent="0.25">
      <c r="A16483" t="s">
        <v>153</v>
      </c>
      <c r="B16483">
        <v>9298</v>
      </c>
      <c r="C16483">
        <v>1</v>
      </c>
      <c r="D16483">
        <v>0</v>
      </c>
      <c r="E16483">
        <v>1</v>
      </c>
      <c r="F16483">
        <v>0</v>
      </c>
      <c r="G16483">
        <v>0</v>
      </c>
      <c r="H16483">
        <v>2</v>
      </c>
    </row>
    <row r="16484" spans="1:8" x14ac:dyDescent="0.25">
      <c r="A16484" t="s">
        <v>153</v>
      </c>
      <c r="B16484">
        <v>9299</v>
      </c>
      <c r="C16484">
        <v>2</v>
      </c>
      <c r="D16484">
        <v>2</v>
      </c>
      <c r="E16484">
        <v>3</v>
      </c>
      <c r="F16484">
        <v>377</v>
      </c>
      <c r="G16484">
        <v>0</v>
      </c>
      <c r="H16484">
        <v>1391</v>
      </c>
    </row>
    <row r="16485" spans="1:8" x14ac:dyDescent="0.25">
      <c r="A16485" t="s">
        <v>153</v>
      </c>
      <c r="B16485">
        <v>9300</v>
      </c>
      <c r="C16485">
        <v>1</v>
      </c>
      <c r="D16485">
        <v>0</v>
      </c>
      <c r="E16485">
        <v>1</v>
      </c>
      <c r="F16485">
        <v>0</v>
      </c>
      <c r="G16485">
        <v>0</v>
      </c>
      <c r="H16485">
        <v>2</v>
      </c>
    </row>
    <row r="16486" spans="1:8" x14ac:dyDescent="0.25">
      <c r="A16486" t="s">
        <v>153</v>
      </c>
      <c r="B16486">
        <v>9301</v>
      </c>
      <c r="C16486">
        <v>1</v>
      </c>
      <c r="D16486">
        <v>0</v>
      </c>
      <c r="E16486">
        <v>1</v>
      </c>
      <c r="F16486">
        <v>0</v>
      </c>
      <c r="G16486">
        <v>0</v>
      </c>
      <c r="H16486">
        <v>1</v>
      </c>
    </row>
    <row r="16487" spans="1:8" x14ac:dyDescent="0.25">
      <c r="A16487" t="s">
        <v>153</v>
      </c>
      <c r="B16487">
        <v>9302</v>
      </c>
      <c r="C16487">
        <v>1</v>
      </c>
      <c r="D16487">
        <v>0</v>
      </c>
      <c r="E16487">
        <v>1</v>
      </c>
      <c r="F16487">
        <v>0</v>
      </c>
      <c r="G16487">
        <v>0</v>
      </c>
      <c r="H16487">
        <v>2</v>
      </c>
    </row>
    <row r="16488" spans="1:8" x14ac:dyDescent="0.25">
      <c r="A16488" t="s">
        <v>153</v>
      </c>
      <c r="B16488">
        <v>9303</v>
      </c>
      <c r="C16488">
        <v>2</v>
      </c>
      <c r="D16488">
        <v>2</v>
      </c>
      <c r="E16488">
        <v>3</v>
      </c>
      <c r="F16488">
        <v>377</v>
      </c>
      <c r="G16488">
        <v>0</v>
      </c>
      <c r="H16488">
        <v>1368</v>
      </c>
    </row>
    <row r="16489" spans="1:8" x14ac:dyDescent="0.25">
      <c r="A16489" t="s">
        <v>153</v>
      </c>
      <c r="B16489">
        <v>9304</v>
      </c>
      <c r="C16489">
        <v>1</v>
      </c>
      <c r="D16489">
        <v>0</v>
      </c>
      <c r="E16489">
        <v>1</v>
      </c>
      <c r="F16489">
        <v>0</v>
      </c>
      <c r="G16489">
        <v>0</v>
      </c>
      <c r="H16489">
        <v>2</v>
      </c>
    </row>
    <row r="16490" spans="1:8" x14ac:dyDescent="0.25">
      <c r="A16490" t="s">
        <v>153</v>
      </c>
      <c r="B16490">
        <v>9305</v>
      </c>
      <c r="C16490">
        <v>1</v>
      </c>
      <c r="D16490">
        <v>0</v>
      </c>
      <c r="E16490">
        <v>1</v>
      </c>
      <c r="F16490">
        <v>0</v>
      </c>
      <c r="G16490">
        <v>0</v>
      </c>
      <c r="H16490">
        <v>1</v>
      </c>
    </row>
    <row r="16491" spans="1:8" x14ac:dyDescent="0.25">
      <c r="A16491" t="s">
        <v>153</v>
      </c>
      <c r="B16491">
        <v>9306</v>
      </c>
      <c r="C16491">
        <v>1</v>
      </c>
      <c r="D16491">
        <v>0</v>
      </c>
      <c r="E16491">
        <v>1</v>
      </c>
      <c r="F16491">
        <v>0</v>
      </c>
      <c r="G16491">
        <v>0</v>
      </c>
      <c r="H16491">
        <v>2</v>
      </c>
    </row>
    <row r="16492" spans="1:8" x14ac:dyDescent="0.25">
      <c r="A16492" t="s">
        <v>153</v>
      </c>
      <c r="B16492">
        <v>9307</v>
      </c>
      <c r="C16492">
        <v>2</v>
      </c>
      <c r="D16492">
        <v>2</v>
      </c>
      <c r="E16492">
        <v>3</v>
      </c>
      <c r="F16492">
        <v>377</v>
      </c>
      <c r="G16492">
        <v>0</v>
      </c>
      <c r="H16492">
        <v>1388</v>
      </c>
    </row>
    <row r="16493" spans="1:8" x14ac:dyDescent="0.25">
      <c r="A16493" t="s">
        <v>153</v>
      </c>
      <c r="B16493">
        <v>9308</v>
      </c>
      <c r="C16493">
        <v>1</v>
      </c>
      <c r="D16493">
        <v>0</v>
      </c>
      <c r="E16493">
        <v>1</v>
      </c>
      <c r="F16493">
        <v>0</v>
      </c>
      <c r="G16493">
        <v>0</v>
      </c>
      <c r="H16493">
        <v>2</v>
      </c>
    </row>
    <row r="16494" spans="1:8" x14ac:dyDescent="0.25">
      <c r="A16494" t="s">
        <v>153</v>
      </c>
      <c r="B16494">
        <v>9309</v>
      </c>
      <c r="C16494">
        <v>1</v>
      </c>
      <c r="D16494">
        <v>0</v>
      </c>
      <c r="E16494">
        <v>1</v>
      </c>
      <c r="F16494">
        <v>0</v>
      </c>
      <c r="G16494">
        <v>0</v>
      </c>
      <c r="H16494">
        <v>1</v>
      </c>
    </row>
    <row r="16495" spans="1:8" x14ac:dyDescent="0.25">
      <c r="A16495" t="s">
        <v>153</v>
      </c>
      <c r="B16495">
        <v>9310</v>
      </c>
      <c r="C16495">
        <v>1</v>
      </c>
      <c r="D16495">
        <v>0</v>
      </c>
      <c r="E16495">
        <v>1</v>
      </c>
      <c r="F16495">
        <v>0</v>
      </c>
      <c r="G16495">
        <v>0</v>
      </c>
      <c r="H16495">
        <v>2</v>
      </c>
    </row>
    <row r="16496" spans="1:8" x14ac:dyDescent="0.25">
      <c r="A16496" t="s">
        <v>153</v>
      </c>
      <c r="B16496">
        <v>9311</v>
      </c>
      <c r="C16496">
        <v>2</v>
      </c>
      <c r="D16496">
        <v>2</v>
      </c>
      <c r="E16496">
        <v>3</v>
      </c>
      <c r="F16496">
        <v>377</v>
      </c>
      <c r="G16496">
        <v>0</v>
      </c>
      <c r="H16496">
        <v>1403</v>
      </c>
    </row>
    <row r="16497" spans="1:8" x14ac:dyDescent="0.25">
      <c r="A16497" t="s">
        <v>153</v>
      </c>
      <c r="B16497">
        <v>9312</v>
      </c>
      <c r="C16497">
        <v>1</v>
      </c>
      <c r="D16497">
        <v>0</v>
      </c>
      <c r="E16497">
        <v>1</v>
      </c>
      <c r="F16497">
        <v>0</v>
      </c>
      <c r="G16497">
        <v>0</v>
      </c>
      <c r="H16497">
        <v>2</v>
      </c>
    </row>
    <row r="16498" spans="1:8" x14ac:dyDescent="0.25">
      <c r="A16498" t="s">
        <v>153</v>
      </c>
      <c r="B16498">
        <v>9313</v>
      </c>
      <c r="C16498">
        <v>1</v>
      </c>
      <c r="D16498">
        <v>0</v>
      </c>
      <c r="E16498">
        <v>1</v>
      </c>
      <c r="F16498">
        <v>0</v>
      </c>
      <c r="G16498">
        <v>0</v>
      </c>
      <c r="H16498">
        <v>2</v>
      </c>
    </row>
    <row r="16499" spans="1:8" x14ac:dyDescent="0.25">
      <c r="A16499" t="s">
        <v>153</v>
      </c>
      <c r="B16499">
        <v>9314</v>
      </c>
      <c r="C16499">
        <v>1</v>
      </c>
      <c r="D16499">
        <v>0</v>
      </c>
      <c r="E16499">
        <v>1</v>
      </c>
      <c r="F16499">
        <v>0</v>
      </c>
      <c r="G16499">
        <v>0</v>
      </c>
      <c r="H16499">
        <v>2</v>
      </c>
    </row>
    <row r="16500" spans="1:8" x14ac:dyDescent="0.25">
      <c r="A16500" t="s">
        <v>153</v>
      </c>
      <c r="B16500">
        <v>9315</v>
      </c>
      <c r="C16500">
        <v>2</v>
      </c>
      <c r="D16500">
        <v>2</v>
      </c>
      <c r="E16500">
        <v>3</v>
      </c>
      <c r="F16500">
        <v>377</v>
      </c>
      <c r="G16500">
        <v>0</v>
      </c>
      <c r="H16500">
        <v>1384</v>
      </c>
    </row>
    <row r="16501" spans="1:8" x14ac:dyDescent="0.25">
      <c r="A16501" t="s">
        <v>153</v>
      </c>
      <c r="B16501">
        <v>9316</v>
      </c>
      <c r="C16501">
        <v>1</v>
      </c>
      <c r="D16501">
        <v>0</v>
      </c>
      <c r="E16501">
        <v>1</v>
      </c>
      <c r="F16501">
        <v>0</v>
      </c>
      <c r="G16501">
        <v>0</v>
      </c>
      <c r="H16501">
        <v>2</v>
      </c>
    </row>
    <row r="16502" spans="1:8" x14ac:dyDescent="0.25">
      <c r="A16502" t="s">
        <v>153</v>
      </c>
      <c r="B16502">
        <v>9317</v>
      </c>
      <c r="C16502">
        <v>1</v>
      </c>
      <c r="D16502">
        <v>0</v>
      </c>
      <c r="E16502">
        <v>1</v>
      </c>
      <c r="F16502">
        <v>0</v>
      </c>
      <c r="G16502">
        <v>0</v>
      </c>
      <c r="H16502">
        <v>2</v>
      </c>
    </row>
    <row r="16503" spans="1:8" x14ac:dyDescent="0.25">
      <c r="A16503" t="s">
        <v>153</v>
      </c>
      <c r="B16503">
        <v>9318</v>
      </c>
      <c r="C16503">
        <v>1</v>
      </c>
      <c r="D16503">
        <v>0</v>
      </c>
      <c r="E16503">
        <v>1</v>
      </c>
      <c r="F16503">
        <v>0</v>
      </c>
      <c r="G16503">
        <v>0</v>
      </c>
      <c r="H16503">
        <v>1</v>
      </c>
    </row>
    <row r="16504" spans="1:8" x14ac:dyDescent="0.25">
      <c r="A16504" t="s">
        <v>153</v>
      </c>
      <c r="B16504">
        <v>9319</v>
      </c>
      <c r="C16504">
        <v>2</v>
      </c>
      <c r="D16504">
        <v>2</v>
      </c>
      <c r="E16504">
        <v>3</v>
      </c>
      <c r="F16504">
        <v>377</v>
      </c>
      <c r="G16504">
        <v>0</v>
      </c>
      <c r="H16504">
        <v>1397</v>
      </c>
    </row>
    <row r="16505" spans="1:8" x14ac:dyDescent="0.25">
      <c r="A16505" t="s">
        <v>153</v>
      </c>
      <c r="B16505">
        <v>9320</v>
      </c>
      <c r="C16505">
        <v>1</v>
      </c>
      <c r="D16505">
        <v>0</v>
      </c>
      <c r="E16505">
        <v>1</v>
      </c>
      <c r="F16505">
        <v>0</v>
      </c>
      <c r="G16505">
        <v>0</v>
      </c>
      <c r="H16505">
        <v>2</v>
      </c>
    </row>
    <row r="16506" spans="1:8" x14ac:dyDescent="0.25">
      <c r="A16506" t="s">
        <v>153</v>
      </c>
      <c r="B16506">
        <v>9321</v>
      </c>
      <c r="C16506">
        <v>1</v>
      </c>
      <c r="D16506">
        <v>0</v>
      </c>
      <c r="E16506">
        <v>1</v>
      </c>
      <c r="F16506">
        <v>0</v>
      </c>
      <c r="G16506">
        <v>0</v>
      </c>
      <c r="H16506">
        <v>2</v>
      </c>
    </row>
    <row r="16507" spans="1:8" x14ac:dyDescent="0.25">
      <c r="A16507" t="s">
        <v>153</v>
      </c>
      <c r="B16507">
        <v>9322</v>
      </c>
      <c r="C16507">
        <v>1</v>
      </c>
      <c r="D16507">
        <v>0</v>
      </c>
      <c r="E16507">
        <v>1</v>
      </c>
      <c r="F16507">
        <v>0</v>
      </c>
      <c r="G16507">
        <v>0</v>
      </c>
      <c r="H16507">
        <v>2</v>
      </c>
    </row>
    <row r="16508" spans="1:8" x14ac:dyDescent="0.25">
      <c r="A16508" t="s">
        <v>153</v>
      </c>
      <c r="B16508">
        <v>9323</v>
      </c>
      <c r="C16508">
        <v>2</v>
      </c>
      <c r="D16508">
        <v>2</v>
      </c>
      <c r="E16508">
        <v>3</v>
      </c>
      <c r="F16508">
        <v>377</v>
      </c>
      <c r="G16508">
        <v>0</v>
      </c>
      <c r="H16508">
        <v>1388</v>
      </c>
    </row>
    <row r="16509" spans="1:8" x14ac:dyDescent="0.25">
      <c r="A16509" t="s">
        <v>153</v>
      </c>
      <c r="B16509">
        <v>9324</v>
      </c>
      <c r="C16509">
        <v>1</v>
      </c>
      <c r="D16509">
        <v>0</v>
      </c>
      <c r="E16509">
        <v>1</v>
      </c>
      <c r="F16509">
        <v>0</v>
      </c>
      <c r="G16509">
        <v>0</v>
      </c>
      <c r="H16509">
        <v>2</v>
      </c>
    </row>
    <row r="16510" spans="1:8" x14ac:dyDescent="0.25">
      <c r="A16510" t="s">
        <v>153</v>
      </c>
      <c r="B16510">
        <v>9325</v>
      </c>
      <c r="C16510">
        <v>1</v>
      </c>
      <c r="D16510">
        <v>0</v>
      </c>
      <c r="E16510">
        <v>1</v>
      </c>
      <c r="F16510">
        <v>0</v>
      </c>
      <c r="G16510">
        <v>0</v>
      </c>
      <c r="H16510">
        <v>2</v>
      </c>
    </row>
    <row r="16511" spans="1:8" x14ac:dyDescent="0.25">
      <c r="A16511" t="s">
        <v>153</v>
      </c>
      <c r="B16511">
        <v>9326</v>
      </c>
      <c r="C16511">
        <v>1</v>
      </c>
      <c r="D16511">
        <v>0</v>
      </c>
      <c r="E16511">
        <v>1</v>
      </c>
      <c r="F16511">
        <v>0</v>
      </c>
      <c r="G16511">
        <v>0</v>
      </c>
      <c r="H16511">
        <v>2</v>
      </c>
    </row>
    <row r="16512" spans="1:8" x14ac:dyDescent="0.25">
      <c r="A16512" t="s">
        <v>153</v>
      </c>
      <c r="B16512">
        <v>9327</v>
      </c>
      <c r="C16512">
        <v>2</v>
      </c>
      <c r="D16512">
        <v>2</v>
      </c>
      <c r="E16512">
        <v>3</v>
      </c>
      <c r="F16512">
        <v>377</v>
      </c>
      <c r="G16512">
        <v>0</v>
      </c>
      <c r="H16512">
        <v>1383</v>
      </c>
    </row>
    <row r="16513" spans="1:8" x14ac:dyDescent="0.25">
      <c r="A16513" t="s">
        <v>153</v>
      </c>
      <c r="B16513">
        <v>9328</v>
      </c>
      <c r="C16513">
        <v>1</v>
      </c>
      <c r="D16513">
        <v>0</v>
      </c>
      <c r="E16513">
        <v>1</v>
      </c>
      <c r="F16513">
        <v>0</v>
      </c>
      <c r="G16513">
        <v>0</v>
      </c>
      <c r="H16513">
        <v>2</v>
      </c>
    </row>
    <row r="16514" spans="1:8" x14ac:dyDescent="0.25">
      <c r="A16514" t="s">
        <v>153</v>
      </c>
      <c r="B16514">
        <v>9329</v>
      </c>
      <c r="C16514">
        <v>1</v>
      </c>
      <c r="D16514">
        <v>0</v>
      </c>
      <c r="E16514">
        <v>1</v>
      </c>
      <c r="F16514">
        <v>0</v>
      </c>
      <c r="G16514">
        <v>0</v>
      </c>
      <c r="H16514">
        <v>1</v>
      </c>
    </row>
    <row r="16515" spans="1:8" x14ac:dyDescent="0.25">
      <c r="A16515" t="s">
        <v>153</v>
      </c>
      <c r="B16515">
        <v>9330</v>
      </c>
      <c r="C16515">
        <v>1</v>
      </c>
      <c r="D16515">
        <v>0</v>
      </c>
      <c r="E16515">
        <v>1</v>
      </c>
      <c r="F16515">
        <v>0</v>
      </c>
      <c r="G16515">
        <v>0</v>
      </c>
      <c r="H16515">
        <v>2</v>
      </c>
    </row>
    <row r="16516" spans="1:8" x14ac:dyDescent="0.25">
      <c r="A16516" t="s">
        <v>153</v>
      </c>
      <c r="B16516">
        <v>9331</v>
      </c>
      <c r="C16516">
        <v>2</v>
      </c>
      <c r="D16516">
        <v>2</v>
      </c>
      <c r="E16516">
        <v>3</v>
      </c>
      <c r="F16516">
        <v>377</v>
      </c>
      <c r="G16516">
        <v>0</v>
      </c>
      <c r="H16516">
        <v>1413</v>
      </c>
    </row>
    <row r="16517" spans="1:8" x14ac:dyDescent="0.25">
      <c r="A16517" t="s">
        <v>153</v>
      </c>
      <c r="B16517">
        <v>9332</v>
      </c>
      <c r="C16517">
        <v>1</v>
      </c>
      <c r="D16517">
        <v>0</v>
      </c>
      <c r="E16517">
        <v>1</v>
      </c>
      <c r="F16517">
        <v>0</v>
      </c>
      <c r="G16517">
        <v>0</v>
      </c>
      <c r="H16517">
        <v>2</v>
      </c>
    </row>
    <row r="16518" spans="1:8" x14ac:dyDescent="0.25">
      <c r="A16518" t="s">
        <v>153</v>
      </c>
      <c r="B16518">
        <v>9333</v>
      </c>
      <c r="C16518">
        <v>1</v>
      </c>
      <c r="D16518">
        <v>0</v>
      </c>
      <c r="E16518">
        <v>1</v>
      </c>
      <c r="F16518">
        <v>0</v>
      </c>
      <c r="G16518">
        <v>0</v>
      </c>
      <c r="H16518">
        <v>2</v>
      </c>
    </row>
    <row r="16519" spans="1:8" x14ac:dyDescent="0.25">
      <c r="A16519" t="s">
        <v>153</v>
      </c>
      <c r="B16519">
        <v>9334</v>
      </c>
      <c r="C16519">
        <v>1</v>
      </c>
      <c r="D16519">
        <v>0</v>
      </c>
      <c r="E16519">
        <v>1</v>
      </c>
      <c r="F16519">
        <v>0</v>
      </c>
      <c r="G16519">
        <v>0</v>
      </c>
      <c r="H16519">
        <v>2</v>
      </c>
    </row>
    <row r="16520" spans="1:8" x14ac:dyDescent="0.25">
      <c r="A16520" t="s">
        <v>153</v>
      </c>
      <c r="B16520">
        <v>9335</v>
      </c>
      <c r="C16520">
        <v>2</v>
      </c>
      <c r="D16520">
        <v>2</v>
      </c>
      <c r="E16520">
        <v>3</v>
      </c>
      <c r="F16520">
        <v>377</v>
      </c>
      <c r="G16520">
        <v>0</v>
      </c>
      <c r="H16520">
        <v>1418</v>
      </c>
    </row>
    <row r="16521" spans="1:8" x14ac:dyDescent="0.25">
      <c r="A16521" t="s">
        <v>153</v>
      </c>
      <c r="B16521">
        <v>9336</v>
      </c>
      <c r="C16521">
        <v>1</v>
      </c>
      <c r="D16521">
        <v>0</v>
      </c>
      <c r="E16521">
        <v>1</v>
      </c>
      <c r="F16521">
        <v>0</v>
      </c>
      <c r="G16521">
        <v>0</v>
      </c>
      <c r="H16521">
        <v>2</v>
      </c>
    </row>
    <row r="16522" spans="1:8" x14ac:dyDescent="0.25">
      <c r="A16522" t="s">
        <v>153</v>
      </c>
      <c r="B16522">
        <v>9337</v>
      </c>
      <c r="C16522">
        <v>1</v>
      </c>
      <c r="D16522">
        <v>0</v>
      </c>
      <c r="E16522">
        <v>1</v>
      </c>
      <c r="F16522">
        <v>0</v>
      </c>
      <c r="G16522">
        <v>0</v>
      </c>
      <c r="H16522">
        <v>2</v>
      </c>
    </row>
    <row r="16523" spans="1:8" x14ac:dyDescent="0.25">
      <c r="A16523" t="s">
        <v>153</v>
      </c>
      <c r="B16523">
        <v>9338</v>
      </c>
      <c r="C16523">
        <v>1</v>
      </c>
      <c r="D16523">
        <v>0</v>
      </c>
      <c r="E16523">
        <v>1</v>
      </c>
      <c r="F16523">
        <v>0</v>
      </c>
      <c r="G16523">
        <v>0</v>
      </c>
      <c r="H16523">
        <v>2</v>
      </c>
    </row>
    <row r="16524" spans="1:8" x14ac:dyDescent="0.25">
      <c r="A16524" t="s">
        <v>153</v>
      </c>
      <c r="B16524">
        <v>9339</v>
      </c>
      <c r="C16524">
        <v>2</v>
      </c>
      <c r="D16524">
        <v>2</v>
      </c>
      <c r="E16524">
        <v>3</v>
      </c>
      <c r="F16524">
        <v>377</v>
      </c>
      <c r="G16524">
        <v>0</v>
      </c>
      <c r="H16524">
        <v>1445</v>
      </c>
    </row>
    <row r="16525" spans="1:8" x14ac:dyDescent="0.25">
      <c r="A16525" t="s">
        <v>153</v>
      </c>
      <c r="B16525">
        <v>9340</v>
      </c>
      <c r="C16525">
        <v>1</v>
      </c>
      <c r="D16525">
        <v>0</v>
      </c>
      <c r="E16525">
        <v>1</v>
      </c>
      <c r="F16525">
        <v>0</v>
      </c>
      <c r="G16525">
        <v>0</v>
      </c>
      <c r="H16525">
        <v>2</v>
      </c>
    </row>
    <row r="16526" spans="1:8" x14ac:dyDescent="0.25">
      <c r="A16526" t="s">
        <v>153</v>
      </c>
      <c r="B16526">
        <v>9341</v>
      </c>
      <c r="C16526">
        <v>1</v>
      </c>
      <c r="D16526">
        <v>0</v>
      </c>
      <c r="E16526">
        <v>1</v>
      </c>
      <c r="F16526">
        <v>0</v>
      </c>
      <c r="G16526">
        <v>0</v>
      </c>
      <c r="H16526">
        <v>2</v>
      </c>
    </row>
    <row r="16527" spans="1:8" x14ac:dyDescent="0.25">
      <c r="A16527" t="s">
        <v>153</v>
      </c>
      <c r="B16527">
        <v>9342</v>
      </c>
      <c r="C16527">
        <v>1</v>
      </c>
      <c r="D16527">
        <v>0</v>
      </c>
      <c r="E16527">
        <v>1</v>
      </c>
      <c r="F16527">
        <v>0</v>
      </c>
      <c r="G16527">
        <v>0</v>
      </c>
      <c r="H16527">
        <v>1</v>
      </c>
    </row>
    <row r="16528" spans="1:8" x14ac:dyDescent="0.25">
      <c r="A16528" t="s">
        <v>153</v>
      </c>
      <c r="B16528">
        <v>9343</v>
      </c>
      <c r="C16528">
        <v>2</v>
      </c>
      <c r="D16528">
        <v>2</v>
      </c>
      <c r="E16528">
        <v>3</v>
      </c>
      <c r="F16528">
        <v>377</v>
      </c>
      <c r="G16528">
        <v>0</v>
      </c>
      <c r="H16528">
        <v>1430</v>
      </c>
    </row>
    <row r="16529" spans="1:8" x14ac:dyDescent="0.25">
      <c r="A16529" t="s">
        <v>153</v>
      </c>
      <c r="B16529">
        <v>9344</v>
      </c>
      <c r="C16529">
        <v>1</v>
      </c>
      <c r="D16529">
        <v>0</v>
      </c>
      <c r="E16529">
        <v>1</v>
      </c>
      <c r="F16529">
        <v>0</v>
      </c>
      <c r="G16529">
        <v>0</v>
      </c>
      <c r="H16529">
        <v>2</v>
      </c>
    </row>
    <row r="16530" spans="1:8" x14ac:dyDescent="0.25">
      <c r="A16530" t="s">
        <v>153</v>
      </c>
      <c r="B16530">
        <v>9345</v>
      </c>
      <c r="C16530">
        <v>1</v>
      </c>
      <c r="D16530">
        <v>0</v>
      </c>
      <c r="E16530">
        <v>1</v>
      </c>
      <c r="F16530">
        <v>0</v>
      </c>
      <c r="G16530">
        <v>0</v>
      </c>
      <c r="H16530">
        <v>2</v>
      </c>
    </row>
    <row r="16531" spans="1:8" x14ac:dyDescent="0.25">
      <c r="A16531" t="s">
        <v>153</v>
      </c>
      <c r="B16531">
        <v>9346</v>
      </c>
      <c r="C16531">
        <v>1</v>
      </c>
      <c r="D16531">
        <v>0</v>
      </c>
      <c r="E16531">
        <v>1</v>
      </c>
      <c r="F16531">
        <v>0</v>
      </c>
      <c r="G16531">
        <v>0</v>
      </c>
      <c r="H16531">
        <v>2</v>
      </c>
    </row>
    <row r="16532" spans="1:8" x14ac:dyDescent="0.25">
      <c r="A16532" t="s">
        <v>153</v>
      </c>
      <c r="B16532">
        <v>9347</v>
      </c>
      <c r="C16532">
        <v>2</v>
      </c>
      <c r="D16532">
        <v>2</v>
      </c>
      <c r="E16532">
        <v>3</v>
      </c>
      <c r="F16532">
        <v>377</v>
      </c>
      <c r="G16532">
        <v>0</v>
      </c>
      <c r="H16532">
        <v>1402</v>
      </c>
    </row>
    <row r="16533" spans="1:8" x14ac:dyDescent="0.25">
      <c r="A16533" t="s">
        <v>153</v>
      </c>
      <c r="B16533">
        <v>9348</v>
      </c>
      <c r="C16533">
        <v>1</v>
      </c>
      <c r="D16533">
        <v>0</v>
      </c>
      <c r="E16533">
        <v>1</v>
      </c>
      <c r="F16533">
        <v>0</v>
      </c>
      <c r="G16533">
        <v>0</v>
      </c>
      <c r="H16533">
        <v>2</v>
      </c>
    </row>
    <row r="16534" spans="1:8" x14ac:dyDescent="0.25">
      <c r="A16534" t="s">
        <v>153</v>
      </c>
      <c r="B16534">
        <v>9349</v>
      </c>
      <c r="C16534">
        <v>1</v>
      </c>
      <c r="D16534">
        <v>0</v>
      </c>
      <c r="E16534">
        <v>1</v>
      </c>
      <c r="F16534">
        <v>0</v>
      </c>
      <c r="G16534">
        <v>0</v>
      </c>
      <c r="H16534">
        <v>2</v>
      </c>
    </row>
    <row r="16535" spans="1:8" x14ac:dyDescent="0.25">
      <c r="A16535" t="s">
        <v>153</v>
      </c>
      <c r="B16535">
        <v>9350</v>
      </c>
      <c r="C16535">
        <v>1</v>
      </c>
      <c r="D16535">
        <v>0</v>
      </c>
      <c r="E16535">
        <v>1</v>
      </c>
      <c r="F16535">
        <v>0</v>
      </c>
      <c r="G16535">
        <v>0</v>
      </c>
      <c r="H16535">
        <v>2</v>
      </c>
    </row>
    <row r="16536" spans="1:8" x14ac:dyDescent="0.25">
      <c r="A16536" t="s">
        <v>153</v>
      </c>
      <c r="B16536">
        <v>9351</v>
      </c>
      <c r="C16536">
        <v>2</v>
      </c>
      <c r="D16536">
        <v>2</v>
      </c>
      <c r="E16536">
        <v>3</v>
      </c>
      <c r="F16536">
        <v>377</v>
      </c>
      <c r="G16536">
        <v>0</v>
      </c>
      <c r="H16536">
        <v>1452</v>
      </c>
    </row>
    <row r="16537" spans="1:8" x14ac:dyDescent="0.25">
      <c r="A16537" t="s">
        <v>153</v>
      </c>
      <c r="B16537">
        <v>9352</v>
      </c>
      <c r="C16537">
        <v>1</v>
      </c>
      <c r="D16537">
        <v>0</v>
      </c>
      <c r="E16537">
        <v>1</v>
      </c>
      <c r="F16537">
        <v>0</v>
      </c>
      <c r="G16537">
        <v>0</v>
      </c>
      <c r="H16537">
        <v>3</v>
      </c>
    </row>
    <row r="16538" spans="1:8" x14ac:dyDescent="0.25">
      <c r="A16538" t="s">
        <v>153</v>
      </c>
      <c r="B16538">
        <v>9353</v>
      </c>
      <c r="C16538">
        <v>1</v>
      </c>
      <c r="D16538">
        <v>0</v>
      </c>
      <c r="E16538">
        <v>1</v>
      </c>
      <c r="F16538">
        <v>0</v>
      </c>
      <c r="G16538">
        <v>0</v>
      </c>
      <c r="H16538">
        <v>2</v>
      </c>
    </row>
    <row r="16539" spans="1:8" x14ac:dyDescent="0.25">
      <c r="A16539" t="s">
        <v>153</v>
      </c>
      <c r="B16539">
        <v>9354</v>
      </c>
      <c r="C16539">
        <v>1</v>
      </c>
      <c r="D16539">
        <v>0</v>
      </c>
      <c r="E16539">
        <v>1</v>
      </c>
      <c r="F16539">
        <v>0</v>
      </c>
      <c r="G16539">
        <v>0</v>
      </c>
      <c r="H16539">
        <v>2</v>
      </c>
    </row>
    <row r="16540" spans="1:8" x14ac:dyDescent="0.25">
      <c r="A16540" t="s">
        <v>153</v>
      </c>
      <c r="B16540">
        <v>9406</v>
      </c>
      <c r="C16540">
        <v>2</v>
      </c>
      <c r="D16540">
        <v>2</v>
      </c>
      <c r="E16540">
        <v>3</v>
      </c>
      <c r="F16540">
        <v>377</v>
      </c>
      <c r="G16540">
        <v>0</v>
      </c>
      <c r="H16540">
        <v>1435</v>
      </c>
    </row>
    <row r="16541" spans="1:8" x14ac:dyDescent="0.25">
      <c r="A16541" t="s">
        <v>153</v>
      </c>
      <c r="B16541">
        <v>9407</v>
      </c>
      <c r="C16541">
        <v>1</v>
      </c>
      <c r="D16541">
        <v>0</v>
      </c>
      <c r="E16541">
        <v>1</v>
      </c>
      <c r="F16541">
        <v>0</v>
      </c>
      <c r="G16541">
        <v>0</v>
      </c>
      <c r="H16541">
        <v>1</v>
      </c>
    </row>
    <row r="16542" spans="1:8" x14ac:dyDescent="0.25">
      <c r="A16542" t="s">
        <v>153</v>
      </c>
      <c r="B16542">
        <v>9408</v>
      </c>
      <c r="C16542">
        <v>1</v>
      </c>
      <c r="D16542">
        <v>0</v>
      </c>
      <c r="E16542">
        <v>1</v>
      </c>
      <c r="F16542">
        <v>0</v>
      </c>
      <c r="G16542">
        <v>0</v>
      </c>
      <c r="H16542">
        <v>1</v>
      </c>
    </row>
    <row r="16543" spans="1:8" x14ac:dyDescent="0.25">
      <c r="A16543" t="s">
        <v>153</v>
      </c>
      <c r="B16543">
        <v>9409</v>
      </c>
      <c r="C16543">
        <v>1</v>
      </c>
      <c r="D16543">
        <v>0</v>
      </c>
      <c r="E16543">
        <v>1</v>
      </c>
      <c r="F16543">
        <v>0</v>
      </c>
      <c r="G16543">
        <v>0</v>
      </c>
      <c r="H16543">
        <v>1</v>
      </c>
    </row>
    <row r="16544" spans="1:8" x14ac:dyDescent="0.25">
      <c r="A16544" t="s">
        <v>153</v>
      </c>
      <c r="B16544">
        <v>9410</v>
      </c>
      <c r="C16544">
        <v>2</v>
      </c>
      <c r="D16544">
        <v>2</v>
      </c>
      <c r="E16544">
        <v>3</v>
      </c>
      <c r="F16544">
        <v>377</v>
      </c>
      <c r="G16544">
        <v>0</v>
      </c>
      <c r="H16544">
        <v>1415</v>
      </c>
    </row>
    <row r="16545" spans="1:8" x14ac:dyDescent="0.25">
      <c r="A16545" t="s">
        <v>153</v>
      </c>
      <c r="B16545">
        <v>9411</v>
      </c>
      <c r="C16545">
        <v>1</v>
      </c>
      <c r="D16545">
        <v>0</v>
      </c>
      <c r="E16545">
        <v>1</v>
      </c>
      <c r="F16545">
        <v>0</v>
      </c>
      <c r="G16545">
        <v>0</v>
      </c>
      <c r="H16545">
        <v>2</v>
      </c>
    </row>
    <row r="16546" spans="1:8" x14ac:dyDescent="0.25">
      <c r="A16546" t="s">
        <v>153</v>
      </c>
      <c r="B16546">
        <v>9412</v>
      </c>
      <c r="C16546">
        <v>1</v>
      </c>
      <c r="D16546">
        <v>0</v>
      </c>
      <c r="E16546">
        <v>1</v>
      </c>
      <c r="F16546">
        <v>0</v>
      </c>
      <c r="G16546">
        <v>0</v>
      </c>
      <c r="H16546">
        <v>1</v>
      </c>
    </row>
    <row r="16547" spans="1:8" x14ac:dyDescent="0.25">
      <c r="A16547" t="s">
        <v>153</v>
      </c>
      <c r="B16547">
        <v>9413</v>
      </c>
      <c r="C16547">
        <v>1</v>
      </c>
      <c r="D16547">
        <v>0</v>
      </c>
      <c r="E16547">
        <v>1</v>
      </c>
      <c r="F16547">
        <v>0</v>
      </c>
      <c r="G16547">
        <v>0</v>
      </c>
      <c r="H16547">
        <v>2</v>
      </c>
    </row>
    <row r="16548" spans="1:8" x14ac:dyDescent="0.25">
      <c r="A16548" t="s">
        <v>153</v>
      </c>
      <c r="B16548">
        <v>9414</v>
      </c>
      <c r="C16548">
        <v>2</v>
      </c>
      <c r="D16548">
        <v>2</v>
      </c>
      <c r="E16548">
        <v>3</v>
      </c>
      <c r="F16548">
        <v>377</v>
      </c>
      <c r="G16548">
        <v>0</v>
      </c>
      <c r="H16548">
        <v>1452</v>
      </c>
    </row>
    <row r="16549" spans="1:8" x14ac:dyDescent="0.25">
      <c r="A16549" t="s">
        <v>153</v>
      </c>
      <c r="B16549">
        <v>9415</v>
      </c>
      <c r="C16549">
        <v>1</v>
      </c>
      <c r="D16549">
        <v>0</v>
      </c>
      <c r="E16549">
        <v>1</v>
      </c>
      <c r="F16549">
        <v>0</v>
      </c>
      <c r="G16549">
        <v>0</v>
      </c>
      <c r="H16549">
        <v>2</v>
      </c>
    </row>
    <row r="16550" spans="1:8" x14ac:dyDescent="0.25">
      <c r="A16550" t="s">
        <v>153</v>
      </c>
      <c r="B16550">
        <v>9416</v>
      </c>
      <c r="C16550">
        <v>1</v>
      </c>
      <c r="D16550">
        <v>0</v>
      </c>
      <c r="E16550">
        <v>1</v>
      </c>
      <c r="F16550">
        <v>0</v>
      </c>
      <c r="G16550">
        <v>0</v>
      </c>
      <c r="H16550">
        <v>2</v>
      </c>
    </row>
    <row r="16551" spans="1:8" x14ac:dyDescent="0.25">
      <c r="A16551" t="s">
        <v>153</v>
      </c>
      <c r="B16551">
        <v>9417</v>
      </c>
      <c r="C16551">
        <v>1</v>
      </c>
      <c r="D16551">
        <v>0</v>
      </c>
      <c r="E16551">
        <v>1</v>
      </c>
      <c r="F16551">
        <v>0</v>
      </c>
      <c r="G16551">
        <v>0</v>
      </c>
      <c r="H16551">
        <v>2</v>
      </c>
    </row>
    <row r="16552" spans="1:8" x14ac:dyDescent="0.25">
      <c r="A16552" t="s">
        <v>153</v>
      </c>
      <c r="B16552">
        <v>9418</v>
      </c>
      <c r="C16552">
        <v>2</v>
      </c>
      <c r="D16552">
        <v>2</v>
      </c>
      <c r="E16552">
        <v>3</v>
      </c>
      <c r="F16552">
        <v>377</v>
      </c>
      <c r="G16552">
        <v>0</v>
      </c>
      <c r="H16552">
        <v>1431</v>
      </c>
    </row>
    <row r="16553" spans="1:8" x14ac:dyDescent="0.25">
      <c r="A16553" t="s">
        <v>153</v>
      </c>
      <c r="B16553">
        <v>9419</v>
      </c>
      <c r="C16553">
        <v>1</v>
      </c>
      <c r="D16553">
        <v>0</v>
      </c>
      <c r="E16553">
        <v>1</v>
      </c>
      <c r="F16553">
        <v>0</v>
      </c>
      <c r="G16553">
        <v>0</v>
      </c>
      <c r="H16553">
        <v>2</v>
      </c>
    </row>
    <row r="16554" spans="1:8" x14ac:dyDescent="0.25">
      <c r="A16554" t="s">
        <v>153</v>
      </c>
      <c r="B16554">
        <v>9420</v>
      </c>
      <c r="C16554">
        <v>1</v>
      </c>
      <c r="D16554">
        <v>0</v>
      </c>
      <c r="E16554">
        <v>1</v>
      </c>
      <c r="F16554">
        <v>0</v>
      </c>
      <c r="G16554">
        <v>0</v>
      </c>
      <c r="H16554">
        <v>2</v>
      </c>
    </row>
    <row r="16555" spans="1:8" x14ac:dyDescent="0.25">
      <c r="A16555" t="s">
        <v>153</v>
      </c>
      <c r="B16555">
        <v>9421</v>
      </c>
      <c r="C16555">
        <v>1</v>
      </c>
      <c r="D16555">
        <v>0</v>
      </c>
      <c r="E16555">
        <v>1</v>
      </c>
      <c r="F16555">
        <v>0</v>
      </c>
      <c r="G16555">
        <v>0</v>
      </c>
      <c r="H16555">
        <v>1</v>
      </c>
    </row>
    <row r="16556" spans="1:8" x14ac:dyDescent="0.25">
      <c r="A16556" t="s">
        <v>153</v>
      </c>
      <c r="B16556">
        <v>9422</v>
      </c>
      <c r="C16556">
        <v>2</v>
      </c>
      <c r="D16556">
        <v>2</v>
      </c>
      <c r="E16556">
        <v>3</v>
      </c>
      <c r="F16556">
        <v>377</v>
      </c>
      <c r="G16556">
        <v>0</v>
      </c>
      <c r="H16556">
        <v>1465</v>
      </c>
    </row>
    <row r="16557" spans="1:8" x14ac:dyDescent="0.25">
      <c r="A16557" t="s">
        <v>153</v>
      </c>
      <c r="B16557">
        <v>9423</v>
      </c>
      <c r="C16557">
        <v>1</v>
      </c>
      <c r="D16557">
        <v>0</v>
      </c>
      <c r="E16557">
        <v>1</v>
      </c>
      <c r="F16557">
        <v>0</v>
      </c>
      <c r="G16557">
        <v>0</v>
      </c>
      <c r="H16557">
        <v>1</v>
      </c>
    </row>
    <row r="16558" spans="1:8" x14ac:dyDescent="0.25">
      <c r="A16558" t="s">
        <v>153</v>
      </c>
      <c r="B16558">
        <v>9424</v>
      </c>
      <c r="C16558">
        <v>1</v>
      </c>
      <c r="D16558">
        <v>0</v>
      </c>
      <c r="E16558">
        <v>1</v>
      </c>
      <c r="F16558">
        <v>0</v>
      </c>
      <c r="G16558">
        <v>0</v>
      </c>
      <c r="H16558">
        <v>1</v>
      </c>
    </row>
    <row r="16559" spans="1:8" x14ac:dyDescent="0.25">
      <c r="A16559" t="s">
        <v>153</v>
      </c>
      <c r="B16559">
        <v>9425</v>
      </c>
      <c r="C16559">
        <v>1</v>
      </c>
      <c r="D16559">
        <v>0</v>
      </c>
      <c r="E16559">
        <v>1</v>
      </c>
      <c r="F16559">
        <v>0</v>
      </c>
      <c r="G16559">
        <v>0</v>
      </c>
      <c r="H16559">
        <v>2</v>
      </c>
    </row>
    <row r="16560" spans="1:8" x14ac:dyDescent="0.25">
      <c r="A16560" t="s">
        <v>153</v>
      </c>
      <c r="B16560">
        <v>9426</v>
      </c>
      <c r="C16560">
        <v>2</v>
      </c>
      <c r="D16560">
        <v>2</v>
      </c>
      <c r="E16560">
        <v>3</v>
      </c>
      <c r="F16560">
        <v>377</v>
      </c>
      <c r="G16560">
        <v>0</v>
      </c>
      <c r="H16560">
        <v>1429</v>
      </c>
    </row>
    <row r="16561" spans="1:8" x14ac:dyDescent="0.25">
      <c r="A16561" t="s">
        <v>153</v>
      </c>
      <c r="B16561">
        <v>9427</v>
      </c>
      <c r="C16561">
        <v>1</v>
      </c>
      <c r="D16561">
        <v>0</v>
      </c>
      <c r="E16561">
        <v>1</v>
      </c>
      <c r="F16561">
        <v>0</v>
      </c>
      <c r="G16561">
        <v>0</v>
      </c>
      <c r="H16561">
        <v>5</v>
      </c>
    </row>
    <row r="16562" spans="1:8" x14ac:dyDescent="0.25">
      <c r="A16562" t="s">
        <v>153</v>
      </c>
      <c r="B16562">
        <v>9428</v>
      </c>
      <c r="C16562">
        <v>1</v>
      </c>
      <c r="D16562">
        <v>0</v>
      </c>
      <c r="E16562">
        <v>1</v>
      </c>
      <c r="F16562">
        <v>0</v>
      </c>
      <c r="G16562">
        <v>0</v>
      </c>
      <c r="H16562">
        <v>2</v>
      </c>
    </row>
    <row r="16563" spans="1:8" x14ac:dyDescent="0.25">
      <c r="A16563" t="s">
        <v>153</v>
      </c>
      <c r="B16563">
        <v>9429</v>
      </c>
      <c r="C16563">
        <v>1</v>
      </c>
      <c r="D16563">
        <v>0</v>
      </c>
      <c r="E16563">
        <v>1</v>
      </c>
      <c r="F16563">
        <v>0</v>
      </c>
      <c r="G16563">
        <v>0</v>
      </c>
      <c r="H16563">
        <v>2</v>
      </c>
    </row>
    <row r="16564" spans="1:8" x14ac:dyDescent="0.25">
      <c r="A16564" t="s">
        <v>153</v>
      </c>
      <c r="B16564">
        <v>9430</v>
      </c>
      <c r="C16564">
        <v>2</v>
      </c>
      <c r="D16564">
        <v>2</v>
      </c>
      <c r="E16564">
        <v>3</v>
      </c>
      <c r="F16564">
        <v>377</v>
      </c>
      <c r="G16564">
        <v>0</v>
      </c>
      <c r="H16564">
        <v>1446</v>
      </c>
    </row>
    <row r="16565" spans="1:8" x14ac:dyDescent="0.25">
      <c r="A16565" t="s">
        <v>153</v>
      </c>
      <c r="B16565">
        <v>9431</v>
      </c>
      <c r="C16565">
        <v>1</v>
      </c>
      <c r="D16565">
        <v>0</v>
      </c>
      <c r="E16565">
        <v>1</v>
      </c>
      <c r="F16565">
        <v>0</v>
      </c>
      <c r="G16565">
        <v>0</v>
      </c>
      <c r="H16565">
        <v>2</v>
      </c>
    </row>
    <row r="16566" spans="1:8" x14ac:dyDescent="0.25">
      <c r="A16566" t="s">
        <v>153</v>
      </c>
      <c r="B16566">
        <v>9432</v>
      </c>
      <c r="C16566">
        <v>1</v>
      </c>
      <c r="D16566">
        <v>0</v>
      </c>
      <c r="E16566">
        <v>1</v>
      </c>
      <c r="F16566">
        <v>0</v>
      </c>
      <c r="G16566">
        <v>0</v>
      </c>
      <c r="H16566">
        <v>2</v>
      </c>
    </row>
    <row r="16567" spans="1:8" x14ac:dyDescent="0.25">
      <c r="A16567" t="s">
        <v>153</v>
      </c>
      <c r="B16567">
        <v>9433</v>
      </c>
      <c r="C16567">
        <v>1</v>
      </c>
      <c r="D16567">
        <v>0</v>
      </c>
      <c r="E16567">
        <v>1</v>
      </c>
      <c r="F16567">
        <v>0</v>
      </c>
      <c r="G16567">
        <v>0</v>
      </c>
      <c r="H16567">
        <v>1</v>
      </c>
    </row>
    <row r="16568" spans="1:8" x14ac:dyDescent="0.25">
      <c r="A16568" t="s">
        <v>153</v>
      </c>
      <c r="B16568">
        <v>9434</v>
      </c>
      <c r="C16568">
        <v>2</v>
      </c>
      <c r="D16568">
        <v>2</v>
      </c>
      <c r="E16568">
        <v>3</v>
      </c>
      <c r="F16568">
        <v>377</v>
      </c>
      <c r="G16568">
        <v>0</v>
      </c>
      <c r="H16568">
        <v>1445</v>
      </c>
    </row>
    <row r="16569" spans="1:8" x14ac:dyDescent="0.25">
      <c r="A16569" t="s">
        <v>153</v>
      </c>
      <c r="B16569">
        <v>9435</v>
      </c>
      <c r="C16569">
        <v>1</v>
      </c>
      <c r="D16569">
        <v>0</v>
      </c>
      <c r="E16569">
        <v>1</v>
      </c>
      <c r="F16569">
        <v>0</v>
      </c>
      <c r="G16569">
        <v>0</v>
      </c>
      <c r="H16569">
        <v>2</v>
      </c>
    </row>
    <row r="16570" spans="1:8" x14ac:dyDescent="0.25">
      <c r="A16570" t="s">
        <v>153</v>
      </c>
      <c r="B16570">
        <v>9436</v>
      </c>
      <c r="C16570">
        <v>1</v>
      </c>
      <c r="D16570">
        <v>0</v>
      </c>
      <c r="E16570">
        <v>1</v>
      </c>
      <c r="F16570">
        <v>0</v>
      </c>
      <c r="G16570">
        <v>0</v>
      </c>
      <c r="H16570">
        <v>2</v>
      </c>
    </row>
    <row r="16571" spans="1:8" x14ac:dyDescent="0.25">
      <c r="A16571" t="s">
        <v>153</v>
      </c>
      <c r="B16571">
        <v>9437</v>
      </c>
      <c r="C16571">
        <v>1</v>
      </c>
      <c r="D16571">
        <v>0</v>
      </c>
      <c r="E16571">
        <v>1</v>
      </c>
      <c r="F16571">
        <v>0</v>
      </c>
      <c r="G16571">
        <v>0</v>
      </c>
      <c r="H16571">
        <v>1</v>
      </c>
    </row>
    <row r="16572" spans="1:8" x14ac:dyDescent="0.25">
      <c r="A16572" t="s">
        <v>153</v>
      </c>
      <c r="B16572">
        <v>9438</v>
      </c>
      <c r="C16572">
        <v>2</v>
      </c>
      <c r="D16572">
        <v>2</v>
      </c>
      <c r="E16572">
        <v>3</v>
      </c>
      <c r="F16572">
        <v>377</v>
      </c>
      <c r="G16572">
        <v>0</v>
      </c>
      <c r="H16572">
        <v>1435</v>
      </c>
    </row>
    <row r="16573" spans="1:8" x14ac:dyDescent="0.25">
      <c r="A16573" t="s">
        <v>153</v>
      </c>
      <c r="B16573">
        <v>9439</v>
      </c>
      <c r="C16573">
        <v>1</v>
      </c>
      <c r="D16573">
        <v>0</v>
      </c>
      <c r="E16573">
        <v>1</v>
      </c>
      <c r="F16573">
        <v>0</v>
      </c>
      <c r="G16573">
        <v>0</v>
      </c>
      <c r="H16573">
        <v>2</v>
      </c>
    </row>
    <row r="16574" spans="1:8" x14ac:dyDescent="0.25">
      <c r="A16574" t="s">
        <v>153</v>
      </c>
      <c r="B16574">
        <v>9440</v>
      </c>
      <c r="C16574">
        <v>1</v>
      </c>
      <c r="D16574">
        <v>0</v>
      </c>
      <c r="E16574">
        <v>1</v>
      </c>
      <c r="F16574">
        <v>0</v>
      </c>
      <c r="G16574">
        <v>0</v>
      </c>
      <c r="H16574">
        <v>2</v>
      </c>
    </row>
    <row r="16575" spans="1:8" x14ac:dyDescent="0.25">
      <c r="A16575" t="s">
        <v>153</v>
      </c>
      <c r="B16575">
        <v>9441</v>
      </c>
      <c r="C16575">
        <v>1</v>
      </c>
      <c r="D16575">
        <v>0</v>
      </c>
      <c r="E16575">
        <v>1</v>
      </c>
      <c r="F16575">
        <v>0</v>
      </c>
      <c r="G16575">
        <v>0</v>
      </c>
      <c r="H16575">
        <v>2</v>
      </c>
    </row>
    <row r="16576" spans="1:8" x14ac:dyDescent="0.25">
      <c r="A16576" t="s">
        <v>153</v>
      </c>
      <c r="B16576">
        <v>9442</v>
      </c>
      <c r="C16576">
        <v>2</v>
      </c>
      <c r="D16576">
        <v>2</v>
      </c>
      <c r="E16576">
        <v>3</v>
      </c>
      <c r="F16576">
        <v>377</v>
      </c>
      <c r="G16576">
        <v>0</v>
      </c>
      <c r="H16576">
        <v>1419</v>
      </c>
    </row>
    <row r="16577" spans="1:8" x14ac:dyDescent="0.25">
      <c r="A16577" t="s">
        <v>153</v>
      </c>
      <c r="B16577">
        <v>9443</v>
      </c>
      <c r="C16577">
        <v>1</v>
      </c>
      <c r="D16577">
        <v>0</v>
      </c>
      <c r="E16577">
        <v>1</v>
      </c>
      <c r="F16577">
        <v>0</v>
      </c>
      <c r="G16577">
        <v>0</v>
      </c>
      <c r="H16577">
        <v>2</v>
      </c>
    </row>
    <row r="16578" spans="1:8" x14ac:dyDescent="0.25">
      <c r="A16578" t="s">
        <v>153</v>
      </c>
      <c r="B16578">
        <v>9444</v>
      </c>
      <c r="C16578">
        <v>1</v>
      </c>
      <c r="D16578">
        <v>0</v>
      </c>
      <c r="E16578">
        <v>1</v>
      </c>
      <c r="F16578">
        <v>0</v>
      </c>
      <c r="G16578">
        <v>0</v>
      </c>
      <c r="H16578">
        <v>2</v>
      </c>
    </row>
    <row r="16579" spans="1:8" x14ac:dyDescent="0.25">
      <c r="A16579" t="s">
        <v>153</v>
      </c>
      <c r="B16579">
        <v>9445</v>
      </c>
      <c r="C16579">
        <v>1</v>
      </c>
      <c r="D16579">
        <v>0</v>
      </c>
      <c r="E16579">
        <v>1</v>
      </c>
      <c r="F16579">
        <v>0</v>
      </c>
      <c r="G16579">
        <v>0</v>
      </c>
      <c r="H16579">
        <v>2</v>
      </c>
    </row>
    <row r="16580" spans="1:8" x14ac:dyDescent="0.25">
      <c r="A16580" t="s">
        <v>153</v>
      </c>
      <c r="B16580">
        <v>9446</v>
      </c>
      <c r="C16580">
        <v>2</v>
      </c>
      <c r="D16580">
        <v>2</v>
      </c>
      <c r="E16580">
        <v>3</v>
      </c>
      <c r="F16580">
        <v>377</v>
      </c>
      <c r="G16580">
        <v>0</v>
      </c>
      <c r="H16580">
        <v>1433</v>
      </c>
    </row>
    <row r="16581" spans="1:8" x14ac:dyDescent="0.25">
      <c r="A16581" t="s">
        <v>153</v>
      </c>
      <c r="B16581">
        <v>9447</v>
      </c>
      <c r="C16581">
        <v>1</v>
      </c>
      <c r="D16581">
        <v>0</v>
      </c>
      <c r="E16581">
        <v>1</v>
      </c>
      <c r="F16581">
        <v>0</v>
      </c>
      <c r="G16581">
        <v>0</v>
      </c>
      <c r="H16581">
        <v>2</v>
      </c>
    </row>
    <row r="16582" spans="1:8" x14ac:dyDescent="0.25">
      <c r="A16582" t="s">
        <v>153</v>
      </c>
      <c r="B16582">
        <v>9448</v>
      </c>
      <c r="C16582">
        <v>1</v>
      </c>
      <c r="D16582">
        <v>0</v>
      </c>
      <c r="E16582">
        <v>1</v>
      </c>
      <c r="F16582">
        <v>0</v>
      </c>
      <c r="G16582">
        <v>0</v>
      </c>
      <c r="H16582">
        <v>2</v>
      </c>
    </row>
    <row r="16583" spans="1:8" x14ac:dyDescent="0.25">
      <c r="A16583" t="s">
        <v>153</v>
      </c>
      <c r="B16583">
        <v>9449</v>
      </c>
      <c r="C16583">
        <v>1</v>
      </c>
      <c r="D16583">
        <v>0</v>
      </c>
      <c r="E16583">
        <v>1</v>
      </c>
      <c r="F16583">
        <v>0</v>
      </c>
      <c r="G16583">
        <v>0</v>
      </c>
      <c r="H16583">
        <v>2</v>
      </c>
    </row>
    <row r="16584" spans="1:8" x14ac:dyDescent="0.25">
      <c r="A16584" t="s">
        <v>153</v>
      </c>
      <c r="B16584">
        <v>9450</v>
      </c>
      <c r="C16584">
        <v>2</v>
      </c>
      <c r="D16584">
        <v>2</v>
      </c>
      <c r="E16584">
        <v>3</v>
      </c>
      <c r="F16584">
        <v>377</v>
      </c>
      <c r="G16584">
        <v>0</v>
      </c>
      <c r="H16584">
        <v>1452</v>
      </c>
    </row>
    <row r="16585" spans="1:8" x14ac:dyDescent="0.25">
      <c r="A16585" t="s">
        <v>153</v>
      </c>
      <c r="B16585">
        <v>9451</v>
      </c>
      <c r="C16585">
        <v>1</v>
      </c>
      <c r="D16585">
        <v>0</v>
      </c>
      <c r="E16585">
        <v>1</v>
      </c>
      <c r="F16585">
        <v>0</v>
      </c>
      <c r="G16585">
        <v>0</v>
      </c>
      <c r="H16585">
        <v>2</v>
      </c>
    </row>
    <row r="16586" spans="1:8" x14ac:dyDescent="0.25">
      <c r="A16586" t="s">
        <v>153</v>
      </c>
      <c r="B16586">
        <v>9452</v>
      </c>
      <c r="C16586">
        <v>1</v>
      </c>
      <c r="D16586">
        <v>0</v>
      </c>
      <c r="E16586">
        <v>1</v>
      </c>
      <c r="F16586">
        <v>0</v>
      </c>
      <c r="G16586">
        <v>0</v>
      </c>
      <c r="H16586">
        <v>2</v>
      </c>
    </row>
    <row r="16587" spans="1:8" x14ac:dyDescent="0.25">
      <c r="A16587" t="s">
        <v>153</v>
      </c>
      <c r="B16587">
        <v>9453</v>
      </c>
      <c r="C16587">
        <v>1</v>
      </c>
      <c r="D16587">
        <v>0</v>
      </c>
      <c r="E16587">
        <v>1</v>
      </c>
      <c r="F16587">
        <v>0</v>
      </c>
      <c r="G16587">
        <v>0</v>
      </c>
      <c r="H16587">
        <v>1</v>
      </c>
    </row>
    <row r="16588" spans="1:8" x14ac:dyDescent="0.25">
      <c r="A16588" t="s">
        <v>153</v>
      </c>
      <c r="B16588">
        <v>9454</v>
      </c>
      <c r="C16588">
        <v>2</v>
      </c>
      <c r="D16588">
        <v>2</v>
      </c>
      <c r="E16588">
        <v>3</v>
      </c>
      <c r="F16588">
        <v>377</v>
      </c>
      <c r="G16588">
        <v>0</v>
      </c>
      <c r="H16588">
        <v>1436</v>
      </c>
    </row>
    <row r="16589" spans="1:8" x14ac:dyDescent="0.25">
      <c r="A16589" t="s">
        <v>153</v>
      </c>
      <c r="B16589">
        <v>9455</v>
      </c>
      <c r="C16589">
        <v>1</v>
      </c>
      <c r="D16589">
        <v>0</v>
      </c>
      <c r="E16589">
        <v>1</v>
      </c>
      <c r="F16589">
        <v>0</v>
      </c>
      <c r="G16589">
        <v>0</v>
      </c>
      <c r="H16589">
        <v>3</v>
      </c>
    </row>
    <row r="16590" spans="1:8" x14ac:dyDescent="0.25">
      <c r="A16590" t="s">
        <v>153</v>
      </c>
      <c r="B16590">
        <v>9456</v>
      </c>
      <c r="C16590">
        <v>1</v>
      </c>
      <c r="D16590">
        <v>0</v>
      </c>
      <c r="E16590">
        <v>1</v>
      </c>
      <c r="F16590">
        <v>0</v>
      </c>
      <c r="G16590">
        <v>0</v>
      </c>
      <c r="H16590">
        <v>2</v>
      </c>
    </row>
    <row r="16591" spans="1:8" x14ac:dyDescent="0.25">
      <c r="A16591" t="s">
        <v>153</v>
      </c>
      <c r="B16591">
        <v>9457</v>
      </c>
      <c r="C16591">
        <v>1</v>
      </c>
      <c r="D16591">
        <v>0</v>
      </c>
      <c r="E16591">
        <v>1</v>
      </c>
      <c r="F16591">
        <v>0</v>
      </c>
      <c r="G16591">
        <v>0</v>
      </c>
      <c r="H16591">
        <v>2</v>
      </c>
    </row>
    <row r="16592" spans="1:8" x14ac:dyDescent="0.25">
      <c r="A16592" t="s">
        <v>153</v>
      </c>
      <c r="B16592">
        <v>9458</v>
      </c>
      <c r="C16592">
        <v>2</v>
      </c>
      <c r="D16592">
        <v>2</v>
      </c>
      <c r="E16592">
        <v>3</v>
      </c>
      <c r="F16592">
        <v>377</v>
      </c>
      <c r="G16592">
        <v>0</v>
      </c>
      <c r="H16592">
        <v>1418</v>
      </c>
    </row>
    <row r="16593" spans="1:8" x14ac:dyDescent="0.25">
      <c r="A16593" t="s">
        <v>153</v>
      </c>
      <c r="B16593">
        <v>9459</v>
      </c>
      <c r="C16593">
        <v>1</v>
      </c>
      <c r="D16593">
        <v>0</v>
      </c>
      <c r="E16593">
        <v>1</v>
      </c>
      <c r="F16593">
        <v>0</v>
      </c>
      <c r="G16593">
        <v>0</v>
      </c>
      <c r="H16593">
        <v>2</v>
      </c>
    </row>
    <row r="16594" spans="1:8" x14ac:dyDescent="0.25">
      <c r="A16594" t="s">
        <v>153</v>
      </c>
      <c r="B16594">
        <v>9460</v>
      </c>
      <c r="C16594">
        <v>1</v>
      </c>
      <c r="D16594">
        <v>0</v>
      </c>
      <c r="E16594">
        <v>1</v>
      </c>
      <c r="F16594">
        <v>0</v>
      </c>
      <c r="G16594">
        <v>0</v>
      </c>
      <c r="H16594">
        <v>1</v>
      </c>
    </row>
    <row r="16595" spans="1:8" x14ac:dyDescent="0.25">
      <c r="A16595" t="s">
        <v>153</v>
      </c>
      <c r="B16595">
        <v>9461</v>
      </c>
      <c r="C16595">
        <v>1</v>
      </c>
      <c r="D16595">
        <v>0</v>
      </c>
      <c r="E16595">
        <v>1</v>
      </c>
      <c r="F16595">
        <v>0</v>
      </c>
      <c r="G16595">
        <v>0</v>
      </c>
      <c r="H16595">
        <v>2</v>
      </c>
    </row>
    <row r="16596" spans="1:8" x14ac:dyDescent="0.25">
      <c r="A16596" t="s">
        <v>153</v>
      </c>
      <c r="B16596">
        <v>9462</v>
      </c>
      <c r="C16596">
        <v>2</v>
      </c>
      <c r="D16596">
        <v>2</v>
      </c>
      <c r="E16596">
        <v>3</v>
      </c>
      <c r="F16596">
        <v>377</v>
      </c>
      <c r="G16596">
        <v>0</v>
      </c>
      <c r="H16596">
        <v>1440</v>
      </c>
    </row>
    <row r="16597" spans="1:8" x14ac:dyDescent="0.25">
      <c r="A16597" t="s">
        <v>153</v>
      </c>
      <c r="B16597">
        <v>9463</v>
      </c>
      <c r="C16597">
        <v>1</v>
      </c>
      <c r="D16597">
        <v>0</v>
      </c>
      <c r="E16597">
        <v>1</v>
      </c>
      <c r="F16597">
        <v>0</v>
      </c>
      <c r="G16597">
        <v>0</v>
      </c>
      <c r="H16597">
        <v>2</v>
      </c>
    </row>
    <row r="16598" spans="1:8" x14ac:dyDescent="0.25">
      <c r="A16598" t="s">
        <v>153</v>
      </c>
      <c r="B16598">
        <v>9464</v>
      </c>
      <c r="C16598">
        <v>1</v>
      </c>
      <c r="D16598">
        <v>0</v>
      </c>
      <c r="E16598">
        <v>1</v>
      </c>
      <c r="F16598">
        <v>0</v>
      </c>
      <c r="G16598">
        <v>0</v>
      </c>
      <c r="H16598">
        <v>2</v>
      </c>
    </row>
    <row r="16599" spans="1:8" x14ac:dyDescent="0.25">
      <c r="A16599" t="s">
        <v>153</v>
      </c>
      <c r="B16599">
        <v>9465</v>
      </c>
      <c r="C16599">
        <v>1</v>
      </c>
      <c r="D16599">
        <v>0</v>
      </c>
      <c r="E16599">
        <v>1</v>
      </c>
      <c r="F16599">
        <v>0</v>
      </c>
      <c r="G16599">
        <v>0</v>
      </c>
      <c r="H16599">
        <v>2</v>
      </c>
    </row>
    <row r="16600" spans="1:8" x14ac:dyDescent="0.25">
      <c r="A16600" t="s">
        <v>153</v>
      </c>
      <c r="B16600">
        <v>9466</v>
      </c>
      <c r="C16600">
        <v>2</v>
      </c>
      <c r="D16600">
        <v>2</v>
      </c>
      <c r="E16600">
        <v>3</v>
      </c>
      <c r="F16600">
        <v>377</v>
      </c>
      <c r="G16600">
        <v>0</v>
      </c>
      <c r="H16600">
        <v>1414</v>
      </c>
    </row>
    <row r="16601" spans="1:8" x14ac:dyDescent="0.25">
      <c r="A16601" t="s">
        <v>153</v>
      </c>
      <c r="B16601">
        <v>9467</v>
      </c>
      <c r="C16601">
        <v>1</v>
      </c>
      <c r="D16601">
        <v>0</v>
      </c>
      <c r="E16601">
        <v>1</v>
      </c>
      <c r="F16601">
        <v>0</v>
      </c>
      <c r="G16601">
        <v>0</v>
      </c>
      <c r="H16601">
        <v>2</v>
      </c>
    </row>
    <row r="16602" spans="1:8" x14ac:dyDescent="0.25">
      <c r="A16602" t="s">
        <v>153</v>
      </c>
      <c r="B16602">
        <v>9468</v>
      </c>
      <c r="C16602">
        <v>1</v>
      </c>
      <c r="D16602">
        <v>0</v>
      </c>
      <c r="E16602">
        <v>1</v>
      </c>
      <c r="F16602">
        <v>0</v>
      </c>
      <c r="G16602">
        <v>0</v>
      </c>
      <c r="H16602">
        <v>2</v>
      </c>
    </row>
    <row r="16603" spans="1:8" x14ac:dyDescent="0.25">
      <c r="A16603" t="s">
        <v>153</v>
      </c>
      <c r="B16603">
        <v>9469</v>
      </c>
      <c r="C16603">
        <v>1</v>
      </c>
      <c r="D16603">
        <v>0</v>
      </c>
      <c r="E16603">
        <v>1</v>
      </c>
      <c r="F16603">
        <v>0</v>
      </c>
      <c r="G16603">
        <v>0</v>
      </c>
      <c r="H16603">
        <v>1</v>
      </c>
    </row>
    <row r="16604" spans="1:8" x14ac:dyDescent="0.25">
      <c r="A16604" t="s">
        <v>153</v>
      </c>
      <c r="B16604">
        <v>9470</v>
      </c>
      <c r="C16604">
        <v>2</v>
      </c>
      <c r="D16604">
        <v>2</v>
      </c>
      <c r="E16604">
        <v>3</v>
      </c>
      <c r="F16604">
        <v>377</v>
      </c>
      <c r="G16604">
        <v>0</v>
      </c>
      <c r="H16604">
        <v>1445</v>
      </c>
    </row>
    <row r="16605" spans="1:8" x14ac:dyDescent="0.25">
      <c r="A16605" t="s">
        <v>153</v>
      </c>
      <c r="B16605">
        <v>9471</v>
      </c>
      <c r="C16605">
        <v>1</v>
      </c>
      <c r="D16605">
        <v>0</v>
      </c>
      <c r="E16605">
        <v>1</v>
      </c>
      <c r="F16605">
        <v>0</v>
      </c>
      <c r="G16605">
        <v>0</v>
      </c>
      <c r="H16605">
        <v>2</v>
      </c>
    </row>
    <row r="16606" spans="1:8" x14ac:dyDescent="0.25">
      <c r="A16606" t="s">
        <v>153</v>
      </c>
      <c r="B16606">
        <v>9472</v>
      </c>
      <c r="C16606">
        <v>1</v>
      </c>
      <c r="D16606">
        <v>0</v>
      </c>
      <c r="E16606">
        <v>1</v>
      </c>
      <c r="F16606">
        <v>0</v>
      </c>
      <c r="G16606">
        <v>0</v>
      </c>
      <c r="H16606">
        <v>1</v>
      </c>
    </row>
    <row r="16607" spans="1:8" x14ac:dyDescent="0.25">
      <c r="A16607" t="s">
        <v>153</v>
      </c>
      <c r="B16607">
        <v>9473</v>
      </c>
      <c r="C16607">
        <v>1</v>
      </c>
      <c r="D16607">
        <v>0</v>
      </c>
      <c r="E16607">
        <v>1</v>
      </c>
      <c r="F16607">
        <v>0</v>
      </c>
      <c r="G16607">
        <v>0</v>
      </c>
      <c r="H16607">
        <v>1</v>
      </c>
    </row>
    <row r="16608" spans="1:8" x14ac:dyDescent="0.25">
      <c r="A16608" t="s">
        <v>153</v>
      </c>
      <c r="B16608">
        <v>9474</v>
      </c>
      <c r="C16608">
        <v>2</v>
      </c>
      <c r="D16608">
        <v>2</v>
      </c>
      <c r="E16608">
        <v>3</v>
      </c>
      <c r="F16608">
        <v>377</v>
      </c>
      <c r="G16608">
        <v>0</v>
      </c>
      <c r="H16608">
        <v>1452</v>
      </c>
    </row>
    <row r="16609" spans="1:8" x14ac:dyDescent="0.25">
      <c r="A16609" t="s">
        <v>153</v>
      </c>
      <c r="B16609">
        <v>9475</v>
      </c>
      <c r="C16609">
        <v>1</v>
      </c>
      <c r="D16609">
        <v>0</v>
      </c>
      <c r="E16609">
        <v>1</v>
      </c>
      <c r="F16609">
        <v>0</v>
      </c>
      <c r="G16609">
        <v>0</v>
      </c>
      <c r="H16609">
        <v>2</v>
      </c>
    </row>
    <row r="16610" spans="1:8" x14ac:dyDescent="0.25">
      <c r="A16610" t="s">
        <v>153</v>
      </c>
      <c r="B16610">
        <v>9476</v>
      </c>
      <c r="C16610">
        <v>1</v>
      </c>
      <c r="D16610">
        <v>0</v>
      </c>
      <c r="E16610">
        <v>1</v>
      </c>
      <c r="F16610">
        <v>0</v>
      </c>
      <c r="G16610">
        <v>0</v>
      </c>
      <c r="H16610">
        <v>1</v>
      </c>
    </row>
    <row r="16611" spans="1:8" x14ac:dyDescent="0.25">
      <c r="A16611" t="s">
        <v>153</v>
      </c>
      <c r="B16611">
        <v>9477</v>
      </c>
      <c r="C16611">
        <v>1</v>
      </c>
      <c r="D16611">
        <v>0</v>
      </c>
      <c r="E16611">
        <v>1</v>
      </c>
      <c r="F16611">
        <v>0</v>
      </c>
      <c r="G16611">
        <v>0</v>
      </c>
      <c r="H16611">
        <v>1</v>
      </c>
    </row>
    <row r="16612" spans="1:8" x14ac:dyDescent="0.25">
      <c r="A16612" t="s">
        <v>153</v>
      </c>
      <c r="B16612">
        <v>9478</v>
      </c>
      <c r="C16612">
        <v>2</v>
      </c>
      <c r="D16612">
        <v>2</v>
      </c>
      <c r="E16612">
        <v>3</v>
      </c>
      <c r="F16612">
        <v>377</v>
      </c>
      <c r="G16612">
        <v>0</v>
      </c>
      <c r="H16612">
        <v>1420</v>
      </c>
    </row>
    <row r="16613" spans="1:8" x14ac:dyDescent="0.25">
      <c r="A16613" t="s">
        <v>153</v>
      </c>
      <c r="B16613">
        <v>9479</v>
      </c>
      <c r="C16613">
        <v>1</v>
      </c>
      <c r="D16613">
        <v>0</v>
      </c>
      <c r="E16613">
        <v>1</v>
      </c>
      <c r="F16613">
        <v>0</v>
      </c>
      <c r="G16613">
        <v>0</v>
      </c>
      <c r="H16613">
        <v>2</v>
      </c>
    </row>
    <row r="16614" spans="1:8" x14ac:dyDescent="0.25">
      <c r="A16614" t="s">
        <v>153</v>
      </c>
      <c r="B16614">
        <v>9480</v>
      </c>
      <c r="C16614">
        <v>1</v>
      </c>
      <c r="D16614">
        <v>0</v>
      </c>
      <c r="E16614">
        <v>1</v>
      </c>
      <c r="F16614">
        <v>0</v>
      </c>
      <c r="G16614">
        <v>0</v>
      </c>
      <c r="H16614">
        <v>2</v>
      </c>
    </row>
    <row r="16615" spans="1:8" x14ac:dyDescent="0.25">
      <c r="A16615" t="s">
        <v>153</v>
      </c>
      <c r="B16615">
        <v>9481</v>
      </c>
      <c r="C16615">
        <v>1</v>
      </c>
      <c r="D16615">
        <v>0</v>
      </c>
      <c r="E16615">
        <v>1</v>
      </c>
      <c r="F16615">
        <v>0</v>
      </c>
      <c r="G16615">
        <v>0</v>
      </c>
      <c r="H16615">
        <v>2</v>
      </c>
    </row>
    <row r="16616" spans="1:8" x14ac:dyDescent="0.25">
      <c r="A16616" t="s">
        <v>153</v>
      </c>
      <c r="B16616">
        <v>9534</v>
      </c>
      <c r="C16616">
        <v>2</v>
      </c>
      <c r="D16616">
        <v>2</v>
      </c>
      <c r="E16616">
        <v>3</v>
      </c>
      <c r="F16616">
        <v>377</v>
      </c>
      <c r="G16616">
        <v>0</v>
      </c>
      <c r="H16616">
        <v>1421</v>
      </c>
    </row>
    <row r="16617" spans="1:8" x14ac:dyDescent="0.25">
      <c r="A16617" t="s">
        <v>153</v>
      </c>
      <c r="B16617">
        <v>9535</v>
      </c>
      <c r="C16617">
        <v>1</v>
      </c>
      <c r="D16617">
        <v>0</v>
      </c>
      <c r="E16617">
        <v>1</v>
      </c>
      <c r="F16617">
        <v>0</v>
      </c>
      <c r="G16617">
        <v>0</v>
      </c>
      <c r="H16617">
        <v>2</v>
      </c>
    </row>
    <row r="16618" spans="1:8" x14ac:dyDescent="0.25">
      <c r="A16618" t="s">
        <v>153</v>
      </c>
      <c r="B16618">
        <v>9536</v>
      </c>
      <c r="C16618">
        <v>1</v>
      </c>
      <c r="D16618">
        <v>0</v>
      </c>
      <c r="E16618">
        <v>1</v>
      </c>
      <c r="F16618">
        <v>0</v>
      </c>
      <c r="G16618">
        <v>0</v>
      </c>
      <c r="H16618">
        <v>2</v>
      </c>
    </row>
    <row r="16619" spans="1:8" x14ac:dyDescent="0.25">
      <c r="A16619" t="s">
        <v>153</v>
      </c>
      <c r="B16619">
        <v>9537</v>
      </c>
      <c r="C16619">
        <v>1</v>
      </c>
      <c r="D16619">
        <v>0</v>
      </c>
      <c r="E16619">
        <v>1</v>
      </c>
      <c r="F16619">
        <v>0</v>
      </c>
      <c r="G16619">
        <v>0</v>
      </c>
      <c r="H16619">
        <v>2</v>
      </c>
    </row>
    <row r="16620" spans="1:8" x14ac:dyDescent="0.25">
      <c r="A16620" t="s">
        <v>153</v>
      </c>
      <c r="B16620">
        <v>9538</v>
      </c>
      <c r="C16620">
        <v>2</v>
      </c>
      <c r="D16620">
        <v>2</v>
      </c>
      <c r="E16620">
        <v>3</v>
      </c>
      <c r="F16620">
        <v>377</v>
      </c>
      <c r="G16620">
        <v>0</v>
      </c>
      <c r="H16620">
        <v>1424</v>
      </c>
    </row>
    <row r="16621" spans="1:8" x14ac:dyDescent="0.25">
      <c r="A16621" t="s">
        <v>153</v>
      </c>
      <c r="B16621">
        <v>9539</v>
      </c>
      <c r="C16621">
        <v>1</v>
      </c>
      <c r="D16621">
        <v>0</v>
      </c>
      <c r="E16621">
        <v>1</v>
      </c>
      <c r="F16621">
        <v>0</v>
      </c>
      <c r="G16621">
        <v>0</v>
      </c>
      <c r="H16621">
        <v>2</v>
      </c>
    </row>
    <row r="16622" spans="1:8" x14ac:dyDescent="0.25">
      <c r="A16622" t="s">
        <v>153</v>
      </c>
      <c r="B16622">
        <v>9540</v>
      </c>
      <c r="C16622">
        <v>1</v>
      </c>
      <c r="D16622">
        <v>0</v>
      </c>
      <c r="E16622">
        <v>1</v>
      </c>
      <c r="F16622">
        <v>0</v>
      </c>
      <c r="G16622">
        <v>0</v>
      </c>
      <c r="H16622">
        <v>2</v>
      </c>
    </row>
    <row r="16623" spans="1:8" x14ac:dyDescent="0.25">
      <c r="A16623" t="s">
        <v>153</v>
      </c>
      <c r="B16623">
        <v>9541</v>
      </c>
      <c r="C16623">
        <v>1</v>
      </c>
      <c r="D16623">
        <v>0</v>
      </c>
      <c r="E16623">
        <v>1</v>
      </c>
      <c r="F16623">
        <v>0</v>
      </c>
      <c r="G16623">
        <v>0</v>
      </c>
      <c r="H16623">
        <v>2</v>
      </c>
    </row>
    <row r="16624" spans="1:8" x14ac:dyDescent="0.25">
      <c r="A16624" t="s">
        <v>153</v>
      </c>
      <c r="B16624">
        <v>9542</v>
      </c>
      <c r="C16624">
        <v>2</v>
      </c>
      <c r="D16624">
        <v>2</v>
      </c>
      <c r="E16624">
        <v>3</v>
      </c>
      <c r="F16624">
        <v>377</v>
      </c>
      <c r="G16624">
        <v>0</v>
      </c>
      <c r="H16624">
        <v>1410</v>
      </c>
    </row>
    <row r="16625" spans="1:8" x14ac:dyDescent="0.25">
      <c r="A16625" t="s">
        <v>153</v>
      </c>
      <c r="B16625">
        <v>9543</v>
      </c>
      <c r="C16625">
        <v>1</v>
      </c>
      <c r="D16625">
        <v>0</v>
      </c>
      <c r="E16625">
        <v>1</v>
      </c>
      <c r="F16625">
        <v>0</v>
      </c>
      <c r="G16625">
        <v>0</v>
      </c>
      <c r="H16625">
        <v>2</v>
      </c>
    </row>
    <row r="16626" spans="1:8" x14ac:dyDescent="0.25">
      <c r="A16626" t="s">
        <v>153</v>
      </c>
      <c r="B16626">
        <v>9544</v>
      </c>
      <c r="C16626">
        <v>1</v>
      </c>
      <c r="D16626">
        <v>0</v>
      </c>
      <c r="E16626">
        <v>1</v>
      </c>
      <c r="F16626">
        <v>0</v>
      </c>
      <c r="G16626">
        <v>0</v>
      </c>
      <c r="H16626">
        <v>1</v>
      </c>
    </row>
    <row r="16627" spans="1:8" x14ac:dyDescent="0.25">
      <c r="A16627" t="s">
        <v>153</v>
      </c>
      <c r="B16627">
        <v>9545</v>
      </c>
      <c r="C16627">
        <v>1</v>
      </c>
      <c r="D16627">
        <v>0</v>
      </c>
      <c r="E16627">
        <v>1</v>
      </c>
      <c r="F16627">
        <v>0</v>
      </c>
      <c r="G16627">
        <v>0</v>
      </c>
      <c r="H16627">
        <v>2</v>
      </c>
    </row>
    <row r="16628" spans="1:8" x14ac:dyDescent="0.25">
      <c r="A16628" t="s">
        <v>153</v>
      </c>
      <c r="B16628">
        <v>9546</v>
      </c>
      <c r="C16628">
        <v>2</v>
      </c>
      <c r="D16628">
        <v>2</v>
      </c>
      <c r="E16628">
        <v>3</v>
      </c>
      <c r="F16628">
        <v>377</v>
      </c>
      <c r="G16628">
        <v>0</v>
      </c>
      <c r="H16628">
        <v>1443</v>
      </c>
    </row>
    <row r="16629" spans="1:8" x14ac:dyDescent="0.25">
      <c r="A16629" t="s">
        <v>153</v>
      </c>
      <c r="B16629">
        <v>9547</v>
      </c>
      <c r="C16629">
        <v>1</v>
      </c>
      <c r="D16629">
        <v>0</v>
      </c>
      <c r="E16629">
        <v>1</v>
      </c>
      <c r="F16629">
        <v>0</v>
      </c>
      <c r="G16629">
        <v>0</v>
      </c>
      <c r="H16629">
        <v>2</v>
      </c>
    </row>
    <row r="16630" spans="1:8" x14ac:dyDescent="0.25">
      <c r="A16630" t="s">
        <v>153</v>
      </c>
      <c r="B16630">
        <v>9548</v>
      </c>
      <c r="C16630">
        <v>1</v>
      </c>
      <c r="D16630">
        <v>0</v>
      </c>
      <c r="E16630">
        <v>1</v>
      </c>
      <c r="F16630">
        <v>0</v>
      </c>
      <c r="G16630">
        <v>0</v>
      </c>
      <c r="H16630">
        <v>2</v>
      </c>
    </row>
    <row r="16631" spans="1:8" x14ac:dyDescent="0.25">
      <c r="A16631" t="s">
        <v>153</v>
      </c>
      <c r="B16631">
        <v>9549</v>
      </c>
      <c r="C16631">
        <v>1</v>
      </c>
      <c r="D16631">
        <v>0</v>
      </c>
      <c r="E16631">
        <v>1</v>
      </c>
      <c r="F16631">
        <v>0</v>
      </c>
      <c r="G16631">
        <v>0</v>
      </c>
      <c r="H16631">
        <v>1</v>
      </c>
    </row>
    <row r="16632" spans="1:8" x14ac:dyDescent="0.25">
      <c r="A16632" t="s">
        <v>153</v>
      </c>
      <c r="B16632">
        <v>9550</v>
      </c>
      <c r="C16632">
        <v>2</v>
      </c>
      <c r="D16632">
        <v>2</v>
      </c>
      <c r="E16632">
        <v>3</v>
      </c>
      <c r="F16632">
        <v>377</v>
      </c>
      <c r="G16632">
        <v>0</v>
      </c>
      <c r="H16632">
        <v>1427</v>
      </c>
    </row>
    <row r="16633" spans="1:8" x14ac:dyDescent="0.25">
      <c r="A16633" t="s">
        <v>153</v>
      </c>
      <c r="B16633">
        <v>9551</v>
      </c>
      <c r="C16633">
        <v>1</v>
      </c>
      <c r="D16633">
        <v>0</v>
      </c>
      <c r="E16633">
        <v>1</v>
      </c>
      <c r="F16633">
        <v>0</v>
      </c>
      <c r="G16633">
        <v>0</v>
      </c>
      <c r="H16633">
        <v>2</v>
      </c>
    </row>
    <row r="16634" spans="1:8" x14ac:dyDescent="0.25">
      <c r="A16634" t="s">
        <v>153</v>
      </c>
      <c r="B16634">
        <v>9552</v>
      </c>
      <c r="C16634">
        <v>1</v>
      </c>
      <c r="D16634">
        <v>0</v>
      </c>
      <c r="E16634">
        <v>1</v>
      </c>
      <c r="F16634">
        <v>0</v>
      </c>
      <c r="G16634">
        <v>0</v>
      </c>
      <c r="H16634">
        <v>2</v>
      </c>
    </row>
    <row r="16635" spans="1:8" x14ac:dyDescent="0.25">
      <c r="A16635" t="s">
        <v>153</v>
      </c>
      <c r="B16635">
        <v>9553</v>
      </c>
      <c r="C16635">
        <v>1</v>
      </c>
      <c r="D16635">
        <v>0</v>
      </c>
      <c r="E16635">
        <v>1</v>
      </c>
      <c r="F16635">
        <v>0</v>
      </c>
      <c r="G16635">
        <v>0</v>
      </c>
      <c r="H16635">
        <v>1</v>
      </c>
    </row>
    <row r="16636" spans="1:8" x14ac:dyDescent="0.25">
      <c r="A16636" t="s">
        <v>153</v>
      </c>
      <c r="B16636">
        <v>9554</v>
      </c>
      <c r="C16636">
        <v>2</v>
      </c>
      <c r="D16636">
        <v>2</v>
      </c>
      <c r="E16636">
        <v>3</v>
      </c>
      <c r="F16636">
        <v>377</v>
      </c>
      <c r="G16636">
        <v>0</v>
      </c>
      <c r="H16636">
        <v>1402</v>
      </c>
    </row>
    <row r="16637" spans="1:8" x14ac:dyDescent="0.25">
      <c r="A16637" t="s">
        <v>153</v>
      </c>
      <c r="B16637">
        <v>9555</v>
      </c>
      <c r="C16637">
        <v>1</v>
      </c>
      <c r="D16637">
        <v>0</v>
      </c>
      <c r="E16637">
        <v>1</v>
      </c>
      <c r="F16637">
        <v>0</v>
      </c>
      <c r="G16637">
        <v>0</v>
      </c>
      <c r="H16637">
        <v>2</v>
      </c>
    </row>
    <row r="16638" spans="1:8" x14ac:dyDescent="0.25">
      <c r="A16638" t="s">
        <v>153</v>
      </c>
      <c r="B16638">
        <v>9556</v>
      </c>
      <c r="C16638">
        <v>1</v>
      </c>
      <c r="D16638">
        <v>0</v>
      </c>
      <c r="E16638">
        <v>1</v>
      </c>
      <c r="F16638">
        <v>0</v>
      </c>
      <c r="G16638">
        <v>0</v>
      </c>
      <c r="H16638">
        <v>4</v>
      </c>
    </row>
    <row r="16639" spans="1:8" x14ac:dyDescent="0.25">
      <c r="A16639" t="s">
        <v>153</v>
      </c>
      <c r="B16639">
        <v>9557</v>
      </c>
      <c r="C16639">
        <v>1</v>
      </c>
      <c r="D16639">
        <v>0</v>
      </c>
      <c r="E16639">
        <v>1</v>
      </c>
      <c r="F16639">
        <v>0</v>
      </c>
      <c r="G16639">
        <v>0</v>
      </c>
      <c r="H16639">
        <v>2</v>
      </c>
    </row>
    <row r="16640" spans="1:8" x14ac:dyDescent="0.25">
      <c r="A16640" t="s">
        <v>153</v>
      </c>
      <c r="B16640">
        <v>9558</v>
      </c>
      <c r="C16640">
        <v>2</v>
      </c>
      <c r="D16640">
        <v>2</v>
      </c>
      <c r="E16640">
        <v>3</v>
      </c>
      <c r="F16640">
        <v>377</v>
      </c>
      <c r="G16640">
        <v>0</v>
      </c>
      <c r="H16640">
        <v>1407</v>
      </c>
    </row>
    <row r="16641" spans="1:8" x14ac:dyDescent="0.25">
      <c r="A16641" t="s">
        <v>153</v>
      </c>
      <c r="B16641">
        <v>9559</v>
      </c>
      <c r="C16641">
        <v>1</v>
      </c>
      <c r="D16641">
        <v>0</v>
      </c>
      <c r="E16641">
        <v>1</v>
      </c>
      <c r="F16641">
        <v>0</v>
      </c>
      <c r="G16641">
        <v>0</v>
      </c>
      <c r="H16641">
        <v>2</v>
      </c>
    </row>
    <row r="16642" spans="1:8" x14ac:dyDescent="0.25">
      <c r="A16642" t="s">
        <v>153</v>
      </c>
      <c r="B16642">
        <v>9560</v>
      </c>
      <c r="C16642">
        <v>1</v>
      </c>
      <c r="D16642">
        <v>0</v>
      </c>
      <c r="E16642">
        <v>1</v>
      </c>
      <c r="F16642">
        <v>0</v>
      </c>
      <c r="G16642">
        <v>0</v>
      </c>
      <c r="H16642">
        <v>2</v>
      </c>
    </row>
    <row r="16643" spans="1:8" x14ac:dyDescent="0.25">
      <c r="A16643" t="s">
        <v>153</v>
      </c>
      <c r="B16643">
        <v>9561</v>
      </c>
      <c r="C16643">
        <v>1</v>
      </c>
      <c r="D16643">
        <v>0</v>
      </c>
      <c r="E16643">
        <v>1</v>
      </c>
      <c r="F16643">
        <v>0</v>
      </c>
      <c r="G16643">
        <v>0</v>
      </c>
      <c r="H16643">
        <v>2</v>
      </c>
    </row>
    <row r="16644" spans="1:8" x14ac:dyDescent="0.25">
      <c r="A16644" t="s">
        <v>153</v>
      </c>
      <c r="B16644">
        <v>9562</v>
      </c>
      <c r="C16644">
        <v>2</v>
      </c>
      <c r="D16644">
        <v>2</v>
      </c>
      <c r="E16644">
        <v>3</v>
      </c>
      <c r="F16644">
        <v>377</v>
      </c>
      <c r="G16644">
        <v>0</v>
      </c>
      <c r="H16644">
        <v>1399</v>
      </c>
    </row>
    <row r="16645" spans="1:8" x14ac:dyDescent="0.25">
      <c r="A16645" t="s">
        <v>153</v>
      </c>
      <c r="B16645">
        <v>9563</v>
      </c>
      <c r="C16645">
        <v>1</v>
      </c>
      <c r="D16645">
        <v>0</v>
      </c>
      <c r="E16645">
        <v>1</v>
      </c>
      <c r="F16645">
        <v>0</v>
      </c>
      <c r="G16645">
        <v>0</v>
      </c>
      <c r="H16645">
        <v>2</v>
      </c>
    </row>
    <row r="16646" spans="1:8" x14ac:dyDescent="0.25">
      <c r="A16646" t="s">
        <v>153</v>
      </c>
      <c r="B16646">
        <v>9564</v>
      </c>
      <c r="C16646">
        <v>1</v>
      </c>
      <c r="D16646">
        <v>0</v>
      </c>
      <c r="E16646">
        <v>1</v>
      </c>
      <c r="F16646">
        <v>0</v>
      </c>
      <c r="G16646">
        <v>0</v>
      </c>
      <c r="H16646">
        <v>2</v>
      </c>
    </row>
    <row r="16647" spans="1:8" x14ac:dyDescent="0.25">
      <c r="A16647" t="s">
        <v>153</v>
      </c>
      <c r="B16647">
        <v>9565</v>
      </c>
      <c r="C16647">
        <v>1</v>
      </c>
      <c r="D16647">
        <v>0</v>
      </c>
      <c r="E16647">
        <v>1</v>
      </c>
      <c r="F16647">
        <v>0</v>
      </c>
      <c r="G16647">
        <v>0</v>
      </c>
      <c r="H16647">
        <v>1</v>
      </c>
    </row>
    <row r="16648" spans="1:8" x14ac:dyDescent="0.25">
      <c r="A16648" t="s">
        <v>153</v>
      </c>
      <c r="B16648">
        <v>9566</v>
      </c>
      <c r="C16648">
        <v>2</v>
      </c>
      <c r="D16648">
        <v>2</v>
      </c>
      <c r="E16648">
        <v>3</v>
      </c>
      <c r="F16648">
        <v>377</v>
      </c>
      <c r="G16648">
        <v>0</v>
      </c>
      <c r="H16648">
        <v>1391</v>
      </c>
    </row>
    <row r="16649" spans="1:8" x14ac:dyDescent="0.25">
      <c r="A16649" t="s">
        <v>153</v>
      </c>
      <c r="B16649">
        <v>9567</v>
      </c>
      <c r="C16649">
        <v>1</v>
      </c>
      <c r="D16649">
        <v>0</v>
      </c>
      <c r="E16649">
        <v>1</v>
      </c>
      <c r="F16649">
        <v>0</v>
      </c>
      <c r="G16649">
        <v>0</v>
      </c>
      <c r="H16649">
        <v>2</v>
      </c>
    </row>
    <row r="16650" spans="1:8" x14ac:dyDescent="0.25">
      <c r="A16650" t="s">
        <v>153</v>
      </c>
      <c r="B16650">
        <v>9568</v>
      </c>
      <c r="C16650">
        <v>1</v>
      </c>
      <c r="D16650">
        <v>0</v>
      </c>
      <c r="E16650">
        <v>1</v>
      </c>
      <c r="F16650">
        <v>0</v>
      </c>
      <c r="G16650">
        <v>0</v>
      </c>
      <c r="H16650">
        <v>2</v>
      </c>
    </row>
    <row r="16651" spans="1:8" x14ac:dyDescent="0.25">
      <c r="A16651" t="s">
        <v>153</v>
      </c>
      <c r="B16651">
        <v>9569</v>
      </c>
      <c r="C16651">
        <v>1</v>
      </c>
      <c r="D16651">
        <v>0</v>
      </c>
      <c r="E16651">
        <v>1</v>
      </c>
      <c r="F16651">
        <v>0</v>
      </c>
      <c r="G16651">
        <v>0</v>
      </c>
      <c r="H16651">
        <v>2</v>
      </c>
    </row>
    <row r="16652" spans="1:8" x14ac:dyDescent="0.25">
      <c r="A16652" t="s">
        <v>153</v>
      </c>
      <c r="B16652">
        <v>9570</v>
      </c>
      <c r="C16652">
        <v>2</v>
      </c>
      <c r="D16652">
        <v>2</v>
      </c>
      <c r="E16652">
        <v>3</v>
      </c>
      <c r="F16652">
        <v>377</v>
      </c>
      <c r="G16652">
        <v>0</v>
      </c>
      <c r="H16652">
        <v>1412</v>
      </c>
    </row>
    <row r="16653" spans="1:8" x14ac:dyDescent="0.25">
      <c r="A16653" t="s">
        <v>153</v>
      </c>
      <c r="B16653">
        <v>9571</v>
      </c>
      <c r="C16653">
        <v>1</v>
      </c>
      <c r="D16653">
        <v>0</v>
      </c>
      <c r="E16653">
        <v>1</v>
      </c>
      <c r="F16653">
        <v>0</v>
      </c>
      <c r="G16653">
        <v>0</v>
      </c>
      <c r="H16653">
        <v>1</v>
      </c>
    </row>
    <row r="16654" spans="1:8" x14ac:dyDescent="0.25">
      <c r="A16654" t="s">
        <v>153</v>
      </c>
      <c r="B16654">
        <v>9572</v>
      </c>
      <c r="C16654">
        <v>1</v>
      </c>
      <c r="D16654">
        <v>0</v>
      </c>
      <c r="E16654">
        <v>1</v>
      </c>
      <c r="F16654">
        <v>0</v>
      </c>
      <c r="G16654">
        <v>0</v>
      </c>
      <c r="H16654">
        <v>1</v>
      </c>
    </row>
    <row r="16655" spans="1:8" x14ac:dyDescent="0.25">
      <c r="A16655" t="s">
        <v>153</v>
      </c>
      <c r="B16655">
        <v>9573</v>
      </c>
      <c r="C16655">
        <v>1</v>
      </c>
      <c r="D16655">
        <v>0</v>
      </c>
      <c r="E16655">
        <v>1</v>
      </c>
      <c r="F16655">
        <v>0</v>
      </c>
      <c r="G16655">
        <v>0</v>
      </c>
      <c r="H16655">
        <v>2</v>
      </c>
    </row>
    <row r="16656" spans="1:8" x14ac:dyDescent="0.25">
      <c r="A16656" t="s">
        <v>153</v>
      </c>
      <c r="B16656">
        <v>9574</v>
      </c>
      <c r="C16656">
        <v>2</v>
      </c>
      <c r="D16656">
        <v>2</v>
      </c>
      <c r="E16656">
        <v>3</v>
      </c>
      <c r="F16656">
        <v>377</v>
      </c>
      <c r="G16656">
        <v>0</v>
      </c>
      <c r="H16656">
        <v>1385</v>
      </c>
    </row>
    <row r="16657" spans="1:8" x14ac:dyDescent="0.25">
      <c r="A16657" t="s">
        <v>153</v>
      </c>
      <c r="B16657">
        <v>9575</v>
      </c>
      <c r="C16657">
        <v>1</v>
      </c>
      <c r="D16657">
        <v>0</v>
      </c>
      <c r="E16657">
        <v>1</v>
      </c>
      <c r="F16657">
        <v>0</v>
      </c>
      <c r="G16657">
        <v>0</v>
      </c>
      <c r="H16657">
        <v>2</v>
      </c>
    </row>
    <row r="16658" spans="1:8" x14ac:dyDescent="0.25">
      <c r="A16658" t="s">
        <v>153</v>
      </c>
      <c r="B16658">
        <v>9576</v>
      </c>
      <c r="C16658">
        <v>1</v>
      </c>
      <c r="D16658">
        <v>0</v>
      </c>
      <c r="E16658">
        <v>1</v>
      </c>
      <c r="F16658">
        <v>0</v>
      </c>
      <c r="G16658">
        <v>0</v>
      </c>
      <c r="H16658">
        <v>1</v>
      </c>
    </row>
    <row r="16659" spans="1:8" x14ac:dyDescent="0.25">
      <c r="A16659" t="s">
        <v>153</v>
      </c>
      <c r="B16659">
        <v>9577</v>
      </c>
      <c r="C16659">
        <v>1</v>
      </c>
      <c r="D16659">
        <v>0</v>
      </c>
      <c r="E16659">
        <v>1</v>
      </c>
      <c r="F16659">
        <v>0</v>
      </c>
      <c r="G16659">
        <v>0</v>
      </c>
      <c r="H16659">
        <v>2</v>
      </c>
    </row>
    <row r="16660" spans="1:8" x14ac:dyDescent="0.25">
      <c r="A16660" t="s">
        <v>153</v>
      </c>
      <c r="B16660">
        <v>9578</v>
      </c>
      <c r="C16660">
        <v>2</v>
      </c>
      <c r="D16660">
        <v>2</v>
      </c>
      <c r="E16660">
        <v>3</v>
      </c>
      <c r="F16660">
        <v>377</v>
      </c>
      <c r="G16660">
        <v>0</v>
      </c>
      <c r="H16660">
        <v>1398</v>
      </c>
    </row>
    <row r="16661" spans="1:8" x14ac:dyDescent="0.25">
      <c r="A16661" t="s">
        <v>153</v>
      </c>
      <c r="B16661">
        <v>9579</v>
      </c>
      <c r="C16661">
        <v>1</v>
      </c>
      <c r="D16661">
        <v>0</v>
      </c>
      <c r="E16661">
        <v>1</v>
      </c>
      <c r="F16661">
        <v>0</v>
      </c>
      <c r="G16661">
        <v>0</v>
      </c>
      <c r="H16661">
        <v>1</v>
      </c>
    </row>
    <row r="16662" spans="1:8" x14ac:dyDescent="0.25">
      <c r="A16662" t="s">
        <v>153</v>
      </c>
      <c r="B16662">
        <v>9580</v>
      </c>
      <c r="C16662">
        <v>1</v>
      </c>
      <c r="D16662">
        <v>0</v>
      </c>
      <c r="E16662">
        <v>1</v>
      </c>
      <c r="F16662">
        <v>0</v>
      </c>
      <c r="G16662">
        <v>0</v>
      </c>
      <c r="H16662">
        <v>1</v>
      </c>
    </row>
    <row r="16663" spans="1:8" x14ac:dyDescent="0.25">
      <c r="A16663" t="s">
        <v>153</v>
      </c>
      <c r="B16663">
        <v>9581</v>
      </c>
      <c r="C16663">
        <v>1</v>
      </c>
      <c r="D16663">
        <v>0</v>
      </c>
      <c r="E16663">
        <v>1</v>
      </c>
      <c r="F16663">
        <v>0</v>
      </c>
      <c r="G16663">
        <v>0</v>
      </c>
      <c r="H16663">
        <v>2</v>
      </c>
    </row>
    <row r="16664" spans="1:8" x14ac:dyDescent="0.25">
      <c r="A16664" t="s">
        <v>153</v>
      </c>
      <c r="B16664">
        <v>9582</v>
      </c>
      <c r="C16664">
        <v>2</v>
      </c>
      <c r="D16664">
        <v>2</v>
      </c>
      <c r="E16664">
        <v>3</v>
      </c>
      <c r="F16664">
        <v>377</v>
      </c>
      <c r="G16664">
        <v>0</v>
      </c>
      <c r="H16664">
        <v>1422</v>
      </c>
    </row>
    <row r="16665" spans="1:8" x14ac:dyDescent="0.25">
      <c r="A16665" t="s">
        <v>153</v>
      </c>
      <c r="B16665">
        <v>9583</v>
      </c>
      <c r="C16665">
        <v>1</v>
      </c>
      <c r="D16665">
        <v>0</v>
      </c>
      <c r="E16665">
        <v>1</v>
      </c>
      <c r="F16665">
        <v>0</v>
      </c>
      <c r="G16665">
        <v>0</v>
      </c>
      <c r="H16665">
        <v>2</v>
      </c>
    </row>
    <row r="16666" spans="1:8" x14ac:dyDescent="0.25">
      <c r="A16666" t="s">
        <v>153</v>
      </c>
      <c r="B16666">
        <v>9584</v>
      </c>
      <c r="C16666">
        <v>1</v>
      </c>
      <c r="D16666">
        <v>0</v>
      </c>
      <c r="E16666">
        <v>1</v>
      </c>
      <c r="F16666">
        <v>0</v>
      </c>
      <c r="G16666">
        <v>0</v>
      </c>
      <c r="H16666">
        <v>1</v>
      </c>
    </row>
    <row r="16667" spans="1:8" x14ac:dyDescent="0.25">
      <c r="A16667" t="s">
        <v>153</v>
      </c>
      <c r="B16667">
        <v>9585</v>
      </c>
      <c r="C16667">
        <v>1</v>
      </c>
      <c r="D16667">
        <v>0</v>
      </c>
      <c r="E16667">
        <v>1</v>
      </c>
      <c r="F16667">
        <v>0</v>
      </c>
      <c r="G16667">
        <v>0</v>
      </c>
      <c r="H16667">
        <v>2</v>
      </c>
    </row>
    <row r="16668" spans="1:8" x14ac:dyDescent="0.25">
      <c r="A16668" t="s">
        <v>153</v>
      </c>
      <c r="B16668">
        <v>9586</v>
      </c>
      <c r="C16668">
        <v>2</v>
      </c>
      <c r="D16668">
        <v>2</v>
      </c>
      <c r="E16668">
        <v>3</v>
      </c>
      <c r="F16668">
        <v>377</v>
      </c>
      <c r="G16668">
        <v>0</v>
      </c>
      <c r="H16668">
        <v>1400</v>
      </c>
    </row>
    <row r="16669" spans="1:8" x14ac:dyDescent="0.25">
      <c r="A16669" t="s">
        <v>153</v>
      </c>
      <c r="B16669">
        <v>9587</v>
      </c>
      <c r="C16669">
        <v>1</v>
      </c>
      <c r="D16669">
        <v>0</v>
      </c>
      <c r="E16669">
        <v>1</v>
      </c>
      <c r="F16669">
        <v>0</v>
      </c>
      <c r="G16669">
        <v>0</v>
      </c>
      <c r="H16669">
        <v>1</v>
      </c>
    </row>
    <row r="16670" spans="1:8" x14ac:dyDescent="0.25">
      <c r="A16670" t="s">
        <v>153</v>
      </c>
      <c r="B16670">
        <v>9588</v>
      </c>
      <c r="C16670">
        <v>1</v>
      </c>
      <c r="D16670">
        <v>0</v>
      </c>
      <c r="E16670">
        <v>1</v>
      </c>
      <c r="F16670">
        <v>0</v>
      </c>
      <c r="G16670">
        <v>0</v>
      </c>
      <c r="H16670">
        <v>2</v>
      </c>
    </row>
    <row r="16671" spans="1:8" x14ac:dyDescent="0.25">
      <c r="A16671" t="s">
        <v>153</v>
      </c>
      <c r="B16671">
        <v>9589</v>
      </c>
      <c r="C16671">
        <v>1</v>
      </c>
      <c r="D16671">
        <v>0</v>
      </c>
      <c r="E16671">
        <v>1</v>
      </c>
      <c r="F16671">
        <v>0</v>
      </c>
      <c r="G16671">
        <v>0</v>
      </c>
      <c r="H16671">
        <v>2</v>
      </c>
    </row>
    <row r="16672" spans="1:8" x14ac:dyDescent="0.25">
      <c r="A16672" t="s">
        <v>153</v>
      </c>
      <c r="B16672">
        <v>9590</v>
      </c>
      <c r="C16672">
        <v>2</v>
      </c>
      <c r="D16672">
        <v>2</v>
      </c>
      <c r="E16672">
        <v>3</v>
      </c>
      <c r="F16672">
        <v>377</v>
      </c>
      <c r="G16672">
        <v>0</v>
      </c>
      <c r="H16672">
        <v>1424</v>
      </c>
    </row>
    <row r="16673" spans="1:8" x14ac:dyDescent="0.25">
      <c r="A16673" t="s">
        <v>153</v>
      </c>
      <c r="B16673">
        <v>9591</v>
      </c>
      <c r="C16673">
        <v>1</v>
      </c>
      <c r="D16673">
        <v>0</v>
      </c>
      <c r="E16673">
        <v>1</v>
      </c>
      <c r="F16673">
        <v>0</v>
      </c>
      <c r="G16673">
        <v>0</v>
      </c>
      <c r="H16673">
        <v>2</v>
      </c>
    </row>
    <row r="16674" spans="1:8" x14ac:dyDescent="0.25">
      <c r="A16674" t="s">
        <v>153</v>
      </c>
      <c r="B16674">
        <v>9592</v>
      </c>
      <c r="C16674">
        <v>1</v>
      </c>
      <c r="D16674">
        <v>0</v>
      </c>
      <c r="E16674">
        <v>1</v>
      </c>
      <c r="F16674">
        <v>0</v>
      </c>
      <c r="G16674">
        <v>0</v>
      </c>
      <c r="H16674">
        <v>1</v>
      </c>
    </row>
    <row r="16675" spans="1:8" x14ac:dyDescent="0.25">
      <c r="A16675" t="s">
        <v>153</v>
      </c>
      <c r="B16675">
        <v>9593</v>
      </c>
      <c r="C16675">
        <v>1</v>
      </c>
      <c r="D16675">
        <v>0</v>
      </c>
      <c r="E16675">
        <v>1</v>
      </c>
      <c r="F16675">
        <v>0</v>
      </c>
      <c r="G16675">
        <v>0</v>
      </c>
      <c r="H16675">
        <v>2</v>
      </c>
    </row>
    <row r="16676" spans="1:8" x14ac:dyDescent="0.25">
      <c r="A16676" t="s">
        <v>153</v>
      </c>
      <c r="B16676">
        <v>9594</v>
      </c>
      <c r="C16676">
        <v>2</v>
      </c>
      <c r="D16676">
        <v>2</v>
      </c>
      <c r="E16676">
        <v>3</v>
      </c>
      <c r="F16676">
        <v>377</v>
      </c>
      <c r="G16676">
        <v>0</v>
      </c>
      <c r="H16676">
        <v>1410</v>
      </c>
    </row>
    <row r="16677" spans="1:8" x14ac:dyDescent="0.25">
      <c r="A16677" t="s">
        <v>153</v>
      </c>
      <c r="B16677">
        <v>9595</v>
      </c>
      <c r="C16677">
        <v>1</v>
      </c>
      <c r="D16677">
        <v>0</v>
      </c>
      <c r="E16677">
        <v>1</v>
      </c>
      <c r="F16677">
        <v>0</v>
      </c>
      <c r="G16677">
        <v>0</v>
      </c>
      <c r="H16677">
        <v>2</v>
      </c>
    </row>
    <row r="16678" spans="1:8" x14ac:dyDescent="0.25">
      <c r="A16678" t="s">
        <v>153</v>
      </c>
      <c r="B16678">
        <v>9596</v>
      </c>
      <c r="C16678">
        <v>1</v>
      </c>
      <c r="D16678">
        <v>0</v>
      </c>
      <c r="E16678">
        <v>1</v>
      </c>
      <c r="F16678">
        <v>0</v>
      </c>
      <c r="G16678">
        <v>0</v>
      </c>
      <c r="H16678">
        <v>2</v>
      </c>
    </row>
    <row r="16679" spans="1:8" x14ac:dyDescent="0.25">
      <c r="A16679" t="s">
        <v>153</v>
      </c>
      <c r="B16679">
        <v>9597</v>
      </c>
      <c r="C16679">
        <v>1</v>
      </c>
      <c r="D16679">
        <v>0</v>
      </c>
      <c r="E16679">
        <v>1</v>
      </c>
      <c r="F16679">
        <v>0</v>
      </c>
      <c r="G16679">
        <v>0</v>
      </c>
      <c r="H16679">
        <v>2</v>
      </c>
    </row>
    <row r="16680" spans="1:8" x14ac:dyDescent="0.25">
      <c r="A16680" t="s">
        <v>153</v>
      </c>
      <c r="B16680">
        <v>9598</v>
      </c>
      <c r="C16680">
        <v>2</v>
      </c>
      <c r="D16680">
        <v>2</v>
      </c>
      <c r="E16680">
        <v>3</v>
      </c>
      <c r="F16680">
        <v>377</v>
      </c>
      <c r="G16680">
        <v>0</v>
      </c>
      <c r="H16680">
        <v>1412</v>
      </c>
    </row>
    <row r="16681" spans="1:8" x14ac:dyDescent="0.25">
      <c r="A16681" t="s">
        <v>153</v>
      </c>
      <c r="B16681">
        <v>9599</v>
      </c>
      <c r="C16681">
        <v>1</v>
      </c>
      <c r="D16681">
        <v>0</v>
      </c>
      <c r="E16681">
        <v>1</v>
      </c>
      <c r="F16681">
        <v>0</v>
      </c>
      <c r="G16681">
        <v>0</v>
      </c>
      <c r="H16681">
        <v>2</v>
      </c>
    </row>
    <row r="16682" spans="1:8" x14ac:dyDescent="0.25">
      <c r="A16682" t="s">
        <v>153</v>
      </c>
      <c r="B16682">
        <v>9600</v>
      </c>
      <c r="C16682">
        <v>1</v>
      </c>
      <c r="D16682">
        <v>0</v>
      </c>
      <c r="E16682">
        <v>1</v>
      </c>
      <c r="F16682">
        <v>0</v>
      </c>
      <c r="G16682">
        <v>0</v>
      </c>
      <c r="H16682">
        <v>2</v>
      </c>
    </row>
    <row r="16683" spans="1:8" x14ac:dyDescent="0.25">
      <c r="A16683" t="s">
        <v>153</v>
      </c>
      <c r="B16683">
        <v>9601</v>
      </c>
      <c r="C16683">
        <v>1</v>
      </c>
      <c r="D16683">
        <v>0</v>
      </c>
      <c r="E16683">
        <v>1</v>
      </c>
      <c r="F16683">
        <v>0</v>
      </c>
      <c r="G16683">
        <v>0</v>
      </c>
      <c r="H16683">
        <v>2</v>
      </c>
    </row>
    <row r="16684" spans="1:8" x14ac:dyDescent="0.25">
      <c r="A16684" t="s">
        <v>153</v>
      </c>
      <c r="B16684">
        <v>9602</v>
      </c>
      <c r="C16684">
        <v>2</v>
      </c>
      <c r="D16684">
        <v>2</v>
      </c>
      <c r="E16684">
        <v>3</v>
      </c>
      <c r="F16684">
        <v>377</v>
      </c>
      <c r="G16684">
        <v>0</v>
      </c>
      <c r="H16684">
        <v>1399</v>
      </c>
    </row>
    <row r="16685" spans="1:8" x14ac:dyDescent="0.25">
      <c r="A16685" t="s">
        <v>153</v>
      </c>
      <c r="B16685">
        <v>9603</v>
      </c>
      <c r="C16685">
        <v>1</v>
      </c>
      <c r="D16685">
        <v>0</v>
      </c>
      <c r="E16685">
        <v>1</v>
      </c>
      <c r="F16685">
        <v>0</v>
      </c>
      <c r="G16685">
        <v>0</v>
      </c>
      <c r="H16685">
        <v>2</v>
      </c>
    </row>
    <row r="16686" spans="1:8" x14ac:dyDescent="0.25">
      <c r="A16686" t="s">
        <v>153</v>
      </c>
      <c r="B16686">
        <v>9604</v>
      </c>
      <c r="C16686">
        <v>1</v>
      </c>
      <c r="D16686">
        <v>0</v>
      </c>
      <c r="E16686">
        <v>1</v>
      </c>
      <c r="F16686">
        <v>0</v>
      </c>
      <c r="G16686">
        <v>0</v>
      </c>
      <c r="H16686">
        <v>2</v>
      </c>
    </row>
    <row r="16687" spans="1:8" x14ac:dyDescent="0.25">
      <c r="A16687" t="s">
        <v>153</v>
      </c>
      <c r="B16687">
        <v>9605</v>
      </c>
      <c r="C16687">
        <v>1</v>
      </c>
      <c r="D16687">
        <v>0</v>
      </c>
      <c r="E16687">
        <v>1</v>
      </c>
      <c r="F16687">
        <v>0</v>
      </c>
      <c r="G16687">
        <v>0</v>
      </c>
      <c r="H16687">
        <v>2</v>
      </c>
    </row>
    <row r="16688" spans="1:8" x14ac:dyDescent="0.25">
      <c r="A16688" t="s">
        <v>153</v>
      </c>
      <c r="B16688">
        <v>9606</v>
      </c>
      <c r="C16688">
        <v>2</v>
      </c>
      <c r="D16688">
        <v>2</v>
      </c>
      <c r="E16688">
        <v>3</v>
      </c>
      <c r="F16688">
        <v>377</v>
      </c>
      <c r="G16688">
        <v>0</v>
      </c>
      <c r="H16688">
        <v>1406</v>
      </c>
    </row>
    <row r="16689" spans="1:8" x14ac:dyDescent="0.25">
      <c r="A16689" t="s">
        <v>153</v>
      </c>
      <c r="B16689">
        <v>9607</v>
      </c>
      <c r="C16689">
        <v>1</v>
      </c>
      <c r="D16689">
        <v>0</v>
      </c>
      <c r="E16689">
        <v>1</v>
      </c>
      <c r="F16689">
        <v>0</v>
      </c>
      <c r="G16689">
        <v>0</v>
      </c>
      <c r="H16689">
        <v>2</v>
      </c>
    </row>
    <row r="16690" spans="1:8" x14ac:dyDescent="0.25">
      <c r="A16690" t="s">
        <v>153</v>
      </c>
      <c r="B16690">
        <v>9608</v>
      </c>
      <c r="C16690">
        <v>1</v>
      </c>
      <c r="D16690">
        <v>0</v>
      </c>
      <c r="E16690">
        <v>1</v>
      </c>
      <c r="F16690">
        <v>0</v>
      </c>
      <c r="G16690">
        <v>0</v>
      </c>
      <c r="H16690">
        <v>2</v>
      </c>
    </row>
    <row r="16691" spans="1:8" x14ac:dyDescent="0.25">
      <c r="A16691" t="s">
        <v>153</v>
      </c>
      <c r="B16691">
        <v>9609</v>
      </c>
      <c r="C16691">
        <v>1</v>
      </c>
      <c r="D16691">
        <v>0</v>
      </c>
      <c r="E16691">
        <v>1</v>
      </c>
      <c r="F16691">
        <v>0</v>
      </c>
      <c r="G16691">
        <v>0</v>
      </c>
      <c r="H16691">
        <v>2</v>
      </c>
    </row>
    <row r="16692" spans="1:8" x14ac:dyDescent="0.25">
      <c r="A16692" t="s">
        <v>153</v>
      </c>
      <c r="B16692">
        <v>9663</v>
      </c>
      <c r="C16692">
        <v>2</v>
      </c>
      <c r="D16692">
        <v>2</v>
      </c>
      <c r="E16692">
        <v>3</v>
      </c>
      <c r="F16692">
        <v>377</v>
      </c>
      <c r="G16692">
        <v>0</v>
      </c>
      <c r="H16692">
        <v>1418</v>
      </c>
    </row>
    <row r="16693" spans="1:8" x14ac:dyDescent="0.25">
      <c r="A16693" t="s">
        <v>153</v>
      </c>
      <c r="B16693">
        <v>9664</v>
      </c>
      <c r="C16693">
        <v>1</v>
      </c>
      <c r="D16693">
        <v>0</v>
      </c>
      <c r="E16693">
        <v>1</v>
      </c>
      <c r="F16693">
        <v>0</v>
      </c>
      <c r="G16693">
        <v>0</v>
      </c>
      <c r="H16693">
        <v>2</v>
      </c>
    </row>
    <row r="16694" spans="1:8" x14ac:dyDescent="0.25">
      <c r="A16694" t="s">
        <v>153</v>
      </c>
      <c r="B16694">
        <v>9665</v>
      </c>
      <c r="C16694">
        <v>1</v>
      </c>
      <c r="D16694">
        <v>0</v>
      </c>
      <c r="E16694">
        <v>1</v>
      </c>
      <c r="F16694">
        <v>0</v>
      </c>
      <c r="G16694">
        <v>0</v>
      </c>
      <c r="H16694">
        <v>2</v>
      </c>
    </row>
    <row r="16695" spans="1:8" x14ac:dyDescent="0.25">
      <c r="A16695" t="s">
        <v>153</v>
      </c>
      <c r="B16695">
        <v>9666</v>
      </c>
      <c r="C16695">
        <v>1</v>
      </c>
      <c r="D16695">
        <v>0</v>
      </c>
      <c r="E16695">
        <v>1</v>
      </c>
      <c r="F16695">
        <v>0</v>
      </c>
      <c r="G16695">
        <v>0</v>
      </c>
      <c r="H16695">
        <v>2</v>
      </c>
    </row>
    <row r="16696" spans="1:8" x14ac:dyDescent="0.25">
      <c r="A16696" t="s">
        <v>153</v>
      </c>
      <c r="B16696">
        <v>9667</v>
      </c>
      <c r="C16696">
        <v>2</v>
      </c>
      <c r="D16696">
        <v>2</v>
      </c>
      <c r="E16696">
        <v>3</v>
      </c>
      <c r="F16696">
        <v>377</v>
      </c>
      <c r="G16696">
        <v>0</v>
      </c>
      <c r="H16696">
        <v>1360</v>
      </c>
    </row>
    <row r="16697" spans="1:8" x14ac:dyDescent="0.25">
      <c r="A16697" t="s">
        <v>153</v>
      </c>
      <c r="B16697">
        <v>9668</v>
      </c>
      <c r="C16697">
        <v>1</v>
      </c>
      <c r="D16697">
        <v>0</v>
      </c>
      <c r="E16697">
        <v>1</v>
      </c>
      <c r="F16697">
        <v>0</v>
      </c>
      <c r="G16697">
        <v>0</v>
      </c>
      <c r="H16697">
        <v>2</v>
      </c>
    </row>
    <row r="16698" spans="1:8" x14ac:dyDescent="0.25">
      <c r="A16698" t="s">
        <v>153</v>
      </c>
      <c r="B16698">
        <v>9669</v>
      </c>
      <c r="C16698">
        <v>1</v>
      </c>
      <c r="D16698">
        <v>0</v>
      </c>
      <c r="E16698">
        <v>1</v>
      </c>
      <c r="F16698">
        <v>0</v>
      </c>
      <c r="G16698">
        <v>0</v>
      </c>
      <c r="H16698">
        <v>2</v>
      </c>
    </row>
    <row r="16699" spans="1:8" x14ac:dyDescent="0.25">
      <c r="A16699" t="s">
        <v>153</v>
      </c>
      <c r="B16699">
        <v>9670</v>
      </c>
      <c r="C16699">
        <v>1</v>
      </c>
      <c r="D16699">
        <v>0</v>
      </c>
      <c r="E16699">
        <v>1</v>
      </c>
      <c r="F16699">
        <v>0</v>
      </c>
      <c r="G16699">
        <v>0</v>
      </c>
      <c r="H16699">
        <v>2</v>
      </c>
    </row>
    <row r="16700" spans="1:8" x14ac:dyDescent="0.25">
      <c r="A16700" t="s">
        <v>153</v>
      </c>
      <c r="B16700">
        <v>9671</v>
      </c>
      <c r="C16700">
        <v>2</v>
      </c>
      <c r="D16700">
        <v>2</v>
      </c>
      <c r="E16700">
        <v>3</v>
      </c>
      <c r="F16700">
        <v>377</v>
      </c>
      <c r="G16700">
        <v>0</v>
      </c>
      <c r="H16700">
        <v>1406</v>
      </c>
    </row>
    <row r="16701" spans="1:8" x14ac:dyDescent="0.25">
      <c r="A16701" t="s">
        <v>153</v>
      </c>
      <c r="B16701">
        <v>9672</v>
      </c>
      <c r="C16701">
        <v>1</v>
      </c>
      <c r="D16701">
        <v>0</v>
      </c>
      <c r="E16701">
        <v>1</v>
      </c>
      <c r="F16701">
        <v>0</v>
      </c>
      <c r="G16701">
        <v>0</v>
      </c>
      <c r="H16701">
        <v>2</v>
      </c>
    </row>
    <row r="16702" spans="1:8" x14ac:dyDescent="0.25">
      <c r="A16702" t="s">
        <v>153</v>
      </c>
      <c r="B16702">
        <v>9673</v>
      </c>
      <c r="C16702">
        <v>1</v>
      </c>
      <c r="D16702">
        <v>0</v>
      </c>
      <c r="E16702">
        <v>1</v>
      </c>
      <c r="F16702">
        <v>0</v>
      </c>
      <c r="G16702">
        <v>0</v>
      </c>
      <c r="H16702">
        <v>2</v>
      </c>
    </row>
    <row r="16703" spans="1:8" x14ac:dyDescent="0.25">
      <c r="A16703" t="s">
        <v>153</v>
      </c>
      <c r="B16703">
        <v>9674</v>
      </c>
      <c r="C16703">
        <v>1</v>
      </c>
      <c r="D16703">
        <v>0</v>
      </c>
      <c r="E16703">
        <v>1</v>
      </c>
      <c r="F16703">
        <v>0</v>
      </c>
      <c r="G16703">
        <v>0</v>
      </c>
      <c r="H16703">
        <v>1</v>
      </c>
    </row>
    <row r="16704" spans="1:8" x14ac:dyDescent="0.25">
      <c r="A16704" t="s">
        <v>153</v>
      </c>
      <c r="B16704">
        <v>9675</v>
      </c>
      <c r="C16704">
        <v>2</v>
      </c>
      <c r="D16704">
        <v>2</v>
      </c>
      <c r="E16704">
        <v>3</v>
      </c>
      <c r="F16704">
        <v>377</v>
      </c>
      <c r="G16704">
        <v>0</v>
      </c>
      <c r="H16704">
        <v>1383</v>
      </c>
    </row>
    <row r="16705" spans="1:8" x14ac:dyDescent="0.25">
      <c r="A16705" t="s">
        <v>153</v>
      </c>
      <c r="B16705">
        <v>9676</v>
      </c>
      <c r="C16705">
        <v>1</v>
      </c>
      <c r="D16705">
        <v>0</v>
      </c>
      <c r="E16705">
        <v>1</v>
      </c>
      <c r="F16705">
        <v>0</v>
      </c>
      <c r="G16705">
        <v>0</v>
      </c>
      <c r="H16705">
        <v>2</v>
      </c>
    </row>
    <row r="16706" spans="1:8" x14ac:dyDescent="0.25">
      <c r="A16706" t="s">
        <v>153</v>
      </c>
      <c r="B16706">
        <v>9677</v>
      </c>
      <c r="C16706">
        <v>1</v>
      </c>
      <c r="D16706">
        <v>0</v>
      </c>
      <c r="E16706">
        <v>1</v>
      </c>
      <c r="F16706">
        <v>0</v>
      </c>
      <c r="G16706">
        <v>0</v>
      </c>
      <c r="H16706">
        <v>2</v>
      </c>
    </row>
    <row r="16707" spans="1:8" x14ac:dyDescent="0.25">
      <c r="A16707" t="s">
        <v>153</v>
      </c>
      <c r="B16707">
        <v>9678</v>
      </c>
      <c r="C16707">
        <v>1</v>
      </c>
      <c r="D16707">
        <v>0</v>
      </c>
      <c r="E16707">
        <v>1</v>
      </c>
      <c r="F16707">
        <v>0</v>
      </c>
      <c r="G16707">
        <v>0</v>
      </c>
      <c r="H16707">
        <v>2</v>
      </c>
    </row>
    <row r="16708" spans="1:8" x14ac:dyDescent="0.25">
      <c r="A16708" t="s">
        <v>153</v>
      </c>
      <c r="B16708">
        <v>9679</v>
      </c>
      <c r="C16708">
        <v>2</v>
      </c>
      <c r="D16708">
        <v>2</v>
      </c>
      <c r="E16708">
        <v>3</v>
      </c>
      <c r="F16708">
        <v>377</v>
      </c>
      <c r="G16708">
        <v>0</v>
      </c>
      <c r="H16708">
        <v>1404</v>
      </c>
    </row>
    <row r="16709" spans="1:8" x14ac:dyDescent="0.25">
      <c r="A16709" t="s">
        <v>153</v>
      </c>
      <c r="B16709">
        <v>9680</v>
      </c>
      <c r="C16709">
        <v>1</v>
      </c>
      <c r="D16709">
        <v>0</v>
      </c>
      <c r="E16709">
        <v>1</v>
      </c>
      <c r="F16709">
        <v>0</v>
      </c>
      <c r="G16709">
        <v>0</v>
      </c>
      <c r="H16709">
        <v>2</v>
      </c>
    </row>
    <row r="16710" spans="1:8" x14ac:dyDescent="0.25">
      <c r="A16710" t="s">
        <v>153</v>
      </c>
      <c r="B16710">
        <v>9681</v>
      </c>
      <c r="C16710">
        <v>1</v>
      </c>
      <c r="D16710">
        <v>0</v>
      </c>
      <c r="E16710">
        <v>1</v>
      </c>
      <c r="F16710">
        <v>0</v>
      </c>
      <c r="G16710">
        <v>0</v>
      </c>
      <c r="H16710">
        <v>2</v>
      </c>
    </row>
    <row r="16711" spans="1:8" x14ac:dyDescent="0.25">
      <c r="A16711" t="s">
        <v>153</v>
      </c>
      <c r="B16711">
        <v>9682</v>
      </c>
      <c r="C16711">
        <v>1</v>
      </c>
      <c r="D16711">
        <v>0</v>
      </c>
      <c r="E16711">
        <v>1</v>
      </c>
      <c r="F16711">
        <v>0</v>
      </c>
      <c r="G16711">
        <v>0</v>
      </c>
      <c r="H16711">
        <v>2</v>
      </c>
    </row>
    <row r="16712" spans="1:8" x14ac:dyDescent="0.25">
      <c r="A16712" t="s">
        <v>153</v>
      </c>
      <c r="B16712">
        <v>9683</v>
      </c>
      <c r="C16712">
        <v>2</v>
      </c>
      <c r="D16712">
        <v>2</v>
      </c>
      <c r="E16712">
        <v>3</v>
      </c>
      <c r="F16712">
        <v>377</v>
      </c>
      <c r="G16712">
        <v>0</v>
      </c>
      <c r="H16712">
        <v>1404</v>
      </c>
    </row>
    <row r="16713" spans="1:8" x14ac:dyDescent="0.25">
      <c r="A16713" t="s">
        <v>153</v>
      </c>
      <c r="B16713">
        <v>9684</v>
      </c>
      <c r="C16713">
        <v>1</v>
      </c>
      <c r="D16713">
        <v>0</v>
      </c>
      <c r="E16713">
        <v>1</v>
      </c>
      <c r="F16713">
        <v>0</v>
      </c>
      <c r="G16713">
        <v>0</v>
      </c>
      <c r="H16713">
        <v>2</v>
      </c>
    </row>
    <row r="16714" spans="1:8" x14ac:dyDescent="0.25">
      <c r="A16714" t="s">
        <v>153</v>
      </c>
      <c r="B16714">
        <v>9685</v>
      </c>
      <c r="C16714">
        <v>1</v>
      </c>
      <c r="D16714">
        <v>0</v>
      </c>
      <c r="E16714">
        <v>1</v>
      </c>
      <c r="F16714">
        <v>0</v>
      </c>
      <c r="G16714">
        <v>0</v>
      </c>
      <c r="H16714">
        <v>1</v>
      </c>
    </row>
    <row r="16715" spans="1:8" x14ac:dyDescent="0.25">
      <c r="A16715" t="s">
        <v>153</v>
      </c>
      <c r="B16715">
        <v>9686</v>
      </c>
      <c r="C16715">
        <v>1</v>
      </c>
      <c r="D16715">
        <v>0</v>
      </c>
      <c r="E16715">
        <v>1</v>
      </c>
      <c r="F16715">
        <v>0</v>
      </c>
      <c r="G16715">
        <v>0</v>
      </c>
      <c r="H16715">
        <v>2</v>
      </c>
    </row>
    <row r="16716" spans="1:8" x14ac:dyDescent="0.25">
      <c r="A16716" t="s">
        <v>153</v>
      </c>
      <c r="B16716">
        <v>9687</v>
      </c>
      <c r="C16716">
        <v>2</v>
      </c>
      <c r="D16716">
        <v>2</v>
      </c>
      <c r="E16716">
        <v>3</v>
      </c>
      <c r="F16716">
        <v>377</v>
      </c>
      <c r="G16716">
        <v>0</v>
      </c>
      <c r="H16716">
        <v>1406</v>
      </c>
    </row>
    <row r="16717" spans="1:8" x14ac:dyDescent="0.25">
      <c r="A16717" t="s">
        <v>153</v>
      </c>
      <c r="B16717">
        <v>9688</v>
      </c>
      <c r="C16717">
        <v>1</v>
      </c>
      <c r="D16717">
        <v>0</v>
      </c>
      <c r="E16717">
        <v>1</v>
      </c>
      <c r="F16717">
        <v>0</v>
      </c>
      <c r="G16717">
        <v>0</v>
      </c>
      <c r="H16717">
        <v>2</v>
      </c>
    </row>
    <row r="16718" spans="1:8" x14ac:dyDescent="0.25">
      <c r="A16718" t="s">
        <v>153</v>
      </c>
      <c r="B16718">
        <v>9689</v>
      </c>
      <c r="C16718">
        <v>1</v>
      </c>
      <c r="D16718">
        <v>0</v>
      </c>
      <c r="E16718">
        <v>1</v>
      </c>
      <c r="F16718">
        <v>0</v>
      </c>
      <c r="G16718">
        <v>0</v>
      </c>
      <c r="H16718">
        <v>2</v>
      </c>
    </row>
    <row r="16719" spans="1:8" x14ac:dyDescent="0.25">
      <c r="A16719" t="s">
        <v>153</v>
      </c>
      <c r="B16719">
        <v>9690</v>
      </c>
      <c r="C16719">
        <v>1</v>
      </c>
      <c r="D16719">
        <v>0</v>
      </c>
      <c r="E16719">
        <v>1</v>
      </c>
      <c r="F16719">
        <v>0</v>
      </c>
      <c r="G16719">
        <v>0</v>
      </c>
      <c r="H16719">
        <v>2</v>
      </c>
    </row>
    <row r="16720" spans="1:8" x14ac:dyDescent="0.25">
      <c r="A16720" t="s">
        <v>153</v>
      </c>
      <c r="B16720">
        <v>9691</v>
      </c>
      <c r="C16720">
        <v>2</v>
      </c>
      <c r="D16720">
        <v>2</v>
      </c>
      <c r="E16720">
        <v>3</v>
      </c>
      <c r="F16720">
        <v>377</v>
      </c>
      <c r="G16720">
        <v>0</v>
      </c>
      <c r="H16720">
        <v>1420</v>
      </c>
    </row>
    <row r="16721" spans="1:8" x14ac:dyDescent="0.25">
      <c r="A16721" t="s">
        <v>153</v>
      </c>
      <c r="B16721">
        <v>9692</v>
      </c>
      <c r="C16721">
        <v>1</v>
      </c>
      <c r="D16721">
        <v>0</v>
      </c>
      <c r="E16721">
        <v>1</v>
      </c>
      <c r="F16721">
        <v>0</v>
      </c>
      <c r="G16721">
        <v>0</v>
      </c>
      <c r="H16721">
        <v>1</v>
      </c>
    </row>
    <row r="16722" spans="1:8" x14ac:dyDescent="0.25">
      <c r="A16722" t="s">
        <v>153</v>
      </c>
      <c r="B16722">
        <v>9693</v>
      </c>
      <c r="C16722">
        <v>1</v>
      </c>
      <c r="D16722">
        <v>0</v>
      </c>
      <c r="E16722">
        <v>1</v>
      </c>
      <c r="F16722">
        <v>0</v>
      </c>
      <c r="G16722">
        <v>0</v>
      </c>
      <c r="H16722">
        <v>1</v>
      </c>
    </row>
    <row r="16723" spans="1:8" x14ac:dyDescent="0.25">
      <c r="A16723" t="s">
        <v>153</v>
      </c>
      <c r="B16723">
        <v>9694</v>
      </c>
      <c r="C16723">
        <v>1</v>
      </c>
      <c r="D16723">
        <v>0</v>
      </c>
      <c r="E16723">
        <v>1</v>
      </c>
      <c r="F16723">
        <v>0</v>
      </c>
      <c r="G16723">
        <v>0</v>
      </c>
      <c r="H16723">
        <v>2</v>
      </c>
    </row>
    <row r="16724" spans="1:8" x14ac:dyDescent="0.25">
      <c r="A16724" t="s">
        <v>153</v>
      </c>
      <c r="B16724">
        <v>9695</v>
      </c>
      <c r="C16724">
        <v>2</v>
      </c>
      <c r="D16724">
        <v>2</v>
      </c>
      <c r="E16724">
        <v>3</v>
      </c>
      <c r="F16724">
        <v>377</v>
      </c>
      <c r="G16724">
        <v>0</v>
      </c>
      <c r="H16724">
        <v>1406</v>
      </c>
    </row>
    <row r="16725" spans="1:8" x14ac:dyDescent="0.25">
      <c r="A16725" t="s">
        <v>153</v>
      </c>
      <c r="B16725">
        <v>9696</v>
      </c>
      <c r="C16725">
        <v>1</v>
      </c>
      <c r="D16725">
        <v>0</v>
      </c>
      <c r="E16725">
        <v>1</v>
      </c>
      <c r="F16725">
        <v>0</v>
      </c>
      <c r="G16725">
        <v>0</v>
      </c>
      <c r="H16725">
        <v>2</v>
      </c>
    </row>
    <row r="16726" spans="1:8" x14ac:dyDescent="0.25">
      <c r="A16726" t="s">
        <v>153</v>
      </c>
      <c r="B16726">
        <v>9697</v>
      </c>
      <c r="C16726">
        <v>1</v>
      </c>
      <c r="D16726">
        <v>0</v>
      </c>
      <c r="E16726">
        <v>1</v>
      </c>
      <c r="F16726">
        <v>0</v>
      </c>
      <c r="G16726">
        <v>0</v>
      </c>
      <c r="H16726">
        <v>2</v>
      </c>
    </row>
    <row r="16727" spans="1:8" x14ac:dyDescent="0.25">
      <c r="A16727" t="s">
        <v>153</v>
      </c>
      <c r="B16727">
        <v>9698</v>
      </c>
      <c r="C16727">
        <v>1</v>
      </c>
      <c r="D16727">
        <v>0</v>
      </c>
      <c r="E16727">
        <v>1</v>
      </c>
      <c r="F16727">
        <v>0</v>
      </c>
      <c r="G16727">
        <v>0</v>
      </c>
      <c r="H16727">
        <v>2</v>
      </c>
    </row>
    <row r="16728" spans="1:8" x14ac:dyDescent="0.25">
      <c r="A16728" t="s">
        <v>153</v>
      </c>
      <c r="B16728">
        <v>9699</v>
      </c>
      <c r="C16728">
        <v>2</v>
      </c>
      <c r="D16728">
        <v>2</v>
      </c>
      <c r="E16728">
        <v>3</v>
      </c>
      <c r="F16728">
        <v>377</v>
      </c>
      <c r="G16728">
        <v>0</v>
      </c>
      <c r="H16728">
        <v>1403</v>
      </c>
    </row>
    <row r="16729" spans="1:8" x14ac:dyDescent="0.25">
      <c r="A16729" t="s">
        <v>153</v>
      </c>
      <c r="B16729">
        <v>9700</v>
      </c>
      <c r="C16729">
        <v>1</v>
      </c>
      <c r="D16729">
        <v>0</v>
      </c>
      <c r="E16729">
        <v>1</v>
      </c>
      <c r="F16729">
        <v>0</v>
      </c>
      <c r="G16729">
        <v>0</v>
      </c>
      <c r="H16729">
        <v>2</v>
      </c>
    </row>
    <row r="16730" spans="1:8" x14ac:dyDescent="0.25">
      <c r="A16730" t="s">
        <v>153</v>
      </c>
      <c r="B16730">
        <v>9701</v>
      </c>
      <c r="C16730">
        <v>1</v>
      </c>
      <c r="D16730">
        <v>0</v>
      </c>
      <c r="E16730">
        <v>1</v>
      </c>
      <c r="F16730">
        <v>0</v>
      </c>
      <c r="G16730">
        <v>0</v>
      </c>
      <c r="H16730">
        <v>2</v>
      </c>
    </row>
    <row r="16731" spans="1:8" x14ac:dyDescent="0.25">
      <c r="A16731" t="s">
        <v>153</v>
      </c>
      <c r="B16731">
        <v>9702</v>
      </c>
      <c r="C16731">
        <v>1</v>
      </c>
      <c r="D16731">
        <v>0</v>
      </c>
      <c r="E16731">
        <v>1</v>
      </c>
      <c r="F16731">
        <v>0</v>
      </c>
      <c r="G16731">
        <v>0</v>
      </c>
      <c r="H16731">
        <v>2</v>
      </c>
    </row>
    <row r="16732" spans="1:8" x14ac:dyDescent="0.25">
      <c r="A16732" t="s">
        <v>153</v>
      </c>
      <c r="B16732">
        <v>9703</v>
      </c>
      <c r="C16732">
        <v>2</v>
      </c>
      <c r="D16732">
        <v>2</v>
      </c>
      <c r="E16732">
        <v>3</v>
      </c>
      <c r="F16732">
        <v>377</v>
      </c>
      <c r="G16732">
        <v>0</v>
      </c>
      <c r="H16732">
        <v>1395</v>
      </c>
    </row>
    <row r="16733" spans="1:8" x14ac:dyDescent="0.25">
      <c r="A16733" t="s">
        <v>153</v>
      </c>
      <c r="B16733">
        <v>9704</v>
      </c>
      <c r="C16733">
        <v>1</v>
      </c>
      <c r="D16733">
        <v>0</v>
      </c>
      <c r="E16733">
        <v>1</v>
      </c>
      <c r="F16733">
        <v>0</v>
      </c>
      <c r="G16733">
        <v>0</v>
      </c>
      <c r="H16733">
        <v>2</v>
      </c>
    </row>
    <row r="16734" spans="1:8" x14ac:dyDescent="0.25">
      <c r="A16734" t="s">
        <v>153</v>
      </c>
      <c r="B16734">
        <v>9705</v>
      </c>
      <c r="C16734">
        <v>1</v>
      </c>
      <c r="D16734">
        <v>0</v>
      </c>
      <c r="E16734">
        <v>1</v>
      </c>
      <c r="F16734">
        <v>0</v>
      </c>
      <c r="G16734">
        <v>0</v>
      </c>
      <c r="H16734">
        <v>2</v>
      </c>
    </row>
    <row r="16735" spans="1:8" x14ac:dyDescent="0.25">
      <c r="A16735" t="s">
        <v>153</v>
      </c>
      <c r="B16735">
        <v>9706</v>
      </c>
      <c r="C16735">
        <v>1</v>
      </c>
      <c r="D16735">
        <v>0</v>
      </c>
      <c r="E16735">
        <v>1</v>
      </c>
      <c r="F16735">
        <v>0</v>
      </c>
      <c r="G16735">
        <v>0</v>
      </c>
      <c r="H16735">
        <v>1</v>
      </c>
    </row>
    <row r="16736" spans="1:8" x14ac:dyDescent="0.25">
      <c r="A16736" t="s">
        <v>153</v>
      </c>
      <c r="B16736">
        <v>9707</v>
      </c>
      <c r="C16736">
        <v>2</v>
      </c>
      <c r="D16736">
        <v>2</v>
      </c>
      <c r="E16736">
        <v>3</v>
      </c>
      <c r="F16736">
        <v>377</v>
      </c>
      <c r="G16736">
        <v>0</v>
      </c>
      <c r="H16736">
        <v>1386</v>
      </c>
    </row>
    <row r="16737" spans="1:8" x14ac:dyDescent="0.25">
      <c r="A16737" t="s">
        <v>153</v>
      </c>
      <c r="B16737">
        <v>9708</v>
      </c>
      <c r="C16737">
        <v>1</v>
      </c>
      <c r="D16737">
        <v>0</v>
      </c>
      <c r="E16737">
        <v>1</v>
      </c>
      <c r="F16737">
        <v>0</v>
      </c>
      <c r="G16737">
        <v>0</v>
      </c>
      <c r="H16737">
        <v>2</v>
      </c>
    </row>
    <row r="16738" spans="1:8" x14ac:dyDescent="0.25">
      <c r="A16738" t="s">
        <v>153</v>
      </c>
      <c r="B16738">
        <v>9709</v>
      </c>
      <c r="C16738">
        <v>1</v>
      </c>
      <c r="D16738">
        <v>0</v>
      </c>
      <c r="E16738">
        <v>1</v>
      </c>
      <c r="F16738">
        <v>0</v>
      </c>
      <c r="G16738">
        <v>0</v>
      </c>
      <c r="H16738">
        <v>2</v>
      </c>
    </row>
    <row r="16739" spans="1:8" x14ac:dyDescent="0.25">
      <c r="A16739" t="s">
        <v>153</v>
      </c>
      <c r="B16739">
        <v>9710</v>
      </c>
      <c r="C16739">
        <v>1</v>
      </c>
      <c r="D16739">
        <v>0</v>
      </c>
      <c r="E16739">
        <v>1</v>
      </c>
      <c r="F16739">
        <v>0</v>
      </c>
      <c r="G16739">
        <v>0</v>
      </c>
      <c r="H16739">
        <v>2</v>
      </c>
    </row>
    <row r="16740" spans="1:8" x14ac:dyDescent="0.25">
      <c r="A16740" t="s">
        <v>153</v>
      </c>
      <c r="B16740">
        <v>9711</v>
      </c>
      <c r="C16740">
        <v>2</v>
      </c>
      <c r="D16740">
        <v>2</v>
      </c>
      <c r="E16740">
        <v>3</v>
      </c>
      <c r="F16740">
        <v>377</v>
      </c>
      <c r="G16740">
        <v>0</v>
      </c>
      <c r="H16740">
        <v>1406</v>
      </c>
    </row>
    <row r="16741" spans="1:8" x14ac:dyDescent="0.25">
      <c r="A16741" t="s">
        <v>153</v>
      </c>
      <c r="B16741">
        <v>9712</v>
      </c>
      <c r="C16741">
        <v>1</v>
      </c>
      <c r="D16741">
        <v>0</v>
      </c>
      <c r="E16741">
        <v>1</v>
      </c>
      <c r="F16741">
        <v>0</v>
      </c>
      <c r="G16741">
        <v>0</v>
      </c>
      <c r="H16741">
        <v>2</v>
      </c>
    </row>
    <row r="16742" spans="1:8" x14ac:dyDescent="0.25">
      <c r="A16742" t="s">
        <v>153</v>
      </c>
      <c r="B16742">
        <v>9713</v>
      </c>
      <c r="C16742">
        <v>1</v>
      </c>
      <c r="D16742">
        <v>0</v>
      </c>
      <c r="E16742">
        <v>1</v>
      </c>
      <c r="F16742">
        <v>0</v>
      </c>
      <c r="G16742">
        <v>0</v>
      </c>
      <c r="H16742">
        <v>2</v>
      </c>
    </row>
    <row r="16743" spans="1:8" x14ac:dyDescent="0.25">
      <c r="A16743" t="s">
        <v>153</v>
      </c>
      <c r="B16743">
        <v>9714</v>
      </c>
      <c r="C16743">
        <v>1</v>
      </c>
      <c r="D16743">
        <v>0</v>
      </c>
      <c r="E16743">
        <v>1</v>
      </c>
      <c r="F16743">
        <v>0</v>
      </c>
      <c r="G16743">
        <v>0</v>
      </c>
      <c r="H16743">
        <v>2</v>
      </c>
    </row>
    <row r="16744" spans="1:8" x14ac:dyDescent="0.25">
      <c r="A16744" t="s">
        <v>153</v>
      </c>
      <c r="B16744">
        <v>9715</v>
      </c>
      <c r="C16744">
        <v>2</v>
      </c>
      <c r="D16744">
        <v>2</v>
      </c>
      <c r="E16744">
        <v>3</v>
      </c>
      <c r="F16744">
        <v>377</v>
      </c>
      <c r="G16744">
        <v>0</v>
      </c>
      <c r="H16744">
        <v>1432</v>
      </c>
    </row>
    <row r="16745" spans="1:8" x14ac:dyDescent="0.25">
      <c r="A16745" t="s">
        <v>153</v>
      </c>
      <c r="B16745">
        <v>9716</v>
      </c>
      <c r="C16745">
        <v>1</v>
      </c>
      <c r="D16745">
        <v>0</v>
      </c>
      <c r="E16745">
        <v>1</v>
      </c>
      <c r="F16745">
        <v>0</v>
      </c>
      <c r="G16745">
        <v>0</v>
      </c>
      <c r="H16745">
        <v>2</v>
      </c>
    </row>
    <row r="16746" spans="1:8" x14ac:dyDescent="0.25">
      <c r="A16746" t="s">
        <v>153</v>
      </c>
      <c r="B16746">
        <v>9717</v>
      </c>
      <c r="C16746">
        <v>1</v>
      </c>
      <c r="D16746">
        <v>0</v>
      </c>
      <c r="E16746">
        <v>1</v>
      </c>
      <c r="F16746">
        <v>0</v>
      </c>
      <c r="G16746">
        <v>0</v>
      </c>
      <c r="H16746">
        <v>2</v>
      </c>
    </row>
    <row r="16747" spans="1:8" x14ac:dyDescent="0.25">
      <c r="A16747" t="s">
        <v>153</v>
      </c>
      <c r="B16747">
        <v>9718</v>
      </c>
      <c r="C16747">
        <v>1</v>
      </c>
      <c r="D16747">
        <v>0</v>
      </c>
      <c r="E16747">
        <v>1</v>
      </c>
      <c r="F16747">
        <v>0</v>
      </c>
      <c r="G16747">
        <v>0</v>
      </c>
      <c r="H16747">
        <v>2</v>
      </c>
    </row>
    <row r="16748" spans="1:8" x14ac:dyDescent="0.25">
      <c r="A16748" t="s">
        <v>153</v>
      </c>
      <c r="B16748">
        <v>9719</v>
      </c>
      <c r="C16748">
        <v>2</v>
      </c>
      <c r="D16748">
        <v>2</v>
      </c>
      <c r="E16748">
        <v>3</v>
      </c>
      <c r="F16748">
        <v>377</v>
      </c>
      <c r="G16748">
        <v>0</v>
      </c>
      <c r="H16748">
        <v>1403</v>
      </c>
    </row>
    <row r="16749" spans="1:8" x14ac:dyDescent="0.25">
      <c r="A16749" t="s">
        <v>153</v>
      </c>
      <c r="B16749">
        <v>9720</v>
      </c>
      <c r="C16749">
        <v>1</v>
      </c>
      <c r="D16749">
        <v>0</v>
      </c>
      <c r="E16749">
        <v>1</v>
      </c>
      <c r="F16749">
        <v>0</v>
      </c>
      <c r="G16749">
        <v>0</v>
      </c>
      <c r="H16749">
        <v>2</v>
      </c>
    </row>
    <row r="16750" spans="1:8" x14ac:dyDescent="0.25">
      <c r="A16750" t="s">
        <v>153</v>
      </c>
      <c r="B16750">
        <v>9721</v>
      </c>
      <c r="C16750">
        <v>1</v>
      </c>
      <c r="D16750">
        <v>0</v>
      </c>
      <c r="E16750">
        <v>1</v>
      </c>
      <c r="F16750">
        <v>0</v>
      </c>
      <c r="G16750">
        <v>0</v>
      </c>
      <c r="H16750">
        <v>2</v>
      </c>
    </row>
    <row r="16751" spans="1:8" x14ac:dyDescent="0.25">
      <c r="A16751" t="s">
        <v>153</v>
      </c>
      <c r="B16751">
        <v>9722</v>
      </c>
      <c r="C16751">
        <v>1</v>
      </c>
      <c r="D16751">
        <v>0</v>
      </c>
      <c r="E16751">
        <v>1</v>
      </c>
      <c r="F16751">
        <v>0</v>
      </c>
      <c r="G16751">
        <v>0</v>
      </c>
      <c r="H16751">
        <v>2</v>
      </c>
    </row>
    <row r="16752" spans="1:8" x14ac:dyDescent="0.25">
      <c r="A16752" t="s">
        <v>153</v>
      </c>
      <c r="B16752">
        <v>9723</v>
      </c>
      <c r="C16752">
        <v>2</v>
      </c>
      <c r="D16752">
        <v>2</v>
      </c>
      <c r="E16752">
        <v>3</v>
      </c>
      <c r="F16752">
        <v>377</v>
      </c>
      <c r="G16752">
        <v>0</v>
      </c>
      <c r="H16752">
        <v>1441</v>
      </c>
    </row>
    <row r="16753" spans="1:8" x14ac:dyDescent="0.25">
      <c r="A16753" t="s">
        <v>153</v>
      </c>
      <c r="B16753">
        <v>9724</v>
      </c>
      <c r="C16753">
        <v>1</v>
      </c>
      <c r="D16753">
        <v>0</v>
      </c>
      <c r="E16753">
        <v>1</v>
      </c>
      <c r="F16753">
        <v>0</v>
      </c>
      <c r="G16753">
        <v>0</v>
      </c>
      <c r="H16753">
        <v>2</v>
      </c>
    </row>
    <row r="16754" spans="1:8" x14ac:dyDescent="0.25">
      <c r="A16754" t="s">
        <v>153</v>
      </c>
      <c r="B16754">
        <v>9725</v>
      </c>
      <c r="C16754">
        <v>1</v>
      </c>
      <c r="D16754">
        <v>0</v>
      </c>
      <c r="E16754">
        <v>1</v>
      </c>
      <c r="F16754">
        <v>0</v>
      </c>
      <c r="G16754">
        <v>0</v>
      </c>
      <c r="H16754">
        <v>1</v>
      </c>
    </row>
    <row r="16755" spans="1:8" x14ac:dyDescent="0.25">
      <c r="A16755" t="s">
        <v>153</v>
      </c>
      <c r="B16755">
        <v>9726</v>
      </c>
      <c r="C16755">
        <v>1</v>
      </c>
      <c r="D16755">
        <v>0</v>
      </c>
      <c r="E16755">
        <v>1</v>
      </c>
      <c r="F16755">
        <v>0</v>
      </c>
      <c r="G16755">
        <v>0</v>
      </c>
      <c r="H16755">
        <v>2</v>
      </c>
    </row>
    <row r="16756" spans="1:8" x14ac:dyDescent="0.25">
      <c r="A16756" t="s">
        <v>153</v>
      </c>
      <c r="B16756">
        <v>9727</v>
      </c>
      <c r="C16756">
        <v>2</v>
      </c>
      <c r="D16756">
        <v>2</v>
      </c>
      <c r="E16756">
        <v>3</v>
      </c>
      <c r="F16756">
        <v>377</v>
      </c>
      <c r="G16756">
        <v>0</v>
      </c>
      <c r="H16756">
        <v>1432</v>
      </c>
    </row>
    <row r="16757" spans="1:8" x14ac:dyDescent="0.25">
      <c r="A16757" t="s">
        <v>153</v>
      </c>
      <c r="B16757">
        <v>9728</v>
      </c>
      <c r="C16757">
        <v>1</v>
      </c>
      <c r="D16757">
        <v>0</v>
      </c>
      <c r="E16757">
        <v>1</v>
      </c>
      <c r="F16757">
        <v>0</v>
      </c>
      <c r="G16757">
        <v>0</v>
      </c>
      <c r="H16757">
        <v>2</v>
      </c>
    </row>
    <row r="16758" spans="1:8" x14ac:dyDescent="0.25">
      <c r="A16758" t="s">
        <v>153</v>
      </c>
      <c r="B16758">
        <v>9729</v>
      </c>
      <c r="C16758">
        <v>1</v>
      </c>
      <c r="D16758">
        <v>0</v>
      </c>
      <c r="E16758">
        <v>1</v>
      </c>
      <c r="F16758">
        <v>0</v>
      </c>
      <c r="G16758">
        <v>0</v>
      </c>
      <c r="H16758">
        <v>2</v>
      </c>
    </row>
    <row r="16759" spans="1:8" x14ac:dyDescent="0.25">
      <c r="A16759" t="s">
        <v>153</v>
      </c>
      <c r="B16759">
        <v>9730</v>
      </c>
      <c r="C16759">
        <v>1</v>
      </c>
      <c r="D16759">
        <v>0</v>
      </c>
      <c r="E16759">
        <v>1</v>
      </c>
      <c r="F16759">
        <v>0</v>
      </c>
      <c r="G16759">
        <v>0</v>
      </c>
      <c r="H16759">
        <v>2</v>
      </c>
    </row>
    <row r="16760" spans="1:8" x14ac:dyDescent="0.25">
      <c r="A16760" t="s">
        <v>153</v>
      </c>
      <c r="B16760">
        <v>9731</v>
      </c>
      <c r="C16760">
        <v>2</v>
      </c>
      <c r="D16760">
        <v>2</v>
      </c>
      <c r="E16760">
        <v>3</v>
      </c>
      <c r="F16760">
        <v>377</v>
      </c>
      <c r="G16760">
        <v>0</v>
      </c>
      <c r="H16760">
        <v>1420</v>
      </c>
    </row>
    <row r="16761" spans="1:8" x14ac:dyDescent="0.25">
      <c r="A16761" t="s">
        <v>153</v>
      </c>
      <c r="B16761">
        <v>9732</v>
      </c>
      <c r="C16761">
        <v>1</v>
      </c>
      <c r="D16761">
        <v>0</v>
      </c>
      <c r="E16761">
        <v>1</v>
      </c>
      <c r="F16761">
        <v>0</v>
      </c>
      <c r="G16761">
        <v>0</v>
      </c>
      <c r="H16761">
        <v>2</v>
      </c>
    </row>
    <row r="16762" spans="1:8" x14ac:dyDescent="0.25">
      <c r="A16762" t="s">
        <v>153</v>
      </c>
      <c r="B16762">
        <v>9733</v>
      </c>
      <c r="C16762">
        <v>1</v>
      </c>
      <c r="D16762">
        <v>0</v>
      </c>
      <c r="E16762">
        <v>1</v>
      </c>
      <c r="F16762">
        <v>0</v>
      </c>
      <c r="G16762">
        <v>0</v>
      </c>
      <c r="H16762">
        <v>2</v>
      </c>
    </row>
    <row r="16763" spans="1:8" x14ac:dyDescent="0.25">
      <c r="A16763" t="s">
        <v>153</v>
      </c>
      <c r="B16763">
        <v>9734</v>
      </c>
      <c r="C16763">
        <v>1</v>
      </c>
      <c r="D16763">
        <v>0</v>
      </c>
      <c r="E16763">
        <v>1</v>
      </c>
      <c r="F16763">
        <v>0</v>
      </c>
      <c r="G16763">
        <v>0</v>
      </c>
      <c r="H16763">
        <v>2</v>
      </c>
    </row>
    <row r="16764" spans="1:8" x14ac:dyDescent="0.25">
      <c r="A16764" t="s">
        <v>153</v>
      </c>
      <c r="B16764">
        <v>9735</v>
      </c>
      <c r="C16764">
        <v>2</v>
      </c>
      <c r="D16764">
        <v>2</v>
      </c>
      <c r="E16764">
        <v>3</v>
      </c>
      <c r="F16764">
        <v>377</v>
      </c>
      <c r="G16764">
        <v>0</v>
      </c>
      <c r="H16764">
        <v>1449</v>
      </c>
    </row>
    <row r="16765" spans="1:8" x14ac:dyDescent="0.25">
      <c r="A16765" t="s">
        <v>153</v>
      </c>
      <c r="B16765">
        <v>9736</v>
      </c>
      <c r="C16765">
        <v>1</v>
      </c>
      <c r="D16765">
        <v>0</v>
      </c>
      <c r="E16765">
        <v>1</v>
      </c>
      <c r="F16765">
        <v>0</v>
      </c>
      <c r="G16765">
        <v>0</v>
      </c>
      <c r="H16765">
        <v>2</v>
      </c>
    </row>
    <row r="16766" spans="1:8" x14ac:dyDescent="0.25">
      <c r="A16766" t="s">
        <v>153</v>
      </c>
      <c r="B16766">
        <v>9737</v>
      </c>
      <c r="C16766">
        <v>1</v>
      </c>
      <c r="D16766">
        <v>0</v>
      </c>
      <c r="E16766">
        <v>1</v>
      </c>
      <c r="F16766">
        <v>0</v>
      </c>
      <c r="G16766">
        <v>0</v>
      </c>
      <c r="H16766">
        <v>2</v>
      </c>
    </row>
    <row r="16767" spans="1:8" x14ac:dyDescent="0.25">
      <c r="A16767" t="s">
        <v>153</v>
      </c>
      <c r="B16767">
        <v>9738</v>
      </c>
      <c r="C16767">
        <v>1</v>
      </c>
      <c r="D16767">
        <v>0</v>
      </c>
      <c r="E16767">
        <v>1</v>
      </c>
      <c r="F16767">
        <v>0</v>
      </c>
      <c r="G16767">
        <v>0</v>
      </c>
      <c r="H16767">
        <v>2</v>
      </c>
    </row>
    <row r="16768" spans="1:8" x14ac:dyDescent="0.25">
      <c r="A16768" t="s">
        <v>153</v>
      </c>
      <c r="B16768">
        <v>9793</v>
      </c>
      <c r="C16768">
        <v>2</v>
      </c>
      <c r="D16768">
        <v>2</v>
      </c>
      <c r="E16768">
        <v>3</v>
      </c>
      <c r="F16768">
        <v>377</v>
      </c>
      <c r="G16768">
        <v>0</v>
      </c>
      <c r="H16768">
        <v>1449</v>
      </c>
    </row>
    <row r="16769" spans="1:8" x14ac:dyDescent="0.25">
      <c r="A16769" t="s">
        <v>153</v>
      </c>
      <c r="B16769">
        <v>9794</v>
      </c>
      <c r="C16769">
        <v>1</v>
      </c>
      <c r="D16769">
        <v>0</v>
      </c>
      <c r="E16769">
        <v>1</v>
      </c>
      <c r="F16769">
        <v>0</v>
      </c>
      <c r="G16769">
        <v>0</v>
      </c>
      <c r="H16769">
        <v>2</v>
      </c>
    </row>
    <row r="16770" spans="1:8" x14ac:dyDescent="0.25">
      <c r="A16770" t="s">
        <v>153</v>
      </c>
      <c r="B16770">
        <v>9795</v>
      </c>
      <c r="C16770">
        <v>1</v>
      </c>
      <c r="D16770">
        <v>0</v>
      </c>
      <c r="E16770">
        <v>1</v>
      </c>
      <c r="F16770">
        <v>0</v>
      </c>
      <c r="G16770">
        <v>0</v>
      </c>
      <c r="H16770">
        <v>2</v>
      </c>
    </row>
    <row r="16771" spans="1:8" x14ac:dyDescent="0.25">
      <c r="A16771" t="s">
        <v>153</v>
      </c>
      <c r="B16771">
        <v>9796</v>
      </c>
      <c r="C16771">
        <v>1</v>
      </c>
      <c r="D16771">
        <v>0</v>
      </c>
      <c r="E16771">
        <v>1</v>
      </c>
      <c r="F16771">
        <v>0</v>
      </c>
      <c r="G16771">
        <v>0</v>
      </c>
      <c r="H16771">
        <v>2</v>
      </c>
    </row>
    <row r="16772" spans="1:8" x14ac:dyDescent="0.25">
      <c r="A16772" t="s">
        <v>153</v>
      </c>
      <c r="B16772">
        <v>9797</v>
      </c>
      <c r="C16772">
        <v>2</v>
      </c>
      <c r="D16772">
        <v>2</v>
      </c>
      <c r="E16772">
        <v>3</v>
      </c>
      <c r="F16772">
        <v>377</v>
      </c>
      <c r="G16772">
        <v>0</v>
      </c>
      <c r="H16772">
        <v>1413</v>
      </c>
    </row>
    <row r="16773" spans="1:8" x14ac:dyDescent="0.25">
      <c r="A16773" t="s">
        <v>153</v>
      </c>
      <c r="B16773">
        <v>9798</v>
      </c>
      <c r="C16773">
        <v>1</v>
      </c>
      <c r="D16773">
        <v>0</v>
      </c>
      <c r="E16773">
        <v>1</v>
      </c>
      <c r="F16773">
        <v>0</v>
      </c>
      <c r="G16773">
        <v>0</v>
      </c>
      <c r="H16773">
        <v>2</v>
      </c>
    </row>
    <row r="16774" spans="1:8" x14ac:dyDescent="0.25">
      <c r="A16774" t="s">
        <v>153</v>
      </c>
      <c r="B16774">
        <v>9799</v>
      </c>
      <c r="C16774">
        <v>1</v>
      </c>
      <c r="D16774">
        <v>0</v>
      </c>
      <c r="E16774">
        <v>1</v>
      </c>
      <c r="F16774">
        <v>0</v>
      </c>
      <c r="G16774">
        <v>0</v>
      </c>
      <c r="H16774">
        <v>2</v>
      </c>
    </row>
    <row r="16775" spans="1:8" x14ac:dyDescent="0.25">
      <c r="A16775" t="s">
        <v>153</v>
      </c>
      <c r="B16775">
        <v>9800</v>
      </c>
      <c r="C16775">
        <v>1</v>
      </c>
      <c r="D16775">
        <v>0</v>
      </c>
      <c r="E16775">
        <v>1</v>
      </c>
      <c r="F16775">
        <v>0</v>
      </c>
      <c r="G16775">
        <v>0</v>
      </c>
      <c r="H16775">
        <v>2</v>
      </c>
    </row>
    <row r="16776" spans="1:8" x14ac:dyDescent="0.25">
      <c r="A16776" t="s">
        <v>153</v>
      </c>
      <c r="B16776">
        <v>9801</v>
      </c>
      <c r="C16776">
        <v>2</v>
      </c>
      <c r="D16776">
        <v>2</v>
      </c>
      <c r="E16776">
        <v>3</v>
      </c>
      <c r="F16776">
        <v>377</v>
      </c>
      <c r="G16776">
        <v>0</v>
      </c>
      <c r="H16776">
        <v>1418</v>
      </c>
    </row>
    <row r="16777" spans="1:8" x14ac:dyDescent="0.25">
      <c r="A16777" t="s">
        <v>153</v>
      </c>
      <c r="B16777">
        <v>9802</v>
      </c>
      <c r="C16777">
        <v>1</v>
      </c>
      <c r="D16777">
        <v>0</v>
      </c>
      <c r="E16777">
        <v>1</v>
      </c>
      <c r="F16777">
        <v>0</v>
      </c>
      <c r="G16777">
        <v>0</v>
      </c>
      <c r="H16777">
        <v>2</v>
      </c>
    </row>
    <row r="16778" spans="1:8" x14ac:dyDescent="0.25">
      <c r="A16778" t="s">
        <v>153</v>
      </c>
      <c r="B16778">
        <v>9803</v>
      </c>
      <c r="C16778">
        <v>1</v>
      </c>
      <c r="D16778">
        <v>0</v>
      </c>
      <c r="E16778">
        <v>1</v>
      </c>
      <c r="F16778">
        <v>0</v>
      </c>
      <c r="G16778">
        <v>0</v>
      </c>
      <c r="H16778">
        <v>3</v>
      </c>
    </row>
    <row r="16779" spans="1:8" x14ac:dyDescent="0.25">
      <c r="A16779" t="s">
        <v>153</v>
      </c>
      <c r="B16779">
        <v>9804</v>
      </c>
      <c r="C16779">
        <v>1</v>
      </c>
      <c r="D16779">
        <v>0</v>
      </c>
      <c r="E16779">
        <v>1</v>
      </c>
      <c r="F16779">
        <v>0</v>
      </c>
      <c r="G16779">
        <v>0</v>
      </c>
      <c r="H16779">
        <v>1</v>
      </c>
    </row>
    <row r="16780" spans="1:8" x14ac:dyDescent="0.25">
      <c r="A16780" t="s">
        <v>153</v>
      </c>
      <c r="B16780">
        <v>9805</v>
      </c>
      <c r="C16780">
        <v>2</v>
      </c>
      <c r="D16780">
        <v>2</v>
      </c>
      <c r="E16780">
        <v>3</v>
      </c>
      <c r="F16780">
        <v>377</v>
      </c>
      <c r="G16780">
        <v>0</v>
      </c>
      <c r="H16780">
        <v>1454</v>
      </c>
    </row>
    <row r="16781" spans="1:8" x14ac:dyDescent="0.25">
      <c r="A16781" t="s">
        <v>153</v>
      </c>
      <c r="B16781">
        <v>9806</v>
      </c>
      <c r="C16781">
        <v>1</v>
      </c>
      <c r="D16781">
        <v>0</v>
      </c>
      <c r="E16781">
        <v>1</v>
      </c>
      <c r="F16781">
        <v>0</v>
      </c>
      <c r="G16781">
        <v>0</v>
      </c>
      <c r="H16781">
        <v>2</v>
      </c>
    </row>
    <row r="16782" spans="1:8" x14ac:dyDescent="0.25">
      <c r="A16782" t="s">
        <v>153</v>
      </c>
      <c r="B16782">
        <v>9807</v>
      </c>
      <c r="C16782">
        <v>1</v>
      </c>
      <c r="D16782">
        <v>0</v>
      </c>
      <c r="E16782">
        <v>1</v>
      </c>
      <c r="F16782">
        <v>0</v>
      </c>
      <c r="G16782">
        <v>0</v>
      </c>
      <c r="H16782">
        <v>2</v>
      </c>
    </row>
    <row r="16783" spans="1:8" x14ac:dyDescent="0.25">
      <c r="A16783" t="s">
        <v>153</v>
      </c>
      <c r="B16783">
        <v>9808</v>
      </c>
      <c r="C16783">
        <v>1</v>
      </c>
      <c r="D16783">
        <v>0</v>
      </c>
      <c r="E16783">
        <v>1</v>
      </c>
      <c r="F16783">
        <v>0</v>
      </c>
      <c r="G16783">
        <v>0</v>
      </c>
      <c r="H16783">
        <v>2</v>
      </c>
    </row>
    <row r="16784" spans="1:8" x14ac:dyDescent="0.25">
      <c r="A16784" t="s">
        <v>153</v>
      </c>
      <c r="B16784">
        <v>9809</v>
      </c>
      <c r="C16784">
        <v>2</v>
      </c>
      <c r="D16784">
        <v>2</v>
      </c>
      <c r="E16784">
        <v>3</v>
      </c>
      <c r="F16784">
        <v>377</v>
      </c>
      <c r="G16784">
        <v>0</v>
      </c>
      <c r="H16784">
        <v>1427</v>
      </c>
    </row>
    <row r="16785" spans="1:8" x14ac:dyDescent="0.25">
      <c r="A16785" t="s">
        <v>153</v>
      </c>
      <c r="B16785">
        <v>9810</v>
      </c>
      <c r="C16785">
        <v>1</v>
      </c>
      <c r="D16785">
        <v>0</v>
      </c>
      <c r="E16785">
        <v>1</v>
      </c>
      <c r="F16785">
        <v>0</v>
      </c>
      <c r="G16785">
        <v>0</v>
      </c>
      <c r="H16785">
        <v>2</v>
      </c>
    </row>
    <row r="16786" spans="1:8" x14ac:dyDescent="0.25">
      <c r="A16786" t="s">
        <v>153</v>
      </c>
      <c r="B16786">
        <v>9811</v>
      </c>
      <c r="C16786">
        <v>1</v>
      </c>
      <c r="D16786">
        <v>0</v>
      </c>
      <c r="E16786">
        <v>1</v>
      </c>
      <c r="F16786">
        <v>0</v>
      </c>
      <c r="G16786">
        <v>0</v>
      </c>
      <c r="H16786">
        <v>2</v>
      </c>
    </row>
    <row r="16787" spans="1:8" x14ac:dyDescent="0.25">
      <c r="A16787" t="s">
        <v>153</v>
      </c>
      <c r="B16787">
        <v>9812</v>
      </c>
      <c r="C16787">
        <v>1</v>
      </c>
      <c r="D16787">
        <v>0</v>
      </c>
      <c r="E16787">
        <v>1</v>
      </c>
      <c r="F16787">
        <v>0</v>
      </c>
      <c r="G16787">
        <v>0</v>
      </c>
      <c r="H16787">
        <v>2</v>
      </c>
    </row>
    <row r="16788" spans="1:8" x14ac:dyDescent="0.25">
      <c r="A16788" t="s">
        <v>153</v>
      </c>
      <c r="B16788">
        <v>9813</v>
      </c>
      <c r="C16788">
        <v>2</v>
      </c>
      <c r="D16788">
        <v>2</v>
      </c>
      <c r="E16788">
        <v>3</v>
      </c>
      <c r="F16788">
        <v>377</v>
      </c>
      <c r="G16788">
        <v>0</v>
      </c>
      <c r="H16788">
        <v>1418</v>
      </c>
    </row>
    <row r="16789" spans="1:8" x14ac:dyDescent="0.25">
      <c r="A16789" t="s">
        <v>153</v>
      </c>
      <c r="B16789">
        <v>9814</v>
      </c>
      <c r="C16789">
        <v>1</v>
      </c>
      <c r="D16789">
        <v>0</v>
      </c>
      <c r="E16789">
        <v>1</v>
      </c>
      <c r="F16789">
        <v>0</v>
      </c>
      <c r="G16789">
        <v>0</v>
      </c>
      <c r="H16789">
        <v>2</v>
      </c>
    </row>
    <row r="16790" spans="1:8" x14ac:dyDescent="0.25">
      <c r="A16790" t="s">
        <v>153</v>
      </c>
      <c r="B16790">
        <v>9815</v>
      </c>
      <c r="C16790">
        <v>1</v>
      </c>
      <c r="D16790">
        <v>0</v>
      </c>
      <c r="E16790">
        <v>1</v>
      </c>
      <c r="F16790">
        <v>0</v>
      </c>
      <c r="G16790">
        <v>0</v>
      </c>
      <c r="H16790">
        <v>2</v>
      </c>
    </row>
    <row r="16791" spans="1:8" x14ac:dyDescent="0.25">
      <c r="A16791" t="s">
        <v>153</v>
      </c>
      <c r="B16791">
        <v>9816</v>
      </c>
      <c r="C16791">
        <v>1</v>
      </c>
      <c r="D16791">
        <v>0</v>
      </c>
      <c r="E16791">
        <v>1</v>
      </c>
      <c r="F16791">
        <v>0</v>
      </c>
      <c r="G16791">
        <v>0</v>
      </c>
      <c r="H16791">
        <v>5</v>
      </c>
    </row>
    <row r="16792" spans="1:8" x14ac:dyDescent="0.25">
      <c r="A16792" t="s">
        <v>153</v>
      </c>
      <c r="B16792">
        <v>9817</v>
      </c>
      <c r="C16792">
        <v>2</v>
      </c>
      <c r="D16792">
        <v>2</v>
      </c>
      <c r="E16792">
        <v>3</v>
      </c>
      <c r="F16792">
        <v>377</v>
      </c>
      <c r="G16792">
        <v>0</v>
      </c>
      <c r="H16792">
        <v>1446</v>
      </c>
    </row>
    <row r="16793" spans="1:8" x14ac:dyDescent="0.25">
      <c r="A16793" t="s">
        <v>153</v>
      </c>
      <c r="B16793">
        <v>9818</v>
      </c>
      <c r="C16793">
        <v>1</v>
      </c>
      <c r="D16793">
        <v>0</v>
      </c>
      <c r="E16793">
        <v>1</v>
      </c>
      <c r="F16793">
        <v>0</v>
      </c>
      <c r="G16793">
        <v>0</v>
      </c>
      <c r="H16793">
        <v>2</v>
      </c>
    </row>
    <row r="16794" spans="1:8" x14ac:dyDescent="0.25">
      <c r="A16794" t="s">
        <v>153</v>
      </c>
      <c r="B16794">
        <v>9819</v>
      </c>
      <c r="C16794">
        <v>1</v>
      </c>
      <c r="D16794">
        <v>0</v>
      </c>
      <c r="E16794">
        <v>1</v>
      </c>
      <c r="F16794">
        <v>0</v>
      </c>
      <c r="G16794">
        <v>0</v>
      </c>
      <c r="H16794">
        <v>2</v>
      </c>
    </row>
    <row r="16795" spans="1:8" x14ac:dyDescent="0.25">
      <c r="A16795" t="s">
        <v>153</v>
      </c>
      <c r="B16795">
        <v>9820</v>
      </c>
      <c r="C16795">
        <v>1</v>
      </c>
      <c r="D16795">
        <v>0</v>
      </c>
      <c r="E16795">
        <v>1</v>
      </c>
      <c r="F16795">
        <v>0</v>
      </c>
      <c r="G16795">
        <v>0</v>
      </c>
      <c r="H16795">
        <v>2</v>
      </c>
    </row>
    <row r="16796" spans="1:8" x14ac:dyDescent="0.25">
      <c r="A16796" t="s">
        <v>153</v>
      </c>
      <c r="B16796">
        <v>9821</v>
      </c>
      <c r="C16796">
        <v>2</v>
      </c>
      <c r="D16796">
        <v>2</v>
      </c>
      <c r="E16796">
        <v>3</v>
      </c>
      <c r="F16796">
        <v>377</v>
      </c>
      <c r="G16796">
        <v>0</v>
      </c>
      <c r="H16796">
        <v>1439</v>
      </c>
    </row>
    <row r="16797" spans="1:8" x14ac:dyDescent="0.25">
      <c r="A16797" t="s">
        <v>153</v>
      </c>
      <c r="B16797">
        <v>9822</v>
      </c>
      <c r="C16797">
        <v>1</v>
      </c>
      <c r="D16797">
        <v>0</v>
      </c>
      <c r="E16797">
        <v>1</v>
      </c>
      <c r="F16797">
        <v>0</v>
      </c>
      <c r="G16797">
        <v>0</v>
      </c>
      <c r="H16797">
        <v>2</v>
      </c>
    </row>
    <row r="16798" spans="1:8" x14ac:dyDescent="0.25">
      <c r="A16798" t="s">
        <v>153</v>
      </c>
      <c r="B16798">
        <v>9823</v>
      </c>
      <c r="C16798">
        <v>1</v>
      </c>
      <c r="D16798">
        <v>0</v>
      </c>
      <c r="E16798">
        <v>1</v>
      </c>
      <c r="F16798">
        <v>0</v>
      </c>
      <c r="G16798">
        <v>0</v>
      </c>
      <c r="H16798">
        <v>2</v>
      </c>
    </row>
    <row r="16799" spans="1:8" x14ac:dyDescent="0.25">
      <c r="A16799" t="s">
        <v>153</v>
      </c>
      <c r="B16799">
        <v>9824</v>
      </c>
      <c r="C16799">
        <v>1</v>
      </c>
      <c r="D16799">
        <v>0</v>
      </c>
      <c r="E16799">
        <v>1</v>
      </c>
      <c r="F16799">
        <v>0</v>
      </c>
      <c r="G16799">
        <v>0</v>
      </c>
      <c r="H16799">
        <v>2</v>
      </c>
    </row>
    <row r="16800" spans="1:8" x14ac:dyDescent="0.25">
      <c r="A16800" t="s">
        <v>153</v>
      </c>
      <c r="B16800">
        <v>9825</v>
      </c>
      <c r="C16800">
        <v>2</v>
      </c>
      <c r="D16800">
        <v>2</v>
      </c>
      <c r="E16800">
        <v>3</v>
      </c>
      <c r="F16800">
        <v>377</v>
      </c>
      <c r="G16800">
        <v>0</v>
      </c>
      <c r="H16800">
        <v>1431</v>
      </c>
    </row>
    <row r="16801" spans="1:8" x14ac:dyDescent="0.25">
      <c r="A16801" t="s">
        <v>153</v>
      </c>
      <c r="B16801">
        <v>9826</v>
      </c>
      <c r="C16801">
        <v>1</v>
      </c>
      <c r="D16801">
        <v>0</v>
      </c>
      <c r="E16801">
        <v>1</v>
      </c>
      <c r="F16801">
        <v>0</v>
      </c>
      <c r="G16801">
        <v>0</v>
      </c>
      <c r="H16801">
        <v>3</v>
      </c>
    </row>
    <row r="16802" spans="1:8" x14ac:dyDescent="0.25">
      <c r="A16802" t="s">
        <v>153</v>
      </c>
      <c r="B16802">
        <v>9827</v>
      </c>
      <c r="C16802">
        <v>1</v>
      </c>
      <c r="D16802">
        <v>0</v>
      </c>
      <c r="E16802">
        <v>1</v>
      </c>
      <c r="F16802">
        <v>0</v>
      </c>
      <c r="G16802">
        <v>0</v>
      </c>
      <c r="H16802">
        <v>2</v>
      </c>
    </row>
    <row r="16803" spans="1:8" x14ac:dyDescent="0.25">
      <c r="A16803" t="s">
        <v>153</v>
      </c>
      <c r="B16803">
        <v>9828</v>
      </c>
      <c r="C16803">
        <v>1</v>
      </c>
      <c r="D16803">
        <v>0</v>
      </c>
      <c r="E16803">
        <v>1</v>
      </c>
      <c r="F16803">
        <v>0</v>
      </c>
      <c r="G16803">
        <v>0</v>
      </c>
      <c r="H16803">
        <v>2</v>
      </c>
    </row>
    <row r="16804" spans="1:8" x14ac:dyDescent="0.25">
      <c r="A16804" t="s">
        <v>153</v>
      </c>
      <c r="B16804">
        <v>9829</v>
      </c>
      <c r="C16804">
        <v>2</v>
      </c>
      <c r="D16804">
        <v>2</v>
      </c>
      <c r="E16804">
        <v>3</v>
      </c>
      <c r="F16804">
        <v>377</v>
      </c>
      <c r="G16804">
        <v>0</v>
      </c>
      <c r="H16804">
        <v>1427</v>
      </c>
    </row>
    <row r="16805" spans="1:8" x14ac:dyDescent="0.25">
      <c r="A16805" t="s">
        <v>153</v>
      </c>
      <c r="B16805">
        <v>9830</v>
      </c>
      <c r="C16805">
        <v>1</v>
      </c>
      <c r="D16805">
        <v>0</v>
      </c>
      <c r="E16805">
        <v>1</v>
      </c>
      <c r="F16805">
        <v>0</v>
      </c>
      <c r="G16805">
        <v>0</v>
      </c>
      <c r="H16805">
        <v>2</v>
      </c>
    </row>
    <row r="16806" spans="1:8" x14ac:dyDescent="0.25">
      <c r="A16806" t="s">
        <v>153</v>
      </c>
      <c r="B16806">
        <v>9831</v>
      </c>
      <c r="C16806">
        <v>1</v>
      </c>
      <c r="D16806">
        <v>0</v>
      </c>
      <c r="E16806">
        <v>1</v>
      </c>
      <c r="F16806">
        <v>0</v>
      </c>
      <c r="G16806">
        <v>0</v>
      </c>
      <c r="H16806">
        <v>2</v>
      </c>
    </row>
    <row r="16807" spans="1:8" x14ac:dyDescent="0.25">
      <c r="A16807" t="s">
        <v>153</v>
      </c>
      <c r="B16807">
        <v>9832</v>
      </c>
      <c r="C16807">
        <v>1</v>
      </c>
      <c r="D16807">
        <v>0</v>
      </c>
      <c r="E16807">
        <v>1</v>
      </c>
      <c r="F16807">
        <v>0</v>
      </c>
      <c r="G16807">
        <v>0</v>
      </c>
      <c r="H16807">
        <v>2</v>
      </c>
    </row>
    <row r="16808" spans="1:8" x14ac:dyDescent="0.25">
      <c r="A16808" t="s">
        <v>153</v>
      </c>
      <c r="B16808">
        <v>9833</v>
      </c>
      <c r="C16808">
        <v>2</v>
      </c>
      <c r="D16808">
        <v>2</v>
      </c>
      <c r="E16808">
        <v>3</v>
      </c>
      <c r="F16808">
        <v>377</v>
      </c>
      <c r="G16808">
        <v>0</v>
      </c>
      <c r="H16808">
        <v>1440</v>
      </c>
    </row>
    <row r="16809" spans="1:8" x14ac:dyDescent="0.25">
      <c r="A16809" t="s">
        <v>153</v>
      </c>
      <c r="B16809">
        <v>9834</v>
      </c>
      <c r="C16809">
        <v>1</v>
      </c>
      <c r="D16809">
        <v>0</v>
      </c>
      <c r="E16809">
        <v>1</v>
      </c>
      <c r="F16809">
        <v>0</v>
      </c>
      <c r="G16809">
        <v>0</v>
      </c>
      <c r="H16809">
        <v>2</v>
      </c>
    </row>
    <row r="16810" spans="1:8" x14ac:dyDescent="0.25">
      <c r="A16810" t="s">
        <v>153</v>
      </c>
      <c r="B16810">
        <v>9835</v>
      </c>
      <c r="C16810">
        <v>1</v>
      </c>
      <c r="D16810">
        <v>0</v>
      </c>
      <c r="E16810">
        <v>1</v>
      </c>
      <c r="F16810">
        <v>0</v>
      </c>
      <c r="G16810">
        <v>0</v>
      </c>
      <c r="H16810">
        <v>1</v>
      </c>
    </row>
    <row r="16811" spans="1:8" x14ac:dyDescent="0.25">
      <c r="A16811" t="s">
        <v>153</v>
      </c>
      <c r="B16811">
        <v>9836</v>
      </c>
      <c r="C16811">
        <v>1</v>
      </c>
      <c r="D16811">
        <v>0</v>
      </c>
      <c r="E16811">
        <v>1</v>
      </c>
      <c r="F16811">
        <v>0</v>
      </c>
      <c r="G16811">
        <v>0</v>
      </c>
      <c r="H16811">
        <v>2</v>
      </c>
    </row>
    <row r="16812" spans="1:8" x14ac:dyDescent="0.25">
      <c r="A16812" t="s">
        <v>153</v>
      </c>
      <c r="B16812">
        <v>9837</v>
      </c>
      <c r="C16812">
        <v>2</v>
      </c>
      <c r="D16812">
        <v>2</v>
      </c>
      <c r="E16812">
        <v>3</v>
      </c>
      <c r="F16812">
        <v>377</v>
      </c>
      <c r="G16812">
        <v>0</v>
      </c>
      <c r="H16812">
        <v>1419</v>
      </c>
    </row>
    <row r="16813" spans="1:8" x14ac:dyDescent="0.25">
      <c r="A16813" t="s">
        <v>153</v>
      </c>
      <c r="B16813">
        <v>9838</v>
      </c>
      <c r="C16813">
        <v>1</v>
      </c>
      <c r="D16813">
        <v>0</v>
      </c>
      <c r="E16813">
        <v>1</v>
      </c>
      <c r="F16813">
        <v>0</v>
      </c>
      <c r="G16813">
        <v>0</v>
      </c>
      <c r="H16813">
        <v>2</v>
      </c>
    </row>
    <row r="16814" spans="1:8" x14ac:dyDescent="0.25">
      <c r="A16814" t="s">
        <v>153</v>
      </c>
      <c r="B16814">
        <v>9839</v>
      </c>
      <c r="C16814">
        <v>1</v>
      </c>
      <c r="D16814">
        <v>0</v>
      </c>
      <c r="E16814">
        <v>1</v>
      </c>
      <c r="F16814">
        <v>0</v>
      </c>
      <c r="G16814">
        <v>0</v>
      </c>
      <c r="H16814">
        <v>2</v>
      </c>
    </row>
    <row r="16815" spans="1:8" x14ac:dyDescent="0.25">
      <c r="A16815" t="s">
        <v>153</v>
      </c>
      <c r="B16815">
        <v>9840</v>
      </c>
      <c r="C16815">
        <v>1</v>
      </c>
      <c r="D16815">
        <v>0</v>
      </c>
      <c r="E16815">
        <v>1</v>
      </c>
      <c r="F16815">
        <v>0</v>
      </c>
      <c r="G16815">
        <v>0</v>
      </c>
      <c r="H16815">
        <v>2</v>
      </c>
    </row>
    <row r="16816" spans="1:8" x14ac:dyDescent="0.25">
      <c r="A16816" t="s">
        <v>153</v>
      </c>
      <c r="B16816">
        <v>9841</v>
      </c>
      <c r="C16816">
        <v>2</v>
      </c>
      <c r="D16816">
        <v>2</v>
      </c>
      <c r="E16816">
        <v>3</v>
      </c>
      <c r="F16816">
        <v>377</v>
      </c>
      <c r="G16816">
        <v>0</v>
      </c>
      <c r="H16816">
        <v>1427</v>
      </c>
    </row>
    <row r="16817" spans="1:8" x14ac:dyDescent="0.25">
      <c r="A16817" t="s">
        <v>153</v>
      </c>
      <c r="B16817">
        <v>9842</v>
      </c>
      <c r="C16817">
        <v>1</v>
      </c>
      <c r="D16817">
        <v>0</v>
      </c>
      <c r="E16817">
        <v>1</v>
      </c>
      <c r="F16817">
        <v>0</v>
      </c>
      <c r="G16817">
        <v>0</v>
      </c>
      <c r="H16817">
        <v>2</v>
      </c>
    </row>
    <row r="16818" spans="1:8" x14ac:dyDescent="0.25">
      <c r="A16818" t="s">
        <v>153</v>
      </c>
      <c r="B16818">
        <v>9843</v>
      </c>
      <c r="C16818">
        <v>1</v>
      </c>
      <c r="D16818">
        <v>0</v>
      </c>
      <c r="E16818">
        <v>1</v>
      </c>
      <c r="F16818">
        <v>0</v>
      </c>
      <c r="G16818">
        <v>0</v>
      </c>
      <c r="H16818">
        <v>2</v>
      </c>
    </row>
    <row r="16819" spans="1:8" x14ac:dyDescent="0.25">
      <c r="A16819" t="s">
        <v>153</v>
      </c>
      <c r="B16819">
        <v>9844</v>
      </c>
      <c r="C16819">
        <v>1</v>
      </c>
      <c r="D16819">
        <v>0</v>
      </c>
      <c r="E16819">
        <v>1</v>
      </c>
      <c r="F16819">
        <v>0</v>
      </c>
      <c r="G16819">
        <v>0</v>
      </c>
      <c r="H16819">
        <v>1</v>
      </c>
    </row>
    <row r="16820" spans="1:8" x14ac:dyDescent="0.25">
      <c r="A16820" t="s">
        <v>153</v>
      </c>
      <c r="B16820">
        <v>9845</v>
      </c>
      <c r="C16820">
        <v>2</v>
      </c>
      <c r="D16820">
        <v>2</v>
      </c>
      <c r="E16820">
        <v>3</v>
      </c>
      <c r="F16820">
        <v>377</v>
      </c>
      <c r="G16820">
        <v>0</v>
      </c>
      <c r="H16820">
        <v>1422</v>
      </c>
    </row>
    <row r="16821" spans="1:8" x14ac:dyDescent="0.25">
      <c r="A16821" t="s">
        <v>153</v>
      </c>
      <c r="B16821">
        <v>9846</v>
      </c>
      <c r="C16821">
        <v>1</v>
      </c>
      <c r="D16821">
        <v>0</v>
      </c>
      <c r="E16821">
        <v>1</v>
      </c>
      <c r="F16821">
        <v>0</v>
      </c>
      <c r="G16821">
        <v>0</v>
      </c>
      <c r="H16821">
        <v>2</v>
      </c>
    </row>
    <row r="16822" spans="1:8" x14ac:dyDescent="0.25">
      <c r="A16822" t="s">
        <v>153</v>
      </c>
      <c r="B16822">
        <v>9847</v>
      </c>
      <c r="C16822">
        <v>1</v>
      </c>
      <c r="D16822">
        <v>0</v>
      </c>
      <c r="E16822">
        <v>1</v>
      </c>
      <c r="F16822">
        <v>0</v>
      </c>
      <c r="G16822">
        <v>0</v>
      </c>
      <c r="H16822">
        <v>2</v>
      </c>
    </row>
    <row r="16823" spans="1:8" x14ac:dyDescent="0.25">
      <c r="A16823" t="s">
        <v>153</v>
      </c>
      <c r="B16823">
        <v>9848</v>
      </c>
      <c r="C16823">
        <v>1</v>
      </c>
      <c r="D16823">
        <v>0</v>
      </c>
      <c r="E16823">
        <v>1</v>
      </c>
      <c r="F16823">
        <v>0</v>
      </c>
      <c r="G16823">
        <v>0</v>
      </c>
      <c r="H16823">
        <v>1</v>
      </c>
    </row>
    <row r="16824" spans="1:8" x14ac:dyDescent="0.25">
      <c r="A16824" t="s">
        <v>153</v>
      </c>
      <c r="B16824">
        <v>9849</v>
      </c>
      <c r="C16824">
        <v>2</v>
      </c>
      <c r="D16824">
        <v>2</v>
      </c>
      <c r="E16824">
        <v>3</v>
      </c>
      <c r="F16824">
        <v>377</v>
      </c>
      <c r="G16824">
        <v>0</v>
      </c>
      <c r="H16824">
        <v>1451</v>
      </c>
    </row>
    <row r="16825" spans="1:8" x14ac:dyDescent="0.25">
      <c r="A16825" t="s">
        <v>153</v>
      </c>
      <c r="B16825">
        <v>9850</v>
      </c>
      <c r="C16825">
        <v>1</v>
      </c>
      <c r="D16825">
        <v>0</v>
      </c>
      <c r="E16825">
        <v>1</v>
      </c>
      <c r="F16825">
        <v>0</v>
      </c>
      <c r="G16825">
        <v>0</v>
      </c>
      <c r="H16825">
        <v>5</v>
      </c>
    </row>
    <row r="16826" spans="1:8" x14ac:dyDescent="0.25">
      <c r="A16826" t="s">
        <v>153</v>
      </c>
      <c r="B16826">
        <v>9851</v>
      </c>
      <c r="C16826">
        <v>1</v>
      </c>
      <c r="D16826">
        <v>0</v>
      </c>
      <c r="E16826">
        <v>1</v>
      </c>
      <c r="F16826">
        <v>0</v>
      </c>
      <c r="G16826">
        <v>0</v>
      </c>
      <c r="H16826">
        <v>2</v>
      </c>
    </row>
    <row r="16827" spans="1:8" x14ac:dyDescent="0.25">
      <c r="A16827" t="s">
        <v>153</v>
      </c>
      <c r="B16827">
        <v>9852</v>
      </c>
      <c r="C16827">
        <v>1</v>
      </c>
      <c r="D16827">
        <v>0</v>
      </c>
      <c r="E16827">
        <v>1</v>
      </c>
      <c r="F16827">
        <v>0</v>
      </c>
      <c r="G16827">
        <v>0</v>
      </c>
      <c r="H16827">
        <v>2</v>
      </c>
    </row>
    <row r="16828" spans="1:8" x14ac:dyDescent="0.25">
      <c r="A16828" t="s">
        <v>153</v>
      </c>
      <c r="B16828">
        <v>9853</v>
      </c>
      <c r="C16828">
        <v>2</v>
      </c>
      <c r="D16828">
        <v>2</v>
      </c>
      <c r="E16828">
        <v>3</v>
      </c>
      <c r="F16828">
        <v>377</v>
      </c>
      <c r="G16828">
        <v>0</v>
      </c>
      <c r="H16828">
        <v>1445</v>
      </c>
    </row>
    <row r="16829" spans="1:8" x14ac:dyDescent="0.25">
      <c r="A16829" t="s">
        <v>153</v>
      </c>
      <c r="B16829">
        <v>9854</v>
      </c>
      <c r="C16829">
        <v>1</v>
      </c>
      <c r="D16829">
        <v>0</v>
      </c>
      <c r="E16829">
        <v>1</v>
      </c>
      <c r="F16829">
        <v>0</v>
      </c>
      <c r="G16829">
        <v>0</v>
      </c>
      <c r="H16829">
        <v>2</v>
      </c>
    </row>
    <row r="16830" spans="1:8" x14ac:dyDescent="0.25">
      <c r="A16830" t="s">
        <v>153</v>
      </c>
      <c r="B16830">
        <v>9855</v>
      </c>
      <c r="C16830">
        <v>1</v>
      </c>
      <c r="D16830">
        <v>0</v>
      </c>
      <c r="E16830">
        <v>1</v>
      </c>
      <c r="F16830">
        <v>0</v>
      </c>
      <c r="G16830">
        <v>0</v>
      </c>
      <c r="H16830">
        <v>2</v>
      </c>
    </row>
    <row r="16831" spans="1:8" x14ac:dyDescent="0.25">
      <c r="A16831" t="s">
        <v>153</v>
      </c>
      <c r="B16831">
        <v>9856</v>
      </c>
      <c r="C16831">
        <v>1</v>
      </c>
      <c r="D16831">
        <v>0</v>
      </c>
      <c r="E16831">
        <v>1</v>
      </c>
      <c r="F16831">
        <v>0</v>
      </c>
      <c r="G16831">
        <v>0</v>
      </c>
      <c r="H16831">
        <v>2</v>
      </c>
    </row>
    <row r="16832" spans="1:8" x14ac:dyDescent="0.25">
      <c r="A16832" t="s">
        <v>153</v>
      </c>
      <c r="B16832">
        <v>9857</v>
      </c>
      <c r="C16832">
        <v>2</v>
      </c>
      <c r="D16832">
        <v>2</v>
      </c>
      <c r="E16832">
        <v>3</v>
      </c>
      <c r="F16832">
        <v>377</v>
      </c>
      <c r="G16832">
        <v>0</v>
      </c>
      <c r="H16832">
        <v>1450</v>
      </c>
    </row>
    <row r="16833" spans="1:8" x14ac:dyDescent="0.25">
      <c r="A16833" t="s">
        <v>153</v>
      </c>
      <c r="B16833">
        <v>9858</v>
      </c>
      <c r="C16833">
        <v>1</v>
      </c>
      <c r="D16833">
        <v>0</v>
      </c>
      <c r="E16833">
        <v>1</v>
      </c>
      <c r="F16833">
        <v>0</v>
      </c>
      <c r="G16833">
        <v>0</v>
      </c>
      <c r="H16833">
        <v>2</v>
      </c>
    </row>
    <row r="16834" spans="1:8" x14ac:dyDescent="0.25">
      <c r="A16834" t="s">
        <v>153</v>
      </c>
      <c r="B16834">
        <v>9859</v>
      </c>
      <c r="C16834">
        <v>1</v>
      </c>
      <c r="D16834">
        <v>0</v>
      </c>
      <c r="E16834">
        <v>1</v>
      </c>
      <c r="F16834">
        <v>0</v>
      </c>
      <c r="G16834">
        <v>0</v>
      </c>
      <c r="H16834">
        <v>1</v>
      </c>
    </row>
    <row r="16835" spans="1:8" x14ac:dyDescent="0.25">
      <c r="A16835" t="s">
        <v>153</v>
      </c>
      <c r="B16835">
        <v>9860</v>
      </c>
      <c r="C16835">
        <v>1</v>
      </c>
      <c r="D16835">
        <v>0</v>
      </c>
      <c r="E16835">
        <v>1</v>
      </c>
      <c r="F16835">
        <v>0</v>
      </c>
      <c r="G16835">
        <v>0</v>
      </c>
      <c r="H16835">
        <v>1</v>
      </c>
    </row>
    <row r="16836" spans="1:8" x14ac:dyDescent="0.25">
      <c r="A16836" t="s">
        <v>153</v>
      </c>
      <c r="B16836">
        <v>9861</v>
      </c>
      <c r="C16836">
        <v>2</v>
      </c>
      <c r="D16836">
        <v>2</v>
      </c>
      <c r="E16836">
        <v>3</v>
      </c>
      <c r="F16836">
        <v>377</v>
      </c>
      <c r="G16836">
        <v>0</v>
      </c>
      <c r="H16836">
        <v>1453</v>
      </c>
    </row>
    <row r="16837" spans="1:8" x14ac:dyDescent="0.25">
      <c r="A16837" t="s">
        <v>153</v>
      </c>
      <c r="B16837">
        <v>9862</v>
      </c>
      <c r="C16837">
        <v>1</v>
      </c>
      <c r="D16837">
        <v>0</v>
      </c>
      <c r="E16837">
        <v>1</v>
      </c>
      <c r="F16837">
        <v>0</v>
      </c>
      <c r="G16837">
        <v>0</v>
      </c>
      <c r="H16837">
        <v>2</v>
      </c>
    </row>
    <row r="16838" spans="1:8" x14ac:dyDescent="0.25">
      <c r="A16838" t="s">
        <v>153</v>
      </c>
      <c r="B16838">
        <v>9863</v>
      </c>
      <c r="C16838">
        <v>1</v>
      </c>
      <c r="D16838">
        <v>0</v>
      </c>
      <c r="E16838">
        <v>1</v>
      </c>
      <c r="F16838">
        <v>0</v>
      </c>
      <c r="G16838">
        <v>0</v>
      </c>
      <c r="H16838">
        <v>2</v>
      </c>
    </row>
    <row r="16839" spans="1:8" x14ac:dyDescent="0.25">
      <c r="A16839" t="s">
        <v>153</v>
      </c>
      <c r="B16839">
        <v>9864</v>
      </c>
      <c r="C16839">
        <v>1</v>
      </c>
      <c r="D16839">
        <v>0</v>
      </c>
      <c r="E16839">
        <v>1</v>
      </c>
      <c r="F16839">
        <v>0</v>
      </c>
      <c r="G16839">
        <v>0</v>
      </c>
      <c r="H16839">
        <v>2</v>
      </c>
    </row>
    <row r="16840" spans="1:8" x14ac:dyDescent="0.25">
      <c r="A16840" t="s">
        <v>153</v>
      </c>
      <c r="B16840">
        <v>9865</v>
      </c>
      <c r="C16840">
        <v>2</v>
      </c>
      <c r="D16840">
        <v>2</v>
      </c>
      <c r="E16840">
        <v>3</v>
      </c>
      <c r="F16840">
        <v>377</v>
      </c>
      <c r="G16840">
        <v>0</v>
      </c>
      <c r="H16840">
        <v>1411</v>
      </c>
    </row>
    <row r="16841" spans="1:8" x14ac:dyDescent="0.25">
      <c r="A16841" t="s">
        <v>153</v>
      </c>
      <c r="B16841">
        <v>9866</v>
      </c>
      <c r="C16841">
        <v>1</v>
      </c>
      <c r="D16841">
        <v>0</v>
      </c>
      <c r="E16841">
        <v>1</v>
      </c>
      <c r="F16841">
        <v>0</v>
      </c>
      <c r="G16841">
        <v>0</v>
      </c>
      <c r="H16841">
        <v>2</v>
      </c>
    </row>
    <row r="16842" spans="1:8" x14ac:dyDescent="0.25">
      <c r="A16842" t="s">
        <v>153</v>
      </c>
      <c r="B16842">
        <v>9867</v>
      </c>
      <c r="C16842">
        <v>1</v>
      </c>
      <c r="D16842">
        <v>0</v>
      </c>
      <c r="E16842">
        <v>1</v>
      </c>
      <c r="F16842">
        <v>0</v>
      </c>
      <c r="G16842">
        <v>0</v>
      </c>
      <c r="H16842">
        <v>2</v>
      </c>
    </row>
    <row r="16843" spans="1:8" x14ac:dyDescent="0.25">
      <c r="A16843" t="s">
        <v>153</v>
      </c>
      <c r="B16843">
        <v>9868</v>
      </c>
      <c r="C16843">
        <v>1</v>
      </c>
      <c r="D16843">
        <v>0</v>
      </c>
      <c r="E16843">
        <v>1</v>
      </c>
      <c r="F16843">
        <v>0</v>
      </c>
      <c r="G16843">
        <v>0</v>
      </c>
      <c r="H16843">
        <v>1</v>
      </c>
    </row>
    <row r="16844" spans="1:8" x14ac:dyDescent="0.25">
      <c r="A16844" t="s">
        <v>153</v>
      </c>
      <c r="B16844">
        <v>9924</v>
      </c>
      <c r="C16844">
        <v>2</v>
      </c>
      <c r="D16844">
        <v>2</v>
      </c>
      <c r="E16844">
        <v>3</v>
      </c>
      <c r="F16844">
        <v>377</v>
      </c>
      <c r="G16844">
        <v>0</v>
      </c>
      <c r="H16844">
        <v>1448</v>
      </c>
    </row>
    <row r="16845" spans="1:8" x14ac:dyDescent="0.25">
      <c r="A16845" t="s">
        <v>153</v>
      </c>
      <c r="B16845">
        <v>9925</v>
      </c>
      <c r="C16845">
        <v>1</v>
      </c>
      <c r="D16845">
        <v>0</v>
      </c>
      <c r="E16845">
        <v>1</v>
      </c>
      <c r="F16845">
        <v>0</v>
      </c>
      <c r="G16845">
        <v>0</v>
      </c>
      <c r="H16845">
        <v>2</v>
      </c>
    </row>
    <row r="16846" spans="1:8" x14ac:dyDescent="0.25">
      <c r="A16846" t="s">
        <v>153</v>
      </c>
      <c r="B16846">
        <v>9926</v>
      </c>
      <c r="C16846">
        <v>1</v>
      </c>
      <c r="D16846">
        <v>0</v>
      </c>
      <c r="E16846">
        <v>1</v>
      </c>
      <c r="F16846">
        <v>0</v>
      </c>
      <c r="G16846">
        <v>0</v>
      </c>
      <c r="H16846">
        <v>2</v>
      </c>
    </row>
    <row r="16847" spans="1:8" x14ac:dyDescent="0.25">
      <c r="A16847" t="s">
        <v>153</v>
      </c>
      <c r="B16847">
        <v>9927</v>
      </c>
      <c r="C16847">
        <v>1</v>
      </c>
      <c r="D16847">
        <v>0</v>
      </c>
      <c r="E16847">
        <v>1</v>
      </c>
      <c r="F16847">
        <v>0</v>
      </c>
      <c r="G16847">
        <v>0</v>
      </c>
      <c r="H16847">
        <v>2</v>
      </c>
    </row>
    <row r="16848" spans="1:8" x14ac:dyDescent="0.25">
      <c r="A16848" t="s">
        <v>153</v>
      </c>
      <c r="B16848">
        <v>9928</v>
      </c>
      <c r="C16848">
        <v>2</v>
      </c>
      <c r="D16848">
        <v>2</v>
      </c>
      <c r="E16848">
        <v>3</v>
      </c>
      <c r="F16848">
        <v>377</v>
      </c>
      <c r="G16848">
        <v>0</v>
      </c>
      <c r="H16848">
        <v>1372</v>
      </c>
    </row>
    <row r="16849" spans="1:8" x14ac:dyDescent="0.25">
      <c r="A16849" t="s">
        <v>153</v>
      </c>
      <c r="B16849">
        <v>9929</v>
      </c>
      <c r="C16849">
        <v>1</v>
      </c>
      <c r="D16849">
        <v>0</v>
      </c>
      <c r="E16849">
        <v>1</v>
      </c>
      <c r="F16849">
        <v>0</v>
      </c>
      <c r="G16849">
        <v>0</v>
      </c>
      <c r="H16849">
        <v>2</v>
      </c>
    </row>
    <row r="16850" spans="1:8" x14ac:dyDescent="0.25">
      <c r="A16850" t="s">
        <v>153</v>
      </c>
      <c r="B16850">
        <v>9930</v>
      </c>
      <c r="C16850">
        <v>1</v>
      </c>
      <c r="D16850">
        <v>0</v>
      </c>
      <c r="E16850">
        <v>1</v>
      </c>
      <c r="F16850">
        <v>0</v>
      </c>
      <c r="G16850">
        <v>0</v>
      </c>
      <c r="H16850">
        <v>2</v>
      </c>
    </row>
    <row r="16851" spans="1:8" x14ac:dyDescent="0.25">
      <c r="A16851" t="s">
        <v>153</v>
      </c>
      <c r="B16851">
        <v>9931</v>
      </c>
      <c r="C16851">
        <v>1</v>
      </c>
      <c r="D16851">
        <v>0</v>
      </c>
      <c r="E16851">
        <v>1</v>
      </c>
      <c r="F16851">
        <v>0</v>
      </c>
      <c r="G16851">
        <v>0</v>
      </c>
      <c r="H16851">
        <v>1</v>
      </c>
    </row>
    <row r="16852" spans="1:8" x14ac:dyDescent="0.25">
      <c r="A16852" t="s">
        <v>153</v>
      </c>
      <c r="B16852">
        <v>9932</v>
      </c>
      <c r="C16852">
        <v>2</v>
      </c>
      <c r="D16852">
        <v>2</v>
      </c>
      <c r="E16852">
        <v>3</v>
      </c>
      <c r="F16852">
        <v>377</v>
      </c>
      <c r="G16852">
        <v>0</v>
      </c>
      <c r="H16852">
        <v>1447</v>
      </c>
    </row>
    <row r="16853" spans="1:8" x14ac:dyDescent="0.25">
      <c r="A16853" t="s">
        <v>153</v>
      </c>
      <c r="B16853">
        <v>9933</v>
      </c>
      <c r="C16853">
        <v>1</v>
      </c>
      <c r="D16853">
        <v>0</v>
      </c>
      <c r="E16853">
        <v>1</v>
      </c>
      <c r="F16853">
        <v>0</v>
      </c>
      <c r="G16853">
        <v>0</v>
      </c>
      <c r="H16853">
        <v>2</v>
      </c>
    </row>
    <row r="16854" spans="1:8" x14ac:dyDescent="0.25">
      <c r="A16854" t="s">
        <v>153</v>
      </c>
      <c r="B16854">
        <v>9934</v>
      </c>
      <c r="C16854">
        <v>1</v>
      </c>
      <c r="D16854">
        <v>0</v>
      </c>
      <c r="E16854">
        <v>1</v>
      </c>
      <c r="F16854">
        <v>0</v>
      </c>
      <c r="G16854">
        <v>0</v>
      </c>
      <c r="H16854">
        <v>2</v>
      </c>
    </row>
    <row r="16855" spans="1:8" x14ac:dyDescent="0.25">
      <c r="A16855" t="s">
        <v>153</v>
      </c>
      <c r="B16855">
        <v>9935</v>
      </c>
      <c r="C16855">
        <v>1</v>
      </c>
      <c r="D16855">
        <v>0</v>
      </c>
      <c r="E16855">
        <v>1</v>
      </c>
      <c r="F16855">
        <v>0</v>
      </c>
      <c r="G16855">
        <v>0</v>
      </c>
      <c r="H16855">
        <v>1</v>
      </c>
    </row>
    <row r="16856" spans="1:8" x14ac:dyDescent="0.25">
      <c r="A16856" t="s">
        <v>153</v>
      </c>
      <c r="B16856">
        <v>9936</v>
      </c>
      <c r="C16856">
        <v>2</v>
      </c>
      <c r="D16856">
        <v>2</v>
      </c>
      <c r="E16856">
        <v>3</v>
      </c>
      <c r="F16856">
        <v>377</v>
      </c>
      <c r="G16856">
        <v>0</v>
      </c>
      <c r="H16856">
        <v>1408</v>
      </c>
    </row>
    <row r="16857" spans="1:8" x14ac:dyDescent="0.25">
      <c r="A16857" t="s">
        <v>153</v>
      </c>
      <c r="B16857">
        <v>9937</v>
      </c>
      <c r="C16857">
        <v>1</v>
      </c>
      <c r="D16857">
        <v>0</v>
      </c>
      <c r="E16857">
        <v>1</v>
      </c>
      <c r="F16857">
        <v>0</v>
      </c>
      <c r="G16857">
        <v>0</v>
      </c>
      <c r="H16857">
        <v>2</v>
      </c>
    </row>
    <row r="16858" spans="1:8" x14ac:dyDescent="0.25">
      <c r="A16858" t="s">
        <v>153</v>
      </c>
      <c r="B16858">
        <v>9938</v>
      </c>
      <c r="C16858">
        <v>1</v>
      </c>
      <c r="D16858">
        <v>0</v>
      </c>
      <c r="E16858">
        <v>1</v>
      </c>
      <c r="F16858">
        <v>0</v>
      </c>
      <c r="G16858">
        <v>0</v>
      </c>
      <c r="H16858">
        <v>2</v>
      </c>
    </row>
    <row r="16859" spans="1:8" x14ac:dyDescent="0.25">
      <c r="A16859" t="s">
        <v>153</v>
      </c>
      <c r="B16859">
        <v>9939</v>
      </c>
      <c r="C16859">
        <v>1</v>
      </c>
      <c r="D16859">
        <v>0</v>
      </c>
      <c r="E16859">
        <v>1</v>
      </c>
      <c r="F16859">
        <v>0</v>
      </c>
      <c r="G16859">
        <v>0</v>
      </c>
      <c r="H16859">
        <v>1</v>
      </c>
    </row>
    <row r="16860" spans="1:8" x14ac:dyDescent="0.25">
      <c r="A16860" t="s">
        <v>153</v>
      </c>
      <c r="B16860">
        <v>9940</v>
      </c>
      <c r="C16860">
        <v>2</v>
      </c>
      <c r="D16860">
        <v>2</v>
      </c>
      <c r="E16860">
        <v>3</v>
      </c>
      <c r="F16860">
        <v>377</v>
      </c>
      <c r="G16860">
        <v>0</v>
      </c>
      <c r="H16860">
        <v>1426</v>
      </c>
    </row>
    <row r="16861" spans="1:8" x14ac:dyDescent="0.25">
      <c r="A16861" t="s">
        <v>153</v>
      </c>
      <c r="B16861">
        <v>9941</v>
      </c>
      <c r="C16861">
        <v>1</v>
      </c>
      <c r="D16861">
        <v>0</v>
      </c>
      <c r="E16861">
        <v>1</v>
      </c>
      <c r="F16861">
        <v>0</v>
      </c>
      <c r="G16861">
        <v>0</v>
      </c>
      <c r="H16861">
        <v>2</v>
      </c>
    </row>
    <row r="16862" spans="1:8" x14ac:dyDescent="0.25">
      <c r="A16862" t="s">
        <v>153</v>
      </c>
      <c r="B16862">
        <v>9942</v>
      </c>
      <c r="C16862">
        <v>1</v>
      </c>
      <c r="D16862">
        <v>0</v>
      </c>
      <c r="E16862">
        <v>1</v>
      </c>
      <c r="F16862">
        <v>0</v>
      </c>
      <c r="G16862">
        <v>0</v>
      </c>
      <c r="H16862">
        <v>1</v>
      </c>
    </row>
    <row r="16863" spans="1:8" x14ac:dyDescent="0.25">
      <c r="A16863" t="s">
        <v>153</v>
      </c>
      <c r="B16863">
        <v>9943</v>
      </c>
      <c r="C16863">
        <v>1</v>
      </c>
      <c r="D16863">
        <v>0</v>
      </c>
      <c r="E16863">
        <v>1</v>
      </c>
      <c r="F16863">
        <v>0</v>
      </c>
      <c r="G16863">
        <v>0</v>
      </c>
      <c r="H16863">
        <v>2</v>
      </c>
    </row>
    <row r="16864" spans="1:8" x14ac:dyDescent="0.25">
      <c r="A16864" t="s">
        <v>153</v>
      </c>
      <c r="B16864">
        <v>9944</v>
      </c>
      <c r="C16864">
        <v>2</v>
      </c>
      <c r="D16864">
        <v>2</v>
      </c>
      <c r="E16864">
        <v>3</v>
      </c>
      <c r="F16864">
        <v>377</v>
      </c>
      <c r="G16864">
        <v>0</v>
      </c>
      <c r="H16864">
        <v>1392</v>
      </c>
    </row>
    <row r="16865" spans="1:8" x14ac:dyDescent="0.25">
      <c r="A16865" t="s">
        <v>153</v>
      </c>
      <c r="B16865">
        <v>9945</v>
      </c>
      <c r="C16865">
        <v>1</v>
      </c>
      <c r="D16865">
        <v>0</v>
      </c>
      <c r="E16865">
        <v>1</v>
      </c>
      <c r="F16865">
        <v>0</v>
      </c>
      <c r="G16865">
        <v>0</v>
      </c>
      <c r="H16865">
        <v>2</v>
      </c>
    </row>
    <row r="16866" spans="1:8" x14ac:dyDescent="0.25">
      <c r="A16866" t="s">
        <v>153</v>
      </c>
      <c r="B16866">
        <v>9946</v>
      </c>
      <c r="C16866">
        <v>1</v>
      </c>
      <c r="D16866">
        <v>0</v>
      </c>
      <c r="E16866">
        <v>1</v>
      </c>
      <c r="F16866">
        <v>0</v>
      </c>
      <c r="G16866">
        <v>0</v>
      </c>
      <c r="H16866">
        <v>2</v>
      </c>
    </row>
    <row r="16867" spans="1:8" x14ac:dyDescent="0.25">
      <c r="A16867" t="s">
        <v>153</v>
      </c>
      <c r="B16867">
        <v>9947</v>
      </c>
      <c r="C16867">
        <v>1</v>
      </c>
      <c r="D16867">
        <v>0</v>
      </c>
      <c r="E16867">
        <v>1</v>
      </c>
      <c r="F16867">
        <v>0</v>
      </c>
      <c r="G16867">
        <v>0</v>
      </c>
      <c r="H16867">
        <v>5</v>
      </c>
    </row>
    <row r="16868" spans="1:8" x14ac:dyDescent="0.25">
      <c r="A16868" t="s">
        <v>153</v>
      </c>
      <c r="B16868">
        <v>9948</v>
      </c>
      <c r="C16868">
        <v>2</v>
      </c>
      <c r="D16868">
        <v>2</v>
      </c>
      <c r="E16868">
        <v>3</v>
      </c>
      <c r="F16868">
        <v>377</v>
      </c>
      <c r="G16868">
        <v>0</v>
      </c>
      <c r="H16868">
        <v>1407</v>
      </c>
    </row>
    <row r="16869" spans="1:8" x14ac:dyDescent="0.25">
      <c r="A16869" t="s">
        <v>153</v>
      </c>
      <c r="B16869">
        <v>9949</v>
      </c>
      <c r="C16869">
        <v>1</v>
      </c>
      <c r="D16869">
        <v>0</v>
      </c>
      <c r="E16869">
        <v>1</v>
      </c>
      <c r="F16869">
        <v>0</v>
      </c>
      <c r="G16869">
        <v>0</v>
      </c>
      <c r="H16869">
        <v>2</v>
      </c>
    </row>
    <row r="16870" spans="1:8" x14ac:dyDescent="0.25">
      <c r="A16870" t="s">
        <v>153</v>
      </c>
      <c r="B16870">
        <v>9950</v>
      </c>
      <c r="C16870">
        <v>1</v>
      </c>
      <c r="D16870">
        <v>0</v>
      </c>
      <c r="E16870">
        <v>1</v>
      </c>
      <c r="F16870">
        <v>0</v>
      </c>
      <c r="G16870">
        <v>0</v>
      </c>
      <c r="H16870">
        <v>2</v>
      </c>
    </row>
    <row r="16871" spans="1:8" x14ac:dyDescent="0.25">
      <c r="A16871" t="s">
        <v>153</v>
      </c>
      <c r="B16871">
        <v>9951</v>
      </c>
      <c r="C16871">
        <v>1</v>
      </c>
      <c r="D16871">
        <v>0</v>
      </c>
      <c r="E16871">
        <v>1</v>
      </c>
      <c r="F16871">
        <v>0</v>
      </c>
      <c r="G16871">
        <v>0</v>
      </c>
      <c r="H16871">
        <v>1</v>
      </c>
    </row>
    <row r="16872" spans="1:8" x14ac:dyDescent="0.25">
      <c r="A16872" t="s">
        <v>153</v>
      </c>
      <c r="B16872">
        <v>9952</v>
      </c>
      <c r="C16872">
        <v>2</v>
      </c>
      <c r="D16872">
        <v>2</v>
      </c>
      <c r="E16872">
        <v>3</v>
      </c>
      <c r="F16872">
        <v>377</v>
      </c>
      <c r="G16872">
        <v>0</v>
      </c>
      <c r="H16872">
        <v>1379</v>
      </c>
    </row>
    <row r="16873" spans="1:8" x14ac:dyDescent="0.25">
      <c r="A16873" t="s">
        <v>153</v>
      </c>
      <c r="B16873">
        <v>9953</v>
      </c>
      <c r="C16873">
        <v>1</v>
      </c>
      <c r="D16873">
        <v>0</v>
      </c>
      <c r="E16873">
        <v>1</v>
      </c>
      <c r="F16873">
        <v>0</v>
      </c>
      <c r="G16873">
        <v>0</v>
      </c>
      <c r="H16873">
        <v>2</v>
      </c>
    </row>
    <row r="16874" spans="1:8" x14ac:dyDescent="0.25">
      <c r="A16874" t="s">
        <v>153</v>
      </c>
      <c r="B16874">
        <v>9954</v>
      </c>
      <c r="C16874">
        <v>1</v>
      </c>
      <c r="D16874">
        <v>0</v>
      </c>
      <c r="E16874">
        <v>1</v>
      </c>
      <c r="F16874">
        <v>0</v>
      </c>
      <c r="G16874">
        <v>0</v>
      </c>
      <c r="H16874">
        <v>2</v>
      </c>
    </row>
    <row r="16875" spans="1:8" x14ac:dyDescent="0.25">
      <c r="A16875" t="s">
        <v>153</v>
      </c>
      <c r="B16875">
        <v>9955</v>
      </c>
      <c r="C16875">
        <v>1</v>
      </c>
      <c r="D16875">
        <v>0</v>
      </c>
      <c r="E16875">
        <v>1</v>
      </c>
      <c r="F16875">
        <v>0</v>
      </c>
      <c r="G16875">
        <v>0</v>
      </c>
      <c r="H16875">
        <v>2</v>
      </c>
    </row>
    <row r="16876" spans="1:8" x14ac:dyDescent="0.25">
      <c r="A16876" t="s">
        <v>153</v>
      </c>
      <c r="B16876">
        <v>9956</v>
      </c>
      <c r="C16876">
        <v>2</v>
      </c>
      <c r="D16876">
        <v>2</v>
      </c>
      <c r="E16876">
        <v>3</v>
      </c>
      <c r="F16876">
        <v>377</v>
      </c>
      <c r="G16876">
        <v>0</v>
      </c>
      <c r="H16876">
        <v>1411</v>
      </c>
    </row>
    <row r="16877" spans="1:8" x14ac:dyDescent="0.25">
      <c r="A16877" t="s">
        <v>153</v>
      </c>
      <c r="B16877">
        <v>9957</v>
      </c>
      <c r="C16877">
        <v>1</v>
      </c>
      <c r="D16877">
        <v>0</v>
      </c>
      <c r="E16877">
        <v>1</v>
      </c>
      <c r="F16877">
        <v>0</v>
      </c>
      <c r="G16877">
        <v>0</v>
      </c>
      <c r="H16877">
        <v>2</v>
      </c>
    </row>
    <row r="16878" spans="1:8" x14ac:dyDescent="0.25">
      <c r="A16878" t="s">
        <v>153</v>
      </c>
      <c r="B16878">
        <v>9958</v>
      </c>
      <c r="C16878">
        <v>1</v>
      </c>
      <c r="D16878">
        <v>0</v>
      </c>
      <c r="E16878">
        <v>1</v>
      </c>
      <c r="F16878">
        <v>0</v>
      </c>
      <c r="G16878">
        <v>0</v>
      </c>
      <c r="H16878">
        <v>2</v>
      </c>
    </row>
    <row r="16879" spans="1:8" x14ac:dyDescent="0.25">
      <c r="A16879" t="s">
        <v>153</v>
      </c>
      <c r="B16879">
        <v>9959</v>
      </c>
      <c r="C16879">
        <v>1</v>
      </c>
      <c r="D16879">
        <v>0</v>
      </c>
      <c r="E16879">
        <v>1</v>
      </c>
      <c r="F16879">
        <v>0</v>
      </c>
      <c r="G16879">
        <v>0</v>
      </c>
      <c r="H16879">
        <v>2</v>
      </c>
    </row>
    <row r="16880" spans="1:8" x14ac:dyDescent="0.25">
      <c r="A16880" t="s">
        <v>153</v>
      </c>
      <c r="B16880">
        <v>9960</v>
      </c>
      <c r="C16880">
        <v>2</v>
      </c>
      <c r="D16880">
        <v>2</v>
      </c>
      <c r="E16880">
        <v>3</v>
      </c>
      <c r="F16880">
        <v>377</v>
      </c>
      <c r="G16880">
        <v>0</v>
      </c>
      <c r="H16880">
        <v>1388</v>
      </c>
    </row>
    <row r="16881" spans="1:8" x14ac:dyDescent="0.25">
      <c r="A16881" t="s">
        <v>153</v>
      </c>
      <c r="B16881">
        <v>9961</v>
      </c>
      <c r="C16881">
        <v>1</v>
      </c>
      <c r="D16881">
        <v>0</v>
      </c>
      <c r="E16881">
        <v>1</v>
      </c>
      <c r="F16881">
        <v>0</v>
      </c>
      <c r="G16881">
        <v>0</v>
      </c>
      <c r="H16881">
        <v>2</v>
      </c>
    </row>
    <row r="16882" spans="1:8" x14ac:dyDescent="0.25">
      <c r="A16882" t="s">
        <v>153</v>
      </c>
      <c r="B16882">
        <v>9962</v>
      </c>
      <c r="C16882">
        <v>1</v>
      </c>
      <c r="D16882">
        <v>0</v>
      </c>
      <c r="E16882">
        <v>1</v>
      </c>
      <c r="F16882">
        <v>0</v>
      </c>
      <c r="G16882">
        <v>0</v>
      </c>
      <c r="H16882">
        <v>2</v>
      </c>
    </row>
    <row r="16883" spans="1:8" x14ac:dyDescent="0.25">
      <c r="A16883" t="s">
        <v>153</v>
      </c>
      <c r="B16883">
        <v>9963</v>
      </c>
      <c r="C16883">
        <v>1</v>
      </c>
      <c r="D16883">
        <v>0</v>
      </c>
      <c r="E16883">
        <v>1</v>
      </c>
      <c r="F16883">
        <v>0</v>
      </c>
      <c r="G16883">
        <v>0</v>
      </c>
      <c r="H16883">
        <v>2</v>
      </c>
    </row>
    <row r="16884" spans="1:8" x14ac:dyDescent="0.25">
      <c r="A16884" t="s">
        <v>153</v>
      </c>
      <c r="B16884">
        <v>9964</v>
      </c>
      <c r="C16884">
        <v>2</v>
      </c>
      <c r="D16884">
        <v>2</v>
      </c>
      <c r="E16884">
        <v>3</v>
      </c>
      <c r="F16884">
        <v>377</v>
      </c>
      <c r="G16884">
        <v>0</v>
      </c>
      <c r="H16884">
        <v>1399</v>
      </c>
    </row>
    <row r="16885" spans="1:8" x14ac:dyDescent="0.25">
      <c r="A16885" t="s">
        <v>153</v>
      </c>
      <c r="B16885">
        <v>9965</v>
      </c>
      <c r="C16885">
        <v>1</v>
      </c>
      <c r="D16885">
        <v>0</v>
      </c>
      <c r="E16885">
        <v>1</v>
      </c>
      <c r="F16885">
        <v>0</v>
      </c>
      <c r="G16885">
        <v>0</v>
      </c>
      <c r="H16885">
        <v>2</v>
      </c>
    </row>
    <row r="16886" spans="1:8" x14ac:dyDescent="0.25">
      <c r="A16886" t="s">
        <v>153</v>
      </c>
      <c r="B16886">
        <v>9966</v>
      </c>
      <c r="C16886">
        <v>1</v>
      </c>
      <c r="D16886">
        <v>0</v>
      </c>
      <c r="E16886">
        <v>1</v>
      </c>
      <c r="F16886">
        <v>0</v>
      </c>
      <c r="G16886">
        <v>0</v>
      </c>
      <c r="H16886">
        <v>2</v>
      </c>
    </row>
    <row r="16887" spans="1:8" x14ac:dyDescent="0.25">
      <c r="A16887" t="s">
        <v>153</v>
      </c>
      <c r="B16887">
        <v>9967</v>
      </c>
      <c r="C16887">
        <v>1</v>
      </c>
      <c r="D16887">
        <v>0</v>
      </c>
      <c r="E16887">
        <v>1</v>
      </c>
      <c r="F16887">
        <v>0</v>
      </c>
      <c r="G16887">
        <v>0</v>
      </c>
      <c r="H16887">
        <v>2</v>
      </c>
    </row>
    <row r="16888" spans="1:8" x14ac:dyDescent="0.25">
      <c r="A16888" t="s">
        <v>153</v>
      </c>
      <c r="B16888">
        <v>9968</v>
      </c>
      <c r="C16888">
        <v>2</v>
      </c>
      <c r="D16888">
        <v>2</v>
      </c>
      <c r="E16888">
        <v>3</v>
      </c>
      <c r="F16888">
        <v>377</v>
      </c>
      <c r="G16888">
        <v>0</v>
      </c>
      <c r="H16888">
        <v>1396</v>
      </c>
    </row>
    <row r="16889" spans="1:8" x14ac:dyDescent="0.25">
      <c r="A16889" t="s">
        <v>153</v>
      </c>
      <c r="B16889">
        <v>9969</v>
      </c>
      <c r="C16889">
        <v>1</v>
      </c>
      <c r="D16889">
        <v>0</v>
      </c>
      <c r="E16889">
        <v>1</v>
      </c>
      <c r="F16889">
        <v>0</v>
      </c>
      <c r="G16889">
        <v>0</v>
      </c>
      <c r="H16889">
        <v>2</v>
      </c>
    </row>
    <row r="16890" spans="1:8" x14ac:dyDescent="0.25">
      <c r="A16890" t="s">
        <v>153</v>
      </c>
      <c r="B16890">
        <v>9970</v>
      </c>
      <c r="C16890">
        <v>1</v>
      </c>
      <c r="D16890">
        <v>0</v>
      </c>
      <c r="E16890">
        <v>1</v>
      </c>
      <c r="F16890">
        <v>0</v>
      </c>
      <c r="G16890">
        <v>0</v>
      </c>
      <c r="H16890">
        <v>2</v>
      </c>
    </row>
    <row r="16891" spans="1:8" x14ac:dyDescent="0.25">
      <c r="A16891" t="s">
        <v>153</v>
      </c>
      <c r="B16891">
        <v>9971</v>
      </c>
      <c r="C16891">
        <v>1</v>
      </c>
      <c r="D16891">
        <v>0</v>
      </c>
      <c r="E16891">
        <v>1</v>
      </c>
      <c r="F16891">
        <v>0</v>
      </c>
      <c r="G16891">
        <v>0</v>
      </c>
      <c r="H16891">
        <v>2</v>
      </c>
    </row>
    <row r="16892" spans="1:8" x14ac:dyDescent="0.25">
      <c r="A16892" t="s">
        <v>153</v>
      </c>
      <c r="B16892">
        <v>9972</v>
      </c>
      <c r="C16892">
        <v>2</v>
      </c>
      <c r="D16892">
        <v>2</v>
      </c>
      <c r="E16892">
        <v>3</v>
      </c>
      <c r="F16892">
        <v>377</v>
      </c>
      <c r="G16892">
        <v>0</v>
      </c>
      <c r="H16892">
        <v>1430</v>
      </c>
    </row>
    <row r="16893" spans="1:8" x14ac:dyDescent="0.25">
      <c r="A16893" t="s">
        <v>153</v>
      </c>
      <c r="B16893">
        <v>9973</v>
      </c>
      <c r="C16893">
        <v>1</v>
      </c>
      <c r="D16893">
        <v>0</v>
      </c>
      <c r="E16893">
        <v>1</v>
      </c>
      <c r="F16893">
        <v>0</v>
      </c>
      <c r="G16893">
        <v>0</v>
      </c>
      <c r="H16893">
        <v>2</v>
      </c>
    </row>
    <row r="16894" spans="1:8" x14ac:dyDescent="0.25">
      <c r="A16894" t="s">
        <v>153</v>
      </c>
      <c r="B16894">
        <v>9974</v>
      </c>
      <c r="C16894">
        <v>1</v>
      </c>
      <c r="D16894">
        <v>0</v>
      </c>
      <c r="E16894">
        <v>1</v>
      </c>
      <c r="F16894">
        <v>0</v>
      </c>
      <c r="G16894">
        <v>0</v>
      </c>
      <c r="H16894">
        <v>2</v>
      </c>
    </row>
    <row r="16895" spans="1:8" x14ac:dyDescent="0.25">
      <c r="A16895" t="s">
        <v>153</v>
      </c>
      <c r="B16895">
        <v>9975</v>
      </c>
      <c r="C16895">
        <v>1</v>
      </c>
      <c r="D16895">
        <v>0</v>
      </c>
      <c r="E16895">
        <v>1</v>
      </c>
      <c r="F16895">
        <v>0</v>
      </c>
      <c r="G16895">
        <v>0</v>
      </c>
      <c r="H16895">
        <v>2</v>
      </c>
    </row>
    <row r="16896" spans="1:8" x14ac:dyDescent="0.25">
      <c r="A16896" t="s">
        <v>153</v>
      </c>
      <c r="B16896">
        <v>9976</v>
      </c>
      <c r="C16896">
        <v>2</v>
      </c>
      <c r="D16896">
        <v>2</v>
      </c>
      <c r="E16896">
        <v>3</v>
      </c>
      <c r="F16896">
        <v>377</v>
      </c>
      <c r="G16896">
        <v>0</v>
      </c>
      <c r="H16896">
        <v>1385</v>
      </c>
    </row>
    <row r="16897" spans="1:8" x14ac:dyDescent="0.25">
      <c r="A16897" t="s">
        <v>153</v>
      </c>
      <c r="B16897">
        <v>9977</v>
      </c>
      <c r="C16897">
        <v>1</v>
      </c>
      <c r="D16897">
        <v>0</v>
      </c>
      <c r="E16897">
        <v>1</v>
      </c>
      <c r="F16897">
        <v>0</v>
      </c>
      <c r="G16897">
        <v>0</v>
      </c>
      <c r="H16897">
        <v>2</v>
      </c>
    </row>
    <row r="16898" spans="1:8" x14ac:dyDescent="0.25">
      <c r="A16898" t="s">
        <v>153</v>
      </c>
      <c r="B16898">
        <v>9978</v>
      </c>
      <c r="C16898">
        <v>1</v>
      </c>
      <c r="D16898">
        <v>0</v>
      </c>
      <c r="E16898">
        <v>1</v>
      </c>
      <c r="F16898">
        <v>0</v>
      </c>
      <c r="G16898">
        <v>0</v>
      </c>
      <c r="H16898">
        <v>1</v>
      </c>
    </row>
    <row r="16899" spans="1:8" x14ac:dyDescent="0.25">
      <c r="A16899" t="s">
        <v>153</v>
      </c>
      <c r="B16899">
        <v>9979</v>
      </c>
      <c r="C16899">
        <v>1</v>
      </c>
      <c r="D16899">
        <v>0</v>
      </c>
      <c r="E16899">
        <v>1</v>
      </c>
      <c r="F16899">
        <v>0</v>
      </c>
      <c r="G16899">
        <v>0</v>
      </c>
      <c r="H16899">
        <v>2</v>
      </c>
    </row>
    <row r="16900" spans="1:8" x14ac:dyDescent="0.25">
      <c r="A16900" t="s">
        <v>153</v>
      </c>
      <c r="B16900">
        <v>9980</v>
      </c>
      <c r="C16900">
        <v>2</v>
      </c>
      <c r="D16900">
        <v>2</v>
      </c>
      <c r="E16900">
        <v>3</v>
      </c>
      <c r="F16900">
        <v>377</v>
      </c>
      <c r="G16900">
        <v>0</v>
      </c>
      <c r="H16900">
        <v>1405</v>
      </c>
    </row>
    <row r="16901" spans="1:8" x14ac:dyDescent="0.25">
      <c r="A16901" t="s">
        <v>153</v>
      </c>
      <c r="B16901">
        <v>9981</v>
      </c>
      <c r="C16901">
        <v>1</v>
      </c>
      <c r="D16901">
        <v>0</v>
      </c>
      <c r="E16901">
        <v>1</v>
      </c>
      <c r="F16901">
        <v>0</v>
      </c>
      <c r="G16901">
        <v>0</v>
      </c>
      <c r="H16901">
        <v>2</v>
      </c>
    </row>
    <row r="16902" spans="1:8" x14ac:dyDescent="0.25">
      <c r="A16902" t="s">
        <v>153</v>
      </c>
      <c r="B16902">
        <v>9982</v>
      </c>
      <c r="C16902">
        <v>1</v>
      </c>
      <c r="D16902">
        <v>0</v>
      </c>
      <c r="E16902">
        <v>1</v>
      </c>
      <c r="F16902">
        <v>0</v>
      </c>
      <c r="G16902">
        <v>0</v>
      </c>
      <c r="H16902">
        <v>2</v>
      </c>
    </row>
    <row r="16903" spans="1:8" x14ac:dyDescent="0.25">
      <c r="A16903" t="s">
        <v>153</v>
      </c>
      <c r="B16903">
        <v>9983</v>
      </c>
      <c r="C16903">
        <v>1</v>
      </c>
      <c r="D16903">
        <v>0</v>
      </c>
      <c r="E16903">
        <v>1</v>
      </c>
      <c r="F16903">
        <v>0</v>
      </c>
      <c r="G16903">
        <v>0</v>
      </c>
      <c r="H16903">
        <v>1</v>
      </c>
    </row>
    <row r="16904" spans="1:8" x14ac:dyDescent="0.25">
      <c r="A16904" t="s">
        <v>153</v>
      </c>
      <c r="B16904">
        <v>9984</v>
      </c>
      <c r="C16904">
        <v>2</v>
      </c>
      <c r="D16904">
        <v>2</v>
      </c>
      <c r="E16904">
        <v>3</v>
      </c>
      <c r="F16904">
        <v>377</v>
      </c>
      <c r="G16904">
        <v>0</v>
      </c>
      <c r="H16904">
        <v>1375</v>
      </c>
    </row>
    <row r="16905" spans="1:8" x14ac:dyDescent="0.25">
      <c r="A16905" t="s">
        <v>153</v>
      </c>
      <c r="B16905">
        <v>9985</v>
      </c>
      <c r="C16905">
        <v>1</v>
      </c>
      <c r="D16905">
        <v>0</v>
      </c>
      <c r="E16905">
        <v>1</v>
      </c>
      <c r="F16905">
        <v>0</v>
      </c>
      <c r="G16905">
        <v>0</v>
      </c>
      <c r="H16905">
        <v>2</v>
      </c>
    </row>
    <row r="16906" spans="1:8" x14ac:dyDescent="0.25">
      <c r="A16906" t="s">
        <v>153</v>
      </c>
      <c r="B16906">
        <v>9986</v>
      </c>
      <c r="C16906">
        <v>1</v>
      </c>
      <c r="D16906">
        <v>0</v>
      </c>
      <c r="E16906">
        <v>1</v>
      </c>
      <c r="F16906">
        <v>0</v>
      </c>
      <c r="G16906">
        <v>0</v>
      </c>
      <c r="H16906">
        <v>2</v>
      </c>
    </row>
    <row r="16907" spans="1:8" x14ac:dyDescent="0.25">
      <c r="A16907" t="s">
        <v>153</v>
      </c>
      <c r="B16907">
        <v>9987</v>
      </c>
      <c r="C16907">
        <v>1</v>
      </c>
      <c r="D16907">
        <v>0</v>
      </c>
      <c r="E16907">
        <v>1</v>
      </c>
      <c r="F16907">
        <v>0</v>
      </c>
      <c r="G16907">
        <v>0</v>
      </c>
      <c r="H16907">
        <v>2</v>
      </c>
    </row>
    <row r="16908" spans="1:8" x14ac:dyDescent="0.25">
      <c r="A16908" t="s">
        <v>153</v>
      </c>
      <c r="B16908">
        <v>9988</v>
      </c>
      <c r="C16908">
        <v>2</v>
      </c>
      <c r="D16908">
        <v>2</v>
      </c>
      <c r="E16908">
        <v>3</v>
      </c>
      <c r="F16908">
        <v>377</v>
      </c>
      <c r="G16908">
        <v>0</v>
      </c>
      <c r="H16908">
        <v>1423</v>
      </c>
    </row>
    <row r="16909" spans="1:8" x14ac:dyDescent="0.25">
      <c r="A16909" t="s">
        <v>153</v>
      </c>
      <c r="B16909">
        <v>9989</v>
      </c>
      <c r="C16909">
        <v>1</v>
      </c>
      <c r="D16909">
        <v>0</v>
      </c>
      <c r="E16909">
        <v>1</v>
      </c>
      <c r="F16909">
        <v>0</v>
      </c>
      <c r="G16909">
        <v>0</v>
      </c>
      <c r="H16909">
        <v>2</v>
      </c>
    </row>
    <row r="16910" spans="1:8" x14ac:dyDescent="0.25">
      <c r="A16910" t="s">
        <v>153</v>
      </c>
      <c r="B16910">
        <v>9990</v>
      </c>
      <c r="C16910">
        <v>1</v>
      </c>
      <c r="D16910">
        <v>0</v>
      </c>
      <c r="E16910">
        <v>1</v>
      </c>
      <c r="F16910">
        <v>0</v>
      </c>
      <c r="G16910">
        <v>0</v>
      </c>
      <c r="H16910">
        <v>1</v>
      </c>
    </row>
    <row r="16911" spans="1:8" x14ac:dyDescent="0.25">
      <c r="A16911" t="s">
        <v>153</v>
      </c>
      <c r="B16911">
        <v>9991</v>
      </c>
      <c r="C16911">
        <v>1</v>
      </c>
      <c r="D16911">
        <v>0</v>
      </c>
      <c r="E16911">
        <v>1</v>
      </c>
      <c r="F16911">
        <v>0</v>
      </c>
      <c r="G16911">
        <v>0</v>
      </c>
      <c r="H16911">
        <v>1</v>
      </c>
    </row>
    <row r="16912" spans="1:8" x14ac:dyDescent="0.25">
      <c r="A16912" t="s">
        <v>153</v>
      </c>
      <c r="B16912">
        <v>9992</v>
      </c>
      <c r="C16912">
        <v>2</v>
      </c>
      <c r="D16912">
        <v>2</v>
      </c>
      <c r="E16912">
        <v>3</v>
      </c>
      <c r="F16912">
        <v>377</v>
      </c>
      <c r="G16912">
        <v>0</v>
      </c>
      <c r="H16912">
        <v>1361</v>
      </c>
    </row>
    <row r="16913" spans="1:8" x14ac:dyDescent="0.25">
      <c r="A16913" t="s">
        <v>153</v>
      </c>
      <c r="B16913">
        <v>9993</v>
      </c>
      <c r="C16913">
        <v>1</v>
      </c>
      <c r="D16913">
        <v>0</v>
      </c>
      <c r="E16913">
        <v>1</v>
      </c>
      <c r="F16913">
        <v>0</v>
      </c>
      <c r="G16913">
        <v>0</v>
      </c>
      <c r="H16913">
        <v>2</v>
      </c>
    </row>
    <row r="16914" spans="1:8" x14ac:dyDescent="0.25">
      <c r="A16914" t="s">
        <v>153</v>
      </c>
      <c r="B16914">
        <v>9994</v>
      </c>
      <c r="C16914">
        <v>1</v>
      </c>
      <c r="D16914">
        <v>0</v>
      </c>
      <c r="E16914">
        <v>1</v>
      </c>
      <c r="F16914">
        <v>0</v>
      </c>
      <c r="G16914">
        <v>0</v>
      </c>
      <c r="H16914">
        <v>2</v>
      </c>
    </row>
    <row r="16915" spans="1:8" x14ac:dyDescent="0.25">
      <c r="A16915" t="s">
        <v>153</v>
      </c>
      <c r="B16915">
        <v>9995</v>
      </c>
      <c r="C16915">
        <v>1</v>
      </c>
      <c r="D16915">
        <v>0</v>
      </c>
      <c r="E16915">
        <v>1</v>
      </c>
      <c r="F16915">
        <v>0</v>
      </c>
      <c r="G16915">
        <v>0</v>
      </c>
      <c r="H16915">
        <v>2</v>
      </c>
    </row>
    <row r="16916" spans="1:8" x14ac:dyDescent="0.25">
      <c r="A16916" t="s">
        <v>153</v>
      </c>
      <c r="B16916">
        <v>9996</v>
      </c>
      <c r="C16916">
        <v>2</v>
      </c>
      <c r="D16916">
        <v>2</v>
      </c>
      <c r="E16916">
        <v>3</v>
      </c>
      <c r="F16916">
        <v>377</v>
      </c>
      <c r="G16916">
        <v>0</v>
      </c>
      <c r="H16916">
        <v>1431</v>
      </c>
    </row>
    <row r="16917" spans="1:8" x14ac:dyDescent="0.25">
      <c r="A16917" t="s">
        <v>153</v>
      </c>
      <c r="B16917">
        <v>9997</v>
      </c>
      <c r="C16917">
        <v>1</v>
      </c>
      <c r="D16917">
        <v>0</v>
      </c>
      <c r="E16917">
        <v>1</v>
      </c>
      <c r="F16917">
        <v>0</v>
      </c>
      <c r="G16917">
        <v>0</v>
      </c>
      <c r="H16917">
        <v>2</v>
      </c>
    </row>
    <row r="16918" spans="1:8" x14ac:dyDescent="0.25">
      <c r="A16918" t="s">
        <v>153</v>
      </c>
      <c r="B16918">
        <v>9998</v>
      </c>
      <c r="C16918">
        <v>1</v>
      </c>
      <c r="D16918">
        <v>0</v>
      </c>
      <c r="E16918">
        <v>1</v>
      </c>
      <c r="F16918">
        <v>0</v>
      </c>
      <c r="G16918">
        <v>0</v>
      </c>
      <c r="H16918">
        <v>2</v>
      </c>
    </row>
    <row r="16919" spans="1:8" x14ac:dyDescent="0.25">
      <c r="A16919" t="s">
        <v>153</v>
      </c>
      <c r="B16919">
        <v>9999</v>
      </c>
      <c r="C16919">
        <v>1</v>
      </c>
      <c r="D16919">
        <v>0</v>
      </c>
      <c r="E16919">
        <v>1</v>
      </c>
      <c r="F16919">
        <v>0</v>
      </c>
      <c r="G16919">
        <v>0</v>
      </c>
      <c r="H16919">
        <v>2</v>
      </c>
    </row>
    <row r="16920" spans="1:8" x14ac:dyDescent="0.25">
      <c r="A16920" t="s">
        <v>153</v>
      </c>
      <c r="B16920">
        <v>10056</v>
      </c>
      <c r="C16920">
        <v>2</v>
      </c>
      <c r="D16920">
        <v>2</v>
      </c>
      <c r="E16920">
        <v>3</v>
      </c>
      <c r="F16920">
        <v>377</v>
      </c>
      <c r="G16920">
        <v>0</v>
      </c>
      <c r="H16920">
        <v>1399</v>
      </c>
    </row>
    <row r="16921" spans="1:8" x14ac:dyDescent="0.25">
      <c r="A16921" t="s">
        <v>153</v>
      </c>
      <c r="B16921">
        <v>10057</v>
      </c>
      <c r="C16921">
        <v>1</v>
      </c>
      <c r="D16921">
        <v>0</v>
      </c>
      <c r="E16921">
        <v>1</v>
      </c>
      <c r="F16921">
        <v>0</v>
      </c>
      <c r="G16921">
        <v>0</v>
      </c>
      <c r="H16921">
        <v>2</v>
      </c>
    </row>
    <row r="16922" spans="1:8" x14ac:dyDescent="0.25">
      <c r="A16922" t="s">
        <v>153</v>
      </c>
      <c r="B16922">
        <v>10058</v>
      </c>
      <c r="C16922">
        <v>1</v>
      </c>
      <c r="D16922">
        <v>0</v>
      </c>
      <c r="E16922">
        <v>1</v>
      </c>
      <c r="F16922">
        <v>0</v>
      </c>
      <c r="G16922">
        <v>0</v>
      </c>
      <c r="H16922">
        <v>2</v>
      </c>
    </row>
    <row r="16923" spans="1:8" x14ac:dyDescent="0.25">
      <c r="A16923" t="s">
        <v>153</v>
      </c>
      <c r="B16923">
        <v>10059</v>
      </c>
      <c r="C16923">
        <v>1</v>
      </c>
      <c r="D16923">
        <v>0</v>
      </c>
      <c r="E16923">
        <v>1</v>
      </c>
      <c r="F16923">
        <v>0</v>
      </c>
      <c r="G16923">
        <v>0</v>
      </c>
      <c r="H16923">
        <v>2</v>
      </c>
    </row>
    <row r="16924" spans="1:8" x14ac:dyDescent="0.25">
      <c r="A16924" t="s">
        <v>153</v>
      </c>
      <c r="B16924">
        <v>10060</v>
      </c>
      <c r="C16924">
        <v>2</v>
      </c>
      <c r="D16924">
        <v>2</v>
      </c>
      <c r="E16924">
        <v>3</v>
      </c>
      <c r="F16924">
        <v>377</v>
      </c>
      <c r="G16924">
        <v>0</v>
      </c>
      <c r="H16924">
        <v>1369</v>
      </c>
    </row>
    <row r="16925" spans="1:8" x14ac:dyDescent="0.25">
      <c r="A16925" t="s">
        <v>153</v>
      </c>
      <c r="B16925">
        <v>10061</v>
      </c>
      <c r="C16925">
        <v>1</v>
      </c>
      <c r="D16925">
        <v>0</v>
      </c>
      <c r="E16925">
        <v>1</v>
      </c>
      <c r="F16925">
        <v>0</v>
      </c>
      <c r="G16925">
        <v>0</v>
      </c>
      <c r="H16925">
        <v>2</v>
      </c>
    </row>
    <row r="16926" spans="1:8" x14ac:dyDescent="0.25">
      <c r="A16926" t="s">
        <v>153</v>
      </c>
      <c r="B16926">
        <v>10062</v>
      </c>
      <c r="C16926">
        <v>1</v>
      </c>
      <c r="D16926">
        <v>0</v>
      </c>
      <c r="E16926">
        <v>1</v>
      </c>
      <c r="F16926">
        <v>0</v>
      </c>
      <c r="G16926">
        <v>0</v>
      </c>
      <c r="H16926">
        <v>1</v>
      </c>
    </row>
    <row r="16927" spans="1:8" x14ac:dyDescent="0.25">
      <c r="A16927" t="s">
        <v>153</v>
      </c>
      <c r="B16927">
        <v>10063</v>
      </c>
      <c r="C16927">
        <v>1</v>
      </c>
      <c r="D16927">
        <v>0</v>
      </c>
      <c r="E16927">
        <v>1</v>
      </c>
      <c r="F16927">
        <v>0</v>
      </c>
      <c r="G16927">
        <v>0</v>
      </c>
      <c r="H16927">
        <v>2</v>
      </c>
    </row>
    <row r="16928" spans="1:8" x14ac:dyDescent="0.25">
      <c r="A16928" t="s">
        <v>153</v>
      </c>
      <c r="B16928">
        <v>10064</v>
      </c>
      <c r="C16928">
        <v>2</v>
      </c>
      <c r="D16928">
        <v>2</v>
      </c>
      <c r="E16928">
        <v>3</v>
      </c>
      <c r="F16928">
        <v>377</v>
      </c>
      <c r="G16928">
        <v>0</v>
      </c>
      <c r="H16928">
        <v>1382</v>
      </c>
    </row>
    <row r="16929" spans="1:8" x14ac:dyDescent="0.25">
      <c r="A16929" t="s">
        <v>153</v>
      </c>
      <c r="B16929">
        <v>10065</v>
      </c>
      <c r="C16929">
        <v>1</v>
      </c>
      <c r="D16929">
        <v>0</v>
      </c>
      <c r="E16929">
        <v>1</v>
      </c>
      <c r="F16929">
        <v>0</v>
      </c>
      <c r="G16929">
        <v>0</v>
      </c>
      <c r="H16929">
        <v>2</v>
      </c>
    </row>
    <row r="16930" spans="1:8" x14ac:dyDescent="0.25">
      <c r="A16930" t="s">
        <v>153</v>
      </c>
      <c r="B16930">
        <v>10066</v>
      </c>
      <c r="C16930">
        <v>1</v>
      </c>
      <c r="D16930">
        <v>0</v>
      </c>
      <c r="E16930">
        <v>1</v>
      </c>
      <c r="F16930">
        <v>0</v>
      </c>
      <c r="G16930">
        <v>0</v>
      </c>
      <c r="H16930">
        <v>1</v>
      </c>
    </row>
    <row r="16931" spans="1:8" x14ac:dyDescent="0.25">
      <c r="A16931" t="s">
        <v>153</v>
      </c>
      <c r="B16931">
        <v>10067</v>
      </c>
      <c r="C16931">
        <v>1</v>
      </c>
      <c r="D16931">
        <v>0</v>
      </c>
      <c r="E16931">
        <v>1</v>
      </c>
      <c r="F16931">
        <v>0</v>
      </c>
      <c r="G16931">
        <v>0</v>
      </c>
      <c r="H16931">
        <v>2</v>
      </c>
    </row>
    <row r="16932" spans="1:8" x14ac:dyDescent="0.25">
      <c r="A16932" t="s">
        <v>153</v>
      </c>
      <c r="B16932">
        <v>10068</v>
      </c>
      <c r="C16932">
        <v>2</v>
      </c>
      <c r="D16932">
        <v>2</v>
      </c>
      <c r="E16932">
        <v>3</v>
      </c>
      <c r="F16932">
        <v>377</v>
      </c>
      <c r="G16932">
        <v>0</v>
      </c>
      <c r="H16932">
        <v>1383</v>
      </c>
    </row>
    <row r="16933" spans="1:8" x14ac:dyDescent="0.25">
      <c r="A16933" t="s">
        <v>153</v>
      </c>
      <c r="B16933">
        <v>10069</v>
      </c>
      <c r="C16933">
        <v>1</v>
      </c>
      <c r="D16933">
        <v>0</v>
      </c>
      <c r="E16933">
        <v>1</v>
      </c>
      <c r="F16933">
        <v>0</v>
      </c>
      <c r="G16933">
        <v>0</v>
      </c>
      <c r="H16933">
        <v>2</v>
      </c>
    </row>
    <row r="16934" spans="1:8" x14ac:dyDescent="0.25">
      <c r="A16934" t="s">
        <v>153</v>
      </c>
      <c r="B16934">
        <v>10070</v>
      </c>
      <c r="C16934">
        <v>1</v>
      </c>
      <c r="D16934">
        <v>0</v>
      </c>
      <c r="E16934">
        <v>1</v>
      </c>
      <c r="F16934">
        <v>0</v>
      </c>
      <c r="G16934">
        <v>0</v>
      </c>
      <c r="H16934">
        <v>2</v>
      </c>
    </row>
    <row r="16935" spans="1:8" x14ac:dyDescent="0.25">
      <c r="A16935" t="s">
        <v>153</v>
      </c>
      <c r="B16935">
        <v>10071</v>
      </c>
      <c r="C16935">
        <v>1</v>
      </c>
      <c r="D16935">
        <v>0</v>
      </c>
      <c r="E16935">
        <v>1</v>
      </c>
      <c r="F16935">
        <v>0</v>
      </c>
      <c r="G16935">
        <v>0</v>
      </c>
      <c r="H16935">
        <v>2</v>
      </c>
    </row>
    <row r="16936" spans="1:8" x14ac:dyDescent="0.25">
      <c r="A16936" t="s">
        <v>153</v>
      </c>
      <c r="B16936">
        <v>10072</v>
      </c>
      <c r="C16936">
        <v>2</v>
      </c>
      <c r="D16936">
        <v>2</v>
      </c>
      <c r="E16936">
        <v>3</v>
      </c>
      <c r="F16936">
        <v>377</v>
      </c>
      <c r="G16936">
        <v>0</v>
      </c>
      <c r="H16936">
        <v>1386</v>
      </c>
    </row>
    <row r="16937" spans="1:8" x14ac:dyDescent="0.25">
      <c r="A16937" t="s">
        <v>153</v>
      </c>
      <c r="B16937">
        <v>10073</v>
      </c>
      <c r="C16937">
        <v>1</v>
      </c>
      <c r="D16937">
        <v>0</v>
      </c>
      <c r="E16937">
        <v>1</v>
      </c>
      <c r="F16937">
        <v>0</v>
      </c>
      <c r="G16937">
        <v>0</v>
      </c>
      <c r="H16937">
        <v>1</v>
      </c>
    </row>
    <row r="16938" spans="1:8" x14ac:dyDescent="0.25">
      <c r="A16938" t="s">
        <v>153</v>
      </c>
      <c r="B16938">
        <v>10074</v>
      </c>
      <c r="C16938">
        <v>1</v>
      </c>
      <c r="D16938">
        <v>0</v>
      </c>
      <c r="E16938">
        <v>1</v>
      </c>
      <c r="F16938">
        <v>0</v>
      </c>
      <c r="G16938">
        <v>0</v>
      </c>
      <c r="H16938">
        <v>1</v>
      </c>
    </row>
    <row r="16939" spans="1:8" x14ac:dyDescent="0.25">
      <c r="A16939" t="s">
        <v>153</v>
      </c>
      <c r="B16939">
        <v>10075</v>
      </c>
      <c r="C16939">
        <v>1</v>
      </c>
      <c r="D16939">
        <v>0</v>
      </c>
      <c r="E16939">
        <v>1</v>
      </c>
      <c r="F16939">
        <v>0</v>
      </c>
      <c r="G16939">
        <v>0</v>
      </c>
      <c r="H16939">
        <v>2</v>
      </c>
    </row>
    <row r="16940" spans="1:8" x14ac:dyDescent="0.25">
      <c r="A16940" t="s">
        <v>153</v>
      </c>
      <c r="B16940">
        <v>10076</v>
      </c>
      <c r="C16940">
        <v>2</v>
      </c>
      <c r="D16940">
        <v>2</v>
      </c>
      <c r="E16940">
        <v>3</v>
      </c>
      <c r="F16940">
        <v>377</v>
      </c>
      <c r="G16940">
        <v>0</v>
      </c>
      <c r="H16940">
        <v>1401</v>
      </c>
    </row>
    <row r="16941" spans="1:8" x14ac:dyDescent="0.25">
      <c r="A16941" t="s">
        <v>153</v>
      </c>
      <c r="B16941">
        <v>10077</v>
      </c>
      <c r="C16941">
        <v>1</v>
      </c>
      <c r="D16941">
        <v>0</v>
      </c>
      <c r="E16941">
        <v>1</v>
      </c>
      <c r="F16941">
        <v>0</v>
      </c>
      <c r="G16941">
        <v>0</v>
      </c>
      <c r="H16941">
        <v>2</v>
      </c>
    </row>
    <row r="16942" spans="1:8" x14ac:dyDescent="0.25">
      <c r="A16942" t="s">
        <v>153</v>
      </c>
      <c r="B16942">
        <v>10078</v>
      </c>
      <c r="C16942">
        <v>1</v>
      </c>
      <c r="D16942">
        <v>0</v>
      </c>
      <c r="E16942">
        <v>1</v>
      </c>
      <c r="F16942">
        <v>0</v>
      </c>
      <c r="G16942">
        <v>0</v>
      </c>
      <c r="H16942">
        <v>5</v>
      </c>
    </row>
    <row r="16943" spans="1:8" x14ac:dyDescent="0.25">
      <c r="A16943" t="s">
        <v>153</v>
      </c>
      <c r="B16943">
        <v>10079</v>
      </c>
      <c r="C16943">
        <v>1</v>
      </c>
      <c r="D16943">
        <v>0</v>
      </c>
      <c r="E16943">
        <v>1</v>
      </c>
      <c r="F16943">
        <v>0</v>
      </c>
      <c r="G16943">
        <v>0</v>
      </c>
      <c r="H16943">
        <v>2</v>
      </c>
    </row>
    <row r="16944" spans="1:8" x14ac:dyDescent="0.25">
      <c r="A16944" t="s">
        <v>153</v>
      </c>
      <c r="B16944">
        <v>10080</v>
      </c>
      <c r="C16944">
        <v>2</v>
      </c>
      <c r="D16944">
        <v>2</v>
      </c>
      <c r="E16944">
        <v>3</v>
      </c>
      <c r="F16944">
        <v>377</v>
      </c>
      <c r="G16944">
        <v>0</v>
      </c>
      <c r="H16944">
        <v>1353</v>
      </c>
    </row>
    <row r="16945" spans="1:8" x14ac:dyDescent="0.25">
      <c r="A16945" t="s">
        <v>153</v>
      </c>
      <c r="B16945">
        <v>10081</v>
      </c>
      <c r="C16945">
        <v>1</v>
      </c>
      <c r="D16945">
        <v>0</v>
      </c>
      <c r="E16945">
        <v>1</v>
      </c>
      <c r="F16945">
        <v>0</v>
      </c>
      <c r="G16945">
        <v>0</v>
      </c>
      <c r="H16945">
        <v>1</v>
      </c>
    </row>
    <row r="16946" spans="1:8" x14ac:dyDescent="0.25">
      <c r="A16946" t="s">
        <v>153</v>
      </c>
      <c r="B16946">
        <v>10082</v>
      </c>
      <c r="C16946">
        <v>1</v>
      </c>
      <c r="D16946">
        <v>0</v>
      </c>
      <c r="E16946">
        <v>1</v>
      </c>
      <c r="F16946">
        <v>0</v>
      </c>
      <c r="G16946">
        <v>0</v>
      </c>
      <c r="H16946">
        <v>1</v>
      </c>
    </row>
    <row r="16947" spans="1:8" x14ac:dyDescent="0.25">
      <c r="A16947" t="s">
        <v>153</v>
      </c>
      <c r="B16947">
        <v>10083</v>
      </c>
      <c r="C16947">
        <v>1</v>
      </c>
      <c r="D16947">
        <v>0</v>
      </c>
      <c r="E16947">
        <v>1</v>
      </c>
      <c r="F16947">
        <v>0</v>
      </c>
      <c r="G16947">
        <v>0</v>
      </c>
      <c r="H16947">
        <v>2</v>
      </c>
    </row>
    <row r="16948" spans="1:8" x14ac:dyDescent="0.25">
      <c r="A16948" t="s">
        <v>153</v>
      </c>
      <c r="B16948">
        <v>10084</v>
      </c>
      <c r="C16948">
        <v>2</v>
      </c>
      <c r="D16948">
        <v>2</v>
      </c>
      <c r="E16948">
        <v>3</v>
      </c>
      <c r="F16948">
        <v>377</v>
      </c>
      <c r="G16948">
        <v>0</v>
      </c>
      <c r="H16948">
        <v>1410</v>
      </c>
    </row>
    <row r="16949" spans="1:8" x14ac:dyDescent="0.25">
      <c r="A16949" t="s">
        <v>153</v>
      </c>
      <c r="B16949">
        <v>10085</v>
      </c>
      <c r="C16949">
        <v>1</v>
      </c>
      <c r="D16949">
        <v>0</v>
      </c>
      <c r="E16949">
        <v>1</v>
      </c>
      <c r="F16949">
        <v>0</v>
      </c>
      <c r="G16949">
        <v>0</v>
      </c>
      <c r="H16949">
        <v>2</v>
      </c>
    </row>
    <row r="16950" spans="1:8" x14ac:dyDescent="0.25">
      <c r="A16950" t="s">
        <v>153</v>
      </c>
      <c r="B16950">
        <v>10086</v>
      </c>
      <c r="C16950">
        <v>1</v>
      </c>
      <c r="D16950">
        <v>0</v>
      </c>
      <c r="E16950">
        <v>1</v>
      </c>
      <c r="F16950">
        <v>0</v>
      </c>
      <c r="G16950">
        <v>0</v>
      </c>
      <c r="H16950">
        <v>2</v>
      </c>
    </row>
    <row r="16951" spans="1:8" x14ac:dyDescent="0.25">
      <c r="A16951" t="s">
        <v>153</v>
      </c>
      <c r="B16951">
        <v>10087</v>
      </c>
      <c r="C16951">
        <v>1</v>
      </c>
      <c r="D16951">
        <v>0</v>
      </c>
      <c r="E16951">
        <v>1</v>
      </c>
      <c r="F16951">
        <v>0</v>
      </c>
      <c r="G16951">
        <v>0</v>
      </c>
      <c r="H16951">
        <v>1</v>
      </c>
    </row>
    <row r="16952" spans="1:8" x14ac:dyDescent="0.25">
      <c r="A16952" t="s">
        <v>153</v>
      </c>
      <c r="B16952">
        <v>10088</v>
      </c>
      <c r="C16952">
        <v>2</v>
      </c>
      <c r="D16952">
        <v>2</v>
      </c>
      <c r="E16952">
        <v>3</v>
      </c>
      <c r="F16952">
        <v>377</v>
      </c>
      <c r="G16952">
        <v>0</v>
      </c>
      <c r="H16952">
        <v>1378</v>
      </c>
    </row>
    <row r="16953" spans="1:8" x14ac:dyDescent="0.25">
      <c r="A16953" t="s">
        <v>153</v>
      </c>
      <c r="B16953">
        <v>10089</v>
      </c>
      <c r="C16953">
        <v>1</v>
      </c>
      <c r="D16953">
        <v>0</v>
      </c>
      <c r="E16953">
        <v>1</v>
      </c>
      <c r="F16953">
        <v>0</v>
      </c>
      <c r="G16953">
        <v>0</v>
      </c>
      <c r="H16953">
        <v>2</v>
      </c>
    </row>
    <row r="16954" spans="1:8" x14ac:dyDescent="0.25">
      <c r="A16954" t="s">
        <v>153</v>
      </c>
      <c r="B16954">
        <v>10090</v>
      </c>
      <c r="C16954">
        <v>1</v>
      </c>
      <c r="D16954">
        <v>0</v>
      </c>
      <c r="E16954">
        <v>1</v>
      </c>
      <c r="F16954">
        <v>0</v>
      </c>
      <c r="G16954">
        <v>0</v>
      </c>
      <c r="H16954">
        <v>2</v>
      </c>
    </row>
    <row r="16955" spans="1:8" x14ac:dyDescent="0.25">
      <c r="A16955" t="s">
        <v>153</v>
      </c>
      <c r="B16955">
        <v>10091</v>
      </c>
      <c r="C16955">
        <v>1</v>
      </c>
      <c r="D16955">
        <v>0</v>
      </c>
      <c r="E16955">
        <v>1</v>
      </c>
      <c r="F16955">
        <v>0</v>
      </c>
      <c r="G16955">
        <v>0</v>
      </c>
      <c r="H16955">
        <v>2</v>
      </c>
    </row>
    <row r="16956" spans="1:8" x14ac:dyDescent="0.25">
      <c r="A16956" t="s">
        <v>153</v>
      </c>
      <c r="B16956">
        <v>10092</v>
      </c>
      <c r="C16956">
        <v>2</v>
      </c>
      <c r="D16956">
        <v>2</v>
      </c>
      <c r="E16956">
        <v>3</v>
      </c>
      <c r="F16956">
        <v>377</v>
      </c>
      <c r="G16956">
        <v>0</v>
      </c>
      <c r="H16956">
        <v>1384</v>
      </c>
    </row>
    <row r="16957" spans="1:8" x14ac:dyDescent="0.25">
      <c r="A16957" t="s">
        <v>153</v>
      </c>
      <c r="B16957">
        <v>10093</v>
      </c>
      <c r="C16957">
        <v>1</v>
      </c>
      <c r="D16957">
        <v>0</v>
      </c>
      <c r="E16957">
        <v>1</v>
      </c>
      <c r="F16957">
        <v>0</v>
      </c>
      <c r="G16957">
        <v>0</v>
      </c>
      <c r="H16957">
        <v>1</v>
      </c>
    </row>
    <row r="16958" spans="1:8" x14ac:dyDescent="0.25">
      <c r="A16958" t="s">
        <v>153</v>
      </c>
      <c r="B16958">
        <v>10094</v>
      </c>
      <c r="C16958">
        <v>1</v>
      </c>
      <c r="D16958">
        <v>0</v>
      </c>
      <c r="E16958">
        <v>1</v>
      </c>
      <c r="F16958">
        <v>0</v>
      </c>
      <c r="G16958">
        <v>0</v>
      </c>
      <c r="H16958">
        <v>1</v>
      </c>
    </row>
    <row r="16959" spans="1:8" x14ac:dyDescent="0.25">
      <c r="A16959" t="s">
        <v>153</v>
      </c>
      <c r="B16959">
        <v>10095</v>
      </c>
      <c r="C16959">
        <v>1</v>
      </c>
      <c r="D16959">
        <v>0</v>
      </c>
      <c r="E16959">
        <v>1</v>
      </c>
      <c r="F16959">
        <v>0</v>
      </c>
      <c r="G16959">
        <v>0</v>
      </c>
      <c r="H16959">
        <v>2</v>
      </c>
    </row>
    <row r="16960" spans="1:8" x14ac:dyDescent="0.25">
      <c r="A16960" t="s">
        <v>153</v>
      </c>
      <c r="B16960">
        <v>10096</v>
      </c>
      <c r="C16960">
        <v>2</v>
      </c>
      <c r="D16960">
        <v>2</v>
      </c>
      <c r="E16960">
        <v>3</v>
      </c>
      <c r="F16960">
        <v>377</v>
      </c>
      <c r="G16960">
        <v>0</v>
      </c>
      <c r="H16960">
        <v>1402</v>
      </c>
    </row>
    <row r="16961" spans="1:8" x14ac:dyDescent="0.25">
      <c r="A16961" t="s">
        <v>153</v>
      </c>
      <c r="B16961">
        <v>10097</v>
      </c>
      <c r="C16961">
        <v>1</v>
      </c>
      <c r="D16961">
        <v>0</v>
      </c>
      <c r="E16961">
        <v>1</v>
      </c>
      <c r="F16961">
        <v>0</v>
      </c>
      <c r="G16961">
        <v>0</v>
      </c>
      <c r="H16961">
        <v>1</v>
      </c>
    </row>
    <row r="16962" spans="1:8" x14ac:dyDescent="0.25">
      <c r="A16962" t="s">
        <v>153</v>
      </c>
      <c r="B16962">
        <v>10098</v>
      </c>
      <c r="C16962">
        <v>1</v>
      </c>
      <c r="D16962">
        <v>0</v>
      </c>
      <c r="E16962">
        <v>1</v>
      </c>
      <c r="F16962">
        <v>0</v>
      </c>
      <c r="G16962">
        <v>0</v>
      </c>
      <c r="H16962">
        <v>1</v>
      </c>
    </row>
    <row r="16963" spans="1:8" x14ac:dyDescent="0.25">
      <c r="A16963" t="s">
        <v>153</v>
      </c>
      <c r="B16963">
        <v>10099</v>
      </c>
      <c r="C16963">
        <v>1</v>
      </c>
      <c r="D16963">
        <v>0</v>
      </c>
      <c r="E16963">
        <v>1</v>
      </c>
      <c r="F16963">
        <v>0</v>
      </c>
      <c r="G16963">
        <v>0</v>
      </c>
      <c r="H16963">
        <v>2</v>
      </c>
    </row>
    <row r="16964" spans="1:8" x14ac:dyDescent="0.25">
      <c r="A16964" t="s">
        <v>153</v>
      </c>
      <c r="B16964">
        <v>10100</v>
      </c>
      <c r="C16964">
        <v>2</v>
      </c>
      <c r="D16964">
        <v>2</v>
      </c>
      <c r="E16964">
        <v>3</v>
      </c>
      <c r="F16964">
        <v>377</v>
      </c>
      <c r="G16964">
        <v>0</v>
      </c>
      <c r="H16964">
        <v>1381</v>
      </c>
    </row>
    <row r="16965" spans="1:8" x14ac:dyDescent="0.25">
      <c r="A16965" t="s">
        <v>153</v>
      </c>
      <c r="B16965">
        <v>10101</v>
      </c>
      <c r="C16965">
        <v>1</v>
      </c>
      <c r="D16965">
        <v>0</v>
      </c>
      <c r="E16965">
        <v>1</v>
      </c>
      <c r="F16965">
        <v>0</v>
      </c>
      <c r="G16965">
        <v>0</v>
      </c>
      <c r="H16965">
        <v>2</v>
      </c>
    </row>
    <row r="16966" spans="1:8" x14ac:dyDescent="0.25">
      <c r="A16966" t="s">
        <v>153</v>
      </c>
      <c r="B16966">
        <v>10102</v>
      </c>
      <c r="C16966">
        <v>1</v>
      </c>
      <c r="D16966">
        <v>0</v>
      </c>
      <c r="E16966">
        <v>1</v>
      </c>
      <c r="F16966">
        <v>0</v>
      </c>
      <c r="G16966">
        <v>0</v>
      </c>
      <c r="H16966">
        <v>2</v>
      </c>
    </row>
    <row r="16967" spans="1:8" x14ac:dyDescent="0.25">
      <c r="A16967" t="s">
        <v>153</v>
      </c>
      <c r="B16967">
        <v>10103</v>
      </c>
      <c r="C16967">
        <v>1</v>
      </c>
      <c r="D16967">
        <v>0</v>
      </c>
      <c r="E16967">
        <v>1</v>
      </c>
      <c r="F16967">
        <v>0</v>
      </c>
      <c r="G16967">
        <v>0</v>
      </c>
      <c r="H16967">
        <v>2</v>
      </c>
    </row>
    <row r="16968" spans="1:8" x14ac:dyDescent="0.25">
      <c r="A16968" t="s">
        <v>153</v>
      </c>
      <c r="B16968">
        <v>10104</v>
      </c>
      <c r="C16968">
        <v>2</v>
      </c>
      <c r="D16968">
        <v>2</v>
      </c>
      <c r="E16968">
        <v>3</v>
      </c>
      <c r="F16968">
        <v>377</v>
      </c>
      <c r="G16968">
        <v>0</v>
      </c>
      <c r="H16968">
        <v>1383</v>
      </c>
    </row>
    <row r="16969" spans="1:8" x14ac:dyDescent="0.25">
      <c r="A16969" t="s">
        <v>153</v>
      </c>
      <c r="B16969">
        <v>10105</v>
      </c>
      <c r="C16969">
        <v>1</v>
      </c>
      <c r="D16969">
        <v>0</v>
      </c>
      <c r="E16969">
        <v>1</v>
      </c>
      <c r="F16969">
        <v>0</v>
      </c>
      <c r="G16969">
        <v>0</v>
      </c>
      <c r="H16969">
        <v>2</v>
      </c>
    </row>
    <row r="16970" spans="1:8" x14ac:dyDescent="0.25">
      <c r="A16970" t="s">
        <v>153</v>
      </c>
      <c r="B16970">
        <v>10106</v>
      </c>
      <c r="C16970">
        <v>1</v>
      </c>
      <c r="D16970">
        <v>0</v>
      </c>
      <c r="E16970">
        <v>1</v>
      </c>
      <c r="F16970">
        <v>0</v>
      </c>
      <c r="G16970">
        <v>0</v>
      </c>
      <c r="H16970">
        <v>2</v>
      </c>
    </row>
    <row r="16971" spans="1:8" x14ac:dyDescent="0.25">
      <c r="A16971" t="s">
        <v>153</v>
      </c>
      <c r="B16971">
        <v>10107</v>
      </c>
      <c r="C16971">
        <v>1</v>
      </c>
      <c r="D16971">
        <v>0</v>
      </c>
      <c r="E16971">
        <v>1</v>
      </c>
      <c r="F16971">
        <v>0</v>
      </c>
      <c r="G16971">
        <v>0</v>
      </c>
      <c r="H16971">
        <v>1</v>
      </c>
    </row>
    <row r="16972" spans="1:8" x14ac:dyDescent="0.25">
      <c r="A16972" t="s">
        <v>153</v>
      </c>
      <c r="B16972">
        <v>10108</v>
      </c>
      <c r="C16972">
        <v>2</v>
      </c>
      <c r="D16972">
        <v>2</v>
      </c>
      <c r="E16972">
        <v>3</v>
      </c>
      <c r="F16972">
        <v>377</v>
      </c>
      <c r="G16972">
        <v>0</v>
      </c>
      <c r="H16972">
        <v>1436</v>
      </c>
    </row>
    <row r="16973" spans="1:8" x14ac:dyDescent="0.25">
      <c r="A16973" t="s">
        <v>153</v>
      </c>
      <c r="B16973">
        <v>10109</v>
      </c>
      <c r="C16973">
        <v>1</v>
      </c>
      <c r="D16973">
        <v>0</v>
      </c>
      <c r="E16973">
        <v>1</v>
      </c>
      <c r="F16973">
        <v>0</v>
      </c>
      <c r="G16973">
        <v>0</v>
      </c>
      <c r="H16973">
        <v>2</v>
      </c>
    </row>
    <row r="16974" spans="1:8" x14ac:dyDescent="0.25">
      <c r="A16974" t="s">
        <v>153</v>
      </c>
      <c r="B16974">
        <v>10110</v>
      </c>
      <c r="C16974">
        <v>1</v>
      </c>
      <c r="D16974">
        <v>0</v>
      </c>
      <c r="E16974">
        <v>1</v>
      </c>
      <c r="F16974">
        <v>0</v>
      </c>
      <c r="G16974">
        <v>0</v>
      </c>
      <c r="H16974">
        <v>2</v>
      </c>
    </row>
    <row r="16975" spans="1:8" x14ac:dyDescent="0.25">
      <c r="A16975" t="s">
        <v>153</v>
      </c>
      <c r="B16975">
        <v>10111</v>
      </c>
      <c r="C16975">
        <v>1</v>
      </c>
      <c r="D16975">
        <v>0</v>
      </c>
      <c r="E16975">
        <v>1</v>
      </c>
      <c r="F16975">
        <v>0</v>
      </c>
      <c r="G16975">
        <v>0</v>
      </c>
      <c r="H16975">
        <v>2</v>
      </c>
    </row>
    <row r="16976" spans="1:8" x14ac:dyDescent="0.25">
      <c r="A16976" t="s">
        <v>153</v>
      </c>
      <c r="B16976">
        <v>10112</v>
      </c>
      <c r="C16976">
        <v>2</v>
      </c>
      <c r="D16976">
        <v>2</v>
      </c>
      <c r="E16976">
        <v>3</v>
      </c>
      <c r="F16976">
        <v>377</v>
      </c>
      <c r="G16976">
        <v>0</v>
      </c>
      <c r="H16976">
        <v>1443</v>
      </c>
    </row>
    <row r="16977" spans="1:8" x14ac:dyDescent="0.25">
      <c r="A16977" t="s">
        <v>153</v>
      </c>
      <c r="B16977">
        <v>10113</v>
      </c>
      <c r="C16977">
        <v>1</v>
      </c>
      <c r="D16977">
        <v>0</v>
      </c>
      <c r="E16977">
        <v>1</v>
      </c>
      <c r="F16977">
        <v>0</v>
      </c>
      <c r="G16977">
        <v>0</v>
      </c>
      <c r="H16977">
        <v>2</v>
      </c>
    </row>
    <row r="16978" spans="1:8" x14ac:dyDescent="0.25">
      <c r="A16978" t="s">
        <v>153</v>
      </c>
      <c r="B16978">
        <v>10114</v>
      </c>
      <c r="C16978">
        <v>1</v>
      </c>
      <c r="D16978">
        <v>0</v>
      </c>
      <c r="E16978">
        <v>1</v>
      </c>
      <c r="F16978">
        <v>0</v>
      </c>
      <c r="G16978">
        <v>0</v>
      </c>
      <c r="H16978">
        <v>2</v>
      </c>
    </row>
    <row r="16979" spans="1:8" x14ac:dyDescent="0.25">
      <c r="A16979" t="s">
        <v>153</v>
      </c>
      <c r="B16979">
        <v>10115</v>
      </c>
      <c r="C16979">
        <v>1</v>
      </c>
      <c r="D16979">
        <v>0</v>
      </c>
      <c r="E16979">
        <v>1</v>
      </c>
      <c r="F16979">
        <v>0</v>
      </c>
      <c r="G16979">
        <v>0</v>
      </c>
      <c r="H16979">
        <v>2</v>
      </c>
    </row>
    <row r="16980" spans="1:8" x14ac:dyDescent="0.25">
      <c r="A16980" t="s">
        <v>153</v>
      </c>
      <c r="B16980">
        <v>10116</v>
      </c>
      <c r="C16980">
        <v>2</v>
      </c>
      <c r="D16980">
        <v>2</v>
      </c>
      <c r="E16980">
        <v>3</v>
      </c>
      <c r="F16980">
        <v>377</v>
      </c>
      <c r="G16980">
        <v>0</v>
      </c>
      <c r="H16980">
        <v>1422</v>
      </c>
    </row>
    <row r="16981" spans="1:8" x14ac:dyDescent="0.25">
      <c r="A16981" t="s">
        <v>153</v>
      </c>
      <c r="B16981">
        <v>10117</v>
      </c>
      <c r="C16981">
        <v>1</v>
      </c>
      <c r="D16981">
        <v>0</v>
      </c>
      <c r="E16981">
        <v>1</v>
      </c>
      <c r="F16981">
        <v>0</v>
      </c>
      <c r="G16981">
        <v>0</v>
      </c>
      <c r="H16981">
        <v>2</v>
      </c>
    </row>
    <row r="16982" spans="1:8" x14ac:dyDescent="0.25">
      <c r="A16982" t="s">
        <v>153</v>
      </c>
      <c r="B16982">
        <v>10118</v>
      </c>
      <c r="C16982">
        <v>1</v>
      </c>
      <c r="D16982">
        <v>0</v>
      </c>
      <c r="E16982">
        <v>1</v>
      </c>
      <c r="F16982">
        <v>0</v>
      </c>
      <c r="G16982">
        <v>0</v>
      </c>
      <c r="H16982">
        <v>2</v>
      </c>
    </row>
    <row r="16983" spans="1:8" x14ac:dyDescent="0.25">
      <c r="A16983" t="s">
        <v>153</v>
      </c>
      <c r="B16983">
        <v>10119</v>
      </c>
      <c r="C16983">
        <v>1</v>
      </c>
      <c r="D16983">
        <v>0</v>
      </c>
      <c r="E16983">
        <v>1</v>
      </c>
      <c r="F16983">
        <v>0</v>
      </c>
      <c r="G16983">
        <v>0</v>
      </c>
      <c r="H16983">
        <v>2</v>
      </c>
    </row>
    <row r="16984" spans="1:8" x14ac:dyDescent="0.25">
      <c r="A16984" t="s">
        <v>153</v>
      </c>
      <c r="B16984">
        <v>10120</v>
      </c>
      <c r="C16984">
        <v>2</v>
      </c>
      <c r="D16984">
        <v>2</v>
      </c>
      <c r="E16984">
        <v>3</v>
      </c>
      <c r="F16984">
        <v>377</v>
      </c>
      <c r="G16984">
        <v>0</v>
      </c>
      <c r="H16984">
        <v>1438</v>
      </c>
    </row>
    <row r="16985" spans="1:8" x14ac:dyDescent="0.25">
      <c r="A16985" t="s">
        <v>153</v>
      </c>
      <c r="B16985">
        <v>10121</v>
      </c>
      <c r="C16985">
        <v>1</v>
      </c>
      <c r="D16985">
        <v>0</v>
      </c>
      <c r="E16985">
        <v>1</v>
      </c>
      <c r="F16985">
        <v>0</v>
      </c>
      <c r="G16985">
        <v>0</v>
      </c>
      <c r="H16985">
        <v>2</v>
      </c>
    </row>
    <row r="16986" spans="1:8" x14ac:dyDescent="0.25">
      <c r="A16986" t="s">
        <v>153</v>
      </c>
      <c r="B16986">
        <v>10122</v>
      </c>
      <c r="C16986">
        <v>1</v>
      </c>
      <c r="D16986">
        <v>0</v>
      </c>
      <c r="E16986">
        <v>1</v>
      </c>
      <c r="F16986">
        <v>0</v>
      </c>
      <c r="G16986">
        <v>0</v>
      </c>
      <c r="H16986">
        <v>2</v>
      </c>
    </row>
    <row r="16987" spans="1:8" x14ac:dyDescent="0.25">
      <c r="A16987" t="s">
        <v>153</v>
      </c>
      <c r="B16987">
        <v>10123</v>
      </c>
      <c r="C16987">
        <v>1</v>
      </c>
      <c r="D16987">
        <v>0</v>
      </c>
      <c r="E16987">
        <v>1</v>
      </c>
      <c r="F16987">
        <v>0</v>
      </c>
      <c r="G16987">
        <v>0</v>
      </c>
      <c r="H16987">
        <v>1</v>
      </c>
    </row>
    <row r="16988" spans="1:8" x14ac:dyDescent="0.25">
      <c r="A16988" t="s">
        <v>153</v>
      </c>
      <c r="B16988">
        <v>10124</v>
      </c>
      <c r="C16988">
        <v>2</v>
      </c>
      <c r="D16988">
        <v>2</v>
      </c>
      <c r="E16988">
        <v>3</v>
      </c>
      <c r="F16988">
        <v>377</v>
      </c>
      <c r="G16988">
        <v>0</v>
      </c>
      <c r="H16988">
        <v>1411</v>
      </c>
    </row>
    <row r="16989" spans="1:8" x14ac:dyDescent="0.25">
      <c r="A16989" t="s">
        <v>153</v>
      </c>
      <c r="B16989">
        <v>10125</v>
      </c>
      <c r="C16989">
        <v>1</v>
      </c>
      <c r="D16989">
        <v>0</v>
      </c>
      <c r="E16989">
        <v>1</v>
      </c>
      <c r="F16989">
        <v>0</v>
      </c>
      <c r="G16989">
        <v>0</v>
      </c>
      <c r="H16989">
        <v>2</v>
      </c>
    </row>
    <row r="16990" spans="1:8" x14ac:dyDescent="0.25">
      <c r="A16990" t="s">
        <v>153</v>
      </c>
      <c r="B16990">
        <v>10126</v>
      </c>
      <c r="C16990">
        <v>1</v>
      </c>
      <c r="D16990">
        <v>0</v>
      </c>
      <c r="E16990">
        <v>1</v>
      </c>
      <c r="F16990">
        <v>0</v>
      </c>
      <c r="G16990">
        <v>0</v>
      </c>
      <c r="H16990">
        <v>2</v>
      </c>
    </row>
    <row r="16991" spans="1:8" x14ac:dyDescent="0.25">
      <c r="A16991" t="s">
        <v>153</v>
      </c>
      <c r="B16991">
        <v>10127</v>
      </c>
      <c r="C16991">
        <v>1</v>
      </c>
      <c r="D16991">
        <v>0</v>
      </c>
      <c r="E16991">
        <v>1</v>
      </c>
      <c r="F16991">
        <v>0</v>
      </c>
      <c r="G16991">
        <v>0</v>
      </c>
      <c r="H16991">
        <v>2</v>
      </c>
    </row>
    <row r="16992" spans="1:8" x14ac:dyDescent="0.25">
      <c r="A16992" t="s">
        <v>153</v>
      </c>
      <c r="B16992">
        <v>10128</v>
      </c>
      <c r="C16992">
        <v>2</v>
      </c>
      <c r="D16992">
        <v>2</v>
      </c>
      <c r="E16992">
        <v>3</v>
      </c>
      <c r="F16992">
        <v>377</v>
      </c>
      <c r="G16992">
        <v>0</v>
      </c>
      <c r="H16992">
        <v>1453</v>
      </c>
    </row>
    <row r="16993" spans="1:8" x14ac:dyDescent="0.25">
      <c r="A16993" t="s">
        <v>153</v>
      </c>
      <c r="B16993">
        <v>10129</v>
      </c>
      <c r="C16993">
        <v>1</v>
      </c>
      <c r="D16993">
        <v>0</v>
      </c>
      <c r="E16993">
        <v>1</v>
      </c>
      <c r="F16993">
        <v>0</v>
      </c>
      <c r="G16993">
        <v>0</v>
      </c>
      <c r="H16993">
        <v>2</v>
      </c>
    </row>
    <row r="16994" spans="1:8" x14ac:dyDescent="0.25">
      <c r="A16994" t="s">
        <v>153</v>
      </c>
      <c r="B16994">
        <v>10130</v>
      </c>
      <c r="C16994">
        <v>1</v>
      </c>
      <c r="D16994">
        <v>0</v>
      </c>
      <c r="E16994">
        <v>1</v>
      </c>
      <c r="F16994">
        <v>0</v>
      </c>
      <c r="G16994">
        <v>0</v>
      </c>
      <c r="H16994">
        <v>2</v>
      </c>
    </row>
    <row r="16995" spans="1:8" x14ac:dyDescent="0.25">
      <c r="A16995" t="s">
        <v>153</v>
      </c>
      <c r="B16995">
        <v>10131</v>
      </c>
      <c r="C16995">
        <v>1</v>
      </c>
      <c r="D16995">
        <v>0</v>
      </c>
      <c r="E16995">
        <v>1</v>
      </c>
      <c r="F16995">
        <v>0</v>
      </c>
      <c r="G16995">
        <v>0</v>
      </c>
      <c r="H16995">
        <v>2</v>
      </c>
    </row>
    <row r="16996" spans="1:8" x14ac:dyDescent="0.25">
      <c r="A16996" t="s">
        <v>153</v>
      </c>
      <c r="B16996">
        <v>10189</v>
      </c>
      <c r="C16996">
        <v>2</v>
      </c>
      <c r="D16996">
        <v>2</v>
      </c>
      <c r="E16996">
        <v>3</v>
      </c>
      <c r="F16996">
        <v>377</v>
      </c>
      <c r="G16996">
        <v>0</v>
      </c>
      <c r="H16996">
        <v>1441</v>
      </c>
    </row>
    <row r="16997" spans="1:8" x14ac:dyDescent="0.25">
      <c r="A16997" t="s">
        <v>153</v>
      </c>
      <c r="B16997">
        <v>10190</v>
      </c>
      <c r="C16997">
        <v>1</v>
      </c>
      <c r="D16997">
        <v>0</v>
      </c>
      <c r="E16997">
        <v>1</v>
      </c>
      <c r="F16997">
        <v>0</v>
      </c>
      <c r="G16997">
        <v>0</v>
      </c>
      <c r="H16997">
        <v>2</v>
      </c>
    </row>
    <row r="16998" spans="1:8" x14ac:dyDescent="0.25">
      <c r="A16998" t="s">
        <v>153</v>
      </c>
      <c r="B16998">
        <v>10191</v>
      </c>
      <c r="C16998">
        <v>1</v>
      </c>
      <c r="D16998">
        <v>0</v>
      </c>
      <c r="E16998">
        <v>1</v>
      </c>
      <c r="F16998">
        <v>0</v>
      </c>
      <c r="G16998">
        <v>0</v>
      </c>
      <c r="H16998">
        <v>2</v>
      </c>
    </row>
    <row r="16999" spans="1:8" x14ac:dyDescent="0.25">
      <c r="A16999" t="s">
        <v>153</v>
      </c>
      <c r="B16999">
        <v>10192</v>
      </c>
      <c r="C16999">
        <v>1</v>
      </c>
      <c r="D16999">
        <v>0</v>
      </c>
      <c r="E16999">
        <v>1</v>
      </c>
      <c r="F16999">
        <v>0</v>
      </c>
      <c r="G16999">
        <v>0</v>
      </c>
      <c r="H16999">
        <v>2</v>
      </c>
    </row>
    <row r="17000" spans="1:8" x14ac:dyDescent="0.25">
      <c r="A17000" t="s">
        <v>153</v>
      </c>
      <c r="B17000">
        <v>10193</v>
      </c>
      <c r="C17000">
        <v>2</v>
      </c>
      <c r="D17000">
        <v>2</v>
      </c>
      <c r="E17000">
        <v>3</v>
      </c>
      <c r="F17000">
        <v>377</v>
      </c>
      <c r="G17000">
        <v>0</v>
      </c>
      <c r="H17000">
        <v>1395</v>
      </c>
    </row>
    <row r="17001" spans="1:8" x14ac:dyDescent="0.25">
      <c r="A17001" t="s">
        <v>153</v>
      </c>
      <c r="B17001">
        <v>10194</v>
      </c>
      <c r="C17001">
        <v>1</v>
      </c>
      <c r="D17001">
        <v>0</v>
      </c>
      <c r="E17001">
        <v>1</v>
      </c>
      <c r="F17001">
        <v>0</v>
      </c>
      <c r="G17001">
        <v>0</v>
      </c>
      <c r="H17001">
        <v>2</v>
      </c>
    </row>
    <row r="17002" spans="1:8" x14ac:dyDescent="0.25">
      <c r="A17002" t="s">
        <v>153</v>
      </c>
      <c r="B17002">
        <v>10195</v>
      </c>
      <c r="C17002">
        <v>1</v>
      </c>
      <c r="D17002">
        <v>0</v>
      </c>
      <c r="E17002">
        <v>1</v>
      </c>
      <c r="F17002">
        <v>0</v>
      </c>
      <c r="G17002">
        <v>0</v>
      </c>
      <c r="H17002">
        <v>2</v>
      </c>
    </row>
    <row r="17003" spans="1:8" x14ac:dyDescent="0.25">
      <c r="A17003" t="s">
        <v>153</v>
      </c>
      <c r="B17003">
        <v>10196</v>
      </c>
      <c r="C17003">
        <v>1</v>
      </c>
      <c r="D17003">
        <v>0</v>
      </c>
      <c r="E17003">
        <v>1</v>
      </c>
      <c r="F17003">
        <v>0</v>
      </c>
      <c r="G17003">
        <v>0</v>
      </c>
      <c r="H17003">
        <v>2</v>
      </c>
    </row>
    <row r="17004" spans="1:8" x14ac:dyDescent="0.25">
      <c r="A17004" t="s">
        <v>153</v>
      </c>
      <c r="B17004">
        <v>10197</v>
      </c>
      <c r="C17004">
        <v>2</v>
      </c>
      <c r="D17004">
        <v>2</v>
      </c>
      <c r="E17004">
        <v>3</v>
      </c>
      <c r="F17004">
        <v>377</v>
      </c>
      <c r="G17004">
        <v>0</v>
      </c>
      <c r="H17004">
        <v>1440</v>
      </c>
    </row>
    <row r="17005" spans="1:8" x14ac:dyDescent="0.25">
      <c r="A17005" t="s">
        <v>153</v>
      </c>
      <c r="B17005">
        <v>10198</v>
      </c>
      <c r="C17005">
        <v>1</v>
      </c>
      <c r="D17005">
        <v>0</v>
      </c>
      <c r="E17005">
        <v>1</v>
      </c>
      <c r="F17005">
        <v>0</v>
      </c>
      <c r="G17005">
        <v>0</v>
      </c>
      <c r="H17005">
        <v>2</v>
      </c>
    </row>
    <row r="17006" spans="1:8" x14ac:dyDescent="0.25">
      <c r="A17006" t="s">
        <v>153</v>
      </c>
      <c r="B17006">
        <v>10199</v>
      </c>
      <c r="C17006">
        <v>1</v>
      </c>
      <c r="D17006">
        <v>0</v>
      </c>
      <c r="E17006">
        <v>1</v>
      </c>
      <c r="F17006">
        <v>0</v>
      </c>
      <c r="G17006">
        <v>0</v>
      </c>
      <c r="H17006">
        <v>2</v>
      </c>
    </row>
    <row r="17007" spans="1:8" x14ac:dyDescent="0.25">
      <c r="A17007" t="s">
        <v>153</v>
      </c>
      <c r="B17007">
        <v>10200</v>
      </c>
      <c r="C17007">
        <v>1</v>
      </c>
      <c r="D17007">
        <v>0</v>
      </c>
      <c r="E17007">
        <v>1</v>
      </c>
      <c r="F17007">
        <v>0</v>
      </c>
      <c r="G17007">
        <v>0</v>
      </c>
      <c r="H17007">
        <v>1</v>
      </c>
    </row>
    <row r="17008" spans="1:8" x14ac:dyDescent="0.25">
      <c r="A17008" t="s">
        <v>153</v>
      </c>
      <c r="B17008">
        <v>10201</v>
      </c>
      <c r="C17008">
        <v>2</v>
      </c>
      <c r="D17008">
        <v>2</v>
      </c>
      <c r="E17008">
        <v>3</v>
      </c>
      <c r="F17008">
        <v>377</v>
      </c>
      <c r="G17008">
        <v>0</v>
      </c>
      <c r="H17008">
        <v>1416</v>
      </c>
    </row>
    <row r="17009" spans="1:8" x14ac:dyDescent="0.25">
      <c r="A17009" t="s">
        <v>153</v>
      </c>
      <c r="B17009">
        <v>10202</v>
      </c>
      <c r="C17009">
        <v>1</v>
      </c>
      <c r="D17009">
        <v>0</v>
      </c>
      <c r="E17009">
        <v>1</v>
      </c>
      <c r="F17009">
        <v>0</v>
      </c>
      <c r="G17009">
        <v>0</v>
      </c>
      <c r="H17009">
        <v>2</v>
      </c>
    </row>
    <row r="17010" spans="1:8" x14ac:dyDescent="0.25">
      <c r="A17010" t="s">
        <v>153</v>
      </c>
      <c r="B17010">
        <v>10203</v>
      </c>
      <c r="C17010">
        <v>1</v>
      </c>
      <c r="D17010">
        <v>0</v>
      </c>
      <c r="E17010">
        <v>1</v>
      </c>
      <c r="F17010">
        <v>0</v>
      </c>
      <c r="G17010">
        <v>0</v>
      </c>
      <c r="H17010">
        <v>2</v>
      </c>
    </row>
    <row r="17011" spans="1:8" x14ac:dyDescent="0.25">
      <c r="A17011" t="s">
        <v>153</v>
      </c>
      <c r="B17011">
        <v>10204</v>
      </c>
      <c r="C17011">
        <v>1</v>
      </c>
      <c r="D17011">
        <v>0</v>
      </c>
      <c r="E17011">
        <v>1</v>
      </c>
      <c r="F17011">
        <v>0</v>
      </c>
      <c r="G17011">
        <v>0</v>
      </c>
      <c r="H17011">
        <v>2</v>
      </c>
    </row>
    <row r="17012" spans="1:8" x14ac:dyDescent="0.25">
      <c r="A17012" t="s">
        <v>153</v>
      </c>
      <c r="B17012">
        <v>10205</v>
      </c>
      <c r="C17012">
        <v>2</v>
      </c>
      <c r="D17012">
        <v>2</v>
      </c>
      <c r="E17012">
        <v>3</v>
      </c>
      <c r="F17012">
        <v>377</v>
      </c>
      <c r="G17012">
        <v>0</v>
      </c>
      <c r="H17012">
        <v>1438</v>
      </c>
    </row>
    <row r="17013" spans="1:8" x14ac:dyDescent="0.25">
      <c r="A17013" t="s">
        <v>153</v>
      </c>
      <c r="B17013">
        <v>10206</v>
      </c>
      <c r="C17013">
        <v>1</v>
      </c>
      <c r="D17013">
        <v>0</v>
      </c>
      <c r="E17013">
        <v>1</v>
      </c>
      <c r="F17013">
        <v>0</v>
      </c>
      <c r="G17013">
        <v>0</v>
      </c>
      <c r="H17013">
        <v>2</v>
      </c>
    </row>
    <row r="17014" spans="1:8" x14ac:dyDescent="0.25">
      <c r="A17014" t="s">
        <v>153</v>
      </c>
      <c r="B17014">
        <v>10207</v>
      </c>
      <c r="C17014">
        <v>1</v>
      </c>
      <c r="D17014">
        <v>0</v>
      </c>
      <c r="E17014">
        <v>1</v>
      </c>
      <c r="F17014">
        <v>0</v>
      </c>
      <c r="G17014">
        <v>0</v>
      </c>
      <c r="H17014">
        <v>1</v>
      </c>
    </row>
    <row r="17015" spans="1:8" x14ac:dyDescent="0.25">
      <c r="A17015" t="s">
        <v>153</v>
      </c>
      <c r="B17015">
        <v>10208</v>
      </c>
      <c r="C17015">
        <v>1</v>
      </c>
      <c r="D17015">
        <v>0</v>
      </c>
      <c r="E17015">
        <v>1</v>
      </c>
      <c r="F17015">
        <v>0</v>
      </c>
      <c r="G17015">
        <v>0</v>
      </c>
      <c r="H17015">
        <v>2</v>
      </c>
    </row>
    <row r="17016" spans="1:8" x14ac:dyDescent="0.25">
      <c r="A17016" t="s">
        <v>153</v>
      </c>
      <c r="B17016">
        <v>10209</v>
      </c>
      <c r="C17016">
        <v>2</v>
      </c>
      <c r="D17016">
        <v>2</v>
      </c>
      <c r="E17016">
        <v>3</v>
      </c>
      <c r="F17016">
        <v>377</v>
      </c>
      <c r="G17016">
        <v>0</v>
      </c>
      <c r="H17016">
        <v>1424</v>
      </c>
    </row>
    <row r="17017" spans="1:8" x14ac:dyDescent="0.25">
      <c r="A17017" t="s">
        <v>153</v>
      </c>
      <c r="B17017">
        <v>10210</v>
      </c>
      <c r="C17017">
        <v>1</v>
      </c>
      <c r="D17017">
        <v>0</v>
      </c>
      <c r="E17017">
        <v>1</v>
      </c>
      <c r="F17017">
        <v>0</v>
      </c>
      <c r="G17017">
        <v>0</v>
      </c>
      <c r="H17017">
        <v>2</v>
      </c>
    </row>
    <row r="17018" spans="1:8" x14ac:dyDescent="0.25">
      <c r="A17018" t="s">
        <v>153</v>
      </c>
      <c r="B17018">
        <v>10211</v>
      </c>
      <c r="C17018">
        <v>1</v>
      </c>
      <c r="D17018">
        <v>0</v>
      </c>
      <c r="E17018">
        <v>1</v>
      </c>
      <c r="F17018">
        <v>0</v>
      </c>
      <c r="G17018">
        <v>0</v>
      </c>
      <c r="H17018">
        <v>4</v>
      </c>
    </row>
    <row r="17019" spans="1:8" x14ac:dyDescent="0.25">
      <c r="A17019" t="s">
        <v>153</v>
      </c>
      <c r="B17019">
        <v>10212</v>
      </c>
      <c r="C17019">
        <v>1</v>
      </c>
      <c r="D17019">
        <v>0</v>
      </c>
      <c r="E17019">
        <v>1</v>
      </c>
      <c r="F17019">
        <v>0</v>
      </c>
      <c r="G17019">
        <v>0</v>
      </c>
      <c r="H17019">
        <v>2</v>
      </c>
    </row>
    <row r="17020" spans="1:8" x14ac:dyDescent="0.25">
      <c r="A17020" t="s">
        <v>153</v>
      </c>
      <c r="B17020">
        <v>10213</v>
      </c>
      <c r="C17020">
        <v>2</v>
      </c>
      <c r="D17020">
        <v>2</v>
      </c>
      <c r="E17020">
        <v>3</v>
      </c>
      <c r="F17020">
        <v>377</v>
      </c>
      <c r="G17020">
        <v>0</v>
      </c>
      <c r="H17020">
        <v>1420</v>
      </c>
    </row>
    <row r="17021" spans="1:8" x14ac:dyDescent="0.25">
      <c r="A17021" t="s">
        <v>153</v>
      </c>
      <c r="B17021">
        <v>10214</v>
      </c>
      <c r="C17021">
        <v>1</v>
      </c>
      <c r="D17021">
        <v>0</v>
      </c>
      <c r="E17021">
        <v>1</v>
      </c>
      <c r="F17021">
        <v>0</v>
      </c>
      <c r="G17021">
        <v>0</v>
      </c>
      <c r="H17021">
        <v>2</v>
      </c>
    </row>
    <row r="17022" spans="1:8" x14ac:dyDescent="0.25">
      <c r="A17022" t="s">
        <v>153</v>
      </c>
      <c r="B17022">
        <v>10215</v>
      </c>
      <c r="C17022">
        <v>1</v>
      </c>
      <c r="D17022">
        <v>0</v>
      </c>
      <c r="E17022">
        <v>1</v>
      </c>
      <c r="F17022">
        <v>0</v>
      </c>
      <c r="G17022">
        <v>0</v>
      </c>
      <c r="H17022">
        <v>2</v>
      </c>
    </row>
    <row r="17023" spans="1:8" x14ac:dyDescent="0.25">
      <c r="A17023" t="s">
        <v>153</v>
      </c>
      <c r="B17023">
        <v>10216</v>
      </c>
      <c r="C17023">
        <v>1</v>
      </c>
      <c r="D17023">
        <v>0</v>
      </c>
      <c r="E17023">
        <v>1</v>
      </c>
      <c r="F17023">
        <v>0</v>
      </c>
      <c r="G17023">
        <v>0</v>
      </c>
      <c r="H17023">
        <v>2</v>
      </c>
    </row>
    <row r="17024" spans="1:8" x14ac:dyDescent="0.25">
      <c r="A17024" t="s">
        <v>153</v>
      </c>
      <c r="B17024">
        <v>10217</v>
      </c>
      <c r="C17024">
        <v>2</v>
      </c>
      <c r="D17024">
        <v>2</v>
      </c>
      <c r="E17024">
        <v>3</v>
      </c>
      <c r="F17024">
        <v>377</v>
      </c>
      <c r="G17024">
        <v>0</v>
      </c>
      <c r="H17024">
        <v>1431</v>
      </c>
    </row>
    <row r="17025" spans="1:8" x14ac:dyDescent="0.25">
      <c r="A17025" t="s">
        <v>153</v>
      </c>
      <c r="B17025">
        <v>10218</v>
      </c>
      <c r="C17025">
        <v>1</v>
      </c>
      <c r="D17025">
        <v>0</v>
      </c>
      <c r="E17025">
        <v>1</v>
      </c>
      <c r="F17025">
        <v>0</v>
      </c>
      <c r="G17025">
        <v>0</v>
      </c>
      <c r="H17025">
        <v>1</v>
      </c>
    </row>
    <row r="17026" spans="1:8" x14ac:dyDescent="0.25">
      <c r="A17026" t="s">
        <v>153</v>
      </c>
      <c r="B17026">
        <v>10219</v>
      </c>
      <c r="C17026">
        <v>1</v>
      </c>
      <c r="D17026">
        <v>0</v>
      </c>
      <c r="E17026">
        <v>1</v>
      </c>
      <c r="F17026">
        <v>0</v>
      </c>
      <c r="G17026">
        <v>0</v>
      </c>
      <c r="H17026">
        <v>1</v>
      </c>
    </row>
    <row r="17027" spans="1:8" x14ac:dyDescent="0.25">
      <c r="A17027" t="s">
        <v>153</v>
      </c>
      <c r="B17027">
        <v>10220</v>
      </c>
      <c r="C17027">
        <v>1</v>
      </c>
      <c r="D17027">
        <v>0</v>
      </c>
      <c r="E17027">
        <v>1</v>
      </c>
      <c r="F17027">
        <v>0</v>
      </c>
      <c r="G17027">
        <v>0</v>
      </c>
      <c r="H17027">
        <v>2</v>
      </c>
    </row>
    <row r="17028" spans="1:8" x14ac:dyDescent="0.25">
      <c r="A17028" t="s">
        <v>153</v>
      </c>
      <c r="B17028">
        <v>10221</v>
      </c>
      <c r="C17028">
        <v>2</v>
      </c>
      <c r="D17028">
        <v>2</v>
      </c>
      <c r="E17028">
        <v>3</v>
      </c>
      <c r="F17028">
        <v>377</v>
      </c>
      <c r="G17028">
        <v>0</v>
      </c>
      <c r="H17028">
        <v>1455</v>
      </c>
    </row>
    <row r="17029" spans="1:8" x14ac:dyDescent="0.25">
      <c r="A17029" t="s">
        <v>153</v>
      </c>
      <c r="B17029">
        <v>10222</v>
      </c>
      <c r="C17029">
        <v>1</v>
      </c>
      <c r="D17029">
        <v>0</v>
      </c>
      <c r="E17029">
        <v>1</v>
      </c>
      <c r="F17029">
        <v>0</v>
      </c>
      <c r="G17029">
        <v>0</v>
      </c>
      <c r="H17029">
        <v>2</v>
      </c>
    </row>
    <row r="17030" spans="1:8" x14ac:dyDescent="0.25">
      <c r="A17030" t="s">
        <v>153</v>
      </c>
      <c r="B17030">
        <v>10223</v>
      </c>
      <c r="C17030">
        <v>1</v>
      </c>
      <c r="D17030">
        <v>0</v>
      </c>
      <c r="E17030">
        <v>1</v>
      </c>
      <c r="F17030">
        <v>0</v>
      </c>
      <c r="G17030">
        <v>0</v>
      </c>
      <c r="H17030">
        <v>1</v>
      </c>
    </row>
    <row r="17031" spans="1:8" x14ac:dyDescent="0.25">
      <c r="A17031" t="s">
        <v>153</v>
      </c>
      <c r="B17031">
        <v>10224</v>
      </c>
      <c r="C17031">
        <v>1</v>
      </c>
      <c r="D17031">
        <v>0</v>
      </c>
      <c r="E17031">
        <v>1</v>
      </c>
      <c r="F17031">
        <v>0</v>
      </c>
      <c r="G17031">
        <v>0</v>
      </c>
      <c r="H17031">
        <v>1</v>
      </c>
    </row>
    <row r="17032" spans="1:8" x14ac:dyDescent="0.25">
      <c r="A17032" t="s">
        <v>153</v>
      </c>
      <c r="B17032">
        <v>10225</v>
      </c>
      <c r="C17032">
        <v>2</v>
      </c>
      <c r="D17032">
        <v>2</v>
      </c>
      <c r="E17032">
        <v>3</v>
      </c>
      <c r="F17032">
        <v>377</v>
      </c>
      <c r="G17032">
        <v>0</v>
      </c>
      <c r="H17032">
        <v>1425</v>
      </c>
    </row>
    <row r="17033" spans="1:8" x14ac:dyDescent="0.25">
      <c r="A17033" t="s">
        <v>153</v>
      </c>
      <c r="B17033">
        <v>10226</v>
      </c>
      <c r="C17033">
        <v>1</v>
      </c>
      <c r="D17033">
        <v>0</v>
      </c>
      <c r="E17033">
        <v>1</v>
      </c>
      <c r="F17033">
        <v>0</v>
      </c>
      <c r="G17033">
        <v>0</v>
      </c>
      <c r="H17033">
        <v>2</v>
      </c>
    </row>
    <row r="17034" spans="1:8" x14ac:dyDescent="0.25">
      <c r="A17034" t="s">
        <v>153</v>
      </c>
      <c r="B17034">
        <v>10227</v>
      </c>
      <c r="C17034">
        <v>1</v>
      </c>
      <c r="D17034">
        <v>0</v>
      </c>
      <c r="E17034">
        <v>1</v>
      </c>
      <c r="F17034">
        <v>0</v>
      </c>
      <c r="G17034">
        <v>0</v>
      </c>
      <c r="H17034">
        <v>2</v>
      </c>
    </row>
    <row r="17035" spans="1:8" x14ac:dyDescent="0.25">
      <c r="A17035" t="s">
        <v>153</v>
      </c>
      <c r="B17035">
        <v>10228</v>
      </c>
      <c r="C17035">
        <v>1</v>
      </c>
      <c r="D17035">
        <v>0</v>
      </c>
      <c r="E17035">
        <v>1</v>
      </c>
      <c r="F17035">
        <v>0</v>
      </c>
      <c r="G17035">
        <v>0</v>
      </c>
      <c r="H17035">
        <v>2</v>
      </c>
    </row>
    <row r="17036" spans="1:8" x14ac:dyDescent="0.25">
      <c r="A17036" t="s">
        <v>153</v>
      </c>
      <c r="B17036">
        <v>10229</v>
      </c>
      <c r="C17036">
        <v>2</v>
      </c>
      <c r="D17036">
        <v>2</v>
      </c>
      <c r="E17036">
        <v>3</v>
      </c>
      <c r="F17036">
        <v>377</v>
      </c>
      <c r="G17036">
        <v>0</v>
      </c>
      <c r="H17036">
        <v>1438</v>
      </c>
    </row>
    <row r="17037" spans="1:8" x14ac:dyDescent="0.25">
      <c r="A17037" t="s">
        <v>153</v>
      </c>
      <c r="B17037">
        <v>10230</v>
      </c>
      <c r="C17037">
        <v>1</v>
      </c>
      <c r="D17037">
        <v>0</v>
      </c>
      <c r="E17037">
        <v>1</v>
      </c>
      <c r="F17037">
        <v>0</v>
      </c>
      <c r="G17037">
        <v>0</v>
      </c>
      <c r="H17037">
        <v>2</v>
      </c>
    </row>
    <row r="17038" spans="1:8" x14ac:dyDescent="0.25">
      <c r="A17038" t="s">
        <v>153</v>
      </c>
      <c r="B17038">
        <v>10231</v>
      </c>
      <c r="C17038">
        <v>1</v>
      </c>
      <c r="D17038">
        <v>0</v>
      </c>
      <c r="E17038">
        <v>1</v>
      </c>
      <c r="F17038">
        <v>0</v>
      </c>
      <c r="G17038">
        <v>0</v>
      </c>
      <c r="H17038">
        <v>2</v>
      </c>
    </row>
    <row r="17039" spans="1:8" x14ac:dyDescent="0.25">
      <c r="A17039" t="s">
        <v>153</v>
      </c>
      <c r="B17039">
        <v>10232</v>
      </c>
      <c r="C17039">
        <v>1</v>
      </c>
      <c r="D17039">
        <v>0</v>
      </c>
      <c r="E17039">
        <v>1</v>
      </c>
      <c r="F17039">
        <v>0</v>
      </c>
      <c r="G17039">
        <v>0</v>
      </c>
      <c r="H17039">
        <v>2</v>
      </c>
    </row>
    <row r="17040" spans="1:8" x14ac:dyDescent="0.25">
      <c r="A17040" t="s">
        <v>153</v>
      </c>
      <c r="B17040">
        <v>10233</v>
      </c>
      <c r="C17040">
        <v>2</v>
      </c>
      <c r="D17040">
        <v>2</v>
      </c>
      <c r="E17040">
        <v>3</v>
      </c>
      <c r="F17040">
        <v>377</v>
      </c>
      <c r="G17040">
        <v>0</v>
      </c>
      <c r="H17040">
        <v>1426</v>
      </c>
    </row>
    <row r="17041" spans="1:8" x14ac:dyDescent="0.25">
      <c r="A17041" t="s">
        <v>153</v>
      </c>
      <c r="B17041">
        <v>10234</v>
      </c>
      <c r="C17041">
        <v>1</v>
      </c>
      <c r="D17041">
        <v>0</v>
      </c>
      <c r="E17041">
        <v>1</v>
      </c>
      <c r="F17041">
        <v>0</v>
      </c>
      <c r="G17041">
        <v>0</v>
      </c>
      <c r="H17041">
        <v>2</v>
      </c>
    </row>
    <row r="17042" spans="1:8" x14ac:dyDescent="0.25">
      <c r="A17042" t="s">
        <v>153</v>
      </c>
      <c r="B17042">
        <v>10235</v>
      </c>
      <c r="C17042">
        <v>1</v>
      </c>
      <c r="D17042">
        <v>0</v>
      </c>
      <c r="E17042">
        <v>1</v>
      </c>
      <c r="F17042">
        <v>0</v>
      </c>
      <c r="G17042">
        <v>0</v>
      </c>
      <c r="H17042">
        <v>2</v>
      </c>
    </row>
    <row r="17043" spans="1:8" x14ac:dyDescent="0.25">
      <c r="A17043" t="s">
        <v>153</v>
      </c>
      <c r="B17043">
        <v>10236</v>
      </c>
      <c r="C17043">
        <v>1</v>
      </c>
      <c r="D17043">
        <v>0</v>
      </c>
      <c r="E17043">
        <v>1</v>
      </c>
      <c r="F17043">
        <v>0</v>
      </c>
      <c r="G17043">
        <v>0</v>
      </c>
      <c r="H17043">
        <v>2</v>
      </c>
    </row>
    <row r="17044" spans="1:8" x14ac:dyDescent="0.25">
      <c r="A17044" t="s">
        <v>153</v>
      </c>
      <c r="B17044">
        <v>10237</v>
      </c>
      <c r="C17044">
        <v>2</v>
      </c>
      <c r="D17044">
        <v>2</v>
      </c>
      <c r="E17044">
        <v>3</v>
      </c>
      <c r="F17044">
        <v>377</v>
      </c>
      <c r="G17044">
        <v>0</v>
      </c>
      <c r="H17044">
        <v>1441</v>
      </c>
    </row>
    <row r="17045" spans="1:8" x14ac:dyDescent="0.25">
      <c r="A17045" t="s">
        <v>153</v>
      </c>
      <c r="B17045">
        <v>10238</v>
      </c>
      <c r="C17045">
        <v>1</v>
      </c>
      <c r="D17045">
        <v>0</v>
      </c>
      <c r="E17045">
        <v>1</v>
      </c>
      <c r="F17045">
        <v>0</v>
      </c>
      <c r="G17045">
        <v>0</v>
      </c>
      <c r="H17045">
        <v>2</v>
      </c>
    </row>
    <row r="17046" spans="1:8" x14ac:dyDescent="0.25">
      <c r="A17046" t="s">
        <v>153</v>
      </c>
      <c r="B17046">
        <v>10239</v>
      </c>
      <c r="C17046">
        <v>1</v>
      </c>
      <c r="D17046">
        <v>0</v>
      </c>
      <c r="E17046">
        <v>1</v>
      </c>
      <c r="F17046">
        <v>0</v>
      </c>
      <c r="G17046">
        <v>0</v>
      </c>
      <c r="H17046">
        <v>2</v>
      </c>
    </row>
    <row r="17047" spans="1:8" x14ac:dyDescent="0.25">
      <c r="A17047" t="s">
        <v>153</v>
      </c>
      <c r="B17047">
        <v>10240</v>
      </c>
      <c r="C17047">
        <v>1</v>
      </c>
      <c r="D17047">
        <v>0</v>
      </c>
      <c r="E17047">
        <v>1</v>
      </c>
      <c r="F17047">
        <v>0</v>
      </c>
      <c r="G17047">
        <v>0</v>
      </c>
      <c r="H17047">
        <v>1</v>
      </c>
    </row>
    <row r="17048" spans="1:8" x14ac:dyDescent="0.25">
      <c r="A17048" t="s">
        <v>153</v>
      </c>
      <c r="B17048">
        <v>10241</v>
      </c>
      <c r="C17048">
        <v>2</v>
      </c>
      <c r="D17048">
        <v>2</v>
      </c>
      <c r="E17048">
        <v>3</v>
      </c>
      <c r="F17048">
        <v>377</v>
      </c>
      <c r="G17048">
        <v>0</v>
      </c>
      <c r="H17048">
        <v>1454</v>
      </c>
    </row>
    <row r="17049" spans="1:8" x14ac:dyDescent="0.25">
      <c r="A17049" t="s">
        <v>153</v>
      </c>
      <c r="B17049">
        <v>10242</v>
      </c>
      <c r="C17049">
        <v>1</v>
      </c>
      <c r="D17049">
        <v>0</v>
      </c>
      <c r="E17049">
        <v>1</v>
      </c>
      <c r="F17049">
        <v>0</v>
      </c>
      <c r="G17049">
        <v>0</v>
      </c>
      <c r="H17049">
        <v>2</v>
      </c>
    </row>
    <row r="17050" spans="1:8" x14ac:dyDescent="0.25">
      <c r="A17050" t="s">
        <v>153</v>
      </c>
      <c r="B17050">
        <v>10243</v>
      </c>
      <c r="C17050">
        <v>1</v>
      </c>
      <c r="D17050">
        <v>0</v>
      </c>
      <c r="E17050">
        <v>1</v>
      </c>
      <c r="F17050">
        <v>0</v>
      </c>
      <c r="G17050">
        <v>0</v>
      </c>
      <c r="H17050">
        <v>1</v>
      </c>
    </row>
    <row r="17051" spans="1:8" x14ac:dyDescent="0.25">
      <c r="A17051" t="s">
        <v>153</v>
      </c>
      <c r="B17051">
        <v>10244</v>
      </c>
      <c r="C17051">
        <v>1</v>
      </c>
      <c r="D17051">
        <v>0</v>
      </c>
      <c r="E17051">
        <v>1</v>
      </c>
      <c r="F17051">
        <v>0</v>
      </c>
      <c r="G17051">
        <v>0</v>
      </c>
      <c r="H17051">
        <v>2</v>
      </c>
    </row>
    <row r="17052" spans="1:8" x14ac:dyDescent="0.25">
      <c r="A17052" t="s">
        <v>153</v>
      </c>
      <c r="B17052">
        <v>10245</v>
      </c>
      <c r="C17052">
        <v>2</v>
      </c>
      <c r="D17052">
        <v>2</v>
      </c>
      <c r="E17052">
        <v>3</v>
      </c>
      <c r="F17052">
        <v>377</v>
      </c>
      <c r="G17052">
        <v>0</v>
      </c>
      <c r="H17052">
        <v>1439</v>
      </c>
    </row>
    <row r="17053" spans="1:8" x14ac:dyDescent="0.25">
      <c r="A17053" t="s">
        <v>153</v>
      </c>
      <c r="B17053">
        <v>10246</v>
      </c>
      <c r="C17053">
        <v>1</v>
      </c>
      <c r="D17053">
        <v>0</v>
      </c>
      <c r="E17053">
        <v>1</v>
      </c>
      <c r="F17053">
        <v>0</v>
      </c>
      <c r="G17053">
        <v>0</v>
      </c>
      <c r="H17053">
        <v>2</v>
      </c>
    </row>
    <row r="17054" spans="1:8" x14ac:dyDescent="0.25">
      <c r="A17054" t="s">
        <v>153</v>
      </c>
      <c r="B17054">
        <v>10247</v>
      </c>
      <c r="C17054">
        <v>1</v>
      </c>
      <c r="D17054">
        <v>0</v>
      </c>
      <c r="E17054">
        <v>1</v>
      </c>
      <c r="F17054">
        <v>0</v>
      </c>
      <c r="G17054">
        <v>0</v>
      </c>
      <c r="H17054">
        <v>2</v>
      </c>
    </row>
    <row r="17055" spans="1:8" x14ac:dyDescent="0.25">
      <c r="A17055" t="s">
        <v>153</v>
      </c>
      <c r="B17055">
        <v>10248</v>
      </c>
      <c r="C17055">
        <v>1</v>
      </c>
      <c r="D17055">
        <v>0</v>
      </c>
      <c r="E17055">
        <v>1</v>
      </c>
      <c r="F17055">
        <v>0</v>
      </c>
      <c r="G17055">
        <v>0</v>
      </c>
      <c r="H17055">
        <v>1</v>
      </c>
    </row>
    <row r="17056" spans="1:8" x14ac:dyDescent="0.25">
      <c r="A17056" t="s">
        <v>153</v>
      </c>
      <c r="B17056">
        <v>10249</v>
      </c>
      <c r="C17056">
        <v>2</v>
      </c>
      <c r="D17056">
        <v>2</v>
      </c>
      <c r="E17056">
        <v>3</v>
      </c>
      <c r="F17056">
        <v>377</v>
      </c>
      <c r="G17056">
        <v>0</v>
      </c>
      <c r="H17056">
        <v>1412</v>
      </c>
    </row>
    <row r="17057" spans="1:8" x14ac:dyDescent="0.25">
      <c r="A17057" t="s">
        <v>153</v>
      </c>
      <c r="B17057">
        <v>10250</v>
      </c>
      <c r="C17057">
        <v>1</v>
      </c>
      <c r="D17057">
        <v>0</v>
      </c>
      <c r="E17057">
        <v>1</v>
      </c>
      <c r="F17057">
        <v>0</v>
      </c>
      <c r="G17057">
        <v>0</v>
      </c>
      <c r="H17057">
        <v>2</v>
      </c>
    </row>
    <row r="17058" spans="1:8" x14ac:dyDescent="0.25">
      <c r="A17058" t="s">
        <v>153</v>
      </c>
      <c r="B17058">
        <v>10251</v>
      </c>
      <c r="C17058">
        <v>1</v>
      </c>
      <c r="D17058">
        <v>0</v>
      </c>
      <c r="E17058">
        <v>1</v>
      </c>
      <c r="F17058">
        <v>0</v>
      </c>
      <c r="G17058">
        <v>0</v>
      </c>
      <c r="H17058">
        <v>2</v>
      </c>
    </row>
    <row r="17059" spans="1:8" x14ac:dyDescent="0.25">
      <c r="A17059" t="s">
        <v>153</v>
      </c>
      <c r="B17059">
        <v>10252</v>
      </c>
      <c r="C17059">
        <v>1</v>
      </c>
      <c r="D17059">
        <v>0</v>
      </c>
      <c r="E17059">
        <v>1</v>
      </c>
      <c r="F17059">
        <v>0</v>
      </c>
      <c r="G17059">
        <v>0</v>
      </c>
      <c r="H17059">
        <v>2</v>
      </c>
    </row>
    <row r="17060" spans="1:8" x14ac:dyDescent="0.25">
      <c r="A17060" t="s">
        <v>153</v>
      </c>
      <c r="B17060">
        <v>10253</v>
      </c>
      <c r="C17060">
        <v>2</v>
      </c>
      <c r="D17060">
        <v>2</v>
      </c>
      <c r="E17060">
        <v>3</v>
      </c>
      <c r="F17060">
        <v>377</v>
      </c>
      <c r="G17060">
        <v>0</v>
      </c>
      <c r="H17060">
        <v>1477</v>
      </c>
    </row>
    <row r="17061" spans="1:8" x14ac:dyDescent="0.25">
      <c r="A17061" t="s">
        <v>153</v>
      </c>
      <c r="B17061">
        <v>10254</v>
      </c>
      <c r="C17061">
        <v>1</v>
      </c>
      <c r="D17061">
        <v>0</v>
      </c>
      <c r="E17061">
        <v>1</v>
      </c>
      <c r="F17061">
        <v>0</v>
      </c>
      <c r="G17061">
        <v>0</v>
      </c>
      <c r="H17061">
        <v>2</v>
      </c>
    </row>
    <row r="17062" spans="1:8" x14ac:dyDescent="0.25">
      <c r="A17062" t="s">
        <v>153</v>
      </c>
      <c r="B17062">
        <v>10255</v>
      </c>
      <c r="C17062">
        <v>1</v>
      </c>
      <c r="D17062">
        <v>0</v>
      </c>
      <c r="E17062">
        <v>1</v>
      </c>
      <c r="F17062">
        <v>0</v>
      </c>
      <c r="G17062">
        <v>0</v>
      </c>
      <c r="H17062">
        <v>2</v>
      </c>
    </row>
    <row r="17063" spans="1:8" x14ac:dyDescent="0.25">
      <c r="A17063" t="s">
        <v>153</v>
      </c>
      <c r="B17063">
        <v>10256</v>
      </c>
      <c r="C17063">
        <v>1</v>
      </c>
      <c r="D17063">
        <v>0</v>
      </c>
      <c r="E17063">
        <v>1</v>
      </c>
      <c r="F17063">
        <v>0</v>
      </c>
      <c r="G17063">
        <v>0</v>
      </c>
      <c r="H17063">
        <v>1</v>
      </c>
    </row>
    <row r="17064" spans="1:8" x14ac:dyDescent="0.25">
      <c r="A17064" t="s">
        <v>153</v>
      </c>
      <c r="B17064">
        <v>10257</v>
      </c>
      <c r="C17064">
        <v>2</v>
      </c>
      <c r="D17064">
        <v>2</v>
      </c>
      <c r="E17064">
        <v>3</v>
      </c>
      <c r="F17064">
        <v>377</v>
      </c>
      <c r="G17064">
        <v>0</v>
      </c>
      <c r="H17064">
        <v>1426</v>
      </c>
    </row>
    <row r="17065" spans="1:8" x14ac:dyDescent="0.25">
      <c r="A17065" t="s">
        <v>153</v>
      </c>
      <c r="B17065">
        <v>10258</v>
      </c>
      <c r="C17065">
        <v>1</v>
      </c>
      <c r="D17065">
        <v>0</v>
      </c>
      <c r="E17065">
        <v>1</v>
      </c>
      <c r="F17065">
        <v>0</v>
      </c>
      <c r="G17065">
        <v>0</v>
      </c>
      <c r="H17065">
        <v>1</v>
      </c>
    </row>
    <row r="17066" spans="1:8" x14ac:dyDescent="0.25">
      <c r="A17066" t="s">
        <v>153</v>
      </c>
      <c r="B17066">
        <v>10259</v>
      </c>
      <c r="C17066">
        <v>1</v>
      </c>
      <c r="D17066">
        <v>0</v>
      </c>
      <c r="E17066">
        <v>1</v>
      </c>
      <c r="F17066">
        <v>0</v>
      </c>
      <c r="G17066">
        <v>0</v>
      </c>
      <c r="H17066">
        <v>1</v>
      </c>
    </row>
    <row r="17067" spans="1:8" x14ac:dyDescent="0.25">
      <c r="A17067" t="s">
        <v>153</v>
      </c>
      <c r="B17067">
        <v>10260</v>
      </c>
      <c r="C17067">
        <v>1</v>
      </c>
      <c r="D17067">
        <v>0</v>
      </c>
      <c r="E17067">
        <v>1</v>
      </c>
      <c r="F17067">
        <v>0</v>
      </c>
      <c r="G17067">
        <v>0</v>
      </c>
      <c r="H17067">
        <v>2</v>
      </c>
    </row>
    <row r="17068" spans="1:8" x14ac:dyDescent="0.25">
      <c r="A17068" t="s">
        <v>153</v>
      </c>
      <c r="B17068">
        <v>10261</v>
      </c>
      <c r="C17068">
        <v>2</v>
      </c>
      <c r="D17068">
        <v>2</v>
      </c>
      <c r="E17068">
        <v>3</v>
      </c>
      <c r="F17068">
        <v>377</v>
      </c>
      <c r="G17068">
        <v>0</v>
      </c>
      <c r="H17068">
        <v>1438</v>
      </c>
    </row>
    <row r="17069" spans="1:8" x14ac:dyDescent="0.25">
      <c r="A17069" t="s">
        <v>153</v>
      </c>
      <c r="B17069">
        <v>10262</v>
      </c>
      <c r="C17069">
        <v>1</v>
      </c>
      <c r="D17069">
        <v>0</v>
      </c>
      <c r="E17069">
        <v>1</v>
      </c>
      <c r="F17069">
        <v>0</v>
      </c>
      <c r="G17069">
        <v>0</v>
      </c>
      <c r="H17069">
        <v>2</v>
      </c>
    </row>
    <row r="17070" spans="1:8" x14ac:dyDescent="0.25">
      <c r="A17070" t="s">
        <v>153</v>
      </c>
      <c r="B17070">
        <v>10263</v>
      </c>
      <c r="C17070">
        <v>1</v>
      </c>
      <c r="D17070">
        <v>0</v>
      </c>
      <c r="E17070">
        <v>1</v>
      </c>
      <c r="F17070">
        <v>0</v>
      </c>
      <c r="G17070">
        <v>0</v>
      </c>
      <c r="H17070">
        <v>2</v>
      </c>
    </row>
    <row r="17071" spans="1:8" x14ac:dyDescent="0.25">
      <c r="A17071" t="s">
        <v>153</v>
      </c>
      <c r="B17071">
        <v>10264</v>
      </c>
      <c r="C17071">
        <v>1</v>
      </c>
      <c r="D17071">
        <v>0</v>
      </c>
      <c r="E17071">
        <v>1</v>
      </c>
      <c r="F17071">
        <v>0</v>
      </c>
      <c r="G17071">
        <v>0</v>
      </c>
      <c r="H17071">
        <v>2</v>
      </c>
    </row>
    <row r="17072" spans="1:8" x14ac:dyDescent="0.25">
      <c r="A17072" t="s">
        <v>153</v>
      </c>
      <c r="B17072">
        <v>10323</v>
      </c>
      <c r="C17072">
        <v>2</v>
      </c>
      <c r="D17072">
        <v>2</v>
      </c>
      <c r="E17072">
        <v>3</v>
      </c>
      <c r="F17072">
        <v>377</v>
      </c>
      <c r="G17072">
        <v>0</v>
      </c>
      <c r="H17072">
        <v>1465</v>
      </c>
    </row>
    <row r="17073" spans="1:8" x14ac:dyDescent="0.25">
      <c r="A17073" t="s">
        <v>153</v>
      </c>
      <c r="B17073">
        <v>10324</v>
      </c>
      <c r="C17073">
        <v>1</v>
      </c>
      <c r="D17073">
        <v>0</v>
      </c>
      <c r="E17073">
        <v>1</v>
      </c>
      <c r="F17073">
        <v>0</v>
      </c>
      <c r="G17073">
        <v>0</v>
      </c>
      <c r="H17073">
        <v>2</v>
      </c>
    </row>
    <row r="17074" spans="1:8" x14ac:dyDescent="0.25">
      <c r="A17074" t="s">
        <v>153</v>
      </c>
      <c r="B17074">
        <v>10325</v>
      </c>
      <c r="C17074">
        <v>1</v>
      </c>
      <c r="D17074">
        <v>0</v>
      </c>
      <c r="E17074">
        <v>1</v>
      </c>
      <c r="F17074">
        <v>0</v>
      </c>
      <c r="G17074">
        <v>0</v>
      </c>
      <c r="H17074">
        <v>2</v>
      </c>
    </row>
    <row r="17075" spans="1:8" x14ac:dyDescent="0.25">
      <c r="A17075" t="s">
        <v>153</v>
      </c>
      <c r="B17075">
        <v>10326</v>
      </c>
      <c r="C17075">
        <v>1</v>
      </c>
      <c r="D17075">
        <v>0</v>
      </c>
      <c r="E17075">
        <v>1</v>
      </c>
      <c r="F17075">
        <v>0</v>
      </c>
      <c r="G17075">
        <v>0</v>
      </c>
      <c r="H17075">
        <v>1</v>
      </c>
    </row>
    <row r="17076" spans="1:8" x14ac:dyDescent="0.25">
      <c r="A17076" t="s">
        <v>153</v>
      </c>
      <c r="B17076">
        <v>10327</v>
      </c>
      <c r="C17076">
        <v>2</v>
      </c>
      <c r="D17076">
        <v>2</v>
      </c>
      <c r="E17076">
        <v>3</v>
      </c>
      <c r="F17076">
        <v>377</v>
      </c>
      <c r="G17076">
        <v>0</v>
      </c>
      <c r="H17076">
        <v>1444</v>
      </c>
    </row>
    <row r="17077" spans="1:8" x14ac:dyDescent="0.25">
      <c r="A17077" t="s">
        <v>153</v>
      </c>
      <c r="B17077">
        <v>10328</v>
      </c>
      <c r="C17077">
        <v>1</v>
      </c>
      <c r="D17077">
        <v>0</v>
      </c>
      <c r="E17077">
        <v>1</v>
      </c>
      <c r="F17077">
        <v>0</v>
      </c>
      <c r="G17077">
        <v>0</v>
      </c>
      <c r="H17077">
        <v>2</v>
      </c>
    </row>
    <row r="17078" spans="1:8" x14ac:dyDescent="0.25">
      <c r="A17078" t="s">
        <v>153</v>
      </c>
      <c r="B17078">
        <v>10329</v>
      </c>
      <c r="C17078">
        <v>1</v>
      </c>
      <c r="D17078">
        <v>0</v>
      </c>
      <c r="E17078">
        <v>1</v>
      </c>
      <c r="F17078">
        <v>0</v>
      </c>
      <c r="G17078">
        <v>0</v>
      </c>
      <c r="H17078">
        <v>2</v>
      </c>
    </row>
    <row r="17079" spans="1:8" x14ac:dyDescent="0.25">
      <c r="A17079" t="s">
        <v>153</v>
      </c>
      <c r="B17079">
        <v>10330</v>
      </c>
      <c r="C17079">
        <v>1</v>
      </c>
      <c r="D17079">
        <v>0</v>
      </c>
      <c r="E17079">
        <v>1</v>
      </c>
      <c r="F17079">
        <v>0</v>
      </c>
      <c r="G17079">
        <v>0</v>
      </c>
      <c r="H17079">
        <v>2</v>
      </c>
    </row>
    <row r="17080" spans="1:8" x14ac:dyDescent="0.25">
      <c r="A17080" t="s">
        <v>153</v>
      </c>
      <c r="B17080">
        <v>10331</v>
      </c>
      <c r="C17080">
        <v>2</v>
      </c>
      <c r="D17080">
        <v>2</v>
      </c>
      <c r="E17080">
        <v>3</v>
      </c>
      <c r="F17080">
        <v>377</v>
      </c>
      <c r="G17080">
        <v>0</v>
      </c>
      <c r="H17080">
        <v>1453</v>
      </c>
    </row>
    <row r="17081" spans="1:8" x14ac:dyDescent="0.25">
      <c r="A17081" t="s">
        <v>153</v>
      </c>
      <c r="B17081">
        <v>10332</v>
      </c>
      <c r="C17081">
        <v>1</v>
      </c>
      <c r="D17081">
        <v>0</v>
      </c>
      <c r="E17081">
        <v>1</v>
      </c>
      <c r="F17081">
        <v>0</v>
      </c>
      <c r="G17081">
        <v>0</v>
      </c>
      <c r="H17081">
        <v>2</v>
      </c>
    </row>
    <row r="17082" spans="1:8" x14ac:dyDescent="0.25">
      <c r="A17082" t="s">
        <v>153</v>
      </c>
      <c r="B17082">
        <v>10333</v>
      </c>
      <c r="C17082">
        <v>1</v>
      </c>
      <c r="D17082">
        <v>0</v>
      </c>
      <c r="E17082">
        <v>1</v>
      </c>
      <c r="F17082">
        <v>0</v>
      </c>
      <c r="G17082">
        <v>0</v>
      </c>
      <c r="H17082">
        <v>1</v>
      </c>
    </row>
    <row r="17083" spans="1:8" x14ac:dyDescent="0.25">
      <c r="A17083" t="s">
        <v>153</v>
      </c>
      <c r="B17083">
        <v>10334</v>
      </c>
      <c r="C17083">
        <v>1</v>
      </c>
      <c r="D17083">
        <v>0</v>
      </c>
      <c r="E17083">
        <v>1</v>
      </c>
      <c r="F17083">
        <v>0</v>
      </c>
      <c r="G17083">
        <v>0</v>
      </c>
      <c r="H17083">
        <v>1</v>
      </c>
    </row>
    <row r="17084" spans="1:8" x14ac:dyDescent="0.25">
      <c r="A17084" t="s">
        <v>153</v>
      </c>
      <c r="B17084">
        <v>10335</v>
      </c>
      <c r="C17084">
        <v>2</v>
      </c>
      <c r="D17084">
        <v>2</v>
      </c>
      <c r="E17084">
        <v>3</v>
      </c>
      <c r="F17084">
        <v>377</v>
      </c>
      <c r="G17084">
        <v>0</v>
      </c>
      <c r="H17084">
        <v>1416</v>
      </c>
    </row>
    <row r="17085" spans="1:8" x14ac:dyDescent="0.25">
      <c r="A17085" t="s">
        <v>153</v>
      </c>
      <c r="B17085">
        <v>10336</v>
      </c>
      <c r="C17085">
        <v>1</v>
      </c>
      <c r="D17085">
        <v>0</v>
      </c>
      <c r="E17085">
        <v>1</v>
      </c>
      <c r="F17085">
        <v>0</v>
      </c>
      <c r="G17085">
        <v>0</v>
      </c>
      <c r="H17085">
        <v>1</v>
      </c>
    </row>
    <row r="17086" spans="1:8" x14ac:dyDescent="0.25">
      <c r="A17086" t="s">
        <v>153</v>
      </c>
      <c r="B17086">
        <v>10337</v>
      </c>
      <c r="C17086">
        <v>1</v>
      </c>
      <c r="D17086">
        <v>0</v>
      </c>
      <c r="E17086">
        <v>1</v>
      </c>
      <c r="F17086">
        <v>0</v>
      </c>
      <c r="G17086">
        <v>0</v>
      </c>
      <c r="H17086">
        <v>1</v>
      </c>
    </row>
    <row r="17087" spans="1:8" x14ac:dyDescent="0.25">
      <c r="A17087" t="s">
        <v>153</v>
      </c>
      <c r="B17087">
        <v>10338</v>
      </c>
      <c r="C17087">
        <v>1</v>
      </c>
      <c r="D17087">
        <v>0</v>
      </c>
      <c r="E17087">
        <v>1</v>
      </c>
      <c r="F17087">
        <v>0</v>
      </c>
      <c r="G17087">
        <v>0</v>
      </c>
      <c r="H17087">
        <v>1</v>
      </c>
    </row>
    <row r="17088" spans="1:8" x14ac:dyDescent="0.25">
      <c r="A17088" t="s">
        <v>153</v>
      </c>
      <c r="B17088">
        <v>10339</v>
      </c>
      <c r="C17088">
        <v>2</v>
      </c>
      <c r="D17088">
        <v>2</v>
      </c>
      <c r="E17088">
        <v>3</v>
      </c>
      <c r="F17088">
        <v>377</v>
      </c>
      <c r="G17088">
        <v>0</v>
      </c>
      <c r="H17088">
        <v>1366</v>
      </c>
    </row>
    <row r="17089" spans="1:8" x14ac:dyDescent="0.25">
      <c r="A17089" t="s">
        <v>153</v>
      </c>
      <c r="B17089">
        <v>10340</v>
      </c>
      <c r="C17089">
        <v>1</v>
      </c>
      <c r="D17089">
        <v>0</v>
      </c>
      <c r="E17089">
        <v>1</v>
      </c>
      <c r="F17089">
        <v>0</v>
      </c>
      <c r="G17089">
        <v>0</v>
      </c>
      <c r="H17089">
        <v>4</v>
      </c>
    </row>
    <row r="17090" spans="1:8" x14ac:dyDescent="0.25">
      <c r="A17090" t="s">
        <v>153</v>
      </c>
      <c r="B17090">
        <v>10341</v>
      </c>
      <c r="C17090">
        <v>1</v>
      </c>
      <c r="D17090">
        <v>0</v>
      </c>
      <c r="E17090">
        <v>1</v>
      </c>
      <c r="F17090">
        <v>0</v>
      </c>
      <c r="G17090">
        <v>0</v>
      </c>
      <c r="H17090">
        <v>1</v>
      </c>
    </row>
    <row r="17091" spans="1:8" x14ac:dyDescent="0.25">
      <c r="A17091" t="s">
        <v>153</v>
      </c>
      <c r="B17091">
        <v>10342</v>
      </c>
      <c r="C17091">
        <v>1</v>
      </c>
      <c r="D17091">
        <v>0</v>
      </c>
      <c r="E17091">
        <v>1</v>
      </c>
      <c r="F17091">
        <v>0</v>
      </c>
      <c r="G17091">
        <v>0</v>
      </c>
      <c r="H17091">
        <v>2</v>
      </c>
    </row>
    <row r="17092" spans="1:8" x14ac:dyDescent="0.25">
      <c r="A17092" t="s">
        <v>153</v>
      </c>
      <c r="B17092">
        <v>10343</v>
      </c>
      <c r="C17092">
        <v>2</v>
      </c>
      <c r="D17092">
        <v>2</v>
      </c>
      <c r="E17092">
        <v>3</v>
      </c>
      <c r="F17092">
        <v>377</v>
      </c>
      <c r="G17092">
        <v>0</v>
      </c>
      <c r="H17092">
        <v>1406</v>
      </c>
    </row>
    <row r="17093" spans="1:8" x14ac:dyDescent="0.25">
      <c r="A17093" t="s">
        <v>153</v>
      </c>
      <c r="B17093">
        <v>10344</v>
      </c>
      <c r="C17093">
        <v>1</v>
      </c>
      <c r="D17093">
        <v>0</v>
      </c>
      <c r="E17093">
        <v>1</v>
      </c>
      <c r="F17093">
        <v>0</v>
      </c>
      <c r="G17093">
        <v>0</v>
      </c>
      <c r="H17093">
        <v>6</v>
      </c>
    </row>
    <row r="17094" spans="1:8" x14ac:dyDescent="0.25">
      <c r="A17094" t="s">
        <v>153</v>
      </c>
      <c r="B17094">
        <v>10345</v>
      </c>
      <c r="C17094">
        <v>1</v>
      </c>
      <c r="D17094">
        <v>0</v>
      </c>
      <c r="E17094">
        <v>1</v>
      </c>
      <c r="F17094">
        <v>0</v>
      </c>
      <c r="G17094">
        <v>0</v>
      </c>
      <c r="H17094">
        <v>2</v>
      </c>
    </row>
    <row r="17095" spans="1:8" x14ac:dyDescent="0.25">
      <c r="A17095" t="s">
        <v>153</v>
      </c>
      <c r="B17095">
        <v>10346</v>
      </c>
      <c r="C17095">
        <v>1</v>
      </c>
      <c r="D17095">
        <v>0</v>
      </c>
      <c r="E17095">
        <v>1</v>
      </c>
      <c r="F17095">
        <v>0</v>
      </c>
      <c r="G17095">
        <v>0</v>
      </c>
      <c r="H17095">
        <v>2</v>
      </c>
    </row>
    <row r="17096" spans="1:8" x14ac:dyDescent="0.25">
      <c r="A17096" t="s">
        <v>153</v>
      </c>
      <c r="B17096">
        <v>10347</v>
      </c>
      <c r="C17096">
        <v>2</v>
      </c>
      <c r="D17096">
        <v>2</v>
      </c>
      <c r="E17096">
        <v>3</v>
      </c>
      <c r="F17096">
        <v>377</v>
      </c>
      <c r="G17096">
        <v>0</v>
      </c>
      <c r="H17096">
        <v>1404</v>
      </c>
    </row>
    <row r="17097" spans="1:8" x14ac:dyDescent="0.25">
      <c r="A17097" t="s">
        <v>153</v>
      </c>
      <c r="B17097">
        <v>10348</v>
      </c>
      <c r="C17097">
        <v>1</v>
      </c>
      <c r="D17097">
        <v>0</v>
      </c>
      <c r="E17097">
        <v>1</v>
      </c>
      <c r="F17097">
        <v>0</v>
      </c>
      <c r="G17097">
        <v>0</v>
      </c>
      <c r="H17097">
        <v>2</v>
      </c>
    </row>
    <row r="17098" spans="1:8" x14ac:dyDescent="0.25">
      <c r="A17098" t="s">
        <v>153</v>
      </c>
      <c r="B17098">
        <v>10349</v>
      </c>
      <c r="C17098">
        <v>1</v>
      </c>
      <c r="D17098">
        <v>0</v>
      </c>
      <c r="E17098">
        <v>1</v>
      </c>
      <c r="F17098">
        <v>0</v>
      </c>
      <c r="G17098">
        <v>0</v>
      </c>
      <c r="H17098">
        <v>2</v>
      </c>
    </row>
    <row r="17099" spans="1:8" x14ac:dyDescent="0.25">
      <c r="A17099" t="s">
        <v>153</v>
      </c>
      <c r="B17099">
        <v>10350</v>
      </c>
      <c r="C17099">
        <v>1</v>
      </c>
      <c r="D17099">
        <v>0</v>
      </c>
      <c r="E17099">
        <v>1</v>
      </c>
      <c r="F17099">
        <v>0</v>
      </c>
      <c r="G17099">
        <v>0</v>
      </c>
      <c r="H17099">
        <v>2</v>
      </c>
    </row>
    <row r="17100" spans="1:8" x14ac:dyDescent="0.25">
      <c r="A17100" t="s">
        <v>153</v>
      </c>
      <c r="B17100">
        <v>10351</v>
      </c>
      <c r="C17100">
        <v>2</v>
      </c>
      <c r="D17100">
        <v>2</v>
      </c>
      <c r="E17100">
        <v>3</v>
      </c>
      <c r="F17100">
        <v>377</v>
      </c>
      <c r="G17100">
        <v>0</v>
      </c>
      <c r="H17100">
        <v>1392</v>
      </c>
    </row>
    <row r="17101" spans="1:8" x14ac:dyDescent="0.25">
      <c r="A17101" t="s">
        <v>153</v>
      </c>
      <c r="B17101">
        <v>10352</v>
      </c>
      <c r="C17101">
        <v>1</v>
      </c>
      <c r="D17101">
        <v>0</v>
      </c>
      <c r="E17101">
        <v>1</v>
      </c>
      <c r="F17101">
        <v>0</v>
      </c>
      <c r="G17101">
        <v>0</v>
      </c>
      <c r="H17101">
        <v>2</v>
      </c>
    </row>
    <row r="17102" spans="1:8" x14ac:dyDescent="0.25">
      <c r="A17102" t="s">
        <v>153</v>
      </c>
      <c r="B17102">
        <v>10353</v>
      </c>
      <c r="C17102">
        <v>1</v>
      </c>
      <c r="D17102">
        <v>0</v>
      </c>
      <c r="E17102">
        <v>1</v>
      </c>
      <c r="F17102">
        <v>0</v>
      </c>
      <c r="G17102">
        <v>0</v>
      </c>
      <c r="H17102">
        <v>1</v>
      </c>
    </row>
    <row r="17103" spans="1:8" x14ac:dyDescent="0.25">
      <c r="A17103" t="s">
        <v>153</v>
      </c>
      <c r="B17103">
        <v>10354</v>
      </c>
      <c r="C17103">
        <v>1</v>
      </c>
      <c r="D17103">
        <v>0</v>
      </c>
      <c r="E17103">
        <v>1</v>
      </c>
      <c r="F17103">
        <v>0</v>
      </c>
      <c r="G17103">
        <v>0</v>
      </c>
      <c r="H17103">
        <v>1</v>
      </c>
    </row>
    <row r="17104" spans="1:8" x14ac:dyDescent="0.25">
      <c r="A17104" t="s">
        <v>153</v>
      </c>
      <c r="B17104">
        <v>10355</v>
      </c>
      <c r="C17104">
        <v>2</v>
      </c>
      <c r="D17104">
        <v>2</v>
      </c>
      <c r="E17104">
        <v>3</v>
      </c>
      <c r="F17104">
        <v>377</v>
      </c>
      <c r="G17104">
        <v>0</v>
      </c>
      <c r="H17104">
        <v>1415</v>
      </c>
    </row>
    <row r="17105" spans="1:8" x14ac:dyDescent="0.25">
      <c r="A17105" t="s">
        <v>153</v>
      </c>
      <c r="B17105">
        <v>10356</v>
      </c>
      <c r="C17105">
        <v>1</v>
      </c>
      <c r="D17105">
        <v>0</v>
      </c>
      <c r="E17105">
        <v>1</v>
      </c>
      <c r="F17105">
        <v>0</v>
      </c>
      <c r="G17105">
        <v>0</v>
      </c>
      <c r="H17105">
        <v>1</v>
      </c>
    </row>
    <row r="17106" spans="1:8" x14ac:dyDescent="0.25">
      <c r="A17106" t="s">
        <v>153</v>
      </c>
      <c r="B17106">
        <v>10357</v>
      </c>
      <c r="C17106">
        <v>1</v>
      </c>
      <c r="D17106">
        <v>0</v>
      </c>
      <c r="E17106">
        <v>1</v>
      </c>
      <c r="F17106">
        <v>0</v>
      </c>
      <c r="G17106">
        <v>0</v>
      </c>
      <c r="H17106">
        <v>1</v>
      </c>
    </row>
    <row r="17107" spans="1:8" x14ac:dyDescent="0.25">
      <c r="A17107" t="s">
        <v>153</v>
      </c>
      <c r="B17107">
        <v>10358</v>
      </c>
      <c r="C17107">
        <v>1</v>
      </c>
      <c r="D17107">
        <v>0</v>
      </c>
      <c r="E17107">
        <v>1</v>
      </c>
      <c r="F17107">
        <v>0</v>
      </c>
      <c r="G17107">
        <v>0</v>
      </c>
      <c r="H17107">
        <v>2</v>
      </c>
    </row>
    <row r="17108" spans="1:8" x14ac:dyDescent="0.25">
      <c r="A17108" t="s">
        <v>153</v>
      </c>
      <c r="B17108">
        <v>10359</v>
      </c>
      <c r="C17108">
        <v>2</v>
      </c>
      <c r="D17108">
        <v>2</v>
      </c>
      <c r="E17108">
        <v>3</v>
      </c>
      <c r="F17108">
        <v>377</v>
      </c>
      <c r="G17108">
        <v>0</v>
      </c>
      <c r="H17108">
        <v>1390</v>
      </c>
    </row>
    <row r="17109" spans="1:8" x14ac:dyDescent="0.25">
      <c r="A17109" t="s">
        <v>153</v>
      </c>
      <c r="B17109">
        <v>10360</v>
      </c>
      <c r="C17109">
        <v>1</v>
      </c>
      <c r="D17109">
        <v>0</v>
      </c>
      <c r="E17109">
        <v>1</v>
      </c>
      <c r="F17109">
        <v>0</v>
      </c>
      <c r="G17109">
        <v>0</v>
      </c>
      <c r="H17109">
        <v>2</v>
      </c>
    </row>
    <row r="17110" spans="1:8" x14ac:dyDescent="0.25">
      <c r="A17110" t="s">
        <v>153</v>
      </c>
      <c r="B17110">
        <v>10361</v>
      </c>
      <c r="C17110">
        <v>1</v>
      </c>
      <c r="D17110">
        <v>0</v>
      </c>
      <c r="E17110">
        <v>1</v>
      </c>
      <c r="F17110">
        <v>0</v>
      </c>
      <c r="G17110">
        <v>0</v>
      </c>
      <c r="H17110">
        <v>2</v>
      </c>
    </row>
    <row r="17111" spans="1:8" x14ac:dyDescent="0.25">
      <c r="A17111" t="s">
        <v>153</v>
      </c>
      <c r="B17111">
        <v>10362</v>
      </c>
      <c r="C17111">
        <v>1</v>
      </c>
      <c r="D17111">
        <v>0</v>
      </c>
      <c r="E17111">
        <v>1</v>
      </c>
      <c r="F17111">
        <v>0</v>
      </c>
      <c r="G17111">
        <v>0</v>
      </c>
      <c r="H17111">
        <v>2</v>
      </c>
    </row>
    <row r="17112" spans="1:8" x14ac:dyDescent="0.25">
      <c r="A17112" t="s">
        <v>153</v>
      </c>
      <c r="B17112">
        <v>10363</v>
      </c>
      <c r="C17112">
        <v>2</v>
      </c>
      <c r="D17112">
        <v>2</v>
      </c>
      <c r="E17112">
        <v>3</v>
      </c>
      <c r="F17112">
        <v>377</v>
      </c>
      <c r="G17112">
        <v>0</v>
      </c>
      <c r="H17112">
        <v>1419</v>
      </c>
    </row>
    <row r="17113" spans="1:8" x14ac:dyDescent="0.25">
      <c r="A17113" t="s">
        <v>153</v>
      </c>
      <c r="B17113">
        <v>10364</v>
      </c>
      <c r="C17113">
        <v>1</v>
      </c>
      <c r="D17113">
        <v>0</v>
      </c>
      <c r="E17113">
        <v>1</v>
      </c>
      <c r="F17113">
        <v>0</v>
      </c>
      <c r="G17113">
        <v>0</v>
      </c>
      <c r="H17113">
        <v>2</v>
      </c>
    </row>
    <row r="17114" spans="1:8" x14ac:dyDescent="0.25">
      <c r="A17114" t="s">
        <v>153</v>
      </c>
      <c r="B17114">
        <v>10365</v>
      </c>
      <c r="C17114">
        <v>1</v>
      </c>
      <c r="D17114">
        <v>0</v>
      </c>
      <c r="E17114">
        <v>1</v>
      </c>
      <c r="F17114">
        <v>0</v>
      </c>
      <c r="G17114">
        <v>0</v>
      </c>
      <c r="H17114">
        <v>2</v>
      </c>
    </row>
    <row r="17115" spans="1:8" x14ac:dyDescent="0.25">
      <c r="A17115" t="s">
        <v>153</v>
      </c>
      <c r="B17115">
        <v>10366</v>
      </c>
      <c r="C17115">
        <v>1</v>
      </c>
      <c r="D17115">
        <v>0</v>
      </c>
      <c r="E17115">
        <v>1</v>
      </c>
      <c r="F17115">
        <v>0</v>
      </c>
      <c r="G17115">
        <v>0</v>
      </c>
      <c r="H17115">
        <v>1</v>
      </c>
    </row>
    <row r="17116" spans="1:8" x14ac:dyDescent="0.25">
      <c r="A17116" t="s">
        <v>153</v>
      </c>
      <c r="B17116">
        <v>10367</v>
      </c>
      <c r="C17116">
        <v>2</v>
      </c>
      <c r="D17116">
        <v>2</v>
      </c>
      <c r="E17116">
        <v>3</v>
      </c>
      <c r="F17116">
        <v>377</v>
      </c>
      <c r="G17116">
        <v>0</v>
      </c>
      <c r="H17116">
        <v>1392</v>
      </c>
    </row>
    <row r="17117" spans="1:8" x14ac:dyDescent="0.25">
      <c r="A17117" t="s">
        <v>153</v>
      </c>
      <c r="B17117">
        <v>10368</v>
      </c>
      <c r="C17117">
        <v>1</v>
      </c>
      <c r="D17117">
        <v>0</v>
      </c>
      <c r="E17117">
        <v>1</v>
      </c>
      <c r="F17117">
        <v>0</v>
      </c>
      <c r="G17117">
        <v>0</v>
      </c>
      <c r="H17117">
        <v>2</v>
      </c>
    </row>
    <row r="17118" spans="1:8" x14ac:dyDescent="0.25">
      <c r="A17118" t="s">
        <v>153</v>
      </c>
      <c r="B17118">
        <v>10369</v>
      </c>
      <c r="C17118">
        <v>1</v>
      </c>
      <c r="D17118">
        <v>0</v>
      </c>
      <c r="E17118">
        <v>1</v>
      </c>
      <c r="F17118">
        <v>0</v>
      </c>
      <c r="G17118">
        <v>0</v>
      </c>
      <c r="H17118">
        <v>2</v>
      </c>
    </row>
    <row r="17119" spans="1:8" x14ac:dyDescent="0.25">
      <c r="A17119" t="s">
        <v>153</v>
      </c>
      <c r="B17119">
        <v>10370</v>
      </c>
      <c r="C17119">
        <v>1</v>
      </c>
      <c r="D17119">
        <v>0</v>
      </c>
      <c r="E17119">
        <v>1</v>
      </c>
      <c r="F17119">
        <v>0</v>
      </c>
      <c r="G17119">
        <v>0</v>
      </c>
      <c r="H17119">
        <v>2</v>
      </c>
    </row>
    <row r="17120" spans="1:8" x14ac:dyDescent="0.25">
      <c r="A17120" t="s">
        <v>153</v>
      </c>
      <c r="B17120">
        <v>10371</v>
      </c>
      <c r="C17120">
        <v>2</v>
      </c>
      <c r="D17120">
        <v>2</v>
      </c>
      <c r="E17120">
        <v>3</v>
      </c>
      <c r="F17120">
        <v>377</v>
      </c>
      <c r="G17120">
        <v>0</v>
      </c>
      <c r="H17120">
        <v>1414</v>
      </c>
    </row>
    <row r="17121" spans="1:8" x14ac:dyDescent="0.25">
      <c r="A17121" t="s">
        <v>153</v>
      </c>
      <c r="B17121">
        <v>10372</v>
      </c>
      <c r="C17121">
        <v>1</v>
      </c>
      <c r="D17121">
        <v>0</v>
      </c>
      <c r="E17121">
        <v>1</v>
      </c>
      <c r="F17121">
        <v>0</v>
      </c>
      <c r="G17121">
        <v>0</v>
      </c>
      <c r="H17121">
        <v>2</v>
      </c>
    </row>
    <row r="17122" spans="1:8" x14ac:dyDescent="0.25">
      <c r="A17122" t="s">
        <v>153</v>
      </c>
      <c r="B17122">
        <v>10373</v>
      </c>
      <c r="C17122">
        <v>1</v>
      </c>
      <c r="D17122">
        <v>0</v>
      </c>
      <c r="E17122">
        <v>1</v>
      </c>
      <c r="F17122">
        <v>0</v>
      </c>
      <c r="G17122">
        <v>0</v>
      </c>
      <c r="H17122">
        <v>1</v>
      </c>
    </row>
    <row r="17123" spans="1:8" x14ac:dyDescent="0.25">
      <c r="A17123" t="s">
        <v>153</v>
      </c>
      <c r="B17123">
        <v>10374</v>
      </c>
      <c r="C17123">
        <v>1</v>
      </c>
      <c r="D17123">
        <v>0</v>
      </c>
      <c r="E17123">
        <v>1</v>
      </c>
      <c r="F17123">
        <v>0</v>
      </c>
      <c r="G17123">
        <v>0</v>
      </c>
      <c r="H17123">
        <v>2</v>
      </c>
    </row>
    <row r="17124" spans="1:8" x14ac:dyDescent="0.25">
      <c r="A17124" t="s">
        <v>153</v>
      </c>
      <c r="B17124">
        <v>10375</v>
      </c>
      <c r="C17124">
        <v>2</v>
      </c>
      <c r="D17124">
        <v>2</v>
      </c>
      <c r="E17124">
        <v>3</v>
      </c>
      <c r="F17124">
        <v>377</v>
      </c>
      <c r="G17124">
        <v>0</v>
      </c>
      <c r="H17124">
        <v>1411</v>
      </c>
    </row>
    <row r="17125" spans="1:8" x14ac:dyDescent="0.25">
      <c r="A17125" t="s">
        <v>153</v>
      </c>
      <c r="B17125">
        <v>10376</v>
      </c>
      <c r="C17125">
        <v>1</v>
      </c>
      <c r="D17125">
        <v>0</v>
      </c>
      <c r="E17125">
        <v>1</v>
      </c>
      <c r="F17125">
        <v>0</v>
      </c>
      <c r="G17125">
        <v>0</v>
      </c>
      <c r="H17125">
        <v>2</v>
      </c>
    </row>
    <row r="17126" spans="1:8" x14ac:dyDescent="0.25">
      <c r="A17126" t="s">
        <v>153</v>
      </c>
      <c r="B17126">
        <v>10377</v>
      </c>
      <c r="C17126">
        <v>1</v>
      </c>
      <c r="D17126">
        <v>0</v>
      </c>
      <c r="E17126">
        <v>1</v>
      </c>
      <c r="F17126">
        <v>0</v>
      </c>
      <c r="G17126">
        <v>0</v>
      </c>
      <c r="H17126">
        <v>2</v>
      </c>
    </row>
    <row r="17127" spans="1:8" x14ac:dyDescent="0.25">
      <c r="A17127" t="s">
        <v>153</v>
      </c>
      <c r="B17127">
        <v>10378</v>
      </c>
      <c r="C17127">
        <v>1</v>
      </c>
      <c r="D17127">
        <v>0</v>
      </c>
      <c r="E17127">
        <v>1</v>
      </c>
      <c r="F17127">
        <v>0</v>
      </c>
      <c r="G17127">
        <v>0</v>
      </c>
      <c r="H17127">
        <v>2</v>
      </c>
    </row>
    <row r="17128" spans="1:8" x14ac:dyDescent="0.25">
      <c r="A17128" t="s">
        <v>153</v>
      </c>
      <c r="B17128">
        <v>10379</v>
      </c>
      <c r="C17128">
        <v>2</v>
      </c>
      <c r="D17128">
        <v>2</v>
      </c>
      <c r="E17128">
        <v>3</v>
      </c>
      <c r="F17128">
        <v>377</v>
      </c>
      <c r="G17128">
        <v>0</v>
      </c>
      <c r="H17128">
        <v>1418</v>
      </c>
    </row>
    <row r="17129" spans="1:8" x14ac:dyDescent="0.25">
      <c r="A17129" t="s">
        <v>153</v>
      </c>
      <c r="B17129">
        <v>10380</v>
      </c>
      <c r="C17129">
        <v>1</v>
      </c>
      <c r="D17129">
        <v>0</v>
      </c>
      <c r="E17129">
        <v>1</v>
      </c>
      <c r="F17129">
        <v>0</v>
      </c>
      <c r="G17129">
        <v>0</v>
      </c>
      <c r="H17129">
        <v>1</v>
      </c>
    </row>
    <row r="17130" spans="1:8" x14ac:dyDescent="0.25">
      <c r="A17130" t="s">
        <v>153</v>
      </c>
      <c r="B17130">
        <v>10381</v>
      </c>
      <c r="C17130">
        <v>1</v>
      </c>
      <c r="D17130">
        <v>0</v>
      </c>
      <c r="E17130">
        <v>1</v>
      </c>
      <c r="F17130">
        <v>0</v>
      </c>
      <c r="G17130">
        <v>0</v>
      </c>
      <c r="H17130">
        <v>1</v>
      </c>
    </row>
    <row r="17131" spans="1:8" x14ac:dyDescent="0.25">
      <c r="A17131" t="s">
        <v>153</v>
      </c>
      <c r="B17131">
        <v>10382</v>
      </c>
      <c r="C17131">
        <v>1</v>
      </c>
      <c r="D17131">
        <v>0</v>
      </c>
      <c r="E17131">
        <v>1</v>
      </c>
      <c r="F17131">
        <v>0</v>
      </c>
      <c r="G17131">
        <v>0</v>
      </c>
      <c r="H17131">
        <v>2</v>
      </c>
    </row>
    <row r="17132" spans="1:8" x14ac:dyDescent="0.25">
      <c r="A17132" t="s">
        <v>153</v>
      </c>
      <c r="B17132">
        <v>10383</v>
      </c>
      <c r="C17132">
        <v>2</v>
      </c>
      <c r="D17132">
        <v>2</v>
      </c>
      <c r="E17132">
        <v>3</v>
      </c>
      <c r="F17132">
        <v>377</v>
      </c>
      <c r="G17132">
        <v>0</v>
      </c>
      <c r="H17132">
        <v>1380</v>
      </c>
    </row>
    <row r="17133" spans="1:8" x14ac:dyDescent="0.25">
      <c r="A17133" t="s">
        <v>153</v>
      </c>
      <c r="B17133">
        <v>10384</v>
      </c>
      <c r="C17133">
        <v>1</v>
      </c>
      <c r="D17133">
        <v>0</v>
      </c>
      <c r="E17133">
        <v>1</v>
      </c>
      <c r="F17133">
        <v>0</v>
      </c>
      <c r="G17133">
        <v>0</v>
      </c>
      <c r="H17133">
        <v>1</v>
      </c>
    </row>
    <row r="17134" spans="1:8" x14ac:dyDescent="0.25">
      <c r="A17134" t="s">
        <v>153</v>
      </c>
      <c r="B17134">
        <v>10385</v>
      </c>
      <c r="C17134">
        <v>1</v>
      </c>
      <c r="D17134">
        <v>0</v>
      </c>
      <c r="E17134">
        <v>1</v>
      </c>
      <c r="F17134">
        <v>0</v>
      </c>
      <c r="G17134">
        <v>0</v>
      </c>
      <c r="H17134">
        <v>2</v>
      </c>
    </row>
    <row r="17135" spans="1:8" x14ac:dyDescent="0.25">
      <c r="A17135" t="s">
        <v>153</v>
      </c>
      <c r="B17135">
        <v>10386</v>
      </c>
      <c r="C17135">
        <v>1</v>
      </c>
      <c r="D17135">
        <v>0</v>
      </c>
      <c r="E17135">
        <v>1</v>
      </c>
      <c r="F17135">
        <v>0</v>
      </c>
      <c r="G17135">
        <v>0</v>
      </c>
      <c r="H17135">
        <v>2</v>
      </c>
    </row>
    <row r="17136" spans="1:8" x14ac:dyDescent="0.25">
      <c r="A17136" t="s">
        <v>153</v>
      </c>
      <c r="B17136">
        <v>10387</v>
      </c>
      <c r="C17136">
        <v>2</v>
      </c>
      <c r="D17136">
        <v>2</v>
      </c>
      <c r="E17136">
        <v>3</v>
      </c>
      <c r="F17136">
        <v>377</v>
      </c>
      <c r="G17136">
        <v>0</v>
      </c>
      <c r="H17136">
        <v>1404</v>
      </c>
    </row>
    <row r="17137" spans="1:8" x14ac:dyDescent="0.25">
      <c r="A17137" t="s">
        <v>153</v>
      </c>
      <c r="B17137">
        <v>10388</v>
      </c>
      <c r="C17137">
        <v>1</v>
      </c>
      <c r="D17137">
        <v>0</v>
      </c>
      <c r="E17137">
        <v>1</v>
      </c>
      <c r="F17137">
        <v>0</v>
      </c>
      <c r="G17137">
        <v>0</v>
      </c>
      <c r="H17137">
        <v>2</v>
      </c>
    </row>
    <row r="17138" spans="1:8" x14ac:dyDescent="0.25">
      <c r="A17138" t="s">
        <v>153</v>
      </c>
      <c r="B17138">
        <v>10389</v>
      </c>
      <c r="C17138">
        <v>1</v>
      </c>
      <c r="D17138">
        <v>0</v>
      </c>
      <c r="E17138">
        <v>1</v>
      </c>
      <c r="F17138">
        <v>0</v>
      </c>
      <c r="G17138">
        <v>0</v>
      </c>
      <c r="H17138">
        <v>2</v>
      </c>
    </row>
    <row r="17139" spans="1:8" x14ac:dyDescent="0.25">
      <c r="A17139" t="s">
        <v>153</v>
      </c>
      <c r="B17139">
        <v>10390</v>
      </c>
      <c r="C17139">
        <v>1</v>
      </c>
      <c r="D17139">
        <v>0</v>
      </c>
      <c r="E17139">
        <v>1</v>
      </c>
      <c r="F17139">
        <v>0</v>
      </c>
      <c r="G17139">
        <v>0</v>
      </c>
      <c r="H17139">
        <v>2</v>
      </c>
    </row>
    <row r="17140" spans="1:8" x14ac:dyDescent="0.25">
      <c r="A17140" t="s">
        <v>153</v>
      </c>
      <c r="B17140">
        <v>10391</v>
      </c>
      <c r="C17140">
        <v>2</v>
      </c>
      <c r="D17140">
        <v>2</v>
      </c>
      <c r="E17140">
        <v>3</v>
      </c>
      <c r="F17140">
        <v>377</v>
      </c>
      <c r="G17140">
        <v>0</v>
      </c>
      <c r="H17140">
        <v>1388</v>
      </c>
    </row>
    <row r="17141" spans="1:8" x14ac:dyDescent="0.25">
      <c r="A17141" t="s">
        <v>153</v>
      </c>
      <c r="B17141">
        <v>10392</v>
      </c>
      <c r="C17141">
        <v>1</v>
      </c>
      <c r="D17141">
        <v>0</v>
      </c>
      <c r="E17141">
        <v>1</v>
      </c>
      <c r="F17141">
        <v>0</v>
      </c>
      <c r="G17141">
        <v>0</v>
      </c>
      <c r="H17141">
        <v>1</v>
      </c>
    </row>
    <row r="17142" spans="1:8" x14ac:dyDescent="0.25">
      <c r="A17142" t="s">
        <v>153</v>
      </c>
      <c r="B17142">
        <v>10393</v>
      </c>
      <c r="C17142">
        <v>1</v>
      </c>
      <c r="D17142">
        <v>0</v>
      </c>
      <c r="E17142">
        <v>1</v>
      </c>
      <c r="F17142">
        <v>0</v>
      </c>
      <c r="G17142">
        <v>0</v>
      </c>
      <c r="H17142">
        <v>1</v>
      </c>
    </row>
    <row r="17143" spans="1:8" x14ac:dyDescent="0.25">
      <c r="A17143" t="s">
        <v>153</v>
      </c>
      <c r="B17143">
        <v>10394</v>
      </c>
      <c r="C17143">
        <v>1</v>
      </c>
      <c r="D17143">
        <v>0</v>
      </c>
      <c r="E17143">
        <v>1</v>
      </c>
      <c r="F17143">
        <v>0</v>
      </c>
      <c r="G17143">
        <v>0</v>
      </c>
      <c r="H17143">
        <v>2</v>
      </c>
    </row>
    <row r="17144" spans="1:8" x14ac:dyDescent="0.25">
      <c r="A17144" t="s">
        <v>153</v>
      </c>
      <c r="B17144">
        <v>10395</v>
      </c>
      <c r="C17144">
        <v>2</v>
      </c>
      <c r="D17144">
        <v>2</v>
      </c>
      <c r="E17144">
        <v>3</v>
      </c>
      <c r="F17144">
        <v>377</v>
      </c>
      <c r="G17144">
        <v>0</v>
      </c>
      <c r="H17144">
        <v>1407</v>
      </c>
    </row>
    <row r="17145" spans="1:8" x14ac:dyDescent="0.25">
      <c r="A17145" t="s">
        <v>153</v>
      </c>
      <c r="B17145">
        <v>10396</v>
      </c>
      <c r="C17145">
        <v>1</v>
      </c>
      <c r="D17145">
        <v>0</v>
      </c>
      <c r="E17145">
        <v>1</v>
      </c>
      <c r="F17145">
        <v>0</v>
      </c>
      <c r="G17145">
        <v>0</v>
      </c>
      <c r="H17145">
        <v>2</v>
      </c>
    </row>
    <row r="17146" spans="1:8" x14ac:dyDescent="0.25">
      <c r="A17146" t="s">
        <v>153</v>
      </c>
      <c r="B17146">
        <v>10397</v>
      </c>
      <c r="C17146">
        <v>1</v>
      </c>
      <c r="D17146">
        <v>0</v>
      </c>
      <c r="E17146">
        <v>1</v>
      </c>
      <c r="F17146">
        <v>0</v>
      </c>
      <c r="G17146">
        <v>0</v>
      </c>
      <c r="H17146">
        <v>1</v>
      </c>
    </row>
    <row r="17147" spans="1:8" x14ac:dyDescent="0.25">
      <c r="A17147" t="s">
        <v>153</v>
      </c>
      <c r="B17147">
        <v>10398</v>
      </c>
      <c r="C17147">
        <v>1</v>
      </c>
      <c r="D17147">
        <v>0</v>
      </c>
      <c r="E17147">
        <v>1</v>
      </c>
      <c r="F17147">
        <v>0</v>
      </c>
      <c r="G17147">
        <v>0</v>
      </c>
      <c r="H17147">
        <v>2</v>
      </c>
    </row>
    <row r="17148" spans="1:8" x14ac:dyDescent="0.25">
      <c r="A17148" t="s">
        <v>153</v>
      </c>
      <c r="B17148">
        <v>10458</v>
      </c>
      <c r="C17148">
        <v>2</v>
      </c>
      <c r="D17148">
        <v>2</v>
      </c>
      <c r="E17148">
        <v>3</v>
      </c>
      <c r="F17148">
        <v>377</v>
      </c>
      <c r="G17148">
        <v>0</v>
      </c>
      <c r="H17148">
        <v>1403</v>
      </c>
    </row>
    <row r="17149" spans="1:8" x14ac:dyDescent="0.25">
      <c r="A17149" t="s">
        <v>153</v>
      </c>
      <c r="B17149">
        <v>10459</v>
      </c>
      <c r="C17149">
        <v>1</v>
      </c>
      <c r="D17149">
        <v>0</v>
      </c>
      <c r="E17149">
        <v>1</v>
      </c>
      <c r="F17149">
        <v>0</v>
      </c>
      <c r="G17149">
        <v>0</v>
      </c>
      <c r="H17149">
        <v>1</v>
      </c>
    </row>
    <row r="17150" spans="1:8" x14ac:dyDescent="0.25">
      <c r="A17150" t="s">
        <v>153</v>
      </c>
      <c r="B17150">
        <v>10460</v>
      </c>
      <c r="C17150">
        <v>1</v>
      </c>
      <c r="D17150">
        <v>0</v>
      </c>
      <c r="E17150">
        <v>1</v>
      </c>
      <c r="F17150">
        <v>0</v>
      </c>
      <c r="G17150">
        <v>0</v>
      </c>
      <c r="H17150">
        <v>1</v>
      </c>
    </row>
    <row r="17151" spans="1:8" x14ac:dyDescent="0.25">
      <c r="A17151" t="s">
        <v>153</v>
      </c>
      <c r="B17151">
        <v>10461</v>
      </c>
      <c r="C17151">
        <v>1</v>
      </c>
      <c r="D17151">
        <v>0</v>
      </c>
      <c r="E17151">
        <v>1</v>
      </c>
      <c r="F17151">
        <v>0</v>
      </c>
      <c r="G17151">
        <v>0</v>
      </c>
      <c r="H17151">
        <v>1</v>
      </c>
    </row>
    <row r="17152" spans="1:8" x14ac:dyDescent="0.25">
      <c r="A17152" t="s">
        <v>153</v>
      </c>
      <c r="B17152">
        <v>10462</v>
      </c>
      <c r="C17152">
        <v>2</v>
      </c>
      <c r="D17152">
        <v>2</v>
      </c>
      <c r="E17152">
        <v>3</v>
      </c>
      <c r="F17152">
        <v>377</v>
      </c>
      <c r="G17152">
        <v>0</v>
      </c>
      <c r="H17152">
        <v>1400</v>
      </c>
    </row>
    <row r="17153" spans="1:8" x14ac:dyDescent="0.25">
      <c r="A17153" t="s">
        <v>153</v>
      </c>
      <c r="B17153">
        <v>10463</v>
      </c>
      <c r="C17153">
        <v>1</v>
      </c>
      <c r="D17153">
        <v>0</v>
      </c>
      <c r="E17153">
        <v>1</v>
      </c>
      <c r="F17153">
        <v>0</v>
      </c>
      <c r="G17153">
        <v>0</v>
      </c>
      <c r="H17153">
        <v>2</v>
      </c>
    </row>
    <row r="17154" spans="1:8" x14ac:dyDescent="0.25">
      <c r="A17154" t="s">
        <v>153</v>
      </c>
      <c r="B17154">
        <v>10464</v>
      </c>
      <c r="C17154">
        <v>1</v>
      </c>
      <c r="D17154">
        <v>0</v>
      </c>
      <c r="E17154">
        <v>1</v>
      </c>
      <c r="F17154">
        <v>0</v>
      </c>
      <c r="G17154">
        <v>0</v>
      </c>
      <c r="H17154">
        <v>2</v>
      </c>
    </row>
    <row r="17155" spans="1:8" x14ac:dyDescent="0.25">
      <c r="A17155" t="s">
        <v>153</v>
      </c>
      <c r="B17155">
        <v>10465</v>
      </c>
      <c r="C17155">
        <v>1</v>
      </c>
      <c r="D17155">
        <v>0</v>
      </c>
      <c r="E17155">
        <v>1</v>
      </c>
      <c r="F17155">
        <v>0</v>
      </c>
      <c r="G17155">
        <v>0</v>
      </c>
      <c r="H17155">
        <v>1</v>
      </c>
    </row>
    <row r="17156" spans="1:8" x14ac:dyDescent="0.25">
      <c r="A17156" t="s">
        <v>153</v>
      </c>
      <c r="B17156">
        <v>10466</v>
      </c>
      <c r="C17156">
        <v>2</v>
      </c>
      <c r="D17156">
        <v>2</v>
      </c>
      <c r="E17156">
        <v>3</v>
      </c>
      <c r="F17156">
        <v>377</v>
      </c>
      <c r="G17156">
        <v>0</v>
      </c>
      <c r="H17156">
        <v>1373</v>
      </c>
    </row>
    <row r="17157" spans="1:8" x14ac:dyDescent="0.25">
      <c r="A17157" t="s">
        <v>153</v>
      </c>
      <c r="B17157">
        <v>10467</v>
      </c>
      <c r="C17157">
        <v>1</v>
      </c>
      <c r="D17157">
        <v>0</v>
      </c>
      <c r="E17157">
        <v>1</v>
      </c>
      <c r="F17157">
        <v>0</v>
      </c>
      <c r="G17157">
        <v>0</v>
      </c>
      <c r="H17157">
        <v>2</v>
      </c>
    </row>
    <row r="17158" spans="1:8" x14ac:dyDescent="0.25">
      <c r="A17158" t="s">
        <v>153</v>
      </c>
      <c r="B17158">
        <v>10468</v>
      </c>
      <c r="C17158">
        <v>1</v>
      </c>
      <c r="D17158">
        <v>0</v>
      </c>
      <c r="E17158">
        <v>1</v>
      </c>
      <c r="F17158">
        <v>0</v>
      </c>
      <c r="G17158">
        <v>0</v>
      </c>
      <c r="H17158">
        <v>1</v>
      </c>
    </row>
    <row r="17159" spans="1:8" x14ac:dyDescent="0.25">
      <c r="A17159" t="s">
        <v>153</v>
      </c>
      <c r="B17159">
        <v>10469</v>
      </c>
      <c r="C17159">
        <v>1</v>
      </c>
      <c r="D17159">
        <v>0</v>
      </c>
      <c r="E17159">
        <v>1</v>
      </c>
      <c r="F17159">
        <v>0</v>
      </c>
      <c r="G17159">
        <v>0</v>
      </c>
      <c r="H17159">
        <v>2</v>
      </c>
    </row>
    <row r="17160" spans="1:8" x14ac:dyDescent="0.25">
      <c r="A17160" t="s">
        <v>153</v>
      </c>
      <c r="B17160">
        <v>10470</v>
      </c>
      <c r="C17160">
        <v>2</v>
      </c>
      <c r="D17160">
        <v>2</v>
      </c>
      <c r="E17160">
        <v>3</v>
      </c>
      <c r="F17160">
        <v>377</v>
      </c>
      <c r="G17160">
        <v>0</v>
      </c>
      <c r="H17160">
        <v>1431</v>
      </c>
    </row>
    <row r="17161" spans="1:8" x14ac:dyDescent="0.25">
      <c r="A17161" t="s">
        <v>153</v>
      </c>
      <c r="B17161">
        <v>10471</v>
      </c>
      <c r="C17161">
        <v>1</v>
      </c>
      <c r="D17161">
        <v>0</v>
      </c>
      <c r="E17161">
        <v>1</v>
      </c>
      <c r="F17161">
        <v>0</v>
      </c>
      <c r="G17161">
        <v>0</v>
      </c>
      <c r="H17161">
        <v>2</v>
      </c>
    </row>
    <row r="17162" spans="1:8" x14ac:dyDescent="0.25">
      <c r="A17162" t="s">
        <v>153</v>
      </c>
      <c r="B17162">
        <v>10472</v>
      </c>
      <c r="C17162">
        <v>1</v>
      </c>
      <c r="D17162">
        <v>0</v>
      </c>
      <c r="E17162">
        <v>1</v>
      </c>
      <c r="F17162">
        <v>0</v>
      </c>
      <c r="G17162">
        <v>0</v>
      </c>
      <c r="H17162">
        <v>2</v>
      </c>
    </row>
    <row r="17163" spans="1:8" x14ac:dyDescent="0.25">
      <c r="A17163" t="s">
        <v>153</v>
      </c>
      <c r="B17163">
        <v>10473</v>
      </c>
      <c r="C17163">
        <v>1</v>
      </c>
      <c r="D17163">
        <v>0</v>
      </c>
      <c r="E17163">
        <v>1</v>
      </c>
      <c r="F17163">
        <v>0</v>
      </c>
      <c r="G17163">
        <v>0</v>
      </c>
      <c r="H17163">
        <v>2</v>
      </c>
    </row>
    <row r="17164" spans="1:8" x14ac:dyDescent="0.25">
      <c r="A17164" t="s">
        <v>153</v>
      </c>
      <c r="B17164">
        <v>10474</v>
      </c>
      <c r="C17164">
        <v>2</v>
      </c>
      <c r="D17164">
        <v>2</v>
      </c>
      <c r="E17164">
        <v>3</v>
      </c>
      <c r="F17164">
        <v>377</v>
      </c>
      <c r="G17164">
        <v>0</v>
      </c>
      <c r="H17164">
        <v>1363</v>
      </c>
    </row>
    <row r="17165" spans="1:8" x14ac:dyDescent="0.25">
      <c r="A17165" t="s">
        <v>153</v>
      </c>
      <c r="B17165">
        <v>10475</v>
      </c>
      <c r="C17165">
        <v>1</v>
      </c>
      <c r="D17165">
        <v>0</v>
      </c>
      <c r="E17165">
        <v>1</v>
      </c>
      <c r="F17165">
        <v>0</v>
      </c>
      <c r="G17165">
        <v>0</v>
      </c>
      <c r="H17165">
        <v>2</v>
      </c>
    </row>
    <row r="17166" spans="1:8" x14ac:dyDescent="0.25">
      <c r="A17166" t="s">
        <v>153</v>
      </c>
      <c r="B17166">
        <v>10476</v>
      </c>
      <c r="C17166">
        <v>1</v>
      </c>
      <c r="D17166">
        <v>0</v>
      </c>
      <c r="E17166">
        <v>1</v>
      </c>
      <c r="F17166">
        <v>0</v>
      </c>
      <c r="G17166">
        <v>0</v>
      </c>
      <c r="H17166">
        <v>2</v>
      </c>
    </row>
    <row r="17167" spans="1:8" x14ac:dyDescent="0.25">
      <c r="A17167" t="s">
        <v>153</v>
      </c>
      <c r="B17167">
        <v>10477</v>
      </c>
      <c r="C17167">
        <v>1</v>
      </c>
      <c r="D17167">
        <v>0</v>
      </c>
      <c r="E17167">
        <v>1</v>
      </c>
      <c r="F17167">
        <v>0</v>
      </c>
      <c r="G17167">
        <v>0</v>
      </c>
      <c r="H17167">
        <v>2</v>
      </c>
    </row>
    <row r="17168" spans="1:8" x14ac:dyDescent="0.25">
      <c r="A17168" t="s">
        <v>153</v>
      </c>
      <c r="B17168">
        <v>10478</v>
      </c>
      <c r="C17168">
        <v>2</v>
      </c>
      <c r="D17168">
        <v>2</v>
      </c>
      <c r="E17168">
        <v>3</v>
      </c>
      <c r="F17168">
        <v>377</v>
      </c>
      <c r="G17168">
        <v>0</v>
      </c>
      <c r="H17168">
        <v>1395</v>
      </c>
    </row>
    <row r="17169" spans="1:8" x14ac:dyDescent="0.25">
      <c r="A17169" t="s">
        <v>153</v>
      </c>
      <c r="B17169">
        <v>10479</v>
      </c>
      <c r="C17169">
        <v>1</v>
      </c>
      <c r="D17169">
        <v>0</v>
      </c>
      <c r="E17169">
        <v>1</v>
      </c>
      <c r="F17169">
        <v>0</v>
      </c>
      <c r="G17169">
        <v>0</v>
      </c>
      <c r="H17169">
        <v>2</v>
      </c>
    </row>
    <row r="17170" spans="1:8" x14ac:dyDescent="0.25">
      <c r="A17170" t="s">
        <v>153</v>
      </c>
      <c r="B17170">
        <v>10480</v>
      </c>
      <c r="C17170">
        <v>1</v>
      </c>
      <c r="D17170">
        <v>0</v>
      </c>
      <c r="E17170">
        <v>1</v>
      </c>
      <c r="F17170">
        <v>0</v>
      </c>
      <c r="G17170">
        <v>0</v>
      </c>
      <c r="H17170">
        <v>2</v>
      </c>
    </row>
    <row r="17171" spans="1:8" x14ac:dyDescent="0.25">
      <c r="A17171" t="s">
        <v>153</v>
      </c>
      <c r="B17171">
        <v>10481</v>
      </c>
      <c r="C17171">
        <v>1</v>
      </c>
      <c r="D17171">
        <v>0</v>
      </c>
      <c r="E17171">
        <v>1</v>
      </c>
      <c r="F17171">
        <v>0</v>
      </c>
      <c r="G17171">
        <v>0</v>
      </c>
      <c r="H17171">
        <v>1</v>
      </c>
    </row>
    <row r="17172" spans="1:8" x14ac:dyDescent="0.25">
      <c r="A17172" t="s">
        <v>153</v>
      </c>
      <c r="B17172">
        <v>10482</v>
      </c>
      <c r="C17172">
        <v>2</v>
      </c>
      <c r="D17172">
        <v>2</v>
      </c>
      <c r="E17172">
        <v>3</v>
      </c>
      <c r="F17172">
        <v>377</v>
      </c>
      <c r="G17172">
        <v>0</v>
      </c>
      <c r="H17172">
        <v>1398</v>
      </c>
    </row>
    <row r="17173" spans="1:8" x14ac:dyDescent="0.25">
      <c r="A17173" t="s">
        <v>153</v>
      </c>
      <c r="B17173">
        <v>10483</v>
      </c>
      <c r="C17173">
        <v>1</v>
      </c>
      <c r="D17173">
        <v>0</v>
      </c>
      <c r="E17173">
        <v>1</v>
      </c>
      <c r="F17173">
        <v>0</v>
      </c>
      <c r="G17173">
        <v>0</v>
      </c>
      <c r="H17173">
        <v>2</v>
      </c>
    </row>
    <row r="17174" spans="1:8" x14ac:dyDescent="0.25">
      <c r="A17174" t="s">
        <v>153</v>
      </c>
      <c r="B17174">
        <v>10484</v>
      </c>
      <c r="C17174">
        <v>1</v>
      </c>
      <c r="D17174">
        <v>0</v>
      </c>
      <c r="E17174">
        <v>1</v>
      </c>
      <c r="F17174">
        <v>0</v>
      </c>
      <c r="G17174">
        <v>0</v>
      </c>
      <c r="H17174">
        <v>2</v>
      </c>
    </row>
    <row r="17175" spans="1:8" x14ac:dyDescent="0.25">
      <c r="A17175" t="s">
        <v>153</v>
      </c>
      <c r="B17175">
        <v>10485</v>
      </c>
      <c r="C17175">
        <v>1</v>
      </c>
      <c r="D17175">
        <v>0</v>
      </c>
      <c r="E17175">
        <v>1</v>
      </c>
      <c r="F17175">
        <v>0</v>
      </c>
      <c r="G17175">
        <v>0</v>
      </c>
      <c r="H17175">
        <v>2</v>
      </c>
    </row>
    <row r="17176" spans="1:8" x14ac:dyDescent="0.25">
      <c r="A17176" t="s">
        <v>153</v>
      </c>
      <c r="B17176">
        <v>10486</v>
      </c>
      <c r="C17176">
        <v>2</v>
      </c>
      <c r="D17176">
        <v>2</v>
      </c>
      <c r="E17176">
        <v>3</v>
      </c>
      <c r="F17176">
        <v>377</v>
      </c>
      <c r="G17176">
        <v>0</v>
      </c>
      <c r="H17176">
        <v>1392</v>
      </c>
    </row>
    <row r="17177" spans="1:8" x14ac:dyDescent="0.25">
      <c r="A17177" t="s">
        <v>153</v>
      </c>
      <c r="B17177">
        <v>10487</v>
      </c>
      <c r="C17177">
        <v>1</v>
      </c>
      <c r="D17177">
        <v>0</v>
      </c>
      <c r="E17177">
        <v>1</v>
      </c>
      <c r="F17177">
        <v>0</v>
      </c>
      <c r="G17177">
        <v>0</v>
      </c>
      <c r="H17177">
        <v>2</v>
      </c>
    </row>
    <row r="17178" spans="1:8" x14ac:dyDescent="0.25">
      <c r="A17178" t="s">
        <v>153</v>
      </c>
      <c r="B17178">
        <v>10488</v>
      </c>
      <c r="C17178">
        <v>1</v>
      </c>
      <c r="D17178">
        <v>0</v>
      </c>
      <c r="E17178">
        <v>1</v>
      </c>
      <c r="F17178">
        <v>0</v>
      </c>
      <c r="G17178">
        <v>0</v>
      </c>
      <c r="H17178">
        <v>2</v>
      </c>
    </row>
    <row r="17179" spans="1:8" x14ac:dyDescent="0.25">
      <c r="A17179" t="s">
        <v>153</v>
      </c>
      <c r="B17179">
        <v>10489</v>
      </c>
      <c r="C17179">
        <v>1</v>
      </c>
      <c r="D17179">
        <v>0</v>
      </c>
      <c r="E17179">
        <v>1</v>
      </c>
      <c r="F17179">
        <v>0</v>
      </c>
      <c r="G17179">
        <v>0</v>
      </c>
      <c r="H17179">
        <v>1</v>
      </c>
    </row>
    <row r="17180" spans="1:8" x14ac:dyDescent="0.25">
      <c r="A17180" t="s">
        <v>153</v>
      </c>
      <c r="B17180">
        <v>10490</v>
      </c>
      <c r="C17180">
        <v>2</v>
      </c>
      <c r="D17180">
        <v>2</v>
      </c>
      <c r="E17180">
        <v>3</v>
      </c>
      <c r="F17180">
        <v>377</v>
      </c>
      <c r="G17180">
        <v>0</v>
      </c>
      <c r="H17180">
        <v>1391</v>
      </c>
    </row>
    <row r="17181" spans="1:8" x14ac:dyDescent="0.25">
      <c r="A17181" t="s">
        <v>153</v>
      </c>
      <c r="B17181">
        <v>10491</v>
      </c>
      <c r="C17181">
        <v>1</v>
      </c>
      <c r="D17181">
        <v>0</v>
      </c>
      <c r="E17181">
        <v>1</v>
      </c>
      <c r="F17181">
        <v>0</v>
      </c>
      <c r="G17181">
        <v>0</v>
      </c>
      <c r="H17181">
        <v>2</v>
      </c>
    </row>
    <row r="17182" spans="1:8" x14ac:dyDescent="0.25">
      <c r="A17182" t="s">
        <v>153</v>
      </c>
      <c r="B17182">
        <v>10492</v>
      </c>
      <c r="C17182">
        <v>1</v>
      </c>
      <c r="D17182">
        <v>0</v>
      </c>
      <c r="E17182">
        <v>1</v>
      </c>
      <c r="F17182">
        <v>0</v>
      </c>
      <c r="G17182">
        <v>0</v>
      </c>
      <c r="H17182">
        <v>2</v>
      </c>
    </row>
    <row r="17183" spans="1:8" x14ac:dyDescent="0.25">
      <c r="A17183" t="s">
        <v>153</v>
      </c>
      <c r="B17183">
        <v>10493</v>
      </c>
      <c r="C17183">
        <v>1</v>
      </c>
      <c r="D17183">
        <v>0</v>
      </c>
      <c r="E17183">
        <v>1</v>
      </c>
      <c r="F17183">
        <v>0</v>
      </c>
      <c r="G17183">
        <v>0</v>
      </c>
      <c r="H17183">
        <v>2</v>
      </c>
    </row>
    <row r="17184" spans="1:8" x14ac:dyDescent="0.25">
      <c r="A17184" t="s">
        <v>153</v>
      </c>
      <c r="B17184">
        <v>10494</v>
      </c>
      <c r="C17184">
        <v>2</v>
      </c>
      <c r="D17184">
        <v>2</v>
      </c>
      <c r="E17184">
        <v>3</v>
      </c>
      <c r="F17184">
        <v>377</v>
      </c>
      <c r="G17184">
        <v>0</v>
      </c>
      <c r="H17184">
        <v>1401</v>
      </c>
    </row>
    <row r="17185" spans="1:8" x14ac:dyDescent="0.25">
      <c r="A17185" t="s">
        <v>153</v>
      </c>
      <c r="B17185">
        <v>10495</v>
      </c>
      <c r="C17185">
        <v>1</v>
      </c>
      <c r="D17185">
        <v>0</v>
      </c>
      <c r="E17185">
        <v>1</v>
      </c>
      <c r="F17185">
        <v>0</v>
      </c>
      <c r="G17185">
        <v>0</v>
      </c>
      <c r="H17185">
        <v>2</v>
      </c>
    </row>
    <row r="17186" spans="1:8" x14ac:dyDescent="0.25">
      <c r="A17186" t="s">
        <v>153</v>
      </c>
      <c r="B17186">
        <v>10496</v>
      </c>
      <c r="C17186">
        <v>1</v>
      </c>
      <c r="D17186">
        <v>0</v>
      </c>
      <c r="E17186">
        <v>1</v>
      </c>
      <c r="F17186">
        <v>0</v>
      </c>
      <c r="G17186">
        <v>0</v>
      </c>
      <c r="H17186">
        <v>1</v>
      </c>
    </row>
    <row r="17187" spans="1:8" x14ac:dyDescent="0.25">
      <c r="A17187" t="s">
        <v>153</v>
      </c>
      <c r="B17187">
        <v>10497</v>
      </c>
      <c r="C17187">
        <v>1</v>
      </c>
      <c r="D17187">
        <v>0</v>
      </c>
      <c r="E17187">
        <v>1</v>
      </c>
      <c r="F17187">
        <v>0</v>
      </c>
      <c r="G17187">
        <v>0</v>
      </c>
      <c r="H17187">
        <v>2</v>
      </c>
    </row>
    <row r="17188" spans="1:8" x14ac:dyDescent="0.25">
      <c r="A17188" t="s">
        <v>153</v>
      </c>
      <c r="B17188">
        <v>10498</v>
      </c>
      <c r="C17188">
        <v>2</v>
      </c>
      <c r="D17188">
        <v>2</v>
      </c>
      <c r="E17188">
        <v>3</v>
      </c>
      <c r="F17188">
        <v>377</v>
      </c>
      <c r="G17188">
        <v>0</v>
      </c>
      <c r="H17188">
        <v>1383</v>
      </c>
    </row>
    <row r="17189" spans="1:8" x14ac:dyDescent="0.25">
      <c r="A17189" t="s">
        <v>153</v>
      </c>
      <c r="B17189">
        <v>10499</v>
      </c>
      <c r="C17189">
        <v>1</v>
      </c>
      <c r="D17189">
        <v>0</v>
      </c>
      <c r="E17189">
        <v>1</v>
      </c>
      <c r="F17189">
        <v>0</v>
      </c>
      <c r="G17189">
        <v>0</v>
      </c>
      <c r="H17189">
        <v>2</v>
      </c>
    </row>
    <row r="17190" spans="1:8" x14ac:dyDescent="0.25">
      <c r="A17190" t="s">
        <v>153</v>
      </c>
      <c r="B17190">
        <v>10500</v>
      </c>
      <c r="C17190">
        <v>1</v>
      </c>
      <c r="D17190">
        <v>0</v>
      </c>
      <c r="E17190">
        <v>1</v>
      </c>
      <c r="F17190">
        <v>0</v>
      </c>
      <c r="G17190">
        <v>0</v>
      </c>
      <c r="H17190">
        <v>1</v>
      </c>
    </row>
    <row r="17191" spans="1:8" x14ac:dyDescent="0.25">
      <c r="A17191" t="s">
        <v>153</v>
      </c>
      <c r="B17191">
        <v>10501</v>
      </c>
      <c r="C17191">
        <v>1</v>
      </c>
      <c r="D17191">
        <v>0</v>
      </c>
      <c r="E17191">
        <v>1</v>
      </c>
      <c r="F17191">
        <v>0</v>
      </c>
      <c r="G17191">
        <v>0</v>
      </c>
      <c r="H17191">
        <v>2</v>
      </c>
    </row>
    <row r="17192" spans="1:8" x14ac:dyDescent="0.25">
      <c r="A17192" t="s">
        <v>153</v>
      </c>
      <c r="B17192">
        <v>10502</v>
      </c>
      <c r="C17192">
        <v>2</v>
      </c>
      <c r="D17192">
        <v>2</v>
      </c>
      <c r="E17192">
        <v>3</v>
      </c>
      <c r="F17192">
        <v>377</v>
      </c>
      <c r="G17192">
        <v>0</v>
      </c>
      <c r="H17192">
        <v>1433</v>
      </c>
    </row>
    <row r="17193" spans="1:8" x14ac:dyDescent="0.25">
      <c r="A17193" t="s">
        <v>153</v>
      </c>
      <c r="B17193">
        <v>10503</v>
      </c>
      <c r="C17193">
        <v>1</v>
      </c>
      <c r="D17193">
        <v>0</v>
      </c>
      <c r="E17193">
        <v>1</v>
      </c>
      <c r="F17193">
        <v>0</v>
      </c>
      <c r="G17193">
        <v>0</v>
      </c>
      <c r="H17193">
        <v>2</v>
      </c>
    </row>
    <row r="17194" spans="1:8" x14ac:dyDescent="0.25">
      <c r="A17194" t="s">
        <v>153</v>
      </c>
      <c r="B17194">
        <v>10504</v>
      </c>
      <c r="C17194">
        <v>1</v>
      </c>
      <c r="D17194">
        <v>0</v>
      </c>
      <c r="E17194">
        <v>1</v>
      </c>
      <c r="F17194">
        <v>0</v>
      </c>
      <c r="G17194">
        <v>0</v>
      </c>
      <c r="H17194">
        <v>2</v>
      </c>
    </row>
    <row r="17195" spans="1:8" x14ac:dyDescent="0.25">
      <c r="A17195" t="s">
        <v>153</v>
      </c>
      <c r="B17195">
        <v>10505</v>
      </c>
      <c r="C17195">
        <v>1</v>
      </c>
      <c r="D17195">
        <v>0</v>
      </c>
      <c r="E17195">
        <v>1</v>
      </c>
      <c r="F17195">
        <v>0</v>
      </c>
      <c r="G17195">
        <v>0</v>
      </c>
      <c r="H17195">
        <v>2</v>
      </c>
    </row>
    <row r="17196" spans="1:8" x14ac:dyDescent="0.25">
      <c r="A17196" t="s">
        <v>153</v>
      </c>
      <c r="B17196">
        <v>10506</v>
      </c>
      <c r="C17196">
        <v>2</v>
      </c>
      <c r="D17196">
        <v>2</v>
      </c>
      <c r="E17196">
        <v>3</v>
      </c>
      <c r="F17196">
        <v>377</v>
      </c>
      <c r="G17196">
        <v>0</v>
      </c>
      <c r="H17196">
        <v>1398</v>
      </c>
    </row>
    <row r="17197" spans="1:8" x14ac:dyDescent="0.25">
      <c r="A17197" t="s">
        <v>153</v>
      </c>
      <c r="B17197">
        <v>10507</v>
      </c>
      <c r="C17197">
        <v>1</v>
      </c>
      <c r="D17197">
        <v>0</v>
      </c>
      <c r="E17197">
        <v>1</v>
      </c>
      <c r="F17197">
        <v>0</v>
      </c>
      <c r="G17197">
        <v>0</v>
      </c>
      <c r="H17197">
        <v>2</v>
      </c>
    </row>
    <row r="17198" spans="1:8" x14ac:dyDescent="0.25">
      <c r="A17198" t="s">
        <v>153</v>
      </c>
      <c r="B17198">
        <v>10508</v>
      </c>
      <c r="C17198">
        <v>1</v>
      </c>
      <c r="D17198">
        <v>0</v>
      </c>
      <c r="E17198">
        <v>1</v>
      </c>
      <c r="F17198">
        <v>0</v>
      </c>
      <c r="G17198">
        <v>0</v>
      </c>
      <c r="H17198">
        <v>2</v>
      </c>
    </row>
    <row r="17199" spans="1:8" x14ac:dyDescent="0.25">
      <c r="A17199" t="s">
        <v>153</v>
      </c>
      <c r="B17199">
        <v>10509</v>
      </c>
      <c r="C17199">
        <v>1</v>
      </c>
      <c r="D17199">
        <v>0</v>
      </c>
      <c r="E17199">
        <v>1</v>
      </c>
      <c r="F17199">
        <v>0</v>
      </c>
      <c r="G17199">
        <v>0</v>
      </c>
      <c r="H17199">
        <v>2</v>
      </c>
    </row>
    <row r="17200" spans="1:8" x14ac:dyDescent="0.25">
      <c r="A17200" t="s">
        <v>153</v>
      </c>
      <c r="B17200">
        <v>10510</v>
      </c>
      <c r="C17200">
        <v>2</v>
      </c>
      <c r="D17200">
        <v>2</v>
      </c>
      <c r="E17200">
        <v>3</v>
      </c>
      <c r="F17200">
        <v>377</v>
      </c>
      <c r="G17200">
        <v>0</v>
      </c>
      <c r="H17200">
        <v>1431</v>
      </c>
    </row>
    <row r="17201" spans="1:8" x14ac:dyDescent="0.25">
      <c r="A17201" t="s">
        <v>153</v>
      </c>
      <c r="B17201">
        <v>10511</v>
      </c>
      <c r="C17201">
        <v>1</v>
      </c>
      <c r="D17201">
        <v>0</v>
      </c>
      <c r="E17201">
        <v>1</v>
      </c>
      <c r="F17201">
        <v>0</v>
      </c>
      <c r="G17201">
        <v>0</v>
      </c>
      <c r="H17201">
        <v>2</v>
      </c>
    </row>
    <row r="17202" spans="1:8" x14ac:dyDescent="0.25">
      <c r="A17202" t="s">
        <v>153</v>
      </c>
      <c r="B17202">
        <v>10512</v>
      </c>
      <c r="C17202">
        <v>1</v>
      </c>
      <c r="D17202">
        <v>0</v>
      </c>
      <c r="E17202">
        <v>1</v>
      </c>
      <c r="F17202">
        <v>0</v>
      </c>
      <c r="G17202">
        <v>0</v>
      </c>
      <c r="H17202">
        <v>2</v>
      </c>
    </row>
    <row r="17203" spans="1:8" x14ac:dyDescent="0.25">
      <c r="A17203" t="s">
        <v>153</v>
      </c>
      <c r="B17203">
        <v>10513</v>
      </c>
      <c r="C17203">
        <v>1</v>
      </c>
      <c r="D17203">
        <v>0</v>
      </c>
      <c r="E17203">
        <v>1</v>
      </c>
      <c r="F17203">
        <v>0</v>
      </c>
      <c r="G17203">
        <v>0</v>
      </c>
      <c r="H17203">
        <v>2</v>
      </c>
    </row>
    <row r="17204" spans="1:8" x14ac:dyDescent="0.25">
      <c r="A17204" t="s">
        <v>153</v>
      </c>
      <c r="B17204">
        <v>10514</v>
      </c>
      <c r="C17204">
        <v>2</v>
      </c>
      <c r="D17204">
        <v>2</v>
      </c>
      <c r="E17204">
        <v>3</v>
      </c>
      <c r="F17204">
        <v>377</v>
      </c>
      <c r="G17204">
        <v>0</v>
      </c>
      <c r="H17204">
        <v>1452</v>
      </c>
    </row>
    <row r="17205" spans="1:8" x14ac:dyDescent="0.25">
      <c r="A17205" t="s">
        <v>153</v>
      </c>
      <c r="B17205">
        <v>10515</v>
      </c>
      <c r="C17205">
        <v>1</v>
      </c>
      <c r="D17205">
        <v>0</v>
      </c>
      <c r="E17205">
        <v>1</v>
      </c>
      <c r="F17205">
        <v>0</v>
      </c>
      <c r="G17205">
        <v>0</v>
      </c>
      <c r="H17205">
        <v>2</v>
      </c>
    </row>
    <row r="17206" spans="1:8" x14ac:dyDescent="0.25">
      <c r="A17206" t="s">
        <v>153</v>
      </c>
      <c r="B17206">
        <v>10516</v>
      </c>
      <c r="C17206">
        <v>1</v>
      </c>
      <c r="D17206">
        <v>0</v>
      </c>
      <c r="E17206">
        <v>1</v>
      </c>
      <c r="F17206">
        <v>0</v>
      </c>
      <c r="G17206">
        <v>0</v>
      </c>
      <c r="H17206">
        <v>2</v>
      </c>
    </row>
    <row r="17207" spans="1:8" x14ac:dyDescent="0.25">
      <c r="A17207" t="s">
        <v>153</v>
      </c>
      <c r="B17207">
        <v>10517</v>
      </c>
      <c r="C17207">
        <v>1</v>
      </c>
      <c r="D17207">
        <v>0</v>
      </c>
      <c r="E17207">
        <v>1</v>
      </c>
      <c r="F17207">
        <v>0</v>
      </c>
      <c r="G17207">
        <v>0</v>
      </c>
      <c r="H17207">
        <v>2</v>
      </c>
    </row>
    <row r="17208" spans="1:8" x14ac:dyDescent="0.25">
      <c r="A17208" t="s">
        <v>153</v>
      </c>
      <c r="B17208">
        <v>10518</v>
      </c>
      <c r="C17208">
        <v>2</v>
      </c>
      <c r="D17208">
        <v>2</v>
      </c>
      <c r="E17208">
        <v>3</v>
      </c>
      <c r="F17208">
        <v>377</v>
      </c>
      <c r="G17208">
        <v>0</v>
      </c>
      <c r="H17208">
        <v>1414</v>
      </c>
    </row>
    <row r="17209" spans="1:8" x14ac:dyDescent="0.25">
      <c r="A17209" t="s">
        <v>153</v>
      </c>
      <c r="B17209">
        <v>10519</v>
      </c>
      <c r="C17209">
        <v>1</v>
      </c>
      <c r="D17209">
        <v>0</v>
      </c>
      <c r="E17209">
        <v>1</v>
      </c>
      <c r="F17209">
        <v>0</v>
      </c>
      <c r="G17209">
        <v>0</v>
      </c>
      <c r="H17209">
        <v>2</v>
      </c>
    </row>
    <row r="17210" spans="1:8" x14ac:dyDescent="0.25">
      <c r="A17210" t="s">
        <v>153</v>
      </c>
      <c r="B17210">
        <v>10520</v>
      </c>
      <c r="C17210">
        <v>1</v>
      </c>
      <c r="D17210">
        <v>0</v>
      </c>
      <c r="E17210">
        <v>1</v>
      </c>
      <c r="F17210">
        <v>0</v>
      </c>
      <c r="G17210">
        <v>0</v>
      </c>
      <c r="H17210">
        <v>1</v>
      </c>
    </row>
    <row r="17211" spans="1:8" x14ac:dyDescent="0.25">
      <c r="A17211" t="s">
        <v>153</v>
      </c>
      <c r="B17211">
        <v>10521</v>
      </c>
      <c r="C17211">
        <v>1</v>
      </c>
      <c r="D17211">
        <v>0</v>
      </c>
      <c r="E17211">
        <v>1</v>
      </c>
      <c r="F17211">
        <v>0</v>
      </c>
      <c r="G17211">
        <v>0</v>
      </c>
      <c r="H17211">
        <v>1</v>
      </c>
    </row>
    <row r="17212" spans="1:8" x14ac:dyDescent="0.25">
      <c r="A17212" t="s">
        <v>153</v>
      </c>
      <c r="B17212">
        <v>10522</v>
      </c>
      <c r="C17212">
        <v>2</v>
      </c>
      <c r="D17212">
        <v>2</v>
      </c>
      <c r="E17212">
        <v>3</v>
      </c>
      <c r="F17212">
        <v>377</v>
      </c>
      <c r="G17212">
        <v>0</v>
      </c>
      <c r="H17212">
        <v>1435</v>
      </c>
    </row>
    <row r="17213" spans="1:8" x14ac:dyDescent="0.25">
      <c r="A17213" t="s">
        <v>153</v>
      </c>
      <c r="B17213">
        <v>10523</v>
      </c>
      <c r="C17213">
        <v>1</v>
      </c>
      <c r="D17213">
        <v>0</v>
      </c>
      <c r="E17213">
        <v>1</v>
      </c>
      <c r="F17213">
        <v>0</v>
      </c>
      <c r="G17213">
        <v>0</v>
      </c>
      <c r="H17213">
        <v>2</v>
      </c>
    </row>
    <row r="17214" spans="1:8" x14ac:dyDescent="0.25">
      <c r="A17214" t="s">
        <v>153</v>
      </c>
      <c r="B17214">
        <v>10524</v>
      </c>
      <c r="C17214">
        <v>1</v>
      </c>
      <c r="D17214">
        <v>0</v>
      </c>
      <c r="E17214">
        <v>1</v>
      </c>
      <c r="F17214">
        <v>0</v>
      </c>
      <c r="G17214">
        <v>0</v>
      </c>
      <c r="H17214">
        <v>2</v>
      </c>
    </row>
    <row r="17215" spans="1:8" x14ac:dyDescent="0.25">
      <c r="A17215" t="s">
        <v>153</v>
      </c>
      <c r="B17215">
        <v>10525</v>
      </c>
      <c r="C17215">
        <v>1</v>
      </c>
      <c r="D17215">
        <v>0</v>
      </c>
      <c r="E17215">
        <v>1</v>
      </c>
      <c r="F17215">
        <v>0</v>
      </c>
      <c r="G17215">
        <v>0</v>
      </c>
      <c r="H17215">
        <v>1</v>
      </c>
    </row>
    <row r="17216" spans="1:8" x14ac:dyDescent="0.25">
      <c r="A17216" t="s">
        <v>153</v>
      </c>
      <c r="B17216">
        <v>10526</v>
      </c>
      <c r="C17216">
        <v>2</v>
      </c>
      <c r="D17216">
        <v>2</v>
      </c>
      <c r="E17216">
        <v>3</v>
      </c>
      <c r="F17216">
        <v>377</v>
      </c>
      <c r="G17216">
        <v>0</v>
      </c>
      <c r="H17216">
        <v>1421</v>
      </c>
    </row>
    <row r="17217" spans="1:8" x14ac:dyDescent="0.25">
      <c r="A17217" t="s">
        <v>153</v>
      </c>
      <c r="B17217">
        <v>10527</v>
      </c>
      <c r="C17217">
        <v>1</v>
      </c>
      <c r="D17217">
        <v>0</v>
      </c>
      <c r="E17217">
        <v>1</v>
      </c>
      <c r="F17217">
        <v>0</v>
      </c>
      <c r="G17217">
        <v>0</v>
      </c>
      <c r="H17217">
        <v>2</v>
      </c>
    </row>
    <row r="17218" spans="1:8" x14ac:dyDescent="0.25">
      <c r="A17218" t="s">
        <v>153</v>
      </c>
      <c r="B17218">
        <v>10528</v>
      </c>
      <c r="C17218">
        <v>1</v>
      </c>
      <c r="D17218">
        <v>0</v>
      </c>
      <c r="E17218">
        <v>1</v>
      </c>
      <c r="F17218">
        <v>0</v>
      </c>
      <c r="G17218">
        <v>0</v>
      </c>
      <c r="H17218">
        <v>2</v>
      </c>
    </row>
    <row r="17219" spans="1:8" x14ac:dyDescent="0.25">
      <c r="A17219" t="s">
        <v>153</v>
      </c>
      <c r="B17219">
        <v>10529</v>
      </c>
      <c r="C17219">
        <v>1</v>
      </c>
      <c r="D17219">
        <v>0</v>
      </c>
      <c r="E17219">
        <v>1</v>
      </c>
      <c r="F17219">
        <v>0</v>
      </c>
      <c r="G17219">
        <v>0</v>
      </c>
      <c r="H17219">
        <v>1</v>
      </c>
    </row>
    <row r="17220" spans="1:8" x14ac:dyDescent="0.25">
      <c r="A17220" t="s">
        <v>153</v>
      </c>
      <c r="B17220">
        <v>10530</v>
      </c>
      <c r="C17220">
        <v>2</v>
      </c>
      <c r="D17220">
        <v>2</v>
      </c>
      <c r="E17220">
        <v>3</v>
      </c>
      <c r="F17220">
        <v>377</v>
      </c>
      <c r="G17220">
        <v>0</v>
      </c>
      <c r="H17220">
        <v>1443</v>
      </c>
    </row>
    <row r="17221" spans="1:8" x14ac:dyDescent="0.25">
      <c r="A17221" t="s">
        <v>153</v>
      </c>
      <c r="B17221">
        <v>10531</v>
      </c>
      <c r="C17221">
        <v>1</v>
      </c>
      <c r="D17221">
        <v>0</v>
      </c>
      <c r="E17221">
        <v>1</v>
      </c>
      <c r="F17221">
        <v>0</v>
      </c>
      <c r="G17221">
        <v>0</v>
      </c>
      <c r="H17221">
        <v>2</v>
      </c>
    </row>
    <row r="17222" spans="1:8" x14ac:dyDescent="0.25">
      <c r="A17222" t="s">
        <v>153</v>
      </c>
      <c r="B17222">
        <v>10532</v>
      </c>
      <c r="C17222">
        <v>1</v>
      </c>
      <c r="D17222">
        <v>0</v>
      </c>
      <c r="E17222">
        <v>1</v>
      </c>
      <c r="F17222">
        <v>0</v>
      </c>
      <c r="G17222">
        <v>0</v>
      </c>
      <c r="H17222">
        <v>2</v>
      </c>
    </row>
    <row r="17223" spans="1:8" x14ac:dyDescent="0.25">
      <c r="A17223" t="s">
        <v>153</v>
      </c>
      <c r="B17223">
        <v>10533</v>
      </c>
      <c r="C17223">
        <v>1</v>
      </c>
      <c r="D17223">
        <v>0</v>
      </c>
      <c r="E17223">
        <v>1</v>
      </c>
      <c r="F17223">
        <v>0</v>
      </c>
      <c r="G17223">
        <v>0</v>
      </c>
      <c r="H17223">
        <v>2</v>
      </c>
    </row>
    <row r="17224" spans="1:8" x14ac:dyDescent="0.25">
      <c r="A17224" t="s">
        <v>153</v>
      </c>
      <c r="B17224">
        <v>10594</v>
      </c>
      <c r="C17224">
        <v>2</v>
      </c>
      <c r="D17224">
        <v>2</v>
      </c>
      <c r="E17224">
        <v>3</v>
      </c>
      <c r="F17224">
        <v>377</v>
      </c>
      <c r="G17224">
        <v>0</v>
      </c>
      <c r="H17224">
        <v>1432</v>
      </c>
    </row>
    <row r="17225" spans="1:8" x14ac:dyDescent="0.25">
      <c r="A17225" t="s">
        <v>153</v>
      </c>
      <c r="B17225">
        <v>10595</v>
      </c>
      <c r="C17225">
        <v>1</v>
      </c>
      <c r="D17225">
        <v>0</v>
      </c>
      <c r="E17225">
        <v>1</v>
      </c>
      <c r="F17225">
        <v>0</v>
      </c>
      <c r="G17225">
        <v>0</v>
      </c>
      <c r="H17225">
        <v>1</v>
      </c>
    </row>
    <row r="17226" spans="1:8" x14ac:dyDescent="0.25">
      <c r="A17226" t="s">
        <v>153</v>
      </c>
      <c r="B17226">
        <v>10596</v>
      </c>
      <c r="C17226">
        <v>1</v>
      </c>
      <c r="D17226">
        <v>0</v>
      </c>
      <c r="E17226">
        <v>1</v>
      </c>
      <c r="F17226">
        <v>0</v>
      </c>
      <c r="G17226">
        <v>0</v>
      </c>
      <c r="H17226">
        <v>1</v>
      </c>
    </row>
    <row r="17227" spans="1:8" x14ac:dyDescent="0.25">
      <c r="A17227" t="s">
        <v>153</v>
      </c>
      <c r="B17227">
        <v>10597</v>
      </c>
      <c r="C17227">
        <v>1</v>
      </c>
      <c r="D17227">
        <v>0</v>
      </c>
      <c r="E17227">
        <v>1</v>
      </c>
      <c r="F17227">
        <v>0</v>
      </c>
      <c r="G17227">
        <v>0</v>
      </c>
      <c r="H17227">
        <v>1</v>
      </c>
    </row>
    <row r="17228" spans="1:8" x14ac:dyDescent="0.25">
      <c r="A17228" t="s">
        <v>153</v>
      </c>
      <c r="B17228">
        <v>10598</v>
      </c>
      <c r="C17228">
        <v>2</v>
      </c>
      <c r="D17228">
        <v>2</v>
      </c>
      <c r="E17228">
        <v>3</v>
      </c>
      <c r="F17228">
        <v>377</v>
      </c>
      <c r="G17228">
        <v>0</v>
      </c>
      <c r="H17228">
        <v>1406</v>
      </c>
    </row>
    <row r="17229" spans="1:8" x14ac:dyDescent="0.25">
      <c r="A17229" t="s">
        <v>153</v>
      </c>
      <c r="B17229">
        <v>10599</v>
      </c>
      <c r="C17229">
        <v>1</v>
      </c>
      <c r="D17229">
        <v>0</v>
      </c>
      <c r="E17229">
        <v>1</v>
      </c>
      <c r="F17229">
        <v>0</v>
      </c>
      <c r="G17229">
        <v>0</v>
      </c>
      <c r="H17229">
        <v>1</v>
      </c>
    </row>
    <row r="17230" spans="1:8" x14ac:dyDescent="0.25">
      <c r="A17230" t="s">
        <v>153</v>
      </c>
      <c r="B17230">
        <v>10600</v>
      </c>
      <c r="C17230">
        <v>1</v>
      </c>
      <c r="D17230">
        <v>0</v>
      </c>
      <c r="E17230">
        <v>1</v>
      </c>
      <c r="F17230">
        <v>0</v>
      </c>
      <c r="G17230">
        <v>0</v>
      </c>
      <c r="H17230">
        <v>1</v>
      </c>
    </row>
    <row r="17231" spans="1:8" x14ac:dyDescent="0.25">
      <c r="A17231" t="s">
        <v>153</v>
      </c>
      <c r="B17231">
        <v>10601</v>
      </c>
      <c r="C17231">
        <v>1</v>
      </c>
      <c r="D17231">
        <v>0</v>
      </c>
      <c r="E17231">
        <v>1</v>
      </c>
      <c r="F17231">
        <v>0</v>
      </c>
      <c r="G17231">
        <v>0</v>
      </c>
      <c r="H17231">
        <v>1</v>
      </c>
    </row>
    <row r="17232" spans="1:8" x14ac:dyDescent="0.25">
      <c r="A17232" t="s">
        <v>153</v>
      </c>
      <c r="B17232">
        <v>10602</v>
      </c>
      <c r="C17232">
        <v>2</v>
      </c>
      <c r="D17232">
        <v>2</v>
      </c>
      <c r="E17232">
        <v>3</v>
      </c>
      <c r="F17232">
        <v>377</v>
      </c>
      <c r="G17232">
        <v>0</v>
      </c>
      <c r="H17232">
        <v>1442</v>
      </c>
    </row>
    <row r="17233" spans="1:8" x14ac:dyDescent="0.25">
      <c r="A17233" t="s">
        <v>153</v>
      </c>
      <c r="B17233">
        <v>10603</v>
      </c>
      <c r="C17233">
        <v>1</v>
      </c>
      <c r="D17233">
        <v>0</v>
      </c>
      <c r="E17233">
        <v>1</v>
      </c>
      <c r="F17233">
        <v>0</v>
      </c>
      <c r="G17233">
        <v>0</v>
      </c>
      <c r="H17233">
        <v>2</v>
      </c>
    </row>
    <row r="17234" spans="1:8" x14ac:dyDescent="0.25">
      <c r="A17234" t="s">
        <v>153</v>
      </c>
      <c r="B17234">
        <v>10604</v>
      </c>
      <c r="C17234">
        <v>1</v>
      </c>
      <c r="D17234">
        <v>0</v>
      </c>
      <c r="E17234">
        <v>1</v>
      </c>
      <c r="F17234">
        <v>0</v>
      </c>
      <c r="G17234">
        <v>0</v>
      </c>
      <c r="H17234">
        <v>2</v>
      </c>
    </row>
    <row r="17235" spans="1:8" x14ac:dyDescent="0.25">
      <c r="A17235" t="s">
        <v>153</v>
      </c>
      <c r="B17235">
        <v>10605</v>
      </c>
      <c r="C17235">
        <v>1</v>
      </c>
      <c r="D17235">
        <v>0</v>
      </c>
      <c r="E17235">
        <v>1</v>
      </c>
      <c r="F17235">
        <v>0</v>
      </c>
      <c r="G17235">
        <v>0</v>
      </c>
      <c r="H17235">
        <v>1</v>
      </c>
    </row>
    <row r="17236" spans="1:8" x14ac:dyDescent="0.25">
      <c r="A17236" t="s">
        <v>153</v>
      </c>
      <c r="B17236">
        <v>10606</v>
      </c>
      <c r="C17236">
        <v>2</v>
      </c>
      <c r="D17236">
        <v>2</v>
      </c>
      <c r="E17236">
        <v>3</v>
      </c>
      <c r="F17236">
        <v>377</v>
      </c>
      <c r="G17236">
        <v>0</v>
      </c>
      <c r="H17236">
        <v>1434</v>
      </c>
    </row>
    <row r="17237" spans="1:8" x14ac:dyDescent="0.25">
      <c r="A17237" t="s">
        <v>153</v>
      </c>
      <c r="B17237">
        <v>10607</v>
      </c>
      <c r="C17237">
        <v>1</v>
      </c>
      <c r="D17237">
        <v>0</v>
      </c>
      <c r="E17237">
        <v>1</v>
      </c>
      <c r="F17237">
        <v>0</v>
      </c>
      <c r="G17237">
        <v>0</v>
      </c>
      <c r="H17237">
        <v>2</v>
      </c>
    </row>
    <row r="17238" spans="1:8" x14ac:dyDescent="0.25">
      <c r="A17238" t="s">
        <v>153</v>
      </c>
      <c r="B17238">
        <v>10608</v>
      </c>
      <c r="C17238">
        <v>1</v>
      </c>
      <c r="D17238">
        <v>0</v>
      </c>
      <c r="E17238">
        <v>1</v>
      </c>
      <c r="F17238">
        <v>0</v>
      </c>
      <c r="G17238">
        <v>0</v>
      </c>
      <c r="H17238">
        <v>2</v>
      </c>
    </row>
    <row r="17239" spans="1:8" x14ac:dyDescent="0.25">
      <c r="A17239" t="s">
        <v>153</v>
      </c>
      <c r="B17239">
        <v>10609</v>
      </c>
      <c r="C17239">
        <v>1</v>
      </c>
      <c r="D17239">
        <v>0</v>
      </c>
      <c r="E17239">
        <v>1</v>
      </c>
      <c r="F17239">
        <v>0</v>
      </c>
      <c r="G17239">
        <v>0</v>
      </c>
      <c r="H17239">
        <v>2</v>
      </c>
    </row>
    <row r="17240" spans="1:8" x14ac:dyDescent="0.25">
      <c r="A17240" t="s">
        <v>153</v>
      </c>
      <c r="B17240">
        <v>10610</v>
      </c>
      <c r="C17240">
        <v>2</v>
      </c>
      <c r="D17240">
        <v>2</v>
      </c>
      <c r="E17240">
        <v>3</v>
      </c>
      <c r="F17240">
        <v>377</v>
      </c>
      <c r="G17240">
        <v>0</v>
      </c>
      <c r="H17240">
        <v>1419</v>
      </c>
    </row>
    <row r="17241" spans="1:8" x14ac:dyDescent="0.25">
      <c r="A17241" t="s">
        <v>153</v>
      </c>
      <c r="B17241">
        <v>10611</v>
      </c>
      <c r="C17241">
        <v>1</v>
      </c>
      <c r="D17241">
        <v>0</v>
      </c>
      <c r="E17241">
        <v>1</v>
      </c>
      <c r="F17241">
        <v>0</v>
      </c>
      <c r="G17241">
        <v>0</v>
      </c>
      <c r="H17241">
        <v>2</v>
      </c>
    </row>
    <row r="17242" spans="1:8" x14ac:dyDescent="0.25">
      <c r="A17242" t="s">
        <v>153</v>
      </c>
      <c r="B17242">
        <v>10612</v>
      </c>
      <c r="C17242">
        <v>1</v>
      </c>
      <c r="D17242">
        <v>0</v>
      </c>
      <c r="E17242">
        <v>1</v>
      </c>
      <c r="F17242">
        <v>0</v>
      </c>
      <c r="G17242">
        <v>0</v>
      </c>
      <c r="H17242">
        <v>2</v>
      </c>
    </row>
    <row r="17243" spans="1:8" x14ac:dyDescent="0.25">
      <c r="A17243" t="s">
        <v>153</v>
      </c>
      <c r="B17243">
        <v>10613</v>
      </c>
      <c r="C17243">
        <v>1</v>
      </c>
      <c r="D17243">
        <v>0</v>
      </c>
      <c r="E17243">
        <v>1</v>
      </c>
      <c r="F17243">
        <v>0</v>
      </c>
      <c r="G17243">
        <v>0</v>
      </c>
      <c r="H17243">
        <v>2</v>
      </c>
    </row>
    <row r="17244" spans="1:8" x14ac:dyDescent="0.25">
      <c r="A17244" t="s">
        <v>153</v>
      </c>
      <c r="B17244">
        <v>10614</v>
      </c>
      <c r="C17244">
        <v>2</v>
      </c>
      <c r="D17244">
        <v>2</v>
      </c>
      <c r="E17244">
        <v>3</v>
      </c>
      <c r="F17244">
        <v>377</v>
      </c>
      <c r="G17244">
        <v>0</v>
      </c>
      <c r="H17244">
        <v>1476</v>
      </c>
    </row>
    <row r="17245" spans="1:8" x14ac:dyDescent="0.25">
      <c r="A17245" t="s">
        <v>153</v>
      </c>
      <c r="B17245">
        <v>10615</v>
      </c>
      <c r="C17245">
        <v>1</v>
      </c>
      <c r="D17245">
        <v>0</v>
      </c>
      <c r="E17245">
        <v>1</v>
      </c>
      <c r="F17245">
        <v>0</v>
      </c>
      <c r="G17245">
        <v>0</v>
      </c>
      <c r="H17245">
        <v>2</v>
      </c>
    </row>
    <row r="17246" spans="1:8" x14ac:dyDescent="0.25">
      <c r="A17246" t="s">
        <v>153</v>
      </c>
      <c r="B17246">
        <v>10616</v>
      </c>
      <c r="C17246">
        <v>1</v>
      </c>
      <c r="D17246">
        <v>0</v>
      </c>
      <c r="E17246">
        <v>1</v>
      </c>
      <c r="F17246">
        <v>0</v>
      </c>
      <c r="G17246">
        <v>0</v>
      </c>
      <c r="H17246">
        <v>2</v>
      </c>
    </row>
    <row r="17247" spans="1:8" x14ac:dyDescent="0.25">
      <c r="A17247" t="s">
        <v>153</v>
      </c>
      <c r="B17247">
        <v>10617</v>
      </c>
      <c r="C17247">
        <v>1</v>
      </c>
      <c r="D17247">
        <v>0</v>
      </c>
      <c r="E17247">
        <v>1</v>
      </c>
      <c r="F17247">
        <v>0</v>
      </c>
      <c r="G17247">
        <v>0</v>
      </c>
      <c r="H17247">
        <v>2</v>
      </c>
    </row>
    <row r="17248" spans="1:8" x14ac:dyDescent="0.25">
      <c r="A17248" t="s">
        <v>153</v>
      </c>
      <c r="B17248">
        <v>10618</v>
      </c>
      <c r="C17248">
        <v>2</v>
      </c>
      <c r="D17248">
        <v>2</v>
      </c>
      <c r="E17248">
        <v>3</v>
      </c>
      <c r="F17248">
        <v>377</v>
      </c>
      <c r="G17248">
        <v>0</v>
      </c>
      <c r="H17248">
        <v>1439</v>
      </c>
    </row>
    <row r="17249" spans="1:8" x14ac:dyDescent="0.25">
      <c r="A17249" t="s">
        <v>153</v>
      </c>
      <c r="B17249">
        <v>10619</v>
      </c>
      <c r="C17249">
        <v>1</v>
      </c>
      <c r="D17249">
        <v>0</v>
      </c>
      <c r="E17249">
        <v>1</v>
      </c>
      <c r="F17249">
        <v>0</v>
      </c>
      <c r="G17249">
        <v>0</v>
      </c>
      <c r="H17249">
        <v>2</v>
      </c>
    </row>
    <row r="17250" spans="1:8" x14ac:dyDescent="0.25">
      <c r="A17250" t="s">
        <v>153</v>
      </c>
      <c r="B17250">
        <v>10620</v>
      </c>
      <c r="C17250">
        <v>1</v>
      </c>
      <c r="D17250">
        <v>0</v>
      </c>
      <c r="E17250">
        <v>1</v>
      </c>
      <c r="F17250">
        <v>0</v>
      </c>
      <c r="G17250">
        <v>0</v>
      </c>
      <c r="H17250">
        <v>2</v>
      </c>
    </row>
    <row r="17251" spans="1:8" x14ac:dyDescent="0.25">
      <c r="A17251" t="s">
        <v>153</v>
      </c>
      <c r="B17251">
        <v>10621</v>
      </c>
      <c r="C17251">
        <v>1</v>
      </c>
      <c r="D17251">
        <v>0</v>
      </c>
      <c r="E17251">
        <v>1</v>
      </c>
      <c r="F17251">
        <v>0</v>
      </c>
      <c r="G17251">
        <v>0</v>
      </c>
      <c r="H17251">
        <v>2</v>
      </c>
    </row>
    <row r="17252" spans="1:8" x14ac:dyDescent="0.25">
      <c r="A17252" t="s">
        <v>153</v>
      </c>
      <c r="B17252">
        <v>10622</v>
      </c>
      <c r="C17252">
        <v>2</v>
      </c>
      <c r="D17252">
        <v>2</v>
      </c>
      <c r="E17252">
        <v>3</v>
      </c>
      <c r="F17252">
        <v>377</v>
      </c>
      <c r="G17252">
        <v>0</v>
      </c>
      <c r="H17252">
        <v>1446</v>
      </c>
    </row>
    <row r="17253" spans="1:8" x14ac:dyDescent="0.25">
      <c r="A17253" t="s">
        <v>153</v>
      </c>
      <c r="B17253">
        <v>10623</v>
      </c>
      <c r="C17253">
        <v>1</v>
      </c>
      <c r="D17253">
        <v>0</v>
      </c>
      <c r="E17253">
        <v>1</v>
      </c>
      <c r="F17253">
        <v>0</v>
      </c>
      <c r="G17253">
        <v>0</v>
      </c>
      <c r="H17253">
        <v>2</v>
      </c>
    </row>
    <row r="17254" spans="1:8" x14ac:dyDescent="0.25">
      <c r="A17254" t="s">
        <v>153</v>
      </c>
      <c r="B17254">
        <v>10624</v>
      </c>
      <c r="C17254">
        <v>1</v>
      </c>
      <c r="D17254">
        <v>0</v>
      </c>
      <c r="E17254">
        <v>1</v>
      </c>
      <c r="F17254">
        <v>0</v>
      </c>
      <c r="G17254">
        <v>0</v>
      </c>
      <c r="H17254">
        <v>1</v>
      </c>
    </row>
    <row r="17255" spans="1:8" x14ac:dyDescent="0.25">
      <c r="A17255" t="s">
        <v>153</v>
      </c>
      <c r="B17255">
        <v>10625</v>
      </c>
      <c r="C17255">
        <v>1</v>
      </c>
      <c r="D17255">
        <v>0</v>
      </c>
      <c r="E17255">
        <v>1</v>
      </c>
      <c r="F17255">
        <v>0</v>
      </c>
      <c r="G17255">
        <v>0</v>
      </c>
      <c r="H17255">
        <v>2</v>
      </c>
    </row>
    <row r="17256" spans="1:8" x14ac:dyDescent="0.25">
      <c r="A17256" t="s">
        <v>153</v>
      </c>
      <c r="B17256">
        <v>10626</v>
      </c>
      <c r="C17256">
        <v>2</v>
      </c>
      <c r="D17256">
        <v>2</v>
      </c>
      <c r="E17256">
        <v>3</v>
      </c>
      <c r="F17256">
        <v>377</v>
      </c>
      <c r="G17256">
        <v>0</v>
      </c>
      <c r="H17256">
        <v>1431</v>
      </c>
    </row>
    <row r="17257" spans="1:8" x14ac:dyDescent="0.25">
      <c r="A17257" t="s">
        <v>153</v>
      </c>
      <c r="B17257">
        <v>10627</v>
      </c>
      <c r="C17257">
        <v>1</v>
      </c>
      <c r="D17257">
        <v>0</v>
      </c>
      <c r="E17257">
        <v>1</v>
      </c>
      <c r="F17257">
        <v>0</v>
      </c>
      <c r="G17257">
        <v>0</v>
      </c>
      <c r="H17257">
        <v>2</v>
      </c>
    </row>
    <row r="17258" spans="1:8" x14ac:dyDescent="0.25">
      <c r="A17258" t="s">
        <v>153</v>
      </c>
      <c r="B17258">
        <v>10628</v>
      </c>
      <c r="C17258">
        <v>1</v>
      </c>
      <c r="D17258">
        <v>0</v>
      </c>
      <c r="E17258">
        <v>1</v>
      </c>
      <c r="F17258">
        <v>0</v>
      </c>
      <c r="G17258">
        <v>0</v>
      </c>
      <c r="H17258">
        <v>2</v>
      </c>
    </row>
    <row r="17259" spans="1:8" x14ac:dyDescent="0.25">
      <c r="A17259" t="s">
        <v>153</v>
      </c>
      <c r="B17259">
        <v>10629</v>
      </c>
      <c r="C17259">
        <v>1</v>
      </c>
      <c r="D17259">
        <v>0</v>
      </c>
      <c r="E17259">
        <v>1</v>
      </c>
      <c r="F17259">
        <v>0</v>
      </c>
      <c r="G17259">
        <v>0</v>
      </c>
      <c r="H17259">
        <v>3</v>
      </c>
    </row>
    <row r="17260" spans="1:8" x14ac:dyDescent="0.25">
      <c r="A17260" t="s">
        <v>153</v>
      </c>
      <c r="B17260">
        <v>10630</v>
      </c>
      <c r="C17260">
        <v>2</v>
      </c>
      <c r="D17260">
        <v>2</v>
      </c>
      <c r="E17260">
        <v>3</v>
      </c>
      <c r="F17260">
        <v>377</v>
      </c>
      <c r="G17260">
        <v>0</v>
      </c>
      <c r="H17260">
        <v>1427</v>
      </c>
    </row>
    <row r="17261" spans="1:8" x14ac:dyDescent="0.25">
      <c r="A17261" t="s">
        <v>153</v>
      </c>
      <c r="B17261">
        <v>10631</v>
      </c>
      <c r="C17261">
        <v>1</v>
      </c>
      <c r="D17261">
        <v>0</v>
      </c>
      <c r="E17261">
        <v>1</v>
      </c>
      <c r="F17261">
        <v>0</v>
      </c>
      <c r="G17261">
        <v>0</v>
      </c>
      <c r="H17261">
        <v>2</v>
      </c>
    </row>
    <row r="17262" spans="1:8" x14ac:dyDescent="0.25">
      <c r="A17262" t="s">
        <v>153</v>
      </c>
      <c r="B17262">
        <v>10632</v>
      </c>
      <c r="C17262">
        <v>1</v>
      </c>
      <c r="D17262">
        <v>0</v>
      </c>
      <c r="E17262">
        <v>1</v>
      </c>
      <c r="F17262">
        <v>0</v>
      </c>
      <c r="G17262">
        <v>0</v>
      </c>
      <c r="H17262">
        <v>1</v>
      </c>
    </row>
    <row r="17263" spans="1:8" x14ac:dyDescent="0.25">
      <c r="A17263" t="s">
        <v>153</v>
      </c>
      <c r="B17263">
        <v>10633</v>
      </c>
      <c r="C17263">
        <v>1</v>
      </c>
      <c r="D17263">
        <v>0</v>
      </c>
      <c r="E17263">
        <v>1</v>
      </c>
      <c r="F17263">
        <v>0</v>
      </c>
      <c r="G17263">
        <v>0</v>
      </c>
      <c r="H17263">
        <v>2</v>
      </c>
    </row>
    <row r="17264" spans="1:8" x14ac:dyDescent="0.25">
      <c r="A17264" t="s">
        <v>153</v>
      </c>
      <c r="B17264">
        <v>10634</v>
      </c>
      <c r="C17264">
        <v>2</v>
      </c>
      <c r="D17264">
        <v>2</v>
      </c>
      <c r="E17264">
        <v>3</v>
      </c>
      <c r="F17264">
        <v>377</v>
      </c>
      <c r="G17264">
        <v>0</v>
      </c>
      <c r="H17264">
        <v>1414</v>
      </c>
    </row>
    <row r="17265" spans="1:8" x14ac:dyDescent="0.25">
      <c r="A17265" t="s">
        <v>153</v>
      </c>
      <c r="B17265">
        <v>10635</v>
      </c>
      <c r="C17265">
        <v>1</v>
      </c>
      <c r="D17265">
        <v>0</v>
      </c>
      <c r="E17265">
        <v>1</v>
      </c>
      <c r="F17265">
        <v>0</v>
      </c>
      <c r="G17265">
        <v>0</v>
      </c>
      <c r="H17265">
        <v>2</v>
      </c>
    </row>
    <row r="17266" spans="1:8" x14ac:dyDescent="0.25">
      <c r="A17266" t="s">
        <v>153</v>
      </c>
      <c r="B17266">
        <v>10636</v>
      </c>
      <c r="C17266">
        <v>1</v>
      </c>
      <c r="D17266">
        <v>0</v>
      </c>
      <c r="E17266">
        <v>1</v>
      </c>
      <c r="F17266">
        <v>0</v>
      </c>
      <c r="G17266">
        <v>0</v>
      </c>
      <c r="H17266">
        <v>2</v>
      </c>
    </row>
    <row r="17267" spans="1:8" x14ac:dyDescent="0.25">
      <c r="A17267" t="s">
        <v>153</v>
      </c>
      <c r="B17267">
        <v>10637</v>
      </c>
      <c r="C17267">
        <v>1</v>
      </c>
      <c r="D17267">
        <v>0</v>
      </c>
      <c r="E17267">
        <v>1</v>
      </c>
      <c r="F17267">
        <v>0</v>
      </c>
      <c r="G17267">
        <v>0</v>
      </c>
      <c r="H17267">
        <v>1</v>
      </c>
    </row>
    <row r="17268" spans="1:8" x14ac:dyDescent="0.25">
      <c r="A17268" t="s">
        <v>153</v>
      </c>
      <c r="B17268">
        <v>10638</v>
      </c>
      <c r="C17268">
        <v>2</v>
      </c>
      <c r="D17268">
        <v>2</v>
      </c>
      <c r="E17268">
        <v>3</v>
      </c>
      <c r="F17268">
        <v>377</v>
      </c>
      <c r="G17268">
        <v>0</v>
      </c>
      <c r="H17268">
        <v>1474</v>
      </c>
    </row>
    <row r="17269" spans="1:8" x14ac:dyDescent="0.25">
      <c r="A17269" t="s">
        <v>153</v>
      </c>
      <c r="B17269">
        <v>10639</v>
      </c>
      <c r="C17269">
        <v>1</v>
      </c>
      <c r="D17269">
        <v>0</v>
      </c>
      <c r="E17269">
        <v>1</v>
      </c>
      <c r="F17269">
        <v>0</v>
      </c>
      <c r="G17269">
        <v>0</v>
      </c>
      <c r="H17269">
        <v>3</v>
      </c>
    </row>
    <row r="17270" spans="1:8" x14ac:dyDescent="0.25">
      <c r="A17270" t="s">
        <v>153</v>
      </c>
      <c r="B17270">
        <v>10640</v>
      </c>
      <c r="C17270">
        <v>1</v>
      </c>
      <c r="D17270">
        <v>0</v>
      </c>
      <c r="E17270">
        <v>1</v>
      </c>
      <c r="F17270">
        <v>0</v>
      </c>
      <c r="G17270">
        <v>0</v>
      </c>
      <c r="H17270">
        <v>1</v>
      </c>
    </row>
    <row r="17271" spans="1:8" x14ac:dyDescent="0.25">
      <c r="A17271" t="s">
        <v>153</v>
      </c>
      <c r="B17271">
        <v>10641</v>
      </c>
      <c r="C17271">
        <v>1</v>
      </c>
      <c r="D17271">
        <v>0</v>
      </c>
      <c r="E17271">
        <v>1</v>
      </c>
      <c r="F17271">
        <v>0</v>
      </c>
      <c r="G17271">
        <v>0</v>
      </c>
      <c r="H17271">
        <v>2</v>
      </c>
    </row>
    <row r="17272" spans="1:8" x14ac:dyDescent="0.25">
      <c r="A17272" t="s">
        <v>153</v>
      </c>
      <c r="B17272">
        <v>10642</v>
      </c>
      <c r="C17272">
        <v>2</v>
      </c>
      <c r="D17272">
        <v>2</v>
      </c>
      <c r="E17272">
        <v>3</v>
      </c>
      <c r="F17272">
        <v>377</v>
      </c>
      <c r="G17272">
        <v>0</v>
      </c>
      <c r="H17272">
        <v>1430</v>
      </c>
    </row>
    <row r="17273" spans="1:8" x14ac:dyDescent="0.25">
      <c r="A17273" t="s">
        <v>153</v>
      </c>
      <c r="B17273">
        <v>10643</v>
      </c>
      <c r="C17273">
        <v>1</v>
      </c>
      <c r="D17273">
        <v>0</v>
      </c>
      <c r="E17273">
        <v>1</v>
      </c>
      <c r="F17273">
        <v>0</v>
      </c>
      <c r="G17273">
        <v>0</v>
      </c>
      <c r="H17273">
        <v>2</v>
      </c>
    </row>
    <row r="17274" spans="1:8" x14ac:dyDescent="0.25">
      <c r="A17274" t="s">
        <v>153</v>
      </c>
      <c r="B17274">
        <v>10644</v>
      </c>
      <c r="C17274">
        <v>1</v>
      </c>
      <c r="D17274">
        <v>0</v>
      </c>
      <c r="E17274">
        <v>1</v>
      </c>
      <c r="F17274">
        <v>0</v>
      </c>
      <c r="G17274">
        <v>0</v>
      </c>
      <c r="H17274">
        <v>2</v>
      </c>
    </row>
    <row r="17275" spans="1:8" x14ac:dyDescent="0.25">
      <c r="A17275" t="s">
        <v>153</v>
      </c>
      <c r="B17275">
        <v>10645</v>
      </c>
      <c r="C17275">
        <v>1</v>
      </c>
      <c r="D17275">
        <v>0</v>
      </c>
      <c r="E17275">
        <v>1</v>
      </c>
      <c r="F17275">
        <v>0</v>
      </c>
      <c r="G17275">
        <v>0</v>
      </c>
      <c r="H17275">
        <v>2</v>
      </c>
    </row>
    <row r="17276" spans="1:8" x14ac:dyDescent="0.25">
      <c r="A17276" t="s">
        <v>153</v>
      </c>
      <c r="B17276">
        <v>10646</v>
      </c>
      <c r="C17276">
        <v>2</v>
      </c>
      <c r="D17276">
        <v>2</v>
      </c>
      <c r="E17276">
        <v>3</v>
      </c>
      <c r="F17276">
        <v>377</v>
      </c>
      <c r="G17276">
        <v>0</v>
      </c>
      <c r="H17276">
        <v>1434</v>
      </c>
    </row>
    <row r="17277" spans="1:8" x14ac:dyDescent="0.25">
      <c r="A17277" t="s">
        <v>153</v>
      </c>
      <c r="B17277">
        <v>10647</v>
      </c>
      <c r="C17277">
        <v>1</v>
      </c>
      <c r="D17277">
        <v>0</v>
      </c>
      <c r="E17277">
        <v>1</v>
      </c>
      <c r="F17277">
        <v>0</v>
      </c>
      <c r="G17277">
        <v>0</v>
      </c>
      <c r="H17277">
        <v>2</v>
      </c>
    </row>
    <row r="17278" spans="1:8" x14ac:dyDescent="0.25">
      <c r="A17278" t="s">
        <v>153</v>
      </c>
      <c r="B17278">
        <v>10648</v>
      </c>
      <c r="C17278">
        <v>1</v>
      </c>
      <c r="D17278">
        <v>0</v>
      </c>
      <c r="E17278">
        <v>1</v>
      </c>
      <c r="F17278">
        <v>0</v>
      </c>
      <c r="G17278">
        <v>0</v>
      </c>
      <c r="H17278">
        <v>2</v>
      </c>
    </row>
    <row r="17279" spans="1:8" x14ac:dyDescent="0.25">
      <c r="A17279" t="s">
        <v>153</v>
      </c>
      <c r="B17279">
        <v>10649</v>
      </c>
      <c r="C17279">
        <v>1</v>
      </c>
      <c r="D17279">
        <v>0</v>
      </c>
      <c r="E17279">
        <v>1</v>
      </c>
      <c r="F17279">
        <v>0</v>
      </c>
      <c r="G17279">
        <v>0</v>
      </c>
      <c r="H17279">
        <v>2</v>
      </c>
    </row>
    <row r="17280" spans="1:8" x14ac:dyDescent="0.25">
      <c r="A17280" t="s">
        <v>153</v>
      </c>
      <c r="B17280">
        <v>10650</v>
      </c>
      <c r="C17280">
        <v>2</v>
      </c>
      <c r="D17280">
        <v>2</v>
      </c>
      <c r="E17280">
        <v>3</v>
      </c>
      <c r="F17280">
        <v>377</v>
      </c>
      <c r="G17280">
        <v>0</v>
      </c>
      <c r="H17280">
        <v>1441</v>
      </c>
    </row>
    <row r="17281" spans="1:8" x14ac:dyDescent="0.25">
      <c r="A17281" t="s">
        <v>153</v>
      </c>
      <c r="B17281">
        <v>10651</v>
      </c>
      <c r="C17281">
        <v>1</v>
      </c>
      <c r="D17281">
        <v>0</v>
      </c>
      <c r="E17281">
        <v>1</v>
      </c>
      <c r="F17281">
        <v>0</v>
      </c>
      <c r="G17281">
        <v>0</v>
      </c>
      <c r="H17281">
        <v>2</v>
      </c>
    </row>
    <row r="17282" spans="1:8" x14ac:dyDescent="0.25">
      <c r="A17282" t="s">
        <v>153</v>
      </c>
      <c r="B17282">
        <v>10652</v>
      </c>
      <c r="C17282">
        <v>1</v>
      </c>
      <c r="D17282">
        <v>0</v>
      </c>
      <c r="E17282">
        <v>1</v>
      </c>
      <c r="F17282">
        <v>0</v>
      </c>
      <c r="G17282">
        <v>0</v>
      </c>
      <c r="H17282">
        <v>2</v>
      </c>
    </row>
    <row r="17283" spans="1:8" x14ac:dyDescent="0.25">
      <c r="A17283" t="s">
        <v>153</v>
      </c>
      <c r="B17283">
        <v>10653</v>
      </c>
      <c r="C17283">
        <v>1</v>
      </c>
      <c r="D17283">
        <v>0</v>
      </c>
      <c r="E17283">
        <v>1</v>
      </c>
      <c r="F17283">
        <v>0</v>
      </c>
      <c r="G17283">
        <v>0</v>
      </c>
      <c r="H17283">
        <v>2</v>
      </c>
    </row>
    <row r="17284" spans="1:8" x14ac:dyDescent="0.25">
      <c r="A17284" t="s">
        <v>153</v>
      </c>
      <c r="B17284">
        <v>10654</v>
      </c>
      <c r="C17284">
        <v>2</v>
      </c>
      <c r="D17284">
        <v>2</v>
      </c>
      <c r="E17284">
        <v>3</v>
      </c>
      <c r="F17284">
        <v>377</v>
      </c>
      <c r="G17284">
        <v>0</v>
      </c>
      <c r="H17284">
        <v>1445</v>
      </c>
    </row>
    <row r="17285" spans="1:8" x14ac:dyDescent="0.25">
      <c r="A17285" t="s">
        <v>153</v>
      </c>
      <c r="B17285">
        <v>10655</v>
      </c>
      <c r="C17285">
        <v>1</v>
      </c>
      <c r="D17285">
        <v>0</v>
      </c>
      <c r="E17285">
        <v>1</v>
      </c>
      <c r="F17285">
        <v>0</v>
      </c>
      <c r="G17285">
        <v>0</v>
      </c>
      <c r="H17285">
        <v>2</v>
      </c>
    </row>
    <row r="17286" spans="1:8" x14ac:dyDescent="0.25">
      <c r="A17286" t="s">
        <v>153</v>
      </c>
      <c r="B17286">
        <v>10656</v>
      </c>
      <c r="C17286">
        <v>1</v>
      </c>
      <c r="D17286">
        <v>0</v>
      </c>
      <c r="E17286">
        <v>1</v>
      </c>
      <c r="F17286">
        <v>0</v>
      </c>
      <c r="G17286">
        <v>0</v>
      </c>
      <c r="H17286">
        <v>2</v>
      </c>
    </row>
    <row r="17287" spans="1:8" x14ac:dyDescent="0.25">
      <c r="A17287" t="s">
        <v>153</v>
      </c>
      <c r="B17287">
        <v>10657</v>
      </c>
      <c r="C17287">
        <v>1</v>
      </c>
      <c r="D17287">
        <v>0</v>
      </c>
      <c r="E17287">
        <v>1</v>
      </c>
      <c r="F17287">
        <v>0</v>
      </c>
      <c r="G17287">
        <v>0</v>
      </c>
      <c r="H17287">
        <v>2</v>
      </c>
    </row>
    <row r="17288" spans="1:8" x14ac:dyDescent="0.25">
      <c r="A17288" t="s">
        <v>153</v>
      </c>
      <c r="B17288">
        <v>10658</v>
      </c>
      <c r="C17288">
        <v>2</v>
      </c>
      <c r="D17288">
        <v>2</v>
      </c>
      <c r="E17288">
        <v>3</v>
      </c>
      <c r="F17288">
        <v>377</v>
      </c>
      <c r="G17288">
        <v>0</v>
      </c>
      <c r="H17288">
        <v>1417</v>
      </c>
    </row>
    <row r="17289" spans="1:8" x14ac:dyDescent="0.25">
      <c r="A17289" t="s">
        <v>153</v>
      </c>
      <c r="B17289">
        <v>10659</v>
      </c>
      <c r="C17289">
        <v>1</v>
      </c>
      <c r="D17289">
        <v>0</v>
      </c>
      <c r="E17289">
        <v>1</v>
      </c>
      <c r="F17289">
        <v>0</v>
      </c>
      <c r="G17289">
        <v>0</v>
      </c>
      <c r="H17289">
        <v>2</v>
      </c>
    </row>
    <row r="17290" spans="1:8" x14ac:dyDescent="0.25">
      <c r="A17290" t="s">
        <v>153</v>
      </c>
      <c r="B17290">
        <v>10660</v>
      </c>
      <c r="C17290">
        <v>1</v>
      </c>
      <c r="D17290">
        <v>0</v>
      </c>
      <c r="E17290">
        <v>1</v>
      </c>
      <c r="F17290">
        <v>0</v>
      </c>
      <c r="G17290">
        <v>0</v>
      </c>
      <c r="H17290">
        <v>1</v>
      </c>
    </row>
    <row r="17291" spans="1:8" x14ac:dyDescent="0.25">
      <c r="A17291" t="s">
        <v>153</v>
      </c>
      <c r="B17291">
        <v>10661</v>
      </c>
      <c r="C17291">
        <v>1</v>
      </c>
      <c r="D17291">
        <v>0</v>
      </c>
      <c r="E17291">
        <v>1</v>
      </c>
      <c r="F17291">
        <v>0</v>
      </c>
      <c r="G17291">
        <v>0</v>
      </c>
      <c r="H17291">
        <v>2</v>
      </c>
    </row>
    <row r="17292" spans="1:8" x14ac:dyDescent="0.25">
      <c r="A17292" t="s">
        <v>153</v>
      </c>
      <c r="B17292">
        <v>10662</v>
      </c>
      <c r="C17292">
        <v>2</v>
      </c>
      <c r="D17292">
        <v>2</v>
      </c>
      <c r="E17292">
        <v>3</v>
      </c>
      <c r="F17292">
        <v>377</v>
      </c>
      <c r="G17292">
        <v>0</v>
      </c>
      <c r="H17292">
        <v>1461</v>
      </c>
    </row>
    <row r="17293" spans="1:8" x14ac:dyDescent="0.25">
      <c r="A17293" t="s">
        <v>153</v>
      </c>
      <c r="B17293">
        <v>10663</v>
      </c>
      <c r="C17293">
        <v>1</v>
      </c>
      <c r="D17293">
        <v>0</v>
      </c>
      <c r="E17293">
        <v>1</v>
      </c>
      <c r="F17293">
        <v>0</v>
      </c>
      <c r="G17293">
        <v>0</v>
      </c>
      <c r="H17293">
        <v>2</v>
      </c>
    </row>
    <row r="17294" spans="1:8" x14ac:dyDescent="0.25">
      <c r="A17294" t="s">
        <v>153</v>
      </c>
      <c r="B17294">
        <v>10664</v>
      </c>
      <c r="C17294">
        <v>1</v>
      </c>
      <c r="D17294">
        <v>0</v>
      </c>
      <c r="E17294">
        <v>1</v>
      </c>
      <c r="F17294">
        <v>0</v>
      </c>
      <c r="G17294">
        <v>0</v>
      </c>
      <c r="H17294">
        <v>2</v>
      </c>
    </row>
    <row r="17295" spans="1:8" x14ac:dyDescent="0.25">
      <c r="A17295" t="s">
        <v>153</v>
      </c>
      <c r="B17295">
        <v>10665</v>
      </c>
      <c r="C17295">
        <v>1</v>
      </c>
      <c r="D17295">
        <v>0</v>
      </c>
      <c r="E17295">
        <v>1</v>
      </c>
      <c r="F17295">
        <v>0</v>
      </c>
      <c r="G17295">
        <v>0</v>
      </c>
      <c r="H17295">
        <v>1</v>
      </c>
    </row>
    <row r="17296" spans="1:8" x14ac:dyDescent="0.25">
      <c r="A17296" t="s">
        <v>153</v>
      </c>
      <c r="B17296">
        <v>10666</v>
      </c>
      <c r="C17296">
        <v>2</v>
      </c>
      <c r="D17296">
        <v>2</v>
      </c>
      <c r="E17296">
        <v>3</v>
      </c>
      <c r="F17296">
        <v>377</v>
      </c>
      <c r="G17296">
        <v>0</v>
      </c>
      <c r="H17296">
        <v>1428</v>
      </c>
    </row>
    <row r="17297" spans="1:8" x14ac:dyDescent="0.25">
      <c r="A17297" t="s">
        <v>153</v>
      </c>
      <c r="B17297">
        <v>10667</v>
      </c>
      <c r="C17297">
        <v>1</v>
      </c>
      <c r="D17297">
        <v>0</v>
      </c>
      <c r="E17297">
        <v>1</v>
      </c>
      <c r="F17297">
        <v>0</v>
      </c>
      <c r="G17297">
        <v>0</v>
      </c>
      <c r="H17297">
        <v>1</v>
      </c>
    </row>
    <row r="17298" spans="1:8" x14ac:dyDescent="0.25">
      <c r="A17298" t="s">
        <v>153</v>
      </c>
      <c r="B17298">
        <v>10668</v>
      </c>
      <c r="C17298">
        <v>1</v>
      </c>
      <c r="D17298">
        <v>0</v>
      </c>
      <c r="E17298">
        <v>1</v>
      </c>
      <c r="F17298">
        <v>0</v>
      </c>
      <c r="G17298">
        <v>0</v>
      </c>
      <c r="H17298">
        <v>1</v>
      </c>
    </row>
    <row r="17299" spans="1:8" x14ac:dyDescent="0.25">
      <c r="A17299" t="s">
        <v>153</v>
      </c>
      <c r="B17299">
        <v>10669</v>
      </c>
      <c r="C17299">
        <v>1</v>
      </c>
      <c r="D17299">
        <v>0</v>
      </c>
      <c r="E17299">
        <v>1</v>
      </c>
      <c r="F17299">
        <v>0</v>
      </c>
      <c r="G17299">
        <v>0</v>
      </c>
      <c r="H17299">
        <v>2</v>
      </c>
    </row>
    <row r="17300" spans="1:8" x14ac:dyDescent="0.25">
      <c r="A17300" t="s">
        <v>153</v>
      </c>
      <c r="B17300">
        <v>10731</v>
      </c>
      <c r="C17300">
        <v>2</v>
      </c>
      <c r="D17300">
        <v>2</v>
      </c>
      <c r="E17300">
        <v>3</v>
      </c>
      <c r="F17300">
        <v>377</v>
      </c>
      <c r="G17300">
        <v>0</v>
      </c>
      <c r="H17300">
        <v>1440</v>
      </c>
    </row>
    <row r="17301" spans="1:8" x14ac:dyDescent="0.25">
      <c r="A17301" t="s">
        <v>153</v>
      </c>
      <c r="B17301">
        <v>10732</v>
      </c>
      <c r="C17301">
        <v>1</v>
      </c>
      <c r="D17301">
        <v>0</v>
      </c>
      <c r="E17301">
        <v>1</v>
      </c>
      <c r="F17301">
        <v>0</v>
      </c>
      <c r="G17301">
        <v>0</v>
      </c>
      <c r="H17301">
        <v>2</v>
      </c>
    </row>
    <row r="17302" spans="1:8" x14ac:dyDescent="0.25">
      <c r="A17302" t="s">
        <v>153</v>
      </c>
      <c r="B17302">
        <v>10733</v>
      </c>
      <c r="C17302">
        <v>1</v>
      </c>
      <c r="D17302">
        <v>0</v>
      </c>
      <c r="E17302">
        <v>1</v>
      </c>
      <c r="F17302">
        <v>0</v>
      </c>
      <c r="G17302">
        <v>0</v>
      </c>
      <c r="H17302">
        <v>2</v>
      </c>
    </row>
    <row r="17303" spans="1:8" x14ac:dyDescent="0.25">
      <c r="A17303" t="s">
        <v>153</v>
      </c>
      <c r="B17303">
        <v>10734</v>
      </c>
      <c r="C17303">
        <v>1</v>
      </c>
      <c r="D17303">
        <v>0</v>
      </c>
      <c r="E17303">
        <v>1</v>
      </c>
      <c r="F17303">
        <v>0</v>
      </c>
      <c r="G17303">
        <v>0</v>
      </c>
      <c r="H17303">
        <v>2</v>
      </c>
    </row>
    <row r="17304" spans="1:8" x14ac:dyDescent="0.25">
      <c r="A17304" t="s">
        <v>153</v>
      </c>
      <c r="B17304">
        <v>10735</v>
      </c>
      <c r="C17304">
        <v>2</v>
      </c>
      <c r="D17304">
        <v>2</v>
      </c>
      <c r="E17304">
        <v>3</v>
      </c>
      <c r="F17304">
        <v>377</v>
      </c>
      <c r="G17304">
        <v>0</v>
      </c>
      <c r="H17304">
        <v>1441</v>
      </c>
    </row>
    <row r="17305" spans="1:8" x14ac:dyDescent="0.25">
      <c r="A17305" t="s">
        <v>153</v>
      </c>
      <c r="B17305">
        <v>10736</v>
      </c>
      <c r="C17305">
        <v>1</v>
      </c>
      <c r="D17305">
        <v>0</v>
      </c>
      <c r="E17305">
        <v>1</v>
      </c>
      <c r="F17305">
        <v>0</v>
      </c>
      <c r="G17305">
        <v>0</v>
      </c>
      <c r="H17305">
        <v>2</v>
      </c>
    </row>
    <row r="17306" spans="1:8" x14ac:dyDescent="0.25">
      <c r="A17306" t="s">
        <v>153</v>
      </c>
      <c r="B17306">
        <v>10737</v>
      </c>
      <c r="C17306">
        <v>1</v>
      </c>
      <c r="D17306">
        <v>0</v>
      </c>
      <c r="E17306">
        <v>1</v>
      </c>
      <c r="F17306">
        <v>0</v>
      </c>
      <c r="G17306">
        <v>0</v>
      </c>
      <c r="H17306">
        <v>1</v>
      </c>
    </row>
    <row r="17307" spans="1:8" x14ac:dyDescent="0.25">
      <c r="A17307" t="s">
        <v>153</v>
      </c>
      <c r="B17307">
        <v>10738</v>
      </c>
      <c r="C17307">
        <v>1</v>
      </c>
      <c r="D17307">
        <v>0</v>
      </c>
      <c r="E17307">
        <v>1</v>
      </c>
      <c r="F17307">
        <v>0</v>
      </c>
      <c r="G17307">
        <v>0</v>
      </c>
      <c r="H17307">
        <v>2</v>
      </c>
    </row>
    <row r="17308" spans="1:8" x14ac:dyDescent="0.25">
      <c r="A17308" t="s">
        <v>153</v>
      </c>
      <c r="B17308">
        <v>10739</v>
      </c>
      <c r="C17308">
        <v>2</v>
      </c>
      <c r="D17308">
        <v>2</v>
      </c>
      <c r="E17308">
        <v>3</v>
      </c>
      <c r="F17308">
        <v>377</v>
      </c>
      <c r="G17308">
        <v>0</v>
      </c>
      <c r="H17308">
        <v>1378</v>
      </c>
    </row>
    <row r="17309" spans="1:8" x14ac:dyDescent="0.25">
      <c r="A17309" t="s">
        <v>153</v>
      </c>
      <c r="B17309">
        <v>10740</v>
      </c>
      <c r="C17309">
        <v>1</v>
      </c>
      <c r="D17309">
        <v>0</v>
      </c>
      <c r="E17309">
        <v>1</v>
      </c>
      <c r="F17309">
        <v>0</v>
      </c>
      <c r="G17309">
        <v>0</v>
      </c>
      <c r="H17309">
        <v>2</v>
      </c>
    </row>
    <row r="17310" spans="1:8" x14ac:dyDescent="0.25">
      <c r="A17310" t="s">
        <v>153</v>
      </c>
      <c r="B17310">
        <v>10741</v>
      </c>
      <c r="C17310">
        <v>1</v>
      </c>
      <c r="D17310">
        <v>0</v>
      </c>
      <c r="E17310">
        <v>1</v>
      </c>
      <c r="F17310">
        <v>0</v>
      </c>
      <c r="G17310">
        <v>0</v>
      </c>
      <c r="H17310">
        <v>1</v>
      </c>
    </row>
    <row r="17311" spans="1:8" x14ac:dyDescent="0.25">
      <c r="A17311" t="s">
        <v>153</v>
      </c>
      <c r="B17311">
        <v>10742</v>
      </c>
      <c r="C17311">
        <v>1</v>
      </c>
      <c r="D17311">
        <v>0</v>
      </c>
      <c r="E17311">
        <v>1</v>
      </c>
      <c r="F17311">
        <v>0</v>
      </c>
      <c r="G17311">
        <v>0</v>
      </c>
      <c r="H17311">
        <v>1</v>
      </c>
    </row>
    <row r="17312" spans="1:8" x14ac:dyDescent="0.25">
      <c r="A17312" t="s">
        <v>153</v>
      </c>
      <c r="B17312">
        <v>10743</v>
      </c>
      <c r="C17312">
        <v>2</v>
      </c>
      <c r="D17312">
        <v>2</v>
      </c>
      <c r="E17312">
        <v>3</v>
      </c>
      <c r="F17312">
        <v>377</v>
      </c>
      <c r="G17312">
        <v>0</v>
      </c>
      <c r="H17312">
        <v>1410</v>
      </c>
    </row>
    <row r="17313" spans="1:8" x14ac:dyDescent="0.25">
      <c r="A17313" t="s">
        <v>153</v>
      </c>
      <c r="B17313">
        <v>10744</v>
      </c>
      <c r="C17313">
        <v>1</v>
      </c>
      <c r="D17313">
        <v>0</v>
      </c>
      <c r="E17313">
        <v>1</v>
      </c>
      <c r="F17313">
        <v>0</v>
      </c>
      <c r="G17313">
        <v>0</v>
      </c>
      <c r="H17313">
        <v>2</v>
      </c>
    </row>
    <row r="17314" spans="1:8" x14ac:dyDescent="0.25">
      <c r="A17314" t="s">
        <v>153</v>
      </c>
      <c r="B17314">
        <v>10745</v>
      </c>
      <c r="C17314">
        <v>1</v>
      </c>
      <c r="D17314">
        <v>0</v>
      </c>
      <c r="E17314">
        <v>1</v>
      </c>
      <c r="F17314">
        <v>0</v>
      </c>
      <c r="G17314">
        <v>0</v>
      </c>
      <c r="H17314">
        <v>2</v>
      </c>
    </row>
    <row r="17315" spans="1:8" x14ac:dyDescent="0.25">
      <c r="A17315" t="s">
        <v>153</v>
      </c>
      <c r="B17315">
        <v>10746</v>
      </c>
      <c r="C17315">
        <v>1</v>
      </c>
      <c r="D17315">
        <v>0</v>
      </c>
      <c r="E17315">
        <v>1</v>
      </c>
      <c r="F17315">
        <v>0</v>
      </c>
      <c r="G17315">
        <v>0</v>
      </c>
      <c r="H17315">
        <v>2</v>
      </c>
    </row>
    <row r="17316" spans="1:8" x14ac:dyDescent="0.25">
      <c r="A17316" t="s">
        <v>153</v>
      </c>
      <c r="B17316">
        <v>10747</v>
      </c>
      <c r="C17316">
        <v>2</v>
      </c>
      <c r="D17316">
        <v>2</v>
      </c>
      <c r="E17316">
        <v>3</v>
      </c>
      <c r="F17316">
        <v>377</v>
      </c>
      <c r="G17316">
        <v>0</v>
      </c>
      <c r="H17316">
        <v>1386</v>
      </c>
    </row>
    <row r="17317" spans="1:8" x14ac:dyDescent="0.25">
      <c r="A17317" t="s">
        <v>153</v>
      </c>
      <c r="B17317">
        <v>10748</v>
      </c>
      <c r="C17317">
        <v>1</v>
      </c>
      <c r="D17317">
        <v>0</v>
      </c>
      <c r="E17317">
        <v>1</v>
      </c>
      <c r="F17317">
        <v>0</v>
      </c>
      <c r="G17317">
        <v>0</v>
      </c>
      <c r="H17317">
        <v>2</v>
      </c>
    </row>
    <row r="17318" spans="1:8" x14ac:dyDescent="0.25">
      <c r="A17318" t="s">
        <v>153</v>
      </c>
      <c r="B17318">
        <v>10749</v>
      </c>
      <c r="C17318">
        <v>1</v>
      </c>
      <c r="D17318">
        <v>0</v>
      </c>
      <c r="E17318">
        <v>1</v>
      </c>
      <c r="F17318">
        <v>0</v>
      </c>
      <c r="G17318">
        <v>0</v>
      </c>
      <c r="H17318">
        <v>4</v>
      </c>
    </row>
    <row r="17319" spans="1:8" x14ac:dyDescent="0.25">
      <c r="A17319" t="s">
        <v>153</v>
      </c>
      <c r="B17319">
        <v>10750</v>
      </c>
      <c r="C17319">
        <v>1</v>
      </c>
      <c r="D17319">
        <v>0</v>
      </c>
      <c r="E17319">
        <v>1</v>
      </c>
      <c r="F17319">
        <v>0</v>
      </c>
      <c r="G17319">
        <v>0</v>
      </c>
      <c r="H17319">
        <v>1</v>
      </c>
    </row>
    <row r="17320" spans="1:8" x14ac:dyDescent="0.25">
      <c r="A17320" t="s">
        <v>153</v>
      </c>
      <c r="B17320">
        <v>10751</v>
      </c>
      <c r="C17320">
        <v>2</v>
      </c>
      <c r="D17320">
        <v>2</v>
      </c>
      <c r="E17320">
        <v>3</v>
      </c>
      <c r="F17320">
        <v>377</v>
      </c>
      <c r="G17320">
        <v>0</v>
      </c>
      <c r="H17320">
        <v>1382</v>
      </c>
    </row>
    <row r="17321" spans="1:8" x14ac:dyDescent="0.25">
      <c r="A17321" t="s">
        <v>153</v>
      </c>
      <c r="B17321">
        <v>10752</v>
      </c>
      <c r="C17321">
        <v>1</v>
      </c>
      <c r="D17321">
        <v>0</v>
      </c>
      <c r="E17321">
        <v>1</v>
      </c>
      <c r="F17321">
        <v>0</v>
      </c>
      <c r="G17321">
        <v>0</v>
      </c>
      <c r="H17321">
        <v>1</v>
      </c>
    </row>
    <row r="17322" spans="1:8" x14ac:dyDescent="0.25">
      <c r="A17322" t="s">
        <v>153</v>
      </c>
      <c r="B17322">
        <v>10753</v>
      </c>
      <c r="C17322">
        <v>1</v>
      </c>
      <c r="D17322">
        <v>0</v>
      </c>
      <c r="E17322">
        <v>1</v>
      </c>
      <c r="F17322">
        <v>0</v>
      </c>
      <c r="G17322">
        <v>0</v>
      </c>
      <c r="H17322">
        <v>1</v>
      </c>
    </row>
    <row r="17323" spans="1:8" x14ac:dyDescent="0.25">
      <c r="A17323" t="s">
        <v>153</v>
      </c>
      <c r="B17323">
        <v>10754</v>
      </c>
      <c r="C17323">
        <v>1</v>
      </c>
      <c r="D17323">
        <v>0</v>
      </c>
      <c r="E17323">
        <v>1</v>
      </c>
      <c r="F17323">
        <v>0</v>
      </c>
      <c r="G17323">
        <v>0</v>
      </c>
      <c r="H17323">
        <v>2</v>
      </c>
    </row>
    <row r="17324" spans="1:8" x14ac:dyDescent="0.25">
      <c r="A17324" t="s">
        <v>153</v>
      </c>
      <c r="B17324">
        <v>10755</v>
      </c>
      <c r="C17324">
        <v>2</v>
      </c>
      <c r="D17324">
        <v>2</v>
      </c>
      <c r="E17324">
        <v>3</v>
      </c>
      <c r="F17324">
        <v>377</v>
      </c>
      <c r="G17324">
        <v>0</v>
      </c>
      <c r="H17324">
        <v>1408</v>
      </c>
    </row>
    <row r="17325" spans="1:8" x14ac:dyDescent="0.25">
      <c r="A17325" t="s">
        <v>153</v>
      </c>
      <c r="B17325">
        <v>10756</v>
      </c>
      <c r="C17325">
        <v>1</v>
      </c>
      <c r="D17325">
        <v>0</v>
      </c>
      <c r="E17325">
        <v>1</v>
      </c>
      <c r="F17325">
        <v>0</v>
      </c>
      <c r="G17325">
        <v>0</v>
      </c>
      <c r="H17325">
        <v>2</v>
      </c>
    </row>
    <row r="17326" spans="1:8" x14ac:dyDescent="0.25">
      <c r="A17326" t="s">
        <v>153</v>
      </c>
      <c r="B17326">
        <v>10757</v>
      </c>
      <c r="C17326">
        <v>1</v>
      </c>
      <c r="D17326">
        <v>0</v>
      </c>
      <c r="E17326">
        <v>1</v>
      </c>
      <c r="F17326">
        <v>0</v>
      </c>
      <c r="G17326">
        <v>0</v>
      </c>
      <c r="H17326">
        <v>2</v>
      </c>
    </row>
    <row r="17327" spans="1:8" x14ac:dyDescent="0.25">
      <c r="A17327" t="s">
        <v>153</v>
      </c>
      <c r="B17327">
        <v>10758</v>
      </c>
      <c r="C17327">
        <v>1</v>
      </c>
      <c r="D17327">
        <v>0</v>
      </c>
      <c r="E17327">
        <v>1</v>
      </c>
      <c r="F17327">
        <v>0</v>
      </c>
      <c r="G17327">
        <v>0</v>
      </c>
      <c r="H17327">
        <v>2</v>
      </c>
    </row>
    <row r="17328" spans="1:8" x14ac:dyDescent="0.25">
      <c r="A17328" t="s">
        <v>153</v>
      </c>
      <c r="B17328">
        <v>10759</v>
      </c>
      <c r="C17328">
        <v>2</v>
      </c>
      <c r="D17328">
        <v>2</v>
      </c>
      <c r="E17328">
        <v>3</v>
      </c>
      <c r="F17328">
        <v>377</v>
      </c>
      <c r="G17328">
        <v>0</v>
      </c>
      <c r="H17328">
        <v>1381</v>
      </c>
    </row>
    <row r="17329" spans="1:8" x14ac:dyDescent="0.25">
      <c r="A17329" t="s">
        <v>153</v>
      </c>
      <c r="B17329">
        <v>10760</v>
      </c>
      <c r="C17329">
        <v>1</v>
      </c>
      <c r="D17329">
        <v>0</v>
      </c>
      <c r="E17329">
        <v>1</v>
      </c>
      <c r="F17329">
        <v>0</v>
      </c>
      <c r="G17329">
        <v>0</v>
      </c>
      <c r="H17329">
        <v>2</v>
      </c>
    </row>
    <row r="17330" spans="1:8" x14ac:dyDescent="0.25">
      <c r="A17330" t="s">
        <v>153</v>
      </c>
      <c r="B17330">
        <v>10761</v>
      </c>
      <c r="C17330">
        <v>1</v>
      </c>
      <c r="D17330">
        <v>0</v>
      </c>
      <c r="E17330">
        <v>1</v>
      </c>
      <c r="F17330">
        <v>0</v>
      </c>
      <c r="G17330">
        <v>0</v>
      </c>
      <c r="H17330">
        <v>2</v>
      </c>
    </row>
    <row r="17331" spans="1:8" x14ac:dyDescent="0.25">
      <c r="A17331" t="s">
        <v>153</v>
      </c>
      <c r="B17331">
        <v>10762</v>
      </c>
      <c r="C17331">
        <v>1</v>
      </c>
      <c r="D17331">
        <v>0</v>
      </c>
      <c r="E17331">
        <v>1</v>
      </c>
      <c r="F17331">
        <v>0</v>
      </c>
      <c r="G17331">
        <v>0</v>
      </c>
      <c r="H17331">
        <v>2</v>
      </c>
    </row>
    <row r="17332" spans="1:8" x14ac:dyDescent="0.25">
      <c r="A17332" t="s">
        <v>153</v>
      </c>
      <c r="B17332">
        <v>10763</v>
      </c>
      <c r="C17332">
        <v>2</v>
      </c>
      <c r="D17332">
        <v>2</v>
      </c>
      <c r="E17332">
        <v>3</v>
      </c>
      <c r="F17332">
        <v>377</v>
      </c>
      <c r="G17332">
        <v>0</v>
      </c>
      <c r="H17332">
        <v>1410</v>
      </c>
    </row>
    <row r="17333" spans="1:8" x14ac:dyDescent="0.25">
      <c r="A17333" t="s">
        <v>153</v>
      </c>
      <c r="B17333">
        <v>10764</v>
      </c>
      <c r="C17333">
        <v>1</v>
      </c>
      <c r="D17333">
        <v>0</v>
      </c>
      <c r="E17333">
        <v>1</v>
      </c>
      <c r="F17333">
        <v>0</v>
      </c>
      <c r="G17333">
        <v>0</v>
      </c>
      <c r="H17333">
        <v>1</v>
      </c>
    </row>
    <row r="17334" spans="1:8" x14ac:dyDescent="0.25">
      <c r="A17334" t="s">
        <v>153</v>
      </c>
      <c r="B17334">
        <v>10765</v>
      </c>
      <c r="C17334">
        <v>1</v>
      </c>
      <c r="D17334">
        <v>0</v>
      </c>
      <c r="E17334">
        <v>1</v>
      </c>
      <c r="F17334">
        <v>0</v>
      </c>
      <c r="G17334">
        <v>0</v>
      </c>
      <c r="H17334">
        <v>1</v>
      </c>
    </row>
    <row r="17335" spans="1:8" x14ac:dyDescent="0.25">
      <c r="A17335" t="s">
        <v>153</v>
      </c>
      <c r="B17335">
        <v>10766</v>
      </c>
      <c r="C17335">
        <v>1</v>
      </c>
      <c r="D17335">
        <v>0</v>
      </c>
      <c r="E17335">
        <v>1</v>
      </c>
      <c r="F17335">
        <v>0</v>
      </c>
      <c r="G17335">
        <v>0</v>
      </c>
      <c r="H17335">
        <v>2</v>
      </c>
    </row>
    <row r="17336" spans="1:8" x14ac:dyDescent="0.25">
      <c r="A17336" t="s">
        <v>153</v>
      </c>
      <c r="B17336">
        <v>10767</v>
      </c>
      <c r="C17336">
        <v>2</v>
      </c>
      <c r="D17336">
        <v>2</v>
      </c>
      <c r="E17336">
        <v>3</v>
      </c>
      <c r="F17336">
        <v>377</v>
      </c>
      <c r="G17336">
        <v>0</v>
      </c>
      <c r="H17336">
        <v>1391</v>
      </c>
    </row>
    <row r="17337" spans="1:8" x14ac:dyDescent="0.25">
      <c r="A17337" t="s">
        <v>153</v>
      </c>
      <c r="B17337">
        <v>10768</v>
      </c>
      <c r="C17337">
        <v>1</v>
      </c>
      <c r="D17337">
        <v>0</v>
      </c>
      <c r="E17337">
        <v>1</v>
      </c>
      <c r="F17337">
        <v>0</v>
      </c>
      <c r="G17337">
        <v>0</v>
      </c>
      <c r="H17337">
        <v>2</v>
      </c>
    </row>
    <row r="17338" spans="1:8" x14ac:dyDescent="0.25">
      <c r="A17338" t="s">
        <v>153</v>
      </c>
      <c r="B17338">
        <v>10769</v>
      </c>
      <c r="C17338">
        <v>1</v>
      </c>
      <c r="D17338">
        <v>0</v>
      </c>
      <c r="E17338">
        <v>1</v>
      </c>
      <c r="F17338">
        <v>0</v>
      </c>
      <c r="G17338">
        <v>0</v>
      </c>
      <c r="H17338">
        <v>2</v>
      </c>
    </row>
    <row r="17339" spans="1:8" x14ac:dyDescent="0.25">
      <c r="A17339" t="s">
        <v>153</v>
      </c>
      <c r="B17339">
        <v>10770</v>
      </c>
      <c r="C17339">
        <v>1</v>
      </c>
      <c r="D17339">
        <v>0</v>
      </c>
      <c r="E17339">
        <v>1</v>
      </c>
      <c r="F17339">
        <v>0</v>
      </c>
      <c r="G17339">
        <v>0</v>
      </c>
      <c r="H17339">
        <v>1</v>
      </c>
    </row>
    <row r="17340" spans="1:8" x14ac:dyDescent="0.25">
      <c r="A17340" t="s">
        <v>153</v>
      </c>
      <c r="B17340">
        <v>10771</v>
      </c>
      <c r="C17340">
        <v>2</v>
      </c>
      <c r="D17340">
        <v>2</v>
      </c>
      <c r="E17340">
        <v>3</v>
      </c>
      <c r="F17340">
        <v>377</v>
      </c>
      <c r="G17340">
        <v>0</v>
      </c>
      <c r="H17340">
        <v>1392</v>
      </c>
    </row>
    <row r="17341" spans="1:8" x14ac:dyDescent="0.25">
      <c r="A17341" t="s">
        <v>153</v>
      </c>
      <c r="B17341">
        <v>10772</v>
      </c>
      <c r="C17341">
        <v>1</v>
      </c>
      <c r="D17341">
        <v>0</v>
      </c>
      <c r="E17341">
        <v>1</v>
      </c>
      <c r="F17341">
        <v>0</v>
      </c>
      <c r="G17341">
        <v>0</v>
      </c>
      <c r="H17341">
        <v>2</v>
      </c>
    </row>
    <row r="17342" spans="1:8" x14ac:dyDescent="0.25">
      <c r="A17342" t="s">
        <v>153</v>
      </c>
      <c r="B17342">
        <v>10773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2</v>
      </c>
    </row>
    <row r="17343" spans="1:8" x14ac:dyDescent="0.25">
      <c r="A17343" t="s">
        <v>153</v>
      </c>
      <c r="B17343">
        <v>10774</v>
      </c>
      <c r="C17343">
        <v>1</v>
      </c>
      <c r="D17343">
        <v>0</v>
      </c>
      <c r="E17343">
        <v>1</v>
      </c>
      <c r="F17343">
        <v>0</v>
      </c>
      <c r="G17343">
        <v>0</v>
      </c>
      <c r="H17343">
        <v>2</v>
      </c>
    </row>
    <row r="17344" spans="1:8" x14ac:dyDescent="0.25">
      <c r="A17344" t="s">
        <v>153</v>
      </c>
      <c r="B17344">
        <v>10775</v>
      </c>
      <c r="C17344">
        <v>2</v>
      </c>
      <c r="D17344">
        <v>2</v>
      </c>
      <c r="E17344">
        <v>3</v>
      </c>
      <c r="F17344">
        <v>377</v>
      </c>
      <c r="G17344">
        <v>0</v>
      </c>
      <c r="H17344">
        <v>1400</v>
      </c>
    </row>
    <row r="17345" spans="1:8" x14ac:dyDescent="0.25">
      <c r="A17345" t="s">
        <v>153</v>
      </c>
      <c r="B17345">
        <v>10776</v>
      </c>
      <c r="C17345">
        <v>1</v>
      </c>
      <c r="D17345">
        <v>0</v>
      </c>
      <c r="E17345">
        <v>1</v>
      </c>
      <c r="F17345">
        <v>0</v>
      </c>
      <c r="G17345">
        <v>0</v>
      </c>
      <c r="H17345">
        <v>2</v>
      </c>
    </row>
    <row r="17346" spans="1:8" x14ac:dyDescent="0.25">
      <c r="A17346" t="s">
        <v>153</v>
      </c>
      <c r="B17346">
        <v>10777</v>
      </c>
      <c r="C17346">
        <v>1</v>
      </c>
      <c r="D17346">
        <v>0</v>
      </c>
      <c r="E17346">
        <v>1</v>
      </c>
      <c r="F17346">
        <v>0</v>
      </c>
      <c r="G17346">
        <v>0</v>
      </c>
      <c r="H17346">
        <v>1</v>
      </c>
    </row>
    <row r="17347" spans="1:8" x14ac:dyDescent="0.25">
      <c r="A17347" t="s">
        <v>153</v>
      </c>
      <c r="B17347">
        <v>10778</v>
      </c>
      <c r="C17347">
        <v>1</v>
      </c>
      <c r="D17347">
        <v>0</v>
      </c>
      <c r="E17347">
        <v>1</v>
      </c>
      <c r="F17347">
        <v>0</v>
      </c>
      <c r="G17347">
        <v>0</v>
      </c>
      <c r="H17347">
        <v>2</v>
      </c>
    </row>
    <row r="17348" spans="1:8" x14ac:dyDescent="0.25">
      <c r="A17348" t="s">
        <v>153</v>
      </c>
      <c r="B17348">
        <v>10779</v>
      </c>
      <c r="C17348">
        <v>2</v>
      </c>
      <c r="D17348">
        <v>2</v>
      </c>
      <c r="E17348">
        <v>3</v>
      </c>
      <c r="F17348">
        <v>377</v>
      </c>
      <c r="G17348">
        <v>0</v>
      </c>
      <c r="H17348">
        <v>1391</v>
      </c>
    </row>
    <row r="17349" spans="1:8" x14ac:dyDescent="0.25">
      <c r="A17349" t="s">
        <v>153</v>
      </c>
      <c r="B17349">
        <v>10780</v>
      </c>
      <c r="C17349">
        <v>1</v>
      </c>
      <c r="D17349">
        <v>0</v>
      </c>
      <c r="E17349">
        <v>1</v>
      </c>
      <c r="F17349">
        <v>0</v>
      </c>
      <c r="G17349">
        <v>0</v>
      </c>
      <c r="H17349">
        <v>2</v>
      </c>
    </row>
    <row r="17350" spans="1:8" x14ac:dyDescent="0.25">
      <c r="A17350" t="s">
        <v>153</v>
      </c>
      <c r="B17350">
        <v>10781</v>
      </c>
      <c r="C17350">
        <v>1</v>
      </c>
      <c r="D17350">
        <v>0</v>
      </c>
      <c r="E17350">
        <v>1</v>
      </c>
      <c r="F17350">
        <v>0</v>
      </c>
      <c r="G17350">
        <v>0</v>
      </c>
      <c r="H17350">
        <v>2</v>
      </c>
    </row>
    <row r="17351" spans="1:8" x14ac:dyDescent="0.25">
      <c r="A17351" t="s">
        <v>153</v>
      </c>
      <c r="B17351">
        <v>10782</v>
      </c>
      <c r="C17351">
        <v>1</v>
      </c>
      <c r="D17351">
        <v>0</v>
      </c>
      <c r="E17351">
        <v>1</v>
      </c>
      <c r="F17351">
        <v>0</v>
      </c>
      <c r="G17351">
        <v>0</v>
      </c>
      <c r="H17351">
        <v>2</v>
      </c>
    </row>
    <row r="17352" spans="1:8" x14ac:dyDescent="0.25">
      <c r="A17352" t="s">
        <v>153</v>
      </c>
      <c r="B17352">
        <v>10783</v>
      </c>
      <c r="C17352">
        <v>2</v>
      </c>
      <c r="D17352">
        <v>2</v>
      </c>
      <c r="E17352">
        <v>3</v>
      </c>
      <c r="F17352">
        <v>377</v>
      </c>
      <c r="G17352">
        <v>0</v>
      </c>
      <c r="H17352">
        <v>1397</v>
      </c>
    </row>
    <row r="17353" spans="1:8" x14ac:dyDescent="0.25">
      <c r="A17353" t="s">
        <v>153</v>
      </c>
      <c r="B17353">
        <v>10784</v>
      </c>
      <c r="C17353">
        <v>1</v>
      </c>
      <c r="D17353">
        <v>0</v>
      </c>
      <c r="E17353">
        <v>1</v>
      </c>
      <c r="F17353">
        <v>0</v>
      </c>
      <c r="G17353">
        <v>0</v>
      </c>
      <c r="H17353">
        <v>2</v>
      </c>
    </row>
    <row r="17354" spans="1:8" x14ac:dyDescent="0.25">
      <c r="A17354" t="s">
        <v>153</v>
      </c>
      <c r="B17354">
        <v>10785</v>
      </c>
      <c r="C17354">
        <v>1</v>
      </c>
      <c r="D17354">
        <v>0</v>
      </c>
      <c r="E17354">
        <v>1</v>
      </c>
      <c r="F17354">
        <v>0</v>
      </c>
      <c r="G17354">
        <v>0</v>
      </c>
      <c r="H17354">
        <v>2</v>
      </c>
    </row>
    <row r="17355" spans="1:8" x14ac:dyDescent="0.25">
      <c r="A17355" t="s">
        <v>153</v>
      </c>
      <c r="B17355">
        <v>10786</v>
      </c>
      <c r="C17355">
        <v>1</v>
      </c>
      <c r="D17355">
        <v>0</v>
      </c>
      <c r="E17355">
        <v>1</v>
      </c>
      <c r="F17355">
        <v>0</v>
      </c>
      <c r="G17355">
        <v>0</v>
      </c>
      <c r="H17355">
        <v>2</v>
      </c>
    </row>
    <row r="17356" spans="1:8" x14ac:dyDescent="0.25">
      <c r="A17356" t="s">
        <v>153</v>
      </c>
      <c r="B17356">
        <v>10787</v>
      </c>
      <c r="C17356">
        <v>2</v>
      </c>
      <c r="D17356">
        <v>2</v>
      </c>
      <c r="E17356">
        <v>3</v>
      </c>
      <c r="F17356">
        <v>377</v>
      </c>
      <c r="G17356">
        <v>0</v>
      </c>
      <c r="H17356">
        <v>1373</v>
      </c>
    </row>
    <row r="17357" spans="1:8" x14ac:dyDescent="0.25">
      <c r="A17357" t="s">
        <v>153</v>
      </c>
      <c r="B17357">
        <v>10788</v>
      </c>
      <c r="C17357">
        <v>1</v>
      </c>
      <c r="D17357">
        <v>0</v>
      </c>
      <c r="E17357">
        <v>1</v>
      </c>
      <c r="F17357">
        <v>0</v>
      </c>
      <c r="G17357">
        <v>0</v>
      </c>
      <c r="H17357">
        <v>2</v>
      </c>
    </row>
    <row r="17358" spans="1:8" x14ac:dyDescent="0.25">
      <c r="A17358" t="s">
        <v>153</v>
      </c>
      <c r="B17358">
        <v>10789</v>
      </c>
      <c r="C17358">
        <v>1</v>
      </c>
      <c r="D17358">
        <v>0</v>
      </c>
      <c r="E17358">
        <v>1</v>
      </c>
      <c r="F17358">
        <v>0</v>
      </c>
      <c r="G17358">
        <v>0</v>
      </c>
      <c r="H17358">
        <v>2</v>
      </c>
    </row>
    <row r="17359" spans="1:8" x14ac:dyDescent="0.25">
      <c r="A17359" t="s">
        <v>153</v>
      </c>
      <c r="B17359">
        <v>10790</v>
      </c>
      <c r="C17359">
        <v>1</v>
      </c>
      <c r="D17359">
        <v>0</v>
      </c>
      <c r="E17359">
        <v>1</v>
      </c>
      <c r="F17359">
        <v>0</v>
      </c>
      <c r="G17359">
        <v>0</v>
      </c>
      <c r="H17359">
        <v>2</v>
      </c>
    </row>
    <row r="17360" spans="1:8" x14ac:dyDescent="0.25">
      <c r="A17360" t="s">
        <v>153</v>
      </c>
      <c r="B17360">
        <v>10791</v>
      </c>
      <c r="C17360">
        <v>2</v>
      </c>
      <c r="D17360">
        <v>2</v>
      </c>
      <c r="E17360">
        <v>3</v>
      </c>
      <c r="F17360">
        <v>377</v>
      </c>
      <c r="G17360">
        <v>0</v>
      </c>
      <c r="H17360">
        <v>1400</v>
      </c>
    </row>
    <row r="17361" spans="1:8" x14ac:dyDescent="0.25">
      <c r="A17361" t="s">
        <v>153</v>
      </c>
      <c r="B17361">
        <v>10792</v>
      </c>
      <c r="C17361">
        <v>1</v>
      </c>
      <c r="D17361">
        <v>0</v>
      </c>
      <c r="E17361">
        <v>1</v>
      </c>
      <c r="F17361">
        <v>0</v>
      </c>
      <c r="G17361">
        <v>0</v>
      </c>
      <c r="H17361">
        <v>2</v>
      </c>
    </row>
    <row r="17362" spans="1:8" x14ac:dyDescent="0.25">
      <c r="A17362" t="s">
        <v>153</v>
      </c>
      <c r="B17362">
        <v>10793</v>
      </c>
      <c r="C17362">
        <v>1</v>
      </c>
      <c r="D17362">
        <v>0</v>
      </c>
      <c r="E17362">
        <v>1</v>
      </c>
      <c r="F17362">
        <v>0</v>
      </c>
      <c r="G17362">
        <v>0</v>
      </c>
      <c r="H17362">
        <v>2</v>
      </c>
    </row>
    <row r="17363" spans="1:8" x14ac:dyDescent="0.25">
      <c r="A17363" t="s">
        <v>153</v>
      </c>
      <c r="B17363">
        <v>10794</v>
      </c>
      <c r="C17363">
        <v>1</v>
      </c>
      <c r="D17363">
        <v>0</v>
      </c>
      <c r="E17363">
        <v>1</v>
      </c>
      <c r="F17363">
        <v>0</v>
      </c>
      <c r="G17363">
        <v>0</v>
      </c>
      <c r="H17363">
        <v>2</v>
      </c>
    </row>
    <row r="17364" spans="1:8" x14ac:dyDescent="0.25">
      <c r="A17364" t="s">
        <v>153</v>
      </c>
      <c r="B17364">
        <v>10795</v>
      </c>
      <c r="C17364">
        <v>2</v>
      </c>
      <c r="D17364">
        <v>2</v>
      </c>
      <c r="E17364">
        <v>3</v>
      </c>
      <c r="F17364">
        <v>377</v>
      </c>
      <c r="G17364">
        <v>0</v>
      </c>
      <c r="H17364">
        <v>1369</v>
      </c>
    </row>
    <row r="17365" spans="1:8" x14ac:dyDescent="0.25">
      <c r="A17365" t="s">
        <v>153</v>
      </c>
      <c r="B17365">
        <v>10796</v>
      </c>
      <c r="C17365">
        <v>1</v>
      </c>
      <c r="D17365">
        <v>0</v>
      </c>
      <c r="E17365">
        <v>1</v>
      </c>
      <c r="F17365">
        <v>0</v>
      </c>
      <c r="G17365">
        <v>0</v>
      </c>
      <c r="H17365">
        <v>1</v>
      </c>
    </row>
    <row r="17366" spans="1:8" x14ac:dyDescent="0.25">
      <c r="A17366" t="s">
        <v>153</v>
      </c>
      <c r="B17366">
        <v>10797</v>
      </c>
      <c r="C17366">
        <v>1</v>
      </c>
      <c r="D17366">
        <v>0</v>
      </c>
      <c r="E17366">
        <v>1</v>
      </c>
      <c r="F17366">
        <v>0</v>
      </c>
      <c r="G17366">
        <v>0</v>
      </c>
      <c r="H17366">
        <v>2</v>
      </c>
    </row>
    <row r="17367" spans="1:8" x14ac:dyDescent="0.25">
      <c r="A17367" t="s">
        <v>153</v>
      </c>
      <c r="B17367">
        <v>10798</v>
      </c>
      <c r="C17367">
        <v>1</v>
      </c>
      <c r="D17367">
        <v>0</v>
      </c>
      <c r="E17367">
        <v>1</v>
      </c>
      <c r="F17367">
        <v>0</v>
      </c>
      <c r="G17367">
        <v>0</v>
      </c>
      <c r="H17367">
        <v>2</v>
      </c>
    </row>
    <row r="17368" spans="1:8" x14ac:dyDescent="0.25">
      <c r="A17368" t="s">
        <v>153</v>
      </c>
      <c r="B17368">
        <v>10799</v>
      </c>
      <c r="C17368">
        <v>2</v>
      </c>
      <c r="D17368">
        <v>2</v>
      </c>
      <c r="E17368">
        <v>3</v>
      </c>
      <c r="F17368">
        <v>377</v>
      </c>
      <c r="G17368">
        <v>0</v>
      </c>
      <c r="H17368">
        <v>1424</v>
      </c>
    </row>
    <row r="17369" spans="1:8" x14ac:dyDescent="0.25">
      <c r="A17369" t="s">
        <v>153</v>
      </c>
      <c r="B17369">
        <v>10800</v>
      </c>
      <c r="C17369">
        <v>1</v>
      </c>
      <c r="D17369">
        <v>0</v>
      </c>
      <c r="E17369">
        <v>1</v>
      </c>
      <c r="F17369">
        <v>0</v>
      </c>
      <c r="G17369">
        <v>0</v>
      </c>
      <c r="H17369">
        <v>2</v>
      </c>
    </row>
    <row r="17370" spans="1:8" x14ac:dyDescent="0.25">
      <c r="A17370" t="s">
        <v>153</v>
      </c>
      <c r="B17370">
        <v>10801</v>
      </c>
      <c r="C17370">
        <v>1</v>
      </c>
      <c r="D17370">
        <v>0</v>
      </c>
      <c r="E17370">
        <v>1</v>
      </c>
      <c r="F17370">
        <v>0</v>
      </c>
      <c r="G17370">
        <v>0</v>
      </c>
      <c r="H17370">
        <v>2</v>
      </c>
    </row>
    <row r="17371" spans="1:8" x14ac:dyDescent="0.25">
      <c r="A17371" t="s">
        <v>153</v>
      </c>
      <c r="B17371">
        <v>10802</v>
      </c>
      <c r="C17371">
        <v>1</v>
      </c>
      <c r="D17371">
        <v>0</v>
      </c>
      <c r="E17371">
        <v>1</v>
      </c>
      <c r="F17371">
        <v>0</v>
      </c>
      <c r="G17371">
        <v>0</v>
      </c>
      <c r="H17371">
        <v>2</v>
      </c>
    </row>
    <row r="17372" spans="1:8" x14ac:dyDescent="0.25">
      <c r="A17372" t="s">
        <v>153</v>
      </c>
      <c r="B17372">
        <v>10803</v>
      </c>
      <c r="C17372">
        <v>2</v>
      </c>
      <c r="D17372">
        <v>2</v>
      </c>
      <c r="E17372">
        <v>3</v>
      </c>
      <c r="F17372">
        <v>377</v>
      </c>
      <c r="G17372">
        <v>0</v>
      </c>
      <c r="H17372">
        <v>1377</v>
      </c>
    </row>
    <row r="17373" spans="1:8" x14ac:dyDescent="0.25">
      <c r="A17373" t="s">
        <v>153</v>
      </c>
      <c r="B17373">
        <v>10804</v>
      </c>
      <c r="C17373">
        <v>1</v>
      </c>
      <c r="D17373">
        <v>0</v>
      </c>
      <c r="E17373">
        <v>1</v>
      </c>
      <c r="F17373">
        <v>0</v>
      </c>
      <c r="G17373">
        <v>0</v>
      </c>
      <c r="H17373">
        <v>2</v>
      </c>
    </row>
    <row r="17374" spans="1:8" x14ac:dyDescent="0.25">
      <c r="A17374" t="s">
        <v>153</v>
      </c>
      <c r="B17374">
        <v>10805</v>
      </c>
      <c r="C17374">
        <v>1</v>
      </c>
      <c r="D17374">
        <v>0</v>
      </c>
      <c r="E17374">
        <v>1</v>
      </c>
      <c r="F17374">
        <v>0</v>
      </c>
      <c r="G17374">
        <v>0</v>
      </c>
      <c r="H17374">
        <v>1</v>
      </c>
    </row>
    <row r="17375" spans="1:8" x14ac:dyDescent="0.25">
      <c r="A17375" t="s">
        <v>153</v>
      </c>
      <c r="B17375">
        <v>10806</v>
      </c>
      <c r="C17375">
        <v>1</v>
      </c>
      <c r="D17375">
        <v>0</v>
      </c>
      <c r="E17375">
        <v>1</v>
      </c>
      <c r="F17375">
        <v>0</v>
      </c>
      <c r="G17375">
        <v>0</v>
      </c>
      <c r="H17375">
        <v>1</v>
      </c>
    </row>
    <row r="17376" spans="1:8" x14ac:dyDescent="0.25">
      <c r="A17376" t="s">
        <v>153</v>
      </c>
      <c r="B17376">
        <v>10869</v>
      </c>
      <c r="C17376">
        <v>2</v>
      </c>
      <c r="D17376">
        <v>2</v>
      </c>
      <c r="E17376">
        <v>3</v>
      </c>
      <c r="F17376">
        <v>377</v>
      </c>
      <c r="G17376">
        <v>0</v>
      </c>
      <c r="H17376">
        <v>1402</v>
      </c>
    </row>
    <row r="17377" spans="1:8" x14ac:dyDescent="0.25">
      <c r="A17377" t="s">
        <v>153</v>
      </c>
      <c r="B17377">
        <v>10870</v>
      </c>
      <c r="C17377">
        <v>1</v>
      </c>
      <c r="D17377">
        <v>0</v>
      </c>
      <c r="E17377">
        <v>1</v>
      </c>
      <c r="F17377">
        <v>0</v>
      </c>
      <c r="G17377">
        <v>0</v>
      </c>
      <c r="H17377">
        <v>1</v>
      </c>
    </row>
    <row r="17378" spans="1:8" x14ac:dyDescent="0.25">
      <c r="A17378" t="s">
        <v>153</v>
      </c>
      <c r="B17378">
        <v>10871</v>
      </c>
      <c r="C17378">
        <v>1</v>
      </c>
      <c r="D17378">
        <v>0</v>
      </c>
      <c r="E17378">
        <v>1</v>
      </c>
      <c r="F17378">
        <v>0</v>
      </c>
      <c r="G17378">
        <v>0</v>
      </c>
      <c r="H17378">
        <v>1</v>
      </c>
    </row>
    <row r="17379" spans="1:8" x14ac:dyDescent="0.25">
      <c r="A17379" t="s">
        <v>153</v>
      </c>
      <c r="B17379">
        <v>10872</v>
      </c>
      <c r="C17379">
        <v>1</v>
      </c>
      <c r="D17379">
        <v>0</v>
      </c>
      <c r="E17379">
        <v>1</v>
      </c>
      <c r="F17379">
        <v>0</v>
      </c>
      <c r="G17379">
        <v>0</v>
      </c>
      <c r="H17379">
        <v>1</v>
      </c>
    </row>
    <row r="17380" spans="1:8" x14ac:dyDescent="0.25">
      <c r="A17380" t="s">
        <v>153</v>
      </c>
      <c r="B17380">
        <v>10873</v>
      </c>
      <c r="C17380">
        <v>2</v>
      </c>
      <c r="D17380">
        <v>2</v>
      </c>
      <c r="E17380">
        <v>3</v>
      </c>
      <c r="F17380">
        <v>377</v>
      </c>
      <c r="G17380">
        <v>0</v>
      </c>
      <c r="H17380">
        <v>1381</v>
      </c>
    </row>
    <row r="17381" spans="1:8" x14ac:dyDescent="0.25">
      <c r="A17381" t="s">
        <v>153</v>
      </c>
      <c r="B17381">
        <v>10874</v>
      </c>
      <c r="C17381">
        <v>1</v>
      </c>
      <c r="D17381">
        <v>0</v>
      </c>
      <c r="E17381">
        <v>1</v>
      </c>
      <c r="F17381">
        <v>0</v>
      </c>
      <c r="G17381">
        <v>0</v>
      </c>
      <c r="H17381">
        <v>2</v>
      </c>
    </row>
    <row r="17382" spans="1:8" x14ac:dyDescent="0.25">
      <c r="A17382" t="s">
        <v>153</v>
      </c>
      <c r="B17382">
        <v>10875</v>
      </c>
      <c r="C17382">
        <v>1</v>
      </c>
      <c r="D17382">
        <v>0</v>
      </c>
      <c r="E17382">
        <v>1</v>
      </c>
      <c r="F17382">
        <v>0</v>
      </c>
      <c r="G17382">
        <v>0</v>
      </c>
      <c r="H17382">
        <v>2</v>
      </c>
    </row>
    <row r="17383" spans="1:8" x14ac:dyDescent="0.25">
      <c r="A17383" t="s">
        <v>153</v>
      </c>
      <c r="B17383">
        <v>10876</v>
      </c>
      <c r="C17383">
        <v>1</v>
      </c>
      <c r="D17383">
        <v>0</v>
      </c>
      <c r="E17383">
        <v>1</v>
      </c>
      <c r="F17383">
        <v>0</v>
      </c>
      <c r="G17383">
        <v>0</v>
      </c>
      <c r="H17383">
        <v>2</v>
      </c>
    </row>
    <row r="17384" spans="1:8" x14ac:dyDescent="0.25">
      <c r="A17384" t="s">
        <v>153</v>
      </c>
      <c r="B17384">
        <v>10877</v>
      </c>
      <c r="C17384">
        <v>2</v>
      </c>
      <c r="D17384">
        <v>2</v>
      </c>
      <c r="E17384">
        <v>3</v>
      </c>
      <c r="F17384">
        <v>377</v>
      </c>
      <c r="G17384">
        <v>0</v>
      </c>
      <c r="H17384">
        <v>1370</v>
      </c>
    </row>
    <row r="17385" spans="1:8" x14ac:dyDescent="0.25">
      <c r="A17385" t="s">
        <v>153</v>
      </c>
      <c r="B17385">
        <v>10878</v>
      </c>
      <c r="C17385">
        <v>1</v>
      </c>
      <c r="D17385">
        <v>0</v>
      </c>
      <c r="E17385">
        <v>1</v>
      </c>
      <c r="F17385">
        <v>0</v>
      </c>
      <c r="G17385">
        <v>0</v>
      </c>
      <c r="H17385">
        <v>2</v>
      </c>
    </row>
    <row r="17386" spans="1:8" x14ac:dyDescent="0.25">
      <c r="A17386" t="s">
        <v>153</v>
      </c>
      <c r="B17386">
        <v>10879</v>
      </c>
      <c r="C17386">
        <v>1</v>
      </c>
      <c r="D17386">
        <v>0</v>
      </c>
      <c r="E17386">
        <v>1</v>
      </c>
      <c r="F17386">
        <v>0</v>
      </c>
      <c r="G17386">
        <v>0</v>
      </c>
      <c r="H17386">
        <v>1</v>
      </c>
    </row>
    <row r="17387" spans="1:8" x14ac:dyDescent="0.25">
      <c r="A17387" t="s">
        <v>153</v>
      </c>
      <c r="B17387">
        <v>10880</v>
      </c>
      <c r="C17387">
        <v>1</v>
      </c>
      <c r="D17387">
        <v>0</v>
      </c>
      <c r="E17387">
        <v>1</v>
      </c>
      <c r="F17387">
        <v>0</v>
      </c>
      <c r="G17387">
        <v>0</v>
      </c>
      <c r="H17387">
        <v>1</v>
      </c>
    </row>
    <row r="17388" spans="1:8" x14ac:dyDescent="0.25">
      <c r="A17388" t="s">
        <v>153</v>
      </c>
      <c r="B17388">
        <v>10881</v>
      </c>
      <c r="C17388">
        <v>2</v>
      </c>
      <c r="D17388">
        <v>2</v>
      </c>
      <c r="E17388">
        <v>3</v>
      </c>
      <c r="F17388">
        <v>377</v>
      </c>
      <c r="G17388">
        <v>0</v>
      </c>
      <c r="H17388">
        <v>1388</v>
      </c>
    </row>
    <row r="17389" spans="1:8" x14ac:dyDescent="0.25">
      <c r="A17389" t="s">
        <v>153</v>
      </c>
      <c r="B17389">
        <v>10882</v>
      </c>
      <c r="C17389">
        <v>1</v>
      </c>
      <c r="D17389">
        <v>0</v>
      </c>
      <c r="E17389">
        <v>1</v>
      </c>
      <c r="F17389">
        <v>0</v>
      </c>
      <c r="G17389">
        <v>0</v>
      </c>
      <c r="H17389">
        <v>2</v>
      </c>
    </row>
    <row r="17390" spans="1:8" x14ac:dyDescent="0.25">
      <c r="A17390" t="s">
        <v>153</v>
      </c>
      <c r="B17390">
        <v>10883</v>
      </c>
      <c r="C17390">
        <v>1</v>
      </c>
      <c r="D17390">
        <v>0</v>
      </c>
      <c r="E17390">
        <v>1</v>
      </c>
      <c r="F17390">
        <v>0</v>
      </c>
      <c r="G17390">
        <v>0</v>
      </c>
      <c r="H17390">
        <v>2</v>
      </c>
    </row>
    <row r="17391" spans="1:8" x14ac:dyDescent="0.25">
      <c r="A17391" t="s">
        <v>153</v>
      </c>
      <c r="B17391">
        <v>10884</v>
      </c>
      <c r="C17391">
        <v>1</v>
      </c>
      <c r="D17391">
        <v>0</v>
      </c>
      <c r="E17391">
        <v>1</v>
      </c>
      <c r="F17391">
        <v>0</v>
      </c>
      <c r="G17391">
        <v>0</v>
      </c>
      <c r="H17391">
        <v>1</v>
      </c>
    </row>
    <row r="17392" spans="1:8" x14ac:dyDescent="0.25">
      <c r="A17392" t="s">
        <v>153</v>
      </c>
      <c r="B17392">
        <v>10885</v>
      </c>
      <c r="C17392">
        <v>2</v>
      </c>
      <c r="D17392">
        <v>2</v>
      </c>
      <c r="E17392">
        <v>3</v>
      </c>
      <c r="F17392">
        <v>377</v>
      </c>
      <c r="G17392">
        <v>0</v>
      </c>
      <c r="H17392">
        <v>1410</v>
      </c>
    </row>
    <row r="17393" spans="1:8" x14ac:dyDescent="0.25">
      <c r="A17393" t="s">
        <v>153</v>
      </c>
      <c r="B17393">
        <v>10886</v>
      </c>
      <c r="C17393">
        <v>1</v>
      </c>
      <c r="D17393">
        <v>0</v>
      </c>
      <c r="E17393">
        <v>1</v>
      </c>
      <c r="F17393">
        <v>0</v>
      </c>
      <c r="G17393">
        <v>0</v>
      </c>
      <c r="H17393">
        <v>2</v>
      </c>
    </row>
    <row r="17394" spans="1:8" x14ac:dyDescent="0.25">
      <c r="A17394" t="s">
        <v>153</v>
      </c>
      <c r="B17394">
        <v>10887</v>
      </c>
      <c r="C17394">
        <v>1</v>
      </c>
      <c r="D17394">
        <v>0</v>
      </c>
      <c r="E17394">
        <v>1</v>
      </c>
      <c r="F17394">
        <v>0</v>
      </c>
      <c r="G17394">
        <v>0</v>
      </c>
      <c r="H17394">
        <v>2</v>
      </c>
    </row>
    <row r="17395" spans="1:8" x14ac:dyDescent="0.25">
      <c r="A17395" t="s">
        <v>153</v>
      </c>
      <c r="B17395">
        <v>10888</v>
      </c>
      <c r="C17395">
        <v>1</v>
      </c>
      <c r="D17395">
        <v>0</v>
      </c>
      <c r="E17395">
        <v>1</v>
      </c>
      <c r="F17395">
        <v>0</v>
      </c>
      <c r="G17395">
        <v>0</v>
      </c>
      <c r="H17395">
        <v>2</v>
      </c>
    </row>
    <row r="17396" spans="1:8" x14ac:dyDescent="0.25">
      <c r="A17396" t="s">
        <v>153</v>
      </c>
      <c r="B17396">
        <v>10889</v>
      </c>
      <c r="C17396">
        <v>2</v>
      </c>
      <c r="D17396">
        <v>2</v>
      </c>
      <c r="E17396">
        <v>3</v>
      </c>
      <c r="F17396">
        <v>377</v>
      </c>
      <c r="G17396">
        <v>0</v>
      </c>
      <c r="H17396">
        <v>1406</v>
      </c>
    </row>
    <row r="17397" spans="1:8" x14ac:dyDescent="0.25">
      <c r="A17397" t="s">
        <v>153</v>
      </c>
      <c r="B17397">
        <v>10890</v>
      </c>
      <c r="C17397">
        <v>1</v>
      </c>
      <c r="D17397">
        <v>0</v>
      </c>
      <c r="E17397">
        <v>1</v>
      </c>
      <c r="F17397">
        <v>0</v>
      </c>
      <c r="G17397">
        <v>0</v>
      </c>
      <c r="H17397">
        <v>2</v>
      </c>
    </row>
    <row r="17398" spans="1:8" x14ac:dyDescent="0.25">
      <c r="A17398" t="s">
        <v>153</v>
      </c>
      <c r="B17398">
        <v>10891</v>
      </c>
      <c r="C17398">
        <v>1</v>
      </c>
      <c r="D17398">
        <v>0</v>
      </c>
      <c r="E17398">
        <v>1</v>
      </c>
      <c r="F17398">
        <v>0</v>
      </c>
      <c r="G17398">
        <v>0</v>
      </c>
      <c r="H17398">
        <v>2</v>
      </c>
    </row>
    <row r="17399" spans="1:8" x14ac:dyDescent="0.25">
      <c r="A17399" t="s">
        <v>153</v>
      </c>
      <c r="B17399">
        <v>10892</v>
      </c>
      <c r="C17399">
        <v>1</v>
      </c>
      <c r="D17399">
        <v>0</v>
      </c>
      <c r="E17399">
        <v>1</v>
      </c>
      <c r="F17399">
        <v>0</v>
      </c>
      <c r="G17399">
        <v>0</v>
      </c>
      <c r="H17399">
        <v>2</v>
      </c>
    </row>
    <row r="17400" spans="1:8" x14ac:dyDescent="0.25">
      <c r="A17400" t="s">
        <v>153</v>
      </c>
      <c r="B17400">
        <v>10893</v>
      </c>
      <c r="C17400">
        <v>2</v>
      </c>
      <c r="D17400">
        <v>2</v>
      </c>
      <c r="E17400">
        <v>3</v>
      </c>
      <c r="F17400">
        <v>377</v>
      </c>
      <c r="G17400">
        <v>0</v>
      </c>
      <c r="H17400">
        <v>1390</v>
      </c>
    </row>
    <row r="17401" spans="1:8" x14ac:dyDescent="0.25">
      <c r="A17401" t="s">
        <v>153</v>
      </c>
      <c r="B17401">
        <v>10894</v>
      </c>
      <c r="C17401">
        <v>1</v>
      </c>
      <c r="D17401">
        <v>0</v>
      </c>
      <c r="E17401">
        <v>1</v>
      </c>
      <c r="F17401">
        <v>0</v>
      </c>
      <c r="G17401">
        <v>0</v>
      </c>
      <c r="H17401">
        <v>2</v>
      </c>
    </row>
    <row r="17402" spans="1:8" x14ac:dyDescent="0.25">
      <c r="A17402" t="s">
        <v>153</v>
      </c>
      <c r="B17402">
        <v>10895</v>
      </c>
      <c r="C17402">
        <v>1</v>
      </c>
      <c r="D17402">
        <v>0</v>
      </c>
      <c r="E17402">
        <v>1</v>
      </c>
      <c r="F17402">
        <v>0</v>
      </c>
      <c r="G17402">
        <v>0</v>
      </c>
      <c r="H17402">
        <v>2</v>
      </c>
    </row>
    <row r="17403" spans="1:8" x14ac:dyDescent="0.25">
      <c r="A17403" t="s">
        <v>153</v>
      </c>
      <c r="B17403">
        <v>10896</v>
      </c>
      <c r="C17403">
        <v>1</v>
      </c>
      <c r="D17403">
        <v>0</v>
      </c>
      <c r="E17403">
        <v>1</v>
      </c>
      <c r="F17403">
        <v>0</v>
      </c>
      <c r="G17403">
        <v>0</v>
      </c>
      <c r="H17403">
        <v>2</v>
      </c>
    </row>
    <row r="17404" spans="1:8" x14ac:dyDescent="0.25">
      <c r="A17404" t="s">
        <v>153</v>
      </c>
      <c r="B17404">
        <v>10897</v>
      </c>
      <c r="C17404">
        <v>2</v>
      </c>
      <c r="D17404">
        <v>2</v>
      </c>
      <c r="E17404">
        <v>3</v>
      </c>
      <c r="F17404">
        <v>377</v>
      </c>
      <c r="G17404">
        <v>0</v>
      </c>
      <c r="H17404">
        <v>1400</v>
      </c>
    </row>
    <row r="17405" spans="1:8" x14ac:dyDescent="0.25">
      <c r="A17405" t="s">
        <v>153</v>
      </c>
      <c r="B17405">
        <v>10898</v>
      </c>
      <c r="C17405">
        <v>1</v>
      </c>
      <c r="D17405">
        <v>0</v>
      </c>
      <c r="E17405">
        <v>1</v>
      </c>
      <c r="F17405">
        <v>0</v>
      </c>
      <c r="G17405">
        <v>0</v>
      </c>
      <c r="H17405">
        <v>2</v>
      </c>
    </row>
    <row r="17406" spans="1:8" x14ac:dyDescent="0.25">
      <c r="A17406" t="s">
        <v>153</v>
      </c>
      <c r="B17406">
        <v>10899</v>
      </c>
      <c r="C17406">
        <v>1</v>
      </c>
      <c r="D17406">
        <v>0</v>
      </c>
      <c r="E17406">
        <v>1</v>
      </c>
      <c r="F17406">
        <v>0</v>
      </c>
      <c r="G17406">
        <v>0</v>
      </c>
      <c r="H17406">
        <v>1</v>
      </c>
    </row>
    <row r="17407" spans="1:8" x14ac:dyDescent="0.25">
      <c r="A17407" t="s">
        <v>153</v>
      </c>
      <c r="B17407">
        <v>10900</v>
      </c>
      <c r="C17407">
        <v>1</v>
      </c>
      <c r="D17407">
        <v>0</v>
      </c>
      <c r="E17407">
        <v>1</v>
      </c>
      <c r="F17407">
        <v>0</v>
      </c>
      <c r="G17407">
        <v>0</v>
      </c>
      <c r="H17407">
        <v>2</v>
      </c>
    </row>
    <row r="17408" spans="1:8" x14ac:dyDescent="0.25">
      <c r="A17408" t="s">
        <v>153</v>
      </c>
      <c r="B17408">
        <v>10901</v>
      </c>
      <c r="C17408">
        <v>2</v>
      </c>
      <c r="D17408">
        <v>2</v>
      </c>
      <c r="E17408">
        <v>3</v>
      </c>
      <c r="F17408">
        <v>377</v>
      </c>
      <c r="G17408">
        <v>0</v>
      </c>
      <c r="H17408">
        <v>1386</v>
      </c>
    </row>
    <row r="17409" spans="1:8" x14ac:dyDescent="0.25">
      <c r="A17409" t="s">
        <v>153</v>
      </c>
      <c r="B17409">
        <v>10902</v>
      </c>
      <c r="C17409">
        <v>1</v>
      </c>
      <c r="D17409">
        <v>0</v>
      </c>
      <c r="E17409">
        <v>1</v>
      </c>
      <c r="F17409">
        <v>0</v>
      </c>
      <c r="G17409">
        <v>0</v>
      </c>
      <c r="H17409">
        <v>2</v>
      </c>
    </row>
    <row r="17410" spans="1:8" x14ac:dyDescent="0.25">
      <c r="A17410" t="s">
        <v>153</v>
      </c>
      <c r="B17410">
        <v>10903</v>
      </c>
      <c r="C17410">
        <v>1</v>
      </c>
      <c r="D17410">
        <v>0</v>
      </c>
      <c r="E17410">
        <v>1</v>
      </c>
      <c r="F17410">
        <v>0</v>
      </c>
      <c r="G17410">
        <v>0</v>
      </c>
      <c r="H17410">
        <v>2</v>
      </c>
    </row>
    <row r="17411" spans="1:8" x14ac:dyDescent="0.25">
      <c r="A17411" t="s">
        <v>153</v>
      </c>
      <c r="B17411">
        <v>10904</v>
      </c>
      <c r="C17411">
        <v>1</v>
      </c>
      <c r="D17411">
        <v>0</v>
      </c>
      <c r="E17411">
        <v>1</v>
      </c>
      <c r="F17411">
        <v>0</v>
      </c>
      <c r="G17411">
        <v>0</v>
      </c>
      <c r="H17411">
        <v>2</v>
      </c>
    </row>
    <row r="17412" spans="1:8" x14ac:dyDescent="0.25">
      <c r="A17412" t="s">
        <v>153</v>
      </c>
      <c r="B17412">
        <v>10905</v>
      </c>
      <c r="C17412">
        <v>2</v>
      </c>
      <c r="D17412">
        <v>2</v>
      </c>
      <c r="E17412">
        <v>3</v>
      </c>
      <c r="F17412">
        <v>377</v>
      </c>
      <c r="G17412">
        <v>0</v>
      </c>
      <c r="H17412">
        <v>1408</v>
      </c>
    </row>
    <row r="17413" spans="1:8" x14ac:dyDescent="0.25">
      <c r="A17413" t="s">
        <v>153</v>
      </c>
      <c r="B17413">
        <v>10906</v>
      </c>
      <c r="C17413">
        <v>1</v>
      </c>
      <c r="D17413">
        <v>0</v>
      </c>
      <c r="E17413">
        <v>1</v>
      </c>
      <c r="F17413">
        <v>0</v>
      </c>
      <c r="G17413">
        <v>0</v>
      </c>
      <c r="H17413">
        <v>2</v>
      </c>
    </row>
    <row r="17414" spans="1:8" x14ac:dyDescent="0.25">
      <c r="A17414" t="s">
        <v>153</v>
      </c>
      <c r="B17414">
        <v>10907</v>
      </c>
      <c r="C17414">
        <v>1</v>
      </c>
      <c r="D17414">
        <v>0</v>
      </c>
      <c r="E17414">
        <v>1</v>
      </c>
      <c r="F17414">
        <v>0</v>
      </c>
      <c r="G17414">
        <v>0</v>
      </c>
      <c r="H17414">
        <v>2</v>
      </c>
    </row>
    <row r="17415" spans="1:8" x14ac:dyDescent="0.25">
      <c r="A17415" t="s">
        <v>153</v>
      </c>
      <c r="B17415">
        <v>10908</v>
      </c>
      <c r="C17415">
        <v>1</v>
      </c>
      <c r="D17415">
        <v>0</v>
      </c>
      <c r="E17415">
        <v>1</v>
      </c>
      <c r="F17415">
        <v>0</v>
      </c>
      <c r="G17415">
        <v>0</v>
      </c>
      <c r="H17415">
        <v>2</v>
      </c>
    </row>
    <row r="17416" spans="1:8" x14ac:dyDescent="0.25">
      <c r="A17416" t="s">
        <v>153</v>
      </c>
      <c r="B17416">
        <v>10909</v>
      </c>
      <c r="C17416">
        <v>2</v>
      </c>
      <c r="D17416">
        <v>2</v>
      </c>
      <c r="E17416">
        <v>3</v>
      </c>
      <c r="F17416">
        <v>377</v>
      </c>
      <c r="G17416">
        <v>0</v>
      </c>
      <c r="H17416">
        <v>1442</v>
      </c>
    </row>
    <row r="17417" spans="1:8" x14ac:dyDescent="0.25">
      <c r="A17417" t="s">
        <v>153</v>
      </c>
      <c r="B17417">
        <v>10910</v>
      </c>
      <c r="C17417">
        <v>1</v>
      </c>
      <c r="D17417">
        <v>0</v>
      </c>
      <c r="E17417">
        <v>1</v>
      </c>
      <c r="F17417">
        <v>0</v>
      </c>
      <c r="G17417">
        <v>0</v>
      </c>
      <c r="H17417">
        <v>3</v>
      </c>
    </row>
    <row r="17418" spans="1:8" x14ac:dyDescent="0.25">
      <c r="A17418" t="s">
        <v>153</v>
      </c>
      <c r="B17418">
        <v>10911</v>
      </c>
      <c r="C17418">
        <v>1</v>
      </c>
      <c r="D17418">
        <v>0</v>
      </c>
      <c r="E17418">
        <v>1</v>
      </c>
      <c r="F17418">
        <v>0</v>
      </c>
      <c r="G17418">
        <v>0</v>
      </c>
      <c r="H17418">
        <v>2</v>
      </c>
    </row>
    <row r="17419" spans="1:8" x14ac:dyDescent="0.25">
      <c r="A17419" t="s">
        <v>153</v>
      </c>
      <c r="B17419">
        <v>10912</v>
      </c>
      <c r="C17419">
        <v>1</v>
      </c>
      <c r="D17419">
        <v>0</v>
      </c>
      <c r="E17419">
        <v>1</v>
      </c>
      <c r="F17419">
        <v>0</v>
      </c>
      <c r="G17419">
        <v>0</v>
      </c>
      <c r="H17419">
        <v>1</v>
      </c>
    </row>
    <row r="17420" spans="1:8" x14ac:dyDescent="0.25">
      <c r="A17420" t="s">
        <v>153</v>
      </c>
      <c r="B17420">
        <v>10913</v>
      </c>
      <c r="C17420">
        <v>2</v>
      </c>
      <c r="D17420">
        <v>2</v>
      </c>
      <c r="E17420">
        <v>3</v>
      </c>
      <c r="F17420">
        <v>377</v>
      </c>
      <c r="G17420">
        <v>0</v>
      </c>
      <c r="H17420">
        <v>1439</v>
      </c>
    </row>
    <row r="17421" spans="1:8" x14ac:dyDescent="0.25">
      <c r="A17421" t="s">
        <v>153</v>
      </c>
      <c r="B17421">
        <v>10914</v>
      </c>
      <c r="C17421">
        <v>1</v>
      </c>
      <c r="D17421">
        <v>0</v>
      </c>
      <c r="E17421">
        <v>1</v>
      </c>
      <c r="F17421">
        <v>0</v>
      </c>
      <c r="G17421">
        <v>0</v>
      </c>
      <c r="H17421">
        <v>2</v>
      </c>
    </row>
    <row r="17422" spans="1:8" x14ac:dyDescent="0.25">
      <c r="A17422" t="s">
        <v>153</v>
      </c>
      <c r="B17422">
        <v>10915</v>
      </c>
      <c r="C17422">
        <v>1</v>
      </c>
      <c r="D17422">
        <v>0</v>
      </c>
      <c r="E17422">
        <v>1</v>
      </c>
      <c r="F17422">
        <v>0</v>
      </c>
      <c r="G17422">
        <v>0</v>
      </c>
      <c r="H17422">
        <v>1</v>
      </c>
    </row>
    <row r="17423" spans="1:8" x14ac:dyDescent="0.25">
      <c r="A17423" t="s">
        <v>153</v>
      </c>
      <c r="B17423">
        <v>10916</v>
      </c>
      <c r="C17423">
        <v>1</v>
      </c>
      <c r="D17423">
        <v>0</v>
      </c>
      <c r="E17423">
        <v>1</v>
      </c>
      <c r="F17423">
        <v>0</v>
      </c>
      <c r="G17423">
        <v>0</v>
      </c>
      <c r="H17423">
        <v>2</v>
      </c>
    </row>
    <row r="17424" spans="1:8" x14ac:dyDescent="0.25">
      <c r="A17424" t="s">
        <v>153</v>
      </c>
      <c r="B17424">
        <v>10917</v>
      </c>
      <c r="C17424">
        <v>2</v>
      </c>
      <c r="D17424">
        <v>2</v>
      </c>
      <c r="E17424">
        <v>3</v>
      </c>
      <c r="F17424">
        <v>377</v>
      </c>
      <c r="G17424">
        <v>0</v>
      </c>
      <c r="H17424">
        <v>1429</v>
      </c>
    </row>
    <row r="17425" spans="1:8" x14ac:dyDescent="0.25">
      <c r="A17425" t="s">
        <v>153</v>
      </c>
      <c r="B17425">
        <v>10918</v>
      </c>
      <c r="C17425">
        <v>1</v>
      </c>
      <c r="D17425">
        <v>0</v>
      </c>
      <c r="E17425">
        <v>1</v>
      </c>
      <c r="F17425">
        <v>0</v>
      </c>
      <c r="G17425">
        <v>0</v>
      </c>
      <c r="H17425">
        <v>2</v>
      </c>
    </row>
    <row r="17426" spans="1:8" x14ac:dyDescent="0.25">
      <c r="A17426" t="s">
        <v>153</v>
      </c>
      <c r="B17426">
        <v>10919</v>
      </c>
      <c r="C17426">
        <v>1</v>
      </c>
      <c r="D17426">
        <v>0</v>
      </c>
      <c r="E17426">
        <v>1</v>
      </c>
      <c r="F17426">
        <v>0</v>
      </c>
      <c r="G17426">
        <v>0</v>
      </c>
      <c r="H17426">
        <v>2</v>
      </c>
    </row>
    <row r="17427" spans="1:8" x14ac:dyDescent="0.25">
      <c r="A17427" t="s">
        <v>153</v>
      </c>
      <c r="B17427">
        <v>10920</v>
      </c>
      <c r="C17427">
        <v>1</v>
      </c>
      <c r="D17427">
        <v>0</v>
      </c>
      <c r="E17427">
        <v>1</v>
      </c>
      <c r="F17427">
        <v>0</v>
      </c>
      <c r="G17427">
        <v>0</v>
      </c>
      <c r="H17427">
        <v>2</v>
      </c>
    </row>
    <row r="17428" spans="1:8" x14ac:dyDescent="0.25">
      <c r="A17428" t="s">
        <v>153</v>
      </c>
      <c r="B17428">
        <v>10921</v>
      </c>
      <c r="C17428">
        <v>2</v>
      </c>
      <c r="D17428">
        <v>2</v>
      </c>
      <c r="E17428">
        <v>3</v>
      </c>
      <c r="F17428">
        <v>377</v>
      </c>
      <c r="G17428">
        <v>0</v>
      </c>
      <c r="H17428">
        <v>1445</v>
      </c>
    </row>
    <row r="17429" spans="1:8" x14ac:dyDescent="0.25">
      <c r="A17429" t="s">
        <v>153</v>
      </c>
      <c r="B17429">
        <v>10922</v>
      </c>
      <c r="C17429">
        <v>1</v>
      </c>
      <c r="D17429">
        <v>0</v>
      </c>
      <c r="E17429">
        <v>1</v>
      </c>
      <c r="F17429">
        <v>0</v>
      </c>
      <c r="G17429">
        <v>0</v>
      </c>
      <c r="H17429">
        <v>2</v>
      </c>
    </row>
    <row r="17430" spans="1:8" x14ac:dyDescent="0.25">
      <c r="A17430" t="s">
        <v>153</v>
      </c>
      <c r="B17430">
        <v>10923</v>
      </c>
      <c r="C17430">
        <v>1</v>
      </c>
      <c r="D17430">
        <v>0</v>
      </c>
      <c r="E17430">
        <v>1</v>
      </c>
      <c r="F17430">
        <v>0</v>
      </c>
      <c r="G17430">
        <v>0</v>
      </c>
      <c r="H17430">
        <v>2</v>
      </c>
    </row>
    <row r="17431" spans="1:8" x14ac:dyDescent="0.25">
      <c r="A17431" t="s">
        <v>153</v>
      </c>
      <c r="B17431">
        <v>10924</v>
      </c>
      <c r="C17431">
        <v>1</v>
      </c>
      <c r="D17431">
        <v>0</v>
      </c>
      <c r="E17431">
        <v>1</v>
      </c>
      <c r="F17431">
        <v>0</v>
      </c>
      <c r="G17431">
        <v>0</v>
      </c>
      <c r="H17431">
        <v>2</v>
      </c>
    </row>
    <row r="17432" spans="1:8" x14ac:dyDescent="0.25">
      <c r="A17432" t="s">
        <v>153</v>
      </c>
      <c r="B17432">
        <v>10925</v>
      </c>
      <c r="C17432">
        <v>2</v>
      </c>
      <c r="D17432">
        <v>2</v>
      </c>
      <c r="E17432">
        <v>3</v>
      </c>
      <c r="F17432">
        <v>377</v>
      </c>
      <c r="G17432">
        <v>0</v>
      </c>
      <c r="H17432">
        <v>1436</v>
      </c>
    </row>
    <row r="17433" spans="1:8" x14ac:dyDescent="0.25">
      <c r="A17433" t="s">
        <v>153</v>
      </c>
      <c r="B17433">
        <v>10926</v>
      </c>
      <c r="C17433">
        <v>1</v>
      </c>
      <c r="D17433">
        <v>0</v>
      </c>
      <c r="E17433">
        <v>1</v>
      </c>
      <c r="F17433">
        <v>0</v>
      </c>
      <c r="G17433">
        <v>0</v>
      </c>
      <c r="H17433">
        <v>2</v>
      </c>
    </row>
    <row r="17434" spans="1:8" x14ac:dyDescent="0.25">
      <c r="A17434" t="s">
        <v>153</v>
      </c>
      <c r="B17434">
        <v>10927</v>
      </c>
      <c r="C17434">
        <v>1</v>
      </c>
      <c r="D17434">
        <v>0</v>
      </c>
      <c r="E17434">
        <v>1</v>
      </c>
      <c r="F17434">
        <v>0</v>
      </c>
      <c r="G17434">
        <v>0</v>
      </c>
      <c r="H17434">
        <v>2</v>
      </c>
    </row>
    <row r="17435" spans="1:8" x14ac:dyDescent="0.25">
      <c r="A17435" t="s">
        <v>153</v>
      </c>
      <c r="B17435">
        <v>10928</v>
      </c>
      <c r="C17435">
        <v>1</v>
      </c>
      <c r="D17435">
        <v>0</v>
      </c>
      <c r="E17435">
        <v>1</v>
      </c>
      <c r="F17435">
        <v>0</v>
      </c>
      <c r="G17435">
        <v>0</v>
      </c>
      <c r="H17435">
        <v>2</v>
      </c>
    </row>
    <row r="17436" spans="1:8" x14ac:dyDescent="0.25">
      <c r="A17436" t="s">
        <v>153</v>
      </c>
      <c r="B17436">
        <v>10929</v>
      </c>
      <c r="C17436">
        <v>2</v>
      </c>
      <c r="D17436">
        <v>2</v>
      </c>
      <c r="E17436">
        <v>3</v>
      </c>
      <c r="F17436">
        <v>377</v>
      </c>
      <c r="G17436">
        <v>0</v>
      </c>
      <c r="H17436">
        <v>1443</v>
      </c>
    </row>
    <row r="17437" spans="1:8" x14ac:dyDescent="0.25">
      <c r="A17437" t="s">
        <v>153</v>
      </c>
      <c r="B17437">
        <v>10930</v>
      </c>
      <c r="C17437">
        <v>1</v>
      </c>
      <c r="D17437">
        <v>0</v>
      </c>
      <c r="E17437">
        <v>1</v>
      </c>
      <c r="F17437">
        <v>0</v>
      </c>
      <c r="G17437">
        <v>0</v>
      </c>
      <c r="H17437">
        <v>2</v>
      </c>
    </row>
    <row r="17438" spans="1:8" x14ac:dyDescent="0.25">
      <c r="A17438" t="s">
        <v>153</v>
      </c>
      <c r="B17438">
        <v>10931</v>
      </c>
      <c r="C17438">
        <v>1</v>
      </c>
      <c r="D17438">
        <v>0</v>
      </c>
      <c r="E17438">
        <v>1</v>
      </c>
      <c r="F17438">
        <v>0</v>
      </c>
      <c r="G17438">
        <v>0</v>
      </c>
      <c r="H17438">
        <v>2</v>
      </c>
    </row>
    <row r="17439" spans="1:8" x14ac:dyDescent="0.25">
      <c r="A17439" t="s">
        <v>153</v>
      </c>
      <c r="B17439">
        <v>10932</v>
      </c>
      <c r="C17439">
        <v>1</v>
      </c>
      <c r="D17439">
        <v>0</v>
      </c>
      <c r="E17439">
        <v>1</v>
      </c>
      <c r="F17439">
        <v>0</v>
      </c>
      <c r="G17439">
        <v>0</v>
      </c>
      <c r="H17439">
        <v>2</v>
      </c>
    </row>
    <row r="17440" spans="1:8" x14ac:dyDescent="0.25">
      <c r="A17440" t="s">
        <v>153</v>
      </c>
      <c r="B17440">
        <v>10933</v>
      </c>
      <c r="C17440">
        <v>2</v>
      </c>
      <c r="D17440">
        <v>2</v>
      </c>
      <c r="E17440">
        <v>3</v>
      </c>
      <c r="F17440">
        <v>377</v>
      </c>
      <c r="G17440">
        <v>0</v>
      </c>
      <c r="H17440">
        <v>1448</v>
      </c>
    </row>
    <row r="17441" spans="1:8" x14ac:dyDescent="0.25">
      <c r="A17441" t="s">
        <v>153</v>
      </c>
      <c r="B17441">
        <v>10934</v>
      </c>
      <c r="C17441">
        <v>1</v>
      </c>
      <c r="D17441">
        <v>0</v>
      </c>
      <c r="E17441">
        <v>1</v>
      </c>
      <c r="F17441">
        <v>0</v>
      </c>
      <c r="G17441">
        <v>0</v>
      </c>
      <c r="H17441">
        <v>2</v>
      </c>
    </row>
    <row r="17442" spans="1:8" x14ac:dyDescent="0.25">
      <c r="A17442" t="s">
        <v>153</v>
      </c>
      <c r="B17442">
        <v>10935</v>
      </c>
      <c r="C17442">
        <v>1</v>
      </c>
      <c r="D17442">
        <v>0</v>
      </c>
      <c r="E17442">
        <v>1</v>
      </c>
      <c r="F17442">
        <v>0</v>
      </c>
      <c r="G17442">
        <v>0</v>
      </c>
      <c r="H17442">
        <v>2</v>
      </c>
    </row>
    <row r="17443" spans="1:8" x14ac:dyDescent="0.25">
      <c r="A17443" t="s">
        <v>153</v>
      </c>
      <c r="B17443">
        <v>10936</v>
      </c>
      <c r="C17443">
        <v>1</v>
      </c>
      <c r="D17443">
        <v>0</v>
      </c>
      <c r="E17443">
        <v>1</v>
      </c>
      <c r="F17443">
        <v>0</v>
      </c>
      <c r="G17443">
        <v>0</v>
      </c>
      <c r="H17443">
        <v>1</v>
      </c>
    </row>
    <row r="17444" spans="1:8" x14ac:dyDescent="0.25">
      <c r="A17444" t="s">
        <v>153</v>
      </c>
      <c r="B17444">
        <v>10937</v>
      </c>
      <c r="C17444">
        <v>2</v>
      </c>
      <c r="D17444">
        <v>2</v>
      </c>
      <c r="E17444">
        <v>3</v>
      </c>
      <c r="F17444">
        <v>377</v>
      </c>
      <c r="G17444">
        <v>0</v>
      </c>
      <c r="H17444">
        <v>1459</v>
      </c>
    </row>
    <row r="17445" spans="1:8" x14ac:dyDescent="0.25">
      <c r="A17445" t="s">
        <v>153</v>
      </c>
      <c r="B17445">
        <v>10938</v>
      </c>
      <c r="C17445">
        <v>1</v>
      </c>
      <c r="D17445">
        <v>0</v>
      </c>
      <c r="E17445">
        <v>1</v>
      </c>
      <c r="F17445">
        <v>0</v>
      </c>
      <c r="G17445">
        <v>0</v>
      </c>
      <c r="H17445">
        <v>2</v>
      </c>
    </row>
    <row r="17446" spans="1:8" x14ac:dyDescent="0.25">
      <c r="A17446" t="s">
        <v>153</v>
      </c>
      <c r="B17446">
        <v>10939</v>
      </c>
      <c r="C17446">
        <v>1</v>
      </c>
      <c r="D17446">
        <v>0</v>
      </c>
      <c r="E17446">
        <v>1</v>
      </c>
      <c r="F17446">
        <v>0</v>
      </c>
      <c r="G17446">
        <v>0</v>
      </c>
      <c r="H17446">
        <v>2</v>
      </c>
    </row>
    <row r="17447" spans="1:8" x14ac:dyDescent="0.25">
      <c r="A17447" t="s">
        <v>153</v>
      </c>
      <c r="B17447">
        <v>10940</v>
      </c>
      <c r="C17447">
        <v>1</v>
      </c>
      <c r="D17447">
        <v>0</v>
      </c>
      <c r="E17447">
        <v>1</v>
      </c>
      <c r="F17447">
        <v>0</v>
      </c>
      <c r="G17447">
        <v>0</v>
      </c>
      <c r="H17447">
        <v>2</v>
      </c>
    </row>
    <row r="17448" spans="1:8" x14ac:dyDescent="0.25">
      <c r="A17448" t="s">
        <v>153</v>
      </c>
      <c r="B17448">
        <v>10941</v>
      </c>
      <c r="C17448">
        <v>2</v>
      </c>
      <c r="D17448">
        <v>2</v>
      </c>
      <c r="E17448">
        <v>3</v>
      </c>
      <c r="F17448">
        <v>377</v>
      </c>
      <c r="G17448">
        <v>0</v>
      </c>
      <c r="H17448">
        <v>1420</v>
      </c>
    </row>
    <row r="17449" spans="1:8" x14ac:dyDescent="0.25">
      <c r="A17449" t="s">
        <v>153</v>
      </c>
      <c r="B17449">
        <v>10942</v>
      </c>
      <c r="C17449">
        <v>1</v>
      </c>
      <c r="D17449">
        <v>0</v>
      </c>
      <c r="E17449">
        <v>1</v>
      </c>
      <c r="F17449">
        <v>0</v>
      </c>
      <c r="G17449">
        <v>0</v>
      </c>
      <c r="H17449">
        <v>2</v>
      </c>
    </row>
    <row r="17450" spans="1:8" x14ac:dyDescent="0.25">
      <c r="A17450" t="s">
        <v>153</v>
      </c>
      <c r="B17450">
        <v>10943</v>
      </c>
      <c r="C17450">
        <v>1</v>
      </c>
      <c r="D17450">
        <v>0</v>
      </c>
      <c r="E17450">
        <v>1</v>
      </c>
      <c r="F17450">
        <v>0</v>
      </c>
      <c r="G17450">
        <v>0</v>
      </c>
      <c r="H17450">
        <v>2</v>
      </c>
    </row>
    <row r="17451" spans="1:8" x14ac:dyDescent="0.25">
      <c r="A17451" t="s">
        <v>153</v>
      </c>
      <c r="B17451">
        <v>10944</v>
      </c>
      <c r="C17451">
        <v>1</v>
      </c>
      <c r="D17451">
        <v>0</v>
      </c>
      <c r="E17451">
        <v>1</v>
      </c>
      <c r="F17451">
        <v>0</v>
      </c>
      <c r="G17451">
        <v>0</v>
      </c>
      <c r="H17451">
        <v>2</v>
      </c>
    </row>
    <row r="17452" spans="1:8" x14ac:dyDescent="0.25">
      <c r="A17452" t="s">
        <v>153</v>
      </c>
      <c r="B17452">
        <v>11008</v>
      </c>
      <c r="C17452">
        <v>2</v>
      </c>
      <c r="D17452">
        <v>2</v>
      </c>
      <c r="E17452">
        <v>3</v>
      </c>
      <c r="F17452">
        <v>377</v>
      </c>
      <c r="G17452">
        <v>0</v>
      </c>
      <c r="H17452">
        <v>1431</v>
      </c>
    </row>
    <row r="17453" spans="1:8" x14ac:dyDescent="0.25">
      <c r="A17453" t="s">
        <v>153</v>
      </c>
      <c r="B17453">
        <v>11009</v>
      </c>
      <c r="C17453">
        <v>1</v>
      </c>
      <c r="D17453">
        <v>0</v>
      </c>
      <c r="E17453">
        <v>1</v>
      </c>
      <c r="F17453">
        <v>0</v>
      </c>
      <c r="G17453">
        <v>0</v>
      </c>
      <c r="H17453">
        <v>2</v>
      </c>
    </row>
    <row r="17454" spans="1:8" x14ac:dyDescent="0.25">
      <c r="A17454" t="s">
        <v>153</v>
      </c>
      <c r="B17454">
        <v>11010</v>
      </c>
      <c r="C17454">
        <v>1</v>
      </c>
      <c r="D17454">
        <v>0</v>
      </c>
      <c r="E17454">
        <v>1</v>
      </c>
      <c r="F17454">
        <v>0</v>
      </c>
      <c r="G17454">
        <v>0</v>
      </c>
      <c r="H17454">
        <v>1</v>
      </c>
    </row>
    <row r="17455" spans="1:8" x14ac:dyDescent="0.25">
      <c r="A17455" t="s">
        <v>153</v>
      </c>
      <c r="B17455">
        <v>11011</v>
      </c>
      <c r="C17455">
        <v>1</v>
      </c>
      <c r="D17455">
        <v>0</v>
      </c>
      <c r="E17455">
        <v>1</v>
      </c>
      <c r="F17455">
        <v>0</v>
      </c>
      <c r="G17455">
        <v>0</v>
      </c>
      <c r="H17455">
        <v>1</v>
      </c>
    </row>
    <row r="17456" spans="1:8" x14ac:dyDescent="0.25">
      <c r="A17456" t="s">
        <v>153</v>
      </c>
      <c r="B17456">
        <v>11012</v>
      </c>
      <c r="C17456">
        <v>2</v>
      </c>
      <c r="D17456">
        <v>2</v>
      </c>
      <c r="E17456">
        <v>3</v>
      </c>
      <c r="F17456">
        <v>377</v>
      </c>
      <c r="G17456">
        <v>0</v>
      </c>
      <c r="H17456">
        <v>1422</v>
      </c>
    </row>
    <row r="17457" spans="1:8" x14ac:dyDescent="0.25">
      <c r="A17457" t="s">
        <v>153</v>
      </c>
      <c r="B17457">
        <v>11013</v>
      </c>
      <c r="C17457">
        <v>1</v>
      </c>
      <c r="D17457">
        <v>0</v>
      </c>
      <c r="E17457">
        <v>1</v>
      </c>
      <c r="F17457">
        <v>0</v>
      </c>
      <c r="G17457">
        <v>0</v>
      </c>
      <c r="H17457">
        <v>2</v>
      </c>
    </row>
    <row r="17458" spans="1:8" x14ac:dyDescent="0.25">
      <c r="A17458" t="s">
        <v>153</v>
      </c>
      <c r="B17458">
        <v>11014</v>
      </c>
      <c r="C17458">
        <v>1</v>
      </c>
      <c r="D17458">
        <v>0</v>
      </c>
      <c r="E17458">
        <v>1</v>
      </c>
      <c r="F17458">
        <v>0</v>
      </c>
      <c r="G17458">
        <v>0</v>
      </c>
      <c r="H17458">
        <v>2</v>
      </c>
    </row>
    <row r="17459" spans="1:8" x14ac:dyDescent="0.25">
      <c r="A17459" t="s">
        <v>153</v>
      </c>
      <c r="B17459">
        <v>11015</v>
      </c>
      <c r="C17459">
        <v>1</v>
      </c>
      <c r="D17459">
        <v>0</v>
      </c>
      <c r="E17459">
        <v>1</v>
      </c>
      <c r="F17459">
        <v>0</v>
      </c>
      <c r="G17459">
        <v>0</v>
      </c>
      <c r="H17459">
        <v>2</v>
      </c>
    </row>
    <row r="17460" spans="1:8" x14ac:dyDescent="0.25">
      <c r="A17460" t="s">
        <v>153</v>
      </c>
      <c r="B17460">
        <v>11016</v>
      </c>
      <c r="C17460">
        <v>2</v>
      </c>
      <c r="D17460">
        <v>2</v>
      </c>
      <c r="E17460">
        <v>3</v>
      </c>
      <c r="F17460">
        <v>377</v>
      </c>
      <c r="G17460">
        <v>0</v>
      </c>
      <c r="H17460">
        <v>1442</v>
      </c>
    </row>
    <row r="17461" spans="1:8" x14ac:dyDescent="0.25">
      <c r="A17461" t="s">
        <v>153</v>
      </c>
      <c r="B17461">
        <v>11017</v>
      </c>
      <c r="C17461">
        <v>1</v>
      </c>
      <c r="D17461">
        <v>0</v>
      </c>
      <c r="E17461">
        <v>1</v>
      </c>
      <c r="F17461">
        <v>0</v>
      </c>
      <c r="G17461">
        <v>0</v>
      </c>
      <c r="H17461">
        <v>2</v>
      </c>
    </row>
    <row r="17462" spans="1:8" x14ac:dyDescent="0.25">
      <c r="A17462" t="s">
        <v>153</v>
      </c>
      <c r="B17462">
        <v>11018</v>
      </c>
      <c r="C17462">
        <v>1</v>
      </c>
      <c r="D17462">
        <v>0</v>
      </c>
      <c r="E17462">
        <v>1</v>
      </c>
      <c r="F17462">
        <v>0</v>
      </c>
      <c r="G17462">
        <v>0</v>
      </c>
      <c r="H17462">
        <v>2</v>
      </c>
    </row>
    <row r="17463" spans="1:8" x14ac:dyDescent="0.25">
      <c r="A17463" t="s">
        <v>153</v>
      </c>
      <c r="B17463">
        <v>11019</v>
      </c>
      <c r="C17463">
        <v>1</v>
      </c>
      <c r="D17463">
        <v>0</v>
      </c>
      <c r="E17463">
        <v>1</v>
      </c>
      <c r="F17463">
        <v>0</v>
      </c>
      <c r="G17463">
        <v>0</v>
      </c>
      <c r="H17463">
        <v>2</v>
      </c>
    </row>
    <row r="17464" spans="1:8" x14ac:dyDescent="0.25">
      <c r="A17464" t="s">
        <v>153</v>
      </c>
      <c r="B17464">
        <v>11020</v>
      </c>
      <c r="C17464">
        <v>2</v>
      </c>
      <c r="D17464">
        <v>2</v>
      </c>
      <c r="E17464">
        <v>3</v>
      </c>
      <c r="F17464">
        <v>377</v>
      </c>
      <c r="G17464">
        <v>0</v>
      </c>
      <c r="H17464">
        <v>1416</v>
      </c>
    </row>
    <row r="17465" spans="1:8" x14ac:dyDescent="0.25">
      <c r="A17465" t="s">
        <v>153</v>
      </c>
      <c r="B17465">
        <v>11021</v>
      </c>
      <c r="C17465">
        <v>1</v>
      </c>
      <c r="D17465">
        <v>0</v>
      </c>
      <c r="E17465">
        <v>1</v>
      </c>
      <c r="F17465">
        <v>0</v>
      </c>
      <c r="G17465">
        <v>0</v>
      </c>
      <c r="H17465">
        <v>2</v>
      </c>
    </row>
    <row r="17466" spans="1:8" x14ac:dyDescent="0.25">
      <c r="A17466" t="s">
        <v>153</v>
      </c>
      <c r="B17466">
        <v>11022</v>
      </c>
      <c r="C17466">
        <v>1</v>
      </c>
      <c r="D17466">
        <v>0</v>
      </c>
      <c r="E17466">
        <v>1</v>
      </c>
      <c r="F17466">
        <v>0</v>
      </c>
      <c r="G17466">
        <v>0</v>
      </c>
      <c r="H17466">
        <v>2</v>
      </c>
    </row>
    <row r="17467" spans="1:8" x14ac:dyDescent="0.25">
      <c r="A17467" t="s">
        <v>153</v>
      </c>
      <c r="B17467">
        <v>11023</v>
      </c>
      <c r="C17467">
        <v>1</v>
      </c>
      <c r="D17467">
        <v>0</v>
      </c>
      <c r="E17467">
        <v>1</v>
      </c>
      <c r="F17467">
        <v>0</v>
      </c>
      <c r="G17467">
        <v>0</v>
      </c>
      <c r="H17467">
        <v>2</v>
      </c>
    </row>
    <row r="17468" spans="1:8" x14ac:dyDescent="0.25">
      <c r="A17468" t="s">
        <v>153</v>
      </c>
      <c r="B17468">
        <v>11024</v>
      </c>
      <c r="C17468">
        <v>2</v>
      </c>
      <c r="D17468">
        <v>2</v>
      </c>
      <c r="E17468">
        <v>3</v>
      </c>
      <c r="F17468">
        <v>377</v>
      </c>
      <c r="G17468">
        <v>0</v>
      </c>
      <c r="H17468">
        <v>1454</v>
      </c>
    </row>
    <row r="17469" spans="1:8" x14ac:dyDescent="0.25">
      <c r="A17469" t="s">
        <v>153</v>
      </c>
      <c r="B17469">
        <v>11025</v>
      </c>
      <c r="C17469">
        <v>1</v>
      </c>
      <c r="D17469">
        <v>0</v>
      </c>
      <c r="E17469">
        <v>1</v>
      </c>
      <c r="F17469">
        <v>0</v>
      </c>
      <c r="G17469">
        <v>0</v>
      </c>
      <c r="H17469">
        <v>2</v>
      </c>
    </row>
    <row r="17470" spans="1:8" x14ac:dyDescent="0.25">
      <c r="A17470" t="s">
        <v>153</v>
      </c>
      <c r="B17470">
        <v>11026</v>
      </c>
      <c r="C17470">
        <v>1</v>
      </c>
      <c r="D17470">
        <v>0</v>
      </c>
      <c r="E17470">
        <v>1</v>
      </c>
      <c r="F17470">
        <v>0</v>
      </c>
      <c r="G17470">
        <v>0</v>
      </c>
      <c r="H17470">
        <v>2</v>
      </c>
    </row>
    <row r="17471" spans="1:8" x14ac:dyDescent="0.25">
      <c r="A17471" t="s">
        <v>153</v>
      </c>
      <c r="B17471">
        <v>11027</v>
      </c>
      <c r="C17471">
        <v>1</v>
      </c>
      <c r="D17471">
        <v>0</v>
      </c>
      <c r="E17471">
        <v>1</v>
      </c>
      <c r="F17471">
        <v>0</v>
      </c>
      <c r="G17471">
        <v>0</v>
      </c>
      <c r="H17471">
        <v>2</v>
      </c>
    </row>
    <row r="17472" spans="1:8" x14ac:dyDescent="0.25">
      <c r="A17472" t="s">
        <v>153</v>
      </c>
      <c r="B17472">
        <v>11028</v>
      </c>
      <c r="C17472">
        <v>2</v>
      </c>
      <c r="D17472">
        <v>2</v>
      </c>
      <c r="E17472">
        <v>3</v>
      </c>
      <c r="F17472">
        <v>377</v>
      </c>
      <c r="G17472">
        <v>0</v>
      </c>
      <c r="H17472">
        <v>1422</v>
      </c>
    </row>
    <row r="17473" spans="1:8" x14ac:dyDescent="0.25">
      <c r="A17473" t="s">
        <v>153</v>
      </c>
      <c r="B17473">
        <v>11029</v>
      </c>
      <c r="C17473">
        <v>1</v>
      </c>
      <c r="D17473">
        <v>0</v>
      </c>
      <c r="E17473">
        <v>1</v>
      </c>
      <c r="F17473">
        <v>0</v>
      </c>
      <c r="G17473">
        <v>0</v>
      </c>
      <c r="H17473">
        <v>2</v>
      </c>
    </row>
    <row r="17474" spans="1:8" x14ac:dyDescent="0.25">
      <c r="A17474" t="s">
        <v>153</v>
      </c>
      <c r="B17474">
        <v>11030</v>
      </c>
      <c r="C17474">
        <v>1</v>
      </c>
      <c r="D17474">
        <v>0</v>
      </c>
      <c r="E17474">
        <v>1</v>
      </c>
      <c r="F17474">
        <v>0</v>
      </c>
      <c r="G17474">
        <v>0</v>
      </c>
      <c r="H17474">
        <v>2</v>
      </c>
    </row>
    <row r="17475" spans="1:8" x14ac:dyDescent="0.25">
      <c r="A17475" t="s">
        <v>153</v>
      </c>
      <c r="B17475">
        <v>11031</v>
      </c>
      <c r="C17475">
        <v>1</v>
      </c>
      <c r="D17475">
        <v>0</v>
      </c>
      <c r="E17475">
        <v>1</v>
      </c>
      <c r="F17475">
        <v>0</v>
      </c>
      <c r="G17475">
        <v>0</v>
      </c>
      <c r="H17475">
        <v>2</v>
      </c>
    </row>
    <row r="17476" spans="1:8" x14ac:dyDescent="0.25">
      <c r="A17476" t="s">
        <v>153</v>
      </c>
      <c r="B17476">
        <v>11032</v>
      </c>
      <c r="C17476">
        <v>2</v>
      </c>
      <c r="D17476">
        <v>2</v>
      </c>
      <c r="E17476">
        <v>3</v>
      </c>
      <c r="F17476">
        <v>377</v>
      </c>
      <c r="G17476">
        <v>0</v>
      </c>
      <c r="H17476">
        <v>1424</v>
      </c>
    </row>
    <row r="17477" spans="1:8" x14ac:dyDescent="0.25">
      <c r="A17477" t="s">
        <v>153</v>
      </c>
      <c r="B17477">
        <v>11033</v>
      </c>
      <c r="C17477">
        <v>1</v>
      </c>
      <c r="D17477">
        <v>0</v>
      </c>
      <c r="E17477">
        <v>1</v>
      </c>
      <c r="F17477">
        <v>0</v>
      </c>
      <c r="G17477">
        <v>0</v>
      </c>
      <c r="H17477">
        <v>2</v>
      </c>
    </row>
    <row r="17478" spans="1:8" x14ac:dyDescent="0.25">
      <c r="A17478" t="s">
        <v>153</v>
      </c>
      <c r="B17478">
        <v>11034</v>
      </c>
      <c r="C17478">
        <v>1</v>
      </c>
      <c r="D17478">
        <v>0</v>
      </c>
      <c r="E17478">
        <v>1</v>
      </c>
      <c r="F17478">
        <v>0</v>
      </c>
      <c r="G17478">
        <v>0</v>
      </c>
      <c r="H17478">
        <v>2</v>
      </c>
    </row>
    <row r="17479" spans="1:8" x14ac:dyDescent="0.25">
      <c r="A17479" t="s">
        <v>153</v>
      </c>
      <c r="B17479">
        <v>11035</v>
      </c>
      <c r="C17479">
        <v>1</v>
      </c>
      <c r="D17479">
        <v>0</v>
      </c>
      <c r="E17479">
        <v>1</v>
      </c>
      <c r="F17479">
        <v>0</v>
      </c>
      <c r="G17479">
        <v>0</v>
      </c>
      <c r="H17479">
        <v>2</v>
      </c>
    </row>
    <row r="17480" spans="1:8" x14ac:dyDescent="0.25">
      <c r="A17480" t="s">
        <v>153</v>
      </c>
      <c r="B17480">
        <v>11036</v>
      </c>
      <c r="C17480">
        <v>2</v>
      </c>
      <c r="D17480">
        <v>2</v>
      </c>
      <c r="E17480">
        <v>3</v>
      </c>
      <c r="F17480">
        <v>377</v>
      </c>
      <c r="G17480">
        <v>0</v>
      </c>
      <c r="H17480">
        <v>1448</v>
      </c>
    </row>
    <row r="17481" spans="1:8" x14ac:dyDescent="0.25">
      <c r="A17481" t="s">
        <v>153</v>
      </c>
      <c r="B17481">
        <v>11037</v>
      </c>
      <c r="C17481">
        <v>1</v>
      </c>
      <c r="D17481">
        <v>0</v>
      </c>
      <c r="E17481">
        <v>1</v>
      </c>
      <c r="F17481">
        <v>0</v>
      </c>
      <c r="G17481">
        <v>0</v>
      </c>
      <c r="H17481">
        <v>2</v>
      </c>
    </row>
    <row r="17482" spans="1:8" x14ac:dyDescent="0.25">
      <c r="A17482" t="s">
        <v>153</v>
      </c>
      <c r="B17482">
        <v>11038</v>
      </c>
      <c r="C17482">
        <v>1</v>
      </c>
      <c r="D17482">
        <v>0</v>
      </c>
      <c r="E17482">
        <v>1</v>
      </c>
      <c r="F17482">
        <v>0</v>
      </c>
      <c r="G17482">
        <v>0</v>
      </c>
      <c r="H17482">
        <v>2</v>
      </c>
    </row>
    <row r="17483" spans="1:8" x14ac:dyDescent="0.25">
      <c r="A17483" t="s">
        <v>153</v>
      </c>
      <c r="B17483">
        <v>11039</v>
      </c>
      <c r="C17483">
        <v>1</v>
      </c>
      <c r="D17483">
        <v>0</v>
      </c>
      <c r="E17483">
        <v>1</v>
      </c>
      <c r="F17483">
        <v>0</v>
      </c>
      <c r="G17483">
        <v>0</v>
      </c>
      <c r="H17483">
        <v>2</v>
      </c>
    </row>
    <row r="17484" spans="1:8" x14ac:dyDescent="0.25">
      <c r="A17484" t="s">
        <v>153</v>
      </c>
      <c r="B17484">
        <v>11040</v>
      </c>
      <c r="C17484">
        <v>2</v>
      </c>
      <c r="D17484">
        <v>2</v>
      </c>
      <c r="E17484">
        <v>3</v>
      </c>
      <c r="F17484">
        <v>377</v>
      </c>
      <c r="G17484">
        <v>0</v>
      </c>
      <c r="H17484">
        <v>1410</v>
      </c>
    </row>
    <row r="17485" spans="1:8" x14ac:dyDescent="0.25">
      <c r="A17485" t="s">
        <v>153</v>
      </c>
      <c r="B17485">
        <v>11041</v>
      </c>
      <c r="C17485">
        <v>1</v>
      </c>
      <c r="D17485">
        <v>0</v>
      </c>
      <c r="E17485">
        <v>1</v>
      </c>
      <c r="F17485">
        <v>0</v>
      </c>
      <c r="G17485">
        <v>0</v>
      </c>
      <c r="H17485">
        <v>2</v>
      </c>
    </row>
    <row r="17486" spans="1:8" x14ac:dyDescent="0.25">
      <c r="A17486" t="s">
        <v>153</v>
      </c>
      <c r="B17486">
        <v>11042</v>
      </c>
      <c r="C17486">
        <v>1</v>
      </c>
      <c r="D17486">
        <v>0</v>
      </c>
      <c r="E17486">
        <v>1</v>
      </c>
      <c r="F17486">
        <v>0</v>
      </c>
      <c r="G17486">
        <v>0</v>
      </c>
      <c r="H17486">
        <v>2</v>
      </c>
    </row>
    <row r="17487" spans="1:8" x14ac:dyDescent="0.25">
      <c r="A17487" t="s">
        <v>153</v>
      </c>
      <c r="B17487">
        <v>11043</v>
      </c>
      <c r="C17487">
        <v>1</v>
      </c>
      <c r="D17487">
        <v>0</v>
      </c>
      <c r="E17487">
        <v>1</v>
      </c>
      <c r="F17487">
        <v>0</v>
      </c>
      <c r="G17487">
        <v>0</v>
      </c>
      <c r="H17487">
        <v>2</v>
      </c>
    </row>
    <row r="17488" spans="1:8" x14ac:dyDescent="0.25">
      <c r="A17488" t="s">
        <v>153</v>
      </c>
      <c r="B17488">
        <v>11044</v>
      </c>
      <c r="C17488">
        <v>2</v>
      </c>
      <c r="D17488">
        <v>2</v>
      </c>
      <c r="E17488">
        <v>3</v>
      </c>
      <c r="F17488">
        <v>377</v>
      </c>
      <c r="G17488">
        <v>0</v>
      </c>
      <c r="H17488">
        <v>1430</v>
      </c>
    </row>
    <row r="17489" spans="1:8" x14ac:dyDescent="0.25">
      <c r="A17489" t="s">
        <v>153</v>
      </c>
      <c r="B17489">
        <v>11045</v>
      </c>
      <c r="C17489">
        <v>1</v>
      </c>
      <c r="D17489">
        <v>0</v>
      </c>
      <c r="E17489">
        <v>1</v>
      </c>
      <c r="F17489">
        <v>0</v>
      </c>
      <c r="G17489">
        <v>0</v>
      </c>
      <c r="H17489">
        <v>2</v>
      </c>
    </row>
    <row r="17490" spans="1:8" x14ac:dyDescent="0.25">
      <c r="A17490" t="s">
        <v>153</v>
      </c>
      <c r="B17490">
        <v>11046</v>
      </c>
      <c r="C17490">
        <v>1</v>
      </c>
      <c r="D17490">
        <v>0</v>
      </c>
      <c r="E17490">
        <v>1</v>
      </c>
      <c r="F17490">
        <v>0</v>
      </c>
      <c r="G17490">
        <v>0</v>
      </c>
      <c r="H17490">
        <v>2</v>
      </c>
    </row>
    <row r="17491" spans="1:8" x14ac:dyDescent="0.25">
      <c r="A17491" t="s">
        <v>153</v>
      </c>
      <c r="B17491">
        <v>11047</v>
      </c>
      <c r="C17491">
        <v>1</v>
      </c>
      <c r="D17491">
        <v>0</v>
      </c>
      <c r="E17491">
        <v>1</v>
      </c>
      <c r="F17491">
        <v>0</v>
      </c>
      <c r="G17491">
        <v>0</v>
      </c>
      <c r="H17491">
        <v>2</v>
      </c>
    </row>
    <row r="17492" spans="1:8" x14ac:dyDescent="0.25">
      <c r="A17492" t="s">
        <v>153</v>
      </c>
      <c r="B17492">
        <v>11048</v>
      </c>
      <c r="C17492">
        <v>2</v>
      </c>
      <c r="D17492">
        <v>2</v>
      </c>
      <c r="E17492">
        <v>3</v>
      </c>
      <c r="F17492">
        <v>377</v>
      </c>
      <c r="G17492">
        <v>0</v>
      </c>
      <c r="H17492">
        <v>1442</v>
      </c>
    </row>
    <row r="17493" spans="1:8" x14ac:dyDescent="0.25">
      <c r="A17493" t="s">
        <v>153</v>
      </c>
      <c r="B17493">
        <v>11049</v>
      </c>
      <c r="C17493">
        <v>1</v>
      </c>
      <c r="D17493">
        <v>0</v>
      </c>
      <c r="E17493">
        <v>1</v>
      </c>
      <c r="F17493">
        <v>0</v>
      </c>
      <c r="G17493">
        <v>0</v>
      </c>
      <c r="H17493">
        <v>2</v>
      </c>
    </row>
    <row r="17494" spans="1:8" x14ac:dyDescent="0.25">
      <c r="A17494" t="s">
        <v>153</v>
      </c>
      <c r="B17494">
        <v>11050</v>
      </c>
      <c r="C17494">
        <v>1</v>
      </c>
      <c r="D17494">
        <v>0</v>
      </c>
      <c r="E17494">
        <v>1</v>
      </c>
      <c r="F17494">
        <v>0</v>
      </c>
      <c r="G17494">
        <v>0</v>
      </c>
      <c r="H17494">
        <v>2</v>
      </c>
    </row>
    <row r="17495" spans="1:8" x14ac:dyDescent="0.25">
      <c r="A17495" t="s">
        <v>153</v>
      </c>
      <c r="B17495">
        <v>11051</v>
      </c>
      <c r="C17495">
        <v>1</v>
      </c>
      <c r="D17495">
        <v>0</v>
      </c>
      <c r="E17495">
        <v>1</v>
      </c>
      <c r="F17495">
        <v>0</v>
      </c>
      <c r="G17495">
        <v>0</v>
      </c>
      <c r="H17495">
        <v>2</v>
      </c>
    </row>
    <row r="17496" spans="1:8" x14ac:dyDescent="0.25">
      <c r="A17496" t="s">
        <v>153</v>
      </c>
      <c r="B17496">
        <v>11052</v>
      </c>
      <c r="C17496">
        <v>2</v>
      </c>
      <c r="D17496">
        <v>2</v>
      </c>
      <c r="E17496">
        <v>3</v>
      </c>
      <c r="F17496">
        <v>377</v>
      </c>
      <c r="G17496">
        <v>0</v>
      </c>
      <c r="H17496">
        <v>1430</v>
      </c>
    </row>
    <row r="17497" spans="1:8" x14ac:dyDescent="0.25">
      <c r="A17497" t="s">
        <v>153</v>
      </c>
      <c r="B17497">
        <v>11053</v>
      </c>
      <c r="C17497">
        <v>1</v>
      </c>
      <c r="D17497">
        <v>0</v>
      </c>
      <c r="E17497">
        <v>1</v>
      </c>
      <c r="F17497">
        <v>0</v>
      </c>
      <c r="G17497">
        <v>0</v>
      </c>
      <c r="H17497">
        <v>2</v>
      </c>
    </row>
    <row r="17498" spans="1:8" x14ac:dyDescent="0.25">
      <c r="A17498" t="s">
        <v>153</v>
      </c>
      <c r="B17498">
        <v>11054</v>
      </c>
      <c r="C17498">
        <v>1</v>
      </c>
      <c r="D17498">
        <v>0</v>
      </c>
      <c r="E17498">
        <v>1</v>
      </c>
      <c r="F17498">
        <v>0</v>
      </c>
      <c r="G17498">
        <v>0</v>
      </c>
      <c r="H17498">
        <v>2</v>
      </c>
    </row>
    <row r="17499" spans="1:8" x14ac:dyDescent="0.25">
      <c r="A17499" t="s">
        <v>153</v>
      </c>
      <c r="B17499">
        <v>11055</v>
      </c>
      <c r="C17499">
        <v>1</v>
      </c>
      <c r="D17499">
        <v>0</v>
      </c>
      <c r="E17499">
        <v>1</v>
      </c>
      <c r="F17499">
        <v>0</v>
      </c>
      <c r="G17499">
        <v>0</v>
      </c>
      <c r="H17499">
        <v>2</v>
      </c>
    </row>
    <row r="17500" spans="1:8" x14ac:dyDescent="0.25">
      <c r="A17500" t="s">
        <v>153</v>
      </c>
      <c r="B17500">
        <v>11056</v>
      </c>
      <c r="C17500">
        <v>2</v>
      </c>
      <c r="D17500">
        <v>2</v>
      </c>
      <c r="E17500">
        <v>3</v>
      </c>
      <c r="F17500">
        <v>377</v>
      </c>
      <c r="G17500">
        <v>0</v>
      </c>
      <c r="H17500">
        <v>1450</v>
      </c>
    </row>
    <row r="17501" spans="1:8" x14ac:dyDescent="0.25">
      <c r="A17501" t="s">
        <v>153</v>
      </c>
      <c r="B17501">
        <v>11057</v>
      </c>
      <c r="C17501">
        <v>1</v>
      </c>
      <c r="D17501">
        <v>0</v>
      </c>
      <c r="E17501">
        <v>1</v>
      </c>
      <c r="F17501">
        <v>0</v>
      </c>
      <c r="G17501">
        <v>0</v>
      </c>
      <c r="H17501">
        <v>2</v>
      </c>
    </row>
    <row r="17502" spans="1:8" x14ac:dyDescent="0.25">
      <c r="A17502" t="s">
        <v>153</v>
      </c>
      <c r="B17502">
        <v>11058</v>
      </c>
      <c r="C17502">
        <v>1</v>
      </c>
      <c r="D17502">
        <v>0</v>
      </c>
      <c r="E17502">
        <v>1</v>
      </c>
      <c r="F17502">
        <v>0</v>
      </c>
      <c r="G17502">
        <v>0</v>
      </c>
      <c r="H17502">
        <v>2</v>
      </c>
    </row>
    <row r="17503" spans="1:8" x14ac:dyDescent="0.25">
      <c r="A17503" t="s">
        <v>153</v>
      </c>
      <c r="B17503">
        <v>11059</v>
      </c>
      <c r="C17503">
        <v>1</v>
      </c>
      <c r="D17503">
        <v>0</v>
      </c>
      <c r="E17503">
        <v>1</v>
      </c>
      <c r="F17503">
        <v>0</v>
      </c>
      <c r="G17503">
        <v>0</v>
      </c>
      <c r="H17503">
        <v>2</v>
      </c>
    </row>
    <row r="17504" spans="1:8" x14ac:dyDescent="0.25">
      <c r="A17504" t="s">
        <v>153</v>
      </c>
      <c r="B17504">
        <v>11060</v>
      </c>
      <c r="C17504">
        <v>2</v>
      </c>
      <c r="D17504">
        <v>2</v>
      </c>
      <c r="E17504">
        <v>3</v>
      </c>
      <c r="F17504">
        <v>377</v>
      </c>
      <c r="G17504">
        <v>0</v>
      </c>
      <c r="H17504">
        <v>1430</v>
      </c>
    </row>
    <row r="17505" spans="1:8" x14ac:dyDescent="0.25">
      <c r="A17505" t="s">
        <v>153</v>
      </c>
      <c r="B17505">
        <v>11061</v>
      </c>
      <c r="C17505">
        <v>1</v>
      </c>
      <c r="D17505">
        <v>0</v>
      </c>
      <c r="E17505">
        <v>1</v>
      </c>
      <c r="F17505">
        <v>0</v>
      </c>
      <c r="G17505">
        <v>0</v>
      </c>
      <c r="H17505">
        <v>2</v>
      </c>
    </row>
    <row r="17506" spans="1:8" x14ac:dyDescent="0.25">
      <c r="A17506" t="s">
        <v>153</v>
      </c>
      <c r="B17506">
        <v>11062</v>
      </c>
      <c r="C17506">
        <v>1</v>
      </c>
      <c r="D17506">
        <v>0</v>
      </c>
      <c r="E17506">
        <v>1</v>
      </c>
      <c r="F17506">
        <v>0</v>
      </c>
      <c r="G17506">
        <v>0</v>
      </c>
      <c r="H17506">
        <v>2</v>
      </c>
    </row>
    <row r="17507" spans="1:8" x14ac:dyDescent="0.25">
      <c r="A17507" t="s">
        <v>153</v>
      </c>
      <c r="B17507">
        <v>11063</v>
      </c>
      <c r="C17507">
        <v>1</v>
      </c>
      <c r="D17507">
        <v>0</v>
      </c>
      <c r="E17507">
        <v>1</v>
      </c>
      <c r="F17507">
        <v>0</v>
      </c>
      <c r="G17507">
        <v>0</v>
      </c>
      <c r="H17507">
        <v>1</v>
      </c>
    </row>
    <row r="17508" spans="1:8" x14ac:dyDescent="0.25">
      <c r="A17508" t="s">
        <v>153</v>
      </c>
      <c r="B17508">
        <v>11064</v>
      </c>
      <c r="C17508">
        <v>2</v>
      </c>
      <c r="D17508">
        <v>2</v>
      </c>
      <c r="E17508">
        <v>3</v>
      </c>
      <c r="F17508">
        <v>377</v>
      </c>
      <c r="G17508">
        <v>0</v>
      </c>
      <c r="H17508">
        <v>1472</v>
      </c>
    </row>
    <row r="17509" spans="1:8" x14ac:dyDescent="0.25">
      <c r="A17509" t="s">
        <v>153</v>
      </c>
      <c r="B17509">
        <v>11065</v>
      </c>
      <c r="C17509">
        <v>1</v>
      </c>
      <c r="D17509">
        <v>0</v>
      </c>
      <c r="E17509">
        <v>1</v>
      </c>
      <c r="F17509">
        <v>0</v>
      </c>
      <c r="G17509">
        <v>0</v>
      </c>
      <c r="H17509">
        <v>1</v>
      </c>
    </row>
    <row r="17510" spans="1:8" x14ac:dyDescent="0.25">
      <c r="A17510" t="s">
        <v>153</v>
      </c>
      <c r="B17510">
        <v>11066</v>
      </c>
      <c r="C17510">
        <v>1</v>
      </c>
      <c r="D17510">
        <v>0</v>
      </c>
      <c r="E17510">
        <v>1</v>
      </c>
      <c r="F17510">
        <v>0</v>
      </c>
      <c r="G17510">
        <v>0</v>
      </c>
      <c r="H17510">
        <v>1</v>
      </c>
    </row>
    <row r="17511" spans="1:8" x14ac:dyDescent="0.25">
      <c r="A17511" t="s">
        <v>153</v>
      </c>
      <c r="B17511">
        <v>11067</v>
      </c>
      <c r="C17511">
        <v>1</v>
      </c>
      <c r="D17511">
        <v>0</v>
      </c>
      <c r="E17511">
        <v>1</v>
      </c>
      <c r="F17511">
        <v>0</v>
      </c>
      <c r="G17511">
        <v>0</v>
      </c>
      <c r="H17511">
        <v>2</v>
      </c>
    </row>
    <row r="17512" spans="1:8" x14ac:dyDescent="0.25">
      <c r="A17512" t="s">
        <v>153</v>
      </c>
      <c r="B17512">
        <v>11068</v>
      </c>
      <c r="C17512">
        <v>2</v>
      </c>
      <c r="D17512">
        <v>2</v>
      </c>
      <c r="E17512">
        <v>3</v>
      </c>
      <c r="F17512">
        <v>377</v>
      </c>
      <c r="G17512">
        <v>0</v>
      </c>
      <c r="H17512">
        <v>1408</v>
      </c>
    </row>
    <row r="17513" spans="1:8" x14ac:dyDescent="0.25">
      <c r="A17513" t="s">
        <v>153</v>
      </c>
      <c r="B17513">
        <v>11069</v>
      </c>
      <c r="C17513">
        <v>1</v>
      </c>
      <c r="D17513">
        <v>0</v>
      </c>
      <c r="E17513">
        <v>1</v>
      </c>
      <c r="F17513">
        <v>0</v>
      </c>
      <c r="G17513">
        <v>0</v>
      </c>
      <c r="H17513">
        <v>2</v>
      </c>
    </row>
    <row r="17514" spans="1:8" x14ac:dyDescent="0.25">
      <c r="A17514" t="s">
        <v>153</v>
      </c>
      <c r="B17514">
        <v>11070</v>
      </c>
      <c r="C17514">
        <v>1</v>
      </c>
      <c r="D17514">
        <v>0</v>
      </c>
      <c r="E17514">
        <v>1</v>
      </c>
      <c r="F17514">
        <v>0</v>
      </c>
      <c r="G17514">
        <v>0</v>
      </c>
      <c r="H17514">
        <v>2</v>
      </c>
    </row>
    <row r="17515" spans="1:8" x14ac:dyDescent="0.25">
      <c r="A17515" t="s">
        <v>153</v>
      </c>
      <c r="B17515">
        <v>11071</v>
      </c>
      <c r="C17515">
        <v>1</v>
      </c>
      <c r="D17515">
        <v>0</v>
      </c>
      <c r="E17515">
        <v>1</v>
      </c>
      <c r="F17515">
        <v>0</v>
      </c>
      <c r="G17515">
        <v>0</v>
      </c>
      <c r="H17515">
        <v>2</v>
      </c>
    </row>
    <row r="17516" spans="1:8" x14ac:dyDescent="0.25">
      <c r="A17516" t="s">
        <v>153</v>
      </c>
      <c r="B17516">
        <v>11072</v>
      </c>
      <c r="C17516">
        <v>2</v>
      </c>
      <c r="D17516">
        <v>2</v>
      </c>
      <c r="E17516">
        <v>3</v>
      </c>
      <c r="F17516">
        <v>377</v>
      </c>
      <c r="G17516">
        <v>0</v>
      </c>
      <c r="H17516">
        <v>1458</v>
      </c>
    </row>
    <row r="17517" spans="1:8" x14ac:dyDescent="0.25">
      <c r="A17517" t="s">
        <v>153</v>
      </c>
      <c r="B17517">
        <v>11073</v>
      </c>
      <c r="C17517">
        <v>1</v>
      </c>
      <c r="D17517">
        <v>0</v>
      </c>
      <c r="E17517">
        <v>1</v>
      </c>
      <c r="F17517">
        <v>0</v>
      </c>
      <c r="G17517">
        <v>0</v>
      </c>
      <c r="H17517">
        <v>2</v>
      </c>
    </row>
    <row r="17518" spans="1:8" x14ac:dyDescent="0.25">
      <c r="A17518" t="s">
        <v>153</v>
      </c>
      <c r="B17518">
        <v>11074</v>
      </c>
      <c r="C17518">
        <v>1</v>
      </c>
      <c r="D17518">
        <v>0</v>
      </c>
      <c r="E17518">
        <v>1</v>
      </c>
      <c r="F17518">
        <v>0</v>
      </c>
      <c r="G17518">
        <v>0</v>
      </c>
      <c r="H17518">
        <v>2</v>
      </c>
    </row>
    <row r="17519" spans="1:8" x14ac:dyDescent="0.25">
      <c r="A17519" t="s">
        <v>153</v>
      </c>
      <c r="B17519">
        <v>11075</v>
      </c>
      <c r="C17519">
        <v>1</v>
      </c>
      <c r="D17519">
        <v>0</v>
      </c>
      <c r="E17519">
        <v>1</v>
      </c>
      <c r="F17519">
        <v>0</v>
      </c>
      <c r="G17519">
        <v>0</v>
      </c>
      <c r="H17519">
        <v>2</v>
      </c>
    </row>
    <row r="17520" spans="1:8" x14ac:dyDescent="0.25">
      <c r="A17520" t="s">
        <v>153</v>
      </c>
      <c r="B17520">
        <v>11076</v>
      </c>
      <c r="C17520">
        <v>2</v>
      </c>
      <c r="D17520">
        <v>2</v>
      </c>
      <c r="E17520">
        <v>3</v>
      </c>
      <c r="F17520">
        <v>377</v>
      </c>
      <c r="G17520">
        <v>0</v>
      </c>
      <c r="H17520">
        <v>1432</v>
      </c>
    </row>
    <row r="17521" spans="1:8" x14ac:dyDescent="0.25">
      <c r="A17521" t="s">
        <v>153</v>
      </c>
      <c r="B17521">
        <v>11077</v>
      </c>
      <c r="C17521">
        <v>1</v>
      </c>
      <c r="D17521">
        <v>0</v>
      </c>
      <c r="E17521">
        <v>1</v>
      </c>
      <c r="F17521">
        <v>0</v>
      </c>
      <c r="G17521">
        <v>0</v>
      </c>
      <c r="H17521">
        <v>2</v>
      </c>
    </row>
    <row r="17522" spans="1:8" x14ac:dyDescent="0.25">
      <c r="A17522" t="s">
        <v>153</v>
      </c>
      <c r="B17522">
        <v>11078</v>
      </c>
      <c r="C17522">
        <v>1</v>
      </c>
      <c r="D17522">
        <v>0</v>
      </c>
      <c r="E17522">
        <v>1</v>
      </c>
      <c r="F17522">
        <v>0</v>
      </c>
      <c r="G17522">
        <v>0</v>
      </c>
      <c r="H17522">
        <v>1</v>
      </c>
    </row>
    <row r="17523" spans="1:8" x14ac:dyDescent="0.25">
      <c r="A17523" t="s">
        <v>153</v>
      </c>
      <c r="B17523">
        <v>11079</v>
      </c>
      <c r="C17523">
        <v>1</v>
      </c>
      <c r="D17523">
        <v>0</v>
      </c>
      <c r="E17523">
        <v>1</v>
      </c>
      <c r="F17523">
        <v>0</v>
      </c>
      <c r="G17523">
        <v>0</v>
      </c>
      <c r="H17523">
        <v>2</v>
      </c>
    </row>
    <row r="17524" spans="1:8" x14ac:dyDescent="0.25">
      <c r="A17524" t="s">
        <v>153</v>
      </c>
      <c r="B17524">
        <v>11080</v>
      </c>
      <c r="C17524">
        <v>2</v>
      </c>
      <c r="D17524">
        <v>2</v>
      </c>
      <c r="E17524">
        <v>3</v>
      </c>
      <c r="F17524">
        <v>377</v>
      </c>
      <c r="G17524">
        <v>0</v>
      </c>
      <c r="H17524">
        <v>1414</v>
      </c>
    </row>
    <row r="17525" spans="1:8" x14ac:dyDescent="0.25">
      <c r="A17525" t="s">
        <v>153</v>
      </c>
      <c r="B17525">
        <v>11081</v>
      </c>
      <c r="C17525">
        <v>1</v>
      </c>
      <c r="D17525">
        <v>0</v>
      </c>
      <c r="E17525">
        <v>1</v>
      </c>
      <c r="F17525">
        <v>0</v>
      </c>
      <c r="G17525">
        <v>0</v>
      </c>
      <c r="H17525">
        <v>2</v>
      </c>
    </row>
    <row r="17526" spans="1:8" x14ac:dyDescent="0.25">
      <c r="A17526" t="s">
        <v>153</v>
      </c>
      <c r="B17526">
        <v>11082</v>
      </c>
      <c r="C17526">
        <v>1</v>
      </c>
      <c r="D17526">
        <v>0</v>
      </c>
      <c r="E17526">
        <v>1</v>
      </c>
      <c r="F17526">
        <v>0</v>
      </c>
      <c r="G17526">
        <v>0</v>
      </c>
      <c r="H17526">
        <v>2</v>
      </c>
    </row>
    <row r="17527" spans="1:8" x14ac:dyDescent="0.25">
      <c r="A17527" t="s">
        <v>153</v>
      </c>
      <c r="B17527">
        <v>11083</v>
      </c>
      <c r="C17527">
        <v>1</v>
      </c>
      <c r="D17527">
        <v>0</v>
      </c>
      <c r="E17527">
        <v>1</v>
      </c>
      <c r="F17527">
        <v>0</v>
      </c>
      <c r="G17527">
        <v>0</v>
      </c>
      <c r="H17527">
        <v>2</v>
      </c>
    </row>
    <row r="17528" spans="1:8" x14ac:dyDescent="0.25">
      <c r="A17528" t="s">
        <v>153</v>
      </c>
      <c r="B17528">
        <v>11148</v>
      </c>
      <c r="C17528">
        <v>2</v>
      </c>
      <c r="D17528">
        <v>2</v>
      </c>
      <c r="E17528">
        <v>3</v>
      </c>
      <c r="F17528">
        <v>377</v>
      </c>
      <c r="G17528">
        <v>0</v>
      </c>
      <c r="H17528">
        <v>1396</v>
      </c>
    </row>
    <row r="17529" spans="1:8" x14ac:dyDescent="0.25">
      <c r="A17529" t="s">
        <v>153</v>
      </c>
      <c r="B17529">
        <v>11149</v>
      </c>
      <c r="C17529">
        <v>1</v>
      </c>
      <c r="D17529">
        <v>0</v>
      </c>
      <c r="E17529">
        <v>1</v>
      </c>
      <c r="F17529">
        <v>0</v>
      </c>
      <c r="G17529">
        <v>0</v>
      </c>
      <c r="H17529">
        <v>1</v>
      </c>
    </row>
    <row r="17530" spans="1:8" x14ac:dyDescent="0.25">
      <c r="A17530" t="s">
        <v>153</v>
      </c>
      <c r="B17530">
        <v>11150</v>
      </c>
      <c r="C17530">
        <v>1</v>
      </c>
      <c r="D17530">
        <v>0</v>
      </c>
      <c r="E17530">
        <v>1</v>
      </c>
      <c r="F17530">
        <v>0</v>
      </c>
      <c r="G17530">
        <v>0</v>
      </c>
      <c r="H17530">
        <v>1</v>
      </c>
    </row>
    <row r="17531" spans="1:8" x14ac:dyDescent="0.25">
      <c r="A17531" t="s">
        <v>153</v>
      </c>
      <c r="B17531">
        <v>11151</v>
      </c>
      <c r="C17531">
        <v>1</v>
      </c>
      <c r="D17531">
        <v>0</v>
      </c>
      <c r="E17531">
        <v>1</v>
      </c>
      <c r="F17531">
        <v>0</v>
      </c>
      <c r="G17531">
        <v>0</v>
      </c>
      <c r="H17531">
        <v>1</v>
      </c>
    </row>
    <row r="17532" spans="1:8" x14ac:dyDescent="0.25">
      <c r="A17532" t="s">
        <v>153</v>
      </c>
      <c r="B17532">
        <v>11152</v>
      </c>
      <c r="C17532">
        <v>2</v>
      </c>
      <c r="D17532">
        <v>2</v>
      </c>
      <c r="E17532">
        <v>3</v>
      </c>
      <c r="F17532">
        <v>377</v>
      </c>
      <c r="G17532">
        <v>0</v>
      </c>
      <c r="H17532">
        <v>1377</v>
      </c>
    </row>
    <row r="17533" spans="1:8" x14ac:dyDescent="0.25">
      <c r="A17533" t="s">
        <v>153</v>
      </c>
      <c r="B17533">
        <v>11153</v>
      </c>
      <c r="C17533">
        <v>1</v>
      </c>
      <c r="D17533">
        <v>0</v>
      </c>
      <c r="E17533">
        <v>1</v>
      </c>
      <c r="F17533">
        <v>0</v>
      </c>
      <c r="G17533">
        <v>0</v>
      </c>
      <c r="H17533">
        <v>2</v>
      </c>
    </row>
    <row r="17534" spans="1:8" x14ac:dyDescent="0.25">
      <c r="A17534" t="s">
        <v>153</v>
      </c>
      <c r="B17534">
        <v>11154</v>
      </c>
      <c r="C17534">
        <v>1</v>
      </c>
      <c r="D17534">
        <v>0</v>
      </c>
      <c r="E17534">
        <v>1</v>
      </c>
      <c r="F17534">
        <v>0</v>
      </c>
      <c r="G17534">
        <v>0</v>
      </c>
      <c r="H17534">
        <v>2</v>
      </c>
    </row>
    <row r="17535" spans="1:8" x14ac:dyDescent="0.25">
      <c r="A17535" t="s">
        <v>153</v>
      </c>
      <c r="B17535">
        <v>11155</v>
      </c>
      <c r="C17535">
        <v>1</v>
      </c>
      <c r="D17535">
        <v>0</v>
      </c>
      <c r="E17535">
        <v>1</v>
      </c>
      <c r="F17535">
        <v>0</v>
      </c>
      <c r="G17535">
        <v>0</v>
      </c>
      <c r="H17535">
        <v>2</v>
      </c>
    </row>
    <row r="17536" spans="1:8" x14ac:dyDescent="0.25">
      <c r="A17536" t="s">
        <v>153</v>
      </c>
      <c r="B17536">
        <v>11156</v>
      </c>
      <c r="C17536">
        <v>2</v>
      </c>
      <c r="D17536">
        <v>2</v>
      </c>
      <c r="E17536">
        <v>3</v>
      </c>
      <c r="F17536">
        <v>377</v>
      </c>
      <c r="G17536">
        <v>0</v>
      </c>
      <c r="H17536">
        <v>1380</v>
      </c>
    </row>
    <row r="17537" spans="1:8" x14ac:dyDescent="0.25">
      <c r="A17537" t="s">
        <v>153</v>
      </c>
      <c r="B17537">
        <v>11157</v>
      </c>
      <c r="C17537">
        <v>1</v>
      </c>
      <c r="D17537">
        <v>0</v>
      </c>
      <c r="E17537">
        <v>1</v>
      </c>
      <c r="F17537">
        <v>0</v>
      </c>
      <c r="G17537">
        <v>0</v>
      </c>
      <c r="H17537">
        <v>1</v>
      </c>
    </row>
    <row r="17538" spans="1:8" x14ac:dyDescent="0.25">
      <c r="A17538" t="s">
        <v>153</v>
      </c>
      <c r="B17538">
        <v>11158</v>
      </c>
      <c r="C17538">
        <v>1</v>
      </c>
      <c r="D17538">
        <v>0</v>
      </c>
      <c r="E17538">
        <v>1</v>
      </c>
      <c r="F17538">
        <v>0</v>
      </c>
      <c r="G17538">
        <v>0</v>
      </c>
      <c r="H17538">
        <v>1</v>
      </c>
    </row>
    <row r="17539" spans="1:8" x14ac:dyDescent="0.25">
      <c r="A17539" t="s">
        <v>153</v>
      </c>
      <c r="B17539">
        <v>11159</v>
      </c>
      <c r="C17539">
        <v>1</v>
      </c>
      <c r="D17539">
        <v>0</v>
      </c>
      <c r="E17539">
        <v>1</v>
      </c>
      <c r="F17539">
        <v>0</v>
      </c>
      <c r="G17539">
        <v>0</v>
      </c>
      <c r="H17539">
        <v>2</v>
      </c>
    </row>
    <row r="17540" spans="1:8" x14ac:dyDescent="0.25">
      <c r="A17540" t="s">
        <v>153</v>
      </c>
      <c r="B17540">
        <v>11160</v>
      </c>
      <c r="C17540">
        <v>2</v>
      </c>
      <c r="D17540">
        <v>2</v>
      </c>
      <c r="E17540">
        <v>3</v>
      </c>
      <c r="F17540">
        <v>377</v>
      </c>
      <c r="G17540">
        <v>0</v>
      </c>
      <c r="H17540">
        <v>1359</v>
      </c>
    </row>
    <row r="17541" spans="1:8" x14ac:dyDescent="0.25">
      <c r="A17541" t="s">
        <v>153</v>
      </c>
      <c r="B17541">
        <v>11161</v>
      </c>
      <c r="C17541">
        <v>1</v>
      </c>
      <c r="D17541">
        <v>0</v>
      </c>
      <c r="E17541">
        <v>1</v>
      </c>
      <c r="F17541">
        <v>0</v>
      </c>
      <c r="G17541">
        <v>0</v>
      </c>
      <c r="H17541">
        <v>1</v>
      </c>
    </row>
    <row r="17542" spans="1:8" x14ac:dyDescent="0.25">
      <c r="A17542" t="s">
        <v>153</v>
      </c>
      <c r="B17542">
        <v>11162</v>
      </c>
      <c r="C17542">
        <v>1</v>
      </c>
      <c r="D17542">
        <v>0</v>
      </c>
      <c r="E17542">
        <v>1</v>
      </c>
      <c r="F17542">
        <v>0</v>
      </c>
      <c r="G17542">
        <v>0</v>
      </c>
      <c r="H17542">
        <v>2</v>
      </c>
    </row>
    <row r="17543" spans="1:8" x14ac:dyDescent="0.25">
      <c r="A17543" t="s">
        <v>153</v>
      </c>
      <c r="B17543">
        <v>11163</v>
      </c>
      <c r="C17543">
        <v>1</v>
      </c>
      <c r="D17543">
        <v>0</v>
      </c>
      <c r="E17543">
        <v>1</v>
      </c>
      <c r="F17543">
        <v>0</v>
      </c>
      <c r="G17543">
        <v>0</v>
      </c>
      <c r="H17543">
        <v>1</v>
      </c>
    </row>
    <row r="17544" spans="1:8" x14ac:dyDescent="0.25">
      <c r="A17544" t="s">
        <v>153</v>
      </c>
      <c r="B17544">
        <v>11164</v>
      </c>
      <c r="C17544">
        <v>2</v>
      </c>
      <c r="D17544">
        <v>2</v>
      </c>
      <c r="E17544">
        <v>3</v>
      </c>
      <c r="F17544">
        <v>377</v>
      </c>
      <c r="G17544">
        <v>0</v>
      </c>
      <c r="H17544">
        <v>1379</v>
      </c>
    </row>
    <row r="17545" spans="1:8" x14ac:dyDescent="0.25">
      <c r="A17545" t="s">
        <v>153</v>
      </c>
      <c r="B17545">
        <v>11165</v>
      </c>
      <c r="C17545">
        <v>1</v>
      </c>
      <c r="D17545">
        <v>0</v>
      </c>
      <c r="E17545">
        <v>1</v>
      </c>
      <c r="F17545">
        <v>0</v>
      </c>
      <c r="G17545">
        <v>0</v>
      </c>
      <c r="H17545">
        <v>2</v>
      </c>
    </row>
    <row r="17546" spans="1:8" x14ac:dyDescent="0.25">
      <c r="A17546" t="s">
        <v>153</v>
      </c>
      <c r="B17546">
        <v>11166</v>
      </c>
      <c r="C17546">
        <v>1</v>
      </c>
      <c r="D17546">
        <v>0</v>
      </c>
      <c r="E17546">
        <v>1</v>
      </c>
      <c r="F17546">
        <v>0</v>
      </c>
      <c r="G17546">
        <v>0</v>
      </c>
      <c r="H17546">
        <v>2</v>
      </c>
    </row>
    <row r="17547" spans="1:8" x14ac:dyDescent="0.25">
      <c r="A17547" t="s">
        <v>153</v>
      </c>
      <c r="B17547">
        <v>11167</v>
      </c>
      <c r="C17547">
        <v>1</v>
      </c>
      <c r="D17547">
        <v>0</v>
      </c>
      <c r="E17547">
        <v>1</v>
      </c>
      <c r="F17547">
        <v>0</v>
      </c>
      <c r="G17547">
        <v>0</v>
      </c>
      <c r="H17547">
        <v>2</v>
      </c>
    </row>
    <row r="17548" spans="1:8" x14ac:dyDescent="0.25">
      <c r="A17548" t="s">
        <v>153</v>
      </c>
      <c r="B17548">
        <v>11168</v>
      </c>
      <c r="C17548">
        <v>2</v>
      </c>
      <c r="D17548">
        <v>2</v>
      </c>
      <c r="E17548">
        <v>3</v>
      </c>
      <c r="F17548">
        <v>377</v>
      </c>
      <c r="G17548">
        <v>0</v>
      </c>
      <c r="H17548">
        <v>1385</v>
      </c>
    </row>
    <row r="17549" spans="1:8" x14ac:dyDescent="0.25">
      <c r="A17549" t="s">
        <v>153</v>
      </c>
      <c r="B17549">
        <v>11169</v>
      </c>
      <c r="C17549">
        <v>1</v>
      </c>
      <c r="D17549">
        <v>0</v>
      </c>
      <c r="E17549">
        <v>1</v>
      </c>
      <c r="F17549">
        <v>0</v>
      </c>
      <c r="G17549">
        <v>0</v>
      </c>
      <c r="H17549">
        <v>2</v>
      </c>
    </row>
    <row r="17550" spans="1:8" x14ac:dyDescent="0.25">
      <c r="A17550" t="s">
        <v>153</v>
      </c>
      <c r="B17550">
        <v>11170</v>
      </c>
      <c r="C17550">
        <v>1</v>
      </c>
      <c r="D17550">
        <v>0</v>
      </c>
      <c r="E17550">
        <v>1</v>
      </c>
      <c r="F17550">
        <v>0</v>
      </c>
      <c r="G17550">
        <v>0</v>
      </c>
      <c r="H17550">
        <v>2</v>
      </c>
    </row>
    <row r="17551" spans="1:8" x14ac:dyDescent="0.25">
      <c r="A17551" t="s">
        <v>153</v>
      </c>
      <c r="B17551">
        <v>11171</v>
      </c>
      <c r="C17551">
        <v>1</v>
      </c>
      <c r="D17551">
        <v>0</v>
      </c>
      <c r="E17551">
        <v>1</v>
      </c>
      <c r="F17551">
        <v>0</v>
      </c>
      <c r="G17551">
        <v>0</v>
      </c>
      <c r="H17551">
        <v>2</v>
      </c>
    </row>
    <row r="17552" spans="1:8" x14ac:dyDescent="0.25">
      <c r="A17552" t="s">
        <v>153</v>
      </c>
      <c r="B17552">
        <v>11172</v>
      </c>
      <c r="C17552">
        <v>2</v>
      </c>
      <c r="D17552">
        <v>2</v>
      </c>
      <c r="E17552">
        <v>3</v>
      </c>
      <c r="F17552">
        <v>377</v>
      </c>
      <c r="G17552">
        <v>0</v>
      </c>
      <c r="H17552">
        <v>1371</v>
      </c>
    </row>
    <row r="17553" spans="1:8" x14ac:dyDescent="0.25">
      <c r="A17553" t="s">
        <v>153</v>
      </c>
      <c r="B17553">
        <v>11173</v>
      </c>
      <c r="C17553">
        <v>1</v>
      </c>
      <c r="D17553">
        <v>0</v>
      </c>
      <c r="E17553">
        <v>1</v>
      </c>
      <c r="F17553">
        <v>0</v>
      </c>
      <c r="G17553">
        <v>0</v>
      </c>
      <c r="H17553">
        <v>1</v>
      </c>
    </row>
    <row r="17554" spans="1:8" x14ac:dyDescent="0.25">
      <c r="A17554" t="s">
        <v>153</v>
      </c>
      <c r="B17554">
        <v>11174</v>
      </c>
      <c r="C17554">
        <v>1</v>
      </c>
      <c r="D17554">
        <v>0</v>
      </c>
      <c r="E17554">
        <v>1</v>
      </c>
      <c r="F17554">
        <v>0</v>
      </c>
      <c r="G17554">
        <v>0</v>
      </c>
      <c r="H17554">
        <v>1</v>
      </c>
    </row>
    <row r="17555" spans="1:8" x14ac:dyDescent="0.25">
      <c r="A17555" t="s">
        <v>153</v>
      </c>
      <c r="B17555">
        <v>11175</v>
      </c>
      <c r="C17555">
        <v>1</v>
      </c>
      <c r="D17555">
        <v>0</v>
      </c>
      <c r="E17555">
        <v>1</v>
      </c>
      <c r="F17555">
        <v>0</v>
      </c>
      <c r="G17555">
        <v>0</v>
      </c>
      <c r="H17555">
        <v>4</v>
      </c>
    </row>
    <row r="17556" spans="1:8" x14ac:dyDescent="0.25">
      <c r="A17556" t="s">
        <v>153</v>
      </c>
      <c r="B17556">
        <v>11176</v>
      </c>
      <c r="C17556">
        <v>2</v>
      </c>
      <c r="D17556">
        <v>2</v>
      </c>
      <c r="E17556">
        <v>3</v>
      </c>
      <c r="F17556">
        <v>377</v>
      </c>
      <c r="G17556">
        <v>0</v>
      </c>
      <c r="H17556">
        <v>1396</v>
      </c>
    </row>
    <row r="17557" spans="1:8" x14ac:dyDescent="0.25">
      <c r="A17557" t="s">
        <v>153</v>
      </c>
      <c r="B17557">
        <v>11177</v>
      </c>
      <c r="C17557">
        <v>1</v>
      </c>
      <c r="D17557">
        <v>0</v>
      </c>
      <c r="E17557">
        <v>1</v>
      </c>
      <c r="F17557">
        <v>0</v>
      </c>
      <c r="G17557">
        <v>0</v>
      </c>
      <c r="H17557">
        <v>2</v>
      </c>
    </row>
    <row r="17558" spans="1:8" x14ac:dyDescent="0.25">
      <c r="A17558" t="s">
        <v>153</v>
      </c>
      <c r="B17558">
        <v>11178</v>
      </c>
      <c r="C17558">
        <v>1</v>
      </c>
      <c r="D17558">
        <v>0</v>
      </c>
      <c r="E17558">
        <v>1</v>
      </c>
      <c r="F17558">
        <v>0</v>
      </c>
      <c r="G17558">
        <v>0</v>
      </c>
      <c r="H17558">
        <v>2</v>
      </c>
    </row>
    <row r="17559" spans="1:8" x14ac:dyDescent="0.25">
      <c r="A17559" t="s">
        <v>153</v>
      </c>
      <c r="B17559">
        <v>11179</v>
      </c>
      <c r="C17559">
        <v>1</v>
      </c>
      <c r="D17559">
        <v>0</v>
      </c>
      <c r="E17559">
        <v>1</v>
      </c>
      <c r="F17559">
        <v>0</v>
      </c>
      <c r="G17559">
        <v>0</v>
      </c>
      <c r="H17559">
        <v>1</v>
      </c>
    </row>
    <row r="17560" spans="1:8" x14ac:dyDescent="0.25">
      <c r="A17560" t="s">
        <v>153</v>
      </c>
      <c r="B17560">
        <v>11180</v>
      </c>
      <c r="C17560">
        <v>2</v>
      </c>
      <c r="D17560">
        <v>2</v>
      </c>
      <c r="E17560">
        <v>3</v>
      </c>
      <c r="F17560">
        <v>377</v>
      </c>
      <c r="G17560">
        <v>0</v>
      </c>
      <c r="H17560">
        <v>1396</v>
      </c>
    </row>
    <row r="17561" spans="1:8" x14ac:dyDescent="0.25">
      <c r="A17561" t="s">
        <v>153</v>
      </c>
      <c r="B17561">
        <v>11181</v>
      </c>
      <c r="C17561">
        <v>1</v>
      </c>
      <c r="D17561">
        <v>0</v>
      </c>
      <c r="E17561">
        <v>1</v>
      </c>
      <c r="F17561">
        <v>0</v>
      </c>
      <c r="G17561">
        <v>0</v>
      </c>
      <c r="H17561">
        <v>2</v>
      </c>
    </row>
    <row r="17562" spans="1:8" x14ac:dyDescent="0.25">
      <c r="A17562" t="s">
        <v>153</v>
      </c>
      <c r="B17562">
        <v>11182</v>
      </c>
      <c r="C17562">
        <v>1</v>
      </c>
      <c r="D17562">
        <v>0</v>
      </c>
      <c r="E17562">
        <v>1</v>
      </c>
      <c r="F17562">
        <v>0</v>
      </c>
      <c r="G17562">
        <v>0</v>
      </c>
      <c r="H17562">
        <v>2</v>
      </c>
    </row>
    <row r="17563" spans="1:8" x14ac:dyDescent="0.25">
      <c r="A17563" t="s">
        <v>153</v>
      </c>
      <c r="B17563">
        <v>11183</v>
      </c>
      <c r="C17563">
        <v>1</v>
      </c>
      <c r="D17563">
        <v>0</v>
      </c>
      <c r="E17563">
        <v>1</v>
      </c>
      <c r="F17563">
        <v>0</v>
      </c>
      <c r="G17563">
        <v>0</v>
      </c>
      <c r="H17563">
        <v>2</v>
      </c>
    </row>
    <row r="17564" spans="1:8" x14ac:dyDescent="0.25">
      <c r="A17564" t="s">
        <v>153</v>
      </c>
      <c r="B17564">
        <v>11184</v>
      </c>
      <c r="C17564">
        <v>2</v>
      </c>
      <c r="D17564">
        <v>2</v>
      </c>
      <c r="E17564">
        <v>3</v>
      </c>
      <c r="F17564">
        <v>377</v>
      </c>
      <c r="G17564">
        <v>0</v>
      </c>
      <c r="H17564">
        <v>1384</v>
      </c>
    </row>
    <row r="17565" spans="1:8" x14ac:dyDescent="0.25">
      <c r="A17565" t="s">
        <v>153</v>
      </c>
      <c r="B17565">
        <v>11185</v>
      </c>
      <c r="C17565">
        <v>1</v>
      </c>
      <c r="D17565">
        <v>0</v>
      </c>
      <c r="E17565">
        <v>1</v>
      </c>
      <c r="F17565">
        <v>0</v>
      </c>
      <c r="G17565">
        <v>0</v>
      </c>
      <c r="H17565">
        <v>2</v>
      </c>
    </row>
    <row r="17566" spans="1:8" x14ac:dyDescent="0.25">
      <c r="A17566" t="s">
        <v>153</v>
      </c>
      <c r="B17566">
        <v>11186</v>
      </c>
      <c r="C17566">
        <v>1</v>
      </c>
      <c r="D17566">
        <v>0</v>
      </c>
      <c r="E17566">
        <v>1</v>
      </c>
      <c r="F17566">
        <v>0</v>
      </c>
      <c r="G17566">
        <v>0</v>
      </c>
      <c r="H17566">
        <v>2</v>
      </c>
    </row>
    <row r="17567" spans="1:8" x14ac:dyDescent="0.25">
      <c r="A17567" t="s">
        <v>153</v>
      </c>
      <c r="B17567">
        <v>11187</v>
      </c>
      <c r="C17567">
        <v>1</v>
      </c>
      <c r="D17567">
        <v>0</v>
      </c>
      <c r="E17567">
        <v>1</v>
      </c>
      <c r="F17567">
        <v>0</v>
      </c>
      <c r="G17567">
        <v>0</v>
      </c>
      <c r="H17567">
        <v>2</v>
      </c>
    </row>
    <row r="17568" spans="1:8" x14ac:dyDescent="0.25">
      <c r="A17568" t="s">
        <v>153</v>
      </c>
      <c r="B17568">
        <v>11188</v>
      </c>
      <c r="C17568">
        <v>2</v>
      </c>
      <c r="D17568">
        <v>2</v>
      </c>
      <c r="E17568">
        <v>3</v>
      </c>
      <c r="F17568">
        <v>377</v>
      </c>
      <c r="G17568">
        <v>0</v>
      </c>
      <c r="H17568">
        <v>1365</v>
      </c>
    </row>
    <row r="17569" spans="1:8" x14ac:dyDescent="0.25">
      <c r="A17569" t="s">
        <v>153</v>
      </c>
      <c r="B17569">
        <v>11189</v>
      </c>
      <c r="C17569">
        <v>1</v>
      </c>
      <c r="D17569">
        <v>0</v>
      </c>
      <c r="E17569">
        <v>1</v>
      </c>
      <c r="F17569">
        <v>0</v>
      </c>
      <c r="G17569">
        <v>0</v>
      </c>
      <c r="H17569">
        <v>2</v>
      </c>
    </row>
    <row r="17570" spans="1:8" x14ac:dyDescent="0.25">
      <c r="A17570" t="s">
        <v>153</v>
      </c>
      <c r="B17570">
        <v>11190</v>
      </c>
      <c r="C17570">
        <v>1</v>
      </c>
      <c r="D17570">
        <v>0</v>
      </c>
      <c r="E17570">
        <v>1</v>
      </c>
      <c r="F17570">
        <v>0</v>
      </c>
      <c r="G17570">
        <v>0</v>
      </c>
      <c r="H17570">
        <v>2</v>
      </c>
    </row>
    <row r="17571" spans="1:8" x14ac:dyDescent="0.25">
      <c r="A17571" t="s">
        <v>153</v>
      </c>
      <c r="B17571">
        <v>11191</v>
      </c>
      <c r="C17571">
        <v>1</v>
      </c>
      <c r="D17571">
        <v>0</v>
      </c>
      <c r="E17571">
        <v>1</v>
      </c>
      <c r="F17571">
        <v>0</v>
      </c>
      <c r="G17571">
        <v>0</v>
      </c>
      <c r="H17571">
        <v>2</v>
      </c>
    </row>
    <row r="17572" spans="1:8" x14ac:dyDescent="0.25">
      <c r="A17572" t="s">
        <v>153</v>
      </c>
      <c r="B17572">
        <v>11192</v>
      </c>
      <c r="C17572">
        <v>2</v>
      </c>
      <c r="D17572">
        <v>2</v>
      </c>
      <c r="E17572">
        <v>3</v>
      </c>
      <c r="F17572">
        <v>377</v>
      </c>
      <c r="G17572">
        <v>0</v>
      </c>
      <c r="H17572">
        <v>1396</v>
      </c>
    </row>
    <row r="17573" spans="1:8" x14ac:dyDescent="0.25">
      <c r="A17573" t="s">
        <v>153</v>
      </c>
      <c r="B17573">
        <v>11193</v>
      </c>
      <c r="C17573">
        <v>1</v>
      </c>
      <c r="D17573">
        <v>0</v>
      </c>
      <c r="E17573">
        <v>1</v>
      </c>
      <c r="F17573">
        <v>0</v>
      </c>
      <c r="G17573">
        <v>0</v>
      </c>
      <c r="H17573">
        <v>2</v>
      </c>
    </row>
    <row r="17574" spans="1:8" x14ac:dyDescent="0.25">
      <c r="A17574" t="s">
        <v>153</v>
      </c>
      <c r="B17574">
        <v>11194</v>
      </c>
      <c r="C17574">
        <v>1</v>
      </c>
      <c r="D17574">
        <v>0</v>
      </c>
      <c r="E17574">
        <v>1</v>
      </c>
      <c r="F17574">
        <v>0</v>
      </c>
      <c r="G17574">
        <v>0</v>
      </c>
      <c r="H17574">
        <v>2</v>
      </c>
    </row>
    <row r="17575" spans="1:8" x14ac:dyDescent="0.25">
      <c r="A17575" t="s">
        <v>153</v>
      </c>
      <c r="B17575">
        <v>11195</v>
      </c>
      <c r="C17575">
        <v>1</v>
      </c>
      <c r="D17575">
        <v>0</v>
      </c>
      <c r="E17575">
        <v>1</v>
      </c>
      <c r="F17575">
        <v>0</v>
      </c>
      <c r="G17575">
        <v>0</v>
      </c>
      <c r="H17575">
        <v>2</v>
      </c>
    </row>
    <row r="17576" spans="1:8" x14ac:dyDescent="0.25">
      <c r="A17576" t="s">
        <v>153</v>
      </c>
      <c r="B17576">
        <v>11196</v>
      </c>
      <c r="C17576">
        <v>2</v>
      </c>
      <c r="D17576">
        <v>2</v>
      </c>
      <c r="E17576">
        <v>3</v>
      </c>
      <c r="F17576">
        <v>377</v>
      </c>
      <c r="G17576">
        <v>0</v>
      </c>
      <c r="H17576">
        <v>1368</v>
      </c>
    </row>
    <row r="17577" spans="1:8" x14ac:dyDescent="0.25">
      <c r="A17577" t="s">
        <v>153</v>
      </c>
      <c r="B17577">
        <v>11197</v>
      </c>
      <c r="C17577">
        <v>1</v>
      </c>
      <c r="D17577">
        <v>0</v>
      </c>
      <c r="E17577">
        <v>1</v>
      </c>
      <c r="F17577">
        <v>0</v>
      </c>
      <c r="G17577">
        <v>0</v>
      </c>
      <c r="H17577">
        <v>2</v>
      </c>
    </row>
    <row r="17578" spans="1:8" x14ac:dyDescent="0.25">
      <c r="A17578" t="s">
        <v>153</v>
      </c>
      <c r="B17578">
        <v>11198</v>
      </c>
      <c r="C17578">
        <v>1</v>
      </c>
      <c r="D17578">
        <v>0</v>
      </c>
      <c r="E17578">
        <v>1</v>
      </c>
      <c r="F17578">
        <v>0</v>
      </c>
      <c r="G17578">
        <v>0</v>
      </c>
      <c r="H17578">
        <v>2</v>
      </c>
    </row>
    <row r="17579" spans="1:8" x14ac:dyDescent="0.25">
      <c r="A17579" t="s">
        <v>153</v>
      </c>
      <c r="B17579">
        <v>11199</v>
      </c>
      <c r="C17579">
        <v>1</v>
      </c>
      <c r="D17579">
        <v>0</v>
      </c>
      <c r="E17579">
        <v>1</v>
      </c>
      <c r="F17579">
        <v>0</v>
      </c>
      <c r="G17579">
        <v>0</v>
      </c>
      <c r="H17579">
        <v>2</v>
      </c>
    </row>
    <row r="17580" spans="1:8" x14ac:dyDescent="0.25">
      <c r="A17580" t="s">
        <v>153</v>
      </c>
      <c r="B17580">
        <v>11200</v>
      </c>
      <c r="C17580">
        <v>2</v>
      </c>
      <c r="D17580">
        <v>2</v>
      </c>
      <c r="E17580">
        <v>3</v>
      </c>
      <c r="F17580">
        <v>377</v>
      </c>
      <c r="G17580">
        <v>0</v>
      </c>
      <c r="H17580">
        <v>1414</v>
      </c>
    </row>
    <row r="17581" spans="1:8" x14ac:dyDescent="0.25">
      <c r="A17581" t="s">
        <v>153</v>
      </c>
      <c r="B17581">
        <v>11201</v>
      </c>
      <c r="C17581">
        <v>1</v>
      </c>
      <c r="D17581">
        <v>0</v>
      </c>
      <c r="E17581">
        <v>1</v>
      </c>
      <c r="F17581">
        <v>0</v>
      </c>
      <c r="G17581">
        <v>0</v>
      </c>
      <c r="H17581">
        <v>2</v>
      </c>
    </row>
    <row r="17582" spans="1:8" x14ac:dyDescent="0.25">
      <c r="A17582" t="s">
        <v>153</v>
      </c>
      <c r="B17582">
        <v>11202</v>
      </c>
      <c r="C17582">
        <v>1</v>
      </c>
      <c r="D17582">
        <v>0</v>
      </c>
      <c r="E17582">
        <v>1</v>
      </c>
      <c r="F17582">
        <v>0</v>
      </c>
      <c r="G17582">
        <v>0</v>
      </c>
      <c r="H17582">
        <v>1</v>
      </c>
    </row>
    <row r="17583" spans="1:8" x14ac:dyDescent="0.25">
      <c r="A17583" t="s">
        <v>153</v>
      </c>
      <c r="B17583">
        <v>11203</v>
      </c>
      <c r="C17583">
        <v>1</v>
      </c>
      <c r="D17583">
        <v>0</v>
      </c>
      <c r="E17583">
        <v>1</v>
      </c>
      <c r="F17583">
        <v>0</v>
      </c>
      <c r="G17583">
        <v>0</v>
      </c>
      <c r="H17583">
        <v>2</v>
      </c>
    </row>
    <row r="17584" spans="1:8" x14ac:dyDescent="0.25">
      <c r="A17584" t="s">
        <v>153</v>
      </c>
      <c r="B17584">
        <v>11204</v>
      </c>
      <c r="C17584">
        <v>2</v>
      </c>
      <c r="D17584">
        <v>2</v>
      </c>
      <c r="E17584">
        <v>3</v>
      </c>
      <c r="F17584">
        <v>377</v>
      </c>
      <c r="G17584">
        <v>0</v>
      </c>
      <c r="H17584">
        <v>1377</v>
      </c>
    </row>
    <row r="17585" spans="1:8" x14ac:dyDescent="0.25">
      <c r="A17585" t="s">
        <v>153</v>
      </c>
      <c r="B17585">
        <v>11205</v>
      </c>
      <c r="C17585">
        <v>1</v>
      </c>
      <c r="D17585">
        <v>0</v>
      </c>
      <c r="E17585">
        <v>1</v>
      </c>
      <c r="F17585">
        <v>0</v>
      </c>
      <c r="G17585">
        <v>0</v>
      </c>
      <c r="H17585">
        <v>2</v>
      </c>
    </row>
    <row r="17586" spans="1:8" x14ac:dyDescent="0.25">
      <c r="A17586" t="s">
        <v>153</v>
      </c>
      <c r="B17586">
        <v>11206</v>
      </c>
      <c r="C17586">
        <v>1</v>
      </c>
      <c r="D17586">
        <v>0</v>
      </c>
      <c r="E17586">
        <v>1</v>
      </c>
      <c r="F17586">
        <v>0</v>
      </c>
      <c r="G17586">
        <v>0</v>
      </c>
      <c r="H17586">
        <v>2</v>
      </c>
    </row>
    <row r="17587" spans="1:8" x14ac:dyDescent="0.25">
      <c r="A17587" t="s">
        <v>153</v>
      </c>
      <c r="B17587">
        <v>11207</v>
      </c>
      <c r="C17587">
        <v>1</v>
      </c>
      <c r="D17587">
        <v>0</v>
      </c>
      <c r="E17587">
        <v>1</v>
      </c>
      <c r="F17587">
        <v>0</v>
      </c>
      <c r="G17587">
        <v>0</v>
      </c>
      <c r="H17587">
        <v>2</v>
      </c>
    </row>
    <row r="17588" spans="1:8" x14ac:dyDescent="0.25">
      <c r="A17588" t="s">
        <v>153</v>
      </c>
      <c r="B17588">
        <v>11208</v>
      </c>
      <c r="C17588">
        <v>2</v>
      </c>
      <c r="D17588">
        <v>2</v>
      </c>
      <c r="E17588">
        <v>3</v>
      </c>
      <c r="F17588">
        <v>377</v>
      </c>
      <c r="G17588">
        <v>0</v>
      </c>
      <c r="H17588">
        <v>1397</v>
      </c>
    </row>
    <row r="17589" spans="1:8" x14ac:dyDescent="0.25">
      <c r="A17589" t="s">
        <v>153</v>
      </c>
      <c r="B17589">
        <v>11209</v>
      </c>
      <c r="C17589">
        <v>1</v>
      </c>
      <c r="D17589">
        <v>0</v>
      </c>
      <c r="E17589">
        <v>1</v>
      </c>
      <c r="F17589">
        <v>0</v>
      </c>
      <c r="G17589">
        <v>0</v>
      </c>
      <c r="H17589">
        <v>2</v>
      </c>
    </row>
    <row r="17590" spans="1:8" x14ac:dyDescent="0.25">
      <c r="A17590" t="s">
        <v>153</v>
      </c>
      <c r="B17590">
        <v>11210</v>
      </c>
      <c r="C17590">
        <v>1</v>
      </c>
      <c r="D17590">
        <v>0</v>
      </c>
      <c r="E17590">
        <v>1</v>
      </c>
      <c r="F17590">
        <v>0</v>
      </c>
      <c r="G17590">
        <v>0</v>
      </c>
      <c r="H17590">
        <v>2</v>
      </c>
    </row>
    <row r="17591" spans="1:8" x14ac:dyDescent="0.25">
      <c r="A17591" t="s">
        <v>153</v>
      </c>
      <c r="B17591">
        <v>11211</v>
      </c>
      <c r="C17591">
        <v>1</v>
      </c>
      <c r="D17591">
        <v>0</v>
      </c>
      <c r="E17591">
        <v>1</v>
      </c>
      <c r="F17591">
        <v>0</v>
      </c>
      <c r="G17591">
        <v>0</v>
      </c>
      <c r="H17591">
        <v>2</v>
      </c>
    </row>
    <row r="17592" spans="1:8" x14ac:dyDescent="0.25">
      <c r="A17592" t="s">
        <v>153</v>
      </c>
      <c r="B17592">
        <v>11212</v>
      </c>
      <c r="C17592">
        <v>2</v>
      </c>
      <c r="D17592">
        <v>2</v>
      </c>
      <c r="E17592">
        <v>3</v>
      </c>
      <c r="F17592">
        <v>377</v>
      </c>
      <c r="G17592">
        <v>0</v>
      </c>
      <c r="H17592">
        <v>1385</v>
      </c>
    </row>
    <row r="17593" spans="1:8" x14ac:dyDescent="0.25">
      <c r="A17593" t="s">
        <v>153</v>
      </c>
      <c r="B17593">
        <v>11213</v>
      </c>
      <c r="C17593">
        <v>1</v>
      </c>
      <c r="D17593">
        <v>0</v>
      </c>
      <c r="E17593">
        <v>1</v>
      </c>
      <c r="F17593">
        <v>0</v>
      </c>
      <c r="G17593">
        <v>0</v>
      </c>
      <c r="H17593">
        <v>2</v>
      </c>
    </row>
    <row r="17594" spans="1:8" x14ac:dyDescent="0.25">
      <c r="A17594" t="s">
        <v>153</v>
      </c>
      <c r="B17594">
        <v>11214</v>
      </c>
      <c r="C17594">
        <v>1</v>
      </c>
      <c r="D17594">
        <v>0</v>
      </c>
      <c r="E17594">
        <v>1</v>
      </c>
      <c r="F17594">
        <v>0</v>
      </c>
      <c r="G17594">
        <v>0</v>
      </c>
      <c r="H17594">
        <v>2</v>
      </c>
    </row>
    <row r="17595" spans="1:8" x14ac:dyDescent="0.25">
      <c r="A17595" t="s">
        <v>153</v>
      </c>
      <c r="B17595">
        <v>11215</v>
      </c>
      <c r="C17595">
        <v>1</v>
      </c>
      <c r="D17595">
        <v>0</v>
      </c>
      <c r="E17595">
        <v>1</v>
      </c>
      <c r="F17595">
        <v>0</v>
      </c>
      <c r="G17595">
        <v>0</v>
      </c>
      <c r="H17595">
        <v>2</v>
      </c>
    </row>
    <row r="17596" spans="1:8" x14ac:dyDescent="0.25">
      <c r="A17596" t="s">
        <v>153</v>
      </c>
      <c r="B17596">
        <v>11216</v>
      </c>
      <c r="C17596">
        <v>2</v>
      </c>
      <c r="D17596">
        <v>2</v>
      </c>
      <c r="E17596">
        <v>3</v>
      </c>
      <c r="F17596">
        <v>377</v>
      </c>
      <c r="G17596">
        <v>0</v>
      </c>
      <c r="H17596">
        <v>1412</v>
      </c>
    </row>
    <row r="17597" spans="1:8" x14ac:dyDescent="0.25">
      <c r="A17597" t="s">
        <v>153</v>
      </c>
      <c r="B17597">
        <v>11217</v>
      </c>
      <c r="C17597">
        <v>1</v>
      </c>
      <c r="D17597">
        <v>0</v>
      </c>
      <c r="E17597">
        <v>1</v>
      </c>
      <c r="F17597">
        <v>0</v>
      </c>
      <c r="G17597">
        <v>0</v>
      </c>
      <c r="H17597">
        <v>2</v>
      </c>
    </row>
    <row r="17598" spans="1:8" x14ac:dyDescent="0.25">
      <c r="A17598" t="s">
        <v>153</v>
      </c>
      <c r="B17598">
        <v>11218</v>
      </c>
      <c r="C17598">
        <v>1</v>
      </c>
      <c r="D17598">
        <v>0</v>
      </c>
      <c r="E17598">
        <v>1</v>
      </c>
      <c r="F17598">
        <v>0</v>
      </c>
      <c r="G17598">
        <v>0</v>
      </c>
      <c r="H17598">
        <v>2</v>
      </c>
    </row>
    <row r="17599" spans="1:8" x14ac:dyDescent="0.25">
      <c r="A17599" t="s">
        <v>153</v>
      </c>
      <c r="B17599">
        <v>11219</v>
      </c>
      <c r="C17599">
        <v>1</v>
      </c>
      <c r="D17599">
        <v>0</v>
      </c>
      <c r="E17599">
        <v>1</v>
      </c>
      <c r="F17599">
        <v>0</v>
      </c>
      <c r="G17599">
        <v>0</v>
      </c>
      <c r="H17599">
        <v>1</v>
      </c>
    </row>
    <row r="17600" spans="1:8" x14ac:dyDescent="0.25">
      <c r="A17600" t="s">
        <v>153</v>
      </c>
      <c r="B17600">
        <v>11220</v>
      </c>
      <c r="C17600">
        <v>2</v>
      </c>
      <c r="D17600">
        <v>2</v>
      </c>
      <c r="E17600">
        <v>3</v>
      </c>
      <c r="F17600">
        <v>377</v>
      </c>
      <c r="G17600">
        <v>0</v>
      </c>
      <c r="H17600">
        <v>1379</v>
      </c>
    </row>
    <row r="17601" spans="1:8" x14ac:dyDescent="0.25">
      <c r="A17601" t="s">
        <v>153</v>
      </c>
      <c r="B17601">
        <v>11221</v>
      </c>
      <c r="C17601">
        <v>1</v>
      </c>
      <c r="D17601">
        <v>0</v>
      </c>
      <c r="E17601">
        <v>1</v>
      </c>
      <c r="F17601">
        <v>0</v>
      </c>
      <c r="G17601">
        <v>0</v>
      </c>
      <c r="H17601">
        <v>2</v>
      </c>
    </row>
    <row r="17602" spans="1:8" x14ac:dyDescent="0.25">
      <c r="A17602" t="s">
        <v>153</v>
      </c>
      <c r="B17602">
        <v>11222</v>
      </c>
      <c r="C17602">
        <v>1</v>
      </c>
      <c r="D17602">
        <v>0</v>
      </c>
      <c r="E17602">
        <v>1</v>
      </c>
      <c r="F17602">
        <v>0</v>
      </c>
      <c r="G17602">
        <v>0</v>
      </c>
      <c r="H17602">
        <v>2</v>
      </c>
    </row>
    <row r="17603" spans="1:8" x14ac:dyDescent="0.25">
      <c r="A17603" t="s">
        <v>153</v>
      </c>
      <c r="B17603">
        <v>11223</v>
      </c>
      <c r="C17603">
        <v>1</v>
      </c>
      <c r="D17603">
        <v>0</v>
      </c>
      <c r="E17603">
        <v>1</v>
      </c>
      <c r="F17603">
        <v>0</v>
      </c>
      <c r="G17603">
        <v>0</v>
      </c>
      <c r="H17603">
        <v>1</v>
      </c>
    </row>
    <row r="17604" spans="1:8" x14ac:dyDescent="0.25">
      <c r="A17604" t="s">
        <v>153</v>
      </c>
      <c r="B17604">
        <v>11289</v>
      </c>
      <c r="C17604">
        <v>2</v>
      </c>
      <c r="D17604">
        <v>2</v>
      </c>
      <c r="E17604">
        <v>3</v>
      </c>
      <c r="F17604">
        <v>377</v>
      </c>
      <c r="G17604">
        <v>0</v>
      </c>
      <c r="H17604">
        <v>1401</v>
      </c>
    </row>
    <row r="17605" spans="1:8" x14ac:dyDescent="0.25">
      <c r="A17605" t="s">
        <v>153</v>
      </c>
      <c r="B17605">
        <v>11290</v>
      </c>
      <c r="C17605">
        <v>1</v>
      </c>
      <c r="D17605">
        <v>0</v>
      </c>
      <c r="E17605">
        <v>1</v>
      </c>
      <c r="F17605">
        <v>0</v>
      </c>
      <c r="G17605">
        <v>0</v>
      </c>
      <c r="H17605">
        <v>2</v>
      </c>
    </row>
    <row r="17606" spans="1:8" x14ac:dyDescent="0.25">
      <c r="A17606" t="s">
        <v>153</v>
      </c>
      <c r="B17606">
        <v>11291</v>
      </c>
      <c r="C17606">
        <v>1</v>
      </c>
      <c r="D17606">
        <v>0</v>
      </c>
      <c r="E17606">
        <v>1</v>
      </c>
      <c r="F17606">
        <v>0</v>
      </c>
      <c r="G17606">
        <v>0</v>
      </c>
      <c r="H17606">
        <v>2</v>
      </c>
    </row>
    <row r="17607" spans="1:8" x14ac:dyDescent="0.25">
      <c r="A17607" t="s">
        <v>153</v>
      </c>
      <c r="B17607">
        <v>11292</v>
      </c>
      <c r="C17607">
        <v>1</v>
      </c>
      <c r="D17607">
        <v>0</v>
      </c>
      <c r="E17607">
        <v>1</v>
      </c>
      <c r="F17607">
        <v>0</v>
      </c>
      <c r="G17607">
        <v>0</v>
      </c>
      <c r="H17607">
        <v>2</v>
      </c>
    </row>
    <row r="17608" spans="1:8" x14ac:dyDescent="0.25">
      <c r="A17608" t="s">
        <v>153</v>
      </c>
      <c r="B17608">
        <v>11293</v>
      </c>
      <c r="C17608">
        <v>2</v>
      </c>
      <c r="D17608">
        <v>2</v>
      </c>
      <c r="E17608">
        <v>3</v>
      </c>
      <c r="F17608">
        <v>377</v>
      </c>
      <c r="G17608">
        <v>0</v>
      </c>
      <c r="H17608">
        <v>1340</v>
      </c>
    </row>
    <row r="17609" spans="1:8" x14ac:dyDescent="0.25">
      <c r="A17609" t="s">
        <v>153</v>
      </c>
      <c r="B17609">
        <v>11294</v>
      </c>
      <c r="C17609">
        <v>1</v>
      </c>
      <c r="D17609">
        <v>0</v>
      </c>
      <c r="E17609">
        <v>1</v>
      </c>
      <c r="F17609">
        <v>0</v>
      </c>
      <c r="G17609">
        <v>0</v>
      </c>
      <c r="H17609">
        <v>2</v>
      </c>
    </row>
    <row r="17610" spans="1:8" x14ac:dyDescent="0.25">
      <c r="A17610" t="s">
        <v>153</v>
      </c>
      <c r="B17610">
        <v>11295</v>
      </c>
      <c r="C17610">
        <v>1</v>
      </c>
      <c r="D17610">
        <v>0</v>
      </c>
      <c r="E17610">
        <v>1</v>
      </c>
      <c r="F17610">
        <v>0</v>
      </c>
      <c r="G17610">
        <v>0</v>
      </c>
      <c r="H17610">
        <v>2</v>
      </c>
    </row>
    <row r="17611" spans="1:8" x14ac:dyDescent="0.25">
      <c r="A17611" t="s">
        <v>153</v>
      </c>
      <c r="B17611">
        <v>11296</v>
      </c>
      <c r="C17611">
        <v>1</v>
      </c>
      <c r="D17611">
        <v>0</v>
      </c>
      <c r="E17611">
        <v>1</v>
      </c>
      <c r="F17611">
        <v>0</v>
      </c>
      <c r="G17611">
        <v>0</v>
      </c>
      <c r="H17611">
        <v>1</v>
      </c>
    </row>
    <row r="17612" spans="1:8" x14ac:dyDescent="0.25">
      <c r="A17612" t="s">
        <v>153</v>
      </c>
      <c r="B17612">
        <v>11297</v>
      </c>
      <c r="C17612">
        <v>2</v>
      </c>
      <c r="D17612">
        <v>2</v>
      </c>
      <c r="E17612">
        <v>3</v>
      </c>
      <c r="F17612">
        <v>377</v>
      </c>
      <c r="G17612">
        <v>0</v>
      </c>
      <c r="H17612">
        <v>1411</v>
      </c>
    </row>
    <row r="17613" spans="1:8" x14ac:dyDescent="0.25">
      <c r="A17613" t="s">
        <v>153</v>
      </c>
      <c r="B17613">
        <v>11298</v>
      </c>
      <c r="C17613">
        <v>1</v>
      </c>
      <c r="D17613">
        <v>0</v>
      </c>
      <c r="E17613">
        <v>1</v>
      </c>
      <c r="F17613">
        <v>0</v>
      </c>
      <c r="G17613">
        <v>0</v>
      </c>
      <c r="H17613">
        <v>2</v>
      </c>
    </row>
    <row r="17614" spans="1:8" x14ac:dyDescent="0.25">
      <c r="A17614" t="s">
        <v>153</v>
      </c>
      <c r="B17614">
        <v>11299</v>
      </c>
      <c r="C17614">
        <v>1</v>
      </c>
      <c r="D17614">
        <v>0</v>
      </c>
      <c r="E17614">
        <v>1</v>
      </c>
      <c r="F17614">
        <v>0</v>
      </c>
      <c r="G17614">
        <v>0</v>
      </c>
      <c r="H17614">
        <v>1</v>
      </c>
    </row>
    <row r="17615" spans="1:8" x14ac:dyDescent="0.25">
      <c r="A17615" t="s">
        <v>153</v>
      </c>
      <c r="B17615">
        <v>11300</v>
      </c>
      <c r="C17615">
        <v>1</v>
      </c>
      <c r="D17615">
        <v>0</v>
      </c>
      <c r="E17615">
        <v>1</v>
      </c>
      <c r="F17615">
        <v>0</v>
      </c>
      <c r="G17615">
        <v>0</v>
      </c>
      <c r="H17615">
        <v>2</v>
      </c>
    </row>
    <row r="17616" spans="1:8" x14ac:dyDescent="0.25">
      <c r="A17616" t="s">
        <v>153</v>
      </c>
      <c r="B17616">
        <v>11301</v>
      </c>
      <c r="C17616">
        <v>2</v>
      </c>
      <c r="D17616">
        <v>2</v>
      </c>
      <c r="E17616">
        <v>3</v>
      </c>
      <c r="F17616">
        <v>377</v>
      </c>
      <c r="G17616">
        <v>0</v>
      </c>
      <c r="H17616">
        <v>1268</v>
      </c>
    </row>
    <row r="17617" spans="1:8" x14ac:dyDescent="0.25">
      <c r="A17617" t="s">
        <v>153</v>
      </c>
      <c r="B17617">
        <v>11302</v>
      </c>
      <c r="C17617">
        <v>1</v>
      </c>
      <c r="D17617">
        <v>0</v>
      </c>
      <c r="E17617">
        <v>1</v>
      </c>
      <c r="F17617">
        <v>0</v>
      </c>
      <c r="G17617">
        <v>0</v>
      </c>
      <c r="H17617">
        <v>2</v>
      </c>
    </row>
    <row r="17618" spans="1:8" x14ac:dyDescent="0.25">
      <c r="A17618" t="s">
        <v>153</v>
      </c>
      <c r="B17618">
        <v>11303</v>
      </c>
      <c r="C17618">
        <v>1</v>
      </c>
      <c r="D17618">
        <v>0</v>
      </c>
      <c r="E17618">
        <v>1</v>
      </c>
      <c r="F17618">
        <v>0</v>
      </c>
      <c r="G17618">
        <v>0</v>
      </c>
      <c r="H17618">
        <v>2</v>
      </c>
    </row>
    <row r="17619" spans="1:8" x14ac:dyDescent="0.25">
      <c r="A17619" t="s">
        <v>153</v>
      </c>
      <c r="B17619">
        <v>11304</v>
      </c>
      <c r="C17619">
        <v>1</v>
      </c>
      <c r="D17619">
        <v>0</v>
      </c>
      <c r="E17619">
        <v>1</v>
      </c>
      <c r="F17619">
        <v>0</v>
      </c>
      <c r="G17619">
        <v>0</v>
      </c>
      <c r="H17619">
        <v>2</v>
      </c>
    </row>
    <row r="17620" spans="1:8" x14ac:dyDescent="0.25">
      <c r="A17620" t="s">
        <v>153</v>
      </c>
      <c r="B17620">
        <v>11305</v>
      </c>
      <c r="C17620">
        <v>2</v>
      </c>
      <c r="D17620">
        <v>2</v>
      </c>
      <c r="E17620">
        <v>3</v>
      </c>
      <c r="F17620">
        <v>377</v>
      </c>
      <c r="G17620">
        <v>0</v>
      </c>
      <c r="H17620">
        <v>1378</v>
      </c>
    </row>
    <row r="17621" spans="1:8" x14ac:dyDescent="0.25">
      <c r="A17621" t="s">
        <v>153</v>
      </c>
      <c r="B17621">
        <v>11306</v>
      </c>
      <c r="C17621">
        <v>1</v>
      </c>
      <c r="D17621">
        <v>0</v>
      </c>
      <c r="E17621">
        <v>1</v>
      </c>
      <c r="F17621">
        <v>0</v>
      </c>
      <c r="G17621">
        <v>0</v>
      </c>
      <c r="H17621">
        <v>2</v>
      </c>
    </row>
    <row r="17622" spans="1:8" x14ac:dyDescent="0.25">
      <c r="A17622" t="s">
        <v>153</v>
      </c>
      <c r="B17622">
        <v>11307</v>
      </c>
      <c r="C17622">
        <v>1</v>
      </c>
      <c r="D17622">
        <v>0</v>
      </c>
      <c r="E17622">
        <v>1</v>
      </c>
      <c r="F17622">
        <v>0</v>
      </c>
      <c r="G17622">
        <v>0</v>
      </c>
      <c r="H17622">
        <v>1</v>
      </c>
    </row>
    <row r="17623" spans="1:8" x14ac:dyDescent="0.25">
      <c r="A17623" t="s">
        <v>153</v>
      </c>
      <c r="B17623">
        <v>11308</v>
      </c>
      <c r="C17623">
        <v>1</v>
      </c>
      <c r="D17623">
        <v>0</v>
      </c>
      <c r="E17623">
        <v>1</v>
      </c>
      <c r="F17623">
        <v>0</v>
      </c>
      <c r="G17623">
        <v>0</v>
      </c>
      <c r="H17623">
        <v>2</v>
      </c>
    </row>
    <row r="17624" spans="1:8" x14ac:dyDescent="0.25">
      <c r="A17624" t="s">
        <v>153</v>
      </c>
      <c r="B17624">
        <v>11309</v>
      </c>
      <c r="C17624">
        <v>2</v>
      </c>
      <c r="D17624">
        <v>2</v>
      </c>
      <c r="E17624">
        <v>3</v>
      </c>
      <c r="F17624">
        <v>377</v>
      </c>
      <c r="G17624">
        <v>0</v>
      </c>
      <c r="H17624">
        <v>1406</v>
      </c>
    </row>
    <row r="17625" spans="1:8" x14ac:dyDescent="0.25">
      <c r="A17625" t="s">
        <v>153</v>
      </c>
      <c r="B17625">
        <v>11310</v>
      </c>
      <c r="C17625">
        <v>1</v>
      </c>
      <c r="D17625">
        <v>0</v>
      </c>
      <c r="E17625">
        <v>1</v>
      </c>
      <c r="F17625">
        <v>0</v>
      </c>
      <c r="G17625">
        <v>0</v>
      </c>
      <c r="H17625">
        <v>2</v>
      </c>
    </row>
    <row r="17626" spans="1:8" x14ac:dyDescent="0.25">
      <c r="A17626" t="s">
        <v>153</v>
      </c>
      <c r="B17626">
        <v>11311</v>
      </c>
      <c r="C17626">
        <v>1</v>
      </c>
      <c r="D17626">
        <v>0</v>
      </c>
      <c r="E17626">
        <v>1</v>
      </c>
      <c r="F17626">
        <v>0</v>
      </c>
      <c r="G17626">
        <v>0</v>
      </c>
      <c r="H17626">
        <v>2</v>
      </c>
    </row>
    <row r="17627" spans="1:8" x14ac:dyDescent="0.25">
      <c r="A17627" t="s">
        <v>153</v>
      </c>
      <c r="B17627">
        <v>11312</v>
      </c>
      <c r="C17627">
        <v>1</v>
      </c>
      <c r="D17627">
        <v>0</v>
      </c>
      <c r="E17627">
        <v>1</v>
      </c>
      <c r="F17627">
        <v>0</v>
      </c>
      <c r="G17627">
        <v>0</v>
      </c>
      <c r="H17627">
        <v>2</v>
      </c>
    </row>
    <row r="17628" spans="1:8" x14ac:dyDescent="0.25">
      <c r="A17628" t="s">
        <v>153</v>
      </c>
      <c r="B17628">
        <v>11313</v>
      </c>
      <c r="C17628">
        <v>2</v>
      </c>
      <c r="D17628">
        <v>2</v>
      </c>
      <c r="E17628">
        <v>3</v>
      </c>
      <c r="F17628">
        <v>377</v>
      </c>
      <c r="G17628">
        <v>0</v>
      </c>
      <c r="H17628">
        <v>1405</v>
      </c>
    </row>
    <row r="17629" spans="1:8" x14ac:dyDescent="0.25">
      <c r="A17629" t="s">
        <v>153</v>
      </c>
      <c r="B17629">
        <v>11314</v>
      </c>
      <c r="C17629">
        <v>1</v>
      </c>
      <c r="D17629">
        <v>0</v>
      </c>
      <c r="E17629">
        <v>1</v>
      </c>
      <c r="F17629">
        <v>0</v>
      </c>
      <c r="G17629">
        <v>0</v>
      </c>
      <c r="H17629">
        <v>2</v>
      </c>
    </row>
    <row r="17630" spans="1:8" x14ac:dyDescent="0.25">
      <c r="A17630" t="s">
        <v>153</v>
      </c>
      <c r="B17630">
        <v>11315</v>
      </c>
      <c r="C17630">
        <v>1</v>
      </c>
      <c r="D17630">
        <v>0</v>
      </c>
      <c r="E17630">
        <v>1</v>
      </c>
      <c r="F17630">
        <v>0</v>
      </c>
      <c r="G17630">
        <v>0</v>
      </c>
      <c r="H17630">
        <v>2</v>
      </c>
    </row>
    <row r="17631" spans="1:8" x14ac:dyDescent="0.25">
      <c r="A17631" t="s">
        <v>153</v>
      </c>
      <c r="B17631">
        <v>11316</v>
      </c>
      <c r="C17631">
        <v>1</v>
      </c>
      <c r="D17631">
        <v>0</v>
      </c>
      <c r="E17631">
        <v>1</v>
      </c>
      <c r="F17631">
        <v>0</v>
      </c>
      <c r="G17631">
        <v>0</v>
      </c>
      <c r="H17631">
        <v>2</v>
      </c>
    </row>
    <row r="17632" spans="1:8" x14ac:dyDescent="0.25">
      <c r="A17632" t="s">
        <v>153</v>
      </c>
      <c r="B17632">
        <v>11317</v>
      </c>
      <c r="C17632">
        <v>2</v>
      </c>
      <c r="D17632">
        <v>2</v>
      </c>
      <c r="E17632">
        <v>3</v>
      </c>
      <c r="F17632">
        <v>377</v>
      </c>
      <c r="G17632">
        <v>0</v>
      </c>
      <c r="H17632">
        <v>1404</v>
      </c>
    </row>
    <row r="17633" spans="1:8" x14ac:dyDescent="0.25">
      <c r="A17633" t="s">
        <v>153</v>
      </c>
      <c r="B17633">
        <v>11318</v>
      </c>
      <c r="C17633">
        <v>1</v>
      </c>
      <c r="D17633">
        <v>0</v>
      </c>
      <c r="E17633">
        <v>1</v>
      </c>
      <c r="F17633">
        <v>0</v>
      </c>
      <c r="G17633">
        <v>0</v>
      </c>
      <c r="H17633">
        <v>2</v>
      </c>
    </row>
    <row r="17634" spans="1:8" x14ac:dyDescent="0.25">
      <c r="A17634" t="s">
        <v>153</v>
      </c>
      <c r="B17634">
        <v>11319</v>
      </c>
      <c r="C17634">
        <v>1</v>
      </c>
      <c r="D17634">
        <v>0</v>
      </c>
      <c r="E17634">
        <v>1</v>
      </c>
      <c r="F17634">
        <v>0</v>
      </c>
      <c r="G17634">
        <v>0</v>
      </c>
      <c r="H17634">
        <v>1</v>
      </c>
    </row>
    <row r="17635" spans="1:8" x14ac:dyDescent="0.25">
      <c r="A17635" t="s">
        <v>153</v>
      </c>
      <c r="B17635">
        <v>11320</v>
      </c>
      <c r="C17635">
        <v>1</v>
      </c>
      <c r="D17635">
        <v>0</v>
      </c>
      <c r="E17635">
        <v>1</v>
      </c>
      <c r="F17635">
        <v>0</v>
      </c>
      <c r="G17635">
        <v>0</v>
      </c>
      <c r="H17635">
        <v>2</v>
      </c>
    </row>
    <row r="17636" spans="1:8" x14ac:dyDescent="0.25">
      <c r="A17636" t="s">
        <v>153</v>
      </c>
      <c r="B17636">
        <v>11321</v>
      </c>
      <c r="C17636">
        <v>2</v>
      </c>
      <c r="D17636">
        <v>2</v>
      </c>
      <c r="E17636">
        <v>3</v>
      </c>
      <c r="F17636">
        <v>377</v>
      </c>
      <c r="G17636">
        <v>0</v>
      </c>
      <c r="H17636">
        <v>1473</v>
      </c>
    </row>
    <row r="17637" spans="1:8" x14ac:dyDescent="0.25">
      <c r="A17637" t="s">
        <v>153</v>
      </c>
      <c r="B17637">
        <v>11322</v>
      </c>
      <c r="C17637">
        <v>1</v>
      </c>
      <c r="D17637">
        <v>0</v>
      </c>
      <c r="E17637">
        <v>1</v>
      </c>
      <c r="F17637">
        <v>0</v>
      </c>
      <c r="G17637">
        <v>0</v>
      </c>
      <c r="H17637">
        <v>2</v>
      </c>
    </row>
    <row r="17638" spans="1:8" x14ac:dyDescent="0.25">
      <c r="A17638" t="s">
        <v>153</v>
      </c>
      <c r="B17638">
        <v>11323</v>
      </c>
      <c r="C17638">
        <v>1</v>
      </c>
      <c r="D17638">
        <v>0</v>
      </c>
      <c r="E17638">
        <v>1</v>
      </c>
      <c r="F17638">
        <v>0</v>
      </c>
      <c r="G17638">
        <v>0</v>
      </c>
      <c r="H17638">
        <v>1</v>
      </c>
    </row>
    <row r="17639" spans="1:8" x14ac:dyDescent="0.25">
      <c r="A17639" t="s">
        <v>153</v>
      </c>
      <c r="B17639">
        <v>11324</v>
      </c>
      <c r="C17639">
        <v>1</v>
      </c>
      <c r="D17639">
        <v>0</v>
      </c>
      <c r="E17639">
        <v>1</v>
      </c>
      <c r="F17639">
        <v>0</v>
      </c>
      <c r="G17639">
        <v>0</v>
      </c>
      <c r="H17639">
        <v>4</v>
      </c>
    </row>
    <row r="17640" spans="1:8" x14ac:dyDescent="0.25">
      <c r="A17640" t="s">
        <v>153</v>
      </c>
      <c r="B17640">
        <v>11325</v>
      </c>
      <c r="C17640">
        <v>2</v>
      </c>
      <c r="D17640">
        <v>2</v>
      </c>
      <c r="E17640">
        <v>3</v>
      </c>
      <c r="F17640">
        <v>377</v>
      </c>
      <c r="G17640">
        <v>0</v>
      </c>
      <c r="H17640">
        <v>1430</v>
      </c>
    </row>
    <row r="17641" spans="1:8" x14ac:dyDescent="0.25">
      <c r="A17641" t="s">
        <v>153</v>
      </c>
      <c r="B17641">
        <v>11326</v>
      </c>
      <c r="C17641">
        <v>1</v>
      </c>
      <c r="D17641">
        <v>0</v>
      </c>
      <c r="E17641">
        <v>1</v>
      </c>
      <c r="F17641">
        <v>0</v>
      </c>
      <c r="G17641">
        <v>0</v>
      </c>
      <c r="H17641">
        <v>2</v>
      </c>
    </row>
    <row r="17642" spans="1:8" x14ac:dyDescent="0.25">
      <c r="A17642" t="s">
        <v>153</v>
      </c>
      <c r="B17642">
        <v>11327</v>
      </c>
      <c r="C17642">
        <v>1</v>
      </c>
      <c r="D17642">
        <v>0</v>
      </c>
      <c r="E17642">
        <v>1</v>
      </c>
      <c r="F17642">
        <v>0</v>
      </c>
      <c r="G17642">
        <v>0</v>
      </c>
      <c r="H17642">
        <v>2</v>
      </c>
    </row>
    <row r="17643" spans="1:8" x14ac:dyDescent="0.25">
      <c r="A17643" t="s">
        <v>153</v>
      </c>
      <c r="B17643">
        <v>11328</v>
      </c>
      <c r="C17643">
        <v>1</v>
      </c>
      <c r="D17643">
        <v>0</v>
      </c>
      <c r="E17643">
        <v>1</v>
      </c>
      <c r="F17643">
        <v>0</v>
      </c>
      <c r="G17643">
        <v>0</v>
      </c>
      <c r="H17643">
        <v>1</v>
      </c>
    </row>
    <row r="17644" spans="1:8" x14ac:dyDescent="0.25">
      <c r="A17644" t="s">
        <v>153</v>
      </c>
      <c r="B17644">
        <v>11329</v>
      </c>
      <c r="C17644">
        <v>2</v>
      </c>
      <c r="D17644">
        <v>2</v>
      </c>
      <c r="E17644">
        <v>3</v>
      </c>
      <c r="F17644">
        <v>377</v>
      </c>
      <c r="G17644">
        <v>0</v>
      </c>
      <c r="H17644">
        <v>1462</v>
      </c>
    </row>
    <row r="17645" spans="1:8" x14ac:dyDescent="0.25">
      <c r="A17645" t="s">
        <v>153</v>
      </c>
      <c r="B17645">
        <v>11330</v>
      </c>
      <c r="C17645">
        <v>1</v>
      </c>
      <c r="D17645">
        <v>0</v>
      </c>
      <c r="E17645">
        <v>1</v>
      </c>
      <c r="F17645">
        <v>0</v>
      </c>
      <c r="G17645">
        <v>0</v>
      </c>
      <c r="H17645">
        <v>2</v>
      </c>
    </row>
    <row r="17646" spans="1:8" x14ac:dyDescent="0.25">
      <c r="A17646" t="s">
        <v>153</v>
      </c>
      <c r="B17646">
        <v>11331</v>
      </c>
      <c r="C17646">
        <v>1</v>
      </c>
      <c r="D17646">
        <v>0</v>
      </c>
      <c r="E17646">
        <v>1</v>
      </c>
      <c r="F17646">
        <v>0</v>
      </c>
      <c r="G17646">
        <v>0</v>
      </c>
      <c r="H17646">
        <v>1</v>
      </c>
    </row>
    <row r="17647" spans="1:8" x14ac:dyDescent="0.25">
      <c r="A17647" t="s">
        <v>153</v>
      </c>
      <c r="B17647">
        <v>11332</v>
      </c>
      <c r="C17647">
        <v>1</v>
      </c>
      <c r="D17647">
        <v>0</v>
      </c>
      <c r="E17647">
        <v>1</v>
      </c>
      <c r="F17647">
        <v>0</v>
      </c>
      <c r="G17647">
        <v>0</v>
      </c>
      <c r="H17647">
        <v>1</v>
      </c>
    </row>
    <row r="17648" spans="1:8" x14ac:dyDescent="0.25">
      <c r="A17648" t="s">
        <v>153</v>
      </c>
      <c r="B17648">
        <v>11333</v>
      </c>
      <c r="C17648">
        <v>2</v>
      </c>
      <c r="D17648">
        <v>2</v>
      </c>
      <c r="E17648">
        <v>3</v>
      </c>
      <c r="F17648">
        <v>377</v>
      </c>
      <c r="G17648">
        <v>0</v>
      </c>
      <c r="H17648">
        <v>1320</v>
      </c>
    </row>
    <row r="17649" spans="1:8" x14ac:dyDescent="0.25">
      <c r="A17649" t="s">
        <v>153</v>
      </c>
      <c r="B17649">
        <v>11334</v>
      </c>
      <c r="C17649">
        <v>1</v>
      </c>
      <c r="D17649">
        <v>0</v>
      </c>
      <c r="E17649">
        <v>1</v>
      </c>
      <c r="F17649">
        <v>0</v>
      </c>
      <c r="G17649">
        <v>0</v>
      </c>
      <c r="H17649">
        <v>2</v>
      </c>
    </row>
    <row r="17650" spans="1:8" x14ac:dyDescent="0.25">
      <c r="A17650" t="s">
        <v>153</v>
      </c>
      <c r="B17650">
        <v>11335</v>
      </c>
      <c r="C17650">
        <v>1</v>
      </c>
      <c r="D17650">
        <v>0</v>
      </c>
      <c r="E17650">
        <v>1</v>
      </c>
      <c r="F17650">
        <v>0</v>
      </c>
      <c r="G17650">
        <v>0</v>
      </c>
      <c r="H17650">
        <v>1</v>
      </c>
    </row>
    <row r="17651" spans="1:8" x14ac:dyDescent="0.25">
      <c r="A17651" t="s">
        <v>153</v>
      </c>
      <c r="B17651">
        <v>11336</v>
      </c>
      <c r="C17651">
        <v>1</v>
      </c>
      <c r="D17651">
        <v>0</v>
      </c>
      <c r="E17651">
        <v>1</v>
      </c>
      <c r="F17651">
        <v>0</v>
      </c>
      <c r="G17651">
        <v>0</v>
      </c>
      <c r="H17651">
        <v>1</v>
      </c>
    </row>
    <row r="17652" spans="1:8" x14ac:dyDescent="0.25">
      <c r="A17652" t="s">
        <v>153</v>
      </c>
      <c r="B17652">
        <v>11337</v>
      </c>
      <c r="C17652">
        <v>2</v>
      </c>
      <c r="D17652">
        <v>2</v>
      </c>
      <c r="E17652">
        <v>3</v>
      </c>
      <c r="F17652">
        <v>377</v>
      </c>
      <c r="G17652">
        <v>0</v>
      </c>
      <c r="H17652">
        <v>1409</v>
      </c>
    </row>
    <row r="17653" spans="1:8" x14ac:dyDescent="0.25">
      <c r="A17653" t="s">
        <v>153</v>
      </c>
      <c r="B17653">
        <v>11338</v>
      </c>
      <c r="C17653">
        <v>1</v>
      </c>
      <c r="D17653">
        <v>0</v>
      </c>
      <c r="E17653">
        <v>1</v>
      </c>
      <c r="F17653">
        <v>0</v>
      </c>
      <c r="G17653">
        <v>0</v>
      </c>
      <c r="H17653">
        <v>2</v>
      </c>
    </row>
    <row r="17654" spans="1:8" x14ac:dyDescent="0.25">
      <c r="A17654" t="s">
        <v>153</v>
      </c>
      <c r="B17654">
        <v>11339</v>
      </c>
      <c r="C17654">
        <v>1</v>
      </c>
      <c r="D17654">
        <v>0</v>
      </c>
      <c r="E17654">
        <v>1</v>
      </c>
      <c r="F17654">
        <v>0</v>
      </c>
      <c r="G17654">
        <v>0</v>
      </c>
      <c r="H17654">
        <v>1</v>
      </c>
    </row>
    <row r="17655" spans="1:8" x14ac:dyDescent="0.25">
      <c r="A17655" t="s">
        <v>153</v>
      </c>
      <c r="B17655">
        <v>11340</v>
      </c>
      <c r="C17655">
        <v>1</v>
      </c>
      <c r="D17655">
        <v>0</v>
      </c>
      <c r="E17655">
        <v>1</v>
      </c>
      <c r="F17655">
        <v>0</v>
      </c>
      <c r="G17655">
        <v>0</v>
      </c>
      <c r="H17655">
        <v>1</v>
      </c>
    </row>
    <row r="17656" spans="1:8" x14ac:dyDescent="0.25">
      <c r="A17656" t="s">
        <v>153</v>
      </c>
      <c r="B17656">
        <v>11341</v>
      </c>
      <c r="C17656">
        <v>2</v>
      </c>
      <c r="D17656">
        <v>2</v>
      </c>
      <c r="E17656">
        <v>3</v>
      </c>
      <c r="F17656">
        <v>377</v>
      </c>
      <c r="G17656">
        <v>0</v>
      </c>
      <c r="H17656">
        <v>1456</v>
      </c>
    </row>
    <row r="17657" spans="1:8" x14ac:dyDescent="0.25">
      <c r="A17657" t="s">
        <v>153</v>
      </c>
      <c r="B17657">
        <v>11342</v>
      </c>
      <c r="C17657">
        <v>1</v>
      </c>
      <c r="D17657">
        <v>0</v>
      </c>
      <c r="E17657">
        <v>1</v>
      </c>
      <c r="F17657">
        <v>0</v>
      </c>
      <c r="G17657">
        <v>0</v>
      </c>
      <c r="H17657">
        <v>2</v>
      </c>
    </row>
    <row r="17658" spans="1:8" x14ac:dyDescent="0.25">
      <c r="A17658" t="s">
        <v>153</v>
      </c>
      <c r="B17658">
        <v>11343</v>
      </c>
      <c r="C17658">
        <v>1</v>
      </c>
      <c r="D17658">
        <v>0</v>
      </c>
      <c r="E17658">
        <v>1</v>
      </c>
      <c r="F17658">
        <v>0</v>
      </c>
      <c r="G17658">
        <v>0</v>
      </c>
      <c r="H17658">
        <v>2</v>
      </c>
    </row>
    <row r="17659" spans="1:8" x14ac:dyDescent="0.25">
      <c r="A17659" t="s">
        <v>153</v>
      </c>
      <c r="B17659">
        <v>11344</v>
      </c>
      <c r="C17659">
        <v>1</v>
      </c>
      <c r="D17659">
        <v>0</v>
      </c>
      <c r="E17659">
        <v>1</v>
      </c>
      <c r="F17659">
        <v>0</v>
      </c>
      <c r="G17659">
        <v>0</v>
      </c>
      <c r="H17659">
        <v>2</v>
      </c>
    </row>
    <row r="17660" spans="1:8" x14ac:dyDescent="0.25">
      <c r="A17660" t="s">
        <v>153</v>
      </c>
      <c r="B17660">
        <v>11345</v>
      </c>
      <c r="C17660">
        <v>2</v>
      </c>
      <c r="D17660">
        <v>2</v>
      </c>
      <c r="E17660">
        <v>3</v>
      </c>
      <c r="F17660">
        <v>377</v>
      </c>
      <c r="G17660">
        <v>0</v>
      </c>
      <c r="H17660">
        <v>1426</v>
      </c>
    </row>
    <row r="17661" spans="1:8" x14ac:dyDescent="0.25">
      <c r="A17661" t="s">
        <v>153</v>
      </c>
      <c r="B17661">
        <v>11346</v>
      </c>
      <c r="C17661">
        <v>1</v>
      </c>
      <c r="D17661">
        <v>0</v>
      </c>
      <c r="E17661">
        <v>1</v>
      </c>
      <c r="F17661">
        <v>0</v>
      </c>
      <c r="G17661">
        <v>0</v>
      </c>
      <c r="H17661">
        <v>2</v>
      </c>
    </row>
    <row r="17662" spans="1:8" x14ac:dyDescent="0.25">
      <c r="A17662" t="s">
        <v>153</v>
      </c>
      <c r="B17662">
        <v>11347</v>
      </c>
      <c r="C17662">
        <v>1</v>
      </c>
      <c r="D17662">
        <v>0</v>
      </c>
      <c r="E17662">
        <v>1</v>
      </c>
      <c r="F17662">
        <v>0</v>
      </c>
      <c r="G17662">
        <v>0</v>
      </c>
      <c r="H17662">
        <v>2</v>
      </c>
    </row>
    <row r="17663" spans="1:8" x14ac:dyDescent="0.25">
      <c r="A17663" t="s">
        <v>153</v>
      </c>
      <c r="B17663">
        <v>11348</v>
      </c>
      <c r="C17663">
        <v>1</v>
      </c>
      <c r="D17663">
        <v>0</v>
      </c>
      <c r="E17663">
        <v>1</v>
      </c>
      <c r="F17663">
        <v>0</v>
      </c>
      <c r="G17663">
        <v>0</v>
      </c>
      <c r="H17663">
        <v>2</v>
      </c>
    </row>
    <row r="17664" spans="1:8" x14ac:dyDescent="0.25">
      <c r="A17664" t="s">
        <v>153</v>
      </c>
      <c r="B17664">
        <v>11349</v>
      </c>
      <c r="C17664">
        <v>2</v>
      </c>
      <c r="D17664">
        <v>2</v>
      </c>
      <c r="E17664">
        <v>3</v>
      </c>
      <c r="F17664">
        <v>377</v>
      </c>
      <c r="G17664">
        <v>0</v>
      </c>
      <c r="H17664">
        <v>1443</v>
      </c>
    </row>
    <row r="17665" spans="1:8" x14ac:dyDescent="0.25">
      <c r="A17665" t="s">
        <v>153</v>
      </c>
      <c r="B17665">
        <v>11350</v>
      </c>
      <c r="C17665">
        <v>1</v>
      </c>
      <c r="D17665">
        <v>0</v>
      </c>
      <c r="E17665">
        <v>1</v>
      </c>
      <c r="F17665">
        <v>0</v>
      </c>
      <c r="G17665">
        <v>0</v>
      </c>
      <c r="H17665">
        <v>2</v>
      </c>
    </row>
    <row r="17666" spans="1:8" x14ac:dyDescent="0.25">
      <c r="A17666" t="s">
        <v>153</v>
      </c>
      <c r="B17666">
        <v>11351</v>
      </c>
      <c r="C17666">
        <v>1</v>
      </c>
      <c r="D17666">
        <v>0</v>
      </c>
      <c r="E17666">
        <v>1</v>
      </c>
      <c r="F17666">
        <v>0</v>
      </c>
      <c r="G17666">
        <v>0</v>
      </c>
      <c r="H17666">
        <v>2</v>
      </c>
    </row>
    <row r="17667" spans="1:8" x14ac:dyDescent="0.25">
      <c r="A17667" t="s">
        <v>153</v>
      </c>
      <c r="B17667">
        <v>11352</v>
      </c>
      <c r="C17667">
        <v>1</v>
      </c>
      <c r="D17667">
        <v>0</v>
      </c>
      <c r="E17667">
        <v>1</v>
      </c>
      <c r="F17667">
        <v>0</v>
      </c>
      <c r="G17667">
        <v>0</v>
      </c>
      <c r="H17667">
        <v>2</v>
      </c>
    </row>
    <row r="17668" spans="1:8" x14ac:dyDescent="0.25">
      <c r="A17668" t="s">
        <v>153</v>
      </c>
      <c r="B17668">
        <v>11353</v>
      </c>
      <c r="C17668">
        <v>2</v>
      </c>
      <c r="D17668">
        <v>2</v>
      </c>
      <c r="E17668">
        <v>3</v>
      </c>
      <c r="F17668">
        <v>377</v>
      </c>
      <c r="G17668">
        <v>0</v>
      </c>
      <c r="H17668">
        <v>1433</v>
      </c>
    </row>
    <row r="17669" spans="1:8" x14ac:dyDescent="0.25">
      <c r="A17669" t="s">
        <v>153</v>
      </c>
      <c r="B17669">
        <v>11354</v>
      </c>
      <c r="C17669">
        <v>1</v>
      </c>
      <c r="D17669">
        <v>0</v>
      </c>
      <c r="E17669">
        <v>1</v>
      </c>
      <c r="F17669">
        <v>0</v>
      </c>
      <c r="G17669">
        <v>0</v>
      </c>
      <c r="H17669">
        <v>2</v>
      </c>
    </row>
    <row r="17670" spans="1:8" x14ac:dyDescent="0.25">
      <c r="A17670" t="s">
        <v>153</v>
      </c>
      <c r="B17670">
        <v>11355</v>
      </c>
      <c r="C17670">
        <v>1</v>
      </c>
      <c r="D17670">
        <v>0</v>
      </c>
      <c r="E17670">
        <v>1</v>
      </c>
      <c r="F17670">
        <v>0</v>
      </c>
      <c r="G17670">
        <v>0</v>
      </c>
      <c r="H17670">
        <v>2</v>
      </c>
    </row>
    <row r="17671" spans="1:8" x14ac:dyDescent="0.25">
      <c r="A17671" t="s">
        <v>153</v>
      </c>
      <c r="B17671">
        <v>11356</v>
      </c>
      <c r="C17671">
        <v>1</v>
      </c>
      <c r="D17671">
        <v>0</v>
      </c>
      <c r="E17671">
        <v>1</v>
      </c>
      <c r="F17671">
        <v>0</v>
      </c>
      <c r="G17671">
        <v>0</v>
      </c>
      <c r="H17671">
        <v>2</v>
      </c>
    </row>
    <row r="17672" spans="1:8" x14ac:dyDescent="0.25">
      <c r="A17672" t="s">
        <v>153</v>
      </c>
      <c r="B17672">
        <v>11357</v>
      </c>
      <c r="C17672">
        <v>2</v>
      </c>
      <c r="D17672">
        <v>2</v>
      </c>
      <c r="E17672">
        <v>3</v>
      </c>
      <c r="F17672">
        <v>377</v>
      </c>
      <c r="G17672">
        <v>0</v>
      </c>
      <c r="H17672">
        <v>1416</v>
      </c>
    </row>
    <row r="17673" spans="1:8" x14ac:dyDescent="0.25">
      <c r="A17673" t="s">
        <v>153</v>
      </c>
      <c r="B17673">
        <v>11358</v>
      </c>
      <c r="C17673">
        <v>1</v>
      </c>
      <c r="D17673">
        <v>0</v>
      </c>
      <c r="E17673">
        <v>1</v>
      </c>
      <c r="F17673">
        <v>0</v>
      </c>
      <c r="G17673">
        <v>0</v>
      </c>
      <c r="H17673">
        <v>2</v>
      </c>
    </row>
    <row r="17674" spans="1:8" x14ac:dyDescent="0.25">
      <c r="A17674" t="s">
        <v>153</v>
      </c>
      <c r="B17674">
        <v>11359</v>
      </c>
      <c r="C17674">
        <v>1</v>
      </c>
      <c r="D17674">
        <v>0</v>
      </c>
      <c r="E17674">
        <v>1</v>
      </c>
      <c r="F17674">
        <v>0</v>
      </c>
      <c r="G17674">
        <v>0</v>
      </c>
      <c r="H17674">
        <v>2</v>
      </c>
    </row>
    <row r="17675" spans="1:8" x14ac:dyDescent="0.25">
      <c r="A17675" t="s">
        <v>153</v>
      </c>
      <c r="B17675">
        <v>11360</v>
      </c>
      <c r="C17675">
        <v>1</v>
      </c>
      <c r="D17675">
        <v>0</v>
      </c>
      <c r="E17675">
        <v>1</v>
      </c>
      <c r="F17675">
        <v>0</v>
      </c>
      <c r="G17675">
        <v>0</v>
      </c>
      <c r="H17675">
        <v>2</v>
      </c>
    </row>
    <row r="17676" spans="1:8" x14ac:dyDescent="0.25">
      <c r="A17676" t="s">
        <v>153</v>
      </c>
      <c r="B17676">
        <v>11361</v>
      </c>
      <c r="C17676">
        <v>2</v>
      </c>
      <c r="D17676">
        <v>2</v>
      </c>
      <c r="E17676">
        <v>3</v>
      </c>
      <c r="F17676">
        <v>377</v>
      </c>
      <c r="G17676">
        <v>0</v>
      </c>
      <c r="H17676">
        <v>1408</v>
      </c>
    </row>
    <row r="17677" spans="1:8" x14ac:dyDescent="0.25">
      <c r="A17677" t="s">
        <v>153</v>
      </c>
      <c r="B17677">
        <v>11362</v>
      </c>
      <c r="C17677">
        <v>1</v>
      </c>
      <c r="D17677">
        <v>0</v>
      </c>
      <c r="E17677">
        <v>1</v>
      </c>
      <c r="F17677">
        <v>0</v>
      </c>
      <c r="G17677">
        <v>0</v>
      </c>
      <c r="H17677">
        <v>2</v>
      </c>
    </row>
    <row r="17678" spans="1:8" x14ac:dyDescent="0.25">
      <c r="A17678" t="s">
        <v>153</v>
      </c>
      <c r="B17678">
        <v>11363</v>
      </c>
      <c r="C17678">
        <v>1</v>
      </c>
      <c r="D17678">
        <v>0</v>
      </c>
      <c r="E17678">
        <v>1</v>
      </c>
      <c r="F17678">
        <v>0</v>
      </c>
      <c r="G17678">
        <v>0</v>
      </c>
      <c r="H17678">
        <v>1</v>
      </c>
    </row>
    <row r="17679" spans="1:8" x14ac:dyDescent="0.25">
      <c r="A17679" t="s">
        <v>153</v>
      </c>
      <c r="B17679">
        <v>11364</v>
      </c>
      <c r="C17679">
        <v>1</v>
      </c>
      <c r="D17679">
        <v>0</v>
      </c>
      <c r="E17679">
        <v>1</v>
      </c>
      <c r="F17679">
        <v>0</v>
      </c>
      <c r="G17679">
        <v>0</v>
      </c>
      <c r="H17679">
        <v>3</v>
      </c>
    </row>
    <row r="17680" spans="1:8" x14ac:dyDescent="0.25">
      <c r="A17680" t="s">
        <v>153</v>
      </c>
      <c r="B17680">
        <v>11431</v>
      </c>
      <c r="C17680">
        <v>2</v>
      </c>
      <c r="D17680">
        <v>2</v>
      </c>
      <c r="E17680">
        <v>3</v>
      </c>
      <c r="F17680">
        <v>377</v>
      </c>
      <c r="G17680">
        <v>0</v>
      </c>
      <c r="H17680">
        <v>1450</v>
      </c>
    </row>
    <row r="17681" spans="1:8" x14ac:dyDescent="0.25">
      <c r="A17681" t="s">
        <v>153</v>
      </c>
      <c r="B17681">
        <v>11432</v>
      </c>
      <c r="C17681">
        <v>1</v>
      </c>
      <c r="D17681">
        <v>0</v>
      </c>
      <c r="E17681">
        <v>1</v>
      </c>
      <c r="F17681">
        <v>0</v>
      </c>
      <c r="G17681">
        <v>0</v>
      </c>
      <c r="H17681">
        <v>1</v>
      </c>
    </row>
    <row r="17682" spans="1:8" x14ac:dyDescent="0.25">
      <c r="A17682" t="s">
        <v>153</v>
      </c>
      <c r="B17682">
        <v>11433</v>
      </c>
      <c r="C17682">
        <v>1</v>
      </c>
      <c r="D17682">
        <v>0</v>
      </c>
      <c r="E17682">
        <v>1</v>
      </c>
      <c r="F17682">
        <v>0</v>
      </c>
      <c r="G17682">
        <v>0</v>
      </c>
      <c r="H17682">
        <v>1</v>
      </c>
    </row>
    <row r="17683" spans="1:8" x14ac:dyDescent="0.25">
      <c r="A17683" t="s">
        <v>153</v>
      </c>
      <c r="B17683">
        <v>11434</v>
      </c>
      <c r="C17683">
        <v>1</v>
      </c>
      <c r="D17683">
        <v>0</v>
      </c>
      <c r="E17683">
        <v>1</v>
      </c>
      <c r="F17683">
        <v>0</v>
      </c>
      <c r="G17683">
        <v>0</v>
      </c>
      <c r="H17683">
        <v>1</v>
      </c>
    </row>
    <row r="17684" spans="1:8" x14ac:dyDescent="0.25">
      <c r="A17684" t="s">
        <v>153</v>
      </c>
      <c r="B17684">
        <v>11435</v>
      </c>
      <c r="C17684">
        <v>2</v>
      </c>
      <c r="D17684">
        <v>2</v>
      </c>
      <c r="E17684">
        <v>3</v>
      </c>
      <c r="F17684">
        <v>377</v>
      </c>
      <c r="G17684">
        <v>0</v>
      </c>
      <c r="H17684">
        <v>1400</v>
      </c>
    </row>
    <row r="17685" spans="1:8" x14ac:dyDescent="0.25">
      <c r="A17685" t="s">
        <v>153</v>
      </c>
      <c r="B17685">
        <v>11436</v>
      </c>
      <c r="C17685">
        <v>1</v>
      </c>
      <c r="D17685">
        <v>0</v>
      </c>
      <c r="E17685">
        <v>1</v>
      </c>
      <c r="F17685">
        <v>0</v>
      </c>
      <c r="G17685">
        <v>0</v>
      </c>
      <c r="H17685">
        <v>2</v>
      </c>
    </row>
    <row r="17686" spans="1:8" x14ac:dyDescent="0.25">
      <c r="A17686" t="s">
        <v>153</v>
      </c>
      <c r="B17686">
        <v>11437</v>
      </c>
      <c r="C17686">
        <v>1</v>
      </c>
      <c r="D17686">
        <v>0</v>
      </c>
      <c r="E17686">
        <v>1</v>
      </c>
      <c r="F17686">
        <v>0</v>
      </c>
      <c r="G17686">
        <v>0</v>
      </c>
      <c r="H17686">
        <v>2</v>
      </c>
    </row>
    <row r="17687" spans="1:8" x14ac:dyDescent="0.25">
      <c r="A17687" t="s">
        <v>153</v>
      </c>
      <c r="B17687">
        <v>11438</v>
      </c>
      <c r="C17687">
        <v>1</v>
      </c>
      <c r="D17687">
        <v>0</v>
      </c>
      <c r="E17687">
        <v>1</v>
      </c>
      <c r="F17687">
        <v>0</v>
      </c>
      <c r="G17687">
        <v>0</v>
      </c>
      <c r="H17687">
        <v>2</v>
      </c>
    </row>
    <row r="17688" spans="1:8" x14ac:dyDescent="0.25">
      <c r="A17688" t="s">
        <v>153</v>
      </c>
      <c r="B17688">
        <v>11439</v>
      </c>
      <c r="C17688">
        <v>2</v>
      </c>
      <c r="D17688">
        <v>2</v>
      </c>
      <c r="E17688">
        <v>3</v>
      </c>
      <c r="F17688">
        <v>377</v>
      </c>
      <c r="G17688">
        <v>0</v>
      </c>
      <c r="H17688">
        <v>1418</v>
      </c>
    </row>
    <row r="17689" spans="1:8" x14ac:dyDescent="0.25">
      <c r="A17689" t="s">
        <v>153</v>
      </c>
      <c r="B17689">
        <v>11440</v>
      </c>
      <c r="C17689">
        <v>1</v>
      </c>
      <c r="D17689">
        <v>0</v>
      </c>
      <c r="E17689">
        <v>1</v>
      </c>
      <c r="F17689">
        <v>0</v>
      </c>
      <c r="G17689">
        <v>0</v>
      </c>
      <c r="H17689">
        <v>2</v>
      </c>
    </row>
    <row r="17690" spans="1:8" x14ac:dyDescent="0.25">
      <c r="A17690" t="s">
        <v>153</v>
      </c>
      <c r="B17690">
        <v>11441</v>
      </c>
      <c r="C17690">
        <v>1</v>
      </c>
      <c r="D17690">
        <v>0</v>
      </c>
      <c r="E17690">
        <v>1</v>
      </c>
      <c r="F17690">
        <v>0</v>
      </c>
      <c r="G17690">
        <v>0</v>
      </c>
      <c r="H17690">
        <v>5</v>
      </c>
    </row>
    <row r="17691" spans="1:8" x14ac:dyDescent="0.25">
      <c r="A17691" t="s">
        <v>153</v>
      </c>
      <c r="B17691">
        <v>11442</v>
      </c>
      <c r="C17691">
        <v>1</v>
      </c>
      <c r="D17691">
        <v>0</v>
      </c>
      <c r="E17691">
        <v>1</v>
      </c>
      <c r="F17691">
        <v>0</v>
      </c>
      <c r="G17691">
        <v>0</v>
      </c>
      <c r="H17691">
        <v>2</v>
      </c>
    </row>
    <row r="17692" spans="1:8" x14ac:dyDescent="0.25">
      <c r="A17692" t="s">
        <v>153</v>
      </c>
      <c r="B17692">
        <v>11443</v>
      </c>
      <c r="C17692">
        <v>2</v>
      </c>
      <c r="D17692">
        <v>2</v>
      </c>
      <c r="E17692">
        <v>3</v>
      </c>
      <c r="F17692">
        <v>377</v>
      </c>
      <c r="G17692">
        <v>0</v>
      </c>
      <c r="H17692">
        <v>1446</v>
      </c>
    </row>
    <row r="17693" spans="1:8" x14ac:dyDescent="0.25">
      <c r="A17693" t="s">
        <v>153</v>
      </c>
      <c r="B17693">
        <v>11444</v>
      </c>
      <c r="C17693">
        <v>1</v>
      </c>
      <c r="D17693">
        <v>0</v>
      </c>
      <c r="E17693">
        <v>1</v>
      </c>
      <c r="F17693">
        <v>0</v>
      </c>
      <c r="G17693">
        <v>0</v>
      </c>
      <c r="H17693">
        <v>2</v>
      </c>
    </row>
    <row r="17694" spans="1:8" x14ac:dyDescent="0.25">
      <c r="A17694" t="s">
        <v>153</v>
      </c>
      <c r="B17694">
        <v>11445</v>
      </c>
      <c r="C17694">
        <v>1</v>
      </c>
      <c r="D17694">
        <v>0</v>
      </c>
      <c r="E17694">
        <v>1</v>
      </c>
      <c r="F17694">
        <v>0</v>
      </c>
      <c r="G17694">
        <v>0</v>
      </c>
      <c r="H17694">
        <v>2</v>
      </c>
    </row>
    <row r="17695" spans="1:8" x14ac:dyDescent="0.25">
      <c r="A17695" t="s">
        <v>153</v>
      </c>
      <c r="B17695">
        <v>11446</v>
      </c>
      <c r="C17695">
        <v>1</v>
      </c>
      <c r="D17695">
        <v>0</v>
      </c>
      <c r="E17695">
        <v>1</v>
      </c>
      <c r="F17695">
        <v>0</v>
      </c>
      <c r="G17695">
        <v>0</v>
      </c>
      <c r="H17695">
        <v>1</v>
      </c>
    </row>
    <row r="17696" spans="1:8" x14ac:dyDescent="0.25">
      <c r="A17696" t="s">
        <v>153</v>
      </c>
      <c r="B17696">
        <v>11447</v>
      </c>
      <c r="C17696">
        <v>2</v>
      </c>
      <c r="D17696">
        <v>2</v>
      </c>
      <c r="E17696">
        <v>3</v>
      </c>
      <c r="F17696">
        <v>377</v>
      </c>
      <c r="G17696">
        <v>0</v>
      </c>
      <c r="H17696">
        <v>1403</v>
      </c>
    </row>
    <row r="17697" spans="1:8" x14ac:dyDescent="0.25">
      <c r="A17697" t="s">
        <v>153</v>
      </c>
      <c r="B17697">
        <v>11448</v>
      </c>
      <c r="C17697">
        <v>1</v>
      </c>
      <c r="D17697">
        <v>0</v>
      </c>
      <c r="E17697">
        <v>1</v>
      </c>
      <c r="F17697">
        <v>0</v>
      </c>
      <c r="G17697">
        <v>0</v>
      </c>
      <c r="H17697">
        <v>2</v>
      </c>
    </row>
    <row r="17698" spans="1:8" x14ac:dyDescent="0.25">
      <c r="A17698" t="s">
        <v>153</v>
      </c>
      <c r="B17698">
        <v>11449</v>
      </c>
      <c r="C17698">
        <v>1</v>
      </c>
      <c r="D17698">
        <v>0</v>
      </c>
      <c r="E17698">
        <v>1</v>
      </c>
      <c r="F17698">
        <v>0</v>
      </c>
      <c r="G17698">
        <v>0</v>
      </c>
      <c r="H17698">
        <v>2</v>
      </c>
    </row>
    <row r="17699" spans="1:8" x14ac:dyDescent="0.25">
      <c r="A17699" t="s">
        <v>153</v>
      </c>
      <c r="B17699">
        <v>11450</v>
      </c>
      <c r="C17699">
        <v>1</v>
      </c>
      <c r="D17699">
        <v>0</v>
      </c>
      <c r="E17699">
        <v>1</v>
      </c>
      <c r="F17699">
        <v>0</v>
      </c>
      <c r="G17699">
        <v>0</v>
      </c>
      <c r="H17699">
        <v>2</v>
      </c>
    </row>
    <row r="17700" spans="1:8" x14ac:dyDescent="0.25">
      <c r="A17700" t="s">
        <v>153</v>
      </c>
      <c r="B17700">
        <v>11451</v>
      </c>
      <c r="C17700">
        <v>2</v>
      </c>
      <c r="D17700">
        <v>2</v>
      </c>
      <c r="E17700">
        <v>3</v>
      </c>
      <c r="F17700">
        <v>377</v>
      </c>
      <c r="G17700">
        <v>0</v>
      </c>
      <c r="H17700">
        <v>1452</v>
      </c>
    </row>
    <row r="17701" spans="1:8" x14ac:dyDescent="0.25">
      <c r="A17701" t="s">
        <v>153</v>
      </c>
      <c r="B17701">
        <v>11452</v>
      </c>
      <c r="C17701">
        <v>1</v>
      </c>
      <c r="D17701">
        <v>0</v>
      </c>
      <c r="E17701">
        <v>1</v>
      </c>
      <c r="F17701">
        <v>0</v>
      </c>
      <c r="G17701">
        <v>0</v>
      </c>
      <c r="H17701">
        <v>2</v>
      </c>
    </row>
    <row r="17702" spans="1:8" x14ac:dyDescent="0.25">
      <c r="A17702" t="s">
        <v>153</v>
      </c>
      <c r="B17702">
        <v>11453</v>
      </c>
      <c r="C17702">
        <v>1</v>
      </c>
      <c r="D17702">
        <v>0</v>
      </c>
      <c r="E17702">
        <v>1</v>
      </c>
      <c r="F17702">
        <v>0</v>
      </c>
      <c r="G17702">
        <v>0</v>
      </c>
      <c r="H17702">
        <v>2</v>
      </c>
    </row>
    <row r="17703" spans="1:8" x14ac:dyDescent="0.25">
      <c r="A17703" t="s">
        <v>153</v>
      </c>
      <c r="B17703">
        <v>11454</v>
      </c>
      <c r="C17703">
        <v>1</v>
      </c>
      <c r="D17703">
        <v>0</v>
      </c>
      <c r="E17703">
        <v>1</v>
      </c>
      <c r="F17703">
        <v>0</v>
      </c>
      <c r="G17703">
        <v>0</v>
      </c>
      <c r="H17703">
        <v>1</v>
      </c>
    </row>
    <row r="17704" spans="1:8" x14ac:dyDescent="0.25">
      <c r="A17704" t="s">
        <v>153</v>
      </c>
      <c r="B17704">
        <v>11455</v>
      </c>
      <c r="C17704">
        <v>2</v>
      </c>
      <c r="D17704">
        <v>2</v>
      </c>
      <c r="E17704">
        <v>3</v>
      </c>
      <c r="F17704">
        <v>377</v>
      </c>
      <c r="G17704">
        <v>0</v>
      </c>
      <c r="H17704">
        <v>1441</v>
      </c>
    </row>
    <row r="17705" spans="1:8" x14ac:dyDescent="0.25">
      <c r="A17705" t="s">
        <v>153</v>
      </c>
      <c r="B17705">
        <v>11456</v>
      </c>
      <c r="C17705">
        <v>1</v>
      </c>
      <c r="D17705">
        <v>0</v>
      </c>
      <c r="E17705">
        <v>1</v>
      </c>
      <c r="F17705">
        <v>0</v>
      </c>
      <c r="G17705">
        <v>0</v>
      </c>
      <c r="H17705">
        <v>2</v>
      </c>
    </row>
    <row r="17706" spans="1:8" x14ac:dyDescent="0.25">
      <c r="A17706" t="s">
        <v>153</v>
      </c>
      <c r="B17706">
        <v>11457</v>
      </c>
      <c r="C17706">
        <v>1</v>
      </c>
      <c r="D17706">
        <v>0</v>
      </c>
      <c r="E17706">
        <v>1</v>
      </c>
      <c r="F17706">
        <v>0</v>
      </c>
      <c r="G17706">
        <v>0</v>
      </c>
      <c r="H17706">
        <v>1</v>
      </c>
    </row>
    <row r="17707" spans="1:8" x14ac:dyDescent="0.25">
      <c r="A17707" t="s">
        <v>153</v>
      </c>
      <c r="B17707">
        <v>11458</v>
      </c>
      <c r="C17707">
        <v>1</v>
      </c>
      <c r="D17707">
        <v>0</v>
      </c>
      <c r="E17707">
        <v>1</v>
      </c>
      <c r="F17707">
        <v>0</v>
      </c>
      <c r="G17707">
        <v>0</v>
      </c>
      <c r="H17707">
        <v>4</v>
      </c>
    </row>
    <row r="17708" spans="1:8" x14ac:dyDescent="0.25">
      <c r="A17708" t="s">
        <v>153</v>
      </c>
      <c r="B17708">
        <v>11459</v>
      </c>
      <c r="C17708">
        <v>2</v>
      </c>
      <c r="D17708">
        <v>2</v>
      </c>
      <c r="E17708">
        <v>3</v>
      </c>
      <c r="F17708">
        <v>377</v>
      </c>
      <c r="G17708">
        <v>0</v>
      </c>
      <c r="H17708">
        <v>1427</v>
      </c>
    </row>
    <row r="17709" spans="1:8" x14ac:dyDescent="0.25">
      <c r="A17709" t="s">
        <v>153</v>
      </c>
      <c r="B17709">
        <v>11460</v>
      </c>
      <c r="C17709">
        <v>1</v>
      </c>
      <c r="D17709">
        <v>0</v>
      </c>
      <c r="E17709">
        <v>1</v>
      </c>
      <c r="F17709">
        <v>0</v>
      </c>
      <c r="G17709">
        <v>0</v>
      </c>
      <c r="H17709">
        <v>2</v>
      </c>
    </row>
    <row r="17710" spans="1:8" x14ac:dyDescent="0.25">
      <c r="A17710" t="s">
        <v>153</v>
      </c>
      <c r="B17710">
        <v>11461</v>
      </c>
      <c r="C17710">
        <v>1</v>
      </c>
      <c r="D17710">
        <v>0</v>
      </c>
      <c r="E17710">
        <v>1</v>
      </c>
      <c r="F17710">
        <v>0</v>
      </c>
      <c r="G17710">
        <v>0</v>
      </c>
      <c r="H17710">
        <v>2</v>
      </c>
    </row>
    <row r="17711" spans="1:8" x14ac:dyDescent="0.25">
      <c r="A17711" t="s">
        <v>153</v>
      </c>
      <c r="B17711">
        <v>11462</v>
      </c>
      <c r="C17711">
        <v>1</v>
      </c>
      <c r="D17711">
        <v>0</v>
      </c>
      <c r="E17711">
        <v>1</v>
      </c>
      <c r="F17711">
        <v>0</v>
      </c>
      <c r="G17711">
        <v>0</v>
      </c>
      <c r="H17711">
        <v>2</v>
      </c>
    </row>
    <row r="17712" spans="1:8" x14ac:dyDescent="0.25">
      <c r="A17712" t="s">
        <v>153</v>
      </c>
      <c r="B17712">
        <v>11463</v>
      </c>
      <c r="C17712">
        <v>2</v>
      </c>
      <c r="D17712">
        <v>2</v>
      </c>
      <c r="E17712">
        <v>3</v>
      </c>
      <c r="F17712">
        <v>377</v>
      </c>
      <c r="G17712">
        <v>0</v>
      </c>
      <c r="H17712">
        <v>1430</v>
      </c>
    </row>
    <row r="17713" spans="1:8" x14ac:dyDescent="0.25">
      <c r="A17713" t="s">
        <v>153</v>
      </c>
      <c r="B17713">
        <v>11464</v>
      </c>
      <c r="C17713">
        <v>1</v>
      </c>
      <c r="D17713">
        <v>0</v>
      </c>
      <c r="E17713">
        <v>1</v>
      </c>
      <c r="F17713">
        <v>0</v>
      </c>
      <c r="G17713">
        <v>0</v>
      </c>
      <c r="H17713">
        <v>2</v>
      </c>
    </row>
    <row r="17714" spans="1:8" x14ac:dyDescent="0.25">
      <c r="A17714" t="s">
        <v>153</v>
      </c>
      <c r="B17714">
        <v>11465</v>
      </c>
      <c r="C17714">
        <v>1</v>
      </c>
      <c r="D17714">
        <v>0</v>
      </c>
      <c r="E17714">
        <v>1</v>
      </c>
      <c r="F17714">
        <v>0</v>
      </c>
      <c r="G17714">
        <v>0</v>
      </c>
      <c r="H17714">
        <v>2</v>
      </c>
    </row>
    <row r="17715" spans="1:8" x14ac:dyDescent="0.25">
      <c r="A17715" t="s">
        <v>153</v>
      </c>
      <c r="B17715">
        <v>11466</v>
      </c>
      <c r="C17715">
        <v>1</v>
      </c>
      <c r="D17715">
        <v>0</v>
      </c>
      <c r="E17715">
        <v>1</v>
      </c>
      <c r="F17715">
        <v>0</v>
      </c>
      <c r="G17715">
        <v>0</v>
      </c>
      <c r="H17715">
        <v>2</v>
      </c>
    </row>
    <row r="17716" spans="1:8" x14ac:dyDescent="0.25">
      <c r="A17716" t="s">
        <v>153</v>
      </c>
      <c r="B17716">
        <v>11467</v>
      </c>
      <c r="C17716">
        <v>2</v>
      </c>
      <c r="D17716">
        <v>2</v>
      </c>
      <c r="E17716">
        <v>3</v>
      </c>
      <c r="F17716">
        <v>377</v>
      </c>
      <c r="G17716">
        <v>0</v>
      </c>
      <c r="H17716">
        <v>1423</v>
      </c>
    </row>
    <row r="17717" spans="1:8" x14ac:dyDescent="0.25">
      <c r="A17717" t="s">
        <v>153</v>
      </c>
      <c r="B17717">
        <v>11468</v>
      </c>
      <c r="C17717">
        <v>1</v>
      </c>
      <c r="D17717">
        <v>0</v>
      </c>
      <c r="E17717">
        <v>1</v>
      </c>
      <c r="F17717">
        <v>0</v>
      </c>
      <c r="G17717">
        <v>0</v>
      </c>
      <c r="H17717">
        <v>2</v>
      </c>
    </row>
    <row r="17718" spans="1:8" x14ac:dyDescent="0.25">
      <c r="A17718" t="s">
        <v>153</v>
      </c>
      <c r="B17718">
        <v>11469</v>
      </c>
      <c r="C17718">
        <v>1</v>
      </c>
      <c r="D17718">
        <v>0</v>
      </c>
      <c r="E17718">
        <v>1</v>
      </c>
      <c r="F17718">
        <v>0</v>
      </c>
      <c r="G17718">
        <v>0</v>
      </c>
      <c r="H17718">
        <v>2</v>
      </c>
    </row>
    <row r="17719" spans="1:8" x14ac:dyDescent="0.25">
      <c r="A17719" t="s">
        <v>153</v>
      </c>
      <c r="B17719">
        <v>11470</v>
      </c>
      <c r="C17719">
        <v>1</v>
      </c>
      <c r="D17719">
        <v>0</v>
      </c>
      <c r="E17719">
        <v>1</v>
      </c>
      <c r="F17719">
        <v>0</v>
      </c>
      <c r="G17719">
        <v>0</v>
      </c>
      <c r="H17719">
        <v>2</v>
      </c>
    </row>
    <row r="17720" spans="1:8" x14ac:dyDescent="0.25">
      <c r="A17720" t="s">
        <v>153</v>
      </c>
      <c r="B17720">
        <v>11471</v>
      </c>
      <c r="C17720">
        <v>2</v>
      </c>
      <c r="D17720">
        <v>2</v>
      </c>
      <c r="E17720">
        <v>3</v>
      </c>
      <c r="F17720">
        <v>377</v>
      </c>
      <c r="G17720">
        <v>0</v>
      </c>
      <c r="H17720">
        <v>1448</v>
      </c>
    </row>
    <row r="17721" spans="1:8" x14ac:dyDescent="0.25">
      <c r="A17721" t="s">
        <v>153</v>
      </c>
      <c r="B17721">
        <v>11472</v>
      </c>
      <c r="C17721">
        <v>1</v>
      </c>
      <c r="D17721">
        <v>0</v>
      </c>
      <c r="E17721">
        <v>1</v>
      </c>
      <c r="F17721">
        <v>0</v>
      </c>
      <c r="G17721">
        <v>0</v>
      </c>
      <c r="H17721">
        <v>2</v>
      </c>
    </row>
    <row r="17722" spans="1:8" x14ac:dyDescent="0.25">
      <c r="A17722" t="s">
        <v>153</v>
      </c>
      <c r="B17722">
        <v>11473</v>
      </c>
      <c r="C17722">
        <v>1</v>
      </c>
      <c r="D17722">
        <v>0</v>
      </c>
      <c r="E17722">
        <v>1</v>
      </c>
      <c r="F17722">
        <v>0</v>
      </c>
      <c r="G17722">
        <v>0</v>
      </c>
      <c r="H17722">
        <v>2</v>
      </c>
    </row>
    <row r="17723" spans="1:8" x14ac:dyDescent="0.25">
      <c r="A17723" t="s">
        <v>153</v>
      </c>
      <c r="B17723">
        <v>11474</v>
      </c>
      <c r="C17723">
        <v>1</v>
      </c>
      <c r="D17723">
        <v>0</v>
      </c>
      <c r="E17723">
        <v>1</v>
      </c>
      <c r="F17723">
        <v>0</v>
      </c>
      <c r="G17723">
        <v>0</v>
      </c>
      <c r="H17723">
        <v>2</v>
      </c>
    </row>
    <row r="17724" spans="1:8" x14ac:dyDescent="0.25">
      <c r="A17724" t="s">
        <v>153</v>
      </c>
      <c r="B17724">
        <v>11475</v>
      </c>
      <c r="C17724">
        <v>2</v>
      </c>
      <c r="D17724">
        <v>2</v>
      </c>
      <c r="E17724">
        <v>3</v>
      </c>
      <c r="F17724">
        <v>377</v>
      </c>
      <c r="G17724">
        <v>0</v>
      </c>
      <c r="H17724">
        <v>1437</v>
      </c>
    </row>
    <row r="17725" spans="1:8" x14ac:dyDescent="0.25">
      <c r="A17725" t="s">
        <v>153</v>
      </c>
      <c r="B17725">
        <v>11476</v>
      </c>
      <c r="C17725">
        <v>1</v>
      </c>
      <c r="D17725">
        <v>0</v>
      </c>
      <c r="E17725">
        <v>1</v>
      </c>
      <c r="F17725">
        <v>0</v>
      </c>
      <c r="G17725">
        <v>0</v>
      </c>
      <c r="H17725">
        <v>2</v>
      </c>
    </row>
    <row r="17726" spans="1:8" x14ac:dyDescent="0.25">
      <c r="A17726" t="s">
        <v>153</v>
      </c>
      <c r="B17726">
        <v>11477</v>
      </c>
      <c r="C17726">
        <v>1</v>
      </c>
      <c r="D17726">
        <v>0</v>
      </c>
      <c r="E17726">
        <v>1</v>
      </c>
      <c r="F17726">
        <v>0</v>
      </c>
      <c r="G17726">
        <v>0</v>
      </c>
      <c r="H17726">
        <v>2</v>
      </c>
    </row>
    <row r="17727" spans="1:8" x14ac:dyDescent="0.25">
      <c r="A17727" t="s">
        <v>153</v>
      </c>
      <c r="B17727">
        <v>11478</v>
      </c>
      <c r="C17727">
        <v>1</v>
      </c>
      <c r="D17727">
        <v>0</v>
      </c>
      <c r="E17727">
        <v>1</v>
      </c>
      <c r="F17727">
        <v>0</v>
      </c>
      <c r="G17727">
        <v>0</v>
      </c>
      <c r="H17727">
        <v>2</v>
      </c>
    </row>
    <row r="17728" spans="1:8" x14ac:dyDescent="0.25">
      <c r="A17728" t="s">
        <v>153</v>
      </c>
      <c r="B17728">
        <v>11479</v>
      </c>
      <c r="C17728">
        <v>2</v>
      </c>
      <c r="D17728">
        <v>2</v>
      </c>
      <c r="E17728">
        <v>3</v>
      </c>
      <c r="F17728">
        <v>377</v>
      </c>
      <c r="G17728">
        <v>0</v>
      </c>
      <c r="H17728">
        <v>1425</v>
      </c>
    </row>
    <row r="17729" spans="1:8" x14ac:dyDescent="0.25">
      <c r="A17729" t="s">
        <v>153</v>
      </c>
      <c r="B17729">
        <v>11480</v>
      </c>
      <c r="C17729">
        <v>1</v>
      </c>
      <c r="D17729">
        <v>0</v>
      </c>
      <c r="E17729">
        <v>1</v>
      </c>
      <c r="F17729">
        <v>0</v>
      </c>
      <c r="G17729">
        <v>0</v>
      </c>
      <c r="H17729">
        <v>1</v>
      </c>
    </row>
    <row r="17730" spans="1:8" x14ac:dyDescent="0.25">
      <c r="A17730" t="s">
        <v>153</v>
      </c>
      <c r="B17730">
        <v>11481</v>
      </c>
      <c r="C17730">
        <v>1</v>
      </c>
      <c r="D17730">
        <v>0</v>
      </c>
      <c r="E17730">
        <v>1</v>
      </c>
      <c r="F17730">
        <v>0</v>
      </c>
      <c r="G17730">
        <v>0</v>
      </c>
      <c r="H17730">
        <v>1</v>
      </c>
    </row>
    <row r="17731" spans="1:8" x14ac:dyDescent="0.25">
      <c r="A17731" t="s">
        <v>153</v>
      </c>
      <c r="B17731">
        <v>11482</v>
      </c>
      <c r="C17731">
        <v>1</v>
      </c>
      <c r="D17731">
        <v>0</v>
      </c>
      <c r="E17731">
        <v>1</v>
      </c>
      <c r="F17731">
        <v>0</v>
      </c>
      <c r="G17731">
        <v>0</v>
      </c>
      <c r="H17731">
        <v>2</v>
      </c>
    </row>
    <row r="17732" spans="1:8" x14ac:dyDescent="0.25">
      <c r="A17732" t="s">
        <v>153</v>
      </c>
      <c r="B17732">
        <v>11483</v>
      </c>
      <c r="C17732">
        <v>2</v>
      </c>
      <c r="D17732">
        <v>2</v>
      </c>
      <c r="E17732">
        <v>3</v>
      </c>
      <c r="F17732">
        <v>377</v>
      </c>
      <c r="G17732">
        <v>0</v>
      </c>
      <c r="H17732">
        <v>1416</v>
      </c>
    </row>
    <row r="17733" spans="1:8" x14ac:dyDescent="0.25">
      <c r="A17733" t="s">
        <v>153</v>
      </c>
      <c r="B17733">
        <v>11484</v>
      </c>
      <c r="C17733">
        <v>1</v>
      </c>
      <c r="D17733">
        <v>0</v>
      </c>
      <c r="E17733">
        <v>1</v>
      </c>
      <c r="F17733">
        <v>0</v>
      </c>
      <c r="G17733">
        <v>0</v>
      </c>
      <c r="H17733">
        <v>2</v>
      </c>
    </row>
    <row r="17734" spans="1:8" x14ac:dyDescent="0.25">
      <c r="A17734" t="s">
        <v>153</v>
      </c>
      <c r="B17734">
        <v>11485</v>
      </c>
      <c r="C17734">
        <v>1</v>
      </c>
      <c r="D17734">
        <v>0</v>
      </c>
      <c r="E17734">
        <v>1</v>
      </c>
      <c r="F17734">
        <v>0</v>
      </c>
      <c r="G17734">
        <v>0</v>
      </c>
      <c r="H17734">
        <v>2</v>
      </c>
    </row>
    <row r="17735" spans="1:8" x14ac:dyDescent="0.25">
      <c r="A17735" t="s">
        <v>153</v>
      </c>
      <c r="B17735">
        <v>11486</v>
      </c>
      <c r="C17735">
        <v>1</v>
      </c>
      <c r="D17735">
        <v>0</v>
      </c>
      <c r="E17735">
        <v>1</v>
      </c>
      <c r="F17735">
        <v>0</v>
      </c>
      <c r="G17735">
        <v>0</v>
      </c>
      <c r="H17735">
        <v>1</v>
      </c>
    </row>
    <row r="17736" spans="1:8" x14ac:dyDescent="0.25">
      <c r="A17736" t="s">
        <v>153</v>
      </c>
      <c r="B17736">
        <v>11487</v>
      </c>
      <c r="C17736">
        <v>2</v>
      </c>
      <c r="D17736">
        <v>2</v>
      </c>
      <c r="E17736">
        <v>3</v>
      </c>
      <c r="F17736">
        <v>377</v>
      </c>
      <c r="G17736">
        <v>0</v>
      </c>
      <c r="H17736">
        <v>1428</v>
      </c>
    </row>
    <row r="17737" spans="1:8" x14ac:dyDescent="0.25">
      <c r="A17737" t="s">
        <v>153</v>
      </c>
      <c r="B17737">
        <v>11488</v>
      </c>
      <c r="C17737">
        <v>1</v>
      </c>
      <c r="D17737">
        <v>0</v>
      </c>
      <c r="E17737">
        <v>1</v>
      </c>
      <c r="F17737">
        <v>0</v>
      </c>
      <c r="G17737">
        <v>0</v>
      </c>
      <c r="H17737">
        <v>2</v>
      </c>
    </row>
    <row r="17738" spans="1:8" x14ac:dyDescent="0.25">
      <c r="A17738" t="s">
        <v>153</v>
      </c>
      <c r="B17738">
        <v>11489</v>
      </c>
      <c r="C17738">
        <v>1</v>
      </c>
      <c r="D17738">
        <v>0</v>
      </c>
      <c r="E17738">
        <v>1</v>
      </c>
      <c r="F17738">
        <v>0</v>
      </c>
      <c r="G17738">
        <v>0</v>
      </c>
      <c r="H17738">
        <v>2</v>
      </c>
    </row>
    <row r="17739" spans="1:8" x14ac:dyDescent="0.25">
      <c r="A17739" t="s">
        <v>153</v>
      </c>
      <c r="B17739">
        <v>11490</v>
      </c>
      <c r="C17739">
        <v>1</v>
      </c>
      <c r="D17739">
        <v>0</v>
      </c>
      <c r="E17739">
        <v>1</v>
      </c>
      <c r="F17739">
        <v>0</v>
      </c>
      <c r="G17739">
        <v>0</v>
      </c>
      <c r="H17739">
        <v>2</v>
      </c>
    </row>
    <row r="17740" spans="1:8" x14ac:dyDescent="0.25">
      <c r="A17740" t="s">
        <v>153</v>
      </c>
      <c r="B17740">
        <v>11491</v>
      </c>
      <c r="C17740">
        <v>2</v>
      </c>
      <c r="D17740">
        <v>2</v>
      </c>
      <c r="E17740">
        <v>3</v>
      </c>
      <c r="F17740">
        <v>377</v>
      </c>
      <c r="G17740">
        <v>0</v>
      </c>
      <c r="H17740">
        <v>1434</v>
      </c>
    </row>
    <row r="17741" spans="1:8" x14ac:dyDescent="0.25">
      <c r="A17741" t="s">
        <v>153</v>
      </c>
      <c r="B17741">
        <v>11492</v>
      </c>
      <c r="C17741">
        <v>1</v>
      </c>
      <c r="D17741">
        <v>0</v>
      </c>
      <c r="E17741">
        <v>1</v>
      </c>
      <c r="F17741">
        <v>0</v>
      </c>
      <c r="G17741">
        <v>0</v>
      </c>
      <c r="H17741">
        <v>1</v>
      </c>
    </row>
    <row r="17742" spans="1:8" x14ac:dyDescent="0.25">
      <c r="A17742" t="s">
        <v>153</v>
      </c>
      <c r="B17742">
        <v>11493</v>
      </c>
      <c r="C17742">
        <v>1</v>
      </c>
      <c r="D17742">
        <v>0</v>
      </c>
      <c r="E17742">
        <v>1</v>
      </c>
      <c r="F17742">
        <v>0</v>
      </c>
      <c r="G17742">
        <v>0</v>
      </c>
      <c r="H17742">
        <v>1</v>
      </c>
    </row>
    <row r="17743" spans="1:8" x14ac:dyDescent="0.25">
      <c r="A17743" t="s">
        <v>153</v>
      </c>
      <c r="B17743">
        <v>11494</v>
      </c>
      <c r="C17743">
        <v>1</v>
      </c>
      <c r="D17743">
        <v>0</v>
      </c>
      <c r="E17743">
        <v>1</v>
      </c>
      <c r="F17743">
        <v>0</v>
      </c>
      <c r="G17743">
        <v>0</v>
      </c>
      <c r="H17743">
        <v>1</v>
      </c>
    </row>
    <row r="17744" spans="1:8" x14ac:dyDescent="0.25">
      <c r="A17744" t="s">
        <v>153</v>
      </c>
      <c r="B17744">
        <v>11495</v>
      </c>
      <c r="C17744">
        <v>2</v>
      </c>
      <c r="D17744">
        <v>2</v>
      </c>
      <c r="E17744">
        <v>3</v>
      </c>
      <c r="F17744">
        <v>377</v>
      </c>
      <c r="G17744">
        <v>0</v>
      </c>
      <c r="H17744">
        <v>1404</v>
      </c>
    </row>
    <row r="17745" spans="1:8" x14ac:dyDescent="0.25">
      <c r="A17745" t="s">
        <v>153</v>
      </c>
      <c r="B17745">
        <v>11496</v>
      </c>
      <c r="C17745">
        <v>1</v>
      </c>
      <c r="D17745">
        <v>0</v>
      </c>
      <c r="E17745">
        <v>1</v>
      </c>
      <c r="F17745">
        <v>0</v>
      </c>
      <c r="G17745">
        <v>0</v>
      </c>
      <c r="H17745">
        <v>2</v>
      </c>
    </row>
    <row r="17746" spans="1:8" x14ac:dyDescent="0.25">
      <c r="A17746" t="s">
        <v>153</v>
      </c>
      <c r="B17746">
        <v>11497</v>
      </c>
      <c r="C17746">
        <v>1</v>
      </c>
      <c r="D17746">
        <v>0</v>
      </c>
      <c r="E17746">
        <v>1</v>
      </c>
      <c r="F17746">
        <v>0</v>
      </c>
      <c r="G17746">
        <v>0</v>
      </c>
      <c r="H17746">
        <v>2</v>
      </c>
    </row>
    <row r="17747" spans="1:8" x14ac:dyDescent="0.25">
      <c r="A17747" t="s">
        <v>153</v>
      </c>
      <c r="B17747">
        <v>11498</v>
      </c>
      <c r="C17747">
        <v>1</v>
      </c>
      <c r="D17747">
        <v>0</v>
      </c>
      <c r="E17747">
        <v>1</v>
      </c>
      <c r="F17747">
        <v>0</v>
      </c>
      <c r="G17747">
        <v>0</v>
      </c>
      <c r="H17747">
        <v>2</v>
      </c>
    </row>
    <row r="17748" spans="1:8" x14ac:dyDescent="0.25">
      <c r="A17748" t="s">
        <v>153</v>
      </c>
      <c r="B17748">
        <v>11499</v>
      </c>
      <c r="C17748">
        <v>2</v>
      </c>
      <c r="D17748">
        <v>2</v>
      </c>
      <c r="E17748">
        <v>3</v>
      </c>
      <c r="F17748">
        <v>377</v>
      </c>
      <c r="G17748">
        <v>0</v>
      </c>
      <c r="H17748">
        <v>1428</v>
      </c>
    </row>
    <row r="17749" spans="1:8" x14ac:dyDescent="0.25">
      <c r="A17749" t="s">
        <v>153</v>
      </c>
      <c r="B17749">
        <v>11500</v>
      </c>
      <c r="C17749">
        <v>1</v>
      </c>
      <c r="D17749">
        <v>0</v>
      </c>
      <c r="E17749">
        <v>1</v>
      </c>
      <c r="F17749">
        <v>0</v>
      </c>
      <c r="G17749">
        <v>0</v>
      </c>
      <c r="H17749">
        <v>2</v>
      </c>
    </row>
    <row r="17750" spans="1:8" x14ac:dyDescent="0.25">
      <c r="A17750" t="s">
        <v>153</v>
      </c>
      <c r="B17750">
        <v>11501</v>
      </c>
      <c r="C17750">
        <v>1</v>
      </c>
      <c r="D17750">
        <v>0</v>
      </c>
      <c r="E17750">
        <v>1</v>
      </c>
      <c r="F17750">
        <v>0</v>
      </c>
      <c r="G17750">
        <v>0</v>
      </c>
      <c r="H17750">
        <v>2</v>
      </c>
    </row>
    <row r="17751" spans="1:8" x14ac:dyDescent="0.25">
      <c r="A17751" t="s">
        <v>153</v>
      </c>
      <c r="B17751">
        <v>11502</v>
      </c>
      <c r="C17751">
        <v>1</v>
      </c>
      <c r="D17751">
        <v>0</v>
      </c>
      <c r="E17751">
        <v>1</v>
      </c>
      <c r="F17751">
        <v>0</v>
      </c>
      <c r="G17751">
        <v>0</v>
      </c>
      <c r="H17751">
        <v>2</v>
      </c>
    </row>
    <row r="17752" spans="1:8" x14ac:dyDescent="0.25">
      <c r="A17752" t="s">
        <v>153</v>
      </c>
      <c r="B17752">
        <v>11503</v>
      </c>
      <c r="C17752">
        <v>2</v>
      </c>
      <c r="D17752">
        <v>2</v>
      </c>
      <c r="E17752">
        <v>3</v>
      </c>
      <c r="F17752">
        <v>377</v>
      </c>
      <c r="G17752">
        <v>0</v>
      </c>
      <c r="H17752">
        <v>1452</v>
      </c>
    </row>
    <row r="17753" spans="1:8" x14ac:dyDescent="0.25">
      <c r="A17753" t="s">
        <v>153</v>
      </c>
      <c r="B17753">
        <v>11504</v>
      </c>
      <c r="C17753">
        <v>1</v>
      </c>
      <c r="D17753">
        <v>0</v>
      </c>
      <c r="E17753">
        <v>1</v>
      </c>
      <c r="F17753">
        <v>0</v>
      </c>
      <c r="G17753">
        <v>0</v>
      </c>
      <c r="H17753">
        <v>2</v>
      </c>
    </row>
    <row r="17754" spans="1:8" x14ac:dyDescent="0.25">
      <c r="A17754" t="s">
        <v>153</v>
      </c>
      <c r="B17754">
        <v>11505</v>
      </c>
      <c r="C17754">
        <v>1</v>
      </c>
      <c r="D17754">
        <v>0</v>
      </c>
      <c r="E17754">
        <v>1</v>
      </c>
      <c r="F17754">
        <v>0</v>
      </c>
      <c r="G17754">
        <v>0</v>
      </c>
      <c r="H17754">
        <v>2</v>
      </c>
    </row>
    <row r="17755" spans="1:8" x14ac:dyDescent="0.25">
      <c r="A17755" t="s">
        <v>153</v>
      </c>
      <c r="B17755">
        <v>11506</v>
      </c>
      <c r="C17755">
        <v>1</v>
      </c>
      <c r="D17755">
        <v>0</v>
      </c>
      <c r="E17755">
        <v>1</v>
      </c>
      <c r="F17755">
        <v>0</v>
      </c>
      <c r="G17755">
        <v>0</v>
      </c>
      <c r="H17755">
        <v>2</v>
      </c>
    </row>
    <row r="17756" spans="1:8" x14ac:dyDescent="0.25">
      <c r="A17756" t="s">
        <v>153</v>
      </c>
      <c r="B17756">
        <v>11574</v>
      </c>
      <c r="C17756">
        <v>2</v>
      </c>
      <c r="D17756">
        <v>2</v>
      </c>
      <c r="E17756">
        <v>3</v>
      </c>
      <c r="F17756">
        <v>377</v>
      </c>
      <c r="G17756">
        <v>0</v>
      </c>
      <c r="H17756">
        <v>1395</v>
      </c>
    </row>
    <row r="17757" spans="1:8" x14ac:dyDescent="0.25">
      <c r="A17757" t="s">
        <v>153</v>
      </c>
      <c r="B17757">
        <v>11575</v>
      </c>
      <c r="C17757">
        <v>1</v>
      </c>
      <c r="D17757">
        <v>0</v>
      </c>
      <c r="E17757">
        <v>1</v>
      </c>
      <c r="F17757">
        <v>0</v>
      </c>
      <c r="G17757">
        <v>0</v>
      </c>
      <c r="H17757">
        <v>2</v>
      </c>
    </row>
    <row r="17758" spans="1:8" x14ac:dyDescent="0.25">
      <c r="A17758" t="s">
        <v>153</v>
      </c>
      <c r="B17758">
        <v>11576</v>
      </c>
      <c r="C17758">
        <v>1</v>
      </c>
      <c r="D17758">
        <v>0</v>
      </c>
      <c r="E17758">
        <v>1</v>
      </c>
      <c r="F17758">
        <v>0</v>
      </c>
      <c r="G17758">
        <v>0</v>
      </c>
      <c r="H17758">
        <v>1</v>
      </c>
    </row>
    <row r="17759" spans="1:8" x14ac:dyDescent="0.25">
      <c r="A17759" t="s">
        <v>153</v>
      </c>
      <c r="B17759">
        <v>11577</v>
      </c>
      <c r="C17759">
        <v>1</v>
      </c>
      <c r="D17759">
        <v>0</v>
      </c>
      <c r="E17759">
        <v>1</v>
      </c>
      <c r="F17759">
        <v>0</v>
      </c>
      <c r="G17759">
        <v>0</v>
      </c>
      <c r="H17759">
        <v>1</v>
      </c>
    </row>
    <row r="17760" spans="1:8" x14ac:dyDescent="0.25">
      <c r="A17760" t="s">
        <v>153</v>
      </c>
      <c r="B17760">
        <v>11578</v>
      </c>
      <c r="C17760">
        <v>2</v>
      </c>
      <c r="D17760">
        <v>2</v>
      </c>
      <c r="E17760">
        <v>3</v>
      </c>
      <c r="F17760">
        <v>377</v>
      </c>
      <c r="G17760">
        <v>0</v>
      </c>
      <c r="H17760">
        <v>1337</v>
      </c>
    </row>
    <row r="17761" spans="1:8" x14ac:dyDescent="0.25">
      <c r="A17761" t="s">
        <v>153</v>
      </c>
      <c r="B17761">
        <v>11579</v>
      </c>
      <c r="C17761">
        <v>1</v>
      </c>
      <c r="D17761">
        <v>0</v>
      </c>
      <c r="E17761">
        <v>1</v>
      </c>
      <c r="F17761">
        <v>0</v>
      </c>
      <c r="G17761">
        <v>0</v>
      </c>
      <c r="H17761">
        <v>2</v>
      </c>
    </row>
    <row r="17762" spans="1:8" x14ac:dyDescent="0.25">
      <c r="A17762" t="s">
        <v>153</v>
      </c>
      <c r="B17762">
        <v>11580</v>
      </c>
      <c r="C17762">
        <v>1</v>
      </c>
      <c r="D17762">
        <v>0</v>
      </c>
      <c r="E17762">
        <v>1</v>
      </c>
      <c r="F17762">
        <v>0</v>
      </c>
      <c r="G17762">
        <v>0</v>
      </c>
      <c r="H17762">
        <v>2</v>
      </c>
    </row>
    <row r="17763" spans="1:8" x14ac:dyDescent="0.25">
      <c r="A17763" t="s">
        <v>153</v>
      </c>
      <c r="B17763">
        <v>11581</v>
      </c>
      <c r="C17763">
        <v>1</v>
      </c>
      <c r="D17763">
        <v>0</v>
      </c>
      <c r="E17763">
        <v>1</v>
      </c>
      <c r="F17763">
        <v>0</v>
      </c>
      <c r="G17763">
        <v>0</v>
      </c>
      <c r="H17763">
        <v>2</v>
      </c>
    </row>
    <row r="17764" spans="1:8" x14ac:dyDescent="0.25">
      <c r="A17764" t="s">
        <v>153</v>
      </c>
      <c r="B17764">
        <v>11582</v>
      </c>
      <c r="C17764">
        <v>2</v>
      </c>
      <c r="D17764">
        <v>2</v>
      </c>
      <c r="E17764">
        <v>3</v>
      </c>
      <c r="F17764">
        <v>377</v>
      </c>
      <c r="G17764">
        <v>0</v>
      </c>
      <c r="H17764">
        <v>1386</v>
      </c>
    </row>
    <row r="17765" spans="1:8" x14ac:dyDescent="0.25">
      <c r="A17765" t="s">
        <v>153</v>
      </c>
      <c r="B17765">
        <v>11583</v>
      </c>
      <c r="C17765">
        <v>1</v>
      </c>
      <c r="D17765">
        <v>0</v>
      </c>
      <c r="E17765">
        <v>1</v>
      </c>
      <c r="F17765">
        <v>0</v>
      </c>
      <c r="G17765">
        <v>0</v>
      </c>
      <c r="H17765">
        <v>1</v>
      </c>
    </row>
    <row r="17766" spans="1:8" x14ac:dyDescent="0.25">
      <c r="A17766" t="s">
        <v>153</v>
      </c>
      <c r="B17766">
        <v>11584</v>
      </c>
      <c r="C17766">
        <v>1</v>
      </c>
      <c r="D17766">
        <v>0</v>
      </c>
      <c r="E17766">
        <v>1</v>
      </c>
      <c r="F17766">
        <v>0</v>
      </c>
      <c r="G17766">
        <v>0</v>
      </c>
      <c r="H17766">
        <v>1</v>
      </c>
    </row>
    <row r="17767" spans="1:8" x14ac:dyDescent="0.25">
      <c r="A17767" t="s">
        <v>153</v>
      </c>
      <c r="B17767">
        <v>11585</v>
      </c>
      <c r="C17767">
        <v>1</v>
      </c>
      <c r="D17767">
        <v>0</v>
      </c>
      <c r="E17767">
        <v>1</v>
      </c>
      <c r="F17767">
        <v>0</v>
      </c>
      <c r="G17767">
        <v>0</v>
      </c>
      <c r="H17767">
        <v>2</v>
      </c>
    </row>
    <row r="17768" spans="1:8" x14ac:dyDescent="0.25">
      <c r="A17768" t="s">
        <v>153</v>
      </c>
      <c r="B17768">
        <v>11586</v>
      </c>
      <c r="C17768">
        <v>2</v>
      </c>
      <c r="D17768">
        <v>2</v>
      </c>
      <c r="E17768">
        <v>3</v>
      </c>
      <c r="F17768">
        <v>377</v>
      </c>
      <c r="G17768">
        <v>0</v>
      </c>
      <c r="H17768">
        <v>1384</v>
      </c>
    </row>
    <row r="17769" spans="1:8" x14ac:dyDescent="0.25">
      <c r="A17769" t="s">
        <v>153</v>
      </c>
      <c r="B17769">
        <v>11587</v>
      </c>
      <c r="C17769">
        <v>1</v>
      </c>
      <c r="D17769">
        <v>0</v>
      </c>
      <c r="E17769">
        <v>1</v>
      </c>
      <c r="F17769">
        <v>0</v>
      </c>
      <c r="G17769">
        <v>0</v>
      </c>
      <c r="H17769">
        <v>2</v>
      </c>
    </row>
    <row r="17770" spans="1:8" x14ac:dyDescent="0.25">
      <c r="A17770" t="s">
        <v>153</v>
      </c>
      <c r="B17770">
        <v>11588</v>
      </c>
      <c r="C17770">
        <v>1</v>
      </c>
      <c r="D17770">
        <v>0</v>
      </c>
      <c r="E17770">
        <v>1</v>
      </c>
      <c r="F17770">
        <v>0</v>
      </c>
      <c r="G17770">
        <v>0</v>
      </c>
      <c r="H17770">
        <v>2</v>
      </c>
    </row>
    <row r="17771" spans="1:8" x14ac:dyDescent="0.25">
      <c r="A17771" t="s">
        <v>153</v>
      </c>
      <c r="B17771">
        <v>11589</v>
      </c>
      <c r="C17771">
        <v>1</v>
      </c>
      <c r="D17771">
        <v>0</v>
      </c>
      <c r="E17771">
        <v>1</v>
      </c>
      <c r="F17771">
        <v>0</v>
      </c>
      <c r="G17771">
        <v>0</v>
      </c>
      <c r="H17771">
        <v>2</v>
      </c>
    </row>
    <row r="17772" spans="1:8" x14ac:dyDescent="0.25">
      <c r="A17772" t="s">
        <v>153</v>
      </c>
      <c r="B17772">
        <v>11590</v>
      </c>
      <c r="C17772">
        <v>2</v>
      </c>
      <c r="D17772">
        <v>2</v>
      </c>
      <c r="E17772">
        <v>3</v>
      </c>
      <c r="F17772">
        <v>377</v>
      </c>
      <c r="G17772">
        <v>0</v>
      </c>
      <c r="H17772">
        <v>1369</v>
      </c>
    </row>
    <row r="17773" spans="1:8" x14ac:dyDescent="0.25">
      <c r="A17773" t="s">
        <v>153</v>
      </c>
      <c r="B17773">
        <v>11591</v>
      </c>
      <c r="C17773">
        <v>1</v>
      </c>
      <c r="D17773">
        <v>0</v>
      </c>
      <c r="E17773">
        <v>1</v>
      </c>
      <c r="F17773">
        <v>0</v>
      </c>
      <c r="G17773">
        <v>0</v>
      </c>
      <c r="H17773">
        <v>1</v>
      </c>
    </row>
    <row r="17774" spans="1:8" x14ac:dyDescent="0.25">
      <c r="A17774" t="s">
        <v>153</v>
      </c>
      <c r="B17774">
        <v>11592</v>
      </c>
      <c r="C17774">
        <v>1</v>
      </c>
      <c r="D17774">
        <v>0</v>
      </c>
      <c r="E17774">
        <v>1</v>
      </c>
      <c r="F17774">
        <v>0</v>
      </c>
      <c r="G17774">
        <v>0</v>
      </c>
      <c r="H17774">
        <v>1</v>
      </c>
    </row>
    <row r="17775" spans="1:8" x14ac:dyDescent="0.25">
      <c r="A17775" t="s">
        <v>153</v>
      </c>
      <c r="B17775">
        <v>11593</v>
      </c>
      <c r="C17775">
        <v>1</v>
      </c>
      <c r="D17775">
        <v>0</v>
      </c>
      <c r="E17775">
        <v>1</v>
      </c>
      <c r="F17775">
        <v>0</v>
      </c>
      <c r="G17775">
        <v>0</v>
      </c>
      <c r="H17775">
        <v>1</v>
      </c>
    </row>
    <row r="17776" spans="1:8" x14ac:dyDescent="0.25">
      <c r="A17776" t="s">
        <v>153</v>
      </c>
      <c r="B17776">
        <v>11594</v>
      </c>
      <c r="C17776">
        <v>2</v>
      </c>
      <c r="D17776">
        <v>2</v>
      </c>
      <c r="E17776">
        <v>3</v>
      </c>
      <c r="F17776">
        <v>377</v>
      </c>
      <c r="G17776">
        <v>0</v>
      </c>
      <c r="H17776">
        <v>1398</v>
      </c>
    </row>
    <row r="17777" spans="1:8" x14ac:dyDescent="0.25">
      <c r="A17777" t="s">
        <v>153</v>
      </c>
      <c r="B17777">
        <v>11595</v>
      </c>
      <c r="C17777">
        <v>1</v>
      </c>
      <c r="D17777">
        <v>0</v>
      </c>
      <c r="E17777">
        <v>1</v>
      </c>
      <c r="F17777">
        <v>0</v>
      </c>
      <c r="G17777">
        <v>0</v>
      </c>
      <c r="H17777">
        <v>2</v>
      </c>
    </row>
    <row r="17778" spans="1:8" x14ac:dyDescent="0.25">
      <c r="A17778" t="s">
        <v>153</v>
      </c>
      <c r="B17778">
        <v>11596</v>
      </c>
      <c r="C17778">
        <v>1</v>
      </c>
      <c r="D17778">
        <v>0</v>
      </c>
      <c r="E17778">
        <v>1</v>
      </c>
      <c r="F17778">
        <v>0</v>
      </c>
      <c r="G17778">
        <v>0</v>
      </c>
      <c r="H17778">
        <v>2</v>
      </c>
    </row>
    <row r="17779" spans="1:8" x14ac:dyDescent="0.25">
      <c r="A17779" t="s">
        <v>153</v>
      </c>
      <c r="B17779">
        <v>11597</v>
      </c>
      <c r="C17779">
        <v>1</v>
      </c>
      <c r="D17779">
        <v>0</v>
      </c>
      <c r="E17779">
        <v>1</v>
      </c>
      <c r="F17779">
        <v>0</v>
      </c>
      <c r="G17779">
        <v>0</v>
      </c>
      <c r="H17779">
        <v>2</v>
      </c>
    </row>
    <row r="17780" spans="1:8" x14ac:dyDescent="0.25">
      <c r="A17780" t="s">
        <v>153</v>
      </c>
      <c r="B17780">
        <v>11598</v>
      </c>
      <c r="C17780">
        <v>2</v>
      </c>
      <c r="D17780">
        <v>2</v>
      </c>
      <c r="E17780">
        <v>3</v>
      </c>
      <c r="F17780">
        <v>377</v>
      </c>
      <c r="G17780">
        <v>0</v>
      </c>
      <c r="H17780">
        <v>1359</v>
      </c>
    </row>
    <row r="17781" spans="1:8" x14ac:dyDescent="0.25">
      <c r="A17781" t="s">
        <v>153</v>
      </c>
      <c r="B17781">
        <v>11599</v>
      </c>
      <c r="C17781">
        <v>1</v>
      </c>
      <c r="D17781">
        <v>0</v>
      </c>
      <c r="E17781">
        <v>1</v>
      </c>
      <c r="F17781">
        <v>0</v>
      </c>
      <c r="G17781">
        <v>0</v>
      </c>
      <c r="H17781">
        <v>1</v>
      </c>
    </row>
    <row r="17782" spans="1:8" x14ac:dyDescent="0.25">
      <c r="A17782" t="s">
        <v>153</v>
      </c>
      <c r="B17782">
        <v>11600</v>
      </c>
      <c r="C17782">
        <v>1</v>
      </c>
      <c r="D17782">
        <v>0</v>
      </c>
      <c r="E17782">
        <v>1</v>
      </c>
      <c r="F17782">
        <v>0</v>
      </c>
      <c r="G17782">
        <v>0</v>
      </c>
      <c r="H17782">
        <v>1</v>
      </c>
    </row>
    <row r="17783" spans="1:8" x14ac:dyDescent="0.25">
      <c r="A17783" t="s">
        <v>153</v>
      </c>
      <c r="B17783">
        <v>11601</v>
      </c>
      <c r="C17783">
        <v>1</v>
      </c>
      <c r="D17783">
        <v>0</v>
      </c>
      <c r="E17783">
        <v>1</v>
      </c>
      <c r="F17783">
        <v>0</v>
      </c>
      <c r="G17783">
        <v>0</v>
      </c>
      <c r="H17783">
        <v>4</v>
      </c>
    </row>
    <row r="17784" spans="1:8" x14ac:dyDescent="0.25">
      <c r="A17784" t="s">
        <v>153</v>
      </c>
      <c r="B17784">
        <v>11602</v>
      </c>
      <c r="C17784">
        <v>2</v>
      </c>
      <c r="D17784">
        <v>2</v>
      </c>
      <c r="E17784">
        <v>3</v>
      </c>
      <c r="F17784">
        <v>377</v>
      </c>
      <c r="G17784">
        <v>0</v>
      </c>
      <c r="H17784">
        <v>1409</v>
      </c>
    </row>
    <row r="17785" spans="1:8" x14ac:dyDescent="0.25">
      <c r="A17785" t="s">
        <v>153</v>
      </c>
      <c r="B17785">
        <v>11603</v>
      </c>
      <c r="C17785">
        <v>1</v>
      </c>
      <c r="D17785">
        <v>0</v>
      </c>
      <c r="E17785">
        <v>1</v>
      </c>
      <c r="F17785">
        <v>0</v>
      </c>
      <c r="G17785">
        <v>0</v>
      </c>
      <c r="H17785">
        <v>2</v>
      </c>
    </row>
    <row r="17786" spans="1:8" x14ac:dyDescent="0.25">
      <c r="A17786" t="s">
        <v>153</v>
      </c>
      <c r="B17786">
        <v>11604</v>
      </c>
      <c r="C17786">
        <v>1</v>
      </c>
      <c r="D17786">
        <v>0</v>
      </c>
      <c r="E17786">
        <v>1</v>
      </c>
      <c r="F17786">
        <v>0</v>
      </c>
      <c r="G17786">
        <v>0</v>
      </c>
      <c r="H17786">
        <v>2</v>
      </c>
    </row>
    <row r="17787" spans="1:8" x14ac:dyDescent="0.25">
      <c r="A17787" t="s">
        <v>153</v>
      </c>
      <c r="B17787">
        <v>11605</v>
      </c>
      <c r="C17787">
        <v>1</v>
      </c>
      <c r="D17787">
        <v>0</v>
      </c>
      <c r="E17787">
        <v>1</v>
      </c>
      <c r="F17787">
        <v>0</v>
      </c>
      <c r="G17787">
        <v>0</v>
      </c>
      <c r="H17787">
        <v>1</v>
      </c>
    </row>
    <row r="17788" spans="1:8" x14ac:dyDescent="0.25">
      <c r="A17788" t="s">
        <v>153</v>
      </c>
      <c r="B17788">
        <v>11606</v>
      </c>
      <c r="C17788">
        <v>2</v>
      </c>
      <c r="D17788">
        <v>2</v>
      </c>
      <c r="E17788">
        <v>3</v>
      </c>
      <c r="F17788">
        <v>377</v>
      </c>
      <c r="G17788">
        <v>0</v>
      </c>
      <c r="H17788">
        <v>1374</v>
      </c>
    </row>
    <row r="17789" spans="1:8" x14ac:dyDescent="0.25">
      <c r="A17789" t="s">
        <v>153</v>
      </c>
      <c r="B17789">
        <v>11607</v>
      </c>
      <c r="C17789">
        <v>1</v>
      </c>
      <c r="D17789">
        <v>0</v>
      </c>
      <c r="E17789">
        <v>1</v>
      </c>
      <c r="F17789">
        <v>0</v>
      </c>
      <c r="G17789">
        <v>0</v>
      </c>
      <c r="H17789">
        <v>2</v>
      </c>
    </row>
    <row r="17790" spans="1:8" x14ac:dyDescent="0.25">
      <c r="A17790" t="s">
        <v>153</v>
      </c>
      <c r="B17790">
        <v>11608</v>
      </c>
      <c r="C17790">
        <v>1</v>
      </c>
      <c r="D17790">
        <v>0</v>
      </c>
      <c r="E17790">
        <v>1</v>
      </c>
      <c r="F17790">
        <v>0</v>
      </c>
      <c r="G17790">
        <v>0</v>
      </c>
      <c r="H17790">
        <v>1</v>
      </c>
    </row>
    <row r="17791" spans="1:8" x14ac:dyDescent="0.25">
      <c r="A17791" t="s">
        <v>153</v>
      </c>
      <c r="B17791">
        <v>11609</v>
      </c>
      <c r="C17791">
        <v>1</v>
      </c>
      <c r="D17791">
        <v>0</v>
      </c>
      <c r="E17791">
        <v>1</v>
      </c>
      <c r="F17791">
        <v>0</v>
      </c>
      <c r="G17791">
        <v>0</v>
      </c>
      <c r="H17791">
        <v>2</v>
      </c>
    </row>
    <row r="17792" spans="1:8" x14ac:dyDescent="0.25">
      <c r="A17792" t="s">
        <v>153</v>
      </c>
      <c r="B17792">
        <v>11610</v>
      </c>
      <c r="C17792">
        <v>2</v>
      </c>
      <c r="D17792">
        <v>2</v>
      </c>
      <c r="E17792">
        <v>3</v>
      </c>
      <c r="F17792">
        <v>377</v>
      </c>
      <c r="G17792">
        <v>0</v>
      </c>
      <c r="H17792">
        <v>1394</v>
      </c>
    </row>
    <row r="17793" spans="1:8" x14ac:dyDescent="0.25">
      <c r="A17793" t="s">
        <v>153</v>
      </c>
      <c r="B17793">
        <v>11611</v>
      </c>
      <c r="C17793">
        <v>1</v>
      </c>
      <c r="D17793">
        <v>0</v>
      </c>
      <c r="E17793">
        <v>1</v>
      </c>
      <c r="F17793">
        <v>0</v>
      </c>
      <c r="G17793">
        <v>0</v>
      </c>
      <c r="H17793">
        <v>1</v>
      </c>
    </row>
    <row r="17794" spans="1:8" x14ac:dyDescent="0.25">
      <c r="A17794" t="s">
        <v>153</v>
      </c>
      <c r="B17794">
        <v>11612</v>
      </c>
      <c r="C17794">
        <v>1</v>
      </c>
      <c r="D17794">
        <v>0</v>
      </c>
      <c r="E17794">
        <v>1</v>
      </c>
      <c r="F17794">
        <v>0</v>
      </c>
      <c r="G17794">
        <v>0</v>
      </c>
      <c r="H17794">
        <v>1</v>
      </c>
    </row>
    <row r="17795" spans="1:8" x14ac:dyDescent="0.25">
      <c r="A17795" t="s">
        <v>153</v>
      </c>
      <c r="B17795">
        <v>11613</v>
      </c>
      <c r="C17795">
        <v>1</v>
      </c>
      <c r="D17795">
        <v>0</v>
      </c>
      <c r="E17795">
        <v>1</v>
      </c>
      <c r="F17795">
        <v>0</v>
      </c>
      <c r="G17795">
        <v>0</v>
      </c>
      <c r="H17795">
        <v>1</v>
      </c>
    </row>
    <row r="17796" spans="1:8" x14ac:dyDescent="0.25">
      <c r="A17796" t="s">
        <v>153</v>
      </c>
      <c r="B17796">
        <v>11614</v>
      </c>
      <c r="C17796">
        <v>2</v>
      </c>
      <c r="D17796">
        <v>2</v>
      </c>
      <c r="E17796">
        <v>3</v>
      </c>
      <c r="F17796">
        <v>377</v>
      </c>
      <c r="G17796">
        <v>0</v>
      </c>
      <c r="H17796">
        <v>1364</v>
      </c>
    </row>
    <row r="17797" spans="1:8" x14ac:dyDescent="0.25">
      <c r="A17797" t="s">
        <v>153</v>
      </c>
      <c r="B17797">
        <v>11615</v>
      </c>
      <c r="C17797">
        <v>1</v>
      </c>
      <c r="D17797">
        <v>0</v>
      </c>
      <c r="E17797">
        <v>1</v>
      </c>
      <c r="F17797">
        <v>0</v>
      </c>
      <c r="G17797">
        <v>0</v>
      </c>
      <c r="H17797">
        <v>2</v>
      </c>
    </row>
    <row r="17798" spans="1:8" x14ac:dyDescent="0.25">
      <c r="A17798" t="s">
        <v>153</v>
      </c>
      <c r="B17798">
        <v>11616</v>
      </c>
      <c r="C17798">
        <v>1</v>
      </c>
      <c r="D17798">
        <v>0</v>
      </c>
      <c r="E17798">
        <v>1</v>
      </c>
      <c r="F17798">
        <v>0</v>
      </c>
      <c r="G17798">
        <v>0</v>
      </c>
      <c r="H17798">
        <v>2</v>
      </c>
    </row>
    <row r="17799" spans="1:8" x14ac:dyDescent="0.25">
      <c r="A17799" t="s">
        <v>153</v>
      </c>
      <c r="B17799">
        <v>11617</v>
      </c>
      <c r="C17799">
        <v>1</v>
      </c>
      <c r="D17799">
        <v>0</v>
      </c>
      <c r="E17799">
        <v>1</v>
      </c>
      <c r="F17799">
        <v>0</v>
      </c>
      <c r="G17799">
        <v>0</v>
      </c>
      <c r="H17799">
        <v>1</v>
      </c>
    </row>
    <row r="17800" spans="1:8" x14ac:dyDescent="0.25">
      <c r="A17800" t="s">
        <v>153</v>
      </c>
      <c r="B17800">
        <v>11618</v>
      </c>
      <c r="C17800">
        <v>2</v>
      </c>
      <c r="D17800">
        <v>2</v>
      </c>
      <c r="E17800">
        <v>3</v>
      </c>
      <c r="F17800">
        <v>377</v>
      </c>
      <c r="G17800">
        <v>0</v>
      </c>
      <c r="H17800">
        <v>1408</v>
      </c>
    </row>
    <row r="17801" spans="1:8" x14ac:dyDescent="0.25">
      <c r="A17801" t="s">
        <v>153</v>
      </c>
      <c r="B17801">
        <v>11619</v>
      </c>
      <c r="C17801">
        <v>1</v>
      </c>
      <c r="D17801">
        <v>0</v>
      </c>
      <c r="E17801">
        <v>1</v>
      </c>
      <c r="F17801">
        <v>0</v>
      </c>
      <c r="G17801">
        <v>0</v>
      </c>
      <c r="H17801">
        <v>2</v>
      </c>
    </row>
    <row r="17802" spans="1:8" x14ac:dyDescent="0.25">
      <c r="A17802" t="s">
        <v>153</v>
      </c>
      <c r="B17802">
        <v>11620</v>
      </c>
      <c r="C17802">
        <v>1</v>
      </c>
      <c r="D17802">
        <v>0</v>
      </c>
      <c r="E17802">
        <v>1</v>
      </c>
      <c r="F17802">
        <v>0</v>
      </c>
      <c r="G17802">
        <v>0</v>
      </c>
      <c r="H17802">
        <v>2</v>
      </c>
    </row>
    <row r="17803" spans="1:8" x14ac:dyDescent="0.25">
      <c r="A17803" t="s">
        <v>153</v>
      </c>
      <c r="B17803">
        <v>11621</v>
      </c>
      <c r="C17803">
        <v>1</v>
      </c>
      <c r="D17803">
        <v>0</v>
      </c>
      <c r="E17803">
        <v>1</v>
      </c>
      <c r="F17803">
        <v>0</v>
      </c>
      <c r="G17803">
        <v>0</v>
      </c>
      <c r="H17803">
        <v>1</v>
      </c>
    </row>
    <row r="17804" spans="1:8" x14ac:dyDescent="0.25">
      <c r="A17804" t="s">
        <v>153</v>
      </c>
      <c r="B17804">
        <v>11622</v>
      </c>
      <c r="C17804">
        <v>2</v>
      </c>
      <c r="D17804">
        <v>2</v>
      </c>
      <c r="E17804">
        <v>3</v>
      </c>
      <c r="F17804">
        <v>377</v>
      </c>
      <c r="G17804">
        <v>0</v>
      </c>
      <c r="H17804">
        <v>1379</v>
      </c>
    </row>
    <row r="17805" spans="1:8" x14ac:dyDescent="0.25">
      <c r="A17805" t="s">
        <v>153</v>
      </c>
      <c r="B17805">
        <v>11623</v>
      </c>
      <c r="C17805">
        <v>1</v>
      </c>
      <c r="D17805">
        <v>0</v>
      </c>
      <c r="E17805">
        <v>1</v>
      </c>
      <c r="F17805">
        <v>0</v>
      </c>
      <c r="G17805">
        <v>0</v>
      </c>
      <c r="H17805">
        <v>2</v>
      </c>
    </row>
    <row r="17806" spans="1:8" x14ac:dyDescent="0.25">
      <c r="A17806" t="s">
        <v>153</v>
      </c>
      <c r="B17806">
        <v>11624</v>
      </c>
      <c r="C17806">
        <v>1</v>
      </c>
      <c r="D17806">
        <v>0</v>
      </c>
      <c r="E17806">
        <v>1</v>
      </c>
      <c r="F17806">
        <v>0</v>
      </c>
      <c r="G17806">
        <v>0</v>
      </c>
      <c r="H17806">
        <v>1</v>
      </c>
    </row>
    <row r="17807" spans="1:8" x14ac:dyDescent="0.25">
      <c r="A17807" t="s">
        <v>153</v>
      </c>
      <c r="B17807">
        <v>11625</v>
      </c>
      <c r="C17807">
        <v>1</v>
      </c>
      <c r="D17807">
        <v>0</v>
      </c>
      <c r="E17807">
        <v>1</v>
      </c>
      <c r="F17807">
        <v>0</v>
      </c>
      <c r="G17807">
        <v>0</v>
      </c>
      <c r="H17807">
        <v>2</v>
      </c>
    </row>
    <row r="17808" spans="1:8" x14ac:dyDescent="0.25">
      <c r="A17808" t="s">
        <v>153</v>
      </c>
      <c r="B17808">
        <v>11626</v>
      </c>
      <c r="C17808">
        <v>2</v>
      </c>
      <c r="D17808">
        <v>2</v>
      </c>
      <c r="E17808">
        <v>3</v>
      </c>
      <c r="F17808">
        <v>377</v>
      </c>
      <c r="G17808">
        <v>0</v>
      </c>
      <c r="H17808">
        <v>1415</v>
      </c>
    </row>
    <row r="17809" spans="1:8" x14ac:dyDescent="0.25">
      <c r="A17809" t="s">
        <v>153</v>
      </c>
      <c r="B17809">
        <v>11627</v>
      </c>
      <c r="C17809">
        <v>1</v>
      </c>
      <c r="D17809">
        <v>0</v>
      </c>
      <c r="E17809">
        <v>1</v>
      </c>
      <c r="F17809">
        <v>0</v>
      </c>
      <c r="G17809">
        <v>0</v>
      </c>
      <c r="H17809">
        <v>2</v>
      </c>
    </row>
    <row r="17810" spans="1:8" x14ac:dyDescent="0.25">
      <c r="A17810" t="s">
        <v>153</v>
      </c>
      <c r="B17810">
        <v>11628</v>
      </c>
      <c r="C17810">
        <v>1</v>
      </c>
      <c r="D17810">
        <v>0</v>
      </c>
      <c r="E17810">
        <v>1</v>
      </c>
      <c r="F17810">
        <v>0</v>
      </c>
      <c r="G17810">
        <v>0</v>
      </c>
      <c r="H17810">
        <v>2</v>
      </c>
    </row>
    <row r="17811" spans="1:8" x14ac:dyDescent="0.25">
      <c r="A17811" t="s">
        <v>153</v>
      </c>
      <c r="B17811">
        <v>11629</v>
      </c>
      <c r="C17811">
        <v>1</v>
      </c>
      <c r="D17811">
        <v>0</v>
      </c>
      <c r="E17811">
        <v>1</v>
      </c>
      <c r="F17811">
        <v>0</v>
      </c>
      <c r="G17811">
        <v>0</v>
      </c>
      <c r="H17811">
        <v>2</v>
      </c>
    </row>
    <row r="17812" spans="1:8" x14ac:dyDescent="0.25">
      <c r="A17812" t="s">
        <v>153</v>
      </c>
      <c r="B17812">
        <v>11630</v>
      </c>
      <c r="C17812">
        <v>2</v>
      </c>
      <c r="D17812">
        <v>2</v>
      </c>
      <c r="E17812">
        <v>3</v>
      </c>
      <c r="F17812">
        <v>377</v>
      </c>
      <c r="G17812">
        <v>0</v>
      </c>
      <c r="H17812">
        <v>1388</v>
      </c>
    </row>
    <row r="17813" spans="1:8" x14ac:dyDescent="0.25">
      <c r="A17813" t="s">
        <v>153</v>
      </c>
      <c r="B17813">
        <v>11631</v>
      </c>
      <c r="C17813">
        <v>1</v>
      </c>
      <c r="D17813">
        <v>0</v>
      </c>
      <c r="E17813">
        <v>1</v>
      </c>
      <c r="F17813">
        <v>0</v>
      </c>
      <c r="G17813">
        <v>0</v>
      </c>
      <c r="H17813">
        <v>2</v>
      </c>
    </row>
    <row r="17814" spans="1:8" x14ac:dyDescent="0.25">
      <c r="A17814" t="s">
        <v>153</v>
      </c>
      <c r="B17814">
        <v>11632</v>
      </c>
      <c r="C17814">
        <v>1</v>
      </c>
      <c r="D17814">
        <v>0</v>
      </c>
      <c r="E17814">
        <v>1</v>
      </c>
      <c r="F17814">
        <v>0</v>
      </c>
      <c r="G17814">
        <v>0</v>
      </c>
      <c r="H17814">
        <v>1</v>
      </c>
    </row>
    <row r="17815" spans="1:8" x14ac:dyDescent="0.25">
      <c r="A17815" t="s">
        <v>153</v>
      </c>
      <c r="B17815">
        <v>11633</v>
      </c>
      <c r="C17815">
        <v>1</v>
      </c>
      <c r="D17815">
        <v>0</v>
      </c>
      <c r="E17815">
        <v>1</v>
      </c>
      <c r="F17815">
        <v>0</v>
      </c>
      <c r="G17815">
        <v>0</v>
      </c>
      <c r="H17815">
        <v>2</v>
      </c>
    </row>
    <row r="17816" spans="1:8" x14ac:dyDescent="0.25">
      <c r="A17816" t="s">
        <v>153</v>
      </c>
      <c r="B17816">
        <v>11634</v>
      </c>
      <c r="C17816">
        <v>2</v>
      </c>
      <c r="D17816">
        <v>2</v>
      </c>
      <c r="E17816">
        <v>3</v>
      </c>
      <c r="F17816">
        <v>377</v>
      </c>
      <c r="G17816">
        <v>0</v>
      </c>
      <c r="H17816">
        <v>1396</v>
      </c>
    </row>
    <row r="17817" spans="1:8" x14ac:dyDescent="0.25">
      <c r="A17817" t="s">
        <v>153</v>
      </c>
      <c r="B17817">
        <v>11635</v>
      </c>
      <c r="C17817">
        <v>1</v>
      </c>
      <c r="D17817">
        <v>0</v>
      </c>
      <c r="E17817">
        <v>1</v>
      </c>
      <c r="F17817">
        <v>0</v>
      </c>
      <c r="G17817">
        <v>0</v>
      </c>
      <c r="H17817">
        <v>2</v>
      </c>
    </row>
    <row r="17818" spans="1:8" x14ac:dyDescent="0.25">
      <c r="A17818" t="s">
        <v>153</v>
      </c>
      <c r="B17818">
        <v>11636</v>
      </c>
      <c r="C17818">
        <v>1</v>
      </c>
      <c r="D17818">
        <v>0</v>
      </c>
      <c r="E17818">
        <v>1</v>
      </c>
      <c r="F17818">
        <v>0</v>
      </c>
      <c r="G17818">
        <v>0</v>
      </c>
      <c r="H17818">
        <v>2</v>
      </c>
    </row>
    <row r="17819" spans="1:8" x14ac:dyDescent="0.25">
      <c r="A17819" t="s">
        <v>153</v>
      </c>
      <c r="B17819">
        <v>11637</v>
      </c>
      <c r="C17819">
        <v>1</v>
      </c>
      <c r="D17819">
        <v>0</v>
      </c>
      <c r="E17819">
        <v>1</v>
      </c>
      <c r="F17819">
        <v>0</v>
      </c>
      <c r="G17819">
        <v>0</v>
      </c>
      <c r="H17819">
        <v>1</v>
      </c>
    </row>
    <row r="17820" spans="1:8" x14ac:dyDescent="0.25">
      <c r="A17820" t="s">
        <v>153</v>
      </c>
      <c r="B17820">
        <v>11638</v>
      </c>
      <c r="C17820">
        <v>2</v>
      </c>
      <c r="D17820">
        <v>2</v>
      </c>
      <c r="E17820">
        <v>3</v>
      </c>
      <c r="F17820">
        <v>377</v>
      </c>
      <c r="G17820">
        <v>0</v>
      </c>
      <c r="H17820">
        <v>1374</v>
      </c>
    </row>
    <row r="17821" spans="1:8" x14ac:dyDescent="0.25">
      <c r="A17821" t="s">
        <v>153</v>
      </c>
      <c r="B17821">
        <v>11639</v>
      </c>
      <c r="C17821">
        <v>1</v>
      </c>
      <c r="D17821">
        <v>0</v>
      </c>
      <c r="E17821">
        <v>1</v>
      </c>
      <c r="F17821">
        <v>0</v>
      </c>
      <c r="G17821">
        <v>0</v>
      </c>
      <c r="H17821">
        <v>2</v>
      </c>
    </row>
    <row r="17822" spans="1:8" x14ac:dyDescent="0.25">
      <c r="A17822" t="s">
        <v>153</v>
      </c>
      <c r="B17822">
        <v>11640</v>
      </c>
      <c r="C17822">
        <v>1</v>
      </c>
      <c r="D17822">
        <v>0</v>
      </c>
      <c r="E17822">
        <v>1</v>
      </c>
      <c r="F17822">
        <v>0</v>
      </c>
      <c r="G17822">
        <v>0</v>
      </c>
      <c r="H17822">
        <v>2</v>
      </c>
    </row>
    <row r="17823" spans="1:8" x14ac:dyDescent="0.25">
      <c r="A17823" t="s">
        <v>153</v>
      </c>
      <c r="B17823">
        <v>11641</v>
      </c>
      <c r="C17823">
        <v>1</v>
      </c>
      <c r="D17823">
        <v>0</v>
      </c>
      <c r="E17823">
        <v>1</v>
      </c>
      <c r="F17823">
        <v>0</v>
      </c>
      <c r="G17823">
        <v>0</v>
      </c>
      <c r="H17823">
        <v>2</v>
      </c>
    </row>
    <row r="17824" spans="1:8" x14ac:dyDescent="0.25">
      <c r="A17824" t="s">
        <v>153</v>
      </c>
      <c r="B17824">
        <v>11642</v>
      </c>
      <c r="C17824">
        <v>2</v>
      </c>
      <c r="D17824">
        <v>2</v>
      </c>
      <c r="E17824">
        <v>3</v>
      </c>
      <c r="F17824">
        <v>377</v>
      </c>
      <c r="G17824">
        <v>0</v>
      </c>
      <c r="H17824">
        <v>1406</v>
      </c>
    </row>
    <row r="17825" spans="1:8" x14ac:dyDescent="0.25">
      <c r="A17825" t="s">
        <v>153</v>
      </c>
      <c r="B17825">
        <v>11643</v>
      </c>
      <c r="C17825">
        <v>1</v>
      </c>
      <c r="D17825">
        <v>0</v>
      </c>
      <c r="E17825">
        <v>1</v>
      </c>
      <c r="F17825">
        <v>0</v>
      </c>
      <c r="G17825">
        <v>0</v>
      </c>
      <c r="H17825">
        <v>2</v>
      </c>
    </row>
    <row r="17826" spans="1:8" x14ac:dyDescent="0.25">
      <c r="A17826" t="s">
        <v>153</v>
      </c>
      <c r="B17826">
        <v>11644</v>
      </c>
      <c r="C17826">
        <v>1</v>
      </c>
      <c r="D17826">
        <v>0</v>
      </c>
      <c r="E17826">
        <v>1</v>
      </c>
      <c r="F17826">
        <v>0</v>
      </c>
      <c r="G17826">
        <v>0</v>
      </c>
      <c r="H17826">
        <v>2</v>
      </c>
    </row>
    <row r="17827" spans="1:8" x14ac:dyDescent="0.25">
      <c r="A17827" t="s">
        <v>153</v>
      </c>
      <c r="B17827">
        <v>11645</v>
      </c>
      <c r="C17827">
        <v>1</v>
      </c>
      <c r="D17827">
        <v>0</v>
      </c>
      <c r="E17827">
        <v>1</v>
      </c>
      <c r="F17827">
        <v>0</v>
      </c>
      <c r="G17827">
        <v>0</v>
      </c>
      <c r="H17827">
        <v>2</v>
      </c>
    </row>
    <row r="17828" spans="1:8" x14ac:dyDescent="0.25">
      <c r="A17828" t="s">
        <v>153</v>
      </c>
      <c r="B17828">
        <v>11646</v>
      </c>
      <c r="C17828">
        <v>2</v>
      </c>
      <c r="D17828">
        <v>2</v>
      </c>
      <c r="E17828">
        <v>3</v>
      </c>
      <c r="F17828">
        <v>377</v>
      </c>
      <c r="G17828">
        <v>0</v>
      </c>
      <c r="H17828">
        <v>1360</v>
      </c>
    </row>
    <row r="17829" spans="1:8" x14ac:dyDescent="0.25">
      <c r="A17829" t="s">
        <v>153</v>
      </c>
      <c r="B17829">
        <v>11647</v>
      </c>
      <c r="C17829">
        <v>1</v>
      </c>
      <c r="D17829">
        <v>0</v>
      </c>
      <c r="E17829">
        <v>1</v>
      </c>
      <c r="F17829">
        <v>0</v>
      </c>
      <c r="G17829">
        <v>0</v>
      </c>
      <c r="H17829">
        <v>2</v>
      </c>
    </row>
    <row r="17830" spans="1:8" x14ac:dyDescent="0.25">
      <c r="A17830" t="s">
        <v>153</v>
      </c>
      <c r="B17830">
        <v>11648</v>
      </c>
      <c r="C17830">
        <v>1</v>
      </c>
      <c r="D17830">
        <v>0</v>
      </c>
      <c r="E17830">
        <v>1</v>
      </c>
      <c r="F17830">
        <v>0</v>
      </c>
      <c r="G17830">
        <v>0</v>
      </c>
      <c r="H17830">
        <v>2</v>
      </c>
    </row>
    <row r="17831" spans="1:8" x14ac:dyDescent="0.25">
      <c r="A17831" t="s">
        <v>153</v>
      </c>
      <c r="B17831">
        <v>11649</v>
      </c>
      <c r="C17831">
        <v>1</v>
      </c>
      <c r="D17831">
        <v>0</v>
      </c>
      <c r="E17831">
        <v>1</v>
      </c>
      <c r="F17831">
        <v>0</v>
      </c>
      <c r="G17831">
        <v>0</v>
      </c>
      <c r="H17831">
        <v>1</v>
      </c>
    </row>
    <row r="17832" spans="1:8" x14ac:dyDescent="0.25">
      <c r="A17832" t="s">
        <v>153</v>
      </c>
      <c r="B17832">
        <v>11718</v>
      </c>
      <c r="C17832">
        <v>2</v>
      </c>
      <c r="D17832">
        <v>2</v>
      </c>
      <c r="E17832">
        <v>3</v>
      </c>
      <c r="F17832">
        <v>377</v>
      </c>
      <c r="G17832">
        <v>0</v>
      </c>
      <c r="H17832">
        <v>1427</v>
      </c>
    </row>
    <row r="17833" spans="1:8" x14ac:dyDescent="0.25">
      <c r="A17833" t="s">
        <v>153</v>
      </c>
      <c r="B17833">
        <v>11719</v>
      </c>
      <c r="C17833">
        <v>1</v>
      </c>
      <c r="D17833">
        <v>0</v>
      </c>
      <c r="E17833">
        <v>1</v>
      </c>
      <c r="F17833">
        <v>0</v>
      </c>
      <c r="G17833">
        <v>0</v>
      </c>
      <c r="H17833">
        <v>2</v>
      </c>
    </row>
    <row r="17834" spans="1:8" x14ac:dyDescent="0.25">
      <c r="A17834" t="s">
        <v>153</v>
      </c>
      <c r="B17834">
        <v>11720</v>
      </c>
      <c r="C17834">
        <v>1</v>
      </c>
      <c r="D17834">
        <v>0</v>
      </c>
      <c r="E17834">
        <v>1</v>
      </c>
      <c r="F17834">
        <v>0</v>
      </c>
      <c r="G17834">
        <v>0</v>
      </c>
      <c r="H17834">
        <v>2</v>
      </c>
    </row>
    <row r="17835" spans="1:8" x14ac:dyDescent="0.25">
      <c r="A17835" t="s">
        <v>153</v>
      </c>
      <c r="B17835">
        <v>11721</v>
      </c>
      <c r="C17835">
        <v>1</v>
      </c>
      <c r="D17835">
        <v>0</v>
      </c>
      <c r="E17835">
        <v>1</v>
      </c>
      <c r="F17835">
        <v>0</v>
      </c>
      <c r="G17835">
        <v>0</v>
      </c>
      <c r="H17835">
        <v>2</v>
      </c>
    </row>
    <row r="17836" spans="1:8" x14ac:dyDescent="0.25">
      <c r="A17836" t="s">
        <v>153</v>
      </c>
      <c r="B17836">
        <v>11722</v>
      </c>
      <c r="C17836">
        <v>2</v>
      </c>
      <c r="D17836">
        <v>2</v>
      </c>
      <c r="E17836">
        <v>3</v>
      </c>
      <c r="F17836">
        <v>377</v>
      </c>
      <c r="G17836">
        <v>0</v>
      </c>
      <c r="H17836">
        <v>1328</v>
      </c>
    </row>
    <row r="17837" spans="1:8" x14ac:dyDescent="0.25">
      <c r="A17837" t="s">
        <v>153</v>
      </c>
      <c r="B17837">
        <v>11723</v>
      </c>
      <c r="C17837">
        <v>1</v>
      </c>
      <c r="D17837">
        <v>0</v>
      </c>
      <c r="E17837">
        <v>1</v>
      </c>
      <c r="F17837">
        <v>0</v>
      </c>
      <c r="G17837">
        <v>0</v>
      </c>
      <c r="H17837">
        <v>4</v>
      </c>
    </row>
    <row r="17838" spans="1:8" x14ac:dyDescent="0.25">
      <c r="A17838" t="s">
        <v>153</v>
      </c>
      <c r="B17838">
        <v>11724</v>
      </c>
      <c r="C17838">
        <v>1</v>
      </c>
      <c r="D17838">
        <v>0</v>
      </c>
      <c r="E17838">
        <v>1</v>
      </c>
      <c r="F17838">
        <v>0</v>
      </c>
      <c r="G17838">
        <v>0</v>
      </c>
      <c r="H17838">
        <v>2</v>
      </c>
    </row>
    <row r="17839" spans="1:8" x14ac:dyDescent="0.25">
      <c r="A17839" t="s">
        <v>153</v>
      </c>
      <c r="B17839">
        <v>11725</v>
      </c>
      <c r="C17839">
        <v>1</v>
      </c>
      <c r="D17839">
        <v>0</v>
      </c>
      <c r="E17839">
        <v>1</v>
      </c>
      <c r="F17839">
        <v>0</v>
      </c>
      <c r="G17839">
        <v>0</v>
      </c>
      <c r="H17839">
        <v>1</v>
      </c>
    </row>
    <row r="17840" spans="1:8" x14ac:dyDescent="0.25">
      <c r="A17840" t="s">
        <v>153</v>
      </c>
      <c r="B17840">
        <v>11726</v>
      </c>
      <c r="C17840">
        <v>2</v>
      </c>
      <c r="D17840">
        <v>2</v>
      </c>
      <c r="E17840">
        <v>3</v>
      </c>
      <c r="F17840">
        <v>377</v>
      </c>
      <c r="G17840">
        <v>0</v>
      </c>
      <c r="H17840">
        <v>1398</v>
      </c>
    </row>
    <row r="17841" spans="1:8" x14ac:dyDescent="0.25">
      <c r="A17841" t="s">
        <v>153</v>
      </c>
      <c r="B17841">
        <v>11727</v>
      </c>
      <c r="C17841">
        <v>1</v>
      </c>
      <c r="D17841">
        <v>0</v>
      </c>
      <c r="E17841">
        <v>1</v>
      </c>
      <c r="F17841">
        <v>0</v>
      </c>
      <c r="G17841">
        <v>0</v>
      </c>
      <c r="H17841">
        <v>2</v>
      </c>
    </row>
    <row r="17842" spans="1:8" x14ac:dyDescent="0.25">
      <c r="A17842" t="s">
        <v>153</v>
      </c>
      <c r="B17842">
        <v>11728</v>
      </c>
      <c r="C17842">
        <v>1</v>
      </c>
      <c r="D17842">
        <v>0</v>
      </c>
      <c r="E17842">
        <v>1</v>
      </c>
      <c r="F17842">
        <v>0</v>
      </c>
      <c r="G17842">
        <v>0</v>
      </c>
      <c r="H17842">
        <v>2</v>
      </c>
    </row>
    <row r="17843" spans="1:8" x14ac:dyDescent="0.25">
      <c r="A17843" t="s">
        <v>153</v>
      </c>
      <c r="B17843">
        <v>11729</v>
      </c>
      <c r="C17843">
        <v>1</v>
      </c>
      <c r="D17843">
        <v>0</v>
      </c>
      <c r="E17843">
        <v>1</v>
      </c>
      <c r="F17843">
        <v>0</v>
      </c>
      <c r="G17843">
        <v>0</v>
      </c>
      <c r="H17843">
        <v>2</v>
      </c>
    </row>
    <row r="17844" spans="1:8" x14ac:dyDescent="0.25">
      <c r="A17844" t="s">
        <v>153</v>
      </c>
      <c r="B17844">
        <v>11730</v>
      </c>
      <c r="C17844">
        <v>2</v>
      </c>
      <c r="D17844">
        <v>2</v>
      </c>
      <c r="E17844">
        <v>3</v>
      </c>
      <c r="F17844">
        <v>377</v>
      </c>
      <c r="G17844">
        <v>0</v>
      </c>
      <c r="H17844">
        <v>1378</v>
      </c>
    </row>
    <row r="17845" spans="1:8" x14ac:dyDescent="0.25">
      <c r="A17845" t="s">
        <v>153</v>
      </c>
      <c r="B17845">
        <v>11731</v>
      </c>
      <c r="C17845">
        <v>1</v>
      </c>
      <c r="D17845">
        <v>0</v>
      </c>
      <c r="E17845">
        <v>1</v>
      </c>
      <c r="F17845">
        <v>0</v>
      </c>
      <c r="G17845">
        <v>0</v>
      </c>
      <c r="H17845">
        <v>2</v>
      </c>
    </row>
    <row r="17846" spans="1:8" x14ac:dyDescent="0.25">
      <c r="A17846" t="s">
        <v>153</v>
      </c>
      <c r="B17846">
        <v>11732</v>
      </c>
      <c r="C17846">
        <v>1</v>
      </c>
      <c r="D17846">
        <v>0</v>
      </c>
      <c r="E17846">
        <v>1</v>
      </c>
      <c r="F17846">
        <v>0</v>
      </c>
      <c r="G17846">
        <v>0</v>
      </c>
      <c r="H17846">
        <v>1</v>
      </c>
    </row>
    <row r="17847" spans="1:8" x14ac:dyDescent="0.25">
      <c r="A17847" t="s">
        <v>153</v>
      </c>
      <c r="B17847">
        <v>11733</v>
      </c>
      <c r="C17847">
        <v>1</v>
      </c>
      <c r="D17847">
        <v>0</v>
      </c>
      <c r="E17847">
        <v>1</v>
      </c>
      <c r="F17847">
        <v>0</v>
      </c>
      <c r="G17847">
        <v>0</v>
      </c>
      <c r="H17847">
        <v>1</v>
      </c>
    </row>
    <row r="17848" spans="1:8" x14ac:dyDescent="0.25">
      <c r="A17848" t="s">
        <v>153</v>
      </c>
      <c r="B17848">
        <v>11734</v>
      </c>
      <c r="C17848">
        <v>2</v>
      </c>
      <c r="D17848">
        <v>2</v>
      </c>
      <c r="E17848">
        <v>3</v>
      </c>
      <c r="F17848">
        <v>377</v>
      </c>
      <c r="G17848">
        <v>0</v>
      </c>
      <c r="H17848">
        <v>1423</v>
      </c>
    </row>
    <row r="17849" spans="1:8" x14ac:dyDescent="0.25">
      <c r="A17849" t="s">
        <v>153</v>
      </c>
      <c r="B17849">
        <v>11735</v>
      </c>
      <c r="C17849">
        <v>1</v>
      </c>
      <c r="D17849">
        <v>0</v>
      </c>
      <c r="E17849">
        <v>1</v>
      </c>
      <c r="F17849">
        <v>0</v>
      </c>
      <c r="G17849">
        <v>0</v>
      </c>
      <c r="H17849">
        <v>2</v>
      </c>
    </row>
    <row r="17850" spans="1:8" x14ac:dyDescent="0.25">
      <c r="A17850" t="s">
        <v>153</v>
      </c>
      <c r="B17850">
        <v>11736</v>
      </c>
      <c r="C17850">
        <v>1</v>
      </c>
      <c r="D17850">
        <v>0</v>
      </c>
      <c r="E17850">
        <v>1</v>
      </c>
      <c r="F17850">
        <v>0</v>
      </c>
      <c r="G17850">
        <v>0</v>
      </c>
      <c r="H17850">
        <v>2</v>
      </c>
    </row>
    <row r="17851" spans="1:8" x14ac:dyDescent="0.25">
      <c r="A17851" t="s">
        <v>153</v>
      </c>
      <c r="B17851">
        <v>11737</v>
      </c>
      <c r="C17851">
        <v>1</v>
      </c>
      <c r="D17851">
        <v>0</v>
      </c>
      <c r="E17851">
        <v>1</v>
      </c>
      <c r="F17851">
        <v>0</v>
      </c>
      <c r="G17851">
        <v>0</v>
      </c>
      <c r="H17851">
        <v>1</v>
      </c>
    </row>
    <row r="17852" spans="1:8" x14ac:dyDescent="0.25">
      <c r="A17852" t="s">
        <v>153</v>
      </c>
      <c r="B17852">
        <v>11738</v>
      </c>
      <c r="C17852">
        <v>2</v>
      </c>
      <c r="D17852">
        <v>2</v>
      </c>
      <c r="E17852">
        <v>3</v>
      </c>
      <c r="F17852">
        <v>377</v>
      </c>
      <c r="G17852">
        <v>0</v>
      </c>
      <c r="H17852">
        <v>1403</v>
      </c>
    </row>
    <row r="17853" spans="1:8" x14ac:dyDescent="0.25">
      <c r="A17853" t="s">
        <v>153</v>
      </c>
      <c r="B17853">
        <v>11739</v>
      </c>
      <c r="C17853">
        <v>1</v>
      </c>
      <c r="D17853">
        <v>0</v>
      </c>
      <c r="E17853">
        <v>1</v>
      </c>
      <c r="F17853">
        <v>0</v>
      </c>
      <c r="G17853">
        <v>0</v>
      </c>
      <c r="H17853">
        <v>2</v>
      </c>
    </row>
    <row r="17854" spans="1:8" x14ac:dyDescent="0.25">
      <c r="A17854" t="s">
        <v>153</v>
      </c>
      <c r="B17854">
        <v>11740</v>
      </c>
      <c r="C17854">
        <v>1</v>
      </c>
      <c r="D17854">
        <v>0</v>
      </c>
      <c r="E17854">
        <v>1</v>
      </c>
      <c r="F17854">
        <v>0</v>
      </c>
      <c r="G17854">
        <v>0</v>
      </c>
      <c r="H17854">
        <v>2</v>
      </c>
    </row>
    <row r="17855" spans="1:8" x14ac:dyDescent="0.25">
      <c r="A17855" t="s">
        <v>153</v>
      </c>
      <c r="B17855">
        <v>11741</v>
      </c>
      <c r="C17855">
        <v>1</v>
      </c>
      <c r="D17855">
        <v>0</v>
      </c>
      <c r="E17855">
        <v>1</v>
      </c>
      <c r="F17855">
        <v>0</v>
      </c>
      <c r="G17855">
        <v>0</v>
      </c>
      <c r="H17855">
        <v>2</v>
      </c>
    </row>
    <row r="17856" spans="1:8" x14ac:dyDescent="0.25">
      <c r="A17856" t="s">
        <v>153</v>
      </c>
      <c r="B17856">
        <v>11742</v>
      </c>
      <c r="C17856">
        <v>2</v>
      </c>
      <c r="D17856">
        <v>2</v>
      </c>
      <c r="E17856">
        <v>3</v>
      </c>
      <c r="F17856">
        <v>377</v>
      </c>
      <c r="G17856">
        <v>0</v>
      </c>
      <c r="H17856">
        <v>1402</v>
      </c>
    </row>
    <row r="17857" spans="1:8" x14ac:dyDescent="0.25">
      <c r="A17857" t="s">
        <v>153</v>
      </c>
      <c r="B17857">
        <v>11743</v>
      </c>
      <c r="C17857">
        <v>1</v>
      </c>
      <c r="D17857">
        <v>0</v>
      </c>
      <c r="E17857">
        <v>1</v>
      </c>
      <c r="F17857">
        <v>0</v>
      </c>
      <c r="G17857">
        <v>0</v>
      </c>
      <c r="H17857">
        <v>2</v>
      </c>
    </row>
    <row r="17858" spans="1:8" x14ac:dyDescent="0.25">
      <c r="A17858" t="s">
        <v>153</v>
      </c>
      <c r="B17858">
        <v>11744</v>
      </c>
      <c r="C17858">
        <v>1</v>
      </c>
      <c r="D17858">
        <v>0</v>
      </c>
      <c r="E17858">
        <v>1</v>
      </c>
      <c r="F17858">
        <v>0</v>
      </c>
      <c r="G17858">
        <v>0</v>
      </c>
      <c r="H17858">
        <v>1</v>
      </c>
    </row>
    <row r="17859" spans="1:8" x14ac:dyDescent="0.25">
      <c r="A17859" t="s">
        <v>153</v>
      </c>
      <c r="B17859">
        <v>11745</v>
      </c>
      <c r="C17859">
        <v>1</v>
      </c>
      <c r="D17859">
        <v>0</v>
      </c>
      <c r="E17859">
        <v>1</v>
      </c>
      <c r="F17859">
        <v>0</v>
      </c>
      <c r="G17859">
        <v>0</v>
      </c>
      <c r="H17859">
        <v>2</v>
      </c>
    </row>
    <row r="17860" spans="1:8" x14ac:dyDescent="0.25">
      <c r="A17860" t="s">
        <v>153</v>
      </c>
      <c r="B17860">
        <v>11746</v>
      </c>
      <c r="C17860">
        <v>2</v>
      </c>
      <c r="D17860">
        <v>2</v>
      </c>
      <c r="E17860">
        <v>3</v>
      </c>
      <c r="F17860">
        <v>377</v>
      </c>
      <c r="G17860">
        <v>0</v>
      </c>
      <c r="H17860">
        <v>1420</v>
      </c>
    </row>
    <row r="17861" spans="1:8" x14ac:dyDescent="0.25">
      <c r="A17861" t="s">
        <v>153</v>
      </c>
      <c r="B17861">
        <v>11747</v>
      </c>
      <c r="C17861">
        <v>1</v>
      </c>
      <c r="D17861">
        <v>0</v>
      </c>
      <c r="E17861">
        <v>1</v>
      </c>
      <c r="F17861">
        <v>0</v>
      </c>
      <c r="G17861">
        <v>0</v>
      </c>
      <c r="H17861">
        <v>1</v>
      </c>
    </row>
    <row r="17862" spans="1:8" x14ac:dyDescent="0.25">
      <c r="A17862" t="s">
        <v>153</v>
      </c>
      <c r="B17862">
        <v>11748</v>
      </c>
      <c r="C17862">
        <v>1</v>
      </c>
      <c r="D17862">
        <v>0</v>
      </c>
      <c r="E17862">
        <v>1</v>
      </c>
      <c r="F17862">
        <v>0</v>
      </c>
      <c r="G17862">
        <v>0</v>
      </c>
      <c r="H17862">
        <v>1</v>
      </c>
    </row>
    <row r="17863" spans="1:8" x14ac:dyDescent="0.25">
      <c r="A17863" t="s">
        <v>153</v>
      </c>
      <c r="B17863">
        <v>11749</v>
      </c>
      <c r="C17863">
        <v>1</v>
      </c>
      <c r="D17863">
        <v>0</v>
      </c>
      <c r="E17863">
        <v>1</v>
      </c>
      <c r="F17863">
        <v>0</v>
      </c>
      <c r="G17863">
        <v>0</v>
      </c>
      <c r="H17863">
        <v>2</v>
      </c>
    </row>
    <row r="17864" spans="1:8" x14ac:dyDescent="0.25">
      <c r="A17864" t="s">
        <v>153</v>
      </c>
      <c r="B17864">
        <v>11750</v>
      </c>
      <c r="C17864">
        <v>2</v>
      </c>
      <c r="D17864">
        <v>2</v>
      </c>
      <c r="E17864">
        <v>3</v>
      </c>
      <c r="F17864">
        <v>377</v>
      </c>
      <c r="G17864">
        <v>0</v>
      </c>
      <c r="H17864">
        <v>1422</v>
      </c>
    </row>
    <row r="17865" spans="1:8" x14ac:dyDescent="0.25">
      <c r="A17865" t="s">
        <v>153</v>
      </c>
      <c r="B17865">
        <v>11751</v>
      </c>
      <c r="C17865">
        <v>1</v>
      </c>
      <c r="D17865">
        <v>0</v>
      </c>
      <c r="E17865">
        <v>1</v>
      </c>
      <c r="F17865">
        <v>0</v>
      </c>
      <c r="G17865">
        <v>0</v>
      </c>
      <c r="H17865">
        <v>2</v>
      </c>
    </row>
    <row r="17866" spans="1:8" x14ac:dyDescent="0.25">
      <c r="A17866" t="s">
        <v>153</v>
      </c>
      <c r="B17866">
        <v>11752</v>
      </c>
      <c r="C17866">
        <v>1</v>
      </c>
      <c r="D17866">
        <v>0</v>
      </c>
      <c r="E17866">
        <v>1</v>
      </c>
      <c r="F17866">
        <v>0</v>
      </c>
      <c r="G17866">
        <v>0</v>
      </c>
      <c r="H17866">
        <v>2</v>
      </c>
    </row>
    <row r="17867" spans="1:8" x14ac:dyDescent="0.25">
      <c r="A17867" t="s">
        <v>153</v>
      </c>
      <c r="B17867">
        <v>11753</v>
      </c>
      <c r="C17867">
        <v>1</v>
      </c>
      <c r="D17867">
        <v>0</v>
      </c>
      <c r="E17867">
        <v>1</v>
      </c>
      <c r="F17867">
        <v>0</v>
      </c>
      <c r="G17867">
        <v>0</v>
      </c>
      <c r="H17867">
        <v>2</v>
      </c>
    </row>
    <row r="17868" spans="1:8" x14ac:dyDescent="0.25">
      <c r="A17868" t="s">
        <v>153</v>
      </c>
      <c r="B17868">
        <v>11754</v>
      </c>
      <c r="C17868">
        <v>2</v>
      </c>
      <c r="D17868">
        <v>2</v>
      </c>
      <c r="E17868">
        <v>3</v>
      </c>
      <c r="F17868">
        <v>377</v>
      </c>
      <c r="G17868">
        <v>0</v>
      </c>
      <c r="H17868">
        <v>1450</v>
      </c>
    </row>
    <row r="17869" spans="1:8" x14ac:dyDescent="0.25">
      <c r="A17869" t="s">
        <v>153</v>
      </c>
      <c r="B17869">
        <v>11755</v>
      </c>
      <c r="C17869">
        <v>1</v>
      </c>
      <c r="D17869">
        <v>0</v>
      </c>
      <c r="E17869">
        <v>1</v>
      </c>
      <c r="F17869">
        <v>0</v>
      </c>
      <c r="G17869">
        <v>0</v>
      </c>
      <c r="H17869">
        <v>3</v>
      </c>
    </row>
    <row r="17870" spans="1:8" x14ac:dyDescent="0.25">
      <c r="A17870" t="s">
        <v>153</v>
      </c>
      <c r="B17870">
        <v>11756</v>
      </c>
      <c r="C17870">
        <v>1</v>
      </c>
      <c r="D17870">
        <v>0</v>
      </c>
      <c r="E17870">
        <v>1</v>
      </c>
      <c r="F17870">
        <v>0</v>
      </c>
      <c r="G17870">
        <v>0</v>
      </c>
      <c r="H17870">
        <v>2</v>
      </c>
    </row>
    <row r="17871" spans="1:8" x14ac:dyDescent="0.25">
      <c r="A17871" t="s">
        <v>153</v>
      </c>
      <c r="B17871">
        <v>11757</v>
      </c>
      <c r="C17871">
        <v>1</v>
      </c>
      <c r="D17871">
        <v>0</v>
      </c>
      <c r="E17871">
        <v>1</v>
      </c>
      <c r="F17871">
        <v>0</v>
      </c>
      <c r="G17871">
        <v>0</v>
      </c>
      <c r="H17871">
        <v>2</v>
      </c>
    </row>
    <row r="17872" spans="1:8" x14ac:dyDescent="0.25">
      <c r="A17872" t="s">
        <v>153</v>
      </c>
      <c r="B17872">
        <v>11758</v>
      </c>
      <c r="C17872">
        <v>2</v>
      </c>
      <c r="D17872">
        <v>2</v>
      </c>
      <c r="E17872">
        <v>3</v>
      </c>
      <c r="F17872">
        <v>377</v>
      </c>
      <c r="G17872">
        <v>0</v>
      </c>
      <c r="H17872">
        <v>1448</v>
      </c>
    </row>
    <row r="17873" spans="1:8" x14ac:dyDescent="0.25">
      <c r="A17873" t="s">
        <v>153</v>
      </c>
      <c r="B17873">
        <v>11759</v>
      </c>
      <c r="C17873">
        <v>1</v>
      </c>
      <c r="D17873">
        <v>0</v>
      </c>
      <c r="E17873">
        <v>1</v>
      </c>
      <c r="F17873">
        <v>0</v>
      </c>
      <c r="G17873">
        <v>0</v>
      </c>
      <c r="H17873">
        <v>2</v>
      </c>
    </row>
    <row r="17874" spans="1:8" x14ac:dyDescent="0.25">
      <c r="A17874" t="s">
        <v>153</v>
      </c>
      <c r="B17874">
        <v>11760</v>
      </c>
      <c r="C17874">
        <v>1</v>
      </c>
      <c r="D17874">
        <v>0</v>
      </c>
      <c r="E17874">
        <v>1</v>
      </c>
      <c r="F17874">
        <v>0</v>
      </c>
      <c r="G17874">
        <v>0</v>
      </c>
      <c r="H17874">
        <v>2</v>
      </c>
    </row>
    <row r="17875" spans="1:8" x14ac:dyDescent="0.25">
      <c r="A17875" t="s">
        <v>153</v>
      </c>
      <c r="B17875">
        <v>11761</v>
      </c>
      <c r="C17875">
        <v>1</v>
      </c>
      <c r="D17875">
        <v>0</v>
      </c>
      <c r="E17875">
        <v>1</v>
      </c>
      <c r="F17875">
        <v>0</v>
      </c>
      <c r="G17875">
        <v>0</v>
      </c>
      <c r="H17875">
        <v>2</v>
      </c>
    </row>
    <row r="17876" spans="1:8" x14ac:dyDescent="0.25">
      <c r="A17876" t="s">
        <v>153</v>
      </c>
      <c r="B17876">
        <v>11762</v>
      </c>
      <c r="C17876">
        <v>2</v>
      </c>
      <c r="D17876">
        <v>2</v>
      </c>
      <c r="E17876">
        <v>3</v>
      </c>
      <c r="F17876">
        <v>377</v>
      </c>
      <c r="G17876">
        <v>0</v>
      </c>
      <c r="H17876">
        <v>1409</v>
      </c>
    </row>
    <row r="17877" spans="1:8" x14ac:dyDescent="0.25">
      <c r="A17877" t="s">
        <v>153</v>
      </c>
      <c r="B17877">
        <v>11763</v>
      </c>
      <c r="C17877">
        <v>1</v>
      </c>
      <c r="D17877">
        <v>0</v>
      </c>
      <c r="E17877">
        <v>1</v>
      </c>
      <c r="F17877">
        <v>0</v>
      </c>
      <c r="G17877">
        <v>0</v>
      </c>
      <c r="H17877">
        <v>2</v>
      </c>
    </row>
    <row r="17878" spans="1:8" x14ac:dyDescent="0.25">
      <c r="A17878" t="s">
        <v>153</v>
      </c>
      <c r="B17878">
        <v>11764</v>
      </c>
      <c r="C17878">
        <v>1</v>
      </c>
      <c r="D17878">
        <v>0</v>
      </c>
      <c r="E17878">
        <v>1</v>
      </c>
      <c r="F17878">
        <v>0</v>
      </c>
      <c r="G17878">
        <v>0</v>
      </c>
      <c r="H17878">
        <v>2</v>
      </c>
    </row>
    <row r="17879" spans="1:8" x14ac:dyDescent="0.25">
      <c r="A17879" t="s">
        <v>153</v>
      </c>
      <c r="B17879">
        <v>11765</v>
      </c>
      <c r="C17879">
        <v>1</v>
      </c>
      <c r="D17879">
        <v>0</v>
      </c>
      <c r="E17879">
        <v>1</v>
      </c>
      <c r="F17879">
        <v>0</v>
      </c>
      <c r="G17879">
        <v>0</v>
      </c>
      <c r="H17879">
        <v>2</v>
      </c>
    </row>
    <row r="17880" spans="1:8" x14ac:dyDescent="0.25">
      <c r="A17880" t="s">
        <v>153</v>
      </c>
      <c r="B17880">
        <v>11766</v>
      </c>
      <c r="C17880">
        <v>2</v>
      </c>
      <c r="D17880">
        <v>2</v>
      </c>
      <c r="E17880">
        <v>3</v>
      </c>
      <c r="F17880">
        <v>377</v>
      </c>
      <c r="G17880">
        <v>0</v>
      </c>
      <c r="H17880">
        <v>1441</v>
      </c>
    </row>
    <row r="17881" spans="1:8" x14ac:dyDescent="0.25">
      <c r="A17881" t="s">
        <v>153</v>
      </c>
      <c r="B17881">
        <v>11767</v>
      </c>
      <c r="C17881">
        <v>1</v>
      </c>
      <c r="D17881">
        <v>0</v>
      </c>
      <c r="E17881">
        <v>1</v>
      </c>
      <c r="F17881">
        <v>0</v>
      </c>
      <c r="G17881">
        <v>0</v>
      </c>
      <c r="H17881">
        <v>2</v>
      </c>
    </row>
    <row r="17882" spans="1:8" x14ac:dyDescent="0.25">
      <c r="A17882" t="s">
        <v>153</v>
      </c>
      <c r="B17882">
        <v>11768</v>
      </c>
      <c r="C17882">
        <v>1</v>
      </c>
      <c r="D17882">
        <v>0</v>
      </c>
      <c r="E17882">
        <v>1</v>
      </c>
      <c r="F17882">
        <v>0</v>
      </c>
      <c r="G17882">
        <v>0</v>
      </c>
      <c r="H17882">
        <v>2</v>
      </c>
    </row>
    <row r="17883" spans="1:8" x14ac:dyDescent="0.25">
      <c r="A17883" t="s">
        <v>153</v>
      </c>
      <c r="B17883">
        <v>11769</v>
      </c>
      <c r="C17883">
        <v>1</v>
      </c>
      <c r="D17883">
        <v>0</v>
      </c>
      <c r="E17883">
        <v>1</v>
      </c>
      <c r="F17883">
        <v>0</v>
      </c>
      <c r="G17883">
        <v>0</v>
      </c>
      <c r="H17883">
        <v>2</v>
      </c>
    </row>
    <row r="17884" spans="1:8" x14ac:dyDescent="0.25">
      <c r="A17884" t="s">
        <v>153</v>
      </c>
      <c r="B17884">
        <v>11770</v>
      </c>
      <c r="C17884">
        <v>2</v>
      </c>
      <c r="D17884">
        <v>2</v>
      </c>
      <c r="E17884">
        <v>3</v>
      </c>
      <c r="F17884">
        <v>377</v>
      </c>
      <c r="G17884">
        <v>0</v>
      </c>
      <c r="H17884">
        <v>1432</v>
      </c>
    </row>
    <row r="17885" spans="1:8" x14ac:dyDescent="0.25">
      <c r="A17885" t="s">
        <v>153</v>
      </c>
      <c r="B17885">
        <v>11771</v>
      </c>
      <c r="C17885">
        <v>1</v>
      </c>
      <c r="D17885">
        <v>0</v>
      </c>
      <c r="E17885">
        <v>1</v>
      </c>
      <c r="F17885">
        <v>0</v>
      </c>
      <c r="G17885">
        <v>0</v>
      </c>
      <c r="H17885">
        <v>2</v>
      </c>
    </row>
    <row r="17886" spans="1:8" x14ac:dyDescent="0.25">
      <c r="A17886" t="s">
        <v>153</v>
      </c>
      <c r="B17886">
        <v>11772</v>
      </c>
      <c r="C17886">
        <v>1</v>
      </c>
      <c r="D17886">
        <v>0</v>
      </c>
      <c r="E17886">
        <v>1</v>
      </c>
      <c r="F17886">
        <v>0</v>
      </c>
      <c r="G17886">
        <v>0</v>
      </c>
      <c r="H17886">
        <v>2</v>
      </c>
    </row>
    <row r="17887" spans="1:8" x14ac:dyDescent="0.25">
      <c r="A17887" t="s">
        <v>153</v>
      </c>
      <c r="B17887">
        <v>11773</v>
      </c>
      <c r="C17887">
        <v>1</v>
      </c>
      <c r="D17887">
        <v>0</v>
      </c>
      <c r="E17887">
        <v>1</v>
      </c>
      <c r="F17887">
        <v>0</v>
      </c>
      <c r="G17887">
        <v>0</v>
      </c>
      <c r="H17887">
        <v>2</v>
      </c>
    </row>
    <row r="17888" spans="1:8" x14ac:dyDescent="0.25">
      <c r="A17888" t="s">
        <v>153</v>
      </c>
      <c r="B17888">
        <v>11774</v>
      </c>
      <c r="C17888">
        <v>2</v>
      </c>
      <c r="D17888">
        <v>2</v>
      </c>
      <c r="E17888">
        <v>3</v>
      </c>
      <c r="F17888">
        <v>377</v>
      </c>
      <c r="G17888">
        <v>0</v>
      </c>
      <c r="H17888">
        <v>1451</v>
      </c>
    </row>
    <row r="17889" spans="1:8" x14ac:dyDescent="0.25">
      <c r="A17889" t="s">
        <v>153</v>
      </c>
      <c r="B17889">
        <v>11775</v>
      </c>
      <c r="C17889">
        <v>1</v>
      </c>
      <c r="D17889">
        <v>0</v>
      </c>
      <c r="E17889">
        <v>1</v>
      </c>
      <c r="F17889">
        <v>0</v>
      </c>
      <c r="G17889">
        <v>0</v>
      </c>
      <c r="H17889">
        <v>2</v>
      </c>
    </row>
    <row r="17890" spans="1:8" x14ac:dyDescent="0.25">
      <c r="A17890" t="s">
        <v>153</v>
      </c>
      <c r="B17890">
        <v>11776</v>
      </c>
      <c r="C17890">
        <v>1</v>
      </c>
      <c r="D17890">
        <v>0</v>
      </c>
      <c r="E17890">
        <v>1</v>
      </c>
      <c r="F17890">
        <v>0</v>
      </c>
      <c r="G17890">
        <v>0</v>
      </c>
      <c r="H17890">
        <v>2</v>
      </c>
    </row>
    <row r="17891" spans="1:8" x14ac:dyDescent="0.25">
      <c r="A17891" t="s">
        <v>153</v>
      </c>
      <c r="B17891">
        <v>11777</v>
      </c>
      <c r="C17891">
        <v>1</v>
      </c>
      <c r="D17891">
        <v>0</v>
      </c>
      <c r="E17891">
        <v>1</v>
      </c>
      <c r="F17891">
        <v>0</v>
      </c>
      <c r="G17891">
        <v>0</v>
      </c>
      <c r="H17891">
        <v>2</v>
      </c>
    </row>
    <row r="17892" spans="1:8" x14ac:dyDescent="0.25">
      <c r="A17892" t="s">
        <v>153</v>
      </c>
      <c r="B17892">
        <v>11778</v>
      </c>
      <c r="C17892">
        <v>2</v>
      </c>
      <c r="D17892">
        <v>2</v>
      </c>
      <c r="E17892">
        <v>3</v>
      </c>
      <c r="F17892">
        <v>377</v>
      </c>
      <c r="G17892">
        <v>0</v>
      </c>
      <c r="H17892">
        <v>1430</v>
      </c>
    </row>
    <row r="17893" spans="1:8" x14ac:dyDescent="0.25">
      <c r="A17893" t="s">
        <v>153</v>
      </c>
      <c r="B17893">
        <v>11779</v>
      </c>
      <c r="C17893">
        <v>1</v>
      </c>
      <c r="D17893">
        <v>0</v>
      </c>
      <c r="E17893">
        <v>1</v>
      </c>
      <c r="F17893">
        <v>0</v>
      </c>
      <c r="G17893">
        <v>0</v>
      </c>
      <c r="H17893">
        <v>2</v>
      </c>
    </row>
    <row r="17894" spans="1:8" x14ac:dyDescent="0.25">
      <c r="A17894" t="s">
        <v>153</v>
      </c>
      <c r="B17894">
        <v>11780</v>
      </c>
      <c r="C17894">
        <v>1</v>
      </c>
      <c r="D17894">
        <v>0</v>
      </c>
      <c r="E17894">
        <v>1</v>
      </c>
      <c r="F17894">
        <v>0</v>
      </c>
      <c r="G17894">
        <v>0</v>
      </c>
      <c r="H17894">
        <v>2</v>
      </c>
    </row>
    <row r="17895" spans="1:8" x14ac:dyDescent="0.25">
      <c r="A17895" t="s">
        <v>153</v>
      </c>
      <c r="B17895">
        <v>11781</v>
      </c>
      <c r="C17895">
        <v>1</v>
      </c>
      <c r="D17895">
        <v>0</v>
      </c>
      <c r="E17895">
        <v>1</v>
      </c>
      <c r="F17895">
        <v>0</v>
      </c>
      <c r="G17895">
        <v>0</v>
      </c>
      <c r="H17895">
        <v>1</v>
      </c>
    </row>
    <row r="17896" spans="1:8" x14ac:dyDescent="0.25">
      <c r="A17896" t="s">
        <v>153</v>
      </c>
      <c r="B17896">
        <v>11782</v>
      </c>
      <c r="C17896">
        <v>2</v>
      </c>
      <c r="D17896">
        <v>2</v>
      </c>
      <c r="E17896">
        <v>3</v>
      </c>
      <c r="F17896">
        <v>377</v>
      </c>
      <c r="G17896">
        <v>0</v>
      </c>
      <c r="H17896">
        <v>1425</v>
      </c>
    </row>
    <row r="17897" spans="1:8" x14ac:dyDescent="0.25">
      <c r="A17897" t="s">
        <v>153</v>
      </c>
      <c r="B17897">
        <v>11783</v>
      </c>
      <c r="C17897">
        <v>1</v>
      </c>
      <c r="D17897">
        <v>0</v>
      </c>
      <c r="E17897">
        <v>1</v>
      </c>
      <c r="F17897">
        <v>0</v>
      </c>
      <c r="G17897">
        <v>0</v>
      </c>
      <c r="H17897">
        <v>2</v>
      </c>
    </row>
    <row r="17898" spans="1:8" x14ac:dyDescent="0.25">
      <c r="A17898" t="s">
        <v>153</v>
      </c>
      <c r="B17898">
        <v>11784</v>
      </c>
      <c r="C17898">
        <v>1</v>
      </c>
      <c r="D17898">
        <v>0</v>
      </c>
      <c r="E17898">
        <v>1</v>
      </c>
      <c r="F17898">
        <v>0</v>
      </c>
      <c r="G17898">
        <v>0</v>
      </c>
      <c r="H17898">
        <v>3</v>
      </c>
    </row>
    <row r="17899" spans="1:8" x14ac:dyDescent="0.25">
      <c r="A17899" t="s">
        <v>153</v>
      </c>
      <c r="B17899">
        <v>11785</v>
      </c>
      <c r="C17899">
        <v>1</v>
      </c>
      <c r="D17899">
        <v>0</v>
      </c>
      <c r="E17899">
        <v>1</v>
      </c>
      <c r="F17899">
        <v>0</v>
      </c>
      <c r="G17899">
        <v>0</v>
      </c>
      <c r="H17899">
        <v>2</v>
      </c>
    </row>
    <row r="17900" spans="1:8" x14ac:dyDescent="0.25">
      <c r="A17900" t="s">
        <v>153</v>
      </c>
      <c r="B17900">
        <v>11786</v>
      </c>
      <c r="C17900">
        <v>2</v>
      </c>
      <c r="D17900">
        <v>2</v>
      </c>
      <c r="E17900">
        <v>3</v>
      </c>
      <c r="F17900">
        <v>377</v>
      </c>
      <c r="G17900">
        <v>0</v>
      </c>
      <c r="H17900">
        <v>1446</v>
      </c>
    </row>
    <row r="17901" spans="1:8" x14ac:dyDescent="0.25">
      <c r="A17901" t="s">
        <v>153</v>
      </c>
      <c r="B17901">
        <v>11787</v>
      </c>
      <c r="C17901">
        <v>1</v>
      </c>
      <c r="D17901">
        <v>0</v>
      </c>
      <c r="E17901">
        <v>1</v>
      </c>
      <c r="F17901">
        <v>0</v>
      </c>
      <c r="G17901">
        <v>0</v>
      </c>
      <c r="H17901">
        <v>2</v>
      </c>
    </row>
    <row r="17902" spans="1:8" x14ac:dyDescent="0.25">
      <c r="A17902" t="s">
        <v>153</v>
      </c>
      <c r="B17902">
        <v>11788</v>
      </c>
      <c r="C17902">
        <v>1</v>
      </c>
      <c r="D17902">
        <v>0</v>
      </c>
      <c r="E17902">
        <v>1</v>
      </c>
      <c r="F17902">
        <v>0</v>
      </c>
      <c r="G17902">
        <v>0</v>
      </c>
      <c r="H17902">
        <v>2</v>
      </c>
    </row>
    <row r="17903" spans="1:8" x14ac:dyDescent="0.25">
      <c r="A17903" t="s">
        <v>153</v>
      </c>
      <c r="B17903">
        <v>11789</v>
      </c>
      <c r="C17903">
        <v>1</v>
      </c>
      <c r="D17903">
        <v>0</v>
      </c>
      <c r="E17903">
        <v>1</v>
      </c>
      <c r="F17903">
        <v>0</v>
      </c>
      <c r="G17903">
        <v>0</v>
      </c>
      <c r="H17903">
        <v>1</v>
      </c>
    </row>
    <row r="17904" spans="1:8" x14ac:dyDescent="0.25">
      <c r="A17904" t="s">
        <v>153</v>
      </c>
      <c r="B17904">
        <v>11790</v>
      </c>
      <c r="C17904">
        <v>2</v>
      </c>
      <c r="D17904">
        <v>2</v>
      </c>
      <c r="E17904">
        <v>3</v>
      </c>
      <c r="F17904">
        <v>377</v>
      </c>
      <c r="G17904">
        <v>0</v>
      </c>
      <c r="H17904">
        <v>1431</v>
      </c>
    </row>
    <row r="17905" spans="1:8" x14ac:dyDescent="0.25">
      <c r="A17905" t="s">
        <v>153</v>
      </c>
      <c r="B17905">
        <v>11791</v>
      </c>
      <c r="C17905">
        <v>1</v>
      </c>
      <c r="D17905">
        <v>0</v>
      </c>
      <c r="E17905">
        <v>1</v>
      </c>
      <c r="F17905">
        <v>0</v>
      </c>
      <c r="G17905">
        <v>0</v>
      </c>
      <c r="H17905">
        <v>2</v>
      </c>
    </row>
    <row r="17906" spans="1:8" x14ac:dyDescent="0.25">
      <c r="A17906" t="s">
        <v>153</v>
      </c>
      <c r="B17906">
        <v>11792</v>
      </c>
      <c r="C17906">
        <v>1</v>
      </c>
      <c r="D17906">
        <v>0</v>
      </c>
      <c r="E17906">
        <v>1</v>
      </c>
      <c r="F17906">
        <v>0</v>
      </c>
      <c r="G17906">
        <v>0</v>
      </c>
      <c r="H17906">
        <v>2</v>
      </c>
    </row>
    <row r="17907" spans="1:8" x14ac:dyDescent="0.25">
      <c r="A17907" t="s">
        <v>153</v>
      </c>
      <c r="B17907">
        <v>11793</v>
      </c>
      <c r="C17907">
        <v>1</v>
      </c>
      <c r="D17907">
        <v>0</v>
      </c>
      <c r="E17907">
        <v>1</v>
      </c>
      <c r="F17907">
        <v>0</v>
      </c>
      <c r="G17907">
        <v>0</v>
      </c>
      <c r="H17907">
        <v>2</v>
      </c>
    </row>
    <row r="17908" spans="1:8" x14ac:dyDescent="0.25">
      <c r="A17908" t="s">
        <v>153</v>
      </c>
      <c r="B17908">
        <v>11863</v>
      </c>
      <c r="C17908">
        <v>2</v>
      </c>
      <c r="D17908">
        <v>2</v>
      </c>
      <c r="E17908">
        <v>3</v>
      </c>
      <c r="F17908">
        <v>377</v>
      </c>
      <c r="G17908">
        <v>0</v>
      </c>
      <c r="H17908">
        <v>1448</v>
      </c>
    </row>
    <row r="17909" spans="1:8" x14ac:dyDescent="0.25">
      <c r="A17909" t="s">
        <v>153</v>
      </c>
      <c r="B17909">
        <v>11864</v>
      </c>
      <c r="C17909">
        <v>1</v>
      </c>
      <c r="D17909">
        <v>0</v>
      </c>
      <c r="E17909">
        <v>1</v>
      </c>
      <c r="F17909">
        <v>0</v>
      </c>
      <c r="G17909">
        <v>0</v>
      </c>
      <c r="H17909">
        <v>1</v>
      </c>
    </row>
    <row r="17910" spans="1:8" x14ac:dyDescent="0.25">
      <c r="A17910" t="s">
        <v>153</v>
      </c>
      <c r="B17910">
        <v>11865</v>
      </c>
      <c r="C17910">
        <v>1</v>
      </c>
      <c r="D17910">
        <v>0</v>
      </c>
      <c r="E17910">
        <v>1</v>
      </c>
      <c r="F17910">
        <v>0</v>
      </c>
      <c r="G17910">
        <v>0</v>
      </c>
      <c r="H17910">
        <v>1</v>
      </c>
    </row>
    <row r="17911" spans="1:8" x14ac:dyDescent="0.25">
      <c r="A17911" t="s">
        <v>153</v>
      </c>
      <c r="B17911">
        <v>11866</v>
      </c>
      <c r="C17911">
        <v>1</v>
      </c>
      <c r="D17911">
        <v>0</v>
      </c>
      <c r="E17911">
        <v>1</v>
      </c>
      <c r="F17911">
        <v>0</v>
      </c>
      <c r="G17911">
        <v>0</v>
      </c>
      <c r="H17911">
        <v>4</v>
      </c>
    </row>
    <row r="17912" spans="1:8" x14ac:dyDescent="0.25">
      <c r="A17912" t="s">
        <v>153</v>
      </c>
      <c r="B17912">
        <v>11867</v>
      </c>
      <c r="C17912">
        <v>2</v>
      </c>
      <c r="D17912">
        <v>2</v>
      </c>
      <c r="E17912">
        <v>3</v>
      </c>
      <c r="F17912">
        <v>377</v>
      </c>
      <c r="G17912">
        <v>0</v>
      </c>
      <c r="H17912">
        <v>1412</v>
      </c>
    </row>
    <row r="17913" spans="1:8" x14ac:dyDescent="0.25">
      <c r="A17913" t="s">
        <v>153</v>
      </c>
      <c r="B17913">
        <v>11868</v>
      </c>
      <c r="C17913">
        <v>1</v>
      </c>
      <c r="D17913">
        <v>0</v>
      </c>
      <c r="E17913">
        <v>1</v>
      </c>
      <c r="F17913">
        <v>0</v>
      </c>
      <c r="G17913">
        <v>0</v>
      </c>
      <c r="H17913">
        <v>2</v>
      </c>
    </row>
    <row r="17914" spans="1:8" x14ac:dyDescent="0.25">
      <c r="A17914" t="s">
        <v>153</v>
      </c>
      <c r="B17914">
        <v>11869</v>
      </c>
      <c r="C17914">
        <v>1</v>
      </c>
      <c r="D17914">
        <v>0</v>
      </c>
      <c r="E17914">
        <v>1</v>
      </c>
      <c r="F17914">
        <v>0</v>
      </c>
      <c r="G17914">
        <v>0</v>
      </c>
      <c r="H17914">
        <v>2</v>
      </c>
    </row>
    <row r="17915" spans="1:8" x14ac:dyDescent="0.25">
      <c r="A17915" t="s">
        <v>153</v>
      </c>
      <c r="B17915">
        <v>11870</v>
      </c>
      <c r="C17915">
        <v>1</v>
      </c>
      <c r="D17915">
        <v>0</v>
      </c>
      <c r="E17915">
        <v>1</v>
      </c>
      <c r="F17915">
        <v>0</v>
      </c>
      <c r="G17915">
        <v>0</v>
      </c>
      <c r="H17915">
        <v>1</v>
      </c>
    </row>
    <row r="17916" spans="1:8" x14ac:dyDescent="0.25">
      <c r="A17916" t="s">
        <v>153</v>
      </c>
      <c r="B17916">
        <v>11871</v>
      </c>
      <c r="C17916">
        <v>2</v>
      </c>
      <c r="D17916">
        <v>2</v>
      </c>
      <c r="E17916">
        <v>3</v>
      </c>
      <c r="F17916">
        <v>377</v>
      </c>
      <c r="G17916">
        <v>0</v>
      </c>
      <c r="H17916">
        <v>1429</v>
      </c>
    </row>
    <row r="17917" spans="1:8" x14ac:dyDescent="0.25">
      <c r="A17917" t="s">
        <v>153</v>
      </c>
      <c r="B17917">
        <v>11872</v>
      </c>
      <c r="C17917">
        <v>1</v>
      </c>
      <c r="D17917">
        <v>0</v>
      </c>
      <c r="E17917">
        <v>1</v>
      </c>
      <c r="F17917">
        <v>0</v>
      </c>
      <c r="G17917">
        <v>0</v>
      </c>
      <c r="H17917">
        <v>2</v>
      </c>
    </row>
    <row r="17918" spans="1:8" x14ac:dyDescent="0.25">
      <c r="A17918" t="s">
        <v>153</v>
      </c>
      <c r="B17918">
        <v>11873</v>
      </c>
      <c r="C17918">
        <v>1</v>
      </c>
      <c r="D17918">
        <v>0</v>
      </c>
      <c r="E17918">
        <v>1</v>
      </c>
      <c r="F17918">
        <v>0</v>
      </c>
      <c r="G17918">
        <v>0</v>
      </c>
      <c r="H17918">
        <v>2</v>
      </c>
    </row>
    <row r="17919" spans="1:8" x14ac:dyDescent="0.25">
      <c r="A17919" t="s">
        <v>153</v>
      </c>
      <c r="B17919">
        <v>11874</v>
      </c>
      <c r="C17919">
        <v>1</v>
      </c>
      <c r="D17919">
        <v>0</v>
      </c>
      <c r="E17919">
        <v>1</v>
      </c>
      <c r="F17919">
        <v>0</v>
      </c>
      <c r="G17919">
        <v>0</v>
      </c>
      <c r="H17919">
        <v>2</v>
      </c>
    </row>
    <row r="17920" spans="1:8" x14ac:dyDescent="0.25">
      <c r="A17920" t="s">
        <v>153</v>
      </c>
      <c r="B17920">
        <v>11875</v>
      </c>
      <c r="C17920">
        <v>2</v>
      </c>
      <c r="D17920">
        <v>2</v>
      </c>
      <c r="E17920">
        <v>3</v>
      </c>
      <c r="F17920">
        <v>377</v>
      </c>
      <c r="G17920">
        <v>0</v>
      </c>
      <c r="H17920">
        <v>1438</v>
      </c>
    </row>
    <row r="17921" spans="1:8" x14ac:dyDescent="0.25">
      <c r="A17921" t="s">
        <v>153</v>
      </c>
      <c r="B17921">
        <v>11876</v>
      </c>
      <c r="C17921">
        <v>1</v>
      </c>
      <c r="D17921">
        <v>0</v>
      </c>
      <c r="E17921">
        <v>1</v>
      </c>
      <c r="F17921">
        <v>0</v>
      </c>
      <c r="G17921">
        <v>0</v>
      </c>
      <c r="H17921">
        <v>2</v>
      </c>
    </row>
    <row r="17922" spans="1:8" x14ac:dyDescent="0.25">
      <c r="A17922" t="s">
        <v>153</v>
      </c>
      <c r="B17922">
        <v>11877</v>
      </c>
      <c r="C17922">
        <v>1</v>
      </c>
      <c r="D17922">
        <v>0</v>
      </c>
      <c r="E17922">
        <v>1</v>
      </c>
      <c r="F17922">
        <v>0</v>
      </c>
      <c r="G17922">
        <v>0</v>
      </c>
      <c r="H17922">
        <v>2</v>
      </c>
    </row>
    <row r="17923" spans="1:8" x14ac:dyDescent="0.25">
      <c r="A17923" t="s">
        <v>153</v>
      </c>
      <c r="B17923">
        <v>11878</v>
      </c>
      <c r="C17923">
        <v>1</v>
      </c>
      <c r="D17923">
        <v>0</v>
      </c>
      <c r="E17923">
        <v>1</v>
      </c>
      <c r="F17923">
        <v>0</v>
      </c>
      <c r="G17923">
        <v>0</v>
      </c>
      <c r="H17923">
        <v>1</v>
      </c>
    </row>
    <row r="17924" spans="1:8" x14ac:dyDescent="0.25">
      <c r="A17924" t="s">
        <v>153</v>
      </c>
      <c r="B17924">
        <v>11879</v>
      </c>
      <c r="C17924">
        <v>2</v>
      </c>
      <c r="D17924">
        <v>2</v>
      </c>
      <c r="E17924">
        <v>3</v>
      </c>
      <c r="F17924">
        <v>377</v>
      </c>
      <c r="G17924">
        <v>0</v>
      </c>
      <c r="H17924">
        <v>1432</v>
      </c>
    </row>
    <row r="17925" spans="1:8" x14ac:dyDescent="0.25">
      <c r="A17925" t="s">
        <v>153</v>
      </c>
      <c r="B17925">
        <v>11880</v>
      </c>
      <c r="C17925">
        <v>1</v>
      </c>
      <c r="D17925">
        <v>0</v>
      </c>
      <c r="E17925">
        <v>1</v>
      </c>
      <c r="F17925">
        <v>0</v>
      </c>
      <c r="G17925">
        <v>0</v>
      </c>
      <c r="H17925">
        <v>2</v>
      </c>
    </row>
    <row r="17926" spans="1:8" x14ac:dyDescent="0.25">
      <c r="A17926" t="s">
        <v>153</v>
      </c>
      <c r="B17926">
        <v>11881</v>
      </c>
      <c r="C17926">
        <v>1</v>
      </c>
      <c r="D17926">
        <v>0</v>
      </c>
      <c r="E17926">
        <v>1</v>
      </c>
      <c r="F17926">
        <v>0</v>
      </c>
      <c r="G17926">
        <v>0</v>
      </c>
      <c r="H17926">
        <v>2</v>
      </c>
    </row>
    <row r="17927" spans="1:8" x14ac:dyDescent="0.25">
      <c r="A17927" t="s">
        <v>153</v>
      </c>
      <c r="B17927">
        <v>11882</v>
      </c>
      <c r="C17927">
        <v>1</v>
      </c>
      <c r="D17927">
        <v>0</v>
      </c>
      <c r="E17927">
        <v>1</v>
      </c>
      <c r="F17927">
        <v>0</v>
      </c>
      <c r="G17927">
        <v>0</v>
      </c>
      <c r="H17927">
        <v>2</v>
      </c>
    </row>
    <row r="17928" spans="1:8" x14ac:dyDescent="0.25">
      <c r="A17928" t="s">
        <v>153</v>
      </c>
      <c r="B17928">
        <v>11883</v>
      </c>
      <c r="C17928">
        <v>2</v>
      </c>
      <c r="D17928">
        <v>2</v>
      </c>
      <c r="E17928">
        <v>3</v>
      </c>
      <c r="F17928">
        <v>377</v>
      </c>
      <c r="G17928">
        <v>0</v>
      </c>
      <c r="H17928">
        <v>1420</v>
      </c>
    </row>
    <row r="17929" spans="1:8" x14ac:dyDescent="0.25">
      <c r="A17929" t="s">
        <v>153</v>
      </c>
      <c r="B17929">
        <v>11884</v>
      </c>
      <c r="C17929">
        <v>1</v>
      </c>
      <c r="D17929">
        <v>0</v>
      </c>
      <c r="E17929">
        <v>1</v>
      </c>
      <c r="F17929">
        <v>0</v>
      </c>
      <c r="G17929">
        <v>0</v>
      </c>
      <c r="H17929">
        <v>2</v>
      </c>
    </row>
    <row r="17930" spans="1:8" x14ac:dyDescent="0.25">
      <c r="A17930" t="s">
        <v>153</v>
      </c>
      <c r="B17930">
        <v>11885</v>
      </c>
      <c r="C17930">
        <v>1</v>
      </c>
      <c r="D17930">
        <v>0</v>
      </c>
      <c r="E17930">
        <v>1</v>
      </c>
      <c r="F17930">
        <v>0</v>
      </c>
      <c r="G17930">
        <v>0</v>
      </c>
      <c r="H17930">
        <v>2</v>
      </c>
    </row>
    <row r="17931" spans="1:8" x14ac:dyDescent="0.25">
      <c r="A17931" t="s">
        <v>153</v>
      </c>
      <c r="B17931">
        <v>11886</v>
      </c>
      <c r="C17931">
        <v>1</v>
      </c>
      <c r="D17931">
        <v>0</v>
      </c>
      <c r="E17931">
        <v>1</v>
      </c>
      <c r="F17931">
        <v>0</v>
      </c>
      <c r="G17931">
        <v>0</v>
      </c>
      <c r="H17931">
        <v>2</v>
      </c>
    </row>
    <row r="17932" spans="1:8" x14ac:dyDescent="0.25">
      <c r="A17932" t="s">
        <v>153</v>
      </c>
      <c r="B17932">
        <v>11887</v>
      </c>
      <c r="C17932">
        <v>2</v>
      </c>
      <c r="D17932">
        <v>2</v>
      </c>
      <c r="E17932">
        <v>3</v>
      </c>
      <c r="F17932">
        <v>377</v>
      </c>
      <c r="G17932">
        <v>0</v>
      </c>
      <c r="H17932">
        <v>1442</v>
      </c>
    </row>
    <row r="17933" spans="1:8" x14ac:dyDescent="0.25">
      <c r="A17933" t="s">
        <v>153</v>
      </c>
      <c r="B17933">
        <v>11888</v>
      </c>
      <c r="C17933">
        <v>1</v>
      </c>
      <c r="D17933">
        <v>0</v>
      </c>
      <c r="E17933">
        <v>1</v>
      </c>
      <c r="F17933">
        <v>0</v>
      </c>
      <c r="G17933">
        <v>0</v>
      </c>
      <c r="H17933">
        <v>2</v>
      </c>
    </row>
    <row r="17934" spans="1:8" x14ac:dyDescent="0.25">
      <c r="A17934" t="s">
        <v>153</v>
      </c>
      <c r="B17934">
        <v>11889</v>
      </c>
      <c r="C17934">
        <v>1</v>
      </c>
      <c r="D17934">
        <v>0</v>
      </c>
      <c r="E17934">
        <v>1</v>
      </c>
      <c r="F17934">
        <v>0</v>
      </c>
      <c r="G17934">
        <v>0</v>
      </c>
      <c r="H17934">
        <v>2</v>
      </c>
    </row>
    <row r="17935" spans="1:8" x14ac:dyDescent="0.25">
      <c r="A17935" t="s">
        <v>153</v>
      </c>
      <c r="B17935">
        <v>11890</v>
      </c>
      <c r="C17935">
        <v>1</v>
      </c>
      <c r="D17935">
        <v>0</v>
      </c>
      <c r="E17935">
        <v>1</v>
      </c>
      <c r="F17935">
        <v>0</v>
      </c>
      <c r="G17935">
        <v>0</v>
      </c>
      <c r="H17935">
        <v>2</v>
      </c>
    </row>
    <row r="17936" spans="1:8" x14ac:dyDescent="0.25">
      <c r="A17936" t="s">
        <v>153</v>
      </c>
      <c r="B17936">
        <v>11891</v>
      </c>
      <c r="C17936">
        <v>2</v>
      </c>
      <c r="D17936">
        <v>2</v>
      </c>
      <c r="E17936">
        <v>3</v>
      </c>
      <c r="F17936">
        <v>377</v>
      </c>
      <c r="G17936">
        <v>0</v>
      </c>
      <c r="H17936">
        <v>1447</v>
      </c>
    </row>
    <row r="17937" spans="1:8" x14ac:dyDescent="0.25">
      <c r="A17937" t="s">
        <v>153</v>
      </c>
      <c r="B17937">
        <v>11892</v>
      </c>
      <c r="C17937">
        <v>1</v>
      </c>
      <c r="D17937">
        <v>0</v>
      </c>
      <c r="E17937">
        <v>1</v>
      </c>
      <c r="F17937">
        <v>0</v>
      </c>
      <c r="G17937">
        <v>0</v>
      </c>
      <c r="H17937">
        <v>2</v>
      </c>
    </row>
    <row r="17938" spans="1:8" x14ac:dyDescent="0.25">
      <c r="A17938" t="s">
        <v>153</v>
      </c>
      <c r="B17938">
        <v>11893</v>
      </c>
      <c r="C17938">
        <v>1</v>
      </c>
      <c r="D17938">
        <v>0</v>
      </c>
      <c r="E17938">
        <v>1</v>
      </c>
      <c r="F17938">
        <v>0</v>
      </c>
      <c r="G17938">
        <v>0</v>
      </c>
      <c r="H17938">
        <v>2</v>
      </c>
    </row>
    <row r="17939" spans="1:8" x14ac:dyDescent="0.25">
      <c r="A17939" t="s">
        <v>153</v>
      </c>
      <c r="B17939">
        <v>11894</v>
      </c>
      <c r="C17939">
        <v>1</v>
      </c>
      <c r="D17939">
        <v>0</v>
      </c>
      <c r="E17939">
        <v>1</v>
      </c>
      <c r="F17939">
        <v>0</v>
      </c>
      <c r="G17939">
        <v>0</v>
      </c>
      <c r="H17939">
        <v>2</v>
      </c>
    </row>
    <row r="17940" spans="1:8" x14ac:dyDescent="0.25">
      <c r="A17940" t="s">
        <v>153</v>
      </c>
      <c r="B17940">
        <v>11895</v>
      </c>
      <c r="C17940">
        <v>2</v>
      </c>
      <c r="D17940">
        <v>2</v>
      </c>
      <c r="E17940">
        <v>3</v>
      </c>
      <c r="F17940">
        <v>377</v>
      </c>
      <c r="G17940">
        <v>0</v>
      </c>
      <c r="H17940">
        <v>1433</v>
      </c>
    </row>
    <row r="17941" spans="1:8" x14ac:dyDescent="0.25">
      <c r="A17941" t="s">
        <v>153</v>
      </c>
      <c r="B17941">
        <v>11896</v>
      </c>
      <c r="C17941">
        <v>1</v>
      </c>
      <c r="D17941">
        <v>0</v>
      </c>
      <c r="E17941">
        <v>1</v>
      </c>
      <c r="F17941">
        <v>0</v>
      </c>
      <c r="G17941">
        <v>0</v>
      </c>
      <c r="H17941">
        <v>2</v>
      </c>
    </row>
    <row r="17942" spans="1:8" x14ac:dyDescent="0.25">
      <c r="A17942" t="s">
        <v>153</v>
      </c>
      <c r="B17942">
        <v>11897</v>
      </c>
      <c r="C17942">
        <v>1</v>
      </c>
      <c r="D17942">
        <v>0</v>
      </c>
      <c r="E17942">
        <v>1</v>
      </c>
      <c r="F17942">
        <v>0</v>
      </c>
      <c r="G17942">
        <v>0</v>
      </c>
      <c r="H17942">
        <v>2</v>
      </c>
    </row>
    <row r="17943" spans="1:8" x14ac:dyDescent="0.25">
      <c r="A17943" t="s">
        <v>153</v>
      </c>
      <c r="B17943">
        <v>11898</v>
      </c>
      <c r="C17943">
        <v>1</v>
      </c>
      <c r="D17943">
        <v>0</v>
      </c>
      <c r="E17943">
        <v>1</v>
      </c>
      <c r="F17943">
        <v>0</v>
      </c>
      <c r="G17943">
        <v>0</v>
      </c>
      <c r="H17943">
        <v>2</v>
      </c>
    </row>
    <row r="17944" spans="1:8" x14ac:dyDescent="0.25">
      <c r="A17944" t="s">
        <v>153</v>
      </c>
      <c r="B17944">
        <v>11899</v>
      </c>
      <c r="C17944">
        <v>2</v>
      </c>
      <c r="D17944">
        <v>2</v>
      </c>
      <c r="E17944">
        <v>3</v>
      </c>
      <c r="F17944">
        <v>377</v>
      </c>
      <c r="G17944">
        <v>0</v>
      </c>
      <c r="H17944">
        <v>1433</v>
      </c>
    </row>
    <row r="17945" spans="1:8" x14ac:dyDescent="0.25">
      <c r="A17945" t="s">
        <v>153</v>
      </c>
      <c r="B17945">
        <v>11900</v>
      </c>
      <c r="C17945">
        <v>1</v>
      </c>
      <c r="D17945">
        <v>0</v>
      </c>
      <c r="E17945">
        <v>1</v>
      </c>
      <c r="F17945">
        <v>0</v>
      </c>
      <c r="G17945">
        <v>0</v>
      </c>
      <c r="H17945">
        <v>2</v>
      </c>
    </row>
    <row r="17946" spans="1:8" x14ac:dyDescent="0.25">
      <c r="A17946" t="s">
        <v>153</v>
      </c>
      <c r="B17946">
        <v>11901</v>
      </c>
      <c r="C17946">
        <v>1</v>
      </c>
      <c r="D17946">
        <v>0</v>
      </c>
      <c r="E17946">
        <v>1</v>
      </c>
      <c r="F17946">
        <v>0</v>
      </c>
      <c r="G17946">
        <v>0</v>
      </c>
      <c r="H17946">
        <v>2</v>
      </c>
    </row>
    <row r="17947" spans="1:8" x14ac:dyDescent="0.25">
      <c r="A17947" t="s">
        <v>153</v>
      </c>
      <c r="B17947">
        <v>11902</v>
      </c>
      <c r="C17947">
        <v>1</v>
      </c>
      <c r="D17947">
        <v>0</v>
      </c>
      <c r="E17947">
        <v>1</v>
      </c>
      <c r="F17947">
        <v>0</v>
      </c>
      <c r="G17947">
        <v>0</v>
      </c>
      <c r="H17947">
        <v>2</v>
      </c>
    </row>
    <row r="17948" spans="1:8" x14ac:dyDescent="0.25">
      <c r="A17948" t="s">
        <v>153</v>
      </c>
      <c r="B17948">
        <v>11903</v>
      </c>
      <c r="C17948">
        <v>2</v>
      </c>
      <c r="D17948">
        <v>2</v>
      </c>
      <c r="E17948">
        <v>3</v>
      </c>
      <c r="F17948">
        <v>377</v>
      </c>
      <c r="G17948">
        <v>0</v>
      </c>
      <c r="H17948">
        <v>1426</v>
      </c>
    </row>
    <row r="17949" spans="1:8" x14ac:dyDescent="0.25">
      <c r="A17949" t="s">
        <v>153</v>
      </c>
      <c r="B17949">
        <v>11904</v>
      </c>
      <c r="C17949">
        <v>1</v>
      </c>
      <c r="D17949">
        <v>0</v>
      </c>
      <c r="E17949">
        <v>1</v>
      </c>
      <c r="F17949">
        <v>0</v>
      </c>
      <c r="G17949">
        <v>0</v>
      </c>
      <c r="H17949">
        <v>2</v>
      </c>
    </row>
    <row r="17950" spans="1:8" x14ac:dyDescent="0.25">
      <c r="A17950" t="s">
        <v>153</v>
      </c>
      <c r="B17950">
        <v>11905</v>
      </c>
      <c r="C17950">
        <v>1</v>
      </c>
      <c r="D17950">
        <v>0</v>
      </c>
      <c r="E17950">
        <v>1</v>
      </c>
      <c r="F17950">
        <v>0</v>
      </c>
      <c r="G17950">
        <v>0</v>
      </c>
      <c r="H17950">
        <v>2</v>
      </c>
    </row>
    <row r="17951" spans="1:8" x14ac:dyDescent="0.25">
      <c r="A17951" t="s">
        <v>153</v>
      </c>
      <c r="B17951">
        <v>11906</v>
      </c>
      <c r="C17951">
        <v>1</v>
      </c>
      <c r="D17951">
        <v>0</v>
      </c>
      <c r="E17951">
        <v>1</v>
      </c>
      <c r="F17951">
        <v>0</v>
      </c>
      <c r="G17951">
        <v>0</v>
      </c>
      <c r="H17951">
        <v>2</v>
      </c>
    </row>
    <row r="17952" spans="1:8" x14ac:dyDescent="0.25">
      <c r="A17952" t="s">
        <v>153</v>
      </c>
      <c r="B17952">
        <v>11907</v>
      </c>
      <c r="C17952">
        <v>2</v>
      </c>
      <c r="D17952">
        <v>2</v>
      </c>
      <c r="E17952">
        <v>3</v>
      </c>
      <c r="F17952">
        <v>377</v>
      </c>
      <c r="G17952">
        <v>0</v>
      </c>
      <c r="H17952">
        <v>1431</v>
      </c>
    </row>
    <row r="17953" spans="1:8" x14ac:dyDescent="0.25">
      <c r="A17953" t="s">
        <v>153</v>
      </c>
      <c r="B17953">
        <v>11908</v>
      </c>
      <c r="C17953">
        <v>1</v>
      </c>
      <c r="D17953">
        <v>0</v>
      </c>
      <c r="E17953">
        <v>1</v>
      </c>
      <c r="F17953">
        <v>0</v>
      </c>
      <c r="G17953">
        <v>0</v>
      </c>
      <c r="H17953">
        <v>2</v>
      </c>
    </row>
    <row r="17954" spans="1:8" x14ac:dyDescent="0.25">
      <c r="A17954" t="s">
        <v>153</v>
      </c>
      <c r="B17954">
        <v>11909</v>
      </c>
      <c r="C17954">
        <v>1</v>
      </c>
      <c r="D17954">
        <v>0</v>
      </c>
      <c r="E17954">
        <v>1</v>
      </c>
      <c r="F17954">
        <v>0</v>
      </c>
      <c r="G17954">
        <v>0</v>
      </c>
      <c r="H17954">
        <v>1</v>
      </c>
    </row>
    <row r="17955" spans="1:8" x14ac:dyDescent="0.25">
      <c r="A17955" t="s">
        <v>153</v>
      </c>
      <c r="B17955">
        <v>11910</v>
      </c>
      <c r="C17955">
        <v>1</v>
      </c>
      <c r="D17955">
        <v>0</v>
      </c>
      <c r="E17955">
        <v>1</v>
      </c>
      <c r="F17955">
        <v>0</v>
      </c>
      <c r="G17955">
        <v>0</v>
      </c>
      <c r="H17955">
        <v>2</v>
      </c>
    </row>
    <row r="17956" spans="1:8" x14ac:dyDescent="0.25">
      <c r="A17956" t="s">
        <v>153</v>
      </c>
      <c r="B17956">
        <v>11911</v>
      </c>
      <c r="C17956">
        <v>2</v>
      </c>
      <c r="D17956">
        <v>2</v>
      </c>
      <c r="E17956">
        <v>3</v>
      </c>
      <c r="F17956">
        <v>377</v>
      </c>
      <c r="G17956">
        <v>0</v>
      </c>
      <c r="H17956">
        <v>1427</v>
      </c>
    </row>
    <row r="17957" spans="1:8" x14ac:dyDescent="0.25">
      <c r="A17957" t="s">
        <v>153</v>
      </c>
      <c r="B17957">
        <v>11912</v>
      </c>
      <c r="C17957">
        <v>1</v>
      </c>
      <c r="D17957">
        <v>0</v>
      </c>
      <c r="E17957">
        <v>1</v>
      </c>
      <c r="F17957">
        <v>0</v>
      </c>
      <c r="G17957">
        <v>0</v>
      </c>
      <c r="H17957">
        <v>2</v>
      </c>
    </row>
    <row r="17958" spans="1:8" x14ac:dyDescent="0.25">
      <c r="A17958" t="s">
        <v>153</v>
      </c>
      <c r="B17958">
        <v>11913</v>
      </c>
      <c r="C17958">
        <v>1</v>
      </c>
      <c r="D17958">
        <v>0</v>
      </c>
      <c r="E17958">
        <v>1</v>
      </c>
      <c r="F17958">
        <v>0</v>
      </c>
      <c r="G17958">
        <v>0</v>
      </c>
      <c r="H17958">
        <v>1</v>
      </c>
    </row>
    <row r="17959" spans="1:8" x14ac:dyDescent="0.25">
      <c r="A17959" t="s">
        <v>153</v>
      </c>
      <c r="B17959">
        <v>11914</v>
      </c>
      <c r="C17959">
        <v>1</v>
      </c>
      <c r="D17959">
        <v>0</v>
      </c>
      <c r="E17959">
        <v>1</v>
      </c>
      <c r="F17959">
        <v>0</v>
      </c>
      <c r="G17959">
        <v>0</v>
      </c>
      <c r="H17959">
        <v>2</v>
      </c>
    </row>
    <row r="17960" spans="1:8" x14ac:dyDescent="0.25">
      <c r="A17960" t="s">
        <v>153</v>
      </c>
      <c r="B17960">
        <v>11915</v>
      </c>
      <c r="C17960">
        <v>2</v>
      </c>
      <c r="D17960">
        <v>2</v>
      </c>
      <c r="E17960">
        <v>3</v>
      </c>
      <c r="F17960">
        <v>377</v>
      </c>
      <c r="G17960">
        <v>0</v>
      </c>
      <c r="H17960">
        <v>1437</v>
      </c>
    </row>
    <row r="17961" spans="1:8" x14ac:dyDescent="0.25">
      <c r="A17961" t="s">
        <v>153</v>
      </c>
      <c r="B17961">
        <v>11916</v>
      </c>
      <c r="C17961">
        <v>1</v>
      </c>
      <c r="D17961">
        <v>0</v>
      </c>
      <c r="E17961">
        <v>1</v>
      </c>
      <c r="F17961">
        <v>0</v>
      </c>
      <c r="G17961">
        <v>0</v>
      </c>
      <c r="H17961">
        <v>2</v>
      </c>
    </row>
    <row r="17962" spans="1:8" x14ac:dyDescent="0.25">
      <c r="A17962" t="s">
        <v>153</v>
      </c>
      <c r="B17962">
        <v>11917</v>
      </c>
      <c r="C17962">
        <v>1</v>
      </c>
      <c r="D17962">
        <v>0</v>
      </c>
      <c r="E17962">
        <v>1</v>
      </c>
      <c r="F17962">
        <v>0</v>
      </c>
      <c r="G17962">
        <v>0</v>
      </c>
      <c r="H17962">
        <v>1</v>
      </c>
    </row>
    <row r="17963" spans="1:8" x14ac:dyDescent="0.25">
      <c r="A17963" t="s">
        <v>153</v>
      </c>
      <c r="B17963">
        <v>11918</v>
      </c>
      <c r="C17963">
        <v>1</v>
      </c>
      <c r="D17963">
        <v>0</v>
      </c>
      <c r="E17963">
        <v>1</v>
      </c>
      <c r="F17963">
        <v>0</v>
      </c>
      <c r="G17963">
        <v>0</v>
      </c>
      <c r="H17963">
        <v>1</v>
      </c>
    </row>
    <row r="17964" spans="1:8" x14ac:dyDescent="0.25">
      <c r="A17964" t="s">
        <v>153</v>
      </c>
      <c r="B17964">
        <v>11919</v>
      </c>
      <c r="C17964">
        <v>2</v>
      </c>
      <c r="D17964">
        <v>2</v>
      </c>
      <c r="E17964">
        <v>3</v>
      </c>
      <c r="F17964">
        <v>377</v>
      </c>
      <c r="G17964">
        <v>0</v>
      </c>
      <c r="H17964">
        <v>1440</v>
      </c>
    </row>
    <row r="17965" spans="1:8" x14ac:dyDescent="0.25">
      <c r="A17965" t="s">
        <v>153</v>
      </c>
      <c r="B17965">
        <v>11920</v>
      </c>
      <c r="C17965">
        <v>1</v>
      </c>
      <c r="D17965">
        <v>0</v>
      </c>
      <c r="E17965">
        <v>1</v>
      </c>
      <c r="F17965">
        <v>0</v>
      </c>
      <c r="G17965">
        <v>0</v>
      </c>
      <c r="H17965">
        <v>2</v>
      </c>
    </row>
    <row r="17966" spans="1:8" x14ac:dyDescent="0.25">
      <c r="A17966" t="s">
        <v>153</v>
      </c>
      <c r="B17966">
        <v>11921</v>
      </c>
      <c r="C17966">
        <v>1</v>
      </c>
      <c r="D17966">
        <v>0</v>
      </c>
      <c r="E17966">
        <v>1</v>
      </c>
      <c r="F17966">
        <v>0</v>
      </c>
      <c r="G17966">
        <v>0</v>
      </c>
      <c r="H17966">
        <v>2</v>
      </c>
    </row>
    <row r="17967" spans="1:8" x14ac:dyDescent="0.25">
      <c r="A17967" t="s">
        <v>153</v>
      </c>
      <c r="B17967">
        <v>11922</v>
      </c>
      <c r="C17967">
        <v>1</v>
      </c>
      <c r="D17967">
        <v>0</v>
      </c>
      <c r="E17967">
        <v>1</v>
      </c>
      <c r="F17967">
        <v>0</v>
      </c>
      <c r="G17967">
        <v>0</v>
      </c>
      <c r="H17967">
        <v>2</v>
      </c>
    </row>
    <row r="17968" spans="1:8" x14ac:dyDescent="0.25">
      <c r="A17968" t="s">
        <v>153</v>
      </c>
      <c r="B17968">
        <v>11923</v>
      </c>
      <c r="C17968">
        <v>2</v>
      </c>
      <c r="D17968">
        <v>2</v>
      </c>
      <c r="E17968">
        <v>3</v>
      </c>
      <c r="F17968">
        <v>377</v>
      </c>
      <c r="G17968">
        <v>0</v>
      </c>
      <c r="H17968">
        <v>1439</v>
      </c>
    </row>
    <row r="17969" spans="1:8" x14ac:dyDescent="0.25">
      <c r="A17969" t="s">
        <v>153</v>
      </c>
      <c r="B17969">
        <v>11924</v>
      </c>
      <c r="C17969">
        <v>1</v>
      </c>
      <c r="D17969">
        <v>0</v>
      </c>
      <c r="E17969">
        <v>1</v>
      </c>
      <c r="F17969">
        <v>0</v>
      </c>
      <c r="G17969">
        <v>0</v>
      </c>
      <c r="H17969">
        <v>2</v>
      </c>
    </row>
    <row r="17970" spans="1:8" x14ac:dyDescent="0.25">
      <c r="A17970" t="s">
        <v>153</v>
      </c>
      <c r="B17970">
        <v>11925</v>
      </c>
      <c r="C17970">
        <v>1</v>
      </c>
      <c r="D17970">
        <v>0</v>
      </c>
      <c r="E17970">
        <v>1</v>
      </c>
      <c r="F17970">
        <v>0</v>
      </c>
      <c r="G17970">
        <v>0</v>
      </c>
      <c r="H17970">
        <v>2</v>
      </c>
    </row>
    <row r="17971" spans="1:8" x14ac:dyDescent="0.25">
      <c r="A17971" t="s">
        <v>153</v>
      </c>
      <c r="B17971">
        <v>11926</v>
      </c>
      <c r="C17971">
        <v>1</v>
      </c>
      <c r="D17971">
        <v>0</v>
      </c>
      <c r="E17971">
        <v>1</v>
      </c>
      <c r="F17971">
        <v>0</v>
      </c>
      <c r="G17971">
        <v>0</v>
      </c>
      <c r="H17971">
        <v>2</v>
      </c>
    </row>
    <row r="17972" spans="1:8" x14ac:dyDescent="0.25">
      <c r="A17972" t="s">
        <v>153</v>
      </c>
      <c r="B17972">
        <v>11927</v>
      </c>
      <c r="C17972">
        <v>2</v>
      </c>
      <c r="D17972">
        <v>2</v>
      </c>
      <c r="E17972">
        <v>3</v>
      </c>
      <c r="F17972">
        <v>377</v>
      </c>
      <c r="G17972">
        <v>0</v>
      </c>
      <c r="H17972">
        <v>1420</v>
      </c>
    </row>
    <row r="17973" spans="1:8" x14ac:dyDescent="0.25">
      <c r="A17973" t="s">
        <v>153</v>
      </c>
      <c r="B17973">
        <v>11928</v>
      </c>
      <c r="C17973">
        <v>1</v>
      </c>
      <c r="D17973">
        <v>0</v>
      </c>
      <c r="E17973">
        <v>1</v>
      </c>
      <c r="F17973">
        <v>0</v>
      </c>
      <c r="G17973">
        <v>0</v>
      </c>
      <c r="H17973">
        <v>2</v>
      </c>
    </row>
    <row r="17974" spans="1:8" x14ac:dyDescent="0.25">
      <c r="A17974" t="s">
        <v>153</v>
      </c>
      <c r="B17974">
        <v>11929</v>
      </c>
      <c r="C17974">
        <v>1</v>
      </c>
      <c r="D17974">
        <v>0</v>
      </c>
      <c r="E17974">
        <v>1</v>
      </c>
      <c r="F17974">
        <v>0</v>
      </c>
      <c r="G17974">
        <v>0</v>
      </c>
      <c r="H17974">
        <v>2</v>
      </c>
    </row>
    <row r="17975" spans="1:8" x14ac:dyDescent="0.25">
      <c r="A17975" t="s">
        <v>153</v>
      </c>
      <c r="B17975">
        <v>11930</v>
      </c>
      <c r="C17975">
        <v>1</v>
      </c>
      <c r="D17975">
        <v>0</v>
      </c>
      <c r="E17975">
        <v>1</v>
      </c>
      <c r="F17975">
        <v>0</v>
      </c>
      <c r="G17975">
        <v>0</v>
      </c>
      <c r="H17975">
        <v>2</v>
      </c>
    </row>
    <row r="17976" spans="1:8" x14ac:dyDescent="0.25">
      <c r="A17976" t="s">
        <v>153</v>
      </c>
      <c r="B17976">
        <v>11931</v>
      </c>
      <c r="C17976">
        <v>2</v>
      </c>
      <c r="D17976">
        <v>2</v>
      </c>
      <c r="E17976">
        <v>3</v>
      </c>
      <c r="F17976">
        <v>377</v>
      </c>
      <c r="G17976">
        <v>0</v>
      </c>
      <c r="H17976">
        <v>1411</v>
      </c>
    </row>
    <row r="17977" spans="1:8" x14ac:dyDescent="0.25">
      <c r="A17977" t="s">
        <v>153</v>
      </c>
      <c r="B17977">
        <v>11932</v>
      </c>
      <c r="C17977">
        <v>1</v>
      </c>
      <c r="D17977">
        <v>0</v>
      </c>
      <c r="E17977">
        <v>1</v>
      </c>
      <c r="F17977">
        <v>0</v>
      </c>
      <c r="G17977">
        <v>0</v>
      </c>
      <c r="H17977">
        <v>2</v>
      </c>
    </row>
    <row r="17978" spans="1:8" x14ac:dyDescent="0.25">
      <c r="A17978" t="s">
        <v>153</v>
      </c>
      <c r="B17978">
        <v>11933</v>
      </c>
      <c r="C17978">
        <v>1</v>
      </c>
      <c r="D17978">
        <v>0</v>
      </c>
      <c r="E17978">
        <v>1</v>
      </c>
      <c r="F17978">
        <v>0</v>
      </c>
      <c r="G17978">
        <v>0</v>
      </c>
      <c r="H17978">
        <v>2</v>
      </c>
    </row>
    <row r="17979" spans="1:8" x14ac:dyDescent="0.25">
      <c r="A17979" t="s">
        <v>153</v>
      </c>
      <c r="B17979">
        <v>11934</v>
      </c>
      <c r="C17979">
        <v>1</v>
      </c>
      <c r="D17979">
        <v>0</v>
      </c>
      <c r="E17979">
        <v>1</v>
      </c>
      <c r="F17979">
        <v>0</v>
      </c>
      <c r="G17979">
        <v>0</v>
      </c>
      <c r="H17979">
        <v>1</v>
      </c>
    </row>
    <row r="17980" spans="1:8" x14ac:dyDescent="0.25">
      <c r="A17980" t="s">
        <v>153</v>
      </c>
      <c r="B17980">
        <v>11935</v>
      </c>
      <c r="C17980">
        <v>2</v>
      </c>
      <c r="D17980">
        <v>2</v>
      </c>
      <c r="E17980">
        <v>3</v>
      </c>
      <c r="F17980">
        <v>377</v>
      </c>
      <c r="G17980">
        <v>0</v>
      </c>
      <c r="H17980">
        <v>1409</v>
      </c>
    </row>
    <row r="17981" spans="1:8" x14ac:dyDescent="0.25">
      <c r="A17981" t="s">
        <v>153</v>
      </c>
      <c r="B17981">
        <v>11936</v>
      </c>
      <c r="C17981">
        <v>1</v>
      </c>
      <c r="D17981">
        <v>0</v>
      </c>
      <c r="E17981">
        <v>1</v>
      </c>
      <c r="F17981">
        <v>0</v>
      </c>
      <c r="G17981">
        <v>0</v>
      </c>
      <c r="H17981">
        <v>2</v>
      </c>
    </row>
    <row r="17982" spans="1:8" x14ac:dyDescent="0.25">
      <c r="A17982" t="s">
        <v>153</v>
      </c>
      <c r="B17982">
        <v>11937</v>
      </c>
      <c r="C17982">
        <v>1</v>
      </c>
      <c r="D17982">
        <v>0</v>
      </c>
      <c r="E17982">
        <v>1</v>
      </c>
      <c r="F17982">
        <v>0</v>
      </c>
      <c r="G17982">
        <v>0</v>
      </c>
      <c r="H17982">
        <v>2</v>
      </c>
    </row>
    <row r="17983" spans="1:8" x14ac:dyDescent="0.25">
      <c r="A17983" t="s">
        <v>153</v>
      </c>
      <c r="B17983">
        <v>11938</v>
      </c>
      <c r="C17983">
        <v>1</v>
      </c>
      <c r="D17983">
        <v>0</v>
      </c>
      <c r="E17983">
        <v>1</v>
      </c>
      <c r="F17983">
        <v>0</v>
      </c>
      <c r="G17983">
        <v>0</v>
      </c>
      <c r="H17983">
        <v>2</v>
      </c>
    </row>
    <row r="17984" spans="1:8" x14ac:dyDescent="0.25">
      <c r="A17984" t="s">
        <v>153</v>
      </c>
      <c r="B17984">
        <v>12009</v>
      </c>
      <c r="C17984">
        <v>2</v>
      </c>
      <c r="D17984">
        <v>2</v>
      </c>
      <c r="E17984">
        <v>3</v>
      </c>
      <c r="F17984">
        <v>377</v>
      </c>
      <c r="G17984">
        <v>0</v>
      </c>
      <c r="H17984">
        <v>1397</v>
      </c>
    </row>
    <row r="17985" spans="1:8" x14ac:dyDescent="0.25">
      <c r="A17985" t="s">
        <v>153</v>
      </c>
      <c r="B17985">
        <v>12010</v>
      </c>
      <c r="C17985">
        <v>1</v>
      </c>
      <c r="D17985">
        <v>0</v>
      </c>
      <c r="E17985">
        <v>1</v>
      </c>
      <c r="F17985">
        <v>0</v>
      </c>
      <c r="G17985">
        <v>0</v>
      </c>
      <c r="H17985">
        <v>2</v>
      </c>
    </row>
    <row r="17986" spans="1:8" x14ac:dyDescent="0.25">
      <c r="A17986" t="s">
        <v>153</v>
      </c>
      <c r="B17986">
        <v>12011</v>
      </c>
      <c r="C17986">
        <v>1</v>
      </c>
      <c r="D17986">
        <v>0</v>
      </c>
      <c r="E17986">
        <v>1</v>
      </c>
      <c r="F17986">
        <v>0</v>
      </c>
      <c r="G17986">
        <v>0</v>
      </c>
      <c r="H17986">
        <v>2</v>
      </c>
    </row>
    <row r="17987" spans="1:8" x14ac:dyDescent="0.25">
      <c r="A17987" t="s">
        <v>153</v>
      </c>
      <c r="B17987">
        <v>12012</v>
      </c>
      <c r="C17987">
        <v>1</v>
      </c>
      <c r="D17987">
        <v>0</v>
      </c>
      <c r="E17987">
        <v>1</v>
      </c>
      <c r="F17987">
        <v>0</v>
      </c>
      <c r="G17987">
        <v>0</v>
      </c>
      <c r="H17987">
        <v>1</v>
      </c>
    </row>
    <row r="17988" spans="1:8" x14ac:dyDescent="0.25">
      <c r="A17988" t="s">
        <v>153</v>
      </c>
      <c r="B17988">
        <v>12013</v>
      </c>
      <c r="C17988">
        <v>2</v>
      </c>
      <c r="D17988">
        <v>2</v>
      </c>
      <c r="E17988">
        <v>3</v>
      </c>
      <c r="F17988">
        <v>377</v>
      </c>
      <c r="G17988">
        <v>0</v>
      </c>
      <c r="H17988">
        <v>1346</v>
      </c>
    </row>
    <row r="17989" spans="1:8" x14ac:dyDescent="0.25">
      <c r="A17989" t="s">
        <v>153</v>
      </c>
      <c r="B17989">
        <v>12014</v>
      </c>
      <c r="C17989">
        <v>1</v>
      </c>
      <c r="D17989">
        <v>0</v>
      </c>
      <c r="E17989">
        <v>1</v>
      </c>
      <c r="F17989">
        <v>0</v>
      </c>
      <c r="G17989">
        <v>0</v>
      </c>
      <c r="H17989">
        <v>2</v>
      </c>
    </row>
    <row r="17990" spans="1:8" x14ac:dyDescent="0.25">
      <c r="A17990" t="s">
        <v>153</v>
      </c>
      <c r="B17990">
        <v>12015</v>
      </c>
      <c r="C17990">
        <v>1</v>
      </c>
      <c r="D17990">
        <v>0</v>
      </c>
      <c r="E17990">
        <v>1</v>
      </c>
      <c r="F17990">
        <v>0</v>
      </c>
      <c r="G17990">
        <v>0</v>
      </c>
      <c r="H17990">
        <v>1</v>
      </c>
    </row>
    <row r="17991" spans="1:8" x14ac:dyDescent="0.25">
      <c r="A17991" t="s">
        <v>153</v>
      </c>
      <c r="B17991">
        <v>12016</v>
      </c>
      <c r="C17991">
        <v>1</v>
      </c>
      <c r="D17991">
        <v>0</v>
      </c>
      <c r="E17991">
        <v>1</v>
      </c>
      <c r="F17991">
        <v>0</v>
      </c>
      <c r="G17991">
        <v>0</v>
      </c>
      <c r="H17991">
        <v>2</v>
      </c>
    </row>
    <row r="17992" spans="1:8" x14ac:dyDescent="0.25">
      <c r="A17992" t="s">
        <v>153</v>
      </c>
      <c r="B17992">
        <v>12017</v>
      </c>
      <c r="C17992">
        <v>2</v>
      </c>
      <c r="D17992">
        <v>2</v>
      </c>
      <c r="E17992">
        <v>3</v>
      </c>
      <c r="F17992">
        <v>377</v>
      </c>
      <c r="G17992">
        <v>0</v>
      </c>
      <c r="H17992">
        <v>1388</v>
      </c>
    </row>
    <row r="17993" spans="1:8" x14ac:dyDescent="0.25">
      <c r="A17993" t="s">
        <v>153</v>
      </c>
      <c r="B17993">
        <v>12018</v>
      </c>
      <c r="C17993">
        <v>1</v>
      </c>
      <c r="D17993">
        <v>0</v>
      </c>
      <c r="E17993">
        <v>1</v>
      </c>
      <c r="F17993">
        <v>0</v>
      </c>
      <c r="G17993">
        <v>0</v>
      </c>
      <c r="H17993">
        <v>2</v>
      </c>
    </row>
    <row r="17994" spans="1:8" x14ac:dyDescent="0.25">
      <c r="A17994" t="s">
        <v>153</v>
      </c>
      <c r="B17994">
        <v>12019</v>
      </c>
      <c r="C17994">
        <v>1</v>
      </c>
      <c r="D17994">
        <v>0</v>
      </c>
      <c r="E17994">
        <v>1</v>
      </c>
      <c r="F17994">
        <v>0</v>
      </c>
      <c r="G17994">
        <v>0</v>
      </c>
      <c r="H17994">
        <v>2</v>
      </c>
    </row>
    <row r="17995" spans="1:8" x14ac:dyDescent="0.25">
      <c r="A17995" t="s">
        <v>153</v>
      </c>
      <c r="B17995">
        <v>12020</v>
      </c>
      <c r="C17995">
        <v>1</v>
      </c>
      <c r="D17995">
        <v>0</v>
      </c>
      <c r="E17995">
        <v>1</v>
      </c>
      <c r="F17995">
        <v>0</v>
      </c>
      <c r="G17995">
        <v>0</v>
      </c>
      <c r="H17995">
        <v>1</v>
      </c>
    </row>
    <row r="17996" spans="1:8" x14ac:dyDescent="0.25">
      <c r="A17996" t="s">
        <v>153</v>
      </c>
      <c r="B17996">
        <v>12021</v>
      </c>
      <c r="C17996">
        <v>2</v>
      </c>
      <c r="D17996">
        <v>2</v>
      </c>
      <c r="E17996">
        <v>3</v>
      </c>
      <c r="F17996">
        <v>377</v>
      </c>
      <c r="G17996">
        <v>0</v>
      </c>
      <c r="H17996">
        <v>1384</v>
      </c>
    </row>
    <row r="17997" spans="1:8" x14ac:dyDescent="0.25">
      <c r="A17997" t="s">
        <v>153</v>
      </c>
      <c r="B17997">
        <v>12022</v>
      </c>
      <c r="C17997">
        <v>1</v>
      </c>
      <c r="D17997">
        <v>0</v>
      </c>
      <c r="E17997">
        <v>1</v>
      </c>
      <c r="F17997">
        <v>0</v>
      </c>
      <c r="G17997">
        <v>0</v>
      </c>
      <c r="H17997">
        <v>2</v>
      </c>
    </row>
    <row r="17998" spans="1:8" x14ac:dyDescent="0.25">
      <c r="A17998" t="s">
        <v>153</v>
      </c>
      <c r="B17998">
        <v>12023</v>
      </c>
      <c r="C17998">
        <v>1</v>
      </c>
      <c r="D17998">
        <v>0</v>
      </c>
      <c r="E17998">
        <v>1</v>
      </c>
      <c r="F17998">
        <v>0</v>
      </c>
      <c r="G17998">
        <v>0</v>
      </c>
      <c r="H17998">
        <v>2</v>
      </c>
    </row>
    <row r="17999" spans="1:8" x14ac:dyDescent="0.25">
      <c r="A17999" t="s">
        <v>153</v>
      </c>
      <c r="B17999">
        <v>12024</v>
      </c>
      <c r="C17999">
        <v>1</v>
      </c>
      <c r="D17999">
        <v>0</v>
      </c>
      <c r="E17999">
        <v>1</v>
      </c>
      <c r="F17999">
        <v>0</v>
      </c>
      <c r="G17999">
        <v>0</v>
      </c>
      <c r="H17999">
        <v>2</v>
      </c>
    </row>
    <row r="18000" spans="1:8" x14ac:dyDescent="0.25">
      <c r="A18000" t="s">
        <v>153</v>
      </c>
      <c r="B18000">
        <v>12025</v>
      </c>
      <c r="C18000">
        <v>2</v>
      </c>
      <c r="D18000">
        <v>2</v>
      </c>
      <c r="E18000">
        <v>3</v>
      </c>
      <c r="F18000">
        <v>377</v>
      </c>
      <c r="G18000">
        <v>0</v>
      </c>
      <c r="H18000">
        <v>1382</v>
      </c>
    </row>
    <row r="18001" spans="1:8" x14ac:dyDescent="0.25">
      <c r="A18001" t="s">
        <v>153</v>
      </c>
      <c r="B18001">
        <v>12026</v>
      </c>
      <c r="C18001">
        <v>1</v>
      </c>
      <c r="D18001">
        <v>0</v>
      </c>
      <c r="E18001">
        <v>1</v>
      </c>
      <c r="F18001">
        <v>0</v>
      </c>
      <c r="G18001">
        <v>0</v>
      </c>
      <c r="H18001">
        <v>2</v>
      </c>
    </row>
    <row r="18002" spans="1:8" x14ac:dyDescent="0.25">
      <c r="A18002" t="s">
        <v>153</v>
      </c>
      <c r="B18002">
        <v>12027</v>
      </c>
      <c r="C18002">
        <v>1</v>
      </c>
      <c r="D18002">
        <v>0</v>
      </c>
      <c r="E18002">
        <v>1</v>
      </c>
      <c r="F18002">
        <v>0</v>
      </c>
      <c r="G18002">
        <v>0</v>
      </c>
      <c r="H18002">
        <v>1</v>
      </c>
    </row>
    <row r="18003" spans="1:8" x14ac:dyDescent="0.25">
      <c r="A18003" t="s">
        <v>153</v>
      </c>
      <c r="B18003">
        <v>12028</v>
      </c>
      <c r="C18003">
        <v>1</v>
      </c>
      <c r="D18003">
        <v>0</v>
      </c>
      <c r="E18003">
        <v>1</v>
      </c>
      <c r="F18003">
        <v>0</v>
      </c>
      <c r="G18003">
        <v>0</v>
      </c>
      <c r="H18003">
        <v>1</v>
      </c>
    </row>
    <row r="18004" spans="1:8" x14ac:dyDescent="0.25">
      <c r="A18004" t="s">
        <v>153</v>
      </c>
      <c r="B18004">
        <v>12029</v>
      </c>
      <c r="C18004">
        <v>2</v>
      </c>
      <c r="D18004">
        <v>2</v>
      </c>
      <c r="E18004">
        <v>3</v>
      </c>
      <c r="F18004">
        <v>377</v>
      </c>
      <c r="G18004">
        <v>0</v>
      </c>
      <c r="H18004">
        <v>1359</v>
      </c>
    </row>
    <row r="18005" spans="1:8" x14ac:dyDescent="0.25">
      <c r="A18005" t="s">
        <v>153</v>
      </c>
      <c r="B18005">
        <v>12030</v>
      </c>
      <c r="C18005">
        <v>1</v>
      </c>
      <c r="D18005">
        <v>0</v>
      </c>
      <c r="E18005">
        <v>1</v>
      </c>
      <c r="F18005">
        <v>0</v>
      </c>
      <c r="G18005">
        <v>0</v>
      </c>
      <c r="H18005">
        <v>2</v>
      </c>
    </row>
    <row r="18006" spans="1:8" x14ac:dyDescent="0.25">
      <c r="A18006" t="s">
        <v>153</v>
      </c>
      <c r="B18006">
        <v>12031</v>
      </c>
      <c r="C18006">
        <v>1</v>
      </c>
      <c r="D18006">
        <v>0</v>
      </c>
      <c r="E18006">
        <v>1</v>
      </c>
      <c r="F18006">
        <v>0</v>
      </c>
      <c r="G18006">
        <v>0</v>
      </c>
      <c r="H18006">
        <v>2</v>
      </c>
    </row>
    <row r="18007" spans="1:8" x14ac:dyDescent="0.25">
      <c r="A18007" t="s">
        <v>153</v>
      </c>
      <c r="B18007">
        <v>12032</v>
      </c>
      <c r="C18007">
        <v>1</v>
      </c>
      <c r="D18007">
        <v>0</v>
      </c>
      <c r="E18007">
        <v>1</v>
      </c>
      <c r="F18007">
        <v>0</v>
      </c>
      <c r="G18007">
        <v>0</v>
      </c>
      <c r="H18007">
        <v>1</v>
      </c>
    </row>
    <row r="18008" spans="1:8" x14ac:dyDescent="0.25">
      <c r="A18008" t="s">
        <v>153</v>
      </c>
      <c r="B18008">
        <v>12033</v>
      </c>
      <c r="C18008">
        <v>2</v>
      </c>
      <c r="D18008">
        <v>2</v>
      </c>
      <c r="E18008">
        <v>3</v>
      </c>
      <c r="F18008">
        <v>377</v>
      </c>
      <c r="G18008">
        <v>0</v>
      </c>
      <c r="H18008">
        <v>1413</v>
      </c>
    </row>
    <row r="18009" spans="1:8" x14ac:dyDescent="0.25">
      <c r="A18009" t="s">
        <v>153</v>
      </c>
      <c r="B18009">
        <v>12034</v>
      </c>
      <c r="C18009">
        <v>1</v>
      </c>
      <c r="D18009">
        <v>0</v>
      </c>
      <c r="E18009">
        <v>1</v>
      </c>
      <c r="F18009">
        <v>0</v>
      </c>
      <c r="G18009">
        <v>0</v>
      </c>
      <c r="H18009">
        <v>2</v>
      </c>
    </row>
    <row r="18010" spans="1:8" x14ac:dyDescent="0.25">
      <c r="A18010" t="s">
        <v>153</v>
      </c>
      <c r="B18010">
        <v>12035</v>
      </c>
      <c r="C18010">
        <v>1</v>
      </c>
      <c r="D18010">
        <v>0</v>
      </c>
      <c r="E18010">
        <v>1</v>
      </c>
      <c r="F18010">
        <v>0</v>
      </c>
      <c r="G18010">
        <v>0</v>
      </c>
      <c r="H18010">
        <v>2</v>
      </c>
    </row>
    <row r="18011" spans="1:8" x14ac:dyDescent="0.25">
      <c r="A18011" t="s">
        <v>153</v>
      </c>
      <c r="B18011">
        <v>12036</v>
      </c>
      <c r="C18011">
        <v>1</v>
      </c>
      <c r="D18011">
        <v>0</v>
      </c>
      <c r="E18011">
        <v>1</v>
      </c>
      <c r="F18011">
        <v>0</v>
      </c>
      <c r="G18011">
        <v>0</v>
      </c>
      <c r="H18011">
        <v>1</v>
      </c>
    </row>
    <row r="18012" spans="1:8" x14ac:dyDescent="0.25">
      <c r="A18012" t="s">
        <v>153</v>
      </c>
      <c r="B18012">
        <v>12037</v>
      </c>
      <c r="C18012">
        <v>2</v>
      </c>
      <c r="D18012">
        <v>2</v>
      </c>
      <c r="E18012">
        <v>3</v>
      </c>
      <c r="F18012">
        <v>377</v>
      </c>
      <c r="G18012">
        <v>0</v>
      </c>
      <c r="H18012">
        <v>1398</v>
      </c>
    </row>
    <row r="18013" spans="1:8" x14ac:dyDescent="0.25">
      <c r="A18013" t="s">
        <v>153</v>
      </c>
      <c r="B18013">
        <v>12038</v>
      </c>
      <c r="C18013">
        <v>1</v>
      </c>
      <c r="D18013">
        <v>0</v>
      </c>
      <c r="E18013">
        <v>1</v>
      </c>
      <c r="F18013">
        <v>0</v>
      </c>
      <c r="G18013">
        <v>0</v>
      </c>
      <c r="H18013">
        <v>2</v>
      </c>
    </row>
    <row r="18014" spans="1:8" x14ac:dyDescent="0.25">
      <c r="A18014" t="s">
        <v>153</v>
      </c>
      <c r="B18014">
        <v>12039</v>
      </c>
      <c r="C18014">
        <v>1</v>
      </c>
      <c r="D18014">
        <v>0</v>
      </c>
      <c r="E18014">
        <v>1</v>
      </c>
      <c r="F18014">
        <v>0</v>
      </c>
      <c r="G18014">
        <v>0</v>
      </c>
      <c r="H18014">
        <v>1</v>
      </c>
    </row>
    <row r="18015" spans="1:8" x14ac:dyDescent="0.25">
      <c r="A18015" t="s">
        <v>153</v>
      </c>
      <c r="B18015">
        <v>12040</v>
      </c>
      <c r="C18015">
        <v>1</v>
      </c>
      <c r="D18015">
        <v>0</v>
      </c>
      <c r="E18015">
        <v>1</v>
      </c>
      <c r="F18015">
        <v>0</v>
      </c>
      <c r="G18015">
        <v>0</v>
      </c>
      <c r="H18015">
        <v>2</v>
      </c>
    </row>
    <row r="18016" spans="1:8" x14ac:dyDescent="0.25">
      <c r="A18016" t="s">
        <v>153</v>
      </c>
      <c r="B18016">
        <v>12041</v>
      </c>
      <c r="C18016">
        <v>2</v>
      </c>
      <c r="D18016">
        <v>2</v>
      </c>
      <c r="E18016">
        <v>3</v>
      </c>
      <c r="F18016">
        <v>377</v>
      </c>
      <c r="G18016">
        <v>0</v>
      </c>
      <c r="H18016">
        <v>1395</v>
      </c>
    </row>
    <row r="18017" spans="1:8" x14ac:dyDescent="0.25">
      <c r="A18017" t="s">
        <v>153</v>
      </c>
      <c r="B18017">
        <v>12042</v>
      </c>
      <c r="C18017">
        <v>1</v>
      </c>
      <c r="D18017">
        <v>0</v>
      </c>
      <c r="E18017">
        <v>1</v>
      </c>
      <c r="F18017">
        <v>0</v>
      </c>
      <c r="G18017">
        <v>0</v>
      </c>
      <c r="H18017">
        <v>2</v>
      </c>
    </row>
    <row r="18018" spans="1:8" x14ac:dyDescent="0.25">
      <c r="A18018" t="s">
        <v>153</v>
      </c>
      <c r="B18018">
        <v>12043</v>
      </c>
      <c r="C18018">
        <v>1</v>
      </c>
      <c r="D18018">
        <v>0</v>
      </c>
      <c r="E18018">
        <v>1</v>
      </c>
      <c r="F18018">
        <v>0</v>
      </c>
      <c r="G18018">
        <v>0</v>
      </c>
      <c r="H18018">
        <v>2</v>
      </c>
    </row>
    <row r="18019" spans="1:8" x14ac:dyDescent="0.25">
      <c r="A18019" t="s">
        <v>153</v>
      </c>
      <c r="B18019">
        <v>12044</v>
      </c>
      <c r="C18019">
        <v>1</v>
      </c>
      <c r="D18019">
        <v>0</v>
      </c>
      <c r="E18019">
        <v>1</v>
      </c>
      <c r="F18019">
        <v>0</v>
      </c>
      <c r="G18019">
        <v>0</v>
      </c>
      <c r="H18019">
        <v>2</v>
      </c>
    </row>
    <row r="18020" spans="1:8" x14ac:dyDescent="0.25">
      <c r="A18020" t="s">
        <v>153</v>
      </c>
      <c r="B18020">
        <v>12045</v>
      </c>
      <c r="C18020">
        <v>2</v>
      </c>
      <c r="D18020">
        <v>2</v>
      </c>
      <c r="E18020">
        <v>3</v>
      </c>
      <c r="F18020">
        <v>377</v>
      </c>
      <c r="G18020">
        <v>0</v>
      </c>
      <c r="H18020">
        <v>1363</v>
      </c>
    </row>
    <row r="18021" spans="1:8" x14ac:dyDescent="0.25">
      <c r="A18021" t="s">
        <v>153</v>
      </c>
      <c r="B18021">
        <v>12046</v>
      </c>
      <c r="C18021">
        <v>1</v>
      </c>
      <c r="D18021">
        <v>0</v>
      </c>
      <c r="E18021">
        <v>1</v>
      </c>
      <c r="F18021">
        <v>0</v>
      </c>
      <c r="G18021">
        <v>0</v>
      </c>
      <c r="H18021">
        <v>2</v>
      </c>
    </row>
    <row r="18022" spans="1:8" x14ac:dyDescent="0.25">
      <c r="A18022" t="s">
        <v>153</v>
      </c>
      <c r="B18022">
        <v>12047</v>
      </c>
      <c r="C18022">
        <v>1</v>
      </c>
      <c r="D18022">
        <v>0</v>
      </c>
      <c r="E18022">
        <v>1</v>
      </c>
      <c r="F18022">
        <v>0</v>
      </c>
      <c r="G18022">
        <v>0</v>
      </c>
      <c r="H18022">
        <v>2</v>
      </c>
    </row>
    <row r="18023" spans="1:8" x14ac:dyDescent="0.25">
      <c r="A18023" t="s">
        <v>153</v>
      </c>
      <c r="B18023">
        <v>12048</v>
      </c>
      <c r="C18023">
        <v>1</v>
      </c>
      <c r="D18023">
        <v>0</v>
      </c>
      <c r="E18023">
        <v>1</v>
      </c>
      <c r="F18023">
        <v>0</v>
      </c>
      <c r="G18023">
        <v>0</v>
      </c>
      <c r="H18023">
        <v>1</v>
      </c>
    </row>
    <row r="18024" spans="1:8" x14ac:dyDescent="0.25">
      <c r="A18024" t="s">
        <v>153</v>
      </c>
      <c r="B18024">
        <v>12049</v>
      </c>
      <c r="C18024">
        <v>2</v>
      </c>
      <c r="D18024">
        <v>2</v>
      </c>
      <c r="E18024">
        <v>3</v>
      </c>
      <c r="F18024">
        <v>377</v>
      </c>
      <c r="G18024">
        <v>0</v>
      </c>
      <c r="H18024">
        <v>1398</v>
      </c>
    </row>
    <row r="18025" spans="1:8" x14ac:dyDescent="0.25">
      <c r="A18025" t="s">
        <v>153</v>
      </c>
      <c r="B18025">
        <v>12050</v>
      </c>
      <c r="C18025">
        <v>1</v>
      </c>
      <c r="D18025">
        <v>0</v>
      </c>
      <c r="E18025">
        <v>1</v>
      </c>
      <c r="F18025">
        <v>0</v>
      </c>
      <c r="G18025">
        <v>0</v>
      </c>
      <c r="H18025">
        <v>2</v>
      </c>
    </row>
    <row r="18026" spans="1:8" x14ac:dyDescent="0.25">
      <c r="A18026" t="s">
        <v>153</v>
      </c>
      <c r="B18026">
        <v>12051</v>
      </c>
      <c r="C18026">
        <v>1</v>
      </c>
      <c r="D18026">
        <v>0</v>
      </c>
      <c r="E18026">
        <v>1</v>
      </c>
      <c r="F18026">
        <v>0</v>
      </c>
      <c r="G18026">
        <v>0</v>
      </c>
      <c r="H18026">
        <v>1</v>
      </c>
    </row>
    <row r="18027" spans="1:8" x14ac:dyDescent="0.25">
      <c r="A18027" t="s">
        <v>153</v>
      </c>
      <c r="B18027">
        <v>12052</v>
      </c>
      <c r="C18027">
        <v>1</v>
      </c>
      <c r="D18027">
        <v>0</v>
      </c>
      <c r="E18027">
        <v>1</v>
      </c>
      <c r="F18027">
        <v>0</v>
      </c>
      <c r="G18027">
        <v>0</v>
      </c>
      <c r="H18027">
        <v>1</v>
      </c>
    </row>
    <row r="18028" spans="1:8" x14ac:dyDescent="0.25">
      <c r="A18028" t="s">
        <v>153</v>
      </c>
      <c r="B18028">
        <v>12053</v>
      </c>
      <c r="C18028">
        <v>2</v>
      </c>
      <c r="D18028">
        <v>2</v>
      </c>
      <c r="E18028">
        <v>3</v>
      </c>
      <c r="F18028">
        <v>377</v>
      </c>
      <c r="G18028">
        <v>0</v>
      </c>
      <c r="H18028">
        <v>1372</v>
      </c>
    </row>
    <row r="18029" spans="1:8" x14ac:dyDescent="0.25">
      <c r="A18029" t="s">
        <v>153</v>
      </c>
      <c r="B18029">
        <v>12054</v>
      </c>
      <c r="C18029">
        <v>1</v>
      </c>
      <c r="D18029">
        <v>0</v>
      </c>
      <c r="E18029">
        <v>1</v>
      </c>
      <c r="F18029">
        <v>0</v>
      </c>
      <c r="G18029">
        <v>0</v>
      </c>
      <c r="H18029">
        <v>2</v>
      </c>
    </row>
    <row r="18030" spans="1:8" x14ac:dyDescent="0.25">
      <c r="A18030" t="s">
        <v>153</v>
      </c>
      <c r="B18030">
        <v>12055</v>
      </c>
      <c r="C18030">
        <v>1</v>
      </c>
      <c r="D18030">
        <v>0</v>
      </c>
      <c r="E18030">
        <v>1</v>
      </c>
      <c r="F18030">
        <v>0</v>
      </c>
      <c r="G18030">
        <v>0</v>
      </c>
      <c r="H18030">
        <v>2</v>
      </c>
    </row>
    <row r="18031" spans="1:8" x14ac:dyDescent="0.25">
      <c r="A18031" t="s">
        <v>153</v>
      </c>
      <c r="B18031">
        <v>12056</v>
      </c>
      <c r="C18031">
        <v>1</v>
      </c>
      <c r="D18031">
        <v>0</v>
      </c>
      <c r="E18031">
        <v>1</v>
      </c>
      <c r="F18031">
        <v>0</v>
      </c>
      <c r="G18031">
        <v>0</v>
      </c>
      <c r="H18031">
        <v>2</v>
      </c>
    </row>
    <row r="18032" spans="1:8" x14ac:dyDescent="0.25">
      <c r="A18032" t="s">
        <v>153</v>
      </c>
      <c r="B18032">
        <v>12057</v>
      </c>
      <c r="C18032">
        <v>2</v>
      </c>
      <c r="D18032">
        <v>2</v>
      </c>
      <c r="E18032">
        <v>3</v>
      </c>
      <c r="F18032">
        <v>377</v>
      </c>
      <c r="G18032">
        <v>0</v>
      </c>
      <c r="H18032">
        <v>1423</v>
      </c>
    </row>
    <row r="18033" spans="1:8" x14ac:dyDescent="0.25">
      <c r="A18033" t="s">
        <v>153</v>
      </c>
      <c r="B18033">
        <v>12058</v>
      </c>
      <c r="C18033">
        <v>1</v>
      </c>
      <c r="D18033">
        <v>0</v>
      </c>
      <c r="E18033">
        <v>1</v>
      </c>
      <c r="F18033">
        <v>0</v>
      </c>
      <c r="G18033">
        <v>0</v>
      </c>
      <c r="H18033">
        <v>2</v>
      </c>
    </row>
    <row r="18034" spans="1:8" x14ac:dyDescent="0.25">
      <c r="A18034" t="s">
        <v>153</v>
      </c>
      <c r="B18034">
        <v>12059</v>
      </c>
      <c r="C18034">
        <v>1</v>
      </c>
      <c r="D18034">
        <v>0</v>
      </c>
      <c r="E18034">
        <v>1</v>
      </c>
      <c r="F18034">
        <v>0</v>
      </c>
      <c r="G18034">
        <v>0</v>
      </c>
      <c r="H18034">
        <v>1</v>
      </c>
    </row>
    <row r="18035" spans="1:8" x14ac:dyDescent="0.25">
      <c r="A18035" t="s">
        <v>153</v>
      </c>
      <c r="B18035">
        <v>12060</v>
      </c>
      <c r="C18035">
        <v>1</v>
      </c>
      <c r="D18035">
        <v>0</v>
      </c>
      <c r="E18035">
        <v>1</v>
      </c>
      <c r="F18035">
        <v>0</v>
      </c>
      <c r="G18035">
        <v>0</v>
      </c>
      <c r="H18035">
        <v>2</v>
      </c>
    </row>
    <row r="18036" spans="1:8" x14ac:dyDescent="0.25">
      <c r="A18036" t="s">
        <v>153</v>
      </c>
      <c r="B18036">
        <v>12061</v>
      </c>
      <c r="C18036">
        <v>2</v>
      </c>
      <c r="D18036">
        <v>2</v>
      </c>
      <c r="E18036">
        <v>3</v>
      </c>
      <c r="F18036">
        <v>377</v>
      </c>
      <c r="G18036">
        <v>0</v>
      </c>
      <c r="H18036">
        <v>1376</v>
      </c>
    </row>
    <row r="18037" spans="1:8" x14ac:dyDescent="0.25">
      <c r="A18037" t="s">
        <v>153</v>
      </c>
      <c r="B18037">
        <v>12062</v>
      </c>
      <c r="C18037">
        <v>1</v>
      </c>
      <c r="D18037">
        <v>0</v>
      </c>
      <c r="E18037">
        <v>1</v>
      </c>
      <c r="F18037">
        <v>0</v>
      </c>
      <c r="G18037">
        <v>0</v>
      </c>
      <c r="H18037">
        <v>2</v>
      </c>
    </row>
    <row r="18038" spans="1:8" x14ac:dyDescent="0.25">
      <c r="A18038" t="s">
        <v>153</v>
      </c>
      <c r="B18038">
        <v>12063</v>
      </c>
      <c r="C18038">
        <v>1</v>
      </c>
      <c r="D18038">
        <v>0</v>
      </c>
      <c r="E18038">
        <v>1</v>
      </c>
      <c r="F18038">
        <v>0</v>
      </c>
      <c r="G18038">
        <v>0</v>
      </c>
      <c r="H18038">
        <v>1</v>
      </c>
    </row>
    <row r="18039" spans="1:8" x14ac:dyDescent="0.25">
      <c r="A18039" t="s">
        <v>153</v>
      </c>
      <c r="B18039">
        <v>12064</v>
      </c>
      <c r="C18039">
        <v>1</v>
      </c>
      <c r="D18039">
        <v>0</v>
      </c>
      <c r="E18039">
        <v>1</v>
      </c>
      <c r="F18039">
        <v>0</v>
      </c>
      <c r="G18039">
        <v>0</v>
      </c>
      <c r="H18039">
        <v>1</v>
      </c>
    </row>
    <row r="18040" spans="1:8" x14ac:dyDescent="0.25">
      <c r="A18040" t="s">
        <v>153</v>
      </c>
      <c r="B18040">
        <v>12065</v>
      </c>
      <c r="C18040">
        <v>2</v>
      </c>
      <c r="D18040">
        <v>2</v>
      </c>
      <c r="E18040">
        <v>3</v>
      </c>
      <c r="F18040">
        <v>377</v>
      </c>
      <c r="G18040">
        <v>0</v>
      </c>
      <c r="H18040">
        <v>1413</v>
      </c>
    </row>
    <row r="18041" spans="1:8" x14ac:dyDescent="0.25">
      <c r="A18041" t="s">
        <v>153</v>
      </c>
      <c r="B18041">
        <v>12066</v>
      </c>
      <c r="C18041">
        <v>1</v>
      </c>
      <c r="D18041">
        <v>0</v>
      </c>
      <c r="E18041">
        <v>1</v>
      </c>
      <c r="F18041">
        <v>0</v>
      </c>
      <c r="G18041">
        <v>0</v>
      </c>
      <c r="H18041">
        <v>1</v>
      </c>
    </row>
    <row r="18042" spans="1:8" x14ac:dyDescent="0.25">
      <c r="A18042" t="s">
        <v>153</v>
      </c>
      <c r="B18042">
        <v>12067</v>
      </c>
      <c r="C18042">
        <v>1</v>
      </c>
      <c r="D18042">
        <v>0</v>
      </c>
      <c r="E18042">
        <v>1</v>
      </c>
      <c r="F18042">
        <v>0</v>
      </c>
      <c r="G18042">
        <v>0</v>
      </c>
      <c r="H18042">
        <v>1</v>
      </c>
    </row>
    <row r="18043" spans="1:8" x14ac:dyDescent="0.25">
      <c r="A18043" t="s">
        <v>153</v>
      </c>
      <c r="B18043">
        <v>12068</v>
      </c>
      <c r="C18043">
        <v>1</v>
      </c>
      <c r="D18043">
        <v>0</v>
      </c>
      <c r="E18043">
        <v>1</v>
      </c>
      <c r="F18043">
        <v>0</v>
      </c>
      <c r="G18043">
        <v>0</v>
      </c>
      <c r="H18043">
        <v>2</v>
      </c>
    </row>
    <row r="18044" spans="1:8" x14ac:dyDescent="0.25">
      <c r="A18044" t="s">
        <v>153</v>
      </c>
      <c r="B18044">
        <v>12069</v>
      </c>
      <c r="C18044">
        <v>2</v>
      </c>
      <c r="D18044">
        <v>2</v>
      </c>
      <c r="E18044">
        <v>3</v>
      </c>
      <c r="F18044">
        <v>377</v>
      </c>
      <c r="G18044">
        <v>0</v>
      </c>
      <c r="H18044">
        <v>1399</v>
      </c>
    </row>
    <row r="18045" spans="1:8" x14ac:dyDescent="0.25">
      <c r="A18045" t="s">
        <v>153</v>
      </c>
      <c r="B18045">
        <v>12070</v>
      </c>
      <c r="C18045">
        <v>1</v>
      </c>
      <c r="D18045">
        <v>0</v>
      </c>
      <c r="E18045">
        <v>1</v>
      </c>
      <c r="F18045">
        <v>0</v>
      </c>
      <c r="G18045">
        <v>0</v>
      </c>
      <c r="H18045">
        <v>2</v>
      </c>
    </row>
    <row r="18046" spans="1:8" x14ac:dyDescent="0.25">
      <c r="A18046" t="s">
        <v>153</v>
      </c>
      <c r="B18046">
        <v>12071</v>
      </c>
      <c r="C18046">
        <v>1</v>
      </c>
      <c r="D18046">
        <v>0</v>
      </c>
      <c r="E18046">
        <v>1</v>
      </c>
      <c r="F18046">
        <v>0</v>
      </c>
      <c r="G18046">
        <v>0</v>
      </c>
      <c r="H18046">
        <v>2</v>
      </c>
    </row>
    <row r="18047" spans="1:8" x14ac:dyDescent="0.25">
      <c r="A18047" t="s">
        <v>153</v>
      </c>
      <c r="B18047">
        <v>12072</v>
      </c>
      <c r="C18047">
        <v>1</v>
      </c>
      <c r="D18047">
        <v>0</v>
      </c>
      <c r="E18047">
        <v>1</v>
      </c>
      <c r="F18047">
        <v>0</v>
      </c>
      <c r="G18047">
        <v>0</v>
      </c>
      <c r="H18047">
        <v>2</v>
      </c>
    </row>
    <row r="18048" spans="1:8" x14ac:dyDescent="0.25">
      <c r="A18048" t="s">
        <v>153</v>
      </c>
      <c r="B18048">
        <v>12073</v>
      </c>
      <c r="C18048">
        <v>2</v>
      </c>
      <c r="D18048">
        <v>2</v>
      </c>
      <c r="E18048">
        <v>3</v>
      </c>
      <c r="F18048">
        <v>377</v>
      </c>
      <c r="G18048">
        <v>0</v>
      </c>
      <c r="H18048">
        <v>1397</v>
      </c>
    </row>
    <row r="18049" spans="1:8" x14ac:dyDescent="0.25">
      <c r="A18049" t="s">
        <v>153</v>
      </c>
      <c r="B18049">
        <v>12074</v>
      </c>
      <c r="C18049">
        <v>1</v>
      </c>
      <c r="D18049">
        <v>0</v>
      </c>
      <c r="E18049">
        <v>1</v>
      </c>
      <c r="F18049">
        <v>0</v>
      </c>
      <c r="G18049">
        <v>0</v>
      </c>
      <c r="H18049">
        <v>2</v>
      </c>
    </row>
    <row r="18050" spans="1:8" x14ac:dyDescent="0.25">
      <c r="A18050" t="s">
        <v>153</v>
      </c>
      <c r="B18050">
        <v>12075</v>
      </c>
      <c r="C18050">
        <v>1</v>
      </c>
      <c r="D18050">
        <v>0</v>
      </c>
      <c r="E18050">
        <v>1</v>
      </c>
      <c r="F18050">
        <v>0</v>
      </c>
      <c r="G18050">
        <v>0</v>
      </c>
      <c r="H18050">
        <v>2</v>
      </c>
    </row>
    <row r="18051" spans="1:8" x14ac:dyDescent="0.25">
      <c r="A18051" t="s">
        <v>153</v>
      </c>
      <c r="B18051">
        <v>12076</v>
      </c>
      <c r="C18051">
        <v>1</v>
      </c>
      <c r="D18051">
        <v>0</v>
      </c>
      <c r="E18051">
        <v>1</v>
      </c>
      <c r="F18051">
        <v>0</v>
      </c>
      <c r="G18051">
        <v>0</v>
      </c>
      <c r="H18051">
        <v>1</v>
      </c>
    </row>
    <row r="18052" spans="1:8" x14ac:dyDescent="0.25">
      <c r="A18052" t="s">
        <v>153</v>
      </c>
      <c r="B18052">
        <v>12077</v>
      </c>
      <c r="C18052">
        <v>2</v>
      </c>
      <c r="D18052">
        <v>2</v>
      </c>
      <c r="E18052">
        <v>3</v>
      </c>
      <c r="F18052">
        <v>377</v>
      </c>
      <c r="G18052">
        <v>0</v>
      </c>
      <c r="H18052">
        <v>1396</v>
      </c>
    </row>
    <row r="18053" spans="1:8" x14ac:dyDescent="0.25">
      <c r="A18053" t="s">
        <v>153</v>
      </c>
      <c r="B18053">
        <v>12078</v>
      </c>
      <c r="C18053">
        <v>1</v>
      </c>
      <c r="D18053">
        <v>0</v>
      </c>
      <c r="E18053">
        <v>1</v>
      </c>
      <c r="F18053">
        <v>0</v>
      </c>
      <c r="G18053">
        <v>0</v>
      </c>
      <c r="H18053">
        <v>2</v>
      </c>
    </row>
    <row r="18054" spans="1:8" x14ac:dyDescent="0.25">
      <c r="A18054" t="s">
        <v>153</v>
      </c>
      <c r="B18054">
        <v>12079</v>
      </c>
      <c r="C18054">
        <v>1</v>
      </c>
      <c r="D18054">
        <v>0</v>
      </c>
      <c r="E18054">
        <v>1</v>
      </c>
      <c r="F18054">
        <v>0</v>
      </c>
      <c r="G18054">
        <v>0</v>
      </c>
      <c r="H18054">
        <v>1</v>
      </c>
    </row>
    <row r="18055" spans="1:8" x14ac:dyDescent="0.25">
      <c r="A18055" t="s">
        <v>153</v>
      </c>
      <c r="B18055">
        <v>12080</v>
      </c>
      <c r="C18055">
        <v>1</v>
      </c>
      <c r="D18055">
        <v>0</v>
      </c>
      <c r="E18055">
        <v>1</v>
      </c>
      <c r="F18055">
        <v>0</v>
      </c>
      <c r="G18055">
        <v>0</v>
      </c>
      <c r="H18055">
        <v>1</v>
      </c>
    </row>
    <row r="18056" spans="1:8" x14ac:dyDescent="0.25">
      <c r="A18056" t="s">
        <v>153</v>
      </c>
      <c r="B18056">
        <v>12081</v>
      </c>
      <c r="C18056">
        <v>2</v>
      </c>
      <c r="D18056">
        <v>2</v>
      </c>
      <c r="E18056">
        <v>3</v>
      </c>
      <c r="F18056">
        <v>377</v>
      </c>
      <c r="G18056">
        <v>0</v>
      </c>
      <c r="H18056">
        <v>1424</v>
      </c>
    </row>
    <row r="18057" spans="1:8" x14ac:dyDescent="0.25">
      <c r="A18057" t="s">
        <v>153</v>
      </c>
      <c r="B18057">
        <v>12082</v>
      </c>
      <c r="C18057">
        <v>1</v>
      </c>
      <c r="D18057">
        <v>0</v>
      </c>
      <c r="E18057">
        <v>1</v>
      </c>
      <c r="F18057">
        <v>0</v>
      </c>
      <c r="G18057">
        <v>0</v>
      </c>
      <c r="H18057">
        <v>2</v>
      </c>
    </row>
    <row r="18058" spans="1:8" x14ac:dyDescent="0.25">
      <c r="A18058" t="s">
        <v>153</v>
      </c>
      <c r="B18058">
        <v>12083</v>
      </c>
      <c r="C18058">
        <v>1</v>
      </c>
      <c r="D18058">
        <v>0</v>
      </c>
      <c r="E18058">
        <v>1</v>
      </c>
      <c r="F18058">
        <v>0</v>
      </c>
      <c r="G18058">
        <v>0</v>
      </c>
      <c r="H18058">
        <v>2</v>
      </c>
    </row>
    <row r="18059" spans="1:8" x14ac:dyDescent="0.25">
      <c r="A18059" t="s">
        <v>153</v>
      </c>
      <c r="B18059">
        <v>12084</v>
      </c>
      <c r="C18059">
        <v>1</v>
      </c>
      <c r="D18059">
        <v>0</v>
      </c>
      <c r="E18059">
        <v>1</v>
      </c>
      <c r="F18059">
        <v>0</v>
      </c>
      <c r="G18059">
        <v>0</v>
      </c>
      <c r="H18059">
        <v>2</v>
      </c>
    </row>
    <row r="18060" spans="1:8" x14ac:dyDescent="0.25">
      <c r="A18060" t="s">
        <v>153</v>
      </c>
      <c r="B18060">
        <v>12156</v>
      </c>
      <c r="C18060">
        <v>2</v>
      </c>
      <c r="D18060">
        <v>2</v>
      </c>
      <c r="E18060">
        <v>3</v>
      </c>
      <c r="F18060">
        <v>377</v>
      </c>
      <c r="G18060">
        <v>0</v>
      </c>
      <c r="H18060">
        <v>1387</v>
      </c>
    </row>
    <row r="18061" spans="1:8" x14ac:dyDescent="0.25">
      <c r="A18061" t="s">
        <v>153</v>
      </c>
      <c r="B18061">
        <v>12157</v>
      </c>
      <c r="C18061">
        <v>1</v>
      </c>
      <c r="D18061">
        <v>0</v>
      </c>
      <c r="E18061">
        <v>1</v>
      </c>
      <c r="F18061">
        <v>0</v>
      </c>
      <c r="G18061">
        <v>0</v>
      </c>
      <c r="H18061">
        <v>1</v>
      </c>
    </row>
    <row r="18062" spans="1:8" x14ac:dyDescent="0.25">
      <c r="A18062" t="s">
        <v>153</v>
      </c>
      <c r="B18062">
        <v>12158</v>
      </c>
      <c r="C18062">
        <v>1</v>
      </c>
      <c r="D18062">
        <v>0</v>
      </c>
      <c r="E18062">
        <v>1</v>
      </c>
      <c r="F18062">
        <v>0</v>
      </c>
      <c r="G18062">
        <v>0</v>
      </c>
      <c r="H18062">
        <v>1</v>
      </c>
    </row>
    <row r="18063" spans="1:8" x14ac:dyDescent="0.25">
      <c r="A18063" t="s">
        <v>153</v>
      </c>
      <c r="B18063">
        <v>12159</v>
      </c>
      <c r="C18063">
        <v>1</v>
      </c>
      <c r="D18063">
        <v>0</v>
      </c>
      <c r="E18063">
        <v>1</v>
      </c>
      <c r="F18063">
        <v>0</v>
      </c>
      <c r="G18063">
        <v>0</v>
      </c>
      <c r="H18063">
        <v>1</v>
      </c>
    </row>
    <row r="18064" spans="1:8" x14ac:dyDescent="0.25">
      <c r="A18064" t="s">
        <v>153</v>
      </c>
      <c r="B18064">
        <v>12160</v>
      </c>
      <c r="C18064">
        <v>2</v>
      </c>
      <c r="D18064">
        <v>2</v>
      </c>
      <c r="E18064">
        <v>3</v>
      </c>
      <c r="F18064">
        <v>377</v>
      </c>
      <c r="G18064">
        <v>0</v>
      </c>
      <c r="H18064">
        <v>1361</v>
      </c>
    </row>
    <row r="18065" spans="1:8" x14ac:dyDescent="0.25">
      <c r="A18065" t="s">
        <v>153</v>
      </c>
      <c r="B18065">
        <v>12161</v>
      </c>
      <c r="C18065">
        <v>1</v>
      </c>
      <c r="D18065">
        <v>0</v>
      </c>
      <c r="E18065">
        <v>1</v>
      </c>
      <c r="F18065">
        <v>0</v>
      </c>
      <c r="G18065">
        <v>0</v>
      </c>
      <c r="H18065">
        <v>2</v>
      </c>
    </row>
    <row r="18066" spans="1:8" x14ac:dyDescent="0.25">
      <c r="A18066" t="s">
        <v>153</v>
      </c>
      <c r="B18066">
        <v>12162</v>
      </c>
      <c r="C18066">
        <v>1</v>
      </c>
      <c r="D18066">
        <v>0</v>
      </c>
      <c r="E18066">
        <v>1</v>
      </c>
      <c r="F18066">
        <v>0</v>
      </c>
      <c r="G18066">
        <v>0</v>
      </c>
      <c r="H18066">
        <v>2</v>
      </c>
    </row>
    <row r="18067" spans="1:8" x14ac:dyDescent="0.25">
      <c r="A18067" t="s">
        <v>153</v>
      </c>
      <c r="B18067">
        <v>12163</v>
      </c>
      <c r="C18067">
        <v>1</v>
      </c>
      <c r="D18067">
        <v>0</v>
      </c>
      <c r="E18067">
        <v>1</v>
      </c>
      <c r="F18067">
        <v>0</v>
      </c>
      <c r="G18067">
        <v>0</v>
      </c>
      <c r="H18067">
        <v>1</v>
      </c>
    </row>
    <row r="18068" spans="1:8" x14ac:dyDescent="0.25">
      <c r="A18068" t="s">
        <v>153</v>
      </c>
      <c r="B18068">
        <v>12164</v>
      </c>
      <c r="C18068">
        <v>2</v>
      </c>
      <c r="D18068">
        <v>2</v>
      </c>
      <c r="E18068">
        <v>3</v>
      </c>
      <c r="F18068">
        <v>377</v>
      </c>
      <c r="G18068">
        <v>0</v>
      </c>
      <c r="H18068">
        <v>1428</v>
      </c>
    </row>
    <row r="18069" spans="1:8" x14ac:dyDescent="0.25">
      <c r="A18069" t="s">
        <v>153</v>
      </c>
      <c r="B18069">
        <v>12165</v>
      </c>
      <c r="C18069">
        <v>1</v>
      </c>
      <c r="D18069">
        <v>0</v>
      </c>
      <c r="E18069">
        <v>1</v>
      </c>
      <c r="F18069">
        <v>0</v>
      </c>
      <c r="G18069">
        <v>0</v>
      </c>
      <c r="H18069">
        <v>2</v>
      </c>
    </row>
    <row r="18070" spans="1:8" x14ac:dyDescent="0.25">
      <c r="A18070" t="s">
        <v>153</v>
      </c>
      <c r="B18070">
        <v>12166</v>
      </c>
      <c r="C18070">
        <v>1</v>
      </c>
      <c r="D18070">
        <v>0</v>
      </c>
      <c r="E18070">
        <v>1</v>
      </c>
      <c r="F18070">
        <v>0</v>
      </c>
      <c r="G18070">
        <v>0</v>
      </c>
      <c r="H18070">
        <v>2</v>
      </c>
    </row>
    <row r="18071" spans="1:8" x14ac:dyDescent="0.25">
      <c r="A18071" t="s">
        <v>153</v>
      </c>
      <c r="B18071">
        <v>12167</v>
      </c>
      <c r="C18071">
        <v>1</v>
      </c>
      <c r="D18071">
        <v>0</v>
      </c>
      <c r="E18071">
        <v>1</v>
      </c>
      <c r="F18071">
        <v>0</v>
      </c>
      <c r="G18071">
        <v>0</v>
      </c>
      <c r="H18071">
        <v>2</v>
      </c>
    </row>
    <row r="18072" spans="1:8" x14ac:dyDescent="0.25">
      <c r="A18072" t="s">
        <v>153</v>
      </c>
      <c r="B18072">
        <v>12168</v>
      </c>
      <c r="C18072">
        <v>2</v>
      </c>
      <c r="D18072">
        <v>2</v>
      </c>
      <c r="E18072">
        <v>3</v>
      </c>
      <c r="F18072">
        <v>377</v>
      </c>
      <c r="G18072">
        <v>0</v>
      </c>
      <c r="H18072">
        <v>1423</v>
      </c>
    </row>
    <row r="18073" spans="1:8" x14ac:dyDescent="0.25">
      <c r="A18073" t="s">
        <v>153</v>
      </c>
      <c r="B18073">
        <v>12169</v>
      </c>
      <c r="C18073">
        <v>1</v>
      </c>
      <c r="D18073">
        <v>0</v>
      </c>
      <c r="E18073">
        <v>1</v>
      </c>
      <c r="F18073">
        <v>0</v>
      </c>
      <c r="G18073">
        <v>0</v>
      </c>
      <c r="H18073">
        <v>2</v>
      </c>
    </row>
    <row r="18074" spans="1:8" x14ac:dyDescent="0.25">
      <c r="A18074" t="s">
        <v>153</v>
      </c>
      <c r="B18074">
        <v>12170</v>
      </c>
      <c r="C18074">
        <v>1</v>
      </c>
      <c r="D18074">
        <v>0</v>
      </c>
      <c r="E18074">
        <v>1</v>
      </c>
      <c r="F18074">
        <v>0</v>
      </c>
      <c r="G18074">
        <v>0</v>
      </c>
      <c r="H18074">
        <v>2</v>
      </c>
    </row>
    <row r="18075" spans="1:8" x14ac:dyDescent="0.25">
      <c r="A18075" t="s">
        <v>153</v>
      </c>
      <c r="B18075">
        <v>12171</v>
      </c>
      <c r="C18075">
        <v>1</v>
      </c>
      <c r="D18075">
        <v>0</v>
      </c>
      <c r="E18075">
        <v>1</v>
      </c>
      <c r="F18075">
        <v>0</v>
      </c>
      <c r="G18075">
        <v>0</v>
      </c>
      <c r="H18075">
        <v>1</v>
      </c>
    </row>
    <row r="18076" spans="1:8" x14ac:dyDescent="0.25">
      <c r="A18076" t="s">
        <v>153</v>
      </c>
      <c r="B18076">
        <v>12172</v>
      </c>
      <c r="C18076">
        <v>2</v>
      </c>
      <c r="D18076">
        <v>2</v>
      </c>
      <c r="E18076">
        <v>3</v>
      </c>
      <c r="F18076">
        <v>377</v>
      </c>
      <c r="G18076">
        <v>0</v>
      </c>
      <c r="H18076">
        <v>1438</v>
      </c>
    </row>
    <row r="18077" spans="1:8" x14ac:dyDescent="0.25">
      <c r="A18077" t="s">
        <v>153</v>
      </c>
      <c r="B18077">
        <v>12173</v>
      </c>
      <c r="C18077">
        <v>1</v>
      </c>
      <c r="D18077">
        <v>0</v>
      </c>
      <c r="E18077">
        <v>1</v>
      </c>
      <c r="F18077">
        <v>0</v>
      </c>
      <c r="G18077">
        <v>0</v>
      </c>
      <c r="H18077">
        <v>2</v>
      </c>
    </row>
    <row r="18078" spans="1:8" x14ac:dyDescent="0.25">
      <c r="A18078" t="s">
        <v>153</v>
      </c>
      <c r="B18078">
        <v>12174</v>
      </c>
      <c r="C18078">
        <v>1</v>
      </c>
      <c r="D18078">
        <v>0</v>
      </c>
      <c r="E18078">
        <v>1</v>
      </c>
      <c r="F18078">
        <v>0</v>
      </c>
      <c r="G18078">
        <v>0</v>
      </c>
      <c r="H18078">
        <v>2</v>
      </c>
    </row>
    <row r="18079" spans="1:8" x14ac:dyDescent="0.25">
      <c r="A18079" t="s">
        <v>153</v>
      </c>
      <c r="B18079">
        <v>12175</v>
      </c>
      <c r="C18079">
        <v>1</v>
      </c>
      <c r="D18079">
        <v>0</v>
      </c>
      <c r="E18079">
        <v>1</v>
      </c>
      <c r="F18079">
        <v>0</v>
      </c>
      <c r="G18079">
        <v>0</v>
      </c>
      <c r="H18079">
        <v>2</v>
      </c>
    </row>
    <row r="18080" spans="1:8" x14ac:dyDescent="0.25">
      <c r="A18080" t="s">
        <v>153</v>
      </c>
      <c r="B18080">
        <v>12176</v>
      </c>
      <c r="C18080">
        <v>2</v>
      </c>
      <c r="D18080">
        <v>2</v>
      </c>
      <c r="E18080">
        <v>3</v>
      </c>
      <c r="F18080">
        <v>377</v>
      </c>
      <c r="G18080">
        <v>0</v>
      </c>
      <c r="H18080">
        <v>1423</v>
      </c>
    </row>
    <row r="18081" spans="1:8" x14ac:dyDescent="0.25">
      <c r="A18081" t="s">
        <v>153</v>
      </c>
      <c r="B18081">
        <v>12177</v>
      </c>
      <c r="C18081">
        <v>1</v>
      </c>
      <c r="D18081">
        <v>0</v>
      </c>
      <c r="E18081">
        <v>1</v>
      </c>
      <c r="F18081">
        <v>0</v>
      </c>
      <c r="G18081">
        <v>0</v>
      </c>
      <c r="H18081">
        <v>2</v>
      </c>
    </row>
    <row r="18082" spans="1:8" x14ac:dyDescent="0.25">
      <c r="A18082" t="s">
        <v>153</v>
      </c>
      <c r="B18082">
        <v>12178</v>
      </c>
      <c r="C18082">
        <v>1</v>
      </c>
      <c r="D18082">
        <v>0</v>
      </c>
      <c r="E18082">
        <v>1</v>
      </c>
      <c r="F18082">
        <v>0</v>
      </c>
      <c r="G18082">
        <v>0</v>
      </c>
      <c r="H18082">
        <v>2</v>
      </c>
    </row>
    <row r="18083" spans="1:8" x14ac:dyDescent="0.25">
      <c r="A18083" t="s">
        <v>153</v>
      </c>
      <c r="B18083">
        <v>12179</v>
      </c>
      <c r="C18083">
        <v>1</v>
      </c>
      <c r="D18083">
        <v>0</v>
      </c>
      <c r="E18083">
        <v>1</v>
      </c>
      <c r="F18083">
        <v>0</v>
      </c>
      <c r="G18083">
        <v>0</v>
      </c>
      <c r="H18083">
        <v>2</v>
      </c>
    </row>
    <row r="18084" spans="1:8" x14ac:dyDescent="0.25">
      <c r="A18084" t="s">
        <v>153</v>
      </c>
      <c r="B18084">
        <v>12180</v>
      </c>
      <c r="C18084">
        <v>2</v>
      </c>
      <c r="D18084">
        <v>2</v>
      </c>
      <c r="E18084">
        <v>3</v>
      </c>
      <c r="F18084">
        <v>377</v>
      </c>
      <c r="G18084">
        <v>0</v>
      </c>
      <c r="H18084">
        <v>1451</v>
      </c>
    </row>
    <row r="18085" spans="1:8" x14ac:dyDescent="0.25">
      <c r="A18085" t="s">
        <v>153</v>
      </c>
      <c r="B18085">
        <v>12181</v>
      </c>
      <c r="C18085">
        <v>1</v>
      </c>
      <c r="D18085">
        <v>0</v>
      </c>
      <c r="E18085">
        <v>1</v>
      </c>
      <c r="F18085">
        <v>0</v>
      </c>
      <c r="G18085">
        <v>0</v>
      </c>
      <c r="H18085">
        <v>2</v>
      </c>
    </row>
    <row r="18086" spans="1:8" x14ac:dyDescent="0.25">
      <c r="A18086" t="s">
        <v>153</v>
      </c>
      <c r="B18086">
        <v>12182</v>
      </c>
      <c r="C18086">
        <v>1</v>
      </c>
      <c r="D18086">
        <v>0</v>
      </c>
      <c r="E18086">
        <v>1</v>
      </c>
      <c r="F18086">
        <v>0</v>
      </c>
      <c r="G18086">
        <v>0</v>
      </c>
      <c r="H18086">
        <v>2</v>
      </c>
    </row>
    <row r="18087" spans="1:8" x14ac:dyDescent="0.25">
      <c r="A18087" t="s">
        <v>153</v>
      </c>
      <c r="B18087">
        <v>12183</v>
      </c>
      <c r="C18087">
        <v>1</v>
      </c>
      <c r="D18087">
        <v>0</v>
      </c>
      <c r="E18087">
        <v>1</v>
      </c>
      <c r="F18087">
        <v>0</v>
      </c>
      <c r="G18087">
        <v>0</v>
      </c>
      <c r="H18087">
        <v>2</v>
      </c>
    </row>
    <row r="18088" spans="1:8" x14ac:dyDescent="0.25">
      <c r="A18088" t="s">
        <v>153</v>
      </c>
      <c r="B18088">
        <v>12184</v>
      </c>
      <c r="C18088">
        <v>2</v>
      </c>
      <c r="D18088">
        <v>2</v>
      </c>
      <c r="E18088">
        <v>3</v>
      </c>
      <c r="F18088">
        <v>377</v>
      </c>
      <c r="G18088">
        <v>0</v>
      </c>
      <c r="H18088">
        <v>1455</v>
      </c>
    </row>
    <row r="18089" spans="1:8" x14ac:dyDescent="0.25">
      <c r="A18089" t="s">
        <v>153</v>
      </c>
      <c r="B18089">
        <v>12185</v>
      </c>
      <c r="C18089">
        <v>1</v>
      </c>
      <c r="D18089">
        <v>0</v>
      </c>
      <c r="E18089">
        <v>1</v>
      </c>
      <c r="F18089">
        <v>0</v>
      </c>
      <c r="G18089">
        <v>0</v>
      </c>
      <c r="H18089">
        <v>2</v>
      </c>
    </row>
    <row r="18090" spans="1:8" x14ac:dyDescent="0.25">
      <c r="A18090" t="s">
        <v>153</v>
      </c>
      <c r="B18090">
        <v>12186</v>
      </c>
      <c r="C18090">
        <v>1</v>
      </c>
      <c r="D18090">
        <v>0</v>
      </c>
      <c r="E18090">
        <v>1</v>
      </c>
      <c r="F18090">
        <v>0</v>
      </c>
      <c r="G18090">
        <v>0</v>
      </c>
      <c r="H18090">
        <v>2</v>
      </c>
    </row>
    <row r="18091" spans="1:8" x14ac:dyDescent="0.25">
      <c r="A18091" t="s">
        <v>153</v>
      </c>
      <c r="B18091">
        <v>12187</v>
      </c>
      <c r="C18091">
        <v>1</v>
      </c>
      <c r="D18091">
        <v>0</v>
      </c>
      <c r="E18091">
        <v>1</v>
      </c>
      <c r="F18091">
        <v>0</v>
      </c>
      <c r="G18091">
        <v>0</v>
      </c>
      <c r="H18091">
        <v>1</v>
      </c>
    </row>
    <row r="18092" spans="1:8" x14ac:dyDescent="0.25">
      <c r="A18092" t="s">
        <v>153</v>
      </c>
      <c r="B18092">
        <v>12188</v>
      </c>
      <c r="C18092">
        <v>2</v>
      </c>
      <c r="D18092">
        <v>2</v>
      </c>
      <c r="E18092">
        <v>3</v>
      </c>
      <c r="F18092">
        <v>377</v>
      </c>
      <c r="G18092">
        <v>0</v>
      </c>
      <c r="H18092">
        <v>1431</v>
      </c>
    </row>
    <row r="18093" spans="1:8" x14ac:dyDescent="0.25">
      <c r="A18093" t="s">
        <v>153</v>
      </c>
      <c r="B18093">
        <v>12189</v>
      </c>
      <c r="C18093">
        <v>1</v>
      </c>
      <c r="D18093">
        <v>0</v>
      </c>
      <c r="E18093">
        <v>1</v>
      </c>
      <c r="F18093">
        <v>0</v>
      </c>
      <c r="G18093">
        <v>0</v>
      </c>
      <c r="H18093">
        <v>2</v>
      </c>
    </row>
    <row r="18094" spans="1:8" x14ac:dyDescent="0.25">
      <c r="A18094" t="s">
        <v>153</v>
      </c>
      <c r="B18094">
        <v>12190</v>
      </c>
      <c r="C18094">
        <v>1</v>
      </c>
      <c r="D18094">
        <v>0</v>
      </c>
      <c r="E18094">
        <v>1</v>
      </c>
      <c r="F18094">
        <v>0</v>
      </c>
      <c r="G18094">
        <v>0</v>
      </c>
      <c r="H18094">
        <v>2</v>
      </c>
    </row>
    <row r="18095" spans="1:8" x14ac:dyDescent="0.25">
      <c r="A18095" t="s">
        <v>153</v>
      </c>
      <c r="B18095">
        <v>12191</v>
      </c>
      <c r="C18095">
        <v>1</v>
      </c>
      <c r="D18095">
        <v>0</v>
      </c>
      <c r="E18095">
        <v>1</v>
      </c>
      <c r="F18095">
        <v>0</v>
      </c>
      <c r="G18095">
        <v>0</v>
      </c>
      <c r="H18095">
        <v>2</v>
      </c>
    </row>
    <row r="18096" spans="1:8" x14ac:dyDescent="0.25">
      <c r="A18096" t="s">
        <v>153</v>
      </c>
      <c r="B18096">
        <v>12192</v>
      </c>
      <c r="C18096">
        <v>2</v>
      </c>
      <c r="D18096">
        <v>2</v>
      </c>
      <c r="E18096">
        <v>3</v>
      </c>
      <c r="F18096">
        <v>377</v>
      </c>
      <c r="G18096">
        <v>0</v>
      </c>
      <c r="H18096">
        <v>1447</v>
      </c>
    </row>
    <row r="18097" spans="1:8" x14ac:dyDescent="0.25">
      <c r="A18097" t="s">
        <v>153</v>
      </c>
      <c r="B18097">
        <v>12193</v>
      </c>
      <c r="C18097">
        <v>1</v>
      </c>
      <c r="D18097">
        <v>0</v>
      </c>
      <c r="E18097">
        <v>1</v>
      </c>
      <c r="F18097">
        <v>0</v>
      </c>
      <c r="G18097">
        <v>0</v>
      </c>
      <c r="H18097">
        <v>2</v>
      </c>
    </row>
    <row r="18098" spans="1:8" x14ac:dyDescent="0.25">
      <c r="A18098" t="s">
        <v>153</v>
      </c>
      <c r="B18098">
        <v>12194</v>
      </c>
      <c r="C18098">
        <v>1</v>
      </c>
      <c r="D18098">
        <v>0</v>
      </c>
      <c r="E18098">
        <v>1</v>
      </c>
      <c r="F18098">
        <v>0</v>
      </c>
      <c r="G18098">
        <v>0</v>
      </c>
      <c r="H18098">
        <v>2</v>
      </c>
    </row>
    <row r="18099" spans="1:8" x14ac:dyDescent="0.25">
      <c r="A18099" t="s">
        <v>153</v>
      </c>
      <c r="B18099">
        <v>12195</v>
      </c>
      <c r="C18099">
        <v>1</v>
      </c>
      <c r="D18099">
        <v>0</v>
      </c>
      <c r="E18099">
        <v>1</v>
      </c>
      <c r="F18099">
        <v>0</v>
      </c>
      <c r="G18099">
        <v>0</v>
      </c>
      <c r="H18099">
        <v>2</v>
      </c>
    </row>
    <row r="18100" spans="1:8" x14ac:dyDescent="0.25">
      <c r="A18100" t="s">
        <v>153</v>
      </c>
      <c r="B18100">
        <v>12196</v>
      </c>
      <c r="C18100">
        <v>2</v>
      </c>
      <c r="D18100">
        <v>2</v>
      </c>
      <c r="E18100">
        <v>3</v>
      </c>
      <c r="F18100">
        <v>377</v>
      </c>
      <c r="G18100">
        <v>0</v>
      </c>
      <c r="H18100">
        <v>1408</v>
      </c>
    </row>
    <row r="18101" spans="1:8" x14ac:dyDescent="0.25">
      <c r="A18101" t="s">
        <v>153</v>
      </c>
      <c r="B18101">
        <v>12197</v>
      </c>
      <c r="C18101">
        <v>1</v>
      </c>
      <c r="D18101">
        <v>0</v>
      </c>
      <c r="E18101">
        <v>1</v>
      </c>
      <c r="F18101">
        <v>0</v>
      </c>
      <c r="G18101">
        <v>0</v>
      </c>
      <c r="H18101">
        <v>2</v>
      </c>
    </row>
    <row r="18102" spans="1:8" x14ac:dyDescent="0.25">
      <c r="A18102" t="s">
        <v>153</v>
      </c>
      <c r="B18102">
        <v>12198</v>
      </c>
      <c r="C18102">
        <v>1</v>
      </c>
      <c r="D18102">
        <v>0</v>
      </c>
      <c r="E18102">
        <v>1</v>
      </c>
      <c r="F18102">
        <v>0</v>
      </c>
      <c r="G18102">
        <v>0</v>
      </c>
      <c r="H18102">
        <v>2</v>
      </c>
    </row>
    <row r="18103" spans="1:8" x14ac:dyDescent="0.25">
      <c r="A18103" t="s">
        <v>153</v>
      </c>
      <c r="B18103">
        <v>12199</v>
      </c>
      <c r="C18103">
        <v>1</v>
      </c>
      <c r="D18103">
        <v>0</v>
      </c>
      <c r="E18103">
        <v>1</v>
      </c>
      <c r="F18103">
        <v>0</v>
      </c>
      <c r="G18103">
        <v>0</v>
      </c>
      <c r="H18103">
        <v>1</v>
      </c>
    </row>
    <row r="18104" spans="1:8" x14ac:dyDescent="0.25">
      <c r="A18104" t="s">
        <v>153</v>
      </c>
      <c r="B18104">
        <v>12200</v>
      </c>
      <c r="C18104">
        <v>2</v>
      </c>
      <c r="D18104">
        <v>2</v>
      </c>
      <c r="E18104">
        <v>3</v>
      </c>
      <c r="F18104">
        <v>377</v>
      </c>
      <c r="G18104">
        <v>0</v>
      </c>
      <c r="H18104">
        <v>1473</v>
      </c>
    </row>
    <row r="18105" spans="1:8" x14ac:dyDescent="0.25">
      <c r="A18105" t="s">
        <v>153</v>
      </c>
      <c r="B18105">
        <v>12201</v>
      </c>
      <c r="C18105">
        <v>1</v>
      </c>
      <c r="D18105">
        <v>0</v>
      </c>
      <c r="E18105">
        <v>1</v>
      </c>
      <c r="F18105">
        <v>0</v>
      </c>
      <c r="G18105">
        <v>0</v>
      </c>
      <c r="H18105">
        <v>2</v>
      </c>
    </row>
    <row r="18106" spans="1:8" x14ac:dyDescent="0.25">
      <c r="A18106" t="s">
        <v>153</v>
      </c>
      <c r="B18106">
        <v>12202</v>
      </c>
      <c r="C18106">
        <v>1</v>
      </c>
      <c r="D18106">
        <v>0</v>
      </c>
      <c r="E18106">
        <v>1</v>
      </c>
      <c r="F18106">
        <v>0</v>
      </c>
      <c r="G18106">
        <v>0</v>
      </c>
      <c r="H18106">
        <v>2</v>
      </c>
    </row>
    <row r="18107" spans="1:8" x14ac:dyDescent="0.25">
      <c r="A18107" t="s">
        <v>153</v>
      </c>
      <c r="B18107">
        <v>12203</v>
      </c>
      <c r="C18107">
        <v>1</v>
      </c>
      <c r="D18107">
        <v>0</v>
      </c>
      <c r="E18107">
        <v>1</v>
      </c>
      <c r="F18107">
        <v>0</v>
      </c>
      <c r="G18107">
        <v>0</v>
      </c>
      <c r="H18107">
        <v>2</v>
      </c>
    </row>
    <row r="18108" spans="1:8" x14ac:dyDescent="0.25">
      <c r="A18108" t="s">
        <v>153</v>
      </c>
      <c r="B18108">
        <v>12204</v>
      </c>
      <c r="C18108">
        <v>2</v>
      </c>
      <c r="D18108">
        <v>2</v>
      </c>
      <c r="E18108">
        <v>3</v>
      </c>
      <c r="F18108">
        <v>377</v>
      </c>
      <c r="G18108">
        <v>0</v>
      </c>
      <c r="H18108">
        <v>1429</v>
      </c>
    </row>
    <row r="18109" spans="1:8" x14ac:dyDescent="0.25">
      <c r="A18109" t="s">
        <v>153</v>
      </c>
      <c r="B18109">
        <v>12205</v>
      </c>
      <c r="C18109">
        <v>1</v>
      </c>
      <c r="D18109">
        <v>0</v>
      </c>
      <c r="E18109">
        <v>1</v>
      </c>
      <c r="F18109">
        <v>0</v>
      </c>
      <c r="G18109">
        <v>0</v>
      </c>
      <c r="H18109">
        <v>2</v>
      </c>
    </row>
    <row r="18110" spans="1:8" x14ac:dyDescent="0.25">
      <c r="A18110" t="s">
        <v>153</v>
      </c>
      <c r="B18110">
        <v>12206</v>
      </c>
      <c r="C18110">
        <v>1</v>
      </c>
      <c r="D18110">
        <v>0</v>
      </c>
      <c r="E18110">
        <v>1</v>
      </c>
      <c r="F18110">
        <v>0</v>
      </c>
      <c r="G18110">
        <v>0</v>
      </c>
      <c r="H18110">
        <v>2</v>
      </c>
    </row>
    <row r="18111" spans="1:8" x14ac:dyDescent="0.25">
      <c r="A18111" t="s">
        <v>153</v>
      </c>
      <c r="B18111">
        <v>12207</v>
      </c>
      <c r="C18111">
        <v>1</v>
      </c>
      <c r="D18111">
        <v>0</v>
      </c>
      <c r="E18111">
        <v>1</v>
      </c>
      <c r="F18111">
        <v>0</v>
      </c>
      <c r="G18111">
        <v>0</v>
      </c>
      <c r="H18111">
        <v>1</v>
      </c>
    </row>
    <row r="18112" spans="1:8" x14ac:dyDescent="0.25">
      <c r="A18112" t="s">
        <v>153</v>
      </c>
      <c r="B18112">
        <v>12208</v>
      </c>
      <c r="C18112">
        <v>2</v>
      </c>
      <c r="D18112">
        <v>2</v>
      </c>
      <c r="E18112">
        <v>3</v>
      </c>
      <c r="F18112">
        <v>377</v>
      </c>
      <c r="G18112">
        <v>0</v>
      </c>
      <c r="H18112">
        <v>1447</v>
      </c>
    </row>
    <row r="18113" spans="1:8" x14ac:dyDescent="0.25">
      <c r="A18113" t="s">
        <v>153</v>
      </c>
      <c r="B18113">
        <v>12209</v>
      </c>
      <c r="C18113">
        <v>1</v>
      </c>
      <c r="D18113">
        <v>0</v>
      </c>
      <c r="E18113">
        <v>1</v>
      </c>
      <c r="F18113">
        <v>0</v>
      </c>
      <c r="G18113">
        <v>0</v>
      </c>
      <c r="H18113">
        <v>2</v>
      </c>
    </row>
    <row r="18114" spans="1:8" x14ac:dyDescent="0.25">
      <c r="A18114" t="s">
        <v>153</v>
      </c>
      <c r="B18114">
        <v>12210</v>
      </c>
      <c r="C18114">
        <v>1</v>
      </c>
      <c r="D18114">
        <v>0</v>
      </c>
      <c r="E18114">
        <v>1</v>
      </c>
      <c r="F18114">
        <v>0</v>
      </c>
      <c r="G18114">
        <v>0</v>
      </c>
      <c r="H18114">
        <v>2</v>
      </c>
    </row>
    <row r="18115" spans="1:8" x14ac:dyDescent="0.25">
      <c r="A18115" t="s">
        <v>153</v>
      </c>
      <c r="B18115">
        <v>12211</v>
      </c>
      <c r="C18115">
        <v>1</v>
      </c>
      <c r="D18115">
        <v>0</v>
      </c>
      <c r="E18115">
        <v>1</v>
      </c>
      <c r="F18115">
        <v>0</v>
      </c>
      <c r="G18115">
        <v>0</v>
      </c>
      <c r="H18115">
        <v>1</v>
      </c>
    </row>
    <row r="18116" spans="1:8" x14ac:dyDescent="0.25">
      <c r="A18116" t="s">
        <v>153</v>
      </c>
      <c r="B18116">
        <v>12212</v>
      </c>
      <c r="C18116">
        <v>2</v>
      </c>
      <c r="D18116">
        <v>2</v>
      </c>
      <c r="E18116">
        <v>3</v>
      </c>
      <c r="F18116">
        <v>377</v>
      </c>
      <c r="G18116">
        <v>0</v>
      </c>
      <c r="H18116">
        <v>1439</v>
      </c>
    </row>
    <row r="18117" spans="1:8" x14ac:dyDescent="0.25">
      <c r="A18117" t="s">
        <v>153</v>
      </c>
      <c r="B18117">
        <v>12213</v>
      </c>
      <c r="C18117">
        <v>1</v>
      </c>
      <c r="D18117">
        <v>0</v>
      </c>
      <c r="E18117">
        <v>1</v>
      </c>
      <c r="F18117">
        <v>0</v>
      </c>
      <c r="G18117">
        <v>0</v>
      </c>
      <c r="H18117">
        <v>2</v>
      </c>
    </row>
    <row r="18118" spans="1:8" x14ac:dyDescent="0.25">
      <c r="A18118" t="s">
        <v>153</v>
      </c>
      <c r="B18118">
        <v>12214</v>
      </c>
      <c r="C18118">
        <v>1</v>
      </c>
      <c r="D18118">
        <v>0</v>
      </c>
      <c r="E18118">
        <v>1</v>
      </c>
      <c r="F18118">
        <v>0</v>
      </c>
      <c r="G18118">
        <v>0</v>
      </c>
      <c r="H18118">
        <v>1</v>
      </c>
    </row>
    <row r="18119" spans="1:8" x14ac:dyDescent="0.25">
      <c r="A18119" t="s">
        <v>153</v>
      </c>
      <c r="B18119">
        <v>12215</v>
      </c>
      <c r="C18119">
        <v>1</v>
      </c>
      <c r="D18119">
        <v>0</v>
      </c>
      <c r="E18119">
        <v>1</v>
      </c>
      <c r="F18119">
        <v>0</v>
      </c>
      <c r="G18119">
        <v>0</v>
      </c>
      <c r="H18119">
        <v>1</v>
      </c>
    </row>
    <row r="18120" spans="1:8" x14ac:dyDescent="0.25">
      <c r="A18120" t="s">
        <v>153</v>
      </c>
      <c r="B18120">
        <v>12216</v>
      </c>
      <c r="C18120">
        <v>2</v>
      </c>
      <c r="D18120">
        <v>2</v>
      </c>
      <c r="E18120">
        <v>3</v>
      </c>
      <c r="F18120">
        <v>377</v>
      </c>
      <c r="G18120">
        <v>0</v>
      </c>
      <c r="H18120">
        <v>1453</v>
      </c>
    </row>
    <row r="18121" spans="1:8" x14ac:dyDescent="0.25">
      <c r="A18121" t="s">
        <v>153</v>
      </c>
      <c r="B18121">
        <v>12217</v>
      </c>
      <c r="C18121">
        <v>1</v>
      </c>
      <c r="D18121">
        <v>0</v>
      </c>
      <c r="E18121">
        <v>1</v>
      </c>
      <c r="F18121">
        <v>0</v>
      </c>
      <c r="G18121">
        <v>0</v>
      </c>
      <c r="H18121">
        <v>2</v>
      </c>
    </row>
    <row r="18122" spans="1:8" x14ac:dyDescent="0.25">
      <c r="A18122" t="s">
        <v>153</v>
      </c>
      <c r="B18122">
        <v>12218</v>
      </c>
      <c r="C18122">
        <v>1</v>
      </c>
      <c r="D18122">
        <v>0</v>
      </c>
      <c r="E18122">
        <v>1</v>
      </c>
      <c r="F18122">
        <v>0</v>
      </c>
      <c r="G18122">
        <v>0</v>
      </c>
      <c r="H18122">
        <v>2</v>
      </c>
    </row>
    <row r="18123" spans="1:8" x14ac:dyDescent="0.25">
      <c r="A18123" t="s">
        <v>153</v>
      </c>
      <c r="B18123">
        <v>12219</v>
      </c>
      <c r="C18123">
        <v>1</v>
      </c>
      <c r="D18123">
        <v>0</v>
      </c>
      <c r="E18123">
        <v>1</v>
      </c>
      <c r="F18123">
        <v>0</v>
      </c>
      <c r="G18123">
        <v>0</v>
      </c>
      <c r="H18123">
        <v>2</v>
      </c>
    </row>
    <row r="18124" spans="1:8" x14ac:dyDescent="0.25">
      <c r="A18124" t="s">
        <v>153</v>
      </c>
      <c r="B18124">
        <v>12220</v>
      </c>
      <c r="C18124">
        <v>2</v>
      </c>
      <c r="D18124">
        <v>2</v>
      </c>
      <c r="E18124">
        <v>3</v>
      </c>
      <c r="F18124">
        <v>377</v>
      </c>
      <c r="G18124">
        <v>0</v>
      </c>
      <c r="H18124">
        <v>1451</v>
      </c>
    </row>
    <row r="18125" spans="1:8" x14ac:dyDescent="0.25">
      <c r="A18125" t="s">
        <v>153</v>
      </c>
      <c r="B18125">
        <v>12221</v>
      </c>
      <c r="C18125">
        <v>1</v>
      </c>
      <c r="D18125">
        <v>0</v>
      </c>
      <c r="E18125">
        <v>1</v>
      </c>
      <c r="F18125">
        <v>0</v>
      </c>
      <c r="G18125">
        <v>0</v>
      </c>
      <c r="H18125">
        <v>2</v>
      </c>
    </row>
    <row r="18126" spans="1:8" x14ac:dyDescent="0.25">
      <c r="A18126" t="s">
        <v>153</v>
      </c>
      <c r="B18126">
        <v>12222</v>
      </c>
      <c r="C18126">
        <v>1</v>
      </c>
      <c r="D18126">
        <v>0</v>
      </c>
      <c r="E18126">
        <v>1</v>
      </c>
      <c r="F18126">
        <v>0</v>
      </c>
      <c r="G18126">
        <v>0</v>
      </c>
      <c r="H18126">
        <v>2</v>
      </c>
    </row>
    <row r="18127" spans="1:8" x14ac:dyDescent="0.25">
      <c r="A18127" t="s">
        <v>153</v>
      </c>
      <c r="B18127">
        <v>12223</v>
      </c>
      <c r="C18127">
        <v>1</v>
      </c>
      <c r="D18127">
        <v>0</v>
      </c>
      <c r="E18127">
        <v>1</v>
      </c>
      <c r="F18127">
        <v>0</v>
      </c>
      <c r="G18127">
        <v>0</v>
      </c>
      <c r="H18127">
        <v>1</v>
      </c>
    </row>
    <row r="18128" spans="1:8" x14ac:dyDescent="0.25">
      <c r="A18128" t="s">
        <v>153</v>
      </c>
      <c r="B18128">
        <v>12224</v>
      </c>
      <c r="C18128">
        <v>2</v>
      </c>
      <c r="D18128">
        <v>2</v>
      </c>
      <c r="E18128">
        <v>3</v>
      </c>
      <c r="F18128">
        <v>377</v>
      </c>
      <c r="G18128">
        <v>0</v>
      </c>
      <c r="H18128">
        <v>1420</v>
      </c>
    </row>
    <row r="18129" spans="1:8" x14ac:dyDescent="0.25">
      <c r="A18129" t="s">
        <v>153</v>
      </c>
      <c r="B18129">
        <v>12225</v>
      </c>
      <c r="C18129">
        <v>1</v>
      </c>
      <c r="D18129">
        <v>0</v>
      </c>
      <c r="E18129">
        <v>1</v>
      </c>
      <c r="F18129">
        <v>0</v>
      </c>
      <c r="G18129">
        <v>0</v>
      </c>
      <c r="H18129">
        <v>2</v>
      </c>
    </row>
    <row r="18130" spans="1:8" x14ac:dyDescent="0.25">
      <c r="A18130" t="s">
        <v>153</v>
      </c>
      <c r="B18130">
        <v>12226</v>
      </c>
      <c r="C18130">
        <v>1</v>
      </c>
      <c r="D18130">
        <v>0</v>
      </c>
      <c r="E18130">
        <v>1</v>
      </c>
      <c r="F18130">
        <v>0</v>
      </c>
      <c r="G18130">
        <v>0</v>
      </c>
      <c r="H18130">
        <v>2</v>
      </c>
    </row>
    <row r="18131" spans="1:8" x14ac:dyDescent="0.25">
      <c r="A18131" t="s">
        <v>153</v>
      </c>
      <c r="B18131">
        <v>12227</v>
      </c>
      <c r="C18131">
        <v>1</v>
      </c>
      <c r="D18131">
        <v>0</v>
      </c>
      <c r="E18131">
        <v>1</v>
      </c>
      <c r="F18131">
        <v>0</v>
      </c>
      <c r="G18131">
        <v>0</v>
      </c>
      <c r="H18131">
        <v>2</v>
      </c>
    </row>
    <row r="18132" spans="1:8" x14ac:dyDescent="0.25">
      <c r="A18132" t="s">
        <v>153</v>
      </c>
      <c r="B18132">
        <v>12228</v>
      </c>
      <c r="C18132">
        <v>2</v>
      </c>
      <c r="D18132">
        <v>2</v>
      </c>
      <c r="E18132">
        <v>3</v>
      </c>
      <c r="F18132">
        <v>377</v>
      </c>
      <c r="G18132">
        <v>0</v>
      </c>
      <c r="H18132">
        <v>1443</v>
      </c>
    </row>
    <row r="18133" spans="1:8" x14ac:dyDescent="0.25">
      <c r="A18133" t="s">
        <v>153</v>
      </c>
      <c r="B18133">
        <v>12229</v>
      </c>
      <c r="C18133">
        <v>1</v>
      </c>
      <c r="D18133">
        <v>0</v>
      </c>
      <c r="E18133">
        <v>1</v>
      </c>
      <c r="F18133">
        <v>0</v>
      </c>
      <c r="G18133">
        <v>0</v>
      </c>
      <c r="H18133">
        <v>2</v>
      </c>
    </row>
    <row r="18134" spans="1:8" x14ac:dyDescent="0.25">
      <c r="A18134" t="s">
        <v>153</v>
      </c>
      <c r="B18134">
        <v>12230</v>
      </c>
      <c r="C18134">
        <v>1</v>
      </c>
      <c r="D18134">
        <v>0</v>
      </c>
      <c r="E18134">
        <v>1</v>
      </c>
      <c r="F18134">
        <v>0</v>
      </c>
      <c r="G18134">
        <v>0</v>
      </c>
      <c r="H18134">
        <v>2</v>
      </c>
    </row>
    <row r="18135" spans="1:8" x14ac:dyDescent="0.25">
      <c r="A18135" t="s">
        <v>153</v>
      </c>
      <c r="B18135">
        <v>12231</v>
      </c>
      <c r="C18135">
        <v>1</v>
      </c>
      <c r="D18135">
        <v>0</v>
      </c>
      <c r="E18135">
        <v>1</v>
      </c>
      <c r="F18135">
        <v>0</v>
      </c>
      <c r="G18135">
        <v>0</v>
      </c>
      <c r="H18135">
        <v>2</v>
      </c>
    </row>
    <row r="18136" spans="1:8" x14ac:dyDescent="0.25">
      <c r="A18136" t="s">
        <v>153</v>
      </c>
      <c r="B18136">
        <v>12304</v>
      </c>
      <c r="C18136">
        <v>2</v>
      </c>
      <c r="D18136">
        <v>2</v>
      </c>
      <c r="E18136">
        <v>3</v>
      </c>
      <c r="F18136">
        <v>377</v>
      </c>
      <c r="G18136">
        <v>0</v>
      </c>
      <c r="H18136">
        <v>1410</v>
      </c>
    </row>
    <row r="18137" spans="1:8" x14ac:dyDescent="0.25">
      <c r="A18137" t="s">
        <v>153</v>
      </c>
      <c r="B18137">
        <v>12305</v>
      </c>
      <c r="C18137">
        <v>1</v>
      </c>
      <c r="D18137">
        <v>0</v>
      </c>
      <c r="E18137">
        <v>1</v>
      </c>
      <c r="F18137">
        <v>0</v>
      </c>
      <c r="G18137">
        <v>0</v>
      </c>
      <c r="H18137">
        <v>1</v>
      </c>
    </row>
    <row r="18138" spans="1:8" x14ac:dyDescent="0.25">
      <c r="A18138" t="s">
        <v>153</v>
      </c>
      <c r="B18138">
        <v>12306</v>
      </c>
      <c r="C18138">
        <v>1</v>
      </c>
      <c r="D18138">
        <v>0</v>
      </c>
      <c r="E18138">
        <v>1</v>
      </c>
      <c r="F18138">
        <v>0</v>
      </c>
      <c r="G18138">
        <v>0</v>
      </c>
      <c r="H18138">
        <v>1</v>
      </c>
    </row>
    <row r="18139" spans="1:8" x14ac:dyDescent="0.25">
      <c r="A18139" t="s">
        <v>153</v>
      </c>
      <c r="B18139">
        <v>12307</v>
      </c>
      <c r="C18139">
        <v>1</v>
      </c>
      <c r="D18139">
        <v>0</v>
      </c>
      <c r="E18139">
        <v>1</v>
      </c>
      <c r="F18139">
        <v>0</v>
      </c>
      <c r="G18139">
        <v>0</v>
      </c>
      <c r="H18139">
        <v>1</v>
      </c>
    </row>
    <row r="18140" spans="1:8" x14ac:dyDescent="0.25">
      <c r="A18140" t="s">
        <v>153</v>
      </c>
      <c r="B18140">
        <v>12308</v>
      </c>
      <c r="C18140">
        <v>2</v>
      </c>
      <c r="D18140">
        <v>2</v>
      </c>
      <c r="E18140">
        <v>3</v>
      </c>
      <c r="F18140">
        <v>377</v>
      </c>
      <c r="G18140">
        <v>0</v>
      </c>
      <c r="H18140">
        <v>1403</v>
      </c>
    </row>
    <row r="18141" spans="1:8" x14ac:dyDescent="0.25">
      <c r="A18141" t="s">
        <v>153</v>
      </c>
      <c r="B18141">
        <v>12309</v>
      </c>
      <c r="C18141">
        <v>1</v>
      </c>
      <c r="D18141">
        <v>0</v>
      </c>
      <c r="E18141">
        <v>1</v>
      </c>
      <c r="F18141">
        <v>0</v>
      </c>
      <c r="G18141">
        <v>0</v>
      </c>
      <c r="H18141">
        <v>2</v>
      </c>
    </row>
    <row r="18142" spans="1:8" x14ac:dyDescent="0.25">
      <c r="A18142" t="s">
        <v>153</v>
      </c>
      <c r="B18142">
        <v>12310</v>
      </c>
      <c r="C18142">
        <v>1</v>
      </c>
      <c r="D18142">
        <v>0</v>
      </c>
      <c r="E18142">
        <v>1</v>
      </c>
      <c r="F18142">
        <v>0</v>
      </c>
      <c r="G18142">
        <v>0</v>
      </c>
      <c r="H18142">
        <v>2</v>
      </c>
    </row>
    <row r="18143" spans="1:8" x14ac:dyDescent="0.25">
      <c r="A18143" t="s">
        <v>153</v>
      </c>
      <c r="B18143">
        <v>12311</v>
      </c>
      <c r="C18143">
        <v>1</v>
      </c>
      <c r="D18143">
        <v>0</v>
      </c>
      <c r="E18143">
        <v>1</v>
      </c>
      <c r="F18143">
        <v>0</v>
      </c>
      <c r="G18143">
        <v>0</v>
      </c>
      <c r="H18143">
        <v>2</v>
      </c>
    </row>
    <row r="18144" spans="1:8" x14ac:dyDescent="0.25">
      <c r="A18144" t="s">
        <v>153</v>
      </c>
      <c r="B18144">
        <v>12312</v>
      </c>
      <c r="C18144">
        <v>2</v>
      </c>
      <c r="D18144">
        <v>2</v>
      </c>
      <c r="E18144">
        <v>3</v>
      </c>
      <c r="F18144">
        <v>377</v>
      </c>
      <c r="G18144">
        <v>0</v>
      </c>
      <c r="H18144">
        <v>1426</v>
      </c>
    </row>
    <row r="18145" spans="1:8" x14ac:dyDescent="0.25">
      <c r="A18145" t="s">
        <v>153</v>
      </c>
      <c r="B18145">
        <v>12313</v>
      </c>
      <c r="C18145">
        <v>1</v>
      </c>
      <c r="D18145">
        <v>0</v>
      </c>
      <c r="E18145">
        <v>1</v>
      </c>
      <c r="F18145">
        <v>0</v>
      </c>
      <c r="G18145">
        <v>0</v>
      </c>
      <c r="H18145">
        <v>2</v>
      </c>
    </row>
    <row r="18146" spans="1:8" x14ac:dyDescent="0.25">
      <c r="A18146" t="s">
        <v>153</v>
      </c>
      <c r="B18146">
        <v>12314</v>
      </c>
      <c r="C18146">
        <v>1</v>
      </c>
      <c r="D18146">
        <v>0</v>
      </c>
      <c r="E18146">
        <v>1</v>
      </c>
      <c r="F18146">
        <v>0</v>
      </c>
      <c r="G18146">
        <v>0</v>
      </c>
      <c r="H18146">
        <v>2</v>
      </c>
    </row>
    <row r="18147" spans="1:8" x14ac:dyDescent="0.25">
      <c r="A18147" t="s">
        <v>153</v>
      </c>
      <c r="B18147">
        <v>12315</v>
      </c>
      <c r="C18147">
        <v>1</v>
      </c>
      <c r="D18147">
        <v>0</v>
      </c>
      <c r="E18147">
        <v>1</v>
      </c>
      <c r="F18147">
        <v>0</v>
      </c>
      <c r="G18147">
        <v>0</v>
      </c>
      <c r="H18147">
        <v>2</v>
      </c>
    </row>
    <row r="18148" spans="1:8" x14ac:dyDescent="0.25">
      <c r="A18148" t="s">
        <v>153</v>
      </c>
      <c r="B18148">
        <v>12316</v>
      </c>
      <c r="C18148">
        <v>2</v>
      </c>
      <c r="D18148">
        <v>2</v>
      </c>
      <c r="E18148">
        <v>3</v>
      </c>
      <c r="F18148">
        <v>377</v>
      </c>
      <c r="G18148">
        <v>0</v>
      </c>
      <c r="H18148">
        <v>1415</v>
      </c>
    </row>
    <row r="18149" spans="1:8" x14ac:dyDescent="0.25">
      <c r="A18149" t="s">
        <v>153</v>
      </c>
      <c r="B18149">
        <v>12317</v>
      </c>
      <c r="C18149">
        <v>1</v>
      </c>
      <c r="D18149">
        <v>0</v>
      </c>
      <c r="E18149">
        <v>1</v>
      </c>
      <c r="F18149">
        <v>0</v>
      </c>
      <c r="G18149">
        <v>0</v>
      </c>
      <c r="H18149">
        <v>2</v>
      </c>
    </row>
    <row r="18150" spans="1:8" x14ac:dyDescent="0.25">
      <c r="A18150" t="s">
        <v>153</v>
      </c>
      <c r="B18150">
        <v>12318</v>
      </c>
      <c r="C18150">
        <v>1</v>
      </c>
      <c r="D18150">
        <v>0</v>
      </c>
      <c r="E18150">
        <v>1</v>
      </c>
      <c r="F18150">
        <v>0</v>
      </c>
      <c r="G18150">
        <v>0</v>
      </c>
      <c r="H18150">
        <v>2</v>
      </c>
    </row>
    <row r="18151" spans="1:8" x14ac:dyDescent="0.25">
      <c r="A18151" t="s">
        <v>153</v>
      </c>
      <c r="B18151">
        <v>12319</v>
      </c>
      <c r="C18151">
        <v>1</v>
      </c>
      <c r="D18151">
        <v>0</v>
      </c>
      <c r="E18151">
        <v>1</v>
      </c>
      <c r="F18151">
        <v>0</v>
      </c>
      <c r="G18151">
        <v>0</v>
      </c>
      <c r="H18151">
        <v>1</v>
      </c>
    </row>
    <row r="18152" spans="1:8" x14ac:dyDescent="0.25">
      <c r="A18152" t="s">
        <v>153</v>
      </c>
      <c r="B18152">
        <v>12320</v>
      </c>
      <c r="C18152">
        <v>2</v>
      </c>
      <c r="D18152">
        <v>2</v>
      </c>
      <c r="E18152">
        <v>3</v>
      </c>
      <c r="F18152">
        <v>377</v>
      </c>
      <c r="G18152">
        <v>0</v>
      </c>
      <c r="H18152">
        <v>1452</v>
      </c>
    </row>
    <row r="18153" spans="1:8" x14ac:dyDescent="0.25">
      <c r="A18153" t="s">
        <v>153</v>
      </c>
      <c r="B18153">
        <v>12321</v>
      </c>
      <c r="C18153">
        <v>1</v>
      </c>
      <c r="D18153">
        <v>0</v>
      </c>
      <c r="E18153">
        <v>1</v>
      </c>
      <c r="F18153">
        <v>0</v>
      </c>
      <c r="G18153">
        <v>0</v>
      </c>
      <c r="H18153">
        <v>2</v>
      </c>
    </row>
    <row r="18154" spans="1:8" x14ac:dyDescent="0.25">
      <c r="A18154" t="s">
        <v>153</v>
      </c>
      <c r="B18154">
        <v>12322</v>
      </c>
      <c r="C18154">
        <v>1</v>
      </c>
      <c r="D18154">
        <v>0</v>
      </c>
      <c r="E18154">
        <v>1</v>
      </c>
      <c r="F18154">
        <v>0</v>
      </c>
      <c r="G18154">
        <v>0</v>
      </c>
      <c r="H18154">
        <v>2</v>
      </c>
    </row>
    <row r="18155" spans="1:8" x14ac:dyDescent="0.25">
      <c r="A18155" t="s">
        <v>153</v>
      </c>
      <c r="B18155">
        <v>12323</v>
      </c>
      <c r="C18155">
        <v>1</v>
      </c>
      <c r="D18155">
        <v>0</v>
      </c>
      <c r="E18155">
        <v>1</v>
      </c>
      <c r="F18155">
        <v>0</v>
      </c>
      <c r="G18155">
        <v>0</v>
      </c>
      <c r="H18155">
        <v>2</v>
      </c>
    </row>
    <row r="18156" spans="1:8" x14ac:dyDescent="0.25">
      <c r="A18156" t="s">
        <v>153</v>
      </c>
      <c r="B18156">
        <v>12324</v>
      </c>
      <c r="C18156">
        <v>2</v>
      </c>
      <c r="D18156">
        <v>2</v>
      </c>
      <c r="E18156">
        <v>3</v>
      </c>
      <c r="F18156">
        <v>377</v>
      </c>
      <c r="G18156">
        <v>0</v>
      </c>
      <c r="H18156">
        <v>1470</v>
      </c>
    </row>
    <row r="18157" spans="1:8" x14ac:dyDescent="0.25">
      <c r="A18157" t="s">
        <v>153</v>
      </c>
      <c r="B18157">
        <v>12325</v>
      </c>
      <c r="C18157">
        <v>1</v>
      </c>
      <c r="D18157">
        <v>0</v>
      </c>
      <c r="E18157">
        <v>1</v>
      </c>
      <c r="F18157">
        <v>0</v>
      </c>
      <c r="G18157">
        <v>0</v>
      </c>
      <c r="H18157">
        <v>2</v>
      </c>
    </row>
    <row r="18158" spans="1:8" x14ac:dyDescent="0.25">
      <c r="A18158" t="s">
        <v>153</v>
      </c>
      <c r="B18158">
        <v>12326</v>
      </c>
      <c r="C18158">
        <v>1</v>
      </c>
      <c r="D18158">
        <v>0</v>
      </c>
      <c r="E18158">
        <v>1</v>
      </c>
      <c r="F18158">
        <v>0</v>
      </c>
      <c r="G18158">
        <v>0</v>
      </c>
      <c r="H18158">
        <v>2</v>
      </c>
    </row>
    <row r="18159" spans="1:8" x14ac:dyDescent="0.25">
      <c r="A18159" t="s">
        <v>153</v>
      </c>
      <c r="B18159">
        <v>12327</v>
      </c>
      <c r="C18159">
        <v>1</v>
      </c>
      <c r="D18159">
        <v>0</v>
      </c>
      <c r="E18159">
        <v>1</v>
      </c>
      <c r="F18159">
        <v>0</v>
      </c>
      <c r="G18159">
        <v>0</v>
      </c>
      <c r="H18159">
        <v>2</v>
      </c>
    </row>
    <row r="18160" spans="1:8" x14ac:dyDescent="0.25">
      <c r="A18160" t="s">
        <v>153</v>
      </c>
      <c r="B18160">
        <v>12328</v>
      </c>
      <c r="C18160">
        <v>2</v>
      </c>
      <c r="D18160">
        <v>2</v>
      </c>
      <c r="E18160">
        <v>3</v>
      </c>
      <c r="F18160">
        <v>377</v>
      </c>
      <c r="G18160">
        <v>0</v>
      </c>
      <c r="H18160">
        <v>1401</v>
      </c>
    </row>
    <row r="18161" spans="1:8" x14ac:dyDescent="0.25">
      <c r="A18161" t="s">
        <v>153</v>
      </c>
      <c r="B18161">
        <v>12329</v>
      </c>
      <c r="C18161">
        <v>1</v>
      </c>
      <c r="D18161">
        <v>0</v>
      </c>
      <c r="E18161">
        <v>1</v>
      </c>
      <c r="F18161">
        <v>0</v>
      </c>
      <c r="G18161">
        <v>0</v>
      </c>
      <c r="H18161">
        <v>2</v>
      </c>
    </row>
    <row r="18162" spans="1:8" x14ac:dyDescent="0.25">
      <c r="A18162" t="s">
        <v>153</v>
      </c>
      <c r="B18162">
        <v>12330</v>
      </c>
      <c r="C18162">
        <v>1</v>
      </c>
      <c r="D18162">
        <v>0</v>
      </c>
      <c r="E18162">
        <v>1</v>
      </c>
      <c r="F18162">
        <v>0</v>
      </c>
      <c r="G18162">
        <v>0</v>
      </c>
      <c r="H18162">
        <v>2</v>
      </c>
    </row>
    <row r="18163" spans="1:8" x14ac:dyDescent="0.25">
      <c r="A18163" t="s">
        <v>153</v>
      </c>
      <c r="B18163">
        <v>12331</v>
      </c>
      <c r="C18163">
        <v>1</v>
      </c>
      <c r="D18163">
        <v>0</v>
      </c>
      <c r="E18163">
        <v>1</v>
      </c>
      <c r="F18163">
        <v>0</v>
      </c>
      <c r="G18163">
        <v>0</v>
      </c>
      <c r="H18163">
        <v>2</v>
      </c>
    </row>
    <row r="18164" spans="1:8" x14ac:dyDescent="0.25">
      <c r="A18164" t="s">
        <v>153</v>
      </c>
      <c r="B18164">
        <v>12332</v>
      </c>
      <c r="C18164">
        <v>2</v>
      </c>
      <c r="D18164">
        <v>2</v>
      </c>
      <c r="E18164">
        <v>3</v>
      </c>
      <c r="F18164">
        <v>377</v>
      </c>
      <c r="G18164">
        <v>0</v>
      </c>
      <c r="H18164">
        <v>1457</v>
      </c>
    </row>
    <row r="18165" spans="1:8" x14ac:dyDescent="0.25">
      <c r="A18165" t="s">
        <v>153</v>
      </c>
      <c r="B18165">
        <v>12333</v>
      </c>
      <c r="C18165">
        <v>1</v>
      </c>
      <c r="D18165">
        <v>0</v>
      </c>
      <c r="E18165">
        <v>1</v>
      </c>
      <c r="F18165">
        <v>0</v>
      </c>
      <c r="G18165">
        <v>0</v>
      </c>
      <c r="H18165">
        <v>2</v>
      </c>
    </row>
    <row r="18166" spans="1:8" x14ac:dyDescent="0.25">
      <c r="A18166" t="s">
        <v>153</v>
      </c>
      <c r="B18166">
        <v>12334</v>
      </c>
      <c r="C18166">
        <v>1</v>
      </c>
      <c r="D18166">
        <v>0</v>
      </c>
      <c r="E18166">
        <v>1</v>
      </c>
      <c r="F18166">
        <v>0</v>
      </c>
      <c r="G18166">
        <v>0</v>
      </c>
      <c r="H18166">
        <v>2</v>
      </c>
    </row>
    <row r="18167" spans="1:8" x14ac:dyDescent="0.25">
      <c r="A18167" t="s">
        <v>153</v>
      </c>
      <c r="B18167">
        <v>12335</v>
      </c>
      <c r="C18167">
        <v>1</v>
      </c>
      <c r="D18167">
        <v>0</v>
      </c>
      <c r="E18167">
        <v>1</v>
      </c>
      <c r="F18167">
        <v>0</v>
      </c>
      <c r="G18167">
        <v>0</v>
      </c>
      <c r="H18167">
        <v>1</v>
      </c>
    </row>
    <row r="18168" spans="1:8" x14ac:dyDescent="0.25">
      <c r="A18168" t="s">
        <v>153</v>
      </c>
      <c r="B18168">
        <v>12336</v>
      </c>
      <c r="C18168">
        <v>2</v>
      </c>
      <c r="D18168">
        <v>2</v>
      </c>
      <c r="E18168">
        <v>3</v>
      </c>
      <c r="F18168">
        <v>377</v>
      </c>
      <c r="G18168">
        <v>0</v>
      </c>
      <c r="H18168">
        <v>1434</v>
      </c>
    </row>
    <row r="18169" spans="1:8" x14ac:dyDescent="0.25">
      <c r="A18169" t="s">
        <v>153</v>
      </c>
      <c r="B18169">
        <v>12337</v>
      </c>
      <c r="C18169">
        <v>1</v>
      </c>
      <c r="D18169">
        <v>0</v>
      </c>
      <c r="E18169">
        <v>1</v>
      </c>
      <c r="F18169">
        <v>0</v>
      </c>
      <c r="G18169">
        <v>0</v>
      </c>
      <c r="H18169">
        <v>2</v>
      </c>
    </row>
    <row r="18170" spans="1:8" x14ac:dyDescent="0.25">
      <c r="A18170" t="s">
        <v>153</v>
      </c>
      <c r="B18170">
        <v>12338</v>
      </c>
      <c r="C18170">
        <v>1</v>
      </c>
      <c r="D18170">
        <v>0</v>
      </c>
      <c r="E18170">
        <v>1</v>
      </c>
      <c r="F18170">
        <v>0</v>
      </c>
      <c r="G18170">
        <v>0</v>
      </c>
      <c r="H18170">
        <v>2</v>
      </c>
    </row>
    <row r="18171" spans="1:8" x14ac:dyDescent="0.25">
      <c r="A18171" t="s">
        <v>153</v>
      </c>
      <c r="B18171">
        <v>12339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2</v>
      </c>
    </row>
    <row r="18172" spans="1:8" x14ac:dyDescent="0.25">
      <c r="A18172" t="s">
        <v>153</v>
      </c>
      <c r="B18172">
        <v>12340</v>
      </c>
      <c r="C18172">
        <v>2</v>
      </c>
      <c r="D18172">
        <v>2</v>
      </c>
      <c r="E18172">
        <v>3</v>
      </c>
      <c r="F18172">
        <v>377</v>
      </c>
      <c r="G18172">
        <v>0</v>
      </c>
      <c r="H18172">
        <v>1448</v>
      </c>
    </row>
    <row r="18173" spans="1:8" x14ac:dyDescent="0.25">
      <c r="A18173" t="s">
        <v>153</v>
      </c>
      <c r="B18173">
        <v>12341</v>
      </c>
      <c r="C18173">
        <v>1</v>
      </c>
      <c r="D18173">
        <v>0</v>
      </c>
      <c r="E18173">
        <v>1</v>
      </c>
      <c r="F18173">
        <v>0</v>
      </c>
      <c r="G18173">
        <v>0</v>
      </c>
      <c r="H18173">
        <v>2</v>
      </c>
    </row>
    <row r="18174" spans="1:8" x14ac:dyDescent="0.25">
      <c r="A18174" t="s">
        <v>153</v>
      </c>
      <c r="B18174">
        <v>12342</v>
      </c>
      <c r="C18174">
        <v>1</v>
      </c>
      <c r="D18174">
        <v>0</v>
      </c>
      <c r="E18174">
        <v>1</v>
      </c>
      <c r="F18174">
        <v>0</v>
      </c>
      <c r="G18174">
        <v>0</v>
      </c>
      <c r="H18174">
        <v>1</v>
      </c>
    </row>
    <row r="18175" spans="1:8" x14ac:dyDescent="0.25">
      <c r="A18175" t="s">
        <v>153</v>
      </c>
      <c r="B18175">
        <v>12343</v>
      </c>
      <c r="C18175">
        <v>1</v>
      </c>
      <c r="D18175">
        <v>0</v>
      </c>
      <c r="E18175">
        <v>1</v>
      </c>
      <c r="F18175">
        <v>0</v>
      </c>
      <c r="G18175">
        <v>0</v>
      </c>
      <c r="H18175">
        <v>2</v>
      </c>
    </row>
    <row r="18176" spans="1:8" x14ac:dyDescent="0.25">
      <c r="A18176" t="s">
        <v>153</v>
      </c>
      <c r="B18176">
        <v>12344</v>
      </c>
      <c r="C18176">
        <v>2</v>
      </c>
      <c r="D18176">
        <v>2</v>
      </c>
      <c r="E18176">
        <v>3</v>
      </c>
      <c r="F18176">
        <v>377</v>
      </c>
      <c r="G18176">
        <v>0</v>
      </c>
      <c r="H18176">
        <v>1432</v>
      </c>
    </row>
    <row r="18177" spans="1:8" x14ac:dyDescent="0.25">
      <c r="A18177" t="s">
        <v>153</v>
      </c>
      <c r="B18177">
        <v>12345</v>
      </c>
      <c r="C18177">
        <v>1</v>
      </c>
      <c r="D18177">
        <v>0</v>
      </c>
      <c r="E18177">
        <v>1</v>
      </c>
      <c r="F18177">
        <v>0</v>
      </c>
      <c r="G18177">
        <v>0</v>
      </c>
      <c r="H18177">
        <v>2</v>
      </c>
    </row>
    <row r="18178" spans="1:8" x14ac:dyDescent="0.25">
      <c r="A18178" t="s">
        <v>153</v>
      </c>
      <c r="B18178">
        <v>12346</v>
      </c>
      <c r="C18178">
        <v>1</v>
      </c>
      <c r="D18178">
        <v>0</v>
      </c>
      <c r="E18178">
        <v>1</v>
      </c>
      <c r="F18178">
        <v>0</v>
      </c>
      <c r="G18178">
        <v>0</v>
      </c>
      <c r="H18178">
        <v>1</v>
      </c>
    </row>
    <row r="18179" spans="1:8" x14ac:dyDescent="0.25">
      <c r="A18179" t="s">
        <v>153</v>
      </c>
      <c r="B18179">
        <v>12347</v>
      </c>
      <c r="C18179">
        <v>1</v>
      </c>
      <c r="D18179">
        <v>0</v>
      </c>
      <c r="E18179">
        <v>1</v>
      </c>
      <c r="F18179">
        <v>0</v>
      </c>
      <c r="G18179">
        <v>0</v>
      </c>
      <c r="H18179">
        <v>1</v>
      </c>
    </row>
    <row r="18180" spans="1:8" x14ac:dyDescent="0.25">
      <c r="A18180" t="s">
        <v>153</v>
      </c>
      <c r="B18180">
        <v>12348</v>
      </c>
      <c r="C18180">
        <v>2</v>
      </c>
      <c r="D18180">
        <v>2</v>
      </c>
      <c r="E18180">
        <v>3</v>
      </c>
      <c r="F18180">
        <v>377</v>
      </c>
      <c r="G18180">
        <v>0</v>
      </c>
      <c r="H18180">
        <v>1432</v>
      </c>
    </row>
    <row r="18181" spans="1:8" x14ac:dyDescent="0.25">
      <c r="A18181" t="s">
        <v>153</v>
      </c>
      <c r="B18181">
        <v>12349</v>
      </c>
      <c r="C18181">
        <v>1</v>
      </c>
      <c r="D18181">
        <v>0</v>
      </c>
      <c r="E18181">
        <v>1</v>
      </c>
      <c r="F18181">
        <v>0</v>
      </c>
      <c r="G18181">
        <v>0</v>
      </c>
      <c r="H18181">
        <v>2</v>
      </c>
    </row>
    <row r="18182" spans="1:8" x14ac:dyDescent="0.25">
      <c r="A18182" t="s">
        <v>153</v>
      </c>
      <c r="B18182">
        <v>12350</v>
      </c>
      <c r="C18182">
        <v>1</v>
      </c>
      <c r="D18182">
        <v>0</v>
      </c>
      <c r="E18182">
        <v>1</v>
      </c>
      <c r="F18182">
        <v>0</v>
      </c>
      <c r="G18182">
        <v>0</v>
      </c>
      <c r="H18182">
        <v>2</v>
      </c>
    </row>
    <row r="18183" spans="1:8" x14ac:dyDescent="0.25">
      <c r="A18183" t="s">
        <v>153</v>
      </c>
      <c r="B18183">
        <v>12351</v>
      </c>
      <c r="C18183">
        <v>1</v>
      </c>
      <c r="D18183">
        <v>0</v>
      </c>
      <c r="E18183">
        <v>1</v>
      </c>
      <c r="F18183">
        <v>0</v>
      </c>
      <c r="G18183">
        <v>0</v>
      </c>
      <c r="H18183">
        <v>2</v>
      </c>
    </row>
    <row r="18184" spans="1:8" x14ac:dyDescent="0.25">
      <c r="A18184" t="s">
        <v>153</v>
      </c>
      <c r="B18184">
        <v>12352</v>
      </c>
      <c r="C18184">
        <v>2</v>
      </c>
      <c r="D18184">
        <v>2</v>
      </c>
      <c r="E18184">
        <v>3</v>
      </c>
      <c r="F18184">
        <v>377</v>
      </c>
      <c r="G18184">
        <v>0</v>
      </c>
      <c r="H18184">
        <v>1477</v>
      </c>
    </row>
    <row r="18185" spans="1:8" x14ac:dyDescent="0.25">
      <c r="A18185" t="s">
        <v>153</v>
      </c>
      <c r="B18185">
        <v>12353</v>
      </c>
      <c r="C18185">
        <v>1</v>
      </c>
      <c r="D18185">
        <v>0</v>
      </c>
      <c r="E18185">
        <v>1</v>
      </c>
      <c r="F18185">
        <v>0</v>
      </c>
      <c r="G18185">
        <v>0</v>
      </c>
      <c r="H18185">
        <v>2</v>
      </c>
    </row>
    <row r="18186" spans="1:8" x14ac:dyDescent="0.25">
      <c r="A18186" t="s">
        <v>153</v>
      </c>
      <c r="B18186">
        <v>12354</v>
      </c>
      <c r="C18186">
        <v>1</v>
      </c>
      <c r="D18186">
        <v>0</v>
      </c>
      <c r="E18186">
        <v>1</v>
      </c>
      <c r="F18186">
        <v>0</v>
      </c>
      <c r="G18186">
        <v>0</v>
      </c>
      <c r="H18186">
        <v>2</v>
      </c>
    </row>
    <row r="18187" spans="1:8" x14ac:dyDescent="0.25">
      <c r="A18187" t="s">
        <v>153</v>
      </c>
      <c r="B18187">
        <v>12355</v>
      </c>
      <c r="C18187">
        <v>1</v>
      </c>
      <c r="D18187">
        <v>0</v>
      </c>
      <c r="E18187">
        <v>1</v>
      </c>
      <c r="F18187">
        <v>0</v>
      </c>
      <c r="G18187">
        <v>0</v>
      </c>
      <c r="H18187">
        <v>2</v>
      </c>
    </row>
    <row r="18188" spans="1:8" x14ac:dyDescent="0.25">
      <c r="A18188" t="s">
        <v>153</v>
      </c>
      <c r="B18188">
        <v>12356</v>
      </c>
      <c r="C18188">
        <v>2</v>
      </c>
      <c r="D18188">
        <v>2</v>
      </c>
      <c r="E18188">
        <v>3</v>
      </c>
      <c r="F18188">
        <v>377</v>
      </c>
      <c r="G18188">
        <v>0</v>
      </c>
      <c r="H18188">
        <v>1418</v>
      </c>
    </row>
    <row r="18189" spans="1:8" x14ac:dyDescent="0.25">
      <c r="A18189" t="s">
        <v>153</v>
      </c>
      <c r="B18189">
        <v>12357</v>
      </c>
      <c r="C18189">
        <v>1</v>
      </c>
      <c r="D18189">
        <v>0</v>
      </c>
      <c r="E18189">
        <v>1</v>
      </c>
      <c r="F18189">
        <v>0</v>
      </c>
      <c r="G18189">
        <v>0</v>
      </c>
      <c r="H18189">
        <v>2</v>
      </c>
    </row>
    <row r="18190" spans="1:8" x14ac:dyDescent="0.25">
      <c r="A18190" t="s">
        <v>153</v>
      </c>
      <c r="B18190">
        <v>12358</v>
      </c>
      <c r="C18190">
        <v>1</v>
      </c>
      <c r="D18190">
        <v>0</v>
      </c>
      <c r="E18190">
        <v>1</v>
      </c>
      <c r="F18190">
        <v>0</v>
      </c>
      <c r="G18190">
        <v>0</v>
      </c>
      <c r="H18190">
        <v>2</v>
      </c>
    </row>
    <row r="18191" spans="1:8" x14ac:dyDescent="0.25">
      <c r="A18191" t="s">
        <v>153</v>
      </c>
      <c r="B18191">
        <v>12359</v>
      </c>
      <c r="C18191">
        <v>1</v>
      </c>
      <c r="D18191">
        <v>0</v>
      </c>
      <c r="E18191">
        <v>1</v>
      </c>
      <c r="F18191">
        <v>0</v>
      </c>
      <c r="G18191">
        <v>0</v>
      </c>
      <c r="H18191">
        <v>2</v>
      </c>
    </row>
    <row r="18192" spans="1:8" x14ac:dyDescent="0.25">
      <c r="A18192" t="s">
        <v>153</v>
      </c>
      <c r="B18192">
        <v>12360</v>
      </c>
      <c r="C18192">
        <v>2</v>
      </c>
      <c r="D18192">
        <v>2</v>
      </c>
      <c r="E18192">
        <v>3</v>
      </c>
      <c r="F18192">
        <v>377</v>
      </c>
      <c r="G18192">
        <v>0</v>
      </c>
      <c r="H18192">
        <v>1414</v>
      </c>
    </row>
    <row r="18193" spans="1:8" x14ac:dyDescent="0.25">
      <c r="A18193" t="s">
        <v>153</v>
      </c>
      <c r="B18193">
        <v>12361</v>
      </c>
      <c r="C18193">
        <v>1</v>
      </c>
      <c r="D18193">
        <v>0</v>
      </c>
      <c r="E18193">
        <v>1</v>
      </c>
      <c r="F18193">
        <v>0</v>
      </c>
      <c r="G18193">
        <v>0</v>
      </c>
      <c r="H18193">
        <v>2</v>
      </c>
    </row>
    <row r="18194" spans="1:8" x14ac:dyDescent="0.25">
      <c r="A18194" t="s">
        <v>153</v>
      </c>
      <c r="B18194">
        <v>12362</v>
      </c>
      <c r="C18194">
        <v>1</v>
      </c>
      <c r="D18194">
        <v>0</v>
      </c>
      <c r="E18194">
        <v>1</v>
      </c>
      <c r="F18194">
        <v>0</v>
      </c>
      <c r="G18194">
        <v>0</v>
      </c>
      <c r="H18194">
        <v>2</v>
      </c>
    </row>
    <row r="18195" spans="1:8" x14ac:dyDescent="0.25">
      <c r="A18195" t="s">
        <v>153</v>
      </c>
      <c r="B18195">
        <v>12363</v>
      </c>
      <c r="C18195">
        <v>1</v>
      </c>
      <c r="D18195">
        <v>0</v>
      </c>
      <c r="E18195">
        <v>1</v>
      </c>
      <c r="F18195">
        <v>0</v>
      </c>
      <c r="G18195">
        <v>0</v>
      </c>
      <c r="H18195">
        <v>2</v>
      </c>
    </row>
    <row r="18196" spans="1:8" x14ac:dyDescent="0.25">
      <c r="A18196" t="s">
        <v>153</v>
      </c>
      <c r="B18196">
        <v>12364</v>
      </c>
      <c r="C18196">
        <v>2</v>
      </c>
      <c r="D18196">
        <v>2</v>
      </c>
      <c r="E18196">
        <v>3</v>
      </c>
      <c r="F18196">
        <v>377</v>
      </c>
      <c r="G18196">
        <v>0</v>
      </c>
      <c r="H18196">
        <v>1419</v>
      </c>
    </row>
    <row r="18197" spans="1:8" x14ac:dyDescent="0.25">
      <c r="A18197" t="s">
        <v>153</v>
      </c>
      <c r="B18197">
        <v>12365</v>
      </c>
      <c r="C18197">
        <v>1</v>
      </c>
      <c r="D18197">
        <v>0</v>
      </c>
      <c r="E18197">
        <v>1</v>
      </c>
      <c r="F18197">
        <v>0</v>
      </c>
      <c r="G18197">
        <v>0</v>
      </c>
      <c r="H18197">
        <v>2</v>
      </c>
    </row>
    <row r="18198" spans="1:8" x14ac:dyDescent="0.25">
      <c r="A18198" t="s">
        <v>153</v>
      </c>
      <c r="B18198">
        <v>12366</v>
      </c>
      <c r="C18198">
        <v>1</v>
      </c>
      <c r="D18198">
        <v>0</v>
      </c>
      <c r="E18198">
        <v>1</v>
      </c>
      <c r="F18198">
        <v>0</v>
      </c>
      <c r="G18198">
        <v>0</v>
      </c>
      <c r="H18198">
        <v>2</v>
      </c>
    </row>
    <row r="18199" spans="1:8" x14ac:dyDescent="0.25">
      <c r="A18199" t="s">
        <v>153</v>
      </c>
      <c r="B18199">
        <v>12367</v>
      </c>
      <c r="C18199">
        <v>1</v>
      </c>
      <c r="D18199">
        <v>0</v>
      </c>
      <c r="E18199">
        <v>1</v>
      </c>
      <c r="F18199">
        <v>0</v>
      </c>
      <c r="G18199">
        <v>0</v>
      </c>
      <c r="H18199">
        <v>2</v>
      </c>
    </row>
    <row r="18200" spans="1:8" x14ac:dyDescent="0.25">
      <c r="A18200" t="s">
        <v>153</v>
      </c>
      <c r="B18200">
        <v>12368</v>
      </c>
      <c r="C18200">
        <v>2</v>
      </c>
      <c r="D18200">
        <v>2</v>
      </c>
      <c r="E18200">
        <v>3</v>
      </c>
      <c r="F18200">
        <v>377</v>
      </c>
      <c r="G18200">
        <v>0</v>
      </c>
      <c r="H18200">
        <v>1404</v>
      </c>
    </row>
    <row r="18201" spans="1:8" x14ac:dyDescent="0.25">
      <c r="A18201" t="s">
        <v>153</v>
      </c>
      <c r="B18201">
        <v>12369</v>
      </c>
      <c r="C18201">
        <v>1</v>
      </c>
      <c r="D18201">
        <v>0</v>
      </c>
      <c r="E18201">
        <v>1</v>
      </c>
      <c r="F18201">
        <v>0</v>
      </c>
      <c r="G18201">
        <v>0</v>
      </c>
      <c r="H18201">
        <v>2</v>
      </c>
    </row>
    <row r="18202" spans="1:8" x14ac:dyDescent="0.25">
      <c r="A18202" t="s">
        <v>153</v>
      </c>
      <c r="B18202">
        <v>12370</v>
      </c>
      <c r="C18202">
        <v>1</v>
      </c>
      <c r="D18202">
        <v>0</v>
      </c>
      <c r="E18202">
        <v>1</v>
      </c>
      <c r="F18202">
        <v>0</v>
      </c>
      <c r="G18202">
        <v>0</v>
      </c>
      <c r="H18202">
        <v>1</v>
      </c>
    </row>
    <row r="18203" spans="1:8" x14ac:dyDescent="0.25">
      <c r="A18203" t="s">
        <v>153</v>
      </c>
      <c r="B18203">
        <v>12371</v>
      </c>
      <c r="C18203">
        <v>1</v>
      </c>
      <c r="D18203">
        <v>0</v>
      </c>
      <c r="E18203">
        <v>1</v>
      </c>
      <c r="F18203">
        <v>0</v>
      </c>
      <c r="G18203">
        <v>0</v>
      </c>
      <c r="H18203">
        <v>2</v>
      </c>
    </row>
    <row r="18204" spans="1:8" x14ac:dyDescent="0.25">
      <c r="A18204" t="s">
        <v>153</v>
      </c>
      <c r="B18204">
        <v>12372</v>
      </c>
      <c r="C18204">
        <v>2</v>
      </c>
      <c r="D18204">
        <v>2</v>
      </c>
      <c r="E18204">
        <v>3</v>
      </c>
      <c r="F18204">
        <v>377</v>
      </c>
      <c r="G18204">
        <v>0</v>
      </c>
      <c r="H18204">
        <v>1387</v>
      </c>
    </row>
    <row r="18205" spans="1:8" x14ac:dyDescent="0.25">
      <c r="A18205" t="s">
        <v>153</v>
      </c>
      <c r="B18205">
        <v>12373</v>
      </c>
      <c r="C18205">
        <v>1</v>
      </c>
      <c r="D18205">
        <v>0</v>
      </c>
      <c r="E18205">
        <v>1</v>
      </c>
      <c r="F18205">
        <v>0</v>
      </c>
      <c r="G18205">
        <v>0</v>
      </c>
      <c r="H18205">
        <v>1</v>
      </c>
    </row>
    <row r="18206" spans="1:8" x14ac:dyDescent="0.25">
      <c r="A18206" t="s">
        <v>153</v>
      </c>
      <c r="B18206">
        <v>12374</v>
      </c>
      <c r="C18206">
        <v>1</v>
      </c>
      <c r="D18206">
        <v>0</v>
      </c>
      <c r="E18206">
        <v>1</v>
      </c>
      <c r="F18206">
        <v>0</v>
      </c>
      <c r="G18206">
        <v>0</v>
      </c>
      <c r="H18206">
        <v>1</v>
      </c>
    </row>
    <row r="18207" spans="1:8" x14ac:dyDescent="0.25">
      <c r="A18207" t="s">
        <v>153</v>
      </c>
      <c r="B18207">
        <v>12375</v>
      </c>
      <c r="C18207">
        <v>1</v>
      </c>
      <c r="D18207">
        <v>0</v>
      </c>
      <c r="E18207">
        <v>1</v>
      </c>
      <c r="F18207">
        <v>0</v>
      </c>
      <c r="G18207">
        <v>0</v>
      </c>
      <c r="H18207">
        <v>2</v>
      </c>
    </row>
    <row r="18208" spans="1:8" x14ac:dyDescent="0.25">
      <c r="A18208" t="s">
        <v>153</v>
      </c>
      <c r="B18208">
        <v>12376</v>
      </c>
      <c r="C18208">
        <v>2</v>
      </c>
      <c r="D18208">
        <v>2</v>
      </c>
      <c r="E18208">
        <v>3</v>
      </c>
      <c r="F18208">
        <v>377</v>
      </c>
      <c r="G18208">
        <v>0</v>
      </c>
      <c r="H18208">
        <v>1437</v>
      </c>
    </row>
    <row r="18209" spans="1:8" x14ac:dyDescent="0.25">
      <c r="A18209" t="s">
        <v>153</v>
      </c>
      <c r="B18209">
        <v>12377</v>
      </c>
      <c r="C18209">
        <v>1</v>
      </c>
      <c r="D18209">
        <v>0</v>
      </c>
      <c r="E18209">
        <v>1</v>
      </c>
      <c r="F18209">
        <v>0</v>
      </c>
      <c r="G18209">
        <v>0</v>
      </c>
      <c r="H18209">
        <v>2</v>
      </c>
    </row>
    <row r="18210" spans="1:8" x14ac:dyDescent="0.25">
      <c r="A18210" t="s">
        <v>153</v>
      </c>
      <c r="B18210">
        <v>12378</v>
      </c>
      <c r="C18210">
        <v>1</v>
      </c>
      <c r="D18210">
        <v>0</v>
      </c>
      <c r="E18210">
        <v>1</v>
      </c>
      <c r="F18210">
        <v>0</v>
      </c>
      <c r="G18210">
        <v>0</v>
      </c>
      <c r="H18210">
        <v>2</v>
      </c>
    </row>
    <row r="18211" spans="1:8" x14ac:dyDescent="0.25">
      <c r="A18211" t="s">
        <v>153</v>
      </c>
      <c r="B18211">
        <v>12379</v>
      </c>
      <c r="C18211">
        <v>1</v>
      </c>
      <c r="D18211">
        <v>0</v>
      </c>
      <c r="E18211">
        <v>1</v>
      </c>
      <c r="F18211">
        <v>0</v>
      </c>
      <c r="G18211">
        <v>0</v>
      </c>
      <c r="H18211">
        <v>1</v>
      </c>
    </row>
    <row r="18212" spans="1:8" x14ac:dyDescent="0.25">
      <c r="A18212" t="s">
        <v>153</v>
      </c>
      <c r="B18212">
        <v>12453</v>
      </c>
      <c r="C18212">
        <v>2</v>
      </c>
      <c r="D18212">
        <v>2</v>
      </c>
      <c r="E18212">
        <v>3</v>
      </c>
      <c r="F18212">
        <v>377</v>
      </c>
      <c r="G18212">
        <v>0</v>
      </c>
      <c r="H18212">
        <v>1391</v>
      </c>
    </row>
    <row r="18213" spans="1:8" x14ac:dyDescent="0.25">
      <c r="A18213" t="s">
        <v>153</v>
      </c>
      <c r="B18213">
        <v>12454</v>
      </c>
      <c r="C18213">
        <v>1</v>
      </c>
      <c r="D18213">
        <v>0</v>
      </c>
      <c r="E18213">
        <v>1</v>
      </c>
      <c r="F18213">
        <v>0</v>
      </c>
      <c r="G18213">
        <v>0</v>
      </c>
      <c r="H18213">
        <v>1</v>
      </c>
    </row>
    <row r="18214" spans="1:8" x14ac:dyDescent="0.25">
      <c r="A18214" t="s">
        <v>153</v>
      </c>
      <c r="B18214">
        <v>12455</v>
      </c>
      <c r="C18214">
        <v>1</v>
      </c>
      <c r="D18214">
        <v>0</v>
      </c>
      <c r="E18214">
        <v>1</v>
      </c>
      <c r="F18214">
        <v>0</v>
      </c>
      <c r="G18214">
        <v>0</v>
      </c>
      <c r="H18214">
        <v>1</v>
      </c>
    </row>
    <row r="18215" spans="1:8" x14ac:dyDescent="0.25">
      <c r="A18215" t="s">
        <v>153</v>
      </c>
      <c r="B18215">
        <v>12456</v>
      </c>
      <c r="C18215">
        <v>1</v>
      </c>
      <c r="D18215">
        <v>0</v>
      </c>
      <c r="E18215">
        <v>1</v>
      </c>
      <c r="F18215">
        <v>0</v>
      </c>
      <c r="G18215">
        <v>0</v>
      </c>
      <c r="H18215">
        <v>1</v>
      </c>
    </row>
    <row r="18216" spans="1:8" x14ac:dyDescent="0.25">
      <c r="A18216" t="s">
        <v>153</v>
      </c>
      <c r="B18216">
        <v>12457</v>
      </c>
      <c r="C18216">
        <v>2</v>
      </c>
      <c r="D18216">
        <v>2</v>
      </c>
      <c r="E18216">
        <v>3</v>
      </c>
      <c r="F18216">
        <v>377</v>
      </c>
      <c r="G18216">
        <v>0</v>
      </c>
      <c r="H18216">
        <v>1367</v>
      </c>
    </row>
    <row r="18217" spans="1:8" x14ac:dyDescent="0.25">
      <c r="A18217" t="s">
        <v>153</v>
      </c>
      <c r="B18217">
        <v>12458</v>
      </c>
      <c r="C18217">
        <v>1</v>
      </c>
      <c r="D18217">
        <v>0</v>
      </c>
      <c r="E18217">
        <v>1</v>
      </c>
      <c r="F18217">
        <v>0</v>
      </c>
      <c r="G18217">
        <v>0</v>
      </c>
      <c r="H18217">
        <v>2</v>
      </c>
    </row>
    <row r="18218" spans="1:8" x14ac:dyDescent="0.25">
      <c r="A18218" t="s">
        <v>153</v>
      </c>
      <c r="B18218">
        <v>12459</v>
      </c>
      <c r="C18218">
        <v>1</v>
      </c>
      <c r="D18218">
        <v>0</v>
      </c>
      <c r="E18218">
        <v>1</v>
      </c>
      <c r="F18218">
        <v>0</v>
      </c>
      <c r="G18218">
        <v>0</v>
      </c>
      <c r="H18218">
        <v>1</v>
      </c>
    </row>
    <row r="18219" spans="1:8" x14ac:dyDescent="0.25">
      <c r="A18219" t="s">
        <v>153</v>
      </c>
      <c r="B18219">
        <v>12460</v>
      </c>
      <c r="C18219">
        <v>1</v>
      </c>
      <c r="D18219">
        <v>0</v>
      </c>
      <c r="E18219">
        <v>1</v>
      </c>
      <c r="F18219">
        <v>0</v>
      </c>
      <c r="G18219">
        <v>0</v>
      </c>
      <c r="H18219">
        <v>2</v>
      </c>
    </row>
    <row r="18220" spans="1:8" x14ac:dyDescent="0.25">
      <c r="A18220" t="s">
        <v>153</v>
      </c>
      <c r="B18220">
        <v>12461</v>
      </c>
      <c r="C18220">
        <v>2</v>
      </c>
      <c r="D18220">
        <v>2</v>
      </c>
      <c r="E18220">
        <v>3</v>
      </c>
      <c r="F18220">
        <v>377</v>
      </c>
      <c r="G18220">
        <v>0</v>
      </c>
      <c r="H18220">
        <v>1386</v>
      </c>
    </row>
    <row r="18221" spans="1:8" x14ac:dyDescent="0.25">
      <c r="A18221" t="s">
        <v>153</v>
      </c>
      <c r="B18221">
        <v>12462</v>
      </c>
      <c r="C18221">
        <v>1</v>
      </c>
      <c r="D18221">
        <v>0</v>
      </c>
      <c r="E18221">
        <v>1</v>
      </c>
      <c r="F18221">
        <v>0</v>
      </c>
      <c r="G18221">
        <v>0</v>
      </c>
      <c r="H18221">
        <v>2</v>
      </c>
    </row>
    <row r="18222" spans="1:8" x14ac:dyDescent="0.25">
      <c r="A18222" t="s">
        <v>153</v>
      </c>
      <c r="B18222">
        <v>12463</v>
      </c>
      <c r="C18222">
        <v>1</v>
      </c>
      <c r="D18222">
        <v>0</v>
      </c>
      <c r="E18222">
        <v>1</v>
      </c>
      <c r="F18222">
        <v>0</v>
      </c>
      <c r="G18222">
        <v>0</v>
      </c>
      <c r="H18222">
        <v>2</v>
      </c>
    </row>
    <row r="18223" spans="1:8" x14ac:dyDescent="0.25">
      <c r="A18223" t="s">
        <v>153</v>
      </c>
      <c r="B18223">
        <v>12464</v>
      </c>
      <c r="C18223">
        <v>1</v>
      </c>
      <c r="D18223">
        <v>0</v>
      </c>
      <c r="E18223">
        <v>1</v>
      </c>
      <c r="F18223">
        <v>0</v>
      </c>
      <c r="G18223">
        <v>0</v>
      </c>
      <c r="H18223">
        <v>1</v>
      </c>
    </row>
    <row r="18224" spans="1:8" x14ac:dyDescent="0.25">
      <c r="A18224" t="s">
        <v>153</v>
      </c>
      <c r="B18224">
        <v>12465</v>
      </c>
      <c r="C18224">
        <v>2</v>
      </c>
      <c r="D18224">
        <v>2</v>
      </c>
      <c r="E18224">
        <v>3</v>
      </c>
      <c r="F18224">
        <v>377</v>
      </c>
      <c r="G18224">
        <v>0</v>
      </c>
      <c r="H18224">
        <v>1379</v>
      </c>
    </row>
    <row r="18225" spans="1:8" x14ac:dyDescent="0.25">
      <c r="A18225" t="s">
        <v>153</v>
      </c>
      <c r="B18225">
        <v>12466</v>
      </c>
      <c r="C18225">
        <v>1</v>
      </c>
      <c r="D18225">
        <v>0</v>
      </c>
      <c r="E18225">
        <v>1</v>
      </c>
      <c r="F18225">
        <v>0</v>
      </c>
      <c r="G18225">
        <v>0</v>
      </c>
      <c r="H18225">
        <v>2</v>
      </c>
    </row>
    <row r="18226" spans="1:8" x14ac:dyDescent="0.25">
      <c r="A18226" t="s">
        <v>153</v>
      </c>
      <c r="B18226">
        <v>12467</v>
      </c>
      <c r="C18226">
        <v>1</v>
      </c>
      <c r="D18226">
        <v>0</v>
      </c>
      <c r="E18226">
        <v>1</v>
      </c>
      <c r="F18226">
        <v>0</v>
      </c>
      <c r="G18226">
        <v>0</v>
      </c>
      <c r="H18226">
        <v>2</v>
      </c>
    </row>
    <row r="18227" spans="1:8" x14ac:dyDescent="0.25">
      <c r="A18227" t="s">
        <v>153</v>
      </c>
      <c r="B18227">
        <v>12468</v>
      </c>
      <c r="C18227">
        <v>1</v>
      </c>
      <c r="D18227">
        <v>0</v>
      </c>
      <c r="E18227">
        <v>1</v>
      </c>
      <c r="F18227">
        <v>0</v>
      </c>
      <c r="G18227">
        <v>0</v>
      </c>
      <c r="H18227">
        <v>2</v>
      </c>
    </row>
    <row r="18228" spans="1:8" x14ac:dyDescent="0.25">
      <c r="A18228" t="s">
        <v>153</v>
      </c>
      <c r="B18228">
        <v>12469</v>
      </c>
      <c r="C18228">
        <v>2</v>
      </c>
      <c r="D18228">
        <v>2</v>
      </c>
      <c r="E18228">
        <v>3</v>
      </c>
      <c r="F18228">
        <v>377</v>
      </c>
      <c r="G18228">
        <v>0</v>
      </c>
      <c r="H18228">
        <v>1413</v>
      </c>
    </row>
    <row r="18229" spans="1:8" x14ac:dyDescent="0.25">
      <c r="A18229" t="s">
        <v>153</v>
      </c>
      <c r="B18229">
        <v>12470</v>
      </c>
      <c r="C18229">
        <v>1</v>
      </c>
      <c r="D18229">
        <v>0</v>
      </c>
      <c r="E18229">
        <v>1</v>
      </c>
      <c r="F18229">
        <v>0</v>
      </c>
      <c r="G18229">
        <v>0</v>
      </c>
      <c r="H18229">
        <v>2</v>
      </c>
    </row>
    <row r="18230" spans="1:8" x14ac:dyDescent="0.25">
      <c r="A18230" t="s">
        <v>153</v>
      </c>
      <c r="B18230">
        <v>12471</v>
      </c>
      <c r="C18230">
        <v>1</v>
      </c>
      <c r="D18230">
        <v>0</v>
      </c>
      <c r="E18230">
        <v>1</v>
      </c>
      <c r="F18230">
        <v>0</v>
      </c>
      <c r="G18230">
        <v>0</v>
      </c>
      <c r="H18230">
        <v>1</v>
      </c>
    </row>
    <row r="18231" spans="1:8" x14ac:dyDescent="0.25">
      <c r="A18231" t="s">
        <v>153</v>
      </c>
      <c r="B18231">
        <v>12472</v>
      </c>
      <c r="C18231">
        <v>1</v>
      </c>
      <c r="D18231">
        <v>0</v>
      </c>
      <c r="E18231">
        <v>1</v>
      </c>
      <c r="F18231">
        <v>0</v>
      </c>
      <c r="G18231">
        <v>0</v>
      </c>
      <c r="H18231">
        <v>2</v>
      </c>
    </row>
    <row r="18232" spans="1:8" x14ac:dyDescent="0.25">
      <c r="A18232" t="s">
        <v>153</v>
      </c>
      <c r="B18232">
        <v>12473</v>
      </c>
      <c r="C18232">
        <v>2</v>
      </c>
      <c r="D18232">
        <v>2</v>
      </c>
      <c r="E18232">
        <v>3</v>
      </c>
      <c r="F18232">
        <v>377</v>
      </c>
      <c r="G18232">
        <v>0</v>
      </c>
      <c r="H18232">
        <v>1387</v>
      </c>
    </row>
    <row r="18233" spans="1:8" x14ac:dyDescent="0.25">
      <c r="A18233" t="s">
        <v>153</v>
      </c>
      <c r="B18233">
        <v>12474</v>
      </c>
      <c r="C18233">
        <v>1</v>
      </c>
      <c r="D18233">
        <v>0</v>
      </c>
      <c r="E18233">
        <v>1</v>
      </c>
      <c r="F18233">
        <v>0</v>
      </c>
      <c r="G18233">
        <v>0</v>
      </c>
      <c r="H18233">
        <v>1</v>
      </c>
    </row>
    <row r="18234" spans="1:8" x14ac:dyDescent="0.25">
      <c r="A18234" t="s">
        <v>153</v>
      </c>
      <c r="B18234">
        <v>12475</v>
      </c>
      <c r="C18234">
        <v>1</v>
      </c>
      <c r="D18234">
        <v>0</v>
      </c>
      <c r="E18234">
        <v>1</v>
      </c>
      <c r="F18234">
        <v>0</v>
      </c>
      <c r="G18234">
        <v>0</v>
      </c>
      <c r="H18234">
        <v>1</v>
      </c>
    </row>
    <row r="18235" spans="1:8" x14ac:dyDescent="0.25">
      <c r="A18235" t="s">
        <v>153</v>
      </c>
      <c r="B18235">
        <v>12476</v>
      </c>
      <c r="C18235">
        <v>1</v>
      </c>
      <c r="D18235">
        <v>0</v>
      </c>
      <c r="E18235">
        <v>1</v>
      </c>
      <c r="F18235">
        <v>0</v>
      </c>
      <c r="G18235">
        <v>0</v>
      </c>
      <c r="H18235">
        <v>2</v>
      </c>
    </row>
    <row r="18236" spans="1:8" x14ac:dyDescent="0.25">
      <c r="A18236" t="s">
        <v>153</v>
      </c>
      <c r="B18236">
        <v>12477</v>
      </c>
      <c r="C18236">
        <v>2</v>
      </c>
      <c r="D18236">
        <v>2</v>
      </c>
      <c r="E18236">
        <v>3</v>
      </c>
      <c r="F18236">
        <v>377</v>
      </c>
      <c r="G18236">
        <v>0</v>
      </c>
      <c r="H18236">
        <v>1396</v>
      </c>
    </row>
    <row r="18237" spans="1:8" x14ac:dyDescent="0.25">
      <c r="A18237" t="s">
        <v>153</v>
      </c>
      <c r="B18237">
        <v>12478</v>
      </c>
      <c r="C18237">
        <v>1</v>
      </c>
      <c r="D18237">
        <v>0</v>
      </c>
      <c r="E18237">
        <v>1</v>
      </c>
      <c r="F18237">
        <v>0</v>
      </c>
      <c r="G18237">
        <v>0</v>
      </c>
      <c r="H18237">
        <v>2</v>
      </c>
    </row>
    <row r="18238" spans="1:8" x14ac:dyDescent="0.25">
      <c r="A18238" t="s">
        <v>153</v>
      </c>
      <c r="B18238">
        <v>12479</v>
      </c>
      <c r="C18238">
        <v>1</v>
      </c>
      <c r="D18238">
        <v>0</v>
      </c>
      <c r="E18238">
        <v>1</v>
      </c>
      <c r="F18238">
        <v>0</v>
      </c>
      <c r="G18238">
        <v>0</v>
      </c>
      <c r="H18238">
        <v>1</v>
      </c>
    </row>
    <row r="18239" spans="1:8" x14ac:dyDescent="0.25">
      <c r="A18239" t="s">
        <v>153</v>
      </c>
      <c r="B18239">
        <v>12480</v>
      </c>
      <c r="C18239">
        <v>1</v>
      </c>
      <c r="D18239">
        <v>0</v>
      </c>
      <c r="E18239">
        <v>1</v>
      </c>
      <c r="F18239">
        <v>0</v>
      </c>
      <c r="G18239">
        <v>0</v>
      </c>
      <c r="H18239">
        <v>1</v>
      </c>
    </row>
    <row r="18240" spans="1:8" x14ac:dyDescent="0.25">
      <c r="A18240" t="s">
        <v>153</v>
      </c>
      <c r="B18240">
        <v>12481</v>
      </c>
      <c r="C18240">
        <v>2</v>
      </c>
      <c r="D18240">
        <v>2</v>
      </c>
      <c r="E18240">
        <v>3</v>
      </c>
      <c r="F18240">
        <v>377</v>
      </c>
      <c r="G18240">
        <v>0</v>
      </c>
      <c r="H18240">
        <v>1410</v>
      </c>
    </row>
    <row r="18241" spans="1:8" x14ac:dyDescent="0.25">
      <c r="A18241" t="s">
        <v>153</v>
      </c>
      <c r="B18241">
        <v>12482</v>
      </c>
      <c r="C18241">
        <v>1</v>
      </c>
      <c r="D18241">
        <v>0</v>
      </c>
      <c r="E18241">
        <v>1</v>
      </c>
      <c r="F18241">
        <v>0</v>
      </c>
      <c r="G18241">
        <v>0</v>
      </c>
      <c r="H18241">
        <v>2</v>
      </c>
    </row>
    <row r="18242" spans="1:8" x14ac:dyDescent="0.25">
      <c r="A18242" t="s">
        <v>153</v>
      </c>
      <c r="B18242">
        <v>12483</v>
      </c>
      <c r="C18242">
        <v>1</v>
      </c>
      <c r="D18242">
        <v>0</v>
      </c>
      <c r="E18242">
        <v>1</v>
      </c>
      <c r="F18242">
        <v>0</v>
      </c>
      <c r="G18242">
        <v>0</v>
      </c>
      <c r="H18242">
        <v>2</v>
      </c>
    </row>
    <row r="18243" spans="1:8" x14ac:dyDescent="0.25">
      <c r="A18243" t="s">
        <v>153</v>
      </c>
      <c r="B18243">
        <v>12484</v>
      </c>
      <c r="C18243">
        <v>1</v>
      </c>
      <c r="D18243">
        <v>0</v>
      </c>
      <c r="E18243">
        <v>1</v>
      </c>
      <c r="F18243">
        <v>0</v>
      </c>
      <c r="G18243">
        <v>0</v>
      </c>
      <c r="H18243">
        <v>1</v>
      </c>
    </row>
    <row r="18244" spans="1:8" x14ac:dyDescent="0.25">
      <c r="A18244" t="s">
        <v>153</v>
      </c>
      <c r="B18244">
        <v>12485</v>
      </c>
      <c r="C18244">
        <v>2</v>
      </c>
      <c r="D18244">
        <v>2</v>
      </c>
      <c r="E18244">
        <v>3</v>
      </c>
      <c r="F18244">
        <v>377</v>
      </c>
      <c r="G18244">
        <v>0</v>
      </c>
      <c r="H18244">
        <v>1383</v>
      </c>
    </row>
    <row r="18245" spans="1:8" x14ac:dyDescent="0.25">
      <c r="A18245" t="s">
        <v>153</v>
      </c>
      <c r="B18245">
        <v>12486</v>
      </c>
      <c r="C18245">
        <v>1</v>
      </c>
      <c r="D18245">
        <v>0</v>
      </c>
      <c r="E18245">
        <v>1</v>
      </c>
      <c r="F18245">
        <v>0</v>
      </c>
      <c r="G18245">
        <v>0</v>
      </c>
      <c r="H18245">
        <v>1</v>
      </c>
    </row>
    <row r="18246" spans="1:8" x14ac:dyDescent="0.25">
      <c r="A18246" t="s">
        <v>153</v>
      </c>
      <c r="B18246">
        <v>12487</v>
      </c>
      <c r="C18246">
        <v>1</v>
      </c>
      <c r="D18246">
        <v>0</v>
      </c>
      <c r="E18246">
        <v>1</v>
      </c>
      <c r="F18246">
        <v>0</v>
      </c>
      <c r="G18246">
        <v>0</v>
      </c>
      <c r="H18246">
        <v>1</v>
      </c>
    </row>
    <row r="18247" spans="1:8" x14ac:dyDescent="0.25">
      <c r="A18247" t="s">
        <v>153</v>
      </c>
      <c r="B18247">
        <v>12488</v>
      </c>
      <c r="C18247">
        <v>1</v>
      </c>
      <c r="D18247">
        <v>0</v>
      </c>
      <c r="E18247">
        <v>1</v>
      </c>
      <c r="F18247">
        <v>0</v>
      </c>
      <c r="G18247">
        <v>0</v>
      </c>
      <c r="H18247">
        <v>2</v>
      </c>
    </row>
    <row r="18248" spans="1:8" x14ac:dyDescent="0.25">
      <c r="A18248" t="s">
        <v>153</v>
      </c>
      <c r="B18248">
        <v>12489</v>
      </c>
      <c r="C18248">
        <v>2</v>
      </c>
      <c r="D18248">
        <v>2</v>
      </c>
      <c r="E18248">
        <v>3</v>
      </c>
      <c r="F18248">
        <v>377</v>
      </c>
      <c r="G18248">
        <v>0</v>
      </c>
      <c r="H18248">
        <v>1387</v>
      </c>
    </row>
    <row r="18249" spans="1:8" x14ac:dyDescent="0.25">
      <c r="A18249" t="s">
        <v>153</v>
      </c>
      <c r="B18249">
        <v>12490</v>
      </c>
      <c r="C18249">
        <v>1</v>
      </c>
      <c r="D18249">
        <v>0</v>
      </c>
      <c r="E18249">
        <v>1</v>
      </c>
      <c r="F18249">
        <v>0</v>
      </c>
      <c r="G18249">
        <v>0</v>
      </c>
      <c r="H18249">
        <v>2</v>
      </c>
    </row>
    <row r="18250" spans="1:8" x14ac:dyDescent="0.25">
      <c r="A18250" t="s">
        <v>153</v>
      </c>
      <c r="B18250">
        <v>12491</v>
      </c>
      <c r="C18250">
        <v>1</v>
      </c>
      <c r="D18250">
        <v>0</v>
      </c>
      <c r="E18250">
        <v>1</v>
      </c>
      <c r="F18250">
        <v>0</v>
      </c>
      <c r="G18250">
        <v>0</v>
      </c>
      <c r="H18250">
        <v>2</v>
      </c>
    </row>
    <row r="18251" spans="1:8" x14ac:dyDescent="0.25">
      <c r="A18251" t="s">
        <v>153</v>
      </c>
      <c r="B18251">
        <v>12492</v>
      </c>
      <c r="C18251">
        <v>1</v>
      </c>
      <c r="D18251">
        <v>0</v>
      </c>
      <c r="E18251">
        <v>1</v>
      </c>
      <c r="F18251">
        <v>0</v>
      </c>
      <c r="G18251">
        <v>0</v>
      </c>
      <c r="H18251">
        <v>2</v>
      </c>
    </row>
    <row r="18252" spans="1:8" x14ac:dyDescent="0.25">
      <c r="A18252" t="s">
        <v>153</v>
      </c>
      <c r="B18252">
        <v>12493</v>
      </c>
      <c r="C18252">
        <v>2</v>
      </c>
      <c r="D18252">
        <v>2</v>
      </c>
      <c r="E18252">
        <v>3</v>
      </c>
      <c r="F18252">
        <v>377</v>
      </c>
      <c r="G18252">
        <v>0</v>
      </c>
      <c r="H18252">
        <v>1427</v>
      </c>
    </row>
    <row r="18253" spans="1:8" x14ac:dyDescent="0.25">
      <c r="A18253" t="s">
        <v>153</v>
      </c>
      <c r="B18253">
        <v>12494</v>
      </c>
      <c r="C18253">
        <v>1</v>
      </c>
      <c r="D18253">
        <v>0</v>
      </c>
      <c r="E18253">
        <v>1</v>
      </c>
      <c r="F18253">
        <v>0</v>
      </c>
      <c r="G18253">
        <v>0</v>
      </c>
      <c r="H18253">
        <v>2</v>
      </c>
    </row>
    <row r="18254" spans="1:8" x14ac:dyDescent="0.25">
      <c r="A18254" t="s">
        <v>153</v>
      </c>
      <c r="B18254">
        <v>12495</v>
      </c>
      <c r="C18254">
        <v>1</v>
      </c>
      <c r="D18254">
        <v>0</v>
      </c>
      <c r="E18254">
        <v>1</v>
      </c>
      <c r="F18254">
        <v>0</v>
      </c>
      <c r="G18254">
        <v>0</v>
      </c>
      <c r="H18254">
        <v>2</v>
      </c>
    </row>
    <row r="18255" spans="1:8" x14ac:dyDescent="0.25">
      <c r="A18255" t="s">
        <v>153</v>
      </c>
      <c r="B18255">
        <v>12496</v>
      </c>
      <c r="C18255">
        <v>1</v>
      </c>
      <c r="D18255">
        <v>0</v>
      </c>
      <c r="E18255">
        <v>1</v>
      </c>
      <c r="F18255">
        <v>0</v>
      </c>
      <c r="G18255">
        <v>0</v>
      </c>
      <c r="H18255">
        <v>1</v>
      </c>
    </row>
    <row r="18256" spans="1:8" x14ac:dyDescent="0.25">
      <c r="A18256" t="s">
        <v>153</v>
      </c>
      <c r="B18256">
        <v>12497</v>
      </c>
      <c r="C18256">
        <v>2</v>
      </c>
      <c r="D18256">
        <v>2</v>
      </c>
      <c r="E18256">
        <v>3</v>
      </c>
      <c r="F18256">
        <v>377</v>
      </c>
      <c r="G18256">
        <v>0</v>
      </c>
      <c r="H18256">
        <v>1402</v>
      </c>
    </row>
    <row r="18257" spans="1:8" x14ac:dyDescent="0.25">
      <c r="A18257" t="s">
        <v>153</v>
      </c>
      <c r="B18257">
        <v>12498</v>
      </c>
      <c r="C18257">
        <v>1</v>
      </c>
      <c r="D18257">
        <v>0</v>
      </c>
      <c r="E18257">
        <v>1</v>
      </c>
      <c r="F18257">
        <v>0</v>
      </c>
      <c r="G18257">
        <v>0</v>
      </c>
      <c r="H18257">
        <v>2</v>
      </c>
    </row>
    <row r="18258" spans="1:8" x14ac:dyDescent="0.25">
      <c r="A18258" t="s">
        <v>153</v>
      </c>
      <c r="B18258">
        <v>12499</v>
      </c>
      <c r="C18258">
        <v>1</v>
      </c>
      <c r="D18258">
        <v>0</v>
      </c>
      <c r="E18258">
        <v>1</v>
      </c>
      <c r="F18258">
        <v>0</v>
      </c>
      <c r="G18258">
        <v>0</v>
      </c>
      <c r="H18258">
        <v>2</v>
      </c>
    </row>
    <row r="18259" spans="1:8" x14ac:dyDescent="0.25">
      <c r="A18259" t="s">
        <v>153</v>
      </c>
      <c r="B18259">
        <v>12500</v>
      </c>
      <c r="C18259">
        <v>1</v>
      </c>
      <c r="D18259">
        <v>0</v>
      </c>
      <c r="E18259">
        <v>1</v>
      </c>
      <c r="F18259">
        <v>0</v>
      </c>
      <c r="G18259">
        <v>0</v>
      </c>
      <c r="H18259">
        <v>2</v>
      </c>
    </row>
    <row r="18260" spans="1:8" x14ac:dyDescent="0.25">
      <c r="A18260" t="s">
        <v>153</v>
      </c>
      <c r="B18260">
        <v>12501</v>
      </c>
      <c r="C18260">
        <v>2</v>
      </c>
      <c r="D18260">
        <v>2</v>
      </c>
      <c r="E18260">
        <v>3</v>
      </c>
      <c r="F18260">
        <v>377</v>
      </c>
      <c r="G18260">
        <v>0</v>
      </c>
      <c r="H18260">
        <v>1391</v>
      </c>
    </row>
    <row r="18261" spans="1:8" x14ac:dyDescent="0.25">
      <c r="A18261" t="s">
        <v>153</v>
      </c>
      <c r="B18261">
        <v>12502</v>
      </c>
      <c r="C18261">
        <v>1</v>
      </c>
      <c r="D18261">
        <v>0</v>
      </c>
      <c r="E18261">
        <v>1</v>
      </c>
      <c r="F18261">
        <v>0</v>
      </c>
      <c r="G18261">
        <v>0</v>
      </c>
      <c r="H18261">
        <v>2</v>
      </c>
    </row>
    <row r="18262" spans="1:8" x14ac:dyDescent="0.25">
      <c r="A18262" t="s">
        <v>153</v>
      </c>
      <c r="B18262">
        <v>12503</v>
      </c>
      <c r="C18262">
        <v>1</v>
      </c>
      <c r="D18262">
        <v>0</v>
      </c>
      <c r="E18262">
        <v>1</v>
      </c>
      <c r="F18262">
        <v>0</v>
      </c>
      <c r="G18262">
        <v>0</v>
      </c>
      <c r="H18262">
        <v>2</v>
      </c>
    </row>
    <row r="18263" spans="1:8" x14ac:dyDescent="0.25">
      <c r="A18263" t="s">
        <v>153</v>
      </c>
      <c r="B18263">
        <v>12504</v>
      </c>
      <c r="C18263">
        <v>1</v>
      </c>
      <c r="D18263">
        <v>0</v>
      </c>
      <c r="E18263">
        <v>1</v>
      </c>
      <c r="F18263">
        <v>0</v>
      </c>
      <c r="G18263">
        <v>0</v>
      </c>
      <c r="H18263">
        <v>2</v>
      </c>
    </row>
    <row r="18264" spans="1:8" x14ac:dyDescent="0.25">
      <c r="A18264" t="s">
        <v>153</v>
      </c>
      <c r="B18264">
        <v>12505</v>
      </c>
      <c r="C18264">
        <v>2</v>
      </c>
      <c r="D18264">
        <v>2</v>
      </c>
      <c r="E18264">
        <v>3</v>
      </c>
      <c r="F18264">
        <v>377</v>
      </c>
      <c r="G18264">
        <v>0</v>
      </c>
      <c r="H18264">
        <v>1416</v>
      </c>
    </row>
    <row r="18265" spans="1:8" x14ac:dyDescent="0.25">
      <c r="A18265" t="s">
        <v>153</v>
      </c>
      <c r="B18265">
        <v>12506</v>
      </c>
      <c r="C18265">
        <v>1</v>
      </c>
      <c r="D18265">
        <v>0</v>
      </c>
      <c r="E18265">
        <v>1</v>
      </c>
      <c r="F18265">
        <v>0</v>
      </c>
      <c r="G18265">
        <v>0</v>
      </c>
      <c r="H18265">
        <v>2</v>
      </c>
    </row>
    <row r="18266" spans="1:8" x14ac:dyDescent="0.25">
      <c r="A18266" t="s">
        <v>153</v>
      </c>
      <c r="B18266">
        <v>12507</v>
      </c>
      <c r="C18266">
        <v>1</v>
      </c>
      <c r="D18266">
        <v>0</v>
      </c>
      <c r="E18266">
        <v>1</v>
      </c>
      <c r="F18266">
        <v>0</v>
      </c>
      <c r="G18266">
        <v>0</v>
      </c>
      <c r="H18266">
        <v>2</v>
      </c>
    </row>
    <row r="18267" spans="1:8" x14ac:dyDescent="0.25">
      <c r="A18267" t="s">
        <v>153</v>
      </c>
      <c r="B18267">
        <v>12508</v>
      </c>
      <c r="C18267">
        <v>1</v>
      </c>
      <c r="D18267">
        <v>0</v>
      </c>
      <c r="E18267">
        <v>1</v>
      </c>
      <c r="F18267">
        <v>0</v>
      </c>
      <c r="G18267">
        <v>0</v>
      </c>
      <c r="H18267">
        <v>2</v>
      </c>
    </row>
    <row r="18268" spans="1:8" x14ac:dyDescent="0.25">
      <c r="A18268" t="s">
        <v>153</v>
      </c>
      <c r="B18268">
        <v>12509</v>
      </c>
      <c r="C18268">
        <v>2</v>
      </c>
      <c r="D18268">
        <v>2</v>
      </c>
      <c r="E18268">
        <v>3</v>
      </c>
      <c r="F18268">
        <v>377</v>
      </c>
      <c r="G18268">
        <v>0</v>
      </c>
      <c r="H18268">
        <v>1414</v>
      </c>
    </row>
    <row r="18269" spans="1:8" x14ac:dyDescent="0.25">
      <c r="A18269" t="s">
        <v>153</v>
      </c>
      <c r="B18269">
        <v>12510</v>
      </c>
      <c r="C18269">
        <v>1</v>
      </c>
      <c r="D18269">
        <v>0</v>
      </c>
      <c r="E18269">
        <v>1</v>
      </c>
      <c r="F18269">
        <v>0</v>
      </c>
      <c r="G18269">
        <v>0</v>
      </c>
      <c r="H18269">
        <v>2</v>
      </c>
    </row>
    <row r="18270" spans="1:8" x14ac:dyDescent="0.25">
      <c r="A18270" t="s">
        <v>153</v>
      </c>
      <c r="B18270">
        <v>12511</v>
      </c>
      <c r="C18270">
        <v>1</v>
      </c>
      <c r="D18270">
        <v>0</v>
      </c>
      <c r="E18270">
        <v>1</v>
      </c>
      <c r="F18270">
        <v>0</v>
      </c>
      <c r="G18270">
        <v>0</v>
      </c>
      <c r="H18270">
        <v>2</v>
      </c>
    </row>
    <row r="18271" spans="1:8" x14ac:dyDescent="0.25">
      <c r="A18271" t="s">
        <v>153</v>
      </c>
      <c r="B18271">
        <v>12512</v>
      </c>
      <c r="C18271">
        <v>1</v>
      </c>
      <c r="D18271">
        <v>0</v>
      </c>
      <c r="E18271">
        <v>1</v>
      </c>
      <c r="F18271">
        <v>0</v>
      </c>
      <c r="G18271">
        <v>0</v>
      </c>
      <c r="H18271">
        <v>2</v>
      </c>
    </row>
    <row r="18272" spans="1:8" x14ac:dyDescent="0.25">
      <c r="A18272" t="s">
        <v>153</v>
      </c>
      <c r="B18272">
        <v>12513</v>
      </c>
      <c r="C18272">
        <v>2</v>
      </c>
      <c r="D18272">
        <v>2</v>
      </c>
      <c r="E18272">
        <v>3</v>
      </c>
      <c r="F18272">
        <v>377</v>
      </c>
      <c r="G18272">
        <v>0</v>
      </c>
      <c r="H18272">
        <v>1404</v>
      </c>
    </row>
    <row r="18273" spans="1:8" x14ac:dyDescent="0.25">
      <c r="A18273" t="s">
        <v>153</v>
      </c>
      <c r="B18273">
        <v>12514</v>
      </c>
      <c r="C18273">
        <v>1</v>
      </c>
      <c r="D18273">
        <v>0</v>
      </c>
      <c r="E18273">
        <v>1</v>
      </c>
      <c r="F18273">
        <v>0</v>
      </c>
      <c r="G18273">
        <v>0</v>
      </c>
      <c r="H18273">
        <v>2</v>
      </c>
    </row>
    <row r="18274" spans="1:8" x14ac:dyDescent="0.25">
      <c r="A18274" t="s">
        <v>153</v>
      </c>
      <c r="B18274">
        <v>12515</v>
      </c>
      <c r="C18274">
        <v>1</v>
      </c>
      <c r="D18274">
        <v>0</v>
      </c>
      <c r="E18274">
        <v>1</v>
      </c>
      <c r="F18274">
        <v>0</v>
      </c>
      <c r="G18274">
        <v>0</v>
      </c>
      <c r="H18274">
        <v>2</v>
      </c>
    </row>
    <row r="18275" spans="1:8" x14ac:dyDescent="0.25">
      <c r="A18275" t="s">
        <v>153</v>
      </c>
      <c r="B18275">
        <v>12516</v>
      </c>
      <c r="C18275">
        <v>1</v>
      </c>
      <c r="D18275">
        <v>0</v>
      </c>
      <c r="E18275">
        <v>1</v>
      </c>
      <c r="F18275">
        <v>0</v>
      </c>
      <c r="G18275">
        <v>0</v>
      </c>
      <c r="H18275">
        <v>1</v>
      </c>
    </row>
    <row r="18276" spans="1:8" x14ac:dyDescent="0.25">
      <c r="A18276" t="s">
        <v>153</v>
      </c>
      <c r="B18276">
        <v>12517</v>
      </c>
      <c r="C18276">
        <v>2</v>
      </c>
      <c r="D18276">
        <v>2</v>
      </c>
      <c r="E18276">
        <v>3</v>
      </c>
      <c r="F18276">
        <v>377</v>
      </c>
      <c r="G18276">
        <v>0</v>
      </c>
      <c r="H18276">
        <v>1409</v>
      </c>
    </row>
    <row r="18277" spans="1:8" x14ac:dyDescent="0.25">
      <c r="A18277" t="s">
        <v>153</v>
      </c>
      <c r="B18277">
        <v>12518</v>
      </c>
      <c r="C18277">
        <v>1</v>
      </c>
      <c r="D18277">
        <v>0</v>
      </c>
      <c r="E18277">
        <v>1</v>
      </c>
      <c r="F18277">
        <v>0</v>
      </c>
      <c r="G18277">
        <v>0</v>
      </c>
      <c r="H18277">
        <v>2</v>
      </c>
    </row>
    <row r="18278" spans="1:8" x14ac:dyDescent="0.25">
      <c r="A18278" t="s">
        <v>153</v>
      </c>
      <c r="B18278">
        <v>12519</v>
      </c>
      <c r="C18278">
        <v>1</v>
      </c>
      <c r="D18278">
        <v>0</v>
      </c>
      <c r="E18278">
        <v>1</v>
      </c>
      <c r="F18278">
        <v>0</v>
      </c>
      <c r="G18278">
        <v>0</v>
      </c>
      <c r="H18278">
        <v>1</v>
      </c>
    </row>
    <row r="18279" spans="1:8" x14ac:dyDescent="0.25">
      <c r="A18279" t="s">
        <v>153</v>
      </c>
      <c r="B18279">
        <v>12520</v>
      </c>
      <c r="C18279">
        <v>1</v>
      </c>
      <c r="D18279">
        <v>0</v>
      </c>
      <c r="E18279">
        <v>1</v>
      </c>
      <c r="F18279">
        <v>0</v>
      </c>
      <c r="G18279">
        <v>0</v>
      </c>
      <c r="H18279">
        <v>1</v>
      </c>
    </row>
    <row r="18280" spans="1:8" x14ac:dyDescent="0.25">
      <c r="A18280" t="s">
        <v>153</v>
      </c>
      <c r="B18280">
        <v>12521</v>
      </c>
      <c r="C18280">
        <v>2</v>
      </c>
      <c r="D18280">
        <v>2</v>
      </c>
      <c r="E18280">
        <v>3</v>
      </c>
      <c r="F18280">
        <v>377</v>
      </c>
      <c r="G18280">
        <v>0</v>
      </c>
      <c r="H18280">
        <v>1397</v>
      </c>
    </row>
    <row r="18281" spans="1:8" x14ac:dyDescent="0.25">
      <c r="A18281" t="s">
        <v>153</v>
      </c>
      <c r="B18281">
        <v>12522</v>
      </c>
      <c r="C18281">
        <v>1</v>
      </c>
      <c r="D18281">
        <v>0</v>
      </c>
      <c r="E18281">
        <v>1</v>
      </c>
      <c r="F18281">
        <v>0</v>
      </c>
      <c r="G18281">
        <v>0</v>
      </c>
      <c r="H18281">
        <v>2</v>
      </c>
    </row>
    <row r="18282" spans="1:8" x14ac:dyDescent="0.25">
      <c r="A18282" t="s">
        <v>153</v>
      </c>
      <c r="B18282">
        <v>12523</v>
      </c>
      <c r="C18282">
        <v>1</v>
      </c>
      <c r="D18282">
        <v>0</v>
      </c>
      <c r="E18282">
        <v>1</v>
      </c>
      <c r="F18282">
        <v>0</v>
      </c>
      <c r="G18282">
        <v>0</v>
      </c>
      <c r="H18282">
        <v>2</v>
      </c>
    </row>
    <row r="18283" spans="1:8" x14ac:dyDescent="0.25">
      <c r="A18283" t="s">
        <v>153</v>
      </c>
      <c r="B18283">
        <v>12524</v>
      </c>
      <c r="C18283">
        <v>1</v>
      </c>
      <c r="D18283">
        <v>0</v>
      </c>
      <c r="E18283">
        <v>1</v>
      </c>
      <c r="F18283">
        <v>0</v>
      </c>
      <c r="G18283">
        <v>0</v>
      </c>
      <c r="H18283">
        <v>2</v>
      </c>
    </row>
    <row r="18284" spans="1:8" x14ac:dyDescent="0.25">
      <c r="A18284" t="s">
        <v>153</v>
      </c>
      <c r="B18284">
        <v>12525</v>
      </c>
      <c r="C18284">
        <v>2</v>
      </c>
      <c r="D18284">
        <v>2</v>
      </c>
      <c r="E18284">
        <v>3</v>
      </c>
      <c r="F18284">
        <v>377</v>
      </c>
      <c r="G18284">
        <v>0</v>
      </c>
      <c r="H18284">
        <v>1412</v>
      </c>
    </row>
    <row r="18285" spans="1:8" x14ac:dyDescent="0.25">
      <c r="A18285" t="s">
        <v>153</v>
      </c>
      <c r="B18285">
        <v>12526</v>
      </c>
      <c r="C18285">
        <v>1</v>
      </c>
      <c r="D18285">
        <v>0</v>
      </c>
      <c r="E18285">
        <v>1</v>
      </c>
      <c r="F18285">
        <v>0</v>
      </c>
      <c r="G18285">
        <v>0</v>
      </c>
      <c r="H18285">
        <v>2</v>
      </c>
    </row>
    <row r="18286" spans="1:8" x14ac:dyDescent="0.25">
      <c r="A18286" t="s">
        <v>153</v>
      </c>
      <c r="B18286">
        <v>12527</v>
      </c>
      <c r="C18286">
        <v>1</v>
      </c>
      <c r="D18286">
        <v>0</v>
      </c>
      <c r="E18286">
        <v>1</v>
      </c>
      <c r="F18286">
        <v>0</v>
      </c>
      <c r="G18286">
        <v>0</v>
      </c>
      <c r="H18286">
        <v>2</v>
      </c>
    </row>
    <row r="18287" spans="1:8" x14ac:dyDescent="0.25">
      <c r="A18287" t="s">
        <v>153</v>
      </c>
      <c r="B18287">
        <v>12528</v>
      </c>
      <c r="C18287">
        <v>1</v>
      </c>
      <c r="D18287">
        <v>0</v>
      </c>
      <c r="E18287">
        <v>1</v>
      </c>
      <c r="F18287">
        <v>0</v>
      </c>
      <c r="G18287">
        <v>0</v>
      </c>
      <c r="H18287">
        <v>2</v>
      </c>
    </row>
    <row r="18288" spans="1:8" x14ac:dyDescent="0.25">
      <c r="A18288" t="s">
        <v>153</v>
      </c>
      <c r="B18288">
        <v>12603</v>
      </c>
      <c r="C18288">
        <v>2</v>
      </c>
      <c r="D18288">
        <v>2</v>
      </c>
      <c r="E18288">
        <v>3</v>
      </c>
      <c r="F18288">
        <v>377</v>
      </c>
      <c r="G18288">
        <v>0</v>
      </c>
      <c r="H18288">
        <v>1427</v>
      </c>
    </row>
    <row r="18289" spans="1:8" x14ac:dyDescent="0.25">
      <c r="A18289" t="s">
        <v>153</v>
      </c>
      <c r="B18289">
        <v>12604</v>
      </c>
      <c r="C18289">
        <v>1</v>
      </c>
      <c r="D18289">
        <v>0</v>
      </c>
      <c r="E18289">
        <v>1</v>
      </c>
      <c r="F18289">
        <v>0</v>
      </c>
      <c r="G18289">
        <v>0</v>
      </c>
      <c r="H18289">
        <v>2</v>
      </c>
    </row>
    <row r="18290" spans="1:8" x14ac:dyDescent="0.25">
      <c r="A18290" t="s">
        <v>153</v>
      </c>
      <c r="B18290">
        <v>12605</v>
      </c>
      <c r="C18290">
        <v>1</v>
      </c>
      <c r="D18290">
        <v>0</v>
      </c>
      <c r="E18290">
        <v>1</v>
      </c>
      <c r="F18290">
        <v>0</v>
      </c>
      <c r="G18290">
        <v>0</v>
      </c>
      <c r="H18290">
        <v>2</v>
      </c>
    </row>
    <row r="18291" spans="1:8" x14ac:dyDescent="0.25">
      <c r="A18291" t="s">
        <v>153</v>
      </c>
      <c r="B18291">
        <v>12606</v>
      </c>
      <c r="C18291">
        <v>1</v>
      </c>
      <c r="D18291">
        <v>0</v>
      </c>
      <c r="E18291">
        <v>1</v>
      </c>
      <c r="F18291">
        <v>0</v>
      </c>
      <c r="G18291">
        <v>0</v>
      </c>
      <c r="H18291">
        <v>2</v>
      </c>
    </row>
    <row r="18292" spans="1:8" x14ac:dyDescent="0.25">
      <c r="A18292" t="s">
        <v>153</v>
      </c>
      <c r="B18292">
        <v>12607</v>
      </c>
      <c r="C18292">
        <v>2</v>
      </c>
      <c r="D18292">
        <v>2</v>
      </c>
      <c r="E18292">
        <v>3</v>
      </c>
      <c r="F18292">
        <v>377</v>
      </c>
      <c r="G18292">
        <v>0</v>
      </c>
      <c r="H18292">
        <v>1379</v>
      </c>
    </row>
    <row r="18293" spans="1:8" x14ac:dyDescent="0.25">
      <c r="A18293" t="s">
        <v>153</v>
      </c>
      <c r="B18293">
        <v>12608</v>
      </c>
      <c r="C18293">
        <v>1</v>
      </c>
      <c r="D18293">
        <v>0</v>
      </c>
      <c r="E18293">
        <v>1</v>
      </c>
      <c r="F18293">
        <v>0</v>
      </c>
      <c r="G18293">
        <v>0</v>
      </c>
      <c r="H18293">
        <v>2</v>
      </c>
    </row>
    <row r="18294" spans="1:8" x14ac:dyDescent="0.25">
      <c r="A18294" t="s">
        <v>153</v>
      </c>
      <c r="B18294">
        <v>12609</v>
      </c>
      <c r="C18294">
        <v>1</v>
      </c>
      <c r="D18294">
        <v>0</v>
      </c>
      <c r="E18294">
        <v>1</v>
      </c>
      <c r="F18294">
        <v>0</v>
      </c>
      <c r="G18294">
        <v>0</v>
      </c>
      <c r="H18294">
        <v>2</v>
      </c>
    </row>
    <row r="18295" spans="1:8" x14ac:dyDescent="0.25">
      <c r="A18295" t="s">
        <v>153</v>
      </c>
      <c r="B18295">
        <v>12610</v>
      </c>
      <c r="C18295">
        <v>1</v>
      </c>
      <c r="D18295">
        <v>0</v>
      </c>
      <c r="E18295">
        <v>1</v>
      </c>
      <c r="F18295">
        <v>0</v>
      </c>
      <c r="G18295">
        <v>0</v>
      </c>
      <c r="H18295">
        <v>2</v>
      </c>
    </row>
    <row r="18296" spans="1:8" x14ac:dyDescent="0.25">
      <c r="A18296" t="s">
        <v>153</v>
      </c>
      <c r="B18296">
        <v>12611</v>
      </c>
      <c r="C18296">
        <v>2</v>
      </c>
      <c r="D18296">
        <v>2</v>
      </c>
      <c r="E18296">
        <v>3</v>
      </c>
      <c r="F18296">
        <v>377</v>
      </c>
      <c r="G18296">
        <v>0</v>
      </c>
      <c r="H18296">
        <v>1433</v>
      </c>
    </row>
    <row r="18297" spans="1:8" x14ac:dyDescent="0.25">
      <c r="A18297" t="s">
        <v>153</v>
      </c>
      <c r="B18297">
        <v>12612</v>
      </c>
      <c r="C18297">
        <v>1</v>
      </c>
      <c r="D18297">
        <v>0</v>
      </c>
      <c r="E18297">
        <v>1</v>
      </c>
      <c r="F18297">
        <v>0</v>
      </c>
      <c r="G18297">
        <v>0</v>
      </c>
      <c r="H18297">
        <v>2</v>
      </c>
    </row>
    <row r="18298" spans="1:8" x14ac:dyDescent="0.25">
      <c r="A18298" t="s">
        <v>153</v>
      </c>
      <c r="B18298">
        <v>12613</v>
      </c>
      <c r="C18298">
        <v>1</v>
      </c>
      <c r="D18298">
        <v>0</v>
      </c>
      <c r="E18298">
        <v>1</v>
      </c>
      <c r="F18298">
        <v>0</v>
      </c>
      <c r="G18298">
        <v>0</v>
      </c>
      <c r="H18298">
        <v>2</v>
      </c>
    </row>
    <row r="18299" spans="1:8" x14ac:dyDescent="0.25">
      <c r="A18299" t="s">
        <v>153</v>
      </c>
      <c r="B18299">
        <v>12614</v>
      </c>
      <c r="C18299">
        <v>1</v>
      </c>
      <c r="D18299">
        <v>0</v>
      </c>
      <c r="E18299">
        <v>1</v>
      </c>
      <c r="F18299">
        <v>0</v>
      </c>
      <c r="G18299">
        <v>0</v>
      </c>
      <c r="H18299">
        <v>2</v>
      </c>
    </row>
    <row r="18300" spans="1:8" x14ac:dyDescent="0.25">
      <c r="A18300" t="s">
        <v>153</v>
      </c>
      <c r="B18300">
        <v>12615</v>
      </c>
      <c r="C18300">
        <v>2</v>
      </c>
      <c r="D18300">
        <v>2</v>
      </c>
      <c r="E18300">
        <v>3</v>
      </c>
      <c r="F18300">
        <v>377</v>
      </c>
      <c r="G18300">
        <v>0</v>
      </c>
      <c r="H18300">
        <v>1414</v>
      </c>
    </row>
    <row r="18301" spans="1:8" x14ac:dyDescent="0.25">
      <c r="A18301" t="s">
        <v>153</v>
      </c>
      <c r="B18301">
        <v>12616</v>
      </c>
      <c r="C18301">
        <v>1</v>
      </c>
      <c r="D18301">
        <v>0</v>
      </c>
      <c r="E18301">
        <v>1</v>
      </c>
      <c r="F18301">
        <v>0</v>
      </c>
      <c r="G18301">
        <v>0</v>
      </c>
      <c r="H18301">
        <v>1</v>
      </c>
    </row>
    <row r="18302" spans="1:8" x14ac:dyDescent="0.25">
      <c r="A18302" t="s">
        <v>153</v>
      </c>
      <c r="B18302">
        <v>12617</v>
      </c>
      <c r="C18302">
        <v>1</v>
      </c>
      <c r="D18302">
        <v>0</v>
      </c>
      <c r="E18302">
        <v>1</v>
      </c>
      <c r="F18302">
        <v>0</v>
      </c>
      <c r="G18302">
        <v>0</v>
      </c>
      <c r="H18302">
        <v>1</v>
      </c>
    </row>
    <row r="18303" spans="1:8" x14ac:dyDescent="0.25">
      <c r="A18303" t="s">
        <v>153</v>
      </c>
      <c r="B18303">
        <v>12618</v>
      </c>
      <c r="C18303">
        <v>1</v>
      </c>
      <c r="D18303">
        <v>0</v>
      </c>
      <c r="E18303">
        <v>1</v>
      </c>
      <c r="F18303">
        <v>0</v>
      </c>
      <c r="G18303">
        <v>0</v>
      </c>
      <c r="H18303">
        <v>2</v>
      </c>
    </row>
    <row r="18304" spans="1:8" x14ac:dyDescent="0.25">
      <c r="A18304" t="s">
        <v>153</v>
      </c>
      <c r="B18304">
        <v>12619</v>
      </c>
      <c r="C18304">
        <v>2</v>
      </c>
      <c r="D18304">
        <v>2</v>
      </c>
      <c r="E18304">
        <v>3</v>
      </c>
      <c r="F18304">
        <v>377</v>
      </c>
      <c r="G18304">
        <v>0</v>
      </c>
      <c r="H18304">
        <v>1426</v>
      </c>
    </row>
    <row r="18305" spans="1:8" x14ac:dyDescent="0.25">
      <c r="A18305" t="s">
        <v>153</v>
      </c>
      <c r="B18305">
        <v>12620</v>
      </c>
      <c r="C18305">
        <v>1</v>
      </c>
      <c r="D18305">
        <v>0</v>
      </c>
      <c r="E18305">
        <v>1</v>
      </c>
      <c r="F18305">
        <v>0</v>
      </c>
      <c r="G18305">
        <v>0</v>
      </c>
      <c r="H18305">
        <v>1</v>
      </c>
    </row>
    <row r="18306" spans="1:8" x14ac:dyDescent="0.25">
      <c r="A18306" t="s">
        <v>153</v>
      </c>
      <c r="B18306">
        <v>12621</v>
      </c>
      <c r="C18306">
        <v>1</v>
      </c>
      <c r="D18306">
        <v>0</v>
      </c>
      <c r="E18306">
        <v>1</v>
      </c>
      <c r="F18306">
        <v>0</v>
      </c>
      <c r="G18306">
        <v>0</v>
      </c>
      <c r="H18306">
        <v>1</v>
      </c>
    </row>
    <row r="18307" spans="1:8" x14ac:dyDescent="0.25">
      <c r="A18307" t="s">
        <v>153</v>
      </c>
      <c r="B18307">
        <v>12622</v>
      </c>
      <c r="C18307">
        <v>1</v>
      </c>
      <c r="D18307">
        <v>0</v>
      </c>
      <c r="E18307">
        <v>1</v>
      </c>
      <c r="F18307">
        <v>0</v>
      </c>
      <c r="G18307">
        <v>0</v>
      </c>
      <c r="H18307">
        <v>2</v>
      </c>
    </row>
    <row r="18308" spans="1:8" x14ac:dyDescent="0.25">
      <c r="A18308" t="s">
        <v>153</v>
      </c>
      <c r="B18308">
        <v>12623</v>
      </c>
      <c r="C18308">
        <v>2</v>
      </c>
      <c r="D18308">
        <v>2</v>
      </c>
      <c r="E18308">
        <v>3</v>
      </c>
      <c r="F18308">
        <v>377</v>
      </c>
      <c r="G18308">
        <v>0</v>
      </c>
      <c r="H18308">
        <v>1451</v>
      </c>
    </row>
    <row r="18309" spans="1:8" x14ac:dyDescent="0.25">
      <c r="A18309" t="s">
        <v>153</v>
      </c>
      <c r="B18309">
        <v>12624</v>
      </c>
      <c r="C18309">
        <v>1</v>
      </c>
      <c r="D18309">
        <v>0</v>
      </c>
      <c r="E18309">
        <v>1</v>
      </c>
      <c r="F18309">
        <v>0</v>
      </c>
      <c r="G18309">
        <v>0</v>
      </c>
      <c r="H18309">
        <v>2</v>
      </c>
    </row>
    <row r="18310" spans="1:8" x14ac:dyDescent="0.25">
      <c r="A18310" t="s">
        <v>153</v>
      </c>
      <c r="B18310">
        <v>12625</v>
      </c>
      <c r="C18310">
        <v>1</v>
      </c>
      <c r="D18310">
        <v>0</v>
      </c>
      <c r="E18310">
        <v>1</v>
      </c>
      <c r="F18310">
        <v>0</v>
      </c>
      <c r="G18310">
        <v>0</v>
      </c>
      <c r="H18310">
        <v>2</v>
      </c>
    </row>
    <row r="18311" spans="1:8" x14ac:dyDescent="0.25">
      <c r="A18311" t="s">
        <v>153</v>
      </c>
      <c r="B18311">
        <v>12626</v>
      </c>
      <c r="C18311">
        <v>1</v>
      </c>
      <c r="D18311">
        <v>0</v>
      </c>
      <c r="E18311">
        <v>1</v>
      </c>
      <c r="F18311">
        <v>0</v>
      </c>
      <c r="G18311">
        <v>0</v>
      </c>
      <c r="H18311">
        <v>1</v>
      </c>
    </row>
    <row r="18312" spans="1:8" x14ac:dyDescent="0.25">
      <c r="A18312" t="s">
        <v>153</v>
      </c>
      <c r="B18312">
        <v>12627</v>
      </c>
      <c r="C18312">
        <v>2</v>
      </c>
      <c r="D18312">
        <v>2</v>
      </c>
      <c r="E18312">
        <v>3</v>
      </c>
      <c r="F18312">
        <v>377</v>
      </c>
      <c r="G18312">
        <v>0</v>
      </c>
      <c r="H18312">
        <v>1427</v>
      </c>
    </row>
    <row r="18313" spans="1:8" x14ac:dyDescent="0.25">
      <c r="A18313" t="s">
        <v>153</v>
      </c>
      <c r="B18313">
        <v>12628</v>
      </c>
      <c r="C18313">
        <v>1</v>
      </c>
      <c r="D18313">
        <v>0</v>
      </c>
      <c r="E18313">
        <v>1</v>
      </c>
      <c r="F18313">
        <v>0</v>
      </c>
      <c r="G18313">
        <v>0</v>
      </c>
      <c r="H18313">
        <v>2</v>
      </c>
    </row>
    <row r="18314" spans="1:8" x14ac:dyDescent="0.25">
      <c r="A18314" t="s">
        <v>153</v>
      </c>
      <c r="B18314">
        <v>12629</v>
      </c>
      <c r="C18314">
        <v>1</v>
      </c>
      <c r="D18314">
        <v>0</v>
      </c>
      <c r="E18314">
        <v>1</v>
      </c>
      <c r="F18314">
        <v>0</v>
      </c>
      <c r="G18314">
        <v>0</v>
      </c>
      <c r="H18314">
        <v>1</v>
      </c>
    </row>
    <row r="18315" spans="1:8" x14ac:dyDescent="0.25">
      <c r="A18315" t="s">
        <v>153</v>
      </c>
      <c r="B18315">
        <v>12630</v>
      </c>
      <c r="C18315">
        <v>1</v>
      </c>
      <c r="D18315">
        <v>0</v>
      </c>
      <c r="E18315">
        <v>1</v>
      </c>
      <c r="F18315">
        <v>0</v>
      </c>
      <c r="G18315">
        <v>0</v>
      </c>
      <c r="H18315">
        <v>1</v>
      </c>
    </row>
    <row r="18316" spans="1:8" x14ac:dyDescent="0.25">
      <c r="A18316" t="s">
        <v>153</v>
      </c>
      <c r="B18316">
        <v>12631</v>
      </c>
      <c r="C18316">
        <v>2</v>
      </c>
      <c r="D18316">
        <v>2</v>
      </c>
      <c r="E18316">
        <v>3</v>
      </c>
      <c r="F18316">
        <v>377</v>
      </c>
      <c r="G18316">
        <v>0</v>
      </c>
      <c r="H18316">
        <v>1431</v>
      </c>
    </row>
    <row r="18317" spans="1:8" x14ac:dyDescent="0.25">
      <c r="A18317" t="s">
        <v>153</v>
      </c>
      <c r="B18317">
        <v>12632</v>
      </c>
      <c r="C18317">
        <v>1</v>
      </c>
      <c r="D18317">
        <v>0</v>
      </c>
      <c r="E18317">
        <v>1</v>
      </c>
      <c r="F18317">
        <v>0</v>
      </c>
      <c r="G18317">
        <v>0</v>
      </c>
      <c r="H18317">
        <v>2</v>
      </c>
    </row>
    <row r="18318" spans="1:8" x14ac:dyDescent="0.25">
      <c r="A18318" t="s">
        <v>153</v>
      </c>
      <c r="B18318">
        <v>12633</v>
      </c>
      <c r="C18318">
        <v>1</v>
      </c>
      <c r="D18318">
        <v>0</v>
      </c>
      <c r="E18318">
        <v>1</v>
      </c>
      <c r="F18318">
        <v>0</v>
      </c>
      <c r="G18318">
        <v>0</v>
      </c>
      <c r="H18318">
        <v>1</v>
      </c>
    </row>
    <row r="18319" spans="1:8" x14ac:dyDescent="0.25">
      <c r="A18319" t="s">
        <v>153</v>
      </c>
      <c r="B18319">
        <v>12634</v>
      </c>
      <c r="C18319">
        <v>1</v>
      </c>
      <c r="D18319">
        <v>0</v>
      </c>
      <c r="E18319">
        <v>1</v>
      </c>
      <c r="F18319">
        <v>0</v>
      </c>
      <c r="G18319">
        <v>0</v>
      </c>
      <c r="H18319">
        <v>1</v>
      </c>
    </row>
    <row r="18320" spans="1:8" x14ac:dyDescent="0.25">
      <c r="A18320" t="s">
        <v>153</v>
      </c>
      <c r="B18320">
        <v>12635</v>
      </c>
      <c r="C18320">
        <v>2</v>
      </c>
      <c r="D18320">
        <v>2</v>
      </c>
      <c r="E18320">
        <v>3</v>
      </c>
      <c r="F18320">
        <v>377</v>
      </c>
      <c r="G18320">
        <v>0</v>
      </c>
      <c r="H18320">
        <v>1426</v>
      </c>
    </row>
    <row r="18321" spans="1:8" x14ac:dyDescent="0.25">
      <c r="A18321" t="s">
        <v>153</v>
      </c>
      <c r="B18321">
        <v>12636</v>
      </c>
      <c r="C18321">
        <v>1</v>
      </c>
      <c r="D18321">
        <v>0</v>
      </c>
      <c r="E18321">
        <v>1</v>
      </c>
      <c r="F18321">
        <v>0</v>
      </c>
      <c r="G18321">
        <v>0</v>
      </c>
      <c r="H18321">
        <v>2</v>
      </c>
    </row>
    <row r="18322" spans="1:8" x14ac:dyDescent="0.25">
      <c r="A18322" t="s">
        <v>153</v>
      </c>
      <c r="B18322">
        <v>12637</v>
      </c>
      <c r="C18322">
        <v>1</v>
      </c>
      <c r="D18322">
        <v>0</v>
      </c>
      <c r="E18322">
        <v>1</v>
      </c>
      <c r="F18322">
        <v>0</v>
      </c>
      <c r="G18322">
        <v>0</v>
      </c>
      <c r="H18322">
        <v>2</v>
      </c>
    </row>
    <row r="18323" spans="1:8" x14ac:dyDescent="0.25">
      <c r="A18323" t="s">
        <v>153</v>
      </c>
      <c r="B18323">
        <v>12638</v>
      </c>
      <c r="C18323">
        <v>1</v>
      </c>
      <c r="D18323">
        <v>0</v>
      </c>
      <c r="E18323">
        <v>1</v>
      </c>
      <c r="F18323">
        <v>0</v>
      </c>
      <c r="G18323">
        <v>0</v>
      </c>
      <c r="H18323">
        <v>1</v>
      </c>
    </row>
    <row r="18324" spans="1:8" x14ac:dyDescent="0.25">
      <c r="A18324" t="s">
        <v>153</v>
      </c>
      <c r="B18324">
        <v>12639</v>
      </c>
      <c r="C18324">
        <v>2</v>
      </c>
      <c r="D18324">
        <v>2</v>
      </c>
      <c r="E18324">
        <v>3</v>
      </c>
      <c r="F18324">
        <v>377</v>
      </c>
      <c r="G18324">
        <v>0</v>
      </c>
      <c r="H18324">
        <v>1420</v>
      </c>
    </row>
    <row r="18325" spans="1:8" x14ac:dyDescent="0.25">
      <c r="A18325" t="s">
        <v>153</v>
      </c>
      <c r="B18325">
        <v>12640</v>
      </c>
      <c r="C18325">
        <v>1</v>
      </c>
      <c r="D18325">
        <v>0</v>
      </c>
      <c r="E18325">
        <v>1</v>
      </c>
      <c r="F18325">
        <v>0</v>
      </c>
      <c r="G18325">
        <v>0</v>
      </c>
      <c r="H18325">
        <v>2</v>
      </c>
    </row>
    <row r="18326" spans="1:8" x14ac:dyDescent="0.25">
      <c r="A18326" t="s">
        <v>153</v>
      </c>
      <c r="B18326">
        <v>12641</v>
      </c>
      <c r="C18326">
        <v>1</v>
      </c>
      <c r="D18326">
        <v>0</v>
      </c>
      <c r="E18326">
        <v>1</v>
      </c>
      <c r="F18326">
        <v>0</v>
      </c>
      <c r="G18326">
        <v>0</v>
      </c>
      <c r="H18326">
        <v>2</v>
      </c>
    </row>
    <row r="18327" spans="1:8" x14ac:dyDescent="0.25">
      <c r="A18327" t="s">
        <v>153</v>
      </c>
      <c r="B18327">
        <v>12642</v>
      </c>
      <c r="C18327">
        <v>1</v>
      </c>
      <c r="D18327">
        <v>0</v>
      </c>
      <c r="E18327">
        <v>1</v>
      </c>
      <c r="F18327">
        <v>0</v>
      </c>
      <c r="G18327">
        <v>0</v>
      </c>
      <c r="H18327">
        <v>2</v>
      </c>
    </row>
    <row r="18328" spans="1:8" x14ac:dyDescent="0.25">
      <c r="A18328" t="s">
        <v>153</v>
      </c>
      <c r="B18328">
        <v>12643</v>
      </c>
      <c r="C18328">
        <v>2</v>
      </c>
      <c r="D18328">
        <v>2</v>
      </c>
      <c r="E18328">
        <v>3</v>
      </c>
      <c r="F18328">
        <v>377</v>
      </c>
      <c r="G18328">
        <v>0</v>
      </c>
      <c r="H18328">
        <v>1481</v>
      </c>
    </row>
    <row r="18329" spans="1:8" x14ac:dyDescent="0.25">
      <c r="A18329" t="s">
        <v>153</v>
      </c>
      <c r="B18329">
        <v>12644</v>
      </c>
      <c r="C18329">
        <v>1</v>
      </c>
      <c r="D18329">
        <v>0</v>
      </c>
      <c r="E18329">
        <v>1</v>
      </c>
      <c r="F18329">
        <v>0</v>
      </c>
      <c r="G18329">
        <v>0</v>
      </c>
      <c r="H18329">
        <v>3</v>
      </c>
    </row>
    <row r="18330" spans="1:8" x14ac:dyDescent="0.25">
      <c r="A18330" t="s">
        <v>153</v>
      </c>
      <c r="B18330">
        <v>12645</v>
      </c>
      <c r="C18330">
        <v>1</v>
      </c>
      <c r="D18330">
        <v>0</v>
      </c>
      <c r="E18330">
        <v>1</v>
      </c>
      <c r="F18330">
        <v>0</v>
      </c>
      <c r="G18330">
        <v>0</v>
      </c>
      <c r="H18330">
        <v>1</v>
      </c>
    </row>
    <row r="18331" spans="1:8" x14ac:dyDescent="0.25">
      <c r="A18331" t="s">
        <v>153</v>
      </c>
      <c r="B18331">
        <v>12646</v>
      </c>
      <c r="C18331">
        <v>1</v>
      </c>
      <c r="D18331">
        <v>0</v>
      </c>
      <c r="E18331">
        <v>1</v>
      </c>
      <c r="F18331">
        <v>0</v>
      </c>
      <c r="G18331">
        <v>0</v>
      </c>
      <c r="H18331">
        <v>1</v>
      </c>
    </row>
    <row r="18332" spans="1:8" x14ac:dyDescent="0.25">
      <c r="A18332" t="s">
        <v>153</v>
      </c>
      <c r="B18332">
        <v>12647</v>
      </c>
      <c r="C18332">
        <v>2</v>
      </c>
      <c r="D18332">
        <v>2</v>
      </c>
      <c r="E18332">
        <v>3</v>
      </c>
      <c r="F18332">
        <v>377</v>
      </c>
      <c r="G18332">
        <v>0</v>
      </c>
      <c r="H18332">
        <v>1439</v>
      </c>
    </row>
    <row r="18333" spans="1:8" x14ac:dyDescent="0.25">
      <c r="A18333" t="s">
        <v>153</v>
      </c>
      <c r="B18333">
        <v>12648</v>
      </c>
      <c r="C18333">
        <v>1</v>
      </c>
      <c r="D18333">
        <v>0</v>
      </c>
      <c r="E18333">
        <v>1</v>
      </c>
      <c r="F18333">
        <v>0</v>
      </c>
      <c r="G18333">
        <v>0</v>
      </c>
      <c r="H18333">
        <v>1</v>
      </c>
    </row>
    <row r="18334" spans="1:8" x14ac:dyDescent="0.25">
      <c r="A18334" t="s">
        <v>153</v>
      </c>
      <c r="B18334">
        <v>12649</v>
      </c>
      <c r="C18334">
        <v>1</v>
      </c>
      <c r="D18334">
        <v>0</v>
      </c>
      <c r="E18334">
        <v>1</v>
      </c>
      <c r="F18334">
        <v>0</v>
      </c>
      <c r="G18334">
        <v>0</v>
      </c>
      <c r="H18334">
        <v>1</v>
      </c>
    </row>
    <row r="18335" spans="1:8" x14ac:dyDescent="0.25">
      <c r="A18335" t="s">
        <v>153</v>
      </c>
      <c r="B18335">
        <v>12650</v>
      </c>
      <c r="C18335">
        <v>1</v>
      </c>
      <c r="D18335">
        <v>0</v>
      </c>
      <c r="E18335">
        <v>1</v>
      </c>
      <c r="F18335">
        <v>0</v>
      </c>
      <c r="G18335">
        <v>0</v>
      </c>
      <c r="H18335">
        <v>2</v>
      </c>
    </row>
    <row r="18336" spans="1:8" x14ac:dyDescent="0.25">
      <c r="A18336" t="s">
        <v>153</v>
      </c>
      <c r="B18336">
        <v>12651</v>
      </c>
      <c r="C18336">
        <v>2</v>
      </c>
      <c r="D18336">
        <v>2</v>
      </c>
      <c r="E18336">
        <v>3</v>
      </c>
      <c r="F18336">
        <v>377</v>
      </c>
      <c r="G18336">
        <v>0</v>
      </c>
      <c r="H18336">
        <v>1427</v>
      </c>
    </row>
    <row r="18337" spans="1:8" x14ac:dyDescent="0.25">
      <c r="A18337" t="s">
        <v>153</v>
      </c>
      <c r="B18337">
        <v>12652</v>
      </c>
      <c r="C18337">
        <v>1</v>
      </c>
      <c r="D18337">
        <v>0</v>
      </c>
      <c r="E18337">
        <v>1</v>
      </c>
      <c r="F18337">
        <v>0</v>
      </c>
      <c r="G18337">
        <v>0</v>
      </c>
      <c r="H18337">
        <v>2</v>
      </c>
    </row>
    <row r="18338" spans="1:8" x14ac:dyDescent="0.25">
      <c r="A18338" t="s">
        <v>153</v>
      </c>
      <c r="B18338">
        <v>12653</v>
      </c>
      <c r="C18338">
        <v>1</v>
      </c>
      <c r="D18338">
        <v>0</v>
      </c>
      <c r="E18338">
        <v>1</v>
      </c>
      <c r="F18338">
        <v>0</v>
      </c>
      <c r="G18338">
        <v>0</v>
      </c>
      <c r="H18338">
        <v>3</v>
      </c>
    </row>
    <row r="18339" spans="1:8" x14ac:dyDescent="0.25">
      <c r="A18339" t="s">
        <v>153</v>
      </c>
      <c r="B18339">
        <v>12654</v>
      </c>
      <c r="C18339">
        <v>1</v>
      </c>
      <c r="D18339">
        <v>0</v>
      </c>
      <c r="E18339">
        <v>1</v>
      </c>
      <c r="F18339">
        <v>0</v>
      </c>
      <c r="G18339">
        <v>0</v>
      </c>
      <c r="H18339">
        <v>2</v>
      </c>
    </row>
    <row r="18340" spans="1:8" x14ac:dyDescent="0.25">
      <c r="A18340" t="s">
        <v>153</v>
      </c>
      <c r="B18340">
        <v>12655</v>
      </c>
      <c r="C18340">
        <v>2</v>
      </c>
      <c r="D18340">
        <v>2</v>
      </c>
      <c r="E18340">
        <v>3</v>
      </c>
      <c r="F18340">
        <v>377</v>
      </c>
      <c r="G18340">
        <v>0</v>
      </c>
      <c r="H18340">
        <v>1440</v>
      </c>
    </row>
    <row r="18341" spans="1:8" x14ac:dyDescent="0.25">
      <c r="A18341" t="s">
        <v>153</v>
      </c>
      <c r="B18341">
        <v>12656</v>
      </c>
      <c r="C18341">
        <v>1</v>
      </c>
      <c r="D18341">
        <v>0</v>
      </c>
      <c r="E18341">
        <v>1</v>
      </c>
      <c r="F18341">
        <v>0</v>
      </c>
      <c r="G18341">
        <v>0</v>
      </c>
      <c r="H18341">
        <v>2</v>
      </c>
    </row>
    <row r="18342" spans="1:8" x14ac:dyDescent="0.25">
      <c r="A18342" t="s">
        <v>153</v>
      </c>
      <c r="B18342">
        <v>12657</v>
      </c>
      <c r="C18342">
        <v>1</v>
      </c>
      <c r="D18342">
        <v>0</v>
      </c>
      <c r="E18342">
        <v>1</v>
      </c>
      <c r="F18342">
        <v>0</v>
      </c>
      <c r="G18342">
        <v>0</v>
      </c>
      <c r="H18342">
        <v>1</v>
      </c>
    </row>
    <row r="18343" spans="1:8" x14ac:dyDescent="0.25">
      <c r="A18343" t="s">
        <v>153</v>
      </c>
      <c r="B18343">
        <v>12658</v>
      </c>
      <c r="C18343">
        <v>1</v>
      </c>
      <c r="D18343">
        <v>0</v>
      </c>
      <c r="E18343">
        <v>1</v>
      </c>
      <c r="F18343">
        <v>0</v>
      </c>
      <c r="G18343">
        <v>0</v>
      </c>
      <c r="H18343">
        <v>2</v>
      </c>
    </row>
    <row r="18344" spans="1:8" x14ac:dyDescent="0.25">
      <c r="A18344" t="s">
        <v>153</v>
      </c>
      <c r="B18344">
        <v>12659</v>
      </c>
      <c r="C18344">
        <v>2</v>
      </c>
      <c r="D18344">
        <v>2</v>
      </c>
      <c r="E18344">
        <v>3</v>
      </c>
      <c r="F18344">
        <v>377</v>
      </c>
      <c r="G18344">
        <v>0</v>
      </c>
      <c r="H18344">
        <v>1459</v>
      </c>
    </row>
    <row r="18345" spans="1:8" x14ac:dyDescent="0.25">
      <c r="A18345" t="s">
        <v>153</v>
      </c>
      <c r="B18345">
        <v>12660</v>
      </c>
      <c r="C18345">
        <v>1</v>
      </c>
      <c r="D18345">
        <v>0</v>
      </c>
      <c r="E18345">
        <v>1</v>
      </c>
      <c r="F18345">
        <v>0</v>
      </c>
      <c r="G18345">
        <v>0</v>
      </c>
      <c r="H18345">
        <v>2</v>
      </c>
    </row>
    <row r="18346" spans="1:8" x14ac:dyDescent="0.25">
      <c r="A18346" t="s">
        <v>153</v>
      </c>
      <c r="B18346">
        <v>12661</v>
      </c>
      <c r="C18346">
        <v>1</v>
      </c>
      <c r="D18346">
        <v>0</v>
      </c>
      <c r="E18346">
        <v>1</v>
      </c>
      <c r="F18346">
        <v>0</v>
      </c>
      <c r="G18346">
        <v>0</v>
      </c>
      <c r="H18346">
        <v>2</v>
      </c>
    </row>
    <row r="18347" spans="1:8" x14ac:dyDescent="0.25">
      <c r="A18347" t="s">
        <v>153</v>
      </c>
      <c r="B18347">
        <v>12662</v>
      </c>
      <c r="C18347">
        <v>1</v>
      </c>
      <c r="D18347">
        <v>0</v>
      </c>
      <c r="E18347">
        <v>1</v>
      </c>
      <c r="F18347">
        <v>0</v>
      </c>
      <c r="G18347">
        <v>0</v>
      </c>
      <c r="H18347">
        <v>1</v>
      </c>
    </row>
    <row r="18348" spans="1:8" x14ac:dyDescent="0.25">
      <c r="A18348" t="s">
        <v>153</v>
      </c>
      <c r="B18348">
        <v>12663</v>
      </c>
      <c r="C18348">
        <v>2</v>
      </c>
      <c r="D18348">
        <v>2</v>
      </c>
      <c r="E18348">
        <v>3</v>
      </c>
      <c r="F18348">
        <v>377</v>
      </c>
      <c r="G18348">
        <v>0</v>
      </c>
      <c r="H18348">
        <v>1443</v>
      </c>
    </row>
    <row r="18349" spans="1:8" x14ac:dyDescent="0.25">
      <c r="A18349" t="s">
        <v>153</v>
      </c>
      <c r="B18349">
        <v>12664</v>
      </c>
      <c r="C18349">
        <v>1</v>
      </c>
      <c r="D18349">
        <v>0</v>
      </c>
      <c r="E18349">
        <v>1</v>
      </c>
      <c r="F18349">
        <v>0</v>
      </c>
      <c r="G18349">
        <v>0</v>
      </c>
      <c r="H18349">
        <v>2</v>
      </c>
    </row>
    <row r="18350" spans="1:8" x14ac:dyDescent="0.25">
      <c r="A18350" t="s">
        <v>153</v>
      </c>
      <c r="B18350">
        <v>12665</v>
      </c>
      <c r="C18350">
        <v>1</v>
      </c>
      <c r="D18350">
        <v>0</v>
      </c>
      <c r="E18350">
        <v>1</v>
      </c>
      <c r="F18350">
        <v>0</v>
      </c>
      <c r="G18350">
        <v>0</v>
      </c>
      <c r="H18350">
        <v>1</v>
      </c>
    </row>
    <row r="18351" spans="1:8" x14ac:dyDescent="0.25">
      <c r="A18351" t="s">
        <v>153</v>
      </c>
      <c r="B18351">
        <v>12666</v>
      </c>
      <c r="C18351">
        <v>1</v>
      </c>
      <c r="D18351">
        <v>0</v>
      </c>
      <c r="E18351">
        <v>1</v>
      </c>
      <c r="F18351">
        <v>0</v>
      </c>
      <c r="G18351">
        <v>0</v>
      </c>
      <c r="H18351">
        <v>1</v>
      </c>
    </row>
    <row r="18352" spans="1:8" x14ac:dyDescent="0.25">
      <c r="A18352" t="s">
        <v>153</v>
      </c>
      <c r="B18352">
        <v>12667</v>
      </c>
      <c r="C18352">
        <v>2</v>
      </c>
      <c r="D18352">
        <v>2</v>
      </c>
      <c r="E18352">
        <v>3</v>
      </c>
      <c r="F18352">
        <v>377</v>
      </c>
      <c r="G18352">
        <v>0</v>
      </c>
      <c r="H18352">
        <v>1447</v>
      </c>
    </row>
    <row r="18353" spans="1:8" x14ac:dyDescent="0.25">
      <c r="A18353" t="s">
        <v>153</v>
      </c>
      <c r="B18353">
        <v>12668</v>
      </c>
      <c r="C18353">
        <v>1</v>
      </c>
      <c r="D18353">
        <v>0</v>
      </c>
      <c r="E18353">
        <v>1</v>
      </c>
      <c r="F18353">
        <v>0</v>
      </c>
      <c r="G18353">
        <v>0</v>
      </c>
      <c r="H18353">
        <v>2</v>
      </c>
    </row>
    <row r="18354" spans="1:8" x14ac:dyDescent="0.25">
      <c r="A18354" t="s">
        <v>153</v>
      </c>
      <c r="B18354">
        <v>12669</v>
      </c>
      <c r="C18354">
        <v>1</v>
      </c>
      <c r="D18354">
        <v>0</v>
      </c>
      <c r="E18354">
        <v>1</v>
      </c>
      <c r="F18354">
        <v>0</v>
      </c>
      <c r="G18354">
        <v>0</v>
      </c>
      <c r="H18354">
        <v>2</v>
      </c>
    </row>
    <row r="18355" spans="1:8" x14ac:dyDescent="0.25">
      <c r="A18355" t="s">
        <v>153</v>
      </c>
      <c r="B18355">
        <v>12670</v>
      </c>
      <c r="C18355">
        <v>1</v>
      </c>
      <c r="D18355">
        <v>0</v>
      </c>
      <c r="E18355">
        <v>1</v>
      </c>
      <c r="F18355">
        <v>0</v>
      </c>
      <c r="G18355">
        <v>0</v>
      </c>
      <c r="H18355">
        <v>2</v>
      </c>
    </row>
    <row r="18356" spans="1:8" x14ac:dyDescent="0.25">
      <c r="A18356" t="s">
        <v>153</v>
      </c>
      <c r="B18356">
        <v>12671</v>
      </c>
      <c r="C18356">
        <v>2</v>
      </c>
      <c r="D18356">
        <v>2</v>
      </c>
      <c r="E18356">
        <v>3</v>
      </c>
      <c r="F18356">
        <v>377</v>
      </c>
      <c r="G18356">
        <v>0</v>
      </c>
      <c r="H18356">
        <v>1414</v>
      </c>
    </row>
    <row r="18357" spans="1:8" x14ac:dyDescent="0.25">
      <c r="A18357" t="s">
        <v>153</v>
      </c>
      <c r="B18357">
        <v>12672</v>
      </c>
      <c r="C18357">
        <v>1</v>
      </c>
      <c r="D18357">
        <v>0</v>
      </c>
      <c r="E18357">
        <v>1</v>
      </c>
      <c r="F18357">
        <v>0</v>
      </c>
      <c r="G18357">
        <v>0</v>
      </c>
      <c r="H18357">
        <v>2</v>
      </c>
    </row>
    <row r="18358" spans="1:8" x14ac:dyDescent="0.25">
      <c r="A18358" t="s">
        <v>153</v>
      </c>
      <c r="B18358">
        <v>12673</v>
      </c>
      <c r="C18358">
        <v>1</v>
      </c>
      <c r="D18358">
        <v>0</v>
      </c>
      <c r="E18358">
        <v>1</v>
      </c>
      <c r="F18358">
        <v>0</v>
      </c>
      <c r="G18358">
        <v>0</v>
      </c>
      <c r="H18358">
        <v>1</v>
      </c>
    </row>
    <row r="18359" spans="1:8" x14ac:dyDescent="0.25">
      <c r="A18359" t="s">
        <v>153</v>
      </c>
      <c r="B18359">
        <v>12674</v>
      </c>
      <c r="C18359">
        <v>1</v>
      </c>
      <c r="D18359">
        <v>0</v>
      </c>
      <c r="E18359">
        <v>1</v>
      </c>
      <c r="F18359">
        <v>0</v>
      </c>
      <c r="G18359">
        <v>0</v>
      </c>
      <c r="H18359">
        <v>2</v>
      </c>
    </row>
    <row r="18360" spans="1:8" x14ac:dyDescent="0.25">
      <c r="A18360" t="s">
        <v>153</v>
      </c>
      <c r="B18360">
        <v>12675</v>
      </c>
      <c r="C18360">
        <v>2</v>
      </c>
      <c r="D18360">
        <v>2</v>
      </c>
      <c r="E18360">
        <v>3</v>
      </c>
      <c r="F18360">
        <v>377</v>
      </c>
      <c r="G18360">
        <v>0</v>
      </c>
      <c r="H18360">
        <v>1442</v>
      </c>
    </row>
    <row r="18361" spans="1:8" x14ac:dyDescent="0.25">
      <c r="A18361" t="s">
        <v>153</v>
      </c>
      <c r="B18361">
        <v>12676</v>
      </c>
      <c r="C18361">
        <v>1</v>
      </c>
      <c r="D18361">
        <v>0</v>
      </c>
      <c r="E18361">
        <v>1</v>
      </c>
      <c r="F18361">
        <v>0</v>
      </c>
      <c r="G18361">
        <v>0</v>
      </c>
      <c r="H18361">
        <v>4</v>
      </c>
    </row>
    <row r="18362" spans="1:8" x14ac:dyDescent="0.25">
      <c r="A18362" t="s">
        <v>153</v>
      </c>
      <c r="B18362">
        <v>12677</v>
      </c>
      <c r="C18362">
        <v>1</v>
      </c>
      <c r="D18362">
        <v>0</v>
      </c>
      <c r="E18362">
        <v>1</v>
      </c>
      <c r="F18362">
        <v>0</v>
      </c>
      <c r="G18362">
        <v>0</v>
      </c>
      <c r="H18362">
        <v>2</v>
      </c>
    </row>
    <row r="18363" spans="1:8" x14ac:dyDescent="0.25">
      <c r="A18363" t="s">
        <v>153</v>
      </c>
      <c r="B18363">
        <v>12678</v>
      </c>
      <c r="C18363">
        <v>1</v>
      </c>
      <c r="D18363">
        <v>0</v>
      </c>
      <c r="E18363">
        <v>1</v>
      </c>
      <c r="F18363">
        <v>0</v>
      </c>
      <c r="G18363">
        <v>0</v>
      </c>
      <c r="H18363">
        <v>1</v>
      </c>
    </row>
    <row r="18364" spans="1:8" x14ac:dyDescent="0.25">
      <c r="A18364" t="s">
        <v>153</v>
      </c>
      <c r="B18364">
        <v>12754</v>
      </c>
      <c r="C18364">
        <v>2</v>
      </c>
      <c r="D18364">
        <v>2</v>
      </c>
      <c r="E18364">
        <v>3</v>
      </c>
      <c r="F18364">
        <v>377</v>
      </c>
      <c r="G18364">
        <v>0</v>
      </c>
      <c r="H18364">
        <v>1424</v>
      </c>
    </row>
    <row r="18365" spans="1:8" x14ac:dyDescent="0.25">
      <c r="A18365" t="s">
        <v>153</v>
      </c>
      <c r="B18365">
        <v>12755</v>
      </c>
      <c r="C18365">
        <v>1</v>
      </c>
      <c r="D18365">
        <v>0</v>
      </c>
      <c r="E18365">
        <v>1</v>
      </c>
      <c r="F18365">
        <v>0</v>
      </c>
      <c r="G18365">
        <v>0</v>
      </c>
      <c r="H18365">
        <v>1</v>
      </c>
    </row>
    <row r="18366" spans="1:8" x14ac:dyDescent="0.25">
      <c r="A18366" t="s">
        <v>153</v>
      </c>
      <c r="B18366">
        <v>12756</v>
      </c>
      <c r="C18366">
        <v>1</v>
      </c>
      <c r="D18366">
        <v>0</v>
      </c>
      <c r="E18366">
        <v>1</v>
      </c>
      <c r="F18366">
        <v>0</v>
      </c>
      <c r="G18366">
        <v>0</v>
      </c>
      <c r="H18366">
        <v>1</v>
      </c>
    </row>
    <row r="18367" spans="1:8" x14ac:dyDescent="0.25">
      <c r="A18367" t="s">
        <v>153</v>
      </c>
      <c r="B18367">
        <v>12757</v>
      </c>
      <c r="C18367">
        <v>1</v>
      </c>
      <c r="D18367">
        <v>0</v>
      </c>
      <c r="E18367">
        <v>1</v>
      </c>
      <c r="F18367">
        <v>0</v>
      </c>
      <c r="G18367">
        <v>0</v>
      </c>
      <c r="H18367">
        <v>1</v>
      </c>
    </row>
    <row r="18368" spans="1:8" x14ac:dyDescent="0.25">
      <c r="A18368" t="s">
        <v>153</v>
      </c>
      <c r="B18368">
        <v>12758</v>
      </c>
      <c r="C18368">
        <v>2</v>
      </c>
      <c r="D18368">
        <v>2</v>
      </c>
      <c r="E18368">
        <v>3</v>
      </c>
      <c r="F18368">
        <v>377</v>
      </c>
      <c r="G18368">
        <v>0</v>
      </c>
      <c r="H18368">
        <v>1435</v>
      </c>
    </row>
    <row r="18369" spans="1:8" x14ac:dyDescent="0.25">
      <c r="A18369" t="s">
        <v>153</v>
      </c>
      <c r="B18369">
        <v>12759</v>
      </c>
      <c r="C18369">
        <v>1</v>
      </c>
      <c r="D18369">
        <v>0</v>
      </c>
      <c r="E18369">
        <v>1</v>
      </c>
      <c r="F18369">
        <v>0</v>
      </c>
      <c r="G18369">
        <v>0</v>
      </c>
      <c r="H18369">
        <v>1</v>
      </c>
    </row>
    <row r="18370" spans="1:8" x14ac:dyDescent="0.25">
      <c r="A18370" t="s">
        <v>153</v>
      </c>
      <c r="B18370">
        <v>12760</v>
      </c>
      <c r="C18370">
        <v>1</v>
      </c>
      <c r="D18370">
        <v>0</v>
      </c>
      <c r="E18370">
        <v>1</v>
      </c>
      <c r="F18370">
        <v>0</v>
      </c>
      <c r="G18370">
        <v>0</v>
      </c>
      <c r="H18370">
        <v>1</v>
      </c>
    </row>
    <row r="18371" spans="1:8" x14ac:dyDescent="0.25">
      <c r="A18371" t="s">
        <v>153</v>
      </c>
      <c r="B18371">
        <v>12761</v>
      </c>
      <c r="C18371">
        <v>1</v>
      </c>
      <c r="D18371">
        <v>0</v>
      </c>
      <c r="E18371">
        <v>1</v>
      </c>
      <c r="F18371">
        <v>0</v>
      </c>
      <c r="G18371">
        <v>0</v>
      </c>
      <c r="H18371">
        <v>1</v>
      </c>
    </row>
    <row r="18372" spans="1:8" x14ac:dyDescent="0.25">
      <c r="A18372" t="s">
        <v>153</v>
      </c>
      <c r="B18372">
        <v>12762</v>
      </c>
      <c r="C18372">
        <v>2</v>
      </c>
      <c r="D18372">
        <v>2</v>
      </c>
      <c r="E18372">
        <v>3</v>
      </c>
      <c r="F18372">
        <v>377</v>
      </c>
      <c r="G18372">
        <v>0</v>
      </c>
      <c r="H18372">
        <v>1395</v>
      </c>
    </row>
    <row r="18373" spans="1:8" x14ac:dyDescent="0.25">
      <c r="A18373" t="s">
        <v>153</v>
      </c>
      <c r="B18373">
        <v>12763</v>
      </c>
      <c r="C18373">
        <v>1</v>
      </c>
      <c r="D18373">
        <v>0</v>
      </c>
      <c r="E18373">
        <v>1</v>
      </c>
      <c r="F18373">
        <v>0</v>
      </c>
      <c r="G18373">
        <v>0</v>
      </c>
      <c r="H18373">
        <v>2</v>
      </c>
    </row>
    <row r="18374" spans="1:8" x14ac:dyDescent="0.25">
      <c r="A18374" t="s">
        <v>153</v>
      </c>
      <c r="B18374">
        <v>12764</v>
      </c>
      <c r="C18374">
        <v>1</v>
      </c>
      <c r="D18374">
        <v>0</v>
      </c>
      <c r="E18374">
        <v>1</v>
      </c>
      <c r="F18374">
        <v>0</v>
      </c>
      <c r="G18374">
        <v>0</v>
      </c>
      <c r="H18374">
        <v>2</v>
      </c>
    </row>
    <row r="18375" spans="1:8" x14ac:dyDescent="0.25">
      <c r="A18375" t="s">
        <v>153</v>
      </c>
      <c r="B18375">
        <v>12765</v>
      </c>
      <c r="C18375">
        <v>1</v>
      </c>
      <c r="D18375">
        <v>0</v>
      </c>
      <c r="E18375">
        <v>1</v>
      </c>
      <c r="F18375">
        <v>0</v>
      </c>
      <c r="G18375">
        <v>0</v>
      </c>
      <c r="H18375">
        <v>2</v>
      </c>
    </row>
    <row r="18376" spans="1:8" x14ac:dyDescent="0.25">
      <c r="A18376" t="s">
        <v>153</v>
      </c>
      <c r="B18376">
        <v>12766</v>
      </c>
      <c r="C18376">
        <v>2</v>
      </c>
      <c r="D18376">
        <v>2</v>
      </c>
      <c r="E18376">
        <v>3</v>
      </c>
      <c r="F18376">
        <v>377</v>
      </c>
      <c r="G18376">
        <v>0</v>
      </c>
      <c r="H18376">
        <v>1434</v>
      </c>
    </row>
    <row r="18377" spans="1:8" x14ac:dyDescent="0.25">
      <c r="A18377" t="s">
        <v>153</v>
      </c>
      <c r="B18377">
        <v>12767</v>
      </c>
      <c r="C18377">
        <v>1</v>
      </c>
      <c r="D18377">
        <v>0</v>
      </c>
      <c r="E18377">
        <v>1</v>
      </c>
      <c r="F18377">
        <v>0</v>
      </c>
      <c r="G18377">
        <v>0</v>
      </c>
      <c r="H18377">
        <v>2</v>
      </c>
    </row>
    <row r="18378" spans="1:8" x14ac:dyDescent="0.25">
      <c r="A18378" t="s">
        <v>153</v>
      </c>
      <c r="B18378">
        <v>12768</v>
      </c>
      <c r="C18378">
        <v>1</v>
      </c>
      <c r="D18378">
        <v>0</v>
      </c>
      <c r="E18378">
        <v>1</v>
      </c>
      <c r="F18378">
        <v>0</v>
      </c>
      <c r="G18378">
        <v>0</v>
      </c>
      <c r="H18378">
        <v>2</v>
      </c>
    </row>
    <row r="18379" spans="1:8" x14ac:dyDescent="0.25">
      <c r="A18379" t="s">
        <v>153</v>
      </c>
      <c r="B18379">
        <v>12769</v>
      </c>
      <c r="C18379">
        <v>1</v>
      </c>
      <c r="D18379">
        <v>0</v>
      </c>
      <c r="E18379">
        <v>1</v>
      </c>
      <c r="F18379">
        <v>0</v>
      </c>
      <c r="G18379">
        <v>0</v>
      </c>
      <c r="H18379">
        <v>2</v>
      </c>
    </row>
    <row r="18380" spans="1:8" x14ac:dyDescent="0.25">
      <c r="A18380" t="s">
        <v>153</v>
      </c>
      <c r="B18380">
        <v>12770</v>
      </c>
      <c r="C18380">
        <v>2</v>
      </c>
      <c r="D18380">
        <v>2</v>
      </c>
      <c r="E18380">
        <v>3</v>
      </c>
      <c r="F18380">
        <v>377</v>
      </c>
      <c r="G18380">
        <v>0</v>
      </c>
      <c r="H18380">
        <v>1447</v>
      </c>
    </row>
    <row r="18381" spans="1:8" x14ac:dyDescent="0.25">
      <c r="A18381" t="s">
        <v>153</v>
      </c>
      <c r="B18381">
        <v>12771</v>
      </c>
      <c r="C18381">
        <v>1</v>
      </c>
      <c r="D18381">
        <v>0</v>
      </c>
      <c r="E18381">
        <v>1</v>
      </c>
      <c r="F18381">
        <v>0</v>
      </c>
      <c r="G18381">
        <v>0</v>
      </c>
      <c r="H18381">
        <v>2</v>
      </c>
    </row>
    <row r="18382" spans="1:8" x14ac:dyDescent="0.25">
      <c r="A18382" t="s">
        <v>153</v>
      </c>
      <c r="B18382">
        <v>12772</v>
      </c>
      <c r="C18382">
        <v>1</v>
      </c>
      <c r="D18382">
        <v>0</v>
      </c>
      <c r="E18382">
        <v>1</v>
      </c>
      <c r="F18382">
        <v>0</v>
      </c>
      <c r="G18382">
        <v>0</v>
      </c>
      <c r="H18382">
        <v>2</v>
      </c>
    </row>
    <row r="18383" spans="1:8" x14ac:dyDescent="0.25">
      <c r="A18383" t="s">
        <v>153</v>
      </c>
      <c r="B18383">
        <v>12773</v>
      </c>
      <c r="C18383">
        <v>1</v>
      </c>
      <c r="D18383">
        <v>0</v>
      </c>
      <c r="E18383">
        <v>1</v>
      </c>
      <c r="F18383">
        <v>0</v>
      </c>
      <c r="G18383">
        <v>0</v>
      </c>
      <c r="H18383">
        <v>2</v>
      </c>
    </row>
    <row r="18384" spans="1:8" x14ac:dyDescent="0.25">
      <c r="A18384" t="s">
        <v>153</v>
      </c>
      <c r="B18384">
        <v>12774</v>
      </c>
      <c r="C18384">
        <v>2</v>
      </c>
      <c r="D18384">
        <v>2</v>
      </c>
      <c r="E18384">
        <v>3</v>
      </c>
      <c r="F18384">
        <v>377</v>
      </c>
      <c r="G18384">
        <v>0</v>
      </c>
      <c r="H18384">
        <v>1433</v>
      </c>
    </row>
    <row r="18385" spans="1:8" x14ac:dyDescent="0.25">
      <c r="A18385" t="s">
        <v>153</v>
      </c>
      <c r="B18385">
        <v>12775</v>
      </c>
      <c r="C18385">
        <v>1</v>
      </c>
      <c r="D18385">
        <v>0</v>
      </c>
      <c r="E18385">
        <v>1</v>
      </c>
      <c r="F18385">
        <v>0</v>
      </c>
      <c r="G18385">
        <v>0</v>
      </c>
      <c r="H18385">
        <v>2</v>
      </c>
    </row>
    <row r="18386" spans="1:8" x14ac:dyDescent="0.25">
      <c r="A18386" t="s">
        <v>153</v>
      </c>
      <c r="B18386">
        <v>12776</v>
      </c>
      <c r="C18386">
        <v>1</v>
      </c>
      <c r="D18386">
        <v>0</v>
      </c>
      <c r="E18386">
        <v>1</v>
      </c>
      <c r="F18386">
        <v>0</v>
      </c>
      <c r="G18386">
        <v>0</v>
      </c>
      <c r="H18386">
        <v>2</v>
      </c>
    </row>
    <row r="18387" spans="1:8" x14ac:dyDescent="0.25">
      <c r="A18387" t="s">
        <v>153</v>
      </c>
      <c r="B18387">
        <v>12777</v>
      </c>
      <c r="C18387">
        <v>1</v>
      </c>
      <c r="D18387">
        <v>0</v>
      </c>
      <c r="E18387">
        <v>1</v>
      </c>
      <c r="F18387">
        <v>0</v>
      </c>
      <c r="G18387">
        <v>0</v>
      </c>
      <c r="H18387">
        <v>1</v>
      </c>
    </row>
    <row r="18388" spans="1:8" x14ac:dyDescent="0.25">
      <c r="A18388" t="s">
        <v>153</v>
      </c>
      <c r="B18388">
        <v>12778</v>
      </c>
      <c r="C18388">
        <v>2</v>
      </c>
      <c r="D18388">
        <v>2</v>
      </c>
      <c r="E18388">
        <v>3</v>
      </c>
      <c r="F18388">
        <v>377</v>
      </c>
      <c r="G18388">
        <v>0</v>
      </c>
      <c r="H18388">
        <v>1430</v>
      </c>
    </row>
    <row r="18389" spans="1:8" x14ac:dyDescent="0.25">
      <c r="A18389" t="s">
        <v>153</v>
      </c>
      <c r="B18389">
        <v>12779</v>
      </c>
      <c r="C18389">
        <v>1</v>
      </c>
      <c r="D18389">
        <v>0</v>
      </c>
      <c r="E18389">
        <v>1</v>
      </c>
      <c r="F18389">
        <v>0</v>
      </c>
      <c r="G18389">
        <v>0</v>
      </c>
      <c r="H18389">
        <v>1</v>
      </c>
    </row>
    <row r="18390" spans="1:8" x14ac:dyDescent="0.25">
      <c r="A18390" t="s">
        <v>153</v>
      </c>
      <c r="B18390">
        <v>12780</v>
      </c>
      <c r="C18390">
        <v>1</v>
      </c>
      <c r="D18390">
        <v>0</v>
      </c>
      <c r="E18390">
        <v>1</v>
      </c>
      <c r="F18390">
        <v>0</v>
      </c>
      <c r="G18390">
        <v>0</v>
      </c>
      <c r="H18390">
        <v>1</v>
      </c>
    </row>
    <row r="18391" spans="1:8" x14ac:dyDescent="0.25">
      <c r="A18391" t="s">
        <v>153</v>
      </c>
      <c r="B18391">
        <v>12781</v>
      </c>
      <c r="C18391">
        <v>1</v>
      </c>
      <c r="D18391">
        <v>0</v>
      </c>
      <c r="E18391">
        <v>1</v>
      </c>
      <c r="F18391">
        <v>0</v>
      </c>
      <c r="G18391">
        <v>0</v>
      </c>
      <c r="H18391">
        <v>2</v>
      </c>
    </row>
    <row r="18392" spans="1:8" x14ac:dyDescent="0.25">
      <c r="A18392" t="s">
        <v>153</v>
      </c>
      <c r="B18392">
        <v>12782</v>
      </c>
      <c r="C18392">
        <v>2</v>
      </c>
      <c r="D18392">
        <v>2</v>
      </c>
      <c r="E18392">
        <v>3</v>
      </c>
      <c r="F18392">
        <v>377</v>
      </c>
      <c r="G18392">
        <v>0</v>
      </c>
      <c r="H18392">
        <v>1440</v>
      </c>
    </row>
    <row r="18393" spans="1:8" x14ac:dyDescent="0.25">
      <c r="A18393" t="s">
        <v>153</v>
      </c>
      <c r="B18393">
        <v>12783</v>
      </c>
      <c r="C18393">
        <v>1</v>
      </c>
      <c r="D18393">
        <v>0</v>
      </c>
      <c r="E18393">
        <v>1</v>
      </c>
      <c r="F18393">
        <v>0</v>
      </c>
      <c r="G18393">
        <v>0</v>
      </c>
      <c r="H18393">
        <v>2</v>
      </c>
    </row>
    <row r="18394" spans="1:8" x14ac:dyDescent="0.25">
      <c r="A18394" t="s">
        <v>153</v>
      </c>
      <c r="B18394">
        <v>12784</v>
      </c>
      <c r="C18394">
        <v>1</v>
      </c>
      <c r="D18394">
        <v>0</v>
      </c>
      <c r="E18394">
        <v>1</v>
      </c>
      <c r="F18394">
        <v>0</v>
      </c>
      <c r="G18394">
        <v>0</v>
      </c>
      <c r="H18394">
        <v>2</v>
      </c>
    </row>
    <row r="18395" spans="1:8" x14ac:dyDescent="0.25">
      <c r="A18395" t="s">
        <v>153</v>
      </c>
      <c r="B18395">
        <v>12785</v>
      </c>
      <c r="C18395">
        <v>1</v>
      </c>
      <c r="D18395">
        <v>0</v>
      </c>
      <c r="E18395">
        <v>1</v>
      </c>
      <c r="F18395">
        <v>0</v>
      </c>
      <c r="G18395">
        <v>0</v>
      </c>
      <c r="H18395">
        <v>2</v>
      </c>
    </row>
    <row r="18396" spans="1:8" x14ac:dyDescent="0.25">
      <c r="A18396" t="s">
        <v>153</v>
      </c>
      <c r="B18396">
        <v>12786</v>
      </c>
      <c r="C18396">
        <v>2</v>
      </c>
      <c r="D18396">
        <v>2</v>
      </c>
      <c r="E18396">
        <v>3</v>
      </c>
      <c r="F18396">
        <v>377</v>
      </c>
      <c r="G18396">
        <v>0</v>
      </c>
      <c r="H18396">
        <v>1417</v>
      </c>
    </row>
    <row r="18397" spans="1:8" x14ac:dyDescent="0.25">
      <c r="A18397" t="s">
        <v>153</v>
      </c>
      <c r="B18397">
        <v>12787</v>
      </c>
      <c r="C18397">
        <v>1</v>
      </c>
      <c r="D18397">
        <v>0</v>
      </c>
      <c r="E18397">
        <v>1</v>
      </c>
      <c r="F18397">
        <v>0</v>
      </c>
      <c r="G18397">
        <v>0</v>
      </c>
      <c r="H18397">
        <v>2</v>
      </c>
    </row>
    <row r="18398" spans="1:8" x14ac:dyDescent="0.25">
      <c r="A18398" t="s">
        <v>153</v>
      </c>
      <c r="B18398">
        <v>12788</v>
      </c>
      <c r="C18398">
        <v>1</v>
      </c>
      <c r="D18398">
        <v>0</v>
      </c>
      <c r="E18398">
        <v>1</v>
      </c>
      <c r="F18398">
        <v>0</v>
      </c>
      <c r="G18398">
        <v>0</v>
      </c>
      <c r="H18398">
        <v>2</v>
      </c>
    </row>
    <row r="18399" spans="1:8" x14ac:dyDescent="0.25">
      <c r="A18399" t="s">
        <v>153</v>
      </c>
      <c r="B18399">
        <v>12789</v>
      </c>
      <c r="C18399">
        <v>1</v>
      </c>
      <c r="D18399">
        <v>0</v>
      </c>
      <c r="E18399">
        <v>1</v>
      </c>
      <c r="F18399">
        <v>0</v>
      </c>
      <c r="G18399">
        <v>0</v>
      </c>
      <c r="H18399">
        <v>2</v>
      </c>
    </row>
    <row r="18400" spans="1:8" x14ac:dyDescent="0.25">
      <c r="A18400" t="s">
        <v>153</v>
      </c>
      <c r="B18400">
        <v>12790</v>
      </c>
      <c r="C18400">
        <v>2</v>
      </c>
      <c r="D18400">
        <v>2</v>
      </c>
      <c r="E18400">
        <v>3</v>
      </c>
      <c r="F18400">
        <v>377</v>
      </c>
      <c r="G18400">
        <v>0</v>
      </c>
      <c r="H18400">
        <v>1439</v>
      </c>
    </row>
    <row r="18401" spans="1:8" x14ac:dyDescent="0.25">
      <c r="A18401" t="s">
        <v>153</v>
      </c>
      <c r="B18401">
        <v>12791</v>
      </c>
      <c r="C18401">
        <v>1</v>
      </c>
      <c r="D18401">
        <v>0</v>
      </c>
      <c r="E18401">
        <v>1</v>
      </c>
      <c r="F18401">
        <v>0</v>
      </c>
      <c r="G18401">
        <v>0</v>
      </c>
      <c r="H18401">
        <v>2</v>
      </c>
    </row>
    <row r="18402" spans="1:8" x14ac:dyDescent="0.25">
      <c r="A18402" t="s">
        <v>153</v>
      </c>
      <c r="B18402">
        <v>12792</v>
      </c>
      <c r="C18402">
        <v>1</v>
      </c>
      <c r="D18402">
        <v>0</v>
      </c>
      <c r="E18402">
        <v>1</v>
      </c>
      <c r="F18402">
        <v>0</v>
      </c>
      <c r="G18402">
        <v>0</v>
      </c>
      <c r="H18402">
        <v>2</v>
      </c>
    </row>
    <row r="18403" spans="1:8" x14ac:dyDescent="0.25">
      <c r="A18403" t="s">
        <v>153</v>
      </c>
      <c r="B18403">
        <v>12793</v>
      </c>
      <c r="C18403">
        <v>1</v>
      </c>
      <c r="D18403">
        <v>0</v>
      </c>
      <c r="E18403">
        <v>1</v>
      </c>
      <c r="F18403">
        <v>0</v>
      </c>
      <c r="G18403">
        <v>0</v>
      </c>
      <c r="H18403">
        <v>2</v>
      </c>
    </row>
    <row r="18404" spans="1:8" x14ac:dyDescent="0.25">
      <c r="A18404" t="s">
        <v>153</v>
      </c>
      <c r="B18404">
        <v>12794</v>
      </c>
      <c r="C18404">
        <v>2</v>
      </c>
      <c r="D18404">
        <v>2</v>
      </c>
      <c r="E18404">
        <v>3</v>
      </c>
      <c r="F18404">
        <v>377</v>
      </c>
      <c r="G18404">
        <v>0</v>
      </c>
      <c r="H18404">
        <v>1423</v>
      </c>
    </row>
    <row r="18405" spans="1:8" x14ac:dyDescent="0.25">
      <c r="A18405" t="s">
        <v>153</v>
      </c>
      <c r="B18405">
        <v>12795</v>
      </c>
      <c r="C18405">
        <v>1</v>
      </c>
      <c r="D18405">
        <v>0</v>
      </c>
      <c r="E18405">
        <v>1</v>
      </c>
      <c r="F18405">
        <v>0</v>
      </c>
      <c r="G18405">
        <v>0</v>
      </c>
      <c r="H18405">
        <v>2</v>
      </c>
    </row>
    <row r="18406" spans="1:8" x14ac:dyDescent="0.25">
      <c r="A18406" t="s">
        <v>153</v>
      </c>
      <c r="B18406">
        <v>12796</v>
      </c>
      <c r="C18406">
        <v>1</v>
      </c>
      <c r="D18406">
        <v>0</v>
      </c>
      <c r="E18406">
        <v>1</v>
      </c>
      <c r="F18406">
        <v>0</v>
      </c>
      <c r="G18406">
        <v>0</v>
      </c>
      <c r="H18406">
        <v>2</v>
      </c>
    </row>
    <row r="18407" spans="1:8" x14ac:dyDescent="0.25">
      <c r="A18407" t="s">
        <v>153</v>
      </c>
      <c r="B18407">
        <v>12797</v>
      </c>
      <c r="C18407">
        <v>1</v>
      </c>
      <c r="D18407">
        <v>0</v>
      </c>
      <c r="E18407">
        <v>1</v>
      </c>
      <c r="F18407">
        <v>0</v>
      </c>
      <c r="G18407">
        <v>0</v>
      </c>
      <c r="H18407">
        <v>2</v>
      </c>
    </row>
    <row r="18408" spans="1:8" x14ac:dyDescent="0.25">
      <c r="A18408" t="s">
        <v>153</v>
      </c>
      <c r="B18408">
        <v>12798</v>
      </c>
      <c r="C18408">
        <v>2</v>
      </c>
      <c r="D18408">
        <v>2</v>
      </c>
      <c r="E18408">
        <v>3</v>
      </c>
      <c r="F18408">
        <v>377</v>
      </c>
      <c r="G18408">
        <v>0</v>
      </c>
      <c r="H18408">
        <v>1418</v>
      </c>
    </row>
    <row r="18409" spans="1:8" x14ac:dyDescent="0.25">
      <c r="A18409" t="s">
        <v>153</v>
      </c>
      <c r="B18409">
        <v>12799</v>
      </c>
      <c r="C18409">
        <v>1</v>
      </c>
      <c r="D18409">
        <v>0</v>
      </c>
      <c r="E18409">
        <v>1</v>
      </c>
      <c r="F18409">
        <v>0</v>
      </c>
      <c r="G18409">
        <v>0</v>
      </c>
      <c r="H18409">
        <v>2</v>
      </c>
    </row>
    <row r="18410" spans="1:8" x14ac:dyDescent="0.25">
      <c r="A18410" t="s">
        <v>153</v>
      </c>
      <c r="B18410">
        <v>12800</v>
      </c>
      <c r="C18410">
        <v>1</v>
      </c>
      <c r="D18410">
        <v>0</v>
      </c>
      <c r="E18410">
        <v>1</v>
      </c>
      <c r="F18410">
        <v>0</v>
      </c>
      <c r="G18410">
        <v>0</v>
      </c>
      <c r="H18410">
        <v>1</v>
      </c>
    </row>
    <row r="18411" spans="1:8" x14ac:dyDescent="0.25">
      <c r="A18411" t="s">
        <v>153</v>
      </c>
      <c r="B18411">
        <v>12801</v>
      </c>
      <c r="C18411">
        <v>1</v>
      </c>
      <c r="D18411">
        <v>0</v>
      </c>
      <c r="E18411">
        <v>1</v>
      </c>
      <c r="F18411">
        <v>0</v>
      </c>
      <c r="G18411">
        <v>0</v>
      </c>
      <c r="H18411">
        <v>2</v>
      </c>
    </row>
    <row r="18412" spans="1:8" x14ac:dyDescent="0.25">
      <c r="A18412" t="s">
        <v>153</v>
      </c>
      <c r="B18412">
        <v>12802</v>
      </c>
      <c r="C18412">
        <v>2</v>
      </c>
      <c r="D18412">
        <v>2</v>
      </c>
      <c r="E18412">
        <v>3</v>
      </c>
      <c r="F18412">
        <v>377</v>
      </c>
      <c r="G18412">
        <v>0</v>
      </c>
      <c r="H18412">
        <v>1404</v>
      </c>
    </row>
    <row r="18413" spans="1:8" x14ac:dyDescent="0.25">
      <c r="A18413" t="s">
        <v>153</v>
      </c>
      <c r="B18413">
        <v>12803</v>
      </c>
      <c r="C18413">
        <v>1</v>
      </c>
      <c r="D18413">
        <v>0</v>
      </c>
      <c r="E18413">
        <v>1</v>
      </c>
      <c r="F18413">
        <v>0</v>
      </c>
      <c r="G18413">
        <v>0</v>
      </c>
      <c r="H18413">
        <v>2</v>
      </c>
    </row>
    <row r="18414" spans="1:8" x14ac:dyDescent="0.25">
      <c r="A18414" t="s">
        <v>153</v>
      </c>
      <c r="B18414">
        <v>12804</v>
      </c>
      <c r="C18414">
        <v>1</v>
      </c>
      <c r="D18414">
        <v>0</v>
      </c>
      <c r="E18414">
        <v>1</v>
      </c>
      <c r="F18414">
        <v>0</v>
      </c>
      <c r="G18414">
        <v>0</v>
      </c>
      <c r="H18414">
        <v>2</v>
      </c>
    </row>
    <row r="18415" spans="1:8" x14ac:dyDescent="0.25">
      <c r="A18415" t="s">
        <v>153</v>
      </c>
      <c r="B18415">
        <v>12805</v>
      </c>
      <c r="C18415">
        <v>1</v>
      </c>
      <c r="D18415">
        <v>0</v>
      </c>
      <c r="E18415">
        <v>1</v>
      </c>
      <c r="F18415">
        <v>0</v>
      </c>
      <c r="G18415">
        <v>0</v>
      </c>
      <c r="H18415">
        <v>2</v>
      </c>
    </row>
    <row r="18416" spans="1:8" x14ac:dyDescent="0.25">
      <c r="A18416" t="s">
        <v>153</v>
      </c>
      <c r="B18416">
        <v>12806</v>
      </c>
      <c r="C18416">
        <v>2</v>
      </c>
      <c r="D18416">
        <v>2</v>
      </c>
      <c r="E18416">
        <v>3</v>
      </c>
      <c r="F18416">
        <v>377</v>
      </c>
      <c r="G18416">
        <v>0</v>
      </c>
      <c r="H18416">
        <v>1390</v>
      </c>
    </row>
    <row r="18417" spans="1:8" x14ac:dyDescent="0.25">
      <c r="A18417" t="s">
        <v>153</v>
      </c>
      <c r="B18417">
        <v>12807</v>
      </c>
      <c r="C18417">
        <v>1</v>
      </c>
      <c r="D18417">
        <v>0</v>
      </c>
      <c r="E18417">
        <v>1</v>
      </c>
      <c r="F18417">
        <v>0</v>
      </c>
      <c r="G18417">
        <v>0</v>
      </c>
      <c r="H18417">
        <v>2</v>
      </c>
    </row>
    <row r="18418" spans="1:8" x14ac:dyDescent="0.25">
      <c r="A18418" t="s">
        <v>153</v>
      </c>
      <c r="B18418">
        <v>12808</v>
      </c>
      <c r="C18418">
        <v>1</v>
      </c>
      <c r="D18418">
        <v>0</v>
      </c>
      <c r="E18418">
        <v>1</v>
      </c>
      <c r="F18418">
        <v>0</v>
      </c>
      <c r="G18418">
        <v>0</v>
      </c>
      <c r="H18418">
        <v>2</v>
      </c>
    </row>
    <row r="18419" spans="1:8" x14ac:dyDescent="0.25">
      <c r="A18419" t="s">
        <v>153</v>
      </c>
      <c r="B18419">
        <v>12809</v>
      </c>
      <c r="C18419">
        <v>1</v>
      </c>
      <c r="D18419">
        <v>0</v>
      </c>
      <c r="E18419">
        <v>1</v>
      </c>
      <c r="F18419">
        <v>0</v>
      </c>
      <c r="G18419">
        <v>0</v>
      </c>
      <c r="H18419">
        <v>2</v>
      </c>
    </row>
    <row r="18420" spans="1:8" x14ac:dyDescent="0.25">
      <c r="A18420" t="s">
        <v>153</v>
      </c>
      <c r="B18420">
        <v>12810</v>
      </c>
      <c r="C18420">
        <v>2</v>
      </c>
      <c r="D18420">
        <v>2</v>
      </c>
      <c r="E18420">
        <v>3</v>
      </c>
      <c r="F18420">
        <v>377</v>
      </c>
      <c r="G18420">
        <v>0</v>
      </c>
      <c r="H18420">
        <v>1354</v>
      </c>
    </row>
    <row r="18421" spans="1:8" x14ac:dyDescent="0.25">
      <c r="A18421" t="s">
        <v>153</v>
      </c>
      <c r="B18421">
        <v>12811</v>
      </c>
      <c r="C18421">
        <v>1</v>
      </c>
      <c r="D18421">
        <v>0</v>
      </c>
      <c r="E18421">
        <v>1</v>
      </c>
      <c r="F18421">
        <v>0</v>
      </c>
      <c r="G18421">
        <v>0</v>
      </c>
      <c r="H18421">
        <v>2</v>
      </c>
    </row>
    <row r="18422" spans="1:8" x14ac:dyDescent="0.25">
      <c r="A18422" t="s">
        <v>153</v>
      </c>
      <c r="B18422">
        <v>12812</v>
      </c>
      <c r="C18422">
        <v>1</v>
      </c>
      <c r="D18422">
        <v>0</v>
      </c>
      <c r="E18422">
        <v>1</v>
      </c>
      <c r="F18422">
        <v>0</v>
      </c>
      <c r="G18422">
        <v>0</v>
      </c>
      <c r="H18422">
        <v>1</v>
      </c>
    </row>
    <row r="18423" spans="1:8" x14ac:dyDescent="0.25">
      <c r="A18423" t="s">
        <v>153</v>
      </c>
      <c r="B18423">
        <v>12813</v>
      </c>
      <c r="C18423">
        <v>1</v>
      </c>
      <c r="D18423">
        <v>0</v>
      </c>
      <c r="E18423">
        <v>1</v>
      </c>
      <c r="F18423">
        <v>0</v>
      </c>
      <c r="G18423">
        <v>0</v>
      </c>
      <c r="H18423">
        <v>2</v>
      </c>
    </row>
    <row r="18424" spans="1:8" x14ac:dyDescent="0.25">
      <c r="A18424" t="s">
        <v>153</v>
      </c>
      <c r="B18424">
        <v>12814</v>
      </c>
      <c r="C18424">
        <v>2</v>
      </c>
      <c r="D18424">
        <v>2</v>
      </c>
      <c r="E18424">
        <v>3</v>
      </c>
      <c r="F18424">
        <v>377</v>
      </c>
      <c r="G18424">
        <v>0</v>
      </c>
      <c r="H18424">
        <v>1391</v>
      </c>
    </row>
    <row r="18425" spans="1:8" x14ac:dyDescent="0.25">
      <c r="A18425" t="s">
        <v>153</v>
      </c>
      <c r="B18425">
        <v>12815</v>
      </c>
      <c r="C18425">
        <v>1</v>
      </c>
      <c r="D18425">
        <v>0</v>
      </c>
      <c r="E18425">
        <v>1</v>
      </c>
      <c r="F18425">
        <v>0</v>
      </c>
      <c r="G18425">
        <v>0</v>
      </c>
      <c r="H18425">
        <v>2</v>
      </c>
    </row>
    <row r="18426" spans="1:8" x14ac:dyDescent="0.25">
      <c r="A18426" t="s">
        <v>153</v>
      </c>
      <c r="B18426">
        <v>12816</v>
      </c>
      <c r="C18426">
        <v>1</v>
      </c>
      <c r="D18426">
        <v>0</v>
      </c>
      <c r="E18426">
        <v>1</v>
      </c>
      <c r="F18426">
        <v>0</v>
      </c>
      <c r="G18426">
        <v>0</v>
      </c>
      <c r="H18426">
        <v>1</v>
      </c>
    </row>
    <row r="18427" spans="1:8" x14ac:dyDescent="0.25">
      <c r="A18427" t="s">
        <v>153</v>
      </c>
      <c r="B18427">
        <v>12817</v>
      </c>
      <c r="C18427">
        <v>1</v>
      </c>
      <c r="D18427">
        <v>0</v>
      </c>
      <c r="E18427">
        <v>1</v>
      </c>
      <c r="F18427">
        <v>0</v>
      </c>
      <c r="G18427">
        <v>0</v>
      </c>
      <c r="H18427">
        <v>2</v>
      </c>
    </row>
    <row r="18428" spans="1:8" x14ac:dyDescent="0.25">
      <c r="A18428" t="s">
        <v>153</v>
      </c>
      <c r="B18428">
        <v>12818</v>
      </c>
      <c r="C18428">
        <v>2</v>
      </c>
      <c r="D18428">
        <v>2</v>
      </c>
      <c r="E18428">
        <v>3</v>
      </c>
      <c r="F18428">
        <v>377</v>
      </c>
      <c r="G18428">
        <v>0</v>
      </c>
      <c r="H18428">
        <v>1388</v>
      </c>
    </row>
    <row r="18429" spans="1:8" x14ac:dyDescent="0.25">
      <c r="A18429" t="s">
        <v>153</v>
      </c>
      <c r="B18429">
        <v>12819</v>
      </c>
      <c r="C18429">
        <v>1</v>
      </c>
      <c r="D18429">
        <v>0</v>
      </c>
      <c r="E18429">
        <v>1</v>
      </c>
      <c r="F18429">
        <v>0</v>
      </c>
      <c r="G18429">
        <v>0</v>
      </c>
      <c r="H18429">
        <v>2</v>
      </c>
    </row>
    <row r="18430" spans="1:8" x14ac:dyDescent="0.25">
      <c r="A18430" t="s">
        <v>153</v>
      </c>
      <c r="B18430">
        <v>12820</v>
      </c>
      <c r="C18430">
        <v>1</v>
      </c>
      <c r="D18430">
        <v>0</v>
      </c>
      <c r="E18430">
        <v>1</v>
      </c>
      <c r="F18430">
        <v>0</v>
      </c>
      <c r="G18430">
        <v>0</v>
      </c>
      <c r="H18430">
        <v>2</v>
      </c>
    </row>
    <row r="18431" spans="1:8" x14ac:dyDescent="0.25">
      <c r="A18431" t="s">
        <v>153</v>
      </c>
      <c r="B18431">
        <v>12821</v>
      </c>
      <c r="C18431">
        <v>1</v>
      </c>
      <c r="D18431">
        <v>0</v>
      </c>
      <c r="E18431">
        <v>1</v>
      </c>
      <c r="F18431">
        <v>0</v>
      </c>
      <c r="G18431">
        <v>0</v>
      </c>
      <c r="H18431">
        <v>1</v>
      </c>
    </row>
    <row r="18432" spans="1:8" x14ac:dyDescent="0.25">
      <c r="A18432" t="s">
        <v>153</v>
      </c>
      <c r="B18432">
        <v>12822</v>
      </c>
      <c r="C18432">
        <v>2</v>
      </c>
      <c r="D18432">
        <v>2</v>
      </c>
      <c r="E18432">
        <v>3</v>
      </c>
      <c r="F18432">
        <v>377</v>
      </c>
      <c r="G18432">
        <v>0</v>
      </c>
      <c r="H18432">
        <v>1409</v>
      </c>
    </row>
    <row r="18433" spans="1:8" x14ac:dyDescent="0.25">
      <c r="A18433" t="s">
        <v>153</v>
      </c>
      <c r="B18433">
        <v>12823</v>
      </c>
      <c r="C18433">
        <v>1</v>
      </c>
      <c r="D18433">
        <v>0</v>
      </c>
      <c r="E18433">
        <v>1</v>
      </c>
      <c r="F18433">
        <v>0</v>
      </c>
      <c r="G18433">
        <v>0</v>
      </c>
      <c r="H18433">
        <v>2</v>
      </c>
    </row>
    <row r="18434" spans="1:8" x14ac:dyDescent="0.25">
      <c r="A18434" t="s">
        <v>153</v>
      </c>
      <c r="B18434">
        <v>12824</v>
      </c>
      <c r="C18434">
        <v>1</v>
      </c>
      <c r="D18434">
        <v>0</v>
      </c>
      <c r="E18434">
        <v>1</v>
      </c>
      <c r="F18434">
        <v>0</v>
      </c>
      <c r="G18434">
        <v>0</v>
      </c>
      <c r="H18434">
        <v>2</v>
      </c>
    </row>
    <row r="18435" spans="1:8" x14ac:dyDescent="0.25">
      <c r="A18435" t="s">
        <v>153</v>
      </c>
      <c r="B18435">
        <v>12825</v>
      </c>
      <c r="C18435">
        <v>1</v>
      </c>
      <c r="D18435">
        <v>0</v>
      </c>
      <c r="E18435">
        <v>1</v>
      </c>
      <c r="F18435">
        <v>0</v>
      </c>
      <c r="G18435">
        <v>0</v>
      </c>
      <c r="H18435">
        <v>1</v>
      </c>
    </row>
    <row r="18436" spans="1:8" x14ac:dyDescent="0.25">
      <c r="A18436" t="s">
        <v>153</v>
      </c>
      <c r="B18436">
        <v>12826</v>
      </c>
      <c r="C18436">
        <v>2</v>
      </c>
      <c r="D18436">
        <v>2</v>
      </c>
      <c r="E18436">
        <v>3</v>
      </c>
      <c r="F18436">
        <v>377</v>
      </c>
      <c r="G18436">
        <v>0</v>
      </c>
      <c r="H18436">
        <v>1387</v>
      </c>
    </row>
    <row r="18437" spans="1:8" x14ac:dyDescent="0.25">
      <c r="A18437" t="s">
        <v>153</v>
      </c>
      <c r="B18437">
        <v>12827</v>
      </c>
      <c r="C18437">
        <v>1</v>
      </c>
      <c r="D18437">
        <v>0</v>
      </c>
      <c r="E18437">
        <v>1</v>
      </c>
      <c r="F18437">
        <v>0</v>
      </c>
      <c r="G18437">
        <v>0</v>
      </c>
      <c r="H18437">
        <v>2</v>
      </c>
    </row>
    <row r="18438" spans="1:8" x14ac:dyDescent="0.25">
      <c r="A18438" t="s">
        <v>153</v>
      </c>
      <c r="B18438">
        <v>12828</v>
      </c>
      <c r="C18438">
        <v>1</v>
      </c>
      <c r="D18438">
        <v>0</v>
      </c>
      <c r="E18438">
        <v>1</v>
      </c>
      <c r="F18438">
        <v>0</v>
      </c>
      <c r="G18438">
        <v>0</v>
      </c>
      <c r="H18438">
        <v>2</v>
      </c>
    </row>
    <row r="18439" spans="1:8" x14ac:dyDescent="0.25">
      <c r="A18439" t="s">
        <v>153</v>
      </c>
      <c r="B18439">
        <v>12829</v>
      </c>
      <c r="C18439">
        <v>1</v>
      </c>
      <c r="D18439">
        <v>0</v>
      </c>
      <c r="E18439">
        <v>1</v>
      </c>
      <c r="F18439">
        <v>0</v>
      </c>
      <c r="G18439">
        <v>0</v>
      </c>
      <c r="H18439">
        <v>2</v>
      </c>
    </row>
    <row r="18440" spans="1:8" x14ac:dyDescent="0.25">
      <c r="A18440" t="s">
        <v>153</v>
      </c>
      <c r="B18440">
        <v>12906</v>
      </c>
      <c r="C18440">
        <v>2</v>
      </c>
      <c r="D18440">
        <v>2</v>
      </c>
      <c r="E18440">
        <v>3</v>
      </c>
      <c r="F18440">
        <v>377</v>
      </c>
      <c r="G18440">
        <v>0</v>
      </c>
      <c r="H18440">
        <v>1394</v>
      </c>
    </row>
    <row r="18441" spans="1:8" x14ac:dyDescent="0.25">
      <c r="A18441" t="s">
        <v>153</v>
      </c>
      <c r="B18441">
        <v>12907</v>
      </c>
      <c r="C18441">
        <v>1</v>
      </c>
      <c r="D18441">
        <v>0</v>
      </c>
      <c r="E18441">
        <v>1</v>
      </c>
      <c r="F18441">
        <v>0</v>
      </c>
      <c r="G18441">
        <v>0</v>
      </c>
      <c r="H18441">
        <v>2</v>
      </c>
    </row>
    <row r="18442" spans="1:8" x14ac:dyDescent="0.25">
      <c r="A18442" t="s">
        <v>153</v>
      </c>
      <c r="B18442">
        <v>12908</v>
      </c>
      <c r="C18442">
        <v>1</v>
      </c>
      <c r="D18442">
        <v>0</v>
      </c>
      <c r="E18442">
        <v>1</v>
      </c>
      <c r="F18442">
        <v>0</v>
      </c>
      <c r="G18442">
        <v>0</v>
      </c>
      <c r="H18442">
        <v>1</v>
      </c>
    </row>
    <row r="18443" spans="1:8" x14ac:dyDescent="0.25">
      <c r="A18443" t="s">
        <v>153</v>
      </c>
      <c r="B18443">
        <v>12909</v>
      </c>
      <c r="C18443">
        <v>1</v>
      </c>
      <c r="D18443">
        <v>0</v>
      </c>
      <c r="E18443">
        <v>1</v>
      </c>
      <c r="F18443">
        <v>0</v>
      </c>
      <c r="G18443">
        <v>0</v>
      </c>
      <c r="H18443">
        <v>2</v>
      </c>
    </row>
    <row r="18444" spans="1:8" x14ac:dyDescent="0.25">
      <c r="A18444" t="s">
        <v>153</v>
      </c>
      <c r="B18444">
        <v>12910</v>
      </c>
      <c r="C18444">
        <v>2</v>
      </c>
      <c r="D18444">
        <v>2</v>
      </c>
      <c r="E18444">
        <v>3</v>
      </c>
      <c r="F18444">
        <v>377</v>
      </c>
      <c r="G18444">
        <v>0</v>
      </c>
      <c r="H18444">
        <v>1334</v>
      </c>
    </row>
    <row r="18445" spans="1:8" x14ac:dyDescent="0.25">
      <c r="A18445" t="s">
        <v>153</v>
      </c>
      <c r="B18445">
        <v>12911</v>
      </c>
      <c r="C18445">
        <v>1</v>
      </c>
      <c r="D18445">
        <v>0</v>
      </c>
      <c r="E18445">
        <v>1</v>
      </c>
      <c r="F18445">
        <v>0</v>
      </c>
      <c r="G18445">
        <v>0</v>
      </c>
      <c r="H18445">
        <v>2</v>
      </c>
    </row>
    <row r="18446" spans="1:8" x14ac:dyDescent="0.25">
      <c r="A18446" t="s">
        <v>153</v>
      </c>
      <c r="B18446">
        <v>12912</v>
      </c>
      <c r="C18446">
        <v>1</v>
      </c>
      <c r="D18446">
        <v>0</v>
      </c>
      <c r="E18446">
        <v>1</v>
      </c>
      <c r="F18446">
        <v>0</v>
      </c>
      <c r="G18446">
        <v>0</v>
      </c>
      <c r="H18446">
        <v>2</v>
      </c>
    </row>
    <row r="18447" spans="1:8" x14ac:dyDescent="0.25">
      <c r="A18447" t="s">
        <v>153</v>
      </c>
      <c r="B18447">
        <v>12913</v>
      </c>
      <c r="C18447">
        <v>1</v>
      </c>
      <c r="D18447">
        <v>0</v>
      </c>
      <c r="E18447">
        <v>1</v>
      </c>
      <c r="F18447">
        <v>0</v>
      </c>
      <c r="G18447">
        <v>0</v>
      </c>
      <c r="H18447">
        <v>2</v>
      </c>
    </row>
    <row r="18448" spans="1:8" x14ac:dyDescent="0.25">
      <c r="A18448" t="s">
        <v>153</v>
      </c>
      <c r="B18448">
        <v>12914</v>
      </c>
      <c r="C18448">
        <v>2</v>
      </c>
      <c r="D18448">
        <v>2</v>
      </c>
      <c r="E18448">
        <v>3</v>
      </c>
      <c r="F18448">
        <v>377</v>
      </c>
      <c r="G18448">
        <v>0</v>
      </c>
      <c r="H18448">
        <v>1393</v>
      </c>
    </row>
    <row r="18449" spans="1:8" x14ac:dyDescent="0.25">
      <c r="A18449" t="s">
        <v>153</v>
      </c>
      <c r="B18449">
        <v>12915</v>
      </c>
      <c r="C18449">
        <v>1</v>
      </c>
      <c r="D18449">
        <v>0</v>
      </c>
      <c r="E18449">
        <v>1</v>
      </c>
      <c r="F18449">
        <v>0</v>
      </c>
      <c r="G18449">
        <v>0</v>
      </c>
      <c r="H18449">
        <v>2</v>
      </c>
    </row>
    <row r="18450" spans="1:8" x14ac:dyDescent="0.25">
      <c r="A18450" t="s">
        <v>153</v>
      </c>
      <c r="B18450">
        <v>12916</v>
      </c>
      <c r="C18450">
        <v>1</v>
      </c>
      <c r="D18450">
        <v>0</v>
      </c>
      <c r="E18450">
        <v>1</v>
      </c>
      <c r="F18450">
        <v>0</v>
      </c>
      <c r="G18450">
        <v>0</v>
      </c>
      <c r="H18450">
        <v>2</v>
      </c>
    </row>
    <row r="18451" spans="1:8" x14ac:dyDescent="0.25">
      <c r="A18451" t="s">
        <v>153</v>
      </c>
      <c r="B18451">
        <v>12917</v>
      </c>
      <c r="C18451">
        <v>1</v>
      </c>
      <c r="D18451">
        <v>0</v>
      </c>
      <c r="E18451">
        <v>1</v>
      </c>
      <c r="F18451">
        <v>0</v>
      </c>
      <c r="G18451">
        <v>0</v>
      </c>
      <c r="H18451">
        <v>2</v>
      </c>
    </row>
    <row r="18452" spans="1:8" x14ac:dyDescent="0.25">
      <c r="A18452" t="s">
        <v>153</v>
      </c>
      <c r="B18452">
        <v>12918</v>
      </c>
      <c r="C18452">
        <v>2</v>
      </c>
      <c r="D18452">
        <v>2</v>
      </c>
      <c r="E18452">
        <v>3</v>
      </c>
      <c r="F18452">
        <v>377</v>
      </c>
      <c r="G18452">
        <v>0</v>
      </c>
      <c r="H18452">
        <v>1362</v>
      </c>
    </row>
    <row r="18453" spans="1:8" x14ac:dyDescent="0.25">
      <c r="A18453" t="s">
        <v>153</v>
      </c>
      <c r="B18453">
        <v>12919</v>
      </c>
      <c r="C18453">
        <v>1</v>
      </c>
      <c r="D18453">
        <v>0</v>
      </c>
      <c r="E18453">
        <v>1</v>
      </c>
      <c r="F18453">
        <v>0</v>
      </c>
      <c r="G18453">
        <v>0</v>
      </c>
      <c r="H18453">
        <v>1</v>
      </c>
    </row>
    <row r="18454" spans="1:8" x14ac:dyDescent="0.25">
      <c r="A18454" t="s">
        <v>153</v>
      </c>
      <c r="B18454">
        <v>12920</v>
      </c>
      <c r="C18454">
        <v>1</v>
      </c>
      <c r="D18454">
        <v>0</v>
      </c>
      <c r="E18454">
        <v>1</v>
      </c>
      <c r="F18454">
        <v>0</v>
      </c>
      <c r="G18454">
        <v>0</v>
      </c>
      <c r="H18454">
        <v>1</v>
      </c>
    </row>
    <row r="18455" spans="1:8" x14ac:dyDescent="0.25">
      <c r="A18455" t="s">
        <v>153</v>
      </c>
      <c r="B18455">
        <v>12921</v>
      </c>
      <c r="C18455">
        <v>1</v>
      </c>
      <c r="D18455">
        <v>0</v>
      </c>
      <c r="E18455">
        <v>1</v>
      </c>
      <c r="F18455">
        <v>0</v>
      </c>
      <c r="G18455">
        <v>0</v>
      </c>
      <c r="H18455">
        <v>4</v>
      </c>
    </row>
    <row r="18456" spans="1:8" x14ac:dyDescent="0.25">
      <c r="A18456" t="s">
        <v>153</v>
      </c>
      <c r="B18456">
        <v>12922</v>
      </c>
      <c r="C18456">
        <v>2</v>
      </c>
      <c r="D18456">
        <v>2</v>
      </c>
      <c r="E18456">
        <v>3</v>
      </c>
      <c r="F18456">
        <v>377</v>
      </c>
      <c r="G18456">
        <v>0</v>
      </c>
      <c r="H18456">
        <v>1390</v>
      </c>
    </row>
    <row r="18457" spans="1:8" x14ac:dyDescent="0.25">
      <c r="A18457" t="s">
        <v>153</v>
      </c>
      <c r="B18457">
        <v>12923</v>
      </c>
      <c r="C18457">
        <v>1</v>
      </c>
      <c r="D18457">
        <v>0</v>
      </c>
      <c r="E18457">
        <v>1</v>
      </c>
      <c r="F18457">
        <v>0</v>
      </c>
      <c r="G18457">
        <v>0</v>
      </c>
      <c r="H18457">
        <v>2</v>
      </c>
    </row>
    <row r="18458" spans="1:8" x14ac:dyDescent="0.25">
      <c r="A18458" t="s">
        <v>153</v>
      </c>
      <c r="B18458">
        <v>12924</v>
      </c>
      <c r="C18458">
        <v>1</v>
      </c>
      <c r="D18458">
        <v>0</v>
      </c>
      <c r="E18458">
        <v>1</v>
      </c>
      <c r="F18458">
        <v>0</v>
      </c>
      <c r="G18458">
        <v>0</v>
      </c>
      <c r="H18458">
        <v>1</v>
      </c>
    </row>
    <row r="18459" spans="1:8" x14ac:dyDescent="0.25">
      <c r="A18459" t="s">
        <v>153</v>
      </c>
      <c r="B18459">
        <v>12925</v>
      </c>
      <c r="C18459">
        <v>1</v>
      </c>
      <c r="D18459">
        <v>0</v>
      </c>
      <c r="E18459">
        <v>1</v>
      </c>
      <c r="F18459">
        <v>0</v>
      </c>
      <c r="G18459">
        <v>0</v>
      </c>
      <c r="H18459">
        <v>1</v>
      </c>
    </row>
    <row r="18460" spans="1:8" x14ac:dyDescent="0.25">
      <c r="A18460" t="s">
        <v>153</v>
      </c>
      <c r="B18460">
        <v>12926</v>
      </c>
      <c r="C18460">
        <v>2</v>
      </c>
      <c r="D18460">
        <v>2</v>
      </c>
      <c r="E18460">
        <v>3</v>
      </c>
      <c r="F18460">
        <v>377</v>
      </c>
      <c r="G18460">
        <v>0</v>
      </c>
      <c r="H18460">
        <v>1363</v>
      </c>
    </row>
    <row r="18461" spans="1:8" x14ac:dyDescent="0.25">
      <c r="A18461" t="s">
        <v>153</v>
      </c>
      <c r="B18461">
        <v>12927</v>
      </c>
      <c r="C18461">
        <v>1</v>
      </c>
      <c r="D18461">
        <v>0</v>
      </c>
      <c r="E18461">
        <v>1</v>
      </c>
      <c r="F18461">
        <v>0</v>
      </c>
      <c r="G18461">
        <v>0</v>
      </c>
      <c r="H18461">
        <v>2</v>
      </c>
    </row>
    <row r="18462" spans="1:8" x14ac:dyDescent="0.25">
      <c r="A18462" t="s">
        <v>153</v>
      </c>
      <c r="B18462">
        <v>12928</v>
      </c>
      <c r="C18462">
        <v>1</v>
      </c>
      <c r="D18462">
        <v>0</v>
      </c>
      <c r="E18462">
        <v>1</v>
      </c>
      <c r="F18462">
        <v>0</v>
      </c>
      <c r="G18462">
        <v>0</v>
      </c>
      <c r="H18462">
        <v>1</v>
      </c>
    </row>
    <row r="18463" spans="1:8" x14ac:dyDescent="0.25">
      <c r="A18463" t="s">
        <v>153</v>
      </c>
      <c r="B18463">
        <v>12929</v>
      </c>
      <c r="C18463">
        <v>1</v>
      </c>
      <c r="D18463">
        <v>0</v>
      </c>
      <c r="E18463">
        <v>1</v>
      </c>
      <c r="F18463">
        <v>0</v>
      </c>
      <c r="G18463">
        <v>0</v>
      </c>
      <c r="H18463">
        <v>1</v>
      </c>
    </row>
    <row r="18464" spans="1:8" x14ac:dyDescent="0.25">
      <c r="A18464" t="s">
        <v>153</v>
      </c>
      <c r="B18464">
        <v>12930</v>
      </c>
      <c r="C18464">
        <v>2</v>
      </c>
      <c r="D18464">
        <v>2</v>
      </c>
      <c r="E18464">
        <v>3</v>
      </c>
      <c r="F18464">
        <v>377</v>
      </c>
      <c r="G18464">
        <v>0</v>
      </c>
      <c r="H18464">
        <v>1387</v>
      </c>
    </row>
    <row r="18465" spans="1:8" x14ac:dyDescent="0.25">
      <c r="A18465" t="s">
        <v>153</v>
      </c>
      <c r="B18465">
        <v>12931</v>
      </c>
      <c r="C18465">
        <v>1</v>
      </c>
      <c r="D18465">
        <v>0</v>
      </c>
      <c r="E18465">
        <v>1</v>
      </c>
      <c r="F18465">
        <v>0</v>
      </c>
      <c r="G18465">
        <v>0</v>
      </c>
      <c r="H18465">
        <v>2</v>
      </c>
    </row>
    <row r="18466" spans="1:8" x14ac:dyDescent="0.25">
      <c r="A18466" t="s">
        <v>153</v>
      </c>
      <c r="B18466">
        <v>12932</v>
      </c>
      <c r="C18466">
        <v>1</v>
      </c>
      <c r="D18466">
        <v>0</v>
      </c>
      <c r="E18466">
        <v>1</v>
      </c>
      <c r="F18466">
        <v>0</v>
      </c>
      <c r="G18466">
        <v>0</v>
      </c>
      <c r="H18466">
        <v>1</v>
      </c>
    </row>
    <row r="18467" spans="1:8" x14ac:dyDescent="0.25">
      <c r="A18467" t="s">
        <v>153</v>
      </c>
      <c r="B18467">
        <v>12933</v>
      </c>
      <c r="C18467">
        <v>1</v>
      </c>
      <c r="D18467">
        <v>0</v>
      </c>
      <c r="E18467">
        <v>1</v>
      </c>
      <c r="F18467">
        <v>0</v>
      </c>
      <c r="G18467">
        <v>0</v>
      </c>
      <c r="H18467">
        <v>1</v>
      </c>
    </row>
    <row r="18468" spans="1:8" x14ac:dyDescent="0.25">
      <c r="A18468" t="s">
        <v>153</v>
      </c>
      <c r="B18468">
        <v>12934</v>
      </c>
      <c r="C18468">
        <v>2</v>
      </c>
      <c r="D18468">
        <v>2</v>
      </c>
      <c r="E18468">
        <v>3</v>
      </c>
      <c r="F18468">
        <v>377</v>
      </c>
      <c r="G18468">
        <v>0</v>
      </c>
      <c r="H18468">
        <v>1369</v>
      </c>
    </row>
    <row r="18469" spans="1:8" x14ac:dyDescent="0.25">
      <c r="A18469" t="s">
        <v>153</v>
      </c>
      <c r="B18469">
        <v>12935</v>
      </c>
      <c r="C18469">
        <v>1</v>
      </c>
      <c r="D18469">
        <v>0</v>
      </c>
      <c r="E18469">
        <v>1</v>
      </c>
      <c r="F18469">
        <v>0</v>
      </c>
      <c r="G18469">
        <v>0</v>
      </c>
      <c r="H18469">
        <v>2</v>
      </c>
    </row>
    <row r="18470" spans="1:8" x14ac:dyDescent="0.25">
      <c r="A18470" t="s">
        <v>153</v>
      </c>
      <c r="B18470">
        <v>12936</v>
      </c>
      <c r="C18470">
        <v>1</v>
      </c>
      <c r="D18470">
        <v>0</v>
      </c>
      <c r="E18470">
        <v>1</v>
      </c>
      <c r="F18470">
        <v>0</v>
      </c>
      <c r="G18470">
        <v>0</v>
      </c>
      <c r="H18470">
        <v>2</v>
      </c>
    </row>
    <row r="18471" spans="1:8" x14ac:dyDescent="0.25">
      <c r="A18471" t="s">
        <v>153</v>
      </c>
      <c r="B18471">
        <v>12937</v>
      </c>
      <c r="C18471">
        <v>1</v>
      </c>
      <c r="D18471">
        <v>0</v>
      </c>
      <c r="E18471">
        <v>1</v>
      </c>
      <c r="F18471">
        <v>0</v>
      </c>
      <c r="G18471">
        <v>0</v>
      </c>
      <c r="H18471">
        <v>1</v>
      </c>
    </row>
    <row r="18472" spans="1:8" x14ac:dyDescent="0.25">
      <c r="A18472" t="s">
        <v>153</v>
      </c>
      <c r="B18472">
        <v>12938</v>
      </c>
      <c r="C18472">
        <v>2</v>
      </c>
      <c r="D18472">
        <v>2</v>
      </c>
      <c r="E18472">
        <v>3</v>
      </c>
      <c r="F18472">
        <v>377</v>
      </c>
      <c r="G18472">
        <v>0</v>
      </c>
      <c r="H18472">
        <v>1390</v>
      </c>
    </row>
    <row r="18473" spans="1:8" x14ac:dyDescent="0.25">
      <c r="A18473" t="s">
        <v>153</v>
      </c>
      <c r="B18473">
        <v>12939</v>
      </c>
      <c r="C18473">
        <v>1</v>
      </c>
      <c r="D18473">
        <v>0</v>
      </c>
      <c r="E18473">
        <v>1</v>
      </c>
      <c r="F18473">
        <v>0</v>
      </c>
      <c r="G18473">
        <v>0</v>
      </c>
      <c r="H18473">
        <v>2</v>
      </c>
    </row>
    <row r="18474" spans="1:8" x14ac:dyDescent="0.25">
      <c r="A18474" t="s">
        <v>153</v>
      </c>
      <c r="B18474">
        <v>12940</v>
      </c>
      <c r="C18474">
        <v>1</v>
      </c>
      <c r="D18474">
        <v>0</v>
      </c>
      <c r="E18474">
        <v>1</v>
      </c>
      <c r="F18474">
        <v>0</v>
      </c>
      <c r="G18474">
        <v>0</v>
      </c>
      <c r="H18474">
        <v>2</v>
      </c>
    </row>
    <row r="18475" spans="1:8" x14ac:dyDescent="0.25">
      <c r="A18475" t="s">
        <v>153</v>
      </c>
      <c r="B18475">
        <v>12941</v>
      </c>
      <c r="C18475">
        <v>1</v>
      </c>
      <c r="D18475">
        <v>0</v>
      </c>
      <c r="E18475">
        <v>1</v>
      </c>
      <c r="F18475">
        <v>0</v>
      </c>
      <c r="G18475">
        <v>0</v>
      </c>
      <c r="H18475">
        <v>2</v>
      </c>
    </row>
    <row r="18476" spans="1:8" x14ac:dyDescent="0.25">
      <c r="A18476" t="s">
        <v>153</v>
      </c>
      <c r="B18476">
        <v>12942</v>
      </c>
      <c r="C18476">
        <v>2</v>
      </c>
      <c r="D18476">
        <v>2</v>
      </c>
      <c r="E18476">
        <v>3</v>
      </c>
      <c r="F18476">
        <v>377</v>
      </c>
      <c r="G18476">
        <v>0</v>
      </c>
      <c r="H18476">
        <v>1376</v>
      </c>
    </row>
    <row r="18477" spans="1:8" x14ac:dyDescent="0.25">
      <c r="A18477" t="s">
        <v>153</v>
      </c>
      <c r="B18477">
        <v>12943</v>
      </c>
      <c r="C18477">
        <v>1</v>
      </c>
      <c r="D18477">
        <v>0</v>
      </c>
      <c r="E18477">
        <v>1</v>
      </c>
      <c r="F18477">
        <v>0</v>
      </c>
      <c r="G18477">
        <v>0</v>
      </c>
      <c r="H18477">
        <v>1</v>
      </c>
    </row>
    <row r="18478" spans="1:8" x14ac:dyDescent="0.25">
      <c r="A18478" t="s">
        <v>153</v>
      </c>
      <c r="B18478">
        <v>12944</v>
      </c>
      <c r="C18478">
        <v>1</v>
      </c>
      <c r="D18478">
        <v>0</v>
      </c>
      <c r="E18478">
        <v>1</v>
      </c>
      <c r="F18478">
        <v>0</v>
      </c>
      <c r="G18478">
        <v>0</v>
      </c>
      <c r="H18478">
        <v>1</v>
      </c>
    </row>
    <row r="18479" spans="1:8" x14ac:dyDescent="0.25">
      <c r="A18479" t="s">
        <v>153</v>
      </c>
      <c r="B18479">
        <v>12945</v>
      </c>
      <c r="C18479">
        <v>1</v>
      </c>
      <c r="D18479">
        <v>0</v>
      </c>
      <c r="E18479">
        <v>1</v>
      </c>
      <c r="F18479">
        <v>0</v>
      </c>
      <c r="G18479">
        <v>0</v>
      </c>
      <c r="H18479">
        <v>2</v>
      </c>
    </row>
    <row r="18480" spans="1:8" x14ac:dyDescent="0.25">
      <c r="A18480" t="s">
        <v>153</v>
      </c>
      <c r="B18480">
        <v>12946</v>
      </c>
      <c r="C18480">
        <v>2</v>
      </c>
      <c r="D18480">
        <v>2</v>
      </c>
      <c r="E18480">
        <v>3</v>
      </c>
      <c r="F18480">
        <v>377</v>
      </c>
      <c r="G18480">
        <v>0</v>
      </c>
      <c r="H18480">
        <v>1390</v>
      </c>
    </row>
    <row r="18481" spans="1:8" x14ac:dyDescent="0.25">
      <c r="A18481" t="s">
        <v>153</v>
      </c>
      <c r="B18481">
        <v>12947</v>
      </c>
      <c r="C18481">
        <v>1</v>
      </c>
      <c r="D18481">
        <v>0</v>
      </c>
      <c r="E18481">
        <v>1</v>
      </c>
      <c r="F18481">
        <v>0</v>
      </c>
      <c r="G18481">
        <v>0</v>
      </c>
      <c r="H18481">
        <v>2</v>
      </c>
    </row>
    <row r="18482" spans="1:8" x14ac:dyDescent="0.25">
      <c r="A18482" t="s">
        <v>153</v>
      </c>
      <c r="B18482">
        <v>12948</v>
      </c>
      <c r="C18482">
        <v>1</v>
      </c>
      <c r="D18482">
        <v>0</v>
      </c>
      <c r="E18482">
        <v>1</v>
      </c>
      <c r="F18482">
        <v>0</v>
      </c>
      <c r="G18482">
        <v>0</v>
      </c>
      <c r="H18482">
        <v>2</v>
      </c>
    </row>
    <row r="18483" spans="1:8" x14ac:dyDescent="0.25">
      <c r="A18483" t="s">
        <v>153</v>
      </c>
      <c r="B18483">
        <v>12949</v>
      </c>
      <c r="C18483">
        <v>1</v>
      </c>
      <c r="D18483">
        <v>0</v>
      </c>
      <c r="E18483">
        <v>1</v>
      </c>
      <c r="F18483">
        <v>0</v>
      </c>
      <c r="G18483">
        <v>0</v>
      </c>
      <c r="H18483">
        <v>1</v>
      </c>
    </row>
    <row r="18484" spans="1:8" x14ac:dyDescent="0.25">
      <c r="A18484" t="s">
        <v>153</v>
      </c>
      <c r="B18484">
        <v>12950</v>
      </c>
      <c r="C18484">
        <v>2</v>
      </c>
      <c r="D18484">
        <v>2</v>
      </c>
      <c r="E18484">
        <v>3</v>
      </c>
      <c r="F18484">
        <v>377</v>
      </c>
      <c r="G18484">
        <v>0</v>
      </c>
      <c r="H18484">
        <v>1383</v>
      </c>
    </row>
    <row r="18485" spans="1:8" x14ac:dyDescent="0.25">
      <c r="A18485" t="s">
        <v>153</v>
      </c>
      <c r="B18485">
        <v>12951</v>
      </c>
      <c r="C18485">
        <v>1</v>
      </c>
      <c r="D18485">
        <v>0</v>
      </c>
      <c r="E18485">
        <v>1</v>
      </c>
      <c r="F18485">
        <v>0</v>
      </c>
      <c r="G18485">
        <v>0</v>
      </c>
      <c r="H18485">
        <v>1</v>
      </c>
    </row>
    <row r="18486" spans="1:8" x14ac:dyDescent="0.25">
      <c r="A18486" t="s">
        <v>153</v>
      </c>
      <c r="B18486">
        <v>12952</v>
      </c>
      <c r="C18486">
        <v>1</v>
      </c>
      <c r="D18486">
        <v>0</v>
      </c>
      <c r="E18486">
        <v>1</v>
      </c>
      <c r="F18486">
        <v>0</v>
      </c>
      <c r="G18486">
        <v>0</v>
      </c>
      <c r="H18486">
        <v>1</v>
      </c>
    </row>
    <row r="18487" spans="1:8" x14ac:dyDescent="0.25">
      <c r="A18487" t="s">
        <v>153</v>
      </c>
      <c r="B18487">
        <v>12953</v>
      </c>
      <c r="C18487">
        <v>1</v>
      </c>
      <c r="D18487">
        <v>0</v>
      </c>
      <c r="E18487">
        <v>1</v>
      </c>
      <c r="F18487">
        <v>0</v>
      </c>
      <c r="G18487">
        <v>0</v>
      </c>
      <c r="H18487">
        <v>2</v>
      </c>
    </row>
    <row r="18488" spans="1:8" x14ac:dyDescent="0.25">
      <c r="A18488" t="s">
        <v>153</v>
      </c>
      <c r="B18488">
        <v>12954</v>
      </c>
      <c r="C18488">
        <v>2</v>
      </c>
      <c r="D18488">
        <v>2</v>
      </c>
      <c r="E18488">
        <v>3</v>
      </c>
      <c r="F18488">
        <v>377</v>
      </c>
      <c r="G18488">
        <v>0</v>
      </c>
      <c r="H18488">
        <v>1412</v>
      </c>
    </row>
    <row r="18489" spans="1:8" x14ac:dyDescent="0.25">
      <c r="A18489" t="s">
        <v>153</v>
      </c>
      <c r="B18489">
        <v>12955</v>
      </c>
      <c r="C18489">
        <v>1</v>
      </c>
      <c r="D18489">
        <v>0</v>
      </c>
      <c r="E18489">
        <v>1</v>
      </c>
      <c r="F18489">
        <v>0</v>
      </c>
      <c r="G18489">
        <v>0</v>
      </c>
      <c r="H18489">
        <v>2</v>
      </c>
    </row>
    <row r="18490" spans="1:8" x14ac:dyDescent="0.25">
      <c r="A18490" t="s">
        <v>153</v>
      </c>
      <c r="B18490">
        <v>12956</v>
      </c>
      <c r="C18490">
        <v>1</v>
      </c>
      <c r="D18490">
        <v>0</v>
      </c>
      <c r="E18490">
        <v>1</v>
      </c>
      <c r="F18490">
        <v>0</v>
      </c>
      <c r="G18490">
        <v>0</v>
      </c>
      <c r="H18490">
        <v>2</v>
      </c>
    </row>
    <row r="18491" spans="1:8" x14ac:dyDescent="0.25">
      <c r="A18491" t="s">
        <v>153</v>
      </c>
      <c r="B18491">
        <v>12957</v>
      </c>
      <c r="C18491">
        <v>1</v>
      </c>
      <c r="D18491">
        <v>0</v>
      </c>
      <c r="E18491">
        <v>1</v>
      </c>
      <c r="F18491">
        <v>0</v>
      </c>
      <c r="G18491">
        <v>0</v>
      </c>
      <c r="H18491">
        <v>2</v>
      </c>
    </row>
    <row r="18492" spans="1:8" x14ac:dyDescent="0.25">
      <c r="A18492" t="s">
        <v>153</v>
      </c>
      <c r="B18492">
        <v>12958</v>
      </c>
      <c r="C18492">
        <v>2</v>
      </c>
      <c r="D18492">
        <v>2</v>
      </c>
      <c r="E18492">
        <v>3</v>
      </c>
      <c r="F18492">
        <v>377</v>
      </c>
      <c r="G18492">
        <v>0</v>
      </c>
      <c r="H18492">
        <v>1365</v>
      </c>
    </row>
    <row r="18493" spans="1:8" x14ac:dyDescent="0.25">
      <c r="A18493" t="s">
        <v>153</v>
      </c>
      <c r="B18493">
        <v>12959</v>
      </c>
      <c r="C18493">
        <v>1</v>
      </c>
      <c r="D18493">
        <v>0</v>
      </c>
      <c r="E18493">
        <v>1</v>
      </c>
      <c r="F18493">
        <v>0</v>
      </c>
      <c r="G18493">
        <v>0</v>
      </c>
      <c r="H18493">
        <v>2</v>
      </c>
    </row>
    <row r="18494" spans="1:8" x14ac:dyDescent="0.25">
      <c r="A18494" t="s">
        <v>153</v>
      </c>
      <c r="B18494">
        <v>12960</v>
      </c>
      <c r="C18494">
        <v>1</v>
      </c>
      <c r="D18494">
        <v>0</v>
      </c>
      <c r="E18494">
        <v>1</v>
      </c>
      <c r="F18494">
        <v>0</v>
      </c>
      <c r="G18494">
        <v>0</v>
      </c>
      <c r="H18494">
        <v>2</v>
      </c>
    </row>
    <row r="18495" spans="1:8" x14ac:dyDescent="0.25">
      <c r="A18495" t="s">
        <v>153</v>
      </c>
      <c r="B18495">
        <v>12961</v>
      </c>
      <c r="C18495">
        <v>1</v>
      </c>
      <c r="D18495">
        <v>0</v>
      </c>
      <c r="E18495">
        <v>1</v>
      </c>
      <c r="F18495">
        <v>0</v>
      </c>
      <c r="G18495">
        <v>0</v>
      </c>
      <c r="H18495">
        <v>2</v>
      </c>
    </row>
    <row r="18496" spans="1:8" x14ac:dyDescent="0.25">
      <c r="A18496" t="s">
        <v>153</v>
      </c>
      <c r="B18496">
        <v>12962</v>
      </c>
      <c r="C18496">
        <v>2</v>
      </c>
      <c r="D18496">
        <v>2</v>
      </c>
      <c r="E18496">
        <v>3</v>
      </c>
      <c r="F18496">
        <v>377</v>
      </c>
      <c r="G18496">
        <v>0</v>
      </c>
      <c r="H18496">
        <v>1414</v>
      </c>
    </row>
    <row r="18497" spans="1:8" x14ac:dyDescent="0.25">
      <c r="A18497" t="s">
        <v>153</v>
      </c>
      <c r="B18497">
        <v>12963</v>
      </c>
      <c r="C18497">
        <v>1</v>
      </c>
      <c r="D18497">
        <v>0</v>
      </c>
      <c r="E18497">
        <v>1</v>
      </c>
      <c r="F18497">
        <v>0</v>
      </c>
      <c r="G18497">
        <v>0</v>
      </c>
      <c r="H18497">
        <v>2</v>
      </c>
    </row>
    <row r="18498" spans="1:8" x14ac:dyDescent="0.25">
      <c r="A18498" t="s">
        <v>153</v>
      </c>
      <c r="B18498">
        <v>12964</v>
      </c>
      <c r="C18498">
        <v>1</v>
      </c>
      <c r="D18498">
        <v>0</v>
      </c>
      <c r="E18498">
        <v>1</v>
      </c>
      <c r="F18498">
        <v>0</v>
      </c>
      <c r="G18498">
        <v>0</v>
      </c>
      <c r="H18498">
        <v>1</v>
      </c>
    </row>
    <row r="18499" spans="1:8" x14ac:dyDescent="0.25">
      <c r="A18499" t="s">
        <v>153</v>
      </c>
      <c r="B18499">
        <v>12965</v>
      </c>
      <c r="C18499">
        <v>1</v>
      </c>
      <c r="D18499">
        <v>0</v>
      </c>
      <c r="E18499">
        <v>1</v>
      </c>
      <c r="F18499">
        <v>0</v>
      </c>
      <c r="G18499">
        <v>0</v>
      </c>
      <c r="H18499">
        <v>1</v>
      </c>
    </row>
    <row r="18500" spans="1:8" x14ac:dyDescent="0.25">
      <c r="A18500" t="s">
        <v>153</v>
      </c>
      <c r="B18500">
        <v>12966</v>
      </c>
      <c r="C18500">
        <v>2</v>
      </c>
      <c r="D18500">
        <v>2</v>
      </c>
      <c r="E18500">
        <v>3</v>
      </c>
      <c r="F18500">
        <v>377</v>
      </c>
      <c r="G18500">
        <v>0</v>
      </c>
      <c r="H18500">
        <v>1369</v>
      </c>
    </row>
    <row r="18501" spans="1:8" x14ac:dyDescent="0.25">
      <c r="A18501" t="s">
        <v>153</v>
      </c>
      <c r="B18501">
        <v>12967</v>
      </c>
      <c r="C18501">
        <v>1</v>
      </c>
      <c r="D18501">
        <v>0</v>
      </c>
      <c r="E18501">
        <v>1</v>
      </c>
      <c r="F18501">
        <v>0</v>
      </c>
      <c r="G18501">
        <v>0</v>
      </c>
      <c r="H18501">
        <v>1</v>
      </c>
    </row>
    <row r="18502" spans="1:8" x14ac:dyDescent="0.25">
      <c r="A18502" t="s">
        <v>153</v>
      </c>
      <c r="B18502">
        <v>12968</v>
      </c>
      <c r="C18502">
        <v>1</v>
      </c>
      <c r="D18502">
        <v>0</v>
      </c>
      <c r="E18502">
        <v>1</v>
      </c>
      <c r="F18502">
        <v>0</v>
      </c>
      <c r="G18502">
        <v>0</v>
      </c>
      <c r="H18502">
        <v>2</v>
      </c>
    </row>
    <row r="18503" spans="1:8" x14ac:dyDescent="0.25">
      <c r="A18503" t="s">
        <v>153</v>
      </c>
      <c r="B18503">
        <v>12969</v>
      </c>
      <c r="C18503">
        <v>1</v>
      </c>
      <c r="D18503">
        <v>0</v>
      </c>
      <c r="E18503">
        <v>1</v>
      </c>
      <c r="F18503">
        <v>0</v>
      </c>
      <c r="G18503">
        <v>0</v>
      </c>
      <c r="H18503">
        <v>2</v>
      </c>
    </row>
    <row r="18504" spans="1:8" x14ac:dyDescent="0.25">
      <c r="A18504" t="s">
        <v>153</v>
      </c>
      <c r="B18504">
        <v>12970</v>
      </c>
      <c r="C18504">
        <v>2</v>
      </c>
      <c r="D18504">
        <v>2</v>
      </c>
      <c r="E18504">
        <v>3</v>
      </c>
      <c r="F18504">
        <v>377</v>
      </c>
      <c r="G18504">
        <v>0</v>
      </c>
      <c r="H18504">
        <v>1411</v>
      </c>
    </row>
    <row r="18505" spans="1:8" x14ac:dyDescent="0.25">
      <c r="A18505" t="s">
        <v>153</v>
      </c>
      <c r="B18505">
        <v>12971</v>
      </c>
      <c r="C18505">
        <v>1</v>
      </c>
      <c r="D18505">
        <v>0</v>
      </c>
      <c r="E18505">
        <v>1</v>
      </c>
      <c r="F18505">
        <v>0</v>
      </c>
      <c r="G18505">
        <v>0</v>
      </c>
      <c r="H18505">
        <v>1</v>
      </c>
    </row>
    <row r="18506" spans="1:8" x14ac:dyDescent="0.25">
      <c r="A18506" t="s">
        <v>153</v>
      </c>
      <c r="B18506">
        <v>12972</v>
      </c>
      <c r="C18506">
        <v>1</v>
      </c>
      <c r="D18506">
        <v>0</v>
      </c>
      <c r="E18506">
        <v>1</v>
      </c>
      <c r="F18506">
        <v>0</v>
      </c>
      <c r="G18506">
        <v>0</v>
      </c>
      <c r="H18506">
        <v>4</v>
      </c>
    </row>
    <row r="18507" spans="1:8" x14ac:dyDescent="0.25">
      <c r="A18507" t="s">
        <v>153</v>
      </c>
      <c r="B18507">
        <v>12973</v>
      </c>
      <c r="C18507">
        <v>1</v>
      </c>
      <c r="D18507">
        <v>0</v>
      </c>
      <c r="E18507">
        <v>1</v>
      </c>
      <c r="F18507">
        <v>0</v>
      </c>
      <c r="G18507">
        <v>0</v>
      </c>
      <c r="H18507">
        <v>2</v>
      </c>
    </row>
    <row r="18508" spans="1:8" x14ac:dyDescent="0.25">
      <c r="A18508" t="s">
        <v>153</v>
      </c>
      <c r="B18508">
        <v>12974</v>
      </c>
      <c r="C18508">
        <v>2</v>
      </c>
      <c r="D18508">
        <v>2</v>
      </c>
      <c r="E18508">
        <v>3</v>
      </c>
      <c r="F18508">
        <v>377</v>
      </c>
      <c r="G18508">
        <v>0</v>
      </c>
      <c r="H18508">
        <v>1382</v>
      </c>
    </row>
    <row r="18509" spans="1:8" x14ac:dyDescent="0.25">
      <c r="A18509" t="s">
        <v>153</v>
      </c>
      <c r="B18509">
        <v>12975</v>
      </c>
      <c r="C18509">
        <v>1</v>
      </c>
      <c r="D18509">
        <v>0</v>
      </c>
      <c r="E18509">
        <v>1</v>
      </c>
      <c r="F18509">
        <v>0</v>
      </c>
      <c r="G18509">
        <v>0</v>
      </c>
      <c r="H18509">
        <v>2</v>
      </c>
    </row>
    <row r="18510" spans="1:8" x14ac:dyDescent="0.25">
      <c r="A18510" t="s">
        <v>153</v>
      </c>
      <c r="B18510">
        <v>12976</v>
      </c>
      <c r="C18510">
        <v>1</v>
      </c>
      <c r="D18510">
        <v>0</v>
      </c>
      <c r="E18510">
        <v>1</v>
      </c>
      <c r="F18510">
        <v>0</v>
      </c>
      <c r="G18510">
        <v>0</v>
      </c>
      <c r="H18510">
        <v>2</v>
      </c>
    </row>
    <row r="18511" spans="1:8" x14ac:dyDescent="0.25">
      <c r="A18511" t="s">
        <v>153</v>
      </c>
      <c r="B18511">
        <v>12977</v>
      </c>
      <c r="C18511">
        <v>1</v>
      </c>
      <c r="D18511">
        <v>0</v>
      </c>
      <c r="E18511">
        <v>1</v>
      </c>
      <c r="F18511">
        <v>0</v>
      </c>
      <c r="G18511">
        <v>0</v>
      </c>
      <c r="H18511">
        <v>2</v>
      </c>
    </row>
    <row r="18512" spans="1:8" x14ac:dyDescent="0.25">
      <c r="A18512" t="s">
        <v>153</v>
      </c>
      <c r="B18512">
        <v>12978</v>
      </c>
      <c r="C18512">
        <v>2</v>
      </c>
      <c r="D18512">
        <v>2</v>
      </c>
      <c r="E18512">
        <v>3</v>
      </c>
      <c r="F18512">
        <v>377</v>
      </c>
      <c r="G18512">
        <v>0</v>
      </c>
      <c r="H18512">
        <v>1400</v>
      </c>
    </row>
    <row r="18513" spans="1:8" x14ac:dyDescent="0.25">
      <c r="A18513" t="s">
        <v>153</v>
      </c>
      <c r="B18513">
        <v>12979</v>
      </c>
      <c r="C18513">
        <v>1</v>
      </c>
      <c r="D18513">
        <v>0</v>
      </c>
      <c r="E18513">
        <v>1</v>
      </c>
      <c r="F18513">
        <v>0</v>
      </c>
      <c r="G18513">
        <v>0</v>
      </c>
      <c r="H18513">
        <v>2</v>
      </c>
    </row>
    <row r="18514" spans="1:8" x14ac:dyDescent="0.25">
      <c r="A18514" t="s">
        <v>153</v>
      </c>
      <c r="B18514">
        <v>12980</v>
      </c>
      <c r="C18514">
        <v>1</v>
      </c>
      <c r="D18514">
        <v>0</v>
      </c>
      <c r="E18514">
        <v>1</v>
      </c>
      <c r="F18514">
        <v>0</v>
      </c>
      <c r="G18514">
        <v>0</v>
      </c>
      <c r="H18514">
        <v>2</v>
      </c>
    </row>
    <row r="18515" spans="1:8" x14ac:dyDescent="0.25">
      <c r="A18515" t="s">
        <v>153</v>
      </c>
      <c r="B18515">
        <v>12981</v>
      </c>
      <c r="C18515">
        <v>1</v>
      </c>
      <c r="D18515">
        <v>0</v>
      </c>
      <c r="E18515">
        <v>1</v>
      </c>
      <c r="F18515">
        <v>0</v>
      </c>
      <c r="G18515">
        <v>0</v>
      </c>
      <c r="H18515">
        <v>1</v>
      </c>
    </row>
    <row r="18516" spans="1:8" x14ac:dyDescent="0.25">
      <c r="A18516" t="s">
        <v>153</v>
      </c>
      <c r="B18516">
        <v>13059</v>
      </c>
      <c r="C18516">
        <v>2</v>
      </c>
      <c r="D18516">
        <v>2</v>
      </c>
      <c r="E18516">
        <v>3</v>
      </c>
      <c r="F18516">
        <v>377</v>
      </c>
      <c r="G18516">
        <v>0</v>
      </c>
      <c r="H18516">
        <v>1453</v>
      </c>
    </row>
    <row r="18517" spans="1:8" x14ac:dyDescent="0.25">
      <c r="A18517" t="s">
        <v>153</v>
      </c>
      <c r="B18517">
        <v>13060</v>
      </c>
      <c r="C18517">
        <v>1</v>
      </c>
      <c r="D18517">
        <v>0</v>
      </c>
      <c r="E18517">
        <v>1</v>
      </c>
      <c r="F18517">
        <v>0</v>
      </c>
      <c r="G18517">
        <v>0</v>
      </c>
      <c r="H18517">
        <v>2</v>
      </c>
    </row>
    <row r="18518" spans="1:8" x14ac:dyDescent="0.25">
      <c r="A18518" t="s">
        <v>153</v>
      </c>
      <c r="B18518">
        <v>13061</v>
      </c>
      <c r="C18518">
        <v>1</v>
      </c>
      <c r="D18518">
        <v>0</v>
      </c>
      <c r="E18518">
        <v>1</v>
      </c>
      <c r="F18518">
        <v>0</v>
      </c>
      <c r="G18518">
        <v>0</v>
      </c>
      <c r="H18518">
        <v>2</v>
      </c>
    </row>
    <row r="18519" spans="1:8" x14ac:dyDescent="0.25">
      <c r="A18519" t="s">
        <v>153</v>
      </c>
      <c r="B18519">
        <v>13062</v>
      </c>
      <c r="C18519">
        <v>1</v>
      </c>
      <c r="D18519">
        <v>0</v>
      </c>
      <c r="E18519">
        <v>1</v>
      </c>
      <c r="F18519">
        <v>0</v>
      </c>
      <c r="G18519">
        <v>0</v>
      </c>
      <c r="H18519">
        <v>2</v>
      </c>
    </row>
    <row r="18520" spans="1:8" x14ac:dyDescent="0.25">
      <c r="A18520" t="s">
        <v>153</v>
      </c>
      <c r="B18520">
        <v>13063</v>
      </c>
      <c r="C18520">
        <v>2</v>
      </c>
      <c r="D18520">
        <v>2</v>
      </c>
      <c r="E18520">
        <v>3</v>
      </c>
      <c r="F18520">
        <v>377</v>
      </c>
      <c r="G18520">
        <v>0</v>
      </c>
      <c r="H18520">
        <v>1400</v>
      </c>
    </row>
    <row r="18521" spans="1:8" x14ac:dyDescent="0.25">
      <c r="A18521" t="s">
        <v>153</v>
      </c>
      <c r="B18521">
        <v>13064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2</v>
      </c>
    </row>
    <row r="18522" spans="1:8" x14ac:dyDescent="0.25">
      <c r="A18522" t="s">
        <v>153</v>
      </c>
      <c r="B18522">
        <v>13065</v>
      </c>
      <c r="C18522">
        <v>1</v>
      </c>
      <c r="D18522">
        <v>0</v>
      </c>
      <c r="E18522">
        <v>1</v>
      </c>
      <c r="F18522">
        <v>0</v>
      </c>
      <c r="G18522">
        <v>0</v>
      </c>
      <c r="H18522">
        <v>2</v>
      </c>
    </row>
    <row r="18523" spans="1:8" x14ac:dyDescent="0.25">
      <c r="A18523" t="s">
        <v>153</v>
      </c>
      <c r="B18523">
        <v>13066</v>
      </c>
      <c r="C18523">
        <v>1</v>
      </c>
      <c r="D18523">
        <v>0</v>
      </c>
      <c r="E18523">
        <v>1</v>
      </c>
      <c r="F18523">
        <v>0</v>
      </c>
      <c r="G18523">
        <v>0</v>
      </c>
      <c r="H18523">
        <v>1</v>
      </c>
    </row>
    <row r="18524" spans="1:8" x14ac:dyDescent="0.25">
      <c r="A18524" t="s">
        <v>153</v>
      </c>
      <c r="B18524">
        <v>13067</v>
      </c>
      <c r="C18524">
        <v>2</v>
      </c>
      <c r="D18524">
        <v>2</v>
      </c>
      <c r="E18524">
        <v>3</v>
      </c>
      <c r="F18524">
        <v>377</v>
      </c>
      <c r="G18524">
        <v>0</v>
      </c>
      <c r="H18524">
        <v>1409</v>
      </c>
    </row>
    <row r="18525" spans="1:8" x14ac:dyDescent="0.25">
      <c r="A18525" t="s">
        <v>153</v>
      </c>
      <c r="B18525">
        <v>13068</v>
      </c>
      <c r="C18525">
        <v>1</v>
      </c>
      <c r="D18525">
        <v>0</v>
      </c>
      <c r="E18525">
        <v>1</v>
      </c>
      <c r="F18525">
        <v>0</v>
      </c>
      <c r="G18525">
        <v>0</v>
      </c>
      <c r="H18525">
        <v>2</v>
      </c>
    </row>
    <row r="18526" spans="1:8" x14ac:dyDescent="0.25">
      <c r="A18526" t="s">
        <v>153</v>
      </c>
      <c r="B18526">
        <v>13069</v>
      </c>
      <c r="C18526">
        <v>1</v>
      </c>
      <c r="D18526">
        <v>0</v>
      </c>
      <c r="E18526">
        <v>1</v>
      </c>
      <c r="F18526">
        <v>0</v>
      </c>
      <c r="G18526">
        <v>0</v>
      </c>
      <c r="H18526">
        <v>2</v>
      </c>
    </row>
    <row r="18527" spans="1:8" x14ac:dyDescent="0.25">
      <c r="A18527" t="s">
        <v>153</v>
      </c>
      <c r="B18527">
        <v>13070</v>
      </c>
      <c r="C18527">
        <v>1</v>
      </c>
      <c r="D18527">
        <v>0</v>
      </c>
      <c r="E18527">
        <v>1</v>
      </c>
      <c r="F18527">
        <v>0</v>
      </c>
      <c r="G18527">
        <v>0</v>
      </c>
      <c r="H18527">
        <v>2</v>
      </c>
    </row>
    <row r="18528" spans="1:8" x14ac:dyDescent="0.25">
      <c r="A18528" t="s">
        <v>153</v>
      </c>
      <c r="B18528">
        <v>13071</v>
      </c>
      <c r="C18528">
        <v>2</v>
      </c>
      <c r="D18528">
        <v>2</v>
      </c>
      <c r="E18528">
        <v>3</v>
      </c>
      <c r="F18528">
        <v>377</v>
      </c>
      <c r="G18528">
        <v>0</v>
      </c>
      <c r="H18528">
        <v>1431</v>
      </c>
    </row>
    <row r="18529" spans="1:8" x14ac:dyDescent="0.25">
      <c r="A18529" t="s">
        <v>153</v>
      </c>
      <c r="B18529">
        <v>13072</v>
      </c>
      <c r="C18529">
        <v>1</v>
      </c>
      <c r="D18529">
        <v>0</v>
      </c>
      <c r="E18529">
        <v>1</v>
      </c>
      <c r="F18529">
        <v>0</v>
      </c>
      <c r="G18529">
        <v>0</v>
      </c>
      <c r="H18529">
        <v>5</v>
      </c>
    </row>
    <row r="18530" spans="1:8" x14ac:dyDescent="0.25">
      <c r="A18530" t="s">
        <v>153</v>
      </c>
      <c r="B18530">
        <v>13073</v>
      </c>
      <c r="C18530">
        <v>1</v>
      </c>
      <c r="D18530">
        <v>0</v>
      </c>
      <c r="E18530">
        <v>1</v>
      </c>
      <c r="F18530">
        <v>0</v>
      </c>
      <c r="G18530">
        <v>0</v>
      </c>
      <c r="H18530">
        <v>2</v>
      </c>
    </row>
    <row r="18531" spans="1:8" x14ac:dyDescent="0.25">
      <c r="A18531" t="s">
        <v>153</v>
      </c>
      <c r="B18531">
        <v>13074</v>
      </c>
      <c r="C18531">
        <v>1</v>
      </c>
      <c r="D18531">
        <v>0</v>
      </c>
      <c r="E18531">
        <v>1</v>
      </c>
      <c r="F18531">
        <v>0</v>
      </c>
      <c r="G18531">
        <v>0</v>
      </c>
      <c r="H18531">
        <v>2</v>
      </c>
    </row>
    <row r="18532" spans="1:8" x14ac:dyDescent="0.25">
      <c r="A18532" t="s">
        <v>153</v>
      </c>
      <c r="B18532">
        <v>13075</v>
      </c>
      <c r="C18532">
        <v>2</v>
      </c>
      <c r="D18532">
        <v>2</v>
      </c>
      <c r="E18532">
        <v>3</v>
      </c>
      <c r="F18532">
        <v>377</v>
      </c>
      <c r="G18532">
        <v>0</v>
      </c>
      <c r="H18532">
        <v>1419</v>
      </c>
    </row>
    <row r="18533" spans="1:8" x14ac:dyDescent="0.25">
      <c r="A18533" t="s">
        <v>153</v>
      </c>
      <c r="B18533">
        <v>13076</v>
      </c>
      <c r="C18533">
        <v>1</v>
      </c>
      <c r="D18533">
        <v>0</v>
      </c>
      <c r="E18533">
        <v>1</v>
      </c>
      <c r="F18533">
        <v>0</v>
      </c>
      <c r="G18533">
        <v>0</v>
      </c>
      <c r="H18533">
        <v>2</v>
      </c>
    </row>
    <row r="18534" spans="1:8" x14ac:dyDescent="0.25">
      <c r="A18534" t="s">
        <v>153</v>
      </c>
      <c r="B18534">
        <v>13077</v>
      </c>
      <c r="C18534">
        <v>1</v>
      </c>
      <c r="D18534">
        <v>0</v>
      </c>
      <c r="E18534">
        <v>1</v>
      </c>
      <c r="F18534">
        <v>0</v>
      </c>
      <c r="G18534">
        <v>0</v>
      </c>
      <c r="H18534">
        <v>2</v>
      </c>
    </row>
    <row r="18535" spans="1:8" x14ac:dyDescent="0.25">
      <c r="A18535" t="s">
        <v>153</v>
      </c>
      <c r="B18535">
        <v>13078</v>
      </c>
      <c r="C18535">
        <v>1</v>
      </c>
      <c r="D18535">
        <v>0</v>
      </c>
      <c r="E18535">
        <v>1</v>
      </c>
      <c r="F18535">
        <v>0</v>
      </c>
      <c r="G18535">
        <v>0</v>
      </c>
      <c r="H18535">
        <v>2</v>
      </c>
    </row>
    <row r="18536" spans="1:8" x14ac:dyDescent="0.25">
      <c r="A18536" t="s">
        <v>153</v>
      </c>
      <c r="B18536">
        <v>13079</v>
      </c>
      <c r="C18536">
        <v>2</v>
      </c>
      <c r="D18536">
        <v>2</v>
      </c>
      <c r="E18536">
        <v>3</v>
      </c>
      <c r="F18536">
        <v>377</v>
      </c>
      <c r="G18536">
        <v>0</v>
      </c>
      <c r="H18536">
        <v>1448</v>
      </c>
    </row>
    <row r="18537" spans="1:8" x14ac:dyDescent="0.25">
      <c r="A18537" t="s">
        <v>153</v>
      </c>
      <c r="B18537">
        <v>13080</v>
      </c>
      <c r="C18537">
        <v>1</v>
      </c>
      <c r="D18537">
        <v>0</v>
      </c>
      <c r="E18537">
        <v>1</v>
      </c>
      <c r="F18537">
        <v>0</v>
      </c>
      <c r="G18537">
        <v>0</v>
      </c>
      <c r="H18537">
        <v>2</v>
      </c>
    </row>
    <row r="18538" spans="1:8" x14ac:dyDescent="0.25">
      <c r="A18538" t="s">
        <v>153</v>
      </c>
      <c r="B18538">
        <v>13081</v>
      </c>
      <c r="C18538">
        <v>1</v>
      </c>
      <c r="D18538">
        <v>0</v>
      </c>
      <c r="E18538">
        <v>1</v>
      </c>
      <c r="F18538">
        <v>0</v>
      </c>
      <c r="G18538">
        <v>0</v>
      </c>
      <c r="H18538">
        <v>1</v>
      </c>
    </row>
    <row r="18539" spans="1:8" x14ac:dyDescent="0.25">
      <c r="A18539" t="s">
        <v>153</v>
      </c>
      <c r="B18539">
        <v>13082</v>
      </c>
      <c r="C18539">
        <v>1</v>
      </c>
      <c r="D18539">
        <v>0</v>
      </c>
      <c r="E18539">
        <v>1</v>
      </c>
      <c r="F18539">
        <v>0</v>
      </c>
      <c r="G18539">
        <v>0</v>
      </c>
      <c r="H18539">
        <v>1</v>
      </c>
    </row>
    <row r="18540" spans="1:8" x14ac:dyDescent="0.25">
      <c r="A18540" t="s">
        <v>153</v>
      </c>
      <c r="B18540">
        <v>13083</v>
      </c>
      <c r="C18540">
        <v>2</v>
      </c>
      <c r="D18540">
        <v>2</v>
      </c>
      <c r="E18540">
        <v>3</v>
      </c>
      <c r="F18540">
        <v>377</v>
      </c>
      <c r="G18540">
        <v>0</v>
      </c>
      <c r="H18540">
        <v>1448</v>
      </c>
    </row>
    <row r="18541" spans="1:8" x14ac:dyDescent="0.25">
      <c r="A18541" t="s">
        <v>153</v>
      </c>
      <c r="B18541">
        <v>13084</v>
      </c>
      <c r="C18541">
        <v>1</v>
      </c>
      <c r="D18541">
        <v>0</v>
      </c>
      <c r="E18541">
        <v>1</v>
      </c>
      <c r="F18541">
        <v>0</v>
      </c>
      <c r="G18541">
        <v>0</v>
      </c>
      <c r="H18541">
        <v>2</v>
      </c>
    </row>
    <row r="18542" spans="1:8" x14ac:dyDescent="0.25">
      <c r="A18542" t="s">
        <v>153</v>
      </c>
      <c r="B18542">
        <v>13085</v>
      </c>
      <c r="C18542">
        <v>1</v>
      </c>
      <c r="D18542">
        <v>0</v>
      </c>
      <c r="E18542">
        <v>1</v>
      </c>
      <c r="F18542">
        <v>0</v>
      </c>
      <c r="G18542">
        <v>0</v>
      </c>
      <c r="H18542">
        <v>2</v>
      </c>
    </row>
    <row r="18543" spans="1:8" x14ac:dyDescent="0.25">
      <c r="A18543" t="s">
        <v>153</v>
      </c>
      <c r="B18543">
        <v>13086</v>
      </c>
      <c r="C18543">
        <v>1</v>
      </c>
      <c r="D18543">
        <v>0</v>
      </c>
      <c r="E18543">
        <v>1</v>
      </c>
      <c r="F18543">
        <v>0</v>
      </c>
      <c r="G18543">
        <v>0</v>
      </c>
      <c r="H18543">
        <v>2</v>
      </c>
    </row>
    <row r="18544" spans="1:8" x14ac:dyDescent="0.25">
      <c r="A18544" t="s">
        <v>153</v>
      </c>
      <c r="B18544">
        <v>13087</v>
      </c>
      <c r="C18544">
        <v>2</v>
      </c>
      <c r="D18544">
        <v>2</v>
      </c>
      <c r="E18544">
        <v>3</v>
      </c>
      <c r="F18544">
        <v>377</v>
      </c>
      <c r="G18544">
        <v>0</v>
      </c>
      <c r="H18544">
        <v>1411</v>
      </c>
    </row>
    <row r="18545" spans="1:8" x14ac:dyDescent="0.25">
      <c r="A18545" t="s">
        <v>153</v>
      </c>
      <c r="B18545">
        <v>13088</v>
      </c>
      <c r="C18545">
        <v>1</v>
      </c>
      <c r="D18545">
        <v>0</v>
      </c>
      <c r="E18545">
        <v>1</v>
      </c>
      <c r="F18545">
        <v>0</v>
      </c>
      <c r="G18545">
        <v>0</v>
      </c>
      <c r="H18545">
        <v>2</v>
      </c>
    </row>
    <row r="18546" spans="1:8" x14ac:dyDescent="0.25">
      <c r="A18546" t="s">
        <v>153</v>
      </c>
      <c r="B18546">
        <v>13089</v>
      </c>
      <c r="C18546">
        <v>1</v>
      </c>
      <c r="D18546">
        <v>0</v>
      </c>
      <c r="E18546">
        <v>1</v>
      </c>
      <c r="F18546">
        <v>0</v>
      </c>
      <c r="G18546">
        <v>0</v>
      </c>
      <c r="H18546">
        <v>1</v>
      </c>
    </row>
    <row r="18547" spans="1:8" x14ac:dyDescent="0.25">
      <c r="A18547" t="s">
        <v>153</v>
      </c>
      <c r="B18547">
        <v>13090</v>
      </c>
      <c r="C18547">
        <v>1</v>
      </c>
      <c r="D18547">
        <v>0</v>
      </c>
      <c r="E18547">
        <v>1</v>
      </c>
      <c r="F18547">
        <v>0</v>
      </c>
      <c r="G18547">
        <v>0</v>
      </c>
      <c r="H18547">
        <v>1</v>
      </c>
    </row>
    <row r="18548" spans="1:8" x14ac:dyDescent="0.25">
      <c r="A18548" t="s">
        <v>153</v>
      </c>
      <c r="B18548">
        <v>13091</v>
      </c>
      <c r="C18548">
        <v>2</v>
      </c>
      <c r="D18548">
        <v>2</v>
      </c>
      <c r="E18548">
        <v>3</v>
      </c>
      <c r="F18548">
        <v>377</v>
      </c>
      <c r="G18548">
        <v>0</v>
      </c>
      <c r="H18548">
        <v>1452</v>
      </c>
    </row>
    <row r="18549" spans="1:8" x14ac:dyDescent="0.25">
      <c r="A18549" t="s">
        <v>153</v>
      </c>
      <c r="B18549">
        <v>13092</v>
      </c>
      <c r="C18549">
        <v>1</v>
      </c>
      <c r="D18549">
        <v>0</v>
      </c>
      <c r="E18549">
        <v>1</v>
      </c>
      <c r="F18549">
        <v>0</v>
      </c>
      <c r="G18549">
        <v>0</v>
      </c>
      <c r="H18549">
        <v>2</v>
      </c>
    </row>
    <row r="18550" spans="1:8" x14ac:dyDescent="0.25">
      <c r="A18550" t="s">
        <v>153</v>
      </c>
      <c r="B18550">
        <v>13093</v>
      </c>
      <c r="C18550">
        <v>1</v>
      </c>
      <c r="D18550">
        <v>0</v>
      </c>
      <c r="E18550">
        <v>1</v>
      </c>
      <c r="F18550">
        <v>0</v>
      </c>
      <c r="G18550">
        <v>0</v>
      </c>
      <c r="H18550">
        <v>2</v>
      </c>
    </row>
    <row r="18551" spans="1:8" x14ac:dyDescent="0.25">
      <c r="A18551" t="s">
        <v>153</v>
      </c>
      <c r="B18551">
        <v>13094</v>
      </c>
      <c r="C18551">
        <v>1</v>
      </c>
      <c r="D18551">
        <v>0</v>
      </c>
      <c r="E18551">
        <v>1</v>
      </c>
      <c r="F18551">
        <v>0</v>
      </c>
      <c r="G18551">
        <v>0</v>
      </c>
      <c r="H18551">
        <v>2</v>
      </c>
    </row>
    <row r="18552" spans="1:8" x14ac:dyDescent="0.25">
      <c r="A18552" t="s">
        <v>153</v>
      </c>
      <c r="B18552">
        <v>13095</v>
      </c>
      <c r="C18552">
        <v>2</v>
      </c>
      <c r="D18552">
        <v>2</v>
      </c>
      <c r="E18552">
        <v>3</v>
      </c>
      <c r="F18552">
        <v>377</v>
      </c>
      <c r="G18552">
        <v>0</v>
      </c>
      <c r="H18552">
        <v>1471</v>
      </c>
    </row>
    <row r="18553" spans="1:8" x14ac:dyDescent="0.25">
      <c r="A18553" t="s">
        <v>153</v>
      </c>
      <c r="B18553">
        <v>13096</v>
      </c>
      <c r="C18553">
        <v>1</v>
      </c>
      <c r="D18553">
        <v>0</v>
      </c>
      <c r="E18553">
        <v>1</v>
      </c>
      <c r="F18553">
        <v>0</v>
      </c>
      <c r="G18553">
        <v>0</v>
      </c>
      <c r="H18553">
        <v>2</v>
      </c>
    </row>
    <row r="18554" spans="1:8" x14ac:dyDescent="0.25">
      <c r="A18554" t="s">
        <v>153</v>
      </c>
      <c r="B18554">
        <v>13097</v>
      </c>
      <c r="C18554">
        <v>1</v>
      </c>
      <c r="D18554">
        <v>0</v>
      </c>
      <c r="E18554">
        <v>1</v>
      </c>
      <c r="F18554">
        <v>0</v>
      </c>
      <c r="G18554">
        <v>0</v>
      </c>
      <c r="H18554">
        <v>2</v>
      </c>
    </row>
    <row r="18555" spans="1:8" x14ac:dyDescent="0.25">
      <c r="A18555" t="s">
        <v>153</v>
      </c>
      <c r="B18555">
        <v>13098</v>
      </c>
      <c r="C18555">
        <v>1</v>
      </c>
      <c r="D18555">
        <v>0</v>
      </c>
      <c r="E18555">
        <v>1</v>
      </c>
      <c r="F18555">
        <v>0</v>
      </c>
      <c r="G18555">
        <v>0</v>
      </c>
      <c r="H18555">
        <v>2</v>
      </c>
    </row>
    <row r="18556" spans="1:8" x14ac:dyDescent="0.25">
      <c r="A18556" t="s">
        <v>153</v>
      </c>
      <c r="B18556">
        <v>13099</v>
      </c>
      <c r="C18556">
        <v>2</v>
      </c>
      <c r="D18556">
        <v>2</v>
      </c>
      <c r="E18556">
        <v>3</v>
      </c>
      <c r="F18556">
        <v>377</v>
      </c>
      <c r="G18556">
        <v>0</v>
      </c>
      <c r="H18556">
        <v>1451</v>
      </c>
    </row>
    <row r="18557" spans="1:8" x14ac:dyDescent="0.25">
      <c r="A18557" t="s">
        <v>153</v>
      </c>
      <c r="B18557">
        <v>13100</v>
      </c>
      <c r="C18557">
        <v>1</v>
      </c>
      <c r="D18557">
        <v>0</v>
      </c>
      <c r="E18557">
        <v>1</v>
      </c>
      <c r="F18557">
        <v>0</v>
      </c>
      <c r="G18557">
        <v>0</v>
      </c>
      <c r="H18557">
        <v>2</v>
      </c>
    </row>
    <row r="18558" spans="1:8" x14ac:dyDescent="0.25">
      <c r="A18558" t="s">
        <v>153</v>
      </c>
      <c r="B18558">
        <v>13101</v>
      </c>
      <c r="C18558">
        <v>1</v>
      </c>
      <c r="D18558">
        <v>0</v>
      </c>
      <c r="E18558">
        <v>1</v>
      </c>
      <c r="F18558">
        <v>0</v>
      </c>
      <c r="G18558">
        <v>0</v>
      </c>
      <c r="H18558">
        <v>1</v>
      </c>
    </row>
    <row r="18559" spans="1:8" x14ac:dyDescent="0.25">
      <c r="A18559" t="s">
        <v>153</v>
      </c>
      <c r="B18559">
        <v>13102</v>
      </c>
      <c r="C18559">
        <v>1</v>
      </c>
      <c r="D18559">
        <v>0</v>
      </c>
      <c r="E18559">
        <v>1</v>
      </c>
      <c r="F18559">
        <v>0</v>
      </c>
      <c r="G18559">
        <v>0</v>
      </c>
      <c r="H18559">
        <v>2</v>
      </c>
    </row>
    <row r="18560" spans="1:8" x14ac:dyDescent="0.25">
      <c r="A18560" t="s">
        <v>153</v>
      </c>
      <c r="B18560">
        <v>13103</v>
      </c>
      <c r="C18560">
        <v>2</v>
      </c>
      <c r="D18560">
        <v>2</v>
      </c>
      <c r="E18560">
        <v>3</v>
      </c>
      <c r="F18560">
        <v>377</v>
      </c>
      <c r="G18560">
        <v>0</v>
      </c>
      <c r="H18560">
        <v>1455</v>
      </c>
    </row>
    <row r="18561" spans="1:8" x14ac:dyDescent="0.25">
      <c r="A18561" t="s">
        <v>153</v>
      </c>
      <c r="B18561">
        <v>13104</v>
      </c>
      <c r="C18561">
        <v>1</v>
      </c>
      <c r="D18561">
        <v>0</v>
      </c>
      <c r="E18561">
        <v>1</v>
      </c>
      <c r="F18561">
        <v>0</v>
      </c>
      <c r="G18561">
        <v>0</v>
      </c>
      <c r="H18561">
        <v>2</v>
      </c>
    </row>
    <row r="18562" spans="1:8" x14ac:dyDescent="0.25">
      <c r="A18562" t="s">
        <v>153</v>
      </c>
      <c r="B18562">
        <v>13105</v>
      </c>
      <c r="C18562">
        <v>1</v>
      </c>
      <c r="D18562">
        <v>0</v>
      </c>
      <c r="E18562">
        <v>1</v>
      </c>
      <c r="F18562">
        <v>0</v>
      </c>
      <c r="G18562">
        <v>0</v>
      </c>
      <c r="H18562">
        <v>2</v>
      </c>
    </row>
    <row r="18563" spans="1:8" x14ac:dyDescent="0.25">
      <c r="A18563" t="s">
        <v>153</v>
      </c>
      <c r="B18563">
        <v>13106</v>
      </c>
      <c r="C18563">
        <v>1</v>
      </c>
      <c r="D18563">
        <v>0</v>
      </c>
      <c r="E18563">
        <v>1</v>
      </c>
      <c r="F18563">
        <v>0</v>
      </c>
      <c r="G18563">
        <v>0</v>
      </c>
      <c r="H18563">
        <v>2</v>
      </c>
    </row>
    <row r="18564" spans="1:8" x14ac:dyDescent="0.25">
      <c r="A18564" t="s">
        <v>153</v>
      </c>
      <c r="B18564">
        <v>13107</v>
      </c>
      <c r="C18564">
        <v>2</v>
      </c>
      <c r="D18564">
        <v>2</v>
      </c>
      <c r="E18564">
        <v>3</v>
      </c>
      <c r="F18564">
        <v>377</v>
      </c>
      <c r="G18564">
        <v>0</v>
      </c>
      <c r="H18564">
        <v>1423</v>
      </c>
    </row>
    <row r="18565" spans="1:8" x14ac:dyDescent="0.25">
      <c r="A18565" t="s">
        <v>153</v>
      </c>
      <c r="B18565">
        <v>13108</v>
      </c>
      <c r="C18565">
        <v>1</v>
      </c>
      <c r="D18565">
        <v>0</v>
      </c>
      <c r="E18565">
        <v>1</v>
      </c>
      <c r="F18565">
        <v>0</v>
      </c>
      <c r="G18565">
        <v>0</v>
      </c>
      <c r="H18565">
        <v>2</v>
      </c>
    </row>
    <row r="18566" spans="1:8" x14ac:dyDescent="0.25">
      <c r="A18566" t="s">
        <v>153</v>
      </c>
      <c r="B18566">
        <v>13109</v>
      </c>
      <c r="C18566">
        <v>1</v>
      </c>
      <c r="D18566">
        <v>0</v>
      </c>
      <c r="E18566">
        <v>1</v>
      </c>
      <c r="F18566">
        <v>0</v>
      </c>
      <c r="G18566">
        <v>0</v>
      </c>
      <c r="H18566">
        <v>2</v>
      </c>
    </row>
    <row r="18567" spans="1:8" x14ac:dyDescent="0.25">
      <c r="A18567" t="s">
        <v>153</v>
      </c>
      <c r="B18567">
        <v>13110</v>
      </c>
      <c r="C18567">
        <v>1</v>
      </c>
      <c r="D18567">
        <v>0</v>
      </c>
      <c r="E18567">
        <v>1</v>
      </c>
      <c r="F18567">
        <v>0</v>
      </c>
      <c r="G18567">
        <v>0</v>
      </c>
      <c r="H18567">
        <v>2</v>
      </c>
    </row>
    <row r="18568" spans="1:8" x14ac:dyDescent="0.25">
      <c r="A18568" t="s">
        <v>153</v>
      </c>
      <c r="B18568">
        <v>13111</v>
      </c>
      <c r="C18568">
        <v>2</v>
      </c>
      <c r="D18568">
        <v>2</v>
      </c>
      <c r="E18568">
        <v>3</v>
      </c>
      <c r="F18568">
        <v>377</v>
      </c>
      <c r="G18568">
        <v>0</v>
      </c>
      <c r="H18568">
        <v>1456</v>
      </c>
    </row>
    <row r="18569" spans="1:8" x14ac:dyDescent="0.25">
      <c r="A18569" t="s">
        <v>153</v>
      </c>
      <c r="B18569">
        <v>13112</v>
      </c>
      <c r="C18569">
        <v>1</v>
      </c>
      <c r="D18569">
        <v>0</v>
      </c>
      <c r="E18569">
        <v>1</v>
      </c>
      <c r="F18569">
        <v>0</v>
      </c>
      <c r="G18569">
        <v>0</v>
      </c>
      <c r="H18569">
        <v>2</v>
      </c>
    </row>
    <row r="18570" spans="1:8" x14ac:dyDescent="0.25">
      <c r="A18570" t="s">
        <v>153</v>
      </c>
      <c r="B18570">
        <v>13113</v>
      </c>
      <c r="C18570">
        <v>1</v>
      </c>
      <c r="D18570">
        <v>0</v>
      </c>
      <c r="E18570">
        <v>1</v>
      </c>
      <c r="F18570">
        <v>0</v>
      </c>
      <c r="G18570">
        <v>0</v>
      </c>
      <c r="H18570">
        <v>2</v>
      </c>
    </row>
    <row r="18571" spans="1:8" x14ac:dyDescent="0.25">
      <c r="A18571" t="s">
        <v>153</v>
      </c>
      <c r="B18571">
        <v>13114</v>
      </c>
      <c r="C18571">
        <v>1</v>
      </c>
      <c r="D18571">
        <v>0</v>
      </c>
      <c r="E18571">
        <v>1</v>
      </c>
      <c r="F18571">
        <v>0</v>
      </c>
      <c r="G18571">
        <v>0</v>
      </c>
      <c r="H18571">
        <v>2</v>
      </c>
    </row>
    <row r="18572" spans="1:8" x14ac:dyDescent="0.25">
      <c r="A18572" t="s">
        <v>153</v>
      </c>
      <c r="B18572">
        <v>13115</v>
      </c>
      <c r="C18572">
        <v>2</v>
      </c>
      <c r="D18572">
        <v>2</v>
      </c>
      <c r="E18572">
        <v>3</v>
      </c>
      <c r="F18572">
        <v>377</v>
      </c>
      <c r="G18572">
        <v>0</v>
      </c>
      <c r="H18572">
        <v>1762</v>
      </c>
    </row>
    <row r="18573" spans="1:8" x14ac:dyDescent="0.25">
      <c r="A18573" t="s">
        <v>153</v>
      </c>
      <c r="B18573">
        <v>13116</v>
      </c>
      <c r="C18573">
        <v>1</v>
      </c>
      <c r="D18573">
        <v>0</v>
      </c>
      <c r="E18573">
        <v>1</v>
      </c>
      <c r="F18573">
        <v>0</v>
      </c>
      <c r="G18573">
        <v>0</v>
      </c>
      <c r="H18573">
        <v>2</v>
      </c>
    </row>
    <row r="18574" spans="1:8" x14ac:dyDescent="0.25">
      <c r="A18574" t="s">
        <v>153</v>
      </c>
      <c r="B18574">
        <v>13117</v>
      </c>
      <c r="C18574">
        <v>1</v>
      </c>
      <c r="D18574">
        <v>0</v>
      </c>
      <c r="E18574">
        <v>1</v>
      </c>
      <c r="F18574">
        <v>0</v>
      </c>
      <c r="G18574">
        <v>0</v>
      </c>
      <c r="H18574">
        <v>2</v>
      </c>
    </row>
    <row r="18575" spans="1:8" x14ac:dyDescent="0.25">
      <c r="A18575" t="s">
        <v>153</v>
      </c>
      <c r="B18575">
        <v>13118</v>
      </c>
      <c r="C18575">
        <v>1</v>
      </c>
      <c r="D18575">
        <v>0</v>
      </c>
      <c r="E18575">
        <v>1</v>
      </c>
      <c r="F18575">
        <v>0</v>
      </c>
      <c r="G18575">
        <v>0</v>
      </c>
      <c r="H18575">
        <v>1</v>
      </c>
    </row>
    <row r="18576" spans="1:8" x14ac:dyDescent="0.25">
      <c r="A18576" t="s">
        <v>153</v>
      </c>
      <c r="B18576">
        <v>13119</v>
      </c>
      <c r="C18576">
        <v>2</v>
      </c>
      <c r="D18576">
        <v>2</v>
      </c>
      <c r="E18576">
        <v>3</v>
      </c>
      <c r="F18576">
        <v>377</v>
      </c>
      <c r="G18576">
        <v>0</v>
      </c>
      <c r="H18576">
        <v>1539</v>
      </c>
    </row>
    <row r="18577" spans="1:8" x14ac:dyDescent="0.25">
      <c r="A18577" t="s">
        <v>153</v>
      </c>
      <c r="B18577">
        <v>13120</v>
      </c>
      <c r="C18577">
        <v>1</v>
      </c>
      <c r="D18577">
        <v>0</v>
      </c>
      <c r="E18577">
        <v>1</v>
      </c>
      <c r="F18577">
        <v>0</v>
      </c>
      <c r="G18577">
        <v>0</v>
      </c>
      <c r="H18577">
        <v>2</v>
      </c>
    </row>
    <row r="18578" spans="1:8" x14ac:dyDescent="0.25">
      <c r="A18578" t="s">
        <v>153</v>
      </c>
      <c r="B18578">
        <v>13121</v>
      </c>
      <c r="C18578">
        <v>1</v>
      </c>
      <c r="D18578">
        <v>0</v>
      </c>
      <c r="E18578">
        <v>1</v>
      </c>
      <c r="F18578">
        <v>0</v>
      </c>
      <c r="G18578">
        <v>0</v>
      </c>
      <c r="H18578">
        <v>4</v>
      </c>
    </row>
    <row r="18579" spans="1:8" x14ac:dyDescent="0.25">
      <c r="A18579" t="s">
        <v>153</v>
      </c>
      <c r="B18579">
        <v>13122</v>
      </c>
      <c r="C18579">
        <v>1</v>
      </c>
      <c r="D18579">
        <v>0</v>
      </c>
      <c r="E18579">
        <v>1</v>
      </c>
      <c r="F18579">
        <v>0</v>
      </c>
      <c r="G18579">
        <v>0</v>
      </c>
      <c r="H18579">
        <v>1</v>
      </c>
    </row>
    <row r="18580" spans="1:8" x14ac:dyDescent="0.25">
      <c r="A18580" t="s">
        <v>153</v>
      </c>
      <c r="B18580">
        <v>13123</v>
      </c>
      <c r="C18580">
        <v>2</v>
      </c>
      <c r="D18580">
        <v>2</v>
      </c>
      <c r="E18580">
        <v>3</v>
      </c>
      <c r="F18580">
        <v>377</v>
      </c>
      <c r="G18580">
        <v>0</v>
      </c>
      <c r="H18580">
        <v>1410</v>
      </c>
    </row>
    <row r="18581" spans="1:8" x14ac:dyDescent="0.25">
      <c r="A18581" t="s">
        <v>153</v>
      </c>
      <c r="B18581">
        <v>13124</v>
      </c>
      <c r="C18581">
        <v>1</v>
      </c>
      <c r="D18581">
        <v>0</v>
      </c>
      <c r="E18581">
        <v>1</v>
      </c>
      <c r="F18581">
        <v>0</v>
      </c>
      <c r="G18581">
        <v>0</v>
      </c>
      <c r="H18581">
        <v>2</v>
      </c>
    </row>
    <row r="18582" spans="1:8" x14ac:dyDescent="0.25">
      <c r="A18582" t="s">
        <v>153</v>
      </c>
      <c r="B18582">
        <v>13125</v>
      </c>
      <c r="C18582">
        <v>1</v>
      </c>
      <c r="D18582">
        <v>0</v>
      </c>
      <c r="E18582">
        <v>1</v>
      </c>
      <c r="F18582">
        <v>0</v>
      </c>
      <c r="G18582">
        <v>0</v>
      </c>
      <c r="H18582">
        <v>2</v>
      </c>
    </row>
    <row r="18583" spans="1:8" x14ac:dyDescent="0.25">
      <c r="A18583" t="s">
        <v>153</v>
      </c>
      <c r="B18583">
        <v>13126</v>
      </c>
      <c r="C18583">
        <v>1</v>
      </c>
      <c r="D18583">
        <v>0</v>
      </c>
      <c r="E18583">
        <v>1</v>
      </c>
      <c r="F18583">
        <v>0</v>
      </c>
      <c r="G18583">
        <v>0</v>
      </c>
      <c r="H18583">
        <v>1</v>
      </c>
    </row>
    <row r="18584" spans="1:8" x14ac:dyDescent="0.25">
      <c r="A18584" t="s">
        <v>153</v>
      </c>
      <c r="B18584">
        <v>13127</v>
      </c>
      <c r="C18584">
        <v>2</v>
      </c>
      <c r="D18584">
        <v>2</v>
      </c>
      <c r="E18584">
        <v>3</v>
      </c>
      <c r="F18584">
        <v>377</v>
      </c>
      <c r="G18584">
        <v>0</v>
      </c>
      <c r="H18584">
        <v>1433</v>
      </c>
    </row>
    <row r="18585" spans="1:8" x14ac:dyDescent="0.25">
      <c r="A18585" t="s">
        <v>153</v>
      </c>
      <c r="B18585">
        <v>13128</v>
      </c>
      <c r="C18585">
        <v>1</v>
      </c>
      <c r="D18585">
        <v>0</v>
      </c>
      <c r="E18585">
        <v>1</v>
      </c>
      <c r="F18585">
        <v>0</v>
      </c>
      <c r="G18585">
        <v>0</v>
      </c>
      <c r="H18585">
        <v>2</v>
      </c>
    </row>
    <row r="18586" spans="1:8" x14ac:dyDescent="0.25">
      <c r="A18586" t="s">
        <v>153</v>
      </c>
      <c r="B18586">
        <v>13129</v>
      </c>
      <c r="C18586">
        <v>1</v>
      </c>
      <c r="D18586">
        <v>0</v>
      </c>
      <c r="E18586">
        <v>1</v>
      </c>
      <c r="F18586">
        <v>0</v>
      </c>
      <c r="G18586">
        <v>0</v>
      </c>
      <c r="H18586">
        <v>2</v>
      </c>
    </row>
    <row r="18587" spans="1:8" x14ac:dyDescent="0.25">
      <c r="A18587" t="s">
        <v>153</v>
      </c>
      <c r="B18587">
        <v>13130</v>
      </c>
      <c r="C18587">
        <v>1</v>
      </c>
      <c r="D18587">
        <v>0</v>
      </c>
      <c r="E18587">
        <v>1</v>
      </c>
      <c r="F18587">
        <v>0</v>
      </c>
      <c r="G18587">
        <v>0</v>
      </c>
      <c r="H18587">
        <v>2</v>
      </c>
    </row>
    <row r="18588" spans="1:8" x14ac:dyDescent="0.25">
      <c r="A18588" t="s">
        <v>153</v>
      </c>
      <c r="B18588">
        <v>13131</v>
      </c>
      <c r="C18588">
        <v>2</v>
      </c>
      <c r="D18588">
        <v>2</v>
      </c>
      <c r="E18588">
        <v>3</v>
      </c>
      <c r="F18588">
        <v>377</v>
      </c>
      <c r="G18588">
        <v>0</v>
      </c>
      <c r="H18588">
        <v>1444</v>
      </c>
    </row>
    <row r="18589" spans="1:8" x14ac:dyDescent="0.25">
      <c r="A18589" t="s">
        <v>153</v>
      </c>
      <c r="B18589">
        <v>13132</v>
      </c>
      <c r="C18589">
        <v>1</v>
      </c>
      <c r="D18589">
        <v>0</v>
      </c>
      <c r="E18589">
        <v>1</v>
      </c>
      <c r="F18589">
        <v>0</v>
      </c>
      <c r="G18589">
        <v>0</v>
      </c>
      <c r="H18589">
        <v>2</v>
      </c>
    </row>
    <row r="18590" spans="1:8" x14ac:dyDescent="0.25">
      <c r="A18590" t="s">
        <v>153</v>
      </c>
      <c r="B18590">
        <v>13133</v>
      </c>
      <c r="C18590">
        <v>1</v>
      </c>
      <c r="D18590">
        <v>0</v>
      </c>
      <c r="E18590">
        <v>1</v>
      </c>
      <c r="F18590">
        <v>0</v>
      </c>
      <c r="G18590">
        <v>0</v>
      </c>
      <c r="H18590">
        <v>2</v>
      </c>
    </row>
    <row r="18591" spans="1:8" x14ac:dyDescent="0.25">
      <c r="A18591" t="s">
        <v>153</v>
      </c>
      <c r="B18591">
        <v>13134</v>
      </c>
      <c r="C18591">
        <v>1</v>
      </c>
      <c r="D18591">
        <v>0</v>
      </c>
      <c r="E18591">
        <v>1</v>
      </c>
      <c r="F18591">
        <v>0</v>
      </c>
      <c r="G18591">
        <v>0</v>
      </c>
      <c r="H18591">
        <v>2</v>
      </c>
    </row>
    <row r="18592" spans="1:8" x14ac:dyDescent="0.25">
      <c r="A18592" t="s">
        <v>153</v>
      </c>
      <c r="B18592">
        <v>13213</v>
      </c>
      <c r="C18592">
        <v>2</v>
      </c>
      <c r="D18592">
        <v>2</v>
      </c>
      <c r="E18592">
        <v>3</v>
      </c>
      <c r="F18592">
        <v>377</v>
      </c>
      <c r="G18592">
        <v>0</v>
      </c>
      <c r="H18592">
        <v>1394</v>
      </c>
    </row>
    <row r="18593" spans="1:8" x14ac:dyDescent="0.25">
      <c r="A18593" t="s">
        <v>153</v>
      </c>
      <c r="B18593">
        <v>13214</v>
      </c>
      <c r="C18593">
        <v>1</v>
      </c>
      <c r="D18593">
        <v>0</v>
      </c>
      <c r="E18593">
        <v>1</v>
      </c>
      <c r="F18593">
        <v>0</v>
      </c>
      <c r="G18593">
        <v>0</v>
      </c>
      <c r="H18593">
        <v>1</v>
      </c>
    </row>
    <row r="18594" spans="1:8" x14ac:dyDescent="0.25">
      <c r="A18594" t="s">
        <v>153</v>
      </c>
      <c r="B18594">
        <v>13215</v>
      </c>
      <c r="C18594">
        <v>1</v>
      </c>
      <c r="D18594">
        <v>0</v>
      </c>
      <c r="E18594">
        <v>1</v>
      </c>
      <c r="F18594">
        <v>0</v>
      </c>
      <c r="G18594">
        <v>0</v>
      </c>
      <c r="H18594">
        <v>1</v>
      </c>
    </row>
    <row r="18595" spans="1:8" x14ac:dyDescent="0.25">
      <c r="A18595" t="s">
        <v>153</v>
      </c>
      <c r="B18595">
        <v>13216</v>
      </c>
      <c r="C18595">
        <v>1</v>
      </c>
      <c r="D18595">
        <v>0</v>
      </c>
      <c r="E18595">
        <v>1</v>
      </c>
      <c r="F18595">
        <v>0</v>
      </c>
      <c r="G18595">
        <v>0</v>
      </c>
      <c r="H18595">
        <v>1</v>
      </c>
    </row>
    <row r="18596" spans="1:8" x14ac:dyDescent="0.25">
      <c r="A18596" t="s">
        <v>153</v>
      </c>
      <c r="B18596">
        <v>13217</v>
      </c>
      <c r="C18596">
        <v>2</v>
      </c>
      <c r="D18596">
        <v>2</v>
      </c>
      <c r="E18596">
        <v>3</v>
      </c>
      <c r="F18596">
        <v>377</v>
      </c>
      <c r="G18596">
        <v>0</v>
      </c>
      <c r="H18596">
        <v>1421</v>
      </c>
    </row>
    <row r="18597" spans="1:8" x14ac:dyDescent="0.25">
      <c r="A18597" t="s">
        <v>153</v>
      </c>
      <c r="B18597">
        <v>13218</v>
      </c>
      <c r="C18597">
        <v>1</v>
      </c>
      <c r="D18597">
        <v>0</v>
      </c>
      <c r="E18597">
        <v>1</v>
      </c>
      <c r="F18597">
        <v>0</v>
      </c>
      <c r="G18597">
        <v>0</v>
      </c>
      <c r="H18597">
        <v>2</v>
      </c>
    </row>
    <row r="18598" spans="1:8" x14ac:dyDescent="0.25">
      <c r="A18598" t="s">
        <v>153</v>
      </c>
      <c r="B18598">
        <v>13219</v>
      </c>
      <c r="C18598">
        <v>1</v>
      </c>
      <c r="D18598">
        <v>0</v>
      </c>
      <c r="E18598">
        <v>1</v>
      </c>
      <c r="F18598">
        <v>0</v>
      </c>
      <c r="G18598">
        <v>0</v>
      </c>
      <c r="H18598">
        <v>2</v>
      </c>
    </row>
    <row r="18599" spans="1:8" x14ac:dyDescent="0.25">
      <c r="A18599" t="s">
        <v>153</v>
      </c>
      <c r="B18599">
        <v>13220</v>
      </c>
      <c r="C18599">
        <v>1</v>
      </c>
      <c r="D18599">
        <v>0</v>
      </c>
      <c r="E18599">
        <v>1</v>
      </c>
      <c r="F18599">
        <v>0</v>
      </c>
      <c r="G18599">
        <v>0</v>
      </c>
      <c r="H18599">
        <v>1</v>
      </c>
    </row>
    <row r="18600" spans="1:8" x14ac:dyDescent="0.25">
      <c r="A18600" t="s">
        <v>153</v>
      </c>
      <c r="B18600">
        <v>13221</v>
      </c>
      <c r="C18600">
        <v>2</v>
      </c>
      <c r="D18600">
        <v>2</v>
      </c>
      <c r="E18600">
        <v>3</v>
      </c>
      <c r="F18600">
        <v>377</v>
      </c>
      <c r="G18600">
        <v>0</v>
      </c>
      <c r="H18600">
        <v>1443</v>
      </c>
    </row>
    <row r="18601" spans="1:8" x14ac:dyDescent="0.25">
      <c r="A18601" t="s">
        <v>153</v>
      </c>
      <c r="B18601">
        <v>13222</v>
      </c>
      <c r="C18601">
        <v>1</v>
      </c>
      <c r="D18601">
        <v>0</v>
      </c>
      <c r="E18601">
        <v>1</v>
      </c>
      <c r="F18601">
        <v>0</v>
      </c>
      <c r="G18601">
        <v>0</v>
      </c>
      <c r="H18601">
        <v>2</v>
      </c>
    </row>
    <row r="18602" spans="1:8" x14ac:dyDescent="0.25">
      <c r="A18602" t="s">
        <v>153</v>
      </c>
      <c r="B18602">
        <v>13223</v>
      </c>
      <c r="C18602">
        <v>1</v>
      </c>
      <c r="D18602">
        <v>0</v>
      </c>
      <c r="E18602">
        <v>1</v>
      </c>
      <c r="F18602">
        <v>0</v>
      </c>
      <c r="G18602">
        <v>0</v>
      </c>
      <c r="H18602">
        <v>2</v>
      </c>
    </row>
    <row r="18603" spans="1:8" x14ac:dyDescent="0.25">
      <c r="A18603" t="s">
        <v>153</v>
      </c>
      <c r="B18603">
        <v>13224</v>
      </c>
      <c r="C18603">
        <v>1</v>
      </c>
      <c r="D18603">
        <v>0</v>
      </c>
      <c r="E18603">
        <v>1</v>
      </c>
      <c r="F18603">
        <v>0</v>
      </c>
      <c r="G18603">
        <v>0</v>
      </c>
      <c r="H18603">
        <v>1</v>
      </c>
    </row>
    <row r="18604" spans="1:8" x14ac:dyDescent="0.25">
      <c r="A18604" t="s">
        <v>153</v>
      </c>
      <c r="B18604">
        <v>13225</v>
      </c>
      <c r="C18604">
        <v>2</v>
      </c>
      <c r="D18604">
        <v>2</v>
      </c>
      <c r="E18604">
        <v>3</v>
      </c>
      <c r="F18604">
        <v>377</v>
      </c>
      <c r="G18604">
        <v>0</v>
      </c>
      <c r="H18604">
        <v>1434</v>
      </c>
    </row>
    <row r="18605" spans="1:8" x14ac:dyDescent="0.25">
      <c r="A18605" t="s">
        <v>153</v>
      </c>
      <c r="B18605">
        <v>13226</v>
      </c>
      <c r="C18605">
        <v>1</v>
      </c>
      <c r="D18605">
        <v>0</v>
      </c>
      <c r="E18605">
        <v>1</v>
      </c>
      <c r="F18605">
        <v>0</v>
      </c>
      <c r="G18605">
        <v>0</v>
      </c>
      <c r="H18605">
        <v>2</v>
      </c>
    </row>
    <row r="18606" spans="1:8" x14ac:dyDescent="0.25">
      <c r="A18606" t="s">
        <v>153</v>
      </c>
      <c r="B18606">
        <v>13227</v>
      </c>
      <c r="C18606">
        <v>1</v>
      </c>
      <c r="D18606">
        <v>0</v>
      </c>
      <c r="E18606">
        <v>1</v>
      </c>
      <c r="F18606">
        <v>0</v>
      </c>
      <c r="G18606">
        <v>0</v>
      </c>
      <c r="H18606">
        <v>2</v>
      </c>
    </row>
    <row r="18607" spans="1:8" x14ac:dyDescent="0.25">
      <c r="A18607" t="s">
        <v>153</v>
      </c>
      <c r="B18607">
        <v>13228</v>
      </c>
      <c r="C18607">
        <v>1</v>
      </c>
      <c r="D18607">
        <v>0</v>
      </c>
      <c r="E18607">
        <v>1</v>
      </c>
      <c r="F18607">
        <v>0</v>
      </c>
      <c r="G18607">
        <v>0</v>
      </c>
      <c r="H18607">
        <v>1</v>
      </c>
    </row>
    <row r="18608" spans="1:8" x14ac:dyDescent="0.25">
      <c r="A18608" t="s">
        <v>153</v>
      </c>
      <c r="B18608">
        <v>13229</v>
      </c>
      <c r="C18608">
        <v>2</v>
      </c>
      <c r="D18608">
        <v>2</v>
      </c>
      <c r="E18608">
        <v>3</v>
      </c>
      <c r="F18608">
        <v>377</v>
      </c>
      <c r="G18608">
        <v>0</v>
      </c>
      <c r="H18608">
        <v>1443</v>
      </c>
    </row>
    <row r="18609" spans="1:8" x14ac:dyDescent="0.25">
      <c r="A18609" t="s">
        <v>153</v>
      </c>
      <c r="B18609">
        <v>13230</v>
      </c>
      <c r="C18609">
        <v>1</v>
      </c>
      <c r="D18609">
        <v>0</v>
      </c>
      <c r="E18609">
        <v>1</v>
      </c>
      <c r="F18609">
        <v>0</v>
      </c>
      <c r="G18609">
        <v>0</v>
      </c>
      <c r="H18609">
        <v>2</v>
      </c>
    </row>
    <row r="18610" spans="1:8" x14ac:dyDescent="0.25">
      <c r="A18610" t="s">
        <v>153</v>
      </c>
      <c r="B18610">
        <v>13231</v>
      </c>
      <c r="C18610">
        <v>1</v>
      </c>
      <c r="D18610">
        <v>0</v>
      </c>
      <c r="E18610">
        <v>1</v>
      </c>
      <c r="F18610">
        <v>0</v>
      </c>
      <c r="G18610">
        <v>0</v>
      </c>
      <c r="H18610">
        <v>1</v>
      </c>
    </row>
    <row r="18611" spans="1:8" x14ac:dyDescent="0.25">
      <c r="A18611" t="s">
        <v>153</v>
      </c>
      <c r="B18611">
        <v>13232</v>
      </c>
      <c r="C18611">
        <v>1</v>
      </c>
      <c r="D18611">
        <v>0</v>
      </c>
      <c r="E18611">
        <v>1</v>
      </c>
      <c r="F18611">
        <v>0</v>
      </c>
      <c r="G18611">
        <v>0</v>
      </c>
      <c r="H18611">
        <v>1</v>
      </c>
    </row>
    <row r="18612" spans="1:8" x14ac:dyDescent="0.25">
      <c r="A18612" t="s">
        <v>153</v>
      </c>
      <c r="B18612">
        <v>13233</v>
      </c>
      <c r="C18612">
        <v>2</v>
      </c>
      <c r="D18612">
        <v>2</v>
      </c>
      <c r="E18612">
        <v>3</v>
      </c>
      <c r="F18612">
        <v>377</v>
      </c>
      <c r="G18612">
        <v>0</v>
      </c>
      <c r="H18612">
        <v>1446</v>
      </c>
    </row>
    <row r="18613" spans="1:8" x14ac:dyDescent="0.25">
      <c r="A18613" t="s">
        <v>153</v>
      </c>
      <c r="B18613">
        <v>13234</v>
      </c>
      <c r="C18613">
        <v>1</v>
      </c>
      <c r="D18613">
        <v>0</v>
      </c>
      <c r="E18613">
        <v>1</v>
      </c>
      <c r="F18613">
        <v>0</v>
      </c>
      <c r="G18613">
        <v>0</v>
      </c>
      <c r="H18613">
        <v>2</v>
      </c>
    </row>
    <row r="18614" spans="1:8" x14ac:dyDescent="0.25">
      <c r="A18614" t="s">
        <v>153</v>
      </c>
      <c r="B18614">
        <v>13235</v>
      </c>
      <c r="C18614">
        <v>1</v>
      </c>
      <c r="D18614">
        <v>0</v>
      </c>
      <c r="E18614">
        <v>1</v>
      </c>
      <c r="F18614">
        <v>0</v>
      </c>
      <c r="G18614">
        <v>0</v>
      </c>
      <c r="H18614">
        <v>2</v>
      </c>
    </row>
    <row r="18615" spans="1:8" x14ac:dyDescent="0.25">
      <c r="A18615" t="s">
        <v>153</v>
      </c>
      <c r="B18615">
        <v>13236</v>
      </c>
      <c r="C18615">
        <v>1</v>
      </c>
      <c r="D18615">
        <v>0</v>
      </c>
      <c r="E18615">
        <v>1</v>
      </c>
      <c r="F18615">
        <v>0</v>
      </c>
      <c r="G18615">
        <v>0</v>
      </c>
      <c r="H18615">
        <v>1</v>
      </c>
    </row>
    <row r="18616" spans="1:8" x14ac:dyDescent="0.25">
      <c r="A18616" t="s">
        <v>153</v>
      </c>
      <c r="B18616">
        <v>13237</v>
      </c>
      <c r="C18616">
        <v>2</v>
      </c>
      <c r="D18616">
        <v>2</v>
      </c>
      <c r="E18616">
        <v>3</v>
      </c>
      <c r="F18616">
        <v>377</v>
      </c>
      <c r="G18616">
        <v>0</v>
      </c>
      <c r="H18616">
        <v>1428</v>
      </c>
    </row>
    <row r="18617" spans="1:8" x14ac:dyDescent="0.25">
      <c r="A18617" t="s">
        <v>153</v>
      </c>
      <c r="B18617">
        <v>13238</v>
      </c>
      <c r="C18617">
        <v>1</v>
      </c>
      <c r="D18617">
        <v>0</v>
      </c>
      <c r="E18617">
        <v>1</v>
      </c>
      <c r="F18617">
        <v>0</v>
      </c>
      <c r="G18617">
        <v>0</v>
      </c>
      <c r="H18617">
        <v>2</v>
      </c>
    </row>
    <row r="18618" spans="1:8" x14ac:dyDescent="0.25">
      <c r="A18618" t="s">
        <v>153</v>
      </c>
      <c r="B18618">
        <v>13239</v>
      </c>
      <c r="C18618">
        <v>1</v>
      </c>
      <c r="D18618">
        <v>0</v>
      </c>
      <c r="E18618">
        <v>1</v>
      </c>
      <c r="F18618">
        <v>0</v>
      </c>
      <c r="G18618">
        <v>0</v>
      </c>
      <c r="H18618">
        <v>2</v>
      </c>
    </row>
    <row r="18619" spans="1:8" x14ac:dyDescent="0.25">
      <c r="A18619" t="s">
        <v>153</v>
      </c>
      <c r="B18619">
        <v>13240</v>
      </c>
      <c r="C18619">
        <v>1</v>
      </c>
      <c r="D18619">
        <v>0</v>
      </c>
      <c r="E18619">
        <v>1</v>
      </c>
      <c r="F18619">
        <v>0</v>
      </c>
      <c r="G18619">
        <v>0</v>
      </c>
      <c r="H18619">
        <v>2</v>
      </c>
    </row>
    <row r="18620" spans="1:8" x14ac:dyDescent="0.25">
      <c r="A18620" t="s">
        <v>153</v>
      </c>
      <c r="B18620">
        <v>13241</v>
      </c>
      <c r="C18620">
        <v>2</v>
      </c>
      <c r="D18620">
        <v>2</v>
      </c>
      <c r="E18620">
        <v>3</v>
      </c>
      <c r="F18620">
        <v>377</v>
      </c>
      <c r="G18620">
        <v>0</v>
      </c>
      <c r="H18620">
        <v>1430</v>
      </c>
    </row>
    <row r="18621" spans="1:8" x14ac:dyDescent="0.25">
      <c r="A18621" t="s">
        <v>153</v>
      </c>
      <c r="B18621">
        <v>13242</v>
      </c>
      <c r="C18621">
        <v>1</v>
      </c>
      <c r="D18621">
        <v>0</v>
      </c>
      <c r="E18621">
        <v>1</v>
      </c>
      <c r="F18621">
        <v>0</v>
      </c>
      <c r="G18621">
        <v>0</v>
      </c>
      <c r="H18621">
        <v>2</v>
      </c>
    </row>
    <row r="18622" spans="1:8" x14ac:dyDescent="0.25">
      <c r="A18622" t="s">
        <v>153</v>
      </c>
      <c r="B18622">
        <v>13243</v>
      </c>
      <c r="C18622">
        <v>1</v>
      </c>
      <c r="D18622">
        <v>0</v>
      </c>
      <c r="E18622">
        <v>1</v>
      </c>
      <c r="F18622">
        <v>0</v>
      </c>
      <c r="G18622">
        <v>0</v>
      </c>
      <c r="H18622">
        <v>2</v>
      </c>
    </row>
    <row r="18623" spans="1:8" x14ac:dyDescent="0.25">
      <c r="A18623" t="s">
        <v>153</v>
      </c>
      <c r="B18623">
        <v>13244</v>
      </c>
      <c r="C18623">
        <v>1</v>
      </c>
      <c r="D18623">
        <v>0</v>
      </c>
      <c r="E18623">
        <v>1</v>
      </c>
      <c r="F18623">
        <v>0</v>
      </c>
      <c r="G18623">
        <v>0</v>
      </c>
      <c r="H18623">
        <v>1</v>
      </c>
    </row>
    <row r="18624" spans="1:8" x14ac:dyDescent="0.25">
      <c r="A18624" t="s">
        <v>153</v>
      </c>
      <c r="B18624">
        <v>13245</v>
      </c>
      <c r="C18624">
        <v>2</v>
      </c>
      <c r="D18624">
        <v>2</v>
      </c>
      <c r="E18624">
        <v>3</v>
      </c>
      <c r="F18624">
        <v>377</v>
      </c>
      <c r="G18624">
        <v>0</v>
      </c>
      <c r="H18624">
        <v>1417</v>
      </c>
    </row>
    <row r="18625" spans="1:8" x14ac:dyDescent="0.25">
      <c r="A18625" t="s">
        <v>153</v>
      </c>
      <c r="B18625">
        <v>13246</v>
      </c>
      <c r="C18625">
        <v>1</v>
      </c>
      <c r="D18625">
        <v>0</v>
      </c>
      <c r="E18625">
        <v>1</v>
      </c>
      <c r="F18625">
        <v>0</v>
      </c>
      <c r="G18625">
        <v>0</v>
      </c>
      <c r="H18625">
        <v>2</v>
      </c>
    </row>
    <row r="18626" spans="1:8" x14ac:dyDescent="0.25">
      <c r="A18626" t="s">
        <v>153</v>
      </c>
      <c r="B18626">
        <v>13247</v>
      </c>
      <c r="C18626">
        <v>1</v>
      </c>
      <c r="D18626">
        <v>0</v>
      </c>
      <c r="E18626">
        <v>1</v>
      </c>
      <c r="F18626">
        <v>0</v>
      </c>
      <c r="G18626">
        <v>0</v>
      </c>
      <c r="H18626">
        <v>2</v>
      </c>
    </row>
    <row r="18627" spans="1:8" x14ac:dyDescent="0.25">
      <c r="A18627" t="s">
        <v>153</v>
      </c>
      <c r="B18627">
        <v>13248</v>
      </c>
      <c r="C18627">
        <v>1</v>
      </c>
      <c r="D18627">
        <v>0</v>
      </c>
      <c r="E18627">
        <v>1</v>
      </c>
      <c r="F18627">
        <v>0</v>
      </c>
      <c r="G18627">
        <v>0</v>
      </c>
      <c r="H18627">
        <v>2</v>
      </c>
    </row>
    <row r="18628" spans="1:8" x14ac:dyDescent="0.25">
      <c r="A18628" t="s">
        <v>153</v>
      </c>
      <c r="B18628">
        <v>13249</v>
      </c>
      <c r="C18628">
        <v>2</v>
      </c>
      <c r="D18628">
        <v>2</v>
      </c>
      <c r="E18628">
        <v>3</v>
      </c>
      <c r="F18628">
        <v>377</v>
      </c>
      <c r="G18628">
        <v>0</v>
      </c>
      <c r="H18628">
        <v>1433</v>
      </c>
    </row>
    <row r="18629" spans="1:8" x14ac:dyDescent="0.25">
      <c r="A18629" t="s">
        <v>153</v>
      </c>
      <c r="B18629">
        <v>13250</v>
      </c>
      <c r="C18629">
        <v>1</v>
      </c>
      <c r="D18629">
        <v>0</v>
      </c>
      <c r="E18629">
        <v>1</v>
      </c>
      <c r="F18629">
        <v>0</v>
      </c>
      <c r="G18629">
        <v>0</v>
      </c>
      <c r="H18629">
        <v>2</v>
      </c>
    </row>
    <row r="18630" spans="1:8" x14ac:dyDescent="0.25">
      <c r="A18630" t="s">
        <v>153</v>
      </c>
      <c r="B18630">
        <v>13251</v>
      </c>
      <c r="C18630">
        <v>1</v>
      </c>
      <c r="D18630">
        <v>0</v>
      </c>
      <c r="E18630">
        <v>1</v>
      </c>
      <c r="F18630">
        <v>0</v>
      </c>
      <c r="G18630">
        <v>0</v>
      </c>
      <c r="H18630">
        <v>2</v>
      </c>
    </row>
    <row r="18631" spans="1:8" x14ac:dyDescent="0.25">
      <c r="A18631" t="s">
        <v>153</v>
      </c>
      <c r="B18631">
        <v>13252</v>
      </c>
      <c r="C18631">
        <v>1</v>
      </c>
      <c r="D18631">
        <v>0</v>
      </c>
      <c r="E18631">
        <v>1</v>
      </c>
      <c r="F18631">
        <v>0</v>
      </c>
      <c r="G18631">
        <v>0</v>
      </c>
      <c r="H18631">
        <v>2</v>
      </c>
    </row>
    <row r="18632" spans="1:8" x14ac:dyDescent="0.25">
      <c r="A18632" t="s">
        <v>153</v>
      </c>
      <c r="B18632">
        <v>13253</v>
      </c>
      <c r="C18632">
        <v>2</v>
      </c>
      <c r="D18632">
        <v>2</v>
      </c>
      <c r="E18632">
        <v>3</v>
      </c>
      <c r="F18632">
        <v>377</v>
      </c>
      <c r="G18632">
        <v>0</v>
      </c>
      <c r="H18632">
        <v>1384</v>
      </c>
    </row>
    <row r="18633" spans="1:8" x14ac:dyDescent="0.25">
      <c r="A18633" t="s">
        <v>153</v>
      </c>
      <c r="B18633">
        <v>13254</v>
      </c>
      <c r="C18633">
        <v>1</v>
      </c>
      <c r="D18633">
        <v>0</v>
      </c>
      <c r="E18633">
        <v>1</v>
      </c>
      <c r="F18633">
        <v>0</v>
      </c>
      <c r="G18633">
        <v>0</v>
      </c>
      <c r="H18633">
        <v>2</v>
      </c>
    </row>
    <row r="18634" spans="1:8" x14ac:dyDescent="0.25">
      <c r="A18634" t="s">
        <v>153</v>
      </c>
      <c r="B18634">
        <v>13255</v>
      </c>
      <c r="C18634">
        <v>1</v>
      </c>
      <c r="D18634">
        <v>0</v>
      </c>
      <c r="E18634">
        <v>1</v>
      </c>
      <c r="F18634">
        <v>0</v>
      </c>
      <c r="G18634">
        <v>0</v>
      </c>
      <c r="H18634">
        <v>2</v>
      </c>
    </row>
    <row r="18635" spans="1:8" x14ac:dyDescent="0.25">
      <c r="A18635" t="s">
        <v>153</v>
      </c>
      <c r="B18635">
        <v>13256</v>
      </c>
      <c r="C18635">
        <v>1</v>
      </c>
      <c r="D18635">
        <v>0</v>
      </c>
      <c r="E18635">
        <v>1</v>
      </c>
      <c r="F18635">
        <v>0</v>
      </c>
      <c r="G18635">
        <v>0</v>
      </c>
      <c r="H18635">
        <v>1</v>
      </c>
    </row>
    <row r="18636" spans="1:8" x14ac:dyDescent="0.25">
      <c r="A18636" t="s">
        <v>153</v>
      </c>
      <c r="B18636">
        <v>13257</v>
      </c>
      <c r="C18636">
        <v>2</v>
      </c>
      <c r="D18636">
        <v>2</v>
      </c>
      <c r="E18636">
        <v>3</v>
      </c>
      <c r="F18636">
        <v>377</v>
      </c>
      <c r="G18636">
        <v>0</v>
      </c>
      <c r="H18636">
        <v>1419</v>
      </c>
    </row>
    <row r="18637" spans="1:8" x14ac:dyDescent="0.25">
      <c r="A18637" t="s">
        <v>153</v>
      </c>
      <c r="B18637">
        <v>13258</v>
      </c>
      <c r="C18637">
        <v>1</v>
      </c>
      <c r="D18637">
        <v>0</v>
      </c>
      <c r="E18637">
        <v>1</v>
      </c>
      <c r="F18637">
        <v>0</v>
      </c>
      <c r="G18637">
        <v>0</v>
      </c>
      <c r="H18637">
        <v>2</v>
      </c>
    </row>
    <row r="18638" spans="1:8" x14ac:dyDescent="0.25">
      <c r="A18638" t="s">
        <v>153</v>
      </c>
      <c r="B18638">
        <v>13259</v>
      </c>
      <c r="C18638">
        <v>1</v>
      </c>
      <c r="D18638">
        <v>0</v>
      </c>
      <c r="E18638">
        <v>1</v>
      </c>
      <c r="F18638">
        <v>0</v>
      </c>
      <c r="G18638">
        <v>0</v>
      </c>
      <c r="H18638">
        <v>1</v>
      </c>
    </row>
    <row r="18639" spans="1:8" x14ac:dyDescent="0.25">
      <c r="A18639" t="s">
        <v>153</v>
      </c>
      <c r="B18639">
        <v>13260</v>
      </c>
      <c r="C18639">
        <v>1</v>
      </c>
      <c r="D18639">
        <v>0</v>
      </c>
      <c r="E18639">
        <v>1</v>
      </c>
      <c r="F18639">
        <v>0</v>
      </c>
      <c r="G18639">
        <v>0</v>
      </c>
      <c r="H18639">
        <v>1</v>
      </c>
    </row>
    <row r="18640" spans="1:8" x14ac:dyDescent="0.25">
      <c r="A18640" t="s">
        <v>153</v>
      </c>
      <c r="B18640">
        <v>13261</v>
      </c>
      <c r="C18640">
        <v>2</v>
      </c>
      <c r="D18640">
        <v>2</v>
      </c>
      <c r="E18640">
        <v>3</v>
      </c>
      <c r="F18640">
        <v>377</v>
      </c>
      <c r="G18640">
        <v>0</v>
      </c>
      <c r="H18640">
        <v>1401</v>
      </c>
    </row>
    <row r="18641" spans="1:8" x14ac:dyDescent="0.25">
      <c r="A18641" t="s">
        <v>153</v>
      </c>
      <c r="B18641">
        <v>13262</v>
      </c>
      <c r="C18641">
        <v>1</v>
      </c>
      <c r="D18641">
        <v>0</v>
      </c>
      <c r="E18641">
        <v>1</v>
      </c>
      <c r="F18641">
        <v>0</v>
      </c>
      <c r="G18641">
        <v>0</v>
      </c>
      <c r="H18641">
        <v>2</v>
      </c>
    </row>
    <row r="18642" spans="1:8" x14ac:dyDescent="0.25">
      <c r="A18642" t="s">
        <v>153</v>
      </c>
      <c r="B18642">
        <v>13263</v>
      </c>
      <c r="C18642">
        <v>1</v>
      </c>
      <c r="D18642">
        <v>0</v>
      </c>
      <c r="E18642">
        <v>1</v>
      </c>
      <c r="F18642">
        <v>0</v>
      </c>
      <c r="G18642">
        <v>0</v>
      </c>
      <c r="H18642">
        <v>2</v>
      </c>
    </row>
    <row r="18643" spans="1:8" x14ac:dyDescent="0.25">
      <c r="A18643" t="s">
        <v>153</v>
      </c>
      <c r="B18643">
        <v>13264</v>
      </c>
      <c r="C18643">
        <v>1</v>
      </c>
      <c r="D18643">
        <v>0</v>
      </c>
      <c r="E18643">
        <v>1</v>
      </c>
      <c r="F18643">
        <v>0</v>
      </c>
      <c r="G18643">
        <v>0</v>
      </c>
      <c r="H18643">
        <v>1</v>
      </c>
    </row>
    <row r="18644" spans="1:8" x14ac:dyDescent="0.25">
      <c r="A18644" t="s">
        <v>153</v>
      </c>
      <c r="B18644">
        <v>13265</v>
      </c>
      <c r="C18644">
        <v>2</v>
      </c>
      <c r="D18644">
        <v>2</v>
      </c>
      <c r="E18644">
        <v>3</v>
      </c>
      <c r="F18644">
        <v>377</v>
      </c>
      <c r="G18644">
        <v>0</v>
      </c>
      <c r="H18644">
        <v>1425</v>
      </c>
    </row>
    <row r="18645" spans="1:8" x14ac:dyDescent="0.25">
      <c r="A18645" t="s">
        <v>153</v>
      </c>
      <c r="B18645">
        <v>13266</v>
      </c>
      <c r="C18645">
        <v>1</v>
      </c>
      <c r="D18645">
        <v>0</v>
      </c>
      <c r="E18645">
        <v>1</v>
      </c>
      <c r="F18645">
        <v>0</v>
      </c>
      <c r="G18645">
        <v>0</v>
      </c>
      <c r="H18645">
        <v>2</v>
      </c>
    </row>
    <row r="18646" spans="1:8" x14ac:dyDescent="0.25">
      <c r="A18646" t="s">
        <v>153</v>
      </c>
      <c r="B18646">
        <v>13267</v>
      </c>
      <c r="C18646">
        <v>1</v>
      </c>
      <c r="D18646">
        <v>0</v>
      </c>
      <c r="E18646">
        <v>1</v>
      </c>
      <c r="F18646">
        <v>0</v>
      </c>
      <c r="G18646">
        <v>0</v>
      </c>
      <c r="H18646">
        <v>2</v>
      </c>
    </row>
    <row r="18647" spans="1:8" x14ac:dyDescent="0.25">
      <c r="A18647" t="s">
        <v>153</v>
      </c>
      <c r="B18647">
        <v>13268</v>
      </c>
      <c r="C18647">
        <v>1</v>
      </c>
      <c r="D18647">
        <v>0</v>
      </c>
      <c r="E18647">
        <v>1</v>
      </c>
      <c r="F18647">
        <v>0</v>
      </c>
      <c r="G18647">
        <v>0</v>
      </c>
      <c r="H18647">
        <v>2</v>
      </c>
    </row>
    <row r="18648" spans="1:8" x14ac:dyDescent="0.25">
      <c r="A18648" t="s">
        <v>153</v>
      </c>
      <c r="B18648">
        <v>13269</v>
      </c>
      <c r="C18648">
        <v>2</v>
      </c>
      <c r="D18648">
        <v>2</v>
      </c>
      <c r="E18648">
        <v>3</v>
      </c>
      <c r="F18648">
        <v>377</v>
      </c>
      <c r="G18648">
        <v>0</v>
      </c>
      <c r="H18648">
        <v>1398</v>
      </c>
    </row>
    <row r="18649" spans="1:8" x14ac:dyDescent="0.25">
      <c r="A18649" t="s">
        <v>153</v>
      </c>
      <c r="B18649">
        <v>13270</v>
      </c>
      <c r="C18649">
        <v>1</v>
      </c>
      <c r="D18649">
        <v>0</v>
      </c>
      <c r="E18649">
        <v>1</v>
      </c>
      <c r="F18649">
        <v>0</v>
      </c>
      <c r="G18649">
        <v>0</v>
      </c>
      <c r="H18649">
        <v>2</v>
      </c>
    </row>
    <row r="18650" spans="1:8" x14ac:dyDescent="0.25">
      <c r="A18650" t="s">
        <v>153</v>
      </c>
      <c r="B18650">
        <v>13271</v>
      </c>
      <c r="C18650">
        <v>1</v>
      </c>
      <c r="D18650">
        <v>0</v>
      </c>
      <c r="E18650">
        <v>1</v>
      </c>
      <c r="F18650">
        <v>0</v>
      </c>
      <c r="G18650">
        <v>0</v>
      </c>
      <c r="H18650">
        <v>9</v>
      </c>
    </row>
    <row r="18651" spans="1:8" x14ac:dyDescent="0.25">
      <c r="A18651" t="s">
        <v>153</v>
      </c>
      <c r="B18651">
        <v>13272</v>
      </c>
      <c r="C18651">
        <v>1</v>
      </c>
      <c r="D18651">
        <v>0</v>
      </c>
      <c r="E18651">
        <v>1</v>
      </c>
      <c r="F18651">
        <v>0</v>
      </c>
      <c r="G18651">
        <v>0</v>
      </c>
      <c r="H18651">
        <v>2</v>
      </c>
    </row>
    <row r="18652" spans="1:8" x14ac:dyDescent="0.25">
      <c r="A18652" t="s">
        <v>153</v>
      </c>
      <c r="B18652">
        <v>13273</v>
      </c>
      <c r="C18652">
        <v>2</v>
      </c>
      <c r="D18652">
        <v>2</v>
      </c>
      <c r="E18652">
        <v>3</v>
      </c>
      <c r="F18652">
        <v>377</v>
      </c>
      <c r="G18652">
        <v>0</v>
      </c>
      <c r="H18652">
        <v>1425</v>
      </c>
    </row>
    <row r="18653" spans="1:8" x14ac:dyDescent="0.25">
      <c r="A18653" t="s">
        <v>153</v>
      </c>
      <c r="B18653">
        <v>13274</v>
      </c>
      <c r="C18653">
        <v>1</v>
      </c>
      <c r="D18653">
        <v>0</v>
      </c>
      <c r="E18653">
        <v>1</v>
      </c>
      <c r="F18653">
        <v>0</v>
      </c>
      <c r="G18653">
        <v>0</v>
      </c>
      <c r="H18653">
        <v>1</v>
      </c>
    </row>
    <row r="18654" spans="1:8" x14ac:dyDescent="0.25">
      <c r="A18654" t="s">
        <v>153</v>
      </c>
      <c r="B18654">
        <v>13275</v>
      </c>
      <c r="C18654">
        <v>1</v>
      </c>
      <c r="D18654">
        <v>0</v>
      </c>
      <c r="E18654">
        <v>1</v>
      </c>
      <c r="F18654">
        <v>0</v>
      </c>
      <c r="G18654">
        <v>0</v>
      </c>
      <c r="H18654">
        <v>1</v>
      </c>
    </row>
    <row r="18655" spans="1:8" x14ac:dyDescent="0.25">
      <c r="A18655" t="s">
        <v>153</v>
      </c>
      <c r="B18655">
        <v>13276</v>
      </c>
      <c r="C18655">
        <v>1</v>
      </c>
      <c r="D18655">
        <v>0</v>
      </c>
      <c r="E18655">
        <v>1</v>
      </c>
      <c r="F18655">
        <v>0</v>
      </c>
      <c r="G18655">
        <v>0</v>
      </c>
      <c r="H18655">
        <v>2</v>
      </c>
    </row>
    <row r="18656" spans="1:8" x14ac:dyDescent="0.25">
      <c r="A18656" t="s">
        <v>153</v>
      </c>
      <c r="B18656">
        <v>13277</v>
      </c>
      <c r="C18656">
        <v>2</v>
      </c>
      <c r="D18656">
        <v>2</v>
      </c>
      <c r="E18656">
        <v>3</v>
      </c>
      <c r="F18656">
        <v>377</v>
      </c>
      <c r="G18656">
        <v>0</v>
      </c>
      <c r="H18656">
        <v>1397</v>
      </c>
    </row>
    <row r="18657" spans="1:8" x14ac:dyDescent="0.25">
      <c r="A18657" t="s">
        <v>153</v>
      </c>
      <c r="B18657">
        <v>13278</v>
      </c>
      <c r="C18657">
        <v>1</v>
      </c>
      <c r="D18657">
        <v>0</v>
      </c>
      <c r="E18657">
        <v>1</v>
      </c>
      <c r="F18657">
        <v>0</v>
      </c>
      <c r="G18657">
        <v>0</v>
      </c>
      <c r="H18657">
        <v>2</v>
      </c>
    </row>
    <row r="18658" spans="1:8" x14ac:dyDescent="0.25">
      <c r="A18658" t="s">
        <v>153</v>
      </c>
      <c r="B18658">
        <v>13279</v>
      </c>
      <c r="C18658">
        <v>1</v>
      </c>
      <c r="D18658">
        <v>0</v>
      </c>
      <c r="E18658">
        <v>1</v>
      </c>
      <c r="F18658">
        <v>0</v>
      </c>
      <c r="G18658">
        <v>0</v>
      </c>
      <c r="H18658">
        <v>2</v>
      </c>
    </row>
    <row r="18659" spans="1:8" x14ac:dyDescent="0.25">
      <c r="A18659" t="s">
        <v>153</v>
      </c>
      <c r="B18659">
        <v>13280</v>
      </c>
      <c r="C18659">
        <v>1</v>
      </c>
      <c r="D18659">
        <v>0</v>
      </c>
      <c r="E18659">
        <v>1</v>
      </c>
      <c r="F18659">
        <v>0</v>
      </c>
      <c r="G18659">
        <v>0</v>
      </c>
      <c r="H18659">
        <v>1</v>
      </c>
    </row>
    <row r="18660" spans="1:8" x14ac:dyDescent="0.25">
      <c r="A18660" t="s">
        <v>153</v>
      </c>
      <c r="B18660">
        <v>13281</v>
      </c>
      <c r="C18660">
        <v>2</v>
      </c>
      <c r="D18660">
        <v>2</v>
      </c>
      <c r="E18660">
        <v>3</v>
      </c>
      <c r="F18660">
        <v>377</v>
      </c>
      <c r="G18660">
        <v>0</v>
      </c>
      <c r="H18660">
        <v>1403</v>
      </c>
    </row>
    <row r="18661" spans="1:8" x14ac:dyDescent="0.25">
      <c r="A18661" t="s">
        <v>153</v>
      </c>
      <c r="B18661">
        <v>13282</v>
      </c>
      <c r="C18661">
        <v>1</v>
      </c>
      <c r="D18661">
        <v>0</v>
      </c>
      <c r="E18661">
        <v>1</v>
      </c>
      <c r="F18661">
        <v>0</v>
      </c>
      <c r="G18661">
        <v>0</v>
      </c>
      <c r="H18661">
        <v>2</v>
      </c>
    </row>
    <row r="18662" spans="1:8" x14ac:dyDescent="0.25">
      <c r="A18662" t="s">
        <v>153</v>
      </c>
      <c r="B18662">
        <v>13283</v>
      </c>
      <c r="C18662">
        <v>1</v>
      </c>
      <c r="D18662">
        <v>0</v>
      </c>
      <c r="E18662">
        <v>1</v>
      </c>
      <c r="F18662">
        <v>0</v>
      </c>
      <c r="G18662">
        <v>0</v>
      </c>
      <c r="H18662">
        <v>2</v>
      </c>
    </row>
    <row r="18663" spans="1:8" x14ac:dyDescent="0.25">
      <c r="A18663" t="s">
        <v>153</v>
      </c>
      <c r="B18663">
        <v>13284</v>
      </c>
      <c r="C18663">
        <v>1</v>
      </c>
      <c r="D18663">
        <v>0</v>
      </c>
      <c r="E18663">
        <v>1</v>
      </c>
      <c r="F18663">
        <v>0</v>
      </c>
      <c r="G18663">
        <v>0</v>
      </c>
      <c r="H18663">
        <v>2</v>
      </c>
    </row>
    <row r="18664" spans="1:8" x14ac:dyDescent="0.25">
      <c r="A18664" t="s">
        <v>153</v>
      </c>
      <c r="B18664">
        <v>13285</v>
      </c>
      <c r="C18664">
        <v>2</v>
      </c>
      <c r="D18664">
        <v>2</v>
      </c>
      <c r="E18664">
        <v>3</v>
      </c>
      <c r="F18664">
        <v>377</v>
      </c>
      <c r="G18664">
        <v>0</v>
      </c>
      <c r="H18664">
        <v>1414</v>
      </c>
    </row>
    <row r="18665" spans="1:8" x14ac:dyDescent="0.25">
      <c r="A18665" t="s">
        <v>153</v>
      </c>
      <c r="B18665">
        <v>13286</v>
      </c>
      <c r="C18665">
        <v>1</v>
      </c>
      <c r="D18665">
        <v>0</v>
      </c>
      <c r="E18665">
        <v>1</v>
      </c>
      <c r="F18665">
        <v>0</v>
      </c>
      <c r="G18665">
        <v>0</v>
      </c>
      <c r="H18665">
        <v>1</v>
      </c>
    </row>
    <row r="18666" spans="1:8" x14ac:dyDescent="0.25">
      <c r="A18666" t="s">
        <v>153</v>
      </c>
      <c r="B18666">
        <v>13287</v>
      </c>
      <c r="C18666">
        <v>1</v>
      </c>
      <c r="D18666">
        <v>0</v>
      </c>
      <c r="E18666">
        <v>1</v>
      </c>
      <c r="F18666">
        <v>0</v>
      </c>
      <c r="G18666">
        <v>0</v>
      </c>
      <c r="H18666">
        <v>2</v>
      </c>
    </row>
    <row r="18667" spans="1:8" x14ac:dyDescent="0.25">
      <c r="A18667" t="s">
        <v>153</v>
      </c>
      <c r="B18667">
        <v>13288</v>
      </c>
      <c r="C18667">
        <v>1</v>
      </c>
      <c r="D18667">
        <v>0</v>
      </c>
      <c r="E18667">
        <v>1</v>
      </c>
      <c r="F18667">
        <v>0</v>
      </c>
      <c r="G18667">
        <v>0</v>
      </c>
      <c r="H18667">
        <v>2</v>
      </c>
    </row>
    <row r="18668" spans="1:8" x14ac:dyDescent="0.25">
      <c r="A18668" t="s">
        <v>153</v>
      </c>
      <c r="B18668">
        <v>13368</v>
      </c>
      <c r="C18668">
        <v>2</v>
      </c>
      <c r="D18668">
        <v>2</v>
      </c>
      <c r="E18668">
        <v>3</v>
      </c>
      <c r="F18668">
        <v>377</v>
      </c>
      <c r="G18668">
        <v>0</v>
      </c>
      <c r="H18668">
        <v>1390</v>
      </c>
    </row>
    <row r="18669" spans="1:8" x14ac:dyDescent="0.25">
      <c r="A18669" t="s">
        <v>153</v>
      </c>
      <c r="B18669">
        <v>13369</v>
      </c>
      <c r="C18669">
        <v>1</v>
      </c>
      <c r="D18669">
        <v>0</v>
      </c>
      <c r="E18669">
        <v>1</v>
      </c>
      <c r="F18669">
        <v>0</v>
      </c>
      <c r="G18669">
        <v>0</v>
      </c>
      <c r="H18669">
        <v>2</v>
      </c>
    </row>
    <row r="18670" spans="1:8" x14ac:dyDescent="0.25">
      <c r="A18670" t="s">
        <v>153</v>
      </c>
      <c r="B18670">
        <v>13370</v>
      </c>
      <c r="C18670">
        <v>1</v>
      </c>
      <c r="D18670">
        <v>0</v>
      </c>
      <c r="E18670">
        <v>1</v>
      </c>
      <c r="F18670">
        <v>0</v>
      </c>
      <c r="G18670">
        <v>0</v>
      </c>
      <c r="H18670">
        <v>2</v>
      </c>
    </row>
    <row r="18671" spans="1:8" x14ac:dyDescent="0.25">
      <c r="A18671" t="s">
        <v>153</v>
      </c>
      <c r="B18671">
        <v>13371</v>
      </c>
      <c r="C18671">
        <v>1</v>
      </c>
      <c r="D18671">
        <v>0</v>
      </c>
      <c r="E18671">
        <v>1</v>
      </c>
      <c r="F18671">
        <v>0</v>
      </c>
      <c r="G18671">
        <v>0</v>
      </c>
      <c r="H18671">
        <v>1</v>
      </c>
    </row>
    <row r="18672" spans="1:8" x14ac:dyDescent="0.25">
      <c r="A18672" t="s">
        <v>153</v>
      </c>
      <c r="B18672">
        <v>13372</v>
      </c>
      <c r="C18672">
        <v>2</v>
      </c>
      <c r="D18672">
        <v>2</v>
      </c>
      <c r="E18672">
        <v>3</v>
      </c>
      <c r="F18672">
        <v>377</v>
      </c>
      <c r="G18672">
        <v>0</v>
      </c>
      <c r="H18672">
        <v>1382</v>
      </c>
    </row>
    <row r="18673" spans="1:8" x14ac:dyDescent="0.25">
      <c r="A18673" t="s">
        <v>153</v>
      </c>
      <c r="B18673">
        <v>13373</v>
      </c>
      <c r="C18673">
        <v>1</v>
      </c>
      <c r="D18673">
        <v>0</v>
      </c>
      <c r="E18673">
        <v>1</v>
      </c>
      <c r="F18673">
        <v>0</v>
      </c>
      <c r="G18673">
        <v>0</v>
      </c>
      <c r="H18673">
        <v>2</v>
      </c>
    </row>
    <row r="18674" spans="1:8" x14ac:dyDescent="0.25">
      <c r="A18674" t="s">
        <v>153</v>
      </c>
      <c r="B18674">
        <v>13374</v>
      </c>
      <c r="C18674">
        <v>1</v>
      </c>
      <c r="D18674">
        <v>0</v>
      </c>
      <c r="E18674">
        <v>1</v>
      </c>
      <c r="F18674">
        <v>0</v>
      </c>
      <c r="G18674">
        <v>0</v>
      </c>
      <c r="H18674">
        <v>1</v>
      </c>
    </row>
    <row r="18675" spans="1:8" x14ac:dyDescent="0.25">
      <c r="A18675" t="s">
        <v>153</v>
      </c>
      <c r="B18675">
        <v>13375</v>
      </c>
      <c r="C18675">
        <v>1</v>
      </c>
      <c r="D18675">
        <v>0</v>
      </c>
      <c r="E18675">
        <v>1</v>
      </c>
      <c r="F18675">
        <v>0</v>
      </c>
      <c r="G18675">
        <v>0</v>
      </c>
      <c r="H18675">
        <v>2</v>
      </c>
    </row>
    <row r="18676" spans="1:8" x14ac:dyDescent="0.25">
      <c r="A18676" t="s">
        <v>153</v>
      </c>
      <c r="B18676">
        <v>13376</v>
      </c>
      <c r="C18676">
        <v>2</v>
      </c>
      <c r="D18676">
        <v>2</v>
      </c>
      <c r="E18676">
        <v>3</v>
      </c>
      <c r="F18676">
        <v>377</v>
      </c>
      <c r="G18676">
        <v>0</v>
      </c>
      <c r="H18676">
        <v>1383</v>
      </c>
    </row>
    <row r="18677" spans="1:8" x14ac:dyDescent="0.25">
      <c r="A18677" t="s">
        <v>153</v>
      </c>
      <c r="B18677">
        <v>13377</v>
      </c>
      <c r="C18677">
        <v>1</v>
      </c>
      <c r="D18677">
        <v>0</v>
      </c>
      <c r="E18677">
        <v>1</v>
      </c>
      <c r="F18677">
        <v>0</v>
      </c>
      <c r="G18677">
        <v>0</v>
      </c>
      <c r="H18677">
        <v>2</v>
      </c>
    </row>
    <row r="18678" spans="1:8" x14ac:dyDescent="0.25">
      <c r="A18678" t="s">
        <v>153</v>
      </c>
      <c r="B18678">
        <v>13378</v>
      </c>
      <c r="C18678">
        <v>1</v>
      </c>
      <c r="D18678">
        <v>0</v>
      </c>
      <c r="E18678">
        <v>1</v>
      </c>
      <c r="F18678">
        <v>0</v>
      </c>
      <c r="G18678">
        <v>0</v>
      </c>
      <c r="H18678">
        <v>2</v>
      </c>
    </row>
    <row r="18679" spans="1:8" x14ac:dyDescent="0.25">
      <c r="A18679" t="s">
        <v>153</v>
      </c>
      <c r="B18679">
        <v>13379</v>
      </c>
      <c r="C18679">
        <v>1</v>
      </c>
      <c r="D18679">
        <v>0</v>
      </c>
      <c r="E18679">
        <v>1</v>
      </c>
      <c r="F18679">
        <v>0</v>
      </c>
      <c r="G18679">
        <v>0</v>
      </c>
      <c r="H18679">
        <v>1</v>
      </c>
    </row>
    <row r="18680" spans="1:8" x14ac:dyDescent="0.25">
      <c r="A18680" t="s">
        <v>153</v>
      </c>
      <c r="B18680">
        <v>13380</v>
      </c>
      <c r="C18680">
        <v>2</v>
      </c>
      <c r="D18680">
        <v>2</v>
      </c>
      <c r="E18680">
        <v>3</v>
      </c>
      <c r="F18680">
        <v>377</v>
      </c>
      <c r="G18680">
        <v>0</v>
      </c>
      <c r="H18680">
        <v>1411</v>
      </c>
    </row>
    <row r="18681" spans="1:8" x14ac:dyDescent="0.25">
      <c r="A18681" t="s">
        <v>153</v>
      </c>
      <c r="B18681">
        <v>13381</v>
      </c>
      <c r="C18681">
        <v>1</v>
      </c>
      <c r="D18681">
        <v>0</v>
      </c>
      <c r="E18681">
        <v>1</v>
      </c>
      <c r="F18681">
        <v>0</v>
      </c>
      <c r="G18681">
        <v>0</v>
      </c>
      <c r="H18681">
        <v>2</v>
      </c>
    </row>
    <row r="18682" spans="1:8" x14ac:dyDescent="0.25">
      <c r="A18682" t="s">
        <v>153</v>
      </c>
      <c r="B18682">
        <v>13382</v>
      </c>
      <c r="C18682">
        <v>1</v>
      </c>
      <c r="D18682">
        <v>0</v>
      </c>
      <c r="E18682">
        <v>1</v>
      </c>
      <c r="F18682">
        <v>0</v>
      </c>
      <c r="G18682">
        <v>0</v>
      </c>
      <c r="H18682">
        <v>1</v>
      </c>
    </row>
    <row r="18683" spans="1:8" x14ac:dyDescent="0.25">
      <c r="A18683" t="s">
        <v>153</v>
      </c>
      <c r="B18683">
        <v>13383</v>
      </c>
      <c r="C18683">
        <v>1</v>
      </c>
      <c r="D18683">
        <v>0</v>
      </c>
      <c r="E18683">
        <v>1</v>
      </c>
      <c r="F18683">
        <v>0</v>
      </c>
      <c r="G18683">
        <v>0</v>
      </c>
      <c r="H18683">
        <v>2</v>
      </c>
    </row>
    <row r="18684" spans="1:8" x14ac:dyDescent="0.25">
      <c r="A18684" t="s">
        <v>153</v>
      </c>
      <c r="B18684">
        <v>13384</v>
      </c>
      <c r="C18684">
        <v>2</v>
      </c>
      <c r="D18684">
        <v>2</v>
      </c>
      <c r="E18684">
        <v>3</v>
      </c>
      <c r="F18684">
        <v>377</v>
      </c>
      <c r="G18684">
        <v>0</v>
      </c>
      <c r="H18684">
        <v>1394</v>
      </c>
    </row>
    <row r="18685" spans="1:8" x14ac:dyDescent="0.25">
      <c r="A18685" t="s">
        <v>153</v>
      </c>
      <c r="B18685">
        <v>13385</v>
      </c>
      <c r="C18685">
        <v>1</v>
      </c>
      <c r="D18685">
        <v>0</v>
      </c>
      <c r="E18685">
        <v>1</v>
      </c>
      <c r="F18685">
        <v>0</v>
      </c>
      <c r="G18685">
        <v>0</v>
      </c>
      <c r="H18685">
        <v>1</v>
      </c>
    </row>
    <row r="18686" spans="1:8" x14ac:dyDescent="0.25">
      <c r="A18686" t="s">
        <v>153</v>
      </c>
      <c r="B18686">
        <v>13386</v>
      </c>
      <c r="C18686">
        <v>1</v>
      </c>
      <c r="D18686">
        <v>0</v>
      </c>
      <c r="E18686">
        <v>1</v>
      </c>
      <c r="F18686">
        <v>0</v>
      </c>
      <c r="G18686">
        <v>0</v>
      </c>
      <c r="H18686">
        <v>1</v>
      </c>
    </row>
    <row r="18687" spans="1:8" x14ac:dyDescent="0.25">
      <c r="A18687" t="s">
        <v>153</v>
      </c>
      <c r="B18687">
        <v>13387</v>
      </c>
      <c r="C18687">
        <v>1</v>
      </c>
      <c r="D18687">
        <v>0</v>
      </c>
      <c r="E18687">
        <v>1</v>
      </c>
      <c r="F18687">
        <v>0</v>
      </c>
      <c r="G18687">
        <v>0</v>
      </c>
      <c r="H18687">
        <v>2</v>
      </c>
    </row>
    <row r="18688" spans="1:8" x14ac:dyDescent="0.25">
      <c r="A18688" t="s">
        <v>153</v>
      </c>
      <c r="B18688">
        <v>13388</v>
      </c>
      <c r="C18688">
        <v>2</v>
      </c>
      <c r="D18688">
        <v>2</v>
      </c>
      <c r="E18688">
        <v>3</v>
      </c>
      <c r="F18688">
        <v>377</v>
      </c>
      <c r="G18688">
        <v>0</v>
      </c>
      <c r="H18688">
        <v>1405</v>
      </c>
    </row>
    <row r="18689" spans="1:8" x14ac:dyDescent="0.25">
      <c r="A18689" t="s">
        <v>153</v>
      </c>
      <c r="B18689">
        <v>13389</v>
      </c>
      <c r="C18689">
        <v>1</v>
      </c>
      <c r="D18689">
        <v>0</v>
      </c>
      <c r="E18689">
        <v>1</v>
      </c>
      <c r="F18689">
        <v>0</v>
      </c>
      <c r="G18689">
        <v>0</v>
      </c>
      <c r="H18689">
        <v>2</v>
      </c>
    </row>
    <row r="18690" spans="1:8" x14ac:dyDescent="0.25">
      <c r="A18690" t="s">
        <v>153</v>
      </c>
      <c r="B18690">
        <v>13390</v>
      </c>
      <c r="C18690">
        <v>1</v>
      </c>
      <c r="D18690">
        <v>0</v>
      </c>
      <c r="E18690">
        <v>1</v>
      </c>
      <c r="F18690">
        <v>0</v>
      </c>
      <c r="G18690">
        <v>0</v>
      </c>
      <c r="H18690">
        <v>1</v>
      </c>
    </row>
    <row r="18691" spans="1:8" x14ac:dyDescent="0.25">
      <c r="A18691" t="s">
        <v>153</v>
      </c>
      <c r="B18691">
        <v>13391</v>
      </c>
      <c r="C18691">
        <v>1</v>
      </c>
      <c r="D18691">
        <v>0</v>
      </c>
      <c r="E18691">
        <v>1</v>
      </c>
      <c r="F18691">
        <v>0</v>
      </c>
      <c r="G18691">
        <v>0</v>
      </c>
      <c r="H18691">
        <v>2</v>
      </c>
    </row>
    <row r="18692" spans="1:8" x14ac:dyDescent="0.25">
      <c r="A18692" t="s">
        <v>153</v>
      </c>
      <c r="B18692">
        <v>13392</v>
      </c>
      <c r="C18692">
        <v>2</v>
      </c>
      <c r="D18692">
        <v>2</v>
      </c>
      <c r="E18692">
        <v>3</v>
      </c>
      <c r="F18692">
        <v>377</v>
      </c>
      <c r="G18692">
        <v>0</v>
      </c>
      <c r="H18692">
        <v>1417</v>
      </c>
    </row>
    <row r="18693" spans="1:8" x14ac:dyDescent="0.25">
      <c r="A18693" t="s">
        <v>153</v>
      </c>
      <c r="B18693">
        <v>13393</v>
      </c>
      <c r="C18693">
        <v>1</v>
      </c>
      <c r="D18693">
        <v>0</v>
      </c>
      <c r="E18693">
        <v>1</v>
      </c>
      <c r="F18693">
        <v>0</v>
      </c>
      <c r="G18693">
        <v>0</v>
      </c>
      <c r="H18693">
        <v>2</v>
      </c>
    </row>
    <row r="18694" spans="1:8" x14ac:dyDescent="0.25">
      <c r="A18694" t="s">
        <v>153</v>
      </c>
      <c r="B18694">
        <v>13394</v>
      </c>
      <c r="C18694">
        <v>1</v>
      </c>
      <c r="D18694">
        <v>0</v>
      </c>
      <c r="E18694">
        <v>1</v>
      </c>
      <c r="F18694">
        <v>0</v>
      </c>
      <c r="G18694">
        <v>0</v>
      </c>
      <c r="H18694">
        <v>2</v>
      </c>
    </row>
    <row r="18695" spans="1:8" x14ac:dyDescent="0.25">
      <c r="A18695" t="s">
        <v>153</v>
      </c>
      <c r="B18695">
        <v>13395</v>
      </c>
      <c r="C18695">
        <v>1</v>
      </c>
      <c r="D18695">
        <v>0</v>
      </c>
      <c r="E18695">
        <v>1</v>
      </c>
      <c r="F18695">
        <v>0</v>
      </c>
      <c r="G18695">
        <v>0</v>
      </c>
      <c r="H18695">
        <v>2</v>
      </c>
    </row>
    <row r="18696" spans="1:8" x14ac:dyDescent="0.25">
      <c r="A18696" t="s">
        <v>153</v>
      </c>
      <c r="B18696">
        <v>13396</v>
      </c>
      <c r="C18696">
        <v>2</v>
      </c>
      <c r="D18696">
        <v>2</v>
      </c>
      <c r="E18696">
        <v>3</v>
      </c>
      <c r="F18696">
        <v>377</v>
      </c>
      <c r="G18696">
        <v>0</v>
      </c>
      <c r="H18696">
        <v>1393</v>
      </c>
    </row>
    <row r="18697" spans="1:8" x14ac:dyDescent="0.25">
      <c r="A18697" t="s">
        <v>153</v>
      </c>
      <c r="B18697">
        <v>13397</v>
      </c>
      <c r="C18697">
        <v>1</v>
      </c>
      <c r="D18697">
        <v>0</v>
      </c>
      <c r="E18697">
        <v>1</v>
      </c>
      <c r="F18697">
        <v>0</v>
      </c>
      <c r="G18697">
        <v>0</v>
      </c>
      <c r="H18697">
        <v>2</v>
      </c>
    </row>
    <row r="18698" spans="1:8" x14ac:dyDescent="0.25">
      <c r="A18698" t="s">
        <v>153</v>
      </c>
      <c r="B18698">
        <v>13398</v>
      </c>
      <c r="C18698">
        <v>1</v>
      </c>
      <c r="D18698">
        <v>0</v>
      </c>
      <c r="E18698">
        <v>1</v>
      </c>
      <c r="F18698">
        <v>0</v>
      </c>
      <c r="G18698">
        <v>0</v>
      </c>
      <c r="H18698">
        <v>2</v>
      </c>
    </row>
    <row r="18699" spans="1:8" x14ac:dyDescent="0.25">
      <c r="A18699" t="s">
        <v>153</v>
      </c>
      <c r="B18699">
        <v>13399</v>
      </c>
      <c r="C18699">
        <v>1</v>
      </c>
      <c r="D18699">
        <v>0</v>
      </c>
      <c r="E18699">
        <v>1</v>
      </c>
      <c r="F18699">
        <v>0</v>
      </c>
      <c r="G18699">
        <v>0</v>
      </c>
      <c r="H18699">
        <v>2</v>
      </c>
    </row>
    <row r="18700" spans="1:8" x14ac:dyDescent="0.25">
      <c r="A18700" t="s">
        <v>153</v>
      </c>
      <c r="B18700">
        <v>13400</v>
      </c>
      <c r="C18700">
        <v>2</v>
      </c>
      <c r="D18700">
        <v>2</v>
      </c>
      <c r="E18700">
        <v>3</v>
      </c>
      <c r="F18700">
        <v>377</v>
      </c>
      <c r="G18700">
        <v>0</v>
      </c>
      <c r="H18700">
        <v>1418</v>
      </c>
    </row>
    <row r="18701" spans="1:8" x14ac:dyDescent="0.25">
      <c r="A18701" t="s">
        <v>153</v>
      </c>
      <c r="B18701">
        <v>13401</v>
      </c>
      <c r="C18701">
        <v>1</v>
      </c>
      <c r="D18701">
        <v>0</v>
      </c>
      <c r="E18701">
        <v>1</v>
      </c>
      <c r="F18701">
        <v>0</v>
      </c>
      <c r="G18701">
        <v>0</v>
      </c>
      <c r="H18701">
        <v>2</v>
      </c>
    </row>
    <row r="18702" spans="1:8" x14ac:dyDescent="0.25">
      <c r="A18702" t="s">
        <v>153</v>
      </c>
      <c r="B18702">
        <v>13402</v>
      </c>
      <c r="C18702">
        <v>1</v>
      </c>
      <c r="D18702">
        <v>0</v>
      </c>
      <c r="E18702">
        <v>1</v>
      </c>
      <c r="F18702">
        <v>0</v>
      </c>
      <c r="G18702">
        <v>0</v>
      </c>
      <c r="H18702">
        <v>1</v>
      </c>
    </row>
    <row r="18703" spans="1:8" x14ac:dyDescent="0.25">
      <c r="A18703" t="s">
        <v>153</v>
      </c>
      <c r="B18703">
        <v>13403</v>
      </c>
      <c r="C18703">
        <v>1</v>
      </c>
      <c r="D18703">
        <v>0</v>
      </c>
      <c r="E18703">
        <v>1</v>
      </c>
      <c r="F18703">
        <v>0</v>
      </c>
      <c r="G18703">
        <v>0</v>
      </c>
      <c r="H18703">
        <v>2</v>
      </c>
    </row>
    <row r="18704" spans="1:8" x14ac:dyDescent="0.25">
      <c r="A18704" t="s">
        <v>153</v>
      </c>
      <c r="B18704">
        <v>13404</v>
      </c>
      <c r="C18704">
        <v>2</v>
      </c>
      <c r="D18704">
        <v>2</v>
      </c>
      <c r="E18704">
        <v>3</v>
      </c>
      <c r="F18704">
        <v>377</v>
      </c>
      <c r="G18704">
        <v>0</v>
      </c>
      <c r="H18704">
        <v>1388</v>
      </c>
    </row>
    <row r="18705" spans="1:8" x14ac:dyDescent="0.25">
      <c r="A18705" t="s">
        <v>153</v>
      </c>
      <c r="B18705">
        <v>13405</v>
      </c>
      <c r="C18705">
        <v>1</v>
      </c>
      <c r="D18705">
        <v>0</v>
      </c>
      <c r="E18705">
        <v>1</v>
      </c>
      <c r="F18705">
        <v>0</v>
      </c>
      <c r="G18705">
        <v>0</v>
      </c>
      <c r="H18705">
        <v>2</v>
      </c>
    </row>
    <row r="18706" spans="1:8" x14ac:dyDescent="0.25">
      <c r="A18706" t="s">
        <v>153</v>
      </c>
      <c r="B18706">
        <v>13406</v>
      </c>
      <c r="C18706">
        <v>1</v>
      </c>
      <c r="D18706">
        <v>0</v>
      </c>
      <c r="E18706">
        <v>1</v>
      </c>
      <c r="F18706">
        <v>0</v>
      </c>
      <c r="G18706">
        <v>0</v>
      </c>
      <c r="H18706">
        <v>2</v>
      </c>
    </row>
    <row r="18707" spans="1:8" x14ac:dyDescent="0.25">
      <c r="A18707" t="s">
        <v>153</v>
      </c>
      <c r="B18707">
        <v>13407</v>
      </c>
      <c r="C18707">
        <v>1</v>
      </c>
      <c r="D18707">
        <v>0</v>
      </c>
      <c r="E18707">
        <v>1</v>
      </c>
      <c r="F18707">
        <v>0</v>
      </c>
      <c r="G18707">
        <v>0</v>
      </c>
      <c r="H18707">
        <v>2</v>
      </c>
    </row>
    <row r="18708" spans="1:8" x14ac:dyDescent="0.25">
      <c r="A18708" t="s">
        <v>153</v>
      </c>
      <c r="B18708">
        <v>13408</v>
      </c>
      <c r="C18708">
        <v>2</v>
      </c>
      <c r="D18708">
        <v>2</v>
      </c>
      <c r="E18708">
        <v>3</v>
      </c>
      <c r="F18708">
        <v>377</v>
      </c>
      <c r="G18708">
        <v>0</v>
      </c>
      <c r="H18708">
        <v>1412</v>
      </c>
    </row>
    <row r="18709" spans="1:8" x14ac:dyDescent="0.25">
      <c r="A18709" t="s">
        <v>153</v>
      </c>
      <c r="B18709">
        <v>13409</v>
      </c>
      <c r="C18709">
        <v>1</v>
      </c>
      <c r="D18709">
        <v>0</v>
      </c>
      <c r="E18709">
        <v>1</v>
      </c>
      <c r="F18709">
        <v>0</v>
      </c>
      <c r="G18709">
        <v>0</v>
      </c>
      <c r="H18709">
        <v>2</v>
      </c>
    </row>
    <row r="18710" spans="1:8" x14ac:dyDescent="0.25">
      <c r="A18710" t="s">
        <v>153</v>
      </c>
      <c r="B18710">
        <v>13410</v>
      </c>
      <c r="C18710">
        <v>1</v>
      </c>
      <c r="D18710">
        <v>0</v>
      </c>
      <c r="E18710">
        <v>1</v>
      </c>
      <c r="F18710">
        <v>0</v>
      </c>
      <c r="G18710">
        <v>0</v>
      </c>
      <c r="H18710">
        <v>2</v>
      </c>
    </row>
    <row r="18711" spans="1:8" x14ac:dyDescent="0.25">
      <c r="A18711" t="s">
        <v>153</v>
      </c>
      <c r="B18711">
        <v>13411</v>
      </c>
      <c r="C18711">
        <v>1</v>
      </c>
      <c r="D18711">
        <v>0</v>
      </c>
      <c r="E18711">
        <v>1</v>
      </c>
      <c r="F18711">
        <v>0</v>
      </c>
      <c r="G18711">
        <v>0</v>
      </c>
      <c r="H18711">
        <v>1</v>
      </c>
    </row>
    <row r="18712" spans="1:8" x14ac:dyDescent="0.25">
      <c r="A18712" t="s">
        <v>153</v>
      </c>
      <c r="B18712">
        <v>13412</v>
      </c>
      <c r="C18712">
        <v>2</v>
      </c>
      <c r="D18712">
        <v>2</v>
      </c>
      <c r="E18712">
        <v>3</v>
      </c>
      <c r="F18712">
        <v>377</v>
      </c>
      <c r="G18712">
        <v>0</v>
      </c>
      <c r="H18712">
        <v>1394</v>
      </c>
    </row>
    <row r="18713" spans="1:8" x14ac:dyDescent="0.25">
      <c r="A18713" t="s">
        <v>153</v>
      </c>
      <c r="B18713">
        <v>13413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</row>
    <row r="18714" spans="1:8" x14ac:dyDescent="0.25">
      <c r="A18714" t="s">
        <v>153</v>
      </c>
      <c r="B18714">
        <v>13414</v>
      </c>
      <c r="C18714">
        <v>1</v>
      </c>
      <c r="D18714">
        <v>0</v>
      </c>
      <c r="E18714">
        <v>1</v>
      </c>
      <c r="F18714">
        <v>0</v>
      </c>
      <c r="G18714">
        <v>0</v>
      </c>
      <c r="H18714">
        <v>2</v>
      </c>
    </row>
    <row r="18715" spans="1:8" x14ac:dyDescent="0.25">
      <c r="A18715" t="s">
        <v>153</v>
      </c>
      <c r="B18715">
        <v>13415</v>
      </c>
      <c r="C18715">
        <v>1</v>
      </c>
      <c r="D18715">
        <v>0</v>
      </c>
      <c r="E18715">
        <v>1</v>
      </c>
      <c r="F18715">
        <v>0</v>
      </c>
      <c r="G18715">
        <v>0</v>
      </c>
      <c r="H18715">
        <v>2</v>
      </c>
    </row>
    <row r="18716" spans="1:8" x14ac:dyDescent="0.25">
      <c r="A18716" t="s">
        <v>153</v>
      </c>
      <c r="B18716">
        <v>13416</v>
      </c>
      <c r="C18716">
        <v>2</v>
      </c>
      <c r="D18716">
        <v>2</v>
      </c>
      <c r="E18716">
        <v>3</v>
      </c>
      <c r="F18716">
        <v>377</v>
      </c>
      <c r="G18716">
        <v>0</v>
      </c>
      <c r="H18716">
        <v>1405</v>
      </c>
    </row>
    <row r="18717" spans="1:8" x14ac:dyDescent="0.25">
      <c r="A18717" t="s">
        <v>153</v>
      </c>
      <c r="B18717">
        <v>13417</v>
      </c>
      <c r="C18717">
        <v>1</v>
      </c>
      <c r="D18717">
        <v>0</v>
      </c>
      <c r="E18717">
        <v>1</v>
      </c>
      <c r="F18717">
        <v>0</v>
      </c>
      <c r="G18717">
        <v>0</v>
      </c>
      <c r="H18717">
        <v>2</v>
      </c>
    </row>
    <row r="18718" spans="1:8" x14ac:dyDescent="0.25">
      <c r="A18718" t="s">
        <v>153</v>
      </c>
      <c r="B18718">
        <v>13418</v>
      </c>
      <c r="C18718">
        <v>1</v>
      </c>
      <c r="D18718">
        <v>0</v>
      </c>
      <c r="E18718">
        <v>1</v>
      </c>
      <c r="F18718">
        <v>0</v>
      </c>
      <c r="G18718">
        <v>0</v>
      </c>
      <c r="H18718">
        <v>1</v>
      </c>
    </row>
    <row r="18719" spans="1:8" x14ac:dyDescent="0.25">
      <c r="A18719" t="s">
        <v>153</v>
      </c>
      <c r="B18719">
        <v>13419</v>
      </c>
      <c r="C18719">
        <v>1</v>
      </c>
      <c r="D18719">
        <v>0</v>
      </c>
      <c r="E18719">
        <v>1</v>
      </c>
      <c r="F18719">
        <v>0</v>
      </c>
      <c r="G18719">
        <v>0</v>
      </c>
      <c r="H18719">
        <v>1</v>
      </c>
    </row>
    <row r="18720" spans="1:8" x14ac:dyDescent="0.25">
      <c r="A18720" t="s">
        <v>153</v>
      </c>
      <c r="B18720">
        <v>13420</v>
      </c>
      <c r="C18720">
        <v>2</v>
      </c>
      <c r="D18720">
        <v>2</v>
      </c>
      <c r="E18720">
        <v>3</v>
      </c>
      <c r="F18720">
        <v>377</v>
      </c>
      <c r="G18720">
        <v>0</v>
      </c>
      <c r="H18720">
        <v>1386</v>
      </c>
    </row>
    <row r="18721" spans="1:8" x14ac:dyDescent="0.25">
      <c r="A18721" t="s">
        <v>153</v>
      </c>
      <c r="B18721">
        <v>13421</v>
      </c>
      <c r="C18721">
        <v>1</v>
      </c>
      <c r="D18721">
        <v>0</v>
      </c>
      <c r="E18721">
        <v>1</v>
      </c>
      <c r="F18721">
        <v>0</v>
      </c>
      <c r="G18721">
        <v>0</v>
      </c>
      <c r="H18721">
        <v>2</v>
      </c>
    </row>
    <row r="18722" spans="1:8" x14ac:dyDescent="0.25">
      <c r="A18722" t="s">
        <v>153</v>
      </c>
      <c r="B18722">
        <v>13422</v>
      </c>
      <c r="C18722">
        <v>1</v>
      </c>
      <c r="D18722">
        <v>0</v>
      </c>
      <c r="E18722">
        <v>1</v>
      </c>
      <c r="F18722">
        <v>0</v>
      </c>
      <c r="G18722">
        <v>0</v>
      </c>
      <c r="H18722">
        <v>6</v>
      </c>
    </row>
    <row r="18723" spans="1:8" x14ac:dyDescent="0.25">
      <c r="A18723" t="s">
        <v>153</v>
      </c>
      <c r="B18723">
        <v>13423</v>
      </c>
      <c r="C18723">
        <v>1</v>
      </c>
      <c r="D18723">
        <v>0</v>
      </c>
      <c r="E18723">
        <v>1</v>
      </c>
      <c r="F18723">
        <v>0</v>
      </c>
      <c r="G18723">
        <v>0</v>
      </c>
      <c r="H18723">
        <v>1</v>
      </c>
    </row>
    <row r="18724" spans="1:8" x14ac:dyDescent="0.25">
      <c r="A18724" t="s">
        <v>153</v>
      </c>
      <c r="B18724">
        <v>13424</v>
      </c>
      <c r="C18724">
        <v>2</v>
      </c>
      <c r="D18724">
        <v>2</v>
      </c>
      <c r="E18724">
        <v>3</v>
      </c>
      <c r="F18724">
        <v>377</v>
      </c>
      <c r="G18724">
        <v>0</v>
      </c>
      <c r="H18724">
        <v>1433</v>
      </c>
    </row>
    <row r="18725" spans="1:8" x14ac:dyDescent="0.25">
      <c r="A18725" t="s">
        <v>153</v>
      </c>
      <c r="B18725">
        <v>13425</v>
      </c>
      <c r="C18725">
        <v>1</v>
      </c>
      <c r="D18725">
        <v>0</v>
      </c>
      <c r="E18725">
        <v>1</v>
      </c>
      <c r="F18725">
        <v>0</v>
      </c>
      <c r="G18725">
        <v>0</v>
      </c>
      <c r="H18725">
        <v>2</v>
      </c>
    </row>
    <row r="18726" spans="1:8" x14ac:dyDescent="0.25">
      <c r="A18726" t="s">
        <v>153</v>
      </c>
      <c r="B18726">
        <v>13426</v>
      </c>
      <c r="C18726">
        <v>1</v>
      </c>
      <c r="D18726">
        <v>0</v>
      </c>
      <c r="E18726">
        <v>1</v>
      </c>
      <c r="F18726">
        <v>0</v>
      </c>
      <c r="G18726">
        <v>0</v>
      </c>
      <c r="H18726">
        <v>1</v>
      </c>
    </row>
    <row r="18727" spans="1:8" x14ac:dyDescent="0.25">
      <c r="A18727" t="s">
        <v>153</v>
      </c>
      <c r="B18727">
        <v>13427</v>
      </c>
      <c r="C18727">
        <v>1</v>
      </c>
      <c r="D18727">
        <v>0</v>
      </c>
      <c r="E18727">
        <v>1</v>
      </c>
      <c r="F18727">
        <v>0</v>
      </c>
      <c r="G18727">
        <v>0</v>
      </c>
      <c r="H18727">
        <v>2</v>
      </c>
    </row>
    <row r="18728" spans="1:8" x14ac:dyDescent="0.25">
      <c r="A18728" t="s">
        <v>153</v>
      </c>
      <c r="B18728">
        <v>13428</v>
      </c>
      <c r="C18728">
        <v>2</v>
      </c>
      <c r="D18728">
        <v>2</v>
      </c>
      <c r="E18728">
        <v>3</v>
      </c>
      <c r="F18728">
        <v>377</v>
      </c>
      <c r="G18728">
        <v>0</v>
      </c>
      <c r="H18728">
        <v>1390</v>
      </c>
    </row>
    <row r="18729" spans="1:8" x14ac:dyDescent="0.25">
      <c r="A18729" t="s">
        <v>153</v>
      </c>
      <c r="B18729">
        <v>13429</v>
      </c>
      <c r="C18729">
        <v>1</v>
      </c>
      <c r="D18729">
        <v>0</v>
      </c>
      <c r="E18729">
        <v>1</v>
      </c>
      <c r="F18729">
        <v>0</v>
      </c>
      <c r="G18729">
        <v>0</v>
      </c>
      <c r="H18729">
        <v>2</v>
      </c>
    </row>
    <row r="18730" spans="1:8" x14ac:dyDescent="0.25">
      <c r="A18730" t="s">
        <v>153</v>
      </c>
      <c r="B18730">
        <v>13430</v>
      </c>
      <c r="C18730">
        <v>1</v>
      </c>
      <c r="D18730">
        <v>0</v>
      </c>
      <c r="E18730">
        <v>1</v>
      </c>
      <c r="F18730">
        <v>0</v>
      </c>
      <c r="G18730">
        <v>0</v>
      </c>
      <c r="H18730">
        <v>2</v>
      </c>
    </row>
    <row r="18731" spans="1:8" x14ac:dyDescent="0.25">
      <c r="A18731" t="s">
        <v>153</v>
      </c>
      <c r="B18731">
        <v>13431</v>
      </c>
      <c r="C18731">
        <v>1</v>
      </c>
      <c r="D18731">
        <v>0</v>
      </c>
      <c r="E18731">
        <v>1</v>
      </c>
      <c r="F18731">
        <v>0</v>
      </c>
      <c r="G18731">
        <v>0</v>
      </c>
      <c r="H18731">
        <v>2</v>
      </c>
    </row>
    <row r="18732" spans="1:8" x14ac:dyDescent="0.25">
      <c r="A18732" t="s">
        <v>153</v>
      </c>
      <c r="B18732">
        <v>13432</v>
      </c>
      <c r="C18732">
        <v>2</v>
      </c>
      <c r="D18732">
        <v>2</v>
      </c>
      <c r="E18732">
        <v>3</v>
      </c>
      <c r="F18732">
        <v>377</v>
      </c>
      <c r="G18732">
        <v>0</v>
      </c>
      <c r="H18732">
        <v>1413</v>
      </c>
    </row>
    <row r="18733" spans="1:8" x14ac:dyDescent="0.25">
      <c r="A18733" t="s">
        <v>153</v>
      </c>
      <c r="B18733">
        <v>13433</v>
      </c>
      <c r="C18733">
        <v>1</v>
      </c>
      <c r="D18733">
        <v>0</v>
      </c>
      <c r="E18733">
        <v>1</v>
      </c>
      <c r="F18733">
        <v>0</v>
      </c>
      <c r="G18733">
        <v>0</v>
      </c>
      <c r="H18733">
        <v>2</v>
      </c>
    </row>
    <row r="18734" spans="1:8" x14ac:dyDescent="0.25">
      <c r="A18734" t="s">
        <v>153</v>
      </c>
      <c r="B18734">
        <v>13434</v>
      </c>
      <c r="C18734">
        <v>1</v>
      </c>
      <c r="D18734">
        <v>0</v>
      </c>
      <c r="E18734">
        <v>1</v>
      </c>
      <c r="F18734">
        <v>0</v>
      </c>
      <c r="G18734">
        <v>0</v>
      </c>
      <c r="H18734">
        <v>1</v>
      </c>
    </row>
    <row r="18735" spans="1:8" x14ac:dyDescent="0.25">
      <c r="A18735" t="s">
        <v>153</v>
      </c>
      <c r="B18735">
        <v>13435</v>
      </c>
      <c r="C18735">
        <v>1</v>
      </c>
      <c r="D18735">
        <v>0</v>
      </c>
      <c r="E18735">
        <v>1</v>
      </c>
      <c r="F18735">
        <v>0</v>
      </c>
      <c r="G18735">
        <v>0</v>
      </c>
      <c r="H18735">
        <v>2</v>
      </c>
    </row>
    <row r="18736" spans="1:8" x14ac:dyDescent="0.25">
      <c r="A18736" t="s">
        <v>153</v>
      </c>
      <c r="B18736">
        <v>13436</v>
      </c>
      <c r="C18736">
        <v>2</v>
      </c>
      <c r="D18736">
        <v>2</v>
      </c>
      <c r="E18736">
        <v>3</v>
      </c>
      <c r="F18736">
        <v>377</v>
      </c>
      <c r="G18736">
        <v>0</v>
      </c>
      <c r="H18736">
        <v>1419</v>
      </c>
    </row>
    <row r="18737" spans="1:8" x14ac:dyDescent="0.25">
      <c r="A18737" t="s">
        <v>153</v>
      </c>
      <c r="B18737">
        <v>13437</v>
      </c>
      <c r="C18737">
        <v>1</v>
      </c>
      <c r="D18737">
        <v>0</v>
      </c>
      <c r="E18737">
        <v>1</v>
      </c>
      <c r="F18737">
        <v>0</v>
      </c>
      <c r="G18737">
        <v>0</v>
      </c>
      <c r="H18737">
        <v>2</v>
      </c>
    </row>
    <row r="18738" spans="1:8" x14ac:dyDescent="0.25">
      <c r="A18738" t="s">
        <v>153</v>
      </c>
      <c r="B18738">
        <v>13438</v>
      </c>
      <c r="C18738">
        <v>1</v>
      </c>
      <c r="D18738">
        <v>0</v>
      </c>
      <c r="E18738">
        <v>1</v>
      </c>
      <c r="F18738">
        <v>0</v>
      </c>
      <c r="G18738">
        <v>0</v>
      </c>
      <c r="H18738">
        <v>2</v>
      </c>
    </row>
    <row r="18739" spans="1:8" x14ac:dyDescent="0.25">
      <c r="A18739" t="s">
        <v>153</v>
      </c>
      <c r="B18739">
        <v>13439</v>
      </c>
      <c r="C18739">
        <v>1</v>
      </c>
      <c r="D18739">
        <v>0</v>
      </c>
      <c r="E18739">
        <v>1</v>
      </c>
      <c r="F18739">
        <v>0</v>
      </c>
      <c r="G18739">
        <v>0</v>
      </c>
      <c r="H18739">
        <v>2</v>
      </c>
    </row>
    <row r="18740" spans="1:8" x14ac:dyDescent="0.25">
      <c r="A18740" t="s">
        <v>153</v>
      </c>
      <c r="B18740">
        <v>13440</v>
      </c>
      <c r="C18740">
        <v>2</v>
      </c>
      <c r="D18740">
        <v>2</v>
      </c>
      <c r="E18740">
        <v>3</v>
      </c>
      <c r="F18740">
        <v>377</v>
      </c>
      <c r="G18740">
        <v>0</v>
      </c>
      <c r="H18740">
        <v>1406</v>
      </c>
    </row>
    <row r="18741" spans="1:8" x14ac:dyDescent="0.25">
      <c r="A18741" t="s">
        <v>153</v>
      </c>
      <c r="B18741">
        <v>13441</v>
      </c>
      <c r="C18741">
        <v>1</v>
      </c>
      <c r="D18741">
        <v>0</v>
      </c>
      <c r="E18741">
        <v>1</v>
      </c>
      <c r="F18741">
        <v>0</v>
      </c>
      <c r="G18741">
        <v>0</v>
      </c>
      <c r="H18741">
        <v>2</v>
      </c>
    </row>
    <row r="18742" spans="1:8" x14ac:dyDescent="0.25">
      <c r="A18742" t="s">
        <v>153</v>
      </c>
      <c r="B18742">
        <v>13442</v>
      </c>
      <c r="C18742">
        <v>1</v>
      </c>
      <c r="D18742">
        <v>0</v>
      </c>
      <c r="E18742">
        <v>1</v>
      </c>
      <c r="F18742">
        <v>0</v>
      </c>
      <c r="G18742">
        <v>0</v>
      </c>
      <c r="H18742">
        <v>2</v>
      </c>
    </row>
    <row r="18743" spans="1:8" x14ac:dyDescent="0.25">
      <c r="A18743" t="s">
        <v>153</v>
      </c>
      <c r="B18743">
        <v>13443</v>
      </c>
      <c r="C18743">
        <v>1</v>
      </c>
      <c r="D18743">
        <v>0</v>
      </c>
      <c r="E18743">
        <v>1</v>
      </c>
      <c r="F18743">
        <v>0</v>
      </c>
      <c r="G18743">
        <v>0</v>
      </c>
      <c r="H18743">
        <v>2</v>
      </c>
    </row>
    <row r="18744" spans="1:8" x14ac:dyDescent="0.25">
      <c r="A18744" t="s">
        <v>153</v>
      </c>
      <c r="B18744">
        <v>13524</v>
      </c>
      <c r="C18744">
        <v>2</v>
      </c>
      <c r="D18744">
        <v>2</v>
      </c>
      <c r="E18744">
        <v>3</v>
      </c>
      <c r="F18744">
        <v>377</v>
      </c>
      <c r="G18744">
        <v>0</v>
      </c>
      <c r="H18744">
        <v>1408</v>
      </c>
    </row>
    <row r="18745" spans="1:8" x14ac:dyDescent="0.25">
      <c r="A18745" t="s">
        <v>153</v>
      </c>
      <c r="B18745">
        <v>13525</v>
      </c>
      <c r="C18745">
        <v>1</v>
      </c>
      <c r="D18745">
        <v>0</v>
      </c>
      <c r="E18745">
        <v>1</v>
      </c>
      <c r="F18745">
        <v>0</v>
      </c>
      <c r="G18745">
        <v>0</v>
      </c>
      <c r="H18745">
        <v>1</v>
      </c>
    </row>
    <row r="18746" spans="1:8" x14ac:dyDescent="0.25">
      <c r="A18746" t="s">
        <v>153</v>
      </c>
      <c r="B18746">
        <v>13526</v>
      </c>
      <c r="C18746">
        <v>1</v>
      </c>
      <c r="D18746">
        <v>0</v>
      </c>
      <c r="E18746">
        <v>1</v>
      </c>
      <c r="F18746">
        <v>0</v>
      </c>
      <c r="G18746">
        <v>0</v>
      </c>
      <c r="H18746">
        <v>1</v>
      </c>
    </row>
    <row r="18747" spans="1:8" x14ac:dyDescent="0.25">
      <c r="A18747" t="s">
        <v>153</v>
      </c>
      <c r="B18747">
        <v>13527</v>
      </c>
      <c r="C18747">
        <v>1</v>
      </c>
      <c r="D18747">
        <v>0</v>
      </c>
      <c r="E18747">
        <v>1</v>
      </c>
      <c r="F18747">
        <v>0</v>
      </c>
      <c r="G18747">
        <v>0</v>
      </c>
      <c r="H18747">
        <v>1</v>
      </c>
    </row>
    <row r="18748" spans="1:8" x14ac:dyDescent="0.25">
      <c r="A18748" t="s">
        <v>153</v>
      </c>
      <c r="B18748">
        <v>13528</v>
      </c>
      <c r="C18748">
        <v>2</v>
      </c>
      <c r="D18748">
        <v>2</v>
      </c>
      <c r="E18748">
        <v>3</v>
      </c>
      <c r="F18748">
        <v>377</v>
      </c>
      <c r="G18748">
        <v>0</v>
      </c>
      <c r="H18748">
        <v>1405</v>
      </c>
    </row>
    <row r="18749" spans="1:8" x14ac:dyDescent="0.25">
      <c r="A18749" t="s">
        <v>153</v>
      </c>
      <c r="B18749">
        <v>13529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2</v>
      </c>
    </row>
    <row r="18750" spans="1:8" x14ac:dyDescent="0.25">
      <c r="A18750" t="s">
        <v>153</v>
      </c>
      <c r="B18750">
        <v>13530</v>
      </c>
      <c r="C18750">
        <v>1</v>
      </c>
      <c r="D18750">
        <v>0</v>
      </c>
      <c r="E18750">
        <v>1</v>
      </c>
      <c r="F18750">
        <v>0</v>
      </c>
      <c r="G18750">
        <v>0</v>
      </c>
      <c r="H18750">
        <v>2</v>
      </c>
    </row>
    <row r="18751" spans="1:8" x14ac:dyDescent="0.25">
      <c r="A18751" t="s">
        <v>153</v>
      </c>
      <c r="B18751">
        <v>13531</v>
      </c>
      <c r="C18751">
        <v>1</v>
      </c>
      <c r="D18751">
        <v>0</v>
      </c>
      <c r="E18751">
        <v>1</v>
      </c>
      <c r="F18751">
        <v>0</v>
      </c>
      <c r="G18751">
        <v>0</v>
      </c>
      <c r="H18751">
        <v>2</v>
      </c>
    </row>
    <row r="18752" spans="1:8" x14ac:dyDescent="0.25">
      <c r="A18752" t="s">
        <v>153</v>
      </c>
      <c r="B18752">
        <v>13532</v>
      </c>
      <c r="C18752">
        <v>2</v>
      </c>
      <c r="D18752">
        <v>2</v>
      </c>
      <c r="E18752">
        <v>3</v>
      </c>
      <c r="F18752">
        <v>377</v>
      </c>
      <c r="G18752">
        <v>0</v>
      </c>
      <c r="H18752">
        <v>1424</v>
      </c>
    </row>
    <row r="18753" spans="1:8" x14ac:dyDescent="0.25">
      <c r="A18753" t="s">
        <v>153</v>
      </c>
      <c r="B18753">
        <v>13533</v>
      </c>
      <c r="C18753">
        <v>1</v>
      </c>
      <c r="D18753">
        <v>0</v>
      </c>
      <c r="E18753">
        <v>1</v>
      </c>
      <c r="F18753">
        <v>0</v>
      </c>
      <c r="G18753">
        <v>0</v>
      </c>
      <c r="H18753">
        <v>2</v>
      </c>
    </row>
    <row r="18754" spans="1:8" x14ac:dyDescent="0.25">
      <c r="A18754" t="s">
        <v>153</v>
      </c>
      <c r="B18754">
        <v>13534</v>
      </c>
      <c r="C18754">
        <v>1</v>
      </c>
      <c r="D18754">
        <v>0</v>
      </c>
      <c r="E18754">
        <v>1</v>
      </c>
      <c r="F18754">
        <v>0</v>
      </c>
      <c r="G18754">
        <v>0</v>
      </c>
      <c r="H18754">
        <v>2</v>
      </c>
    </row>
    <row r="18755" spans="1:8" x14ac:dyDescent="0.25">
      <c r="A18755" t="s">
        <v>153</v>
      </c>
      <c r="B18755">
        <v>13535</v>
      </c>
      <c r="C18755">
        <v>1</v>
      </c>
      <c r="D18755">
        <v>0</v>
      </c>
      <c r="E18755">
        <v>1</v>
      </c>
      <c r="F18755">
        <v>0</v>
      </c>
      <c r="G18755">
        <v>0</v>
      </c>
      <c r="H18755">
        <v>2</v>
      </c>
    </row>
    <row r="18756" spans="1:8" x14ac:dyDescent="0.25">
      <c r="A18756" t="s">
        <v>153</v>
      </c>
      <c r="B18756">
        <v>13536</v>
      </c>
      <c r="C18756">
        <v>2</v>
      </c>
      <c r="D18756">
        <v>2</v>
      </c>
      <c r="E18756">
        <v>3</v>
      </c>
      <c r="F18756">
        <v>377</v>
      </c>
      <c r="G18756">
        <v>0</v>
      </c>
      <c r="H18756">
        <v>1439</v>
      </c>
    </row>
    <row r="18757" spans="1:8" x14ac:dyDescent="0.25">
      <c r="A18757" t="s">
        <v>153</v>
      </c>
      <c r="B18757">
        <v>13537</v>
      </c>
      <c r="C18757">
        <v>1</v>
      </c>
      <c r="D18757">
        <v>0</v>
      </c>
      <c r="E18757">
        <v>1</v>
      </c>
      <c r="F18757">
        <v>0</v>
      </c>
      <c r="G18757">
        <v>0</v>
      </c>
      <c r="H18757">
        <v>2</v>
      </c>
    </row>
    <row r="18758" spans="1:8" x14ac:dyDescent="0.25">
      <c r="A18758" t="s">
        <v>153</v>
      </c>
      <c r="B18758">
        <v>13538</v>
      </c>
      <c r="C18758">
        <v>1</v>
      </c>
      <c r="D18758">
        <v>0</v>
      </c>
      <c r="E18758">
        <v>1</v>
      </c>
      <c r="F18758">
        <v>0</v>
      </c>
      <c r="G18758">
        <v>0</v>
      </c>
      <c r="H18758">
        <v>2</v>
      </c>
    </row>
    <row r="18759" spans="1:8" x14ac:dyDescent="0.25">
      <c r="A18759" t="s">
        <v>153</v>
      </c>
      <c r="B18759">
        <v>13539</v>
      </c>
      <c r="C18759">
        <v>1</v>
      </c>
      <c r="D18759">
        <v>0</v>
      </c>
      <c r="E18759">
        <v>1</v>
      </c>
      <c r="F18759">
        <v>0</v>
      </c>
      <c r="G18759">
        <v>0</v>
      </c>
      <c r="H18759">
        <v>2</v>
      </c>
    </row>
    <row r="18760" spans="1:8" x14ac:dyDescent="0.25">
      <c r="A18760" t="s">
        <v>153</v>
      </c>
      <c r="B18760">
        <v>13540</v>
      </c>
      <c r="C18760">
        <v>2</v>
      </c>
      <c r="D18760">
        <v>2</v>
      </c>
      <c r="E18760">
        <v>3</v>
      </c>
      <c r="F18760">
        <v>377</v>
      </c>
      <c r="G18760">
        <v>0</v>
      </c>
      <c r="H18760">
        <v>1419</v>
      </c>
    </row>
    <row r="18761" spans="1:8" x14ac:dyDescent="0.25">
      <c r="A18761" t="s">
        <v>153</v>
      </c>
      <c r="B18761">
        <v>13541</v>
      </c>
      <c r="C18761">
        <v>1</v>
      </c>
      <c r="D18761">
        <v>0</v>
      </c>
      <c r="E18761">
        <v>1</v>
      </c>
      <c r="F18761">
        <v>0</v>
      </c>
      <c r="G18761">
        <v>0</v>
      </c>
      <c r="H18761">
        <v>1</v>
      </c>
    </row>
    <row r="18762" spans="1:8" x14ac:dyDescent="0.25">
      <c r="A18762" t="s">
        <v>153</v>
      </c>
      <c r="B18762">
        <v>13542</v>
      </c>
      <c r="C18762">
        <v>1</v>
      </c>
      <c r="D18762">
        <v>0</v>
      </c>
      <c r="E18762">
        <v>1</v>
      </c>
      <c r="F18762">
        <v>0</v>
      </c>
      <c r="G18762">
        <v>0</v>
      </c>
      <c r="H18762">
        <v>1</v>
      </c>
    </row>
    <row r="18763" spans="1:8" x14ac:dyDescent="0.25">
      <c r="A18763" t="s">
        <v>153</v>
      </c>
      <c r="B18763">
        <v>13543</v>
      </c>
      <c r="C18763">
        <v>1</v>
      </c>
      <c r="D18763">
        <v>0</v>
      </c>
      <c r="E18763">
        <v>1</v>
      </c>
      <c r="F18763">
        <v>0</v>
      </c>
      <c r="G18763">
        <v>0</v>
      </c>
      <c r="H18763">
        <v>2</v>
      </c>
    </row>
    <row r="18764" spans="1:8" x14ac:dyDescent="0.25">
      <c r="A18764" t="s">
        <v>153</v>
      </c>
      <c r="B18764">
        <v>13544</v>
      </c>
      <c r="C18764">
        <v>2</v>
      </c>
      <c r="D18764">
        <v>2</v>
      </c>
      <c r="E18764">
        <v>3</v>
      </c>
      <c r="F18764">
        <v>377</v>
      </c>
      <c r="G18764">
        <v>0</v>
      </c>
      <c r="H18764">
        <v>1423</v>
      </c>
    </row>
    <row r="18765" spans="1:8" x14ac:dyDescent="0.25">
      <c r="A18765" t="s">
        <v>153</v>
      </c>
      <c r="B18765">
        <v>13545</v>
      </c>
      <c r="C18765">
        <v>1</v>
      </c>
      <c r="D18765">
        <v>0</v>
      </c>
      <c r="E18765">
        <v>1</v>
      </c>
      <c r="F18765">
        <v>0</v>
      </c>
      <c r="G18765">
        <v>0</v>
      </c>
      <c r="H18765">
        <v>2</v>
      </c>
    </row>
    <row r="18766" spans="1:8" x14ac:dyDescent="0.25">
      <c r="A18766" t="s">
        <v>153</v>
      </c>
      <c r="B18766">
        <v>13546</v>
      </c>
      <c r="C18766">
        <v>1</v>
      </c>
      <c r="D18766">
        <v>0</v>
      </c>
      <c r="E18766">
        <v>1</v>
      </c>
      <c r="F18766">
        <v>0</v>
      </c>
      <c r="G18766">
        <v>0</v>
      </c>
      <c r="H18766">
        <v>2</v>
      </c>
    </row>
    <row r="18767" spans="1:8" x14ac:dyDescent="0.25">
      <c r="A18767" t="s">
        <v>153</v>
      </c>
      <c r="B18767">
        <v>13547</v>
      </c>
      <c r="C18767">
        <v>1</v>
      </c>
      <c r="D18767">
        <v>0</v>
      </c>
      <c r="E18767">
        <v>1</v>
      </c>
      <c r="F18767">
        <v>0</v>
      </c>
      <c r="G18767">
        <v>0</v>
      </c>
      <c r="H18767">
        <v>1</v>
      </c>
    </row>
    <row r="18768" spans="1:8" x14ac:dyDescent="0.25">
      <c r="A18768" t="s">
        <v>153</v>
      </c>
      <c r="B18768">
        <v>13548</v>
      </c>
      <c r="C18768">
        <v>2</v>
      </c>
      <c r="D18768">
        <v>2</v>
      </c>
      <c r="E18768">
        <v>3</v>
      </c>
      <c r="F18768">
        <v>377</v>
      </c>
      <c r="G18768">
        <v>0</v>
      </c>
      <c r="H18768">
        <v>1444</v>
      </c>
    </row>
    <row r="18769" spans="1:8" x14ac:dyDescent="0.25">
      <c r="A18769" t="s">
        <v>153</v>
      </c>
      <c r="B18769">
        <v>13549</v>
      </c>
      <c r="C18769">
        <v>1</v>
      </c>
      <c r="D18769">
        <v>0</v>
      </c>
      <c r="E18769">
        <v>1</v>
      </c>
      <c r="F18769">
        <v>0</v>
      </c>
      <c r="G18769">
        <v>0</v>
      </c>
      <c r="H18769">
        <v>2</v>
      </c>
    </row>
    <row r="18770" spans="1:8" x14ac:dyDescent="0.25">
      <c r="A18770" t="s">
        <v>153</v>
      </c>
      <c r="B18770">
        <v>13550</v>
      </c>
      <c r="C18770">
        <v>1</v>
      </c>
      <c r="D18770">
        <v>0</v>
      </c>
      <c r="E18770">
        <v>1</v>
      </c>
      <c r="F18770">
        <v>0</v>
      </c>
      <c r="G18770">
        <v>0</v>
      </c>
      <c r="H18770">
        <v>2</v>
      </c>
    </row>
    <row r="18771" spans="1:8" x14ac:dyDescent="0.25">
      <c r="A18771" t="s">
        <v>153</v>
      </c>
      <c r="B18771">
        <v>13551</v>
      </c>
      <c r="C18771">
        <v>1</v>
      </c>
      <c r="D18771">
        <v>0</v>
      </c>
      <c r="E18771">
        <v>1</v>
      </c>
      <c r="F18771">
        <v>0</v>
      </c>
      <c r="G18771">
        <v>0</v>
      </c>
      <c r="H18771">
        <v>1</v>
      </c>
    </row>
    <row r="18772" spans="1:8" x14ac:dyDescent="0.25">
      <c r="A18772" t="s">
        <v>153</v>
      </c>
      <c r="B18772">
        <v>13552</v>
      </c>
      <c r="C18772">
        <v>2</v>
      </c>
      <c r="D18772">
        <v>2</v>
      </c>
      <c r="E18772">
        <v>3</v>
      </c>
      <c r="F18772">
        <v>377</v>
      </c>
      <c r="G18772">
        <v>0</v>
      </c>
      <c r="H18772">
        <v>1448</v>
      </c>
    </row>
    <row r="18773" spans="1:8" x14ac:dyDescent="0.25">
      <c r="A18773" t="s">
        <v>153</v>
      </c>
      <c r="B18773">
        <v>13553</v>
      </c>
      <c r="C18773">
        <v>1</v>
      </c>
      <c r="D18773">
        <v>0</v>
      </c>
      <c r="E18773">
        <v>1</v>
      </c>
      <c r="F18773">
        <v>0</v>
      </c>
      <c r="G18773">
        <v>0</v>
      </c>
      <c r="H18773">
        <v>2</v>
      </c>
    </row>
    <row r="18774" spans="1:8" x14ac:dyDescent="0.25">
      <c r="A18774" t="s">
        <v>153</v>
      </c>
      <c r="B18774">
        <v>13554</v>
      </c>
      <c r="C18774">
        <v>1</v>
      </c>
      <c r="D18774">
        <v>0</v>
      </c>
      <c r="E18774">
        <v>1</v>
      </c>
      <c r="F18774">
        <v>0</v>
      </c>
      <c r="G18774">
        <v>0</v>
      </c>
      <c r="H18774">
        <v>2</v>
      </c>
    </row>
    <row r="18775" spans="1:8" x14ac:dyDescent="0.25">
      <c r="A18775" t="s">
        <v>153</v>
      </c>
      <c r="B18775">
        <v>13555</v>
      </c>
      <c r="C18775">
        <v>1</v>
      </c>
      <c r="D18775">
        <v>0</v>
      </c>
      <c r="E18775">
        <v>1</v>
      </c>
      <c r="F18775">
        <v>0</v>
      </c>
      <c r="G18775">
        <v>0</v>
      </c>
      <c r="H18775">
        <v>2</v>
      </c>
    </row>
    <row r="18776" spans="1:8" x14ac:dyDescent="0.25">
      <c r="A18776" t="s">
        <v>153</v>
      </c>
      <c r="B18776">
        <v>13556</v>
      </c>
      <c r="C18776">
        <v>2</v>
      </c>
      <c r="D18776">
        <v>2</v>
      </c>
      <c r="E18776">
        <v>3</v>
      </c>
      <c r="F18776">
        <v>377</v>
      </c>
      <c r="G18776">
        <v>0</v>
      </c>
      <c r="H18776">
        <v>1417</v>
      </c>
    </row>
    <row r="18777" spans="1:8" x14ac:dyDescent="0.25">
      <c r="A18777" t="s">
        <v>153</v>
      </c>
      <c r="B18777">
        <v>13557</v>
      </c>
      <c r="C18777">
        <v>1</v>
      </c>
      <c r="D18777">
        <v>0</v>
      </c>
      <c r="E18777">
        <v>1</v>
      </c>
      <c r="F18777">
        <v>0</v>
      </c>
      <c r="G18777">
        <v>0</v>
      </c>
      <c r="H18777">
        <v>2</v>
      </c>
    </row>
    <row r="18778" spans="1:8" x14ac:dyDescent="0.25">
      <c r="A18778" t="s">
        <v>153</v>
      </c>
      <c r="B18778">
        <v>13558</v>
      </c>
      <c r="C18778">
        <v>1</v>
      </c>
      <c r="D18778">
        <v>0</v>
      </c>
      <c r="E18778">
        <v>1</v>
      </c>
      <c r="F18778">
        <v>0</v>
      </c>
      <c r="G18778">
        <v>0</v>
      </c>
      <c r="H18778">
        <v>2</v>
      </c>
    </row>
    <row r="18779" spans="1:8" x14ac:dyDescent="0.25">
      <c r="A18779" t="s">
        <v>153</v>
      </c>
      <c r="B18779">
        <v>13559</v>
      </c>
      <c r="C18779">
        <v>1</v>
      </c>
      <c r="D18779">
        <v>0</v>
      </c>
      <c r="E18779">
        <v>1</v>
      </c>
      <c r="F18779">
        <v>0</v>
      </c>
      <c r="G18779">
        <v>0</v>
      </c>
      <c r="H18779">
        <v>1</v>
      </c>
    </row>
    <row r="18780" spans="1:8" x14ac:dyDescent="0.25">
      <c r="A18780" t="s">
        <v>153</v>
      </c>
      <c r="B18780">
        <v>13560</v>
      </c>
      <c r="C18780">
        <v>2</v>
      </c>
      <c r="D18780">
        <v>2</v>
      </c>
      <c r="E18780">
        <v>3</v>
      </c>
      <c r="F18780">
        <v>377</v>
      </c>
      <c r="G18780">
        <v>0</v>
      </c>
      <c r="H18780">
        <v>1429</v>
      </c>
    </row>
    <row r="18781" spans="1:8" x14ac:dyDescent="0.25">
      <c r="A18781" t="s">
        <v>153</v>
      </c>
      <c r="B18781">
        <v>13561</v>
      </c>
      <c r="C18781">
        <v>1</v>
      </c>
      <c r="D18781">
        <v>0</v>
      </c>
      <c r="E18781">
        <v>1</v>
      </c>
      <c r="F18781">
        <v>0</v>
      </c>
      <c r="G18781">
        <v>0</v>
      </c>
      <c r="H18781">
        <v>2</v>
      </c>
    </row>
    <row r="18782" spans="1:8" x14ac:dyDescent="0.25">
      <c r="A18782" t="s">
        <v>153</v>
      </c>
      <c r="B18782">
        <v>13562</v>
      </c>
      <c r="C18782">
        <v>1</v>
      </c>
      <c r="D18782">
        <v>0</v>
      </c>
      <c r="E18782">
        <v>1</v>
      </c>
      <c r="F18782">
        <v>0</v>
      </c>
      <c r="G18782">
        <v>0</v>
      </c>
      <c r="H18782">
        <v>2</v>
      </c>
    </row>
    <row r="18783" spans="1:8" x14ac:dyDescent="0.25">
      <c r="A18783" t="s">
        <v>153</v>
      </c>
      <c r="B18783">
        <v>13563</v>
      </c>
      <c r="C18783">
        <v>1</v>
      </c>
      <c r="D18783">
        <v>0</v>
      </c>
      <c r="E18783">
        <v>1</v>
      </c>
      <c r="F18783">
        <v>0</v>
      </c>
      <c r="G18783">
        <v>0</v>
      </c>
      <c r="H18783">
        <v>2</v>
      </c>
    </row>
    <row r="18784" spans="1:8" x14ac:dyDescent="0.25">
      <c r="A18784" t="s">
        <v>153</v>
      </c>
      <c r="B18784">
        <v>13564</v>
      </c>
      <c r="C18784">
        <v>2</v>
      </c>
      <c r="D18784">
        <v>2</v>
      </c>
      <c r="E18784">
        <v>3</v>
      </c>
      <c r="F18784">
        <v>377</v>
      </c>
      <c r="G18784">
        <v>0</v>
      </c>
      <c r="H18784">
        <v>1420</v>
      </c>
    </row>
    <row r="18785" spans="1:8" x14ac:dyDescent="0.25">
      <c r="A18785" t="s">
        <v>153</v>
      </c>
      <c r="B18785">
        <v>13565</v>
      </c>
      <c r="C18785">
        <v>1</v>
      </c>
      <c r="D18785">
        <v>0</v>
      </c>
      <c r="E18785">
        <v>1</v>
      </c>
      <c r="F18785">
        <v>0</v>
      </c>
      <c r="G18785">
        <v>0</v>
      </c>
      <c r="H18785">
        <v>1</v>
      </c>
    </row>
    <row r="18786" spans="1:8" x14ac:dyDescent="0.25">
      <c r="A18786" t="s">
        <v>153</v>
      </c>
      <c r="B18786">
        <v>13566</v>
      </c>
      <c r="C18786">
        <v>1</v>
      </c>
      <c r="D18786">
        <v>0</v>
      </c>
      <c r="E18786">
        <v>1</v>
      </c>
      <c r="F18786">
        <v>0</v>
      </c>
      <c r="G18786">
        <v>0</v>
      </c>
      <c r="H18786">
        <v>1</v>
      </c>
    </row>
    <row r="18787" spans="1:8" x14ac:dyDescent="0.25">
      <c r="A18787" t="s">
        <v>153</v>
      </c>
      <c r="B18787">
        <v>13567</v>
      </c>
      <c r="C18787">
        <v>1</v>
      </c>
      <c r="D18787">
        <v>0</v>
      </c>
      <c r="E18787">
        <v>1</v>
      </c>
      <c r="F18787">
        <v>0</v>
      </c>
      <c r="G18787">
        <v>0</v>
      </c>
      <c r="H18787">
        <v>2</v>
      </c>
    </row>
    <row r="18788" spans="1:8" x14ac:dyDescent="0.25">
      <c r="A18788" t="s">
        <v>153</v>
      </c>
      <c r="B18788">
        <v>13568</v>
      </c>
      <c r="C18788">
        <v>2</v>
      </c>
      <c r="D18788">
        <v>2</v>
      </c>
      <c r="E18788">
        <v>3</v>
      </c>
      <c r="F18788">
        <v>377</v>
      </c>
      <c r="G18788">
        <v>0</v>
      </c>
      <c r="H18788">
        <v>1446</v>
      </c>
    </row>
    <row r="18789" spans="1:8" x14ac:dyDescent="0.25">
      <c r="A18789" t="s">
        <v>153</v>
      </c>
      <c r="B18789">
        <v>13569</v>
      </c>
      <c r="C18789">
        <v>1</v>
      </c>
      <c r="D18789">
        <v>0</v>
      </c>
      <c r="E18789">
        <v>1</v>
      </c>
      <c r="F18789">
        <v>0</v>
      </c>
      <c r="G18789">
        <v>0</v>
      </c>
      <c r="H18789">
        <v>2</v>
      </c>
    </row>
    <row r="18790" spans="1:8" x14ac:dyDescent="0.25">
      <c r="A18790" t="s">
        <v>153</v>
      </c>
      <c r="B18790">
        <v>13570</v>
      </c>
      <c r="C18790">
        <v>1</v>
      </c>
      <c r="D18790">
        <v>0</v>
      </c>
      <c r="E18790">
        <v>1</v>
      </c>
      <c r="F18790">
        <v>0</v>
      </c>
      <c r="G18790">
        <v>0</v>
      </c>
      <c r="H18790">
        <v>2</v>
      </c>
    </row>
    <row r="18791" spans="1:8" x14ac:dyDescent="0.25">
      <c r="A18791" t="s">
        <v>153</v>
      </c>
      <c r="B18791">
        <v>13571</v>
      </c>
      <c r="C18791">
        <v>1</v>
      </c>
      <c r="D18791">
        <v>0</v>
      </c>
      <c r="E18791">
        <v>1</v>
      </c>
      <c r="F18791">
        <v>0</v>
      </c>
      <c r="G18791">
        <v>0</v>
      </c>
      <c r="H18791">
        <v>2</v>
      </c>
    </row>
    <row r="18792" spans="1:8" x14ac:dyDescent="0.25">
      <c r="A18792" t="s">
        <v>153</v>
      </c>
      <c r="B18792">
        <v>13572</v>
      </c>
      <c r="C18792">
        <v>2</v>
      </c>
      <c r="D18792">
        <v>2</v>
      </c>
      <c r="E18792">
        <v>3</v>
      </c>
      <c r="F18792">
        <v>377</v>
      </c>
      <c r="G18792">
        <v>0</v>
      </c>
      <c r="H18792">
        <v>1443</v>
      </c>
    </row>
    <row r="18793" spans="1:8" x14ac:dyDescent="0.25">
      <c r="A18793" t="s">
        <v>153</v>
      </c>
      <c r="B18793">
        <v>13573</v>
      </c>
      <c r="C18793">
        <v>1</v>
      </c>
      <c r="D18793">
        <v>0</v>
      </c>
      <c r="E18793">
        <v>1</v>
      </c>
      <c r="F18793">
        <v>0</v>
      </c>
      <c r="G18793">
        <v>0</v>
      </c>
      <c r="H18793">
        <v>2</v>
      </c>
    </row>
    <row r="18794" spans="1:8" x14ac:dyDescent="0.25">
      <c r="A18794" t="s">
        <v>153</v>
      </c>
      <c r="B18794">
        <v>13574</v>
      </c>
      <c r="C18794">
        <v>1</v>
      </c>
      <c r="D18794">
        <v>0</v>
      </c>
      <c r="E18794">
        <v>1</v>
      </c>
      <c r="F18794">
        <v>0</v>
      </c>
      <c r="G18794">
        <v>0</v>
      </c>
      <c r="H18794">
        <v>2</v>
      </c>
    </row>
    <row r="18795" spans="1:8" x14ac:dyDescent="0.25">
      <c r="A18795" t="s">
        <v>153</v>
      </c>
      <c r="B18795">
        <v>13575</v>
      </c>
      <c r="C18795">
        <v>1</v>
      </c>
      <c r="D18795">
        <v>0</v>
      </c>
      <c r="E18795">
        <v>1</v>
      </c>
      <c r="F18795">
        <v>0</v>
      </c>
      <c r="G18795">
        <v>0</v>
      </c>
      <c r="H18795">
        <v>2</v>
      </c>
    </row>
    <row r="18796" spans="1:8" x14ac:dyDescent="0.25">
      <c r="A18796" t="s">
        <v>153</v>
      </c>
      <c r="B18796">
        <v>13576</v>
      </c>
      <c r="C18796">
        <v>2</v>
      </c>
      <c r="D18796">
        <v>2</v>
      </c>
      <c r="E18796">
        <v>3</v>
      </c>
      <c r="F18796">
        <v>377</v>
      </c>
      <c r="G18796">
        <v>0</v>
      </c>
      <c r="H18796">
        <v>1406</v>
      </c>
    </row>
    <row r="18797" spans="1:8" x14ac:dyDescent="0.25">
      <c r="A18797" t="s">
        <v>153</v>
      </c>
      <c r="B18797">
        <v>13577</v>
      </c>
      <c r="C18797">
        <v>1</v>
      </c>
      <c r="D18797">
        <v>0</v>
      </c>
      <c r="E18797">
        <v>1</v>
      </c>
      <c r="F18797">
        <v>0</v>
      </c>
      <c r="G18797">
        <v>0</v>
      </c>
      <c r="H18797">
        <v>2</v>
      </c>
    </row>
    <row r="18798" spans="1:8" x14ac:dyDescent="0.25">
      <c r="A18798" t="s">
        <v>153</v>
      </c>
      <c r="B18798">
        <v>13578</v>
      </c>
      <c r="C18798">
        <v>1</v>
      </c>
      <c r="D18798">
        <v>0</v>
      </c>
      <c r="E18798">
        <v>1</v>
      </c>
      <c r="F18798">
        <v>0</v>
      </c>
      <c r="G18798">
        <v>0</v>
      </c>
      <c r="H18798">
        <v>2</v>
      </c>
    </row>
    <row r="18799" spans="1:8" x14ac:dyDescent="0.25">
      <c r="A18799" t="s">
        <v>153</v>
      </c>
      <c r="B18799">
        <v>13579</v>
      </c>
      <c r="C18799">
        <v>1</v>
      </c>
      <c r="D18799">
        <v>0</v>
      </c>
      <c r="E18799">
        <v>1</v>
      </c>
      <c r="F18799">
        <v>0</v>
      </c>
      <c r="G18799">
        <v>0</v>
      </c>
      <c r="H18799">
        <v>2</v>
      </c>
    </row>
    <row r="18800" spans="1:8" x14ac:dyDescent="0.25">
      <c r="A18800" t="s">
        <v>153</v>
      </c>
      <c r="B18800">
        <v>13580</v>
      </c>
      <c r="C18800">
        <v>2</v>
      </c>
      <c r="D18800">
        <v>2</v>
      </c>
      <c r="E18800">
        <v>3</v>
      </c>
      <c r="F18800">
        <v>377</v>
      </c>
      <c r="G18800">
        <v>0</v>
      </c>
      <c r="H18800">
        <v>1434</v>
      </c>
    </row>
    <row r="18801" spans="1:8" x14ac:dyDescent="0.25">
      <c r="A18801" t="s">
        <v>153</v>
      </c>
      <c r="B18801">
        <v>13581</v>
      </c>
      <c r="C18801">
        <v>1</v>
      </c>
      <c r="D18801">
        <v>0</v>
      </c>
      <c r="E18801">
        <v>1</v>
      </c>
      <c r="F18801">
        <v>0</v>
      </c>
      <c r="G18801">
        <v>0</v>
      </c>
      <c r="H18801">
        <v>2</v>
      </c>
    </row>
    <row r="18802" spans="1:8" x14ac:dyDescent="0.25">
      <c r="A18802" t="s">
        <v>153</v>
      </c>
      <c r="B18802">
        <v>13582</v>
      </c>
      <c r="C18802">
        <v>1</v>
      </c>
      <c r="D18802">
        <v>0</v>
      </c>
      <c r="E18802">
        <v>1</v>
      </c>
      <c r="F18802">
        <v>0</v>
      </c>
      <c r="G18802">
        <v>0</v>
      </c>
      <c r="H18802">
        <v>2</v>
      </c>
    </row>
    <row r="18803" spans="1:8" x14ac:dyDescent="0.25">
      <c r="A18803" t="s">
        <v>153</v>
      </c>
      <c r="B18803">
        <v>13583</v>
      </c>
      <c r="C18803">
        <v>1</v>
      </c>
      <c r="D18803">
        <v>0</v>
      </c>
      <c r="E18803">
        <v>1</v>
      </c>
      <c r="F18803">
        <v>0</v>
      </c>
      <c r="G18803">
        <v>0</v>
      </c>
      <c r="H18803">
        <v>2</v>
      </c>
    </row>
    <row r="18804" spans="1:8" x14ac:dyDescent="0.25">
      <c r="A18804" t="s">
        <v>153</v>
      </c>
      <c r="B18804">
        <v>13584</v>
      </c>
      <c r="C18804">
        <v>2</v>
      </c>
      <c r="D18804">
        <v>2</v>
      </c>
      <c r="E18804">
        <v>3</v>
      </c>
      <c r="F18804">
        <v>377</v>
      </c>
      <c r="G18804">
        <v>0</v>
      </c>
      <c r="H18804">
        <v>1420</v>
      </c>
    </row>
    <row r="18805" spans="1:8" x14ac:dyDescent="0.25">
      <c r="A18805" t="s">
        <v>153</v>
      </c>
      <c r="B18805">
        <v>13585</v>
      </c>
      <c r="C18805">
        <v>1</v>
      </c>
      <c r="D18805">
        <v>0</v>
      </c>
      <c r="E18805">
        <v>1</v>
      </c>
      <c r="F18805">
        <v>0</v>
      </c>
      <c r="G18805">
        <v>0</v>
      </c>
      <c r="H18805">
        <v>2</v>
      </c>
    </row>
    <row r="18806" spans="1:8" x14ac:dyDescent="0.25">
      <c r="A18806" t="s">
        <v>153</v>
      </c>
      <c r="B18806">
        <v>13586</v>
      </c>
      <c r="C18806">
        <v>1</v>
      </c>
      <c r="D18806">
        <v>0</v>
      </c>
      <c r="E18806">
        <v>1</v>
      </c>
      <c r="F18806">
        <v>0</v>
      </c>
      <c r="G18806">
        <v>0</v>
      </c>
      <c r="H18806">
        <v>2</v>
      </c>
    </row>
    <row r="18807" spans="1:8" x14ac:dyDescent="0.25">
      <c r="A18807" t="s">
        <v>153</v>
      </c>
      <c r="B18807">
        <v>13587</v>
      </c>
      <c r="C18807">
        <v>1</v>
      </c>
      <c r="D18807">
        <v>0</v>
      </c>
      <c r="E18807">
        <v>1</v>
      </c>
      <c r="F18807">
        <v>0</v>
      </c>
      <c r="G18807">
        <v>0</v>
      </c>
      <c r="H18807">
        <v>1</v>
      </c>
    </row>
    <row r="18808" spans="1:8" x14ac:dyDescent="0.25">
      <c r="A18808" t="s">
        <v>153</v>
      </c>
      <c r="B18808">
        <v>13588</v>
      </c>
      <c r="C18808">
        <v>2</v>
      </c>
      <c r="D18808">
        <v>2</v>
      </c>
      <c r="E18808">
        <v>3</v>
      </c>
      <c r="F18808">
        <v>377</v>
      </c>
      <c r="G18808">
        <v>0</v>
      </c>
      <c r="H18808">
        <v>1445</v>
      </c>
    </row>
    <row r="18809" spans="1:8" x14ac:dyDescent="0.25">
      <c r="A18809" t="s">
        <v>153</v>
      </c>
      <c r="B18809">
        <v>13589</v>
      </c>
      <c r="C18809">
        <v>1</v>
      </c>
      <c r="D18809">
        <v>0</v>
      </c>
      <c r="E18809">
        <v>1</v>
      </c>
      <c r="F18809">
        <v>0</v>
      </c>
      <c r="G18809">
        <v>0</v>
      </c>
      <c r="H18809">
        <v>2</v>
      </c>
    </row>
    <row r="18810" spans="1:8" x14ac:dyDescent="0.25">
      <c r="A18810" t="s">
        <v>153</v>
      </c>
      <c r="B18810">
        <v>13590</v>
      </c>
      <c r="C18810">
        <v>1</v>
      </c>
      <c r="D18810">
        <v>0</v>
      </c>
      <c r="E18810">
        <v>1</v>
      </c>
      <c r="F18810">
        <v>0</v>
      </c>
      <c r="G18810">
        <v>0</v>
      </c>
      <c r="H18810">
        <v>2</v>
      </c>
    </row>
    <row r="18811" spans="1:8" x14ac:dyDescent="0.25">
      <c r="A18811" t="s">
        <v>153</v>
      </c>
      <c r="B18811">
        <v>13591</v>
      </c>
      <c r="C18811">
        <v>1</v>
      </c>
      <c r="D18811">
        <v>0</v>
      </c>
      <c r="E18811">
        <v>1</v>
      </c>
      <c r="F18811">
        <v>0</v>
      </c>
      <c r="G18811">
        <v>0</v>
      </c>
      <c r="H18811">
        <v>1</v>
      </c>
    </row>
    <row r="18812" spans="1:8" x14ac:dyDescent="0.25">
      <c r="A18812" t="s">
        <v>153</v>
      </c>
      <c r="B18812">
        <v>13592</v>
      </c>
      <c r="C18812">
        <v>2</v>
      </c>
      <c r="D18812">
        <v>2</v>
      </c>
      <c r="E18812">
        <v>3</v>
      </c>
      <c r="F18812">
        <v>377</v>
      </c>
      <c r="G18812">
        <v>0</v>
      </c>
      <c r="H18812">
        <v>1449</v>
      </c>
    </row>
    <row r="18813" spans="1:8" x14ac:dyDescent="0.25">
      <c r="A18813" t="s">
        <v>153</v>
      </c>
      <c r="B18813">
        <v>13593</v>
      </c>
      <c r="C18813">
        <v>1</v>
      </c>
      <c r="D18813">
        <v>0</v>
      </c>
      <c r="E18813">
        <v>1</v>
      </c>
      <c r="F18813">
        <v>0</v>
      </c>
      <c r="G18813">
        <v>0</v>
      </c>
      <c r="H18813">
        <v>2</v>
      </c>
    </row>
    <row r="18814" spans="1:8" x14ac:dyDescent="0.25">
      <c r="A18814" t="s">
        <v>153</v>
      </c>
      <c r="B18814">
        <v>13594</v>
      </c>
      <c r="C18814">
        <v>1</v>
      </c>
      <c r="D18814">
        <v>0</v>
      </c>
      <c r="E18814">
        <v>1</v>
      </c>
      <c r="F18814">
        <v>0</v>
      </c>
      <c r="G18814">
        <v>0</v>
      </c>
      <c r="H18814">
        <v>1</v>
      </c>
    </row>
    <row r="18815" spans="1:8" x14ac:dyDescent="0.25">
      <c r="A18815" t="s">
        <v>153</v>
      </c>
      <c r="B18815">
        <v>13595</v>
      </c>
      <c r="C18815">
        <v>1</v>
      </c>
      <c r="D18815">
        <v>0</v>
      </c>
      <c r="E18815">
        <v>1</v>
      </c>
      <c r="F18815">
        <v>0</v>
      </c>
      <c r="G18815">
        <v>0</v>
      </c>
      <c r="H18815">
        <v>2</v>
      </c>
    </row>
    <row r="18816" spans="1:8" x14ac:dyDescent="0.25">
      <c r="A18816" t="s">
        <v>153</v>
      </c>
      <c r="B18816">
        <v>13596</v>
      </c>
      <c r="C18816">
        <v>2</v>
      </c>
      <c r="D18816">
        <v>2</v>
      </c>
      <c r="E18816">
        <v>3</v>
      </c>
      <c r="F18816">
        <v>377</v>
      </c>
      <c r="G18816">
        <v>0</v>
      </c>
      <c r="H18816">
        <v>1433</v>
      </c>
    </row>
    <row r="18817" spans="1:8" x14ac:dyDescent="0.25">
      <c r="A18817" t="s">
        <v>153</v>
      </c>
      <c r="B18817">
        <v>13597</v>
      </c>
      <c r="C18817">
        <v>1</v>
      </c>
      <c r="D18817">
        <v>0</v>
      </c>
      <c r="E18817">
        <v>1</v>
      </c>
      <c r="F18817">
        <v>0</v>
      </c>
      <c r="G18817">
        <v>0</v>
      </c>
      <c r="H18817">
        <v>2</v>
      </c>
    </row>
    <row r="18818" spans="1:8" x14ac:dyDescent="0.25">
      <c r="A18818" t="s">
        <v>153</v>
      </c>
      <c r="B18818">
        <v>13598</v>
      </c>
      <c r="C18818">
        <v>1</v>
      </c>
      <c r="D18818">
        <v>0</v>
      </c>
      <c r="E18818">
        <v>1</v>
      </c>
      <c r="F18818">
        <v>0</v>
      </c>
      <c r="G18818">
        <v>0</v>
      </c>
      <c r="H18818">
        <v>2</v>
      </c>
    </row>
    <row r="18819" spans="1:8" x14ac:dyDescent="0.25">
      <c r="A18819" t="s">
        <v>153</v>
      </c>
      <c r="B18819">
        <v>13599</v>
      </c>
      <c r="C18819">
        <v>1</v>
      </c>
      <c r="D18819">
        <v>0</v>
      </c>
      <c r="E18819">
        <v>1</v>
      </c>
      <c r="F18819">
        <v>0</v>
      </c>
      <c r="G18819">
        <v>0</v>
      </c>
      <c r="H18819">
        <v>1</v>
      </c>
    </row>
    <row r="18820" spans="1:8" x14ac:dyDescent="0.25">
      <c r="A18820" t="s">
        <v>153</v>
      </c>
      <c r="B18820">
        <v>13681</v>
      </c>
      <c r="C18820">
        <v>2</v>
      </c>
      <c r="D18820">
        <v>2</v>
      </c>
      <c r="E18820">
        <v>3</v>
      </c>
      <c r="F18820">
        <v>377</v>
      </c>
      <c r="G18820">
        <v>0</v>
      </c>
      <c r="H18820">
        <v>1441</v>
      </c>
    </row>
    <row r="18821" spans="1:8" x14ac:dyDescent="0.25">
      <c r="A18821" t="s">
        <v>153</v>
      </c>
      <c r="B18821">
        <v>13682</v>
      </c>
      <c r="C18821">
        <v>1</v>
      </c>
      <c r="D18821">
        <v>0</v>
      </c>
      <c r="E18821">
        <v>1</v>
      </c>
      <c r="F18821">
        <v>0</v>
      </c>
      <c r="G18821">
        <v>0</v>
      </c>
      <c r="H18821">
        <v>2</v>
      </c>
    </row>
    <row r="18822" spans="1:8" x14ac:dyDescent="0.25">
      <c r="A18822" t="s">
        <v>153</v>
      </c>
      <c r="B18822">
        <v>13683</v>
      </c>
      <c r="C18822">
        <v>1</v>
      </c>
      <c r="D18822">
        <v>0</v>
      </c>
      <c r="E18822">
        <v>1</v>
      </c>
      <c r="F18822">
        <v>0</v>
      </c>
      <c r="G18822">
        <v>0</v>
      </c>
      <c r="H18822">
        <v>2</v>
      </c>
    </row>
    <row r="18823" spans="1:8" x14ac:dyDescent="0.25">
      <c r="A18823" t="s">
        <v>153</v>
      </c>
      <c r="B18823">
        <v>13684</v>
      </c>
      <c r="C18823">
        <v>1</v>
      </c>
      <c r="D18823">
        <v>0</v>
      </c>
      <c r="E18823">
        <v>1</v>
      </c>
      <c r="F18823">
        <v>0</v>
      </c>
      <c r="G18823">
        <v>0</v>
      </c>
      <c r="H18823">
        <v>1</v>
      </c>
    </row>
    <row r="18824" spans="1:8" x14ac:dyDescent="0.25">
      <c r="A18824" t="s">
        <v>153</v>
      </c>
      <c r="B18824">
        <v>13685</v>
      </c>
      <c r="C18824">
        <v>2</v>
      </c>
      <c r="D18824">
        <v>2</v>
      </c>
      <c r="E18824">
        <v>3</v>
      </c>
      <c r="F18824">
        <v>377</v>
      </c>
      <c r="G18824">
        <v>0</v>
      </c>
      <c r="H18824">
        <v>1425</v>
      </c>
    </row>
    <row r="18825" spans="1:8" x14ac:dyDescent="0.25">
      <c r="A18825" t="s">
        <v>153</v>
      </c>
      <c r="B18825">
        <v>13686</v>
      </c>
      <c r="C18825">
        <v>1</v>
      </c>
      <c r="D18825">
        <v>0</v>
      </c>
      <c r="E18825">
        <v>1</v>
      </c>
      <c r="F18825">
        <v>0</v>
      </c>
      <c r="G18825">
        <v>0</v>
      </c>
      <c r="H18825">
        <v>2</v>
      </c>
    </row>
    <row r="18826" spans="1:8" x14ac:dyDescent="0.25">
      <c r="A18826" t="s">
        <v>153</v>
      </c>
      <c r="B18826">
        <v>13687</v>
      </c>
      <c r="C18826">
        <v>1</v>
      </c>
      <c r="D18826">
        <v>0</v>
      </c>
      <c r="E18826">
        <v>1</v>
      </c>
      <c r="F18826">
        <v>0</v>
      </c>
      <c r="G18826">
        <v>0</v>
      </c>
      <c r="H18826">
        <v>2</v>
      </c>
    </row>
    <row r="18827" spans="1:8" x14ac:dyDescent="0.25">
      <c r="A18827" t="s">
        <v>153</v>
      </c>
      <c r="B18827">
        <v>13688</v>
      </c>
      <c r="C18827">
        <v>1</v>
      </c>
      <c r="D18827">
        <v>0</v>
      </c>
      <c r="E18827">
        <v>1</v>
      </c>
      <c r="F18827">
        <v>0</v>
      </c>
      <c r="G18827">
        <v>0</v>
      </c>
      <c r="H18827">
        <v>2</v>
      </c>
    </row>
    <row r="18828" spans="1:8" x14ac:dyDescent="0.25">
      <c r="A18828" t="s">
        <v>153</v>
      </c>
      <c r="B18828">
        <v>13689</v>
      </c>
      <c r="C18828">
        <v>2</v>
      </c>
      <c r="D18828">
        <v>2</v>
      </c>
      <c r="E18828">
        <v>3</v>
      </c>
      <c r="F18828">
        <v>377</v>
      </c>
      <c r="G18828">
        <v>0</v>
      </c>
      <c r="H18828">
        <v>1438</v>
      </c>
    </row>
    <row r="18829" spans="1:8" x14ac:dyDescent="0.25">
      <c r="A18829" t="s">
        <v>153</v>
      </c>
      <c r="B18829">
        <v>13690</v>
      </c>
      <c r="C18829">
        <v>1</v>
      </c>
      <c r="D18829">
        <v>0</v>
      </c>
      <c r="E18829">
        <v>1</v>
      </c>
      <c r="F18829">
        <v>0</v>
      </c>
      <c r="G18829">
        <v>0</v>
      </c>
      <c r="H18829">
        <v>2</v>
      </c>
    </row>
    <row r="18830" spans="1:8" x14ac:dyDescent="0.25">
      <c r="A18830" t="s">
        <v>153</v>
      </c>
      <c r="B18830">
        <v>13691</v>
      </c>
      <c r="C18830">
        <v>1</v>
      </c>
      <c r="D18830">
        <v>0</v>
      </c>
      <c r="E18830">
        <v>1</v>
      </c>
      <c r="F18830">
        <v>0</v>
      </c>
      <c r="G18830">
        <v>0</v>
      </c>
      <c r="H18830">
        <v>2</v>
      </c>
    </row>
    <row r="18831" spans="1:8" x14ac:dyDescent="0.25">
      <c r="A18831" t="s">
        <v>153</v>
      </c>
      <c r="B18831">
        <v>13692</v>
      </c>
      <c r="C18831">
        <v>1</v>
      </c>
      <c r="D18831">
        <v>0</v>
      </c>
      <c r="E18831">
        <v>1</v>
      </c>
      <c r="F18831">
        <v>0</v>
      </c>
      <c r="G18831">
        <v>0</v>
      </c>
      <c r="H18831">
        <v>1</v>
      </c>
    </row>
    <row r="18832" spans="1:8" x14ac:dyDescent="0.25">
      <c r="A18832" t="s">
        <v>153</v>
      </c>
      <c r="B18832">
        <v>13693</v>
      </c>
      <c r="C18832">
        <v>2</v>
      </c>
      <c r="D18832">
        <v>2</v>
      </c>
      <c r="E18832">
        <v>3</v>
      </c>
      <c r="F18832">
        <v>377</v>
      </c>
      <c r="G18832">
        <v>0</v>
      </c>
      <c r="H18832">
        <v>1428</v>
      </c>
    </row>
    <row r="18833" spans="1:8" x14ac:dyDescent="0.25">
      <c r="A18833" t="s">
        <v>153</v>
      </c>
      <c r="B18833">
        <v>13694</v>
      </c>
      <c r="C18833">
        <v>1</v>
      </c>
      <c r="D18833">
        <v>0</v>
      </c>
      <c r="E18833">
        <v>1</v>
      </c>
      <c r="F18833">
        <v>0</v>
      </c>
      <c r="G18833">
        <v>0</v>
      </c>
      <c r="H18833">
        <v>2</v>
      </c>
    </row>
    <row r="18834" spans="1:8" x14ac:dyDescent="0.25">
      <c r="A18834" t="s">
        <v>153</v>
      </c>
      <c r="B18834">
        <v>13695</v>
      </c>
      <c r="C18834">
        <v>1</v>
      </c>
      <c r="D18834">
        <v>0</v>
      </c>
      <c r="E18834">
        <v>1</v>
      </c>
      <c r="F18834">
        <v>0</v>
      </c>
      <c r="G18834">
        <v>0</v>
      </c>
      <c r="H18834">
        <v>2</v>
      </c>
    </row>
    <row r="18835" spans="1:8" x14ac:dyDescent="0.25">
      <c r="A18835" t="s">
        <v>153</v>
      </c>
      <c r="B18835">
        <v>13696</v>
      </c>
      <c r="C18835">
        <v>1</v>
      </c>
      <c r="D18835">
        <v>0</v>
      </c>
      <c r="E18835">
        <v>1</v>
      </c>
      <c r="F18835">
        <v>0</v>
      </c>
      <c r="G18835">
        <v>0</v>
      </c>
      <c r="H18835">
        <v>1</v>
      </c>
    </row>
    <row r="18836" spans="1:8" x14ac:dyDescent="0.25">
      <c r="A18836" t="s">
        <v>153</v>
      </c>
      <c r="B18836">
        <v>13697</v>
      </c>
      <c r="C18836">
        <v>2</v>
      </c>
      <c r="D18836">
        <v>2</v>
      </c>
      <c r="E18836">
        <v>3</v>
      </c>
      <c r="F18836">
        <v>377</v>
      </c>
      <c r="G18836">
        <v>0</v>
      </c>
      <c r="H18836">
        <v>1418</v>
      </c>
    </row>
    <row r="18837" spans="1:8" x14ac:dyDescent="0.25">
      <c r="A18837" t="s">
        <v>153</v>
      </c>
      <c r="B18837">
        <v>13698</v>
      </c>
      <c r="C18837">
        <v>1</v>
      </c>
      <c r="D18837">
        <v>0</v>
      </c>
      <c r="E18837">
        <v>1</v>
      </c>
      <c r="F18837">
        <v>0</v>
      </c>
      <c r="G18837">
        <v>0</v>
      </c>
      <c r="H18837">
        <v>2</v>
      </c>
    </row>
    <row r="18838" spans="1:8" x14ac:dyDescent="0.25">
      <c r="A18838" t="s">
        <v>153</v>
      </c>
      <c r="B18838">
        <v>13699</v>
      </c>
      <c r="C18838">
        <v>1</v>
      </c>
      <c r="D18838">
        <v>0</v>
      </c>
      <c r="E18838">
        <v>1</v>
      </c>
      <c r="F18838">
        <v>0</v>
      </c>
      <c r="G18838">
        <v>0</v>
      </c>
      <c r="H18838">
        <v>2</v>
      </c>
    </row>
    <row r="18839" spans="1:8" x14ac:dyDescent="0.25">
      <c r="A18839" t="s">
        <v>153</v>
      </c>
      <c r="B18839">
        <v>13700</v>
      </c>
      <c r="C18839">
        <v>1</v>
      </c>
      <c r="D18839">
        <v>0</v>
      </c>
      <c r="E18839">
        <v>1</v>
      </c>
      <c r="F18839">
        <v>0</v>
      </c>
      <c r="G18839">
        <v>0</v>
      </c>
      <c r="H18839">
        <v>1</v>
      </c>
    </row>
    <row r="18840" spans="1:8" x14ac:dyDescent="0.25">
      <c r="A18840" t="s">
        <v>153</v>
      </c>
      <c r="B18840">
        <v>13701</v>
      </c>
      <c r="C18840">
        <v>2</v>
      </c>
      <c r="D18840">
        <v>2</v>
      </c>
      <c r="E18840">
        <v>3</v>
      </c>
      <c r="F18840">
        <v>377</v>
      </c>
      <c r="G18840">
        <v>0</v>
      </c>
      <c r="H18840">
        <v>1400</v>
      </c>
    </row>
    <row r="18841" spans="1:8" x14ac:dyDescent="0.25">
      <c r="A18841" t="s">
        <v>153</v>
      </c>
      <c r="B18841">
        <v>13702</v>
      </c>
      <c r="C18841">
        <v>1</v>
      </c>
      <c r="D18841">
        <v>0</v>
      </c>
      <c r="E18841">
        <v>1</v>
      </c>
      <c r="F18841">
        <v>0</v>
      </c>
      <c r="G18841">
        <v>0</v>
      </c>
      <c r="H18841">
        <v>1</v>
      </c>
    </row>
    <row r="18842" spans="1:8" x14ac:dyDescent="0.25">
      <c r="A18842" t="s">
        <v>153</v>
      </c>
      <c r="B18842">
        <v>13703</v>
      </c>
      <c r="C18842">
        <v>1</v>
      </c>
      <c r="D18842">
        <v>0</v>
      </c>
      <c r="E18842">
        <v>1</v>
      </c>
      <c r="F18842">
        <v>0</v>
      </c>
      <c r="G18842">
        <v>0</v>
      </c>
      <c r="H18842">
        <v>1</v>
      </c>
    </row>
    <row r="18843" spans="1:8" x14ac:dyDescent="0.25">
      <c r="A18843" t="s">
        <v>153</v>
      </c>
      <c r="B18843">
        <v>13704</v>
      </c>
      <c r="C18843">
        <v>1</v>
      </c>
      <c r="D18843">
        <v>0</v>
      </c>
      <c r="E18843">
        <v>1</v>
      </c>
      <c r="F18843">
        <v>0</v>
      </c>
      <c r="G18843">
        <v>0</v>
      </c>
      <c r="H18843">
        <v>2</v>
      </c>
    </row>
    <row r="18844" spans="1:8" x14ac:dyDescent="0.25">
      <c r="A18844" t="s">
        <v>153</v>
      </c>
      <c r="B18844">
        <v>13705</v>
      </c>
      <c r="C18844">
        <v>2</v>
      </c>
      <c r="D18844">
        <v>2</v>
      </c>
      <c r="E18844">
        <v>3</v>
      </c>
      <c r="F18844">
        <v>377</v>
      </c>
      <c r="G18844">
        <v>0</v>
      </c>
      <c r="H18844">
        <v>1376</v>
      </c>
    </row>
    <row r="18845" spans="1:8" x14ac:dyDescent="0.25">
      <c r="A18845" t="s">
        <v>153</v>
      </c>
      <c r="B18845">
        <v>13706</v>
      </c>
      <c r="C18845">
        <v>1</v>
      </c>
      <c r="D18845">
        <v>0</v>
      </c>
      <c r="E18845">
        <v>1</v>
      </c>
      <c r="F18845">
        <v>0</v>
      </c>
      <c r="G18845">
        <v>0</v>
      </c>
      <c r="H18845">
        <v>2</v>
      </c>
    </row>
    <row r="18846" spans="1:8" x14ac:dyDescent="0.25">
      <c r="A18846" t="s">
        <v>153</v>
      </c>
      <c r="B18846">
        <v>13707</v>
      </c>
      <c r="C18846">
        <v>1</v>
      </c>
      <c r="D18846">
        <v>0</v>
      </c>
      <c r="E18846">
        <v>1</v>
      </c>
      <c r="F18846">
        <v>0</v>
      </c>
      <c r="G18846">
        <v>0</v>
      </c>
      <c r="H18846">
        <v>2</v>
      </c>
    </row>
    <row r="18847" spans="1:8" x14ac:dyDescent="0.25">
      <c r="A18847" t="s">
        <v>153</v>
      </c>
      <c r="B18847">
        <v>13708</v>
      </c>
      <c r="C18847">
        <v>1</v>
      </c>
      <c r="D18847">
        <v>0</v>
      </c>
      <c r="E18847">
        <v>1</v>
      </c>
      <c r="F18847">
        <v>0</v>
      </c>
      <c r="G18847">
        <v>0</v>
      </c>
      <c r="H18847">
        <v>2</v>
      </c>
    </row>
    <row r="18848" spans="1:8" x14ac:dyDescent="0.25">
      <c r="A18848" t="s">
        <v>153</v>
      </c>
      <c r="B18848">
        <v>13709</v>
      </c>
      <c r="C18848">
        <v>2</v>
      </c>
      <c r="D18848">
        <v>2</v>
      </c>
      <c r="E18848">
        <v>3</v>
      </c>
      <c r="F18848">
        <v>377</v>
      </c>
      <c r="G18848">
        <v>0</v>
      </c>
      <c r="H18848">
        <v>1379</v>
      </c>
    </row>
    <row r="18849" spans="1:8" x14ac:dyDescent="0.25">
      <c r="A18849" t="s">
        <v>153</v>
      </c>
      <c r="B18849">
        <v>13710</v>
      </c>
      <c r="C18849">
        <v>1</v>
      </c>
      <c r="D18849">
        <v>0</v>
      </c>
      <c r="E18849">
        <v>1</v>
      </c>
      <c r="F18849">
        <v>0</v>
      </c>
      <c r="G18849">
        <v>0</v>
      </c>
      <c r="H18849">
        <v>2</v>
      </c>
    </row>
    <row r="18850" spans="1:8" x14ac:dyDescent="0.25">
      <c r="A18850" t="s">
        <v>153</v>
      </c>
      <c r="B18850">
        <v>13711</v>
      </c>
      <c r="C18850">
        <v>1</v>
      </c>
      <c r="D18850">
        <v>0</v>
      </c>
      <c r="E18850">
        <v>1</v>
      </c>
      <c r="F18850">
        <v>0</v>
      </c>
      <c r="G18850">
        <v>0</v>
      </c>
      <c r="H18850">
        <v>2</v>
      </c>
    </row>
    <row r="18851" spans="1:8" x14ac:dyDescent="0.25">
      <c r="A18851" t="s">
        <v>153</v>
      </c>
      <c r="B18851">
        <v>13712</v>
      </c>
      <c r="C18851">
        <v>1</v>
      </c>
      <c r="D18851">
        <v>0</v>
      </c>
      <c r="E18851">
        <v>1</v>
      </c>
      <c r="F18851">
        <v>0</v>
      </c>
      <c r="G18851">
        <v>0</v>
      </c>
      <c r="H18851">
        <v>2</v>
      </c>
    </row>
    <row r="18852" spans="1:8" x14ac:dyDescent="0.25">
      <c r="A18852" t="s">
        <v>153</v>
      </c>
      <c r="B18852">
        <v>13713</v>
      </c>
      <c r="C18852">
        <v>2</v>
      </c>
      <c r="D18852">
        <v>2</v>
      </c>
      <c r="E18852">
        <v>3</v>
      </c>
      <c r="F18852">
        <v>377</v>
      </c>
      <c r="G18852">
        <v>0</v>
      </c>
      <c r="H18852">
        <v>1373</v>
      </c>
    </row>
    <row r="18853" spans="1:8" x14ac:dyDescent="0.25">
      <c r="A18853" t="s">
        <v>153</v>
      </c>
      <c r="B18853">
        <v>13714</v>
      </c>
      <c r="C18853">
        <v>1</v>
      </c>
      <c r="D18853">
        <v>0</v>
      </c>
      <c r="E18853">
        <v>1</v>
      </c>
      <c r="F18853">
        <v>0</v>
      </c>
      <c r="G18853">
        <v>0</v>
      </c>
      <c r="H18853">
        <v>2</v>
      </c>
    </row>
    <row r="18854" spans="1:8" x14ac:dyDescent="0.25">
      <c r="A18854" t="s">
        <v>153</v>
      </c>
      <c r="B18854">
        <v>13715</v>
      </c>
      <c r="C18854">
        <v>1</v>
      </c>
      <c r="D18854">
        <v>0</v>
      </c>
      <c r="E18854">
        <v>1</v>
      </c>
      <c r="F18854">
        <v>0</v>
      </c>
      <c r="G18854">
        <v>0</v>
      </c>
      <c r="H18854">
        <v>2</v>
      </c>
    </row>
    <row r="18855" spans="1:8" x14ac:dyDescent="0.25">
      <c r="A18855" t="s">
        <v>153</v>
      </c>
      <c r="B18855">
        <v>13716</v>
      </c>
      <c r="C18855">
        <v>1</v>
      </c>
      <c r="D18855">
        <v>0</v>
      </c>
      <c r="E18855">
        <v>1</v>
      </c>
      <c r="F18855">
        <v>0</v>
      </c>
      <c r="G18855">
        <v>0</v>
      </c>
      <c r="H18855">
        <v>2</v>
      </c>
    </row>
    <row r="18856" spans="1:8" x14ac:dyDescent="0.25">
      <c r="A18856" t="s">
        <v>153</v>
      </c>
      <c r="B18856">
        <v>13717</v>
      </c>
      <c r="C18856">
        <v>2</v>
      </c>
      <c r="D18856">
        <v>2</v>
      </c>
      <c r="E18856">
        <v>3</v>
      </c>
      <c r="F18856">
        <v>377</v>
      </c>
      <c r="G18856">
        <v>0</v>
      </c>
      <c r="H18856">
        <v>1397</v>
      </c>
    </row>
    <row r="18857" spans="1:8" x14ac:dyDescent="0.25">
      <c r="A18857" t="s">
        <v>153</v>
      </c>
      <c r="B18857">
        <v>13718</v>
      </c>
      <c r="C18857">
        <v>1</v>
      </c>
      <c r="D18857">
        <v>0</v>
      </c>
      <c r="E18857">
        <v>1</v>
      </c>
      <c r="F18857">
        <v>0</v>
      </c>
      <c r="G18857">
        <v>0</v>
      </c>
      <c r="H18857">
        <v>1</v>
      </c>
    </row>
    <row r="18858" spans="1:8" x14ac:dyDescent="0.25">
      <c r="A18858" t="s">
        <v>153</v>
      </c>
      <c r="B18858">
        <v>13719</v>
      </c>
      <c r="C18858">
        <v>1</v>
      </c>
      <c r="D18858">
        <v>0</v>
      </c>
      <c r="E18858">
        <v>1</v>
      </c>
      <c r="F18858">
        <v>0</v>
      </c>
      <c r="G18858">
        <v>0</v>
      </c>
      <c r="H18858">
        <v>1</v>
      </c>
    </row>
    <row r="18859" spans="1:8" x14ac:dyDescent="0.25">
      <c r="A18859" t="s">
        <v>153</v>
      </c>
      <c r="B18859">
        <v>13720</v>
      </c>
      <c r="C18859">
        <v>1</v>
      </c>
      <c r="D18859">
        <v>0</v>
      </c>
      <c r="E18859">
        <v>1</v>
      </c>
      <c r="F18859">
        <v>0</v>
      </c>
      <c r="G18859">
        <v>0</v>
      </c>
      <c r="H18859">
        <v>2</v>
      </c>
    </row>
    <row r="18860" spans="1:8" x14ac:dyDescent="0.25">
      <c r="A18860" t="s">
        <v>153</v>
      </c>
      <c r="B18860">
        <v>13721</v>
      </c>
      <c r="C18860">
        <v>2</v>
      </c>
      <c r="D18860">
        <v>2</v>
      </c>
      <c r="E18860">
        <v>3</v>
      </c>
      <c r="F18860">
        <v>377</v>
      </c>
      <c r="G18860">
        <v>0</v>
      </c>
      <c r="H18860">
        <v>1400</v>
      </c>
    </row>
    <row r="18861" spans="1:8" x14ac:dyDescent="0.25">
      <c r="A18861" t="s">
        <v>153</v>
      </c>
      <c r="B18861">
        <v>13722</v>
      </c>
      <c r="C18861">
        <v>1</v>
      </c>
      <c r="D18861">
        <v>0</v>
      </c>
      <c r="E18861">
        <v>1</v>
      </c>
      <c r="F18861">
        <v>0</v>
      </c>
      <c r="G18861">
        <v>0</v>
      </c>
      <c r="H18861">
        <v>2</v>
      </c>
    </row>
    <row r="18862" spans="1:8" x14ac:dyDescent="0.25">
      <c r="A18862" t="s">
        <v>153</v>
      </c>
      <c r="B18862">
        <v>13723</v>
      </c>
      <c r="C18862">
        <v>1</v>
      </c>
      <c r="D18862">
        <v>0</v>
      </c>
      <c r="E18862">
        <v>1</v>
      </c>
      <c r="F18862">
        <v>0</v>
      </c>
      <c r="G18862">
        <v>0</v>
      </c>
      <c r="H18862">
        <v>2</v>
      </c>
    </row>
    <row r="18863" spans="1:8" x14ac:dyDescent="0.25">
      <c r="A18863" t="s">
        <v>153</v>
      </c>
      <c r="B18863">
        <v>13724</v>
      </c>
      <c r="C18863">
        <v>1</v>
      </c>
      <c r="D18863">
        <v>0</v>
      </c>
      <c r="E18863">
        <v>1</v>
      </c>
      <c r="F18863">
        <v>0</v>
      </c>
      <c r="G18863">
        <v>0</v>
      </c>
      <c r="H18863">
        <v>1</v>
      </c>
    </row>
    <row r="18864" spans="1:8" x14ac:dyDescent="0.25">
      <c r="A18864" t="s">
        <v>153</v>
      </c>
      <c r="B18864">
        <v>13725</v>
      </c>
      <c r="C18864">
        <v>2</v>
      </c>
      <c r="D18864">
        <v>2</v>
      </c>
      <c r="E18864">
        <v>3</v>
      </c>
      <c r="F18864">
        <v>377</v>
      </c>
      <c r="G18864">
        <v>0</v>
      </c>
      <c r="H18864">
        <v>1389</v>
      </c>
    </row>
    <row r="18865" spans="1:8" x14ac:dyDescent="0.25">
      <c r="A18865" t="s">
        <v>153</v>
      </c>
      <c r="B18865">
        <v>13726</v>
      </c>
      <c r="C18865">
        <v>1</v>
      </c>
      <c r="D18865">
        <v>0</v>
      </c>
      <c r="E18865">
        <v>1</v>
      </c>
      <c r="F18865">
        <v>0</v>
      </c>
      <c r="G18865">
        <v>0</v>
      </c>
      <c r="H18865">
        <v>5</v>
      </c>
    </row>
    <row r="18866" spans="1:8" x14ac:dyDescent="0.25">
      <c r="A18866" t="s">
        <v>153</v>
      </c>
      <c r="B18866">
        <v>13727</v>
      </c>
      <c r="C18866">
        <v>1</v>
      </c>
      <c r="D18866">
        <v>0</v>
      </c>
      <c r="E18866">
        <v>1</v>
      </c>
      <c r="F18866">
        <v>0</v>
      </c>
      <c r="G18866">
        <v>0</v>
      </c>
      <c r="H18866">
        <v>1</v>
      </c>
    </row>
    <row r="18867" spans="1:8" x14ac:dyDescent="0.25">
      <c r="A18867" t="s">
        <v>153</v>
      </c>
      <c r="B18867">
        <v>13728</v>
      </c>
      <c r="C18867">
        <v>1</v>
      </c>
      <c r="D18867">
        <v>0</v>
      </c>
      <c r="E18867">
        <v>1</v>
      </c>
      <c r="F18867">
        <v>0</v>
      </c>
      <c r="G18867">
        <v>0</v>
      </c>
      <c r="H18867">
        <v>2</v>
      </c>
    </row>
    <row r="18868" spans="1:8" x14ac:dyDescent="0.25">
      <c r="A18868" t="s">
        <v>153</v>
      </c>
      <c r="B18868">
        <v>13729</v>
      </c>
      <c r="C18868">
        <v>2</v>
      </c>
      <c r="D18868">
        <v>2</v>
      </c>
      <c r="E18868">
        <v>3</v>
      </c>
      <c r="F18868">
        <v>377</v>
      </c>
      <c r="G18868">
        <v>0</v>
      </c>
      <c r="H18868">
        <v>1384</v>
      </c>
    </row>
    <row r="18869" spans="1:8" x14ac:dyDescent="0.25">
      <c r="A18869" t="s">
        <v>153</v>
      </c>
      <c r="B18869">
        <v>13730</v>
      </c>
      <c r="C18869">
        <v>1</v>
      </c>
      <c r="D18869">
        <v>0</v>
      </c>
      <c r="E18869">
        <v>1</v>
      </c>
      <c r="F18869">
        <v>0</v>
      </c>
      <c r="G18869">
        <v>0</v>
      </c>
      <c r="H18869">
        <v>2</v>
      </c>
    </row>
    <row r="18870" spans="1:8" x14ac:dyDescent="0.25">
      <c r="A18870" t="s">
        <v>153</v>
      </c>
      <c r="B18870">
        <v>13731</v>
      </c>
      <c r="C18870">
        <v>1</v>
      </c>
      <c r="D18870">
        <v>0</v>
      </c>
      <c r="E18870">
        <v>1</v>
      </c>
      <c r="F18870">
        <v>0</v>
      </c>
      <c r="G18870">
        <v>0</v>
      </c>
      <c r="H18870">
        <v>2</v>
      </c>
    </row>
    <row r="18871" spans="1:8" x14ac:dyDescent="0.25">
      <c r="A18871" t="s">
        <v>153</v>
      </c>
      <c r="B18871">
        <v>13732</v>
      </c>
      <c r="C18871">
        <v>1</v>
      </c>
      <c r="D18871">
        <v>0</v>
      </c>
      <c r="E18871">
        <v>1</v>
      </c>
      <c r="F18871">
        <v>0</v>
      </c>
      <c r="G18871">
        <v>0</v>
      </c>
      <c r="H18871">
        <v>2</v>
      </c>
    </row>
    <row r="18872" spans="1:8" x14ac:dyDescent="0.25">
      <c r="A18872" t="s">
        <v>153</v>
      </c>
      <c r="B18872">
        <v>13733</v>
      </c>
      <c r="C18872">
        <v>2</v>
      </c>
      <c r="D18872">
        <v>2</v>
      </c>
      <c r="E18872">
        <v>3</v>
      </c>
      <c r="F18872">
        <v>377</v>
      </c>
      <c r="G18872">
        <v>0</v>
      </c>
      <c r="H18872">
        <v>1394</v>
      </c>
    </row>
    <row r="18873" spans="1:8" x14ac:dyDescent="0.25">
      <c r="A18873" t="s">
        <v>153</v>
      </c>
      <c r="B18873">
        <v>13734</v>
      </c>
      <c r="C18873">
        <v>1</v>
      </c>
      <c r="D18873">
        <v>0</v>
      </c>
      <c r="E18873">
        <v>1</v>
      </c>
      <c r="F18873">
        <v>0</v>
      </c>
      <c r="G18873">
        <v>0</v>
      </c>
      <c r="H18873">
        <v>2</v>
      </c>
    </row>
    <row r="18874" spans="1:8" x14ac:dyDescent="0.25">
      <c r="A18874" t="s">
        <v>153</v>
      </c>
      <c r="B18874">
        <v>13735</v>
      </c>
      <c r="C18874">
        <v>1</v>
      </c>
      <c r="D18874">
        <v>0</v>
      </c>
      <c r="E18874">
        <v>1</v>
      </c>
      <c r="F18874">
        <v>0</v>
      </c>
      <c r="G18874">
        <v>0</v>
      </c>
      <c r="H18874">
        <v>2</v>
      </c>
    </row>
    <row r="18875" spans="1:8" x14ac:dyDescent="0.25">
      <c r="A18875" t="s">
        <v>153</v>
      </c>
      <c r="B18875">
        <v>13736</v>
      </c>
      <c r="C18875">
        <v>1</v>
      </c>
      <c r="D18875">
        <v>0</v>
      </c>
      <c r="E18875">
        <v>1</v>
      </c>
      <c r="F18875">
        <v>0</v>
      </c>
      <c r="G18875">
        <v>0</v>
      </c>
      <c r="H18875">
        <v>1</v>
      </c>
    </row>
    <row r="18876" spans="1:8" x14ac:dyDescent="0.25">
      <c r="A18876" t="s">
        <v>153</v>
      </c>
      <c r="B18876">
        <v>13737</v>
      </c>
      <c r="C18876">
        <v>2</v>
      </c>
      <c r="D18876">
        <v>2</v>
      </c>
      <c r="E18876">
        <v>3</v>
      </c>
      <c r="F18876">
        <v>377</v>
      </c>
      <c r="G18876">
        <v>0</v>
      </c>
      <c r="H18876">
        <v>1424</v>
      </c>
    </row>
    <row r="18877" spans="1:8" x14ac:dyDescent="0.25">
      <c r="A18877" t="s">
        <v>153</v>
      </c>
      <c r="B18877">
        <v>13738</v>
      </c>
      <c r="C18877">
        <v>1</v>
      </c>
      <c r="D18877">
        <v>0</v>
      </c>
      <c r="E18877">
        <v>1</v>
      </c>
      <c r="F18877">
        <v>0</v>
      </c>
      <c r="G18877">
        <v>0</v>
      </c>
      <c r="H18877">
        <v>1</v>
      </c>
    </row>
    <row r="18878" spans="1:8" x14ac:dyDescent="0.25">
      <c r="A18878" t="s">
        <v>153</v>
      </c>
      <c r="B18878">
        <v>13739</v>
      </c>
      <c r="C18878">
        <v>1</v>
      </c>
      <c r="D18878">
        <v>0</v>
      </c>
      <c r="E18878">
        <v>1</v>
      </c>
      <c r="F18878">
        <v>0</v>
      </c>
      <c r="G18878">
        <v>0</v>
      </c>
      <c r="H18878">
        <v>2</v>
      </c>
    </row>
    <row r="18879" spans="1:8" x14ac:dyDescent="0.25">
      <c r="A18879" t="s">
        <v>153</v>
      </c>
      <c r="B18879">
        <v>13740</v>
      </c>
      <c r="C18879">
        <v>1</v>
      </c>
      <c r="D18879">
        <v>0</v>
      </c>
      <c r="E18879">
        <v>1</v>
      </c>
      <c r="F18879">
        <v>0</v>
      </c>
      <c r="G18879">
        <v>0</v>
      </c>
      <c r="H18879">
        <v>2</v>
      </c>
    </row>
    <row r="18880" spans="1:8" x14ac:dyDescent="0.25">
      <c r="A18880" t="s">
        <v>153</v>
      </c>
      <c r="B18880">
        <v>13741</v>
      </c>
      <c r="C18880">
        <v>2</v>
      </c>
      <c r="D18880">
        <v>2</v>
      </c>
      <c r="E18880">
        <v>3</v>
      </c>
      <c r="F18880">
        <v>377</v>
      </c>
      <c r="G18880">
        <v>0</v>
      </c>
      <c r="H18880">
        <v>1377</v>
      </c>
    </row>
    <row r="18881" spans="1:8" x14ac:dyDescent="0.25">
      <c r="A18881" t="s">
        <v>153</v>
      </c>
      <c r="B18881">
        <v>13742</v>
      </c>
      <c r="C18881">
        <v>1</v>
      </c>
      <c r="D18881">
        <v>0</v>
      </c>
      <c r="E18881">
        <v>1</v>
      </c>
      <c r="F18881">
        <v>0</v>
      </c>
      <c r="G18881">
        <v>0</v>
      </c>
      <c r="H18881">
        <v>2</v>
      </c>
    </row>
    <row r="18882" spans="1:8" x14ac:dyDescent="0.25">
      <c r="A18882" t="s">
        <v>153</v>
      </c>
      <c r="B18882">
        <v>13743</v>
      </c>
      <c r="C18882">
        <v>1</v>
      </c>
      <c r="D18882">
        <v>0</v>
      </c>
      <c r="E18882">
        <v>1</v>
      </c>
      <c r="F18882">
        <v>0</v>
      </c>
      <c r="G18882">
        <v>0</v>
      </c>
      <c r="H18882">
        <v>2</v>
      </c>
    </row>
    <row r="18883" spans="1:8" x14ac:dyDescent="0.25">
      <c r="A18883" t="s">
        <v>153</v>
      </c>
      <c r="B18883">
        <v>13744</v>
      </c>
      <c r="C18883">
        <v>1</v>
      </c>
      <c r="D18883">
        <v>0</v>
      </c>
      <c r="E18883">
        <v>1</v>
      </c>
      <c r="F18883">
        <v>0</v>
      </c>
      <c r="G18883">
        <v>0</v>
      </c>
      <c r="H18883">
        <v>2</v>
      </c>
    </row>
    <row r="18884" spans="1:8" x14ac:dyDescent="0.25">
      <c r="A18884" t="s">
        <v>153</v>
      </c>
      <c r="B18884">
        <v>13745</v>
      </c>
      <c r="C18884">
        <v>2</v>
      </c>
      <c r="D18884">
        <v>2</v>
      </c>
      <c r="E18884">
        <v>3</v>
      </c>
      <c r="F18884">
        <v>377</v>
      </c>
      <c r="G18884">
        <v>0</v>
      </c>
      <c r="H18884">
        <v>1429</v>
      </c>
    </row>
    <row r="18885" spans="1:8" x14ac:dyDescent="0.25">
      <c r="A18885" t="s">
        <v>153</v>
      </c>
      <c r="B18885">
        <v>13746</v>
      </c>
      <c r="C18885">
        <v>1</v>
      </c>
      <c r="D18885">
        <v>0</v>
      </c>
      <c r="E18885">
        <v>1</v>
      </c>
      <c r="F18885">
        <v>0</v>
      </c>
      <c r="G18885">
        <v>0</v>
      </c>
      <c r="H18885">
        <v>2</v>
      </c>
    </row>
    <row r="18886" spans="1:8" x14ac:dyDescent="0.25">
      <c r="A18886" t="s">
        <v>153</v>
      </c>
      <c r="B18886">
        <v>13747</v>
      </c>
      <c r="C18886">
        <v>1</v>
      </c>
      <c r="D18886">
        <v>0</v>
      </c>
      <c r="E18886">
        <v>1</v>
      </c>
      <c r="F18886">
        <v>0</v>
      </c>
      <c r="G18886">
        <v>0</v>
      </c>
      <c r="H18886">
        <v>2</v>
      </c>
    </row>
    <row r="18887" spans="1:8" x14ac:dyDescent="0.25">
      <c r="A18887" t="s">
        <v>153</v>
      </c>
      <c r="B18887">
        <v>13748</v>
      </c>
      <c r="C18887">
        <v>1</v>
      </c>
      <c r="D18887">
        <v>0</v>
      </c>
      <c r="E18887">
        <v>1</v>
      </c>
      <c r="F18887">
        <v>0</v>
      </c>
      <c r="G18887">
        <v>0</v>
      </c>
      <c r="H18887">
        <v>1</v>
      </c>
    </row>
    <row r="18888" spans="1:8" x14ac:dyDescent="0.25">
      <c r="A18888" t="s">
        <v>153</v>
      </c>
      <c r="B18888">
        <v>13749</v>
      </c>
      <c r="C18888">
        <v>2</v>
      </c>
      <c r="D18888">
        <v>2</v>
      </c>
      <c r="E18888">
        <v>3</v>
      </c>
      <c r="F18888">
        <v>377</v>
      </c>
      <c r="G18888">
        <v>0</v>
      </c>
      <c r="H18888">
        <v>1402</v>
      </c>
    </row>
    <row r="18889" spans="1:8" x14ac:dyDescent="0.25">
      <c r="A18889" t="s">
        <v>153</v>
      </c>
      <c r="B18889">
        <v>13750</v>
      </c>
      <c r="C18889">
        <v>1</v>
      </c>
      <c r="D18889">
        <v>0</v>
      </c>
      <c r="E18889">
        <v>1</v>
      </c>
      <c r="F18889">
        <v>0</v>
      </c>
      <c r="G18889">
        <v>0</v>
      </c>
      <c r="H18889">
        <v>2</v>
      </c>
    </row>
    <row r="18890" spans="1:8" x14ac:dyDescent="0.25">
      <c r="A18890" t="s">
        <v>153</v>
      </c>
      <c r="B18890">
        <v>13751</v>
      </c>
      <c r="C18890">
        <v>1</v>
      </c>
      <c r="D18890">
        <v>0</v>
      </c>
      <c r="E18890">
        <v>1</v>
      </c>
      <c r="F18890">
        <v>0</v>
      </c>
      <c r="G18890">
        <v>0</v>
      </c>
      <c r="H18890">
        <v>2</v>
      </c>
    </row>
    <row r="18891" spans="1:8" x14ac:dyDescent="0.25">
      <c r="A18891" t="s">
        <v>153</v>
      </c>
      <c r="B18891">
        <v>13752</v>
      </c>
      <c r="C18891">
        <v>1</v>
      </c>
      <c r="D18891">
        <v>0</v>
      </c>
      <c r="E18891">
        <v>1</v>
      </c>
      <c r="F18891">
        <v>0</v>
      </c>
      <c r="G18891">
        <v>0</v>
      </c>
      <c r="H18891">
        <v>1</v>
      </c>
    </row>
    <row r="18892" spans="1:8" x14ac:dyDescent="0.25">
      <c r="A18892" t="s">
        <v>153</v>
      </c>
      <c r="B18892">
        <v>13753</v>
      </c>
      <c r="C18892">
        <v>2</v>
      </c>
      <c r="D18892">
        <v>2</v>
      </c>
      <c r="E18892">
        <v>3</v>
      </c>
      <c r="F18892">
        <v>377</v>
      </c>
      <c r="G18892">
        <v>0</v>
      </c>
      <c r="H18892">
        <v>1421</v>
      </c>
    </row>
    <row r="18893" spans="1:8" x14ac:dyDescent="0.25">
      <c r="A18893" t="s">
        <v>153</v>
      </c>
      <c r="B18893">
        <v>13754</v>
      </c>
      <c r="C18893">
        <v>1</v>
      </c>
      <c r="D18893">
        <v>0</v>
      </c>
      <c r="E18893">
        <v>1</v>
      </c>
      <c r="F18893">
        <v>0</v>
      </c>
      <c r="G18893">
        <v>0</v>
      </c>
      <c r="H18893">
        <v>2</v>
      </c>
    </row>
    <row r="18894" spans="1:8" x14ac:dyDescent="0.25">
      <c r="A18894" t="s">
        <v>153</v>
      </c>
      <c r="B18894">
        <v>13755</v>
      </c>
      <c r="C18894">
        <v>1</v>
      </c>
      <c r="D18894">
        <v>0</v>
      </c>
      <c r="E18894">
        <v>1</v>
      </c>
      <c r="F18894">
        <v>0</v>
      </c>
      <c r="G18894">
        <v>0</v>
      </c>
      <c r="H18894">
        <v>2</v>
      </c>
    </row>
    <row r="18895" spans="1:8" x14ac:dyDescent="0.25">
      <c r="A18895" t="s">
        <v>153</v>
      </c>
      <c r="B18895">
        <v>13756</v>
      </c>
      <c r="C18895">
        <v>1</v>
      </c>
      <c r="D18895">
        <v>0</v>
      </c>
      <c r="E18895">
        <v>1</v>
      </c>
      <c r="F18895">
        <v>0</v>
      </c>
      <c r="G18895">
        <v>0</v>
      </c>
      <c r="H18895">
        <v>2</v>
      </c>
    </row>
    <row r="18896" spans="1:8" x14ac:dyDescent="0.25">
      <c r="A18896" t="s">
        <v>153</v>
      </c>
      <c r="B18896">
        <v>13839</v>
      </c>
      <c r="C18896">
        <v>2</v>
      </c>
      <c r="D18896">
        <v>2</v>
      </c>
      <c r="E18896">
        <v>3</v>
      </c>
      <c r="F18896">
        <v>377</v>
      </c>
      <c r="G18896">
        <v>0</v>
      </c>
      <c r="H18896">
        <v>1375</v>
      </c>
    </row>
    <row r="18897" spans="1:8" x14ac:dyDescent="0.25">
      <c r="A18897" t="s">
        <v>153</v>
      </c>
      <c r="B18897">
        <v>13840</v>
      </c>
      <c r="C18897">
        <v>1</v>
      </c>
      <c r="D18897">
        <v>0</v>
      </c>
      <c r="E18897">
        <v>1</v>
      </c>
      <c r="F18897">
        <v>0</v>
      </c>
      <c r="G18897">
        <v>0</v>
      </c>
      <c r="H18897">
        <v>1</v>
      </c>
    </row>
    <row r="18898" spans="1:8" x14ac:dyDescent="0.25">
      <c r="A18898" t="s">
        <v>153</v>
      </c>
      <c r="B18898">
        <v>13841</v>
      </c>
      <c r="C18898">
        <v>1</v>
      </c>
      <c r="D18898">
        <v>0</v>
      </c>
      <c r="E18898">
        <v>1</v>
      </c>
      <c r="F18898">
        <v>0</v>
      </c>
      <c r="G18898">
        <v>0</v>
      </c>
      <c r="H18898">
        <v>1</v>
      </c>
    </row>
    <row r="18899" spans="1:8" x14ac:dyDescent="0.25">
      <c r="A18899" t="s">
        <v>153</v>
      </c>
      <c r="B18899">
        <v>13842</v>
      </c>
      <c r="C18899">
        <v>1</v>
      </c>
      <c r="D18899">
        <v>0</v>
      </c>
      <c r="E18899">
        <v>1</v>
      </c>
      <c r="F18899">
        <v>0</v>
      </c>
      <c r="G18899">
        <v>0</v>
      </c>
      <c r="H18899">
        <v>2</v>
      </c>
    </row>
    <row r="18900" spans="1:8" x14ac:dyDescent="0.25">
      <c r="A18900" t="s">
        <v>153</v>
      </c>
      <c r="B18900">
        <v>13843</v>
      </c>
      <c r="C18900">
        <v>2</v>
      </c>
      <c r="D18900">
        <v>2</v>
      </c>
      <c r="E18900">
        <v>3</v>
      </c>
      <c r="F18900">
        <v>377</v>
      </c>
      <c r="G18900">
        <v>0</v>
      </c>
      <c r="H18900">
        <v>1353</v>
      </c>
    </row>
    <row r="18901" spans="1:8" x14ac:dyDescent="0.25">
      <c r="A18901" t="s">
        <v>153</v>
      </c>
      <c r="B18901">
        <v>13844</v>
      </c>
      <c r="C18901">
        <v>1</v>
      </c>
      <c r="D18901">
        <v>0</v>
      </c>
      <c r="E18901">
        <v>1</v>
      </c>
      <c r="F18901">
        <v>0</v>
      </c>
      <c r="G18901">
        <v>0</v>
      </c>
      <c r="H18901">
        <v>2</v>
      </c>
    </row>
    <row r="18902" spans="1:8" x14ac:dyDescent="0.25">
      <c r="A18902" t="s">
        <v>153</v>
      </c>
      <c r="B18902">
        <v>13845</v>
      </c>
      <c r="C18902">
        <v>1</v>
      </c>
      <c r="D18902">
        <v>0</v>
      </c>
      <c r="E18902">
        <v>1</v>
      </c>
      <c r="F18902">
        <v>0</v>
      </c>
      <c r="G18902">
        <v>0</v>
      </c>
      <c r="H18902">
        <v>2</v>
      </c>
    </row>
    <row r="18903" spans="1:8" x14ac:dyDescent="0.25">
      <c r="A18903" t="s">
        <v>153</v>
      </c>
      <c r="B18903">
        <v>13846</v>
      </c>
      <c r="C18903">
        <v>1</v>
      </c>
      <c r="D18903">
        <v>0</v>
      </c>
      <c r="E18903">
        <v>1</v>
      </c>
      <c r="F18903">
        <v>0</v>
      </c>
      <c r="G18903">
        <v>0</v>
      </c>
      <c r="H18903">
        <v>2</v>
      </c>
    </row>
    <row r="18904" spans="1:8" x14ac:dyDescent="0.25">
      <c r="A18904" t="s">
        <v>153</v>
      </c>
      <c r="B18904">
        <v>13847</v>
      </c>
      <c r="C18904">
        <v>2</v>
      </c>
      <c r="D18904">
        <v>2</v>
      </c>
      <c r="E18904">
        <v>3</v>
      </c>
      <c r="F18904">
        <v>377</v>
      </c>
      <c r="G18904">
        <v>0</v>
      </c>
      <c r="H18904">
        <v>1386</v>
      </c>
    </row>
    <row r="18905" spans="1:8" x14ac:dyDescent="0.25">
      <c r="A18905" t="s">
        <v>153</v>
      </c>
      <c r="B18905">
        <v>13848</v>
      </c>
      <c r="C18905">
        <v>1</v>
      </c>
      <c r="D18905">
        <v>0</v>
      </c>
      <c r="E18905">
        <v>1</v>
      </c>
      <c r="F18905">
        <v>0</v>
      </c>
      <c r="G18905">
        <v>0</v>
      </c>
      <c r="H18905">
        <v>2</v>
      </c>
    </row>
    <row r="18906" spans="1:8" x14ac:dyDescent="0.25">
      <c r="A18906" t="s">
        <v>153</v>
      </c>
      <c r="B18906">
        <v>13849</v>
      </c>
      <c r="C18906">
        <v>1</v>
      </c>
      <c r="D18906">
        <v>0</v>
      </c>
      <c r="E18906">
        <v>1</v>
      </c>
      <c r="F18906">
        <v>0</v>
      </c>
      <c r="G18906">
        <v>0</v>
      </c>
      <c r="H18906">
        <v>1</v>
      </c>
    </row>
    <row r="18907" spans="1:8" x14ac:dyDescent="0.25">
      <c r="A18907" t="s">
        <v>153</v>
      </c>
      <c r="B18907">
        <v>13850</v>
      </c>
      <c r="C18907">
        <v>1</v>
      </c>
      <c r="D18907">
        <v>0</v>
      </c>
      <c r="E18907">
        <v>1</v>
      </c>
      <c r="F18907">
        <v>0</v>
      </c>
      <c r="G18907">
        <v>0</v>
      </c>
      <c r="H18907">
        <v>2</v>
      </c>
    </row>
    <row r="18908" spans="1:8" x14ac:dyDescent="0.25">
      <c r="A18908" t="s">
        <v>153</v>
      </c>
      <c r="B18908">
        <v>13851</v>
      </c>
      <c r="C18908">
        <v>2</v>
      </c>
      <c r="D18908">
        <v>2</v>
      </c>
      <c r="E18908">
        <v>3</v>
      </c>
      <c r="F18908">
        <v>377</v>
      </c>
      <c r="G18908">
        <v>0</v>
      </c>
      <c r="H18908">
        <v>1375</v>
      </c>
    </row>
    <row r="18909" spans="1:8" x14ac:dyDescent="0.25">
      <c r="A18909" t="s">
        <v>153</v>
      </c>
      <c r="B18909">
        <v>13852</v>
      </c>
      <c r="C18909">
        <v>1</v>
      </c>
      <c r="D18909">
        <v>0</v>
      </c>
      <c r="E18909">
        <v>1</v>
      </c>
      <c r="F18909">
        <v>0</v>
      </c>
      <c r="G18909">
        <v>0</v>
      </c>
      <c r="H18909">
        <v>1</v>
      </c>
    </row>
    <row r="18910" spans="1:8" x14ac:dyDescent="0.25">
      <c r="A18910" t="s">
        <v>153</v>
      </c>
      <c r="B18910">
        <v>13853</v>
      </c>
      <c r="C18910">
        <v>1</v>
      </c>
      <c r="D18910">
        <v>0</v>
      </c>
      <c r="E18910">
        <v>1</v>
      </c>
      <c r="F18910">
        <v>0</v>
      </c>
      <c r="G18910">
        <v>0</v>
      </c>
      <c r="H18910">
        <v>1</v>
      </c>
    </row>
    <row r="18911" spans="1:8" x14ac:dyDescent="0.25">
      <c r="A18911" t="s">
        <v>153</v>
      </c>
      <c r="B18911">
        <v>13854</v>
      </c>
      <c r="C18911">
        <v>1</v>
      </c>
      <c r="D18911">
        <v>0</v>
      </c>
      <c r="E18911">
        <v>1</v>
      </c>
      <c r="F18911">
        <v>0</v>
      </c>
      <c r="G18911">
        <v>0</v>
      </c>
      <c r="H18911">
        <v>2</v>
      </c>
    </row>
    <row r="18912" spans="1:8" x14ac:dyDescent="0.25">
      <c r="A18912" t="s">
        <v>153</v>
      </c>
      <c r="B18912">
        <v>13855</v>
      </c>
      <c r="C18912">
        <v>2</v>
      </c>
      <c r="D18912">
        <v>2</v>
      </c>
      <c r="E18912">
        <v>3</v>
      </c>
      <c r="F18912">
        <v>377</v>
      </c>
      <c r="G18912">
        <v>0</v>
      </c>
      <c r="H18912">
        <v>1397</v>
      </c>
    </row>
    <row r="18913" spans="1:8" x14ac:dyDescent="0.25">
      <c r="A18913" t="s">
        <v>153</v>
      </c>
      <c r="B18913">
        <v>13856</v>
      </c>
      <c r="C18913">
        <v>1</v>
      </c>
      <c r="D18913">
        <v>0</v>
      </c>
      <c r="E18913">
        <v>1</v>
      </c>
      <c r="F18913">
        <v>0</v>
      </c>
      <c r="G18913">
        <v>0</v>
      </c>
      <c r="H18913">
        <v>2</v>
      </c>
    </row>
    <row r="18914" spans="1:8" x14ac:dyDescent="0.25">
      <c r="A18914" t="s">
        <v>153</v>
      </c>
      <c r="B18914">
        <v>13857</v>
      </c>
      <c r="C18914">
        <v>1</v>
      </c>
      <c r="D18914">
        <v>0</v>
      </c>
      <c r="E18914">
        <v>1</v>
      </c>
      <c r="F18914">
        <v>0</v>
      </c>
      <c r="G18914">
        <v>0</v>
      </c>
      <c r="H18914">
        <v>1</v>
      </c>
    </row>
    <row r="18915" spans="1:8" x14ac:dyDescent="0.25">
      <c r="A18915" t="s">
        <v>153</v>
      </c>
      <c r="B18915">
        <v>13858</v>
      </c>
      <c r="C18915">
        <v>1</v>
      </c>
      <c r="D18915">
        <v>0</v>
      </c>
      <c r="E18915">
        <v>1</v>
      </c>
      <c r="F18915">
        <v>0</v>
      </c>
      <c r="G18915">
        <v>0</v>
      </c>
      <c r="H18915">
        <v>2</v>
      </c>
    </row>
    <row r="18916" spans="1:8" x14ac:dyDescent="0.25">
      <c r="A18916" t="s">
        <v>153</v>
      </c>
      <c r="B18916">
        <v>13859</v>
      </c>
      <c r="C18916">
        <v>2</v>
      </c>
      <c r="D18916">
        <v>2</v>
      </c>
      <c r="E18916">
        <v>3</v>
      </c>
      <c r="F18916">
        <v>377</v>
      </c>
      <c r="G18916">
        <v>0</v>
      </c>
      <c r="H18916">
        <v>1393</v>
      </c>
    </row>
    <row r="18917" spans="1:8" x14ac:dyDescent="0.25">
      <c r="A18917" t="s">
        <v>153</v>
      </c>
      <c r="B18917">
        <v>13860</v>
      </c>
      <c r="C18917">
        <v>1</v>
      </c>
      <c r="D18917">
        <v>0</v>
      </c>
      <c r="E18917">
        <v>1</v>
      </c>
      <c r="F18917">
        <v>0</v>
      </c>
      <c r="G18917">
        <v>0</v>
      </c>
      <c r="H18917">
        <v>2</v>
      </c>
    </row>
    <row r="18918" spans="1:8" x14ac:dyDescent="0.25">
      <c r="A18918" t="s">
        <v>153</v>
      </c>
      <c r="B18918">
        <v>13861</v>
      </c>
      <c r="C18918">
        <v>1</v>
      </c>
      <c r="D18918">
        <v>0</v>
      </c>
      <c r="E18918">
        <v>1</v>
      </c>
      <c r="F18918">
        <v>0</v>
      </c>
      <c r="G18918">
        <v>0</v>
      </c>
      <c r="H18918">
        <v>1</v>
      </c>
    </row>
    <row r="18919" spans="1:8" x14ac:dyDescent="0.25">
      <c r="A18919" t="s">
        <v>153</v>
      </c>
      <c r="B18919">
        <v>13862</v>
      </c>
      <c r="C18919">
        <v>1</v>
      </c>
      <c r="D18919">
        <v>0</v>
      </c>
      <c r="E18919">
        <v>1</v>
      </c>
      <c r="F18919">
        <v>0</v>
      </c>
      <c r="G18919">
        <v>0</v>
      </c>
      <c r="H18919">
        <v>2</v>
      </c>
    </row>
    <row r="18920" spans="1:8" x14ac:dyDescent="0.25">
      <c r="A18920" t="s">
        <v>153</v>
      </c>
      <c r="B18920">
        <v>13863</v>
      </c>
      <c r="C18920">
        <v>2</v>
      </c>
      <c r="D18920">
        <v>2</v>
      </c>
      <c r="E18920">
        <v>3</v>
      </c>
      <c r="F18920">
        <v>377</v>
      </c>
      <c r="G18920">
        <v>0</v>
      </c>
      <c r="H18920">
        <v>1398</v>
      </c>
    </row>
    <row r="18921" spans="1:8" x14ac:dyDescent="0.25">
      <c r="A18921" t="s">
        <v>153</v>
      </c>
      <c r="B18921">
        <v>13864</v>
      </c>
      <c r="C18921">
        <v>1</v>
      </c>
      <c r="D18921">
        <v>0</v>
      </c>
      <c r="E18921">
        <v>1</v>
      </c>
      <c r="F18921">
        <v>0</v>
      </c>
      <c r="G18921">
        <v>0</v>
      </c>
      <c r="H18921">
        <v>1</v>
      </c>
    </row>
    <row r="18922" spans="1:8" x14ac:dyDescent="0.25">
      <c r="A18922" t="s">
        <v>153</v>
      </c>
      <c r="B18922">
        <v>13865</v>
      </c>
      <c r="C18922">
        <v>1</v>
      </c>
      <c r="D18922">
        <v>0</v>
      </c>
      <c r="E18922">
        <v>1</v>
      </c>
      <c r="F18922">
        <v>0</v>
      </c>
      <c r="G18922">
        <v>0</v>
      </c>
      <c r="H18922">
        <v>1</v>
      </c>
    </row>
    <row r="18923" spans="1:8" x14ac:dyDescent="0.25">
      <c r="A18923" t="s">
        <v>153</v>
      </c>
      <c r="B18923">
        <v>13866</v>
      </c>
      <c r="C18923">
        <v>1</v>
      </c>
      <c r="D18923">
        <v>0</v>
      </c>
      <c r="E18923">
        <v>1</v>
      </c>
      <c r="F18923">
        <v>0</v>
      </c>
      <c r="G18923">
        <v>0</v>
      </c>
      <c r="H18923">
        <v>2</v>
      </c>
    </row>
    <row r="18924" spans="1:8" x14ac:dyDescent="0.25">
      <c r="A18924" t="s">
        <v>153</v>
      </c>
      <c r="B18924">
        <v>13867</v>
      </c>
      <c r="C18924">
        <v>2</v>
      </c>
      <c r="D18924">
        <v>2</v>
      </c>
      <c r="E18924">
        <v>3</v>
      </c>
      <c r="F18924">
        <v>377</v>
      </c>
      <c r="G18924">
        <v>0</v>
      </c>
      <c r="H18924">
        <v>1396</v>
      </c>
    </row>
    <row r="18925" spans="1:8" x14ac:dyDescent="0.25">
      <c r="A18925" t="s">
        <v>153</v>
      </c>
      <c r="B18925">
        <v>13868</v>
      </c>
      <c r="C18925">
        <v>1</v>
      </c>
      <c r="D18925">
        <v>0</v>
      </c>
      <c r="E18925">
        <v>1</v>
      </c>
      <c r="F18925">
        <v>0</v>
      </c>
      <c r="G18925">
        <v>0</v>
      </c>
      <c r="H18925">
        <v>2</v>
      </c>
    </row>
    <row r="18926" spans="1:8" x14ac:dyDescent="0.25">
      <c r="A18926" t="s">
        <v>153</v>
      </c>
      <c r="B18926">
        <v>13869</v>
      </c>
      <c r="C18926">
        <v>1</v>
      </c>
      <c r="D18926">
        <v>0</v>
      </c>
      <c r="E18926">
        <v>1</v>
      </c>
      <c r="F18926">
        <v>0</v>
      </c>
      <c r="G18926">
        <v>0</v>
      </c>
      <c r="H18926">
        <v>2</v>
      </c>
    </row>
    <row r="18927" spans="1:8" x14ac:dyDescent="0.25">
      <c r="A18927" t="s">
        <v>153</v>
      </c>
      <c r="B18927">
        <v>13870</v>
      </c>
      <c r="C18927">
        <v>1</v>
      </c>
      <c r="D18927">
        <v>0</v>
      </c>
      <c r="E18927">
        <v>1</v>
      </c>
      <c r="F18927">
        <v>0</v>
      </c>
      <c r="G18927">
        <v>0</v>
      </c>
      <c r="H18927">
        <v>1</v>
      </c>
    </row>
    <row r="18928" spans="1:8" x14ac:dyDescent="0.25">
      <c r="A18928" t="s">
        <v>153</v>
      </c>
      <c r="B18928">
        <v>13871</v>
      </c>
      <c r="C18928">
        <v>2</v>
      </c>
      <c r="D18928">
        <v>2</v>
      </c>
      <c r="E18928">
        <v>3</v>
      </c>
      <c r="F18928">
        <v>377</v>
      </c>
      <c r="G18928">
        <v>0</v>
      </c>
      <c r="H18928">
        <v>1396</v>
      </c>
    </row>
    <row r="18929" spans="1:8" x14ac:dyDescent="0.25">
      <c r="A18929" t="s">
        <v>153</v>
      </c>
      <c r="B18929">
        <v>13872</v>
      </c>
      <c r="C18929">
        <v>1</v>
      </c>
      <c r="D18929">
        <v>0</v>
      </c>
      <c r="E18929">
        <v>1</v>
      </c>
      <c r="F18929">
        <v>0</v>
      </c>
      <c r="G18929">
        <v>0</v>
      </c>
      <c r="H18929">
        <v>2</v>
      </c>
    </row>
    <row r="18930" spans="1:8" x14ac:dyDescent="0.25">
      <c r="A18930" t="s">
        <v>153</v>
      </c>
      <c r="B18930">
        <v>13873</v>
      </c>
      <c r="C18930">
        <v>1</v>
      </c>
      <c r="D18930">
        <v>0</v>
      </c>
      <c r="E18930">
        <v>1</v>
      </c>
      <c r="F18930">
        <v>0</v>
      </c>
      <c r="G18930">
        <v>0</v>
      </c>
      <c r="H18930">
        <v>2</v>
      </c>
    </row>
    <row r="18931" spans="1:8" x14ac:dyDescent="0.25">
      <c r="A18931" t="s">
        <v>153</v>
      </c>
      <c r="B18931">
        <v>13874</v>
      </c>
      <c r="C18931">
        <v>1</v>
      </c>
      <c r="D18931">
        <v>0</v>
      </c>
      <c r="E18931">
        <v>1</v>
      </c>
      <c r="F18931">
        <v>0</v>
      </c>
      <c r="G18931">
        <v>0</v>
      </c>
      <c r="H18931">
        <v>2</v>
      </c>
    </row>
    <row r="18932" spans="1:8" x14ac:dyDescent="0.25">
      <c r="A18932" t="s">
        <v>153</v>
      </c>
      <c r="B18932">
        <v>13875</v>
      </c>
      <c r="C18932">
        <v>2</v>
      </c>
      <c r="D18932">
        <v>2</v>
      </c>
      <c r="E18932">
        <v>3</v>
      </c>
      <c r="F18932">
        <v>377</v>
      </c>
      <c r="G18932">
        <v>0</v>
      </c>
      <c r="H18932">
        <v>1405</v>
      </c>
    </row>
    <row r="18933" spans="1:8" x14ac:dyDescent="0.25">
      <c r="A18933" t="s">
        <v>153</v>
      </c>
      <c r="B18933">
        <v>13876</v>
      </c>
      <c r="C18933">
        <v>1</v>
      </c>
      <c r="D18933">
        <v>0</v>
      </c>
      <c r="E18933">
        <v>1</v>
      </c>
      <c r="F18933">
        <v>0</v>
      </c>
      <c r="G18933">
        <v>0</v>
      </c>
      <c r="H18933">
        <v>1</v>
      </c>
    </row>
    <row r="18934" spans="1:8" x14ac:dyDescent="0.25">
      <c r="A18934" t="s">
        <v>153</v>
      </c>
      <c r="B18934">
        <v>13877</v>
      </c>
      <c r="C18934">
        <v>1</v>
      </c>
      <c r="D18934">
        <v>0</v>
      </c>
      <c r="E18934">
        <v>1</v>
      </c>
      <c r="F18934">
        <v>0</v>
      </c>
      <c r="G18934">
        <v>0</v>
      </c>
      <c r="H18934">
        <v>1</v>
      </c>
    </row>
    <row r="18935" spans="1:8" x14ac:dyDescent="0.25">
      <c r="A18935" t="s">
        <v>153</v>
      </c>
      <c r="B18935">
        <v>13878</v>
      </c>
      <c r="C18935">
        <v>1</v>
      </c>
      <c r="D18935">
        <v>0</v>
      </c>
      <c r="E18935">
        <v>1</v>
      </c>
      <c r="F18935">
        <v>0</v>
      </c>
      <c r="G18935">
        <v>0</v>
      </c>
      <c r="H18935">
        <v>2</v>
      </c>
    </row>
    <row r="18936" spans="1:8" x14ac:dyDescent="0.25">
      <c r="A18936" t="s">
        <v>153</v>
      </c>
      <c r="B18936">
        <v>13879</v>
      </c>
      <c r="C18936">
        <v>2</v>
      </c>
      <c r="D18936">
        <v>2</v>
      </c>
      <c r="E18936">
        <v>3</v>
      </c>
      <c r="F18936">
        <v>377</v>
      </c>
      <c r="G18936">
        <v>0</v>
      </c>
      <c r="H18936">
        <v>1413</v>
      </c>
    </row>
    <row r="18937" spans="1:8" x14ac:dyDescent="0.25">
      <c r="A18937" t="s">
        <v>153</v>
      </c>
      <c r="B18937">
        <v>13880</v>
      </c>
      <c r="C18937">
        <v>1</v>
      </c>
      <c r="D18937">
        <v>0</v>
      </c>
      <c r="E18937">
        <v>1</v>
      </c>
      <c r="F18937">
        <v>0</v>
      </c>
      <c r="G18937">
        <v>0</v>
      </c>
      <c r="H18937">
        <v>2</v>
      </c>
    </row>
    <row r="18938" spans="1:8" x14ac:dyDescent="0.25">
      <c r="A18938" t="s">
        <v>153</v>
      </c>
      <c r="B18938">
        <v>13881</v>
      </c>
      <c r="C18938">
        <v>1</v>
      </c>
      <c r="D18938">
        <v>0</v>
      </c>
      <c r="E18938">
        <v>1</v>
      </c>
      <c r="F18938">
        <v>0</v>
      </c>
      <c r="G18938">
        <v>0</v>
      </c>
      <c r="H18938">
        <v>2</v>
      </c>
    </row>
    <row r="18939" spans="1:8" x14ac:dyDescent="0.25">
      <c r="A18939" t="s">
        <v>153</v>
      </c>
      <c r="B18939">
        <v>13882</v>
      </c>
      <c r="C18939">
        <v>1</v>
      </c>
      <c r="D18939">
        <v>0</v>
      </c>
      <c r="E18939">
        <v>1</v>
      </c>
      <c r="F18939">
        <v>0</v>
      </c>
      <c r="G18939">
        <v>0</v>
      </c>
      <c r="H18939">
        <v>2</v>
      </c>
    </row>
    <row r="18940" spans="1:8" x14ac:dyDescent="0.25">
      <c r="A18940" t="s">
        <v>153</v>
      </c>
      <c r="B18940">
        <v>13883</v>
      </c>
      <c r="C18940">
        <v>2</v>
      </c>
      <c r="D18940">
        <v>2</v>
      </c>
      <c r="E18940">
        <v>3</v>
      </c>
      <c r="F18940">
        <v>377</v>
      </c>
      <c r="G18940">
        <v>0</v>
      </c>
      <c r="H18940">
        <v>1390</v>
      </c>
    </row>
    <row r="18941" spans="1:8" x14ac:dyDescent="0.25">
      <c r="A18941" t="s">
        <v>153</v>
      </c>
      <c r="B18941">
        <v>13884</v>
      </c>
      <c r="C18941">
        <v>1</v>
      </c>
      <c r="D18941">
        <v>0</v>
      </c>
      <c r="E18941">
        <v>1</v>
      </c>
      <c r="F18941">
        <v>0</v>
      </c>
      <c r="G18941">
        <v>0</v>
      </c>
      <c r="H18941">
        <v>2</v>
      </c>
    </row>
    <row r="18942" spans="1:8" x14ac:dyDescent="0.25">
      <c r="A18942" t="s">
        <v>153</v>
      </c>
      <c r="B18942">
        <v>13885</v>
      </c>
      <c r="C18942">
        <v>1</v>
      </c>
      <c r="D18942">
        <v>0</v>
      </c>
      <c r="E18942">
        <v>1</v>
      </c>
      <c r="F18942">
        <v>0</v>
      </c>
      <c r="G18942">
        <v>0</v>
      </c>
      <c r="H18942">
        <v>2</v>
      </c>
    </row>
    <row r="18943" spans="1:8" x14ac:dyDescent="0.25">
      <c r="A18943" t="s">
        <v>153</v>
      </c>
      <c r="B18943">
        <v>13886</v>
      </c>
      <c r="C18943">
        <v>1</v>
      </c>
      <c r="D18943">
        <v>0</v>
      </c>
      <c r="E18943">
        <v>1</v>
      </c>
      <c r="F18943">
        <v>0</v>
      </c>
      <c r="G18943">
        <v>0</v>
      </c>
      <c r="H18943">
        <v>2</v>
      </c>
    </row>
    <row r="18944" spans="1:8" x14ac:dyDescent="0.25">
      <c r="A18944" t="s">
        <v>153</v>
      </c>
      <c r="B18944">
        <v>13887</v>
      </c>
      <c r="C18944">
        <v>2</v>
      </c>
      <c r="D18944">
        <v>2</v>
      </c>
      <c r="E18944">
        <v>3</v>
      </c>
      <c r="F18944">
        <v>377</v>
      </c>
      <c r="G18944">
        <v>0</v>
      </c>
      <c r="H18944">
        <v>1453</v>
      </c>
    </row>
    <row r="18945" spans="1:8" x14ac:dyDescent="0.25">
      <c r="A18945" t="s">
        <v>153</v>
      </c>
      <c r="B18945">
        <v>13888</v>
      </c>
      <c r="C18945">
        <v>1</v>
      </c>
      <c r="D18945">
        <v>0</v>
      </c>
      <c r="E18945">
        <v>1</v>
      </c>
      <c r="F18945">
        <v>0</v>
      </c>
      <c r="G18945">
        <v>0</v>
      </c>
      <c r="H18945">
        <v>2</v>
      </c>
    </row>
    <row r="18946" spans="1:8" x14ac:dyDescent="0.25">
      <c r="A18946" t="s">
        <v>153</v>
      </c>
      <c r="B18946">
        <v>13889</v>
      </c>
      <c r="C18946">
        <v>1</v>
      </c>
      <c r="D18946">
        <v>0</v>
      </c>
      <c r="E18946">
        <v>1</v>
      </c>
      <c r="F18946">
        <v>0</v>
      </c>
      <c r="G18946">
        <v>0</v>
      </c>
      <c r="H18946">
        <v>2</v>
      </c>
    </row>
    <row r="18947" spans="1:8" x14ac:dyDescent="0.25">
      <c r="A18947" t="s">
        <v>153</v>
      </c>
      <c r="B18947">
        <v>13890</v>
      </c>
      <c r="C18947">
        <v>1</v>
      </c>
      <c r="D18947">
        <v>0</v>
      </c>
      <c r="E18947">
        <v>1</v>
      </c>
      <c r="F18947">
        <v>0</v>
      </c>
      <c r="G18947">
        <v>0</v>
      </c>
      <c r="H18947">
        <v>2</v>
      </c>
    </row>
    <row r="18948" spans="1:8" x14ac:dyDescent="0.25">
      <c r="A18948" t="s">
        <v>153</v>
      </c>
      <c r="B18948">
        <v>13891</v>
      </c>
      <c r="C18948">
        <v>2</v>
      </c>
      <c r="D18948">
        <v>2</v>
      </c>
      <c r="E18948">
        <v>3</v>
      </c>
      <c r="F18948">
        <v>377</v>
      </c>
      <c r="G18948">
        <v>0</v>
      </c>
      <c r="H18948">
        <v>1424</v>
      </c>
    </row>
    <row r="18949" spans="1:8" x14ac:dyDescent="0.25">
      <c r="A18949" t="s">
        <v>153</v>
      </c>
      <c r="B18949">
        <v>13892</v>
      </c>
      <c r="C18949">
        <v>1</v>
      </c>
      <c r="D18949">
        <v>0</v>
      </c>
      <c r="E18949">
        <v>1</v>
      </c>
      <c r="F18949">
        <v>0</v>
      </c>
      <c r="G18949">
        <v>0</v>
      </c>
      <c r="H18949">
        <v>2</v>
      </c>
    </row>
    <row r="18950" spans="1:8" x14ac:dyDescent="0.25">
      <c r="A18950" t="s">
        <v>153</v>
      </c>
      <c r="B18950">
        <v>13893</v>
      </c>
      <c r="C18950">
        <v>1</v>
      </c>
      <c r="D18950">
        <v>0</v>
      </c>
      <c r="E18950">
        <v>1</v>
      </c>
      <c r="F18950">
        <v>0</v>
      </c>
      <c r="G18950">
        <v>0</v>
      </c>
      <c r="H18950">
        <v>2</v>
      </c>
    </row>
    <row r="18951" spans="1:8" x14ac:dyDescent="0.25">
      <c r="A18951" t="s">
        <v>153</v>
      </c>
      <c r="B18951">
        <v>13894</v>
      </c>
      <c r="C18951">
        <v>1</v>
      </c>
      <c r="D18951">
        <v>0</v>
      </c>
      <c r="E18951">
        <v>1</v>
      </c>
      <c r="F18951">
        <v>0</v>
      </c>
      <c r="G18951">
        <v>0</v>
      </c>
      <c r="H18951">
        <v>2</v>
      </c>
    </row>
    <row r="18952" spans="1:8" x14ac:dyDescent="0.25">
      <c r="A18952" t="s">
        <v>153</v>
      </c>
      <c r="B18952">
        <v>13895</v>
      </c>
      <c r="C18952">
        <v>2</v>
      </c>
      <c r="D18952">
        <v>2</v>
      </c>
      <c r="E18952">
        <v>3</v>
      </c>
      <c r="F18952">
        <v>377</v>
      </c>
      <c r="G18952">
        <v>0</v>
      </c>
      <c r="H18952">
        <v>1446</v>
      </c>
    </row>
    <row r="18953" spans="1:8" x14ac:dyDescent="0.25">
      <c r="A18953" t="s">
        <v>153</v>
      </c>
      <c r="B18953">
        <v>13896</v>
      </c>
      <c r="C18953">
        <v>1</v>
      </c>
      <c r="D18953">
        <v>0</v>
      </c>
      <c r="E18953">
        <v>1</v>
      </c>
      <c r="F18953">
        <v>0</v>
      </c>
      <c r="G18953">
        <v>0</v>
      </c>
      <c r="H18953">
        <v>2</v>
      </c>
    </row>
    <row r="18954" spans="1:8" x14ac:dyDescent="0.25">
      <c r="A18954" t="s">
        <v>153</v>
      </c>
      <c r="B18954">
        <v>13897</v>
      </c>
      <c r="C18954">
        <v>1</v>
      </c>
      <c r="D18954">
        <v>0</v>
      </c>
      <c r="E18954">
        <v>1</v>
      </c>
      <c r="F18954">
        <v>0</v>
      </c>
      <c r="G18954">
        <v>0</v>
      </c>
      <c r="H18954">
        <v>2</v>
      </c>
    </row>
    <row r="18955" spans="1:8" x14ac:dyDescent="0.25">
      <c r="A18955" t="s">
        <v>153</v>
      </c>
      <c r="B18955">
        <v>13898</v>
      </c>
      <c r="C18955">
        <v>1</v>
      </c>
      <c r="D18955">
        <v>0</v>
      </c>
      <c r="E18955">
        <v>1</v>
      </c>
      <c r="F18955">
        <v>0</v>
      </c>
      <c r="G18955">
        <v>0</v>
      </c>
      <c r="H18955">
        <v>1</v>
      </c>
    </row>
    <row r="18956" spans="1:8" x14ac:dyDescent="0.25">
      <c r="A18956" t="s">
        <v>153</v>
      </c>
      <c r="B18956">
        <v>13899</v>
      </c>
      <c r="C18956">
        <v>2</v>
      </c>
      <c r="D18956">
        <v>2</v>
      </c>
      <c r="E18956">
        <v>3</v>
      </c>
      <c r="F18956">
        <v>377</v>
      </c>
      <c r="G18956">
        <v>0</v>
      </c>
      <c r="H18956">
        <v>1464</v>
      </c>
    </row>
    <row r="18957" spans="1:8" x14ac:dyDescent="0.25">
      <c r="A18957" t="s">
        <v>153</v>
      </c>
      <c r="B18957">
        <v>13900</v>
      </c>
      <c r="C18957">
        <v>1</v>
      </c>
      <c r="D18957">
        <v>0</v>
      </c>
      <c r="E18957">
        <v>1</v>
      </c>
      <c r="F18957">
        <v>0</v>
      </c>
      <c r="G18957">
        <v>0</v>
      </c>
      <c r="H18957">
        <v>2</v>
      </c>
    </row>
    <row r="18958" spans="1:8" x14ac:dyDescent="0.25">
      <c r="A18958" t="s">
        <v>153</v>
      </c>
      <c r="B18958">
        <v>13901</v>
      </c>
      <c r="C18958">
        <v>1</v>
      </c>
      <c r="D18958">
        <v>0</v>
      </c>
      <c r="E18958">
        <v>1</v>
      </c>
      <c r="F18958">
        <v>0</v>
      </c>
      <c r="G18958">
        <v>0</v>
      </c>
      <c r="H18958">
        <v>2</v>
      </c>
    </row>
    <row r="18959" spans="1:8" x14ac:dyDescent="0.25">
      <c r="A18959" t="s">
        <v>153</v>
      </c>
      <c r="B18959">
        <v>13902</v>
      </c>
      <c r="C18959">
        <v>1</v>
      </c>
      <c r="D18959">
        <v>0</v>
      </c>
      <c r="E18959">
        <v>1</v>
      </c>
      <c r="F18959">
        <v>0</v>
      </c>
      <c r="G18959">
        <v>0</v>
      </c>
      <c r="H18959">
        <v>2</v>
      </c>
    </row>
    <row r="18960" spans="1:8" x14ac:dyDescent="0.25">
      <c r="A18960" t="s">
        <v>153</v>
      </c>
      <c r="B18960">
        <v>13903</v>
      </c>
      <c r="C18960">
        <v>2</v>
      </c>
      <c r="D18960">
        <v>2</v>
      </c>
      <c r="E18960">
        <v>3</v>
      </c>
      <c r="F18960">
        <v>377</v>
      </c>
      <c r="G18960">
        <v>0</v>
      </c>
      <c r="H18960">
        <v>1451</v>
      </c>
    </row>
    <row r="18961" spans="1:8" x14ac:dyDescent="0.25">
      <c r="A18961" t="s">
        <v>153</v>
      </c>
      <c r="B18961">
        <v>13904</v>
      </c>
      <c r="C18961">
        <v>1</v>
      </c>
      <c r="D18961">
        <v>0</v>
      </c>
      <c r="E18961">
        <v>1</v>
      </c>
      <c r="F18961">
        <v>0</v>
      </c>
      <c r="G18961">
        <v>0</v>
      </c>
      <c r="H18961">
        <v>2</v>
      </c>
    </row>
    <row r="18962" spans="1:8" x14ac:dyDescent="0.25">
      <c r="A18962" t="s">
        <v>153</v>
      </c>
      <c r="B18962">
        <v>13905</v>
      </c>
      <c r="C18962">
        <v>1</v>
      </c>
      <c r="D18962">
        <v>0</v>
      </c>
      <c r="E18962">
        <v>1</v>
      </c>
      <c r="F18962">
        <v>0</v>
      </c>
      <c r="G18962">
        <v>0</v>
      </c>
      <c r="H18962">
        <v>2</v>
      </c>
    </row>
    <row r="18963" spans="1:8" x14ac:dyDescent="0.25">
      <c r="A18963" t="s">
        <v>153</v>
      </c>
      <c r="B18963">
        <v>13906</v>
      </c>
      <c r="C18963">
        <v>1</v>
      </c>
      <c r="D18963">
        <v>0</v>
      </c>
      <c r="E18963">
        <v>1</v>
      </c>
      <c r="F18963">
        <v>0</v>
      </c>
      <c r="G18963">
        <v>0</v>
      </c>
      <c r="H18963">
        <v>2</v>
      </c>
    </row>
    <row r="18964" spans="1:8" x14ac:dyDescent="0.25">
      <c r="A18964" t="s">
        <v>153</v>
      </c>
      <c r="B18964">
        <v>13907</v>
      </c>
      <c r="C18964">
        <v>2</v>
      </c>
      <c r="D18964">
        <v>2</v>
      </c>
      <c r="E18964">
        <v>3</v>
      </c>
      <c r="F18964">
        <v>377</v>
      </c>
      <c r="G18964">
        <v>0</v>
      </c>
      <c r="H18964">
        <v>1458</v>
      </c>
    </row>
    <row r="18965" spans="1:8" x14ac:dyDescent="0.25">
      <c r="A18965" t="s">
        <v>153</v>
      </c>
      <c r="B18965">
        <v>13908</v>
      </c>
      <c r="C18965">
        <v>1</v>
      </c>
      <c r="D18965">
        <v>0</v>
      </c>
      <c r="E18965">
        <v>1</v>
      </c>
      <c r="F18965">
        <v>0</v>
      </c>
      <c r="G18965">
        <v>0</v>
      </c>
      <c r="H18965">
        <v>2</v>
      </c>
    </row>
    <row r="18966" spans="1:8" x14ac:dyDescent="0.25">
      <c r="A18966" t="s">
        <v>153</v>
      </c>
      <c r="B18966">
        <v>13909</v>
      </c>
      <c r="C18966">
        <v>1</v>
      </c>
      <c r="D18966">
        <v>0</v>
      </c>
      <c r="E18966">
        <v>1</v>
      </c>
      <c r="F18966">
        <v>0</v>
      </c>
      <c r="G18966">
        <v>0</v>
      </c>
      <c r="H18966">
        <v>2</v>
      </c>
    </row>
    <row r="18967" spans="1:8" x14ac:dyDescent="0.25">
      <c r="A18967" t="s">
        <v>153</v>
      </c>
      <c r="B18967">
        <v>13910</v>
      </c>
      <c r="C18967">
        <v>1</v>
      </c>
      <c r="D18967">
        <v>0</v>
      </c>
      <c r="E18967">
        <v>1</v>
      </c>
      <c r="F18967">
        <v>0</v>
      </c>
      <c r="G18967">
        <v>0</v>
      </c>
      <c r="H18967">
        <v>2</v>
      </c>
    </row>
    <row r="18968" spans="1:8" x14ac:dyDescent="0.25">
      <c r="A18968" t="s">
        <v>153</v>
      </c>
      <c r="B18968">
        <v>13911</v>
      </c>
      <c r="C18968">
        <v>2</v>
      </c>
      <c r="D18968">
        <v>2</v>
      </c>
      <c r="E18968">
        <v>3</v>
      </c>
      <c r="F18968">
        <v>377</v>
      </c>
      <c r="G18968">
        <v>0</v>
      </c>
      <c r="H18968">
        <v>1448</v>
      </c>
    </row>
    <row r="18969" spans="1:8" x14ac:dyDescent="0.25">
      <c r="A18969" t="s">
        <v>153</v>
      </c>
      <c r="B18969">
        <v>13912</v>
      </c>
      <c r="C18969">
        <v>1</v>
      </c>
      <c r="D18969">
        <v>0</v>
      </c>
      <c r="E18969">
        <v>1</v>
      </c>
      <c r="F18969">
        <v>0</v>
      </c>
      <c r="G18969">
        <v>0</v>
      </c>
      <c r="H18969">
        <v>2</v>
      </c>
    </row>
    <row r="18970" spans="1:8" x14ac:dyDescent="0.25">
      <c r="A18970" t="s">
        <v>153</v>
      </c>
      <c r="B18970">
        <v>13913</v>
      </c>
      <c r="C18970">
        <v>1</v>
      </c>
      <c r="D18970">
        <v>0</v>
      </c>
      <c r="E18970">
        <v>1</v>
      </c>
      <c r="F18970">
        <v>0</v>
      </c>
      <c r="G18970">
        <v>0</v>
      </c>
      <c r="H18970">
        <v>2</v>
      </c>
    </row>
    <row r="18971" spans="1:8" x14ac:dyDescent="0.25">
      <c r="A18971" t="s">
        <v>153</v>
      </c>
      <c r="B18971">
        <v>13914</v>
      </c>
      <c r="C18971">
        <v>1</v>
      </c>
      <c r="D18971">
        <v>0</v>
      </c>
      <c r="E18971">
        <v>1</v>
      </c>
      <c r="F18971">
        <v>0</v>
      </c>
      <c r="G18971">
        <v>0</v>
      </c>
      <c r="H18971">
        <v>2</v>
      </c>
    </row>
    <row r="18972" spans="1:8" x14ac:dyDescent="0.25">
      <c r="A18972" t="s">
        <v>153</v>
      </c>
      <c r="B18972">
        <v>13998</v>
      </c>
      <c r="C18972">
        <v>2</v>
      </c>
      <c r="D18972">
        <v>2</v>
      </c>
      <c r="E18972">
        <v>3</v>
      </c>
      <c r="F18972">
        <v>377</v>
      </c>
      <c r="G18972">
        <v>0</v>
      </c>
      <c r="H18972">
        <v>1415</v>
      </c>
    </row>
    <row r="18973" spans="1:8" x14ac:dyDescent="0.25">
      <c r="A18973" t="s">
        <v>153</v>
      </c>
      <c r="B18973">
        <v>13999</v>
      </c>
      <c r="C18973">
        <v>1</v>
      </c>
      <c r="D18973">
        <v>0</v>
      </c>
      <c r="E18973">
        <v>1</v>
      </c>
      <c r="F18973">
        <v>0</v>
      </c>
      <c r="G18973">
        <v>0</v>
      </c>
      <c r="H18973">
        <v>1</v>
      </c>
    </row>
    <row r="18974" spans="1:8" x14ac:dyDescent="0.25">
      <c r="A18974" t="s">
        <v>153</v>
      </c>
      <c r="B18974">
        <v>14000</v>
      </c>
      <c r="C18974">
        <v>1</v>
      </c>
      <c r="D18974">
        <v>0</v>
      </c>
      <c r="E18974">
        <v>1</v>
      </c>
      <c r="F18974">
        <v>0</v>
      </c>
      <c r="G18974">
        <v>0</v>
      </c>
      <c r="H18974">
        <v>2</v>
      </c>
    </row>
    <row r="18975" spans="1:8" x14ac:dyDescent="0.25">
      <c r="A18975" t="s">
        <v>153</v>
      </c>
      <c r="B18975">
        <v>14001</v>
      </c>
      <c r="C18975">
        <v>1</v>
      </c>
      <c r="D18975">
        <v>0</v>
      </c>
      <c r="E18975">
        <v>1</v>
      </c>
      <c r="F18975">
        <v>0</v>
      </c>
      <c r="G18975">
        <v>0</v>
      </c>
      <c r="H18975">
        <v>2</v>
      </c>
    </row>
    <row r="18976" spans="1:8" x14ac:dyDescent="0.25">
      <c r="A18976" t="s">
        <v>153</v>
      </c>
      <c r="B18976">
        <v>14002</v>
      </c>
      <c r="C18976">
        <v>2</v>
      </c>
      <c r="D18976">
        <v>2</v>
      </c>
      <c r="E18976">
        <v>3</v>
      </c>
      <c r="F18976">
        <v>377</v>
      </c>
      <c r="G18976">
        <v>0</v>
      </c>
      <c r="H18976">
        <v>1404</v>
      </c>
    </row>
    <row r="18977" spans="1:8" x14ac:dyDescent="0.25">
      <c r="A18977" t="s">
        <v>153</v>
      </c>
      <c r="B18977">
        <v>14003</v>
      </c>
      <c r="C18977">
        <v>1</v>
      </c>
      <c r="D18977">
        <v>0</v>
      </c>
      <c r="E18977">
        <v>1</v>
      </c>
      <c r="F18977">
        <v>0</v>
      </c>
      <c r="G18977">
        <v>0</v>
      </c>
      <c r="H18977">
        <v>2</v>
      </c>
    </row>
    <row r="18978" spans="1:8" x14ac:dyDescent="0.25">
      <c r="A18978" t="s">
        <v>153</v>
      </c>
      <c r="B18978">
        <v>14004</v>
      </c>
      <c r="C18978">
        <v>1</v>
      </c>
      <c r="D18978">
        <v>0</v>
      </c>
      <c r="E18978">
        <v>1</v>
      </c>
      <c r="F18978">
        <v>0</v>
      </c>
      <c r="G18978">
        <v>0</v>
      </c>
      <c r="H18978">
        <v>2</v>
      </c>
    </row>
    <row r="18979" spans="1:8" x14ac:dyDescent="0.25">
      <c r="A18979" t="s">
        <v>153</v>
      </c>
      <c r="B18979">
        <v>14005</v>
      </c>
      <c r="C18979">
        <v>1</v>
      </c>
      <c r="D18979">
        <v>0</v>
      </c>
      <c r="E18979">
        <v>1</v>
      </c>
      <c r="F18979">
        <v>0</v>
      </c>
      <c r="G18979">
        <v>0</v>
      </c>
      <c r="H18979">
        <v>2</v>
      </c>
    </row>
    <row r="18980" spans="1:8" x14ac:dyDescent="0.25">
      <c r="A18980" t="s">
        <v>153</v>
      </c>
      <c r="B18980">
        <v>14006</v>
      </c>
      <c r="C18980">
        <v>2</v>
      </c>
      <c r="D18980">
        <v>2</v>
      </c>
      <c r="E18980">
        <v>3</v>
      </c>
      <c r="F18980">
        <v>377</v>
      </c>
      <c r="G18980">
        <v>0</v>
      </c>
      <c r="H18980">
        <v>1423</v>
      </c>
    </row>
    <row r="18981" spans="1:8" x14ac:dyDescent="0.25">
      <c r="A18981" t="s">
        <v>153</v>
      </c>
      <c r="B18981">
        <v>14007</v>
      </c>
      <c r="C18981">
        <v>1</v>
      </c>
      <c r="D18981">
        <v>0</v>
      </c>
      <c r="E18981">
        <v>1</v>
      </c>
      <c r="F18981">
        <v>0</v>
      </c>
      <c r="G18981">
        <v>0</v>
      </c>
      <c r="H18981">
        <v>2</v>
      </c>
    </row>
    <row r="18982" spans="1:8" x14ac:dyDescent="0.25">
      <c r="A18982" t="s">
        <v>153</v>
      </c>
      <c r="B18982">
        <v>14008</v>
      </c>
      <c r="C18982">
        <v>1</v>
      </c>
      <c r="D18982">
        <v>0</v>
      </c>
      <c r="E18982">
        <v>1</v>
      </c>
      <c r="F18982">
        <v>0</v>
      </c>
      <c r="G18982">
        <v>0</v>
      </c>
      <c r="H18982">
        <v>2</v>
      </c>
    </row>
    <row r="18983" spans="1:8" x14ac:dyDescent="0.25">
      <c r="A18983" t="s">
        <v>153</v>
      </c>
      <c r="B18983">
        <v>14009</v>
      </c>
      <c r="C18983">
        <v>1</v>
      </c>
      <c r="D18983">
        <v>0</v>
      </c>
      <c r="E18983">
        <v>1</v>
      </c>
      <c r="F18983">
        <v>0</v>
      </c>
      <c r="G18983">
        <v>0</v>
      </c>
      <c r="H18983">
        <v>1</v>
      </c>
    </row>
    <row r="18984" spans="1:8" x14ac:dyDescent="0.25">
      <c r="A18984" t="s">
        <v>153</v>
      </c>
      <c r="B18984">
        <v>14010</v>
      </c>
      <c r="C18984">
        <v>2</v>
      </c>
      <c r="D18984">
        <v>2</v>
      </c>
      <c r="E18984">
        <v>3</v>
      </c>
      <c r="F18984">
        <v>377</v>
      </c>
      <c r="G18984">
        <v>0</v>
      </c>
      <c r="H18984">
        <v>1420</v>
      </c>
    </row>
    <row r="18985" spans="1:8" x14ac:dyDescent="0.25">
      <c r="A18985" t="s">
        <v>153</v>
      </c>
      <c r="B18985">
        <v>14011</v>
      </c>
      <c r="C18985">
        <v>1</v>
      </c>
      <c r="D18985">
        <v>0</v>
      </c>
      <c r="E18985">
        <v>1</v>
      </c>
      <c r="F18985">
        <v>0</v>
      </c>
      <c r="G18985">
        <v>0</v>
      </c>
      <c r="H18985">
        <v>2</v>
      </c>
    </row>
    <row r="18986" spans="1:8" x14ac:dyDescent="0.25">
      <c r="A18986" t="s">
        <v>153</v>
      </c>
      <c r="B18986">
        <v>14012</v>
      </c>
      <c r="C18986">
        <v>1</v>
      </c>
      <c r="D18986">
        <v>0</v>
      </c>
      <c r="E18986">
        <v>1</v>
      </c>
      <c r="F18986">
        <v>0</v>
      </c>
      <c r="G18986">
        <v>0</v>
      </c>
      <c r="H18986">
        <v>2</v>
      </c>
    </row>
    <row r="18987" spans="1:8" x14ac:dyDescent="0.25">
      <c r="A18987" t="s">
        <v>153</v>
      </c>
      <c r="B18987">
        <v>14013</v>
      </c>
      <c r="C18987">
        <v>1</v>
      </c>
      <c r="D18987">
        <v>0</v>
      </c>
      <c r="E18987">
        <v>1</v>
      </c>
      <c r="F18987">
        <v>0</v>
      </c>
      <c r="G18987">
        <v>0</v>
      </c>
      <c r="H18987">
        <v>2</v>
      </c>
    </row>
    <row r="18988" spans="1:8" x14ac:dyDescent="0.25">
      <c r="A18988" t="s">
        <v>153</v>
      </c>
      <c r="B18988">
        <v>14014</v>
      </c>
      <c r="C18988">
        <v>2</v>
      </c>
      <c r="D18988">
        <v>2</v>
      </c>
      <c r="E18988">
        <v>3</v>
      </c>
      <c r="F18988">
        <v>377</v>
      </c>
      <c r="G18988">
        <v>0</v>
      </c>
      <c r="H18988">
        <v>1460</v>
      </c>
    </row>
    <row r="18989" spans="1:8" x14ac:dyDescent="0.25">
      <c r="A18989" t="s">
        <v>153</v>
      </c>
      <c r="B18989">
        <v>14015</v>
      </c>
      <c r="C18989">
        <v>1</v>
      </c>
      <c r="D18989">
        <v>0</v>
      </c>
      <c r="E18989">
        <v>1</v>
      </c>
      <c r="F18989">
        <v>0</v>
      </c>
      <c r="G18989">
        <v>0</v>
      </c>
      <c r="H18989">
        <v>2</v>
      </c>
    </row>
    <row r="18990" spans="1:8" x14ac:dyDescent="0.25">
      <c r="A18990" t="s">
        <v>153</v>
      </c>
      <c r="B18990">
        <v>14016</v>
      </c>
      <c r="C18990">
        <v>1</v>
      </c>
      <c r="D18990">
        <v>0</v>
      </c>
      <c r="E18990">
        <v>1</v>
      </c>
      <c r="F18990">
        <v>0</v>
      </c>
      <c r="G18990">
        <v>0</v>
      </c>
      <c r="H18990">
        <v>2</v>
      </c>
    </row>
    <row r="18991" spans="1:8" x14ac:dyDescent="0.25">
      <c r="A18991" t="s">
        <v>153</v>
      </c>
      <c r="B18991">
        <v>14017</v>
      </c>
      <c r="C18991">
        <v>1</v>
      </c>
      <c r="D18991">
        <v>0</v>
      </c>
      <c r="E18991">
        <v>1</v>
      </c>
      <c r="F18991">
        <v>0</v>
      </c>
      <c r="G18991">
        <v>0</v>
      </c>
      <c r="H18991">
        <v>1</v>
      </c>
    </row>
    <row r="18992" spans="1:8" x14ac:dyDescent="0.25">
      <c r="A18992" t="s">
        <v>153</v>
      </c>
      <c r="B18992">
        <v>14018</v>
      </c>
      <c r="C18992">
        <v>2</v>
      </c>
      <c r="D18992">
        <v>2</v>
      </c>
      <c r="E18992">
        <v>3</v>
      </c>
      <c r="F18992">
        <v>377</v>
      </c>
      <c r="G18992">
        <v>0</v>
      </c>
      <c r="H18992">
        <v>1412</v>
      </c>
    </row>
    <row r="18993" spans="1:8" x14ac:dyDescent="0.25">
      <c r="A18993" t="s">
        <v>153</v>
      </c>
      <c r="B18993">
        <v>14019</v>
      </c>
      <c r="C18993">
        <v>1</v>
      </c>
      <c r="D18993">
        <v>0</v>
      </c>
      <c r="E18993">
        <v>1</v>
      </c>
      <c r="F18993">
        <v>0</v>
      </c>
      <c r="G18993">
        <v>0</v>
      </c>
      <c r="H18993">
        <v>2</v>
      </c>
    </row>
    <row r="18994" spans="1:8" x14ac:dyDescent="0.25">
      <c r="A18994" t="s">
        <v>153</v>
      </c>
      <c r="B18994">
        <v>14020</v>
      </c>
      <c r="C18994">
        <v>1</v>
      </c>
      <c r="D18994">
        <v>0</v>
      </c>
      <c r="E18994">
        <v>1</v>
      </c>
      <c r="F18994">
        <v>0</v>
      </c>
      <c r="G18994">
        <v>0</v>
      </c>
      <c r="H18994">
        <v>3</v>
      </c>
    </row>
    <row r="18995" spans="1:8" x14ac:dyDescent="0.25">
      <c r="A18995" t="s">
        <v>153</v>
      </c>
      <c r="B18995">
        <v>14021</v>
      </c>
      <c r="C18995">
        <v>1</v>
      </c>
      <c r="D18995">
        <v>0</v>
      </c>
      <c r="E18995">
        <v>1</v>
      </c>
      <c r="F18995">
        <v>0</v>
      </c>
      <c r="G18995">
        <v>0</v>
      </c>
      <c r="H18995">
        <v>2</v>
      </c>
    </row>
    <row r="18996" spans="1:8" x14ac:dyDescent="0.25">
      <c r="A18996" t="s">
        <v>153</v>
      </c>
      <c r="B18996">
        <v>14022</v>
      </c>
      <c r="C18996">
        <v>2</v>
      </c>
      <c r="D18996">
        <v>2</v>
      </c>
      <c r="E18996">
        <v>3</v>
      </c>
      <c r="F18996">
        <v>377</v>
      </c>
      <c r="G18996">
        <v>0</v>
      </c>
      <c r="H18996">
        <v>1428</v>
      </c>
    </row>
    <row r="18997" spans="1:8" x14ac:dyDescent="0.25">
      <c r="A18997" t="s">
        <v>153</v>
      </c>
      <c r="B18997">
        <v>14023</v>
      </c>
      <c r="C18997">
        <v>1</v>
      </c>
      <c r="D18997">
        <v>0</v>
      </c>
      <c r="E18997">
        <v>1</v>
      </c>
      <c r="F18997">
        <v>0</v>
      </c>
      <c r="G18997">
        <v>0</v>
      </c>
      <c r="H18997">
        <v>2</v>
      </c>
    </row>
    <row r="18998" spans="1:8" x14ac:dyDescent="0.25">
      <c r="A18998" t="s">
        <v>153</v>
      </c>
      <c r="B18998">
        <v>14024</v>
      </c>
      <c r="C18998">
        <v>1</v>
      </c>
      <c r="D18998">
        <v>0</v>
      </c>
      <c r="E18998">
        <v>1</v>
      </c>
      <c r="F18998">
        <v>0</v>
      </c>
      <c r="G18998">
        <v>0</v>
      </c>
      <c r="H18998">
        <v>1</v>
      </c>
    </row>
    <row r="18999" spans="1:8" x14ac:dyDescent="0.25">
      <c r="A18999" t="s">
        <v>153</v>
      </c>
      <c r="B18999">
        <v>14025</v>
      </c>
      <c r="C18999">
        <v>1</v>
      </c>
      <c r="D18999">
        <v>0</v>
      </c>
      <c r="E18999">
        <v>1</v>
      </c>
      <c r="F18999">
        <v>0</v>
      </c>
      <c r="G18999">
        <v>0</v>
      </c>
      <c r="H18999">
        <v>2</v>
      </c>
    </row>
    <row r="19000" spans="1:8" x14ac:dyDescent="0.25">
      <c r="A19000" t="s">
        <v>153</v>
      </c>
      <c r="B19000">
        <v>14026</v>
      </c>
      <c r="C19000">
        <v>2</v>
      </c>
      <c r="D19000">
        <v>2</v>
      </c>
      <c r="E19000">
        <v>3</v>
      </c>
      <c r="F19000">
        <v>377</v>
      </c>
      <c r="G19000">
        <v>0</v>
      </c>
      <c r="H19000">
        <v>1446</v>
      </c>
    </row>
    <row r="19001" spans="1:8" x14ac:dyDescent="0.25">
      <c r="A19001" t="s">
        <v>153</v>
      </c>
      <c r="B19001">
        <v>14027</v>
      </c>
      <c r="C19001">
        <v>1</v>
      </c>
      <c r="D19001">
        <v>0</v>
      </c>
      <c r="E19001">
        <v>1</v>
      </c>
      <c r="F19001">
        <v>0</v>
      </c>
      <c r="G19001">
        <v>0</v>
      </c>
      <c r="H19001">
        <v>2</v>
      </c>
    </row>
    <row r="19002" spans="1:8" x14ac:dyDescent="0.25">
      <c r="A19002" t="s">
        <v>153</v>
      </c>
      <c r="B19002">
        <v>14028</v>
      </c>
      <c r="C19002">
        <v>1</v>
      </c>
      <c r="D19002">
        <v>0</v>
      </c>
      <c r="E19002">
        <v>1</v>
      </c>
      <c r="F19002">
        <v>0</v>
      </c>
      <c r="G19002">
        <v>0</v>
      </c>
      <c r="H19002">
        <v>2</v>
      </c>
    </row>
    <row r="19003" spans="1:8" x14ac:dyDescent="0.25">
      <c r="A19003" t="s">
        <v>153</v>
      </c>
      <c r="B19003">
        <v>14029</v>
      </c>
      <c r="C19003">
        <v>1</v>
      </c>
      <c r="D19003">
        <v>0</v>
      </c>
      <c r="E19003">
        <v>1</v>
      </c>
      <c r="F19003">
        <v>0</v>
      </c>
      <c r="G19003">
        <v>0</v>
      </c>
      <c r="H19003">
        <v>2</v>
      </c>
    </row>
    <row r="19004" spans="1:8" x14ac:dyDescent="0.25">
      <c r="A19004" t="s">
        <v>153</v>
      </c>
      <c r="B19004">
        <v>14030</v>
      </c>
      <c r="C19004">
        <v>2</v>
      </c>
      <c r="D19004">
        <v>2</v>
      </c>
      <c r="E19004">
        <v>3</v>
      </c>
      <c r="F19004">
        <v>377</v>
      </c>
      <c r="G19004">
        <v>0</v>
      </c>
      <c r="H19004">
        <v>1416</v>
      </c>
    </row>
    <row r="19005" spans="1:8" x14ac:dyDescent="0.25">
      <c r="A19005" t="s">
        <v>153</v>
      </c>
      <c r="B19005">
        <v>14031</v>
      </c>
      <c r="C19005">
        <v>1</v>
      </c>
      <c r="D19005">
        <v>0</v>
      </c>
      <c r="E19005">
        <v>1</v>
      </c>
      <c r="F19005">
        <v>0</v>
      </c>
      <c r="G19005">
        <v>0</v>
      </c>
      <c r="H19005">
        <v>2</v>
      </c>
    </row>
    <row r="19006" spans="1:8" x14ac:dyDescent="0.25">
      <c r="A19006" t="s">
        <v>153</v>
      </c>
      <c r="B19006">
        <v>14032</v>
      </c>
      <c r="C19006">
        <v>1</v>
      </c>
      <c r="D19006">
        <v>0</v>
      </c>
      <c r="E19006">
        <v>1</v>
      </c>
      <c r="F19006">
        <v>0</v>
      </c>
      <c r="G19006">
        <v>0</v>
      </c>
      <c r="H19006">
        <v>2</v>
      </c>
    </row>
    <row r="19007" spans="1:8" x14ac:dyDescent="0.25">
      <c r="A19007" t="s">
        <v>153</v>
      </c>
      <c r="B19007">
        <v>14033</v>
      </c>
      <c r="C19007">
        <v>1</v>
      </c>
      <c r="D19007">
        <v>0</v>
      </c>
      <c r="E19007">
        <v>1</v>
      </c>
      <c r="F19007">
        <v>0</v>
      </c>
      <c r="G19007">
        <v>0</v>
      </c>
      <c r="H19007">
        <v>1</v>
      </c>
    </row>
    <row r="19008" spans="1:8" x14ac:dyDescent="0.25">
      <c r="A19008" t="s">
        <v>153</v>
      </c>
      <c r="B19008">
        <v>14034</v>
      </c>
      <c r="C19008">
        <v>2</v>
      </c>
      <c r="D19008">
        <v>2</v>
      </c>
      <c r="E19008">
        <v>3</v>
      </c>
      <c r="F19008">
        <v>377</v>
      </c>
      <c r="G19008">
        <v>0</v>
      </c>
      <c r="H19008">
        <v>1442</v>
      </c>
    </row>
    <row r="19009" spans="1:8" x14ac:dyDescent="0.25">
      <c r="A19009" t="s">
        <v>153</v>
      </c>
      <c r="B19009">
        <v>14035</v>
      </c>
      <c r="C19009">
        <v>1</v>
      </c>
      <c r="D19009">
        <v>0</v>
      </c>
      <c r="E19009">
        <v>1</v>
      </c>
      <c r="F19009">
        <v>0</v>
      </c>
      <c r="G19009">
        <v>0</v>
      </c>
      <c r="H19009">
        <v>1</v>
      </c>
    </row>
    <row r="19010" spans="1:8" x14ac:dyDescent="0.25">
      <c r="A19010" t="s">
        <v>153</v>
      </c>
      <c r="B19010">
        <v>14036</v>
      </c>
      <c r="C19010">
        <v>1</v>
      </c>
      <c r="D19010">
        <v>0</v>
      </c>
      <c r="E19010">
        <v>1</v>
      </c>
      <c r="F19010">
        <v>0</v>
      </c>
      <c r="G19010">
        <v>0</v>
      </c>
      <c r="H19010">
        <v>1</v>
      </c>
    </row>
    <row r="19011" spans="1:8" x14ac:dyDescent="0.25">
      <c r="A19011" t="s">
        <v>153</v>
      </c>
      <c r="B19011">
        <v>14037</v>
      </c>
      <c r="C19011">
        <v>1</v>
      </c>
      <c r="D19011">
        <v>0</v>
      </c>
      <c r="E19011">
        <v>1</v>
      </c>
      <c r="F19011">
        <v>0</v>
      </c>
      <c r="G19011">
        <v>0</v>
      </c>
      <c r="H19011">
        <v>2</v>
      </c>
    </row>
    <row r="19012" spans="1:8" x14ac:dyDescent="0.25">
      <c r="A19012" t="s">
        <v>153</v>
      </c>
      <c r="B19012">
        <v>14038</v>
      </c>
      <c r="C19012">
        <v>2</v>
      </c>
      <c r="D19012">
        <v>2</v>
      </c>
      <c r="E19012">
        <v>3</v>
      </c>
      <c r="F19012">
        <v>377</v>
      </c>
      <c r="G19012">
        <v>0</v>
      </c>
      <c r="H19012">
        <v>1426</v>
      </c>
    </row>
    <row r="19013" spans="1:8" x14ac:dyDescent="0.25">
      <c r="A19013" t="s">
        <v>153</v>
      </c>
      <c r="B19013">
        <v>14039</v>
      </c>
      <c r="C19013">
        <v>1</v>
      </c>
      <c r="D19013">
        <v>0</v>
      </c>
      <c r="E19013">
        <v>1</v>
      </c>
      <c r="F19013">
        <v>0</v>
      </c>
      <c r="G19013">
        <v>0</v>
      </c>
      <c r="H19013">
        <v>2</v>
      </c>
    </row>
    <row r="19014" spans="1:8" x14ac:dyDescent="0.25">
      <c r="A19014" t="s">
        <v>153</v>
      </c>
      <c r="B19014">
        <v>14040</v>
      </c>
      <c r="C19014">
        <v>1</v>
      </c>
      <c r="D19014">
        <v>0</v>
      </c>
      <c r="E19014">
        <v>1</v>
      </c>
      <c r="F19014">
        <v>0</v>
      </c>
      <c r="G19014">
        <v>0</v>
      </c>
      <c r="H19014">
        <v>1</v>
      </c>
    </row>
    <row r="19015" spans="1:8" x14ac:dyDescent="0.25">
      <c r="A19015" t="s">
        <v>153</v>
      </c>
      <c r="B19015">
        <v>14041</v>
      </c>
      <c r="C19015">
        <v>1</v>
      </c>
      <c r="D19015">
        <v>0</v>
      </c>
      <c r="E19015">
        <v>1</v>
      </c>
      <c r="F19015">
        <v>0</v>
      </c>
      <c r="G19015">
        <v>0</v>
      </c>
      <c r="H19015">
        <v>2</v>
      </c>
    </row>
    <row r="19016" spans="1:8" x14ac:dyDescent="0.25">
      <c r="A19016" t="s">
        <v>153</v>
      </c>
      <c r="B19016">
        <v>14042</v>
      </c>
      <c r="C19016">
        <v>2</v>
      </c>
      <c r="D19016">
        <v>2</v>
      </c>
      <c r="E19016">
        <v>3</v>
      </c>
      <c r="F19016">
        <v>377</v>
      </c>
      <c r="G19016">
        <v>0</v>
      </c>
      <c r="H19016">
        <v>1438</v>
      </c>
    </row>
    <row r="19017" spans="1:8" x14ac:dyDescent="0.25">
      <c r="A19017" t="s">
        <v>153</v>
      </c>
      <c r="B19017">
        <v>14043</v>
      </c>
      <c r="C19017">
        <v>1</v>
      </c>
      <c r="D19017">
        <v>0</v>
      </c>
      <c r="E19017">
        <v>1</v>
      </c>
      <c r="F19017">
        <v>0</v>
      </c>
      <c r="G19017">
        <v>0</v>
      </c>
      <c r="H19017">
        <v>2</v>
      </c>
    </row>
    <row r="19018" spans="1:8" x14ac:dyDescent="0.25">
      <c r="A19018" t="s">
        <v>153</v>
      </c>
      <c r="B19018">
        <v>14044</v>
      </c>
      <c r="C19018">
        <v>1</v>
      </c>
      <c r="D19018">
        <v>0</v>
      </c>
      <c r="E19018">
        <v>1</v>
      </c>
      <c r="F19018">
        <v>0</v>
      </c>
      <c r="G19018">
        <v>0</v>
      </c>
      <c r="H19018">
        <v>2</v>
      </c>
    </row>
    <row r="19019" spans="1:8" x14ac:dyDescent="0.25">
      <c r="A19019" t="s">
        <v>153</v>
      </c>
      <c r="B19019">
        <v>14045</v>
      </c>
      <c r="C19019">
        <v>1</v>
      </c>
      <c r="D19019">
        <v>0</v>
      </c>
      <c r="E19019">
        <v>1</v>
      </c>
      <c r="F19019">
        <v>0</v>
      </c>
      <c r="G19019">
        <v>0</v>
      </c>
      <c r="H19019">
        <v>1</v>
      </c>
    </row>
    <row r="19020" spans="1:8" x14ac:dyDescent="0.25">
      <c r="A19020" t="s">
        <v>153</v>
      </c>
      <c r="B19020">
        <v>14046</v>
      </c>
      <c r="C19020">
        <v>2</v>
      </c>
      <c r="D19020">
        <v>2</v>
      </c>
      <c r="E19020">
        <v>3</v>
      </c>
      <c r="F19020">
        <v>377</v>
      </c>
      <c r="G19020">
        <v>0</v>
      </c>
      <c r="H19020">
        <v>1411</v>
      </c>
    </row>
    <row r="19021" spans="1:8" x14ac:dyDescent="0.25">
      <c r="A19021" t="s">
        <v>153</v>
      </c>
      <c r="B19021">
        <v>14047</v>
      </c>
      <c r="C19021">
        <v>1</v>
      </c>
      <c r="D19021">
        <v>0</v>
      </c>
      <c r="E19021">
        <v>1</v>
      </c>
      <c r="F19021">
        <v>0</v>
      </c>
      <c r="G19021">
        <v>0</v>
      </c>
      <c r="H19021">
        <v>2</v>
      </c>
    </row>
    <row r="19022" spans="1:8" x14ac:dyDescent="0.25">
      <c r="A19022" t="s">
        <v>153</v>
      </c>
      <c r="B19022">
        <v>14048</v>
      </c>
      <c r="C19022">
        <v>1</v>
      </c>
      <c r="D19022">
        <v>0</v>
      </c>
      <c r="E19022">
        <v>1</v>
      </c>
      <c r="F19022">
        <v>0</v>
      </c>
      <c r="G19022">
        <v>0</v>
      </c>
      <c r="H19022">
        <v>1</v>
      </c>
    </row>
    <row r="19023" spans="1:8" x14ac:dyDescent="0.25">
      <c r="A19023" t="s">
        <v>153</v>
      </c>
      <c r="B19023">
        <v>14049</v>
      </c>
      <c r="C19023">
        <v>1</v>
      </c>
      <c r="D19023">
        <v>0</v>
      </c>
      <c r="E19023">
        <v>1</v>
      </c>
      <c r="F19023">
        <v>0</v>
      </c>
      <c r="G19023">
        <v>0</v>
      </c>
      <c r="H19023">
        <v>2</v>
      </c>
    </row>
    <row r="19024" spans="1:8" x14ac:dyDescent="0.25">
      <c r="A19024" t="s">
        <v>153</v>
      </c>
      <c r="B19024">
        <v>14050</v>
      </c>
      <c r="C19024">
        <v>2</v>
      </c>
      <c r="D19024">
        <v>2</v>
      </c>
      <c r="E19024">
        <v>3</v>
      </c>
      <c r="F19024">
        <v>377</v>
      </c>
      <c r="G19024">
        <v>0</v>
      </c>
      <c r="H19024">
        <v>1433</v>
      </c>
    </row>
    <row r="19025" spans="1:8" x14ac:dyDescent="0.25">
      <c r="A19025" t="s">
        <v>153</v>
      </c>
      <c r="B19025">
        <v>14051</v>
      </c>
      <c r="C19025">
        <v>1</v>
      </c>
      <c r="D19025">
        <v>0</v>
      </c>
      <c r="E19025">
        <v>1</v>
      </c>
      <c r="F19025">
        <v>0</v>
      </c>
      <c r="G19025">
        <v>0</v>
      </c>
      <c r="H19025">
        <v>2</v>
      </c>
    </row>
    <row r="19026" spans="1:8" x14ac:dyDescent="0.25">
      <c r="A19026" t="s">
        <v>153</v>
      </c>
      <c r="B19026">
        <v>14052</v>
      </c>
      <c r="C19026">
        <v>1</v>
      </c>
      <c r="D19026">
        <v>0</v>
      </c>
      <c r="E19026">
        <v>1</v>
      </c>
      <c r="F19026">
        <v>0</v>
      </c>
      <c r="G19026">
        <v>0</v>
      </c>
      <c r="H19026">
        <v>2</v>
      </c>
    </row>
    <row r="19027" spans="1:8" x14ac:dyDescent="0.25">
      <c r="A19027" t="s">
        <v>153</v>
      </c>
      <c r="B19027">
        <v>14053</v>
      </c>
      <c r="C19027">
        <v>1</v>
      </c>
      <c r="D19027">
        <v>0</v>
      </c>
      <c r="E19027">
        <v>1</v>
      </c>
      <c r="F19027">
        <v>0</v>
      </c>
      <c r="G19027">
        <v>0</v>
      </c>
      <c r="H19027">
        <v>2</v>
      </c>
    </row>
    <row r="19028" spans="1:8" x14ac:dyDescent="0.25">
      <c r="A19028" t="s">
        <v>153</v>
      </c>
      <c r="B19028">
        <v>14054</v>
      </c>
      <c r="C19028">
        <v>2</v>
      </c>
      <c r="D19028">
        <v>2</v>
      </c>
      <c r="E19028">
        <v>3</v>
      </c>
      <c r="F19028">
        <v>377</v>
      </c>
      <c r="G19028">
        <v>0</v>
      </c>
      <c r="H19028">
        <v>1443</v>
      </c>
    </row>
    <row r="19029" spans="1:8" x14ac:dyDescent="0.25">
      <c r="A19029" t="s">
        <v>153</v>
      </c>
      <c r="B19029">
        <v>14055</v>
      </c>
      <c r="C19029">
        <v>1</v>
      </c>
      <c r="D19029">
        <v>0</v>
      </c>
      <c r="E19029">
        <v>1</v>
      </c>
      <c r="F19029">
        <v>0</v>
      </c>
      <c r="G19029">
        <v>0</v>
      </c>
      <c r="H19029">
        <v>2</v>
      </c>
    </row>
    <row r="19030" spans="1:8" x14ac:dyDescent="0.25">
      <c r="A19030" t="s">
        <v>153</v>
      </c>
      <c r="B19030">
        <v>14056</v>
      </c>
      <c r="C19030">
        <v>1</v>
      </c>
      <c r="D19030">
        <v>0</v>
      </c>
      <c r="E19030">
        <v>1</v>
      </c>
      <c r="F19030">
        <v>0</v>
      </c>
      <c r="G19030">
        <v>0</v>
      </c>
      <c r="H19030">
        <v>2</v>
      </c>
    </row>
    <row r="19031" spans="1:8" x14ac:dyDescent="0.25">
      <c r="A19031" t="s">
        <v>153</v>
      </c>
      <c r="B19031">
        <v>14057</v>
      </c>
      <c r="C19031">
        <v>1</v>
      </c>
      <c r="D19031">
        <v>0</v>
      </c>
      <c r="E19031">
        <v>1</v>
      </c>
      <c r="F19031">
        <v>0</v>
      </c>
      <c r="G19031">
        <v>0</v>
      </c>
      <c r="H19031">
        <v>1</v>
      </c>
    </row>
    <row r="19032" spans="1:8" x14ac:dyDescent="0.25">
      <c r="A19032" t="s">
        <v>153</v>
      </c>
      <c r="B19032">
        <v>14058</v>
      </c>
      <c r="C19032">
        <v>2</v>
      </c>
      <c r="D19032">
        <v>2</v>
      </c>
      <c r="E19032">
        <v>3</v>
      </c>
      <c r="F19032">
        <v>377</v>
      </c>
      <c r="G19032">
        <v>0</v>
      </c>
      <c r="H19032">
        <v>1421</v>
      </c>
    </row>
    <row r="19033" spans="1:8" x14ac:dyDescent="0.25">
      <c r="A19033" t="s">
        <v>153</v>
      </c>
      <c r="B19033">
        <v>14059</v>
      </c>
      <c r="C19033">
        <v>1</v>
      </c>
      <c r="D19033">
        <v>0</v>
      </c>
      <c r="E19033">
        <v>1</v>
      </c>
      <c r="F19033">
        <v>0</v>
      </c>
      <c r="G19033">
        <v>0</v>
      </c>
      <c r="H19033">
        <v>2</v>
      </c>
    </row>
    <row r="19034" spans="1:8" x14ac:dyDescent="0.25">
      <c r="A19034" t="s">
        <v>153</v>
      </c>
      <c r="B19034">
        <v>14060</v>
      </c>
      <c r="C19034">
        <v>1</v>
      </c>
      <c r="D19034">
        <v>0</v>
      </c>
      <c r="E19034">
        <v>1</v>
      </c>
      <c r="F19034">
        <v>0</v>
      </c>
      <c r="G19034">
        <v>0</v>
      </c>
      <c r="H19034">
        <v>2</v>
      </c>
    </row>
    <row r="19035" spans="1:8" x14ac:dyDescent="0.25">
      <c r="A19035" t="s">
        <v>153</v>
      </c>
      <c r="B19035">
        <v>14061</v>
      </c>
      <c r="C19035">
        <v>1</v>
      </c>
      <c r="D19035">
        <v>0</v>
      </c>
      <c r="E19035">
        <v>1</v>
      </c>
      <c r="F19035">
        <v>0</v>
      </c>
      <c r="G19035">
        <v>0</v>
      </c>
      <c r="H19035">
        <v>3</v>
      </c>
    </row>
    <row r="19036" spans="1:8" x14ac:dyDescent="0.25">
      <c r="A19036" t="s">
        <v>153</v>
      </c>
      <c r="B19036">
        <v>14062</v>
      </c>
      <c r="C19036">
        <v>2</v>
      </c>
      <c r="D19036">
        <v>2</v>
      </c>
      <c r="E19036">
        <v>3</v>
      </c>
      <c r="F19036">
        <v>377</v>
      </c>
      <c r="G19036">
        <v>0</v>
      </c>
      <c r="H19036">
        <v>1450</v>
      </c>
    </row>
    <row r="19037" spans="1:8" x14ac:dyDescent="0.25">
      <c r="A19037" t="s">
        <v>153</v>
      </c>
      <c r="B19037">
        <v>14063</v>
      </c>
      <c r="C19037">
        <v>1</v>
      </c>
      <c r="D19037">
        <v>0</v>
      </c>
      <c r="E19037">
        <v>1</v>
      </c>
      <c r="F19037">
        <v>0</v>
      </c>
      <c r="G19037">
        <v>0</v>
      </c>
      <c r="H19037">
        <v>2</v>
      </c>
    </row>
    <row r="19038" spans="1:8" x14ac:dyDescent="0.25">
      <c r="A19038" t="s">
        <v>153</v>
      </c>
      <c r="B19038">
        <v>14064</v>
      </c>
      <c r="C19038">
        <v>1</v>
      </c>
      <c r="D19038">
        <v>0</v>
      </c>
      <c r="E19038">
        <v>1</v>
      </c>
      <c r="F19038">
        <v>0</v>
      </c>
      <c r="G19038">
        <v>0</v>
      </c>
      <c r="H19038">
        <v>2</v>
      </c>
    </row>
    <row r="19039" spans="1:8" x14ac:dyDescent="0.25">
      <c r="A19039" t="s">
        <v>153</v>
      </c>
      <c r="B19039">
        <v>14065</v>
      </c>
      <c r="C19039">
        <v>1</v>
      </c>
      <c r="D19039">
        <v>0</v>
      </c>
      <c r="E19039">
        <v>1</v>
      </c>
      <c r="F19039">
        <v>0</v>
      </c>
      <c r="G19039">
        <v>0</v>
      </c>
      <c r="H19039">
        <v>1</v>
      </c>
    </row>
    <row r="19040" spans="1:8" x14ac:dyDescent="0.25">
      <c r="A19040" t="s">
        <v>153</v>
      </c>
      <c r="B19040">
        <v>14066</v>
      </c>
      <c r="C19040">
        <v>2</v>
      </c>
      <c r="D19040">
        <v>2</v>
      </c>
      <c r="E19040">
        <v>3</v>
      </c>
      <c r="F19040">
        <v>377</v>
      </c>
      <c r="G19040">
        <v>0</v>
      </c>
      <c r="H19040">
        <v>1433</v>
      </c>
    </row>
    <row r="19041" spans="1:8" x14ac:dyDescent="0.25">
      <c r="A19041" t="s">
        <v>153</v>
      </c>
      <c r="B19041">
        <v>14067</v>
      </c>
      <c r="C19041">
        <v>1</v>
      </c>
      <c r="D19041">
        <v>0</v>
      </c>
      <c r="E19041">
        <v>1</v>
      </c>
      <c r="F19041">
        <v>0</v>
      </c>
      <c r="G19041">
        <v>0</v>
      </c>
      <c r="H19041">
        <v>2</v>
      </c>
    </row>
    <row r="19042" spans="1:8" x14ac:dyDescent="0.25">
      <c r="A19042" t="s">
        <v>153</v>
      </c>
      <c r="B19042">
        <v>14068</v>
      </c>
      <c r="C19042">
        <v>1</v>
      </c>
      <c r="D19042">
        <v>0</v>
      </c>
      <c r="E19042">
        <v>1</v>
      </c>
      <c r="F19042">
        <v>0</v>
      </c>
      <c r="G19042">
        <v>0</v>
      </c>
      <c r="H19042">
        <v>2</v>
      </c>
    </row>
    <row r="19043" spans="1:8" x14ac:dyDescent="0.25">
      <c r="A19043" t="s">
        <v>153</v>
      </c>
      <c r="B19043">
        <v>14069</v>
      </c>
      <c r="C19043">
        <v>1</v>
      </c>
      <c r="D19043">
        <v>0</v>
      </c>
      <c r="E19043">
        <v>1</v>
      </c>
      <c r="F19043">
        <v>0</v>
      </c>
      <c r="G19043">
        <v>0</v>
      </c>
      <c r="H19043">
        <v>1</v>
      </c>
    </row>
    <row r="19044" spans="1:8" x14ac:dyDescent="0.25">
      <c r="A19044" t="s">
        <v>153</v>
      </c>
      <c r="B19044">
        <v>14070</v>
      </c>
      <c r="C19044">
        <v>2</v>
      </c>
      <c r="D19044">
        <v>2</v>
      </c>
      <c r="E19044">
        <v>3</v>
      </c>
      <c r="F19044">
        <v>377</v>
      </c>
      <c r="G19044">
        <v>0</v>
      </c>
      <c r="H19044">
        <v>1425</v>
      </c>
    </row>
    <row r="19045" spans="1:8" x14ac:dyDescent="0.25">
      <c r="A19045" t="s">
        <v>153</v>
      </c>
      <c r="B19045">
        <v>14071</v>
      </c>
      <c r="C19045">
        <v>1</v>
      </c>
      <c r="D19045">
        <v>0</v>
      </c>
      <c r="E19045">
        <v>1</v>
      </c>
      <c r="F19045">
        <v>0</v>
      </c>
      <c r="G19045">
        <v>0</v>
      </c>
      <c r="H19045">
        <v>2</v>
      </c>
    </row>
    <row r="19046" spans="1:8" x14ac:dyDescent="0.25">
      <c r="A19046" t="s">
        <v>153</v>
      </c>
      <c r="B19046">
        <v>14072</v>
      </c>
      <c r="C19046">
        <v>1</v>
      </c>
      <c r="D19046">
        <v>0</v>
      </c>
      <c r="E19046">
        <v>1</v>
      </c>
      <c r="F19046">
        <v>0</v>
      </c>
      <c r="G19046">
        <v>0</v>
      </c>
      <c r="H19046">
        <v>2</v>
      </c>
    </row>
    <row r="19047" spans="1:8" x14ac:dyDescent="0.25">
      <c r="A19047" t="s">
        <v>153</v>
      </c>
      <c r="B19047">
        <v>14073</v>
      </c>
      <c r="C19047">
        <v>1</v>
      </c>
      <c r="D19047">
        <v>0</v>
      </c>
      <c r="E19047">
        <v>1</v>
      </c>
      <c r="F19047">
        <v>0</v>
      </c>
      <c r="G19047">
        <v>0</v>
      </c>
      <c r="H19047">
        <v>1</v>
      </c>
    </row>
    <row r="19048" spans="1:8" x14ac:dyDescent="0.25">
      <c r="A19048" t="s">
        <v>153</v>
      </c>
      <c r="B19048">
        <v>14158</v>
      </c>
      <c r="C19048">
        <v>2</v>
      </c>
      <c r="D19048">
        <v>2</v>
      </c>
      <c r="E19048">
        <v>3</v>
      </c>
      <c r="F19048">
        <v>377</v>
      </c>
      <c r="G19048">
        <v>0</v>
      </c>
      <c r="H19048">
        <v>1404</v>
      </c>
    </row>
    <row r="19049" spans="1:8" x14ac:dyDescent="0.25">
      <c r="A19049" t="s">
        <v>153</v>
      </c>
      <c r="B19049">
        <v>14159</v>
      </c>
      <c r="C19049">
        <v>1</v>
      </c>
      <c r="D19049">
        <v>0</v>
      </c>
      <c r="E19049">
        <v>1</v>
      </c>
      <c r="F19049">
        <v>0</v>
      </c>
      <c r="G19049">
        <v>0</v>
      </c>
      <c r="H19049">
        <v>1</v>
      </c>
    </row>
    <row r="19050" spans="1:8" x14ac:dyDescent="0.25">
      <c r="A19050" t="s">
        <v>153</v>
      </c>
      <c r="B19050">
        <v>14160</v>
      </c>
      <c r="C19050">
        <v>1</v>
      </c>
      <c r="D19050">
        <v>0</v>
      </c>
      <c r="E19050">
        <v>1</v>
      </c>
      <c r="F19050">
        <v>0</v>
      </c>
      <c r="G19050">
        <v>0</v>
      </c>
      <c r="H19050">
        <v>1</v>
      </c>
    </row>
    <row r="19051" spans="1:8" x14ac:dyDescent="0.25">
      <c r="A19051" t="s">
        <v>153</v>
      </c>
      <c r="B19051">
        <v>14161</v>
      </c>
      <c r="C19051">
        <v>1</v>
      </c>
      <c r="D19051">
        <v>0</v>
      </c>
      <c r="E19051">
        <v>1</v>
      </c>
      <c r="F19051">
        <v>0</v>
      </c>
      <c r="G19051">
        <v>0</v>
      </c>
      <c r="H19051">
        <v>1</v>
      </c>
    </row>
    <row r="19052" spans="1:8" x14ac:dyDescent="0.25">
      <c r="A19052" t="s">
        <v>153</v>
      </c>
      <c r="B19052">
        <v>14162</v>
      </c>
      <c r="C19052">
        <v>2</v>
      </c>
      <c r="D19052">
        <v>2</v>
      </c>
      <c r="E19052">
        <v>3</v>
      </c>
      <c r="F19052">
        <v>377</v>
      </c>
      <c r="G19052">
        <v>0</v>
      </c>
      <c r="H19052">
        <v>1383</v>
      </c>
    </row>
    <row r="19053" spans="1:8" x14ac:dyDescent="0.25">
      <c r="A19053" t="s">
        <v>153</v>
      </c>
      <c r="B19053">
        <v>14163</v>
      </c>
      <c r="C19053">
        <v>1</v>
      </c>
      <c r="D19053">
        <v>0</v>
      </c>
      <c r="E19053">
        <v>1</v>
      </c>
      <c r="F19053">
        <v>0</v>
      </c>
      <c r="G19053">
        <v>0</v>
      </c>
      <c r="H19053">
        <v>2</v>
      </c>
    </row>
    <row r="19054" spans="1:8" x14ac:dyDescent="0.25">
      <c r="A19054" t="s">
        <v>153</v>
      </c>
      <c r="B19054">
        <v>14164</v>
      </c>
      <c r="C19054">
        <v>1</v>
      </c>
      <c r="D19054">
        <v>0</v>
      </c>
      <c r="E19054">
        <v>1</v>
      </c>
      <c r="F19054">
        <v>0</v>
      </c>
      <c r="G19054">
        <v>0</v>
      </c>
      <c r="H19054">
        <v>2</v>
      </c>
    </row>
    <row r="19055" spans="1:8" x14ac:dyDescent="0.25">
      <c r="A19055" t="s">
        <v>153</v>
      </c>
      <c r="B19055">
        <v>14165</v>
      </c>
      <c r="C19055">
        <v>1</v>
      </c>
      <c r="D19055">
        <v>0</v>
      </c>
      <c r="E19055">
        <v>1</v>
      </c>
      <c r="F19055">
        <v>0</v>
      </c>
      <c r="G19055">
        <v>0</v>
      </c>
      <c r="H19055">
        <v>1</v>
      </c>
    </row>
    <row r="19056" spans="1:8" x14ac:dyDescent="0.25">
      <c r="A19056" t="s">
        <v>153</v>
      </c>
      <c r="B19056">
        <v>14166</v>
      </c>
      <c r="C19056">
        <v>2</v>
      </c>
      <c r="D19056">
        <v>2</v>
      </c>
      <c r="E19056">
        <v>3</v>
      </c>
      <c r="F19056">
        <v>377</v>
      </c>
      <c r="G19056">
        <v>0</v>
      </c>
      <c r="H19056">
        <v>1399</v>
      </c>
    </row>
    <row r="19057" spans="1:8" x14ac:dyDescent="0.25">
      <c r="A19057" t="s">
        <v>153</v>
      </c>
      <c r="B19057">
        <v>14167</v>
      </c>
      <c r="C19057">
        <v>1</v>
      </c>
      <c r="D19057">
        <v>0</v>
      </c>
      <c r="E19057">
        <v>1</v>
      </c>
      <c r="F19057">
        <v>0</v>
      </c>
      <c r="G19057">
        <v>0</v>
      </c>
      <c r="H19057">
        <v>1</v>
      </c>
    </row>
    <row r="19058" spans="1:8" x14ac:dyDescent="0.25">
      <c r="A19058" t="s">
        <v>153</v>
      </c>
      <c r="B19058">
        <v>14168</v>
      </c>
      <c r="C19058">
        <v>1</v>
      </c>
      <c r="D19058">
        <v>0</v>
      </c>
      <c r="E19058">
        <v>1</v>
      </c>
      <c r="F19058">
        <v>0</v>
      </c>
      <c r="G19058">
        <v>0</v>
      </c>
      <c r="H19058">
        <v>1</v>
      </c>
    </row>
    <row r="19059" spans="1:8" x14ac:dyDescent="0.25">
      <c r="A19059" t="s">
        <v>153</v>
      </c>
      <c r="B19059">
        <v>14169</v>
      </c>
      <c r="C19059">
        <v>1</v>
      </c>
      <c r="D19059">
        <v>0</v>
      </c>
      <c r="E19059">
        <v>1</v>
      </c>
      <c r="F19059">
        <v>0</v>
      </c>
      <c r="G19059">
        <v>0</v>
      </c>
      <c r="H19059">
        <v>2</v>
      </c>
    </row>
    <row r="19060" spans="1:8" x14ac:dyDescent="0.25">
      <c r="A19060" t="s">
        <v>153</v>
      </c>
      <c r="B19060">
        <v>14170</v>
      </c>
      <c r="C19060">
        <v>2</v>
      </c>
      <c r="D19060">
        <v>2</v>
      </c>
      <c r="E19060">
        <v>3</v>
      </c>
      <c r="F19060">
        <v>377</v>
      </c>
      <c r="G19060">
        <v>0</v>
      </c>
      <c r="H19060">
        <v>1399</v>
      </c>
    </row>
    <row r="19061" spans="1:8" x14ac:dyDescent="0.25">
      <c r="A19061" t="s">
        <v>153</v>
      </c>
      <c r="B19061">
        <v>14171</v>
      </c>
      <c r="C19061">
        <v>1</v>
      </c>
      <c r="D19061">
        <v>0</v>
      </c>
      <c r="E19061">
        <v>1</v>
      </c>
      <c r="F19061">
        <v>0</v>
      </c>
      <c r="G19061">
        <v>0</v>
      </c>
      <c r="H19061">
        <v>2</v>
      </c>
    </row>
    <row r="19062" spans="1:8" x14ac:dyDescent="0.25">
      <c r="A19062" t="s">
        <v>153</v>
      </c>
      <c r="B19062">
        <v>14172</v>
      </c>
      <c r="C19062">
        <v>1</v>
      </c>
      <c r="D19062">
        <v>0</v>
      </c>
      <c r="E19062">
        <v>1</v>
      </c>
      <c r="F19062">
        <v>0</v>
      </c>
      <c r="G19062">
        <v>0</v>
      </c>
      <c r="H19062">
        <v>2</v>
      </c>
    </row>
    <row r="19063" spans="1:8" x14ac:dyDescent="0.25">
      <c r="A19063" t="s">
        <v>153</v>
      </c>
      <c r="B19063">
        <v>14173</v>
      </c>
      <c r="C19063">
        <v>1</v>
      </c>
      <c r="D19063">
        <v>0</v>
      </c>
      <c r="E19063">
        <v>1</v>
      </c>
      <c r="F19063">
        <v>0</v>
      </c>
      <c r="G19063">
        <v>0</v>
      </c>
      <c r="H19063">
        <v>2</v>
      </c>
    </row>
    <row r="19064" spans="1:8" x14ac:dyDescent="0.25">
      <c r="A19064" t="s">
        <v>153</v>
      </c>
      <c r="B19064">
        <v>14174</v>
      </c>
      <c r="C19064">
        <v>2</v>
      </c>
      <c r="D19064">
        <v>2</v>
      </c>
      <c r="E19064">
        <v>3</v>
      </c>
      <c r="F19064">
        <v>377</v>
      </c>
      <c r="G19064">
        <v>0</v>
      </c>
      <c r="H19064">
        <v>1399</v>
      </c>
    </row>
    <row r="19065" spans="1:8" x14ac:dyDescent="0.25">
      <c r="A19065" t="s">
        <v>153</v>
      </c>
      <c r="B19065">
        <v>14175</v>
      </c>
      <c r="C19065">
        <v>1</v>
      </c>
      <c r="D19065">
        <v>0</v>
      </c>
      <c r="E19065">
        <v>1</v>
      </c>
      <c r="F19065">
        <v>0</v>
      </c>
      <c r="G19065">
        <v>0</v>
      </c>
      <c r="H19065">
        <v>2</v>
      </c>
    </row>
    <row r="19066" spans="1:8" x14ac:dyDescent="0.25">
      <c r="A19066" t="s">
        <v>153</v>
      </c>
      <c r="B19066">
        <v>14176</v>
      </c>
      <c r="C19066">
        <v>1</v>
      </c>
      <c r="D19066">
        <v>0</v>
      </c>
      <c r="E19066">
        <v>1</v>
      </c>
      <c r="F19066">
        <v>0</v>
      </c>
      <c r="G19066">
        <v>0</v>
      </c>
      <c r="H19066">
        <v>2</v>
      </c>
    </row>
    <row r="19067" spans="1:8" x14ac:dyDescent="0.25">
      <c r="A19067" t="s">
        <v>153</v>
      </c>
      <c r="B19067">
        <v>14177</v>
      </c>
      <c r="C19067">
        <v>1</v>
      </c>
      <c r="D19067">
        <v>0</v>
      </c>
      <c r="E19067">
        <v>1</v>
      </c>
      <c r="F19067">
        <v>0</v>
      </c>
      <c r="G19067">
        <v>0</v>
      </c>
      <c r="H19067">
        <v>2</v>
      </c>
    </row>
    <row r="19068" spans="1:8" x14ac:dyDescent="0.25">
      <c r="A19068" t="s">
        <v>153</v>
      </c>
      <c r="B19068">
        <v>14178</v>
      </c>
      <c r="C19068">
        <v>2</v>
      </c>
      <c r="D19068">
        <v>2</v>
      </c>
      <c r="E19068">
        <v>3</v>
      </c>
      <c r="F19068">
        <v>377</v>
      </c>
      <c r="G19068">
        <v>0</v>
      </c>
      <c r="H19068">
        <v>1396</v>
      </c>
    </row>
    <row r="19069" spans="1:8" x14ac:dyDescent="0.25">
      <c r="A19069" t="s">
        <v>153</v>
      </c>
      <c r="B19069">
        <v>14179</v>
      </c>
      <c r="C19069">
        <v>1</v>
      </c>
      <c r="D19069">
        <v>0</v>
      </c>
      <c r="E19069">
        <v>1</v>
      </c>
      <c r="F19069">
        <v>0</v>
      </c>
      <c r="G19069">
        <v>0</v>
      </c>
      <c r="H19069">
        <v>2</v>
      </c>
    </row>
    <row r="19070" spans="1:8" x14ac:dyDescent="0.25">
      <c r="A19070" t="s">
        <v>153</v>
      </c>
      <c r="B19070">
        <v>14180</v>
      </c>
      <c r="C19070">
        <v>1</v>
      </c>
      <c r="D19070">
        <v>0</v>
      </c>
      <c r="E19070">
        <v>1</v>
      </c>
      <c r="F19070">
        <v>0</v>
      </c>
      <c r="G19070">
        <v>0</v>
      </c>
      <c r="H19070">
        <v>2</v>
      </c>
    </row>
    <row r="19071" spans="1:8" x14ac:dyDescent="0.25">
      <c r="A19071" t="s">
        <v>153</v>
      </c>
      <c r="B19071">
        <v>14181</v>
      </c>
      <c r="C19071">
        <v>1</v>
      </c>
      <c r="D19071">
        <v>0</v>
      </c>
      <c r="E19071">
        <v>1</v>
      </c>
      <c r="F19071">
        <v>0</v>
      </c>
      <c r="G19071">
        <v>0</v>
      </c>
      <c r="H19071">
        <v>1</v>
      </c>
    </row>
    <row r="19072" spans="1:8" x14ac:dyDescent="0.25">
      <c r="A19072" t="s">
        <v>153</v>
      </c>
      <c r="B19072">
        <v>14182</v>
      </c>
      <c r="C19072">
        <v>2</v>
      </c>
      <c r="D19072">
        <v>2</v>
      </c>
      <c r="E19072">
        <v>3</v>
      </c>
      <c r="F19072">
        <v>377</v>
      </c>
      <c r="G19072">
        <v>0</v>
      </c>
      <c r="H19072">
        <v>1394</v>
      </c>
    </row>
    <row r="19073" spans="1:8" x14ac:dyDescent="0.25">
      <c r="A19073" t="s">
        <v>153</v>
      </c>
      <c r="B19073">
        <v>14183</v>
      </c>
      <c r="C19073">
        <v>1</v>
      </c>
      <c r="D19073">
        <v>0</v>
      </c>
      <c r="E19073">
        <v>1</v>
      </c>
      <c r="F19073">
        <v>0</v>
      </c>
      <c r="G19073">
        <v>0</v>
      </c>
      <c r="H19073">
        <v>2</v>
      </c>
    </row>
    <row r="19074" spans="1:8" x14ac:dyDescent="0.25">
      <c r="A19074" t="s">
        <v>153</v>
      </c>
      <c r="B19074">
        <v>14184</v>
      </c>
      <c r="C19074">
        <v>1</v>
      </c>
      <c r="D19074">
        <v>0</v>
      </c>
      <c r="E19074">
        <v>1</v>
      </c>
      <c r="F19074">
        <v>0</v>
      </c>
      <c r="G19074">
        <v>0</v>
      </c>
      <c r="H19074">
        <v>2</v>
      </c>
    </row>
    <row r="19075" spans="1:8" x14ac:dyDescent="0.25">
      <c r="A19075" t="s">
        <v>153</v>
      </c>
      <c r="B19075">
        <v>14185</v>
      </c>
      <c r="C19075">
        <v>1</v>
      </c>
      <c r="D19075">
        <v>0</v>
      </c>
      <c r="E19075">
        <v>1</v>
      </c>
      <c r="F19075">
        <v>0</v>
      </c>
      <c r="G19075">
        <v>0</v>
      </c>
      <c r="H19075">
        <v>1</v>
      </c>
    </row>
    <row r="19076" spans="1:8" x14ac:dyDescent="0.25">
      <c r="A19076" t="s">
        <v>153</v>
      </c>
      <c r="B19076">
        <v>14186</v>
      </c>
      <c r="C19076">
        <v>2</v>
      </c>
      <c r="D19076">
        <v>2</v>
      </c>
      <c r="E19076">
        <v>3</v>
      </c>
      <c r="F19076">
        <v>377</v>
      </c>
      <c r="G19076">
        <v>0</v>
      </c>
      <c r="H19076">
        <v>1410</v>
      </c>
    </row>
    <row r="19077" spans="1:8" x14ac:dyDescent="0.25">
      <c r="A19077" t="s">
        <v>153</v>
      </c>
      <c r="B19077">
        <v>14187</v>
      </c>
      <c r="C19077">
        <v>1</v>
      </c>
      <c r="D19077">
        <v>0</v>
      </c>
      <c r="E19077">
        <v>1</v>
      </c>
      <c r="F19077">
        <v>0</v>
      </c>
      <c r="G19077">
        <v>0</v>
      </c>
      <c r="H19077">
        <v>2</v>
      </c>
    </row>
    <row r="19078" spans="1:8" x14ac:dyDescent="0.25">
      <c r="A19078" t="s">
        <v>153</v>
      </c>
      <c r="B19078">
        <v>14188</v>
      </c>
      <c r="C19078">
        <v>1</v>
      </c>
      <c r="D19078">
        <v>0</v>
      </c>
      <c r="E19078">
        <v>1</v>
      </c>
      <c r="F19078">
        <v>0</v>
      </c>
      <c r="G19078">
        <v>0</v>
      </c>
      <c r="H19078">
        <v>2</v>
      </c>
    </row>
    <row r="19079" spans="1:8" x14ac:dyDescent="0.25">
      <c r="A19079" t="s">
        <v>153</v>
      </c>
      <c r="B19079">
        <v>14189</v>
      </c>
      <c r="C19079">
        <v>1</v>
      </c>
      <c r="D19079">
        <v>0</v>
      </c>
      <c r="E19079">
        <v>1</v>
      </c>
      <c r="F19079">
        <v>0</v>
      </c>
      <c r="G19079">
        <v>0</v>
      </c>
      <c r="H19079">
        <v>4</v>
      </c>
    </row>
    <row r="19080" spans="1:8" x14ac:dyDescent="0.25">
      <c r="A19080" t="s">
        <v>153</v>
      </c>
      <c r="B19080">
        <v>14190</v>
      </c>
      <c r="C19080">
        <v>2</v>
      </c>
      <c r="D19080">
        <v>2</v>
      </c>
      <c r="E19080">
        <v>3</v>
      </c>
      <c r="F19080">
        <v>377</v>
      </c>
      <c r="G19080">
        <v>0</v>
      </c>
      <c r="H19080">
        <v>1367</v>
      </c>
    </row>
    <row r="19081" spans="1:8" x14ac:dyDescent="0.25">
      <c r="A19081" t="s">
        <v>153</v>
      </c>
      <c r="B19081">
        <v>14191</v>
      </c>
      <c r="C19081">
        <v>1</v>
      </c>
      <c r="D19081">
        <v>0</v>
      </c>
      <c r="E19081">
        <v>1</v>
      </c>
      <c r="F19081">
        <v>0</v>
      </c>
      <c r="G19081">
        <v>0</v>
      </c>
      <c r="H19081">
        <v>2</v>
      </c>
    </row>
    <row r="19082" spans="1:8" x14ac:dyDescent="0.25">
      <c r="A19082" t="s">
        <v>153</v>
      </c>
      <c r="B19082">
        <v>14192</v>
      </c>
      <c r="C19082">
        <v>1</v>
      </c>
      <c r="D19082">
        <v>0</v>
      </c>
      <c r="E19082">
        <v>1</v>
      </c>
      <c r="F19082">
        <v>0</v>
      </c>
      <c r="G19082">
        <v>0</v>
      </c>
      <c r="H19082">
        <v>1</v>
      </c>
    </row>
    <row r="19083" spans="1:8" x14ac:dyDescent="0.25">
      <c r="A19083" t="s">
        <v>153</v>
      </c>
      <c r="B19083">
        <v>14193</v>
      </c>
      <c r="C19083">
        <v>1</v>
      </c>
      <c r="D19083">
        <v>0</v>
      </c>
      <c r="E19083">
        <v>1</v>
      </c>
      <c r="F19083">
        <v>0</v>
      </c>
      <c r="G19083">
        <v>0</v>
      </c>
      <c r="H19083">
        <v>1</v>
      </c>
    </row>
    <row r="19084" spans="1:8" x14ac:dyDescent="0.25">
      <c r="A19084" t="s">
        <v>153</v>
      </c>
      <c r="B19084">
        <v>14194</v>
      </c>
      <c r="C19084">
        <v>2</v>
      </c>
      <c r="D19084">
        <v>2</v>
      </c>
      <c r="E19084">
        <v>3</v>
      </c>
      <c r="F19084">
        <v>377</v>
      </c>
      <c r="G19084">
        <v>0</v>
      </c>
      <c r="H19084">
        <v>1400</v>
      </c>
    </row>
    <row r="19085" spans="1:8" x14ac:dyDescent="0.25">
      <c r="A19085" t="s">
        <v>153</v>
      </c>
      <c r="B19085">
        <v>14195</v>
      </c>
      <c r="C19085">
        <v>1</v>
      </c>
      <c r="D19085">
        <v>0</v>
      </c>
      <c r="E19085">
        <v>1</v>
      </c>
      <c r="F19085">
        <v>0</v>
      </c>
      <c r="G19085">
        <v>0</v>
      </c>
      <c r="H19085">
        <v>1</v>
      </c>
    </row>
    <row r="19086" spans="1:8" x14ac:dyDescent="0.25">
      <c r="A19086" t="s">
        <v>153</v>
      </c>
      <c r="B19086">
        <v>14196</v>
      </c>
      <c r="C19086">
        <v>1</v>
      </c>
      <c r="D19086">
        <v>0</v>
      </c>
      <c r="E19086">
        <v>1</v>
      </c>
      <c r="F19086">
        <v>0</v>
      </c>
      <c r="G19086">
        <v>0</v>
      </c>
      <c r="H19086">
        <v>2</v>
      </c>
    </row>
    <row r="19087" spans="1:8" x14ac:dyDescent="0.25">
      <c r="A19087" t="s">
        <v>153</v>
      </c>
      <c r="B19087">
        <v>14197</v>
      </c>
      <c r="C19087">
        <v>1</v>
      </c>
      <c r="D19087">
        <v>0</v>
      </c>
      <c r="E19087">
        <v>1</v>
      </c>
      <c r="F19087">
        <v>0</v>
      </c>
      <c r="G19087">
        <v>0</v>
      </c>
      <c r="H19087">
        <v>2</v>
      </c>
    </row>
    <row r="19088" spans="1:8" x14ac:dyDescent="0.25">
      <c r="A19088" t="s">
        <v>153</v>
      </c>
      <c r="B19088">
        <v>14198</v>
      </c>
      <c r="C19088">
        <v>2</v>
      </c>
      <c r="D19088">
        <v>2</v>
      </c>
      <c r="E19088">
        <v>3</v>
      </c>
      <c r="F19088">
        <v>377</v>
      </c>
      <c r="G19088">
        <v>0</v>
      </c>
      <c r="H19088">
        <v>1379</v>
      </c>
    </row>
    <row r="19089" spans="1:8" x14ac:dyDescent="0.25">
      <c r="A19089" t="s">
        <v>153</v>
      </c>
      <c r="B19089">
        <v>14199</v>
      </c>
      <c r="C19089">
        <v>1</v>
      </c>
      <c r="D19089">
        <v>0</v>
      </c>
      <c r="E19089">
        <v>1</v>
      </c>
      <c r="F19089">
        <v>0</v>
      </c>
      <c r="G19089">
        <v>0</v>
      </c>
      <c r="H19089">
        <v>2</v>
      </c>
    </row>
    <row r="19090" spans="1:8" x14ac:dyDescent="0.25">
      <c r="A19090" t="s">
        <v>153</v>
      </c>
      <c r="B19090">
        <v>14200</v>
      </c>
      <c r="C19090">
        <v>1</v>
      </c>
      <c r="D19090">
        <v>0</v>
      </c>
      <c r="E19090">
        <v>1</v>
      </c>
      <c r="F19090">
        <v>0</v>
      </c>
      <c r="G19090">
        <v>0</v>
      </c>
      <c r="H19090">
        <v>3</v>
      </c>
    </row>
    <row r="19091" spans="1:8" x14ac:dyDescent="0.25">
      <c r="A19091" t="s">
        <v>153</v>
      </c>
      <c r="B19091">
        <v>14201</v>
      </c>
      <c r="C19091">
        <v>1</v>
      </c>
      <c r="D19091">
        <v>0</v>
      </c>
      <c r="E19091">
        <v>1</v>
      </c>
      <c r="F19091">
        <v>0</v>
      </c>
      <c r="G19091">
        <v>0</v>
      </c>
      <c r="H19091">
        <v>1</v>
      </c>
    </row>
    <row r="19092" spans="1:8" x14ac:dyDescent="0.25">
      <c r="A19092" t="s">
        <v>153</v>
      </c>
      <c r="B19092">
        <v>14202</v>
      </c>
      <c r="C19092">
        <v>2</v>
      </c>
      <c r="D19092">
        <v>2</v>
      </c>
      <c r="E19092">
        <v>3</v>
      </c>
      <c r="F19092">
        <v>377</v>
      </c>
      <c r="G19092">
        <v>0</v>
      </c>
      <c r="H19092">
        <v>1418</v>
      </c>
    </row>
    <row r="19093" spans="1:8" x14ac:dyDescent="0.25">
      <c r="A19093" t="s">
        <v>153</v>
      </c>
      <c r="B19093">
        <v>14203</v>
      </c>
      <c r="C19093">
        <v>1</v>
      </c>
      <c r="D19093">
        <v>0</v>
      </c>
      <c r="E19093">
        <v>1</v>
      </c>
      <c r="F19093">
        <v>0</v>
      </c>
      <c r="G19093">
        <v>0</v>
      </c>
      <c r="H19093">
        <v>2</v>
      </c>
    </row>
    <row r="19094" spans="1:8" x14ac:dyDescent="0.25">
      <c r="A19094" t="s">
        <v>153</v>
      </c>
      <c r="B19094">
        <v>14204</v>
      </c>
      <c r="C19094">
        <v>1</v>
      </c>
      <c r="D19094">
        <v>0</v>
      </c>
      <c r="E19094">
        <v>1</v>
      </c>
      <c r="F19094">
        <v>0</v>
      </c>
      <c r="G19094">
        <v>0</v>
      </c>
      <c r="H19094">
        <v>2</v>
      </c>
    </row>
    <row r="19095" spans="1:8" x14ac:dyDescent="0.25">
      <c r="A19095" t="s">
        <v>153</v>
      </c>
      <c r="B19095">
        <v>14205</v>
      </c>
      <c r="C19095">
        <v>1</v>
      </c>
      <c r="D19095">
        <v>0</v>
      </c>
      <c r="E19095">
        <v>1</v>
      </c>
      <c r="F19095">
        <v>0</v>
      </c>
      <c r="G19095">
        <v>0</v>
      </c>
      <c r="H19095">
        <v>1</v>
      </c>
    </row>
    <row r="19096" spans="1:8" x14ac:dyDescent="0.25">
      <c r="A19096" t="s">
        <v>153</v>
      </c>
      <c r="B19096">
        <v>14206</v>
      </c>
      <c r="C19096">
        <v>2</v>
      </c>
      <c r="D19096">
        <v>2</v>
      </c>
      <c r="E19096">
        <v>3</v>
      </c>
      <c r="F19096">
        <v>377</v>
      </c>
      <c r="G19096">
        <v>0</v>
      </c>
      <c r="H19096">
        <v>1373</v>
      </c>
    </row>
    <row r="19097" spans="1:8" x14ac:dyDescent="0.25">
      <c r="A19097" t="s">
        <v>153</v>
      </c>
      <c r="B19097">
        <v>14207</v>
      </c>
      <c r="C19097">
        <v>1</v>
      </c>
      <c r="D19097">
        <v>0</v>
      </c>
      <c r="E19097">
        <v>1</v>
      </c>
      <c r="F19097">
        <v>0</v>
      </c>
      <c r="G19097">
        <v>0</v>
      </c>
      <c r="H19097">
        <v>1</v>
      </c>
    </row>
    <row r="19098" spans="1:8" x14ac:dyDescent="0.25">
      <c r="A19098" t="s">
        <v>153</v>
      </c>
      <c r="B19098">
        <v>14208</v>
      </c>
      <c r="C19098">
        <v>1</v>
      </c>
      <c r="D19098">
        <v>0</v>
      </c>
      <c r="E19098">
        <v>1</v>
      </c>
      <c r="F19098">
        <v>0</v>
      </c>
      <c r="G19098">
        <v>0</v>
      </c>
      <c r="H19098">
        <v>1</v>
      </c>
    </row>
    <row r="19099" spans="1:8" x14ac:dyDescent="0.25">
      <c r="A19099" t="s">
        <v>153</v>
      </c>
      <c r="B19099">
        <v>14209</v>
      </c>
      <c r="C19099">
        <v>1</v>
      </c>
      <c r="D19099">
        <v>0</v>
      </c>
      <c r="E19099">
        <v>1</v>
      </c>
      <c r="F19099">
        <v>0</v>
      </c>
      <c r="G19099">
        <v>0</v>
      </c>
      <c r="H19099">
        <v>2</v>
      </c>
    </row>
    <row r="19100" spans="1:8" x14ac:dyDescent="0.25">
      <c r="A19100" t="s">
        <v>153</v>
      </c>
      <c r="B19100">
        <v>14210</v>
      </c>
      <c r="C19100">
        <v>2</v>
      </c>
      <c r="D19100">
        <v>2</v>
      </c>
      <c r="E19100">
        <v>3</v>
      </c>
      <c r="F19100">
        <v>377</v>
      </c>
      <c r="G19100">
        <v>0</v>
      </c>
      <c r="H19100">
        <v>1410</v>
      </c>
    </row>
    <row r="19101" spans="1:8" x14ac:dyDescent="0.25">
      <c r="A19101" t="s">
        <v>153</v>
      </c>
      <c r="B19101">
        <v>14211</v>
      </c>
      <c r="C19101">
        <v>1</v>
      </c>
      <c r="D19101">
        <v>0</v>
      </c>
      <c r="E19101">
        <v>1</v>
      </c>
      <c r="F19101">
        <v>0</v>
      </c>
      <c r="G19101">
        <v>0</v>
      </c>
      <c r="H19101">
        <v>2</v>
      </c>
    </row>
    <row r="19102" spans="1:8" x14ac:dyDescent="0.25">
      <c r="A19102" t="s">
        <v>153</v>
      </c>
      <c r="B19102">
        <v>14212</v>
      </c>
      <c r="C19102">
        <v>1</v>
      </c>
      <c r="D19102">
        <v>0</v>
      </c>
      <c r="E19102">
        <v>1</v>
      </c>
      <c r="F19102">
        <v>0</v>
      </c>
      <c r="G19102">
        <v>0</v>
      </c>
      <c r="H19102">
        <v>2</v>
      </c>
    </row>
    <row r="19103" spans="1:8" x14ac:dyDescent="0.25">
      <c r="A19103" t="s">
        <v>153</v>
      </c>
      <c r="B19103">
        <v>14213</v>
      </c>
      <c r="C19103">
        <v>1</v>
      </c>
      <c r="D19103">
        <v>0</v>
      </c>
      <c r="E19103">
        <v>1</v>
      </c>
      <c r="F19103">
        <v>0</v>
      </c>
      <c r="G19103">
        <v>0</v>
      </c>
      <c r="H19103">
        <v>1</v>
      </c>
    </row>
    <row r="19104" spans="1:8" x14ac:dyDescent="0.25">
      <c r="A19104" t="s">
        <v>153</v>
      </c>
      <c r="B19104">
        <v>14214</v>
      </c>
      <c r="C19104">
        <v>2</v>
      </c>
      <c r="D19104">
        <v>2</v>
      </c>
      <c r="E19104">
        <v>3</v>
      </c>
      <c r="F19104">
        <v>377</v>
      </c>
      <c r="G19104">
        <v>0</v>
      </c>
      <c r="H19104">
        <v>1387</v>
      </c>
    </row>
    <row r="19105" spans="1:8" x14ac:dyDescent="0.25">
      <c r="A19105" t="s">
        <v>153</v>
      </c>
      <c r="B19105">
        <v>14215</v>
      </c>
      <c r="C19105">
        <v>1</v>
      </c>
      <c r="D19105">
        <v>0</v>
      </c>
      <c r="E19105">
        <v>1</v>
      </c>
      <c r="F19105">
        <v>0</v>
      </c>
      <c r="G19105">
        <v>0</v>
      </c>
      <c r="H19105">
        <v>2</v>
      </c>
    </row>
    <row r="19106" spans="1:8" x14ac:dyDescent="0.25">
      <c r="A19106" t="s">
        <v>153</v>
      </c>
      <c r="B19106">
        <v>14216</v>
      </c>
      <c r="C19106">
        <v>1</v>
      </c>
      <c r="D19106">
        <v>0</v>
      </c>
      <c r="E19106">
        <v>1</v>
      </c>
      <c r="F19106">
        <v>0</v>
      </c>
      <c r="G19106">
        <v>0</v>
      </c>
      <c r="H19106">
        <v>2</v>
      </c>
    </row>
    <row r="19107" spans="1:8" x14ac:dyDescent="0.25">
      <c r="A19107" t="s">
        <v>153</v>
      </c>
      <c r="B19107">
        <v>14217</v>
      </c>
      <c r="C19107">
        <v>1</v>
      </c>
      <c r="D19107">
        <v>0</v>
      </c>
      <c r="E19107">
        <v>1</v>
      </c>
      <c r="F19107">
        <v>0</v>
      </c>
      <c r="G19107">
        <v>0</v>
      </c>
      <c r="H19107">
        <v>2</v>
      </c>
    </row>
    <row r="19108" spans="1:8" x14ac:dyDescent="0.25">
      <c r="A19108" t="s">
        <v>153</v>
      </c>
      <c r="B19108">
        <v>14218</v>
      </c>
      <c r="C19108">
        <v>2</v>
      </c>
      <c r="D19108">
        <v>2</v>
      </c>
      <c r="E19108">
        <v>3</v>
      </c>
      <c r="F19108">
        <v>377</v>
      </c>
      <c r="G19108">
        <v>0</v>
      </c>
      <c r="H19108">
        <v>1430</v>
      </c>
    </row>
    <row r="19109" spans="1:8" x14ac:dyDescent="0.25">
      <c r="A19109" t="s">
        <v>153</v>
      </c>
      <c r="B19109">
        <v>14219</v>
      </c>
      <c r="C19109">
        <v>1</v>
      </c>
      <c r="D19109">
        <v>0</v>
      </c>
      <c r="E19109">
        <v>1</v>
      </c>
      <c r="F19109">
        <v>0</v>
      </c>
      <c r="G19109">
        <v>0</v>
      </c>
      <c r="H19109">
        <v>2</v>
      </c>
    </row>
    <row r="19110" spans="1:8" x14ac:dyDescent="0.25">
      <c r="A19110" t="s">
        <v>153</v>
      </c>
      <c r="B19110">
        <v>14220</v>
      </c>
      <c r="C19110">
        <v>1</v>
      </c>
      <c r="D19110">
        <v>0</v>
      </c>
      <c r="E19110">
        <v>1</v>
      </c>
      <c r="F19110">
        <v>0</v>
      </c>
      <c r="G19110">
        <v>0</v>
      </c>
      <c r="H19110">
        <v>2</v>
      </c>
    </row>
    <row r="19111" spans="1:8" x14ac:dyDescent="0.25">
      <c r="A19111" t="s">
        <v>153</v>
      </c>
      <c r="B19111">
        <v>14221</v>
      </c>
      <c r="C19111">
        <v>1</v>
      </c>
      <c r="D19111">
        <v>0</v>
      </c>
      <c r="E19111">
        <v>1</v>
      </c>
      <c r="F19111">
        <v>0</v>
      </c>
      <c r="G19111">
        <v>0</v>
      </c>
      <c r="H19111">
        <v>2</v>
      </c>
    </row>
    <row r="19112" spans="1:8" x14ac:dyDescent="0.25">
      <c r="A19112" t="s">
        <v>153</v>
      </c>
      <c r="B19112">
        <v>14222</v>
      </c>
      <c r="C19112">
        <v>2</v>
      </c>
      <c r="D19112">
        <v>2</v>
      </c>
      <c r="E19112">
        <v>3</v>
      </c>
      <c r="F19112">
        <v>377</v>
      </c>
      <c r="G19112">
        <v>0</v>
      </c>
      <c r="H19112">
        <v>1360</v>
      </c>
    </row>
    <row r="19113" spans="1:8" x14ac:dyDescent="0.25">
      <c r="A19113" t="s">
        <v>153</v>
      </c>
      <c r="B19113">
        <v>14223</v>
      </c>
      <c r="C19113">
        <v>1</v>
      </c>
      <c r="D19113">
        <v>0</v>
      </c>
      <c r="E19113">
        <v>1</v>
      </c>
      <c r="F19113">
        <v>0</v>
      </c>
      <c r="G19113">
        <v>0</v>
      </c>
      <c r="H19113">
        <v>2</v>
      </c>
    </row>
    <row r="19114" spans="1:8" x14ac:dyDescent="0.25">
      <c r="A19114" t="s">
        <v>153</v>
      </c>
      <c r="B19114">
        <v>14224</v>
      </c>
      <c r="C19114">
        <v>1</v>
      </c>
      <c r="D19114">
        <v>0</v>
      </c>
      <c r="E19114">
        <v>1</v>
      </c>
      <c r="F19114">
        <v>0</v>
      </c>
      <c r="G19114">
        <v>0</v>
      </c>
      <c r="H19114">
        <v>2</v>
      </c>
    </row>
    <row r="19115" spans="1:8" x14ac:dyDescent="0.25">
      <c r="A19115" t="s">
        <v>153</v>
      </c>
      <c r="B19115">
        <v>14225</v>
      </c>
      <c r="C19115">
        <v>1</v>
      </c>
      <c r="D19115">
        <v>0</v>
      </c>
      <c r="E19115">
        <v>1</v>
      </c>
      <c r="F19115">
        <v>0</v>
      </c>
      <c r="G19115">
        <v>0</v>
      </c>
      <c r="H19115">
        <v>2</v>
      </c>
    </row>
    <row r="19116" spans="1:8" x14ac:dyDescent="0.25">
      <c r="A19116" t="s">
        <v>153</v>
      </c>
      <c r="B19116">
        <v>14226</v>
      </c>
      <c r="C19116">
        <v>2</v>
      </c>
      <c r="D19116">
        <v>2</v>
      </c>
      <c r="E19116">
        <v>3</v>
      </c>
      <c r="F19116">
        <v>377</v>
      </c>
      <c r="G19116">
        <v>0</v>
      </c>
      <c r="H19116">
        <v>1406</v>
      </c>
    </row>
    <row r="19117" spans="1:8" x14ac:dyDescent="0.25">
      <c r="A19117" t="s">
        <v>153</v>
      </c>
      <c r="B19117">
        <v>14227</v>
      </c>
      <c r="C19117">
        <v>1</v>
      </c>
      <c r="D19117">
        <v>0</v>
      </c>
      <c r="E19117">
        <v>1</v>
      </c>
      <c r="F19117">
        <v>0</v>
      </c>
      <c r="G19117">
        <v>0</v>
      </c>
      <c r="H19117">
        <v>1</v>
      </c>
    </row>
    <row r="19118" spans="1:8" x14ac:dyDescent="0.25">
      <c r="A19118" t="s">
        <v>153</v>
      </c>
      <c r="B19118">
        <v>14228</v>
      </c>
      <c r="C19118">
        <v>1</v>
      </c>
      <c r="D19118">
        <v>0</v>
      </c>
      <c r="E19118">
        <v>1</v>
      </c>
      <c r="F19118">
        <v>0</v>
      </c>
      <c r="G19118">
        <v>0</v>
      </c>
      <c r="H19118">
        <v>2</v>
      </c>
    </row>
    <row r="19119" spans="1:8" x14ac:dyDescent="0.25">
      <c r="A19119" t="s">
        <v>153</v>
      </c>
      <c r="B19119">
        <v>14229</v>
      </c>
      <c r="C19119">
        <v>1</v>
      </c>
      <c r="D19119">
        <v>0</v>
      </c>
      <c r="E19119">
        <v>1</v>
      </c>
      <c r="F19119">
        <v>0</v>
      </c>
      <c r="G19119">
        <v>0</v>
      </c>
      <c r="H19119">
        <v>2</v>
      </c>
    </row>
    <row r="19120" spans="1:8" x14ac:dyDescent="0.25">
      <c r="A19120" t="s">
        <v>153</v>
      </c>
      <c r="B19120">
        <v>14230</v>
      </c>
      <c r="C19120">
        <v>2</v>
      </c>
      <c r="D19120">
        <v>2</v>
      </c>
      <c r="E19120">
        <v>3</v>
      </c>
      <c r="F19120">
        <v>377</v>
      </c>
      <c r="G19120">
        <v>0</v>
      </c>
      <c r="H19120">
        <v>1366</v>
      </c>
    </row>
    <row r="19121" spans="1:8" x14ac:dyDescent="0.25">
      <c r="A19121" t="s">
        <v>153</v>
      </c>
      <c r="B19121">
        <v>14231</v>
      </c>
      <c r="C19121">
        <v>1</v>
      </c>
      <c r="D19121">
        <v>0</v>
      </c>
      <c r="E19121">
        <v>1</v>
      </c>
      <c r="F19121">
        <v>0</v>
      </c>
      <c r="G19121">
        <v>0</v>
      </c>
      <c r="H19121">
        <v>2</v>
      </c>
    </row>
    <row r="19122" spans="1:8" x14ac:dyDescent="0.25">
      <c r="A19122" t="s">
        <v>153</v>
      </c>
      <c r="B19122">
        <v>14232</v>
      </c>
      <c r="C19122">
        <v>1</v>
      </c>
      <c r="D19122">
        <v>0</v>
      </c>
      <c r="E19122">
        <v>1</v>
      </c>
      <c r="F19122">
        <v>0</v>
      </c>
      <c r="G19122">
        <v>0</v>
      </c>
      <c r="H19122">
        <v>2</v>
      </c>
    </row>
    <row r="19123" spans="1:8" x14ac:dyDescent="0.25">
      <c r="A19123" t="s">
        <v>153</v>
      </c>
      <c r="B19123">
        <v>14233</v>
      </c>
      <c r="C19123">
        <v>1</v>
      </c>
      <c r="D19123">
        <v>0</v>
      </c>
      <c r="E19123">
        <v>1</v>
      </c>
      <c r="F19123">
        <v>0</v>
      </c>
      <c r="G19123">
        <v>0</v>
      </c>
      <c r="H19123">
        <v>2</v>
      </c>
    </row>
    <row r="19124" spans="1:8" x14ac:dyDescent="0.25">
      <c r="A19124" t="s">
        <v>153</v>
      </c>
      <c r="B19124">
        <v>14319</v>
      </c>
      <c r="C19124">
        <v>2</v>
      </c>
      <c r="D19124">
        <v>2</v>
      </c>
      <c r="E19124">
        <v>3</v>
      </c>
      <c r="F19124">
        <v>377</v>
      </c>
      <c r="G19124">
        <v>0</v>
      </c>
      <c r="H19124">
        <v>1414</v>
      </c>
    </row>
    <row r="19125" spans="1:8" x14ac:dyDescent="0.25">
      <c r="A19125" t="s">
        <v>153</v>
      </c>
      <c r="B19125">
        <v>14320</v>
      </c>
      <c r="C19125">
        <v>1</v>
      </c>
      <c r="D19125">
        <v>0</v>
      </c>
      <c r="E19125">
        <v>1</v>
      </c>
      <c r="F19125">
        <v>0</v>
      </c>
      <c r="G19125">
        <v>0</v>
      </c>
      <c r="H19125">
        <v>1</v>
      </c>
    </row>
    <row r="19126" spans="1:8" x14ac:dyDescent="0.25">
      <c r="A19126" t="s">
        <v>153</v>
      </c>
      <c r="B19126">
        <v>14321</v>
      </c>
      <c r="C19126">
        <v>1</v>
      </c>
      <c r="D19126">
        <v>0</v>
      </c>
      <c r="E19126">
        <v>1</v>
      </c>
      <c r="F19126">
        <v>0</v>
      </c>
      <c r="G19126">
        <v>0</v>
      </c>
      <c r="H19126">
        <v>1</v>
      </c>
    </row>
    <row r="19127" spans="1:8" x14ac:dyDescent="0.25">
      <c r="A19127" t="s">
        <v>153</v>
      </c>
      <c r="B19127">
        <v>14322</v>
      </c>
      <c r="C19127">
        <v>1</v>
      </c>
      <c r="D19127">
        <v>0</v>
      </c>
      <c r="E19127">
        <v>1</v>
      </c>
      <c r="F19127">
        <v>0</v>
      </c>
      <c r="G19127">
        <v>0</v>
      </c>
      <c r="H19127">
        <v>1</v>
      </c>
    </row>
    <row r="19128" spans="1:8" x14ac:dyDescent="0.25">
      <c r="A19128" t="s">
        <v>153</v>
      </c>
      <c r="B19128">
        <v>14323</v>
      </c>
      <c r="C19128">
        <v>2</v>
      </c>
      <c r="D19128">
        <v>2</v>
      </c>
      <c r="E19128">
        <v>3</v>
      </c>
      <c r="F19128">
        <v>377</v>
      </c>
      <c r="G19128">
        <v>0</v>
      </c>
      <c r="H19128">
        <v>1364</v>
      </c>
    </row>
    <row r="19129" spans="1:8" x14ac:dyDescent="0.25">
      <c r="A19129" t="s">
        <v>153</v>
      </c>
      <c r="B19129">
        <v>14324</v>
      </c>
      <c r="C19129">
        <v>1</v>
      </c>
      <c r="D19129">
        <v>0</v>
      </c>
      <c r="E19129">
        <v>1</v>
      </c>
      <c r="F19129">
        <v>0</v>
      </c>
      <c r="G19129">
        <v>0</v>
      </c>
      <c r="H19129">
        <v>2</v>
      </c>
    </row>
    <row r="19130" spans="1:8" x14ac:dyDescent="0.25">
      <c r="A19130" t="s">
        <v>153</v>
      </c>
      <c r="B19130">
        <v>14325</v>
      </c>
      <c r="C19130">
        <v>1</v>
      </c>
      <c r="D19130">
        <v>0</v>
      </c>
      <c r="E19130">
        <v>1</v>
      </c>
      <c r="F19130">
        <v>0</v>
      </c>
      <c r="G19130">
        <v>0</v>
      </c>
      <c r="H19130">
        <v>2</v>
      </c>
    </row>
    <row r="19131" spans="1:8" x14ac:dyDescent="0.25">
      <c r="A19131" t="s">
        <v>153</v>
      </c>
      <c r="B19131">
        <v>14326</v>
      </c>
      <c r="C19131">
        <v>1</v>
      </c>
      <c r="D19131">
        <v>0</v>
      </c>
      <c r="E19131">
        <v>1</v>
      </c>
      <c r="F19131">
        <v>0</v>
      </c>
      <c r="G19131">
        <v>0</v>
      </c>
      <c r="H19131">
        <v>2</v>
      </c>
    </row>
    <row r="19132" spans="1:8" x14ac:dyDescent="0.25">
      <c r="A19132" t="s">
        <v>153</v>
      </c>
      <c r="B19132">
        <v>14327</v>
      </c>
      <c r="C19132">
        <v>2</v>
      </c>
      <c r="D19132">
        <v>2</v>
      </c>
      <c r="E19132">
        <v>3</v>
      </c>
      <c r="F19132">
        <v>377</v>
      </c>
      <c r="G19132">
        <v>0</v>
      </c>
      <c r="H19132">
        <v>1409</v>
      </c>
    </row>
    <row r="19133" spans="1:8" x14ac:dyDescent="0.25">
      <c r="A19133" t="s">
        <v>153</v>
      </c>
      <c r="B19133">
        <v>14328</v>
      </c>
      <c r="C19133">
        <v>1</v>
      </c>
      <c r="D19133">
        <v>0</v>
      </c>
      <c r="E19133">
        <v>1</v>
      </c>
      <c r="F19133">
        <v>0</v>
      </c>
      <c r="G19133">
        <v>0</v>
      </c>
      <c r="H19133">
        <v>2</v>
      </c>
    </row>
    <row r="19134" spans="1:8" x14ac:dyDescent="0.25">
      <c r="A19134" t="s">
        <v>153</v>
      </c>
      <c r="B19134">
        <v>14329</v>
      </c>
      <c r="C19134">
        <v>1</v>
      </c>
      <c r="D19134">
        <v>0</v>
      </c>
      <c r="E19134">
        <v>1</v>
      </c>
      <c r="F19134">
        <v>0</v>
      </c>
      <c r="G19134">
        <v>0</v>
      </c>
      <c r="H19134">
        <v>2</v>
      </c>
    </row>
    <row r="19135" spans="1:8" x14ac:dyDescent="0.25">
      <c r="A19135" t="s">
        <v>153</v>
      </c>
      <c r="B19135">
        <v>14330</v>
      </c>
      <c r="C19135">
        <v>1</v>
      </c>
      <c r="D19135">
        <v>0</v>
      </c>
      <c r="E19135">
        <v>1</v>
      </c>
      <c r="F19135">
        <v>0</v>
      </c>
      <c r="G19135">
        <v>0</v>
      </c>
      <c r="H19135">
        <v>1</v>
      </c>
    </row>
    <row r="19136" spans="1:8" x14ac:dyDescent="0.25">
      <c r="A19136" t="s">
        <v>153</v>
      </c>
      <c r="B19136">
        <v>14331</v>
      </c>
      <c r="C19136">
        <v>2</v>
      </c>
      <c r="D19136">
        <v>2</v>
      </c>
      <c r="E19136">
        <v>3</v>
      </c>
      <c r="F19136">
        <v>377</v>
      </c>
      <c r="G19136">
        <v>0</v>
      </c>
      <c r="H19136">
        <v>1384</v>
      </c>
    </row>
    <row r="19137" spans="1:8" x14ac:dyDescent="0.25">
      <c r="A19137" t="s">
        <v>153</v>
      </c>
      <c r="B19137">
        <v>14332</v>
      </c>
      <c r="C19137">
        <v>1</v>
      </c>
      <c r="D19137">
        <v>0</v>
      </c>
      <c r="E19137">
        <v>1</v>
      </c>
      <c r="F19137">
        <v>0</v>
      </c>
      <c r="G19137">
        <v>0</v>
      </c>
      <c r="H19137">
        <v>1</v>
      </c>
    </row>
    <row r="19138" spans="1:8" x14ac:dyDescent="0.25">
      <c r="A19138" t="s">
        <v>153</v>
      </c>
      <c r="B19138">
        <v>14333</v>
      </c>
      <c r="C19138">
        <v>1</v>
      </c>
      <c r="D19138">
        <v>0</v>
      </c>
      <c r="E19138">
        <v>1</v>
      </c>
      <c r="F19138">
        <v>0</v>
      </c>
      <c r="G19138">
        <v>0</v>
      </c>
      <c r="H19138">
        <v>2</v>
      </c>
    </row>
    <row r="19139" spans="1:8" x14ac:dyDescent="0.25">
      <c r="A19139" t="s">
        <v>153</v>
      </c>
      <c r="B19139">
        <v>14334</v>
      </c>
      <c r="C19139">
        <v>1</v>
      </c>
      <c r="D19139">
        <v>0</v>
      </c>
      <c r="E19139">
        <v>1</v>
      </c>
      <c r="F19139">
        <v>0</v>
      </c>
      <c r="G19139">
        <v>0</v>
      </c>
      <c r="H19139">
        <v>2</v>
      </c>
    </row>
    <row r="19140" spans="1:8" x14ac:dyDescent="0.25">
      <c r="A19140" t="s">
        <v>153</v>
      </c>
      <c r="B19140">
        <v>14335</v>
      </c>
      <c r="C19140">
        <v>2</v>
      </c>
      <c r="D19140">
        <v>2</v>
      </c>
      <c r="E19140">
        <v>3</v>
      </c>
      <c r="F19140">
        <v>377</v>
      </c>
      <c r="G19140">
        <v>0</v>
      </c>
      <c r="H19140">
        <v>1437</v>
      </c>
    </row>
    <row r="19141" spans="1:8" x14ac:dyDescent="0.25">
      <c r="A19141" t="s">
        <v>153</v>
      </c>
      <c r="B19141">
        <v>14336</v>
      </c>
      <c r="C19141">
        <v>1</v>
      </c>
      <c r="D19141">
        <v>0</v>
      </c>
      <c r="E19141">
        <v>1</v>
      </c>
      <c r="F19141">
        <v>0</v>
      </c>
      <c r="G19141">
        <v>0</v>
      </c>
      <c r="H19141">
        <v>2</v>
      </c>
    </row>
    <row r="19142" spans="1:8" x14ac:dyDescent="0.25">
      <c r="A19142" t="s">
        <v>153</v>
      </c>
      <c r="B19142">
        <v>14337</v>
      </c>
      <c r="C19142">
        <v>1</v>
      </c>
      <c r="D19142">
        <v>0</v>
      </c>
      <c r="E19142">
        <v>1</v>
      </c>
      <c r="F19142">
        <v>0</v>
      </c>
      <c r="G19142">
        <v>0</v>
      </c>
      <c r="H19142">
        <v>2</v>
      </c>
    </row>
    <row r="19143" spans="1:8" x14ac:dyDescent="0.25">
      <c r="A19143" t="s">
        <v>153</v>
      </c>
      <c r="B19143">
        <v>14338</v>
      </c>
      <c r="C19143">
        <v>1</v>
      </c>
      <c r="D19143">
        <v>0</v>
      </c>
      <c r="E19143">
        <v>1</v>
      </c>
      <c r="F19143">
        <v>0</v>
      </c>
      <c r="G19143">
        <v>0</v>
      </c>
      <c r="H19143">
        <v>2</v>
      </c>
    </row>
    <row r="19144" spans="1:8" x14ac:dyDescent="0.25">
      <c r="A19144" t="s">
        <v>153</v>
      </c>
      <c r="B19144">
        <v>14339</v>
      </c>
      <c r="C19144">
        <v>2</v>
      </c>
      <c r="D19144">
        <v>2</v>
      </c>
      <c r="E19144">
        <v>3</v>
      </c>
      <c r="F19144">
        <v>377</v>
      </c>
      <c r="G19144">
        <v>0</v>
      </c>
      <c r="H19144">
        <v>1382</v>
      </c>
    </row>
    <row r="19145" spans="1:8" x14ac:dyDescent="0.25">
      <c r="A19145" t="s">
        <v>153</v>
      </c>
      <c r="B19145">
        <v>14340</v>
      </c>
      <c r="C19145">
        <v>1</v>
      </c>
      <c r="D19145">
        <v>0</v>
      </c>
      <c r="E19145">
        <v>1</v>
      </c>
      <c r="F19145">
        <v>0</v>
      </c>
      <c r="G19145">
        <v>0</v>
      </c>
      <c r="H19145">
        <v>2</v>
      </c>
    </row>
    <row r="19146" spans="1:8" x14ac:dyDescent="0.25">
      <c r="A19146" t="s">
        <v>153</v>
      </c>
      <c r="B19146">
        <v>14341</v>
      </c>
      <c r="C19146">
        <v>1</v>
      </c>
      <c r="D19146">
        <v>0</v>
      </c>
      <c r="E19146">
        <v>1</v>
      </c>
      <c r="F19146">
        <v>0</v>
      </c>
      <c r="G19146">
        <v>0</v>
      </c>
      <c r="H19146">
        <v>2</v>
      </c>
    </row>
    <row r="19147" spans="1:8" x14ac:dyDescent="0.25">
      <c r="A19147" t="s">
        <v>153</v>
      </c>
      <c r="B19147">
        <v>14342</v>
      </c>
      <c r="C19147">
        <v>1</v>
      </c>
      <c r="D19147">
        <v>0</v>
      </c>
      <c r="E19147">
        <v>1</v>
      </c>
      <c r="F19147">
        <v>0</v>
      </c>
      <c r="G19147">
        <v>0</v>
      </c>
      <c r="H19147">
        <v>2</v>
      </c>
    </row>
    <row r="19148" spans="1:8" x14ac:dyDescent="0.25">
      <c r="A19148" t="s">
        <v>153</v>
      </c>
      <c r="B19148">
        <v>14343</v>
      </c>
      <c r="C19148">
        <v>2</v>
      </c>
      <c r="D19148">
        <v>2</v>
      </c>
      <c r="E19148">
        <v>3</v>
      </c>
      <c r="F19148">
        <v>377</v>
      </c>
      <c r="G19148">
        <v>0</v>
      </c>
      <c r="H19148">
        <v>1476</v>
      </c>
    </row>
    <row r="19149" spans="1:8" x14ac:dyDescent="0.25">
      <c r="A19149" t="s">
        <v>153</v>
      </c>
      <c r="B19149">
        <v>14344</v>
      </c>
      <c r="C19149">
        <v>1</v>
      </c>
      <c r="D19149">
        <v>0</v>
      </c>
      <c r="E19149">
        <v>1</v>
      </c>
      <c r="F19149">
        <v>0</v>
      </c>
      <c r="G19149">
        <v>0</v>
      </c>
      <c r="H19149">
        <v>8</v>
      </c>
    </row>
    <row r="19150" spans="1:8" x14ac:dyDescent="0.25">
      <c r="A19150" t="s">
        <v>153</v>
      </c>
      <c r="B19150">
        <v>14345</v>
      </c>
      <c r="C19150">
        <v>1</v>
      </c>
      <c r="D19150">
        <v>0</v>
      </c>
      <c r="E19150">
        <v>1</v>
      </c>
      <c r="F19150">
        <v>0</v>
      </c>
      <c r="G19150">
        <v>0</v>
      </c>
      <c r="H19150">
        <v>2</v>
      </c>
    </row>
    <row r="19151" spans="1:8" x14ac:dyDescent="0.25">
      <c r="A19151" t="s">
        <v>153</v>
      </c>
      <c r="B19151">
        <v>14346</v>
      </c>
      <c r="C19151">
        <v>1</v>
      </c>
      <c r="D19151">
        <v>0</v>
      </c>
      <c r="E19151">
        <v>1</v>
      </c>
      <c r="F19151">
        <v>0</v>
      </c>
      <c r="G19151">
        <v>0</v>
      </c>
      <c r="H19151">
        <v>2</v>
      </c>
    </row>
    <row r="19152" spans="1:8" x14ac:dyDescent="0.25">
      <c r="A19152" t="s">
        <v>153</v>
      </c>
      <c r="B19152">
        <v>14347</v>
      </c>
      <c r="C19152">
        <v>2</v>
      </c>
      <c r="D19152">
        <v>2</v>
      </c>
      <c r="E19152">
        <v>3</v>
      </c>
      <c r="F19152">
        <v>377</v>
      </c>
      <c r="G19152">
        <v>0</v>
      </c>
      <c r="H19152">
        <v>1406</v>
      </c>
    </row>
    <row r="19153" spans="1:8" x14ac:dyDescent="0.25">
      <c r="A19153" t="s">
        <v>153</v>
      </c>
      <c r="B19153">
        <v>14348</v>
      </c>
      <c r="C19153">
        <v>1</v>
      </c>
      <c r="D19153">
        <v>0</v>
      </c>
      <c r="E19153">
        <v>1</v>
      </c>
      <c r="F19153">
        <v>0</v>
      </c>
      <c r="G19153">
        <v>0</v>
      </c>
      <c r="H19153">
        <v>2</v>
      </c>
    </row>
    <row r="19154" spans="1:8" x14ac:dyDescent="0.25">
      <c r="A19154" t="s">
        <v>153</v>
      </c>
      <c r="B19154">
        <v>14349</v>
      </c>
      <c r="C19154">
        <v>1</v>
      </c>
      <c r="D19154">
        <v>0</v>
      </c>
      <c r="E19154">
        <v>1</v>
      </c>
      <c r="F19154">
        <v>0</v>
      </c>
      <c r="G19154">
        <v>0</v>
      </c>
      <c r="H19154">
        <v>2</v>
      </c>
    </row>
    <row r="19155" spans="1:8" x14ac:dyDescent="0.25">
      <c r="A19155" t="s">
        <v>153</v>
      </c>
      <c r="B19155">
        <v>14350</v>
      </c>
      <c r="C19155">
        <v>1</v>
      </c>
      <c r="D19155">
        <v>0</v>
      </c>
      <c r="E19155">
        <v>1</v>
      </c>
      <c r="F19155">
        <v>0</v>
      </c>
      <c r="G19155">
        <v>0</v>
      </c>
      <c r="H19155">
        <v>2</v>
      </c>
    </row>
    <row r="19156" spans="1:8" x14ac:dyDescent="0.25">
      <c r="A19156" t="s">
        <v>153</v>
      </c>
      <c r="B19156">
        <v>14351</v>
      </c>
      <c r="C19156">
        <v>2</v>
      </c>
      <c r="D19156">
        <v>2</v>
      </c>
      <c r="E19156">
        <v>3</v>
      </c>
      <c r="F19156">
        <v>377</v>
      </c>
      <c r="G19156">
        <v>0</v>
      </c>
      <c r="H19156">
        <v>1437</v>
      </c>
    </row>
    <row r="19157" spans="1:8" x14ac:dyDescent="0.25">
      <c r="A19157" t="s">
        <v>153</v>
      </c>
      <c r="B19157">
        <v>14352</v>
      </c>
      <c r="C19157">
        <v>1</v>
      </c>
      <c r="D19157">
        <v>0</v>
      </c>
      <c r="E19157">
        <v>1</v>
      </c>
      <c r="F19157">
        <v>0</v>
      </c>
      <c r="G19157">
        <v>0</v>
      </c>
      <c r="H19157">
        <v>2</v>
      </c>
    </row>
    <row r="19158" spans="1:8" x14ac:dyDescent="0.25">
      <c r="A19158" t="s">
        <v>153</v>
      </c>
      <c r="B19158">
        <v>14353</v>
      </c>
      <c r="C19158">
        <v>1</v>
      </c>
      <c r="D19158">
        <v>0</v>
      </c>
      <c r="E19158">
        <v>1</v>
      </c>
      <c r="F19158">
        <v>0</v>
      </c>
      <c r="G19158">
        <v>0</v>
      </c>
      <c r="H19158">
        <v>2</v>
      </c>
    </row>
    <row r="19159" spans="1:8" x14ac:dyDescent="0.25">
      <c r="A19159" t="s">
        <v>153</v>
      </c>
      <c r="B19159">
        <v>14354</v>
      </c>
      <c r="C19159">
        <v>1</v>
      </c>
      <c r="D19159">
        <v>0</v>
      </c>
      <c r="E19159">
        <v>1</v>
      </c>
      <c r="F19159">
        <v>0</v>
      </c>
      <c r="G19159">
        <v>0</v>
      </c>
      <c r="H19159">
        <v>2</v>
      </c>
    </row>
    <row r="19160" spans="1:8" x14ac:dyDescent="0.25">
      <c r="A19160" t="s">
        <v>153</v>
      </c>
      <c r="B19160">
        <v>14355</v>
      </c>
      <c r="C19160">
        <v>2</v>
      </c>
      <c r="D19160">
        <v>2</v>
      </c>
      <c r="E19160">
        <v>3</v>
      </c>
      <c r="F19160">
        <v>377</v>
      </c>
      <c r="G19160">
        <v>0</v>
      </c>
      <c r="H19160">
        <v>1444</v>
      </c>
    </row>
    <row r="19161" spans="1:8" x14ac:dyDescent="0.25">
      <c r="A19161" t="s">
        <v>153</v>
      </c>
      <c r="B19161">
        <v>14356</v>
      </c>
      <c r="C19161">
        <v>1</v>
      </c>
      <c r="D19161">
        <v>0</v>
      </c>
      <c r="E19161">
        <v>1</v>
      </c>
      <c r="F19161">
        <v>0</v>
      </c>
      <c r="G19161">
        <v>0</v>
      </c>
      <c r="H19161">
        <v>2</v>
      </c>
    </row>
    <row r="19162" spans="1:8" x14ac:dyDescent="0.25">
      <c r="A19162" t="s">
        <v>153</v>
      </c>
      <c r="B19162">
        <v>14357</v>
      </c>
      <c r="C19162">
        <v>1</v>
      </c>
      <c r="D19162">
        <v>0</v>
      </c>
      <c r="E19162">
        <v>1</v>
      </c>
      <c r="F19162">
        <v>0</v>
      </c>
      <c r="G19162">
        <v>0</v>
      </c>
      <c r="H19162">
        <v>2</v>
      </c>
    </row>
    <row r="19163" spans="1:8" x14ac:dyDescent="0.25">
      <c r="A19163" t="s">
        <v>153</v>
      </c>
      <c r="B19163">
        <v>14358</v>
      </c>
      <c r="C19163">
        <v>1</v>
      </c>
      <c r="D19163">
        <v>0</v>
      </c>
      <c r="E19163">
        <v>1</v>
      </c>
      <c r="F19163">
        <v>0</v>
      </c>
      <c r="G19163">
        <v>0</v>
      </c>
      <c r="H19163">
        <v>1</v>
      </c>
    </row>
    <row r="19164" spans="1:8" x14ac:dyDescent="0.25">
      <c r="A19164" t="s">
        <v>153</v>
      </c>
      <c r="B19164">
        <v>14359</v>
      </c>
      <c r="C19164">
        <v>2</v>
      </c>
      <c r="D19164">
        <v>2</v>
      </c>
      <c r="E19164">
        <v>3</v>
      </c>
      <c r="F19164">
        <v>377</v>
      </c>
      <c r="G19164">
        <v>0</v>
      </c>
      <c r="H19164">
        <v>1436</v>
      </c>
    </row>
    <row r="19165" spans="1:8" x14ac:dyDescent="0.25">
      <c r="A19165" t="s">
        <v>153</v>
      </c>
      <c r="B19165">
        <v>14360</v>
      </c>
      <c r="C19165">
        <v>1</v>
      </c>
      <c r="D19165">
        <v>0</v>
      </c>
      <c r="E19165">
        <v>1</v>
      </c>
      <c r="F19165">
        <v>0</v>
      </c>
      <c r="G19165">
        <v>0</v>
      </c>
      <c r="H19165">
        <v>2</v>
      </c>
    </row>
    <row r="19166" spans="1:8" x14ac:dyDescent="0.25">
      <c r="A19166" t="s">
        <v>153</v>
      </c>
      <c r="B19166">
        <v>14361</v>
      </c>
      <c r="C19166">
        <v>1</v>
      </c>
      <c r="D19166">
        <v>0</v>
      </c>
      <c r="E19166">
        <v>1</v>
      </c>
      <c r="F19166">
        <v>0</v>
      </c>
      <c r="G19166">
        <v>0</v>
      </c>
      <c r="H19166">
        <v>2</v>
      </c>
    </row>
    <row r="19167" spans="1:8" x14ac:dyDescent="0.25">
      <c r="A19167" t="s">
        <v>153</v>
      </c>
      <c r="B19167">
        <v>14362</v>
      </c>
      <c r="C19167">
        <v>1</v>
      </c>
      <c r="D19167">
        <v>0</v>
      </c>
      <c r="E19167">
        <v>1</v>
      </c>
      <c r="F19167">
        <v>0</v>
      </c>
      <c r="G19167">
        <v>0</v>
      </c>
      <c r="H19167">
        <v>2</v>
      </c>
    </row>
    <row r="19168" spans="1:8" x14ac:dyDescent="0.25">
      <c r="A19168" t="s">
        <v>153</v>
      </c>
      <c r="B19168">
        <v>14363</v>
      </c>
      <c r="C19168">
        <v>2</v>
      </c>
      <c r="D19168">
        <v>2</v>
      </c>
      <c r="E19168">
        <v>3</v>
      </c>
      <c r="F19168">
        <v>377</v>
      </c>
      <c r="G19168">
        <v>0</v>
      </c>
      <c r="H19168">
        <v>1423</v>
      </c>
    </row>
    <row r="19169" spans="1:8" x14ac:dyDescent="0.25">
      <c r="A19169" t="s">
        <v>153</v>
      </c>
      <c r="B19169">
        <v>14364</v>
      </c>
      <c r="C19169">
        <v>1</v>
      </c>
      <c r="D19169">
        <v>0</v>
      </c>
      <c r="E19169">
        <v>1</v>
      </c>
      <c r="F19169">
        <v>0</v>
      </c>
      <c r="G19169">
        <v>0</v>
      </c>
      <c r="H19169">
        <v>2</v>
      </c>
    </row>
    <row r="19170" spans="1:8" x14ac:dyDescent="0.25">
      <c r="A19170" t="s">
        <v>153</v>
      </c>
      <c r="B19170">
        <v>14365</v>
      </c>
      <c r="C19170">
        <v>1</v>
      </c>
      <c r="D19170">
        <v>0</v>
      </c>
      <c r="E19170">
        <v>1</v>
      </c>
      <c r="F19170">
        <v>0</v>
      </c>
      <c r="G19170">
        <v>0</v>
      </c>
      <c r="H19170">
        <v>2</v>
      </c>
    </row>
    <row r="19171" spans="1:8" x14ac:dyDescent="0.25">
      <c r="A19171" t="s">
        <v>153</v>
      </c>
      <c r="B19171">
        <v>14366</v>
      </c>
      <c r="C19171">
        <v>1</v>
      </c>
      <c r="D19171">
        <v>0</v>
      </c>
      <c r="E19171">
        <v>1</v>
      </c>
      <c r="F19171">
        <v>0</v>
      </c>
      <c r="G19171">
        <v>0</v>
      </c>
      <c r="H19171">
        <v>1</v>
      </c>
    </row>
    <row r="19172" spans="1:8" x14ac:dyDescent="0.25">
      <c r="A19172" t="s">
        <v>153</v>
      </c>
      <c r="B19172">
        <v>14367</v>
      </c>
      <c r="C19172">
        <v>2</v>
      </c>
      <c r="D19172">
        <v>2</v>
      </c>
      <c r="E19172">
        <v>3</v>
      </c>
      <c r="F19172">
        <v>377</v>
      </c>
      <c r="G19172">
        <v>0</v>
      </c>
      <c r="H19172">
        <v>1445</v>
      </c>
    </row>
    <row r="19173" spans="1:8" x14ac:dyDescent="0.25">
      <c r="A19173" t="s">
        <v>153</v>
      </c>
      <c r="B19173">
        <v>14368</v>
      </c>
      <c r="C19173">
        <v>1</v>
      </c>
      <c r="D19173">
        <v>0</v>
      </c>
      <c r="E19173">
        <v>1</v>
      </c>
      <c r="F19173">
        <v>0</v>
      </c>
      <c r="G19173">
        <v>0</v>
      </c>
      <c r="H19173">
        <v>2</v>
      </c>
    </row>
    <row r="19174" spans="1:8" x14ac:dyDescent="0.25">
      <c r="A19174" t="s">
        <v>153</v>
      </c>
      <c r="B19174">
        <v>14369</v>
      </c>
      <c r="C19174">
        <v>1</v>
      </c>
      <c r="D19174">
        <v>0</v>
      </c>
      <c r="E19174">
        <v>1</v>
      </c>
      <c r="F19174">
        <v>0</v>
      </c>
      <c r="G19174">
        <v>0</v>
      </c>
      <c r="H19174">
        <v>1</v>
      </c>
    </row>
    <row r="19175" spans="1:8" x14ac:dyDescent="0.25">
      <c r="A19175" t="s">
        <v>153</v>
      </c>
      <c r="B19175">
        <v>14370</v>
      </c>
      <c r="C19175">
        <v>1</v>
      </c>
      <c r="D19175">
        <v>0</v>
      </c>
      <c r="E19175">
        <v>1</v>
      </c>
      <c r="F19175">
        <v>0</v>
      </c>
      <c r="G19175">
        <v>0</v>
      </c>
      <c r="H19175">
        <v>1</v>
      </c>
    </row>
    <row r="19176" spans="1:8" x14ac:dyDescent="0.25">
      <c r="A19176" t="s">
        <v>153</v>
      </c>
      <c r="B19176">
        <v>14371</v>
      </c>
      <c r="C19176">
        <v>2</v>
      </c>
      <c r="D19176">
        <v>2</v>
      </c>
      <c r="E19176">
        <v>3</v>
      </c>
      <c r="F19176">
        <v>377</v>
      </c>
      <c r="G19176">
        <v>0</v>
      </c>
      <c r="H19176">
        <v>1422</v>
      </c>
    </row>
    <row r="19177" spans="1:8" x14ac:dyDescent="0.25">
      <c r="A19177" t="s">
        <v>153</v>
      </c>
      <c r="B19177">
        <v>14372</v>
      </c>
      <c r="C19177">
        <v>1</v>
      </c>
      <c r="D19177">
        <v>0</v>
      </c>
      <c r="E19177">
        <v>1</v>
      </c>
      <c r="F19177">
        <v>0</v>
      </c>
      <c r="G19177">
        <v>0</v>
      </c>
      <c r="H19177">
        <v>2</v>
      </c>
    </row>
    <row r="19178" spans="1:8" x14ac:dyDescent="0.25">
      <c r="A19178" t="s">
        <v>153</v>
      </c>
      <c r="B19178">
        <v>14373</v>
      </c>
      <c r="C19178">
        <v>1</v>
      </c>
      <c r="D19178">
        <v>0</v>
      </c>
      <c r="E19178">
        <v>1</v>
      </c>
      <c r="F19178">
        <v>0</v>
      </c>
      <c r="G19178">
        <v>0</v>
      </c>
      <c r="H19178">
        <v>2</v>
      </c>
    </row>
    <row r="19179" spans="1:8" x14ac:dyDescent="0.25">
      <c r="A19179" t="s">
        <v>153</v>
      </c>
      <c r="B19179">
        <v>14374</v>
      </c>
      <c r="C19179">
        <v>1</v>
      </c>
      <c r="D19179">
        <v>0</v>
      </c>
      <c r="E19179">
        <v>1</v>
      </c>
      <c r="F19179">
        <v>0</v>
      </c>
      <c r="G19179">
        <v>0</v>
      </c>
      <c r="H19179">
        <v>1</v>
      </c>
    </row>
    <row r="19180" spans="1:8" x14ac:dyDescent="0.25">
      <c r="A19180" t="s">
        <v>153</v>
      </c>
      <c r="B19180">
        <v>14375</v>
      </c>
      <c r="C19180">
        <v>2</v>
      </c>
      <c r="D19180">
        <v>2</v>
      </c>
      <c r="E19180">
        <v>3</v>
      </c>
      <c r="F19180">
        <v>377</v>
      </c>
      <c r="G19180">
        <v>0</v>
      </c>
      <c r="H19180">
        <v>1416</v>
      </c>
    </row>
    <row r="19181" spans="1:8" x14ac:dyDescent="0.25">
      <c r="A19181" t="s">
        <v>153</v>
      </c>
      <c r="B19181">
        <v>14376</v>
      </c>
      <c r="C19181">
        <v>1</v>
      </c>
      <c r="D19181">
        <v>0</v>
      </c>
      <c r="E19181">
        <v>1</v>
      </c>
      <c r="F19181">
        <v>0</v>
      </c>
      <c r="G19181">
        <v>0</v>
      </c>
      <c r="H19181">
        <v>1</v>
      </c>
    </row>
    <row r="19182" spans="1:8" x14ac:dyDescent="0.25">
      <c r="A19182" t="s">
        <v>153</v>
      </c>
      <c r="B19182">
        <v>14377</v>
      </c>
      <c r="C19182">
        <v>1</v>
      </c>
      <c r="D19182">
        <v>0</v>
      </c>
      <c r="E19182">
        <v>1</v>
      </c>
      <c r="F19182">
        <v>0</v>
      </c>
      <c r="G19182">
        <v>0</v>
      </c>
      <c r="H19182">
        <v>2</v>
      </c>
    </row>
    <row r="19183" spans="1:8" x14ac:dyDescent="0.25">
      <c r="A19183" t="s">
        <v>153</v>
      </c>
      <c r="B19183">
        <v>14378</v>
      </c>
      <c r="C19183">
        <v>1</v>
      </c>
      <c r="D19183">
        <v>0</v>
      </c>
      <c r="E19183">
        <v>1</v>
      </c>
      <c r="F19183">
        <v>0</v>
      </c>
      <c r="G19183">
        <v>0</v>
      </c>
      <c r="H19183">
        <v>2</v>
      </c>
    </row>
    <row r="19184" spans="1:8" x14ac:dyDescent="0.25">
      <c r="A19184" t="s">
        <v>153</v>
      </c>
      <c r="B19184">
        <v>14379</v>
      </c>
      <c r="C19184">
        <v>2</v>
      </c>
      <c r="D19184">
        <v>2</v>
      </c>
      <c r="E19184">
        <v>3</v>
      </c>
      <c r="F19184">
        <v>377</v>
      </c>
      <c r="G19184">
        <v>0</v>
      </c>
      <c r="H19184">
        <v>1446</v>
      </c>
    </row>
    <row r="19185" spans="1:8" x14ac:dyDescent="0.25">
      <c r="A19185" t="s">
        <v>153</v>
      </c>
      <c r="B19185">
        <v>14380</v>
      </c>
      <c r="C19185">
        <v>1</v>
      </c>
      <c r="D19185">
        <v>0</v>
      </c>
      <c r="E19185">
        <v>1</v>
      </c>
      <c r="F19185">
        <v>0</v>
      </c>
      <c r="G19185">
        <v>0</v>
      </c>
      <c r="H19185">
        <v>2</v>
      </c>
    </row>
    <row r="19186" spans="1:8" x14ac:dyDescent="0.25">
      <c r="A19186" t="s">
        <v>153</v>
      </c>
      <c r="B19186">
        <v>14381</v>
      </c>
      <c r="C19186">
        <v>1</v>
      </c>
      <c r="D19186">
        <v>0</v>
      </c>
      <c r="E19186">
        <v>1</v>
      </c>
      <c r="F19186">
        <v>0</v>
      </c>
      <c r="G19186">
        <v>0</v>
      </c>
      <c r="H19186">
        <v>2</v>
      </c>
    </row>
    <row r="19187" spans="1:8" x14ac:dyDescent="0.25">
      <c r="A19187" t="s">
        <v>153</v>
      </c>
      <c r="B19187">
        <v>14382</v>
      </c>
      <c r="C19187">
        <v>1</v>
      </c>
      <c r="D19187">
        <v>0</v>
      </c>
      <c r="E19187">
        <v>1</v>
      </c>
      <c r="F19187">
        <v>0</v>
      </c>
      <c r="G19187">
        <v>0</v>
      </c>
      <c r="H19187">
        <v>2</v>
      </c>
    </row>
    <row r="19188" spans="1:8" x14ac:dyDescent="0.25">
      <c r="A19188" t="s">
        <v>153</v>
      </c>
      <c r="B19188">
        <v>14383</v>
      </c>
      <c r="C19188">
        <v>2</v>
      </c>
      <c r="D19188">
        <v>2</v>
      </c>
      <c r="E19188">
        <v>3</v>
      </c>
      <c r="F19188">
        <v>377</v>
      </c>
      <c r="G19188">
        <v>0</v>
      </c>
      <c r="H19188">
        <v>1415</v>
      </c>
    </row>
    <row r="19189" spans="1:8" x14ac:dyDescent="0.25">
      <c r="A19189" t="s">
        <v>153</v>
      </c>
      <c r="B19189">
        <v>14384</v>
      </c>
      <c r="C19189">
        <v>1</v>
      </c>
      <c r="D19189">
        <v>0</v>
      </c>
      <c r="E19189">
        <v>1</v>
      </c>
      <c r="F19189">
        <v>0</v>
      </c>
      <c r="G19189">
        <v>0</v>
      </c>
      <c r="H19189">
        <v>2</v>
      </c>
    </row>
    <row r="19190" spans="1:8" x14ac:dyDescent="0.25">
      <c r="A19190" t="s">
        <v>153</v>
      </c>
      <c r="B19190">
        <v>14385</v>
      </c>
      <c r="C19190">
        <v>1</v>
      </c>
      <c r="D19190">
        <v>0</v>
      </c>
      <c r="E19190">
        <v>1</v>
      </c>
      <c r="F19190">
        <v>0</v>
      </c>
      <c r="G19190">
        <v>0</v>
      </c>
      <c r="H19190">
        <v>2</v>
      </c>
    </row>
    <row r="19191" spans="1:8" x14ac:dyDescent="0.25">
      <c r="A19191" t="s">
        <v>153</v>
      </c>
      <c r="B19191">
        <v>14386</v>
      </c>
      <c r="C19191">
        <v>1</v>
      </c>
      <c r="D19191">
        <v>0</v>
      </c>
      <c r="E19191">
        <v>1</v>
      </c>
      <c r="F19191">
        <v>0</v>
      </c>
      <c r="G19191">
        <v>0</v>
      </c>
      <c r="H19191">
        <v>2</v>
      </c>
    </row>
    <row r="19192" spans="1:8" x14ac:dyDescent="0.25">
      <c r="A19192" t="s">
        <v>153</v>
      </c>
      <c r="B19192">
        <v>14387</v>
      </c>
      <c r="C19192">
        <v>2</v>
      </c>
      <c r="D19192">
        <v>2</v>
      </c>
      <c r="E19192">
        <v>3</v>
      </c>
      <c r="F19192">
        <v>377</v>
      </c>
      <c r="G19192">
        <v>0</v>
      </c>
      <c r="H19192">
        <v>1435</v>
      </c>
    </row>
    <row r="19193" spans="1:8" x14ac:dyDescent="0.25">
      <c r="A19193" t="s">
        <v>153</v>
      </c>
      <c r="B19193">
        <v>14388</v>
      </c>
      <c r="C19193">
        <v>1</v>
      </c>
      <c r="D19193">
        <v>0</v>
      </c>
      <c r="E19193">
        <v>1</v>
      </c>
      <c r="F19193">
        <v>0</v>
      </c>
      <c r="G19193">
        <v>0</v>
      </c>
      <c r="H19193">
        <v>2</v>
      </c>
    </row>
    <row r="19194" spans="1:8" x14ac:dyDescent="0.25">
      <c r="A19194" t="s">
        <v>153</v>
      </c>
      <c r="B19194">
        <v>14389</v>
      </c>
      <c r="C19194">
        <v>1</v>
      </c>
      <c r="D19194">
        <v>0</v>
      </c>
      <c r="E19194">
        <v>1</v>
      </c>
      <c r="F19194">
        <v>0</v>
      </c>
      <c r="G19194">
        <v>0</v>
      </c>
      <c r="H19194">
        <v>2</v>
      </c>
    </row>
    <row r="19195" spans="1:8" x14ac:dyDescent="0.25">
      <c r="A19195" t="s">
        <v>153</v>
      </c>
      <c r="B19195">
        <v>14390</v>
      </c>
      <c r="C19195">
        <v>1</v>
      </c>
      <c r="D19195">
        <v>0</v>
      </c>
      <c r="E19195">
        <v>1</v>
      </c>
      <c r="F19195">
        <v>0</v>
      </c>
      <c r="G19195">
        <v>0</v>
      </c>
      <c r="H19195">
        <v>2</v>
      </c>
    </row>
    <row r="19196" spans="1:8" x14ac:dyDescent="0.25">
      <c r="A19196" t="s">
        <v>153</v>
      </c>
      <c r="B19196">
        <v>14391</v>
      </c>
      <c r="C19196">
        <v>2</v>
      </c>
      <c r="D19196">
        <v>2</v>
      </c>
      <c r="E19196">
        <v>3</v>
      </c>
      <c r="F19196">
        <v>377</v>
      </c>
      <c r="G19196">
        <v>0</v>
      </c>
      <c r="H19196">
        <v>1451</v>
      </c>
    </row>
    <row r="19197" spans="1:8" x14ac:dyDescent="0.25">
      <c r="A19197" t="s">
        <v>153</v>
      </c>
      <c r="B19197">
        <v>14392</v>
      </c>
      <c r="C19197">
        <v>1</v>
      </c>
      <c r="D19197">
        <v>0</v>
      </c>
      <c r="E19197">
        <v>1</v>
      </c>
      <c r="F19197">
        <v>0</v>
      </c>
      <c r="G19197">
        <v>0</v>
      </c>
      <c r="H19197">
        <v>2</v>
      </c>
    </row>
    <row r="19198" spans="1:8" x14ac:dyDescent="0.25">
      <c r="A19198" t="s">
        <v>153</v>
      </c>
      <c r="B19198">
        <v>14393</v>
      </c>
      <c r="C19198">
        <v>1</v>
      </c>
      <c r="D19198">
        <v>0</v>
      </c>
      <c r="E19198">
        <v>1</v>
      </c>
      <c r="F19198">
        <v>0</v>
      </c>
      <c r="G19198">
        <v>0</v>
      </c>
      <c r="H19198">
        <v>2</v>
      </c>
    </row>
    <row r="19199" spans="1:8" x14ac:dyDescent="0.25">
      <c r="A19199" t="s">
        <v>153</v>
      </c>
      <c r="B19199">
        <v>14394</v>
      </c>
      <c r="C19199">
        <v>1</v>
      </c>
      <c r="D19199">
        <v>0</v>
      </c>
      <c r="E19199">
        <v>1</v>
      </c>
      <c r="F19199">
        <v>0</v>
      </c>
      <c r="G19199">
        <v>0</v>
      </c>
      <c r="H19199">
        <v>2</v>
      </c>
    </row>
    <row r="19200" spans="1:8" x14ac:dyDescent="0.25">
      <c r="A19200" t="s">
        <v>153</v>
      </c>
      <c r="B19200">
        <v>14481</v>
      </c>
      <c r="C19200">
        <v>2</v>
      </c>
      <c r="D19200">
        <v>2</v>
      </c>
      <c r="E19200">
        <v>3</v>
      </c>
      <c r="F19200">
        <v>377</v>
      </c>
      <c r="G19200">
        <v>0</v>
      </c>
      <c r="H19200">
        <v>1393</v>
      </c>
    </row>
    <row r="19201" spans="1:8" x14ac:dyDescent="0.25">
      <c r="A19201" t="s">
        <v>153</v>
      </c>
      <c r="B19201">
        <v>14482</v>
      </c>
      <c r="C19201">
        <v>1</v>
      </c>
      <c r="D19201">
        <v>0</v>
      </c>
      <c r="E19201">
        <v>1</v>
      </c>
      <c r="F19201">
        <v>0</v>
      </c>
      <c r="G19201">
        <v>0</v>
      </c>
      <c r="H19201">
        <v>2</v>
      </c>
    </row>
    <row r="19202" spans="1:8" x14ac:dyDescent="0.25">
      <c r="A19202" t="s">
        <v>153</v>
      </c>
      <c r="B19202">
        <v>14483</v>
      </c>
      <c r="C19202">
        <v>1</v>
      </c>
      <c r="D19202">
        <v>0</v>
      </c>
      <c r="E19202">
        <v>1</v>
      </c>
      <c r="F19202">
        <v>0</v>
      </c>
      <c r="G19202">
        <v>0</v>
      </c>
      <c r="H19202">
        <v>2</v>
      </c>
    </row>
    <row r="19203" spans="1:8" x14ac:dyDescent="0.25">
      <c r="A19203" t="s">
        <v>153</v>
      </c>
      <c r="B19203">
        <v>14484</v>
      </c>
      <c r="C19203">
        <v>1</v>
      </c>
      <c r="D19203">
        <v>0</v>
      </c>
      <c r="E19203">
        <v>1</v>
      </c>
      <c r="F19203">
        <v>0</v>
      </c>
      <c r="G19203">
        <v>0</v>
      </c>
      <c r="H19203">
        <v>2</v>
      </c>
    </row>
    <row r="19204" spans="1:8" x14ac:dyDescent="0.25">
      <c r="A19204" t="s">
        <v>153</v>
      </c>
      <c r="B19204">
        <v>14485</v>
      </c>
      <c r="C19204">
        <v>2</v>
      </c>
      <c r="D19204">
        <v>2</v>
      </c>
      <c r="E19204">
        <v>3</v>
      </c>
      <c r="F19204">
        <v>377</v>
      </c>
      <c r="G19204">
        <v>0</v>
      </c>
      <c r="H19204">
        <v>1385</v>
      </c>
    </row>
    <row r="19205" spans="1:8" x14ac:dyDescent="0.25">
      <c r="A19205" t="s">
        <v>153</v>
      </c>
      <c r="B19205">
        <v>14486</v>
      </c>
      <c r="C19205">
        <v>1</v>
      </c>
      <c r="D19205">
        <v>0</v>
      </c>
      <c r="E19205">
        <v>1</v>
      </c>
      <c r="F19205">
        <v>0</v>
      </c>
      <c r="G19205">
        <v>0</v>
      </c>
      <c r="H19205">
        <v>2</v>
      </c>
    </row>
    <row r="19206" spans="1:8" x14ac:dyDescent="0.25">
      <c r="A19206" t="s">
        <v>153</v>
      </c>
      <c r="B19206">
        <v>14487</v>
      </c>
      <c r="C19206">
        <v>1</v>
      </c>
      <c r="D19206">
        <v>0</v>
      </c>
      <c r="E19206">
        <v>1</v>
      </c>
      <c r="F19206">
        <v>0</v>
      </c>
      <c r="G19206">
        <v>0</v>
      </c>
      <c r="H19206">
        <v>2</v>
      </c>
    </row>
    <row r="19207" spans="1:8" x14ac:dyDescent="0.25">
      <c r="A19207" t="s">
        <v>153</v>
      </c>
      <c r="B19207">
        <v>14488</v>
      </c>
      <c r="C19207">
        <v>1</v>
      </c>
      <c r="D19207">
        <v>0</v>
      </c>
      <c r="E19207">
        <v>1</v>
      </c>
      <c r="F19207">
        <v>0</v>
      </c>
      <c r="G19207">
        <v>0</v>
      </c>
      <c r="H19207">
        <v>1</v>
      </c>
    </row>
    <row r="19208" spans="1:8" x14ac:dyDescent="0.25">
      <c r="A19208" t="s">
        <v>153</v>
      </c>
      <c r="B19208">
        <v>14489</v>
      </c>
      <c r="C19208">
        <v>2</v>
      </c>
      <c r="D19208">
        <v>2</v>
      </c>
      <c r="E19208">
        <v>3</v>
      </c>
      <c r="F19208">
        <v>377</v>
      </c>
      <c r="G19208">
        <v>0</v>
      </c>
      <c r="H19208">
        <v>1441</v>
      </c>
    </row>
    <row r="19209" spans="1:8" x14ac:dyDescent="0.25">
      <c r="A19209" t="s">
        <v>153</v>
      </c>
      <c r="B19209">
        <v>14490</v>
      </c>
      <c r="C19209">
        <v>1</v>
      </c>
      <c r="D19209">
        <v>0</v>
      </c>
      <c r="E19209">
        <v>1</v>
      </c>
      <c r="F19209">
        <v>0</v>
      </c>
      <c r="G19209">
        <v>0</v>
      </c>
      <c r="H19209">
        <v>2</v>
      </c>
    </row>
    <row r="19210" spans="1:8" x14ac:dyDescent="0.25">
      <c r="A19210" t="s">
        <v>153</v>
      </c>
      <c r="B19210">
        <v>14491</v>
      </c>
      <c r="C19210">
        <v>1</v>
      </c>
      <c r="D19210">
        <v>0</v>
      </c>
      <c r="E19210">
        <v>1</v>
      </c>
      <c r="F19210">
        <v>0</v>
      </c>
      <c r="G19210">
        <v>0</v>
      </c>
      <c r="H19210">
        <v>2</v>
      </c>
    </row>
    <row r="19211" spans="1:8" x14ac:dyDescent="0.25">
      <c r="A19211" t="s">
        <v>153</v>
      </c>
      <c r="B19211">
        <v>14492</v>
      </c>
      <c r="C19211">
        <v>1</v>
      </c>
      <c r="D19211">
        <v>0</v>
      </c>
      <c r="E19211">
        <v>1</v>
      </c>
      <c r="F19211">
        <v>0</v>
      </c>
      <c r="G19211">
        <v>0</v>
      </c>
      <c r="H19211">
        <v>2</v>
      </c>
    </row>
    <row r="19212" spans="1:8" x14ac:dyDescent="0.25">
      <c r="A19212" t="s">
        <v>153</v>
      </c>
      <c r="B19212">
        <v>14493</v>
      </c>
      <c r="C19212">
        <v>2</v>
      </c>
      <c r="D19212">
        <v>2</v>
      </c>
      <c r="E19212">
        <v>3</v>
      </c>
      <c r="F19212">
        <v>377</v>
      </c>
      <c r="G19212">
        <v>0</v>
      </c>
      <c r="H19212">
        <v>1384</v>
      </c>
    </row>
    <row r="19213" spans="1:8" x14ac:dyDescent="0.25">
      <c r="A19213" t="s">
        <v>153</v>
      </c>
      <c r="B19213">
        <v>14494</v>
      </c>
      <c r="C19213">
        <v>1</v>
      </c>
      <c r="D19213">
        <v>0</v>
      </c>
      <c r="E19213">
        <v>1</v>
      </c>
      <c r="F19213">
        <v>0</v>
      </c>
      <c r="G19213">
        <v>0</v>
      </c>
      <c r="H19213">
        <v>2</v>
      </c>
    </row>
    <row r="19214" spans="1:8" x14ac:dyDescent="0.25">
      <c r="A19214" t="s">
        <v>153</v>
      </c>
      <c r="B19214">
        <v>14495</v>
      </c>
      <c r="C19214">
        <v>1</v>
      </c>
      <c r="D19214">
        <v>0</v>
      </c>
      <c r="E19214">
        <v>1</v>
      </c>
      <c r="F19214">
        <v>0</v>
      </c>
      <c r="G19214">
        <v>0</v>
      </c>
      <c r="H19214">
        <v>2</v>
      </c>
    </row>
    <row r="19215" spans="1:8" x14ac:dyDescent="0.25">
      <c r="A19215" t="s">
        <v>153</v>
      </c>
      <c r="B19215">
        <v>14496</v>
      </c>
      <c r="C19215">
        <v>1</v>
      </c>
      <c r="D19215">
        <v>0</v>
      </c>
      <c r="E19215">
        <v>1</v>
      </c>
      <c r="F19215">
        <v>0</v>
      </c>
      <c r="G19215">
        <v>0</v>
      </c>
      <c r="H19215">
        <v>2</v>
      </c>
    </row>
    <row r="19216" spans="1:8" x14ac:dyDescent="0.25">
      <c r="A19216" t="s">
        <v>153</v>
      </c>
      <c r="B19216">
        <v>14497</v>
      </c>
      <c r="C19216">
        <v>2</v>
      </c>
      <c r="D19216">
        <v>2</v>
      </c>
      <c r="E19216">
        <v>3</v>
      </c>
      <c r="F19216">
        <v>377</v>
      </c>
      <c r="G19216">
        <v>0</v>
      </c>
      <c r="H19216">
        <v>1414</v>
      </c>
    </row>
    <row r="19217" spans="1:8" x14ac:dyDescent="0.25">
      <c r="A19217" t="s">
        <v>153</v>
      </c>
      <c r="B19217">
        <v>14498</v>
      </c>
      <c r="C19217">
        <v>1</v>
      </c>
      <c r="D19217">
        <v>0</v>
      </c>
      <c r="E19217">
        <v>1</v>
      </c>
      <c r="F19217">
        <v>0</v>
      </c>
      <c r="G19217">
        <v>0</v>
      </c>
      <c r="H19217">
        <v>2</v>
      </c>
    </row>
    <row r="19218" spans="1:8" x14ac:dyDescent="0.25">
      <c r="A19218" t="s">
        <v>153</v>
      </c>
      <c r="B19218">
        <v>14499</v>
      </c>
      <c r="C19218">
        <v>1</v>
      </c>
      <c r="D19218">
        <v>0</v>
      </c>
      <c r="E19218">
        <v>1</v>
      </c>
      <c r="F19218">
        <v>0</v>
      </c>
      <c r="G19218">
        <v>0</v>
      </c>
      <c r="H19218">
        <v>1</v>
      </c>
    </row>
    <row r="19219" spans="1:8" x14ac:dyDescent="0.25">
      <c r="A19219" t="s">
        <v>153</v>
      </c>
      <c r="B19219">
        <v>14500</v>
      </c>
      <c r="C19219">
        <v>1</v>
      </c>
      <c r="D19219">
        <v>0</v>
      </c>
      <c r="E19219">
        <v>1</v>
      </c>
      <c r="F19219">
        <v>0</v>
      </c>
      <c r="G19219">
        <v>0</v>
      </c>
      <c r="H19219">
        <v>2</v>
      </c>
    </row>
    <row r="19220" spans="1:8" x14ac:dyDescent="0.25">
      <c r="A19220" t="s">
        <v>153</v>
      </c>
      <c r="B19220">
        <v>14501</v>
      </c>
      <c r="C19220">
        <v>2</v>
      </c>
      <c r="D19220">
        <v>2</v>
      </c>
      <c r="E19220">
        <v>3</v>
      </c>
      <c r="F19220">
        <v>377</v>
      </c>
      <c r="G19220">
        <v>0</v>
      </c>
      <c r="H19220">
        <v>1445</v>
      </c>
    </row>
    <row r="19221" spans="1:8" x14ac:dyDescent="0.25">
      <c r="A19221" t="s">
        <v>153</v>
      </c>
      <c r="B19221">
        <v>14502</v>
      </c>
      <c r="C19221">
        <v>1</v>
      </c>
      <c r="D19221">
        <v>0</v>
      </c>
      <c r="E19221">
        <v>1</v>
      </c>
      <c r="F19221">
        <v>0</v>
      </c>
      <c r="G19221">
        <v>0</v>
      </c>
      <c r="H19221">
        <v>2</v>
      </c>
    </row>
    <row r="19222" spans="1:8" x14ac:dyDescent="0.25">
      <c r="A19222" t="s">
        <v>153</v>
      </c>
      <c r="B19222">
        <v>14503</v>
      </c>
      <c r="C19222">
        <v>1</v>
      </c>
      <c r="D19222">
        <v>0</v>
      </c>
      <c r="E19222">
        <v>1</v>
      </c>
      <c r="F19222">
        <v>0</v>
      </c>
      <c r="G19222">
        <v>0</v>
      </c>
      <c r="H19222">
        <v>2</v>
      </c>
    </row>
    <row r="19223" spans="1:8" x14ac:dyDescent="0.25">
      <c r="A19223" t="s">
        <v>153</v>
      </c>
      <c r="B19223">
        <v>14504</v>
      </c>
      <c r="C19223">
        <v>1</v>
      </c>
      <c r="D19223">
        <v>0</v>
      </c>
      <c r="E19223">
        <v>1</v>
      </c>
      <c r="F19223">
        <v>0</v>
      </c>
      <c r="G19223">
        <v>0</v>
      </c>
      <c r="H19223">
        <v>2</v>
      </c>
    </row>
    <row r="19224" spans="1:8" x14ac:dyDescent="0.25">
      <c r="A19224" t="s">
        <v>153</v>
      </c>
      <c r="B19224">
        <v>14505</v>
      </c>
      <c r="C19224">
        <v>2</v>
      </c>
      <c r="D19224">
        <v>2</v>
      </c>
      <c r="E19224">
        <v>3</v>
      </c>
      <c r="F19224">
        <v>377</v>
      </c>
      <c r="G19224">
        <v>0</v>
      </c>
      <c r="H19224">
        <v>1433</v>
      </c>
    </row>
    <row r="19225" spans="1:8" x14ac:dyDescent="0.25">
      <c r="A19225" t="s">
        <v>153</v>
      </c>
      <c r="B19225">
        <v>14506</v>
      </c>
      <c r="C19225">
        <v>1</v>
      </c>
      <c r="D19225">
        <v>0</v>
      </c>
      <c r="E19225">
        <v>1</v>
      </c>
      <c r="F19225">
        <v>0</v>
      </c>
      <c r="G19225">
        <v>0</v>
      </c>
      <c r="H19225">
        <v>2</v>
      </c>
    </row>
    <row r="19226" spans="1:8" x14ac:dyDescent="0.25">
      <c r="A19226" t="s">
        <v>153</v>
      </c>
      <c r="B19226">
        <v>14507</v>
      </c>
      <c r="C19226">
        <v>1</v>
      </c>
      <c r="D19226">
        <v>0</v>
      </c>
      <c r="E19226">
        <v>1</v>
      </c>
      <c r="F19226">
        <v>0</v>
      </c>
      <c r="G19226">
        <v>0</v>
      </c>
      <c r="H19226">
        <v>2</v>
      </c>
    </row>
    <row r="19227" spans="1:8" x14ac:dyDescent="0.25">
      <c r="A19227" t="s">
        <v>153</v>
      </c>
      <c r="B19227">
        <v>14508</v>
      </c>
      <c r="C19227">
        <v>1</v>
      </c>
      <c r="D19227">
        <v>0</v>
      </c>
      <c r="E19227">
        <v>1</v>
      </c>
      <c r="F19227">
        <v>0</v>
      </c>
      <c r="G19227">
        <v>0</v>
      </c>
      <c r="H19227">
        <v>2</v>
      </c>
    </row>
    <row r="19228" spans="1:8" x14ac:dyDescent="0.25">
      <c r="A19228" t="s">
        <v>153</v>
      </c>
      <c r="B19228">
        <v>14509</v>
      </c>
      <c r="C19228">
        <v>2</v>
      </c>
      <c r="D19228">
        <v>2</v>
      </c>
      <c r="E19228">
        <v>3</v>
      </c>
      <c r="F19228">
        <v>377</v>
      </c>
      <c r="G19228">
        <v>0</v>
      </c>
      <c r="H19228">
        <v>1448</v>
      </c>
    </row>
    <row r="19229" spans="1:8" x14ac:dyDescent="0.25">
      <c r="A19229" t="s">
        <v>153</v>
      </c>
      <c r="B19229">
        <v>14510</v>
      </c>
      <c r="C19229">
        <v>1</v>
      </c>
      <c r="D19229">
        <v>0</v>
      </c>
      <c r="E19229">
        <v>1</v>
      </c>
      <c r="F19229">
        <v>0</v>
      </c>
      <c r="G19229">
        <v>0</v>
      </c>
      <c r="H19229">
        <v>2</v>
      </c>
    </row>
    <row r="19230" spans="1:8" x14ac:dyDescent="0.25">
      <c r="A19230" t="s">
        <v>153</v>
      </c>
      <c r="B19230">
        <v>14511</v>
      </c>
      <c r="C19230">
        <v>1</v>
      </c>
      <c r="D19230">
        <v>0</v>
      </c>
      <c r="E19230">
        <v>1</v>
      </c>
      <c r="F19230">
        <v>0</v>
      </c>
      <c r="G19230">
        <v>0</v>
      </c>
      <c r="H19230">
        <v>2</v>
      </c>
    </row>
    <row r="19231" spans="1:8" x14ac:dyDescent="0.25">
      <c r="A19231" t="s">
        <v>153</v>
      </c>
      <c r="B19231">
        <v>14512</v>
      </c>
      <c r="C19231">
        <v>1</v>
      </c>
      <c r="D19231">
        <v>0</v>
      </c>
      <c r="E19231">
        <v>1</v>
      </c>
      <c r="F19231">
        <v>0</v>
      </c>
      <c r="G19231">
        <v>0</v>
      </c>
      <c r="H19231">
        <v>1</v>
      </c>
    </row>
    <row r="19232" spans="1:8" x14ac:dyDescent="0.25">
      <c r="A19232" t="s">
        <v>153</v>
      </c>
      <c r="B19232">
        <v>14513</v>
      </c>
      <c r="C19232">
        <v>2</v>
      </c>
      <c r="D19232">
        <v>2</v>
      </c>
      <c r="E19232">
        <v>3</v>
      </c>
      <c r="F19232">
        <v>377</v>
      </c>
      <c r="G19232">
        <v>0</v>
      </c>
      <c r="H19232">
        <v>1410</v>
      </c>
    </row>
    <row r="19233" spans="1:8" x14ac:dyDescent="0.25">
      <c r="A19233" t="s">
        <v>153</v>
      </c>
      <c r="B19233">
        <v>14514</v>
      </c>
      <c r="C19233">
        <v>1</v>
      </c>
      <c r="D19233">
        <v>0</v>
      </c>
      <c r="E19233">
        <v>1</v>
      </c>
      <c r="F19233">
        <v>0</v>
      </c>
      <c r="G19233">
        <v>0</v>
      </c>
      <c r="H19233">
        <v>2</v>
      </c>
    </row>
    <row r="19234" spans="1:8" x14ac:dyDescent="0.25">
      <c r="A19234" t="s">
        <v>153</v>
      </c>
      <c r="B19234">
        <v>14515</v>
      </c>
      <c r="C19234">
        <v>1</v>
      </c>
      <c r="D19234">
        <v>0</v>
      </c>
      <c r="E19234">
        <v>1</v>
      </c>
      <c r="F19234">
        <v>0</v>
      </c>
      <c r="G19234">
        <v>0</v>
      </c>
      <c r="H19234">
        <v>2</v>
      </c>
    </row>
    <row r="19235" spans="1:8" x14ac:dyDescent="0.25">
      <c r="A19235" t="s">
        <v>153</v>
      </c>
      <c r="B19235">
        <v>14516</v>
      </c>
      <c r="C19235">
        <v>1</v>
      </c>
      <c r="D19235">
        <v>0</v>
      </c>
      <c r="E19235">
        <v>1</v>
      </c>
      <c r="F19235">
        <v>0</v>
      </c>
      <c r="G19235">
        <v>0</v>
      </c>
      <c r="H19235">
        <v>2</v>
      </c>
    </row>
    <row r="19236" spans="1:8" x14ac:dyDescent="0.25">
      <c r="A19236" t="s">
        <v>153</v>
      </c>
      <c r="B19236">
        <v>14517</v>
      </c>
      <c r="C19236">
        <v>2</v>
      </c>
      <c r="D19236">
        <v>2</v>
      </c>
      <c r="E19236">
        <v>3</v>
      </c>
      <c r="F19236">
        <v>377</v>
      </c>
      <c r="G19236">
        <v>0</v>
      </c>
      <c r="H19236">
        <v>1430</v>
      </c>
    </row>
    <row r="19237" spans="1:8" x14ac:dyDescent="0.25">
      <c r="A19237" t="s">
        <v>153</v>
      </c>
      <c r="B19237">
        <v>14518</v>
      </c>
      <c r="C19237">
        <v>1</v>
      </c>
      <c r="D19237">
        <v>0</v>
      </c>
      <c r="E19237">
        <v>1</v>
      </c>
      <c r="F19237">
        <v>0</v>
      </c>
      <c r="G19237">
        <v>0</v>
      </c>
      <c r="H19237">
        <v>2</v>
      </c>
    </row>
    <row r="19238" spans="1:8" x14ac:dyDescent="0.25">
      <c r="A19238" t="s">
        <v>153</v>
      </c>
      <c r="B19238">
        <v>14519</v>
      </c>
      <c r="C19238">
        <v>1</v>
      </c>
      <c r="D19238">
        <v>0</v>
      </c>
      <c r="E19238">
        <v>1</v>
      </c>
      <c r="F19238">
        <v>0</v>
      </c>
      <c r="G19238">
        <v>0</v>
      </c>
      <c r="H19238">
        <v>1</v>
      </c>
    </row>
    <row r="19239" spans="1:8" x14ac:dyDescent="0.25">
      <c r="A19239" t="s">
        <v>153</v>
      </c>
      <c r="B19239">
        <v>14520</v>
      </c>
      <c r="C19239">
        <v>1</v>
      </c>
      <c r="D19239">
        <v>0</v>
      </c>
      <c r="E19239">
        <v>1</v>
      </c>
      <c r="F19239">
        <v>0</v>
      </c>
      <c r="G19239">
        <v>0</v>
      </c>
      <c r="H19239">
        <v>2</v>
      </c>
    </row>
    <row r="19240" spans="1:8" x14ac:dyDescent="0.25">
      <c r="A19240" t="s">
        <v>153</v>
      </c>
      <c r="B19240">
        <v>14521</v>
      </c>
      <c r="C19240">
        <v>2</v>
      </c>
      <c r="D19240">
        <v>2</v>
      </c>
      <c r="E19240">
        <v>3</v>
      </c>
      <c r="F19240">
        <v>377</v>
      </c>
      <c r="G19240">
        <v>0</v>
      </c>
      <c r="H19240">
        <v>1423</v>
      </c>
    </row>
    <row r="19241" spans="1:8" x14ac:dyDescent="0.25">
      <c r="A19241" t="s">
        <v>153</v>
      </c>
      <c r="B19241">
        <v>14522</v>
      </c>
      <c r="C19241">
        <v>1</v>
      </c>
      <c r="D19241">
        <v>0</v>
      </c>
      <c r="E19241">
        <v>1</v>
      </c>
      <c r="F19241">
        <v>0</v>
      </c>
      <c r="G19241">
        <v>0</v>
      </c>
      <c r="H19241">
        <v>2</v>
      </c>
    </row>
    <row r="19242" spans="1:8" x14ac:dyDescent="0.25">
      <c r="A19242" t="s">
        <v>153</v>
      </c>
      <c r="B19242">
        <v>14523</v>
      </c>
      <c r="C19242">
        <v>1</v>
      </c>
      <c r="D19242">
        <v>0</v>
      </c>
      <c r="E19242">
        <v>1</v>
      </c>
      <c r="F19242">
        <v>0</v>
      </c>
      <c r="G19242">
        <v>0</v>
      </c>
      <c r="H19242">
        <v>2</v>
      </c>
    </row>
    <row r="19243" spans="1:8" x14ac:dyDescent="0.25">
      <c r="A19243" t="s">
        <v>153</v>
      </c>
      <c r="B19243">
        <v>14524</v>
      </c>
      <c r="C19243">
        <v>1</v>
      </c>
      <c r="D19243">
        <v>0</v>
      </c>
      <c r="E19243">
        <v>1</v>
      </c>
      <c r="F19243">
        <v>0</v>
      </c>
      <c r="G19243">
        <v>0</v>
      </c>
      <c r="H19243">
        <v>1</v>
      </c>
    </row>
    <row r="19244" spans="1:8" x14ac:dyDescent="0.25">
      <c r="A19244" t="s">
        <v>153</v>
      </c>
      <c r="B19244">
        <v>14525</v>
      </c>
      <c r="C19244">
        <v>2</v>
      </c>
      <c r="D19244">
        <v>2</v>
      </c>
      <c r="E19244">
        <v>3</v>
      </c>
      <c r="F19244">
        <v>377</v>
      </c>
      <c r="G19244">
        <v>0</v>
      </c>
      <c r="H19244">
        <v>1412</v>
      </c>
    </row>
    <row r="19245" spans="1:8" x14ac:dyDescent="0.25">
      <c r="A19245" t="s">
        <v>153</v>
      </c>
      <c r="B19245">
        <v>14526</v>
      </c>
      <c r="C19245">
        <v>1</v>
      </c>
      <c r="D19245">
        <v>0</v>
      </c>
      <c r="E19245">
        <v>1</v>
      </c>
      <c r="F19245">
        <v>0</v>
      </c>
      <c r="G19245">
        <v>0</v>
      </c>
      <c r="H19245">
        <v>2</v>
      </c>
    </row>
    <row r="19246" spans="1:8" x14ac:dyDescent="0.25">
      <c r="A19246" t="s">
        <v>153</v>
      </c>
      <c r="B19246">
        <v>14527</v>
      </c>
      <c r="C19246">
        <v>1</v>
      </c>
      <c r="D19246">
        <v>0</v>
      </c>
      <c r="E19246">
        <v>1</v>
      </c>
      <c r="F19246">
        <v>0</v>
      </c>
      <c r="G19246">
        <v>0</v>
      </c>
      <c r="H19246">
        <v>2</v>
      </c>
    </row>
    <row r="19247" spans="1:8" x14ac:dyDescent="0.25">
      <c r="A19247" t="s">
        <v>153</v>
      </c>
      <c r="B19247">
        <v>14528</v>
      </c>
      <c r="C19247">
        <v>1</v>
      </c>
      <c r="D19247">
        <v>0</v>
      </c>
      <c r="E19247">
        <v>1</v>
      </c>
      <c r="F19247">
        <v>0</v>
      </c>
      <c r="G19247">
        <v>0</v>
      </c>
      <c r="H19247">
        <v>1</v>
      </c>
    </row>
    <row r="19248" spans="1:8" x14ac:dyDescent="0.25">
      <c r="A19248" t="s">
        <v>153</v>
      </c>
      <c r="B19248">
        <v>14529</v>
      </c>
      <c r="C19248">
        <v>2</v>
      </c>
      <c r="D19248">
        <v>2</v>
      </c>
      <c r="E19248">
        <v>3</v>
      </c>
      <c r="F19248">
        <v>377</v>
      </c>
      <c r="G19248">
        <v>0</v>
      </c>
      <c r="H19248">
        <v>1442</v>
      </c>
    </row>
    <row r="19249" spans="1:8" x14ac:dyDescent="0.25">
      <c r="A19249" t="s">
        <v>153</v>
      </c>
      <c r="B19249">
        <v>14530</v>
      </c>
      <c r="C19249">
        <v>1</v>
      </c>
      <c r="D19249">
        <v>0</v>
      </c>
      <c r="E19249">
        <v>1</v>
      </c>
      <c r="F19249">
        <v>0</v>
      </c>
      <c r="G19249">
        <v>0</v>
      </c>
      <c r="H19249">
        <v>2</v>
      </c>
    </row>
    <row r="19250" spans="1:8" x14ac:dyDescent="0.25">
      <c r="A19250" t="s">
        <v>153</v>
      </c>
      <c r="B19250">
        <v>14531</v>
      </c>
      <c r="C19250">
        <v>1</v>
      </c>
      <c r="D19250">
        <v>0</v>
      </c>
      <c r="E19250">
        <v>1</v>
      </c>
      <c r="F19250">
        <v>0</v>
      </c>
      <c r="G19250">
        <v>0</v>
      </c>
      <c r="H19250">
        <v>2</v>
      </c>
    </row>
    <row r="19251" spans="1:8" x14ac:dyDescent="0.25">
      <c r="A19251" t="s">
        <v>153</v>
      </c>
      <c r="B19251">
        <v>14532</v>
      </c>
      <c r="C19251">
        <v>1</v>
      </c>
      <c r="D19251">
        <v>0</v>
      </c>
      <c r="E19251">
        <v>1</v>
      </c>
      <c r="F19251">
        <v>0</v>
      </c>
      <c r="G19251">
        <v>0</v>
      </c>
      <c r="H19251">
        <v>2</v>
      </c>
    </row>
    <row r="19252" spans="1:8" x14ac:dyDescent="0.25">
      <c r="A19252" t="s">
        <v>153</v>
      </c>
      <c r="B19252">
        <v>14533</v>
      </c>
      <c r="C19252">
        <v>2</v>
      </c>
      <c r="D19252">
        <v>2</v>
      </c>
      <c r="E19252">
        <v>3</v>
      </c>
      <c r="F19252">
        <v>377</v>
      </c>
      <c r="G19252">
        <v>0</v>
      </c>
      <c r="H19252">
        <v>1418</v>
      </c>
    </row>
    <row r="19253" spans="1:8" x14ac:dyDescent="0.25">
      <c r="A19253" t="s">
        <v>153</v>
      </c>
      <c r="B19253">
        <v>14534</v>
      </c>
      <c r="C19253">
        <v>1</v>
      </c>
      <c r="D19253">
        <v>0</v>
      </c>
      <c r="E19253">
        <v>1</v>
      </c>
      <c r="F19253">
        <v>0</v>
      </c>
      <c r="G19253">
        <v>0</v>
      </c>
      <c r="H19253">
        <v>2</v>
      </c>
    </row>
    <row r="19254" spans="1:8" x14ac:dyDescent="0.25">
      <c r="A19254" t="s">
        <v>153</v>
      </c>
      <c r="B19254">
        <v>14535</v>
      </c>
      <c r="C19254">
        <v>1</v>
      </c>
      <c r="D19254">
        <v>0</v>
      </c>
      <c r="E19254">
        <v>1</v>
      </c>
      <c r="F19254">
        <v>0</v>
      </c>
      <c r="G19254">
        <v>0</v>
      </c>
      <c r="H19254">
        <v>2</v>
      </c>
    </row>
    <row r="19255" spans="1:8" x14ac:dyDescent="0.25">
      <c r="A19255" t="s">
        <v>153</v>
      </c>
      <c r="B19255">
        <v>14536</v>
      </c>
      <c r="C19255">
        <v>1</v>
      </c>
      <c r="D19255">
        <v>0</v>
      </c>
      <c r="E19255">
        <v>1</v>
      </c>
      <c r="F19255">
        <v>0</v>
      </c>
      <c r="G19255">
        <v>0</v>
      </c>
      <c r="H19255">
        <v>1</v>
      </c>
    </row>
    <row r="19256" spans="1:8" x14ac:dyDescent="0.25">
      <c r="A19256" t="s">
        <v>153</v>
      </c>
      <c r="B19256">
        <v>14537</v>
      </c>
      <c r="C19256">
        <v>2</v>
      </c>
      <c r="D19256">
        <v>2</v>
      </c>
      <c r="E19256">
        <v>3</v>
      </c>
      <c r="F19256">
        <v>377</v>
      </c>
      <c r="G19256">
        <v>0</v>
      </c>
      <c r="H19256">
        <v>1436</v>
      </c>
    </row>
    <row r="19257" spans="1:8" x14ac:dyDescent="0.25">
      <c r="A19257" t="s">
        <v>153</v>
      </c>
      <c r="B19257">
        <v>14538</v>
      </c>
      <c r="C19257">
        <v>1</v>
      </c>
      <c r="D19257">
        <v>0</v>
      </c>
      <c r="E19257">
        <v>1</v>
      </c>
      <c r="F19257">
        <v>0</v>
      </c>
      <c r="G19257">
        <v>0</v>
      </c>
      <c r="H19257">
        <v>2</v>
      </c>
    </row>
    <row r="19258" spans="1:8" x14ac:dyDescent="0.25">
      <c r="A19258" t="s">
        <v>153</v>
      </c>
      <c r="B19258">
        <v>14539</v>
      </c>
      <c r="C19258">
        <v>1</v>
      </c>
      <c r="D19258">
        <v>0</v>
      </c>
      <c r="E19258">
        <v>1</v>
      </c>
      <c r="F19258">
        <v>0</v>
      </c>
      <c r="G19258">
        <v>0</v>
      </c>
      <c r="H19258">
        <v>2</v>
      </c>
    </row>
    <row r="19259" spans="1:8" x14ac:dyDescent="0.25">
      <c r="A19259" t="s">
        <v>153</v>
      </c>
      <c r="B19259">
        <v>14540</v>
      </c>
      <c r="C19259">
        <v>1</v>
      </c>
      <c r="D19259">
        <v>0</v>
      </c>
      <c r="E19259">
        <v>1</v>
      </c>
      <c r="F19259">
        <v>0</v>
      </c>
      <c r="G19259">
        <v>0</v>
      </c>
      <c r="H19259">
        <v>1</v>
      </c>
    </row>
    <row r="19260" spans="1:8" x14ac:dyDescent="0.25">
      <c r="A19260" t="s">
        <v>153</v>
      </c>
      <c r="B19260">
        <v>14541</v>
      </c>
      <c r="C19260">
        <v>2</v>
      </c>
      <c r="D19260">
        <v>2</v>
      </c>
      <c r="E19260">
        <v>3</v>
      </c>
      <c r="F19260">
        <v>377</v>
      </c>
      <c r="G19260">
        <v>0</v>
      </c>
      <c r="H19260">
        <v>1436</v>
      </c>
    </row>
    <row r="19261" spans="1:8" x14ac:dyDescent="0.25">
      <c r="A19261" t="s">
        <v>153</v>
      </c>
      <c r="B19261">
        <v>14542</v>
      </c>
      <c r="C19261">
        <v>1</v>
      </c>
      <c r="D19261">
        <v>0</v>
      </c>
      <c r="E19261">
        <v>1</v>
      </c>
      <c r="F19261">
        <v>0</v>
      </c>
      <c r="G19261">
        <v>0</v>
      </c>
      <c r="H19261">
        <v>2</v>
      </c>
    </row>
    <row r="19262" spans="1:8" x14ac:dyDescent="0.25">
      <c r="A19262" t="s">
        <v>153</v>
      </c>
      <c r="B19262">
        <v>14543</v>
      </c>
      <c r="C19262">
        <v>1</v>
      </c>
      <c r="D19262">
        <v>0</v>
      </c>
      <c r="E19262">
        <v>1</v>
      </c>
      <c r="F19262">
        <v>0</v>
      </c>
      <c r="G19262">
        <v>0</v>
      </c>
      <c r="H19262">
        <v>1</v>
      </c>
    </row>
    <row r="19263" spans="1:8" x14ac:dyDescent="0.25">
      <c r="A19263" t="s">
        <v>153</v>
      </c>
      <c r="B19263">
        <v>14544</v>
      </c>
      <c r="C19263">
        <v>1</v>
      </c>
      <c r="D19263">
        <v>0</v>
      </c>
      <c r="E19263">
        <v>1</v>
      </c>
      <c r="F19263">
        <v>0</v>
      </c>
      <c r="G19263">
        <v>0</v>
      </c>
      <c r="H19263">
        <v>2</v>
      </c>
    </row>
    <row r="19264" spans="1:8" x14ac:dyDescent="0.25">
      <c r="A19264" t="s">
        <v>153</v>
      </c>
      <c r="B19264">
        <v>14545</v>
      </c>
      <c r="C19264">
        <v>2</v>
      </c>
      <c r="D19264">
        <v>2</v>
      </c>
      <c r="E19264">
        <v>3</v>
      </c>
      <c r="F19264">
        <v>377</v>
      </c>
      <c r="G19264">
        <v>0</v>
      </c>
      <c r="H19264">
        <v>1430</v>
      </c>
    </row>
    <row r="19265" spans="1:8" x14ac:dyDescent="0.25">
      <c r="A19265" t="s">
        <v>153</v>
      </c>
      <c r="B19265">
        <v>14546</v>
      </c>
      <c r="C19265">
        <v>1</v>
      </c>
      <c r="D19265">
        <v>0</v>
      </c>
      <c r="E19265">
        <v>1</v>
      </c>
      <c r="F19265">
        <v>0</v>
      </c>
      <c r="G19265">
        <v>0</v>
      </c>
      <c r="H19265">
        <v>2</v>
      </c>
    </row>
    <row r="19266" spans="1:8" x14ac:dyDescent="0.25">
      <c r="A19266" t="s">
        <v>153</v>
      </c>
      <c r="B19266">
        <v>14547</v>
      </c>
      <c r="C19266">
        <v>1</v>
      </c>
      <c r="D19266">
        <v>0</v>
      </c>
      <c r="E19266">
        <v>1</v>
      </c>
      <c r="F19266">
        <v>0</v>
      </c>
      <c r="G19266">
        <v>0</v>
      </c>
      <c r="H19266">
        <v>2</v>
      </c>
    </row>
    <row r="19267" spans="1:8" x14ac:dyDescent="0.25">
      <c r="A19267" t="s">
        <v>153</v>
      </c>
      <c r="B19267">
        <v>14548</v>
      </c>
      <c r="C19267">
        <v>1</v>
      </c>
      <c r="D19267">
        <v>0</v>
      </c>
      <c r="E19267">
        <v>1</v>
      </c>
      <c r="F19267">
        <v>0</v>
      </c>
      <c r="G19267">
        <v>0</v>
      </c>
      <c r="H19267">
        <v>2</v>
      </c>
    </row>
    <row r="19268" spans="1:8" x14ac:dyDescent="0.25">
      <c r="A19268" t="s">
        <v>153</v>
      </c>
      <c r="B19268">
        <v>14549</v>
      </c>
      <c r="C19268">
        <v>2</v>
      </c>
      <c r="D19268">
        <v>2</v>
      </c>
      <c r="E19268">
        <v>3</v>
      </c>
      <c r="F19268">
        <v>377</v>
      </c>
      <c r="G19268">
        <v>0</v>
      </c>
      <c r="H19268">
        <v>1424</v>
      </c>
    </row>
    <row r="19269" spans="1:8" x14ac:dyDescent="0.25">
      <c r="A19269" t="s">
        <v>153</v>
      </c>
      <c r="B19269">
        <v>14550</v>
      </c>
      <c r="C19269">
        <v>1</v>
      </c>
      <c r="D19269">
        <v>0</v>
      </c>
      <c r="E19269">
        <v>1</v>
      </c>
      <c r="F19269">
        <v>0</v>
      </c>
      <c r="G19269">
        <v>0</v>
      </c>
      <c r="H19269">
        <v>2</v>
      </c>
    </row>
    <row r="19270" spans="1:8" x14ac:dyDescent="0.25">
      <c r="A19270" t="s">
        <v>153</v>
      </c>
      <c r="B19270">
        <v>14551</v>
      </c>
      <c r="C19270">
        <v>1</v>
      </c>
      <c r="D19270">
        <v>0</v>
      </c>
      <c r="E19270">
        <v>1</v>
      </c>
      <c r="F19270">
        <v>0</v>
      </c>
      <c r="G19270">
        <v>0</v>
      </c>
      <c r="H19270">
        <v>2</v>
      </c>
    </row>
    <row r="19271" spans="1:8" x14ac:dyDescent="0.25">
      <c r="A19271" t="s">
        <v>153</v>
      </c>
      <c r="B19271">
        <v>14552</v>
      </c>
      <c r="C19271">
        <v>1</v>
      </c>
      <c r="D19271">
        <v>0</v>
      </c>
      <c r="E19271">
        <v>1</v>
      </c>
      <c r="F19271">
        <v>0</v>
      </c>
      <c r="G19271">
        <v>0</v>
      </c>
      <c r="H19271">
        <v>2</v>
      </c>
    </row>
    <row r="19272" spans="1:8" x14ac:dyDescent="0.25">
      <c r="A19272" t="s">
        <v>153</v>
      </c>
      <c r="B19272">
        <v>14553</v>
      </c>
      <c r="C19272">
        <v>2</v>
      </c>
      <c r="D19272">
        <v>2</v>
      </c>
      <c r="E19272">
        <v>3</v>
      </c>
      <c r="F19272">
        <v>377</v>
      </c>
      <c r="G19272">
        <v>0</v>
      </c>
      <c r="H19272">
        <v>1403</v>
      </c>
    </row>
    <row r="19273" spans="1:8" x14ac:dyDescent="0.25">
      <c r="A19273" t="s">
        <v>153</v>
      </c>
      <c r="B19273">
        <v>14554</v>
      </c>
      <c r="C19273">
        <v>1</v>
      </c>
      <c r="D19273">
        <v>0</v>
      </c>
      <c r="E19273">
        <v>1</v>
      </c>
      <c r="F19273">
        <v>0</v>
      </c>
      <c r="G19273">
        <v>0</v>
      </c>
      <c r="H19273">
        <v>2</v>
      </c>
    </row>
    <row r="19274" spans="1:8" x14ac:dyDescent="0.25">
      <c r="A19274" t="s">
        <v>153</v>
      </c>
      <c r="B19274">
        <v>14555</v>
      </c>
      <c r="C19274">
        <v>1</v>
      </c>
      <c r="D19274">
        <v>0</v>
      </c>
      <c r="E19274">
        <v>1</v>
      </c>
      <c r="F19274">
        <v>0</v>
      </c>
      <c r="G19274">
        <v>0</v>
      </c>
      <c r="H19274">
        <v>2</v>
      </c>
    </row>
    <row r="19275" spans="1:8" x14ac:dyDescent="0.25">
      <c r="A19275" t="s">
        <v>153</v>
      </c>
      <c r="B19275">
        <v>14556</v>
      </c>
      <c r="C19275">
        <v>1</v>
      </c>
      <c r="D19275">
        <v>0</v>
      </c>
      <c r="E19275">
        <v>1</v>
      </c>
      <c r="F19275">
        <v>0</v>
      </c>
      <c r="G19275">
        <v>0</v>
      </c>
      <c r="H19275">
        <v>2</v>
      </c>
    </row>
    <row r="19276" spans="1:8" x14ac:dyDescent="0.25">
      <c r="A19276" t="s">
        <v>153</v>
      </c>
      <c r="B19276">
        <v>14644</v>
      </c>
      <c r="C19276">
        <v>2</v>
      </c>
      <c r="D19276">
        <v>2</v>
      </c>
      <c r="E19276">
        <v>3</v>
      </c>
      <c r="F19276">
        <v>377</v>
      </c>
      <c r="G19276">
        <v>0</v>
      </c>
      <c r="H19276">
        <v>1390</v>
      </c>
    </row>
    <row r="19277" spans="1:8" x14ac:dyDescent="0.25">
      <c r="A19277" t="s">
        <v>153</v>
      </c>
      <c r="B19277">
        <v>14645</v>
      </c>
      <c r="C19277">
        <v>1</v>
      </c>
      <c r="D19277">
        <v>0</v>
      </c>
      <c r="E19277">
        <v>1</v>
      </c>
      <c r="F19277">
        <v>0</v>
      </c>
      <c r="G19277">
        <v>0</v>
      </c>
      <c r="H19277">
        <v>2</v>
      </c>
    </row>
    <row r="19278" spans="1:8" x14ac:dyDescent="0.25">
      <c r="A19278" t="s">
        <v>153</v>
      </c>
      <c r="B19278">
        <v>14646</v>
      </c>
      <c r="C19278">
        <v>1</v>
      </c>
      <c r="D19278">
        <v>0</v>
      </c>
      <c r="E19278">
        <v>1</v>
      </c>
      <c r="F19278">
        <v>0</v>
      </c>
      <c r="G19278">
        <v>0</v>
      </c>
      <c r="H19278">
        <v>2</v>
      </c>
    </row>
    <row r="19279" spans="1:8" x14ac:dyDescent="0.25">
      <c r="A19279" t="s">
        <v>153</v>
      </c>
      <c r="B19279">
        <v>14647</v>
      </c>
      <c r="C19279">
        <v>1</v>
      </c>
      <c r="D19279">
        <v>0</v>
      </c>
      <c r="E19279">
        <v>1</v>
      </c>
      <c r="F19279">
        <v>0</v>
      </c>
      <c r="G19279">
        <v>0</v>
      </c>
      <c r="H19279">
        <v>2</v>
      </c>
    </row>
    <row r="19280" spans="1:8" x14ac:dyDescent="0.25">
      <c r="A19280" t="s">
        <v>153</v>
      </c>
      <c r="B19280">
        <v>14648</v>
      </c>
      <c r="C19280">
        <v>2</v>
      </c>
      <c r="D19280">
        <v>2</v>
      </c>
      <c r="E19280">
        <v>3</v>
      </c>
      <c r="F19280">
        <v>377</v>
      </c>
      <c r="G19280">
        <v>0</v>
      </c>
      <c r="H19280">
        <v>1367</v>
      </c>
    </row>
    <row r="19281" spans="1:8" x14ac:dyDescent="0.25">
      <c r="A19281" t="s">
        <v>153</v>
      </c>
      <c r="B19281">
        <v>14649</v>
      </c>
      <c r="C19281">
        <v>1</v>
      </c>
      <c r="D19281">
        <v>0</v>
      </c>
      <c r="E19281">
        <v>1</v>
      </c>
      <c r="F19281">
        <v>0</v>
      </c>
      <c r="G19281">
        <v>0</v>
      </c>
      <c r="H19281">
        <v>2</v>
      </c>
    </row>
    <row r="19282" spans="1:8" x14ac:dyDescent="0.25">
      <c r="A19282" t="s">
        <v>153</v>
      </c>
      <c r="B19282">
        <v>14650</v>
      </c>
      <c r="C19282">
        <v>1</v>
      </c>
      <c r="D19282">
        <v>0</v>
      </c>
      <c r="E19282">
        <v>1</v>
      </c>
      <c r="F19282">
        <v>0</v>
      </c>
      <c r="G19282">
        <v>0</v>
      </c>
      <c r="H19282">
        <v>1</v>
      </c>
    </row>
    <row r="19283" spans="1:8" x14ac:dyDescent="0.25">
      <c r="A19283" t="s">
        <v>153</v>
      </c>
      <c r="B19283">
        <v>14651</v>
      </c>
      <c r="C19283">
        <v>1</v>
      </c>
      <c r="D19283">
        <v>0</v>
      </c>
      <c r="E19283">
        <v>1</v>
      </c>
      <c r="F19283">
        <v>0</v>
      </c>
      <c r="G19283">
        <v>0</v>
      </c>
      <c r="H19283">
        <v>2</v>
      </c>
    </row>
    <row r="19284" spans="1:8" x14ac:dyDescent="0.25">
      <c r="A19284" t="s">
        <v>153</v>
      </c>
      <c r="B19284">
        <v>14652</v>
      </c>
      <c r="C19284">
        <v>2</v>
      </c>
      <c r="D19284">
        <v>2</v>
      </c>
      <c r="E19284">
        <v>3</v>
      </c>
      <c r="F19284">
        <v>377</v>
      </c>
      <c r="G19284">
        <v>0</v>
      </c>
      <c r="H19284">
        <v>1366</v>
      </c>
    </row>
    <row r="19285" spans="1:8" x14ac:dyDescent="0.25">
      <c r="A19285" t="s">
        <v>153</v>
      </c>
      <c r="B19285">
        <v>14653</v>
      </c>
      <c r="C19285">
        <v>1</v>
      </c>
      <c r="D19285">
        <v>0</v>
      </c>
      <c r="E19285">
        <v>1</v>
      </c>
      <c r="F19285">
        <v>0</v>
      </c>
      <c r="G19285">
        <v>0</v>
      </c>
      <c r="H19285">
        <v>2</v>
      </c>
    </row>
    <row r="19286" spans="1:8" x14ac:dyDescent="0.25">
      <c r="A19286" t="s">
        <v>153</v>
      </c>
      <c r="B19286">
        <v>14654</v>
      </c>
      <c r="C19286">
        <v>1</v>
      </c>
      <c r="D19286">
        <v>0</v>
      </c>
      <c r="E19286">
        <v>1</v>
      </c>
      <c r="F19286">
        <v>0</v>
      </c>
      <c r="G19286">
        <v>0</v>
      </c>
      <c r="H19286">
        <v>1</v>
      </c>
    </row>
    <row r="19287" spans="1:8" x14ac:dyDescent="0.25">
      <c r="A19287" t="s">
        <v>153</v>
      </c>
      <c r="B19287">
        <v>14655</v>
      </c>
      <c r="C19287">
        <v>1</v>
      </c>
      <c r="D19287">
        <v>0</v>
      </c>
      <c r="E19287">
        <v>1</v>
      </c>
      <c r="F19287">
        <v>0</v>
      </c>
      <c r="G19287">
        <v>0</v>
      </c>
      <c r="H19287">
        <v>2</v>
      </c>
    </row>
    <row r="19288" spans="1:8" x14ac:dyDescent="0.25">
      <c r="A19288" t="s">
        <v>153</v>
      </c>
      <c r="B19288">
        <v>14656</v>
      </c>
      <c r="C19288">
        <v>2</v>
      </c>
      <c r="D19288">
        <v>2</v>
      </c>
      <c r="E19288">
        <v>3</v>
      </c>
      <c r="F19288">
        <v>377</v>
      </c>
      <c r="G19288">
        <v>0</v>
      </c>
      <c r="H19288">
        <v>1372</v>
      </c>
    </row>
    <row r="19289" spans="1:8" x14ac:dyDescent="0.25">
      <c r="A19289" t="s">
        <v>153</v>
      </c>
      <c r="B19289">
        <v>14657</v>
      </c>
      <c r="C19289">
        <v>1</v>
      </c>
      <c r="D19289">
        <v>0</v>
      </c>
      <c r="E19289">
        <v>1</v>
      </c>
      <c r="F19289">
        <v>0</v>
      </c>
      <c r="G19289">
        <v>0</v>
      </c>
      <c r="H19289">
        <v>2</v>
      </c>
    </row>
    <row r="19290" spans="1:8" x14ac:dyDescent="0.25">
      <c r="A19290" t="s">
        <v>153</v>
      </c>
      <c r="B19290">
        <v>14658</v>
      </c>
      <c r="C19290">
        <v>1</v>
      </c>
      <c r="D19290">
        <v>0</v>
      </c>
      <c r="E19290">
        <v>1</v>
      </c>
      <c r="F19290">
        <v>0</v>
      </c>
      <c r="G19290">
        <v>0</v>
      </c>
      <c r="H19290">
        <v>2</v>
      </c>
    </row>
    <row r="19291" spans="1:8" x14ac:dyDescent="0.25">
      <c r="A19291" t="s">
        <v>153</v>
      </c>
      <c r="B19291">
        <v>14659</v>
      </c>
      <c r="C19291">
        <v>1</v>
      </c>
      <c r="D19291">
        <v>0</v>
      </c>
      <c r="E19291">
        <v>1</v>
      </c>
      <c r="F19291">
        <v>0</v>
      </c>
      <c r="G19291">
        <v>0</v>
      </c>
      <c r="H19291">
        <v>4</v>
      </c>
    </row>
    <row r="19292" spans="1:8" x14ac:dyDescent="0.25">
      <c r="A19292" t="s">
        <v>153</v>
      </c>
      <c r="B19292">
        <v>14660</v>
      </c>
      <c r="C19292">
        <v>2</v>
      </c>
      <c r="D19292">
        <v>2</v>
      </c>
      <c r="E19292">
        <v>3</v>
      </c>
      <c r="F19292">
        <v>377</v>
      </c>
      <c r="G19292">
        <v>0</v>
      </c>
      <c r="H19292">
        <v>1382</v>
      </c>
    </row>
    <row r="19293" spans="1:8" x14ac:dyDescent="0.25">
      <c r="A19293" t="s">
        <v>153</v>
      </c>
      <c r="B19293">
        <v>14661</v>
      </c>
      <c r="C19293">
        <v>1</v>
      </c>
      <c r="D19293">
        <v>0</v>
      </c>
      <c r="E19293">
        <v>1</v>
      </c>
      <c r="F19293">
        <v>0</v>
      </c>
      <c r="G19293">
        <v>0</v>
      </c>
      <c r="H19293">
        <v>2</v>
      </c>
    </row>
    <row r="19294" spans="1:8" x14ac:dyDescent="0.25">
      <c r="A19294" t="s">
        <v>153</v>
      </c>
      <c r="B19294">
        <v>14662</v>
      </c>
      <c r="C19294">
        <v>1</v>
      </c>
      <c r="D19294">
        <v>0</v>
      </c>
      <c r="E19294">
        <v>1</v>
      </c>
      <c r="F19294">
        <v>0</v>
      </c>
      <c r="G19294">
        <v>0</v>
      </c>
      <c r="H19294">
        <v>2</v>
      </c>
    </row>
    <row r="19295" spans="1:8" x14ac:dyDescent="0.25">
      <c r="A19295" t="s">
        <v>153</v>
      </c>
      <c r="B19295">
        <v>14663</v>
      </c>
      <c r="C19295">
        <v>1</v>
      </c>
      <c r="D19295">
        <v>0</v>
      </c>
      <c r="E19295">
        <v>1</v>
      </c>
      <c r="F19295">
        <v>0</v>
      </c>
      <c r="G19295">
        <v>0</v>
      </c>
      <c r="H19295">
        <v>1</v>
      </c>
    </row>
    <row r="19296" spans="1:8" x14ac:dyDescent="0.25">
      <c r="A19296" t="s">
        <v>153</v>
      </c>
      <c r="B19296">
        <v>14664</v>
      </c>
      <c r="C19296">
        <v>2</v>
      </c>
      <c r="D19296">
        <v>2</v>
      </c>
      <c r="E19296">
        <v>3</v>
      </c>
      <c r="F19296">
        <v>377</v>
      </c>
      <c r="G19296">
        <v>0</v>
      </c>
      <c r="H19296">
        <v>1397</v>
      </c>
    </row>
    <row r="19297" spans="1:8" x14ac:dyDescent="0.25">
      <c r="A19297" t="s">
        <v>153</v>
      </c>
      <c r="B19297">
        <v>14665</v>
      </c>
      <c r="C19297">
        <v>1</v>
      </c>
      <c r="D19297">
        <v>0</v>
      </c>
      <c r="E19297">
        <v>1</v>
      </c>
      <c r="F19297">
        <v>0</v>
      </c>
      <c r="G19297">
        <v>0</v>
      </c>
      <c r="H19297">
        <v>2</v>
      </c>
    </row>
    <row r="19298" spans="1:8" x14ac:dyDescent="0.25">
      <c r="A19298" t="s">
        <v>153</v>
      </c>
      <c r="B19298">
        <v>14666</v>
      </c>
      <c r="C19298">
        <v>1</v>
      </c>
      <c r="D19298">
        <v>0</v>
      </c>
      <c r="E19298">
        <v>1</v>
      </c>
      <c r="F19298">
        <v>0</v>
      </c>
      <c r="G19298">
        <v>0</v>
      </c>
      <c r="H19298">
        <v>2</v>
      </c>
    </row>
    <row r="19299" spans="1:8" x14ac:dyDescent="0.25">
      <c r="A19299" t="s">
        <v>153</v>
      </c>
      <c r="B19299">
        <v>14667</v>
      </c>
      <c r="C19299">
        <v>1</v>
      </c>
      <c r="D19299">
        <v>0</v>
      </c>
      <c r="E19299">
        <v>1</v>
      </c>
      <c r="F19299">
        <v>0</v>
      </c>
      <c r="G19299">
        <v>0</v>
      </c>
      <c r="H19299">
        <v>1</v>
      </c>
    </row>
    <row r="19300" spans="1:8" x14ac:dyDescent="0.25">
      <c r="A19300" t="s">
        <v>153</v>
      </c>
      <c r="B19300">
        <v>14668</v>
      </c>
      <c r="C19300">
        <v>2</v>
      </c>
      <c r="D19300">
        <v>2</v>
      </c>
      <c r="E19300">
        <v>3</v>
      </c>
      <c r="F19300">
        <v>377</v>
      </c>
      <c r="G19300">
        <v>0</v>
      </c>
      <c r="H19300">
        <v>1373</v>
      </c>
    </row>
    <row r="19301" spans="1:8" x14ac:dyDescent="0.25">
      <c r="A19301" t="s">
        <v>153</v>
      </c>
      <c r="B19301">
        <v>14669</v>
      </c>
      <c r="C19301">
        <v>1</v>
      </c>
      <c r="D19301">
        <v>0</v>
      </c>
      <c r="E19301">
        <v>1</v>
      </c>
      <c r="F19301">
        <v>0</v>
      </c>
      <c r="G19301">
        <v>0</v>
      </c>
      <c r="H19301">
        <v>1</v>
      </c>
    </row>
    <row r="19302" spans="1:8" x14ac:dyDescent="0.25">
      <c r="A19302" t="s">
        <v>153</v>
      </c>
      <c r="B19302">
        <v>14670</v>
      </c>
      <c r="C19302">
        <v>1</v>
      </c>
      <c r="D19302">
        <v>0</v>
      </c>
      <c r="E19302">
        <v>1</v>
      </c>
      <c r="F19302">
        <v>0</v>
      </c>
      <c r="G19302">
        <v>0</v>
      </c>
      <c r="H19302">
        <v>1</v>
      </c>
    </row>
    <row r="19303" spans="1:8" x14ac:dyDescent="0.25">
      <c r="A19303" t="s">
        <v>153</v>
      </c>
      <c r="B19303">
        <v>14671</v>
      </c>
      <c r="C19303">
        <v>1</v>
      </c>
      <c r="D19303">
        <v>0</v>
      </c>
      <c r="E19303">
        <v>1</v>
      </c>
      <c r="F19303">
        <v>0</v>
      </c>
      <c r="G19303">
        <v>0</v>
      </c>
      <c r="H19303">
        <v>1</v>
      </c>
    </row>
    <row r="19304" spans="1:8" x14ac:dyDescent="0.25">
      <c r="A19304" t="s">
        <v>153</v>
      </c>
      <c r="B19304">
        <v>14672</v>
      </c>
      <c r="C19304">
        <v>2</v>
      </c>
      <c r="D19304">
        <v>2</v>
      </c>
      <c r="E19304">
        <v>3</v>
      </c>
      <c r="F19304">
        <v>377</v>
      </c>
      <c r="G19304">
        <v>0</v>
      </c>
      <c r="H19304">
        <v>1396</v>
      </c>
    </row>
    <row r="19305" spans="1:8" x14ac:dyDescent="0.25">
      <c r="A19305" t="s">
        <v>153</v>
      </c>
      <c r="B19305">
        <v>14673</v>
      </c>
      <c r="C19305">
        <v>1</v>
      </c>
      <c r="D19305">
        <v>0</v>
      </c>
      <c r="E19305">
        <v>1</v>
      </c>
      <c r="F19305">
        <v>0</v>
      </c>
      <c r="G19305">
        <v>0</v>
      </c>
      <c r="H19305">
        <v>2</v>
      </c>
    </row>
    <row r="19306" spans="1:8" x14ac:dyDescent="0.25">
      <c r="A19306" t="s">
        <v>153</v>
      </c>
      <c r="B19306">
        <v>14674</v>
      </c>
      <c r="C19306">
        <v>1</v>
      </c>
      <c r="D19306">
        <v>0</v>
      </c>
      <c r="E19306">
        <v>1</v>
      </c>
      <c r="F19306">
        <v>0</v>
      </c>
      <c r="G19306">
        <v>0</v>
      </c>
      <c r="H19306">
        <v>2</v>
      </c>
    </row>
    <row r="19307" spans="1:8" x14ac:dyDescent="0.25">
      <c r="A19307" t="s">
        <v>153</v>
      </c>
      <c r="B19307">
        <v>14675</v>
      </c>
      <c r="C19307">
        <v>1</v>
      </c>
      <c r="D19307">
        <v>0</v>
      </c>
      <c r="E19307">
        <v>1</v>
      </c>
      <c r="F19307">
        <v>0</v>
      </c>
      <c r="G19307">
        <v>0</v>
      </c>
      <c r="H19307">
        <v>2</v>
      </c>
    </row>
    <row r="19308" spans="1:8" x14ac:dyDescent="0.25">
      <c r="A19308" t="s">
        <v>153</v>
      </c>
      <c r="B19308">
        <v>14676</v>
      </c>
      <c r="C19308">
        <v>2</v>
      </c>
      <c r="D19308">
        <v>2</v>
      </c>
      <c r="E19308">
        <v>3</v>
      </c>
      <c r="F19308">
        <v>377</v>
      </c>
      <c r="G19308">
        <v>0</v>
      </c>
      <c r="H19308">
        <v>1381</v>
      </c>
    </row>
    <row r="19309" spans="1:8" x14ac:dyDescent="0.25">
      <c r="A19309" t="s">
        <v>153</v>
      </c>
      <c r="B19309">
        <v>14677</v>
      </c>
      <c r="C19309">
        <v>1</v>
      </c>
      <c r="D19309">
        <v>0</v>
      </c>
      <c r="E19309">
        <v>1</v>
      </c>
      <c r="F19309">
        <v>0</v>
      </c>
      <c r="G19309">
        <v>0</v>
      </c>
      <c r="H19309">
        <v>2</v>
      </c>
    </row>
    <row r="19310" spans="1:8" x14ac:dyDescent="0.25">
      <c r="A19310" t="s">
        <v>153</v>
      </c>
      <c r="B19310">
        <v>14678</v>
      </c>
      <c r="C19310">
        <v>1</v>
      </c>
      <c r="D19310">
        <v>0</v>
      </c>
      <c r="E19310">
        <v>1</v>
      </c>
      <c r="F19310">
        <v>0</v>
      </c>
      <c r="G19310">
        <v>0</v>
      </c>
      <c r="H19310">
        <v>2</v>
      </c>
    </row>
    <row r="19311" spans="1:8" x14ac:dyDescent="0.25">
      <c r="A19311" t="s">
        <v>153</v>
      </c>
      <c r="B19311">
        <v>14679</v>
      </c>
      <c r="C19311">
        <v>1</v>
      </c>
      <c r="D19311">
        <v>0</v>
      </c>
      <c r="E19311">
        <v>1</v>
      </c>
      <c r="F19311">
        <v>0</v>
      </c>
      <c r="G19311">
        <v>0</v>
      </c>
      <c r="H19311">
        <v>2</v>
      </c>
    </row>
    <row r="19312" spans="1:8" x14ac:dyDescent="0.25">
      <c r="A19312" t="s">
        <v>153</v>
      </c>
      <c r="B19312">
        <v>14680</v>
      </c>
      <c r="C19312">
        <v>2</v>
      </c>
      <c r="D19312">
        <v>2</v>
      </c>
      <c r="E19312">
        <v>3</v>
      </c>
      <c r="F19312">
        <v>377</v>
      </c>
      <c r="G19312">
        <v>0</v>
      </c>
      <c r="H19312">
        <v>1378</v>
      </c>
    </row>
    <row r="19313" spans="1:8" x14ac:dyDescent="0.25">
      <c r="A19313" t="s">
        <v>153</v>
      </c>
      <c r="B19313">
        <v>14681</v>
      </c>
      <c r="C19313">
        <v>1</v>
      </c>
      <c r="D19313">
        <v>0</v>
      </c>
      <c r="E19313">
        <v>1</v>
      </c>
      <c r="F19313">
        <v>0</v>
      </c>
      <c r="G19313">
        <v>0</v>
      </c>
      <c r="H19313">
        <v>2</v>
      </c>
    </row>
    <row r="19314" spans="1:8" x14ac:dyDescent="0.25">
      <c r="A19314" t="s">
        <v>153</v>
      </c>
      <c r="B19314">
        <v>14682</v>
      </c>
      <c r="C19314">
        <v>1</v>
      </c>
      <c r="D19314">
        <v>0</v>
      </c>
      <c r="E19314">
        <v>1</v>
      </c>
      <c r="F19314">
        <v>0</v>
      </c>
      <c r="G19314">
        <v>0</v>
      </c>
      <c r="H19314">
        <v>2</v>
      </c>
    </row>
    <row r="19315" spans="1:8" x14ac:dyDescent="0.25">
      <c r="A19315" t="s">
        <v>153</v>
      </c>
      <c r="B19315">
        <v>14683</v>
      </c>
      <c r="C19315">
        <v>1</v>
      </c>
      <c r="D19315">
        <v>0</v>
      </c>
      <c r="E19315">
        <v>1</v>
      </c>
      <c r="F19315">
        <v>0</v>
      </c>
      <c r="G19315">
        <v>0</v>
      </c>
      <c r="H19315">
        <v>2</v>
      </c>
    </row>
    <row r="19316" spans="1:8" x14ac:dyDescent="0.25">
      <c r="A19316" t="s">
        <v>153</v>
      </c>
      <c r="B19316">
        <v>14684</v>
      </c>
      <c r="C19316">
        <v>2</v>
      </c>
      <c r="D19316">
        <v>2</v>
      </c>
      <c r="E19316">
        <v>3</v>
      </c>
      <c r="F19316">
        <v>377</v>
      </c>
      <c r="G19316">
        <v>0</v>
      </c>
      <c r="H19316">
        <v>1387</v>
      </c>
    </row>
    <row r="19317" spans="1:8" x14ac:dyDescent="0.25">
      <c r="A19317" t="s">
        <v>153</v>
      </c>
      <c r="B19317">
        <v>14685</v>
      </c>
      <c r="C19317">
        <v>1</v>
      </c>
      <c r="D19317">
        <v>0</v>
      </c>
      <c r="E19317">
        <v>1</v>
      </c>
      <c r="F19317">
        <v>0</v>
      </c>
      <c r="G19317">
        <v>0</v>
      </c>
      <c r="H19317">
        <v>2</v>
      </c>
    </row>
    <row r="19318" spans="1:8" x14ac:dyDescent="0.25">
      <c r="A19318" t="s">
        <v>153</v>
      </c>
      <c r="B19318">
        <v>14686</v>
      </c>
      <c r="C19318">
        <v>1</v>
      </c>
      <c r="D19318">
        <v>0</v>
      </c>
      <c r="E19318">
        <v>1</v>
      </c>
      <c r="F19318">
        <v>0</v>
      </c>
      <c r="G19318">
        <v>0</v>
      </c>
      <c r="H19318">
        <v>1</v>
      </c>
    </row>
    <row r="19319" spans="1:8" x14ac:dyDescent="0.25">
      <c r="A19319" t="s">
        <v>153</v>
      </c>
      <c r="B19319">
        <v>14687</v>
      </c>
      <c r="C19319">
        <v>1</v>
      </c>
      <c r="D19319">
        <v>0</v>
      </c>
      <c r="E19319">
        <v>1</v>
      </c>
      <c r="F19319">
        <v>0</v>
      </c>
      <c r="G19319">
        <v>0</v>
      </c>
      <c r="H19319">
        <v>2</v>
      </c>
    </row>
    <row r="19320" spans="1:8" x14ac:dyDescent="0.25">
      <c r="A19320" t="s">
        <v>153</v>
      </c>
      <c r="B19320">
        <v>14688</v>
      </c>
      <c r="C19320">
        <v>2</v>
      </c>
      <c r="D19320">
        <v>2</v>
      </c>
      <c r="E19320">
        <v>3</v>
      </c>
      <c r="F19320">
        <v>377</v>
      </c>
      <c r="G19320">
        <v>0</v>
      </c>
      <c r="H19320">
        <v>1391</v>
      </c>
    </row>
    <row r="19321" spans="1:8" x14ac:dyDescent="0.25">
      <c r="A19321" t="s">
        <v>153</v>
      </c>
      <c r="B19321">
        <v>14689</v>
      </c>
      <c r="C19321">
        <v>1</v>
      </c>
      <c r="D19321">
        <v>0</v>
      </c>
      <c r="E19321">
        <v>1</v>
      </c>
      <c r="F19321">
        <v>0</v>
      </c>
      <c r="G19321">
        <v>0</v>
      </c>
      <c r="H19321">
        <v>2</v>
      </c>
    </row>
    <row r="19322" spans="1:8" x14ac:dyDescent="0.25">
      <c r="A19322" t="s">
        <v>153</v>
      </c>
      <c r="B19322">
        <v>14690</v>
      </c>
      <c r="C19322">
        <v>1</v>
      </c>
      <c r="D19322">
        <v>0</v>
      </c>
      <c r="E19322">
        <v>1</v>
      </c>
      <c r="F19322">
        <v>0</v>
      </c>
      <c r="G19322">
        <v>0</v>
      </c>
      <c r="H19322">
        <v>2</v>
      </c>
    </row>
    <row r="19323" spans="1:8" x14ac:dyDescent="0.25">
      <c r="A19323" t="s">
        <v>153</v>
      </c>
      <c r="B19323">
        <v>14691</v>
      </c>
      <c r="C19323">
        <v>1</v>
      </c>
      <c r="D19323">
        <v>0</v>
      </c>
      <c r="E19323">
        <v>1</v>
      </c>
      <c r="F19323">
        <v>0</v>
      </c>
      <c r="G19323">
        <v>0</v>
      </c>
      <c r="H19323">
        <v>2</v>
      </c>
    </row>
    <row r="19324" spans="1:8" x14ac:dyDescent="0.25">
      <c r="A19324" t="s">
        <v>153</v>
      </c>
      <c r="B19324">
        <v>14692</v>
      </c>
      <c r="C19324">
        <v>2</v>
      </c>
      <c r="D19324">
        <v>2</v>
      </c>
      <c r="E19324">
        <v>3</v>
      </c>
      <c r="F19324">
        <v>377</v>
      </c>
      <c r="G19324">
        <v>0</v>
      </c>
      <c r="H19324">
        <v>1382</v>
      </c>
    </row>
    <row r="19325" spans="1:8" x14ac:dyDescent="0.25">
      <c r="A19325" t="s">
        <v>153</v>
      </c>
      <c r="B19325">
        <v>14693</v>
      </c>
      <c r="C19325">
        <v>1</v>
      </c>
      <c r="D19325">
        <v>0</v>
      </c>
      <c r="E19325">
        <v>1</v>
      </c>
      <c r="F19325">
        <v>0</v>
      </c>
      <c r="G19325">
        <v>0</v>
      </c>
      <c r="H19325">
        <v>2</v>
      </c>
    </row>
    <row r="19326" spans="1:8" x14ac:dyDescent="0.25">
      <c r="A19326" t="s">
        <v>153</v>
      </c>
      <c r="B19326">
        <v>14694</v>
      </c>
      <c r="C19326">
        <v>1</v>
      </c>
      <c r="D19326">
        <v>0</v>
      </c>
      <c r="E19326">
        <v>1</v>
      </c>
      <c r="F19326">
        <v>0</v>
      </c>
      <c r="G19326">
        <v>0</v>
      </c>
      <c r="H19326">
        <v>2</v>
      </c>
    </row>
    <row r="19327" spans="1:8" x14ac:dyDescent="0.25">
      <c r="A19327" t="s">
        <v>153</v>
      </c>
      <c r="B19327">
        <v>14695</v>
      </c>
      <c r="C19327">
        <v>1</v>
      </c>
      <c r="D19327">
        <v>0</v>
      </c>
      <c r="E19327">
        <v>1</v>
      </c>
      <c r="F19327">
        <v>0</v>
      </c>
      <c r="G19327">
        <v>0</v>
      </c>
      <c r="H19327">
        <v>2</v>
      </c>
    </row>
    <row r="19328" spans="1:8" x14ac:dyDescent="0.25">
      <c r="A19328" t="s">
        <v>153</v>
      </c>
      <c r="B19328">
        <v>14696</v>
      </c>
      <c r="C19328">
        <v>2</v>
      </c>
      <c r="D19328">
        <v>2</v>
      </c>
      <c r="E19328">
        <v>3</v>
      </c>
      <c r="F19328">
        <v>377</v>
      </c>
      <c r="G19328">
        <v>0</v>
      </c>
      <c r="H19328">
        <v>1399</v>
      </c>
    </row>
    <row r="19329" spans="1:8" x14ac:dyDescent="0.25">
      <c r="A19329" t="s">
        <v>153</v>
      </c>
      <c r="B19329">
        <v>14697</v>
      </c>
      <c r="C19329">
        <v>1</v>
      </c>
      <c r="D19329">
        <v>0</v>
      </c>
      <c r="E19329">
        <v>1</v>
      </c>
      <c r="F19329">
        <v>0</v>
      </c>
      <c r="G19329">
        <v>0</v>
      </c>
      <c r="H19329">
        <v>2</v>
      </c>
    </row>
    <row r="19330" spans="1:8" x14ac:dyDescent="0.25">
      <c r="A19330" t="s">
        <v>153</v>
      </c>
      <c r="B19330">
        <v>14698</v>
      </c>
      <c r="C19330">
        <v>1</v>
      </c>
      <c r="D19330">
        <v>0</v>
      </c>
      <c r="E19330">
        <v>1</v>
      </c>
      <c r="F19330">
        <v>0</v>
      </c>
      <c r="G19330">
        <v>0</v>
      </c>
      <c r="H19330">
        <v>2</v>
      </c>
    </row>
    <row r="19331" spans="1:8" x14ac:dyDescent="0.25">
      <c r="A19331" t="s">
        <v>153</v>
      </c>
      <c r="B19331">
        <v>14699</v>
      </c>
      <c r="C19331">
        <v>1</v>
      </c>
      <c r="D19331">
        <v>0</v>
      </c>
      <c r="E19331">
        <v>1</v>
      </c>
      <c r="F19331">
        <v>0</v>
      </c>
      <c r="G19331">
        <v>0</v>
      </c>
      <c r="H19331">
        <v>2</v>
      </c>
    </row>
    <row r="19332" spans="1:8" x14ac:dyDescent="0.25">
      <c r="A19332" t="s">
        <v>153</v>
      </c>
      <c r="B19332">
        <v>14700</v>
      </c>
      <c r="C19332">
        <v>2</v>
      </c>
      <c r="D19332">
        <v>2</v>
      </c>
      <c r="E19332">
        <v>3</v>
      </c>
      <c r="F19332">
        <v>377</v>
      </c>
      <c r="G19332">
        <v>0</v>
      </c>
      <c r="H19332">
        <v>1378</v>
      </c>
    </row>
    <row r="19333" spans="1:8" x14ac:dyDescent="0.25">
      <c r="A19333" t="s">
        <v>153</v>
      </c>
      <c r="B19333">
        <v>14701</v>
      </c>
      <c r="C19333">
        <v>1</v>
      </c>
      <c r="D19333">
        <v>0</v>
      </c>
      <c r="E19333">
        <v>1</v>
      </c>
      <c r="F19333">
        <v>0</v>
      </c>
      <c r="G19333">
        <v>0</v>
      </c>
      <c r="H19333">
        <v>2</v>
      </c>
    </row>
    <row r="19334" spans="1:8" x14ac:dyDescent="0.25">
      <c r="A19334" t="s">
        <v>153</v>
      </c>
      <c r="B19334">
        <v>14702</v>
      </c>
      <c r="C19334">
        <v>1</v>
      </c>
      <c r="D19334">
        <v>0</v>
      </c>
      <c r="E19334">
        <v>1</v>
      </c>
      <c r="F19334">
        <v>0</v>
      </c>
      <c r="G19334">
        <v>0</v>
      </c>
      <c r="H19334">
        <v>2</v>
      </c>
    </row>
    <row r="19335" spans="1:8" x14ac:dyDescent="0.25">
      <c r="A19335" t="s">
        <v>153</v>
      </c>
      <c r="B19335">
        <v>14703</v>
      </c>
      <c r="C19335">
        <v>1</v>
      </c>
      <c r="D19335">
        <v>0</v>
      </c>
      <c r="E19335">
        <v>1</v>
      </c>
      <c r="F19335">
        <v>0</v>
      </c>
      <c r="G19335">
        <v>0</v>
      </c>
      <c r="H19335">
        <v>2</v>
      </c>
    </row>
    <row r="19336" spans="1:8" x14ac:dyDescent="0.25">
      <c r="A19336" t="s">
        <v>153</v>
      </c>
      <c r="B19336">
        <v>14704</v>
      </c>
      <c r="C19336">
        <v>2</v>
      </c>
      <c r="D19336">
        <v>2</v>
      </c>
      <c r="E19336">
        <v>3</v>
      </c>
      <c r="F19336">
        <v>377</v>
      </c>
      <c r="G19336">
        <v>0</v>
      </c>
      <c r="H19336">
        <v>1379</v>
      </c>
    </row>
    <row r="19337" spans="1:8" x14ac:dyDescent="0.25">
      <c r="A19337" t="s">
        <v>153</v>
      </c>
      <c r="B19337">
        <v>14705</v>
      </c>
      <c r="C19337">
        <v>1</v>
      </c>
      <c r="D19337">
        <v>0</v>
      </c>
      <c r="E19337">
        <v>1</v>
      </c>
      <c r="F19337">
        <v>0</v>
      </c>
      <c r="G19337">
        <v>0</v>
      </c>
      <c r="H19337">
        <v>2</v>
      </c>
    </row>
    <row r="19338" spans="1:8" x14ac:dyDescent="0.25">
      <c r="A19338" t="s">
        <v>153</v>
      </c>
      <c r="B19338">
        <v>14706</v>
      </c>
      <c r="C19338">
        <v>1</v>
      </c>
      <c r="D19338">
        <v>0</v>
      </c>
      <c r="E19338">
        <v>1</v>
      </c>
      <c r="F19338">
        <v>0</v>
      </c>
      <c r="G19338">
        <v>0</v>
      </c>
      <c r="H19338">
        <v>2</v>
      </c>
    </row>
    <row r="19339" spans="1:8" x14ac:dyDescent="0.25">
      <c r="A19339" t="s">
        <v>153</v>
      </c>
      <c r="B19339">
        <v>14707</v>
      </c>
      <c r="C19339">
        <v>1</v>
      </c>
      <c r="D19339">
        <v>0</v>
      </c>
      <c r="E19339">
        <v>1</v>
      </c>
      <c r="F19339">
        <v>0</v>
      </c>
      <c r="G19339">
        <v>0</v>
      </c>
      <c r="H19339">
        <v>2</v>
      </c>
    </row>
    <row r="19340" spans="1:8" x14ac:dyDescent="0.25">
      <c r="A19340" t="s">
        <v>153</v>
      </c>
      <c r="B19340">
        <v>14708</v>
      </c>
      <c r="C19340">
        <v>2</v>
      </c>
      <c r="D19340">
        <v>2</v>
      </c>
      <c r="E19340">
        <v>3</v>
      </c>
      <c r="F19340">
        <v>377</v>
      </c>
      <c r="G19340">
        <v>0</v>
      </c>
      <c r="H19340">
        <v>1387</v>
      </c>
    </row>
    <row r="19341" spans="1:8" x14ac:dyDescent="0.25">
      <c r="A19341" t="s">
        <v>153</v>
      </c>
      <c r="B19341">
        <v>14709</v>
      </c>
      <c r="C19341">
        <v>1</v>
      </c>
      <c r="D19341">
        <v>0</v>
      </c>
      <c r="E19341">
        <v>1</v>
      </c>
      <c r="F19341">
        <v>0</v>
      </c>
      <c r="G19341">
        <v>0</v>
      </c>
      <c r="H19341">
        <v>2</v>
      </c>
    </row>
    <row r="19342" spans="1:8" x14ac:dyDescent="0.25">
      <c r="A19342" t="s">
        <v>153</v>
      </c>
      <c r="B19342">
        <v>14710</v>
      </c>
      <c r="C19342">
        <v>1</v>
      </c>
      <c r="D19342">
        <v>0</v>
      </c>
      <c r="E19342">
        <v>1</v>
      </c>
      <c r="F19342">
        <v>0</v>
      </c>
      <c r="G19342">
        <v>0</v>
      </c>
      <c r="H19342">
        <v>2</v>
      </c>
    </row>
    <row r="19343" spans="1:8" x14ac:dyDescent="0.25">
      <c r="A19343" t="s">
        <v>153</v>
      </c>
      <c r="B19343">
        <v>14711</v>
      </c>
      <c r="C19343">
        <v>1</v>
      </c>
      <c r="D19343">
        <v>0</v>
      </c>
      <c r="E19343">
        <v>1</v>
      </c>
      <c r="F19343">
        <v>0</v>
      </c>
      <c r="G19343">
        <v>0</v>
      </c>
      <c r="H19343">
        <v>2</v>
      </c>
    </row>
    <row r="19344" spans="1:8" x14ac:dyDescent="0.25">
      <c r="A19344" t="s">
        <v>153</v>
      </c>
      <c r="B19344">
        <v>14712</v>
      </c>
      <c r="C19344">
        <v>2</v>
      </c>
      <c r="D19344">
        <v>2</v>
      </c>
      <c r="E19344">
        <v>3</v>
      </c>
      <c r="F19344">
        <v>377</v>
      </c>
      <c r="G19344">
        <v>0</v>
      </c>
      <c r="H19344">
        <v>1376</v>
      </c>
    </row>
    <row r="19345" spans="1:8" x14ac:dyDescent="0.25">
      <c r="A19345" t="s">
        <v>153</v>
      </c>
      <c r="B19345">
        <v>14713</v>
      </c>
      <c r="C19345">
        <v>1</v>
      </c>
      <c r="D19345">
        <v>0</v>
      </c>
      <c r="E19345">
        <v>1</v>
      </c>
      <c r="F19345">
        <v>0</v>
      </c>
      <c r="G19345">
        <v>0</v>
      </c>
      <c r="H19345">
        <v>2</v>
      </c>
    </row>
    <row r="19346" spans="1:8" x14ac:dyDescent="0.25">
      <c r="A19346" t="s">
        <v>153</v>
      </c>
      <c r="B19346">
        <v>14714</v>
      </c>
      <c r="C19346">
        <v>1</v>
      </c>
      <c r="D19346">
        <v>0</v>
      </c>
      <c r="E19346">
        <v>1</v>
      </c>
      <c r="F19346">
        <v>0</v>
      </c>
      <c r="G19346">
        <v>0</v>
      </c>
      <c r="H19346">
        <v>2</v>
      </c>
    </row>
    <row r="19347" spans="1:8" x14ac:dyDescent="0.25">
      <c r="A19347" t="s">
        <v>153</v>
      </c>
      <c r="B19347">
        <v>14715</v>
      </c>
      <c r="C19347">
        <v>1</v>
      </c>
      <c r="D19347">
        <v>0</v>
      </c>
      <c r="E19347">
        <v>1</v>
      </c>
      <c r="F19347">
        <v>0</v>
      </c>
      <c r="G19347">
        <v>0</v>
      </c>
      <c r="H19347">
        <v>1</v>
      </c>
    </row>
    <row r="19348" spans="1:8" x14ac:dyDescent="0.25">
      <c r="A19348" t="s">
        <v>153</v>
      </c>
      <c r="B19348">
        <v>14716</v>
      </c>
      <c r="C19348">
        <v>2</v>
      </c>
      <c r="D19348">
        <v>2</v>
      </c>
      <c r="E19348">
        <v>3</v>
      </c>
      <c r="F19348">
        <v>377</v>
      </c>
      <c r="G19348">
        <v>0</v>
      </c>
      <c r="H19348">
        <v>1389</v>
      </c>
    </row>
    <row r="19349" spans="1:8" x14ac:dyDescent="0.25">
      <c r="A19349" t="s">
        <v>153</v>
      </c>
      <c r="B19349">
        <v>14717</v>
      </c>
      <c r="C19349">
        <v>1</v>
      </c>
      <c r="D19349">
        <v>0</v>
      </c>
      <c r="E19349">
        <v>1</v>
      </c>
      <c r="F19349">
        <v>0</v>
      </c>
      <c r="G19349">
        <v>0</v>
      </c>
      <c r="H19349">
        <v>2</v>
      </c>
    </row>
    <row r="19350" spans="1:8" x14ac:dyDescent="0.25">
      <c r="A19350" t="s">
        <v>153</v>
      </c>
      <c r="B19350">
        <v>14718</v>
      </c>
      <c r="C19350">
        <v>1</v>
      </c>
      <c r="D19350">
        <v>0</v>
      </c>
      <c r="E19350">
        <v>1</v>
      </c>
      <c r="F19350">
        <v>0</v>
      </c>
      <c r="G19350">
        <v>0</v>
      </c>
      <c r="H19350">
        <v>2</v>
      </c>
    </row>
    <row r="19351" spans="1:8" x14ac:dyDescent="0.25">
      <c r="A19351" t="s">
        <v>153</v>
      </c>
      <c r="B19351">
        <v>14719</v>
      </c>
      <c r="C19351">
        <v>1</v>
      </c>
      <c r="D19351">
        <v>0</v>
      </c>
      <c r="E19351">
        <v>1</v>
      </c>
      <c r="F19351">
        <v>0</v>
      </c>
      <c r="G19351">
        <v>0</v>
      </c>
      <c r="H19351">
        <v>2</v>
      </c>
    </row>
    <row r="19352" spans="1:8" x14ac:dyDescent="0.25">
      <c r="A19352" t="s">
        <v>153</v>
      </c>
      <c r="B19352">
        <v>14808</v>
      </c>
      <c r="C19352">
        <v>2</v>
      </c>
      <c r="D19352">
        <v>2</v>
      </c>
      <c r="E19352">
        <v>3</v>
      </c>
      <c r="F19352">
        <v>377</v>
      </c>
      <c r="G19352">
        <v>0</v>
      </c>
      <c r="H19352">
        <v>1407</v>
      </c>
    </row>
    <row r="19353" spans="1:8" x14ac:dyDescent="0.25">
      <c r="A19353" t="s">
        <v>153</v>
      </c>
      <c r="B19353">
        <v>14809</v>
      </c>
      <c r="C19353">
        <v>1</v>
      </c>
      <c r="D19353">
        <v>0</v>
      </c>
      <c r="E19353">
        <v>1</v>
      </c>
      <c r="F19353">
        <v>0</v>
      </c>
      <c r="G19353">
        <v>0</v>
      </c>
      <c r="H19353">
        <v>1</v>
      </c>
    </row>
    <row r="19354" spans="1:8" x14ac:dyDescent="0.25">
      <c r="A19354" t="s">
        <v>153</v>
      </c>
      <c r="B19354">
        <v>14810</v>
      </c>
      <c r="C19354">
        <v>1</v>
      </c>
      <c r="D19354">
        <v>0</v>
      </c>
      <c r="E19354">
        <v>1</v>
      </c>
      <c r="F19354">
        <v>0</v>
      </c>
      <c r="G19354">
        <v>0</v>
      </c>
      <c r="H19354">
        <v>1</v>
      </c>
    </row>
    <row r="19355" spans="1:8" x14ac:dyDescent="0.25">
      <c r="A19355" t="s">
        <v>153</v>
      </c>
      <c r="B19355">
        <v>14811</v>
      </c>
      <c r="C19355">
        <v>1</v>
      </c>
      <c r="D19355">
        <v>0</v>
      </c>
      <c r="E19355">
        <v>1</v>
      </c>
      <c r="F19355">
        <v>0</v>
      </c>
      <c r="G19355">
        <v>0</v>
      </c>
      <c r="H19355">
        <v>1</v>
      </c>
    </row>
    <row r="19356" spans="1:8" x14ac:dyDescent="0.25">
      <c r="A19356" t="s">
        <v>153</v>
      </c>
      <c r="B19356">
        <v>14812</v>
      </c>
      <c r="C19356">
        <v>2</v>
      </c>
      <c r="D19356">
        <v>2</v>
      </c>
      <c r="E19356">
        <v>3</v>
      </c>
      <c r="F19356">
        <v>377</v>
      </c>
      <c r="G19356">
        <v>0</v>
      </c>
      <c r="H19356">
        <v>1395</v>
      </c>
    </row>
    <row r="19357" spans="1:8" x14ac:dyDescent="0.25">
      <c r="A19357" t="s">
        <v>153</v>
      </c>
      <c r="B19357">
        <v>14813</v>
      </c>
      <c r="C19357">
        <v>1</v>
      </c>
      <c r="D19357">
        <v>0</v>
      </c>
      <c r="E19357">
        <v>1</v>
      </c>
      <c r="F19357">
        <v>0</v>
      </c>
      <c r="G19357">
        <v>0</v>
      </c>
      <c r="H19357">
        <v>2</v>
      </c>
    </row>
    <row r="19358" spans="1:8" x14ac:dyDescent="0.25">
      <c r="A19358" t="s">
        <v>153</v>
      </c>
      <c r="B19358">
        <v>14814</v>
      </c>
      <c r="C19358">
        <v>1</v>
      </c>
      <c r="D19358">
        <v>0</v>
      </c>
      <c r="E19358">
        <v>1</v>
      </c>
      <c r="F19358">
        <v>0</v>
      </c>
      <c r="G19358">
        <v>0</v>
      </c>
      <c r="H19358">
        <v>2</v>
      </c>
    </row>
    <row r="19359" spans="1:8" x14ac:dyDescent="0.25">
      <c r="A19359" t="s">
        <v>153</v>
      </c>
      <c r="B19359">
        <v>14815</v>
      </c>
      <c r="C19359">
        <v>1</v>
      </c>
      <c r="D19359">
        <v>0</v>
      </c>
      <c r="E19359">
        <v>1</v>
      </c>
      <c r="F19359">
        <v>0</v>
      </c>
      <c r="G19359">
        <v>0</v>
      </c>
      <c r="H19359">
        <v>2</v>
      </c>
    </row>
    <row r="19360" spans="1:8" x14ac:dyDescent="0.25">
      <c r="A19360" t="s">
        <v>153</v>
      </c>
      <c r="B19360">
        <v>14816</v>
      </c>
      <c r="C19360">
        <v>2</v>
      </c>
      <c r="D19360">
        <v>2</v>
      </c>
      <c r="E19360">
        <v>3</v>
      </c>
      <c r="F19360">
        <v>377</v>
      </c>
      <c r="G19360">
        <v>0</v>
      </c>
      <c r="H19360">
        <v>1458</v>
      </c>
    </row>
    <row r="19361" spans="1:8" x14ac:dyDescent="0.25">
      <c r="A19361" t="s">
        <v>153</v>
      </c>
      <c r="B19361">
        <v>14817</v>
      </c>
      <c r="C19361">
        <v>1</v>
      </c>
      <c r="D19361">
        <v>0</v>
      </c>
      <c r="E19361">
        <v>1</v>
      </c>
      <c r="F19361">
        <v>0</v>
      </c>
      <c r="G19361">
        <v>0</v>
      </c>
      <c r="H19361">
        <v>5</v>
      </c>
    </row>
    <row r="19362" spans="1:8" x14ac:dyDescent="0.25">
      <c r="A19362" t="s">
        <v>153</v>
      </c>
      <c r="B19362">
        <v>14818</v>
      </c>
      <c r="C19362">
        <v>1</v>
      </c>
      <c r="D19362">
        <v>0</v>
      </c>
      <c r="E19362">
        <v>1</v>
      </c>
      <c r="F19362">
        <v>0</v>
      </c>
      <c r="G19362">
        <v>0</v>
      </c>
      <c r="H19362">
        <v>2</v>
      </c>
    </row>
    <row r="19363" spans="1:8" x14ac:dyDescent="0.25">
      <c r="A19363" t="s">
        <v>153</v>
      </c>
      <c r="B19363">
        <v>14819</v>
      </c>
      <c r="C19363">
        <v>1</v>
      </c>
      <c r="D19363">
        <v>0</v>
      </c>
      <c r="E19363">
        <v>1</v>
      </c>
      <c r="F19363">
        <v>0</v>
      </c>
      <c r="G19363">
        <v>0</v>
      </c>
      <c r="H19363">
        <v>2</v>
      </c>
    </row>
    <row r="19364" spans="1:8" x14ac:dyDescent="0.25">
      <c r="A19364" t="s">
        <v>153</v>
      </c>
      <c r="B19364">
        <v>14820</v>
      </c>
      <c r="C19364">
        <v>2</v>
      </c>
      <c r="D19364">
        <v>2</v>
      </c>
      <c r="E19364">
        <v>3</v>
      </c>
      <c r="F19364">
        <v>377</v>
      </c>
      <c r="G19364">
        <v>0</v>
      </c>
      <c r="H19364">
        <v>1410</v>
      </c>
    </row>
    <row r="19365" spans="1:8" x14ac:dyDescent="0.25">
      <c r="A19365" t="s">
        <v>153</v>
      </c>
      <c r="B19365">
        <v>14821</v>
      </c>
      <c r="C19365">
        <v>1</v>
      </c>
      <c r="D19365">
        <v>0</v>
      </c>
      <c r="E19365">
        <v>1</v>
      </c>
      <c r="F19365">
        <v>0</v>
      </c>
      <c r="G19365">
        <v>0</v>
      </c>
      <c r="H19365">
        <v>2</v>
      </c>
    </row>
    <row r="19366" spans="1:8" x14ac:dyDescent="0.25">
      <c r="A19366" t="s">
        <v>153</v>
      </c>
      <c r="B19366">
        <v>14822</v>
      </c>
      <c r="C19366">
        <v>1</v>
      </c>
      <c r="D19366">
        <v>0</v>
      </c>
      <c r="E19366">
        <v>1</v>
      </c>
      <c r="F19366">
        <v>0</v>
      </c>
      <c r="G19366">
        <v>0</v>
      </c>
      <c r="H19366">
        <v>2</v>
      </c>
    </row>
    <row r="19367" spans="1:8" x14ac:dyDescent="0.25">
      <c r="A19367" t="s">
        <v>153</v>
      </c>
      <c r="B19367">
        <v>14823</v>
      </c>
      <c r="C19367">
        <v>1</v>
      </c>
      <c r="D19367">
        <v>0</v>
      </c>
      <c r="E19367">
        <v>1</v>
      </c>
      <c r="F19367">
        <v>0</v>
      </c>
      <c r="G19367">
        <v>0</v>
      </c>
      <c r="H19367">
        <v>2</v>
      </c>
    </row>
    <row r="19368" spans="1:8" x14ac:dyDescent="0.25">
      <c r="A19368" t="s">
        <v>153</v>
      </c>
      <c r="B19368">
        <v>14824</v>
      </c>
      <c r="C19368">
        <v>2</v>
      </c>
      <c r="D19368">
        <v>2</v>
      </c>
      <c r="E19368">
        <v>3</v>
      </c>
      <c r="F19368">
        <v>377</v>
      </c>
      <c r="G19368">
        <v>0</v>
      </c>
      <c r="H19368">
        <v>1434</v>
      </c>
    </row>
    <row r="19369" spans="1:8" x14ac:dyDescent="0.25">
      <c r="A19369" t="s">
        <v>153</v>
      </c>
      <c r="B19369">
        <v>14825</v>
      </c>
      <c r="C19369">
        <v>1</v>
      </c>
      <c r="D19369">
        <v>0</v>
      </c>
      <c r="E19369">
        <v>1</v>
      </c>
      <c r="F19369">
        <v>0</v>
      </c>
      <c r="G19369">
        <v>0</v>
      </c>
      <c r="H19369">
        <v>2</v>
      </c>
    </row>
    <row r="19370" spans="1:8" x14ac:dyDescent="0.25">
      <c r="A19370" t="s">
        <v>153</v>
      </c>
      <c r="B19370">
        <v>14826</v>
      </c>
      <c r="C19370">
        <v>1</v>
      </c>
      <c r="D19370">
        <v>0</v>
      </c>
      <c r="E19370">
        <v>1</v>
      </c>
      <c r="F19370">
        <v>0</v>
      </c>
      <c r="G19370">
        <v>0</v>
      </c>
      <c r="H19370">
        <v>2</v>
      </c>
    </row>
    <row r="19371" spans="1:8" x14ac:dyDescent="0.25">
      <c r="A19371" t="s">
        <v>153</v>
      </c>
      <c r="B19371">
        <v>14827</v>
      </c>
      <c r="C19371">
        <v>1</v>
      </c>
      <c r="D19371">
        <v>0</v>
      </c>
      <c r="E19371">
        <v>1</v>
      </c>
      <c r="F19371">
        <v>0</v>
      </c>
      <c r="G19371">
        <v>0</v>
      </c>
      <c r="H19371">
        <v>2</v>
      </c>
    </row>
    <row r="19372" spans="1:8" x14ac:dyDescent="0.25">
      <c r="A19372" t="s">
        <v>153</v>
      </c>
      <c r="B19372">
        <v>14828</v>
      </c>
      <c r="C19372">
        <v>2</v>
      </c>
      <c r="D19372">
        <v>2</v>
      </c>
      <c r="E19372">
        <v>3</v>
      </c>
      <c r="F19372">
        <v>377</v>
      </c>
      <c r="G19372">
        <v>0</v>
      </c>
      <c r="H19372">
        <v>1454</v>
      </c>
    </row>
    <row r="19373" spans="1:8" x14ac:dyDescent="0.25">
      <c r="A19373" t="s">
        <v>153</v>
      </c>
      <c r="B19373">
        <v>14829</v>
      </c>
      <c r="C19373">
        <v>1</v>
      </c>
      <c r="D19373">
        <v>0</v>
      </c>
      <c r="E19373">
        <v>1</v>
      </c>
      <c r="F19373">
        <v>0</v>
      </c>
      <c r="G19373">
        <v>0</v>
      </c>
      <c r="H19373">
        <v>2</v>
      </c>
    </row>
    <row r="19374" spans="1:8" x14ac:dyDescent="0.25">
      <c r="A19374" t="s">
        <v>153</v>
      </c>
      <c r="B19374">
        <v>14830</v>
      </c>
      <c r="C19374">
        <v>1</v>
      </c>
      <c r="D19374">
        <v>0</v>
      </c>
      <c r="E19374">
        <v>1</v>
      </c>
      <c r="F19374">
        <v>0</v>
      </c>
      <c r="G19374">
        <v>0</v>
      </c>
      <c r="H19374">
        <v>2</v>
      </c>
    </row>
    <row r="19375" spans="1:8" x14ac:dyDescent="0.25">
      <c r="A19375" t="s">
        <v>153</v>
      </c>
      <c r="B19375">
        <v>14831</v>
      </c>
      <c r="C19375">
        <v>1</v>
      </c>
      <c r="D19375">
        <v>0</v>
      </c>
      <c r="E19375">
        <v>1</v>
      </c>
      <c r="F19375">
        <v>0</v>
      </c>
      <c r="G19375">
        <v>0</v>
      </c>
      <c r="H19375">
        <v>2</v>
      </c>
    </row>
    <row r="19376" spans="1:8" x14ac:dyDescent="0.25">
      <c r="A19376" t="s">
        <v>153</v>
      </c>
      <c r="B19376">
        <v>14832</v>
      </c>
      <c r="C19376">
        <v>2</v>
      </c>
      <c r="D19376">
        <v>2</v>
      </c>
      <c r="E19376">
        <v>3</v>
      </c>
      <c r="F19376">
        <v>377</v>
      </c>
      <c r="G19376">
        <v>0</v>
      </c>
      <c r="H19376">
        <v>1414</v>
      </c>
    </row>
    <row r="19377" spans="1:8" x14ac:dyDescent="0.25">
      <c r="A19377" t="s">
        <v>153</v>
      </c>
      <c r="B19377">
        <v>14833</v>
      </c>
      <c r="C19377">
        <v>1</v>
      </c>
      <c r="D19377">
        <v>0</v>
      </c>
      <c r="E19377">
        <v>1</v>
      </c>
      <c r="F19377">
        <v>0</v>
      </c>
      <c r="G19377">
        <v>0</v>
      </c>
      <c r="H19377">
        <v>2</v>
      </c>
    </row>
    <row r="19378" spans="1:8" x14ac:dyDescent="0.25">
      <c r="A19378" t="s">
        <v>153</v>
      </c>
      <c r="B19378">
        <v>14834</v>
      </c>
      <c r="C19378">
        <v>1</v>
      </c>
      <c r="D19378">
        <v>0</v>
      </c>
      <c r="E19378">
        <v>1</v>
      </c>
      <c r="F19378">
        <v>0</v>
      </c>
      <c r="G19378">
        <v>0</v>
      </c>
      <c r="H19378">
        <v>2</v>
      </c>
    </row>
    <row r="19379" spans="1:8" x14ac:dyDescent="0.25">
      <c r="A19379" t="s">
        <v>153</v>
      </c>
      <c r="B19379">
        <v>14835</v>
      </c>
      <c r="C19379">
        <v>1</v>
      </c>
      <c r="D19379">
        <v>0</v>
      </c>
      <c r="E19379">
        <v>1</v>
      </c>
      <c r="F19379">
        <v>0</v>
      </c>
      <c r="G19379">
        <v>0</v>
      </c>
      <c r="H19379">
        <v>2</v>
      </c>
    </row>
    <row r="19380" spans="1:8" x14ac:dyDescent="0.25">
      <c r="A19380" t="s">
        <v>153</v>
      </c>
      <c r="B19380">
        <v>14836</v>
      </c>
      <c r="C19380">
        <v>2</v>
      </c>
      <c r="D19380">
        <v>2</v>
      </c>
      <c r="E19380">
        <v>3</v>
      </c>
      <c r="F19380">
        <v>377</v>
      </c>
      <c r="G19380">
        <v>0</v>
      </c>
      <c r="H19380">
        <v>1423</v>
      </c>
    </row>
    <row r="19381" spans="1:8" x14ac:dyDescent="0.25">
      <c r="A19381" t="s">
        <v>153</v>
      </c>
      <c r="B19381">
        <v>14837</v>
      </c>
      <c r="C19381">
        <v>1</v>
      </c>
      <c r="D19381">
        <v>0</v>
      </c>
      <c r="E19381">
        <v>1</v>
      </c>
      <c r="F19381">
        <v>0</v>
      </c>
      <c r="G19381">
        <v>0</v>
      </c>
      <c r="H19381">
        <v>2</v>
      </c>
    </row>
    <row r="19382" spans="1:8" x14ac:dyDescent="0.25">
      <c r="A19382" t="s">
        <v>153</v>
      </c>
      <c r="B19382">
        <v>14838</v>
      </c>
      <c r="C19382">
        <v>1</v>
      </c>
      <c r="D19382">
        <v>0</v>
      </c>
      <c r="E19382">
        <v>1</v>
      </c>
      <c r="F19382">
        <v>0</v>
      </c>
      <c r="G19382">
        <v>0</v>
      </c>
      <c r="H19382">
        <v>2</v>
      </c>
    </row>
    <row r="19383" spans="1:8" x14ac:dyDescent="0.25">
      <c r="A19383" t="s">
        <v>153</v>
      </c>
      <c r="B19383">
        <v>14839</v>
      </c>
      <c r="C19383">
        <v>1</v>
      </c>
      <c r="D19383">
        <v>0</v>
      </c>
      <c r="E19383">
        <v>1</v>
      </c>
      <c r="F19383">
        <v>0</v>
      </c>
      <c r="G19383">
        <v>0</v>
      </c>
      <c r="H19383">
        <v>2</v>
      </c>
    </row>
    <row r="19384" spans="1:8" x14ac:dyDescent="0.25">
      <c r="A19384" t="s">
        <v>153</v>
      </c>
      <c r="B19384">
        <v>14840</v>
      </c>
      <c r="C19384">
        <v>2</v>
      </c>
      <c r="D19384">
        <v>2</v>
      </c>
      <c r="E19384">
        <v>3</v>
      </c>
      <c r="F19384">
        <v>377</v>
      </c>
      <c r="G19384">
        <v>0</v>
      </c>
      <c r="H19384">
        <v>1433</v>
      </c>
    </row>
    <row r="19385" spans="1:8" x14ac:dyDescent="0.25">
      <c r="A19385" t="s">
        <v>153</v>
      </c>
      <c r="B19385">
        <v>14841</v>
      </c>
      <c r="C19385">
        <v>1</v>
      </c>
      <c r="D19385">
        <v>0</v>
      </c>
      <c r="E19385">
        <v>1</v>
      </c>
      <c r="F19385">
        <v>0</v>
      </c>
      <c r="G19385">
        <v>0</v>
      </c>
      <c r="H19385">
        <v>2</v>
      </c>
    </row>
    <row r="19386" spans="1:8" x14ac:dyDescent="0.25">
      <c r="A19386" t="s">
        <v>153</v>
      </c>
      <c r="B19386">
        <v>14842</v>
      </c>
      <c r="C19386">
        <v>1</v>
      </c>
      <c r="D19386">
        <v>0</v>
      </c>
      <c r="E19386">
        <v>1</v>
      </c>
      <c r="F19386">
        <v>0</v>
      </c>
      <c r="G19386">
        <v>0</v>
      </c>
      <c r="H19386">
        <v>2</v>
      </c>
    </row>
    <row r="19387" spans="1:8" x14ac:dyDescent="0.25">
      <c r="A19387" t="s">
        <v>153</v>
      </c>
      <c r="B19387">
        <v>14843</v>
      </c>
      <c r="C19387">
        <v>1</v>
      </c>
      <c r="D19387">
        <v>0</v>
      </c>
      <c r="E19387">
        <v>1</v>
      </c>
      <c r="F19387">
        <v>0</v>
      </c>
      <c r="G19387">
        <v>0</v>
      </c>
      <c r="H19387">
        <v>1</v>
      </c>
    </row>
    <row r="19388" spans="1:8" x14ac:dyDescent="0.25">
      <c r="A19388" t="s">
        <v>153</v>
      </c>
      <c r="B19388">
        <v>14844</v>
      </c>
      <c r="C19388">
        <v>2</v>
      </c>
      <c r="D19388">
        <v>2</v>
      </c>
      <c r="E19388">
        <v>3</v>
      </c>
      <c r="F19388">
        <v>377</v>
      </c>
      <c r="G19388">
        <v>0</v>
      </c>
      <c r="H19388">
        <v>1418</v>
      </c>
    </row>
    <row r="19389" spans="1:8" x14ac:dyDescent="0.25">
      <c r="A19389" t="s">
        <v>153</v>
      </c>
      <c r="B19389">
        <v>14845</v>
      </c>
      <c r="C19389">
        <v>1</v>
      </c>
      <c r="D19389">
        <v>0</v>
      </c>
      <c r="E19389">
        <v>1</v>
      </c>
      <c r="F19389">
        <v>0</v>
      </c>
      <c r="G19389">
        <v>0</v>
      </c>
      <c r="H19389">
        <v>2</v>
      </c>
    </row>
    <row r="19390" spans="1:8" x14ac:dyDescent="0.25">
      <c r="A19390" t="s">
        <v>153</v>
      </c>
      <c r="B19390">
        <v>14846</v>
      </c>
      <c r="C19390">
        <v>1</v>
      </c>
      <c r="D19390">
        <v>0</v>
      </c>
      <c r="E19390">
        <v>1</v>
      </c>
      <c r="F19390">
        <v>0</v>
      </c>
      <c r="G19390">
        <v>0</v>
      </c>
      <c r="H19390">
        <v>2</v>
      </c>
    </row>
    <row r="19391" spans="1:8" x14ac:dyDescent="0.25">
      <c r="A19391" t="s">
        <v>153</v>
      </c>
      <c r="B19391">
        <v>14847</v>
      </c>
      <c r="C19391">
        <v>1</v>
      </c>
      <c r="D19391">
        <v>0</v>
      </c>
      <c r="E19391">
        <v>1</v>
      </c>
      <c r="F19391">
        <v>0</v>
      </c>
      <c r="G19391">
        <v>0</v>
      </c>
      <c r="H19391">
        <v>1</v>
      </c>
    </row>
    <row r="19392" spans="1:8" x14ac:dyDescent="0.25">
      <c r="A19392" t="s">
        <v>153</v>
      </c>
      <c r="B19392">
        <v>14848</v>
      </c>
      <c r="C19392">
        <v>2</v>
      </c>
      <c r="D19392">
        <v>2</v>
      </c>
      <c r="E19392">
        <v>3</v>
      </c>
      <c r="F19392">
        <v>377</v>
      </c>
      <c r="G19392">
        <v>0</v>
      </c>
      <c r="H19392">
        <v>1413</v>
      </c>
    </row>
    <row r="19393" spans="1:8" x14ac:dyDescent="0.25">
      <c r="A19393" t="s">
        <v>153</v>
      </c>
      <c r="B19393">
        <v>14849</v>
      </c>
      <c r="C19393">
        <v>1</v>
      </c>
      <c r="D19393">
        <v>0</v>
      </c>
      <c r="E19393">
        <v>1</v>
      </c>
      <c r="F19393">
        <v>0</v>
      </c>
      <c r="G19393">
        <v>0</v>
      </c>
      <c r="H19393">
        <v>2</v>
      </c>
    </row>
    <row r="19394" spans="1:8" x14ac:dyDescent="0.25">
      <c r="A19394" t="s">
        <v>153</v>
      </c>
      <c r="B19394">
        <v>14850</v>
      </c>
      <c r="C19394">
        <v>1</v>
      </c>
      <c r="D19394">
        <v>0</v>
      </c>
      <c r="E19394">
        <v>1</v>
      </c>
      <c r="F19394">
        <v>0</v>
      </c>
      <c r="G19394">
        <v>0</v>
      </c>
      <c r="H19394">
        <v>2</v>
      </c>
    </row>
    <row r="19395" spans="1:8" x14ac:dyDescent="0.25">
      <c r="A19395" t="s">
        <v>153</v>
      </c>
      <c r="B19395">
        <v>14851</v>
      </c>
      <c r="C19395">
        <v>1</v>
      </c>
      <c r="D19395">
        <v>0</v>
      </c>
      <c r="E19395">
        <v>1</v>
      </c>
      <c r="F19395">
        <v>0</v>
      </c>
      <c r="G19395">
        <v>0</v>
      </c>
      <c r="H19395">
        <v>2</v>
      </c>
    </row>
    <row r="19396" spans="1:8" x14ac:dyDescent="0.25">
      <c r="A19396" t="s">
        <v>153</v>
      </c>
      <c r="B19396">
        <v>14852</v>
      </c>
      <c r="C19396">
        <v>2</v>
      </c>
      <c r="D19396">
        <v>2</v>
      </c>
      <c r="E19396">
        <v>3</v>
      </c>
      <c r="F19396">
        <v>377</v>
      </c>
      <c r="G19396">
        <v>0</v>
      </c>
      <c r="H19396">
        <v>1425</v>
      </c>
    </row>
    <row r="19397" spans="1:8" x14ac:dyDescent="0.25">
      <c r="A19397" t="s">
        <v>153</v>
      </c>
      <c r="B19397">
        <v>14853</v>
      </c>
      <c r="C19397">
        <v>1</v>
      </c>
      <c r="D19397">
        <v>0</v>
      </c>
      <c r="E19397">
        <v>1</v>
      </c>
      <c r="F19397">
        <v>0</v>
      </c>
      <c r="G19397">
        <v>0</v>
      </c>
      <c r="H19397">
        <v>2</v>
      </c>
    </row>
    <row r="19398" spans="1:8" x14ac:dyDescent="0.25">
      <c r="A19398" t="s">
        <v>153</v>
      </c>
      <c r="B19398">
        <v>14854</v>
      </c>
      <c r="C19398">
        <v>1</v>
      </c>
      <c r="D19398">
        <v>0</v>
      </c>
      <c r="E19398">
        <v>1</v>
      </c>
      <c r="F19398">
        <v>0</v>
      </c>
      <c r="G19398">
        <v>0</v>
      </c>
      <c r="H19398">
        <v>1</v>
      </c>
    </row>
    <row r="19399" spans="1:8" x14ac:dyDescent="0.25">
      <c r="A19399" t="s">
        <v>153</v>
      </c>
      <c r="B19399">
        <v>14855</v>
      </c>
      <c r="C19399">
        <v>1</v>
      </c>
      <c r="D19399">
        <v>0</v>
      </c>
      <c r="E19399">
        <v>1</v>
      </c>
      <c r="F19399">
        <v>0</v>
      </c>
      <c r="G19399">
        <v>0</v>
      </c>
      <c r="H19399">
        <v>1</v>
      </c>
    </row>
    <row r="19400" spans="1:8" x14ac:dyDescent="0.25">
      <c r="A19400" t="s">
        <v>153</v>
      </c>
      <c r="B19400">
        <v>14856</v>
      </c>
      <c r="C19400">
        <v>2</v>
      </c>
      <c r="D19400">
        <v>2</v>
      </c>
      <c r="E19400">
        <v>3</v>
      </c>
      <c r="F19400">
        <v>377</v>
      </c>
      <c r="G19400">
        <v>0</v>
      </c>
      <c r="H19400">
        <v>1452</v>
      </c>
    </row>
    <row r="19401" spans="1:8" x14ac:dyDescent="0.25">
      <c r="A19401" t="s">
        <v>153</v>
      </c>
      <c r="B19401">
        <v>14857</v>
      </c>
      <c r="C19401">
        <v>1</v>
      </c>
      <c r="D19401">
        <v>0</v>
      </c>
      <c r="E19401">
        <v>1</v>
      </c>
      <c r="F19401">
        <v>0</v>
      </c>
      <c r="G19401">
        <v>0</v>
      </c>
      <c r="H19401">
        <v>2</v>
      </c>
    </row>
    <row r="19402" spans="1:8" x14ac:dyDescent="0.25">
      <c r="A19402" t="s">
        <v>153</v>
      </c>
      <c r="B19402">
        <v>14858</v>
      </c>
      <c r="C19402">
        <v>1</v>
      </c>
      <c r="D19402">
        <v>0</v>
      </c>
      <c r="E19402">
        <v>1</v>
      </c>
      <c r="F19402">
        <v>0</v>
      </c>
      <c r="G19402">
        <v>0</v>
      </c>
      <c r="H19402">
        <v>2</v>
      </c>
    </row>
    <row r="19403" spans="1:8" x14ac:dyDescent="0.25">
      <c r="A19403" t="s">
        <v>153</v>
      </c>
      <c r="B19403">
        <v>14859</v>
      </c>
      <c r="C19403">
        <v>1</v>
      </c>
      <c r="D19403">
        <v>0</v>
      </c>
      <c r="E19403">
        <v>1</v>
      </c>
      <c r="F19403">
        <v>0</v>
      </c>
      <c r="G19403">
        <v>0</v>
      </c>
      <c r="H19403">
        <v>1</v>
      </c>
    </row>
    <row r="19404" spans="1:8" x14ac:dyDescent="0.25">
      <c r="A19404" t="s">
        <v>153</v>
      </c>
      <c r="B19404">
        <v>14860</v>
      </c>
      <c r="C19404">
        <v>2</v>
      </c>
      <c r="D19404">
        <v>2</v>
      </c>
      <c r="E19404">
        <v>3</v>
      </c>
      <c r="F19404">
        <v>377</v>
      </c>
      <c r="G19404">
        <v>0</v>
      </c>
      <c r="H19404">
        <v>1433</v>
      </c>
    </row>
    <row r="19405" spans="1:8" x14ac:dyDescent="0.25">
      <c r="A19405" t="s">
        <v>153</v>
      </c>
      <c r="B19405">
        <v>14861</v>
      </c>
      <c r="C19405">
        <v>1</v>
      </c>
      <c r="D19405">
        <v>0</v>
      </c>
      <c r="E19405">
        <v>1</v>
      </c>
      <c r="F19405">
        <v>0</v>
      </c>
      <c r="G19405">
        <v>0</v>
      </c>
      <c r="H19405">
        <v>2</v>
      </c>
    </row>
    <row r="19406" spans="1:8" x14ac:dyDescent="0.25">
      <c r="A19406" t="s">
        <v>153</v>
      </c>
      <c r="B19406">
        <v>14862</v>
      </c>
      <c r="C19406">
        <v>1</v>
      </c>
      <c r="D19406">
        <v>0</v>
      </c>
      <c r="E19406">
        <v>1</v>
      </c>
      <c r="F19406">
        <v>0</v>
      </c>
      <c r="G19406">
        <v>0</v>
      </c>
      <c r="H19406">
        <v>2</v>
      </c>
    </row>
    <row r="19407" spans="1:8" x14ac:dyDescent="0.25">
      <c r="A19407" t="s">
        <v>153</v>
      </c>
      <c r="B19407">
        <v>14863</v>
      </c>
      <c r="C19407">
        <v>1</v>
      </c>
      <c r="D19407">
        <v>0</v>
      </c>
      <c r="E19407">
        <v>1</v>
      </c>
      <c r="F19407">
        <v>0</v>
      </c>
      <c r="G19407">
        <v>0</v>
      </c>
      <c r="H19407">
        <v>2</v>
      </c>
    </row>
    <row r="19408" spans="1:8" x14ac:dyDescent="0.25">
      <c r="A19408" t="s">
        <v>153</v>
      </c>
      <c r="B19408">
        <v>14864</v>
      </c>
      <c r="C19408">
        <v>2</v>
      </c>
      <c r="D19408">
        <v>2</v>
      </c>
      <c r="E19408">
        <v>3</v>
      </c>
      <c r="F19408">
        <v>377</v>
      </c>
      <c r="G19408">
        <v>0</v>
      </c>
      <c r="H19408">
        <v>1427</v>
      </c>
    </row>
    <row r="19409" spans="1:8" x14ac:dyDescent="0.25">
      <c r="A19409" t="s">
        <v>153</v>
      </c>
      <c r="B19409">
        <v>14865</v>
      </c>
      <c r="C19409">
        <v>1</v>
      </c>
      <c r="D19409">
        <v>0</v>
      </c>
      <c r="E19409">
        <v>1</v>
      </c>
      <c r="F19409">
        <v>0</v>
      </c>
      <c r="G19409">
        <v>0</v>
      </c>
      <c r="H19409">
        <v>1</v>
      </c>
    </row>
    <row r="19410" spans="1:8" x14ac:dyDescent="0.25">
      <c r="A19410" t="s">
        <v>153</v>
      </c>
      <c r="B19410">
        <v>14866</v>
      </c>
      <c r="C19410">
        <v>1</v>
      </c>
      <c r="D19410">
        <v>0</v>
      </c>
      <c r="E19410">
        <v>1</v>
      </c>
      <c r="F19410">
        <v>0</v>
      </c>
      <c r="G19410">
        <v>0</v>
      </c>
      <c r="H19410">
        <v>1</v>
      </c>
    </row>
    <row r="19411" spans="1:8" x14ac:dyDescent="0.25">
      <c r="A19411" t="s">
        <v>153</v>
      </c>
      <c r="B19411">
        <v>14867</v>
      </c>
      <c r="C19411">
        <v>1</v>
      </c>
      <c r="D19411">
        <v>0</v>
      </c>
      <c r="E19411">
        <v>1</v>
      </c>
      <c r="F19411">
        <v>0</v>
      </c>
      <c r="G19411">
        <v>0</v>
      </c>
      <c r="H19411">
        <v>2</v>
      </c>
    </row>
    <row r="19412" spans="1:8" x14ac:dyDescent="0.25">
      <c r="A19412" t="s">
        <v>153</v>
      </c>
      <c r="B19412">
        <v>14868</v>
      </c>
      <c r="C19412">
        <v>2</v>
      </c>
      <c r="D19412">
        <v>2</v>
      </c>
      <c r="E19412">
        <v>3</v>
      </c>
      <c r="F19412">
        <v>377</v>
      </c>
      <c r="G19412">
        <v>0</v>
      </c>
      <c r="H19412">
        <v>1430</v>
      </c>
    </row>
    <row r="19413" spans="1:8" x14ac:dyDescent="0.25">
      <c r="A19413" t="s">
        <v>153</v>
      </c>
      <c r="B19413">
        <v>14869</v>
      </c>
      <c r="C19413">
        <v>1</v>
      </c>
      <c r="D19413">
        <v>0</v>
      </c>
      <c r="E19413">
        <v>1</v>
      </c>
      <c r="F19413">
        <v>0</v>
      </c>
      <c r="G19413">
        <v>0</v>
      </c>
      <c r="H19413">
        <v>2</v>
      </c>
    </row>
    <row r="19414" spans="1:8" x14ac:dyDescent="0.25">
      <c r="A19414" t="s">
        <v>153</v>
      </c>
      <c r="B19414">
        <v>14870</v>
      </c>
      <c r="C19414">
        <v>1</v>
      </c>
      <c r="D19414">
        <v>0</v>
      </c>
      <c r="E19414">
        <v>1</v>
      </c>
      <c r="F19414">
        <v>0</v>
      </c>
      <c r="G19414">
        <v>0</v>
      </c>
      <c r="H19414">
        <v>1</v>
      </c>
    </row>
    <row r="19415" spans="1:8" x14ac:dyDescent="0.25">
      <c r="A19415" t="s">
        <v>153</v>
      </c>
      <c r="B19415">
        <v>14871</v>
      </c>
      <c r="C19415">
        <v>1</v>
      </c>
      <c r="D19415">
        <v>0</v>
      </c>
      <c r="E19415">
        <v>1</v>
      </c>
      <c r="F19415">
        <v>0</v>
      </c>
      <c r="G19415">
        <v>0</v>
      </c>
      <c r="H19415">
        <v>2</v>
      </c>
    </row>
    <row r="19416" spans="1:8" x14ac:dyDescent="0.25">
      <c r="A19416" t="s">
        <v>153</v>
      </c>
      <c r="B19416">
        <v>14872</v>
      </c>
      <c r="C19416">
        <v>2</v>
      </c>
      <c r="D19416">
        <v>2</v>
      </c>
      <c r="E19416">
        <v>3</v>
      </c>
      <c r="F19416">
        <v>377</v>
      </c>
      <c r="G19416">
        <v>0</v>
      </c>
      <c r="H19416">
        <v>1423</v>
      </c>
    </row>
    <row r="19417" spans="1:8" x14ac:dyDescent="0.25">
      <c r="A19417" t="s">
        <v>153</v>
      </c>
      <c r="B19417">
        <v>14873</v>
      </c>
      <c r="C19417">
        <v>1</v>
      </c>
      <c r="D19417">
        <v>0</v>
      </c>
      <c r="E19417">
        <v>1</v>
      </c>
      <c r="F19417">
        <v>0</v>
      </c>
      <c r="G19417">
        <v>0</v>
      </c>
      <c r="H19417">
        <v>2</v>
      </c>
    </row>
    <row r="19418" spans="1:8" x14ac:dyDescent="0.25">
      <c r="A19418" t="s">
        <v>153</v>
      </c>
      <c r="B19418">
        <v>14874</v>
      </c>
      <c r="C19418">
        <v>1</v>
      </c>
      <c r="D19418">
        <v>0</v>
      </c>
      <c r="E19418">
        <v>1</v>
      </c>
      <c r="F19418">
        <v>0</v>
      </c>
      <c r="G19418">
        <v>0</v>
      </c>
      <c r="H19418">
        <v>2</v>
      </c>
    </row>
    <row r="19419" spans="1:8" x14ac:dyDescent="0.25">
      <c r="A19419" t="s">
        <v>153</v>
      </c>
      <c r="B19419">
        <v>14875</v>
      </c>
      <c r="C19419">
        <v>1</v>
      </c>
      <c r="D19419">
        <v>0</v>
      </c>
      <c r="E19419">
        <v>1</v>
      </c>
      <c r="F19419">
        <v>0</v>
      </c>
      <c r="G19419">
        <v>0</v>
      </c>
      <c r="H19419">
        <v>1</v>
      </c>
    </row>
    <row r="19420" spans="1:8" x14ac:dyDescent="0.25">
      <c r="A19420" t="s">
        <v>153</v>
      </c>
      <c r="B19420">
        <v>14876</v>
      </c>
      <c r="C19420">
        <v>2</v>
      </c>
      <c r="D19420">
        <v>2</v>
      </c>
      <c r="E19420">
        <v>3</v>
      </c>
      <c r="F19420">
        <v>377</v>
      </c>
      <c r="G19420">
        <v>0</v>
      </c>
      <c r="H19420">
        <v>1439</v>
      </c>
    </row>
    <row r="19421" spans="1:8" x14ac:dyDescent="0.25">
      <c r="A19421" t="s">
        <v>153</v>
      </c>
      <c r="B19421">
        <v>14877</v>
      </c>
      <c r="C19421">
        <v>1</v>
      </c>
      <c r="D19421">
        <v>0</v>
      </c>
      <c r="E19421">
        <v>1</v>
      </c>
      <c r="F19421">
        <v>0</v>
      </c>
      <c r="G19421">
        <v>0</v>
      </c>
      <c r="H19421">
        <v>2</v>
      </c>
    </row>
    <row r="19422" spans="1:8" x14ac:dyDescent="0.25">
      <c r="A19422" t="s">
        <v>153</v>
      </c>
      <c r="B19422">
        <v>14878</v>
      </c>
      <c r="C19422">
        <v>1</v>
      </c>
      <c r="D19422">
        <v>0</v>
      </c>
      <c r="E19422">
        <v>1</v>
      </c>
      <c r="F19422">
        <v>0</v>
      </c>
      <c r="G19422">
        <v>0</v>
      </c>
      <c r="H19422">
        <v>2</v>
      </c>
    </row>
    <row r="19423" spans="1:8" x14ac:dyDescent="0.25">
      <c r="A19423" t="s">
        <v>153</v>
      </c>
      <c r="B19423">
        <v>14879</v>
      </c>
      <c r="C19423">
        <v>1</v>
      </c>
      <c r="D19423">
        <v>0</v>
      </c>
      <c r="E19423">
        <v>1</v>
      </c>
      <c r="F19423">
        <v>0</v>
      </c>
      <c r="G19423">
        <v>0</v>
      </c>
      <c r="H19423">
        <v>1</v>
      </c>
    </row>
    <row r="19424" spans="1:8" x14ac:dyDescent="0.25">
      <c r="A19424" t="s">
        <v>153</v>
      </c>
      <c r="B19424">
        <v>14880</v>
      </c>
      <c r="C19424">
        <v>2</v>
      </c>
      <c r="D19424">
        <v>2</v>
      </c>
      <c r="E19424">
        <v>3</v>
      </c>
      <c r="F19424">
        <v>377</v>
      </c>
      <c r="G19424">
        <v>0</v>
      </c>
      <c r="H19424">
        <v>1412</v>
      </c>
    </row>
    <row r="19425" spans="1:8" x14ac:dyDescent="0.25">
      <c r="A19425" t="s">
        <v>153</v>
      </c>
      <c r="B19425">
        <v>14881</v>
      </c>
      <c r="C19425">
        <v>1</v>
      </c>
      <c r="D19425">
        <v>0</v>
      </c>
      <c r="E19425">
        <v>1</v>
      </c>
      <c r="F19425">
        <v>0</v>
      </c>
      <c r="G19425">
        <v>0</v>
      </c>
      <c r="H19425">
        <v>2</v>
      </c>
    </row>
    <row r="19426" spans="1:8" x14ac:dyDescent="0.25">
      <c r="A19426" t="s">
        <v>153</v>
      </c>
      <c r="B19426">
        <v>14882</v>
      </c>
      <c r="C19426">
        <v>1</v>
      </c>
      <c r="D19426">
        <v>0</v>
      </c>
      <c r="E19426">
        <v>1</v>
      </c>
      <c r="F19426">
        <v>0</v>
      </c>
      <c r="G19426">
        <v>0</v>
      </c>
      <c r="H19426">
        <v>2</v>
      </c>
    </row>
    <row r="19427" spans="1:8" x14ac:dyDescent="0.25">
      <c r="A19427" t="s">
        <v>153</v>
      </c>
      <c r="B19427">
        <v>14883</v>
      </c>
      <c r="C19427">
        <v>1</v>
      </c>
      <c r="D19427">
        <v>0</v>
      </c>
      <c r="E19427">
        <v>1</v>
      </c>
      <c r="F19427">
        <v>0</v>
      </c>
      <c r="G19427">
        <v>0</v>
      </c>
      <c r="H19427">
        <v>2</v>
      </c>
    </row>
    <row r="19428" spans="1:8" x14ac:dyDescent="0.25">
      <c r="A19428" t="s">
        <v>153</v>
      </c>
      <c r="B19428">
        <v>14973</v>
      </c>
      <c r="C19428">
        <v>2</v>
      </c>
      <c r="D19428">
        <v>2</v>
      </c>
      <c r="E19428">
        <v>3</v>
      </c>
      <c r="F19428">
        <v>377</v>
      </c>
      <c r="G19428">
        <v>0</v>
      </c>
      <c r="H19428">
        <v>1412</v>
      </c>
    </row>
    <row r="19429" spans="1:8" x14ac:dyDescent="0.25">
      <c r="A19429" t="s">
        <v>153</v>
      </c>
      <c r="B19429">
        <v>14974</v>
      </c>
      <c r="C19429">
        <v>1</v>
      </c>
      <c r="D19429">
        <v>0</v>
      </c>
      <c r="E19429">
        <v>1</v>
      </c>
      <c r="F19429">
        <v>0</v>
      </c>
      <c r="G19429">
        <v>0</v>
      </c>
      <c r="H19429">
        <v>2</v>
      </c>
    </row>
    <row r="19430" spans="1:8" x14ac:dyDescent="0.25">
      <c r="A19430" t="s">
        <v>153</v>
      </c>
      <c r="B19430">
        <v>14975</v>
      </c>
      <c r="C19430">
        <v>1</v>
      </c>
      <c r="D19430">
        <v>0</v>
      </c>
      <c r="E19430">
        <v>1</v>
      </c>
      <c r="F19430">
        <v>0</v>
      </c>
      <c r="G19430">
        <v>0</v>
      </c>
      <c r="H19430">
        <v>2</v>
      </c>
    </row>
    <row r="19431" spans="1:8" x14ac:dyDescent="0.25">
      <c r="A19431" t="s">
        <v>153</v>
      </c>
      <c r="B19431">
        <v>14976</v>
      </c>
      <c r="C19431">
        <v>1</v>
      </c>
      <c r="D19431">
        <v>0</v>
      </c>
      <c r="E19431">
        <v>1</v>
      </c>
      <c r="F19431">
        <v>0</v>
      </c>
      <c r="G19431">
        <v>0</v>
      </c>
      <c r="H19431">
        <v>4</v>
      </c>
    </row>
    <row r="19432" spans="1:8" x14ac:dyDescent="0.25">
      <c r="A19432" t="s">
        <v>153</v>
      </c>
      <c r="B19432">
        <v>14977</v>
      </c>
      <c r="C19432">
        <v>2</v>
      </c>
      <c r="D19432">
        <v>2</v>
      </c>
      <c r="E19432">
        <v>3</v>
      </c>
      <c r="F19432">
        <v>377</v>
      </c>
      <c r="G19432">
        <v>0</v>
      </c>
      <c r="H19432">
        <v>1408</v>
      </c>
    </row>
    <row r="19433" spans="1:8" x14ac:dyDescent="0.25">
      <c r="A19433" t="s">
        <v>153</v>
      </c>
      <c r="B19433">
        <v>14978</v>
      </c>
      <c r="C19433">
        <v>1</v>
      </c>
      <c r="D19433">
        <v>0</v>
      </c>
      <c r="E19433">
        <v>1</v>
      </c>
      <c r="F19433">
        <v>0</v>
      </c>
      <c r="G19433">
        <v>0</v>
      </c>
      <c r="H19433">
        <v>2</v>
      </c>
    </row>
    <row r="19434" spans="1:8" x14ac:dyDescent="0.25">
      <c r="A19434" t="s">
        <v>153</v>
      </c>
      <c r="B19434">
        <v>14979</v>
      </c>
      <c r="C19434">
        <v>1</v>
      </c>
      <c r="D19434">
        <v>0</v>
      </c>
      <c r="E19434">
        <v>1</v>
      </c>
      <c r="F19434">
        <v>0</v>
      </c>
      <c r="G19434">
        <v>0</v>
      </c>
      <c r="H19434">
        <v>1</v>
      </c>
    </row>
    <row r="19435" spans="1:8" x14ac:dyDescent="0.25">
      <c r="A19435" t="s">
        <v>153</v>
      </c>
      <c r="B19435">
        <v>14980</v>
      </c>
      <c r="C19435">
        <v>1</v>
      </c>
      <c r="D19435">
        <v>0</v>
      </c>
      <c r="E19435">
        <v>1</v>
      </c>
      <c r="F19435">
        <v>0</v>
      </c>
      <c r="G19435">
        <v>0</v>
      </c>
      <c r="H19435">
        <v>2</v>
      </c>
    </row>
    <row r="19436" spans="1:8" x14ac:dyDescent="0.25">
      <c r="A19436" t="s">
        <v>153</v>
      </c>
      <c r="B19436">
        <v>14981</v>
      </c>
      <c r="C19436">
        <v>2</v>
      </c>
      <c r="D19436">
        <v>2</v>
      </c>
      <c r="E19436">
        <v>3</v>
      </c>
      <c r="F19436">
        <v>377</v>
      </c>
      <c r="G19436">
        <v>0</v>
      </c>
      <c r="H19436">
        <v>1408</v>
      </c>
    </row>
    <row r="19437" spans="1:8" x14ac:dyDescent="0.25">
      <c r="A19437" t="s">
        <v>153</v>
      </c>
      <c r="B19437">
        <v>14982</v>
      </c>
      <c r="C19437">
        <v>1</v>
      </c>
      <c r="D19437">
        <v>0</v>
      </c>
      <c r="E19437">
        <v>1</v>
      </c>
      <c r="F19437">
        <v>0</v>
      </c>
      <c r="G19437">
        <v>0</v>
      </c>
      <c r="H19437">
        <v>2</v>
      </c>
    </row>
    <row r="19438" spans="1:8" x14ac:dyDescent="0.25">
      <c r="A19438" t="s">
        <v>153</v>
      </c>
      <c r="B19438">
        <v>14983</v>
      </c>
      <c r="C19438">
        <v>1</v>
      </c>
      <c r="D19438">
        <v>0</v>
      </c>
      <c r="E19438">
        <v>1</v>
      </c>
      <c r="F19438">
        <v>0</v>
      </c>
      <c r="G19438">
        <v>0</v>
      </c>
      <c r="H19438">
        <v>1</v>
      </c>
    </row>
    <row r="19439" spans="1:8" x14ac:dyDescent="0.25">
      <c r="A19439" t="s">
        <v>153</v>
      </c>
      <c r="B19439">
        <v>14984</v>
      </c>
      <c r="C19439">
        <v>1</v>
      </c>
      <c r="D19439">
        <v>0</v>
      </c>
      <c r="E19439">
        <v>1</v>
      </c>
      <c r="F19439">
        <v>0</v>
      </c>
      <c r="G19439">
        <v>0</v>
      </c>
      <c r="H19439">
        <v>2</v>
      </c>
    </row>
    <row r="19440" spans="1:8" x14ac:dyDescent="0.25">
      <c r="A19440" t="s">
        <v>153</v>
      </c>
      <c r="B19440">
        <v>14985</v>
      </c>
      <c r="C19440">
        <v>2</v>
      </c>
      <c r="D19440">
        <v>2</v>
      </c>
      <c r="E19440">
        <v>3</v>
      </c>
      <c r="F19440">
        <v>377</v>
      </c>
      <c r="G19440">
        <v>0</v>
      </c>
      <c r="H19440">
        <v>1444</v>
      </c>
    </row>
    <row r="19441" spans="1:8" x14ac:dyDescent="0.25">
      <c r="A19441" t="s">
        <v>153</v>
      </c>
      <c r="B19441">
        <v>14986</v>
      </c>
      <c r="C19441">
        <v>1</v>
      </c>
      <c r="D19441">
        <v>0</v>
      </c>
      <c r="E19441">
        <v>1</v>
      </c>
      <c r="F19441">
        <v>0</v>
      </c>
      <c r="G19441">
        <v>0</v>
      </c>
      <c r="H19441">
        <v>2</v>
      </c>
    </row>
    <row r="19442" spans="1:8" x14ac:dyDescent="0.25">
      <c r="A19442" t="s">
        <v>153</v>
      </c>
      <c r="B19442">
        <v>14987</v>
      </c>
      <c r="C19442">
        <v>1</v>
      </c>
      <c r="D19442">
        <v>0</v>
      </c>
      <c r="E19442">
        <v>1</v>
      </c>
      <c r="F19442">
        <v>0</v>
      </c>
      <c r="G19442">
        <v>0</v>
      </c>
      <c r="H19442">
        <v>2</v>
      </c>
    </row>
    <row r="19443" spans="1:8" x14ac:dyDescent="0.25">
      <c r="A19443" t="s">
        <v>153</v>
      </c>
      <c r="B19443">
        <v>14988</v>
      </c>
      <c r="C19443">
        <v>1</v>
      </c>
      <c r="D19443">
        <v>0</v>
      </c>
      <c r="E19443">
        <v>1</v>
      </c>
      <c r="F19443">
        <v>0</v>
      </c>
      <c r="G19443">
        <v>0</v>
      </c>
      <c r="H19443">
        <v>2</v>
      </c>
    </row>
    <row r="19444" spans="1:8" x14ac:dyDescent="0.25">
      <c r="A19444" t="s">
        <v>153</v>
      </c>
      <c r="B19444">
        <v>14989</v>
      </c>
      <c r="C19444">
        <v>2</v>
      </c>
      <c r="D19444">
        <v>2</v>
      </c>
      <c r="E19444">
        <v>3</v>
      </c>
      <c r="F19444">
        <v>377</v>
      </c>
      <c r="G19444">
        <v>0</v>
      </c>
      <c r="H19444">
        <v>1425</v>
      </c>
    </row>
    <row r="19445" spans="1:8" x14ac:dyDescent="0.25">
      <c r="A19445" t="s">
        <v>153</v>
      </c>
      <c r="B19445">
        <v>14990</v>
      </c>
      <c r="C19445">
        <v>1</v>
      </c>
      <c r="D19445">
        <v>0</v>
      </c>
      <c r="E19445">
        <v>1</v>
      </c>
      <c r="F19445">
        <v>0</v>
      </c>
      <c r="G19445">
        <v>0</v>
      </c>
      <c r="H19445">
        <v>2</v>
      </c>
    </row>
    <row r="19446" spans="1:8" x14ac:dyDescent="0.25">
      <c r="A19446" t="s">
        <v>153</v>
      </c>
      <c r="B19446">
        <v>14991</v>
      </c>
      <c r="C19446">
        <v>1</v>
      </c>
      <c r="D19446">
        <v>0</v>
      </c>
      <c r="E19446">
        <v>1</v>
      </c>
      <c r="F19446">
        <v>0</v>
      </c>
      <c r="G19446">
        <v>0</v>
      </c>
      <c r="H19446">
        <v>1</v>
      </c>
    </row>
    <row r="19447" spans="1:8" x14ac:dyDescent="0.25">
      <c r="A19447" t="s">
        <v>153</v>
      </c>
      <c r="B19447">
        <v>14992</v>
      </c>
      <c r="C19447">
        <v>1</v>
      </c>
      <c r="D19447">
        <v>0</v>
      </c>
      <c r="E19447">
        <v>1</v>
      </c>
      <c r="F19447">
        <v>0</v>
      </c>
      <c r="G19447">
        <v>0</v>
      </c>
      <c r="H19447">
        <v>2</v>
      </c>
    </row>
    <row r="19448" spans="1:8" x14ac:dyDescent="0.25">
      <c r="A19448" t="s">
        <v>153</v>
      </c>
      <c r="B19448">
        <v>14993</v>
      </c>
      <c r="C19448">
        <v>2</v>
      </c>
      <c r="D19448">
        <v>2</v>
      </c>
      <c r="E19448">
        <v>3</v>
      </c>
      <c r="F19448">
        <v>377</v>
      </c>
      <c r="G19448">
        <v>0</v>
      </c>
      <c r="H19448">
        <v>1446</v>
      </c>
    </row>
    <row r="19449" spans="1:8" x14ac:dyDescent="0.25">
      <c r="A19449" t="s">
        <v>153</v>
      </c>
      <c r="B19449">
        <v>14994</v>
      </c>
      <c r="C19449">
        <v>1</v>
      </c>
      <c r="D19449">
        <v>0</v>
      </c>
      <c r="E19449">
        <v>1</v>
      </c>
      <c r="F19449">
        <v>0</v>
      </c>
      <c r="G19449">
        <v>0</v>
      </c>
      <c r="H19449">
        <v>2</v>
      </c>
    </row>
    <row r="19450" spans="1:8" x14ac:dyDescent="0.25">
      <c r="A19450" t="s">
        <v>153</v>
      </c>
      <c r="B19450">
        <v>14995</v>
      </c>
      <c r="C19450">
        <v>1</v>
      </c>
      <c r="D19450">
        <v>0</v>
      </c>
      <c r="E19450">
        <v>1</v>
      </c>
      <c r="F19450">
        <v>0</v>
      </c>
      <c r="G19450">
        <v>0</v>
      </c>
      <c r="H19450">
        <v>2</v>
      </c>
    </row>
    <row r="19451" spans="1:8" x14ac:dyDescent="0.25">
      <c r="A19451" t="s">
        <v>153</v>
      </c>
      <c r="B19451">
        <v>14996</v>
      </c>
      <c r="C19451">
        <v>1</v>
      </c>
      <c r="D19451">
        <v>0</v>
      </c>
      <c r="E19451">
        <v>1</v>
      </c>
      <c r="F19451">
        <v>0</v>
      </c>
      <c r="G19451">
        <v>0</v>
      </c>
      <c r="H19451">
        <v>1</v>
      </c>
    </row>
    <row r="19452" spans="1:8" x14ac:dyDescent="0.25">
      <c r="A19452" t="s">
        <v>153</v>
      </c>
      <c r="B19452">
        <v>14997</v>
      </c>
      <c r="C19452">
        <v>2</v>
      </c>
      <c r="D19452">
        <v>2</v>
      </c>
      <c r="E19452">
        <v>3</v>
      </c>
      <c r="F19452">
        <v>377</v>
      </c>
      <c r="G19452">
        <v>0</v>
      </c>
      <c r="H19452">
        <v>1423</v>
      </c>
    </row>
    <row r="19453" spans="1:8" x14ac:dyDescent="0.25">
      <c r="A19453" t="s">
        <v>153</v>
      </c>
      <c r="B19453">
        <v>14998</v>
      </c>
      <c r="C19453">
        <v>1</v>
      </c>
      <c r="D19453">
        <v>0</v>
      </c>
      <c r="E19453">
        <v>1</v>
      </c>
      <c r="F19453">
        <v>0</v>
      </c>
      <c r="G19453">
        <v>0</v>
      </c>
      <c r="H19453">
        <v>2</v>
      </c>
    </row>
    <row r="19454" spans="1:8" x14ac:dyDescent="0.25">
      <c r="A19454" t="s">
        <v>153</v>
      </c>
      <c r="B19454">
        <v>14999</v>
      </c>
      <c r="C19454">
        <v>1</v>
      </c>
      <c r="D19454">
        <v>0</v>
      </c>
      <c r="E19454">
        <v>1</v>
      </c>
      <c r="F19454">
        <v>0</v>
      </c>
      <c r="G19454">
        <v>0</v>
      </c>
      <c r="H19454">
        <v>2</v>
      </c>
    </row>
    <row r="19455" spans="1:8" x14ac:dyDescent="0.25">
      <c r="A19455" t="s">
        <v>153</v>
      </c>
      <c r="B19455">
        <v>15000</v>
      </c>
      <c r="C19455">
        <v>1</v>
      </c>
      <c r="D19455">
        <v>0</v>
      </c>
      <c r="E19455">
        <v>1</v>
      </c>
      <c r="F19455">
        <v>0</v>
      </c>
      <c r="G19455">
        <v>0</v>
      </c>
      <c r="H19455">
        <v>2</v>
      </c>
    </row>
    <row r="19456" spans="1:8" x14ac:dyDescent="0.25">
      <c r="A19456" t="s">
        <v>153</v>
      </c>
      <c r="B19456">
        <v>15001</v>
      </c>
      <c r="C19456">
        <v>2</v>
      </c>
      <c r="D19456">
        <v>2</v>
      </c>
      <c r="E19456">
        <v>3</v>
      </c>
      <c r="F19456">
        <v>377</v>
      </c>
      <c r="G19456">
        <v>0</v>
      </c>
      <c r="H19456">
        <v>1439</v>
      </c>
    </row>
    <row r="19457" spans="1:8" x14ac:dyDescent="0.25">
      <c r="A19457" t="s">
        <v>153</v>
      </c>
      <c r="B19457">
        <v>15002</v>
      </c>
      <c r="C19457">
        <v>1</v>
      </c>
      <c r="D19457">
        <v>0</v>
      </c>
      <c r="E19457">
        <v>1</v>
      </c>
      <c r="F19457">
        <v>0</v>
      </c>
      <c r="G19457">
        <v>0</v>
      </c>
      <c r="H19457">
        <v>2</v>
      </c>
    </row>
    <row r="19458" spans="1:8" x14ac:dyDescent="0.25">
      <c r="A19458" t="s">
        <v>153</v>
      </c>
      <c r="B19458">
        <v>15003</v>
      </c>
      <c r="C19458">
        <v>1</v>
      </c>
      <c r="D19458">
        <v>0</v>
      </c>
      <c r="E19458">
        <v>1</v>
      </c>
      <c r="F19458">
        <v>0</v>
      </c>
      <c r="G19458">
        <v>0</v>
      </c>
      <c r="H19458">
        <v>1</v>
      </c>
    </row>
    <row r="19459" spans="1:8" x14ac:dyDescent="0.25">
      <c r="A19459" t="s">
        <v>153</v>
      </c>
      <c r="B19459">
        <v>15004</v>
      </c>
      <c r="C19459">
        <v>1</v>
      </c>
      <c r="D19459">
        <v>0</v>
      </c>
      <c r="E19459">
        <v>1</v>
      </c>
      <c r="F19459">
        <v>0</v>
      </c>
      <c r="G19459">
        <v>0</v>
      </c>
      <c r="H19459">
        <v>2</v>
      </c>
    </row>
    <row r="19460" spans="1:8" x14ac:dyDescent="0.25">
      <c r="A19460" t="s">
        <v>153</v>
      </c>
      <c r="B19460">
        <v>15005</v>
      </c>
      <c r="C19460">
        <v>2</v>
      </c>
      <c r="D19460">
        <v>2</v>
      </c>
      <c r="E19460">
        <v>3</v>
      </c>
      <c r="F19460">
        <v>377</v>
      </c>
      <c r="G19460">
        <v>0</v>
      </c>
      <c r="H19460">
        <v>1432</v>
      </c>
    </row>
    <row r="19461" spans="1:8" x14ac:dyDescent="0.25">
      <c r="A19461" t="s">
        <v>153</v>
      </c>
      <c r="B19461">
        <v>15006</v>
      </c>
      <c r="C19461">
        <v>1</v>
      </c>
      <c r="D19461">
        <v>0</v>
      </c>
      <c r="E19461">
        <v>1</v>
      </c>
      <c r="F19461">
        <v>0</v>
      </c>
      <c r="G19461">
        <v>0</v>
      </c>
      <c r="H19461">
        <v>2</v>
      </c>
    </row>
    <row r="19462" spans="1:8" x14ac:dyDescent="0.25">
      <c r="A19462" t="s">
        <v>153</v>
      </c>
      <c r="B19462">
        <v>15007</v>
      </c>
      <c r="C19462">
        <v>1</v>
      </c>
      <c r="D19462">
        <v>0</v>
      </c>
      <c r="E19462">
        <v>1</v>
      </c>
      <c r="F19462">
        <v>0</v>
      </c>
      <c r="G19462">
        <v>0</v>
      </c>
      <c r="H19462">
        <v>2</v>
      </c>
    </row>
    <row r="19463" spans="1:8" x14ac:dyDescent="0.25">
      <c r="A19463" t="s">
        <v>153</v>
      </c>
      <c r="B19463">
        <v>15008</v>
      </c>
      <c r="C19463">
        <v>1</v>
      </c>
      <c r="D19463">
        <v>0</v>
      </c>
      <c r="E19463">
        <v>1</v>
      </c>
      <c r="F19463">
        <v>0</v>
      </c>
      <c r="G19463">
        <v>0</v>
      </c>
      <c r="H19463">
        <v>2</v>
      </c>
    </row>
    <row r="19464" spans="1:8" x14ac:dyDescent="0.25">
      <c r="A19464" t="s">
        <v>153</v>
      </c>
      <c r="B19464">
        <v>15009</v>
      </c>
      <c r="C19464">
        <v>2</v>
      </c>
      <c r="D19464">
        <v>2</v>
      </c>
      <c r="E19464">
        <v>3</v>
      </c>
      <c r="F19464">
        <v>377</v>
      </c>
      <c r="G19464">
        <v>0</v>
      </c>
      <c r="H19464">
        <v>1415</v>
      </c>
    </row>
    <row r="19465" spans="1:8" x14ac:dyDescent="0.25">
      <c r="A19465" t="s">
        <v>153</v>
      </c>
      <c r="B19465">
        <v>15010</v>
      </c>
      <c r="C19465">
        <v>1</v>
      </c>
      <c r="D19465">
        <v>0</v>
      </c>
      <c r="E19465">
        <v>1</v>
      </c>
      <c r="F19465">
        <v>0</v>
      </c>
      <c r="G19465">
        <v>0</v>
      </c>
      <c r="H19465">
        <v>2</v>
      </c>
    </row>
    <row r="19466" spans="1:8" x14ac:dyDescent="0.25">
      <c r="A19466" t="s">
        <v>153</v>
      </c>
      <c r="B19466">
        <v>15011</v>
      </c>
      <c r="C19466">
        <v>1</v>
      </c>
      <c r="D19466">
        <v>0</v>
      </c>
      <c r="E19466">
        <v>1</v>
      </c>
      <c r="F19466">
        <v>0</v>
      </c>
      <c r="G19466">
        <v>0</v>
      </c>
      <c r="H19466">
        <v>1</v>
      </c>
    </row>
    <row r="19467" spans="1:8" x14ac:dyDescent="0.25">
      <c r="A19467" t="s">
        <v>153</v>
      </c>
      <c r="B19467">
        <v>15012</v>
      </c>
      <c r="C19467">
        <v>1</v>
      </c>
      <c r="D19467">
        <v>0</v>
      </c>
      <c r="E19467">
        <v>1</v>
      </c>
      <c r="F19467">
        <v>0</v>
      </c>
      <c r="G19467">
        <v>0</v>
      </c>
      <c r="H19467">
        <v>1</v>
      </c>
    </row>
    <row r="19468" spans="1:8" x14ac:dyDescent="0.25">
      <c r="A19468" t="s">
        <v>153</v>
      </c>
      <c r="B19468">
        <v>15013</v>
      </c>
      <c r="C19468">
        <v>2</v>
      </c>
      <c r="D19468">
        <v>2</v>
      </c>
      <c r="E19468">
        <v>3</v>
      </c>
      <c r="F19468">
        <v>377</v>
      </c>
      <c r="G19468">
        <v>0</v>
      </c>
      <c r="H19468">
        <v>1423</v>
      </c>
    </row>
    <row r="19469" spans="1:8" x14ac:dyDescent="0.25">
      <c r="A19469" t="s">
        <v>153</v>
      </c>
      <c r="B19469">
        <v>15014</v>
      </c>
      <c r="C19469">
        <v>1</v>
      </c>
      <c r="D19469">
        <v>0</v>
      </c>
      <c r="E19469">
        <v>1</v>
      </c>
      <c r="F19469">
        <v>0</v>
      </c>
      <c r="G19469">
        <v>0</v>
      </c>
      <c r="H19469">
        <v>2</v>
      </c>
    </row>
    <row r="19470" spans="1:8" x14ac:dyDescent="0.25">
      <c r="A19470" t="s">
        <v>153</v>
      </c>
      <c r="B19470">
        <v>15015</v>
      </c>
      <c r="C19470">
        <v>1</v>
      </c>
      <c r="D19470">
        <v>0</v>
      </c>
      <c r="E19470">
        <v>1</v>
      </c>
      <c r="F19470">
        <v>0</v>
      </c>
      <c r="G19470">
        <v>0</v>
      </c>
      <c r="H19470">
        <v>1</v>
      </c>
    </row>
    <row r="19471" spans="1:8" x14ac:dyDescent="0.25">
      <c r="A19471" t="s">
        <v>153</v>
      </c>
      <c r="B19471">
        <v>15016</v>
      </c>
      <c r="C19471">
        <v>1</v>
      </c>
      <c r="D19471">
        <v>0</v>
      </c>
      <c r="E19471">
        <v>1</v>
      </c>
      <c r="F19471">
        <v>0</v>
      </c>
      <c r="G19471">
        <v>0</v>
      </c>
      <c r="H19471">
        <v>2</v>
      </c>
    </row>
    <row r="19472" spans="1:8" x14ac:dyDescent="0.25">
      <c r="A19472" t="s">
        <v>153</v>
      </c>
      <c r="B19472">
        <v>15017</v>
      </c>
      <c r="C19472">
        <v>2</v>
      </c>
      <c r="D19472">
        <v>2</v>
      </c>
      <c r="E19472">
        <v>3</v>
      </c>
      <c r="F19472">
        <v>377</v>
      </c>
      <c r="G19472">
        <v>0</v>
      </c>
      <c r="H19472">
        <v>1411</v>
      </c>
    </row>
    <row r="19473" spans="1:8" x14ac:dyDescent="0.25">
      <c r="A19473" t="s">
        <v>153</v>
      </c>
      <c r="B19473">
        <v>15018</v>
      </c>
      <c r="C19473">
        <v>1</v>
      </c>
      <c r="D19473">
        <v>0</v>
      </c>
      <c r="E19473">
        <v>1</v>
      </c>
      <c r="F19473">
        <v>0</v>
      </c>
      <c r="G19473">
        <v>0</v>
      </c>
      <c r="H19473">
        <v>2</v>
      </c>
    </row>
    <row r="19474" spans="1:8" x14ac:dyDescent="0.25">
      <c r="A19474" t="s">
        <v>153</v>
      </c>
      <c r="B19474">
        <v>15019</v>
      </c>
      <c r="C19474">
        <v>1</v>
      </c>
      <c r="D19474">
        <v>0</v>
      </c>
      <c r="E19474">
        <v>1</v>
      </c>
      <c r="F19474">
        <v>0</v>
      </c>
      <c r="G19474">
        <v>0</v>
      </c>
      <c r="H19474">
        <v>2</v>
      </c>
    </row>
    <row r="19475" spans="1:8" x14ac:dyDescent="0.25">
      <c r="A19475" t="s">
        <v>153</v>
      </c>
      <c r="B19475">
        <v>15020</v>
      </c>
      <c r="C19475">
        <v>1</v>
      </c>
      <c r="D19475">
        <v>0</v>
      </c>
      <c r="E19475">
        <v>1</v>
      </c>
      <c r="F19475">
        <v>0</v>
      </c>
      <c r="G19475">
        <v>0</v>
      </c>
      <c r="H19475">
        <v>1</v>
      </c>
    </row>
    <row r="19476" spans="1:8" x14ac:dyDescent="0.25">
      <c r="A19476" t="s">
        <v>153</v>
      </c>
      <c r="B19476">
        <v>15021</v>
      </c>
      <c r="C19476">
        <v>2</v>
      </c>
      <c r="D19476">
        <v>2</v>
      </c>
      <c r="E19476">
        <v>3</v>
      </c>
      <c r="F19476">
        <v>377</v>
      </c>
      <c r="G19476">
        <v>0</v>
      </c>
      <c r="H19476">
        <v>1399</v>
      </c>
    </row>
    <row r="19477" spans="1:8" x14ac:dyDescent="0.25">
      <c r="A19477" t="s">
        <v>153</v>
      </c>
      <c r="B19477">
        <v>15022</v>
      </c>
      <c r="C19477">
        <v>1</v>
      </c>
      <c r="D19477">
        <v>0</v>
      </c>
      <c r="E19477">
        <v>1</v>
      </c>
      <c r="F19477">
        <v>0</v>
      </c>
      <c r="G19477">
        <v>0</v>
      </c>
      <c r="H19477">
        <v>1</v>
      </c>
    </row>
    <row r="19478" spans="1:8" x14ac:dyDescent="0.25">
      <c r="A19478" t="s">
        <v>153</v>
      </c>
      <c r="B19478">
        <v>15023</v>
      </c>
      <c r="C19478">
        <v>1</v>
      </c>
      <c r="D19478">
        <v>0</v>
      </c>
      <c r="E19478">
        <v>1</v>
      </c>
      <c r="F19478">
        <v>0</v>
      </c>
      <c r="G19478">
        <v>0</v>
      </c>
      <c r="H19478">
        <v>2</v>
      </c>
    </row>
    <row r="19479" spans="1:8" x14ac:dyDescent="0.25">
      <c r="A19479" t="s">
        <v>153</v>
      </c>
      <c r="B19479">
        <v>15024</v>
      </c>
      <c r="C19479">
        <v>1</v>
      </c>
      <c r="D19479">
        <v>0</v>
      </c>
      <c r="E19479">
        <v>1</v>
      </c>
      <c r="F19479">
        <v>0</v>
      </c>
      <c r="G19479">
        <v>0</v>
      </c>
      <c r="H19479">
        <v>2</v>
      </c>
    </row>
    <row r="19480" spans="1:8" x14ac:dyDescent="0.25">
      <c r="A19480" t="s">
        <v>153</v>
      </c>
      <c r="B19480">
        <v>15025</v>
      </c>
      <c r="C19480">
        <v>2</v>
      </c>
      <c r="D19480">
        <v>2</v>
      </c>
      <c r="E19480">
        <v>3</v>
      </c>
      <c r="F19480">
        <v>377</v>
      </c>
      <c r="G19480">
        <v>0</v>
      </c>
      <c r="H19480">
        <v>1417</v>
      </c>
    </row>
    <row r="19481" spans="1:8" x14ac:dyDescent="0.25">
      <c r="A19481" t="s">
        <v>153</v>
      </c>
      <c r="B19481">
        <v>15026</v>
      </c>
      <c r="C19481">
        <v>1</v>
      </c>
      <c r="D19481">
        <v>0</v>
      </c>
      <c r="E19481">
        <v>1</v>
      </c>
      <c r="F19481">
        <v>0</v>
      </c>
      <c r="G19481">
        <v>0</v>
      </c>
      <c r="H19481">
        <v>2</v>
      </c>
    </row>
    <row r="19482" spans="1:8" x14ac:dyDescent="0.25">
      <c r="A19482" t="s">
        <v>153</v>
      </c>
      <c r="B19482">
        <v>15027</v>
      </c>
      <c r="C19482">
        <v>1</v>
      </c>
      <c r="D19482">
        <v>0</v>
      </c>
      <c r="E19482">
        <v>1</v>
      </c>
      <c r="F19482">
        <v>0</v>
      </c>
      <c r="G19482">
        <v>0</v>
      </c>
      <c r="H19482">
        <v>2</v>
      </c>
    </row>
    <row r="19483" spans="1:8" x14ac:dyDescent="0.25">
      <c r="A19483" t="s">
        <v>153</v>
      </c>
      <c r="B19483">
        <v>15028</v>
      </c>
      <c r="C19483">
        <v>1</v>
      </c>
      <c r="D19483">
        <v>0</v>
      </c>
      <c r="E19483">
        <v>1</v>
      </c>
      <c r="F19483">
        <v>0</v>
      </c>
      <c r="G19483">
        <v>0</v>
      </c>
      <c r="H19483">
        <v>1</v>
      </c>
    </row>
    <row r="19484" spans="1:8" x14ac:dyDescent="0.25">
      <c r="A19484" t="s">
        <v>153</v>
      </c>
      <c r="B19484">
        <v>15029</v>
      </c>
      <c r="C19484">
        <v>2</v>
      </c>
      <c r="D19484">
        <v>2</v>
      </c>
      <c r="E19484">
        <v>3</v>
      </c>
      <c r="F19484">
        <v>377</v>
      </c>
      <c r="G19484">
        <v>0</v>
      </c>
      <c r="H19484">
        <v>1401</v>
      </c>
    </row>
    <row r="19485" spans="1:8" x14ac:dyDescent="0.25">
      <c r="A19485" t="s">
        <v>153</v>
      </c>
      <c r="B19485">
        <v>15030</v>
      </c>
      <c r="C19485">
        <v>1</v>
      </c>
      <c r="D19485">
        <v>0</v>
      </c>
      <c r="E19485">
        <v>1</v>
      </c>
      <c r="F19485">
        <v>0</v>
      </c>
      <c r="G19485">
        <v>0</v>
      </c>
      <c r="H19485">
        <v>2</v>
      </c>
    </row>
    <row r="19486" spans="1:8" x14ac:dyDescent="0.25">
      <c r="A19486" t="s">
        <v>153</v>
      </c>
      <c r="B19486">
        <v>15031</v>
      </c>
      <c r="C19486">
        <v>1</v>
      </c>
      <c r="D19486">
        <v>0</v>
      </c>
      <c r="E19486">
        <v>1</v>
      </c>
      <c r="F19486">
        <v>0</v>
      </c>
      <c r="G19486">
        <v>0</v>
      </c>
      <c r="H19486">
        <v>1</v>
      </c>
    </row>
    <row r="19487" spans="1:8" x14ac:dyDescent="0.25">
      <c r="A19487" t="s">
        <v>153</v>
      </c>
      <c r="B19487">
        <v>15032</v>
      </c>
      <c r="C19487">
        <v>1</v>
      </c>
      <c r="D19487">
        <v>0</v>
      </c>
      <c r="E19487">
        <v>1</v>
      </c>
      <c r="F19487">
        <v>0</v>
      </c>
      <c r="G19487">
        <v>0</v>
      </c>
      <c r="H19487">
        <v>2</v>
      </c>
    </row>
    <row r="19488" spans="1:8" x14ac:dyDescent="0.25">
      <c r="A19488" t="s">
        <v>153</v>
      </c>
      <c r="B19488">
        <v>15033</v>
      </c>
      <c r="C19488">
        <v>2</v>
      </c>
      <c r="D19488">
        <v>2</v>
      </c>
      <c r="E19488">
        <v>3</v>
      </c>
      <c r="F19488">
        <v>377</v>
      </c>
      <c r="G19488">
        <v>0</v>
      </c>
      <c r="H19488">
        <v>1416</v>
      </c>
    </row>
    <row r="19489" spans="1:8" x14ac:dyDescent="0.25">
      <c r="A19489" t="s">
        <v>153</v>
      </c>
      <c r="B19489">
        <v>15034</v>
      </c>
      <c r="C19489">
        <v>1</v>
      </c>
      <c r="D19489">
        <v>0</v>
      </c>
      <c r="E19489">
        <v>1</v>
      </c>
      <c r="F19489">
        <v>0</v>
      </c>
      <c r="G19489">
        <v>0</v>
      </c>
      <c r="H19489">
        <v>2</v>
      </c>
    </row>
    <row r="19490" spans="1:8" x14ac:dyDescent="0.25">
      <c r="A19490" t="s">
        <v>153</v>
      </c>
      <c r="B19490">
        <v>15035</v>
      </c>
      <c r="C19490">
        <v>1</v>
      </c>
      <c r="D19490">
        <v>0</v>
      </c>
      <c r="E19490">
        <v>1</v>
      </c>
      <c r="F19490">
        <v>0</v>
      </c>
      <c r="G19490">
        <v>0</v>
      </c>
      <c r="H19490">
        <v>2</v>
      </c>
    </row>
    <row r="19491" spans="1:8" x14ac:dyDescent="0.25">
      <c r="A19491" t="s">
        <v>153</v>
      </c>
      <c r="B19491">
        <v>15036</v>
      </c>
      <c r="C19491">
        <v>1</v>
      </c>
      <c r="D19491">
        <v>0</v>
      </c>
      <c r="E19491">
        <v>1</v>
      </c>
      <c r="F19491">
        <v>0</v>
      </c>
      <c r="G19491">
        <v>0</v>
      </c>
      <c r="H19491">
        <v>2</v>
      </c>
    </row>
    <row r="19492" spans="1:8" x14ac:dyDescent="0.25">
      <c r="A19492" t="s">
        <v>153</v>
      </c>
      <c r="B19492">
        <v>15037</v>
      </c>
      <c r="C19492">
        <v>2</v>
      </c>
      <c r="D19492">
        <v>2</v>
      </c>
      <c r="E19492">
        <v>3</v>
      </c>
      <c r="F19492">
        <v>377</v>
      </c>
      <c r="G19492">
        <v>0</v>
      </c>
      <c r="H19492">
        <v>1407</v>
      </c>
    </row>
    <row r="19493" spans="1:8" x14ac:dyDescent="0.25">
      <c r="A19493" t="s">
        <v>153</v>
      </c>
      <c r="B19493">
        <v>15038</v>
      </c>
      <c r="C19493">
        <v>1</v>
      </c>
      <c r="D19493">
        <v>0</v>
      </c>
      <c r="E19493">
        <v>1</v>
      </c>
      <c r="F19493">
        <v>0</v>
      </c>
      <c r="G19493">
        <v>0</v>
      </c>
      <c r="H19493">
        <v>2</v>
      </c>
    </row>
    <row r="19494" spans="1:8" x14ac:dyDescent="0.25">
      <c r="A19494" t="s">
        <v>153</v>
      </c>
      <c r="B19494">
        <v>15039</v>
      </c>
      <c r="C19494">
        <v>1</v>
      </c>
      <c r="D19494">
        <v>0</v>
      </c>
      <c r="E19494">
        <v>1</v>
      </c>
      <c r="F19494">
        <v>0</v>
      </c>
      <c r="G19494">
        <v>0</v>
      </c>
      <c r="H19494">
        <v>1</v>
      </c>
    </row>
    <row r="19495" spans="1:8" x14ac:dyDescent="0.25">
      <c r="A19495" t="s">
        <v>153</v>
      </c>
      <c r="B19495">
        <v>15040</v>
      </c>
      <c r="C19495">
        <v>1</v>
      </c>
      <c r="D19495">
        <v>0</v>
      </c>
      <c r="E19495">
        <v>1</v>
      </c>
      <c r="F19495">
        <v>0</v>
      </c>
      <c r="G19495">
        <v>0</v>
      </c>
      <c r="H19495">
        <v>2</v>
      </c>
    </row>
    <row r="19496" spans="1:8" x14ac:dyDescent="0.25">
      <c r="A19496" t="s">
        <v>153</v>
      </c>
      <c r="B19496">
        <v>15041</v>
      </c>
      <c r="C19496">
        <v>2</v>
      </c>
      <c r="D19496">
        <v>2</v>
      </c>
      <c r="E19496">
        <v>3</v>
      </c>
      <c r="F19496">
        <v>377</v>
      </c>
      <c r="G19496">
        <v>0</v>
      </c>
      <c r="H19496">
        <v>1413</v>
      </c>
    </row>
    <row r="19497" spans="1:8" x14ac:dyDescent="0.25">
      <c r="A19497" t="s">
        <v>153</v>
      </c>
      <c r="B19497">
        <v>15042</v>
      </c>
      <c r="C19497">
        <v>1</v>
      </c>
      <c r="D19497">
        <v>0</v>
      </c>
      <c r="E19497">
        <v>1</v>
      </c>
      <c r="F19497">
        <v>0</v>
      </c>
      <c r="G19497">
        <v>0</v>
      </c>
      <c r="H19497">
        <v>2</v>
      </c>
    </row>
    <row r="19498" spans="1:8" x14ac:dyDescent="0.25">
      <c r="A19498" t="s">
        <v>153</v>
      </c>
      <c r="B19498">
        <v>15043</v>
      </c>
      <c r="C19498">
        <v>1</v>
      </c>
      <c r="D19498">
        <v>0</v>
      </c>
      <c r="E19498">
        <v>1</v>
      </c>
      <c r="F19498">
        <v>0</v>
      </c>
      <c r="G19498">
        <v>0</v>
      </c>
      <c r="H19498">
        <v>2</v>
      </c>
    </row>
    <row r="19499" spans="1:8" x14ac:dyDescent="0.25">
      <c r="A19499" t="s">
        <v>153</v>
      </c>
      <c r="B19499">
        <v>15044</v>
      </c>
      <c r="C19499">
        <v>1</v>
      </c>
      <c r="D19499">
        <v>0</v>
      </c>
      <c r="E19499">
        <v>1</v>
      </c>
      <c r="F19499">
        <v>0</v>
      </c>
      <c r="G19499">
        <v>0</v>
      </c>
      <c r="H19499">
        <v>1</v>
      </c>
    </row>
    <row r="19500" spans="1:8" x14ac:dyDescent="0.25">
      <c r="A19500" t="s">
        <v>153</v>
      </c>
      <c r="B19500">
        <v>15045</v>
      </c>
      <c r="C19500">
        <v>2</v>
      </c>
      <c r="D19500">
        <v>2</v>
      </c>
      <c r="E19500">
        <v>3</v>
      </c>
      <c r="F19500">
        <v>377</v>
      </c>
      <c r="G19500">
        <v>0</v>
      </c>
      <c r="H19500">
        <v>1404</v>
      </c>
    </row>
    <row r="19501" spans="1:8" x14ac:dyDescent="0.25">
      <c r="A19501" t="s">
        <v>153</v>
      </c>
      <c r="B19501">
        <v>15046</v>
      </c>
      <c r="C19501">
        <v>1</v>
      </c>
      <c r="D19501">
        <v>0</v>
      </c>
      <c r="E19501">
        <v>1</v>
      </c>
      <c r="F19501">
        <v>0</v>
      </c>
      <c r="G19501">
        <v>0</v>
      </c>
      <c r="H19501">
        <v>2</v>
      </c>
    </row>
    <row r="19502" spans="1:8" x14ac:dyDescent="0.25">
      <c r="A19502" t="s">
        <v>153</v>
      </c>
      <c r="B19502">
        <v>15047</v>
      </c>
      <c r="C19502">
        <v>1</v>
      </c>
      <c r="D19502">
        <v>0</v>
      </c>
      <c r="E19502">
        <v>1</v>
      </c>
      <c r="F19502">
        <v>0</v>
      </c>
      <c r="G19502">
        <v>0</v>
      </c>
      <c r="H19502">
        <v>2</v>
      </c>
    </row>
    <row r="19503" spans="1:8" x14ac:dyDescent="0.25">
      <c r="A19503" t="s">
        <v>153</v>
      </c>
      <c r="B19503">
        <v>15048</v>
      </c>
      <c r="C19503">
        <v>1</v>
      </c>
      <c r="D19503">
        <v>0</v>
      </c>
      <c r="E19503">
        <v>1</v>
      </c>
      <c r="F19503">
        <v>0</v>
      </c>
      <c r="G19503">
        <v>0</v>
      </c>
      <c r="H19503">
        <v>1</v>
      </c>
    </row>
    <row r="19504" spans="1:8" x14ac:dyDescent="0.25">
      <c r="A19504" t="s">
        <v>153</v>
      </c>
      <c r="B19504">
        <v>15139</v>
      </c>
      <c r="C19504">
        <v>2</v>
      </c>
      <c r="D19504">
        <v>2</v>
      </c>
      <c r="E19504">
        <v>3</v>
      </c>
      <c r="F19504">
        <v>377</v>
      </c>
      <c r="G19504">
        <v>0</v>
      </c>
      <c r="H19504">
        <v>1403</v>
      </c>
    </row>
    <row r="19505" spans="1:8" x14ac:dyDescent="0.25">
      <c r="A19505" t="s">
        <v>153</v>
      </c>
      <c r="B19505">
        <v>15140</v>
      </c>
      <c r="C19505">
        <v>1</v>
      </c>
      <c r="D19505">
        <v>0</v>
      </c>
      <c r="E19505">
        <v>1</v>
      </c>
      <c r="F19505">
        <v>0</v>
      </c>
      <c r="G19505">
        <v>0</v>
      </c>
      <c r="H19505">
        <v>2</v>
      </c>
    </row>
    <row r="19506" spans="1:8" x14ac:dyDescent="0.25">
      <c r="A19506" t="s">
        <v>153</v>
      </c>
      <c r="B19506">
        <v>15141</v>
      </c>
      <c r="C19506">
        <v>1</v>
      </c>
      <c r="D19506">
        <v>0</v>
      </c>
      <c r="E19506">
        <v>1</v>
      </c>
      <c r="F19506">
        <v>0</v>
      </c>
      <c r="G19506">
        <v>0</v>
      </c>
      <c r="H19506">
        <v>2</v>
      </c>
    </row>
    <row r="19507" spans="1:8" x14ac:dyDescent="0.25">
      <c r="A19507" t="s">
        <v>153</v>
      </c>
      <c r="B19507">
        <v>15142</v>
      </c>
      <c r="C19507">
        <v>1</v>
      </c>
      <c r="D19507">
        <v>0</v>
      </c>
      <c r="E19507">
        <v>1</v>
      </c>
      <c r="F19507">
        <v>0</v>
      </c>
      <c r="G19507">
        <v>0</v>
      </c>
      <c r="H19507">
        <v>2</v>
      </c>
    </row>
    <row r="19508" spans="1:8" x14ac:dyDescent="0.25">
      <c r="A19508" t="s">
        <v>153</v>
      </c>
      <c r="B19508">
        <v>15143</v>
      </c>
      <c r="C19508">
        <v>2</v>
      </c>
      <c r="D19508">
        <v>2</v>
      </c>
      <c r="E19508">
        <v>3</v>
      </c>
      <c r="F19508">
        <v>377</v>
      </c>
      <c r="G19508">
        <v>0</v>
      </c>
      <c r="H19508">
        <v>1379</v>
      </c>
    </row>
    <row r="19509" spans="1:8" x14ac:dyDescent="0.25">
      <c r="A19509" t="s">
        <v>153</v>
      </c>
      <c r="B19509">
        <v>15144</v>
      </c>
      <c r="C19509">
        <v>1</v>
      </c>
      <c r="D19509">
        <v>0</v>
      </c>
      <c r="E19509">
        <v>1</v>
      </c>
      <c r="F19509">
        <v>0</v>
      </c>
      <c r="G19509">
        <v>0</v>
      </c>
      <c r="H19509">
        <v>2</v>
      </c>
    </row>
    <row r="19510" spans="1:8" x14ac:dyDescent="0.25">
      <c r="A19510" t="s">
        <v>153</v>
      </c>
      <c r="B19510">
        <v>15145</v>
      </c>
      <c r="C19510">
        <v>1</v>
      </c>
      <c r="D19510">
        <v>0</v>
      </c>
      <c r="E19510">
        <v>1</v>
      </c>
      <c r="F19510">
        <v>0</v>
      </c>
      <c r="G19510">
        <v>0</v>
      </c>
      <c r="H19510">
        <v>2</v>
      </c>
    </row>
    <row r="19511" spans="1:8" x14ac:dyDescent="0.25">
      <c r="A19511" t="s">
        <v>153</v>
      </c>
      <c r="B19511">
        <v>15146</v>
      </c>
      <c r="C19511">
        <v>1</v>
      </c>
      <c r="D19511">
        <v>0</v>
      </c>
      <c r="E19511">
        <v>1</v>
      </c>
      <c r="F19511">
        <v>0</v>
      </c>
      <c r="G19511">
        <v>0</v>
      </c>
      <c r="H19511">
        <v>2</v>
      </c>
    </row>
    <row r="19512" spans="1:8" x14ac:dyDescent="0.25">
      <c r="A19512" t="s">
        <v>153</v>
      </c>
      <c r="B19512">
        <v>15147</v>
      </c>
      <c r="C19512">
        <v>2</v>
      </c>
      <c r="D19512">
        <v>2</v>
      </c>
      <c r="E19512">
        <v>3</v>
      </c>
      <c r="F19512">
        <v>377</v>
      </c>
      <c r="G19512">
        <v>0</v>
      </c>
      <c r="H19512">
        <v>1365</v>
      </c>
    </row>
    <row r="19513" spans="1:8" x14ac:dyDescent="0.25">
      <c r="A19513" t="s">
        <v>153</v>
      </c>
      <c r="B19513">
        <v>15148</v>
      </c>
      <c r="C19513">
        <v>1</v>
      </c>
      <c r="D19513">
        <v>0</v>
      </c>
      <c r="E19513">
        <v>1</v>
      </c>
      <c r="F19513">
        <v>0</v>
      </c>
      <c r="G19513">
        <v>0</v>
      </c>
      <c r="H19513">
        <v>1</v>
      </c>
    </row>
    <row r="19514" spans="1:8" x14ac:dyDescent="0.25">
      <c r="A19514" t="s">
        <v>153</v>
      </c>
      <c r="B19514">
        <v>15149</v>
      </c>
      <c r="C19514">
        <v>1</v>
      </c>
      <c r="D19514">
        <v>0</v>
      </c>
      <c r="E19514">
        <v>1</v>
      </c>
      <c r="F19514">
        <v>0</v>
      </c>
      <c r="G19514">
        <v>0</v>
      </c>
      <c r="H19514">
        <v>1</v>
      </c>
    </row>
    <row r="19515" spans="1:8" x14ac:dyDescent="0.25">
      <c r="A19515" t="s">
        <v>153</v>
      </c>
      <c r="B19515">
        <v>15150</v>
      </c>
      <c r="C19515">
        <v>1</v>
      </c>
      <c r="D19515">
        <v>0</v>
      </c>
      <c r="E19515">
        <v>1</v>
      </c>
      <c r="F19515">
        <v>0</v>
      </c>
      <c r="G19515">
        <v>0</v>
      </c>
      <c r="H19515">
        <v>2</v>
      </c>
    </row>
    <row r="19516" spans="1:8" x14ac:dyDescent="0.25">
      <c r="A19516" t="s">
        <v>153</v>
      </c>
      <c r="B19516">
        <v>15151</v>
      </c>
      <c r="C19516">
        <v>2</v>
      </c>
      <c r="D19516">
        <v>2</v>
      </c>
      <c r="E19516">
        <v>3</v>
      </c>
      <c r="F19516">
        <v>377</v>
      </c>
      <c r="G19516">
        <v>0</v>
      </c>
      <c r="H19516">
        <v>1393</v>
      </c>
    </row>
    <row r="19517" spans="1:8" x14ac:dyDescent="0.25">
      <c r="A19517" t="s">
        <v>153</v>
      </c>
      <c r="B19517">
        <v>15152</v>
      </c>
      <c r="C19517">
        <v>1</v>
      </c>
      <c r="D19517">
        <v>0</v>
      </c>
      <c r="E19517">
        <v>1</v>
      </c>
      <c r="F19517">
        <v>0</v>
      </c>
      <c r="G19517">
        <v>0</v>
      </c>
      <c r="H19517">
        <v>2</v>
      </c>
    </row>
    <row r="19518" spans="1:8" x14ac:dyDescent="0.25">
      <c r="A19518" t="s">
        <v>153</v>
      </c>
      <c r="B19518">
        <v>15153</v>
      </c>
      <c r="C19518">
        <v>1</v>
      </c>
      <c r="D19518">
        <v>0</v>
      </c>
      <c r="E19518">
        <v>1</v>
      </c>
      <c r="F19518">
        <v>0</v>
      </c>
      <c r="G19518">
        <v>0</v>
      </c>
      <c r="H19518">
        <v>2</v>
      </c>
    </row>
    <row r="19519" spans="1:8" x14ac:dyDescent="0.25">
      <c r="A19519" t="s">
        <v>153</v>
      </c>
      <c r="B19519">
        <v>15154</v>
      </c>
      <c r="C19519">
        <v>1</v>
      </c>
      <c r="D19519">
        <v>0</v>
      </c>
      <c r="E19519">
        <v>1</v>
      </c>
      <c r="F19519">
        <v>0</v>
      </c>
      <c r="G19519">
        <v>0</v>
      </c>
      <c r="H19519">
        <v>2</v>
      </c>
    </row>
    <row r="19520" spans="1:8" x14ac:dyDescent="0.25">
      <c r="A19520" t="s">
        <v>153</v>
      </c>
      <c r="B19520">
        <v>15155</v>
      </c>
      <c r="C19520">
        <v>2</v>
      </c>
      <c r="D19520">
        <v>2</v>
      </c>
      <c r="E19520">
        <v>3</v>
      </c>
      <c r="F19520">
        <v>377</v>
      </c>
      <c r="G19520">
        <v>0</v>
      </c>
      <c r="H19520">
        <v>1384</v>
      </c>
    </row>
    <row r="19521" spans="1:8" x14ac:dyDescent="0.25">
      <c r="A19521" t="s">
        <v>153</v>
      </c>
      <c r="B19521">
        <v>15156</v>
      </c>
      <c r="C19521">
        <v>1</v>
      </c>
      <c r="D19521">
        <v>0</v>
      </c>
      <c r="E19521">
        <v>1</v>
      </c>
      <c r="F19521">
        <v>0</v>
      </c>
      <c r="G19521">
        <v>0</v>
      </c>
      <c r="H19521">
        <v>1</v>
      </c>
    </row>
    <row r="19522" spans="1:8" x14ac:dyDescent="0.25">
      <c r="A19522" t="s">
        <v>153</v>
      </c>
      <c r="B19522">
        <v>15157</v>
      </c>
      <c r="C19522">
        <v>1</v>
      </c>
      <c r="D19522">
        <v>0</v>
      </c>
      <c r="E19522">
        <v>1</v>
      </c>
      <c r="F19522">
        <v>0</v>
      </c>
      <c r="G19522">
        <v>0</v>
      </c>
      <c r="H19522">
        <v>1</v>
      </c>
    </row>
    <row r="19523" spans="1:8" x14ac:dyDescent="0.25">
      <c r="A19523" t="s">
        <v>153</v>
      </c>
      <c r="B19523">
        <v>15158</v>
      </c>
      <c r="C19523">
        <v>1</v>
      </c>
      <c r="D19523">
        <v>0</v>
      </c>
      <c r="E19523">
        <v>1</v>
      </c>
      <c r="F19523">
        <v>0</v>
      </c>
      <c r="G19523">
        <v>0</v>
      </c>
      <c r="H19523">
        <v>2</v>
      </c>
    </row>
    <row r="19524" spans="1:8" x14ac:dyDescent="0.25">
      <c r="A19524" t="s">
        <v>153</v>
      </c>
      <c r="B19524">
        <v>15159</v>
      </c>
      <c r="C19524">
        <v>2</v>
      </c>
      <c r="D19524">
        <v>2</v>
      </c>
      <c r="E19524">
        <v>3</v>
      </c>
      <c r="F19524">
        <v>377</v>
      </c>
      <c r="G19524">
        <v>0</v>
      </c>
      <c r="H19524">
        <v>1387</v>
      </c>
    </row>
    <row r="19525" spans="1:8" x14ac:dyDescent="0.25">
      <c r="A19525" t="s">
        <v>153</v>
      </c>
      <c r="B19525">
        <v>15160</v>
      </c>
      <c r="C19525">
        <v>1</v>
      </c>
      <c r="D19525">
        <v>0</v>
      </c>
      <c r="E19525">
        <v>1</v>
      </c>
      <c r="F19525">
        <v>0</v>
      </c>
      <c r="G19525">
        <v>0</v>
      </c>
      <c r="H19525">
        <v>2</v>
      </c>
    </row>
    <row r="19526" spans="1:8" x14ac:dyDescent="0.25">
      <c r="A19526" t="s">
        <v>153</v>
      </c>
      <c r="B19526">
        <v>15161</v>
      </c>
      <c r="C19526">
        <v>1</v>
      </c>
      <c r="D19526">
        <v>0</v>
      </c>
      <c r="E19526">
        <v>1</v>
      </c>
      <c r="F19526">
        <v>0</v>
      </c>
      <c r="G19526">
        <v>0</v>
      </c>
      <c r="H19526">
        <v>2</v>
      </c>
    </row>
    <row r="19527" spans="1:8" x14ac:dyDescent="0.25">
      <c r="A19527" t="s">
        <v>153</v>
      </c>
      <c r="B19527">
        <v>15162</v>
      </c>
      <c r="C19527">
        <v>1</v>
      </c>
      <c r="D19527">
        <v>0</v>
      </c>
      <c r="E19527">
        <v>1</v>
      </c>
      <c r="F19527">
        <v>0</v>
      </c>
      <c r="G19527">
        <v>0</v>
      </c>
      <c r="H19527">
        <v>2</v>
      </c>
    </row>
    <row r="19528" spans="1:8" x14ac:dyDescent="0.25">
      <c r="A19528" t="s">
        <v>153</v>
      </c>
      <c r="B19528">
        <v>15163</v>
      </c>
      <c r="C19528">
        <v>2</v>
      </c>
      <c r="D19528">
        <v>2</v>
      </c>
      <c r="E19528">
        <v>3</v>
      </c>
      <c r="F19528">
        <v>377</v>
      </c>
      <c r="G19528">
        <v>0</v>
      </c>
      <c r="H19528">
        <v>1391</v>
      </c>
    </row>
    <row r="19529" spans="1:8" x14ac:dyDescent="0.25">
      <c r="A19529" t="s">
        <v>153</v>
      </c>
      <c r="B19529">
        <v>15164</v>
      </c>
      <c r="C19529">
        <v>1</v>
      </c>
      <c r="D19529">
        <v>0</v>
      </c>
      <c r="E19529">
        <v>1</v>
      </c>
      <c r="F19529">
        <v>0</v>
      </c>
      <c r="G19529">
        <v>0</v>
      </c>
      <c r="H19529">
        <v>2</v>
      </c>
    </row>
    <row r="19530" spans="1:8" x14ac:dyDescent="0.25">
      <c r="A19530" t="s">
        <v>153</v>
      </c>
      <c r="B19530">
        <v>15165</v>
      </c>
      <c r="C19530">
        <v>1</v>
      </c>
      <c r="D19530">
        <v>0</v>
      </c>
      <c r="E19530">
        <v>1</v>
      </c>
      <c r="F19530">
        <v>0</v>
      </c>
      <c r="G19530">
        <v>0</v>
      </c>
      <c r="H19530">
        <v>1</v>
      </c>
    </row>
    <row r="19531" spans="1:8" x14ac:dyDescent="0.25">
      <c r="A19531" t="s">
        <v>153</v>
      </c>
      <c r="B19531">
        <v>15166</v>
      </c>
      <c r="C19531">
        <v>1</v>
      </c>
      <c r="D19531">
        <v>0</v>
      </c>
      <c r="E19531">
        <v>1</v>
      </c>
      <c r="F19531">
        <v>0</v>
      </c>
      <c r="G19531">
        <v>0</v>
      </c>
      <c r="H19531">
        <v>1</v>
      </c>
    </row>
    <row r="19532" spans="1:8" x14ac:dyDescent="0.25">
      <c r="A19532" t="s">
        <v>153</v>
      </c>
      <c r="B19532">
        <v>15167</v>
      </c>
      <c r="C19532">
        <v>2</v>
      </c>
      <c r="D19532">
        <v>2</v>
      </c>
      <c r="E19532">
        <v>3</v>
      </c>
      <c r="F19532">
        <v>377</v>
      </c>
      <c r="G19532">
        <v>0</v>
      </c>
      <c r="H19532">
        <v>1394</v>
      </c>
    </row>
    <row r="19533" spans="1:8" x14ac:dyDescent="0.25">
      <c r="A19533" t="s">
        <v>153</v>
      </c>
      <c r="B19533">
        <v>15168</v>
      </c>
      <c r="C19533">
        <v>1</v>
      </c>
      <c r="D19533">
        <v>0</v>
      </c>
      <c r="E19533">
        <v>1</v>
      </c>
      <c r="F19533">
        <v>0</v>
      </c>
      <c r="G19533">
        <v>0</v>
      </c>
      <c r="H19533">
        <v>2</v>
      </c>
    </row>
    <row r="19534" spans="1:8" x14ac:dyDescent="0.25">
      <c r="A19534" t="s">
        <v>153</v>
      </c>
      <c r="B19534">
        <v>15169</v>
      </c>
      <c r="C19534">
        <v>1</v>
      </c>
      <c r="D19534">
        <v>0</v>
      </c>
      <c r="E19534">
        <v>1</v>
      </c>
      <c r="F19534">
        <v>0</v>
      </c>
      <c r="G19534">
        <v>0</v>
      </c>
      <c r="H19534">
        <v>2</v>
      </c>
    </row>
    <row r="19535" spans="1:8" x14ac:dyDescent="0.25">
      <c r="A19535" t="s">
        <v>153</v>
      </c>
      <c r="B19535">
        <v>15170</v>
      </c>
      <c r="C19535">
        <v>1</v>
      </c>
      <c r="D19535">
        <v>0</v>
      </c>
      <c r="E19535">
        <v>1</v>
      </c>
      <c r="F19535">
        <v>0</v>
      </c>
      <c r="G19535">
        <v>0</v>
      </c>
      <c r="H19535">
        <v>2</v>
      </c>
    </row>
    <row r="19536" spans="1:8" x14ac:dyDescent="0.25">
      <c r="A19536" t="s">
        <v>153</v>
      </c>
      <c r="B19536">
        <v>15171</v>
      </c>
      <c r="C19536">
        <v>2</v>
      </c>
      <c r="D19536">
        <v>2</v>
      </c>
      <c r="E19536">
        <v>3</v>
      </c>
      <c r="F19536">
        <v>377</v>
      </c>
      <c r="G19536">
        <v>0</v>
      </c>
      <c r="H19536">
        <v>1396</v>
      </c>
    </row>
    <row r="19537" spans="1:8" x14ac:dyDescent="0.25">
      <c r="A19537" t="s">
        <v>153</v>
      </c>
      <c r="B19537">
        <v>15172</v>
      </c>
      <c r="C19537">
        <v>1</v>
      </c>
      <c r="D19537">
        <v>0</v>
      </c>
      <c r="E19537">
        <v>1</v>
      </c>
      <c r="F19537">
        <v>0</v>
      </c>
      <c r="G19537">
        <v>0</v>
      </c>
      <c r="H19537">
        <v>2</v>
      </c>
    </row>
    <row r="19538" spans="1:8" x14ac:dyDescent="0.25">
      <c r="A19538" t="s">
        <v>153</v>
      </c>
      <c r="B19538">
        <v>15173</v>
      </c>
      <c r="C19538">
        <v>1</v>
      </c>
      <c r="D19538">
        <v>0</v>
      </c>
      <c r="E19538">
        <v>1</v>
      </c>
      <c r="F19538">
        <v>0</v>
      </c>
      <c r="G19538">
        <v>0</v>
      </c>
      <c r="H19538">
        <v>2</v>
      </c>
    </row>
    <row r="19539" spans="1:8" x14ac:dyDescent="0.25">
      <c r="A19539" t="s">
        <v>153</v>
      </c>
      <c r="B19539">
        <v>15174</v>
      </c>
      <c r="C19539">
        <v>1</v>
      </c>
      <c r="D19539">
        <v>0</v>
      </c>
      <c r="E19539">
        <v>1</v>
      </c>
      <c r="F19539">
        <v>0</v>
      </c>
      <c r="G19539">
        <v>0</v>
      </c>
      <c r="H19539">
        <v>2</v>
      </c>
    </row>
    <row r="19540" spans="1:8" x14ac:dyDescent="0.25">
      <c r="A19540" t="s">
        <v>153</v>
      </c>
      <c r="B19540">
        <v>15175</v>
      </c>
      <c r="C19540">
        <v>2</v>
      </c>
      <c r="D19540">
        <v>2</v>
      </c>
      <c r="E19540">
        <v>3</v>
      </c>
      <c r="F19540">
        <v>377</v>
      </c>
      <c r="G19540">
        <v>0</v>
      </c>
      <c r="H19540">
        <v>1410</v>
      </c>
    </row>
    <row r="19541" spans="1:8" x14ac:dyDescent="0.25">
      <c r="A19541" t="s">
        <v>153</v>
      </c>
      <c r="B19541">
        <v>15176</v>
      </c>
      <c r="C19541">
        <v>1</v>
      </c>
      <c r="D19541">
        <v>0</v>
      </c>
      <c r="E19541">
        <v>1</v>
      </c>
      <c r="F19541">
        <v>0</v>
      </c>
      <c r="G19541">
        <v>0</v>
      </c>
      <c r="H19541">
        <v>2</v>
      </c>
    </row>
    <row r="19542" spans="1:8" x14ac:dyDescent="0.25">
      <c r="A19542" t="s">
        <v>153</v>
      </c>
      <c r="B19542">
        <v>15177</v>
      </c>
      <c r="C19542">
        <v>1</v>
      </c>
      <c r="D19542">
        <v>0</v>
      </c>
      <c r="E19542">
        <v>1</v>
      </c>
      <c r="F19542">
        <v>0</v>
      </c>
      <c r="G19542">
        <v>0</v>
      </c>
      <c r="H19542">
        <v>2</v>
      </c>
    </row>
    <row r="19543" spans="1:8" x14ac:dyDescent="0.25">
      <c r="A19543" t="s">
        <v>153</v>
      </c>
      <c r="B19543">
        <v>15178</v>
      </c>
      <c r="C19543">
        <v>1</v>
      </c>
      <c r="D19543">
        <v>0</v>
      </c>
      <c r="E19543">
        <v>1</v>
      </c>
      <c r="F19543">
        <v>0</v>
      </c>
      <c r="G19543">
        <v>0</v>
      </c>
      <c r="H19543">
        <v>2</v>
      </c>
    </row>
    <row r="19544" spans="1:8" x14ac:dyDescent="0.25">
      <c r="A19544" t="s">
        <v>153</v>
      </c>
      <c r="B19544">
        <v>15179</v>
      </c>
      <c r="C19544">
        <v>2</v>
      </c>
      <c r="D19544">
        <v>2</v>
      </c>
      <c r="E19544">
        <v>3</v>
      </c>
      <c r="F19544">
        <v>377</v>
      </c>
      <c r="G19544">
        <v>0</v>
      </c>
      <c r="H19544">
        <v>1388</v>
      </c>
    </row>
    <row r="19545" spans="1:8" x14ac:dyDescent="0.25">
      <c r="A19545" t="s">
        <v>153</v>
      </c>
      <c r="B19545">
        <v>15180</v>
      </c>
      <c r="C19545">
        <v>1</v>
      </c>
      <c r="D19545">
        <v>0</v>
      </c>
      <c r="E19545">
        <v>1</v>
      </c>
      <c r="F19545">
        <v>0</v>
      </c>
      <c r="G19545">
        <v>0</v>
      </c>
      <c r="H19545">
        <v>2</v>
      </c>
    </row>
    <row r="19546" spans="1:8" x14ac:dyDescent="0.25">
      <c r="A19546" t="s">
        <v>153</v>
      </c>
      <c r="B19546">
        <v>15181</v>
      </c>
      <c r="C19546">
        <v>1</v>
      </c>
      <c r="D19546">
        <v>0</v>
      </c>
      <c r="E19546">
        <v>1</v>
      </c>
      <c r="F19546">
        <v>0</v>
      </c>
      <c r="G19546">
        <v>0</v>
      </c>
      <c r="H19546">
        <v>2</v>
      </c>
    </row>
    <row r="19547" spans="1:8" x14ac:dyDescent="0.25">
      <c r="A19547" t="s">
        <v>153</v>
      </c>
      <c r="B19547">
        <v>15182</v>
      </c>
      <c r="C19547">
        <v>1</v>
      </c>
      <c r="D19547">
        <v>0</v>
      </c>
      <c r="E19547">
        <v>1</v>
      </c>
      <c r="F19547">
        <v>0</v>
      </c>
      <c r="G19547">
        <v>0</v>
      </c>
      <c r="H19547">
        <v>2</v>
      </c>
    </row>
    <row r="19548" spans="1:8" x14ac:dyDescent="0.25">
      <c r="A19548" t="s">
        <v>153</v>
      </c>
      <c r="B19548">
        <v>15183</v>
      </c>
      <c r="C19548">
        <v>2</v>
      </c>
      <c r="D19548">
        <v>2</v>
      </c>
      <c r="E19548">
        <v>3</v>
      </c>
      <c r="F19548">
        <v>377</v>
      </c>
      <c r="G19548">
        <v>0</v>
      </c>
      <c r="H19548">
        <v>1418</v>
      </c>
    </row>
    <row r="19549" spans="1:8" x14ac:dyDescent="0.25">
      <c r="A19549" t="s">
        <v>153</v>
      </c>
      <c r="B19549">
        <v>15184</v>
      </c>
      <c r="C19549">
        <v>1</v>
      </c>
      <c r="D19549">
        <v>0</v>
      </c>
      <c r="E19549">
        <v>1</v>
      </c>
      <c r="F19549">
        <v>0</v>
      </c>
      <c r="G19549">
        <v>0</v>
      </c>
      <c r="H19549">
        <v>1</v>
      </c>
    </row>
    <row r="19550" spans="1:8" x14ac:dyDescent="0.25">
      <c r="A19550" t="s">
        <v>153</v>
      </c>
      <c r="B19550">
        <v>15185</v>
      </c>
      <c r="C19550">
        <v>1</v>
      </c>
      <c r="D19550">
        <v>0</v>
      </c>
      <c r="E19550">
        <v>1</v>
      </c>
      <c r="F19550">
        <v>0</v>
      </c>
      <c r="G19550">
        <v>0</v>
      </c>
      <c r="H19550">
        <v>1</v>
      </c>
    </row>
    <row r="19551" spans="1:8" x14ac:dyDescent="0.25">
      <c r="A19551" t="s">
        <v>153</v>
      </c>
      <c r="B19551">
        <v>15186</v>
      </c>
      <c r="C19551">
        <v>1</v>
      </c>
      <c r="D19551">
        <v>0</v>
      </c>
      <c r="E19551">
        <v>1</v>
      </c>
      <c r="F19551">
        <v>0</v>
      </c>
      <c r="G19551">
        <v>0</v>
      </c>
      <c r="H19551">
        <v>2</v>
      </c>
    </row>
    <row r="19552" spans="1:8" x14ac:dyDescent="0.25">
      <c r="A19552" t="s">
        <v>153</v>
      </c>
      <c r="B19552">
        <v>15187</v>
      </c>
      <c r="C19552">
        <v>2</v>
      </c>
      <c r="D19552">
        <v>2</v>
      </c>
      <c r="E19552">
        <v>3</v>
      </c>
      <c r="F19552">
        <v>377</v>
      </c>
      <c r="G19552">
        <v>0</v>
      </c>
      <c r="H19552">
        <v>1362</v>
      </c>
    </row>
    <row r="19553" spans="1:8" x14ac:dyDescent="0.25">
      <c r="A19553" t="s">
        <v>153</v>
      </c>
      <c r="B19553">
        <v>15188</v>
      </c>
      <c r="C19553">
        <v>1</v>
      </c>
      <c r="D19553">
        <v>0</v>
      </c>
      <c r="E19553">
        <v>1</v>
      </c>
      <c r="F19553">
        <v>0</v>
      </c>
      <c r="G19553">
        <v>0</v>
      </c>
      <c r="H19553">
        <v>2</v>
      </c>
    </row>
    <row r="19554" spans="1:8" x14ac:dyDescent="0.25">
      <c r="A19554" t="s">
        <v>153</v>
      </c>
      <c r="B19554">
        <v>15189</v>
      </c>
      <c r="C19554">
        <v>1</v>
      </c>
      <c r="D19554">
        <v>0</v>
      </c>
      <c r="E19554">
        <v>1</v>
      </c>
      <c r="F19554">
        <v>0</v>
      </c>
      <c r="G19554">
        <v>0</v>
      </c>
      <c r="H19554">
        <v>2</v>
      </c>
    </row>
    <row r="19555" spans="1:8" x14ac:dyDescent="0.25">
      <c r="A19555" t="s">
        <v>153</v>
      </c>
      <c r="B19555">
        <v>15190</v>
      </c>
      <c r="C19555">
        <v>1</v>
      </c>
      <c r="D19555">
        <v>0</v>
      </c>
      <c r="E19555">
        <v>1</v>
      </c>
      <c r="F19555">
        <v>0</v>
      </c>
      <c r="G19555">
        <v>0</v>
      </c>
      <c r="H19555">
        <v>1</v>
      </c>
    </row>
    <row r="19556" spans="1:8" x14ac:dyDescent="0.25">
      <c r="A19556" t="s">
        <v>153</v>
      </c>
      <c r="B19556">
        <v>15191</v>
      </c>
      <c r="C19556">
        <v>2</v>
      </c>
      <c r="D19556">
        <v>2</v>
      </c>
      <c r="E19556">
        <v>3</v>
      </c>
      <c r="F19556">
        <v>377</v>
      </c>
      <c r="G19556">
        <v>0</v>
      </c>
      <c r="H19556">
        <v>1418</v>
      </c>
    </row>
    <row r="19557" spans="1:8" x14ac:dyDescent="0.25">
      <c r="A19557" t="s">
        <v>153</v>
      </c>
      <c r="B19557">
        <v>15192</v>
      </c>
      <c r="C19557">
        <v>1</v>
      </c>
      <c r="D19557">
        <v>0</v>
      </c>
      <c r="E19557">
        <v>1</v>
      </c>
      <c r="F19557">
        <v>0</v>
      </c>
      <c r="G19557">
        <v>0</v>
      </c>
      <c r="H19557">
        <v>2</v>
      </c>
    </row>
    <row r="19558" spans="1:8" x14ac:dyDescent="0.25">
      <c r="A19558" t="s">
        <v>153</v>
      </c>
      <c r="B19558">
        <v>15193</v>
      </c>
      <c r="C19558">
        <v>1</v>
      </c>
      <c r="D19558">
        <v>0</v>
      </c>
      <c r="E19558">
        <v>1</v>
      </c>
      <c r="F19558">
        <v>0</v>
      </c>
      <c r="G19558">
        <v>0</v>
      </c>
      <c r="H19558">
        <v>2</v>
      </c>
    </row>
    <row r="19559" spans="1:8" x14ac:dyDescent="0.25">
      <c r="A19559" t="s">
        <v>153</v>
      </c>
      <c r="B19559">
        <v>15194</v>
      </c>
      <c r="C19559">
        <v>1</v>
      </c>
      <c r="D19559">
        <v>0</v>
      </c>
      <c r="E19559">
        <v>1</v>
      </c>
      <c r="F19559">
        <v>0</v>
      </c>
      <c r="G19559">
        <v>0</v>
      </c>
      <c r="H19559">
        <v>1</v>
      </c>
    </row>
    <row r="19560" spans="1:8" x14ac:dyDescent="0.25">
      <c r="A19560" t="s">
        <v>153</v>
      </c>
      <c r="B19560">
        <v>15195</v>
      </c>
      <c r="C19560">
        <v>2</v>
      </c>
      <c r="D19560">
        <v>2</v>
      </c>
      <c r="E19560">
        <v>3</v>
      </c>
      <c r="F19560">
        <v>377</v>
      </c>
      <c r="G19560">
        <v>0</v>
      </c>
      <c r="H19560">
        <v>1398</v>
      </c>
    </row>
    <row r="19561" spans="1:8" x14ac:dyDescent="0.25">
      <c r="A19561" t="s">
        <v>153</v>
      </c>
      <c r="B19561">
        <v>15196</v>
      </c>
      <c r="C19561">
        <v>1</v>
      </c>
      <c r="D19561">
        <v>0</v>
      </c>
      <c r="E19561">
        <v>1</v>
      </c>
      <c r="F19561">
        <v>0</v>
      </c>
      <c r="G19561">
        <v>0</v>
      </c>
      <c r="H19561">
        <v>2</v>
      </c>
    </row>
    <row r="19562" spans="1:8" x14ac:dyDescent="0.25">
      <c r="A19562" t="s">
        <v>153</v>
      </c>
      <c r="B19562">
        <v>15197</v>
      </c>
      <c r="C19562">
        <v>1</v>
      </c>
      <c r="D19562">
        <v>0</v>
      </c>
      <c r="E19562">
        <v>1</v>
      </c>
      <c r="F19562">
        <v>0</v>
      </c>
      <c r="G19562">
        <v>0</v>
      </c>
      <c r="H19562">
        <v>2</v>
      </c>
    </row>
    <row r="19563" spans="1:8" x14ac:dyDescent="0.25">
      <c r="A19563" t="s">
        <v>153</v>
      </c>
      <c r="B19563">
        <v>15198</v>
      </c>
      <c r="C19563">
        <v>1</v>
      </c>
      <c r="D19563">
        <v>0</v>
      </c>
      <c r="E19563">
        <v>1</v>
      </c>
      <c r="F19563">
        <v>0</v>
      </c>
      <c r="G19563">
        <v>0</v>
      </c>
      <c r="H19563">
        <v>2</v>
      </c>
    </row>
    <row r="19564" spans="1:8" x14ac:dyDescent="0.25">
      <c r="A19564" t="s">
        <v>153</v>
      </c>
      <c r="B19564">
        <v>15199</v>
      </c>
      <c r="C19564">
        <v>2</v>
      </c>
      <c r="D19564">
        <v>2</v>
      </c>
      <c r="E19564">
        <v>3</v>
      </c>
      <c r="F19564">
        <v>377</v>
      </c>
      <c r="G19564">
        <v>0</v>
      </c>
      <c r="H19564">
        <v>1410</v>
      </c>
    </row>
    <row r="19565" spans="1:8" x14ac:dyDescent="0.25">
      <c r="A19565" t="s">
        <v>153</v>
      </c>
      <c r="B19565">
        <v>15200</v>
      </c>
      <c r="C19565">
        <v>1</v>
      </c>
      <c r="D19565">
        <v>0</v>
      </c>
      <c r="E19565">
        <v>1</v>
      </c>
      <c r="F19565">
        <v>0</v>
      </c>
      <c r="G19565">
        <v>0</v>
      </c>
      <c r="H19565">
        <v>2</v>
      </c>
    </row>
    <row r="19566" spans="1:8" x14ac:dyDescent="0.25">
      <c r="A19566" t="s">
        <v>153</v>
      </c>
      <c r="B19566">
        <v>15201</v>
      </c>
      <c r="C19566">
        <v>1</v>
      </c>
      <c r="D19566">
        <v>0</v>
      </c>
      <c r="E19566">
        <v>1</v>
      </c>
      <c r="F19566">
        <v>0</v>
      </c>
      <c r="G19566">
        <v>0</v>
      </c>
      <c r="H19566">
        <v>2</v>
      </c>
    </row>
    <row r="19567" spans="1:8" x14ac:dyDescent="0.25">
      <c r="A19567" t="s">
        <v>153</v>
      </c>
      <c r="B19567">
        <v>15202</v>
      </c>
      <c r="C19567">
        <v>1</v>
      </c>
      <c r="D19567">
        <v>0</v>
      </c>
      <c r="E19567">
        <v>1</v>
      </c>
      <c r="F19567">
        <v>0</v>
      </c>
      <c r="G19567">
        <v>0</v>
      </c>
      <c r="H19567">
        <v>2</v>
      </c>
    </row>
    <row r="19568" spans="1:8" x14ac:dyDescent="0.25">
      <c r="A19568" t="s">
        <v>153</v>
      </c>
      <c r="B19568">
        <v>15203</v>
      </c>
      <c r="C19568">
        <v>2</v>
      </c>
      <c r="D19568">
        <v>2</v>
      </c>
      <c r="E19568">
        <v>3</v>
      </c>
      <c r="F19568">
        <v>377</v>
      </c>
      <c r="G19568">
        <v>0</v>
      </c>
      <c r="H19568">
        <v>1393</v>
      </c>
    </row>
    <row r="19569" spans="1:8" x14ac:dyDescent="0.25">
      <c r="A19569" t="s">
        <v>153</v>
      </c>
      <c r="B19569">
        <v>15204</v>
      </c>
      <c r="C19569">
        <v>1</v>
      </c>
      <c r="D19569">
        <v>0</v>
      </c>
      <c r="E19569">
        <v>1</v>
      </c>
      <c r="F19569">
        <v>0</v>
      </c>
      <c r="G19569">
        <v>0</v>
      </c>
      <c r="H19569">
        <v>2</v>
      </c>
    </row>
    <row r="19570" spans="1:8" x14ac:dyDescent="0.25">
      <c r="A19570" t="s">
        <v>153</v>
      </c>
      <c r="B19570">
        <v>15205</v>
      </c>
      <c r="C19570">
        <v>1</v>
      </c>
      <c r="D19570">
        <v>0</v>
      </c>
      <c r="E19570">
        <v>1</v>
      </c>
      <c r="F19570">
        <v>0</v>
      </c>
      <c r="G19570">
        <v>0</v>
      </c>
      <c r="H19570">
        <v>2</v>
      </c>
    </row>
    <row r="19571" spans="1:8" x14ac:dyDescent="0.25">
      <c r="A19571" t="s">
        <v>153</v>
      </c>
      <c r="B19571">
        <v>15206</v>
      </c>
      <c r="C19571">
        <v>1</v>
      </c>
      <c r="D19571">
        <v>0</v>
      </c>
      <c r="E19571">
        <v>1</v>
      </c>
      <c r="F19571">
        <v>0</v>
      </c>
      <c r="G19571">
        <v>0</v>
      </c>
      <c r="H19571">
        <v>1</v>
      </c>
    </row>
    <row r="19572" spans="1:8" x14ac:dyDescent="0.25">
      <c r="A19572" t="s">
        <v>153</v>
      </c>
      <c r="B19572">
        <v>15207</v>
      </c>
      <c r="C19572">
        <v>2</v>
      </c>
      <c r="D19572">
        <v>2</v>
      </c>
      <c r="E19572">
        <v>3</v>
      </c>
      <c r="F19572">
        <v>377</v>
      </c>
      <c r="G19572">
        <v>0</v>
      </c>
      <c r="H19572">
        <v>1453</v>
      </c>
    </row>
    <row r="19573" spans="1:8" x14ac:dyDescent="0.25">
      <c r="A19573" t="s">
        <v>153</v>
      </c>
      <c r="B19573">
        <v>15208</v>
      </c>
      <c r="C19573">
        <v>1</v>
      </c>
      <c r="D19573">
        <v>0</v>
      </c>
      <c r="E19573">
        <v>1</v>
      </c>
      <c r="F19573">
        <v>0</v>
      </c>
      <c r="G19573">
        <v>0</v>
      </c>
      <c r="H19573">
        <v>2</v>
      </c>
    </row>
    <row r="19574" spans="1:8" x14ac:dyDescent="0.25">
      <c r="A19574" t="s">
        <v>153</v>
      </c>
      <c r="B19574">
        <v>15209</v>
      </c>
      <c r="C19574">
        <v>1</v>
      </c>
      <c r="D19574">
        <v>0</v>
      </c>
      <c r="E19574">
        <v>1</v>
      </c>
      <c r="F19574">
        <v>0</v>
      </c>
      <c r="G19574">
        <v>0</v>
      </c>
      <c r="H19574">
        <v>2</v>
      </c>
    </row>
    <row r="19575" spans="1:8" x14ac:dyDescent="0.25">
      <c r="A19575" t="s">
        <v>153</v>
      </c>
      <c r="B19575">
        <v>15210</v>
      </c>
      <c r="C19575">
        <v>1</v>
      </c>
      <c r="D19575">
        <v>0</v>
      </c>
      <c r="E19575">
        <v>1</v>
      </c>
      <c r="F19575">
        <v>0</v>
      </c>
      <c r="G19575">
        <v>0</v>
      </c>
      <c r="H19575">
        <v>2</v>
      </c>
    </row>
    <row r="19576" spans="1:8" x14ac:dyDescent="0.25">
      <c r="A19576" t="s">
        <v>153</v>
      </c>
      <c r="B19576">
        <v>15211</v>
      </c>
      <c r="C19576">
        <v>2</v>
      </c>
      <c r="D19576">
        <v>2</v>
      </c>
      <c r="E19576">
        <v>3</v>
      </c>
      <c r="F19576">
        <v>377</v>
      </c>
      <c r="G19576">
        <v>0</v>
      </c>
      <c r="H19576">
        <v>1417</v>
      </c>
    </row>
    <row r="19577" spans="1:8" x14ac:dyDescent="0.25">
      <c r="A19577" t="s">
        <v>153</v>
      </c>
      <c r="B19577">
        <v>15212</v>
      </c>
      <c r="C19577">
        <v>1</v>
      </c>
      <c r="D19577">
        <v>0</v>
      </c>
      <c r="E19577">
        <v>1</v>
      </c>
      <c r="F19577">
        <v>0</v>
      </c>
      <c r="G19577">
        <v>0</v>
      </c>
      <c r="H19577">
        <v>2</v>
      </c>
    </row>
    <row r="19578" spans="1:8" x14ac:dyDescent="0.25">
      <c r="A19578" t="s">
        <v>153</v>
      </c>
      <c r="B19578">
        <v>15213</v>
      </c>
      <c r="C19578">
        <v>1</v>
      </c>
      <c r="D19578">
        <v>0</v>
      </c>
      <c r="E19578">
        <v>1</v>
      </c>
      <c r="F19578">
        <v>0</v>
      </c>
      <c r="G19578">
        <v>0</v>
      </c>
      <c r="H19578">
        <v>2</v>
      </c>
    </row>
    <row r="19579" spans="1:8" x14ac:dyDescent="0.25">
      <c r="A19579" t="s">
        <v>153</v>
      </c>
      <c r="B19579">
        <v>15214</v>
      </c>
      <c r="C19579">
        <v>1</v>
      </c>
      <c r="D19579">
        <v>0</v>
      </c>
      <c r="E19579">
        <v>1</v>
      </c>
      <c r="F19579">
        <v>0</v>
      </c>
      <c r="G19579">
        <v>0</v>
      </c>
      <c r="H19579">
        <v>2</v>
      </c>
    </row>
    <row r="19580" spans="1:8" x14ac:dyDescent="0.25">
      <c r="A19580" t="s">
        <v>153</v>
      </c>
      <c r="B19580">
        <v>15306</v>
      </c>
      <c r="C19580">
        <v>2</v>
      </c>
      <c r="D19580">
        <v>2</v>
      </c>
      <c r="E19580">
        <v>3</v>
      </c>
      <c r="F19580">
        <v>377</v>
      </c>
      <c r="G19580">
        <v>0</v>
      </c>
      <c r="H19580">
        <v>1408</v>
      </c>
    </row>
    <row r="19581" spans="1:8" x14ac:dyDescent="0.25">
      <c r="A19581" t="s">
        <v>153</v>
      </c>
      <c r="B19581">
        <v>15307</v>
      </c>
      <c r="C19581">
        <v>1</v>
      </c>
      <c r="D19581">
        <v>0</v>
      </c>
      <c r="E19581">
        <v>1</v>
      </c>
      <c r="F19581">
        <v>0</v>
      </c>
      <c r="G19581">
        <v>0</v>
      </c>
      <c r="H19581">
        <v>2</v>
      </c>
    </row>
    <row r="19582" spans="1:8" x14ac:dyDescent="0.25">
      <c r="A19582" t="s">
        <v>153</v>
      </c>
      <c r="B19582">
        <v>15308</v>
      </c>
      <c r="C19582">
        <v>1</v>
      </c>
      <c r="D19582">
        <v>0</v>
      </c>
      <c r="E19582">
        <v>1</v>
      </c>
      <c r="F19582">
        <v>0</v>
      </c>
      <c r="G19582">
        <v>0</v>
      </c>
      <c r="H19582">
        <v>2</v>
      </c>
    </row>
    <row r="19583" spans="1:8" x14ac:dyDescent="0.25">
      <c r="A19583" t="s">
        <v>153</v>
      </c>
      <c r="B19583">
        <v>15309</v>
      </c>
      <c r="C19583">
        <v>1</v>
      </c>
      <c r="D19583">
        <v>0</v>
      </c>
      <c r="E19583">
        <v>1</v>
      </c>
      <c r="F19583">
        <v>0</v>
      </c>
      <c r="G19583">
        <v>0</v>
      </c>
      <c r="H19583">
        <v>1</v>
      </c>
    </row>
    <row r="19584" spans="1:8" x14ac:dyDescent="0.25">
      <c r="A19584" t="s">
        <v>153</v>
      </c>
      <c r="B19584">
        <v>15310</v>
      </c>
      <c r="C19584">
        <v>2</v>
      </c>
      <c r="D19584">
        <v>2</v>
      </c>
      <c r="E19584">
        <v>3</v>
      </c>
      <c r="F19584">
        <v>377</v>
      </c>
      <c r="G19584">
        <v>0</v>
      </c>
      <c r="H19584">
        <v>1379</v>
      </c>
    </row>
    <row r="19585" spans="1:8" x14ac:dyDescent="0.25">
      <c r="A19585" t="s">
        <v>153</v>
      </c>
      <c r="B19585">
        <v>15311</v>
      </c>
      <c r="C19585">
        <v>1</v>
      </c>
      <c r="D19585">
        <v>0</v>
      </c>
      <c r="E19585">
        <v>1</v>
      </c>
      <c r="F19585">
        <v>0</v>
      </c>
      <c r="G19585">
        <v>0</v>
      </c>
      <c r="H19585">
        <v>2</v>
      </c>
    </row>
    <row r="19586" spans="1:8" x14ac:dyDescent="0.25">
      <c r="A19586" t="s">
        <v>153</v>
      </c>
      <c r="B19586">
        <v>15312</v>
      </c>
      <c r="C19586">
        <v>1</v>
      </c>
      <c r="D19586">
        <v>0</v>
      </c>
      <c r="E19586">
        <v>1</v>
      </c>
      <c r="F19586">
        <v>0</v>
      </c>
      <c r="G19586">
        <v>0</v>
      </c>
      <c r="H19586">
        <v>2</v>
      </c>
    </row>
    <row r="19587" spans="1:8" x14ac:dyDescent="0.25">
      <c r="A19587" t="s">
        <v>153</v>
      </c>
      <c r="B19587">
        <v>15313</v>
      </c>
      <c r="C19587">
        <v>1</v>
      </c>
      <c r="D19587">
        <v>0</v>
      </c>
      <c r="E19587">
        <v>1</v>
      </c>
      <c r="F19587">
        <v>0</v>
      </c>
      <c r="G19587">
        <v>0</v>
      </c>
      <c r="H19587">
        <v>2</v>
      </c>
    </row>
    <row r="19588" spans="1:8" x14ac:dyDescent="0.25">
      <c r="A19588" t="s">
        <v>153</v>
      </c>
      <c r="B19588">
        <v>15314</v>
      </c>
      <c r="C19588">
        <v>2</v>
      </c>
      <c r="D19588">
        <v>2</v>
      </c>
      <c r="E19588">
        <v>3</v>
      </c>
      <c r="F19588">
        <v>377</v>
      </c>
      <c r="G19588">
        <v>0</v>
      </c>
      <c r="H19588">
        <v>1440</v>
      </c>
    </row>
    <row r="19589" spans="1:8" x14ac:dyDescent="0.25">
      <c r="A19589" t="s">
        <v>153</v>
      </c>
      <c r="B19589">
        <v>15315</v>
      </c>
      <c r="C19589">
        <v>1</v>
      </c>
      <c r="D19589">
        <v>0</v>
      </c>
      <c r="E19589">
        <v>1</v>
      </c>
      <c r="F19589">
        <v>0</v>
      </c>
      <c r="G19589">
        <v>0</v>
      </c>
      <c r="H19589">
        <v>2</v>
      </c>
    </row>
    <row r="19590" spans="1:8" x14ac:dyDescent="0.25">
      <c r="A19590" t="s">
        <v>153</v>
      </c>
      <c r="B19590">
        <v>15316</v>
      </c>
      <c r="C19590">
        <v>1</v>
      </c>
      <c r="D19590">
        <v>0</v>
      </c>
      <c r="E19590">
        <v>1</v>
      </c>
      <c r="F19590">
        <v>0</v>
      </c>
      <c r="G19590">
        <v>0</v>
      </c>
      <c r="H19590">
        <v>2</v>
      </c>
    </row>
    <row r="19591" spans="1:8" x14ac:dyDescent="0.25">
      <c r="A19591" t="s">
        <v>153</v>
      </c>
      <c r="B19591">
        <v>15317</v>
      </c>
      <c r="C19591">
        <v>1</v>
      </c>
      <c r="D19591">
        <v>0</v>
      </c>
      <c r="E19591">
        <v>1</v>
      </c>
      <c r="F19591">
        <v>0</v>
      </c>
      <c r="G19591">
        <v>0</v>
      </c>
      <c r="H19591">
        <v>2</v>
      </c>
    </row>
    <row r="19592" spans="1:8" x14ac:dyDescent="0.25">
      <c r="A19592" t="s">
        <v>153</v>
      </c>
      <c r="B19592">
        <v>15318</v>
      </c>
      <c r="C19592">
        <v>2</v>
      </c>
      <c r="D19592">
        <v>2</v>
      </c>
      <c r="E19592">
        <v>3</v>
      </c>
      <c r="F19592">
        <v>377</v>
      </c>
      <c r="G19592">
        <v>0</v>
      </c>
      <c r="H19592">
        <v>1449</v>
      </c>
    </row>
    <row r="19593" spans="1:8" x14ac:dyDescent="0.25">
      <c r="A19593" t="s">
        <v>153</v>
      </c>
      <c r="B19593">
        <v>15319</v>
      </c>
      <c r="C19593">
        <v>1</v>
      </c>
      <c r="D19593">
        <v>0</v>
      </c>
      <c r="E19593">
        <v>1</v>
      </c>
      <c r="F19593">
        <v>0</v>
      </c>
      <c r="G19593">
        <v>0</v>
      </c>
      <c r="H19593">
        <v>2</v>
      </c>
    </row>
    <row r="19594" spans="1:8" x14ac:dyDescent="0.25">
      <c r="A19594" t="s">
        <v>153</v>
      </c>
      <c r="B19594">
        <v>15320</v>
      </c>
      <c r="C19594">
        <v>1</v>
      </c>
      <c r="D19594">
        <v>0</v>
      </c>
      <c r="E19594">
        <v>1</v>
      </c>
      <c r="F19594">
        <v>0</v>
      </c>
      <c r="G19594">
        <v>0</v>
      </c>
      <c r="H19594">
        <v>1</v>
      </c>
    </row>
    <row r="19595" spans="1:8" x14ac:dyDescent="0.25">
      <c r="A19595" t="s">
        <v>153</v>
      </c>
      <c r="B19595">
        <v>15321</v>
      </c>
      <c r="C19595">
        <v>1</v>
      </c>
      <c r="D19595">
        <v>0</v>
      </c>
      <c r="E19595">
        <v>1</v>
      </c>
      <c r="F19595">
        <v>0</v>
      </c>
      <c r="G19595">
        <v>0</v>
      </c>
      <c r="H19595">
        <v>2</v>
      </c>
    </row>
    <row r="19596" spans="1:8" x14ac:dyDescent="0.25">
      <c r="A19596" t="s">
        <v>153</v>
      </c>
      <c r="B19596">
        <v>15322</v>
      </c>
      <c r="C19596">
        <v>2</v>
      </c>
      <c r="D19596">
        <v>2</v>
      </c>
      <c r="E19596">
        <v>3</v>
      </c>
      <c r="F19596">
        <v>377</v>
      </c>
      <c r="G19596">
        <v>0</v>
      </c>
      <c r="H19596">
        <v>1456</v>
      </c>
    </row>
    <row r="19597" spans="1:8" x14ac:dyDescent="0.25">
      <c r="A19597" t="s">
        <v>153</v>
      </c>
      <c r="B19597">
        <v>15323</v>
      </c>
      <c r="C19597">
        <v>1</v>
      </c>
      <c r="D19597">
        <v>0</v>
      </c>
      <c r="E19597">
        <v>1</v>
      </c>
      <c r="F19597">
        <v>0</v>
      </c>
      <c r="G19597">
        <v>0</v>
      </c>
      <c r="H19597">
        <v>2</v>
      </c>
    </row>
    <row r="19598" spans="1:8" x14ac:dyDescent="0.25">
      <c r="A19598" t="s">
        <v>153</v>
      </c>
      <c r="B19598">
        <v>15324</v>
      </c>
      <c r="C19598">
        <v>1</v>
      </c>
      <c r="D19598">
        <v>0</v>
      </c>
      <c r="E19598">
        <v>1</v>
      </c>
      <c r="F19598">
        <v>0</v>
      </c>
      <c r="G19598">
        <v>0</v>
      </c>
      <c r="H19598">
        <v>2</v>
      </c>
    </row>
    <row r="19599" spans="1:8" x14ac:dyDescent="0.25">
      <c r="A19599" t="s">
        <v>153</v>
      </c>
      <c r="B19599">
        <v>15325</v>
      </c>
      <c r="C19599">
        <v>1</v>
      </c>
      <c r="D19599">
        <v>0</v>
      </c>
      <c r="E19599">
        <v>1</v>
      </c>
      <c r="F19599">
        <v>0</v>
      </c>
      <c r="G19599">
        <v>0</v>
      </c>
      <c r="H19599">
        <v>1</v>
      </c>
    </row>
    <row r="19600" spans="1:8" x14ac:dyDescent="0.25">
      <c r="A19600" t="s">
        <v>153</v>
      </c>
      <c r="B19600">
        <v>15326</v>
      </c>
      <c r="C19600">
        <v>2</v>
      </c>
      <c r="D19600">
        <v>2</v>
      </c>
      <c r="E19600">
        <v>3</v>
      </c>
      <c r="F19600">
        <v>377</v>
      </c>
      <c r="G19600">
        <v>0</v>
      </c>
      <c r="H19600">
        <v>1429</v>
      </c>
    </row>
    <row r="19601" spans="1:8" x14ac:dyDescent="0.25">
      <c r="A19601" t="s">
        <v>153</v>
      </c>
      <c r="B19601">
        <v>15327</v>
      </c>
      <c r="C19601">
        <v>1</v>
      </c>
      <c r="D19601">
        <v>0</v>
      </c>
      <c r="E19601">
        <v>1</v>
      </c>
      <c r="F19601">
        <v>0</v>
      </c>
      <c r="G19601">
        <v>0</v>
      </c>
      <c r="H19601">
        <v>2</v>
      </c>
    </row>
    <row r="19602" spans="1:8" x14ac:dyDescent="0.25">
      <c r="A19602" t="s">
        <v>153</v>
      </c>
      <c r="B19602">
        <v>15328</v>
      </c>
      <c r="C19602">
        <v>1</v>
      </c>
      <c r="D19602">
        <v>0</v>
      </c>
      <c r="E19602">
        <v>1</v>
      </c>
      <c r="F19602">
        <v>0</v>
      </c>
      <c r="G19602">
        <v>0</v>
      </c>
      <c r="H19602">
        <v>2</v>
      </c>
    </row>
    <row r="19603" spans="1:8" x14ac:dyDescent="0.25">
      <c r="A19603" t="s">
        <v>153</v>
      </c>
      <c r="B19603">
        <v>15329</v>
      </c>
      <c r="C19603">
        <v>1</v>
      </c>
      <c r="D19603">
        <v>0</v>
      </c>
      <c r="E19603">
        <v>1</v>
      </c>
      <c r="F19603">
        <v>0</v>
      </c>
      <c r="G19603">
        <v>0</v>
      </c>
      <c r="H19603">
        <v>1</v>
      </c>
    </row>
    <row r="19604" spans="1:8" x14ac:dyDescent="0.25">
      <c r="A19604" t="s">
        <v>153</v>
      </c>
      <c r="B19604">
        <v>15330</v>
      </c>
      <c r="C19604">
        <v>2</v>
      </c>
      <c r="D19604">
        <v>2</v>
      </c>
      <c r="E19604">
        <v>3</v>
      </c>
      <c r="F19604">
        <v>377</v>
      </c>
      <c r="G19604">
        <v>0</v>
      </c>
      <c r="H19604">
        <v>1435</v>
      </c>
    </row>
    <row r="19605" spans="1:8" x14ac:dyDescent="0.25">
      <c r="A19605" t="s">
        <v>153</v>
      </c>
      <c r="B19605">
        <v>15331</v>
      </c>
      <c r="C19605">
        <v>1</v>
      </c>
      <c r="D19605">
        <v>0</v>
      </c>
      <c r="E19605">
        <v>1</v>
      </c>
      <c r="F19605">
        <v>0</v>
      </c>
      <c r="G19605">
        <v>0</v>
      </c>
      <c r="H19605">
        <v>2</v>
      </c>
    </row>
    <row r="19606" spans="1:8" x14ac:dyDescent="0.25">
      <c r="A19606" t="s">
        <v>153</v>
      </c>
      <c r="B19606">
        <v>15332</v>
      </c>
      <c r="C19606">
        <v>1</v>
      </c>
      <c r="D19606">
        <v>0</v>
      </c>
      <c r="E19606">
        <v>1</v>
      </c>
      <c r="F19606">
        <v>0</v>
      </c>
      <c r="G19606">
        <v>0</v>
      </c>
      <c r="H19606">
        <v>2</v>
      </c>
    </row>
    <row r="19607" spans="1:8" x14ac:dyDescent="0.25">
      <c r="A19607" t="s">
        <v>153</v>
      </c>
      <c r="B19607">
        <v>15333</v>
      </c>
      <c r="C19607">
        <v>1</v>
      </c>
      <c r="D19607">
        <v>0</v>
      </c>
      <c r="E19607">
        <v>1</v>
      </c>
      <c r="F19607">
        <v>0</v>
      </c>
      <c r="G19607">
        <v>0</v>
      </c>
      <c r="H19607">
        <v>2</v>
      </c>
    </row>
    <row r="19608" spans="1:8" x14ac:dyDescent="0.25">
      <c r="A19608" t="s">
        <v>153</v>
      </c>
      <c r="B19608">
        <v>15334</v>
      </c>
      <c r="C19608">
        <v>2</v>
      </c>
      <c r="D19608">
        <v>2</v>
      </c>
      <c r="E19608">
        <v>3</v>
      </c>
      <c r="F19608">
        <v>377</v>
      </c>
      <c r="G19608">
        <v>0</v>
      </c>
      <c r="H19608">
        <v>1433</v>
      </c>
    </row>
    <row r="19609" spans="1:8" x14ac:dyDescent="0.25">
      <c r="A19609" t="s">
        <v>153</v>
      </c>
      <c r="B19609">
        <v>15335</v>
      </c>
      <c r="C19609">
        <v>1</v>
      </c>
      <c r="D19609">
        <v>0</v>
      </c>
      <c r="E19609">
        <v>1</v>
      </c>
      <c r="F19609">
        <v>0</v>
      </c>
      <c r="G19609">
        <v>0</v>
      </c>
      <c r="H19609">
        <v>2</v>
      </c>
    </row>
    <row r="19610" spans="1:8" x14ac:dyDescent="0.25">
      <c r="A19610" t="s">
        <v>153</v>
      </c>
      <c r="B19610">
        <v>15336</v>
      </c>
      <c r="C19610">
        <v>1</v>
      </c>
      <c r="D19610">
        <v>0</v>
      </c>
      <c r="E19610">
        <v>1</v>
      </c>
      <c r="F19610">
        <v>0</v>
      </c>
      <c r="G19610">
        <v>0</v>
      </c>
      <c r="H19610">
        <v>2</v>
      </c>
    </row>
    <row r="19611" spans="1:8" x14ac:dyDescent="0.25">
      <c r="A19611" t="s">
        <v>153</v>
      </c>
      <c r="B19611">
        <v>15337</v>
      </c>
      <c r="C19611">
        <v>1</v>
      </c>
      <c r="D19611">
        <v>0</v>
      </c>
      <c r="E19611">
        <v>1</v>
      </c>
      <c r="F19611">
        <v>0</v>
      </c>
      <c r="G19611">
        <v>0</v>
      </c>
      <c r="H19611">
        <v>1</v>
      </c>
    </row>
    <row r="19612" spans="1:8" x14ac:dyDescent="0.25">
      <c r="A19612" t="s">
        <v>153</v>
      </c>
      <c r="B19612">
        <v>15338</v>
      </c>
      <c r="C19612">
        <v>2</v>
      </c>
      <c r="D19612">
        <v>2</v>
      </c>
      <c r="E19612">
        <v>3</v>
      </c>
      <c r="F19612">
        <v>377</v>
      </c>
      <c r="G19612">
        <v>0</v>
      </c>
      <c r="H19612">
        <v>1416</v>
      </c>
    </row>
    <row r="19613" spans="1:8" x14ac:dyDescent="0.25">
      <c r="A19613" t="s">
        <v>153</v>
      </c>
      <c r="B19613">
        <v>15339</v>
      </c>
      <c r="C19613">
        <v>1</v>
      </c>
      <c r="D19613">
        <v>0</v>
      </c>
      <c r="E19613">
        <v>1</v>
      </c>
      <c r="F19613">
        <v>0</v>
      </c>
      <c r="G19613">
        <v>0</v>
      </c>
      <c r="H19613">
        <v>2</v>
      </c>
    </row>
    <row r="19614" spans="1:8" x14ac:dyDescent="0.25">
      <c r="A19614" t="s">
        <v>153</v>
      </c>
      <c r="B19614">
        <v>15340</v>
      </c>
      <c r="C19614">
        <v>1</v>
      </c>
      <c r="D19614">
        <v>0</v>
      </c>
      <c r="E19614">
        <v>1</v>
      </c>
      <c r="F19614">
        <v>0</v>
      </c>
      <c r="G19614">
        <v>0</v>
      </c>
      <c r="H19614">
        <v>1</v>
      </c>
    </row>
    <row r="19615" spans="1:8" x14ac:dyDescent="0.25">
      <c r="A19615" t="s">
        <v>153</v>
      </c>
      <c r="B19615">
        <v>15341</v>
      </c>
      <c r="C19615">
        <v>1</v>
      </c>
      <c r="D19615">
        <v>0</v>
      </c>
      <c r="E19615">
        <v>1</v>
      </c>
      <c r="F19615">
        <v>0</v>
      </c>
      <c r="G19615">
        <v>0</v>
      </c>
      <c r="H19615">
        <v>2</v>
      </c>
    </row>
    <row r="19616" spans="1:8" x14ac:dyDescent="0.25">
      <c r="A19616" t="s">
        <v>153</v>
      </c>
      <c r="B19616">
        <v>15342</v>
      </c>
      <c r="C19616">
        <v>2</v>
      </c>
      <c r="D19616">
        <v>2</v>
      </c>
      <c r="E19616">
        <v>3</v>
      </c>
      <c r="F19616">
        <v>377</v>
      </c>
      <c r="G19616">
        <v>0</v>
      </c>
      <c r="H19616">
        <v>1422</v>
      </c>
    </row>
    <row r="19617" spans="1:8" x14ac:dyDescent="0.25">
      <c r="A19617" t="s">
        <v>153</v>
      </c>
      <c r="B19617">
        <v>15343</v>
      </c>
      <c r="C19617">
        <v>1</v>
      </c>
      <c r="D19617">
        <v>0</v>
      </c>
      <c r="E19617">
        <v>1</v>
      </c>
      <c r="F19617">
        <v>0</v>
      </c>
      <c r="G19617">
        <v>0</v>
      </c>
      <c r="H19617">
        <v>3</v>
      </c>
    </row>
    <row r="19618" spans="1:8" x14ac:dyDescent="0.25">
      <c r="A19618" t="s">
        <v>153</v>
      </c>
      <c r="B19618">
        <v>15344</v>
      </c>
      <c r="C19618">
        <v>1</v>
      </c>
      <c r="D19618">
        <v>0</v>
      </c>
      <c r="E19618">
        <v>1</v>
      </c>
      <c r="F19618">
        <v>0</v>
      </c>
      <c r="G19618">
        <v>0</v>
      </c>
      <c r="H19618">
        <v>1</v>
      </c>
    </row>
    <row r="19619" spans="1:8" x14ac:dyDescent="0.25">
      <c r="A19619" t="s">
        <v>153</v>
      </c>
      <c r="B19619">
        <v>15345</v>
      </c>
      <c r="C19619">
        <v>1</v>
      </c>
      <c r="D19619">
        <v>0</v>
      </c>
      <c r="E19619">
        <v>1</v>
      </c>
      <c r="F19619">
        <v>0</v>
      </c>
      <c r="G19619">
        <v>0</v>
      </c>
      <c r="H19619">
        <v>2</v>
      </c>
    </row>
    <row r="19620" spans="1:8" x14ac:dyDescent="0.25">
      <c r="A19620" t="s">
        <v>153</v>
      </c>
      <c r="B19620">
        <v>15346</v>
      </c>
      <c r="C19620">
        <v>2</v>
      </c>
      <c r="D19620">
        <v>2</v>
      </c>
      <c r="E19620">
        <v>3</v>
      </c>
      <c r="F19620">
        <v>377</v>
      </c>
      <c r="G19620">
        <v>0</v>
      </c>
      <c r="H19620">
        <v>1421</v>
      </c>
    </row>
    <row r="19621" spans="1:8" x14ac:dyDescent="0.25">
      <c r="A19621" t="s">
        <v>153</v>
      </c>
      <c r="B19621">
        <v>15347</v>
      </c>
      <c r="C19621">
        <v>1</v>
      </c>
      <c r="D19621">
        <v>0</v>
      </c>
      <c r="E19621">
        <v>1</v>
      </c>
      <c r="F19621">
        <v>0</v>
      </c>
      <c r="G19621">
        <v>0</v>
      </c>
      <c r="H19621">
        <v>3</v>
      </c>
    </row>
    <row r="19622" spans="1:8" x14ac:dyDescent="0.25">
      <c r="A19622" t="s">
        <v>153</v>
      </c>
      <c r="B19622">
        <v>15348</v>
      </c>
      <c r="C19622">
        <v>1</v>
      </c>
      <c r="D19622">
        <v>0</v>
      </c>
      <c r="E19622">
        <v>1</v>
      </c>
      <c r="F19622">
        <v>0</v>
      </c>
      <c r="G19622">
        <v>0</v>
      </c>
      <c r="H19622">
        <v>2</v>
      </c>
    </row>
    <row r="19623" spans="1:8" x14ac:dyDescent="0.25">
      <c r="A19623" t="s">
        <v>153</v>
      </c>
      <c r="B19623">
        <v>15349</v>
      </c>
      <c r="C19623">
        <v>1</v>
      </c>
      <c r="D19623">
        <v>0</v>
      </c>
      <c r="E19623">
        <v>1</v>
      </c>
      <c r="F19623">
        <v>0</v>
      </c>
      <c r="G19623">
        <v>0</v>
      </c>
      <c r="H19623">
        <v>2</v>
      </c>
    </row>
    <row r="19624" spans="1:8" x14ac:dyDescent="0.25">
      <c r="A19624" t="s">
        <v>153</v>
      </c>
      <c r="B19624">
        <v>15350</v>
      </c>
      <c r="C19624">
        <v>2</v>
      </c>
      <c r="D19624">
        <v>2</v>
      </c>
      <c r="E19624">
        <v>3</v>
      </c>
      <c r="F19624">
        <v>377</v>
      </c>
      <c r="G19624">
        <v>0</v>
      </c>
      <c r="H19624">
        <v>1443</v>
      </c>
    </row>
    <row r="19625" spans="1:8" x14ac:dyDescent="0.25">
      <c r="A19625" t="s">
        <v>153</v>
      </c>
      <c r="B19625">
        <v>15351</v>
      </c>
      <c r="C19625">
        <v>1</v>
      </c>
      <c r="D19625">
        <v>0</v>
      </c>
      <c r="E19625">
        <v>1</v>
      </c>
      <c r="F19625">
        <v>0</v>
      </c>
      <c r="G19625">
        <v>0</v>
      </c>
      <c r="H19625">
        <v>2</v>
      </c>
    </row>
    <row r="19626" spans="1:8" x14ac:dyDescent="0.25">
      <c r="A19626" t="s">
        <v>153</v>
      </c>
      <c r="B19626">
        <v>15352</v>
      </c>
      <c r="C19626">
        <v>1</v>
      </c>
      <c r="D19626">
        <v>0</v>
      </c>
      <c r="E19626">
        <v>1</v>
      </c>
      <c r="F19626">
        <v>0</v>
      </c>
      <c r="G19626">
        <v>0</v>
      </c>
      <c r="H19626">
        <v>2</v>
      </c>
    </row>
    <row r="19627" spans="1:8" x14ac:dyDescent="0.25">
      <c r="A19627" t="s">
        <v>153</v>
      </c>
      <c r="B19627">
        <v>15353</v>
      </c>
      <c r="C19627">
        <v>1</v>
      </c>
      <c r="D19627">
        <v>0</v>
      </c>
      <c r="E19627">
        <v>1</v>
      </c>
      <c r="F19627">
        <v>0</v>
      </c>
      <c r="G19627">
        <v>0</v>
      </c>
      <c r="H19627">
        <v>2</v>
      </c>
    </row>
    <row r="19628" spans="1:8" x14ac:dyDescent="0.25">
      <c r="A19628" t="s">
        <v>153</v>
      </c>
      <c r="B19628">
        <v>15354</v>
      </c>
      <c r="C19628">
        <v>2</v>
      </c>
      <c r="D19628">
        <v>2</v>
      </c>
      <c r="E19628">
        <v>3</v>
      </c>
      <c r="F19628">
        <v>377</v>
      </c>
      <c r="G19628">
        <v>0</v>
      </c>
      <c r="H19628">
        <v>1436</v>
      </c>
    </row>
    <row r="19629" spans="1:8" x14ac:dyDescent="0.25">
      <c r="A19629" t="s">
        <v>153</v>
      </c>
      <c r="B19629">
        <v>15355</v>
      </c>
      <c r="C19629">
        <v>1</v>
      </c>
      <c r="D19629">
        <v>0</v>
      </c>
      <c r="E19629">
        <v>1</v>
      </c>
      <c r="F19629">
        <v>0</v>
      </c>
      <c r="G19629">
        <v>0</v>
      </c>
      <c r="H19629">
        <v>2</v>
      </c>
    </row>
    <row r="19630" spans="1:8" x14ac:dyDescent="0.25">
      <c r="A19630" t="s">
        <v>153</v>
      </c>
      <c r="B19630">
        <v>15356</v>
      </c>
      <c r="C19630">
        <v>1</v>
      </c>
      <c r="D19630">
        <v>0</v>
      </c>
      <c r="E19630">
        <v>1</v>
      </c>
      <c r="F19630">
        <v>0</v>
      </c>
      <c r="G19630">
        <v>0</v>
      </c>
      <c r="H19630">
        <v>2</v>
      </c>
    </row>
    <row r="19631" spans="1:8" x14ac:dyDescent="0.25">
      <c r="A19631" t="s">
        <v>153</v>
      </c>
      <c r="B19631">
        <v>15357</v>
      </c>
      <c r="C19631">
        <v>1</v>
      </c>
      <c r="D19631">
        <v>0</v>
      </c>
      <c r="E19631">
        <v>1</v>
      </c>
      <c r="F19631">
        <v>0</v>
      </c>
      <c r="G19631">
        <v>0</v>
      </c>
      <c r="H19631">
        <v>2</v>
      </c>
    </row>
    <row r="19632" spans="1:8" x14ac:dyDescent="0.25">
      <c r="A19632" t="s">
        <v>153</v>
      </c>
      <c r="B19632">
        <v>15358</v>
      </c>
      <c r="C19632">
        <v>2</v>
      </c>
      <c r="D19632">
        <v>2</v>
      </c>
      <c r="E19632">
        <v>3</v>
      </c>
      <c r="F19632">
        <v>377</v>
      </c>
      <c r="G19632">
        <v>0</v>
      </c>
      <c r="H19632">
        <v>1424</v>
      </c>
    </row>
    <row r="19633" spans="1:8" x14ac:dyDescent="0.25">
      <c r="A19633" t="s">
        <v>153</v>
      </c>
      <c r="B19633">
        <v>15359</v>
      </c>
      <c r="C19633">
        <v>1</v>
      </c>
      <c r="D19633">
        <v>0</v>
      </c>
      <c r="E19633">
        <v>1</v>
      </c>
      <c r="F19633">
        <v>0</v>
      </c>
      <c r="G19633">
        <v>0</v>
      </c>
      <c r="H19633">
        <v>2</v>
      </c>
    </row>
    <row r="19634" spans="1:8" x14ac:dyDescent="0.25">
      <c r="A19634" t="s">
        <v>153</v>
      </c>
      <c r="B19634">
        <v>15360</v>
      </c>
      <c r="C19634">
        <v>1</v>
      </c>
      <c r="D19634">
        <v>0</v>
      </c>
      <c r="E19634">
        <v>1</v>
      </c>
      <c r="F19634">
        <v>0</v>
      </c>
      <c r="G19634">
        <v>0</v>
      </c>
      <c r="H19634">
        <v>1</v>
      </c>
    </row>
    <row r="19635" spans="1:8" x14ac:dyDescent="0.25">
      <c r="A19635" t="s">
        <v>153</v>
      </c>
      <c r="B19635">
        <v>15361</v>
      </c>
      <c r="C19635">
        <v>1</v>
      </c>
      <c r="D19635">
        <v>0</v>
      </c>
      <c r="E19635">
        <v>1</v>
      </c>
      <c r="F19635">
        <v>0</v>
      </c>
      <c r="G19635">
        <v>0</v>
      </c>
      <c r="H19635">
        <v>2</v>
      </c>
    </row>
    <row r="19636" spans="1:8" x14ac:dyDescent="0.25">
      <c r="A19636" t="s">
        <v>153</v>
      </c>
      <c r="B19636">
        <v>15362</v>
      </c>
      <c r="C19636">
        <v>2</v>
      </c>
      <c r="D19636">
        <v>2</v>
      </c>
      <c r="E19636">
        <v>3</v>
      </c>
      <c r="F19636">
        <v>377</v>
      </c>
      <c r="G19636">
        <v>0</v>
      </c>
      <c r="H19636">
        <v>1429</v>
      </c>
    </row>
    <row r="19637" spans="1:8" x14ac:dyDescent="0.25">
      <c r="A19637" t="s">
        <v>153</v>
      </c>
      <c r="B19637">
        <v>15363</v>
      </c>
      <c r="C19637">
        <v>1</v>
      </c>
      <c r="D19637">
        <v>0</v>
      </c>
      <c r="E19637">
        <v>1</v>
      </c>
      <c r="F19637">
        <v>0</v>
      </c>
      <c r="G19637">
        <v>0</v>
      </c>
      <c r="H19637">
        <v>2</v>
      </c>
    </row>
    <row r="19638" spans="1:8" x14ac:dyDescent="0.25">
      <c r="A19638" t="s">
        <v>153</v>
      </c>
      <c r="B19638">
        <v>15364</v>
      </c>
      <c r="C19638">
        <v>1</v>
      </c>
      <c r="D19638">
        <v>0</v>
      </c>
      <c r="E19638">
        <v>1</v>
      </c>
      <c r="F19638">
        <v>0</v>
      </c>
      <c r="G19638">
        <v>0</v>
      </c>
      <c r="H19638">
        <v>2</v>
      </c>
    </row>
    <row r="19639" spans="1:8" x14ac:dyDescent="0.25">
      <c r="A19639" t="s">
        <v>153</v>
      </c>
      <c r="B19639">
        <v>15365</v>
      </c>
      <c r="C19639">
        <v>1</v>
      </c>
      <c r="D19639">
        <v>0</v>
      </c>
      <c r="E19639">
        <v>1</v>
      </c>
      <c r="F19639">
        <v>0</v>
      </c>
      <c r="G19639">
        <v>0</v>
      </c>
      <c r="H19639">
        <v>2</v>
      </c>
    </row>
    <row r="19640" spans="1:8" x14ac:dyDescent="0.25">
      <c r="A19640" t="s">
        <v>153</v>
      </c>
      <c r="B19640">
        <v>15366</v>
      </c>
      <c r="C19640">
        <v>2</v>
      </c>
      <c r="D19640">
        <v>2</v>
      </c>
      <c r="E19640">
        <v>3</v>
      </c>
      <c r="F19640">
        <v>377</v>
      </c>
      <c r="G19640">
        <v>0</v>
      </c>
      <c r="H19640">
        <v>1442</v>
      </c>
    </row>
    <row r="19641" spans="1:8" x14ac:dyDescent="0.25">
      <c r="A19641" t="s">
        <v>153</v>
      </c>
      <c r="B19641">
        <v>15367</v>
      </c>
      <c r="C19641">
        <v>1</v>
      </c>
      <c r="D19641">
        <v>0</v>
      </c>
      <c r="E19641">
        <v>1</v>
      </c>
      <c r="F19641">
        <v>0</v>
      </c>
      <c r="G19641">
        <v>0</v>
      </c>
      <c r="H19641">
        <v>2</v>
      </c>
    </row>
    <row r="19642" spans="1:8" x14ac:dyDescent="0.25">
      <c r="A19642" t="s">
        <v>153</v>
      </c>
      <c r="B19642">
        <v>15368</v>
      </c>
      <c r="C19642">
        <v>1</v>
      </c>
      <c r="D19642">
        <v>0</v>
      </c>
      <c r="E19642">
        <v>1</v>
      </c>
      <c r="F19642">
        <v>0</v>
      </c>
      <c r="G19642">
        <v>0</v>
      </c>
      <c r="H19642">
        <v>2</v>
      </c>
    </row>
    <row r="19643" spans="1:8" x14ac:dyDescent="0.25">
      <c r="A19643" t="s">
        <v>153</v>
      </c>
      <c r="B19643">
        <v>15369</v>
      </c>
      <c r="C19643">
        <v>1</v>
      </c>
      <c r="D19643">
        <v>0</v>
      </c>
      <c r="E19643">
        <v>1</v>
      </c>
      <c r="F19643">
        <v>0</v>
      </c>
      <c r="G19643">
        <v>0</v>
      </c>
      <c r="H19643">
        <v>2</v>
      </c>
    </row>
    <row r="19644" spans="1:8" x14ac:dyDescent="0.25">
      <c r="A19644" t="s">
        <v>153</v>
      </c>
      <c r="B19644">
        <v>15370</v>
      </c>
      <c r="C19644">
        <v>2</v>
      </c>
      <c r="D19644">
        <v>2</v>
      </c>
      <c r="E19644">
        <v>3</v>
      </c>
      <c r="F19644">
        <v>377</v>
      </c>
      <c r="G19644">
        <v>0</v>
      </c>
      <c r="H19644">
        <v>1419</v>
      </c>
    </row>
    <row r="19645" spans="1:8" x14ac:dyDescent="0.25">
      <c r="A19645" t="s">
        <v>153</v>
      </c>
      <c r="B19645">
        <v>15371</v>
      </c>
      <c r="C19645">
        <v>1</v>
      </c>
      <c r="D19645">
        <v>0</v>
      </c>
      <c r="E19645">
        <v>1</v>
      </c>
      <c r="F19645">
        <v>0</v>
      </c>
      <c r="G19645">
        <v>0</v>
      </c>
      <c r="H19645">
        <v>2</v>
      </c>
    </row>
    <row r="19646" spans="1:8" x14ac:dyDescent="0.25">
      <c r="A19646" t="s">
        <v>153</v>
      </c>
      <c r="B19646">
        <v>15372</v>
      </c>
      <c r="C19646">
        <v>1</v>
      </c>
      <c r="D19646">
        <v>0</v>
      </c>
      <c r="E19646">
        <v>1</v>
      </c>
      <c r="F19646">
        <v>0</v>
      </c>
      <c r="G19646">
        <v>0</v>
      </c>
      <c r="H19646">
        <v>2</v>
      </c>
    </row>
    <row r="19647" spans="1:8" x14ac:dyDescent="0.25">
      <c r="A19647" t="s">
        <v>153</v>
      </c>
      <c r="B19647">
        <v>15373</v>
      </c>
      <c r="C19647">
        <v>1</v>
      </c>
      <c r="D19647">
        <v>0</v>
      </c>
      <c r="E19647">
        <v>1</v>
      </c>
      <c r="F19647">
        <v>0</v>
      </c>
      <c r="G19647">
        <v>0</v>
      </c>
      <c r="H19647">
        <v>2</v>
      </c>
    </row>
    <row r="19648" spans="1:8" x14ac:dyDescent="0.25">
      <c r="A19648" t="s">
        <v>153</v>
      </c>
      <c r="B19648">
        <v>15374</v>
      </c>
      <c r="C19648">
        <v>2</v>
      </c>
      <c r="D19648">
        <v>2</v>
      </c>
      <c r="E19648">
        <v>3</v>
      </c>
      <c r="F19648">
        <v>377</v>
      </c>
      <c r="G19648">
        <v>0</v>
      </c>
      <c r="H19648">
        <v>1438</v>
      </c>
    </row>
    <row r="19649" spans="1:8" x14ac:dyDescent="0.25">
      <c r="A19649" t="s">
        <v>153</v>
      </c>
      <c r="B19649">
        <v>15375</v>
      </c>
      <c r="C19649">
        <v>1</v>
      </c>
      <c r="D19649">
        <v>0</v>
      </c>
      <c r="E19649">
        <v>1</v>
      </c>
      <c r="F19649">
        <v>0</v>
      </c>
      <c r="G19649">
        <v>0</v>
      </c>
      <c r="H19649">
        <v>2</v>
      </c>
    </row>
    <row r="19650" spans="1:8" x14ac:dyDescent="0.25">
      <c r="A19650" t="s">
        <v>153</v>
      </c>
      <c r="B19650">
        <v>15376</v>
      </c>
      <c r="C19650">
        <v>1</v>
      </c>
      <c r="D19650">
        <v>0</v>
      </c>
      <c r="E19650">
        <v>1</v>
      </c>
      <c r="F19650">
        <v>0</v>
      </c>
      <c r="G19650">
        <v>0</v>
      </c>
      <c r="H19650">
        <v>2</v>
      </c>
    </row>
    <row r="19651" spans="1:8" x14ac:dyDescent="0.25">
      <c r="A19651" t="s">
        <v>153</v>
      </c>
      <c r="B19651">
        <v>15377</v>
      </c>
      <c r="C19651">
        <v>1</v>
      </c>
      <c r="D19651">
        <v>0</v>
      </c>
      <c r="E19651">
        <v>1</v>
      </c>
      <c r="F19651">
        <v>0</v>
      </c>
      <c r="G19651">
        <v>0</v>
      </c>
      <c r="H19651">
        <v>2</v>
      </c>
    </row>
    <row r="19652" spans="1:8" x14ac:dyDescent="0.25">
      <c r="A19652" t="s">
        <v>153</v>
      </c>
      <c r="B19652">
        <v>15378</v>
      </c>
      <c r="C19652">
        <v>2</v>
      </c>
      <c r="D19652">
        <v>2</v>
      </c>
      <c r="E19652">
        <v>3</v>
      </c>
      <c r="F19652">
        <v>377</v>
      </c>
      <c r="G19652">
        <v>0</v>
      </c>
      <c r="H19652">
        <v>1411</v>
      </c>
    </row>
    <row r="19653" spans="1:8" x14ac:dyDescent="0.25">
      <c r="A19653" t="s">
        <v>153</v>
      </c>
      <c r="B19653">
        <v>15379</v>
      </c>
      <c r="C19653">
        <v>1</v>
      </c>
      <c r="D19653">
        <v>0</v>
      </c>
      <c r="E19653">
        <v>1</v>
      </c>
      <c r="F19653">
        <v>0</v>
      </c>
      <c r="G19653">
        <v>0</v>
      </c>
      <c r="H19653">
        <v>2</v>
      </c>
    </row>
    <row r="19654" spans="1:8" x14ac:dyDescent="0.25">
      <c r="A19654" t="s">
        <v>153</v>
      </c>
      <c r="B19654">
        <v>15380</v>
      </c>
      <c r="C19654">
        <v>1</v>
      </c>
      <c r="D19654">
        <v>0</v>
      </c>
      <c r="E19654">
        <v>1</v>
      </c>
      <c r="F19654">
        <v>0</v>
      </c>
      <c r="G19654">
        <v>0</v>
      </c>
      <c r="H19654">
        <v>2</v>
      </c>
    </row>
    <row r="19655" spans="1:8" x14ac:dyDescent="0.25">
      <c r="A19655" t="s">
        <v>153</v>
      </c>
      <c r="B19655">
        <v>15381</v>
      </c>
      <c r="C19655">
        <v>1</v>
      </c>
      <c r="D19655">
        <v>0</v>
      </c>
      <c r="E19655">
        <v>1</v>
      </c>
      <c r="F19655">
        <v>0</v>
      </c>
      <c r="G19655">
        <v>0</v>
      </c>
      <c r="H19655">
        <v>2</v>
      </c>
    </row>
    <row r="19656" spans="1:8" x14ac:dyDescent="0.25">
      <c r="A19656" t="s">
        <v>153</v>
      </c>
      <c r="B19656">
        <v>15474</v>
      </c>
      <c r="C19656">
        <v>2</v>
      </c>
      <c r="D19656">
        <v>2</v>
      </c>
      <c r="E19656">
        <v>3</v>
      </c>
      <c r="F19656">
        <v>377</v>
      </c>
      <c r="G19656">
        <v>0</v>
      </c>
      <c r="H19656">
        <v>1414</v>
      </c>
    </row>
    <row r="19657" spans="1:8" x14ac:dyDescent="0.25">
      <c r="A19657" t="s">
        <v>153</v>
      </c>
      <c r="B19657">
        <v>15475</v>
      </c>
      <c r="C19657">
        <v>1</v>
      </c>
      <c r="D19657">
        <v>0</v>
      </c>
      <c r="E19657">
        <v>1</v>
      </c>
      <c r="F19657">
        <v>0</v>
      </c>
      <c r="G19657">
        <v>0</v>
      </c>
      <c r="H19657">
        <v>2</v>
      </c>
    </row>
    <row r="19658" spans="1:8" x14ac:dyDescent="0.25">
      <c r="A19658" t="s">
        <v>153</v>
      </c>
      <c r="B19658">
        <v>15476</v>
      </c>
      <c r="C19658">
        <v>1</v>
      </c>
      <c r="D19658">
        <v>0</v>
      </c>
      <c r="E19658">
        <v>1</v>
      </c>
      <c r="F19658">
        <v>0</v>
      </c>
      <c r="G19658">
        <v>0</v>
      </c>
      <c r="H19658">
        <v>2</v>
      </c>
    </row>
    <row r="19659" spans="1:8" x14ac:dyDescent="0.25">
      <c r="A19659" t="s">
        <v>153</v>
      </c>
      <c r="B19659">
        <v>15477</v>
      </c>
      <c r="C19659">
        <v>1</v>
      </c>
      <c r="D19659">
        <v>0</v>
      </c>
      <c r="E19659">
        <v>1</v>
      </c>
      <c r="F19659">
        <v>0</v>
      </c>
      <c r="G19659">
        <v>0</v>
      </c>
      <c r="H19659">
        <v>1</v>
      </c>
    </row>
    <row r="19660" spans="1:8" x14ac:dyDescent="0.25">
      <c r="A19660" t="s">
        <v>153</v>
      </c>
      <c r="B19660">
        <v>15478</v>
      </c>
      <c r="C19660">
        <v>2</v>
      </c>
      <c r="D19660">
        <v>2</v>
      </c>
      <c r="E19660">
        <v>3</v>
      </c>
      <c r="F19660">
        <v>377</v>
      </c>
      <c r="G19660">
        <v>0</v>
      </c>
      <c r="H19660">
        <v>1408</v>
      </c>
    </row>
    <row r="19661" spans="1:8" x14ac:dyDescent="0.25">
      <c r="A19661" t="s">
        <v>153</v>
      </c>
      <c r="B19661">
        <v>15479</v>
      </c>
      <c r="C19661">
        <v>1</v>
      </c>
      <c r="D19661">
        <v>0</v>
      </c>
      <c r="E19661">
        <v>1</v>
      </c>
      <c r="F19661">
        <v>0</v>
      </c>
      <c r="G19661">
        <v>0</v>
      </c>
      <c r="H19661">
        <v>2</v>
      </c>
    </row>
    <row r="19662" spans="1:8" x14ac:dyDescent="0.25">
      <c r="A19662" t="s">
        <v>153</v>
      </c>
      <c r="B19662">
        <v>15480</v>
      </c>
      <c r="C19662">
        <v>1</v>
      </c>
      <c r="D19662">
        <v>0</v>
      </c>
      <c r="E19662">
        <v>1</v>
      </c>
      <c r="F19662">
        <v>0</v>
      </c>
      <c r="G19662">
        <v>0</v>
      </c>
      <c r="H19662">
        <v>2</v>
      </c>
    </row>
    <row r="19663" spans="1:8" x14ac:dyDescent="0.25">
      <c r="A19663" t="s">
        <v>153</v>
      </c>
      <c r="B19663">
        <v>15481</v>
      </c>
      <c r="C19663">
        <v>1</v>
      </c>
      <c r="D19663">
        <v>0</v>
      </c>
      <c r="E19663">
        <v>1</v>
      </c>
      <c r="F19663">
        <v>0</v>
      </c>
      <c r="G19663">
        <v>0</v>
      </c>
      <c r="H19663">
        <v>1</v>
      </c>
    </row>
    <row r="19664" spans="1:8" x14ac:dyDescent="0.25">
      <c r="A19664" t="s">
        <v>153</v>
      </c>
      <c r="B19664">
        <v>15482</v>
      </c>
      <c r="C19664">
        <v>2</v>
      </c>
      <c r="D19664">
        <v>2</v>
      </c>
      <c r="E19664">
        <v>3</v>
      </c>
      <c r="F19664">
        <v>377</v>
      </c>
      <c r="G19664">
        <v>0</v>
      </c>
      <c r="H19664">
        <v>1419</v>
      </c>
    </row>
    <row r="19665" spans="1:8" x14ac:dyDescent="0.25">
      <c r="A19665" t="s">
        <v>153</v>
      </c>
      <c r="B19665">
        <v>15483</v>
      </c>
      <c r="C19665">
        <v>1</v>
      </c>
      <c r="D19665">
        <v>0</v>
      </c>
      <c r="E19665">
        <v>1</v>
      </c>
      <c r="F19665">
        <v>0</v>
      </c>
      <c r="G19665">
        <v>0</v>
      </c>
      <c r="H19665">
        <v>2</v>
      </c>
    </row>
    <row r="19666" spans="1:8" x14ac:dyDescent="0.25">
      <c r="A19666" t="s">
        <v>153</v>
      </c>
      <c r="B19666">
        <v>15484</v>
      </c>
      <c r="C19666">
        <v>1</v>
      </c>
      <c r="D19666">
        <v>0</v>
      </c>
      <c r="E19666">
        <v>1</v>
      </c>
      <c r="F19666">
        <v>0</v>
      </c>
      <c r="G19666">
        <v>0</v>
      </c>
      <c r="H19666">
        <v>2</v>
      </c>
    </row>
    <row r="19667" spans="1:8" x14ac:dyDescent="0.25">
      <c r="A19667" t="s">
        <v>153</v>
      </c>
      <c r="B19667">
        <v>15485</v>
      </c>
      <c r="C19667">
        <v>1</v>
      </c>
      <c r="D19667">
        <v>0</v>
      </c>
      <c r="E19667">
        <v>1</v>
      </c>
      <c r="F19667">
        <v>0</v>
      </c>
      <c r="G19667">
        <v>0</v>
      </c>
      <c r="H19667">
        <v>2</v>
      </c>
    </row>
    <row r="19668" spans="1:8" x14ac:dyDescent="0.25">
      <c r="A19668" t="s">
        <v>153</v>
      </c>
      <c r="B19668">
        <v>15486</v>
      </c>
      <c r="C19668">
        <v>2</v>
      </c>
      <c r="D19668">
        <v>2</v>
      </c>
      <c r="E19668">
        <v>3</v>
      </c>
      <c r="F19668">
        <v>377</v>
      </c>
      <c r="G19668">
        <v>0</v>
      </c>
      <c r="H19668">
        <v>1408</v>
      </c>
    </row>
    <row r="19669" spans="1:8" x14ac:dyDescent="0.25">
      <c r="A19669" t="s">
        <v>153</v>
      </c>
      <c r="B19669">
        <v>15487</v>
      </c>
      <c r="C19669">
        <v>1</v>
      </c>
      <c r="D19669">
        <v>0</v>
      </c>
      <c r="E19669">
        <v>1</v>
      </c>
      <c r="F19669">
        <v>0</v>
      </c>
      <c r="G19669">
        <v>0</v>
      </c>
      <c r="H19669">
        <v>2</v>
      </c>
    </row>
    <row r="19670" spans="1:8" x14ac:dyDescent="0.25">
      <c r="A19670" t="s">
        <v>153</v>
      </c>
      <c r="B19670">
        <v>15488</v>
      </c>
      <c r="C19670">
        <v>1</v>
      </c>
      <c r="D19670">
        <v>0</v>
      </c>
      <c r="E19670">
        <v>1</v>
      </c>
      <c r="F19670">
        <v>0</v>
      </c>
      <c r="G19670">
        <v>0</v>
      </c>
      <c r="H19670">
        <v>1</v>
      </c>
    </row>
    <row r="19671" spans="1:8" x14ac:dyDescent="0.25">
      <c r="A19671" t="s">
        <v>153</v>
      </c>
      <c r="B19671">
        <v>15489</v>
      </c>
      <c r="C19671">
        <v>1</v>
      </c>
      <c r="D19671">
        <v>0</v>
      </c>
      <c r="E19671">
        <v>1</v>
      </c>
      <c r="F19671">
        <v>0</v>
      </c>
      <c r="G19671">
        <v>0</v>
      </c>
      <c r="H19671">
        <v>2</v>
      </c>
    </row>
    <row r="19672" spans="1:8" x14ac:dyDescent="0.25">
      <c r="A19672" t="s">
        <v>153</v>
      </c>
      <c r="B19672">
        <v>15490</v>
      </c>
      <c r="C19672">
        <v>2</v>
      </c>
      <c r="D19672">
        <v>2</v>
      </c>
      <c r="E19672">
        <v>3</v>
      </c>
      <c r="F19672">
        <v>377</v>
      </c>
      <c r="G19672">
        <v>0</v>
      </c>
      <c r="H19672">
        <v>1446</v>
      </c>
    </row>
    <row r="19673" spans="1:8" x14ac:dyDescent="0.25">
      <c r="A19673" t="s">
        <v>153</v>
      </c>
      <c r="B19673">
        <v>15491</v>
      </c>
      <c r="C19673">
        <v>1</v>
      </c>
      <c r="D19673">
        <v>0</v>
      </c>
      <c r="E19673">
        <v>1</v>
      </c>
      <c r="F19673">
        <v>0</v>
      </c>
      <c r="G19673">
        <v>0</v>
      </c>
      <c r="H19673">
        <v>2</v>
      </c>
    </row>
    <row r="19674" spans="1:8" x14ac:dyDescent="0.25">
      <c r="A19674" t="s">
        <v>153</v>
      </c>
      <c r="B19674">
        <v>15492</v>
      </c>
      <c r="C19674">
        <v>1</v>
      </c>
      <c r="D19674">
        <v>0</v>
      </c>
      <c r="E19674">
        <v>1</v>
      </c>
      <c r="F19674">
        <v>0</v>
      </c>
      <c r="G19674">
        <v>0</v>
      </c>
      <c r="H19674">
        <v>1</v>
      </c>
    </row>
    <row r="19675" spans="1:8" x14ac:dyDescent="0.25">
      <c r="A19675" t="s">
        <v>153</v>
      </c>
      <c r="B19675">
        <v>15493</v>
      </c>
      <c r="C19675">
        <v>1</v>
      </c>
      <c r="D19675">
        <v>0</v>
      </c>
      <c r="E19675">
        <v>1</v>
      </c>
      <c r="F19675">
        <v>0</v>
      </c>
      <c r="G19675">
        <v>0</v>
      </c>
      <c r="H19675">
        <v>2</v>
      </c>
    </row>
    <row r="19676" spans="1:8" x14ac:dyDescent="0.25">
      <c r="A19676" t="s">
        <v>153</v>
      </c>
      <c r="B19676">
        <v>15494</v>
      </c>
      <c r="C19676">
        <v>2</v>
      </c>
      <c r="D19676">
        <v>2</v>
      </c>
      <c r="E19676">
        <v>3</v>
      </c>
      <c r="F19676">
        <v>377</v>
      </c>
      <c r="G19676">
        <v>0</v>
      </c>
      <c r="H19676">
        <v>1397</v>
      </c>
    </row>
    <row r="19677" spans="1:8" x14ac:dyDescent="0.25">
      <c r="A19677" t="s">
        <v>153</v>
      </c>
      <c r="B19677">
        <v>15495</v>
      </c>
      <c r="C19677">
        <v>1</v>
      </c>
      <c r="D19677">
        <v>0</v>
      </c>
      <c r="E19677">
        <v>1</v>
      </c>
      <c r="F19677">
        <v>0</v>
      </c>
      <c r="G19677">
        <v>0</v>
      </c>
      <c r="H19677">
        <v>1</v>
      </c>
    </row>
    <row r="19678" spans="1:8" x14ac:dyDescent="0.25">
      <c r="A19678" t="s">
        <v>153</v>
      </c>
      <c r="B19678">
        <v>15496</v>
      </c>
      <c r="C19678">
        <v>1</v>
      </c>
      <c r="D19678">
        <v>0</v>
      </c>
      <c r="E19678">
        <v>1</v>
      </c>
      <c r="F19678">
        <v>0</v>
      </c>
      <c r="G19678">
        <v>0</v>
      </c>
      <c r="H19678">
        <v>1</v>
      </c>
    </row>
    <row r="19679" spans="1:8" x14ac:dyDescent="0.25">
      <c r="A19679" t="s">
        <v>153</v>
      </c>
      <c r="B19679">
        <v>15497</v>
      </c>
      <c r="C19679">
        <v>1</v>
      </c>
      <c r="D19679">
        <v>0</v>
      </c>
      <c r="E19679">
        <v>1</v>
      </c>
      <c r="F19679">
        <v>0</v>
      </c>
      <c r="G19679">
        <v>0</v>
      </c>
      <c r="H19679">
        <v>2</v>
      </c>
    </row>
    <row r="19680" spans="1:8" x14ac:dyDescent="0.25">
      <c r="A19680" t="s">
        <v>153</v>
      </c>
      <c r="B19680">
        <v>15498</v>
      </c>
      <c r="C19680">
        <v>2</v>
      </c>
      <c r="D19680">
        <v>2</v>
      </c>
      <c r="E19680">
        <v>3</v>
      </c>
      <c r="F19680">
        <v>377</v>
      </c>
      <c r="G19680">
        <v>0</v>
      </c>
      <c r="H19680">
        <v>1390</v>
      </c>
    </row>
    <row r="19681" spans="1:8" x14ac:dyDescent="0.25">
      <c r="A19681" t="s">
        <v>153</v>
      </c>
      <c r="B19681">
        <v>15499</v>
      </c>
      <c r="C19681">
        <v>1</v>
      </c>
      <c r="D19681">
        <v>0</v>
      </c>
      <c r="E19681">
        <v>1</v>
      </c>
      <c r="F19681">
        <v>0</v>
      </c>
      <c r="G19681">
        <v>0</v>
      </c>
      <c r="H19681">
        <v>2</v>
      </c>
    </row>
    <row r="19682" spans="1:8" x14ac:dyDescent="0.25">
      <c r="A19682" t="s">
        <v>153</v>
      </c>
      <c r="B19682">
        <v>15500</v>
      </c>
      <c r="C19682">
        <v>1</v>
      </c>
      <c r="D19682">
        <v>0</v>
      </c>
      <c r="E19682">
        <v>1</v>
      </c>
      <c r="F19682">
        <v>0</v>
      </c>
      <c r="G19682">
        <v>0</v>
      </c>
      <c r="H19682">
        <v>2</v>
      </c>
    </row>
    <row r="19683" spans="1:8" x14ac:dyDescent="0.25">
      <c r="A19683" t="s">
        <v>153</v>
      </c>
      <c r="B19683">
        <v>15501</v>
      </c>
      <c r="C19683">
        <v>1</v>
      </c>
      <c r="D19683">
        <v>0</v>
      </c>
      <c r="E19683">
        <v>1</v>
      </c>
      <c r="F19683">
        <v>0</v>
      </c>
      <c r="G19683">
        <v>0</v>
      </c>
      <c r="H19683">
        <v>2</v>
      </c>
    </row>
    <row r="19684" spans="1:8" x14ac:dyDescent="0.25">
      <c r="A19684" t="s">
        <v>153</v>
      </c>
      <c r="B19684">
        <v>15502</v>
      </c>
      <c r="C19684">
        <v>2</v>
      </c>
      <c r="D19684">
        <v>2</v>
      </c>
      <c r="E19684">
        <v>3</v>
      </c>
      <c r="F19684">
        <v>377</v>
      </c>
      <c r="G19684">
        <v>0</v>
      </c>
      <c r="H19684">
        <v>1398</v>
      </c>
    </row>
    <row r="19685" spans="1:8" x14ac:dyDescent="0.25">
      <c r="A19685" t="s">
        <v>153</v>
      </c>
      <c r="B19685">
        <v>15503</v>
      </c>
      <c r="C19685">
        <v>1</v>
      </c>
      <c r="D19685">
        <v>0</v>
      </c>
      <c r="E19685">
        <v>1</v>
      </c>
      <c r="F19685">
        <v>0</v>
      </c>
      <c r="G19685">
        <v>0</v>
      </c>
      <c r="H19685">
        <v>1</v>
      </c>
    </row>
    <row r="19686" spans="1:8" x14ac:dyDescent="0.25">
      <c r="A19686" t="s">
        <v>153</v>
      </c>
      <c r="B19686">
        <v>15504</v>
      </c>
      <c r="C19686">
        <v>1</v>
      </c>
      <c r="D19686">
        <v>0</v>
      </c>
      <c r="E19686">
        <v>1</v>
      </c>
      <c r="F19686">
        <v>0</v>
      </c>
      <c r="G19686">
        <v>0</v>
      </c>
      <c r="H19686">
        <v>2</v>
      </c>
    </row>
    <row r="19687" spans="1:8" x14ac:dyDescent="0.25">
      <c r="A19687" t="s">
        <v>153</v>
      </c>
      <c r="B19687">
        <v>15505</v>
      </c>
      <c r="C19687">
        <v>1</v>
      </c>
      <c r="D19687">
        <v>0</v>
      </c>
      <c r="E19687">
        <v>1</v>
      </c>
      <c r="F19687">
        <v>0</v>
      </c>
      <c r="G19687">
        <v>0</v>
      </c>
      <c r="H19687">
        <v>2</v>
      </c>
    </row>
    <row r="19688" spans="1:8" x14ac:dyDescent="0.25">
      <c r="A19688" t="s">
        <v>153</v>
      </c>
      <c r="B19688">
        <v>15506</v>
      </c>
      <c r="C19688">
        <v>2</v>
      </c>
      <c r="D19688">
        <v>2</v>
      </c>
      <c r="E19688">
        <v>3</v>
      </c>
      <c r="F19688">
        <v>377</v>
      </c>
      <c r="G19688">
        <v>0</v>
      </c>
      <c r="H19688">
        <v>1388</v>
      </c>
    </row>
    <row r="19689" spans="1:8" x14ac:dyDescent="0.25">
      <c r="A19689" t="s">
        <v>153</v>
      </c>
      <c r="B19689">
        <v>15507</v>
      </c>
      <c r="C19689">
        <v>1</v>
      </c>
      <c r="D19689">
        <v>0</v>
      </c>
      <c r="E19689">
        <v>1</v>
      </c>
      <c r="F19689">
        <v>0</v>
      </c>
      <c r="G19689">
        <v>0</v>
      </c>
      <c r="H19689">
        <v>2</v>
      </c>
    </row>
    <row r="19690" spans="1:8" x14ac:dyDescent="0.25">
      <c r="A19690" t="s">
        <v>153</v>
      </c>
      <c r="B19690">
        <v>15508</v>
      </c>
      <c r="C19690">
        <v>1</v>
      </c>
      <c r="D19690">
        <v>0</v>
      </c>
      <c r="E19690">
        <v>1</v>
      </c>
      <c r="F19690">
        <v>0</v>
      </c>
      <c r="G19690">
        <v>0</v>
      </c>
      <c r="H19690">
        <v>2</v>
      </c>
    </row>
    <row r="19691" spans="1:8" x14ac:dyDescent="0.25">
      <c r="A19691" t="s">
        <v>153</v>
      </c>
      <c r="B19691">
        <v>15509</v>
      </c>
      <c r="C19691">
        <v>1</v>
      </c>
      <c r="D19691">
        <v>0</v>
      </c>
      <c r="E19691">
        <v>1</v>
      </c>
      <c r="F19691">
        <v>0</v>
      </c>
      <c r="G19691">
        <v>0</v>
      </c>
      <c r="H19691">
        <v>1</v>
      </c>
    </row>
    <row r="19692" spans="1:8" x14ac:dyDescent="0.25">
      <c r="A19692" t="s">
        <v>153</v>
      </c>
      <c r="B19692">
        <v>15510</v>
      </c>
      <c r="C19692">
        <v>2</v>
      </c>
      <c r="D19692">
        <v>2</v>
      </c>
      <c r="E19692">
        <v>3</v>
      </c>
      <c r="F19692">
        <v>377</v>
      </c>
      <c r="G19692">
        <v>0</v>
      </c>
      <c r="H19692">
        <v>1406</v>
      </c>
    </row>
    <row r="19693" spans="1:8" x14ac:dyDescent="0.25">
      <c r="A19693" t="s">
        <v>153</v>
      </c>
      <c r="B19693">
        <v>15511</v>
      </c>
      <c r="C19693">
        <v>1</v>
      </c>
      <c r="D19693">
        <v>0</v>
      </c>
      <c r="E19693">
        <v>1</v>
      </c>
      <c r="F19693">
        <v>0</v>
      </c>
      <c r="G19693">
        <v>0</v>
      </c>
      <c r="H19693">
        <v>2</v>
      </c>
    </row>
    <row r="19694" spans="1:8" x14ac:dyDescent="0.25">
      <c r="A19694" t="s">
        <v>153</v>
      </c>
      <c r="B19694">
        <v>15512</v>
      </c>
      <c r="C19694">
        <v>1</v>
      </c>
      <c r="D19694">
        <v>0</v>
      </c>
      <c r="E19694">
        <v>1</v>
      </c>
      <c r="F19694">
        <v>0</v>
      </c>
      <c r="G19694">
        <v>0</v>
      </c>
      <c r="H19694">
        <v>2</v>
      </c>
    </row>
    <row r="19695" spans="1:8" x14ac:dyDescent="0.25">
      <c r="A19695" t="s">
        <v>153</v>
      </c>
      <c r="B19695">
        <v>15513</v>
      </c>
      <c r="C19695">
        <v>1</v>
      </c>
      <c r="D19695">
        <v>0</v>
      </c>
      <c r="E19695">
        <v>1</v>
      </c>
      <c r="F19695">
        <v>0</v>
      </c>
      <c r="G19695">
        <v>0</v>
      </c>
      <c r="H19695">
        <v>1</v>
      </c>
    </row>
    <row r="19696" spans="1:8" x14ac:dyDescent="0.25">
      <c r="A19696" t="s">
        <v>153</v>
      </c>
      <c r="B19696">
        <v>15514</v>
      </c>
      <c r="C19696">
        <v>2</v>
      </c>
      <c r="D19696">
        <v>2</v>
      </c>
      <c r="E19696">
        <v>3</v>
      </c>
      <c r="F19696">
        <v>377</v>
      </c>
      <c r="G19696">
        <v>0</v>
      </c>
      <c r="H19696">
        <v>1393</v>
      </c>
    </row>
    <row r="19697" spans="1:8" x14ac:dyDescent="0.25">
      <c r="A19697" t="s">
        <v>153</v>
      </c>
      <c r="B19697">
        <v>15515</v>
      </c>
      <c r="C19697">
        <v>1</v>
      </c>
      <c r="D19697">
        <v>0</v>
      </c>
      <c r="E19697">
        <v>1</v>
      </c>
      <c r="F19697">
        <v>0</v>
      </c>
      <c r="G19697">
        <v>0</v>
      </c>
      <c r="H19697">
        <v>2</v>
      </c>
    </row>
    <row r="19698" spans="1:8" x14ac:dyDescent="0.25">
      <c r="A19698" t="s">
        <v>153</v>
      </c>
      <c r="B19698">
        <v>15516</v>
      </c>
      <c r="C19698">
        <v>1</v>
      </c>
      <c r="D19698">
        <v>0</v>
      </c>
      <c r="E19698">
        <v>1</v>
      </c>
      <c r="F19698">
        <v>0</v>
      </c>
      <c r="G19698">
        <v>0</v>
      </c>
      <c r="H19698">
        <v>2</v>
      </c>
    </row>
    <row r="19699" spans="1:8" x14ac:dyDescent="0.25">
      <c r="A19699" t="s">
        <v>153</v>
      </c>
      <c r="B19699">
        <v>15517</v>
      </c>
      <c r="C19699">
        <v>1</v>
      </c>
      <c r="D19699">
        <v>0</v>
      </c>
      <c r="E19699">
        <v>1</v>
      </c>
      <c r="F19699">
        <v>0</v>
      </c>
      <c r="G19699">
        <v>0</v>
      </c>
      <c r="H19699">
        <v>2</v>
      </c>
    </row>
    <row r="19700" spans="1:8" x14ac:dyDescent="0.25">
      <c r="A19700" t="s">
        <v>153</v>
      </c>
      <c r="B19700">
        <v>15518</v>
      </c>
      <c r="C19700">
        <v>2</v>
      </c>
      <c r="D19700">
        <v>2</v>
      </c>
      <c r="E19700">
        <v>3</v>
      </c>
      <c r="F19700">
        <v>377</v>
      </c>
      <c r="G19700">
        <v>0</v>
      </c>
      <c r="H19700">
        <v>1406</v>
      </c>
    </row>
    <row r="19701" spans="1:8" x14ac:dyDescent="0.25">
      <c r="A19701" t="s">
        <v>153</v>
      </c>
      <c r="B19701">
        <v>15519</v>
      </c>
      <c r="C19701">
        <v>1</v>
      </c>
      <c r="D19701">
        <v>0</v>
      </c>
      <c r="E19701">
        <v>1</v>
      </c>
      <c r="F19701">
        <v>0</v>
      </c>
      <c r="G19701">
        <v>0</v>
      </c>
      <c r="H19701">
        <v>2</v>
      </c>
    </row>
    <row r="19702" spans="1:8" x14ac:dyDescent="0.25">
      <c r="A19702" t="s">
        <v>153</v>
      </c>
      <c r="B19702">
        <v>15520</v>
      </c>
      <c r="C19702">
        <v>1</v>
      </c>
      <c r="D19702">
        <v>0</v>
      </c>
      <c r="E19702">
        <v>1</v>
      </c>
      <c r="F19702">
        <v>0</v>
      </c>
      <c r="G19702">
        <v>0</v>
      </c>
      <c r="H19702">
        <v>2</v>
      </c>
    </row>
    <row r="19703" spans="1:8" x14ac:dyDescent="0.25">
      <c r="A19703" t="s">
        <v>153</v>
      </c>
      <c r="B19703">
        <v>15521</v>
      </c>
      <c r="C19703">
        <v>1</v>
      </c>
      <c r="D19703">
        <v>0</v>
      </c>
      <c r="E19703">
        <v>1</v>
      </c>
      <c r="F19703">
        <v>0</v>
      </c>
      <c r="G19703">
        <v>0</v>
      </c>
      <c r="H19703">
        <v>1</v>
      </c>
    </row>
    <row r="19704" spans="1:8" x14ac:dyDescent="0.25">
      <c r="A19704" t="s">
        <v>153</v>
      </c>
      <c r="B19704">
        <v>15522</v>
      </c>
      <c r="C19704">
        <v>2</v>
      </c>
      <c r="D19704">
        <v>2</v>
      </c>
      <c r="E19704">
        <v>3</v>
      </c>
      <c r="F19704">
        <v>377</v>
      </c>
      <c r="G19704">
        <v>0</v>
      </c>
      <c r="H19704">
        <v>1414</v>
      </c>
    </row>
    <row r="19705" spans="1:8" x14ac:dyDescent="0.25">
      <c r="A19705" t="s">
        <v>153</v>
      </c>
      <c r="B19705">
        <v>15523</v>
      </c>
      <c r="C19705">
        <v>1</v>
      </c>
      <c r="D19705">
        <v>0</v>
      </c>
      <c r="E19705">
        <v>1</v>
      </c>
      <c r="F19705">
        <v>0</v>
      </c>
      <c r="G19705">
        <v>0</v>
      </c>
      <c r="H19705">
        <v>2</v>
      </c>
    </row>
    <row r="19706" spans="1:8" x14ac:dyDescent="0.25">
      <c r="A19706" t="s">
        <v>153</v>
      </c>
      <c r="B19706">
        <v>15524</v>
      </c>
      <c r="C19706">
        <v>1</v>
      </c>
      <c r="D19706">
        <v>0</v>
      </c>
      <c r="E19706">
        <v>1</v>
      </c>
      <c r="F19706">
        <v>0</v>
      </c>
      <c r="G19706">
        <v>0</v>
      </c>
      <c r="H19706">
        <v>2</v>
      </c>
    </row>
    <row r="19707" spans="1:8" x14ac:dyDescent="0.25">
      <c r="A19707" t="s">
        <v>153</v>
      </c>
      <c r="B19707">
        <v>15525</v>
      </c>
      <c r="C19707">
        <v>1</v>
      </c>
      <c r="D19707">
        <v>0</v>
      </c>
      <c r="E19707">
        <v>1</v>
      </c>
      <c r="F19707">
        <v>0</v>
      </c>
      <c r="G19707">
        <v>0</v>
      </c>
      <c r="H19707">
        <v>1</v>
      </c>
    </row>
    <row r="19708" spans="1:8" x14ac:dyDescent="0.25">
      <c r="A19708" t="s">
        <v>153</v>
      </c>
      <c r="B19708">
        <v>15526</v>
      </c>
      <c r="C19708">
        <v>2</v>
      </c>
      <c r="D19708">
        <v>2</v>
      </c>
      <c r="E19708">
        <v>3</v>
      </c>
      <c r="F19708">
        <v>377</v>
      </c>
      <c r="G19708">
        <v>0</v>
      </c>
      <c r="H19708">
        <v>1414</v>
      </c>
    </row>
    <row r="19709" spans="1:8" x14ac:dyDescent="0.25">
      <c r="A19709" t="s">
        <v>153</v>
      </c>
      <c r="B19709">
        <v>15527</v>
      </c>
      <c r="C19709">
        <v>1</v>
      </c>
      <c r="D19709">
        <v>0</v>
      </c>
      <c r="E19709">
        <v>1</v>
      </c>
      <c r="F19709">
        <v>0</v>
      </c>
      <c r="G19709">
        <v>0</v>
      </c>
      <c r="H19709">
        <v>2</v>
      </c>
    </row>
    <row r="19710" spans="1:8" x14ac:dyDescent="0.25">
      <c r="A19710" t="s">
        <v>153</v>
      </c>
      <c r="B19710">
        <v>15528</v>
      </c>
      <c r="C19710">
        <v>1</v>
      </c>
      <c r="D19710">
        <v>0</v>
      </c>
      <c r="E19710">
        <v>1</v>
      </c>
      <c r="F19710">
        <v>0</v>
      </c>
      <c r="G19710">
        <v>0</v>
      </c>
      <c r="H19710">
        <v>2</v>
      </c>
    </row>
    <row r="19711" spans="1:8" x14ac:dyDescent="0.25">
      <c r="A19711" t="s">
        <v>153</v>
      </c>
      <c r="B19711">
        <v>15529</v>
      </c>
      <c r="C19711">
        <v>1</v>
      </c>
      <c r="D19711">
        <v>0</v>
      </c>
      <c r="E19711">
        <v>1</v>
      </c>
      <c r="F19711">
        <v>0</v>
      </c>
      <c r="G19711">
        <v>0</v>
      </c>
      <c r="H19711">
        <v>1</v>
      </c>
    </row>
    <row r="19712" spans="1:8" x14ac:dyDescent="0.25">
      <c r="A19712" t="s">
        <v>153</v>
      </c>
      <c r="B19712">
        <v>15530</v>
      </c>
      <c r="C19712">
        <v>2</v>
      </c>
      <c r="D19712">
        <v>2</v>
      </c>
      <c r="E19712">
        <v>3</v>
      </c>
      <c r="F19712">
        <v>377</v>
      </c>
      <c r="G19712">
        <v>0</v>
      </c>
      <c r="H19712">
        <v>1414</v>
      </c>
    </row>
    <row r="19713" spans="1:8" x14ac:dyDescent="0.25">
      <c r="A19713" t="s">
        <v>153</v>
      </c>
      <c r="B19713">
        <v>15531</v>
      </c>
      <c r="C19713">
        <v>1</v>
      </c>
      <c r="D19713">
        <v>0</v>
      </c>
      <c r="E19713">
        <v>1</v>
      </c>
      <c r="F19713">
        <v>0</v>
      </c>
      <c r="G19713">
        <v>0</v>
      </c>
      <c r="H19713">
        <v>2</v>
      </c>
    </row>
    <row r="19714" spans="1:8" x14ac:dyDescent="0.25">
      <c r="A19714" t="s">
        <v>153</v>
      </c>
      <c r="B19714">
        <v>15532</v>
      </c>
      <c r="C19714">
        <v>1</v>
      </c>
      <c r="D19714">
        <v>0</v>
      </c>
      <c r="E19714">
        <v>1</v>
      </c>
      <c r="F19714">
        <v>0</v>
      </c>
      <c r="G19714">
        <v>0</v>
      </c>
      <c r="H19714">
        <v>2</v>
      </c>
    </row>
    <row r="19715" spans="1:8" x14ac:dyDescent="0.25">
      <c r="A19715" t="s">
        <v>153</v>
      </c>
      <c r="B19715">
        <v>15533</v>
      </c>
      <c r="C19715">
        <v>1</v>
      </c>
      <c r="D19715">
        <v>0</v>
      </c>
      <c r="E19715">
        <v>1</v>
      </c>
      <c r="F19715">
        <v>0</v>
      </c>
      <c r="G19715">
        <v>0</v>
      </c>
      <c r="H19715">
        <v>2</v>
      </c>
    </row>
    <row r="19716" spans="1:8" x14ac:dyDescent="0.25">
      <c r="A19716" t="s">
        <v>153</v>
      </c>
      <c r="B19716">
        <v>15534</v>
      </c>
      <c r="C19716">
        <v>2</v>
      </c>
      <c r="D19716">
        <v>2</v>
      </c>
      <c r="E19716">
        <v>3</v>
      </c>
      <c r="F19716">
        <v>377</v>
      </c>
      <c r="G19716">
        <v>0</v>
      </c>
      <c r="H19716">
        <v>1413</v>
      </c>
    </row>
    <row r="19717" spans="1:8" x14ac:dyDescent="0.25">
      <c r="A19717" t="s">
        <v>153</v>
      </c>
      <c r="B19717">
        <v>15535</v>
      </c>
      <c r="C19717">
        <v>1</v>
      </c>
      <c r="D19717">
        <v>0</v>
      </c>
      <c r="E19717">
        <v>1</v>
      </c>
      <c r="F19717">
        <v>0</v>
      </c>
      <c r="G19717">
        <v>0</v>
      </c>
      <c r="H19717">
        <v>2</v>
      </c>
    </row>
    <row r="19718" spans="1:8" x14ac:dyDescent="0.25">
      <c r="A19718" t="s">
        <v>153</v>
      </c>
      <c r="B19718">
        <v>15536</v>
      </c>
      <c r="C19718">
        <v>1</v>
      </c>
      <c r="D19718">
        <v>0</v>
      </c>
      <c r="E19718">
        <v>1</v>
      </c>
      <c r="F19718">
        <v>0</v>
      </c>
      <c r="G19718">
        <v>0</v>
      </c>
      <c r="H19718">
        <v>2</v>
      </c>
    </row>
    <row r="19719" spans="1:8" x14ac:dyDescent="0.25">
      <c r="A19719" t="s">
        <v>153</v>
      </c>
      <c r="B19719">
        <v>15537</v>
      </c>
      <c r="C19719">
        <v>1</v>
      </c>
      <c r="D19719">
        <v>0</v>
      </c>
      <c r="E19719">
        <v>1</v>
      </c>
      <c r="F19719">
        <v>0</v>
      </c>
      <c r="G19719">
        <v>0</v>
      </c>
      <c r="H19719">
        <v>2</v>
      </c>
    </row>
    <row r="19720" spans="1:8" x14ac:dyDescent="0.25">
      <c r="A19720" t="s">
        <v>153</v>
      </c>
      <c r="B19720">
        <v>15538</v>
      </c>
      <c r="C19720">
        <v>2</v>
      </c>
      <c r="D19720">
        <v>2</v>
      </c>
      <c r="E19720">
        <v>3</v>
      </c>
      <c r="F19720">
        <v>377</v>
      </c>
      <c r="G19720">
        <v>0</v>
      </c>
      <c r="H19720">
        <v>1399</v>
      </c>
    </row>
    <row r="19721" spans="1:8" x14ac:dyDescent="0.25">
      <c r="A19721" t="s">
        <v>153</v>
      </c>
      <c r="B19721">
        <v>15539</v>
      </c>
      <c r="C19721">
        <v>1</v>
      </c>
      <c r="D19721">
        <v>0</v>
      </c>
      <c r="E19721">
        <v>1</v>
      </c>
      <c r="F19721">
        <v>0</v>
      </c>
      <c r="G19721">
        <v>0</v>
      </c>
      <c r="H19721">
        <v>2</v>
      </c>
    </row>
    <row r="19722" spans="1:8" x14ac:dyDescent="0.25">
      <c r="A19722" t="s">
        <v>153</v>
      </c>
      <c r="B19722">
        <v>15540</v>
      </c>
      <c r="C19722">
        <v>1</v>
      </c>
      <c r="D19722">
        <v>0</v>
      </c>
      <c r="E19722">
        <v>1</v>
      </c>
      <c r="F19722">
        <v>0</v>
      </c>
      <c r="G19722">
        <v>0</v>
      </c>
      <c r="H19722">
        <v>2</v>
      </c>
    </row>
    <row r="19723" spans="1:8" x14ac:dyDescent="0.25">
      <c r="A19723" t="s">
        <v>153</v>
      </c>
      <c r="B19723">
        <v>15541</v>
      </c>
      <c r="C19723">
        <v>1</v>
      </c>
      <c r="D19723">
        <v>0</v>
      </c>
      <c r="E19723">
        <v>1</v>
      </c>
      <c r="F19723">
        <v>0</v>
      </c>
      <c r="G19723">
        <v>0</v>
      </c>
      <c r="H19723">
        <v>2</v>
      </c>
    </row>
    <row r="19724" spans="1:8" x14ac:dyDescent="0.25">
      <c r="A19724" t="s">
        <v>153</v>
      </c>
      <c r="B19724">
        <v>15542</v>
      </c>
      <c r="C19724">
        <v>2</v>
      </c>
      <c r="D19724">
        <v>2</v>
      </c>
      <c r="E19724">
        <v>3</v>
      </c>
      <c r="F19724">
        <v>377</v>
      </c>
      <c r="G19724">
        <v>0</v>
      </c>
      <c r="H19724">
        <v>1403</v>
      </c>
    </row>
    <row r="19725" spans="1:8" x14ac:dyDescent="0.25">
      <c r="A19725" t="s">
        <v>153</v>
      </c>
      <c r="B19725">
        <v>15543</v>
      </c>
      <c r="C19725">
        <v>1</v>
      </c>
      <c r="D19725">
        <v>0</v>
      </c>
      <c r="E19725">
        <v>1</v>
      </c>
      <c r="F19725">
        <v>0</v>
      </c>
      <c r="G19725">
        <v>0</v>
      </c>
      <c r="H19725">
        <v>2</v>
      </c>
    </row>
    <row r="19726" spans="1:8" x14ac:dyDescent="0.25">
      <c r="A19726" t="s">
        <v>153</v>
      </c>
      <c r="B19726">
        <v>15544</v>
      </c>
      <c r="C19726">
        <v>1</v>
      </c>
      <c r="D19726">
        <v>0</v>
      </c>
      <c r="E19726">
        <v>1</v>
      </c>
      <c r="F19726">
        <v>0</v>
      </c>
      <c r="G19726">
        <v>0</v>
      </c>
      <c r="H19726">
        <v>5</v>
      </c>
    </row>
    <row r="19727" spans="1:8" x14ac:dyDescent="0.25">
      <c r="A19727" t="s">
        <v>153</v>
      </c>
      <c r="B19727">
        <v>15545</v>
      </c>
      <c r="C19727">
        <v>1</v>
      </c>
      <c r="D19727">
        <v>0</v>
      </c>
      <c r="E19727">
        <v>1</v>
      </c>
      <c r="F19727">
        <v>0</v>
      </c>
      <c r="G19727">
        <v>0</v>
      </c>
      <c r="H19727">
        <v>2</v>
      </c>
    </row>
    <row r="19728" spans="1:8" x14ac:dyDescent="0.25">
      <c r="A19728" t="s">
        <v>153</v>
      </c>
      <c r="B19728">
        <v>15546</v>
      </c>
      <c r="C19728">
        <v>2</v>
      </c>
      <c r="D19728">
        <v>2</v>
      </c>
      <c r="E19728">
        <v>3</v>
      </c>
      <c r="F19728">
        <v>377</v>
      </c>
      <c r="G19728">
        <v>0</v>
      </c>
      <c r="H19728">
        <v>1414</v>
      </c>
    </row>
    <row r="19729" spans="1:8" x14ac:dyDescent="0.25">
      <c r="A19729" t="s">
        <v>153</v>
      </c>
      <c r="B19729">
        <v>15547</v>
      </c>
      <c r="C19729">
        <v>1</v>
      </c>
      <c r="D19729">
        <v>0</v>
      </c>
      <c r="E19729">
        <v>1</v>
      </c>
      <c r="F19729">
        <v>0</v>
      </c>
      <c r="G19729">
        <v>0</v>
      </c>
      <c r="H19729">
        <v>2</v>
      </c>
    </row>
    <row r="19730" spans="1:8" x14ac:dyDescent="0.25">
      <c r="A19730" t="s">
        <v>153</v>
      </c>
      <c r="B19730">
        <v>15548</v>
      </c>
      <c r="C19730">
        <v>1</v>
      </c>
      <c r="D19730">
        <v>0</v>
      </c>
      <c r="E19730">
        <v>1</v>
      </c>
      <c r="F19730">
        <v>0</v>
      </c>
      <c r="G19730">
        <v>0</v>
      </c>
      <c r="H19730">
        <v>2</v>
      </c>
    </row>
    <row r="19731" spans="1:8" x14ac:dyDescent="0.25">
      <c r="A19731" t="s">
        <v>153</v>
      </c>
      <c r="B19731">
        <v>15549</v>
      </c>
      <c r="C19731">
        <v>1</v>
      </c>
      <c r="D19731">
        <v>0</v>
      </c>
      <c r="E19731">
        <v>1</v>
      </c>
      <c r="F19731">
        <v>0</v>
      </c>
      <c r="G19731">
        <v>0</v>
      </c>
      <c r="H19731">
        <v>2</v>
      </c>
    </row>
    <row r="19732" spans="1:8" x14ac:dyDescent="0.25">
      <c r="A19732" t="s">
        <v>153</v>
      </c>
      <c r="B19732">
        <v>15643</v>
      </c>
      <c r="C19732">
        <v>2</v>
      </c>
      <c r="D19732">
        <v>2</v>
      </c>
      <c r="E19732">
        <v>3</v>
      </c>
      <c r="F19732">
        <v>377</v>
      </c>
      <c r="G19732">
        <v>0</v>
      </c>
      <c r="H19732">
        <v>1388</v>
      </c>
    </row>
    <row r="19733" spans="1:8" x14ac:dyDescent="0.25">
      <c r="A19733" t="s">
        <v>153</v>
      </c>
      <c r="B19733">
        <v>15644</v>
      </c>
      <c r="C19733">
        <v>1</v>
      </c>
      <c r="D19733">
        <v>0</v>
      </c>
      <c r="E19733">
        <v>1</v>
      </c>
      <c r="F19733">
        <v>0</v>
      </c>
      <c r="G19733">
        <v>0</v>
      </c>
      <c r="H19733">
        <v>2</v>
      </c>
    </row>
    <row r="19734" spans="1:8" x14ac:dyDescent="0.25">
      <c r="A19734" t="s">
        <v>153</v>
      </c>
      <c r="B19734">
        <v>15645</v>
      </c>
      <c r="C19734">
        <v>1</v>
      </c>
      <c r="D19734">
        <v>0</v>
      </c>
      <c r="E19734">
        <v>1</v>
      </c>
      <c r="F19734">
        <v>0</v>
      </c>
      <c r="G19734">
        <v>0</v>
      </c>
      <c r="H19734">
        <v>1</v>
      </c>
    </row>
    <row r="19735" spans="1:8" x14ac:dyDescent="0.25">
      <c r="A19735" t="s">
        <v>153</v>
      </c>
      <c r="B19735">
        <v>15646</v>
      </c>
      <c r="C19735">
        <v>1</v>
      </c>
      <c r="D19735">
        <v>0</v>
      </c>
      <c r="E19735">
        <v>1</v>
      </c>
      <c r="F19735">
        <v>0</v>
      </c>
      <c r="G19735">
        <v>0</v>
      </c>
      <c r="H19735">
        <v>2</v>
      </c>
    </row>
    <row r="19736" spans="1:8" x14ac:dyDescent="0.25">
      <c r="A19736" t="s">
        <v>153</v>
      </c>
      <c r="B19736">
        <v>15647</v>
      </c>
      <c r="C19736">
        <v>2</v>
      </c>
      <c r="D19736">
        <v>2</v>
      </c>
      <c r="E19736">
        <v>3</v>
      </c>
      <c r="F19736">
        <v>377</v>
      </c>
      <c r="G19736">
        <v>0</v>
      </c>
      <c r="H19736">
        <v>1374</v>
      </c>
    </row>
    <row r="19737" spans="1:8" x14ac:dyDescent="0.25">
      <c r="A19737" t="s">
        <v>153</v>
      </c>
      <c r="B19737">
        <v>15648</v>
      </c>
      <c r="C19737">
        <v>1</v>
      </c>
      <c r="D19737">
        <v>0</v>
      </c>
      <c r="E19737">
        <v>1</v>
      </c>
      <c r="F19737">
        <v>0</v>
      </c>
      <c r="G19737">
        <v>0</v>
      </c>
      <c r="H19737">
        <v>2</v>
      </c>
    </row>
    <row r="19738" spans="1:8" x14ac:dyDescent="0.25">
      <c r="A19738" t="s">
        <v>153</v>
      </c>
      <c r="B19738">
        <v>15649</v>
      </c>
      <c r="C19738">
        <v>1</v>
      </c>
      <c r="D19738">
        <v>0</v>
      </c>
      <c r="E19738">
        <v>1</v>
      </c>
      <c r="F19738">
        <v>0</v>
      </c>
      <c r="G19738">
        <v>0</v>
      </c>
      <c r="H19738">
        <v>1</v>
      </c>
    </row>
    <row r="19739" spans="1:8" x14ac:dyDescent="0.25">
      <c r="A19739" t="s">
        <v>153</v>
      </c>
      <c r="B19739">
        <v>15650</v>
      </c>
      <c r="C19739">
        <v>1</v>
      </c>
      <c r="D19739">
        <v>0</v>
      </c>
      <c r="E19739">
        <v>1</v>
      </c>
      <c r="F19739">
        <v>0</v>
      </c>
      <c r="G19739">
        <v>0</v>
      </c>
      <c r="H19739">
        <v>2</v>
      </c>
    </row>
    <row r="19740" spans="1:8" x14ac:dyDescent="0.25">
      <c r="A19740" t="s">
        <v>153</v>
      </c>
      <c r="B19740">
        <v>15651</v>
      </c>
      <c r="C19740">
        <v>2</v>
      </c>
      <c r="D19740">
        <v>2</v>
      </c>
      <c r="E19740">
        <v>3</v>
      </c>
      <c r="F19740">
        <v>377</v>
      </c>
      <c r="G19740">
        <v>0</v>
      </c>
      <c r="H19740">
        <v>1394</v>
      </c>
    </row>
    <row r="19741" spans="1:8" x14ac:dyDescent="0.25">
      <c r="A19741" t="s">
        <v>153</v>
      </c>
      <c r="B19741">
        <v>15652</v>
      </c>
      <c r="C19741">
        <v>1</v>
      </c>
      <c r="D19741">
        <v>0</v>
      </c>
      <c r="E19741">
        <v>1</v>
      </c>
      <c r="F19741">
        <v>0</v>
      </c>
      <c r="G19741">
        <v>0</v>
      </c>
      <c r="H19741">
        <v>2</v>
      </c>
    </row>
    <row r="19742" spans="1:8" x14ac:dyDescent="0.25">
      <c r="A19742" t="s">
        <v>153</v>
      </c>
      <c r="B19742">
        <v>15653</v>
      </c>
      <c r="C19742">
        <v>1</v>
      </c>
      <c r="D19742">
        <v>0</v>
      </c>
      <c r="E19742">
        <v>1</v>
      </c>
      <c r="F19742">
        <v>0</v>
      </c>
      <c r="G19742">
        <v>0</v>
      </c>
      <c r="H19742">
        <v>2</v>
      </c>
    </row>
    <row r="19743" spans="1:8" x14ac:dyDescent="0.25">
      <c r="A19743" t="s">
        <v>153</v>
      </c>
      <c r="B19743">
        <v>15654</v>
      </c>
      <c r="C19743">
        <v>1</v>
      </c>
      <c r="D19743">
        <v>0</v>
      </c>
      <c r="E19743">
        <v>1</v>
      </c>
      <c r="F19743">
        <v>0</v>
      </c>
      <c r="G19743">
        <v>0</v>
      </c>
      <c r="H19743">
        <v>2</v>
      </c>
    </row>
    <row r="19744" spans="1:8" x14ac:dyDescent="0.25">
      <c r="A19744" t="s">
        <v>153</v>
      </c>
      <c r="B19744">
        <v>15655</v>
      </c>
      <c r="C19744">
        <v>2</v>
      </c>
      <c r="D19744">
        <v>2</v>
      </c>
      <c r="E19744">
        <v>3</v>
      </c>
      <c r="F19744">
        <v>377</v>
      </c>
      <c r="G19744">
        <v>0</v>
      </c>
      <c r="H19744">
        <v>1404</v>
      </c>
    </row>
    <row r="19745" spans="1:8" x14ac:dyDescent="0.25">
      <c r="A19745" t="s">
        <v>153</v>
      </c>
      <c r="B19745">
        <v>15656</v>
      </c>
      <c r="C19745">
        <v>1</v>
      </c>
      <c r="D19745">
        <v>0</v>
      </c>
      <c r="E19745">
        <v>1</v>
      </c>
      <c r="F19745">
        <v>0</v>
      </c>
      <c r="G19745">
        <v>0</v>
      </c>
      <c r="H19745">
        <v>2</v>
      </c>
    </row>
    <row r="19746" spans="1:8" x14ac:dyDescent="0.25">
      <c r="A19746" t="s">
        <v>153</v>
      </c>
      <c r="B19746">
        <v>15657</v>
      </c>
      <c r="C19746">
        <v>1</v>
      </c>
      <c r="D19746">
        <v>0</v>
      </c>
      <c r="E19746">
        <v>1</v>
      </c>
      <c r="F19746">
        <v>0</v>
      </c>
      <c r="G19746">
        <v>0</v>
      </c>
      <c r="H19746">
        <v>2</v>
      </c>
    </row>
    <row r="19747" spans="1:8" x14ac:dyDescent="0.25">
      <c r="A19747" t="s">
        <v>153</v>
      </c>
      <c r="B19747">
        <v>15658</v>
      </c>
      <c r="C19747">
        <v>1</v>
      </c>
      <c r="D19747">
        <v>0</v>
      </c>
      <c r="E19747">
        <v>1</v>
      </c>
      <c r="F19747">
        <v>0</v>
      </c>
      <c r="G19747">
        <v>0</v>
      </c>
      <c r="H19747">
        <v>1</v>
      </c>
    </row>
    <row r="19748" spans="1:8" x14ac:dyDescent="0.25">
      <c r="A19748" t="s">
        <v>153</v>
      </c>
      <c r="B19748">
        <v>15659</v>
      </c>
      <c r="C19748">
        <v>2</v>
      </c>
      <c r="D19748">
        <v>2</v>
      </c>
      <c r="E19748">
        <v>3</v>
      </c>
      <c r="F19748">
        <v>377</v>
      </c>
      <c r="G19748">
        <v>0</v>
      </c>
      <c r="H19748">
        <v>1418</v>
      </c>
    </row>
    <row r="19749" spans="1:8" x14ac:dyDescent="0.25">
      <c r="A19749" t="s">
        <v>153</v>
      </c>
      <c r="B19749">
        <v>15660</v>
      </c>
      <c r="C19749">
        <v>1</v>
      </c>
      <c r="D19749">
        <v>0</v>
      </c>
      <c r="E19749">
        <v>1</v>
      </c>
      <c r="F19749">
        <v>0</v>
      </c>
      <c r="G19749">
        <v>0</v>
      </c>
      <c r="H19749">
        <v>2</v>
      </c>
    </row>
    <row r="19750" spans="1:8" x14ac:dyDescent="0.25">
      <c r="A19750" t="s">
        <v>153</v>
      </c>
      <c r="B19750">
        <v>15661</v>
      </c>
      <c r="C19750">
        <v>1</v>
      </c>
      <c r="D19750">
        <v>0</v>
      </c>
      <c r="E19750">
        <v>1</v>
      </c>
      <c r="F19750">
        <v>0</v>
      </c>
      <c r="G19750">
        <v>0</v>
      </c>
      <c r="H19750">
        <v>2</v>
      </c>
    </row>
    <row r="19751" spans="1:8" x14ac:dyDescent="0.25">
      <c r="A19751" t="s">
        <v>153</v>
      </c>
      <c r="B19751">
        <v>15662</v>
      </c>
      <c r="C19751">
        <v>1</v>
      </c>
      <c r="D19751">
        <v>0</v>
      </c>
      <c r="E19751">
        <v>1</v>
      </c>
      <c r="F19751">
        <v>0</v>
      </c>
      <c r="G19751">
        <v>0</v>
      </c>
      <c r="H19751">
        <v>2</v>
      </c>
    </row>
    <row r="19752" spans="1:8" x14ac:dyDescent="0.25">
      <c r="A19752" t="s">
        <v>153</v>
      </c>
      <c r="B19752">
        <v>15663</v>
      </c>
      <c r="C19752">
        <v>2</v>
      </c>
      <c r="D19752">
        <v>2</v>
      </c>
      <c r="E19752">
        <v>3</v>
      </c>
      <c r="F19752">
        <v>377</v>
      </c>
      <c r="G19752">
        <v>0</v>
      </c>
      <c r="H19752">
        <v>1388</v>
      </c>
    </row>
    <row r="19753" spans="1:8" x14ac:dyDescent="0.25">
      <c r="A19753" t="s">
        <v>153</v>
      </c>
      <c r="B19753">
        <v>15664</v>
      </c>
      <c r="C19753">
        <v>1</v>
      </c>
      <c r="D19753">
        <v>0</v>
      </c>
      <c r="E19753">
        <v>1</v>
      </c>
      <c r="F19753">
        <v>0</v>
      </c>
      <c r="G19753">
        <v>0</v>
      </c>
      <c r="H19753">
        <v>2</v>
      </c>
    </row>
    <row r="19754" spans="1:8" x14ac:dyDescent="0.25">
      <c r="A19754" t="s">
        <v>153</v>
      </c>
      <c r="B19754">
        <v>15665</v>
      </c>
      <c r="C19754">
        <v>1</v>
      </c>
      <c r="D19754">
        <v>0</v>
      </c>
      <c r="E19754">
        <v>1</v>
      </c>
      <c r="F19754">
        <v>0</v>
      </c>
      <c r="G19754">
        <v>0</v>
      </c>
      <c r="H19754">
        <v>2</v>
      </c>
    </row>
    <row r="19755" spans="1:8" x14ac:dyDescent="0.25">
      <c r="A19755" t="s">
        <v>153</v>
      </c>
      <c r="B19755">
        <v>15666</v>
      </c>
      <c r="C19755">
        <v>1</v>
      </c>
      <c r="D19755">
        <v>0</v>
      </c>
      <c r="E19755">
        <v>1</v>
      </c>
      <c r="F19755">
        <v>0</v>
      </c>
      <c r="G19755">
        <v>0</v>
      </c>
      <c r="H19755">
        <v>1</v>
      </c>
    </row>
    <row r="19756" spans="1:8" x14ac:dyDescent="0.25">
      <c r="A19756" t="s">
        <v>153</v>
      </c>
      <c r="B19756">
        <v>15667</v>
      </c>
      <c r="C19756">
        <v>2</v>
      </c>
      <c r="D19756">
        <v>2</v>
      </c>
      <c r="E19756">
        <v>3</v>
      </c>
      <c r="F19756">
        <v>377</v>
      </c>
      <c r="G19756">
        <v>0</v>
      </c>
      <c r="H19756">
        <v>1396</v>
      </c>
    </row>
    <row r="19757" spans="1:8" x14ac:dyDescent="0.25">
      <c r="A19757" t="s">
        <v>153</v>
      </c>
      <c r="B19757">
        <v>15668</v>
      </c>
      <c r="C19757">
        <v>1</v>
      </c>
      <c r="D19757">
        <v>0</v>
      </c>
      <c r="E19757">
        <v>1</v>
      </c>
      <c r="F19757">
        <v>0</v>
      </c>
      <c r="G19757">
        <v>0</v>
      </c>
      <c r="H19757">
        <v>2</v>
      </c>
    </row>
    <row r="19758" spans="1:8" x14ac:dyDescent="0.25">
      <c r="A19758" t="s">
        <v>153</v>
      </c>
      <c r="B19758">
        <v>15669</v>
      </c>
      <c r="C19758">
        <v>1</v>
      </c>
      <c r="D19758">
        <v>0</v>
      </c>
      <c r="E19758">
        <v>1</v>
      </c>
      <c r="F19758">
        <v>0</v>
      </c>
      <c r="G19758">
        <v>0</v>
      </c>
      <c r="H19758">
        <v>2</v>
      </c>
    </row>
    <row r="19759" spans="1:8" x14ac:dyDescent="0.25">
      <c r="A19759" t="s">
        <v>153</v>
      </c>
      <c r="B19759">
        <v>15670</v>
      </c>
      <c r="C19759">
        <v>1</v>
      </c>
      <c r="D19759">
        <v>0</v>
      </c>
      <c r="E19759">
        <v>1</v>
      </c>
      <c r="F19759">
        <v>0</v>
      </c>
      <c r="G19759">
        <v>0</v>
      </c>
      <c r="H19759">
        <v>2</v>
      </c>
    </row>
    <row r="19760" spans="1:8" x14ac:dyDescent="0.25">
      <c r="A19760" t="s">
        <v>153</v>
      </c>
      <c r="B19760">
        <v>15671</v>
      </c>
      <c r="C19760">
        <v>2</v>
      </c>
      <c r="D19760">
        <v>2</v>
      </c>
      <c r="E19760">
        <v>3</v>
      </c>
      <c r="F19760">
        <v>377</v>
      </c>
      <c r="G19760">
        <v>0</v>
      </c>
      <c r="H19760">
        <v>1406</v>
      </c>
    </row>
    <row r="19761" spans="1:8" x14ac:dyDescent="0.25">
      <c r="A19761" t="s">
        <v>153</v>
      </c>
      <c r="B19761">
        <v>15672</v>
      </c>
      <c r="C19761">
        <v>1</v>
      </c>
      <c r="D19761">
        <v>0</v>
      </c>
      <c r="E19761">
        <v>1</v>
      </c>
      <c r="F19761">
        <v>0</v>
      </c>
      <c r="G19761">
        <v>0</v>
      </c>
      <c r="H19761">
        <v>2</v>
      </c>
    </row>
    <row r="19762" spans="1:8" x14ac:dyDescent="0.25">
      <c r="A19762" t="s">
        <v>153</v>
      </c>
      <c r="B19762">
        <v>15673</v>
      </c>
      <c r="C19762">
        <v>1</v>
      </c>
      <c r="D19762">
        <v>0</v>
      </c>
      <c r="E19762">
        <v>1</v>
      </c>
      <c r="F19762">
        <v>0</v>
      </c>
      <c r="G19762">
        <v>0</v>
      </c>
      <c r="H19762">
        <v>2</v>
      </c>
    </row>
    <row r="19763" spans="1:8" x14ac:dyDescent="0.25">
      <c r="A19763" t="s">
        <v>153</v>
      </c>
      <c r="B19763">
        <v>15674</v>
      </c>
      <c r="C19763">
        <v>1</v>
      </c>
      <c r="D19763">
        <v>0</v>
      </c>
      <c r="E19763">
        <v>1</v>
      </c>
      <c r="F19763">
        <v>0</v>
      </c>
      <c r="G19763">
        <v>0</v>
      </c>
      <c r="H19763">
        <v>2</v>
      </c>
    </row>
    <row r="19764" spans="1:8" x14ac:dyDescent="0.25">
      <c r="A19764" t="s">
        <v>153</v>
      </c>
      <c r="B19764">
        <v>15675</v>
      </c>
      <c r="C19764">
        <v>2</v>
      </c>
      <c r="D19764">
        <v>2</v>
      </c>
      <c r="E19764">
        <v>3</v>
      </c>
      <c r="F19764">
        <v>377</v>
      </c>
      <c r="G19764">
        <v>0</v>
      </c>
      <c r="H19764">
        <v>1391</v>
      </c>
    </row>
    <row r="19765" spans="1:8" x14ac:dyDescent="0.25">
      <c r="A19765" t="s">
        <v>153</v>
      </c>
      <c r="B19765">
        <v>15676</v>
      </c>
      <c r="C19765">
        <v>1</v>
      </c>
      <c r="D19765">
        <v>0</v>
      </c>
      <c r="E19765">
        <v>1</v>
      </c>
      <c r="F19765">
        <v>0</v>
      </c>
      <c r="G19765">
        <v>0</v>
      </c>
      <c r="H19765">
        <v>1</v>
      </c>
    </row>
    <row r="19766" spans="1:8" x14ac:dyDescent="0.25">
      <c r="A19766" t="s">
        <v>153</v>
      </c>
      <c r="B19766">
        <v>15677</v>
      </c>
      <c r="C19766">
        <v>1</v>
      </c>
      <c r="D19766">
        <v>0</v>
      </c>
      <c r="E19766">
        <v>1</v>
      </c>
      <c r="F19766">
        <v>0</v>
      </c>
      <c r="G19766">
        <v>0</v>
      </c>
      <c r="H19766">
        <v>1</v>
      </c>
    </row>
    <row r="19767" spans="1:8" x14ac:dyDescent="0.25">
      <c r="A19767" t="s">
        <v>153</v>
      </c>
      <c r="B19767">
        <v>15678</v>
      </c>
      <c r="C19767">
        <v>1</v>
      </c>
      <c r="D19767">
        <v>0</v>
      </c>
      <c r="E19767">
        <v>1</v>
      </c>
      <c r="F19767">
        <v>0</v>
      </c>
      <c r="G19767">
        <v>0</v>
      </c>
      <c r="H19767">
        <v>2</v>
      </c>
    </row>
    <row r="19768" spans="1:8" x14ac:dyDescent="0.25">
      <c r="A19768" t="s">
        <v>153</v>
      </c>
      <c r="B19768">
        <v>15679</v>
      </c>
      <c r="C19768">
        <v>2</v>
      </c>
      <c r="D19768">
        <v>2</v>
      </c>
      <c r="E19768">
        <v>3</v>
      </c>
      <c r="F19768">
        <v>377</v>
      </c>
      <c r="G19768">
        <v>0</v>
      </c>
      <c r="H19768">
        <v>1437</v>
      </c>
    </row>
    <row r="19769" spans="1:8" x14ac:dyDescent="0.25">
      <c r="A19769" t="s">
        <v>153</v>
      </c>
      <c r="B19769">
        <v>15680</v>
      </c>
      <c r="C19769">
        <v>1</v>
      </c>
      <c r="D19769">
        <v>0</v>
      </c>
      <c r="E19769">
        <v>1</v>
      </c>
      <c r="F19769">
        <v>0</v>
      </c>
      <c r="G19769">
        <v>0</v>
      </c>
      <c r="H19769">
        <v>2</v>
      </c>
    </row>
    <row r="19770" spans="1:8" x14ac:dyDescent="0.25">
      <c r="A19770" t="s">
        <v>153</v>
      </c>
      <c r="B19770">
        <v>15681</v>
      </c>
      <c r="C19770">
        <v>1</v>
      </c>
      <c r="D19770">
        <v>0</v>
      </c>
      <c r="E19770">
        <v>1</v>
      </c>
      <c r="F19770">
        <v>0</v>
      </c>
      <c r="G19770">
        <v>0</v>
      </c>
      <c r="H19770">
        <v>1</v>
      </c>
    </row>
    <row r="19771" spans="1:8" x14ac:dyDescent="0.25">
      <c r="A19771" t="s">
        <v>153</v>
      </c>
      <c r="B19771">
        <v>15682</v>
      </c>
      <c r="C19771">
        <v>1</v>
      </c>
      <c r="D19771">
        <v>0</v>
      </c>
      <c r="E19771">
        <v>1</v>
      </c>
      <c r="F19771">
        <v>0</v>
      </c>
      <c r="G19771">
        <v>0</v>
      </c>
      <c r="H19771">
        <v>2</v>
      </c>
    </row>
    <row r="19772" spans="1:8" x14ac:dyDescent="0.25">
      <c r="A19772" t="s">
        <v>153</v>
      </c>
      <c r="B19772">
        <v>15683</v>
      </c>
      <c r="C19772">
        <v>2</v>
      </c>
      <c r="D19772">
        <v>2</v>
      </c>
      <c r="E19772">
        <v>3</v>
      </c>
      <c r="F19772">
        <v>377</v>
      </c>
      <c r="G19772">
        <v>0</v>
      </c>
      <c r="H19772">
        <v>1277</v>
      </c>
    </row>
    <row r="19773" spans="1:8" x14ac:dyDescent="0.25">
      <c r="A19773" t="s">
        <v>153</v>
      </c>
      <c r="B19773">
        <v>15684</v>
      </c>
      <c r="C19773">
        <v>1</v>
      </c>
      <c r="D19773">
        <v>0</v>
      </c>
      <c r="E19773">
        <v>1</v>
      </c>
      <c r="F19773">
        <v>0</v>
      </c>
      <c r="G19773">
        <v>0</v>
      </c>
      <c r="H19773">
        <v>2</v>
      </c>
    </row>
    <row r="19774" spans="1:8" x14ac:dyDescent="0.25">
      <c r="A19774" t="s">
        <v>153</v>
      </c>
      <c r="B19774">
        <v>15685</v>
      </c>
      <c r="C19774">
        <v>1</v>
      </c>
      <c r="D19774">
        <v>0</v>
      </c>
      <c r="E19774">
        <v>1</v>
      </c>
      <c r="F19774">
        <v>0</v>
      </c>
      <c r="G19774">
        <v>0</v>
      </c>
      <c r="H19774">
        <v>1</v>
      </c>
    </row>
    <row r="19775" spans="1:8" x14ac:dyDescent="0.25">
      <c r="A19775" t="s">
        <v>153</v>
      </c>
      <c r="B19775">
        <v>15686</v>
      </c>
      <c r="C19775">
        <v>1</v>
      </c>
      <c r="D19775">
        <v>0</v>
      </c>
      <c r="E19775">
        <v>1</v>
      </c>
      <c r="F19775">
        <v>0</v>
      </c>
      <c r="G19775">
        <v>0</v>
      </c>
      <c r="H19775">
        <v>1</v>
      </c>
    </row>
    <row r="19776" spans="1:8" x14ac:dyDescent="0.25">
      <c r="A19776" t="s">
        <v>153</v>
      </c>
      <c r="B19776">
        <v>15687</v>
      </c>
      <c r="C19776">
        <v>2</v>
      </c>
      <c r="D19776">
        <v>2</v>
      </c>
      <c r="E19776">
        <v>3</v>
      </c>
      <c r="F19776">
        <v>377</v>
      </c>
      <c r="G19776">
        <v>0</v>
      </c>
      <c r="H19776">
        <v>1395</v>
      </c>
    </row>
    <row r="19777" spans="1:8" x14ac:dyDescent="0.25">
      <c r="A19777" t="s">
        <v>153</v>
      </c>
      <c r="B19777">
        <v>15688</v>
      </c>
      <c r="C19777">
        <v>1</v>
      </c>
      <c r="D19777">
        <v>0</v>
      </c>
      <c r="E19777">
        <v>1</v>
      </c>
      <c r="F19777">
        <v>0</v>
      </c>
      <c r="G19777">
        <v>0</v>
      </c>
      <c r="H19777">
        <v>1</v>
      </c>
    </row>
    <row r="19778" spans="1:8" x14ac:dyDescent="0.25">
      <c r="A19778" t="s">
        <v>153</v>
      </c>
      <c r="B19778">
        <v>15689</v>
      </c>
      <c r="C19778">
        <v>1</v>
      </c>
      <c r="D19778">
        <v>0</v>
      </c>
      <c r="E19778">
        <v>1</v>
      </c>
      <c r="F19778">
        <v>0</v>
      </c>
      <c r="G19778">
        <v>0</v>
      </c>
      <c r="H19778">
        <v>1</v>
      </c>
    </row>
    <row r="19779" spans="1:8" x14ac:dyDescent="0.25">
      <c r="A19779" t="s">
        <v>153</v>
      </c>
      <c r="B19779">
        <v>15690</v>
      </c>
      <c r="C19779">
        <v>1</v>
      </c>
      <c r="D19779">
        <v>0</v>
      </c>
      <c r="E19779">
        <v>1</v>
      </c>
      <c r="F19779">
        <v>0</v>
      </c>
      <c r="G19779">
        <v>0</v>
      </c>
      <c r="H19779">
        <v>2</v>
      </c>
    </row>
    <row r="19780" spans="1:8" x14ac:dyDescent="0.25">
      <c r="A19780" t="s">
        <v>153</v>
      </c>
      <c r="B19780">
        <v>15691</v>
      </c>
      <c r="C19780">
        <v>2</v>
      </c>
      <c r="D19780">
        <v>2</v>
      </c>
      <c r="E19780">
        <v>3</v>
      </c>
      <c r="F19780">
        <v>377</v>
      </c>
      <c r="G19780">
        <v>0</v>
      </c>
      <c r="H19780">
        <v>1418</v>
      </c>
    </row>
    <row r="19781" spans="1:8" x14ac:dyDescent="0.25">
      <c r="A19781" t="s">
        <v>153</v>
      </c>
      <c r="B19781">
        <v>15692</v>
      </c>
      <c r="C19781">
        <v>1</v>
      </c>
      <c r="D19781">
        <v>0</v>
      </c>
      <c r="E19781">
        <v>1</v>
      </c>
      <c r="F19781">
        <v>0</v>
      </c>
      <c r="G19781">
        <v>0</v>
      </c>
      <c r="H19781">
        <v>2</v>
      </c>
    </row>
    <row r="19782" spans="1:8" x14ac:dyDescent="0.25">
      <c r="A19782" t="s">
        <v>153</v>
      </c>
      <c r="B19782">
        <v>15693</v>
      </c>
      <c r="C19782">
        <v>1</v>
      </c>
      <c r="D19782">
        <v>0</v>
      </c>
      <c r="E19782">
        <v>1</v>
      </c>
      <c r="F19782">
        <v>0</v>
      </c>
      <c r="G19782">
        <v>0</v>
      </c>
      <c r="H19782">
        <v>2</v>
      </c>
    </row>
    <row r="19783" spans="1:8" x14ac:dyDescent="0.25">
      <c r="A19783" t="s">
        <v>153</v>
      </c>
      <c r="B19783">
        <v>15694</v>
      </c>
      <c r="C19783">
        <v>1</v>
      </c>
      <c r="D19783">
        <v>0</v>
      </c>
      <c r="E19783">
        <v>1</v>
      </c>
      <c r="F19783">
        <v>0</v>
      </c>
      <c r="G19783">
        <v>0</v>
      </c>
      <c r="H19783">
        <v>1</v>
      </c>
    </row>
    <row r="19784" spans="1:8" x14ac:dyDescent="0.25">
      <c r="A19784" t="s">
        <v>153</v>
      </c>
      <c r="B19784">
        <v>15695</v>
      </c>
      <c r="C19784">
        <v>2</v>
      </c>
      <c r="D19784">
        <v>2</v>
      </c>
      <c r="E19784">
        <v>3</v>
      </c>
      <c r="F19784">
        <v>377</v>
      </c>
      <c r="G19784">
        <v>0</v>
      </c>
      <c r="H19784">
        <v>1427</v>
      </c>
    </row>
    <row r="19785" spans="1:8" x14ac:dyDescent="0.25">
      <c r="A19785" t="s">
        <v>153</v>
      </c>
      <c r="B19785">
        <v>15696</v>
      </c>
      <c r="C19785">
        <v>1</v>
      </c>
      <c r="D19785">
        <v>0</v>
      </c>
      <c r="E19785">
        <v>1</v>
      </c>
      <c r="F19785">
        <v>0</v>
      </c>
      <c r="G19785">
        <v>0</v>
      </c>
      <c r="H19785">
        <v>2</v>
      </c>
    </row>
    <row r="19786" spans="1:8" x14ac:dyDescent="0.25">
      <c r="A19786" t="s">
        <v>153</v>
      </c>
      <c r="B19786">
        <v>15697</v>
      </c>
      <c r="C19786">
        <v>1</v>
      </c>
      <c r="D19786">
        <v>0</v>
      </c>
      <c r="E19786">
        <v>1</v>
      </c>
      <c r="F19786">
        <v>0</v>
      </c>
      <c r="G19786">
        <v>0</v>
      </c>
      <c r="H19786">
        <v>2</v>
      </c>
    </row>
    <row r="19787" spans="1:8" x14ac:dyDescent="0.25">
      <c r="A19787" t="s">
        <v>153</v>
      </c>
      <c r="B19787">
        <v>15698</v>
      </c>
      <c r="C19787">
        <v>1</v>
      </c>
      <c r="D19787">
        <v>0</v>
      </c>
      <c r="E19787">
        <v>1</v>
      </c>
      <c r="F19787">
        <v>0</v>
      </c>
      <c r="G19787">
        <v>0</v>
      </c>
      <c r="H19787">
        <v>1</v>
      </c>
    </row>
    <row r="19788" spans="1:8" x14ac:dyDescent="0.25">
      <c r="A19788" t="s">
        <v>153</v>
      </c>
      <c r="B19788">
        <v>15699</v>
      </c>
      <c r="C19788">
        <v>2</v>
      </c>
      <c r="D19788">
        <v>2</v>
      </c>
      <c r="E19788">
        <v>3</v>
      </c>
      <c r="F19788">
        <v>377</v>
      </c>
      <c r="G19788">
        <v>0</v>
      </c>
      <c r="H19788">
        <v>1435</v>
      </c>
    </row>
    <row r="19789" spans="1:8" x14ac:dyDescent="0.25">
      <c r="A19789" t="s">
        <v>153</v>
      </c>
      <c r="B19789">
        <v>15700</v>
      </c>
      <c r="C19789">
        <v>1</v>
      </c>
      <c r="D19789">
        <v>0</v>
      </c>
      <c r="E19789">
        <v>1</v>
      </c>
      <c r="F19789">
        <v>0</v>
      </c>
      <c r="G19789">
        <v>0</v>
      </c>
      <c r="H19789">
        <v>2</v>
      </c>
    </row>
    <row r="19790" spans="1:8" x14ac:dyDescent="0.25">
      <c r="A19790" t="s">
        <v>153</v>
      </c>
      <c r="B19790">
        <v>15701</v>
      </c>
      <c r="C19790">
        <v>1</v>
      </c>
      <c r="D19790">
        <v>0</v>
      </c>
      <c r="E19790">
        <v>1</v>
      </c>
      <c r="F19790">
        <v>0</v>
      </c>
      <c r="G19790">
        <v>0</v>
      </c>
      <c r="H19790">
        <v>2</v>
      </c>
    </row>
    <row r="19791" spans="1:8" x14ac:dyDescent="0.25">
      <c r="A19791" t="s">
        <v>153</v>
      </c>
      <c r="B19791">
        <v>15702</v>
      </c>
      <c r="C19791">
        <v>1</v>
      </c>
      <c r="D19791">
        <v>0</v>
      </c>
      <c r="E19791">
        <v>1</v>
      </c>
      <c r="F19791">
        <v>0</v>
      </c>
      <c r="G19791">
        <v>0</v>
      </c>
      <c r="H19791">
        <v>2</v>
      </c>
    </row>
    <row r="19792" spans="1:8" x14ac:dyDescent="0.25">
      <c r="A19792" t="s">
        <v>153</v>
      </c>
      <c r="B19792">
        <v>15703</v>
      </c>
      <c r="C19792">
        <v>2</v>
      </c>
      <c r="D19792">
        <v>2</v>
      </c>
      <c r="E19792">
        <v>3</v>
      </c>
      <c r="F19792">
        <v>377</v>
      </c>
      <c r="G19792">
        <v>0</v>
      </c>
      <c r="H19792">
        <v>1433</v>
      </c>
    </row>
    <row r="19793" spans="1:8" x14ac:dyDescent="0.25">
      <c r="A19793" t="s">
        <v>153</v>
      </c>
      <c r="B19793">
        <v>15704</v>
      </c>
      <c r="C19793">
        <v>1</v>
      </c>
      <c r="D19793">
        <v>0</v>
      </c>
      <c r="E19793">
        <v>1</v>
      </c>
      <c r="F19793">
        <v>0</v>
      </c>
      <c r="G19793">
        <v>0</v>
      </c>
      <c r="H19793">
        <v>2</v>
      </c>
    </row>
    <row r="19794" spans="1:8" x14ac:dyDescent="0.25">
      <c r="A19794" t="s">
        <v>153</v>
      </c>
      <c r="B19794">
        <v>15705</v>
      </c>
      <c r="C19794">
        <v>1</v>
      </c>
      <c r="D19794">
        <v>0</v>
      </c>
      <c r="E19794">
        <v>1</v>
      </c>
      <c r="F19794">
        <v>0</v>
      </c>
      <c r="G19794">
        <v>0</v>
      </c>
      <c r="H19794">
        <v>2</v>
      </c>
    </row>
    <row r="19795" spans="1:8" x14ac:dyDescent="0.25">
      <c r="A19795" t="s">
        <v>153</v>
      </c>
      <c r="B19795">
        <v>15706</v>
      </c>
      <c r="C19795">
        <v>1</v>
      </c>
      <c r="D19795">
        <v>0</v>
      </c>
      <c r="E19795">
        <v>1</v>
      </c>
      <c r="F19795">
        <v>0</v>
      </c>
      <c r="G19795">
        <v>0</v>
      </c>
      <c r="H19795">
        <v>2</v>
      </c>
    </row>
    <row r="19796" spans="1:8" x14ac:dyDescent="0.25">
      <c r="A19796" t="s">
        <v>153</v>
      </c>
      <c r="B19796">
        <v>15707</v>
      </c>
      <c r="C19796">
        <v>2</v>
      </c>
      <c r="D19796">
        <v>2</v>
      </c>
      <c r="E19796">
        <v>3</v>
      </c>
      <c r="F19796">
        <v>377</v>
      </c>
      <c r="G19796">
        <v>0</v>
      </c>
      <c r="H19796">
        <v>1438</v>
      </c>
    </row>
    <row r="19797" spans="1:8" x14ac:dyDescent="0.25">
      <c r="A19797" t="s">
        <v>153</v>
      </c>
      <c r="B19797">
        <v>15708</v>
      </c>
      <c r="C19797">
        <v>1</v>
      </c>
      <c r="D19797">
        <v>0</v>
      </c>
      <c r="E19797">
        <v>1</v>
      </c>
      <c r="F19797">
        <v>0</v>
      </c>
      <c r="G19797">
        <v>0</v>
      </c>
      <c r="H19797">
        <v>2</v>
      </c>
    </row>
    <row r="19798" spans="1:8" x14ac:dyDescent="0.25">
      <c r="A19798" t="s">
        <v>153</v>
      </c>
      <c r="B19798">
        <v>15709</v>
      </c>
      <c r="C19798">
        <v>1</v>
      </c>
      <c r="D19798">
        <v>0</v>
      </c>
      <c r="E19798">
        <v>1</v>
      </c>
      <c r="F19798">
        <v>0</v>
      </c>
      <c r="G19798">
        <v>0</v>
      </c>
      <c r="H19798">
        <v>2</v>
      </c>
    </row>
    <row r="19799" spans="1:8" x14ac:dyDescent="0.25">
      <c r="A19799" t="s">
        <v>153</v>
      </c>
      <c r="B19799">
        <v>15710</v>
      </c>
      <c r="C19799">
        <v>1</v>
      </c>
      <c r="D19799">
        <v>0</v>
      </c>
      <c r="E19799">
        <v>1</v>
      </c>
      <c r="F19799">
        <v>0</v>
      </c>
      <c r="G19799">
        <v>0</v>
      </c>
      <c r="H19799">
        <v>1</v>
      </c>
    </row>
    <row r="19800" spans="1:8" x14ac:dyDescent="0.25">
      <c r="A19800" t="s">
        <v>153</v>
      </c>
      <c r="B19800">
        <v>15711</v>
      </c>
      <c r="C19800">
        <v>2</v>
      </c>
      <c r="D19800">
        <v>2</v>
      </c>
      <c r="E19800">
        <v>3</v>
      </c>
      <c r="F19800">
        <v>377</v>
      </c>
      <c r="G19800">
        <v>0</v>
      </c>
      <c r="H19800">
        <v>1438</v>
      </c>
    </row>
    <row r="19801" spans="1:8" x14ac:dyDescent="0.25">
      <c r="A19801" t="s">
        <v>153</v>
      </c>
      <c r="B19801">
        <v>15712</v>
      </c>
      <c r="C19801">
        <v>1</v>
      </c>
      <c r="D19801">
        <v>0</v>
      </c>
      <c r="E19801">
        <v>1</v>
      </c>
      <c r="F19801">
        <v>0</v>
      </c>
      <c r="G19801">
        <v>0</v>
      </c>
      <c r="H19801">
        <v>2</v>
      </c>
    </row>
    <row r="19802" spans="1:8" x14ac:dyDescent="0.25">
      <c r="A19802" t="s">
        <v>153</v>
      </c>
      <c r="B19802">
        <v>15713</v>
      </c>
      <c r="C19802">
        <v>1</v>
      </c>
      <c r="D19802">
        <v>0</v>
      </c>
      <c r="E19802">
        <v>1</v>
      </c>
      <c r="F19802">
        <v>0</v>
      </c>
      <c r="G19802">
        <v>0</v>
      </c>
      <c r="H19802">
        <v>2</v>
      </c>
    </row>
    <row r="19803" spans="1:8" x14ac:dyDescent="0.25">
      <c r="A19803" t="s">
        <v>153</v>
      </c>
      <c r="B19803">
        <v>15714</v>
      </c>
      <c r="C19803">
        <v>1</v>
      </c>
      <c r="D19803">
        <v>0</v>
      </c>
      <c r="E19803">
        <v>1</v>
      </c>
      <c r="F19803">
        <v>0</v>
      </c>
      <c r="G19803">
        <v>0</v>
      </c>
      <c r="H19803">
        <v>2</v>
      </c>
    </row>
    <row r="19804" spans="1:8" x14ac:dyDescent="0.25">
      <c r="A19804" t="s">
        <v>153</v>
      </c>
      <c r="B19804">
        <v>15715</v>
      </c>
      <c r="C19804">
        <v>2</v>
      </c>
      <c r="D19804">
        <v>2</v>
      </c>
      <c r="E19804">
        <v>3</v>
      </c>
      <c r="F19804">
        <v>377</v>
      </c>
      <c r="G19804">
        <v>0</v>
      </c>
      <c r="H19804">
        <v>1445</v>
      </c>
    </row>
    <row r="19805" spans="1:8" x14ac:dyDescent="0.25">
      <c r="A19805" t="s">
        <v>153</v>
      </c>
      <c r="B19805">
        <v>15716</v>
      </c>
      <c r="C19805">
        <v>1</v>
      </c>
      <c r="D19805">
        <v>0</v>
      </c>
      <c r="E19805">
        <v>1</v>
      </c>
      <c r="F19805">
        <v>0</v>
      </c>
      <c r="G19805">
        <v>0</v>
      </c>
      <c r="H19805">
        <v>2</v>
      </c>
    </row>
    <row r="19806" spans="1:8" x14ac:dyDescent="0.25">
      <c r="A19806" t="s">
        <v>153</v>
      </c>
      <c r="B19806">
        <v>15717</v>
      </c>
      <c r="C19806">
        <v>1</v>
      </c>
      <c r="D19806">
        <v>0</v>
      </c>
      <c r="E19806">
        <v>1</v>
      </c>
      <c r="F19806">
        <v>0</v>
      </c>
      <c r="G19806">
        <v>0</v>
      </c>
      <c r="H19806">
        <v>2</v>
      </c>
    </row>
    <row r="19807" spans="1:8" x14ac:dyDescent="0.25">
      <c r="A19807" t="s">
        <v>153</v>
      </c>
      <c r="B19807">
        <v>15718</v>
      </c>
      <c r="C19807">
        <v>1</v>
      </c>
      <c r="D19807">
        <v>0</v>
      </c>
      <c r="E19807">
        <v>1</v>
      </c>
      <c r="F19807">
        <v>0</v>
      </c>
      <c r="G19807">
        <v>0</v>
      </c>
      <c r="H19807">
        <v>2</v>
      </c>
    </row>
    <row r="19808" spans="1:8" x14ac:dyDescent="0.25">
      <c r="A19808" t="s">
        <v>153</v>
      </c>
      <c r="B19808">
        <v>15813</v>
      </c>
      <c r="C19808">
        <v>2</v>
      </c>
      <c r="D19808">
        <v>2</v>
      </c>
      <c r="E19808">
        <v>3</v>
      </c>
      <c r="F19808">
        <v>377</v>
      </c>
      <c r="G19808">
        <v>0</v>
      </c>
      <c r="H19808">
        <v>1413</v>
      </c>
    </row>
    <row r="19809" spans="1:8" x14ac:dyDescent="0.25">
      <c r="A19809" t="s">
        <v>153</v>
      </c>
      <c r="B19809">
        <v>15814</v>
      </c>
      <c r="C19809">
        <v>1</v>
      </c>
      <c r="D19809">
        <v>0</v>
      </c>
      <c r="E19809">
        <v>1</v>
      </c>
      <c r="F19809">
        <v>0</v>
      </c>
      <c r="G19809">
        <v>0</v>
      </c>
      <c r="H19809">
        <v>2</v>
      </c>
    </row>
    <row r="19810" spans="1:8" x14ac:dyDescent="0.25">
      <c r="A19810" t="s">
        <v>153</v>
      </c>
      <c r="B19810">
        <v>15815</v>
      </c>
      <c r="C19810">
        <v>1</v>
      </c>
      <c r="D19810">
        <v>0</v>
      </c>
      <c r="E19810">
        <v>1</v>
      </c>
      <c r="F19810">
        <v>0</v>
      </c>
      <c r="G19810">
        <v>0</v>
      </c>
      <c r="H19810">
        <v>1</v>
      </c>
    </row>
    <row r="19811" spans="1:8" x14ac:dyDescent="0.25">
      <c r="A19811" t="s">
        <v>153</v>
      </c>
      <c r="B19811">
        <v>15816</v>
      </c>
      <c r="C19811">
        <v>1</v>
      </c>
      <c r="D19811">
        <v>0</v>
      </c>
      <c r="E19811">
        <v>1</v>
      </c>
      <c r="F19811">
        <v>0</v>
      </c>
      <c r="G19811">
        <v>0</v>
      </c>
      <c r="H19811">
        <v>1</v>
      </c>
    </row>
    <row r="19812" spans="1:8" x14ac:dyDescent="0.25">
      <c r="A19812" t="s">
        <v>153</v>
      </c>
      <c r="B19812">
        <v>15817</v>
      </c>
      <c r="C19812">
        <v>2</v>
      </c>
      <c r="D19812">
        <v>2</v>
      </c>
      <c r="E19812">
        <v>3</v>
      </c>
      <c r="F19812">
        <v>377</v>
      </c>
      <c r="G19812">
        <v>0</v>
      </c>
      <c r="H19812">
        <v>1403</v>
      </c>
    </row>
    <row r="19813" spans="1:8" x14ac:dyDescent="0.25">
      <c r="A19813" t="s">
        <v>153</v>
      </c>
      <c r="B19813">
        <v>15818</v>
      </c>
      <c r="C19813">
        <v>1</v>
      </c>
      <c r="D19813">
        <v>0</v>
      </c>
      <c r="E19813">
        <v>1</v>
      </c>
      <c r="F19813">
        <v>0</v>
      </c>
      <c r="G19813">
        <v>0</v>
      </c>
      <c r="H19813">
        <v>2</v>
      </c>
    </row>
    <row r="19814" spans="1:8" x14ac:dyDescent="0.25">
      <c r="A19814" t="s">
        <v>153</v>
      </c>
      <c r="B19814">
        <v>15819</v>
      </c>
      <c r="C19814">
        <v>1</v>
      </c>
      <c r="D19814">
        <v>0</v>
      </c>
      <c r="E19814">
        <v>1</v>
      </c>
      <c r="F19814">
        <v>0</v>
      </c>
      <c r="G19814">
        <v>0</v>
      </c>
      <c r="H19814">
        <v>2</v>
      </c>
    </row>
    <row r="19815" spans="1:8" x14ac:dyDescent="0.25">
      <c r="A19815" t="s">
        <v>153</v>
      </c>
      <c r="B19815">
        <v>15820</v>
      </c>
      <c r="C19815">
        <v>1</v>
      </c>
      <c r="D19815">
        <v>0</v>
      </c>
      <c r="E19815">
        <v>1</v>
      </c>
      <c r="F19815">
        <v>0</v>
      </c>
      <c r="G19815">
        <v>0</v>
      </c>
      <c r="H19815">
        <v>1</v>
      </c>
    </row>
    <row r="19816" spans="1:8" x14ac:dyDescent="0.25">
      <c r="A19816" t="s">
        <v>153</v>
      </c>
      <c r="B19816">
        <v>15821</v>
      </c>
      <c r="C19816">
        <v>2</v>
      </c>
      <c r="D19816">
        <v>2</v>
      </c>
      <c r="E19816">
        <v>3</v>
      </c>
      <c r="F19816">
        <v>377</v>
      </c>
      <c r="G19816">
        <v>0</v>
      </c>
      <c r="H19816">
        <v>1448</v>
      </c>
    </row>
    <row r="19817" spans="1:8" x14ac:dyDescent="0.25">
      <c r="A19817" t="s">
        <v>153</v>
      </c>
      <c r="B19817">
        <v>15822</v>
      </c>
      <c r="C19817">
        <v>1</v>
      </c>
      <c r="D19817">
        <v>0</v>
      </c>
      <c r="E19817">
        <v>1</v>
      </c>
      <c r="F19817">
        <v>0</v>
      </c>
      <c r="G19817">
        <v>0</v>
      </c>
      <c r="H19817">
        <v>2</v>
      </c>
    </row>
    <row r="19818" spans="1:8" x14ac:dyDescent="0.25">
      <c r="A19818" t="s">
        <v>153</v>
      </c>
      <c r="B19818">
        <v>15823</v>
      </c>
      <c r="C19818">
        <v>1</v>
      </c>
      <c r="D19818">
        <v>0</v>
      </c>
      <c r="E19818">
        <v>1</v>
      </c>
      <c r="F19818">
        <v>0</v>
      </c>
      <c r="G19818">
        <v>0</v>
      </c>
      <c r="H19818">
        <v>2</v>
      </c>
    </row>
    <row r="19819" spans="1:8" x14ac:dyDescent="0.25">
      <c r="A19819" t="s">
        <v>153</v>
      </c>
      <c r="B19819">
        <v>15824</v>
      </c>
      <c r="C19819">
        <v>1</v>
      </c>
      <c r="D19819">
        <v>0</v>
      </c>
      <c r="E19819">
        <v>1</v>
      </c>
      <c r="F19819">
        <v>0</v>
      </c>
      <c r="G19819">
        <v>0</v>
      </c>
      <c r="H19819">
        <v>2</v>
      </c>
    </row>
    <row r="19820" spans="1:8" x14ac:dyDescent="0.25">
      <c r="A19820" t="s">
        <v>153</v>
      </c>
      <c r="B19820">
        <v>15825</v>
      </c>
      <c r="C19820">
        <v>2</v>
      </c>
      <c r="D19820">
        <v>2</v>
      </c>
      <c r="E19820">
        <v>3</v>
      </c>
      <c r="F19820">
        <v>377</v>
      </c>
      <c r="G19820">
        <v>0</v>
      </c>
      <c r="H19820">
        <v>1421</v>
      </c>
    </row>
    <row r="19821" spans="1:8" x14ac:dyDescent="0.25">
      <c r="A19821" t="s">
        <v>153</v>
      </c>
      <c r="B19821">
        <v>15826</v>
      </c>
      <c r="C19821">
        <v>1</v>
      </c>
      <c r="D19821">
        <v>0</v>
      </c>
      <c r="E19821">
        <v>1</v>
      </c>
      <c r="F19821">
        <v>0</v>
      </c>
      <c r="G19821">
        <v>0</v>
      </c>
      <c r="H19821">
        <v>2</v>
      </c>
    </row>
    <row r="19822" spans="1:8" x14ac:dyDescent="0.25">
      <c r="A19822" t="s">
        <v>153</v>
      </c>
      <c r="B19822">
        <v>15827</v>
      </c>
      <c r="C19822">
        <v>1</v>
      </c>
      <c r="D19822">
        <v>0</v>
      </c>
      <c r="E19822">
        <v>1</v>
      </c>
      <c r="F19822">
        <v>0</v>
      </c>
      <c r="G19822">
        <v>0</v>
      </c>
      <c r="H19822">
        <v>2</v>
      </c>
    </row>
    <row r="19823" spans="1:8" x14ac:dyDescent="0.25">
      <c r="A19823" t="s">
        <v>153</v>
      </c>
      <c r="B19823">
        <v>15828</v>
      </c>
      <c r="C19823">
        <v>1</v>
      </c>
      <c r="D19823">
        <v>0</v>
      </c>
      <c r="E19823">
        <v>1</v>
      </c>
      <c r="F19823">
        <v>0</v>
      </c>
      <c r="G19823">
        <v>0</v>
      </c>
      <c r="H19823">
        <v>2</v>
      </c>
    </row>
    <row r="19824" spans="1:8" x14ac:dyDescent="0.25">
      <c r="A19824" t="s">
        <v>153</v>
      </c>
      <c r="B19824">
        <v>15829</v>
      </c>
      <c r="C19824">
        <v>2</v>
      </c>
      <c r="D19824">
        <v>2</v>
      </c>
      <c r="E19824">
        <v>3</v>
      </c>
      <c r="F19824">
        <v>377</v>
      </c>
      <c r="G19824">
        <v>0</v>
      </c>
      <c r="H19824">
        <v>1443</v>
      </c>
    </row>
    <row r="19825" spans="1:8" x14ac:dyDescent="0.25">
      <c r="A19825" t="s">
        <v>153</v>
      </c>
      <c r="B19825">
        <v>15830</v>
      </c>
      <c r="C19825">
        <v>1</v>
      </c>
      <c r="D19825">
        <v>0</v>
      </c>
      <c r="E19825">
        <v>1</v>
      </c>
      <c r="F19825">
        <v>0</v>
      </c>
      <c r="G19825">
        <v>0</v>
      </c>
      <c r="H19825">
        <v>1</v>
      </c>
    </row>
    <row r="19826" spans="1:8" x14ac:dyDescent="0.25">
      <c r="A19826" t="s">
        <v>153</v>
      </c>
      <c r="B19826">
        <v>15831</v>
      </c>
      <c r="C19826">
        <v>1</v>
      </c>
      <c r="D19826">
        <v>0</v>
      </c>
      <c r="E19826">
        <v>1</v>
      </c>
      <c r="F19826">
        <v>0</v>
      </c>
      <c r="G19826">
        <v>0</v>
      </c>
      <c r="H19826">
        <v>1</v>
      </c>
    </row>
    <row r="19827" spans="1:8" x14ac:dyDescent="0.25">
      <c r="A19827" t="s">
        <v>153</v>
      </c>
      <c r="B19827">
        <v>15832</v>
      </c>
      <c r="C19827">
        <v>1</v>
      </c>
      <c r="D19827">
        <v>0</v>
      </c>
      <c r="E19827">
        <v>1</v>
      </c>
      <c r="F19827">
        <v>0</v>
      </c>
      <c r="G19827">
        <v>0</v>
      </c>
      <c r="H19827">
        <v>2</v>
      </c>
    </row>
    <row r="19828" spans="1:8" x14ac:dyDescent="0.25">
      <c r="A19828" t="s">
        <v>153</v>
      </c>
      <c r="B19828">
        <v>15833</v>
      </c>
      <c r="C19828">
        <v>2</v>
      </c>
      <c r="D19828">
        <v>2</v>
      </c>
      <c r="E19828">
        <v>3</v>
      </c>
      <c r="F19828">
        <v>377</v>
      </c>
      <c r="G19828">
        <v>0</v>
      </c>
      <c r="H19828">
        <v>1426</v>
      </c>
    </row>
    <row r="19829" spans="1:8" x14ac:dyDescent="0.25">
      <c r="A19829" t="s">
        <v>153</v>
      </c>
      <c r="B19829">
        <v>15834</v>
      </c>
      <c r="C19829">
        <v>1</v>
      </c>
      <c r="D19829">
        <v>0</v>
      </c>
      <c r="E19829">
        <v>1</v>
      </c>
      <c r="F19829">
        <v>0</v>
      </c>
      <c r="G19829">
        <v>0</v>
      </c>
      <c r="H19829">
        <v>2</v>
      </c>
    </row>
    <row r="19830" spans="1:8" x14ac:dyDescent="0.25">
      <c r="A19830" t="s">
        <v>153</v>
      </c>
      <c r="B19830">
        <v>15835</v>
      </c>
      <c r="C19830">
        <v>1</v>
      </c>
      <c r="D19830">
        <v>0</v>
      </c>
      <c r="E19830">
        <v>1</v>
      </c>
      <c r="F19830">
        <v>0</v>
      </c>
      <c r="G19830">
        <v>0</v>
      </c>
      <c r="H19830">
        <v>1</v>
      </c>
    </row>
    <row r="19831" spans="1:8" x14ac:dyDescent="0.25">
      <c r="A19831" t="s">
        <v>153</v>
      </c>
      <c r="B19831">
        <v>15836</v>
      </c>
      <c r="C19831">
        <v>1</v>
      </c>
      <c r="D19831">
        <v>0</v>
      </c>
      <c r="E19831">
        <v>1</v>
      </c>
      <c r="F19831">
        <v>0</v>
      </c>
      <c r="G19831">
        <v>0</v>
      </c>
      <c r="H19831">
        <v>2</v>
      </c>
    </row>
    <row r="19832" spans="1:8" x14ac:dyDescent="0.25">
      <c r="A19832" t="s">
        <v>153</v>
      </c>
      <c r="B19832">
        <v>15837</v>
      </c>
      <c r="C19832">
        <v>2</v>
      </c>
      <c r="D19832">
        <v>2</v>
      </c>
      <c r="E19832">
        <v>3</v>
      </c>
      <c r="F19832">
        <v>377</v>
      </c>
      <c r="G19832">
        <v>0</v>
      </c>
      <c r="H19832">
        <v>1421</v>
      </c>
    </row>
    <row r="19833" spans="1:8" x14ac:dyDescent="0.25">
      <c r="A19833" t="s">
        <v>153</v>
      </c>
      <c r="B19833">
        <v>15838</v>
      </c>
      <c r="C19833">
        <v>1</v>
      </c>
      <c r="D19833">
        <v>0</v>
      </c>
      <c r="E19833">
        <v>1</v>
      </c>
      <c r="F19833">
        <v>0</v>
      </c>
      <c r="G19833">
        <v>0</v>
      </c>
      <c r="H19833">
        <v>1</v>
      </c>
    </row>
    <row r="19834" spans="1:8" x14ac:dyDescent="0.25">
      <c r="A19834" t="s">
        <v>153</v>
      </c>
      <c r="B19834">
        <v>15839</v>
      </c>
      <c r="C19834">
        <v>1</v>
      </c>
      <c r="D19834">
        <v>0</v>
      </c>
      <c r="E19834">
        <v>1</v>
      </c>
      <c r="F19834">
        <v>0</v>
      </c>
      <c r="G19834">
        <v>0</v>
      </c>
      <c r="H19834">
        <v>1</v>
      </c>
    </row>
    <row r="19835" spans="1:8" x14ac:dyDescent="0.25">
      <c r="A19835" t="s">
        <v>153</v>
      </c>
      <c r="B19835">
        <v>15840</v>
      </c>
      <c r="C19835">
        <v>1</v>
      </c>
      <c r="D19835">
        <v>0</v>
      </c>
      <c r="E19835">
        <v>1</v>
      </c>
      <c r="F19835">
        <v>0</v>
      </c>
      <c r="G19835">
        <v>0</v>
      </c>
      <c r="H19835">
        <v>2</v>
      </c>
    </row>
    <row r="19836" spans="1:8" x14ac:dyDescent="0.25">
      <c r="A19836" t="s">
        <v>153</v>
      </c>
      <c r="B19836">
        <v>15841</v>
      </c>
      <c r="C19836">
        <v>2</v>
      </c>
      <c r="D19836">
        <v>2</v>
      </c>
      <c r="E19836">
        <v>3</v>
      </c>
      <c r="F19836">
        <v>377</v>
      </c>
      <c r="G19836">
        <v>0</v>
      </c>
      <c r="H19836">
        <v>1448</v>
      </c>
    </row>
    <row r="19837" spans="1:8" x14ac:dyDescent="0.25">
      <c r="A19837" t="s">
        <v>153</v>
      </c>
      <c r="B19837">
        <v>15842</v>
      </c>
      <c r="C19837">
        <v>1</v>
      </c>
      <c r="D19837">
        <v>0</v>
      </c>
      <c r="E19837">
        <v>1</v>
      </c>
      <c r="F19837">
        <v>0</v>
      </c>
      <c r="G19837">
        <v>0</v>
      </c>
      <c r="H19837">
        <v>2</v>
      </c>
    </row>
    <row r="19838" spans="1:8" x14ac:dyDescent="0.25">
      <c r="A19838" t="s">
        <v>153</v>
      </c>
      <c r="B19838">
        <v>15843</v>
      </c>
      <c r="C19838">
        <v>1</v>
      </c>
      <c r="D19838">
        <v>0</v>
      </c>
      <c r="E19838">
        <v>1</v>
      </c>
      <c r="F19838">
        <v>0</v>
      </c>
      <c r="G19838">
        <v>0</v>
      </c>
      <c r="H19838">
        <v>2</v>
      </c>
    </row>
    <row r="19839" spans="1:8" x14ac:dyDescent="0.25">
      <c r="A19839" t="s">
        <v>153</v>
      </c>
      <c r="B19839">
        <v>15844</v>
      </c>
      <c r="C19839">
        <v>1</v>
      </c>
      <c r="D19839">
        <v>0</v>
      </c>
      <c r="E19839">
        <v>1</v>
      </c>
      <c r="F19839">
        <v>0</v>
      </c>
      <c r="G19839">
        <v>0</v>
      </c>
      <c r="H19839">
        <v>1</v>
      </c>
    </row>
    <row r="19840" spans="1:8" x14ac:dyDescent="0.25">
      <c r="A19840" t="s">
        <v>153</v>
      </c>
      <c r="B19840">
        <v>15845</v>
      </c>
      <c r="C19840">
        <v>2</v>
      </c>
      <c r="D19840">
        <v>2</v>
      </c>
      <c r="E19840">
        <v>3</v>
      </c>
      <c r="F19840">
        <v>377</v>
      </c>
      <c r="G19840">
        <v>0</v>
      </c>
      <c r="H19840">
        <v>1393</v>
      </c>
    </row>
    <row r="19841" spans="1:8" x14ac:dyDescent="0.25">
      <c r="A19841" t="s">
        <v>153</v>
      </c>
      <c r="B19841">
        <v>15846</v>
      </c>
      <c r="C19841">
        <v>1</v>
      </c>
      <c r="D19841">
        <v>0</v>
      </c>
      <c r="E19841">
        <v>1</v>
      </c>
      <c r="F19841">
        <v>0</v>
      </c>
      <c r="G19841">
        <v>0</v>
      </c>
      <c r="H19841">
        <v>1</v>
      </c>
    </row>
    <row r="19842" spans="1:8" x14ac:dyDescent="0.25">
      <c r="A19842" t="s">
        <v>153</v>
      </c>
      <c r="B19842">
        <v>15847</v>
      </c>
      <c r="C19842">
        <v>1</v>
      </c>
      <c r="D19842">
        <v>0</v>
      </c>
      <c r="E19842">
        <v>1</v>
      </c>
      <c r="F19842">
        <v>0</v>
      </c>
      <c r="G19842">
        <v>0</v>
      </c>
      <c r="H19842">
        <v>1</v>
      </c>
    </row>
    <row r="19843" spans="1:8" x14ac:dyDescent="0.25">
      <c r="A19843" t="s">
        <v>153</v>
      </c>
      <c r="B19843">
        <v>15848</v>
      </c>
      <c r="C19843">
        <v>1</v>
      </c>
      <c r="D19843">
        <v>0</v>
      </c>
      <c r="E19843">
        <v>1</v>
      </c>
      <c r="F19843">
        <v>0</v>
      </c>
      <c r="G19843">
        <v>0</v>
      </c>
      <c r="H19843">
        <v>2</v>
      </c>
    </row>
    <row r="19844" spans="1:8" x14ac:dyDescent="0.25">
      <c r="A19844" t="s">
        <v>153</v>
      </c>
      <c r="B19844">
        <v>15849</v>
      </c>
      <c r="C19844">
        <v>2</v>
      </c>
      <c r="D19844">
        <v>2</v>
      </c>
      <c r="E19844">
        <v>3</v>
      </c>
      <c r="F19844">
        <v>377</v>
      </c>
      <c r="G19844">
        <v>0</v>
      </c>
      <c r="H19844">
        <v>1437</v>
      </c>
    </row>
    <row r="19845" spans="1:8" x14ac:dyDescent="0.25">
      <c r="A19845" t="s">
        <v>153</v>
      </c>
      <c r="B19845">
        <v>15850</v>
      </c>
      <c r="C19845">
        <v>1</v>
      </c>
      <c r="D19845">
        <v>0</v>
      </c>
      <c r="E19845">
        <v>1</v>
      </c>
      <c r="F19845">
        <v>0</v>
      </c>
      <c r="G19845">
        <v>0</v>
      </c>
      <c r="H19845">
        <v>2</v>
      </c>
    </row>
    <row r="19846" spans="1:8" x14ac:dyDescent="0.25">
      <c r="A19846" t="s">
        <v>153</v>
      </c>
      <c r="B19846">
        <v>15851</v>
      </c>
      <c r="C19846">
        <v>1</v>
      </c>
      <c r="D19846">
        <v>0</v>
      </c>
      <c r="E19846">
        <v>1</v>
      </c>
      <c r="F19846">
        <v>0</v>
      </c>
      <c r="G19846">
        <v>0</v>
      </c>
      <c r="H19846">
        <v>2</v>
      </c>
    </row>
    <row r="19847" spans="1:8" x14ac:dyDescent="0.25">
      <c r="A19847" t="s">
        <v>153</v>
      </c>
      <c r="B19847">
        <v>15852</v>
      </c>
      <c r="C19847">
        <v>1</v>
      </c>
      <c r="D19847">
        <v>0</v>
      </c>
      <c r="E19847">
        <v>1</v>
      </c>
      <c r="F19847">
        <v>0</v>
      </c>
      <c r="G19847">
        <v>0</v>
      </c>
      <c r="H19847">
        <v>1</v>
      </c>
    </row>
    <row r="19848" spans="1:8" x14ac:dyDescent="0.25">
      <c r="A19848" t="s">
        <v>153</v>
      </c>
      <c r="B19848">
        <v>15853</v>
      </c>
      <c r="C19848">
        <v>2</v>
      </c>
      <c r="D19848">
        <v>2</v>
      </c>
      <c r="E19848">
        <v>3</v>
      </c>
      <c r="F19848">
        <v>377</v>
      </c>
      <c r="G19848">
        <v>0</v>
      </c>
      <c r="H19848">
        <v>1405</v>
      </c>
    </row>
    <row r="19849" spans="1:8" x14ac:dyDescent="0.25">
      <c r="A19849" t="s">
        <v>153</v>
      </c>
      <c r="B19849">
        <v>15854</v>
      </c>
      <c r="C19849">
        <v>1</v>
      </c>
      <c r="D19849">
        <v>0</v>
      </c>
      <c r="E19849">
        <v>1</v>
      </c>
      <c r="F19849">
        <v>0</v>
      </c>
      <c r="G19849">
        <v>0</v>
      </c>
      <c r="H19849">
        <v>2</v>
      </c>
    </row>
    <row r="19850" spans="1:8" x14ac:dyDescent="0.25">
      <c r="A19850" t="s">
        <v>153</v>
      </c>
      <c r="B19850">
        <v>15855</v>
      </c>
      <c r="C19850">
        <v>1</v>
      </c>
      <c r="D19850">
        <v>0</v>
      </c>
      <c r="E19850">
        <v>1</v>
      </c>
      <c r="F19850">
        <v>0</v>
      </c>
      <c r="G19850">
        <v>0</v>
      </c>
      <c r="H19850">
        <v>2</v>
      </c>
    </row>
    <row r="19851" spans="1:8" x14ac:dyDescent="0.25">
      <c r="A19851" t="s">
        <v>153</v>
      </c>
      <c r="B19851">
        <v>15856</v>
      </c>
      <c r="C19851">
        <v>1</v>
      </c>
      <c r="D19851">
        <v>0</v>
      </c>
      <c r="E19851">
        <v>1</v>
      </c>
      <c r="F19851">
        <v>0</v>
      </c>
      <c r="G19851">
        <v>0</v>
      </c>
      <c r="H19851">
        <v>1</v>
      </c>
    </row>
    <row r="19852" spans="1:8" x14ac:dyDescent="0.25">
      <c r="A19852" t="s">
        <v>153</v>
      </c>
      <c r="B19852">
        <v>15857</v>
      </c>
      <c r="C19852">
        <v>2</v>
      </c>
      <c r="D19852">
        <v>2</v>
      </c>
      <c r="E19852">
        <v>3</v>
      </c>
      <c r="F19852">
        <v>377</v>
      </c>
      <c r="G19852">
        <v>0</v>
      </c>
      <c r="H19852">
        <v>1443</v>
      </c>
    </row>
    <row r="19853" spans="1:8" x14ac:dyDescent="0.25">
      <c r="A19853" t="s">
        <v>153</v>
      </c>
      <c r="B19853">
        <v>15858</v>
      </c>
      <c r="C19853">
        <v>1</v>
      </c>
      <c r="D19853">
        <v>0</v>
      </c>
      <c r="E19853">
        <v>1</v>
      </c>
      <c r="F19853">
        <v>0</v>
      </c>
      <c r="G19853">
        <v>0</v>
      </c>
      <c r="H19853">
        <v>2</v>
      </c>
    </row>
    <row r="19854" spans="1:8" x14ac:dyDescent="0.25">
      <c r="A19854" t="s">
        <v>153</v>
      </c>
      <c r="B19854">
        <v>15859</v>
      </c>
      <c r="C19854">
        <v>1</v>
      </c>
      <c r="D19854">
        <v>0</v>
      </c>
      <c r="E19854">
        <v>1</v>
      </c>
      <c r="F19854">
        <v>0</v>
      </c>
      <c r="G19854">
        <v>0</v>
      </c>
      <c r="H19854">
        <v>2</v>
      </c>
    </row>
    <row r="19855" spans="1:8" x14ac:dyDescent="0.25">
      <c r="A19855" t="s">
        <v>153</v>
      </c>
      <c r="B19855">
        <v>15860</v>
      </c>
      <c r="C19855">
        <v>1</v>
      </c>
      <c r="D19855">
        <v>0</v>
      </c>
      <c r="E19855">
        <v>1</v>
      </c>
      <c r="F19855">
        <v>0</v>
      </c>
      <c r="G19855">
        <v>0</v>
      </c>
      <c r="H19855">
        <v>2</v>
      </c>
    </row>
    <row r="19856" spans="1:8" x14ac:dyDescent="0.25">
      <c r="A19856" t="s">
        <v>153</v>
      </c>
      <c r="B19856">
        <v>15861</v>
      </c>
      <c r="C19856">
        <v>2</v>
      </c>
      <c r="D19856">
        <v>2</v>
      </c>
      <c r="E19856">
        <v>3</v>
      </c>
      <c r="F19856">
        <v>377</v>
      </c>
      <c r="G19856">
        <v>0</v>
      </c>
      <c r="H19856">
        <v>1408</v>
      </c>
    </row>
    <row r="19857" spans="1:8" x14ac:dyDescent="0.25">
      <c r="A19857" t="s">
        <v>153</v>
      </c>
      <c r="B19857">
        <v>15862</v>
      </c>
      <c r="C19857">
        <v>1</v>
      </c>
      <c r="D19857">
        <v>0</v>
      </c>
      <c r="E19857">
        <v>1</v>
      </c>
      <c r="F19857">
        <v>0</v>
      </c>
      <c r="G19857">
        <v>0</v>
      </c>
      <c r="H19857">
        <v>2</v>
      </c>
    </row>
    <row r="19858" spans="1:8" x14ac:dyDescent="0.25">
      <c r="A19858" t="s">
        <v>153</v>
      </c>
      <c r="B19858">
        <v>15863</v>
      </c>
      <c r="C19858">
        <v>1</v>
      </c>
      <c r="D19858">
        <v>0</v>
      </c>
      <c r="E19858">
        <v>1</v>
      </c>
      <c r="F19858">
        <v>0</v>
      </c>
      <c r="G19858">
        <v>0</v>
      </c>
      <c r="H19858">
        <v>2</v>
      </c>
    </row>
    <row r="19859" spans="1:8" x14ac:dyDescent="0.25">
      <c r="A19859" t="s">
        <v>153</v>
      </c>
      <c r="B19859">
        <v>15864</v>
      </c>
      <c r="C19859">
        <v>1</v>
      </c>
      <c r="D19859">
        <v>0</v>
      </c>
      <c r="E19859">
        <v>1</v>
      </c>
      <c r="F19859">
        <v>0</v>
      </c>
      <c r="G19859">
        <v>0</v>
      </c>
      <c r="H19859">
        <v>2</v>
      </c>
    </row>
    <row r="19860" spans="1:8" x14ac:dyDescent="0.25">
      <c r="A19860" t="s">
        <v>153</v>
      </c>
      <c r="B19860">
        <v>15865</v>
      </c>
      <c r="C19860">
        <v>2</v>
      </c>
      <c r="D19860">
        <v>2</v>
      </c>
      <c r="E19860">
        <v>3</v>
      </c>
      <c r="F19860">
        <v>377</v>
      </c>
      <c r="G19860">
        <v>0</v>
      </c>
      <c r="H19860">
        <v>1426</v>
      </c>
    </row>
    <row r="19861" spans="1:8" x14ac:dyDescent="0.25">
      <c r="A19861" t="s">
        <v>153</v>
      </c>
      <c r="B19861">
        <v>15866</v>
      </c>
      <c r="C19861">
        <v>1</v>
      </c>
      <c r="D19861">
        <v>0</v>
      </c>
      <c r="E19861">
        <v>1</v>
      </c>
      <c r="F19861">
        <v>0</v>
      </c>
      <c r="G19861">
        <v>0</v>
      </c>
      <c r="H19861">
        <v>2</v>
      </c>
    </row>
    <row r="19862" spans="1:8" x14ac:dyDescent="0.25">
      <c r="A19862" t="s">
        <v>153</v>
      </c>
      <c r="B19862">
        <v>15867</v>
      </c>
      <c r="C19862">
        <v>1</v>
      </c>
      <c r="D19862">
        <v>0</v>
      </c>
      <c r="E19862">
        <v>1</v>
      </c>
      <c r="F19862">
        <v>0</v>
      </c>
      <c r="G19862">
        <v>0</v>
      </c>
      <c r="H19862">
        <v>2</v>
      </c>
    </row>
    <row r="19863" spans="1:8" x14ac:dyDescent="0.25">
      <c r="A19863" t="s">
        <v>153</v>
      </c>
      <c r="B19863">
        <v>15868</v>
      </c>
      <c r="C19863">
        <v>1</v>
      </c>
      <c r="D19863">
        <v>0</v>
      </c>
      <c r="E19863">
        <v>1</v>
      </c>
      <c r="F19863">
        <v>0</v>
      </c>
      <c r="G19863">
        <v>0</v>
      </c>
      <c r="H19863">
        <v>1</v>
      </c>
    </row>
    <row r="19864" spans="1:8" x14ac:dyDescent="0.25">
      <c r="A19864" t="s">
        <v>153</v>
      </c>
      <c r="B19864">
        <v>15869</v>
      </c>
      <c r="C19864">
        <v>2</v>
      </c>
      <c r="D19864">
        <v>2</v>
      </c>
      <c r="E19864">
        <v>3</v>
      </c>
      <c r="F19864">
        <v>377</v>
      </c>
      <c r="G19864">
        <v>0</v>
      </c>
      <c r="H19864">
        <v>1423</v>
      </c>
    </row>
    <row r="19865" spans="1:8" x14ac:dyDescent="0.25">
      <c r="A19865" t="s">
        <v>153</v>
      </c>
      <c r="B19865">
        <v>15870</v>
      </c>
      <c r="C19865">
        <v>1</v>
      </c>
      <c r="D19865">
        <v>0</v>
      </c>
      <c r="E19865">
        <v>1</v>
      </c>
      <c r="F19865">
        <v>0</v>
      </c>
      <c r="G19865">
        <v>0</v>
      </c>
      <c r="H19865">
        <v>2</v>
      </c>
    </row>
    <row r="19866" spans="1:8" x14ac:dyDescent="0.25">
      <c r="A19866" t="s">
        <v>153</v>
      </c>
      <c r="B19866">
        <v>15871</v>
      </c>
      <c r="C19866">
        <v>1</v>
      </c>
      <c r="D19866">
        <v>0</v>
      </c>
      <c r="E19866">
        <v>1</v>
      </c>
      <c r="F19866">
        <v>0</v>
      </c>
      <c r="G19866">
        <v>0</v>
      </c>
      <c r="H19866">
        <v>1</v>
      </c>
    </row>
    <row r="19867" spans="1:8" x14ac:dyDescent="0.25">
      <c r="A19867" t="s">
        <v>153</v>
      </c>
      <c r="B19867">
        <v>15872</v>
      </c>
      <c r="C19867">
        <v>1</v>
      </c>
      <c r="D19867">
        <v>0</v>
      </c>
      <c r="E19867">
        <v>1</v>
      </c>
      <c r="F19867">
        <v>0</v>
      </c>
      <c r="G19867">
        <v>0</v>
      </c>
      <c r="H19867">
        <v>2</v>
      </c>
    </row>
    <row r="19868" spans="1:8" x14ac:dyDescent="0.25">
      <c r="A19868" t="s">
        <v>153</v>
      </c>
      <c r="B19868">
        <v>15873</v>
      </c>
      <c r="C19868">
        <v>2</v>
      </c>
      <c r="D19868">
        <v>2</v>
      </c>
      <c r="E19868">
        <v>3</v>
      </c>
      <c r="F19868">
        <v>377</v>
      </c>
      <c r="G19868">
        <v>0</v>
      </c>
      <c r="H19868">
        <v>1438</v>
      </c>
    </row>
    <row r="19869" spans="1:8" x14ac:dyDescent="0.25">
      <c r="A19869" t="s">
        <v>153</v>
      </c>
      <c r="B19869">
        <v>15874</v>
      </c>
      <c r="C19869">
        <v>1</v>
      </c>
      <c r="D19869">
        <v>0</v>
      </c>
      <c r="E19869">
        <v>1</v>
      </c>
      <c r="F19869">
        <v>0</v>
      </c>
      <c r="G19869">
        <v>0</v>
      </c>
      <c r="H19869">
        <v>2</v>
      </c>
    </row>
    <row r="19870" spans="1:8" x14ac:dyDescent="0.25">
      <c r="A19870" t="s">
        <v>153</v>
      </c>
      <c r="B19870">
        <v>15875</v>
      </c>
      <c r="C19870">
        <v>1</v>
      </c>
      <c r="D19870">
        <v>0</v>
      </c>
      <c r="E19870">
        <v>1</v>
      </c>
      <c r="F19870">
        <v>0</v>
      </c>
      <c r="G19870">
        <v>0</v>
      </c>
      <c r="H19870">
        <v>2</v>
      </c>
    </row>
    <row r="19871" spans="1:8" x14ac:dyDescent="0.25">
      <c r="A19871" t="s">
        <v>153</v>
      </c>
      <c r="B19871">
        <v>15876</v>
      </c>
      <c r="C19871">
        <v>1</v>
      </c>
      <c r="D19871">
        <v>0</v>
      </c>
      <c r="E19871">
        <v>1</v>
      </c>
      <c r="F19871">
        <v>0</v>
      </c>
      <c r="G19871">
        <v>0</v>
      </c>
      <c r="H19871">
        <v>1</v>
      </c>
    </row>
    <row r="19872" spans="1:8" x14ac:dyDescent="0.25">
      <c r="A19872" t="s">
        <v>153</v>
      </c>
      <c r="B19872">
        <v>15877</v>
      </c>
      <c r="C19872">
        <v>2</v>
      </c>
      <c r="D19872">
        <v>2</v>
      </c>
      <c r="E19872">
        <v>3</v>
      </c>
      <c r="F19872">
        <v>377</v>
      </c>
      <c r="G19872">
        <v>0</v>
      </c>
      <c r="H19872">
        <v>1431</v>
      </c>
    </row>
    <row r="19873" spans="1:8" x14ac:dyDescent="0.25">
      <c r="A19873" t="s">
        <v>153</v>
      </c>
      <c r="B19873">
        <v>15878</v>
      </c>
      <c r="C19873">
        <v>1</v>
      </c>
      <c r="D19873">
        <v>0</v>
      </c>
      <c r="E19873">
        <v>1</v>
      </c>
      <c r="F19873">
        <v>0</v>
      </c>
      <c r="G19873">
        <v>0</v>
      </c>
      <c r="H19873">
        <v>2</v>
      </c>
    </row>
    <row r="19874" spans="1:8" x14ac:dyDescent="0.25">
      <c r="A19874" t="s">
        <v>153</v>
      </c>
      <c r="B19874">
        <v>15879</v>
      </c>
      <c r="C19874">
        <v>1</v>
      </c>
      <c r="D19874">
        <v>0</v>
      </c>
      <c r="E19874">
        <v>1</v>
      </c>
      <c r="F19874">
        <v>0</v>
      </c>
      <c r="G19874">
        <v>0</v>
      </c>
      <c r="H19874">
        <v>2</v>
      </c>
    </row>
    <row r="19875" spans="1:8" x14ac:dyDescent="0.25">
      <c r="A19875" t="s">
        <v>153</v>
      </c>
      <c r="B19875">
        <v>15880</v>
      </c>
      <c r="C19875">
        <v>1</v>
      </c>
      <c r="D19875">
        <v>0</v>
      </c>
      <c r="E19875">
        <v>1</v>
      </c>
      <c r="F19875">
        <v>0</v>
      </c>
      <c r="G19875">
        <v>0</v>
      </c>
      <c r="H19875">
        <v>2</v>
      </c>
    </row>
    <row r="19876" spans="1:8" x14ac:dyDescent="0.25">
      <c r="A19876" t="s">
        <v>153</v>
      </c>
      <c r="B19876">
        <v>15881</v>
      </c>
      <c r="C19876">
        <v>2</v>
      </c>
      <c r="D19876">
        <v>2</v>
      </c>
      <c r="E19876">
        <v>3</v>
      </c>
      <c r="F19876">
        <v>377</v>
      </c>
      <c r="G19876">
        <v>0</v>
      </c>
      <c r="H19876">
        <v>1404</v>
      </c>
    </row>
    <row r="19877" spans="1:8" x14ac:dyDescent="0.25">
      <c r="A19877" t="s">
        <v>153</v>
      </c>
      <c r="B19877">
        <v>15882</v>
      </c>
      <c r="C19877">
        <v>1</v>
      </c>
      <c r="D19877">
        <v>0</v>
      </c>
      <c r="E19877">
        <v>1</v>
      </c>
      <c r="F19877">
        <v>0</v>
      </c>
      <c r="G19877">
        <v>0</v>
      </c>
      <c r="H19877">
        <v>1</v>
      </c>
    </row>
    <row r="19878" spans="1:8" x14ac:dyDescent="0.25">
      <c r="A19878" t="s">
        <v>153</v>
      </c>
      <c r="B19878">
        <v>15883</v>
      </c>
      <c r="C19878">
        <v>1</v>
      </c>
      <c r="D19878">
        <v>0</v>
      </c>
      <c r="E19878">
        <v>1</v>
      </c>
      <c r="F19878">
        <v>0</v>
      </c>
      <c r="G19878">
        <v>0</v>
      </c>
      <c r="H19878">
        <v>2</v>
      </c>
    </row>
    <row r="19879" spans="1:8" x14ac:dyDescent="0.25">
      <c r="A19879" t="s">
        <v>153</v>
      </c>
      <c r="B19879">
        <v>15884</v>
      </c>
      <c r="C19879">
        <v>1</v>
      </c>
      <c r="D19879">
        <v>0</v>
      </c>
      <c r="E19879">
        <v>1</v>
      </c>
      <c r="F19879">
        <v>0</v>
      </c>
      <c r="G19879">
        <v>0</v>
      </c>
      <c r="H19879">
        <v>1</v>
      </c>
    </row>
    <row r="19880" spans="1:8" x14ac:dyDescent="0.25">
      <c r="A19880" t="s">
        <v>153</v>
      </c>
      <c r="B19880">
        <v>15885</v>
      </c>
      <c r="C19880">
        <v>2</v>
      </c>
      <c r="D19880">
        <v>2</v>
      </c>
      <c r="E19880">
        <v>3</v>
      </c>
      <c r="F19880">
        <v>377</v>
      </c>
      <c r="G19880">
        <v>0</v>
      </c>
      <c r="H19880">
        <v>1432</v>
      </c>
    </row>
    <row r="19881" spans="1:8" x14ac:dyDescent="0.25">
      <c r="A19881" t="s">
        <v>153</v>
      </c>
      <c r="B19881">
        <v>15886</v>
      </c>
      <c r="C19881">
        <v>1</v>
      </c>
      <c r="D19881">
        <v>0</v>
      </c>
      <c r="E19881">
        <v>1</v>
      </c>
      <c r="F19881">
        <v>0</v>
      </c>
      <c r="G19881">
        <v>0</v>
      </c>
      <c r="H19881">
        <v>2</v>
      </c>
    </row>
    <row r="19882" spans="1:8" x14ac:dyDescent="0.25">
      <c r="A19882" t="s">
        <v>153</v>
      </c>
      <c r="B19882">
        <v>15887</v>
      </c>
      <c r="C19882">
        <v>1</v>
      </c>
      <c r="D19882">
        <v>0</v>
      </c>
      <c r="E19882">
        <v>1</v>
      </c>
      <c r="F19882">
        <v>0</v>
      </c>
      <c r="G19882">
        <v>0</v>
      </c>
      <c r="H19882">
        <v>2</v>
      </c>
    </row>
    <row r="19883" spans="1:8" x14ac:dyDescent="0.25">
      <c r="A19883" t="s">
        <v>153</v>
      </c>
      <c r="B19883">
        <v>15888</v>
      </c>
      <c r="C19883">
        <v>1</v>
      </c>
      <c r="D19883">
        <v>0</v>
      </c>
      <c r="E19883">
        <v>1</v>
      </c>
      <c r="F19883">
        <v>0</v>
      </c>
      <c r="G19883">
        <v>0</v>
      </c>
      <c r="H19883">
        <v>1</v>
      </c>
    </row>
    <row r="19884" spans="1:8" x14ac:dyDescent="0.25">
      <c r="A19884" t="s">
        <v>153</v>
      </c>
      <c r="B19884">
        <v>15895</v>
      </c>
      <c r="C19884">
        <v>4</v>
      </c>
      <c r="D19884">
        <v>2</v>
      </c>
      <c r="E19884">
        <v>6</v>
      </c>
      <c r="F19884">
        <v>56</v>
      </c>
      <c r="G19884">
        <v>0</v>
      </c>
      <c r="H19884">
        <v>170</v>
      </c>
    </row>
    <row r="19885" spans="1:8" x14ac:dyDescent="0.25">
      <c r="A19885" t="s">
        <v>153</v>
      </c>
      <c r="B19885">
        <v>15947</v>
      </c>
      <c r="C19885">
        <v>1</v>
      </c>
      <c r="D19885">
        <v>0</v>
      </c>
      <c r="E19885">
        <v>1</v>
      </c>
      <c r="F19885">
        <v>0</v>
      </c>
      <c r="G19885">
        <v>0</v>
      </c>
      <c r="H19885">
        <v>3</v>
      </c>
    </row>
    <row r="19886" spans="1:8" x14ac:dyDescent="0.25">
      <c r="A19886" t="s">
        <v>153</v>
      </c>
      <c r="B19886">
        <v>15948</v>
      </c>
      <c r="C19886">
        <v>1</v>
      </c>
      <c r="D19886">
        <v>0</v>
      </c>
      <c r="E19886">
        <v>1</v>
      </c>
      <c r="F19886">
        <v>0</v>
      </c>
      <c r="G19886">
        <v>0</v>
      </c>
      <c r="H19886">
        <v>2</v>
      </c>
    </row>
    <row r="19887" spans="1:8" x14ac:dyDescent="0.25">
      <c r="A19887" t="s">
        <v>153</v>
      </c>
      <c r="B19887">
        <v>15949</v>
      </c>
      <c r="C19887">
        <v>1</v>
      </c>
      <c r="D19887">
        <v>0</v>
      </c>
      <c r="E19887">
        <v>1</v>
      </c>
      <c r="F19887">
        <v>0</v>
      </c>
      <c r="G19887">
        <v>0</v>
      </c>
      <c r="H19887">
        <v>2</v>
      </c>
    </row>
    <row r="19888" spans="1:8" x14ac:dyDescent="0.25">
      <c r="A19888" t="s">
        <v>153</v>
      </c>
      <c r="B19888">
        <v>15950</v>
      </c>
      <c r="C19888">
        <v>2</v>
      </c>
      <c r="D19888">
        <v>2</v>
      </c>
      <c r="E19888">
        <v>3</v>
      </c>
      <c r="F19888">
        <v>379</v>
      </c>
      <c r="G19888">
        <v>4</v>
      </c>
      <c r="H19888">
        <v>598</v>
      </c>
    </row>
    <row r="19889" spans="1:8" x14ac:dyDescent="0.25">
      <c r="A19889" t="s">
        <v>153</v>
      </c>
      <c r="B19889">
        <v>15951</v>
      </c>
      <c r="C19889">
        <v>2</v>
      </c>
      <c r="D19889">
        <v>2</v>
      </c>
      <c r="E19889">
        <v>3</v>
      </c>
      <c r="F19889">
        <v>379</v>
      </c>
      <c r="G19889">
        <v>4</v>
      </c>
      <c r="H19889">
        <v>542</v>
      </c>
    </row>
    <row r="19890" spans="1:8" x14ac:dyDescent="0.25">
      <c r="A19890" t="s">
        <v>153</v>
      </c>
      <c r="B19890">
        <v>16006</v>
      </c>
      <c r="C19890">
        <v>3</v>
      </c>
      <c r="D19890">
        <v>4</v>
      </c>
      <c r="E19890">
        <v>8</v>
      </c>
      <c r="F19890">
        <v>57</v>
      </c>
      <c r="H19890">
        <v>103</v>
      </c>
    </row>
    <row r="19891" spans="1:8" x14ac:dyDescent="0.25">
      <c r="A19891" t="s">
        <v>153</v>
      </c>
      <c r="B19891">
        <v>16019</v>
      </c>
      <c r="C19891">
        <v>1</v>
      </c>
      <c r="D19891">
        <v>0</v>
      </c>
      <c r="E19891">
        <v>1</v>
      </c>
      <c r="F19891">
        <v>0</v>
      </c>
      <c r="G19891">
        <v>0</v>
      </c>
      <c r="H19891">
        <v>3</v>
      </c>
    </row>
    <row r="19892" spans="1:8" x14ac:dyDescent="0.25">
      <c r="A19892" t="s">
        <v>153</v>
      </c>
      <c r="B19892">
        <v>16020</v>
      </c>
      <c r="C19892">
        <v>3</v>
      </c>
      <c r="D19892">
        <v>1</v>
      </c>
      <c r="E19892">
        <v>3</v>
      </c>
      <c r="F19892">
        <v>3</v>
      </c>
      <c r="H19892">
        <v>21</v>
      </c>
    </row>
    <row r="19893" spans="1:8" x14ac:dyDescent="0.25">
      <c r="A19893" t="s">
        <v>153</v>
      </c>
      <c r="B19893">
        <v>16034</v>
      </c>
      <c r="C19893">
        <v>3</v>
      </c>
      <c r="D19893">
        <v>4</v>
      </c>
      <c r="E19893">
        <v>8</v>
      </c>
      <c r="F19893">
        <v>57</v>
      </c>
      <c r="H19893">
        <v>89</v>
      </c>
    </row>
    <row r="19894" spans="1:8" x14ac:dyDescent="0.25">
      <c r="A19894" t="s">
        <v>153</v>
      </c>
      <c r="B19894">
        <v>16035</v>
      </c>
      <c r="C19894">
        <v>2</v>
      </c>
      <c r="D19894">
        <v>2</v>
      </c>
      <c r="E19894">
        <v>3</v>
      </c>
      <c r="F19894">
        <v>57</v>
      </c>
      <c r="G19894">
        <v>4</v>
      </c>
      <c r="H19894">
        <v>379</v>
      </c>
    </row>
    <row r="19895" spans="1:8" x14ac:dyDescent="0.25">
      <c r="A19895" t="s">
        <v>153</v>
      </c>
      <c r="B19895">
        <v>16050</v>
      </c>
      <c r="C19895">
        <v>2</v>
      </c>
      <c r="D19895">
        <v>1</v>
      </c>
      <c r="E19895">
        <v>2</v>
      </c>
      <c r="F19895">
        <v>8</v>
      </c>
      <c r="G19895">
        <v>4</v>
      </c>
      <c r="H19895">
        <v>329</v>
      </c>
    </row>
    <row r="19896" spans="1:8" x14ac:dyDescent="0.25">
      <c r="A19896" t="s">
        <v>153</v>
      </c>
      <c r="B19896">
        <v>16051</v>
      </c>
      <c r="C19896">
        <v>3</v>
      </c>
      <c r="D19896">
        <v>2</v>
      </c>
      <c r="E19896">
        <v>4</v>
      </c>
      <c r="F19896">
        <v>2</v>
      </c>
      <c r="G19896">
        <v>4</v>
      </c>
      <c r="H19896">
        <v>492</v>
      </c>
    </row>
    <row r="19897" spans="1:8" x14ac:dyDescent="0.25">
      <c r="A19897" t="s">
        <v>153</v>
      </c>
      <c r="B19897">
        <v>16052</v>
      </c>
      <c r="C19897">
        <v>3</v>
      </c>
      <c r="D19897">
        <v>3</v>
      </c>
      <c r="E19897">
        <v>8</v>
      </c>
      <c r="F19897">
        <v>18</v>
      </c>
      <c r="H19897">
        <v>344</v>
      </c>
    </row>
    <row r="19898" spans="1:8" x14ac:dyDescent="0.25">
      <c r="A19898" t="s">
        <v>153</v>
      </c>
      <c r="B19898">
        <v>16053</v>
      </c>
      <c r="C19898">
        <v>2</v>
      </c>
      <c r="D19898">
        <v>2</v>
      </c>
      <c r="E19898">
        <v>3</v>
      </c>
      <c r="F19898">
        <v>379</v>
      </c>
      <c r="G19898">
        <v>4</v>
      </c>
      <c r="H19898">
        <v>464</v>
      </c>
    </row>
    <row r="19899" spans="1:8" x14ac:dyDescent="0.25">
      <c r="A19899" t="s">
        <v>153</v>
      </c>
      <c r="B19899">
        <v>16067</v>
      </c>
      <c r="C19899">
        <v>4</v>
      </c>
      <c r="D19899">
        <v>2</v>
      </c>
      <c r="E19899">
        <v>6</v>
      </c>
      <c r="F19899">
        <v>379</v>
      </c>
      <c r="G19899">
        <v>0</v>
      </c>
      <c r="H19899">
        <v>1627</v>
      </c>
    </row>
    <row r="19900" spans="1:8" x14ac:dyDescent="0.25">
      <c r="A19900" t="s">
        <v>153</v>
      </c>
      <c r="B19900">
        <v>16068</v>
      </c>
      <c r="C19900">
        <v>2</v>
      </c>
      <c r="D19900">
        <v>2</v>
      </c>
      <c r="E19900">
        <v>3</v>
      </c>
      <c r="F19900">
        <v>379</v>
      </c>
      <c r="G19900">
        <v>0</v>
      </c>
      <c r="H19900">
        <v>1325</v>
      </c>
    </row>
    <row r="19901" spans="1:8" x14ac:dyDescent="0.25">
      <c r="A19901" t="s">
        <v>153</v>
      </c>
      <c r="B19901">
        <v>16082</v>
      </c>
      <c r="C19901">
        <v>3</v>
      </c>
      <c r="D19901">
        <v>2</v>
      </c>
      <c r="E19901">
        <v>4</v>
      </c>
      <c r="F19901">
        <v>379</v>
      </c>
      <c r="G19901">
        <v>0</v>
      </c>
      <c r="H19901">
        <v>1535</v>
      </c>
    </row>
    <row r="19902" spans="1:8" x14ac:dyDescent="0.25">
      <c r="A19902" t="s">
        <v>153</v>
      </c>
      <c r="B19902">
        <v>16083</v>
      </c>
      <c r="C19902">
        <v>2</v>
      </c>
      <c r="D19902">
        <v>2</v>
      </c>
      <c r="E19902">
        <v>3</v>
      </c>
      <c r="F19902">
        <v>379</v>
      </c>
      <c r="G19902">
        <v>0</v>
      </c>
      <c r="H19902">
        <v>1383</v>
      </c>
    </row>
    <row r="19903" spans="1:8" x14ac:dyDescent="0.25">
      <c r="A19903" t="s">
        <v>153</v>
      </c>
      <c r="B19903">
        <v>16097</v>
      </c>
      <c r="C19903">
        <v>3</v>
      </c>
      <c r="D19903">
        <v>2</v>
      </c>
      <c r="E19903">
        <v>4</v>
      </c>
      <c r="F19903">
        <v>379</v>
      </c>
      <c r="G19903">
        <v>0</v>
      </c>
      <c r="H19903">
        <v>1557</v>
      </c>
    </row>
    <row r="19904" spans="1:8" x14ac:dyDescent="0.25">
      <c r="A19904" t="s">
        <v>153</v>
      </c>
      <c r="B19904">
        <v>16098</v>
      </c>
      <c r="C19904">
        <v>2</v>
      </c>
      <c r="D19904">
        <v>2</v>
      </c>
      <c r="E19904">
        <v>3</v>
      </c>
      <c r="F19904">
        <v>379</v>
      </c>
      <c r="G19904">
        <v>0</v>
      </c>
      <c r="H19904">
        <v>1398</v>
      </c>
    </row>
    <row r="19905" spans="1:8" x14ac:dyDescent="0.25">
      <c r="A19905" t="s">
        <v>153</v>
      </c>
      <c r="B19905">
        <v>16113</v>
      </c>
      <c r="C19905">
        <v>3</v>
      </c>
      <c r="D19905">
        <v>4</v>
      </c>
      <c r="E19905">
        <v>7</v>
      </c>
      <c r="F19905">
        <v>1</v>
      </c>
      <c r="H19905">
        <v>49</v>
      </c>
    </row>
    <row r="19906" spans="1:8" x14ac:dyDescent="0.25">
      <c r="A19906" t="s">
        <v>153</v>
      </c>
      <c r="B19906">
        <v>16114</v>
      </c>
      <c r="C19906">
        <v>4</v>
      </c>
      <c r="D19906">
        <v>2</v>
      </c>
      <c r="E19906">
        <v>6</v>
      </c>
      <c r="F19906">
        <v>379</v>
      </c>
      <c r="G19906">
        <v>0</v>
      </c>
      <c r="H19906">
        <v>201</v>
      </c>
    </row>
    <row r="19907" spans="1:8" x14ac:dyDescent="0.25">
      <c r="A19907" t="s">
        <v>153</v>
      </c>
      <c r="B19907">
        <v>16129</v>
      </c>
      <c r="C19907">
        <v>3</v>
      </c>
      <c r="D19907">
        <v>4</v>
      </c>
      <c r="E19907">
        <v>7</v>
      </c>
      <c r="F19907">
        <v>1</v>
      </c>
      <c r="H19907">
        <v>47</v>
      </c>
    </row>
    <row r="19908" spans="1:8" x14ac:dyDescent="0.25">
      <c r="A19908" t="s">
        <v>153</v>
      </c>
      <c r="B19908">
        <v>16130</v>
      </c>
      <c r="C19908">
        <v>4</v>
      </c>
      <c r="D19908">
        <v>2</v>
      </c>
      <c r="E19908">
        <v>6</v>
      </c>
      <c r="F19908">
        <v>379</v>
      </c>
      <c r="G19908">
        <v>0</v>
      </c>
      <c r="H19908">
        <v>196</v>
      </c>
    </row>
    <row r="19909" spans="1:8" x14ac:dyDescent="0.25">
      <c r="A19909" t="s">
        <v>153</v>
      </c>
      <c r="B19909">
        <v>16143</v>
      </c>
      <c r="C19909">
        <v>1</v>
      </c>
      <c r="D19909">
        <v>0</v>
      </c>
      <c r="E19909">
        <v>1</v>
      </c>
      <c r="F19909">
        <v>0</v>
      </c>
      <c r="G19909">
        <v>0</v>
      </c>
      <c r="H19909">
        <v>2</v>
      </c>
    </row>
    <row r="19910" spans="1:8" x14ac:dyDescent="0.25">
      <c r="A19910" t="s">
        <v>153</v>
      </c>
      <c r="B19910">
        <v>16144</v>
      </c>
      <c r="C19910">
        <v>2</v>
      </c>
      <c r="D19910">
        <v>3</v>
      </c>
      <c r="E19910">
        <v>4</v>
      </c>
      <c r="F19910">
        <v>57</v>
      </c>
      <c r="H19910">
        <v>32</v>
      </c>
    </row>
    <row r="19911" spans="1:8" x14ac:dyDescent="0.25">
      <c r="A19911" t="s">
        <v>153</v>
      </c>
      <c r="B19911">
        <v>16145</v>
      </c>
      <c r="C19911">
        <v>2</v>
      </c>
      <c r="D19911">
        <v>1</v>
      </c>
      <c r="E19911">
        <v>2</v>
      </c>
      <c r="F19911">
        <v>1</v>
      </c>
      <c r="H19911">
        <v>3</v>
      </c>
    </row>
    <row r="19912" spans="1:8" x14ac:dyDescent="0.25">
      <c r="A19912" t="s">
        <v>153</v>
      </c>
      <c r="B19912">
        <v>16146</v>
      </c>
      <c r="C19912">
        <v>2</v>
      </c>
      <c r="D19912">
        <v>2</v>
      </c>
      <c r="E19912">
        <v>3</v>
      </c>
      <c r="F19912">
        <v>57</v>
      </c>
      <c r="H19912">
        <v>2</v>
      </c>
    </row>
    <row r="19913" spans="1:8" x14ac:dyDescent="0.25">
      <c r="A19913" t="s">
        <v>153</v>
      </c>
      <c r="B19913">
        <v>16160</v>
      </c>
      <c r="C19913">
        <v>3</v>
      </c>
      <c r="D19913">
        <v>2</v>
      </c>
      <c r="E19913">
        <v>4</v>
      </c>
      <c r="F19913">
        <v>379</v>
      </c>
      <c r="G19913">
        <v>0</v>
      </c>
      <c r="H19913">
        <v>168</v>
      </c>
    </row>
    <row r="19914" spans="1:8" x14ac:dyDescent="0.25">
      <c r="A19914" t="s">
        <v>153</v>
      </c>
      <c r="B19914">
        <v>16161</v>
      </c>
      <c r="C19914">
        <v>2</v>
      </c>
      <c r="D19914">
        <v>2</v>
      </c>
      <c r="E19914">
        <v>3</v>
      </c>
      <c r="F19914">
        <v>379</v>
      </c>
      <c r="G19914">
        <v>0</v>
      </c>
      <c r="H19914">
        <v>157</v>
      </c>
    </row>
    <row r="19915" spans="1:8" x14ac:dyDescent="0.25">
      <c r="A19915" t="s">
        <v>153</v>
      </c>
      <c r="B19915">
        <v>16175</v>
      </c>
      <c r="C19915">
        <v>3</v>
      </c>
      <c r="D19915">
        <v>2</v>
      </c>
      <c r="E19915">
        <v>4</v>
      </c>
      <c r="F19915">
        <v>379</v>
      </c>
      <c r="G19915">
        <v>0</v>
      </c>
      <c r="H19915">
        <v>166</v>
      </c>
    </row>
    <row r="19916" spans="1:8" x14ac:dyDescent="0.25">
      <c r="A19916" t="s">
        <v>153</v>
      </c>
      <c r="B19916">
        <v>16176</v>
      </c>
      <c r="C19916">
        <v>2</v>
      </c>
      <c r="D19916">
        <v>2</v>
      </c>
      <c r="E19916">
        <v>3</v>
      </c>
      <c r="F19916">
        <v>379</v>
      </c>
      <c r="G19916">
        <v>0</v>
      </c>
      <c r="H19916">
        <v>154</v>
      </c>
    </row>
    <row r="19917" spans="1:8" x14ac:dyDescent="0.25">
      <c r="A19917" t="s">
        <v>153</v>
      </c>
      <c r="B19917">
        <v>16190</v>
      </c>
      <c r="C19917">
        <v>4</v>
      </c>
      <c r="D19917">
        <v>2</v>
      </c>
      <c r="E19917">
        <v>7</v>
      </c>
      <c r="F19917">
        <v>379</v>
      </c>
      <c r="G19917">
        <v>0</v>
      </c>
      <c r="H19917">
        <v>327</v>
      </c>
    </row>
    <row r="19918" spans="1:8" x14ac:dyDescent="0.25">
      <c r="A19918" t="s">
        <v>153</v>
      </c>
      <c r="B19918">
        <v>16191</v>
      </c>
      <c r="C19918">
        <v>2</v>
      </c>
      <c r="D19918">
        <v>2</v>
      </c>
      <c r="E19918">
        <v>3</v>
      </c>
      <c r="F19918">
        <v>379</v>
      </c>
      <c r="G19918">
        <v>0</v>
      </c>
      <c r="H19918">
        <v>175</v>
      </c>
    </row>
    <row r="19919" spans="1:8" x14ac:dyDescent="0.25">
      <c r="A19919" t="s">
        <v>153</v>
      </c>
      <c r="B19919">
        <v>16205</v>
      </c>
      <c r="C19919">
        <v>4</v>
      </c>
      <c r="D19919">
        <v>2</v>
      </c>
      <c r="E19919">
        <v>7</v>
      </c>
      <c r="F19919">
        <v>379</v>
      </c>
      <c r="G19919">
        <v>0</v>
      </c>
      <c r="H19919">
        <v>316</v>
      </c>
    </row>
    <row r="19920" spans="1:8" x14ac:dyDescent="0.25">
      <c r="A19920" t="s">
        <v>153</v>
      </c>
      <c r="B19920">
        <v>16206</v>
      </c>
      <c r="C19920">
        <v>2</v>
      </c>
      <c r="D19920">
        <v>2</v>
      </c>
      <c r="E19920">
        <v>3</v>
      </c>
      <c r="F19920">
        <v>379</v>
      </c>
      <c r="G19920">
        <v>0</v>
      </c>
      <c r="H19920">
        <v>154</v>
      </c>
    </row>
    <row r="19921" spans="1:8" x14ac:dyDescent="0.25">
      <c r="A19921" t="s">
        <v>153</v>
      </c>
      <c r="B19921">
        <v>16220</v>
      </c>
      <c r="C19921">
        <v>3</v>
      </c>
      <c r="D19921">
        <v>4</v>
      </c>
      <c r="E19921">
        <v>7</v>
      </c>
      <c r="F19921">
        <v>1</v>
      </c>
      <c r="H19921">
        <v>45</v>
      </c>
    </row>
    <row r="19922" spans="1:8" x14ac:dyDescent="0.25">
      <c r="A19922" t="s">
        <v>153</v>
      </c>
      <c r="B19922">
        <v>16221</v>
      </c>
      <c r="C19922">
        <v>4</v>
      </c>
      <c r="D19922">
        <v>2</v>
      </c>
      <c r="E19922">
        <v>6</v>
      </c>
      <c r="F19922">
        <v>379</v>
      </c>
      <c r="G19922">
        <v>0</v>
      </c>
      <c r="H19922">
        <v>200</v>
      </c>
    </row>
    <row r="19923" spans="1:8" x14ac:dyDescent="0.25">
      <c r="A19923" t="s">
        <v>153</v>
      </c>
      <c r="B19923">
        <v>16235</v>
      </c>
      <c r="C19923">
        <v>3</v>
      </c>
      <c r="D19923">
        <v>4</v>
      </c>
      <c r="E19923">
        <v>7</v>
      </c>
      <c r="F19923">
        <v>1</v>
      </c>
      <c r="H19923">
        <v>45</v>
      </c>
    </row>
    <row r="19924" spans="1:8" x14ac:dyDescent="0.25">
      <c r="A19924" t="s">
        <v>153</v>
      </c>
      <c r="B19924">
        <v>16236</v>
      </c>
      <c r="C19924">
        <v>4</v>
      </c>
      <c r="D19924">
        <v>2</v>
      </c>
      <c r="E19924">
        <v>6</v>
      </c>
      <c r="F19924">
        <v>379</v>
      </c>
      <c r="G19924">
        <v>0</v>
      </c>
      <c r="H19924">
        <v>197</v>
      </c>
    </row>
    <row r="19925" spans="1:8" x14ac:dyDescent="0.25">
      <c r="A19925" t="s">
        <v>153</v>
      </c>
      <c r="B19925">
        <v>16250</v>
      </c>
      <c r="C19925">
        <v>3</v>
      </c>
      <c r="D19925">
        <v>4</v>
      </c>
      <c r="E19925">
        <v>7</v>
      </c>
      <c r="F19925">
        <v>1</v>
      </c>
      <c r="H19925">
        <v>44</v>
      </c>
    </row>
    <row r="19926" spans="1:8" x14ac:dyDescent="0.25">
      <c r="A19926" t="s">
        <v>153</v>
      </c>
      <c r="B19926">
        <v>16251</v>
      </c>
      <c r="C19926">
        <v>5</v>
      </c>
      <c r="D19926">
        <v>2</v>
      </c>
      <c r="E19926">
        <v>9</v>
      </c>
      <c r="F19926">
        <v>379</v>
      </c>
      <c r="G19926">
        <v>0</v>
      </c>
      <c r="H19926">
        <v>711</v>
      </c>
    </row>
    <row r="19927" spans="1:8" x14ac:dyDescent="0.25">
      <c r="A19927" t="s">
        <v>153</v>
      </c>
      <c r="B19927">
        <v>16265</v>
      </c>
      <c r="C19927">
        <v>3</v>
      </c>
      <c r="D19927">
        <v>4</v>
      </c>
      <c r="E19927">
        <v>7</v>
      </c>
      <c r="F19927">
        <v>1</v>
      </c>
      <c r="H19927">
        <v>43</v>
      </c>
    </row>
    <row r="19928" spans="1:8" x14ac:dyDescent="0.25">
      <c r="A19928" t="s">
        <v>153</v>
      </c>
      <c r="B19928">
        <v>16266</v>
      </c>
      <c r="C19928">
        <v>5</v>
      </c>
      <c r="D19928">
        <v>2</v>
      </c>
      <c r="E19928">
        <v>9</v>
      </c>
      <c r="F19928">
        <v>379</v>
      </c>
      <c r="G19928">
        <v>0</v>
      </c>
      <c r="H19928">
        <v>651</v>
      </c>
    </row>
    <row r="19929" spans="1:8" x14ac:dyDescent="0.25">
      <c r="A19929" t="s">
        <v>153</v>
      </c>
      <c r="B19929">
        <v>16283</v>
      </c>
      <c r="C19929">
        <v>3</v>
      </c>
      <c r="D19929">
        <v>2</v>
      </c>
      <c r="E19929">
        <v>4</v>
      </c>
      <c r="F19929">
        <v>379</v>
      </c>
      <c r="G19929">
        <v>0</v>
      </c>
      <c r="H19929">
        <v>1415</v>
      </c>
    </row>
    <row r="19930" spans="1:8" x14ac:dyDescent="0.25">
      <c r="A19930" t="s">
        <v>153</v>
      </c>
      <c r="B19930">
        <v>16284</v>
      </c>
      <c r="C19930">
        <v>2</v>
      </c>
      <c r="D19930">
        <v>1</v>
      </c>
      <c r="E19930">
        <v>2</v>
      </c>
      <c r="F19930">
        <v>2</v>
      </c>
      <c r="G19930">
        <v>0</v>
      </c>
      <c r="H19930">
        <v>8</v>
      </c>
    </row>
    <row r="19931" spans="1:8" x14ac:dyDescent="0.25">
      <c r="A19931" t="s">
        <v>153</v>
      </c>
      <c r="B19931">
        <v>16285</v>
      </c>
      <c r="C19931">
        <v>3</v>
      </c>
      <c r="D19931">
        <v>2</v>
      </c>
      <c r="E19931">
        <v>5</v>
      </c>
      <c r="F19931">
        <v>57</v>
      </c>
      <c r="G19931">
        <v>0</v>
      </c>
      <c r="H19931">
        <v>1739</v>
      </c>
    </row>
    <row r="19932" spans="1:8" x14ac:dyDescent="0.25">
      <c r="A19932" t="s">
        <v>153</v>
      </c>
      <c r="B19932">
        <v>16286</v>
      </c>
      <c r="C19932">
        <v>3</v>
      </c>
      <c r="D19932">
        <v>2</v>
      </c>
      <c r="E19932">
        <v>4</v>
      </c>
      <c r="F19932">
        <v>57</v>
      </c>
      <c r="G19932">
        <v>0</v>
      </c>
      <c r="H19932">
        <v>586</v>
      </c>
    </row>
    <row r="19933" spans="1:8" x14ac:dyDescent="0.25">
      <c r="A19933" t="s">
        <v>153</v>
      </c>
      <c r="B19933">
        <v>16287</v>
      </c>
      <c r="C19933">
        <v>3</v>
      </c>
      <c r="D19933">
        <v>2</v>
      </c>
      <c r="E19933">
        <v>4</v>
      </c>
      <c r="F19933">
        <v>379</v>
      </c>
      <c r="G19933">
        <v>0</v>
      </c>
      <c r="H19933">
        <v>1408</v>
      </c>
    </row>
    <row r="19934" spans="1:8" x14ac:dyDescent="0.25">
      <c r="A19934" t="s">
        <v>153</v>
      </c>
      <c r="B19934">
        <v>16288</v>
      </c>
      <c r="C19934">
        <v>2</v>
      </c>
      <c r="D19934">
        <v>1</v>
      </c>
      <c r="E19934">
        <v>2</v>
      </c>
      <c r="F19934">
        <v>1</v>
      </c>
      <c r="G19934">
        <v>0</v>
      </c>
      <c r="H19934">
        <v>8</v>
      </c>
    </row>
    <row r="19935" spans="1:8" x14ac:dyDescent="0.25">
      <c r="A19935" t="s">
        <v>153</v>
      </c>
      <c r="B19935">
        <v>16289</v>
      </c>
      <c r="C19935">
        <v>3</v>
      </c>
      <c r="D19935">
        <v>2</v>
      </c>
      <c r="E19935">
        <v>5</v>
      </c>
      <c r="F19935">
        <v>57</v>
      </c>
      <c r="G19935">
        <v>0</v>
      </c>
      <c r="H19935">
        <v>1646</v>
      </c>
    </row>
    <row r="19936" spans="1:8" x14ac:dyDescent="0.25">
      <c r="A19936" t="s">
        <v>153</v>
      </c>
      <c r="B19936">
        <v>16290</v>
      </c>
      <c r="C19936">
        <v>3</v>
      </c>
      <c r="D19936">
        <v>2</v>
      </c>
      <c r="E19936">
        <v>4</v>
      </c>
      <c r="F19936">
        <v>57</v>
      </c>
      <c r="G19936">
        <v>0</v>
      </c>
      <c r="H19936">
        <v>585</v>
      </c>
    </row>
    <row r="19937" spans="1:8" x14ac:dyDescent="0.25">
      <c r="A19937" t="s">
        <v>153</v>
      </c>
      <c r="B19937">
        <v>16291</v>
      </c>
      <c r="C19937">
        <v>3</v>
      </c>
      <c r="D19937">
        <v>2</v>
      </c>
      <c r="E19937">
        <v>4</v>
      </c>
      <c r="F19937">
        <v>379</v>
      </c>
      <c r="G19937">
        <v>0</v>
      </c>
      <c r="H19937">
        <v>166</v>
      </c>
    </row>
    <row r="19938" spans="1:8" x14ac:dyDescent="0.25">
      <c r="A19938" t="s">
        <v>153</v>
      </c>
      <c r="B19938">
        <v>16292</v>
      </c>
      <c r="C19938">
        <v>2</v>
      </c>
      <c r="D19938">
        <v>1</v>
      </c>
      <c r="E19938">
        <v>2</v>
      </c>
      <c r="F19938">
        <v>3</v>
      </c>
      <c r="G19938">
        <v>0</v>
      </c>
      <c r="H19938">
        <v>16</v>
      </c>
    </row>
    <row r="19939" spans="1:8" x14ac:dyDescent="0.25">
      <c r="A19939" t="s">
        <v>153</v>
      </c>
      <c r="B19939">
        <v>16293</v>
      </c>
      <c r="C19939">
        <v>3</v>
      </c>
      <c r="D19939">
        <v>2</v>
      </c>
      <c r="E19939">
        <v>5</v>
      </c>
      <c r="F19939">
        <v>57</v>
      </c>
      <c r="G19939">
        <v>0</v>
      </c>
      <c r="H19939">
        <v>103</v>
      </c>
    </row>
    <row r="19940" spans="1:8" x14ac:dyDescent="0.25">
      <c r="A19940" t="s">
        <v>153</v>
      </c>
      <c r="B19940">
        <v>16294</v>
      </c>
      <c r="C19940">
        <v>3</v>
      </c>
      <c r="D19940">
        <v>2</v>
      </c>
      <c r="E19940">
        <v>4</v>
      </c>
      <c r="F19940">
        <v>57</v>
      </c>
      <c r="G19940">
        <v>0</v>
      </c>
      <c r="H19940">
        <v>67</v>
      </c>
    </row>
    <row r="19941" spans="1:8" x14ac:dyDescent="0.25">
      <c r="A19941" t="s">
        <v>153</v>
      </c>
      <c r="B19941">
        <v>16310</v>
      </c>
      <c r="C19941">
        <v>5</v>
      </c>
      <c r="D19941">
        <v>3</v>
      </c>
      <c r="E19941">
        <v>10</v>
      </c>
      <c r="F19941">
        <v>379</v>
      </c>
      <c r="H19941">
        <v>74</v>
      </c>
    </row>
    <row r="19942" spans="1:8" x14ac:dyDescent="0.25">
      <c r="A19942" t="s">
        <v>153</v>
      </c>
      <c r="B19942">
        <v>16311</v>
      </c>
      <c r="C19942">
        <v>4</v>
      </c>
      <c r="D19942">
        <v>3</v>
      </c>
      <c r="E19942">
        <v>8</v>
      </c>
      <c r="F19942">
        <v>20</v>
      </c>
      <c r="H19942">
        <v>49</v>
      </c>
    </row>
    <row r="19943" spans="1:8" x14ac:dyDescent="0.25">
      <c r="A19943" t="s">
        <v>153</v>
      </c>
      <c r="B19943">
        <v>16312</v>
      </c>
      <c r="C19943">
        <v>3</v>
      </c>
      <c r="D19943">
        <v>3</v>
      </c>
      <c r="E19943">
        <v>6</v>
      </c>
      <c r="F19943">
        <v>379</v>
      </c>
      <c r="G19943">
        <v>0</v>
      </c>
      <c r="H19943">
        <v>1550</v>
      </c>
    </row>
    <row r="19944" spans="1:8" x14ac:dyDescent="0.25">
      <c r="A19944" t="s">
        <v>153</v>
      </c>
      <c r="B19944">
        <v>16313</v>
      </c>
      <c r="C19944">
        <v>2</v>
      </c>
      <c r="D19944">
        <v>2</v>
      </c>
      <c r="E19944">
        <v>3</v>
      </c>
      <c r="F19944">
        <v>379</v>
      </c>
      <c r="G19944">
        <v>0</v>
      </c>
      <c r="H19944">
        <v>1376</v>
      </c>
    </row>
    <row r="19945" spans="1:8" x14ac:dyDescent="0.25">
      <c r="A19945" t="s">
        <v>153</v>
      </c>
      <c r="B19945">
        <v>16327</v>
      </c>
      <c r="C19945">
        <v>1</v>
      </c>
      <c r="D19945">
        <v>0</v>
      </c>
      <c r="E19945">
        <v>1</v>
      </c>
      <c r="F19945">
        <v>0</v>
      </c>
      <c r="G19945">
        <v>0</v>
      </c>
      <c r="H19945">
        <v>2</v>
      </c>
    </row>
    <row r="19946" spans="1:8" x14ac:dyDescent="0.25">
      <c r="A19946" t="s">
        <v>153</v>
      </c>
      <c r="B19946">
        <v>16328</v>
      </c>
      <c r="C19946">
        <v>3</v>
      </c>
      <c r="D19946">
        <v>2</v>
      </c>
      <c r="E19946">
        <v>5</v>
      </c>
      <c r="F19946">
        <v>2</v>
      </c>
      <c r="G19946">
        <v>8</v>
      </c>
      <c r="H19946">
        <v>460</v>
      </c>
    </row>
    <row r="19947" spans="1:8" x14ac:dyDescent="0.25">
      <c r="A19947" t="s">
        <v>153</v>
      </c>
      <c r="B19947">
        <v>16329</v>
      </c>
      <c r="C19947">
        <v>3</v>
      </c>
      <c r="D19947">
        <v>2</v>
      </c>
      <c r="E19947">
        <v>4</v>
      </c>
      <c r="F19947">
        <v>57</v>
      </c>
      <c r="G19947">
        <v>0</v>
      </c>
      <c r="H19947">
        <v>608</v>
      </c>
    </row>
    <row r="19948" spans="1:8" x14ac:dyDescent="0.25">
      <c r="A19948" t="s">
        <v>153</v>
      </c>
      <c r="B19948">
        <v>16345</v>
      </c>
      <c r="C19948">
        <v>1</v>
      </c>
      <c r="D19948">
        <v>0</v>
      </c>
      <c r="E19948">
        <v>1</v>
      </c>
      <c r="F19948">
        <v>0</v>
      </c>
      <c r="G19948">
        <v>0</v>
      </c>
      <c r="H19948">
        <v>2</v>
      </c>
    </row>
    <row r="19949" spans="1:8" x14ac:dyDescent="0.25">
      <c r="A19949" t="s">
        <v>153</v>
      </c>
      <c r="B19949">
        <v>16346</v>
      </c>
      <c r="C19949">
        <v>3</v>
      </c>
      <c r="D19949">
        <v>2</v>
      </c>
      <c r="E19949">
        <v>5</v>
      </c>
      <c r="F19949">
        <v>2</v>
      </c>
      <c r="G19949">
        <v>8</v>
      </c>
      <c r="H19949">
        <v>446</v>
      </c>
    </row>
    <row r="19950" spans="1:8" x14ac:dyDescent="0.25">
      <c r="A19950" t="s">
        <v>153</v>
      </c>
      <c r="B19950">
        <v>16347</v>
      </c>
      <c r="C19950">
        <v>1</v>
      </c>
      <c r="D19950">
        <v>0</v>
      </c>
      <c r="E19950">
        <v>1</v>
      </c>
      <c r="F19950">
        <v>0</v>
      </c>
      <c r="G19950">
        <v>0</v>
      </c>
      <c r="H19950">
        <v>2</v>
      </c>
    </row>
    <row r="19951" spans="1:8" x14ac:dyDescent="0.25">
      <c r="A19951" t="s">
        <v>153</v>
      </c>
      <c r="B19951">
        <v>16348</v>
      </c>
      <c r="C19951">
        <v>3</v>
      </c>
      <c r="D19951">
        <v>2</v>
      </c>
      <c r="E19951">
        <v>4</v>
      </c>
      <c r="F19951">
        <v>379</v>
      </c>
      <c r="G19951">
        <v>0</v>
      </c>
      <c r="H19951">
        <v>1388</v>
      </c>
    </row>
    <row r="19952" spans="1:8" x14ac:dyDescent="0.25">
      <c r="A19952" t="s">
        <v>153</v>
      </c>
      <c r="B19952">
        <v>16349</v>
      </c>
      <c r="C19952">
        <v>2</v>
      </c>
      <c r="D19952">
        <v>1</v>
      </c>
      <c r="E19952">
        <v>2</v>
      </c>
      <c r="F19952">
        <v>2</v>
      </c>
      <c r="G19952">
        <v>0</v>
      </c>
      <c r="H19952">
        <v>9</v>
      </c>
    </row>
    <row r="19953" spans="1:8" x14ac:dyDescent="0.25">
      <c r="A19953" t="s">
        <v>153</v>
      </c>
      <c r="B19953">
        <v>16350</v>
      </c>
      <c r="C19953">
        <v>1</v>
      </c>
      <c r="D19953">
        <v>0</v>
      </c>
      <c r="E19953">
        <v>1</v>
      </c>
      <c r="F19953">
        <v>0</v>
      </c>
      <c r="G19953">
        <v>0</v>
      </c>
      <c r="H19953">
        <v>2</v>
      </c>
    </row>
    <row r="19954" spans="1:8" x14ac:dyDescent="0.25">
      <c r="A19954" t="s">
        <v>153</v>
      </c>
      <c r="B19954">
        <v>16351</v>
      </c>
      <c r="C19954">
        <v>2</v>
      </c>
      <c r="D19954">
        <v>1</v>
      </c>
      <c r="E19954">
        <v>2</v>
      </c>
      <c r="F19954">
        <v>20</v>
      </c>
      <c r="G19954">
        <v>0</v>
      </c>
      <c r="H19954">
        <v>175</v>
      </c>
    </row>
    <row r="19955" spans="1:8" x14ac:dyDescent="0.25">
      <c r="A19955" t="s">
        <v>153</v>
      </c>
      <c r="B19955">
        <v>16352</v>
      </c>
      <c r="C19955">
        <v>5</v>
      </c>
      <c r="D19955">
        <v>3</v>
      </c>
      <c r="E19955">
        <v>9</v>
      </c>
      <c r="F19955">
        <v>5</v>
      </c>
      <c r="H19955">
        <v>90</v>
      </c>
    </row>
    <row r="19956" spans="1:8" x14ac:dyDescent="0.25">
      <c r="A19956" t="s">
        <v>153</v>
      </c>
      <c r="B19956">
        <v>16353</v>
      </c>
      <c r="C19956">
        <v>3</v>
      </c>
      <c r="D19956">
        <v>2</v>
      </c>
      <c r="E19956">
        <v>4</v>
      </c>
      <c r="F19956">
        <v>57</v>
      </c>
      <c r="G19956">
        <v>0</v>
      </c>
      <c r="H19956">
        <v>604</v>
      </c>
    </row>
    <row r="19957" spans="1:8" x14ac:dyDescent="0.25">
      <c r="A19957" t="s">
        <v>153</v>
      </c>
      <c r="B19957">
        <v>16368</v>
      </c>
      <c r="C19957">
        <v>1</v>
      </c>
      <c r="D19957">
        <v>0</v>
      </c>
      <c r="E19957">
        <v>1</v>
      </c>
      <c r="F19957">
        <v>0</v>
      </c>
      <c r="G19957">
        <v>0</v>
      </c>
      <c r="H19957">
        <v>3</v>
      </c>
    </row>
    <row r="19958" spans="1:8" x14ac:dyDescent="0.25">
      <c r="A19958" t="s">
        <v>153</v>
      </c>
      <c r="B19958">
        <v>16369</v>
      </c>
      <c r="C19958">
        <v>2</v>
      </c>
      <c r="D19958">
        <v>2</v>
      </c>
      <c r="E19958">
        <v>3</v>
      </c>
      <c r="F19958">
        <v>379</v>
      </c>
      <c r="G19958">
        <v>0</v>
      </c>
      <c r="H19958">
        <v>143</v>
      </c>
    </row>
    <row r="19959" spans="1:8" x14ac:dyDescent="0.25">
      <c r="A19959" t="s">
        <v>153</v>
      </c>
      <c r="B19959">
        <v>16370</v>
      </c>
      <c r="C19959">
        <v>1</v>
      </c>
      <c r="D19959">
        <v>0</v>
      </c>
      <c r="E19959">
        <v>1</v>
      </c>
      <c r="F19959">
        <v>0</v>
      </c>
      <c r="G19959">
        <v>0</v>
      </c>
      <c r="H19959">
        <v>2</v>
      </c>
    </row>
    <row r="19960" spans="1:8" x14ac:dyDescent="0.25">
      <c r="A19960" t="s">
        <v>153</v>
      </c>
      <c r="B19960">
        <v>16371</v>
      </c>
      <c r="C19960">
        <v>1</v>
      </c>
      <c r="D19960">
        <v>0</v>
      </c>
      <c r="E19960">
        <v>1</v>
      </c>
      <c r="F19960">
        <v>0</v>
      </c>
      <c r="G19960">
        <v>0</v>
      </c>
      <c r="H19960">
        <v>2</v>
      </c>
    </row>
    <row r="19961" spans="1:8" x14ac:dyDescent="0.25">
      <c r="A19961" t="s">
        <v>153</v>
      </c>
      <c r="B19961">
        <v>16372</v>
      </c>
      <c r="C19961">
        <v>3</v>
      </c>
      <c r="D19961">
        <v>3</v>
      </c>
      <c r="E19961">
        <v>6</v>
      </c>
      <c r="F19961">
        <v>18</v>
      </c>
      <c r="H19961">
        <v>6</v>
      </c>
    </row>
    <row r="19962" spans="1:8" x14ac:dyDescent="0.25">
      <c r="A19962" t="s">
        <v>153</v>
      </c>
      <c r="B19962">
        <v>16373</v>
      </c>
      <c r="C19962">
        <v>2</v>
      </c>
      <c r="D19962">
        <v>1</v>
      </c>
      <c r="E19962">
        <v>2</v>
      </c>
      <c r="F19962">
        <v>1</v>
      </c>
      <c r="H19962">
        <v>2</v>
      </c>
    </row>
    <row r="19963" spans="1:8" x14ac:dyDescent="0.25">
      <c r="A19963" t="s">
        <v>153</v>
      </c>
      <c r="B19963">
        <v>16374</v>
      </c>
      <c r="C19963">
        <v>2</v>
      </c>
      <c r="D19963">
        <v>2</v>
      </c>
      <c r="E19963">
        <v>3</v>
      </c>
      <c r="F19963">
        <v>57</v>
      </c>
      <c r="H19963">
        <v>3</v>
      </c>
    </row>
    <row r="19964" spans="1:8" x14ac:dyDescent="0.25">
      <c r="A19964" t="s">
        <v>153</v>
      </c>
      <c r="B19964">
        <v>16375</v>
      </c>
      <c r="C19964">
        <v>2</v>
      </c>
      <c r="D19964">
        <v>2</v>
      </c>
      <c r="E19964">
        <v>3</v>
      </c>
      <c r="F19964">
        <v>57</v>
      </c>
      <c r="H19964">
        <v>53</v>
      </c>
    </row>
    <row r="19965" spans="1:8" x14ac:dyDescent="0.25">
      <c r="A19965" t="s">
        <v>153</v>
      </c>
      <c r="B19965">
        <v>16391</v>
      </c>
      <c r="C19965">
        <v>3</v>
      </c>
      <c r="D19965">
        <v>4</v>
      </c>
      <c r="E19965">
        <v>7</v>
      </c>
      <c r="F19965">
        <v>1</v>
      </c>
      <c r="H19965">
        <v>46</v>
      </c>
    </row>
    <row r="19966" spans="1:8" x14ac:dyDescent="0.25">
      <c r="A19966" t="s">
        <v>153</v>
      </c>
      <c r="B19966">
        <v>16392</v>
      </c>
      <c r="C19966">
        <v>3</v>
      </c>
      <c r="D19966">
        <v>2</v>
      </c>
      <c r="E19966">
        <v>5</v>
      </c>
      <c r="F19966">
        <v>379</v>
      </c>
      <c r="H19966">
        <v>25</v>
      </c>
    </row>
    <row r="19967" spans="1:8" x14ac:dyDescent="0.25">
      <c r="A19967" t="s">
        <v>153</v>
      </c>
      <c r="B19967">
        <v>16393</v>
      </c>
      <c r="C19967">
        <v>2</v>
      </c>
      <c r="D19967">
        <v>2</v>
      </c>
      <c r="E19967">
        <v>3</v>
      </c>
      <c r="F19967">
        <v>20</v>
      </c>
      <c r="H19967">
        <v>6</v>
      </c>
    </row>
    <row r="19968" spans="1:8" x14ac:dyDescent="0.25">
      <c r="A19968" t="s">
        <v>153</v>
      </c>
      <c r="B19968">
        <v>16394</v>
      </c>
      <c r="C19968">
        <v>5</v>
      </c>
      <c r="D19968">
        <v>3</v>
      </c>
      <c r="E19968">
        <v>16</v>
      </c>
      <c r="F19968">
        <v>20</v>
      </c>
      <c r="H19968">
        <v>3</v>
      </c>
    </row>
    <row r="19969" spans="1:8" x14ac:dyDescent="0.25">
      <c r="A19969" t="s">
        <v>153</v>
      </c>
      <c r="B19969">
        <v>16395</v>
      </c>
      <c r="C19969">
        <v>2</v>
      </c>
      <c r="D19969">
        <v>1</v>
      </c>
      <c r="E19969">
        <v>2</v>
      </c>
      <c r="F19969">
        <v>20</v>
      </c>
      <c r="H19969">
        <v>25</v>
      </c>
    </row>
    <row r="19970" spans="1:8" x14ac:dyDescent="0.25">
      <c r="A19970" t="s">
        <v>153</v>
      </c>
      <c r="B19970">
        <v>16396</v>
      </c>
      <c r="C19970">
        <v>3</v>
      </c>
      <c r="D19970">
        <v>2</v>
      </c>
      <c r="E19970">
        <v>5</v>
      </c>
      <c r="F19970">
        <v>379</v>
      </c>
      <c r="H19970">
        <v>5</v>
      </c>
    </row>
    <row r="19971" spans="1:8" x14ac:dyDescent="0.25">
      <c r="A19971" t="s">
        <v>153</v>
      </c>
      <c r="B19971">
        <v>16397</v>
      </c>
      <c r="C19971">
        <v>2</v>
      </c>
      <c r="D19971">
        <v>2</v>
      </c>
      <c r="E19971">
        <v>3</v>
      </c>
      <c r="F19971">
        <v>379</v>
      </c>
      <c r="G19971">
        <v>0</v>
      </c>
      <c r="H19971">
        <v>140</v>
      </c>
    </row>
    <row r="19972" spans="1:8" x14ac:dyDescent="0.25">
      <c r="A19972" t="s">
        <v>153</v>
      </c>
      <c r="B19972">
        <v>16415</v>
      </c>
      <c r="C19972">
        <v>3</v>
      </c>
      <c r="D19972">
        <v>4</v>
      </c>
      <c r="E19972">
        <v>7</v>
      </c>
      <c r="F19972">
        <v>1</v>
      </c>
      <c r="H19972">
        <v>47</v>
      </c>
    </row>
    <row r="19973" spans="1:8" x14ac:dyDescent="0.25">
      <c r="A19973" t="s">
        <v>153</v>
      </c>
      <c r="B19973">
        <v>16416</v>
      </c>
      <c r="C19973">
        <v>3</v>
      </c>
      <c r="D19973">
        <v>2</v>
      </c>
      <c r="E19973">
        <v>5</v>
      </c>
      <c r="F19973">
        <v>379</v>
      </c>
      <c r="G19973">
        <v>0</v>
      </c>
      <c r="H19973">
        <v>1344</v>
      </c>
    </row>
    <row r="19974" spans="1:8" x14ac:dyDescent="0.25">
      <c r="A19974" t="s">
        <v>153</v>
      </c>
      <c r="B19974">
        <v>16417</v>
      </c>
      <c r="C19974">
        <v>2</v>
      </c>
      <c r="D19974">
        <v>2</v>
      </c>
      <c r="E19974">
        <v>3</v>
      </c>
      <c r="F19974">
        <v>20</v>
      </c>
      <c r="G19974">
        <v>0</v>
      </c>
      <c r="H19974">
        <v>19</v>
      </c>
    </row>
    <row r="19975" spans="1:8" x14ac:dyDescent="0.25">
      <c r="A19975" t="s">
        <v>153</v>
      </c>
      <c r="B19975">
        <v>16418</v>
      </c>
      <c r="C19975">
        <v>3</v>
      </c>
      <c r="D19975">
        <v>2</v>
      </c>
      <c r="E19975">
        <v>5</v>
      </c>
      <c r="F19975">
        <v>379</v>
      </c>
      <c r="H19975">
        <v>20</v>
      </c>
    </row>
    <row r="19976" spans="1:8" x14ac:dyDescent="0.25">
      <c r="A19976" t="s">
        <v>153</v>
      </c>
      <c r="B19976">
        <v>16419</v>
      </c>
      <c r="C19976">
        <v>2</v>
      </c>
      <c r="D19976">
        <v>2</v>
      </c>
      <c r="E19976">
        <v>3</v>
      </c>
      <c r="F19976">
        <v>20</v>
      </c>
      <c r="H19976">
        <v>4</v>
      </c>
    </row>
    <row r="19977" spans="1:8" x14ac:dyDescent="0.25">
      <c r="A19977" t="s">
        <v>153</v>
      </c>
      <c r="B19977">
        <v>16420</v>
      </c>
      <c r="C19977">
        <v>5</v>
      </c>
      <c r="D19977">
        <v>3</v>
      </c>
      <c r="E19977">
        <v>16</v>
      </c>
      <c r="F19977">
        <v>20</v>
      </c>
      <c r="H19977">
        <v>2</v>
      </c>
    </row>
    <row r="19978" spans="1:8" x14ac:dyDescent="0.25">
      <c r="A19978" t="s">
        <v>153</v>
      </c>
      <c r="B19978">
        <v>16421</v>
      </c>
      <c r="C19978">
        <v>2</v>
      </c>
      <c r="D19978">
        <v>2</v>
      </c>
      <c r="E19978">
        <v>3</v>
      </c>
      <c r="F19978">
        <v>19</v>
      </c>
      <c r="H19978">
        <v>33</v>
      </c>
    </row>
    <row r="19979" spans="1:8" x14ac:dyDescent="0.25">
      <c r="A19979" t="s">
        <v>153</v>
      </c>
      <c r="B19979">
        <v>16422</v>
      </c>
      <c r="C19979">
        <v>3</v>
      </c>
      <c r="D19979">
        <v>2</v>
      </c>
      <c r="E19979">
        <v>5</v>
      </c>
      <c r="F19979">
        <v>379</v>
      </c>
      <c r="H19979">
        <v>5</v>
      </c>
    </row>
    <row r="19980" spans="1:8" x14ac:dyDescent="0.25">
      <c r="A19980" t="s">
        <v>153</v>
      </c>
      <c r="B19980">
        <v>16423</v>
      </c>
      <c r="C19980">
        <v>2</v>
      </c>
      <c r="D19980">
        <v>2</v>
      </c>
      <c r="E19980">
        <v>3</v>
      </c>
      <c r="F19980">
        <v>379</v>
      </c>
      <c r="G19980">
        <v>0</v>
      </c>
      <c r="H19980">
        <v>143</v>
      </c>
    </row>
    <row r="19981" spans="1:8" x14ac:dyDescent="0.25">
      <c r="A19981" t="s">
        <v>153</v>
      </c>
      <c r="B19981">
        <v>16439</v>
      </c>
      <c r="C19981">
        <v>3</v>
      </c>
      <c r="D19981">
        <v>4</v>
      </c>
      <c r="E19981">
        <v>7</v>
      </c>
      <c r="F19981">
        <v>1</v>
      </c>
      <c r="H19981">
        <v>47</v>
      </c>
    </row>
    <row r="19982" spans="1:8" x14ac:dyDescent="0.25">
      <c r="A19982" t="s">
        <v>153</v>
      </c>
      <c r="B19982">
        <v>16440</v>
      </c>
      <c r="C19982">
        <v>3</v>
      </c>
      <c r="D19982">
        <v>2</v>
      </c>
      <c r="E19982">
        <v>5</v>
      </c>
      <c r="F19982">
        <v>379</v>
      </c>
      <c r="H19982">
        <v>24</v>
      </c>
    </row>
    <row r="19983" spans="1:8" x14ac:dyDescent="0.25">
      <c r="A19983" t="s">
        <v>153</v>
      </c>
      <c r="B19983">
        <v>16441</v>
      </c>
      <c r="C19983">
        <v>2</v>
      </c>
      <c r="D19983">
        <v>2</v>
      </c>
      <c r="E19983">
        <v>3</v>
      </c>
      <c r="F19983">
        <v>20</v>
      </c>
      <c r="H19983">
        <v>5</v>
      </c>
    </row>
    <row r="19984" spans="1:8" x14ac:dyDescent="0.25">
      <c r="A19984" t="s">
        <v>153</v>
      </c>
      <c r="B19984">
        <v>16442</v>
      </c>
      <c r="C19984">
        <v>1</v>
      </c>
      <c r="D19984">
        <v>0</v>
      </c>
      <c r="E19984">
        <v>1</v>
      </c>
      <c r="F19984">
        <v>0</v>
      </c>
      <c r="G19984">
        <v>0</v>
      </c>
      <c r="H19984">
        <v>2</v>
      </c>
    </row>
    <row r="19985" spans="1:8" x14ac:dyDescent="0.25">
      <c r="A19985" t="s">
        <v>153</v>
      </c>
      <c r="B19985">
        <v>16443</v>
      </c>
      <c r="C19985">
        <v>4</v>
      </c>
      <c r="D19985">
        <v>3</v>
      </c>
      <c r="E19985">
        <v>10</v>
      </c>
      <c r="F19985">
        <v>20</v>
      </c>
      <c r="H19985">
        <v>2</v>
      </c>
    </row>
    <row r="19986" spans="1:8" x14ac:dyDescent="0.25">
      <c r="A19986" t="s">
        <v>153</v>
      </c>
      <c r="B19986">
        <v>16444</v>
      </c>
      <c r="C19986">
        <v>2</v>
      </c>
      <c r="D19986">
        <v>1</v>
      </c>
      <c r="E19986">
        <v>2</v>
      </c>
      <c r="F19986">
        <v>20</v>
      </c>
      <c r="H19986">
        <v>23</v>
      </c>
    </row>
    <row r="19987" spans="1:8" x14ac:dyDescent="0.25">
      <c r="A19987" t="s">
        <v>153</v>
      </c>
      <c r="B19987">
        <v>16445</v>
      </c>
      <c r="C19987">
        <v>3</v>
      </c>
      <c r="D19987">
        <v>2</v>
      </c>
      <c r="E19987">
        <v>5</v>
      </c>
      <c r="F19987">
        <v>379</v>
      </c>
      <c r="H19987">
        <v>5</v>
      </c>
    </row>
    <row r="19988" spans="1:8" x14ac:dyDescent="0.25">
      <c r="A19988" t="s">
        <v>153</v>
      </c>
      <c r="B19988">
        <v>16446</v>
      </c>
      <c r="C19988">
        <v>2</v>
      </c>
      <c r="D19988">
        <v>2</v>
      </c>
      <c r="E19988">
        <v>3</v>
      </c>
      <c r="F19988">
        <v>379</v>
      </c>
      <c r="G19988">
        <v>0</v>
      </c>
      <c r="H19988">
        <v>151</v>
      </c>
    </row>
    <row r="19989" spans="1:8" x14ac:dyDescent="0.25">
      <c r="A19989" t="s">
        <v>153</v>
      </c>
      <c r="B19989">
        <v>16463</v>
      </c>
      <c r="C19989">
        <v>3</v>
      </c>
      <c r="D19989">
        <v>4</v>
      </c>
      <c r="E19989">
        <v>7</v>
      </c>
      <c r="F19989">
        <v>1</v>
      </c>
      <c r="H19989">
        <v>47</v>
      </c>
    </row>
    <row r="19990" spans="1:8" x14ac:dyDescent="0.25">
      <c r="A19990" t="s">
        <v>153</v>
      </c>
      <c r="B19990">
        <v>16464</v>
      </c>
      <c r="C19990">
        <v>3</v>
      </c>
      <c r="D19990">
        <v>2</v>
      </c>
      <c r="E19990">
        <v>5</v>
      </c>
      <c r="F19990">
        <v>379</v>
      </c>
      <c r="H19990">
        <v>35</v>
      </c>
    </row>
    <row r="19991" spans="1:8" x14ac:dyDescent="0.25">
      <c r="A19991" t="s">
        <v>153</v>
      </c>
      <c r="B19991">
        <v>16465</v>
      </c>
      <c r="C19991">
        <v>2</v>
      </c>
      <c r="D19991">
        <v>2</v>
      </c>
      <c r="E19991">
        <v>3</v>
      </c>
      <c r="F19991">
        <v>20</v>
      </c>
      <c r="H19991">
        <v>22</v>
      </c>
    </row>
    <row r="19992" spans="1:8" x14ac:dyDescent="0.25">
      <c r="A19992" t="s">
        <v>153</v>
      </c>
      <c r="B19992">
        <v>16466</v>
      </c>
      <c r="C19992">
        <v>1</v>
      </c>
      <c r="D19992">
        <v>0</v>
      </c>
      <c r="E19992">
        <v>1</v>
      </c>
      <c r="F19992">
        <v>0</v>
      </c>
      <c r="G19992">
        <v>0</v>
      </c>
      <c r="H19992">
        <v>3</v>
      </c>
    </row>
    <row r="19993" spans="1:8" x14ac:dyDescent="0.25">
      <c r="A19993" t="s">
        <v>153</v>
      </c>
      <c r="B19993">
        <v>16467</v>
      </c>
      <c r="C19993">
        <v>4</v>
      </c>
      <c r="D19993">
        <v>2</v>
      </c>
      <c r="E19993">
        <v>7</v>
      </c>
      <c r="F19993">
        <v>20</v>
      </c>
      <c r="H19993">
        <v>49</v>
      </c>
    </row>
    <row r="19994" spans="1:8" x14ac:dyDescent="0.25">
      <c r="A19994" t="s">
        <v>153</v>
      </c>
      <c r="B19994">
        <v>16468</v>
      </c>
      <c r="C19994">
        <v>1</v>
      </c>
      <c r="D19994">
        <v>0</v>
      </c>
      <c r="E19994">
        <v>1</v>
      </c>
      <c r="F19994">
        <v>0</v>
      </c>
      <c r="G19994">
        <v>0</v>
      </c>
      <c r="H19994">
        <v>2</v>
      </c>
    </row>
    <row r="19995" spans="1:8" x14ac:dyDescent="0.25">
      <c r="A19995" t="s">
        <v>153</v>
      </c>
      <c r="B19995">
        <v>16469</v>
      </c>
      <c r="C19995">
        <v>4</v>
      </c>
      <c r="D19995">
        <v>3</v>
      </c>
      <c r="E19995">
        <v>14</v>
      </c>
      <c r="F19995">
        <v>20</v>
      </c>
      <c r="H19995">
        <v>3</v>
      </c>
    </row>
    <row r="19996" spans="1:8" x14ac:dyDescent="0.25">
      <c r="A19996" t="s">
        <v>153</v>
      </c>
      <c r="B19996">
        <v>16470</v>
      </c>
      <c r="C19996">
        <v>4</v>
      </c>
      <c r="D19996">
        <v>3</v>
      </c>
      <c r="E19996">
        <v>8</v>
      </c>
      <c r="F19996">
        <v>5</v>
      </c>
      <c r="H19996">
        <v>6</v>
      </c>
    </row>
    <row r="19997" spans="1:8" x14ac:dyDescent="0.25">
      <c r="A19997" t="s">
        <v>153</v>
      </c>
      <c r="B19997">
        <v>16471</v>
      </c>
      <c r="C19997">
        <v>2</v>
      </c>
      <c r="D19997">
        <v>1</v>
      </c>
      <c r="E19997">
        <v>2</v>
      </c>
      <c r="F19997">
        <v>20</v>
      </c>
      <c r="H19997">
        <v>32</v>
      </c>
    </row>
    <row r="19998" spans="1:8" x14ac:dyDescent="0.25">
      <c r="A19998" t="s">
        <v>153</v>
      </c>
      <c r="B19998">
        <v>16472</v>
      </c>
      <c r="C19998">
        <v>3</v>
      </c>
      <c r="D19998">
        <v>2</v>
      </c>
      <c r="E19998">
        <v>5</v>
      </c>
      <c r="F19998">
        <v>379</v>
      </c>
      <c r="H19998">
        <v>6</v>
      </c>
    </row>
    <row r="19999" spans="1:8" x14ac:dyDescent="0.25">
      <c r="A19999" t="s">
        <v>153</v>
      </c>
      <c r="B19999">
        <v>16473</v>
      </c>
      <c r="C19999">
        <v>2</v>
      </c>
      <c r="D19999">
        <v>2</v>
      </c>
      <c r="E19999">
        <v>3</v>
      </c>
      <c r="F19999">
        <v>379</v>
      </c>
      <c r="G19999">
        <v>0</v>
      </c>
      <c r="H19999">
        <v>143</v>
      </c>
    </row>
    <row r="20000" spans="1:8" x14ac:dyDescent="0.25">
      <c r="A20000" t="s">
        <v>153</v>
      </c>
      <c r="B20000">
        <v>16487</v>
      </c>
      <c r="C20000">
        <v>1</v>
      </c>
      <c r="D20000">
        <v>0</v>
      </c>
      <c r="E20000">
        <v>1</v>
      </c>
      <c r="F20000">
        <v>0</v>
      </c>
      <c r="G20000">
        <v>0</v>
      </c>
      <c r="H20000">
        <v>2</v>
      </c>
    </row>
    <row r="20001" spans="1:8" x14ac:dyDescent="0.25">
      <c r="A20001" t="s">
        <v>153</v>
      </c>
      <c r="B20001">
        <v>16488</v>
      </c>
      <c r="C20001">
        <v>4</v>
      </c>
      <c r="D20001">
        <v>2</v>
      </c>
      <c r="E20001">
        <v>7</v>
      </c>
      <c r="F20001">
        <v>20</v>
      </c>
      <c r="H20001">
        <v>45</v>
      </c>
    </row>
    <row r="20002" spans="1:8" x14ac:dyDescent="0.25">
      <c r="A20002" t="s">
        <v>153</v>
      </c>
      <c r="B20002">
        <v>16489</v>
      </c>
      <c r="C20002">
        <v>4</v>
      </c>
      <c r="D20002">
        <v>3</v>
      </c>
      <c r="E20002">
        <v>8</v>
      </c>
      <c r="F20002">
        <v>5</v>
      </c>
      <c r="H20002">
        <v>3</v>
      </c>
    </row>
    <row r="20003" spans="1:8" x14ac:dyDescent="0.25">
      <c r="A20003" t="s">
        <v>153</v>
      </c>
      <c r="B20003">
        <v>16490</v>
      </c>
      <c r="C20003">
        <v>2</v>
      </c>
      <c r="D20003">
        <v>1</v>
      </c>
      <c r="E20003">
        <v>2</v>
      </c>
      <c r="F20003">
        <v>20</v>
      </c>
      <c r="H20003">
        <v>23</v>
      </c>
    </row>
    <row r="20004" spans="1:8" x14ac:dyDescent="0.25">
      <c r="A20004" t="s">
        <v>153</v>
      </c>
      <c r="B20004">
        <v>16503</v>
      </c>
      <c r="C20004">
        <v>3</v>
      </c>
      <c r="D20004">
        <v>4</v>
      </c>
      <c r="E20004">
        <v>7</v>
      </c>
      <c r="F20004">
        <v>1</v>
      </c>
      <c r="H20004">
        <v>46</v>
      </c>
    </row>
    <row r="20005" spans="1:8" x14ac:dyDescent="0.25">
      <c r="A20005" t="s">
        <v>153</v>
      </c>
      <c r="B20005">
        <v>16504</v>
      </c>
      <c r="C20005">
        <v>2</v>
      </c>
      <c r="D20005">
        <v>1</v>
      </c>
      <c r="E20005">
        <v>2</v>
      </c>
      <c r="F20005">
        <v>20</v>
      </c>
      <c r="H20005">
        <v>23</v>
      </c>
    </row>
    <row r="20006" spans="1:8" x14ac:dyDescent="0.25">
      <c r="A20006" t="s">
        <v>153</v>
      </c>
      <c r="B20006">
        <v>16518</v>
      </c>
      <c r="C20006">
        <v>1</v>
      </c>
      <c r="D20006">
        <v>0</v>
      </c>
      <c r="E20006">
        <v>1</v>
      </c>
      <c r="F20006">
        <v>0</v>
      </c>
      <c r="G20006">
        <v>0</v>
      </c>
      <c r="H20006">
        <v>2</v>
      </c>
    </row>
    <row r="20007" spans="1:8" x14ac:dyDescent="0.25">
      <c r="A20007" t="s">
        <v>153</v>
      </c>
      <c r="B20007">
        <v>16519</v>
      </c>
      <c r="C20007">
        <v>2</v>
      </c>
      <c r="D20007">
        <v>2</v>
      </c>
      <c r="E20007">
        <v>3</v>
      </c>
      <c r="F20007">
        <v>1</v>
      </c>
      <c r="G20007">
        <v>4</v>
      </c>
      <c r="H20007">
        <v>331</v>
      </c>
    </row>
    <row r="20008" spans="1:8" x14ac:dyDescent="0.25">
      <c r="A20008" t="s">
        <v>153</v>
      </c>
      <c r="B20008">
        <v>16520</v>
      </c>
      <c r="C20008">
        <v>2</v>
      </c>
      <c r="D20008">
        <v>3</v>
      </c>
      <c r="E20008">
        <v>4</v>
      </c>
      <c r="F20008">
        <v>1</v>
      </c>
      <c r="H20008">
        <v>8</v>
      </c>
    </row>
    <row r="20009" spans="1:8" x14ac:dyDescent="0.25">
      <c r="A20009" t="s">
        <v>153</v>
      </c>
      <c r="B20009">
        <v>16539</v>
      </c>
      <c r="C20009">
        <v>2</v>
      </c>
      <c r="D20009">
        <v>2</v>
      </c>
      <c r="E20009">
        <v>3</v>
      </c>
      <c r="F20009">
        <v>379</v>
      </c>
      <c r="G20009">
        <v>0</v>
      </c>
      <c r="H20009">
        <v>143</v>
      </c>
    </row>
    <row r="20010" spans="1:8" x14ac:dyDescent="0.25">
      <c r="A20010" t="s">
        <v>153</v>
      </c>
      <c r="B20010">
        <v>16540</v>
      </c>
      <c r="C20010">
        <v>1</v>
      </c>
      <c r="D20010">
        <v>0</v>
      </c>
      <c r="E20010">
        <v>1</v>
      </c>
      <c r="F20010">
        <v>1</v>
      </c>
      <c r="G20010">
        <v>0</v>
      </c>
      <c r="H20010">
        <v>3</v>
      </c>
    </row>
    <row r="20011" spans="1:8" x14ac:dyDescent="0.25">
      <c r="A20011" t="s">
        <v>153</v>
      </c>
      <c r="B20011">
        <v>16541</v>
      </c>
      <c r="C20011">
        <v>3</v>
      </c>
      <c r="D20011">
        <v>2</v>
      </c>
      <c r="E20011">
        <v>5</v>
      </c>
      <c r="F20011">
        <v>379</v>
      </c>
      <c r="H20011">
        <v>29</v>
      </c>
    </row>
    <row r="20012" spans="1:8" x14ac:dyDescent="0.25">
      <c r="A20012" t="s">
        <v>153</v>
      </c>
      <c r="B20012">
        <v>16542</v>
      </c>
      <c r="C20012">
        <v>2</v>
      </c>
      <c r="D20012">
        <v>2</v>
      </c>
      <c r="E20012">
        <v>3</v>
      </c>
      <c r="F20012">
        <v>20</v>
      </c>
      <c r="H20012">
        <v>33</v>
      </c>
    </row>
    <row r="20013" spans="1:8" x14ac:dyDescent="0.25">
      <c r="A20013" t="s">
        <v>153</v>
      </c>
      <c r="B20013">
        <v>16543</v>
      </c>
      <c r="C20013">
        <v>1</v>
      </c>
      <c r="D20013">
        <v>0</v>
      </c>
      <c r="E20013">
        <v>1</v>
      </c>
      <c r="F20013">
        <v>0</v>
      </c>
      <c r="G20013">
        <v>0</v>
      </c>
      <c r="H20013">
        <v>2</v>
      </c>
    </row>
    <row r="20014" spans="1:8" x14ac:dyDescent="0.25">
      <c r="A20014" t="s">
        <v>153</v>
      </c>
      <c r="B20014">
        <v>16544</v>
      </c>
      <c r="C20014">
        <v>1</v>
      </c>
      <c r="D20014">
        <v>0</v>
      </c>
      <c r="E20014">
        <v>1</v>
      </c>
      <c r="F20014">
        <v>0</v>
      </c>
      <c r="G20014">
        <v>0</v>
      </c>
      <c r="H20014">
        <v>2</v>
      </c>
    </row>
    <row r="20015" spans="1:8" x14ac:dyDescent="0.25">
      <c r="A20015" t="s">
        <v>153</v>
      </c>
      <c r="B20015">
        <v>16545</v>
      </c>
      <c r="C20015">
        <v>2</v>
      </c>
      <c r="D20015">
        <v>2</v>
      </c>
      <c r="E20015">
        <v>3</v>
      </c>
      <c r="F20015">
        <v>379</v>
      </c>
      <c r="G20015">
        <v>0</v>
      </c>
      <c r="H20015">
        <v>1367</v>
      </c>
    </row>
    <row r="20016" spans="1:8" x14ac:dyDescent="0.25">
      <c r="A20016" t="s">
        <v>153</v>
      </c>
      <c r="B20016">
        <v>16546</v>
      </c>
      <c r="C20016">
        <v>2</v>
      </c>
      <c r="D20016">
        <v>2</v>
      </c>
      <c r="E20016">
        <v>3</v>
      </c>
      <c r="F20016">
        <v>379</v>
      </c>
      <c r="G20016">
        <v>0</v>
      </c>
      <c r="H20016">
        <v>1241</v>
      </c>
    </row>
    <row r="20017" spans="1:8" x14ac:dyDescent="0.25">
      <c r="A20017" t="s">
        <v>153</v>
      </c>
      <c r="B20017">
        <v>16547</v>
      </c>
      <c r="C20017">
        <v>2</v>
      </c>
      <c r="D20017">
        <v>2</v>
      </c>
      <c r="E20017">
        <v>3</v>
      </c>
      <c r="F20017">
        <v>379</v>
      </c>
      <c r="G20017">
        <v>0</v>
      </c>
      <c r="H20017">
        <v>1340</v>
      </c>
    </row>
    <row r="20018" spans="1:8" x14ac:dyDescent="0.25">
      <c r="A20018" t="s">
        <v>153</v>
      </c>
      <c r="B20018">
        <v>16548</v>
      </c>
      <c r="C20018">
        <v>2</v>
      </c>
      <c r="D20018">
        <v>2</v>
      </c>
      <c r="E20018">
        <v>3</v>
      </c>
      <c r="F20018">
        <v>379</v>
      </c>
      <c r="G20018">
        <v>0</v>
      </c>
      <c r="H20018">
        <v>1375</v>
      </c>
    </row>
    <row r="20019" spans="1:8" x14ac:dyDescent="0.25">
      <c r="A20019" t="s">
        <v>153</v>
      </c>
      <c r="B20019">
        <v>16564</v>
      </c>
      <c r="C20019">
        <v>3</v>
      </c>
      <c r="D20019">
        <v>4</v>
      </c>
      <c r="E20019">
        <v>7</v>
      </c>
      <c r="F20019">
        <v>1</v>
      </c>
      <c r="H20019">
        <v>46</v>
      </c>
    </row>
    <row r="20020" spans="1:8" x14ac:dyDescent="0.25">
      <c r="A20020" t="s">
        <v>153</v>
      </c>
      <c r="B20020">
        <v>16565</v>
      </c>
      <c r="C20020">
        <v>3</v>
      </c>
      <c r="D20020">
        <v>2</v>
      </c>
      <c r="E20020">
        <v>5</v>
      </c>
      <c r="F20020">
        <v>379</v>
      </c>
      <c r="H20020">
        <v>24</v>
      </c>
    </row>
    <row r="20021" spans="1:8" x14ac:dyDescent="0.25">
      <c r="A20021" t="s">
        <v>153</v>
      </c>
      <c r="B20021">
        <v>16566</v>
      </c>
      <c r="C20021">
        <v>2</v>
      </c>
      <c r="D20021">
        <v>2</v>
      </c>
      <c r="E20021">
        <v>3</v>
      </c>
      <c r="F20021">
        <v>20</v>
      </c>
      <c r="H20021">
        <v>5</v>
      </c>
    </row>
    <row r="20022" spans="1:8" x14ac:dyDescent="0.25">
      <c r="A20022" t="s">
        <v>153</v>
      </c>
      <c r="B20022">
        <v>16567</v>
      </c>
      <c r="C20022">
        <v>2</v>
      </c>
      <c r="D20022">
        <v>2</v>
      </c>
      <c r="E20022">
        <v>3</v>
      </c>
      <c r="F20022">
        <v>379</v>
      </c>
      <c r="G20022">
        <v>0</v>
      </c>
      <c r="H20022">
        <v>1428</v>
      </c>
    </row>
    <row r="20023" spans="1:8" x14ac:dyDescent="0.25">
      <c r="A20023" t="s">
        <v>153</v>
      </c>
      <c r="B20023">
        <v>16568</v>
      </c>
      <c r="C20023">
        <v>2</v>
      </c>
      <c r="D20023">
        <v>2</v>
      </c>
      <c r="E20023">
        <v>3</v>
      </c>
      <c r="F20023">
        <v>379</v>
      </c>
      <c r="G20023">
        <v>0</v>
      </c>
      <c r="H20023">
        <v>1350</v>
      </c>
    </row>
    <row r="20024" spans="1:8" x14ac:dyDescent="0.25">
      <c r="A20024" t="s">
        <v>153</v>
      </c>
      <c r="B20024">
        <v>16596</v>
      </c>
      <c r="C20024">
        <v>1</v>
      </c>
      <c r="D20024">
        <v>0</v>
      </c>
      <c r="E20024">
        <v>1</v>
      </c>
      <c r="F20024">
        <v>0</v>
      </c>
      <c r="G20024">
        <v>0</v>
      </c>
      <c r="H20024">
        <v>3</v>
      </c>
    </row>
    <row r="20025" spans="1:8" x14ac:dyDescent="0.25">
      <c r="A20025" t="s">
        <v>153</v>
      </c>
      <c r="B20025">
        <v>16597</v>
      </c>
      <c r="C20025">
        <v>2</v>
      </c>
      <c r="D20025">
        <v>2</v>
      </c>
      <c r="E20025">
        <v>3</v>
      </c>
      <c r="F20025">
        <v>377</v>
      </c>
      <c r="G20025">
        <v>0</v>
      </c>
      <c r="H20025">
        <v>137</v>
      </c>
    </row>
    <row r="20026" spans="1:8" x14ac:dyDescent="0.25">
      <c r="A20026" t="s">
        <v>153</v>
      </c>
      <c r="B20026">
        <v>16598</v>
      </c>
      <c r="C20026">
        <v>2</v>
      </c>
      <c r="D20026">
        <v>2</v>
      </c>
      <c r="E20026">
        <v>3</v>
      </c>
      <c r="F20026">
        <v>377</v>
      </c>
      <c r="G20026">
        <v>0</v>
      </c>
      <c r="H20026">
        <v>138</v>
      </c>
    </row>
    <row r="20027" spans="1:8" x14ac:dyDescent="0.25">
      <c r="A20027" t="s">
        <v>153</v>
      </c>
      <c r="B20027">
        <v>16612</v>
      </c>
      <c r="C20027">
        <v>3</v>
      </c>
      <c r="D20027">
        <v>2</v>
      </c>
      <c r="E20027">
        <v>5</v>
      </c>
      <c r="F20027">
        <v>56</v>
      </c>
      <c r="G20027">
        <v>0</v>
      </c>
      <c r="H20027">
        <v>552</v>
      </c>
    </row>
    <row r="20028" spans="1:8" x14ac:dyDescent="0.25">
      <c r="A20028" t="s">
        <v>153</v>
      </c>
      <c r="B20028">
        <v>16622</v>
      </c>
      <c r="C20028">
        <v>2</v>
      </c>
      <c r="D20028">
        <v>2</v>
      </c>
      <c r="E20028">
        <v>3</v>
      </c>
      <c r="F20028">
        <v>377</v>
      </c>
      <c r="G20028">
        <v>0</v>
      </c>
      <c r="H20028">
        <v>1240</v>
      </c>
    </row>
    <row r="20029" spans="1:8" x14ac:dyDescent="0.25">
      <c r="A20029" t="s">
        <v>153</v>
      </c>
      <c r="B20029">
        <v>16623</v>
      </c>
      <c r="C20029">
        <v>1</v>
      </c>
      <c r="D20029">
        <v>0</v>
      </c>
      <c r="E20029">
        <v>1</v>
      </c>
      <c r="F20029">
        <v>1</v>
      </c>
      <c r="G20029">
        <v>0</v>
      </c>
      <c r="H20029">
        <v>2</v>
      </c>
    </row>
    <row r="20030" spans="1:8" x14ac:dyDescent="0.25">
      <c r="A20030" t="s">
        <v>153</v>
      </c>
      <c r="B20030">
        <v>16624</v>
      </c>
      <c r="C20030">
        <v>1</v>
      </c>
      <c r="D20030">
        <v>0</v>
      </c>
      <c r="E20030">
        <v>1</v>
      </c>
      <c r="F20030">
        <v>0</v>
      </c>
      <c r="G20030">
        <v>0</v>
      </c>
      <c r="H20030">
        <v>1</v>
      </c>
    </row>
    <row r="20031" spans="1:8" x14ac:dyDescent="0.25">
      <c r="A20031" t="s">
        <v>153</v>
      </c>
      <c r="B20031">
        <v>16625</v>
      </c>
      <c r="C20031">
        <v>2</v>
      </c>
      <c r="D20031">
        <v>2</v>
      </c>
      <c r="E20031">
        <v>3</v>
      </c>
      <c r="F20031">
        <v>377</v>
      </c>
      <c r="G20031">
        <v>0</v>
      </c>
      <c r="H20031">
        <v>1387</v>
      </c>
    </row>
    <row r="20032" spans="1:8" x14ac:dyDescent="0.25">
      <c r="A20032" t="s">
        <v>153</v>
      </c>
      <c r="B20032">
        <v>16626</v>
      </c>
      <c r="C20032">
        <v>2</v>
      </c>
      <c r="D20032">
        <v>2</v>
      </c>
      <c r="E20032">
        <v>3</v>
      </c>
      <c r="F20032">
        <v>377</v>
      </c>
      <c r="G20032">
        <v>0</v>
      </c>
      <c r="H20032">
        <v>1318</v>
      </c>
    </row>
    <row r="20033" spans="1:8" x14ac:dyDescent="0.25">
      <c r="A20033" t="s">
        <v>153</v>
      </c>
      <c r="B20033">
        <v>16627</v>
      </c>
      <c r="C20033">
        <v>3</v>
      </c>
      <c r="D20033">
        <v>2</v>
      </c>
      <c r="E20033">
        <v>4</v>
      </c>
      <c r="F20033">
        <v>56</v>
      </c>
      <c r="G20033">
        <v>0</v>
      </c>
      <c r="H20033">
        <v>331</v>
      </c>
    </row>
    <row r="20034" spans="1:8" x14ac:dyDescent="0.25">
      <c r="A20034" t="s">
        <v>153</v>
      </c>
      <c r="B20034">
        <v>16628</v>
      </c>
      <c r="C20034">
        <v>2</v>
      </c>
      <c r="D20034">
        <v>2</v>
      </c>
      <c r="E20034">
        <v>3</v>
      </c>
      <c r="F20034">
        <v>377</v>
      </c>
      <c r="G20034">
        <v>0</v>
      </c>
      <c r="H20034">
        <v>1320</v>
      </c>
    </row>
    <row r="20035" spans="1:8" x14ac:dyDescent="0.25">
      <c r="A20035" t="s">
        <v>153</v>
      </c>
      <c r="B20035">
        <v>16629</v>
      </c>
      <c r="C20035">
        <v>2</v>
      </c>
      <c r="D20035">
        <v>2</v>
      </c>
      <c r="E20035">
        <v>3</v>
      </c>
      <c r="F20035">
        <v>377</v>
      </c>
      <c r="G20035">
        <v>0</v>
      </c>
      <c r="H20035">
        <v>1342</v>
      </c>
    </row>
    <row r="20036" spans="1:8" x14ac:dyDescent="0.25">
      <c r="A20036" t="s">
        <v>153</v>
      </c>
      <c r="B20036">
        <v>16657</v>
      </c>
      <c r="C20036">
        <v>1</v>
      </c>
      <c r="D20036">
        <v>0</v>
      </c>
      <c r="E20036">
        <v>1</v>
      </c>
      <c r="F20036">
        <v>0</v>
      </c>
      <c r="G20036">
        <v>0</v>
      </c>
      <c r="H20036">
        <v>3</v>
      </c>
    </row>
    <row r="20037" spans="1:8" x14ac:dyDescent="0.25">
      <c r="A20037" t="s">
        <v>153</v>
      </c>
      <c r="B20037">
        <v>16658</v>
      </c>
      <c r="C20037">
        <v>1</v>
      </c>
      <c r="D20037">
        <v>0</v>
      </c>
      <c r="E20037">
        <v>1</v>
      </c>
      <c r="F20037">
        <v>0</v>
      </c>
      <c r="G20037">
        <v>0</v>
      </c>
      <c r="H20037">
        <v>2</v>
      </c>
    </row>
    <row r="20038" spans="1:8" x14ac:dyDescent="0.25">
      <c r="A20038" t="s">
        <v>153</v>
      </c>
      <c r="B20038">
        <v>16659</v>
      </c>
      <c r="C20038">
        <v>2</v>
      </c>
      <c r="D20038">
        <v>2</v>
      </c>
      <c r="E20038">
        <v>3</v>
      </c>
      <c r="F20038">
        <v>377</v>
      </c>
      <c r="G20038">
        <v>0</v>
      </c>
      <c r="H20038">
        <v>134</v>
      </c>
    </row>
    <row r="20039" spans="1:8" x14ac:dyDescent="0.25">
      <c r="A20039" t="s">
        <v>153</v>
      </c>
      <c r="B20039">
        <v>16660</v>
      </c>
      <c r="C20039">
        <v>2</v>
      </c>
      <c r="D20039">
        <v>2</v>
      </c>
      <c r="E20039">
        <v>3</v>
      </c>
      <c r="F20039">
        <v>377</v>
      </c>
      <c r="G20039">
        <v>0</v>
      </c>
      <c r="H20039">
        <v>139</v>
      </c>
    </row>
    <row r="20040" spans="1:8" x14ac:dyDescent="0.25">
      <c r="A20040" t="s">
        <v>153</v>
      </c>
      <c r="B20040">
        <v>16683</v>
      </c>
      <c r="C20040">
        <v>2</v>
      </c>
      <c r="D20040">
        <v>2</v>
      </c>
      <c r="E20040">
        <v>3</v>
      </c>
      <c r="F20040">
        <v>377</v>
      </c>
      <c r="G20040">
        <v>0</v>
      </c>
      <c r="H20040">
        <v>1383</v>
      </c>
    </row>
    <row r="20041" spans="1:8" x14ac:dyDescent="0.25">
      <c r="A20041" t="s">
        <v>153</v>
      </c>
      <c r="B20041">
        <v>16684</v>
      </c>
      <c r="C20041">
        <v>1</v>
      </c>
      <c r="D20041">
        <v>0</v>
      </c>
      <c r="E20041">
        <v>1</v>
      </c>
      <c r="F20041">
        <v>0</v>
      </c>
      <c r="G20041">
        <v>0</v>
      </c>
      <c r="H20041">
        <v>2</v>
      </c>
    </row>
    <row r="20042" spans="1:8" x14ac:dyDescent="0.25">
      <c r="A20042" t="s">
        <v>153</v>
      </c>
      <c r="B20042">
        <v>16685</v>
      </c>
      <c r="C20042">
        <v>1</v>
      </c>
      <c r="D20042">
        <v>0</v>
      </c>
      <c r="E20042">
        <v>1</v>
      </c>
      <c r="F20042">
        <v>0</v>
      </c>
      <c r="G20042">
        <v>0</v>
      </c>
      <c r="H20042">
        <v>1</v>
      </c>
    </row>
    <row r="20043" spans="1:8" x14ac:dyDescent="0.25">
      <c r="A20043" t="s">
        <v>153</v>
      </c>
      <c r="B20043">
        <v>16686</v>
      </c>
      <c r="C20043">
        <v>1</v>
      </c>
      <c r="D20043">
        <v>0</v>
      </c>
      <c r="E20043">
        <v>1</v>
      </c>
      <c r="F20043">
        <v>0</v>
      </c>
      <c r="G20043">
        <v>0</v>
      </c>
      <c r="H20043">
        <v>1</v>
      </c>
    </row>
    <row r="20044" spans="1:8" x14ac:dyDescent="0.25">
      <c r="A20044" t="s">
        <v>153</v>
      </c>
      <c r="B20044">
        <v>16695</v>
      </c>
      <c r="C20044">
        <v>2</v>
      </c>
      <c r="D20044">
        <v>2</v>
      </c>
      <c r="E20044">
        <v>3</v>
      </c>
      <c r="F20044">
        <v>377</v>
      </c>
      <c r="G20044">
        <v>0</v>
      </c>
      <c r="H20044">
        <v>1413</v>
      </c>
    </row>
    <row r="20045" spans="1:8" x14ac:dyDescent="0.25">
      <c r="A20045" t="s">
        <v>153</v>
      </c>
      <c r="B20045">
        <v>16696</v>
      </c>
      <c r="C20045">
        <v>1</v>
      </c>
      <c r="D20045">
        <v>0</v>
      </c>
      <c r="E20045">
        <v>1</v>
      </c>
      <c r="F20045">
        <v>0</v>
      </c>
      <c r="G20045">
        <v>0</v>
      </c>
      <c r="H20045">
        <v>1</v>
      </c>
    </row>
    <row r="20046" spans="1:8" x14ac:dyDescent="0.25">
      <c r="A20046" t="s">
        <v>153</v>
      </c>
      <c r="B20046">
        <v>16697</v>
      </c>
      <c r="C20046">
        <v>1</v>
      </c>
      <c r="D20046">
        <v>0</v>
      </c>
      <c r="E20046">
        <v>1</v>
      </c>
      <c r="F20046">
        <v>0</v>
      </c>
      <c r="G20046">
        <v>0</v>
      </c>
      <c r="H20046">
        <v>1</v>
      </c>
    </row>
    <row r="20047" spans="1:8" x14ac:dyDescent="0.25">
      <c r="A20047" t="s">
        <v>153</v>
      </c>
      <c r="B20047">
        <v>16698</v>
      </c>
      <c r="C20047">
        <v>1</v>
      </c>
      <c r="D20047">
        <v>0</v>
      </c>
      <c r="E20047">
        <v>1</v>
      </c>
      <c r="F20047">
        <v>0</v>
      </c>
      <c r="G20047">
        <v>0</v>
      </c>
      <c r="H20047">
        <v>1</v>
      </c>
    </row>
    <row r="20048" spans="1:8" x14ac:dyDescent="0.25">
      <c r="A20048" t="s">
        <v>153</v>
      </c>
      <c r="B20048">
        <v>16706</v>
      </c>
      <c r="C20048">
        <v>2</v>
      </c>
      <c r="D20048">
        <v>2</v>
      </c>
      <c r="E20048">
        <v>3</v>
      </c>
      <c r="F20048">
        <v>377</v>
      </c>
      <c r="G20048">
        <v>0</v>
      </c>
      <c r="H20048">
        <v>1387</v>
      </c>
    </row>
    <row r="20049" spans="1:8" x14ac:dyDescent="0.25">
      <c r="A20049" t="s">
        <v>153</v>
      </c>
      <c r="B20049">
        <v>16707</v>
      </c>
      <c r="C20049">
        <v>1</v>
      </c>
      <c r="D20049">
        <v>0</v>
      </c>
      <c r="E20049">
        <v>1</v>
      </c>
      <c r="F20049">
        <v>0</v>
      </c>
      <c r="G20049">
        <v>0</v>
      </c>
      <c r="H20049">
        <v>2</v>
      </c>
    </row>
    <row r="20050" spans="1:8" x14ac:dyDescent="0.25">
      <c r="A20050" t="s">
        <v>153</v>
      </c>
      <c r="B20050">
        <v>16708</v>
      </c>
      <c r="C20050">
        <v>1</v>
      </c>
      <c r="D20050">
        <v>0</v>
      </c>
      <c r="E20050">
        <v>1</v>
      </c>
      <c r="F20050">
        <v>0</v>
      </c>
      <c r="G20050">
        <v>0</v>
      </c>
      <c r="H20050">
        <v>2</v>
      </c>
    </row>
    <row r="20051" spans="1:8" x14ac:dyDescent="0.25">
      <c r="A20051" t="s">
        <v>153</v>
      </c>
      <c r="B20051">
        <v>16709</v>
      </c>
      <c r="C20051">
        <v>1</v>
      </c>
      <c r="D20051">
        <v>0</v>
      </c>
      <c r="E20051">
        <v>1</v>
      </c>
      <c r="F20051">
        <v>0</v>
      </c>
      <c r="G20051">
        <v>0</v>
      </c>
      <c r="H20051">
        <v>2</v>
      </c>
    </row>
    <row r="20052" spans="1:8" x14ac:dyDescent="0.25">
      <c r="A20052" t="s">
        <v>153</v>
      </c>
      <c r="B20052">
        <v>16719</v>
      </c>
      <c r="C20052">
        <v>2</v>
      </c>
      <c r="D20052">
        <v>2</v>
      </c>
      <c r="E20052">
        <v>3</v>
      </c>
      <c r="F20052">
        <v>377</v>
      </c>
      <c r="G20052">
        <v>0</v>
      </c>
      <c r="H20052">
        <v>1420</v>
      </c>
    </row>
    <row r="20053" spans="1:8" x14ac:dyDescent="0.25">
      <c r="A20053" t="s">
        <v>153</v>
      </c>
      <c r="B20053">
        <v>16720</v>
      </c>
      <c r="C20053">
        <v>1</v>
      </c>
      <c r="D20053">
        <v>0</v>
      </c>
      <c r="E20053">
        <v>1</v>
      </c>
      <c r="F20053">
        <v>0</v>
      </c>
      <c r="G20053">
        <v>0</v>
      </c>
      <c r="H20053">
        <v>2</v>
      </c>
    </row>
    <row r="20054" spans="1:8" x14ac:dyDescent="0.25">
      <c r="A20054" t="s">
        <v>153</v>
      </c>
      <c r="B20054">
        <v>16721</v>
      </c>
      <c r="C20054">
        <v>1</v>
      </c>
      <c r="D20054">
        <v>0</v>
      </c>
      <c r="E20054">
        <v>1</v>
      </c>
      <c r="F20054">
        <v>0</v>
      </c>
      <c r="G20054">
        <v>0</v>
      </c>
      <c r="H20054">
        <v>1</v>
      </c>
    </row>
    <row r="20055" spans="1:8" x14ac:dyDescent="0.25">
      <c r="A20055" t="s">
        <v>153</v>
      </c>
      <c r="B20055">
        <v>16722</v>
      </c>
      <c r="C20055">
        <v>1</v>
      </c>
      <c r="D20055">
        <v>0</v>
      </c>
      <c r="E20055">
        <v>1</v>
      </c>
      <c r="F20055">
        <v>0</v>
      </c>
      <c r="G20055">
        <v>0</v>
      </c>
      <c r="H20055">
        <v>1</v>
      </c>
    </row>
    <row r="20056" spans="1:8" x14ac:dyDescent="0.25">
      <c r="A20056" t="s">
        <v>153</v>
      </c>
      <c r="B20056">
        <v>16723</v>
      </c>
      <c r="C20056">
        <v>1</v>
      </c>
      <c r="D20056">
        <v>0</v>
      </c>
      <c r="E20056">
        <v>1</v>
      </c>
      <c r="F20056">
        <v>0</v>
      </c>
      <c r="G20056">
        <v>0</v>
      </c>
      <c r="H20056">
        <v>2</v>
      </c>
    </row>
    <row r="20057" spans="1:8" x14ac:dyDescent="0.25">
      <c r="A20057" t="s">
        <v>153</v>
      </c>
      <c r="B20057">
        <v>16724</v>
      </c>
      <c r="C20057">
        <v>1</v>
      </c>
      <c r="D20057">
        <v>0</v>
      </c>
      <c r="E20057">
        <v>1</v>
      </c>
      <c r="F20057">
        <v>0</v>
      </c>
      <c r="G20057">
        <v>0</v>
      </c>
      <c r="H20057">
        <v>2</v>
      </c>
    </row>
    <row r="20058" spans="1:8" x14ac:dyDescent="0.25">
      <c r="A20058" t="s">
        <v>153</v>
      </c>
      <c r="B20058">
        <v>16725</v>
      </c>
      <c r="C20058">
        <v>1</v>
      </c>
      <c r="D20058">
        <v>0</v>
      </c>
      <c r="E20058">
        <v>1</v>
      </c>
      <c r="F20058">
        <v>0</v>
      </c>
      <c r="G20058">
        <v>0</v>
      </c>
      <c r="H20058">
        <v>1</v>
      </c>
    </row>
    <row r="20059" spans="1:8" x14ac:dyDescent="0.25">
      <c r="A20059" t="s">
        <v>153</v>
      </c>
      <c r="B20059">
        <v>16726</v>
      </c>
      <c r="C20059">
        <v>2</v>
      </c>
      <c r="D20059">
        <v>2</v>
      </c>
      <c r="E20059">
        <v>3</v>
      </c>
      <c r="F20059">
        <v>377</v>
      </c>
      <c r="G20059">
        <v>0</v>
      </c>
      <c r="H20059">
        <v>130</v>
      </c>
    </row>
    <row r="20060" spans="1:8" x14ac:dyDescent="0.25">
      <c r="A20060" t="s">
        <v>153</v>
      </c>
      <c r="B20060">
        <v>16727</v>
      </c>
      <c r="C20060">
        <v>2</v>
      </c>
      <c r="D20060">
        <v>2</v>
      </c>
      <c r="E20060">
        <v>3</v>
      </c>
      <c r="F20060">
        <v>377</v>
      </c>
      <c r="G20060">
        <v>0</v>
      </c>
      <c r="H20060">
        <v>145</v>
      </c>
    </row>
    <row r="20061" spans="1:8" x14ac:dyDescent="0.25">
      <c r="A20061" t="s">
        <v>153</v>
      </c>
      <c r="B20061">
        <v>16736</v>
      </c>
      <c r="C20061">
        <v>2</v>
      </c>
      <c r="D20061">
        <v>2</v>
      </c>
      <c r="E20061">
        <v>3</v>
      </c>
      <c r="F20061">
        <v>377</v>
      </c>
      <c r="G20061">
        <v>0</v>
      </c>
      <c r="H20061">
        <v>1366</v>
      </c>
    </row>
    <row r="20062" spans="1:8" x14ac:dyDescent="0.25">
      <c r="A20062" t="s">
        <v>153</v>
      </c>
      <c r="B20062">
        <v>16737</v>
      </c>
      <c r="C20062">
        <v>1</v>
      </c>
      <c r="D20062">
        <v>0</v>
      </c>
      <c r="E20062">
        <v>1</v>
      </c>
      <c r="F20062">
        <v>0</v>
      </c>
      <c r="G20062">
        <v>0</v>
      </c>
      <c r="H20062">
        <v>2</v>
      </c>
    </row>
    <row r="20063" spans="1:8" x14ac:dyDescent="0.25">
      <c r="A20063" t="s">
        <v>153</v>
      </c>
      <c r="B20063">
        <v>16738</v>
      </c>
      <c r="C20063">
        <v>1</v>
      </c>
      <c r="D20063">
        <v>0</v>
      </c>
      <c r="E20063">
        <v>1</v>
      </c>
      <c r="F20063">
        <v>0</v>
      </c>
      <c r="G20063">
        <v>0</v>
      </c>
      <c r="H20063">
        <v>2</v>
      </c>
    </row>
    <row r="20064" spans="1:8" x14ac:dyDescent="0.25">
      <c r="A20064" t="s">
        <v>153</v>
      </c>
      <c r="B20064">
        <v>16739</v>
      </c>
      <c r="C20064">
        <v>1</v>
      </c>
      <c r="D20064">
        <v>0</v>
      </c>
      <c r="E20064">
        <v>1</v>
      </c>
      <c r="F20064">
        <v>0</v>
      </c>
      <c r="G20064">
        <v>0</v>
      </c>
      <c r="H20064">
        <v>1</v>
      </c>
    </row>
    <row r="20065" spans="1:8" x14ac:dyDescent="0.25">
      <c r="A20065" t="s">
        <v>153</v>
      </c>
      <c r="B20065">
        <v>16749</v>
      </c>
      <c r="C20065">
        <v>2</v>
      </c>
      <c r="D20065">
        <v>2</v>
      </c>
      <c r="E20065">
        <v>3</v>
      </c>
      <c r="F20065">
        <v>377</v>
      </c>
      <c r="G20065">
        <v>0</v>
      </c>
      <c r="H20065">
        <v>1345</v>
      </c>
    </row>
    <row r="20066" spans="1:8" x14ac:dyDescent="0.25">
      <c r="A20066" t="s">
        <v>153</v>
      </c>
      <c r="B20066">
        <v>16750</v>
      </c>
      <c r="C20066">
        <v>1</v>
      </c>
      <c r="D20066">
        <v>0</v>
      </c>
      <c r="E20066">
        <v>1</v>
      </c>
      <c r="F20066">
        <v>0</v>
      </c>
      <c r="G20066">
        <v>0</v>
      </c>
      <c r="H20066">
        <v>2</v>
      </c>
    </row>
    <row r="20067" spans="1:8" x14ac:dyDescent="0.25">
      <c r="A20067" t="s">
        <v>153</v>
      </c>
      <c r="B20067">
        <v>16751</v>
      </c>
      <c r="C20067">
        <v>1</v>
      </c>
      <c r="D20067">
        <v>0</v>
      </c>
      <c r="E20067">
        <v>1</v>
      </c>
      <c r="F20067">
        <v>0</v>
      </c>
      <c r="G20067">
        <v>0</v>
      </c>
      <c r="H20067">
        <v>1</v>
      </c>
    </row>
    <row r="20068" spans="1:8" x14ac:dyDescent="0.25">
      <c r="A20068" t="s">
        <v>153</v>
      </c>
      <c r="B20068">
        <v>16752</v>
      </c>
      <c r="C20068">
        <v>1</v>
      </c>
      <c r="D20068">
        <v>0</v>
      </c>
      <c r="E20068">
        <v>1</v>
      </c>
      <c r="F20068">
        <v>0</v>
      </c>
      <c r="G20068">
        <v>0</v>
      </c>
      <c r="H20068">
        <v>1</v>
      </c>
    </row>
    <row r="20069" spans="1:8" x14ac:dyDescent="0.25">
      <c r="A20069" t="s">
        <v>153</v>
      </c>
      <c r="B20069">
        <v>16763</v>
      </c>
      <c r="C20069">
        <v>2</v>
      </c>
      <c r="D20069">
        <v>2</v>
      </c>
      <c r="E20069">
        <v>3</v>
      </c>
      <c r="F20069">
        <v>377</v>
      </c>
      <c r="G20069">
        <v>0</v>
      </c>
      <c r="H20069">
        <v>1403</v>
      </c>
    </row>
    <row r="20070" spans="1:8" x14ac:dyDescent="0.25">
      <c r="A20070" t="s">
        <v>153</v>
      </c>
      <c r="B20070">
        <v>16764</v>
      </c>
      <c r="C20070">
        <v>1</v>
      </c>
      <c r="D20070">
        <v>0</v>
      </c>
      <c r="E20070">
        <v>1</v>
      </c>
      <c r="F20070">
        <v>0</v>
      </c>
      <c r="G20070">
        <v>0</v>
      </c>
      <c r="H20070">
        <v>1</v>
      </c>
    </row>
    <row r="20071" spans="1:8" x14ac:dyDescent="0.25">
      <c r="A20071" t="s">
        <v>153</v>
      </c>
      <c r="B20071">
        <v>16765</v>
      </c>
      <c r="C20071">
        <v>1</v>
      </c>
      <c r="D20071">
        <v>0</v>
      </c>
      <c r="E20071">
        <v>1</v>
      </c>
      <c r="F20071">
        <v>0</v>
      </c>
      <c r="G20071">
        <v>0</v>
      </c>
      <c r="H20071">
        <v>2</v>
      </c>
    </row>
    <row r="20072" spans="1:8" x14ac:dyDescent="0.25">
      <c r="A20072" t="s">
        <v>153</v>
      </c>
      <c r="B20072">
        <v>16766</v>
      </c>
      <c r="C20072">
        <v>1</v>
      </c>
      <c r="D20072">
        <v>0</v>
      </c>
      <c r="E20072">
        <v>1</v>
      </c>
      <c r="F20072">
        <v>0</v>
      </c>
      <c r="G20072">
        <v>0</v>
      </c>
      <c r="H20072">
        <v>2</v>
      </c>
    </row>
    <row r="20073" spans="1:8" x14ac:dyDescent="0.25">
      <c r="A20073" t="s">
        <v>153</v>
      </c>
      <c r="B20073">
        <v>16774</v>
      </c>
      <c r="C20073">
        <v>3</v>
      </c>
      <c r="D20073">
        <v>2</v>
      </c>
      <c r="E20073">
        <v>5</v>
      </c>
      <c r="F20073">
        <v>377</v>
      </c>
      <c r="G20073">
        <v>0</v>
      </c>
      <c r="H20073">
        <v>1422</v>
      </c>
    </row>
    <row r="20074" spans="1:8" x14ac:dyDescent="0.25">
      <c r="A20074" t="s">
        <v>153</v>
      </c>
      <c r="B20074">
        <v>16775</v>
      </c>
      <c r="C20074">
        <v>2</v>
      </c>
      <c r="D20074">
        <v>2</v>
      </c>
      <c r="E20074">
        <v>3</v>
      </c>
      <c r="F20074">
        <v>377</v>
      </c>
      <c r="G20074">
        <v>0</v>
      </c>
      <c r="H20074">
        <v>1363</v>
      </c>
    </row>
    <row r="20075" spans="1:8" x14ac:dyDescent="0.25">
      <c r="A20075" t="s">
        <v>153</v>
      </c>
      <c r="B20075">
        <v>16782</v>
      </c>
      <c r="C20075">
        <v>3</v>
      </c>
      <c r="D20075">
        <v>3</v>
      </c>
      <c r="E20075">
        <v>6</v>
      </c>
      <c r="F20075">
        <v>56</v>
      </c>
      <c r="H20075">
        <v>36</v>
      </c>
    </row>
    <row r="20076" spans="1:8" x14ac:dyDescent="0.25">
      <c r="A20076" t="s">
        <v>153</v>
      </c>
      <c r="B20076">
        <v>16791</v>
      </c>
      <c r="C20076">
        <v>3</v>
      </c>
      <c r="D20076">
        <v>4</v>
      </c>
      <c r="E20076">
        <v>7</v>
      </c>
      <c r="F20076">
        <v>56</v>
      </c>
      <c r="H20076">
        <v>19</v>
      </c>
    </row>
    <row r="20077" spans="1:8" x14ac:dyDescent="0.25">
      <c r="A20077" t="s">
        <v>153</v>
      </c>
      <c r="B20077">
        <v>16799</v>
      </c>
      <c r="C20077">
        <v>3</v>
      </c>
      <c r="D20077">
        <v>2</v>
      </c>
      <c r="E20077">
        <v>4</v>
      </c>
      <c r="F20077">
        <v>377</v>
      </c>
      <c r="G20077">
        <v>0</v>
      </c>
      <c r="H20077">
        <v>148</v>
      </c>
    </row>
    <row r="20078" spans="1:8" x14ac:dyDescent="0.25">
      <c r="A20078" t="s">
        <v>153</v>
      </c>
      <c r="B20078">
        <v>16800</v>
      </c>
      <c r="C20078">
        <v>2</v>
      </c>
      <c r="D20078">
        <v>2</v>
      </c>
      <c r="E20078">
        <v>3</v>
      </c>
      <c r="F20078">
        <v>377</v>
      </c>
      <c r="G20078">
        <v>0</v>
      </c>
      <c r="H20078">
        <v>148</v>
      </c>
    </row>
    <row r="20079" spans="1:8" x14ac:dyDescent="0.25">
      <c r="A20079" t="s">
        <v>153</v>
      </c>
      <c r="B20079">
        <v>16808</v>
      </c>
      <c r="C20079">
        <v>3</v>
      </c>
      <c r="D20079">
        <v>2</v>
      </c>
      <c r="E20079">
        <v>4</v>
      </c>
      <c r="F20079">
        <v>377</v>
      </c>
      <c r="G20079">
        <v>0</v>
      </c>
      <c r="H20079">
        <v>148</v>
      </c>
    </row>
    <row r="20080" spans="1:8" x14ac:dyDescent="0.25">
      <c r="A20080" t="s">
        <v>153</v>
      </c>
      <c r="B20080">
        <v>16809</v>
      </c>
      <c r="C20080">
        <v>2</v>
      </c>
      <c r="D20080">
        <v>2</v>
      </c>
      <c r="E20080">
        <v>3</v>
      </c>
      <c r="F20080">
        <v>377</v>
      </c>
      <c r="G20080">
        <v>0</v>
      </c>
      <c r="H20080">
        <v>139</v>
      </c>
    </row>
    <row r="20081" spans="1:8" x14ac:dyDescent="0.25">
      <c r="A20081" t="s">
        <v>153</v>
      </c>
      <c r="B20081">
        <v>16817</v>
      </c>
      <c r="C20081">
        <v>4</v>
      </c>
      <c r="D20081">
        <v>2</v>
      </c>
      <c r="E20081">
        <v>7</v>
      </c>
      <c r="F20081">
        <v>377</v>
      </c>
      <c r="G20081">
        <v>0</v>
      </c>
      <c r="H20081">
        <v>1383</v>
      </c>
    </row>
    <row r="20082" spans="1:8" x14ac:dyDescent="0.25">
      <c r="A20082" t="s">
        <v>153</v>
      </c>
      <c r="B20082">
        <v>16818</v>
      </c>
      <c r="C20082">
        <v>2</v>
      </c>
      <c r="D20082">
        <v>2</v>
      </c>
      <c r="E20082">
        <v>3</v>
      </c>
      <c r="F20082">
        <v>377</v>
      </c>
      <c r="G20082">
        <v>0</v>
      </c>
      <c r="H20082">
        <v>1324</v>
      </c>
    </row>
    <row r="20083" spans="1:8" x14ac:dyDescent="0.25">
      <c r="A20083" t="s">
        <v>153</v>
      </c>
      <c r="B20083">
        <v>16826</v>
      </c>
      <c r="C20083">
        <v>4</v>
      </c>
      <c r="D20083">
        <v>2</v>
      </c>
      <c r="E20083">
        <v>5</v>
      </c>
      <c r="F20083">
        <v>377</v>
      </c>
      <c r="G20083">
        <v>0</v>
      </c>
      <c r="H20083">
        <v>1324</v>
      </c>
    </row>
    <row r="20084" spans="1:8" x14ac:dyDescent="0.25">
      <c r="A20084" t="s">
        <v>153</v>
      </c>
      <c r="B20084">
        <v>16827</v>
      </c>
      <c r="C20084">
        <v>2</v>
      </c>
      <c r="D20084">
        <v>2</v>
      </c>
      <c r="E20084">
        <v>3</v>
      </c>
      <c r="F20084">
        <v>377</v>
      </c>
      <c r="G20084">
        <v>0</v>
      </c>
      <c r="H20084">
        <v>1370</v>
      </c>
    </row>
    <row r="20085" spans="1:8" x14ac:dyDescent="0.25">
      <c r="A20085" t="s">
        <v>153</v>
      </c>
      <c r="B20085">
        <v>16834</v>
      </c>
      <c r="C20085">
        <v>1</v>
      </c>
      <c r="D20085">
        <v>0</v>
      </c>
      <c r="E20085">
        <v>1</v>
      </c>
      <c r="F20085">
        <v>0</v>
      </c>
      <c r="G20085">
        <v>0</v>
      </c>
      <c r="H20085">
        <v>2</v>
      </c>
    </row>
    <row r="20086" spans="1:8" x14ac:dyDescent="0.25">
      <c r="A20086" t="s">
        <v>153</v>
      </c>
      <c r="B20086">
        <v>16835</v>
      </c>
      <c r="C20086">
        <v>2</v>
      </c>
      <c r="D20086">
        <v>1</v>
      </c>
      <c r="E20086">
        <v>2</v>
      </c>
      <c r="F20086">
        <v>20</v>
      </c>
      <c r="H20086">
        <v>3</v>
      </c>
    </row>
    <row r="20087" spans="1:8" x14ac:dyDescent="0.25">
      <c r="A20087" t="s">
        <v>153</v>
      </c>
      <c r="B20087">
        <v>16836</v>
      </c>
      <c r="C20087">
        <v>1</v>
      </c>
      <c r="D20087">
        <v>0</v>
      </c>
      <c r="E20087">
        <v>1</v>
      </c>
      <c r="F20087">
        <v>0</v>
      </c>
      <c r="G20087">
        <v>0</v>
      </c>
      <c r="H20087">
        <v>4</v>
      </c>
    </row>
    <row r="20088" spans="1:8" x14ac:dyDescent="0.25">
      <c r="A20088" t="s">
        <v>153</v>
      </c>
      <c r="B20088">
        <v>16837</v>
      </c>
      <c r="C20088">
        <v>2</v>
      </c>
      <c r="D20088">
        <v>1</v>
      </c>
      <c r="E20088">
        <v>2</v>
      </c>
      <c r="F20088">
        <v>20</v>
      </c>
      <c r="H20088">
        <v>2</v>
      </c>
    </row>
    <row r="20089" spans="1:8" x14ac:dyDescent="0.25">
      <c r="A20089" t="s">
        <v>153</v>
      </c>
      <c r="B20089">
        <v>16844</v>
      </c>
      <c r="C20089">
        <v>4</v>
      </c>
      <c r="D20089">
        <v>2</v>
      </c>
      <c r="E20089">
        <v>6</v>
      </c>
      <c r="F20089">
        <v>56</v>
      </c>
      <c r="G20089">
        <v>0</v>
      </c>
      <c r="H20089">
        <v>124</v>
      </c>
    </row>
    <row r="20090" spans="1:8" x14ac:dyDescent="0.25">
      <c r="A20090" t="s">
        <v>153</v>
      </c>
      <c r="B20090">
        <v>16845</v>
      </c>
      <c r="C20090">
        <v>2</v>
      </c>
      <c r="D20090">
        <v>1</v>
      </c>
      <c r="E20090">
        <v>2</v>
      </c>
      <c r="F20090">
        <v>2</v>
      </c>
      <c r="G20090">
        <v>0</v>
      </c>
      <c r="H20090">
        <v>10</v>
      </c>
    </row>
    <row r="20091" spans="1:8" x14ac:dyDescent="0.25">
      <c r="A20091" t="s">
        <v>153</v>
      </c>
      <c r="B20091">
        <v>16853</v>
      </c>
      <c r="C20091">
        <v>5</v>
      </c>
      <c r="D20091">
        <v>2</v>
      </c>
      <c r="E20091">
        <v>6</v>
      </c>
      <c r="F20091">
        <v>377</v>
      </c>
      <c r="G20091">
        <v>4</v>
      </c>
      <c r="H20091">
        <v>1965</v>
      </c>
    </row>
    <row r="20092" spans="1:8" x14ac:dyDescent="0.25">
      <c r="A20092" t="s">
        <v>153</v>
      </c>
      <c r="B20092">
        <v>16854</v>
      </c>
      <c r="C20092">
        <v>2</v>
      </c>
      <c r="D20092">
        <v>2</v>
      </c>
      <c r="E20092">
        <v>3</v>
      </c>
      <c r="F20092">
        <v>377</v>
      </c>
      <c r="G20092">
        <v>0</v>
      </c>
      <c r="H20092">
        <v>1284</v>
      </c>
    </row>
    <row r="20093" spans="1:8" x14ac:dyDescent="0.25">
      <c r="A20093" t="s">
        <v>153</v>
      </c>
      <c r="B20093">
        <v>16882</v>
      </c>
      <c r="C20093">
        <v>1</v>
      </c>
      <c r="D20093">
        <v>0</v>
      </c>
      <c r="E20093">
        <v>1</v>
      </c>
      <c r="F20093">
        <v>0</v>
      </c>
      <c r="G20093">
        <v>0</v>
      </c>
      <c r="H20093">
        <v>2</v>
      </c>
    </row>
    <row r="20094" spans="1:8" x14ac:dyDescent="0.25">
      <c r="A20094" t="s">
        <v>153</v>
      </c>
      <c r="B20094">
        <v>16883</v>
      </c>
      <c r="C20094">
        <v>2</v>
      </c>
      <c r="D20094">
        <v>2</v>
      </c>
      <c r="E20094">
        <v>3</v>
      </c>
      <c r="F20094">
        <v>377</v>
      </c>
      <c r="G20094">
        <v>0</v>
      </c>
      <c r="H20094">
        <v>135</v>
      </c>
    </row>
    <row r="20095" spans="1:8" x14ac:dyDescent="0.25">
      <c r="A20095" t="s">
        <v>153</v>
      </c>
      <c r="B20095">
        <v>16884</v>
      </c>
      <c r="C20095">
        <v>2</v>
      </c>
      <c r="D20095">
        <v>2</v>
      </c>
      <c r="E20095">
        <v>3</v>
      </c>
      <c r="F20095">
        <v>377</v>
      </c>
      <c r="G20095">
        <v>0</v>
      </c>
      <c r="H20095">
        <v>135</v>
      </c>
    </row>
    <row r="20096" spans="1:8" x14ac:dyDescent="0.25">
      <c r="A20096" t="s">
        <v>153</v>
      </c>
      <c r="B20096">
        <v>16898</v>
      </c>
      <c r="C20096">
        <v>3</v>
      </c>
      <c r="D20096">
        <v>2</v>
      </c>
      <c r="E20096">
        <v>4</v>
      </c>
      <c r="F20096">
        <v>2</v>
      </c>
      <c r="G20096">
        <v>4</v>
      </c>
      <c r="H20096">
        <v>369</v>
      </c>
    </row>
    <row r="20097" spans="1:8" x14ac:dyDescent="0.25">
      <c r="A20097" t="s">
        <v>153</v>
      </c>
      <c r="B20097">
        <v>16907</v>
      </c>
      <c r="C20097">
        <v>5</v>
      </c>
      <c r="D20097">
        <v>2</v>
      </c>
      <c r="E20097">
        <v>7</v>
      </c>
      <c r="F20097">
        <v>377</v>
      </c>
      <c r="G20097">
        <v>0</v>
      </c>
      <c r="H20097">
        <v>1236</v>
      </c>
    </row>
    <row r="20098" spans="1:8" x14ac:dyDescent="0.25">
      <c r="A20098" t="s">
        <v>153</v>
      </c>
      <c r="B20098">
        <v>16908</v>
      </c>
      <c r="C20098">
        <v>2</v>
      </c>
      <c r="D20098">
        <v>2</v>
      </c>
      <c r="E20098">
        <v>3</v>
      </c>
      <c r="F20098">
        <v>377</v>
      </c>
      <c r="G20098">
        <v>0</v>
      </c>
      <c r="H20098">
        <v>1291</v>
      </c>
    </row>
    <row r="20099" spans="1:8" x14ac:dyDescent="0.25">
      <c r="A20099" t="s">
        <v>153</v>
      </c>
      <c r="B20099">
        <v>16916</v>
      </c>
      <c r="C20099">
        <v>5</v>
      </c>
      <c r="D20099">
        <v>2</v>
      </c>
      <c r="E20099">
        <v>6</v>
      </c>
      <c r="F20099">
        <v>377</v>
      </c>
      <c r="G20099">
        <v>4</v>
      </c>
      <c r="H20099">
        <v>501</v>
      </c>
    </row>
    <row r="20100" spans="1:8" x14ac:dyDescent="0.25">
      <c r="A20100" t="s">
        <v>153</v>
      </c>
      <c r="B20100">
        <v>16917</v>
      </c>
      <c r="C20100">
        <v>2</v>
      </c>
      <c r="D20100">
        <v>2</v>
      </c>
      <c r="E20100">
        <v>3</v>
      </c>
      <c r="F20100">
        <v>377</v>
      </c>
      <c r="G20100">
        <v>0</v>
      </c>
      <c r="H20100">
        <v>142</v>
      </c>
    </row>
    <row r="20101" spans="1:8" x14ac:dyDescent="0.25">
      <c r="A20101" t="s">
        <v>153</v>
      </c>
      <c r="B20101">
        <v>16925</v>
      </c>
      <c r="C20101">
        <v>5</v>
      </c>
      <c r="D20101">
        <v>2</v>
      </c>
      <c r="E20101">
        <v>6</v>
      </c>
      <c r="F20101">
        <v>377</v>
      </c>
      <c r="G20101">
        <v>4</v>
      </c>
      <c r="H20101">
        <v>490</v>
      </c>
    </row>
    <row r="20102" spans="1:8" x14ac:dyDescent="0.25">
      <c r="A20102" t="s">
        <v>153</v>
      </c>
      <c r="B20102">
        <v>16926</v>
      </c>
      <c r="C20102">
        <v>2</v>
      </c>
      <c r="D20102">
        <v>2</v>
      </c>
      <c r="E20102">
        <v>3</v>
      </c>
      <c r="F20102">
        <v>377</v>
      </c>
      <c r="G20102">
        <v>0</v>
      </c>
      <c r="H20102">
        <v>139</v>
      </c>
    </row>
    <row r="20103" spans="1:8" x14ac:dyDescent="0.25">
      <c r="A20103" t="s">
        <v>153</v>
      </c>
      <c r="B20103">
        <v>16934</v>
      </c>
      <c r="C20103">
        <v>5</v>
      </c>
      <c r="D20103">
        <v>2</v>
      </c>
      <c r="E20103">
        <v>7</v>
      </c>
      <c r="F20103">
        <v>377</v>
      </c>
      <c r="G20103">
        <v>0</v>
      </c>
      <c r="H20103">
        <v>1622</v>
      </c>
    </row>
    <row r="20104" spans="1:8" x14ac:dyDescent="0.25">
      <c r="A20104" t="s">
        <v>153</v>
      </c>
      <c r="B20104">
        <v>16935</v>
      </c>
      <c r="C20104">
        <v>2</v>
      </c>
      <c r="D20104">
        <v>2</v>
      </c>
      <c r="E20104">
        <v>3</v>
      </c>
      <c r="F20104">
        <v>377</v>
      </c>
      <c r="G20104">
        <v>0</v>
      </c>
      <c r="H20104">
        <v>1382</v>
      </c>
    </row>
    <row r="20105" spans="1:8" x14ac:dyDescent="0.25">
      <c r="A20105" t="s">
        <v>153</v>
      </c>
      <c r="B20105">
        <v>16943</v>
      </c>
      <c r="C20105">
        <v>5</v>
      </c>
      <c r="D20105">
        <v>2</v>
      </c>
      <c r="E20105">
        <v>7</v>
      </c>
      <c r="F20105">
        <v>377</v>
      </c>
      <c r="G20105">
        <v>0</v>
      </c>
      <c r="H20105">
        <v>1737</v>
      </c>
    </row>
    <row r="20106" spans="1:8" x14ac:dyDescent="0.25">
      <c r="A20106" t="s">
        <v>153</v>
      </c>
      <c r="B20106">
        <v>16944</v>
      </c>
      <c r="C20106">
        <v>2</v>
      </c>
      <c r="D20106">
        <v>2</v>
      </c>
      <c r="E20106">
        <v>3</v>
      </c>
      <c r="F20106">
        <v>377</v>
      </c>
      <c r="G20106">
        <v>0</v>
      </c>
      <c r="H20106">
        <v>1300</v>
      </c>
    </row>
    <row r="20107" spans="1:8" x14ac:dyDescent="0.25">
      <c r="A20107" t="s">
        <v>153</v>
      </c>
      <c r="B20107">
        <v>16951</v>
      </c>
      <c r="C20107">
        <v>3</v>
      </c>
      <c r="D20107">
        <v>1</v>
      </c>
      <c r="E20107">
        <v>3</v>
      </c>
      <c r="F20107">
        <v>8</v>
      </c>
      <c r="G20107">
        <v>4</v>
      </c>
      <c r="H20107">
        <v>333</v>
      </c>
    </row>
    <row r="20108" spans="1:8" x14ac:dyDescent="0.25">
      <c r="A20108" t="s">
        <v>153</v>
      </c>
      <c r="B20108">
        <v>16952</v>
      </c>
      <c r="C20108">
        <v>3</v>
      </c>
      <c r="D20108">
        <v>2</v>
      </c>
      <c r="E20108">
        <v>4</v>
      </c>
      <c r="F20108">
        <v>2</v>
      </c>
      <c r="G20108">
        <v>4</v>
      </c>
      <c r="H20108">
        <v>353</v>
      </c>
    </row>
    <row r="20109" spans="1:8" x14ac:dyDescent="0.25">
      <c r="A20109" t="s">
        <v>153</v>
      </c>
      <c r="B20109">
        <v>16960</v>
      </c>
      <c r="C20109">
        <v>3</v>
      </c>
      <c r="D20109">
        <v>2</v>
      </c>
      <c r="E20109">
        <v>4</v>
      </c>
      <c r="F20109">
        <v>2</v>
      </c>
      <c r="G20109">
        <v>4</v>
      </c>
      <c r="H20109">
        <v>357</v>
      </c>
    </row>
    <row r="20110" spans="1:8" x14ac:dyDescent="0.25">
      <c r="A20110" t="s">
        <v>153</v>
      </c>
      <c r="B20110">
        <v>16968</v>
      </c>
      <c r="C20110">
        <v>4</v>
      </c>
      <c r="D20110">
        <v>2</v>
      </c>
      <c r="E20110">
        <v>5</v>
      </c>
      <c r="F20110">
        <v>377</v>
      </c>
      <c r="G20110">
        <v>0</v>
      </c>
      <c r="H20110">
        <v>161</v>
      </c>
    </row>
    <row r="20111" spans="1:8" x14ac:dyDescent="0.25">
      <c r="A20111" t="s">
        <v>153</v>
      </c>
      <c r="B20111">
        <v>16969</v>
      </c>
      <c r="C20111">
        <v>2</v>
      </c>
      <c r="D20111">
        <v>2</v>
      </c>
      <c r="E20111">
        <v>3</v>
      </c>
      <c r="F20111">
        <v>377</v>
      </c>
      <c r="G20111">
        <v>0</v>
      </c>
      <c r="H20111">
        <v>147</v>
      </c>
    </row>
    <row r="20112" spans="1:8" x14ac:dyDescent="0.25">
      <c r="A20112" t="s">
        <v>153</v>
      </c>
      <c r="B20112">
        <v>16983</v>
      </c>
      <c r="C20112">
        <v>1</v>
      </c>
      <c r="D20112">
        <v>0</v>
      </c>
      <c r="E20112">
        <v>1</v>
      </c>
      <c r="F20112">
        <v>0</v>
      </c>
      <c r="G20112">
        <v>0</v>
      </c>
      <c r="H20112">
        <v>2</v>
      </c>
    </row>
    <row r="20113" spans="1:8" x14ac:dyDescent="0.25">
      <c r="A20113" t="s">
        <v>153</v>
      </c>
      <c r="B20113">
        <v>16998</v>
      </c>
      <c r="C20113">
        <v>1</v>
      </c>
      <c r="D20113">
        <v>0</v>
      </c>
      <c r="E20113">
        <v>1</v>
      </c>
      <c r="F20113">
        <v>0</v>
      </c>
      <c r="G20113">
        <v>0</v>
      </c>
      <c r="H20113">
        <v>2</v>
      </c>
    </row>
    <row r="20114" spans="1:8" x14ac:dyDescent="0.25">
      <c r="A20114" t="s">
        <v>153</v>
      </c>
      <c r="B20114">
        <v>16999</v>
      </c>
      <c r="C20114">
        <v>2</v>
      </c>
      <c r="D20114">
        <v>2</v>
      </c>
      <c r="E20114">
        <v>3</v>
      </c>
      <c r="F20114">
        <v>377</v>
      </c>
      <c r="G20114">
        <v>0</v>
      </c>
      <c r="H20114">
        <v>132</v>
      </c>
    </row>
    <row r="20115" spans="1:8" x14ac:dyDescent="0.25">
      <c r="A20115" t="s">
        <v>153</v>
      </c>
      <c r="B20115">
        <v>17000</v>
      </c>
      <c r="C20115">
        <v>2</v>
      </c>
      <c r="D20115">
        <v>2</v>
      </c>
      <c r="E20115">
        <v>3</v>
      </c>
      <c r="F20115">
        <v>377</v>
      </c>
      <c r="G20115">
        <v>0</v>
      </c>
      <c r="H20115">
        <v>140</v>
      </c>
    </row>
    <row r="20116" spans="1:8" x14ac:dyDescent="0.25">
      <c r="A20116" t="s">
        <v>153</v>
      </c>
      <c r="B20116">
        <v>17008</v>
      </c>
      <c r="C20116">
        <v>1</v>
      </c>
      <c r="D20116">
        <v>0</v>
      </c>
      <c r="E20116">
        <v>1</v>
      </c>
      <c r="F20116">
        <v>0</v>
      </c>
      <c r="G20116">
        <v>0</v>
      </c>
      <c r="H20116">
        <v>2</v>
      </c>
    </row>
    <row r="20117" spans="1:8" x14ac:dyDescent="0.25">
      <c r="A20117" t="s">
        <v>153</v>
      </c>
      <c r="B20117">
        <v>17036</v>
      </c>
      <c r="C20117">
        <v>1</v>
      </c>
      <c r="D20117">
        <v>0</v>
      </c>
      <c r="E20117">
        <v>1</v>
      </c>
      <c r="F20117">
        <v>0</v>
      </c>
      <c r="G20117">
        <v>0</v>
      </c>
      <c r="H20117">
        <v>2</v>
      </c>
    </row>
    <row r="20118" spans="1:8" x14ac:dyDescent="0.25">
      <c r="A20118" t="s">
        <v>153</v>
      </c>
      <c r="B20118">
        <v>17037</v>
      </c>
      <c r="C20118">
        <v>1</v>
      </c>
      <c r="D20118">
        <v>0</v>
      </c>
      <c r="E20118">
        <v>1</v>
      </c>
      <c r="F20118">
        <v>0</v>
      </c>
      <c r="G20118">
        <v>0</v>
      </c>
      <c r="H20118">
        <v>2</v>
      </c>
    </row>
    <row r="20119" spans="1:8" x14ac:dyDescent="0.25">
      <c r="A20119" t="s">
        <v>153</v>
      </c>
      <c r="B20119">
        <v>17038</v>
      </c>
      <c r="C20119">
        <v>2</v>
      </c>
      <c r="D20119">
        <v>2</v>
      </c>
      <c r="E20119">
        <v>3</v>
      </c>
      <c r="F20119">
        <v>377</v>
      </c>
      <c r="G20119">
        <v>0</v>
      </c>
      <c r="H20119">
        <v>135</v>
      </c>
    </row>
    <row r="20120" spans="1:8" x14ac:dyDescent="0.25">
      <c r="A20120" t="s">
        <v>153</v>
      </c>
      <c r="B20120">
        <v>17039</v>
      </c>
      <c r="C20120">
        <v>2</v>
      </c>
      <c r="D20120">
        <v>2</v>
      </c>
      <c r="E20120">
        <v>3</v>
      </c>
      <c r="F20120">
        <v>377</v>
      </c>
      <c r="G20120">
        <v>0</v>
      </c>
      <c r="H20120">
        <v>141</v>
      </c>
    </row>
    <row r="20121" spans="1:8" x14ac:dyDescent="0.25">
      <c r="A20121" t="s">
        <v>153</v>
      </c>
      <c r="B20121">
        <v>17081</v>
      </c>
      <c r="C20121">
        <v>1</v>
      </c>
      <c r="D20121">
        <v>0</v>
      </c>
      <c r="E20121">
        <v>1</v>
      </c>
      <c r="F20121">
        <v>0</v>
      </c>
      <c r="G20121">
        <v>0</v>
      </c>
      <c r="H20121">
        <v>2</v>
      </c>
    </row>
    <row r="20122" spans="1:8" x14ac:dyDescent="0.25">
      <c r="A20122" t="s">
        <v>153</v>
      </c>
      <c r="B20122">
        <v>17082</v>
      </c>
      <c r="C20122">
        <v>2</v>
      </c>
      <c r="D20122">
        <v>2</v>
      </c>
      <c r="E20122">
        <v>3</v>
      </c>
      <c r="F20122">
        <v>377</v>
      </c>
      <c r="G20122">
        <v>0</v>
      </c>
      <c r="H20122">
        <v>131</v>
      </c>
    </row>
    <row r="20123" spans="1:8" x14ac:dyDescent="0.25">
      <c r="A20123" t="s">
        <v>153</v>
      </c>
      <c r="B20123">
        <v>17083</v>
      </c>
      <c r="C20123">
        <v>2</v>
      </c>
      <c r="D20123">
        <v>2</v>
      </c>
      <c r="E20123">
        <v>3</v>
      </c>
      <c r="F20123">
        <v>377</v>
      </c>
      <c r="G20123">
        <v>0</v>
      </c>
      <c r="H20123">
        <v>140</v>
      </c>
    </row>
    <row r="20124" spans="1:8" x14ac:dyDescent="0.25">
      <c r="A20124" t="s">
        <v>153</v>
      </c>
      <c r="B20124">
        <v>17099</v>
      </c>
      <c r="C20124">
        <v>3</v>
      </c>
      <c r="D20124">
        <v>2</v>
      </c>
      <c r="E20124">
        <v>4</v>
      </c>
      <c r="F20124">
        <v>56</v>
      </c>
      <c r="G20124">
        <v>0</v>
      </c>
      <c r="H20124">
        <v>311</v>
      </c>
    </row>
    <row r="20125" spans="1:8" x14ac:dyDescent="0.25">
      <c r="A20125" t="s">
        <v>153</v>
      </c>
      <c r="B20125">
        <v>17100</v>
      </c>
      <c r="C20125">
        <v>3</v>
      </c>
      <c r="D20125">
        <v>2</v>
      </c>
      <c r="E20125">
        <v>4</v>
      </c>
      <c r="F20125">
        <v>56</v>
      </c>
      <c r="H20125">
        <v>6</v>
      </c>
    </row>
    <row r="20126" spans="1:8" x14ac:dyDescent="0.25">
      <c r="A20126" t="s">
        <v>153</v>
      </c>
      <c r="B20126">
        <v>17109</v>
      </c>
      <c r="C20126">
        <v>3</v>
      </c>
      <c r="D20126">
        <v>2</v>
      </c>
      <c r="E20126">
        <v>4</v>
      </c>
      <c r="F20126">
        <v>56</v>
      </c>
      <c r="G20126">
        <v>0</v>
      </c>
      <c r="H20126">
        <v>306</v>
      </c>
    </row>
    <row r="20127" spans="1:8" x14ac:dyDescent="0.25">
      <c r="A20127" t="s">
        <v>153</v>
      </c>
      <c r="B20127">
        <v>17110</v>
      </c>
      <c r="C20127">
        <v>3</v>
      </c>
      <c r="D20127">
        <v>2</v>
      </c>
      <c r="E20127">
        <v>4</v>
      </c>
      <c r="F20127">
        <v>56</v>
      </c>
      <c r="H20127">
        <v>6</v>
      </c>
    </row>
    <row r="20128" spans="1:8" x14ac:dyDescent="0.25">
      <c r="A20128" t="s">
        <v>153</v>
      </c>
      <c r="B20128">
        <v>17119</v>
      </c>
      <c r="C20128">
        <v>3</v>
      </c>
      <c r="D20128">
        <v>2</v>
      </c>
      <c r="E20128">
        <v>4</v>
      </c>
      <c r="F20128">
        <v>56</v>
      </c>
      <c r="G20128">
        <v>0</v>
      </c>
      <c r="H20128">
        <v>305</v>
      </c>
    </row>
    <row r="20129" spans="1:8" x14ac:dyDescent="0.25">
      <c r="A20129" t="s">
        <v>153</v>
      </c>
      <c r="B20129">
        <v>17120</v>
      </c>
      <c r="C20129">
        <v>3</v>
      </c>
      <c r="D20129">
        <v>2</v>
      </c>
      <c r="E20129">
        <v>4</v>
      </c>
      <c r="F20129">
        <v>56</v>
      </c>
      <c r="H20129">
        <v>9</v>
      </c>
    </row>
    <row r="20130" spans="1:8" x14ac:dyDescent="0.25">
      <c r="A20130" t="s">
        <v>153</v>
      </c>
      <c r="B20130">
        <v>17127</v>
      </c>
      <c r="C20130">
        <v>3</v>
      </c>
      <c r="D20130">
        <v>1</v>
      </c>
      <c r="E20130">
        <v>3</v>
      </c>
      <c r="F20130">
        <v>8</v>
      </c>
      <c r="G20130">
        <v>4</v>
      </c>
      <c r="H20130">
        <v>346</v>
      </c>
    </row>
    <row r="20131" spans="1:8" x14ac:dyDescent="0.25">
      <c r="A20131" t="s">
        <v>153</v>
      </c>
      <c r="B20131">
        <v>17155</v>
      </c>
      <c r="C20131">
        <v>1</v>
      </c>
      <c r="D20131">
        <v>0</v>
      </c>
      <c r="E20131">
        <v>1</v>
      </c>
      <c r="F20131">
        <v>0</v>
      </c>
      <c r="G20131">
        <v>0</v>
      </c>
      <c r="H20131">
        <v>2</v>
      </c>
    </row>
    <row r="20132" spans="1:8" x14ac:dyDescent="0.25">
      <c r="A20132" t="s">
        <v>153</v>
      </c>
      <c r="B20132">
        <v>17156</v>
      </c>
      <c r="C20132">
        <v>1</v>
      </c>
      <c r="D20132">
        <v>0</v>
      </c>
      <c r="E20132">
        <v>1</v>
      </c>
      <c r="F20132">
        <v>0</v>
      </c>
      <c r="G20132">
        <v>0</v>
      </c>
      <c r="H20132">
        <v>2</v>
      </c>
    </row>
    <row r="20133" spans="1:8" x14ac:dyDescent="0.25">
      <c r="A20133" t="s">
        <v>153</v>
      </c>
      <c r="B20133">
        <v>17157</v>
      </c>
      <c r="C20133">
        <v>1</v>
      </c>
      <c r="D20133">
        <v>0</v>
      </c>
      <c r="E20133">
        <v>1</v>
      </c>
      <c r="F20133">
        <v>0</v>
      </c>
      <c r="G20133">
        <v>0</v>
      </c>
      <c r="H20133">
        <v>2</v>
      </c>
    </row>
    <row r="20134" spans="1:8" x14ac:dyDescent="0.25">
      <c r="A20134" t="s">
        <v>153</v>
      </c>
      <c r="B20134">
        <v>17158</v>
      </c>
      <c r="C20134">
        <v>1</v>
      </c>
      <c r="D20134">
        <v>0</v>
      </c>
      <c r="E20134">
        <v>1</v>
      </c>
      <c r="F20134">
        <v>0</v>
      </c>
      <c r="G20134">
        <v>0</v>
      </c>
      <c r="H20134">
        <v>2</v>
      </c>
    </row>
    <row r="20135" spans="1:8" x14ac:dyDescent="0.25">
      <c r="A20135" t="s">
        <v>153</v>
      </c>
      <c r="B20135">
        <v>17159</v>
      </c>
      <c r="C20135">
        <v>1</v>
      </c>
      <c r="D20135">
        <v>0</v>
      </c>
      <c r="E20135">
        <v>1</v>
      </c>
      <c r="F20135">
        <v>0</v>
      </c>
      <c r="G20135">
        <v>0</v>
      </c>
      <c r="H20135">
        <v>2</v>
      </c>
    </row>
    <row r="20136" spans="1:8" x14ac:dyDescent="0.25">
      <c r="A20136" t="s">
        <v>153</v>
      </c>
      <c r="B20136">
        <v>17160</v>
      </c>
      <c r="C20136">
        <v>1</v>
      </c>
      <c r="D20136">
        <v>0</v>
      </c>
      <c r="E20136">
        <v>1</v>
      </c>
      <c r="F20136">
        <v>0</v>
      </c>
      <c r="G20136">
        <v>0</v>
      </c>
      <c r="H20136">
        <v>2</v>
      </c>
    </row>
    <row r="20137" spans="1:8" x14ac:dyDescent="0.25">
      <c r="A20137" t="s">
        <v>153</v>
      </c>
      <c r="B20137">
        <v>17161</v>
      </c>
      <c r="C20137">
        <v>1</v>
      </c>
      <c r="D20137">
        <v>0</v>
      </c>
      <c r="E20137">
        <v>1</v>
      </c>
      <c r="F20137">
        <v>0</v>
      </c>
      <c r="G20137">
        <v>0</v>
      </c>
      <c r="H20137">
        <v>2</v>
      </c>
    </row>
    <row r="20138" spans="1:8" x14ac:dyDescent="0.25">
      <c r="A20138" t="s">
        <v>153</v>
      </c>
      <c r="B20138">
        <v>17162</v>
      </c>
      <c r="C20138">
        <v>1</v>
      </c>
      <c r="D20138">
        <v>0</v>
      </c>
      <c r="E20138">
        <v>1</v>
      </c>
      <c r="F20138">
        <v>0</v>
      </c>
      <c r="G20138">
        <v>0</v>
      </c>
      <c r="H20138">
        <v>1</v>
      </c>
    </row>
    <row r="20139" spans="1:8" x14ac:dyDescent="0.25">
      <c r="A20139" t="s">
        <v>153</v>
      </c>
      <c r="B20139">
        <v>17163</v>
      </c>
      <c r="C20139">
        <v>1</v>
      </c>
      <c r="D20139">
        <v>0</v>
      </c>
      <c r="E20139">
        <v>1</v>
      </c>
      <c r="F20139">
        <v>0</v>
      </c>
      <c r="G20139">
        <v>0</v>
      </c>
      <c r="H20139">
        <v>2</v>
      </c>
    </row>
    <row r="20140" spans="1:8" x14ac:dyDescent="0.25">
      <c r="A20140" t="s">
        <v>153</v>
      </c>
      <c r="B20140">
        <v>17164</v>
      </c>
      <c r="C20140">
        <v>1</v>
      </c>
      <c r="D20140">
        <v>0</v>
      </c>
      <c r="E20140">
        <v>1</v>
      </c>
      <c r="F20140">
        <v>0</v>
      </c>
      <c r="G20140">
        <v>0</v>
      </c>
      <c r="H20140">
        <v>2</v>
      </c>
    </row>
    <row r="20141" spans="1:8" x14ac:dyDescent="0.25">
      <c r="A20141" t="s">
        <v>153</v>
      </c>
      <c r="B20141">
        <v>17165</v>
      </c>
      <c r="C20141">
        <v>1</v>
      </c>
      <c r="D20141">
        <v>0</v>
      </c>
      <c r="E20141">
        <v>1</v>
      </c>
      <c r="F20141">
        <v>0</v>
      </c>
      <c r="G20141">
        <v>0</v>
      </c>
      <c r="H20141">
        <v>2</v>
      </c>
    </row>
    <row r="20142" spans="1:8" x14ac:dyDescent="0.25">
      <c r="A20142" t="s">
        <v>153</v>
      </c>
      <c r="B20142">
        <v>17166</v>
      </c>
      <c r="C20142">
        <v>1</v>
      </c>
      <c r="D20142">
        <v>0</v>
      </c>
      <c r="E20142">
        <v>1</v>
      </c>
      <c r="F20142">
        <v>0</v>
      </c>
      <c r="G20142">
        <v>0</v>
      </c>
      <c r="H20142">
        <v>2</v>
      </c>
    </row>
    <row r="20143" spans="1:8" x14ac:dyDescent="0.25">
      <c r="A20143" t="s">
        <v>153</v>
      </c>
      <c r="B20143">
        <v>17167</v>
      </c>
      <c r="C20143">
        <v>1</v>
      </c>
      <c r="D20143">
        <v>0</v>
      </c>
      <c r="E20143">
        <v>1</v>
      </c>
      <c r="F20143">
        <v>0</v>
      </c>
      <c r="G20143">
        <v>0</v>
      </c>
      <c r="H20143">
        <v>4</v>
      </c>
    </row>
    <row r="20144" spans="1:8" x14ac:dyDescent="0.25">
      <c r="A20144" t="s">
        <v>153</v>
      </c>
      <c r="B20144">
        <v>17168</v>
      </c>
      <c r="C20144">
        <v>2</v>
      </c>
      <c r="D20144">
        <v>2</v>
      </c>
      <c r="E20144">
        <v>3</v>
      </c>
      <c r="F20144">
        <v>377</v>
      </c>
      <c r="G20144">
        <v>0</v>
      </c>
      <c r="H20144">
        <v>155</v>
      </c>
    </row>
    <row r="20145" spans="1:8" x14ac:dyDescent="0.25">
      <c r="A20145" t="s">
        <v>153</v>
      </c>
      <c r="B20145">
        <v>17169</v>
      </c>
      <c r="C20145">
        <v>2</v>
      </c>
      <c r="D20145">
        <v>2</v>
      </c>
      <c r="E20145">
        <v>3</v>
      </c>
      <c r="F20145">
        <v>377</v>
      </c>
      <c r="G20145">
        <v>0</v>
      </c>
      <c r="H20145">
        <v>140</v>
      </c>
    </row>
    <row r="20146" spans="1:8" x14ac:dyDescent="0.25">
      <c r="A20146" t="s">
        <v>153</v>
      </c>
      <c r="B20146">
        <v>17346</v>
      </c>
      <c r="C20146">
        <v>4</v>
      </c>
      <c r="D20146">
        <v>2</v>
      </c>
      <c r="E20146">
        <v>7</v>
      </c>
      <c r="F20146">
        <v>377</v>
      </c>
      <c r="G20146">
        <v>0</v>
      </c>
      <c r="H20146">
        <v>1680</v>
      </c>
    </row>
    <row r="20147" spans="1:8" x14ac:dyDescent="0.25">
      <c r="A20147" t="s">
        <v>153</v>
      </c>
      <c r="B20147">
        <v>17347</v>
      </c>
      <c r="C20147">
        <v>2</v>
      </c>
      <c r="D20147">
        <v>2</v>
      </c>
      <c r="E20147">
        <v>3</v>
      </c>
      <c r="F20147">
        <v>377</v>
      </c>
      <c r="G20147">
        <v>0</v>
      </c>
      <c r="H20147">
        <v>1277</v>
      </c>
    </row>
    <row r="20148" spans="1:8" x14ac:dyDescent="0.25">
      <c r="A20148" t="s">
        <v>153</v>
      </c>
      <c r="B20148">
        <v>17375</v>
      </c>
      <c r="C20148">
        <v>1</v>
      </c>
      <c r="D20148">
        <v>0</v>
      </c>
      <c r="E20148">
        <v>1</v>
      </c>
      <c r="F20148">
        <v>0</v>
      </c>
      <c r="G20148">
        <v>0</v>
      </c>
      <c r="H20148">
        <v>2</v>
      </c>
    </row>
    <row r="20149" spans="1:8" x14ac:dyDescent="0.25">
      <c r="A20149" t="s">
        <v>153</v>
      </c>
      <c r="B20149">
        <v>17376</v>
      </c>
      <c r="C20149">
        <v>1</v>
      </c>
      <c r="D20149">
        <v>0</v>
      </c>
      <c r="E20149">
        <v>1</v>
      </c>
      <c r="F20149">
        <v>0</v>
      </c>
      <c r="G20149">
        <v>0</v>
      </c>
      <c r="H20149">
        <v>1</v>
      </c>
    </row>
    <row r="20150" spans="1:8" x14ac:dyDescent="0.25">
      <c r="A20150" t="s">
        <v>153</v>
      </c>
      <c r="B20150">
        <v>17377</v>
      </c>
      <c r="C20150">
        <v>1</v>
      </c>
      <c r="D20150">
        <v>0</v>
      </c>
      <c r="E20150">
        <v>1</v>
      </c>
      <c r="F20150">
        <v>0</v>
      </c>
      <c r="G20150">
        <v>0</v>
      </c>
      <c r="H20150">
        <v>2</v>
      </c>
    </row>
    <row r="20151" spans="1:8" x14ac:dyDescent="0.25">
      <c r="A20151" t="s">
        <v>153</v>
      </c>
      <c r="B20151">
        <v>17378</v>
      </c>
      <c r="C20151">
        <v>1</v>
      </c>
      <c r="D20151">
        <v>0</v>
      </c>
      <c r="E20151">
        <v>1</v>
      </c>
      <c r="F20151">
        <v>0</v>
      </c>
      <c r="G20151">
        <v>0</v>
      </c>
      <c r="H20151">
        <v>2</v>
      </c>
    </row>
    <row r="20152" spans="1:8" x14ac:dyDescent="0.25">
      <c r="A20152" t="s">
        <v>153</v>
      </c>
      <c r="B20152">
        <v>17379</v>
      </c>
      <c r="C20152">
        <v>2</v>
      </c>
      <c r="D20152">
        <v>2</v>
      </c>
      <c r="E20152">
        <v>3</v>
      </c>
      <c r="F20152">
        <v>377</v>
      </c>
      <c r="G20152">
        <v>0</v>
      </c>
      <c r="H20152">
        <v>113</v>
      </c>
    </row>
    <row r="20153" spans="1:8" x14ac:dyDescent="0.25">
      <c r="A20153" t="s">
        <v>153</v>
      </c>
      <c r="B20153">
        <v>17380</v>
      </c>
      <c r="C20153">
        <v>2</v>
      </c>
      <c r="D20153">
        <v>2</v>
      </c>
      <c r="E20153">
        <v>3</v>
      </c>
      <c r="F20153">
        <v>377</v>
      </c>
      <c r="G20153">
        <v>0</v>
      </c>
      <c r="H20153">
        <v>140</v>
      </c>
    </row>
    <row r="20154" spans="1:8" x14ac:dyDescent="0.25">
      <c r="A20154" t="s">
        <v>153</v>
      </c>
      <c r="B20154">
        <v>17422</v>
      </c>
      <c r="C20154">
        <v>2</v>
      </c>
      <c r="D20154">
        <v>2</v>
      </c>
      <c r="E20154">
        <v>3</v>
      </c>
      <c r="F20154">
        <v>377</v>
      </c>
      <c r="G20154">
        <v>0</v>
      </c>
      <c r="H20154">
        <v>1385</v>
      </c>
    </row>
    <row r="20155" spans="1:8" x14ac:dyDescent="0.25">
      <c r="A20155" t="s">
        <v>153</v>
      </c>
      <c r="B20155">
        <v>17423</v>
      </c>
      <c r="C20155">
        <v>1</v>
      </c>
      <c r="D20155">
        <v>0</v>
      </c>
      <c r="E20155">
        <v>1</v>
      </c>
      <c r="F20155">
        <v>0</v>
      </c>
      <c r="G20155">
        <v>0</v>
      </c>
      <c r="H20155">
        <v>2</v>
      </c>
    </row>
    <row r="20156" spans="1:8" x14ac:dyDescent="0.25">
      <c r="A20156" t="s">
        <v>153</v>
      </c>
      <c r="B20156">
        <v>17424</v>
      </c>
      <c r="C20156">
        <v>1</v>
      </c>
      <c r="D20156">
        <v>0</v>
      </c>
      <c r="E20156">
        <v>1</v>
      </c>
      <c r="F20156">
        <v>0</v>
      </c>
      <c r="G20156">
        <v>0</v>
      </c>
      <c r="H20156">
        <v>2</v>
      </c>
    </row>
    <row r="20157" spans="1:8" x14ac:dyDescent="0.25">
      <c r="A20157" t="s">
        <v>153</v>
      </c>
      <c r="B20157">
        <v>17425</v>
      </c>
      <c r="C20157">
        <v>1</v>
      </c>
      <c r="D20157">
        <v>0</v>
      </c>
      <c r="E20157">
        <v>1</v>
      </c>
      <c r="F20157">
        <v>0</v>
      </c>
      <c r="G20157">
        <v>0</v>
      </c>
      <c r="H20157">
        <v>2</v>
      </c>
    </row>
    <row r="20158" spans="1:8" x14ac:dyDescent="0.25">
      <c r="A20158" t="s">
        <v>153</v>
      </c>
      <c r="B20158">
        <v>17434</v>
      </c>
      <c r="C20158">
        <v>2</v>
      </c>
      <c r="D20158">
        <v>2</v>
      </c>
      <c r="E20158">
        <v>3</v>
      </c>
      <c r="F20158">
        <v>377</v>
      </c>
      <c r="G20158">
        <v>0</v>
      </c>
      <c r="H20158">
        <v>1381</v>
      </c>
    </row>
    <row r="20159" spans="1:8" x14ac:dyDescent="0.25">
      <c r="A20159" t="s">
        <v>153</v>
      </c>
      <c r="B20159">
        <v>17435</v>
      </c>
      <c r="C20159">
        <v>1</v>
      </c>
      <c r="D20159">
        <v>0</v>
      </c>
      <c r="E20159">
        <v>1</v>
      </c>
      <c r="F20159">
        <v>0</v>
      </c>
      <c r="G20159">
        <v>0</v>
      </c>
      <c r="H20159">
        <v>2</v>
      </c>
    </row>
    <row r="20160" spans="1:8" x14ac:dyDescent="0.25">
      <c r="A20160" t="s">
        <v>153</v>
      </c>
      <c r="B20160">
        <v>17436</v>
      </c>
      <c r="C20160">
        <v>1</v>
      </c>
      <c r="D20160">
        <v>0</v>
      </c>
      <c r="E20160">
        <v>1</v>
      </c>
      <c r="F20160">
        <v>0</v>
      </c>
      <c r="G20160">
        <v>0</v>
      </c>
      <c r="H20160">
        <v>2</v>
      </c>
    </row>
    <row r="20161" spans="1:8" x14ac:dyDescent="0.25">
      <c r="A20161" t="s">
        <v>153</v>
      </c>
      <c r="B20161">
        <v>17437</v>
      </c>
      <c r="C20161">
        <v>1</v>
      </c>
      <c r="D20161">
        <v>0</v>
      </c>
      <c r="E20161">
        <v>1</v>
      </c>
      <c r="F20161">
        <v>0</v>
      </c>
      <c r="G20161">
        <v>0</v>
      </c>
      <c r="H20161">
        <v>1</v>
      </c>
    </row>
    <row r="20162" spans="1:8" x14ac:dyDescent="0.25">
      <c r="A20162" t="s">
        <v>153</v>
      </c>
      <c r="B20162">
        <v>17445</v>
      </c>
      <c r="C20162">
        <v>2</v>
      </c>
      <c r="D20162">
        <v>2</v>
      </c>
      <c r="E20162">
        <v>3</v>
      </c>
      <c r="F20162">
        <v>377</v>
      </c>
      <c r="G20162">
        <v>0</v>
      </c>
      <c r="H20162">
        <v>1407</v>
      </c>
    </row>
    <row r="20163" spans="1:8" x14ac:dyDescent="0.25">
      <c r="A20163" t="s">
        <v>153</v>
      </c>
      <c r="B20163">
        <v>17446</v>
      </c>
      <c r="C20163">
        <v>1</v>
      </c>
      <c r="D20163">
        <v>0</v>
      </c>
      <c r="E20163">
        <v>1</v>
      </c>
      <c r="F20163">
        <v>0</v>
      </c>
      <c r="G20163">
        <v>0</v>
      </c>
      <c r="H20163">
        <v>1</v>
      </c>
    </row>
    <row r="20164" spans="1:8" x14ac:dyDescent="0.25">
      <c r="A20164" t="s">
        <v>153</v>
      </c>
      <c r="B20164">
        <v>17447</v>
      </c>
      <c r="C20164">
        <v>1</v>
      </c>
      <c r="D20164">
        <v>0</v>
      </c>
      <c r="E20164">
        <v>1</v>
      </c>
      <c r="F20164">
        <v>0</v>
      </c>
      <c r="G20164">
        <v>0</v>
      </c>
      <c r="H20164">
        <v>1</v>
      </c>
    </row>
    <row r="20165" spans="1:8" x14ac:dyDescent="0.25">
      <c r="A20165" t="s">
        <v>153</v>
      </c>
      <c r="B20165">
        <v>17448</v>
      </c>
      <c r="C20165">
        <v>1</v>
      </c>
      <c r="D20165">
        <v>0</v>
      </c>
      <c r="E20165">
        <v>1</v>
      </c>
      <c r="F20165">
        <v>0</v>
      </c>
      <c r="G20165">
        <v>0</v>
      </c>
      <c r="H20165">
        <v>2</v>
      </c>
    </row>
    <row r="20166" spans="1:8" x14ac:dyDescent="0.25">
      <c r="A20166" t="s">
        <v>153</v>
      </c>
      <c r="B20166">
        <v>17458</v>
      </c>
      <c r="C20166">
        <v>1</v>
      </c>
      <c r="D20166">
        <v>0</v>
      </c>
      <c r="E20166">
        <v>1</v>
      </c>
      <c r="F20166">
        <v>0</v>
      </c>
      <c r="G20166">
        <v>0</v>
      </c>
      <c r="H20166">
        <v>2</v>
      </c>
    </row>
    <row r="20167" spans="1:8" x14ac:dyDescent="0.25">
      <c r="A20167" t="s">
        <v>153</v>
      </c>
      <c r="B20167">
        <v>17459</v>
      </c>
      <c r="C20167">
        <v>1</v>
      </c>
      <c r="D20167">
        <v>0</v>
      </c>
      <c r="E20167">
        <v>1</v>
      </c>
      <c r="F20167">
        <v>0</v>
      </c>
      <c r="G20167">
        <v>0</v>
      </c>
      <c r="H20167">
        <v>1</v>
      </c>
    </row>
    <row r="20168" spans="1:8" x14ac:dyDescent="0.25">
      <c r="A20168" t="s">
        <v>153</v>
      </c>
      <c r="B20168">
        <v>17460</v>
      </c>
      <c r="C20168">
        <v>1</v>
      </c>
      <c r="D20168">
        <v>0</v>
      </c>
      <c r="E20168">
        <v>1</v>
      </c>
      <c r="F20168">
        <v>0</v>
      </c>
      <c r="G20168">
        <v>0</v>
      </c>
      <c r="H20168">
        <v>2</v>
      </c>
    </row>
    <row r="20169" spans="1:8" x14ac:dyDescent="0.25">
      <c r="A20169" t="s">
        <v>153</v>
      </c>
      <c r="B20169">
        <v>17461</v>
      </c>
      <c r="C20169">
        <v>1</v>
      </c>
      <c r="D20169">
        <v>0</v>
      </c>
      <c r="E20169">
        <v>1</v>
      </c>
      <c r="F20169">
        <v>0</v>
      </c>
      <c r="G20169">
        <v>0</v>
      </c>
      <c r="H20169">
        <v>2</v>
      </c>
    </row>
    <row r="20170" spans="1:8" x14ac:dyDescent="0.25">
      <c r="A20170" t="s">
        <v>153</v>
      </c>
      <c r="B20170">
        <v>17462</v>
      </c>
      <c r="C20170">
        <v>1</v>
      </c>
      <c r="D20170">
        <v>0</v>
      </c>
      <c r="E20170">
        <v>1</v>
      </c>
      <c r="F20170">
        <v>0</v>
      </c>
      <c r="G20170">
        <v>0</v>
      </c>
      <c r="H20170">
        <v>1</v>
      </c>
    </row>
    <row r="20171" spans="1:8" x14ac:dyDescent="0.25">
      <c r="A20171" t="s">
        <v>153</v>
      </c>
      <c r="B20171">
        <v>17463</v>
      </c>
      <c r="C20171">
        <v>2</v>
      </c>
      <c r="D20171">
        <v>2</v>
      </c>
      <c r="E20171">
        <v>3</v>
      </c>
      <c r="F20171">
        <v>377</v>
      </c>
      <c r="G20171">
        <v>0</v>
      </c>
      <c r="H20171">
        <v>1386</v>
      </c>
    </row>
    <row r="20172" spans="1:8" x14ac:dyDescent="0.25">
      <c r="A20172" t="s">
        <v>153</v>
      </c>
      <c r="B20172">
        <v>17464</v>
      </c>
      <c r="C20172">
        <v>1</v>
      </c>
      <c r="D20172">
        <v>0</v>
      </c>
      <c r="E20172">
        <v>1</v>
      </c>
      <c r="F20172">
        <v>0</v>
      </c>
      <c r="G20172">
        <v>0</v>
      </c>
      <c r="H20172">
        <v>2</v>
      </c>
    </row>
    <row r="20173" spans="1:8" x14ac:dyDescent="0.25">
      <c r="A20173" t="s">
        <v>153</v>
      </c>
      <c r="B20173">
        <v>17465</v>
      </c>
      <c r="C20173">
        <v>1</v>
      </c>
      <c r="D20173">
        <v>0</v>
      </c>
      <c r="E20173">
        <v>1</v>
      </c>
      <c r="F20173">
        <v>0</v>
      </c>
      <c r="G20173">
        <v>0</v>
      </c>
      <c r="H20173">
        <v>2</v>
      </c>
    </row>
    <row r="20174" spans="1:8" x14ac:dyDescent="0.25">
      <c r="A20174" t="s">
        <v>153</v>
      </c>
      <c r="B20174">
        <v>17466</v>
      </c>
      <c r="C20174">
        <v>1</v>
      </c>
      <c r="D20174">
        <v>0</v>
      </c>
      <c r="E20174">
        <v>1</v>
      </c>
      <c r="F20174">
        <v>0</v>
      </c>
      <c r="G20174">
        <v>0</v>
      </c>
      <c r="H20174">
        <v>2</v>
      </c>
    </row>
    <row r="20175" spans="1:8" x14ac:dyDescent="0.25">
      <c r="A20175" t="s">
        <v>153</v>
      </c>
      <c r="B20175">
        <v>17467</v>
      </c>
      <c r="C20175">
        <v>1</v>
      </c>
      <c r="D20175">
        <v>0</v>
      </c>
      <c r="E20175">
        <v>1</v>
      </c>
      <c r="F20175">
        <v>0</v>
      </c>
      <c r="G20175">
        <v>0</v>
      </c>
      <c r="H20175">
        <v>2</v>
      </c>
    </row>
    <row r="20176" spans="1:8" x14ac:dyDescent="0.25">
      <c r="A20176" t="s">
        <v>153</v>
      </c>
      <c r="B20176">
        <v>17468</v>
      </c>
      <c r="C20176">
        <v>1</v>
      </c>
      <c r="D20176">
        <v>0</v>
      </c>
      <c r="E20176">
        <v>1</v>
      </c>
      <c r="F20176">
        <v>0</v>
      </c>
      <c r="G20176">
        <v>0</v>
      </c>
      <c r="H20176">
        <v>2</v>
      </c>
    </row>
    <row r="20177" spans="1:8" x14ac:dyDescent="0.25">
      <c r="A20177" t="s">
        <v>153</v>
      </c>
      <c r="B20177">
        <v>17469</v>
      </c>
      <c r="C20177">
        <v>1</v>
      </c>
      <c r="D20177">
        <v>0</v>
      </c>
      <c r="E20177">
        <v>1</v>
      </c>
      <c r="F20177">
        <v>0</v>
      </c>
      <c r="G20177">
        <v>0</v>
      </c>
      <c r="H20177">
        <v>2</v>
      </c>
    </row>
    <row r="20178" spans="1:8" x14ac:dyDescent="0.25">
      <c r="A20178" t="s">
        <v>153</v>
      </c>
      <c r="B20178">
        <v>17470</v>
      </c>
      <c r="C20178">
        <v>2</v>
      </c>
      <c r="D20178">
        <v>2</v>
      </c>
      <c r="E20178">
        <v>3</v>
      </c>
      <c r="F20178">
        <v>377</v>
      </c>
      <c r="G20178">
        <v>0</v>
      </c>
      <c r="H20178">
        <v>136</v>
      </c>
    </row>
    <row r="20179" spans="1:8" x14ac:dyDescent="0.25">
      <c r="A20179" t="s">
        <v>153</v>
      </c>
      <c r="B20179">
        <v>17471</v>
      </c>
      <c r="C20179">
        <v>2</v>
      </c>
      <c r="D20179">
        <v>2</v>
      </c>
      <c r="E20179">
        <v>3</v>
      </c>
      <c r="F20179">
        <v>377</v>
      </c>
      <c r="G20179">
        <v>0</v>
      </c>
      <c r="H20179">
        <v>141</v>
      </c>
    </row>
    <row r="20180" spans="1:8" x14ac:dyDescent="0.25">
      <c r="A20180" t="s">
        <v>153</v>
      </c>
      <c r="B20180">
        <v>17480</v>
      </c>
      <c r="C20180">
        <v>2</v>
      </c>
      <c r="D20180">
        <v>2</v>
      </c>
      <c r="E20180">
        <v>3</v>
      </c>
      <c r="F20180">
        <v>377</v>
      </c>
      <c r="G20180">
        <v>0</v>
      </c>
      <c r="H20180">
        <v>1374</v>
      </c>
    </row>
    <row r="20181" spans="1:8" x14ac:dyDescent="0.25">
      <c r="A20181" t="s">
        <v>153</v>
      </c>
      <c r="B20181">
        <v>17481</v>
      </c>
      <c r="C20181">
        <v>1</v>
      </c>
      <c r="D20181">
        <v>0</v>
      </c>
      <c r="E20181">
        <v>1</v>
      </c>
      <c r="F20181">
        <v>0</v>
      </c>
      <c r="G20181">
        <v>0</v>
      </c>
      <c r="H20181">
        <v>1</v>
      </c>
    </row>
    <row r="20182" spans="1:8" x14ac:dyDescent="0.25">
      <c r="A20182" t="s">
        <v>153</v>
      </c>
      <c r="B20182">
        <v>17482</v>
      </c>
      <c r="C20182">
        <v>1</v>
      </c>
      <c r="D20182">
        <v>0</v>
      </c>
      <c r="E20182">
        <v>1</v>
      </c>
      <c r="F20182">
        <v>0</v>
      </c>
      <c r="G20182">
        <v>0</v>
      </c>
      <c r="H20182">
        <v>1</v>
      </c>
    </row>
    <row r="20183" spans="1:8" x14ac:dyDescent="0.25">
      <c r="A20183" t="s">
        <v>153</v>
      </c>
      <c r="B20183">
        <v>17483</v>
      </c>
      <c r="C20183">
        <v>1</v>
      </c>
      <c r="D20183">
        <v>0</v>
      </c>
      <c r="E20183">
        <v>1</v>
      </c>
      <c r="F20183">
        <v>0</v>
      </c>
      <c r="G20183">
        <v>0</v>
      </c>
      <c r="H20183">
        <v>2</v>
      </c>
    </row>
    <row r="20184" spans="1:8" x14ac:dyDescent="0.25">
      <c r="A20184" t="s">
        <v>153</v>
      </c>
      <c r="B20184">
        <v>17493</v>
      </c>
      <c r="C20184">
        <v>2</v>
      </c>
      <c r="D20184">
        <v>2</v>
      </c>
      <c r="E20184">
        <v>3</v>
      </c>
      <c r="F20184">
        <v>377</v>
      </c>
      <c r="G20184">
        <v>0</v>
      </c>
      <c r="H20184">
        <v>1349</v>
      </c>
    </row>
    <row r="20185" spans="1:8" x14ac:dyDescent="0.25">
      <c r="A20185" t="s">
        <v>153</v>
      </c>
      <c r="B20185">
        <v>17494</v>
      </c>
      <c r="C20185">
        <v>1</v>
      </c>
      <c r="D20185">
        <v>0</v>
      </c>
      <c r="E20185">
        <v>1</v>
      </c>
      <c r="F20185">
        <v>0</v>
      </c>
      <c r="G20185">
        <v>0</v>
      </c>
      <c r="H20185">
        <v>2</v>
      </c>
    </row>
    <row r="20186" spans="1:8" x14ac:dyDescent="0.25">
      <c r="A20186" t="s">
        <v>153</v>
      </c>
      <c r="B20186">
        <v>17495</v>
      </c>
      <c r="C20186">
        <v>1</v>
      </c>
      <c r="D20186">
        <v>0</v>
      </c>
      <c r="E20186">
        <v>1</v>
      </c>
      <c r="F20186">
        <v>0</v>
      </c>
      <c r="G20186">
        <v>0</v>
      </c>
      <c r="H20186">
        <v>2</v>
      </c>
    </row>
    <row r="20187" spans="1:8" x14ac:dyDescent="0.25">
      <c r="A20187" t="s">
        <v>153</v>
      </c>
      <c r="B20187">
        <v>17496</v>
      </c>
      <c r="C20187">
        <v>1</v>
      </c>
      <c r="D20187">
        <v>0</v>
      </c>
      <c r="E20187">
        <v>1</v>
      </c>
      <c r="F20187">
        <v>0</v>
      </c>
      <c r="G20187">
        <v>0</v>
      </c>
      <c r="H20187">
        <v>1</v>
      </c>
    </row>
    <row r="20188" spans="1:8" x14ac:dyDescent="0.25">
      <c r="A20188" t="s">
        <v>153</v>
      </c>
      <c r="B20188">
        <v>17507</v>
      </c>
      <c r="C20188">
        <v>2</v>
      </c>
      <c r="D20188">
        <v>2</v>
      </c>
      <c r="E20188">
        <v>3</v>
      </c>
      <c r="F20188">
        <v>377</v>
      </c>
      <c r="G20188">
        <v>0</v>
      </c>
      <c r="H20188">
        <v>1426</v>
      </c>
    </row>
    <row r="20189" spans="1:8" x14ac:dyDescent="0.25">
      <c r="A20189" t="s">
        <v>153</v>
      </c>
      <c r="B20189">
        <v>17508</v>
      </c>
      <c r="C20189">
        <v>1</v>
      </c>
      <c r="D20189">
        <v>0</v>
      </c>
      <c r="E20189">
        <v>1</v>
      </c>
      <c r="F20189">
        <v>0</v>
      </c>
      <c r="G20189">
        <v>0</v>
      </c>
      <c r="H20189">
        <v>2</v>
      </c>
    </row>
    <row r="20190" spans="1:8" x14ac:dyDescent="0.25">
      <c r="A20190" t="s">
        <v>153</v>
      </c>
      <c r="B20190">
        <v>17509</v>
      </c>
      <c r="C20190">
        <v>1</v>
      </c>
      <c r="D20190">
        <v>0</v>
      </c>
      <c r="E20190">
        <v>1</v>
      </c>
      <c r="F20190">
        <v>0</v>
      </c>
      <c r="G20190">
        <v>0</v>
      </c>
      <c r="H20190">
        <v>2</v>
      </c>
    </row>
    <row r="20191" spans="1:8" x14ac:dyDescent="0.25">
      <c r="A20191" t="s">
        <v>153</v>
      </c>
      <c r="B20191">
        <v>17510</v>
      </c>
      <c r="C20191">
        <v>1</v>
      </c>
      <c r="D20191">
        <v>0</v>
      </c>
      <c r="E20191">
        <v>1</v>
      </c>
      <c r="F20191">
        <v>0</v>
      </c>
      <c r="G20191">
        <v>0</v>
      </c>
      <c r="H20191">
        <v>1</v>
      </c>
    </row>
    <row r="20192" spans="1:8" x14ac:dyDescent="0.25">
      <c r="A20192" t="s">
        <v>153</v>
      </c>
      <c r="B20192">
        <v>17522</v>
      </c>
      <c r="C20192">
        <v>2</v>
      </c>
      <c r="D20192">
        <v>2</v>
      </c>
      <c r="E20192">
        <v>3</v>
      </c>
      <c r="F20192">
        <v>377</v>
      </c>
      <c r="G20192">
        <v>0</v>
      </c>
      <c r="H20192">
        <v>1372</v>
      </c>
    </row>
    <row r="20193" spans="1:8" x14ac:dyDescent="0.25">
      <c r="A20193" t="s">
        <v>153</v>
      </c>
      <c r="B20193">
        <v>17523</v>
      </c>
      <c r="C20193">
        <v>1</v>
      </c>
      <c r="D20193">
        <v>0</v>
      </c>
      <c r="E20193">
        <v>1</v>
      </c>
      <c r="F20193">
        <v>0</v>
      </c>
      <c r="G20193">
        <v>0</v>
      </c>
      <c r="H20193">
        <v>2</v>
      </c>
    </row>
    <row r="20194" spans="1:8" x14ac:dyDescent="0.25">
      <c r="A20194" t="s">
        <v>153</v>
      </c>
      <c r="B20194">
        <v>17524</v>
      </c>
      <c r="C20194">
        <v>1</v>
      </c>
      <c r="D20194">
        <v>0</v>
      </c>
      <c r="E20194">
        <v>1</v>
      </c>
      <c r="F20194">
        <v>0</v>
      </c>
      <c r="G20194">
        <v>0</v>
      </c>
      <c r="H20194">
        <v>2</v>
      </c>
    </row>
    <row r="20195" spans="1:8" x14ac:dyDescent="0.25">
      <c r="A20195" t="s">
        <v>153</v>
      </c>
      <c r="B20195">
        <v>17525</v>
      </c>
      <c r="C20195">
        <v>1</v>
      </c>
      <c r="D20195">
        <v>0</v>
      </c>
      <c r="E20195">
        <v>1</v>
      </c>
      <c r="F20195">
        <v>0</v>
      </c>
      <c r="G20195">
        <v>0</v>
      </c>
      <c r="H20195">
        <v>2</v>
      </c>
    </row>
    <row r="20196" spans="1:8" x14ac:dyDescent="0.25">
      <c r="A20196" t="s">
        <v>153</v>
      </c>
      <c r="B20196">
        <v>17538</v>
      </c>
      <c r="C20196">
        <v>2</v>
      </c>
      <c r="D20196">
        <v>2</v>
      </c>
      <c r="E20196">
        <v>3</v>
      </c>
      <c r="F20196">
        <v>377</v>
      </c>
      <c r="G20196">
        <v>0</v>
      </c>
      <c r="H20196">
        <v>1427</v>
      </c>
    </row>
    <row r="20197" spans="1:8" x14ac:dyDescent="0.25">
      <c r="A20197" t="s">
        <v>153</v>
      </c>
      <c r="B20197">
        <v>17539</v>
      </c>
      <c r="C20197">
        <v>1</v>
      </c>
      <c r="D20197">
        <v>0</v>
      </c>
      <c r="E20197">
        <v>1</v>
      </c>
      <c r="F20197">
        <v>0</v>
      </c>
      <c r="G20197">
        <v>0</v>
      </c>
      <c r="H20197">
        <v>2</v>
      </c>
    </row>
    <row r="20198" spans="1:8" x14ac:dyDescent="0.25">
      <c r="A20198" t="s">
        <v>153</v>
      </c>
      <c r="B20198">
        <v>17540</v>
      </c>
      <c r="C20198">
        <v>1</v>
      </c>
      <c r="D20198">
        <v>0</v>
      </c>
      <c r="E20198">
        <v>1</v>
      </c>
      <c r="F20198">
        <v>0</v>
      </c>
      <c r="G20198">
        <v>0</v>
      </c>
      <c r="H20198">
        <v>2</v>
      </c>
    </row>
    <row r="20199" spans="1:8" x14ac:dyDescent="0.25">
      <c r="A20199" t="s">
        <v>153</v>
      </c>
      <c r="B20199">
        <v>17541</v>
      </c>
      <c r="C20199">
        <v>1</v>
      </c>
      <c r="D20199">
        <v>0</v>
      </c>
      <c r="E20199">
        <v>1</v>
      </c>
      <c r="F20199">
        <v>0</v>
      </c>
      <c r="G20199">
        <v>0</v>
      </c>
      <c r="H20199">
        <v>2</v>
      </c>
    </row>
    <row r="20200" spans="1:8" x14ac:dyDescent="0.25">
      <c r="A20200" t="s">
        <v>153</v>
      </c>
      <c r="B20200">
        <v>17555</v>
      </c>
      <c r="C20200">
        <v>2</v>
      </c>
      <c r="D20200">
        <v>2</v>
      </c>
      <c r="E20200">
        <v>3</v>
      </c>
      <c r="F20200">
        <v>377</v>
      </c>
      <c r="G20200">
        <v>0</v>
      </c>
      <c r="H20200">
        <v>1362</v>
      </c>
    </row>
    <row r="20201" spans="1:8" x14ac:dyDescent="0.25">
      <c r="A20201" t="s">
        <v>153</v>
      </c>
      <c r="B20201">
        <v>17556</v>
      </c>
      <c r="C20201">
        <v>1</v>
      </c>
      <c r="D20201">
        <v>0</v>
      </c>
      <c r="E20201">
        <v>1</v>
      </c>
      <c r="F20201">
        <v>0</v>
      </c>
      <c r="G20201">
        <v>0</v>
      </c>
      <c r="H20201">
        <v>2</v>
      </c>
    </row>
    <row r="20202" spans="1:8" x14ac:dyDescent="0.25">
      <c r="A20202" t="s">
        <v>153</v>
      </c>
      <c r="B20202">
        <v>17557</v>
      </c>
      <c r="C20202">
        <v>1</v>
      </c>
      <c r="D20202">
        <v>0</v>
      </c>
      <c r="E20202">
        <v>1</v>
      </c>
      <c r="F20202">
        <v>0</v>
      </c>
      <c r="G20202">
        <v>0</v>
      </c>
      <c r="H20202">
        <v>2</v>
      </c>
    </row>
    <row r="20203" spans="1:8" x14ac:dyDescent="0.25">
      <c r="A20203" t="s">
        <v>153</v>
      </c>
      <c r="B20203">
        <v>17558</v>
      </c>
      <c r="C20203">
        <v>1</v>
      </c>
      <c r="D20203">
        <v>0</v>
      </c>
      <c r="E20203">
        <v>1</v>
      </c>
      <c r="F20203">
        <v>0</v>
      </c>
      <c r="G20203">
        <v>0</v>
      </c>
      <c r="H20203">
        <v>1</v>
      </c>
    </row>
    <row r="20204" spans="1:8" x14ac:dyDescent="0.25">
      <c r="A20204" t="s">
        <v>153</v>
      </c>
      <c r="B20204">
        <v>17573</v>
      </c>
      <c r="C20204">
        <v>2</v>
      </c>
      <c r="D20204">
        <v>2</v>
      </c>
      <c r="E20204">
        <v>3</v>
      </c>
      <c r="F20204">
        <v>377</v>
      </c>
      <c r="G20204">
        <v>0</v>
      </c>
      <c r="H20204">
        <v>1437</v>
      </c>
    </row>
    <row r="20205" spans="1:8" x14ac:dyDescent="0.25">
      <c r="A20205" t="s">
        <v>153</v>
      </c>
      <c r="B20205">
        <v>17574</v>
      </c>
      <c r="C20205">
        <v>1</v>
      </c>
      <c r="D20205">
        <v>0</v>
      </c>
      <c r="E20205">
        <v>1</v>
      </c>
      <c r="F20205">
        <v>0</v>
      </c>
      <c r="G20205">
        <v>0</v>
      </c>
      <c r="H20205">
        <v>2</v>
      </c>
    </row>
    <row r="20206" spans="1:8" x14ac:dyDescent="0.25">
      <c r="A20206" t="s">
        <v>153</v>
      </c>
      <c r="B20206">
        <v>17575</v>
      </c>
      <c r="C20206">
        <v>1</v>
      </c>
      <c r="D20206">
        <v>0</v>
      </c>
      <c r="E20206">
        <v>1</v>
      </c>
      <c r="F20206">
        <v>0</v>
      </c>
      <c r="G20206">
        <v>0</v>
      </c>
      <c r="H20206">
        <v>2</v>
      </c>
    </row>
    <row r="20207" spans="1:8" x14ac:dyDescent="0.25">
      <c r="A20207" t="s">
        <v>153</v>
      </c>
      <c r="B20207">
        <v>17576</v>
      </c>
      <c r="C20207">
        <v>1</v>
      </c>
      <c r="D20207">
        <v>0</v>
      </c>
      <c r="E20207">
        <v>1</v>
      </c>
      <c r="F20207">
        <v>0</v>
      </c>
      <c r="G20207">
        <v>0</v>
      </c>
      <c r="H20207">
        <v>1</v>
      </c>
    </row>
    <row r="20208" spans="1:8" x14ac:dyDescent="0.25">
      <c r="A20208" t="s">
        <v>153</v>
      </c>
      <c r="B20208">
        <v>17592</v>
      </c>
      <c r="C20208">
        <v>2</v>
      </c>
      <c r="D20208">
        <v>2</v>
      </c>
      <c r="E20208">
        <v>3</v>
      </c>
      <c r="F20208">
        <v>377</v>
      </c>
      <c r="G20208">
        <v>0</v>
      </c>
      <c r="H20208">
        <v>1382</v>
      </c>
    </row>
    <row r="20209" spans="1:8" x14ac:dyDescent="0.25">
      <c r="A20209" t="s">
        <v>153</v>
      </c>
      <c r="B20209">
        <v>17593</v>
      </c>
      <c r="C20209">
        <v>1</v>
      </c>
      <c r="D20209">
        <v>0</v>
      </c>
      <c r="E20209">
        <v>1</v>
      </c>
      <c r="F20209">
        <v>0</v>
      </c>
      <c r="G20209">
        <v>0</v>
      </c>
      <c r="H20209">
        <v>2</v>
      </c>
    </row>
    <row r="20210" spans="1:8" x14ac:dyDescent="0.25">
      <c r="A20210" t="s">
        <v>153</v>
      </c>
      <c r="B20210">
        <v>17594</v>
      </c>
      <c r="C20210">
        <v>1</v>
      </c>
      <c r="D20210">
        <v>0</v>
      </c>
      <c r="E20210">
        <v>1</v>
      </c>
      <c r="F20210">
        <v>0</v>
      </c>
      <c r="G20210">
        <v>0</v>
      </c>
      <c r="H20210">
        <v>2</v>
      </c>
    </row>
    <row r="20211" spans="1:8" x14ac:dyDescent="0.25">
      <c r="A20211" t="s">
        <v>153</v>
      </c>
      <c r="B20211">
        <v>17595</v>
      </c>
      <c r="C20211">
        <v>1</v>
      </c>
      <c r="D20211">
        <v>0</v>
      </c>
      <c r="E20211">
        <v>1</v>
      </c>
      <c r="F20211">
        <v>0</v>
      </c>
      <c r="G20211">
        <v>0</v>
      </c>
      <c r="H20211">
        <v>2</v>
      </c>
    </row>
    <row r="20212" spans="1:8" x14ac:dyDescent="0.25">
      <c r="A20212" t="s">
        <v>153</v>
      </c>
      <c r="B20212">
        <v>17602</v>
      </c>
      <c r="C20212">
        <v>2</v>
      </c>
      <c r="D20212">
        <v>5</v>
      </c>
      <c r="E20212">
        <v>6</v>
      </c>
      <c r="F20212">
        <v>56</v>
      </c>
      <c r="H20212">
        <v>3</v>
      </c>
    </row>
    <row r="20213" spans="1:8" x14ac:dyDescent="0.25">
      <c r="A20213" t="s">
        <v>153</v>
      </c>
      <c r="B20213">
        <v>17603</v>
      </c>
      <c r="C20213">
        <v>2</v>
      </c>
      <c r="D20213">
        <v>3</v>
      </c>
      <c r="E20213">
        <v>4</v>
      </c>
      <c r="F20213">
        <v>1</v>
      </c>
      <c r="H20213">
        <v>2</v>
      </c>
    </row>
    <row r="20214" spans="1:8" x14ac:dyDescent="0.25">
      <c r="A20214" t="s">
        <v>153</v>
      </c>
      <c r="B20214">
        <v>17604</v>
      </c>
      <c r="C20214">
        <v>3</v>
      </c>
      <c r="D20214">
        <v>2</v>
      </c>
      <c r="E20214">
        <v>4</v>
      </c>
      <c r="F20214">
        <v>56</v>
      </c>
      <c r="H20214">
        <v>2</v>
      </c>
    </row>
    <row r="20215" spans="1:8" x14ac:dyDescent="0.25">
      <c r="A20215" t="s">
        <v>153</v>
      </c>
      <c r="B20215">
        <v>17605</v>
      </c>
      <c r="C20215">
        <v>2</v>
      </c>
      <c r="D20215">
        <v>3</v>
      </c>
      <c r="E20215">
        <v>4</v>
      </c>
      <c r="F20215">
        <v>56</v>
      </c>
      <c r="H20215">
        <v>2</v>
      </c>
    </row>
    <row r="20216" spans="1:8" x14ac:dyDescent="0.25">
      <c r="A20216" t="s">
        <v>153</v>
      </c>
      <c r="B20216">
        <v>17612</v>
      </c>
      <c r="C20216">
        <v>2</v>
      </c>
      <c r="D20216">
        <v>1</v>
      </c>
      <c r="E20216">
        <v>2</v>
      </c>
      <c r="F20216">
        <v>8</v>
      </c>
      <c r="G20216">
        <v>0</v>
      </c>
      <c r="H20216">
        <v>11</v>
      </c>
    </row>
    <row r="20217" spans="1:8" x14ac:dyDescent="0.25">
      <c r="A20217" t="s">
        <v>153</v>
      </c>
      <c r="B20217">
        <v>17621</v>
      </c>
      <c r="C20217">
        <v>3</v>
      </c>
      <c r="D20217">
        <v>2</v>
      </c>
      <c r="E20217">
        <v>5</v>
      </c>
      <c r="F20217">
        <v>377</v>
      </c>
      <c r="G20217">
        <v>0</v>
      </c>
      <c r="H20217">
        <v>1439</v>
      </c>
    </row>
    <row r="20218" spans="1:8" x14ac:dyDescent="0.25">
      <c r="A20218" t="s">
        <v>153</v>
      </c>
      <c r="B20218">
        <v>17622</v>
      </c>
      <c r="C20218">
        <v>2</v>
      </c>
      <c r="D20218">
        <v>2</v>
      </c>
      <c r="E20218">
        <v>3</v>
      </c>
      <c r="F20218">
        <v>377</v>
      </c>
      <c r="G20218">
        <v>0</v>
      </c>
      <c r="H20218">
        <v>1372</v>
      </c>
    </row>
    <row r="20219" spans="1:8" x14ac:dyDescent="0.25">
      <c r="A20219" t="s">
        <v>153</v>
      </c>
      <c r="B20219">
        <v>17630</v>
      </c>
      <c r="C20219">
        <v>3</v>
      </c>
      <c r="D20219">
        <v>2</v>
      </c>
      <c r="E20219">
        <v>4</v>
      </c>
      <c r="F20219">
        <v>377</v>
      </c>
      <c r="G20219">
        <v>0</v>
      </c>
      <c r="H20219">
        <v>1371</v>
      </c>
    </row>
    <row r="20220" spans="1:8" x14ac:dyDescent="0.25">
      <c r="A20220" t="s">
        <v>153</v>
      </c>
      <c r="B20220">
        <v>17631</v>
      </c>
      <c r="C20220">
        <v>2</v>
      </c>
      <c r="D20220">
        <v>2</v>
      </c>
      <c r="E20220">
        <v>3</v>
      </c>
      <c r="F20220">
        <v>377</v>
      </c>
      <c r="G20220">
        <v>0</v>
      </c>
      <c r="H20220">
        <v>1376</v>
      </c>
    </row>
    <row r="20221" spans="1:8" x14ac:dyDescent="0.25">
      <c r="A20221" t="s">
        <v>153</v>
      </c>
      <c r="B20221">
        <v>17639</v>
      </c>
      <c r="C20221">
        <v>3</v>
      </c>
      <c r="D20221">
        <v>2</v>
      </c>
      <c r="E20221">
        <v>4</v>
      </c>
      <c r="F20221">
        <v>377</v>
      </c>
      <c r="G20221">
        <v>0</v>
      </c>
      <c r="H20221">
        <v>1395</v>
      </c>
    </row>
    <row r="20222" spans="1:8" x14ac:dyDescent="0.25">
      <c r="A20222" t="s">
        <v>153</v>
      </c>
      <c r="B20222">
        <v>17640</v>
      </c>
      <c r="C20222">
        <v>2</v>
      </c>
      <c r="D20222">
        <v>2</v>
      </c>
      <c r="E20222">
        <v>3</v>
      </c>
      <c r="F20222">
        <v>377</v>
      </c>
      <c r="G20222">
        <v>0</v>
      </c>
      <c r="H20222">
        <v>1387</v>
      </c>
    </row>
    <row r="20223" spans="1:8" x14ac:dyDescent="0.25">
      <c r="A20223" t="s">
        <v>153</v>
      </c>
      <c r="B20223">
        <v>17668</v>
      </c>
      <c r="C20223">
        <v>1</v>
      </c>
      <c r="D20223">
        <v>0</v>
      </c>
      <c r="E20223">
        <v>1</v>
      </c>
      <c r="F20223">
        <v>0</v>
      </c>
      <c r="G20223">
        <v>0</v>
      </c>
      <c r="H20223">
        <v>2</v>
      </c>
    </row>
    <row r="20224" spans="1:8" x14ac:dyDescent="0.25">
      <c r="A20224" t="s">
        <v>153</v>
      </c>
      <c r="B20224">
        <v>17669</v>
      </c>
      <c r="C20224">
        <v>2</v>
      </c>
      <c r="D20224">
        <v>2</v>
      </c>
      <c r="E20224">
        <v>3</v>
      </c>
      <c r="F20224">
        <v>377</v>
      </c>
      <c r="G20224">
        <v>0</v>
      </c>
      <c r="H20224">
        <v>153</v>
      </c>
    </row>
    <row r="20225" spans="1:8" x14ac:dyDescent="0.25">
      <c r="A20225" t="s">
        <v>153</v>
      </c>
      <c r="B20225">
        <v>17670</v>
      </c>
      <c r="C20225">
        <v>2</v>
      </c>
      <c r="D20225">
        <v>2</v>
      </c>
      <c r="E20225">
        <v>3</v>
      </c>
      <c r="F20225">
        <v>377</v>
      </c>
      <c r="G20225">
        <v>0</v>
      </c>
      <c r="H20225">
        <v>138</v>
      </c>
    </row>
    <row r="20226" spans="1:8" x14ac:dyDescent="0.25">
      <c r="A20226" t="s">
        <v>153</v>
      </c>
      <c r="B20226">
        <v>17684</v>
      </c>
      <c r="C20226">
        <v>4</v>
      </c>
      <c r="D20226">
        <v>5</v>
      </c>
      <c r="E20226">
        <v>14</v>
      </c>
      <c r="F20226">
        <v>56</v>
      </c>
      <c r="H20226">
        <v>136</v>
      </c>
    </row>
    <row r="20227" spans="1:8" x14ac:dyDescent="0.25">
      <c r="A20227" t="s">
        <v>153</v>
      </c>
      <c r="B20227">
        <v>17692</v>
      </c>
      <c r="C20227">
        <v>4</v>
      </c>
      <c r="D20227">
        <v>5</v>
      </c>
      <c r="E20227">
        <v>14</v>
      </c>
      <c r="F20227">
        <v>56</v>
      </c>
      <c r="H20227">
        <v>117</v>
      </c>
    </row>
    <row r="20228" spans="1:8" x14ac:dyDescent="0.25">
      <c r="A20228" t="s">
        <v>153</v>
      </c>
      <c r="B20228">
        <v>17704</v>
      </c>
      <c r="C20228">
        <v>2</v>
      </c>
      <c r="D20228">
        <v>2</v>
      </c>
      <c r="E20228">
        <v>3</v>
      </c>
      <c r="F20228">
        <v>377</v>
      </c>
      <c r="G20228">
        <v>0</v>
      </c>
      <c r="H20228">
        <v>1333</v>
      </c>
    </row>
    <row r="20229" spans="1:8" x14ac:dyDescent="0.25">
      <c r="A20229" t="s">
        <v>153</v>
      </c>
      <c r="B20229">
        <v>17705</v>
      </c>
      <c r="C20229">
        <v>3</v>
      </c>
      <c r="D20229">
        <v>2</v>
      </c>
      <c r="E20229">
        <v>5</v>
      </c>
      <c r="F20229">
        <v>377</v>
      </c>
      <c r="G20229">
        <v>0</v>
      </c>
      <c r="H20229">
        <v>1632</v>
      </c>
    </row>
    <row r="20230" spans="1:8" x14ac:dyDescent="0.25">
      <c r="A20230" t="s">
        <v>153</v>
      </c>
      <c r="B20230">
        <v>17706</v>
      </c>
      <c r="C20230">
        <v>2</v>
      </c>
      <c r="D20230">
        <v>2</v>
      </c>
      <c r="E20230">
        <v>3</v>
      </c>
      <c r="F20230">
        <v>18</v>
      </c>
      <c r="G20230">
        <v>0</v>
      </c>
      <c r="H20230">
        <v>145</v>
      </c>
    </row>
    <row r="20231" spans="1:8" x14ac:dyDescent="0.25">
      <c r="A20231" t="s">
        <v>153</v>
      </c>
      <c r="B20231">
        <v>17707</v>
      </c>
      <c r="C20231">
        <v>3</v>
      </c>
      <c r="D20231">
        <v>2</v>
      </c>
      <c r="E20231">
        <v>6</v>
      </c>
      <c r="F20231">
        <v>56</v>
      </c>
      <c r="H20231">
        <v>3</v>
      </c>
    </row>
    <row r="20232" spans="1:8" x14ac:dyDescent="0.25">
      <c r="A20232" t="s">
        <v>153</v>
      </c>
      <c r="B20232">
        <v>17708</v>
      </c>
      <c r="C20232">
        <v>3</v>
      </c>
      <c r="D20232">
        <v>2</v>
      </c>
      <c r="E20232">
        <v>6</v>
      </c>
      <c r="F20232">
        <v>56</v>
      </c>
      <c r="H20232">
        <v>2</v>
      </c>
    </row>
    <row r="20233" spans="1:8" x14ac:dyDescent="0.25">
      <c r="A20233" t="s">
        <v>153</v>
      </c>
      <c r="B20233">
        <v>17709</v>
      </c>
      <c r="C20233">
        <v>3</v>
      </c>
      <c r="D20233">
        <v>2</v>
      </c>
      <c r="E20233">
        <v>6</v>
      </c>
      <c r="F20233">
        <v>56</v>
      </c>
      <c r="H20233">
        <v>2</v>
      </c>
    </row>
    <row r="20234" spans="1:8" x14ac:dyDescent="0.25">
      <c r="A20234" t="s">
        <v>153</v>
      </c>
      <c r="B20234">
        <v>17710</v>
      </c>
      <c r="C20234">
        <v>3</v>
      </c>
      <c r="D20234">
        <v>2</v>
      </c>
      <c r="E20234">
        <v>6</v>
      </c>
      <c r="F20234">
        <v>56</v>
      </c>
      <c r="H20234">
        <v>2</v>
      </c>
    </row>
    <row r="20235" spans="1:8" x14ac:dyDescent="0.25">
      <c r="A20235" t="s">
        <v>153</v>
      </c>
      <c r="B20235">
        <v>17719</v>
      </c>
      <c r="C20235">
        <v>3</v>
      </c>
      <c r="D20235">
        <v>2</v>
      </c>
      <c r="E20235">
        <v>5</v>
      </c>
      <c r="F20235">
        <v>377</v>
      </c>
      <c r="G20235">
        <v>0</v>
      </c>
      <c r="H20235">
        <v>1625</v>
      </c>
    </row>
    <row r="20236" spans="1:8" x14ac:dyDescent="0.25">
      <c r="A20236" t="s">
        <v>153</v>
      </c>
      <c r="B20236">
        <v>17720</v>
      </c>
      <c r="C20236">
        <v>2</v>
      </c>
      <c r="D20236">
        <v>2</v>
      </c>
      <c r="E20236">
        <v>3</v>
      </c>
      <c r="F20236">
        <v>18</v>
      </c>
      <c r="G20236">
        <v>0</v>
      </c>
      <c r="H20236">
        <v>166</v>
      </c>
    </row>
    <row r="20237" spans="1:8" x14ac:dyDescent="0.25">
      <c r="A20237" t="s">
        <v>153</v>
      </c>
      <c r="B20237">
        <v>17721</v>
      </c>
      <c r="C20237">
        <v>3</v>
      </c>
      <c r="D20237">
        <v>2</v>
      </c>
      <c r="E20237">
        <v>6</v>
      </c>
      <c r="F20237">
        <v>56</v>
      </c>
      <c r="H20237">
        <v>3</v>
      </c>
    </row>
    <row r="20238" spans="1:8" x14ac:dyDescent="0.25">
      <c r="A20238" t="s">
        <v>153</v>
      </c>
      <c r="B20238">
        <v>17722</v>
      </c>
      <c r="C20238">
        <v>3</v>
      </c>
      <c r="D20238">
        <v>2</v>
      </c>
      <c r="E20238">
        <v>6</v>
      </c>
      <c r="F20238">
        <v>56</v>
      </c>
      <c r="H20238">
        <v>2</v>
      </c>
    </row>
    <row r="20239" spans="1:8" x14ac:dyDescent="0.25">
      <c r="A20239" t="s">
        <v>153</v>
      </c>
      <c r="B20239">
        <v>17723</v>
      </c>
      <c r="C20239">
        <v>3</v>
      </c>
      <c r="D20239">
        <v>2</v>
      </c>
      <c r="E20239">
        <v>6</v>
      </c>
      <c r="F20239">
        <v>56</v>
      </c>
      <c r="H20239">
        <v>5</v>
      </c>
    </row>
    <row r="20240" spans="1:8" x14ac:dyDescent="0.25">
      <c r="A20240" t="s">
        <v>153</v>
      </c>
      <c r="B20240">
        <v>17724</v>
      </c>
      <c r="C20240">
        <v>3</v>
      </c>
      <c r="D20240">
        <v>2</v>
      </c>
      <c r="E20240">
        <v>6</v>
      </c>
      <c r="F20240">
        <v>56</v>
      </c>
      <c r="H20240">
        <v>3</v>
      </c>
    </row>
    <row r="20241" spans="1:8" x14ac:dyDescent="0.25">
      <c r="A20241" t="s">
        <v>153</v>
      </c>
      <c r="B20241">
        <v>17735</v>
      </c>
      <c r="C20241">
        <v>2</v>
      </c>
      <c r="D20241">
        <v>2</v>
      </c>
      <c r="E20241">
        <v>3</v>
      </c>
      <c r="F20241">
        <v>377</v>
      </c>
      <c r="G20241">
        <v>0</v>
      </c>
      <c r="H20241">
        <v>1380</v>
      </c>
    </row>
    <row r="20242" spans="1:8" x14ac:dyDescent="0.25">
      <c r="A20242" t="s">
        <v>153</v>
      </c>
      <c r="B20242">
        <v>17736</v>
      </c>
      <c r="C20242">
        <v>4</v>
      </c>
      <c r="D20242">
        <v>8</v>
      </c>
      <c r="E20242">
        <v>17</v>
      </c>
      <c r="F20242">
        <v>56</v>
      </c>
      <c r="H20242">
        <v>135</v>
      </c>
    </row>
    <row r="20243" spans="1:8" x14ac:dyDescent="0.25">
      <c r="A20243" t="s">
        <v>153</v>
      </c>
      <c r="B20243">
        <v>17744</v>
      </c>
      <c r="C20243">
        <v>3</v>
      </c>
      <c r="D20243">
        <v>2</v>
      </c>
      <c r="E20243">
        <v>4</v>
      </c>
      <c r="F20243">
        <v>56</v>
      </c>
      <c r="G20243">
        <v>0</v>
      </c>
      <c r="H20243">
        <v>45</v>
      </c>
    </row>
    <row r="20244" spans="1:8" x14ac:dyDescent="0.25">
      <c r="A20244" t="s">
        <v>153</v>
      </c>
      <c r="B20244">
        <v>17755</v>
      </c>
      <c r="C20244">
        <v>2</v>
      </c>
      <c r="D20244">
        <v>2</v>
      </c>
      <c r="E20244">
        <v>3</v>
      </c>
      <c r="F20244">
        <v>377</v>
      </c>
      <c r="G20244">
        <v>0</v>
      </c>
      <c r="H20244">
        <v>1369</v>
      </c>
    </row>
    <row r="20245" spans="1:8" x14ac:dyDescent="0.25">
      <c r="A20245" t="s">
        <v>153</v>
      </c>
      <c r="B20245">
        <v>17756</v>
      </c>
      <c r="C20245">
        <v>4</v>
      </c>
      <c r="D20245">
        <v>6</v>
      </c>
      <c r="E20245">
        <v>13</v>
      </c>
      <c r="F20245">
        <v>3</v>
      </c>
      <c r="G20245">
        <v>0</v>
      </c>
      <c r="H20245">
        <v>136</v>
      </c>
    </row>
    <row r="20246" spans="1:8" x14ac:dyDescent="0.25">
      <c r="A20246" t="s">
        <v>153</v>
      </c>
      <c r="B20246">
        <v>17757</v>
      </c>
      <c r="C20246">
        <v>4</v>
      </c>
      <c r="D20246">
        <v>2</v>
      </c>
      <c r="E20246">
        <v>5</v>
      </c>
      <c r="F20246">
        <v>56</v>
      </c>
      <c r="G20246">
        <v>0</v>
      </c>
      <c r="H20246">
        <v>319</v>
      </c>
    </row>
    <row r="20247" spans="1:8" x14ac:dyDescent="0.25">
      <c r="A20247" t="s">
        <v>153</v>
      </c>
      <c r="B20247">
        <v>17772</v>
      </c>
      <c r="C20247">
        <v>2</v>
      </c>
      <c r="D20247">
        <v>2</v>
      </c>
      <c r="E20247">
        <v>3</v>
      </c>
      <c r="F20247">
        <v>377</v>
      </c>
      <c r="G20247">
        <v>0</v>
      </c>
      <c r="H20247">
        <v>1300</v>
      </c>
    </row>
    <row r="20248" spans="1:8" x14ac:dyDescent="0.25">
      <c r="A20248" t="s">
        <v>153</v>
      </c>
      <c r="B20248">
        <v>17773</v>
      </c>
      <c r="C20248">
        <v>2</v>
      </c>
      <c r="D20248">
        <v>6</v>
      </c>
      <c r="E20248">
        <v>7</v>
      </c>
      <c r="F20248">
        <v>1</v>
      </c>
      <c r="G20248">
        <v>0</v>
      </c>
      <c r="H20248">
        <v>103</v>
      </c>
    </row>
    <row r="20249" spans="1:8" x14ac:dyDescent="0.25">
      <c r="A20249" t="s">
        <v>153</v>
      </c>
      <c r="B20249">
        <v>17774</v>
      </c>
      <c r="C20249">
        <v>2</v>
      </c>
      <c r="D20249">
        <v>1</v>
      </c>
      <c r="E20249">
        <v>2</v>
      </c>
      <c r="F20249">
        <v>377</v>
      </c>
      <c r="G20249">
        <v>0</v>
      </c>
      <c r="H20249">
        <v>15</v>
      </c>
    </row>
    <row r="20250" spans="1:8" x14ac:dyDescent="0.25">
      <c r="A20250" t="s">
        <v>153</v>
      </c>
      <c r="B20250">
        <v>17775</v>
      </c>
      <c r="C20250">
        <v>2</v>
      </c>
      <c r="D20250">
        <v>5</v>
      </c>
      <c r="E20250">
        <v>6</v>
      </c>
      <c r="F20250">
        <v>377</v>
      </c>
      <c r="G20250">
        <v>0</v>
      </c>
      <c r="H20250">
        <v>175</v>
      </c>
    </row>
    <row r="20251" spans="1:8" x14ac:dyDescent="0.25">
      <c r="A20251" t="s">
        <v>153</v>
      </c>
      <c r="B20251">
        <v>17776</v>
      </c>
      <c r="C20251">
        <v>2</v>
      </c>
      <c r="D20251">
        <v>1</v>
      </c>
      <c r="E20251">
        <v>2</v>
      </c>
      <c r="F20251">
        <v>54</v>
      </c>
      <c r="G20251">
        <v>0</v>
      </c>
      <c r="H20251">
        <v>18</v>
      </c>
    </row>
    <row r="20252" spans="1:8" x14ac:dyDescent="0.25">
      <c r="A20252" t="s">
        <v>153</v>
      </c>
      <c r="B20252">
        <v>17777</v>
      </c>
      <c r="C20252">
        <v>1</v>
      </c>
      <c r="D20252">
        <v>0</v>
      </c>
      <c r="E20252">
        <v>1</v>
      </c>
      <c r="F20252">
        <v>1</v>
      </c>
      <c r="G20252">
        <v>0</v>
      </c>
      <c r="H20252">
        <v>2</v>
      </c>
    </row>
    <row r="20253" spans="1:8" x14ac:dyDescent="0.25">
      <c r="A20253" t="s">
        <v>153</v>
      </c>
      <c r="B20253">
        <v>17778</v>
      </c>
      <c r="C20253">
        <v>1</v>
      </c>
      <c r="D20253">
        <v>0</v>
      </c>
      <c r="E20253">
        <v>1</v>
      </c>
      <c r="F20253">
        <v>1</v>
      </c>
      <c r="G20253">
        <v>0</v>
      </c>
      <c r="H20253">
        <v>2</v>
      </c>
    </row>
    <row r="20254" spans="1:8" x14ac:dyDescent="0.25">
      <c r="A20254" t="s">
        <v>153</v>
      </c>
      <c r="B20254">
        <v>17779</v>
      </c>
      <c r="C20254">
        <v>1</v>
      </c>
      <c r="D20254">
        <v>0</v>
      </c>
      <c r="E20254">
        <v>1</v>
      </c>
      <c r="F20254">
        <v>1</v>
      </c>
      <c r="G20254">
        <v>0</v>
      </c>
      <c r="H20254">
        <v>3</v>
      </c>
    </row>
    <row r="20255" spans="1:8" x14ac:dyDescent="0.25">
      <c r="A20255" t="s">
        <v>153</v>
      </c>
      <c r="B20255">
        <v>17780</v>
      </c>
      <c r="C20255">
        <v>1</v>
      </c>
      <c r="D20255">
        <v>0</v>
      </c>
      <c r="E20255">
        <v>1</v>
      </c>
      <c r="F20255">
        <v>1</v>
      </c>
      <c r="G20255">
        <v>0</v>
      </c>
      <c r="H20255">
        <v>3</v>
      </c>
    </row>
    <row r="20256" spans="1:8" x14ac:dyDescent="0.25">
      <c r="A20256" t="s">
        <v>153</v>
      </c>
      <c r="B20256">
        <v>17781</v>
      </c>
      <c r="C20256">
        <v>2</v>
      </c>
      <c r="D20256">
        <v>2</v>
      </c>
      <c r="E20256">
        <v>3</v>
      </c>
      <c r="F20256">
        <v>377</v>
      </c>
      <c r="G20256">
        <v>0</v>
      </c>
      <c r="H20256">
        <v>142</v>
      </c>
    </row>
    <row r="20257" spans="1:8" x14ac:dyDescent="0.25">
      <c r="A20257" t="s">
        <v>153</v>
      </c>
      <c r="B20257">
        <v>17782</v>
      </c>
      <c r="C20257">
        <v>2</v>
      </c>
      <c r="D20257">
        <v>2</v>
      </c>
      <c r="E20257">
        <v>3</v>
      </c>
      <c r="F20257">
        <v>377</v>
      </c>
      <c r="G20257">
        <v>0</v>
      </c>
      <c r="H20257">
        <v>140</v>
      </c>
    </row>
    <row r="20258" spans="1:8" x14ac:dyDescent="0.25">
      <c r="A20258" t="s">
        <v>153</v>
      </c>
      <c r="B20258">
        <v>17810</v>
      </c>
      <c r="C20258">
        <v>1</v>
      </c>
      <c r="D20258">
        <v>0</v>
      </c>
      <c r="E20258">
        <v>1</v>
      </c>
      <c r="F20258">
        <v>0</v>
      </c>
      <c r="G20258">
        <v>0</v>
      </c>
      <c r="H20258">
        <v>2</v>
      </c>
    </row>
    <row r="20259" spans="1:8" x14ac:dyDescent="0.25">
      <c r="A20259" t="s">
        <v>153</v>
      </c>
      <c r="B20259">
        <v>17811</v>
      </c>
      <c r="C20259">
        <v>1</v>
      </c>
      <c r="D20259">
        <v>0</v>
      </c>
      <c r="E20259">
        <v>1</v>
      </c>
      <c r="F20259">
        <v>0</v>
      </c>
      <c r="G20259">
        <v>0</v>
      </c>
      <c r="H20259">
        <v>2</v>
      </c>
    </row>
    <row r="20260" spans="1:8" x14ac:dyDescent="0.25">
      <c r="A20260" t="s">
        <v>153</v>
      </c>
      <c r="B20260">
        <v>17812</v>
      </c>
      <c r="C20260">
        <v>1</v>
      </c>
      <c r="D20260">
        <v>0</v>
      </c>
      <c r="E20260">
        <v>1</v>
      </c>
      <c r="F20260">
        <v>0</v>
      </c>
      <c r="G20260">
        <v>0</v>
      </c>
      <c r="H20260">
        <v>2</v>
      </c>
    </row>
    <row r="20261" spans="1:8" x14ac:dyDescent="0.25">
      <c r="A20261" t="s">
        <v>153</v>
      </c>
      <c r="B20261">
        <v>17813</v>
      </c>
      <c r="C20261">
        <v>1</v>
      </c>
      <c r="D20261">
        <v>0</v>
      </c>
      <c r="E20261">
        <v>1</v>
      </c>
      <c r="F20261">
        <v>0</v>
      </c>
      <c r="G20261">
        <v>0</v>
      </c>
      <c r="H20261">
        <v>2</v>
      </c>
    </row>
    <row r="20262" spans="1:8" x14ac:dyDescent="0.25">
      <c r="A20262" t="s">
        <v>153</v>
      </c>
      <c r="B20262">
        <v>17814</v>
      </c>
      <c r="C20262">
        <v>1</v>
      </c>
      <c r="D20262">
        <v>0</v>
      </c>
      <c r="E20262">
        <v>1</v>
      </c>
      <c r="F20262">
        <v>0</v>
      </c>
      <c r="G20262">
        <v>0</v>
      </c>
      <c r="H20262">
        <v>2</v>
      </c>
    </row>
    <row r="20263" spans="1:8" x14ac:dyDescent="0.25">
      <c r="A20263" t="s">
        <v>153</v>
      </c>
      <c r="B20263">
        <v>17815</v>
      </c>
      <c r="C20263">
        <v>1</v>
      </c>
      <c r="D20263">
        <v>0</v>
      </c>
      <c r="E20263">
        <v>1</v>
      </c>
      <c r="F20263">
        <v>0</v>
      </c>
      <c r="G20263">
        <v>0</v>
      </c>
      <c r="H20263">
        <v>1</v>
      </c>
    </row>
    <row r="20264" spans="1:8" x14ac:dyDescent="0.25">
      <c r="A20264" t="s">
        <v>153</v>
      </c>
      <c r="B20264">
        <v>17816</v>
      </c>
      <c r="C20264">
        <v>2</v>
      </c>
      <c r="D20264">
        <v>2</v>
      </c>
      <c r="E20264">
        <v>3</v>
      </c>
      <c r="F20264">
        <v>377</v>
      </c>
      <c r="G20264">
        <v>0</v>
      </c>
      <c r="H20264">
        <v>141</v>
      </c>
    </row>
    <row r="20265" spans="1:8" x14ac:dyDescent="0.25">
      <c r="A20265" t="s">
        <v>153</v>
      </c>
      <c r="B20265">
        <v>17817</v>
      </c>
      <c r="C20265">
        <v>2</v>
      </c>
      <c r="D20265">
        <v>2</v>
      </c>
      <c r="E20265">
        <v>3</v>
      </c>
      <c r="F20265">
        <v>377</v>
      </c>
      <c r="G20265">
        <v>0</v>
      </c>
      <c r="H20265">
        <v>139</v>
      </c>
    </row>
    <row r="20266" spans="1:8" x14ac:dyDescent="0.25">
      <c r="A20266" t="s">
        <v>153</v>
      </c>
      <c r="B20266">
        <v>17883</v>
      </c>
      <c r="C20266">
        <v>3</v>
      </c>
      <c r="D20266">
        <v>2</v>
      </c>
      <c r="E20266">
        <v>4</v>
      </c>
      <c r="F20266">
        <v>377</v>
      </c>
      <c r="G20266">
        <v>0</v>
      </c>
      <c r="H20266">
        <v>1627</v>
      </c>
    </row>
    <row r="20267" spans="1:8" x14ac:dyDescent="0.25">
      <c r="A20267" t="s">
        <v>153</v>
      </c>
      <c r="B20267">
        <v>17884</v>
      </c>
      <c r="C20267">
        <v>3</v>
      </c>
      <c r="D20267">
        <v>2</v>
      </c>
      <c r="E20267">
        <v>4</v>
      </c>
      <c r="F20267">
        <v>377</v>
      </c>
      <c r="G20267">
        <v>0</v>
      </c>
      <c r="H20267">
        <v>1536</v>
      </c>
    </row>
    <row r="20268" spans="1:8" x14ac:dyDescent="0.25">
      <c r="A20268" t="s">
        <v>153</v>
      </c>
      <c r="B20268">
        <v>17885</v>
      </c>
      <c r="C20268">
        <v>2</v>
      </c>
      <c r="D20268">
        <v>3</v>
      </c>
      <c r="E20268">
        <v>4</v>
      </c>
      <c r="F20268">
        <v>4</v>
      </c>
      <c r="G20268">
        <v>0</v>
      </c>
      <c r="H20268">
        <v>50</v>
      </c>
    </row>
    <row r="20269" spans="1:8" x14ac:dyDescent="0.25">
      <c r="A20269" t="s">
        <v>153</v>
      </c>
      <c r="B20269">
        <v>17892</v>
      </c>
      <c r="C20269">
        <v>3</v>
      </c>
      <c r="D20269">
        <v>4</v>
      </c>
      <c r="E20269">
        <v>7</v>
      </c>
      <c r="F20269">
        <v>1</v>
      </c>
      <c r="H20269">
        <v>46</v>
      </c>
    </row>
    <row r="20270" spans="1:8" x14ac:dyDescent="0.25">
      <c r="A20270" t="s">
        <v>153</v>
      </c>
      <c r="B20270">
        <v>17920</v>
      </c>
      <c r="C20270">
        <v>1</v>
      </c>
      <c r="D20270">
        <v>0</v>
      </c>
      <c r="E20270">
        <v>1</v>
      </c>
      <c r="F20270">
        <v>0</v>
      </c>
      <c r="G20270">
        <v>0</v>
      </c>
      <c r="H20270">
        <v>2</v>
      </c>
    </row>
    <row r="20271" spans="1:8" x14ac:dyDescent="0.25">
      <c r="A20271" t="s">
        <v>153</v>
      </c>
      <c r="B20271">
        <v>17921</v>
      </c>
      <c r="C20271">
        <v>1</v>
      </c>
      <c r="D20271">
        <v>0</v>
      </c>
      <c r="E20271">
        <v>1</v>
      </c>
      <c r="F20271">
        <v>0</v>
      </c>
      <c r="G20271">
        <v>0</v>
      </c>
      <c r="H20271">
        <v>2</v>
      </c>
    </row>
    <row r="20272" spans="1:8" x14ac:dyDescent="0.25">
      <c r="A20272" t="s">
        <v>153</v>
      </c>
      <c r="B20272">
        <v>17922</v>
      </c>
      <c r="C20272">
        <v>1</v>
      </c>
      <c r="D20272">
        <v>0</v>
      </c>
      <c r="E20272">
        <v>1</v>
      </c>
      <c r="F20272">
        <v>0</v>
      </c>
      <c r="G20272">
        <v>0</v>
      </c>
      <c r="H20272">
        <v>2</v>
      </c>
    </row>
    <row r="20273" spans="1:8" x14ac:dyDescent="0.25">
      <c r="A20273" t="s">
        <v>153</v>
      </c>
      <c r="B20273">
        <v>17923</v>
      </c>
      <c r="C20273">
        <v>1</v>
      </c>
      <c r="D20273">
        <v>0</v>
      </c>
      <c r="E20273">
        <v>1</v>
      </c>
      <c r="F20273">
        <v>0</v>
      </c>
      <c r="G20273">
        <v>0</v>
      </c>
      <c r="H20273">
        <v>2</v>
      </c>
    </row>
    <row r="20274" spans="1:8" x14ac:dyDescent="0.25">
      <c r="A20274" t="s">
        <v>153</v>
      </c>
      <c r="B20274">
        <v>17924</v>
      </c>
      <c r="C20274">
        <v>1</v>
      </c>
      <c r="D20274">
        <v>0</v>
      </c>
      <c r="E20274">
        <v>1</v>
      </c>
      <c r="F20274">
        <v>0</v>
      </c>
      <c r="G20274">
        <v>0</v>
      </c>
      <c r="H20274">
        <v>6</v>
      </c>
    </row>
    <row r="20275" spans="1:8" x14ac:dyDescent="0.25">
      <c r="A20275" t="s">
        <v>153</v>
      </c>
      <c r="B20275">
        <v>17925</v>
      </c>
      <c r="C20275">
        <v>2</v>
      </c>
      <c r="D20275">
        <v>2</v>
      </c>
      <c r="E20275">
        <v>3</v>
      </c>
      <c r="F20275">
        <v>377</v>
      </c>
      <c r="G20275">
        <v>0</v>
      </c>
      <c r="H20275">
        <v>139</v>
      </c>
    </row>
    <row r="20276" spans="1:8" x14ac:dyDescent="0.25">
      <c r="A20276" t="s">
        <v>153</v>
      </c>
      <c r="B20276">
        <v>17926</v>
      </c>
      <c r="C20276">
        <v>2</v>
      </c>
      <c r="D20276">
        <v>2</v>
      </c>
      <c r="E20276">
        <v>3</v>
      </c>
      <c r="F20276">
        <v>377</v>
      </c>
      <c r="G20276">
        <v>0</v>
      </c>
      <c r="H20276">
        <v>136</v>
      </c>
    </row>
    <row r="20277" spans="1:8" x14ac:dyDescent="0.25">
      <c r="A20277" t="s">
        <v>153</v>
      </c>
      <c r="B20277">
        <v>17978</v>
      </c>
      <c r="C20277">
        <v>4</v>
      </c>
      <c r="D20277">
        <v>9</v>
      </c>
      <c r="E20277">
        <v>22</v>
      </c>
      <c r="F20277">
        <v>56</v>
      </c>
      <c r="H20277">
        <v>145</v>
      </c>
    </row>
    <row r="20278" spans="1:8" x14ac:dyDescent="0.25">
      <c r="A20278" t="s">
        <v>153</v>
      </c>
      <c r="B20278">
        <v>18006</v>
      </c>
      <c r="C20278">
        <v>1</v>
      </c>
      <c r="D20278">
        <v>0</v>
      </c>
      <c r="E20278">
        <v>1</v>
      </c>
      <c r="F20278">
        <v>0</v>
      </c>
      <c r="G20278">
        <v>0</v>
      </c>
      <c r="H20278">
        <v>2</v>
      </c>
    </row>
    <row r="20279" spans="1:8" x14ac:dyDescent="0.25">
      <c r="A20279" t="s">
        <v>153</v>
      </c>
      <c r="B20279">
        <v>18007</v>
      </c>
      <c r="C20279">
        <v>1</v>
      </c>
      <c r="D20279">
        <v>0</v>
      </c>
      <c r="E20279">
        <v>1</v>
      </c>
      <c r="F20279">
        <v>0</v>
      </c>
      <c r="G20279">
        <v>0</v>
      </c>
      <c r="H20279">
        <v>2</v>
      </c>
    </row>
    <row r="20280" spans="1:8" x14ac:dyDescent="0.25">
      <c r="A20280" t="s">
        <v>153</v>
      </c>
      <c r="B20280">
        <v>18008</v>
      </c>
      <c r="C20280">
        <v>1</v>
      </c>
      <c r="D20280">
        <v>0</v>
      </c>
      <c r="E20280">
        <v>1</v>
      </c>
      <c r="F20280">
        <v>0</v>
      </c>
      <c r="G20280">
        <v>0</v>
      </c>
      <c r="H20280">
        <v>2</v>
      </c>
    </row>
    <row r="20281" spans="1:8" x14ac:dyDescent="0.25">
      <c r="A20281" t="s">
        <v>153</v>
      </c>
      <c r="B20281">
        <v>18009</v>
      </c>
      <c r="C20281">
        <v>2</v>
      </c>
      <c r="D20281">
        <v>2</v>
      </c>
      <c r="E20281">
        <v>3</v>
      </c>
      <c r="F20281">
        <v>377</v>
      </c>
      <c r="G20281">
        <v>0</v>
      </c>
      <c r="H20281">
        <v>141</v>
      </c>
    </row>
    <row r="20282" spans="1:8" x14ac:dyDescent="0.25">
      <c r="A20282" t="s">
        <v>153</v>
      </c>
      <c r="B20282">
        <v>18010</v>
      </c>
      <c r="C20282">
        <v>2</v>
      </c>
      <c r="D20282">
        <v>2</v>
      </c>
      <c r="E20282">
        <v>3</v>
      </c>
      <c r="F20282">
        <v>377</v>
      </c>
      <c r="G20282">
        <v>0</v>
      </c>
      <c r="H20282">
        <v>141</v>
      </c>
    </row>
    <row r="20283" spans="1:8" x14ac:dyDescent="0.25">
      <c r="A20283" t="s">
        <v>153</v>
      </c>
      <c r="B20283">
        <v>18062</v>
      </c>
      <c r="C20283">
        <v>1</v>
      </c>
      <c r="D20283">
        <v>0</v>
      </c>
      <c r="E20283">
        <v>1</v>
      </c>
      <c r="F20283">
        <v>0</v>
      </c>
      <c r="G20283">
        <v>0</v>
      </c>
      <c r="H20283">
        <v>2</v>
      </c>
    </row>
    <row r="20284" spans="1:8" x14ac:dyDescent="0.25">
      <c r="A20284" t="s">
        <v>153</v>
      </c>
      <c r="B20284">
        <v>18063</v>
      </c>
      <c r="C20284">
        <v>1</v>
      </c>
      <c r="D20284">
        <v>0</v>
      </c>
      <c r="E20284">
        <v>1</v>
      </c>
      <c r="F20284">
        <v>0</v>
      </c>
      <c r="G20284">
        <v>0</v>
      </c>
      <c r="H20284">
        <v>2</v>
      </c>
    </row>
    <row r="20285" spans="1:8" x14ac:dyDescent="0.25">
      <c r="A20285" t="s">
        <v>153</v>
      </c>
      <c r="B20285">
        <v>18064</v>
      </c>
      <c r="C20285">
        <v>2</v>
      </c>
      <c r="D20285">
        <v>2</v>
      </c>
      <c r="E20285">
        <v>3</v>
      </c>
      <c r="F20285">
        <v>377</v>
      </c>
      <c r="G20285">
        <v>0</v>
      </c>
      <c r="H20285">
        <v>137</v>
      </c>
    </row>
    <row r="20286" spans="1:8" x14ac:dyDescent="0.25">
      <c r="A20286" t="s">
        <v>153</v>
      </c>
      <c r="B20286">
        <v>18065</v>
      </c>
      <c r="C20286">
        <v>2</v>
      </c>
      <c r="D20286">
        <v>2</v>
      </c>
      <c r="E20286">
        <v>3</v>
      </c>
      <c r="F20286">
        <v>377</v>
      </c>
      <c r="G20286">
        <v>0</v>
      </c>
      <c r="H20286">
        <v>145</v>
      </c>
    </row>
    <row r="20287" spans="1:8" x14ac:dyDescent="0.25">
      <c r="A20287" t="s">
        <v>153</v>
      </c>
      <c r="B20287">
        <v>18108</v>
      </c>
      <c r="C20287">
        <v>1</v>
      </c>
      <c r="D20287">
        <v>0</v>
      </c>
      <c r="E20287">
        <v>1</v>
      </c>
      <c r="F20287">
        <v>0</v>
      </c>
      <c r="G20287">
        <v>0</v>
      </c>
      <c r="H20287">
        <v>3</v>
      </c>
    </row>
    <row r="20288" spans="1:8" x14ac:dyDescent="0.25">
      <c r="A20288" t="s">
        <v>153</v>
      </c>
      <c r="B20288">
        <v>18109</v>
      </c>
      <c r="C20288">
        <v>2</v>
      </c>
      <c r="D20288">
        <v>2</v>
      </c>
      <c r="E20288">
        <v>3</v>
      </c>
      <c r="F20288">
        <v>377</v>
      </c>
      <c r="G20288">
        <v>0</v>
      </c>
      <c r="H20288">
        <v>1421</v>
      </c>
    </row>
    <row r="20289" spans="1:8" x14ac:dyDescent="0.25">
      <c r="A20289" t="s">
        <v>153</v>
      </c>
      <c r="B20289">
        <v>18110</v>
      </c>
      <c r="C20289">
        <v>2</v>
      </c>
      <c r="D20289">
        <v>2</v>
      </c>
      <c r="E20289">
        <v>3</v>
      </c>
      <c r="F20289">
        <v>377</v>
      </c>
      <c r="G20289">
        <v>0</v>
      </c>
      <c r="H20289">
        <v>1293</v>
      </c>
    </row>
    <row r="20290" spans="1:8" x14ac:dyDescent="0.25">
      <c r="A20290" t="s">
        <v>153</v>
      </c>
      <c r="B20290">
        <v>18138</v>
      </c>
      <c r="C20290">
        <v>1</v>
      </c>
      <c r="D20290">
        <v>0</v>
      </c>
      <c r="E20290">
        <v>1</v>
      </c>
      <c r="F20290">
        <v>0</v>
      </c>
      <c r="G20290">
        <v>0</v>
      </c>
      <c r="H20290">
        <v>1</v>
      </c>
    </row>
    <row r="20291" spans="1:8" x14ac:dyDescent="0.25">
      <c r="A20291" t="s">
        <v>153</v>
      </c>
      <c r="B20291">
        <v>18139</v>
      </c>
      <c r="C20291">
        <v>2</v>
      </c>
      <c r="D20291">
        <v>2</v>
      </c>
      <c r="E20291">
        <v>3</v>
      </c>
      <c r="F20291">
        <v>377</v>
      </c>
      <c r="G20291">
        <v>0</v>
      </c>
      <c r="H20291">
        <v>1427</v>
      </c>
    </row>
    <row r="20292" spans="1:8" x14ac:dyDescent="0.25">
      <c r="A20292" t="s">
        <v>153</v>
      </c>
      <c r="B20292">
        <v>18140</v>
      </c>
      <c r="C20292">
        <v>2</v>
      </c>
      <c r="D20292">
        <v>2</v>
      </c>
      <c r="E20292">
        <v>3</v>
      </c>
      <c r="F20292">
        <v>377</v>
      </c>
      <c r="G20292">
        <v>0</v>
      </c>
      <c r="H20292">
        <v>1380</v>
      </c>
    </row>
    <row r="20293" spans="1:8" x14ac:dyDescent="0.25">
      <c r="A20293" t="s">
        <v>153</v>
      </c>
      <c r="B20293">
        <v>18168</v>
      </c>
      <c r="C20293">
        <v>1</v>
      </c>
      <c r="D20293">
        <v>0</v>
      </c>
      <c r="E20293">
        <v>1</v>
      </c>
      <c r="F20293">
        <v>0</v>
      </c>
      <c r="G20293">
        <v>0</v>
      </c>
      <c r="H20293">
        <v>3</v>
      </c>
    </row>
    <row r="20294" spans="1:8" x14ac:dyDescent="0.25">
      <c r="A20294" t="s">
        <v>153</v>
      </c>
      <c r="B20294">
        <v>18169</v>
      </c>
      <c r="C20294">
        <v>1</v>
      </c>
      <c r="D20294">
        <v>0</v>
      </c>
      <c r="E20294">
        <v>1</v>
      </c>
      <c r="F20294">
        <v>0</v>
      </c>
      <c r="G20294">
        <v>0</v>
      </c>
      <c r="H20294">
        <v>2</v>
      </c>
    </row>
    <row r="20295" spans="1:8" x14ac:dyDescent="0.25">
      <c r="A20295" t="s">
        <v>153</v>
      </c>
      <c r="B20295">
        <v>18170</v>
      </c>
      <c r="C20295">
        <v>1</v>
      </c>
      <c r="D20295">
        <v>0</v>
      </c>
      <c r="E20295">
        <v>1</v>
      </c>
      <c r="F20295">
        <v>0</v>
      </c>
      <c r="G20295">
        <v>0</v>
      </c>
      <c r="H20295">
        <v>2</v>
      </c>
    </row>
    <row r="20296" spans="1:8" x14ac:dyDescent="0.25">
      <c r="A20296" t="s">
        <v>153</v>
      </c>
      <c r="B20296">
        <v>18171</v>
      </c>
      <c r="C20296">
        <v>1</v>
      </c>
      <c r="D20296">
        <v>0</v>
      </c>
      <c r="E20296">
        <v>1</v>
      </c>
      <c r="F20296">
        <v>0</v>
      </c>
      <c r="G20296">
        <v>0</v>
      </c>
      <c r="H20296">
        <v>1</v>
      </c>
    </row>
    <row r="20297" spans="1:8" x14ac:dyDescent="0.25">
      <c r="A20297" t="s">
        <v>153</v>
      </c>
      <c r="B20297">
        <v>18172</v>
      </c>
      <c r="C20297">
        <v>1</v>
      </c>
      <c r="D20297">
        <v>0</v>
      </c>
      <c r="E20297">
        <v>1</v>
      </c>
      <c r="F20297">
        <v>0</v>
      </c>
      <c r="G20297">
        <v>0</v>
      </c>
      <c r="H20297">
        <v>2</v>
      </c>
    </row>
    <row r="20298" spans="1:8" x14ac:dyDescent="0.25">
      <c r="A20298" t="s">
        <v>153</v>
      </c>
      <c r="B20298">
        <v>18173</v>
      </c>
      <c r="C20298">
        <v>1</v>
      </c>
      <c r="D20298">
        <v>0</v>
      </c>
      <c r="E20298">
        <v>1</v>
      </c>
      <c r="F20298">
        <v>0</v>
      </c>
      <c r="G20298">
        <v>0</v>
      </c>
      <c r="H20298">
        <v>2</v>
      </c>
    </row>
    <row r="20299" spans="1:8" x14ac:dyDescent="0.25">
      <c r="A20299" t="s">
        <v>153</v>
      </c>
      <c r="B20299">
        <v>18174</v>
      </c>
      <c r="C20299">
        <v>1</v>
      </c>
      <c r="D20299">
        <v>0</v>
      </c>
      <c r="E20299">
        <v>1</v>
      </c>
      <c r="F20299">
        <v>0</v>
      </c>
      <c r="G20299">
        <v>0</v>
      </c>
      <c r="H20299">
        <v>2</v>
      </c>
    </row>
    <row r="20300" spans="1:8" x14ac:dyDescent="0.25">
      <c r="A20300" t="s">
        <v>153</v>
      </c>
      <c r="B20300">
        <v>18175</v>
      </c>
      <c r="C20300">
        <v>1</v>
      </c>
      <c r="D20300">
        <v>0</v>
      </c>
      <c r="E20300">
        <v>1</v>
      </c>
      <c r="F20300">
        <v>0</v>
      </c>
      <c r="G20300">
        <v>0</v>
      </c>
      <c r="H20300">
        <v>2</v>
      </c>
    </row>
    <row r="20301" spans="1:8" x14ac:dyDescent="0.25">
      <c r="A20301" t="s">
        <v>153</v>
      </c>
      <c r="B20301">
        <v>18176</v>
      </c>
      <c r="C20301">
        <v>1</v>
      </c>
      <c r="D20301">
        <v>0</v>
      </c>
      <c r="E20301">
        <v>1</v>
      </c>
      <c r="F20301">
        <v>0</v>
      </c>
      <c r="G20301">
        <v>0</v>
      </c>
      <c r="H20301">
        <v>4</v>
      </c>
    </row>
    <row r="20302" spans="1:8" x14ac:dyDescent="0.25">
      <c r="A20302" t="s">
        <v>153</v>
      </c>
      <c r="B20302">
        <v>18177</v>
      </c>
      <c r="C20302">
        <v>1</v>
      </c>
      <c r="D20302">
        <v>0</v>
      </c>
      <c r="E20302">
        <v>1</v>
      </c>
      <c r="F20302">
        <v>0</v>
      </c>
      <c r="G20302">
        <v>0</v>
      </c>
      <c r="H20302">
        <v>2</v>
      </c>
    </row>
    <row r="20303" spans="1:8" x14ac:dyDescent="0.25">
      <c r="A20303" t="s">
        <v>153</v>
      </c>
      <c r="B20303">
        <v>18178</v>
      </c>
      <c r="C20303">
        <v>1</v>
      </c>
      <c r="D20303">
        <v>0</v>
      </c>
      <c r="E20303">
        <v>1</v>
      </c>
      <c r="F20303">
        <v>0</v>
      </c>
      <c r="G20303">
        <v>0</v>
      </c>
      <c r="H20303">
        <v>2</v>
      </c>
    </row>
    <row r="20304" spans="1:8" x14ac:dyDescent="0.25">
      <c r="A20304" t="s">
        <v>153</v>
      </c>
      <c r="B20304">
        <v>18179</v>
      </c>
      <c r="C20304">
        <v>1</v>
      </c>
      <c r="D20304">
        <v>0</v>
      </c>
      <c r="E20304">
        <v>1</v>
      </c>
      <c r="F20304">
        <v>0</v>
      </c>
      <c r="G20304">
        <v>0</v>
      </c>
      <c r="H20304">
        <v>1</v>
      </c>
    </row>
    <row r="20305" spans="1:8" x14ac:dyDescent="0.25">
      <c r="A20305" t="s">
        <v>153</v>
      </c>
      <c r="B20305">
        <v>18180</v>
      </c>
      <c r="C20305">
        <v>1</v>
      </c>
      <c r="D20305">
        <v>0</v>
      </c>
      <c r="E20305">
        <v>1</v>
      </c>
      <c r="F20305">
        <v>0</v>
      </c>
      <c r="G20305">
        <v>0</v>
      </c>
      <c r="H20305">
        <v>2</v>
      </c>
    </row>
    <row r="20306" spans="1:8" x14ac:dyDescent="0.25">
      <c r="A20306" t="s">
        <v>153</v>
      </c>
      <c r="B20306">
        <v>18181</v>
      </c>
      <c r="C20306">
        <v>1</v>
      </c>
      <c r="D20306">
        <v>0</v>
      </c>
      <c r="E20306">
        <v>1</v>
      </c>
      <c r="F20306">
        <v>0</v>
      </c>
      <c r="G20306">
        <v>0</v>
      </c>
      <c r="H20306">
        <v>1</v>
      </c>
    </row>
    <row r="20307" spans="1:8" x14ac:dyDescent="0.25">
      <c r="A20307" t="s">
        <v>153</v>
      </c>
      <c r="B20307">
        <v>18182</v>
      </c>
      <c r="C20307">
        <v>1</v>
      </c>
      <c r="D20307">
        <v>0</v>
      </c>
      <c r="E20307">
        <v>1</v>
      </c>
      <c r="F20307">
        <v>0</v>
      </c>
      <c r="G20307">
        <v>0</v>
      </c>
      <c r="H20307">
        <v>1</v>
      </c>
    </row>
    <row r="20308" spans="1:8" x14ac:dyDescent="0.25">
      <c r="A20308" t="s">
        <v>153</v>
      </c>
      <c r="B20308">
        <v>18183</v>
      </c>
      <c r="C20308">
        <v>2</v>
      </c>
      <c r="D20308">
        <v>2</v>
      </c>
      <c r="E20308">
        <v>3</v>
      </c>
      <c r="F20308">
        <v>377</v>
      </c>
      <c r="G20308">
        <v>0</v>
      </c>
      <c r="H20308">
        <v>162</v>
      </c>
    </row>
    <row r="20309" spans="1:8" x14ac:dyDescent="0.25">
      <c r="A20309" t="s">
        <v>153</v>
      </c>
      <c r="B20309">
        <v>18184</v>
      </c>
      <c r="C20309">
        <v>2</v>
      </c>
      <c r="D20309">
        <v>2</v>
      </c>
      <c r="E20309">
        <v>3</v>
      </c>
      <c r="F20309">
        <v>377</v>
      </c>
      <c r="G20309">
        <v>0</v>
      </c>
      <c r="H20309">
        <v>149</v>
      </c>
    </row>
    <row r="20310" spans="1:8" x14ac:dyDescent="0.25">
      <c r="A20310" t="s">
        <v>153</v>
      </c>
      <c r="B20310">
        <v>18402</v>
      </c>
      <c r="C20310">
        <v>3</v>
      </c>
      <c r="D20310">
        <v>2</v>
      </c>
      <c r="E20310">
        <v>4</v>
      </c>
      <c r="F20310">
        <v>56</v>
      </c>
      <c r="G20310">
        <v>0</v>
      </c>
      <c r="H20310">
        <v>49</v>
      </c>
    </row>
    <row r="20311" spans="1:8" x14ac:dyDescent="0.25">
      <c r="A20311" t="s">
        <v>153</v>
      </c>
      <c r="B20311">
        <v>18403</v>
      </c>
      <c r="C20311">
        <v>3</v>
      </c>
      <c r="D20311">
        <v>2</v>
      </c>
      <c r="E20311">
        <v>4</v>
      </c>
      <c r="F20311">
        <v>56</v>
      </c>
      <c r="G20311">
        <v>0</v>
      </c>
      <c r="H20311">
        <v>74</v>
      </c>
    </row>
    <row r="20312" spans="1:8" x14ac:dyDescent="0.25">
      <c r="A20312" t="s">
        <v>153</v>
      </c>
      <c r="B20312">
        <v>18404</v>
      </c>
      <c r="C20312">
        <v>2</v>
      </c>
      <c r="D20312">
        <v>1</v>
      </c>
      <c r="E20312">
        <v>2</v>
      </c>
      <c r="F20312">
        <v>8</v>
      </c>
      <c r="G20312">
        <v>0</v>
      </c>
      <c r="H20312">
        <v>17</v>
      </c>
    </row>
    <row r="20313" spans="1:8" x14ac:dyDescent="0.25">
      <c r="A20313" t="s">
        <v>153</v>
      </c>
      <c r="B20313">
        <v>18411</v>
      </c>
      <c r="C20313">
        <v>2</v>
      </c>
      <c r="D20313">
        <v>1</v>
      </c>
      <c r="E20313">
        <v>2</v>
      </c>
      <c r="F20313">
        <v>1</v>
      </c>
      <c r="G20313">
        <v>0</v>
      </c>
      <c r="H20313">
        <v>12</v>
      </c>
    </row>
    <row r="20314" spans="1:8" x14ac:dyDescent="0.25">
      <c r="A20314" t="s">
        <v>153</v>
      </c>
      <c r="B20314">
        <v>18421</v>
      </c>
      <c r="C20314">
        <v>4</v>
      </c>
      <c r="D20314">
        <v>2</v>
      </c>
      <c r="E20314">
        <v>5</v>
      </c>
      <c r="F20314">
        <v>377</v>
      </c>
      <c r="G20314">
        <v>4</v>
      </c>
      <c r="H20314">
        <v>492</v>
      </c>
    </row>
    <row r="20315" spans="1:8" x14ac:dyDescent="0.25">
      <c r="A20315" t="s">
        <v>153</v>
      </c>
      <c r="B20315">
        <v>18422</v>
      </c>
      <c r="C20315">
        <v>3</v>
      </c>
      <c r="D20315">
        <v>1</v>
      </c>
      <c r="E20315">
        <v>3</v>
      </c>
      <c r="F20315">
        <v>1</v>
      </c>
      <c r="G20315">
        <v>4</v>
      </c>
      <c r="H20315">
        <v>327</v>
      </c>
    </row>
    <row r="20316" spans="1:8" x14ac:dyDescent="0.25">
      <c r="A20316" t="s">
        <v>153</v>
      </c>
      <c r="B20316">
        <v>18423</v>
      </c>
      <c r="C20316">
        <v>2</v>
      </c>
      <c r="D20316">
        <v>1</v>
      </c>
      <c r="E20316">
        <v>2</v>
      </c>
      <c r="F20316">
        <v>377</v>
      </c>
      <c r="G20316">
        <v>0</v>
      </c>
      <c r="H20316">
        <v>28</v>
      </c>
    </row>
    <row r="20317" spans="1:8" x14ac:dyDescent="0.25">
      <c r="A20317" t="s">
        <v>153</v>
      </c>
      <c r="B20317">
        <v>18424</v>
      </c>
      <c r="C20317">
        <v>3</v>
      </c>
      <c r="D20317">
        <v>3</v>
      </c>
      <c r="E20317">
        <v>6</v>
      </c>
      <c r="F20317">
        <v>377</v>
      </c>
      <c r="G20317">
        <v>0</v>
      </c>
      <c r="H20317">
        <v>155</v>
      </c>
    </row>
    <row r="20318" spans="1:8" x14ac:dyDescent="0.25">
      <c r="A20318" t="s">
        <v>153</v>
      </c>
      <c r="B20318">
        <v>18425</v>
      </c>
      <c r="C20318">
        <v>2</v>
      </c>
      <c r="D20318">
        <v>1</v>
      </c>
      <c r="E20318">
        <v>2</v>
      </c>
      <c r="F20318">
        <v>54</v>
      </c>
      <c r="G20318">
        <v>0</v>
      </c>
      <c r="H20318">
        <v>25</v>
      </c>
    </row>
    <row r="20319" spans="1:8" x14ac:dyDescent="0.25">
      <c r="A20319" t="s">
        <v>153</v>
      </c>
      <c r="B20319">
        <v>18426</v>
      </c>
      <c r="C20319">
        <v>2</v>
      </c>
      <c r="D20319">
        <v>1</v>
      </c>
      <c r="E20319">
        <v>2</v>
      </c>
      <c r="F20319">
        <v>3</v>
      </c>
      <c r="G20319">
        <v>0</v>
      </c>
      <c r="H20319">
        <v>8</v>
      </c>
    </row>
    <row r="20320" spans="1:8" x14ac:dyDescent="0.25">
      <c r="A20320" t="s">
        <v>153</v>
      </c>
      <c r="B20320">
        <v>18427</v>
      </c>
      <c r="C20320">
        <v>2</v>
      </c>
      <c r="D20320">
        <v>1</v>
      </c>
      <c r="E20320">
        <v>2</v>
      </c>
      <c r="F20320">
        <v>3</v>
      </c>
      <c r="G20320">
        <v>0</v>
      </c>
      <c r="H20320">
        <v>10</v>
      </c>
    </row>
    <row r="20321" spans="1:8" x14ac:dyDescent="0.25">
      <c r="A20321" t="s">
        <v>153</v>
      </c>
      <c r="B20321">
        <v>18428</v>
      </c>
      <c r="C20321">
        <v>2</v>
      </c>
      <c r="D20321">
        <v>2</v>
      </c>
      <c r="E20321">
        <v>3</v>
      </c>
      <c r="F20321">
        <v>377</v>
      </c>
      <c r="G20321">
        <v>0</v>
      </c>
      <c r="H20321">
        <v>145</v>
      </c>
    </row>
    <row r="20322" spans="1:8" x14ac:dyDescent="0.25">
      <c r="A20322" t="s">
        <v>153</v>
      </c>
      <c r="B20322">
        <v>18429</v>
      </c>
      <c r="C20322">
        <v>2</v>
      </c>
      <c r="D20322">
        <v>2</v>
      </c>
      <c r="E20322">
        <v>3</v>
      </c>
      <c r="F20322">
        <v>377</v>
      </c>
      <c r="G20322">
        <v>0</v>
      </c>
      <c r="H20322">
        <v>143</v>
      </c>
    </row>
    <row r="20323" spans="1:8" x14ac:dyDescent="0.25">
      <c r="A20323" t="s">
        <v>153</v>
      </c>
      <c r="B20323">
        <v>18439</v>
      </c>
      <c r="C20323">
        <v>4</v>
      </c>
      <c r="D20323">
        <v>2</v>
      </c>
      <c r="E20323">
        <v>5</v>
      </c>
      <c r="F20323">
        <v>377</v>
      </c>
      <c r="G20323">
        <v>4</v>
      </c>
      <c r="H20323">
        <v>473</v>
      </c>
    </row>
    <row r="20324" spans="1:8" x14ac:dyDescent="0.25">
      <c r="A20324" t="s">
        <v>153</v>
      </c>
      <c r="B20324">
        <v>18440</v>
      </c>
      <c r="C20324">
        <v>3</v>
      </c>
      <c r="D20324">
        <v>1</v>
      </c>
      <c r="E20324">
        <v>3</v>
      </c>
      <c r="F20324">
        <v>1</v>
      </c>
      <c r="G20324">
        <v>4</v>
      </c>
      <c r="H20324">
        <v>329</v>
      </c>
    </row>
    <row r="20325" spans="1:8" x14ac:dyDescent="0.25">
      <c r="A20325" t="s">
        <v>153</v>
      </c>
      <c r="B20325">
        <v>18441</v>
      </c>
      <c r="C20325">
        <v>2</v>
      </c>
      <c r="D20325">
        <v>1</v>
      </c>
      <c r="E20325">
        <v>2</v>
      </c>
      <c r="F20325">
        <v>377</v>
      </c>
      <c r="G20325">
        <v>0</v>
      </c>
      <c r="H20325">
        <v>24</v>
      </c>
    </row>
    <row r="20326" spans="1:8" x14ac:dyDescent="0.25">
      <c r="A20326" t="s">
        <v>153</v>
      </c>
      <c r="B20326">
        <v>18442</v>
      </c>
      <c r="C20326">
        <v>3</v>
      </c>
      <c r="D20326">
        <v>3</v>
      </c>
      <c r="E20326">
        <v>6</v>
      </c>
      <c r="F20326">
        <v>377</v>
      </c>
      <c r="G20326">
        <v>0</v>
      </c>
      <c r="H20326">
        <v>158</v>
      </c>
    </row>
    <row r="20327" spans="1:8" x14ac:dyDescent="0.25">
      <c r="A20327" t="s">
        <v>153</v>
      </c>
      <c r="B20327">
        <v>18443</v>
      </c>
      <c r="C20327">
        <v>2</v>
      </c>
      <c r="D20327">
        <v>1</v>
      </c>
      <c r="E20327">
        <v>2</v>
      </c>
      <c r="F20327">
        <v>54</v>
      </c>
      <c r="G20327">
        <v>0</v>
      </c>
      <c r="H20327">
        <v>25</v>
      </c>
    </row>
    <row r="20328" spans="1:8" x14ac:dyDescent="0.25">
      <c r="A20328" t="s">
        <v>153</v>
      </c>
      <c r="B20328">
        <v>18444</v>
      </c>
      <c r="C20328">
        <v>2</v>
      </c>
      <c r="D20328">
        <v>1</v>
      </c>
      <c r="E20328">
        <v>2</v>
      </c>
      <c r="F20328">
        <v>1</v>
      </c>
      <c r="G20328">
        <v>0</v>
      </c>
      <c r="H20328">
        <v>9</v>
      </c>
    </row>
    <row r="20329" spans="1:8" x14ac:dyDescent="0.25">
      <c r="A20329" t="s">
        <v>153</v>
      </c>
      <c r="B20329">
        <v>18445</v>
      </c>
      <c r="C20329">
        <v>2</v>
      </c>
      <c r="D20329">
        <v>1</v>
      </c>
      <c r="E20329">
        <v>2</v>
      </c>
      <c r="F20329">
        <v>1</v>
      </c>
      <c r="G20329">
        <v>0</v>
      </c>
      <c r="H20329">
        <v>9</v>
      </c>
    </row>
    <row r="20330" spans="1:8" x14ac:dyDescent="0.25">
      <c r="A20330" t="s">
        <v>153</v>
      </c>
      <c r="B20330">
        <v>18446</v>
      </c>
      <c r="C20330">
        <v>2</v>
      </c>
      <c r="D20330">
        <v>2</v>
      </c>
      <c r="E20330">
        <v>3</v>
      </c>
      <c r="F20330">
        <v>377</v>
      </c>
      <c r="G20330">
        <v>0</v>
      </c>
      <c r="H20330">
        <v>144</v>
      </c>
    </row>
    <row r="20331" spans="1:8" x14ac:dyDescent="0.25">
      <c r="A20331" t="s">
        <v>153</v>
      </c>
      <c r="B20331">
        <v>18447</v>
      </c>
      <c r="C20331">
        <v>2</v>
      </c>
      <c r="D20331">
        <v>2</v>
      </c>
      <c r="E20331">
        <v>3</v>
      </c>
      <c r="F20331">
        <v>377</v>
      </c>
      <c r="G20331">
        <v>0</v>
      </c>
      <c r="H20331">
        <v>144</v>
      </c>
    </row>
    <row r="20332" spans="1:8" x14ac:dyDescent="0.25">
      <c r="A20332" t="s">
        <v>153</v>
      </c>
      <c r="B20332">
        <v>18454</v>
      </c>
      <c r="C20332">
        <v>3</v>
      </c>
      <c r="D20332">
        <v>2</v>
      </c>
      <c r="E20332">
        <v>4</v>
      </c>
      <c r="F20332">
        <v>2</v>
      </c>
      <c r="G20332">
        <v>4</v>
      </c>
      <c r="H20332">
        <v>382</v>
      </c>
    </row>
    <row r="20333" spans="1:8" x14ac:dyDescent="0.25">
      <c r="A20333" t="s">
        <v>153</v>
      </c>
      <c r="B20333">
        <v>18462</v>
      </c>
      <c r="C20333">
        <v>3</v>
      </c>
      <c r="D20333">
        <v>2</v>
      </c>
      <c r="E20333">
        <v>4</v>
      </c>
      <c r="F20333">
        <v>1</v>
      </c>
      <c r="G20333">
        <v>4</v>
      </c>
      <c r="H20333">
        <v>336</v>
      </c>
    </row>
    <row r="20334" spans="1:8" x14ac:dyDescent="0.25">
      <c r="A20334" t="s">
        <v>153</v>
      </c>
      <c r="B20334">
        <v>18470</v>
      </c>
      <c r="C20334">
        <v>1</v>
      </c>
      <c r="D20334">
        <v>0</v>
      </c>
      <c r="E20334">
        <v>1</v>
      </c>
      <c r="F20334">
        <v>0</v>
      </c>
      <c r="G20334">
        <v>0</v>
      </c>
      <c r="H20334">
        <v>3</v>
      </c>
    </row>
    <row r="20335" spans="1:8" x14ac:dyDescent="0.25">
      <c r="A20335" t="s">
        <v>153</v>
      </c>
      <c r="B20335">
        <v>18471</v>
      </c>
      <c r="C20335">
        <v>2</v>
      </c>
      <c r="D20335">
        <v>2</v>
      </c>
      <c r="E20335">
        <v>3</v>
      </c>
      <c r="F20335">
        <v>1</v>
      </c>
      <c r="H20335">
        <v>6</v>
      </c>
    </row>
    <row r="20336" spans="1:8" x14ac:dyDescent="0.25">
      <c r="A20336" t="s">
        <v>153</v>
      </c>
      <c r="B20336">
        <v>18479</v>
      </c>
      <c r="C20336">
        <v>4</v>
      </c>
      <c r="D20336">
        <v>4</v>
      </c>
      <c r="E20336">
        <v>9</v>
      </c>
      <c r="F20336">
        <v>3</v>
      </c>
      <c r="G20336">
        <v>0</v>
      </c>
      <c r="H20336">
        <v>160</v>
      </c>
    </row>
    <row r="20337" spans="1:8" x14ac:dyDescent="0.25">
      <c r="A20337" t="s">
        <v>153</v>
      </c>
      <c r="B20337">
        <v>18480</v>
      </c>
      <c r="C20337">
        <v>2</v>
      </c>
      <c r="D20337">
        <v>1</v>
      </c>
      <c r="E20337">
        <v>2</v>
      </c>
      <c r="F20337">
        <v>1</v>
      </c>
      <c r="G20337">
        <v>0</v>
      </c>
      <c r="H20337">
        <v>10</v>
      </c>
    </row>
    <row r="20338" spans="1:8" x14ac:dyDescent="0.25">
      <c r="A20338" t="s">
        <v>153</v>
      </c>
      <c r="B20338">
        <v>18490</v>
      </c>
      <c r="C20338">
        <v>2</v>
      </c>
      <c r="D20338">
        <v>2</v>
      </c>
      <c r="E20338">
        <v>3</v>
      </c>
      <c r="F20338">
        <v>377</v>
      </c>
      <c r="G20338">
        <v>0</v>
      </c>
      <c r="H20338">
        <v>1277</v>
      </c>
    </row>
    <row r="20339" spans="1:8" x14ac:dyDescent="0.25">
      <c r="A20339" t="s">
        <v>153</v>
      </c>
      <c r="B20339">
        <v>18491</v>
      </c>
      <c r="C20339">
        <v>4</v>
      </c>
      <c r="D20339">
        <v>6</v>
      </c>
      <c r="E20339">
        <v>11</v>
      </c>
      <c r="F20339">
        <v>3</v>
      </c>
      <c r="G20339">
        <v>0</v>
      </c>
      <c r="H20339">
        <v>178</v>
      </c>
    </row>
    <row r="20340" spans="1:8" x14ac:dyDescent="0.25">
      <c r="A20340" t="s">
        <v>153</v>
      </c>
      <c r="B20340">
        <v>18492</v>
      </c>
      <c r="C20340">
        <v>2</v>
      </c>
      <c r="D20340">
        <v>1</v>
      </c>
      <c r="E20340">
        <v>2</v>
      </c>
      <c r="F20340">
        <v>1</v>
      </c>
      <c r="G20340">
        <v>0</v>
      </c>
      <c r="H20340">
        <v>8</v>
      </c>
    </row>
    <row r="20341" spans="1:8" x14ac:dyDescent="0.25">
      <c r="A20341" t="s">
        <v>153</v>
      </c>
      <c r="B20341">
        <v>18502</v>
      </c>
      <c r="C20341">
        <v>4</v>
      </c>
      <c r="D20341">
        <v>2</v>
      </c>
      <c r="E20341">
        <v>5</v>
      </c>
      <c r="F20341">
        <v>56</v>
      </c>
      <c r="H20341">
        <v>4</v>
      </c>
    </row>
    <row r="20342" spans="1:8" x14ac:dyDescent="0.25">
      <c r="A20342" t="s">
        <v>153</v>
      </c>
      <c r="B20342">
        <v>18503</v>
      </c>
      <c r="C20342">
        <v>4</v>
      </c>
      <c r="D20342">
        <v>2</v>
      </c>
      <c r="E20342">
        <v>5</v>
      </c>
      <c r="F20342">
        <v>56</v>
      </c>
      <c r="H20342">
        <v>3</v>
      </c>
    </row>
    <row r="20343" spans="1:8" x14ac:dyDescent="0.25">
      <c r="A20343" t="s">
        <v>153</v>
      </c>
      <c r="B20343">
        <v>18504</v>
      </c>
      <c r="C20343">
        <v>4</v>
      </c>
      <c r="D20343">
        <v>2</v>
      </c>
      <c r="E20343">
        <v>5</v>
      </c>
      <c r="F20343">
        <v>56</v>
      </c>
      <c r="H20343">
        <v>5</v>
      </c>
    </row>
    <row r="20344" spans="1:8" x14ac:dyDescent="0.25">
      <c r="A20344" t="s">
        <v>153</v>
      </c>
      <c r="B20344">
        <v>18505</v>
      </c>
      <c r="C20344">
        <v>2</v>
      </c>
      <c r="D20344">
        <v>1</v>
      </c>
      <c r="E20344">
        <v>2</v>
      </c>
      <c r="F20344">
        <v>20</v>
      </c>
      <c r="H20344">
        <v>2</v>
      </c>
    </row>
    <row r="20345" spans="1:8" x14ac:dyDescent="0.25">
      <c r="A20345" t="s">
        <v>153</v>
      </c>
      <c r="B20345">
        <v>18506</v>
      </c>
      <c r="C20345">
        <v>2</v>
      </c>
      <c r="D20345">
        <v>1</v>
      </c>
      <c r="E20345">
        <v>2</v>
      </c>
      <c r="F20345">
        <v>20</v>
      </c>
      <c r="H20345">
        <v>3</v>
      </c>
    </row>
    <row r="20346" spans="1:8" x14ac:dyDescent="0.25">
      <c r="A20346" t="s">
        <v>153</v>
      </c>
      <c r="B20346">
        <v>18514</v>
      </c>
      <c r="C20346">
        <v>4</v>
      </c>
      <c r="D20346">
        <v>2</v>
      </c>
      <c r="E20346">
        <v>5</v>
      </c>
      <c r="F20346">
        <v>56</v>
      </c>
      <c r="G20346">
        <v>0</v>
      </c>
      <c r="H20346">
        <v>102</v>
      </c>
    </row>
    <row r="20347" spans="1:8" x14ac:dyDescent="0.25">
      <c r="A20347" t="s">
        <v>153</v>
      </c>
      <c r="B20347">
        <v>18515</v>
      </c>
      <c r="C20347">
        <v>3</v>
      </c>
      <c r="D20347">
        <v>1</v>
      </c>
      <c r="E20347">
        <v>3</v>
      </c>
      <c r="F20347">
        <v>20</v>
      </c>
      <c r="G20347">
        <v>3</v>
      </c>
      <c r="H20347">
        <v>382</v>
      </c>
    </row>
    <row r="20348" spans="1:8" x14ac:dyDescent="0.25">
      <c r="A20348" t="s">
        <v>153</v>
      </c>
      <c r="B20348">
        <v>18525</v>
      </c>
      <c r="C20348">
        <v>2</v>
      </c>
      <c r="D20348">
        <v>2</v>
      </c>
      <c r="E20348">
        <v>3</v>
      </c>
      <c r="F20348">
        <v>1</v>
      </c>
      <c r="G20348">
        <v>0</v>
      </c>
      <c r="H20348">
        <v>31</v>
      </c>
    </row>
    <row r="20349" spans="1:8" x14ac:dyDescent="0.25">
      <c r="A20349" t="s">
        <v>153</v>
      </c>
      <c r="B20349">
        <v>18526</v>
      </c>
      <c r="C20349">
        <v>2</v>
      </c>
      <c r="D20349">
        <v>4</v>
      </c>
      <c r="E20349">
        <v>5</v>
      </c>
      <c r="F20349">
        <v>1</v>
      </c>
      <c r="G20349">
        <v>0</v>
      </c>
      <c r="H20349">
        <v>42</v>
      </c>
    </row>
    <row r="20350" spans="1:8" x14ac:dyDescent="0.25">
      <c r="A20350" t="s">
        <v>153</v>
      </c>
      <c r="B20350">
        <v>18554</v>
      </c>
      <c r="C20350">
        <v>1</v>
      </c>
      <c r="D20350">
        <v>0</v>
      </c>
      <c r="E20350">
        <v>1</v>
      </c>
      <c r="F20350">
        <v>0</v>
      </c>
      <c r="G20350">
        <v>0</v>
      </c>
      <c r="H20350">
        <v>2</v>
      </c>
    </row>
    <row r="20351" spans="1:8" x14ac:dyDescent="0.25">
      <c r="A20351" t="s">
        <v>153</v>
      </c>
      <c r="B20351">
        <v>18555</v>
      </c>
      <c r="C20351">
        <v>1</v>
      </c>
      <c r="D20351">
        <v>0</v>
      </c>
      <c r="E20351">
        <v>1</v>
      </c>
      <c r="F20351">
        <v>0</v>
      </c>
      <c r="G20351">
        <v>0</v>
      </c>
      <c r="H20351">
        <v>2</v>
      </c>
    </row>
    <row r="20352" spans="1:8" x14ac:dyDescent="0.25">
      <c r="A20352" t="s">
        <v>153</v>
      </c>
      <c r="B20352">
        <v>18556</v>
      </c>
      <c r="C20352">
        <v>1</v>
      </c>
      <c r="D20352">
        <v>0</v>
      </c>
      <c r="E20352">
        <v>1</v>
      </c>
      <c r="F20352">
        <v>0</v>
      </c>
      <c r="G20352">
        <v>0</v>
      </c>
      <c r="H20352">
        <v>9</v>
      </c>
    </row>
    <row r="20353" spans="1:8" x14ac:dyDescent="0.25">
      <c r="A20353" t="s">
        <v>153</v>
      </c>
      <c r="B20353">
        <v>18557</v>
      </c>
      <c r="C20353">
        <v>1</v>
      </c>
      <c r="D20353">
        <v>0</v>
      </c>
      <c r="E20353">
        <v>1</v>
      </c>
      <c r="F20353">
        <v>0</v>
      </c>
      <c r="G20353">
        <v>0</v>
      </c>
      <c r="H20353">
        <v>2</v>
      </c>
    </row>
    <row r="20354" spans="1:8" x14ac:dyDescent="0.25">
      <c r="A20354" t="s">
        <v>153</v>
      </c>
      <c r="B20354">
        <v>18558</v>
      </c>
      <c r="C20354">
        <v>1</v>
      </c>
      <c r="D20354">
        <v>0</v>
      </c>
      <c r="E20354">
        <v>1</v>
      </c>
      <c r="F20354">
        <v>0</v>
      </c>
      <c r="G20354">
        <v>0</v>
      </c>
      <c r="H20354">
        <v>1</v>
      </c>
    </row>
    <row r="20355" spans="1:8" x14ac:dyDescent="0.25">
      <c r="A20355" t="s">
        <v>153</v>
      </c>
      <c r="B20355">
        <v>18559</v>
      </c>
      <c r="C20355">
        <v>1</v>
      </c>
      <c r="D20355">
        <v>0</v>
      </c>
      <c r="E20355">
        <v>1</v>
      </c>
      <c r="F20355">
        <v>0</v>
      </c>
      <c r="G20355">
        <v>0</v>
      </c>
      <c r="H20355">
        <v>2</v>
      </c>
    </row>
    <row r="20356" spans="1:8" x14ac:dyDescent="0.25">
      <c r="A20356" t="s">
        <v>153</v>
      </c>
      <c r="B20356">
        <v>18560</v>
      </c>
      <c r="C20356">
        <v>1</v>
      </c>
      <c r="D20356">
        <v>0</v>
      </c>
      <c r="E20356">
        <v>1</v>
      </c>
      <c r="F20356">
        <v>0</v>
      </c>
      <c r="G20356">
        <v>0</v>
      </c>
      <c r="H20356">
        <v>3</v>
      </c>
    </row>
    <row r="20357" spans="1:8" x14ac:dyDescent="0.25">
      <c r="A20357" t="s">
        <v>153</v>
      </c>
      <c r="B20357">
        <v>18561</v>
      </c>
      <c r="C20357">
        <v>2</v>
      </c>
      <c r="D20357">
        <v>2</v>
      </c>
      <c r="E20357">
        <v>3</v>
      </c>
      <c r="F20357">
        <v>377</v>
      </c>
      <c r="G20357">
        <v>0</v>
      </c>
      <c r="H20357">
        <v>150</v>
      </c>
    </row>
    <row r="20358" spans="1:8" x14ac:dyDescent="0.25">
      <c r="A20358" t="s">
        <v>153</v>
      </c>
      <c r="B20358">
        <v>18562</v>
      </c>
      <c r="C20358">
        <v>2</v>
      </c>
      <c r="D20358">
        <v>2</v>
      </c>
      <c r="E20358">
        <v>3</v>
      </c>
      <c r="F20358">
        <v>377</v>
      </c>
      <c r="G20358">
        <v>0</v>
      </c>
      <c r="H20358">
        <v>155</v>
      </c>
    </row>
    <row r="20359" spans="1:8" x14ac:dyDescent="0.25">
      <c r="A20359" t="s">
        <v>153</v>
      </c>
      <c r="B20359">
        <v>18639</v>
      </c>
      <c r="C20359">
        <v>3</v>
      </c>
      <c r="D20359">
        <v>2</v>
      </c>
      <c r="E20359">
        <v>4</v>
      </c>
      <c r="F20359">
        <v>56</v>
      </c>
      <c r="G20359">
        <v>0</v>
      </c>
      <c r="H20359">
        <v>335</v>
      </c>
    </row>
    <row r="20360" spans="1:8" x14ac:dyDescent="0.25">
      <c r="A20360" t="s">
        <v>153</v>
      </c>
      <c r="B20360">
        <v>18640</v>
      </c>
      <c r="C20360">
        <v>3</v>
      </c>
      <c r="D20360">
        <v>7</v>
      </c>
      <c r="E20360">
        <v>14</v>
      </c>
      <c r="F20360">
        <v>56</v>
      </c>
      <c r="H20360">
        <v>132</v>
      </c>
    </row>
    <row r="20361" spans="1:8" x14ac:dyDescent="0.25">
      <c r="A20361" t="s">
        <v>153</v>
      </c>
      <c r="B20361">
        <v>18647</v>
      </c>
      <c r="C20361">
        <v>3</v>
      </c>
      <c r="D20361">
        <v>2</v>
      </c>
      <c r="E20361">
        <v>4</v>
      </c>
      <c r="F20361">
        <v>56</v>
      </c>
      <c r="G20361">
        <v>0</v>
      </c>
      <c r="H20361">
        <v>330</v>
      </c>
    </row>
    <row r="20362" spans="1:8" x14ac:dyDescent="0.25">
      <c r="A20362" t="s">
        <v>153</v>
      </c>
      <c r="B20362">
        <v>18648</v>
      </c>
      <c r="C20362">
        <v>2</v>
      </c>
      <c r="D20362">
        <v>1</v>
      </c>
      <c r="E20362">
        <v>2</v>
      </c>
      <c r="F20362">
        <v>8</v>
      </c>
      <c r="G20362">
        <v>0</v>
      </c>
      <c r="H20362">
        <v>18</v>
      </c>
    </row>
    <row r="20363" spans="1:8" x14ac:dyDescent="0.25">
      <c r="A20363" t="s">
        <v>153</v>
      </c>
      <c r="B20363">
        <v>18655</v>
      </c>
      <c r="C20363">
        <v>2</v>
      </c>
      <c r="D20363">
        <v>1</v>
      </c>
      <c r="E20363">
        <v>2</v>
      </c>
      <c r="F20363">
        <v>8</v>
      </c>
      <c r="G20363">
        <v>0</v>
      </c>
      <c r="H20363">
        <v>18</v>
      </c>
    </row>
    <row r="20364" spans="1:8" x14ac:dyDescent="0.25">
      <c r="A20364" t="s">
        <v>153</v>
      </c>
      <c r="B20364">
        <v>18663</v>
      </c>
      <c r="C20364">
        <v>2</v>
      </c>
      <c r="D20364">
        <v>2</v>
      </c>
      <c r="E20364">
        <v>3</v>
      </c>
      <c r="F20364">
        <v>377</v>
      </c>
      <c r="G20364">
        <v>0</v>
      </c>
      <c r="H20364">
        <v>1425</v>
      </c>
    </row>
    <row r="20365" spans="1:8" x14ac:dyDescent="0.25">
      <c r="A20365" t="s">
        <v>153</v>
      </c>
      <c r="B20365">
        <v>18664</v>
      </c>
      <c r="C20365">
        <v>1</v>
      </c>
      <c r="D20365">
        <v>0</v>
      </c>
      <c r="E20365">
        <v>1</v>
      </c>
      <c r="F20365">
        <v>0</v>
      </c>
      <c r="G20365">
        <v>0</v>
      </c>
      <c r="H20365">
        <v>2</v>
      </c>
    </row>
    <row r="20366" spans="1:8" x14ac:dyDescent="0.25">
      <c r="A20366" t="s">
        <v>153</v>
      </c>
      <c r="B20366">
        <v>18665</v>
      </c>
      <c r="C20366">
        <v>1</v>
      </c>
      <c r="D20366">
        <v>0</v>
      </c>
      <c r="E20366">
        <v>1</v>
      </c>
      <c r="F20366">
        <v>0</v>
      </c>
      <c r="G20366">
        <v>0</v>
      </c>
      <c r="H20366">
        <v>2</v>
      </c>
    </row>
    <row r="20367" spans="1:8" x14ac:dyDescent="0.25">
      <c r="A20367" t="s">
        <v>153</v>
      </c>
      <c r="B20367">
        <v>18666</v>
      </c>
      <c r="C20367">
        <v>1</v>
      </c>
      <c r="D20367">
        <v>0</v>
      </c>
      <c r="E20367">
        <v>1</v>
      </c>
      <c r="F20367">
        <v>0</v>
      </c>
      <c r="G20367">
        <v>0</v>
      </c>
      <c r="H20367">
        <v>2</v>
      </c>
    </row>
    <row r="20368" spans="1:8" x14ac:dyDescent="0.25">
      <c r="A20368" t="s">
        <v>153</v>
      </c>
      <c r="B20368">
        <v>18675</v>
      </c>
      <c r="C20368">
        <v>2</v>
      </c>
      <c r="D20368">
        <v>2</v>
      </c>
      <c r="E20368">
        <v>3</v>
      </c>
      <c r="F20368">
        <v>377</v>
      </c>
      <c r="G20368">
        <v>0</v>
      </c>
      <c r="H20368">
        <v>1275</v>
      </c>
    </row>
    <row r="20369" spans="1:8" x14ac:dyDescent="0.25">
      <c r="A20369" t="s">
        <v>153</v>
      </c>
      <c r="B20369">
        <v>18676</v>
      </c>
      <c r="C20369">
        <v>1</v>
      </c>
      <c r="D20369">
        <v>0</v>
      </c>
      <c r="E20369">
        <v>1</v>
      </c>
      <c r="F20369">
        <v>0</v>
      </c>
      <c r="G20369">
        <v>0</v>
      </c>
      <c r="H20369">
        <v>2</v>
      </c>
    </row>
    <row r="20370" spans="1:8" x14ac:dyDescent="0.25">
      <c r="A20370" t="s">
        <v>153</v>
      </c>
      <c r="B20370">
        <v>18677</v>
      </c>
      <c r="C20370">
        <v>1</v>
      </c>
      <c r="D20370">
        <v>0</v>
      </c>
      <c r="E20370">
        <v>1</v>
      </c>
      <c r="F20370">
        <v>0</v>
      </c>
      <c r="G20370">
        <v>0</v>
      </c>
      <c r="H20370">
        <v>2</v>
      </c>
    </row>
    <row r="20371" spans="1:8" x14ac:dyDescent="0.25">
      <c r="A20371" t="s">
        <v>153</v>
      </c>
      <c r="B20371">
        <v>18678</v>
      </c>
      <c r="C20371">
        <v>1</v>
      </c>
      <c r="D20371">
        <v>0</v>
      </c>
      <c r="E20371">
        <v>1</v>
      </c>
      <c r="F20371">
        <v>0</v>
      </c>
      <c r="G20371">
        <v>0</v>
      </c>
      <c r="H20371">
        <v>2</v>
      </c>
    </row>
    <row r="20372" spans="1:8" x14ac:dyDescent="0.25">
      <c r="A20372" t="s">
        <v>153</v>
      </c>
      <c r="B20372">
        <v>18686</v>
      </c>
      <c r="C20372">
        <v>2</v>
      </c>
      <c r="D20372">
        <v>2</v>
      </c>
      <c r="E20372">
        <v>3</v>
      </c>
      <c r="F20372">
        <v>377</v>
      </c>
      <c r="G20372">
        <v>0</v>
      </c>
      <c r="H20372">
        <v>1412</v>
      </c>
    </row>
    <row r="20373" spans="1:8" x14ac:dyDescent="0.25">
      <c r="A20373" t="s">
        <v>153</v>
      </c>
      <c r="B20373">
        <v>18687</v>
      </c>
      <c r="C20373">
        <v>1</v>
      </c>
      <c r="D20373">
        <v>0</v>
      </c>
      <c r="E20373">
        <v>1</v>
      </c>
      <c r="F20373">
        <v>0</v>
      </c>
      <c r="G20373">
        <v>0</v>
      </c>
      <c r="H20373">
        <v>2</v>
      </c>
    </row>
    <row r="20374" spans="1:8" x14ac:dyDescent="0.25">
      <c r="A20374" t="s">
        <v>153</v>
      </c>
      <c r="B20374">
        <v>18688</v>
      </c>
      <c r="C20374">
        <v>1</v>
      </c>
      <c r="D20374">
        <v>0</v>
      </c>
      <c r="E20374">
        <v>1</v>
      </c>
      <c r="F20374">
        <v>0</v>
      </c>
      <c r="G20374">
        <v>0</v>
      </c>
      <c r="H20374">
        <v>2</v>
      </c>
    </row>
    <row r="20375" spans="1:8" x14ac:dyDescent="0.25">
      <c r="A20375" t="s">
        <v>153</v>
      </c>
      <c r="B20375">
        <v>18689</v>
      </c>
      <c r="C20375">
        <v>1</v>
      </c>
      <c r="D20375">
        <v>0</v>
      </c>
      <c r="E20375">
        <v>1</v>
      </c>
      <c r="F20375">
        <v>0</v>
      </c>
      <c r="G20375">
        <v>0</v>
      </c>
      <c r="H20375">
        <v>2</v>
      </c>
    </row>
    <row r="20376" spans="1:8" x14ac:dyDescent="0.25">
      <c r="A20376" t="s">
        <v>153</v>
      </c>
      <c r="B20376">
        <v>18699</v>
      </c>
      <c r="C20376">
        <v>1</v>
      </c>
      <c r="D20376">
        <v>0</v>
      </c>
      <c r="E20376">
        <v>1</v>
      </c>
      <c r="F20376">
        <v>0</v>
      </c>
      <c r="G20376">
        <v>0</v>
      </c>
      <c r="H20376">
        <v>2</v>
      </c>
    </row>
    <row r="20377" spans="1:8" x14ac:dyDescent="0.25">
      <c r="A20377" t="s">
        <v>153</v>
      </c>
      <c r="B20377">
        <v>18700</v>
      </c>
      <c r="C20377">
        <v>1</v>
      </c>
      <c r="D20377">
        <v>0</v>
      </c>
      <c r="E20377">
        <v>1</v>
      </c>
      <c r="F20377">
        <v>0</v>
      </c>
      <c r="G20377">
        <v>0</v>
      </c>
      <c r="H20377">
        <v>1</v>
      </c>
    </row>
    <row r="20378" spans="1:8" x14ac:dyDescent="0.25">
      <c r="A20378" t="s">
        <v>153</v>
      </c>
      <c r="B20378">
        <v>18701</v>
      </c>
      <c r="C20378">
        <v>1</v>
      </c>
      <c r="D20378">
        <v>0</v>
      </c>
      <c r="E20378">
        <v>1</v>
      </c>
      <c r="F20378">
        <v>0</v>
      </c>
      <c r="G20378">
        <v>0</v>
      </c>
      <c r="H20378">
        <v>1</v>
      </c>
    </row>
    <row r="20379" spans="1:8" x14ac:dyDescent="0.25">
      <c r="A20379" t="s">
        <v>153</v>
      </c>
      <c r="B20379">
        <v>18702</v>
      </c>
      <c r="C20379">
        <v>1</v>
      </c>
      <c r="D20379">
        <v>0</v>
      </c>
      <c r="E20379">
        <v>1</v>
      </c>
      <c r="F20379">
        <v>0</v>
      </c>
      <c r="G20379">
        <v>0</v>
      </c>
      <c r="H20379">
        <v>2</v>
      </c>
    </row>
    <row r="20380" spans="1:8" x14ac:dyDescent="0.25">
      <c r="A20380" t="s">
        <v>153</v>
      </c>
      <c r="B20380">
        <v>18703</v>
      </c>
      <c r="C20380">
        <v>1</v>
      </c>
      <c r="D20380">
        <v>0</v>
      </c>
      <c r="E20380">
        <v>1</v>
      </c>
      <c r="F20380">
        <v>0</v>
      </c>
      <c r="G20380">
        <v>0</v>
      </c>
      <c r="H20380">
        <v>2</v>
      </c>
    </row>
    <row r="20381" spans="1:8" x14ac:dyDescent="0.25">
      <c r="A20381" t="s">
        <v>153</v>
      </c>
      <c r="B20381">
        <v>18704</v>
      </c>
      <c r="C20381">
        <v>1</v>
      </c>
      <c r="D20381">
        <v>0</v>
      </c>
      <c r="E20381">
        <v>1</v>
      </c>
      <c r="F20381">
        <v>0</v>
      </c>
      <c r="G20381">
        <v>0</v>
      </c>
      <c r="H20381">
        <v>1</v>
      </c>
    </row>
    <row r="20382" spans="1:8" x14ac:dyDescent="0.25">
      <c r="A20382" t="s">
        <v>153</v>
      </c>
      <c r="B20382">
        <v>18705</v>
      </c>
      <c r="C20382">
        <v>1</v>
      </c>
      <c r="D20382">
        <v>0</v>
      </c>
      <c r="E20382">
        <v>1</v>
      </c>
      <c r="F20382">
        <v>0</v>
      </c>
      <c r="G20382">
        <v>0</v>
      </c>
      <c r="H20382">
        <v>2</v>
      </c>
    </row>
    <row r="20383" spans="1:8" x14ac:dyDescent="0.25">
      <c r="A20383" t="s">
        <v>153</v>
      </c>
      <c r="B20383">
        <v>18706</v>
      </c>
      <c r="C20383">
        <v>1</v>
      </c>
      <c r="D20383">
        <v>0</v>
      </c>
      <c r="E20383">
        <v>1</v>
      </c>
      <c r="F20383">
        <v>0</v>
      </c>
      <c r="G20383">
        <v>0</v>
      </c>
      <c r="H20383">
        <v>2</v>
      </c>
    </row>
    <row r="20384" spans="1:8" x14ac:dyDescent="0.25">
      <c r="A20384" t="s">
        <v>153</v>
      </c>
      <c r="B20384">
        <v>18707</v>
      </c>
      <c r="C20384">
        <v>1</v>
      </c>
      <c r="D20384">
        <v>0</v>
      </c>
      <c r="E20384">
        <v>1</v>
      </c>
      <c r="F20384">
        <v>0</v>
      </c>
      <c r="G20384">
        <v>0</v>
      </c>
      <c r="H20384">
        <v>1</v>
      </c>
    </row>
    <row r="20385" spans="1:8" x14ac:dyDescent="0.25">
      <c r="A20385" t="s">
        <v>153</v>
      </c>
      <c r="B20385">
        <v>18708</v>
      </c>
      <c r="C20385">
        <v>1</v>
      </c>
      <c r="D20385">
        <v>0</v>
      </c>
      <c r="E20385">
        <v>1</v>
      </c>
      <c r="F20385">
        <v>0</v>
      </c>
      <c r="G20385">
        <v>0</v>
      </c>
      <c r="H20385">
        <v>2</v>
      </c>
    </row>
    <row r="20386" spans="1:8" x14ac:dyDescent="0.25">
      <c r="A20386" t="s">
        <v>153</v>
      </c>
      <c r="B20386">
        <v>18709</v>
      </c>
      <c r="C20386">
        <v>1</v>
      </c>
      <c r="D20386">
        <v>0</v>
      </c>
      <c r="E20386">
        <v>1</v>
      </c>
      <c r="F20386">
        <v>0</v>
      </c>
      <c r="G20386">
        <v>0</v>
      </c>
      <c r="H20386">
        <v>3</v>
      </c>
    </row>
    <row r="20387" spans="1:8" x14ac:dyDescent="0.25">
      <c r="A20387" t="s">
        <v>153</v>
      </c>
      <c r="B20387">
        <v>18710</v>
      </c>
      <c r="C20387">
        <v>1</v>
      </c>
      <c r="D20387">
        <v>0</v>
      </c>
      <c r="E20387">
        <v>1</v>
      </c>
      <c r="F20387">
        <v>0</v>
      </c>
      <c r="G20387">
        <v>0</v>
      </c>
      <c r="H20387">
        <v>2</v>
      </c>
    </row>
    <row r="20388" spans="1:8" x14ac:dyDescent="0.25">
      <c r="A20388" t="s">
        <v>153</v>
      </c>
      <c r="B20388">
        <v>18711</v>
      </c>
      <c r="C20388">
        <v>1</v>
      </c>
      <c r="D20388">
        <v>0</v>
      </c>
      <c r="E20388">
        <v>1</v>
      </c>
      <c r="F20388">
        <v>0</v>
      </c>
      <c r="G20388">
        <v>0</v>
      </c>
      <c r="H20388">
        <v>2</v>
      </c>
    </row>
    <row r="20389" spans="1:8" x14ac:dyDescent="0.25">
      <c r="A20389" t="s">
        <v>153</v>
      </c>
      <c r="B20389">
        <v>18712</v>
      </c>
      <c r="C20389">
        <v>1</v>
      </c>
      <c r="D20389">
        <v>0</v>
      </c>
      <c r="E20389">
        <v>1</v>
      </c>
      <c r="F20389">
        <v>0</v>
      </c>
      <c r="G20389">
        <v>0</v>
      </c>
      <c r="H20389">
        <v>2</v>
      </c>
    </row>
    <row r="20390" spans="1:8" x14ac:dyDescent="0.25">
      <c r="A20390" t="s">
        <v>153</v>
      </c>
      <c r="B20390">
        <v>18713</v>
      </c>
      <c r="C20390">
        <v>1</v>
      </c>
      <c r="D20390">
        <v>0</v>
      </c>
      <c r="E20390">
        <v>1</v>
      </c>
      <c r="F20390">
        <v>0</v>
      </c>
      <c r="G20390">
        <v>0</v>
      </c>
      <c r="H20390">
        <v>2</v>
      </c>
    </row>
    <row r="20391" spans="1:8" x14ac:dyDescent="0.25">
      <c r="A20391" t="s">
        <v>153</v>
      </c>
      <c r="B20391">
        <v>18714</v>
      </c>
      <c r="C20391">
        <v>1</v>
      </c>
      <c r="D20391">
        <v>0</v>
      </c>
      <c r="E20391">
        <v>1</v>
      </c>
      <c r="F20391">
        <v>0</v>
      </c>
      <c r="G20391">
        <v>0</v>
      </c>
      <c r="H20391">
        <v>1</v>
      </c>
    </row>
    <row r="20392" spans="1:8" x14ac:dyDescent="0.25">
      <c r="A20392" t="s">
        <v>153</v>
      </c>
      <c r="B20392">
        <v>18715</v>
      </c>
      <c r="C20392">
        <v>2</v>
      </c>
      <c r="D20392">
        <v>2</v>
      </c>
      <c r="E20392">
        <v>3</v>
      </c>
      <c r="F20392">
        <v>377</v>
      </c>
      <c r="G20392">
        <v>0</v>
      </c>
      <c r="H20392">
        <v>1447</v>
      </c>
    </row>
    <row r="20393" spans="1:8" x14ac:dyDescent="0.25">
      <c r="A20393" t="s">
        <v>153</v>
      </c>
      <c r="B20393">
        <v>18716</v>
      </c>
      <c r="C20393">
        <v>1</v>
      </c>
      <c r="D20393">
        <v>0</v>
      </c>
      <c r="E20393">
        <v>1</v>
      </c>
      <c r="F20393">
        <v>0</v>
      </c>
      <c r="G20393">
        <v>0</v>
      </c>
      <c r="H20393">
        <v>1</v>
      </c>
    </row>
    <row r="20394" spans="1:8" x14ac:dyDescent="0.25">
      <c r="A20394" t="s">
        <v>153</v>
      </c>
      <c r="B20394">
        <v>18717</v>
      </c>
      <c r="C20394">
        <v>1</v>
      </c>
      <c r="D20394">
        <v>0</v>
      </c>
      <c r="E20394">
        <v>1</v>
      </c>
      <c r="F20394">
        <v>0</v>
      </c>
      <c r="G20394">
        <v>0</v>
      </c>
      <c r="H20394">
        <v>1</v>
      </c>
    </row>
    <row r="20395" spans="1:8" x14ac:dyDescent="0.25">
      <c r="A20395" t="s">
        <v>153</v>
      </c>
      <c r="B20395">
        <v>18718</v>
      </c>
      <c r="C20395">
        <v>1</v>
      </c>
      <c r="D20395">
        <v>0</v>
      </c>
      <c r="E20395">
        <v>1</v>
      </c>
      <c r="F20395">
        <v>0</v>
      </c>
      <c r="G20395">
        <v>0</v>
      </c>
      <c r="H20395">
        <v>1</v>
      </c>
    </row>
    <row r="20396" spans="1:8" x14ac:dyDescent="0.25">
      <c r="A20396" t="s">
        <v>153</v>
      </c>
      <c r="B20396">
        <v>18719</v>
      </c>
      <c r="C20396">
        <v>1</v>
      </c>
      <c r="D20396">
        <v>0</v>
      </c>
      <c r="E20396">
        <v>1</v>
      </c>
      <c r="F20396">
        <v>0</v>
      </c>
      <c r="G20396">
        <v>0</v>
      </c>
      <c r="H20396">
        <v>1</v>
      </c>
    </row>
    <row r="20397" spans="1:8" x14ac:dyDescent="0.25">
      <c r="A20397" t="s">
        <v>153</v>
      </c>
      <c r="B20397">
        <v>18720</v>
      </c>
      <c r="C20397">
        <v>1</v>
      </c>
      <c r="D20397">
        <v>0</v>
      </c>
      <c r="E20397">
        <v>1</v>
      </c>
      <c r="F20397">
        <v>0</v>
      </c>
      <c r="G20397">
        <v>0</v>
      </c>
      <c r="H20397">
        <v>1</v>
      </c>
    </row>
    <row r="20398" spans="1:8" x14ac:dyDescent="0.25">
      <c r="A20398" t="s">
        <v>153</v>
      </c>
      <c r="B20398">
        <v>18721</v>
      </c>
      <c r="C20398">
        <v>2</v>
      </c>
      <c r="D20398">
        <v>2</v>
      </c>
      <c r="E20398">
        <v>3</v>
      </c>
      <c r="F20398">
        <v>377</v>
      </c>
      <c r="G20398">
        <v>0</v>
      </c>
      <c r="H20398">
        <v>140</v>
      </c>
    </row>
    <row r="20399" spans="1:8" x14ac:dyDescent="0.25">
      <c r="A20399" t="s">
        <v>153</v>
      </c>
      <c r="B20399">
        <v>18722</v>
      </c>
      <c r="C20399">
        <v>2</v>
      </c>
      <c r="D20399">
        <v>2</v>
      </c>
      <c r="E20399">
        <v>3</v>
      </c>
      <c r="F20399">
        <v>377</v>
      </c>
      <c r="G20399">
        <v>0</v>
      </c>
      <c r="H20399">
        <v>164</v>
      </c>
    </row>
    <row r="20400" spans="1:8" x14ac:dyDescent="0.25">
      <c r="A20400" t="s">
        <v>153</v>
      </c>
      <c r="B20400">
        <v>18731</v>
      </c>
      <c r="C20400">
        <v>2</v>
      </c>
      <c r="D20400">
        <v>2</v>
      </c>
      <c r="E20400">
        <v>3</v>
      </c>
      <c r="F20400">
        <v>377</v>
      </c>
      <c r="G20400">
        <v>0</v>
      </c>
      <c r="H20400">
        <v>1392</v>
      </c>
    </row>
    <row r="20401" spans="1:8" x14ac:dyDescent="0.25">
      <c r="A20401" t="s">
        <v>153</v>
      </c>
      <c r="B20401">
        <v>18732</v>
      </c>
      <c r="C20401">
        <v>1</v>
      </c>
      <c r="D20401">
        <v>0</v>
      </c>
      <c r="E20401">
        <v>1</v>
      </c>
      <c r="F20401">
        <v>0</v>
      </c>
      <c r="G20401">
        <v>0</v>
      </c>
      <c r="H20401">
        <v>2</v>
      </c>
    </row>
    <row r="20402" spans="1:8" x14ac:dyDescent="0.25">
      <c r="A20402" t="s">
        <v>153</v>
      </c>
      <c r="B20402">
        <v>18733</v>
      </c>
      <c r="C20402">
        <v>1</v>
      </c>
      <c r="D20402">
        <v>0</v>
      </c>
      <c r="E20402">
        <v>1</v>
      </c>
      <c r="F20402">
        <v>0</v>
      </c>
      <c r="G20402">
        <v>0</v>
      </c>
      <c r="H20402">
        <v>1</v>
      </c>
    </row>
    <row r="20403" spans="1:8" x14ac:dyDescent="0.25">
      <c r="A20403" t="s">
        <v>153</v>
      </c>
      <c r="B20403">
        <v>18734</v>
      </c>
      <c r="C20403">
        <v>1</v>
      </c>
      <c r="D20403">
        <v>0</v>
      </c>
      <c r="E20403">
        <v>1</v>
      </c>
      <c r="F20403">
        <v>0</v>
      </c>
      <c r="G20403">
        <v>0</v>
      </c>
      <c r="H20403">
        <v>1</v>
      </c>
    </row>
    <row r="20404" spans="1:8" x14ac:dyDescent="0.25">
      <c r="A20404" t="s">
        <v>153</v>
      </c>
      <c r="B20404">
        <v>18744</v>
      </c>
      <c r="C20404">
        <v>2</v>
      </c>
      <c r="D20404">
        <v>2</v>
      </c>
      <c r="E20404">
        <v>3</v>
      </c>
      <c r="F20404">
        <v>377</v>
      </c>
      <c r="G20404">
        <v>0</v>
      </c>
      <c r="H20404">
        <v>1430</v>
      </c>
    </row>
    <row r="20405" spans="1:8" x14ac:dyDescent="0.25">
      <c r="A20405" t="s">
        <v>153</v>
      </c>
      <c r="B20405">
        <v>18745</v>
      </c>
      <c r="C20405">
        <v>1</v>
      </c>
      <c r="D20405">
        <v>0</v>
      </c>
      <c r="E20405">
        <v>1</v>
      </c>
      <c r="F20405">
        <v>0</v>
      </c>
      <c r="G20405">
        <v>0</v>
      </c>
      <c r="H20405">
        <v>1</v>
      </c>
    </row>
    <row r="20406" spans="1:8" x14ac:dyDescent="0.25">
      <c r="A20406" t="s">
        <v>153</v>
      </c>
      <c r="B20406">
        <v>18746</v>
      </c>
      <c r="C20406">
        <v>1</v>
      </c>
      <c r="D20406">
        <v>0</v>
      </c>
      <c r="E20406">
        <v>1</v>
      </c>
      <c r="F20406">
        <v>0</v>
      </c>
      <c r="G20406">
        <v>0</v>
      </c>
      <c r="H20406">
        <v>1</v>
      </c>
    </row>
    <row r="20407" spans="1:8" x14ac:dyDescent="0.25">
      <c r="A20407" t="s">
        <v>153</v>
      </c>
      <c r="B20407">
        <v>18747</v>
      </c>
      <c r="C20407">
        <v>1</v>
      </c>
      <c r="D20407">
        <v>0</v>
      </c>
      <c r="E20407">
        <v>1</v>
      </c>
      <c r="F20407">
        <v>0</v>
      </c>
      <c r="G20407">
        <v>0</v>
      </c>
      <c r="H20407">
        <v>1</v>
      </c>
    </row>
    <row r="20408" spans="1:8" x14ac:dyDescent="0.25">
      <c r="A20408" t="s">
        <v>153</v>
      </c>
      <c r="B20408">
        <v>18758</v>
      </c>
      <c r="C20408">
        <v>2</v>
      </c>
      <c r="D20408">
        <v>2</v>
      </c>
      <c r="E20408">
        <v>3</v>
      </c>
      <c r="F20408">
        <v>377</v>
      </c>
      <c r="G20408">
        <v>0</v>
      </c>
      <c r="H20408">
        <v>1409</v>
      </c>
    </row>
    <row r="20409" spans="1:8" x14ac:dyDescent="0.25">
      <c r="A20409" t="s">
        <v>153</v>
      </c>
      <c r="B20409">
        <v>18759</v>
      </c>
      <c r="C20409">
        <v>1</v>
      </c>
      <c r="D20409">
        <v>0</v>
      </c>
      <c r="E20409">
        <v>1</v>
      </c>
      <c r="F20409">
        <v>0</v>
      </c>
      <c r="G20409">
        <v>0</v>
      </c>
      <c r="H20409">
        <v>2</v>
      </c>
    </row>
    <row r="20410" spans="1:8" x14ac:dyDescent="0.25">
      <c r="A20410" t="s">
        <v>153</v>
      </c>
      <c r="B20410">
        <v>18760</v>
      </c>
      <c r="C20410">
        <v>1</v>
      </c>
      <c r="D20410">
        <v>0</v>
      </c>
      <c r="E20410">
        <v>1</v>
      </c>
      <c r="F20410">
        <v>0</v>
      </c>
      <c r="G20410">
        <v>0</v>
      </c>
      <c r="H20410">
        <v>2</v>
      </c>
    </row>
    <row r="20411" spans="1:8" x14ac:dyDescent="0.25">
      <c r="A20411" t="s">
        <v>153</v>
      </c>
      <c r="B20411">
        <v>18761</v>
      </c>
      <c r="C20411">
        <v>1</v>
      </c>
      <c r="D20411">
        <v>0</v>
      </c>
      <c r="E20411">
        <v>1</v>
      </c>
      <c r="F20411">
        <v>0</v>
      </c>
      <c r="G20411">
        <v>0</v>
      </c>
      <c r="H20411">
        <v>1</v>
      </c>
    </row>
    <row r="20412" spans="1:8" x14ac:dyDescent="0.25">
      <c r="A20412" t="s">
        <v>153</v>
      </c>
      <c r="B20412">
        <v>18773</v>
      </c>
      <c r="C20412">
        <v>2</v>
      </c>
      <c r="D20412">
        <v>2</v>
      </c>
      <c r="E20412">
        <v>3</v>
      </c>
      <c r="F20412">
        <v>377</v>
      </c>
      <c r="G20412">
        <v>0</v>
      </c>
      <c r="H20412">
        <v>1468</v>
      </c>
    </row>
    <row r="20413" spans="1:8" x14ac:dyDescent="0.25">
      <c r="A20413" t="s">
        <v>153</v>
      </c>
      <c r="B20413">
        <v>18774</v>
      </c>
      <c r="C20413">
        <v>1</v>
      </c>
      <c r="D20413">
        <v>0</v>
      </c>
      <c r="E20413">
        <v>1</v>
      </c>
      <c r="F20413">
        <v>0</v>
      </c>
      <c r="G20413">
        <v>0</v>
      </c>
      <c r="H20413">
        <v>2</v>
      </c>
    </row>
    <row r="20414" spans="1:8" x14ac:dyDescent="0.25">
      <c r="A20414" t="s">
        <v>153</v>
      </c>
      <c r="B20414">
        <v>18775</v>
      </c>
      <c r="C20414">
        <v>1</v>
      </c>
      <c r="D20414">
        <v>0</v>
      </c>
      <c r="E20414">
        <v>1</v>
      </c>
      <c r="F20414">
        <v>0</v>
      </c>
      <c r="G20414">
        <v>0</v>
      </c>
      <c r="H20414">
        <v>2</v>
      </c>
    </row>
    <row r="20415" spans="1:8" x14ac:dyDescent="0.25">
      <c r="A20415" t="s">
        <v>153</v>
      </c>
      <c r="B20415">
        <v>18776</v>
      </c>
      <c r="C20415">
        <v>1</v>
      </c>
      <c r="D20415">
        <v>0</v>
      </c>
      <c r="E20415">
        <v>1</v>
      </c>
      <c r="F20415">
        <v>0</v>
      </c>
      <c r="G20415">
        <v>0</v>
      </c>
      <c r="H20415">
        <v>2</v>
      </c>
    </row>
    <row r="20416" spans="1:8" x14ac:dyDescent="0.25">
      <c r="A20416" t="s">
        <v>153</v>
      </c>
      <c r="B20416">
        <v>18789</v>
      </c>
      <c r="C20416">
        <v>2</v>
      </c>
      <c r="D20416">
        <v>2</v>
      </c>
      <c r="E20416">
        <v>3</v>
      </c>
      <c r="F20416">
        <v>377</v>
      </c>
      <c r="G20416">
        <v>0</v>
      </c>
      <c r="H20416">
        <v>1441</v>
      </c>
    </row>
    <row r="20417" spans="1:8" x14ac:dyDescent="0.25">
      <c r="A20417" t="s">
        <v>153</v>
      </c>
      <c r="B20417">
        <v>18790</v>
      </c>
      <c r="C20417">
        <v>1</v>
      </c>
      <c r="D20417">
        <v>0</v>
      </c>
      <c r="E20417">
        <v>1</v>
      </c>
      <c r="F20417">
        <v>0</v>
      </c>
      <c r="G20417">
        <v>0</v>
      </c>
      <c r="H20417">
        <v>2</v>
      </c>
    </row>
    <row r="20418" spans="1:8" x14ac:dyDescent="0.25">
      <c r="A20418" t="s">
        <v>153</v>
      </c>
      <c r="B20418">
        <v>18791</v>
      </c>
      <c r="C20418">
        <v>1</v>
      </c>
      <c r="D20418">
        <v>0</v>
      </c>
      <c r="E20418">
        <v>1</v>
      </c>
      <c r="F20418">
        <v>0</v>
      </c>
      <c r="G20418">
        <v>0</v>
      </c>
      <c r="H20418">
        <v>2</v>
      </c>
    </row>
    <row r="20419" spans="1:8" x14ac:dyDescent="0.25">
      <c r="A20419" t="s">
        <v>153</v>
      </c>
      <c r="B20419">
        <v>18792</v>
      </c>
      <c r="C20419">
        <v>1</v>
      </c>
      <c r="D20419">
        <v>0</v>
      </c>
      <c r="E20419">
        <v>1</v>
      </c>
      <c r="F20419">
        <v>0</v>
      </c>
      <c r="G20419">
        <v>0</v>
      </c>
      <c r="H20419">
        <v>1</v>
      </c>
    </row>
    <row r="20420" spans="1:8" x14ac:dyDescent="0.25">
      <c r="A20420" t="s">
        <v>153</v>
      </c>
      <c r="B20420">
        <v>18806</v>
      </c>
      <c r="C20420">
        <v>2</v>
      </c>
      <c r="D20420">
        <v>2</v>
      </c>
      <c r="E20420">
        <v>3</v>
      </c>
      <c r="F20420">
        <v>377</v>
      </c>
      <c r="G20420">
        <v>0</v>
      </c>
      <c r="H20420">
        <v>1427</v>
      </c>
    </row>
    <row r="20421" spans="1:8" x14ac:dyDescent="0.25">
      <c r="A20421" t="s">
        <v>153</v>
      </c>
      <c r="B20421">
        <v>18807</v>
      </c>
      <c r="C20421">
        <v>1</v>
      </c>
      <c r="D20421">
        <v>0</v>
      </c>
      <c r="E20421">
        <v>1</v>
      </c>
      <c r="F20421">
        <v>0</v>
      </c>
      <c r="G20421">
        <v>0</v>
      </c>
      <c r="H20421">
        <v>5</v>
      </c>
    </row>
    <row r="20422" spans="1:8" x14ac:dyDescent="0.25">
      <c r="A20422" t="s">
        <v>153</v>
      </c>
      <c r="B20422">
        <v>18808</v>
      </c>
      <c r="C20422">
        <v>1</v>
      </c>
      <c r="D20422">
        <v>0</v>
      </c>
      <c r="E20422">
        <v>1</v>
      </c>
      <c r="F20422">
        <v>0</v>
      </c>
      <c r="G20422">
        <v>0</v>
      </c>
      <c r="H20422">
        <v>2</v>
      </c>
    </row>
    <row r="20423" spans="1:8" x14ac:dyDescent="0.25">
      <c r="A20423" t="s">
        <v>153</v>
      </c>
      <c r="B20423">
        <v>18809</v>
      </c>
      <c r="C20423">
        <v>1</v>
      </c>
      <c r="D20423">
        <v>0</v>
      </c>
      <c r="E20423">
        <v>1</v>
      </c>
      <c r="F20423">
        <v>0</v>
      </c>
      <c r="G20423">
        <v>0</v>
      </c>
      <c r="H20423">
        <v>1</v>
      </c>
    </row>
    <row r="20424" spans="1:8" x14ac:dyDescent="0.25">
      <c r="A20424" t="s">
        <v>153</v>
      </c>
      <c r="B20424">
        <v>18824</v>
      </c>
      <c r="C20424">
        <v>2</v>
      </c>
      <c r="D20424">
        <v>2</v>
      </c>
      <c r="E20424">
        <v>3</v>
      </c>
      <c r="F20424">
        <v>377</v>
      </c>
      <c r="G20424">
        <v>0</v>
      </c>
      <c r="H20424">
        <v>1455</v>
      </c>
    </row>
    <row r="20425" spans="1:8" x14ac:dyDescent="0.25">
      <c r="A20425" t="s">
        <v>153</v>
      </c>
      <c r="B20425">
        <v>18825</v>
      </c>
      <c r="C20425">
        <v>1</v>
      </c>
      <c r="D20425">
        <v>0</v>
      </c>
      <c r="E20425">
        <v>1</v>
      </c>
      <c r="F20425">
        <v>0</v>
      </c>
      <c r="G20425">
        <v>0</v>
      </c>
      <c r="H20425">
        <v>2</v>
      </c>
    </row>
    <row r="20426" spans="1:8" x14ac:dyDescent="0.25">
      <c r="A20426" t="s">
        <v>153</v>
      </c>
      <c r="B20426">
        <v>18826</v>
      </c>
      <c r="C20426">
        <v>1</v>
      </c>
      <c r="D20426">
        <v>0</v>
      </c>
      <c r="E20426">
        <v>1</v>
      </c>
      <c r="F20426">
        <v>0</v>
      </c>
      <c r="G20426">
        <v>0</v>
      </c>
      <c r="H20426">
        <v>2</v>
      </c>
    </row>
    <row r="20427" spans="1:8" x14ac:dyDescent="0.25">
      <c r="A20427" t="s">
        <v>153</v>
      </c>
      <c r="B20427">
        <v>18827</v>
      </c>
      <c r="C20427">
        <v>1</v>
      </c>
      <c r="D20427">
        <v>0</v>
      </c>
      <c r="E20427">
        <v>1</v>
      </c>
      <c r="F20427">
        <v>0</v>
      </c>
      <c r="G20427">
        <v>0</v>
      </c>
      <c r="H20427">
        <v>2</v>
      </c>
    </row>
    <row r="20428" spans="1:8" x14ac:dyDescent="0.25">
      <c r="A20428" t="s">
        <v>153</v>
      </c>
      <c r="B20428">
        <v>18843</v>
      </c>
      <c r="C20428">
        <v>2</v>
      </c>
      <c r="D20428">
        <v>2</v>
      </c>
      <c r="E20428">
        <v>3</v>
      </c>
      <c r="F20428">
        <v>377</v>
      </c>
      <c r="G20428">
        <v>0</v>
      </c>
      <c r="H20428">
        <v>1424</v>
      </c>
    </row>
    <row r="20429" spans="1:8" x14ac:dyDescent="0.25">
      <c r="A20429" t="s">
        <v>153</v>
      </c>
      <c r="B20429">
        <v>18844</v>
      </c>
      <c r="C20429">
        <v>1</v>
      </c>
      <c r="D20429">
        <v>0</v>
      </c>
      <c r="E20429">
        <v>1</v>
      </c>
      <c r="F20429">
        <v>0</v>
      </c>
      <c r="G20429">
        <v>0</v>
      </c>
      <c r="H20429">
        <v>2</v>
      </c>
    </row>
    <row r="20430" spans="1:8" x14ac:dyDescent="0.25">
      <c r="A20430" t="s">
        <v>153</v>
      </c>
      <c r="B20430">
        <v>18845</v>
      </c>
      <c r="C20430">
        <v>1</v>
      </c>
      <c r="D20430">
        <v>0</v>
      </c>
      <c r="E20430">
        <v>1</v>
      </c>
      <c r="F20430">
        <v>0</v>
      </c>
      <c r="G20430">
        <v>0</v>
      </c>
      <c r="H20430">
        <v>2</v>
      </c>
    </row>
    <row r="20431" spans="1:8" x14ac:dyDescent="0.25">
      <c r="A20431" t="s">
        <v>153</v>
      </c>
      <c r="B20431">
        <v>18846</v>
      </c>
      <c r="C20431">
        <v>1</v>
      </c>
      <c r="D20431">
        <v>0</v>
      </c>
      <c r="E20431">
        <v>1</v>
      </c>
      <c r="F20431">
        <v>0</v>
      </c>
      <c r="G20431">
        <v>0</v>
      </c>
      <c r="H20431">
        <v>2</v>
      </c>
    </row>
    <row r="20432" spans="1:8" x14ac:dyDescent="0.25">
      <c r="A20432" t="s">
        <v>153</v>
      </c>
      <c r="B20432">
        <v>18863</v>
      </c>
      <c r="C20432">
        <v>2</v>
      </c>
      <c r="D20432">
        <v>2</v>
      </c>
      <c r="E20432">
        <v>3</v>
      </c>
      <c r="F20432">
        <v>377</v>
      </c>
      <c r="G20432">
        <v>0</v>
      </c>
      <c r="H20432">
        <v>1430</v>
      </c>
    </row>
    <row r="20433" spans="1:8" x14ac:dyDescent="0.25">
      <c r="A20433" t="s">
        <v>153</v>
      </c>
      <c r="B20433">
        <v>18864</v>
      </c>
      <c r="C20433">
        <v>1</v>
      </c>
      <c r="D20433">
        <v>0</v>
      </c>
      <c r="E20433">
        <v>1</v>
      </c>
      <c r="F20433">
        <v>0</v>
      </c>
      <c r="G20433">
        <v>0</v>
      </c>
      <c r="H20433">
        <v>14</v>
      </c>
    </row>
    <row r="20434" spans="1:8" x14ac:dyDescent="0.25">
      <c r="A20434" t="s">
        <v>153</v>
      </c>
      <c r="B20434">
        <v>18865</v>
      </c>
      <c r="C20434">
        <v>1</v>
      </c>
      <c r="D20434">
        <v>0</v>
      </c>
      <c r="E20434">
        <v>1</v>
      </c>
      <c r="F20434">
        <v>0</v>
      </c>
      <c r="G20434">
        <v>0</v>
      </c>
      <c r="H20434">
        <v>2</v>
      </c>
    </row>
    <row r="20435" spans="1:8" x14ac:dyDescent="0.25">
      <c r="A20435" t="s">
        <v>153</v>
      </c>
      <c r="B20435">
        <v>18866</v>
      </c>
      <c r="C20435">
        <v>1</v>
      </c>
      <c r="D20435">
        <v>0</v>
      </c>
      <c r="E20435">
        <v>1</v>
      </c>
      <c r="F20435">
        <v>0</v>
      </c>
      <c r="G20435">
        <v>0</v>
      </c>
      <c r="H20435">
        <v>1</v>
      </c>
    </row>
    <row r="20436" spans="1:8" x14ac:dyDescent="0.25">
      <c r="A20436" t="s">
        <v>153</v>
      </c>
      <c r="B20436">
        <v>18884</v>
      </c>
      <c r="C20436">
        <v>2</v>
      </c>
      <c r="D20436">
        <v>2</v>
      </c>
      <c r="E20436">
        <v>3</v>
      </c>
      <c r="F20436">
        <v>377</v>
      </c>
      <c r="G20436">
        <v>0</v>
      </c>
      <c r="H20436">
        <v>1421</v>
      </c>
    </row>
    <row r="20437" spans="1:8" x14ac:dyDescent="0.25">
      <c r="A20437" t="s">
        <v>153</v>
      </c>
      <c r="B20437">
        <v>18885</v>
      </c>
      <c r="C20437">
        <v>1</v>
      </c>
      <c r="D20437">
        <v>0</v>
      </c>
      <c r="E20437">
        <v>1</v>
      </c>
      <c r="F20437">
        <v>0</v>
      </c>
      <c r="G20437">
        <v>0</v>
      </c>
      <c r="H20437">
        <v>2</v>
      </c>
    </row>
    <row r="20438" spans="1:8" x14ac:dyDescent="0.25">
      <c r="A20438" t="s">
        <v>153</v>
      </c>
      <c r="B20438">
        <v>18886</v>
      </c>
      <c r="C20438">
        <v>1</v>
      </c>
      <c r="D20438">
        <v>0</v>
      </c>
      <c r="E20438">
        <v>1</v>
      </c>
      <c r="F20438">
        <v>0</v>
      </c>
      <c r="G20438">
        <v>0</v>
      </c>
      <c r="H20438">
        <v>2</v>
      </c>
    </row>
    <row r="20439" spans="1:8" x14ac:dyDescent="0.25">
      <c r="A20439" t="s">
        <v>153</v>
      </c>
      <c r="B20439">
        <v>18887</v>
      </c>
      <c r="C20439">
        <v>1</v>
      </c>
      <c r="D20439">
        <v>0</v>
      </c>
      <c r="E20439">
        <v>1</v>
      </c>
      <c r="F20439">
        <v>0</v>
      </c>
      <c r="G20439">
        <v>0</v>
      </c>
      <c r="H20439">
        <v>2</v>
      </c>
    </row>
    <row r="20440" spans="1:8" x14ac:dyDescent="0.25">
      <c r="A20440" t="s">
        <v>153</v>
      </c>
      <c r="B20440">
        <v>18906</v>
      </c>
      <c r="C20440">
        <v>2</v>
      </c>
      <c r="D20440">
        <v>2</v>
      </c>
      <c r="E20440">
        <v>3</v>
      </c>
      <c r="F20440">
        <v>377</v>
      </c>
      <c r="G20440">
        <v>0</v>
      </c>
      <c r="H20440">
        <v>1398</v>
      </c>
    </row>
    <row r="20441" spans="1:8" x14ac:dyDescent="0.25">
      <c r="A20441" t="s">
        <v>153</v>
      </c>
      <c r="B20441">
        <v>18907</v>
      </c>
      <c r="C20441">
        <v>1</v>
      </c>
      <c r="D20441">
        <v>0</v>
      </c>
      <c r="E20441">
        <v>1</v>
      </c>
      <c r="F20441">
        <v>0</v>
      </c>
      <c r="G20441">
        <v>0</v>
      </c>
      <c r="H20441">
        <v>2</v>
      </c>
    </row>
    <row r="20442" spans="1:8" x14ac:dyDescent="0.25">
      <c r="A20442" t="s">
        <v>153</v>
      </c>
      <c r="B20442">
        <v>18908</v>
      </c>
      <c r="C20442">
        <v>1</v>
      </c>
      <c r="D20442">
        <v>0</v>
      </c>
      <c r="E20442">
        <v>1</v>
      </c>
      <c r="F20442">
        <v>0</v>
      </c>
      <c r="G20442">
        <v>0</v>
      </c>
      <c r="H20442">
        <v>2</v>
      </c>
    </row>
    <row r="20443" spans="1:8" x14ac:dyDescent="0.25">
      <c r="A20443" t="s">
        <v>153</v>
      </c>
      <c r="B20443">
        <v>18909</v>
      </c>
      <c r="C20443">
        <v>1</v>
      </c>
      <c r="D20443">
        <v>0</v>
      </c>
      <c r="E20443">
        <v>1</v>
      </c>
      <c r="F20443">
        <v>0</v>
      </c>
      <c r="G20443">
        <v>0</v>
      </c>
      <c r="H20443">
        <v>2</v>
      </c>
    </row>
    <row r="20444" spans="1:8" x14ac:dyDescent="0.25">
      <c r="A20444" t="s">
        <v>153</v>
      </c>
      <c r="B20444">
        <v>18929</v>
      </c>
      <c r="C20444">
        <v>2</v>
      </c>
      <c r="D20444">
        <v>2</v>
      </c>
      <c r="E20444">
        <v>3</v>
      </c>
      <c r="F20444">
        <v>377</v>
      </c>
      <c r="G20444">
        <v>0</v>
      </c>
      <c r="H20444">
        <v>1437</v>
      </c>
    </row>
    <row r="20445" spans="1:8" x14ac:dyDescent="0.25">
      <c r="A20445" t="s">
        <v>153</v>
      </c>
      <c r="B20445">
        <v>18930</v>
      </c>
      <c r="C20445">
        <v>1</v>
      </c>
      <c r="D20445">
        <v>0</v>
      </c>
      <c r="E20445">
        <v>1</v>
      </c>
      <c r="F20445">
        <v>0</v>
      </c>
      <c r="G20445">
        <v>0</v>
      </c>
      <c r="H20445">
        <v>2</v>
      </c>
    </row>
    <row r="20446" spans="1:8" x14ac:dyDescent="0.25">
      <c r="A20446" t="s">
        <v>153</v>
      </c>
      <c r="B20446">
        <v>18931</v>
      </c>
      <c r="C20446">
        <v>1</v>
      </c>
      <c r="D20446">
        <v>0</v>
      </c>
      <c r="E20446">
        <v>1</v>
      </c>
      <c r="F20446">
        <v>0</v>
      </c>
      <c r="G20446">
        <v>0</v>
      </c>
      <c r="H20446">
        <v>1</v>
      </c>
    </row>
    <row r="20447" spans="1:8" x14ac:dyDescent="0.25">
      <c r="A20447" t="s">
        <v>153</v>
      </c>
      <c r="B20447">
        <v>18932</v>
      </c>
      <c r="C20447">
        <v>1</v>
      </c>
      <c r="D20447">
        <v>0</v>
      </c>
      <c r="E20447">
        <v>1</v>
      </c>
      <c r="F20447">
        <v>0</v>
      </c>
      <c r="G20447">
        <v>0</v>
      </c>
      <c r="H20447">
        <v>2</v>
      </c>
    </row>
    <row r="20448" spans="1:8" x14ac:dyDescent="0.25">
      <c r="A20448" t="s">
        <v>153</v>
      </c>
      <c r="B20448">
        <v>18953</v>
      </c>
      <c r="C20448">
        <v>2</v>
      </c>
      <c r="D20448">
        <v>2</v>
      </c>
      <c r="E20448">
        <v>3</v>
      </c>
      <c r="F20448">
        <v>377</v>
      </c>
      <c r="G20448">
        <v>0</v>
      </c>
      <c r="H20448">
        <v>1405</v>
      </c>
    </row>
    <row r="20449" spans="1:8" x14ac:dyDescent="0.25">
      <c r="A20449" t="s">
        <v>153</v>
      </c>
      <c r="B20449">
        <v>18954</v>
      </c>
      <c r="C20449">
        <v>1</v>
      </c>
      <c r="D20449">
        <v>0</v>
      </c>
      <c r="E20449">
        <v>1</v>
      </c>
      <c r="F20449">
        <v>0</v>
      </c>
      <c r="G20449">
        <v>0</v>
      </c>
      <c r="H20449">
        <v>2</v>
      </c>
    </row>
    <row r="20450" spans="1:8" x14ac:dyDescent="0.25">
      <c r="A20450" t="s">
        <v>153</v>
      </c>
      <c r="B20450">
        <v>18955</v>
      </c>
      <c r="C20450">
        <v>1</v>
      </c>
      <c r="D20450">
        <v>0</v>
      </c>
      <c r="E20450">
        <v>1</v>
      </c>
      <c r="F20450">
        <v>0</v>
      </c>
      <c r="G20450">
        <v>0</v>
      </c>
      <c r="H20450">
        <v>1</v>
      </c>
    </row>
    <row r="20451" spans="1:8" x14ac:dyDescent="0.25">
      <c r="A20451" t="s">
        <v>153</v>
      </c>
      <c r="B20451">
        <v>18956</v>
      </c>
      <c r="C20451">
        <v>1</v>
      </c>
      <c r="D20451">
        <v>0</v>
      </c>
      <c r="E20451">
        <v>1</v>
      </c>
      <c r="F20451">
        <v>0</v>
      </c>
      <c r="G20451">
        <v>0</v>
      </c>
      <c r="H20451">
        <v>2</v>
      </c>
    </row>
    <row r="20452" spans="1:8" x14ac:dyDescent="0.25">
      <c r="A20452" t="s">
        <v>153</v>
      </c>
      <c r="B20452">
        <v>18978</v>
      </c>
      <c r="C20452">
        <v>2</v>
      </c>
      <c r="D20452">
        <v>2</v>
      </c>
      <c r="E20452">
        <v>3</v>
      </c>
      <c r="F20452">
        <v>377</v>
      </c>
      <c r="G20452">
        <v>0</v>
      </c>
      <c r="H20452">
        <v>1396</v>
      </c>
    </row>
    <row r="20453" spans="1:8" x14ac:dyDescent="0.25">
      <c r="A20453" t="s">
        <v>153</v>
      </c>
      <c r="B20453">
        <v>18979</v>
      </c>
      <c r="C20453">
        <v>1</v>
      </c>
      <c r="D20453">
        <v>0</v>
      </c>
      <c r="E20453">
        <v>1</v>
      </c>
      <c r="F20453">
        <v>0</v>
      </c>
      <c r="G20453">
        <v>0</v>
      </c>
      <c r="H20453">
        <v>1</v>
      </c>
    </row>
    <row r="20454" spans="1:8" x14ac:dyDescent="0.25">
      <c r="A20454" t="s">
        <v>153</v>
      </c>
      <c r="B20454">
        <v>18980</v>
      </c>
      <c r="C20454">
        <v>1</v>
      </c>
      <c r="D20454">
        <v>0</v>
      </c>
      <c r="E20454">
        <v>1</v>
      </c>
      <c r="F20454">
        <v>0</v>
      </c>
      <c r="G20454">
        <v>0</v>
      </c>
      <c r="H20454">
        <v>1</v>
      </c>
    </row>
    <row r="20455" spans="1:8" x14ac:dyDescent="0.25">
      <c r="A20455" t="s">
        <v>153</v>
      </c>
      <c r="B20455">
        <v>18981</v>
      </c>
      <c r="C20455">
        <v>1</v>
      </c>
      <c r="D20455">
        <v>0</v>
      </c>
      <c r="E20455">
        <v>1</v>
      </c>
      <c r="F20455">
        <v>0</v>
      </c>
      <c r="G20455">
        <v>0</v>
      </c>
      <c r="H20455">
        <v>2</v>
      </c>
    </row>
    <row r="20456" spans="1:8" x14ac:dyDescent="0.25">
      <c r="A20456" t="s">
        <v>153</v>
      </c>
      <c r="B20456">
        <v>19004</v>
      </c>
      <c r="C20456">
        <v>2</v>
      </c>
      <c r="D20456">
        <v>2</v>
      </c>
      <c r="E20456">
        <v>3</v>
      </c>
      <c r="F20456">
        <v>377</v>
      </c>
      <c r="G20456">
        <v>0</v>
      </c>
      <c r="H20456">
        <v>1398</v>
      </c>
    </row>
    <row r="20457" spans="1:8" x14ac:dyDescent="0.25">
      <c r="A20457" t="s">
        <v>153</v>
      </c>
      <c r="B20457">
        <v>19005</v>
      </c>
      <c r="C20457">
        <v>1</v>
      </c>
      <c r="D20457">
        <v>0</v>
      </c>
      <c r="E20457">
        <v>1</v>
      </c>
      <c r="F20457">
        <v>0</v>
      </c>
      <c r="G20457">
        <v>0</v>
      </c>
      <c r="H20457">
        <v>2</v>
      </c>
    </row>
    <row r="20458" spans="1:8" x14ac:dyDescent="0.25">
      <c r="A20458" t="s">
        <v>153</v>
      </c>
      <c r="B20458">
        <v>19006</v>
      </c>
      <c r="C20458">
        <v>1</v>
      </c>
      <c r="D20458">
        <v>0</v>
      </c>
      <c r="E20458">
        <v>1</v>
      </c>
      <c r="F20458">
        <v>0</v>
      </c>
      <c r="G20458">
        <v>0</v>
      </c>
      <c r="H20458">
        <v>1</v>
      </c>
    </row>
    <row r="20459" spans="1:8" x14ac:dyDescent="0.25">
      <c r="A20459" t="s">
        <v>153</v>
      </c>
      <c r="B20459">
        <v>19007</v>
      </c>
      <c r="C20459">
        <v>1</v>
      </c>
      <c r="D20459">
        <v>0</v>
      </c>
      <c r="E20459">
        <v>1</v>
      </c>
      <c r="F20459">
        <v>0</v>
      </c>
      <c r="G20459">
        <v>0</v>
      </c>
      <c r="H20459">
        <v>2</v>
      </c>
    </row>
    <row r="20460" spans="1:8" x14ac:dyDescent="0.25">
      <c r="A20460" t="s">
        <v>153</v>
      </c>
      <c r="B20460">
        <v>19031</v>
      </c>
      <c r="C20460">
        <v>2</v>
      </c>
      <c r="D20460">
        <v>2</v>
      </c>
      <c r="E20460">
        <v>3</v>
      </c>
      <c r="F20460">
        <v>377</v>
      </c>
      <c r="G20460">
        <v>0</v>
      </c>
      <c r="H20460">
        <v>1423</v>
      </c>
    </row>
    <row r="20461" spans="1:8" x14ac:dyDescent="0.25">
      <c r="A20461" t="s">
        <v>153</v>
      </c>
      <c r="B20461">
        <v>19032</v>
      </c>
      <c r="C20461">
        <v>1</v>
      </c>
      <c r="D20461">
        <v>0</v>
      </c>
      <c r="E20461">
        <v>1</v>
      </c>
      <c r="F20461">
        <v>0</v>
      </c>
      <c r="G20461">
        <v>0</v>
      </c>
      <c r="H20461">
        <v>2</v>
      </c>
    </row>
    <row r="20462" spans="1:8" x14ac:dyDescent="0.25">
      <c r="A20462" t="s">
        <v>153</v>
      </c>
      <c r="B20462">
        <v>19033</v>
      </c>
      <c r="C20462">
        <v>1</v>
      </c>
      <c r="D20462">
        <v>0</v>
      </c>
      <c r="E20462">
        <v>1</v>
      </c>
      <c r="F20462">
        <v>0</v>
      </c>
      <c r="G20462">
        <v>0</v>
      </c>
      <c r="H20462">
        <v>2</v>
      </c>
    </row>
    <row r="20463" spans="1:8" x14ac:dyDescent="0.25">
      <c r="A20463" t="s">
        <v>153</v>
      </c>
      <c r="B20463">
        <v>19034</v>
      </c>
      <c r="C20463">
        <v>1</v>
      </c>
      <c r="D20463">
        <v>0</v>
      </c>
      <c r="E20463">
        <v>1</v>
      </c>
      <c r="F20463">
        <v>0</v>
      </c>
      <c r="G20463">
        <v>0</v>
      </c>
      <c r="H20463">
        <v>2</v>
      </c>
    </row>
    <row r="20464" spans="1:8" x14ac:dyDescent="0.25">
      <c r="A20464" t="s">
        <v>153</v>
      </c>
      <c r="B20464">
        <v>19059</v>
      </c>
      <c r="C20464">
        <v>2</v>
      </c>
      <c r="D20464">
        <v>2</v>
      </c>
      <c r="E20464">
        <v>3</v>
      </c>
      <c r="F20464">
        <v>377</v>
      </c>
      <c r="G20464">
        <v>0</v>
      </c>
      <c r="H20464">
        <v>1422</v>
      </c>
    </row>
    <row r="20465" spans="1:8" x14ac:dyDescent="0.25">
      <c r="A20465" t="s">
        <v>153</v>
      </c>
      <c r="B20465">
        <v>19060</v>
      </c>
      <c r="C20465">
        <v>1</v>
      </c>
      <c r="D20465">
        <v>0</v>
      </c>
      <c r="E20465">
        <v>1</v>
      </c>
      <c r="F20465">
        <v>0</v>
      </c>
      <c r="G20465">
        <v>0</v>
      </c>
      <c r="H20465">
        <v>2</v>
      </c>
    </row>
    <row r="20466" spans="1:8" x14ac:dyDescent="0.25">
      <c r="A20466" t="s">
        <v>153</v>
      </c>
      <c r="B20466">
        <v>19061</v>
      </c>
      <c r="C20466">
        <v>1</v>
      </c>
      <c r="D20466">
        <v>0</v>
      </c>
      <c r="E20466">
        <v>1</v>
      </c>
      <c r="F20466">
        <v>0</v>
      </c>
      <c r="G20466">
        <v>0</v>
      </c>
      <c r="H20466">
        <v>2</v>
      </c>
    </row>
    <row r="20467" spans="1:8" x14ac:dyDescent="0.25">
      <c r="A20467" t="s">
        <v>153</v>
      </c>
      <c r="B20467">
        <v>19062</v>
      </c>
      <c r="C20467">
        <v>1</v>
      </c>
      <c r="D20467">
        <v>0</v>
      </c>
      <c r="E20467">
        <v>1</v>
      </c>
      <c r="F20467">
        <v>0</v>
      </c>
      <c r="G20467">
        <v>0</v>
      </c>
      <c r="H20467">
        <v>1</v>
      </c>
    </row>
    <row r="20468" spans="1:8" x14ac:dyDescent="0.25">
      <c r="A20468" t="s">
        <v>153</v>
      </c>
      <c r="B20468">
        <v>19088</v>
      </c>
      <c r="C20468">
        <v>2</v>
      </c>
      <c r="D20468">
        <v>2</v>
      </c>
      <c r="E20468">
        <v>3</v>
      </c>
      <c r="F20468">
        <v>377</v>
      </c>
      <c r="G20468">
        <v>0</v>
      </c>
      <c r="H20468">
        <v>1383</v>
      </c>
    </row>
    <row r="20469" spans="1:8" x14ac:dyDescent="0.25">
      <c r="A20469" t="s">
        <v>153</v>
      </c>
      <c r="B20469">
        <v>19089</v>
      </c>
      <c r="C20469">
        <v>1</v>
      </c>
      <c r="D20469">
        <v>0</v>
      </c>
      <c r="E20469">
        <v>1</v>
      </c>
      <c r="F20469">
        <v>0</v>
      </c>
      <c r="G20469">
        <v>0</v>
      </c>
      <c r="H20469">
        <v>2</v>
      </c>
    </row>
    <row r="20470" spans="1:8" x14ac:dyDescent="0.25">
      <c r="A20470" t="s">
        <v>153</v>
      </c>
      <c r="B20470">
        <v>19090</v>
      </c>
      <c r="C20470">
        <v>1</v>
      </c>
      <c r="D20470">
        <v>0</v>
      </c>
      <c r="E20470">
        <v>1</v>
      </c>
      <c r="F20470">
        <v>0</v>
      </c>
      <c r="G20470">
        <v>0</v>
      </c>
      <c r="H20470">
        <v>2</v>
      </c>
    </row>
    <row r="20471" spans="1:8" x14ac:dyDescent="0.25">
      <c r="A20471" t="s">
        <v>153</v>
      </c>
      <c r="B20471">
        <v>19091</v>
      </c>
      <c r="C20471">
        <v>1</v>
      </c>
      <c r="D20471">
        <v>0</v>
      </c>
      <c r="E20471">
        <v>1</v>
      </c>
      <c r="F20471">
        <v>0</v>
      </c>
      <c r="G20471">
        <v>0</v>
      </c>
      <c r="H20471">
        <v>2</v>
      </c>
    </row>
    <row r="20472" spans="1:8" x14ac:dyDescent="0.25">
      <c r="A20472" t="s">
        <v>153</v>
      </c>
      <c r="B20472">
        <v>19119</v>
      </c>
      <c r="C20472">
        <v>1</v>
      </c>
      <c r="D20472">
        <v>0</v>
      </c>
      <c r="E20472">
        <v>1</v>
      </c>
      <c r="F20472">
        <v>0</v>
      </c>
      <c r="G20472">
        <v>0</v>
      </c>
      <c r="H20472">
        <v>1</v>
      </c>
    </row>
    <row r="20473" spans="1:8" x14ac:dyDescent="0.25">
      <c r="A20473" t="s">
        <v>153</v>
      </c>
      <c r="B20473">
        <v>19120</v>
      </c>
      <c r="C20473">
        <v>1</v>
      </c>
      <c r="D20473">
        <v>0</v>
      </c>
      <c r="E20473">
        <v>1</v>
      </c>
      <c r="F20473">
        <v>0</v>
      </c>
      <c r="G20473">
        <v>0</v>
      </c>
      <c r="H20473">
        <v>1</v>
      </c>
    </row>
    <row r="20474" spans="1:8" x14ac:dyDescent="0.25">
      <c r="A20474" t="s">
        <v>153</v>
      </c>
      <c r="B20474">
        <v>19121</v>
      </c>
      <c r="C20474">
        <v>1</v>
      </c>
      <c r="D20474">
        <v>0</v>
      </c>
      <c r="E20474">
        <v>1</v>
      </c>
      <c r="F20474">
        <v>0</v>
      </c>
      <c r="G20474">
        <v>0</v>
      </c>
      <c r="H20474">
        <v>2</v>
      </c>
    </row>
    <row r="20475" spans="1:8" x14ac:dyDescent="0.25">
      <c r="A20475" t="s">
        <v>153</v>
      </c>
      <c r="B20475">
        <v>19122</v>
      </c>
      <c r="C20475">
        <v>1</v>
      </c>
      <c r="D20475">
        <v>0</v>
      </c>
      <c r="E20475">
        <v>1</v>
      </c>
      <c r="F20475">
        <v>0</v>
      </c>
      <c r="G20475">
        <v>0</v>
      </c>
      <c r="H20475">
        <v>2</v>
      </c>
    </row>
    <row r="20476" spans="1:8" x14ac:dyDescent="0.25">
      <c r="A20476" t="s">
        <v>153</v>
      </c>
      <c r="B20476">
        <v>19123</v>
      </c>
      <c r="C20476">
        <v>1</v>
      </c>
      <c r="D20476">
        <v>0</v>
      </c>
      <c r="E20476">
        <v>1</v>
      </c>
      <c r="F20476">
        <v>0</v>
      </c>
      <c r="G20476">
        <v>0</v>
      </c>
      <c r="H20476">
        <v>1</v>
      </c>
    </row>
    <row r="20477" spans="1:8" x14ac:dyDescent="0.25">
      <c r="A20477" t="s">
        <v>153</v>
      </c>
      <c r="B20477">
        <v>19124</v>
      </c>
      <c r="C20477">
        <v>1</v>
      </c>
      <c r="D20477">
        <v>0</v>
      </c>
      <c r="E20477">
        <v>1</v>
      </c>
      <c r="F20477">
        <v>0</v>
      </c>
      <c r="G20477">
        <v>0</v>
      </c>
      <c r="H20477">
        <v>5</v>
      </c>
    </row>
    <row r="20478" spans="1:8" x14ac:dyDescent="0.25">
      <c r="A20478" t="s">
        <v>153</v>
      </c>
      <c r="B20478">
        <v>19125</v>
      </c>
      <c r="C20478">
        <v>1</v>
      </c>
      <c r="D20478">
        <v>0</v>
      </c>
      <c r="E20478">
        <v>1</v>
      </c>
      <c r="F20478">
        <v>0</v>
      </c>
      <c r="G20478">
        <v>0</v>
      </c>
      <c r="H20478">
        <v>2</v>
      </c>
    </row>
    <row r="20479" spans="1:8" x14ac:dyDescent="0.25">
      <c r="A20479" t="s">
        <v>153</v>
      </c>
      <c r="B20479">
        <v>19126</v>
      </c>
      <c r="C20479">
        <v>1</v>
      </c>
      <c r="D20479">
        <v>0</v>
      </c>
      <c r="E20479">
        <v>1</v>
      </c>
      <c r="F20479">
        <v>0</v>
      </c>
      <c r="G20479">
        <v>0</v>
      </c>
      <c r="H20479">
        <v>2</v>
      </c>
    </row>
    <row r="20480" spans="1:8" x14ac:dyDescent="0.25">
      <c r="A20480" t="s">
        <v>153</v>
      </c>
      <c r="B20480">
        <v>19127</v>
      </c>
      <c r="C20480">
        <v>1</v>
      </c>
      <c r="D20480">
        <v>0</v>
      </c>
      <c r="E20480">
        <v>1</v>
      </c>
      <c r="F20480">
        <v>0</v>
      </c>
      <c r="G20480">
        <v>0</v>
      </c>
      <c r="H20480">
        <v>1</v>
      </c>
    </row>
    <row r="20481" spans="1:8" x14ac:dyDescent="0.25">
      <c r="A20481" t="s">
        <v>153</v>
      </c>
      <c r="B20481">
        <v>19128</v>
      </c>
      <c r="C20481">
        <v>1</v>
      </c>
      <c r="D20481">
        <v>0</v>
      </c>
      <c r="E20481">
        <v>1</v>
      </c>
      <c r="F20481">
        <v>0</v>
      </c>
      <c r="G20481">
        <v>0</v>
      </c>
      <c r="H20481">
        <v>4</v>
      </c>
    </row>
    <row r="20482" spans="1:8" x14ac:dyDescent="0.25">
      <c r="A20482" t="s">
        <v>153</v>
      </c>
      <c r="B20482">
        <v>19129</v>
      </c>
      <c r="C20482">
        <v>2</v>
      </c>
      <c r="D20482">
        <v>2</v>
      </c>
      <c r="E20482">
        <v>3</v>
      </c>
      <c r="F20482">
        <v>377</v>
      </c>
      <c r="G20482">
        <v>0</v>
      </c>
      <c r="H20482">
        <v>144</v>
      </c>
    </row>
    <row r="20483" spans="1:8" x14ac:dyDescent="0.25">
      <c r="A20483" t="s">
        <v>153</v>
      </c>
      <c r="B20483">
        <v>19130</v>
      </c>
      <c r="C20483">
        <v>2</v>
      </c>
      <c r="D20483">
        <v>2</v>
      </c>
      <c r="E20483">
        <v>3</v>
      </c>
      <c r="F20483">
        <v>377</v>
      </c>
      <c r="G20483">
        <v>0</v>
      </c>
      <c r="H20483">
        <v>161</v>
      </c>
    </row>
    <row r="20484" spans="1:8" x14ac:dyDescent="0.25">
      <c r="A20484" t="s">
        <v>153</v>
      </c>
      <c r="B20484">
        <v>19273</v>
      </c>
      <c r="C20484">
        <v>1</v>
      </c>
      <c r="D20484">
        <v>0</v>
      </c>
      <c r="E20484">
        <v>1</v>
      </c>
      <c r="F20484">
        <v>0</v>
      </c>
      <c r="G20484">
        <v>0</v>
      </c>
      <c r="H20484">
        <v>3</v>
      </c>
    </row>
    <row r="20485" spans="1:8" x14ac:dyDescent="0.25">
      <c r="A20485" t="s">
        <v>153</v>
      </c>
      <c r="B20485">
        <v>19274</v>
      </c>
      <c r="C20485">
        <v>2</v>
      </c>
      <c r="D20485">
        <v>2</v>
      </c>
      <c r="E20485">
        <v>3</v>
      </c>
      <c r="F20485">
        <v>377</v>
      </c>
      <c r="G20485">
        <v>0</v>
      </c>
      <c r="H20485">
        <v>1330</v>
      </c>
    </row>
    <row r="20486" spans="1:8" x14ac:dyDescent="0.25">
      <c r="A20486" t="s">
        <v>153</v>
      </c>
      <c r="B20486">
        <v>19275</v>
      </c>
      <c r="C20486">
        <v>2</v>
      </c>
      <c r="D20486">
        <v>2</v>
      </c>
      <c r="E20486">
        <v>3</v>
      </c>
      <c r="F20486">
        <v>377</v>
      </c>
      <c r="G20486">
        <v>0</v>
      </c>
      <c r="H20486">
        <v>1360</v>
      </c>
    </row>
    <row r="20487" spans="1:8" x14ac:dyDescent="0.25">
      <c r="A20487" t="s">
        <v>153</v>
      </c>
      <c r="B20487">
        <v>19303</v>
      </c>
      <c r="C20487">
        <v>1</v>
      </c>
      <c r="D20487">
        <v>0</v>
      </c>
      <c r="E20487">
        <v>1</v>
      </c>
      <c r="F20487">
        <v>0</v>
      </c>
      <c r="G20487">
        <v>0</v>
      </c>
      <c r="H20487">
        <v>2</v>
      </c>
    </row>
    <row r="20488" spans="1:8" x14ac:dyDescent="0.25">
      <c r="A20488" t="s">
        <v>153</v>
      </c>
      <c r="B20488">
        <v>19304</v>
      </c>
      <c r="C20488">
        <v>1</v>
      </c>
      <c r="D20488">
        <v>0</v>
      </c>
      <c r="E20488">
        <v>1</v>
      </c>
      <c r="F20488">
        <v>0</v>
      </c>
      <c r="G20488">
        <v>0</v>
      </c>
      <c r="H20488">
        <v>2</v>
      </c>
    </row>
    <row r="20489" spans="1:8" x14ac:dyDescent="0.25">
      <c r="A20489" t="s">
        <v>153</v>
      </c>
      <c r="B20489">
        <v>19305</v>
      </c>
      <c r="C20489">
        <v>1</v>
      </c>
      <c r="D20489">
        <v>0</v>
      </c>
      <c r="E20489">
        <v>1</v>
      </c>
      <c r="F20489">
        <v>0</v>
      </c>
      <c r="G20489">
        <v>0</v>
      </c>
      <c r="H20489">
        <v>2</v>
      </c>
    </row>
    <row r="20490" spans="1:8" x14ac:dyDescent="0.25">
      <c r="A20490" t="s">
        <v>153</v>
      </c>
      <c r="B20490">
        <v>19306</v>
      </c>
      <c r="C20490">
        <v>1</v>
      </c>
      <c r="D20490">
        <v>0</v>
      </c>
      <c r="E20490">
        <v>1</v>
      </c>
      <c r="F20490">
        <v>0</v>
      </c>
      <c r="G20490">
        <v>0</v>
      </c>
      <c r="H20490">
        <v>2</v>
      </c>
    </row>
    <row r="20491" spans="1:8" x14ac:dyDescent="0.25">
      <c r="A20491" t="s">
        <v>153</v>
      </c>
      <c r="B20491">
        <v>19307</v>
      </c>
      <c r="C20491">
        <v>1</v>
      </c>
      <c r="D20491">
        <v>0</v>
      </c>
      <c r="E20491">
        <v>1</v>
      </c>
      <c r="F20491">
        <v>0</v>
      </c>
      <c r="G20491">
        <v>0</v>
      </c>
      <c r="H20491">
        <v>1</v>
      </c>
    </row>
    <row r="20492" spans="1:8" x14ac:dyDescent="0.25">
      <c r="A20492" t="s">
        <v>153</v>
      </c>
      <c r="B20492">
        <v>19308</v>
      </c>
      <c r="C20492">
        <v>1</v>
      </c>
      <c r="D20492">
        <v>0</v>
      </c>
      <c r="E20492">
        <v>1</v>
      </c>
      <c r="F20492">
        <v>0</v>
      </c>
      <c r="G20492">
        <v>0</v>
      </c>
      <c r="H20492">
        <v>2</v>
      </c>
    </row>
    <row r="20493" spans="1:8" x14ac:dyDescent="0.25">
      <c r="A20493" t="s">
        <v>153</v>
      </c>
      <c r="B20493">
        <v>19309</v>
      </c>
      <c r="C20493">
        <v>1</v>
      </c>
      <c r="D20493">
        <v>0</v>
      </c>
      <c r="E20493">
        <v>1</v>
      </c>
      <c r="F20493">
        <v>0</v>
      </c>
      <c r="G20493">
        <v>0</v>
      </c>
      <c r="H20493">
        <v>1</v>
      </c>
    </row>
    <row r="20494" spans="1:8" x14ac:dyDescent="0.25">
      <c r="A20494" t="s">
        <v>153</v>
      </c>
      <c r="B20494">
        <v>19310</v>
      </c>
      <c r="C20494">
        <v>1</v>
      </c>
      <c r="D20494">
        <v>0</v>
      </c>
      <c r="E20494">
        <v>1</v>
      </c>
      <c r="F20494">
        <v>0</v>
      </c>
      <c r="G20494">
        <v>0</v>
      </c>
      <c r="H20494">
        <v>2</v>
      </c>
    </row>
    <row r="20495" spans="1:8" x14ac:dyDescent="0.25">
      <c r="A20495" t="s">
        <v>153</v>
      </c>
      <c r="B20495">
        <v>19311</v>
      </c>
      <c r="C20495">
        <v>2</v>
      </c>
      <c r="D20495">
        <v>2</v>
      </c>
      <c r="E20495">
        <v>3</v>
      </c>
      <c r="F20495">
        <v>377</v>
      </c>
      <c r="G20495">
        <v>0</v>
      </c>
      <c r="H20495">
        <v>169</v>
      </c>
    </row>
    <row r="20496" spans="1:8" x14ac:dyDescent="0.25">
      <c r="A20496" t="s">
        <v>153</v>
      </c>
      <c r="B20496">
        <v>19312</v>
      </c>
      <c r="C20496">
        <v>2</v>
      </c>
      <c r="D20496">
        <v>2</v>
      </c>
      <c r="E20496">
        <v>3</v>
      </c>
      <c r="F20496">
        <v>377</v>
      </c>
      <c r="G20496">
        <v>0</v>
      </c>
      <c r="H20496">
        <v>147</v>
      </c>
    </row>
    <row r="20497" spans="1:8" x14ac:dyDescent="0.25">
      <c r="A20497" t="s">
        <v>153</v>
      </c>
      <c r="B20497">
        <v>19424</v>
      </c>
      <c r="C20497">
        <v>1</v>
      </c>
      <c r="D20497">
        <v>0</v>
      </c>
      <c r="E20497">
        <v>1</v>
      </c>
      <c r="F20497">
        <v>0</v>
      </c>
      <c r="G20497">
        <v>0</v>
      </c>
      <c r="H20497">
        <v>2</v>
      </c>
    </row>
    <row r="20498" spans="1:8" x14ac:dyDescent="0.25">
      <c r="A20498" t="s">
        <v>153</v>
      </c>
      <c r="B20498">
        <v>19425</v>
      </c>
      <c r="C20498">
        <v>2</v>
      </c>
      <c r="D20498">
        <v>2</v>
      </c>
      <c r="E20498">
        <v>3</v>
      </c>
      <c r="F20498">
        <v>377</v>
      </c>
      <c r="G20498">
        <v>0</v>
      </c>
      <c r="H20498">
        <v>142</v>
      </c>
    </row>
    <row r="20499" spans="1:8" x14ac:dyDescent="0.25">
      <c r="A20499" t="s">
        <v>153</v>
      </c>
      <c r="B20499">
        <v>19426</v>
      </c>
      <c r="C20499">
        <v>2</v>
      </c>
      <c r="D20499">
        <v>2</v>
      </c>
      <c r="E20499">
        <v>3</v>
      </c>
      <c r="F20499">
        <v>377</v>
      </c>
      <c r="G20499">
        <v>0</v>
      </c>
      <c r="H20499">
        <v>138</v>
      </c>
    </row>
    <row r="20500" spans="1:8" x14ac:dyDescent="0.25">
      <c r="A20500" t="s">
        <v>153</v>
      </c>
      <c r="B20500">
        <v>19441</v>
      </c>
      <c r="C20500">
        <v>2</v>
      </c>
      <c r="D20500">
        <v>2</v>
      </c>
      <c r="E20500">
        <v>3</v>
      </c>
      <c r="F20500">
        <v>377</v>
      </c>
      <c r="G20500">
        <v>0</v>
      </c>
      <c r="H20500">
        <v>1352</v>
      </c>
    </row>
    <row r="20501" spans="1:8" x14ac:dyDescent="0.25">
      <c r="A20501" t="s">
        <v>153</v>
      </c>
      <c r="B20501">
        <v>19442</v>
      </c>
      <c r="C20501">
        <v>1</v>
      </c>
      <c r="D20501">
        <v>0</v>
      </c>
      <c r="E20501">
        <v>1</v>
      </c>
      <c r="F20501">
        <v>0</v>
      </c>
      <c r="G20501">
        <v>0</v>
      </c>
      <c r="H20501">
        <v>2</v>
      </c>
    </row>
    <row r="20502" spans="1:8" x14ac:dyDescent="0.25">
      <c r="A20502" t="s">
        <v>153</v>
      </c>
      <c r="B20502">
        <v>19443</v>
      </c>
      <c r="C20502">
        <v>1</v>
      </c>
      <c r="D20502">
        <v>0</v>
      </c>
      <c r="E20502">
        <v>1</v>
      </c>
      <c r="F20502">
        <v>0</v>
      </c>
      <c r="G20502">
        <v>0</v>
      </c>
      <c r="H20502">
        <v>1</v>
      </c>
    </row>
    <row r="20503" spans="1:8" x14ac:dyDescent="0.25">
      <c r="A20503" t="s">
        <v>153</v>
      </c>
      <c r="B20503">
        <v>19444</v>
      </c>
      <c r="C20503">
        <v>1</v>
      </c>
      <c r="D20503">
        <v>0</v>
      </c>
      <c r="E20503">
        <v>1</v>
      </c>
      <c r="F20503">
        <v>0</v>
      </c>
      <c r="G20503">
        <v>0</v>
      </c>
      <c r="H20503">
        <v>1</v>
      </c>
    </row>
    <row r="20504" spans="1:8" x14ac:dyDescent="0.25">
      <c r="A20504" t="s">
        <v>153</v>
      </c>
      <c r="B20504">
        <v>19453</v>
      </c>
      <c r="C20504">
        <v>2</v>
      </c>
      <c r="D20504">
        <v>2</v>
      </c>
      <c r="E20504">
        <v>3</v>
      </c>
      <c r="F20504">
        <v>377</v>
      </c>
      <c r="G20504">
        <v>0</v>
      </c>
      <c r="H20504">
        <v>1406</v>
      </c>
    </row>
    <row r="20505" spans="1:8" x14ac:dyDescent="0.25">
      <c r="A20505" t="s">
        <v>153</v>
      </c>
      <c r="B20505">
        <v>19454</v>
      </c>
      <c r="C20505">
        <v>1</v>
      </c>
      <c r="D20505">
        <v>0</v>
      </c>
      <c r="E20505">
        <v>1</v>
      </c>
      <c r="F20505">
        <v>0</v>
      </c>
      <c r="G20505">
        <v>0</v>
      </c>
      <c r="H20505">
        <v>2</v>
      </c>
    </row>
    <row r="20506" spans="1:8" x14ac:dyDescent="0.25">
      <c r="A20506" t="s">
        <v>153</v>
      </c>
      <c r="B20506">
        <v>19455</v>
      </c>
      <c r="C20506">
        <v>1</v>
      </c>
      <c r="D20506">
        <v>0</v>
      </c>
      <c r="E20506">
        <v>1</v>
      </c>
      <c r="F20506">
        <v>0</v>
      </c>
      <c r="G20506">
        <v>0</v>
      </c>
      <c r="H20506">
        <v>2</v>
      </c>
    </row>
    <row r="20507" spans="1:8" x14ac:dyDescent="0.25">
      <c r="A20507" t="s">
        <v>153</v>
      </c>
      <c r="B20507">
        <v>19456</v>
      </c>
      <c r="C20507">
        <v>1</v>
      </c>
      <c r="D20507">
        <v>0</v>
      </c>
      <c r="E20507">
        <v>1</v>
      </c>
      <c r="F20507">
        <v>0</v>
      </c>
      <c r="G20507">
        <v>0</v>
      </c>
      <c r="H20507">
        <v>2</v>
      </c>
    </row>
    <row r="20508" spans="1:8" x14ac:dyDescent="0.25">
      <c r="A20508" t="s">
        <v>153</v>
      </c>
      <c r="B20508">
        <v>19464</v>
      </c>
      <c r="C20508">
        <v>2</v>
      </c>
      <c r="D20508">
        <v>2</v>
      </c>
      <c r="E20508">
        <v>3</v>
      </c>
      <c r="F20508">
        <v>377</v>
      </c>
      <c r="G20508">
        <v>0</v>
      </c>
      <c r="H20508">
        <v>1420</v>
      </c>
    </row>
    <row r="20509" spans="1:8" x14ac:dyDescent="0.25">
      <c r="A20509" t="s">
        <v>153</v>
      </c>
      <c r="B20509">
        <v>19465</v>
      </c>
      <c r="C20509">
        <v>1</v>
      </c>
      <c r="D20509">
        <v>0</v>
      </c>
      <c r="E20509">
        <v>1</v>
      </c>
      <c r="F20509">
        <v>0</v>
      </c>
      <c r="G20509">
        <v>0</v>
      </c>
      <c r="H20509">
        <v>2</v>
      </c>
    </row>
    <row r="20510" spans="1:8" x14ac:dyDescent="0.25">
      <c r="A20510" t="s">
        <v>153</v>
      </c>
      <c r="B20510">
        <v>19466</v>
      </c>
      <c r="C20510">
        <v>1</v>
      </c>
      <c r="D20510">
        <v>0</v>
      </c>
      <c r="E20510">
        <v>1</v>
      </c>
      <c r="F20510">
        <v>0</v>
      </c>
      <c r="G20510">
        <v>0</v>
      </c>
      <c r="H20510">
        <v>2</v>
      </c>
    </row>
    <row r="20511" spans="1:8" x14ac:dyDescent="0.25">
      <c r="A20511" t="s">
        <v>153</v>
      </c>
      <c r="B20511">
        <v>19467</v>
      </c>
      <c r="C20511">
        <v>1</v>
      </c>
      <c r="D20511">
        <v>0</v>
      </c>
      <c r="E20511">
        <v>1</v>
      </c>
      <c r="F20511">
        <v>0</v>
      </c>
      <c r="G20511">
        <v>0</v>
      </c>
      <c r="H20511">
        <v>1</v>
      </c>
    </row>
    <row r="20512" spans="1:8" x14ac:dyDescent="0.25">
      <c r="A20512" t="s">
        <v>153</v>
      </c>
      <c r="B20512">
        <v>19477</v>
      </c>
      <c r="C20512">
        <v>1</v>
      </c>
      <c r="D20512">
        <v>0</v>
      </c>
      <c r="E20512">
        <v>1</v>
      </c>
      <c r="F20512">
        <v>0</v>
      </c>
      <c r="G20512">
        <v>0</v>
      </c>
      <c r="H20512">
        <v>1</v>
      </c>
    </row>
    <row r="20513" spans="1:8" x14ac:dyDescent="0.25">
      <c r="A20513" t="s">
        <v>153</v>
      </c>
      <c r="B20513">
        <v>19478</v>
      </c>
      <c r="C20513">
        <v>1</v>
      </c>
      <c r="D20513">
        <v>0</v>
      </c>
      <c r="E20513">
        <v>1</v>
      </c>
      <c r="F20513">
        <v>0</v>
      </c>
      <c r="G20513">
        <v>0</v>
      </c>
      <c r="H20513">
        <v>1</v>
      </c>
    </row>
    <row r="20514" spans="1:8" x14ac:dyDescent="0.25">
      <c r="A20514" t="s">
        <v>153</v>
      </c>
      <c r="B20514">
        <v>19479</v>
      </c>
      <c r="C20514">
        <v>1</v>
      </c>
      <c r="D20514">
        <v>0</v>
      </c>
      <c r="E20514">
        <v>1</v>
      </c>
      <c r="F20514">
        <v>0</v>
      </c>
      <c r="G20514">
        <v>0</v>
      </c>
      <c r="H20514">
        <v>1</v>
      </c>
    </row>
    <row r="20515" spans="1:8" x14ac:dyDescent="0.25">
      <c r="A20515" t="s">
        <v>153</v>
      </c>
      <c r="B20515">
        <v>19480</v>
      </c>
      <c r="C20515">
        <v>1</v>
      </c>
      <c r="D20515">
        <v>0</v>
      </c>
      <c r="E20515">
        <v>1</v>
      </c>
      <c r="F20515">
        <v>0</v>
      </c>
      <c r="G20515">
        <v>0</v>
      </c>
      <c r="H20515">
        <v>2</v>
      </c>
    </row>
    <row r="20516" spans="1:8" x14ac:dyDescent="0.25">
      <c r="A20516" t="s">
        <v>153</v>
      </c>
      <c r="B20516">
        <v>19481</v>
      </c>
      <c r="C20516">
        <v>1</v>
      </c>
      <c r="D20516">
        <v>0</v>
      </c>
      <c r="E20516">
        <v>1</v>
      </c>
      <c r="F20516">
        <v>0</v>
      </c>
      <c r="G20516">
        <v>0</v>
      </c>
      <c r="H20516">
        <v>1</v>
      </c>
    </row>
    <row r="20517" spans="1:8" x14ac:dyDescent="0.25">
      <c r="A20517" t="s">
        <v>153</v>
      </c>
      <c r="B20517">
        <v>19482</v>
      </c>
      <c r="C20517">
        <v>1</v>
      </c>
      <c r="D20517">
        <v>0</v>
      </c>
      <c r="E20517">
        <v>1</v>
      </c>
      <c r="F20517">
        <v>0</v>
      </c>
      <c r="G20517">
        <v>0</v>
      </c>
      <c r="H20517">
        <v>1</v>
      </c>
    </row>
    <row r="20518" spans="1:8" x14ac:dyDescent="0.25">
      <c r="A20518" t="s">
        <v>153</v>
      </c>
      <c r="B20518">
        <v>19483</v>
      </c>
      <c r="C20518">
        <v>1</v>
      </c>
      <c r="D20518">
        <v>0</v>
      </c>
      <c r="E20518">
        <v>1</v>
      </c>
      <c r="F20518">
        <v>0</v>
      </c>
      <c r="G20518">
        <v>0</v>
      </c>
      <c r="H20518">
        <v>1</v>
      </c>
    </row>
    <row r="20519" spans="1:8" x14ac:dyDescent="0.25">
      <c r="A20519" t="s">
        <v>153</v>
      </c>
      <c r="B20519">
        <v>19484</v>
      </c>
      <c r="C20519">
        <v>1</v>
      </c>
      <c r="D20519">
        <v>0</v>
      </c>
      <c r="E20519">
        <v>1</v>
      </c>
      <c r="F20519">
        <v>0</v>
      </c>
      <c r="G20519">
        <v>0</v>
      </c>
      <c r="H20519">
        <v>1</v>
      </c>
    </row>
    <row r="20520" spans="1:8" x14ac:dyDescent="0.25">
      <c r="A20520" t="s">
        <v>153</v>
      </c>
      <c r="B20520">
        <v>19485</v>
      </c>
      <c r="C20520">
        <v>1</v>
      </c>
      <c r="D20520">
        <v>0</v>
      </c>
      <c r="E20520">
        <v>1</v>
      </c>
      <c r="F20520">
        <v>0</v>
      </c>
      <c r="G20520">
        <v>0</v>
      </c>
      <c r="H20520">
        <v>1</v>
      </c>
    </row>
    <row r="20521" spans="1:8" x14ac:dyDescent="0.25">
      <c r="A20521" t="s">
        <v>153</v>
      </c>
      <c r="B20521">
        <v>19486</v>
      </c>
      <c r="C20521">
        <v>1</v>
      </c>
      <c r="D20521">
        <v>0</v>
      </c>
      <c r="E20521">
        <v>1</v>
      </c>
      <c r="F20521">
        <v>0</v>
      </c>
      <c r="G20521">
        <v>0</v>
      </c>
      <c r="H20521">
        <v>1</v>
      </c>
    </row>
    <row r="20522" spans="1:8" x14ac:dyDescent="0.25">
      <c r="A20522" t="s">
        <v>153</v>
      </c>
      <c r="B20522">
        <v>19487</v>
      </c>
      <c r="C20522">
        <v>1</v>
      </c>
      <c r="D20522">
        <v>0</v>
      </c>
      <c r="E20522">
        <v>1</v>
      </c>
      <c r="F20522">
        <v>0</v>
      </c>
      <c r="G20522">
        <v>0</v>
      </c>
      <c r="H20522">
        <v>2</v>
      </c>
    </row>
    <row r="20523" spans="1:8" x14ac:dyDescent="0.25">
      <c r="A20523" t="s">
        <v>153</v>
      </c>
      <c r="B20523">
        <v>19488</v>
      </c>
      <c r="C20523">
        <v>1</v>
      </c>
      <c r="D20523">
        <v>0</v>
      </c>
      <c r="E20523">
        <v>1</v>
      </c>
      <c r="F20523">
        <v>0</v>
      </c>
      <c r="G20523">
        <v>0</v>
      </c>
      <c r="H20523">
        <v>1</v>
      </c>
    </row>
    <row r="20524" spans="1:8" x14ac:dyDescent="0.25">
      <c r="A20524" t="s">
        <v>153</v>
      </c>
      <c r="B20524">
        <v>19489</v>
      </c>
      <c r="C20524">
        <v>1</v>
      </c>
      <c r="D20524">
        <v>0</v>
      </c>
      <c r="E20524">
        <v>1</v>
      </c>
      <c r="F20524">
        <v>0</v>
      </c>
      <c r="G20524">
        <v>0</v>
      </c>
      <c r="H20524">
        <v>1</v>
      </c>
    </row>
    <row r="20525" spans="1:8" x14ac:dyDescent="0.25">
      <c r="A20525" t="s">
        <v>153</v>
      </c>
      <c r="B20525">
        <v>19490</v>
      </c>
      <c r="C20525">
        <v>2</v>
      </c>
      <c r="D20525">
        <v>2</v>
      </c>
      <c r="E20525">
        <v>3</v>
      </c>
      <c r="F20525">
        <v>377</v>
      </c>
      <c r="G20525">
        <v>0</v>
      </c>
      <c r="H20525">
        <v>1422</v>
      </c>
    </row>
    <row r="20526" spans="1:8" x14ac:dyDescent="0.25">
      <c r="A20526" t="s">
        <v>153</v>
      </c>
      <c r="B20526">
        <v>19491</v>
      </c>
      <c r="C20526">
        <v>1</v>
      </c>
      <c r="D20526">
        <v>0</v>
      </c>
      <c r="E20526">
        <v>1</v>
      </c>
      <c r="F20526">
        <v>0</v>
      </c>
      <c r="G20526">
        <v>0</v>
      </c>
      <c r="H20526">
        <v>2</v>
      </c>
    </row>
    <row r="20527" spans="1:8" x14ac:dyDescent="0.25">
      <c r="A20527" t="s">
        <v>153</v>
      </c>
      <c r="B20527">
        <v>19492</v>
      </c>
      <c r="C20527">
        <v>1</v>
      </c>
      <c r="D20527">
        <v>0</v>
      </c>
      <c r="E20527">
        <v>1</v>
      </c>
      <c r="F20527">
        <v>0</v>
      </c>
      <c r="G20527">
        <v>0</v>
      </c>
      <c r="H20527">
        <v>2</v>
      </c>
    </row>
    <row r="20528" spans="1:8" x14ac:dyDescent="0.25">
      <c r="A20528" t="s">
        <v>153</v>
      </c>
      <c r="B20528">
        <v>19493</v>
      </c>
      <c r="C20528">
        <v>1</v>
      </c>
      <c r="D20528">
        <v>0</v>
      </c>
      <c r="E20528">
        <v>1</v>
      </c>
      <c r="F20528">
        <v>0</v>
      </c>
      <c r="G20528">
        <v>0</v>
      </c>
      <c r="H20528">
        <v>1</v>
      </c>
    </row>
    <row r="20529" spans="1:8" x14ac:dyDescent="0.25">
      <c r="A20529" t="s">
        <v>153</v>
      </c>
      <c r="B20529">
        <v>19494</v>
      </c>
      <c r="C20529">
        <v>1</v>
      </c>
      <c r="D20529">
        <v>0</v>
      </c>
      <c r="E20529">
        <v>1</v>
      </c>
      <c r="F20529">
        <v>0</v>
      </c>
      <c r="G20529">
        <v>0</v>
      </c>
      <c r="H20529">
        <v>2</v>
      </c>
    </row>
    <row r="20530" spans="1:8" x14ac:dyDescent="0.25">
      <c r="A20530" t="s">
        <v>153</v>
      </c>
      <c r="B20530">
        <v>19495</v>
      </c>
      <c r="C20530">
        <v>2</v>
      </c>
      <c r="D20530">
        <v>2</v>
      </c>
      <c r="E20530">
        <v>3</v>
      </c>
      <c r="F20530">
        <v>377</v>
      </c>
      <c r="G20530">
        <v>0</v>
      </c>
      <c r="H20530">
        <v>140</v>
      </c>
    </row>
    <row r="20531" spans="1:8" x14ac:dyDescent="0.25">
      <c r="A20531" t="s">
        <v>153</v>
      </c>
      <c r="B20531">
        <v>19496</v>
      </c>
      <c r="C20531">
        <v>2</v>
      </c>
      <c r="D20531">
        <v>2</v>
      </c>
      <c r="E20531">
        <v>3</v>
      </c>
      <c r="F20531">
        <v>377</v>
      </c>
      <c r="G20531">
        <v>0</v>
      </c>
      <c r="H20531">
        <v>154</v>
      </c>
    </row>
    <row r="20532" spans="1:8" x14ac:dyDescent="0.25">
      <c r="A20532" t="s">
        <v>153</v>
      </c>
      <c r="B20532">
        <v>19505</v>
      </c>
      <c r="C20532">
        <v>2</v>
      </c>
      <c r="D20532">
        <v>2</v>
      </c>
      <c r="E20532">
        <v>3</v>
      </c>
      <c r="F20532">
        <v>377</v>
      </c>
      <c r="G20532">
        <v>0</v>
      </c>
      <c r="H20532">
        <v>1400</v>
      </c>
    </row>
    <row r="20533" spans="1:8" x14ac:dyDescent="0.25">
      <c r="A20533" t="s">
        <v>153</v>
      </c>
      <c r="B20533">
        <v>19506</v>
      </c>
      <c r="C20533">
        <v>1</v>
      </c>
      <c r="D20533">
        <v>0</v>
      </c>
      <c r="E20533">
        <v>1</v>
      </c>
      <c r="F20533">
        <v>0</v>
      </c>
      <c r="G20533">
        <v>0</v>
      </c>
      <c r="H20533">
        <v>2</v>
      </c>
    </row>
    <row r="20534" spans="1:8" x14ac:dyDescent="0.25">
      <c r="A20534" t="s">
        <v>153</v>
      </c>
      <c r="B20534">
        <v>19507</v>
      </c>
      <c r="C20534">
        <v>1</v>
      </c>
      <c r="D20534">
        <v>0</v>
      </c>
      <c r="E20534">
        <v>1</v>
      </c>
      <c r="F20534">
        <v>0</v>
      </c>
      <c r="G20534">
        <v>0</v>
      </c>
      <c r="H20534">
        <v>2</v>
      </c>
    </row>
    <row r="20535" spans="1:8" x14ac:dyDescent="0.25">
      <c r="A20535" t="s">
        <v>153</v>
      </c>
      <c r="B20535">
        <v>19508</v>
      </c>
      <c r="C20535">
        <v>1</v>
      </c>
      <c r="D20535">
        <v>0</v>
      </c>
      <c r="E20535">
        <v>1</v>
      </c>
      <c r="F20535">
        <v>0</v>
      </c>
      <c r="G20535">
        <v>0</v>
      </c>
      <c r="H20535">
        <v>2</v>
      </c>
    </row>
    <row r="20536" spans="1:8" x14ac:dyDescent="0.25">
      <c r="A20536" t="s">
        <v>153</v>
      </c>
      <c r="B20536">
        <v>19518</v>
      </c>
      <c r="C20536">
        <v>2</v>
      </c>
      <c r="D20536">
        <v>2</v>
      </c>
      <c r="E20536">
        <v>3</v>
      </c>
      <c r="F20536">
        <v>377</v>
      </c>
      <c r="G20536">
        <v>0</v>
      </c>
      <c r="H20536">
        <v>1418</v>
      </c>
    </row>
    <row r="20537" spans="1:8" x14ac:dyDescent="0.25">
      <c r="A20537" t="s">
        <v>153</v>
      </c>
      <c r="B20537">
        <v>19519</v>
      </c>
      <c r="C20537">
        <v>1</v>
      </c>
      <c r="D20537">
        <v>0</v>
      </c>
      <c r="E20537">
        <v>1</v>
      </c>
      <c r="F20537">
        <v>0</v>
      </c>
      <c r="G20537">
        <v>0</v>
      </c>
      <c r="H20537">
        <v>2</v>
      </c>
    </row>
    <row r="20538" spans="1:8" x14ac:dyDescent="0.25">
      <c r="A20538" t="s">
        <v>153</v>
      </c>
      <c r="B20538">
        <v>19520</v>
      </c>
      <c r="C20538">
        <v>1</v>
      </c>
      <c r="D20538">
        <v>0</v>
      </c>
      <c r="E20538">
        <v>1</v>
      </c>
      <c r="F20538">
        <v>0</v>
      </c>
      <c r="G20538">
        <v>0</v>
      </c>
      <c r="H20538">
        <v>2</v>
      </c>
    </row>
    <row r="20539" spans="1:8" x14ac:dyDescent="0.25">
      <c r="A20539" t="s">
        <v>153</v>
      </c>
      <c r="B20539">
        <v>19521</v>
      </c>
      <c r="C20539">
        <v>1</v>
      </c>
      <c r="D20539">
        <v>0</v>
      </c>
      <c r="E20539">
        <v>1</v>
      </c>
      <c r="F20539">
        <v>0</v>
      </c>
      <c r="G20539">
        <v>0</v>
      </c>
      <c r="H20539">
        <v>6</v>
      </c>
    </row>
    <row r="20540" spans="1:8" x14ac:dyDescent="0.25">
      <c r="A20540" t="s">
        <v>153</v>
      </c>
      <c r="B20540">
        <v>19532</v>
      </c>
      <c r="C20540">
        <v>2</v>
      </c>
      <c r="D20540">
        <v>2</v>
      </c>
      <c r="E20540">
        <v>3</v>
      </c>
      <c r="F20540">
        <v>377</v>
      </c>
      <c r="G20540">
        <v>0</v>
      </c>
      <c r="H20540">
        <v>1433</v>
      </c>
    </row>
    <row r="20541" spans="1:8" x14ac:dyDescent="0.25">
      <c r="A20541" t="s">
        <v>153</v>
      </c>
      <c r="B20541">
        <v>19533</v>
      </c>
      <c r="C20541">
        <v>1</v>
      </c>
      <c r="D20541">
        <v>0</v>
      </c>
      <c r="E20541">
        <v>1</v>
      </c>
      <c r="F20541">
        <v>0</v>
      </c>
      <c r="G20541">
        <v>0</v>
      </c>
      <c r="H20541">
        <v>1</v>
      </c>
    </row>
    <row r="20542" spans="1:8" x14ac:dyDescent="0.25">
      <c r="A20542" t="s">
        <v>153</v>
      </c>
      <c r="B20542">
        <v>19534</v>
      </c>
      <c r="C20542">
        <v>1</v>
      </c>
      <c r="D20542">
        <v>0</v>
      </c>
      <c r="E20542">
        <v>1</v>
      </c>
      <c r="F20542">
        <v>0</v>
      </c>
      <c r="G20542">
        <v>0</v>
      </c>
      <c r="H20542">
        <v>1</v>
      </c>
    </row>
    <row r="20543" spans="1:8" x14ac:dyDescent="0.25">
      <c r="A20543" t="s">
        <v>153</v>
      </c>
      <c r="B20543">
        <v>19535</v>
      </c>
      <c r="C20543">
        <v>1</v>
      </c>
      <c r="D20543">
        <v>0</v>
      </c>
      <c r="E20543">
        <v>1</v>
      </c>
      <c r="F20543">
        <v>0</v>
      </c>
      <c r="G20543">
        <v>0</v>
      </c>
      <c r="H20543">
        <v>1</v>
      </c>
    </row>
    <row r="20544" spans="1:8" x14ac:dyDescent="0.25">
      <c r="A20544" t="s">
        <v>153</v>
      </c>
      <c r="B20544">
        <v>19547</v>
      </c>
      <c r="C20544">
        <v>2</v>
      </c>
      <c r="D20544">
        <v>2</v>
      </c>
      <c r="E20544">
        <v>3</v>
      </c>
      <c r="F20544">
        <v>377</v>
      </c>
      <c r="G20544">
        <v>0</v>
      </c>
      <c r="H20544">
        <v>1404</v>
      </c>
    </row>
    <row r="20545" spans="1:8" x14ac:dyDescent="0.25">
      <c r="A20545" t="s">
        <v>153</v>
      </c>
      <c r="B20545">
        <v>19548</v>
      </c>
      <c r="C20545">
        <v>1</v>
      </c>
      <c r="D20545">
        <v>0</v>
      </c>
      <c r="E20545">
        <v>1</v>
      </c>
      <c r="F20545">
        <v>0</v>
      </c>
      <c r="G20545">
        <v>0</v>
      </c>
      <c r="H20545">
        <v>2</v>
      </c>
    </row>
    <row r="20546" spans="1:8" x14ac:dyDescent="0.25">
      <c r="A20546" t="s">
        <v>153</v>
      </c>
      <c r="B20546">
        <v>19549</v>
      </c>
      <c r="C20546">
        <v>1</v>
      </c>
      <c r="D20546">
        <v>0</v>
      </c>
      <c r="E20546">
        <v>1</v>
      </c>
      <c r="F20546">
        <v>0</v>
      </c>
      <c r="G20546">
        <v>0</v>
      </c>
      <c r="H20546">
        <v>2</v>
      </c>
    </row>
    <row r="20547" spans="1:8" x14ac:dyDescent="0.25">
      <c r="A20547" t="s">
        <v>153</v>
      </c>
      <c r="B20547">
        <v>19550</v>
      </c>
      <c r="C20547">
        <v>1</v>
      </c>
      <c r="D20547">
        <v>0</v>
      </c>
      <c r="E20547">
        <v>1</v>
      </c>
      <c r="F20547">
        <v>0</v>
      </c>
      <c r="G20547">
        <v>0</v>
      </c>
      <c r="H20547">
        <v>1</v>
      </c>
    </row>
    <row r="20548" spans="1:8" x14ac:dyDescent="0.25">
      <c r="A20548" t="s">
        <v>153</v>
      </c>
      <c r="B20548">
        <v>19563</v>
      </c>
      <c r="C20548">
        <v>2</v>
      </c>
      <c r="D20548">
        <v>2</v>
      </c>
      <c r="E20548">
        <v>3</v>
      </c>
      <c r="F20548">
        <v>377</v>
      </c>
      <c r="G20548">
        <v>0</v>
      </c>
      <c r="H20548">
        <v>1412</v>
      </c>
    </row>
    <row r="20549" spans="1:8" x14ac:dyDescent="0.25">
      <c r="A20549" t="s">
        <v>153</v>
      </c>
      <c r="B20549">
        <v>19564</v>
      </c>
      <c r="C20549">
        <v>1</v>
      </c>
      <c r="D20549">
        <v>0</v>
      </c>
      <c r="E20549">
        <v>1</v>
      </c>
      <c r="F20549">
        <v>0</v>
      </c>
      <c r="G20549">
        <v>0</v>
      </c>
      <c r="H20549">
        <v>2</v>
      </c>
    </row>
    <row r="20550" spans="1:8" x14ac:dyDescent="0.25">
      <c r="A20550" t="s">
        <v>153</v>
      </c>
      <c r="B20550">
        <v>19565</v>
      </c>
      <c r="C20550">
        <v>1</v>
      </c>
      <c r="D20550">
        <v>0</v>
      </c>
      <c r="E20550">
        <v>1</v>
      </c>
      <c r="F20550">
        <v>0</v>
      </c>
      <c r="G20550">
        <v>0</v>
      </c>
      <c r="H20550">
        <v>2</v>
      </c>
    </row>
    <row r="20551" spans="1:8" x14ac:dyDescent="0.25">
      <c r="A20551" t="s">
        <v>153</v>
      </c>
      <c r="B20551">
        <v>19566</v>
      </c>
      <c r="C20551">
        <v>1</v>
      </c>
      <c r="D20551">
        <v>0</v>
      </c>
      <c r="E20551">
        <v>1</v>
      </c>
      <c r="F20551">
        <v>0</v>
      </c>
      <c r="G20551">
        <v>0</v>
      </c>
      <c r="H20551">
        <v>1</v>
      </c>
    </row>
    <row r="20552" spans="1:8" x14ac:dyDescent="0.25">
      <c r="A20552" t="s">
        <v>153</v>
      </c>
      <c r="B20552">
        <v>19580</v>
      </c>
      <c r="C20552">
        <v>2</v>
      </c>
      <c r="D20552">
        <v>2</v>
      </c>
      <c r="E20552">
        <v>3</v>
      </c>
      <c r="F20552">
        <v>377</v>
      </c>
      <c r="G20552">
        <v>0</v>
      </c>
      <c r="H20552">
        <v>1436</v>
      </c>
    </row>
    <row r="20553" spans="1:8" x14ac:dyDescent="0.25">
      <c r="A20553" t="s">
        <v>153</v>
      </c>
      <c r="B20553">
        <v>19581</v>
      </c>
      <c r="C20553">
        <v>1</v>
      </c>
      <c r="D20553">
        <v>0</v>
      </c>
      <c r="E20553">
        <v>1</v>
      </c>
      <c r="F20553">
        <v>0</v>
      </c>
      <c r="G20553">
        <v>0</v>
      </c>
      <c r="H20553">
        <v>2</v>
      </c>
    </row>
    <row r="20554" spans="1:8" x14ac:dyDescent="0.25">
      <c r="A20554" t="s">
        <v>153</v>
      </c>
      <c r="B20554">
        <v>19582</v>
      </c>
      <c r="C20554">
        <v>1</v>
      </c>
      <c r="D20554">
        <v>0</v>
      </c>
      <c r="E20554">
        <v>1</v>
      </c>
      <c r="F20554">
        <v>0</v>
      </c>
      <c r="G20554">
        <v>0</v>
      </c>
      <c r="H20554">
        <v>2</v>
      </c>
    </row>
    <row r="20555" spans="1:8" x14ac:dyDescent="0.25">
      <c r="A20555" t="s">
        <v>153</v>
      </c>
      <c r="B20555">
        <v>19583</v>
      </c>
      <c r="C20555">
        <v>1</v>
      </c>
      <c r="D20555">
        <v>0</v>
      </c>
      <c r="E20555">
        <v>1</v>
      </c>
      <c r="F20555">
        <v>0</v>
      </c>
      <c r="G20555">
        <v>0</v>
      </c>
      <c r="H20555">
        <v>2</v>
      </c>
    </row>
    <row r="20556" spans="1:8" x14ac:dyDescent="0.25">
      <c r="A20556" t="s">
        <v>153</v>
      </c>
      <c r="B20556">
        <v>19598</v>
      </c>
      <c r="C20556">
        <v>2</v>
      </c>
      <c r="D20556">
        <v>2</v>
      </c>
      <c r="E20556">
        <v>3</v>
      </c>
      <c r="F20556">
        <v>377</v>
      </c>
      <c r="G20556">
        <v>0</v>
      </c>
      <c r="H20556">
        <v>1451</v>
      </c>
    </row>
    <row r="20557" spans="1:8" x14ac:dyDescent="0.25">
      <c r="A20557" t="s">
        <v>153</v>
      </c>
      <c r="B20557">
        <v>19599</v>
      </c>
      <c r="C20557">
        <v>1</v>
      </c>
      <c r="D20557">
        <v>0</v>
      </c>
      <c r="E20557">
        <v>1</v>
      </c>
      <c r="F20557">
        <v>0</v>
      </c>
      <c r="G20557">
        <v>0</v>
      </c>
      <c r="H20557">
        <v>2</v>
      </c>
    </row>
    <row r="20558" spans="1:8" x14ac:dyDescent="0.25">
      <c r="A20558" t="s">
        <v>153</v>
      </c>
      <c r="B20558">
        <v>19600</v>
      </c>
      <c r="C20558">
        <v>1</v>
      </c>
      <c r="D20558">
        <v>0</v>
      </c>
      <c r="E20558">
        <v>1</v>
      </c>
      <c r="F20558">
        <v>0</v>
      </c>
      <c r="G20558">
        <v>0</v>
      </c>
      <c r="H20558">
        <v>2</v>
      </c>
    </row>
    <row r="20559" spans="1:8" x14ac:dyDescent="0.25">
      <c r="A20559" t="s">
        <v>153</v>
      </c>
      <c r="B20559">
        <v>19601</v>
      </c>
      <c r="C20559">
        <v>1</v>
      </c>
      <c r="D20559">
        <v>0</v>
      </c>
      <c r="E20559">
        <v>1</v>
      </c>
      <c r="F20559">
        <v>0</v>
      </c>
      <c r="G20559">
        <v>0</v>
      </c>
      <c r="H20559">
        <v>2</v>
      </c>
    </row>
    <row r="20560" spans="1:8" x14ac:dyDescent="0.25">
      <c r="A20560" t="s">
        <v>153</v>
      </c>
      <c r="B20560">
        <v>19617</v>
      </c>
      <c r="C20560">
        <v>2</v>
      </c>
      <c r="D20560">
        <v>2</v>
      </c>
      <c r="E20560">
        <v>3</v>
      </c>
      <c r="F20560">
        <v>377</v>
      </c>
      <c r="G20560">
        <v>0</v>
      </c>
      <c r="H20560">
        <v>1407</v>
      </c>
    </row>
    <row r="20561" spans="1:8" x14ac:dyDescent="0.25">
      <c r="A20561" t="s">
        <v>153</v>
      </c>
      <c r="B20561">
        <v>19618</v>
      </c>
      <c r="C20561">
        <v>1</v>
      </c>
      <c r="D20561">
        <v>0</v>
      </c>
      <c r="E20561">
        <v>1</v>
      </c>
      <c r="F20561">
        <v>0</v>
      </c>
      <c r="G20561">
        <v>0</v>
      </c>
      <c r="H20561">
        <v>2</v>
      </c>
    </row>
    <row r="20562" spans="1:8" x14ac:dyDescent="0.25">
      <c r="A20562" t="s">
        <v>153</v>
      </c>
      <c r="B20562">
        <v>19619</v>
      </c>
      <c r="C20562">
        <v>1</v>
      </c>
      <c r="D20562">
        <v>0</v>
      </c>
      <c r="E20562">
        <v>1</v>
      </c>
      <c r="F20562">
        <v>0</v>
      </c>
      <c r="G20562">
        <v>0</v>
      </c>
      <c r="H20562">
        <v>2</v>
      </c>
    </row>
    <row r="20563" spans="1:8" x14ac:dyDescent="0.25">
      <c r="A20563" t="s">
        <v>153</v>
      </c>
      <c r="B20563">
        <v>19620</v>
      </c>
      <c r="C20563">
        <v>1</v>
      </c>
      <c r="D20563">
        <v>0</v>
      </c>
      <c r="E20563">
        <v>1</v>
      </c>
      <c r="F20563">
        <v>0</v>
      </c>
      <c r="G20563">
        <v>0</v>
      </c>
      <c r="H20563">
        <v>1</v>
      </c>
    </row>
    <row r="20564" spans="1:8" x14ac:dyDescent="0.25">
      <c r="A20564" t="s">
        <v>153</v>
      </c>
      <c r="B20564">
        <v>19637</v>
      </c>
      <c r="C20564">
        <v>2</v>
      </c>
      <c r="D20564">
        <v>2</v>
      </c>
      <c r="E20564">
        <v>3</v>
      </c>
      <c r="F20564">
        <v>377</v>
      </c>
      <c r="G20564">
        <v>0</v>
      </c>
      <c r="H20564">
        <v>1463</v>
      </c>
    </row>
    <row r="20565" spans="1:8" x14ac:dyDescent="0.25">
      <c r="A20565" t="s">
        <v>153</v>
      </c>
      <c r="B20565">
        <v>19638</v>
      </c>
      <c r="C20565">
        <v>1</v>
      </c>
      <c r="D20565">
        <v>0</v>
      </c>
      <c r="E20565">
        <v>1</v>
      </c>
      <c r="F20565">
        <v>0</v>
      </c>
      <c r="G20565">
        <v>0</v>
      </c>
      <c r="H20565">
        <v>2</v>
      </c>
    </row>
    <row r="20566" spans="1:8" x14ac:dyDescent="0.25">
      <c r="A20566" t="s">
        <v>153</v>
      </c>
      <c r="B20566">
        <v>19639</v>
      </c>
      <c r="C20566">
        <v>1</v>
      </c>
      <c r="D20566">
        <v>0</v>
      </c>
      <c r="E20566">
        <v>1</v>
      </c>
      <c r="F20566">
        <v>0</v>
      </c>
      <c r="G20566">
        <v>0</v>
      </c>
      <c r="H20566">
        <v>2</v>
      </c>
    </row>
    <row r="20567" spans="1:8" x14ac:dyDescent="0.25">
      <c r="A20567" t="s">
        <v>153</v>
      </c>
      <c r="B20567">
        <v>19640</v>
      </c>
      <c r="C20567">
        <v>1</v>
      </c>
      <c r="D20567">
        <v>0</v>
      </c>
      <c r="E20567">
        <v>1</v>
      </c>
      <c r="F20567">
        <v>0</v>
      </c>
      <c r="G20567">
        <v>0</v>
      </c>
      <c r="H20567">
        <v>2</v>
      </c>
    </row>
    <row r="20568" spans="1:8" x14ac:dyDescent="0.25">
      <c r="A20568" t="s">
        <v>153</v>
      </c>
      <c r="B20568">
        <v>19658</v>
      </c>
      <c r="C20568">
        <v>2</v>
      </c>
      <c r="D20568">
        <v>2</v>
      </c>
      <c r="E20568">
        <v>3</v>
      </c>
      <c r="F20568">
        <v>377</v>
      </c>
      <c r="G20568">
        <v>0</v>
      </c>
      <c r="H20568">
        <v>1417</v>
      </c>
    </row>
    <row r="20569" spans="1:8" x14ac:dyDescent="0.25">
      <c r="A20569" t="s">
        <v>153</v>
      </c>
      <c r="B20569">
        <v>19659</v>
      </c>
      <c r="C20569">
        <v>1</v>
      </c>
      <c r="D20569">
        <v>0</v>
      </c>
      <c r="E20569">
        <v>1</v>
      </c>
      <c r="F20569">
        <v>0</v>
      </c>
      <c r="G20569">
        <v>0</v>
      </c>
      <c r="H20569">
        <v>2</v>
      </c>
    </row>
    <row r="20570" spans="1:8" x14ac:dyDescent="0.25">
      <c r="A20570" t="s">
        <v>153</v>
      </c>
      <c r="B20570">
        <v>19660</v>
      </c>
      <c r="C20570">
        <v>1</v>
      </c>
      <c r="D20570">
        <v>0</v>
      </c>
      <c r="E20570">
        <v>1</v>
      </c>
      <c r="F20570">
        <v>0</v>
      </c>
      <c r="G20570">
        <v>0</v>
      </c>
      <c r="H20570">
        <v>2</v>
      </c>
    </row>
    <row r="20571" spans="1:8" x14ac:dyDescent="0.25">
      <c r="A20571" t="s">
        <v>153</v>
      </c>
      <c r="B20571">
        <v>19661</v>
      </c>
      <c r="C20571">
        <v>1</v>
      </c>
      <c r="D20571">
        <v>0</v>
      </c>
      <c r="E20571">
        <v>1</v>
      </c>
      <c r="F20571">
        <v>0</v>
      </c>
      <c r="G20571">
        <v>0</v>
      </c>
      <c r="H20571">
        <v>2</v>
      </c>
    </row>
    <row r="20572" spans="1:8" x14ac:dyDescent="0.25">
      <c r="A20572" t="s">
        <v>153</v>
      </c>
      <c r="B20572">
        <v>19680</v>
      </c>
      <c r="C20572">
        <v>2</v>
      </c>
      <c r="D20572">
        <v>2</v>
      </c>
      <c r="E20572">
        <v>3</v>
      </c>
      <c r="F20572">
        <v>377</v>
      </c>
      <c r="G20572">
        <v>0</v>
      </c>
      <c r="H20572">
        <v>1422</v>
      </c>
    </row>
    <row r="20573" spans="1:8" x14ac:dyDescent="0.25">
      <c r="A20573" t="s">
        <v>153</v>
      </c>
      <c r="B20573">
        <v>19681</v>
      </c>
      <c r="C20573">
        <v>1</v>
      </c>
      <c r="D20573">
        <v>0</v>
      </c>
      <c r="E20573">
        <v>1</v>
      </c>
      <c r="F20573">
        <v>0</v>
      </c>
      <c r="G20573">
        <v>0</v>
      </c>
      <c r="H20573">
        <v>2</v>
      </c>
    </row>
    <row r="20574" spans="1:8" x14ac:dyDescent="0.25">
      <c r="A20574" t="s">
        <v>153</v>
      </c>
      <c r="B20574">
        <v>19682</v>
      </c>
      <c r="C20574">
        <v>1</v>
      </c>
      <c r="D20574">
        <v>0</v>
      </c>
      <c r="E20574">
        <v>1</v>
      </c>
      <c r="F20574">
        <v>0</v>
      </c>
      <c r="G20574">
        <v>0</v>
      </c>
      <c r="H20574">
        <v>2</v>
      </c>
    </row>
    <row r="20575" spans="1:8" x14ac:dyDescent="0.25">
      <c r="A20575" t="s">
        <v>153</v>
      </c>
      <c r="B20575">
        <v>19683</v>
      </c>
      <c r="C20575">
        <v>1</v>
      </c>
      <c r="D20575">
        <v>0</v>
      </c>
      <c r="E20575">
        <v>1</v>
      </c>
      <c r="F20575">
        <v>0</v>
      </c>
      <c r="G20575">
        <v>0</v>
      </c>
      <c r="H20575">
        <v>1</v>
      </c>
    </row>
    <row r="20576" spans="1:8" x14ac:dyDescent="0.25">
      <c r="A20576" t="s">
        <v>153</v>
      </c>
      <c r="B20576">
        <v>19703</v>
      </c>
      <c r="C20576">
        <v>2</v>
      </c>
      <c r="D20576">
        <v>2</v>
      </c>
      <c r="E20576">
        <v>3</v>
      </c>
      <c r="F20576">
        <v>377</v>
      </c>
      <c r="G20576">
        <v>0</v>
      </c>
      <c r="H20576">
        <v>1433</v>
      </c>
    </row>
    <row r="20577" spans="1:8" x14ac:dyDescent="0.25">
      <c r="A20577" t="s">
        <v>153</v>
      </c>
      <c r="B20577">
        <v>19704</v>
      </c>
      <c r="C20577">
        <v>1</v>
      </c>
      <c r="D20577">
        <v>0</v>
      </c>
      <c r="E20577">
        <v>1</v>
      </c>
      <c r="F20577">
        <v>0</v>
      </c>
      <c r="G20577">
        <v>0</v>
      </c>
      <c r="H20577">
        <v>2</v>
      </c>
    </row>
    <row r="20578" spans="1:8" x14ac:dyDescent="0.25">
      <c r="A20578" t="s">
        <v>153</v>
      </c>
      <c r="B20578">
        <v>19705</v>
      </c>
      <c r="C20578">
        <v>1</v>
      </c>
      <c r="D20578">
        <v>0</v>
      </c>
      <c r="E20578">
        <v>1</v>
      </c>
      <c r="F20578">
        <v>0</v>
      </c>
      <c r="G20578">
        <v>0</v>
      </c>
      <c r="H20578">
        <v>2</v>
      </c>
    </row>
    <row r="20579" spans="1:8" x14ac:dyDescent="0.25">
      <c r="A20579" t="s">
        <v>153</v>
      </c>
      <c r="B20579">
        <v>19706</v>
      </c>
      <c r="C20579">
        <v>1</v>
      </c>
      <c r="D20579">
        <v>0</v>
      </c>
      <c r="E20579">
        <v>1</v>
      </c>
      <c r="F20579">
        <v>0</v>
      </c>
      <c r="G20579">
        <v>0</v>
      </c>
      <c r="H20579">
        <v>2</v>
      </c>
    </row>
    <row r="20580" spans="1:8" x14ac:dyDescent="0.25">
      <c r="A20580" t="s">
        <v>153</v>
      </c>
      <c r="B20580">
        <v>19727</v>
      </c>
      <c r="C20580">
        <v>2</v>
      </c>
      <c r="D20580">
        <v>2</v>
      </c>
      <c r="E20580">
        <v>3</v>
      </c>
      <c r="F20580">
        <v>377</v>
      </c>
      <c r="G20580">
        <v>0</v>
      </c>
      <c r="H20580">
        <v>1422</v>
      </c>
    </row>
    <row r="20581" spans="1:8" x14ac:dyDescent="0.25">
      <c r="A20581" t="s">
        <v>153</v>
      </c>
      <c r="B20581">
        <v>19728</v>
      </c>
      <c r="C20581">
        <v>1</v>
      </c>
      <c r="D20581">
        <v>0</v>
      </c>
      <c r="E20581">
        <v>1</v>
      </c>
      <c r="F20581">
        <v>0</v>
      </c>
      <c r="G20581">
        <v>0</v>
      </c>
      <c r="H20581">
        <v>2</v>
      </c>
    </row>
    <row r="20582" spans="1:8" x14ac:dyDescent="0.25">
      <c r="A20582" t="s">
        <v>153</v>
      </c>
      <c r="B20582">
        <v>19729</v>
      </c>
      <c r="C20582">
        <v>1</v>
      </c>
      <c r="D20582">
        <v>0</v>
      </c>
      <c r="E20582">
        <v>1</v>
      </c>
      <c r="F20582">
        <v>0</v>
      </c>
      <c r="G20582">
        <v>0</v>
      </c>
      <c r="H20582">
        <v>2</v>
      </c>
    </row>
    <row r="20583" spans="1:8" x14ac:dyDescent="0.25">
      <c r="A20583" t="s">
        <v>153</v>
      </c>
      <c r="B20583">
        <v>19730</v>
      </c>
      <c r="C20583">
        <v>1</v>
      </c>
      <c r="D20583">
        <v>0</v>
      </c>
      <c r="E20583">
        <v>1</v>
      </c>
      <c r="F20583">
        <v>0</v>
      </c>
      <c r="G20583">
        <v>0</v>
      </c>
      <c r="H20583">
        <v>2</v>
      </c>
    </row>
    <row r="20584" spans="1:8" x14ac:dyDescent="0.25">
      <c r="A20584" t="s">
        <v>153</v>
      </c>
      <c r="B20584">
        <v>19752</v>
      </c>
      <c r="C20584">
        <v>2</v>
      </c>
      <c r="D20584">
        <v>2</v>
      </c>
      <c r="E20584">
        <v>3</v>
      </c>
      <c r="F20584">
        <v>377</v>
      </c>
      <c r="G20584">
        <v>0</v>
      </c>
      <c r="H20584">
        <v>1441</v>
      </c>
    </row>
    <row r="20585" spans="1:8" x14ac:dyDescent="0.25">
      <c r="A20585" t="s">
        <v>153</v>
      </c>
      <c r="B20585">
        <v>19753</v>
      </c>
      <c r="C20585">
        <v>1</v>
      </c>
      <c r="D20585">
        <v>0</v>
      </c>
      <c r="E20585">
        <v>1</v>
      </c>
      <c r="F20585">
        <v>0</v>
      </c>
      <c r="G20585">
        <v>0</v>
      </c>
      <c r="H20585">
        <v>2</v>
      </c>
    </row>
    <row r="20586" spans="1:8" x14ac:dyDescent="0.25">
      <c r="A20586" t="s">
        <v>153</v>
      </c>
      <c r="B20586">
        <v>19754</v>
      </c>
      <c r="C20586">
        <v>1</v>
      </c>
      <c r="D20586">
        <v>0</v>
      </c>
      <c r="E20586">
        <v>1</v>
      </c>
      <c r="F20586">
        <v>0</v>
      </c>
      <c r="G20586">
        <v>0</v>
      </c>
      <c r="H20586">
        <v>2</v>
      </c>
    </row>
    <row r="20587" spans="1:8" x14ac:dyDescent="0.25">
      <c r="A20587" t="s">
        <v>153</v>
      </c>
      <c r="B20587">
        <v>19755</v>
      </c>
      <c r="C20587">
        <v>1</v>
      </c>
      <c r="D20587">
        <v>0</v>
      </c>
      <c r="E20587">
        <v>1</v>
      </c>
      <c r="F20587">
        <v>0</v>
      </c>
      <c r="G20587">
        <v>0</v>
      </c>
      <c r="H20587">
        <v>1</v>
      </c>
    </row>
    <row r="20588" spans="1:8" x14ac:dyDescent="0.25">
      <c r="A20588" t="s">
        <v>153</v>
      </c>
      <c r="B20588">
        <v>19763</v>
      </c>
      <c r="C20588">
        <v>3</v>
      </c>
      <c r="D20588">
        <v>2</v>
      </c>
      <c r="E20588">
        <v>5</v>
      </c>
      <c r="F20588">
        <v>377</v>
      </c>
      <c r="G20588">
        <v>0</v>
      </c>
      <c r="H20588">
        <v>1448</v>
      </c>
    </row>
    <row r="20589" spans="1:8" x14ac:dyDescent="0.25">
      <c r="A20589" t="s">
        <v>153</v>
      </c>
      <c r="B20589">
        <v>19764</v>
      </c>
      <c r="C20589">
        <v>2</v>
      </c>
      <c r="D20589">
        <v>2</v>
      </c>
      <c r="E20589">
        <v>3</v>
      </c>
      <c r="F20589">
        <v>377</v>
      </c>
      <c r="G20589">
        <v>0</v>
      </c>
      <c r="H20589">
        <v>1405</v>
      </c>
    </row>
    <row r="20590" spans="1:8" x14ac:dyDescent="0.25">
      <c r="A20590" t="s">
        <v>153</v>
      </c>
      <c r="B20590">
        <v>19772</v>
      </c>
      <c r="C20590">
        <v>3</v>
      </c>
      <c r="D20590">
        <v>2</v>
      </c>
      <c r="E20590">
        <v>4</v>
      </c>
      <c r="F20590">
        <v>56</v>
      </c>
      <c r="G20590">
        <v>0</v>
      </c>
      <c r="H20590">
        <v>53</v>
      </c>
    </row>
    <row r="20591" spans="1:8" x14ac:dyDescent="0.25">
      <c r="A20591" t="s">
        <v>153</v>
      </c>
      <c r="B20591">
        <v>19779</v>
      </c>
      <c r="C20591">
        <v>3</v>
      </c>
      <c r="D20591">
        <v>2</v>
      </c>
      <c r="E20591">
        <v>6</v>
      </c>
      <c r="F20591">
        <v>18</v>
      </c>
      <c r="G20591">
        <v>4</v>
      </c>
      <c r="H20591">
        <v>681</v>
      </c>
    </row>
    <row r="20592" spans="1:8" x14ac:dyDescent="0.25">
      <c r="A20592" t="s">
        <v>153</v>
      </c>
      <c r="B20592">
        <v>19780</v>
      </c>
      <c r="C20592">
        <v>4</v>
      </c>
      <c r="D20592">
        <v>3</v>
      </c>
      <c r="E20592">
        <v>8</v>
      </c>
      <c r="F20592">
        <v>18</v>
      </c>
      <c r="H20592">
        <v>304</v>
      </c>
    </row>
    <row r="20593" spans="1:8" x14ac:dyDescent="0.25">
      <c r="A20593" t="s">
        <v>153</v>
      </c>
      <c r="B20593">
        <v>19789</v>
      </c>
      <c r="C20593">
        <v>6</v>
      </c>
      <c r="D20593">
        <v>2</v>
      </c>
      <c r="E20593">
        <v>16</v>
      </c>
      <c r="F20593">
        <v>377</v>
      </c>
      <c r="H20593">
        <v>601</v>
      </c>
    </row>
    <row r="20594" spans="1:8" x14ac:dyDescent="0.25">
      <c r="A20594" t="s">
        <v>153</v>
      </c>
      <c r="B20594">
        <v>19790</v>
      </c>
      <c r="C20594">
        <v>2</v>
      </c>
      <c r="D20594">
        <v>2</v>
      </c>
      <c r="E20594">
        <v>3</v>
      </c>
      <c r="F20594">
        <v>377</v>
      </c>
      <c r="G20594">
        <v>0</v>
      </c>
      <c r="H20594">
        <v>1351</v>
      </c>
    </row>
    <row r="20595" spans="1:8" x14ac:dyDescent="0.25">
      <c r="A20595" t="s">
        <v>153</v>
      </c>
      <c r="B20595">
        <v>19798</v>
      </c>
      <c r="C20595">
        <v>4</v>
      </c>
      <c r="D20595">
        <v>2</v>
      </c>
      <c r="E20595">
        <v>12</v>
      </c>
      <c r="F20595">
        <v>11</v>
      </c>
      <c r="G20595">
        <v>4</v>
      </c>
      <c r="H20595">
        <v>897</v>
      </c>
    </row>
    <row r="20596" spans="1:8" x14ac:dyDescent="0.25">
      <c r="A20596" t="s">
        <v>153</v>
      </c>
      <c r="B20596">
        <v>19806</v>
      </c>
      <c r="C20596">
        <v>2</v>
      </c>
      <c r="D20596">
        <v>2</v>
      </c>
      <c r="E20596">
        <v>3</v>
      </c>
      <c r="F20596">
        <v>1</v>
      </c>
      <c r="G20596">
        <v>0</v>
      </c>
      <c r="H20596">
        <v>70</v>
      </c>
    </row>
    <row r="20597" spans="1:8" x14ac:dyDescent="0.25">
      <c r="A20597" t="s">
        <v>153</v>
      </c>
      <c r="B20597">
        <v>19813</v>
      </c>
      <c r="C20597">
        <v>2</v>
      </c>
      <c r="D20597">
        <v>2</v>
      </c>
      <c r="E20597">
        <v>3</v>
      </c>
      <c r="F20597">
        <v>56</v>
      </c>
      <c r="H20597">
        <v>3</v>
      </c>
    </row>
    <row r="20598" spans="1:8" x14ac:dyDescent="0.25">
      <c r="A20598" t="s">
        <v>153</v>
      </c>
      <c r="B20598">
        <v>19814</v>
      </c>
      <c r="C20598">
        <v>3</v>
      </c>
      <c r="D20598">
        <v>3</v>
      </c>
      <c r="E20598">
        <v>6</v>
      </c>
      <c r="F20598">
        <v>56</v>
      </c>
      <c r="H20598">
        <v>73</v>
      </c>
    </row>
    <row r="20599" spans="1:8" x14ac:dyDescent="0.25">
      <c r="A20599" t="s">
        <v>153</v>
      </c>
      <c r="B20599">
        <v>19815</v>
      </c>
      <c r="C20599">
        <v>3</v>
      </c>
      <c r="D20599">
        <v>3</v>
      </c>
      <c r="E20599">
        <v>6</v>
      </c>
      <c r="F20599">
        <v>56</v>
      </c>
      <c r="H20599">
        <v>66</v>
      </c>
    </row>
    <row r="20600" spans="1:8" x14ac:dyDescent="0.25">
      <c r="A20600" t="s">
        <v>153</v>
      </c>
      <c r="B20600">
        <v>19816</v>
      </c>
      <c r="C20600">
        <v>3</v>
      </c>
      <c r="D20600">
        <v>4</v>
      </c>
      <c r="E20600">
        <v>8</v>
      </c>
      <c r="F20600">
        <v>56</v>
      </c>
      <c r="H20600">
        <v>56</v>
      </c>
    </row>
    <row r="20601" spans="1:8" x14ac:dyDescent="0.25">
      <c r="A20601" t="s">
        <v>153</v>
      </c>
      <c r="B20601">
        <v>19824</v>
      </c>
      <c r="C20601">
        <v>4</v>
      </c>
      <c r="D20601">
        <v>2</v>
      </c>
      <c r="E20601">
        <v>6</v>
      </c>
      <c r="F20601">
        <v>377</v>
      </c>
      <c r="G20601">
        <v>0</v>
      </c>
      <c r="H20601">
        <v>1549</v>
      </c>
    </row>
    <row r="20602" spans="1:8" x14ac:dyDescent="0.25">
      <c r="A20602" t="s">
        <v>153</v>
      </c>
      <c r="B20602">
        <v>19825</v>
      </c>
      <c r="C20602">
        <v>2</v>
      </c>
      <c r="D20602">
        <v>2</v>
      </c>
      <c r="E20602">
        <v>3</v>
      </c>
      <c r="F20602">
        <v>377</v>
      </c>
      <c r="G20602">
        <v>0</v>
      </c>
      <c r="H20602">
        <v>1265</v>
      </c>
    </row>
    <row r="20603" spans="1:8" x14ac:dyDescent="0.25">
      <c r="A20603" t="s">
        <v>153</v>
      </c>
      <c r="B20603">
        <v>19834</v>
      </c>
      <c r="C20603">
        <v>1</v>
      </c>
      <c r="D20603">
        <v>0</v>
      </c>
      <c r="E20603">
        <v>1</v>
      </c>
      <c r="F20603">
        <v>0</v>
      </c>
      <c r="G20603">
        <v>0</v>
      </c>
      <c r="H20603">
        <v>2</v>
      </c>
    </row>
    <row r="20604" spans="1:8" x14ac:dyDescent="0.25">
      <c r="A20604" t="s">
        <v>153</v>
      </c>
      <c r="B20604">
        <v>19835</v>
      </c>
      <c r="C20604">
        <v>2</v>
      </c>
      <c r="D20604">
        <v>2</v>
      </c>
      <c r="E20604">
        <v>3</v>
      </c>
      <c r="F20604">
        <v>377</v>
      </c>
      <c r="G20604">
        <v>0</v>
      </c>
      <c r="H20604">
        <v>169</v>
      </c>
    </row>
    <row r="20605" spans="1:8" x14ac:dyDescent="0.25">
      <c r="A20605" t="s">
        <v>153</v>
      </c>
      <c r="B20605">
        <v>19836</v>
      </c>
      <c r="C20605">
        <v>2</v>
      </c>
      <c r="D20605">
        <v>2</v>
      </c>
      <c r="E20605">
        <v>3</v>
      </c>
      <c r="F20605">
        <v>377</v>
      </c>
      <c r="G20605">
        <v>0</v>
      </c>
      <c r="H20605">
        <v>151</v>
      </c>
    </row>
    <row r="20606" spans="1:8" x14ac:dyDescent="0.25">
      <c r="A20606" t="s">
        <v>153</v>
      </c>
      <c r="B20606">
        <v>19837</v>
      </c>
      <c r="C20606">
        <v>5</v>
      </c>
      <c r="D20606">
        <v>2</v>
      </c>
      <c r="E20606">
        <v>7</v>
      </c>
      <c r="F20606">
        <v>377</v>
      </c>
      <c r="G20606">
        <v>4</v>
      </c>
      <c r="H20606">
        <v>537</v>
      </c>
    </row>
    <row r="20607" spans="1:8" x14ac:dyDescent="0.25">
      <c r="A20607" t="s">
        <v>153</v>
      </c>
      <c r="B20607">
        <v>19838</v>
      </c>
      <c r="C20607">
        <v>2</v>
      </c>
      <c r="D20607">
        <v>2</v>
      </c>
      <c r="E20607">
        <v>3</v>
      </c>
      <c r="F20607">
        <v>377</v>
      </c>
      <c r="G20607">
        <v>0</v>
      </c>
      <c r="H20607">
        <v>147</v>
      </c>
    </row>
    <row r="20608" spans="1:8" x14ac:dyDescent="0.25">
      <c r="A20608" t="s">
        <v>153</v>
      </c>
      <c r="B20608">
        <v>19866</v>
      </c>
      <c r="C20608">
        <v>1</v>
      </c>
      <c r="D20608">
        <v>0</v>
      </c>
      <c r="E20608">
        <v>1</v>
      </c>
      <c r="F20608">
        <v>0</v>
      </c>
      <c r="G20608">
        <v>0</v>
      </c>
      <c r="H20608">
        <v>3</v>
      </c>
    </row>
    <row r="20609" spans="1:8" x14ac:dyDescent="0.25">
      <c r="A20609" t="s">
        <v>153</v>
      </c>
      <c r="B20609">
        <v>19867</v>
      </c>
      <c r="C20609">
        <v>1</v>
      </c>
      <c r="D20609">
        <v>0</v>
      </c>
      <c r="E20609">
        <v>1</v>
      </c>
      <c r="F20609">
        <v>0</v>
      </c>
      <c r="G20609">
        <v>0</v>
      </c>
      <c r="H20609">
        <v>2</v>
      </c>
    </row>
    <row r="20610" spans="1:8" x14ac:dyDescent="0.25">
      <c r="A20610" t="s">
        <v>153</v>
      </c>
      <c r="B20610">
        <v>19868</v>
      </c>
      <c r="C20610">
        <v>1</v>
      </c>
      <c r="D20610">
        <v>0</v>
      </c>
      <c r="E20610">
        <v>1</v>
      </c>
      <c r="F20610">
        <v>0</v>
      </c>
      <c r="G20610">
        <v>0</v>
      </c>
      <c r="H20610">
        <v>2</v>
      </c>
    </row>
    <row r="20611" spans="1:8" x14ac:dyDescent="0.25">
      <c r="A20611" t="s">
        <v>153</v>
      </c>
      <c r="B20611">
        <v>19869</v>
      </c>
      <c r="C20611">
        <v>1</v>
      </c>
      <c r="D20611">
        <v>0</v>
      </c>
      <c r="E20611">
        <v>1</v>
      </c>
      <c r="F20611">
        <v>0</v>
      </c>
      <c r="G20611">
        <v>0</v>
      </c>
      <c r="H20611">
        <v>2</v>
      </c>
    </row>
    <row r="20612" spans="1:8" x14ac:dyDescent="0.25">
      <c r="A20612" t="s">
        <v>153</v>
      </c>
      <c r="B20612">
        <v>19870</v>
      </c>
      <c r="C20612">
        <v>1</v>
      </c>
      <c r="D20612">
        <v>0</v>
      </c>
      <c r="E20612">
        <v>1</v>
      </c>
      <c r="F20612">
        <v>0</v>
      </c>
      <c r="G20612">
        <v>0</v>
      </c>
      <c r="H20612">
        <v>2</v>
      </c>
    </row>
    <row r="20613" spans="1:8" x14ac:dyDescent="0.25">
      <c r="A20613" t="s">
        <v>153</v>
      </c>
      <c r="B20613">
        <v>19871</v>
      </c>
      <c r="C20613">
        <v>1</v>
      </c>
      <c r="D20613">
        <v>0</v>
      </c>
      <c r="E20613">
        <v>1</v>
      </c>
      <c r="F20613">
        <v>0</v>
      </c>
      <c r="G20613">
        <v>0</v>
      </c>
      <c r="H20613">
        <v>2</v>
      </c>
    </row>
    <row r="20614" spans="1:8" x14ac:dyDescent="0.25">
      <c r="A20614" t="s">
        <v>153</v>
      </c>
      <c r="B20614">
        <v>19872</v>
      </c>
      <c r="C20614">
        <v>1</v>
      </c>
      <c r="D20614">
        <v>0</v>
      </c>
      <c r="E20614">
        <v>1</v>
      </c>
      <c r="F20614">
        <v>0</v>
      </c>
      <c r="G20614">
        <v>0</v>
      </c>
      <c r="H20614">
        <v>2</v>
      </c>
    </row>
    <row r="20615" spans="1:8" x14ac:dyDescent="0.25">
      <c r="A20615" t="s">
        <v>153</v>
      </c>
      <c r="B20615">
        <v>19873</v>
      </c>
      <c r="C20615">
        <v>1</v>
      </c>
      <c r="D20615">
        <v>0</v>
      </c>
      <c r="E20615">
        <v>1</v>
      </c>
      <c r="F20615">
        <v>0</v>
      </c>
      <c r="G20615">
        <v>0</v>
      </c>
      <c r="H20615">
        <v>2</v>
      </c>
    </row>
    <row r="20616" spans="1:8" x14ac:dyDescent="0.25">
      <c r="A20616" t="s">
        <v>153</v>
      </c>
      <c r="B20616">
        <v>19874</v>
      </c>
      <c r="C20616">
        <v>1</v>
      </c>
      <c r="D20616">
        <v>0</v>
      </c>
      <c r="E20616">
        <v>1</v>
      </c>
      <c r="F20616">
        <v>0</v>
      </c>
      <c r="G20616">
        <v>0</v>
      </c>
      <c r="H20616">
        <v>2</v>
      </c>
    </row>
    <row r="20617" spans="1:8" x14ac:dyDescent="0.25">
      <c r="A20617" t="s">
        <v>153</v>
      </c>
      <c r="B20617">
        <v>19875</v>
      </c>
      <c r="C20617">
        <v>1</v>
      </c>
      <c r="D20617">
        <v>0</v>
      </c>
      <c r="E20617">
        <v>1</v>
      </c>
      <c r="F20617">
        <v>0</v>
      </c>
      <c r="G20617">
        <v>0</v>
      </c>
      <c r="H20617">
        <v>2</v>
      </c>
    </row>
    <row r="20618" spans="1:8" x14ac:dyDescent="0.25">
      <c r="A20618" t="s">
        <v>153</v>
      </c>
      <c r="B20618">
        <v>19876</v>
      </c>
      <c r="C20618">
        <v>1</v>
      </c>
      <c r="D20618">
        <v>0</v>
      </c>
      <c r="E20618">
        <v>1</v>
      </c>
      <c r="F20618">
        <v>0</v>
      </c>
      <c r="G20618">
        <v>0</v>
      </c>
      <c r="H20618">
        <v>5</v>
      </c>
    </row>
    <row r="20619" spans="1:8" x14ac:dyDescent="0.25">
      <c r="A20619" t="s">
        <v>153</v>
      </c>
      <c r="B20619">
        <v>19877</v>
      </c>
      <c r="C20619">
        <v>1</v>
      </c>
      <c r="D20619">
        <v>0</v>
      </c>
      <c r="E20619">
        <v>1</v>
      </c>
      <c r="F20619">
        <v>0</v>
      </c>
      <c r="G20619">
        <v>0</v>
      </c>
      <c r="H20619">
        <v>5</v>
      </c>
    </row>
    <row r="20620" spans="1:8" x14ac:dyDescent="0.25">
      <c r="A20620" t="s">
        <v>153</v>
      </c>
      <c r="B20620">
        <v>19878</v>
      </c>
      <c r="C20620">
        <v>1</v>
      </c>
      <c r="D20620">
        <v>0</v>
      </c>
      <c r="E20620">
        <v>1</v>
      </c>
      <c r="F20620">
        <v>0</v>
      </c>
      <c r="G20620">
        <v>0</v>
      </c>
      <c r="H20620">
        <v>3</v>
      </c>
    </row>
    <row r="20621" spans="1:8" x14ac:dyDescent="0.25">
      <c r="A20621" t="s">
        <v>153</v>
      </c>
      <c r="B20621">
        <v>19879</v>
      </c>
      <c r="C20621">
        <v>1</v>
      </c>
      <c r="D20621">
        <v>0</v>
      </c>
      <c r="E20621">
        <v>1</v>
      </c>
      <c r="F20621">
        <v>0</v>
      </c>
      <c r="G20621">
        <v>0</v>
      </c>
      <c r="H20621">
        <v>5</v>
      </c>
    </row>
    <row r="20622" spans="1:8" x14ac:dyDescent="0.25">
      <c r="A20622" t="s">
        <v>153</v>
      </c>
      <c r="B20622">
        <v>19880</v>
      </c>
      <c r="C20622">
        <v>1</v>
      </c>
      <c r="D20622">
        <v>0</v>
      </c>
      <c r="E20622">
        <v>1</v>
      </c>
      <c r="F20622">
        <v>0</v>
      </c>
      <c r="G20622">
        <v>0</v>
      </c>
      <c r="H20622">
        <v>2</v>
      </c>
    </row>
    <row r="20623" spans="1:8" x14ac:dyDescent="0.25">
      <c r="A20623" t="s">
        <v>153</v>
      </c>
      <c r="B20623">
        <v>19881</v>
      </c>
      <c r="C20623">
        <v>1</v>
      </c>
      <c r="D20623">
        <v>0</v>
      </c>
      <c r="E20623">
        <v>1</v>
      </c>
      <c r="F20623">
        <v>0</v>
      </c>
      <c r="G20623">
        <v>0</v>
      </c>
      <c r="H20623">
        <v>3</v>
      </c>
    </row>
    <row r="20624" spans="1:8" x14ac:dyDescent="0.25">
      <c r="A20624" t="s">
        <v>153</v>
      </c>
      <c r="B20624">
        <v>19882</v>
      </c>
      <c r="C20624">
        <v>2</v>
      </c>
      <c r="D20624">
        <v>2</v>
      </c>
      <c r="E20624">
        <v>3</v>
      </c>
      <c r="F20624">
        <v>377</v>
      </c>
      <c r="G20624">
        <v>0</v>
      </c>
      <c r="H20624">
        <v>152</v>
      </c>
    </row>
    <row r="20625" spans="1:8" x14ac:dyDescent="0.25">
      <c r="A20625" t="s">
        <v>153</v>
      </c>
      <c r="B20625">
        <v>19883</v>
      </c>
      <c r="C20625">
        <v>2</v>
      </c>
      <c r="D20625">
        <v>2</v>
      </c>
      <c r="E20625">
        <v>3</v>
      </c>
      <c r="F20625">
        <v>377</v>
      </c>
      <c r="G20625">
        <v>0</v>
      </c>
      <c r="H20625">
        <v>153</v>
      </c>
    </row>
    <row r="20626" spans="1:8" x14ac:dyDescent="0.25">
      <c r="A20626" t="s">
        <v>153</v>
      </c>
      <c r="B20626">
        <v>20124</v>
      </c>
      <c r="C20626">
        <v>5</v>
      </c>
      <c r="D20626">
        <v>3</v>
      </c>
      <c r="E20626">
        <v>10</v>
      </c>
      <c r="F20626">
        <v>377</v>
      </c>
      <c r="G20626">
        <v>4</v>
      </c>
      <c r="H20626">
        <v>1477</v>
      </c>
    </row>
    <row r="20627" spans="1:8" x14ac:dyDescent="0.25">
      <c r="A20627" t="s">
        <v>153</v>
      </c>
      <c r="B20627">
        <v>20125</v>
      </c>
      <c r="C20627">
        <v>2</v>
      </c>
      <c r="D20627">
        <v>2</v>
      </c>
      <c r="E20627">
        <v>3</v>
      </c>
      <c r="F20627">
        <v>377</v>
      </c>
      <c r="G20627">
        <v>0</v>
      </c>
      <c r="H20627">
        <v>1321</v>
      </c>
    </row>
    <row r="20628" spans="1:8" x14ac:dyDescent="0.25">
      <c r="A20628" t="s">
        <v>153</v>
      </c>
      <c r="B20628">
        <v>20133</v>
      </c>
      <c r="C20628">
        <v>4</v>
      </c>
      <c r="D20628">
        <v>2</v>
      </c>
      <c r="E20628">
        <v>6</v>
      </c>
      <c r="F20628">
        <v>377</v>
      </c>
      <c r="H20628">
        <v>58</v>
      </c>
    </row>
    <row r="20629" spans="1:8" x14ac:dyDescent="0.25">
      <c r="A20629" t="s">
        <v>153</v>
      </c>
      <c r="B20629">
        <v>20134</v>
      </c>
      <c r="C20629">
        <v>2</v>
      </c>
      <c r="D20629">
        <v>2</v>
      </c>
      <c r="E20629">
        <v>3</v>
      </c>
      <c r="F20629">
        <v>377</v>
      </c>
      <c r="G20629">
        <v>0</v>
      </c>
      <c r="H20629">
        <v>1351</v>
      </c>
    </row>
    <row r="20630" spans="1:8" x14ac:dyDescent="0.25">
      <c r="A20630" t="s">
        <v>153</v>
      </c>
      <c r="B20630">
        <v>20142</v>
      </c>
      <c r="C20630">
        <v>6</v>
      </c>
      <c r="D20630">
        <v>3</v>
      </c>
      <c r="E20630">
        <v>9</v>
      </c>
      <c r="F20630">
        <v>377</v>
      </c>
      <c r="G20630">
        <v>0</v>
      </c>
      <c r="H20630">
        <v>253</v>
      </c>
    </row>
    <row r="20631" spans="1:8" x14ac:dyDescent="0.25">
      <c r="A20631" t="s">
        <v>153</v>
      </c>
      <c r="B20631">
        <v>20143</v>
      </c>
      <c r="C20631">
        <v>2</v>
      </c>
      <c r="D20631">
        <v>2</v>
      </c>
      <c r="E20631">
        <v>3</v>
      </c>
      <c r="F20631">
        <v>377</v>
      </c>
      <c r="G20631">
        <v>0</v>
      </c>
      <c r="H20631">
        <v>153</v>
      </c>
    </row>
    <row r="20632" spans="1:8" x14ac:dyDescent="0.25">
      <c r="A20632" t="s">
        <v>153</v>
      </c>
      <c r="B20632">
        <v>20150</v>
      </c>
      <c r="C20632">
        <v>2</v>
      </c>
      <c r="D20632">
        <v>2</v>
      </c>
      <c r="E20632">
        <v>3</v>
      </c>
      <c r="F20632">
        <v>377</v>
      </c>
      <c r="G20632">
        <v>0</v>
      </c>
      <c r="H20632">
        <v>1308</v>
      </c>
    </row>
    <row r="20633" spans="1:8" x14ac:dyDescent="0.25">
      <c r="A20633" t="s">
        <v>153</v>
      </c>
      <c r="B20633">
        <v>20151</v>
      </c>
      <c r="C20633">
        <v>2</v>
      </c>
      <c r="D20633">
        <v>2</v>
      </c>
      <c r="E20633">
        <v>3</v>
      </c>
      <c r="F20633">
        <v>377</v>
      </c>
      <c r="G20633">
        <v>0</v>
      </c>
      <c r="H20633">
        <v>1333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CE776-DB28-45F6-AFF2-A096EDACD4B8}">
  <dimension ref="A1:AF132"/>
  <sheetViews>
    <sheetView zoomScaleNormal="100" workbookViewId="0">
      <pane xSplit="7" ySplit="1" topLeftCell="U2" activePane="bottomRight" state="frozen"/>
      <selection pane="topRight" activeCell="G1" sqref="G1"/>
      <selection pane="bottomLeft" activeCell="A2" sqref="A2"/>
      <selection pane="bottomRight" activeCell="AG27" sqref="AG27"/>
    </sheetView>
  </sheetViews>
  <sheetFormatPr defaultRowHeight="15" x14ac:dyDescent="0.25"/>
  <cols>
    <col min="1" max="1" width="4" bestFit="1" customWidth="1"/>
    <col min="2" max="2" width="20.7109375" bestFit="1" customWidth="1"/>
    <col min="3" max="3" width="15.7109375" bestFit="1" customWidth="1"/>
    <col min="4" max="4" width="14.42578125" bestFit="1" customWidth="1"/>
    <col min="5" max="5" width="14.42578125" customWidth="1"/>
    <col min="6" max="6" width="19.7109375" bestFit="1" customWidth="1"/>
    <col min="7" max="7" width="15.5703125" bestFit="1" customWidth="1"/>
    <col min="8" max="8" width="11.7109375" bestFit="1" customWidth="1"/>
    <col min="9" max="9" width="10.5703125" bestFit="1" customWidth="1"/>
    <col min="10" max="10" width="11.7109375" bestFit="1" customWidth="1"/>
    <col min="11" max="11" width="11.42578125" bestFit="1" customWidth="1"/>
    <col min="12" max="12" width="10.28515625" bestFit="1" customWidth="1"/>
    <col min="13" max="13" width="11.42578125" bestFit="1" customWidth="1"/>
    <col min="14" max="14" width="11.28515625" bestFit="1" customWidth="1"/>
    <col min="15" max="15" width="10.140625" bestFit="1" customWidth="1"/>
    <col min="16" max="16" width="10.7109375" bestFit="1" customWidth="1"/>
    <col min="17" max="17" width="9.5703125" bestFit="1" customWidth="1"/>
    <col min="18" max="18" width="10.7109375" bestFit="1" customWidth="1"/>
    <col min="19" max="19" width="10.42578125" bestFit="1" customWidth="1"/>
    <col min="21" max="21" width="10.42578125" bestFit="1" customWidth="1"/>
    <col min="22" max="22" width="10.28515625" bestFit="1" customWidth="1"/>
    <col min="24" max="24" width="10.42578125" bestFit="1" customWidth="1"/>
    <col min="25" max="25" width="9.28515625" bestFit="1" customWidth="1"/>
    <col min="26" max="26" width="10.42578125" bestFit="1" customWidth="1"/>
    <col min="27" max="27" width="10.140625" bestFit="1" customWidth="1"/>
    <col min="28" max="28" width="9" bestFit="1" customWidth="1"/>
    <col min="29" max="29" width="10.140625" bestFit="1" customWidth="1"/>
    <col min="30" max="30" width="10" bestFit="1" customWidth="1"/>
  </cols>
  <sheetData>
    <row r="1" spans="1:32" s="3" customFormat="1" x14ac:dyDescent="0.25">
      <c r="A1" s="3" t="s">
        <v>194</v>
      </c>
      <c r="B1" s="3" t="s">
        <v>0</v>
      </c>
      <c r="C1" s="3" t="s">
        <v>146</v>
      </c>
      <c r="D1" s="3" t="s">
        <v>191</v>
      </c>
      <c r="E1" s="3" t="s">
        <v>197</v>
      </c>
      <c r="F1" s="3" t="s">
        <v>193</v>
      </c>
      <c r="G1" s="3" t="s">
        <v>192</v>
      </c>
      <c r="H1" s="3" t="s">
        <v>110</v>
      </c>
      <c r="I1" s="3" t="s">
        <v>111</v>
      </c>
      <c r="J1" s="3" t="s">
        <v>112</v>
      </c>
      <c r="K1" s="3" t="s">
        <v>113</v>
      </c>
      <c r="L1" s="3" t="s">
        <v>114</v>
      </c>
      <c r="M1" s="3" t="s">
        <v>115</v>
      </c>
      <c r="N1" s="3" t="s">
        <v>116</v>
      </c>
      <c r="O1" s="3" t="s">
        <v>117</v>
      </c>
      <c r="P1" s="3" t="s">
        <v>118</v>
      </c>
      <c r="Q1" s="3" t="s">
        <v>119</v>
      </c>
      <c r="R1" s="3" t="s">
        <v>120</v>
      </c>
      <c r="S1" s="3" t="s">
        <v>121</v>
      </c>
      <c r="T1" s="3" t="s">
        <v>122</v>
      </c>
      <c r="U1" s="3" t="s">
        <v>123</v>
      </c>
      <c r="V1" s="3" t="s">
        <v>124</v>
      </c>
      <c r="W1" s="3" t="s">
        <v>125</v>
      </c>
      <c r="X1" s="3" t="s">
        <v>126</v>
      </c>
      <c r="Y1" s="3" t="s">
        <v>127</v>
      </c>
      <c r="Z1" s="3" t="s">
        <v>128</v>
      </c>
      <c r="AA1" s="3" t="s">
        <v>129</v>
      </c>
      <c r="AB1" s="3" t="s">
        <v>130</v>
      </c>
      <c r="AC1" s="3" t="s">
        <v>131</v>
      </c>
      <c r="AD1" s="3" t="s">
        <v>132</v>
      </c>
      <c r="AE1" s="3" t="s">
        <v>133</v>
      </c>
    </row>
    <row r="2" spans="1:32" x14ac:dyDescent="0.25">
      <c r="A2">
        <v>1</v>
      </c>
      <c r="B2" t="str">
        <f>METRICS!A2</f>
        <v>abs</v>
      </c>
      <c r="C2">
        <f ca="1">METRICS!O2</f>
        <v>9</v>
      </c>
      <c r="D2" s="1">
        <f>METRICS!M2</f>
        <v>0.28983928084990468</v>
      </c>
      <c r="E2" s="5">
        <f>METRICS!H2</f>
        <v>35</v>
      </c>
      <c r="F2" s="2">
        <f>METRICS!F2</f>
        <v>0.68269199999999997</v>
      </c>
      <c r="G2">
        <f>METRICS!G2</f>
        <v>6</v>
      </c>
      <c r="H2" s="2">
        <f ca="1">TIME!B3</f>
        <v>19</v>
      </c>
      <c r="I2" s="2">
        <f ca="1">TIME!C3</f>
        <v>4.22</v>
      </c>
      <c r="J2" s="2">
        <f ca="1">TIME!D3</f>
        <v>3.55</v>
      </c>
      <c r="K2" s="2" t="str">
        <f ca="1">TIME!E3</f>
        <v/>
      </c>
      <c r="L2" s="2" t="str">
        <f ca="1">TIME!F3</f>
        <v/>
      </c>
      <c r="M2" s="2" t="str">
        <f ca="1">TIME!G3</f>
        <v/>
      </c>
      <c r="N2" s="2" t="str">
        <f ca="1">TIME!H3</f>
        <v/>
      </c>
      <c r="O2" s="2" t="str">
        <f ca="1">TIME!I3</f>
        <v/>
      </c>
      <c r="P2" s="2">
        <f ca="1">TIME!J3</f>
        <v>0.9</v>
      </c>
      <c r="Q2" s="2">
        <f ca="1">TIME!K3</f>
        <v>0.74</v>
      </c>
      <c r="R2" s="2">
        <f ca="1">TIME!L3</f>
        <v>0.65</v>
      </c>
      <c r="S2" s="2" t="str">
        <f ca="1">TIME!M3</f>
        <v/>
      </c>
      <c r="T2" s="2" t="str">
        <f ca="1">TIME!N3</f>
        <v/>
      </c>
      <c r="U2" s="2" t="str">
        <f ca="1">TIME!O3</f>
        <v/>
      </c>
      <c r="V2" s="2" t="str">
        <f ca="1">TIME!P3</f>
        <v/>
      </c>
      <c r="W2" s="2" t="str">
        <f ca="1">TIME!Q3</f>
        <v/>
      </c>
      <c r="X2" s="2">
        <f ca="1">TIME!R3</f>
        <v>0.68</v>
      </c>
      <c r="Y2" s="2">
        <f ca="1">TIME!S3</f>
        <v>0.69</v>
      </c>
      <c r="Z2" s="2">
        <f ca="1">TIME!T3</f>
        <v>0.64</v>
      </c>
      <c r="AA2" s="2" t="str">
        <f ca="1">TIME!U3</f>
        <v/>
      </c>
      <c r="AB2" s="2" t="str">
        <f ca="1">TIME!V3</f>
        <v/>
      </c>
      <c r="AC2" s="2" t="str">
        <f ca="1">TIME!W3</f>
        <v/>
      </c>
      <c r="AD2" s="2" t="str">
        <f ca="1">TIME!X3</f>
        <v/>
      </c>
      <c r="AE2" s="2" t="str">
        <f ca="1">TIME!Y3</f>
        <v/>
      </c>
      <c r="AF2" s="5"/>
    </row>
    <row r="3" spans="1:32" x14ac:dyDescent="0.25">
      <c r="A3">
        <v>2</v>
      </c>
      <c r="B3" t="str">
        <f>METRICS!A3</f>
        <v>alloc</v>
      </c>
      <c r="C3">
        <f ca="1">METRICS!O3</f>
        <v>24</v>
      </c>
      <c r="D3" s="1">
        <f>METRICS!M3</f>
        <v>0.22638297872340427</v>
      </c>
      <c r="E3" s="5">
        <f>METRICS!H3</f>
        <v>35</v>
      </c>
      <c r="F3" s="2">
        <f>METRICS!F3</f>
        <v>0.64644199999999996</v>
      </c>
      <c r="G3">
        <f>METRICS!G3</f>
        <v>5</v>
      </c>
      <c r="H3" s="2">
        <f ca="1">TIME!B4</f>
        <v>0.57999999999999996</v>
      </c>
      <c r="I3" s="2">
        <f ca="1">TIME!C4</f>
        <v>0.84</v>
      </c>
      <c r="J3" s="2">
        <f ca="1">TIME!D4</f>
        <v>0.3</v>
      </c>
      <c r="K3" s="2">
        <f ca="1">TIME!E4</f>
        <v>5.35</v>
      </c>
      <c r="L3" s="2">
        <f ca="1">TIME!F4</f>
        <v>8.86</v>
      </c>
      <c r="M3" s="2">
        <f ca="1">TIME!G4</f>
        <v>3.73</v>
      </c>
      <c r="N3" s="2">
        <f ca="1">TIME!H4</f>
        <v>6.48</v>
      </c>
      <c r="O3" s="2">
        <f ca="1">TIME!I4</f>
        <v>7.04</v>
      </c>
      <c r="P3" s="2">
        <f ca="1">TIME!J4</f>
        <v>0.37</v>
      </c>
      <c r="Q3" s="2">
        <f ca="1">TIME!K4</f>
        <v>0.73</v>
      </c>
      <c r="R3" s="2">
        <f ca="1">TIME!L4</f>
        <v>0.26</v>
      </c>
      <c r="S3" s="2">
        <f ca="1">TIME!M4</f>
        <v>4.5199999999999996</v>
      </c>
      <c r="T3" s="2">
        <f ca="1">TIME!N4</f>
        <v>8.41</v>
      </c>
      <c r="U3" s="2">
        <f ca="1">TIME!O4</f>
        <v>3.52</v>
      </c>
      <c r="V3" s="2">
        <f ca="1">TIME!P4</f>
        <v>0.8</v>
      </c>
      <c r="W3" s="2">
        <f ca="1">TIME!Q4</f>
        <v>1.17</v>
      </c>
      <c r="X3" s="2">
        <f ca="1">TIME!R4</f>
        <v>0.4</v>
      </c>
      <c r="Y3" s="2">
        <f ca="1">TIME!S4</f>
        <v>0.72</v>
      </c>
      <c r="Z3" s="2">
        <f ca="1">TIME!T4</f>
        <v>0.26</v>
      </c>
      <c r="AA3" s="2">
        <f ca="1">TIME!U4</f>
        <v>4.6500000000000004</v>
      </c>
      <c r="AB3" s="2">
        <f ca="1">TIME!V4</f>
        <v>8.26</v>
      </c>
      <c r="AC3" s="2">
        <f ca="1">TIME!W4</f>
        <v>3.56</v>
      </c>
      <c r="AD3" s="2">
        <f ca="1">TIME!X4</f>
        <v>0.8</v>
      </c>
      <c r="AE3" s="2">
        <f ca="1">TIME!Y4</f>
        <v>1.1200000000000001</v>
      </c>
    </row>
    <row r="4" spans="1:32" x14ac:dyDescent="0.25">
      <c r="A4">
        <v>3</v>
      </c>
      <c r="B4" t="str">
        <f>METRICS!A4</f>
        <v>array</v>
      </c>
      <c r="C4">
        <f ca="1">METRICS!O4</f>
        <v>24</v>
      </c>
      <c r="D4" s="1">
        <f>METRICS!M4</f>
        <v>6.5328978068128788E-3</v>
      </c>
      <c r="E4" s="5">
        <f>METRICS!H4</f>
        <v>6</v>
      </c>
      <c r="F4" s="2">
        <f>METRICS!F4</f>
        <v>1.0104200000000001</v>
      </c>
      <c r="G4">
        <f>METRICS!G4</f>
        <v>3</v>
      </c>
      <c r="H4" s="2">
        <f ca="1">TIME!B5</f>
        <v>0.06</v>
      </c>
      <c r="I4" s="2">
        <f ca="1">TIME!C5</f>
        <v>0.06</v>
      </c>
      <c r="J4" s="2">
        <f ca="1">TIME!D5</f>
        <v>0.03</v>
      </c>
      <c r="K4" s="2">
        <f ca="1">TIME!E5</f>
        <v>0.38</v>
      </c>
      <c r="L4" s="2">
        <f ca="1">TIME!F5</f>
        <v>0.52</v>
      </c>
      <c r="M4" s="2">
        <f ca="1">TIME!G5</f>
        <v>0.27</v>
      </c>
      <c r="N4" s="2">
        <f ca="1">TIME!H5</f>
        <v>1.39</v>
      </c>
      <c r="O4" s="2">
        <f ca="1">TIME!I5</f>
        <v>1.34</v>
      </c>
      <c r="P4" s="2">
        <f ca="1">TIME!J5</f>
        <v>0.02</v>
      </c>
      <c r="Q4" s="2">
        <f ca="1">TIME!K5</f>
        <v>0.03</v>
      </c>
      <c r="R4" s="2">
        <f ca="1">TIME!L5</f>
        <v>0.01</v>
      </c>
      <c r="S4" s="2">
        <f ca="1">TIME!M5</f>
        <v>0.25</v>
      </c>
      <c r="T4" s="2">
        <f ca="1">TIME!N5</f>
        <v>0.43</v>
      </c>
      <c r="U4" s="2">
        <f ca="1">TIME!O5</f>
        <v>0.21</v>
      </c>
      <c r="V4" s="2">
        <f ca="1">TIME!P5</f>
        <v>7.0000000000000007E-2</v>
      </c>
      <c r="W4" s="2">
        <f ca="1">TIME!Q5</f>
        <v>0.09</v>
      </c>
      <c r="X4" s="2">
        <f ca="1">TIME!R5</f>
        <v>0.02</v>
      </c>
      <c r="Y4" s="2">
        <f ca="1">TIME!S5</f>
        <v>0.03</v>
      </c>
      <c r="Z4" s="2">
        <f ca="1">TIME!T5</f>
        <v>0.01</v>
      </c>
      <c r="AA4" s="2">
        <f ca="1">TIME!U5</f>
        <v>0.27</v>
      </c>
      <c r="AB4" s="2">
        <f ca="1">TIME!V5</f>
        <v>0.43</v>
      </c>
      <c r="AC4" s="2">
        <f ca="1">TIME!W5</f>
        <v>0.22</v>
      </c>
      <c r="AD4" s="2">
        <f ca="1">TIME!X5</f>
        <v>0.06</v>
      </c>
      <c r="AE4" s="2">
        <f ca="1">TIME!Y5</f>
        <v>0.08</v>
      </c>
    </row>
    <row r="5" spans="1:32" x14ac:dyDescent="0.25">
      <c r="A5">
        <v>4</v>
      </c>
      <c r="B5" t="str">
        <f>METRICS!A5</f>
        <v>ato</v>
      </c>
      <c r="C5">
        <f ca="1">METRICS!O5</f>
        <v>18</v>
      </c>
      <c r="D5" s="1">
        <f>METRICS!M5</f>
        <v>0.28873812754409767</v>
      </c>
      <c r="E5" s="5">
        <f>METRICS!H5</f>
        <v>35</v>
      </c>
      <c r="F5" s="2">
        <f>METRICS!F5</f>
        <v>0.761378</v>
      </c>
      <c r="G5">
        <f>METRICS!G5</f>
        <v>4</v>
      </c>
      <c r="H5" s="2">
        <f ca="1">TIME!B6</f>
        <v>5.78</v>
      </c>
      <c r="I5" s="2">
        <f ca="1">TIME!C6</f>
        <v>2.33</v>
      </c>
      <c r="J5" s="2">
        <f ca="1">TIME!D6</f>
        <v>1.92</v>
      </c>
      <c r="K5" s="2">
        <f ca="1">TIME!E6</f>
        <v>37.44</v>
      </c>
      <c r="L5" s="2">
        <f ca="1">TIME!F6</f>
        <v>20.3</v>
      </c>
      <c r="M5" s="2">
        <f ca="1">TIME!G6</f>
        <v>18</v>
      </c>
      <c r="N5" s="2" t="str">
        <f ca="1">TIME!H6</f>
        <v/>
      </c>
      <c r="O5" s="2" t="str">
        <f ca="1">TIME!I6</f>
        <v/>
      </c>
      <c r="P5" s="2">
        <f ca="1">TIME!J6</f>
        <v>0.76</v>
      </c>
      <c r="Q5" s="2">
        <f ca="1">TIME!K6</f>
        <v>0.7</v>
      </c>
      <c r="R5" s="2">
        <f ca="1">TIME!L6</f>
        <v>0.44</v>
      </c>
      <c r="S5" s="2">
        <f ca="1">TIME!M6</f>
        <v>13.36</v>
      </c>
      <c r="T5" s="2">
        <f ca="1">TIME!N6</f>
        <v>14.42</v>
      </c>
      <c r="U5" s="2">
        <f ca="1">TIME!O6</f>
        <v>12.63</v>
      </c>
      <c r="V5" s="2" t="str">
        <f ca="1">TIME!P6</f>
        <v/>
      </c>
      <c r="W5" s="2" t="str">
        <f ca="1">TIME!Q6</f>
        <v/>
      </c>
      <c r="X5" s="2">
        <f ca="1">TIME!R6</f>
        <v>0.59</v>
      </c>
      <c r="Y5" s="2">
        <f ca="1">TIME!S6</f>
        <v>0.63</v>
      </c>
      <c r="Z5" s="2">
        <f ca="1">TIME!T6</f>
        <v>0.42</v>
      </c>
      <c r="AA5" s="2">
        <f ca="1">TIME!U6</f>
        <v>12.89</v>
      </c>
      <c r="AB5" s="2">
        <f ca="1">TIME!V6</f>
        <v>14.18</v>
      </c>
      <c r="AC5" s="2">
        <f ca="1">TIME!W6</f>
        <v>12.67</v>
      </c>
      <c r="AD5" s="2" t="str">
        <f ca="1">TIME!X6</f>
        <v/>
      </c>
      <c r="AE5" s="2" t="str">
        <f ca="1">TIME!Y6</f>
        <v/>
      </c>
    </row>
    <row r="6" spans="1:32" x14ac:dyDescent="0.25">
      <c r="A6">
        <v>5</v>
      </c>
      <c r="B6" t="str">
        <f>METRICS!A6</f>
        <v>attributes</v>
      </c>
      <c r="C6">
        <f ca="1">METRICS!O6</f>
        <v>24</v>
      </c>
      <c r="D6" s="1">
        <f>METRICS!M6</f>
        <v>5.9146599070553441E-3</v>
      </c>
      <c r="E6" s="5">
        <f>METRICS!H6</f>
        <v>6</v>
      </c>
      <c r="F6" s="2">
        <f>METRICS!F6</f>
        <v>0.84328400000000003</v>
      </c>
      <c r="G6">
        <f>METRICS!G6</f>
        <v>3</v>
      </c>
      <c r="H6" s="2">
        <f ca="1">TIME!B7</f>
        <v>0.08</v>
      </c>
      <c r="I6" s="2">
        <f ca="1">TIME!C7</f>
        <v>0.08</v>
      </c>
      <c r="J6" s="2">
        <f ca="1">TIME!D7</f>
        <v>0.03</v>
      </c>
      <c r="K6" s="2">
        <f ca="1">TIME!E7</f>
        <v>0.45</v>
      </c>
      <c r="L6" s="2">
        <f ca="1">TIME!F7</f>
        <v>0.63</v>
      </c>
      <c r="M6" s="2">
        <f ca="1">TIME!G7</f>
        <v>0.3</v>
      </c>
      <c r="N6" s="2">
        <f ca="1">TIME!H7</f>
        <v>1.73</v>
      </c>
      <c r="O6" s="2">
        <f ca="1">TIME!I7</f>
        <v>1.74</v>
      </c>
      <c r="P6" s="2">
        <f ca="1">TIME!J7</f>
        <v>0.02</v>
      </c>
      <c r="Q6" s="2">
        <f ca="1">TIME!K7</f>
        <v>0.04</v>
      </c>
      <c r="R6" s="2">
        <f ca="1">TIME!L7</f>
        <v>0.02</v>
      </c>
      <c r="S6" s="2">
        <f ca="1">TIME!M7</f>
        <v>0.3</v>
      </c>
      <c r="T6" s="2">
        <f ca="1">TIME!N7</f>
        <v>0.53</v>
      </c>
      <c r="U6" s="2">
        <f ca="1">TIME!O7</f>
        <v>0.24</v>
      </c>
      <c r="V6" s="2">
        <f ca="1">TIME!P7</f>
        <v>7.0000000000000007E-2</v>
      </c>
      <c r="W6" s="2">
        <f ca="1">TIME!Q7</f>
        <v>0.08</v>
      </c>
      <c r="X6" s="2">
        <f ca="1">TIME!R7</f>
        <v>0.02</v>
      </c>
      <c r="Y6" s="2">
        <f ca="1">TIME!S7</f>
        <v>0.04</v>
      </c>
      <c r="Z6" s="2">
        <f ca="1">TIME!T7</f>
        <v>0.02</v>
      </c>
      <c r="AA6" s="2">
        <f ca="1">TIME!U7</f>
        <v>0.32</v>
      </c>
      <c r="AB6" s="2">
        <f ca="1">TIME!V7</f>
        <v>0.51</v>
      </c>
      <c r="AC6" s="2">
        <f ca="1">TIME!W7</f>
        <v>0.25</v>
      </c>
      <c r="AD6" s="2">
        <f ca="1">TIME!X7</f>
        <v>7.0000000000000007E-2</v>
      </c>
      <c r="AE6" s="2">
        <f ca="1">TIME!Y7</f>
        <v>0.08</v>
      </c>
    </row>
    <row r="7" spans="1:32" x14ac:dyDescent="0.25">
      <c r="A7">
        <v>6</v>
      </c>
      <c r="B7" t="str">
        <f>METRICS!A7</f>
        <v>avl_test</v>
      </c>
      <c r="C7">
        <f ca="1">METRICS!O7</f>
        <v>24</v>
      </c>
      <c r="D7" s="1">
        <f>METRICS!M7</f>
        <v>9.9888080581980968E-2</v>
      </c>
      <c r="E7" s="5">
        <f>METRICS!H7</f>
        <v>10</v>
      </c>
      <c r="F7" s="2">
        <f>METRICS!F7</f>
        <v>0.71496099999999996</v>
      </c>
      <c r="G7">
        <f>METRICS!G7</f>
        <v>4</v>
      </c>
      <c r="H7" s="2">
        <f ca="1">TIME!B8</f>
        <v>2.5</v>
      </c>
      <c r="I7" s="2">
        <f ca="1">TIME!C8</f>
        <v>1.54</v>
      </c>
      <c r="J7" s="2">
        <f ca="1">TIME!D8</f>
        <v>0.7</v>
      </c>
      <c r="K7" s="2">
        <f ca="1">TIME!E8</f>
        <v>4.83</v>
      </c>
      <c r="L7" s="2">
        <f ca="1">TIME!F8</f>
        <v>6.32</v>
      </c>
      <c r="M7" s="2">
        <f ca="1">TIME!G8</f>
        <v>3.38</v>
      </c>
      <c r="N7" s="2">
        <f ca="1">TIME!H8</f>
        <v>7.86</v>
      </c>
      <c r="O7" s="2">
        <f ca="1">TIME!I8</f>
        <v>7.43</v>
      </c>
      <c r="P7" s="2">
        <f ca="1">TIME!J8</f>
        <v>0.24</v>
      </c>
      <c r="Q7" s="2">
        <f ca="1">TIME!K8</f>
        <v>0.35</v>
      </c>
      <c r="R7" s="2">
        <f ca="1">TIME!L8</f>
        <v>0.14000000000000001</v>
      </c>
      <c r="S7" s="2">
        <f ca="1">TIME!M8</f>
        <v>3.25</v>
      </c>
      <c r="T7" s="2">
        <f ca="1">TIME!N8</f>
        <v>5.0599999999999996</v>
      </c>
      <c r="U7" s="2">
        <f ca="1">TIME!O8</f>
        <v>2.78</v>
      </c>
      <c r="V7" s="2">
        <f ca="1">TIME!P8</f>
        <v>0.74</v>
      </c>
      <c r="W7" s="2">
        <f ca="1">TIME!Q8</f>
        <v>1.08</v>
      </c>
      <c r="X7" s="2">
        <f ca="1">TIME!R8</f>
        <v>0.23</v>
      </c>
      <c r="Y7" s="2">
        <f ca="1">TIME!S8</f>
        <v>0.34</v>
      </c>
      <c r="Z7" s="2">
        <f ca="1">TIME!T8</f>
        <v>0.14000000000000001</v>
      </c>
      <c r="AA7" s="2">
        <f ca="1">TIME!U8</f>
        <v>3.28</v>
      </c>
      <c r="AB7" s="2">
        <f ca="1">TIME!V8</f>
        <v>5.01</v>
      </c>
      <c r="AC7" s="2">
        <f ca="1">TIME!W8</f>
        <v>2.78</v>
      </c>
      <c r="AD7" s="2">
        <f ca="1">TIME!X8</f>
        <v>0.74</v>
      </c>
      <c r="AE7" s="2">
        <f ca="1">TIME!Y8</f>
        <v>0.99</v>
      </c>
    </row>
    <row r="8" spans="1:32" x14ac:dyDescent="0.25">
      <c r="A8">
        <v>7</v>
      </c>
      <c r="B8" t="str">
        <f>METRICS!A8</f>
        <v>barge</v>
      </c>
      <c r="C8">
        <f ca="1">METRICS!O8</f>
        <v>18</v>
      </c>
      <c r="D8" s="1">
        <f>METRICS!M8</f>
        <v>0.16589724497393896</v>
      </c>
      <c r="E8" s="5">
        <f>METRICS!H8</f>
        <v>35</v>
      </c>
      <c r="F8" s="2">
        <f>METRICS!F8</f>
        <v>0.64285700000000001</v>
      </c>
      <c r="G8">
        <f>METRICS!G8</f>
        <v>6</v>
      </c>
      <c r="H8" s="2">
        <f ca="1">TIME!B9</f>
        <v>1.56</v>
      </c>
      <c r="I8" s="2">
        <f ca="1">TIME!C9</f>
        <v>2.25</v>
      </c>
      <c r="J8" s="2">
        <f ca="1">TIME!D9</f>
        <v>0.81</v>
      </c>
      <c r="K8" s="2">
        <f ca="1">TIME!E9</f>
        <v>15.83</v>
      </c>
      <c r="L8" s="2">
        <f ca="1">TIME!F9</f>
        <v>25.04</v>
      </c>
      <c r="M8" s="2">
        <f ca="1">TIME!G9</f>
        <v>12.5</v>
      </c>
      <c r="N8" s="2" t="str">
        <f ca="1">TIME!H9</f>
        <v/>
      </c>
      <c r="O8" s="2" t="str">
        <f ca="1">TIME!I9</f>
        <v/>
      </c>
      <c r="P8" s="2">
        <f ca="1">TIME!J9</f>
        <v>0.94</v>
      </c>
      <c r="Q8" s="2">
        <f ca="1">TIME!K9</f>
        <v>1.87</v>
      </c>
      <c r="R8" s="2">
        <f ca="1">TIME!L9</f>
        <v>0.66</v>
      </c>
      <c r="S8" s="2">
        <f ca="1">TIME!M9</f>
        <v>14.08</v>
      </c>
      <c r="T8" s="2">
        <f ca="1">TIME!N9</f>
        <v>23.7</v>
      </c>
      <c r="U8" s="2">
        <f ca="1">TIME!O9</f>
        <v>11.7</v>
      </c>
      <c r="V8" s="2" t="str">
        <f ca="1">TIME!P9</f>
        <v/>
      </c>
      <c r="W8" s="2" t="str">
        <f ca="1">TIME!Q9</f>
        <v/>
      </c>
      <c r="X8" s="2">
        <f ca="1">TIME!R9</f>
        <v>0.96</v>
      </c>
      <c r="Y8" s="2">
        <f ca="1">TIME!S9</f>
        <v>1.85</v>
      </c>
      <c r="Z8" s="2">
        <f ca="1">TIME!T9</f>
        <v>0.67</v>
      </c>
      <c r="AA8" s="2">
        <f ca="1">TIME!U9</f>
        <v>14.39</v>
      </c>
      <c r="AB8" s="2">
        <f ca="1">TIME!V9</f>
        <v>23.87</v>
      </c>
      <c r="AC8" s="2">
        <f ca="1">TIME!W9</f>
        <v>11.8</v>
      </c>
      <c r="AD8" s="2" t="str">
        <f ca="1">TIME!X9</f>
        <v/>
      </c>
      <c r="AE8" s="2" t="str">
        <f ca="1">TIME!Y9</f>
        <v/>
      </c>
    </row>
    <row r="9" spans="1:32" x14ac:dyDescent="0.25">
      <c r="A9">
        <v>8</v>
      </c>
      <c r="B9" t="str">
        <f>METRICS!A9</f>
        <v>block</v>
      </c>
      <c r="C9">
        <f ca="1">METRICS!O9</f>
        <v>18</v>
      </c>
      <c r="D9" s="1">
        <f>METRICS!M9</f>
        <v>0.14712097200211305</v>
      </c>
      <c r="E9" s="5">
        <f>METRICS!H9</f>
        <v>35</v>
      </c>
      <c r="F9" s="2">
        <f>METRICS!F9</f>
        <v>0.78626600000000002</v>
      </c>
      <c r="G9">
        <f>METRICS!G9</f>
        <v>7</v>
      </c>
      <c r="H9" s="2">
        <f ca="1">TIME!B10</f>
        <v>1.79</v>
      </c>
      <c r="I9" s="2">
        <f ca="1">TIME!C10</f>
        <v>2.9</v>
      </c>
      <c r="J9" s="2">
        <f ca="1">TIME!D10</f>
        <v>0.99</v>
      </c>
      <c r="K9" s="2">
        <f ca="1">TIME!E10</f>
        <v>21.16</v>
      </c>
      <c r="L9" s="2">
        <f ca="1">TIME!F10</f>
        <v>32.700000000000003</v>
      </c>
      <c r="M9" s="2">
        <f ca="1">TIME!G10</f>
        <v>16.21</v>
      </c>
      <c r="N9" s="2" t="str">
        <f ca="1">TIME!H10</f>
        <v/>
      </c>
      <c r="O9" s="2" t="str">
        <f ca="1">TIME!I10</f>
        <v/>
      </c>
      <c r="P9" s="2">
        <f ca="1">TIME!J10</f>
        <v>1.25</v>
      </c>
      <c r="Q9" s="2">
        <f ca="1">TIME!K10</f>
        <v>2.46</v>
      </c>
      <c r="R9" s="2">
        <f ca="1">TIME!L10</f>
        <v>0.86</v>
      </c>
      <c r="S9" s="2">
        <f ca="1">TIME!M10</f>
        <v>18.600000000000001</v>
      </c>
      <c r="T9" s="2">
        <f ca="1">TIME!N10</f>
        <v>31.06</v>
      </c>
      <c r="U9" s="2">
        <f ca="1">TIME!O10</f>
        <v>15.58</v>
      </c>
      <c r="V9" s="2" t="str">
        <f ca="1">TIME!P10</f>
        <v/>
      </c>
      <c r="W9" s="2" t="str">
        <f ca="1">TIME!Q10</f>
        <v/>
      </c>
      <c r="X9" s="2">
        <f ca="1">TIME!R10</f>
        <v>1.34</v>
      </c>
      <c r="Y9" s="2">
        <f ca="1">TIME!S10</f>
        <v>2.4</v>
      </c>
      <c r="Z9" s="2">
        <f ca="1">TIME!T10</f>
        <v>0.89</v>
      </c>
      <c r="AA9" s="2">
        <f ca="1">TIME!U10</f>
        <v>18.78</v>
      </c>
      <c r="AB9" s="2">
        <f ca="1">TIME!V10</f>
        <v>31.18</v>
      </c>
      <c r="AC9" s="2">
        <f ca="1">TIME!W10</f>
        <v>15.41</v>
      </c>
      <c r="AD9" s="2" t="str">
        <f ca="1">TIME!X10</f>
        <v/>
      </c>
      <c r="AE9" s="2" t="str">
        <f ca="1">TIME!Y10</f>
        <v/>
      </c>
    </row>
    <row r="10" spans="1:32" x14ac:dyDescent="0.25">
      <c r="A10">
        <v>9</v>
      </c>
      <c r="B10" t="str">
        <f>METRICS!A10</f>
        <v>boundedBufferEXT</v>
      </c>
      <c r="C10">
        <f ca="1">METRICS!O10</f>
        <v>18</v>
      </c>
      <c r="D10" s="1">
        <f>METRICS!M10</f>
        <v>0.16115702479338842</v>
      </c>
      <c r="E10" s="5">
        <f>METRICS!H10</f>
        <v>35</v>
      </c>
      <c r="F10" s="2">
        <f>METRICS!F10</f>
        <v>0.62930600000000003</v>
      </c>
      <c r="G10">
        <f>METRICS!G10</f>
        <v>6</v>
      </c>
      <c r="H10" s="2">
        <f ca="1">TIME!B11</f>
        <v>1.85</v>
      </c>
      <c r="I10" s="2">
        <f ca="1">TIME!C11</f>
        <v>2.4300000000000002</v>
      </c>
      <c r="J10" s="2">
        <f ca="1">TIME!D11</f>
        <v>0.91</v>
      </c>
      <c r="K10" s="2">
        <f ca="1">TIME!E11</f>
        <v>18.47</v>
      </c>
      <c r="L10" s="2">
        <f ca="1">TIME!F11</f>
        <v>27.92</v>
      </c>
      <c r="M10" s="2">
        <f ca="1">TIME!G11</f>
        <v>14.68</v>
      </c>
      <c r="N10" s="2" t="str">
        <f ca="1">TIME!H11</f>
        <v/>
      </c>
      <c r="O10" s="2" t="str">
        <f ca="1">TIME!I11</f>
        <v/>
      </c>
      <c r="P10" s="2">
        <f ca="1">TIME!J11</f>
        <v>1.01</v>
      </c>
      <c r="Q10" s="2">
        <f ca="1">TIME!K11</f>
        <v>2.0099999999999998</v>
      </c>
      <c r="R10" s="2">
        <f ca="1">TIME!L11</f>
        <v>0.73</v>
      </c>
      <c r="S10" s="2">
        <f ca="1">TIME!M11</f>
        <v>16.420000000000002</v>
      </c>
      <c r="T10" s="2">
        <f ca="1">TIME!N11</f>
        <v>26.65</v>
      </c>
      <c r="U10" s="2">
        <f ca="1">TIME!O11</f>
        <v>13.93</v>
      </c>
      <c r="V10" s="2" t="str">
        <f ca="1">TIME!P11</f>
        <v/>
      </c>
      <c r="W10" s="2" t="str">
        <f ca="1">TIME!Q11</f>
        <v/>
      </c>
      <c r="X10" s="2">
        <f ca="1">TIME!R11</f>
        <v>1.1200000000000001</v>
      </c>
      <c r="Y10" s="2">
        <f ca="1">TIME!S11</f>
        <v>1.98</v>
      </c>
      <c r="Z10" s="2">
        <f ca="1">TIME!T11</f>
        <v>0.74</v>
      </c>
      <c r="AA10" s="2">
        <f ca="1">TIME!U11</f>
        <v>16.63</v>
      </c>
      <c r="AB10" s="2">
        <f ca="1">TIME!V11</f>
        <v>26.54</v>
      </c>
      <c r="AC10" s="2">
        <f ca="1">TIME!W11</f>
        <v>14.04</v>
      </c>
      <c r="AD10" s="2" t="str">
        <f ca="1">TIME!X11</f>
        <v/>
      </c>
      <c r="AE10" s="2" t="str">
        <f ca="1">TIME!Y11</f>
        <v/>
      </c>
    </row>
    <row r="11" spans="1:32" x14ac:dyDescent="0.25">
      <c r="A11">
        <v>10</v>
      </c>
      <c r="B11" t="str">
        <f>METRICS!A11</f>
        <v>boundedBufferINT</v>
      </c>
      <c r="C11">
        <f ca="1">METRICS!O11</f>
        <v>18</v>
      </c>
      <c r="D11" s="1">
        <f>METRICS!M11</f>
        <v>0.16152474976004388</v>
      </c>
      <c r="E11" s="5">
        <f>METRICS!H11</f>
        <v>35</v>
      </c>
      <c r="F11" s="2">
        <f>METRICS!F11</f>
        <v>0.62915600000000005</v>
      </c>
      <c r="G11">
        <f>METRICS!G11</f>
        <v>6</v>
      </c>
      <c r="H11" s="2">
        <f ca="1">TIME!B12</f>
        <v>1.86</v>
      </c>
      <c r="I11" s="2">
        <f ca="1">TIME!C12</f>
        <v>2.4500000000000002</v>
      </c>
      <c r="J11" s="2">
        <f ca="1">TIME!D12</f>
        <v>0.92</v>
      </c>
      <c r="K11" s="2">
        <f ca="1">TIME!E12</f>
        <v>18.52</v>
      </c>
      <c r="L11" s="2">
        <f ca="1">TIME!F12</f>
        <v>28.08</v>
      </c>
      <c r="M11" s="2">
        <f ca="1">TIME!G12</f>
        <v>14.83</v>
      </c>
      <c r="N11" s="2" t="str">
        <f ca="1">TIME!H12</f>
        <v/>
      </c>
      <c r="O11" s="2" t="str">
        <f ca="1">TIME!I12</f>
        <v/>
      </c>
      <c r="P11" s="2">
        <f ca="1">TIME!J12</f>
        <v>1.03</v>
      </c>
      <c r="Q11" s="2">
        <f ca="1">TIME!K12</f>
        <v>2.0299999999999998</v>
      </c>
      <c r="R11" s="2">
        <f ca="1">TIME!L12</f>
        <v>0.74</v>
      </c>
      <c r="S11" s="2">
        <f ca="1">TIME!M12</f>
        <v>16.52</v>
      </c>
      <c r="T11" s="2">
        <f ca="1">TIME!N12</f>
        <v>26.69</v>
      </c>
      <c r="U11" s="2">
        <f ca="1">TIME!O12</f>
        <v>14.16</v>
      </c>
      <c r="V11" s="2" t="str">
        <f ca="1">TIME!P12</f>
        <v/>
      </c>
      <c r="W11" s="2" t="str">
        <f ca="1">TIME!Q12</f>
        <v/>
      </c>
      <c r="X11" s="2">
        <f ca="1">TIME!R12</f>
        <v>1.06</v>
      </c>
      <c r="Y11" s="2">
        <f ca="1">TIME!S12</f>
        <v>1.99</v>
      </c>
      <c r="Z11" s="2">
        <f ca="1">TIME!T12</f>
        <v>0.74</v>
      </c>
      <c r="AA11" s="2">
        <f ca="1">TIME!U12</f>
        <v>16.760000000000002</v>
      </c>
      <c r="AB11" s="2">
        <f ca="1">TIME!V12</f>
        <v>26.59</v>
      </c>
      <c r="AC11" s="2">
        <f ca="1">TIME!W12</f>
        <v>14.22</v>
      </c>
      <c r="AD11" s="2" t="str">
        <f ca="1">TIME!X12</f>
        <v/>
      </c>
      <c r="AE11" s="2" t="str">
        <f ca="1">TIME!Y12</f>
        <v/>
      </c>
    </row>
    <row r="12" spans="1:32" x14ac:dyDescent="0.25">
      <c r="A12">
        <v>11</v>
      </c>
      <c r="B12" t="str">
        <f>METRICS!A12</f>
        <v>castError</v>
      </c>
      <c r="C12">
        <f ca="1">METRICS!O12</f>
        <v>24</v>
      </c>
      <c r="D12" s="1">
        <f>METRICS!M12</f>
        <v>6.5758572099577266E-3</v>
      </c>
      <c r="E12" s="5">
        <f>METRICS!H12</f>
        <v>6</v>
      </c>
      <c r="F12" s="2">
        <f>METRICS!F12</f>
        <v>1.04301</v>
      </c>
      <c r="G12">
        <f>METRICS!G12</f>
        <v>3</v>
      </c>
      <c r="H12" s="2">
        <f ca="1">TIME!B13</f>
        <v>0.06</v>
      </c>
      <c r="I12" s="2">
        <f ca="1">TIME!C13</f>
        <v>0.06</v>
      </c>
      <c r="J12" s="2">
        <f ca="1">TIME!D13</f>
        <v>0.03</v>
      </c>
      <c r="K12" s="2">
        <f ca="1">TIME!E13</f>
        <v>0.38</v>
      </c>
      <c r="L12" s="2">
        <f ca="1">TIME!F13</f>
        <v>0.52</v>
      </c>
      <c r="M12" s="2">
        <f ca="1">TIME!G13</f>
        <v>0.26</v>
      </c>
      <c r="N12" s="2">
        <f ca="1">TIME!H13</f>
        <v>1.39</v>
      </c>
      <c r="O12" s="2">
        <f ca="1">TIME!I13</f>
        <v>1.34</v>
      </c>
      <c r="P12" s="2">
        <f ca="1">TIME!J13</f>
        <v>0.02</v>
      </c>
      <c r="Q12" s="2">
        <f ca="1">TIME!K13</f>
        <v>0.04</v>
      </c>
      <c r="R12" s="2">
        <f ca="1">TIME!L13</f>
        <v>0.01</v>
      </c>
      <c r="S12" s="2">
        <f ca="1">TIME!M13</f>
        <v>0.26</v>
      </c>
      <c r="T12" s="2">
        <f ca="1">TIME!N13</f>
        <v>0.43</v>
      </c>
      <c r="U12" s="2">
        <f ca="1">TIME!O13</f>
        <v>0.21</v>
      </c>
      <c r="V12" s="2">
        <f ca="1">TIME!P13</f>
        <v>7.0000000000000007E-2</v>
      </c>
      <c r="W12" s="2">
        <f ca="1">TIME!Q13</f>
        <v>0.09</v>
      </c>
      <c r="X12" s="2">
        <f ca="1">TIME!R13</f>
        <v>0.02</v>
      </c>
      <c r="Y12" s="2">
        <f ca="1">TIME!S13</f>
        <v>0.03</v>
      </c>
      <c r="Z12" s="2">
        <f ca="1">TIME!T13</f>
        <v>0.01</v>
      </c>
      <c r="AA12" s="2">
        <f ca="1">TIME!U13</f>
        <v>0.26</v>
      </c>
      <c r="AB12" s="2">
        <f ca="1">TIME!V13</f>
        <v>0.42</v>
      </c>
      <c r="AC12" s="2">
        <f ca="1">TIME!W13</f>
        <v>0.23</v>
      </c>
      <c r="AD12" s="2">
        <f ca="1">TIME!X13</f>
        <v>7.0000000000000007E-2</v>
      </c>
      <c r="AE12" s="2">
        <f ca="1">TIME!Y13</f>
        <v>0.08</v>
      </c>
    </row>
    <row r="13" spans="1:32" x14ac:dyDescent="0.25">
      <c r="A13">
        <v>12</v>
      </c>
      <c r="B13" t="str">
        <f>METRICS!A13</f>
        <v>cast</v>
      </c>
      <c r="C13">
        <f ca="1">METRICS!O13</f>
        <v>24</v>
      </c>
      <c r="D13" s="1">
        <f>METRICS!M13</f>
        <v>6.5727699530516428E-3</v>
      </c>
      <c r="E13" s="5">
        <f>METRICS!H13</f>
        <v>6</v>
      </c>
      <c r="F13" s="2">
        <f>METRICS!F13</f>
        <v>1.0319100000000001</v>
      </c>
      <c r="G13">
        <f>METRICS!G13</f>
        <v>3</v>
      </c>
      <c r="H13" s="2">
        <f ca="1">TIME!B14</f>
        <v>0.06</v>
      </c>
      <c r="I13" s="2">
        <f ca="1">TIME!C14</f>
        <v>0.06</v>
      </c>
      <c r="J13" s="2">
        <f ca="1">TIME!D14</f>
        <v>0.03</v>
      </c>
      <c r="K13" s="2">
        <f ca="1">TIME!E14</f>
        <v>0.38</v>
      </c>
      <c r="L13" s="2">
        <f ca="1">TIME!F14</f>
        <v>0.51</v>
      </c>
      <c r="M13" s="2">
        <f ca="1">TIME!G14</f>
        <v>0.24</v>
      </c>
      <c r="N13" s="2">
        <f ca="1">TIME!H14</f>
        <v>1.38</v>
      </c>
      <c r="O13" s="2">
        <f ca="1">TIME!I14</f>
        <v>1.34</v>
      </c>
      <c r="P13" s="2">
        <f ca="1">TIME!J14</f>
        <v>0.02</v>
      </c>
      <c r="Q13" s="2">
        <f ca="1">TIME!K14</f>
        <v>0.03</v>
      </c>
      <c r="R13" s="2">
        <f ca="1">TIME!L14</f>
        <v>0.01</v>
      </c>
      <c r="S13" s="2">
        <f ca="1">TIME!M14</f>
        <v>0.26</v>
      </c>
      <c r="T13" s="2">
        <f ca="1">TIME!N14</f>
        <v>0.42</v>
      </c>
      <c r="U13" s="2">
        <f ca="1">TIME!O14</f>
        <v>0.2</v>
      </c>
      <c r="V13" s="2">
        <f ca="1">TIME!P14</f>
        <v>7.0000000000000007E-2</v>
      </c>
      <c r="W13" s="2">
        <f ca="1">TIME!Q14</f>
        <v>0.09</v>
      </c>
      <c r="X13" s="2">
        <f ca="1">TIME!R14</f>
        <v>0.02</v>
      </c>
      <c r="Y13" s="2">
        <f ca="1">TIME!S14</f>
        <v>0.03</v>
      </c>
      <c r="Z13" s="2">
        <f ca="1">TIME!T14</f>
        <v>0.01</v>
      </c>
      <c r="AA13" s="2">
        <f ca="1">TIME!U14</f>
        <v>0.26</v>
      </c>
      <c r="AB13" s="2">
        <f ca="1">TIME!V14</f>
        <v>0.41</v>
      </c>
      <c r="AC13" s="2">
        <f ca="1">TIME!W14</f>
        <v>0.22</v>
      </c>
      <c r="AD13" s="2">
        <f ca="1">TIME!X14</f>
        <v>7.0000000000000007E-2</v>
      </c>
      <c r="AE13" s="2">
        <f ca="1">TIME!Y14</f>
        <v>0.09</v>
      </c>
    </row>
    <row r="14" spans="1:32" x14ac:dyDescent="0.25">
      <c r="A14">
        <v>13</v>
      </c>
      <c r="B14" t="str">
        <f>METRICS!A14</f>
        <v>completeTypeError</v>
      </c>
      <c r="C14">
        <f ca="1">METRICS!O14</f>
        <v>24</v>
      </c>
      <c r="D14" s="1">
        <f>METRICS!M14</f>
        <v>8.3526682134570773E-3</v>
      </c>
      <c r="E14" s="5">
        <f>METRICS!H14</f>
        <v>6</v>
      </c>
      <c r="F14" s="2">
        <f>METRICS!F14</f>
        <v>1.04959</v>
      </c>
      <c r="G14">
        <f>METRICS!G14</f>
        <v>3</v>
      </c>
      <c r="H14" s="2">
        <f ca="1">TIME!B15</f>
        <v>7.0000000000000007E-2</v>
      </c>
      <c r="I14" s="2">
        <f ca="1">TIME!C15</f>
        <v>0.06</v>
      </c>
      <c r="J14" s="2">
        <f ca="1">TIME!D15</f>
        <v>0.03</v>
      </c>
      <c r="K14" s="2">
        <f ca="1">TIME!E15</f>
        <v>0.38</v>
      </c>
      <c r="L14" s="2">
        <f ca="1">TIME!F15</f>
        <v>0.52</v>
      </c>
      <c r="M14" s="2">
        <f ca="1">TIME!G15</f>
        <v>0.27</v>
      </c>
      <c r="N14" s="2">
        <f ca="1">TIME!H15</f>
        <v>1.38</v>
      </c>
      <c r="O14" s="2">
        <f ca="1">TIME!I15</f>
        <v>1.39</v>
      </c>
      <c r="P14" s="2">
        <f ca="1">TIME!J15</f>
        <v>0.02</v>
      </c>
      <c r="Q14" s="2">
        <f ca="1">TIME!K15</f>
        <v>0.03</v>
      </c>
      <c r="R14" s="2">
        <f ca="1">TIME!L15</f>
        <v>0.01</v>
      </c>
      <c r="S14" s="2">
        <f ca="1">TIME!M15</f>
        <v>0.25</v>
      </c>
      <c r="T14" s="2">
        <f ca="1">TIME!N15</f>
        <v>0.42</v>
      </c>
      <c r="U14" s="2">
        <f ca="1">TIME!O15</f>
        <v>0.2</v>
      </c>
      <c r="V14" s="2">
        <f ca="1">TIME!P15</f>
        <v>7.0000000000000007E-2</v>
      </c>
      <c r="W14" s="2">
        <f ca="1">TIME!Q15</f>
        <v>0.09</v>
      </c>
      <c r="X14" s="2">
        <f ca="1">TIME!R15</f>
        <v>0.02</v>
      </c>
      <c r="Y14" s="2">
        <f ca="1">TIME!S15</f>
        <v>0.03</v>
      </c>
      <c r="Z14" s="2">
        <f ca="1">TIME!T15</f>
        <v>0.01</v>
      </c>
      <c r="AA14" s="2">
        <f ca="1">TIME!U15</f>
        <v>0.26</v>
      </c>
      <c r="AB14" s="2">
        <f ca="1">TIME!V15</f>
        <v>0.42</v>
      </c>
      <c r="AC14" s="2">
        <f ca="1">TIME!W15</f>
        <v>0.22</v>
      </c>
      <c r="AD14" s="2">
        <f ca="1">TIME!X15</f>
        <v>7.0000000000000007E-2</v>
      </c>
      <c r="AE14" s="2">
        <f ca="1">TIME!Y15</f>
        <v>0.08</v>
      </c>
    </row>
    <row r="15" spans="1:32" x14ac:dyDescent="0.25">
      <c r="A15">
        <v>14</v>
      </c>
      <c r="B15" t="str">
        <f>METRICS!A15</f>
        <v>complex</v>
      </c>
      <c r="C15">
        <f ca="1">METRICS!O15</f>
        <v>9</v>
      </c>
      <c r="D15" s="1">
        <f>METRICS!M15</f>
        <v>0.27262044653348999</v>
      </c>
      <c r="E15" s="5">
        <f>METRICS!H15</f>
        <v>35</v>
      </c>
      <c r="F15" s="2">
        <f>METRICS!F15</f>
        <v>0.45132699999999998</v>
      </c>
      <c r="G15">
        <f>METRICS!G15</f>
        <v>7</v>
      </c>
      <c r="H15" s="2">
        <f ca="1">TIME!B16</f>
        <v>6.69</v>
      </c>
      <c r="I15" s="2">
        <f ca="1">TIME!C16</f>
        <v>1.1499999999999999</v>
      </c>
      <c r="J15" s="2">
        <f ca="1">TIME!D16</f>
        <v>0.76</v>
      </c>
      <c r="K15" s="2" t="str">
        <f ca="1">TIME!E16</f>
        <v/>
      </c>
      <c r="L15" s="2" t="str">
        <f ca="1">TIME!F16</f>
        <v/>
      </c>
      <c r="M15" s="2" t="str">
        <f ca="1">TIME!G16</f>
        <v/>
      </c>
      <c r="N15" s="2" t="str">
        <f ca="1">TIME!H16</f>
        <v/>
      </c>
      <c r="O15" s="2" t="str">
        <f ca="1">TIME!I16</f>
        <v/>
      </c>
      <c r="P15" s="2">
        <f ca="1">TIME!J16</f>
        <v>0.34</v>
      </c>
      <c r="Q15" s="2">
        <f ca="1">TIME!K16</f>
        <v>0.27</v>
      </c>
      <c r="R15" s="2">
        <f ca="1">TIME!L16</f>
        <v>0.17</v>
      </c>
      <c r="S15" s="2" t="str">
        <f ca="1">TIME!M16</f>
        <v/>
      </c>
      <c r="T15" s="2" t="str">
        <f ca="1">TIME!N16</f>
        <v/>
      </c>
      <c r="U15" s="2" t="str">
        <f ca="1">TIME!O16</f>
        <v/>
      </c>
      <c r="V15" s="2" t="str">
        <f ca="1">TIME!P16</f>
        <v/>
      </c>
      <c r="W15" s="2" t="str">
        <f ca="1">TIME!Q16</f>
        <v/>
      </c>
      <c r="X15" s="2">
        <f ca="1">TIME!R16</f>
        <v>0.24</v>
      </c>
      <c r="Y15" s="2">
        <f ca="1">TIME!S16</f>
        <v>0.25</v>
      </c>
      <c r="Z15" s="2">
        <f ca="1">TIME!T16</f>
        <v>0.16</v>
      </c>
      <c r="AA15" s="2" t="str">
        <f ca="1">TIME!U16</f>
        <v/>
      </c>
      <c r="AB15" s="2" t="str">
        <f ca="1">TIME!V16</f>
        <v/>
      </c>
      <c r="AC15" s="2" t="str">
        <f ca="1">TIME!W16</f>
        <v/>
      </c>
      <c r="AD15" s="2" t="str">
        <f ca="1">TIME!X16</f>
        <v/>
      </c>
      <c r="AE15" s="2" t="str">
        <f ca="1">TIME!Y16</f>
        <v/>
      </c>
    </row>
    <row r="16" spans="1:32" x14ac:dyDescent="0.25">
      <c r="A16">
        <v>15</v>
      </c>
      <c r="B16" t="str">
        <f>METRICS!A16</f>
        <v>coroutineYield</v>
      </c>
      <c r="C16">
        <f ca="1">METRICS!O16</f>
        <v>18</v>
      </c>
      <c r="D16" s="1">
        <f>METRICS!M16</f>
        <v>0.14953020134228187</v>
      </c>
      <c r="E16" s="5">
        <f>METRICS!H16</f>
        <v>35</v>
      </c>
      <c r="F16" s="2">
        <f>METRICS!F16</f>
        <v>0.76464799999999999</v>
      </c>
      <c r="G16">
        <f>METRICS!G16</f>
        <v>6</v>
      </c>
      <c r="H16" s="2">
        <f ca="1">TIME!B17</f>
        <v>1.59</v>
      </c>
      <c r="I16" s="2">
        <f ca="1">TIME!C17</f>
        <v>2.72</v>
      </c>
      <c r="J16" s="2">
        <f ca="1">TIME!D17</f>
        <v>0.9</v>
      </c>
      <c r="K16" s="2">
        <f ca="1">TIME!E17</f>
        <v>18.600000000000001</v>
      </c>
      <c r="L16" s="2">
        <f ca="1">TIME!F17</f>
        <v>30.32</v>
      </c>
      <c r="M16" s="2">
        <f ca="1">TIME!G17</f>
        <v>14.87</v>
      </c>
      <c r="N16" s="2" t="str">
        <f ca="1">TIME!H17</f>
        <v/>
      </c>
      <c r="O16" s="2" t="str">
        <f ca="1">TIME!I17</f>
        <v/>
      </c>
      <c r="P16" s="2">
        <f ca="1">TIME!J17</f>
        <v>1.1399999999999999</v>
      </c>
      <c r="Q16" s="2">
        <f ca="1">TIME!K17</f>
        <v>2.33</v>
      </c>
      <c r="R16" s="2">
        <f ca="1">TIME!L17</f>
        <v>0.81</v>
      </c>
      <c r="S16" s="2">
        <f ca="1">TIME!M17</f>
        <v>17.149999999999999</v>
      </c>
      <c r="T16" s="2">
        <f ca="1">TIME!N17</f>
        <v>29.1</v>
      </c>
      <c r="U16" s="2">
        <f ca="1">TIME!O17</f>
        <v>14.34</v>
      </c>
      <c r="V16" s="2" t="str">
        <f ca="1">TIME!P17</f>
        <v/>
      </c>
      <c r="W16" s="2" t="str">
        <f ca="1">TIME!Q17</f>
        <v/>
      </c>
      <c r="X16" s="2">
        <f ca="1">TIME!R17</f>
        <v>1.1599999999999999</v>
      </c>
      <c r="Y16" s="2">
        <f ca="1">TIME!S17</f>
        <v>2.2999999999999998</v>
      </c>
      <c r="Z16" s="2">
        <f ca="1">TIME!T17</f>
        <v>0.82</v>
      </c>
      <c r="AA16" s="2">
        <f ca="1">TIME!U17</f>
        <v>17.600000000000001</v>
      </c>
      <c r="AB16" s="2">
        <f ca="1">TIME!V17</f>
        <v>29.24</v>
      </c>
      <c r="AC16" s="2">
        <f ca="1">TIME!W17</f>
        <v>14.34</v>
      </c>
      <c r="AD16" s="2" t="str">
        <f ca="1">TIME!X17</f>
        <v/>
      </c>
      <c r="AE16" s="2" t="str">
        <f ca="1">TIME!Y17</f>
        <v/>
      </c>
    </row>
    <row r="17" spans="1:31" x14ac:dyDescent="0.25">
      <c r="A17">
        <v>16</v>
      </c>
      <c r="B17" t="str">
        <f>METRICS!A17</f>
        <v>counter</v>
      </c>
      <c r="C17">
        <f ca="1">METRICS!O17</f>
        <v>24</v>
      </c>
      <c r="D17" s="1">
        <f>METRICS!M17</f>
        <v>6.5237651444547996E-3</v>
      </c>
      <c r="E17" s="5">
        <f>METRICS!H17</f>
        <v>6</v>
      </c>
      <c r="F17" s="2">
        <f>METRICS!F17</f>
        <v>1.0754699999999999</v>
      </c>
      <c r="G17">
        <f>METRICS!G17</f>
        <v>3</v>
      </c>
      <c r="H17" s="2">
        <f ca="1">TIME!B18</f>
        <v>7.0000000000000007E-2</v>
      </c>
      <c r="I17" s="2">
        <f ca="1">TIME!C18</f>
        <v>7.0000000000000007E-2</v>
      </c>
      <c r="J17" s="2">
        <f ca="1">TIME!D18</f>
        <v>0.03</v>
      </c>
      <c r="K17" s="2">
        <f ca="1">TIME!E18</f>
        <v>0.41</v>
      </c>
      <c r="L17" s="2">
        <f ca="1">TIME!F18</f>
        <v>0.54</v>
      </c>
      <c r="M17" s="2">
        <f ca="1">TIME!G18</f>
        <v>0.26</v>
      </c>
      <c r="N17" s="2">
        <f ca="1">TIME!H18</f>
        <v>1.42</v>
      </c>
      <c r="O17" s="2">
        <f ca="1">TIME!I18</f>
        <v>1.44</v>
      </c>
      <c r="P17" s="2">
        <f ca="1">TIME!J18</f>
        <v>0.02</v>
      </c>
      <c r="Q17" s="2">
        <f ca="1">TIME!K18</f>
        <v>0.04</v>
      </c>
      <c r="R17" s="2">
        <f ca="1">TIME!L18</f>
        <v>0.01</v>
      </c>
      <c r="S17" s="2">
        <f ca="1">TIME!M18</f>
        <v>0.26</v>
      </c>
      <c r="T17" s="2">
        <f ca="1">TIME!N18</f>
        <v>0.44</v>
      </c>
      <c r="U17" s="2">
        <f ca="1">TIME!O18</f>
        <v>0.22</v>
      </c>
      <c r="V17" s="2">
        <f ca="1">TIME!P18</f>
        <v>7.0000000000000007E-2</v>
      </c>
      <c r="W17" s="2">
        <f ca="1">TIME!Q18</f>
        <v>0.09</v>
      </c>
      <c r="X17" s="2">
        <f ca="1">TIME!R18</f>
        <v>0.02</v>
      </c>
      <c r="Y17" s="2">
        <f ca="1">TIME!S18</f>
        <v>0.03</v>
      </c>
      <c r="Z17" s="2">
        <f ca="1">TIME!T18</f>
        <v>0.01</v>
      </c>
      <c r="AA17" s="2">
        <f ca="1">TIME!U18</f>
        <v>0.27</v>
      </c>
      <c r="AB17" s="2">
        <f ca="1">TIME!V18</f>
        <v>0.43</v>
      </c>
      <c r="AC17" s="2">
        <f ca="1">TIME!W18</f>
        <v>0.22</v>
      </c>
      <c r="AD17" s="2">
        <f ca="1">TIME!X18</f>
        <v>7.0000000000000007E-2</v>
      </c>
      <c r="AE17" s="2">
        <f ca="1">TIME!Y18</f>
        <v>0.09</v>
      </c>
    </row>
    <row r="18" spans="1:31" x14ac:dyDescent="0.25">
      <c r="A18">
        <v>17</v>
      </c>
      <c r="B18" t="str">
        <f>METRICS!A18</f>
        <v>ctor-autogen</v>
      </c>
      <c r="C18">
        <f ca="1">METRICS!O18</f>
        <v>24</v>
      </c>
      <c r="D18" s="1">
        <f>METRICS!M18</f>
        <v>2.3237179487179488E-2</v>
      </c>
      <c r="E18" s="5">
        <f>METRICS!H18</f>
        <v>6</v>
      </c>
      <c r="F18" s="2">
        <f>METRICS!F18</f>
        <v>0.83522700000000005</v>
      </c>
      <c r="G18">
        <f>METRICS!G18</f>
        <v>3</v>
      </c>
      <c r="H18" s="2">
        <f ca="1">TIME!B19</f>
        <v>0.14000000000000001</v>
      </c>
      <c r="I18" s="2">
        <f ca="1">TIME!C19</f>
        <v>0.12</v>
      </c>
      <c r="J18" s="2">
        <f ca="1">TIME!D19</f>
        <v>0.06</v>
      </c>
      <c r="K18" s="2">
        <f ca="1">TIME!E19</f>
        <v>1.08</v>
      </c>
      <c r="L18" s="2">
        <f ca="1">TIME!F19</f>
        <v>1.31</v>
      </c>
      <c r="M18" s="2">
        <f ca="1">TIME!G19</f>
        <v>0.83</v>
      </c>
      <c r="N18" s="2">
        <f ca="1">TIME!H19</f>
        <v>2.78</v>
      </c>
      <c r="O18" s="2">
        <f ca="1">TIME!I19</f>
        <v>2.77</v>
      </c>
      <c r="P18" s="2">
        <f ca="1">TIME!J19</f>
        <v>0.05</v>
      </c>
      <c r="Q18" s="2">
        <f ca="1">TIME!K19</f>
        <v>0.06</v>
      </c>
      <c r="R18" s="2">
        <f ca="1">TIME!L19</f>
        <v>0.02</v>
      </c>
      <c r="S18" s="2">
        <f ca="1">TIME!M19</f>
        <v>0.8</v>
      </c>
      <c r="T18" s="2">
        <f ca="1">TIME!N19</f>
        <v>1.1299999999999999</v>
      </c>
      <c r="U18" s="2">
        <f ca="1">TIME!O19</f>
        <v>0.74</v>
      </c>
      <c r="V18" s="2">
        <f ca="1">TIME!P19</f>
        <v>0.1</v>
      </c>
      <c r="W18" s="2">
        <f ca="1">TIME!Q19</f>
        <v>0.12</v>
      </c>
      <c r="X18" s="2">
        <f ca="1">TIME!R19</f>
        <v>0.05</v>
      </c>
      <c r="Y18" s="2">
        <f ca="1">TIME!S19</f>
        <v>0.06</v>
      </c>
      <c r="Z18" s="2">
        <f ca="1">TIME!T19</f>
        <v>0.03</v>
      </c>
      <c r="AA18" s="2">
        <f ca="1">TIME!U19</f>
        <v>0.84</v>
      </c>
      <c r="AB18" s="2">
        <f ca="1">TIME!V19</f>
        <v>1.1200000000000001</v>
      </c>
      <c r="AC18" s="2">
        <f ca="1">TIME!W19</f>
        <v>0.75</v>
      </c>
      <c r="AD18" s="2">
        <f ca="1">TIME!X19</f>
        <v>0.09</v>
      </c>
      <c r="AE18" s="2">
        <f ca="1">TIME!Y19</f>
        <v>0.12</v>
      </c>
    </row>
    <row r="19" spans="1:31" x14ac:dyDescent="0.25">
      <c r="A19">
        <v>18</v>
      </c>
      <c r="B19" t="str">
        <f>METRICS!A19</f>
        <v>datingService</v>
      </c>
      <c r="C19">
        <f ca="1">METRICS!O19</f>
        <v>22</v>
      </c>
      <c r="D19" s="1">
        <f>METRICS!M19</f>
        <v>0.15498052309404564</v>
      </c>
      <c r="E19" s="5">
        <f>METRICS!H19</f>
        <v>35</v>
      </c>
      <c r="F19" s="2">
        <f>METRICS!F19</f>
        <v>0.62570099999999995</v>
      </c>
      <c r="G19">
        <f>METRICS!G19</f>
        <v>7</v>
      </c>
      <c r="H19" s="2">
        <f ca="1">TIME!B20</f>
        <v>1.34</v>
      </c>
      <c r="I19" s="2">
        <f ca="1">TIME!C20</f>
        <v>2.2599999999999998</v>
      </c>
      <c r="J19" s="2">
        <f ca="1">TIME!D20</f>
        <v>0.77</v>
      </c>
      <c r="K19" s="2">
        <f ca="1">TIME!E20</f>
        <v>15.95</v>
      </c>
      <c r="L19" s="2">
        <f ca="1">TIME!F20</f>
        <v>25.94</v>
      </c>
      <c r="M19" s="2">
        <f ca="1">TIME!G20</f>
        <v>12.86</v>
      </c>
      <c r="N19" s="2" t="str">
        <f ca="1">TIME!H20</f>
        <v/>
      </c>
      <c r="O19" s="2" t="str">
        <f ca="1">TIME!I20</f>
        <v/>
      </c>
      <c r="P19" s="2">
        <f ca="1">TIME!J20</f>
        <v>0.96</v>
      </c>
      <c r="Q19" s="2">
        <f ca="1">TIME!K20</f>
        <v>1.96</v>
      </c>
      <c r="R19" s="2">
        <f ca="1">TIME!L20</f>
        <v>0.69</v>
      </c>
      <c r="S19" s="2">
        <f ca="1">TIME!M20</f>
        <v>14.68</v>
      </c>
      <c r="T19" s="2">
        <f ca="1">TIME!N20</f>
        <v>24.85</v>
      </c>
      <c r="U19" s="2">
        <f ca="1">TIME!O20</f>
        <v>12.44</v>
      </c>
      <c r="V19" s="2">
        <f ca="1">TIME!P20</f>
        <v>1.41</v>
      </c>
      <c r="W19" s="2">
        <f ca="1">TIME!Q20</f>
        <v>2.04</v>
      </c>
      <c r="X19" s="2">
        <f ca="1">TIME!R20</f>
        <v>0.97</v>
      </c>
      <c r="Y19" s="2">
        <f ca="1">TIME!S20</f>
        <v>1.96</v>
      </c>
      <c r="Z19" s="2">
        <f ca="1">TIME!T20</f>
        <v>0.7</v>
      </c>
      <c r="AA19" s="2">
        <f ca="1">TIME!U20</f>
        <v>15.41</v>
      </c>
      <c r="AB19" s="2">
        <f ca="1">TIME!V20</f>
        <v>24.87</v>
      </c>
      <c r="AC19" s="2">
        <f ca="1">TIME!W20</f>
        <v>12.28</v>
      </c>
      <c r="AD19" s="2">
        <f ca="1">TIME!X20</f>
        <v>1.4</v>
      </c>
      <c r="AE19" s="2">
        <f ca="1">TIME!Y20</f>
        <v>1.95</v>
      </c>
    </row>
    <row r="20" spans="1:31" x14ac:dyDescent="0.25">
      <c r="A20">
        <v>19</v>
      </c>
      <c r="B20" t="str">
        <f>METRICS!A20</f>
        <v>declarationSpecifier</v>
      </c>
      <c r="C20">
        <f ca="1">METRICS!O20</f>
        <v>24</v>
      </c>
      <c r="D20" s="1">
        <f>METRICS!M20</f>
        <v>5.4901960784313726E-3</v>
      </c>
      <c r="E20" s="5">
        <f>METRICS!H20</f>
        <v>6</v>
      </c>
      <c r="F20" s="2">
        <f>METRICS!F20</f>
        <v>0.889571</v>
      </c>
      <c r="G20">
        <f>METRICS!G20</f>
        <v>3</v>
      </c>
      <c r="H20" s="2">
        <f ca="1">TIME!B21</f>
        <v>0.12</v>
      </c>
      <c r="I20" s="2">
        <f ca="1">TIME!C21</f>
        <v>0.11</v>
      </c>
      <c r="J20" s="2">
        <f ca="1">TIME!D21</f>
        <v>0.04</v>
      </c>
      <c r="K20" s="2">
        <f ca="1">TIME!E21</f>
        <v>0.8</v>
      </c>
      <c r="L20" s="2">
        <f ca="1">TIME!F21</f>
        <v>1.1399999999999999</v>
      </c>
      <c r="M20" s="2">
        <f ca="1">TIME!G21</f>
        <v>0.48</v>
      </c>
      <c r="N20" s="2">
        <f ca="1">TIME!H21</f>
        <v>2.6</v>
      </c>
      <c r="O20" s="2">
        <f ca="1">TIME!I21</f>
        <v>2.7</v>
      </c>
      <c r="P20" s="2">
        <f ca="1">TIME!J21</f>
        <v>0.03</v>
      </c>
      <c r="Q20" s="2">
        <f ca="1">TIME!K21</f>
        <v>0.06</v>
      </c>
      <c r="R20" s="2">
        <f ca="1">TIME!L21</f>
        <v>0.02</v>
      </c>
      <c r="S20" s="2">
        <f ca="1">TIME!M21</f>
        <v>0.5</v>
      </c>
      <c r="T20" s="2">
        <f ca="1">TIME!N21</f>
        <v>0.93</v>
      </c>
      <c r="U20" s="2">
        <f ca="1">TIME!O21</f>
        <v>0.38</v>
      </c>
      <c r="V20" s="2">
        <f ca="1">TIME!P21</f>
        <v>7.0000000000000007E-2</v>
      </c>
      <c r="W20" s="2">
        <f ca="1">TIME!Q21</f>
        <v>0.1</v>
      </c>
      <c r="X20" s="2">
        <f ca="1">TIME!R21</f>
        <v>0.03</v>
      </c>
      <c r="Y20" s="2">
        <f ca="1">TIME!S21</f>
        <v>0.06</v>
      </c>
      <c r="Z20" s="2">
        <f ca="1">TIME!T21</f>
        <v>0.02</v>
      </c>
      <c r="AA20" s="2">
        <f ca="1">TIME!U21</f>
        <v>0.54</v>
      </c>
      <c r="AB20" s="2">
        <f ca="1">TIME!V21</f>
        <v>0.92</v>
      </c>
      <c r="AC20" s="2">
        <f ca="1">TIME!W21</f>
        <v>0.4</v>
      </c>
      <c r="AD20" s="2">
        <f ca="1">TIME!X21</f>
        <v>7.0000000000000007E-2</v>
      </c>
      <c r="AE20" s="2">
        <f ca="1">TIME!Y21</f>
        <v>0.09</v>
      </c>
    </row>
    <row r="21" spans="1:31" x14ac:dyDescent="0.25">
      <c r="A21">
        <v>20</v>
      </c>
      <c r="B21" t="str">
        <f>METRICS!A21</f>
        <v>designations</v>
      </c>
      <c r="C21">
        <f ca="1">METRICS!O21</f>
        <v>15</v>
      </c>
      <c r="D21" s="1">
        <f>METRICS!M21</f>
        <v>5.9523809523809521E-3</v>
      </c>
      <c r="E21" s="5">
        <f>METRICS!H21</f>
        <v>6</v>
      </c>
      <c r="F21" s="2">
        <f>METRICS!F21</f>
        <v>0.61631400000000003</v>
      </c>
      <c r="G21">
        <f>METRICS!G21</f>
        <v>3</v>
      </c>
      <c r="H21" s="2">
        <f ca="1">TIME!B22</f>
        <v>0.1</v>
      </c>
      <c r="I21" s="2">
        <f ca="1">TIME!C22</f>
        <v>0.1</v>
      </c>
      <c r="J21" s="2">
        <f ca="1">TIME!D22</f>
        <v>0.04</v>
      </c>
      <c r="K21" s="2" t="str">
        <f ca="1">TIME!E22</f>
        <v/>
      </c>
      <c r="L21" s="2" t="str">
        <f ca="1">TIME!F22</f>
        <v/>
      </c>
      <c r="M21" s="2" t="str">
        <f ca="1">TIME!G22</f>
        <v/>
      </c>
      <c r="N21" s="2">
        <f ca="1">TIME!H22</f>
        <v>1.91</v>
      </c>
      <c r="O21" s="2">
        <f ca="1">TIME!I22</f>
        <v>1.96</v>
      </c>
      <c r="P21" s="2">
        <f ca="1">TIME!J22</f>
        <v>0.03</v>
      </c>
      <c r="Q21" s="2">
        <f ca="1">TIME!K22</f>
        <v>0.06</v>
      </c>
      <c r="R21" s="2">
        <f ca="1">TIME!L22</f>
        <v>0.02</v>
      </c>
      <c r="S21" s="2" t="str">
        <f ca="1">TIME!M22</f>
        <v/>
      </c>
      <c r="T21" s="2" t="str">
        <f ca="1">TIME!N22</f>
        <v/>
      </c>
      <c r="U21" s="2" t="str">
        <f ca="1">TIME!O22</f>
        <v/>
      </c>
      <c r="V21" s="2">
        <f ca="1">TIME!P22</f>
        <v>7.0000000000000007E-2</v>
      </c>
      <c r="W21" s="2">
        <f ca="1">TIME!Q22</f>
        <v>0.09</v>
      </c>
      <c r="X21" s="2">
        <f ca="1">TIME!R22</f>
        <v>0.04</v>
      </c>
      <c r="Y21" s="2">
        <f ca="1">TIME!S22</f>
        <v>7.0000000000000007E-2</v>
      </c>
      <c r="Z21" s="2">
        <f ca="1">TIME!T22</f>
        <v>0.02</v>
      </c>
      <c r="AA21" s="2" t="str">
        <f ca="1">TIME!U22</f>
        <v/>
      </c>
      <c r="AB21" s="2" t="str">
        <f ca="1">TIME!V22</f>
        <v/>
      </c>
      <c r="AC21" s="2" t="str">
        <f ca="1">TIME!W22</f>
        <v/>
      </c>
      <c r="AD21" s="2">
        <f ca="1">TIME!X22</f>
        <v>7.0000000000000007E-2</v>
      </c>
      <c r="AE21" s="2">
        <f ca="1">TIME!Y22</f>
        <v>0.09</v>
      </c>
    </row>
    <row r="22" spans="1:31" x14ac:dyDescent="0.25">
      <c r="A22">
        <v>21</v>
      </c>
      <c r="B22" t="str">
        <f>METRICS!A22</f>
        <v>disjoint</v>
      </c>
      <c r="C22">
        <f ca="1">METRICS!O22</f>
        <v>18</v>
      </c>
      <c r="D22" s="1">
        <f>METRICS!M22</f>
        <v>0.1467527335001976</v>
      </c>
      <c r="E22" s="5">
        <f>METRICS!H22</f>
        <v>35</v>
      </c>
      <c r="F22" s="2">
        <f>METRICS!F22</f>
        <v>0.78171900000000005</v>
      </c>
      <c r="G22">
        <f>METRICS!G22</f>
        <v>6</v>
      </c>
      <c r="H22" s="2">
        <f ca="1">TIME!B23</f>
        <v>2.2799999999999998</v>
      </c>
      <c r="I22" s="2">
        <f ca="1">TIME!C23</f>
        <v>2.99</v>
      </c>
      <c r="J22" s="2">
        <f ca="1">TIME!D23</f>
        <v>1.1000000000000001</v>
      </c>
      <c r="K22" s="2">
        <f ca="1">TIME!E23</f>
        <v>20.99</v>
      </c>
      <c r="L22" s="2">
        <f ca="1">TIME!F23</f>
        <v>32.770000000000003</v>
      </c>
      <c r="M22" s="2">
        <f ca="1">TIME!G23</f>
        <v>16.28</v>
      </c>
      <c r="N22" s="2" t="str">
        <f ca="1">TIME!H23</f>
        <v/>
      </c>
      <c r="O22" s="2" t="str">
        <f ca="1">TIME!I23</f>
        <v/>
      </c>
      <c r="P22" s="2">
        <f ca="1">TIME!J23</f>
        <v>1.23</v>
      </c>
      <c r="Q22" s="2">
        <f ca="1">TIME!K23</f>
        <v>2.46</v>
      </c>
      <c r="R22" s="2">
        <f ca="1">TIME!L23</f>
        <v>0.86</v>
      </c>
      <c r="S22" s="2">
        <f ca="1">TIME!M23</f>
        <v>18.420000000000002</v>
      </c>
      <c r="T22" s="2">
        <f ca="1">TIME!N23</f>
        <v>30.99</v>
      </c>
      <c r="U22" s="2">
        <f ca="1">TIME!O23</f>
        <v>15.62</v>
      </c>
      <c r="V22" s="2" t="str">
        <f ca="1">TIME!P23</f>
        <v/>
      </c>
      <c r="W22" s="2" t="str">
        <f ca="1">TIME!Q23</f>
        <v/>
      </c>
      <c r="X22" s="2">
        <f ca="1">TIME!R23</f>
        <v>1.25</v>
      </c>
      <c r="Y22" s="2">
        <f ca="1">TIME!S23</f>
        <v>2.44</v>
      </c>
      <c r="Z22" s="2">
        <f ca="1">TIME!T23</f>
        <v>0.88</v>
      </c>
      <c r="AA22" s="2">
        <f ca="1">TIME!U23</f>
        <v>18.93</v>
      </c>
      <c r="AB22" s="2">
        <f ca="1">TIME!V23</f>
        <v>31.17</v>
      </c>
      <c r="AC22" s="2">
        <f ca="1">TIME!W23</f>
        <v>15.5</v>
      </c>
      <c r="AD22" s="2" t="str">
        <f ca="1">TIME!X23</f>
        <v/>
      </c>
      <c r="AE22" s="2" t="str">
        <f ca="1">TIME!Y23</f>
        <v/>
      </c>
    </row>
    <row r="23" spans="1:31" x14ac:dyDescent="0.25">
      <c r="A23">
        <v>22</v>
      </c>
      <c r="B23" t="str">
        <f>METRICS!A23</f>
        <v>div</v>
      </c>
      <c r="C23">
        <f ca="1">METRICS!O23</f>
        <v>7</v>
      </c>
      <c r="D23" s="1">
        <f>METRICS!M23</f>
        <v>0.28748986760335044</v>
      </c>
      <c r="E23" s="5">
        <f>METRICS!H23</f>
        <v>35</v>
      </c>
      <c r="F23" s="2">
        <f>METRICS!F23</f>
        <v>0.63809499999999997</v>
      </c>
      <c r="G23">
        <f>METRICS!G23</f>
        <v>5</v>
      </c>
      <c r="H23" s="2">
        <f ca="1">TIME!B24</f>
        <v>0.51</v>
      </c>
      <c r="I23" s="2" t="str">
        <f ca="1">TIME!C24</f>
        <v/>
      </c>
      <c r="J23" s="2">
        <f ca="1">TIME!D24</f>
        <v>0.24</v>
      </c>
      <c r="K23" s="2" t="str">
        <f ca="1">TIME!E24</f>
        <v/>
      </c>
      <c r="L23" s="2" t="str">
        <f ca="1">TIME!F24</f>
        <v/>
      </c>
      <c r="M23" s="2" t="str">
        <f ca="1">TIME!G24</f>
        <v/>
      </c>
      <c r="N23" s="2" t="str">
        <f ca="1">TIME!H24</f>
        <v/>
      </c>
      <c r="O23" s="2" t="str">
        <f ca="1">TIME!I24</f>
        <v/>
      </c>
      <c r="P23" s="2">
        <f ca="1">TIME!J24</f>
        <v>0.26</v>
      </c>
      <c r="Q23" s="2" t="str">
        <f ca="1">TIME!K24</f>
        <v/>
      </c>
      <c r="R23" s="2">
        <f ca="1">TIME!L24</f>
        <v>0.16</v>
      </c>
      <c r="S23" s="2" t="str">
        <f ca="1">TIME!M24</f>
        <v/>
      </c>
      <c r="T23" s="2" t="str">
        <f ca="1">TIME!N24</f>
        <v/>
      </c>
      <c r="U23" s="2" t="str">
        <f ca="1">TIME!O24</f>
        <v/>
      </c>
      <c r="V23" s="2" t="str">
        <f ca="1">TIME!P24</f>
        <v/>
      </c>
      <c r="W23" s="2" t="str">
        <f ca="1">TIME!Q24</f>
        <v/>
      </c>
      <c r="X23" s="2">
        <f ca="1">TIME!R24</f>
        <v>0.26</v>
      </c>
      <c r="Y23" s="2">
        <f ca="1">TIME!S24</f>
        <v>0.4</v>
      </c>
      <c r="Z23" s="2">
        <f ca="1">TIME!T24</f>
        <v>0.16</v>
      </c>
      <c r="AA23" s="2" t="str">
        <f ca="1">TIME!U24</f>
        <v/>
      </c>
      <c r="AB23" s="2" t="str">
        <f ca="1">TIME!V24</f>
        <v/>
      </c>
      <c r="AC23" s="2" t="str">
        <f ca="1">TIME!W24</f>
        <v/>
      </c>
      <c r="AD23" s="2" t="str">
        <f ca="1">TIME!X24</f>
        <v/>
      </c>
      <c r="AE23" s="2" t="str">
        <f ca="1">TIME!Y24</f>
        <v/>
      </c>
    </row>
    <row r="24" spans="1:31" x14ac:dyDescent="0.25">
      <c r="A24">
        <v>23</v>
      </c>
      <c r="B24" t="str">
        <f>METRICS!A24</f>
        <v>dtor-early-exit</v>
      </c>
      <c r="C24">
        <f ca="1">METRICS!O24</f>
        <v>18</v>
      </c>
      <c r="D24" s="1">
        <f>METRICS!M24</f>
        <v>0.2854843037295412</v>
      </c>
      <c r="E24" s="5">
        <f>METRICS!H24</f>
        <v>35</v>
      </c>
      <c r="F24" s="2">
        <f>METRICS!F24</f>
        <v>0.685164</v>
      </c>
      <c r="G24">
        <f>METRICS!G24</f>
        <v>4</v>
      </c>
      <c r="H24" s="2">
        <f ca="1">TIME!B25</f>
        <v>4.5199999999999996</v>
      </c>
      <c r="I24" s="2">
        <f ca="1">TIME!C25</f>
        <v>1.66</v>
      </c>
      <c r="J24" s="2">
        <f ca="1">TIME!D25</f>
        <v>1.18</v>
      </c>
      <c r="K24" s="2">
        <f ca="1">TIME!E25</f>
        <v>12.31</v>
      </c>
      <c r="L24" s="2">
        <f ca="1">TIME!F25</f>
        <v>9.5500000000000007</v>
      </c>
      <c r="M24" s="2">
        <f ca="1">TIME!G25</f>
        <v>6.54</v>
      </c>
      <c r="N24" s="2" t="str">
        <f ca="1">TIME!H25</f>
        <v/>
      </c>
      <c r="O24" s="2" t="str">
        <f ca="1">TIME!I25</f>
        <v/>
      </c>
      <c r="P24" s="2">
        <f ca="1">TIME!J25</f>
        <v>0.59</v>
      </c>
      <c r="Q24" s="2">
        <f ca="1">TIME!K25</f>
        <v>0.6</v>
      </c>
      <c r="R24" s="2">
        <f ca="1">TIME!L25</f>
        <v>0.33</v>
      </c>
      <c r="S24" s="2">
        <f ca="1">TIME!M25</f>
        <v>5.85</v>
      </c>
      <c r="T24" s="2">
        <f ca="1">TIME!N25</f>
        <v>7.77</v>
      </c>
      <c r="U24" s="2">
        <f ca="1">TIME!O25</f>
        <v>5.12</v>
      </c>
      <c r="V24" s="2" t="str">
        <f ca="1">TIME!P25</f>
        <v/>
      </c>
      <c r="W24" s="2" t="str">
        <f ca="1">TIME!Q25</f>
        <v/>
      </c>
      <c r="X24" s="2">
        <f ca="1">TIME!R25</f>
        <v>0.48</v>
      </c>
      <c r="Y24" s="2">
        <f ca="1">TIME!S25</f>
        <v>0.53</v>
      </c>
      <c r="Z24" s="2">
        <f ca="1">TIME!T25</f>
        <v>0.31</v>
      </c>
      <c r="AA24" s="2">
        <f ca="1">TIME!U25</f>
        <v>5.64</v>
      </c>
      <c r="AB24" s="2">
        <f ca="1">TIME!V25</f>
        <v>7.58</v>
      </c>
      <c r="AC24" s="2">
        <f ca="1">TIME!W25</f>
        <v>5.0599999999999996</v>
      </c>
      <c r="AD24" s="2" t="str">
        <f ca="1">TIME!X25</f>
        <v/>
      </c>
      <c r="AE24" s="2" t="str">
        <f ca="1">TIME!Y25</f>
        <v/>
      </c>
    </row>
    <row r="25" spans="1:31" x14ac:dyDescent="0.25">
      <c r="A25">
        <v>24</v>
      </c>
      <c r="B25" t="str">
        <f>METRICS!A25</f>
        <v>dtor</v>
      </c>
      <c r="C25">
        <f ca="1">METRICS!O25</f>
        <v>18</v>
      </c>
      <c r="D25" s="1">
        <f>METRICS!M25</f>
        <v>0.16815094339622641</v>
      </c>
      <c r="E25" s="5">
        <f>METRICS!H25</f>
        <v>35</v>
      </c>
      <c r="F25" s="2">
        <f>METRICS!F25</f>
        <v>0.62265199999999998</v>
      </c>
      <c r="G25">
        <f>METRICS!G25</f>
        <v>6</v>
      </c>
      <c r="H25" s="2">
        <f ca="1">TIME!B26</f>
        <v>1.34</v>
      </c>
      <c r="I25" s="2">
        <f ca="1">TIME!C26</f>
        <v>2.16</v>
      </c>
      <c r="J25" s="2">
        <f ca="1">TIME!D26</f>
        <v>0.74</v>
      </c>
      <c r="K25" s="2">
        <f ca="1">TIME!E26</f>
        <v>14.73</v>
      </c>
      <c r="L25" s="2">
        <f ca="1">TIME!F26</f>
        <v>23.76</v>
      </c>
      <c r="M25" s="2">
        <f ca="1">TIME!G26</f>
        <v>11.81</v>
      </c>
      <c r="N25" s="2" t="str">
        <f ca="1">TIME!H26</f>
        <v/>
      </c>
      <c r="O25" s="2" t="str">
        <f ca="1">TIME!I26</f>
        <v/>
      </c>
      <c r="P25" s="2">
        <f ca="1">TIME!J26</f>
        <v>0.94</v>
      </c>
      <c r="Q25" s="2">
        <f ca="1">TIME!K26</f>
        <v>1.8</v>
      </c>
      <c r="R25" s="2">
        <f ca="1">TIME!L26</f>
        <v>0.64</v>
      </c>
      <c r="S25" s="2">
        <f ca="1">TIME!M26</f>
        <v>13.5</v>
      </c>
      <c r="T25" s="2">
        <f ca="1">TIME!N26</f>
        <v>22.59</v>
      </c>
      <c r="U25" s="2">
        <f ca="1">TIME!O26</f>
        <v>11.6</v>
      </c>
      <c r="V25" s="2" t="str">
        <f ca="1">TIME!P26</f>
        <v/>
      </c>
      <c r="W25" s="2" t="str">
        <f ca="1">TIME!Q26</f>
        <v/>
      </c>
      <c r="X25" s="2">
        <f ca="1">TIME!R26</f>
        <v>0.95</v>
      </c>
      <c r="Y25" s="2">
        <f ca="1">TIME!S26</f>
        <v>1.76</v>
      </c>
      <c r="Z25" s="2">
        <f ca="1">TIME!T26</f>
        <v>0.65</v>
      </c>
      <c r="AA25" s="2">
        <f ca="1">TIME!U26</f>
        <v>13.8</v>
      </c>
      <c r="AB25" s="2">
        <f ca="1">TIME!V26</f>
        <v>22.7</v>
      </c>
      <c r="AC25" s="2">
        <f ca="1">TIME!W26</f>
        <v>11.28</v>
      </c>
      <c r="AD25" s="2" t="str">
        <f ca="1">TIME!X26</f>
        <v/>
      </c>
      <c r="AE25" s="2" t="str">
        <f ca="1">TIME!Y26</f>
        <v/>
      </c>
    </row>
    <row r="26" spans="1:31" x14ac:dyDescent="0.25">
      <c r="A26">
        <v>25</v>
      </c>
      <c r="B26" t="str">
        <f>METRICS!A26</f>
        <v>else</v>
      </c>
      <c r="C26">
        <f ca="1">METRICS!O26</f>
        <v>18</v>
      </c>
      <c r="D26" s="1">
        <f>METRICS!M26</f>
        <v>0.17903785749710696</v>
      </c>
      <c r="E26" s="5">
        <f>METRICS!H26</f>
        <v>35</v>
      </c>
      <c r="F26" s="2">
        <f>METRICS!F26</f>
        <v>0.58118599999999998</v>
      </c>
      <c r="G26">
        <f>METRICS!G26</f>
        <v>4</v>
      </c>
      <c r="H26" s="2">
        <f ca="1">TIME!B27</f>
        <v>3.81</v>
      </c>
      <c r="I26" s="2">
        <f ca="1">TIME!C27</f>
        <v>2.54</v>
      </c>
      <c r="J26" s="2">
        <f ca="1">TIME!D27</f>
        <v>1.32</v>
      </c>
      <c r="K26" s="2">
        <f ca="1">TIME!E27</f>
        <v>20.86</v>
      </c>
      <c r="L26" s="2">
        <f ca="1">TIME!F27</f>
        <v>23.7</v>
      </c>
      <c r="M26" s="2">
        <f ca="1">TIME!G27</f>
        <v>13.66</v>
      </c>
      <c r="N26" s="2" t="str">
        <f ca="1">TIME!H27</f>
        <v/>
      </c>
      <c r="O26" s="2" t="str">
        <f ca="1">TIME!I27</f>
        <v/>
      </c>
      <c r="P26" s="2">
        <f ca="1">TIME!J27</f>
        <v>0.87</v>
      </c>
      <c r="Q26" s="2">
        <f ca="1">TIME!K27</f>
        <v>1.55</v>
      </c>
      <c r="R26" s="2">
        <f ca="1">TIME!L27</f>
        <v>0.64</v>
      </c>
      <c r="S26" s="2">
        <f ca="1">TIME!M27</f>
        <v>14.18</v>
      </c>
      <c r="T26" s="2">
        <f ca="1">TIME!N27</f>
        <v>21.48</v>
      </c>
      <c r="U26" s="2">
        <f ca="1">TIME!O27</f>
        <v>12.28</v>
      </c>
      <c r="V26" s="2" t="str">
        <f ca="1">TIME!P27</f>
        <v/>
      </c>
      <c r="W26" s="2" t="str">
        <f ca="1">TIME!Q27</f>
        <v/>
      </c>
      <c r="X26" s="2">
        <f ca="1">TIME!R27</f>
        <v>0.88</v>
      </c>
      <c r="Y26" s="2">
        <f ca="1">TIME!S27</f>
        <v>1.53</v>
      </c>
      <c r="Z26" s="2">
        <f ca="1">TIME!T27</f>
        <v>0.64</v>
      </c>
      <c r="AA26" s="2">
        <f ca="1">TIME!U27</f>
        <v>14.2</v>
      </c>
      <c r="AB26" s="2">
        <f ca="1">TIME!V27</f>
        <v>21.53</v>
      </c>
      <c r="AC26" s="2">
        <f ca="1">TIME!W27</f>
        <v>12.37</v>
      </c>
      <c r="AD26" s="2" t="str">
        <f ca="1">TIME!X27</f>
        <v/>
      </c>
      <c r="AE26" s="2" t="str">
        <f ca="1">TIME!Y27</f>
        <v/>
      </c>
    </row>
    <row r="27" spans="1:31" x14ac:dyDescent="0.25">
      <c r="A27">
        <v>26</v>
      </c>
      <c r="B27" t="str">
        <f>METRICS!A27</f>
        <v>enum</v>
      </c>
      <c r="C27">
        <f ca="1">METRICS!O27</f>
        <v>24</v>
      </c>
      <c r="D27" s="1">
        <f>METRICS!M27</f>
        <v>6.4904960593416784E-3</v>
      </c>
      <c r="E27" s="5">
        <f>METRICS!H27</f>
        <v>6</v>
      </c>
      <c r="F27" s="2">
        <f>METRICS!F27</f>
        <v>1.0309299999999999</v>
      </c>
      <c r="G27">
        <f>METRICS!G27</f>
        <v>3</v>
      </c>
      <c r="H27" s="2">
        <f ca="1">TIME!B28</f>
        <v>0.06</v>
      </c>
      <c r="I27" s="2">
        <f ca="1">TIME!C28</f>
        <v>0.06</v>
      </c>
      <c r="J27" s="2">
        <f ca="1">TIME!D28</f>
        <v>0.03</v>
      </c>
      <c r="K27" s="2">
        <f ca="1">TIME!E28</f>
        <v>0.39</v>
      </c>
      <c r="L27" s="2">
        <f ca="1">TIME!F28</f>
        <v>0.53</v>
      </c>
      <c r="M27" s="2">
        <f ca="1">TIME!G28</f>
        <v>0.26</v>
      </c>
      <c r="N27" s="2">
        <f ca="1">TIME!H28</f>
        <v>1.38</v>
      </c>
      <c r="O27" s="2">
        <f ca="1">TIME!I28</f>
        <v>1.34</v>
      </c>
      <c r="P27" s="2">
        <f ca="1">TIME!J28</f>
        <v>0.02</v>
      </c>
      <c r="Q27" s="2">
        <f ca="1">TIME!K28</f>
        <v>0.04</v>
      </c>
      <c r="R27" s="2">
        <f ca="1">TIME!L28</f>
        <v>0.01</v>
      </c>
      <c r="S27" s="2">
        <f ca="1">TIME!M28</f>
        <v>0.26</v>
      </c>
      <c r="T27" s="2">
        <f ca="1">TIME!N28</f>
        <v>0.46</v>
      </c>
      <c r="U27" s="2">
        <f ca="1">TIME!O28</f>
        <v>0.22</v>
      </c>
      <c r="V27" s="2">
        <f ca="1">TIME!P28</f>
        <v>7.0000000000000007E-2</v>
      </c>
      <c r="W27" s="2">
        <f ca="1">TIME!Q28</f>
        <v>0.08</v>
      </c>
      <c r="X27" s="2">
        <f ca="1">TIME!R28</f>
        <v>0.02</v>
      </c>
      <c r="Y27" s="2">
        <f ca="1">TIME!S28</f>
        <v>0.04</v>
      </c>
      <c r="Z27" s="2">
        <f ca="1">TIME!T28</f>
        <v>0.01</v>
      </c>
      <c r="AA27" s="2">
        <f ca="1">TIME!U28</f>
        <v>0.27</v>
      </c>
      <c r="AB27" s="2">
        <f ca="1">TIME!V28</f>
        <v>0.44</v>
      </c>
      <c r="AC27" s="2">
        <f ca="1">TIME!W28</f>
        <v>0.24</v>
      </c>
      <c r="AD27" s="2">
        <f ca="1">TIME!X28</f>
        <v>0.06</v>
      </c>
      <c r="AE27" s="2">
        <f ca="1">TIME!Y28</f>
        <v>0.08</v>
      </c>
    </row>
    <row r="28" spans="1:31" x14ac:dyDescent="0.25">
      <c r="A28">
        <v>27</v>
      </c>
      <c r="B28" t="str">
        <f>METRICS!A28</f>
        <v>expression</v>
      </c>
      <c r="C28">
        <f ca="1">METRICS!O28</f>
        <v>24</v>
      </c>
      <c r="D28" s="1">
        <f>METRICS!M28</f>
        <v>6.5359477124183009E-3</v>
      </c>
      <c r="E28" s="5">
        <f>METRICS!H28</f>
        <v>6</v>
      </c>
      <c r="F28" s="2">
        <f>METRICS!F28</f>
        <v>1.0441199999999999</v>
      </c>
      <c r="G28">
        <f>METRICS!G28</f>
        <v>3</v>
      </c>
      <c r="H28" s="2">
        <f ca="1">TIME!B29</f>
        <v>7.0000000000000007E-2</v>
      </c>
      <c r="I28" s="2">
        <f ca="1">TIME!C29</f>
        <v>7.0000000000000007E-2</v>
      </c>
      <c r="J28" s="2">
        <f ca="1">TIME!D29</f>
        <v>0.03</v>
      </c>
      <c r="K28" s="2">
        <f ca="1">TIME!E29</f>
        <v>0.44</v>
      </c>
      <c r="L28" s="2">
        <f ca="1">TIME!F29</f>
        <v>0.62</v>
      </c>
      <c r="M28" s="2">
        <f ca="1">TIME!G29</f>
        <v>0.3</v>
      </c>
      <c r="N28" s="2">
        <f ca="1">TIME!H29</f>
        <v>1.45</v>
      </c>
      <c r="O28" s="2">
        <f ca="1">TIME!I29</f>
        <v>1.37</v>
      </c>
      <c r="P28" s="2">
        <f ca="1">TIME!J29</f>
        <v>0.02</v>
      </c>
      <c r="Q28" s="2">
        <f ca="1">TIME!K29</f>
        <v>0.04</v>
      </c>
      <c r="R28" s="2">
        <f ca="1">TIME!L29</f>
        <v>0.02</v>
      </c>
      <c r="S28" s="2">
        <f ca="1">TIME!M29</f>
        <v>0.32</v>
      </c>
      <c r="T28" s="2">
        <f ca="1">TIME!N29</f>
        <v>0.54</v>
      </c>
      <c r="U28" s="2">
        <f ca="1">TIME!O29</f>
        <v>0.26</v>
      </c>
      <c r="V28" s="2">
        <f ca="1">TIME!P29</f>
        <v>7.0000000000000007E-2</v>
      </c>
      <c r="W28" s="2">
        <f ca="1">TIME!Q29</f>
        <v>0.09</v>
      </c>
      <c r="X28" s="2">
        <f ca="1">TIME!R29</f>
        <v>0.02</v>
      </c>
      <c r="Y28" s="2">
        <f ca="1">TIME!S29</f>
        <v>0.04</v>
      </c>
      <c r="Z28" s="2">
        <f ca="1">TIME!T29</f>
        <v>0.02</v>
      </c>
      <c r="AA28" s="2">
        <f ca="1">TIME!U29</f>
        <v>0.33</v>
      </c>
      <c r="AB28" s="2">
        <f ca="1">TIME!V29</f>
        <v>0.52</v>
      </c>
      <c r="AC28" s="2">
        <f ca="1">TIME!W29</f>
        <v>0.27</v>
      </c>
      <c r="AD28" s="2">
        <f ca="1">TIME!X29</f>
        <v>7.0000000000000007E-2</v>
      </c>
      <c r="AE28" s="2">
        <f ca="1">TIME!Y29</f>
        <v>0.09</v>
      </c>
    </row>
    <row r="29" spans="1:31" x14ac:dyDescent="0.25">
      <c r="A29">
        <v>28</v>
      </c>
      <c r="B29" t="str">
        <f>METRICS!A29</f>
        <v>extension</v>
      </c>
      <c r="C29">
        <f ca="1">METRICS!O29</f>
        <v>24</v>
      </c>
      <c r="D29" s="1">
        <f>METRICS!M29</f>
        <v>6.3549704947798453E-3</v>
      </c>
      <c r="E29" s="5">
        <f>METRICS!H29</f>
        <v>6</v>
      </c>
      <c r="F29" s="2">
        <f>METRICS!F29</f>
        <v>0.94214900000000001</v>
      </c>
      <c r="G29">
        <f>METRICS!G29</f>
        <v>3</v>
      </c>
      <c r="H29" s="2">
        <f ca="1">TIME!B30</f>
        <v>0.08</v>
      </c>
      <c r="I29" s="2">
        <f ca="1">TIME!C30</f>
        <v>7.0000000000000007E-2</v>
      </c>
      <c r="J29" s="2">
        <f ca="1">TIME!D30</f>
        <v>0.03</v>
      </c>
      <c r="K29" s="2">
        <f ca="1">TIME!E30</f>
        <v>0.52</v>
      </c>
      <c r="L29" s="2">
        <f ca="1">TIME!F30</f>
        <v>0.66</v>
      </c>
      <c r="M29" s="2">
        <f ca="1">TIME!G30</f>
        <v>0.37</v>
      </c>
      <c r="N29" s="2">
        <f ca="1">TIME!H30</f>
        <v>1.54</v>
      </c>
      <c r="O29" s="2">
        <f ca="1">TIME!I30</f>
        <v>1.53</v>
      </c>
      <c r="P29" s="2">
        <f ca="1">TIME!J30</f>
        <v>0.03</v>
      </c>
      <c r="Q29" s="2">
        <f ca="1">TIME!K30</f>
        <v>0.04</v>
      </c>
      <c r="R29" s="2">
        <f ca="1">TIME!L30</f>
        <v>0.02</v>
      </c>
      <c r="S29" s="2">
        <f ca="1">TIME!M30</f>
        <v>0.4</v>
      </c>
      <c r="T29" s="2">
        <f ca="1">TIME!N30</f>
        <v>0.56999999999999995</v>
      </c>
      <c r="U29" s="2">
        <f ca="1">TIME!O30</f>
        <v>0.3</v>
      </c>
      <c r="V29" s="2">
        <f ca="1">TIME!P30</f>
        <v>0.08</v>
      </c>
      <c r="W29" s="2">
        <f ca="1">TIME!Q30</f>
        <v>0.1</v>
      </c>
      <c r="X29" s="2">
        <f ca="1">TIME!R30</f>
        <v>0.02</v>
      </c>
      <c r="Y29" s="2">
        <f ca="1">TIME!S30</f>
        <v>0.04</v>
      </c>
      <c r="Z29" s="2">
        <f ca="1">TIME!T30</f>
        <v>0.02</v>
      </c>
      <c r="AA29" s="2">
        <f ca="1">TIME!U30</f>
        <v>0.39</v>
      </c>
      <c r="AB29" s="2">
        <f ca="1">TIME!V30</f>
        <v>0.56000000000000005</v>
      </c>
      <c r="AC29" s="2">
        <f ca="1">TIME!W30</f>
        <v>0.33</v>
      </c>
      <c r="AD29" s="2">
        <f ca="1">TIME!X30</f>
        <v>0.08</v>
      </c>
      <c r="AE29" s="2">
        <f ca="1">TIME!Y30</f>
        <v>0.1</v>
      </c>
    </row>
    <row r="30" spans="1:31" x14ac:dyDescent="0.25">
      <c r="A30">
        <v>29</v>
      </c>
      <c r="B30" t="str">
        <f>METRICS!A30</f>
        <v>fallthrough</v>
      </c>
      <c r="C30">
        <f ca="1">METRICS!O30</f>
        <v>24</v>
      </c>
      <c r="D30" s="1">
        <f>METRICS!M30</f>
        <v>6.5820404325340857E-3</v>
      </c>
      <c r="E30" s="5">
        <f>METRICS!H30</f>
        <v>6</v>
      </c>
      <c r="F30" s="2">
        <f>METRICS!F30</f>
        <v>0.90839700000000001</v>
      </c>
      <c r="G30">
        <f>METRICS!G30</f>
        <v>3</v>
      </c>
      <c r="H30" s="2">
        <f ca="1">TIME!B31</f>
        <v>0.06</v>
      </c>
      <c r="I30" s="2">
        <f ca="1">TIME!C31</f>
        <v>0.06</v>
      </c>
      <c r="J30" s="2">
        <f ca="1">TIME!D31</f>
        <v>0.03</v>
      </c>
      <c r="K30" s="2">
        <f ca="1">TIME!E31</f>
        <v>0.37</v>
      </c>
      <c r="L30" s="2">
        <f ca="1">TIME!F31</f>
        <v>0.52</v>
      </c>
      <c r="M30" s="2">
        <f ca="1">TIME!G31</f>
        <v>0.25</v>
      </c>
      <c r="N30" s="2">
        <f ca="1">TIME!H31</f>
        <v>1.39</v>
      </c>
      <c r="O30" s="2">
        <f ca="1">TIME!I31</f>
        <v>1.35</v>
      </c>
      <c r="P30" s="2">
        <f ca="1">TIME!J31</f>
        <v>0.02</v>
      </c>
      <c r="Q30" s="2">
        <f ca="1">TIME!K31</f>
        <v>0.04</v>
      </c>
      <c r="R30" s="2">
        <f ca="1">TIME!L31</f>
        <v>0.01</v>
      </c>
      <c r="S30" s="2">
        <f ca="1">TIME!M31</f>
        <v>0.25</v>
      </c>
      <c r="T30" s="2">
        <f ca="1">TIME!N31</f>
        <v>0.44</v>
      </c>
      <c r="U30" s="2">
        <f ca="1">TIME!O31</f>
        <v>0.2</v>
      </c>
      <c r="V30" s="2">
        <f ca="1">TIME!P31</f>
        <v>7.0000000000000007E-2</v>
      </c>
      <c r="W30" s="2">
        <f ca="1">TIME!Q31</f>
        <v>0.09</v>
      </c>
      <c r="X30" s="2">
        <f ca="1">TIME!R31</f>
        <v>0.02</v>
      </c>
      <c r="Y30" s="2">
        <f ca="1">TIME!S31</f>
        <v>0.03</v>
      </c>
      <c r="Z30" s="2">
        <f ca="1">TIME!T31</f>
        <v>0.01</v>
      </c>
      <c r="AA30" s="2">
        <f ca="1">TIME!U31</f>
        <v>0.26</v>
      </c>
      <c r="AB30" s="2">
        <f ca="1">TIME!V31</f>
        <v>0.42</v>
      </c>
      <c r="AC30" s="2">
        <f ca="1">TIME!W31</f>
        <v>0.22</v>
      </c>
      <c r="AD30" s="2">
        <f ca="1">TIME!X31</f>
        <v>7.0000000000000007E-2</v>
      </c>
      <c r="AE30" s="2">
        <f ca="1">TIME!Y31</f>
        <v>0.08</v>
      </c>
    </row>
    <row r="31" spans="1:31" x14ac:dyDescent="0.25">
      <c r="A31">
        <v>30</v>
      </c>
      <c r="B31" t="str">
        <f>METRICS!A31</f>
        <v>fibonacci</v>
      </c>
      <c r="C31">
        <f ca="1">METRICS!O31</f>
        <v>18</v>
      </c>
      <c r="D31" s="1">
        <f>METRICS!M31</f>
        <v>0.18514928266770067</v>
      </c>
      <c r="E31" s="5">
        <f>METRICS!H31</f>
        <v>35</v>
      </c>
      <c r="F31" s="2">
        <f>METRICS!F31</f>
        <v>0.55244800000000005</v>
      </c>
      <c r="G31">
        <f>METRICS!G31</f>
        <v>6</v>
      </c>
      <c r="H31" s="2">
        <f ca="1">TIME!B32</f>
        <v>3.7</v>
      </c>
      <c r="I31" s="2">
        <f ca="1">TIME!C32</f>
        <v>1.89</v>
      </c>
      <c r="J31" s="2">
        <f ca="1">TIME!D32</f>
        <v>1.0900000000000001</v>
      </c>
      <c r="K31" s="2">
        <f ca="1">TIME!E32</f>
        <v>41.47</v>
      </c>
      <c r="L31" s="2">
        <f ca="1">TIME!F32</f>
        <v>27.54</v>
      </c>
      <c r="M31" s="2">
        <f ca="1">TIME!G32</f>
        <v>21.79</v>
      </c>
      <c r="N31" s="2" t="str">
        <f ca="1">TIME!H32</f>
        <v/>
      </c>
      <c r="O31" s="2" t="str">
        <f ca="1">TIME!I32</f>
        <v/>
      </c>
      <c r="P31" s="2">
        <f ca="1">TIME!J32</f>
        <v>0.5</v>
      </c>
      <c r="Q31" s="2">
        <f ca="1">TIME!K32</f>
        <v>0.87</v>
      </c>
      <c r="R31" s="2">
        <f ca="1">TIME!L32</f>
        <v>0.34</v>
      </c>
      <c r="S31" s="2">
        <f ca="1">TIME!M32</f>
        <v>16.03</v>
      </c>
      <c r="T31" s="2">
        <f ca="1">TIME!N32</f>
        <v>19.510000000000002</v>
      </c>
      <c r="U31" s="2">
        <f ca="1">TIME!O32</f>
        <v>15.25</v>
      </c>
      <c r="V31" s="2" t="str">
        <f ca="1">TIME!P32</f>
        <v/>
      </c>
      <c r="W31" s="2" t="str">
        <f ca="1">TIME!Q32</f>
        <v/>
      </c>
      <c r="X31" s="2">
        <f ca="1">TIME!R32</f>
        <v>0.56000000000000005</v>
      </c>
      <c r="Y31" s="2">
        <f ca="1">TIME!S32</f>
        <v>0.86</v>
      </c>
      <c r="Z31" s="2">
        <f ca="1">TIME!T32</f>
        <v>0.33</v>
      </c>
      <c r="AA31" s="2">
        <f ca="1">TIME!U32</f>
        <v>15.89</v>
      </c>
      <c r="AB31" s="2">
        <f ca="1">TIME!V32</f>
        <v>19.440000000000001</v>
      </c>
      <c r="AC31" s="2">
        <f ca="1">TIME!W32</f>
        <v>15.25</v>
      </c>
      <c r="AD31" s="2" t="str">
        <f ca="1">TIME!X32</f>
        <v/>
      </c>
      <c r="AE31" s="2" t="str">
        <f ca="1">TIME!Y32</f>
        <v/>
      </c>
    </row>
    <row r="32" spans="1:31" x14ac:dyDescent="0.25">
      <c r="A32">
        <v>31</v>
      </c>
      <c r="B32" t="str">
        <f>METRICS!A32</f>
        <v>fmtLines</v>
      </c>
      <c r="C32">
        <f ca="1">METRICS!O32</f>
        <v>18</v>
      </c>
      <c r="D32" s="1">
        <f>METRICS!M32</f>
        <v>0.18471953578336556</v>
      </c>
      <c r="E32" s="5">
        <f>METRICS!H32</f>
        <v>35</v>
      </c>
      <c r="F32" s="2">
        <f>METRICS!F32</f>
        <v>0.54623200000000005</v>
      </c>
      <c r="G32">
        <f>METRICS!G32</f>
        <v>6</v>
      </c>
      <c r="H32" s="2">
        <f ca="1">TIME!B33</f>
        <v>0.7</v>
      </c>
      <c r="I32" s="2">
        <f ca="1">TIME!C33</f>
        <v>1.04</v>
      </c>
      <c r="J32" s="2">
        <f ca="1">TIME!D33</f>
        <v>0.38</v>
      </c>
      <c r="K32" s="2">
        <f ca="1">TIME!E33</f>
        <v>7.75</v>
      </c>
      <c r="L32" s="2">
        <f ca="1">TIME!F33</f>
        <v>11.99</v>
      </c>
      <c r="M32" s="2">
        <f ca="1">TIME!G33</f>
        <v>6.17</v>
      </c>
      <c r="N32" s="2" t="str">
        <f ca="1">TIME!H33</f>
        <v/>
      </c>
      <c r="O32" s="2" t="str">
        <f ca="1">TIME!I33</f>
        <v/>
      </c>
      <c r="P32" s="2">
        <f ca="1">TIME!J33</f>
        <v>0.46</v>
      </c>
      <c r="Q32" s="2">
        <f ca="1">TIME!K33</f>
        <v>0.85</v>
      </c>
      <c r="R32" s="2">
        <f ca="1">TIME!L33</f>
        <v>0.31</v>
      </c>
      <c r="S32" s="2">
        <f ca="1">TIME!M33</f>
        <v>6.93</v>
      </c>
      <c r="T32" s="2">
        <f ca="1">TIME!N33</f>
        <v>11.36</v>
      </c>
      <c r="U32" s="2">
        <f ca="1">TIME!O33</f>
        <v>5.86</v>
      </c>
      <c r="V32" s="2" t="str">
        <f ca="1">TIME!P33</f>
        <v/>
      </c>
      <c r="W32" s="2" t="str">
        <f ca="1">TIME!Q33</f>
        <v/>
      </c>
      <c r="X32" s="2">
        <f ca="1">TIME!R33</f>
        <v>0.45</v>
      </c>
      <c r="Y32" s="2">
        <f ca="1">TIME!S33</f>
        <v>0.84</v>
      </c>
      <c r="Z32" s="2">
        <f ca="1">TIME!T33</f>
        <v>0.31</v>
      </c>
      <c r="AA32" s="2">
        <f ca="1">TIME!U33</f>
        <v>7.12</v>
      </c>
      <c r="AB32" s="2">
        <f ca="1">TIME!V33</f>
        <v>11.38</v>
      </c>
      <c r="AC32" s="2">
        <f ca="1">TIME!W33</f>
        <v>5.87</v>
      </c>
      <c r="AD32" s="2" t="str">
        <f ca="1">TIME!X33</f>
        <v/>
      </c>
      <c r="AE32" s="2" t="str">
        <f ca="1">TIME!Y33</f>
        <v/>
      </c>
    </row>
    <row r="33" spans="1:31" x14ac:dyDescent="0.25">
      <c r="A33">
        <v>32</v>
      </c>
      <c r="B33" t="str">
        <f>METRICS!A33</f>
        <v>forall</v>
      </c>
      <c r="C33">
        <f ca="1">METRICS!O33</f>
        <v>15</v>
      </c>
      <c r="D33" s="1">
        <f>METRICS!M33</f>
        <v>0.19629101283880171</v>
      </c>
      <c r="E33" s="5">
        <f>METRICS!H33</f>
        <v>15</v>
      </c>
      <c r="F33" s="2">
        <f>METRICS!F33</f>
        <v>0.98892999999999998</v>
      </c>
      <c r="G33">
        <f>METRICS!G33</f>
        <v>3</v>
      </c>
      <c r="H33" s="2">
        <f ca="1">TIME!B34</f>
        <v>60.88</v>
      </c>
      <c r="I33" s="2">
        <f ca="1">TIME!C34</f>
        <v>37.880000000000003</v>
      </c>
      <c r="J33" s="2">
        <f ca="1">TIME!D34</f>
        <v>27.72</v>
      </c>
      <c r="K33" s="2">
        <f ca="1">TIME!E34</f>
        <v>55.92</v>
      </c>
      <c r="L33" s="2" t="str">
        <f ca="1">TIME!F34</f>
        <v/>
      </c>
      <c r="M33" s="2">
        <f ca="1">TIME!G34</f>
        <v>33.840000000000003</v>
      </c>
      <c r="N33" s="2" t="str">
        <f ca="1">TIME!H34</f>
        <v/>
      </c>
      <c r="O33" s="2" t="str">
        <f ca="1">TIME!I34</f>
        <v/>
      </c>
      <c r="P33" s="2">
        <f ca="1">TIME!J34</f>
        <v>0.59</v>
      </c>
      <c r="Q33" s="2">
        <f ca="1">TIME!K34</f>
        <v>0.36</v>
      </c>
      <c r="R33" s="2">
        <f ca="1">TIME!L34</f>
        <v>0.26</v>
      </c>
      <c r="S33" s="2" t="str">
        <f ca="1">TIME!M34</f>
        <v/>
      </c>
      <c r="T33" s="2" t="str">
        <f ca="1">TIME!N34</f>
        <v/>
      </c>
      <c r="U33" s="2" t="str">
        <f ca="1">TIME!O34</f>
        <v/>
      </c>
      <c r="V33" s="2">
        <f ca="1">TIME!P34</f>
        <v>3.61</v>
      </c>
      <c r="W33" s="2">
        <f ca="1">TIME!Q34</f>
        <v>2.12</v>
      </c>
      <c r="X33" s="2">
        <f ca="1">TIME!R34</f>
        <v>0.43</v>
      </c>
      <c r="Y33" s="2">
        <f ca="1">TIME!S34</f>
        <v>0.33</v>
      </c>
      <c r="Z33" s="2">
        <f ca="1">TIME!T34</f>
        <v>0.23</v>
      </c>
      <c r="AA33" s="2" t="str">
        <f ca="1">TIME!U34</f>
        <v/>
      </c>
      <c r="AB33" s="2" t="str">
        <f ca="1">TIME!V34</f>
        <v/>
      </c>
      <c r="AC33" s="2" t="str">
        <f ca="1">TIME!W34</f>
        <v/>
      </c>
      <c r="AD33" s="2">
        <f ca="1">TIME!X34</f>
        <v>3.36</v>
      </c>
      <c r="AE33" s="2">
        <f ca="1">TIME!Y34</f>
        <v>1.92</v>
      </c>
    </row>
    <row r="34" spans="1:31" x14ac:dyDescent="0.25">
      <c r="A34">
        <v>33</v>
      </c>
      <c r="B34" t="str">
        <f>METRICS!A34</f>
        <v>forctrl</v>
      </c>
      <c r="C34">
        <f ca="1">METRICS!O34</f>
        <v>9</v>
      </c>
      <c r="D34" s="1">
        <f>METRICS!M34</f>
        <v>0.36927974532431357</v>
      </c>
      <c r="E34" s="5">
        <f>METRICS!H34</f>
        <v>35</v>
      </c>
      <c r="F34" s="2">
        <f>METRICS!F34</f>
        <v>0.73198200000000002</v>
      </c>
      <c r="G34">
        <f>METRICS!G34</f>
        <v>5</v>
      </c>
      <c r="H34" s="2">
        <f ca="1">TIME!B35</f>
        <v>15.4</v>
      </c>
      <c r="I34" s="2">
        <f ca="1">TIME!C35</f>
        <v>3.36</v>
      </c>
      <c r="J34" s="2">
        <f ca="1">TIME!D35</f>
        <v>2.58</v>
      </c>
      <c r="K34" s="2" t="str">
        <f ca="1">TIME!E35</f>
        <v/>
      </c>
      <c r="L34" s="2" t="str">
        <f ca="1">TIME!F35</f>
        <v/>
      </c>
      <c r="M34" s="2" t="str">
        <f ca="1">TIME!G35</f>
        <v/>
      </c>
      <c r="N34" s="2" t="str">
        <f ca="1">TIME!H35</f>
        <v/>
      </c>
      <c r="O34" s="2" t="str">
        <f ca="1">TIME!I35</f>
        <v/>
      </c>
      <c r="P34" s="2">
        <f ca="1">TIME!J35</f>
        <v>0.34</v>
      </c>
      <c r="Q34" s="2">
        <f ca="1">TIME!K35</f>
        <v>0.25</v>
      </c>
      <c r="R34" s="2">
        <f ca="1">TIME!L35</f>
        <v>0.15</v>
      </c>
      <c r="S34" s="2" t="str">
        <f ca="1">TIME!M35</f>
        <v/>
      </c>
      <c r="T34" s="2" t="str">
        <f ca="1">TIME!N35</f>
        <v/>
      </c>
      <c r="U34" s="2" t="str">
        <f ca="1">TIME!O35</f>
        <v/>
      </c>
      <c r="V34" s="2" t="str">
        <f ca="1">TIME!P35</f>
        <v/>
      </c>
      <c r="W34" s="2" t="str">
        <f ca="1">TIME!Q35</f>
        <v/>
      </c>
      <c r="X34" s="2">
        <f ca="1">TIME!R35</f>
        <v>0.32</v>
      </c>
      <c r="Y34" s="2">
        <f ca="1">TIME!S35</f>
        <v>0.25</v>
      </c>
      <c r="Z34" s="2">
        <f ca="1">TIME!T35</f>
        <v>0.16</v>
      </c>
      <c r="AA34" s="2" t="str">
        <f ca="1">TIME!U35</f>
        <v/>
      </c>
      <c r="AB34" s="2" t="str">
        <f ca="1">TIME!V35</f>
        <v/>
      </c>
      <c r="AC34" s="2" t="str">
        <f ca="1">TIME!W35</f>
        <v/>
      </c>
      <c r="AD34" s="2" t="str">
        <f ca="1">TIME!X35</f>
        <v/>
      </c>
      <c r="AE34" s="2" t="str">
        <f ca="1">TIME!Y35</f>
        <v/>
      </c>
    </row>
    <row r="35" spans="1:31" x14ac:dyDescent="0.25">
      <c r="A35">
        <v>34</v>
      </c>
      <c r="B35" t="str">
        <f>METRICS!A35</f>
        <v>fstream_test</v>
      </c>
      <c r="C35">
        <f ca="1">METRICS!O35</f>
        <v>9</v>
      </c>
      <c r="D35" s="1">
        <f>METRICS!M35</f>
        <v>0.38079606073040623</v>
      </c>
      <c r="E35" s="5">
        <f>METRICS!H35</f>
        <v>35</v>
      </c>
      <c r="F35" s="2">
        <f>METRICS!F35</f>
        <v>0.75115200000000004</v>
      </c>
      <c r="G35">
        <f>METRICS!G35</f>
        <v>11</v>
      </c>
      <c r="H35" s="2">
        <f ca="1">TIME!B36</f>
        <v>20.12</v>
      </c>
      <c r="I35" s="2">
        <f ca="1">TIME!C36</f>
        <v>3.94</v>
      </c>
      <c r="J35" s="2">
        <f ca="1">TIME!D36</f>
        <v>2.85</v>
      </c>
      <c r="K35" s="2" t="str">
        <f ca="1">TIME!E36</f>
        <v/>
      </c>
      <c r="L35" s="2" t="str">
        <f ca="1">TIME!F36</f>
        <v/>
      </c>
      <c r="M35" s="2" t="str">
        <f ca="1">TIME!G36</f>
        <v/>
      </c>
      <c r="N35" s="2" t="str">
        <f ca="1">TIME!H36</f>
        <v/>
      </c>
      <c r="O35" s="2" t="str">
        <f ca="1">TIME!I36</f>
        <v/>
      </c>
      <c r="P35" s="2">
        <f ca="1">TIME!J36</f>
        <v>0.82</v>
      </c>
      <c r="Q35" s="2">
        <f ca="1">TIME!K36</f>
        <v>0.31</v>
      </c>
      <c r="R35" s="2">
        <f ca="1">TIME!L36</f>
        <v>0.22</v>
      </c>
      <c r="S35" s="2" t="str">
        <f ca="1">TIME!M36</f>
        <v/>
      </c>
      <c r="T35" s="2" t="str">
        <f ca="1">TIME!N36</f>
        <v/>
      </c>
      <c r="U35" s="2" t="str">
        <f ca="1">TIME!O36</f>
        <v/>
      </c>
      <c r="V35" s="2" t="str">
        <f ca="1">TIME!P36</f>
        <v/>
      </c>
      <c r="W35" s="2" t="str">
        <f ca="1">TIME!Q36</f>
        <v/>
      </c>
      <c r="X35" s="2">
        <f ca="1">TIME!R36</f>
        <v>0.28999999999999998</v>
      </c>
      <c r="Y35" s="2">
        <f ca="1">TIME!S36</f>
        <v>0.2</v>
      </c>
      <c r="Z35" s="2">
        <f ca="1">TIME!T36</f>
        <v>0.17</v>
      </c>
      <c r="AA35" s="2" t="str">
        <f ca="1">TIME!U36</f>
        <v/>
      </c>
      <c r="AB35" s="2" t="str">
        <f ca="1">TIME!V36</f>
        <v/>
      </c>
      <c r="AC35" s="2" t="str">
        <f ca="1">TIME!W36</f>
        <v/>
      </c>
      <c r="AD35" s="2" t="str">
        <f ca="1">TIME!X36</f>
        <v/>
      </c>
      <c r="AE35" s="2" t="str">
        <f ca="1">TIME!Y36</f>
        <v/>
      </c>
    </row>
    <row r="36" spans="1:31" x14ac:dyDescent="0.25">
      <c r="A36">
        <v>35</v>
      </c>
      <c r="B36" t="str">
        <f>METRICS!A36</f>
        <v>function-operator</v>
      </c>
      <c r="C36">
        <f ca="1">METRICS!O36</f>
        <v>22</v>
      </c>
      <c r="D36" s="1">
        <f>METRICS!M36</f>
        <v>0.29960707269155207</v>
      </c>
      <c r="E36" s="5">
        <f>METRICS!H36</f>
        <v>35</v>
      </c>
      <c r="F36" s="2">
        <f>METRICS!F36</f>
        <v>0.68781099999999995</v>
      </c>
      <c r="G36">
        <f>METRICS!G36</f>
        <v>5</v>
      </c>
      <c r="H36" s="2">
        <f ca="1">TIME!B37</f>
        <v>0.92</v>
      </c>
      <c r="I36" s="2">
        <f ca="1">TIME!C37</f>
        <v>0.88</v>
      </c>
      <c r="J36" s="2">
        <f ca="1">TIME!D37</f>
        <v>0.46</v>
      </c>
      <c r="K36" s="2">
        <f ca="1">TIME!E37</f>
        <v>7.26</v>
      </c>
      <c r="L36" s="2">
        <f ca="1">TIME!F37</f>
        <v>9.68</v>
      </c>
      <c r="M36" s="2">
        <f ca="1">TIME!G37</f>
        <v>5.9</v>
      </c>
      <c r="N36" s="2" t="str">
        <f ca="1">TIME!H37</f>
        <v/>
      </c>
      <c r="O36" s="2" t="str">
        <f ca="1">TIME!I37</f>
        <v/>
      </c>
      <c r="P36" s="2">
        <f ca="1">TIME!J37</f>
        <v>0.47</v>
      </c>
      <c r="Q36" s="2">
        <f ca="1">TIME!K37</f>
        <v>0.66</v>
      </c>
      <c r="R36" s="2">
        <f ca="1">TIME!L37</f>
        <v>0.32</v>
      </c>
      <c r="S36" s="2">
        <f ca="1">TIME!M37</f>
        <v>6.34</v>
      </c>
      <c r="T36" s="2">
        <f ca="1">TIME!N37</f>
        <v>9.2799999999999994</v>
      </c>
      <c r="U36" s="2">
        <f ca="1">TIME!O37</f>
        <v>5.68</v>
      </c>
      <c r="V36" s="2">
        <f ca="1">TIME!P37</f>
        <v>43.45</v>
      </c>
      <c r="W36" s="2">
        <f ca="1">TIME!Q37</f>
        <v>24.98</v>
      </c>
      <c r="X36" s="2">
        <f ca="1">TIME!R37</f>
        <v>0.49</v>
      </c>
      <c r="Y36" s="2">
        <f ca="1">TIME!S37</f>
        <v>0.65</v>
      </c>
      <c r="Z36" s="2">
        <f ca="1">TIME!T37</f>
        <v>0.32</v>
      </c>
      <c r="AA36" s="2">
        <f ca="1">TIME!U37</f>
        <v>6.38</v>
      </c>
      <c r="AB36" s="2">
        <f ca="1">TIME!V37</f>
        <v>9.18</v>
      </c>
      <c r="AC36" s="2">
        <f ca="1">TIME!W37</f>
        <v>5.68</v>
      </c>
      <c r="AD36" s="2">
        <f ca="1">TIME!X37</f>
        <v>44.13</v>
      </c>
      <c r="AE36" s="2">
        <f ca="1">TIME!Y37</f>
        <v>24.39</v>
      </c>
    </row>
    <row r="37" spans="1:31" x14ac:dyDescent="0.25">
      <c r="A37">
        <v>36</v>
      </c>
      <c r="B37" t="str">
        <f>METRICS!A37</f>
        <v>functions</v>
      </c>
      <c r="C37">
        <f ca="1">METRICS!O37</f>
        <v>24</v>
      </c>
      <c r="D37" s="1">
        <f>METRICS!M37</f>
        <v>6.2084257206208426E-3</v>
      </c>
      <c r="E37" s="5">
        <f>METRICS!H37</f>
        <v>6</v>
      </c>
      <c r="F37" s="2">
        <f>METRICS!F37</f>
        <v>1</v>
      </c>
      <c r="G37">
        <f>METRICS!G37</f>
        <v>3</v>
      </c>
      <c r="H37" s="2">
        <f ca="1">TIME!B38</f>
        <v>0.06</v>
      </c>
      <c r="I37" s="2">
        <f ca="1">TIME!C38</f>
        <v>0.06</v>
      </c>
      <c r="J37" s="2">
        <f ca="1">TIME!D38</f>
        <v>0.03</v>
      </c>
      <c r="K37" s="2">
        <f ca="1">TIME!E38</f>
        <v>0.38</v>
      </c>
      <c r="L37" s="2">
        <f ca="1">TIME!F38</f>
        <v>0.53</v>
      </c>
      <c r="M37" s="2">
        <f ca="1">TIME!G38</f>
        <v>0.25</v>
      </c>
      <c r="N37" s="2">
        <f ca="1">TIME!H38</f>
        <v>1.43</v>
      </c>
      <c r="O37" s="2">
        <f ca="1">TIME!I38</f>
        <v>1.43</v>
      </c>
      <c r="P37" s="2">
        <f ca="1">TIME!J38</f>
        <v>0.02</v>
      </c>
      <c r="Q37" s="2">
        <f ca="1">TIME!K38</f>
        <v>0.04</v>
      </c>
      <c r="R37" s="2">
        <f ca="1">TIME!L38</f>
        <v>0.01</v>
      </c>
      <c r="S37" s="2">
        <f ca="1">TIME!M38</f>
        <v>0.26</v>
      </c>
      <c r="T37" s="2">
        <f ca="1">TIME!N38</f>
        <v>0.44</v>
      </c>
      <c r="U37" s="2">
        <f ca="1">TIME!O38</f>
        <v>0.2</v>
      </c>
      <c r="V37" s="2">
        <f ca="1">TIME!P38</f>
        <v>7.0000000000000007E-2</v>
      </c>
      <c r="W37" s="2">
        <f ca="1">TIME!Q38</f>
        <v>0.09</v>
      </c>
      <c r="X37" s="2">
        <f ca="1">TIME!R38</f>
        <v>0.02</v>
      </c>
      <c r="Y37" s="2">
        <f ca="1">TIME!S38</f>
        <v>0.04</v>
      </c>
      <c r="Z37" s="2">
        <f ca="1">TIME!T38</f>
        <v>0.01</v>
      </c>
      <c r="AA37" s="2">
        <f ca="1">TIME!U38</f>
        <v>0.27</v>
      </c>
      <c r="AB37" s="2">
        <f ca="1">TIME!V38</f>
        <v>0.43</v>
      </c>
      <c r="AC37" s="2">
        <f ca="1">TIME!W38</f>
        <v>0.22</v>
      </c>
      <c r="AD37" s="2">
        <f ca="1">TIME!X38</f>
        <v>0.06</v>
      </c>
      <c r="AE37" s="2">
        <f ca="1">TIME!Y38</f>
        <v>0.09</v>
      </c>
    </row>
    <row r="38" spans="1:31" x14ac:dyDescent="0.25">
      <c r="A38">
        <v>37</v>
      </c>
      <c r="B38" t="str">
        <f>METRICS!A38</f>
        <v>gccExtensions</v>
      </c>
      <c r="C38">
        <f ca="1">METRICS!O38</f>
        <v>24</v>
      </c>
      <c r="D38" s="1">
        <f>METRICS!M38</f>
        <v>6.2639821029082778E-3</v>
      </c>
      <c r="E38" s="5">
        <f>METRICS!H38</f>
        <v>6</v>
      </c>
      <c r="F38" s="2">
        <f>METRICS!F38</f>
        <v>0.97391300000000003</v>
      </c>
      <c r="G38">
        <f>METRICS!G38</f>
        <v>3</v>
      </c>
      <c r="H38" s="2">
        <f ca="1">TIME!B39</f>
        <v>7.0000000000000007E-2</v>
      </c>
      <c r="I38" s="2">
        <f ca="1">TIME!C39</f>
        <v>7.0000000000000007E-2</v>
      </c>
      <c r="J38" s="2">
        <f ca="1">TIME!D39</f>
        <v>0.03</v>
      </c>
      <c r="K38" s="2">
        <f ca="1">TIME!E39</f>
        <v>0.47</v>
      </c>
      <c r="L38" s="2">
        <f ca="1">TIME!F39</f>
        <v>0.6</v>
      </c>
      <c r="M38" s="2">
        <f ca="1">TIME!G39</f>
        <v>0.34</v>
      </c>
      <c r="N38" s="2">
        <f ca="1">TIME!H39</f>
        <v>1.52</v>
      </c>
      <c r="O38" s="2">
        <f ca="1">TIME!I39</f>
        <v>1.47</v>
      </c>
      <c r="P38" s="2">
        <f ca="1">TIME!J39</f>
        <v>0.02</v>
      </c>
      <c r="Q38" s="2">
        <f ca="1">TIME!K39</f>
        <v>0.04</v>
      </c>
      <c r="R38" s="2">
        <f ca="1">TIME!L39</f>
        <v>0.01</v>
      </c>
      <c r="S38" s="2">
        <f ca="1">TIME!M39</f>
        <v>0.36</v>
      </c>
      <c r="T38" s="2">
        <f ca="1">TIME!N39</f>
        <v>0.53</v>
      </c>
      <c r="U38" s="2">
        <f ca="1">TIME!O39</f>
        <v>0.3</v>
      </c>
      <c r="V38" s="2">
        <f ca="1">TIME!P39</f>
        <v>0.08</v>
      </c>
      <c r="W38" s="2">
        <f ca="1">TIME!Q39</f>
        <v>0.1</v>
      </c>
      <c r="X38" s="2">
        <f ca="1">TIME!R39</f>
        <v>0.02</v>
      </c>
      <c r="Y38" s="2">
        <f ca="1">TIME!S39</f>
        <v>0.04</v>
      </c>
      <c r="Z38" s="2">
        <f ca="1">TIME!T39</f>
        <v>0.02</v>
      </c>
      <c r="AA38" s="2">
        <f ca="1">TIME!U39</f>
        <v>0.38</v>
      </c>
      <c r="AB38" s="2">
        <f ca="1">TIME!V39</f>
        <v>0.52</v>
      </c>
      <c r="AC38" s="2">
        <f ca="1">TIME!W39</f>
        <v>0.31</v>
      </c>
      <c r="AD38" s="2">
        <f ca="1">TIME!X39</f>
        <v>0.08</v>
      </c>
      <c r="AE38" s="2">
        <f ca="1">TIME!Y39</f>
        <v>0.1</v>
      </c>
    </row>
    <row r="39" spans="1:31" x14ac:dyDescent="0.25">
      <c r="A39">
        <v>38</v>
      </c>
      <c r="B39" t="str">
        <f>METRICS!A39</f>
        <v>genericUnion</v>
      </c>
      <c r="C39">
        <f ca="1">METRICS!O39</f>
        <v>24</v>
      </c>
      <c r="D39" s="1">
        <f>METRICS!M39</f>
        <v>1.8260869565217393E-2</v>
      </c>
      <c r="E39" s="5">
        <f>METRICS!H39</f>
        <v>6</v>
      </c>
      <c r="F39" s="2">
        <f>METRICS!F39</f>
        <v>1.0363599999999999</v>
      </c>
      <c r="G39">
        <f>METRICS!G39</f>
        <v>4</v>
      </c>
      <c r="H39" s="2">
        <f ca="1">TIME!B40</f>
        <v>0.08</v>
      </c>
      <c r="I39" s="2">
        <f ca="1">TIME!C40</f>
        <v>7.0000000000000007E-2</v>
      </c>
      <c r="J39" s="2">
        <f ca="1">TIME!D40</f>
        <v>0.04</v>
      </c>
      <c r="K39" s="2">
        <f ca="1">TIME!E40</f>
        <v>0.56999999999999995</v>
      </c>
      <c r="L39" s="2">
        <f ca="1">TIME!F40</f>
        <v>0.71</v>
      </c>
      <c r="M39" s="2">
        <f ca="1">TIME!G40</f>
        <v>0.43</v>
      </c>
      <c r="N39" s="2">
        <f ca="1">TIME!H40</f>
        <v>1.86</v>
      </c>
      <c r="O39" s="2">
        <f ca="1">TIME!I40</f>
        <v>1.74</v>
      </c>
      <c r="P39" s="2">
        <f ca="1">TIME!J40</f>
        <v>0.02</v>
      </c>
      <c r="Q39" s="2">
        <f ca="1">TIME!K40</f>
        <v>0.04</v>
      </c>
      <c r="R39" s="2">
        <f ca="1">TIME!L40</f>
        <v>0.02</v>
      </c>
      <c r="S39" s="2">
        <f ca="1">TIME!M40</f>
        <v>0.4</v>
      </c>
      <c r="T39" s="2">
        <f ca="1">TIME!N40</f>
        <v>0.6</v>
      </c>
      <c r="U39" s="2">
        <f ca="1">TIME!O40</f>
        <v>0.34</v>
      </c>
      <c r="V39" s="2">
        <f ca="1">TIME!P40</f>
        <v>7.0000000000000007E-2</v>
      </c>
      <c r="W39" s="2">
        <f ca="1">TIME!Q40</f>
        <v>0.09</v>
      </c>
      <c r="X39" s="2">
        <f ca="1">TIME!R40</f>
        <v>0.02</v>
      </c>
      <c r="Y39" s="2">
        <f ca="1">TIME!S40</f>
        <v>0.04</v>
      </c>
      <c r="Z39" s="2">
        <f ca="1">TIME!T40</f>
        <v>0.02</v>
      </c>
      <c r="AA39" s="2">
        <f ca="1">TIME!U40</f>
        <v>0.42</v>
      </c>
      <c r="AB39" s="2">
        <f ca="1">TIME!V40</f>
        <v>0.59</v>
      </c>
      <c r="AC39" s="2">
        <f ca="1">TIME!W40</f>
        <v>0.38</v>
      </c>
      <c r="AD39" s="2">
        <f ca="1">TIME!X40</f>
        <v>7.0000000000000007E-2</v>
      </c>
      <c r="AE39" s="2">
        <f ca="1">TIME!Y40</f>
        <v>0.09</v>
      </c>
    </row>
    <row r="40" spans="1:31" x14ac:dyDescent="0.25">
      <c r="A40">
        <v>39</v>
      </c>
      <c r="B40" t="str">
        <f>METRICS!A40</f>
        <v>globals</v>
      </c>
      <c r="C40">
        <f ca="1">METRICS!O40</f>
        <v>18</v>
      </c>
      <c r="D40" s="1">
        <f>METRICS!M40</f>
        <v>0.3595505617977528</v>
      </c>
      <c r="E40" s="5">
        <f>METRICS!H40</f>
        <v>35</v>
      </c>
      <c r="F40" s="2">
        <f>METRICS!F40</f>
        <v>0.80727300000000002</v>
      </c>
      <c r="G40">
        <f>METRICS!G40</f>
        <v>4</v>
      </c>
      <c r="H40" s="2">
        <f ca="1">TIME!B41</f>
        <v>3.78</v>
      </c>
      <c r="I40" s="2">
        <f ca="1">TIME!C41</f>
        <v>1.04</v>
      </c>
      <c r="J40" s="2">
        <f ca="1">TIME!D41</f>
        <v>0.88</v>
      </c>
      <c r="K40" s="2">
        <f ca="1">TIME!E41</f>
        <v>9.4499999999999993</v>
      </c>
      <c r="L40" s="2">
        <f ca="1">TIME!F41</f>
        <v>5.01</v>
      </c>
      <c r="M40" s="2">
        <f ca="1">TIME!G41</f>
        <v>4.38</v>
      </c>
      <c r="N40" s="2" t="str">
        <f ca="1">TIME!H41</f>
        <v/>
      </c>
      <c r="O40" s="2" t="str">
        <f ca="1">TIME!I41</f>
        <v/>
      </c>
      <c r="P40" s="2">
        <f ca="1">TIME!J41</f>
        <v>0.26</v>
      </c>
      <c r="Q40" s="2">
        <f ca="1">TIME!K41</f>
        <v>0.19</v>
      </c>
      <c r="R40" s="2">
        <f ca="1">TIME!L41</f>
        <v>0.15</v>
      </c>
      <c r="S40" s="2">
        <f ca="1">TIME!M41</f>
        <v>3.34</v>
      </c>
      <c r="T40" s="2">
        <f ca="1">TIME!N41</f>
        <v>3.52</v>
      </c>
      <c r="U40" s="2">
        <f ca="1">TIME!O41</f>
        <v>3.26</v>
      </c>
      <c r="V40" s="2" t="str">
        <f ca="1">TIME!P41</f>
        <v/>
      </c>
      <c r="W40" s="2" t="str">
        <f ca="1">TIME!Q41</f>
        <v/>
      </c>
      <c r="X40" s="2">
        <f ca="1">TIME!R41</f>
        <v>0.2</v>
      </c>
      <c r="Y40" s="2">
        <f ca="1">TIME!S41</f>
        <v>0.17</v>
      </c>
      <c r="Z40" s="2">
        <f ca="1">TIME!T41</f>
        <v>0.14000000000000001</v>
      </c>
      <c r="AA40" s="2">
        <f ca="1">TIME!U41</f>
        <v>3.25</v>
      </c>
      <c r="AB40" s="2">
        <f ca="1">TIME!V41</f>
        <v>3.48</v>
      </c>
      <c r="AC40" s="2">
        <f ca="1">TIME!W41</f>
        <v>3.16</v>
      </c>
      <c r="AD40" s="2" t="str">
        <f ca="1">TIME!X41</f>
        <v/>
      </c>
      <c r="AE40" s="2" t="str">
        <f ca="1">TIME!Y41</f>
        <v/>
      </c>
    </row>
    <row r="41" spans="1:31" x14ac:dyDescent="0.25">
      <c r="A41">
        <v>40</v>
      </c>
      <c r="B41" t="str">
        <f>METRICS!A41</f>
        <v>gmp</v>
      </c>
      <c r="C41">
        <f ca="1">METRICS!O41</f>
        <v>9</v>
      </c>
      <c r="D41" s="1">
        <f>METRICS!M41</f>
        <v>0.25561497326203209</v>
      </c>
      <c r="E41" s="5">
        <f>METRICS!H41</f>
        <v>35</v>
      </c>
      <c r="F41" s="2">
        <f>METRICS!F41</f>
        <v>1.25326</v>
      </c>
      <c r="G41">
        <f>METRICS!G41</f>
        <v>9</v>
      </c>
      <c r="H41" s="2">
        <f ca="1">TIME!B42</f>
        <v>7.18</v>
      </c>
      <c r="I41" s="2">
        <f ca="1">TIME!C42</f>
        <v>2.08</v>
      </c>
      <c r="J41" s="2">
        <f ca="1">TIME!D42</f>
        <v>1.56</v>
      </c>
      <c r="K41" s="2" t="str">
        <f ca="1">TIME!E42</f>
        <v/>
      </c>
      <c r="L41" s="2" t="str">
        <f ca="1">TIME!F42</f>
        <v/>
      </c>
      <c r="M41" s="2" t="str">
        <f ca="1">TIME!G42</f>
        <v/>
      </c>
      <c r="N41" s="2" t="str">
        <f ca="1">TIME!H42</f>
        <v/>
      </c>
      <c r="O41" s="2" t="str">
        <f ca="1">TIME!I42</f>
        <v/>
      </c>
      <c r="P41" s="2">
        <f ca="1">TIME!J42</f>
        <v>0.98</v>
      </c>
      <c r="Q41" s="2">
        <f ca="1">TIME!K42</f>
        <v>0.71</v>
      </c>
      <c r="R41" s="2">
        <f ca="1">TIME!L42</f>
        <v>0.48</v>
      </c>
      <c r="S41" s="2" t="str">
        <f ca="1">TIME!M42</f>
        <v/>
      </c>
      <c r="T41" s="2" t="str">
        <f ca="1">TIME!N42</f>
        <v/>
      </c>
      <c r="U41" s="2" t="str">
        <f ca="1">TIME!O42</f>
        <v/>
      </c>
      <c r="V41" s="2" t="str">
        <f ca="1">TIME!P42</f>
        <v/>
      </c>
      <c r="W41" s="2" t="str">
        <f ca="1">TIME!Q42</f>
        <v/>
      </c>
      <c r="X41" s="2">
        <f ca="1">TIME!R42</f>
        <v>0.62</v>
      </c>
      <c r="Y41" s="2">
        <f ca="1">TIME!S42</f>
        <v>0.64</v>
      </c>
      <c r="Z41" s="2">
        <f ca="1">TIME!T42</f>
        <v>0.44</v>
      </c>
      <c r="AA41" s="2" t="str">
        <f ca="1">TIME!U42</f>
        <v/>
      </c>
      <c r="AB41" s="2" t="str">
        <f ca="1">TIME!V42</f>
        <v/>
      </c>
      <c r="AC41" s="2" t="str">
        <f ca="1">TIME!W42</f>
        <v/>
      </c>
      <c r="AD41" s="2" t="str">
        <f ca="1">TIME!X42</f>
        <v/>
      </c>
      <c r="AE41" s="2" t="str">
        <f ca="1">TIME!Y42</f>
        <v/>
      </c>
    </row>
    <row r="42" spans="1:31" x14ac:dyDescent="0.25">
      <c r="A42">
        <v>41</v>
      </c>
      <c r="B42" t="str">
        <f>METRICS!A42</f>
        <v>heap</v>
      </c>
      <c r="C42">
        <f ca="1">METRICS!O42</f>
        <v>24</v>
      </c>
      <c r="D42" s="1">
        <f>METRICS!M42</f>
        <v>3.0816640986132512E-2</v>
      </c>
      <c r="E42" s="5">
        <f>METRICS!H42</f>
        <v>10</v>
      </c>
      <c r="F42" s="2">
        <f>METRICS!F42</f>
        <v>0.70084199999999996</v>
      </c>
      <c r="G42">
        <f>METRICS!G42</f>
        <v>6</v>
      </c>
      <c r="H42" s="2">
        <f ca="1">TIME!B43</f>
        <v>1.28</v>
      </c>
      <c r="I42" s="2">
        <f ca="1">TIME!C43</f>
        <v>2.2000000000000002</v>
      </c>
      <c r="J42" s="2">
        <f ca="1">TIME!D43</f>
        <v>0.74</v>
      </c>
      <c r="K42" s="2">
        <f ca="1">TIME!E43</f>
        <v>15.39</v>
      </c>
      <c r="L42" s="2">
        <f ca="1">TIME!F43</f>
        <v>25.18</v>
      </c>
      <c r="M42" s="2">
        <f ca="1">TIME!G43</f>
        <v>12.37</v>
      </c>
      <c r="N42" s="2">
        <f ca="1">TIME!H43</f>
        <v>11.78</v>
      </c>
      <c r="O42" s="2">
        <f ca="1">TIME!I43</f>
        <v>13.6</v>
      </c>
      <c r="P42" s="2">
        <f ca="1">TIME!J43</f>
        <v>0.93</v>
      </c>
      <c r="Q42" s="2">
        <f ca="1">TIME!K43</f>
        <v>1.88</v>
      </c>
      <c r="R42" s="2">
        <f ca="1">TIME!L43</f>
        <v>0.66</v>
      </c>
      <c r="S42" s="2">
        <f ca="1">TIME!M43</f>
        <v>14.14</v>
      </c>
      <c r="T42" s="2">
        <f ca="1">TIME!N43</f>
        <v>23.75</v>
      </c>
      <c r="U42" s="2">
        <f ca="1">TIME!O43</f>
        <v>11.84</v>
      </c>
      <c r="V42" s="2">
        <f ca="1">TIME!P43</f>
        <v>1.39</v>
      </c>
      <c r="W42" s="2">
        <f ca="1">TIME!Q43</f>
        <v>2.0699999999999998</v>
      </c>
      <c r="X42" s="2">
        <f ca="1">TIME!R43</f>
        <v>1</v>
      </c>
      <c r="Y42" s="2">
        <f ca="1">TIME!S43</f>
        <v>1.84</v>
      </c>
      <c r="Z42" s="2">
        <f ca="1">TIME!T43</f>
        <v>0.66</v>
      </c>
      <c r="AA42" s="2">
        <f ca="1">TIME!U43</f>
        <v>14.38</v>
      </c>
      <c r="AB42" s="2">
        <f ca="1">TIME!V43</f>
        <v>23.84</v>
      </c>
      <c r="AC42" s="2">
        <f ca="1">TIME!W43</f>
        <v>11.87</v>
      </c>
      <c r="AD42" s="2">
        <f ca="1">TIME!X43</f>
        <v>1.4</v>
      </c>
      <c r="AE42" s="2">
        <f ca="1">TIME!Y43</f>
        <v>2.0099999999999998</v>
      </c>
    </row>
    <row r="43" spans="1:31" x14ac:dyDescent="0.25">
      <c r="A43">
        <v>42</v>
      </c>
      <c r="B43" t="str">
        <f>METRICS!A43</f>
        <v>hello</v>
      </c>
      <c r="C43">
        <f ca="1">METRICS!O43</f>
        <v>18</v>
      </c>
      <c r="D43" s="1">
        <f>METRICS!M43</f>
        <v>0.38142211261816689</v>
      </c>
      <c r="E43" s="5">
        <f>METRICS!H43</f>
        <v>35</v>
      </c>
      <c r="F43" s="2">
        <f>METRICS!F43</f>
        <v>0.72072099999999995</v>
      </c>
      <c r="G43">
        <f>METRICS!G43</f>
        <v>3</v>
      </c>
      <c r="H43" s="2">
        <f ca="1">TIME!B44</f>
        <v>0.24</v>
      </c>
      <c r="I43" s="2">
        <f ca="1">TIME!C44</f>
        <v>0.15</v>
      </c>
      <c r="J43" s="2">
        <f ca="1">TIME!D44</f>
        <v>0.1</v>
      </c>
      <c r="K43" s="2">
        <f ca="1">TIME!E44</f>
        <v>0.8</v>
      </c>
      <c r="L43" s="2">
        <f ca="1">TIME!F44</f>
        <v>1.02</v>
      </c>
      <c r="M43" s="2">
        <f ca="1">TIME!G44</f>
        <v>0.52</v>
      </c>
      <c r="N43" s="2" t="str">
        <f ca="1">TIME!H44</f>
        <v/>
      </c>
      <c r="O43" s="2" t="str">
        <f ca="1">TIME!I44</f>
        <v/>
      </c>
      <c r="P43" s="2">
        <f ca="1">TIME!J44</f>
        <v>0.1</v>
      </c>
      <c r="Q43" s="2">
        <f ca="1">TIME!K44</f>
        <v>0.1</v>
      </c>
      <c r="R43" s="2">
        <f ca="1">TIME!L44</f>
        <v>0.06</v>
      </c>
      <c r="S43" s="2">
        <f ca="1">TIME!M44</f>
        <v>0.57999999999999996</v>
      </c>
      <c r="T43" s="2">
        <f ca="1">TIME!N44</f>
        <v>0.87</v>
      </c>
      <c r="U43" s="2">
        <f ca="1">TIME!O44</f>
        <v>0.44</v>
      </c>
      <c r="V43" s="2" t="str">
        <f ca="1">TIME!P44</f>
        <v/>
      </c>
      <c r="W43" s="2" t="str">
        <f ca="1">TIME!Q44</f>
        <v/>
      </c>
      <c r="X43" s="2">
        <f ca="1">TIME!R44</f>
        <v>0.08</v>
      </c>
      <c r="Y43" s="2">
        <f ca="1">TIME!S44</f>
        <v>0.08</v>
      </c>
      <c r="Z43" s="2">
        <f ca="1">TIME!T44</f>
        <v>0.05</v>
      </c>
      <c r="AA43" s="2">
        <f ca="1">TIME!U44</f>
        <v>0.55000000000000004</v>
      </c>
      <c r="AB43" s="2">
        <f ca="1">TIME!V44</f>
        <v>0.86</v>
      </c>
      <c r="AC43" s="2">
        <f ca="1">TIME!W44</f>
        <v>0.44</v>
      </c>
      <c r="AD43" s="2" t="str">
        <f ca="1">TIME!X44</f>
        <v/>
      </c>
      <c r="AE43" s="2" t="str">
        <f ca="1">TIME!Y44</f>
        <v/>
      </c>
    </row>
    <row r="44" spans="1:31" x14ac:dyDescent="0.25">
      <c r="A44">
        <v>43</v>
      </c>
      <c r="B44" t="str">
        <f>METRICS!A44</f>
        <v>identFuncDeclarator</v>
      </c>
      <c r="C44">
        <f ca="1">METRICS!O44</f>
        <v>24</v>
      </c>
      <c r="D44" s="1">
        <f>METRICS!M44</f>
        <v>6.3434526506570008E-3</v>
      </c>
      <c r="E44" s="5">
        <f>METRICS!H44</f>
        <v>6</v>
      </c>
      <c r="F44" s="2">
        <f>METRICS!F44</f>
        <v>0.59006199999999998</v>
      </c>
      <c r="G44">
        <f>METRICS!G44</f>
        <v>3</v>
      </c>
      <c r="H44" s="2">
        <f ca="1">TIME!B45</f>
        <v>0.06</v>
      </c>
      <c r="I44" s="2">
        <f ca="1">TIME!C45</f>
        <v>0.06</v>
      </c>
      <c r="J44" s="2">
        <f ca="1">TIME!D45</f>
        <v>0.03</v>
      </c>
      <c r="K44" s="2">
        <f ca="1">TIME!E45</f>
        <v>0.37</v>
      </c>
      <c r="L44" s="2">
        <f ca="1">TIME!F45</f>
        <v>0.5</v>
      </c>
      <c r="M44" s="2">
        <f ca="1">TIME!G45</f>
        <v>0.25</v>
      </c>
      <c r="N44" s="2">
        <f ca="1">TIME!H45</f>
        <v>1.38</v>
      </c>
      <c r="O44" s="2">
        <f ca="1">TIME!I45</f>
        <v>1.34</v>
      </c>
      <c r="P44" s="2">
        <f ca="1">TIME!J45</f>
        <v>0.02</v>
      </c>
      <c r="Q44" s="2">
        <f ca="1">TIME!K45</f>
        <v>0.03</v>
      </c>
      <c r="R44" s="2">
        <f ca="1">TIME!L45</f>
        <v>0.01</v>
      </c>
      <c r="S44" s="2">
        <f ca="1">TIME!M45</f>
        <v>0.25</v>
      </c>
      <c r="T44" s="2">
        <f ca="1">TIME!N45</f>
        <v>0.41</v>
      </c>
      <c r="U44" s="2">
        <f ca="1">TIME!O45</f>
        <v>0.2</v>
      </c>
      <c r="V44" s="2">
        <f ca="1">TIME!P45</f>
        <v>7.0000000000000007E-2</v>
      </c>
      <c r="W44" s="2">
        <f ca="1">TIME!Q45</f>
        <v>0.08</v>
      </c>
      <c r="X44" s="2">
        <f ca="1">TIME!R45</f>
        <v>0.02</v>
      </c>
      <c r="Y44" s="2">
        <f ca="1">TIME!S45</f>
        <v>0.03</v>
      </c>
      <c r="Z44" s="2">
        <f ca="1">TIME!T45</f>
        <v>0.01</v>
      </c>
      <c r="AA44" s="2">
        <f ca="1">TIME!U45</f>
        <v>0.26</v>
      </c>
      <c r="AB44" s="2">
        <f ca="1">TIME!V45</f>
        <v>0.42</v>
      </c>
      <c r="AC44" s="2">
        <f ca="1">TIME!W45</f>
        <v>0.22</v>
      </c>
      <c r="AD44" s="2">
        <f ca="1">TIME!X45</f>
        <v>7.0000000000000007E-2</v>
      </c>
      <c r="AE44" s="2">
        <f ca="1">TIME!Y45</f>
        <v>0.08</v>
      </c>
    </row>
    <row r="45" spans="1:31" x14ac:dyDescent="0.25">
      <c r="A45">
        <v>44</v>
      </c>
      <c r="B45" t="str">
        <f>METRICS!A45</f>
        <v>identity</v>
      </c>
      <c r="C45">
        <f ca="1">METRICS!O45</f>
        <v>18</v>
      </c>
      <c r="D45" s="1">
        <f>METRICS!M45</f>
        <v>0.38165438165438165</v>
      </c>
      <c r="E45" s="5">
        <f>METRICS!H45</f>
        <v>35</v>
      </c>
      <c r="F45" s="2">
        <f>METRICS!F45</f>
        <v>0.81333299999999997</v>
      </c>
      <c r="G45">
        <f>METRICS!G45</f>
        <v>5</v>
      </c>
      <c r="H45" s="2">
        <f ca="1">TIME!B46</f>
        <v>7.14</v>
      </c>
      <c r="I45" s="2">
        <f ca="1">TIME!C46</f>
        <v>1.89</v>
      </c>
      <c r="J45" s="2">
        <f ca="1">TIME!D46</f>
        <v>1.85</v>
      </c>
      <c r="K45" s="2">
        <f ca="1">TIME!E46</f>
        <v>16.7</v>
      </c>
      <c r="L45" s="2">
        <f ca="1">TIME!F46</f>
        <v>7.09</v>
      </c>
      <c r="M45" s="2">
        <f ca="1">TIME!G46</f>
        <v>7.08</v>
      </c>
      <c r="N45" s="2" t="str">
        <f ca="1">TIME!H46</f>
        <v/>
      </c>
      <c r="O45" s="2" t="str">
        <f ca="1">TIME!I46</f>
        <v/>
      </c>
      <c r="P45" s="2">
        <f ca="1">TIME!J46</f>
        <v>0.49</v>
      </c>
      <c r="Q45" s="2">
        <f ca="1">TIME!K46</f>
        <v>0.31</v>
      </c>
      <c r="R45" s="2">
        <f ca="1">TIME!L46</f>
        <v>0.43</v>
      </c>
      <c r="S45" s="2">
        <f ca="1">TIME!M46</f>
        <v>5.26</v>
      </c>
      <c r="T45" s="2">
        <f ca="1">TIME!N46</f>
        <v>4.8099999999999996</v>
      </c>
      <c r="U45" s="2">
        <f ca="1">TIME!O46</f>
        <v>5.23</v>
      </c>
      <c r="V45" s="2" t="str">
        <f ca="1">TIME!P46</f>
        <v/>
      </c>
      <c r="W45" s="2" t="str">
        <f ca="1">TIME!Q46</f>
        <v/>
      </c>
      <c r="X45" s="2">
        <f ca="1">TIME!R46</f>
        <v>0.39</v>
      </c>
      <c r="Y45" s="2">
        <f ca="1">TIME!S46</f>
        <v>0.28999999999999998</v>
      </c>
      <c r="Z45" s="2">
        <f ca="1">TIME!T46</f>
        <v>0.41</v>
      </c>
      <c r="AA45" s="2">
        <f ca="1">TIME!U46</f>
        <v>4.96</v>
      </c>
      <c r="AB45" s="2">
        <f ca="1">TIME!V46</f>
        <v>4.7300000000000004</v>
      </c>
      <c r="AC45" s="2">
        <f ca="1">TIME!W46</f>
        <v>5.2</v>
      </c>
      <c r="AD45" s="2" t="str">
        <f ca="1">TIME!X46</f>
        <v/>
      </c>
      <c r="AE45" s="2" t="str">
        <f ca="1">TIME!Y46</f>
        <v/>
      </c>
    </row>
    <row r="46" spans="1:31" x14ac:dyDescent="0.25">
      <c r="A46">
        <v>45</v>
      </c>
      <c r="B46" t="str">
        <f>METRICS!A46</f>
        <v>identParamDeclarator</v>
      </c>
      <c r="C46">
        <f ca="1">METRICS!O46</f>
        <v>24</v>
      </c>
      <c r="D46" s="1">
        <f>METRICS!M46</f>
        <v>6.5820404325340857E-3</v>
      </c>
      <c r="E46" s="5">
        <f>METRICS!H46</f>
        <v>6</v>
      </c>
      <c r="F46" s="2">
        <f>METRICS!F46</f>
        <v>1.06593</v>
      </c>
      <c r="G46">
        <f>METRICS!G46</f>
        <v>3</v>
      </c>
      <c r="H46" s="2">
        <f ca="1">TIME!B47</f>
        <v>0.06</v>
      </c>
      <c r="I46" s="2">
        <f ca="1">TIME!C47</f>
        <v>0.06</v>
      </c>
      <c r="J46" s="2">
        <f ca="1">TIME!D47</f>
        <v>0.02</v>
      </c>
      <c r="K46" s="2">
        <f ca="1">TIME!E47</f>
        <v>0.37</v>
      </c>
      <c r="L46" s="2">
        <f ca="1">TIME!F47</f>
        <v>0.52</v>
      </c>
      <c r="M46" s="2">
        <f ca="1">TIME!G47</f>
        <v>0.26</v>
      </c>
      <c r="N46" s="2">
        <f ca="1">TIME!H47</f>
        <v>1.38</v>
      </c>
      <c r="O46" s="2">
        <f ca="1">TIME!I47</f>
        <v>1.34</v>
      </c>
      <c r="P46" s="2">
        <f ca="1">TIME!J47</f>
        <v>0.02</v>
      </c>
      <c r="Q46" s="2">
        <f ca="1">TIME!K47</f>
        <v>0.04</v>
      </c>
      <c r="R46" s="2">
        <f ca="1">TIME!L47</f>
        <v>0.01</v>
      </c>
      <c r="S46" s="2">
        <f ca="1">TIME!M47</f>
        <v>0.25</v>
      </c>
      <c r="T46" s="2">
        <f ca="1">TIME!N47</f>
        <v>0.44</v>
      </c>
      <c r="U46" s="2">
        <f ca="1">TIME!O47</f>
        <v>0.2</v>
      </c>
      <c r="V46" s="2">
        <f ca="1">TIME!P47</f>
        <v>7.0000000000000007E-2</v>
      </c>
      <c r="W46" s="2">
        <f ca="1">TIME!Q47</f>
        <v>0.09</v>
      </c>
      <c r="X46" s="2">
        <f ca="1">TIME!R47</f>
        <v>0.02</v>
      </c>
      <c r="Y46" s="2">
        <f ca="1">TIME!S47</f>
        <v>0.03</v>
      </c>
      <c r="Z46" s="2">
        <f ca="1">TIME!T47</f>
        <v>0.01</v>
      </c>
      <c r="AA46" s="2">
        <f ca="1">TIME!U47</f>
        <v>0.27</v>
      </c>
      <c r="AB46" s="2">
        <f ca="1">TIME!V47</f>
        <v>0.42</v>
      </c>
      <c r="AC46" s="2">
        <f ca="1">TIME!W47</f>
        <v>0.22</v>
      </c>
      <c r="AD46" s="2">
        <f ca="1">TIME!X47</f>
        <v>7.0000000000000007E-2</v>
      </c>
      <c r="AE46" s="2">
        <f ca="1">TIME!Y47</f>
        <v>0.08</v>
      </c>
    </row>
    <row r="47" spans="1:31" x14ac:dyDescent="0.25">
      <c r="A47">
        <v>46</v>
      </c>
      <c r="B47" t="str">
        <f>METRICS!A47</f>
        <v>ifwhileCtl</v>
      </c>
      <c r="C47">
        <f ca="1">METRICS!O47</f>
        <v>18</v>
      </c>
      <c r="D47" s="1">
        <f>METRICS!M47</f>
        <v>0.37662337662337664</v>
      </c>
      <c r="E47" s="5">
        <f>METRICS!H47</f>
        <v>35</v>
      </c>
      <c r="F47" s="2">
        <f>METRICS!F47</f>
        <v>0.702206</v>
      </c>
      <c r="G47">
        <f>METRICS!G47</f>
        <v>3</v>
      </c>
      <c r="H47" s="2">
        <f ca="1">TIME!B48</f>
        <v>0.26</v>
      </c>
      <c r="I47" s="2">
        <f ca="1">TIME!C48</f>
        <v>0.16</v>
      </c>
      <c r="J47" s="2">
        <f ca="1">TIME!D48</f>
        <v>0.12</v>
      </c>
      <c r="K47" s="2">
        <f ca="1">TIME!E48</f>
        <v>0.9</v>
      </c>
      <c r="L47" s="2">
        <f ca="1">TIME!F48</f>
        <v>1.2</v>
      </c>
      <c r="M47" s="2">
        <f ca="1">TIME!G48</f>
        <v>0.6</v>
      </c>
      <c r="N47" s="2" t="str">
        <f ca="1">TIME!H48</f>
        <v/>
      </c>
      <c r="O47" s="2" t="str">
        <f ca="1">TIME!I48</f>
        <v/>
      </c>
      <c r="P47" s="2">
        <f ca="1">TIME!J48</f>
        <v>0.12</v>
      </c>
      <c r="Q47" s="2">
        <f ca="1">TIME!K48</f>
        <v>0.1</v>
      </c>
      <c r="R47" s="2">
        <f ca="1">TIME!L48</f>
        <v>0.06</v>
      </c>
      <c r="S47" s="2">
        <f ca="1">TIME!M48</f>
        <v>0.69</v>
      </c>
      <c r="T47" s="2">
        <f ca="1">TIME!N48</f>
        <v>1.06</v>
      </c>
      <c r="U47" s="2">
        <f ca="1">TIME!O48</f>
        <v>0.53</v>
      </c>
      <c r="V47" s="2" t="str">
        <f ca="1">TIME!P48</f>
        <v/>
      </c>
      <c r="W47" s="2" t="str">
        <f ca="1">TIME!Q48</f>
        <v/>
      </c>
      <c r="X47" s="2">
        <f ca="1">TIME!R48</f>
        <v>0.09</v>
      </c>
      <c r="Y47" s="2">
        <f ca="1">TIME!S48</f>
        <v>0.1</v>
      </c>
      <c r="Z47" s="2">
        <f ca="1">TIME!T48</f>
        <v>0.06</v>
      </c>
      <c r="AA47" s="2">
        <f ca="1">TIME!U48</f>
        <v>0.65</v>
      </c>
      <c r="AB47" s="2">
        <f ca="1">TIME!V48</f>
        <v>1.04</v>
      </c>
      <c r="AC47" s="2">
        <f ca="1">TIME!W48</f>
        <v>0.52</v>
      </c>
      <c r="AD47" s="2" t="str">
        <f ca="1">TIME!X48</f>
        <v/>
      </c>
      <c r="AE47" s="2" t="str">
        <f ca="1">TIME!Y48</f>
        <v/>
      </c>
    </row>
    <row r="48" spans="1:31" x14ac:dyDescent="0.25">
      <c r="A48">
        <v>47</v>
      </c>
      <c r="B48" t="str">
        <f>METRICS!A48</f>
        <v>init_once</v>
      </c>
      <c r="C48">
        <f ca="1">METRICS!O48</f>
        <v>24</v>
      </c>
      <c r="D48" s="1">
        <f>METRICS!M48</f>
        <v>6.3897763578274758E-3</v>
      </c>
      <c r="E48" s="5">
        <f>METRICS!H48</f>
        <v>6</v>
      </c>
      <c r="F48" s="2">
        <f>METRICS!F48</f>
        <v>0.81528699999999998</v>
      </c>
      <c r="G48">
        <f>METRICS!G48</f>
        <v>5</v>
      </c>
      <c r="H48" s="2">
        <f ca="1">TIME!B49</f>
        <v>0.13</v>
      </c>
      <c r="I48" s="2">
        <f ca="1">TIME!C49</f>
        <v>0.12</v>
      </c>
      <c r="J48" s="2">
        <f ca="1">TIME!D49</f>
        <v>0.06</v>
      </c>
      <c r="K48" s="2">
        <f ca="1">TIME!E49</f>
        <v>0.69</v>
      </c>
      <c r="L48" s="2">
        <f ca="1">TIME!F49</f>
        <v>0.85</v>
      </c>
      <c r="M48" s="2">
        <f ca="1">TIME!G49</f>
        <v>0.42</v>
      </c>
      <c r="N48" s="2">
        <f ca="1">TIME!H49</f>
        <v>1.77</v>
      </c>
      <c r="O48" s="2">
        <f ca="1">TIME!I49</f>
        <v>1.7</v>
      </c>
      <c r="P48" s="2">
        <f ca="1">TIME!J49</f>
        <v>0.03</v>
      </c>
      <c r="Q48" s="2">
        <f ca="1">TIME!K49</f>
        <v>0.06</v>
      </c>
      <c r="R48" s="2">
        <f ca="1">TIME!L49</f>
        <v>0.02</v>
      </c>
      <c r="S48" s="2">
        <f ca="1">TIME!M49</f>
        <v>0.38</v>
      </c>
      <c r="T48" s="2">
        <f ca="1">TIME!N49</f>
        <v>0.64</v>
      </c>
      <c r="U48" s="2">
        <f ca="1">TIME!O49</f>
        <v>0.31</v>
      </c>
      <c r="V48" s="2">
        <f ca="1">TIME!P49</f>
        <v>0.1</v>
      </c>
      <c r="W48" s="2">
        <f ca="1">TIME!Q49</f>
        <v>0.11</v>
      </c>
      <c r="X48" s="2">
        <f ca="1">TIME!R49</f>
        <v>0.04</v>
      </c>
      <c r="Y48" s="2">
        <f ca="1">TIME!S49</f>
        <v>0.05</v>
      </c>
      <c r="Z48" s="2">
        <f ca="1">TIME!T49</f>
        <v>0.02</v>
      </c>
      <c r="AA48" s="2">
        <f ca="1">TIME!U49</f>
        <v>0.39</v>
      </c>
      <c r="AB48" s="2">
        <f ca="1">TIME!V49</f>
        <v>0.63</v>
      </c>
      <c r="AC48" s="2">
        <f ca="1">TIME!W49</f>
        <v>0.32</v>
      </c>
      <c r="AD48" s="2">
        <f ca="1">TIME!X49</f>
        <v>0.1</v>
      </c>
      <c r="AE48" s="2">
        <f ca="1">TIME!Y49</f>
        <v>0.12</v>
      </c>
    </row>
    <row r="49" spans="1:31" x14ac:dyDescent="0.25">
      <c r="A49">
        <v>48</v>
      </c>
      <c r="B49" t="str">
        <f>METRICS!A49</f>
        <v>io1</v>
      </c>
      <c r="C49">
        <f ca="1">METRICS!O49</f>
        <v>3</v>
      </c>
      <c r="D49" s="1">
        <f>METRICS!M49</f>
        <v>0.38095238095238093</v>
      </c>
      <c r="E49" s="5">
        <f>METRICS!H49</f>
        <v>35</v>
      </c>
      <c r="F49" s="2">
        <f>METRICS!F49</f>
        <v>1.0869599999999999</v>
      </c>
      <c r="G49">
        <f>METRICS!G49</f>
        <v>24</v>
      </c>
      <c r="H49" s="2" t="str">
        <f ca="1">TIME!B50</f>
        <v/>
      </c>
      <c r="I49" s="2" t="str">
        <f ca="1">TIME!C50</f>
        <v/>
      </c>
      <c r="J49" s="2" t="str">
        <f ca="1">TIME!D50</f>
        <v/>
      </c>
      <c r="K49" s="2" t="str">
        <f ca="1">TIME!E50</f>
        <v/>
      </c>
      <c r="L49" s="2" t="str">
        <f ca="1">TIME!F50</f>
        <v/>
      </c>
      <c r="M49" s="2" t="str">
        <f ca="1">TIME!G50</f>
        <v/>
      </c>
      <c r="N49" s="2" t="str">
        <f ca="1">TIME!H50</f>
        <v/>
      </c>
      <c r="O49" s="2" t="str">
        <f ca="1">TIME!I50</f>
        <v/>
      </c>
      <c r="P49" s="2" t="str">
        <f ca="1">TIME!J50</f>
        <v/>
      </c>
      <c r="Q49" s="2" t="str">
        <f ca="1">TIME!K50</f>
        <v/>
      </c>
      <c r="R49" s="2" t="str">
        <f ca="1">TIME!L50</f>
        <v/>
      </c>
      <c r="S49" s="2" t="str">
        <f ca="1">TIME!M50</f>
        <v/>
      </c>
      <c r="T49" s="2" t="str">
        <f ca="1">TIME!N50</f>
        <v/>
      </c>
      <c r="U49" s="2" t="str">
        <f ca="1">TIME!O50</f>
        <v/>
      </c>
      <c r="V49" s="2" t="str">
        <f ca="1">TIME!P50</f>
        <v/>
      </c>
      <c r="W49" s="2" t="str">
        <f ca="1">TIME!Q50</f>
        <v/>
      </c>
      <c r="X49" s="2">
        <f ca="1">TIME!R50</f>
        <v>2.11</v>
      </c>
      <c r="Y49" s="2">
        <f ca="1">TIME!S50</f>
        <v>1.1399999999999999</v>
      </c>
      <c r="Z49" s="2">
        <f ca="1">TIME!T50</f>
        <v>1.75</v>
      </c>
      <c r="AA49" s="2" t="str">
        <f ca="1">TIME!U50</f>
        <v/>
      </c>
      <c r="AB49" s="2" t="str">
        <f ca="1">TIME!V50</f>
        <v/>
      </c>
      <c r="AC49" s="2" t="str">
        <f ca="1">TIME!W50</f>
        <v/>
      </c>
      <c r="AD49" s="2" t="str">
        <f ca="1">TIME!X50</f>
        <v/>
      </c>
      <c r="AE49" s="2" t="str">
        <f ca="1">TIME!Y50</f>
        <v/>
      </c>
    </row>
    <row r="50" spans="1:31" x14ac:dyDescent="0.25">
      <c r="A50">
        <v>49</v>
      </c>
      <c r="B50" t="str">
        <f>METRICS!A50</f>
        <v>io2</v>
      </c>
      <c r="C50">
        <f ca="1">METRICS!O50</f>
        <v>6</v>
      </c>
      <c r="D50" s="1">
        <f>METRICS!M50</f>
        <v>0.37586067233697851</v>
      </c>
      <c r="E50" s="5">
        <f>METRICS!H50</f>
        <v>35</v>
      </c>
      <c r="F50" s="2">
        <f>METRICS!F50</f>
        <v>1.3892599999999999</v>
      </c>
      <c r="G50">
        <f>METRICS!G50</f>
        <v>34</v>
      </c>
      <c r="H50" s="2" t="str">
        <f ca="1">TIME!B51</f>
        <v/>
      </c>
      <c r="I50" s="2" t="str">
        <f ca="1">TIME!C51</f>
        <v/>
      </c>
      <c r="J50" s="2" t="str">
        <f ca="1">TIME!D51</f>
        <v/>
      </c>
      <c r="K50" s="2" t="str">
        <f ca="1">TIME!E51</f>
        <v/>
      </c>
      <c r="L50" s="2" t="str">
        <f ca="1">TIME!F51</f>
        <v/>
      </c>
      <c r="M50" s="2" t="str">
        <f ca="1">TIME!G51</f>
        <v/>
      </c>
      <c r="N50" s="2" t="str">
        <f ca="1">TIME!H51</f>
        <v/>
      </c>
      <c r="O50" s="2" t="str">
        <f ca="1">TIME!I51</f>
        <v/>
      </c>
      <c r="P50" s="2">
        <f ca="1">TIME!J51</f>
        <v>11.35</v>
      </c>
      <c r="Q50" s="2">
        <f ca="1">TIME!K51</f>
        <v>3.73</v>
      </c>
      <c r="R50" s="2">
        <f ca="1">TIME!L51</f>
        <v>3.22</v>
      </c>
      <c r="S50" s="2" t="str">
        <f ca="1">TIME!M51</f>
        <v/>
      </c>
      <c r="T50" s="2" t="str">
        <f ca="1">TIME!N51</f>
        <v/>
      </c>
      <c r="U50" s="2" t="str">
        <f ca="1">TIME!O51</f>
        <v/>
      </c>
      <c r="V50" s="2" t="str">
        <f ca="1">TIME!P51</f>
        <v/>
      </c>
      <c r="W50" s="2" t="str">
        <f ca="1">TIME!Q51</f>
        <v/>
      </c>
      <c r="X50" s="2">
        <f ca="1">TIME!R51</f>
        <v>7.99</v>
      </c>
      <c r="Y50" s="2">
        <f ca="1">TIME!S51</f>
        <v>3.08</v>
      </c>
      <c r="Z50" s="2">
        <f ca="1">TIME!T51</f>
        <v>2.86</v>
      </c>
      <c r="AA50" s="2" t="str">
        <f ca="1">TIME!U51</f>
        <v/>
      </c>
      <c r="AB50" s="2" t="str">
        <f ca="1">TIME!V51</f>
        <v/>
      </c>
      <c r="AC50" s="2" t="str">
        <f ca="1">TIME!W51</f>
        <v/>
      </c>
      <c r="AD50" s="2" t="str">
        <f ca="1">TIME!X51</f>
        <v/>
      </c>
      <c r="AE50" s="2" t="str">
        <f ca="1">TIME!Y51</f>
        <v/>
      </c>
    </row>
    <row r="51" spans="1:31" x14ac:dyDescent="0.25">
      <c r="A51">
        <v>50</v>
      </c>
      <c r="B51" t="str">
        <f>METRICS!A51</f>
        <v>KRfunctions</v>
      </c>
      <c r="C51">
        <f ca="1">METRICS!O51</f>
        <v>24</v>
      </c>
      <c r="D51" s="1">
        <f>METRICS!M51</f>
        <v>6.2667860340196958E-3</v>
      </c>
      <c r="E51" s="5">
        <f>METRICS!H51</f>
        <v>6</v>
      </c>
      <c r="F51" s="2">
        <f>METRICS!F51</f>
        <v>1.0752699999999999</v>
      </c>
      <c r="G51">
        <f>METRICS!G51</f>
        <v>3</v>
      </c>
      <c r="H51" s="2">
        <f ca="1">TIME!B52</f>
        <v>7.0000000000000007E-2</v>
      </c>
      <c r="I51" s="2">
        <f ca="1">TIME!C52</f>
        <v>0.06</v>
      </c>
      <c r="J51" s="2">
        <f ca="1">TIME!D52</f>
        <v>0.03</v>
      </c>
      <c r="K51" s="2">
        <f ca="1">TIME!E52</f>
        <v>0.5</v>
      </c>
      <c r="L51" s="2">
        <f ca="1">TIME!F52</f>
        <v>0.72</v>
      </c>
      <c r="M51" s="2">
        <f ca="1">TIME!G52</f>
        <v>0.36</v>
      </c>
      <c r="N51" s="2">
        <f ca="1">TIME!H52</f>
        <v>1.42</v>
      </c>
      <c r="O51" s="2">
        <f ca="1">TIME!I52</f>
        <v>1.44</v>
      </c>
      <c r="P51" s="2">
        <f ca="1">TIME!J52</f>
        <v>0.02</v>
      </c>
      <c r="Q51" s="2">
        <f ca="1">TIME!K52</f>
        <v>0.04</v>
      </c>
      <c r="R51" s="2">
        <f ca="1">TIME!L52</f>
        <v>0.01</v>
      </c>
      <c r="S51" s="2">
        <f ca="1">TIME!M52</f>
        <v>0.39</v>
      </c>
      <c r="T51" s="2">
        <f ca="1">TIME!N52</f>
        <v>0.6</v>
      </c>
      <c r="U51" s="2">
        <f ca="1">TIME!O52</f>
        <v>0.32</v>
      </c>
      <c r="V51" s="2">
        <f ca="1">TIME!P52</f>
        <v>7.0000000000000007E-2</v>
      </c>
      <c r="W51" s="2">
        <f ca="1">TIME!Q52</f>
        <v>0.08</v>
      </c>
      <c r="X51" s="2">
        <f ca="1">TIME!R52</f>
        <v>0.02</v>
      </c>
      <c r="Y51" s="2">
        <f ca="1">TIME!S52</f>
        <v>0.03</v>
      </c>
      <c r="Z51" s="2">
        <f ca="1">TIME!T52</f>
        <v>0.01</v>
      </c>
      <c r="AA51" s="2">
        <f ca="1">TIME!U52</f>
        <v>0.4</v>
      </c>
      <c r="AB51" s="2">
        <f ca="1">TIME!V52</f>
        <v>0.61</v>
      </c>
      <c r="AC51" s="2">
        <f ca="1">TIME!W52</f>
        <v>0.32</v>
      </c>
      <c r="AD51" s="2">
        <f ca="1">TIME!X52</f>
        <v>7.0000000000000007E-2</v>
      </c>
      <c r="AE51" s="2">
        <f ca="1">TIME!Y52</f>
        <v>0.08</v>
      </c>
    </row>
    <row r="52" spans="1:31" x14ac:dyDescent="0.25">
      <c r="A52">
        <v>51</v>
      </c>
      <c r="B52" t="str">
        <f>METRICS!A52</f>
        <v>labelledExit</v>
      </c>
      <c r="C52">
        <f ca="1">METRICS!O52</f>
        <v>24</v>
      </c>
      <c r="D52" s="1">
        <f>METRICS!M52</f>
        <v>6.5696855936180198E-3</v>
      </c>
      <c r="E52" s="5">
        <f>METRICS!H52</f>
        <v>6</v>
      </c>
      <c r="F52" s="2">
        <f>METRICS!F52</f>
        <v>0.8125</v>
      </c>
      <c r="G52">
        <f>METRICS!G52</f>
        <v>3</v>
      </c>
      <c r="H52" s="2">
        <f ca="1">TIME!B53</f>
        <v>0.06</v>
      </c>
      <c r="I52" s="2">
        <f ca="1">TIME!C53</f>
        <v>7.0000000000000007E-2</v>
      </c>
      <c r="J52" s="2">
        <f ca="1">TIME!D53</f>
        <v>0.03</v>
      </c>
      <c r="K52" s="2">
        <f ca="1">TIME!E53</f>
        <v>0.43</v>
      </c>
      <c r="L52" s="2">
        <f ca="1">TIME!F53</f>
        <v>0.61</v>
      </c>
      <c r="M52" s="2">
        <f ca="1">TIME!G53</f>
        <v>0.3</v>
      </c>
      <c r="N52" s="2">
        <f ca="1">TIME!H53</f>
        <v>1.38</v>
      </c>
      <c r="O52" s="2">
        <f ca="1">TIME!I53</f>
        <v>1.35</v>
      </c>
      <c r="P52" s="2">
        <f ca="1">TIME!J53</f>
        <v>0.02</v>
      </c>
      <c r="Q52" s="2">
        <f ca="1">TIME!K53</f>
        <v>0.04</v>
      </c>
      <c r="R52" s="2">
        <f ca="1">TIME!L53</f>
        <v>0.02</v>
      </c>
      <c r="S52" s="2">
        <f ca="1">TIME!M53</f>
        <v>0.31</v>
      </c>
      <c r="T52" s="2">
        <f ca="1">TIME!N53</f>
        <v>0.53</v>
      </c>
      <c r="U52" s="2">
        <f ca="1">TIME!O53</f>
        <v>0.25</v>
      </c>
      <c r="V52" s="2">
        <f ca="1">TIME!P53</f>
        <v>7.0000000000000007E-2</v>
      </c>
      <c r="W52" s="2">
        <f ca="1">TIME!Q53</f>
        <v>0.08</v>
      </c>
      <c r="X52" s="2">
        <f ca="1">TIME!R53</f>
        <v>0.02</v>
      </c>
      <c r="Y52" s="2">
        <f ca="1">TIME!S53</f>
        <v>0.04</v>
      </c>
      <c r="Z52" s="2">
        <f ca="1">TIME!T53</f>
        <v>0.02</v>
      </c>
      <c r="AA52" s="2">
        <f ca="1">TIME!U53</f>
        <v>0.33</v>
      </c>
      <c r="AB52" s="2">
        <f ca="1">TIME!V53</f>
        <v>0.52</v>
      </c>
      <c r="AC52" s="2">
        <f ca="1">TIME!W53</f>
        <v>0.27</v>
      </c>
      <c r="AD52" s="2">
        <f ca="1">TIME!X53</f>
        <v>7.0000000000000007E-2</v>
      </c>
      <c r="AE52" s="2">
        <f ca="1">TIME!Y53</f>
        <v>0.08</v>
      </c>
    </row>
    <row r="53" spans="1:31" x14ac:dyDescent="0.25">
      <c r="A53">
        <v>52</v>
      </c>
      <c r="B53" t="str">
        <f>METRICS!A53</f>
        <v>limits</v>
      </c>
      <c r="C53">
        <f ca="1">METRICS!O53</f>
        <v>24</v>
      </c>
      <c r="D53" s="1">
        <f>METRICS!M53</f>
        <v>6.024096385542169E-3</v>
      </c>
      <c r="E53" s="5">
        <f>METRICS!H53</f>
        <v>6</v>
      </c>
      <c r="F53" s="2">
        <f>METRICS!F53</f>
        <v>0.80414300000000005</v>
      </c>
      <c r="G53">
        <f>METRICS!G53</f>
        <v>3</v>
      </c>
      <c r="H53" s="2">
        <f ca="1">TIME!B54</f>
        <v>0.13</v>
      </c>
      <c r="I53" s="2">
        <f ca="1">TIME!C54</f>
        <v>0.2</v>
      </c>
      <c r="J53" s="2">
        <f ca="1">TIME!D54</f>
        <v>0.08</v>
      </c>
      <c r="K53" s="2">
        <f ca="1">TIME!E54</f>
        <v>0.88</v>
      </c>
      <c r="L53" s="2">
        <f ca="1">TIME!F54</f>
        <v>1.38</v>
      </c>
      <c r="M53" s="2">
        <f ca="1">TIME!G54</f>
        <v>0.66</v>
      </c>
      <c r="N53" s="2">
        <f ca="1">TIME!H54</f>
        <v>1.46</v>
      </c>
      <c r="O53" s="2">
        <f ca="1">TIME!I54</f>
        <v>1.42</v>
      </c>
      <c r="P53" s="2">
        <f ca="1">TIME!J54</f>
        <v>0.09</v>
      </c>
      <c r="Q53" s="2">
        <f ca="1">TIME!K54</f>
        <v>0.17</v>
      </c>
      <c r="R53" s="2">
        <f ca="1">TIME!L54</f>
        <v>0.06</v>
      </c>
      <c r="S53" s="2">
        <f ca="1">TIME!M54</f>
        <v>0.77</v>
      </c>
      <c r="T53" s="2">
        <f ca="1">TIME!N54</f>
        <v>1.3</v>
      </c>
      <c r="U53" s="2">
        <f ca="1">TIME!O54</f>
        <v>0.61</v>
      </c>
      <c r="V53" s="2">
        <f ca="1">TIME!P54</f>
        <v>0.12</v>
      </c>
      <c r="W53" s="2">
        <f ca="1">TIME!Q54</f>
        <v>0.19</v>
      </c>
      <c r="X53" s="2">
        <f ca="1">TIME!R54</f>
        <v>0.1</v>
      </c>
      <c r="Y53" s="2">
        <f ca="1">TIME!S54</f>
        <v>0.17</v>
      </c>
      <c r="Z53" s="2">
        <f ca="1">TIME!T54</f>
        <v>0.06</v>
      </c>
      <c r="AA53" s="2">
        <f ca="1">TIME!U54</f>
        <v>0.77</v>
      </c>
      <c r="AB53" s="2">
        <f ca="1">TIME!V54</f>
        <v>1.24</v>
      </c>
      <c r="AC53" s="2">
        <f ca="1">TIME!W54</f>
        <v>0.66</v>
      </c>
      <c r="AD53" s="2">
        <f ca="1">TIME!X54</f>
        <v>0.13</v>
      </c>
      <c r="AE53" s="2">
        <f ca="1">TIME!Y54</f>
        <v>0.19</v>
      </c>
    </row>
    <row r="54" spans="1:31" x14ac:dyDescent="0.25">
      <c r="A54">
        <v>53</v>
      </c>
      <c r="B54" t="str">
        <f>METRICS!A54</f>
        <v>literals</v>
      </c>
      <c r="C54">
        <f ca="1">METRICS!O54</f>
        <v>18</v>
      </c>
      <c r="D54" s="1">
        <f>METRICS!M54</f>
        <v>0.37955010224948876</v>
      </c>
      <c r="E54" s="5">
        <f>METRICS!H54</f>
        <v>35</v>
      </c>
      <c r="F54" s="2">
        <f>METRICS!F54</f>
        <v>0.61191300000000004</v>
      </c>
      <c r="G54">
        <f>METRICS!G54</f>
        <v>3</v>
      </c>
      <c r="H54" s="2">
        <f ca="1">TIME!B55</f>
        <v>2.89</v>
      </c>
      <c r="I54" s="2">
        <f ca="1">TIME!C55</f>
        <v>0.91</v>
      </c>
      <c r="J54" s="2">
        <f ca="1">TIME!D55</f>
        <v>0.71</v>
      </c>
      <c r="K54" s="2">
        <f ca="1">TIME!E55</f>
        <v>7.08</v>
      </c>
      <c r="L54" s="2">
        <f ca="1">TIME!F55</f>
        <v>3.78</v>
      </c>
      <c r="M54" s="2">
        <f ca="1">TIME!G55</f>
        <v>3.32</v>
      </c>
      <c r="N54" s="2" t="str">
        <f ca="1">TIME!H55</f>
        <v/>
      </c>
      <c r="O54" s="2" t="str">
        <f ca="1">TIME!I55</f>
        <v/>
      </c>
      <c r="P54" s="2">
        <f ca="1">TIME!J55</f>
        <v>0.24</v>
      </c>
      <c r="Q54" s="2">
        <f ca="1">TIME!K55</f>
        <v>0.24</v>
      </c>
      <c r="R54" s="2">
        <f ca="1">TIME!L55</f>
        <v>0.15</v>
      </c>
      <c r="S54" s="2">
        <f ca="1">TIME!M55</f>
        <v>2.56</v>
      </c>
      <c r="T54" s="2">
        <f ca="1">TIME!N55</f>
        <v>2.75</v>
      </c>
      <c r="U54" s="2">
        <f ca="1">TIME!O55</f>
        <v>2.4300000000000002</v>
      </c>
      <c r="V54" s="2" t="str">
        <f ca="1">TIME!P55</f>
        <v/>
      </c>
      <c r="W54" s="2" t="str">
        <f ca="1">TIME!Q55</f>
        <v/>
      </c>
      <c r="X54" s="2">
        <f ca="1">TIME!R55</f>
        <v>0.2</v>
      </c>
      <c r="Y54" s="2">
        <f ca="1">TIME!S55</f>
        <v>0.22</v>
      </c>
      <c r="Z54" s="2">
        <f ca="1">TIME!T55</f>
        <v>0.14000000000000001</v>
      </c>
      <c r="AA54" s="2">
        <f ca="1">TIME!U55</f>
        <v>2.4700000000000002</v>
      </c>
      <c r="AB54" s="2">
        <f ca="1">TIME!V55</f>
        <v>2.68</v>
      </c>
      <c r="AC54" s="2">
        <f ca="1">TIME!W55</f>
        <v>2.44</v>
      </c>
      <c r="AD54" s="2" t="str">
        <f ca="1">TIME!X55</f>
        <v/>
      </c>
      <c r="AE54" s="2" t="str">
        <f ca="1">TIME!Y55</f>
        <v/>
      </c>
    </row>
    <row r="55" spans="1:31" x14ac:dyDescent="0.25">
      <c r="A55">
        <v>54</v>
      </c>
      <c r="B55" t="str">
        <f>METRICS!A55</f>
        <v>math1</v>
      </c>
      <c r="C55">
        <f ca="1">METRICS!O55</f>
        <v>8</v>
      </c>
      <c r="D55" s="1">
        <f>METRICS!M55</f>
        <v>0.25644363447019003</v>
      </c>
      <c r="E55" s="5">
        <f>METRICS!H55</f>
        <v>35</v>
      </c>
      <c r="F55" s="2">
        <f>METRICS!F55</f>
        <v>1.28911</v>
      </c>
      <c r="G55">
        <f>METRICS!G55</f>
        <v>10</v>
      </c>
      <c r="H55" s="2" t="str">
        <f ca="1">TIME!B56</f>
        <v/>
      </c>
      <c r="I55" s="2">
        <f ca="1">TIME!C56</f>
        <v>47.88</v>
      </c>
      <c r="J55" s="2">
        <f ca="1">TIME!D56</f>
        <v>32.340000000000003</v>
      </c>
      <c r="K55" s="2" t="str">
        <f ca="1">TIME!E56</f>
        <v/>
      </c>
      <c r="L55" s="2" t="str">
        <f ca="1">TIME!F56</f>
        <v/>
      </c>
      <c r="M55" s="2" t="str">
        <f ca="1">TIME!G56</f>
        <v/>
      </c>
      <c r="N55" s="2" t="str">
        <f ca="1">TIME!H56</f>
        <v/>
      </c>
      <c r="O55" s="2" t="str">
        <f ca="1">TIME!I56</f>
        <v/>
      </c>
      <c r="P55" s="2">
        <f ca="1">TIME!J56</f>
        <v>3.94</v>
      </c>
      <c r="Q55" s="2">
        <f ca="1">TIME!K56</f>
        <v>1.98</v>
      </c>
      <c r="R55" s="2">
        <f ca="1">TIME!L56</f>
        <v>1.52</v>
      </c>
      <c r="S55" s="2" t="str">
        <f ca="1">TIME!M56</f>
        <v/>
      </c>
      <c r="T55" s="2" t="str">
        <f ca="1">TIME!N56</f>
        <v/>
      </c>
      <c r="U55" s="2" t="str">
        <f ca="1">TIME!O56</f>
        <v/>
      </c>
      <c r="V55" s="2" t="str">
        <f ca="1">TIME!P56</f>
        <v/>
      </c>
      <c r="W55" s="2" t="str">
        <f ca="1">TIME!Q56</f>
        <v/>
      </c>
      <c r="X55" s="2">
        <f ca="1">TIME!R56</f>
        <v>3.22</v>
      </c>
      <c r="Y55" s="2">
        <f ca="1">TIME!S56</f>
        <v>1.76</v>
      </c>
      <c r="Z55" s="2">
        <f ca="1">TIME!T56</f>
        <v>1.46</v>
      </c>
      <c r="AA55" s="2" t="str">
        <f ca="1">TIME!U56</f>
        <v/>
      </c>
      <c r="AB55" s="2" t="str">
        <f ca="1">TIME!V56</f>
        <v/>
      </c>
      <c r="AC55" s="2" t="str">
        <f ca="1">TIME!W56</f>
        <v/>
      </c>
      <c r="AD55" s="2" t="str">
        <f ca="1">TIME!X56</f>
        <v/>
      </c>
      <c r="AE55" s="2" t="str">
        <f ca="1">TIME!Y56</f>
        <v/>
      </c>
    </row>
    <row r="56" spans="1:31" x14ac:dyDescent="0.25">
      <c r="A56">
        <v>55</v>
      </c>
      <c r="B56" t="str">
        <f>METRICS!A56</f>
        <v>math2</v>
      </c>
      <c r="C56">
        <f ca="1">METRICS!O56</f>
        <v>9</v>
      </c>
      <c r="D56" s="1">
        <f>METRICS!M56</f>
        <v>0.25664408546117767</v>
      </c>
      <c r="E56" s="5">
        <f>METRICS!H56</f>
        <v>35</v>
      </c>
      <c r="F56" s="2">
        <f>METRICS!F56</f>
        <v>1.3183100000000001</v>
      </c>
      <c r="G56">
        <f>METRICS!G56</f>
        <v>8</v>
      </c>
      <c r="H56" s="2">
        <f ca="1">TIME!B57</f>
        <v>514.78</v>
      </c>
      <c r="I56" s="2">
        <f ca="1">TIME!C57</f>
        <v>71.97</v>
      </c>
      <c r="J56" s="2">
        <f ca="1">TIME!D57</f>
        <v>47.42</v>
      </c>
      <c r="K56" s="2" t="str">
        <f ca="1">TIME!E57</f>
        <v/>
      </c>
      <c r="L56" s="2" t="str">
        <f ca="1">TIME!F57</f>
        <v/>
      </c>
      <c r="M56" s="2" t="str">
        <f ca="1">TIME!G57</f>
        <v/>
      </c>
      <c r="N56" s="2" t="str">
        <f ca="1">TIME!H57</f>
        <v/>
      </c>
      <c r="O56" s="2" t="str">
        <f ca="1">TIME!I57</f>
        <v/>
      </c>
      <c r="P56" s="2">
        <f ca="1">TIME!J57</f>
        <v>5.73</v>
      </c>
      <c r="Q56" s="2">
        <f ca="1">TIME!K57</f>
        <v>2.63</v>
      </c>
      <c r="R56" s="2">
        <f ca="1">TIME!L57</f>
        <v>2.04</v>
      </c>
      <c r="S56" s="2" t="str">
        <f ca="1">TIME!M57</f>
        <v/>
      </c>
      <c r="T56" s="2" t="str">
        <f ca="1">TIME!N57</f>
        <v/>
      </c>
      <c r="U56" s="2" t="str">
        <f ca="1">TIME!O57</f>
        <v/>
      </c>
      <c r="V56" s="2" t="str">
        <f ca="1">TIME!P57</f>
        <v/>
      </c>
      <c r="W56" s="2" t="str">
        <f ca="1">TIME!Q57</f>
        <v/>
      </c>
      <c r="X56" s="2">
        <f ca="1">TIME!R57</f>
        <v>4.74</v>
      </c>
      <c r="Y56" s="2">
        <f ca="1">TIME!S57</f>
        <v>2.38</v>
      </c>
      <c r="Z56" s="2">
        <f ca="1">TIME!T57</f>
        <v>1.92</v>
      </c>
      <c r="AA56" s="2" t="str">
        <f ca="1">TIME!U57</f>
        <v/>
      </c>
      <c r="AB56" s="2" t="str">
        <f ca="1">TIME!V57</f>
        <v/>
      </c>
      <c r="AC56" s="2" t="str">
        <f ca="1">TIME!W57</f>
        <v/>
      </c>
      <c r="AD56" s="2" t="str">
        <f ca="1">TIME!X57</f>
        <v/>
      </c>
      <c r="AE56" s="2" t="str">
        <f ca="1">TIME!Y57</f>
        <v/>
      </c>
    </row>
    <row r="57" spans="1:31" x14ac:dyDescent="0.25">
      <c r="A57">
        <v>56</v>
      </c>
      <c r="B57" t="str">
        <f>METRICS!A57</f>
        <v>math3</v>
      </c>
      <c r="C57">
        <f ca="1">METRICS!O57</f>
        <v>9</v>
      </c>
      <c r="D57" s="1">
        <f>METRICS!M57</f>
        <v>0.25657723365459756</v>
      </c>
      <c r="E57" s="5">
        <f>METRICS!H57</f>
        <v>35</v>
      </c>
      <c r="F57" s="2">
        <f>METRICS!F57</f>
        <v>1.2863199999999999</v>
      </c>
      <c r="G57">
        <f>METRICS!G57</f>
        <v>8</v>
      </c>
      <c r="H57" s="2">
        <f ca="1">TIME!B58</f>
        <v>366.77</v>
      </c>
      <c r="I57" s="2">
        <f ca="1">TIME!C58</f>
        <v>51.41</v>
      </c>
      <c r="J57" s="2">
        <f ca="1">TIME!D58</f>
        <v>34.29</v>
      </c>
      <c r="K57" s="2" t="str">
        <f ca="1">TIME!E58</f>
        <v/>
      </c>
      <c r="L57" s="2" t="str">
        <f ca="1">TIME!F58</f>
        <v/>
      </c>
      <c r="M57" s="2" t="str">
        <f ca="1">TIME!G58</f>
        <v/>
      </c>
      <c r="N57" s="2" t="str">
        <f ca="1">TIME!H58</f>
        <v/>
      </c>
      <c r="O57" s="2" t="str">
        <f ca="1">TIME!I58</f>
        <v/>
      </c>
      <c r="P57" s="2">
        <f ca="1">TIME!J58</f>
        <v>4.0999999999999996</v>
      </c>
      <c r="Q57" s="2">
        <f ca="1">TIME!K58</f>
        <v>1.95</v>
      </c>
      <c r="R57" s="2">
        <f ca="1">TIME!L58</f>
        <v>1.45</v>
      </c>
      <c r="S57" s="2" t="str">
        <f ca="1">TIME!M58</f>
        <v/>
      </c>
      <c r="T57" s="2" t="str">
        <f ca="1">TIME!N58</f>
        <v/>
      </c>
      <c r="U57" s="2" t="str">
        <f ca="1">TIME!O58</f>
        <v/>
      </c>
      <c r="V57" s="2" t="str">
        <f ca="1">TIME!P58</f>
        <v/>
      </c>
      <c r="W57" s="2" t="str">
        <f ca="1">TIME!Q58</f>
        <v/>
      </c>
      <c r="X57" s="2">
        <f ca="1">TIME!R58</f>
        <v>3.39</v>
      </c>
      <c r="Y57" s="2">
        <f ca="1">TIME!S58</f>
        <v>1.8</v>
      </c>
      <c r="Z57" s="2">
        <f ca="1">TIME!T58</f>
        <v>1.38</v>
      </c>
      <c r="AA57" s="2" t="str">
        <f ca="1">TIME!U58</f>
        <v/>
      </c>
      <c r="AB57" s="2" t="str">
        <f ca="1">TIME!V58</f>
        <v/>
      </c>
      <c r="AC57" s="2" t="str">
        <f ca="1">TIME!W58</f>
        <v/>
      </c>
      <c r="AD57" s="2" t="str">
        <f ca="1">TIME!X58</f>
        <v/>
      </c>
      <c r="AE57" s="2" t="str">
        <f ca="1">TIME!Y58</f>
        <v/>
      </c>
    </row>
    <row r="58" spans="1:31" x14ac:dyDescent="0.25">
      <c r="A58">
        <v>57</v>
      </c>
      <c r="B58" t="str">
        <f>METRICS!A58</f>
        <v>math4</v>
      </c>
      <c r="C58">
        <f ca="1">METRICS!O58</f>
        <v>9</v>
      </c>
      <c r="D58" s="1">
        <f>METRICS!M58</f>
        <v>0.25637688703800104</v>
      </c>
      <c r="E58" s="5">
        <f>METRICS!H58</f>
        <v>35</v>
      </c>
      <c r="F58" s="2">
        <f>METRICS!F58</f>
        <v>1.33196</v>
      </c>
      <c r="G58">
        <f>METRICS!G58</f>
        <v>6</v>
      </c>
      <c r="H58" s="2">
        <f ca="1">TIME!B59</f>
        <v>263.83</v>
      </c>
      <c r="I58" s="2">
        <f ca="1">TIME!C59</f>
        <v>50.37</v>
      </c>
      <c r="J58" s="2">
        <f ca="1">TIME!D59</f>
        <v>38.46</v>
      </c>
      <c r="K58" s="2" t="str">
        <f ca="1">TIME!E59</f>
        <v/>
      </c>
      <c r="L58" s="2" t="str">
        <f ca="1">TIME!F59</f>
        <v/>
      </c>
      <c r="M58" s="2" t="str">
        <f ca="1">TIME!G59</f>
        <v/>
      </c>
      <c r="N58" s="2" t="str">
        <f ca="1">TIME!H59</f>
        <v/>
      </c>
      <c r="O58" s="2" t="str">
        <f ca="1">TIME!I59</f>
        <v/>
      </c>
      <c r="P58" s="2">
        <f ca="1">TIME!J59</f>
        <v>4.12</v>
      </c>
      <c r="Q58" s="2">
        <f ca="1">TIME!K59</f>
        <v>2.2799999999999998</v>
      </c>
      <c r="R58" s="2">
        <f ca="1">TIME!L59</f>
        <v>1.6</v>
      </c>
      <c r="S58" s="2" t="str">
        <f ca="1">TIME!M59</f>
        <v/>
      </c>
      <c r="T58" s="2" t="str">
        <f ca="1">TIME!N59</f>
        <v/>
      </c>
      <c r="U58" s="2" t="str">
        <f ca="1">TIME!O59</f>
        <v/>
      </c>
      <c r="V58" s="2" t="str">
        <f ca="1">TIME!P59</f>
        <v/>
      </c>
      <c r="W58" s="2" t="str">
        <f ca="1">TIME!Q59</f>
        <v/>
      </c>
      <c r="X58" s="2">
        <f ca="1">TIME!R59</f>
        <v>3.56</v>
      </c>
      <c r="Y58" s="2">
        <f ca="1">TIME!S59</f>
        <v>2.11</v>
      </c>
      <c r="Z58" s="2">
        <f ca="1">TIME!T59</f>
        <v>1.54</v>
      </c>
      <c r="AA58" s="2" t="str">
        <f ca="1">TIME!U59</f>
        <v/>
      </c>
      <c r="AB58" s="2" t="str">
        <f ca="1">TIME!V59</f>
        <v/>
      </c>
      <c r="AC58" s="2" t="str">
        <f ca="1">TIME!W59</f>
        <v/>
      </c>
      <c r="AD58" s="2" t="str">
        <f ca="1">TIME!X59</f>
        <v/>
      </c>
      <c r="AE58" s="2" t="str">
        <f ca="1">TIME!Y59</f>
        <v/>
      </c>
    </row>
    <row r="59" spans="1:31" x14ac:dyDescent="0.25">
      <c r="A59">
        <v>58</v>
      </c>
      <c r="B59" t="str">
        <f>METRICS!A59</f>
        <v>matrixSum</v>
      </c>
      <c r="C59">
        <f ca="1">METRICS!O59</f>
        <v>18</v>
      </c>
      <c r="D59" s="1">
        <f>METRICS!M59</f>
        <v>0.16810019616719482</v>
      </c>
      <c r="E59" s="5">
        <f>METRICS!H59</f>
        <v>35</v>
      </c>
      <c r="F59" s="2">
        <f>METRICS!F59</f>
        <v>0.61782700000000002</v>
      </c>
      <c r="G59">
        <f>METRICS!G59</f>
        <v>6</v>
      </c>
      <c r="H59" s="2">
        <f ca="1">TIME!B60</f>
        <v>1.45</v>
      </c>
      <c r="I59" s="2">
        <f ca="1">TIME!C60</f>
        <v>2.1800000000000002</v>
      </c>
      <c r="J59" s="2">
        <f ca="1">TIME!D60</f>
        <v>0.78</v>
      </c>
      <c r="K59" s="2">
        <f ca="1">TIME!E60</f>
        <v>15.13</v>
      </c>
      <c r="L59" s="2">
        <f ca="1">TIME!F60</f>
        <v>24.42</v>
      </c>
      <c r="M59" s="2">
        <f ca="1">TIME!G60</f>
        <v>11.94</v>
      </c>
      <c r="N59" s="2" t="str">
        <f ca="1">TIME!H60</f>
        <v/>
      </c>
      <c r="O59" s="2" t="str">
        <f ca="1">TIME!I60</f>
        <v/>
      </c>
      <c r="P59" s="2">
        <f ca="1">TIME!J60</f>
        <v>0.91</v>
      </c>
      <c r="Q59" s="2">
        <f ca="1">TIME!K60</f>
        <v>1.83</v>
      </c>
      <c r="R59" s="2">
        <f ca="1">TIME!L60</f>
        <v>0.64</v>
      </c>
      <c r="S59" s="2">
        <f ca="1">TIME!M60</f>
        <v>13.62</v>
      </c>
      <c r="T59" s="2">
        <f ca="1">TIME!N60</f>
        <v>22.76</v>
      </c>
      <c r="U59" s="2">
        <f ca="1">TIME!O60</f>
        <v>11.39</v>
      </c>
      <c r="V59" s="2" t="str">
        <f ca="1">TIME!P60</f>
        <v/>
      </c>
      <c r="W59" s="2" t="str">
        <f ca="1">TIME!Q60</f>
        <v/>
      </c>
      <c r="X59" s="2">
        <f ca="1">TIME!R60</f>
        <v>1.01</v>
      </c>
      <c r="Y59" s="2">
        <f ca="1">TIME!S60</f>
        <v>1.78</v>
      </c>
      <c r="Z59" s="2">
        <f ca="1">TIME!T60</f>
        <v>0.64</v>
      </c>
      <c r="AA59" s="2">
        <f ca="1">TIME!U60</f>
        <v>13.91</v>
      </c>
      <c r="AB59" s="2">
        <f ca="1">TIME!V60</f>
        <v>22.78</v>
      </c>
      <c r="AC59" s="2">
        <f ca="1">TIME!W60</f>
        <v>11.4</v>
      </c>
      <c r="AD59" s="2" t="str">
        <f ca="1">TIME!X60</f>
        <v/>
      </c>
      <c r="AE59" s="2" t="str">
        <f ca="1">TIME!Y60</f>
        <v/>
      </c>
    </row>
    <row r="60" spans="1:31" x14ac:dyDescent="0.25">
      <c r="A60">
        <v>59</v>
      </c>
      <c r="B60" t="str">
        <f>METRICS!A60</f>
        <v>maybe</v>
      </c>
      <c r="C60">
        <f ca="1">METRICS!O60</f>
        <v>24</v>
      </c>
      <c r="D60" s="1">
        <f>METRICS!M60</f>
        <v>3.5358114233907528E-2</v>
      </c>
      <c r="E60" s="5">
        <f>METRICS!H60</f>
        <v>6</v>
      </c>
      <c r="F60" s="2">
        <f>METRICS!F60</f>
        <v>1.0588200000000001</v>
      </c>
      <c r="G60">
        <f>METRICS!G60</f>
        <v>3</v>
      </c>
      <c r="H60" s="2">
        <f ca="1">TIME!B61</f>
        <v>0.08</v>
      </c>
      <c r="I60" s="2">
        <f ca="1">TIME!C61</f>
        <v>0.09</v>
      </c>
      <c r="J60" s="2">
        <f ca="1">TIME!D61</f>
        <v>0.04</v>
      </c>
      <c r="K60" s="2">
        <f ca="1">TIME!E61</f>
        <v>0.73</v>
      </c>
      <c r="L60" s="2">
        <f ca="1">TIME!F61</f>
        <v>0.9</v>
      </c>
      <c r="M60" s="2">
        <f ca="1">TIME!G61</f>
        <v>0.6</v>
      </c>
      <c r="N60" s="2">
        <f ca="1">TIME!H61</f>
        <v>2.0499999999999998</v>
      </c>
      <c r="O60" s="2">
        <f ca="1">TIME!I61</f>
        <v>1.98</v>
      </c>
      <c r="P60" s="2">
        <f ca="1">TIME!J61</f>
        <v>0.04</v>
      </c>
      <c r="Q60" s="2">
        <f ca="1">TIME!K61</f>
        <v>0.05</v>
      </c>
      <c r="R60" s="2">
        <f ca="1">TIME!L61</f>
        <v>0.02</v>
      </c>
      <c r="S60" s="2">
        <f ca="1">TIME!M61</f>
        <v>0.56000000000000005</v>
      </c>
      <c r="T60" s="2">
        <f ca="1">TIME!N61</f>
        <v>0.77</v>
      </c>
      <c r="U60" s="2">
        <f ca="1">TIME!O61</f>
        <v>0.52</v>
      </c>
      <c r="V60" s="2">
        <f ca="1">TIME!P61</f>
        <v>0.1</v>
      </c>
      <c r="W60" s="2">
        <f ca="1">TIME!Q61</f>
        <v>0.11</v>
      </c>
      <c r="X60" s="2">
        <f ca="1">TIME!R61</f>
        <v>0.04</v>
      </c>
      <c r="Y60" s="2">
        <f ca="1">TIME!S61</f>
        <v>0.05</v>
      </c>
      <c r="Z60" s="2">
        <f ca="1">TIME!T61</f>
        <v>0.02</v>
      </c>
      <c r="AA60" s="2">
        <f ca="1">TIME!U61</f>
        <v>0.56999999999999995</v>
      </c>
      <c r="AB60" s="2">
        <f ca="1">TIME!V61</f>
        <v>0.75</v>
      </c>
      <c r="AC60" s="2">
        <f ca="1">TIME!W61</f>
        <v>0.5</v>
      </c>
      <c r="AD60" s="2">
        <f ca="1">TIME!X61</f>
        <v>0.1</v>
      </c>
      <c r="AE60" s="2">
        <f ca="1">TIME!Y61</f>
        <v>0.11</v>
      </c>
    </row>
    <row r="61" spans="1:31" x14ac:dyDescent="0.25">
      <c r="A61">
        <v>60</v>
      </c>
      <c r="B61" t="str">
        <f>METRICS!A61</f>
        <v>memberCtors</v>
      </c>
      <c r="C61">
        <f ca="1">METRICS!O61</f>
        <v>24</v>
      </c>
      <c r="D61" s="1">
        <f>METRICS!M61</f>
        <v>6.3205417607223478E-3</v>
      </c>
      <c r="E61" s="5">
        <f>METRICS!H61</f>
        <v>6</v>
      </c>
      <c r="F61" s="2">
        <f>METRICS!F61</f>
        <v>1.0897399999999999</v>
      </c>
      <c r="G61">
        <f>METRICS!G61</f>
        <v>3</v>
      </c>
      <c r="H61" s="2">
        <f ca="1">TIME!B62</f>
        <v>0.08</v>
      </c>
      <c r="I61" s="2">
        <f ca="1">TIME!C62</f>
        <v>0.08</v>
      </c>
      <c r="J61" s="2">
        <f ca="1">TIME!D62</f>
        <v>0.03</v>
      </c>
      <c r="K61" s="2">
        <f ca="1">TIME!E62</f>
        <v>0.46</v>
      </c>
      <c r="L61" s="2">
        <f ca="1">TIME!F62</f>
        <v>0.62</v>
      </c>
      <c r="M61" s="2">
        <f ca="1">TIME!G62</f>
        <v>0.3</v>
      </c>
      <c r="N61" s="2">
        <f ca="1">TIME!H62</f>
        <v>1.56</v>
      </c>
      <c r="O61" s="2">
        <f ca="1">TIME!I62</f>
        <v>1.59</v>
      </c>
      <c r="P61" s="2">
        <f ca="1">TIME!J62</f>
        <v>0.02</v>
      </c>
      <c r="Q61" s="2">
        <f ca="1">TIME!K62</f>
        <v>0.04</v>
      </c>
      <c r="R61" s="2">
        <f ca="1">TIME!L62</f>
        <v>0.02</v>
      </c>
      <c r="S61" s="2">
        <f ca="1">TIME!M62</f>
        <v>0.32</v>
      </c>
      <c r="T61" s="2">
        <f ca="1">TIME!N62</f>
        <v>0.54</v>
      </c>
      <c r="U61" s="2">
        <f ca="1">TIME!O62</f>
        <v>0.24</v>
      </c>
      <c r="V61" s="2">
        <f ca="1">TIME!P62</f>
        <v>7.0000000000000007E-2</v>
      </c>
      <c r="W61" s="2">
        <f ca="1">TIME!Q62</f>
        <v>0.09</v>
      </c>
      <c r="X61" s="2">
        <f ca="1">TIME!R62</f>
        <v>0.02</v>
      </c>
      <c r="Y61" s="2">
        <f ca="1">TIME!S62</f>
        <v>0.04</v>
      </c>
      <c r="Z61" s="2">
        <f ca="1">TIME!T62</f>
        <v>0.02</v>
      </c>
      <c r="AA61" s="2">
        <f ca="1">TIME!U62</f>
        <v>0.33</v>
      </c>
      <c r="AB61" s="2">
        <f ca="1">TIME!V62</f>
        <v>0.51</v>
      </c>
      <c r="AC61" s="2">
        <f ca="1">TIME!W62</f>
        <v>0.26</v>
      </c>
      <c r="AD61" s="2">
        <f ca="1">TIME!X62</f>
        <v>7.0000000000000007E-2</v>
      </c>
      <c r="AE61" s="2">
        <f ca="1">TIME!Y62</f>
        <v>0.09</v>
      </c>
    </row>
    <row r="62" spans="1:31" x14ac:dyDescent="0.25">
      <c r="A62">
        <v>61</v>
      </c>
      <c r="B62" t="str">
        <f>METRICS!A62</f>
        <v>minmax</v>
      </c>
      <c r="C62">
        <f ca="1">METRICS!O62</f>
        <v>9</v>
      </c>
      <c r="D62" s="1">
        <f>METRICS!M62</f>
        <v>0.28928765633496467</v>
      </c>
      <c r="E62" s="5">
        <f>METRICS!H62</f>
        <v>35</v>
      </c>
      <c r="F62" s="2">
        <f>METRICS!F62</f>
        <v>0.769231</v>
      </c>
      <c r="G62">
        <f>METRICS!G62</f>
        <v>7</v>
      </c>
      <c r="H62" s="2">
        <f ca="1">TIME!B63</f>
        <v>121.62</v>
      </c>
      <c r="I62" s="2">
        <f ca="1">TIME!C63</f>
        <v>24.73</v>
      </c>
      <c r="J62" s="2">
        <f ca="1">TIME!D63</f>
        <v>20</v>
      </c>
      <c r="K62" s="2" t="str">
        <f ca="1">TIME!E63</f>
        <v/>
      </c>
      <c r="L62" s="2" t="str">
        <f ca="1">TIME!F63</f>
        <v/>
      </c>
      <c r="M62" s="2" t="str">
        <f ca="1">TIME!G63</f>
        <v/>
      </c>
      <c r="N62" s="2" t="str">
        <f ca="1">TIME!H63</f>
        <v/>
      </c>
      <c r="O62" s="2" t="str">
        <f ca="1">TIME!I63</f>
        <v/>
      </c>
      <c r="P62" s="2">
        <f ca="1">TIME!J63</f>
        <v>3.1</v>
      </c>
      <c r="Q62" s="2">
        <f ca="1">TIME!K63</f>
        <v>1.6</v>
      </c>
      <c r="R62" s="2">
        <f ca="1">TIME!L63</f>
        <v>1.1200000000000001</v>
      </c>
      <c r="S62" s="2" t="str">
        <f ca="1">TIME!M63</f>
        <v/>
      </c>
      <c r="T62" s="2" t="str">
        <f ca="1">TIME!N63</f>
        <v/>
      </c>
      <c r="U62" s="2" t="str">
        <f ca="1">TIME!O63</f>
        <v/>
      </c>
      <c r="V62" s="2" t="str">
        <f ca="1">TIME!P63</f>
        <v/>
      </c>
      <c r="W62" s="2" t="str">
        <f ca="1">TIME!Q63</f>
        <v/>
      </c>
      <c r="X62" s="2">
        <f ca="1">TIME!R63</f>
        <v>2.2400000000000002</v>
      </c>
      <c r="Y62" s="2">
        <f ca="1">TIME!S63</f>
        <v>1.35</v>
      </c>
      <c r="Z62" s="2">
        <f ca="1">TIME!T63</f>
        <v>1.04</v>
      </c>
      <c r="AA62" s="2" t="str">
        <f ca="1">TIME!U63</f>
        <v/>
      </c>
      <c r="AB62" s="2" t="str">
        <f ca="1">TIME!V63</f>
        <v/>
      </c>
      <c r="AC62" s="2" t="str">
        <f ca="1">TIME!W63</f>
        <v/>
      </c>
      <c r="AD62" s="2" t="str">
        <f ca="1">TIME!X63</f>
        <v/>
      </c>
      <c r="AE62" s="2" t="str">
        <f ca="1">TIME!Y63</f>
        <v/>
      </c>
    </row>
    <row r="63" spans="1:31" x14ac:dyDescent="0.25">
      <c r="A63">
        <v>62</v>
      </c>
      <c r="B63" t="str">
        <f>METRICS!A63</f>
        <v>monitor</v>
      </c>
      <c r="C63">
        <f ca="1">METRICS!O63</f>
        <v>18</v>
      </c>
      <c r="D63" s="1">
        <f>METRICS!M63</f>
        <v>0.16774582141243788</v>
      </c>
      <c r="E63" s="5">
        <f>METRICS!H63</f>
        <v>35</v>
      </c>
      <c r="F63" s="2">
        <f>METRICS!F63</f>
        <v>0.62361999999999995</v>
      </c>
      <c r="G63">
        <f>METRICS!G63</f>
        <v>6</v>
      </c>
      <c r="H63" s="2">
        <f ca="1">TIME!B64</f>
        <v>1.44</v>
      </c>
      <c r="I63" s="2">
        <f ca="1">TIME!C64</f>
        <v>2.17</v>
      </c>
      <c r="J63" s="2">
        <f ca="1">TIME!D64</f>
        <v>0.79</v>
      </c>
      <c r="K63" s="2">
        <f ca="1">TIME!E64</f>
        <v>15.02</v>
      </c>
      <c r="L63" s="2">
        <f ca="1">TIME!F64</f>
        <v>23.82</v>
      </c>
      <c r="M63" s="2">
        <f ca="1">TIME!G64</f>
        <v>11.88</v>
      </c>
      <c r="N63" s="2" t="str">
        <f ca="1">TIME!H64</f>
        <v/>
      </c>
      <c r="O63" s="2" t="str">
        <f ca="1">TIME!I64</f>
        <v/>
      </c>
      <c r="P63" s="2">
        <f ca="1">TIME!J64</f>
        <v>0.91</v>
      </c>
      <c r="Q63" s="2">
        <f ca="1">TIME!K64</f>
        <v>1.78</v>
      </c>
      <c r="R63" s="2">
        <f ca="1">TIME!L64</f>
        <v>0.63</v>
      </c>
      <c r="S63" s="2">
        <f ca="1">TIME!M64</f>
        <v>13.47</v>
      </c>
      <c r="T63" s="2">
        <f ca="1">TIME!N64</f>
        <v>22.57</v>
      </c>
      <c r="U63" s="2">
        <f ca="1">TIME!O64</f>
        <v>11.47</v>
      </c>
      <c r="V63" s="2" t="str">
        <f ca="1">TIME!P64</f>
        <v/>
      </c>
      <c r="W63" s="2" t="str">
        <f ca="1">TIME!Q64</f>
        <v/>
      </c>
      <c r="X63" s="2">
        <f ca="1">TIME!R64</f>
        <v>0.99</v>
      </c>
      <c r="Y63" s="2">
        <f ca="1">TIME!S64</f>
        <v>1.76</v>
      </c>
      <c r="Z63" s="2">
        <f ca="1">TIME!T64</f>
        <v>0.65</v>
      </c>
      <c r="AA63" s="2">
        <f ca="1">TIME!U64</f>
        <v>13.73</v>
      </c>
      <c r="AB63" s="2">
        <f ca="1">TIME!V64</f>
        <v>22.57</v>
      </c>
      <c r="AC63" s="2">
        <f ca="1">TIME!W64</f>
        <v>11.33</v>
      </c>
      <c r="AD63" s="2" t="str">
        <f ca="1">TIME!X64</f>
        <v/>
      </c>
      <c r="AE63" s="2" t="str">
        <f ca="1">TIME!Y64</f>
        <v/>
      </c>
    </row>
    <row r="64" spans="1:31" x14ac:dyDescent="0.25">
      <c r="A64">
        <v>63</v>
      </c>
      <c r="B64" t="str">
        <f>METRICS!A64</f>
        <v>multi-monitor</v>
      </c>
      <c r="C64">
        <f ca="1">METRICS!O64</f>
        <v>9</v>
      </c>
      <c r="D64" s="1">
        <f>METRICS!M64</f>
        <v>0.16774484729953362</v>
      </c>
      <c r="E64" s="5">
        <f>METRICS!H64</f>
        <v>35</v>
      </c>
      <c r="F64" s="2">
        <f>METRICS!F64</f>
        <v>0.62568900000000005</v>
      </c>
      <c r="G64">
        <f>METRICS!G64</f>
        <v>6</v>
      </c>
      <c r="H64" s="2">
        <f ca="1">TIME!B65</f>
        <v>9.02</v>
      </c>
      <c r="I64" s="2">
        <f ca="1">TIME!C65</f>
        <v>4.1100000000000003</v>
      </c>
      <c r="J64" s="2">
        <f ca="1">TIME!D65</f>
        <v>2.2799999999999998</v>
      </c>
      <c r="K64" s="2" t="str">
        <f ca="1">TIME!E65</f>
        <v/>
      </c>
      <c r="L64" s="2" t="str">
        <f ca="1">TIME!F65</f>
        <v/>
      </c>
      <c r="M64" s="2" t="str">
        <f ca="1">TIME!G65</f>
        <v/>
      </c>
      <c r="N64" s="2" t="str">
        <f ca="1">TIME!H65</f>
        <v/>
      </c>
      <c r="O64" s="2" t="str">
        <f ca="1">TIME!I65</f>
        <v/>
      </c>
      <c r="P64" s="2">
        <f ca="1">TIME!J65</f>
        <v>1.02</v>
      </c>
      <c r="Q64" s="2">
        <f ca="1">TIME!K65</f>
        <v>1.87</v>
      </c>
      <c r="R64" s="2">
        <f ca="1">TIME!L65</f>
        <v>0.67</v>
      </c>
      <c r="S64" s="2" t="str">
        <f ca="1">TIME!M65</f>
        <v/>
      </c>
      <c r="T64" s="2" t="str">
        <f ca="1">TIME!N65</f>
        <v/>
      </c>
      <c r="U64" s="2" t="str">
        <f ca="1">TIME!O65</f>
        <v/>
      </c>
      <c r="V64" s="2" t="str">
        <f ca="1">TIME!P65</f>
        <v/>
      </c>
      <c r="W64" s="2" t="str">
        <f ca="1">TIME!Q65</f>
        <v/>
      </c>
      <c r="X64" s="2">
        <f ca="1">TIME!R65</f>
        <v>1.04</v>
      </c>
      <c r="Y64" s="2">
        <f ca="1">TIME!S65</f>
        <v>1.8</v>
      </c>
      <c r="Z64" s="2">
        <f ca="1">TIME!T65</f>
        <v>0.68</v>
      </c>
      <c r="AA64" s="2" t="str">
        <f ca="1">TIME!U65</f>
        <v/>
      </c>
      <c r="AB64" s="2" t="str">
        <f ca="1">TIME!V65</f>
        <v/>
      </c>
      <c r="AC64" s="2" t="str">
        <f ca="1">TIME!W65</f>
        <v/>
      </c>
      <c r="AD64" s="2" t="str">
        <f ca="1">TIME!X65</f>
        <v/>
      </c>
      <c r="AE64" s="2" t="str">
        <f ca="1">TIME!Y65</f>
        <v/>
      </c>
    </row>
    <row r="65" spans="1:31" x14ac:dyDescent="0.25">
      <c r="A65">
        <v>64</v>
      </c>
      <c r="B65" t="str">
        <f>METRICS!A65</f>
        <v>nested-types</v>
      </c>
      <c r="C65">
        <f ca="1">METRICS!O65</f>
        <v>24</v>
      </c>
      <c r="D65" s="1">
        <f>METRICS!M65</f>
        <v>1.5165031222123104E-2</v>
      </c>
      <c r="E65" s="5">
        <f>METRICS!H65</f>
        <v>6</v>
      </c>
      <c r="F65" s="2">
        <f>METRICS!F65</f>
        <v>1.00943</v>
      </c>
      <c r="G65">
        <f>METRICS!G65</f>
        <v>3</v>
      </c>
      <c r="H65" s="2">
        <f ca="1">TIME!B66</f>
        <v>7.0000000000000007E-2</v>
      </c>
      <c r="I65" s="2">
        <f ca="1">TIME!C66</f>
        <v>7.0000000000000007E-2</v>
      </c>
      <c r="J65" s="2">
        <f ca="1">TIME!D66</f>
        <v>0.03</v>
      </c>
      <c r="K65" s="2">
        <f ca="1">TIME!E66</f>
        <v>0.59</v>
      </c>
      <c r="L65" s="2">
        <f ca="1">TIME!F66</f>
        <v>0.74</v>
      </c>
      <c r="M65" s="2">
        <f ca="1">TIME!G66</f>
        <v>0.44</v>
      </c>
      <c r="N65" s="2">
        <f ca="1">TIME!H66</f>
        <v>1.98</v>
      </c>
      <c r="O65" s="2">
        <f ca="1">TIME!I66</f>
        <v>1.86</v>
      </c>
      <c r="P65" s="2">
        <f ca="1">TIME!J66</f>
        <v>0.02</v>
      </c>
      <c r="Q65" s="2">
        <f ca="1">TIME!K66</f>
        <v>0.04</v>
      </c>
      <c r="R65" s="2">
        <f ca="1">TIME!L66</f>
        <v>0.02</v>
      </c>
      <c r="S65" s="2">
        <f ca="1">TIME!M66</f>
        <v>0.42</v>
      </c>
      <c r="T65" s="2">
        <f ca="1">TIME!N66</f>
        <v>0.62</v>
      </c>
      <c r="U65" s="2">
        <f ca="1">TIME!O66</f>
        <v>0.37</v>
      </c>
      <c r="V65" s="2">
        <f ca="1">TIME!P66</f>
        <v>7.0000000000000007E-2</v>
      </c>
      <c r="W65" s="2">
        <f ca="1">TIME!Q66</f>
        <v>0.09</v>
      </c>
      <c r="X65" s="2">
        <f ca="1">TIME!R66</f>
        <v>0.02</v>
      </c>
      <c r="Y65" s="2">
        <f ca="1">TIME!S66</f>
        <v>0.03</v>
      </c>
      <c r="Z65" s="2">
        <f ca="1">TIME!T66</f>
        <v>0.02</v>
      </c>
      <c r="AA65" s="2">
        <f ca="1">TIME!U66</f>
        <v>0.44</v>
      </c>
      <c r="AB65" s="2">
        <f ca="1">TIME!V66</f>
        <v>0.62</v>
      </c>
      <c r="AC65" s="2">
        <f ca="1">TIME!W66</f>
        <v>0.38</v>
      </c>
      <c r="AD65" s="2">
        <f ca="1">TIME!X66</f>
        <v>7.0000000000000007E-2</v>
      </c>
      <c r="AE65" s="2">
        <f ca="1">TIME!Y66</f>
        <v>0.09</v>
      </c>
    </row>
    <row r="66" spans="1:31" x14ac:dyDescent="0.25">
      <c r="A66">
        <v>65</v>
      </c>
      <c r="B66" t="str">
        <f>METRICS!A66</f>
        <v>numericConstants</v>
      </c>
      <c r="C66">
        <f ca="1">METRICS!O66</f>
        <v>24</v>
      </c>
      <c r="D66" s="1">
        <f>METRICS!M66</f>
        <v>6.5913370998116763E-3</v>
      </c>
      <c r="E66" s="5">
        <f>METRICS!H66</f>
        <v>6</v>
      </c>
      <c r="F66" s="2">
        <f>METRICS!F66</f>
        <v>0.73643400000000003</v>
      </c>
      <c r="G66">
        <f>METRICS!G66</f>
        <v>3</v>
      </c>
      <c r="H66" s="2">
        <f ca="1">TIME!B67</f>
        <v>0.06</v>
      </c>
      <c r="I66" s="2">
        <f ca="1">TIME!C67</f>
        <v>0.06</v>
      </c>
      <c r="J66" s="2">
        <f ca="1">TIME!D67</f>
        <v>0.03</v>
      </c>
      <c r="K66" s="2">
        <f ca="1">TIME!E67</f>
        <v>0.36</v>
      </c>
      <c r="L66" s="2">
        <f ca="1">TIME!F67</f>
        <v>0.5</v>
      </c>
      <c r="M66" s="2">
        <f ca="1">TIME!G67</f>
        <v>0.25</v>
      </c>
      <c r="N66" s="2">
        <f ca="1">TIME!H67</f>
        <v>1.4</v>
      </c>
      <c r="O66" s="2">
        <f ca="1">TIME!I67</f>
        <v>1.34</v>
      </c>
      <c r="P66" s="2">
        <f ca="1">TIME!J67</f>
        <v>0.02</v>
      </c>
      <c r="Q66" s="2">
        <f ca="1">TIME!K67</f>
        <v>0.04</v>
      </c>
      <c r="R66" s="2">
        <f ca="1">TIME!L67</f>
        <v>0.01</v>
      </c>
      <c r="S66" s="2">
        <f ca="1">TIME!M67</f>
        <v>0.25</v>
      </c>
      <c r="T66" s="2">
        <f ca="1">TIME!N67</f>
        <v>0.42</v>
      </c>
      <c r="U66" s="2">
        <f ca="1">TIME!O67</f>
        <v>0.21</v>
      </c>
      <c r="V66" s="2">
        <f ca="1">TIME!P67</f>
        <v>0.06</v>
      </c>
      <c r="W66" s="2">
        <f ca="1">TIME!Q67</f>
        <v>0.08</v>
      </c>
      <c r="X66" s="2">
        <f ca="1">TIME!R67</f>
        <v>0.02</v>
      </c>
      <c r="Y66" s="2">
        <f ca="1">TIME!S67</f>
        <v>0.03</v>
      </c>
      <c r="Z66" s="2">
        <f ca="1">TIME!T67</f>
        <v>0.01</v>
      </c>
      <c r="AA66" s="2">
        <f ca="1">TIME!U67</f>
        <v>0.26</v>
      </c>
      <c r="AB66" s="2">
        <f ca="1">TIME!V67</f>
        <v>0.41</v>
      </c>
      <c r="AC66" s="2">
        <f ca="1">TIME!W67</f>
        <v>0.22</v>
      </c>
      <c r="AD66" s="2">
        <f ca="1">TIME!X67</f>
        <v>7.0000000000000007E-2</v>
      </c>
      <c r="AE66" s="2">
        <f ca="1">TIME!Y67</f>
        <v>0.09</v>
      </c>
    </row>
    <row r="67" spans="1:31" x14ac:dyDescent="0.25">
      <c r="A67">
        <v>66</v>
      </c>
      <c r="B67" t="str">
        <f>METRICS!A67</f>
        <v>operators</v>
      </c>
      <c r="C67">
        <f ca="1">METRICS!O67</f>
        <v>24</v>
      </c>
      <c r="D67" s="1">
        <f>METRICS!M67</f>
        <v>6.4754856614246065E-3</v>
      </c>
      <c r="E67" s="5">
        <f>METRICS!H67</f>
        <v>6</v>
      </c>
      <c r="F67" s="2">
        <f>METRICS!F67</f>
        <v>1.0560700000000001</v>
      </c>
      <c r="G67">
        <f>METRICS!G67</f>
        <v>3</v>
      </c>
      <c r="H67" s="2">
        <f ca="1">TIME!B68</f>
        <v>0.06</v>
      </c>
      <c r="I67" s="2">
        <f ca="1">TIME!C68</f>
        <v>7.0000000000000007E-2</v>
      </c>
      <c r="J67" s="2">
        <f ca="1">TIME!D68</f>
        <v>0.03</v>
      </c>
      <c r="K67" s="2">
        <f ca="1">TIME!E68</f>
        <v>0.45</v>
      </c>
      <c r="L67" s="2">
        <f ca="1">TIME!F68</f>
        <v>0.61</v>
      </c>
      <c r="M67" s="2">
        <f ca="1">TIME!G68</f>
        <v>0.3</v>
      </c>
      <c r="N67" s="2">
        <f ca="1">TIME!H68</f>
        <v>1.43</v>
      </c>
      <c r="O67" s="2">
        <f ca="1">TIME!I68</f>
        <v>1.43</v>
      </c>
      <c r="P67" s="2">
        <f ca="1">TIME!J68</f>
        <v>0.02</v>
      </c>
      <c r="Q67" s="2">
        <f ca="1">TIME!K68</f>
        <v>0.04</v>
      </c>
      <c r="R67" s="2">
        <f ca="1">TIME!L68</f>
        <v>0.01</v>
      </c>
      <c r="S67" s="2">
        <f ca="1">TIME!M68</f>
        <v>0.32</v>
      </c>
      <c r="T67" s="2">
        <f ca="1">TIME!N68</f>
        <v>0.55000000000000004</v>
      </c>
      <c r="U67" s="2">
        <f ca="1">TIME!O68</f>
        <v>0.26</v>
      </c>
      <c r="V67" s="2">
        <f ca="1">TIME!P68</f>
        <v>7.0000000000000007E-2</v>
      </c>
      <c r="W67" s="2">
        <f ca="1">TIME!Q68</f>
        <v>0.1</v>
      </c>
      <c r="X67" s="2">
        <f ca="1">TIME!R68</f>
        <v>0.02</v>
      </c>
      <c r="Y67" s="2">
        <f ca="1">TIME!S68</f>
        <v>0.04</v>
      </c>
      <c r="Z67" s="2">
        <f ca="1">TIME!T68</f>
        <v>0.02</v>
      </c>
      <c r="AA67" s="2">
        <f ca="1">TIME!U68</f>
        <v>0.33</v>
      </c>
      <c r="AB67" s="2">
        <f ca="1">TIME!V68</f>
        <v>0.52</v>
      </c>
      <c r="AC67" s="2">
        <f ca="1">TIME!W68</f>
        <v>0.28000000000000003</v>
      </c>
      <c r="AD67" s="2">
        <f ca="1">TIME!X68</f>
        <v>7.0000000000000007E-2</v>
      </c>
      <c r="AE67" s="2">
        <f ca="1">TIME!Y68</f>
        <v>0.09</v>
      </c>
    </row>
    <row r="68" spans="1:31" x14ac:dyDescent="0.25">
      <c r="A68">
        <v>67</v>
      </c>
      <c r="B68" t="str">
        <f>METRICS!A68</f>
        <v>pingpong</v>
      </c>
      <c r="C68">
        <f ca="1">METRICS!O68</f>
        <v>18</v>
      </c>
      <c r="D68" s="1">
        <f>METRICS!M68</f>
        <v>0.18411413148255254</v>
      </c>
      <c r="E68" s="5">
        <f>METRICS!H68</f>
        <v>35</v>
      </c>
      <c r="F68" s="2">
        <f>METRICS!F68</f>
        <v>0.55452400000000002</v>
      </c>
      <c r="G68">
        <f>METRICS!G68</f>
        <v>6</v>
      </c>
      <c r="H68" s="2">
        <f ca="1">TIME!B69</f>
        <v>0.66</v>
      </c>
      <c r="I68" s="2">
        <f ca="1">TIME!C69</f>
        <v>1.02</v>
      </c>
      <c r="J68" s="2">
        <f ca="1">TIME!D69</f>
        <v>0.36</v>
      </c>
      <c r="K68" s="2">
        <f ca="1">TIME!E69</f>
        <v>7.66</v>
      </c>
      <c r="L68" s="2">
        <f ca="1">TIME!F69</f>
        <v>12.08</v>
      </c>
      <c r="M68" s="2">
        <f ca="1">TIME!G69</f>
        <v>6.14</v>
      </c>
      <c r="N68" s="2" t="str">
        <f ca="1">TIME!H69</f>
        <v/>
      </c>
      <c r="O68" s="2" t="str">
        <f ca="1">TIME!I69</f>
        <v/>
      </c>
      <c r="P68" s="2">
        <f ca="1">TIME!J69</f>
        <v>0.44</v>
      </c>
      <c r="Q68" s="2">
        <f ca="1">TIME!K69</f>
        <v>0.87</v>
      </c>
      <c r="R68" s="2">
        <f ca="1">TIME!L69</f>
        <v>0.31</v>
      </c>
      <c r="S68" s="2">
        <f ca="1">TIME!M69</f>
        <v>6.98</v>
      </c>
      <c r="T68" s="2">
        <f ca="1">TIME!N69</f>
        <v>11.44</v>
      </c>
      <c r="U68" s="2">
        <f ca="1">TIME!O69</f>
        <v>6.07</v>
      </c>
      <c r="V68" s="2" t="str">
        <f ca="1">TIME!P69</f>
        <v/>
      </c>
      <c r="W68" s="2" t="str">
        <f ca="1">TIME!Q69</f>
        <v/>
      </c>
      <c r="X68" s="2">
        <f ca="1">TIME!R69</f>
        <v>0.48</v>
      </c>
      <c r="Y68" s="2">
        <f ca="1">TIME!S69</f>
        <v>0.84</v>
      </c>
      <c r="Z68" s="2">
        <f ca="1">TIME!T69</f>
        <v>0.32</v>
      </c>
      <c r="AA68" s="2">
        <f ca="1">TIME!U69</f>
        <v>7.11</v>
      </c>
      <c r="AB68" s="2">
        <f ca="1">TIME!V69</f>
        <v>11.41</v>
      </c>
      <c r="AC68" s="2">
        <f ca="1">TIME!W69</f>
        <v>5.91</v>
      </c>
      <c r="AD68" s="2" t="str">
        <f ca="1">TIME!X69</f>
        <v/>
      </c>
      <c r="AE68" s="2" t="str">
        <f ca="1">TIME!Y69</f>
        <v/>
      </c>
    </row>
    <row r="69" spans="1:31" x14ac:dyDescent="0.25">
      <c r="A69">
        <v>68</v>
      </c>
      <c r="B69" t="str">
        <f>METRICS!A69</f>
        <v>polymorphism</v>
      </c>
      <c r="C69">
        <f ca="1">METRICS!O69</f>
        <v>21</v>
      </c>
      <c r="D69" s="1">
        <f>METRICS!M69</f>
        <v>2.1321961620469083E-2</v>
      </c>
      <c r="E69" s="5">
        <f>METRICS!H69</f>
        <v>12</v>
      </c>
      <c r="F69" s="2">
        <f>METRICS!F69</f>
        <v>0.98816599999999999</v>
      </c>
      <c r="G69">
        <f>METRICS!G69</f>
        <v>3</v>
      </c>
      <c r="H69" s="2" t="str">
        <f ca="1">TIME!B70</f>
        <v/>
      </c>
      <c r="I69" s="2" t="str">
        <f ca="1">TIME!C70</f>
        <v/>
      </c>
      <c r="J69" s="2">
        <f ca="1">TIME!D70</f>
        <v>0.41</v>
      </c>
      <c r="K69" s="2">
        <f ca="1">TIME!E70</f>
        <v>1.75</v>
      </c>
      <c r="L69" s="2">
        <f ca="1">TIME!F70</f>
        <v>1.43</v>
      </c>
      <c r="M69" s="2">
        <f ca="1">TIME!G70</f>
        <v>0.69</v>
      </c>
      <c r="N69" s="2">
        <f ca="1">TIME!H70</f>
        <v>36.869999999999997</v>
      </c>
      <c r="O69" s="2">
        <f ca="1">TIME!I70</f>
        <v>31.84</v>
      </c>
      <c r="P69" s="2">
        <f ca="1">TIME!J70</f>
        <v>0.08</v>
      </c>
      <c r="Q69" s="2" t="str">
        <f ca="1">TIME!K70</f>
        <v/>
      </c>
      <c r="R69" s="2">
        <f ca="1">TIME!L70</f>
        <v>0.04</v>
      </c>
      <c r="S69" s="2">
        <f ca="1">TIME!M70</f>
        <v>0.52</v>
      </c>
      <c r="T69" s="2">
        <f ca="1">TIME!N70</f>
        <v>0.8</v>
      </c>
      <c r="U69" s="2">
        <f ca="1">TIME!O70</f>
        <v>0.42</v>
      </c>
      <c r="V69" s="2">
        <f ca="1">TIME!P70</f>
        <v>0.39</v>
      </c>
      <c r="W69" s="2">
        <f ca="1">TIME!Q70</f>
        <v>0.28999999999999998</v>
      </c>
      <c r="X69" s="2">
        <f ca="1">TIME!R70</f>
        <v>0.08</v>
      </c>
      <c r="Y69" s="2">
        <f ca="1">TIME!S70</f>
        <v>0.08</v>
      </c>
      <c r="Z69" s="2">
        <f ca="1">TIME!T70</f>
        <v>0.04</v>
      </c>
      <c r="AA69" s="2">
        <f ca="1">TIME!U70</f>
        <v>0.54</v>
      </c>
      <c r="AB69" s="2">
        <f ca="1">TIME!V70</f>
        <v>0.81</v>
      </c>
      <c r="AC69" s="2">
        <f ca="1">TIME!W70</f>
        <v>0.44</v>
      </c>
      <c r="AD69" s="2">
        <f ca="1">TIME!X70</f>
        <v>0.38</v>
      </c>
      <c r="AE69" s="2">
        <f ca="1">TIME!Y70</f>
        <v>0.28999999999999998</v>
      </c>
    </row>
    <row r="70" spans="1:31" x14ac:dyDescent="0.25">
      <c r="A70">
        <v>69</v>
      </c>
      <c r="B70" t="str">
        <f>METRICS!A70</f>
        <v>preempt</v>
      </c>
      <c r="C70">
        <f ca="1">METRICS!O70</f>
        <v>18</v>
      </c>
      <c r="D70" s="1">
        <f>METRICS!M70</f>
        <v>2.7797081306462822E-2</v>
      </c>
      <c r="E70" s="5">
        <f>METRICS!H70</f>
        <v>10</v>
      </c>
      <c r="F70" s="2">
        <f>METRICS!F70</f>
        <v>0.79103000000000001</v>
      </c>
      <c r="G70">
        <f>METRICS!G70</f>
        <v>6</v>
      </c>
      <c r="H70" s="2">
        <f ca="1">TIME!B71</f>
        <v>1.4</v>
      </c>
      <c r="I70" s="2">
        <f ca="1">TIME!C71</f>
        <v>2.4900000000000002</v>
      </c>
      <c r="J70" s="2">
        <f ca="1">TIME!D71</f>
        <v>0.81</v>
      </c>
      <c r="K70" s="2">
        <f ca="1">TIME!E71</f>
        <v>17.14</v>
      </c>
      <c r="L70" s="2">
        <f ca="1">TIME!F71</f>
        <v>28.17</v>
      </c>
      <c r="M70" s="2">
        <f ca="1">TIME!G71</f>
        <v>13.72</v>
      </c>
      <c r="N70" s="2" t="str">
        <f ca="1">TIME!H71</f>
        <v/>
      </c>
      <c r="O70" s="2" t="str">
        <f ca="1">TIME!I71</f>
        <v/>
      </c>
      <c r="P70" s="2">
        <f ca="1">TIME!J71</f>
        <v>1.06</v>
      </c>
      <c r="Q70" s="2">
        <f ca="1">TIME!K71</f>
        <v>2.13</v>
      </c>
      <c r="R70" s="2">
        <f ca="1">TIME!L71</f>
        <v>0.73</v>
      </c>
      <c r="S70" s="2">
        <f ca="1">TIME!M71</f>
        <v>15.81</v>
      </c>
      <c r="T70" s="2">
        <f ca="1">TIME!N71</f>
        <v>27.05</v>
      </c>
      <c r="U70" s="2">
        <f ca="1">TIME!O71</f>
        <v>13.23</v>
      </c>
      <c r="V70" s="2" t="str">
        <f ca="1">TIME!P71</f>
        <v/>
      </c>
      <c r="W70" s="2" t="str">
        <f ca="1">TIME!Q71</f>
        <v/>
      </c>
      <c r="X70" s="2">
        <f ca="1">TIME!R71</f>
        <v>1.1599999999999999</v>
      </c>
      <c r="Y70" s="2">
        <f ca="1">TIME!S71</f>
        <v>2.1</v>
      </c>
      <c r="Z70" s="2">
        <f ca="1">TIME!T71</f>
        <v>0.75</v>
      </c>
      <c r="AA70" s="2">
        <f ca="1">TIME!U71</f>
        <v>16.14</v>
      </c>
      <c r="AB70" s="2">
        <f ca="1">TIME!V71</f>
        <v>26.76</v>
      </c>
      <c r="AC70" s="2">
        <f ca="1">TIME!W71</f>
        <v>13.2</v>
      </c>
      <c r="AD70" s="2" t="str">
        <f ca="1">TIME!X71</f>
        <v/>
      </c>
      <c r="AE70" s="2" t="str">
        <f ca="1">TIME!Y71</f>
        <v/>
      </c>
    </row>
    <row r="71" spans="1:31" x14ac:dyDescent="0.25">
      <c r="A71">
        <v>70</v>
      </c>
      <c r="B71" t="str">
        <f>METRICS!A71</f>
        <v>prodcons</v>
      </c>
      <c r="C71">
        <f ca="1">METRICS!O71</f>
        <v>15</v>
      </c>
      <c r="D71" s="1">
        <f>METRICS!M71</f>
        <v>0.16980544747081713</v>
      </c>
      <c r="E71" s="5">
        <f>METRICS!H71</f>
        <v>35</v>
      </c>
      <c r="F71" s="2">
        <f>METRICS!F71</f>
        <v>0.61975999999999998</v>
      </c>
      <c r="G71">
        <f>METRICS!G71</f>
        <v>6</v>
      </c>
      <c r="H71" s="2">
        <f ca="1">TIME!B72</f>
        <v>3.14</v>
      </c>
      <c r="I71" s="2">
        <f ca="1">TIME!C72</f>
        <v>2.2599999999999998</v>
      </c>
      <c r="J71" s="2">
        <f ca="1">TIME!D72</f>
        <v>1.05</v>
      </c>
      <c r="K71" s="2">
        <f ca="1">TIME!E72</f>
        <v>103.8</v>
      </c>
      <c r="L71" s="2" t="str">
        <f ca="1">TIME!F72</f>
        <v/>
      </c>
      <c r="M71" s="2">
        <f ca="1">TIME!G72</f>
        <v>46.33</v>
      </c>
      <c r="N71" s="2" t="str">
        <f ca="1">TIME!H72</f>
        <v/>
      </c>
      <c r="O71" s="2" t="str">
        <f ca="1">TIME!I72</f>
        <v/>
      </c>
      <c r="P71" s="2">
        <f ca="1">TIME!J72</f>
        <v>0.86</v>
      </c>
      <c r="Q71" s="2">
        <f ca="1">TIME!K72</f>
        <v>1.54</v>
      </c>
      <c r="R71" s="2">
        <f ca="1">TIME!L72</f>
        <v>0.59</v>
      </c>
      <c r="S71" s="2">
        <f ca="1">TIME!M72</f>
        <v>41.53</v>
      </c>
      <c r="T71" s="2" t="str">
        <f ca="1">TIME!N72</f>
        <v/>
      </c>
      <c r="U71" s="2">
        <f ca="1">TIME!O72</f>
        <v>43</v>
      </c>
      <c r="V71" s="2" t="str">
        <f ca="1">TIME!P72</f>
        <v/>
      </c>
      <c r="W71" s="2" t="str">
        <f ca="1">TIME!Q72</f>
        <v/>
      </c>
      <c r="X71" s="2">
        <f ca="1">TIME!R72</f>
        <v>0.88</v>
      </c>
      <c r="Y71" s="2">
        <f ca="1">TIME!S72</f>
        <v>1.5</v>
      </c>
      <c r="Z71" s="2">
        <f ca="1">TIME!T72</f>
        <v>0.59</v>
      </c>
      <c r="AA71" s="2">
        <f ca="1">TIME!U72</f>
        <v>41.04</v>
      </c>
      <c r="AB71" s="2" t="str">
        <f ca="1">TIME!V72</f>
        <v/>
      </c>
      <c r="AC71" s="2">
        <f ca="1">TIME!W72</f>
        <v>42.18</v>
      </c>
      <c r="AD71" s="2" t="str">
        <f ca="1">TIME!X72</f>
        <v/>
      </c>
      <c r="AE71" s="2" t="str">
        <f ca="1">TIME!Y72</f>
        <v/>
      </c>
    </row>
    <row r="72" spans="1:31" x14ac:dyDescent="0.25">
      <c r="A72">
        <v>71</v>
      </c>
      <c r="B72" t="str">
        <f>METRICS!A72</f>
        <v>quickSort</v>
      </c>
      <c r="C72">
        <f ca="1">METRICS!O72</f>
        <v>18</v>
      </c>
      <c r="D72" s="1">
        <f>METRICS!M72</f>
        <v>0.16594667063905855</v>
      </c>
      <c r="E72" s="5">
        <f>METRICS!H72</f>
        <v>35</v>
      </c>
      <c r="F72" s="2">
        <f>METRICS!F72</f>
        <v>0.64010599999999995</v>
      </c>
      <c r="G72">
        <f>METRICS!G72</f>
        <v>6</v>
      </c>
      <c r="H72" s="2">
        <f ca="1">TIME!B73</f>
        <v>1.62</v>
      </c>
      <c r="I72" s="2">
        <f ca="1">TIME!C73</f>
        <v>2.2400000000000002</v>
      </c>
      <c r="J72" s="2">
        <f ca="1">TIME!D73</f>
        <v>0.85</v>
      </c>
      <c r="K72" s="2">
        <f ca="1">TIME!E73</f>
        <v>16.68</v>
      </c>
      <c r="L72" s="2">
        <f ca="1">TIME!F73</f>
        <v>26.62</v>
      </c>
      <c r="M72" s="2">
        <f ca="1">TIME!G73</f>
        <v>13.41</v>
      </c>
      <c r="N72" s="2" t="str">
        <f ca="1">TIME!H73</f>
        <v/>
      </c>
      <c r="O72" s="2" t="str">
        <f ca="1">TIME!I73</f>
        <v/>
      </c>
      <c r="P72" s="2">
        <f ca="1">TIME!J73</f>
        <v>1.01</v>
      </c>
      <c r="Q72" s="2">
        <f ca="1">TIME!K73</f>
        <v>1.86</v>
      </c>
      <c r="R72" s="2">
        <f ca="1">TIME!L73</f>
        <v>0.68</v>
      </c>
      <c r="S72" s="2">
        <f ca="1">TIME!M73</f>
        <v>15.22</v>
      </c>
      <c r="T72" s="2">
        <f ca="1">TIME!N73</f>
        <v>25.33</v>
      </c>
      <c r="U72" s="2">
        <f ca="1">TIME!O73</f>
        <v>13.04</v>
      </c>
      <c r="V72" s="2" t="str">
        <f ca="1">TIME!P73</f>
        <v/>
      </c>
      <c r="W72" s="2" t="str">
        <f ca="1">TIME!Q73</f>
        <v/>
      </c>
      <c r="X72" s="2">
        <f ca="1">TIME!R73</f>
        <v>0.99</v>
      </c>
      <c r="Y72" s="2">
        <f ca="1">TIME!S73</f>
        <v>1.88</v>
      </c>
      <c r="Z72" s="2">
        <f ca="1">TIME!T73</f>
        <v>0.69</v>
      </c>
      <c r="AA72" s="2">
        <f ca="1">TIME!U73</f>
        <v>15.4</v>
      </c>
      <c r="AB72" s="2">
        <f ca="1">TIME!V73</f>
        <v>25.21</v>
      </c>
      <c r="AC72" s="2">
        <f ca="1">TIME!W73</f>
        <v>12.88</v>
      </c>
      <c r="AD72" s="2" t="str">
        <f ca="1">TIME!X73</f>
        <v/>
      </c>
      <c r="AE72" s="2" t="str">
        <f ca="1">TIME!Y73</f>
        <v/>
      </c>
    </row>
    <row r="73" spans="1:31" x14ac:dyDescent="0.25">
      <c r="A73">
        <v>72</v>
      </c>
      <c r="B73" t="str">
        <f>METRICS!A73</f>
        <v>quoted_keyword</v>
      </c>
      <c r="C73">
        <f ca="1">METRICS!O73</f>
        <v>18</v>
      </c>
      <c r="D73" s="1">
        <f>METRICS!M73</f>
        <v>0.36435021594032196</v>
      </c>
      <c r="E73" s="5">
        <f>METRICS!H73</f>
        <v>35</v>
      </c>
      <c r="F73" s="2">
        <f>METRICS!F73</f>
        <v>0.67699100000000001</v>
      </c>
      <c r="G73">
        <f>METRICS!G73</f>
        <v>6</v>
      </c>
      <c r="H73" s="2">
        <f ca="1">TIME!B74</f>
        <v>0.28000000000000003</v>
      </c>
      <c r="I73" s="2">
        <f ca="1">TIME!C74</f>
        <v>0.18</v>
      </c>
      <c r="J73" s="2">
        <f ca="1">TIME!D74</f>
        <v>0.11</v>
      </c>
      <c r="K73" s="2">
        <f ca="1">TIME!E74</f>
        <v>1.1000000000000001</v>
      </c>
      <c r="L73" s="2">
        <f ca="1">TIME!F74</f>
        <v>1.27</v>
      </c>
      <c r="M73" s="2">
        <f ca="1">TIME!G74</f>
        <v>0.72</v>
      </c>
      <c r="N73" s="2" t="str">
        <f ca="1">TIME!H74</f>
        <v/>
      </c>
      <c r="O73" s="2" t="str">
        <f ca="1">TIME!I74</f>
        <v/>
      </c>
      <c r="P73" s="2">
        <f ca="1">TIME!J74</f>
        <v>0.06</v>
      </c>
      <c r="Q73" s="2">
        <f ca="1">TIME!K74</f>
        <v>0.08</v>
      </c>
      <c r="R73" s="2">
        <f ca="1">TIME!L74</f>
        <v>0.03</v>
      </c>
      <c r="S73" s="2">
        <f ca="1">TIME!M74</f>
        <v>0.64</v>
      </c>
      <c r="T73" s="2">
        <f ca="1">TIME!N74</f>
        <v>1.04</v>
      </c>
      <c r="U73" s="2">
        <f ca="1">TIME!O74</f>
        <v>0.54</v>
      </c>
      <c r="V73" s="2" t="str">
        <f ca="1">TIME!P74</f>
        <v/>
      </c>
      <c r="W73" s="2" t="str">
        <f ca="1">TIME!Q74</f>
        <v/>
      </c>
      <c r="X73" s="2">
        <f ca="1">TIME!R74</f>
        <v>0.06</v>
      </c>
      <c r="Y73" s="2">
        <f ca="1">TIME!S74</f>
        <v>0.08</v>
      </c>
      <c r="Z73" s="2">
        <f ca="1">TIME!T74</f>
        <v>0.04</v>
      </c>
      <c r="AA73" s="2">
        <f ca="1">TIME!U74</f>
        <v>0.66</v>
      </c>
      <c r="AB73" s="2">
        <f ca="1">TIME!V74</f>
        <v>1.01</v>
      </c>
      <c r="AC73" s="2">
        <f ca="1">TIME!W74</f>
        <v>0.53</v>
      </c>
      <c r="AD73" s="2" t="str">
        <f ca="1">TIME!X74</f>
        <v/>
      </c>
      <c r="AE73" s="2" t="str">
        <f ca="1">TIME!Y74</f>
        <v/>
      </c>
    </row>
    <row r="74" spans="1:31" x14ac:dyDescent="0.25">
      <c r="A74">
        <v>73</v>
      </c>
      <c r="B74" t="str">
        <f>METRICS!A74</f>
        <v>random</v>
      </c>
      <c r="C74">
        <f ca="1">METRICS!O74</f>
        <v>18</v>
      </c>
      <c r="D74" s="1">
        <f>METRICS!M74</f>
        <v>0.2588178058866456</v>
      </c>
      <c r="E74" s="5">
        <f>METRICS!H74</f>
        <v>35</v>
      </c>
      <c r="F74" s="2">
        <f>METRICS!F74</f>
        <v>0.67179500000000003</v>
      </c>
      <c r="G74">
        <f>METRICS!G74</f>
        <v>4</v>
      </c>
      <c r="H74" s="2">
        <f ca="1">TIME!B75</f>
        <v>4.28</v>
      </c>
      <c r="I74" s="2">
        <f ca="1">TIME!C75</f>
        <v>1.74</v>
      </c>
      <c r="J74" s="2">
        <f ca="1">TIME!D75</f>
        <v>1.4</v>
      </c>
      <c r="K74" s="2">
        <f ca="1">TIME!E75</f>
        <v>11.44</v>
      </c>
      <c r="L74" s="2">
        <f ca="1">TIME!F75</f>
        <v>9.89</v>
      </c>
      <c r="M74" s="2">
        <f ca="1">TIME!G75</f>
        <v>6.63</v>
      </c>
      <c r="N74" s="2" t="str">
        <f ca="1">TIME!H75</f>
        <v/>
      </c>
      <c r="O74" s="2" t="str">
        <f ca="1">TIME!I75</f>
        <v/>
      </c>
      <c r="P74" s="2">
        <f ca="1">TIME!J75</f>
        <v>0.53</v>
      </c>
      <c r="Q74" s="2">
        <f ca="1">TIME!K75</f>
        <v>0.59</v>
      </c>
      <c r="R74" s="2">
        <f ca="1">TIME!L75</f>
        <v>0.34</v>
      </c>
      <c r="S74" s="2">
        <f ca="1">TIME!M75</f>
        <v>5.0599999999999996</v>
      </c>
      <c r="T74" s="2">
        <f ca="1">TIME!N75</f>
        <v>7.45</v>
      </c>
      <c r="U74" s="2">
        <f ca="1">TIME!O75</f>
        <v>4.32</v>
      </c>
      <c r="V74" s="2" t="str">
        <f ca="1">TIME!P75</f>
        <v/>
      </c>
      <c r="W74" s="2" t="str">
        <f ca="1">TIME!Q75</f>
        <v/>
      </c>
      <c r="X74" s="2">
        <f ca="1">TIME!R75</f>
        <v>0.5</v>
      </c>
      <c r="Y74" s="2">
        <f ca="1">TIME!S75</f>
        <v>0.56999999999999995</v>
      </c>
      <c r="Z74" s="2">
        <f ca="1">TIME!T75</f>
        <v>0.33</v>
      </c>
      <c r="AA74" s="2">
        <f ca="1">TIME!U75</f>
        <v>5.07</v>
      </c>
      <c r="AB74" s="2">
        <f ca="1">TIME!V75</f>
        <v>7.3</v>
      </c>
      <c r="AC74" s="2">
        <f ca="1">TIME!W75</f>
        <v>4.28</v>
      </c>
      <c r="AD74" s="2" t="str">
        <f ca="1">TIME!X75</f>
        <v/>
      </c>
      <c r="AE74" s="2" t="str">
        <f ca="1">TIME!Y75</f>
        <v/>
      </c>
    </row>
    <row r="75" spans="1:31" x14ac:dyDescent="0.25">
      <c r="A75">
        <v>74</v>
      </c>
      <c r="B75" t="str">
        <f>METRICS!A75</f>
        <v>rational</v>
      </c>
      <c r="C75">
        <f ca="1">METRICS!O75</f>
        <v>9</v>
      </c>
      <c r="D75" s="1">
        <f>METRICS!M75</f>
        <v>0.43242586290714635</v>
      </c>
      <c r="E75" s="5">
        <f>METRICS!H75</f>
        <v>44</v>
      </c>
      <c r="F75" s="2">
        <f>METRICS!F75</f>
        <v>0.73809499999999995</v>
      </c>
      <c r="G75">
        <f>METRICS!G75</f>
        <v>5</v>
      </c>
      <c r="H75" s="2" t="str">
        <f ca="1">TIME!B76</f>
        <v/>
      </c>
      <c r="I75" s="2" t="str">
        <f ca="1">TIME!C76</f>
        <v/>
      </c>
      <c r="J75" s="2" t="str">
        <f ca="1">TIME!D76</f>
        <v/>
      </c>
      <c r="K75" s="2">
        <f ca="1">TIME!E76</f>
        <v>40.369999999999997</v>
      </c>
      <c r="L75" s="2">
        <f ca="1">TIME!F76</f>
        <v>24.91</v>
      </c>
      <c r="M75" s="2">
        <f ca="1">TIME!G76</f>
        <v>23.88</v>
      </c>
      <c r="N75" s="2" t="str">
        <f ca="1">TIME!H76</f>
        <v/>
      </c>
      <c r="O75" s="2" t="str">
        <f ca="1">TIME!I76</f>
        <v/>
      </c>
      <c r="P75" s="2" t="str">
        <f ca="1">TIME!J76</f>
        <v/>
      </c>
      <c r="Q75" s="2" t="str">
        <f ca="1">TIME!K76</f>
        <v/>
      </c>
      <c r="R75" s="2" t="str">
        <f ca="1">TIME!L76</f>
        <v/>
      </c>
      <c r="S75" s="2" t="str">
        <f ca="1">TIME!M76</f>
        <v/>
      </c>
      <c r="T75" s="2" t="str">
        <f ca="1">TIME!N76</f>
        <v/>
      </c>
      <c r="U75" s="2" t="str">
        <f ca="1">TIME!O76</f>
        <v/>
      </c>
      <c r="V75" s="2" t="str">
        <f ca="1">TIME!P76</f>
        <v/>
      </c>
      <c r="W75" s="2" t="str">
        <f ca="1">TIME!Q76</f>
        <v/>
      </c>
      <c r="X75" s="2">
        <f ca="1">TIME!R76</f>
        <v>10.58</v>
      </c>
      <c r="Y75" s="2">
        <f ca="1">TIME!S76</f>
        <v>2.97</v>
      </c>
      <c r="Z75" s="2">
        <f ca="1">TIME!T76</f>
        <v>5.09</v>
      </c>
      <c r="AA75" s="2">
        <f ca="1">TIME!U76</f>
        <v>22.88</v>
      </c>
      <c r="AB75" s="2">
        <f ca="1">TIME!V76</f>
        <v>17</v>
      </c>
      <c r="AC75" s="2">
        <f ca="1">TIME!W76</f>
        <v>16.47</v>
      </c>
      <c r="AD75" s="2" t="str">
        <f ca="1">TIME!X76</f>
        <v/>
      </c>
      <c r="AE75" s="2" t="str">
        <f ca="1">TIME!Y76</f>
        <v/>
      </c>
    </row>
    <row r="76" spans="1:31" x14ac:dyDescent="0.25">
      <c r="A76">
        <v>75</v>
      </c>
      <c r="B76" t="str">
        <f>METRICS!A76</f>
        <v>recurse</v>
      </c>
      <c r="C76">
        <f ca="1">METRICS!O76</f>
        <v>18</v>
      </c>
      <c r="D76" s="1">
        <f>METRICS!M76</f>
        <v>0.16599612576367159</v>
      </c>
      <c r="E76" s="5">
        <f>METRICS!H76</f>
        <v>35</v>
      </c>
      <c r="F76" s="2">
        <f>METRICS!F76</f>
        <v>0.63775499999999996</v>
      </c>
      <c r="G76">
        <f>METRICS!G76</f>
        <v>6</v>
      </c>
      <c r="H76" s="2">
        <f ca="1">TIME!B77</f>
        <v>1.6</v>
      </c>
      <c r="I76" s="2">
        <f ca="1">TIME!C77</f>
        <v>2.37</v>
      </c>
      <c r="J76" s="2">
        <f ca="1">TIME!D77</f>
        <v>0.86</v>
      </c>
      <c r="K76" s="2">
        <f ca="1">TIME!E77</f>
        <v>15.97</v>
      </c>
      <c r="L76" s="2">
        <f ca="1">TIME!F77</f>
        <v>25.56</v>
      </c>
      <c r="M76" s="2">
        <f ca="1">TIME!G77</f>
        <v>12.86</v>
      </c>
      <c r="N76" s="2" t="str">
        <f ca="1">TIME!H77</f>
        <v/>
      </c>
      <c r="O76" s="2" t="str">
        <f ca="1">TIME!I77</f>
        <v/>
      </c>
      <c r="P76" s="2">
        <f ca="1">TIME!J77</f>
        <v>0.99</v>
      </c>
      <c r="Q76" s="2">
        <f ca="1">TIME!K77</f>
        <v>1.91</v>
      </c>
      <c r="R76" s="2">
        <f ca="1">TIME!L77</f>
        <v>0.68</v>
      </c>
      <c r="S76" s="2">
        <f ca="1">TIME!M77</f>
        <v>14.41</v>
      </c>
      <c r="T76" s="2">
        <f ca="1">TIME!N77</f>
        <v>24.37</v>
      </c>
      <c r="U76" s="2">
        <f ca="1">TIME!O77</f>
        <v>12.19</v>
      </c>
      <c r="V76" s="2" t="str">
        <f ca="1">TIME!P77</f>
        <v/>
      </c>
      <c r="W76" s="2" t="str">
        <f ca="1">TIME!Q77</f>
        <v/>
      </c>
      <c r="X76" s="2">
        <f ca="1">TIME!R77</f>
        <v>1.03</v>
      </c>
      <c r="Y76" s="2">
        <f ca="1">TIME!S77</f>
        <v>1.89</v>
      </c>
      <c r="Z76" s="2">
        <f ca="1">TIME!T77</f>
        <v>0.7</v>
      </c>
      <c r="AA76" s="2">
        <f ca="1">TIME!U77</f>
        <v>14.82</v>
      </c>
      <c r="AB76" s="2">
        <f ca="1">TIME!V77</f>
        <v>24.23</v>
      </c>
      <c r="AC76" s="2">
        <f ca="1">TIME!W77</f>
        <v>12.18</v>
      </c>
      <c r="AD76" s="2" t="str">
        <f ca="1">TIME!X77</f>
        <v/>
      </c>
      <c r="AE76" s="2" t="str">
        <f ca="1">TIME!Y77</f>
        <v/>
      </c>
    </row>
    <row r="77" spans="1:31" x14ac:dyDescent="0.25">
      <c r="A77">
        <v>76</v>
      </c>
      <c r="B77" t="str">
        <f>METRICS!A77</f>
        <v>references</v>
      </c>
      <c r="C77">
        <f ca="1">METRICS!O77</f>
        <v>24</v>
      </c>
      <c r="D77" s="1">
        <f>METRICS!M77</f>
        <v>6.2084257206208426E-3</v>
      </c>
      <c r="E77" s="5">
        <f>METRICS!H77</f>
        <v>6</v>
      </c>
      <c r="F77" s="2">
        <f>METRICS!F77</f>
        <v>0.98660700000000001</v>
      </c>
      <c r="G77">
        <f>METRICS!G77</f>
        <v>4</v>
      </c>
      <c r="H77" s="2">
        <f ca="1">TIME!B78</f>
        <v>0.09</v>
      </c>
      <c r="I77" s="2">
        <f ca="1">TIME!C78</f>
        <v>0.1</v>
      </c>
      <c r="J77" s="2">
        <f ca="1">TIME!D78</f>
        <v>0.05</v>
      </c>
      <c r="K77" s="2">
        <f ca="1">TIME!E78</f>
        <v>0.66</v>
      </c>
      <c r="L77" s="2">
        <f ca="1">TIME!F78</f>
        <v>0.87</v>
      </c>
      <c r="M77" s="2">
        <f ca="1">TIME!G78</f>
        <v>0.49</v>
      </c>
      <c r="N77" s="2">
        <f ca="1">TIME!H78</f>
        <v>1.57</v>
      </c>
      <c r="O77" s="2">
        <f ca="1">TIME!I78</f>
        <v>1.56</v>
      </c>
      <c r="P77" s="2">
        <f ca="1">TIME!J78</f>
        <v>0.04</v>
      </c>
      <c r="Q77" s="2">
        <f ca="1">TIME!K78</f>
        <v>0.06</v>
      </c>
      <c r="R77" s="2">
        <f ca="1">TIME!L78</f>
        <v>0.03</v>
      </c>
      <c r="S77" s="2">
        <f ca="1">TIME!M78</f>
        <v>0.51</v>
      </c>
      <c r="T77" s="2">
        <f ca="1">TIME!N78</f>
        <v>0.79</v>
      </c>
      <c r="U77" s="2">
        <f ca="1">TIME!O78</f>
        <v>0.44</v>
      </c>
      <c r="V77" s="2">
        <f ca="1">TIME!P78</f>
        <v>0.08</v>
      </c>
      <c r="W77" s="2">
        <f ca="1">TIME!Q78</f>
        <v>0.1</v>
      </c>
      <c r="X77" s="2">
        <f ca="1">TIME!R78</f>
        <v>0.04</v>
      </c>
      <c r="Y77" s="2">
        <f ca="1">TIME!S78</f>
        <v>0.06</v>
      </c>
      <c r="Z77" s="2">
        <f ca="1">TIME!T78</f>
        <v>0.04</v>
      </c>
      <c r="AA77" s="2">
        <f ca="1">TIME!U78</f>
        <v>0.53</v>
      </c>
      <c r="AB77" s="2">
        <f ca="1">TIME!V78</f>
        <v>0.76</v>
      </c>
      <c r="AC77" s="2">
        <f ca="1">TIME!W78</f>
        <v>0.45</v>
      </c>
      <c r="AD77" s="2">
        <f ca="1">TIME!X78</f>
        <v>0.08</v>
      </c>
      <c r="AE77" s="2">
        <f ca="1">TIME!Y78</f>
        <v>0.1</v>
      </c>
    </row>
    <row r="78" spans="1:31" x14ac:dyDescent="0.25">
      <c r="A78">
        <v>77</v>
      </c>
      <c r="B78" t="str">
        <f>METRICS!A78</f>
        <v>result</v>
      </c>
      <c r="C78">
        <f ca="1">METRICS!O78</f>
        <v>24</v>
      </c>
      <c r="D78" s="1">
        <f>METRICS!M78</f>
        <v>7.1706263498920092E-2</v>
      </c>
      <c r="E78" s="5">
        <f>METRICS!H78</f>
        <v>8</v>
      </c>
      <c r="F78" s="2">
        <f>METRICS!F78</f>
        <v>1.0066200000000001</v>
      </c>
      <c r="G78">
        <f>METRICS!G78</f>
        <v>3</v>
      </c>
      <c r="H78" s="2">
        <f ca="1">TIME!B79</f>
        <v>0.12</v>
      </c>
      <c r="I78" s="2">
        <f ca="1">TIME!C79</f>
        <v>0.1</v>
      </c>
      <c r="J78" s="2">
        <f ca="1">TIME!D79</f>
        <v>0.06</v>
      </c>
      <c r="K78" s="2">
        <f ca="1">TIME!E79</f>
        <v>1.06</v>
      </c>
      <c r="L78" s="2">
        <f ca="1">TIME!F79</f>
        <v>1.22</v>
      </c>
      <c r="M78" s="2">
        <f ca="1">TIME!G79</f>
        <v>0.89</v>
      </c>
      <c r="N78" s="2">
        <f ca="1">TIME!H79</f>
        <v>2.2999999999999998</v>
      </c>
      <c r="O78" s="2">
        <f ca="1">TIME!I79</f>
        <v>2.16</v>
      </c>
      <c r="P78" s="2">
        <f ca="1">TIME!J79</f>
        <v>0.05</v>
      </c>
      <c r="Q78" s="2">
        <f ca="1">TIME!K79</f>
        <v>0.06</v>
      </c>
      <c r="R78" s="2">
        <f ca="1">TIME!L79</f>
        <v>0.03</v>
      </c>
      <c r="S78" s="2">
        <f ca="1">TIME!M79</f>
        <v>0.85</v>
      </c>
      <c r="T78" s="2">
        <f ca="1">TIME!N79</f>
        <v>1.06</v>
      </c>
      <c r="U78" s="2">
        <f ca="1">TIME!O79</f>
        <v>0.77</v>
      </c>
      <c r="V78" s="2">
        <f ca="1">TIME!P79</f>
        <v>0.11</v>
      </c>
      <c r="W78" s="2">
        <f ca="1">TIME!Q79</f>
        <v>0.13</v>
      </c>
      <c r="X78" s="2">
        <f ca="1">TIME!R79</f>
        <v>0.06</v>
      </c>
      <c r="Y78" s="2">
        <f ca="1">TIME!S79</f>
        <v>0.06</v>
      </c>
      <c r="Z78" s="2">
        <f ca="1">TIME!T79</f>
        <v>0.03</v>
      </c>
      <c r="AA78" s="2">
        <f ca="1">TIME!U79</f>
        <v>0.84</v>
      </c>
      <c r="AB78" s="2">
        <f ca="1">TIME!V79</f>
        <v>1.04</v>
      </c>
      <c r="AC78" s="2">
        <f ca="1">TIME!W79</f>
        <v>0.81</v>
      </c>
      <c r="AD78" s="2">
        <f ca="1">TIME!X79</f>
        <v>0.11</v>
      </c>
      <c r="AE78" s="2">
        <f ca="1">TIME!Y79</f>
        <v>0.12</v>
      </c>
    </row>
    <row r="79" spans="1:31" x14ac:dyDescent="0.25">
      <c r="A79">
        <v>78</v>
      </c>
      <c r="B79" t="str">
        <f>METRICS!A79</f>
        <v>runningTotal</v>
      </c>
      <c r="C79">
        <f ca="1">METRICS!O79</f>
        <v>18</v>
      </c>
      <c r="D79" s="1">
        <f>METRICS!M79</f>
        <v>0.1848625629113434</v>
      </c>
      <c r="E79" s="5">
        <f>METRICS!H79</f>
        <v>35</v>
      </c>
      <c r="F79" s="2">
        <f>METRICS!F79</f>
        <v>0.55121200000000004</v>
      </c>
      <c r="G79">
        <f>METRICS!G79</f>
        <v>6</v>
      </c>
      <c r="H79" s="2">
        <f ca="1">TIME!B80</f>
        <v>3.71</v>
      </c>
      <c r="I79" s="2">
        <f ca="1">TIME!C80</f>
        <v>1.9</v>
      </c>
      <c r="J79" s="2">
        <f ca="1">TIME!D80</f>
        <v>1.1399999999999999</v>
      </c>
      <c r="K79" s="2">
        <f ca="1">TIME!E80</f>
        <v>41.03</v>
      </c>
      <c r="L79" s="2">
        <f ca="1">TIME!F80</f>
        <v>27.42</v>
      </c>
      <c r="M79" s="2">
        <f ca="1">TIME!G80</f>
        <v>21.82</v>
      </c>
      <c r="N79" s="2" t="str">
        <f ca="1">TIME!H80</f>
        <v/>
      </c>
      <c r="O79" s="2" t="str">
        <f ca="1">TIME!I80</f>
        <v/>
      </c>
      <c r="P79" s="2">
        <f ca="1">TIME!J80</f>
        <v>0.5</v>
      </c>
      <c r="Q79" s="2">
        <f ca="1">TIME!K80</f>
        <v>0.89</v>
      </c>
      <c r="R79" s="2">
        <f ca="1">TIME!L80</f>
        <v>0.34</v>
      </c>
      <c r="S79" s="2">
        <f ca="1">TIME!M80</f>
        <v>15.9</v>
      </c>
      <c r="T79" s="2">
        <f ca="1">TIME!N80</f>
        <v>19.760000000000002</v>
      </c>
      <c r="U79" s="2">
        <f ca="1">TIME!O80</f>
        <v>15.9</v>
      </c>
      <c r="V79" s="2" t="str">
        <f ca="1">TIME!P80</f>
        <v/>
      </c>
      <c r="W79" s="2" t="str">
        <f ca="1">TIME!Q80</f>
        <v/>
      </c>
      <c r="X79" s="2">
        <f ca="1">TIME!R80</f>
        <v>0.51</v>
      </c>
      <c r="Y79" s="2">
        <f ca="1">TIME!S80</f>
        <v>0.88</v>
      </c>
      <c r="Z79" s="2">
        <f ca="1">TIME!T80</f>
        <v>0.36</v>
      </c>
      <c r="AA79" s="2">
        <f ca="1">TIME!U80</f>
        <v>15.87</v>
      </c>
      <c r="AB79" s="2">
        <f ca="1">TIME!V80</f>
        <v>19.559999999999999</v>
      </c>
      <c r="AC79" s="2">
        <f ca="1">TIME!W80</f>
        <v>15.44</v>
      </c>
      <c r="AD79" s="2" t="str">
        <f ca="1">TIME!X80</f>
        <v/>
      </c>
      <c r="AE79" s="2" t="str">
        <f ca="1">TIME!Y80</f>
        <v/>
      </c>
    </row>
    <row r="80" spans="1:31" x14ac:dyDescent="0.25">
      <c r="A80">
        <v>79</v>
      </c>
      <c r="B80" t="str">
        <f>METRICS!A80</f>
        <v>searchsort</v>
      </c>
      <c r="C80">
        <f ca="1">METRICS!O80</f>
        <v>9</v>
      </c>
      <c r="D80" s="1">
        <f>METRICS!M80</f>
        <v>0.28609841355203014</v>
      </c>
      <c r="E80" s="5">
        <f>METRICS!H80</f>
        <v>35</v>
      </c>
      <c r="F80" s="2">
        <f>METRICS!F80</f>
        <v>0.78611399999999998</v>
      </c>
      <c r="G80">
        <f>METRICS!G80</f>
        <v>6</v>
      </c>
      <c r="H80" s="2">
        <f ca="1">TIME!B81</f>
        <v>118.2</v>
      </c>
      <c r="I80" s="2">
        <f ca="1">TIME!C81</f>
        <v>27.14</v>
      </c>
      <c r="J80" s="2">
        <f ca="1">TIME!D81</f>
        <v>23.12</v>
      </c>
      <c r="K80" s="2" t="str">
        <f ca="1">TIME!E81</f>
        <v/>
      </c>
      <c r="L80" s="2" t="str">
        <f ca="1">TIME!F81</f>
        <v/>
      </c>
      <c r="M80" s="2" t="str">
        <f ca="1">TIME!G81</f>
        <v/>
      </c>
      <c r="N80" s="2" t="str">
        <f ca="1">TIME!H81</f>
        <v/>
      </c>
      <c r="O80" s="2" t="str">
        <f ca="1">TIME!I81</f>
        <v/>
      </c>
      <c r="P80" s="2">
        <f ca="1">TIME!J81</f>
        <v>1.93</v>
      </c>
      <c r="Q80" s="2">
        <f ca="1">TIME!K81</f>
        <v>1.45</v>
      </c>
      <c r="R80" s="2">
        <f ca="1">TIME!L81</f>
        <v>1.1399999999999999</v>
      </c>
      <c r="S80" s="2" t="str">
        <f ca="1">TIME!M81</f>
        <v/>
      </c>
      <c r="T80" s="2" t="str">
        <f ca="1">TIME!N81</f>
        <v/>
      </c>
      <c r="U80" s="2" t="str">
        <f ca="1">TIME!O81</f>
        <v/>
      </c>
      <c r="V80" s="2" t="str">
        <f ca="1">TIME!P81</f>
        <v/>
      </c>
      <c r="W80" s="2" t="str">
        <f ca="1">TIME!Q81</f>
        <v/>
      </c>
      <c r="X80" s="2">
        <f ca="1">TIME!R81</f>
        <v>1.84</v>
      </c>
      <c r="Y80" s="2">
        <f ca="1">TIME!S81</f>
        <v>1.44</v>
      </c>
      <c r="Z80" s="2">
        <f ca="1">TIME!T81</f>
        <v>1.1599999999999999</v>
      </c>
      <c r="AA80" s="2" t="str">
        <f ca="1">TIME!U81</f>
        <v/>
      </c>
      <c r="AB80" s="2" t="str">
        <f ca="1">TIME!V81</f>
        <v/>
      </c>
      <c r="AC80" s="2" t="str">
        <f ca="1">TIME!W81</f>
        <v/>
      </c>
      <c r="AD80" s="2" t="str">
        <f ca="1">TIME!X81</f>
        <v/>
      </c>
      <c r="AE80" s="2" t="str">
        <f ca="1">TIME!Y81</f>
        <v/>
      </c>
    </row>
    <row r="81" spans="1:31" x14ac:dyDescent="0.25">
      <c r="A81">
        <v>80</v>
      </c>
      <c r="B81" t="str">
        <f>METRICS!A81</f>
        <v>self-assignment</v>
      </c>
      <c r="C81">
        <f ca="1">METRICS!O81</f>
        <v>24</v>
      </c>
      <c r="D81" s="1">
        <f>METRICS!M81</f>
        <v>6.4904960593416784E-3</v>
      </c>
      <c r="E81" s="5">
        <f>METRICS!H81</f>
        <v>6</v>
      </c>
      <c r="F81" s="2">
        <f>METRICS!F81</f>
        <v>1.0381</v>
      </c>
      <c r="G81">
        <f>METRICS!G81</f>
        <v>3</v>
      </c>
      <c r="H81" s="2">
        <f ca="1">TIME!B82</f>
        <v>0.06</v>
      </c>
      <c r="I81" s="2">
        <f ca="1">TIME!C82</f>
        <v>7.0000000000000007E-2</v>
      </c>
      <c r="J81" s="2">
        <f ca="1">TIME!D82</f>
        <v>0.03</v>
      </c>
      <c r="K81" s="2">
        <f ca="1">TIME!E82</f>
        <v>0.43</v>
      </c>
      <c r="L81" s="2">
        <f ca="1">TIME!F82</f>
        <v>0.56000000000000005</v>
      </c>
      <c r="M81" s="2">
        <f ca="1">TIME!G82</f>
        <v>0.28000000000000003</v>
      </c>
      <c r="N81" s="2">
        <f ca="1">TIME!H82</f>
        <v>1.48</v>
      </c>
      <c r="O81" s="2">
        <f ca="1">TIME!I82</f>
        <v>1.5</v>
      </c>
      <c r="P81" s="2">
        <f ca="1">TIME!J82</f>
        <v>0.02</v>
      </c>
      <c r="Q81" s="2">
        <f ca="1">TIME!K82</f>
        <v>0.04</v>
      </c>
      <c r="R81" s="2">
        <f ca="1">TIME!L82</f>
        <v>0.01</v>
      </c>
      <c r="S81" s="2">
        <f ca="1">TIME!M82</f>
        <v>0.28000000000000003</v>
      </c>
      <c r="T81" s="2">
        <f ca="1">TIME!N82</f>
        <v>0.48</v>
      </c>
      <c r="U81" s="2">
        <f ca="1">TIME!O82</f>
        <v>0.23</v>
      </c>
      <c r="V81" s="2">
        <f ca="1">TIME!P82</f>
        <v>7.0000000000000007E-2</v>
      </c>
      <c r="W81" s="2">
        <f ca="1">TIME!Q82</f>
        <v>0.09</v>
      </c>
      <c r="X81" s="2">
        <f ca="1">TIME!R82</f>
        <v>0.02</v>
      </c>
      <c r="Y81" s="2">
        <f ca="1">TIME!S82</f>
        <v>0.04</v>
      </c>
      <c r="Z81" s="2">
        <f ca="1">TIME!T82</f>
        <v>0.02</v>
      </c>
      <c r="AA81" s="2">
        <f ca="1">TIME!U82</f>
        <v>0.3</v>
      </c>
      <c r="AB81" s="2">
        <f ca="1">TIME!V82</f>
        <v>0.49</v>
      </c>
      <c r="AC81" s="2">
        <f ca="1">TIME!W82</f>
        <v>0.24</v>
      </c>
      <c r="AD81" s="2">
        <f ca="1">TIME!X82</f>
        <v>0.06</v>
      </c>
      <c r="AE81" s="2">
        <f ca="1">TIME!Y82</f>
        <v>0.09</v>
      </c>
    </row>
    <row r="82" spans="1:31" x14ac:dyDescent="0.25">
      <c r="A82">
        <v>81</v>
      </c>
      <c r="B82" t="str">
        <f>METRICS!A82</f>
        <v>shortCircuit</v>
      </c>
      <c r="C82">
        <f ca="1">METRICS!O82</f>
        <v>18</v>
      </c>
      <c r="D82" s="1">
        <f>METRICS!M82</f>
        <v>0.37374144180426905</v>
      </c>
      <c r="E82" s="5">
        <f>METRICS!H82</f>
        <v>35</v>
      </c>
      <c r="F82" s="2">
        <f>METRICS!F82</f>
        <v>0.69874499999999995</v>
      </c>
      <c r="G82">
        <f>METRICS!G82</f>
        <v>3</v>
      </c>
      <c r="H82" s="2">
        <f ca="1">TIME!B83</f>
        <v>0.28999999999999998</v>
      </c>
      <c r="I82" s="2">
        <f ca="1">TIME!C83</f>
        <v>0.17</v>
      </c>
      <c r="J82" s="2">
        <f ca="1">TIME!D83</f>
        <v>0.11</v>
      </c>
      <c r="K82" s="2">
        <f ca="1">TIME!E83</f>
        <v>1.05</v>
      </c>
      <c r="L82" s="2">
        <f ca="1">TIME!F83</f>
        <v>1.24</v>
      </c>
      <c r="M82" s="2">
        <f ca="1">TIME!G83</f>
        <v>0.66</v>
      </c>
      <c r="N82" s="2" t="str">
        <f ca="1">TIME!H83</f>
        <v/>
      </c>
      <c r="O82" s="2" t="str">
        <f ca="1">TIME!I83</f>
        <v/>
      </c>
      <c r="P82" s="2">
        <f ca="1">TIME!J83</f>
        <v>0.06</v>
      </c>
      <c r="Q82" s="2">
        <f ca="1">TIME!K83</f>
        <v>0.08</v>
      </c>
      <c r="R82" s="2">
        <f ca="1">TIME!L83</f>
        <v>0.04</v>
      </c>
      <c r="S82" s="2">
        <f ca="1">TIME!M83</f>
        <v>0.62</v>
      </c>
      <c r="T82" s="2">
        <f ca="1">TIME!N83</f>
        <v>0.99</v>
      </c>
      <c r="U82" s="2">
        <f ca="1">TIME!O83</f>
        <v>0.49</v>
      </c>
      <c r="V82" s="2" t="str">
        <f ca="1">TIME!P83</f>
        <v/>
      </c>
      <c r="W82" s="2" t="str">
        <f ca="1">TIME!Q83</f>
        <v/>
      </c>
      <c r="X82" s="2">
        <f ca="1">TIME!R83</f>
        <v>0.06</v>
      </c>
      <c r="Y82" s="2">
        <f ca="1">TIME!S83</f>
        <v>0.08</v>
      </c>
      <c r="Z82" s="2">
        <f ca="1">TIME!T83</f>
        <v>0.04</v>
      </c>
      <c r="AA82" s="2">
        <f ca="1">TIME!U83</f>
        <v>0.63</v>
      </c>
      <c r="AB82" s="2">
        <f ca="1">TIME!V83</f>
        <v>0.98</v>
      </c>
      <c r="AC82" s="2">
        <f ca="1">TIME!W83</f>
        <v>0.5</v>
      </c>
      <c r="AD82" s="2" t="str">
        <f ca="1">TIME!X83</f>
        <v/>
      </c>
      <c r="AE82" s="2" t="str">
        <f ca="1">TIME!Y83</f>
        <v/>
      </c>
    </row>
    <row r="83" spans="1:31" x14ac:dyDescent="0.25">
      <c r="A83">
        <v>82</v>
      </c>
      <c r="B83" t="str">
        <f>METRICS!A83</f>
        <v>simpleGenericTriple</v>
      </c>
      <c r="C83">
        <f ca="1">METRICS!O83</f>
        <v>24</v>
      </c>
      <c r="D83" s="1">
        <f>METRICS!M83</f>
        <v>2.1228545618789521E-2</v>
      </c>
      <c r="E83" s="5">
        <f>METRICS!H83</f>
        <v>6</v>
      </c>
      <c r="F83" s="2">
        <f>METRICS!F83</f>
        <v>0.97887299999999999</v>
      </c>
      <c r="G83">
        <f>METRICS!G83</f>
        <v>3</v>
      </c>
      <c r="H83" s="2">
        <f ca="1">TIME!B84</f>
        <v>0.08</v>
      </c>
      <c r="I83" s="2">
        <f ca="1">TIME!C84</f>
        <v>0.08</v>
      </c>
      <c r="J83" s="2">
        <f ca="1">TIME!D84</f>
        <v>0.04</v>
      </c>
      <c r="K83" s="2">
        <f ca="1">TIME!E84</f>
        <v>0.78</v>
      </c>
      <c r="L83" s="2">
        <f ca="1">TIME!F84</f>
        <v>0.99</v>
      </c>
      <c r="M83" s="2">
        <f ca="1">TIME!G84</f>
        <v>0.69</v>
      </c>
      <c r="N83" s="2">
        <f ca="1">TIME!H84</f>
        <v>2.34</v>
      </c>
      <c r="O83" s="2">
        <f ca="1">TIME!I84</f>
        <v>2.12</v>
      </c>
      <c r="P83" s="2">
        <f ca="1">TIME!J84</f>
        <v>0.03</v>
      </c>
      <c r="Q83" s="2">
        <f ca="1">TIME!K84</f>
        <v>0.05</v>
      </c>
      <c r="R83" s="2">
        <f ca="1">TIME!L84</f>
        <v>0.02</v>
      </c>
      <c r="S83" s="2">
        <f ca="1">TIME!M84</f>
        <v>0.64</v>
      </c>
      <c r="T83" s="2">
        <f ca="1">TIME!N84</f>
        <v>0.88</v>
      </c>
      <c r="U83" s="2">
        <f ca="1">TIME!O84</f>
        <v>0.6</v>
      </c>
      <c r="V83" s="2">
        <f ca="1">TIME!P84</f>
        <v>0.09</v>
      </c>
      <c r="W83" s="2">
        <f ca="1">TIME!Q84</f>
        <v>0.1</v>
      </c>
      <c r="X83" s="2">
        <f ca="1">TIME!R84</f>
        <v>0.03</v>
      </c>
      <c r="Y83" s="2">
        <f ca="1">TIME!S84</f>
        <v>0.04</v>
      </c>
      <c r="Z83" s="2">
        <f ca="1">TIME!T84</f>
        <v>0.02</v>
      </c>
      <c r="AA83" s="2">
        <f ca="1">TIME!U84</f>
        <v>0.64</v>
      </c>
      <c r="AB83" s="2">
        <f ca="1">TIME!V84</f>
        <v>0.87</v>
      </c>
      <c r="AC83" s="2">
        <f ca="1">TIME!W84</f>
        <v>0.63</v>
      </c>
      <c r="AD83" s="2">
        <f ca="1">TIME!X84</f>
        <v>0.09</v>
      </c>
      <c r="AE83" s="2">
        <f ca="1">TIME!Y84</f>
        <v>0.1</v>
      </c>
    </row>
    <row r="84" spans="1:31" x14ac:dyDescent="0.25">
      <c r="A84">
        <v>83</v>
      </c>
      <c r="B84" t="str">
        <f>METRICS!A84</f>
        <v>statement</v>
      </c>
      <c r="C84">
        <f ca="1">METRICS!O84</f>
        <v>9</v>
      </c>
      <c r="D84" s="1">
        <f>METRICS!M84</f>
        <v>0.16560130816114166</v>
      </c>
      <c r="E84" s="5">
        <f>METRICS!H84</f>
        <v>35</v>
      </c>
      <c r="F84" s="2">
        <f>METRICS!F84</f>
        <v>0.66911399999999999</v>
      </c>
      <c r="G84">
        <f>METRICS!G84</f>
        <v>6</v>
      </c>
      <c r="H84" s="2">
        <f ca="1">TIME!B85</f>
        <v>12.22</v>
      </c>
      <c r="I84" s="2">
        <f ca="1">TIME!C85</f>
        <v>4.57</v>
      </c>
      <c r="J84" s="2">
        <f ca="1">TIME!D85</f>
        <v>2.46</v>
      </c>
      <c r="K84" s="2" t="str">
        <f ca="1">TIME!E85</f>
        <v/>
      </c>
      <c r="L84" s="2" t="str">
        <f ca="1">TIME!F85</f>
        <v/>
      </c>
      <c r="M84" s="2" t="str">
        <f ca="1">TIME!G85</f>
        <v/>
      </c>
      <c r="N84" s="2" t="str">
        <f ca="1">TIME!H85</f>
        <v/>
      </c>
      <c r="O84" s="2" t="str">
        <f ca="1">TIME!I85</f>
        <v/>
      </c>
      <c r="P84" s="2">
        <f ca="1">TIME!J85</f>
        <v>1.52</v>
      </c>
      <c r="Q84" s="2">
        <f ca="1">TIME!K85</f>
        <v>2.25</v>
      </c>
      <c r="R84" s="2">
        <f ca="1">TIME!L85</f>
        <v>0.95</v>
      </c>
      <c r="S84" s="2" t="str">
        <f ca="1">TIME!M85</f>
        <v/>
      </c>
      <c r="T84" s="2" t="str">
        <f ca="1">TIME!N85</f>
        <v/>
      </c>
      <c r="U84" s="2" t="str">
        <f ca="1">TIME!O85</f>
        <v/>
      </c>
      <c r="V84" s="2" t="str">
        <f ca="1">TIME!P85</f>
        <v/>
      </c>
      <c r="W84" s="2" t="str">
        <f ca="1">TIME!Q85</f>
        <v/>
      </c>
      <c r="X84" s="2">
        <f ca="1">TIME!R85</f>
        <v>1.32</v>
      </c>
      <c r="Y84" s="2">
        <f ca="1">TIME!S85</f>
        <v>2.2000000000000002</v>
      </c>
      <c r="Z84" s="2">
        <f ca="1">TIME!T85</f>
        <v>0.95</v>
      </c>
      <c r="AA84" s="2" t="str">
        <f ca="1">TIME!U85</f>
        <v/>
      </c>
      <c r="AB84" s="2" t="str">
        <f ca="1">TIME!V85</f>
        <v/>
      </c>
      <c r="AC84" s="2" t="str">
        <f ca="1">TIME!W85</f>
        <v/>
      </c>
      <c r="AD84" s="2" t="str">
        <f ca="1">TIME!X85</f>
        <v/>
      </c>
      <c r="AE84" s="2" t="str">
        <f ca="1">TIME!Y85</f>
        <v/>
      </c>
    </row>
    <row r="85" spans="1:31" x14ac:dyDescent="0.25">
      <c r="A85">
        <v>84</v>
      </c>
      <c r="B85" t="str">
        <f>METRICS!A85</f>
        <v>stdincludes</v>
      </c>
      <c r="C85">
        <f ca="1">METRICS!O85</f>
        <v>24</v>
      </c>
      <c r="D85" s="1">
        <f>METRICS!M85</f>
        <v>1.7371882367539398E-3</v>
      </c>
      <c r="E85" s="5">
        <f>METRICS!H85</f>
        <v>6</v>
      </c>
      <c r="F85" s="2">
        <f>METRICS!F85</f>
        <v>0.35992499999999999</v>
      </c>
      <c r="G85">
        <f>METRICS!G85</f>
        <v>4</v>
      </c>
      <c r="H85" s="2">
        <f ca="1">TIME!B86</f>
        <v>1.37</v>
      </c>
      <c r="I85" s="2">
        <f ca="1">TIME!C86</f>
        <v>2.44</v>
      </c>
      <c r="J85" s="2">
        <f ca="1">TIME!D86</f>
        <v>0.82</v>
      </c>
      <c r="K85" s="2">
        <f ca="1">TIME!E86</f>
        <v>11.87</v>
      </c>
      <c r="L85" s="2">
        <f ca="1">TIME!F86</f>
        <v>22.11</v>
      </c>
      <c r="M85" s="2">
        <f ca="1">TIME!G86</f>
        <v>9.01</v>
      </c>
      <c r="N85" s="2">
        <f ca="1">TIME!H86</f>
        <v>8.8000000000000007</v>
      </c>
      <c r="O85" s="2">
        <f ca="1">TIME!I86</f>
        <v>10.050000000000001</v>
      </c>
      <c r="P85" s="2">
        <f ca="1">TIME!J86</f>
        <v>1.0900000000000001</v>
      </c>
      <c r="Q85" s="2">
        <f ca="1">TIME!K86</f>
        <v>2.23</v>
      </c>
      <c r="R85" s="2">
        <f ca="1">TIME!L86</f>
        <v>0.77</v>
      </c>
      <c r="S85" s="2">
        <f ca="1">TIME!M86</f>
        <v>11.11</v>
      </c>
      <c r="T85" s="2">
        <f ca="1">TIME!N86</f>
        <v>21.48</v>
      </c>
      <c r="U85" s="2">
        <f ca="1">TIME!O86</f>
        <v>8.68</v>
      </c>
      <c r="V85" s="2">
        <f ca="1">TIME!P86</f>
        <v>0.64</v>
      </c>
      <c r="W85" s="2">
        <f ca="1">TIME!Q86</f>
        <v>0.98</v>
      </c>
      <c r="X85" s="2">
        <f ca="1">TIME!R86</f>
        <v>1.1499999999999999</v>
      </c>
      <c r="Y85" s="2">
        <f ca="1">TIME!S86</f>
        <v>2.21</v>
      </c>
      <c r="Z85" s="2">
        <f ca="1">TIME!T86</f>
        <v>0.78</v>
      </c>
      <c r="AA85" s="2">
        <f ca="1">TIME!U86</f>
        <v>11.86</v>
      </c>
      <c r="AB85" s="2">
        <f ca="1">TIME!V86</f>
        <v>21.23</v>
      </c>
      <c r="AC85" s="2">
        <f ca="1">TIME!W86</f>
        <v>8.6999999999999993</v>
      </c>
      <c r="AD85" s="2">
        <f ca="1">TIME!X86</f>
        <v>0.64</v>
      </c>
      <c r="AE85" s="2">
        <f ca="1">TIME!Y86</f>
        <v>0.94</v>
      </c>
    </row>
    <row r="86" spans="1:31" x14ac:dyDescent="0.25">
      <c r="A86">
        <v>85</v>
      </c>
      <c r="B86" t="str">
        <f>METRICS!A86</f>
        <v>sum</v>
      </c>
      <c r="C86">
        <f ca="1">METRICS!O86</f>
        <v>9</v>
      </c>
      <c r="D86" s="1">
        <f>METRICS!M86</f>
        <v>0.28801431127012522</v>
      </c>
      <c r="E86" s="5">
        <f>METRICS!H86</f>
        <v>35</v>
      </c>
      <c r="F86" s="2">
        <f>METRICS!F86</f>
        <v>0.75751299999999999</v>
      </c>
      <c r="G86">
        <f>METRICS!G86</f>
        <v>9</v>
      </c>
      <c r="H86" s="2">
        <f ca="1">TIME!B87</f>
        <v>25.84</v>
      </c>
      <c r="I86" s="2" t="str">
        <f ca="1">TIME!C87</f>
        <v/>
      </c>
      <c r="J86" s="2">
        <f ca="1">TIME!D87</f>
        <v>3.76</v>
      </c>
      <c r="K86" s="2" t="str">
        <f ca="1">TIME!E87</f>
        <v/>
      </c>
      <c r="L86" s="2" t="str">
        <f ca="1">TIME!F87</f>
        <v/>
      </c>
      <c r="M86" s="2">
        <f ca="1">TIME!G87</f>
        <v>362.14</v>
      </c>
      <c r="N86" s="2" t="str">
        <f ca="1">TIME!H87</f>
        <v/>
      </c>
      <c r="O86" s="2" t="str">
        <f ca="1">TIME!I87</f>
        <v/>
      </c>
      <c r="P86" s="2">
        <f ca="1">TIME!J87</f>
        <v>23.79</v>
      </c>
      <c r="Q86" s="2">
        <f ca="1">TIME!K87</f>
        <v>4.95</v>
      </c>
      <c r="R86" s="2">
        <f ca="1">TIME!L87</f>
        <v>3.74</v>
      </c>
      <c r="S86" s="2" t="str">
        <f ca="1">TIME!M87</f>
        <v/>
      </c>
      <c r="T86" s="2" t="str">
        <f ca="1">TIME!N87</f>
        <v/>
      </c>
      <c r="U86" s="2" t="str">
        <f ca="1">TIME!O87</f>
        <v/>
      </c>
      <c r="V86" s="2" t="str">
        <f ca="1">TIME!P87</f>
        <v/>
      </c>
      <c r="W86" s="2" t="str">
        <f ca="1">TIME!Q87</f>
        <v/>
      </c>
      <c r="X86" s="2">
        <f ca="1">TIME!R87</f>
        <v>1.1499999999999999</v>
      </c>
      <c r="Y86" s="2">
        <f ca="1">TIME!S87</f>
        <v>0.89</v>
      </c>
      <c r="Z86" s="2">
        <f ca="1">TIME!T87</f>
        <v>0.61</v>
      </c>
      <c r="AA86" s="2" t="str">
        <f ca="1">TIME!U87</f>
        <v/>
      </c>
      <c r="AB86" s="2" t="str">
        <f ca="1">TIME!V87</f>
        <v/>
      </c>
      <c r="AC86" s="2" t="str">
        <f ca="1">TIME!W87</f>
        <v/>
      </c>
      <c r="AD86" s="2" t="str">
        <f ca="1">TIME!X87</f>
        <v/>
      </c>
      <c r="AE86" s="2" t="str">
        <f ca="1">TIME!Y87</f>
        <v/>
      </c>
    </row>
    <row r="87" spans="1:31" x14ac:dyDescent="0.25">
      <c r="A87">
        <v>86</v>
      </c>
      <c r="B87" t="str">
        <f>METRICS!A87</f>
        <v>swap</v>
      </c>
      <c r="C87">
        <f ca="1">METRICS!O87</f>
        <v>9</v>
      </c>
      <c r="D87" s="1">
        <f>METRICS!M87</f>
        <v>0.28586781300376141</v>
      </c>
      <c r="E87" s="5">
        <f>METRICS!H87</f>
        <v>35</v>
      </c>
      <c r="F87" s="2">
        <f>METRICS!F87</f>
        <v>0.76613900000000001</v>
      </c>
      <c r="G87">
        <f>METRICS!G87</f>
        <v>5</v>
      </c>
      <c r="H87" s="2">
        <f ca="1">TIME!B88</f>
        <v>189.91</v>
      </c>
      <c r="I87" s="2">
        <f ca="1">TIME!C88</f>
        <v>41.81</v>
      </c>
      <c r="J87" s="2">
        <f ca="1">TIME!D88</f>
        <v>34.770000000000003</v>
      </c>
      <c r="K87" s="2" t="str">
        <f ca="1">TIME!E88</f>
        <v/>
      </c>
      <c r="L87" s="2" t="str">
        <f ca="1">TIME!F88</f>
        <v/>
      </c>
      <c r="M87" s="2" t="str">
        <f ca="1">TIME!G88</f>
        <v/>
      </c>
      <c r="N87" s="2" t="str">
        <f ca="1">TIME!H88</f>
        <v/>
      </c>
      <c r="O87" s="2" t="str">
        <f ca="1">TIME!I88</f>
        <v/>
      </c>
      <c r="P87" s="2">
        <f ca="1">TIME!J88</f>
        <v>3.49</v>
      </c>
      <c r="Q87" s="2">
        <f ca="1">TIME!K88</f>
        <v>2.16</v>
      </c>
      <c r="R87" s="2">
        <f ca="1">TIME!L88</f>
        <v>1.49</v>
      </c>
      <c r="S87" s="2" t="str">
        <f ca="1">TIME!M88</f>
        <v/>
      </c>
      <c r="T87" s="2" t="str">
        <f ca="1">TIME!N88</f>
        <v/>
      </c>
      <c r="U87" s="2" t="str">
        <f ca="1">TIME!O88</f>
        <v/>
      </c>
      <c r="V87" s="2" t="str">
        <f ca="1">TIME!P88</f>
        <v/>
      </c>
      <c r="W87" s="2" t="str">
        <f ca="1">TIME!Q88</f>
        <v/>
      </c>
      <c r="X87" s="2">
        <f ca="1">TIME!R88</f>
        <v>3.07</v>
      </c>
      <c r="Y87" s="2">
        <f ca="1">TIME!S88</f>
        <v>1.99</v>
      </c>
      <c r="Z87" s="2">
        <f ca="1">TIME!T88</f>
        <v>1.54</v>
      </c>
      <c r="AA87" s="2" t="str">
        <f ca="1">TIME!U88</f>
        <v/>
      </c>
      <c r="AB87" s="2" t="str">
        <f ca="1">TIME!V88</f>
        <v/>
      </c>
      <c r="AC87" s="2" t="str">
        <f ca="1">TIME!W88</f>
        <v/>
      </c>
      <c r="AD87" s="2" t="str">
        <f ca="1">TIME!X88</f>
        <v/>
      </c>
      <c r="AE87" s="2" t="str">
        <f ca="1">TIME!Y88</f>
        <v/>
      </c>
    </row>
    <row r="88" spans="1:31" x14ac:dyDescent="0.25">
      <c r="A88">
        <v>87</v>
      </c>
      <c r="B88" t="str">
        <f>METRICS!A88</f>
        <v>switch</v>
      </c>
      <c r="C88">
        <f ca="1">METRICS!O88</f>
        <v>24</v>
      </c>
      <c r="D88" s="1">
        <f>METRICS!M88</f>
        <v>6.5025545750116119E-3</v>
      </c>
      <c r="E88" s="5">
        <f>METRICS!H88</f>
        <v>6</v>
      </c>
      <c r="F88" s="2">
        <f>METRICS!F88</f>
        <v>0.72352899999999998</v>
      </c>
      <c r="G88">
        <f>METRICS!G88</f>
        <v>3</v>
      </c>
      <c r="H88" s="2">
        <f ca="1">TIME!B89</f>
        <v>0.06</v>
      </c>
      <c r="I88" s="2">
        <f ca="1">TIME!C89</f>
        <v>7.0000000000000007E-2</v>
      </c>
      <c r="J88" s="2">
        <f ca="1">TIME!D89</f>
        <v>0.03</v>
      </c>
      <c r="K88" s="2">
        <f ca="1">TIME!E89</f>
        <v>0.44</v>
      </c>
      <c r="L88" s="2">
        <f ca="1">TIME!F89</f>
        <v>0.62</v>
      </c>
      <c r="M88" s="2">
        <f ca="1">TIME!G89</f>
        <v>0.31</v>
      </c>
      <c r="N88" s="2">
        <f ca="1">TIME!H89</f>
        <v>1.39</v>
      </c>
      <c r="O88" s="2">
        <f ca="1">TIME!I89</f>
        <v>1.36</v>
      </c>
      <c r="P88" s="2">
        <f ca="1">TIME!J89</f>
        <v>0.02</v>
      </c>
      <c r="Q88" s="2">
        <f ca="1">TIME!K89</f>
        <v>0.04</v>
      </c>
      <c r="R88" s="2">
        <f ca="1">TIME!L89</f>
        <v>0.02</v>
      </c>
      <c r="S88" s="2">
        <f ca="1">TIME!M89</f>
        <v>0.33</v>
      </c>
      <c r="T88" s="2">
        <f ca="1">TIME!N89</f>
        <v>0.53</v>
      </c>
      <c r="U88" s="2">
        <f ca="1">TIME!O89</f>
        <v>0.25</v>
      </c>
      <c r="V88" s="2">
        <f ca="1">TIME!P89</f>
        <v>7.0000000000000007E-2</v>
      </c>
      <c r="W88" s="2">
        <f ca="1">TIME!Q89</f>
        <v>0.09</v>
      </c>
      <c r="X88" s="2">
        <f ca="1">TIME!R89</f>
        <v>0.02</v>
      </c>
      <c r="Y88" s="2">
        <f ca="1">TIME!S89</f>
        <v>0.04</v>
      </c>
      <c r="Z88" s="2">
        <f ca="1">TIME!T89</f>
        <v>0.02</v>
      </c>
      <c r="AA88" s="2">
        <f ca="1">TIME!U89</f>
        <v>0.33</v>
      </c>
      <c r="AB88" s="2">
        <f ca="1">TIME!V89</f>
        <v>0.52</v>
      </c>
      <c r="AC88" s="2">
        <f ca="1">TIME!W89</f>
        <v>0.28000000000000003</v>
      </c>
      <c r="AD88" s="2">
        <f ca="1">TIME!X89</f>
        <v>7.0000000000000007E-2</v>
      </c>
      <c r="AE88" s="2">
        <f ca="1">TIME!Y89</f>
        <v>0.08</v>
      </c>
    </row>
    <row r="89" spans="1:31" x14ac:dyDescent="0.25">
      <c r="A89">
        <v>88</v>
      </c>
      <c r="B89" t="str">
        <f>METRICS!A89</f>
        <v>sync</v>
      </c>
      <c r="C89">
        <f ca="1">METRICS!O89</f>
        <v>24</v>
      </c>
      <c r="D89" s="1">
        <f>METRICS!M89</f>
        <v>6.5176908752327747E-3</v>
      </c>
      <c r="E89" s="5">
        <f>METRICS!H89</f>
        <v>6</v>
      </c>
      <c r="F89" s="2">
        <f>METRICS!F89</f>
        <v>1.6793199999999999</v>
      </c>
      <c r="G89">
        <f>METRICS!G89</f>
        <v>3</v>
      </c>
      <c r="H89" s="2">
        <f ca="1">TIME!B90</f>
        <v>0.17</v>
      </c>
      <c r="I89" s="2">
        <f ca="1">TIME!C90</f>
        <v>0.27</v>
      </c>
      <c r="J89" s="2">
        <f ca="1">TIME!D90</f>
        <v>0.11</v>
      </c>
      <c r="K89" s="2">
        <f ca="1">TIME!E90</f>
        <v>12.86</v>
      </c>
      <c r="L89" s="2">
        <f ca="1">TIME!F90</f>
        <v>23.53</v>
      </c>
      <c r="M89" s="2">
        <f ca="1">TIME!G90</f>
        <v>10.28</v>
      </c>
      <c r="N89" s="2">
        <f ca="1">TIME!H90</f>
        <v>1.61</v>
      </c>
      <c r="O89" s="2">
        <f ca="1">TIME!I90</f>
        <v>1.64</v>
      </c>
      <c r="P89" s="2">
        <f ca="1">TIME!J90</f>
        <v>0.13</v>
      </c>
      <c r="Q89" s="2">
        <f ca="1">TIME!K90</f>
        <v>0.24</v>
      </c>
      <c r="R89" s="2">
        <f ca="1">TIME!L90</f>
        <v>0.09</v>
      </c>
      <c r="S89" s="2">
        <f ca="1">TIME!M90</f>
        <v>12.75</v>
      </c>
      <c r="T89" s="2">
        <f ca="1">TIME!N90</f>
        <v>22.91</v>
      </c>
      <c r="U89" s="2">
        <f ca="1">TIME!O90</f>
        <v>10.199999999999999</v>
      </c>
      <c r="V89" s="2">
        <f ca="1">TIME!P90</f>
        <v>0.28000000000000003</v>
      </c>
      <c r="W89" s="2">
        <f ca="1">TIME!Q90</f>
        <v>0.38</v>
      </c>
      <c r="X89" s="2">
        <f ca="1">TIME!R90</f>
        <v>0.13</v>
      </c>
      <c r="Y89" s="2">
        <f ca="1">TIME!S90</f>
        <v>0.23</v>
      </c>
      <c r="Z89" s="2">
        <f ca="1">TIME!T90</f>
        <v>0.1</v>
      </c>
      <c r="AA89" s="2">
        <f ca="1">TIME!U90</f>
        <v>13.41</v>
      </c>
      <c r="AB89" s="2">
        <f ca="1">TIME!V90</f>
        <v>23.56</v>
      </c>
      <c r="AC89" s="2">
        <f ca="1">TIME!W90</f>
        <v>10.11</v>
      </c>
      <c r="AD89" s="2">
        <f ca="1">TIME!X90</f>
        <v>0.28000000000000003</v>
      </c>
      <c r="AE89" s="2">
        <f ca="1">TIME!Y90</f>
        <v>0.37</v>
      </c>
    </row>
    <row r="90" spans="1:31" x14ac:dyDescent="0.25">
      <c r="A90">
        <v>89</v>
      </c>
      <c r="B90" t="str">
        <f>METRICS!A90</f>
        <v>thread</v>
      </c>
      <c r="C90">
        <f ca="1">METRICS!O90</f>
        <v>18</v>
      </c>
      <c r="D90" s="1">
        <f>METRICS!M90</f>
        <v>0.16774582141243788</v>
      </c>
      <c r="E90" s="5">
        <f>METRICS!H90</f>
        <v>35</v>
      </c>
      <c r="F90" s="2">
        <f>METRICS!F90</f>
        <v>0.62590299999999999</v>
      </c>
      <c r="G90">
        <f>METRICS!G90</f>
        <v>6</v>
      </c>
      <c r="H90" s="2">
        <f ca="1">TIME!B91</f>
        <v>2.2400000000000002</v>
      </c>
      <c r="I90" s="2">
        <f ca="1">TIME!C91</f>
        <v>2.42</v>
      </c>
      <c r="J90" s="2">
        <f ca="1">TIME!D91</f>
        <v>0.94</v>
      </c>
      <c r="K90" s="2">
        <f ca="1">TIME!E91</f>
        <v>16.809999999999999</v>
      </c>
      <c r="L90" s="2">
        <f ca="1">TIME!F91</f>
        <v>24.65</v>
      </c>
      <c r="M90" s="2">
        <f ca="1">TIME!G91</f>
        <v>12.67</v>
      </c>
      <c r="N90" s="2" t="str">
        <f ca="1">TIME!H91</f>
        <v/>
      </c>
      <c r="O90" s="2" t="str">
        <f ca="1">TIME!I91</f>
        <v/>
      </c>
      <c r="P90" s="2">
        <f ca="1">TIME!J91</f>
        <v>0.95</v>
      </c>
      <c r="Q90" s="2">
        <f ca="1">TIME!K91</f>
        <v>1.79</v>
      </c>
      <c r="R90" s="2">
        <f ca="1">TIME!L91</f>
        <v>0.65</v>
      </c>
      <c r="S90" s="2">
        <f ca="1">TIME!M91</f>
        <v>14.08</v>
      </c>
      <c r="T90" s="2">
        <f ca="1">TIME!N91</f>
        <v>23.27</v>
      </c>
      <c r="U90" s="2">
        <f ca="1">TIME!O91</f>
        <v>11.98</v>
      </c>
      <c r="V90" s="2" t="str">
        <f ca="1">TIME!P91</f>
        <v/>
      </c>
      <c r="W90" s="2" t="str">
        <f ca="1">TIME!Q91</f>
        <v/>
      </c>
      <c r="X90" s="2">
        <f ca="1">TIME!R91</f>
        <v>1.04</v>
      </c>
      <c r="Y90" s="2">
        <f ca="1">TIME!S91</f>
        <v>1.79</v>
      </c>
      <c r="Z90" s="2">
        <f ca="1">TIME!T91</f>
        <v>0.67</v>
      </c>
      <c r="AA90" s="2">
        <f ca="1">TIME!U91</f>
        <v>14.62</v>
      </c>
      <c r="AB90" s="2">
        <f ca="1">TIME!V91</f>
        <v>23.11</v>
      </c>
      <c r="AC90" s="2">
        <f ca="1">TIME!W91</f>
        <v>11.94</v>
      </c>
      <c r="AD90" s="2" t="str">
        <f ca="1">TIME!X91</f>
        <v/>
      </c>
      <c r="AE90" s="2" t="str">
        <f ca="1">TIME!Y91</f>
        <v/>
      </c>
    </row>
    <row r="91" spans="1:31" x14ac:dyDescent="0.25">
      <c r="A91">
        <v>90</v>
      </c>
      <c r="B91" t="str">
        <f>METRICS!A91</f>
        <v>time</v>
      </c>
      <c r="C91">
        <f ca="1">METRICS!O91</f>
        <v>9</v>
      </c>
      <c r="D91" s="1">
        <f>METRICS!M91</f>
        <v>0.29045383411580594</v>
      </c>
      <c r="E91" s="5">
        <f>METRICS!H91</f>
        <v>35</v>
      </c>
      <c r="F91" s="2">
        <f>METRICS!F91</f>
        <v>1.07578</v>
      </c>
      <c r="G91">
        <f>METRICS!G91</f>
        <v>9</v>
      </c>
      <c r="H91" s="2">
        <f ca="1">TIME!B92</f>
        <v>17.38</v>
      </c>
      <c r="I91" s="2">
        <f ca="1">TIME!C92</f>
        <v>3.81</v>
      </c>
      <c r="J91" s="2">
        <f ca="1">TIME!D92</f>
        <v>2.96</v>
      </c>
      <c r="K91" s="2" t="str">
        <f ca="1">TIME!E92</f>
        <v/>
      </c>
      <c r="L91" s="2" t="str">
        <f ca="1">TIME!F92</f>
        <v/>
      </c>
      <c r="M91" s="2" t="str">
        <f ca="1">TIME!G92</f>
        <v/>
      </c>
      <c r="N91" s="2" t="str">
        <f ca="1">TIME!H92</f>
        <v/>
      </c>
      <c r="O91" s="2" t="str">
        <f ca="1">TIME!I92</f>
        <v/>
      </c>
      <c r="P91" s="2">
        <f ca="1">TIME!J92</f>
        <v>0.9</v>
      </c>
      <c r="Q91" s="2">
        <f ca="1">TIME!K92</f>
        <v>0.63</v>
      </c>
      <c r="R91" s="2">
        <f ca="1">TIME!L92</f>
        <v>0.4</v>
      </c>
      <c r="S91" s="2" t="str">
        <f ca="1">TIME!M92</f>
        <v/>
      </c>
      <c r="T91" s="2" t="str">
        <f ca="1">TIME!N92</f>
        <v/>
      </c>
      <c r="U91" s="2" t="str">
        <f ca="1">TIME!O92</f>
        <v/>
      </c>
      <c r="V91" s="2" t="str">
        <f ca="1">TIME!P92</f>
        <v/>
      </c>
      <c r="W91" s="2" t="str">
        <f ca="1">TIME!Q92</f>
        <v/>
      </c>
      <c r="X91" s="2">
        <f ca="1">TIME!R92</f>
        <v>0.57999999999999996</v>
      </c>
      <c r="Y91" s="2">
        <f ca="1">TIME!S92</f>
        <v>0.55000000000000004</v>
      </c>
      <c r="Z91" s="2">
        <f ca="1">TIME!T92</f>
        <v>0.37</v>
      </c>
      <c r="AA91" s="2" t="str">
        <f ca="1">TIME!U92</f>
        <v/>
      </c>
      <c r="AB91" s="2" t="str">
        <f ca="1">TIME!V92</f>
        <v/>
      </c>
      <c r="AC91" s="2" t="str">
        <f ca="1">TIME!W92</f>
        <v/>
      </c>
      <c r="AD91" s="2" t="str">
        <f ca="1">TIME!X92</f>
        <v/>
      </c>
      <c r="AE91" s="2" t="str">
        <f ca="1">TIME!Y92</f>
        <v/>
      </c>
    </row>
    <row r="92" spans="1:31" x14ac:dyDescent="0.25">
      <c r="A92">
        <v>91</v>
      </c>
      <c r="B92" t="str">
        <f>METRICS!A92</f>
        <v>tupleAssign</v>
      </c>
      <c r="C92">
        <f ca="1">METRICS!O92</f>
        <v>9</v>
      </c>
      <c r="D92" s="1">
        <f>METRICS!M92</f>
        <v>0.37692932575142163</v>
      </c>
      <c r="E92" s="5">
        <f>METRICS!H92</f>
        <v>35</v>
      </c>
      <c r="F92" s="2">
        <f>METRICS!F92</f>
        <v>0.90157500000000002</v>
      </c>
      <c r="G92">
        <f>METRICS!G92</f>
        <v>12</v>
      </c>
      <c r="H92" s="2">
        <f ca="1">TIME!B93</f>
        <v>53.22</v>
      </c>
      <c r="I92" s="2">
        <f ca="1">TIME!C93</f>
        <v>6.62</v>
      </c>
      <c r="J92" s="2">
        <f ca="1">TIME!D93</f>
        <v>4.63</v>
      </c>
      <c r="K92" s="2" t="str">
        <f ca="1">TIME!E93</f>
        <v/>
      </c>
      <c r="L92" s="2" t="str">
        <f ca="1">TIME!F93</f>
        <v/>
      </c>
      <c r="M92" s="2" t="str">
        <f ca="1">TIME!G93</f>
        <v/>
      </c>
      <c r="N92" s="2" t="str">
        <f ca="1">TIME!H93</f>
        <v/>
      </c>
      <c r="O92" s="2" t="str">
        <f ca="1">TIME!I93</f>
        <v/>
      </c>
      <c r="P92" s="2">
        <f ca="1">TIME!J93</f>
        <v>2.35</v>
      </c>
      <c r="Q92" s="2">
        <f ca="1">TIME!K93</f>
        <v>0.72</v>
      </c>
      <c r="R92" s="2">
        <f ca="1">TIME!L93</f>
        <v>0.59</v>
      </c>
      <c r="S92" s="2" t="str">
        <f ca="1">TIME!M93</f>
        <v/>
      </c>
      <c r="T92" s="2" t="str">
        <f ca="1">TIME!N93</f>
        <v/>
      </c>
      <c r="U92" s="2" t="str">
        <f ca="1">TIME!O93</f>
        <v/>
      </c>
      <c r="V92" s="2" t="str">
        <f ca="1">TIME!P93</f>
        <v/>
      </c>
      <c r="W92" s="2" t="str">
        <f ca="1">TIME!Q93</f>
        <v/>
      </c>
      <c r="X92" s="2">
        <f ca="1">TIME!R93</f>
        <v>0.68</v>
      </c>
      <c r="Y92" s="2">
        <f ca="1">TIME!S93</f>
        <v>0.38</v>
      </c>
      <c r="Z92" s="2">
        <f ca="1">TIME!T93</f>
        <v>0.41</v>
      </c>
      <c r="AA92" s="2" t="str">
        <f ca="1">TIME!U93</f>
        <v/>
      </c>
      <c r="AB92" s="2" t="str">
        <f ca="1">TIME!V93</f>
        <v/>
      </c>
      <c r="AC92" s="2" t="str">
        <f ca="1">TIME!W93</f>
        <v/>
      </c>
      <c r="AD92" s="2" t="str">
        <f ca="1">TIME!X93</f>
        <v/>
      </c>
      <c r="AE92" s="2" t="str">
        <f ca="1">TIME!Y93</f>
        <v/>
      </c>
    </row>
    <row r="93" spans="1:31" x14ac:dyDescent="0.25">
      <c r="A93">
        <v>92</v>
      </c>
      <c r="B93" t="str">
        <f>METRICS!A93</f>
        <v>tupleCast</v>
      </c>
      <c r="C93">
        <f ca="1">METRICS!O93</f>
        <v>24</v>
      </c>
      <c r="D93" s="1">
        <f>METRICS!M93</f>
        <v>6.5727699530516428E-3</v>
      </c>
      <c r="E93" s="5">
        <f>METRICS!H93</f>
        <v>6</v>
      </c>
      <c r="F93" s="2">
        <f>METRICS!F93</f>
        <v>1.04854</v>
      </c>
      <c r="G93">
        <f>METRICS!G93</f>
        <v>3</v>
      </c>
      <c r="H93" s="2">
        <f ca="1">TIME!B94</f>
        <v>0.06</v>
      </c>
      <c r="I93" s="2">
        <f ca="1">TIME!C94</f>
        <v>0.06</v>
      </c>
      <c r="J93" s="2">
        <f ca="1">TIME!D94</f>
        <v>0.02</v>
      </c>
      <c r="K93" s="2">
        <f ca="1">TIME!E94</f>
        <v>0.38</v>
      </c>
      <c r="L93" s="2">
        <f ca="1">TIME!F94</f>
        <v>0.51</v>
      </c>
      <c r="M93" s="2">
        <f ca="1">TIME!G94</f>
        <v>0.25</v>
      </c>
      <c r="N93" s="2">
        <f ca="1">TIME!H94</f>
        <v>1.29</v>
      </c>
      <c r="O93" s="2">
        <f ca="1">TIME!I94</f>
        <v>1.28</v>
      </c>
      <c r="P93" s="2">
        <f ca="1">TIME!J94</f>
        <v>0.02</v>
      </c>
      <c r="Q93" s="2">
        <f ca="1">TIME!K94</f>
        <v>0.03</v>
      </c>
      <c r="R93" s="2">
        <f ca="1">TIME!L94</f>
        <v>0.01</v>
      </c>
      <c r="S93" s="2">
        <f ca="1">TIME!M94</f>
        <v>0.26</v>
      </c>
      <c r="T93" s="2">
        <f ca="1">TIME!N94</f>
        <v>0.42</v>
      </c>
      <c r="U93" s="2">
        <f ca="1">TIME!O94</f>
        <v>0.2</v>
      </c>
      <c r="V93" s="2">
        <f ca="1">TIME!P94</f>
        <v>7.0000000000000007E-2</v>
      </c>
      <c r="W93" s="2">
        <f ca="1">TIME!Q94</f>
        <v>0.09</v>
      </c>
      <c r="X93" s="2">
        <f ca="1">TIME!R94</f>
        <v>0.02</v>
      </c>
      <c r="Y93" s="2">
        <f ca="1">TIME!S94</f>
        <v>0.03</v>
      </c>
      <c r="Z93" s="2">
        <f ca="1">TIME!T94</f>
        <v>0.01</v>
      </c>
      <c r="AA93" s="2">
        <f ca="1">TIME!U94</f>
        <v>0.26</v>
      </c>
      <c r="AB93" s="2">
        <f ca="1">TIME!V94</f>
        <v>0.42</v>
      </c>
      <c r="AC93" s="2">
        <f ca="1">TIME!W94</f>
        <v>0.22</v>
      </c>
      <c r="AD93" s="2">
        <f ca="1">TIME!X94</f>
        <v>0.06</v>
      </c>
      <c r="AE93" s="2">
        <f ca="1">TIME!Y94</f>
        <v>0.09</v>
      </c>
    </row>
    <row r="94" spans="1:31" x14ac:dyDescent="0.25">
      <c r="A94">
        <v>93</v>
      </c>
      <c r="B94" t="str">
        <f>METRICS!A94</f>
        <v>tupleFunction</v>
      </c>
      <c r="C94">
        <f ca="1">METRICS!O94</f>
        <v>15</v>
      </c>
      <c r="D94" s="1">
        <f>METRICS!M94</f>
        <v>6.3985374771480807E-3</v>
      </c>
      <c r="E94" s="5">
        <f>METRICS!H94</f>
        <v>6</v>
      </c>
      <c r="F94" s="2">
        <f>METRICS!F94</f>
        <v>0.97887299999999999</v>
      </c>
      <c r="G94">
        <f>METRICS!G94</f>
        <v>3</v>
      </c>
      <c r="H94" s="2">
        <f ca="1">TIME!B95</f>
        <v>7.0000000000000007E-2</v>
      </c>
      <c r="I94" s="2">
        <f ca="1">TIME!C95</f>
        <v>7.0000000000000007E-2</v>
      </c>
      <c r="J94" s="2">
        <f ca="1">TIME!D95</f>
        <v>0.03</v>
      </c>
      <c r="K94" s="2" t="str">
        <f ca="1">TIME!E95</f>
        <v/>
      </c>
      <c r="L94" s="2" t="str">
        <f ca="1">TIME!F95</f>
        <v/>
      </c>
      <c r="M94" s="2" t="str">
        <f ca="1">TIME!G95</f>
        <v/>
      </c>
      <c r="N94" s="2">
        <f ca="1">TIME!H95</f>
        <v>1.46</v>
      </c>
      <c r="O94" s="2">
        <f ca="1">TIME!I95</f>
        <v>1.43</v>
      </c>
      <c r="P94" s="2">
        <f ca="1">TIME!J95</f>
        <v>0.02</v>
      </c>
      <c r="Q94" s="2">
        <f ca="1">TIME!K95</f>
        <v>0.04</v>
      </c>
      <c r="R94" s="2">
        <f ca="1">TIME!L95</f>
        <v>0.02</v>
      </c>
      <c r="S94" s="2" t="str">
        <f ca="1">TIME!M95</f>
        <v/>
      </c>
      <c r="T94" s="2" t="str">
        <f ca="1">TIME!N95</f>
        <v/>
      </c>
      <c r="U94" s="2" t="str">
        <f ca="1">TIME!O95</f>
        <v/>
      </c>
      <c r="V94" s="2">
        <f ca="1">TIME!P95</f>
        <v>7.0000000000000007E-2</v>
      </c>
      <c r="W94" s="2">
        <f ca="1">TIME!Q95</f>
        <v>0.09</v>
      </c>
      <c r="X94" s="2">
        <f ca="1">TIME!R95</f>
        <v>0.02</v>
      </c>
      <c r="Y94" s="2">
        <f ca="1">TIME!S95</f>
        <v>0.04</v>
      </c>
      <c r="Z94" s="2">
        <f ca="1">TIME!T95</f>
        <v>0.02</v>
      </c>
      <c r="AA94" s="2" t="str">
        <f ca="1">TIME!U95</f>
        <v/>
      </c>
      <c r="AB94" s="2" t="str">
        <f ca="1">TIME!V95</f>
        <v/>
      </c>
      <c r="AC94" s="2" t="str">
        <f ca="1">TIME!W95</f>
        <v/>
      </c>
      <c r="AD94" s="2">
        <f ca="1">TIME!X95</f>
        <v>7.0000000000000007E-2</v>
      </c>
      <c r="AE94" s="2">
        <f ca="1">TIME!Y95</f>
        <v>0.09</v>
      </c>
    </row>
    <row r="95" spans="1:31" x14ac:dyDescent="0.25">
      <c r="A95">
        <v>94</v>
      </c>
      <c r="B95" t="str">
        <f>METRICS!A95</f>
        <v>tupleMember</v>
      </c>
      <c r="C95">
        <f ca="1">METRICS!O95</f>
        <v>24</v>
      </c>
      <c r="D95" s="1">
        <f>METRICS!M95</f>
        <v>6.3434526506570008E-3</v>
      </c>
      <c r="E95" s="5">
        <f>METRICS!H95</f>
        <v>6</v>
      </c>
      <c r="F95" s="2">
        <f>METRICS!F95</f>
        <v>1</v>
      </c>
      <c r="G95">
        <f>METRICS!G95</f>
        <v>4</v>
      </c>
      <c r="H95" s="2">
        <f ca="1">TIME!B96</f>
        <v>7.0000000000000007E-2</v>
      </c>
      <c r="I95" s="2">
        <f ca="1">TIME!C96</f>
        <v>7.0000000000000007E-2</v>
      </c>
      <c r="J95" s="2">
        <f ca="1">TIME!D96</f>
        <v>0.03</v>
      </c>
      <c r="K95" s="2">
        <f ca="1">TIME!E96</f>
        <v>0.72</v>
      </c>
      <c r="L95" s="2">
        <f ca="1">TIME!F96</f>
        <v>0.89</v>
      </c>
      <c r="M95" s="2">
        <f ca="1">TIME!G96</f>
        <v>0.57999999999999996</v>
      </c>
      <c r="N95" s="2">
        <f ca="1">TIME!H96</f>
        <v>1.57</v>
      </c>
      <c r="O95" s="2">
        <f ca="1">TIME!I96</f>
        <v>1.56</v>
      </c>
      <c r="P95" s="2">
        <f ca="1">TIME!J96</f>
        <v>0.02</v>
      </c>
      <c r="Q95" s="2">
        <f ca="1">TIME!K96</f>
        <v>0.04</v>
      </c>
      <c r="R95" s="2">
        <f ca="1">TIME!L96</f>
        <v>0.02</v>
      </c>
      <c r="S95" s="2">
        <f ca="1">TIME!M96</f>
        <v>0.61</v>
      </c>
      <c r="T95" s="2">
        <f ca="1">TIME!N96</f>
        <v>0.82</v>
      </c>
      <c r="U95" s="2">
        <f ca="1">TIME!O96</f>
        <v>0.53</v>
      </c>
      <c r="V95" s="2">
        <f ca="1">TIME!P96</f>
        <v>0.1</v>
      </c>
      <c r="W95" s="2">
        <f ca="1">TIME!Q96</f>
        <v>0.14000000000000001</v>
      </c>
      <c r="X95" s="2">
        <f ca="1">TIME!R96</f>
        <v>0.02</v>
      </c>
      <c r="Y95" s="2">
        <f ca="1">TIME!S96</f>
        <v>0.04</v>
      </c>
      <c r="Z95" s="2">
        <f ca="1">TIME!T96</f>
        <v>0.02</v>
      </c>
      <c r="AA95" s="2">
        <f ca="1">TIME!U96</f>
        <v>0.62</v>
      </c>
      <c r="AB95" s="2">
        <f ca="1">TIME!V96</f>
        <v>0.81</v>
      </c>
      <c r="AC95" s="2">
        <f ca="1">TIME!W96</f>
        <v>0.55000000000000004</v>
      </c>
      <c r="AD95" s="2">
        <f ca="1">TIME!X96</f>
        <v>0.1</v>
      </c>
      <c r="AE95" s="2">
        <f ca="1">TIME!Y96</f>
        <v>0.15</v>
      </c>
    </row>
    <row r="96" spans="1:31" x14ac:dyDescent="0.25">
      <c r="A96">
        <v>95</v>
      </c>
      <c r="B96" t="str">
        <f>METRICS!A96</f>
        <v>tuplePolymorphism</v>
      </c>
      <c r="C96">
        <f ca="1">METRICS!O96</f>
        <v>22</v>
      </c>
      <c r="D96" s="1">
        <f>METRICS!M96</f>
        <v>1.4336917562724014E-2</v>
      </c>
      <c r="E96" s="5">
        <f>METRICS!H96</f>
        <v>9</v>
      </c>
      <c r="F96" s="2">
        <f>METRICS!F96</f>
        <v>0.93421100000000001</v>
      </c>
      <c r="G96">
        <f>METRICS!G96</f>
        <v>3</v>
      </c>
      <c r="H96" s="2">
        <f ca="1">TIME!B97</f>
        <v>7.0000000000000007E-2</v>
      </c>
      <c r="I96" s="2">
        <f ca="1">TIME!C97</f>
        <v>0.08</v>
      </c>
      <c r="J96" s="2">
        <f ca="1">TIME!D97</f>
        <v>0.03</v>
      </c>
      <c r="K96" s="2">
        <f ca="1">TIME!E97</f>
        <v>0.57999999999999996</v>
      </c>
      <c r="L96" s="2">
        <f ca="1">TIME!F97</f>
        <v>0.78</v>
      </c>
      <c r="M96" s="2">
        <f ca="1">TIME!G97</f>
        <v>0.43</v>
      </c>
      <c r="N96" s="2">
        <f ca="1">TIME!H97</f>
        <v>1.52</v>
      </c>
      <c r="O96" s="2">
        <f ca="1">TIME!I97</f>
        <v>1.56</v>
      </c>
      <c r="P96" s="2">
        <f ca="1">TIME!J97</f>
        <v>0.02</v>
      </c>
      <c r="Q96" s="2" t="str">
        <f ca="1">TIME!K97</f>
        <v/>
      </c>
      <c r="R96" s="2">
        <f ca="1">TIME!L97</f>
        <v>0.02</v>
      </c>
      <c r="S96" s="2">
        <f ca="1">TIME!M97</f>
        <v>0.45</v>
      </c>
      <c r="T96" s="2">
        <f ca="1">TIME!N97</f>
        <v>0.69</v>
      </c>
      <c r="U96" s="2">
        <f ca="1">TIME!O97</f>
        <v>0.38</v>
      </c>
      <c r="V96" s="2">
        <f ca="1">TIME!P97</f>
        <v>7.0000000000000007E-2</v>
      </c>
      <c r="W96" s="2">
        <f ca="1">TIME!Q97</f>
        <v>0.09</v>
      </c>
      <c r="X96" s="2">
        <f ca="1">TIME!R97</f>
        <v>0.03</v>
      </c>
      <c r="Y96" s="2" t="str">
        <f ca="1">TIME!S97</f>
        <v/>
      </c>
      <c r="Z96" s="2">
        <f ca="1">TIME!T97</f>
        <v>0.02</v>
      </c>
      <c r="AA96" s="2">
        <f ca="1">TIME!U97</f>
        <v>0.48</v>
      </c>
      <c r="AB96" s="2">
        <f ca="1">TIME!V97</f>
        <v>0.7</v>
      </c>
      <c r="AC96" s="2">
        <f ca="1">TIME!W97</f>
        <v>0.41</v>
      </c>
      <c r="AD96" s="2">
        <f ca="1">TIME!X97</f>
        <v>7.0000000000000007E-2</v>
      </c>
      <c r="AE96" s="2">
        <f ca="1">TIME!Y97</f>
        <v>0.1</v>
      </c>
    </row>
    <row r="97" spans="1:31" x14ac:dyDescent="0.25">
      <c r="A97">
        <v>96</v>
      </c>
      <c r="B97" t="str">
        <f>METRICS!A97</f>
        <v>tupleVariadic</v>
      </c>
      <c r="C97">
        <f ca="1">METRICS!O97</f>
        <v>24</v>
      </c>
      <c r="D97" s="1">
        <f>METRICS!M97</f>
        <v>4.6761545164101075E-2</v>
      </c>
      <c r="E97" s="5">
        <f>METRICS!H97</f>
        <v>10</v>
      </c>
      <c r="F97" s="2">
        <f>METRICS!F97</f>
        <v>0.76197599999999999</v>
      </c>
      <c r="G97">
        <f>METRICS!G97</f>
        <v>4</v>
      </c>
      <c r="H97" s="2">
        <f ca="1">TIME!B98</f>
        <v>0.34</v>
      </c>
      <c r="I97" s="2">
        <f ca="1">TIME!C98</f>
        <v>0.43</v>
      </c>
      <c r="J97" s="2">
        <f ca="1">TIME!D98</f>
        <v>0.17</v>
      </c>
      <c r="K97" s="2">
        <f ca="1">TIME!E98</f>
        <v>2.94</v>
      </c>
      <c r="L97" s="2">
        <f ca="1">TIME!F98</f>
        <v>4.5999999999999996</v>
      </c>
      <c r="M97" s="2">
        <f ca="1">TIME!G98</f>
        <v>2.25</v>
      </c>
      <c r="N97" s="2">
        <f ca="1">TIME!H98</f>
        <v>4.72</v>
      </c>
      <c r="O97" s="2">
        <f ca="1">TIME!I98</f>
        <v>5.2</v>
      </c>
      <c r="P97" s="2">
        <f ca="1">TIME!J98</f>
        <v>0.16</v>
      </c>
      <c r="Q97" s="2">
        <f ca="1">TIME!K98</f>
        <v>0.3</v>
      </c>
      <c r="R97" s="2">
        <f ca="1">TIME!L98</f>
        <v>0.11</v>
      </c>
      <c r="S97" s="2">
        <f ca="1">TIME!M98</f>
        <v>2.56</v>
      </c>
      <c r="T97" s="2">
        <f ca="1">TIME!N98</f>
        <v>4.28</v>
      </c>
      <c r="U97" s="2">
        <f ca="1">TIME!O98</f>
        <v>2.08</v>
      </c>
      <c r="V97" s="2">
        <f ca="1">TIME!P98</f>
        <v>0.7</v>
      </c>
      <c r="W97" s="2">
        <f ca="1">TIME!Q98</f>
        <v>0.99</v>
      </c>
      <c r="X97" s="2">
        <f ca="1">TIME!R98</f>
        <v>0.18</v>
      </c>
      <c r="Y97" s="2">
        <f ca="1">TIME!S98</f>
        <v>0.3</v>
      </c>
      <c r="Z97" s="2">
        <f ca="1">TIME!T98</f>
        <v>0.12</v>
      </c>
      <c r="AA97" s="2">
        <f ca="1">TIME!U98</f>
        <v>2.76</v>
      </c>
      <c r="AB97" s="2">
        <f ca="1">TIME!V98</f>
        <v>4.28</v>
      </c>
      <c r="AC97" s="2">
        <f ca="1">TIME!W98</f>
        <v>2.12</v>
      </c>
      <c r="AD97" s="2">
        <f ca="1">TIME!X98</f>
        <v>0.72</v>
      </c>
      <c r="AE97" s="2">
        <f ca="1">TIME!Y98</f>
        <v>1</v>
      </c>
    </row>
    <row r="98" spans="1:31" x14ac:dyDescent="0.25">
      <c r="A98">
        <v>97</v>
      </c>
      <c r="B98" t="str">
        <f>METRICS!A98</f>
        <v>typedefRedef</v>
      </c>
      <c r="C98">
        <f ca="1">METRICS!O98</f>
        <v>24</v>
      </c>
      <c r="D98" s="1">
        <f>METRICS!M98</f>
        <v>6.5758572099577266E-3</v>
      </c>
      <c r="E98" s="5">
        <f>METRICS!H98</f>
        <v>6</v>
      </c>
      <c r="F98" s="2">
        <f>METRICS!F98</f>
        <v>1.06742</v>
      </c>
      <c r="G98">
        <f>METRICS!G98</f>
        <v>3</v>
      </c>
      <c r="H98" s="2">
        <f ca="1">TIME!B99</f>
        <v>0.06</v>
      </c>
      <c r="I98" s="2">
        <f ca="1">TIME!C99</f>
        <v>0.06</v>
      </c>
      <c r="J98" s="2">
        <f ca="1">TIME!D99</f>
        <v>0.03</v>
      </c>
      <c r="K98" s="2">
        <f ca="1">TIME!E99</f>
        <v>0.37</v>
      </c>
      <c r="L98" s="2">
        <f ca="1">TIME!F99</f>
        <v>0.5</v>
      </c>
      <c r="M98" s="2">
        <f ca="1">TIME!G99</f>
        <v>0.24</v>
      </c>
      <c r="N98" s="2">
        <f ca="1">TIME!H99</f>
        <v>1.39</v>
      </c>
      <c r="O98" s="2">
        <f ca="1">TIME!I99</f>
        <v>1.32</v>
      </c>
      <c r="P98" s="2">
        <f ca="1">TIME!J99</f>
        <v>0.02</v>
      </c>
      <c r="Q98" s="2">
        <f ca="1">TIME!K99</f>
        <v>0.04</v>
      </c>
      <c r="R98" s="2">
        <f ca="1">TIME!L99</f>
        <v>0.01</v>
      </c>
      <c r="S98" s="2">
        <f ca="1">TIME!M99</f>
        <v>0.26</v>
      </c>
      <c r="T98" s="2">
        <f ca="1">TIME!N99</f>
        <v>0.42</v>
      </c>
      <c r="U98" s="2">
        <f ca="1">TIME!O99</f>
        <v>0.2</v>
      </c>
      <c r="V98" s="2">
        <f ca="1">TIME!P99</f>
        <v>0.06</v>
      </c>
      <c r="W98" s="2">
        <f ca="1">TIME!Q99</f>
        <v>0.08</v>
      </c>
      <c r="X98" s="2">
        <f ca="1">TIME!R99</f>
        <v>0.02</v>
      </c>
      <c r="Y98" s="2">
        <f ca="1">TIME!S99</f>
        <v>0.04</v>
      </c>
      <c r="Z98" s="2">
        <f ca="1">TIME!T99</f>
        <v>0.01</v>
      </c>
      <c r="AA98" s="2">
        <f ca="1">TIME!U99</f>
        <v>0.26</v>
      </c>
      <c r="AB98" s="2">
        <f ca="1">TIME!V99</f>
        <v>0.41</v>
      </c>
      <c r="AC98" s="2">
        <f ca="1">TIME!W99</f>
        <v>0.21</v>
      </c>
      <c r="AD98" s="2">
        <f ca="1">TIME!X99</f>
        <v>0.06</v>
      </c>
      <c r="AE98" s="2">
        <f ca="1">TIME!Y99</f>
        <v>0.08</v>
      </c>
    </row>
    <row r="99" spans="1:31" x14ac:dyDescent="0.25">
      <c r="A99">
        <v>98</v>
      </c>
      <c r="B99" t="str">
        <f>METRICS!A99</f>
        <v>typeof</v>
      </c>
      <c r="C99">
        <f ca="1">METRICS!O99</f>
        <v>24</v>
      </c>
      <c r="D99" s="1">
        <f>METRICS!M99</f>
        <v>6.5604498594189313E-3</v>
      </c>
      <c r="E99" s="5">
        <f>METRICS!H99</f>
        <v>6</v>
      </c>
      <c r="F99" s="2">
        <f>METRICS!F99</f>
        <v>1.03261</v>
      </c>
      <c r="G99">
        <f>METRICS!G99</f>
        <v>3</v>
      </c>
      <c r="H99" s="2">
        <f ca="1">TIME!B100</f>
        <v>0.06</v>
      </c>
      <c r="I99" s="2">
        <f ca="1">TIME!C100</f>
        <v>0.06</v>
      </c>
      <c r="J99" s="2">
        <f ca="1">TIME!D100</f>
        <v>0.03</v>
      </c>
      <c r="K99" s="2">
        <f ca="1">TIME!E100</f>
        <v>0.36</v>
      </c>
      <c r="L99" s="2">
        <f ca="1">TIME!F100</f>
        <v>0.5</v>
      </c>
      <c r="M99" s="2">
        <f ca="1">TIME!G100</f>
        <v>0.24</v>
      </c>
      <c r="N99" s="2">
        <f ca="1">TIME!H100</f>
        <v>1.39</v>
      </c>
      <c r="O99" s="2">
        <f ca="1">TIME!I100</f>
        <v>1.33</v>
      </c>
      <c r="P99" s="2">
        <f ca="1">TIME!J100</f>
        <v>0.02</v>
      </c>
      <c r="Q99" s="2">
        <f ca="1">TIME!K100</f>
        <v>0.04</v>
      </c>
      <c r="R99" s="2">
        <f ca="1">TIME!L100</f>
        <v>0.01</v>
      </c>
      <c r="S99" s="2">
        <f ca="1">TIME!M100</f>
        <v>0.25</v>
      </c>
      <c r="T99" s="2">
        <f ca="1">TIME!N100</f>
        <v>0.43</v>
      </c>
      <c r="U99" s="2">
        <f ca="1">TIME!O100</f>
        <v>0.2</v>
      </c>
      <c r="V99" s="2">
        <f ca="1">TIME!P100</f>
        <v>7.0000000000000007E-2</v>
      </c>
      <c r="W99" s="2">
        <f ca="1">TIME!Q100</f>
        <v>0.08</v>
      </c>
      <c r="X99" s="2">
        <f ca="1">TIME!R100</f>
        <v>0.02</v>
      </c>
      <c r="Y99" s="2">
        <f ca="1">TIME!S100</f>
        <v>0.03</v>
      </c>
      <c r="Z99" s="2">
        <f ca="1">TIME!T100</f>
        <v>0.01</v>
      </c>
      <c r="AA99" s="2">
        <f ca="1">TIME!U100</f>
        <v>0.26</v>
      </c>
      <c r="AB99" s="2">
        <f ca="1">TIME!V100</f>
        <v>0.41</v>
      </c>
      <c r="AC99" s="2">
        <f ca="1">TIME!W100</f>
        <v>0.21</v>
      </c>
      <c r="AD99" s="2">
        <f ca="1">TIME!X100</f>
        <v>0.06</v>
      </c>
      <c r="AE99" s="2">
        <f ca="1">TIME!Y100</f>
        <v>0.08</v>
      </c>
    </row>
    <row r="100" spans="1:31" x14ac:dyDescent="0.25">
      <c r="A100">
        <v>99</v>
      </c>
      <c r="B100" t="str">
        <f>METRICS!A100</f>
        <v>user_literals</v>
      </c>
      <c r="C100">
        <f ca="1">METRICS!O100</f>
        <v>18</v>
      </c>
      <c r="D100" s="1">
        <f>METRICS!M100</f>
        <v>0.34678624813153963</v>
      </c>
      <c r="E100" s="5">
        <f>METRICS!H100</f>
        <v>35</v>
      </c>
      <c r="F100" s="2">
        <f>METRICS!F100</f>
        <v>0.76633200000000001</v>
      </c>
      <c r="G100">
        <f>METRICS!G100</f>
        <v>5</v>
      </c>
      <c r="H100" s="2">
        <f ca="1">TIME!B101</f>
        <v>2.67</v>
      </c>
      <c r="I100" s="2">
        <f ca="1">TIME!C101</f>
        <v>0.84</v>
      </c>
      <c r="J100" s="2">
        <f ca="1">TIME!D101</f>
        <v>0.69</v>
      </c>
      <c r="K100" s="2">
        <f ca="1">TIME!E101</f>
        <v>6.57</v>
      </c>
      <c r="L100" s="2">
        <f ca="1">TIME!F101</f>
        <v>4.0999999999999996</v>
      </c>
      <c r="M100" s="2">
        <f ca="1">TIME!G101</f>
        <v>3.32</v>
      </c>
      <c r="N100" s="2" t="str">
        <f ca="1">TIME!H101</f>
        <v/>
      </c>
      <c r="O100" s="2" t="str">
        <f ca="1">TIME!I101</f>
        <v/>
      </c>
      <c r="P100" s="2">
        <f ca="1">TIME!J101</f>
        <v>0.26</v>
      </c>
      <c r="Q100" s="2">
        <f ca="1">TIME!K101</f>
        <v>0.22</v>
      </c>
      <c r="R100" s="2">
        <f ca="1">TIME!L101</f>
        <v>0.15</v>
      </c>
      <c r="S100" s="2">
        <f ca="1">TIME!M101</f>
        <v>2.74</v>
      </c>
      <c r="T100" s="2">
        <f ca="1">TIME!N101</f>
        <v>3.13</v>
      </c>
      <c r="U100" s="2">
        <f ca="1">TIME!O101</f>
        <v>2.56</v>
      </c>
      <c r="V100" s="2" t="str">
        <f ca="1">TIME!P101</f>
        <v/>
      </c>
      <c r="W100" s="2" t="str">
        <f ca="1">TIME!Q101</f>
        <v/>
      </c>
      <c r="X100" s="2">
        <f ca="1">TIME!R101</f>
        <v>0.21</v>
      </c>
      <c r="Y100" s="2">
        <f ca="1">TIME!S101</f>
        <v>0.2</v>
      </c>
      <c r="Z100" s="2">
        <f ca="1">TIME!T101</f>
        <v>0.14000000000000001</v>
      </c>
      <c r="AA100" s="2">
        <f ca="1">TIME!U101</f>
        <v>2.65</v>
      </c>
      <c r="AB100" s="2">
        <f ca="1">TIME!V101</f>
        <v>3.02</v>
      </c>
      <c r="AC100" s="2">
        <f ca="1">TIME!W101</f>
        <v>2.4700000000000002</v>
      </c>
      <c r="AD100" s="2" t="str">
        <f ca="1">TIME!X101</f>
        <v/>
      </c>
      <c r="AE100" s="2" t="str">
        <f ca="1">TIME!Y101</f>
        <v/>
      </c>
    </row>
    <row r="101" spans="1:31" x14ac:dyDescent="0.25">
      <c r="A101">
        <v>100</v>
      </c>
      <c r="B101" t="str">
        <f>METRICS!A101</f>
        <v>variableDeclarator</v>
      </c>
      <c r="C101">
        <f ca="1">METRICS!O101</f>
        <v>24</v>
      </c>
      <c r="D101" s="1">
        <f>METRICS!M101</f>
        <v>6.2249888839484213E-3</v>
      </c>
      <c r="E101" s="5">
        <f>METRICS!H101</f>
        <v>6</v>
      </c>
      <c r="F101" s="2">
        <f>METRICS!F101</f>
        <v>0.59876499999999999</v>
      </c>
      <c r="G101">
        <f>METRICS!G101</f>
        <v>3</v>
      </c>
      <c r="H101" s="2">
        <f ca="1">TIME!B102</f>
        <v>0.06</v>
      </c>
      <c r="I101" s="2">
        <f ca="1">TIME!C102</f>
        <v>0.06</v>
      </c>
      <c r="J101" s="2">
        <f ca="1">TIME!D102</f>
        <v>0.03</v>
      </c>
      <c r="K101" s="2">
        <f ca="1">TIME!E102</f>
        <v>0.38</v>
      </c>
      <c r="L101" s="2">
        <f ca="1">TIME!F102</f>
        <v>0.51</v>
      </c>
      <c r="M101" s="2">
        <f ca="1">TIME!G102</f>
        <v>0.25</v>
      </c>
      <c r="N101" s="2">
        <f ca="1">TIME!H102</f>
        <v>1.4</v>
      </c>
      <c r="O101" s="2">
        <f ca="1">TIME!I102</f>
        <v>1.34</v>
      </c>
      <c r="P101" s="2">
        <f ca="1">TIME!J102</f>
        <v>0.02</v>
      </c>
      <c r="Q101" s="2">
        <f ca="1">TIME!K102</f>
        <v>0.04</v>
      </c>
      <c r="R101" s="2">
        <f ca="1">TIME!L102</f>
        <v>0.01</v>
      </c>
      <c r="S101" s="2">
        <f ca="1">TIME!M102</f>
        <v>0.25</v>
      </c>
      <c r="T101" s="2">
        <f ca="1">TIME!N102</f>
        <v>0.44</v>
      </c>
      <c r="U101" s="2">
        <f ca="1">TIME!O102</f>
        <v>0.2</v>
      </c>
      <c r="V101" s="2">
        <f ca="1">TIME!P102</f>
        <v>0.06</v>
      </c>
      <c r="W101" s="2">
        <f ca="1">TIME!Q102</f>
        <v>0.09</v>
      </c>
      <c r="X101" s="2">
        <f ca="1">TIME!R102</f>
        <v>0.02</v>
      </c>
      <c r="Y101" s="2">
        <f ca="1">TIME!S102</f>
        <v>0.04</v>
      </c>
      <c r="Z101" s="2">
        <f ca="1">TIME!T102</f>
        <v>0.01</v>
      </c>
      <c r="AA101" s="2">
        <f ca="1">TIME!U102</f>
        <v>0.27</v>
      </c>
      <c r="AB101" s="2">
        <f ca="1">TIME!V102</f>
        <v>0.43</v>
      </c>
      <c r="AC101" s="2">
        <f ca="1">TIME!W102</f>
        <v>0.22</v>
      </c>
      <c r="AD101" s="2">
        <f ca="1">TIME!X102</f>
        <v>7.0000000000000007E-2</v>
      </c>
      <c r="AE101" s="2">
        <f ca="1">TIME!Y102</f>
        <v>0.09</v>
      </c>
    </row>
    <row r="102" spans="1:31" x14ac:dyDescent="0.25">
      <c r="A102">
        <v>101</v>
      </c>
      <c r="B102" t="str">
        <f>METRICS!A102</f>
        <v>vector</v>
      </c>
      <c r="C102">
        <f ca="1">METRICS!O102</f>
        <v>16</v>
      </c>
      <c r="D102" s="1">
        <f>METRICS!M102</f>
        <v>0.40583837664649342</v>
      </c>
      <c r="E102" s="5">
        <f>METRICS!H102</f>
        <v>35</v>
      </c>
      <c r="F102" s="2">
        <f>METRICS!F102</f>
        <v>1.08091</v>
      </c>
      <c r="G102">
        <f>METRICS!G102</f>
        <v>7</v>
      </c>
      <c r="H102" s="2">
        <f ca="1">TIME!B103</f>
        <v>30.7</v>
      </c>
      <c r="I102" s="2">
        <f ca="1">TIME!C103</f>
        <v>4.1399999999999997</v>
      </c>
      <c r="J102" s="2">
        <f ca="1">TIME!D103</f>
        <v>2.74</v>
      </c>
      <c r="K102" s="2">
        <f ca="1">TIME!E103</f>
        <v>528.78</v>
      </c>
      <c r="L102" s="2">
        <f ca="1">TIME!F103</f>
        <v>165.96</v>
      </c>
      <c r="M102" s="2">
        <f ca="1">TIME!G103</f>
        <v>173.38</v>
      </c>
      <c r="N102" s="2" t="str">
        <f ca="1">TIME!H103</f>
        <v/>
      </c>
      <c r="O102" s="2" t="str">
        <f ca="1">TIME!I103</f>
        <v/>
      </c>
      <c r="P102" s="2">
        <f ca="1">TIME!J103</f>
        <v>1.88</v>
      </c>
      <c r="Q102" s="2">
        <f ca="1">TIME!K103</f>
        <v>0.69</v>
      </c>
      <c r="R102" s="2">
        <f ca="1">TIME!L103</f>
        <v>0.62</v>
      </c>
      <c r="S102" s="2">
        <f ca="1">TIME!M103</f>
        <v>598.19000000000005</v>
      </c>
      <c r="T102" s="2" t="str">
        <f ca="1">TIME!N103</f>
        <v/>
      </c>
      <c r="U102" s="2">
        <f ca="1">TIME!O103</f>
        <v>613.5</v>
      </c>
      <c r="V102" s="2" t="str">
        <f ca="1">TIME!P103</f>
        <v/>
      </c>
      <c r="W102" s="2" t="str">
        <f ca="1">TIME!Q103</f>
        <v/>
      </c>
      <c r="X102" s="2">
        <f ca="1">TIME!R103</f>
        <v>0.8</v>
      </c>
      <c r="Y102" s="2">
        <f ca="1">TIME!S103</f>
        <v>0.48</v>
      </c>
      <c r="Z102" s="2">
        <f ca="1">TIME!T103</f>
        <v>0.53</v>
      </c>
      <c r="AA102" s="2">
        <f ca="1">TIME!U103</f>
        <v>587.72</v>
      </c>
      <c r="AB102" s="2" t="str">
        <f ca="1">TIME!V103</f>
        <v/>
      </c>
      <c r="AC102" s="2">
        <f ca="1">TIME!W103</f>
        <v>601.29</v>
      </c>
      <c r="AD102" s="2" t="str">
        <f ca="1">TIME!X103</f>
        <v/>
      </c>
      <c r="AE102" s="2" t="str">
        <f ca="1">TIME!Y103</f>
        <v/>
      </c>
    </row>
    <row r="103" spans="1:31" x14ac:dyDescent="0.25">
      <c r="A103">
        <v>102</v>
      </c>
      <c r="B103" t="str">
        <f>METRICS!A103</f>
        <v>voidPtr</v>
      </c>
      <c r="C103">
        <f ca="1">METRICS!O103</f>
        <v>24</v>
      </c>
      <c r="D103" s="1">
        <f>METRICS!M103</f>
        <v>6.5789473684210523E-3</v>
      </c>
      <c r="E103" s="5">
        <f>METRICS!H103</f>
        <v>6</v>
      </c>
      <c r="F103" s="2">
        <f>METRICS!F103</f>
        <v>1.0202</v>
      </c>
      <c r="G103">
        <f>METRICS!G103</f>
        <v>3</v>
      </c>
      <c r="H103" s="2">
        <f ca="1">TIME!B104</f>
        <v>0.06</v>
      </c>
      <c r="I103" s="2">
        <f ca="1">TIME!C104</f>
        <v>0.06</v>
      </c>
      <c r="J103" s="2">
        <f ca="1">TIME!D104</f>
        <v>0.03</v>
      </c>
      <c r="K103" s="2">
        <f ca="1">TIME!E104</f>
        <v>0.38</v>
      </c>
      <c r="L103" s="2">
        <f ca="1">TIME!F104</f>
        <v>0.5</v>
      </c>
      <c r="M103" s="2">
        <f ca="1">TIME!G104</f>
        <v>0.25</v>
      </c>
      <c r="N103" s="2">
        <f ca="1">TIME!H104</f>
        <v>1.37</v>
      </c>
      <c r="O103" s="2">
        <f ca="1">TIME!I104</f>
        <v>1.35</v>
      </c>
      <c r="P103" s="2">
        <f ca="1">TIME!J104</f>
        <v>0.02</v>
      </c>
      <c r="Q103" s="2">
        <f ca="1">TIME!K104</f>
        <v>0.04</v>
      </c>
      <c r="R103" s="2">
        <f ca="1">TIME!L104</f>
        <v>0.01</v>
      </c>
      <c r="S103" s="2">
        <f ca="1">TIME!M104</f>
        <v>0.25</v>
      </c>
      <c r="T103" s="2">
        <f ca="1">TIME!N104</f>
        <v>0.42</v>
      </c>
      <c r="U103" s="2">
        <f ca="1">TIME!O104</f>
        <v>0.2</v>
      </c>
      <c r="V103" s="2">
        <f ca="1">TIME!P104</f>
        <v>0.06</v>
      </c>
      <c r="W103" s="2">
        <f ca="1">TIME!Q104</f>
        <v>0.08</v>
      </c>
      <c r="X103" s="2">
        <f ca="1">TIME!R104</f>
        <v>0.02</v>
      </c>
      <c r="Y103" s="2">
        <f ca="1">TIME!S104</f>
        <v>0.03</v>
      </c>
      <c r="Z103" s="2">
        <f ca="1">TIME!T104</f>
        <v>0.01</v>
      </c>
      <c r="AA103" s="2">
        <f ca="1">TIME!U104</f>
        <v>0.26</v>
      </c>
      <c r="AB103" s="2">
        <f ca="1">TIME!V104</f>
        <v>0.4</v>
      </c>
      <c r="AC103" s="2">
        <f ca="1">TIME!W104</f>
        <v>0.22</v>
      </c>
      <c r="AD103" s="2">
        <f ca="1">TIME!X104</f>
        <v>0.06</v>
      </c>
      <c r="AE103" s="2">
        <f ca="1">TIME!Y104</f>
        <v>0.08</v>
      </c>
    </row>
    <row r="104" spans="1:31" x14ac:dyDescent="0.25">
      <c r="A104">
        <v>103</v>
      </c>
      <c r="B104" t="str">
        <f>METRICS!A104</f>
        <v>wait</v>
      </c>
      <c r="C104">
        <f ca="1">METRICS!O104</f>
        <v>18</v>
      </c>
      <c r="D104" s="1">
        <f>METRICS!M104</f>
        <v>0.14648257725180802</v>
      </c>
      <c r="E104" s="5">
        <f>METRICS!H104</f>
        <v>35</v>
      </c>
      <c r="F104" s="2">
        <f>METRICS!F104</f>
        <v>0.78066199999999997</v>
      </c>
      <c r="G104">
        <f>METRICS!G104</f>
        <v>6</v>
      </c>
      <c r="H104" s="2">
        <f ca="1">TIME!B105</f>
        <v>1.68</v>
      </c>
      <c r="I104" s="2">
        <f ca="1">TIME!C105</f>
        <v>2.88</v>
      </c>
      <c r="J104" s="2">
        <f ca="1">TIME!D105</f>
        <v>0.97</v>
      </c>
      <c r="K104" s="2">
        <f ca="1">TIME!E105</f>
        <v>19.3</v>
      </c>
      <c r="L104" s="2">
        <f ca="1">TIME!F105</f>
        <v>31.99</v>
      </c>
      <c r="M104" s="2">
        <f ca="1">TIME!G105</f>
        <v>15.48</v>
      </c>
      <c r="N104" s="2" t="str">
        <f ca="1">TIME!H105</f>
        <v/>
      </c>
      <c r="O104" s="2" t="str">
        <f ca="1">TIME!I105</f>
        <v/>
      </c>
      <c r="P104" s="2">
        <f ca="1">TIME!J105</f>
        <v>1.2</v>
      </c>
      <c r="Q104" s="2">
        <f ca="1">TIME!K105</f>
        <v>2.4</v>
      </c>
      <c r="R104" s="2">
        <f ca="1">TIME!L105</f>
        <v>0.84</v>
      </c>
      <c r="S104" s="2">
        <f ca="1">TIME!M105</f>
        <v>17.850000000000001</v>
      </c>
      <c r="T104" s="2">
        <f ca="1">TIME!N105</f>
        <v>30.83</v>
      </c>
      <c r="U104" s="2">
        <f ca="1">TIME!O105</f>
        <v>14.8</v>
      </c>
      <c r="V104" s="2" t="str">
        <f ca="1">TIME!P105</f>
        <v/>
      </c>
      <c r="W104" s="2" t="str">
        <f ca="1">TIME!Q105</f>
        <v/>
      </c>
      <c r="X104" s="2">
        <f ca="1">TIME!R105</f>
        <v>1.22</v>
      </c>
      <c r="Y104" s="2">
        <f ca="1">TIME!S105</f>
        <v>2.37</v>
      </c>
      <c r="Z104" s="2">
        <f ca="1">TIME!T105</f>
        <v>0.92</v>
      </c>
      <c r="AA104" s="2">
        <f ca="1">TIME!U105</f>
        <v>18.309999999999999</v>
      </c>
      <c r="AB104" s="2">
        <f ca="1">TIME!V105</f>
        <v>30.56</v>
      </c>
      <c r="AC104" s="2">
        <f ca="1">TIME!W105</f>
        <v>14.89</v>
      </c>
      <c r="AD104" s="2" t="str">
        <f ca="1">TIME!X105</f>
        <v/>
      </c>
      <c r="AE104" s="2" t="str">
        <f ca="1">TIME!Y105</f>
        <v/>
      </c>
    </row>
    <row r="105" spans="1:31" x14ac:dyDescent="0.25">
      <c r="A105">
        <v>104</v>
      </c>
      <c r="B105" t="str">
        <f>METRICS!A105</f>
        <v>when</v>
      </c>
      <c r="C105">
        <f ca="1">METRICS!O105</f>
        <v>18</v>
      </c>
      <c r="D105" s="1">
        <f>METRICS!M105</f>
        <v>0.16641768748132657</v>
      </c>
      <c r="E105" s="5">
        <f>METRICS!H105</f>
        <v>35</v>
      </c>
      <c r="F105" s="2">
        <f>METRICS!F105</f>
        <v>0.63688</v>
      </c>
      <c r="G105">
        <f>METRICS!G105</f>
        <v>6</v>
      </c>
      <c r="H105" s="2">
        <f ca="1">TIME!B106</f>
        <v>4.3099999999999996</v>
      </c>
      <c r="I105" s="2">
        <f ca="1">TIME!C106</f>
        <v>3.01</v>
      </c>
      <c r="J105" s="2">
        <f ca="1">TIME!D106</f>
        <v>1.46</v>
      </c>
      <c r="K105" s="2">
        <f ca="1">TIME!E106</f>
        <v>22.07</v>
      </c>
      <c r="L105" s="2">
        <f ca="1">TIME!F106</f>
        <v>27.72</v>
      </c>
      <c r="M105" s="2">
        <f ca="1">TIME!G106</f>
        <v>15.34</v>
      </c>
      <c r="N105" s="2" t="str">
        <f ca="1">TIME!H106</f>
        <v/>
      </c>
      <c r="O105" s="2" t="str">
        <f ca="1">TIME!I106</f>
        <v/>
      </c>
      <c r="P105" s="2">
        <f ca="1">TIME!J106</f>
        <v>1.0900000000000001</v>
      </c>
      <c r="Q105" s="2">
        <f ca="1">TIME!K106</f>
        <v>1.94</v>
      </c>
      <c r="R105" s="2">
        <f ca="1">TIME!L106</f>
        <v>0.75</v>
      </c>
      <c r="S105" s="2">
        <f ca="1">TIME!M106</f>
        <v>16.27</v>
      </c>
      <c r="T105" s="2">
        <f ca="1">TIME!N106</f>
        <v>25.72</v>
      </c>
      <c r="U105" s="2">
        <f ca="1">TIME!O106</f>
        <v>13.99</v>
      </c>
      <c r="V105" s="2" t="str">
        <f ca="1">TIME!P106</f>
        <v/>
      </c>
      <c r="W105" s="2" t="str">
        <f ca="1">TIME!Q106</f>
        <v/>
      </c>
      <c r="X105" s="2">
        <f ca="1">TIME!R106</f>
        <v>1.07</v>
      </c>
      <c r="Y105" s="2">
        <f ca="1">TIME!S106</f>
        <v>1.92</v>
      </c>
      <c r="Z105" s="2">
        <f ca="1">TIME!T106</f>
        <v>0.76</v>
      </c>
      <c r="AA105" s="2">
        <f ca="1">TIME!U106</f>
        <v>16.559999999999999</v>
      </c>
      <c r="AB105" s="2">
        <f ca="1">TIME!V106</f>
        <v>25.56</v>
      </c>
      <c r="AC105" s="2">
        <f ca="1">TIME!W106</f>
        <v>13.84</v>
      </c>
      <c r="AD105" s="2" t="str">
        <f ca="1">TIME!X106</f>
        <v/>
      </c>
      <c r="AE105" s="2" t="str">
        <f ca="1">TIME!Y106</f>
        <v/>
      </c>
    </row>
    <row r="106" spans="1:31" x14ac:dyDescent="0.25">
      <c r="A106">
        <v>105</v>
      </c>
      <c r="B106" t="str">
        <f>METRICS!A106</f>
        <v>with-statement</v>
      </c>
      <c r="C106">
        <f ca="1">METRICS!O106</f>
        <v>24</v>
      </c>
      <c r="D106" s="1">
        <f>METRICS!M106</f>
        <v>1.7371937639198219E-2</v>
      </c>
      <c r="E106" s="5">
        <f>METRICS!H106</f>
        <v>6</v>
      </c>
      <c r="F106" s="2">
        <f>METRICS!F106</f>
        <v>0.97402599999999995</v>
      </c>
      <c r="G106">
        <f>METRICS!G106</f>
        <v>3</v>
      </c>
      <c r="H106" s="2">
        <f ca="1">TIME!B107</f>
        <v>0.08</v>
      </c>
      <c r="I106" s="2">
        <f ca="1">TIME!C107</f>
        <v>7.0000000000000007E-2</v>
      </c>
      <c r="J106" s="2">
        <f ca="1">TIME!D107</f>
        <v>0.04</v>
      </c>
      <c r="K106" s="2">
        <f ca="1">TIME!E107</f>
        <v>0.57999999999999996</v>
      </c>
      <c r="L106" s="2">
        <f ca="1">TIME!F107</f>
        <v>0.73</v>
      </c>
      <c r="M106" s="2">
        <f ca="1">TIME!G107</f>
        <v>0.42</v>
      </c>
      <c r="N106" s="2">
        <f ca="1">TIME!H107</f>
        <v>1.98</v>
      </c>
      <c r="O106" s="2">
        <f ca="1">TIME!I107</f>
        <v>1.88</v>
      </c>
      <c r="P106" s="2">
        <f ca="1">TIME!J107</f>
        <v>0.02</v>
      </c>
      <c r="Q106" s="2">
        <f ca="1">TIME!K107</f>
        <v>0.04</v>
      </c>
      <c r="R106" s="2">
        <f ca="1">TIME!L107</f>
        <v>0.02</v>
      </c>
      <c r="S106" s="2">
        <f ca="1">TIME!M107</f>
        <v>0.42</v>
      </c>
      <c r="T106" s="2">
        <f ca="1">TIME!N107</f>
        <v>0.63</v>
      </c>
      <c r="U106" s="2">
        <f ca="1">TIME!O107</f>
        <v>0.36</v>
      </c>
      <c r="V106" s="2">
        <f ca="1">TIME!P107</f>
        <v>7.0000000000000007E-2</v>
      </c>
      <c r="W106" s="2">
        <f ca="1">TIME!Q107</f>
        <v>0.09</v>
      </c>
      <c r="X106" s="2">
        <f ca="1">TIME!R107</f>
        <v>0.02</v>
      </c>
      <c r="Y106" s="2">
        <f ca="1">TIME!S107</f>
        <v>0.04</v>
      </c>
      <c r="Z106" s="2">
        <f ca="1">TIME!T107</f>
        <v>0.02</v>
      </c>
      <c r="AA106" s="2">
        <f ca="1">TIME!U107</f>
        <v>0.44</v>
      </c>
      <c r="AB106" s="2">
        <f ca="1">TIME!V107</f>
        <v>0.62</v>
      </c>
      <c r="AC106" s="2">
        <f ca="1">TIME!W107</f>
        <v>0.37</v>
      </c>
      <c r="AD106" s="2">
        <f ca="1">TIME!X107</f>
        <v>7.0000000000000007E-2</v>
      </c>
      <c r="AE106" s="2">
        <f ca="1">TIME!Y107</f>
        <v>0.09</v>
      </c>
    </row>
    <row r="107" spans="1:31" x14ac:dyDescent="0.25">
      <c r="A107">
        <v>106</v>
      </c>
      <c r="B107" t="str">
        <f>METRICS!A107</f>
        <v>alarm-stdlib</v>
      </c>
      <c r="C107">
        <f ca="1">METRICS!O107</f>
        <v>18</v>
      </c>
      <c r="D107" s="1">
        <f>METRICS!M107</f>
        <v>2.6965080221113658E-2</v>
      </c>
      <c r="E107" s="5">
        <f>METRICS!H107</f>
        <v>10</v>
      </c>
      <c r="F107" s="2">
        <f>METRICS!F107</f>
        <v>0.84116800000000003</v>
      </c>
      <c r="G107">
        <f>METRICS!G107</f>
        <v>6</v>
      </c>
      <c r="H107" s="2">
        <f ca="1">TIME!B108</f>
        <v>1.55</v>
      </c>
      <c r="I107" s="2">
        <f ca="1">TIME!C108</f>
        <v>2.61</v>
      </c>
      <c r="J107" s="2">
        <f ca="1">TIME!D108</f>
        <v>0.86</v>
      </c>
      <c r="K107" s="2">
        <f ca="1">TIME!E108</f>
        <v>17.73</v>
      </c>
      <c r="L107" s="2">
        <f ca="1">TIME!F108</f>
        <v>29.27</v>
      </c>
      <c r="M107" s="2">
        <f ca="1">TIME!G108</f>
        <v>14.13</v>
      </c>
      <c r="N107" s="2" t="str">
        <f ca="1">TIME!H108</f>
        <v/>
      </c>
      <c r="O107" s="2" t="str">
        <f ca="1">TIME!I108</f>
        <v/>
      </c>
      <c r="P107" s="2">
        <f ca="1">TIME!J108</f>
        <v>1.1000000000000001</v>
      </c>
      <c r="Q107" s="2">
        <f ca="1">TIME!K108</f>
        <v>2.21</v>
      </c>
      <c r="R107" s="2">
        <f ca="1">TIME!L108</f>
        <v>0.8</v>
      </c>
      <c r="S107" s="2">
        <f ca="1">TIME!M108</f>
        <v>16.34</v>
      </c>
      <c r="T107" s="2">
        <f ca="1">TIME!N108</f>
        <v>28.05</v>
      </c>
      <c r="U107" s="2">
        <f ca="1">TIME!O108</f>
        <v>13.48</v>
      </c>
      <c r="V107" s="2" t="str">
        <f ca="1">TIME!P108</f>
        <v/>
      </c>
      <c r="W107" s="2" t="str">
        <f ca="1">TIME!Q108</f>
        <v/>
      </c>
      <c r="X107" s="2">
        <f ca="1">TIME!R108</f>
        <v>1.1599999999999999</v>
      </c>
      <c r="Y107" s="2">
        <f ca="1">TIME!S108</f>
        <v>2.2000000000000002</v>
      </c>
      <c r="Z107" s="2">
        <f ca="1">TIME!T108</f>
        <v>0.79</v>
      </c>
      <c r="AA107" s="2">
        <f ca="1">TIME!U108</f>
        <v>16.78</v>
      </c>
      <c r="AB107" s="2">
        <f ca="1">TIME!V108</f>
        <v>27.97</v>
      </c>
      <c r="AC107" s="2">
        <f ca="1">TIME!W108</f>
        <v>13.66</v>
      </c>
      <c r="AD107" s="2" t="str">
        <f ca="1">TIME!X108</f>
        <v/>
      </c>
      <c r="AE107" s="2" t="str">
        <f ca="1">TIME!Y108</f>
        <v/>
      </c>
    </row>
    <row r="108" spans="1:31" x14ac:dyDescent="0.25">
      <c r="A108">
        <v>107</v>
      </c>
      <c r="B108" t="str">
        <f>METRICS!A108</f>
        <v>assert-stdlib</v>
      </c>
      <c r="C108">
        <f ca="1">METRICS!O108</f>
        <v>24</v>
      </c>
      <c r="D108" s="1">
        <f>METRICS!M108</f>
        <v>4.6932618169627889E-3</v>
      </c>
      <c r="E108" s="5">
        <f>METRICS!H108</f>
        <v>6</v>
      </c>
      <c r="F108" s="2">
        <f>METRICS!F108</f>
        <v>0.42272700000000002</v>
      </c>
      <c r="G108">
        <f>METRICS!G108</f>
        <v>3</v>
      </c>
      <c r="H108" s="2">
        <f ca="1">TIME!B109</f>
        <v>0.14000000000000001</v>
      </c>
      <c r="I108" s="2">
        <f ca="1">TIME!C109</f>
        <v>0.16</v>
      </c>
      <c r="J108" s="2">
        <f ca="1">TIME!D109</f>
        <v>7.0000000000000007E-2</v>
      </c>
      <c r="K108" s="2">
        <f ca="1">TIME!E109</f>
        <v>0.9</v>
      </c>
      <c r="L108" s="2">
        <f ca="1">TIME!F109</f>
        <v>1.37</v>
      </c>
      <c r="M108" s="2">
        <f ca="1">TIME!G109</f>
        <v>0.65</v>
      </c>
      <c r="N108" s="2">
        <f ca="1">TIME!H109</f>
        <v>2.21</v>
      </c>
      <c r="O108" s="2">
        <f ca="1">TIME!I109</f>
        <v>2.35</v>
      </c>
      <c r="P108" s="2">
        <f ca="1">TIME!J109</f>
        <v>0.06</v>
      </c>
      <c r="Q108" s="2">
        <f ca="1">TIME!K109</f>
        <v>0.12</v>
      </c>
      <c r="R108" s="2">
        <f ca="1">TIME!L109</f>
        <v>0.04</v>
      </c>
      <c r="S108" s="2">
        <f ca="1">TIME!M109</f>
        <v>0.72</v>
      </c>
      <c r="T108" s="2">
        <f ca="1">TIME!N109</f>
        <v>1.26</v>
      </c>
      <c r="U108" s="2">
        <f ca="1">TIME!O109</f>
        <v>0.56999999999999995</v>
      </c>
      <c r="V108" s="2">
        <f ca="1">TIME!P109</f>
        <v>0.08</v>
      </c>
      <c r="W108" s="2">
        <f ca="1">TIME!Q109</f>
        <v>0.11</v>
      </c>
      <c r="X108" s="2">
        <f ca="1">TIME!R109</f>
        <v>0.06</v>
      </c>
      <c r="Y108" s="2">
        <f ca="1">TIME!S109</f>
        <v>0.12</v>
      </c>
      <c r="Z108" s="2">
        <f ca="1">TIME!T109</f>
        <v>0.05</v>
      </c>
      <c r="AA108" s="2">
        <f ca="1">TIME!U109</f>
        <v>0.75</v>
      </c>
      <c r="AB108" s="2">
        <f ca="1">TIME!V109</f>
        <v>1.25</v>
      </c>
      <c r="AC108" s="2">
        <f ca="1">TIME!W109</f>
        <v>0.64</v>
      </c>
      <c r="AD108" s="2">
        <f ca="1">TIME!X109</f>
        <v>0.09</v>
      </c>
      <c r="AE108" s="2">
        <f ca="1">TIME!Y109</f>
        <v>0.11</v>
      </c>
    </row>
    <row r="109" spans="1:31" x14ac:dyDescent="0.25">
      <c r="A109">
        <v>108</v>
      </c>
      <c r="B109" t="str">
        <f>METRICS!A109</f>
        <v>common-stdlib</v>
      </c>
      <c r="C109">
        <f ca="1">METRICS!O109</f>
        <v>24</v>
      </c>
      <c r="D109" s="1">
        <f>METRICS!M109</f>
        <v>1.4882837238758708E-2</v>
      </c>
      <c r="E109" s="5">
        <f>METRICS!H109</f>
        <v>7</v>
      </c>
      <c r="F109" s="2">
        <f>METRICS!F109</f>
        <v>0.55876300000000001</v>
      </c>
      <c r="G109">
        <f>METRICS!G109</f>
        <v>3</v>
      </c>
      <c r="H109" s="2">
        <f ca="1">TIME!B110</f>
        <v>0.25</v>
      </c>
      <c r="I109" s="2">
        <f ca="1">TIME!C110</f>
        <v>0.28000000000000003</v>
      </c>
      <c r="J109" s="2">
        <f ca="1">TIME!D110</f>
        <v>0.1</v>
      </c>
      <c r="K109" s="2">
        <f ca="1">TIME!E110</f>
        <v>1.63</v>
      </c>
      <c r="L109" s="2">
        <f ca="1">TIME!F110</f>
        <v>2.59</v>
      </c>
      <c r="M109" s="2">
        <f ca="1">TIME!G110</f>
        <v>1.1100000000000001</v>
      </c>
      <c r="N109" s="2">
        <f ca="1">TIME!H110</f>
        <v>3.82</v>
      </c>
      <c r="O109" s="2">
        <f ca="1">TIME!I110</f>
        <v>4.1399999999999997</v>
      </c>
      <c r="P109" s="2">
        <f ca="1">TIME!J110</f>
        <v>0.1</v>
      </c>
      <c r="Q109" s="2">
        <f ca="1">TIME!K110</f>
        <v>0.18</v>
      </c>
      <c r="R109" s="2">
        <f ca="1">TIME!L110</f>
        <v>7.0000000000000007E-2</v>
      </c>
      <c r="S109" s="2">
        <f ca="1">TIME!M110</f>
        <v>1.26</v>
      </c>
      <c r="T109" s="2">
        <f ca="1">TIME!N110</f>
        <v>2.33</v>
      </c>
      <c r="U109" s="2">
        <f ca="1">TIME!O110</f>
        <v>0.94</v>
      </c>
      <c r="V109" s="2">
        <f ca="1">TIME!P110</f>
        <v>0.1</v>
      </c>
      <c r="W109" s="2">
        <f ca="1">TIME!Q110</f>
        <v>0.12</v>
      </c>
      <c r="X109" s="2">
        <f ca="1">TIME!R110</f>
        <v>0.1</v>
      </c>
      <c r="Y109" s="2">
        <f ca="1">TIME!S110</f>
        <v>0.18</v>
      </c>
      <c r="Z109" s="2">
        <f ca="1">TIME!T110</f>
        <v>7.0000000000000007E-2</v>
      </c>
      <c r="AA109" s="2">
        <f ca="1">TIME!U110</f>
        <v>1.29</v>
      </c>
      <c r="AB109" s="2">
        <f ca="1">TIME!V110</f>
        <v>2.2999999999999998</v>
      </c>
      <c r="AC109" s="2">
        <f ca="1">TIME!W110</f>
        <v>1.04</v>
      </c>
      <c r="AD109" s="2">
        <f ca="1">TIME!X110</f>
        <v>0.1</v>
      </c>
      <c r="AE109" s="2">
        <f ca="1">TIME!Y110</f>
        <v>0.13</v>
      </c>
    </row>
    <row r="110" spans="1:31" x14ac:dyDescent="0.25">
      <c r="A110">
        <v>109</v>
      </c>
      <c r="B110" t="str">
        <f>METRICS!A110</f>
        <v>coroutine-stdlib</v>
      </c>
      <c r="C110">
        <f ca="1">METRICS!O110</f>
        <v>18</v>
      </c>
      <c r="D110" s="1">
        <f>METRICS!M110</f>
        <v>2.6451527575717497E-2</v>
      </c>
      <c r="E110" s="5">
        <f>METRICS!H110</f>
        <v>10</v>
      </c>
      <c r="F110" s="2">
        <f>METRICS!F110</f>
        <v>0.80778799999999995</v>
      </c>
      <c r="G110">
        <f>METRICS!G110</f>
        <v>6</v>
      </c>
      <c r="H110" s="2">
        <f ca="1">TIME!B111</f>
        <v>1.52</v>
      </c>
      <c r="I110" s="2">
        <f ca="1">TIME!C111</f>
        <v>2.66</v>
      </c>
      <c r="J110" s="2">
        <f ca="1">TIME!D111</f>
        <v>0.88</v>
      </c>
      <c r="K110" s="2">
        <f ca="1">TIME!E111</f>
        <v>17.79</v>
      </c>
      <c r="L110" s="2">
        <f ca="1">TIME!F111</f>
        <v>29.22</v>
      </c>
      <c r="M110" s="2">
        <f ca="1">TIME!G111</f>
        <v>14.26</v>
      </c>
      <c r="N110" s="2" t="str">
        <f ca="1">TIME!H111</f>
        <v/>
      </c>
      <c r="O110" s="2" t="str">
        <f ca="1">TIME!I111</f>
        <v/>
      </c>
      <c r="P110" s="2">
        <f ca="1">TIME!J111</f>
        <v>1.1100000000000001</v>
      </c>
      <c r="Q110" s="2">
        <f ca="1">TIME!K111</f>
        <v>2.2400000000000002</v>
      </c>
      <c r="R110" s="2">
        <f ca="1">TIME!L111</f>
        <v>0.81</v>
      </c>
      <c r="S110" s="2">
        <f ca="1">TIME!M111</f>
        <v>16.46</v>
      </c>
      <c r="T110" s="2">
        <f ca="1">TIME!N111</f>
        <v>28.13</v>
      </c>
      <c r="U110" s="2">
        <f ca="1">TIME!O111</f>
        <v>14.32</v>
      </c>
      <c r="V110" s="2" t="str">
        <f ca="1">TIME!P111</f>
        <v/>
      </c>
      <c r="W110" s="2" t="str">
        <f ca="1">TIME!Q111</f>
        <v/>
      </c>
      <c r="X110" s="2">
        <f ca="1">TIME!R111</f>
        <v>1.18</v>
      </c>
      <c r="Y110" s="2">
        <f ca="1">TIME!S111</f>
        <v>2.2599999999999998</v>
      </c>
      <c r="Z110" s="2">
        <f ca="1">TIME!T111</f>
        <v>0.8</v>
      </c>
      <c r="AA110" s="2">
        <f ca="1">TIME!U111</f>
        <v>16.78</v>
      </c>
      <c r="AB110" s="2">
        <f ca="1">TIME!V111</f>
        <v>28.08</v>
      </c>
      <c r="AC110" s="2">
        <f ca="1">TIME!W111</f>
        <v>13.85</v>
      </c>
      <c r="AD110" s="2" t="str">
        <f ca="1">TIME!X111</f>
        <v/>
      </c>
      <c r="AE110" s="2" t="str">
        <f ca="1">TIME!Y111</f>
        <v/>
      </c>
    </row>
    <row r="111" spans="1:31" x14ac:dyDescent="0.25">
      <c r="A111">
        <v>110</v>
      </c>
      <c r="B111" t="str">
        <f>METRICS!A111</f>
        <v>debug-stdlib</v>
      </c>
      <c r="C111">
        <f ca="1">METRICS!O111</f>
        <v>24</v>
      </c>
      <c r="D111" s="1">
        <f>METRICS!M111</f>
        <v>3.1552851025467656E-3</v>
      </c>
      <c r="E111" s="5">
        <f>METRICS!H111</f>
        <v>6</v>
      </c>
      <c r="F111" s="2">
        <f>METRICS!F111</f>
        <v>0.39184600000000003</v>
      </c>
      <c r="G111">
        <f>METRICS!G111</f>
        <v>3</v>
      </c>
      <c r="H111" s="2">
        <f ca="1">TIME!B112</f>
        <v>0.35</v>
      </c>
      <c r="I111" s="2">
        <f ca="1">TIME!C112</f>
        <v>0.48</v>
      </c>
      <c r="J111" s="2">
        <f ca="1">TIME!D112</f>
        <v>0.18</v>
      </c>
      <c r="K111" s="2">
        <f ca="1">TIME!E112</f>
        <v>2.79</v>
      </c>
      <c r="L111" s="2">
        <f ca="1">TIME!F112</f>
        <v>4.8</v>
      </c>
      <c r="M111" s="2">
        <f ca="1">TIME!G112</f>
        <v>1.99</v>
      </c>
      <c r="N111" s="2">
        <f ca="1">TIME!H112</f>
        <v>4.1900000000000004</v>
      </c>
      <c r="O111" s="2">
        <f ca="1">TIME!I112</f>
        <v>4.59</v>
      </c>
      <c r="P111" s="2">
        <f ca="1">TIME!J112</f>
        <v>0.2</v>
      </c>
      <c r="Q111" s="2">
        <f ca="1">TIME!K112</f>
        <v>0.39</v>
      </c>
      <c r="R111" s="2">
        <f ca="1">TIME!L112</f>
        <v>0.14000000000000001</v>
      </c>
      <c r="S111" s="2">
        <f ca="1">TIME!M112</f>
        <v>2.38</v>
      </c>
      <c r="T111" s="2">
        <f ca="1">TIME!N112</f>
        <v>4.54</v>
      </c>
      <c r="U111" s="2">
        <f ca="1">TIME!O112</f>
        <v>1.78</v>
      </c>
      <c r="V111" s="2">
        <f ca="1">TIME!P112</f>
        <v>0.15</v>
      </c>
      <c r="W111" s="2">
        <f ca="1">TIME!Q112</f>
        <v>0.2</v>
      </c>
      <c r="X111" s="2">
        <f ca="1">TIME!R112</f>
        <v>0.24</v>
      </c>
      <c r="Y111" s="2">
        <f ca="1">TIME!S112</f>
        <v>0.39</v>
      </c>
      <c r="Z111" s="2">
        <f ca="1">TIME!T112</f>
        <v>0.14000000000000001</v>
      </c>
      <c r="AA111" s="2">
        <f ca="1">TIME!U112</f>
        <v>2.56</v>
      </c>
      <c r="AB111" s="2">
        <f ca="1">TIME!V112</f>
        <v>4.46</v>
      </c>
      <c r="AC111" s="2">
        <f ca="1">TIME!W112</f>
        <v>1.95</v>
      </c>
      <c r="AD111" s="2">
        <f ca="1">TIME!X112</f>
        <v>0.15</v>
      </c>
      <c r="AE111" s="2">
        <f ca="1">TIME!Y112</f>
        <v>0.2</v>
      </c>
    </row>
    <row r="112" spans="1:31" x14ac:dyDescent="0.25">
      <c r="A112">
        <v>111</v>
      </c>
      <c r="B112" t="str">
        <f>METRICS!A112</f>
        <v>fstream-stdlib</v>
      </c>
      <c r="C112">
        <f ca="1">METRICS!O112</f>
        <v>24</v>
      </c>
      <c r="D112" s="1">
        <f>METRICS!M112</f>
        <v>0.20581060102018187</v>
      </c>
      <c r="E112" s="5">
        <f>METRICS!H112</f>
        <v>35</v>
      </c>
      <c r="F112" s="2">
        <f>METRICS!F112</f>
        <v>0.455204</v>
      </c>
      <c r="G112">
        <f>METRICS!G112</f>
        <v>3</v>
      </c>
      <c r="H112" s="2">
        <f ca="1">TIME!B113</f>
        <v>0.42</v>
      </c>
      <c r="I112" s="2">
        <f ca="1">TIME!C113</f>
        <v>0.62</v>
      </c>
      <c r="J112" s="2">
        <f ca="1">TIME!D113</f>
        <v>0.23</v>
      </c>
      <c r="K112" s="2">
        <f ca="1">TIME!E113</f>
        <v>3.72</v>
      </c>
      <c r="L112" s="2">
        <f ca="1">TIME!F113</f>
        <v>6.7</v>
      </c>
      <c r="M112" s="2">
        <f ca="1">TIME!G113</f>
        <v>2.62</v>
      </c>
      <c r="N112" s="2">
        <f ca="1">TIME!H113</f>
        <v>4.71</v>
      </c>
      <c r="O112" s="2">
        <f ca="1">TIME!I113</f>
        <v>5.15</v>
      </c>
      <c r="P112" s="2">
        <f ca="1">TIME!J113</f>
        <v>0.27</v>
      </c>
      <c r="Q112" s="2">
        <f ca="1">TIME!K113</f>
        <v>0.55000000000000004</v>
      </c>
      <c r="R112" s="2">
        <f ca="1">TIME!L113</f>
        <v>0.19</v>
      </c>
      <c r="S112" s="2">
        <f ca="1">TIME!M113</f>
        <v>3.22</v>
      </c>
      <c r="T112" s="2">
        <f ca="1">TIME!N113</f>
        <v>6.15</v>
      </c>
      <c r="U112" s="2">
        <f ca="1">TIME!O113</f>
        <v>2.44</v>
      </c>
      <c r="V112" s="2">
        <f ca="1">TIME!P113</f>
        <v>0.19</v>
      </c>
      <c r="W112" s="2">
        <f ca="1">TIME!Q113</f>
        <v>0.26</v>
      </c>
      <c r="X112" s="2">
        <f ca="1">TIME!R113</f>
        <v>0.31</v>
      </c>
      <c r="Y112" s="2">
        <f ca="1">TIME!S113</f>
        <v>0.52</v>
      </c>
      <c r="Z112" s="2">
        <f ca="1">TIME!T113</f>
        <v>0.2</v>
      </c>
      <c r="AA112" s="2">
        <f ca="1">TIME!U113</f>
        <v>3.42</v>
      </c>
      <c r="AB112" s="2">
        <f ca="1">TIME!V113</f>
        <v>6.09</v>
      </c>
      <c r="AC112" s="2">
        <f ca="1">TIME!W113</f>
        <v>2.4900000000000002</v>
      </c>
      <c r="AD112" s="2">
        <f ca="1">TIME!X113</f>
        <v>0.19</v>
      </c>
      <c r="AE112" s="2">
        <f ca="1">TIME!Y113</f>
        <v>0.26</v>
      </c>
    </row>
    <row r="113" spans="1:31" x14ac:dyDescent="0.25">
      <c r="A113">
        <v>112</v>
      </c>
      <c r="B113" t="str">
        <f>METRICS!A113</f>
        <v>heap-stdlib</v>
      </c>
      <c r="C113">
        <f ca="1">METRICS!O113</f>
        <v>15</v>
      </c>
      <c r="D113" s="1">
        <f>METRICS!M113</f>
        <v>2.5172008726296359E-2</v>
      </c>
      <c r="E113" s="5">
        <f>METRICS!H113</f>
        <v>10</v>
      </c>
      <c r="F113" s="2">
        <f>METRICS!F113</f>
        <v>0.64592099999999997</v>
      </c>
      <c r="G113">
        <f>METRICS!G113</f>
        <v>7</v>
      </c>
      <c r="H113" s="2">
        <f ca="1">TIME!B114</f>
        <v>1.0900000000000001</v>
      </c>
      <c r="I113" s="2">
        <f ca="1">TIME!C114</f>
        <v>1.64</v>
      </c>
      <c r="J113" s="2">
        <f ca="1">TIME!D114</f>
        <v>0.57999999999999996</v>
      </c>
      <c r="K113" s="2" t="str">
        <f ca="1">TIME!E114</f>
        <v/>
      </c>
      <c r="L113" s="2" t="str">
        <f ca="1">TIME!F114</f>
        <v/>
      </c>
      <c r="M113" s="2" t="str">
        <f ca="1">TIME!G114</f>
        <v/>
      </c>
      <c r="N113" s="2">
        <f ca="1">TIME!H114</f>
        <v>9.66</v>
      </c>
      <c r="O113" s="2">
        <f ca="1">TIME!I114</f>
        <v>11.16</v>
      </c>
      <c r="P113" s="2">
        <f ca="1">TIME!J114</f>
        <v>0.71</v>
      </c>
      <c r="Q113" s="2">
        <f ca="1">TIME!K114</f>
        <v>1.39</v>
      </c>
      <c r="R113" s="2">
        <f ca="1">TIME!L114</f>
        <v>0.5</v>
      </c>
      <c r="S113" s="2" t="str">
        <f ca="1">TIME!M114</f>
        <v/>
      </c>
      <c r="T113" s="2" t="str">
        <f ca="1">TIME!N114</f>
        <v/>
      </c>
      <c r="U113" s="2" t="str">
        <f ca="1">TIME!O114</f>
        <v/>
      </c>
      <c r="V113" s="2">
        <f ca="1">TIME!P114</f>
        <v>1.1499999999999999</v>
      </c>
      <c r="W113" s="2">
        <f ca="1">TIME!Q114</f>
        <v>1.63</v>
      </c>
      <c r="X113" s="2">
        <f ca="1">TIME!R114</f>
        <v>0.8</v>
      </c>
      <c r="Y113" s="2">
        <f ca="1">TIME!S114</f>
        <v>1.39</v>
      </c>
      <c r="Z113" s="2">
        <f ca="1">TIME!T114</f>
        <v>0.5</v>
      </c>
      <c r="AA113" s="2" t="str">
        <f ca="1">TIME!U114</f>
        <v/>
      </c>
      <c r="AB113" s="2" t="str">
        <f ca="1">TIME!V114</f>
        <v/>
      </c>
      <c r="AC113" s="2" t="str">
        <f ca="1">TIME!W114</f>
        <v/>
      </c>
      <c r="AD113" s="2">
        <f ca="1">TIME!X114</f>
        <v>1.1599999999999999</v>
      </c>
      <c r="AE113" s="2">
        <f ca="1">TIME!Y114</f>
        <v>1.62</v>
      </c>
    </row>
    <row r="114" spans="1:31" x14ac:dyDescent="0.25">
      <c r="A114">
        <v>113</v>
      </c>
      <c r="B114" t="str">
        <f>METRICS!A114</f>
        <v>interpose-stdlib</v>
      </c>
      <c r="C114">
        <f ca="1">METRICS!O114</f>
        <v>24</v>
      </c>
      <c r="D114" s="1">
        <f>METRICS!M114</f>
        <v>2.182385035074045E-3</v>
      </c>
      <c r="E114" s="5">
        <f>METRICS!H114</f>
        <v>6</v>
      </c>
      <c r="F114" s="2">
        <f>METRICS!F114</f>
        <v>0.37144199999999999</v>
      </c>
      <c r="G114">
        <f>METRICS!G114</f>
        <v>5</v>
      </c>
      <c r="H114" s="2">
        <f ca="1">TIME!B115</f>
        <v>1.04</v>
      </c>
      <c r="I114" s="2">
        <f ca="1">TIME!C115</f>
        <v>1.76</v>
      </c>
      <c r="J114" s="2">
        <f ca="1">TIME!D115</f>
        <v>0.61</v>
      </c>
      <c r="K114" s="2">
        <f ca="1">TIME!E115</f>
        <v>9.3800000000000008</v>
      </c>
      <c r="L114" s="2">
        <f ca="1">TIME!F115</f>
        <v>17.32</v>
      </c>
      <c r="M114" s="2">
        <f ca="1">TIME!G115</f>
        <v>6.91</v>
      </c>
      <c r="N114" s="2">
        <f ca="1">TIME!H115</f>
        <v>7.57</v>
      </c>
      <c r="O114" s="2">
        <f ca="1">TIME!I115</f>
        <v>8.5</v>
      </c>
      <c r="P114" s="2">
        <f ca="1">TIME!J115</f>
        <v>0.77</v>
      </c>
      <c r="Q114" s="2">
        <f ca="1">TIME!K115</f>
        <v>1.59</v>
      </c>
      <c r="R114" s="2">
        <f ca="1">TIME!L115</f>
        <v>0.56000000000000005</v>
      </c>
      <c r="S114" s="2">
        <f ca="1">TIME!M115</f>
        <v>8.5299999999999994</v>
      </c>
      <c r="T114" s="2">
        <f ca="1">TIME!N115</f>
        <v>17.04</v>
      </c>
      <c r="U114" s="2">
        <f ca="1">TIME!O115</f>
        <v>6.46</v>
      </c>
      <c r="V114" s="2">
        <f ca="1">TIME!P115</f>
        <v>0.4</v>
      </c>
      <c r="W114" s="2">
        <f ca="1">TIME!Q115</f>
        <v>0.56999999999999995</v>
      </c>
      <c r="X114" s="2">
        <f ca="1">TIME!R115</f>
        <v>0.82</v>
      </c>
      <c r="Y114" s="2">
        <f ca="1">TIME!S115</f>
        <v>1.58</v>
      </c>
      <c r="Z114" s="2">
        <f ca="1">TIME!T115</f>
        <v>0.56000000000000005</v>
      </c>
      <c r="AA114" s="2">
        <f ca="1">TIME!U115</f>
        <v>9.14</v>
      </c>
      <c r="AB114" s="2">
        <f ca="1">TIME!V115</f>
        <v>16.600000000000001</v>
      </c>
      <c r="AC114" s="2">
        <f ca="1">TIME!W115</f>
        <v>6.61</v>
      </c>
      <c r="AD114" s="2">
        <f ca="1">TIME!X115</f>
        <v>0.41</v>
      </c>
      <c r="AE114" s="2">
        <f ca="1">TIME!Y115</f>
        <v>0.56000000000000005</v>
      </c>
    </row>
    <row r="115" spans="1:31" x14ac:dyDescent="0.25">
      <c r="A115">
        <v>114</v>
      </c>
      <c r="B115" t="str">
        <f>METRICS!A115</f>
        <v>iostream-stdlib</v>
      </c>
      <c r="C115">
        <f ca="1">METRICS!O115</f>
        <v>9</v>
      </c>
      <c r="D115" s="1">
        <f>METRICS!M115</f>
        <v>0.18178256611165525</v>
      </c>
      <c r="E115" s="5">
        <f>METRICS!H115</f>
        <v>35</v>
      </c>
      <c r="F115" s="2">
        <f>METRICS!F115</f>
        <v>0.58571399999999996</v>
      </c>
      <c r="G115">
        <f>METRICS!G115</f>
        <v>3</v>
      </c>
      <c r="H115" s="2">
        <f ca="1">TIME!B116</f>
        <v>0.23</v>
      </c>
      <c r="I115" s="2">
        <f ca="1">TIME!C116</f>
        <v>0.24</v>
      </c>
      <c r="J115" s="2">
        <f ca="1">TIME!D116</f>
        <v>0.12</v>
      </c>
      <c r="K115" s="2" t="str">
        <f ca="1">TIME!E116</f>
        <v/>
      </c>
      <c r="L115" s="2" t="str">
        <f ca="1">TIME!F116</f>
        <v/>
      </c>
      <c r="M115" s="2" t="str">
        <f ca="1">TIME!G116</f>
        <v/>
      </c>
      <c r="N115" s="2" t="str">
        <f ca="1">TIME!H116</f>
        <v/>
      </c>
      <c r="O115" s="2" t="str">
        <f ca="1">TIME!I116</f>
        <v/>
      </c>
      <c r="P115" s="2">
        <f ca="1">TIME!J116</f>
        <v>0.1</v>
      </c>
      <c r="Q115" s="2">
        <f ca="1">TIME!K116</f>
        <v>0.17</v>
      </c>
      <c r="R115" s="2">
        <f ca="1">TIME!L116</f>
        <v>7.0000000000000007E-2</v>
      </c>
      <c r="S115" s="2" t="str">
        <f ca="1">TIME!M116</f>
        <v/>
      </c>
      <c r="T115" s="2" t="str">
        <f ca="1">TIME!N116</f>
        <v/>
      </c>
      <c r="U115" s="2" t="str">
        <f ca="1">TIME!O116</f>
        <v/>
      </c>
      <c r="V115" s="2" t="str">
        <f ca="1">TIME!P116</f>
        <v/>
      </c>
      <c r="W115" s="2" t="str">
        <f ca="1">TIME!Q116</f>
        <v/>
      </c>
      <c r="X115" s="2">
        <f ca="1">TIME!R116</f>
        <v>0.11</v>
      </c>
      <c r="Y115" s="2">
        <f ca="1">TIME!S116</f>
        <v>0.16</v>
      </c>
      <c r="Z115" s="2">
        <f ca="1">TIME!T116</f>
        <v>7.0000000000000007E-2</v>
      </c>
      <c r="AA115" s="2" t="str">
        <f ca="1">TIME!U116</f>
        <v/>
      </c>
      <c r="AB115" s="2" t="str">
        <f ca="1">TIME!V116</f>
        <v/>
      </c>
      <c r="AC115" s="2" t="str">
        <f ca="1">TIME!W116</f>
        <v/>
      </c>
      <c r="AD115" s="2" t="str">
        <f ca="1">TIME!X116</f>
        <v/>
      </c>
      <c r="AE115" s="2" t="str">
        <f ca="1">TIME!Y116</f>
        <v/>
      </c>
    </row>
    <row r="116" spans="1:31" x14ac:dyDescent="0.25">
      <c r="A116">
        <v>115</v>
      </c>
      <c r="B116" t="str">
        <f>METRICS!A116</f>
        <v>iterator-stdlib</v>
      </c>
      <c r="C116">
        <f ca="1">METRICS!O116</f>
        <v>24</v>
      </c>
      <c r="D116" s="1">
        <f>METRICS!M116</f>
        <v>1.8323408153916629E-2</v>
      </c>
      <c r="E116" s="5">
        <f>METRICS!H116</f>
        <v>13</v>
      </c>
      <c r="F116" s="2">
        <f>METRICS!F116</f>
        <v>1.0396000000000001</v>
      </c>
      <c r="G116">
        <f>METRICS!G116</f>
        <v>3</v>
      </c>
      <c r="H116" s="2">
        <f ca="1">TIME!B117</f>
        <v>0.06</v>
      </c>
      <c r="I116" s="2">
        <f ca="1">TIME!C117</f>
        <v>0.06</v>
      </c>
      <c r="J116" s="2">
        <f ca="1">TIME!D117</f>
        <v>0.03</v>
      </c>
      <c r="K116" s="2">
        <f ca="1">TIME!E117</f>
        <v>0.37</v>
      </c>
      <c r="L116" s="2">
        <f ca="1">TIME!F117</f>
        <v>0.48</v>
      </c>
      <c r="M116" s="2">
        <f ca="1">TIME!G117</f>
        <v>0.24</v>
      </c>
      <c r="N116" s="2">
        <f ca="1">TIME!H117</f>
        <v>1.35</v>
      </c>
      <c r="O116" s="2">
        <f ca="1">TIME!I117</f>
        <v>1.34</v>
      </c>
      <c r="P116" s="2">
        <f ca="1">TIME!J117</f>
        <v>0.02</v>
      </c>
      <c r="Q116" s="2">
        <f ca="1">TIME!K117</f>
        <v>0.04</v>
      </c>
      <c r="R116" s="2">
        <f ca="1">TIME!L117</f>
        <v>0.01</v>
      </c>
      <c r="S116" s="2">
        <f ca="1">TIME!M117</f>
        <v>0.25</v>
      </c>
      <c r="T116" s="2">
        <f ca="1">TIME!N117</f>
        <v>0.41</v>
      </c>
      <c r="U116" s="2">
        <f ca="1">TIME!O117</f>
        <v>0.2</v>
      </c>
      <c r="V116" s="2">
        <f ca="1">TIME!P117</f>
        <v>7.0000000000000007E-2</v>
      </c>
      <c r="W116" s="2">
        <f ca="1">TIME!Q117</f>
        <v>0.09</v>
      </c>
      <c r="X116" s="2">
        <f ca="1">TIME!R117</f>
        <v>0.02</v>
      </c>
      <c r="Y116" s="2">
        <f ca="1">TIME!S117</f>
        <v>0.03</v>
      </c>
      <c r="Z116" s="2">
        <f ca="1">TIME!T117</f>
        <v>0.01</v>
      </c>
      <c r="AA116" s="2">
        <f ca="1">TIME!U117</f>
        <v>0.25</v>
      </c>
      <c r="AB116" s="2">
        <f ca="1">TIME!V117</f>
        <v>0.39</v>
      </c>
      <c r="AC116" s="2">
        <f ca="1">TIME!W117</f>
        <v>0.21</v>
      </c>
      <c r="AD116" s="2">
        <f ca="1">TIME!X117</f>
        <v>0.06</v>
      </c>
      <c r="AE116" s="2">
        <f ca="1">TIME!Y117</f>
        <v>0.08</v>
      </c>
    </row>
    <row r="117" spans="1:31" x14ac:dyDescent="0.25">
      <c r="A117">
        <v>116</v>
      </c>
      <c r="B117" t="str">
        <f>METRICS!A117</f>
        <v>kernel-stdlib</v>
      </c>
      <c r="C117">
        <f ca="1">METRICS!O117</f>
        <v>9</v>
      </c>
      <c r="D117" s="1">
        <f>METRICS!M117</f>
        <v>1.9998000199980003E-2</v>
      </c>
      <c r="E117" s="5">
        <f>METRICS!H117</f>
        <v>10</v>
      </c>
      <c r="F117" s="2">
        <f>METRICS!F117</f>
        <v>0.70237799999999995</v>
      </c>
      <c r="G117">
        <f>METRICS!G117</f>
        <v>6</v>
      </c>
      <c r="H117" s="2">
        <f ca="1">TIME!B118</f>
        <v>3.34</v>
      </c>
      <c r="I117" s="2">
        <f ca="1">TIME!C118</f>
        <v>6.02</v>
      </c>
      <c r="J117" s="2">
        <f ca="1">TIME!D118</f>
        <v>1.98</v>
      </c>
      <c r="K117" s="2" t="str">
        <f ca="1">TIME!E118</f>
        <v/>
      </c>
      <c r="L117" s="2" t="str">
        <f ca="1">TIME!F118</f>
        <v/>
      </c>
      <c r="M117" s="2" t="str">
        <f ca="1">TIME!G118</f>
        <v/>
      </c>
      <c r="N117" s="2" t="str">
        <f ca="1">TIME!H118</f>
        <v/>
      </c>
      <c r="O117" s="2" t="str">
        <f ca="1">TIME!I118</f>
        <v/>
      </c>
      <c r="P117" s="2">
        <f ca="1">TIME!J118</f>
        <v>2.58</v>
      </c>
      <c r="Q117" s="2">
        <f ca="1">TIME!K118</f>
        <v>5.37</v>
      </c>
      <c r="R117" s="2">
        <f ca="1">TIME!L118</f>
        <v>1.88</v>
      </c>
      <c r="S117" s="2" t="str">
        <f ca="1">TIME!M118</f>
        <v/>
      </c>
      <c r="T117" s="2" t="str">
        <f ca="1">TIME!N118</f>
        <v/>
      </c>
      <c r="U117" s="2" t="str">
        <f ca="1">TIME!O118</f>
        <v/>
      </c>
      <c r="V117" s="2" t="str">
        <f ca="1">TIME!P118</f>
        <v/>
      </c>
      <c r="W117" s="2" t="str">
        <f ca="1">TIME!Q118</f>
        <v/>
      </c>
      <c r="X117" s="2">
        <f ca="1">TIME!R118</f>
        <v>2.92</v>
      </c>
      <c r="Y117" s="2">
        <f ca="1">TIME!S118</f>
        <v>5.37</v>
      </c>
      <c r="Z117" s="2">
        <f ca="1">TIME!T118</f>
        <v>1.91</v>
      </c>
      <c r="AA117" s="2" t="str">
        <f ca="1">TIME!U118</f>
        <v/>
      </c>
      <c r="AB117" s="2" t="str">
        <f ca="1">TIME!V118</f>
        <v/>
      </c>
      <c r="AC117" s="2" t="str">
        <f ca="1">TIME!W118</f>
        <v/>
      </c>
      <c r="AD117" s="2" t="str">
        <f ca="1">TIME!X118</f>
        <v/>
      </c>
      <c r="AE117" s="2" t="str">
        <f ca="1">TIME!Y118</f>
        <v/>
      </c>
    </row>
    <row r="118" spans="1:31" x14ac:dyDescent="0.25">
      <c r="A118">
        <v>117</v>
      </c>
      <c r="B118" t="str">
        <f>METRICS!A118</f>
        <v>limits-stdlib</v>
      </c>
      <c r="C118">
        <f ca="1">METRICS!O118</f>
        <v>21</v>
      </c>
      <c r="D118" s="1">
        <f>METRICS!M118</f>
        <v>4.8526863084922007E-3</v>
      </c>
      <c r="E118" s="5">
        <f>METRICS!H118</f>
        <v>6</v>
      </c>
      <c r="F118" s="2">
        <f>METRICS!F118</f>
        <v>1.0710999999999999</v>
      </c>
      <c r="G118">
        <f>METRICS!G118</f>
        <v>3</v>
      </c>
      <c r="H118" s="2">
        <f ca="1">TIME!B119</f>
        <v>0.16</v>
      </c>
      <c r="I118" s="2">
        <f ca="1">TIME!C119</f>
        <v>0.24</v>
      </c>
      <c r="J118" s="2">
        <f ca="1">TIME!D119</f>
        <v>0.1</v>
      </c>
      <c r="K118" s="2">
        <f ca="1">TIME!E119</f>
        <v>1.37</v>
      </c>
      <c r="L118" s="2">
        <f ca="1">TIME!F119</f>
        <v>2.25</v>
      </c>
      <c r="M118" s="2">
        <f ca="1">TIME!G119</f>
        <v>1.06</v>
      </c>
      <c r="N118" s="2">
        <f ca="1">TIME!H119</f>
        <v>1.87</v>
      </c>
      <c r="O118" s="2" t="str">
        <f ca="1">TIME!I119</f>
        <v/>
      </c>
      <c r="P118" s="2">
        <f ca="1">TIME!J119</f>
        <v>0.12</v>
      </c>
      <c r="Q118" s="2">
        <f ca="1">TIME!K119</f>
        <v>0.22</v>
      </c>
      <c r="R118" s="2">
        <f ca="1">TIME!L119</f>
        <v>0.08</v>
      </c>
      <c r="S118" s="2">
        <f ca="1">TIME!M119</f>
        <v>1.18</v>
      </c>
      <c r="T118" s="2">
        <f ca="1">TIME!N119</f>
        <v>2.08</v>
      </c>
      <c r="U118" s="2">
        <f ca="1">TIME!O119</f>
        <v>0.97</v>
      </c>
      <c r="V118" s="2">
        <f ca="1">TIME!P119</f>
        <v>0.47</v>
      </c>
      <c r="W118" s="2" t="str">
        <f ca="1">TIME!Q119</f>
        <v/>
      </c>
      <c r="X118" s="2">
        <f ca="1">TIME!R119</f>
        <v>0.12</v>
      </c>
      <c r="Y118" s="2">
        <f ca="1">TIME!S119</f>
        <v>0.22</v>
      </c>
      <c r="Z118" s="2">
        <f ca="1">TIME!T119</f>
        <v>0.08</v>
      </c>
      <c r="AA118" s="2">
        <f ca="1">TIME!U119</f>
        <v>1.21</v>
      </c>
      <c r="AB118" s="2">
        <f ca="1">TIME!V119</f>
        <v>2.06</v>
      </c>
      <c r="AC118" s="2">
        <f ca="1">TIME!W119</f>
        <v>1.01</v>
      </c>
      <c r="AD118" s="2">
        <f ca="1">TIME!X119</f>
        <v>0.48</v>
      </c>
      <c r="AE118" s="2" t="str">
        <f ca="1">TIME!Y119</f>
        <v/>
      </c>
    </row>
    <row r="119" spans="1:31" x14ac:dyDescent="0.25">
      <c r="A119">
        <v>118</v>
      </c>
      <c r="B119" t="str">
        <f>METRICS!A119</f>
        <v>maybe-stdlib</v>
      </c>
      <c r="C119">
        <f ca="1">METRICS!O119</f>
        <v>24</v>
      </c>
      <c r="D119" s="1">
        <f>METRICS!M119</f>
        <v>3.0634573304157548E-2</v>
      </c>
      <c r="E119" s="5">
        <f>METRICS!H119</f>
        <v>6</v>
      </c>
      <c r="F119" s="2">
        <f>METRICS!F119</f>
        <v>1.17164</v>
      </c>
      <c r="G119">
        <f>METRICS!G119</f>
        <v>3</v>
      </c>
      <c r="H119" s="2">
        <f ca="1">TIME!B120</f>
        <v>0.08</v>
      </c>
      <c r="I119" s="2">
        <f ca="1">TIME!C120</f>
        <v>0.08</v>
      </c>
      <c r="J119" s="2">
        <f ca="1">TIME!D120</f>
        <v>0.04</v>
      </c>
      <c r="K119" s="2">
        <f ca="1">TIME!E120</f>
        <v>0.72</v>
      </c>
      <c r="L119" s="2">
        <f ca="1">TIME!F120</f>
        <v>0.89</v>
      </c>
      <c r="M119" s="2">
        <f ca="1">TIME!G120</f>
        <v>0.55000000000000004</v>
      </c>
      <c r="N119" s="2">
        <f ca="1">TIME!H120</f>
        <v>1.9</v>
      </c>
      <c r="O119" s="2">
        <f ca="1">TIME!I120</f>
        <v>1.83</v>
      </c>
      <c r="P119" s="2">
        <f ca="1">TIME!J120</f>
        <v>0.03</v>
      </c>
      <c r="Q119" s="2">
        <f ca="1">TIME!K120</f>
        <v>0.05</v>
      </c>
      <c r="R119" s="2">
        <f ca="1">TIME!L120</f>
        <v>0.02</v>
      </c>
      <c r="S119" s="2">
        <f ca="1">TIME!M120</f>
        <v>0.57999999999999996</v>
      </c>
      <c r="T119" s="2">
        <f ca="1">TIME!N120</f>
        <v>0.77</v>
      </c>
      <c r="U119" s="2">
        <f ca="1">TIME!O120</f>
        <v>0.5</v>
      </c>
      <c r="V119" s="2">
        <f ca="1">TIME!P120</f>
        <v>0.08</v>
      </c>
      <c r="W119" s="2">
        <f ca="1">TIME!Q120</f>
        <v>0.1</v>
      </c>
      <c r="X119" s="2">
        <f ca="1">TIME!R120</f>
        <v>0.04</v>
      </c>
      <c r="Y119" s="2">
        <f ca="1">TIME!S120</f>
        <v>0.04</v>
      </c>
      <c r="Z119" s="2">
        <f ca="1">TIME!T120</f>
        <v>0.02</v>
      </c>
      <c r="AA119" s="2">
        <f ca="1">TIME!U120</f>
        <v>0.59</v>
      </c>
      <c r="AB119" s="2">
        <f ca="1">TIME!V120</f>
        <v>0.76</v>
      </c>
      <c r="AC119" s="2">
        <f ca="1">TIME!W120</f>
        <v>0.52</v>
      </c>
      <c r="AD119" s="2">
        <f ca="1">TIME!X120</f>
        <v>0.08</v>
      </c>
      <c r="AE119" s="2">
        <f ca="1">TIME!Y120</f>
        <v>0.1</v>
      </c>
    </row>
    <row r="120" spans="1:31" x14ac:dyDescent="0.25">
      <c r="A120">
        <v>119</v>
      </c>
      <c r="B120" t="str">
        <f>METRICS!A120</f>
        <v>monitor-stdlib</v>
      </c>
      <c r="C120">
        <f ca="1">METRICS!O120</f>
        <v>18</v>
      </c>
      <c r="D120" s="1">
        <f>METRICS!M120</f>
        <v>2.7905678805636946E-2</v>
      </c>
      <c r="E120" s="5">
        <f>METRICS!H120</f>
        <v>10</v>
      </c>
      <c r="F120" s="2">
        <f>METRICS!F120</f>
        <v>1.0180199999999999</v>
      </c>
      <c r="G120">
        <f>METRICS!G120</f>
        <v>6</v>
      </c>
      <c r="H120" s="2">
        <f ca="1">TIME!B121</f>
        <v>2.23</v>
      </c>
      <c r="I120" s="2">
        <f ca="1">TIME!C121</f>
        <v>3.65</v>
      </c>
      <c r="J120" s="2">
        <f ca="1">TIME!D121</f>
        <v>1.21</v>
      </c>
      <c r="K120" s="2">
        <f ca="1">TIME!E121</f>
        <v>21</v>
      </c>
      <c r="L120" s="2">
        <f ca="1">TIME!F121</f>
        <v>34.14</v>
      </c>
      <c r="M120" s="2">
        <f ca="1">TIME!G121</f>
        <v>16.7</v>
      </c>
      <c r="N120" s="2" t="str">
        <f ca="1">TIME!H121</f>
        <v/>
      </c>
      <c r="O120" s="2" t="str">
        <f ca="1">TIME!I121</f>
        <v/>
      </c>
      <c r="P120" s="2">
        <f ca="1">TIME!J121</f>
        <v>1.32</v>
      </c>
      <c r="Q120" s="2">
        <f ca="1">TIME!K121</f>
        <v>2.62</v>
      </c>
      <c r="R120" s="2">
        <f ca="1">TIME!L121</f>
        <v>0.95</v>
      </c>
      <c r="S120" s="2">
        <f ca="1">TIME!M121</f>
        <v>19.079999999999998</v>
      </c>
      <c r="T120" s="2">
        <f ca="1">TIME!N121</f>
        <v>32.21</v>
      </c>
      <c r="U120" s="2">
        <f ca="1">TIME!O121</f>
        <v>15.77</v>
      </c>
      <c r="V120" s="2" t="str">
        <f ca="1">TIME!P121</f>
        <v/>
      </c>
      <c r="W120" s="2" t="str">
        <f ca="1">TIME!Q121</f>
        <v/>
      </c>
      <c r="X120" s="2">
        <f ca="1">TIME!R121</f>
        <v>1.35</v>
      </c>
      <c r="Y120" s="2">
        <f ca="1">TIME!S121</f>
        <v>2.62</v>
      </c>
      <c r="Z120" s="2">
        <f ca="1">TIME!T121</f>
        <v>0.96</v>
      </c>
      <c r="AA120" s="2">
        <f ca="1">TIME!U121</f>
        <v>19.61</v>
      </c>
      <c r="AB120" s="2">
        <f ca="1">TIME!V121</f>
        <v>32.46</v>
      </c>
      <c r="AC120" s="2">
        <f ca="1">TIME!W121</f>
        <v>16.05</v>
      </c>
      <c r="AD120" s="2" t="str">
        <f ca="1">TIME!X121</f>
        <v/>
      </c>
      <c r="AE120" s="2" t="str">
        <f ca="1">TIME!Y121</f>
        <v/>
      </c>
    </row>
    <row r="121" spans="1:31" x14ac:dyDescent="0.25">
      <c r="A121">
        <v>120</v>
      </c>
      <c r="B121" t="str">
        <f>METRICS!A121</f>
        <v>mutex-stdlib</v>
      </c>
      <c r="C121">
        <f ca="1">METRICS!O121</f>
        <v>18</v>
      </c>
      <c r="D121" s="1">
        <f>METRICS!M121</f>
        <v>3.2053985660059049E-2</v>
      </c>
      <c r="E121" s="5">
        <f>METRICS!H121</f>
        <v>10</v>
      </c>
      <c r="F121" s="2">
        <f>METRICS!F121</f>
        <v>0.93145199999999995</v>
      </c>
      <c r="G121">
        <f>METRICS!G121</f>
        <v>6</v>
      </c>
      <c r="H121" s="2">
        <f ca="1">TIME!B122</f>
        <v>1.65</v>
      </c>
      <c r="I121" s="2">
        <f ca="1">TIME!C122</f>
        <v>2.93</v>
      </c>
      <c r="J121" s="2">
        <f ca="1">TIME!D122</f>
        <v>0.96</v>
      </c>
      <c r="K121" s="2">
        <f ca="1">TIME!E122</f>
        <v>19.25</v>
      </c>
      <c r="L121" s="2">
        <f ca="1">TIME!F122</f>
        <v>31</v>
      </c>
      <c r="M121" s="2">
        <f ca="1">TIME!G122</f>
        <v>15.65</v>
      </c>
      <c r="N121" s="2" t="str">
        <f ca="1">TIME!H122</f>
        <v/>
      </c>
      <c r="O121" s="2" t="str">
        <f ca="1">TIME!I122</f>
        <v/>
      </c>
      <c r="P121" s="2">
        <f ca="1">TIME!J122</f>
        <v>1.18</v>
      </c>
      <c r="Q121" s="2">
        <f ca="1">TIME!K122</f>
        <v>2.33</v>
      </c>
      <c r="R121" s="2">
        <f ca="1">TIME!L122</f>
        <v>0.86</v>
      </c>
      <c r="S121" s="2">
        <f ca="1">TIME!M122</f>
        <v>17.86</v>
      </c>
      <c r="T121" s="2">
        <f ca="1">TIME!N122</f>
        <v>29.66</v>
      </c>
      <c r="U121" s="2">
        <f ca="1">TIME!O122</f>
        <v>15.05</v>
      </c>
      <c r="V121" s="2" t="str">
        <f ca="1">TIME!P122</f>
        <v/>
      </c>
      <c r="W121" s="2" t="str">
        <f ca="1">TIME!Q122</f>
        <v/>
      </c>
      <c r="X121" s="2">
        <f ca="1">TIME!R122</f>
        <v>1.2</v>
      </c>
      <c r="Y121" s="2">
        <f ca="1">TIME!S122</f>
        <v>2.2799999999999998</v>
      </c>
      <c r="Z121" s="2">
        <f ca="1">TIME!T122</f>
        <v>0.86</v>
      </c>
      <c r="AA121" s="2">
        <f ca="1">TIME!U122</f>
        <v>18.329999999999998</v>
      </c>
      <c r="AB121" s="2">
        <f ca="1">TIME!V122</f>
        <v>29.81</v>
      </c>
      <c r="AC121" s="2">
        <f ca="1">TIME!W122</f>
        <v>15.24</v>
      </c>
      <c r="AD121" s="2" t="str">
        <f ca="1">TIME!X122</f>
        <v/>
      </c>
      <c r="AE121" s="2" t="str">
        <f ca="1">TIME!Y122</f>
        <v/>
      </c>
    </row>
    <row r="122" spans="1:31" x14ac:dyDescent="0.25">
      <c r="A122">
        <v>121</v>
      </c>
      <c r="B122" t="str">
        <f>METRICS!A122</f>
        <v>pair-stdlib</v>
      </c>
      <c r="C122">
        <f ca="1">METRICS!O122</f>
        <v>24</v>
      </c>
      <c r="D122" s="1">
        <f>METRICS!M122</f>
        <v>5.4030874785591765E-2</v>
      </c>
      <c r="E122" s="5">
        <f>METRICS!H122</f>
        <v>11</v>
      </c>
      <c r="F122" s="2">
        <f>METRICS!F122</f>
        <v>1.0970899999999999</v>
      </c>
      <c r="G122">
        <f>METRICS!G122</f>
        <v>3</v>
      </c>
      <c r="H122" s="2">
        <f ca="1">TIME!B123</f>
        <v>0.08</v>
      </c>
      <c r="I122" s="2">
        <f ca="1">TIME!C123</f>
        <v>0.08</v>
      </c>
      <c r="J122" s="2">
        <f ca="1">TIME!D123</f>
        <v>0.04</v>
      </c>
      <c r="K122" s="2">
        <f ca="1">TIME!E123</f>
        <v>0.76</v>
      </c>
      <c r="L122" s="2">
        <f ca="1">TIME!F123</f>
        <v>0.94</v>
      </c>
      <c r="M122" s="2">
        <f ca="1">TIME!G123</f>
        <v>0.64</v>
      </c>
      <c r="N122" s="2">
        <f ca="1">TIME!H123</f>
        <v>2.29</v>
      </c>
      <c r="O122" s="2">
        <f ca="1">TIME!I123</f>
        <v>2.09</v>
      </c>
      <c r="P122" s="2">
        <f ca="1">TIME!J123</f>
        <v>0.03</v>
      </c>
      <c r="Q122" s="2">
        <f ca="1">TIME!K123</f>
        <v>0.04</v>
      </c>
      <c r="R122" s="2">
        <f ca="1">TIME!L123</f>
        <v>0.02</v>
      </c>
      <c r="S122" s="2">
        <f ca="1">TIME!M123</f>
        <v>0.6</v>
      </c>
      <c r="T122" s="2">
        <f ca="1">TIME!N123</f>
        <v>0.83</v>
      </c>
      <c r="U122" s="2">
        <f ca="1">TIME!O123</f>
        <v>0.55000000000000004</v>
      </c>
      <c r="V122" s="2">
        <f ca="1">TIME!P123</f>
        <v>7.0000000000000007E-2</v>
      </c>
      <c r="W122" s="2">
        <f ca="1">TIME!Q123</f>
        <v>0.09</v>
      </c>
      <c r="X122" s="2">
        <f ca="1">TIME!R123</f>
        <v>0.02</v>
      </c>
      <c r="Y122" s="2">
        <f ca="1">TIME!S123</f>
        <v>0.04</v>
      </c>
      <c r="Z122" s="2">
        <f ca="1">TIME!T123</f>
        <v>0.02</v>
      </c>
      <c r="AA122" s="2">
        <f ca="1">TIME!U123</f>
        <v>0.61</v>
      </c>
      <c r="AB122" s="2">
        <f ca="1">TIME!V123</f>
        <v>0.82</v>
      </c>
      <c r="AC122" s="2">
        <f ca="1">TIME!W123</f>
        <v>0.56000000000000005</v>
      </c>
      <c r="AD122" s="2">
        <f ca="1">TIME!X123</f>
        <v>0.08</v>
      </c>
      <c r="AE122" s="2">
        <f ca="1">TIME!Y123</f>
        <v>0.09</v>
      </c>
    </row>
    <row r="123" spans="1:31" x14ac:dyDescent="0.25">
      <c r="A123">
        <v>122</v>
      </c>
      <c r="B123" t="str">
        <f>METRICS!A123</f>
        <v>preemption-stdlib</v>
      </c>
      <c r="C123">
        <f ca="1">METRICS!O123</f>
        <v>18</v>
      </c>
      <c r="D123" s="1">
        <f>METRICS!M123</f>
        <v>2.147074610842727E-2</v>
      </c>
      <c r="E123" s="5">
        <f>METRICS!H123</f>
        <v>10</v>
      </c>
      <c r="F123" s="2">
        <f>METRICS!F123</f>
        <v>0.661381</v>
      </c>
      <c r="G123">
        <f>METRICS!G123</f>
        <v>6</v>
      </c>
      <c r="H123" s="2">
        <f ca="1">TIME!B124</f>
        <v>2.78</v>
      </c>
      <c r="I123" s="2">
        <f ca="1">TIME!C124</f>
        <v>5.0199999999999996</v>
      </c>
      <c r="J123" s="2">
        <f ca="1">TIME!D124</f>
        <v>1.66</v>
      </c>
      <c r="K123" s="2">
        <f ca="1">TIME!E124</f>
        <v>32.19</v>
      </c>
      <c r="L123" s="2">
        <f ca="1">TIME!F124</f>
        <v>55.31</v>
      </c>
      <c r="M123" s="2">
        <f ca="1">TIME!G124</f>
        <v>25.87</v>
      </c>
      <c r="N123" s="2" t="str">
        <f ca="1">TIME!H124</f>
        <v/>
      </c>
      <c r="O123" s="2" t="str">
        <f ca="1">TIME!I124</f>
        <v/>
      </c>
      <c r="P123" s="2">
        <f ca="1">TIME!J124</f>
        <v>2.2200000000000002</v>
      </c>
      <c r="Q123" s="2">
        <f ca="1">TIME!K124</f>
        <v>4.68</v>
      </c>
      <c r="R123" s="2">
        <f ca="1">TIME!L124</f>
        <v>1.6</v>
      </c>
      <c r="S123" s="2">
        <f ca="1">TIME!M124</f>
        <v>30.75</v>
      </c>
      <c r="T123" s="2">
        <f ca="1">TIME!N124</f>
        <v>53.38</v>
      </c>
      <c r="U123" s="2">
        <f ca="1">TIME!O124</f>
        <v>25.61</v>
      </c>
      <c r="V123" s="2" t="str">
        <f ca="1">TIME!P124</f>
        <v/>
      </c>
      <c r="W123" s="2" t="str">
        <f ca="1">TIME!Q124</f>
        <v/>
      </c>
      <c r="X123" s="2">
        <f ca="1">TIME!R124</f>
        <v>2.27</v>
      </c>
      <c r="Y123" s="2">
        <f ca="1">TIME!S124</f>
        <v>4.42</v>
      </c>
      <c r="Z123" s="2">
        <f ca="1">TIME!T124</f>
        <v>1.61</v>
      </c>
      <c r="AA123" s="2">
        <f ca="1">TIME!U124</f>
        <v>31.4</v>
      </c>
      <c r="AB123" s="2">
        <f ca="1">TIME!V124</f>
        <v>53.12</v>
      </c>
      <c r="AC123" s="2">
        <f ca="1">TIME!W124</f>
        <v>25.04</v>
      </c>
      <c r="AD123" s="2" t="str">
        <f ca="1">TIME!X124</f>
        <v/>
      </c>
      <c r="AE123" s="2" t="str">
        <f ca="1">TIME!Y124</f>
        <v/>
      </c>
    </row>
    <row r="124" spans="1:31" x14ac:dyDescent="0.25">
      <c r="A124">
        <v>123</v>
      </c>
      <c r="B124" t="str">
        <f>METRICS!A124</f>
        <v>rational-stdlib</v>
      </c>
      <c r="C124">
        <f ca="1">METRICS!O124</f>
        <v>17</v>
      </c>
      <c r="D124" s="1">
        <f>METRICS!M124</f>
        <v>0.33984526112185687</v>
      </c>
      <c r="E124" s="5">
        <f>METRICS!H124</f>
        <v>44</v>
      </c>
      <c r="F124" s="2">
        <f>METRICS!F124</f>
        <v>0.78283899999999995</v>
      </c>
      <c r="G124">
        <f>METRICS!G124</f>
        <v>5</v>
      </c>
      <c r="H124" s="2">
        <f ca="1">TIME!B125</f>
        <v>3.46</v>
      </c>
      <c r="I124" s="2" t="str">
        <f ca="1">TIME!C125</f>
        <v/>
      </c>
      <c r="J124" s="2">
        <f ca="1">TIME!D125</f>
        <v>2.2200000000000002</v>
      </c>
      <c r="K124" s="2">
        <f ca="1">TIME!E125</f>
        <v>13.74</v>
      </c>
      <c r="L124" s="2">
        <f ca="1">TIME!F125</f>
        <v>13.61</v>
      </c>
      <c r="M124" s="2">
        <f ca="1">TIME!G125</f>
        <v>10.39</v>
      </c>
      <c r="N124" s="2" t="str">
        <f ca="1">TIME!H125</f>
        <v/>
      </c>
      <c r="O124" s="2" t="str">
        <f ca="1">TIME!I125</f>
        <v/>
      </c>
      <c r="P124" s="2">
        <f ca="1">TIME!J125</f>
        <v>1.45</v>
      </c>
      <c r="Q124" s="2">
        <f ca="1">TIME!K125</f>
        <v>1.05</v>
      </c>
      <c r="R124" s="2">
        <f ca="1">TIME!L125</f>
        <v>0.9</v>
      </c>
      <c r="S124" s="2">
        <f ca="1">TIME!M125</f>
        <v>10.39</v>
      </c>
      <c r="T124" s="2">
        <f ca="1">TIME!N125</f>
        <v>12.16</v>
      </c>
      <c r="U124" s="2">
        <f ca="1">TIME!O125</f>
        <v>8.52</v>
      </c>
      <c r="V124" s="2" t="str">
        <f ca="1">TIME!P125</f>
        <v/>
      </c>
      <c r="W124" s="2" t="str">
        <f ca="1">TIME!Q125</f>
        <v/>
      </c>
      <c r="X124" s="2">
        <f ca="1">TIME!R125</f>
        <v>1.39</v>
      </c>
      <c r="Y124" s="2">
        <f ca="1">TIME!S125</f>
        <v>1.05</v>
      </c>
      <c r="Z124" s="2">
        <f ca="1">TIME!T125</f>
        <v>0.89</v>
      </c>
      <c r="AA124" s="2">
        <f ca="1">TIME!U125</f>
        <v>9.6999999999999993</v>
      </c>
      <c r="AB124" s="2">
        <f ca="1">TIME!V125</f>
        <v>11.71</v>
      </c>
      <c r="AC124" s="2">
        <f ca="1">TIME!W125</f>
        <v>8.51</v>
      </c>
      <c r="AD124" s="2" t="str">
        <f ca="1">TIME!X125</f>
        <v/>
      </c>
      <c r="AE124" s="2" t="str">
        <f ca="1">TIME!Y125</f>
        <v/>
      </c>
    </row>
    <row r="125" spans="1:31" x14ac:dyDescent="0.25">
      <c r="A125">
        <v>124</v>
      </c>
      <c r="B125" t="str">
        <f>METRICS!A125</f>
        <v>result-stdlib</v>
      </c>
      <c r="C125">
        <f ca="1">METRICS!O125</f>
        <v>24</v>
      </c>
      <c r="D125" s="1">
        <f>METRICS!M125</f>
        <v>7.2800000000000004E-2</v>
      </c>
      <c r="E125" s="5">
        <f>METRICS!H125</f>
        <v>8</v>
      </c>
      <c r="F125" s="2">
        <f>METRICS!F125</f>
        <v>1.22078</v>
      </c>
      <c r="G125">
        <f>METRICS!G125</f>
        <v>3</v>
      </c>
      <c r="H125" s="2">
        <f ca="1">TIME!B126</f>
        <v>0.11</v>
      </c>
      <c r="I125" s="2">
        <f ca="1">TIME!C126</f>
        <v>0.1</v>
      </c>
      <c r="J125" s="2">
        <f ca="1">TIME!D126</f>
        <v>0.06</v>
      </c>
      <c r="K125" s="2">
        <f ca="1">TIME!E126</f>
        <v>1.1599999999999999</v>
      </c>
      <c r="L125" s="2">
        <f ca="1">TIME!F126</f>
        <v>1.31</v>
      </c>
      <c r="M125" s="2">
        <f ca="1">TIME!G126</f>
        <v>1.01</v>
      </c>
      <c r="N125" s="2">
        <f ca="1">TIME!H126</f>
        <v>2.25</v>
      </c>
      <c r="O125" s="2">
        <f ca="1">TIME!I126</f>
        <v>2.15</v>
      </c>
      <c r="P125" s="2">
        <f ca="1">TIME!J126</f>
        <v>0.05</v>
      </c>
      <c r="Q125" s="2">
        <f ca="1">TIME!K126</f>
        <v>0.06</v>
      </c>
      <c r="R125" s="2">
        <f ca="1">TIME!L126</f>
        <v>0.03</v>
      </c>
      <c r="S125" s="2">
        <f ca="1">TIME!M126</f>
        <v>0.98</v>
      </c>
      <c r="T125" s="2">
        <f ca="1">TIME!N126</f>
        <v>1.1599999999999999</v>
      </c>
      <c r="U125" s="2">
        <f ca="1">TIME!O126</f>
        <v>0.87</v>
      </c>
      <c r="V125" s="2">
        <f ca="1">TIME!P126</f>
        <v>0.1</v>
      </c>
      <c r="W125" s="2">
        <f ca="1">TIME!Q126</f>
        <v>0.11</v>
      </c>
      <c r="X125" s="2">
        <f ca="1">TIME!R126</f>
        <v>0.05</v>
      </c>
      <c r="Y125" s="2">
        <f ca="1">TIME!S126</f>
        <v>0.05</v>
      </c>
      <c r="Z125" s="2">
        <f ca="1">TIME!T126</f>
        <v>0.03</v>
      </c>
      <c r="AA125" s="2">
        <f ca="1">TIME!U126</f>
        <v>0.97</v>
      </c>
      <c r="AB125" s="2">
        <f ca="1">TIME!V126</f>
        <v>1.1200000000000001</v>
      </c>
      <c r="AC125" s="2">
        <f ca="1">TIME!W126</f>
        <v>0.88</v>
      </c>
      <c r="AD125" s="2">
        <f ca="1">TIME!X126</f>
        <v>0.1</v>
      </c>
      <c r="AE125" s="2">
        <f ca="1">TIME!Y126</f>
        <v>0.12</v>
      </c>
    </row>
    <row r="126" spans="1:31" x14ac:dyDescent="0.25">
      <c r="A126">
        <v>125</v>
      </c>
      <c r="B126" t="str">
        <f>METRICS!A126</f>
        <v>startup-stdlib</v>
      </c>
      <c r="C126">
        <f ca="1">METRICS!O126</f>
        <v>24</v>
      </c>
      <c r="D126" s="1">
        <f>METRICS!M126</f>
        <v>5.422153369481022E-3</v>
      </c>
      <c r="E126" s="5">
        <f>METRICS!H126</f>
        <v>6</v>
      </c>
      <c r="F126" s="2">
        <f>METRICS!F126</f>
        <v>0.88</v>
      </c>
      <c r="G126">
        <f>METRICS!G126</f>
        <v>3</v>
      </c>
      <c r="H126" s="2">
        <f ca="1">TIME!B127</f>
        <v>7.0000000000000007E-2</v>
      </c>
      <c r="I126" s="2">
        <f ca="1">TIME!C127</f>
        <v>7.0000000000000007E-2</v>
      </c>
      <c r="J126" s="2">
        <f ca="1">TIME!D127</f>
        <v>0.03</v>
      </c>
      <c r="K126" s="2">
        <f ca="1">TIME!E127</f>
        <v>0.44</v>
      </c>
      <c r="L126" s="2">
        <f ca="1">TIME!F127</f>
        <v>0.62</v>
      </c>
      <c r="M126" s="2">
        <f ca="1">TIME!G127</f>
        <v>0.31</v>
      </c>
      <c r="N126" s="2">
        <f ca="1">TIME!H127</f>
        <v>1.4</v>
      </c>
      <c r="O126" s="2">
        <f ca="1">TIME!I127</f>
        <v>1.42</v>
      </c>
      <c r="P126" s="2">
        <f ca="1">TIME!J127</f>
        <v>0.02</v>
      </c>
      <c r="Q126" s="2">
        <f ca="1">TIME!K127</f>
        <v>0.04</v>
      </c>
      <c r="R126" s="2">
        <f ca="1">TIME!L127</f>
        <v>0.02</v>
      </c>
      <c r="S126" s="2">
        <f ca="1">TIME!M127</f>
        <v>0.31</v>
      </c>
      <c r="T126" s="2">
        <f ca="1">TIME!N127</f>
        <v>0.53</v>
      </c>
      <c r="U126" s="2">
        <f ca="1">TIME!O127</f>
        <v>0.25</v>
      </c>
      <c r="V126" s="2">
        <f ca="1">TIME!P127</f>
        <v>7.0000000000000007E-2</v>
      </c>
      <c r="W126" s="2">
        <f ca="1">TIME!Q127</f>
        <v>0.08</v>
      </c>
      <c r="X126" s="2">
        <f ca="1">TIME!R127</f>
        <v>0.02</v>
      </c>
      <c r="Y126" s="2">
        <f ca="1">TIME!S127</f>
        <v>0.04</v>
      </c>
      <c r="Z126" s="2">
        <f ca="1">TIME!T127</f>
        <v>0.02</v>
      </c>
      <c r="AA126" s="2">
        <f ca="1">TIME!U127</f>
        <v>0.32</v>
      </c>
      <c r="AB126" s="2">
        <f ca="1">TIME!V127</f>
        <v>0.52</v>
      </c>
      <c r="AC126" s="2">
        <f ca="1">TIME!W127</f>
        <v>0.27</v>
      </c>
      <c r="AD126" s="2">
        <f ca="1">TIME!X127</f>
        <v>7.0000000000000007E-2</v>
      </c>
      <c r="AE126" s="2">
        <f ca="1">TIME!Y127</f>
        <v>0.09</v>
      </c>
    </row>
    <row r="127" spans="1:31" x14ac:dyDescent="0.25">
      <c r="A127">
        <v>126</v>
      </c>
      <c r="B127" t="str">
        <f>METRICS!A127</f>
        <v>stdlib-stdlib</v>
      </c>
      <c r="C127">
        <f ca="1">METRICS!O127</f>
        <v>24</v>
      </c>
      <c r="D127" s="1">
        <f>METRICS!M127</f>
        <v>2.7995520716685332E-2</v>
      </c>
      <c r="E127" s="5">
        <f>METRICS!H127</f>
        <v>10</v>
      </c>
      <c r="F127" s="2">
        <f>METRICS!F127</f>
        <v>0.61689899999999998</v>
      </c>
      <c r="G127">
        <f>METRICS!G127</f>
        <v>4</v>
      </c>
      <c r="H127" s="2">
        <f ca="1">TIME!B128</f>
        <v>0.65</v>
      </c>
      <c r="I127" s="2">
        <f ca="1">TIME!C128</f>
        <v>0.94</v>
      </c>
      <c r="J127" s="2">
        <f ca="1">TIME!D128</f>
        <v>0.34</v>
      </c>
      <c r="K127" s="2">
        <f ca="1">TIME!E128</f>
        <v>5.36</v>
      </c>
      <c r="L127" s="2">
        <f ca="1">TIME!F128</f>
        <v>9.42</v>
      </c>
      <c r="M127" s="2">
        <f ca="1">TIME!G128</f>
        <v>4.01</v>
      </c>
      <c r="N127" s="2">
        <f ca="1">TIME!H128</f>
        <v>6.66</v>
      </c>
      <c r="O127" s="2">
        <f ca="1">TIME!I128</f>
        <v>7.63</v>
      </c>
      <c r="P127" s="2">
        <f ca="1">TIME!J128</f>
        <v>0.43</v>
      </c>
      <c r="Q127" s="2">
        <f ca="1">TIME!K128</f>
        <v>0.81</v>
      </c>
      <c r="R127" s="2">
        <f ca="1">TIME!L128</f>
        <v>0.3</v>
      </c>
      <c r="S127" s="2">
        <f ca="1">TIME!M128</f>
        <v>4.8600000000000003</v>
      </c>
      <c r="T127" s="2">
        <f ca="1">TIME!N128</f>
        <v>9.11</v>
      </c>
      <c r="U127" s="2">
        <f ca="1">TIME!O128</f>
        <v>3.88</v>
      </c>
      <c r="V127" s="2">
        <f ca="1">TIME!P128</f>
        <v>1.1499999999999999</v>
      </c>
      <c r="W127" s="2">
        <f ca="1">TIME!Q128</f>
        <v>1.68</v>
      </c>
      <c r="X127" s="2">
        <f ca="1">TIME!R128</f>
        <v>0.49</v>
      </c>
      <c r="Y127" s="2">
        <f ca="1">TIME!S128</f>
        <v>0.8</v>
      </c>
      <c r="Z127" s="2">
        <f ca="1">TIME!T128</f>
        <v>0.3</v>
      </c>
      <c r="AA127" s="2">
        <f ca="1">TIME!U128</f>
        <v>4.93</v>
      </c>
      <c r="AB127" s="2">
        <f ca="1">TIME!V128</f>
        <v>8.8699999999999992</v>
      </c>
      <c r="AC127" s="2">
        <f ca="1">TIME!W128</f>
        <v>3.78</v>
      </c>
      <c r="AD127" s="2">
        <f ca="1">TIME!X128</f>
        <v>1.18</v>
      </c>
      <c r="AE127" s="2">
        <f ca="1">TIME!Y128</f>
        <v>1.64</v>
      </c>
    </row>
    <row r="128" spans="1:31" x14ac:dyDescent="0.25">
      <c r="A128">
        <v>127</v>
      </c>
      <c r="B128" t="str">
        <f>METRICS!A128</f>
        <v>thread-stdlib</v>
      </c>
      <c r="C128">
        <f ca="1">METRICS!O128</f>
        <v>18</v>
      </c>
      <c r="D128" s="1">
        <f>METRICS!M128</f>
        <v>2.7975940691005736E-2</v>
      </c>
      <c r="E128" s="5">
        <f>METRICS!H128</f>
        <v>10</v>
      </c>
      <c r="F128" s="2">
        <f>METRICS!F128</f>
        <v>0.80740400000000001</v>
      </c>
      <c r="G128">
        <f>METRICS!G128</f>
        <v>6</v>
      </c>
      <c r="H128" s="2">
        <f ca="1">TIME!B129</f>
        <v>1.56</v>
      </c>
      <c r="I128" s="2">
        <f ca="1">TIME!C129</f>
        <v>2.68</v>
      </c>
      <c r="J128" s="2">
        <f ca="1">TIME!D129</f>
        <v>0.89</v>
      </c>
      <c r="K128" s="2">
        <f ca="1">TIME!E129</f>
        <v>17.86</v>
      </c>
      <c r="L128" s="2">
        <f ca="1">TIME!F129</f>
        <v>29.44</v>
      </c>
      <c r="M128" s="2">
        <f ca="1">TIME!G129</f>
        <v>14.44</v>
      </c>
      <c r="N128" s="2" t="str">
        <f ca="1">TIME!H129</f>
        <v/>
      </c>
      <c r="O128" s="2" t="str">
        <f ca="1">TIME!I129</f>
        <v/>
      </c>
      <c r="P128" s="2">
        <f ca="1">TIME!J129</f>
        <v>1.1399999999999999</v>
      </c>
      <c r="Q128" s="2">
        <f ca="1">TIME!K129</f>
        <v>2.2999999999999998</v>
      </c>
      <c r="R128" s="2">
        <f ca="1">TIME!L129</f>
        <v>0.82</v>
      </c>
      <c r="S128" s="2">
        <f ca="1">TIME!M129</f>
        <v>16.690000000000001</v>
      </c>
      <c r="T128" s="2">
        <f ca="1">TIME!N129</f>
        <v>28.43</v>
      </c>
      <c r="U128" s="2">
        <f ca="1">TIME!O129</f>
        <v>13.82</v>
      </c>
      <c r="V128" s="2" t="str">
        <f ca="1">TIME!P129</f>
        <v/>
      </c>
      <c r="W128" s="2" t="str">
        <f ca="1">TIME!Q129</f>
        <v/>
      </c>
      <c r="X128" s="2">
        <f ca="1">TIME!R129</f>
        <v>1.24</v>
      </c>
      <c r="Y128" s="2">
        <f ca="1">TIME!S129</f>
        <v>2.2599999999999998</v>
      </c>
      <c r="Z128" s="2">
        <f ca="1">TIME!T129</f>
        <v>0.83</v>
      </c>
      <c r="AA128" s="2">
        <f ca="1">TIME!U129</f>
        <v>16.86</v>
      </c>
      <c r="AB128" s="2">
        <f ca="1">TIME!V129</f>
        <v>28.13</v>
      </c>
      <c r="AC128" s="2">
        <f ca="1">TIME!W129</f>
        <v>13.83</v>
      </c>
      <c r="AD128" s="2" t="str">
        <f ca="1">TIME!X129</f>
        <v/>
      </c>
      <c r="AE128" s="2" t="str">
        <f ca="1">TIME!Y129</f>
        <v/>
      </c>
    </row>
    <row r="129" spans="1:31" x14ac:dyDescent="0.25">
      <c r="A129">
        <v>128</v>
      </c>
      <c r="B129" t="str">
        <f>METRICS!A129</f>
        <v>time-stdlib</v>
      </c>
      <c r="C129">
        <f ca="1">METRICS!O129</f>
        <v>9</v>
      </c>
      <c r="D129" s="1">
        <f>METRICS!M129</f>
        <v>0.2327564584900928</v>
      </c>
      <c r="E129" s="5">
        <f>METRICS!H129</f>
        <v>35</v>
      </c>
      <c r="F129" s="2">
        <f>METRICS!F129</f>
        <v>0.86723799999999995</v>
      </c>
      <c r="G129">
        <f>METRICS!G129</f>
        <v>6</v>
      </c>
      <c r="H129" s="2">
        <f ca="1">TIME!B130</f>
        <v>0.8</v>
      </c>
      <c r="I129" s="2">
        <f ca="1">TIME!C130</f>
        <v>0.66</v>
      </c>
      <c r="J129" s="2">
        <f ca="1">TIME!D130</f>
        <v>0.35</v>
      </c>
      <c r="K129" s="2" t="str">
        <f ca="1">TIME!E130</f>
        <v/>
      </c>
      <c r="L129" s="2" t="str">
        <f ca="1">TIME!F130</f>
        <v/>
      </c>
      <c r="M129" s="2" t="str">
        <f ca="1">TIME!G130</f>
        <v/>
      </c>
      <c r="N129" s="2" t="str">
        <f ca="1">TIME!H130</f>
        <v/>
      </c>
      <c r="O129" s="2" t="str">
        <f ca="1">TIME!I130</f>
        <v/>
      </c>
      <c r="P129" s="2">
        <f ca="1">TIME!J130</f>
        <v>0.27</v>
      </c>
      <c r="Q129" s="2">
        <f ca="1">TIME!K130</f>
        <v>0.48</v>
      </c>
      <c r="R129" s="2">
        <f ca="1">TIME!L130</f>
        <v>0.2</v>
      </c>
      <c r="S129" s="2" t="str">
        <f ca="1">TIME!M130</f>
        <v/>
      </c>
      <c r="T129" s="2" t="str">
        <f ca="1">TIME!N130</f>
        <v/>
      </c>
      <c r="U129" s="2" t="str">
        <f ca="1">TIME!O130</f>
        <v/>
      </c>
      <c r="V129" s="2" t="str">
        <f ca="1">TIME!P130</f>
        <v/>
      </c>
      <c r="W129" s="2" t="str">
        <f ca="1">TIME!Q130</f>
        <v/>
      </c>
      <c r="X129" s="2">
        <f ca="1">TIME!R130</f>
        <v>0.27</v>
      </c>
      <c r="Y129" s="2">
        <f ca="1">TIME!S130</f>
        <v>0.46</v>
      </c>
      <c r="Z129" s="2">
        <f ca="1">TIME!T130</f>
        <v>0.2</v>
      </c>
      <c r="AA129" s="2" t="str">
        <f ca="1">TIME!U130</f>
        <v/>
      </c>
      <c r="AB129" s="2" t="str">
        <f ca="1">TIME!V130</f>
        <v/>
      </c>
      <c r="AC129" s="2" t="str">
        <f ca="1">TIME!W130</f>
        <v/>
      </c>
      <c r="AD129" s="2" t="str">
        <f ca="1">TIME!X130</f>
        <v/>
      </c>
      <c r="AE129" s="2" t="str">
        <f ca="1">TIME!Y130</f>
        <v/>
      </c>
    </row>
    <row r="130" spans="1:31" x14ac:dyDescent="0.25">
      <c r="A130">
        <v>129</v>
      </c>
      <c r="B130" t="str">
        <f>METRICS!A130</f>
        <v>vector-stdlib</v>
      </c>
      <c r="C130">
        <f ca="1">METRICS!O130</f>
        <v>24</v>
      </c>
      <c r="D130" s="1">
        <f>METRICS!M130</f>
        <v>9.5067722974699717E-2</v>
      </c>
      <c r="E130" s="5">
        <f>METRICS!H130</f>
        <v>10</v>
      </c>
      <c r="F130" s="2">
        <f>METRICS!F130</f>
        <v>0.82094100000000003</v>
      </c>
      <c r="G130">
        <f>METRICS!G130</f>
        <v>6</v>
      </c>
      <c r="H130" s="2">
        <f ca="1">TIME!B131</f>
        <v>0.44</v>
      </c>
      <c r="I130" s="2">
        <f ca="1">TIME!C131</f>
        <v>0.49</v>
      </c>
      <c r="J130" s="2">
        <f ca="1">TIME!D131</f>
        <v>0.21</v>
      </c>
      <c r="K130" s="2">
        <f ca="1">TIME!E131</f>
        <v>5.2</v>
      </c>
      <c r="L130" s="2">
        <f ca="1">TIME!F131</f>
        <v>6.92</v>
      </c>
      <c r="M130" s="2">
        <f ca="1">TIME!G131</f>
        <v>4.32</v>
      </c>
      <c r="N130" s="2">
        <f ca="1">TIME!H131</f>
        <v>5.82</v>
      </c>
      <c r="O130" s="2">
        <f ca="1">TIME!I131</f>
        <v>6.18</v>
      </c>
      <c r="P130" s="2">
        <f ca="1">TIME!J131</f>
        <v>2.16</v>
      </c>
      <c r="Q130" s="2">
        <f ca="1">TIME!K131</f>
        <v>0.59</v>
      </c>
      <c r="R130" s="2">
        <f ca="1">TIME!L131</f>
        <v>0.31</v>
      </c>
      <c r="S130" s="2">
        <f ca="1">TIME!M131</f>
        <v>7.37</v>
      </c>
      <c r="T130" s="2">
        <f ca="1">TIME!N131</f>
        <v>6.87</v>
      </c>
      <c r="U130" s="2">
        <f ca="1">TIME!O131</f>
        <v>4.34</v>
      </c>
      <c r="V130" s="2">
        <f ca="1">TIME!P131</f>
        <v>0.71</v>
      </c>
      <c r="W130" s="2">
        <f ca="1">TIME!Q131</f>
        <v>1.01</v>
      </c>
      <c r="X130" s="2">
        <f ca="1">TIME!R131</f>
        <v>2.19</v>
      </c>
      <c r="Y130" s="2">
        <f ca="1">TIME!S131</f>
        <v>0.57999999999999996</v>
      </c>
      <c r="Z130" s="2">
        <f ca="1">TIME!T131</f>
        <v>0.32</v>
      </c>
      <c r="AA130" s="2">
        <f ca="1">TIME!U131</f>
        <v>7.42</v>
      </c>
      <c r="AB130" s="2">
        <f ca="1">TIME!V131</f>
        <v>6.8</v>
      </c>
      <c r="AC130" s="2">
        <f ca="1">TIME!W131</f>
        <v>4.34</v>
      </c>
      <c r="AD130" s="2">
        <f ca="1">TIME!X131</f>
        <v>0.74</v>
      </c>
      <c r="AE130" s="2">
        <f ca="1">TIME!Y131</f>
        <v>1.02</v>
      </c>
    </row>
    <row r="131" spans="1:31" x14ac:dyDescent="0.25">
      <c r="A131">
        <v>130</v>
      </c>
      <c r="B131" t="str">
        <f>METRICS!A131</f>
        <v>glm</v>
      </c>
      <c r="C131">
        <f ca="1">METRICS!O131</f>
        <v>23</v>
      </c>
      <c r="D131" s="1">
        <f>METRICS!M131</f>
        <v>0.20577200577200577</v>
      </c>
      <c r="E131" s="5">
        <f>METRICS!H131</f>
        <v>19</v>
      </c>
      <c r="F131" s="2">
        <f>METRICS!F131</f>
        <v>1.4305600000000001</v>
      </c>
      <c r="G131">
        <f>METRICS!G131</f>
        <v>5</v>
      </c>
      <c r="H131" s="2">
        <f ca="1">TIME!B132</f>
        <v>2.3199999999999998</v>
      </c>
      <c r="I131" s="2">
        <f ca="1">TIME!C132</f>
        <v>1.64</v>
      </c>
      <c r="J131" s="2">
        <f ca="1">TIME!D132</f>
        <v>1</v>
      </c>
      <c r="K131" s="2">
        <f ca="1">TIME!E132</f>
        <v>11.09</v>
      </c>
      <c r="L131" s="2">
        <f ca="1">TIME!F132</f>
        <v>12.74</v>
      </c>
      <c r="M131" s="2">
        <f ca="1">TIME!G132</f>
        <v>9.01</v>
      </c>
      <c r="N131" s="2">
        <f ca="1">TIME!H132</f>
        <v>581.80999999999995</v>
      </c>
      <c r="O131" s="2" t="str">
        <f ca="1">TIME!I132</f>
        <v/>
      </c>
      <c r="P131" s="2">
        <f ca="1">TIME!J132</f>
        <v>1.8</v>
      </c>
      <c r="Q131" s="2">
        <f ca="1">TIME!K132</f>
        <v>1.17</v>
      </c>
      <c r="R131" s="2">
        <f ca="1">TIME!L132</f>
        <v>0.69</v>
      </c>
      <c r="S131" s="2">
        <f ca="1">TIME!M132</f>
        <v>9.82</v>
      </c>
      <c r="T131" s="2">
        <f ca="1">TIME!N132</f>
        <v>11.68</v>
      </c>
      <c r="U131" s="2">
        <f ca="1">TIME!O132</f>
        <v>8.2100000000000009</v>
      </c>
      <c r="V131" s="2">
        <f ca="1">TIME!P132</f>
        <v>7.12</v>
      </c>
      <c r="W131" s="2">
        <f ca="1">TIME!Q132</f>
        <v>3.45</v>
      </c>
      <c r="X131" s="2">
        <f ca="1">TIME!R132</f>
        <v>1.3</v>
      </c>
      <c r="Y131" s="2">
        <f ca="1">TIME!S132</f>
        <v>1.08</v>
      </c>
      <c r="Z131" s="2">
        <f ca="1">TIME!T132</f>
        <v>0.67</v>
      </c>
      <c r="AA131" s="2">
        <f ca="1">TIME!U132</f>
        <v>9.3000000000000007</v>
      </c>
      <c r="AB131" s="2">
        <f ca="1">TIME!V132</f>
        <v>11.54</v>
      </c>
      <c r="AC131" s="2">
        <f ca="1">TIME!W132</f>
        <v>8.3000000000000007</v>
      </c>
      <c r="AD131" s="2">
        <f ca="1">TIME!X132</f>
        <v>5.7</v>
      </c>
      <c r="AE131" s="2">
        <f ca="1">TIME!Y132</f>
        <v>3.1</v>
      </c>
    </row>
    <row r="132" spans="1:31" x14ac:dyDescent="0.25">
      <c r="A132">
        <v>131</v>
      </c>
      <c r="B132" t="str">
        <f>METRICS!A132</f>
        <v>imgui</v>
      </c>
      <c r="C132">
        <f ca="1">METRICS!O132</f>
        <v>15</v>
      </c>
      <c r="D132" s="1">
        <f>METRICS!M132</f>
        <v>1.3420817178645988E-2</v>
      </c>
      <c r="E132" s="5">
        <f>METRICS!H132</f>
        <v>6</v>
      </c>
      <c r="F132" s="2">
        <f>METRICS!F132</f>
        <v>0.35052699999999998</v>
      </c>
      <c r="G132">
        <f>METRICS!G132</f>
        <v>5</v>
      </c>
      <c r="H132" s="2">
        <f ca="1">TIME!B133</f>
        <v>3.27</v>
      </c>
      <c r="I132" s="2">
        <f ca="1">TIME!C133</f>
        <v>6.84</v>
      </c>
      <c r="J132" s="2">
        <f ca="1">TIME!D133</f>
        <v>2.19</v>
      </c>
      <c r="K132" s="2" t="str">
        <f ca="1">TIME!E133</f>
        <v/>
      </c>
      <c r="L132" s="2" t="str">
        <f ca="1">TIME!F133</f>
        <v/>
      </c>
      <c r="M132" s="2" t="str">
        <f ca="1">TIME!G133</f>
        <v/>
      </c>
      <c r="N132" s="2">
        <f ca="1">TIME!H133</f>
        <v>16.64</v>
      </c>
      <c r="O132" s="2">
        <f ca="1">TIME!I133</f>
        <v>16.190000000000001</v>
      </c>
      <c r="P132" s="2">
        <f ca="1">TIME!J133</f>
        <v>3.05</v>
      </c>
      <c r="Q132" s="2">
        <f ca="1">TIME!K133</f>
        <v>6.48</v>
      </c>
      <c r="R132" s="2">
        <f ca="1">TIME!L133</f>
        <v>2.16</v>
      </c>
      <c r="S132" s="2" t="str">
        <f ca="1">TIME!M133</f>
        <v/>
      </c>
      <c r="T132" s="2" t="str">
        <f ca="1">TIME!N133</f>
        <v/>
      </c>
      <c r="U132" s="2" t="str">
        <f ca="1">TIME!O133</f>
        <v/>
      </c>
      <c r="V132" s="2">
        <f ca="1">TIME!P133</f>
        <v>8.3000000000000007</v>
      </c>
      <c r="W132" s="2">
        <f ca="1">TIME!Q133</f>
        <v>6.76</v>
      </c>
      <c r="X132" s="2">
        <f ca="1">TIME!R133</f>
        <v>3.09</v>
      </c>
      <c r="Y132" s="2">
        <f ca="1">TIME!S133</f>
        <v>6.45</v>
      </c>
      <c r="Z132" s="2">
        <f ca="1">TIME!T133</f>
        <v>2.21</v>
      </c>
      <c r="AA132" s="2" t="str">
        <f ca="1">TIME!U133</f>
        <v/>
      </c>
      <c r="AB132" s="2" t="str">
        <f ca="1">TIME!V133</f>
        <v/>
      </c>
      <c r="AC132" s="2" t="str">
        <f ca="1">TIME!W133</f>
        <v/>
      </c>
      <c r="AD132" s="2">
        <f ca="1">TIME!X133</f>
        <v>8.34</v>
      </c>
      <c r="AE132" s="2">
        <f ca="1">TIME!Y133</f>
        <v>6.74</v>
      </c>
    </row>
  </sheetData>
  <sortState ref="A2:AE132">
    <sortCondition ref="A2:A13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4AE7-61BA-4357-A564-36BE8204BC93}">
  <sheetPr codeName="Sheet3"/>
  <dimension ref="A1:Y135"/>
  <sheetViews>
    <sheetView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B2" sqref="B2:Y2"/>
    </sheetView>
  </sheetViews>
  <sheetFormatPr defaultRowHeight="15" x14ac:dyDescent="0.25"/>
  <cols>
    <col min="1" max="1" width="20.7109375" bestFit="1" customWidth="1"/>
    <col min="2" max="2" width="11.7109375" bestFit="1" customWidth="1"/>
    <col min="3" max="3" width="10.5703125" bestFit="1" customWidth="1"/>
    <col min="4" max="4" width="11.7109375" bestFit="1" customWidth="1"/>
    <col min="5" max="5" width="11.42578125" bestFit="1" customWidth="1"/>
    <col min="6" max="6" width="10.28515625" bestFit="1" customWidth="1"/>
    <col min="7" max="7" width="11.42578125" bestFit="1" customWidth="1"/>
    <col min="8" max="8" width="11.28515625" bestFit="1" customWidth="1"/>
    <col min="9" max="9" width="10.140625" bestFit="1" customWidth="1"/>
    <col min="10" max="10" width="10.7109375" bestFit="1" customWidth="1"/>
    <col min="11" max="11" width="9.5703125" bestFit="1" customWidth="1"/>
    <col min="12" max="12" width="10.7109375" bestFit="1" customWidth="1"/>
    <col min="13" max="13" width="10.42578125" bestFit="1" customWidth="1"/>
    <col min="14" max="14" width="9.28515625" bestFit="1" customWidth="1"/>
    <col min="15" max="15" width="10.42578125" bestFit="1" customWidth="1"/>
    <col min="16" max="16" width="10.28515625" bestFit="1" customWidth="1"/>
    <col min="18" max="18" width="10.42578125" bestFit="1" customWidth="1"/>
    <col min="19" max="19" width="9.28515625" bestFit="1" customWidth="1"/>
    <col min="20" max="20" width="10.42578125" bestFit="1" customWidth="1"/>
    <col min="21" max="21" width="10.140625" bestFit="1" customWidth="1"/>
    <col min="22" max="22" width="9" bestFit="1" customWidth="1"/>
    <col min="23" max="23" width="10.140625" bestFit="1" customWidth="1"/>
    <col min="24" max="24" width="10" bestFit="1" customWidth="1"/>
    <col min="25" max="25" width="8.85546875" bestFit="1" customWidth="1"/>
  </cols>
  <sheetData>
    <row r="1" spans="1:25" x14ac:dyDescent="0.25">
      <c r="B1" s="7" t="s">
        <v>134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x14ac:dyDescent="0.25">
      <c r="A2" s="3" t="s">
        <v>0</v>
      </c>
      <c r="B2" s="3" t="s">
        <v>110</v>
      </c>
      <c r="C2" s="3" t="s">
        <v>111</v>
      </c>
      <c r="D2" s="3" t="s">
        <v>112</v>
      </c>
      <c r="E2" s="3" t="s">
        <v>113</v>
      </c>
      <c r="F2" s="3" t="s">
        <v>114</v>
      </c>
      <c r="G2" s="3" t="s">
        <v>115</v>
      </c>
      <c r="H2" s="3" t="s">
        <v>116</v>
      </c>
      <c r="I2" s="3" t="s">
        <v>117</v>
      </c>
      <c r="J2" s="3" t="s">
        <v>118</v>
      </c>
      <c r="K2" s="3" t="s">
        <v>119</v>
      </c>
      <c r="L2" s="3" t="s">
        <v>120</v>
      </c>
      <c r="M2" s="3" t="s">
        <v>121</v>
      </c>
      <c r="N2" s="3" t="s">
        <v>122</v>
      </c>
      <c r="O2" s="3" t="s">
        <v>123</v>
      </c>
      <c r="P2" s="3" t="s">
        <v>124</v>
      </c>
      <c r="Q2" s="3" t="s">
        <v>125</v>
      </c>
      <c r="R2" s="3" t="s">
        <v>126</v>
      </c>
      <c r="S2" s="3" t="s">
        <v>127</v>
      </c>
      <c r="T2" s="3" t="s">
        <v>128</v>
      </c>
      <c r="U2" s="3" t="s">
        <v>129</v>
      </c>
      <c r="V2" s="3" t="s">
        <v>130</v>
      </c>
      <c r="W2" s="3" t="s">
        <v>131</v>
      </c>
      <c r="X2" s="3" t="s">
        <v>132</v>
      </c>
      <c r="Y2" s="3" t="s">
        <v>133</v>
      </c>
    </row>
    <row r="3" spans="1:25" x14ac:dyDescent="0.25">
      <c r="A3" t="str">
        <f>METRICS!A2</f>
        <v>abs</v>
      </c>
      <c r="B3" s="5">
        <f ca="1">_xlfn.IFNA(MEDIAN(INDIRECT("'" &amp; B$2 &amp; "'!E" &amp; ROWS!B3),INDIRECT("'" &amp; B$2 &amp; "'!I" &amp; ROWS!B3),INDIRECT("'" &amp; B$2 &amp; "'!M" &amp; ROWS!B3))/1000, "")</f>
        <v>180.63200000000001</v>
      </c>
      <c r="C3" s="5">
        <f ca="1">_xlfn.IFNA(MEDIAN(INDIRECT("'" &amp; C$2 &amp; "'!E" &amp; ROWS!C3),INDIRECT("'" &amp; C$2 &amp; "'!I" &amp; ROWS!C3),INDIRECT("'" &amp; C$2 &amp; "'!M" &amp; ROWS!C3))/1000, "")</f>
        <v>110.93600000000001</v>
      </c>
      <c r="D3" s="5">
        <f ca="1">_xlfn.IFNA(MEDIAN(INDIRECT("'" &amp; D$2 &amp; "'!E" &amp; ROWS!D3),INDIRECT("'" &amp; D$2 &amp; "'!I" &amp; ROWS!D3),INDIRECT("'" &amp; D$2 &amp; "'!M" &amp; ROWS!D3))/1000, "")</f>
        <v>37.372</v>
      </c>
      <c r="E3" s="5" t="str">
        <f ca="1">_xlfn.IFNA(MEDIAN(INDIRECT("'" &amp; E$2 &amp; "'!E" &amp; ROWS!E3),INDIRECT("'" &amp; E$2 &amp; "'!I" &amp; ROWS!E3),INDIRECT("'" &amp; E$2 &amp; "'!M" &amp; ROWS!E3))/1000, "")</f>
        <v/>
      </c>
      <c r="F3" s="5" t="str">
        <f ca="1">_xlfn.IFNA(MEDIAN(INDIRECT("'" &amp; F$2 &amp; "'!E" &amp; ROWS!F3),INDIRECT("'" &amp; F$2 &amp; "'!I" &amp; ROWS!F3),INDIRECT("'" &amp; F$2 &amp; "'!M" &amp; ROWS!F3))/1000, "")</f>
        <v/>
      </c>
      <c r="G3" s="5" t="str">
        <f ca="1">_xlfn.IFNA(MEDIAN(INDIRECT("'" &amp; G$2 &amp; "'!E" &amp; ROWS!G3),INDIRECT("'" &amp; G$2 &amp; "'!I" &amp; ROWS!G3),INDIRECT("'" &amp; G$2 &amp; "'!M" &amp; ROWS!G3))/1000, "")</f>
        <v/>
      </c>
      <c r="H3" s="5" t="str">
        <f ca="1">_xlfn.IFNA(MEDIAN(INDIRECT("'" &amp; H$2 &amp; "'!E" &amp; ROWS!H3),INDIRECT("'" &amp; H$2 &amp; "'!I" &amp; ROWS!H3),INDIRECT("'" &amp; H$2 &amp; "'!M" &amp; ROWS!H3))/1000, "")</f>
        <v/>
      </c>
      <c r="I3" s="5" t="str">
        <f ca="1">_xlfn.IFNA(MEDIAN(INDIRECT("'" &amp; I$2 &amp; "'!E" &amp; ROWS!I3),INDIRECT("'" &amp; I$2 &amp; "'!I" &amp; ROWS!I3),INDIRECT("'" &amp; I$2 &amp; "'!M" &amp; ROWS!I3))/1000, "")</f>
        <v/>
      </c>
      <c r="J3" s="5">
        <f ca="1">_xlfn.IFNA(MEDIAN(INDIRECT("'" &amp; J$2 &amp; "'!E" &amp; ROWS!J3),INDIRECT("'" &amp; J$2 &amp; "'!I" &amp; ROWS!J3),INDIRECT("'" &amp; J$2 &amp; "'!M" &amp; ROWS!J3))/1000, "")</f>
        <v>9.9160000000000004</v>
      </c>
      <c r="K3" s="5">
        <f ca="1">_xlfn.IFNA(MEDIAN(INDIRECT("'" &amp; K$2 &amp; "'!E" &amp; ROWS!K3),INDIRECT("'" &amp; K$2 &amp; "'!I" &amp; ROWS!K3),INDIRECT("'" &amp; K$2 &amp; "'!M" &amp; ROWS!K3))/1000, "")</f>
        <v>23.904</v>
      </c>
      <c r="L3" s="5">
        <f ca="1">_xlfn.IFNA(MEDIAN(INDIRECT("'" &amp; L$2 &amp; "'!E" &amp; ROWS!L3),INDIRECT("'" &amp; L$2 &amp; "'!I" &amp; ROWS!L3),INDIRECT("'" &amp; L$2 &amp; "'!M" &amp; ROWS!L3))/1000, "")</f>
        <v>10.948</v>
      </c>
      <c r="M3" s="5" t="str">
        <f ca="1">_xlfn.IFNA(MEDIAN(INDIRECT("'" &amp; M$2 &amp; "'!E" &amp; ROWS!M3),INDIRECT("'" &amp; M$2 &amp; "'!I" &amp; ROWS!M3),INDIRECT("'" &amp; M$2 &amp; "'!M" &amp; ROWS!M3))/1000, "")</f>
        <v/>
      </c>
      <c r="N3" s="5" t="str">
        <f ca="1">_xlfn.IFNA(MEDIAN(INDIRECT("'" &amp; N$2 &amp; "'!E" &amp; ROWS!N3),INDIRECT("'" &amp; N$2 &amp; "'!I" &amp; ROWS!N3),INDIRECT("'" &amp; N$2 &amp; "'!M" &amp; ROWS!N3))/1000, "")</f>
        <v/>
      </c>
      <c r="O3" s="5" t="str">
        <f ca="1">_xlfn.IFNA(MEDIAN(INDIRECT("'" &amp; O$2 &amp; "'!E" &amp; ROWS!O3),INDIRECT("'" &amp; O$2 &amp; "'!I" &amp; ROWS!O3),INDIRECT("'" &amp; O$2 &amp; "'!M" &amp; ROWS!O3))/1000, "")</f>
        <v/>
      </c>
      <c r="P3" s="5" t="str">
        <f ca="1">_xlfn.IFNA(MEDIAN(INDIRECT("'" &amp; P$2 &amp; "'!E" &amp; ROWS!P3),INDIRECT("'" &amp; P$2 &amp; "'!I" &amp; ROWS!P3),INDIRECT("'" &amp; P$2 &amp; "'!M" &amp; ROWS!P3))/1000, "")</f>
        <v/>
      </c>
      <c r="Q3" s="5" t="str">
        <f ca="1">_xlfn.IFNA(MEDIAN(INDIRECT("'" &amp; Q$2 &amp; "'!E" &amp; ROWS!Q3),INDIRECT("'" &amp; Q$2 &amp; "'!I" &amp; ROWS!Q3),INDIRECT("'" &amp; Q$2 &amp; "'!M" &amp; ROWS!Q3))/1000, "")</f>
        <v/>
      </c>
      <c r="R3" s="5">
        <f ca="1">_xlfn.IFNA(MEDIAN(INDIRECT("'" &amp; R$2 &amp; "'!E" &amp; ROWS!R3),INDIRECT("'" &amp; R$2 &amp; "'!I" &amp; ROWS!R3),INDIRECT("'" &amp; R$2 &amp; "'!M" &amp; ROWS!R3))/1000, "")</f>
        <v>7.6680000000000001</v>
      </c>
      <c r="S3" s="5">
        <f ca="1">_xlfn.IFNA(MEDIAN(INDIRECT("'" &amp; S$2 &amp; "'!E" &amp; ROWS!S3),INDIRECT("'" &amp; S$2 &amp; "'!I" &amp; ROWS!S3),INDIRECT("'" &amp; S$2 &amp; "'!M" &amp; ROWS!S3))/1000, "")</f>
        <v>22.364000000000001</v>
      </c>
      <c r="T3" s="5">
        <f ca="1">_xlfn.IFNA(MEDIAN(INDIRECT("'" &amp; T$2 &amp; "'!E" &amp; ROWS!T3),INDIRECT("'" &amp; T$2 &amp; "'!I" &amp; ROWS!T3),INDIRECT("'" &amp; T$2 &amp; "'!M" &amp; ROWS!T3))/1000, "")</f>
        <v>10.44</v>
      </c>
      <c r="U3" s="5" t="str">
        <f ca="1">_xlfn.IFNA(MEDIAN(INDIRECT("'" &amp; U$2 &amp; "'!E" &amp; ROWS!U3),INDIRECT("'" &amp; U$2 &amp; "'!I" &amp; ROWS!U3),INDIRECT("'" &amp; U$2 &amp; "'!M" &amp; ROWS!U3))/1000, "")</f>
        <v/>
      </c>
      <c r="V3" s="5" t="str">
        <f ca="1">_xlfn.IFNA(MEDIAN(INDIRECT("'" &amp; V$2 &amp; "'!E" &amp; ROWS!V3),INDIRECT("'" &amp; V$2 &amp; "'!I" &amp; ROWS!V3),INDIRECT("'" &amp; V$2 &amp; "'!M" &amp; ROWS!V3))/1000, "")</f>
        <v/>
      </c>
      <c r="W3" s="5" t="str">
        <f ca="1">_xlfn.IFNA(MEDIAN(INDIRECT("'" &amp; W$2 &amp; "'!E" &amp; ROWS!W3),INDIRECT("'" &amp; W$2 &amp; "'!I" &amp; ROWS!W3),INDIRECT("'" &amp; W$2 &amp; "'!M" &amp; ROWS!W3))/1000, "")</f>
        <v/>
      </c>
      <c r="X3" s="5" t="str">
        <f ca="1">_xlfn.IFNA(MEDIAN(INDIRECT("'" &amp; X$2 &amp; "'!E" &amp; ROWS!X3),INDIRECT("'" &amp; X$2 &amp; "'!I" &amp; ROWS!X3),INDIRECT("'" &amp; X$2 &amp; "'!M" &amp; ROWS!X3))/1000, "")</f>
        <v/>
      </c>
      <c r="Y3" s="5" t="str">
        <f ca="1">_xlfn.IFNA(MEDIAN(INDIRECT("'" &amp; Y$2 &amp; "'!E" &amp; ROWS!Y3),INDIRECT("'" &amp; Y$2 &amp; "'!I" &amp; ROWS!Y3),INDIRECT("'" &amp; Y$2 &amp; "'!M" &amp; ROWS!Y3))/1000, "")</f>
        <v/>
      </c>
    </row>
    <row r="4" spans="1:25" x14ac:dyDescent="0.25">
      <c r="A4" t="str">
        <f>METRICS!A3</f>
        <v>alloc</v>
      </c>
      <c r="B4" s="5">
        <f ca="1">_xlfn.IFNA(MEDIAN(INDIRECT("'" &amp; B$2 &amp; "'!E" &amp; ROWS!B4),INDIRECT("'" &amp; B$2 &amp; "'!I" &amp; ROWS!B4),INDIRECT("'" &amp; B$2 &amp; "'!M" &amp; ROWS!B4))/1000, "")</f>
        <v>5.8120000000000003</v>
      </c>
      <c r="C4" s="5">
        <f ca="1">_xlfn.IFNA(MEDIAN(INDIRECT("'" &amp; C$2 &amp; "'!E" &amp; ROWS!C4),INDIRECT("'" &amp; C$2 &amp; "'!I" &amp; ROWS!C4),INDIRECT("'" &amp; C$2 &amp; "'!M" &amp; ROWS!C4))/1000, "")</f>
        <v>18.463999999999999</v>
      </c>
      <c r="D4" s="5">
        <f ca="1">_xlfn.IFNA(MEDIAN(INDIRECT("'" &amp; D$2 &amp; "'!E" &amp; ROWS!D4),INDIRECT("'" &amp; D$2 &amp; "'!I" &amp; ROWS!D4),INDIRECT("'" &amp; D$2 &amp; "'!M" &amp; ROWS!D4))/1000, "")</f>
        <v>5.9080000000000004</v>
      </c>
      <c r="E4" s="5">
        <f ca="1">_xlfn.IFNA(MEDIAN(INDIRECT("'" &amp; E$2 &amp; "'!E" &amp; ROWS!E4),INDIRECT("'" &amp; E$2 &amp; "'!I" &amp; ROWS!E4),INDIRECT("'" &amp; E$2 &amp; "'!M" &amp; ROWS!E4))/1000, "")</f>
        <v>30.076000000000001</v>
      </c>
      <c r="F4" s="5">
        <f ca="1">_xlfn.IFNA(MEDIAN(INDIRECT("'" &amp; F$2 &amp; "'!E" &amp; ROWS!F4),INDIRECT("'" &amp; F$2 &amp; "'!I" &amp; ROWS!F4),INDIRECT("'" &amp; F$2 &amp; "'!M" &amp; ROWS!F4))/1000, "")</f>
        <v>68.38</v>
      </c>
      <c r="G4" s="5">
        <f ca="1">_xlfn.IFNA(MEDIAN(INDIRECT("'" &amp; G$2 &amp; "'!E" &amp; ROWS!G4),INDIRECT("'" &amp; G$2 &amp; "'!I" &amp; ROWS!G4),INDIRECT("'" &amp; G$2 &amp; "'!M" &amp; ROWS!G4))/1000, "")</f>
        <v>33.975999999999999</v>
      </c>
      <c r="H4" s="5">
        <f ca="1">_xlfn.IFNA(MEDIAN(INDIRECT("'" &amp; H$2 &amp; "'!E" &amp; ROWS!H4),INDIRECT("'" &amp; H$2 &amp; "'!I" &amp; ROWS!H4),INDIRECT("'" &amp; H$2 &amp; "'!M" &amp; ROWS!H4))/1000, "")</f>
        <v>228.73599999999999</v>
      </c>
      <c r="I4" s="5">
        <f ca="1">_xlfn.IFNA(MEDIAN(INDIRECT("'" &amp; I$2 &amp; "'!E" &amp; ROWS!I4),INDIRECT("'" &amp; I$2 &amp; "'!I" &amp; ROWS!I4),INDIRECT("'" &amp; I$2 &amp; "'!M" &amp; ROWS!I4))/1000, "")</f>
        <v>728.03599999999994</v>
      </c>
      <c r="J4" s="5">
        <f ca="1">_xlfn.IFNA(MEDIAN(INDIRECT("'" &amp; J$2 &amp; "'!E" &amp; ROWS!J4),INDIRECT("'" &amp; J$2 &amp; "'!I" &amp; ROWS!J4),INDIRECT("'" &amp; J$2 &amp; "'!M" &amp; ROWS!J4))/1000, "")</f>
        <v>5.6639999999999997</v>
      </c>
      <c r="K4" s="5">
        <f ca="1">_xlfn.IFNA(MEDIAN(INDIRECT("'" &amp; K$2 &amp; "'!E" &amp; ROWS!K4),INDIRECT("'" &amp; K$2 &amp; "'!I" &amp; ROWS!K4),INDIRECT("'" &amp; K$2 &amp; "'!M" &amp; ROWS!K4))/1000, "")</f>
        <v>8.516</v>
      </c>
      <c r="L4" s="5">
        <f ca="1">_xlfn.IFNA(MEDIAN(INDIRECT("'" &amp; L$2 &amp; "'!E" &amp; ROWS!L4),INDIRECT("'" &amp; L$2 &amp; "'!I" &amp; ROWS!L4),INDIRECT("'" &amp; L$2 &amp; "'!M" &amp; ROWS!L4))/1000, "")</f>
        <v>5.9240000000000004</v>
      </c>
      <c r="M4" s="5">
        <f ca="1">_xlfn.IFNA(MEDIAN(INDIRECT("'" &amp; M$2 &amp; "'!E" &amp; ROWS!M4),INDIRECT("'" &amp; M$2 &amp; "'!I" &amp; ROWS!M4),INDIRECT("'" &amp; M$2 &amp; "'!M" &amp; ROWS!M4))/1000, "")</f>
        <v>29.475999999999999</v>
      </c>
      <c r="N4" s="5">
        <f ca="1">_xlfn.IFNA(MEDIAN(INDIRECT("'" &amp; N$2 &amp; "'!E" &amp; ROWS!N4),INDIRECT("'" &amp; N$2 &amp; "'!I" &amp; ROWS!N4),INDIRECT("'" &amp; N$2 &amp; "'!M" &amp; ROWS!N4))/1000, "")</f>
        <v>52.055999999999997</v>
      </c>
      <c r="O4" s="5">
        <f ca="1">_xlfn.IFNA(MEDIAN(INDIRECT("'" &amp; O$2 &amp; "'!E" &amp; ROWS!O4),INDIRECT("'" &amp; O$2 &amp; "'!I" &amp; ROWS!O4),INDIRECT("'" &amp; O$2 &amp; "'!M" &amp; ROWS!O4))/1000, "")</f>
        <v>33.927999999999997</v>
      </c>
      <c r="P4" s="5">
        <f ca="1">_xlfn.IFNA(MEDIAN(INDIRECT("'" &amp; P$2 &amp; "'!E" &amp; ROWS!P4),INDIRECT("'" &amp; P$2 &amp; "'!I" &amp; ROWS!P4),INDIRECT("'" &amp; P$2 &amp; "'!M" &amp; ROWS!P4))/1000, "")</f>
        <v>90.72</v>
      </c>
      <c r="Q4" s="5">
        <f ca="1">_xlfn.IFNA(MEDIAN(INDIRECT("'" &amp; Q$2 &amp; "'!E" &amp; ROWS!Q4),INDIRECT("'" &amp; Q$2 &amp; "'!I" &amp; ROWS!Q4),INDIRECT("'" &amp; Q$2 &amp; "'!M" &amp; ROWS!Q4))/1000, "")</f>
        <v>250.268</v>
      </c>
      <c r="R4" s="5">
        <f ca="1">_xlfn.IFNA(MEDIAN(INDIRECT("'" &amp; R$2 &amp; "'!E" &amp; ROWS!R4),INDIRECT("'" &amp; R$2 &amp; "'!I" &amp; ROWS!R4),INDIRECT("'" &amp; R$2 &amp; "'!M" &amp; ROWS!R4))/1000, "")</f>
        <v>5.7119999999999997</v>
      </c>
      <c r="S4" s="5">
        <f ca="1">_xlfn.IFNA(MEDIAN(INDIRECT("'" &amp; S$2 &amp; "'!E" &amp; ROWS!S4),INDIRECT("'" &amp; S$2 &amp; "'!I" &amp; ROWS!S4),INDIRECT("'" &amp; S$2 &amp; "'!M" &amp; ROWS!S4))/1000, "")</f>
        <v>8.56</v>
      </c>
      <c r="T4" s="5">
        <f ca="1">_xlfn.IFNA(MEDIAN(INDIRECT("'" &amp; T$2 &amp; "'!E" &amp; ROWS!T4),INDIRECT("'" &amp; T$2 &amp; "'!I" &amp; ROWS!T4),INDIRECT("'" &amp; T$2 &amp; "'!M" &amp; ROWS!T4))/1000, "")</f>
        <v>5.9240000000000004</v>
      </c>
      <c r="U4" s="5">
        <f ca="1">_xlfn.IFNA(MEDIAN(INDIRECT("'" &amp; U$2 &amp; "'!E" &amp; ROWS!U4),INDIRECT("'" &amp; U$2 &amp; "'!I" &amp; ROWS!U4),INDIRECT("'" &amp; U$2 &amp; "'!M" &amp; ROWS!U4))/1000, "")</f>
        <v>29.52</v>
      </c>
      <c r="V4" s="5">
        <f ca="1">_xlfn.IFNA(MEDIAN(INDIRECT("'" &amp; V$2 &amp; "'!E" &amp; ROWS!V4),INDIRECT("'" &amp; V$2 &amp; "'!I" &amp; ROWS!V4),INDIRECT("'" &amp; V$2 &amp; "'!M" &amp; ROWS!V4))/1000, "")</f>
        <v>52.055999999999997</v>
      </c>
      <c r="W4" s="5">
        <f ca="1">_xlfn.IFNA(MEDIAN(INDIRECT("'" &amp; W$2 &amp; "'!E" &amp; ROWS!W4),INDIRECT("'" &amp; W$2 &amp; "'!I" &amp; ROWS!W4),INDIRECT("'" &amp; W$2 &amp; "'!M" &amp; ROWS!W4))/1000, "")</f>
        <v>33.927999999999997</v>
      </c>
      <c r="X4" s="5">
        <f ca="1">_xlfn.IFNA(MEDIAN(INDIRECT("'" &amp; X$2 &amp; "'!E" &amp; ROWS!X4),INDIRECT("'" &amp; X$2 &amp; "'!I" &amp; ROWS!X4),INDIRECT("'" &amp; X$2 &amp; "'!M" &amp; ROWS!X4))/1000, "")</f>
        <v>90.724000000000004</v>
      </c>
      <c r="Y4" s="5">
        <f ca="1">_xlfn.IFNA(MEDIAN(INDIRECT("'" &amp; Y$2 &amp; "'!E" &amp; ROWS!Y4),INDIRECT("'" &amp; Y$2 &amp; "'!I" &amp; ROWS!Y4),INDIRECT("'" &amp; Y$2 &amp; "'!M" &amp; ROWS!Y4))/1000, "")</f>
        <v>250.27600000000001</v>
      </c>
    </row>
    <row r="5" spans="1:25" x14ac:dyDescent="0.25">
      <c r="A5" t="str">
        <f>METRICS!A4</f>
        <v>array</v>
      </c>
      <c r="B5" s="5">
        <f ca="1">_xlfn.IFNA(MEDIAN(INDIRECT("'" &amp; B$2 &amp; "'!E" &amp; ROWS!B5),INDIRECT("'" &amp; B$2 &amp; "'!I" &amp; ROWS!B5),INDIRECT("'" &amp; B$2 &amp; "'!M" &amp; ROWS!B5))/1000, "")</f>
        <v>4.9800000000000004</v>
      </c>
      <c r="C5" s="5">
        <f ca="1">_xlfn.IFNA(MEDIAN(INDIRECT("'" &amp; C$2 &amp; "'!E" &amp; ROWS!C5),INDIRECT("'" &amp; C$2 &amp; "'!I" &amp; ROWS!C5),INDIRECT("'" &amp; C$2 &amp; "'!M" &amp; ROWS!C5))/1000, "")</f>
        <v>8.2720000000000002</v>
      </c>
      <c r="D5" s="5">
        <f ca="1">_xlfn.IFNA(MEDIAN(INDIRECT("'" &amp; D$2 &amp; "'!E" &amp; ROWS!D5),INDIRECT("'" &amp; D$2 &amp; "'!I" &amp; ROWS!D5),INDIRECT("'" &amp; D$2 &amp; "'!M" &amp; ROWS!D5))/1000, "")</f>
        <v>4.7480000000000002</v>
      </c>
      <c r="E5" s="5">
        <f ca="1">_xlfn.IFNA(MEDIAN(INDIRECT("'" &amp; E$2 &amp; "'!E" &amp; ROWS!E5),INDIRECT("'" &amp; E$2 &amp; "'!I" &amp; ROWS!E5),INDIRECT("'" &amp; E$2 &amp; "'!M" &amp; ROWS!E5))/1000, "")</f>
        <v>6.4359999999999999</v>
      </c>
      <c r="F5" s="5">
        <f ca="1">_xlfn.IFNA(MEDIAN(INDIRECT("'" &amp; F$2 &amp; "'!E" &amp; ROWS!F5),INDIRECT("'" &amp; F$2 &amp; "'!I" &amp; ROWS!F5),INDIRECT("'" &amp; F$2 &amp; "'!M" &amp; ROWS!F5))/1000, "")</f>
        <v>25.56</v>
      </c>
      <c r="G5" s="5">
        <f ca="1">_xlfn.IFNA(MEDIAN(INDIRECT("'" &amp; G$2 &amp; "'!E" &amp; ROWS!G5),INDIRECT("'" &amp; G$2 &amp; "'!I" &amp; ROWS!G5),INDIRECT("'" &amp; G$2 &amp; "'!M" &amp; ROWS!G5))/1000, "")</f>
        <v>6.3840000000000003</v>
      </c>
      <c r="H5" s="5">
        <f ca="1">_xlfn.IFNA(MEDIAN(INDIRECT("'" &amp; H$2 &amp; "'!E" &amp; ROWS!H5),INDIRECT("'" &amp; H$2 &amp; "'!I" &amp; ROWS!H5),INDIRECT("'" &amp; H$2 &amp; "'!M" &amp; ROWS!H5))/1000, "")</f>
        <v>78.44</v>
      </c>
      <c r="I5" s="5">
        <f ca="1">_xlfn.IFNA(MEDIAN(INDIRECT("'" &amp; I$2 &amp; "'!E" &amp; ROWS!I5),INDIRECT("'" &amp; I$2 &amp; "'!I" &amp; ROWS!I5),INDIRECT("'" &amp; I$2 &amp; "'!M" &amp; ROWS!I5))/1000, "")</f>
        <v>177.94</v>
      </c>
      <c r="J5" s="5">
        <f ca="1">_xlfn.IFNA(MEDIAN(INDIRECT("'" &amp; J$2 &amp; "'!E" &amp; ROWS!J5),INDIRECT("'" &amp; J$2 &amp; "'!I" &amp; ROWS!J5),INDIRECT("'" &amp; J$2 &amp; "'!M" &amp; ROWS!J5))/1000, "")</f>
        <v>4.452</v>
      </c>
      <c r="K5" s="5">
        <f ca="1">_xlfn.IFNA(MEDIAN(INDIRECT("'" &amp; K$2 &amp; "'!E" &amp; ROWS!K5),INDIRECT("'" &amp; K$2 &amp; "'!I" &amp; ROWS!K5),INDIRECT("'" &amp; K$2 &amp; "'!M" &amp; ROWS!K5))/1000, "")</f>
        <v>5.5359999999999996</v>
      </c>
      <c r="L5" s="5">
        <f ca="1">_xlfn.IFNA(MEDIAN(INDIRECT("'" &amp; L$2 &amp; "'!E" &amp; ROWS!L5),INDIRECT("'" &amp; L$2 &amp; "'!I" &amp; ROWS!L5),INDIRECT("'" &amp; L$2 &amp; "'!M" &amp; ROWS!L5))/1000, "")</f>
        <v>4.484</v>
      </c>
      <c r="M5" s="5">
        <f ca="1">_xlfn.IFNA(MEDIAN(INDIRECT("'" &amp; M$2 &amp; "'!E" &amp; ROWS!M5),INDIRECT("'" &amp; M$2 &amp; "'!I" &amp; ROWS!M5),INDIRECT("'" &amp; M$2 &amp; "'!M" &amp; ROWS!M5))/1000, "")</f>
        <v>5.66</v>
      </c>
      <c r="N5" s="5">
        <f ca="1">_xlfn.IFNA(MEDIAN(INDIRECT("'" &amp; N$2 &amp; "'!E" &amp; ROWS!N5),INDIRECT("'" &amp; N$2 &amp; "'!I" &amp; ROWS!N5),INDIRECT("'" &amp; N$2 &amp; "'!M" &amp; ROWS!N5))/1000, "")</f>
        <v>18.771999999999998</v>
      </c>
      <c r="O5" s="5">
        <f ca="1">_xlfn.IFNA(MEDIAN(INDIRECT("'" &amp; O$2 &amp; "'!E" &amp; ROWS!O5),INDIRECT("'" &amp; O$2 &amp; "'!I" &amp; ROWS!O5),INDIRECT("'" &amp; O$2 &amp; "'!M" &amp; ROWS!O5))/1000, "")</f>
        <v>5.86</v>
      </c>
      <c r="P5" s="5">
        <f ca="1">_xlfn.IFNA(MEDIAN(INDIRECT("'" &amp; P$2 &amp; "'!E" &amp; ROWS!P5),INDIRECT("'" &amp; P$2 &amp; "'!I" &amp; ROWS!P5),INDIRECT("'" &amp; P$2 &amp; "'!M" &amp; ROWS!P5))/1000, "")</f>
        <v>9.5519999999999996</v>
      </c>
      <c r="Q5" s="5">
        <f ca="1">_xlfn.IFNA(MEDIAN(INDIRECT("'" &amp; Q$2 &amp; "'!E" &amp; ROWS!Q5),INDIRECT("'" &amp; Q$2 &amp; "'!I" &amp; ROWS!Q5),INDIRECT("'" &amp; Q$2 &amp; "'!M" &amp; ROWS!Q5))/1000, "")</f>
        <v>14.84</v>
      </c>
      <c r="R5" s="5">
        <f ca="1">_xlfn.IFNA(MEDIAN(INDIRECT("'" &amp; R$2 &amp; "'!E" &amp; ROWS!R5),INDIRECT("'" &amp; R$2 &amp; "'!I" &amp; ROWS!R5),INDIRECT("'" &amp; R$2 &amp; "'!M" &amp; ROWS!R5))/1000, "")</f>
        <v>4.5</v>
      </c>
      <c r="S5" s="5">
        <f ca="1">_xlfn.IFNA(MEDIAN(INDIRECT("'" &amp; S$2 &amp; "'!E" &amp; ROWS!S5),INDIRECT("'" &amp; S$2 &amp; "'!I" &amp; ROWS!S5),INDIRECT("'" &amp; S$2 &amp; "'!M" &amp; ROWS!S5))/1000, "")</f>
        <v>5.5759999999999996</v>
      </c>
      <c r="T5" s="5">
        <f ca="1">_xlfn.IFNA(MEDIAN(INDIRECT("'" &amp; T$2 &amp; "'!E" &amp; ROWS!T5),INDIRECT("'" &amp; T$2 &amp; "'!I" &amp; ROWS!T5),INDIRECT("'" &amp; T$2 &amp; "'!M" &amp; ROWS!T5))/1000, "")</f>
        <v>4.484</v>
      </c>
      <c r="U5" s="5">
        <f ca="1">_xlfn.IFNA(MEDIAN(INDIRECT("'" &amp; U$2 &amp; "'!E" &amp; ROWS!U5),INDIRECT("'" &amp; U$2 &amp; "'!I" &amp; ROWS!U5),INDIRECT("'" &amp; U$2 &amp; "'!M" &amp; ROWS!U5))/1000, "")</f>
        <v>5.7039999999999997</v>
      </c>
      <c r="V5" s="5">
        <f ca="1">_xlfn.IFNA(MEDIAN(INDIRECT("'" &amp; V$2 &amp; "'!E" &amp; ROWS!V5),INDIRECT("'" &amp; V$2 &amp; "'!I" &amp; ROWS!V5),INDIRECT("'" &amp; V$2 &amp; "'!M" &amp; ROWS!V5))/1000, "")</f>
        <v>18.771999999999998</v>
      </c>
      <c r="W5" s="5">
        <f ca="1">_xlfn.IFNA(MEDIAN(INDIRECT("'" &amp; W$2 &amp; "'!E" &amp; ROWS!W5),INDIRECT("'" &amp; W$2 &amp; "'!I" &amp; ROWS!W5),INDIRECT("'" &amp; W$2 &amp; "'!M" &amp; ROWS!W5))/1000, "")</f>
        <v>5.86</v>
      </c>
      <c r="X5" s="5">
        <f ca="1">_xlfn.IFNA(MEDIAN(INDIRECT("'" &amp; X$2 &amp; "'!E" &amp; ROWS!X5),INDIRECT("'" &amp; X$2 &amp; "'!I" &amp; ROWS!X5),INDIRECT("'" &amp; X$2 &amp; "'!M" &amp; ROWS!X5))/1000, "")</f>
        <v>9.5559999999999992</v>
      </c>
      <c r="Y5" s="5">
        <f ca="1">_xlfn.IFNA(MEDIAN(INDIRECT("'" &amp; Y$2 &amp; "'!E" &amp; ROWS!Y5),INDIRECT("'" &amp; Y$2 &amp; "'!I" &amp; ROWS!Y5),INDIRECT("'" &amp; Y$2 &amp; "'!M" &amp; ROWS!Y5))/1000, "")</f>
        <v>14.848000000000001</v>
      </c>
    </row>
    <row r="6" spans="1:25" x14ac:dyDescent="0.25">
      <c r="A6" t="str">
        <f>METRICS!A5</f>
        <v>ato</v>
      </c>
      <c r="B6" s="5">
        <f ca="1">_xlfn.IFNA(MEDIAN(INDIRECT("'" &amp; B$2 &amp; "'!E" &amp; ROWS!B6),INDIRECT("'" &amp; B$2 &amp; "'!I" &amp; ROWS!B6),INDIRECT("'" &amp; B$2 &amp; "'!M" &amp; ROWS!B6))/1000, "")</f>
        <v>28.771999999999998</v>
      </c>
      <c r="C6" s="5">
        <f ca="1">_xlfn.IFNA(MEDIAN(INDIRECT("'" &amp; C$2 &amp; "'!E" &amp; ROWS!C6),INDIRECT("'" &amp; C$2 &amp; "'!I" &amp; ROWS!C6),INDIRECT("'" &amp; C$2 &amp; "'!M" &amp; ROWS!C6))/1000, "")</f>
        <v>31.792000000000002</v>
      </c>
      <c r="D6" s="5">
        <f ca="1">_xlfn.IFNA(MEDIAN(INDIRECT("'" &amp; D$2 &amp; "'!E" &amp; ROWS!D6),INDIRECT("'" &amp; D$2 &amp; "'!I" &amp; ROWS!D6),INDIRECT("'" &amp; D$2 &amp; "'!M" &amp; ROWS!D6))/1000, "")</f>
        <v>14.308</v>
      </c>
      <c r="E6" s="5">
        <f ca="1">_xlfn.IFNA(MEDIAN(INDIRECT("'" &amp; E$2 &amp; "'!E" &amp; ROWS!E6),INDIRECT("'" &amp; E$2 &amp; "'!I" &amp; ROWS!E6),INDIRECT("'" &amp; E$2 &amp; "'!M" &amp; ROWS!E6))/1000, "")</f>
        <v>299.66399999999999</v>
      </c>
      <c r="F6" s="5">
        <f ca="1">_xlfn.IFNA(MEDIAN(INDIRECT("'" &amp; F$2 &amp; "'!E" &amp; ROWS!F6),INDIRECT("'" &amp; F$2 &amp; "'!I" &amp; ROWS!F6),INDIRECT("'" &amp; F$2 &amp; "'!M" &amp; ROWS!F6))/1000, "")</f>
        <v>394.596</v>
      </c>
      <c r="G6" s="5">
        <f ca="1">_xlfn.IFNA(MEDIAN(INDIRECT("'" &amp; G$2 &amp; "'!E" &amp; ROWS!G6),INDIRECT("'" &amp; G$2 &amp; "'!I" &amp; ROWS!G6),INDIRECT("'" &amp; G$2 &amp; "'!M" &amp; ROWS!G6))/1000, "")</f>
        <v>207.22800000000001</v>
      </c>
      <c r="H6" s="5" t="str">
        <f ca="1">_xlfn.IFNA(MEDIAN(INDIRECT("'" &amp; H$2 &amp; "'!E" &amp; ROWS!H6),INDIRECT("'" &amp; H$2 &amp; "'!I" &amp; ROWS!H6),INDIRECT("'" &amp; H$2 &amp; "'!M" &amp; ROWS!H6))/1000, "")</f>
        <v/>
      </c>
      <c r="I6" s="5" t="str">
        <f ca="1">_xlfn.IFNA(MEDIAN(INDIRECT("'" &amp; I$2 &amp; "'!E" &amp; ROWS!I6),INDIRECT("'" &amp; I$2 &amp; "'!I" &amp; ROWS!I6),INDIRECT("'" &amp; I$2 &amp; "'!M" &amp; ROWS!I6))/1000, "")</f>
        <v/>
      </c>
      <c r="J6" s="5">
        <f ca="1">_xlfn.IFNA(MEDIAN(INDIRECT("'" &amp; J$2 &amp; "'!E" &amp; ROWS!J6),INDIRECT("'" &amp; J$2 &amp; "'!I" &amp; ROWS!J6),INDIRECT("'" &amp; J$2 &amp; "'!M" &amp; ROWS!J6))/1000, "")</f>
        <v>8.2040000000000006</v>
      </c>
      <c r="K6" s="5">
        <f ca="1">_xlfn.IFNA(MEDIAN(INDIRECT("'" &amp; K$2 &amp; "'!E" &amp; ROWS!K6),INDIRECT("'" &amp; K$2 &amp; "'!I" &amp; ROWS!K6),INDIRECT("'" &amp; K$2 &amp; "'!M" &amp; ROWS!K6))/1000, "")</f>
        <v>12.92</v>
      </c>
      <c r="L6" s="5">
        <f ca="1">_xlfn.IFNA(MEDIAN(INDIRECT("'" &amp; L$2 &amp; "'!E" &amp; ROWS!L6),INDIRECT("'" &amp; L$2 &amp; "'!I" &amp; ROWS!L6),INDIRECT("'" &amp; L$2 &amp; "'!M" &amp; ROWS!L6))/1000, "")</f>
        <v>8.0960000000000001</v>
      </c>
      <c r="M6" s="5">
        <f ca="1">_xlfn.IFNA(MEDIAN(INDIRECT("'" &amp; M$2 &amp; "'!E" &amp; ROWS!M6),INDIRECT("'" &amp; M$2 &amp; "'!I" &amp; ROWS!M6),INDIRECT("'" &amp; M$2 &amp; "'!M" &amp; ROWS!M6))/1000, "")</f>
        <v>267.06400000000002</v>
      </c>
      <c r="N6" s="5">
        <f ca="1">_xlfn.IFNA(MEDIAN(INDIRECT("'" &amp; N$2 &amp; "'!E" &amp; ROWS!N6),INDIRECT("'" &amp; N$2 &amp; "'!I" &amp; ROWS!N6),INDIRECT("'" &amp; N$2 &amp; "'!M" &amp; ROWS!N6))/1000, "")</f>
        <v>377.94</v>
      </c>
      <c r="O6" s="5">
        <f ca="1">_xlfn.IFNA(MEDIAN(INDIRECT("'" &amp; O$2 &amp; "'!E" &amp; ROWS!O6),INDIRECT("'" &amp; O$2 &amp; "'!I" &amp; ROWS!O6),INDIRECT("'" &amp; O$2 &amp; "'!M" &amp; ROWS!O6))/1000, "")</f>
        <v>314.56400000000002</v>
      </c>
      <c r="P6" s="5" t="str">
        <f ca="1">_xlfn.IFNA(MEDIAN(INDIRECT("'" &amp; P$2 &amp; "'!E" &amp; ROWS!P6),INDIRECT("'" &amp; P$2 &amp; "'!I" &amp; ROWS!P6),INDIRECT("'" &amp; P$2 &amp; "'!M" &amp; ROWS!P6))/1000, "")</f>
        <v/>
      </c>
      <c r="Q6" s="5" t="str">
        <f ca="1">_xlfn.IFNA(MEDIAN(INDIRECT("'" &amp; Q$2 &amp; "'!E" &amp; ROWS!Q6),INDIRECT("'" &amp; Q$2 &amp; "'!I" &amp; ROWS!Q6),INDIRECT("'" &amp; Q$2 &amp; "'!M" &amp; ROWS!Q6))/1000, "")</f>
        <v/>
      </c>
      <c r="R6" s="5">
        <f ca="1">_xlfn.IFNA(MEDIAN(INDIRECT("'" &amp; R$2 &amp; "'!E" &amp; ROWS!R6),INDIRECT("'" &amp; R$2 &amp; "'!I" &amp; ROWS!R6),INDIRECT("'" &amp; R$2 &amp; "'!M" &amp; ROWS!R6))/1000, "")</f>
        <v>6.6840000000000002</v>
      </c>
      <c r="S6" s="5">
        <f ca="1">_xlfn.IFNA(MEDIAN(INDIRECT("'" &amp; S$2 &amp; "'!E" &amp; ROWS!S6),INDIRECT("'" &amp; S$2 &amp; "'!I" &amp; ROWS!S6),INDIRECT("'" &amp; S$2 &amp; "'!M" &amp; ROWS!S6))/1000, "")</f>
        <v>11.728</v>
      </c>
      <c r="T6" s="5">
        <f ca="1">_xlfn.IFNA(MEDIAN(INDIRECT("'" &amp; T$2 &amp; "'!E" &amp; ROWS!T6),INDIRECT("'" &amp; T$2 &amp; "'!I" &amp; ROWS!T6),INDIRECT("'" &amp; T$2 &amp; "'!M" &amp; ROWS!T6))/1000, "")</f>
        <v>7.7119999999999997</v>
      </c>
      <c r="U6" s="5">
        <f ca="1">_xlfn.IFNA(MEDIAN(INDIRECT("'" &amp; U$2 &amp; "'!E" &amp; ROWS!U6),INDIRECT("'" &amp; U$2 &amp; "'!I" &amp; ROWS!U6),INDIRECT("'" &amp; U$2 &amp; "'!M" &amp; ROWS!U6))/1000, "")</f>
        <v>265.56</v>
      </c>
      <c r="V6" s="5">
        <f ca="1">_xlfn.IFNA(MEDIAN(INDIRECT("'" &amp; V$2 &amp; "'!E" &amp; ROWS!V6),INDIRECT("'" &amp; V$2 &amp; "'!I" &amp; ROWS!V6),INDIRECT("'" &amp; V$2 &amp; "'!M" &amp; ROWS!V6))/1000, "")</f>
        <v>376.38400000000001</v>
      </c>
      <c r="W6" s="5">
        <f ca="1">_xlfn.IFNA(MEDIAN(INDIRECT("'" &amp; W$2 &amp; "'!E" &amp; ROWS!W6),INDIRECT("'" &amp; W$2 &amp; "'!I" &amp; ROWS!W6),INDIRECT("'" &amp; W$2 &amp; "'!M" &amp; ROWS!W6))/1000, "")</f>
        <v>314.02800000000002</v>
      </c>
      <c r="X6" s="5" t="str">
        <f ca="1">_xlfn.IFNA(MEDIAN(INDIRECT("'" &amp; X$2 &amp; "'!E" &amp; ROWS!X6),INDIRECT("'" &amp; X$2 &amp; "'!I" &amp; ROWS!X6),INDIRECT("'" &amp; X$2 &amp; "'!M" &amp; ROWS!X6))/1000, "")</f>
        <v/>
      </c>
      <c r="Y6" s="5" t="str">
        <f ca="1">_xlfn.IFNA(MEDIAN(INDIRECT("'" &amp; Y$2 &amp; "'!E" &amp; ROWS!Y6),INDIRECT("'" &amp; Y$2 &amp; "'!I" &amp; ROWS!Y6),INDIRECT("'" &amp; Y$2 &amp; "'!M" &amp; ROWS!Y6))/1000, "")</f>
        <v/>
      </c>
    </row>
    <row r="7" spans="1:25" x14ac:dyDescent="0.25">
      <c r="A7" t="str">
        <f>METRICS!A6</f>
        <v>attributes</v>
      </c>
      <c r="B7" s="5">
        <f ca="1">_xlfn.IFNA(MEDIAN(INDIRECT("'" &amp; B$2 &amp; "'!E" &amp; ROWS!B7),INDIRECT("'" &amp; B$2 &amp; "'!I" &amp; ROWS!B7),INDIRECT("'" &amp; B$2 &amp; "'!M" &amp; ROWS!B7))/1000, "")</f>
        <v>5.008</v>
      </c>
      <c r="C7" s="5">
        <f ca="1">_xlfn.IFNA(MEDIAN(INDIRECT("'" &amp; C$2 &amp; "'!E" &amp; ROWS!C7),INDIRECT("'" &amp; C$2 &amp; "'!I" &amp; ROWS!C7),INDIRECT("'" &amp; C$2 &amp; "'!M" &amp; ROWS!C7))/1000, "")</f>
        <v>9.1440000000000001</v>
      </c>
      <c r="D7" s="5">
        <f ca="1">_xlfn.IFNA(MEDIAN(INDIRECT("'" &amp; D$2 &amp; "'!E" &amp; ROWS!D7),INDIRECT("'" &amp; D$2 &amp; "'!I" &amp; ROWS!D7),INDIRECT("'" &amp; D$2 &amp; "'!M" &amp; ROWS!D7))/1000, "")</f>
        <v>4.7759999999999998</v>
      </c>
      <c r="E7" s="5">
        <f ca="1">_xlfn.IFNA(MEDIAN(INDIRECT("'" &amp; E$2 &amp; "'!E" &amp; ROWS!E7),INDIRECT("'" &amp; E$2 &amp; "'!I" &amp; ROWS!E7),INDIRECT("'" &amp; E$2 &amp; "'!M" &amp; ROWS!E7))/1000, "")</f>
        <v>6.4640000000000004</v>
      </c>
      <c r="F7" s="5">
        <f ca="1">_xlfn.IFNA(MEDIAN(INDIRECT("'" &amp; F$2 &amp; "'!E" &amp; ROWS!F7),INDIRECT("'" &amp; F$2 &amp; "'!I" &amp; ROWS!F7),INDIRECT("'" &amp; F$2 &amp; "'!M" &amp; ROWS!F7))/1000, "")</f>
        <v>28.844000000000001</v>
      </c>
      <c r="G7" s="5">
        <f ca="1">_xlfn.IFNA(MEDIAN(INDIRECT("'" &amp; G$2 &amp; "'!E" &amp; ROWS!G7),INDIRECT("'" &amp; G$2 &amp; "'!I" &amp; ROWS!G7),INDIRECT("'" &amp; G$2 &amp; "'!M" &amp; ROWS!G7))/1000, "")</f>
        <v>6.4119999999999999</v>
      </c>
      <c r="H7" s="5">
        <f ca="1">_xlfn.IFNA(MEDIAN(INDIRECT("'" &amp; H$2 &amp; "'!E" &amp; ROWS!H7),INDIRECT("'" &amp; H$2 &amp; "'!I" &amp; ROWS!H7),INDIRECT("'" &amp; H$2 &amp; "'!M" &amp; ROWS!H7))/1000, "")</f>
        <v>94.323999999999998</v>
      </c>
      <c r="I7" s="5">
        <f ca="1">_xlfn.IFNA(MEDIAN(INDIRECT("'" &amp; I$2 &amp; "'!E" &amp; ROWS!I7),INDIRECT("'" &amp; I$2 &amp; "'!I" &amp; ROWS!I7),INDIRECT("'" &amp; I$2 &amp; "'!M" &amp; ROWS!I7))/1000, "")</f>
        <v>231.37200000000001</v>
      </c>
      <c r="J7" s="5">
        <f ca="1">_xlfn.IFNA(MEDIAN(INDIRECT("'" &amp; J$2 &amp; "'!E" &amp; ROWS!J7),INDIRECT("'" &amp; J$2 &amp; "'!I" &amp; ROWS!J7),INDIRECT("'" &amp; J$2 &amp; "'!M" &amp; ROWS!J7))/1000, "")</f>
        <v>4.484</v>
      </c>
      <c r="K7" s="5">
        <f ca="1">_xlfn.IFNA(MEDIAN(INDIRECT("'" &amp; K$2 &amp; "'!E" &amp; ROWS!K7),INDIRECT("'" &amp; K$2 &amp; "'!I" &amp; ROWS!K7),INDIRECT("'" &amp; K$2 &amp; "'!M" &amp; ROWS!K7))/1000, "")</f>
        <v>5.6280000000000001</v>
      </c>
      <c r="L7" s="5">
        <f ca="1">_xlfn.IFNA(MEDIAN(INDIRECT("'" &amp; L$2 &amp; "'!E" &amp; ROWS!L7),INDIRECT("'" &amp; L$2 &amp; "'!I" &amp; ROWS!L7),INDIRECT("'" &amp; L$2 &amp; "'!M" &amp; ROWS!L7))/1000, "")</f>
        <v>4.5119999999999996</v>
      </c>
      <c r="M7" s="5">
        <f ca="1">_xlfn.IFNA(MEDIAN(INDIRECT("'" &amp; M$2 &amp; "'!E" &amp; ROWS!M7),INDIRECT("'" &amp; M$2 &amp; "'!I" &amp; ROWS!M7),INDIRECT("'" &amp; M$2 &amp; "'!M" &amp; ROWS!M7))/1000, "")</f>
        <v>5.6879999999999997</v>
      </c>
      <c r="N7" s="5">
        <f ca="1">_xlfn.IFNA(MEDIAN(INDIRECT("'" &amp; N$2 &amp; "'!E" &amp; ROWS!N7),INDIRECT("'" &amp; N$2 &amp; "'!I" &amp; ROWS!N7),INDIRECT("'" &amp; N$2 &amp; "'!M" &amp; ROWS!N7))/1000, "")</f>
        <v>19.867999999999999</v>
      </c>
      <c r="O7" s="5">
        <f ca="1">_xlfn.IFNA(MEDIAN(INDIRECT("'" &amp; O$2 &amp; "'!E" &amp; ROWS!O7),INDIRECT("'" &amp; O$2 &amp; "'!I" &amp; ROWS!O7),INDIRECT("'" &amp; O$2 &amp; "'!M" &amp; ROWS!O7))/1000, "")</f>
        <v>5.8840000000000003</v>
      </c>
      <c r="P7" s="5">
        <f ca="1">_xlfn.IFNA(MEDIAN(INDIRECT("'" &amp; P$2 &amp; "'!E" &amp; ROWS!P7),INDIRECT("'" &amp; P$2 &amp; "'!I" &amp; ROWS!P7),INDIRECT("'" &amp; P$2 &amp; "'!M" &amp; ROWS!P7))/1000, "")</f>
        <v>9.64</v>
      </c>
      <c r="Q7" s="5">
        <f ca="1">_xlfn.IFNA(MEDIAN(INDIRECT("'" &amp; Q$2 &amp; "'!E" &amp; ROWS!Q7),INDIRECT("'" &amp; Q$2 &amp; "'!I" &amp; ROWS!Q7),INDIRECT("'" &amp; Q$2 &amp; "'!M" &amp; ROWS!Q7))/1000, "")</f>
        <v>15.183999999999999</v>
      </c>
      <c r="R7" s="5">
        <f ca="1">_xlfn.IFNA(MEDIAN(INDIRECT("'" &amp; R$2 &amp; "'!E" &amp; ROWS!R7),INDIRECT("'" &amp; R$2 &amp; "'!I" &amp; ROWS!R7),INDIRECT("'" &amp; R$2 &amp; "'!M" &amp; ROWS!R7))/1000, "")</f>
        <v>4.532</v>
      </c>
      <c r="S7" s="5">
        <f ca="1">_xlfn.IFNA(MEDIAN(INDIRECT("'" &amp; S$2 &amp; "'!E" &amp; ROWS!S7),INDIRECT("'" &amp; S$2 &amp; "'!I" &amp; ROWS!S7),INDIRECT("'" &amp; S$2 &amp; "'!M" &amp; ROWS!S7))/1000, "")</f>
        <v>5.6719999999999997</v>
      </c>
      <c r="T7" s="5">
        <f ca="1">_xlfn.IFNA(MEDIAN(INDIRECT("'" &amp; T$2 &amp; "'!E" &amp; ROWS!T7),INDIRECT("'" &amp; T$2 &amp; "'!I" &amp; ROWS!T7),INDIRECT("'" &amp; T$2 &amp; "'!M" &amp; ROWS!T7))/1000, "")</f>
        <v>4.5119999999999996</v>
      </c>
      <c r="U7" s="5">
        <f ca="1">_xlfn.IFNA(MEDIAN(INDIRECT("'" &amp; U$2 &amp; "'!E" &amp; ROWS!U7),INDIRECT("'" &amp; U$2 &amp; "'!I" &amp; ROWS!U7),INDIRECT("'" &amp; U$2 &amp; "'!M" &amp; ROWS!U7))/1000, "")</f>
        <v>5.7320000000000002</v>
      </c>
      <c r="V7" s="5">
        <f ca="1">_xlfn.IFNA(MEDIAN(INDIRECT("'" &amp; V$2 &amp; "'!E" &amp; ROWS!V7),INDIRECT("'" &amp; V$2 &amp; "'!I" &amp; ROWS!V7),INDIRECT("'" &amp; V$2 &amp; "'!M" &amp; ROWS!V7))/1000, "")</f>
        <v>19.867999999999999</v>
      </c>
      <c r="W7" s="5">
        <f ca="1">_xlfn.IFNA(MEDIAN(INDIRECT("'" &amp; W$2 &amp; "'!E" &amp; ROWS!W7),INDIRECT("'" &amp; W$2 &amp; "'!I" &amp; ROWS!W7),INDIRECT("'" &amp; W$2 &amp; "'!M" &amp; ROWS!W7))/1000, "")</f>
        <v>5.8840000000000003</v>
      </c>
      <c r="X7" s="5">
        <f ca="1">_xlfn.IFNA(MEDIAN(INDIRECT("'" &amp; X$2 &amp; "'!E" &amp; ROWS!X7),INDIRECT("'" &amp; X$2 &amp; "'!I" &amp; ROWS!X7),INDIRECT("'" &amp; X$2 &amp; "'!M" &amp; ROWS!X7))/1000, "")</f>
        <v>9.6440000000000001</v>
      </c>
      <c r="Y7" s="5">
        <f ca="1">_xlfn.IFNA(MEDIAN(INDIRECT("'" &amp; Y$2 &amp; "'!E" &amp; ROWS!Y7),INDIRECT("'" &amp; Y$2 &amp; "'!I" &amp; ROWS!Y7),INDIRECT("'" &amp; Y$2 &amp; "'!M" &amp; ROWS!Y7))/1000, "")</f>
        <v>15.192</v>
      </c>
    </row>
    <row r="8" spans="1:25" x14ac:dyDescent="0.25">
      <c r="A8" t="str">
        <f>METRICS!A7</f>
        <v>avl_test</v>
      </c>
      <c r="B8" s="5">
        <f ca="1">_xlfn.IFNA(MEDIAN(INDIRECT("'" &amp; B$2 &amp; "'!E" &amp; ROWS!B8),INDIRECT("'" &amp; B$2 &amp; "'!I" &amp; ROWS!B8),INDIRECT("'" &amp; B$2 &amp; "'!M" &amp; ROWS!B8))/1000, "")</f>
        <v>45.223999999999997</v>
      </c>
      <c r="C8" s="5">
        <f ca="1">_xlfn.IFNA(MEDIAN(INDIRECT("'" &amp; C$2 &amp; "'!E" &amp; ROWS!C8),INDIRECT("'" &amp; C$2 &amp; "'!I" &amp; ROWS!C8),INDIRECT("'" &amp; C$2 &amp; "'!M" &amp; ROWS!C8))/1000, "")</f>
        <v>241.43199999999999</v>
      </c>
      <c r="D8" s="5">
        <f ca="1">_xlfn.IFNA(MEDIAN(INDIRECT("'" &amp; D$2 &amp; "'!E" &amp; ROWS!D8),INDIRECT("'" &amp; D$2 &amp; "'!I" &amp; ROWS!D8),INDIRECT("'" &amp; D$2 &amp; "'!M" &amp; ROWS!D8))/1000, "")</f>
        <v>39.524000000000001</v>
      </c>
      <c r="E8" s="5">
        <f ca="1">_xlfn.IFNA(MEDIAN(INDIRECT("'" &amp; E$2 &amp; "'!E" &amp; ROWS!E8),INDIRECT("'" &amp; E$2 &amp; "'!I" &amp; ROWS!E8),INDIRECT("'" &amp; E$2 &amp; "'!M" &amp; ROWS!E8))/1000, "")</f>
        <v>34.043999999999997</v>
      </c>
      <c r="F8" s="5">
        <f ca="1">_xlfn.IFNA(MEDIAN(INDIRECT("'" &amp; F$2 &amp; "'!E" &amp; ROWS!F8),INDIRECT("'" &amp; F$2 &amp; "'!I" &amp; ROWS!F8),INDIRECT("'" &amp; F$2 &amp; "'!M" &amp; ROWS!F8))/1000, "")</f>
        <v>136.84399999999999</v>
      </c>
      <c r="G8" s="5">
        <f ca="1">_xlfn.IFNA(MEDIAN(INDIRECT("'" &amp; G$2 &amp; "'!E" &amp; ROWS!G8),INDIRECT("'" &amp; G$2 &amp; "'!I" &amp; ROWS!G8),INDIRECT("'" &amp; G$2 &amp; "'!M" &amp; ROWS!G8))/1000, "")</f>
        <v>36.723999999999997</v>
      </c>
      <c r="H8" s="5">
        <f ca="1">_xlfn.IFNA(MEDIAN(INDIRECT("'" &amp; H$2 &amp; "'!E" &amp; ROWS!H8),INDIRECT("'" &amp; H$2 &amp; "'!I" &amp; ROWS!H8),INDIRECT("'" &amp; H$2 &amp; "'!M" &amp; ROWS!H8))/1000, "")</f>
        <v>270.61200000000002</v>
      </c>
      <c r="I8" s="5">
        <f ca="1">_xlfn.IFNA(MEDIAN(INDIRECT("'" &amp; I$2 &amp; "'!E" &amp; ROWS!I8),INDIRECT("'" &amp; I$2 &amp; "'!I" &amp; ROWS!I8),INDIRECT("'" &amp; I$2 &amp; "'!M" &amp; ROWS!I8))/1000, "")</f>
        <v>660.01599999999996</v>
      </c>
      <c r="J8" s="5">
        <f ca="1">_xlfn.IFNA(MEDIAN(INDIRECT("'" &amp; J$2 &amp; "'!E" &amp; ROWS!J8),INDIRECT("'" &amp; J$2 &amp; "'!I" &amp; ROWS!J8),INDIRECT("'" &amp; J$2 &amp; "'!M" &amp; ROWS!J8))/1000, "")</f>
        <v>5.56</v>
      </c>
      <c r="K8" s="5">
        <f ca="1">_xlfn.IFNA(MEDIAN(INDIRECT("'" &amp; K$2 &amp; "'!E" &amp; ROWS!K8),INDIRECT("'" &amp; K$2 &amp; "'!I" &amp; ROWS!K8),INDIRECT("'" &amp; K$2 &amp; "'!M" &amp; ROWS!K8))/1000, "")</f>
        <v>7.1920000000000002</v>
      </c>
      <c r="L8" s="5">
        <f ca="1">_xlfn.IFNA(MEDIAN(INDIRECT("'" &amp; L$2 &amp; "'!E" &amp; ROWS!L8),INDIRECT("'" &amp; L$2 &amp; "'!I" &amp; ROWS!L8),INDIRECT("'" &amp; L$2 &amp; "'!M" &amp; ROWS!L8))/1000, "")</f>
        <v>5.556</v>
      </c>
      <c r="M8" s="5">
        <f ca="1">_xlfn.IFNA(MEDIAN(INDIRECT("'" &amp; M$2 &amp; "'!E" &amp; ROWS!M8),INDIRECT("'" &amp; M$2 &amp; "'!I" &amp; ROWS!M8),INDIRECT("'" &amp; M$2 &amp; "'!M" &amp; ROWS!M8))/1000, "")</f>
        <v>31.295999999999999</v>
      </c>
      <c r="N8" s="5">
        <f ca="1">_xlfn.IFNA(MEDIAN(INDIRECT("'" &amp; N$2 &amp; "'!E" &amp; ROWS!N8),INDIRECT("'" &amp; N$2 &amp; "'!I" &amp; ROWS!N8),INDIRECT("'" &amp; N$2 &amp; "'!M" &amp; ROWS!N8))/1000, "")</f>
        <v>52.16</v>
      </c>
      <c r="O8" s="5">
        <f ca="1">_xlfn.IFNA(MEDIAN(INDIRECT("'" &amp; O$2 &amp; "'!E" &amp; ROWS!O8),INDIRECT("'" &amp; O$2 &amp; "'!I" &amp; ROWS!O8),INDIRECT("'" &amp; O$2 &amp; "'!M" &amp; ROWS!O8))/1000, "")</f>
        <v>33.548000000000002</v>
      </c>
      <c r="P8" s="5">
        <f ca="1">_xlfn.IFNA(MEDIAN(INDIRECT("'" &amp; P$2 &amp; "'!E" &amp; ROWS!P8),INDIRECT("'" &amp; P$2 &amp; "'!I" &amp; ROWS!P8),INDIRECT("'" &amp; P$2 &amp; "'!M" &amp; ROWS!P8))/1000, "")</f>
        <v>86.116</v>
      </c>
      <c r="Q8" s="5">
        <f ca="1">_xlfn.IFNA(MEDIAN(INDIRECT("'" &amp; Q$2 &amp; "'!E" &amp; ROWS!Q8),INDIRECT("'" &amp; Q$2 &amp; "'!I" &amp; ROWS!Q8),INDIRECT("'" &amp; Q$2 &amp; "'!M" &amp; ROWS!Q8))/1000, "")</f>
        <v>239.46</v>
      </c>
      <c r="R8" s="5">
        <f ca="1">_xlfn.IFNA(MEDIAN(INDIRECT("'" &amp; R$2 &amp; "'!E" &amp; ROWS!R8),INDIRECT("'" &amp; R$2 &amp; "'!I" &amp; ROWS!R8),INDIRECT("'" &amp; R$2 &amp; "'!M" &amp; ROWS!R8))/1000, "")</f>
        <v>5.548</v>
      </c>
      <c r="S8" s="5">
        <f ca="1">_xlfn.IFNA(MEDIAN(INDIRECT("'" &amp; S$2 &amp; "'!E" &amp; ROWS!S8),INDIRECT("'" &amp; S$2 &amp; "'!I" &amp; ROWS!S8),INDIRECT("'" &amp; S$2 &amp; "'!M" &amp; ROWS!S8))/1000, "")</f>
        <v>7.2359999999999998</v>
      </c>
      <c r="T8" s="5">
        <f ca="1">_xlfn.IFNA(MEDIAN(INDIRECT("'" &amp; T$2 &amp; "'!E" &amp; ROWS!T8),INDIRECT("'" &amp; T$2 &amp; "'!I" &amp; ROWS!T8),INDIRECT("'" &amp; T$2 &amp; "'!M" &amp; ROWS!T8))/1000, "")</f>
        <v>5.548</v>
      </c>
      <c r="U8" s="5">
        <f ca="1">_xlfn.IFNA(MEDIAN(INDIRECT("'" &amp; U$2 &amp; "'!E" &amp; ROWS!U8),INDIRECT("'" &amp; U$2 &amp; "'!I" &amp; ROWS!U8),INDIRECT("'" &amp; U$2 &amp; "'!M" &amp; ROWS!U8))/1000, "")</f>
        <v>31.335999999999999</v>
      </c>
      <c r="V8" s="5">
        <f ca="1">_xlfn.IFNA(MEDIAN(INDIRECT("'" &amp; V$2 &amp; "'!E" &amp; ROWS!V8),INDIRECT("'" &amp; V$2 &amp; "'!I" &amp; ROWS!V8),INDIRECT("'" &amp; V$2 &amp; "'!M" &amp; ROWS!V8))/1000, "")</f>
        <v>52.155999999999999</v>
      </c>
      <c r="W8" s="5">
        <f ca="1">_xlfn.IFNA(MEDIAN(INDIRECT("'" &amp; W$2 &amp; "'!E" &amp; ROWS!W8),INDIRECT("'" &amp; W$2 &amp; "'!I" &amp; ROWS!W8),INDIRECT("'" &amp; W$2 &amp; "'!M" &amp; ROWS!W8))/1000, "")</f>
        <v>33.543999999999997</v>
      </c>
      <c r="X8" s="5">
        <f ca="1">_xlfn.IFNA(MEDIAN(INDIRECT("'" &amp; X$2 &amp; "'!E" &amp; ROWS!X8),INDIRECT("'" &amp; X$2 &amp; "'!I" &amp; ROWS!X8),INDIRECT("'" &amp; X$2 &amp; "'!M" &amp; ROWS!X8))/1000, "")</f>
        <v>86.128</v>
      </c>
      <c r="Y8" s="5">
        <f ca="1">_xlfn.IFNA(MEDIAN(INDIRECT("'" &amp; Y$2 &amp; "'!E" &amp; ROWS!Y8),INDIRECT("'" &amp; Y$2 &amp; "'!I" &amp; ROWS!Y8),INDIRECT("'" &amp; Y$2 &amp; "'!M" &amp; ROWS!Y8))/1000, "")</f>
        <v>239.47200000000001</v>
      </c>
    </row>
    <row r="9" spans="1:25" x14ac:dyDescent="0.25">
      <c r="A9" t="str">
        <f>METRICS!A8</f>
        <v>barge</v>
      </c>
      <c r="B9" s="5">
        <f ca="1">_xlfn.IFNA(MEDIAN(INDIRECT("'" &amp; B$2 &amp; "'!E" &amp; ROWS!B9),INDIRECT("'" &amp; B$2 &amp; "'!I" &amp; ROWS!B9),INDIRECT("'" &amp; B$2 &amp; "'!M" &amp; ROWS!B9))/1000, "")</f>
        <v>25.696000000000002</v>
      </c>
      <c r="C9" s="5">
        <f ca="1">_xlfn.IFNA(MEDIAN(INDIRECT("'" &amp; C$2 &amp; "'!E" &amp; ROWS!C9),INDIRECT("'" &amp; C$2 &amp; "'!I" &amp; ROWS!C9),INDIRECT("'" &amp; C$2 &amp; "'!M" &amp; ROWS!C9))/1000, "")</f>
        <v>31.1</v>
      </c>
      <c r="D9" s="5">
        <f ca="1">_xlfn.IFNA(MEDIAN(INDIRECT("'" &amp; D$2 &amp; "'!E" &amp; ROWS!D9),INDIRECT("'" &amp; D$2 &amp; "'!I" &amp; ROWS!D9),INDIRECT("'" &amp; D$2 &amp; "'!M" &amp; ROWS!D9))/1000, "")</f>
        <v>14.18</v>
      </c>
      <c r="E9" s="5">
        <f ca="1">_xlfn.IFNA(MEDIAN(INDIRECT("'" &amp; E$2 &amp; "'!E" &amp; ROWS!E9),INDIRECT("'" &amp; E$2 &amp; "'!I" &amp; ROWS!E9),INDIRECT("'" &amp; E$2 &amp; "'!M" &amp; ROWS!E9))/1000, "")</f>
        <v>52.387999999999998</v>
      </c>
      <c r="F9" s="5">
        <f ca="1">_xlfn.IFNA(MEDIAN(INDIRECT("'" &amp; F$2 &amp; "'!E" &amp; ROWS!F9),INDIRECT("'" &amp; F$2 &amp; "'!I" &amp; ROWS!F9),INDIRECT("'" &amp; F$2 &amp; "'!M" &amp; ROWS!F9))/1000, "")</f>
        <v>127.452</v>
      </c>
      <c r="G9" s="5">
        <f ca="1">_xlfn.IFNA(MEDIAN(INDIRECT("'" &amp; G$2 &amp; "'!E" &amp; ROWS!G9),INDIRECT("'" &amp; G$2 &amp; "'!I" &amp; ROWS!G9),INDIRECT("'" &amp; G$2 &amp; "'!M" &amp; ROWS!G9))/1000, "")</f>
        <v>46.512</v>
      </c>
      <c r="H9" s="5" t="str">
        <f ca="1">_xlfn.IFNA(MEDIAN(INDIRECT("'" &amp; H$2 &amp; "'!E" &amp; ROWS!H9),INDIRECT("'" &amp; H$2 &amp; "'!I" &amp; ROWS!H9),INDIRECT("'" &amp; H$2 &amp; "'!M" &amp; ROWS!H9))/1000, "")</f>
        <v/>
      </c>
      <c r="I9" s="5" t="str">
        <f ca="1">_xlfn.IFNA(MEDIAN(INDIRECT("'" &amp; I$2 &amp; "'!E" &amp; ROWS!I9),INDIRECT("'" &amp; I$2 &amp; "'!I" &amp; ROWS!I9),INDIRECT("'" &amp; I$2 &amp; "'!M" &amp; ROWS!I9))/1000, "")</f>
        <v/>
      </c>
      <c r="J9" s="5">
        <f ca="1">_xlfn.IFNA(MEDIAN(INDIRECT("'" &amp; J$2 &amp; "'!E" &amp; ROWS!J9),INDIRECT("'" &amp; J$2 &amp; "'!I" &amp; ROWS!J9),INDIRECT("'" &amp; J$2 &amp; "'!M" &amp; ROWS!J9))/1000, "")</f>
        <v>7.2</v>
      </c>
      <c r="K9" s="5">
        <f ca="1">_xlfn.IFNA(MEDIAN(INDIRECT("'" &amp; K$2 &amp; "'!E" &amp; ROWS!K9),INDIRECT("'" &amp; K$2 &amp; "'!I" &amp; ROWS!K9),INDIRECT("'" &amp; K$2 &amp; "'!M" &amp; ROWS!K9))/1000, "")</f>
        <v>12.028</v>
      </c>
      <c r="L9" s="5">
        <f ca="1">_xlfn.IFNA(MEDIAN(INDIRECT("'" &amp; L$2 &amp; "'!E" &amp; ROWS!L9),INDIRECT("'" &amp; L$2 &amp; "'!I" &amp; ROWS!L9),INDIRECT("'" &amp; L$2 &amp; "'!M" &amp; ROWS!L9))/1000, "")</f>
        <v>8.3520000000000003</v>
      </c>
      <c r="M9" s="5">
        <f ca="1">_xlfn.IFNA(MEDIAN(INDIRECT("'" &amp; M$2 &amp; "'!E" &amp; ROWS!M9),INDIRECT("'" &amp; M$2 &amp; "'!I" &amp; ROWS!M9),INDIRECT("'" &amp; M$2 &amp; "'!M" &amp; ROWS!M9))/1000, "")</f>
        <v>33.347999999999999</v>
      </c>
      <c r="N9" s="5">
        <f ca="1">_xlfn.IFNA(MEDIAN(INDIRECT("'" &amp; N$2 &amp; "'!E" &amp; ROWS!N9),INDIRECT("'" &amp; N$2 &amp; "'!I" &amp; ROWS!N9),INDIRECT("'" &amp; N$2 &amp; "'!M" &amp; ROWS!N9))/1000, "")</f>
        <v>86.183999999999997</v>
      </c>
      <c r="O9" s="5">
        <f ca="1">_xlfn.IFNA(MEDIAN(INDIRECT("'" &amp; O$2 &amp; "'!E" &amp; ROWS!O9),INDIRECT("'" &amp; O$2 &amp; "'!I" &amp; ROWS!O9),INDIRECT("'" &amp; O$2 &amp; "'!M" &amp; ROWS!O9))/1000, "")</f>
        <v>37.531999999999996</v>
      </c>
      <c r="P9" s="5" t="str">
        <f ca="1">_xlfn.IFNA(MEDIAN(INDIRECT("'" &amp; P$2 &amp; "'!E" &amp; ROWS!P9),INDIRECT("'" &amp; P$2 &amp; "'!I" &amp; ROWS!P9),INDIRECT("'" &amp; P$2 &amp; "'!M" &amp; ROWS!P9))/1000, "")</f>
        <v/>
      </c>
      <c r="Q9" s="5" t="str">
        <f ca="1">_xlfn.IFNA(MEDIAN(INDIRECT("'" &amp; Q$2 &amp; "'!E" &amp; ROWS!Q9),INDIRECT("'" &amp; Q$2 &amp; "'!I" &amp; ROWS!Q9),INDIRECT("'" &amp; Q$2 &amp; "'!M" &amp; ROWS!Q9))/1000, "")</f>
        <v/>
      </c>
      <c r="R9" s="5">
        <f ca="1">_xlfn.IFNA(MEDIAN(INDIRECT("'" &amp; R$2 &amp; "'!E" &amp; ROWS!R9),INDIRECT("'" &amp; R$2 &amp; "'!I" &amp; ROWS!R9),INDIRECT("'" &amp; R$2 &amp; "'!M" &amp; ROWS!R9))/1000, "")</f>
        <v>6.9119999999999999</v>
      </c>
      <c r="S9" s="5">
        <f ca="1">_xlfn.IFNA(MEDIAN(INDIRECT("'" &amp; S$2 &amp; "'!E" &amp; ROWS!S9),INDIRECT("'" &amp; S$2 &amp; "'!I" &amp; ROWS!S9),INDIRECT("'" &amp; S$2 &amp; "'!M" &amp; ROWS!S9))/1000, "")</f>
        <v>11.784000000000001</v>
      </c>
      <c r="T9" s="5">
        <f ca="1">_xlfn.IFNA(MEDIAN(INDIRECT("'" &amp; T$2 &amp; "'!E" &amp; ROWS!T9),INDIRECT("'" &amp; T$2 &amp; "'!I" &amp; ROWS!T9),INDIRECT("'" &amp; T$2 &amp; "'!M" &amp; ROWS!T9))/1000, "")</f>
        <v>8.2479999999999993</v>
      </c>
      <c r="U9" s="5">
        <f ca="1">_xlfn.IFNA(MEDIAN(INDIRECT("'" &amp; U$2 &amp; "'!E" &amp; ROWS!U9),INDIRECT("'" &amp; U$2 &amp; "'!I" &amp; ROWS!U9),INDIRECT("'" &amp; U$2 &amp; "'!M" &amp; ROWS!U9))/1000, "")</f>
        <v>33.088000000000001</v>
      </c>
      <c r="V9" s="5">
        <f ca="1">_xlfn.IFNA(MEDIAN(INDIRECT("'" &amp; V$2 &amp; "'!E" &amp; ROWS!V9),INDIRECT("'" &amp; V$2 &amp; "'!I" &amp; ROWS!V9),INDIRECT("'" &amp; V$2 &amp; "'!M" &amp; ROWS!V9))/1000, "")</f>
        <v>86.18</v>
      </c>
      <c r="W9" s="5">
        <f ca="1">_xlfn.IFNA(MEDIAN(INDIRECT("'" &amp; W$2 &amp; "'!E" &amp; ROWS!W9),INDIRECT("'" &amp; W$2 &amp; "'!I" &amp; ROWS!W9),INDIRECT("'" &amp; W$2 &amp; "'!M" &amp; ROWS!W9))/1000, "")</f>
        <v>37.408000000000001</v>
      </c>
      <c r="X9" s="5" t="str">
        <f ca="1">_xlfn.IFNA(MEDIAN(INDIRECT("'" &amp; X$2 &amp; "'!E" &amp; ROWS!X9),INDIRECT("'" &amp; X$2 &amp; "'!I" &amp; ROWS!X9),INDIRECT("'" &amp; X$2 &amp; "'!M" &amp; ROWS!X9))/1000, "")</f>
        <v/>
      </c>
      <c r="Y9" s="5" t="str">
        <f ca="1">_xlfn.IFNA(MEDIAN(INDIRECT("'" &amp; Y$2 &amp; "'!E" &amp; ROWS!Y9),INDIRECT("'" &amp; Y$2 &amp; "'!I" &amp; ROWS!Y9),INDIRECT("'" &amp; Y$2 &amp; "'!M" &amp; ROWS!Y9))/1000, "")</f>
        <v/>
      </c>
    </row>
    <row r="10" spans="1:25" x14ac:dyDescent="0.25">
      <c r="A10" t="str">
        <f>METRICS!A9</f>
        <v>block</v>
      </c>
      <c r="B10" s="5">
        <f ca="1">_xlfn.IFNA(MEDIAN(INDIRECT("'" &amp; B$2 &amp; "'!E" &amp; ROWS!B10),INDIRECT("'" &amp; B$2 &amp; "'!I" &amp; ROWS!B10),INDIRECT("'" &amp; B$2 &amp; "'!M" &amp; ROWS!B10))/1000, "")</f>
        <v>13.348000000000001</v>
      </c>
      <c r="C10" s="5">
        <f ca="1">_xlfn.IFNA(MEDIAN(INDIRECT("'" &amp; C$2 &amp; "'!E" &amp; ROWS!C10),INDIRECT("'" &amp; C$2 &amp; "'!I" &amp; ROWS!C10),INDIRECT("'" &amp; C$2 &amp; "'!M" &amp; ROWS!C10))/1000, "")</f>
        <v>32.159999999999997</v>
      </c>
      <c r="D10" s="5">
        <f ca="1">_xlfn.IFNA(MEDIAN(INDIRECT("'" &amp; D$2 &amp; "'!E" &amp; ROWS!D10),INDIRECT("'" &amp; D$2 &amp; "'!I" &amp; ROWS!D10),INDIRECT("'" &amp; D$2 &amp; "'!M" &amp; ROWS!D10))/1000, "")</f>
        <v>9.452</v>
      </c>
      <c r="E10" s="5">
        <f ca="1">_xlfn.IFNA(MEDIAN(INDIRECT("'" &amp; E$2 &amp; "'!E" &amp; ROWS!E10),INDIRECT("'" &amp; E$2 &amp; "'!I" &amp; ROWS!E10),INDIRECT("'" &amp; E$2 &amp; "'!M" &amp; ROWS!E10))/1000, "")</f>
        <v>94.488</v>
      </c>
      <c r="F10" s="5">
        <f ca="1">_xlfn.IFNA(MEDIAN(INDIRECT("'" &amp; F$2 &amp; "'!E" &amp; ROWS!F10),INDIRECT("'" &amp; F$2 &amp; "'!I" &amp; ROWS!F10),INDIRECT("'" &amp; F$2 &amp; "'!M" &amp; ROWS!F10))/1000, "")</f>
        <v>133.24799999999999</v>
      </c>
      <c r="G10" s="5">
        <f ca="1">_xlfn.IFNA(MEDIAN(INDIRECT("'" &amp; G$2 &amp; "'!E" &amp; ROWS!G10),INDIRECT("'" &amp; G$2 &amp; "'!I" &amp; ROWS!G10),INDIRECT("'" &amp; G$2 &amp; "'!M" &amp; ROWS!G10))/1000, "")</f>
        <v>55.856000000000002</v>
      </c>
      <c r="H10" s="5" t="str">
        <f ca="1">_xlfn.IFNA(MEDIAN(INDIRECT("'" &amp; H$2 &amp; "'!E" &amp; ROWS!H10),INDIRECT("'" &amp; H$2 &amp; "'!I" &amp; ROWS!H10),INDIRECT("'" &amp; H$2 &amp; "'!M" &amp; ROWS!H10))/1000, "")</f>
        <v/>
      </c>
      <c r="I10" s="5" t="str">
        <f ca="1">_xlfn.IFNA(MEDIAN(INDIRECT("'" &amp; I$2 &amp; "'!E" &amp; ROWS!I10),INDIRECT("'" &amp; I$2 &amp; "'!I" &amp; ROWS!I10),INDIRECT("'" &amp; I$2 &amp; "'!M" &amp; ROWS!I10))/1000, "")</f>
        <v/>
      </c>
      <c r="J10" s="5">
        <f ca="1">_xlfn.IFNA(MEDIAN(INDIRECT("'" &amp; J$2 &amp; "'!E" &amp; ROWS!J10),INDIRECT("'" &amp; J$2 &amp; "'!I" &amp; ROWS!J10),INDIRECT("'" &amp; J$2 &amp; "'!M" &amp; ROWS!J10))/1000, "")</f>
        <v>10.204000000000001</v>
      </c>
      <c r="K10" s="5">
        <f ca="1">_xlfn.IFNA(MEDIAN(INDIRECT("'" &amp; K$2 &amp; "'!E" &amp; ROWS!K10),INDIRECT("'" &amp; K$2 &amp; "'!I" &amp; ROWS!K10),INDIRECT("'" &amp; K$2 &amp; "'!M" &amp; ROWS!K10))/1000, "")</f>
        <v>12.9</v>
      </c>
      <c r="L10" s="5">
        <f ca="1">_xlfn.IFNA(MEDIAN(INDIRECT("'" &amp; L$2 &amp; "'!E" &amp; ROWS!L10),INDIRECT("'" &amp; L$2 &amp; "'!I" &amp; ROWS!L10),INDIRECT("'" &amp; L$2 &amp; "'!M" &amp; ROWS!L10))/1000, "")</f>
        <v>8.9440000000000008</v>
      </c>
      <c r="M10" s="5">
        <f ca="1">_xlfn.IFNA(MEDIAN(INDIRECT("'" &amp; M$2 &amp; "'!E" &amp; ROWS!M10),INDIRECT("'" &amp; M$2 &amp; "'!I" &amp; ROWS!M10),INDIRECT("'" &amp; M$2 &amp; "'!M" &amp; ROWS!M10))/1000, "")</f>
        <v>70.459999999999994</v>
      </c>
      <c r="N10" s="5">
        <f ca="1">_xlfn.IFNA(MEDIAN(INDIRECT("'" &amp; N$2 &amp; "'!E" &amp; ROWS!N10),INDIRECT("'" &amp; N$2 &amp; "'!I" &amp; ROWS!N10),INDIRECT("'" &amp; N$2 &amp; "'!M" &amp; ROWS!N10))/1000, "")</f>
        <v>99.62</v>
      </c>
      <c r="O10" s="5">
        <f ca="1">_xlfn.IFNA(MEDIAN(INDIRECT("'" &amp; O$2 &amp; "'!E" &amp; ROWS!O10),INDIRECT("'" &amp; O$2 &amp; "'!I" &amp; ROWS!O10),INDIRECT("'" &amp; O$2 &amp; "'!M" &amp; ROWS!O10))/1000, "")</f>
        <v>80.16</v>
      </c>
      <c r="P10" s="5" t="str">
        <f ca="1">_xlfn.IFNA(MEDIAN(INDIRECT("'" &amp; P$2 &amp; "'!E" &amp; ROWS!P10),INDIRECT("'" &amp; P$2 &amp; "'!I" &amp; ROWS!P10),INDIRECT("'" &amp; P$2 &amp; "'!M" &amp; ROWS!P10))/1000, "")</f>
        <v/>
      </c>
      <c r="Q10" s="5" t="str">
        <f ca="1">_xlfn.IFNA(MEDIAN(INDIRECT("'" &amp; Q$2 &amp; "'!E" &amp; ROWS!Q10),INDIRECT("'" &amp; Q$2 &amp; "'!I" &amp; ROWS!Q10),INDIRECT("'" &amp; Q$2 &amp; "'!M" &amp; ROWS!Q10))/1000, "")</f>
        <v/>
      </c>
      <c r="R10" s="5">
        <f ca="1">_xlfn.IFNA(MEDIAN(INDIRECT("'" &amp; R$2 &amp; "'!E" &amp; ROWS!R10),INDIRECT("'" &amp; R$2 &amp; "'!I" &amp; ROWS!R10),INDIRECT("'" &amp; R$2 &amp; "'!M" &amp; ROWS!R10))/1000, "")</f>
        <v>8.2959999999999994</v>
      </c>
      <c r="S10" s="5">
        <f ca="1">_xlfn.IFNA(MEDIAN(INDIRECT("'" &amp; S$2 &amp; "'!E" &amp; ROWS!S10),INDIRECT("'" &amp; S$2 &amp; "'!I" &amp; ROWS!S10),INDIRECT("'" &amp; S$2 &amp; "'!M" &amp; ROWS!S10))/1000, "")</f>
        <v>12.944000000000001</v>
      </c>
      <c r="T10" s="5">
        <f ca="1">_xlfn.IFNA(MEDIAN(INDIRECT("'" &amp; T$2 &amp; "'!E" &amp; ROWS!T10),INDIRECT("'" &amp; T$2 &amp; "'!I" &amp; ROWS!T10),INDIRECT("'" &amp; T$2 &amp; "'!M" &amp; ROWS!T10))/1000, "")</f>
        <v>8.6240000000000006</v>
      </c>
      <c r="U10" s="5">
        <f ca="1">_xlfn.IFNA(MEDIAN(INDIRECT("'" &amp; U$2 &amp; "'!E" &amp; ROWS!U10),INDIRECT("'" &amp; U$2 &amp; "'!I" &amp; ROWS!U10),INDIRECT("'" &amp; U$2 &amp; "'!M" &amp; ROWS!U10))/1000, "")</f>
        <v>68.691999999999993</v>
      </c>
      <c r="V10" s="5">
        <f ca="1">_xlfn.IFNA(MEDIAN(INDIRECT("'" &amp; V$2 &amp; "'!E" &amp; ROWS!V10),INDIRECT("'" &amp; V$2 &amp; "'!I" &amp; ROWS!V10),INDIRECT("'" &amp; V$2 &amp; "'!M" &amp; ROWS!V10))/1000, "")</f>
        <v>98.103999999999999</v>
      </c>
      <c r="W10" s="5">
        <f ca="1">_xlfn.IFNA(MEDIAN(INDIRECT("'" &amp; W$2 &amp; "'!E" &amp; ROWS!W10),INDIRECT("'" &amp; W$2 &amp; "'!I" &amp; ROWS!W10),INDIRECT("'" &amp; W$2 &amp; "'!M" &amp; ROWS!W10))/1000, "")</f>
        <v>79.768000000000001</v>
      </c>
      <c r="X10" s="5" t="str">
        <f ca="1">_xlfn.IFNA(MEDIAN(INDIRECT("'" &amp; X$2 &amp; "'!E" &amp; ROWS!X10),INDIRECT("'" &amp; X$2 &amp; "'!I" &amp; ROWS!X10),INDIRECT("'" &amp; X$2 &amp; "'!M" &amp; ROWS!X10))/1000, "")</f>
        <v/>
      </c>
      <c r="Y10" s="5" t="str">
        <f ca="1">_xlfn.IFNA(MEDIAN(INDIRECT("'" &amp; Y$2 &amp; "'!E" &amp; ROWS!Y10),INDIRECT("'" &amp; Y$2 &amp; "'!I" &amp; ROWS!Y10),INDIRECT("'" &amp; Y$2 &amp; "'!M" &amp; ROWS!Y10))/1000, "")</f>
        <v/>
      </c>
    </row>
    <row r="11" spans="1:25" x14ac:dyDescent="0.25">
      <c r="A11" t="str">
        <f>METRICS!A10</f>
        <v>boundedBufferEXT</v>
      </c>
      <c r="B11" s="5">
        <f ca="1">_xlfn.IFNA(MEDIAN(INDIRECT("'" &amp; B$2 &amp; "'!E" &amp; ROWS!B11),INDIRECT("'" &amp; B$2 &amp; "'!I" &amp; ROWS!B11),INDIRECT("'" &amp; B$2 &amp; "'!M" &amp; ROWS!B11))/1000, "")</f>
        <v>52.671999999999997</v>
      </c>
      <c r="C11" s="5">
        <f ca="1">_xlfn.IFNA(MEDIAN(INDIRECT("'" &amp; C$2 &amp; "'!E" &amp; ROWS!C11),INDIRECT("'" &amp; C$2 &amp; "'!I" &amp; ROWS!C11),INDIRECT("'" &amp; C$2 &amp; "'!M" &amp; ROWS!C11))/1000, "")</f>
        <v>46.524000000000001</v>
      </c>
      <c r="D11" s="5">
        <f ca="1">_xlfn.IFNA(MEDIAN(INDIRECT("'" &amp; D$2 &amp; "'!E" &amp; ROWS!D11),INDIRECT("'" &amp; D$2 &amp; "'!I" &amp; ROWS!D11),INDIRECT("'" &amp; D$2 &amp; "'!M" &amp; ROWS!D11))/1000, "")</f>
        <v>19.388000000000002</v>
      </c>
      <c r="E11" s="5">
        <f ca="1">_xlfn.IFNA(MEDIAN(INDIRECT("'" &amp; E$2 &amp; "'!E" &amp; ROWS!E11),INDIRECT("'" &amp; E$2 &amp; "'!I" &amp; ROWS!E11),INDIRECT("'" &amp; E$2 &amp; "'!M" &amp; ROWS!E11))/1000, "")</f>
        <v>113.58</v>
      </c>
      <c r="F11" s="5">
        <f ca="1">_xlfn.IFNA(MEDIAN(INDIRECT("'" &amp; F$2 &amp; "'!E" &amp; ROWS!F11),INDIRECT("'" &amp; F$2 &amp; "'!I" &amp; ROWS!F11),INDIRECT("'" &amp; F$2 &amp; "'!M" &amp; ROWS!F11))/1000, "")</f>
        <v>156.01599999999999</v>
      </c>
      <c r="G11" s="5">
        <f ca="1">_xlfn.IFNA(MEDIAN(INDIRECT("'" &amp; G$2 &amp; "'!E" &amp; ROWS!G11),INDIRECT("'" &amp; G$2 &amp; "'!I" &amp; ROWS!G11),INDIRECT("'" &amp; G$2 &amp; "'!M" &amp; ROWS!G11))/1000, "")</f>
        <v>88.111999999999995</v>
      </c>
      <c r="H11" s="5" t="str">
        <f ca="1">_xlfn.IFNA(MEDIAN(INDIRECT("'" &amp; H$2 &amp; "'!E" &amp; ROWS!H11),INDIRECT("'" &amp; H$2 &amp; "'!I" &amp; ROWS!H11),INDIRECT("'" &amp; H$2 &amp; "'!M" &amp; ROWS!H11))/1000, "")</f>
        <v/>
      </c>
      <c r="I11" s="5" t="str">
        <f ca="1">_xlfn.IFNA(MEDIAN(INDIRECT("'" &amp; I$2 &amp; "'!E" &amp; ROWS!I11),INDIRECT("'" &amp; I$2 &amp; "'!I" &amp; ROWS!I11),INDIRECT("'" &amp; I$2 &amp; "'!M" &amp; ROWS!I11))/1000, "")</f>
        <v/>
      </c>
      <c r="J11" s="5">
        <f ca="1">_xlfn.IFNA(MEDIAN(INDIRECT("'" &amp; J$2 &amp; "'!E" &amp; ROWS!J11),INDIRECT("'" &amp; J$2 &amp; "'!I" &amp; ROWS!J11),INDIRECT("'" &amp; J$2 &amp; "'!M" &amp; ROWS!J11))/1000, "")</f>
        <v>8.0399999999999991</v>
      </c>
      <c r="K11" s="5">
        <f ca="1">_xlfn.IFNA(MEDIAN(INDIRECT("'" &amp; K$2 &amp; "'!E" &amp; ROWS!K11),INDIRECT("'" &amp; K$2 &amp; "'!I" &amp; ROWS!K11),INDIRECT("'" &amp; K$2 &amp; "'!M" &amp; ROWS!K11))/1000, "")</f>
        <v>14.128</v>
      </c>
      <c r="L11" s="5">
        <f ca="1">_xlfn.IFNA(MEDIAN(INDIRECT("'" &amp; L$2 &amp; "'!E" &amp; ROWS!L11),INDIRECT("'" &amp; L$2 &amp; "'!I" &amp; ROWS!L11),INDIRECT("'" &amp; L$2 &amp; "'!M" &amp; ROWS!L11))/1000, "")</f>
        <v>9.048</v>
      </c>
      <c r="M11" s="5">
        <f ca="1">_xlfn.IFNA(MEDIAN(INDIRECT("'" &amp; M$2 &amp; "'!E" &amp; ROWS!M11),INDIRECT("'" &amp; M$2 &amp; "'!I" &amp; ROWS!M11),INDIRECT("'" &amp; M$2 &amp; "'!M" &amp; ROWS!M11))/1000, "")</f>
        <v>86.995999999999995</v>
      </c>
      <c r="N11" s="5">
        <f ca="1">_xlfn.IFNA(MEDIAN(INDIRECT("'" &amp; N$2 &amp; "'!E" &amp; ROWS!N11),INDIRECT("'" &amp; N$2 &amp; "'!I" &amp; ROWS!N11),INDIRECT("'" &amp; N$2 &amp; "'!M" &amp; ROWS!N11))/1000, "")</f>
        <v>120.008</v>
      </c>
      <c r="O11" s="5">
        <f ca="1">_xlfn.IFNA(MEDIAN(INDIRECT("'" &amp; O$2 &amp; "'!E" &amp; ROWS!O11),INDIRECT("'" &amp; O$2 &amp; "'!I" &amp; ROWS!O11),INDIRECT("'" &amp; O$2 &amp; "'!M" &amp; ROWS!O11))/1000, "")</f>
        <v>101.864</v>
      </c>
      <c r="P11" s="5" t="str">
        <f ca="1">_xlfn.IFNA(MEDIAN(INDIRECT("'" &amp; P$2 &amp; "'!E" &amp; ROWS!P11),INDIRECT("'" &amp; P$2 &amp; "'!I" &amp; ROWS!P11),INDIRECT("'" &amp; P$2 &amp; "'!M" &amp; ROWS!P11))/1000, "")</f>
        <v/>
      </c>
      <c r="Q11" s="5" t="str">
        <f ca="1">_xlfn.IFNA(MEDIAN(INDIRECT("'" &amp; Q$2 &amp; "'!E" &amp; ROWS!Q11),INDIRECT("'" &amp; Q$2 &amp; "'!I" &amp; ROWS!Q11),INDIRECT("'" &amp; Q$2 &amp; "'!M" &amp; ROWS!Q11))/1000, "")</f>
        <v/>
      </c>
      <c r="R11" s="5">
        <f ca="1">_xlfn.IFNA(MEDIAN(INDIRECT("'" &amp; R$2 &amp; "'!E" &amp; ROWS!R11),INDIRECT("'" &amp; R$2 &amp; "'!I" &amp; ROWS!R11),INDIRECT("'" &amp; R$2 &amp; "'!M" &amp; ROWS!R11))/1000, "")</f>
        <v>7.3479999999999999</v>
      </c>
      <c r="S11" s="5">
        <f ca="1">_xlfn.IFNA(MEDIAN(INDIRECT("'" &amp; S$2 &amp; "'!E" &amp; ROWS!S11),INDIRECT("'" &amp; S$2 &amp; "'!I" &amp; ROWS!S11),INDIRECT("'" &amp; S$2 &amp; "'!M" &amp; ROWS!S11))/1000, "")</f>
        <v>13.756</v>
      </c>
      <c r="T11" s="5">
        <f ca="1">_xlfn.IFNA(MEDIAN(INDIRECT("'" &amp; T$2 &amp; "'!E" &amp; ROWS!T11),INDIRECT("'" &amp; T$2 &amp; "'!I" &amp; ROWS!T11),INDIRECT("'" &amp; T$2 &amp; "'!M" &amp; ROWS!T11))/1000, "")</f>
        <v>9.0519999999999996</v>
      </c>
      <c r="U11" s="5">
        <f ca="1">_xlfn.IFNA(MEDIAN(INDIRECT("'" &amp; U$2 &amp; "'!E" &amp; ROWS!U11),INDIRECT("'" &amp; U$2 &amp; "'!I" &amp; ROWS!U11),INDIRECT("'" &amp; U$2 &amp; "'!M" &amp; ROWS!U11))/1000, "")</f>
        <v>86.284000000000006</v>
      </c>
      <c r="V11" s="5">
        <f ca="1">_xlfn.IFNA(MEDIAN(INDIRECT("'" &amp; V$2 &amp; "'!E" &amp; ROWS!V11),INDIRECT("'" &amp; V$2 &amp; "'!I" &amp; ROWS!V11),INDIRECT("'" &amp; V$2 &amp; "'!M" &amp; ROWS!V11))/1000, "")</f>
        <v>119.408</v>
      </c>
      <c r="W11" s="5">
        <f ca="1">_xlfn.IFNA(MEDIAN(INDIRECT("'" &amp; W$2 &amp; "'!E" &amp; ROWS!W11),INDIRECT("'" &amp; W$2 &amp; "'!I" &amp; ROWS!W11),INDIRECT("'" &amp; W$2 &amp; "'!M" &amp; ROWS!W11))/1000, "")</f>
        <v>101.636</v>
      </c>
      <c r="X11" s="5" t="str">
        <f ca="1">_xlfn.IFNA(MEDIAN(INDIRECT("'" &amp; X$2 &amp; "'!E" &amp; ROWS!X11),INDIRECT("'" &amp; X$2 &amp; "'!I" &amp; ROWS!X11),INDIRECT("'" &amp; X$2 &amp; "'!M" &amp; ROWS!X11))/1000, "")</f>
        <v/>
      </c>
      <c r="Y11" s="5" t="str">
        <f ca="1">_xlfn.IFNA(MEDIAN(INDIRECT("'" &amp; Y$2 &amp; "'!E" &amp; ROWS!Y11),INDIRECT("'" &amp; Y$2 &amp; "'!I" &amp; ROWS!Y11),INDIRECT("'" &amp; Y$2 &amp; "'!M" &amp; ROWS!Y11))/1000, "")</f>
        <v/>
      </c>
    </row>
    <row r="12" spans="1:25" x14ac:dyDescent="0.25">
      <c r="A12" t="str">
        <f>METRICS!A11</f>
        <v>boundedBufferINT</v>
      </c>
      <c r="B12" s="5">
        <f ca="1">_xlfn.IFNA(MEDIAN(INDIRECT("'" &amp; B$2 &amp; "'!E" &amp; ROWS!B12),INDIRECT("'" &amp; B$2 &amp; "'!I" &amp; ROWS!B12),INDIRECT("'" &amp; B$2 &amp; "'!M" &amp; ROWS!B12))/1000, "")</f>
        <v>52.671999999999997</v>
      </c>
      <c r="C12" s="5">
        <f ca="1">_xlfn.IFNA(MEDIAN(INDIRECT("'" &amp; C$2 &amp; "'!E" &amp; ROWS!C12),INDIRECT("'" &amp; C$2 &amp; "'!I" &amp; ROWS!C12),INDIRECT("'" &amp; C$2 &amp; "'!M" &amp; ROWS!C12))/1000, "")</f>
        <v>46.536000000000001</v>
      </c>
      <c r="D12" s="5">
        <f ca="1">_xlfn.IFNA(MEDIAN(INDIRECT("'" &amp; D$2 &amp; "'!E" &amp; ROWS!D12),INDIRECT("'" &amp; D$2 &amp; "'!I" &amp; ROWS!D12),INDIRECT("'" &amp; D$2 &amp; "'!M" &amp; ROWS!D12))/1000, "")</f>
        <v>19.399999999999999</v>
      </c>
      <c r="E12" s="5">
        <f ca="1">_xlfn.IFNA(MEDIAN(INDIRECT("'" &amp; E$2 &amp; "'!E" &amp; ROWS!E12),INDIRECT("'" &amp; E$2 &amp; "'!I" &amp; ROWS!E12),INDIRECT("'" &amp; E$2 &amp; "'!M" &amp; ROWS!E12))/1000, "")</f>
        <v>113.592</v>
      </c>
      <c r="F12" s="5">
        <f ca="1">_xlfn.IFNA(MEDIAN(INDIRECT("'" &amp; F$2 &amp; "'!E" &amp; ROWS!F12),INDIRECT("'" &amp; F$2 &amp; "'!I" &amp; ROWS!F12),INDIRECT("'" &amp; F$2 &amp; "'!M" &amp; ROWS!F12))/1000, "")</f>
        <v>156.03200000000001</v>
      </c>
      <c r="G12" s="5">
        <f ca="1">_xlfn.IFNA(MEDIAN(INDIRECT("'" &amp; G$2 &amp; "'!E" &amp; ROWS!G12),INDIRECT("'" &amp; G$2 &amp; "'!I" &amp; ROWS!G12),INDIRECT("'" &amp; G$2 &amp; "'!M" &amp; ROWS!G12))/1000, "")</f>
        <v>88.123999999999995</v>
      </c>
      <c r="H12" s="5" t="str">
        <f ca="1">_xlfn.IFNA(MEDIAN(INDIRECT("'" &amp; H$2 &amp; "'!E" &amp; ROWS!H12),INDIRECT("'" &amp; H$2 &amp; "'!I" &amp; ROWS!H12),INDIRECT("'" &amp; H$2 &amp; "'!M" &amp; ROWS!H12))/1000, "")</f>
        <v/>
      </c>
      <c r="I12" s="5" t="str">
        <f ca="1">_xlfn.IFNA(MEDIAN(INDIRECT("'" &amp; I$2 &amp; "'!E" &amp; ROWS!I12),INDIRECT("'" &amp; I$2 &amp; "'!I" &amp; ROWS!I12),INDIRECT("'" &amp; I$2 &amp; "'!M" &amp; ROWS!I12))/1000, "")</f>
        <v/>
      </c>
      <c r="J12" s="5">
        <f ca="1">_xlfn.IFNA(MEDIAN(INDIRECT("'" &amp; J$2 &amp; "'!E" &amp; ROWS!J12),INDIRECT("'" &amp; J$2 &amp; "'!I" &amp; ROWS!J12),INDIRECT("'" &amp; J$2 &amp; "'!M" &amp; ROWS!J12))/1000, "")</f>
        <v>8.1280000000000001</v>
      </c>
      <c r="K12" s="5">
        <f ca="1">_xlfn.IFNA(MEDIAN(INDIRECT("'" &amp; K$2 &amp; "'!E" &amp; ROWS!K12),INDIRECT("'" &amp; K$2 &amp; "'!I" &amp; ROWS!K12),INDIRECT("'" &amp; K$2 &amp; "'!M" &amp; ROWS!K12))/1000, "")</f>
        <v>14.135999999999999</v>
      </c>
      <c r="L12" s="5">
        <f ca="1">_xlfn.IFNA(MEDIAN(INDIRECT("'" &amp; L$2 &amp; "'!E" &amp; ROWS!L12),INDIRECT("'" &amp; L$2 &amp; "'!I" &amp; ROWS!L12),INDIRECT("'" &amp; L$2 &amp; "'!M" &amp; ROWS!L12))/1000, "")</f>
        <v>9.0640000000000001</v>
      </c>
      <c r="M12" s="5">
        <f ca="1">_xlfn.IFNA(MEDIAN(INDIRECT("'" &amp; M$2 &amp; "'!E" &amp; ROWS!M12),INDIRECT("'" &amp; M$2 &amp; "'!I" &amp; ROWS!M12),INDIRECT("'" &amp; M$2 &amp; "'!M" &amp; ROWS!M12))/1000, "")</f>
        <v>87.004000000000005</v>
      </c>
      <c r="N12" s="5">
        <f ca="1">_xlfn.IFNA(MEDIAN(INDIRECT("'" &amp; N$2 &amp; "'!E" &amp; ROWS!N12),INDIRECT("'" &amp; N$2 &amp; "'!I" &amp; ROWS!N12),INDIRECT("'" &amp; N$2 &amp; "'!M" &amp; ROWS!N12))/1000, "")</f>
        <v>120.02</v>
      </c>
      <c r="O12" s="5">
        <f ca="1">_xlfn.IFNA(MEDIAN(INDIRECT("'" &amp; O$2 &amp; "'!E" &amp; ROWS!O12),INDIRECT("'" &amp; O$2 &amp; "'!I" &amp; ROWS!O12),INDIRECT("'" &amp; O$2 &amp; "'!M" &amp; ROWS!O12))/1000, "")</f>
        <v>101.876</v>
      </c>
      <c r="P12" s="5" t="str">
        <f ca="1">_xlfn.IFNA(MEDIAN(INDIRECT("'" &amp; P$2 &amp; "'!E" &amp; ROWS!P12),INDIRECT("'" &amp; P$2 &amp; "'!I" &amp; ROWS!P12),INDIRECT("'" &amp; P$2 &amp; "'!M" &amp; ROWS!P12))/1000, "")</f>
        <v/>
      </c>
      <c r="Q12" s="5" t="str">
        <f ca="1">_xlfn.IFNA(MEDIAN(INDIRECT("'" &amp; Q$2 &amp; "'!E" &amp; ROWS!Q12),INDIRECT("'" &amp; Q$2 &amp; "'!I" &amp; ROWS!Q12),INDIRECT("'" &amp; Q$2 &amp; "'!M" &amp; ROWS!Q12))/1000, "")</f>
        <v/>
      </c>
      <c r="R12" s="5">
        <f ca="1">_xlfn.IFNA(MEDIAN(INDIRECT("'" &amp; R$2 &amp; "'!E" &amp; ROWS!R12),INDIRECT("'" &amp; R$2 &amp; "'!I" &amp; ROWS!R12),INDIRECT("'" &amp; R$2 &amp; "'!M" &amp; ROWS!R12))/1000, "")</f>
        <v>7.524</v>
      </c>
      <c r="S12" s="5">
        <f ca="1">_xlfn.IFNA(MEDIAN(INDIRECT("'" &amp; S$2 &amp; "'!E" &amp; ROWS!S12),INDIRECT("'" &amp; S$2 &amp; "'!I" &amp; ROWS!S12),INDIRECT("'" &amp; S$2 &amp; "'!M" &amp; ROWS!S12))/1000, "")</f>
        <v>13.772</v>
      </c>
      <c r="T12" s="5">
        <f ca="1">_xlfn.IFNA(MEDIAN(INDIRECT("'" &amp; T$2 &amp; "'!E" &amp; ROWS!T12),INDIRECT("'" &amp; T$2 &amp; "'!I" &amp; ROWS!T12),INDIRECT("'" &amp; T$2 &amp; "'!M" &amp; ROWS!T12))/1000, "")</f>
        <v>9.0640000000000001</v>
      </c>
      <c r="U12" s="5">
        <f ca="1">_xlfn.IFNA(MEDIAN(INDIRECT("'" &amp; U$2 &amp; "'!E" &amp; ROWS!U12),INDIRECT("'" &amp; U$2 &amp; "'!I" &amp; ROWS!U12),INDIRECT("'" &amp; U$2 &amp; "'!M" &amp; ROWS!U12))/1000, "")</f>
        <v>86.292000000000002</v>
      </c>
      <c r="V12" s="5">
        <f ca="1">_xlfn.IFNA(MEDIAN(INDIRECT("'" &amp; V$2 &amp; "'!E" &amp; ROWS!V12),INDIRECT("'" &amp; V$2 &amp; "'!I" &amp; ROWS!V12),INDIRECT("'" &amp; V$2 &amp; "'!M" &amp; ROWS!V12))/1000, "")</f>
        <v>119.42</v>
      </c>
      <c r="W12" s="5">
        <f ca="1">_xlfn.IFNA(MEDIAN(INDIRECT("'" &amp; W$2 &amp; "'!E" &amp; ROWS!W12),INDIRECT("'" &amp; W$2 &amp; "'!I" &amp; ROWS!W12),INDIRECT("'" &amp; W$2 &amp; "'!M" &amp; ROWS!W12))/1000, "")</f>
        <v>101.648</v>
      </c>
      <c r="X12" s="5" t="str">
        <f ca="1">_xlfn.IFNA(MEDIAN(INDIRECT("'" &amp; X$2 &amp; "'!E" &amp; ROWS!X12),INDIRECT("'" &amp; X$2 &amp; "'!I" &amp; ROWS!X12),INDIRECT("'" &amp; X$2 &amp; "'!M" &amp; ROWS!X12))/1000, "")</f>
        <v/>
      </c>
      <c r="Y12" s="5" t="str">
        <f ca="1">_xlfn.IFNA(MEDIAN(INDIRECT("'" &amp; Y$2 &amp; "'!E" &amp; ROWS!Y12),INDIRECT("'" &amp; Y$2 &amp; "'!I" &amp; ROWS!Y12),INDIRECT("'" &amp; Y$2 &amp; "'!M" &amp; ROWS!Y12))/1000, "")</f>
        <v/>
      </c>
    </row>
    <row r="13" spans="1:25" x14ac:dyDescent="0.25">
      <c r="A13" t="str">
        <f>METRICS!A12</f>
        <v>castError</v>
      </c>
      <c r="B13" s="5">
        <f ca="1">_xlfn.IFNA(MEDIAN(INDIRECT("'" &amp; B$2 &amp; "'!E" &amp; ROWS!B13),INDIRECT("'" &amp; B$2 &amp; "'!I" &amp; ROWS!B13),INDIRECT("'" &amp; B$2 &amp; "'!M" &amp; ROWS!B13))/1000, "")</f>
        <v>4.976</v>
      </c>
      <c r="C13" s="5">
        <f ca="1">_xlfn.IFNA(MEDIAN(INDIRECT("'" &amp; C$2 &amp; "'!E" &amp; ROWS!C13),INDIRECT("'" &amp; C$2 &amp; "'!I" &amp; ROWS!C13),INDIRECT("'" &amp; C$2 &amp; "'!M" &amp; ROWS!C13))/1000, "")</f>
        <v>8.2720000000000002</v>
      </c>
      <c r="D13" s="5">
        <f ca="1">_xlfn.IFNA(MEDIAN(INDIRECT("'" &amp; D$2 &amp; "'!E" &amp; ROWS!D13),INDIRECT("'" &amp; D$2 &amp; "'!I" &amp; ROWS!D13),INDIRECT("'" &amp; D$2 &amp; "'!M" &amp; ROWS!D13))/1000, "")</f>
        <v>4.7439999999999998</v>
      </c>
      <c r="E13" s="5">
        <f ca="1">_xlfn.IFNA(MEDIAN(INDIRECT("'" &amp; E$2 &amp; "'!E" &amp; ROWS!E13),INDIRECT("'" &amp; E$2 &amp; "'!I" &amp; ROWS!E13),INDIRECT("'" &amp; E$2 &amp; "'!M" &amp; ROWS!E13))/1000, "")</f>
        <v>6.4320000000000004</v>
      </c>
      <c r="F13" s="5">
        <f ca="1">_xlfn.IFNA(MEDIAN(INDIRECT("'" &amp; F$2 &amp; "'!E" &amp; ROWS!F13),INDIRECT("'" &amp; F$2 &amp; "'!I" &amp; ROWS!F13),INDIRECT("'" &amp; F$2 &amp; "'!M" &amp; ROWS!F13))/1000, "")</f>
        <v>25.556000000000001</v>
      </c>
      <c r="G13" s="5">
        <f ca="1">_xlfn.IFNA(MEDIAN(INDIRECT("'" &amp; G$2 &amp; "'!E" &amp; ROWS!G13),INDIRECT("'" &amp; G$2 &amp; "'!I" &amp; ROWS!G13),INDIRECT("'" &amp; G$2 &amp; "'!M" &amp; ROWS!G13))/1000, "")</f>
        <v>6.38</v>
      </c>
      <c r="H13" s="5">
        <f ca="1">_xlfn.IFNA(MEDIAN(INDIRECT("'" &amp; H$2 &amp; "'!E" &amp; ROWS!H13),INDIRECT("'" &amp; H$2 &amp; "'!I" &amp; ROWS!H13),INDIRECT("'" &amp; H$2 &amp; "'!M" &amp; ROWS!H13))/1000, "")</f>
        <v>78.432000000000002</v>
      </c>
      <c r="I13" s="5">
        <f ca="1">_xlfn.IFNA(MEDIAN(INDIRECT("'" &amp; I$2 &amp; "'!E" &amp; ROWS!I13),INDIRECT("'" &amp; I$2 &amp; "'!I" &amp; ROWS!I13),INDIRECT("'" &amp; I$2 &amp; "'!M" &amp; ROWS!I13))/1000, "")</f>
        <v>177.928</v>
      </c>
      <c r="J13" s="5">
        <f ca="1">_xlfn.IFNA(MEDIAN(INDIRECT("'" &amp; J$2 &amp; "'!E" &amp; ROWS!J13),INDIRECT("'" &amp; J$2 &amp; "'!I" &amp; ROWS!J13),INDIRECT("'" &amp; J$2 &amp; "'!M" &amp; ROWS!J13))/1000, "")</f>
        <v>4.452</v>
      </c>
      <c r="K13" s="5">
        <f ca="1">_xlfn.IFNA(MEDIAN(INDIRECT("'" &amp; K$2 &amp; "'!E" &amp; ROWS!K13),INDIRECT("'" &amp; K$2 &amp; "'!I" &amp; ROWS!K13),INDIRECT("'" &amp; K$2 &amp; "'!M" &amp; ROWS!K13))/1000, "")</f>
        <v>5.5359999999999996</v>
      </c>
      <c r="L13" s="5">
        <f ca="1">_xlfn.IFNA(MEDIAN(INDIRECT("'" &amp; L$2 &amp; "'!E" &amp; ROWS!L13),INDIRECT("'" &amp; L$2 &amp; "'!I" &amp; ROWS!L13),INDIRECT("'" &amp; L$2 &amp; "'!M" &amp; ROWS!L13))/1000, "")</f>
        <v>4.4800000000000004</v>
      </c>
      <c r="M13" s="5">
        <f ca="1">_xlfn.IFNA(MEDIAN(INDIRECT("'" &amp; M$2 &amp; "'!E" &amp; ROWS!M13),INDIRECT("'" &amp; M$2 &amp; "'!I" &amp; ROWS!M13),INDIRECT("'" &amp; M$2 &amp; "'!M" &amp; ROWS!M13))/1000, "")</f>
        <v>5.6559999999999997</v>
      </c>
      <c r="N13" s="5">
        <f ca="1">_xlfn.IFNA(MEDIAN(INDIRECT("'" &amp; N$2 &amp; "'!E" &amp; ROWS!N13),INDIRECT("'" &amp; N$2 &amp; "'!I" &amp; ROWS!N13),INDIRECT("'" &amp; N$2 &amp; "'!M" &amp; ROWS!N13))/1000, "")</f>
        <v>18.768000000000001</v>
      </c>
      <c r="O13" s="5">
        <f ca="1">_xlfn.IFNA(MEDIAN(INDIRECT("'" &amp; O$2 &amp; "'!E" &amp; ROWS!O13),INDIRECT("'" &amp; O$2 &amp; "'!I" &amp; ROWS!O13),INDIRECT("'" &amp; O$2 &amp; "'!M" &amp; ROWS!O13))/1000, "")</f>
        <v>5.86</v>
      </c>
      <c r="P13" s="5">
        <f ca="1">_xlfn.IFNA(MEDIAN(INDIRECT("'" &amp; P$2 &amp; "'!E" &amp; ROWS!P13),INDIRECT("'" &amp; P$2 &amp; "'!I" &amp; ROWS!P13),INDIRECT("'" &amp; P$2 &amp; "'!M" &amp; ROWS!P13))/1000, "")</f>
        <v>9.5440000000000005</v>
      </c>
      <c r="Q13" s="5">
        <f ca="1">_xlfn.IFNA(MEDIAN(INDIRECT("'" &amp; Q$2 &amp; "'!E" &amp; ROWS!Q13),INDIRECT("'" &amp; Q$2 &amp; "'!I" &amp; ROWS!Q13),INDIRECT("'" &amp; Q$2 &amp; "'!M" &amp; ROWS!Q13))/1000, "")</f>
        <v>15.04</v>
      </c>
      <c r="R13" s="5">
        <f ca="1">_xlfn.IFNA(MEDIAN(INDIRECT("'" &amp; R$2 &amp; "'!E" &amp; ROWS!R13),INDIRECT("'" &amp; R$2 &amp; "'!I" &amp; ROWS!R13),INDIRECT("'" &amp; R$2 &amp; "'!M" &amp; ROWS!R13))/1000, "")</f>
        <v>4.5</v>
      </c>
      <c r="S13" s="5">
        <f ca="1">_xlfn.IFNA(MEDIAN(INDIRECT("'" &amp; S$2 &amp; "'!E" &amp; ROWS!S13),INDIRECT("'" &amp; S$2 &amp; "'!I" &amp; ROWS!S13),INDIRECT("'" &amp; S$2 &amp; "'!M" &amp; ROWS!S13))/1000, "")</f>
        <v>5.5759999999999996</v>
      </c>
      <c r="T13" s="5">
        <f ca="1">_xlfn.IFNA(MEDIAN(INDIRECT("'" &amp; T$2 &amp; "'!E" &amp; ROWS!T13),INDIRECT("'" &amp; T$2 &amp; "'!I" &amp; ROWS!T13),INDIRECT("'" &amp; T$2 &amp; "'!M" &amp; ROWS!T13))/1000, "")</f>
        <v>4.4800000000000004</v>
      </c>
      <c r="U13" s="5">
        <f ca="1">_xlfn.IFNA(MEDIAN(INDIRECT("'" &amp; U$2 &amp; "'!E" &amp; ROWS!U13),INDIRECT("'" &amp; U$2 &amp; "'!I" &amp; ROWS!U13),INDIRECT("'" &amp; U$2 &amp; "'!M" &amp; ROWS!U13))/1000, "")</f>
        <v>5.7</v>
      </c>
      <c r="V13" s="5">
        <f ca="1">_xlfn.IFNA(MEDIAN(INDIRECT("'" &amp; V$2 &amp; "'!E" &amp; ROWS!V13),INDIRECT("'" &amp; V$2 &amp; "'!I" &amp; ROWS!V13),INDIRECT("'" &amp; V$2 &amp; "'!M" &amp; ROWS!V13))/1000, "")</f>
        <v>18.768000000000001</v>
      </c>
      <c r="W13" s="5">
        <f ca="1">_xlfn.IFNA(MEDIAN(INDIRECT("'" &amp; W$2 &amp; "'!E" &amp; ROWS!W13),INDIRECT("'" &amp; W$2 &amp; "'!I" &amp; ROWS!W13),INDIRECT("'" &amp; W$2 &amp; "'!M" &amp; ROWS!W13))/1000, "")</f>
        <v>5.86</v>
      </c>
      <c r="X13" s="5">
        <f ca="1">_xlfn.IFNA(MEDIAN(INDIRECT("'" &amp; X$2 &amp; "'!E" &amp; ROWS!X13),INDIRECT("'" &amp; X$2 &amp; "'!I" &amp; ROWS!X13),INDIRECT("'" &amp; X$2 &amp; "'!M" &amp; ROWS!X13))/1000, "")</f>
        <v>9.548</v>
      </c>
      <c r="Y13" s="5">
        <f ca="1">_xlfn.IFNA(MEDIAN(INDIRECT("'" &amp; Y$2 &amp; "'!E" &amp; ROWS!Y13),INDIRECT("'" &amp; Y$2 &amp; "'!I" &amp; ROWS!Y13),INDIRECT("'" &amp; Y$2 &amp; "'!M" &amp; ROWS!Y13))/1000, "")</f>
        <v>15.048</v>
      </c>
    </row>
    <row r="14" spans="1:25" x14ac:dyDescent="0.25">
      <c r="A14" t="str">
        <f>METRICS!A13</f>
        <v>cast</v>
      </c>
      <c r="B14" s="5">
        <f ca="1">_xlfn.IFNA(MEDIAN(INDIRECT("'" &amp; B$2 &amp; "'!E" &amp; ROWS!B14),INDIRECT("'" &amp; B$2 &amp; "'!I" &amp; ROWS!B14),INDIRECT("'" &amp; B$2 &amp; "'!M" &amp; ROWS!B14))/1000, "")</f>
        <v>4.976</v>
      </c>
      <c r="C14" s="5">
        <f ca="1">_xlfn.IFNA(MEDIAN(INDIRECT("'" &amp; C$2 &amp; "'!E" &amp; ROWS!C14),INDIRECT("'" &amp; C$2 &amp; "'!I" &amp; ROWS!C14),INDIRECT("'" &amp; C$2 &amp; "'!M" &amp; ROWS!C14))/1000, "")</f>
        <v>8.2720000000000002</v>
      </c>
      <c r="D14" s="5">
        <f ca="1">_xlfn.IFNA(MEDIAN(INDIRECT("'" &amp; D$2 &amp; "'!E" &amp; ROWS!D14),INDIRECT("'" &amp; D$2 &amp; "'!I" &amp; ROWS!D14),INDIRECT("'" &amp; D$2 &amp; "'!M" &amp; ROWS!D14))/1000, "")</f>
        <v>4.7439999999999998</v>
      </c>
      <c r="E14" s="5">
        <f ca="1">_xlfn.IFNA(MEDIAN(INDIRECT("'" &amp; E$2 &amp; "'!E" &amp; ROWS!E14),INDIRECT("'" &amp; E$2 &amp; "'!I" &amp; ROWS!E14),INDIRECT("'" &amp; E$2 &amp; "'!M" &amp; ROWS!E14))/1000, "")</f>
        <v>6.4320000000000004</v>
      </c>
      <c r="F14" s="5">
        <f ca="1">_xlfn.IFNA(MEDIAN(INDIRECT("'" &amp; F$2 &amp; "'!E" &amp; ROWS!F14),INDIRECT("'" &amp; F$2 &amp; "'!I" &amp; ROWS!F14),INDIRECT("'" &amp; F$2 &amp; "'!M" &amp; ROWS!F14))/1000, "")</f>
        <v>25.556000000000001</v>
      </c>
      <c r="G14" s="5">
        <f ca="1">_xlfn.IFNA(MEDIAN(INDIRECT("'" &amp; G$2 &amp; "'!E" &amp; ROWS!G14),INDIRECT("'" &amp; G$2 &amp; "'!I" &amp; ROWS!G14),INDIRECT("'" &amp; G$2 &amp; "'!M" &amp; ROWS!G14))/1000, "")</f>
        <v>6.38</v>
      </c>
      <c r="H14" s="5">
        <f ca="1">_xlfn.IFNA(MEDIAN(INDIRECT("'" &amp; H$2 &amp; "'!E" &amp; ROWS!H14),INDIRECT("'" &amp; H$2 &amp; "'!I" &amp; ROWS!H14),INDIRECT("'" &amp; H$2 &amp; "'!M" &amp; ROWS!H14))/1000, "")</f>
        <v>78.432000000000002</v>
      </c>
      <c r="I14" s="5">
        <f ca="1">_xlfn.IFNA(MEDIAN(INDIRECT("'" &amp; I$2 &amp; "'!E" &amp; ROWS!I14),INDIRECT("'" &amp; I$2 &amp; "'!I" &amp; ROWS!I14),INDIRECT("'" &amp; I$2 &amp; "'!M" &amp; ROWS!I14))/1000, "")</f>
        <v>177.928</v>
      </c>
      <c r="J14" s="5">
        <f ca="1">_xlfn.IFNA(MEDIAN(INDIRECT("'" &amp; J$2 &amp; "'!E" &amp; ROWS!J14),INDIRECT("'" &amp; J$2 &amp; "'!I" &amp; ROWS!J14),INDIRECT("'" &amp; J$2 &amp; "'!M" &amp; ROWS!J14))/1000, "")</f>
        <v>4.452</v>
      </c>
      <c r="K14" s="5">
        <f ca="1">_xlfn.IFNA(MEDIAN(INDIRECT("'" &amp; K$2 &amp; "'!E" &amp; ROWS!K14),INDIRECT("'" &amp; K$2 &amp; "'!I" &amp; ROWS!K14),INDIRECT("'" &amp; K$2 &amp; "'!M" &amp; ROWS!K14))/1000, "")</f>
        <v>5.5359999999999996</v>
      </c>
      <c r="L14" s="5">
        <f ca="1">_xlfn.IFNA(MEDIAN(INDIRECT("'" &amp; L$2 &amp; "'!E" &amp; ROWS!L14),INDIRECT("'" &amp; L$2 &amp; "'!I" &amp; ROWS!L14),INDIRECT("'" &amp; L$2 &amp; "'!M" &amp; ROWS!L14))/1000, "")</f>
        <v>4.4800000000000004</v>
      </c>
      <c r="M14" s="5">
        <f ca="1">_xlfn.IFNA(MEDIAN(INDIRECT("'" &amp; M$2 &amp; "'!E" &amp; ROWS!M14),INDIRECT("'" &amp; M$2 &amp; "'!I" &amp; ROWS!M14),INDIRECT("'" &amp; M$2 &amp; "'!M" &amp; ROWS!M14))/1000, "")</f>
        <v>5.6559999999999997</v>
      </c>
      <c r="N14" s="5">
        <f ca="1">_xlfn.IFNA(MEDIAN(INDIRECT("'" &amp; N$2 &amp; "'!E" &amp; ROWS!N14),INDIRECT("'" &amp; N$2 &amp; "'!I" &amp; ROWS!N14),INDIRECT("'" &amp; N$2 &amp; "'!M" &amp; ROWS!N14))/1000, "")</f>
        <v>18.768000000000001</v>
      </c>
      <c r="O14" s="5">
        <f ca="1">_xlfn.IFNA(MEDIAN(INDIRECT("'" &amp; O$2 &amp; "'!E" &amp; ROWS!O14),INDIRECT("'" &amp; O$2 &amp; "'!I" &amp; ROWS!O14),INDIRECT("'" &amp; O$2 &amp; "'!M" &amp; ROWS!O14))/1000, "")</f>
        <v>5.86</v>
      </c>
      <c r="P14" s="5">
        <f ca="1">_xlfn.IFNA(MEDIAN(INDIRECT("'" &amp; P$2 &amp; "'!E" &amp; ROWS!P14),INDIRECT("'" &amp; P$2 &amp; "'!I" &amp; ROWS!P14),INDIRECT("'" &amp; P$2 &amp; "'!M" &amp; ROWS!P14))/1000, "")</f>
        <v>9.5440000000000005</v>
      </c>
      <c r="Q14" s="5">
        <f ca="1">_xlfn.IFNA(MEDIAN(INDIRECT("'" &amp; Q$2 &amp; "'!E" &amp; ROWS!Q14),INDIRECT("'" &amp; Q$2 &amp; "'!I" &amp; ROWS!Q14),INDIRECT("'" &amp; Q$2 &amp; "'!M" &amp; ROWS!Q14))/1000, "")</f>
        <v>15.04</v>
      </c>
      <c r="R14" s="5">
        <f ca="1">_xlfn.IFNA(MEDIAN(INDIRECT("'" &amp; R$2 &amp; "'!E" &amp; ROWS!R14),INDIRECT("'" &amp; R$2 &amp; "'!I" &amp; ROWS!R14),INDIRECT("'" &amp; R$2 &amp; "'!M" &amp; ROWS!R14))/1000, "")</f>
        <v>4.5</v>
      </c>
      <c r="S14" s="5">
        <f ca="1">_xlfn.IFNA(MEDIAN(INDIRECT("'" &amp; S$2 &amp; "'!E" &amp; ROWS!S14),INDIRECT("'" &amp; S$2 &amp; "'!I" &amp; ROWS!S14),INDIRECT("'" &amp; S$2 &amp; "'!M" &amp; ROWS!S14))/1000, "")</f>
        <v>5.5759999999999996</v>
      </c>
      <c r="T14" s="5">
        <f ca="1">_xlfn.IFNA(MEDIAN(INDIRECT("'" &amp; T$2 &amp; "'!E" &amp; ROWS!T14),INDIRECT("'" &amp; T$2 &amp; "'!I" &amp; ROWS!T14),INDIRECT("'" &amp; T$2 &amp; "'!M" &amp; ROWS!T14))/1000, "")</f>
        <v>4.4800000000000004</v>
      </c>
      <c r="U14" s="5">
        <f ca="1">_xlfn.IFNA(MEDIAN(INDIRECT("'" &amp; U$2 &amp; "'!E" &amp; ROWS!U14),INDIRECT("'" &amp; U$2 &amp; "'!I" &amp; ROWS!U14),INDIRECT("'" &amp; U$2 &amp; "'!M" &amp; ROWS!U14))/1000, "")</f>
        <v>5.7</v>
      </c>
      <c r="V14" s="5">
        <f ca="1">_xlfn.IFNA(MEDIAN(INDIRECT("'" &amp; V$2 &amp; "'!E" &amp; ROWS!V14),INDIRECT("'" &amp; V$2 &amp; "'!I" &amp; ROWS!V14),INDIRECT("'" &amp; V$2 &amp; "'!M" &amp; ROWS!V14))/1000, "")</f>
        <v>18.768000000000001</v>
      </c>
      <c r="W14" s="5">
        <f ca="1">_xlfn.IFNA(MEDIAN(INDIRECT("'" &amp; W$2 &amp; "'!E" &amp; ROWS!W14),INDIRECT("'" &amp; W$2 &amp; "'!I" &amp; ROWS!W14),INDIRECT("'" &amp; W$2 &amp; "'!M" &amp; ROWS!W14))/1000, "")</f>
        <v>5.86</v>
      </c>
      <c r="X14" s="5">
        <f ca="1">_xlfn.IFNA(MEDIAN(INDIRECT("'" &amp; X$2 &amp; "'!E" &amp; ROWS!X14),INDIRECT("'" &amp; X$2 &amp; "'!I" &amp; ROWS!X14),INDIRECT("'" &amp; X$2 &amp; "'!M" &amp; ROWS!X14))/1000, "")</f>
        <v>9.548</v>
      </c>
      <c r="Y14" s="5">
        <f ca="1">_xlfn.IFNA(MEDIAN(INDIRECT("'" &amp; Y$2 &amp; "'!E" &amp; ROWS!Y14),INDIRECT("'" &amp; Y$2 &amp; "'!I" &amp; ROWS!Y14),INDIRECT("'" &amp; Y$2 &amp; "'!M" &amp; ROWS!Y14))/1000, "")</f>
        <v>15.048</v>
      </c>
    </row>
    <row r="15" spans="1:25" x14ac:dyDescent="0.25">
      <c r="A15" t="str">
        <f>METRICS!A14</f>
        <v>completeTypeError</v>
      </c>
      <c r="B15" s="5">
        <f ca="1">_xlfn.IFNA(MEDIAN(INDIRECT("'" &amp; B$2 &amp; "'!E" &amp; ROWS!B15),INDIRECT("'" &amp; B$2 &amp; "'!I" &amp; ROWS!B15),INDIRECT("'" &amp; B$2 &amp; "'!M" &amp; ROWS!B15))/1000, "")</f>
        <v>4.9800000000000004</v>
      </c>
      <c r="C15" s="5">
        <f ca="1">_xlfn.IFNA(MEDIAN(INDIRECT("'" &amp; C$2 &amp; "'!E" &amp; ROWS!C15),INDIRECT("'" &amp; C$2 &amp; "'!I" &amp; ROWS!C15),INDIRECT("'" &amp; C$2 &amp; "'!M" &amp; ROWS!C15))/1000, "")</f>
        <v>8.2799999999999994</v>
      </c>
      <c r="D15" s="5">
        <f ca="1">_xlfn.IFNA(MEDIAN(INDIRECT("'" &amp; D$2 &amp; "'!E" &amp; ROWS!D15),INDIRECT("'" &amp; D$2 &amp; "'!I" &amp; ROWS!D15),INDIRECT("'" &amp; D$2 &amp; "'!M" &amp; ROWS!D15))/1000, "")</f>
        <v>4.7480000000000002</v>
      </c>
      <c r="E15" s="5">
        <f ca="1">_xlfn.IFNA(MEDIAN(INDIRECT("'" &amp; E$2 &amp; "'!E" &amp; ROWS!E15),INDIRECT("'" &amp; E$2 &amp; "'!I" &amp; ROWS!E15),INDIRECT("'" &amp; E$2 &amp; "'!M" &amp; ROWS!E15))/1000, "")</f>
        <v>6.4359999999999999</v>
      </c>
      <c r="F15" s="5">
        <f ca="1">_xlfn.IFNA(MEDIAN(INDIRECT("'" &amp; F$2 &amp; "'!E" &amp; ROWS!F15),INDIRECT("'" &amp; F$2 &amp; "'!I" &amp; ROWS!F15),INDIRECT("'" &amp; F$2 &amp; "'!M" &amp; ROWS!F15))/1000, "")</f>
        <v>25.872</v>
      </c>
      <c r="G15" s="5">
        <f ca="1">_xlfn.IFNA(MEDIAN(INDIRECT("'" &amp; G$2 &amp; "'!E" &amp; ROWS!G15),INDIRECT("'" &amp; G$2 &amp; "'!I" &amp; ROWS!G15),INDIRECT("'" &amp; G$2 &amp; "'!M" &amp; ROWS!G15))/1000, "")</f>
        <v>6.3840000000000003</v>
      </c>
      <c r="H15" s="5">
        <f ca="1">_xlfn.IFNA(MEDIAN(INDIRECT("'" &amp; H$2 &amp; "'!E" &amp; ROWS!H15),INDIRECT("'" &amp; H$2 &amp; "'!I" &amp; ROWS!H15),INDIRECT("'" &amp; H$2 &amp; "'!M" &amp; ROWS!H15))/1000, "")</f>
        <v>80.319999999999993</v>
      </c>
      <c r="I15" s="5">
        <f ca="1">_xlfn.IFNA(MEDIAN(INDIRECT("'" &amp; I$2 &amp; "'!E" &amp; ROWS!I15),INDIRECT("'" &amp; I$2 &amp; "'!I" &amp; ROWS!I15),INDIRECT("'" &amp; I$2 &amp; "'!M" &amp; ROWS!I15))/1000, "")</f>
        <v>183.04400000000001</v>
      </c>
      <c r="J15" s="5">
        <f ca="1">_xlfn.IFNA(MEDIAN(INDIRECT("'" &amp; J$2 &amp; "'!E" &amp; ROWS!J15),INDIRECT("'" &amp; J$2 &amp; "'!I" &amp; ROWS!J15),INDIRECT("'" &amp; J$2 &amp; "'!M" &amp; ROWS!J15))/1000, "")</f>
        <v>4.4560000000000004</v>
      </c>
      <c r="K15" s="5">
        <f ca="1">_xlfn.IFNA(MEDIAN(INDIRECT("'" &amp; K$2 &amp; "'!E" &amp; ROWS!K15),INDIRECT("'" &amp; K$2 &amp; "'!I" &amp; ROWS!K15),INDIRECT("'" &amp; K$2 &amp; "'!M" &amp; ROWS!K15))/1000, "")</f>
        <v>5.5359999999999996</v>
      </c>
      <c r="L15" s="5">
        <f ca="1">_xlfn.IFNA(MEDIAN(INDIRECT("'" &amp; L$2 &amp; "'!E" &amp; ROWS!L15),INDIRECT("'" &amp; L$2 &amp; "'!I" &amp; ROWS!L15),INDIRECT("'" &amp; L$2 &amp; "'!M" &amp; ROWS!L15))/1000, "")</f>
        <v>4.484</v>
      </c>
      <c r="M15" s="5">
        <f ca="1">_xlfn.IFNA(MEDIAN(INDIRECT("'" &amp; M$2 &amp; "'!E" &amp; ROWS!M15),INDIRECT("'" &amp; M$2 &amp; "'!I" &amp; ROWS!M15),INDIRECT("'" &amp; M$2 &amp; "'!M" &amp; ROWS!M15))/1000, "")</f>
        <v>5.66</v>
      </c>
      <c r="N15" s="5">
        <f ca="1">_xlfn.IFNA(MEDIAN(INDIRECT("'" &amp; N$2 &amp; "'!E" &amp; ROWS!N15),INDIRECT("'" &amp; N$2 &amp; "'!I" &amp; ROWS!N15),INDIRECT("'" &amp; N$2 &amp; "'!M" &amp; ROWS!N15))/1000, "")</f>
        <v>18.776</v>
      </c>
      <c r="O15" s="5">
        <f ca="1">_xlfn.IFNA(MEDIAN(INDIRECT("'" &amp; O$2 &amp; "'!E" &amp; ROWS!O15),INDIRECT("'" &amp; O$2 &amp; "'!I" &amp; ROWS!O15),INDIRECT("'" &amp; O$2 &amp; "'!M" &amp; ROWS!O15))/1000, "")</f>
        <v>5.86</v>
      </c>
      <c r="P15" s="5">
        <f ca="1">_xlfn.IFNA(MEDIAN(INDIRECT("'" &amp; P$2 &amp; "'!E" &amp; ROWS!P15),INDIRECT("'" &amp; P$2 &amp; "'!I" &amp; ROWS!P15),INDIRECT("'" &amp; P$2 &amp; "'!M" &amp; ROWS!P15))/1000, "")</f>
        <v>9.5519999999999996</v>
      </c>
      <c r="Q15" s="5">
        <f ca="1">_xlfn.IFNA(MEDIAN(INDIRECT("'" &amp; Q$2 &amp; "'!E" &amp; ROWS!Q15),INDIRECT("'" &amp; Q$2 &amp; "'!I" &amp; ROWS!Q15),INDIRECT("'" &amp; Q$2 &amp; "'!M" &amp; ROWS!Q15))/1000, "")</f>
        <v>14.84</v>
      </c>
      <c r="R15" s="5">
        <f ca="1">_xlfn.IFNA(MEDIAN(INDIRECT("'" &amp; R$2 &amp; "'!E" &amp; ROWS!R15),INDIRECT("'" &amp; R$2 &amp; "'!I" &amp; ROWS!R15),INDIRECT("'" &amp; R$2 &amp; "'!M" &amp; ROWS!R15))/1000, "")</f>
        <v>4.5039999999999996</v>
      </c>
      <c r="S15" s="5">
        <f ca="1">_xlfn.IFNA(MEDIAN(INDIRECT("'" &amp; S$2 &amp; "'!E" &amp; ROWS!S15),INDIRECT("'" &amp; S$2 &amp; "'!I" &amp; ROWS!S15),INDIRECT("'" &amp; S$2 &amp; "'!M" &amp; ROWS!S15))/1000, "")</f>
        <v>5.5759999999999996</v>
      </c>
      <c r="T15" s="5">
        <f ca="1">_xlfn.IFNA(MEDIAN(INDIRECT("'" &amp; T$2 &amp; "'!E" &amp; ROWS!T15),INDIRECT("'" &amp; T$2 &amp; "'!I" &amp; ROWS!T15),INDIRECT("'" &amp; T$2 &amp; "'!M" &amp; ROWS!T15))/1000, "")</f>
        <v>4.484</v>
      </c>
      <c r="U15" s="5">
        <f ca="1">_xlfn.IFNA(MEDIAN(INDIRECT("'" &amp; U$2 &amp; "'!E" &amp; ROWS!U15),INDIRECT("'" &amp; U$2 &amp; "'!I" &amp; ROWS!U15),INDIRECT("'" &amp; U$2 &amp; "'!M" &amp; ROWS!U15))/1000, "")</f>
        <v>5.7039999999999997</v>
      </c>
      <c r="V15" s="5">
        <f ca="1">_xlfn.IFNA(MEDIAN(INDIRECT("'" &amp; V$2 &amp; "'!E" &amp; ROWS!V15),INDIRECT("'" &amp; V$2 &amp; "'!I" &amp; ROWS!V15),INDIRECT("'" &amp; V$2 &amp; "'!M" &amp; ROWS!V15))/1000, "")</f>
        <v>18.776</v>
      </c>
      <c r="W15" s="5">
        <f ca="1">_xlfn.IFNA(MEDIAN(INDIRECT("'" &amp; W$2 &amp; "'!E" &amp; ROWS!W15),INDIRECT("'" &amp; W$2 &amp; "'!I" &amp; ROWS!W15),INDIRECT("'" &amp; W$2 &amp; "'!M" &amp; ROWS!W15))/1000, "")</f>
        <v>5.86</v>
      </c>
      <c r="X15" s="5">
        <f ca="1">_xlfn.IFNA(MEDIAN(INDIRECT("'" &amp; X$2 &amp; "'!E" &amp; ROWS!X15),INDIRECT("'" &amp; X$2 &amp; "'!I" &amp; ROWS!X15),INDIRECT("'" &amp; X$2 &amp; "'!M" &amp; ROWS!X15))/1000, "")</f>
        <v>9.5559999999999992</v>
      </c>
      <c r="Y15" s="5">
        <f ca="1">_xlfn.IFNA(MEDIAN(INDIRECT("'" &amp; Y$2 &amp; "'!E" &amp; ROWS!Y15),INDIRECT("'" &amp; Y$2 &amp; "'!I" &amp; ROWS!Y15),INDIRECT("'" &amp; Y$2 &amp; "'!M" &amp; ROWS!Y15))/1000, "")</f>
        <v>14.848000000000001</v>
      </c>
    </row>
    <row r="16" spans="1:25" x14ac:dyDescent="0.25">
      <c r="A16" t="str">
        <f>METRICS!A15</f>
        <v>complex</v>
      </c>
      <c r="B16" s="5">
        <f ca="1">_xlfn.IFNA(MEDIAN(INDIRECT("'" &amp; B$2 &amp; "'!E" &amp; ROWS!B16),INDIRECT("'" &amp; B$2 &amp; "'!I" &amp; ROWS!B16),INDIRECT("'" &amp; B$2 &amp; "'!M" &amp; ROWS!B16))/1000, "")</f>
        <v>279.92</v>
      </c>
      <c r="C16" s="5">
        <f ca="1">_xlfn.IFNA(MEDIAN(INDIRECT("'" &amp; C$2 &amp; "'!E" &amp; ROWS!C16),INDIRECT("'" &amp; C$2 &amp; "'!I" &amp; ROWS!C16),INDIRECT("'" &amp; C$2 &amp; "'!M" &amp; ROWS!C16))/1000, "")</f>
        <v>125.628</v>
      </c>
      <c r="D16" s="5">
        <f ca="1">_xlfn.IFNA(MEDIAN(INDIRECT("'" &amp; D$2 &amp; "'!E" &amp; ROWS!D16),INDIRECT("'" &amp; D$2 &amp; "'!I" &amp; ROWS!D16),INDIRECT("'" &amp; D$2 &amp; "'!M" &amp; ROWS!D16))/1000, "")</f>
        <v>42.143999999999998</v>
      </c>
      <c r="E16" s="5" t="str">
        <f ca="1">_xlfn.IFNA(MEDIAN(INDIRECT("'" &amp; E$2 &amp; "'!E" &amp; ROWS!E16),INDIRECT("'" &amp; E$2 &amp; "'!I" &amp; ROWS!E16),INDIRECT("'" &amp; E$2 &amp; "'!M" &amp; ROWS!E16))/1000, "")</f>
        <v/>
      </c>
      <c r="F16" s="5" t="str">
        <f ca="1">_xlfn.IFNA(MEDIAN(INDIRECT("'" &amp; F$2 &amp; "'!E" &amp; ROWS!F16),INDIRECT("'" &amp; F$2 &amp; "'!I" &amp; ROWS!F16),INDIRECT("'" &amp; F$2 &amp; "'!M" &amp; ROWS!F16))/1000, "")</f>
        <v/>
      </c>
      <c r="G16" s="5" t="str">
        <f ca="1">_xlfn.IFNA(MEDIAN(INDIRECT("'" &amp; G$2 &amp; "'!E" &amp; ROWS!G16),INDIRECT("'" &amp; G$2 &amp; "'!I" &amp; ROWS!G16),INDIRECT("'" &amp; G$2 &amp; "'!M" &amp; ROWS!G16))/1000, "")</f>
        <v/>
      </c>
      <c r="H16" s="5" t="str">
        <f ca="1">_xlfn.IFNA(MEDIAN(INDIRECT("'" &amp; H$2 &amp; "'!E" &amp; ROWS!H16),INDIRECT("'" &amp; H$2 &amp; "'!I" &amp; ROWS!H16),INDIRECT("'" &amp; H$2 &amp; "'!M" &amp; ROWS!H16))/1000, "")</f>
        <v/>
      </c>
      <c r="I16" s="5" t="str">
        <f ca="1">_xlfn.IFNA(MEDIAN(INDIRECT("'" &amp; I$2 &amp; "'!E" &amp; ROWS!I16),INDIRECT("'" &amp; I$2 &amp; "'!I" &amp; ROWS!I16),INDIRECT("'" &amp; I$2 &amp; "'!M" &amp; ROWS!I16))/1000, "")</f>
        <v/>
      </c>
      <c r="J16" s="5">
        <f ca="1">_xlfn.IFNA(MEDIAN(INDIRECT("'" &amp; J$2 &amp; "'!E" &amp; ROWS!J16),INDIRECT("'" &amp; J$2 &amp; "'!I" &amp; ROWS!J16),INDIRECT("'" &amp; J$2 &amp; "'!M" &amp; ROWS!J16))/1000, "")</f>
        <v>11.8</v>
      </c>
      <c r="K16" s="5">
        <f ca="1">_xlfn.IFNA(MEDIAN(INDIRECT("'" &amp; K$2 &amp; "'!E" &amp; ROWS!K16),INDIRECT("'" &amp; K$2 &amp; "'!I" &amp; ROWS!K16),INDIRECT("'" &amp; K$2 &amp; "'!M" &amp; ROWS!K16))/1000, "")</f>
        <v>25.984000000000002</v>
      </c>
      <c r="L16" s="5">
        <f ca="1">_xlfn.IFNA(MEDIAN(INDIRECT("'" &amp; L$2 &amp; "'!E" &amp; ROWS!L16),INDIRECT("'" &amp; L$2 &amp; "'!I" &amp; ROWS!L16),INDIRECT("'" &amp; L$2 &amp; "'!M" &amp; ROWS!L16))/1000, "")</f>
        <v>10.992000000000001</v>
      </c>
      <c r="M16" s="5" t="str">
        <f ca="1">_xlfn.IFNA(MEDIAN(INDIRECT("'" &amp; M$2 &amp; "'!E" &amp; ROWS!M16),INDIRECT("'" &amp; M$2 &amp; "'!I" &amp; ROWS!M16),INDIRECT("'" &amp; M$2 &amp; "'!M" &amp; ROWS!M16))/1000, "")</f>
        <v/>
      </c>
      <c r="N16" s="5" t="str">
        <f ca="1">_xlfn.IFNA(MEDIAN(INDIRECT("'" &amp; N$2 &amp; "'!E" &amp; ROWS!N16),INDIRECT("'" &amp; N$2 &amp; "'!I" &amp; ROWS!N16),INDIRECT("'" &amp; N$2 &amp; "'!M" &amp; ROWS!N16))/1000, "")</f>
        <v/>
      </c>
      <c r="O16" s="5" t="str">
        <f ca="1">_xlfn.IFNA(MEDIAN(INDIRECT("'" &amp; O$2 &amp; "'!E" &amp; ROWS!O16),INDIRECT("'" &amp; O$2 &amp; "'!I" &amp; ROWS!O16),INDIRECT("'" &amp; O$2 &amp; "'!M" &amp; ROWS!O16))/1000, "")</f>
        <v/>
      </c>
      <c r="P16" s="5" t="str">
        <f ca="1">_xlfn.IFNA(MEDIAN(INDIRECT("'" &amp; P$2 &amp; "'!E" &amp; ROWS!P16),INDIRECT("'" &amp; P$2 &amp; "'!I" &amp; ROWS!P16),INDIRECT("'" &amp; P$2 &amp; "'!M" &amp; ROWS!P16))/1000, "")</f>
        <v/>
      </c>
      <c r="Q16" s="5" t="str">
        <f ca="1">_xlfn.IFNA(MEDIAN(INDIRECT("'" &amp; Q$2 &amp; "'!E" &amp; ROWS!Q16),INDIRECT("'" &amp; Q$2 &amp; "'!I" &amp; ROWS!Q16),INDIRECT("'" &amp; Q$2 &amp; "'!M" &amp; ROWS!Q16))/1000, "")</f>
        <v/>
      </c>
      <c r="R16" s="5">
        <f ca="1">_xlfn.IFNA(MEDIAN(INDIRECT("'" &amp; R$2 &amp; "'!E" &amp; ROWS!R16),INDIRECT("'" &amp; R$2 &amp; "'!I" &amp; ROWS!R16),INDIRECT("'" &amp; R$2 &amp; "'!M" &amp; ROWS!R16))/1000, "")</f>
        <v>7.1719999999999997</v>
      </c>
      <c r="S16" s="5">
        <f ca="1">_xlfn.IFNA(MEDIAN(INDIRECT("'" &amp; S$2 &amp; "'!E" &amp; ROWS!S16),INDIRECT("'" &amp; S$2 &amp; "'!I" &amp; ROWS!S16),INDIRECT("'" &amp; S$2 &amp; "'!M" &amp; ROWS!S16))/1000, "")</f>
        <v>24.32</v>
      </c>
      <c r="T16" s="5">
        <f ca="1">_xlfn.IFNA(MEDIAN(INDIRECT("'" &amp; T$2 &amp; "'!E" &amp; ROWS!T16),INDIRECT("'" &amp; T$2 &amp; "'!I" &amp; ROWS!T16),INDIRECT("'" &amp; T$2 &amp; "'!M" &amp; ROWS!T16))/1000, "")</f>
        <v>10.512</v>
      </c>
      <c r="U16" s="5" t="str">
        <f ca="1">_xlfn.IFNA(MEDIAN(INDIRECT("'" &amp; U$2 &amp; "'!E" &amp; ROWS!U16),INDIRECT("'" &amp; U$2 &amp; "'!I" &amp; ROWS!U16),INDIRECT("'" &amp; U$2 &amp; "'!M" &amp; ROWS!U16))/1000, "")</f>
        <v/>
      </c>
      <c r="V16" s="5" t="str">
        <f ca="1">_xlfn.IFNA(MEDIAN(INDIRECT("'" &amp; V$2 &amp; "'!E" &amp; ROWS!V16),INDIRECT("'" &amp; V$2 &amp; "'!I" &amp; ROWS!V16),INDIRECT("'" &amp; V$2 &amp; "'!M" &amp; ROWS!V16))/1000, "")</f>
        <v/>
      </c>
      <c r="W16" s="5" t="str">
        <f ca="1">_xlfn.IFNA(MEDIAN(INDIRECT("'" &amp; W$2 &amp; "'!E" &amp; ROWS!W16),INDIRECT("'" &amp; W$2 &amp; "'!I" &amp; ROWS!W16),INDIRECT("'" &amp; W$2 &amp; "'!M" &amp; ROWS!W16))/1000, "")</f>
        <v/>
      </c>
      <c r="X16" s="5" t="str">
        <f ca="1">_xlfn.IFNA(MEDIAN(INDIRECT("'" &amp; X$2 &amp; "'!E" &amp; ROWS!X16),INDIRECT("'" &amp; X$2 &amp; "'!I" &amp; ROWS!X16),INDIRECT("'" &amp; X$2 &amp; "'!M" &amp; ROWS!X16))/1000, "")</f>
        <v/>
      </c>
      <c r="Y16" s="5" t="str">
        <f ca="1">_xlfn.IFNA(MEDIAN(INDIRECT("'" &amp; Y$2 &amp; "'!E" &amp; ROWS!Y16),INDIRECT("'" &amp; Y$2 &amp; "'!I" &amp; ROWS!Y16),INDIRECT("'" &amp; Y$2 &amp; "'!M" &amp; ROWS!Y16))/1000, "")</f>
        <v/>
      </c>
    </row>
    <row r="17" spans="1:25" x14ac:dyDescent="0.25">
      <c r="A17" t="str">
        <f>METRICS!A16</f>
        <v>coroutineYield</v>
      </c>
      <c r="B17" s="5">
        <f ca="1">_xlfn.IFNA(MEDIAN(INDIRECT("'" &amp; B$2 &amp; "'!E" &amp; ROWS!B17),INDIRECT("'" &amp; B$2 &amp; "'!I" &amp; ROWS!B17),INDIRECT("'" &amp; B$2 &amp; "'!M" &amp; ROWS!B17))/1000, "")</f>
        <v>8.1839999999999993</v>
      </c>
      <c r="C17" s="5">
        <f ca="1">_xlfn.IFNA(MEDIAN(INDIRECT("'" &amp; C$2 &amp; "'!E" &amp; ROWS!C17),INDIRECT("'" &amp; C$2 &amp; "'!I" &amp; ROWS!C17),INDIRECT("'" &amp; C$2 &amp; "'!M" &amp; ROWS!C17))/1000, "")</f>
        <v>31.667999999999999</v>
      </c>
      <c r="D17" s="5">
        <f ca="1">_xlfn.IFNA(MEDIAN(INDIRECT("'" &amp; D$2 &amp; "'!E" &amp; ROWS!D17),INDIRECT("'" &amp; D$2 &amp; "'!I" &amp; ROWS!D17),INDIRECT("'" &amp; D$2 &amp; "'!M" &amp; ROWS!D17))/1000, "")</f>
        <v>7.9720000000000004</v>
      </c>
      <c r="E17" s="5">
        <f ca="1">_xlfn.IFNA(MEDIAN(INDIRECT("'" &amp; E$2 &amp; "'!E" &amp; ROWS!E17),INDIRECT("'" &amp; E$2 &amp; "'!I" &amp; ROWS!E17),INDIRECT("'" &amp; E$2 &amp; "'!M" &amp; ROWS!E17))/1000, "")</f>
        <v>35.664000000000001</v>
      </c>
      <c r="F17" s="5">
        <f ca="1">_xlfn.IFNA(MEDIAN(INDIRECT("'" &amp; F$2 &amp; "'!E" &amp; ROWS!F17),INDIRECT("'" &amp; F$2 &amp; "'!I" &amp; ROWS!F17),INDIRECT("'" &amp; F$2 &amp; "'!M" &amp; ROWS!F17))/1000, "")</f>
        <v>130.30000000000001</v>
      </c>
      <c r="G17" s="5">
        <f ca="1">_xlfn.IFNA(MEDIAN(INDIRECT("'" &amp; G$2 &amp; "'!E" &amp; ROWS!G17),INDIRECT("'" &amp; G$2 &amp; "'!I" &amp; ROWS!G17),INDIRECT("'" &amp; G$2 &amp; "'!M" &amp; ROWS!G17))/1000, "")</f>
        <v>35.6</v>
      </c>
      <c r="H17" s="5" t="str">
        <f ca="1">_xlfn.IFNA(MEDIAN(INDIRECT("'" &amp; H$2 &amp; "'!E" &amp; ROWS!H17),INDIRECT("'" &amp; H$2 &amp; "'!I" &amp; ROWS!H17),INDIRECT("'" &amp; H$2 &amp; "'!M" &amp; ROWS!H17))/1000, "")</f>
        <v/>
      </c>
      <c r="I17" s="5" t="str">
        <f ca="1">_xlfn.IFNA(MEDIAN(INDIRECT("'" &amp; I$2 &amp; "'!E" &amp; ROWS!I17),INDIRECT("'" &amp; I$2 &amp; "'!I" &amp; ROWS!I17),INDIRECT("'" &amp; I$2 &amp; "'!M" &amp; ROWS!I17))/1000, "")</f>
        <v/>
      </c>
      <c r="J17" s="5">
        <f ca="1">_xlfn.IFNA(MEDIAN(INDIRECT("'" &amp; J$2 &amp; "'!E" &amp; ROWS!J17),INDIRECT("'" &amp; J$2 &amp; "'!I" &amp; ROWS!J17),INDIRECT("'" &amp; J$2 &amp; "'!M" &amp; ROWS!J17))/1000, "")</f>
        <v>7.508</v>
      </c>
      <c r="K17" s="5">
        <f ca="1">_xlfn.IFNA(MEDIAN(INDIRECT("'" &amp; K$2 &amp; "'!E" &amp; ROWS!K17),INDIRECT("'" &amp; K$2 &amp; "'!I" &amp; ROWS!K17),INDIRECT("'" &amp; K$2 &amp; "'!M" &amp; ROWS!K17))/1000, "")</f>
        <v>12.811999999999999</v>
      </c>
      <c r="L17" s="5">
        <f ca="1">_xlfn.IFNA(MEDIAN(INDIRECT("'" &amp; L$2 &amp; "'!E" &amp; ROWS!L17),INDIRECT("'" &amp; L$2 &amp; "'!I" &amp; ROWS!L17),INDIRECT("'" &amp; L$2 &amp; "'!M" &amp; ROWS!L17))/1000, "")</f>
        <v>7.6760000000000002</v>
      </c>
      <c r="M17" s="5">
        <f ca="1">_xlfn.IFNA(MEDIAN(INDIRECT("'" &amp; M$2 &amp; "'!E" &amp; ROWS!M17),INDIRECT("'" &amp; M$2 &amp; "'!I" &amp; ROWS!M17),INDIRECT("'" &amp; M$2 &amp; "'!M" &amp; ROWS!M17))/1000, "")</f>
        <v>33.244</v>
      </c>
      <c r="N17" s="5">
        <f ca="1">_xlfn.IFNA(MEDIAN(INDIRECT("'" &amp; N$2 &amp; "'!E" &amp; ROWS!N17),INDIRECT("'" &amp; N$2 &amp; "'!I" &amp; ROWS!N17),INDIRECT("'" &amp; N$2 &amp; "'!M" &amp; ROWS!N17))/1000, "")</f>
        <v>88.132000000000005</v>
      </c>
      <c r="O17" s="5">
        <f ca="1">_xlfn.IFNA(MEDIAN(INDIRECT("'" &amp; O$2 &amp; "'!E" &amp; ROWS!O17),INDIRECT("'" &amp; O$2 &amp; "'!I" &amp; ROWS!O17),INDIRECT("'" &amp; O$2 &amp; "'!M" &amp; ROWS!O17))/1000, "")</f>
        <v>35.375999999999998</v>
      </c>
      <c r="P17" s="5" t="str">
        <f ca="1">_xlfn.IFNA(MEDIAN(INDIRECT("'" &amp; P$2 &amp; "'!E" &amp; ROWS!P17),INDIRECT("'" &amp; P$2 &amp; "'!I" &amp; ROWS!P17),INDIRECT("'" &amp; P$2 &amp; "'!M" &amp; ROWS!P17))/1000, "")</f>
        <v/>
      </c>
      <c r="Q17" s="5" t="str">
        <f ca="1">_xlfn.IFNA(MEDIAN(INDIRECT("'" &amp; Q$2 &amp; "'!E" &amp; ROWS!Q17),INDIRECT("'" &amp; Q$2 &amp; "'!I" &amp; ROWS!Q17),INDIRECT("'" &amp; Q$2 &amp; "'!M" &amp; ROWS!Q17))/1000, "")</f>
        <v/>
      </c>
      <c r="R17" s="5">
        <f ca="1">_xlfn.IFNA(MEDIAN(INDIRECT("'" &amp; R$2 &amp; "'!E" &amp; ROWS!R17),INDIRECT("'" &amp; R$2 &amp; "'!I" &amp; ROWS!R17),INDIRECT("'" &amp; R$2 &amp; "'!M" &amp; ROWS!R17))/1000, "")</f>
        <v>7.0759999999999996</v>
      </c>
      <c r="S17" s="5">
        <f ca="1">_xlfn.IFNA(MEDIAN(INDIRECT("'" &amp; S$2 &amp; "'!E" &amp; ROWS!S17),INDIRECT("'" &amp; S$2 &amp; "'!I" &amp; ROWS!S17),INDIRECT("'" &amp; S$2 &amp; "'!M" &amp; ROWS!S17))/1000, "")</f>
        <v>12.856</v>
      </c>
      <c r="T17" s="5">
        <f ca="1">_xlfn.IFNA(MEDIAN(INDIRECT("'" &amp; T$2 &amp; "'!E" &amp; ROWS!T17),INDIRECT("'" &amp; T$2 &amp; "'!I" &amp; ROWS!T17),INDIRECT("'" &amp; T$2 &amp; "'!M" &amp; ROWS!T17))/1000, "")</f>
        <v>7.6719999999999997</v>
      </c>
      <c r="U17" s="5">
        <f ca="1">_xlfn.IFNA(MEDIAN(INDIRECT("'" &amp; U$2 &amp; "'!E" &amp; ROWS!U17),INDIRECT("'" &amp; U$2 &amp; "'!I" &amp; ROWS!U17),INDIRECT("'" &amp; U$2 &amp; "'!M" &amp; ROWS!U17))/1000, "")</f>
        <v>33.283999999999999</v>
      </c>
      <c r="V17" s="5">
        <f ca="1">_xlfn.IFNA(MEDIAN(INDIRECT("'" &amp; V$2 &amp; "'!E" &amp; ROWS!V17),INDIRECT("'" &amp; V$2 &amp; "'!I" &amp; ROWS!V17),INDIRECT("'" &amp; V$2 &amp; "'!M" &amp; ROWS!V17))/1000, "")</f>
        <v>88.132000000000005</v>
      </c>
      <c r="W17" s="5">
        <f ca="1">_xlfn.IFNA(MEDIAN(INDIRECT("'" &amp; W$2 &amp; "'!E" &amp; ROWS!W17),INDIRECT("'" &amp; W$2 &amp; "'!I" &amp; ROWS!W17),INDIRECT("'" &amp; W$2 &amp; "'!M" &amp; ROWS!W17))/1000, "")</f>
        <v>35.372</v>
      </c>
      <c r="X17" s="5" t="str">
        <f ca="1">_xlfn.IFNA(MEDIAN(INDIRECT("'" &amp; X$2 &amp; "'!E" &amp; ROWS!X17),INDIRECT("'" &amp; X$2 &amp; "'!I" &amp; ROWS!X17),INDIRECT("'" &amp; X$2 &amp; "'!M" &amp; ROWS!X17))/1000, "")</f>
        <v/>
      </c>
      <c r="Y17" s="5" t="str">
        <f ca="1">_xlfn.IFNA(MEDIAN(INDIRECT("'" &amp; Y$2 &amp; "'!E" &amp; ROWS!Y17),INDIRECT("'" &amp; Y$2 &amp; "'!I" &amp; ROWS!Y17),INDIRECT("'" &amp; Y$2 &amp; "'!M" &amp; ROWS!Y17))/1000, "")</f>
        <v/>
      </c>
    </row>
    <row r="18" spans="1:25" x14ac:dyDescent="0.25">
      <c r="A18" t="str">
        <f>METRICS!A17</f>
        <v>counter</v>
      </c>
      <c r="B18" s="5">
        <f ca="1">_xlfn.IFNA(MEDIAN(INDIRECT("'" &amp; B$2 &amp; "'!E" &amp; ROWS!B18),INDIRECT("'" &amp; B$2 &amp; "'!I" &amp; ROWS!B18),INDIRECT("'" &amp; B$2 &amp; "'!M" &amp; ROWS!B18))/1000, "")</f>
        <v>4.9800000000000004</v>
      </c>
      <c r="C18" s="5">
        <f ca="1">_xlfn.IFNA(MEDIAN(INDIRECT("'" &amp; C$2 &amp; "'!E" &amp; ROWS!C18),INDIRECT("'" &amp; C$2 &amp; "'!I" &amp; ROWS!C18),INDIRECT("'" &amp; C$2 &amp; "'!M" &amp; ROWS!C18))/1000, "")</f>
        <v>8.2799999999999994</v>
      </c>
      <c r="D18" s="5">
        <f ca="1">_xlfn.IFNA(MEDIAN(INDIRECT("'" &amp; D$2 &amp; "'!E" &amp; ROWS!D18),INDIRECT("'" &amp; D$2 &amp; "'!I" &amp; ROWS!D18),INDIRECT("'" &amp; D$2 &amp; "'!M" &amp; ROWS!D18))/1000, "")</f>
        <v>4.7439999999999998</v>
      </c>
      <c r="E18" s="5">
        <f ca="1">_xlfn.IFNA(MEDIAN(INDIRECT("'" &amp; E$2 &amp; "'!E" &amp; ROWS!E18),INDIRECT("'" &amp; E$2 &amp; "'!I" &amp; ROWS!E18),INDIRECT("'" &amp; E$2 &amp; "'!M" &amp; ROWS!E18))/1000, "")</f>
        <v>6.4320000000000004</v>
      </c>
      <c r="F18" s="5">
        <f ca="1">_xlfn.IFNA(MEDIAN(INDIRECT("'" &amp; F$2 &amp; "'!E" &amp; ROWS!F18),INDIRECT("'" &amp; F$2 &amp; "'!I" &amp; ROWS!F18),INDIRECT("'" &amp; F$2 &amp; "'!M" &amp; ROWS!F18))/1000, "")</f>
        <v>26.431999999999999</v>
      </c>
      <c r="G18" s="5">
        <f ca="1">_xlfn.IFNA(MEDIAN(INDIRECT("'" &amp; G$2 &amp; "'!E" &amp; ROWS!G18),INDIRECT("'" &amp; G$2 &amp; "'!I" &amp; ROWS!G18),INDIRECT("'" &amp; G$2 &amp; "'!M" &amp; ROWS!G18))/1000, "")</f>
        <v>6.3840000000000003</v>
      </c>
      <c r="H18" s="5">
        <f ca="1">_xlfn.IFNA(MEDIAN(INDIRECT("'" &amp; H$2 &amp; "'!E" &amp; ROWS!H18),INDIRECT("'" &amp; H$2 &amp; "'!I" &amp; ROWS!H18),INDIRECT("'" &amp; H$2 &amp; "'!M" &amp; ROWS!H18))/1000, "")</f>
        <v>81.183999999999997</v>
      </c>
      <c r="I18" s="5">
        <f ca="1">_xlfn.IFNA(MEDIAN(INDIRECT("'" &amp; I$2 &amp; "'!E" &amp; ROWS!I18),INDIRECT("'" &amp; I$2 &amp; "'!I" &amp; ROWS!I18),INDIRECT("'" &amp; I$2 &amp; "'!M" &amp; ROWS!I18))/1000, "")</f>
        <v>185.744</v>
      </c>
      <c r="J18" s="5">
        <f ca="1">_xlfn.IFNA(MEDIAN(INDIRECT("'" &amp; J$2 &amp; "'!E" &amp; ROWS!J18),INDIRECT("'" &amp; J$2 &amp; "'!I" &amp; ROWS!J18),INDIRECT("'" &amp; J$2 &amp; "'!M" &amp; ROWS!J18))/1000, "")</f>
        <v>4.452</v>
      </c>
      <c r="K18" s="5">
        <f ca="1">_xlfn.IFNA(MEDIAN(INDIRECT("'" &amp; K$2 &amp; "'!E" &amp; ROWS!K18),INDIRECT("'" &amp; K$2 &amp; "'!I" &amp; ROWS!K18),INDIRECT("'" &amp; K$2 &amp; "'!M" &amp; ROWS!K18))/1000, "")</f>
        <v>5.5359999999999996</v>
      </c>
      <c r="L18" s="5">
        <f ca="1">_xlfn.IFNA(MEDIAN(INDIRECT("'" &amp; L$2 &amp; "'!E" &amp; ROWS!L18),INDIRECT("'" &amp; L$2 &amp; "'!I" &amp; ROWS!L18),INDIRECT("'" &amp; L$2 &amp; "'!M" &amp; ROWS!L18))/1000, "")</f>
        <v>4.484</v>
      </c>
      <c r="M18" s="5">
        <f ca="1">_xlfn.IFNA(MEDIAN(INDIRECT("'" &amp; M$2 &amp; "'!E" &amp; ROWS!M18),INDIRECT("'" &amp; M$2 &amp; "'!I" &amp; ROWS!M18),INDIRECT("'" &amp; M$2 &amp; "'!M" &amp; ROWS!M18))/1000, "")</f>
        <v>5.66</v>
      </c>
      <c r="N18" s="5">
        <f ca="1">_xlfn.IFNA(MEDIAN(INDIRECT("'" &amp; N$2 &amp; "'!E" &amp; ROWS!N18),INDIRECT("'" &amp; N$2 &amp; "'!I" &amp; ROWS!N18),INDIRECT("'" &amp; N$2 &amp; "'!M" &amp; ROWS!N18))/1000, "")</f>
        <v>19.04</v>
      </c>
      <c r="O18" s="5">
        <f ca="1">_xlfn.IFNA(MEDIAN(INDIRECT("'" &amp; O$2 &amp; "'!E" &amp; ROWS!O18),INDIRECT("'" &amp; O$2 &amp; "'!I" &amp; ROWS!O18),INDIRECT("'" &amp; O$2 &amp; "'!M" &amp; ROWS!O18))/1000, "")</f>
        <v>5.86</v>
      </c>
      <c r="P18" s="5">
        <f ca="1">_xlfn.IFNA(MEDIAN(INDIRECT("'" &amp; P$2 &amp; "'!E" &amp; ROWS!P18),INDIRECT("'" &amp; P$2 &amp; "'!I" &amp; ROWS!P18),INDIRECT("'" &amp; P$2 &amp; "'!M" &amp; ROWS!P18))/1000, "")</f>
        <v>9.5519999999999996</v>
      </c>
      <c r="Q18" s="5">
        <f ca="1">_xlfn.IFNA(MEDIAN(INDIRECT("'" &amp; Q$2 &amp; "'!E" &amp; ROWS!Q18),INDIRECT("'" &amp; Q$2 &amp; "'!I" &amp; ROWS!Q18),INDIRECT("'" &amp; Q$2 &amp; "'!M" &amp; ROWS!Q18))/1000, "")</f>
        <v>15.052</v>
      </c>
      <c r="R18" s="5">
        <f ca="1">_xlfn.IFNA(MEDIAN(INDIRECT("'" &amp; R$2 &amp; "'!E" &amp; ROWS!R18),INDIRECT("'" &amp; R$2 &amp; "'!I" &amp; ROWS!R18),INDIRECT("'" &amp; R$2 &amp; "'!M" &amp; ROWS!R18))/1000, "")</f>
        <v>4.5</v>
      </c>
      <c r="S18" s="5">
        <f ca="1">_xlfn.IFNA(MEDIAN(INDIRECT("'" &amp; S$2 &amp; "'!E" &amp; ROWS!S18),INDIRECT("'" &amp; S$2 &amp; "'!I" &amp; ROWS!S18),INDIRECT("'" &amp; S$2 &amp; "'!M" &amp; ROWS!S18))/1000, "")</f>
        <v>5.5759999999999996</v>
      </c>
      <c r="T18" s="5">
        <f ca="1">_xlfn.IFNA(MEDIAN(INDIRECT("'" &amp; T$2 &amp; "'!E" &amp; ROWS!T18),INDIRECT("'" &amp; T$2 &amp; "'!I" &amp; ROWS!T18),INDIRECT("'" &amp; T$2 &amp; "'!M" &amp; ROWS!T18))/1000, "")</f>
        <v>4.484</v>
      </c>
      <c r="U18" s="5">
        <f ca="1">_xlfn.IFNA(MEDIAN(INDIRECT("'" &amp; U$2 &amp; "'!E" &amp; ROWS!U18),INDIRECT("'" &amp; U$2 &amp; "'!I" &amp; ROWS!U18),INDIRECT("'" &amp; U$2 &amp; "'!M" &amp; ROWS!U18))/1000, "")</f>
        <v>5.7039999999999997</v>
      </c>
      <c r="V18" s="5">
        <f ca="1">_xlfn.IFNA(MEDIAN(INDIRECT("'" &amp; V$2 &amp; "'!E" &amp; ROWS!V18),INDIRECT("'" &amp; V$2 &amp; "'!I" &amp; ROWS!V18),INDIRECT("'" &amp; V$2 &amp; "'!M" &amp; ROWS!V18))/1000, "")</f>
        <v>19.04</v>
      </c>
      <c r="W18" s="5">
        <f ca="1">_xlfn.IFNA(MEDIAN(INDIRECT("'" &amp; W$2 &amp; "'!E" &amp; ROWS!W18),INDIRECT("'" &amp; W$2 &amp; "'!I" &amp; ROWS!W18),INDIRECT("'" &amp; W$2 &amp; "'!M" &amp; ROWS!W18))/1000, "")</f>
        <v>5.86</v>
      </c>
      <c r="X18" s="5">
        <f ca="1">_xlfn.IFNA(MEDIAN(INDIRECT("'" &amp; X$2 &amp; "'!E" &amp; ROWS!X18),INDIRECT("'" &amp; X$2 &amp; "'!I" &amp; ROWS!X18),INDIRECT("'" &amp; X$2 &amp; "'!M" &amp; ROWS!X18))/1000, "")</f>
        <v>9.5559999999999992</v>
      </c>
      <c r="Y18" s="5">
        <f ca="1">_xlfn.IFNA(MEDIAN(INDIRECT("'" &amp; Y$2 &amp; "'!E" &amp; ROWS!Y18),INDIRECT("'" &amp; Y$2 &amp; "'!I" &amp; ROWS!Y18),INDIRECT("'" &amp; Y$2 &amp; "'!M" &amp; ROWS!Y18))/1000, "")</f>
        <v>15.06</v>
      </c>
    </row>
    <row r="19" spans="1:25" x14ac:dyDescent="0.25">
      <c r="A19" t="str">
        <f>METRICS!A18</f>
        <v>ctor-autogen</v>
      </c>
      <c r="B19" s="5">
        <f ca="1">_xlfn.IFNA(MEDIAN(INDIRECT("'" &amp; B$2 &amp; "'!E" &amp; ROWS!B19),INDIRECT("'" &amp; B$2 &amp; "'!I" &amp; ROWS!B19),INDIRECT("'" &amp; B$2 &amp; "'!M" &amp; ROWS!B19))/1000, "")</f>
        <v>5.4960000000000004</v>
      </c>
      <c r="C19" s="5">
        <f ca="1">_xlfn.IFNA(MEDIAN(INDIRECT("'" &amp; C$2 &amp; "'!E" &amp; ROWS!C19),INDIRECT("'" &amp; C$2 &amp; "'!I" &amp; ROWS!C19),INDIRECT("'" &amp; C$2 &amp; "'!M" &amp; ROWS!C19))/1000, "")</f>
        <v>10.848000000000001</v>
      </c>
      <c r="D19" s="5">
        <f ca="1">_xlfn.IFNA(MEDIAN(INDIRECT("'" &amp; D$2 &amp; "'!E" &amp; ROWS!D19),INDIRECT("'" &amp; D$2 &amp; "'!I" &amp; ROWS!D19),INDIRECT("'" &amp; D$2 &amp; "'!M" &amp; ROWS!D19))/1000, "")</f>
        <v>5.2119999999999997</v>
      </c>
      <c r="E19" s="5">
        <f ca="1">_xlfn.IFNA(MEDIAN(INDIRECT("'" &amp; E$2 &amp; "'!E" &amp; ROWS!E19),INDIRECT("'" &amp; E$2 &amp; "'!I" &amp; ROWS!E19),INDIRECT("'" &amp; E$2 &amp; "'!M" &amp; ROWS!E19))/1000, "")</f>
        <v>12.295999999999999</v>
      </c>
      <c r="F19" s="5">
        <f ca="1">_xlfn.IFNA(MEDIAN(INDIRECT("'" &amp; F$2 &amp; "'!E" &amp; ROWS!F19),INDIRECT("'" &amp; F$2 &amp; "'!I" &amp; ROWS!F19),INDIRECT("'" &amp; F$2 &amp; "'!M" &amp; ROWS!F19))/1000, "")</f>
        <v>40.503999999999998</v>
      </c>
      <c r="G19" s="5">
        <f ca="1">_xlfn.IFNA(MEDIAN(INDIRECT("'" &amp; G$2 &amp; "'!E" &amp; ROWS!G19),INDIRECT("'" &amp; G$2 &amp; "'!I" &amp; ROWS!G19),INDIRECT("'" &amp; G$2 &amp; "'!M" &amp; ROWS!G19))/1000, "")</f>
        <v>12.348000000000001</v>
      </c>
      <c r="H19" s="5">
        <f ca="1">_xlfn.IFNA(MEDIAN(INDIRECT("'" &amp; H$2 &amp; "'!E" &amp; ROWS!H19),INDIRECT("'" &amp; H$2 &amp; "'!I" &amp; ROWS!H19),INDIRECT("'" &amp; H$2 &amp; "'!M" &amp; ROWS!H19))/1000, "")</f>
        <v>147.756</v>
      </c>
      <c r="I19" s="5">
        <f ca="1">_xlfn.IFNA(MEDIAN(INDIRECT("'" &amp; I$2 &amp; "'!E" &amp; ROWS!I19),INDIRECT("'" &amp; I$2 &amp; "'!I" &amp; ROWS!I19),INDIRECT("'" &amp; I$2 &amp; "'!M" &amp; ROWS!I19))/1000, "")</f>
        <v>339.60399999999998</v>
      </c>
      <c r="J19" s="5">
        <f ca="1">_xlfn.IFNA(MEDIAN(INDIRECT("'" &amp; J$2 &amp; "'!E" &amp; ROWS!J19),INDIRECT("'" &amp; J$2 &amp; "'!I" &amp; ROWS!J19),INDIRECT("'" &amp; J$2 &amp; "'!M" &amp; ROWS!J19))/1000, "")</f>
        <v>4.62</v>
      </c>
      <c r="K19" s="5">
        <f ca="1">_xlfn.IFNA(MEDIAN(INDIRECT("'" &amp; K$2 &amp; "'!E" &amp; ROWS!K19),INDIRECT("'" &amp; K$2 &amp; "'!I" &amp; ROWS!K19),INDIRECT("'" &amp; K$2 &amp; "'!M" &amp; ROWS!K19))/1000, "")</f>
        <v>5.7240000000000002</v>
      </c>
      <c r="L19" s="5">
        <f ca="1">_xlfn.IFNA(MEDIAN(INDIRECT("'" &amp; L$2 &amp; "'!E" &amp; ROWS!L19),INDIRECT("'" &amp; L$2 &amp; "'!I" &amp; ROWS!L19),INDIRECT("'" &amp; L$2 &amp; "'!M" &amp; ROWS!L19))/1000, "")</f>
        <v>4.6559999999999997</v>
      </c>
      <c r="M19" s="5">
        <f ca="1">_xlfn.IFNA(MEDIAN(INDIRECT("'" &amp; M$2 &amp; "'!E" &amp; ROWS!M19),INDIRECT("'" &amp; M$2 &amp; "'!I" &amp; ROWS!M19),INDIRECT("'" &amp; M$2 &amp; "'!M" &amp; ROWS!M19))/1000, "")</f>
        <v>8.5559999999999992</v>
      </c>
      <c r="N19" s="5">
        <f ca="1">_xlfn.IFNA(MEDIAN(INDIRECT("'" &amp; N$2 &amp; "'!E" &amp; ROWS!N19),INDIRECT("'" &amp; N$2 &amp; "'!I" &amp; ROWS!N19),INDIRECT("'" &amp; N$2 &amp; "'!M" &amp; ROWS!N19))/1000, "")</f>
        <v>25.975999999999999</v>
      </c>
      <c r="O19" s="5">
        <f ca="1">_xlfn.IFNA(MEDIAN(INDIRECT("'" &amp; O$2 &amp; "'!E" &amp; ROWS!O19),INDIRECT("'" &amp; O$2 &amp; "'!I" &amp; ROWS!O19),INDIRECT("'" &amp; O$2 &amp; "'!M" &amp; ROWS!O19))/1000, "")</f>
        <v>8.8960000000000008</v>
      </c>
      <c r="P19" s="5">
        <f ca="1">_xlfn.IFNA(MEDIAN(INDIRECT("'" &amp; P$2 &amp; "'!E" &amp; ROWS!P19),INDIRECT("'" &amp; P$2 &amp; "'!I" &amp; ROWS!P19),INDIRECT("'" &amp; P$2 &amp; "'!M" &amp; ROWS!P19))/1000, "")</f>
        <v>9.6080000000000005</v>
      </c>
      <c r="Q19" s="5">
        <f ca="1">_xlfn.IFNA(MEDIAN(INDIRECT("'" &amp; Q$2 &amp; "'!E" &amp; ROWS!Q19),INDIRECT("'" &amp; Q$2 &amp; "'!I" &amp; ROWS!Q19),INDIRECT("'" &amp; Q$2 &amp; "'!M" &amp; ROWS!Q19))/1000, "")</f>
        <v>14.792</v>
      </c>
      <c r="R19" s="5">
        <f ca="1">_xlfn.IFNA(MEDIAN(INDIRECT("'" &amp; R$2 &amp; "'!E" &amp; ROWS!R19),INDIRECT("'" &amp; R$2 &amp; "'!I" &amp; ROWS!R19),INDIRECT("'" &amp; R$2 &amp; "'!M" &amp; ROWS!R19))/1000, "")</f>
        <v>4.5679999999999996</v>
      </c>
      <c r="S19" s="5">
        <f ca="1">_xlfn.IFNA(MEDIAN(INDIRECT("'" &amp; S$2 &amp; "'!E" &amp; ROWS!S19),INDIRECT("'" &amp; S$2 &amp; "'!I" &amp; ROWS!S19),INDIRECT("'" &amp; S$2 &amp; "'!M" &amp; ROWS!S19))/1000, "")</f>
        <v>5.7679999999999998</v>
      </c>
      <c r="T19" s="5">
        <f ca="1">_xlfn.IFNA(MEDIAN(INDIRECT("'" &amp; T$2 &amp; "'!E" &amp; ROWS!T19),INDIRECT("'" &amp; T$2 &amp; "'!I" &amp; ROWS!T19),INDIRECT("'" &amp; T$2 &amp; "'!M" &amp; ROWS!T19))/1000, "")</f>
        <v>4.6079999999999997</v>
      </c>
      <c r="U19" s="5">
        <f ca="1">_xlfn.IFNA(MEDIAN(INDIRECT("'" &amp; U$2 &amp; "'!E" &amp; ROWS!U19),INDIRECT("'" &amp; U$2 &amp; "'!I" &amp; ROWS!U19),INDIRECT("'" &amp; U$2 &amp; "'!M" &amp; ROWS!U19))/1000, "")</f>
        <v>8.7319999999999993</v>
      </c>
      <c r="V19" s="5">
        <f ca="1">_xlfn.IFNA(MEDIAN(INDIRECT("'" &amp; V$2 &amp; "'!E" &amp; ROWS!V19),INDIRECT("'" &amp; V$2 &amp; "'!I" &amp; ROWS!V19),INDIRECT("'" &amp; V$2 &amp; "'!M" &amp; ROWS!V19))/1000, "")</f>
        <v>25.975999999999999</v>
      </c>
      <c r="W19" s="5">
        <f ca="1">_xlfn.IFNA(MEDIAN(INDIRECT("'" &amp; W$2 &amp; "'!E" &amp; ROWS!W19),INDIRECT("'" &amp; W$2 &amp; "'!I" &amp; ROWS!W19),INDIRECT("'" &amp; W$2 &amp; "'!M" &amp; ROWS!W19))/1000, "")</f>
        <v>8.8960000000000008</v>
      </c>
      <c r="X19" s="5">
        <f ca="1">_xlfn.IFNA(MEDIAN(INDIRECT("'" &amp; X$2 &amp; "'!E" &amp; ROWS!X19),INDIRECT("'" &amp; X$2 &amp; "'!I" &amp; ROWS!X19),INDIRECT("'" &amp; X$2 &amp; "'!M" &amp; ROWS!X19))/1000, "")</f>
        <v>9.6359999999999992</v>
      </c>
      <c r="Y19" s="5">
        <f ca="1">_xlfn.IFNA(MEDIAN(INDIRECT("'" &amp; Y$2 &amp; "'!E" &amp; ROWS!Y19),INDIRECT("'" &amp; Y$2 &amp; "'!I" &amp; ROWS!Y19),INDIRECT("'" &amp; Y$2 &amp; "'!M" &amp; ROWS!Y19))/1000, "")</f>
        <v>14.8</v>
      </c>
    </row>
    <row r="20" spans="1:25" x14ac:dyDescent="0.25">
      <c r="A20" t="str">
        <f>METRICS!A19</f>
        <v>datingService</v>
      </c>
      <c r="B20" s="5">
        <f ca="1">_xlfn.IFNA(MEDIAN(INDIRECT("'" &amp; B$2 &amp; "'!E" &amp; ROWS!B20),INDIRECT("'" &amp; B$2 &amp; "'!I" &amp; ROWS!B20),INDIRECT("'" &amp; B$2 &amp; "'!M" &amp; ROWS!B20))/1000, "")</f>
        <v>6.84</v>
      </c>
      <c r="C20" s="5">
        <f ca="1">_xlfn.IFNA(MEDIAN(INDIRECT("'" &amp; C$2 &amp; "'!E" &amp; ROWS!C20),INDIRECT("'" &amp; C$2 &amp; "'!I" &amp; ROWS!C20),INDIRECT("'" &amp; C$2 &amp; "'!M" &amp; ROWS!C20))/1000, "")</f>
        <v>31.268000000000001</v>
      </c>
      <c r="D20" s="5">
        <f ca="1">_xlfn.IFNA(MEDIAN(INDIRECT("'" &amp; D$2 &amp; "'!E" &amp; ROWS!D20),INDIRECT("'" &amp; D$2 &amp; "'!I" &amp; ROWS!D20),INDIRECT("'" &amp; D$2 &amp; "'!M" &amp; ROWS!D20))/1000, "")</f>
        <v>7.2</v>
      </c>
      <c r="E20" s="5">
        <f ca="1">_xlfn.IFNA(MEDIAN(INDIRECT("'" &amp; E$2 &amp; "'!E" &amp; ROWS!E20),INDIRECT("'" &amp; E$2 &amp; "'!I" &amp; ROWS!E20),INDIRECT("'" &amp; E$2 &amp; "'!M" &amp; ROWS!E20))/1000, "")</f>
        <v>35.628</v>
      </c>
      <c r="F20" s="5">
        <f ca="1">_xlfn.IFNA(MEDIAN(INDIRECT("'" &amp; F$2 &amp; "'!E" &amp; ROWS!F20),INDIRECT("'" &amp; F$2 &amp; "'!I" &amp; ROWS!F20),INDIRECT("'" &amp; F$2 &amp; "'!M" &amp; ROWS!F20))/1000, "")</f>
        <v>125.604</v>
      </c>
      <c r="G20" s="5">
        <f ca="1">_xlfn.IFNA(MEDIAN(INDIRECT("'" &amp; G$2 &amp; "'!E" &amp; ROWS!G20),INDIRECT("'" &amp; G$2 &amp; "'!I" &amp; ROWS!G20),INDIRECT("'" &amp; G$2 &amp; "'!M" &amp; ROWS!G20))/1000, "")</f>
        <v>37.847999999999999</v>
      </c>
      <c r="H20" s="5" t="str">
        <f ca="1">_xlfn.IFNA(MEDIAN(INDIRECT("'" &amp; H$2 &amp; "'!E" &amp; ROWS!H20),INDIRECT("'" &amp; H$2 &amp; "'!I" &amp; ROWS!H20),INDIRECT("'" &amp; H$2 &amp; "'!M" &amp; ROWS!H20))/1000, "")</f>
        <v/>
      </c>
      <c r="I20" s="5" t="str">
        <f ca="1">_xlfn.IFNA(MEDIAN(INDIRECT("'" &amp; I$2 &amp; "'!E" &amp; ROWS!I20),INDIRECT("'" &amp; I$2 &amp; "'!I" &amp; ROWS!I20),INDIRECT("'" &amp; I$2 &amp; "'!M" &amp; ROWS!I20))/1000, "")</f>
        <v/>
      </c>
      <c r="J20" s="5">
        <f ca="1">_xlfn.IFNA(MEDIAN(INDIRECT("'" &amp; J$2 &amp; "'!E" &amp; ROWS!J20),INDIRECT("'" &amp; J$2 &amp; "'!I" &amp; ROWS!J20),INDIRECT("'" &amp; J$2 &amp; "'!M" &amp; ROWS!J20))/1000, "")</f>
        <v>6.6360000000000001</v>
      </c>
      <c r="K20" s="5">
        <f ca="1">_xlfn.IFNA(MEDIAN(INDIRECT("'" &amp; K$2 &amp; "'!E" &amp; ROWS!K20),INDIRECT("'" &amp; K$2 &amp; "'!I" &amp; ROWS!K20),INDIRECT("'" &amp; K$2 &amp; "'!M" &amp; ROWS!K20))/1000, "")</f>
        <v>10.996</v>
      </c>
      <c r="L20" s="5">
        <f ca="1">_xlfn.IFNA(MEDIAN(INDIRECT("'" &amp; L$2 &amp; "'!E" &amp; ROWS!L20),INDIRECT("'" &amp; L$2 &amp; "'!I" &amp; ROWS!L20),INDIRECT("'" &amp; L$2 &amp; "'!M" &amp; ROWS!L20))/1000, "")</f>
        <v>7.0679999999999996</v>
      </c>
      <c r="M20" s="5">
        <f ca="1">_xlfn.IFNA(MEDIAN(INDIRECT("'" &amp; M$2 &amp; "'!E" &amp; ROWS!M20),INDIRECT("'" &amp; M$2 &amp; "'!I" &amp; ROWS!M20),INDIRECT("'" &amp; M$2 &amp; "'!M" &amp; ROWS!M20))/1000, "")</f>
        <v>32.728000000000002</v>
      </c>
      <c r="N20" s="5">
        <f ca="1">_xlfn.IFNA(MEDIAN(INDIRECT("'" &amp; N$2 &amp; "'!E" &amp; ROWS!N20),INDIRECT("'" &amp; N$2 &amp; "'!I" &amp; ROWS!N20),INDIRECT("'" &amp; N$2 &amp; "'!M" &amp; ROWS!N20))/1000, "")</f>
        <v>84.768000000000001</v>
      </c>
      <c r="O20" s="5">
        <f ca="1">_xlfn.IFNA(MEDIAN(INDIRECT("'" &amp; O$2 &amp; "'!E" &amp; ROWS!O20),INDIRECT("'" &amp; O$2 &amp; "'!I" &amp; ROWS!O20),INDIRECT("'" &amp; O$2 &amp; "'!M" &amp; ROWS!O20))/1000, "")</f>
        <v>34.56</v>
      </c>
      <c r="P20" s="5">
        <f ca="1">_xlfn.IFNA(MEDIAN(INDIRECT("'" &amp; P$2 &amp; "'!E" &amp; ROWS!P20),INDIRECT("'" &amp; P$2 &amp; "'!I" &amp; ROWS!P20),INDIRECT("'" &amp; P$2 &amp; "'!M" &amp; ROWS!P20))/1000, "")</f>
        <v>92.144000000000005</v>
      </c>
      <c r="Q20" s="5">
        <f ca="1">_xlfn.IFNA(MEDIAN(INDIRECT("'" &amp; Q$2 &amp; "'!E" &amp; ROWS!Q20),INDIRECT("'" &amp; Q$2 &amp; "'!I" &amp; ROWS!Q20),INDIRECT("'" &amp; Q$2 &amp; "'!M" &amp; ROWS!Q20))/1000, "")</f>
        <v>252.208</v>
      </c>
      <c r="R20" s="5">
        <f ca="1">_xlfn.IFNA(MEDIAN(INDIRECT("'" &amp; R$2 &amp; "'!E" &amp; ROWS!R20),INDIRECT("'" &amp; R$2 &amp; "'!I" &amp; ROWS!R20),INDIRECT("'" &amp; R$2 &amp; "'!M" &amp; ROWS!R20))/1000, "")</f>
        <v>6.6959999999999997</v>
      </c>
      <c r="S20" s="5">
        <f ca="1">_xlfn.IFNA(MEDIAN(INDIRECT("'" &amp; S$2 &amp; "'!E" &amp; ROWS!S20),INDIRECT("'" &amp; S$2 &amp; "'!I" &amp; ROWS!S20),INDIRECT("'" &amp; S$2 &amp; "'!M" &amp; ROWS!S20))/1000, "")</f>
        <v>11.04</v>
      </c>
      <c r="T20" s="5">
        <f ca="1">_xlfn.IFNA(MEDIAN(INDIRECT("'" &amp; T$2 &amp; "'!E" &amp; ROWS!T20),INDIRECT("'" &amp; T$2 &amp; "'!I" &amp; ROWS!T20),INDIRECT("'" &amp; T$2 &amp; "'!M" &amp; ROWS!T20))/1000, "")</f>
        <v>7.0640000000000001</v>
      </c>
      <c r="U20" s="5">
        <f ca="1">_xlfn.IFNA(MEDIAN(INDIRECT("'" &amp; U$2 &amp; "'!E" &amp; ROWS!U20),INDIRECT("'" &amp; U$2 &amp; "'!I" &amp; ROWS!U20),INDIRECT("'" &amp; U$2 &amp; "'!M" &amp; ROWS!U20))/1000, "")</f>
        <v>32.771999999999998</v>
      </c>
      <c r="V20" s="5">
        <f ca="1">_xlfn.IFNA(MEDIAN(INDIRECT("'" &amp; V$2 &amp; "'!E" &amp; ROWS!V20),INDIRECT("'" &amp; V$2 &amp; "'!I" &amp; ROWS!V20),INDIRECT("'" &amp; V$2 &amp; "'!M" &amp; ROWS!V20))/1000, "")</f>
        <v>84.751999999999995</v>
      </c>
      <c r="W20" s="5">
        <f ca="1">_xlfn.IFNA(MEDIAN(INDIRECT("'" &amp; W$2 &amp; "'!E" &amp; ROWS!W20),INDIRECT("'" &amp; W$2 &amp; "'!I" &amp; ROWS!W20),INDIRECT("'" &amp; W$2 &amp; "'!M" &amp; ROWS!W20))/1000, "")</f>
        <v>34.56</v>
      </c>
      <c r="X20" s="5">
        <f ca="1">_xlfn.IFNA(MEDIAN(INDIRECT("'" &amp; X$2 &amp; "'!E" &amp; ROWS!X20),INDIRECT("'" &amp; X$2 &amp; "'!I" &amp; ROWS!X20),INDIRECT("'" &amp; X$2 &amp; "'!M" &amp; ROWS!X20))/1000, "")</f>
        <v>92.147999999999996</v>
      </c>
      <c r="Y20" s="5">
        <f ca="1">_xlfn.IFNA(MEDIAN(INDIRECT("'" &amp; Y$2 &amp; "'!E" &amp; ROWS!Y20),INDIRECT("'" &amp; Y$2 &amp; "'!I" &amp; ROWS!Y20),INDIRECT("'" &amp; Y$2 &amp; "'!M" &amp; ROWS!Y20))/1000, "")</f>
        <v>252.21600000000001</v>
      </c>
    </row>
    <row r="21" spans="1:25" x14ac:dyDescent="0.25">
      <c r="A21" t="str">
        <f>METRICS!A20</f>
        <v>declarationSpecifier</v>
      </c>
      <c r="B21" s="5">
        <f ca="1">_xlfn.IFNA(MEDIAN(INDIRECT("'" &amp; B$2 &amp; "'!E" &amp; ROWS!B21),INDIRECT("'" &amp; B$2 &amp; "'!I" &amp; ROWS!B21),INDIRECT("'" &amp; B$2 &amp; "'!M" &amp; ROWS!B21))/1000, "")</f>
        <v>5.04</v>
      </c>
      <c r="C21" s="5">
        <f ca="1">_xlfn.IFNA(MEDIAN(INDIRECT("'" &amp; C$2 &amp; "'!E" &amp; ROWS!C21),INDIRECT("'" &amp; C$2 &amp; "'!I" &amp; ROWS!C21),INDIRECT("'" &amp; C$2 &amp; "'!M" &amp; ROWS!C21))/1000, "")</f>
        <v>11.26</v>
      </c>
      <c r="D21" s="5">
        <f ca="1">_xlfn.IFNA(MEDIAN(INDIRECT("'" &amp; D$2 &amp; "'!E" &amp; ROWS!D21),INDIRECT("'" &amp; D$2 &amp; "'!I" &amp; ROWS!D21),INDIRECT("'" &amp; D$2 &amp; "'!M" &amp; ROWS!D21))/1000, "")</f>
        <v>4.8079999999999998</v>
      </c>
      <c r="E21" s="5">
        <f ca="1">_xlfn.IFNA(MEDIAN(INDIRECT("'" &amp; E$2 &amp; "'!E" &amp; ROWS!E21),INDIRECT("'" &amp; E$2 &amp; "'!I" &amp; ROWS!E21),INDIRECT("'" &amp; E$2 &amp; "'!M" &amp; ROWS!E21))/1000, "")</f>
        <v>6.4960000000000004</v>
      </c>
      <c r="F21" s="5">
        <f ca="1">_xlfn.IFNA(MEDIAN(INDIRECT("'" &amp; F$2 &amp; "'!E" &amp; ROWS!F21),INDIRECT("'" &amp; F$2 &amp; "'!I" &amp; ROWS!F21),INDIRECT("'" &amp; F$2 &amp; "'!M" &amp; ROWS!F21))/1000, "")</f>
        <v>45.24</v>
      </c>
      <c r="G21" s="5">
        <f ca="1">_xlfn.IFNA(MEDIAN(INDIRECT("'" &amp; G$2 &amp; "'!E" &amp; ROWS!G21),INDIRECT("'" &amp; G$2 &amp; "'!I" &amp; ROWS!G21),INDIRECT("'" &amp; G$2 &amp; "'!M" &amp; ROWS!G21))/1000, "")</f>
        <v>6.444</v>
      </c>
      <c r="H21" s="5">
        <f ca="1">_xlfn.IFNA(MEDIAN(INDIRECT("'" &amp; H$2 &amp; "'!E" &amp; ROWS!H21),INDIRECT("'" &amp; H$2 &amp; "'!I" &amp; ROWS!H21),INDIRECT("'" &amp; H$2 &amp; "'!M" &amp; ROWS!H21))/1000, "")</f>
        <v>143.5</v>
      </c>
      <c r="I21" s="5">
        <f ca="1">_xlfn.IFNA(MEDIAN(INDIRECT("'" &amp; I$2 &amp; "'!E" &amp; ROWS!I21),INDIRECT("'" &amp; I$2 &amp; "'!I" &amp; ROWS!I21),INDIRECT("'" &amp; I$2 &amp; "'!M" &amp; ROWS!I21))/1000, "")</f>
        <v>370.69200000000001</v>
      </c>
      <c r="J21" s="5">
        <f ca="1">_xlfn.IFNA(MEDIAN(INDIRECT("'" &amp; J$2 &amp; "'!E" &amp; ROWS!J21),INDIRECT("'" &amp; J$2 &amp; "'!I" &amp; ROWS!J21),INDIRECT("'" &amp; J$2 &amp; "'!M" &amp; ROWS!J21))/1000, "")</f>
        <v>4.516</v>
      </c>
      <c r="K21" s="5">
        <f ca="1">_xlfn.IFNA(MEDIAN(INDIRECT("'" &amp; K$2 &amp; "'!E" &amp; ROWS!K21),INDIRECT("'" &amp; K$2 &amp; "'!I" &amp; ROWS!K21),INDIRECT("'" &amp; K$2 &amp; "'!M" &amp; ROWS!K21))/1000, "")</f>
        <v>5.8239999999999998</v>
      </c>
      <c r="L21" s="5">
        <f ca="1">_xlfn.IFNA(MEDIAN(INDIRECT("'" &amp; L$2 &amp; "'!E" &amp; ROWS!L21),INDIRECT("'" &amp; L$2 &amp; "'!I" &amp; ROWS!L21),INDIRECT("'" &amp; L$2 &amp; "'!M" &amp; ROWS!L21))/1000, "")</f>
        <v>4.548</v>
      </c>
      <c r="M21" s="5">
        <f ca="1">_xlfn.IFNA(MEDIAN(INDIRECT("'" &amp; M$2 &amp; "'!E" &amp; ROWS!M21),INDIRECT("'" &amp; M$2 &amp; "'!I" &amp; ROWS!M21),INDIRECT("'" &amp; M$2 &amp; "'!M" &amp; ROWS!M21))/1000, "")</f>
        <v>5.72</v>
      </c>
      <c r="N21" s="5">
        <f ca="1">_xlfn.IFNA(MEDIAN(INDIRECT("'" &amp; N$2 &amp; "'!E" &amp; ROWS!N21),INDIRECT("'" &amp; N$2 &amp; "'!I" &amp; ROWS!N21),INDIRECT("'" &amp; N$2 &amp; "'!M" &amp; ROWS!N21))/1000, "")</f>
        <v>27.832000000000001</v>
      </c>
      <c r="O21" s="5">
        <f ca="1">_xlfn.IFNA(MEDIAN(INDIRECT("'" &amp; O$2 &amp; "'!E" &amp; ROWS!O21),INDIRECT("'" &amp; O$2 &amp; "'!I" &amp; ROWS!O21),INDIRECT("'" &amp; O$2 &amp; "'!M" &amp; ROWS!O21))/1000, "")</f>
        <v>5.9160000000000004</v>
      </c>
      <c r="P21" s="5">
        <f ca="1">_xlfn.IFNA(MEDIAN(INDIRECT("'" &amp; P$2 &amp; "'!E" &amp; ROWS!P21),INDIRECT("'" &amp; P$2 &amp; "'!I" &amp; ROWS!P21),INDIRECT("'" &amp; P$2 &amp; "'!M" &amp; ROWS!P21))/1000, "")</f>
        <v>9.4280000000000008</v>
      </c>
      <c r="Q21" s="5">
        <f ca="1">_xlfn.IFNA(MEDIAN(INDIRECT("'" &amp; Q$2 &amp; "'!E" &amp; ROWS!Q21),INDIRECT("'" &amp; Q$2 &amp; "'!I" &amp; ROWS!Q21),INDIRECT("'" &amp; Q$2 &amp; "'!M" &amp; ROWS!Q21))/1000, "")</f>
        <v>14.22</v>
      </c>
      <c r="R21" s="5">
        <f ca="1">_xlfn.IFNA(MEDIAN(INDIRECT("'" &amp; R$2 &amp; "'!E" &amp; ROWS!R21),INDIRECT("'" &amp; R$2 &amp; "'!I" &amp; ROWS!R21),INDIRECT("'" &amp; R$2 &amp; "'!M" &amp; ROWS!R21))/1000, "")</f>
        <v>4.5640000000000001</v>
      </c>
      <c r="S21" s="5">
        <f ca="1">_xlfn.IFNA(MEDIAN(INDIRECT("'" &amp; S$2 &amp; "'!E" &amp; ROWS!S21),INDIRECT("'" &amp; S$2 &amp; "'!I" &amp; ROWS!S21),INDIRECT("'" &amp; S$2 &amp; "'!M" &amp; ROWS!S21))/1000, "")</f>
        <v>5.8680000000000003</v>
      </c>
      <c r="T21" s="5">
        <f ca="1">_xlfn.IFNA(MEDIAN(INDIRECT("'" &amp; T$2 &amp; "'!E" &amp; ROWS!T21),INDIRECT("'" &amp; T$2 &amp; "'!I" &amp; ROWS!T21),INDIRECT("'" &amp; T$2 &amp; "'!M" &amp; ROWS!T21))/1000, "")</f>
        <v>4.548</v>
      </c>
      <c r="U21" s="5">
        <f ca="1">_xlfn.IFNA(MEDIAN(INDIRECT("'" &amp; U$2 &amp; "'!E" &amp; ROWS!U21),INDIRECT("'" &amp; U$2 &amp; "'!I" &amp; ROWS!U21),INDIRECT("'" &amp; U$2 &amp; "'!M" &amp; ROWS!U21))/1000, "")</f>
        <v>5.7640000000000002</v>
      </c>
      <c r="V21" s="5">
        <f ca="1">_xlfn.IFNA(MEDIAN(INDIRECT("'" &amp; V$2 &amp; "'!E" &amp; ROWS!V21),INDIRECT("'" &amp; V$2 &amp; "'!I" &amp; ROWS!V21),INDIRECT("'" &amp; V$2 &amp; "'!M" &amp; ROWS!V21))/1000, "")</f>
        <v>27.832000000000001</v>
      </c>
      <c r="W21" s="5">
        <f ca="1">_xlfn.IFNA(MEDIAN(INDIRECT("'" &amp; W$2 &amp; "'!E" &amp; ROWS!W21),INDIRECT("'" &amp; W$2 &amp; "'!I" &amp; ROWS!W21),INDIRECT("'" &amp; W$2 &amp; "'!M" &amp; ROWS!W21))/1000, "")</f>
        <v>5.9160000000000004</v>
      </c>
      <c r="X21" s="5">
        <f ca="1">_xlfn.IFNA(MEDIAN(INDIRECT("'" &amp; X$2 &amp; "'!E" &amp; ROWS!X21),INDIRECT("'" &amp; X$2 &amp; "'!I" &amp; ROWS!X21),INDIRECT("'" &amp; X$2 &amp; "'!M" &amp; ROWS!X21))/1000, "")</f>
        <v>9.4320000000000004</v>
      </c>
      <c r="Y21" s="5">
        <f ca="1">_xlfn.IFNA(MEDIAN(INDIRECT("'" &amp; Y$2 &amp; "'!E" &amp; ROWS!Y21),INDIRECT("'" &amp; Y$2 &amp; "'!I" &amp; ROWS!Y21),INDIRECT("'" &amp; Y$2 &amp; "'!M" &amp; ROWS!Y21))/1000, "")</f>
        <v>14.228</v>
      </c>
    </row>
    <row r="22" spans="1:25" x14ac:dyDescent="0.25">
      <c r="A22" t="str">
        <f>METRICS!A21</f>
        <v>designations</v>
      </c>
      <c r="B22" s="5">
        <f ca="1">_xlfn.IFNA(MEDIAN(INDIRECT("'" &amp; B$2 &amp; "'!E" &amp; ROWS!B22),INDIRECT("'" &amp; B$2 &amp; "'!I" &amp; ROWS!B22),INDIRECT("'" &amp; B$2 &amp; "'!M" &amp; ROWS!B22))/1000, "")</f>
        <v>5.0039999999999996</v>
      </c>
      <c r="C22" s="5">
        <f ca="1">_xlfn.IFNA(MEDIAN(INDIRECT("'" &amp; C$2 &amp; "'!E" &amp; ROWS!C22),INDIRECT("'" &amp; C$2 &amp; "'!I" &amp; ROWS!C22),INDIRECT("'" &amp; C$2 &amp; "'!M" &amp; ROWS!C22))/1000, "")</f>
        <v>9.6959999999999997</v>
      </c>
      <c r="D22" s="5">
        <f ca="1">_xlfn.IFNA(MEDIAN(INDIRECT("'" &amp; D$2 &amp; "'!E" &amp; ROWS!D22),INDIRECT("'" &amp; D$2 &amp; "'!I" &amp; ROWS!D22),INDIRECT("'" &amp; D$2 &amp; "'!M" &amp; ROWS!D22))/1000, "")</f>
        <v>4.7720000000000002</v>
      </c>
      <c r="E22" s="5" t="str">
        <f ca="1">_xlfn.IFNA(MEDIAN(INDIRECT("'" &amp; E$2 &amp; "'!E" &amp; ROWS!E22),INDIRECT("'" &amp; E$2 &amp; "'!I" &amp; ROWS!E22),INDIRECT("'" &amp; E$2 &amp; "'!M" &amp; ROWS!E22))/1000, "")</f>
        <v/>
      </c>
      <c r="F22" s="5" t="str">
        <f ca="1">_xlfn.IFNA(MEDIAN(INDIRECT("'" &amp; F$2 &amp; "'!E" &amp; ROWS!F22),INDIRECT("'" &amp; F$2 &amp; "'!I" &amp; ROWS!F22),INDIRECT("'" &amp; F$2 &amp; "'!M" &amp; ROWS!F22))/1000, "")</f>
        <v/>
      </c>
      <c r="G22" s="5" t="str">
        <f ca="1">_xlfn.IFNA(MEDIAN(INDIRECT("'" &amp; G$2 &amp; "'!E" &amp; ROWS!G22),INDIRECT("'" &amp; G$2 &amp; "'!I" &amp; ROWS!G22),INDIRECT("'" &amp; G$2 &amp; "'!M" &amp; ROWS!G22))/1000, "")</f>
        <v/>
      </c>
      <c r="H22" s="5">
        <f ca="1">_xlfn.IFNA(MEDIAN(INDIRECT("'" &amp; H$2 &amp; "'!E" &amp; ROWS!H22),INDIRECT("'" &amp; H$2 &amp; "'!I" &amp; ROWS!H22),INDIRECT("'" &amp; H$2 &amp; "'!M" &amp; ROWS!H22))/1000, "")</f>
        <v>102.616</v>
      </c>
      <c r="I22" s="5">
        <f ca="1">_xlfn.IFNA(MEDIAN(INDIRECT("'" &amp; I$2 &amp; "'!E" &amp; ROWS!I22),INDIRECT("'" &amp; I$2 &amp; "'!I" &amp; ROWS!I22),INDIRECT("'" &amp; I$2 &amp; "'!M" &amp; ROWS!I22))/1000, "")</f>
        <v>260.7</v>
      </c>
      <c r="J22" s="5">
        <f ca="1">_xlfn.IFNA(MEDIAN(INDIRECT("'" &amp; J$2 &amp; "'!E" &amp; ROWS!J22),INDIRECT("'" &amp; J$2 &amp; "'!I" &amp; ROWS!J22),INDIRECT("'" &amp; J$2 &amp; "'!M" &amp; ROWS!J22))/1000, "")</f>
        <v>4.4800000000000004</v>
      </c>
      <c r="K22" s="5">
        <f ca="1">_xlfn.IFNA(MEDIAN(INDIRECT("'" &amp; K$2 &amp; "'!E" &amp; ROWS!K22),INDIRECT("'" &amp; K$2 &amp; "'!I" &amp; ROWS!K22),INDIRECT("'" &amp; K$2 &amp; "'!M" &amp; ROWS!K22))/1000, "")</f>
        <v>5.7720000000000002</v>
      </c>
      <c r="L22" s="5">
        <f ca="1">_xlfn.IFNA(MEDIAN(INDIRECT("'" &amp; L$2 &amp; "'!E" &amp; ROWS!L22),INDIRECT("'" &amp; L$2 &amp; "'!I" &amp; ROWS!L22),INDIRECT("'" &amp; L$2 &amp; "'!M" &amp; ROWS!L22))/1000, "")</f>
        <v>4.5679999999999996</v>
      </c>
      <c r="M22" s="5" t="str">
        <f ca="1">_xlfn.IFNA(MEDIAN(INDIRECT("'" &amp; M$2 &amp; "'!E" &amp; ROWS!M22),INDIRECT("'" &amp; M$2 &amp; "'!I" &amp; ROWS!M22),INDIRECT("'" &amp; M$2 &amp; "'!M" &amp; ROWS!M22))/1000, "")</f>
        <v/>
      </c>
      <c r="N22" s="5" t="str">
        <f ca="1">_xlfn.IFNA(MEDIAN(INDIRECT("'" &amp; N$2 &amp; "'!E" &amp; ROWS!N22),INDIRECT("'" &amp; N$2 &amp; "'!I" &amp; ROWS!N22),INDIRECT("'" &amp; N$2 &amp; "'!M" &amp; ROWS!N22))/1000, "")</f>
        <v/>
      </c>
      <c r="O22" s="5" t="str">
        <f ca="1">_xlfn.IFNA(MEDIAN(INDIRECT("'" &amp; O$2 &amp; "'!E" &amp; ROWS!O22),INDIRECT("'" &amp; O$2 &amp; "'!I" &amp; ROWS!O22),INDIRECT("'" &amp; O$2 &amp; "'!M" &amp; ROWS!O22))/1000, "")</f>
        <v/>
      </c>
      <c r="P22" s="5">
        <f ca="1">_xlfn.IFNA(MEDIAN(INDIRECT("'" &amp; P$2 &amp; "'!E" &amp; ROWS!P22),INDIRECT("'" &amp; P$2 &amp; "'!I" &amp; ROWS!P22),INDIRECT("'" &amp; P$2 &amp; "'!M" &amp; ROWS!P22))/1000, "")</f>
        <v>9.7159999999999993</v>
      </c>
      <c r="Q22" s="5">
        <f ca="1">_xlfn.IFNA(MEDIAN(INDIRECT("'" &amp; Q$2 &amp; "'!E" &amp; ROWS!Q22),INDIRECT("'" &amp; Q$2 &amp; "'!I" &amp; ROWS!Q22),INDIRECT("'" &amp; Q$2 &amp; "'!M" &amp; ROWS!Q22))/1000, "")</f>
        <v>15.436</v>
      </c>
      <c r="R22" s="5">
        <f ca="1">_xlfn.IFNA(MEDIAN(INDIRECT("'" &amp; R$2 &amp; "'!E" &amp; ROWS!R22),INDIRECT("'" &amp; R$2 &amp; "'!I" &amp; ROWS!R22),INDIRECT("'" &amp; R$2 &amp; "'!M" &amp; ROWS!R22))/1000, "")</f>
        <v>4.5279999999999996</v>
      </c>
      <c r="S22" s="5">
        <f ca="1">_xlfn.IFNA(MEDIAN(INDIRECT("'" &amp; S$2 &amp; "'!E" &amp; ROWS!S22),INDIRECT("'" &amp; S$2 &amp; "'!I" &amp; ROWS!S22),INDIRECT("'" &amp; S$2 &amp; "'!M" &amp; ROWS!S22))/1000, "")</f>
        <v>5.8159999999999998</v>
      </c>
      <c r="T22" s="5">
        <f ca="1">_xlfn.IFNA(MEDIAN(INDIRECT("'" &amp; T$2 &amp; "'!E" &amp; ROWS!T22),INDIRECT("'" &amp; T$2 &amp; "'!I" &amp; ROWS!T22),INDIRECT("'" &amp; T$2 &amp; "'!M" &amp; ROWS!T22))/1000, "")</f>
        <v>4.5679999999999996</v>
      </c>
      <c r="U22" s="5" t="str">
        <f ca="1">_xlfn.IFNA(MEDIAN(INDIRECT("'" &amp; U$2 &amp; "'!E" &amp; ROWS!U22),INDIRECT("'" &amp; U$2 &amp; "'!I" &amp; ROWS!U22),INDIRECT("'" &amp; U$2 &amp; "'!M" &amp; ROWS!U22))/1000, "")</f>
        <v/>
      </c>
      <c r="V22" s="5" t="str">
        <f ca="1">_xlfn.IFNA(MEDIAN(INDIRECT("'" &amp; V$2 &amp; "'!E" &amp; ROWS!V22),INDIRECT("'" &amp; V$2 &amp; "'!I" &amp; ROWS!V22),INDIRECT("'" &amp; V$2 &amp; "'!M" &amp; ROWS!V22))/1000, "")</f>
        <v/>
      </c>
      <c r="W22" s="5" t="str">
        <f ca="1">_xlfn.IFNA(MEDIAN(INDIRECT("'" &amp; W$2 &amp; "'!E" &amp; ROWS!W22),INDIRECT("'" &amp; W$2 &amp; "'!I" &amp; ROWS!W22),INDIRECT("'" &amp; W$2 &amp; "'!M" &amp; ROWS!W22))/1000, "")</f>
        <v/>
      </c>
      <c r="X22" s="5">
        <f ca="1">_xlfn.IFNA(MEDIAN(INDIRECT("'" &amp; X$2 &amp; "'!E" &amp; ROWS!X22),INDIRECT("'" &amp; X$2 &amp; "'!I" &amp; ROWS!X22),INDIRECT("'" &amp; X$2 &amp; "'!M" &amp; ROWS!X22))/1000, "")</f>
        <v>9.7200000000000006</v>
      </c>
      <c r="Y22" s="5">
        <f ca="1">_xlfn.IFNA(MEDIAN(INDIRECT("'" &amp; Y$2 &amp; "'!E" &amp; ROWS!Y22),INDIRECT("'" &amp; Y$2 &amp; "'!I" &amp; ROWS!Y22),INDIRECT("'" &amp; Y$2 &amp; "'!M" &amp; ROWS!Y22))/1000, "")</f>
        <v>15.444000000000001</v>
      </c>
    </row>
    <row r="23" spans="1:25" x14ac:dyDescent="0.25">
      <c r="A23" t="str">
        <f>METRICS!A22</f>
        <v>disjoint</v>
      </c>
      <c r="B23" s="5">
        <f ca="1">_xlfn.IFNA(MEDIAN(INDIRECT("'" &amp; B$2 &amp; "'!E" &amp; ROWS!B23),INDIRECT("'" &amp; B$2 &amp; "'!I" &amp; ROWS!B23),INDIRECT("'" &amp; B$2 &amp; "'!M" &amp; ROWS!B23))/1000, "")</f>
        <v>53.052</v>
      </c>
      <c r="C23" s="5">
        <f ca="1">_xlfn.IFNA(MEDIAN(INDIRECT("'" &amp; C$2 &amp; "'!E" &amp; ROWS!C23),INDIRECT("'" &amp; C$2 &amp; "'!I" &amp; ROWS!C23),INDIRECT("'" &amp; C$2 &amp; "'!M" &amp; ROWS!C23))/1000, "")</f>
        <v>46.8</v>
      </c>
      <c r="D23" s="5">
        <f ca="1">_xlfn.IFNA(MEDIAN(INDIRECT("'" &amp; D$2 &amp; "'!E" &amp; ROWS!D23),INDIRECT("'" &amp; D$2 &amp; "'!I" &amp; ROWS!D23),INDIRECT("'" &amp; D$2 &amp; "'!M" &amp; ROWS!D23))/1000, "")</f>
        <v>19.692</v>
      </c>
      <c r="E23" s="5">
        <f ca="1">_xlfn.IFNA(MEDIAN(INDIRECT("'" &amp; E$2 &amp; "'!E" &amp; ROWS!E23),INDIRECT("'" &amp; E$2 &amp; "'!I" &amp; ROWS!E23),INDIRECT("'" &amp; E$2 &amp; "'!M" &amp; ROWS!E23))/1000, "")</f>
        <v>113.756</v>
      </c>
      <c r="F23" s="5">
        <f ca="1">_xlfn.IFNA(MEDIAN(INDIRECT("'" &amp; F$2 &amp; "'!E" &amp; ROWS!F23),INDIRECT("'" &amp; F$2 &amp; "'!I" &amp; ROWS!F23),INDIRECT("'" &amp; F$2 &amp; "'!M" &amp; ROWS!F23))/1000, "")</f>
        <v>156.29599999999999</v>
      </c>
      <c r="G23" s="5">
        <f ca="1">_xlfn.IFNA(MEDIAN(INDIRECT("'" &amp; G$2 &amp; "'!E" &amp; ROWS!G23),INDIRECT("'" &amp; G$2 &amp; "'!I" &amp; ROWS!G23),INDIRECT("'" &amp; G$2 &amp; "'!M" &amp; ROWS!G23))/1000, "")</f>
        <v>88.38</v>
      </c>
      <c r="H23" s="5" t="str">
        <f ca="1">_xlfn.IFNA(MEDIAN(INDIRECT("'" &amp; H$2 &amp; "'!E" &amp; ROWS!H23),INDIRECT("'" &amp; H$2 &amp; "'!I" &amp; ROWS!H23),INDIRECT("'" &amp; H$2 &amp; "'!M" &amp; ROWS!H23))/1000, "")</f>
        <v/>
      </c>
      <c r="I23" s="5" t="str">
        <f ca="1">_xlfn.IFNA(MEDIAN(INDIRECT("'" &amp; I$2 &amp; "'!E" &amp; ROWS!I23),INDIRECT("'" &amp; I$2 &amp; "'!I" &amp; ROWS!I23),INDIRECT("'" &amp; I$2 &amp; "'!M" &amp; ROWS!I23))/1000, "")</f>
        <v/>
      </c>
      <c r="J23" s="5">
        <f ca="1">_xlfn.IFNA(MEDIAN(INDIRECT("'" &amp; J$2 &amp; "'!E" &amp; ROWS!J23),INDIRECT("'" &amp; J$2 &amp; "'!I" &amp; ROWS!J23),INDIRECT("'" &amp; J$2 &amp; "'!M" &amp; ROWS!J23))/1000, "")</f>
        <v>8.2439999999999998</v>
      </c>
      <c r="K23" s="5">
        <f ca="1">_xlfn.IFNA(MEDIAN(INDIRECT("'" &amp; K$2 &amp; "'!E" &amp; ROWS!K23),INDIRECT("'" &amp; K$2 &amp; "'!I" &amp; ROWS!K23),INDIRECT("'" &amp; K$2 &amp; "'!M" &amp; ROWS!K23))/1000, "")</f>
        <v>14.404</v>
      </c>
      <c r="L23" s="5">
        <f ca="1">_xlfn.IFNA(MEDIAN(INDIRECT("'" &amp; L$2 &amp; "'!E" &amp; ROWS!L23),INDIRECT("'" &amp; L$2 &amp; "'!I" &amp; ROWS!L23),INDIRECT("'" &amp; L$2 &amp; "'!M" &amp; ROWS!L23))/1000, "")</f>
        <v>9.3559999999999999</v>
      </c>
      <c r="M23" s="5">
        <f ca="1">_xlfn.IFNA(MEDIAN(INDIRECT("'" &amp; M$2 &amp; "'!E" &amp; ROWS!M23),INDIRECT("'" &amp; M$2 &amp; "'!I" &amp; ROWS!M23),INDIRECT("'" &amp; M$2 &amp; "'!M" &amp; ROWS!M23))/1000, "")</f>
        <v>87.224000000000004</v>
      </c>
      <c r="N23" s="5">
        <f ca="1">_xlfn.IFNA(MEDIAN(INDIRECT("'" &amp; N$2 &amp; "'!E" &amp; ROWS!N23),INDIRECT("'" &amp; N$2 &amp; "'!I" &amp; ROWS!N23),INDIRECT("'" &amp; N$2 &amp; "'!M" &amp; ROWS!N23))/1000, "")</f>
        <v>120.28400000000001</v>
      </c>
      <c r="O23" s="5">
        <f ca="1">_xlfn.IFNA(MEDIAN(INDIRECT("'" &amp; O$2 &amp; "'!E" &amp; ROWS!O23),INDIRECT("'" &amp; O$2 &amp; "'!I" &amp; ROWS!O23),INDIRECT("'" &amp; O$2 &amp; "'!M" &amp; ROWS!O23))/1000, "")</f>
        <v>102.164</v>
      </c>
      <c r="P23" s="5" t="str">
        <f ca="1">_xlfn.IFNA(MEDIAN(INDIRECT("'" &amp; P$2 &amp; "'!E" &amp; ROWS!P23),INDIRECT("'" &amp; P$2 &amp; "'!I" &amp; ROWS!P23),INDIRECT("'" &amp; P$2 &amp; "'!M" &amp; ROWS!P23))/1000, "")</f>
        <v/>
      </c>
      <c r="Q23" s="5" t="str">
        <f ca="1">_xlfn.IFNA(MEDIAN(INDIRECT("'" &amp; Q$2 &amp; "'!E" &amp; ROWS!Q23),INDIRECT("'" &amp; Q$2 &amp; "'!I" &amp; ROWS!Q23),INDIRECT("'" &amp; Q$2 &amp; "'!M" &amp; ROWS!Q23))/1000, "")</f>
        <v/>
      </c>
      <c r="R23" s="5">
        <f ca="1">_xlfn.IFNA(MEDIAN(INDIRECT("'" &amp; R$2 &amp; "'!E" &amp; ROWS!R23),INDIRECT("'" &amp; R$2 &amp; "'!I" &amp; ROWS!R23),INDIRECT("'" &amp; R$2 &amp; "'!M" &amp; ROWS!R23))/1000, "")</f>
        <v>7.7320000000000002</v>
      </c>
      <c r="S23" s="5">
        <f ca="1">_xlfn.IFNA(MEDIAN(INDIRECT("'" &amp; S$2 &amp; "'!E" &amp; ROWS!S23),INDIRECT("'" &amp; S$2 &amp; "'!I" &amp; ROWS!S23),INDIRECT("'" &amp; S$2 &amp; "'!M" &amp; ROWS!S23))/1000, "")</f>
        <v>14.023999999999999</v>
      </c>
      <c r="T23" s="5">
        <f ca="1">_xlfn.IFNA(MEDIAN(INDIRECT("'" &amp; T$2 &amp; "'!E" &amp; ROWS!T23),INDIRECT("'" &amp; T$2 &amp; "'!I" &amp; ROWS!T23),INDIRECT("'" &amp; T$2 &amp; "'!M" &amp; ROWS!T23))/1000, "")</f>
        <v>9.3480000000000008</v>
      </c>
      <c r="U23" s="5">
        <f ca="1">_xlfn.IFNA(MEDIAN(INDIRECT("'" &amp; U$2 &amp; "'!E" &amp; ROWS!U23),INDIRECT("'" &amp; U$2 &amp; "'!I" &amp; ROWS!U23),INDIRECT("'" &amp; U$2 &amp; "'!M" &amp; ROWS!U23))/1000, "")</f>
        <v>86.5</v>
      </c>
      <c r="V23" s="5">
        <f ca="1">_xlfn.IFNA(MEDIAN(INDIRECT("'" &amp; V$2 &amp; "'!E" &amp; ROWS!V23),INDIRECT("'" &amp; V$2 &amp; "'!I" &amp; ROWS!V23),INDIRECT("'" &amp; V$2 &amp; "'!M" &amp; ROWS!V23))/1000, "")</f>
        <v>119.672</v>
      </c>
      <c r="W23" s="5">
        <f ca="1">_xlfn.IFNA(MEDIAN(INDIRECT("'" &amp; W$2 &amp; "'!E" &amp; ROWS!W23),INDIRECT("'" &amp; W$2 &amp; "'!I" &amp; ROWS!W23),INDIRECT("'" &amp; W$2 &amp; "'!M" &amp; ROWS!W23))/1000, "")</f>
        <v>101.92400000000001</v>
      </c>
      <c r="X23" s="5" t="str">
        <f ca="1">_xlfn.IFNA(MEDIAN(INDIRECT("'" &amp; X$2 &amp; "'!E" &amp; ROWS!X23),INDIRECT("'" &amp; X$2 &amp; "'!I" &amp; ROWS!X23),INDIRECT("'" &amp; X$2 &amp; "'!M" &amp; ROWS!X23))/1000, "")</f>
        <v/>
      </c>
      <c r="Y23" s="5" t="str">
        <f ca="1">_xlfn.IFNA(MEDIAN(INDIRECT("'" &amp; Y$2 &amp; "'!E" &amp; ROWS!Y23),INDIRECT("'" &amp; Y$2 &amp; "'!I" &amp; ROWS!Y23),INDIRECT("'" &amp; Y$2 &amp; "'!M" &amp; ROWS!Y23))/1000, "")</f>
        <v/>
      </c>
    </row>
    <row r="24" spans="1:25" x14ac:dyDescent="0.25">
      <c r="A24" t="str">
        <f>METRICS!A23</f>
        <v>div</v>
      </c>
      <c r="B24" s="5">
        <f ca="1">_xlfn.IFNA(MEDIAN(INDIRECT("'" &amp; B$2 &amp; "'!E" &amp; ROWS!B24),INDIRECT("'" &amp; B$2 &amp; "'!I" &amp; ROWS!B24),INDIRECT("'" &amp; B$2 &amp; "'!M" &amp; ROWS!B24))/1000, "")</f>
        <v>9.9</v>
      </c>
      <c r="C24" s="5" t="str">
        <f ca="1">_xlfn.IFNA(MEDIAN(INDIRECT("'" &amp; C$2 &amp; "'!E" &amp; ROWS!C24),INDIRECT("'" &amp; C$2 &amp; "'!I" &amp; ROWS!C24),INDIRECT("'" &amp; C$2 &amp; "'!M" &amp; ROWS!C24))/1000, "")</f>
        <v/>
      </c>
      <c r="D24" s="5">
        <f ca="1">_xlfn.IFNA(MEDIAN(INDIRECT("'" &amp; D$2 &amp; "'!E" &amp; ROWS!D24),INDIRECT("'" &amp; D$2 &amp; "'!I" &amp; ROWS!D24),INDIRECT("'" &amp; D$2 &amp; "'!M" &amp; ROWS!D24))/1000, "")</f>
        <v>7.7</v>
      </c>
      <c r="E24" s="5" t="str">
        <f ca="1">_xlfn.IFNA(MEDIAN(INDIRECT("'" &amp; E$2 &amp; "'!E" &amp; ROWS!E24),INDIRECT("'" &amp; E$2 &amp; "'!I" &amp; ROWS!E24),INDIRECT("'" &amp; E$2 &amp; "'!M" &amp; ROWS!E24))/1000, "")</f>
        <v/>
      </c>
      <c r="F24" s="5" t="str">
        <f ca="1">_xlfn.IFNA(MEDIAN(INDIRECT("'" &amp; F$2 &amp; "'!E" &amp; ROWS!F24),INDIRECT("'" &amp; F$2 &amp; "'!I" &amp; ROWS!F24),INDIRECT("'" &amp; F$2 &amp; "'!M" &amp; ROWS!F24))/1000, "")</f>
        <v/>
      </c>
      <c r="G24" s="5" t="str">
        <f ca="1">_xlfn.IFNA(MEDIAN(INDIRECT("'" &amp; G$2 &amp; "'!E" &amp; ROWS!G24),INDIRECT("'" &amp; G$2 &amp; "'!I" &amp; ROWS!G24),INDIRECT("'" &amp; G$2 &amp; "'!M" &amp; ROWS!G24))/1000, "")</f>
        <v/>
      </c>
      <c r="H24" s="5" t="str">
        <f ca="1">_xlfn.IFNA(MEDIAN(INDIRECT("'" &amp; H$2 &amp; "'!E" &amp; ROWS!H24),INDIRECT("'" &amp; H$2 &amp; "'!I" &amp; ROWS!H24),INDIRECT("'" &amp; H$2 &amp; "'!M" &amp; ROWS!H24))/1000, "")</f>
        <v/>
      </c>
      <c r="I24" s="5" t="str">
        <f ca="1">_xlfn.IFNA(MEDIAN(INDIRECT("'" &amp; I$2 &amp; "'!E" &amp; ROWS!I24),INDIRECT("'" &amp; I$2 &amp; "'!I" &amp; ROWS!I24),INDIRECT("'" &amp; I$2 &amp; "'!M" &amp; ROWS!I24))/1000, "")</f>
        <v/>
      </c>
      <c r="J24" s="5">
        <f ca="1">_xlfn.IFNA(MEDIAN(INDIRECT("'" &amp; J$2 &amp; "'!E" &amp; ROWS!J24),INDIRECT("'" &amp; J$2 &amp; "'!I" &amp; ROWS!J24),INDIRECT("'" &amp; J$2 &amp; "'!M" &amp; ROWS!J24))/1000, "")</f>
        <v>9.1240000000000006</v>
      </c>
      <c r="K24" s="5" t="str">
        <f ca="1">_xlfn.IFNA(MEDIAN(INDIRECT("'" &amp; K$2 &amp; "'!E" &amp; ROWS!K24),INDIRECT("'" &amp; K$2 &amp; "'!I" &amp; ROWS!K24),INDIRECT("'" &amp; K$2 &amp; "'!M" &amp; ROWS!K24))/1000, "")</f>
        <v/>
      </c>
      <c r="L24" s="5">
        <f ca="1">_xlfn.IFNA(MEDIAN(INDIRECT("'" &amp; L$2 &amp; "'!E" &amp; ROWS!L24),INDIRECT("'" &amp; L$2 &amp; "'!I" &amp; ROWS!L24),INDIRECT("'" &amp; L$2 &amp; "'!M" &amp; ROWS!L24))/1000, "")</f>
        <v>7.3</v>
      </c>
      <c r="M24" s="5" t="str">
        <f ca="1">_xlfn.IFNA(MEDIAN(INDIRECT("'" &amp; M$2 &amp; "'!E" &amp; ROWS!M24),INDIRECT("'" &amp; M$2 &amp; "'!I" &amp; ROWS!M24),INDIRECT("'" &amp; M$2 &amp; "'!M" &amp; ROWS!M24))/1000, "")</f>
        <v/>
      </c>
      <c r="N24" s="5" t="str">
        <f ca="1">_xlfn.IFNA(MEDIAN(INDIRECT("'" &amp; N$2 &amp; "'!E" &amp; ROWS!N24),INDIRECT("'" &amp; N$2 &amp; "'!I" &amp; ROWS!N24),INDIRECT("'" &amp; N$2 &amp; "'!M" &amp; ROWS!N24))/1000, "")</f>
        <v/>
      </c>
      <c r="O24" s="5" t="str">
        <f ca="1">_xlfn.IFNA(MEDIAN(INDIRECT("'" &amp; O$2 &amp; "'!E" &amp; ROWS!O24),INDIRECT("'" &amp; O$2 &amp; "'!I" &amp; ROWS!O24),INDIRECT("'" &amp; O$2 &amp; "'!M" &amp; ROWS!O24))/1000, "")</f>
        <v/>
      </c>
      <c r="P24" s="5" t="str">
        <f ca="1">_xlfn.IFNA(MEDIAN(INDIRECT("'" &amp; P$2 &amp; "'!E" &amp; ROWS!P24),INDIRECT("'" &amp; P$2 &amp; "'!I" &amp; ROWS!P24),INDIRECT("'" &amp; P$2 &amp; "'!M" &amp; ROWS!P24))/1000, "")</f>
        <v/>
      </c>
      <c r="Q24" s="5" t="str">
        <f ca="1">_xlfn.IFNA(MEDIAN(INDIRECT("'" &amp; Q$2 &amp; "'!E" &amp; ROWS!Q24),INDIRECT("'" &amp; Q$2 &amp; "'!I" &amp; ROWS!Q24),INDIRECT("'" &amp; Q$2 &amp; "'!M" &amp; ROWS!Q24))/1000, "")</f>
        <v/>
      </c>
      <c r="R24" s="5">
        <f ca="1">_xlfn.IFNA(MEDIAN(INDIRECT("'" &amp; R$2 &amp; "'!E" &amp; ROWS!R24),INDIRECT("'" &amp; R$2 &amp; "'!I" &amp; ROWS!R24),INDIRECT("'" &amp; R$2 &amp; "'!M" &amp; ROWS!R24))/1000, "")</f>
        <v>8.9640000000000004</v>
      </c>
      <c r="S24" s="5">
        <f ca="1">_xlfn.IFNA(MEDIAN(INDIRECT("'" &amp; S$2 &amp; "'!E" &amp; ROWS!S24),INDIRECT("'" &amp; S$2 &amp; "'!I" &amp; ROWS!S24),INDIRECT("'" &amp; S$2 &amp; "'!M" &amp; ROWS!S24))/1000, "")</f>
        <v>10.992000000000001</v>
      </c>
      <c r="T24" s="5">
        <f ca="1">_xlfn.IFNA(MEDIAN(INDIRECT("'" &amp; T$2 &amp; "'!E" &amp; ROWS!T24),INDIRECT("'" &amp; T$2 &amp; "'!I" &amp; ROWS!T24),INDIRECT("'" &amp; T$2 &amp; "'!M" &amp; ROWS!T24))/1000, "")</f>
        <v>7.14</v>
      </c>
      <c r="U24" s="5" t="str">
        <f ca="1">_xlfn.IFNA(MEDIAN(INDIRECT("'" &amp; U$2 &amp; "'!E" &amp; ROWS!U24),INDIRECT("'" &amp; U$2 &amp; "'!I" &amp; ROWS!U24),INDIRECT("'" &amp; U$2 &amp; "'!M" &amp; ROWS!U24))/1000, "")</f>
        <v/>
      </c>
      <c r="V24" s="5" t="str">
        <f ca="1">_xlfn.IFNA(MEDIAN(INDIRECT("'" &amp; V$2 &amp; "'!E" &amp; ROWS!V24),INDIRECT("'" &amp; V$2 &amp; "'!I" &amp; ROWS!V24),INDIRECT("'" &amp; V$2 &amp; "'!M" &amp; ROWS!V24))/1000, "")</f>
        <v/>
      </c>
      <c r="W24" s="5" t="str">
        <f ca="1">_xlfn.IFNA(MEDIAN(INDIRECT("'" &amp; W$2 &amp; "'!E" &amp; ROWS!W24),INDIRECT("'" &amp; W$2 &amp; "'!I" &amp; ROWS!W24),INDIRECT("'" &amp; W$2 &amp; "'!M" &amp; ROWS!W24))/1000, "")</f>
        <v/>
      </c>
      <c r="X24" s="5" t="str">
        <f ca="1">_xlfn.IFNA(MEDIAN(INDIRECT("'" &amp; X$2 &amp; "'!E" &amp; ROWS!X24),INDIRECT("'" &amp; X$2 &amp; "'!I" &amp; ROWS!X24),INDIRECT("'" &amp; X$2 &amp; "'!M" &amp; ROWS!X24))/1000, "")</f>
        <v/>
      </c>
      <c r="Y24" s="5" t="str">
        <f ca="1">_xlfn.IFNA(MEDIAN(INDIRECT("'" &amp; Y$2 &amp; "'!E" &amp; ROWS!Y24),INDIRECT("'" &amp; Y$2 &amp; "'!I" &amp; ROWS!Y24),INDIRECT("'" &amp; Y$2 &amp; "'!M" &amp; ROWS!Y24))/1000, "")</f>
        <v/>
      </c>
    </row>
    <row r="25" spans="1:25" x14ac:dyDescent="0.25">
      <c r="A25" t="str">
        <f>METRICS!A24</f>
        <v>dtor-early-exit</v>
      </c>
      <c r="B25" s="5">
        <f ca="1">_xlfn.IFNA(MEDIAN(INDIRECT("'" &amp; B$2 &amp; "'!E" &amp; ROWS!B25),INDIRECT("'" &amp; B$2 &amp; "'!I" &amp; ROWS!B25),INDIRECT("'" &amp; B$2 &amp; "'!M" &amp; ROWS!B25))/1000, "")</f>
        <v>51.771999999999998</v>
      </c>
      <c r="C25" s="5">
        <f ca="1">_xlfn.IFNA(MEDIAN(INDIRECT("'" &amp; C$2 &amp; "'!E" &amp; ROWS!C25),INDIRECT("'" &amp; C$2 &amp; "'!I" &amp; ROWS!C25),INDIRECT("'" &amp; C$2 &amp; "'!M" &amp; ROWS!C25))/1000, "")</f>
        <v>45.143999999999998</v>
      </c>
      <c r="D25" s="5">
        <f ca="1">_xlfn.IFNA(MEDIAN(INDIRECT("'" &amp; D$2 &amp; "'!E" &amp; ROWS!D25),INDIRECT("'" &amp; D$2 &amp; "'!I" &amp; ROWS!D25),INDIRECT("'" &amp; D$2 &amp; "'!M" &amp; ROWS!D25))/1000, "")</f>
        <v>18.303999999999998</v>
      </c>
      <c r="E25" s="5">
        <f ca="1">_xlfn.IFNA(MEDIAN(INDIRECT("'" &amp; E$2 &amp; "'!E" &amp; ROWS!E25),INDIRECT("'" &amp; E$2 &amp; "'!I" &amp; ROWS!E25),INDIRECT("'" &amp; E$2 &amp; "'!M" &amp; ROWS!E25))/1000, "")</f>
        <v>112.304</v>
      </c>
      <c r="F25" s="5">
        <f ca="1">_xlfn.IFNA(MEDIAN(INDIRECT("'" &amp; F$2 &amp; "'!E" &amp; ROWS!F25),INDIRECT("'" &amp; F$2 &amp; "'!I" &amp; ROWS!F25),INDIRECT("'" &amp; F$2 &amp; "'!M" &amp; ROWS!F25))/1000, "")</f>
        <v>149.44800000000001</v>
      </c>
      <c r="G25" s="5">
        <f ca="1">_xlfn.IFNA(MEDIAN(INDIRECT("'" &amp; G$2 &amp; "'!E" &amp; ROWS!G25),INDIRECT("'" &amp; G$2 &amp; "'!I" &amp; ROWS!G25),INDIRECT("'" &amp; G$2 &amp; "'!M" &amp; ROWS!G25))/1000, "")</f>
        <v>86.652000000000001</v>
      </c>
      <c r="H25" s="5" t="str">
        <f ca="1">_xlfn.IFNA(MEDIAN(INDIRECT("'" &amp; H$2 &amp; "'!E" &amp; ROWS!H25),INDIRECT("'" &amp; H$2 &amp; "'!I" &amp; ROWS!H25),INDIRECT("'" &amp; H$2 &amp; "'!M" &amp; ROWS!H25))/1000, "")</f>
        <v/>
      </c>
      <c r="I25" s="5" t="str">
        <f ca="1">_xlfn.IFNA(MEDIAN(INDIRECT("'" &amp; I$2 &amp; "'!E" &amp; ROWS!I25),INDIRECT("'" &amp; I$2 &amp; "'!I" &amp; ROWS!I25),INDIRECT("'" &amp; I$2 &amp; "'!M" &amp; ROWS!I25))/1000, "")</f>
        <v/>
      </c>
      <c r="J25" s="5">
        <f ca="1">_xlfn.IFNA(MEDIAN(INDIRECT("'" &amp; J$2 &amp; "'!E" &amp; ROWS!J25),INDIRECT("'" &amp; J$2 &amp; "'!I" &amp; ROWS!J25),INDIRECT("'" &amp; J$2 &amp; "'!M" &amp; ROWS!J25))/1000, "")</f>
        <v>7.2</v>
      </c>
      <c r="K25" s="5">
        <f ca="1">_xlfn.IFNA(MEDIAN(INDIRECT("'" &amp; K$2 &amp; "'!E" &amp; ROWS!K25),INDIRECT("'" &amp; K$2 &amp; "'!I" &amp; ROWS!K25),INDIRECT("'" &amp; K$2 &amp; "'!M" &amp; ROWS!K25))/1000, "")</f>
        <v>13.247999999999999</v>
      </c>
      <c r="L25" s="5">
        <f ca="1">_xlfn.IFNA(MEDIAN(INDIRECT("'" &amp; L$2 &amp; "'!E" &amp; ROWS!L25),INDIRECT("'" &amp; L$2 &amp; "'!I" &amp; ROWS!L25),INDIRECT("'" &amp; L$2 &amp; "'!M" &amp; ROWS!L25))/1000, "")</f>
        <v>7.8</v>
      </c>
      <c r="M25" s="5">
        <f ca="1">_xlfn.IFNA(MEDIAN(INDIRECT("'" &amp; M$2 &amp; "'!E" &amp; ROWS!M25),INDIRECT("'" &amp; M$2 &amp; "'!I" &amp; ROWS!M25),INDIRECT("'" &amp; M$2 &amp; "'!M" &amp; ROWS!M25))/1000, "")</f>
        <v>85.988</v>
      </c>
      <c r="N25" s="5">
        <f ca="1">_xlfn.IFNA(MEDIAN(INDIRECT("'" &amp; N$2 &amp; "'!E" &amp; ROWS!N25),INDIRECT("'" &amp; N$2 &amp; "'!I" &amp; ROWS!N25),INDIRECT("'" &amp; N$2 &amp; "'!M" &amp; ROWS!N25))/1000, "")</f>
        <v>119.256</v>
      </c>
      <c r="O25" s="5">
        <f ca="1">_xlfn.IFNA(MEDIAN(INDIRECT("'" &amp; O$2 &amp; "'!E" &amp; ROWS!O25),INDIRECT("'" &amp; O$2 &amp; "'!I" &amp; ROWS!O25),INDIRECT("'" &amp; O$2 &amp; "'!M" &amp; ROWS!O25))/1000, "")</f>
        <v>100.66800000000001</v>
      </c>
      <c r="P25" s="5" t="str">
        <f ca="1">_xlfn.IFNA(MEDIAN(INDIRECT("'" &amp; P$2 &amp; "'!E" &amp; ROWS!P25),INDIRECT("'" &amp; P$2 &amp; "'!I" &amp; ROWS!P25),INDIRECT("'" &amp; P$2 &amp; "'!M" &amp; ROWS!P25))/1000, "")</f>
        <v/>
      </c>
      <c r="Q25" s="5" t="str">
        <f ca="1">_xlfn.IFNA(MEDIAN(INDIRECT("'" &amp; Q$2 &amp; "'!E" &amp; ROWS!Q25),INDIRECT("'" &amp; Q$2 &amp; "'!I" &amp; ROWS!Q25),INDIRECT("'" &amp; Q$2 &amp; "'!M" &amp; ROWS!Q25))/1000, "")</f>
        <v/>
      </c>
      <c r="R25" s="5">
        <f ca="1">_xlfn.IFNA(MEDIAN(INDIRECT("'" &amp; R$2 &amp; "'!E" &amp; ROWS!R25),INDIRECT("'" &amp; R$2 &amp; "'!I" &amp; ROWS!R25),INDIRECT("'" &amp; R$2 &amp; "'!M" &amp; ROWS!R25))/1000, "")</f>
        <v>6.3280000000000003</v>
      </c>
      <c r="S25" s="5">
        <f ca="1">_xlfn.IFNA(MEDIAN(INDIRECT("'" &amp; S$2 &amp; "'!E" &amp; ROWS!S25),INDIRECT("'" &amp; S$2 &amp; "'!I" &amp; ROWS!S25),INDIRECT("'" &amp; S$2 &amp; "'!M" &amp; ROWS!S25))/1000, "")</f>
        <v>12.635999999999999</v>
      </c>
      <c r="T25" s="5">
        <f ca="1">_xlfn.IFNA(MEDIAN(INDIRECT("'" &amp; T$2 &amp; "'!E" &amp; ROWS!T25),INDIRECT("'" &amp; T$2 &amp; "'!I" &amp; ROWS!T25),INDIRECT("'" &amp; T$2 &amp; "'!M" &amp; ROWS!T25))/1000, "")</f>
        <v>7.7080000000000002</v>
      </c>
      <c r="U25" s="5">
        <f ca="1">_xlfn.IFNA(MEDIAN(INDIRECT("'" &amp; U$2 &amp; "'!E" &amp; ROWS!U25),INDIRECT("'" &amp; U$2 &amp; "'!I" &amp; ROWS!U25),INDIRECT("'" &amp; U$2 &amp; "'!M" &amp; ROWS!U25))/1000, "")</f>
        <v>85.171999999999997</v>
      </c>
      <c r="V25" s="5">
        <f ca="1">_xlfn.IFNA(MEDIAN(INDIRECT("'" &amp; V$2 &amp; "'!E" &amp; ROWS!V25),INDIRECT("'" &amp; V$2 &amp; "'!I" &amp; ROWS!V25),INDIRECT("'" &amp; V$2 &amp; "'!M" &amp; ROWS!V25))/1000, "")</f>
        <v>118.32</v>
      </c>
      <c r="W25" s="5">
        <f ca="1">_xlfn.IFNA(MEDIAN(INDIRECT("'" &amp; W$2 &amp; "'!E" &amp; ROWS!W25),INDIRECT("'" &amp; W$2 &amp; "'!I" &amp; ROWS!W25),INDIRECT("'" &amp; W$2 &amp; "'!M" &amp; ROWS!W25))/1000, "")</f>
        <v>100.32</v>
      </c>
      <c r="X25" s="5" t="str">
        <f ca="1">_xlfn.IFNA(MEDIAN(INDIRECT("'" &amp; X$2 &amp; "'!E" &amp; ROWS!X25),INDIRECT("'" &amp; X$2 &amp; "'!I" &amp; ROWS!X25),INDIRECT("'" &amp; X$2 &amp; "'!M" &amp; ROWS!X25))/1000, "")</f>
        <v/>
      </c>
      <c r="Y25" s="5" t="str">
        <f ca="1">_xlfn.IFNA(MEDIAN(INDIRECT("'" &amp; Y$2 &amp; "'!E" &amp; ROWS!Y25),INDIRECT("'" &amp; Y$2 &amp; "'!I" &amp; ROWS!Y25),INDIRECT("'" &amp; Y$2 &amp; "'!M" &amp; ROWS!Y25))/1000, "")</f>
        <v/>
      </c>
    </row>
    <row r="26" spans="1:25" x14ac:dyDescent="0.25">
      <c r="A26" t="str">
        <f>METRICS!A25</f>
        <v>dtor</v>
      </c>
      <c r="B26" s="5">
        <f ca="1">_xlfn.IFNA(MEDIAN(INDIRECT("'" &amp; B$2 &amp; "'!E" &amp; ROWS!B26),INDIRECT("'" &amp; B$2 &amp; "'!I" &amp; ROWS!B26),INDIRECT("'" &amp; B$2 &amp; "'!M" &amp; ROWS!B26))/1000, "")</f>
        <v>7.8959999999999999</v>
      </c>
      <c r="C26" s="5">
        <f ca="1">_xlfn.IFNA(MEDIAN(INDIRECT("'" &amp; C$2 &amp; "'!E" &amp; ROWS!C26),INDIRECT("'" &amp; C$2 &amp; "'!I" &amp; ROWS!C26),INDIRECT("'" &amp; C$2 &amp; "'!M" &amp; ROWS!C26))/1000, "")</f>
        <v>30.603999999999999</v>
      </c>
      <c r="D26" s="5">
        <f ca="1">_xlfn.IFNA(MEDIAN(INDIRECT("'" &amp; D$2 &amp; "'!E" &amp; ROWS!D26),INDIRECT("'" &amp; D$2 &amp; "'!I" &amp; ROWS!D26),INDIRECT("'" &amp; D$2 &amp; "'!M" &amp; ROWS!D26))/1000, "")</f>
        <v>7.6680000000000001</v>
      </c>
      <c r="E26" s="5">
        <f ca="1">_xlfn.IFNA(MEDIAN(INDIRECT("'" &amp; E$2 &amp; "'!E" &amp; ROWS!E26),INDIRECT("'" &amp; E$2 &amp; "'!I" &amp; ROWS!E26),INDIRECT("'" &amp; E$2 &amp; "'!M" &amp; ROWS!E26))/1000, "")</f>
        <v>35.448</v>
      </c>
      <c r="F26" s="5">
        <f ca="1">_xlfn.IFNA(MEDIAN(INDIRECT("'" &amp; F$2 &amp; "'!E" &amp; ROWS!F26),INDIRECT("'" &amp; F$2 &amp; "'!I" &amp; ROWS!F26),INDIRECT("'" &amp; F$2 &amp; "'!M" &amp; ROWS!F26))/1000, "")</f>
        <v>124.13200000000001</v>
      </c>
      <c r="G26" s="5">
        <f ca="1">_xlfn.IFNA(MEDIAN(INDIRECT("'" &amp; G$2 &amp; "'!E" &amp; ROWS!G26),INDIRECT("'" &amp; G$2 &amp; "'!I" &amp; ROWS!G26),INDIRECT("'" &amp; G$2 &amp; "'!M" &amp; ROWS!G26))/1000, "")</f>
        <v>35.375999999999998</v>
      </c>
      <c r="H26" s="5" t="str">
        <f ca="1">_xlfn.IFNA(MEDIAN(INDIRECT("'" &amp; H$2 &amp; "'!E" &amp; ROWS!H26),INDIRECT("'" &amp; H$2 &amp; "'!I" &amp; ROWS!H26),INDIRECT("'" &amp; H$2 &amp; "'!M" &amp; ROWS!H26))/1000, "")</f>
        <v/>
      </c>
      <c r="I26" s="5" t="str">
        <f ca="1">_xlfn.IFNA(MEDIAN(INDIRECT("'" &amp; I$2 &amp; "'!E" &amp; ROWS!I26),INDIRECT("'" &amp; I$2 &amp; "'!I" &amp; ROWS!I26),INDIRECT("'" &amp; I$2 &amp; "'!M" &amp; ROWS!I26))/1000, "")</f>
        <v/>
      </c>
      <c r="J26" s="5">
        <f ca="1">_xlfn.IFNA(MEDIAN(INDIRECT("'" &amp; J$2 &amp; "'!E" &amp; ROWS!J26),INDIRECT("'" &amp; J$2 &amp; "'!I" &amp; ROWS!J26),INDIRECT("'" &amp; J$2 &amp; "'!M" &amp; ROWS!J26))/1000, "")</f>
        <v>7.0839999999999996</v>
      </c>
      <c r="K26" s="5">
        <f ca="1">_xlfn.IFNA(MEDIAN(INDIRECT("'" &amp; K$2 &amp; "'!E" &amp; ROWS!K26),INDIRECT("'" &amp; K$2 &amp; "'!I" &amp; ROWS!K26),INDIRECT("'" &amp; K$2 &amp; "'!M" &amp; ROWS!K26))/1000, "")</f>
        <v>11.032</v>
      </c>
      <c r="L26" s="5">
        <f ca="1">_xlfn.IFNA(MEDIAN(INDIRECT("'" &amp; L$2 &amp; "'!E" &amp; ROWS!L26),INDIRECT("'" &amp; L$2 &amp; "'!I" &amp; ROWS!L26),INDIRECT("'" &amp; L$2 &amp; "'!M" &amp; ROWS!L26))/1000, "")</f>
        <v>7.1479999999999997</v>
      </c>
      <c r="M26" s="5">
        <f ca="1">_xlfn.IFNA(MEDIAN(INDIRECT("'" &amp; M$2 &amp; "'!E" &amp; ROWS!M26),INDIRECT("'" &amp; M$2 &amp; "'!I" &amp; ROWS!M26),INDIRECT("'" &amp; M$2 &amp; "'!M" &amp; ROWS!M26))/1000, "")</f>
        <v>33.027999999999999</v>
      </c>
      <c r="N26" s="5">
        <f ca="1">_xlfn.IFNA(MEDIAN(INDIRECT("'" &amp; N$2 &amp; "'!E" &amp; ROWS!N26),INDIRECT("'" &amp; N$2 &amp; "'!I" &amp; ROWS!N26),INDIRECT("'" &amp; N$2 &amp; "'!M" &amp; ROWS!N26))/1000, "")</f>
        <v>83.843999999999994</v>
      </c>
      <c r="O26" s="5">
        <f ca="1">_xlfn.IFNA(MEDIAN(INDIRECT("'" &amp; O$2 &amp; "'!E" &amp; ROWS!O26),INDIRECT("'" &amp; O$2 &amp; "'!I" &amp; ROWS!O26),INDIRECT("'" &amp; O$2 &amp; "'!M" &amp; ROWS!O26))/1000, "")</f>
        <v>33.408000000000001</v>
      </c>
      <c r="P26" s="5" t="str">
        <f ca="1">_xlfn.IFNA(MEDIAN(INDIRECT("'" &amp; P$2 &amp; "'!E" &amp; ROWS!P26),INDIRECT("'" &amp; P$2 &amp; "'!I" &amp; ROWS!P26),INDIRECT("'" &amp; P$2 &amp; "'!M" &amp; ROWS!P26))/1000, "")</f>
        <v/>
      </c>
      <c r="Q26" s="5" t="str">
        <f ca="1">_xlfn.IFNA(MEDIAN(INDIRECT("'" &amp; Q$2 &amp; "'!E" &amp; ROWS!Q26),INDIRECT("'" &amp; Q$2 &amp; "'!I" &amp; ROWS!Q26),INDIRECT("'" &amp; Q$2 &amp; "'!M" &amp; ROWS!Q26))/1000, "")</f>
        <v/>
      </c>
      <c r="R26" s="5">
        <f ca="1">_xlfn.IFNA(MEDIAN(INDIRECT("'" &amp; R$2 &amp; "'!E" &amp; ROWS!R26),INDIRECT("'" &amp; R$2 &amp; "'!I" &amp; ROWS!R26),INDIRECT("'" &amp; R$2 &amp; "'!M" &amp; ROWS!R26))/1000, "")</f>
        <v>6.8079999999999998</v>
      </c>
      <c r="S26" s="5">
        <f ca="1">_xlfn.IFNA(MEDIAN(INDIRECT("'" &amp; S$2 &amp; "'!E" &amp; ROWS!S26),INDIRECT("'" &amp; S$2 &amp; "'!I" &amp; ROWS!S26),INDIRECT("'" &amp; S$2 &amp; "'!M" &amp; ROWS!S26))/1000, "")</f>
        <v>11.076000000000001</v>
      </c>
      <c r="T26" s="5">
        <f ca="1">_xlfn.IFNA(MEDIAN(INDIRECT("'" &amp; T$2 &amp; "'!E" &amp; ROWS!T26),INDIRECT("'" &amp; T$2 &amp; "'!I" &amp; ROWS!T26),INDIRECT("'" &amp; T$2 &amp; "'!M" &amp; ROWS!T26))/1000, "")</f>
        <v>7.2519999999999998</v>
      </c>
      <c r="U26" s="5">
        <f ca="1">_xlfn.IFNA(MEDIAN(INDIRECT("'" &amp; U$2 &amp; "'!E" &amp; ROWS!U26),INDIRECT("'" &amp; U$2 &amp; "'!I" &amp; ROWS!U26),INDIRECT("'" &amp; U$2 &amp; "'!M" &amp; ROWS!U26))/1000, "")</f>
        <v>33.072000000000003</v>
      </c>
      <c r="V26" s="5">
        <f ca="1">_xlfn.IFNA(MEDIAN(INDIRECT("'" &amp; V$2 &amp; "'!E" &amp; ROWS!V26),INDIRECT("'" &amp; V$2 &amp; "'!I" &amp; ROWS!V26),INDIRECT("'" &amp; V$2 &amp; "'!M" &amp; ROWS!V26))/1000, "")</f>
        <v>83.963999999999999</v>
      </c>
      <c r="W26" s="5">
        <f ca="1">_xlfn.IFNA(MEDIAN(INDIRECT("'" &amp; W$2 &amp; "'!E" &amp; ROWS!W26),INDIRECT("'" &amp; W$2 &amp; "'!I" &amp; ROWS!W26),INDIRECT("'" &amp; W$2 &amp; "'!M" &amp; ROWS!W26))/1000, "")</f>
        <v>35.148000000000003</v>
      </c>
      <c r="X26" s="5" t="str">
        <f ca="1">_xlfn.IFNA(MEDIAN(INDIRECT("'" &amp; X$2 &amp; "'!E" &amp; ROWS!X26),INDIRECT("'" &amp; X$2 &amp; "'!I" &amp; ROWS!X26),INDIRECT("'" &amp; X$2 &amp; "'!M" &amp; ROWS!X26))/1000, "")</f>
        <v/>
      </c>
      <c r="Y26" s="5" t="str">
        <f ca="1">_xlfn.IFNA(MEDIAN(INDIRECT("'" &amp; Y$2 &amp; "'!E" &amp; ROWS!Y26),INDIRECT("'" &amp; Y$2 &amp; "'!I" &amp; ROWS!Y26),INDIRECT("'" &amp; Y$2 &amp; "'!M" &amp; ROWS!Y26))/1000, "")</f>
        <v/>
      </c>
    </row>
    <row r="27" spans="1:25" x14ac:dyDescent="0.25">
      <c r="A27" t="str">
        <f>METRICS!A26</f>
        <v>else</v>
      </c>
      <c r="B27" s="5">
        <f ca="1">_xlfn.IFNA(MEDIAN(INDIRECT("'" &amp; B$2 &amp; "'!E" &amp; ROWS!B27),INDIRECT("'" &amp; B$2 &amp; "'!I" &amp; ROWS!B27),INDIRECT("'" &amp; B$2 &amp; "'!M" &amp; ROWS!B27))/1000, "")</f>
        <v>74.603999999999999</v>
      </c>
      <c r="C27" s="5">
        <f ca="1">_xlfn.IFNA(MEDIAN(INDIRECT("'" &amp; C$2 &amp; "'!E" &amp; ROWS!C27),INDIRECT("'" &amp; C$2 &amp; "'!I" &amp; ROWS!C27),INDIRECT("'" &amp; C$2 &amp; "'!M" &amp; ROWS!C27))/1000, "")</f>
        <v>73.096000000000004</v>
      </c>
      <c r="D27" s="5">
        <f ca="1">_xlfn.IFNA(MEDIAN(INDIRECT("'" &amp; D$2 &amp; "'!E" &amp; ROWS!D27),INDIRECT("'" &amp; D$2 &amp; "'!I" &amp; ROWS!D27),INDIRECT("'" &amp; D$2 &amp; "'!M" &amp; ROWS!D27))/1000, "")</f>
        <v>26.076000000000001</v>
      </c>
      <c r="E27" s="5">
        <f ca="1">_xlfn.IFNA(MEDIAN(INDIRECT("'" &amp; E$2 &amp; "'!E" &amp; ROWS!E27),INDIRECT("'" &amp; E$2 &amp; "'!I" &amp; ROWS!E27),INDIRECT("'" &amp; E$2 &amp; "'!M" &amp; ROWS!E27))/1000, "")</f>
        <v>205.58799999999999</v>
      </c>
      <c r="F27" s="5">
        <f ca="1">_xlfn.IFNA(MEDIAN(INDIRECT("'" &amp; F$2 &amp; "'!E" &amp; ROWS!F27),INDIRECT("'" &amp; F$2 &amp; "'!I" &amp; ROWS!F27),INDIRECT("'" &amp; F$2 &amp; "'!M" &amp; ROWS!F27))/1000, "")</f>
        <v>276.87200000000001</v>
      </c>
      <c r="G27" s="5">
        <f ca="1">_xlfn.IFNA(MEDIAN(INDIRECT("'" &amp; G$2 &amp; "'!E" &amp; ROWS!G27),INDIRECT("'" &amp; G$2 &amp; "'!I" &amp; ROWS!G27),INDIRECT("'" &amp; G$2 &amp; "'!M" &amp; ROWS!G27))/1000, "")</f>
        <v>153.64400000000001</v>
      </c>
      <c r="H27" s="5" t="str">
        <f ca="1">_xlfn.IFNA(MEDIAN(INDIRECT("'" &amp; H$2 &amp; "'!E" &amp; ROWS!H27),INDIRECT("'" &amp; H$2 &amp; "'!I" &amp; ROWS!H27),INDIRECT("'" &amp; H$2 &amp; "'!M" &amp; ROWS!H27))/1000, "")</f>
        <v/>
      </c>
      <c r="I27" s="5" t="str">
        <f ca="1">_xlfn.IFNA(MEDIAN(INDIRECT("'" &amp; I$2 &amp; "'!E" &amp; ROWS!I27),INDIRECT("'" &amp; I$2 &amp; "'!I" &amp; ROWS!I27),INDIRECT("'" &amp; I$2 &amp; "'!M" &amp; ROWS!I27))/1000, "")</f>
        <v/>
      </c>
      <c r="J27" s="5">
        <f ca="1">_xlfn.IFNA(MEDIAN(INDIRECT("'" &amp; J$2 &amp; "'!E" &amp; ROWS!J27),INDIRECT("'" &amp; J$2 &amp; "'!I" &amp; ROWS!J27),INDIRECT("'" &amp; J$2 &amp; "'!M" &amp; ROWS!J27))/1000, "")</f>
        <v>8.1639999999999997</v>
      </c>
      <c r="K27" s="5">
        <f ca="1">_xlfn.IFNA(MEDIAN(INDIRECT("'" &amp; K$2 &amp; "'!E" &amp; ROWS!K27),INDIRECT("'" &amp; K$2 &amp; "'!I" &amp; ROWS!K27),INDIRECT("'" &amp; K$2 &amp; "'!M" &amp; ROWS!K27))/1000, "")</f>
        <v>16.315999999999999</v>
      </c>
      <c r="L27" s="5">
        <f ca="1">_xlfn.IFNA(MEDIAN(INDIRECT("'" &amp; L$2 &amp; "'!E" &amp; ROWS!L27),INDIRECT("'" &amp; L$2 &amp; "'!I" &amp; ROWS!L27),INDIRECT("'" &amp; L$2 &amp; "'!M" &amp; ROWS!L27))/1000, "")</f>
        <v>9.5239999999999991</v>
      </c>
      <c r="M27" s="5">
        <f ca="1">_xlfn.IFNA(MEDIAN(INDIRECT("'" &amp; M$2 &amp; "'!E" &amp; ROWS!M27),INDIRECT("'" &amp; M$2 &amp; "'!I" &amp; ROWS!M27),INDIRECT("'" &amp; M$2 &amp; "'!M" &amp; ROWS!M27))/1000, "")</f>
        <v>165.98400000000001</v>
      </c>
      <c r="N27" s="5">
        <f ca="1">_xlfn.IFNA(MEDIAN(INDIRECT("'" &amp; N$2 &amp; "'!E" &amp; ROWS!N27),INDIRECT("'" &amp; N$2 &amp; "'!I" &amp; ROWS!N27),INDIRECT("'" &amp; N$2 &amp; "'!M" &amp; ROWS!N27))/1000, "")</f>
        <v>232.768</v>
      </c>
      <c r="O27" s="5">
        <f ca="1">_xlfn.IFNA(MEDIAN(INDIRECT("'" &amp; O$2 &amp; "'!E" &amp; ROWS!O27),INDIRECT("'" &amp; O$2 &amp; "'!I" &amp; ROWS!O27),INDIRECT("'" &amp; O$2 &amp; "'!M" &amp; ROWS!O27))/1000, "")</f>
        <v>196.46799999999999</v>
      </c>
      <c r="P27" s="5" t="str">
        <f ca="1">_xlfn.IFNA(MEDIAN(INDIRECT("'" &amp; P$2 &amp; "'!E" &amp; ROWS!P27),INDIRECT("'" &amp; P$2 &amp; "'!I" &amp; ROWS!P27),INDIRECT("'" &amp; P$2 &amp; "'!M" &amp; ROWS!P27))/1000, "")</f>
        <v/>
      </c>
      <c r="Q27" s="5" t="str">
        <f ca="1">_xlfn.IFNA(MEDIAN(INDIRECT("'" &amp; Q$2 &amp; "'!E" &amp; ROWS!Q27),INDIRECT("'" &amp; Q$2 &amp; "'!I" &amp; ROWS!Q27),INDIRECT("'" &amp; Q$2 &amp; "'!M" &amp; ROWS!Q27))/1000, "")</f>
        <v/>
      </c>
      <c r="R27" s="5">
        <f ca="1">_xlfn.IFNA(MEDIAN(INDIRECT("'" &amp; R$2 &amp; "'!E" &amp; ROWS!R27),INDIRECT("'" &amp; R$2 &amp; "'!I" &amp; ROWS!R27),INDIRECT("'" &amp; R$2 &amp; "'!M" &amp; ROWS!R27))/1000, "")</f>
        <v>7.4119999999999999</v>
      </c>
      <c r="S27" s="5">
        <f ca="1">_xlfn.IFNA(MEDIAN(INDIRECT("'" &amp; S$2 &amp; "'!E" &amp; ROWS!S27),INDIRECT("'" &amp; S$2 &amp; "'!I" &amp; ROWS!S27),INDIRECT("'" &amp; S$2 &amp; "'!M" &amp; ROWS!S27))/1000, "")</f>
        <v>15.82</v>
      </c>
      <c r="T27" s="5">
        <f ca="1">_xlfn.IFNA(MEDIAN(INDIRECT("'" &amp; T$2 &amp; "'!E" &amp; ROWS!T27),INDIRECT("'" &amp; T$2 &amp; "'!I" &amp; ROWS!T27),INDIRECT("'" &amp; T$2 &amp; "'!M" &amp; ROWS!T27))/1000, "")</f>
        <v>9.52</v>
      </c>
      <c r="U27" s="5">
        <f ca="1">_xlfn.IFNA(MEDIAN(INDIRECT("'" &amp; U$2 &amp; "'!E" &amp; ROWS!U27),INDIRECT("'" &amp; U$2 &amp; "'!I" &amp; ROWS!U27),INDIRECT("'" &amp; U$2 &amp; "'!M" &amp; ROWS!U27))/1000, "")</f>
        <v>165.232</v>
      </c>
      <c r="V27" s="5">
        <f ca="1">_xlfn.IFNA(MEDIAN(INDIRECT("'" &amp; V$2 &amp; "'!E" &amp; ROWS!V27),INDIRECT("'" &amp; V$2 &amp; "'!I" &amp; ROWS!V27),INDIRECT("'" &amp; V$2 &amp; "'!M" &amp; ROWS!V27))/1000, "")</f>
        <v>232.06</v>
      </c>
      <c r="W27" s="5">
        <f ca="1">_xlfn.IFNA(MEDIAN(INDIRECT("'" &amp; W$2 &amp; "'!E" &amp; ROWS!W27),INDIRECT("'" &amp; W$2 &amp; "'!I" &amp; ROWS!W27),INDIRECT("'" &amp; W$2 &amp; "'!M" &amp; ROWS!W27))/1000, "")</f>
        <v>196.2</v>
      </c>
      <c r="X27" s="5" t="str">
        <f ca="1">_xlfn.IFNA(MEDIAN(INDIRECT("'" &amp; X$2 &amp; "'!E" &amp; ROWS!X27),INDIRECT("'" &amp; X$2 &amp; "'!I" &amp; ROWS!X27),INDIRECT("'" &amp; X$2 &amp; "'!M" &amp; ROWS!X27))/1000, "")</f>
        <v/>
      </c>
      <c r="Y27" s="5" t="str">
        <f ca="1">_xlfn.IFNA(MEDIAN(INDIRECT("'" &amp; Y$2 &amp; "'!E" &amp; ROWS!Y27),INDIRECT("'" &amp; Y$2 &amp; "'!I" &amp; ROWS!Y27),INDIRECT("'" &amp; Y$2 &amp; "'!M" &amp; ROWS!Y27))/1000, "")</f>
        <v/>
      </c>
    </row>
    <row r="28" spans="1:25" x14ac:dyDescent="0.25">
      <c r="A28" t="str">
        <f>METRICS!A27</f>
        <v>enum</v>
      </c>
      <c r="B28" s="5">
        <f ca="1">_xlfn.IFNA(MEDIAN(INDIRECT("'" &amp; B$2 &amp; "'!E" &amp; ROWS!B28),INDIRECT("'" &amp; B$2 &amp; "'!I" &amp; ROWS!B28),INDIRECT("'" &amp; B$2 &amp; "'!M" &amp; ROWS!B28))/1000, "")</f>
        <v>4.9800000000000004</v>
      </c>
      <c r="C28" s="5">
        <f ca="1">_xlfn.IFNA(MEDIAN(INDIRECT("'" &amp; C$2 &amp; "'!E" &amp; ROWS!C28),INDIRECT("'" &amp; C$2 &amp; "'!I" &amp; ROWS!C28),INDIRECT("'" &amp; C$2 &amp; "'!M" &amp; ROWS!C28))/1000, "")</f>
        <v>8.2720000000000002</v>
      </c>
      <c r="D28" s="5">
        <f ca="1">_xlfn.IFNA(MEDIAN(INDIRECT("'" &amp; D$2 &amp; "'!E" &amp; ROWS!D28),INDIRECT("'" &amp; D$2 &amp; "'!I" &amp; ROWS!D28),INDIRECT("'" &amp; D$2 &amp; "'!M" &amp; ROWS!D28))/1000, "")</f>
        <v>4.7480000000000002</v>
      </c>
      <c r="E28" s="5">
        <f ca="1">_xlfn.IFNA(MEDIAN(INDIRECT("'" &amp; E$2 &amp; "'!E" &amp; ROWS!E28),INDIRECT("'" &amp; E$2 &amp; "'!I" &amp; ROWS!E28),INDIRECT("'" &amp; E$2 &amp; "'!M" &amp; ROWS!E28))/1000, "")</f>
        <v>6.4359999999999999</v>
      </c>
      <c r="F28" s="5">
        <f ca="1">_xlfn.IFNA(MEDIAN(INDIRECT("'" &amp; F$2 &amp; "'!E" &amp; ROWS!F28),INDIRECT("'" &amp; F$2 &amp; "'!I" &amp; ROWS!F28),INDIRECT("'" &amp; F$2 &amp; "'!M" &amp; ROWS!F28))/1000, "")</f>
        <v>25.56</v>
      </c>
      <c r="G28" s="5">
        <f ca="1">_xlfn.IFNA(MEDIAN(INDIRECT("'" &amp; G$2 &amp; "'!E" &amp; ROWS!G28),INDIRECT("'" &amp; G$2 &amp; "'!I" &amp; ROWS!G28),INDIRECT("'" &amp; G$2 &amp; "'!M" &amp; ROWS!G28))/1000, "")</f>
        <v>6.3840000000000003</v>
      </c>
      <c r="H28" s="5">
        <f ca="1">_xlfn.IFNA(MEDIAN(INDIRECT("'" &amp; H$2 &amp; "'!E" &amp; ROWS!H28),INDIRECT("'" &amp; H$2 &amp; "'!I" &amp; ROWS!H28),INDIRECT("'" &amp; H$2 &amp; "'!M" &amp; ROWS!H28))/1000, "")</f>
        <v>78.436000000000007</v>
      </c>
      <c r="I28" s="5">
        <f ca="1">_xlfn.IFNA(MEDIAN(INDIRECT("'" &amp; I$2 &amp; "'!E" &amp; ROWS!I28),INDIRECT("'" &amp; I$2 &amp; "'!I" &amp; ROWS!I28),INDIRECT("'" &amp; I$2 &amp; "'!M" &amp; ROWS!I28))/1000, "")</f>
        <v>177.93199999999999</v>
      </c>
      <c r="J28" s="5">
        <f ca="1">_xlfn.IFNA(MEDIAN(INDIRECT("'" &amp; J$2 &amp; "'!E" &amp; ROWS!J28),INDIRECT("'" &amp; J$2 &amp; "'!I" &amp; ROWS!J28),INDIRECT("'" &amp; J$2 &amp; "'!M" &amp; ROWS!J28))/1000, "")</f>
        <v>4.452</v>
      </c>
      <c r="K28" s="5">
        <f ca="1">_xlfn.IFNA(MEDIAN(INDIRECT("'" &amp; K$2 &amp; "'!E" &amp; ROWS!K28),INDIRECT("'" &amp; K$2 &amp; "'!I" &amp; ROWS!K28),INDIRECT("'" &amp; K$2 &amp; "'!M" &amp; ROWS!K28))/1000, "")</f>
        <v>5.5359999999999996</v>
      </c>
      <c r="L28" s="5">
        <f ca="1">_xlfn.IFNA(MEDIAN(INDIRECT("'" &amp; L$2 &amp; "'!E" &amp; ROWS!L28),INDIRECT("'" &amp; L$2 &amp; "'!I" &amp; ROWS!L28),INDIRECT("'" &amp; L$2 &amp; "'!M" &amp; ROWS!L28))/1000, "")</f>
        <v>4.484</v>
      </c>
      <c r="M28" s="5">
        <f ca="1">_xlfn.IFNA(MEDIAN(INDIRECT("'" &amp; M$2 &amp; "'!E" &amp; ROWS!M28),INDIRECT("'" &amp; M$2 &amp; "'!I" &amp; ROWS!M28),INDIRECT("'" &amp; M$2 &amp; "'!M" &amp; ROWS!M28))/1000, "")</f>
        <v>5.66</v>
      </c>
      <c r="N28" s="5">
        <f ca="1">_xlfn.IFNA(MEDIAN(INDIRECT("'" &amp; N$2 &amp; "'!E" &amp; ROWS!N28),INDIRECT("'" &amp; N$2 &amp; "'!I" &amp; ROWS!N28),INDIRECT("'" &amp; N$2 &amp; "'!M" &amp; ROWS!N28))/1000, "")</f>
        <v>18.771999999999998</v>
      </c>
      <c r="O28" s="5">
        <f ca="1">_xlfn.IFNA(MEDIAN(INDIRECT("'" &amp; O$2 &amp; "'!E" &amp; ROWS!O28),INDIRECT("'" &amp; O$2 &amp; "'!I" &amp; ROWS!O28),INDIRECT("'" &amp; O$2 &amp; "'!M" &amp; ROWS!O28))/1000, "")</f>
        <v>5.86</v>
      </c>
      <c r="P28" s="5">
        <f ca="1">_xlfn.IFNA(MEDIAN(INDIRECT("'" &amp; P$2 &amp; "'!E" &amp; ROWS!P28),INDIRECT("'" &amp; P$2 &amp; "'!I" &amp; ROWS!P28),INDIRECT("'" &amp; P$2 &amp; "'!M" &amp; ROWS!P28))/1000, "")</f>
        <v>9.548</v>
      </c>
      <c r="Q28" s="5">
        <f ca="1">_xlfn.IFNA(MEDIAN(INDIRECT("'" &amp; Q$2 &amp; "'!E" &amp; ROWS!Q28),INDIRECT("'" &amp; Q$2 &amp; "'!I" &amp; ROWS!Q28),INDIRECT("'" &amp; Q$2 &amp; "'!M" &amp; ROWS!Q28))/1000, "")</f>
        <v>15.048</v>
      </c>
      <c r="R28" s="5">
        <f ca="1">_xlfn.IFNA(MEDIAN(INDIRECT("'" &amp; R$2 &amp; "'!E" &amp; ROWS!R28),INDIRECT("'" &amp; R$2 &amp; "'!I" &amp; ROWS!R28),INDIRECT("'" &amp; R$2 &amp; "'!M" &amp; ROWS!R28))/1000, "")</f>
        <v>4.5</v>
      </c>
      <c r="S28" s="5">
        <f ca="1">_xlfn.IFNA(MEDIAN(INDIRECT("'" &amp; S$2 &amp; "'!E" &amp; ROWS!S28),INDIRECT("'" &amp; S$2 &amp; "'!I" &amp; ROWS!S28),INDIRECT("'" &amp; S$2 &amp; "'!M" &amp; ROWS!S28))/1000, "")</f>
        <v>5.5759999999999996</v>
      </c>
      <c r="T28" s="5">
        <f ca="1">_xlfn.IFNA(MEDIAN(INDIRECT("'" &amp; T$2 &amp; "'!E" &amp; ROWS!T28),INDIRECT("'" &amp; T$2 &amp; "'!I" &amp; ROWS!T28),INDIRECT("'" &amp; T$2 &amp; "'!M" &amp; ROWS!T28))/1000, "")</f>
        <v>4.484</v>
      </c>
      <c r="U28" s="5">
        <f ca="1">_xlfn.IFNA(MEDIAN(INDIRECT("'" &amp; U$2 &amp; "'!E" &amp; ROWS!U28),INDIRECT("'" &amp; U$2 &amp; "'!I" &amp; ROWS!U28),INDIRECT("'" &amp; U$2 &amp; "'!M" &amp; ROWS!U28))/1000, "")</f>
        <v>5.7039999999999997</v>
      </c>
      <c r="V28" s="5">
        <f ca="1">_xlfn.IFNA(MEDIAN(INDIRECT("'" &amp; V$2 &amp; "'!E" &amp; ROWS!V28),INDIRECT("'" &amp; V$2 &amp; "'!I" &amp; ROWS!V28),INDIRECT("'" &amp; V$2 &amp; "'!M" &amp; ROWS!V28))/1000, "")</f>
        <v>18.771999999999998</v>
      </c>
      <c r="W28" s="5">
        <f ca="1">_xlfn.IFNA(MEDIAN(INDIRECT("'" &amp; W$2 &amp; "'!E" &amp; ROWS!W28),INDIRECT("'" &amp; W$2 &amp; "'!I" &amp; ROWS!W28),INDIRECT("'" &amp; W$2 &amp; "'!M" &amp; ROWS!W28))/1000, "")</f>
        <v>5.86</v>
      </c>
      <c r="X28" s="5">
        <f ca="1">_xlfn.IFNA(MEDIAN(INDIRECT("'" &amp; X$2 &amp; "'!E" &amp; ROWS!X28),INDIRECT("'" &amp; X$2 &amp; "'!I" &amp; ROWS!X28),INDIRECT("'" &amp; X$2 &amp; "'!M" &amp; ROWS!X28))/1000, "")</f>
        <v>9.5519999999999996</v>
      </c>
      <c r="Y28" s="5">
        <f ca="1">_xlfn.IFNA(MEDIAN(INDIRECT("'" &amp; Y$2 &amp; "'!E" &amp; ROWS!Y28),INDIRECT("'" &amp; Y$2 &amp; "'!I" &amp; ROWS!Y28),INDIRECT("'" &amp; Y$2 &amp; "'!M" &amp; ROWS!Y28))/1000, "")</f>
        <v>15.055999999999999</v>
      </c>
    </row>
    <row r="29" spans="1:25" x14ac:dyDescent="0.25">
      <c r="A29" t="str">
        <f>METRICS!A28</f>
        <v>expression</v>
      </c>
      <c r="B29" s="5">
        <f ca="1">_xlfn.IFNA(MEDIAN(INDIRECT("'" &amp; B$2 &amp; "'!E" &amp; ROWS!B29),INDIRECT("'" &amp; B$2 &amp; "'!I" &amp; ROWS!B29),INDIRECT("'" &amp; B$2 &amp; "'!M" &amp; ROWS!B29))/1000, "")</f>
        <v>4.8840000000000003</v>
      </c>
      <c r="C29" s="5">
        <f ca="1">_xlfn.IFNA(MEDIAN(INDIRECT("'" &amp; C$2 &amp; "'!E" &amp; ROWS!C29),INDIRECT("'" &amp; C$2 &amp; "'!I" &amp; ROWS!C29),INDIRECT("'" &amp; C$2 &amp; "'!M" &amp; ROWS!C29))/1000, "")</f>
        <v>8.2680000000000007</v>
      </c>
      <c r="D29" s="5">
        <f ca="1">_xlfn.IFNA(MEDIAN(INDIRECT("'" &amp; D$2 &amp; "'!E" &amp; ROWS!D29),INDIRECT("'" &amp; D$2 &amp; "'!I" &amp; ROWS!D29),INDIRECT("'" &amp; D$2 &amp; "'!M" &amp; ROWS!D29))/1000, "")</f>
        <v>4.7439999999999998</v>
      </c>
      <c r="E29" s="5">
        <f ca="1">_xlfn.IFNA(MEDIAN(INDIRECT("'" &amp; E$2 &amp; "'!E" &amp; ROWS!E29),INDIRECT("'" &amp; E$2 &amp; "'!I" &amp; ROWS!E29),INDIRECT("'" &amp; E$2 &amp; "'!M" &amp; ROWS!E29))/1000, "")</f>
        <v>7.1440000000000001</v>
      </c>
      <c r="F29" s="5">
        <f ca="1">_xlfn.IFNA(MEDIAN(INDIRECT("'" &amp; F$2 &amp; "'!E" &amp; ROWS!F29),INDIRECT("'" &amp; F$2 &amp; "'!I" &amp; ROWS!F29),INDIRECT("'" &amp; F$2 &amp; "'!M" &amp; ROWS!F29))/1000, "")</f>
        <v>25.556000000000001</v>
      </c>
      <c r="G29" s="5">
        <f ca="1">_xlfn.IFNA(MEDIAN(INDIRECT("'" &amp; G$2 &amp; "'!E" &amp; ROWS!G29),INDIRECT("'" &amp; G$2 &amp; "'!I" &amp; ROWS!G29),INDIRECT("'" &amp; G$2 &amp; "'!M" &amp; ROWS!G29))/1000, "")</f>
        <v>7.1479999999999997</v>
      </c>
      <c r="H29" s="5">
        <f ca="1">_xlfn.IFNA(MEDIAN(INDIRECT("'" &amp; H$2 &amp; "'!E" &amp; ROWS!H29),INDIRECT("'" &amp; H$2 &amp; "'!I" &amp; ROWS!H29),INDIRECT("'" &amp; H$2 &amp; "'!M" &amp; ROWS!H29))/1000, "")</f>
        <v>78.427999999999997</v>
      </c>
      <c r="I29" s="5">
        <f ca="1">_xlfn.IFNA(MEDIAN(INDIRECT("'" &amp; I$2 &amp; "'!E" &amp; ROWS!I29),INDIRECT("'" &amp; I$2 &amp; "'!I" &amp; ROWS!I29),INDIRECT("'" &amp; I$2 &amp; "'!M" &amp; ROWS!I29))/1000, "")</f>
        <v>177.928</v>
      </c>
      <c r="J29" s="5">
        <f ca="1">_xlfn.IFNA(MEDIAN(INDIRECT("'" &amp; J$2 &amp; "'!E" &amp; ROWS!J29),INDIRECT("'" &amp; J$2 &amp; "'!I" &amp; ROWS!J29),INDIRECT("'" &amp; J$2 &amp; "'!M" &amp; ROWS!J29))/1000, "")</f>
        <v>4.452</v>
      </c>
      <c r="K29" s="5">
        <f ca="1">_xlfn.IFNA(MEDIAN(INDIRECT("'" &amp; K$2 &amp; "'!E" &amp; ROWS!K29),INDIRECT("'" &amp; K$2 &amp; "'!I" &amp; ROWS!K29),INDIRECT("'" &amp; K$2 &amp; "'!M" &amp; ROWS!K29))/1000, "")</f>
        <v>5.5359999999999996</v>
      </c>
      <c r="L29" s="5">
        <f ca="1">_xlfn.IFNA(MEDIAN(INDIRECT("'" &amp; L$2 &amp; "'!E" &amp; ROWS!L29),INDIRECT("'" &amp; L$2 &amp; "'!I" &amp; ROWS!L29),INDIRECT("'" &amp; L$2 &amp; "'!M" &amp; ROWS!L29))/1000, "")</f>
        <v>4.4800000000000004</v>
      </c>
      <c r="M29" s="5">
        <f ca="1">_xlfn.IFNA(MEDIAN(INDIRECT("'" &amp; M$2 &amp; "'!E" &amp; ROWS!M29),INDIRECT("'" &amp; M$2 &amp; "'!I" &amp; ROWS!M29),INDIRECT("'" &amp; M$2 &amp; "'!M" &amp; ROWS!M29))/1000, "")</f>
        <v>6.4039999999999999</v>
      </c>
      <c r="N29" s="5">
        <f ca="1">_xlfn.IFNA(MEDIAN(INDIRECT("'" &amp; N$2 &amp; "'!E" &amp; ROWS!N29),INDIRECT("'" &amp; N$2 &amp; "'!I" &amp; ROWS!N29),INDIRECT("'" &amp; N$2 &amp; "'!M" &amp; ROWS!N29))/1000, "")</f>
        <v>18.768000000000001</v>
      </c>
      <c r="O29" s="5">
        <f ca="1">_xlfn.IFNA(MEDIAN(INDIRECT("'" &amp; O$2 &amp; "'!E" &amp; ROWS!O29),INDIRECT("'" &amp; O$2 &amp; "'!I" &amp; ROWS!O29),INDIRECT("'" &amp; O$2 &amp; "'!M" &amp; ROWS!O29))/1000, "")</f>
        <v>6.6159999999999997</v>
      </c>
      <c r="P29" s="5">
        <f ca="1">_xlfn.IFNA(MEDIAN(INDIRECT("'" &amp; P$2 &amp; "'!E" &amp; ROWS!P29),INDIRECT("'" &amp; P$2 &amp; "'!I" &amp; ROWS!P29),INDIRECT("'" &amp; P$2 &amp; "'!M" &amp; ROWS!P29))/1000, "")</f>
        <v>9.64</v>
      </c>
      <c r="Q29" s="5">
        <f ca="1">_xlfn.IFNA(MEDIAN(INDIRECT("'" &amp; Q$2 &amp; "'!E" &amp; ROWS!Q29),INDIRECT("'" &amp; Q$2 &amp; "'!I" &amp; ROWS!Q29),INDIRECT("'" &amp; Q$2 &amp; "'!M" &amp; ROWS!Q29))/1000, "")</f>
        <v>14.827999999999999</v>
      </c>
      <c r="R29" s="5">
        <f ca="1">_xlfn.IFNA(MEDIAN(INDIRECT("'" &amp; R$2 &amp; "'!E" &amp; ROWS!R29),INDIRECT("'" &amp; R$2 &amp; "'!I" &amp; ROWS!R29),INDIRECT("'" &amp; R$2 &amp; "'!M" &amp; ROWS!R29))/1000, "")</f>
        <v>4.5</v>
      </c>
      <c r="S29" s="5">
        <f ca="1">_xlfn.IFNA(MEDIAN(INDIRECT("'" &amp; S$2 &amp; "'!E" &amp; ROWS!S29),INDIRECT("'" &amp; S$2 &amp; "'!I" &amp; ROWS!S29),INDIRECT("'" &amp; S$2 &amp; "'!M" &amp; ROWS!S29))/1000, "")</f>
        <v>5.5759999999999996</v>
      </c>
      <c r="T29" s="5">
        <f ca="1">_xlfn.IFNA(MEDIAN(INDIRECT("'" &amp; T$2 &amp; "'!E" &amp; ROWS!T29),INDIRECT("'" &amp; T$2 &amp; "'!I" &amp; ROWS!T29),INDIRECT("'" &amp; T$2 &amp; "'!M" &amp; ROWS!T29))/1000, "")</f>
        <v>4.4800000000000004</v>
      </c>
      <c r="U29" s="5">
        <f ca="1">_xlfn.IFNA(MEDIAN(INDIRECT("'" &amp; U$2 &amp; "'!E" &amp; ROWS!U29),INDIRECT("'" &amp; U$2 &amp; "'!I" &amp; ROWS!U29),INDIRECT("'" &amp; U$2 &amp; "'!M" &amp; ROWS!U29))/1000, "")</f>
        <v>6.4480000000000004</v>
      </c>
      <c r="V29" s="5">
        <f ca="1">_xlfn.IFNA(MEDIAN(INDIRECT("'" &amp; V$2 &amp; "'!E" &amp; ROWS!V29),INDIRECT("'" &amp; V$2 &amp; "'!I" &amp; ROWS!V29),INDIRECT("'" &amp; V$2 &amp; "'!M" &amp; ROWS!V29))/1000, "")</f>
        <v>18.768000000000001</v>
      </c>
      <c r="W29" s="5">
        <f ca="1">_xlfn.IFNA(MEDIAN(INDIRECT("'" &amp; W$2 &amp; "'!E" &amp; ROWS!W29),INDIRECT("'" &amp; W$2 &amp; "'!I" &amp; ROWS!W29),INDIRECT("'" &amp; W$2 &amp; "'!M" &amp; ROWS!W29))/1000, "")</f>
        <v>6.6159999999999997</v>
      </c>
      <c r="X29" s="5">
        <f ca="1">_xlfn.IFNA(MEDIAN(INDIRECT("'" &amp; X$2 &amp; "'!E" &amp; ROWS!X29),INDIRECT("'" &amp; X$2 &amp; "'!I" &amp; ROWS!X29),INDIRECT("'" &amp; X$2 &amp; "'!M" &amp; ROWS!X29))/1000, "")</f>
        <v>9.6440000000000001</v>
      </c>
      <c r="Y29" s="5">
        <f ca="1">_xlfn.IFNA(MEDIAN(INDIRECT("'" &amp; Y$2 &amp; "'!E" &amp; ROWS!Y29),INDIRECT("'" &amp; Y$2 &amp; "'!I" &amp; ROWS!Y29),INDIRECT("'" &amp; Y$2 &amp; "'!M" &amp; ROWS!Y29))/1000, "")</f>
        <v>14.836</v>
      </c>
    </row>
    <row r="30" spans="1:25" x14ac:dyDescent="0.25">
      <c r="A30" t="str">
        <f>METRICS!A29</f>
        <v>extension</v>
      </c>
      <c r="B30" s="5">
        <f ca="1">_xlfn.IFNA(MEDIAN(INDIRECT("'" &amp; B$2 &amp; "'!E" &amp; ROWS!B30),INDIRECT("'" &amp; B$2 &amp; "'!I" &amp; ROWS!B30),INDIRECT("'" &amp; B$2 &amp; "'!M" &amp; ROWS!B30))/1000, "")</f>
        <v>4.8600000000000003</v>
      </c>
      <c r="C30" s="5">
        <f ca="1">_xlfn.IFNA(MEDIAN(INDIRECT("'" &amp; C$2 &amp; "'!E" &amp; ROWS!C30),INDIRECT("'" &amp; C$2 &amp; "'!I" &amp; ROWS!C30),INDIRECT("'" &amp; C$2 &amp; "'!M" &amp; ROWS!C30))/1000, "")</f>
        <v>8.6959999999999997</v>
      </c>
      <c r="D30" s="5">
        <f ca="1">_xlfn.IFNA(MEDIAN(INDIRECT("'" &amp; D$2 &amp; "'!E" &amp; ROWS!D30),INDIRECT("'" &amp; D$2 &amp; "'!I" &amp; ROWS!D30),INDIRECT("'" &amp; D$2 &amp; "'!M" &amp; ROWS!D30))/1000, "")</f>
        <v>4.8040000000000003</v>
      </c>
      <c r="E30" s="5">
        <f ca="1">_xlfn.IFNA(MEDIAN(INDIRECT("'" &amp; E$2 &amp; "'!E" &amp; ROWS!E30),INDIRECT("'" &amp; E$2 &amp; "'!I" &amp; ROWS!E30),INDIRECT("'" &amp; E$2 &amp; "'!M" &amp; ROWS!E30))/1000, "")</f>
        <v>15.776</v>
      </c>
      <c r="F30" s="5">
        <f ca="1">_xlfn.IFNA(MEDIAN(INDIRECT("'" &amp; F$2 &amp; "'!E" &amp; ROWS!F30),INDIRECT("'" &amp; F$2 &amp; "'!I" &amp; ROWS!F30),INDIRECT("'" &amp; F$2 &amp; "'!M" &amp; ROWS!F30))/1000, "")</f>
        <v>29.591999999999999</v>
      </c>
      <c r="G30" s="5">
        <f ca="1">_xlfn.IFNA(MEDIAN(INDIRECT("'" &amp; G$2 &amp; "'!E" &amp; ROWS!G30),INDIRECT("'" &amp; G$2 &amp; "'!I" &amp; ROWS!G30),INDIRECT("'" &amp; G$2 &amp; "'!M" &amp; ROWS!G30))/1000, "")</f>
        <v>19.984000000000002</v>
      </c>
      <c r="H30" s="5">
        <f ca="1">_xlfn.IFNA(MEDIAN(INDIRECT("'" &amp; H$2 &amp; "'!E" &amp; ROWS!H30),INDIRECT("'" &amp; H$2 &amp; "'!I" &amp; ROWS!H30),INDIRECT("'" &amp; H$2 &amp; "'!M" &amp; ROWS!H30))/1000, "")</f>
        <v>84.816000000000003</v>
      </c>
      <c r="I30" s="5">
        <f ca="1">_xlfn.IFNA(MEDIAN(INDIRECT("'" &amp; I$2 &amp; "'!E" &amp; ROWS!I30),INDIRECT("'" &amp; I$2 &amp; "'!I" &amp; ROWS!I30),INDIRECT("'" &amp; I$2 &amp; "'!M" &amp; ROWS!I30))/1000, "")</f>
        <v>198.67599999999999</v>
      </c>
      <c r="J30" s="5">
        <f ca="1">_xlfn.IFNA(MEDIAN(INDIRECT("'" &amp; J$2 &amp; "'!E" &amp; ROWS!J30),INDIRECT("'" &amp; J$2 &amp; "'!I" &amp; ROWS!J30),INDIRECT("'" &amp; J$2 &amp; "'!M" &amp; ROWS!J30))/1000, "")</f>
        <v>4.8479999999999999</v>
      </c>
      <c r="K30" s="5">
        <f ca="1">_xlfn.IFNA(MEDIAN(INDIRECT("'" &amp; K$2 &amp; "'!E" &amp; ROWS!K30),INDIRECT("'" &amp; K$2 &amp; "'!I" &amp; ROWS!K30),INDIRECT("'" &amp; K$2 &amp; "'!M" &amp; ROWS!K30))/1000, "")</f>
        <v>5.5640000000000001</v>
      </c>
      <c r="L30" s="5">
        <f ca="1">_xlfn.IFNA(MEDIAN(INDIRECT("'" &amp; L$2 &amp; "'!E" &amp; ROWS!L30),INDIRECT("'" &amp; L$2 &amp; "'!I" &amp; ROWS!L30),INDIRECT("'" &amp; L$2 &amp; "'!M" &amp; ROWS!L30))/1000, "")</f>
        <v>4.7679999999999998</v>
      </c>
      <c r="M30" s="5">
        <f ca="1">_xlfn.IFNA(MEDIAN(INDIRECT("'" &amp; M$2 &amp; "'!E" &amp; ROWS!M30),INDIRECT("'" &amp; M$2 &amp; "'!I" &amp; ROWS!M30),INDIRECT("'" &amp; M$2 &amp; "'!M" &amp; ROWS!M30))/1000, "")</f>
        <v>15.808</v>
      </c>
      <c r="N30" s="5">
        <f ca="1">_xlfn.IFNA(MEDIAN(INDIRECT("'" &amp; N$2 &amp; "'!E" &amp; ROWS!N30),INDIRECT("'" &amp; N$2 &amp; "'!I" &amp; ROWS!N30),INDIRECT("'" &amp; N$2 &amp; "'!M" &amp; ROWS!N30))/1000, "")</f>
        <v>28.076000000000001</v>
      </c>
      <c r="O30" s="5">
        <f ca="1">_xlfn.IFNA(MEDIAN(INDIRECT("'" &amp; O$2 &amp; "'!E" &amp; ROWS!O30),INDIRECT("'" &amp; O$2 &amp; "'!I" &amp; ROWS!O30),INDIRECT("'" &amp; O$2 &amp; "'!M" &amp; ROWS!O30))/1000, "")</f>
        <v>19.923999999999999</v>
      </c>
      <c r="P30" s="5">
        <f ca="1">_xlfn.IFNA(MEDIAN(INDIRECT("'" &amp; P$2 &amp; "'!E" &amp; ROWS!P30),INDIRECT("'" &amp; P$2 &amp; "'!I" &amp; ROWS!P30),INDIRECT("'" &amp; P$2 &amp; "'!M" &amp; ROWS!P30))/1000, "")</f>
        <v>9.5640000000000001</v>
      </c>
      <c r="Q30" s="5">
        <f ca="1">_xlfn.IFNA(MEDIAN(INDIRECT("'" &amp; Q$2 &amp; "'!E" &amp; ROWS!Q30),INDIRECT("'" &amp; Q$2 &amp; "'!I" &amp; ROWS!Q30),INDIRECT("'" &amp; Q$2 &amp; "'!M" &amp; ROWS!Q30))/1000, "")</f>
        <v>15.108000000000001</v>
      </c>
      <c r="R30" s="5">
        <f ca="1">_xlfn.IFNA(MEDIAN(INDIRECT("'" &amp; R$2 &amp; "'!E" &amp; ROWS!R30),INDIRECT("'" &amp; R$2 &amp; "'!I" &amp; ROWS!R30),INDIRECT("'" &amp; R$2 &amp; "'!M" &amp; ROWS!R30))/1000, "")</f>
        <v>4.8959999999999999</v>
      </c>
      <c r="S30" s="5">
        <f ca="1">_xlfn.IFNA(MEDIAN(INDIRECT("'" &amp; S$2 &amp; "'!E" &amp; ROWS!S30),INDIRECT("'" &amp; S$2 &amp; "'!I" &amp; ROWS!S30),INDIRECT("'" &amp; S$2 &amp; "'!M" &amp; ROWS!S30))/1000, "")</f>
        <v>5.6079999999999997</v>
      </c>
      <c r="T30" s="5">
        <f ca="1">_xlfn.IFNA(MEDIAN(INDIRECT("'" &amp; T$2 &amp; "'!E" &amp; ROWS!T30),INDIRECT("'" &amp; T$2 &amp; "'!I" &amp; ROWS!T30),INDIRECT("'" &amp; T$2 &amp; "'!M" &amp; ROWS!T30))/1000, "")</f>
        <v>4.7679999999999998</v>
      </c>
      <c r="U30" s="5">
        <f ca="1">_xlfn.IFNA(MEDIAN(INDIRECT("'" &amp; U$2 &amp; "'!E" &amp; ROWS!U30),INDIRECT("'" &amp; U$2 &amp; "'!I" &amp; ROWS!U30),INDIRECT("'" &amp; U$2 &amp; "'!M" &amp; ROWS!U30))/1000, "")</f>
        <v>15.852</v>
      </c>
      <c r="V30" s="5">
        <f ca="1">_xlfn.IFNA(MEDIAN(INDIRECT("'" &amp; V$2 &amp; "'!E" &amp; ROWS!V30),INDIRECT("'" &amp; V$2 &amp; "'!I" &amp; ROWS!V30),INDIRECT("'" &amp; V$2 &amp; "'!M" &amp; ROWS!V30))/1000, "")</f>
        <v>28.076000000000001</v>
      </c>
      <c r="W30" s="5">
        <f ca="1">_xlfn.IFNA(MEDIAN(INDIRECT("'" &amp; W$2 &amp; "'!E" &amp; ROWS!W30),INDIRECT("'" &amp; W$2 &amp; "'!I" &amp; ROWS!W30),INDIRECT("'" &amp; W$2 &amp; "'!M" &amp; ROWS!W30))/1000, "")</f>
        <v>19.923999999999999</v>
      </c>
      <c r="X30" s="5">
        <f ca="1">_xlfn.IFNA(MEDIAN(INDIRECT("'" &amp; X$2 &amp; "'!E" &amp; ROWS!X30),INDIRECT("'" &amp; X$2 &amp; "'!I" &amp; ROWS!X30),INDIRECT("'" &amp; X$2 &amp; "'!M" &amp; ROWS!X30))/1000, "")</f>
        <v>9.5679999999999996</v>
      </c>
      <c r="Y30" s="5">
        <f ca="1">_xlfn.IFNA(MEDIAN(INDIRECT("'" &amp; Y$2 &amp; "'!E" &amp; ROWS!Y30),INDIRECT("'" &amp; Y$2 &amp; "'!I" &amp; ROWS!Y30),INDIRECT("'" &amp; Y$2 &amp; "'!M" &amp; ROWS!Y30))/1000, "")</f>
        <v>15.116</v>
      </c>
    </row>
    <row r="31" spans="1:25" x14ac:dyDescent="0.25">
      <c r="A31" t="str">
        <f>METRICS!A30</f>
        <v>fallthrough</v>
      </c>
      <c r="B31" s="5">
        <f ca="1">_xlfn.IFNA(MEDIAN(INDIRECT("'" &amp; B$2 &amp; "'!E" &amp; ROWS!B31),INDIRECT("'" &amp; B$2 &amp; "'!I" &amp; ROWS!B31),INDIRECT("'" &amp; B$2 &amp; "'!M" &amp; ROWS!B31))/1000, "")</f>
        <v>4.8719999999999999</v>
      </c>
      <c r="C31" s="5">
        <f ca="1">_xlfn.IFNA(MEDIAN(INDIRECT("'" &amp; C$2 &amp; "'!E" &amp; ROWS!C31),INDIRECT("'" &amp; C$2 &amp; "'!I" &amp; ROWS!C31),INDIRECT("'" &amp; C$2 &amp; "'!M" &amp; ROWS!C31))/1000, "")</f>
        <v>8.2680000000000007</v>
      </c>
      <c r="D31" s="5">
        <f ca="1">_xlfn.IFNA(MEDIAN(INDIRECT("'" &amp; D$2 &amp; "'!E" &amp; ROWS!D31),INDIRECT("'" &amp; D$2 &amp; "'!I" &amp; ROWS!D31),INDIRECT("'" &amp; D$2 &amp; "'!M" &amp; ROWS!D31))/1000, "")</f>
        <v>4.7439999999999998</v>
      </c>
      <c r="E31" s="5">
        <f ca="1">_xlfn.IFNA(MEDIAN(INDIRECT("'" &amp; E$2 &amp; "'!E" &amp; ROWS!E31),INDIRECT("'" &amp; E$2 &amp; "'!I" &amp; ROWS!E31),INDIRECT("'" &amp; E$2 &amp; "'!M" &amp; ROWS!E31))/1000, "")</f>
        <v>6.4320000000000004</v>
      </c>
      <c r="F31" s="5">
        <f ca="1">_xlfn.IFNA(MEDIAN(INDIRECT("'" &amp; F$2 &amp; "'!E" &amp; ROWS!F31),INDIRECT("'" &amp; F$2 &amp; "'!I" &amp; ROWS!F31),INDIRECT("'" &amp; F$2 &amp; "'!M" &amp; ROWS!F31))/1000, "")</f>
        <v>25.556000000000001</v>
      </c>
      <c r="G31" s="5">
        <f ca="1">_xlfn.IFNA(MEDIAN(INDIRECT("'" &amp; G$2 &amp; "'!E" &amp; ROWS!G31),INDIRECT("'" &amp; G$2 &amp; "'!I" &amp; ROWS!G31),INDIRECT("'" &amp; G$2 &amp; "'!M" &amp; ROWS!G31))/1000, "")</f>
        <v>6.38</v>
      </c>
      <c r="H31" s="5">
        <f ca="1">_xlfn.IFNA(MEDIAN(INDIRECT("'" &amp; H$2 &amp; "'!E" &amp; ROWS!H31),INDIRECT("'" &amp; H$2 &amp; "'!I" &amp; ROWS!H31),INDIRECT("'" &amp; H$2 &amp; "'!M" &amp; ROWS!H31))/1000, "")</f>
        <v>78.427999999999997</v>
      </c>
      <c r="I31" s="5">
        <f ca="1">_xlfn.IFNA(MEDIAN(INDIRECT("'" &amp; I$2 &amp; "'!E" &amp; ROWS!I31),INDIRECT("'" &amp; I$2 &amp; "'!I" &amp; ROWS!I31),INDIRECT("'" &amp; I$2 &amp; "'!M" &amp; ROWS!I31))/1000, "")</f>
        <v>177.928</v>
      </c>
      <c r="J31" s="5">
        <f ca="1">_xlfn.IFNA(MEDIAN(INDIRECT("'" &amp; J$2 &amp; "'!E" &amp; ROWS!J31),INDIRECT("'" &amp; J$2 &amp; "'!I" &amp; ROWS!J31),INDIRECT("'" &amp; J$2 &amp; "'!M" &amp; ROWS!J31))/1000, "")</f>
        <v>4.452</v>
      </c>
      <c r="K31" s="5">
        <f ca="1">_xlfn.IFNA(MEDIAN(INDIRECT("'" &amp; K$2 &amp; "'!E" &amp; ROWS!K31),INDIRECT("'" &amp; K$2 &amp; "'!I" &amp; ROWS!K31),INDIRECT("'" &amp; K$2 &amp; "'!M" &amp; ROWS!K31))/1000, "")</f>
        <v>5.5359999999999996</v>
      </c>
      <c r="L31" s="5">
        <f ca="1">_xlfn.IFNA(MEDIAN(INDIRECT("'" &amp; L$2 &amp; "'!E" &amp; ROWS!L31),INDIRECT("'" &amp; L$2 &amp; "'!I" &amp; ROWS!L31),INDIRECT("'" &amp; L$2 &amp; "'!M" &amp; ROWS!L31))/1000, "")</f>
        <v>4.4800000000000004</v>
      </c>
      <c r="M31" s="5">
        <f ca="1">_xlfn.IFNA(MEDIAN(INDIRECT("'" &amp; M$2 &amp; "'!E" &amp; ROWS!M31),INDIRECT("'" &amp; M$2 &amp; "'!I" &amp; ROWS!M31),INDIRECT("'" &amp; M$2 &amp; "'!M" &amp; ROWS!M31))/1000, "")</f>
        <v>5.6559999999999997</v>
      </c>
      <c r="N31" s="5">
        <f ca="1">_xlfn.IFNA(MEDIAN(INDIRECT("'" &amp; N$2 &amp; "'!E" &amp; ROWS!N31),INDIRECT("'" &amp; N$2 &amp; "'!I" &amp; ROWS!N31),INDIRECT("'" &amp; N$2 &amp; "'!M" &amp; ROWS!N31))/1000, "")</f>
        <v>18.768000000000001</v>
      </c>
      <c r="O31" s="5">
        <f ca="1">_xlfn.IFNA(MEDIAN(INDIRECT("'" &amp; O$2 &amp; "'!E" &amp; ROWS!O31),INDIRECT("'" &amp; O$2 &amp; "'!I" &amp; ROWS!O31),INDIRECT("'" &amp; O$2 &amp; "'!M" &amp; ROWS!O31))/1000, "")</f>
        <v>5.86</v>
      </c>
      <c r="P31" s="5">
        <f ca="1">_xlfn.IFNA(MEDIAN(INDIRECT("'" &amp; P$2 &amp; "'!E" &amp; ROWS!P31),INDIRECT("'" &amp; P$2 &amp; "'!I" &amp; ROWS!P31),INDIRECT("'" &amp; P$2 &amp; "'!M" &amp; ROWS!P31))/1000, "")</f>
        <v>9.5440000000000005</v>
      </c>
      <c r="Q31" s="5">
        <f ca="1">_xlfn.IFNA(MEDIAN(INDIRECT("'" &amp; Q$2 &amp; "'!E" &amp; ROWS!Q31),INDIRECT("'" &amp; Q$2 &amp; "'!I" &amp; ROWS!Q31),INDIRECT("'" &amp; Q$2 &amp; "'!M" &amp; ROWS!Q31))/1000, "")</f>
        <v>14.832000000000001</v>
      </c>
      <c r="R31" s="5">
        <f ca="1">_xlfn.IFNA(MEDIAN(INDIRECT("'" &amp; R$2 &amp; "'!E" &amp; ROWS!R31),INDIRECT("'" &amp; R$2 &amp; "'!I" &amp; ROWS!R31),INDIRECT("'" &amp; R$2 &amp; "'!M" &amp; ROWS!R31))/1000, "")</f>
        <v>4.5</v>
      </c>
      <c r="S31" s="5">
        <f ca="1">_xlfn.IFNA(MEDIAN(INDIRECT("'" &amp; S$2 &amp; "'!E" &amp; ROWS!S31),INDIRECT("'" &amp; S$2 &amp; "'!I" &amp; ROWS!S31),INDIRECT("'" &amp; S$2 &amp; "'!M" &amp; ROWS!S31))/1000, "")</f>
        <v>5.5759999999999996</v>
      </c>
      <c r="T31" s="5">
        <f ca="1">_xlfn.IFNA(MEDIAN(INDIRECT("'" &amp; T$2 &amp; "'!E" &amp; ROWS!T31),INDIRECT("'" &amp; T$2 &amp; "'!I" &amp; ROWS!T31),INDIRECT("'" &amp; T$2 &amp; "'!M" &amp; ROWS!T31))/1000, "")</f>
        <v>4.4800000000000004</v>
      </c>
      <c r="U31" s="5">
        <f ca="1">_xlfn.IFNA(MEDIAN(INDIRECT("'" &amp; U$2 &amp; "'!E" &amp; ROWS!U31),INDIRECT("'" &amp; U$2 &amp; "'!I" &amp; ROWS!U31),INDIRECT("'" &amp; U$2 &amp; "'!M" &amp; ROWS!U31))/1000, "")</f>
        <v>5.7</v>
      </c>
      <c r="V31" s="5">
        <f ca="1">_xlfn.IFNA(MEDIAN(INDIRECT("'" &amp; V$2 &amp; "'!E" &amp; ROWS!V31),INDIRECT("'" &amp; V$2 &amp; "'!I" &amp; ROWS!V31),INDIRECT("'" &amp; V$2 &amp; "'!M" &amp; ROWS!V31))/1000, "")</f>
        <v>18.768000000000001</v>
      </c>
      <c r="W31" s="5">
        <f ca="1">_xlfn.IFNA(MEDIAN(INDIRECT("'" &amp; W$2 &amp; "'!E" &amp; ROWS!W31),INDIRECT("'" &amp; W$2 &amp; "'!I" &amp; ROWS!W31),INDIRECT("'" &amp; W$2 &amp; "'!M" &amp; ROWS!W31))/1000, "")</f>
        <v>5.86</v>
      </c>
      <c r="X31" s="5">
        <f ca="1">_xlfn.IFNA(MEDIAN(INDIRECT("'" &amp; X$2 &amp; "'!E" &amp; ROWS!X31),INDIRECT("'" &amp; X$2 &amp; "'!I" &amp; ROWS!X31),INDIRECT("'" &amp; X$2 &amp; "'!M" &amp; ROWS!X31))/1000, "")</f>
        <v>9.548</v>
      </c>
      <c r="Y31" s="5">
        <f ca="1">_xlfn.IFNA(MEDIAN(INDIRECT("'" &amp; Y$2 &amp; "'!E" &amp; ROWS!Y31),INDIRECT("'" &amp; Y$2 &amp; "'!I" &amp; ROWS!Y31),INDIRECT("'" &amp; Y$2 &amp; "'!M" &amp; ROWS!Y31))/1000, "")</f>
        <v>14.84</v>
      </c>
    </row>
    <row r="32" spans="1:25" x14ac:dyDescent="0.25">
      <c r="A32" t="str">
        <f>METRICS!A31</f>
        <v>fibonacci</v>
      </c>
      <c r="B32" s="5">
        <f ca="1">_xlfn.IFNA(MEDIAN(INDIRECT("'" &amp; B$2 &amp; "'!E" &amp; ROWS!B32),INDIRECT("'" &amp; B$2 &amp; "'!I" &amp; ROWS!B32),INDIRECT("'" &amp; B$2 &amp; "'!M" &amp; ROWS!B32))/1000, "")</f>
        <v>357.72399999999999</v>
      </c>
      <c r="C32" s="5">
        <f ca="1">_xlfn.IFNA(MEDIAN(INDIRECT("'" &amp; C$2 &amp; "'!E" &amp; ROWS!C32),INDIRECT("'" &amp; C$2 &amp; "'!I" &amp; ROWS!C32),INDIRECT("'" &amp; C$2 &amp; "'!M" &amp; ROWS!C32))/1000, "")</f>
        <v>318.76799999999997</v>
      </c>
      <c r="D32" s="5">
        <f ca="1">_xlfn.IFNA(MEDIAN(INDIRECT("'" &amp; D$2 &amp; "'!E" &amp; ROWS!D32),INDIRECT("'" &amp; D$2 &amp; "'!I" &amp; ROWS!D32),INDIRECT("'" &amp; D$2 &amp; "'!M" &amp; ROWS!D32))/1000, "")</f>
        <v>102.172</v>
      </c>
      <c r="E32" s="5">
        <f ca="1">_xlfn.IFNA(MEDIAN(INDIRECT("'" &amp; E$2 &amp; "'!E" &amp; ROWS!E32),INDIRECT("'" &amp; E$2 &amp; "'!I" &amp; ROWS!E32),INDIRECT("'" &amp; E$2 &amp; "'!M" &amp; ROWS!E32))/1000, "")</f>
        <v>3349.12</v>
      </c>
      <c r="F32" s="5">
        <f ca="1">_xlfn.IFNA(MEDIAN(INDIRECT("'" &amp; F$2 &amp; "'!E" &amp; ROWS!F32),INDIRECT("'" &amp; F$2 &amp; "'!I" &amp; ROWS!F32),INDIRECT("'" &amp; F$2 &amp; "'!M" &amp; ROWS!F32))/1000, "")</f>
        <v>4562.768</v>
      </c>
      <c r="G32" s="5">
        <f ca="1">_xlfn.IFNA(MEDIAN(INDIRECT("'" &amp; G$2 &amp; "'!E" &amp; ROWS!G32),INDIRECT("'" &amp; G$2 &amp; "'!I" &amp; ROWS!G32),INDIRECT("'" &amp; G$2 &amp; "'!M" &amp; ROWS!G32))/1000, "")</f>
        <v>2516.3040000000001</v>
      </c>
      <c r="H32" s="5" t="str">
        <f ca="1">_xlfn.IFNA(MEDIAN(INDIRECT("'" &amp; H$2 &amp; "'!E" &amp; ROWS!H32),INDIRECT("'" &amp; H$2 &amp; "'!I" &amp; ROWS!H32),INDIRECT("'" &amp; H$2 &amp; "'!M" &amp; ROWS!H32))/1000, "")</f>
        <v/>
      </c>
      <c r="I32" s="5" t="str">
        <f ca="1">_xlfn.IFNA(MEDIAN(INDIRECT("'" &amp; I$2 &amp; "'!E" &amp; ROWS!I32),INDIRECT("'" &amp; I$2 &amp; "'!I" &amp; ROWS!I32),INDIRECT("'" &amp; I$2 &amp; "'!M" &amp; ROWS!I32))/1000, "")</f>
        <v/>
      </c>
      <c r="J32" s="5">
        <f ca="1">_xlfn.IFNA(MEDIAN(INDIRECT("'" &amp; J$2 &amp; "'!E" &amp; ROWS!J32),INDIRECT("'" &amp; J$2 &amp; "'!I" &amp; ROWS!J32),INDIRECT("'" &amp; J$2 &amp; "'!M" &amp; ROWS!J32))/1000, "")</f>
        <v>9.1679999999999993</v>
      </c>
      <c r="K32" s="5">
        <f ca="1">_xlfn.IFNA(MEDIAN(INDIRECT("'" &amp; K$2 &amp; "'!E" &amp; ROWS!K32),INDIRECT("'" &amp; K$2 &amp; "'!I" &amp; ROWS!K32),INDIRECT("'" &amp; K$2 &amp; "'!M" &amp; ROWS!K32))/1000, "")</f>
        <v>33.567999999999998</v>
      </c>
      <c r="L32" s="5">
        <f ca="1">_xlfn.IFNA(MEDIAN(INDIRECT("'" &amp; L$2 &amp; "'!E" &amp; ROWS!L32),INDIRECT("'" &amp; L$2 &amp; "'!I" &amp; ROWS!L32),INDIRECT("'" &amp; L$2 &amp; "'!M" &amp; ROWS!L32))/1000, "")</f>
        <v>10.676</v>
      </c>
      <c r="M32" s="5">
        <f ca="1">_xlfn.IFNA(MEDIAN(INDIRECT("'" &amp; M$2 &amp; "'!E" &amp; ROWS!M32),INDIRECT("'" &amp; M$2 &amp; "'!I" &amp; ROWS!M32),INDIRECT("'" &amp; M$2 &amp; "'!M" &amp; ROWS!M32))/1000, "")</f>
        <v>2125.808</v>
      </c>
      <c r="N32" s="5">
        <f ca="1">_xlfn.IFNA(MEDIAN(INDIRECT("'" &amp; N$2 &amp; "'!E" &amp; ROWS!N32),INDIRECT("'" &amp; N$2 &amp; "'!I" &amp; ROWS!N32),INDIRECT("'" &amp; N$2 &amp; "'!M" &amp; ROWS!N32))/1000, "")</f>
        <v>2999.0680000000002</v>
      </c>
      <c r="O32" s="5">
        <f ca="1">_xlfn.IFNA(MEDIAN(INDIRECT("'" &amp; O$2 &amp; "'!E" &amp; ROWS!O32),INDIRECT("'" &amp; O$2 &amp; "'!I" &amp; ROWS!O32),INDIRECT("'" &amp; O$2 &amp; "'!M" &amp; ROWS!O32))/1000, "")</f>
        <v>2523.8919999999998</v>
      </c>
      <c r="P32" s="5" t="str">
        <f ca="1">_xlfn.IFNA(MEDIAN(INDIRECT("'" &amp; P$2 &amp; "'!E" &amp; ROWS!P32),INDIRECT("'" &amp; P$2 &amp; "'!I" &amp; ROWS!P32),INDIRECT("'" &amp; P$2 &amp; "'!M" &amp; ROWS!P32))/1000, "")</f>
        <v/>
      </c>
      <c r="Q32" s="5" t="str">
        <f ca="1">_xlfn.IFNA(MEDIAN(INDIRECT("'" &amp; Q$2 &amp; "'!E" &amp; ROWS!Q32),INDIRECT("'" &amp; Q$2 &amp; "'!I" &amp; ROWS!Q32),INDIRECT("'" &amp; Q$2 &amp; "'!M" &amp; ROWS!Q32))/1000, "")</f>
        <v/>
      </c>
      <c r="R32" s="5">
        <f ca="1">_xlfn.IFNA(MEDIAN(INDIRECT("'" &amp; R$2 &amp; "'!E" &amp; ROWS!R32),INDIRECT("'" &amp; R$2 &amp; "'!I" &amp; ROWS!R32),INDIRECT("'" &amp; R$2 &amp; "'!M" &amp; ROWS!R32))/1000, "")</f>
        <v>8.4879999999999995</v>
      </c>
      <c r="S32" s="5">
        <f ca="1">_xlfn.IFNA(MEDIAN(INDIRECT("'" &amp; S$2 &amp; "'!E" &amp; ROWS!S32),INDIRECT("'" &amp; S$2 &amp; "'!I" &amp; ROWS!S32),INDIRECT("'" &amp; S$2 &amp; "'!M" &amp; ROWS!S32))/1000, "")</f>
        <v>33.084000000000003</v>
      </c>
      <c r="T32" s="5">
        <f ca="1">_xlfn.IFNA(MEDIAN(INDIRECT("'" &amp; T$2 &amp; "'!E" &amp; ROWS!T32),INDIRECT("'" &amp; T$2 &amp; "'!I" &amp; ROWS!T32),INDIRECT("'" &amp; T$2 &amp; "'!M" &amp; ROWS!T32))/1000, "")</f>
        <v>10.464</v>
      </c>
      <c r="U32" s="5">
        <f ca="1">_xlfn.IFNA(MEDIAN(INDIRECT("'" &amp; U$2 &amp; "'!E" &amp; ROWS!U32),INDIRECT("'" &amp; U$2 &amp; "'!I" &amp; ROWS!U32),INDIRECT("'" &amp; U$2 &amp; "'!M" &amp; ROWS!U32))/1000, "")</f>
        <v>2125.8359999999998</v>
      </c>
      <c r="V32" s="5">
        <f ca="1">_xlfn.IFNA(MEDIAN(INDIRECT("'" &amp; V$2 &amp; "'!E" &amp; ROWS!V32),INDIRECT("'" &amp; V$2 &amp; "'!I" &amp; ROWS!V32),INDIRECT("'" &amp; V$2 &amp; "'!M" &amp; ROWS!V32))/1000, "")</f>
        <v>2999.04</v>
      </c>
      <c r="W32" s="5">
        <f ca="1">_xlfn.IFNA(MEDIAN(INDIRECT("'" &amp; W$2 &amp; "'!E" &amp; ROWS!W32),INDIRECT("'" &amp; W$2 &amp; "'!I" &amp; ROWS!W32),INDIRECT("'" &amp; W$2 &amp; "'!M" &amp; ROWS!W32))/1000, "")</f>
        <v>2523.864</v>
      </c>
      <c r="X32" s="5" t="str">
        <f ca="1">_xlfn.IFNA(MEDIAN(INDIRECT("'" &amp; X$2 &amp; "'!E" &amp; ROWS!X32),INDIRECT("'" &amp; X$2 &amp; "'!I" &amp; ROWS!X32),INDIRECT("'" &amp; X$2 &amp; "'!M" &amp; ROWS!X32))/1000, "")</f>
        <v/>
      </c>
      <c r="Y32" s="5" t="str">
        <f ca="1">_xlfn.IFNA(MEDIAN(INDIRECT("'" &amp; Y$2 &amp; "'!E" &amp; ROWS!Y32),INDIRECT("'" &amp; Y$2 &amp; "'!I" &amp; ROWS!Y32),INDIRECT("'" &amp; Y$2 &amp; "'!M" &amp; ROWS!Y32))/1000, "")</f>
        <v/>
      </c>
    </row>
    <row r="33" spans="1:25" x14ac:dyDescent="0.25">
      <c r="A33" t="str">
        <f>METRICS!A32</f>
        <v>fmtLines</v>
      </c>
      <c r="B33" s="5">
        <f ca="1">_xlfn.IFNA(MEDIAN(INDIRECT("'" &amp; B$2 &amp; "'!E" &amp; ROWS!B33),INDIRECT("'" &amp; B$2 &amp; "'!I" &amp; ROWS!B33),INDIRECT("'" &amp; B$2 &amp; "'!M" &amp; ROWS!B33))/1000, "")</f>
        <v>11.084</v>
      </c>
      <c r="C33" s="5">
        <f ca="1">_xlfn.IFNA(MEDIAN(INDIRECT("'" &amp; C$2 &amp; "'!E" &amp; ROWS!C33),INDIRECT("'" &amp; C$2 &amp; "'!I" &amp; ROWS!C33),INDIRECT("'" &amp; C$2 &amp; "'!M" &amp; ROWS!C33))/1000, "")</f>
        <v>22.524000000000001</v>
      </c>
      <c r="D33" s="5">
        <f ca="1">_xlfn.IFNA(MEDIAN(INDIRECT("'" &amp; D$2 &amp; "'!E" &amp; ROWS!D33),INDIRECT("'" &amp; D$2 &amp; "'!I" &amp; ROWS!D33),INDIRECT("'" &amp; D$2 &amp; "'!M" &amp; ROWS!D33))/1000, "")</f>
        <v>8.3759999999999994</v>
      </c>
      <c r="E33" s="5">
        <f ca="1">_xlfn.IFNA(MEDIAN(INDIRECT("'" &amp; E$2 &amp; "'!E" &amp; ROWS!E33),INDIRECT("'" &amp; E$2 &amp; "'!I" &amp; ROWS!E33),INDIRECT("'" &amp; E$2 &amp; "'!M" &amp; ROWS!E33))/1000, "")</f>
        <v>14.54</v>
      </c>
      <c r="F33" s="5">
        <f ca="1">_xlfn.IFNA(MEDIAN(INDIRECT("'" &amp; F$2 &amp; "'!E" &amp; ROWS!F33),INDIRECT("'" &amp; F$2 &amp; "'!I" &amp; ROWS!F33),INDIRECT("'" &amp; F$2 &amp; "'!M" &amp; ROWS!F33))/1000, "")</f>
        <v>79.164000000000001</v>
      </c>
      <c r="G33" s="5">
        <f ca="1">_xlfn.IFNA(MEDIAN(INDIRECT("'" &amp; G$2 &amp; "'!E" &amp; ROWS!G33),INDIRECT("'" &amp; G$2 &amp; "'!I" &amp; ROWS!G33),INDIRECT("'" &amp; G$2 &amp; "'!M" &amp; ROWS!G33))/1000, "")</f>
        <v>13.72</v>
      </c>
      <c r="H33" s="5" t="str">
        <f ca="1">_xlfn.IFNA(MEDIAN(INDIRECT("'" &amp; H$2 &amp; "'!E" &amp; ROWS!H33),INDIRECT("'" &amp; H$2 &amp; "'!I" &amp; ROWS!H33),INDIRECT("'" &amp; H$2 &amp; "'!M" &amp; ROWS!H33))/1000, "")</f>
        <v/>
      </c>
      <c r="I33" s="5" t="str">
        <f ca="1">_xlfn.IFNA(MEDIAN(INDIRECT("'" &amp; I$2 &amp; "'!E" &amp; ROWS!I33),INDIRECT("'" &amp; I$2 &amp; "'!I" &amp; ROWS!I33),INDIRECT("'" &amp; I$2 &amp; "'!M" &amp; ROWS!I33))/1000, "")</f>
        <v/>
      </c>
      <c r="J33" s="5">
        <f ca="1">_xlfn.IFNA(MEDIAN(INDIRECT("'" &amp; J$2 &amp; "'!E" &amp; ROWS!J33),INDIRECT("'" &amp; J$2 &amp; "'!I" &amp; ROWS!J33),INDIRECT("'" &amp; J$2 &amp; "'!M" &amp; ROWS!J33))/1000, "")</f>
        <v>6.0119999999999996</v>
      </c>
      <c r="K33" s="5">
        <f ca="1">_xlfn.IFNA(MEDIAN(INDIRECT("'" &amp; K$2 &amp; "'!E" &amp; ROWS!K33),INDIRECT("'" &amp; K$2 &amp; "'!I" &amp; ROWS!K33),INDIRECT("'" &amp; K$2 &amp; "'!M" &amp; ROWS!K33))/1000, "")</f>
        <v>9.0719999999999992</v>
      </c>
      <c r="L33" s="5">
        <f ca="1">_xlfn.IFNA(MEDIAN(INDIRECT("'" &amp; L$2 &amp; "'!E" &amp; ROWS!L33),INDIRECT("'" &amp; L$2 &amp; "'!I" &amp; ROWS!L33),INDIRECT("'" &amp; L$2 &amp; "'!M" &amp; ROWS!L33))/1000, "")</f>
        <v>6.2359999999999998</v>
      </c>
      <c r="M33" s="5">
        <f ca="1">_xlfn.IFNA(MEDIAN(INDIRECT("'" &amp; M$2 &amp; "'!E" &amp; ROWS!M33),INDIRECT("'" &amp; M$2 &amp; "'!I" &amp; ROWS!M33),INDIRECT("'" &amp; M$2 &amp; "'!M" &amp; ROWS!M33))/1000, "")</f>
        <v>9.048</v>
      </c>
      <c r="N33" s="5">
        <f ca="1">_xlfn.IFNA(MEDIAN(INDIRECT("'" &amp; N$2 &amp; "'!E" &amp; ROWS!N33),INDIRECT("'" &amp; N$2 &amp; "'!I" &amp; ROWS!N33),INDIRECT("'" &amp; N$2 &amp; "'!M" &amp; ROWS!N33))/1000, "")</f>
        <v>43.283999999999999</v>
      </c>
      <c r="O33" s="5">
        <f ca="1">_xlfn.IFNA(MEDIAN(INDIRECT("'" &amp; O$2 &amp; "'!E" &amp; ROWS!O33),INDIRECT("'" &amp; O$2 &amp; "'!I" &amp; ROWS!O33),INDIRECT("'" &amp; O$2 &amp; "'!M" &amp; ROWS!O33))/1000, "")</f>
        <v>9.6319999999999997</v>
      </c>
      <c r="P33" s="5" t="str">
        <f ca="1">_xlfn.IFNA(MEDIAN(INDIRECT("'" &amp; P$2 &amp; "'!E" &amp; ROWS!P33),INDIRECT("'" &amp; P$2 &amp; "'!I" &amp; ROWS!P33),INDIRECT("'" &amp; P$2 &amp; "'!M" &amp; ROWS!P33))/1000, "")</f>
        <v/>
      </c>
      <c r="Q33" s="5" t="str">
        <f ca="1">_xlfn.IFNA(MEDIAN(INDIRECT("'" &amp; Q$2 &amp; "'!E" &amp; ROWS!Q33),INDIRECT("'" &amp; Q$2 &amp; "'!I" &amp; ROWS!Q33),INDIRECT("'" &amp; Q$2 &amp; "'!M" &amp; ROWS!Q33))/1000, "")</f>
        <v/>
      </c>
      <c r="R33" s="5">
        <f ca="1">_xlfn.IFNA(MEDIAN(INDIRECT("'" &amp; R$2 &amp; "'!E" &amp; ROWS!R33),INDIRECT("'" &amp; R$2 &amp; "'!I" &amp; ROWS!R33),INDIRECT("'" &amp; R$2 &amp; "'!M" &amp; ROWS!R33))/1000, "")</f>
        <v>6.0640000000000001</v>
      </c>
      <c r="S33" s="5">
        <f ca="1">_xlfn.IFNA(MEDIAN(INDIRECT("'" &amp; S$2 &amp; "'!E" &amp; ROWS!S33),INDIRECT("'" &amp; S$2 &amp; "'!I" &amp; ROWS!S33),INDIRECT("'" &amp; S$2 &amp; "'!M" &amp; ROWS!S33))/1000, "")</f>
        <v>9.1159999999999997</v>
      </c>
      <c r="T33" s="5">
        <f ca="1">_xlfn.IFNA(MEDIAN(INDIRECT("'" &amp; T$2 &amp; "'!E" &amp; ROWS!T33),INDIRECT("'" &amp; T$2 &amp; "'!I" &amp; ROWS!T33),INDIRECT("'" &amp; T$2 &amp; "'!M" &amp; ROWS!T33))/1000, "")</f>
        <v>6.24</v>
      </c>
      <c r="U33" s="5">
        <f ca="1">_xlfn.IFNA(MEDIAN(INDIRECT("'" &amp; U$2 &amp; "'!E" &amp; ROWS!U33),INDIRECT("'" &amp; U$2 &amp; "'!I" &amp; ROWS!U33),INDIRECT("'" &amp; U$2 &amp; "'!M" &amp; ROWS!U33))/1000, "")</f>
        <v>9.0960000000000001</v>
      </c>
      <c r="V33" s="5">
        <f ca="1">_xlfn.IFNA(MEDIAN(INDIRECT("'" &amp; V$2 &amp; "'!E" &amp; ROWS!V33),INDIRECT("'" &amp; V$2 &amp; "'!I" &amp; ROWS!V33),INDIRECT("'" &amp; V$2 &amp; "'!M" &amp; ROWS!V33))/1000, "")</f>
        <v>43.283999999999999</v>
      </c>
      <c r="W33" s="5">
        <f ca="1">_xlfn.IFNA(MEDIAN(INDIRECT("'" &amp; W$2 &amp; "'!E" &amp; ROWS!W33),INDIRECT("'" &amp; W$2 &amp; "'!I" &amp; ROWS!W33),INDIRECT("'" &amp; W$2 &amp; "'!M" &amp; ROWS!W33))/1000, "")</f>
        <v>9.64</v>
      </c>
      <c r="X33" s="5" t="str">
        <f ca="1">_xlfn.IFNA(MEDIAN(INDIRECT("'" &amp; X$2 &amp; "'!E" &amp; ROWS!X33),INDIRECT("'" &amp; X$2 &amp; "'!I" &amp; ROWS!X33),INDIRECT("'" &amp; X$2 &amp; "'!M" &amp; ROWS!X33))/1000, "")</f>
        <v/>
      </c>
      <c r="Y33" s="5" t="str">
        <f ca="1">_xlfn.IFNA(MEDIAN(INDIRECT("'" &amp; Y$2 &amp; "'!E" &amp; ROWS!Y33),INDIRECT("'" &amp; Y$2 &amp; "'!I" &amp; ROWS!Y33),INDIRECT("'" &amp; Y$2 &amp; "'!M" &amp; ROWS!Y33))/1000, "")</f>
        <v/>
      </c>
    </row>
    <row r="34" spans="1:25" x14ac:dyDescent="0.25">
      <c r="A34" t="str">
        <f>METRICS!A33</f>
        <v>forall</v>
      </c>
      <c r="B34" s="5">
        <f ca="1">_xlfn.IFNA(MEDIAN(INDIRECT("'" &amp; B$2 &amp; "'!E" &amp; ROWS!B34),INDIRECT("'" &amp; B$2 &amp; "'!I" &amp; ROWS!B34),INDIRECT("'" &amp; B$2 &amp; "'!M" &amp; ROWS!B34))/1000, "")</f>
        <v>3438.7959999999998</v>
      </c>
      <c r="C34" s="5">
        <f ca="1">_xlfn.IFNA(MEDIAN(INDIRECT("'" &amp; C$2 &amp; "'!E" &amp; ROWS!C34),INDIRECT("'" &amp; C$2 &amp; "'!I" &amp; ROWS!C34),INDIRECT("'" &amp; C$2 &amp; "'!M" &amp; ROWS!C34))/1000, "")</f>
        <v>6400.7</v>
      </c>
      <c r="D34" s="5">
        <f ca="1">_xlfn.IFNA(MEDIAN(INDIRECT("'" &amp; D$2 &amp; "'!E" &amp; ROWS!D34),INDIRECT("'" &amp; D$2 &amp; "'!I" &amp; ROWS!D34),INDIRECT("'" &amp; D$2 &amp; "'!M" &amp; ROWS!D34))/1000, "")</f>
        <v>3257.2159999999999</v>
      </c>
      <c r="E34" s="5">
        <f ca="1">_xlfn.IFNA(MEDIAN(INDIRECT("'" &amp; E$2 &amp; "'!E" &amp; ROWS!E34),INDIRECT("'" &amp; E$2 &amp; "'!I" &amp; ROWS!E34),INDIRECT("'" &amp; E$2 &amp; "'!M" &amp; ROWS!E34))/1000, "")</f>
        <v>3414.712</v>
      </c>
      <c r="F34" s="5" t="str">
        <f ca="1">_xlfn.IFNA(MEDIAN(INDIRECT("'" &amp; F$2 &amp; "'!E" &amp; ROWS!F34),INDIRECT("'" &amp; F$2 &amp; "'!I" &amp; ROWS!F34),INDIRECT("'" &amp; F$2 &amp; "'!M" &amp; ROWS!F34))/1000, "")</f>
        <v/>
      </c>
      <c r="G34" s="5">
        <f ca="1">_xlfn.IFNA(MEDIAN(INDIRECT("'" &amp; G$2 &amp; "'!E" &amp; ROWS!G34),INDIRECT("'" &amp; G$2 &amp; "'!I" &amp; ROWS!G34),INDIRECT("'" &amp; G$2 &amp; "'!M" &amp; ROWS!G34))/1000, "")</f>
        <v>3252.6559999999999</v>
      </c>
      <c r="H34" s="5" t="str">
        <f ca="1">_xlfn.IFNA(MEDIAN(INDIRECT("'" &amp; H$2 &amp; "'!E" &amp; ROWS!H34),INDIRECT("'" &amp; H$2 &amp; "'!I" &amp; ROWS!H34),INDIRECT("'" &amp; H$2 &amp; "'!M" &amp; ROWS!H34))/1000, "")</f>
        <v/>
      </c>
      <c r="I34" s="5" t="str">
        <f ca="1">_xlfn.IFNA(MEDIAN(INDIRECT("'" &amp; I$2 &amp; "'!E" &amp; ROWS!I34),INDIRECT("'" &amp; I$2 &amp; "'!I" &amp; ROWS!I34),INDIRECT("'" &amp; I$2 &amp; "'!M" &amp; ROWS!I34))/1000, "")</f>
        <v/>
      </c>
      <c r="J34" s="5">
        <f ca="1">_xlfn.IFNA(MEDIAN(INDIRECT("'" &amp; J$2 &amp; "'!E" &amp; ROWS!J34),INDIRECT("'" &amp; J$2 &amp; "'!I" &amp; ROWS!J34),INDIRECT("'" &amp; J$2 &amp; "'!M" &amp; ROWS!J34))/1000, "")</f>
        <v>21.92</v>
      </c>
      <c r="K34" s="5">
        <f ca="1">_xlfn.IFNA(MEDIAN(INDIRECT("'" &amp; K$2 &amp; "'!E" &amp; ROWS!K34),INDIRECT("'" &amp; K$2 &amp; "'!I" &amp; ROWS!K34),INDIRECT("'" &amp; K$2 &amp; "'!M" &amp; ROWS!K34))/1000, "")</f>
        <v>27.923999999999999</v>
      </c>
      <c r="L34" s="5">
        <f ca="1">_xlfn.IFNA(MEDIAN(INDIRECT("'" &amp; L$2 &amp; "'!E" &amp; ROWS!L34),INDIRECT("'" &amp; L$2 &amp; "'!I" &amp; ROWS!L34),INDIRECT("'" &amp; L$2 &amp; "'!M" &amp; ROWS!L34))/1000, "")</f>
        <v>15.164</v>
      </c>
      <c r="M34" s="5" t="str">
        <f ca="1">_xlfn.IFNA(MEDIAN(INDIRECT("'" &amp; M$2 &amp; "'!E" &amp; ROWS!M34),INDIRECT("'" &amp; M$2 &amp; "'!I" &amp; ROWS!M34),INDIRECT("'" &amp; M$2 &amp; "'!M" &amp; ROWS!M34))/1000, "")</f>
        <v/>
      </c>
      <c r="N34" s="5" t="str">
        <f ca="1">_xlfn.IFNA(MEDIAN(INDIRECT("'" &amp; N$2 &amp; "'!E" &amp; ROWS!N34),INDIRECT("'" &amp; N$2 &amp; "'!I" &amp; ROWS!N34),INDIRECT("'" &amp; N$2 &amp; "'!M" &amp; ROWS!N34))/1000, "")</f>
        <v/>
      </c>
      <c r="O34" s="5" t="str">
        <f ca="1">_xlfn.IFNA(MEDIAN(INDIRECT("'" &amp; O$2 &amp; "'!E" &amp; ROWS!O34),INDIRECT("'" &amp; O$2 &amp; "'!I" &amp; ROWS!O34),INDIRECT("'" &amp; O$2 &amp; "'!M" &amp; ROWS!O34))/1000, "")</f>
        <v/>
      </c>
      <c r="P34" s="5">
        <f ca="1">_xlfn.IFNA(MEDIAN(INDIRECT("'" &amp; P$2 &amp; "'!E" &amp; ROWS!P34),INDIRECT("'" &amp; P$2 &amp; "'!I" &amp; ROWS!P34),INDIRECT("'" &amp; P$2 &amp; "'!M" &amp; ROWS!P34))/1000, "")</f>
        <v>501.13200000000001</v>
      </c>
      <c r="Q34" s="5">
        <f ca="1">_xlfn.IFNA(MEDIAN(INDIRECT("'" &amp; Q$2 &amp; "'!E" &amp; ROWS!Q34),INDIRECT("'" &amp; Q$2 &amp; "'!I" &amp; ROWS!Q34),INDIRECT("'" &amp; Q$2 &amp; "'!M" &amp; ROWS!Q34))/1000, "")</f>
        <v>589.57600000000002</v>
      </c>
      <c r="R34" s="5">
        <f ca="1">_xlfn.IFNA(MEDIAN(INDIRECT("'" &amp; R$2 &amp; "'!E" &amp; ROWS!R34),INDIRECT("'" &amp; R$2 &amp; "'!I" &amp; ROWS!R34),INDIRECT("'" &amp; R$2 &amp; "'!M" &amp; ROWS!R34))/1000, "")</f>
        <v>20.844000000000001</v>
      </c>
      <c r="S34" s="5">
        <f ca="1">_xlfn.IFNA(MEDIAN(INDIRECT("'" &amp; S$2 &amp; "'!E" &amp; ROWS!S34),INDIRECT("'" &amp; S$2 &amp; "'!I" &amp; ROWS!S34),INDIRECT("'" &amp; S$2 &amp; "'!M" &amp; ROWS!S34))/1000, "")</f>
        <v>27.931999999999999</v>
      </c>
      <c r="T34" s="5">
        <f ca="1">_xlfn.IFNA(MEDIAN(INDIRECT("'" &amp; T$2 &amp; "'!E" &amp; ROWS!T34),INDIRECT("'" &amp; T$2 &amp; "'!I" &amp; ROWS!T34),INDIRECT("'" &amp; T$2 &amp; "'!M" &amp; ROWS!T34))/1000, "")</f>
        <v>15.172000000000001</v>
      </c>
      <c r="U34" s="5" t="str">
        <f ca="1">_xlfn.IFNA(MEDIAN(INDIRECT("'" &amp; U$2 &amp; "'!E" &amp; ROWS!U34),INDIRECT("'" &amp; U$2 &amp; "'!I" &amp; ROWS!U34),INDIRECT("'" &amp; U$2 &amp; "'!M" &amp; ROWS!U34))/1000, "")</f>
        <v/>
      </c>
      <c r="V34" s="5" t="str">
        <f ca="1">_xlfn.IFNA(MEDIAN(INDIRECT("'" &amp; V$2 &amp; "'!E" &amp; ROWS!V34),INDIRECT("'" &amp; V$2 &amp; "'!I" &amp; ROWS!V34),INDIRECT("'" &amp; V$2 &amp; "'!M" &amp; ROWS!V34))/1000, "")</f>
        <v/>
      </c>
      <c r="W34" s="5" t="str">
        <f ca="1">_xlfn.IFNA(MEDIAN(INDIRECT("'" &amp; W$2 &amp; "'!E" &amp; ROWS!W34),INDIRECT("'" &amp; W$2 &amp; "'!I" &amp; ROWS!W34),INDIRECT("'" &amp; W$2 &amp; "'!M" &amp; ROWS!W34))/1000, "")</f>
        <v/>
      </c>
      <c r="X34" s="5">
        <f ca="1">_xlfn.IFNA(MEDIAN(INDIRECT("'" &amp; X$2 &amp; "'!E" &amp; ROWS!X34),INDIRECT("'" &amp; X$2 &amp; "'!I" &amp; ROWS!X34),INDIRECT("'" &amp; X$2 &amp; "'!M" &amp; ROWS!X34))/1000, "")</f>
        <v>501.11599999999999</v>
      </c>
      <c r="Y34" s="5">
        <f ca="1">_xlfn.IFNA(MEDIAN(INDIRECT("'" &amp; Y$2 &amp; "'!E" &amp; ROWS!Y34),INDIRECT("'" &amp; Y$2 &amp; "'!I" &amp; ROWS!Y34),INDIRECT("'" &amp; Y$2 &amp; "'!M" &amp; ROWS!Y34))/1000, "")</f>
        <v>588.548</v>
      </c>
    </row>
    <row r="35" spans="1:25" x14ac:dyDescent="0.25">
      <c r="A35" t="str">
        <f>METRICS!A34</f>
        <v>forctrl</v>
      </c>
      <c r="B35" s="5">
        <f ca="1">_xlfn.IFNA(MEDIAN(INDIRECT("'" &amp; B$2 &amp; "'!E" &amp; ROWS!B35),INDIRECT("'" &amp; B$2 &amp; "'!I" &amp; ROWS!B35),INDIRECT("'" &amp; B$2 &amp; "'!M" &amp; ROWS!B35))/1000, "")</f>
        <v>1542.84</v>
      </c>
      <c r="C35" s="5">
        <f ca="1">_xlfn.IFNA(MEDIAN(INDIRECT("'" &amp; C$2 &amp; "'!E" &amp; ROWS!C35),INDIRECT("'" &amp; C$2 &amp; "'!I" &amp; ROWS!C35),INDIRECT("'" &amp; C$2 &amp; "'!M" &amp; ROWS!C35))/1000, "")</f>
        <v>895.49199999999996</v>
      </c>
      <c r="D35" s="5">
        <f ca="1">_xlfn.IFNA(MEDIAN(INDIRECT("'" &amp; D$2 &amp; "'!E" &amp; ROWS!D35),INDIRECT("'" &amp; D$2 &amp; "'!I" &amp; ROWS!D35),INDIRECT("'" &amp; D$2 &amp; "'!M" &amp; ROWS!D35))/1000, "")</f>
        <v>274.10000000000002</v>
      </c>
      <c r="E35" s="5" t="str">
        <f ca="1">_xlfn.IFNA(MEDIAN(INDIRECT("'" &amp; E$2 &amp; "'!E" &amp; ROWS!E35),INDIRECT("'" &amp; E$2 &amp; "'!I" &amp; ROWS!E35),INDIRECT("'" &amp; E$2 &amp; "'!M" &amp; ROWS!E35))/1000, "")</f>
        <v/>
      </c>
      <c r="F35" s="5" t="str">
        <f ca="1">_xlfn.IFNA(MEDIAN(INDIRECT("'" &amp; F$2 &amp; "'!E" &amp; ROWS!F35),INDIRECT("'" &amp; F$2 &amp; "'!I" &amp; ROWS!F35),INDIRECT("'" &amp; F$2 &amp; "'!M" &amp; ROWS!F35))/1000, "")</f>
        <v/>
      </c>
      <c r="G35" s="5" t="str">
        <f ca="1">_xlfn.IFNA(MEDIAN(INDIRECT("'" &amp; G$2 &amp; "'!E" &amp; ROWS!G35),INDIRECT("'" &amp; G$2 &amp; "'!I" &amp; ROWS!G35),INDIRECT("'" &amp; G$2 &amp; "'!M" &amp; ROWS!G35))/1000, "")</f>
        <v/>
      </c>
      <c r="H35" s="5" t="str">
        <f ca="1">_xlfn.IFNA(MEDIAN(INDIRECT("'" &amp; H$2 &amp; "'!E" &amp; ROWS!H35),INDIRECT("'" &amp; H$2 &amp; "'!I" &amp; ROWS!H35),INDIRECT("'" &amp; H$2 &amp; "'!M" &amp; ROWS!H35))/1000, "")</f>
        <v/>
      </c>
      <c r="I35" s="5" t="str">
        <f ca="1">_xlfn.IFNA(MEDIAN(INDIRECT("'" &amp; I$2 &amp; "'!E" &amp; ROWS!I35),INDIRECT("'" &amp; I$2 &amp; "'!I" &amp; ROWS!I35),INDIRECT("'" &amp; I$2 &amp; "'!M" &amp; ROWS!I35))/1000, "")</f>
        <v/>
      </c>
      <c r="J35" s="5">
        <f ca="1">_xlfn.IFNA(MEDIAN(INDIRECT("'" &amp; J$2 &amp; "'!E" &amp; ROWS!J35),INDIRECT("'" &amp; J$2 &amp; "'!I" &amp; ROWS!J35),INDIRECT("'" &amp; J$2 &amp; "'!M" &amp; ROWS!J35))/1000, "")</f>
        <v>13.568</v>
      </c>
      <c r="K35" s="5">
        <f ca="1">_xlfn.IFNA(MEDIAN(INDIRECT("'" &amp; K$2 &amp; "'!E" &amp; ROWS!K35),INDIRECT("'" &amp; K$2 &amp; "'!I" &amp; ROWS!K35),INDIRECT("'" &amp; K$2 &amp; "'!M" &amp; ROWS!K35))/1000, "")</f>
        <v>73.796000000000006</v>
      </c>
      <c r="L35" s="5">
        <f ca="1">_xlfn.IFNA(MEDIAN(INDIRECT("'" &amp; L$2 &amp; "'!E" &amp; ROWS!L35),INDIRECT("'" &amp; L$2 &amp; "'!I" &amp; ROWS!L35),INDIRECT("'" &amp; L$2 &amp; "'!M" &amp; ROWS!L35))/1000, "")</f>
        <v>14.516</v>
      </c>
      <c r="M35" s="5" t="str">
        <f ca="1">_xlfn.IFNA(MEDIAN(INDIRECT("'" &amp; M$2 &amp; "'!E" &amp; ROWS!M35),INDIRECT("'" &amp; M$2 &amp; "'!I" &amp; ROWS!M35),INDIRECT("'" &amp; M$2 &amp; "'!M" &amp; ROWS!M35))/1000, "")</f>
        <v/>
      </c>
      <c r="N35" s="5" t="str">
        <f ca="1">_xlfn.IFNA(MEDIAN(INDIRECT("'" &amp; N$2 &amp; "'!E" &amp; ROWS!N35),INDIRECT("'" &amp; N$2 &amp; "'!I" &amp; ROWS!N35),INDIRECT("'" &amp; N$2 &amp; "'!M" &amp; ROWS!N35))/1000, "")</f>
        <v/>
      </c>
      <c r="O35" s="5" t="str">
        <f ca="1">_xlfn.IFNA(MEDIAN(INDIRECT("'" &amp; O$2 &amp; "'!E" &amp; ROWS!O35),INDIRECT("'" &amp; O$2 &amp; "'!I" &amp; ROWS!O35),INDIRECT("'" &amp; O$2 &amp; "'!M" &amp; ROWS!O35))/1000, "")</f>
        <v/>
      </c>
      <c r="P35" s="5" t="str">
        <f ca="1">_xlfn.IFNA(MEDIAN(INDIRECT("'" &amp; P$2 &amp; "'!E" &amp; ROWS!P35),INDIRECT("'" &amp; P$2 &amp; "'!I" &amp; ROWS!P35),INDIRECT("'" &amp; P$2 &amp; "'!M" &amp; ROWS!P35))/1000, "")</f>
        <v/>
      </c>
      <c r="Q35" s="5" t="str">
        <f ca="1">_xlfn.IFNA(MEDIAN(INDIRECT("'" &amp; Q$2 &amp; "'!E" &amp; ROWS!Q35),INDIRECT("'" &amp; Q$2 &amp; "'!I" &amp; ROWS!Q35),INDIRECT("'" &amp; Q$2 &amp; "'!M" &amp; ROWS!Q35))/1000, "")</f>
        <v/>
      </c>
      <c r="R35" s="5">
        <f ca="1">_xlfn.IFNA(MEDIAN(INDIRECT("'" &amp; R$2 &amp; "'!E" &amp; ROWS!R35),INDIRECT("'" &amp; R$2 &amp; "'!I" &amp; ROWS!R35),INDIRECT("'" &amp; R$2 &amp; "'!M" &amp; ROWS!R35))/1000, "")</f>
        <v>12.616</v>
      </c>
      <c r="S35" s="5">
        <f ca="1">_xlfn.IFNA(MEDIAN(INDIRECT("'" &amp; S$2 &amp; "'!E" &amp; ROWS!S35),INDIRECT("'" &amp; S$2 &amp; "'!I" &amp; ROWS!S35),INDIRECT("'" &amp; S$2 &amp; "'!M" &amp; ROWS!S35))/1000, "")</f>
        <v>73.311999999999998</v>
      </c>
      <c r="T35" s="5">
        <f ca="1">_xlfn.IFNA(MEDIAN(INDIRECT("'" &amp; T$2 &amp; "'!E" &amp; ROWS!T35),INDIRECT("'" &amp; T$2 &amp; "'!I" &amp; ROWS!T35),INDIRECT("'" &amp; T$2 &amp; "'!M" &amp; ROWS!T35))/1000, "")</f>
        <v>14.452</v>
      </c>
      <c r="U35" s="5" t="str">
        <f ca="1">_xlfn.IFNA(MEDIAN(INDIRECT("'" &amp; U$2 &amp; "'!E" &amp; ROWS!U35),INDIRECT("'" &amp; U$2 &amp; "'!I" &amp; ROWS!U35),INDIRECT("'" &amp; U$2 &amp; "'!M" &amp; ROWS!U35))/1000, "")</f>
        <v/>
      </c>
      <c r="V35" s="5" t="str">
        <f ca="1">_xlfn.IFNA(MEDIAN(INDIRECT("'" &amp; V$2 &amp; "'!E" &amp; ROWS!V35),INDIRECT("'" &amp; V$2 &amp; "'!I" &amp; ROWS!V35),INDIRECT("'" &amp; V$2 &amp; "'!M" &amp; ROWS!V35))/1000, "")</f>
        <v/>
      </c>
      <c r="W35" s="5" t="str">
        <f ca="1">_xlfn.IFNA(MEDIAN(INDIRECT("'" &amp; W$2 &amp; "'!E" &amp; ROWS!W35),INDIRECT("'" &amp; W$2 &amp; "'!I" &amp; ROWS!W35),INDIRECT("'" &amp; W$2 &amp; "'!M" &amp; ROWS!W35))/1000, "")</f>
        <v/>
      </c>
      <c r="X35" s="5" t="str">
        <f ca="1">_xlfn.IFNA(MEDIAN(INDIRECT("'" &amp; X$2 &amp; "'!E" &amp; ROWS!X35),INDIRECT("'" &amp; X$2 &amp; "'!I" &amp; ROWS!X35),INDIRECT("'" &amp; X$2 &amp; "'!M" &amp; ROWS!X35))/1000, "")</f>
        <v/>
      </c>
      <c r="Y35" s="5" t="str">
        <f ca="1">_xlfn.IFNA(MEDIAN(INDIRECT("'" &amp; Y$2 &amp; "'!E" &amp; ROWS!Y35),INDIRECT("'" &amp; Y$2 &amp; "'!I" &amp; ROWS!Y35),INDIRECT("'" &amp; Y$2 &amp; "'!M" &amp; ROWS!Y35))/1000, "")</f>
        <v/>
      </c>
    </row>
    <row r="36" spans="1:25" x14ac:dyDescent="0.25">
      <c r="A36" t="str">
        <f>METRICS!A35</f>
        <v>fstream_test</v>
      </c>
      <c r="B36" s="5">
        <f ca="1">_xlfn.IFNA(MEDIAN(INDIRECT("'" &amp; B$2 &amp; "'!E" &amp; ROWS!B36),INDIRECT("'" &amp; B$2 &amp; "'!I" &amp; ROWS!B36),INDIRECT("'" &amp; B$2 &amp; "'!M" &amp; ROWS!B36))/1000, "")</f>
        <v>1153.864</v>
      </c>
      <c r="C36" s="5">
        <f ca="1">_xlfn.IFNA(MEDIAN(INDIRECT("'" &amp; C$2 &amp; "'!E" &amp; ROWS!C36),INDIRECT("'" &amp; C$2 &amp; "'!I" &amp; ROWS!C36),INDIRECT("'" &amp; C$2 &amp; "'!M" &amp; ROWS!C36))/1000, "")</f>
        <v>813.96799999999996</v>
      </c>
      <c r="D36" s="5">
        <f ca="1">_xlfn.IFNA(MEDIAN(INDIRECT("'" &amp; D$2 &amp; "'!E" &amp; ROWS!D36),INDIRECT("'" &amp; D$2 &amp; "'!I" &amp; ROWS!D36),INDIRECT("'" &amp; D$2 &amp; "'!M" &amp; ROWS!D36))/1000, "")</f>
        <v>193.608</v>
      </c>
      <c r="E36" s="5" t="str">
        <f ca="1">_xlfn.IFNA(MEDIAN(INDIRECT("'" &amp; E$2 &amp; "'!E" &amp; ROWS!E36),INDIRECT("'" &amp; E$2 &amp; "'!I" &amp; ROWS!E36),INDIRECT("'" &amp; E$2 &amp; "'!M" &amp; ROWS!E36))/1000, "")</f>
        <v/>
      </c>
      <c r="F36" s="5" t="str">
        <f ca="1">_xlfn.IFNA(MEDIAN(INDIRECT("'" &amp; F$2 &amp; "'!E" &amp; ROWS!F36),INDIRECT("'" &amp; F$2 &amp; "'!I" &amp; ROWS!F36),INDIRECT("'" &amp; F$2 &amp; "'!M" &amp; ROWS!F36))/1000, "")</f>
        <v/>
      </c>
      <c r="G36" s="5" t="str">
        <f ca="1">_xlfn.IFNA(MEDIAN(INDIRECT("'" &amp; G$2 &amp; "'!E" &amp; ROWS!G36),INDIRECT("'" &amp; G$2 &amp; "'!I" &amp; ROWS!G36),INDIRECT("'" &amp; G$2 &amp; "'!M" &amp; ROWS!G36))/1000, "")</f>
        <v/>
      </c>
      <c r="H36" s="5" t="str">
        <f ca="1">_xlfn.IFNA(MEDIAN(INDIRECT("'" &amp; H$2 &amp; "'!E" &amp; ROWS!H36),INDIRECT("'" &amp; H$2 &amp; "'!I" &amp; ROWS!H36),INDIRECT("'" &amp; H$2 &amp; "'!M" &amp; ROWS!H36))/1000, "")</f>
        <v/>
      </c>
      <c r="I36" s="5" t="str">
        <f ca="1">_xlfn.IFNA(MEDIAN(INDIRECT("'" &amp; I$2 &amp; "'!E" &amp; ROWS!I36),INDIRECT("'" &amp; I$2 &amp; "'!I" &amp; ROWS!I36),INDIRECT("'" &amp; I$2 &amp; "'!M" &amp; ROWS!I36))/1000, "")</f>
        <v/>
      </c>
      <c r="J36" s="5">
        <f ca="1">_xlfn.IFNA(MEDIAN(INDIRECT("'" &amp; J$2 &amp; "'!E" &amp; ROWS!J36),INDIRECT("'" &amp; J$2 &amp; "'!I" &amp; ROWS!J36),INDIRECT("'" &amp; J$2 &amp; "'!M" &amp; ROWS!J36))/1000, "")</f>
        <v>38.847999999999999</v>
      </c>
      <c r="K36" s="5">
        <f ca="1">_xlfn.IFNA(MEDIAN(INDIRECT("'" &amp; K$2 &amp; "'!E" &amp; ROWS!K36),INDIRECT("'" &amp; K$2 &amp; "'!I" &amp; ROWS!K36),INDIRECT("'" &amp; K$2 &amp; "'!M" &amp; ROWS!K36))/1000, "")</f>
        <v>50.387999999999998</v>
      </c>
      <c r="L36" s="5">
        <f ca="1">_xlfn.IFNA(MEDIAN(INDIRECT("'" &amp; L$2 &amp; "'!E" &amp; ROWS!L36),INDIRECT("'" &amp; L$2 &amp; "'!I" &amp; ROWS!L36),INDIRECT("'" &amp; L$2 &amp; "'!M" &amp; ROWS!L36))/1000, "")</f>
        <v>13.16</v>
      </c>
      <c r="M36" s="5" t="str">
        <f ca="1">_xlfn.IFNA(MEDIAN(INDIRECT("'" &amp; M$2 &amp; "'!E" &amp; ROWS!M36),INDIRECT("'" &amp; M$2 &amp; "'!I" &amp; ROWS!M36),INDIRECT("'" &amp; M$2 &amp; "'!M" &amp; ROWS!M36))/1000, "")</f>
        <v/>
      </c>
      <c r="N36" s="5" t="str">
        <f ca="1">_xlfn.IFNA(MEDIAN(INDIRECT("'" &amp; N$2 &amp; "'!E" &amp; ROWS!N36),INDIRECT("'" &amp; N$2 &amp; "'!I" &amp; ROWS!N36),INDIRECT("'" &amp; N$2 &amp; "'!M" &amp; ROWS!N36))/1000, "")</f>
        <v/>
      </c>
      <c r="O36" s="5" t="str">
        <f ca="1">_xlfn.IFNA(MEDIAN(INDIRECT("'" &amp; O$2 &amp; "'!E" &amp; ROWS!O36),INDIRECT("'" &amp; O$2 &amp; "'!I" &amp; ROWS!O36),INDIRECT("'" &amp; O$2 &amp; "'!M" &amp; ROWS!O36))/1000, "")</f>
        <v/>
      </c>
      <c r="P36" s="5" t="str">
        <f ca="1">_xlfn.IFNA(MEDIAN(INDIRECT("'" &amp; P$2 &amp; "'!E" &amp; ROWS!P36),INDIRECT("'" &amp; P$2 &amp; "'!I" &amp; ROWS!P36),INDIRECT("'" &amp; P$2 &amp; "'!M" &amp; ROWS!P36))/1000, "")</f>
        <v/>
      </c>
      <c r="Q36" s="5" t="str">
        <f ca="1">_xlfn.IFNA(MEDIAN(INDIRECT("'" &amp; Q$2 &amp; "'!E" &amp; ROWS!Q36),INDIRECT("'" &amp; Q$2 &amp; "'!I" &amp; ROWS!Q36),INDIRECT("'" &amp; Q$2 &amp; "'!M" &amp; ROWS!Q36))/1000, "")</f>
        <v/>
      </c>
      <c r="R36" s="5">
        <f ca="1">_xlfn.IFNA(MEDIAN(INDIRECT("'" &amp; R$2 &amp; "'!E" &amp; ROWS!R36),INDIRECT("'" &amp; R$2 &amp; "'!I" &amp; ROWS!R36),INDIRECT("'" &amp; R$2 &amp; "'!M" &amp; ROWS!R36))/1000, "")</f>
        <v>10.108000000000001</v>
      </c>
      <c r="S36" s="5">
        <f ca="1">_xlfn.IFNA(MEDIAN(INDIRECT("'" &amp; S$2 &amp; "'!E" &amp; ROWS!S36),INDIRECT("'" &amp; S$2 &amp; "'!I" &amp; ROWS!S36),INDIRECT("'" &amp; S$2 &amp; "'!M" &amp; ROWS!S36))/1000, "")</f>
        <v>49.78</v>
      </c>
      <c r="T36" s="5">
        <f ca="1">_xlfn.IFNA(MEDIAN(INDIRECT("'" &amp; T$2 &amp; "'!E" &amp; ROWS!T36),INDIRECT("'" &amp; T$2 &amp; "'!I" &amp; ROWS!T36),INDIRECT("'" &amp; T$2 &amp; "'!M" &amp; ROWS!T36))/1000, "")</f>
        <v>11.308</v>
      </c>
      <c r="U36" s="5" t="str">
        <f ca="1">_xlfn.IFNA(MEDIAN(INDIRECT("'" &amp; U$2 &amp; "'!E" &amp; ROWS!U36),INDIRECT("'" &amp; U$2 &amp; "'!I" &amp; ROWS!U36),INDIRECT("'" &amp; U$2 &amp; "'!M" &amp; ROWS!U36))/1000, "")</f>
        <v/>
      </c>
      <c r="V36" s="5" t="str">
        <f ca="1">_xlfn.IFNA(MEDIAN(INDIRECT("'" &amp; V$2 &amp; "'!E" &amp; ROWS!V36),INDIRECT("'" &amp; V$2 &amp; "'!I" &amp; ROWS!V36),INDIRECT("'" &amp; V$2 &amp; "'!M" &amp; ROWS!V36))/1000, "")</f>
        <v/>
      </c>
      <c r="W36" s="5" t="str">
        <f ca="1">_xlfn.IFNA(MEDIAN(INDIRECT("'" &amp; W$2 &amp; "'!E" &amp; ROWS!W36),INDIRECT("'" &amp; W$2 &amp; "'!I" &amp; ROWS!W36),INDIRECT("'" &amp; W$2 &amp; "'!M" &amp; ROWS!W36))/1000, "")</f>
        <v/>
      </c>
      <c r="X36" s="5" t="str">
        <f ca="1">_xlfn.IFNA(MEDIAN(INDIRECT("'" &amp; X$2 &amp; "'!E" &amp; ROWS!X36),INDIRECT("'" &amp; X$2 &amp; "'!I" &amp; ROWS!X36),INDIRECT("'" &amp; X$2 &amp; "'!M" &amp; ROWS!X36))/1000, "")</f>
        <v/>
      </c>
      <c r="Y36" s="5" t="str">
        <f ca="1">_xlfn.IFNA(MEDIAN(INDIRECT("'" &amp; Y$2 &amp; "'!E" &amp; ROWS!Y36),INDIRECT("'" &amp; Y$2 &amp; "'!I" &amp; ROWS!Y36),INDIRECT("'" &amp; Y$2 &amp; "'!M" &amp; ROWS!Y36))/1000, "")</f>
        <v/>
      </c>
    </row>
    <row r="37" spans="1:25" x14ac:dyDescent="0.25">
      <c r="A37" t="str">
        <f>METRICS!A36</f>
        <v>function-operator</v>
      </c>
      <c r="B37" s="5">
        <f ca="1">_xlfn.IFNA(MEDIAN(INDIRECT("'" &amp; B$2 &amp; "'!E" &amp; ROWS!B37),INDIRECT("'" &amp; B$2 &amp; "'!I" &amp; ROWS!B37),INDIRECT("'" &amp; B$2 &amp; "'!M" &amp; ROWS!B37))/1000, "")</f>
        <v>34.624000000000002</v>
      </c>
      <c r="C37" s="5">
        <f ca="1">_xlfn.IFNA(MEDIAN(INDIRECT("'" &amp; C$2 &amp; "'!E" &amp; ROWS!C37),INDIRECT("'" &amp; C$2 &amp; "'!I" &amp; ROWS!C37),INDIRECT("'" &amp; C$2 &amp; "'!M" &amp; ROWS!C37))/1000, "")</f>
        <v>42.768000000000001</v>
      </c>
      <c r="D37" s="5">
        <f ca="1">_xlfn.IFNA(MEDIAN(INDIRECT("'" &amp; D$2 &amp; "'!E" &amp; ROWS!D37),INDIRECT("'" &amp; D$2 &amp; "'!I" &amp; ROWS!D37),INDIRECT("'" &amp; D$2 &amp; "'!M" &amp; ROWS!D37))/1000, "")</f>
        <v>17.920000000000002</v>
      </c>
      <c r="E37" s="5">
        <f ca="1">_xlfn.IFNA(MEDIAN(INDIRECT("'" &amp; E$2 &amp; "'!E" &amp; ROWS!E37),INDIRECT("'" &amp; E$2 &amp; "'!I" &amp; ROWS!E37),INDIRECT("'" &amp; E$2 &amp; "'!M" &amp; ROWS!E37))/1000, "")</f>
        <v>88.444000000000003</v>
      </c>
      <c r="F37" s="5">
        <f ca="1">_xlfn.IFNA(MEDIAN(INDIRECT("'" &amp; F$2 &amp; "'!E" &amp; ROWS!F37),INDIRECT("'" &amp; F$2 &amp; "'!I" &amp; ROWS!F37),INDIRECT("'" &amp; F$2 &amp; "'!M" &amp; ROWS!F37))/1000, "")</f>
        <v>125.404</v>
      </c>
      <c r="G37" s="5">
        <f ca="1">_xlfn.IFNA(MEDIAN(INDIRECT("'" &amp; G$2 &amp; "'!E" &amp; ROWS!G37),INDIRECT("'" &amp; G$2 &amp; "'!I" &amp; ROWS!G37),INDIRECT("'" &amp; G$2 &amp; "'!M" &amp; ROWS!G37))/1000, "")</f>
        <v>78.28</v>
      </c>
      <c r="H37" s="5" t="str">
        <f ca="1">_xlfn.IFNA(MEDIAN(INDIRECT("'" &amp; H$2 &amp; "'!E" &amp; ROWS!H37),INDIRECT("'" &amp; H$2 &amp; "'!I" &amp; ROWS!H37),INDIRECT("'" &amp; H$2 &amp; "'!M" &amp; ROWS!H37))/1000, "")</f>
        <v/>
      </c>
      <c r="I37" s="5" t="str">
        <f ca="1">_xlfn.IFNA(MEDIAN(INDIRECT("'" &amp; I$2 &amp; "'!E" &amp; ROWS!I37),INDIRECT("'" &amp; I$2 &amp; "'!I" &amp; ROWS!I37),INDIRECT("'" &amp; I$2 &amp; "'!M" &amp; ROWS!I37))/1000, "")</f>
        <v/>
      </c>
      <c r="J37" s="5">
        <f ca="1">_xlfn.IFNA(MEDIAN(INDIRECT("'" &amp; J$2 &amp; "'!E" &amp; ROWS!J37),INDIRECT("'" &amp; J$2 &amp; "'!I" &amp; ROWS!J37),INDIRECT("'" &amp; J$2 &amp; "'!M" &amp; ROWS!J37))/1000, "")</f>
        <v>8.3919999999999995</v>
      </c>
      <c r="K37" s="5">
        <f ca="1">_xlfn.IFNA(MEDIAN(INDIRECT("'" &amp; K$2 &amp; "'!E" &amp; ROWS!K37),INDIRECT("'" &amp; K$2 &amp; "'!I" &amp; ROWS!K37),INDIRECT("'" &amp; K$2 &amp; "'!M" &amp; ROWS!K37))/1000, "")</f>
        <v>16.475999999999999</v>
      </c>
      <c r="L37" s="5">
        <f ca="1">_xlfn.IFNA(MEDIAN(INDIRECT("'" &amp; L$2 &amp; "'!E" &amp; ROWS!L37),INDIRECT("'" &amp; L$2 &amp; "'!I" &amp; ROWS!L37),INDIRECT("'" &amp; L$2 &amp; "'!M" &amp; ROWS!L37))/1000, "")</f>
        <v>9.0359999999999996</v>
      </c>
      <c r="M37" s="5">
        <f ca="1">_xlfn.IFNA(MEDIAN(INDIRECT("'" &amp; M$2 &amp; "'!E" &amp; ROWS!M37),INDIRECT("'" &amp; M$2 &amp; "'!I" &amp; ROWS!M37),INDIRECT("'" &amp; M$2 &amp; "'!M" &amp; ROWS!M37))/1000, "")</f>
        <v>85.195999999999998</v>
      </c>
      <c r="N37" s="5">
        <f ca="1">_xlfn.IFNA(MEDIAN(INDIRECT("'" &amp; N$2 &amp; "'!E" &amp; ROWS!N37),INDIRECT("'" &amp; N$2 &amp; "'!I" &amp; ROWS!N37),INDIRECT("'" &amp; N$2 &amp; "'!M" &amp; ROWS!N37))/1000, "")</f>
        <v>119.776</v>
      </c>
      <c r="O37" s="5">
        <f ca="1">_xlfn.IFNA(MEDIAN(INDIRECT("'" &amp; O$2 &amp; "'!E" &amp; ROWS!O37),INDIRECT("'" &amp; O$2 &amp; "'!I" &amp; ROWS!O37),INDIRECT("'" &amp; O$2 &amp; "'!M" &amp; ROWS!O37))/1000, "")</f>
        <v>98.804000000000002</v>
      </c>
      <c r="P37" s="5">
        <f ca="1">_xlfn.IFNA(MEDIAN(INDIRECT("'" &amp; P$2 &amp; "'!E" &amp; ROWS!P37),INDIRECT("'" &amp; P$2 &amp; "'!I" &amp; ROWS!P37),INDIRECT("'" &amp; P$2 &amp; "'!M" &amp; ROWS!P37))/1000, "")</f>
        <v>4258.22</v>
      </c>
      <c r="Q37" s="5">
        <f ca="1">_xlfn.IFNA(MEDIAN(INDIRECT("'" &amp; Q$2 &amp; "'!E" &amp; ROWS!Q37),INDIRECT("'" &amp; Q$2 &amp; "'!I" &amp; ROWS!Q37),INDIRECT("'" &amp; Q$2 &amp; "'!M" &amp; ROWS!Q37))/1000, "")</f>
        <v>5854.1120000000001</v>
      </c>
      <c r="R37" s="5">
        <f ca="1">_xlfn.IFNA(MEDIAN(INDIRECT("'" &amp; R$2 &amp; "'!E" &amp; ROWS!R37),INDIRECT("'" &amp; R$2 &amp; "'!I" &amp; ROWS!R37),INDIRECT("'" &amp; R$2 &amp; "'!M" &amp; ROWS!R37))/1000, "")</f>
        <v>8.3040000000000003</v>
      </c>
      <c r="S37" s="5">
        <f ca="1">_xlfn.IFNA(MEDIAN(INDIRECT("'" &amp; S$2 &amp; "'!E" &amp; ROWS!S37),INDIRECT("'" &amp; S$2 &amp; "'!I" &amp; ROWS!S37),INDIRECT("'" &amp; S$2 &amp; "'!M" &amp; ROWS!S37))/1000, "")</f>
        <v>16.52</v>
      </c>
      <c r="T37" s="5">
        <f ca="1">_xlfn.IFNA(MEDIAN(INDIRECT("'" &amp; T$2 &amp; "'!E" &amp; ROWS!T37),INDIRECT("'" &amp; T$2 &amp; "'!I" &amp; ROWS!T37),INDIRECT("'" &amp; T$2 &amp; "'!M" &amp; ROWS!T37))/1000, "")</f>
        <v>9.0359999999999996</v>
      </c>
      <c r="U37" s="5">
        <f ca="1">_xlfn.IFNA(MEDIAN(INDIRECT("'" &amp; U$2 &amp; "'!E" &amp; ROWS!U37),INDIRECT("'" &amp; U$2 &amp; "'!I" &amp; ROWS!U37),INDIRECT("'" &amp; U$2 &amp; "'!M" &amp; ROWS!U37))/1000, "")</f>
        <v>84.932000000000002</v>
      </c>
      <c r="V37" s="5">
        <f ca="1">_xlfn.IFNA(MEDIAN(INDIRECT("'" &amp; V$2 &amp; "'!E" &amp; ROWS!V37),INDIRECT("'" &amp; V$2 &amp; "'!I" &amp; ROWS!V37),INDIRECT("'" &amp; V$2 &amp; "'!M" &amp; ROWS!V37))/1000, "")</f>
        <v>119.488</v>
      </c>
      <c r="W37" s="5">
        <f ca="1">_xlfn.IFNA(MEDIAN(INDIRECT("'" &amp; W$2 &amp; "'!E" &amp; ROWS!W37),INDIRECT("'" &amp; W$2 &amp; "'!I" &amp; ROWS!W37),INDIRECT("'" &amp; W$2 &amp; "'!M" &amp; ROWS!W37))/1000, "")</f>
        <v>98.691999999999993</v>
      </c>
      <c r="X37" s="5">
        <f ca="1">_xlfn.IFNA(MEDIAN(INDIRECT("'" &amp; X$2 &amp; "'!E" &amp; ROWS!X37),INDIRECT("'" &amp; X$2 &amp; "'!I" &amp; ROWS!X37),INDIRECT("'" &amp; X$2 &amp; "'!M" &amp; ROWS!X37))/1000, "")</f>
        <v>4258.2280000000001</v>
      </c>
      <c r="Y37" s="5">
        <f ca="1">_xlfn.IFNA(MEDIAN(INDIRECT("'" &amp; Y$2 &amp; "'!E" &amp; ROWS!Y37),INDIRECT("'" &amp; Y$2 &amp; "'!I" &amp; ROWS!Y37),INDIRECT("'" &amp; Y$2 &amp; "'!M" &amp; ROWS!Y37))/1000, "")</f>
        <v>6044.7479999999996</v>
      </c>
    </row>
    <row r="38" spans="1:25" x14ac:dyDescent="0.25">
      <c r="A38" t="str">
        <f>METRICS!A37</f>
        <v>functions</v>
      </c>
      <c r="B38" s="5">
        <f ca="1">_xlfn.IFNA(MEDIAN(INDIRECT("'" &amp; B$2 &amp; "'!E" &amp; ROWS!B38),INDIRECT("'" &amp; B$2 &amp; "'!I" &amp; ROWS!B38),INDIRECT("'" &amp; B$2 &amp; "'!M" &amp; ROWS!B38))/1000, "")</f>
        <v>5.0039999999999996</v>
      </c>
      <c r="C38" s="5">
        <f ca="1">_xlfn.IFNA(MEDIAN(INDIRECT("'" &amp; C$2 &amp; "'!E" &amp; ROWS!C38),INDIRECT("'" &amp; C$2 &amp; "'!I" &amp; ROWS!C38),INDIRECT("'" &amp; C$2 &amp; "'!M" &amp; ROWS!C38))/1000, "")</f>
        <v>8.4120000000000008</v>
      </c>
      <c r="D38" s="5">
        <f ca="1">_xlfn.IFNA(MEDIAN(INDIRECT("'" &amp; D$2 &amp; "'!E" &amp; ROWS!D38),INDIRECT("'" &amp; D$2 &amp; "'!I" &amp; ROWS!D38),INDIRECT("'" &amp; D$2 &amp; "'!M" &amp; ROWS!D38))/1000, "")</f>
        <v>4.7679999999999998</v>
      </c>
      <c r="E38" s="5">
        <f ca="1">_xlfn.IFNA(MEDIAN(INDIRECT("'" &amp; E$2 &amp; "'!E" &amp; ROWS!E38),INDIRECT("'" &amp; E$2 &amp; "'!I" &amp; ROWS!E38),INDIRECT("'" &amp; E$2 &amp; "'!M" &amp; ROWS!E38))/1000, "")</f>
        <v>6.42</v>
      </c>
      <c r="F38" s="5">
        <f ca="1">_xlfn.IFNA(MEDIAN(INDIRECT("'" &amp; F$2 &amp; "'!E" &amp; ROWS!F38),INDIRECT("'" &amp; F$2 &amp; "'!I" &amp; ROWS!F38),INDIRECT("'" &amp; F$2 &amp; "'!M" &amp; ROWS!F38))/1000, "")</f>
        <v>26.46</v>
      </c>
      <c r="G38" s="5">
        <f ca="1">_xlfn.IFNA(MEDIAN(INDIRECT("'" &amp; G$2 &amp; "'!E" &amp; ROWS!G38),INDIRECT("'" &amp; G$2 &amp; "'!I" &amp; ROWS!G38),INDIRECT("'" &amp; G$2 &amp; "'!M" &amp; ROWS!G38))/1000, "")</f>
        <v>6.4080000000000004</v>
      </c>
      <c r="H38" s="5">
        <f ca="1">_xlfn.IFNA(MEDIAN(INDIRECT("'" &amp; H$2 &amp; "'!E" &amp; ROWS!H38),INDIRECT("'" &amp; H$2 &amp; "'!I" &amp; ROWS!H38),INDIRECT("'" &amp; H$2 &amp; "'!M" &amp; ROWS!H38))/1000, "")</f>
        <v>81.256</v>
      </c>
      <c r="I38" s="5">
        <f ca="1">_xlfn.IFNA(MEDIAN(INDIRECT("'" &amp; I$2 &amp; "'!E" &amp; ROWS!I38),INDIRECT("'" &amp; I$2 &amp; "'!I" &amp; ROWS!I38),INDIRECT("'" &amp; I$2 &amp; "'!M" &amp; ROWS!I38))/1000, "")</f>
        <v>185.82</v>
      </c>
      <c r="J38" s="5">
        <f ca="1">_xlfn.IFNA(MEDIAN(INDIRECT("'" &amp; J$2 &amp; "'!E" &amp; ROWS!J38),INDIRECT("'" &amp; J$2 &amp; "'!I" &amp; ROWS!J38),INDIRECT("'" &amp; J$2 &amp; "'!M" &amp; ROWS!J38))/1000, "")</f>
        <v>4.476</v>
      </c>
      <c r="K38" s="5">
        <f ca="1">_xlfn.IFNA(MEDIAN(INDIRECT("'" &amp; K$2 &amp; "'!E" &amp; ROWS!K38),INDIRECT("'" &amp; K$2 &amp; "'!I" &amp; ROWS!K38),INDIRECT("'" &amp; K$2 &amp; "'!M" &amp; ROWS!K38))/1000, "")</f>
        <v>5.62</v>
      </c>
      <c r="L38" s="5">
        <f ca="1">_xlfn.IFNA(MEDIAN(INDIRECT("'" &amp; L$2 &amp; "'!E" &amp; ROWS!L38),INDIRECT("'" &amp; L$2 &amp; "'!I" &amp; ROWS!L38),INDIRECT("'" &amp; L$2 &amp; "'!M" &amp; ROWS!L38))/1000, "")</f>
        <v>4.508</v>
      </c>
      <c r="M38" s="5">
        <f ca="1">_xlfn.IFNA(MEDIAN(INDIRECT("'" &amp; M$2 &amp; "'!E" &amp; ROWS!M38),INDIRECT("'" &amp; M$2 &amp; "'!I" &amp; ROWS!M38),INDIRECT("'" &amp; M$2 &amp; "'!M" &amp; ROWS!M38))/1000, "")</f>
        <v>5.6840000000000002</v>
      </c>
      <c r="N38" s="5">
        <f ca="1">_xlfn.IFNA(MEDIAN(INDIRECT("'" &amp; N$2 &amp; "'!E" &amp; ROWS!N38),INDIRECT("'" &amp; N$2 &amp; "'!I" &amp; ROWS!N38),INDIRECT("'" &amp; N$2 &amp; "'!M" &amp; ROWS!N38))/1000, "")</f>
        <v>19.068000000000001</v>
      </c>
      <c r="O38" s="5">
        <f ca="1">_xlfn.IFNA(MEDIAN(INDIRECT("'" &amp; O$2 &amp; "'!E" &amp; ROWS!O38),INDIRECT("'" &amp; O$2 &amp; "'!I" &amp; ROWS!O38),INDIRECT("'" &amp; O$2 &amp; "'!M" &amp; ROWS!O38))/1000, "")</f>
        <v>5.8760000000000003</v>
      </c>
      <c r="P38" s="5">
        <f ca="1">_xlfn.IFNA(MEDIAN(INDIRECT("'" &amp; P$2 &amp; "'!E" &amp; ROWS!P38),INDIRECT("'" &amp; P$2 &amp; "'!I" &amp; ROWS!P38),INDIRECT("'" &amp; P$2 &amp; "'!M" &amp; ROWS!P38))/1000, "")</f>
        <v>9.7200000000000006</v>
      </c>
      <c r="Q38" s="5">
        <f ca="1">_xlfn.IFNA(MEDIAN(INDIRECT("'" &amp; Q$2 &amp; "'!E" &amp; ROWS!Q38),INDIRECT("'" &amp; Q$2 &amp; "'!I" &amp; ROWS!Q38),INDIRECT("'" &amp; Q$2 &amp; "'!M" &amp; ROWS!Q38))/1000, "")</f>
        <v>15.124000000000001</v>
      </c>
      <c r="R38" s="5">
        <f ca="1">_xlfn.IFNA(MEDIAN(INDIRECT("'" &amp; R$2 &amp; "'!E" &amp; ROWS!R38),INDIRECT("'" &amp; R$2 &amp; "'!I" &amp; ROWS!R38),INDIRECT("'" &amp; R$2 &amp; "'!M" &amp; ROWS!R38))/1000, "")</f>
        <v>4.524</v>
      </c>
      <c r="S38" s="5">
        <f ca="1">_xlfn.IFNA(MEDIAN(INDIRECT("'" &amp; S$2 &amp; "'!E" &amp; ROWS!S38),INDIRECT("'" &amp; S$2 &amp; "'!I" &amp; ROWS!S38),INDIRECT("'" &amp; S$2 &amp; "'!M" &amp; ROWS!S38))/1000, "")</f>
        <v>5.6639999999999997</v>
      </c>
      <c r="T38" s="5">
        <f ca="1">_xlfn.IFNA(MEDIAN(INDIRECT("'" &amp; T$2 &amp; "'!E" &amp; ROWS!T38),INDIRECT("'" &amp; T$2 &amp; "'!I" &amp; ROWS!T38),INDIRECT("'" &amp; T$2 &amp; "'!M" &amp; ROWS!T38))/1000, "")</f>
        <v>4.508</v>
      </c>
      <c r="U38" s="5">
        <f ca="1">_xlfn.IFNA(MEDIAN(INDIRECT("'" &amp; U$2 &amp; "'!E" &amp; ROWS!U38),INDIRECT("'" &amp; U$2 &amp; "'!I" &amp; ROWS!U38),INDIRECT("'" &amp; U$2 &amp; "'!M" &amp; ROWS!U38))/1000, "")</f>
        <v>5.7279999999999998</v>
      </c>
      <c r="V38" s="5">
        <f ca="1">_xlfn.IFNA(MEDIAN(INDIRECT("'" &amp; V$2 &amp; "'!E" &amp; ROWS!V38),INDIRECT("'" &amp; V$2 &amp; "'!I" &amp; ROWS!V38),INDIRECT("'" &amp; V$2 &amp; "'!M" &amp; ROWS!V38))/1000, "")</f>
        <v>19.068000000000001</v>
      </c>
      <c r="W38" s="5">
        <f ca="1">_xlfn.IFNA(MEDIAN(INDIRECT("'" &amp; W$2 &amp; "'!E" &amp; ROWS!W38),INDIRECT("'" &amp; W$2 &amp; "'!I" &amp; ROWS!W38),INDIRECT("'" &amp; W$2 &amp; "'!M" &amp; ROWS!W38))/1000, "")</f>
        <v>5.8760000000000003</v>
      </c>
      <c r="X38" s="5">
        <f ca="1">_xlfn.IFNA(MEDIAN(INDIRECT("'" &amp; X$2 &amp; "'!E" &amp; ROWS!X38),INDIRECT("'" &amp; X$2 &amp; "'!I" &amp; ROWS!X38),INDIRECT("'" &amp; X$2 &amp; "'!M" &amp; ROWS!X38))/1000, "")</f>
        <v>9.7240000000000002</v>
      </c>
      <c r="Y38" s="5">
        <f ca="1">_xlfn.IFNA(MEDIAN(INDIRECT("'" &amp; Y$2 &amp; "'!E" &amp; ROWS!Y38),INDIRECT("'" &amp; Y$2 &amp; "'!I" &amp; ROWS!Y38),INDIRECT("'" &amp; Y$2 &amp; "'!M" &amp; ROWS!Y38))/1000, "")</f>
        <v>15.132</v>
      </c>
    </row>
    <row r="39" spans="1:25" x14ac:dyDescent="0.25">
      <c r="A39" t="str">
        <f>METRICS!A38</f>
        <v>gccExtensions</v>
      </c>
      <c r="B39" s="5">
        <f ca="1">_xlfn.IFNA(MEDIAN(INDIRECT("'" &amp; B$2 &amp; "'!E" &amp; ROWS!B39),INDIRECT("'" &amp; B$2 &amp; "'!I" &amp; ROWS!B39),INDIRECT("'" &amp; B$2 &amp; "'!M" &amp; ROWS!B39))/1000, "")</f>
        <v>5.1120000000000001</v>
      </c>
      <c r="C39" s="5">
        <f ca="1">_xlfn.IFNA(MEDIAN(INDIRECT("'" &amp; C$2 &amp; "'!E" &amp; ROWS!C39),INDIRECT("'" &amp; C$2 &amp; "'!I" &amp; ROWS!C39),INDIRECT("'" &amp; C$2 &amp; "'!M" &amp; ROWS!C39))/1000, "")</f>
        <v>8.5239999999999991</v>
      </c>
      <c r="D39" s="5">
        <f ca="1">_xlfn.IFNA(MEDIAN(INDIRECT("'" &amp; D$2 &amp; "'!E" &amp; ROWS!D39),INDIRECT("'" &amp; D$2 &amp; "'!I" &amp; ROWS!D39),INDIRECT("'" &amp; D$2 &amp; "'!M" &amp; ROWS!D39))/1000, "")</f>
        <v>4.7919999999999998</v>
      </c>
      <c r="E39" s="5">
        <f ca="1">_xlfn.IFNA(MEDIAN(INDIRECT("'" &amp; E$2 &amp; "'!E" &amp; ROWS!E39),INDIRECT("'" &amp; E$2 &amp; "'!I" &amp; ROWS!E39),INDIRECT("'" &amp; E$2 &amp; "'!M" &amp; ROWS!E39))/1000, "")</f>
        <v>15.564</v>
      </c>
      <c r="F39" s="5">
        <f ca="1">_xlfn.IFNA(MEDIAN(INDIRECT("'" &amp; F$2 &amp; "'!E" &amp; ROWS!F39),INDIRECT("'" &amp; F$2 &amp; "'!I" &amp; ROWS!F39),INDIRECT("'" &amp; F$2 &amp; "'!M" &amp; ROWS!F39))/1000, "")</f>
        <v>29.544</v>
      </c>
      <c r="G39" s="5">
        <f ca="1">_xlfn.IFNA(MEDIAN(INDIRECT("'" &amp; G$2 &amp; "'!E" &amp; ROWS!G39),INDIRECT("'" &amp; G$2 &amp; "'!I" &amp; ROWS!G39),INDIRECT("'" &amp; G$2 &amp; "'!M" &amp; ROWS!G39))/1000, "")</f>
        <v>20.015999999999998</v>
      </c>
      <c r="H39" s="5">
        <f ca="1">_xlfn.IFNA(MEDIAN(INDIRECT("'" &amp; H$2 &amp; "'!E" &amp; ROWS!H39),INDIRECT("'" &amp; H$2 &amp; "'!I" &amp; ROWS!H39),INDIRECT("'" &amp; H$2 &amp; "'!M" &amp; ROWS!H39))/1000, "")</f>
        <v>78.408000000000001</v>
      </c>
      <c r="I39" s="5">
        <f ca="1">_xlfn.IFNA(MEDIAN(INDIRECT("'" &amp; I$2 &amp; "'!E" &amp; ROWS!I39),INDIRECT("'" &amp; I$2 &amp; "'!I" &amp; ROWS!I39),INDIRECT("'" &amp; I$2 &amp; "'!M" &amp; ROWS!I39))/1000, "")</f>
        <v>178.21600000000001</v>
      </c>
      <c r="J39" s="5">
        <f ca="1">_xlfn.IFNA(MEDIAN(INDIRECT("'" &amp; J$2 &amp; "'!E" &amp; ROWS!J39),INDIRECT("'" &amp; J$2 &amp; "'!I" &amp; ROWS!J39),INDIRECT("'" &amp; J$2 &amp; "'!M" &amp; ROWS!J39))/1000, "")</f>
        <v>4.8520000000000003</v>
      </c>
      <c r="K39" s="5">
        <f ca="1">_xlfn.IFNA(MEDIAN(INDIRECT("'" &amp; K$2 &amp; "'!E" &amp; ROWS!K39),INDIRECT("'" &amp; K$2 &amp; "'!I" &amp; ROWS!K39),INDIRECT("'" &amp; K$2 &amp; "'!M" &amp; ROWS!K39))/1000, "")</f>
        <v>5.6360000000000001</v>
      </c>
      <c r="L39" s="5">
        <f ca="1">_xlfn.IFNA(MEDIAN(INDIRECT("'" &amp; L$2 &amp; "'!E" &amp; ROWS!L39),INDIRECT("'" &amp; L$2 &amp; "'!I" &amp; ROWS!L39),INDIRECT("'" &amp; L$2 &amp; "'!M" &amp; ROWS!L39))/1000, "")</f>
        <v>4.7519999999999998</v>
      </c>
      <c r="M39" s="5">
        <f ca="1">_xlfn.IFNA(MEDIAN(INDIRECT("'" &amp; M$2 &amp; "'!E" &amp; ROWS!M39),INDIRECT("'" &amp; M$2 &amp; "'!I" &amp; ROWS!M39),INDIRECT("'" &amp; M$2 &amp; "'!M" &amp; ROWS!M39))/1000, "")</f>
        <v>15.8</v>
      </c>
      <c r="N39" s="5">
        <f ca="1">_xlfn.IFNA(MEDIAN(INDIRECT("'" &amp; N$2 &amp; "'!E" &amp; ROWS!N39),INDIRECT("'" &amp; N$2 &amp; "'!I" &amp; ROWS!N39),INDIRECT("'" &amp; N$2 &amp; "'!M" &amp; ROWS!N39))/1000, "")</f>
        <v>28.015999999999998</v>
      </c>
      <c r="O39" s="5">
        <f ca="1">_xlfn.IFNA(MEDIAN(INDIRECT("'" &amp; O$2 &amp; "'!E" &amp; ROWS!O39),INDIRECT("'" &amp; O$2 &amp; "'!I" &amp; ROWS!O39),INDIRECT("'" &amp; O$2 &amp; "'!M" &amp; ROWS!O39))/1000, "")</f>
        <v>20.012</v>
      </c>
      <c r="P39" s="5">
        <f ca="1">_xlfn.IFNA(MEDIAN(INDIRECT("'" &amp; P$2 &amp; "'!E" &amp; ROWS!P39),INDIRECT("'" &amp; P$2 &amp; "'!I" &amp; ROWS!P39),INDIRECT("'" &amp; P$2 &amp; "'!M" &amp; ROWS!P39))/1000, "")</f>
        <v>9.5440000000000005</v>
      </c>
      <c r="Q39" s="5">
        <f ca="1">_xlfn.IFNA(MEDIAN(INDIRECT("'" &amp; Q$2 &amp; "'!E" &amp; ROWS!Q39),INDIRECT("'" &amp; Q$2 &amp; "'!I" &amp; ROWS!Q39),INDIRECT("'" &amp; Q$2 &amp; "'!M" &amp; ROWS!Q39))/1000, "")</f>
        <v>14.827999999999999</v>
      </c>
      <c r="R39" s="5">
        <f ca="1">_xlfn.IFNA(MEDIAN(INDIRECT("'" &amp; R$2 &amp; "'!E" &amp; ROWS!R39),INDIRECT("'" &amp; R$2 &amp; "'!I" &amp; ROWS!R39),INDIRECT("'" &amp; R$2 &amp; "'!M" &amp; ROWS!R39))/1000, "")</f>
        <v>4.9000000000000004</v>
      </c>
      <c r="S39" s="5">
        <f ca="1">_xlfn.IFNA(MEDIAN(INDIRECT("'" &amp; S$2 &amp; "'!E" &amp; ROWS!S39),INDIRECT("'" &amp; S$2 &amp; "'!I" &amp; ROWS!S39),INDIRECT("'" &amp; S$2 &amp; "'!M" &amp; ROWS!S39))/1000, "")</f>
        <v>5.68</v>
      </c>
      <c r="T39" s="5">
        <f ca="1">_xlfn.IFNA(MEDIAN(INDIRECT("'" &amp; T$2 &amp; "'!E" &amp; ROWS!T39),INDIRECT("'" &amp; T$2 &amp; "'!I" &amp; ROWS!T39),INDIRECT("'" &amp; T$2 &amp; "'!M" &amp; ROWS!T39))/1000, "")</f>
        <v>4.7519999999999998</v>
      </c>
      <c r="U39" s="5">
        <f ca="1">_xlfn.IFNA(MEDIAN(INDIRECT("'" &amp; U$2 &amp; "'!E" &amp; ROWS!U39),INDIRECT("'" &amp; U$2 &amp; "'!I" &amp; ROWS!U39),INDIRECT("'" &amp; U$2 &amp; "'!M" &amp; ROWS!U39))/1000, "")</f>
        <v>15.843999999999999</v>
      </c>
      <c r="V39" s="5">
        <f ca="1">_xlfn.IFNA(MEDIAN(INDIRECT("'" &amp; V$2 &amp; "'!E" &amp; ROWS!V39),INDIRECT("'" &amp; V$2 &amp; "'!I" &amp; ROWS!V39),INDIRECT("'" &amp; V$2 &amp; "'!M" &amp; ROWS!V39))/1000, "")</f>
        <v>28.015999999999998</v>
      </c>
      <c r="W39" s="5">
        <f ca="1">_xlfn.IFNA(MEDIAN(INDIRECT("'" &amp; W$2 &amp; "'!E" &amp; ROWS!W39),INDIRECT("'" &amp; W$2 &amp; "'!I" &amp; ROWS!W39),INDIRECT("'" &amp; W$2 &amp; "'!M" &amp; ROWS!W39))/1000, "")</f>
        <v>20.012</v>
      </c>
      <c r="X39" s="5">
        <f ca="1">_xlfn.IFNA(MEDIAN(INDIRECT("'" &amp; X$2 &amp; "'!E" &amp; ROWS!X39),INDIRECT("'" &amp; X$2 &amp; "'!I" &amp; ROWS!X39),INDIRECT("'" &amp; X$2 &amp; "'!M" &amp; ROWS!X39))/1000, "")</f>
        <v>9.548</v>
      </c>
      <c r="Y39" s="5">
        <f ca="1">_xlfn.IFNA(MEDIAN(INDIRECT("'" &amp; Y$2 &amp; "'!E" &amp; ROWS!Y39),INDIRECT("'" &amp; Y$2 &amp; "'!I" &amp; ROWS!Y39),INDIRECT("'" &amp; Y$2 &amp; "'!M" &amp; ROWS!Y39))/1000, "")</f>
        <v>14.836</v>
      </c>
    </row>
    <row r="40" spans="1:25" x14ac:dyDescent="0.25">
      <c r="A40" t="str">
        <f>METRICS!A39</f>
        <v>genericUnion</v>
      </c>
      <c r="B40" s="5">
        <f ca="1">_xlfn.IFNA(MEDIAN(INDIRECT("'" &amp; B$2 &amp; "'!E" &amp; ROWS!B40),INDIRECT("'" &amp; B$2 &amp; "'!I" &amp; ROWS!B40),INDIRECT("'" &amp; B$2 &amp; "'!M" &amp; ROWS!B40))/1000, "")</f>
        <v>5.1840000000000002</v>
      </c>
      <c r="C40" s="5">
        <f ca="1">_xlfn.IFNA(MEDIAN(INDIRECT("'" &amp; C$2 &amp; "'!E" &amp; ROWS!C40),INDIRECT("'" &amp; C$2 &amp; "'!I" &amp; ROWS!C40),INDIRECT("'" &amp; C$2 &amp; "'!M" &amp; ROWS!C40))/1000, "")</f>
        <v>8.532</v>
      </c>
      <c r="D40" s="5">
        <f ca="1">_xlfn.IFNA(MEDIAN(INDIRECT("'" &amp; D$2 &amp; "'!E" &amp; ROWS!D40),INDIRECT("'" &amp; D$2 &amp; "'!I" &amp; ROWS!D40),INDIRECT("'" &amp; D$2 &amp; "'!M" &amp; ROWS!D40))/1000, "")</f>
        <v>4.9240000000000004</v>
      </c>
      <c r="E40" s="5">
        <f ca="1">_xlfn.IFNA(MEDIAN(INDIRECT("'" &amp; E$2 &amp; "'!E" &amp; ROWS!E40),INDIRECT("'" &amp; E$2 &amp; "'!I" &amp; ROWS!E40),INDIRECT("'" &amp; E$2 &amp; "'!M" &amp; ROWS!E40))/1000, "")</f>
        <v>8.7479999999999993</v>
      </c>
      <c r="F40" s="5">
        <f ca="1">_xlfn.IFNA(MEDIAN(INDIRECT("'" &amp; F$2 &amp; "'!E" &amp; ROWS!F40),INDIRECT("'" &amp; F$2 &amp; "'!I" &amp; ROWS!F40),INDIRECT("'" &amp; F$2 &amp; "'!M" &amp; ROWS!F40))/1000, "")</f>
        <v>28.655999999999999</v>
      </c>
      <c r="G40" s="5">
        <f ca="1">_xlfn.IFNA(MEDIAN(INDIRECT("'" &amp; G$2 &amp; "'!E" &amp; ROWS!G40),INDIRECT("'" &amp; G$2 &amp; "'!I" &amp; ROWS!G40),INDIRECT("'" &amp; G$2 &amp; "'!M" &amp; ROWS!G40))/1000, "")</f>
        <v>8.6519999999999992</v>
      </c>
      <c r="H40" s="5">
        <f ca="1">_xlfn.IFNA(MEDIAN(INDIRECT("'" &amp; H$2 &amp; "'!E" &amp; ROWS!H40),INDIRECT("'" &amp; H$2 &amp; "'!I" &amp; ROWS!H40),INDIRECT("'" &amp; H$2 &amp; "'!M" &amp; ROWS!H40))/1000, "")</f>
        <v>106.816</v>
      </c>
      <c r="I40" s="5">
        <f ca="1">_xlfn.IFNA(MEDIAN(INDIRECT("'" &amp; I$2 &amp; "'!E" &amp; ROWS!I40),INDIRECT("'" &amp; I$2 &amp; "'!I" &amp; ROWS!I40),INDIRECT("'" &amp; I$2 &amp; "'!M" &amp; ROWS!I40))/1000, "")</f>
        <v>217.916</v>
      </c>
      <c r="J40" s="5">
        <f ca="1">_xlfn.IFNA(MEDIAN(INDIRECT("'" &amp; J$2 &amp; "'!E" &amp; ROWS!J40),INDIRECT("'" &amp; J$2 &amp; "'!I" &amp; ROWS!J40),INDIRECT("'" &amp; J$2 &amp; "'!M" &amp; ROWS!J40))/1000, "")</f>
        <v>4.4800000000000004</v>
      </c>
      <c r="K40" s="5">
        <f ca="1">_xlfn.IFNA(MEDIAN(INDIRECT("'" &amp; K$2 &amp; "'!E" &amp; ROWS!K40),INDIRECT("'" &amp; K$2 &amp; "'!I" &amp; ROWS!K40),INDIRECT("'" &amp; K$2 &amp; "'!M" &amp; ROWS!K40))/1000, "")</f>
        <v>5.556</v>
      </c>
      <c r="L40" s="5">
        <f ca="1">_xlfn.IFNA(MEDIAN(INDIRECT("'" &amp; L$2 &amp; "'!E" &amp; ROWS!L40),INDIRECT("'" &amp; L$2 &amp; "'!I" &amp; ROWS!L40),INDIRECT("'" &amp; L$2 &amp; "'!M" &amp; ROWS!L40))/1000, "")</f>
        <v>4.5119999999999996</v>
      </c>
      <c r="M40" s="5">
        <f ca="1">_xlfn.IFNA(MEDIAN(INDIRECT("'" &amp; M$2 &amp; "'!E" &amp; ROWS!M40),INDIRECT("'" &amp; M$2 &amp; "'!I" &amp; ROWS!M40),INDIRECT("'" &amp; M$2 &amp; "'!M" &amp; ROWS!M40))/1000, "")</f>
        <v>6.8120000000000003</v>
      </c>
      <c r="N40" s="5">
        <f ca="1">_xlfn.IFNA(MEDIAN(INDIRECT("'" &amp; N$2 &amp; "'!E" &amp; ROWS!N40),INDIRECT("'" &amp; N$2 &amp; "'!I" &amp; ROWS!N40),INDIRECT("'" &amp; N$2 &amp; "'!M" &amp; ROWS!N40))/1000, "")</f>
        <v>20.260000000000002</v>
      </c>
      <c r="O40" s="5">
        <f ca="1">_xlfn.IFNA(MEDIAN(INDIRECT("'" &amp; O$2 &amp; "'!E" &amp; ROWS!O40),INDIRECT("'" &amp; O$2 &amp; "'!I" &amp; ROWS!O40),INDIRECT("'" &amp; O$2 &amp; "'!M" &amp; ROWS!O40))/1000, "")</f>
        <v>7.016</v>
      </c>
      <c r="P40" s="5">
        <f ca="1">_xlfn.IFNA(MEDIAN(INDIRECT("'" &amp; P$2 &amp; "'!E" &amp; ROWS!P40),INDIRECT("'" &amp; P$2 &amp; "'!I" &amp; ROWS!P40),INDIRECT("'" &amp; P$2 &amp; "'!M" &amp; ROWS!P40))/1000, "")</f>
        <v>9.6999999999999993</v>
      </c>
      <c r="Q40" s="5">
        <f ca="1">_xlfn.IFNA(MEDIAN(INDIRECT("'" &amp; Q$2 &amp; "'!E" &amp; ROWS!Q40),INDIRECT("'" &amp; Q$2 &amp; "'!I" &amp; ROWS!Q40),INDIRECT("'" &amp; Q$2 &amp; "'!M" &amp; ROWS!Q40))/1000, "")</f>
        <v>15.144</v>
      </c>
      <c r="R40" s="5">
        <f ca="1">_xlfn.IFNA(MEDIAN(INDIRECT("'" &amp; R$2 &amp; "'!E" &amp; ROWS!R40),INDIRECT("'" &amp; R$2 &amp; "'!I" &amp; ROWS!R40),INDIRECT("'" &amp; R$2 &amp; "'!M" &amp; ROWS!R40))/1000, "")</f>
        <v>4.5279999999999996</v>
      </c>
      <c r="S40" s="5">
        <f ca="1">_xlfn.IFNA(MEDIAN(INDIRECT("'" &amp; S$2 &amp; "'!E" &amp; ROWS!S40),INDIRECT("'" &amp; S$2 &amp; "'!I" &amp; ROWS!S40),INDIRECT("'" &amp; S$2 &amp; "'!M" &amp; ROWS!S40))/1000, "")</f>
        <v>5.6</v>
      </c>
      <c r="T40" s="5">
        <f ca="1">_xlfn.IFNA(MEDIAN(INDIRECT("'" &amp; T$2 &amp; "'!E" &amp; ROWS!T40),INDIRECT("'" &amp; T$2 &amp; "'!I" &amp; ROWS!T40),INDIRECT("'" &amp; T$2 &amp; "'!M" &amp; ROWS!T40))/1000, "")</f>
        <v>4.5119999999999996</v>
      </c>
      <c r="U40" s="5">
        <f ca="1">_xlfn.IFNA(MEDIAN(INDIRECT("'" &amp; U$2 &amp; "'!E" &amp; ROWS!U40),INDIRECT("'" &amp; U$2 &amp; "'!I" &amp; ROWS!U40),INDIRECT("'" &amp; U$2 &amp; "'!M" &amp; ROWS!U40))/1000, "")</f>
        <v>6.8559999999999999</v>
      </c>
      <c r="V40" s="5">
        <f ca="1">_xlfn.IFNA(MEDIAN(INDIRECT("'" &amp; V$2 &amp; "'!E" &amp; ROWS!V40),INDIRECT("'" &amp; V$2 &amp; "'!I" &amp; ROWS!V40),INDIRECT("'" &amp; V$2 &amp; "'!M" &amp; ROWS!V40))/1000, "")</f>
        <v>20.260000000000002</v>
      </c>
      <c r="W40" s="5">
        <f ca="1">_xlfn.IFNA(MEDIAN(INDIRECT("'" &amp; W$2 &amp; "'!E" &amp; ROWS!W40),INDIRECT("'" &amp; W$2 &amp; "'!I" &amp; ROWS!W40),INDIRECT("'" &amp; W$2 &amp; "'!M" &amp; ROWS!W40))/1000, "")</f>
        <v>7.016</v>
      </c>
      <c r="X40" s="5">
        <f ca="1">_xlfn.IFNA(MEDIAN(INDIRECT("'" &amp; X$2 &amp; "'!E" &amp; ROWS!X40),INDIRECT("'" &amp; X$2 &amp; "'!I" &amp; ROWS!X40),INDIRECT("'" &amp; X$2 &amp; "'!M" &amp; ROWS!X40))/1000, "")</f>
        <v>9.7040000000000006</v>
      </c>
      <c r="Y40" s="5">
        <f ca="1">_xlfn.IFNA(MEDIAN(INDIRECT("'" &amp; Y$2 &amp; "'!E" &amp; ROWS!Y40),INDIRECT("'" &amp; Y$2 &amp; "'!I" &amp; ROWS!Y40),INDIRECT("'" &amp; Y$2 &amp; "'!M" &amp; ROWS!Y40))/1000, "")</f>
        <v>15.151999999999999</v>
      </c>
    </row>
    <row r="41" spans="1:25" x14ac:dyDescent="0.25">
      <c r="A41" t="str">
        <f>METRICS!A40</f>
        <v>globals</v>
      </c>
      <c r="B41" s="5">
        <f ca="1">_xlfn.IFNA(MEDIAN(INDIRECT("'" &amp; B$2 &amp; "'!E" &amp; ROWS!B41),INDIRECT("'" &amp; B$2 &amp; "'!I" &amp; ROWS!B41),INDIRECT("'" &amp; B$2 &amp; "'!M" &amp; ROWS!B41))/1000, "")</f>
        <v>51.055999999999997</v>
      </c>
      <c r="C41" s="5">
        <f ca="1">_xlfn.IFNA(MEDIAN(INDIRECT("'" &amp; C$2 &amp; "'!E" &amp; ROWS!C41),INDIRECT("'" &amp; C$2 &amp; "'!I" &amp; ROWS!C41),INDIRECT("'" &amp; C$2 &amp; "'!M" &amp; ROWS!C41))/1000, "")</f>
        <v>44.235999999999997</v>
      </c>
      <c r="D41" s="5">
        <f ca="1">_xlfn.IFNA(MEDIAN(INDIRECT("'" &amp; D$2 &amp; "'!E" &amp; ROWS!D41),INDIRECT("'" &amp; D$2 &amp; "'!I" &amp; ROWS!D41),INDIRECT("'" &amp; D$2 &amp; "'!M" &amp; ROWS!D41))/1000, "")</f>
        <v>17.356000000000002</v>
      </c>
      <c r="E41" s="5">
        <f ca="1">_xlfn.IFNA(MEDIAN(INDIRECT("'" &amp; E$2 &amp; "'!E" &amp; ROWS!E41),INDIRECT("'" &amp; E$2 &amp; "'!I" &amp; ROWS!E41),INDIRECT("'" &amp; E$2 &amp; "'!M" &amp; ROWS!E41))/1000, "")</f>
        <v>111.69199999999999</v>
      </c>
      <c r="F41" s="5">
        <f ca="1">_xlfn.IFNA(MEDIAN(INDIRECT("'" &amp; F$2 &amp; "'!E" &amp; ROWS!F41),INDIRECT("'" &amp; F$2 &amp; "'!I" &amp; ROWS!F41),INDIRECT("'" &amp; F$2 &amp; "'!M" &amp; ROWS!F41))/1000, "")</f>
        <v>148.53200000000001</v>
      </c>
      <c r="G41" s="5">
        <f ca="1">_xlfn.IFNA(MEDIAN(INDIRECT("'" &amp; G$2 &amp; "'!E" &amp; ROWS!G41),INDIRECT("'" &amp; G$2 &amp; "'!I" &amp; ROWS!G41),INDIRECT("'" &amp; G$2 &amp; "'!M" &amp; ROWS!G41))/1000, "")</f>
        <v>85.852000000000004</v>
      </c>
      <c r="H41" s="5" t="str">
        <f ca="1">_xlfn.IFNA(MEDIAN(INDIRECT("'" &amp; H$2 &amp; "'!E" &amp; ROWS!H41),INDIRECT("'" &amp; H$2 &amp; "'!I" &amp; ROWS!H41),INDIRECT("'" &amp; H$2 &amp; "'!M" &amp; ROWS!H41))/1000, "")</f>
        <v/>
      </c>
      <c r="I41" s="5" t="str">
        <f ca="1">_xlfn.IFNA(MEDIAN(INDIRECT("'" &amp; I$2 &amp; "'!E" &amp; ROWS!I41),INDIRECT("'" &amp; I$2 &amp; "'!I" &amp; ROWS!I41),INDIRECT("'" &amp; I$2 &amp; "'!M" &amp; ROWS!I41))/1000, "")</f>
        <v/>
      </c>
      <c r="J41" s="5">
        <f ca="1">_xlfn.IFNA(MEDIAN(INDIRECT("'" &amp; J$2 &amp; "'!E" &amp; ROWS!J41),INDIRECT("'" &amp; J$2 &amp; "'!I" &amp; ROWS!J41),INDIRECT("'" &amp; J$2 &amp; "'!M" &amp; ROWS!J41))/1000, "")</f>
        <v>6.452</v>
      </c>
      <c r="K41" s="5">
        <f ca="1">_xlfn.IFNA(MEDIAN(INDIRECT("'" &amp; K$2 &amp; "'!E" &amp; ROWS!K41),INDIRECT("'" &amp; K$2 &amp; "'!I" &amp; ROWS!K41),INDIRECT("'" &amp; K$2 &amp; "'!M" &amp; ROWS!K41))/1000, "")</f>
        <v>12.192</v>
      </c>
      <c r="L41" s="5">
        <f ca="1">_xlfn.IFNA(MEDIAN(INDIRECT("'" &amp; L$2 &amp; "'!E" &amp; ROWS!L41),INDIRECT("'" &amp; L$2 &amp; "'!I" &amp; ROWS!L41),INDIRECT("'" &amp; L$2 &amp; "'!M" &amp; ROWS!L41))/1000, "")</f>
        <v>7.04</v>
      </c>
      <c r="M41" s="5">
        <f ca="1">_xlfn.IFNA(MEDIAN(INDIRECT("'" &amp; M$2 &amp; "'!E" &amp; ROWS!M41),INDIRECT("'" &amp; M$2 &amp; "'!I" &amp; ROWS!M41),INDIRECT("'" &amp; M$2 &amp; "'!M" &amp; ROWS!M41))/1000, "")</f>
        <v>85.248000000000005</v>
      </c>
      <c r="N41" s="5">
        <f ca="1">_xlfn.IFNA(MEDIAN(INDIRECT("'" &amp; N$2 &amp; "'!E" &amp; ROWS!N41),INDIRECT("'" &amp; N$2 &amp; "'!I" &amp; ROWS!N41),INDIRECT("'" &amp; N$2 &amp; "'!M" &amp; ROWS!N41))/1000, "")</f>
        <v>118.264</v>
      </c>
      <c r="O41" s="5">
        <f ca="1">_xlfn.IFNA(MEDIAN(INDIRECT("'" &amp; O$2 &amp; "'!E" &amp; ROWS!O41),INDIRECT("'" &amp; O$2 &amp; "'!I" &amp; ROWS!O41),INDIRECT("'" &amp; O$2 &amp; "'!M" &amp; ROWS!O41))/1000, "")</f>
        <v>99.8</v>
      </c>
      <c r="P41" s="5" t="str">
        <f ca="1">_xlfn.IFNA(MEDIAN(INDIRECT("'" &amp; P$2 &amp; "'!E" &amp; ROWS!P41),INDIRECT("'" &amp; P$2 &amp; "'!I" &amp; ROWS!P41),INDIRECT("'" &amp; P$2 &amp; "'!M" &amp; ROWS!P41))/1000, "")</f>
        <v/>
      </c>
      <c r="Q41" s="5" t="str">
        <f ca="1">_xlfn.IFNA(MEDIAN(INDIRECT("'" &amp; Q$2 &amp; "'!E" &amp; ROWS!Q41),INDIRECT("'" &amp; Q$2 &amp; "'!I" &amp; ROWS!Q41),INDIRECT("'" &amp; Q$2 &amp; "'!M" &amp; ROWS!Q41))/1000, "")</f>
        <v/>
      </c>
      <c r="R41" s="5">
        <f ca="1">_xlfn.IFNA(MEDIAN(INDIRECT("'" &amp; R$2 &amp; "'!E" &amp; ROWS!R41),INDIRECT("'" &amp; R$2 &amp; "'!I" &amp; ROWS!R41),INDIRECT("'" &amp; R$2 &amp; "'!M" &amp; ROWS!R41))/1000, "")</f>
        <v>5.7</v>
      </c>
      <c r="S41" s="5">
        <f ca="1">_xlfn.IFNA(MEDIAN(INDIRECT("'" &amp; S$2 &amp; "'!E" &amp; ROWS!S41),INDIRECT("'" &amp; S$2 &amp; "'!I" &amp; ROWS!S41),INDIRECT("'" &amp; S$2 &amp; "'!M" &amp; ROWS!S41))/1000, "")</f>
        <v>11.747999999999999</v>
      </c>
      <c r="T41" s="5">
        <f ca="1">_xlfn.IFNA(MEDIAN(INDIRECT("'" &amp; T$2 &amp; "'!E" &amp; ROWS!T41),INDIRECT("'" &amp; T$2 &amp; "'!I" &amp; ROWS!T41),INDIRECT("'" &amp; T$2 &amp; "'!M" &amp; ROWS!T41))/1000, "")</f>
        <v>6.8680000000000003</v>
      </c>
      <c r="U41" s="5">
        <f ca="1">_xlfn.IFNA(MEDIAN(INDIRECT("'" &amp; U$2 &amp; "'!E" &amp; ROWS!U41),INDIRECT("'" &amp; U$2 &amp; "'!I" &amp; ROWS!U41),INDIRECT("'" &amp; U$2 &amp; "'!M" &amp; ROWS!U41))/1000, "")</f>
        <v>84.48</v>
      </c>
      <c r="V41" s="5">
        <f ca="1">_xlfn.IFNA(MEDIAN(INDIRECT("'" &amp; V$2 &amp; "'!E" &amp; ROWS!V41),INDIRECT("'" &amp; V$2 &amp; "'!I" &amp; ROWS!V41),INDIRECT("'" &amp; V$2 &amp; "'!M" &amp; ROWS!V41))/1000, "")</f>
        <v>117.476</v>
      </c>
      <c r="W41" s="5">
        <f ca="1">_xlfn.IFNA(MEDIAN(INDIRECT("'" &amp; W$2 &amp; "'!E" &amp; ROWS!W41),INDIRECT("'" &amp; W$2 &amp; "'!I" &amp; ROWS!W41),INDIRECT("'" &amp; W$2 &amp; "'!M" &amp; ROWS!W41))/1000, "")</f>
        <v>99.504000000000005</v>
      </c>
      <c r="X41" s="5" t="str">
        <f ca="1">_xlfn.IFNA(MEDIAN(INDIRECT("'" &amp; X$2 &amp; "'!E" &amp; ROWS!X41),INDIRECT("'" &amp; X$2 &amp; "'!I" &amp; ROWS!X41),INDIRECT("'" &amp; X$2 &amp; "'!M" &amp; ROWS!X41))/1000, "")</f>
        <v/>
      </c>
      <c r="Y41" s="5" t="str">
        <f ca="1">_xlfn.IFNA(MEDIAN(INDIRECT("'" &amp; Y$2 &amp; "'!E" &amp; ROWS!Y41),INDIRECT("'" &amp; Y$2 &amp; "'!I" &amp; ROWS!Y41),INDIRECT("'" &amp; Y$2 &amp; "'!M" &amp; ROWS!Y41))/1000, "")</f>
        <v/>
      </c>
    </row>
    <row r="42" spans="1:25" x14ac:dyDescent="0.25">
      <c r="A42" t="str">
        <f>METRICS!A41</f>
        <v>gmp</v>
      </c>
      <c r="B42" s="5">
        <f ca="1">_xlfn.IFNA(MEDIAN(INDIRECT("'" &amp; B$2 &amp; "'!E" &amp; ROWS!B42),INDIRECT("'" &amp; B$2 &amp; "'!I" &amp; ROWS!B42),INDIRECT("'" &amp; B$2 &amp; "'!M" &amp; ROWS!B42))/1000, "")</f>
        <v>239.55199999999999</v>
      </c>
      <c r="C42" s="5">
        <f ca="1">_xlfn.IFNA(MEDIAN(INDIRECT("'" &amp; C$2 &amp; "'!E" &amp; ROWS!C42),INDIRECT("'" &amp; C$2 &amp; "'!I" &amp; ROWS!C42),INDIRECT("'" &amp; C$2 &amp; "'!M" &amp; ROWS!C42))/1000, "")</f>
        <v>92.995999999999995</v>
      </c>
      <c r="D42" s="5">
        <f ca="1">_xlfn.IFNA(MEDIAN(INDIRECT("'" &amp; D$2 &amp; "'!E" &amp; ROWS!D42),INDIRECT("'" &amp; D$2 &amp; "'!I" &amp; ROWS!D42),INDIRECT("'" &amp; D$2 &amp; "'!M" &amp; ROWS!D42))/1000, "")</f>
        <v>32.432000000000002</v>
      </c>
      <c r="E42" s="5" t="str">
        <f ca="1">_xlfn.IFNA(MEDIAN(INDIRECT("'" &amp; E$2 &amp; "'!E" &amp; ROWS!E42),INDIRECT("'" &amp; E$2 &amp; "'!I" &amp; ROWS!E42),INDIRECT("'" &amp; E$2 &amp; "'!M" &amp; ROWS!E42))/1000, "")</f>
        <v/>
      </c>
      <c r="F42" s="5" t="str">
        <f ca="1">_xlfn.IFNA(MEDIAN(INDIRECT("'" &amp; F$2 &amp; "'!E" &amp; ROWS!F42),INDIRECT("'" &amp; F$2 &amp; "'!I" &amp; ROWS!F42),INDIRECT("'" &amp; F$2 &amp; "'!M" &amp; ROWS!F42))/1000, "")</f>
        <v/>
      </c>
      <c r="G42" s="5" t="str">
        <f ca="1">_xlfn.IFNA(MEDIAN(INDIRECT("'" &amp; G$2 &amp; "'!E" &amp; ROWS!G42),INDIRECT("'" &amp; G$2 &amp; "'!I" &amp; ROWS!G42),INDIRECT("'" &amp; G$2 &amp; "'!M" &amp; ROWS!G42))/1000, "")</f>
        <v/>
      </c>
      <c r="H42" s="5" t="str">
        <f ca="1">_xlfn.IFNA(MEDIAN(INDIRECT("'" &amp; H$2 &amp; "'!E" &amp; ROWS!H42),INDIRECT("'" &amp; H$2 &amp; "'!I" &amp; ROWS!H42),INDIRECT("'" &amp; H$2 &amp; "'!M" &amp; ROWS!H42))/1000, "")</f>
        <v/>
      </c>
      <c r="I42" s="5" t="str">
        <f ca="1">_xlfn.IFNA(MEDIAN(INDIRECT("'" &amp; I$2 &amp; "'!E" &amp; ROWS!I42),INDIRECT("'" &amp; I$2 &amp; "'!I" &amp; ROWS!I42),INDIRECT("'" &amp; I$2 &amp; "'!M" &amp; ROWS!I42))/1000, "")</f>
        <v/>
      </c>
      <c r="J42" s="5">
        <f ca="1">_xlfn.IFNA(MEDIAN(INDIRECT("'" &amp; J$2 &amp; "'!E" &amp; ROWS!J42),INDIRECT("'" &amp; J$2 &amp; "'!I" &amp; ROWS!J42),INDIRECT("'" &amp; J$2 &amp; "'!M" &amp; ROWS!J42))/1000, "")</f>
        <v>12.552</v>
      </c>
      <c r="K42" s="5">
        <f ca="1">_xlfn.IFNA(MEDIAN(INDIRECT("'" &amp; K$2 &amp; "'!E" &amp; ROWS!K42),INDIRECT("'" &amp; K$2 &amp; "'!I" &amp; ROWS!K42),INDIRECT("'" &amp; K$2 &amp; "'!M" &amp; ROWS!K42))/1000, "")</f>
        <v>23.515999999999998</v>
      </c>
      <c r="L42" s="5">
        <f ca="1">_xlfn.IFNA(MEDIAN(INDIRECT("'" &amp; L$2 &amp; "'!E" &amp; ROWS!L42),INDIRECT("'" &amp; L$2 &amp; "'!I" &amp; ROWS!L42),INDIRECT("'" &amp; L$2 &amp; "'!M" &amp; ROWS!L42))/1000, "")</f>
        <v>11.164</v>
      </c>
      <c r="M42" s="5" t="str">
        <f ca="1">_xlfn.IFNA(MEDIAN(INDIRECT("'" &amp; M$2 &amp; "'!E" &amp; ROWS!M42),INDIRECT("'" &amp; M$2 &amp; "'!I" &amp; ROWS!M42),INDIRECT("'" &amp; M$2 &amp; "'!M" &amp; ROWS!M42))/1000, "")</f>
        <v/>
      </c>
      <c r="N42" s="5" t="str">
        <f ca="1">_xlfn.IFNA(MEDIAN(INDIRECT("'" &amp; N$2 &amp; "'!E" &amp; ROWS!N42),INDIRECT("'" &amp; N$2 &amp; "'!I" &amp; ROWS!N42),INDIRECT("'" &amp; N$2 &amp; "'!M" &amp; ROWS!N42))/1000, "")</f>
        <v/>
      </c>
      <c r="O42" s="5" t="str">
        <f ca="1">_xlfn.IFNA(MEDIAN(INDIRECT("'" &amp; O$2 &amp; "'!E" &amp; ROWS!O42),INDIRECT("'" &amp; O$2 &amp; "'!I" &amp; ROWS!O42),INDIRECT("'" &amp; O$2 &amp; "'!M" &amp; ROWS!O42))/1000, "")</f>
        <v/>
      </c>
      <c r="P42" s="5" t="str">
        <f ca="1">_xlfn.IFNA(MEDIAN(INDIRECT("'" &amp; P$2 &amp; "'!E" &amp; ROWS!P42),INDIRECT("'" &amp; P$2 &amp; "'!I" &amp; ROWS!P42),INDIRECT("'" &amp; P$2 &amp; "'!M" &amp; ROWS!P42))/1000, "")</f>
        <v/>
      </c>
      <c r="Q42" s="5" t="str">
        <f ca="1">_xlfn.IFNA(MEDIAN(INDIRECT("'" &amp; Q$2 &amp; "'!E" &amp; ROWS!Q42),INDIRECT("'" &amp; Q$2 &amp; "'!I" &amp; ROWS!Q42),INDIRECT("'" &amp; Q$2 &amp; "'!M" &amp; ROWS!Q42))/1000, "")</f>
        <v/>
      </c>
      <c r="R42" s="5">
        <f ca="1">_xlfn.IFNA(MEDIAN(INDIRECT("'" &amp; R$2 &amp; "'!E" &amp; ROWS!R42),INDIRECT("'" &amp; R$2 &amp; "'!I" &amp; ROWS!R42),INDIRECT("'" &amp; R$2 &amp; "'!M" &amp; ROWS!R42))/1000, "")</f>
        <v>7.8680000000000003</v>
      </c>
      <c r="S42" s="5">
        <f ca="1">_xlfn.IFNA(MEDIAN(INDIRECT("'" &amp; S$2 &amp; "'!E" &amp; ROWS!S42),INDIRECT("'" &amp; S$2 &amp; "'!I" &amp; ROWS!S42),INDIRECT("'" &amp; S$2 &amp; "'!M" &amp; ROWS!S42))/1000, "")</f>
        <v>21.544</v>
      </c>
      <c r="T42" s="5">
        <f ca="1">_xlfn.IFNA(MEDIAN(INDIRECT("'" &amp; T$2 &amp; "'!E" &amp; ROWS!T42),INDIRECT("'" &amp; T$2 &amp; "'!I" &amp; ROWS!T42),INDIRECT("'" &amp; T$2 &amp; "'!M" &amp; ROWS!T42))/1000, "")</f>
        <v>10.512</v>
      </c>
      <c r="U42" s="5" t="str">
        <f ca="1">_xlfn.IFNA(MEDIAN(INDIRECT("'" &amp; U$2 &amp; "'!E" &amp; ROWS!U42),INDIRECT("'" &amp; U$2 &amp; "'!I" &amp; ROWS!U42),INDIRECT("'" &amp; U$2 &amp; "'!M" &amp; ROWS!U42))/1000, "")</f>
        <v/>
      </c>
      <c r="V42" s="5" t="str">
        <f ca="1">_xlfn.IFNA(MEDIAN(INDIRECT("'" &amp; V$2 &amp; "'!E" &amp; ROWS!V42),INDIRECT("'" &amp; V$2 &amp; "'!I" &amp; ROWS!V42),INDIRECT("'" &amp; V$2 &amp; "'!M" &amp; ROWS!V42))/1000, "")</f>
        <v/>
      </c>
      <c r="W42" s="5" t="str">
        <f ca="1">_xlfn.IFNA(MEDIAN(INDIRECT("'" &amp; W$2 &amp; "'!E" &amp; ROWS!W42),INDIRECT("'" &amp; W$2 &amp; "'!I" &amp; ROWS!W42),INDIRECT("'" &amp; W$2 &amp; "'!M" &amp; ROWS!W42))/1000, "")</f>
        <v/>
      </c>
      <c r="X42" s="5" t="str">
        <f ca="1">_xlfn.IFNA(MEDIAN(INDIRECT("'" &amp; X$2 &amp; "'!E" &amp; ROWS!X42),INDIRECT("'" &amp; X$2 &amp; "'!I" &amp; ROWS!X42),INDIRECT("'" &amp; X$2 &amp; "'!M" &amp; ROWS!X42))/1000, "")</f>
        <v/>
      </c>
      <c r="Y42" s="5" t="str">
        <f ca="1">_xlfn.IFNA(MEDIAN(INDIRECT("'" &amp; Y$2 &amp; "'!E" &amp; ROWS!Y42),INDIRECT("'" &amp; Y$2 &amp; "'!I" &amp; ROWS!Y42),INDIRECT("'" &amp; Y$2 &amp; "'!M" &amp; ROWS!Y42))/1000, "")</f>
        <v/>
      </c>
    </row>
    <row r="43" spans="1:25" x14ac:dyDescent="0.25">
      <c r="A43" t="str">
        <f>METRICS!A42</f>
        <v>heap</v>
      </c>
      <c r="B43" s="5">
        <f ca="1">_xlfn.IFNA(MEDIAN(INDIRECT("'" &amp; B$2 &amp; "'!E" &amp; ROWS!B43),INDIRECT("'" &amp; B$2 &amp; "'!I" &amp; ROWS!B43),INDIRECT("'" &amp; B$2 &amp; "'!M" &amp; ROWS!B43))/1000, "")</f>
        <v>6.944</v>
      </c>
      <c r="C43" s="5">
        <f ca="1">_xlfn.IFNA(MEDIAN(INDIRECT("'" &amp; C$2 &amp; "'!E" &amp; ROWS!C43),INDIRECT("'" &amp; C$2 &amp; "'!I" &amp; ROWS!C43),INDIRECT("'" &amp; C$2 &amp; "'!M" &amp; ROWS!C43))/1000, "")</f>
        <v>29.815999999999999</v>
      </c>
      <c r="D43" s="5">
        <f ca="1">_xlfn.IFNA(MEDIAN(INDIRECT("'" &amp; D$2 &amp; "'!E" &amp; ROWS!D43),INDIRECT("'" &amp; D$2 &amp; "'!I" &amp; ROWS!D43),INDIRECT("'" &amp; D$2 &amp; "'!M" &amp; ROWS!D43))/1000, "")</f>
        <v>7.0039999999999996</v>
      </c>
      <c r="E43" s="5">
        <f ca="1">_xlfn.IFNA(MEDIAN(INDIRECT("'" &amp; E$2 &amp; "'!E" &amp; ROWS!E43),INDIRECT("'" &amp; E$2 &amp; "'!I" &amp; ROWS!E43),INDIRECT("'" &amp; E$2 &amp; "'!M" &amp; ROWS!E43))/1000, "")</f>
        <v>35.176000000000002</v>
      </c>
      <c r="F43" s="5">
        <f ca="1">_xlfn.IFNA(MEDIAN(INDIRECT("'" &amp; F$2 &amp; "'!E" &amp; ROWS!F43),INDIRECT("'" &amp; F$2 &amp; "'!I" &amp; ROWS!F43),INDIRECT("'" &amp; F$2 &amp; "'!M" &amp; ROWS!F43))/1000, "")</f>
        <v>119.78400000000001</v>
      </c>
      <c r="G43" s="5">
        <f ca="1">_xlfn.IFNA(MEDIAN(INDIRECT("'" &amp; G$2 &amp; "'!E" &amp; ROWS!G43),INDIRECT("'" &amp; G$2 &amp; "'!I" &amp; ROWS!G43),INDIRECT("'" &amp; G$2 &amp; "'!M" &amp; ROWS!G43))/1000, "")</f>
        <v>35.067999999999998</v>
      </c>
      <c r="H43" s="5">
        <f ca="1">_xlfn.IFNA(MEDIAN(INDIRECT("'" &amp; H$2 &amp; "'!E" &amp; ROWS!H43),INDIRECT("'" &amp; H$2 &amp; "'!I" &amp; ROWS!H43),INDIRECT("'" &amp; H$2 &amp; "'!M" &amp; ROWS!H43))/1000, "")</f>
        <v>406.80399999999997</v>
      </c>
      <c r="I43" s="5">
        <f ca="1">_xlfn.IFNA(MEDIAN(INDIRECT("'" &amp; I$2 &amp; "'!E" &amp; ROWS!I43),INDIRECT("'" &amp; I$2 &amp; "'!I" &amp; ROWS!I43),INDIRECT("'" &amp; I$2 &amp; "'!M" &amp; ROWS!I43))/1000, "")</f>
        <v>1322.3879999999999</v>
      </c>
      <c r="J43" s="5">
        <f ca="1">_xlfn.IFNA(MEDIAN(INDIRECT("'" &amp; J$2 &amp; "'!E" &amp; ROWS!J43),INDIRECT("'" &amp; J$2 &amp; "'!I" &amp; ROWS!J43),INDIRECT("'" &amp; J$2 &amp; "'!M" &amp; ROWS!J43))/1000, "")</f>
        <v>6.2320000000000002</v>
      </c>
      <c r="K43" s="5">
        <f ca="1">_xlfn.IFNA(MEDIAN(INDIRECT("'" &amp; K$2 &amp; "'!E" &amp; ROWS!K43),INDIRECT("'" &amp; K$2 &amp; "'!I" &amp; ROWS!K43),INDIRECT("'" &amp; K$2 &amp; "'!M" &amp; ROWS!K43))/1000, "")</f>
        <v>10.632</v>
      </c>
      <c r="L43" s="5">
        <f ca="1">_xlfn.IFNA(MEDIAN(INDIRECT("'" &amp; L$2 &amp; "'!E" &amp; ROWS!L43),INDIRECT("'" &amp; L$2 &amp; "'!I" &amp; ROWS!L43),INDIRECT("'" &amp; L$2 &amp; "'!M" &amp; ROWS!L43))/1000, "")</f>
        <v>6.7</v>
      </c>
      <c r="M43" s="5">
        <f ca="1">_xlfn.IFNA(MEDIAN(INDIRECT("'" &amp; M$2 &amp; "'!E" &amp; ROWS!M43),INDIRECT("'" &amp; M$2 &amp; "'!I" &amp; ROWS!M43),INDIRECT("'" &amp; M$2 &amp; "'!M" &amp; ROWS!M43))/1000, "")</f>
        <v>32.744</v>
      </c>
      <c r="N43" s="5">
        <f ca="1">_xlfn.IFNA(MEDIAN(INDIRECT("'" &amp; N$2 &amp; "'!E" &amp; ROWS!N43),INDIRECT("'" &amp; N$2 &amp; "'!I" &amp; ROWS!N43),INDIRECT("'" &amp; N$2 &amp; "'!M" &amp; ROWS!N43))/1000, "")</f>
        <v>80.947999999999993</v>
      </c>
      <c r="O43" s="5">
        <f ca="1">_xlfn.IFNA(MEDIAN(INDIRECT("'" &amp; O$2 &amp; "'!E" &amp; ROWS!O43),INDIRECT("'" &amp; O$2 &amp; "'!I" &amp; ROWS!O43),INDIRECT("'" &amp; O$2 &amp; "'!M" &amp; ROWS!O43))/1000, "")</f>
        <v>33.107999999999997</v>
      </c>
      <c r="P43" s="5">
        <f ca="1">_xlfn.IFNA(MEDIAN(INDIRECT("'" &amp; P$2 &amp; "'!E" &amp; ROWS!P43),INDIRECT("'" &amp; P$2 &amp; "'!I" &amp; ROWS!P43),INDIRECT("'" &amp; P$2 &amp; "'!M" &amp; ROWS!P43))/1000, "")</f>
        <v>91.736000000000004</v>
      </c>
      <c r="Q43" s="5">
        <f ca="1">_xlfn.IFNA(MEDIAN(INDIRECT("'" &amp; Q$2 &amp; "'!E" &amp; ROWS!Q43),INDIRECT("'" &amp; Q$2 &amp; "'!I" &amp; ROWS!Q43),INDIRECT("'" &amp; Q$2 &amp; "'!M" &amp; ROWS!Q43))/1000, "")</f>
        <v>252.03200000000001</v>
      </c>
      <c r="R43" s="5">
        <f ca="1">_xlfn.IFNA(MEDIAN(INDIRECT("'" &amp; R$2 &amp; "'!E" &amp; ROWS!R43),INDIRECT("'" &amp; R$2 &amp; "'!I" &amp; ROWS!R43),INDIRECT("'" &amp; R$2 &amp; "'!M" &amp; ROWS!R43))/1000, "")</f>
        <v>6.28</v>
      </c>
      <c r="S43" s="5">
        <f ca="1">_xlfn.IFNA(MEDIAN(INDIRECT("'" &amp; S$2 &amp; "'!E" &amp; ROWS!S43),INDIRECT("'" &amp; S$2 &amp; "'!I" &amp; ROWS!S43),INDIRECT("'" &amp; S$2 &amp; "'!M" &amp; ROWS!S43))/1000, "")</f>
        <v>10.676</v>
      </c>
      <c r="T43" s="5">
        <f ca="1">_xlfn.IFNA(MEDIAN(INDIRECT("'" &amp; T$2 &amp; "'!E" &amp; ROWS!T43),INDIRECT("'" &amp; T$2 &amp; "'!I" &amp; ROWS!T43),INDIRECT("'" &amp; T$2 &amp; "'!M" &amp; ROWS!T43))/1000, "")</f>
        <v>6.62</v>
      </c>
      <c r="U43" s="5">
        <f ca="1">_xlfn.IFNA(MEDIAN(INDIRECT("'" &amp; U$2 &amp; "'!E" &amp; ROWS!U43),INDIRECT("'" &amp; U$2 &amp; "'!I" &amp; ROWS!U43),INDIRECT("'" &amp; U$2 &amp; "'!M" &amp; ROWS!U43))/1000, "")</f>
        <v>32.787999999999997</v>
      </c>
      <c r="V43" s="5">
        <f ca="1">_xlfn.IFNA(MEDIAN(INDIRECT("'" &amp; V$2 &amp; "'!E" &amp; ROWS!V43),INDIRECT("'" &amp; V$2 &amp; "'!I" &amp; ROWS!V43),INDIRECT("'" &amp; V$2 &amp; "'!M" &amp; ROWS!V43))/1000, "")</f>
        <v>80.947999999999993</v>
      </c>
      <c r="W43" s="5">
        <f ca="1">_xlfn.IFNA(MEDIAN(INDIRECT("'" &amp; W$2 &amp; "'!E" &amp; ROWS!W43),INDIRECT("'" &amp; W$2 &amp; "'!I" &amp; ROWS!W43),INDIRECT("'" &amp; W$2 &amp; "'!M" &amp; ROWS!W43))/1000, "")</f>
        <v>34.840000000000003</v>
      </c>
      <c r="X43" s="5">
        <f ca="1">_xlfn.IFNA(MEDIAN(INDIRECT("'" &amp; X$2 &amp; "'!E" &amp; ROWS!X43),INDIRECT("'" &amp; X$2 &amp; "'!I" &amp; ROWS!X43),INDIRECT("'" &amp; X$2 &amp; "'!M" &amp; ROWS!X43))/1000, "")</f>
        <v>91.74</v>
      </c>
      <c r="Y43" s="5">
        <f ca="1">_xlfn.IFNA(MEDIAN(INDIRECT("'" &amp; Y$2 &amp; "'!E" &amp; ROWS!Y43),INDIRECT("'" &amp; Y$2 &amp; "'!I" &amp; ROWS!Y43),INDIRECT("'" &amp; Y$2 &amp; "'!M" &amp; ROWS!Y43))/1000, "")</f>
        <v>252.04</v>
      </c>
    </row>
    <row r="44" spans="1:25" x14ac:dyDescent="0.25">
      <c r="A44" t="str">
        <f>METRICS!A43</f>
        <v>hello</v>
      </c>
      <c r="B44" s="5">
        <f ca="1">_xlfn.IFNA(MEDIAN(INDIRECT("'" &amp; B$2 &amp; "'!E" &amp; ROWS!B44),INDIRECT("'" &amp; B$2 &amp; "'!I" &amp; ROWS!B44),INDIRECT("'" &amp; B$2 &amp; "'!M" &amp; ROWS!B44))/1000, "")</f>
        <v>6.2919999999999998</v>
      </c>
      <c r="C44" s="5">
        <f ca="1">_xlfn.IFNA(MEDIAN(INDIRECT("'" &amp; C$2 &amp; "'!E" &amp; ROWS!C44),INDIRECT("'" &amp; C$2 &amp; "'!I" &amp; ROWS!C44),INDIRECT("'" &amp; C$2 &amp; "'!M" &amp; ROWS!C44))/1000, "")</f>
        <v>9.9600000000000009</v>
      </c>
      <c r="D44" s="5">
        <f ca="1">_xlfn.IFNA(MEDIAN(INDIRECT("'" &amp; D$2 &amp; "'!E" &amp; ROWS!D44),INDIRECT("'" &amp; D$2 &amp; "'!I" &amp; ROWS!D44),INDIRECT("'" &amp; D$2 &amp; "'!M" &amp; ROWS!D44))/1000, "")</f>
        <v>5.6239999999999997</v>
      </c>
      <c r="E44" s="5">
        <f ca="1">_xlfn.IFNA(MEDIAN(INDIRECT("'" &amp; E$2 &amp; "'!E" &amp; ROWS!E44),INDIRECT("'" &amp; E$2 &amp; "'!I" &amp; ROWS!E44),INDIRECT("'" &amp; E$2 &amp; "'!M" &amp; ROWS!E44))/1000, "")</f>
        <v>6.7</v>
      </c>
      <c r="F44" s="5">
        <f ca="1">_xlfn.IFNA(MEDIAN(INDIRECT("'" &amp; F$2 &amp; "'!E" &amp; ROWS!F44),INDIRECT("'" &amp; F$2 &amp; "'!I" &amp; ROWS!F44),INDIRECT("'" &amp; F$2 &amp; "'!M" &amp; ROWS!F44))/1000, "")</f>
        <v>32.432000000000002</v>
      </c>
      <c r="G44" s="5">
        <f ca="1">_xlfn.IFNA(MEDIAN(INDIRECT("'" &amp; G$2 &amp; "'!E" &amp; ROWS!G44),INDIRECT("'" &amp; G$2 &amp; "'!I" &amp; ROWS!G44),INDIRECT("'" &amp; G$2 &amp; "'!M" &amp; ROWS!G44))/1000, "")</f>
        <v>6.6760000000000002</v>
      </c>
      <c r="H44" s="5" t="str">
        <f ca="1">_xlfn.IFNA(MEDIAN(INDIRECT("'" &amp; H$2 &amp; "'!E" &amp; ROWS!H44),INDIRECT("'" &amp; H$2 &amp; "'!I" &amp; ROWS!H44),INDIRECT("'" &amp; H$2 &amp; "'!M" &amp; ROWS!H44))/1000, "")</f>
        <v/>
      </c>
      <c r="I44" s="5" t="str">
        <f ca="1">_xlfn.IFNA(MEDIAN(INDIRECT("'" &amp; I$2 &amp; "'!E" &amp; ROWS!I44),INDIRECT("'" &amp; I$2 &amp; "'!I" &amp; ROWS!I44),INDIRECT("'" &amp; I$2 &amp; "'!M" &amp; ROWS!I44))/1000, "")</f>
        <v/>
      </c>
      <c r="J44" s="5">
        <f ca="1">_xlfn.IFNA(MEDIAN(INDIRECT("'" &amp; J$2 &amp; "'!E" &amp; ROWS!J44),INDIRECT("'" &amp; J$2 &amp; "'!I" &amp; ROWS!J44),INDIRECT("'" &amp; J$2 &amp; "'!M" &amp; ROWS!J44))/1000, "")</f>
        <v>5.6360000000000001</v>
      </c>
      <c r="K44" s="5">
        <f ca="1">_xlfn.IFNA(MEDIAN(INDIRECT("'" &amp; K$2 &amp; "'!E" &amp; ROWS!K44),INDIRECT("'" &amp; K$2 &amp; "'!I" &amp; ROWS!K44),INDIRECT("'" &amp; K$2 &amp; "'!M" &amp; ROWS!K44))/1000, "")</f>
        <v>6.1360000000000001</v>
      </c>
      <c r="L44" s="5">
        <f ca="1">_xlfn.IFNA(MEDIAN(INDIRECT("'" &amp; L$2 &amp; "'!E" &amp; ROWS!L44),INDIRECT("'" &amp; L$2 &amp; "'!I" &amp; ROWS!L44),INDIRECT("'" &amp; L$2 &amp; "'!M" &amp; ROWS!L44))/1000, "")</f>
        <v>5.4880000000000004</v>
      </c>
      <c r="M44" s="5">
        <f ca="1">_xlfn.IFNA(MEDIAN(INDIRECT("'" &amp; M$2 &amp; "'!E" &amp; ROWS!M44),INDIRECT("'" &amp; M$2 &amp; "'!I" &amp; ROWS!M44),INDIRECT("'" &amp; M$2 &amp; "'!M" &amp; ROWS!M44))/1000, "")</f>
        <v>6.3040000000000003</v>
      </c>
      <c r="N44" s="5">
        <f ca="1">_xlfn.IFNA(MEDIAN(INDIRECT("'" &amp; N$2 &amp; "'!E" &amp; ROWS!N44),INDIRECT("'" &amp; N$2 &amp; "'!I" &amp; ROWS!N44),INDIRECT("'" &amp; N$2 &amp; "'!M" &amp; ROWS!N44))/1000, "")</f>
        <v>21.888000000000002</v>
      </c>
      <c r="O44" s="5">
        <f ca="1">_xlfn.IFNA(MEDIAN(INDIRECT("'" &amp; O$2 &amp; "'!E" &amp; ROWS!O44),INDIRECT("'" &amp; O$2 &amp; "'!I" &amp; ROWS!O44),INDIRECT("'" &amp; O$2 &amp; "'!M" &amp; ROWS!O44))/1000, "")</f>
        <v>6.3840000000000003</v>
      </c>
      <c r="P44" s="5" t="str">
        <f ca="1">_xlfn.IFNA(MEDIAN(INDIRECT("'" &amp; P$2 &amp; "'!E" &amp; ROWS!P44),INDIRECT("'" &amp; P$2 &amp; "'!I" &amp; ROWS!P44),INDIRECT("'" &amp; P$2 &amp; "'!M" &amp; ROWS!P44))/1000, "")</f>
        <v/>
      </c>
      <c r="Q44" s="5" t="str">
        <f ca="1">_xlfn.IFNA(MEDIAN(INDIRECT("'" &amp; Q$2 &amp; "'!E" &amp; ROWS!Q44),INDIRECT("'" &amp; Q$2 &amp; "'!I" &amp; ROWS!Q44),INDIRECT("'" &amp; Q$2 &amp; "'!M" &amp; ROWS!Q44))/1000, "")</f>
        <v/>
      </c>
      <c r="R44" s="5">
        <f ca="1">_xlfn.IFNA(MEDIAN(INDIRECT("'" &amp; R$2 &amp; "'!E" &amp; ROWS!R44),INDIRECT("'" &amp; R$2 &amp; "'!I" &amp; ROWS!R44),INDIRECT("'" &amp; R$2 &amp; "'!M" &amp; ROWS!R44))/1000, "")</f>
        <v>5.34</v>
      </c>
      <c r="S44" s="5">
        <f ca="1">_xlfn.IFNA(MEDIAN(INDIRECT("'" &amp; S$2 &amp; "'!E" &amp; ROWS!S44),INDIRECT("'" &amp; S$2 &amp; "'!I" &amp; ROWS!S44),INDIRECT("'" &amp; S$2 &amp; "'!M" &amp; ROWS!S44))/1000, "")</f>
        <v>5.9960000000000004</v>
      </c>
      <c r="T44" s="5">
        <f ca="1">_xlfn.IFNA(MEDIAN(INDIRECT("'" &amp; T$2 &amp; "'!E" &amp; ROWS!T44),INDIRECT("'" &amp; T$2 &amp; "'!I" &amp; ROWS!T44),INDIRECT("'" &amp; T$2 &amp; "'!M" &amp; ROWS!T44))/1000, "")</f>
        <v>5.3879999999999999</v>
      </c>
      <c r="U44" s="5">
        <f ca="1">_xlfn.IFNA(MEDIAN(INDIRECT("'" &amp; U$2 &amp; "'!E" &amp; ROWS!U44),INDIRECT("'" &amp; U$2 &amp; "'!I" &amp; ROWS!U44),INDIRECT("'" &amp; U$2 &amp; "'!M" &amp; ROWS!U44))/1000, "")</f>
        <v>5.984</v>
      </c>
      <c r="V44" s="5">
        <f ca="1">_xlfn.IFNA(MEDIAN(INDIRECT("'" &amp; V$2 &amp; "'!E" &amp; ROWS!V44),INDIRECT("'" &amp; V$2 &amp; "'!I" &amp; ROWS!V44),INDIRECT("'" &amp; V$2 &amp; "'!M" &amp; ROWS!V44))/1000, "")</f>
        <v>21.888000000000002</v>
      </c>
      <c r="W44" s="5">
        <f ca="1">_xlfn.IFNA(MEDIAN(INDIRECT("'" &amp; W$2 &amp; "'!E" &amp; ROWS!W44),INDIRECT("'" &amp; W$2 &amp; "'!I" &amp; ROWS!W44),INDIRECT("'" &amp; W$2 &amp; "'!M" &amp; ROWS!W44))/1000, "")</f>
        <v>6.2</v>
      </c>
      <c r="X44" s="5" t="str">
        <f ca="1">_xlfn.IFNA(MEDIAN(INDIRECT("'" &amp; X$2 &amp; "'!E" &amp; ROWS!X44),INDIRECT("'" &amp; X$2 &amp; "'!I" &amp; ROWS!X44),INDIRECT("'" &amp; X$2 &amp; "'!M" &amp; ROWS!X44))/1000, "")</f>
        <v/>
      </c>
      <c r="Y44" s="5" t="str">
        <f ca="1">_xlfn.IFNA(MEDIAN(INDIRECT("'" &amp; Y$2 &amp; "'!E" &amp; ROWS!Y44),INDIRECT("'" &amp; Y$2 &amp; "'!I" &amp; ROWS!Y44),INDIRECT("'" &amp; Y$2 &amp; "'!M" &amp; ROWS!Y44))/1000, "")</f>
        <v/>
      </c>
    </row>
    <row r="45" spans="1:25" x14ac:dyDescent="0.25">
      <c r="A45" t="str">
        <f>METRICS!A44</f>
        <v>identFuncDeclarator</v>
      </c>
      <c r="B45" s="5">
        <f ca="1">_xlfn.IFNA(MEDIAN(INDIRECT("'" &amp; B$2 &amp; "'!E" &amp; ROWS!B45),INDIRECT("'" &amp; B$2 &amp; "'!I" &amp; ROWS!B45),INDIRECT("'" &amp; B$2 &amp; "'!M" &amp; ROWS!B45))/1000, "")</f>
        <v>4.9640000000000004</v>
      </c>
      <c r="C45" s="5">
        <f ca="1">_xlfn.IFNA(MEDIAN(INDIRECT("'" &amp; C$2 &amp; "'!E" &amp; ROWS!C45),INDIRECT("'" &amp; C$2 &amp; "'!I" &amp; ROWS!C45),INDIRECT("'" &amp; C$2 &amp; "'!M" &amp; ROWS!C45))/1000, "")</f>
        <v>8.2680000000000007</v>
      </c>
      <c r="D45" s="5">
        <f ca="1">_xlfn.IFNA(MEDIAN(INDIRECT("'" &amp; D$2 &amp; "'!E" &amp; ROWS!D45),INDIRECT("'" &amp; D$2 &amp; "'!I" &amp; ROWS!D45),INDIRECT("'" &amp; D$2 &amp; "'!M" &amp; ROWS!D45))/1000, "")</f>
        <v>4.7439999999999998</v>
      </c>
      <c r="E45" s="5">
        <f ca="1">_xlfn.IFNA(MEDIAN(INDIRECT("'" &amp; E$2 &amp; "'!E" &amp; ROWS!E45),INDIRECT("'" &amp; E$2 &amp; "'!I" &amp; ROWS!E45),INDIRECT("'" &amp; E$2 &amp; "'!M" &amp; ROWS!E45))/1000, "")</f>
        <v>6.4320000000000004</v>
      </c>
      <c r="F45" s="5">
        <f ca="1">_xlfn.IFNA(MEDIAN(INDIRECT("'" &amp; F$2 &amp; "'!E" &amp; ROWS!F45),INDIRECT("'" &amp; F$2 &amp; "'!I" &amp; ROWS!F45),INDIRECT("'" &amp; F$2 &amp; "'!M" &amp; ROWS!F45))/1000, "")</f>
        <v>25.556000000000001</v>
      </c>
      <c r="G45" s="5">
        <f ca="1">_xlfn.IFNA(MEDIAN(INDIRECT("'" &amp; G$2 &amp; "'!E" &amp; ROWS!G45),INDIRECT("'" &amp; G$2 &amp; "'!I" &amp; ROWS!G45),INDIRECT("'" &amp; G$2 &amp; "'!M" &amp; ROWS!G45))/1000, "")</f>
        <v>6.38</v>
      </c>
      <c r="H45" s="5">
        <f ca="1">_xlfn.IFNA(MEDIAN(INDIRECT("'" &amp; H$2 &amp; "'!E" &amp; ROWS!H45),INDIRECT("'" &amp; H$2 &amp; "'!I" &amp; ROWS!H45),INDIRECT("'" &amp; H$2 &amp; "'!M" &amp; ROWS!H45))/1000, "")</f>
        <v>78.427999999999997</v>
      </c>
      <c r="I45" s="5">
        <f ca="1">_xlfn.IFNA(MEDIAN(INDIRECT("'" &amp; I$2 &amp; "'!E" &amp; ROWS!I45),INDIRECT("'" &amp; I$2 &amp; "'!I" &amp; ROWS!I45),INDIRECT("'" &amp; I$2 &amp; "'!M" &amp; ROWS!I45))/1000, "")</f>
        <v>177.928</v>
      </c>
      <c r="J45" s="5">
        <f ca="1">_xlfn.IFNA(MEDIAN(INDIRECT("'" &amp; J$2 &amp; "'!E" &amp; ROWS!J45),INDIRECT("'" &amp; J$2 &amp; "'!I" &amp; ROWS!J45),INDIRECT("'" &amp; J$2 &amp; "'!M" &amp; ROWS!J45))/1000, "")</f>
        <v>4.452</v>
      </c>
      <c r="K45" s="5">
        <f ca="1">_xlfn.IFNA(MEDIAN(INDIRECT("'" &amp; K$2 &amp; "'!E" &amp; ROWS!K45),INDIRECT("'" &amp; K$2 &amp; "'!I" &amp; ROWS!K45),INDIRECT("'" &amp; K$2 &amp; "'!M" &amp; ROWS!K45))/1000, "")</f>
        <v>5.5359999999999996</v>
      </c>
      <c r="L45" s="5">
        <f ca="1">_xlfn.IFNA(MEDIAN(INDIRECT("'" &amp; L$2 &amp; "'!E" &amp; ROWS!L45),INDIRECT("'" &amp; L$2 &amp; "'!I" &amp; ROWS!L45),INDIRECT("'" &amp; L$2 &amp; "'!M" &amp; ROWS!L45))/1000, "")</f>
        <v>4.4800000000000004</v>
      </c>
      <c r="M45" s="5">
        <f ca="1">_xlfn.IFNA(MEDIAN(INDIRECT("'" &amp; M$2 &amp; "'!E" &amp; ROWS!M45),INDIRECT("'" &amp; M$2 &amp; "'!I" &amp; ROWS!M45),INDIRECT("'" &amp; M$2 &amp; "'!M" &amp; ROWS!M45))/1000, "")</f>
        <v>5.6559999999999997</v>
      </c>
      <c r="N45" s="5">
        <f ca="1">_xlfn.IFNA(MEDIAN(INDIRECT("'" &amp; N$2 &amp; "'!E" &amp; ROWS!N45),INDIRECT("'" &amp; N$2 &amp; "'!I" &amp; ROWS!N45),INDIRECT("'" &amp; N$2 &amp; "'!M" &amp; ROWS!N45))/1000, "")</f>
        <v>18.768000000000001</v>
      </c>
      <c r="O45" s="5">
        <f ca="1">_xlfn.IFNA(MEDIAN(INDIRECT("'" &amp; O$2 &amp; "'!E" &amp; ROWS!O45),INDIRECT("'" &amp; O$2 &amp; "'!I" &amp; ROWS!O45),INDIRECT("'" &amp; O$2 &amp; "'!M" &amp; ROWS!O45))/1000, "")</f>
        <v>5.8520000000000003</v>
      </c>
      <c r="P45" s="5">
        <f ca="1">_xlfn.IFNA(MEDIAN(INDIRECT("'" &amp; P$2 &amp; "'!E" &amp; ROWS!P45),INDIRECT("'" &amp; P$2 &amp; "'!I" &amp; ROWS!P45),INDIRECT("'" &amp; P$2 &amp; "'!M" &amp; ROWS!P45))/1000, "")</f>
        <v>9.5440000000000005</v>
      </c>
      <c r="Q45" s="5">
        <f ca="1">_xlfn.IFNA(MEDIAN(INDIRECT("'" &amp; Q$2 &amp; "'!E" &amp; ROWS!Q45),INDIRECT("'" &amp; Q$2 &amp; "'!I" &amp; ROWS!Q45),INDIRECT("'" &amp; Q$2 &amp; "'!M" &amp; ROWS!Q45))/1000, "")</f>
        <v>15.04</v>
      </c>
      <c r="R45" s="5">
        <f ca="1">_xlfn.IFNA(MEDIAN(INDIRECT("'" &amp; R$2 &amp; "'!E" &amp; ROWS!R45),INDIRECT("'" &amp; R$2 &amp; "'!I" &amp; ROWS!R45),INDIRECT("'" &amp; R$2 &amp; "'!M" &amp; ROWS!R45))/1000, "")</f>
        <v>4.5</v>
      </c>
      <c r="S45" s="5">
        <f ca="1">_xlfn.IFNA(MEDIAN(INDIRECT("'" &amp; S$2 &amp; "'!E" &amp; ROWS!S45),INDIRECT("'" &amp; S$2 &amp; "'!I" &amp; ROWS!S45),INDIRECT("'" &amp; S$2 &amp; "'!M" &amp; ROWS!S45))/1000, "")</f>
        <v>5.5759999999999996</v>
      </c>
      <c r="T45" s="5">
        <f ca="1">_xlfn.IFNA(MEDIAN(INDIRECT("'" &amp; T$2 &amp; "'!E" &amp; ROWS!T45),INDIRECT("'" &amp; T$2 &amp; "'!I" &amp; ROWS!T45),INDIRECT("'" &amp; T$2 &amp; "'!M" &amp; ROWS!T45))/1000, "")</f>
        <v>4.4800000000000004</v>
      </c>
      <c r="U45" s="5">
        <f ca="1">_xlfn.IFNA(MEDIAN(INDIRECT("'" &amp; U$2 &amp; "'!E" &amp; ROWS!U45),INDIRECT("'" &amp; U$2 &amp; "'!I" &amp; ROWS!U45),INDIRECT("'" &amp; U$2 &amp; "'!M" &amp; ROWS!U45))/1000, "")</f>
        <v>5.7</v>
      </c>
      <c r="V45" s="5">
        <f ca="1">_xlfn.IFNA(MEDIAN(INDIRECT("'" &amp; V$2 &amp; "'!E" &amp; ROWS!V45),INDIRECT("'" &amp; V$2 &amp; "'!I" &amp; ROWS!V45),INDIRECT("'" &amp; V$2 &amp; "'!M" &amp; ROWS!V45))/1000, "")</f>
        <v>18.768000000000001</v>
      </c>
      <c r="W45" s="5">
        <f ca="1">_xlfn.IFNA(MEDIAN(INDIRECT("'" &amp; W$2 &amp; "'!E" &amp; ROWS!W45),INDIRECT("'" &amp; W$2 &amp; "'!I" &amp; ROWS!W45),INDIRECT("'" &amp; W$2 &amp; "'!M" &amp; ROWS!W45))/1000, "")</f>
        <v>5.8520000000000003</v>
      </c>
      <c r="X45" s="5">
        <f ca="1">_xlfn.IFNA(MEDIAN(INDIRECT("'" &amp; X$2 &amp; "'!E" &amp; ROWS!X45),INDIRECT("'" &amp; X$2 &amp; "'!I" &amp; ROWS!X45),INDIRECT("'" &amp; X$2 &amp; "'!M" &amp; ROWS!X45))/1000, "")</f>
        <v>9.548</v>
      </c>
      <c r="Y45" s="5">
        <f ca="1">_xlfn.IFNA(MEDIAN(INDIRECT("'" &amp; Y$2 &amp; "'!E" &amp; ROWS!Y45),INDIRECT("'" &amp; Y$2 &amp; "'!I" &amp; ROWS!Y45),INDIRECT("'" &amp; Y$2 &amp; "'!M" &amp; ROWS!Y45))/1000, "")</f>
        <v>15.048</v>
      </c>
    </row>
    <row r="46" spans="1:25" x14ac:dyDescent="0.25">
      <c r="A46" t="str">
        <f>METRICS!A45</f>
        <v>identity</v>
      </c>
      <c r="B46" s="5">
        <f ca="1">_xlfn.IFNA(MEDIAN(INDIRECT("'" &amp; B$2 &amp; "'!E" &amp; ROWS!B46),INDIRECT("'" &amp; B$2 &amp; "'!I" &amp; ROWS!B46),INDIRECT("'" &amp; B$2 &amp; "'!M" &amp; ROWS!B46))/1000, "")</f>
        <v>58.188000000000002</v>
      </c>
      <c r="C46" s="5">
        <f ca="1">_xlfn.IFNA(MEDIAN(INDIRECT("'" &amp; C$2 &amp; "'!E" &amp; ROWS!C46),INDIRECT("'" &amp; C$2 &amp; "'!I" &amp; ROWS!C46),INDIRECT("'" &amp; C$2 &amp; "'!M" &amp; ROWS!C46))/1000, "")</f>
        <v>48.92</v>
      </c>
      <c r="D46" s="5">
        <f ca="1">_xlfn.IFNA(MEDIAN(INDIRECT("'" &amp; D$2 &amp; "'!E" &amp; ROWS!D46),INDIRECT("'" &amp; D$2 &amp; "'!I" &amp; ROWS!D46),INDIRECT("'" &amp; D$2 &amp; "'!M" &amp; ROWS!D46))/1000, "")</f>
        <v>19.251999999999999</v>
      </c>
      <c r="E46" s="5">
        <f ca="1">_xlfn.IFNA(MEDIAN(INDIRECT("'" &amp; E$2 &amp; "'!E" &amp; ROWS!E46),INDIRECT("'" &amp; E$2 &amp; "'!I" &amp; ROWS!E46),INDIRECT("'" &amp; E$2 &amp; "'!M" &amp; ROWS!E46))/1000, "")</f>
        <v>125.36</v>
      </c>
      <c r="F46" s="5">
        <f ca="1">_xlfn.IFNA(MEDIAN(INDIRECT("'" &amp; F$2 &amp; "'!E" &amp; ROWS!F46),INDIRECT("'" &amp; F$2 &amp; "'!I" &amp; ROWS!F46),INDIRECT("'" &amp; F$2 &amp; "'!M" &amp; ROWS!F46))/1000, "")</f>
        <v>155.38800000000001</v>
      </c>
      <c r="G46" s="5">
        <f ca="1">_xlfn.IFNA(MEDIAN(INDIRECT("'" &amp; G$2 &amp; "'!E" &amp; ROWS!G46),INDIRECT("'" &amp; G$2 &amp; "'!I" &amp; ROWS!G46),INDIRECT("'" &amp; G$2 &amp; "'!M" &amp; ROWS!G46))/1000, "")</f>
        <v>87.263999999999996</v>
      </c>
      <c r="H46" s="5" t="str">
        <f ca="1">_xlfn.IFNA(MEDIAN(INDIRECT("'" &amp; H$2 &amp; "'!E" &amp; ROWS!H46),INDIRECT("'" &amp; H$2 &amp; "'!I" &amp; ROWS!H46),INDIRECT("'" &amp; H$2 &amp; "'!M" &amp; ROWS!H46))/1000, "")</f>
        <v/>
      </c>
      <c r="I46" s="5" t="str">
        <f ca="1">_xlfn.IFNA(MEDIAN(INDIRECT("'" &amp; I$2 &amp; "'!E" &amp; ROWS!I46),INDIRECT("'" &amp; I$2 &amp; "'!I" &amp; ROWS!I46),INDIRECT("'" &amp; I$2 &amp; "'!M" &amp; ROWS!I46))/1000, "")</f>
        <v/>
      </c>
      <c r="J46" s="5">
        <f ca="1">_xlfn.IFNA(MEDIAN(INDIRECT("'" &amp; J$2 &amp; "'!E" &amp; ROWS!J46),INDIRECT("'" &amp; J$2 &amp; "'!I" &amp; ROWS!J46),INDIRECT("'" &amp; J$2 &amp; "'!M" &amp; ROWS!J46))/1000, "")</f>
        <v>6.992</v>
      </c>
      <c r="K46" s="5">
        <f ca="1">_xlfn.IFNA(MEDIAN(INDIRECT("'" &amp; K$2 &amp; "'!E" &amp; ROWS!K46),INDIRECT("'" &amp; K$2 &amp; "'!I" &amp; ROWS!K46),INDIRECT("'" &amp; K$2 &amp; "'!M" &amp; ROWS!K46))/1000, "")</f>
        <v>14.176</v>
      </c>
      <c r="L46" s="5">
        <f ca="1">_xlfn.IFNA(MEDIAN(INDIRECT("'" &amp; L$2 &amp; "'!E" &amp; ROWS!L46),INDIRECT("'" &amp; L$2 &amp; "'!I" &amp; ROWS!L46),INDIRECT("'" &amp; L$2 &amp; "'!M" &amp; ROWS!L46))/1000, "")</f>
        <v>7.9880000000000004</v>
      </c>
      <c r="M46" s="5">
        <f ca="1">_xlfn.IFNA(MEDIAN(INDIRECT("'" &amp; M$2 &amp; "'!E" &amp; ROWS!M46),INDIRECT("'" &amp; M$2 &amp; "'!I" &amp; ROWS!M46),INDIRECT("'" &amp; M$2 &amp; "'!M" &amp; ROWS!M46))/1000, "")</f>
        <v>85.983999999999995</v>
      </c>
      <c r="N46" s="5">
        <f ca="1">_xlfn.IFNA(MEDIAN(INDIRECT("'" &amp; N$2 &amp; "'!E" &amp; ROWS!N46),INDIRECT("'" &amp; N$2 &amp; "'!I" &amp; ROWS!N46),INDIRECT("'" &amp; N$2 &amp; "'!M" &amp; ROWS!N46))/1000, "")</f>
        <v>123.608</v>
      </c>
      <c r="O46" s="5">
        <f ca="1">_xlfn.IFNA(MEDIAN(INDIRECT("'" &amp; O$2 &amp; "'!E" &amp; ROWS!O46),INDIRECT("'" &amp; O$2 &amp; "'!I" &amp; ROWS!O46),INDIRECT("'" &amp; O$2 &amp; "'!M" &amp; ROWS!O46))/1000, "")</f>
        <v>100.956</v>
      </c>
      <c r="P46" s="5" t="str">
        <f ca="1">_xlfn.IFNA(MEDIAN(INDIRECT("'" &amp; P$2 &amp; "'!E" &amp; ROWS!P46),INDIRECT("'" &amp; P$2 &amp; "'!I" &amp; ROWS!P46),INDIRECT("'" &amp; P$2 &amp; "'!M" &amp; ROWS!P46))/1000, "")</f>
        <v/>
      </c>
      <c r="Q46" s="5" t="str">
        <f ca="1">_xlfn.IFNA(MEDIAN(INDIRECT("'" &amp; Q$2 &amp; "'!E" &amp; ROWS!Q46),INDIRECT("'" &amp; Q$2 &amp; "'!I" &amp; ROWS!Q46),INDIRECT("'" &amp; Q$2 &amp; "'!M" &amp; ROWS!Q46))/1000, "")</f>
        <v/>
      </c>
      <c r="R46" s="5">
        <f ca="1">_xlfn.IFNA(MEDIAN(INDIRECT("'" &amp; R$2 &amp; "'!E" &amp; ROWS!R46),INDIRECT("'" &amp; R$2 &amp; "'!I" &amp; ROWS!R46),INDIRECT("'" &amp; R$2 &amp; "'!M" &amp; ROWS!R46))/1000, "")</f>
        <v>6.1520000000000001</v>
      </c>
      <c r="S46" s="5">
        <f ca="1">_xlfn.IFNA(MEDIAN(INDIRECT("'" &amp; S$2 &amp; "'!E" &amp; ROWS!S46),INDIRECT("'" &amp; S$2 &amp; "'!I" &amp; ROWS!S46),INDIRECT("'" &amp; S$2 &amp; "'!M" &amp; ROWS!S46))/1000, "")</f>
        <v>13.36</v>
      </c>
      <c r="T46" s="5">
        <f ca="1">_xlfn.IFNA(MEDIAN(INDIRECT("'" &amp; T$2 &amp; "'!E" &amp; ROWS!T46),INDIRECT("'" &amp; T$2 &amp; "'!I" &amp; ROWS!T46),INDIRECT("'" &amp; T$2 &amp; "'!M" &amp; ROWS!T46))/1000, "")</f>
        <v>7.7720000000000002</v>
      </c>
      <c r="U46" s="5">
        <f ca="1">_xlfn.IFNA(MEDIAN(INDIRECT("'" &amp; U$2 &amp; "'!E" &amp; ROWS!U46),INDIRECT("'" &amp; U$2 &amp; "'!I" &amp; ROWS!U46),INDIRECT("'" &amp; U$2 &amp; "'!M" &amp; ROWS!U46))/1000, "")</f>
        <v>85.116</v>
      </c>
      <c r="V46" s="5">
        <f ca="1">_xlfn.IFNA(MEDIAN(INDIRECT("'" &amp; V$2 &amp; "'!E" &amp; ROWS!V46),INDIRECT("'" &amp; V$2 &amp; "'!I" &amp; ROWS!V46),INDIRECT("'" &amp; V$2 &amp; "'!M" &amp; ROWS!V46))/1000, "")</f>
        <v>122.708</v>
      </c>
      <c r="W46" s="5">
        <f ca="1">_xlfn.IFNA(MEDIAN(INDIRECT("'" &amp; W$2 &amp; "'!E" &amp; ROWS!W46),INDIRECT("'" &amp; W$2 &amp; "'!I" &amp; ROWS!W46),INDIRECT("'" &amp; W$2 &amp; "'!M" &amp; ROWS!W46))/1000, "")</f>
        <v>100.63200000000001</v>
      </c>
      <c r="X46" s="5" t="str">
        <f ca="1">_xlfn.IFNA(MEDIAN(INDIRECT("'" &amp; X$2 &amp; "'!E" &amp; ROWS!X46),INDIRECT("'" &amp; X$2 &amp; "'!I" &amp; ROWS!X46),INDIRECT("'" &amp; X$2 &amp; "'!M" &amp; ROWS!X46))/1000, "")</f>
        <v/>
      </c>
      <c r="Y46" s="5" t="str">
        <f ca="1">_xlfn.IFNA(MEDIAN(INDIRECT("'" &amp; Y$2 &amp; "'!E" &amp; ROWS!Y46),INDIRECT("'" &amp; Y$2 &amp; "'!I" &amp; ROWS!Y46),INDIRECT("'" &amp; Y$2 &amp; "'!M" &amp; ROWS!Y46))/1000, "")</f>
        <v/>
      </c>
    </row>
    <row r="47" spans="1:25" x14ac:dyDescent="0.25">
      <c r="A47" t="str">
        <f>METRICS!A46</f>
        <v>identParamDeclarator</v>
      </c>
      <c r="B47" s="5">
        <f ca="1">_xlfn.IFNA(MEDIAN(INDIRECT("'" &amp; B$2 &amp; "'!E" &amp; ROWS!B47),INDIRECT("'" &amp; B$2 &amp; "'!I" &amp; ROWS!B47),INDIRECT("'" &amp; B$2 &amp; "'!M" &amp; ROWS!B47))/1000, "")</f>
        <v>4.8959999999999999</v>
      </c>
      <c r="C47" s="5">
        <f ca="1">_xlfn.IFNA(MEDIAN(INDIRECT("'" &amp; C$2 &amp; "'!E" &amp; ROWS!C47),INDIRECT("'" &amp; C$2 &amp; "'!I" &amp; ROWS!C47),INDIRECT("'" &amp; C$2 &amp; "'!M" &amp; ROWS!C47))/1000, "")</f>
        <v>8.2959999999999994</v>
      </c>
      <c r="D47" s="5">
        <f ca="1">_xlfn.IFNA(MEDIAN(INDIRECT("'" &amp; D$2 &amp; "'!E" &amp; ROWS!D47),INDIRECT("'" &amp; D$2 &amp; "'!I" &amp; ROWS!D47),INDIRECT("'" &amp; D$2 &amp; "'!M" &amp; ROWS!D47))/1000, "")</f>
        <v>4.7640000000000002</v>
      </c>
      <c r="E47" s="5">
        <f ca="1">_xlfn.IFNA(MEDIAN(INDIRECT("'" &amp; E$2 &amp; "'!E" &amp; ROWS!E47),INDIRECT("'" &amp; E$2 &amp; "'!I" &amp; ROWS!E47),INDIRECT("'" &amp; E$2 &amp; "'!M" &amp; ROWS!E47))/1000, "")</f>
        <v>6.452</v>
      </c>
      <c r="F47" s="5">
        <f ca="1">_xlfn.IFNA(MEDIAN(INDIRECT("'" &amp; F$2 &amp; "'!E" &amp; ROWS!F47),INDIRECT("'" &amp; F$2 &amp; "'!I" &amp; ROWS!F47),INDIRECT("'" &amp; F$2 &amp; "'!M" &amp; ROWS!F47))/1000, "")</f>
        <v>25.584</v>
      </c>
      <c r="G47" s="5">
        <f ca="1">_xlfn.IFNA(MEDIAN(INDIRECT("'" &amp; G$2 &amp; "'!E" &amp; ROWS!G47),INDIRECT("'" &amp; G$2 &amp; "'!I" &amp; ROWS!G47),INDIRECT("'" &amp; G$2 &amp; "'!M" &amp; ROWS!G47))/1000, "")</f>
        <v>6.4039999999999999</v>
      </c>
      <c r="H47" s="5">
        <f ca="1">_xlfn.IFNA(MEDIAN(INDIRECT("'" &amp; H$2 &amp; "'!E" &amp; ROWS!H47),INDIRECT("'" &amp; H$2 &amp; "'!I" &amp; ROWS!H47),INDIRECT("'" &amp; H$2 &amp; "'!M" &amp; ROWS!H47))/1000, "")</f>
        <v>78.48</v>
      </c>
      <c r="I47" s="5">
        <f ca="1">_xlfn.IFNA(MEDIAN(INDIRECT("'" &amp; I$2 &amp; "'!E" &amp; ROWS!I47),INDIRECT("'" &amp; I$2 &amp; "'!I" &amp; ROWS!I47),INDIRECT("'" &amp; I$2 &amp; "'!M" &amp; ROWS!I47))/1000, "")</f>
        <v>177.98</v>
      </c>
      <c r="J47" s="5">
        <f ca="1">_xlfn.IFNA(MEDIAN(INDIRECT("'" &amp; J$2 &amp; "'!E" &amp; ROWS!J47),INDIRECT("'" &amp; J$2 &amp; "'!I" &amp; ROWS!J47),INDIRECT("'" &amp; J$2 &amp; "'!M" &amp; ROWS!J47))/1000, "")</f>
        <v>4.476</v>
      </c>
      <c r="K47" s="5">
        <f ca="1">_xlfn.IFNA(MEDIAN(INDIRECT("'" &amp; K$2 &amp; "'!E" &amp; ROWS!K47),INDIRECT("'" &amp; K$2 &amp; "'!I" &amp; ROWS!K47),INDIRECT("'" &amp; K$2 &amp; "'!M" &amp; ROWS!K47))/1000, "")</f>
        <v>5.6</v>
      </c>
      <c r="L47" s="5">
        <f ca="1">_xlfn.IFNA(MEDIAN(INDIRECT("'" &amp; L$2 &amp; "'!E" &amp; ROWS!L47),INDIRECT("'" &amp; L$2 &amp; "'!I" &amp; ROWS!L47),INDIRECT("'" &amp; L$2 &amp; "'!M" &amp; ROWS!L47))/1000, "")</f>
        <v>4.5039999999999996</v>
      </c>
      <c r="M47" s="5">
        <f ca="1">_xlfn.IFNA(MEDIAN(INDIRECT("'" &amp; M$2 &amp; "'!E" &amp; ROWS!M47),INDIRECT("'" &amp; M$2 &amp; "'!I" &amp; ROWS!M47),INDIRECT("'" &amp; M$2 &amp; "'!M" &amp; ROWS!M47))/1000, "")</f>
        <v>5.68</v>
      </c>
      <c r="N47" s="5">
        <f ca="1">_xlfn.IFNA(MEDIAN(INDIRECT("'" &amp; N$2 &amp; "'!E" &amp; ROWS!N47),INDIRECT("'" &amp; N$2 &amp; "'!I" &amp; ROWS!N47),INDIRECT("'" &amp; N$2 &amp; "'!M" &amp; ROWS!N47))/1000, "")</f>
        <v>18.795999999999999</v>
      </c>
      <c r="O47" s="5">
        <f ca="1">_xlfn.IFNA(MEDIAN(INDIRECT("'" &amp; O$2 &amp; "'!E" &amp; ROWS!O47),INDIRECT("'" &amp; O$2 &amp; "'!I" &amp; ROWS!O47),INDIRECT("'" &amp; O$2 &amp; "'!M" &amp; ROWS!O47))/1000, "")</f>
        <v>5.8760000000000003</v>
      </c>
      <c r="P47" s="5">
        <f ca="1">_xlfn.IFNA(MEDIAN(INDIRECT("'" &amp; P$2 &amp; "'!E" &amp; ROWS!P47),INDIRECT("'" &amp; P$2 &amp; "'!I" &amp; ROWS!P47),INDIRECT("'" &amp; P$2 &amp; "'!M" &amp; ROWS!P47))/1000, "")</f>
        <v>9.5920000000000005</v>
      </c>
      <c r="Q47" s="5">
        <f ca="1">_xlfn.IFNA(MEDIAN(INDIRECT("'" &amp; Q$2 &amp; "'!E" &amp; ROWS!Q47),INDIRECT("'" &amp; Q$2 &amp; "'!I" &amp; ROWS!Q47),INDIRECT("'" &amp; Q$2 &amp; "'!M" &amp; ROWS!Q47))/1000, "")</f>
        <v>14.875999999999999</v>
      </c>
      <c r="R47" s="5">
        <f ca="1">_xlfn.IFNA(MEDIAN(INDIRECT("'" &amp; R$2 &amp; "'!E" &amp; ROWS!R47),INDIRECT("'" &amp; R$2 &amp; "'!I" &amp; ROWS!R47),INDIRECT("'" &amp; R$2 &amp; "'!M" &amp; ROWS!R47))/1000, "")</f>
        <v>4.524</v>
      </c>
      <c r="S47" s="5">
        <f ca="1">_xlfn.IFNA(MEDIAN(INDIRECT("'" &amp; S$2 &amp; "'!E" &amp; ROWS!S47),INDIRECT("'" &amp; S$2 &amp; "'!I" &amp; ROWS!S47),INDIRECT("'" &amp; S$2 &amp; "'!M" &amp; ROWS!S47))/1000, "")</f>
        <v>5.6440000000000001</v>
      </c>
      <c r="T47" s="5">
        <f ca="1">_xlfn.IFNA(MEDIAN(INDIRECT("'" &amp; T$2 &amp; "'!E" &amp; ROWS!T47),INDIRECT("'" &amp; T$2 &amp; "'!I" &amp; ROWS!T47),INDIRECT("'" &amp; T$2 &amp; "'!M" &amp; ROWS!T47))/1000, "")</f>
        <v>4.5039999999999996</v>
      </c>
      <c r="U47" s="5">
        <f ca="1">_xlfn.IFNA(MEDIAN(INDIRECT("'" &amp; U$2 &amp; "'!E" &amp; ROWS!U47),INDIRECT("'" &amp; U$2 &amp; "'!I" &amp; ROWS!U47),INDIRECT("'" &amp; U$2 &amp; "'!M" &amp; ROWS!U47))/1000, "")</f>
        <v>5.7240000000000002</v>
      </c>
      <c r="V47" s="5">
        <f ca="1">_xlfn.IFNA(MEDIAN(INDIRECT("'" &amp; V$2 &amp; "'!E" &amp; ROWS!V47),INDIRECT("'" &amp; V$2 &amp; "'!I" &amp; ROWS!V47),INDIRECT("'" &amp; V$2 &amp; "'!M" &amp; ROWS!V47))/1000, "")</f>
        <v>18.795999999999999</v>
      </c>
      <c r="W47" s="5">
        <f ca="1">_xlfn.IFNA(MEDIAN(INDIRECT("'" &amp; W$2 &amp; "'!E" &amp; ROWS!W47),INDIRECT("'" &amp; W$2 &amp; "'!I" &amp; ROWS!W47),INDIRECT("'" &amp; W$2 &amp; "'!M" &amp; ROWS!W47))/1000, "")</f>
        <v>5.8760000000000003</v>
      </c>
      <c r="X47" s="5">
        <f ca="1">_xlfn.IFNA(MEDIAN(INDIRECT("'" &amp; X$2 &amp; "'!E" &amp; ROWS!X47),INDIRECT("'" &amp; X$2 &amp; "'!I" &amp; ROWS!X47),INDIRECT("'" &amp; X$2 &amp; "'!M" &amp; ROWS!X47))/1000, "")</f>
        <v>9.5960000000000001</v>
      </c>
      <c r="Y47" s="5">
        <f ca="1">_xlfn.IFNA(MEDIAN(INDIRECT("'" &amp; Y$2 &amp; "'!E" &amp; ROWS!Y47),INDIRECT("'" &amp; Y$2 &amp; "'!I" &amp; ROWS!Y47),INDIRECT("'" &amp; Y$2 &amp; "'!M" &amp; ROWS!Y47))/1000, "")</f>
        <v>14.884</v>
      </c>
    </row>
    <row r="48" spans="1:25" x14ac:dyDescent="0.25">
      <c r="A48" t="str">
        <f>METRICS!A47</f>
        <v>ifwhileCtl</v>
      </c>
      <c r="B48" s="5">
        <f ca="1">_xlfn.IFNA(MEDIAN(INDIRECT("'" &amp; B$2 &amp; "'!E" &amp; ROWS!B48),INDIRECT("'" &amp; B$2 &amp; "'!I" &amp; ROWS!B48),INDIRECT("'" &amp; B$2 &amp; "'!M" &amp; ROWS!B48))/1000, "")</f>
        <v>6.4240000000000004</v>
      </c>
      <c r="C48" s="5">
        <f ca="1">_xlfn.IFNA(MEDIAN(INDIRECT("'" &amp; C$2 &amp; "'!E" &amp; ROWS!C48),INDIRECT("'" &amp; C$2 &amp; "'!I" &amp; ROWS!C48),INDIRECT("'" &amp; C$2 &amp; "'!M" &amp; ROWS!C48))/1000, "")</f>
        <v>9.9600000000000009</v>
      </c>
      <c r="D48" s="5">
        <f ca="1">_xlfn.IFNA(MEDIAN(INDIRECT("'" &amp; D$2 &amp; "'!E" &amp; ROWS!D48),INDIRECT("'" &amp; D$2 &amp; "'!I" &amp; ROWS!D48),INDIRECT("'" &amp; D$2 &amp; "'!M" &amp; ROWS!D48))/1000, "")</f>
        <v>5.7439999999999998</v>
      </c>
      <c r="E48" s="5">
        <f ca="1">_xlfn.IFNA(MEDIAN(INDIRECT("'" &amp; E$2 &amp; "'!E" &amp; ROWS!E48),INDIRECT("'" &amp; E$2 &amp; "'!I" &amp; ROWS!E48),INDIRECT("'" &amp; E$2 &amp; "'!M" &amp; ROWS!E48))/1000, "")</f>
        <v>6.7</v>
      </c>
      <c r="F48" s="5">
        <f ca="1">_xlfn.IFNA(MEDIAN(INDIRECT("'" &amp; F$2 &amp; "'!E" &amp; ROWS!F48),INDIRECT("'" &amp; F$2 &amp; "'!I" &amp; ROWS!F48),INDIRECT("'" &amp; F$2 &amp; "'!M" &amp; ROWS!F48))/1000, "")</f>
        <v>32.432000000000002</v>
      </c>
      <c r="G48" s="5">
        <f ca="1">_xlfn.IFNA(MEDIAN(INDIRECT("'" &amp; G$2 &amp; "'!E" &amp; ROWS!G48),INDIRECT("'" &amp; G$2 &amp; "'!I" &amp; ROWS!G48),INDIRECT("'" &amp; G$2 &amp; "'!M" &amp; ROWS!G48))/1000, "")</f>
        <v>6.6760000000000002</v>
      </c>
      <c r="H48" s="5" t="str">
        <f ca="1">_xlfn.IFNA(MEDIAN(INDIRECT("'" &amp; H$2 &amp; "'!E" &amp; ROWS!H48),INDIRECT("'" &amp; H$2 &amp; "'!I" &amp; ROWS!H48),INDIRECT("'" &amp; H$2 &amp; "'!M" &amp; ROWS!H48))/1000, "")</f>
        <v/>
      </c>
      <c r="I48" s="5" t="str">
        <f ca="1">_xlfn.IFNA(MEDIAN(INDIRECT("'" &amp; I$2 &amp; "'!E" &amp; ROWS!I48),INDIRECT("'" &amp; I$2 &amp; "'!I" &amp; ROWS!I48),INDIRECT("'" &amp; I$2 &amp; "'!M" &amp; ROWS!I48))/1000, "")</f>
        <v/>
      </c>
      <c r="J48" s="5">
        <f ca="1">_xlfn.IFNA(MEDIAN(INDIRECT("'" &amp; J$2 &amp; "'!E" &amp; ROWS!J48),INDIRECT("'" &amp; J$2 &amp; "'!I" &amp; ROWS!J48),INDIRECT("'" &amp; J$2 &amp; "'!M" &amp; ROWS!J48))/1000, "")</f>
        <v>5.6639999999999997</v>
      </c>
      <c r="K48" s="5">
        <f ca="1">_xlfn.IFNA(MEDIAN(INDIRECT("'" &amp; K$2 &amp; "'!E" &amp; ROWS!K48),INDIRECT("'" &amp; K$2 &amp; "'!I" &amp; ROWS!K48),INDIRECT("'" &amp; K$2 &amp; "'!M" &amp; ROWS!K48))/1000, "")</f>
        <v>6.2119999999999997</v>
      </c>
      <c r="L48" s="5">
        <f ca="1">_xlfn.IFNA(MEDIAN(INDIRECT("'" &amp; L$2 &amp; "'!E" &amp; ROWS!L48),INDIRECT("'" &amp; L$2 &amp; "'!I" &amp; ROWS!L48),INDIRECT("'" &amp; L$2 &amp; "'!M" &amp; ROWS!L48))/1000, "")</f>
        <v>5.54</v>
      </c>
      <c r="M48" s="5">
        <f ca="1">_xlfn.IFNA(MEDIAN(INDIRECT("'" &amp; M$2 &amp; "'!E" &amp; ROWS!M48),INDIRECT("'" &amp; M$2 &amp; "'!I" &amp; ROWS!M48),INDIRECT("'" &amp; M$2 &amp; "'!M" &amp; ROWS!M48))/1000, "")</f>
        <v>6.3280000000000003</v>
      </c>
      <c r="N48" s="5">
        <f ca="1">_xlfn.IFNA(MEDIAN(INDIRECT("'" &amp; N$2 &amp; "'!E" &amp; ROWS!N48),INDIRECT("'" &amp; N$2 &amp; "'!I" &amp; ROWS!N48),INDIRECT("'" &amp; N$2 &amp; "'!M" &amp; ROWS!N48))/1000, "")</f>
        <v>21.888000000000002</v>
      </c>
      <c r="O48" s="5">
        <f ca="1">_xlfn.IFNA(MEDIAN(INDIRECT("'" &amp; O$2 &amp; "'!E" &amp; ROWS!O48),INDIRECT("'" &amp; O$2 &amp; "'!I" &amp; ROWS!O48),INDIRECT("'" &amp; O$2 &amp; "'!M" &amp; ROWS!O48))/1000, "")</f>
        <v>6.4039999999999999</v>
      </c>
      <c r="P48" s="5" t="str">
        <f ca="1">_xlfn.IFNA(MEDIAN(INDIRECT("'" &amp; P$2 &amp; "'!E" &amp; ROWS!P48),INDIRECT("'" &amp; P$2 &amp; "'!I" &amp; ROWS!P48),INDIRECT("'" &amp; P$2 &amp; "'!M" &amp; ROWS!P48))/1000, "")</f>
        <v/>
      </c>
      <c r="Q48" s="5" t="str">
        <f ca="1">_xlfn.IFNA(MEDIAN(INDIRECT("'" &amp; Q$2 &amp; "'!E" &amp; ROWS!Q48),INDIRECT("'" &amp; Q$2 &amp; "'!I" &amp; ROWS!Q48),INDIRECT("'" &amp; Q$2 &amp; "'!M" &amp; ROWS!Q48))/1000, "")</f>
        <v/>
      </c>
      <c r="R48" s="5">
        <f ca="1">_xlfn.IFNA(MEDIAN(INDIRECT("'" &amp; R$2 &amp; "'!E" &amp; ROWS!R48),INDIRECT("'" &amp; R$2 &amp; "'!I" &amp; ROWS!R48),INDIRECT("'" &amp; R$2 &amp; "'!M" &amp; ROWS!R48))/1000, "")</f>
        <v>5.3760000000000003</v>
      </c>
      <c r="S48" s="5">
        <f ca="1">_xlfn.IFNA(MEDIAN(INDIRECT("'" &amp; S$2 &amp; "'!E" &amp; ROWS!S48),INDIRECT("'" &amp; S$2 &amp; "'!I" &amp; ROWS!S48),INDIRECT("'" &amp; S$2 &amp; "'!M" &amp; ROWS!S48))/1000, "")</f>
        <v>5.9960000000000004</v>
      </c>
      <c r="T48" s="5">
        <f ca="1">_xlfn.IFNA(MEDIAN(INDIRECT("'" &amp; T$2 &amp; "'!E" &amp; ROWS!T48),INDIRECT("'" &amp; T$2 &amp; "'!I" &amp; ROWS!T48),INDIRECT("'" &amp; T$2 &amp; "'!M" &amp; ROWS!T48))/1000, "")</f>
        <v>5.4279999999999999</v>
      </c>
      <c r="U48" s="5">
        <f ca="1">_xlfn.IFNA(MEDIAN(INDIRECT("'" &amp; U$2 &amp; "'!E" &amp; ROWS!U48),INDIRECT("'" &amp; U$2 &amp; "'!I" &amp; ROWS!U48),INDIRECT("'" &amp; U$2 &amp; "'!M" &amp; ROWS!U48))/1000, "")</f>
        <v>5.94</v>
      </c>
      <c r="V48" s="5">
        <f ca="1">_xlfn.IFNA(MEDIAN(INDIRECT("'" &amp; V$2 &amp; "'!E" &amp; ROWS!V48),INDIRECT("'" &amp; V$2 &amp; "'!I" &amp; ROWS!V48),INDIRECT("'" &amp; V$2 &amp; "'!M" &amp; ROWS!V48))/1000, "")</f>
        <v>21.888000000000002</v>
      </c>
      <c r="W48" s="5">
        <f ca="1">_xlfn.IFNA(MEDIAN(INDIRECT("'" &amp; W$2 &amp; "'!E" &amp; ROWS!W48),INDIRECT("'" &amp; W$2 &amp; "'!I" &amp; ROWS!W48),INDIRECT("'" &amp; W$2 &amp; "'!M" &amp; ROWS!W48))/1000, "")</f>
        <v>6.2519999999999998</v>
      </c>
      <c r="X48" s="5" t="str">
        <f ca="1">_xlfn.IFNA(MEDIAN(INDIRECT("'" &amp; X$2 &amp; "'!E" &amp; ROWS!X48),INDIRECT("'" &amp; X$2 &amp; "'!I" &amp; ROWS!X48),INDIRECT("'" &amp; X$2 &amp; "'!M" &amp; ROWS!X48))/1000, "")</f>
        <v/>
      </c>
      <c r="Y48" s="5" t="str">
        <f ca="1">_xlfn.IFNA(MEDIAN(INDIRECT("'" &amp; Y$2 &amp; "'!E" &amp; ROWS!Y48),INDIRECT("'" &amp; Y$2 &amp; "'!I" &amp; ROWS!Y48),INDIRECT("'" &amp; Y$2 &amp; "'!M" &amp; ROWS!Y48))/1000, "")</f>
        <v/>
      </c>
    </row>
    <row r="49" spans="1:25" x14ac:dyDescent="0.25">
      <c r="A49" t="str">
        <f>METRICS!A48</f>
        <v>init_once</v>
      </c>
      <c r="B49" s="5">
        <f ca="1">_xlfn.IFNA(MEDIAN(INDIRECT("'" &amp; B$2 &amp; "'!E" &amp; ROWS!B49),INDIRECT("'" &amp; B$2 &amp; "'!I" &amp; ROWS!B49),INDIRECT("'" &amp; B$2 &amp; "'!M" &amp; ROWS!B49))/1000, "")</f>
        <v>5.0119999999999996</v>
      </c>
      <c r="C49" s="5">
        <f ca="1">_xlfn.IFNA(MEDIAN(INDIRECT("'" &amp; C$2 &amp; "'!E" &amp; ROWS!C49),INDIRECT("'" &amp; C$2 &amp; "'!I" &amp; ROWS!C49),INDIRECT("'" &amp; C$2 &amp; "'!M" &amp; ROWS!C49))/1000, "")</f>
        <v>8.8360000000000003</v>
      </c>
      <c r="D49" s="5">
        <f ca="1">_xlfn.IFNA(MEDIAN(INDIRECT("'" &amp; D$2 &amp; "'!E" &amp; ROWS!D49),INDIRECT("'" &amp; D$2 &amp; "'!I" &amp; ROWS!D49),INDIRECT("'" &amp; D$2 &amp; "'!M" &amp; ROWS!D49))/1000, "")</f>
        <v>4.76</v>
      </c>
      <c r="E49" s="5">
        <f ca="1">_xlfn.IFNA(MEDIAN(INDIRECT("'" &amp; E$2 &amp; "'!E" &amp; ROWS!E49),INDIRECT("'" &amp; E$2 &amp; "'!I" &amp; ROWS!E49),INDIRECT("'" &amp; E$2 &amp; "'!M" &amp; ROWS!E49))/1000, "")</f>
        <v>6.5519999999999996</v>
      </c>
      <c r="F49" s="5">
        <f ca="1">_xlfn.IFNA(MEDIAN(INDIRECT("'" &amp; F$2 &amp; "'!E" &amp; ROWS!F49),INDIRECT("'" &amp; F$2 &amp; "'!I" &amp; ROWS!F49),INDIRECT("'" &amp; F$2 &amp; "'!M" &amp; ROWS!F49))/1000, "")</f>
        <v>27.78</v>
      </c>
      <c r="G49" s="5">
        <f ca="1">_xlfn.IFNA(MEDIAN(INDIRECT("'" &amp; G$2 &amp; "'!E" &amp; ROWS!G49),INDIRECT("'" &amp; G$2 &amp; "'!I" &amp; ROWS!G49),INDIRECT("'" &amp; G$2 &amp; "'!M" &amp; ROWS!G49))/1000, "")</f>
        <v>6.532</v>
      </c>
      <c r="H49" s="5">
        <f ca="1">_xlfn.IFNA(MEDIAN(INDIRECT("'" &amp; H$2 &amp; "'!E" &amp; ROWS!H49),INDIRECT("'" &amp; H$2 &amp; "'!I" &amp; ROWS!H49),INDIRECT("'" &amp; H$2 &amp; "'!M" &amp; ROWS!H49))/1000, "")</f>
        <v>90.108000000000004</v>
      </c>
      <c r="I49" s="5">
        <f ca="1">_xlfn.IFNA(MEDIAN(INDIRECT("'" &amp; I$2 &amp; "'!E" &amp; ROWS!I49),INDIRECT("'" &amp; I$2 &amp; "'!I" &amp; ROWS!I49),INDIRECT("'" &amp; I$2 &amp; "'!M" &amp; ROWS!I49))/1000, "")</f>
        <v>211.51599999999999</v>
      </c>
      <c r="J49" s="5">
        <f ca="1">_xlfn.IFNA(MEDIAN(INDIRECT("'" &amp; J$2 &amp; "'!E" &amp; ROWS!J49),INDIRECT("'" &amp; J$2 &amp; "'!I" &amp; ROWS!J49),INDIRECT("'" &amp; J$2 &amp; "'!M" &amp; ROWS!J49))/1000, "")</f>
        <v>4.5999999999999996</v>
      </c>
      <c r="K49" s="5">
        <f ca="1">_xlfn.IFNA(MEDIAN(INDIRECT("'" &amp; K$2 &amp; "'!E" &amp; ROWS!K49),INDIRECT("'" &amp; K$2 &amp; "'!I" &amp; ROWS!K49),INDIRECT("'" &amp; K$2 &amp; "'!M" &amp; ROWS!K49))/1000, "")</f>
        <v>5.7160000000000002</v>
      </c>
      <c r="L49" s="5">
        <f ca="1">_xlfn.IFNA(MEDIAN(INDIRECT("'" &amp; L$2 &amp; "'!E" &amp; ROWS!L49),INDIRECT("'" &amp; L$2 &amp; "'!I" &amp; ROWS!L49),INDIRECT("'" &amp; L$2 &amp; "'!M" &amp; ROWS!L49))/1000, "")</f>
        <v>4.58</v>
      </c>
      <c r="M49" s="5">
        <f ca="1">_xlfn.IFNA(MEDIAN(INDIRECT("'" &amp; M$2 &amp; "'!E" &amp; ROWS!M49),INDIRECT("'" &amp; M$2 &amp; "'!I" &amp; ROWS!M49),INDIRECT("'" &amp; M$2 &amp; "'!M" &amp; ROWS!M49))/1000, "")</f>
        <v>5.6159999999999997</v>
      </c>
      <c r="N49" s="5">
        <f ca="1">_xlfn.IFNA(MEDIAN(INDIRECT("'" &amp; N$2 &amp; "'!E" &amp; ROWS!N49),INDIRECT("'" &amp; N$2 &amp; "'!I" &amp; ROWS!N49),INDIRECT("'" &amp; N$2 &amp; "'!M" &amp; ROWS!N49))/1000, "")</f>
        <v>19.596</v>
      </c>
      <c r="O49" s="5">
        <f ca="1">_xlfn.IFNA(MEDIAN(INDIRECT("'" &amp; O$2 &amp; "'!E" &amp; ROWS!O49),INDIRECT("'" &amp; O$2 &amp; "'!I" &amp; ROWS!O49),INDIRECT("'" &amp; O$2 &amp; "'!M" &amp; ROWS!O49))/1000, "")</f>
        <v>6.0720000000000001</v>
      </c>
      <c r="P49" s="5">
        <f ca="1">_xlfn.IFNA(MEDIAN(INDIRECT("'" &amp; P$2 &amp; "'!E" &amp; ROWS!P49),INDIRECT("'" &amp; P$2 &amp; "'!I" &amp; ROWS!P49),INDIRECT("'" &amp; P$2 &amp; "'!M" &amp; ROWS!P49))/1000, "")</f>
        <v>9.7439999999999998</v>
      </c>
      <c r="Q49" s="5">
        <f ca="1">_xlfn.IFNA(MEDIAN(INDIRECT("'" &amp; Q$2 &amp; "'!E" &amp; ROWS!Q49),INDIRECT("'" &amp; Q$2 &amp; "'!I" &amp; ROWS!Q49),INDIRECT("'" &amp; Q$2 &amp; "'!M" &amp; ROWS!Q49))/1000, "")</f>
        <v>15.375999999999999</v>
      </c>
      <c r="R49" s="5">
        <f ca="1">_xlfn.IFNA(MEDIAN(INDIRECT("'" &amp; R$2 &amp; "'!E" &amp; ROWS!R49),INDIRECT("'" &amp; R$2 &amp; "'!I" &amp; ROWS!R49),INDIRECT("'" &amp; R$2 &amp; "'!M" &amp; ROWS!R49))/1000, "")</f>
        <v>4.6479999999999997</v>
      </c>
      <c r="S49" s="5">
        <f ca="1">_xlfn.IFNA(MEDIAN(INDIRECT("'" &amp; S$2 &amp; "'!E" &amp; ROWS!S49),INDIRECT("'" &amp; S$2 &amp; "'!I" &amp; ROWS!S49),INDIRECT("'" &amp; S$2 &amp; "'!M" &amp; ROWS!S49))/1000, "")</f>
        <v>5.76</v>
      </c>
      <c r="T49" s="5">
        <f ca="1">_xlfn.IFNA(MEDIAN(INDIRECT("'" &amp; T$2 &amp; "'!E" &amp; ROWS!T49),INDIRECT("'" &amp; T$2 &amp; "'!I" &amp; ROWS!T49),INDIRECT("'" &amp; T$2 &amp; "'!M" &amp; ROWS!T49))/1000, "")</f>
        <v>4.58</v>
      </c>
      <c r="U49" s="5">
        <f ca="1">_xlfn.IFNA(MEDIAN(INDIRECT("'" &amp; U$2 &amp; "'!E" &amp; ROWS!U49),INDIRECT("'" &amp; U$2 &amp; "'!I" &amp; ROWS!U49),INDIRECT("'" &amp; U$2 &amp; "'!M" &amp; ROWS!U49))/1000, "")</f>
        <v>5.66</v>
      </c>
      <c r="V49" s="5">
        <f ca="1">_xlfn.IFNA(MEDIAN(INDIRECT("'" &amp; V$2 &amp; "'!E" &amp; ROWS!V49),INDIRECT("'" &amp; V$2 &amp; "'!I" &amp; ROWS!V49),INDIRECT("'" &amp; V$2 &amp; "'!M" &amp; ROWS!V49))/1000, "")</f>
        <v>19.596</v>
      </c>
      <c r="W49" s="5">
        <f ca="1">_xlfn.IFNA(MEDIAN(INDIRECT("'" &amp; W$2 &amp; "'!E" &amp; ROWS!W49),INDIRECT("'" &amp; W$2 &amp; "'!I" &amp; ROWS!W49),INDIRECT("'" &amp; W$2 &amp; "'!M" &amp; ROWS!W49))/1000, "")</f>
        <v>6.0720000000000001</v>
      </c>
      <c r="X49" s="5">
        <f ca="1">_xlfn.IFNA(MEDIAN(INDIRECT("'" &amp; X$2 &amp; "'!E" &amp; ROWS!X49),INDIRECT("'" &amp; X$2 &amp; "'!I" &amp; ROWS!X49),INDIRECT("'" &amp; X$2 &amp; "'!M" &amp; ROWS!X49))/1000, "")</f>
        <v>9.7479999999999993</v>
      </c>
      <c r="Y49" s="5">
        <f ca="1">_xlfn.IFNA(MEDIAN(INDIRECT("'" &amp; Y$2 &amp; "'!E" &amp; ROWS!Y49),INDIRECT("'" &amp; Y$2 &amp; "'!I" &amp; ROWS!Y49),INDIRECT("'" &amp; Y$2 &amp; "'!M" &amp; ROWS!Y49))/1000, "")</f>
        <v>15.384</v>
      </c>
    </row>
    <row r="50" spans="1:25" x14ac:dyDescent="0.25">
      <c r="A50" t="str">
        <f>METRICS!A49</f>
        <v>io1</v>
      </c>
      <c r="B50" s="5" t="str">
        <f ca="1">_xlfn.IFNA(MEDIAN(INDIRECT("'" &amp; B$2 &amp; "'!E" &amp; ROWS!B50),INDIRECT("'" &amp; B$2 &amp; "'!I" &amp; ROWS!B50),INDIRECT("'" &amp; B$2 &amp; "'!M" &amp; ROWS!B50))/1000, "")</f>
        <v/>
      </c>
      <c r="C50" s="5" t="str">
        <f ca="1">_xlfn.IFNA(MEDIAN(INDIRECT("'" &amp; C$2 &amp; "'!E" &amp; ROWS!C50),INDIRECT("'" &amp; C$2 &amp; "'!I" &amp; ROWS!C50),INDIRECT("'" &amp; C$2 &amp; "'!M" &amp; ROWS!C50))/1000, "")</f>
        <v/>
      </c>
      <c r="D50" s="5" t="str">
        <f ca="1">_xlfn.IFNA(MEDIAN(INDIRECT("'" &amp; D$2 &amp; "'!E" &amp; ROWS!D50),INDIRECT("'" &amp; D$2 &amp; "'!I" &amp; ROWS!D50),INDIRECT("'" &amp; D$2 &amp; "'!M" &amp; ROWS!D50))/1000, "")</f>
        <v/>
      </c>
      <c r="E50" s="5" t="str">
        <f ca="1">_xlfn.IFNA(MEDIAN(INDIRECT("'" &amp; E$2 &amp; "'!E" &amp; ROWS!E50),INDIRECT("'" &amp; E$2 &amp; "'!I" &amp; ROWS!E50),INDIRECT("'" &amp; E$2 &amp; "'!M" &amp; ROWS!E50))/1000, "")</f>
        <v/>
      </c>
      <c r="F50" s="5" t="str">
        <f ca="1">_xlfn.IFNA(MEDIAN(INDIRECT("'" &amp; F$2 &amp; "'!E" &amp; ROWS!F50),INDIRECT("'" &amp; F$2 &amp; "'!I" &amp; ROWS!F50),INDIRECT("'" &amp; F$2 &amp; "'!M" &amp; ROWS!F50))/1000, "")</f>
        <v/>
      </c>
      <c r="G50" s="5" t="str">
        <f ca="1">_xlfn.IFNA(MEDIAN(INDIRECT("'" &amp; G$2 &amp; "'!E" &amp; ROWS!G50),INDIRECT("'" &amp; G$2 &amp; "'!I" &amp; ROWS!G50),INDIRECT("'" &amp; G$2 &amp; "'!M" &amp; ROWS!G50))/1000, "")</f>
        <v/>
      </c>
      <c r="H50" s="5" t="str">
        <f ca="1">_xlfn.IFNA(MEDIAN(INDIRECT("'" &amp; H$2 &amp; "'!E" &amp; ROWS!H50),INDIRECT("'" &amp; H$2 &amp; "'!I" &amp; ROWS!H50),INDIRECT("'" &amp; H$2 &amp; "'!M" &amp; ROWS!H50))/1000, "")</f>
        <v/>
      </c>
      <c r="I50" s="5" t="str">
        <f ca="1">_xlfn.IFNA(MEDIAN(INDIRECT("'" &amp; I$2 &amp; "'!E" &amp; ROWS!I50),INDIRECT("'" &amp; I$2 &amp; "'!I" &amp; ROWS!I50),INDIRECT("'" &amp; I$2 &amp; "'!M" &amp; ROWS!I50))/1000, "")</f>
        <v/>
      </c>
      <c r="J50" s="5" t="str">
        <f ca="1">_xlfn.IFNA(MEDIAN(INDIRECT("'" &amp; J$2 &amp; "'!E" &amp; ROWS!J50),INDIRECT("'" &amp; J$2 &amp; "'!I" &amp; ROWS!J50),INDIRECT("'" &amp; J$2 &amp; "'!M" &amp; ROWS!J50))/1000, "")</f>
        <v/>
      </c>
      <c r="K50" s="5" t="str">
        <f ca="1">_xlfn.IFNA(MEDIAN(INDIRECT("'" &amp; K$2 &amp; "'!E" &amp; ROWS!K50),INDIRECT("'" &amp; K$2 &amp; "'!I" &amp; ROWS!K50),INDIRECT("'" &amp; K$2 &amp; "'!M" &amp; ROWS!K50))/1000, "")</f>
        <v/>
      </c>
      <c r="L50" s="5" t="str">
        <f ca="1">_xlfn.IFNA(MEDIAN(INDIRECT("'" &amp; L$2 &amp; "'!E" &amp; ROWS!L50),INDIRECT("'" &amp; L$2 &amp; "'!I" &amp; ROWS!L50),INDIRECT("'" &amp; L$2 &amp; "'!M" &amp; ROWS!L50))/1000, "")</f>
        <v/>
      </c>
      <c r="M50" s="5" t="str">
        <f ca="1">_xlfn.IFNA(MEDIAN(INDIRECT("'" &amp; M$2 &amp; "'!E" &amp; ROWS!M50),INDIRECT("'" &amp; M$2 &amp; "'!I" &amp; ROWS!M50),INDIRECT("'" &amp; M$2 &amp; "'!M" &amp; ROWS!M50))/1000, "")</f>
        <v/>
      </c>
      <c r="N50" s="5" t="str">
        <f ca="1">_xlfn.IFNA(MEDIAN(INDIRECT("'" &amp; N$2 &amp; "'!E" &amp; ROWS!N50),INDIRECT("'" &amp; N$2 &amp; "'!I" &amp; ROWS!N50),INDIRECT("'" &amp; N$2 &amp; "'!M" &amp; ROWS!N50))/1000, "")</f>
        <v/>
      </c>
      <c r="O50" s="5" t="str">
        <f ca="1">_xlfn.IFNA(MEDIAN(INDIRECT("'" &amp; O$2 &amp; "'!E" &amp; ROWS!O50),INDIRECT("'" &amp; O$2 &amp; "'!I" &amp; ROWS!O50),INDIRECT("'" &amp; O$2 &amp; "'!M" &amp; ROWS!O50))/1000, "")</f>
        <v/>
      </c>
      <c r="P50" s="5" t="str">
        <f ca="1">_xlfn.IFNA(MEDIAN(INDIRECT("'" &amp; P$2 &amp; "'!E" &amp; ROWS!P50),INDIRECT("'" &amp; P$2 &amp; "'!I" &amp; ROWS!P50),INDIRECT("'" &amp; P$2 &amp; "'!M" &amp; ROWS!P50))/1000, "")</f>
        <v/>
      </c>
      <c r="Q50" s="5" t="str">
        <f ca="1">_xlfn.IFNA(MEDIAN(INDIRECT("'" &amp; Q$2 &amp; "'!E" &amp; ROWS!Q50),INDIRECT("'" &amp; Q$2 &amp; "'!I" &amp; ROWS!Q50),INDIRECT("'" &amp; Q$2 &amp; "'!M" &amp; ROWS!Q50))/1000, "")</f>
        <v/>
      </c>
      <c r="R50" s="5">
        <f ca="1">_xlfn.IFNA(MEDIAN(INDIRECT("'" &amp; R$2 &amp; "'!E" &amp; ROWS!R50),INDIRECT("'" &amp; R$2 &amp; "'!I" &amp; ROWS!R50),INDIRECT("'" &amp; R$2 &amp; "'!M" &amp; ROWS!R50))/1000, "")</f>
        <v>25.664000000000001</v>
      </c>
      <c r="S50" s="5">
        <f ca="1">_xlfn.IFNA(MEDIAN(INDIRECT("'" &amp; S$2 &amp; "'!E" &amp; ROWS!S50),INDIRECT("'" &amp; S$2 &amp; "'!I" &amp; ROWS!S50),INDIRECT("'" &amp; S$2 &amp; "'!M" &amp; ROWS!S50))/1000, "")</f>
        <v>187.464</v>
      </c>
      <c r="T50" s="5">
        <f ca="1">_xlfn.IFNA(MEDIAN(INDIRECT("'" &amp; T$2 &amp; "'!E" &amp; ROWS!T50),INDIRECT("'" &amp; T$2 &amp; "'!I" &amp; ROWS!T50),INDIRECT("'" &amp; T$2 &amp; "'!M" &amp; ROWS!T50))/1000, "")</f>
        <v>43.884</v>
      </c>
      <c r="U50" s="5" t="str">
        <f ca="1">_xlfn.IFNA(MEDIAN(INDIRECT("'" &amp; U$2 &amp; "'!E" &amp; ROWS!U50),INDIRECT("'" &amp; U$2 &amp; "'!I" &amp; ROWS!U50),INDIRECT("'" &amp; U$2 &amp; "'!M" &amp; ROWS!U50))/1000, "")</f>
        <v/>
      </c>
      <c r="V50" s="5" t="str">
        <f ca="1">_xlfn.IFNA(MEDIAN(INDIRECT("'" &amp; V$2 &amp; "'!E" &amp; ROWS!V50),INDIRECT("'" &amp; V$2 &amp; "'!I" &amp; ROWS!V50),INDIRECT("'" &amp; V$2 &amp; "'!M" &amp; ROWS!V50))/1000, "")</f>
        <v/>
      </c>
      <c r="W50" s="5" t="str">
        <f ca="1">_xlfn.IFNA(MEDIAN(INDIRECT("'" &amp; W$2 &amp; "'!E" &amp; ROWS!W50),INDIRECT("'" &amp; W$2 &amp; "'!I" &amp; ROWS!W50),INDIRECT("'" &amp; W$2 &amp; "'!M" &amp; ROWS!W50))/1000, "")</f>
        <v/>
      </c>
      <c r="X50" s="5" t="str">
        <f ca="1">_xlfn.IFNA(MEDIAN(INDIRECT("'" &amp; X$2 &amp; "'!E" &amp; ROWS!X50),INDIRECT("'" &amp; X$2 &amp; "'!I" &amp; ROWS!X50),INDIRECT("'" &amp; X$2 &amp; "'!M" &amp; ROWS!X50))/1000, "")</f>
        <v/>
      </c>
      <c r="Y50" s="5" t="str">
        <f ca="1">_xlfn.IFNA(MEDIAN(INDIRECT("'" &amp; Y$2 &amp; "'!E" &amp; ROWS!Y50),INDIRECT("'" &amp; Y$2 &amp; "'!I" &amp; ROWS!Y50),INDIRECT("'" &amp; Y$2 &amp; "'!M" &amp; ROWS!Y50))/1000, "")</f>
        <v/>
      </c>
    </row>
    <row r="51" spans="1:25" x14ac:dyDescent="0.25">
      <c r="A51" t="str">
        <f>METRICS!A50</f>
        <v>io2</v>
      </c>
      <c r="B51" s="5" t="str">
        <f ca="1">_xlfn.IFNA(MEDIAN(INDIRECT("'" &amp; B$2 &amp; "'!E" &amp; ROWS!B51),INDIRECT("'" &amp; B$2 &amp; "'!I" &amp; ROWS!B51),INDIRECT("'" &amp; B$2 &amp; "'!M" &amp; ROWS!B51))/1000, "")</f>
        <v/>
      </c>
      <c r="C51" s="5" t="str">
        <f ca="1">_xlfn.IFNA(MEDIAN(INDIRECT("'" &amp; C$2 &amp; "'!E" &amp; ROWS!C51),INDIRECT("'" &amp; C$2 &amp; "'!I" &amp; ROWS!C51),INDIRECT("'" &amp; C$2 &amp; "'!M" &amp; ROWS!C51))/1000, "")</f>
        <v/>
      </c>
      <c r="D51" s="5" t="str">
        <f ca="1">_xlfn.IFNA(MEDIAN(INDIRECT("'" &amp; D$2 &amp; "'!E" &amp; ROWS!D51),INDIRECT("'" &amp; D$2 &amp; "'!I" &amp; ROWS!D51),INDIRECT("'" &amp; D$2 &amp; "'!M" &amp; ROWS!D51))/1000, "")</f>
        <v/>
      </c>
      <c r="E51" s="5" t="str">
        <f ca="1">_xlfn.IFNA(MEDIAN(INDIRECT("'" &amp; E$2 &amp; "'!E" &amp; ROWS!E51),INDIRECT("'" &amp; E$2 &amp; "'!I" &amp; ROWS!E51),INDIRECT("'" &amp; E$2 &amp; "'!M" &amp; ROWS!E51))/1000, "")</f>
        <v/>
      </c>
      <c r="F51" s="5" t="str">
        <f ca="1">_xlfn.IFNA(MEDIAN(INDIRECT("'" &amp; F$2 &amp; "'!E" &amp; ROWS!F51),INDIRECT("'" &amp; F$2 &amp; "'!I" &amp; ROWS!F51),INDIRECT("'" &amp; F$2 &amp; "'!M" &amp; ROWS!F51))/1000, "")</f>
        <v/>
      </c>
      <c r="G51" s="5" t="str">
        <f ca="1">_xlfn.IFNA(MEDIAN(INDIRECT("'" &amp; G$2 &amp; "'!E" &amp; ROWS!G51),INDIRECT("'" &amp; G$2 &amp; "'!I" &amp; ROWS!G51),INDIRECT("'" &amp; G$2 &amp; "'!M" &amp; ROWS!G51))/1000, "")</f>
        <v/>
      </c>
      <c r="H51" s="5" t="str">
        <f ca="1">_xlfn.IFNA(MEDIAN(INDIRECT("'" &amp; H$2 &amp; "'!E" &amp; ROWS!H51),INDIRECT("'" &amp; H$2 &amp; "'!I" &amp; ROWS!H51),INDIRECT("'" &amp; H$2 &amp; "'!M" &amp; ROWS!H51))/1000, "")</f>
        <v/>
      </c>
      <c r="I51" s="5" t="str">
        <f ca="1">_xlfn.IFNA(MEDIAN(INDIRECT("'" &amp; I$2 &amp; "'!E" &amp; ROWS!I51),INDIRECT("'" &amp; I$2 &amp; "'!I" &amp; ROWS!I51),INDIRECT("'" &amp; I$2 &amp; "'!M" &amp; ROWS!I51))/1000, "")</f>
        <v/>
      </c>
      <c r="J51" s="5">
        <f ca="1">_xlfn.IFNA(MEDIAN(INDIRECT("'" &amp; J$2 &amp; "'!E" &amp; ROWS!J51),INDIRECT("'" &amp; J$2 &amp; "'!I" &amp; ROWS!J51),INDIRECT("'" &amp; J$2 &amp; "'!M" &amp; ROWS!J51))/1000, "")</f>
        <v>103.65600000000001</v>
      </c>
      <c r="K51" s="5">
        <f ca="1">_xlfn.IFNA(MEDIAN(INDIRECT("'" &amp; K$2 &amp; "'!E" &amp; ROWS!K51),INDIRECT("'" &amp; K$2 &amp; "'!I" &amp; ROWS!K51),INDIRECT("'" &amp; K$2 &amp; "'!M" &amp; ROWS!K51))/1000, "")</f>
        <v>520.41999999999996</v>
      </c>
      <c r="L51" s="5">
        <f ca="1">_xlfn.IFNA(MEDIAN(INDIRECT("'" &amp; L$2 &amp; "'!E" &amp; ROWS!L51),INDIRECT("'" &amp; L$2 &amp; "'!I" &amp; ROWS!L51),INDIRECT("'" &amp; L$2 &amp; "'!M" &amp; ROWS!L51))/1000, "")</f>
        <v>78.58</v>
      </c>
      <c r="M51" s="5" t="str">
        <f ca="1">_xlfn.IFNA(MEDIAN(INDIRECT("'" &amp; M$2 &amp; "'!E" &amp; ROWS!M51),INDIRECT("'" &amp; M$2 &amp; "'!I" &amp; ROWS!M51),INDIRECT("'" &amp; M$2 &amp; "'!M" &amp; ROWS!M51))/1000, "")</f>
        <v/>
      </c>
      <c r="N51" s="5" t="str">
        <f ca="1">_xlfn.IFNA(MEDIAN(INDIRECT("'" &amp; N$2 &amp; "'!E" &amp; ROWS!N51),INDIRECT("'" &amp; N$2 &amp; "'!I" &amp; ROWS!N51),INDIRECT("'" &amp; N$2 &amp; "'!M" &amp; ROWS!N51))/1000, "")</f>
        <v/>
      </c>
      <c r="O51" s="5" t="str">
        <f ca="1">_xlfn.IFNA(MEDIAN(INDIRECT("'" &amp; O$2 &amp; "'!E" &amp; ROWS!O51),INDIRECT("'" &amp; O$2 &amp; "'!I" &amp; ROWS!O51),INDIRECT("'" &amp; O$2 &amp; "'!M" &amp; ROWS!O51))/1000, "")</f>
        <v/>
      </c>
      <c r="P51" s="5" t="str">
        <f ca="1">_xlfn.IFNA(MEDIAN(INDIRECT("'" &amp; P$2 &amp; "'!E" &amp; ROWS!P51),INDIRECT("'" &amp; P$2 &amp; "'!I" &amp; ROWS!P51),INDIRECT("'" &amp; P$2 &amp; "'!M" &amp; ROWS!P51))/1000, "")</f>
        <v/>
      </c>
      <c r="Q51" s="5" t="str">
        <f ca="1">_xlfn.IFNA(MEDIAN(INDIRECT("'" &amp; Q$2 &amp; "'!E" &amp; ROWS!Q51),INDIRECT("'" &amp; Q$2 &amp; "'!I" &amp; ROWS!Q51),INDIRECT("'" &amp; Q$2 &amp; "'!M" &amp; ROWS!Q51))/1000, "")</f>
        <v/>
      </c>
      <c r="R51" s="5">
        <f ca="1">_xlfn.IFNA(MEDIAN(INDIRECT("'" &amp; R$2 &amp; "'!E" &amp; ROWS!R51),INDIRECT("'" &amp; R$2 &amp; "'!I" &amp; ROWS!R51),INDIRECT("'" &amp; R$2 &amp; "'!M" &amp; ROWS!R51))/1000, "")</f>
        <v>70.38</v>
      </c>
      <c r="S51" s="5">
        <f ca="1">_xlfn.IFNA(MEDIAN(INDIRECT("'" &amp; S$2 &amp; "'!E" &amp; ROWS!S51),INDIRECT("'" &amp; S$2 &amp; "'!I" &amp; ROWS!S51),INDIRECT("'" &amp; S$2 &amp; "'!M" &amp; ROWS!S51))/1000, "")</f>
        <v>515.57600000000002</v>
      </c>
      <c r="T51" s="5">
        <f ca="1">_xlfn.IFNA(MEDIAN(INDIRECT("'" &amp; T$2 &amp; "'!E" &amp; ROWS!T51),INDIRECT("'" &amp; T$2 &amp; "'!I" &amp; ROWS!T51),INDIRECT("'" &amp; T$2 &amp; "'!M" &amp; ROWS!T51))/1000, "")</f>
        <v>78.396000000000001</v>
      </c>
      <c r="U51" s="5" t="str">
        <f ca="1">_xlfn.IFNA(MEDIAN(INDIRECT("'" &amp; U$2 &amp; "'!E" &amp; ROWS!U51),INDIRECT("'" &amp; U$2 &amp; "'!I" &amp; ROWS!U51),INDIRECT("'" &amp; U$2 &amp; "'!M" &amp; ROWS!U51))/1000, "")</f>
        <v/>
      </c>
      <c r="V51" s="5" t="str">
        <f ca="1">_xlfn.IFNA(MEDIAN(INDIRECT("'" &amp; V$2 &amp; "'!E" &amp; ROWS!V51),INDIRECT("'" &amp; V$2 &amp; "'!I" &amp; ROWS!V51),INDIRECT("'" &amp; V$2 &amp; "'!M" &amp; ROWS!V51))/1000, "")</f>
        <v/>
      </c>
      <c r="W51" s="5" t="str">
        <f ca="1">_xlfn.IFNA(MEDIAN(INDIRECT("'" &amp; W$2 &amp; "'!E" &amp; ROWS!W51),INDIRECT("'" &amp; W$2 &amp; "'!I" &amp; ROWS!W51),INDIRECT("'" &amp; W$2 &amp; "'!M" &amp; ROWS!W51))/1000, "")</f>
        <v/>
      </c>
      <c r="X51" s="5" t="str">
        <f ca="1">_xlfn.IFNA(MEDIAN(INDIRECT("'" &amp; X$2 &amp; "'!E" &amp; ROWS!X51),INDIRECT("'" &amp; X$2 &amp; "'!I" &amp; ROWS!X51),INDIRECT("'" &amp; X$2 &amp; "'!M" &amp; ROWS!X51))/1000, "")</f>
        <v/>
      </c>
      <c r="Y51" s="5" t="str">
        <f ca="1">_xlfn.IFNA(MEDIAN(INDIRECT("'" &amp; Y$2 &amp; "'!E" &amp; ROWS!Y51),INDIRECT("'" &amp; Y$2 &amp; "'!I" &amp; ROWS!Y51),INDIRECT("'" &amp; Y$2 &amp; "'!M" &amp; ROWS!Y51))/1000, "")</f>
        <v/>
      </c>
    </row>
    <row r="52" spans="1:25" x14ac:dyDescent="0.25">
      <c r="A52" t="str">
        <f>METRICS!A51</f>
        <v>KRfunctions</v>
      </c>
      <c r="B52" s="5">
        <f ca="1">_xlfn.IFNA(MEDIAN(INDIRECT("'" &amp; B$2 &amp; "'!E" &amp; ROWS!B52),INDIRECT("'" &amp; B$2 &amp; "'!I" &amp; ROWS!B52),INDIRECT("'" &amp; B$2 &amp; "'!M" &amp; ROWS!B52))/1000, "")</f>
        <v>4.88</v>
      </c>
      <c r="C52" s="5">
        <f ca="1">_xlfn.IFNA(MEDIAN(INDIRECT("'" &amp; C$2 &amp; "'!E" &amp; ROWS!C52),INDIRECT("'" &amp; C$2 &amp; "'!I" &amp; ROWS!C52),INDIRECT("'" &amp; C$2 &amp; "'!M" &amp; ROWS!C52))/1000, "")</f>
        <v>8.4879999999999995</v>
      </c>
      <c r="D52" s="5">
        <f ca="1">_xlfn.IFNA(MEDIAN(INDIRECT("'" &amp; D$2 &amp; "'!E" &amp; ROWS!D52),INDIRECT("'" &amp; D$2 &amp; "'!I" &amp; ROWS!D52),INDIRECT("'" &amp; D$2 &amp; "'!M" &amp; ROWS!D52))/1000, "")</f>
        <v>4.7519999999999998</v>
      </c>
      <c r="E52" s="5">
        <f ca="1">_xlfn.IFNA(MEDIAN(INDIRECT("'" &amp; E$2 &amp; "'!E" &amp; ROWS!E52),INDIRECT("'" &amp; E$2 &amp; "'!I" &amp; ROWS!E52),INDIRECT("'" &amp; E$2 &amp; "'!M" &amp; ROWS!E52))/1000, "")</f>
        <v>26.212</v>
      </c>
      <c r="F52" s="5">
        <f ca="1">_xlfn.IFNA(MEDIAN(INDIRECT("'" &amp; F$2 &amp; "'!E" &amp; ROWS!F52),INDIRECT("'" &amp; F$2 &amp; "'!I" &amp; ROWS!F52),INDIRECT("'" &amp; F$2 &amp; "'!M" &amp; ROWS!F52))/1000, "")</f>
        <v>117.30800000000001</v>
      </c>
      <c r="G52" s="5">
        <f ca="1">_xlfn.IFNA(MEDIAN(INDIRECT("'" &amp; G$2 &amp; "'!E" &amp; ROWS!G52),INDIRECT("'" &amp; G$2 &amp; "'!I" &amp; ROWS!G52),INDIRECT("'" &amp; G$2 &amp; "'!M" &amp; ROWS!G52))/1000, "")</f>
        <v>26.571999999999999</v>
      </c>
      <c r="H52" s="5">
        <f ca="1">_xlfn.IFNA(MEDIAN(INDIRECT("'" &amp; H$2 &amp; "'!E" &amp; ROWS!H52),INDIRECT("'" &amp; H$2 &amp; "'!I" &amp; ROWS!H52),INDIRECT("'" &amp; H$2 &amp; "'!M" &amp; ROWS!H52))/1000, "")</f>
        <v>81.212000000000003</v>
      </c>
      <c r="I52" s="5">
        <f ca="1">_xlfn.IFNA(MEDIAN(INDIRECT("'" &amp; I$2 &amp; "'!E" &amp; ROWS!I52),INDIRECT("'" &amp; I$2 &amp; "'!I" &amp; ROWS!I52),INDIRECT("'" &amp; I$2 &amp; "'!M" &amp; ROWS!I52))/1000, "")</f>
        <v>185.77600000000001</v>
      </c>
      <c r="J52" s="5">
        <f ca="1">_xlfn.IFNA(MEDIAN(INDIRECT("'" &amp; J$2 &amp; "'!E" &amp; ROWS!J52),INDIRECT("'" &amp; J$2 &amp; "'!I" &amp; ROWS!J52),INDIRECT("'" &amp; J$2 &amp; "'!M" &amp; ROWS!J52))/1000, "")</f>
        <v>4.46</v>
      </c>
      <c r="K52" s="5">
        <f ca="1">_xlfn.IFNA(MEDIAN(INDIRECT("'" &amp; K$2 &amp; "'!E" &amp; ROWS!K52),INDIRECT("'" &amp; K$2 &amp; "'!I" &amp; ROWS!K52),INDIRECT("'" &amp; K$2 &amp; "'!M" &amp; ROWS!K52))/1000, "")</f>
        <v>5.5359999999999996</v>
      </c>
      <c r="L52" s="5">
        <f ca="1">_xlfn.IFNA(MEDIAN(INDIRECT("'" &amp; L$2 &amp; "'!E" &amp; ROWS!L52),INDIRECT("'" &amp; L$2 &amp; "'!I" &amp; ROWS!L52),INDIRECT("'" &amp; L$2 &amp; "'!M" &amp; ROWS!L52))/1000, "")</f>
        <v>4.492</v>
      </c>
      <c r="M52" s="5">
        <f ca="1">_xlfn.IFNA(MEDIAN(INDIRECT("'" &amp; M$2 &amp; "'!E" &amp; ROWS!M52),INDIRECT("'" &amp; M$2 &amp; "'!I" &amp; ROWS!M52),INDIRECT("'" &amp; M$2 &amp; "'!M" &amp; ROWS!M52))/1000, "")</f>
        <v>26.167999999999999</v>
      </c>
      <c r="N52" s="5">
        <f ca="1">_xlfn.IFNA(MEDIAN(INDIRECT("'" &amp; N$2 &amp; "'!E" &amp; ROWS!N52),INDIRECT("'" &amp; N$2 &amp; "'!I" &amp; ROWS!N52),INDIRECT("'" &amp; N$2 &amp; "'!M" &amp; ROWS!N52))/1000, "")</f>
        <v>117.304</v>
      </c>
      <c r="O52" s="5">
        <f ca="1">_xlfn.IFNA(MEDIAN(INDIRECT("'" &amp; O$2 &amp; "'!E" &amp; ROWS!O52),INDIRECT("'" &amp; O$2 &amp; "'!I" &amp; ROWS!O52),INDIRECT("'" &amp; O$2 &amp; "'!M" &amp; ROWS!O52))/1000, "")</f>
        <v>26.527999999999999</v>
      </c>
      <c r="P52" s="5">
        <f ca="1">_xlfn.IFNA(MEDIAN(INDIRECT("'" &amp; P$2 &amp; "'!E" &amp; ROWS!P52),INDIRECT("'" &amp; P$2 &amp; "'!I" &amp; ROWS!P52),INDIRECT("'" &amp; P$2 &amp; "'!M" &amp; ROWS!P52))/1000, "")</f>
        <v>9.68</v>
      </c>
      <c r="Q52" s="5">
        <f ca="1">_xlfn.IFNA(MEDIAN(INDIRECT("'" &amp; Q$2 &amp; "'!E" &amp; ROWS!Q52),INDIRECT("'" &amp; Q$2 &amp; "'!I" &amp; ROWS!Q52),INDIRECT("'" &amp; Q$2 &amp; "'!M" &amp; ROWS!Q52))/1000, "")</f>
        <v>15.084</v>
      </c>
      <c r="R52" s="5">
        <f ca="1">_xlfn.IFNA(MEDIAN(INDIRECT("'" &amp; R$2 &amp; "'!E" &amp; ROWS!R52),INDIRECT("'" &amp; R$2 &amp; "'!I" &amp; ROWS!R52),INDIRECT("'" &amp; R$2 &amp; "'!M" &amp; ROWS!R52))/1000, "")</f>
        <v>4.508</v>
      </c>
      <c r="S52" s="5">
        <f ca="1">_xlfn.IFNA(MEDIAN(INDIRECT("'" &amp; S$2 &amp; "'!E" &amp; ROWS!S52),INDIRECT("'" &amp; S$2 &amp; "'!I" &amp; ROWS!S52),INDIRECT("'" &amp; S$2 &amp; "'!M" &amp; ROWS!S52))/1000, "")</f>
        <v>5.5759999999999996</v>
      </c>
      <c r="T52" s="5">
        <f ca="1">_xlfn.IFNA(MEDIAN(INDIRECT("'" &amp; T$2 &amp; "'!E" &amp; ROWS!T52),INDIRECT("'" &amp; T$2 &amp; "'!I" &amp; ROWS!T52),INDIRECT("'" &amp; T$2 &amp; "'!M" &amp; ROWS!T52))/1000, "")</f>
        <v>4.492</v>
      </c>
      <c r="U52" s="5">
        <f ca="1">_xlfn.IFNA(MEDIAN(INDIRECT("'" &amp; U$2 &amp; "'!E" &amp; ROWS!U52),INDIRECT("'" &amp; U$2 &amp; "'!I" &amp; ROWS!U52),INDIRECT("'" &amp; U$2 &amp; "'!M" &amp; ROWS!U52))/1000, "")</f>
        <v>26.212</v>
      </c>
      <c r="V52" s="5">
        <f ca="1">_xlfn.IFNA(MEDIAN(INDIRECT("'" &amp; V$2 &amp; "'!E" &amp; ROWS!V52),INDIRECT("'" &amp; V$2 &amp; "'!I" &amp; ROWS!V52),INDIRECT("'" &amp; V$2 &amp; "'!M" &amp; ROWS!V52))/1000, "")</f>
        <v>117.304</v>
      </c>
      <c r="W52" s="5">
        <f ca="1">_xlfn.IFNA(MEDIAN(INDIRECT("'" &amp; W$2 &amp; "'!E" &amp; ROWS!W52),INDIRECT("'" &amp; W$2 &amp; "'!I" &amp; ROWS!W52),INDIRECT("'" &amp; W$2 &amp; "'!M" &amp; ROWS!W52))/1000, "")</f>
        <v>26.527999999999999</v>
      </c>
      <c r="X52" s="5">
        <f ca="1">_xlfn.IFNA(MEDIAN(INDIRECT("'" &amp; X$2 &amp; "'!E" &amp; ROWS!X52),INDIRECT("'" &amp; X$2 &amp; "'!I" &amp; ROWS!X52),INDIRECT("'" &amp; X$2 &amp; "'!M" &amp; ROWS!X52))/1000, "")</f>
        <v>9.6839999999999993</v>
      </c>
      <c r="Y52" s="5">
        <f ca="1">_xlfn.IFNA(MEDIAN(INDIRECT("'" &amp; Y$2 &amp; "'!E" &amp; ROWS!Y52),INDIRECT("'" &amp; Y$2 &amp; "'!I" &amp; ROWS!Y52),INDIRECT("'" &amp; Y$2 &amp; "'!M" &amp; ROWS!Y52))/1000, "")</f>
        <v>15.092000000000001</v>
      </c>
    </row>
    <row r="53" spans="1:25" x14ac:dyDescent="0.25">
      <c r="A53" t="str">
        <f>METRICS!A52</f>
        <v>labelledExit</v>
      </c>
      <c r="B53" s="5">
        <f ca="1">_xlfn.IFNA(MEDIAN(INDIRECT("'" &amp; B$2 &amp; "'!E" &amp; ROWS!B53),INDIRECT("'" &amp; B$2 &amp; "'!I" &amp; ROWS!B53),INDIRECT("'" &amp; B$2 &amp; "'!M" &amp; ROWS!B53))/1000, "")</f>
        <v>4.976</v>
      </c>
      <c r="C53" s="5">
        <f ca="1">_xlfn.IFNA(MEDIAN(INDIRECT("'" &amp; C$2 &amp; "'!E" &amp; ROWS!C53),INDIRECT("'" &amp; C$2 &amp; "'!I" &amp; ROWS!C53),INDIRECT("'" &amp; C$2 &amp; "'!M" &amp; ROWS!C53))/1000, "")</f>
        <v>8.2680000000000007</v>
      </c>
      <c r="D53" s="5">
        <f ca="1">_xlfn.IFNA(MEDIAN(INDIRECT("'" &amp; D$2 &amp; "'!E" &amp; ROWS!D53),INDIRECT("'" &amp; D$2 &amp; "'!I" &amp; ROWS!D53),INDIRECT("'" &amp; D$2 &amp; "'!M" &amp; ROWS!D53))/1000, "")</f>
        <v>4.7439999999999998</v>
      </c>
      <c r="E53" s="5">
        <f ca="1">_xlfn.IFNA(MEDIAN(INDIRECT("'" &amp; E$2 &amp; "'!E" &amp; ROWS!E53),INDIRECT("'" &amp; E$2 &amp; "'!I" &amp; ROWS!E53),INDIRECT("'" &amp; E$2 &amp; "'!M" &amp; ROWS!E53))/1000, "")</f>
        <v>6.4320000000000004</v>
      </c>
      <c r="F53" s="5">
        <f ca="1">_xlfn.IFNA(MEDIAN(INDIRECT("'" &amp; F$2 &amp; "'!E" &amp; ROWS!F53),INDIRECT("'" &amp; F$2 &amp; "'!I" &amp; ROWS!F53),INDIRECT("'" &amp; F$2 &amp; "'!M" &amp; ROWS!F53))/1000, "")</f>
        <v>25.556000000000001</v>
      </c>
      <c r="G53" s="5">
        <f ca="1">_xlfn.IFNA(MEDIAN(INDIRECT("'" &amp; G$2 &amp; "'!E" &amp; ROWS!G53),INDIRECT("'" &amp; G$2 &amp; "'!I" &amp; ROWS!G53),INDIRECT("'" &amp; G$2 &amp; "'!M" &amp; ROWS!G53))/1000, "")</f>
        <v>6.38</v>
      </c>
      <c r="H53" s="5">
        <f ca="1">_xlfn.IFNA(MEDIAN(INDIRECT("'" &amp; H$2 &amp; "'!E" &amp; ROWS!H53),INDIRECT("'" &amp; H$2 &amp; "'!I" &amp; ROWS!H53),INDIRECT("'" &amp; H$2 &amp; "'!M" &amp; ROWS!H53))/1000, "")</f>
        <v>78.432000000000002</v>
      </c>
      <c r="I53" s="5">
        <f ca="1">_xlfn.IFNA(MEDIAN(INDIRECT("'" &amp; I$2 &amp; "'!E" &amp; ROWS!I53),INDIRECT("'" &amp; I$2 &amp; "'!I" &amp; ROWS!I53),INDIRECT("'" &amp; I$2 &amp; "'!M" &amp; ROWS!I53))/1000, "")</f>
        <v>177.928</v>
      </c>
      <c r="J53" s="5">
        <f ca="1">_xlfn.IFNA(MEDIAN(INDIRECT("'" &amp; J$2 &amp; "'!E" &amp; ROWS!J53),INDIRECT("'" &amp; J$2 &amp; "'!I" &amp; ROWS!J53),INDIRECT("'" &amp; J$2 &amp; "'!M" &amp; ROWS!J53))/1000, "")</f>
        <v>4.452</v>
      </c>
      <c r="K53" s="5">
        <f ca="1">_xlfn.IFNA(MEDIAN(INDIRECT("'" &amp; K$2 &amp; "'!E" &amp; ROWS!K53),INDIRECT("'" &amp; K$2 &amp; "'!I" &amp; ROWS!K53),INDIRECT("'" &amp; K$2 &amp; "'!M" &amp; ROWS!K53))/1000, "")</f>
        <v>5.5359999999999996</v>
      </c>
      <c r="L53" s="5">
        <f ca="1">_xlfn.IFNA(MEDIAN(INDIRECT("'" &amp; L$2 &amp; "'!E" &amp; ROWS!L53),INDIRECT("'" &amp; L$2 &amp; "'!I" &amp; ROWS!L53),INDIRECT("'" &amp; L$2 &amp; "'!M" &amp; ROWS!L53))/1000, "")</f>
        <v>4.4800000000000004</v>
      </c>
      <c r="M53" s="5">
        <f ca="1">_xlfn.IFNA(MEDIAN(INDIRECT("'" &amp; M$2 &amp; "'!E" &amp; ROWS!M53),INDIRECT("'" &amp; M$2 &amp; "'!I" &amp; ROWS!M53),INDIRECT("'" &amp; M$2 &amp; "'!M" &amp; ROWS!M53))/1000, "")</f>
        <v>5.6559999999999997</v>
      </c>
      <c r="N53" s="5">
        <f ca="1">_xlfn.IFNA(MEDIAN(INDIRECT("'" &amp; N$2 &amp; "'!E" &amp; ROWS!N53),INDIRECT("'" &amp; N$2 &amp; "'!I" &amp; ROWS!N53),INDIRECT("'" &amp; N$2 &amp; "'!M" &amp; ROWS!N53))/1000, "")</f>
        <v>18.768000000000001</v>
      </c>
      <c r="O53" s="5">
        <f ca="1">_xlfn.IFNA(MEDIAN(INDIRECT("'" &amp; O$2 &amp; "'!E" &amp; ROWS!O53),INDIRECT("'" &amp; O$2 &amp; "'!I" &amp; ROWS!O53),INDIRECT("'" &amp; O$2 &amp; "'!M" &amp; ROWS!O53))/1000, "")</f>
        <v>5.86</v>
      </c>
      <c r="P53" s="5">
        <f ca="1">_xlfn.IFNA(MEDIAN(INDIRECT("'" &amp; P$2 &amp; "'!E" &amp; ROWS!P53),INDIRECT("'" &amp; P$2 &amp; "'!I" &amp; ROWS!P53),INDIRECT("'" &amp; P$2 &amp; "'!M" &amp; ROWS!P53))/1000, "")</f>
        <v>9.5440000000000005</v>
      </c>
      <c r="Q53" s="5">
        <f ca="1">_xlfn.IFNA(MEDIAN(INDIRECT("'" &amp; Q$2 &amp; "'!E" &amp; ROWS!Q53),INDIRECT("'" &amp; Q$2 &amp; "'!I" &amp; ROWS!Q53),INDIRECT("'" &amp; Q$2 &amp; "'!M" &amp; ROWS!Q53))/1000, "")</f>
        <v>15.04</v>
      </c>
      <c r="R53" s="5">
        <f ca="1">_xlfn.IFNA(MEDIAN(INDIRECT("'" &amp; R$2 &amp; "'!E" &amp; ROWS!R53),INDIRECT("'" &amp; R$2 &amp; "'!I" &amp; ROWS!R53),INDIRECT("'" &amp; R$2 &amp; "'!M" &amp; ROWS!R53))/1000, "")</f>
        <v>4.5</v>
      </c>
      <c r="S53" s="5">
        <f ca="1">_xlfn.IFNA(MEDIAN(INDIRECT("'" &amp; S$2 &amp; "'!E" &amp; ROWS!S53),INDIRECT("'" &amp; S$2 &amp; "'!I" &amp; ROWS!S53),INDIRECT("'" &amp; S$2 &amp; "'!M" &amp; ROWS!S53))/1000, "")</f>
        <v>5.5759999999999996</v>
      </c>
      <c r="T53" s="5">
        <f ca="1">_xlfn.IFNA(MEDIAN(INDIRECT("'" &amp; T$2 &amp; "'!E" &amp; ROWS!T53),INDIRECT("'" &amp; T$2 &amp; "'!I" &amp; ROWS!T53),INDIRECT("'" &amp; T$2 &amp; "'!M" &amp; ROWS!T53))/1000, "")</f>
        <v>4.4800000000000004</v>
      </c>
      <c r="U53" s="5">
        <f ca="1">_xlfn.IFNA(MEDIAN(INDIRECT("'" &amp; U$2 &amp; "'!E" &amp; ROWS!U53),INDIRECT("'" &amp; U$2 &amp; "'!I" &amp; ROWS!U53),INDIRECT("'" &amp; U$2 &amp; "'!M" &amp; ROWS!U53))/1000, "")</f>
        <v>5.7</v>
      </c>
      <c r="V53" s="5">
        <f ca="1">_xlfn.IFNA(MEDIAN(INDIRECT("'" &amp; V$2 &amp; "'!E" &amp; ROWS!V53),INDIRECT("'" &amp; V$2 &amp; "'!I" &amp; ROWS!V53),INDIRECT("'" &amp; V$2 &amp; "'!M" &amp; ROWS!V53))/1000, "")</f>
        <v>18.768000000000001</v>
      </c>
      <c r="W53" s="5">
        <f ca="1">_xlfn.IFNA(MEDIAN(INDIRECT("'" &amp; W$2 &amp; "'!E" &amp; ROWS!W53),INDIRECT("'" &amp; W$2 &amp; "'!I" &amp; ROWS!W53),INDIRECT("'" &amp; W$2 &amp; "'!M" &amp; ROWS!W53))/1000, "")</f>
        <v>5.86</v>
      </c>
      <c r="X53" s="5">
        <f ca="1">_xlfn.IFNA(MEDIAN(INDIRECT("'" &amp; X$2 &amp; "'!E" &amp; ROWS!X53),INDIRECT("'" &amp; X$2 &amp; "'!I" &amp; ROWS!X53),INDIRECT("'" &amp; X$2 &amp; "'!M" &amp; ROWS!X53))/1000, "")</f>
        <v>9.548</v>
      </c>
      <c r="Y53" s="5">
        <f ca="1">_xlfn.IFNA(MEDIAN(INDIRECT("'" &amp; Y$2 &amp; "'!E" &amp; ROWS!Y53),INDIRECT("'" &amp; Y$2 &amp; "'!I" &amp; ROWS!Y53),INDIRECT("'" &amp; Y$2 &amp; "'!M" &amp; ROWS!Y53))/1000, "")</f>
        <v>15.048</v>
      </c>
    </row>
    <row r="54" spans="1:25" x14ac:dyDescent="0.25">
      <c r="A54" t="str">
        <f>METRICS!A53</f>
        <v>limits</v>
      </c>
      <c r="B54" s="5">
        <f ca="1">_xlfn.IFNA(MEDIAN(INDIRECT("'" &amp; B$2 &amp; "'!E" &amp; ROWS!B54),INDIRECT("'" &amp; B$2 &amp; "'!I" &amp; ROWS!B54),INDIRECT("'" &amp; B$2 &amp; "'!M" &amp; ROWS!B54))/1000, "")</f>
        <v>5.1159999999999997</v>
      </c>
      <c r="C54" s="5">
        <f ca="1">_xlfn.IFNA(MEDIAN(INDIRECT("'" &amp; C$2 &amp; "'!E" &amp; ROWS!C54),INDIRECT("'" &amp; C$2 &amp; "'!I" &amp; ROWS!C54),INDIRECT("'" &amp; C$2 &amp; "'!M" &amp; ROWS!C54))/1000, "")</f>
        <v>8.532</v>
      </c>
      <c r="D54" s="5">
        <f ca="1">_xlfn.IFNA(MEDIAN(INDIRECT("'" &amp; D$2 &amp; "'!E" &amp; ROWS!D54),INDIRECT("'" &amp; D$2 &amp; "'!I" &amp; ROWS!D54),INDIRECT("'" &amp; D$2 &amp; "'!M" &amp; ROWS!D54))/1000, "")</f>
        <v>4.9480000000000004</v>
      </c>
      <c r="E54" s="5">
        <f ca="1">_xlfn.IFNA(MEDIAN(INDIRECT("'" &amp; E$2 &amp; "'!E" &amp; ROWS!E54),INDIRECT("'" &amp; E$2 &amp; "'!I" &amp; ROWS!E54),INDIRECT("'" &amp; E$2 &amp; "'!M" &amp; ROWS!E54))/1000, "")</f>
        <v>6.5839999999999996</v>
      </c>
      <c r="F54" s="5">
        <f ca="1">_xlfn.IFNA(MEDIAN(INDIRECT("'" &amp; F$2 &amp; "'!E" &amp; ROWS!F54),INDIRECT("'" &amp; F$2 &amp; "'!I" &amp; ROWS!F54),INDIRECT("'" &amp; F$2 &amp; "'!M" &amp; ROWS!F54))/1000, "")</f>
        <v>25.756</v>
      </c>
      <c r="G54" s="5">
        <f ca="1">_xlfn.IFNA(MEDIAN(INDIRECT("'" &amp; G$2 &amp; "'!E" &amp; ROWS!G54),INDIRECT("'" &amp; G$2 &amp; "'!I" &amp; ROWS!G54),INDIRECT("'" &amp; G$2 &amp; "'!M" &amp; ROWS!G54))/1000, "")</f>
        <v>6.5919999999999996</v>
      </c>
      <c r="H54" s="5">
        <f ca="1">_xlfn.IFNA(MEDIAN(INDIRECT("'" &amp; H$2 &amp; "'!E" &amp; ROWS!H54),INDIRECT("'" &amp; H$2 &amp; "'!I" &amp; ROWS!H54),INDIRECT("'" &amp; H$2 &amp; "'!M" &amp; ROWS!H54))/1000, "")</f>
        <v>78.64</v>
      </c>
      <c r="I54" s="5">
        <f ca="1">_xlfn.IFNA(MEDIAN(INDIRECT("'" &amp; I$2 &amp; "'!E" &amp; ROWS!I54),INDIRECT("'" &amp; I$2 &amp; "'!I" &amp; ROWS!I54),INDIRECT("'" &amp; I$2 &amp; "'!M" &amp; ROWS!I54))/1000, "")</f>
        <v>178.16800000000001</v>
      </c>
      <c r="J54" s="5">
        <f ca="1">_xlfn.IFNA(MEDIAN(INDIRECT("'" &amp; J$2 &amp; "'!E" &amp; ROWS!J54),INDIRECT("'" &amp; J$2 &amp; "'!I" &amp; ROWS!J54),INDIRECT("'" &amp; J$2 &amp; "'!M" &amp; ROWS!J54))/1000, "")</f>
        <v>4.6079999999999997</v>
      </c>
      <c r="K54" s="5">
        <f ca="1">_xlfn.IFNA(MEDIAN(INDIRECT("'" &amp; K$2 &amp; "'!E" &amp; ROWS!K54),INDIRECT("'" &amp; K$2 &amp; "'!I" &amp; ROWS!K54),INDIRECT("'" &amp; K$2 &amp; "'!M" &amp; ROWS!K54))/1000, "")</f>
        <v>5.6879999999999997</v>
      </c>
      <c r="L54" s="5">
        <f ca="1">_xlfn.IFNA(MEDIAN(INDIRECT("'" &amp; L$2 &amp; "'!E" &amp; ROWS!L54),INDIRECT("'" &amp; L$2 &amp; "'!I" &amp; ROWS!L54),INDIRECT("'" &amp; L$2 &amp; "'!M" &amp; ROWS!L54))/1000, "")</f>
        <v>4.68</v>
      </c>
      <c r="M54" s="5">
        <f ca="1">_xlfn.IFNA(MEDIAN(INDIRECT("'" &amp; M$2 &amp; "'!E" &amp; ROWS!M54),INDIRECT("'" &amp; M$2 &amp; "'!I" &amp; ROWS!M54),INDIRECT("'" &amp; M$2 &amp; "'!M" &amp; ROWS!M54))/1000, "")</f>
        <v>5.8159999999999998</v>
      </c>
      <c r="N54" s="5">
        <f ca="1">_xlfn.IFNA(MEDIAN(INDIRECT("'" &amp; N$2 &amp; "'!E" &amp; ROWS!N54),INDIRECT("'" &amp; N$2 &amp; "'!I" &amp; ROWS!N54),INDIRECT("'" &amp; N$2 &amp; "'!M" &amp; ROWS!N54))/1000, "")</f>
        <v>18.963999999999999</v>
      </c>
      <c r="O54" s="5">
        <f ca="1">_xlfn.IFNA(MEDIAN(INDIRECT("'" &amp; O$2 &amp; "'!E" &amp; ROWS!O54),INDIRECT("'" &amp; O$2 &amp; "'!I" &amp; ROWS!O54),INDIRECT("'" &amp; O$2 &amp; "'!M" &amp; ROWS!O54))/1000, "")</f>
        <v>6.06</v>
      </c>
      <c r="P54" s="5">
        <f ca="1">_xlfn.IFNA(MEDIAN(INDIRECT("'" &amp; P$2 &amp; "'!E" &amp; ROWS!P54),INDIRECT("'" &amp; P$2 &amp; "'!I" &amp; ROWS!P54),INDIRECT("'" &amp; P$2 &amp; "'!M" &amp; ROWS!P54))/1000, "")</f>
        <v>9.84</v>
      </c>
      <c r="Q54" s="5">
        <f ca="1">_xlfn.IFNA(MEDIAN(INDIRECT("'" &amp; Q$2 &amp; "'!E" &amp; ROWS!Q54),INDIRECT("'" &amp; Q$2 &amp; "'!I" &amp; ROWS!Q54),INDIRECT("'" &amp; Q$2 &amp; "'!M" &amp; ROWS!Q54))/1000, "")</f>
        <v>15.064</v>
      </c>
      <c r="R54" s="5">
        <f ca="1">_xlfn.IFNA(MEDIAN(INDIRECT("'" &amp; R$2 &amp; "'!E" &amp; ROWS!R54),INDIRECT("'" &amp; R$2 &amp; "'!I" &amp; ROWS!R54),INDIRECT("'" &amp; R$2 &amp; "'!M" &amp; ROWS!R54))/1000, "")</f>
        <v>4.6559999999999997</v>
      </c>
      <c r="S54" s="5">
        <f ca="1">_xlfn.IFNA(MEDIAN(INDIRECT("'" &amp; S$2 &amp; "'!E" &amp; ROWS!S54),INDIRECT("'" &amp; S$2 &amp; "'!I" &amp; ROWS!S54),INDIRECT("'" &amp; S$2 &amp; "'!M" &amp; ROWS!S54))/1000, "")</f>
        <v>5.7320000000000002</v>
      </c>
      <c r="T54" s="5">
        <f ca="1">_xlfn.IFNA(MEDIAN(INDIRECT("'" &amp; T$2 &amp; "'!E" &amp; ROWS!T54),INDIRECT("'" &amp; T$2 &amp; "'!I" &amp; ROWS!T54),INDIRECT("'" &amp; T$2 &amp; "'!M" &amp; ROWS!T54))/1000, "")</f>
        <v>4.68</v>
      </c>
      <c r="U54" s="5">
        <f ca="1">_xlfn.IFNA(MEDIAN(INDIRECT("'" &amp; U$2 &amp; "'!E" &amp; ROWS!U54),INDIRECT("'" &amp; U$2 &amp; "'!I" &amp; ROWS!U54),INDIRECT("'" &amp; U$2 &amp; "'!M" &amp; ROWS!U54))/1000, "")</f>
        <v>5.86</v>
      </c>
      <c r="V54" s="5">
        <f ca="1">_xlfn.IFNA(MEDIAN(INDIRECT("'" &amp; V$2 &amp; "'!E" &amp; ROWS!V54),INDIRECT("'" &amp; V$2 &amp; "'!I" &amp; ROWS!V54),INDIRECT("'" &amp; V$2 &amp; "'!M" &amp; ROWS!V54))/1000, "")</f>
        <v>18.963999999999999</v>
      </c>
      <c r="W54" s="5">
        <f ca="1">_xlfn.IFNA(MEDIAN(INDIRECT("'" &amp; W$2 &amp; "'!E" &amp; ROWS!W54),INDIRECT("'" &amp; W$2 &amp; "'!I" &amp; ROWS!W54),INDIRECT("'" &amp; W$2 &amp; "'!M" &amp; ROWS!W54))/1000, "")</f>
        <v>6.06</v>
      </c>
      <c r="X54" s="5">
        <f ca="1">_xlfn.IFNA(MEDIAN(INDIRECT("'" &amp; X$2 &amp; "'!E" &amp; ROWS!X54),INDIRECT("'" &amp; X$2 &amp; "'!I" &amp; ROWS!X54),INDIRECT("'" &amp; X$2 &amp; "'!M" &amp; ROWS!X54))/1000, "")</f>
        <v>9.8439999999999994</v>
      </c>
      <c r="Y54" s="5">
        <f ca="1">_xlfn.IFNA(MEDIAN(INDIRECT("'" &amp; Y$2 &amp; "'!E" &amp; ROWS!Y54),INDIRECT("'" &amp; Y$2 &amp; "'!I" &amp; ROWS!Y54),INDIRECT("'" &amp; Y$2 &amp; "'!M" &amp; ROWS!Y54))/1000, "")</f>
        <v>15.071999999999999</v>
      </c>
    </row>
    <row r="55" spans="1:25" x14ac:dyDescent="0.25">
      <c r="A55" t="str">
        <f>METRICS!A54</f>
        <v>literals</v>
      </c>
      <c r="B55" s="5">
        <f ca="1">_xlfn.IFNA(MEDIAN(INDIRECT("'" &amp; B$2 &amp; "'!E" &amp; ROWS!B55),INDIRECT("'" &amp; B$2 &amp; "'!I" &amp; ROWS!B55),INDIRECT("'" &amp; B$2 &amp; "'!M" &amp; ROWS!B55))/1000, "")</f>
        <v>50.956000000000003</v>
      </c>
      <c r="C55" s="5">
        <f ca="1">_xlfn.IFNA(MEDIAN(INDIRECT("'" &amp; C$2 &amp; "'!E" &amp; ROWS!C55),INDIRECT("'" &amp; C$2 &amp; "'!I" &amp; ROWS!C55),INDIRECT("'" &amp; C$2 &amp; "'!M" &amp; ROWS!C55))/1000, "")</f>
        <v>44.027999999999999</v>
      </c>
      <c r="D55" s="5">
        <f ca="1">_xlfn.IFNA(MEDIAN(INDIRECT("'" &amp; D$2 &amp; "'!E" &amp; ROWS!D55),INDIRECT("'" &amp; D$2 &amp; "'!I" &amp; ROWS!D55),INDIRECT("'" &amp; D$2 &amp; "'!M" &amp; ROWS!D55))/1000, "")</f>
        <v>17.251999999999999</v>
      </c>
      <c r="E55" s="5">
        <f ca="1">_xlfn.IFNA(MEDIAN(INDIRECT("'" &amp; E$2 &amp; "'!E" &amp; ROWS!E55),INDIRECT("'" &amp; E$2 &amp; "'!I" &amp; ROWS!E55),INDIRECT("'" &amp; E$2 &amp; "'!M" &amp; ROWS!E55))/1000, "")</f>
        <v>111.652</v>
      </c>
      <c r="F55" s="5">
        <f ca="1">_xlfn.IFNA(MEDIAN(INDIRECT("'" &amp; F$2 &amp; "'!E" &amp; ROWS!F55),INDIRECT("'" &amp; F$2 &amp; "'!I" &amp; ROWS!F55),INDIRECT("'" &amp; F$2 &amp; "'!M" &amp; ROWS!F55))/1000, "")</f>
        <v>148.36799999999999</v>
      </c>
      <c r="G55" s="5">
        <f ca="1">_xlfn.IFNA(MEDIAN(INDIRECT("'" &amp; G$2 &amp; "'!E" &amp; ROWS!G55),INDIRECT("'" &amp; G$2 &amp; "'!I" &amp; ROWS!G55),INDIRECT("'" &amp; G$2 &amp; "'!M" &amp; ROWS!G55))/1000, "")</f>
        <v>85.763999999999996</v>
      </c>
      <c r="H55" s="5" t="str">
        <f ca="1">_xlfn.IFNA(MEDIAN(INDIRECT("'" &amp; H$2 &amp; "'!E" &amp; ROWS!H55),INDIRECT("'" &amp; H$2 &amp; "'!I" &amp; ROWS!H55),INDIRECT("'" &amp; H$2 &amp; "'!M" &amp; ROWS!H55))/1000, "")</f>
        <v/>
      </c>
      <c r="I55" s="5" t="str">
        <f ca="1">_xlfn.IFNA(MEDIAN(INDIRECT("'" &amp; I$2 &amp; "'!E" &amp; ROWS!I55),INDIRECT("'" &amp; I$2 &amp; "'!I" &amp; ROWS!I55),INDIRECT("'" &amp; I$2 &amp; "'!M" &amp; ROWS!I55))/1000, "")</f>
        <v/>
      </c>
      <c r="J55" s="5">
        <f ca="1">_xlfn.IFNA(MEDIAN(INDIRECT("'" &amp; J$2 &amp; "'!E" &amp; ROWS!J55),INDIRECT("'" &amp; J$2 &amp; "'!I" &amp; ROWS!J55),INDIRECT("'" &amp; J$2 &amp; "'!M" &amp; ROWS!J55))/1000, "")</f>
        <v>6.32</v>
      </c>
      <c r="K55" s="5">
        <f ca="1">_xlfn.IFNA(MEDIAN(INDIRECT("'" &amp; K$2 &amp; "'!E" &amp; ROWS!K55),INDIRECT("'" &amp; K$2 &amp; "'!I" &amp; ROWS!K55),INDIRECT("'" &amp; K$2 &amp; "'!M" &amp; ROWS!K55))/1000, "")</f>
        <v>12.087999999999999</v>
      </c>
      <c r="L55" s="5">
        <f ca="1">_xlfn.IFNA(MEDIAN(INDIRECT("'" &amp; L$2 &amp; "'!E" &amp; ROWS!L55),INDIRECT("'" &amp; L$2 &amp; "'!I" &amp; ROWS!L55),INDIRECT("'" &amp; L$2 &amp; "'!M" &amp; ROWS!L55))/1000, "")</f>
        <v>6.944</v>
      </c>
      <c r="M55" s="5">
        <f ca="1">_xlfn.IFNA(MEDIAN(INDIRECT("'" &amp; M$2 &amp; "'!E" &amp; ROWS!M55),INDIRECT("'" &amp; M$2 &amp; "'!I" &amp; ROWS!M55),INDIRECT("'" &amp; M$2 &amp; "'!M" &amp; ROWS!M55))/1000, "")</f>
        <v>85.132000000000005</v>
      </c>
      <c r="N55" s="5">
        <f ca="1">_xlfn.IFNA(MEDIAN(INDIRECT("'" &amp; N$2 &amp; "'!E" &amp; ROWS!N55),INDIRECT("'" &amp; N$2 &amp; "'!I" &amp; ROWS!N55),INDIRECT("'" &amp; N$2 &amp; "'!M" &amp; ROWS!N55))/1000, "")</f>
        <v>118.06</v>
      </c>
      <c r="O55" s="5">
        <f ca="1">_xlfn.IFNA(MEDIAN(INDIRECT("'" &amp; O$2 &amp; "'!E" &amp; ROWS!O55),INDIRECT("'" &amp; O$2 &amp; "'!I" &amp; ROWS!O55),INDIRECT("'" &amp; O$2 &amp; "'!M" &amp; ROWS!O55))/1000, "")</f>
        <v>99.68</v>
      </c>
      <c r="P55" s="5" t="str">
        <f ca="1">_xlfn.IFNA(MEDIAN(INDIRECT("'" &amp; P$2 &amp; "'!E" &amp; ROWS!P55),INDIRECT("'" &amp; P$2 &amp; "'!I" &amp; ROWS!P55),INDIRECT("'" &amp; P$2 &amp; "'!M" &amp; ROWS!P55))/1000, "")</f>
        <v/>
      </c>
      <c r="Q55" s="5" t="str">
        <f ca="1">_xlfn.IFNA(MEDIAN(INDIRECT("'" &amp; Q$2 &amp; "'!E" &amp; ROWS!Q55),INDIRECT("'" &amp; Q$2 &amp; "'!I" &amp; ROWS!Q55),INDIRECT("'" &amp; Q$2 &amp; "'!M" &amp; ROWS!Q55))/1000, "")</f>
        <v/>
      </c>
      <c r="R55" s="5">
        <f ca="1">_xlfn.IFNA(MEDIAN(INDIRECT("'" &amp; R$2 &amp; "'!E" &amp; ROWS!R55),INDIRECT("'" &amp; R$2 &amp; "'!I" &amp; ROWS!R55),INDIRECT("'" &amp; R$2 &amp; "'!M" &amp; ROWS!R55))/1000, "")</f>
        <v>5.6639999999999997</v>
      </c>
      <c r="S55" s="5">
        <f ca="1">_xlfn.IFNA(MEDIAN(INDIRECT("'" &amp; S$2 &amp; "'!E" &amp; ROWS!S55),INDIRECT("'" &amp; S$2 &amp; "'!I" &amp; ROWS!S55),INDIRECT("'" &amp; S$2 &amp; "'!M" &amp; ROWS!S55))/1000, "")</f>
        <v>11.603999999999999</v>
      </c>
      <c r="T55" s="5">
        <f ca="1">_xlfn.IFNA(MEDIAN(INDIRECT("'" &amp; T$2 &amp; "'!E" &amp; ROWS!T55),INDIRECT("'" &amp; T$2 &amp; "'!I" &amp; ROWS!T55),INDIRECT("'" &amp; T$2 &amp; "'!M" &amp; ROWS!T55))/1000, "")</f>
        <v>6.7320000000000002</v>
      </c>
      <c r="U55" s="5">
        <f ca="1">_xlfn.IFNA(MEDIAN(INDIRECT("'" &amp; U$2 &amp; "'!E" &amp; ROWS!U55),INDIRECT("'" &amp; U$2 &amp; "'!I" &amp; ROWS!U55),INDIRECT("'" &amp; U$2 &amp; "'!M" &amp; ROWS!U55))/1000, "")</f>
        <v>84.384</v>
      </c>
      <c r="V55" s="5">
        <f ca="1">_xlfn.IFNA(MEDIAN(INDIRECT("'" &amp; V$2 &amp; "'!E" &amp; ROWS!V55),INDIRECT("'" &amp; V$2 &amp; "'!I" &amp; ROWS!V55),INDIRECT("'" &amp; V$2 &amp; "'!M" &amp; ROWS!V55))/1000, "")</f>
        <v>117.34</v>
      </c>
      <c r="W55" s="5">
        <f ca="1">_xlfn.IFNA(MEDIAN(INDIRECT("'" &amp; W$2 &amp; "'!E" &amp; ROWS!W55),INDIRECT("'" &amp; W$2 &amp; "'!I" &amp; ROWS!W55),INDIRECT("'" &amp; W$2 &amp; "'!M" &amp; ROWS!W55))/1000, "")</f>
        <v>99.408000000000001</v>
      </c>
      <c r="X55" s="5" t="str">
        <f ca="1">_xlfn.IFNA(MEDIAN(INDIRECT("'" &amp; X$2 &amp; "'!E" &amp; ROWS!X55),INDIRECT("'" &amp; X$2 &amp; "'!I" &amp; ROWS!X55),INDIRECT("'" &amp; X$2 &amp; "'!M" &amp; ROWS!X55))/1000, "")</f>
        <v/>
      </c>
      <c r="Y55" s="5" t="str">
        <f ca="1">_xlfn.IFNA(MEDIAN(INDIRECT("'" &amp; Y$2 &amp; "'!E" &amp; ROWS!Y55),INDIRECT("'" &amp; Y$2 &amp; "'!I" &amp; ROWS!Y55),INDIRECT("'" &amp; Y$2 &amp; "'!M" &amp; ROWS!Y55))/1000, "")</f>
        <v/>
      </c>
    </row>
    <row r="56" spans="1:25" x14ac:dyDescent="0.25">
      <c r="A56" t="str">
        <f>METRICS!A55</f>
        <v>math1</v>
      </c>
      <c r="B56" s="5" t="str">
        <f ca="1">_xlfn.IFNA(MEDIAN(INDIRECT("'" &amp; B$2 &amp; "'!E" &amp; ROWS!B56),INDIRECT("'" &amp; B$2 &amp; "'!I" &amp; ROWS!B56),INDIRECT("'" &amp; B$2 &amp; "'!M" &amp; ROWS!B56))/1000, "")</f>
        <v/>
      </c>
      <c r="C56" s="5">
        <f ca="1">_xlfn.IFNA(MEDIAN(INDIRECT("'" &amp; C$2 &amp; "'!E" &amp; ROWS!C56),INDIRECT("'" &amp; C$2 &amp; "'!I" &amp; ROWS!C56),INDIRECT("'" &amp; C$2 &amp; "'!M" &amp; ROWS!C56))/1000, "")</f>
        <v>2370.62</v>
      </c>
      <c r="D56" s="5">
        <f ca="1">_xlfn.IFNA(MEDIAN(INDIRECT("'" &amp; D$2 &amp; "'!E" &amp; ROWS!D56),INDIRECT("'" &amp; D$2 &amp; "'!I" &amp; ROWS!D56),INDIRECT("'" &amp; D$2 &amp; "'!M" &amp; ROWS!D56))/1000, "")</f>
        <v>690.48400000000004</v>
      </c>
      <c r="E56" s="5" t="str">
        <f ca="1">_xlfn.IFNA(MEDIAN(INDIRECT("'" &amp; E$2 &amp; "'!E" &amp; ROWS!E56),INDIRECT("'" &amp; E$2 &amp; "'!I" &amp; ROWS!E56),INDIRECT("'" &amp; E$2 &amp; "'!M" &amp; ROWS!E56))/1000, "")</f>
        <v/>
      </c>
      <c r="F56" s="5" t="str">
        <f ca="1">_xlfn.IFNA(MEDIAN(INDIRECT("'" &amp; F$2 &amp; "'!E" &amp; ROWS!F56),INDIRECT("'" &amp; F$2 &amp; "'!I" &amp; ROWS!F56),INDIRECT("'" &amp; F$2 &amp; "'!M" &amp; ROWS!F56))/1000, "")</f>
        <v/>
      </c>
      <c r="G56" s="5" t="str">
        <f ca="1">_xlfn.IFNA(MEDIAN(INDIRECT("'" &amp; G$2 &amp; "'!E" &amp; ROWS!G56),INDIRECT("'" &amp; G$2 &amp; "'!I" &amp; ROWS!G56),INDIRECT("'" &amp; G$2 &amp; "'!M" &amp; ROWS!G56))/1000, "")</f>
        <v/>
      </c>
      <c r="H56" s="5" t="str">
        <f ca="1">_xlfn.IFNA(MEDIAN(INDIRECT("'" &amp; H$2 &amp; "'!E" &amp; ROWS!H56),INDIRECT("'" &amp; H$2 &amp; "'!I" &amp; ROWS!H56),INDIRECT("'" &amp; H$2 &amp; "'!M" &amp; ROWS!H56))/1000, "")</f>
        <v/>
      </c>
      <c r="I56" s="5" t="str">
        <f ca="1">_xlfn.IFNA(MEDIAN(INDIRECT("'" &amp; I$2 &amp; "'!E" &amp; ROWS!I56),INDIRECT("'" &amp; I$2 &amp; "'!I" &amp; ROWS!I56),INDIRECT("'" &amp; I$2 &amp; "'!M" &amp; ROWS!I56))/1000, "")</f>
        <v/>
      </c>
      <c r="J56" s="5">
        <f ca="1">_xlfn.IFNA(MEDIAN(INDIRECT("'" &amp; J$2 &amp; "'!E" &amp; ROWS!J56),INDIRECT("'" &amp; J$2 &amp; "'!I" &amp; ROWS!J56),INDIRECT("'" &amp; J$2 &amp; "'!M" &amp; ROWS!J56))/1000, "")</f>
        <v>46.695999999999998</v>
      </c>
      <c r="K56" s="5">
        <f ca="1">_xlfn.IFNA(MEDIAN(INDIRECT("'" &amp; K$2 &amp; "'!E" &amp; ROWS!K56),INDIRECT("'" &amp; K$2 &amp; "'!I" &amp; ROWS!K56),INDIRECT("'" &amp; K$2 &amp; "'!M" &amp; ROWS!K56))/1000, "")</f>
        <v>192.756</v>
      </c>
      <c r="L56" s="5">
        <f ca="1">_xlfn.IFNA(MEDIAN(INDIRECT("'" &amp; L$2 &amp; "'!E" &amp; ROWS!L56),INDIRECT("'" &amp; L$2 &amp; "'!I" &amp; ROWS!L56),INDIRECT("'" &amp; L$2 &amp; "'!M" &amp; ROWS!L56))/1000, "")</f>
        <v>35.863999999999997</v>
      </c>
      <c r="M56" s="5" t="str">
        <f ca="1">_xlfn.IFNA(MEDIAN(INDIRECT("'" &amp; M$2 &amp; "'!E" &amp; ROWS!M56),INDIRECT("'" &amp; M$2 &amp; "'!I" &amp; ROWS!M56),INDIRECT("'" &amp; M$2 &amp; "'!M" &amp; ROWS!M56))/1000, "")</f>
        <v/>
      </c>
      <c r="N56" s="5" t="str">
        <f ca="1">_xlfn.IFNA(MEDIAN(INDIRECT("'" &amp; N$2 &amp; "'!E" &amp; ROWS!N56),INDIRECT("'" &amp; N$2 &amp; "'!I" &amp; ROWS!N56),INDIRECT("'" &amp; N$2 &amp; "'!M" &amp; ROWS!N56))/1000, "")</f>
        <v/>
      </c>
      <c r="O56" s="5" t="str">
        <f ca="1">_xlfn.IFNA(MEDIAN(INDIRECT("'" &amp; O$2 &amp; "'!E" &amp; ROWS!O56),INDIRECT("'" &amp; O$2 &amp; "'!I" &amp; ROWS!O56),INDIRECT("'" &amp; O$2 &amp; "'!M" &amp; ROWS!O56))/1000, "")</f>
        <v/>
      </c>
      <c r="P56" s="5" t="str">
        <f ca="1">_xlfn.IFNA(MEDIAN(INDIRECT("'" &amp; P$2 &amp; "'!E" &amp; ROWS!P56),INDIRECT("'" &amp; P$2 &amp; "'!I" &amp; ROWS!P56),INDIRECT("'" &amp; P$2 &amp; "'!M" &amp; ROWS!P56))/1000, "")</f>
        <v/>
      </c>
      <c r="Q56" s="5" t="str">
        <f ca="1">_xlfn.IFNA(MEDIAN(INDIRECT("'" &amp; Q$2 &amp; "'!E" &amp; ROWS!Q56),INDIRECT("'" &amp; Q$2 &amp; "'!I" &amp; ROWS!Q56),INDIRECT("'" &amp; Q$2 &amp; "'!M" &amp; ROWS!Q56))/1000, "")</f>
        <v/>
      </c>
      <c r="R56" s="5">
        <f ca="1">_xlfn.IFNA(MEDIAN(INDIRECT("'" &amp; R$2 &amp; "'!E" &amp; ROWS!R56),INDIRECT("'" &amp; R$2 &amp; "'!I" &amp; ROWS!R56),INDIRECT("'" &amp; R$2 &amp; "'!M" &amp; ROWS!R56))/1000, "")</f>
        <v>28.968</v>
      </c>
      <c r="S56" s="5">
        <f ca="1">_xlfn.IFNA(MEDIAN(INDIRECT("'" &amp; S$2 &amp; "'!E" &amp; ROWS!S56),INDIRECT("'" &amp; S$2 &amp; "'!I" &amp; ROWS!S56),INDIRECT("'" &amp; S$2 &amp; "'!M" &amp; ROWS!S56))/1000, "")</f>
        <v>185.952</v>
      </c>
      <c r="T56" s="5">
        <f ca="1">_xlfn.IFNA(MEDIAN(INDIRECT("'" &amp; T$2 &amp; "'!E" &amp; ROWS!T56),INDIRECT("'" &amp; T$2 &amp; "'!I" &amp; ROWS!T56),INDIRECT("'" &amp; T$2 &amp; "'!M" &amp; ROWS!T56))/1000, "")</f>
        <v>34.515999999999998</v>
      </c>
      <c r="U56" s="5" t="str">
        <f ca="1">_xlfn.IFNA(MEDIAN(INDIRECT("'" &amp; U$2 &amp; "'!E" &amp; ROWS!U56),INDIRECT("'" &amp; U$2 &amp; "'!I" &amp; ROWS!U56),INDIRECT("'" &amp; U$2 &amp; "'!M" &amp; ROWS!U56))/1000, "")</f>
        <v/>
      </c>
      <c r="V56" s="5" t="str">
        <f ca="1">_xlfn.IFNA(MEDIAN(INDIRECT("'" &amp; V$2 &amp; "'!E" &amp; ROWS!V56),INDIRECT("'" &amp; V$2 &amp; "'!I" &amp; ROWS!V56),INDIRECT("'" &amp; V$2 &amp; "'!M" &amp; ROWS!V56))/1000, "")</f>
        <v/>
      </c>
      <c r="W56" s="5" t="str">
        <f ca="1">_xlfn.IFNA(MEDIAN(INDIRECT("'" &amp; W$2 &amp; "'!E" &amp; ROWS!W56),INDIRECT("'" &amp; W$2 &amp; "'!I" &amp; ROWS!W56),INDIRECT("'" &amp; W$2 &amp; "'!M" &amp; ROWS!W56))/1000, "")</f>
        <v/>
      </c>
      <c r="X56" s="5" t="str">
        <f ca="1">_xlfn.IFNA(MEDIAN(INDIRECT("'" &amp; X$2 &amp; "'!E" &amp; ROWS!X56),INDIRECT("'" &amp; X$2 &amp; "'!I" &amp; ROWS!X56),INDIRECT("'" &amp; X$2 &amp; "'!M" &amp; ROWS!X56))/1000, "")</f>
        <v/>
      </c>
      <c r="Y56" s="5" t="str">
        <f ca="1">_xlfn.IFNA(MEDIAN(INDIRECT("'" &amp; Y$2 &amp; "'!E" &amp; ROWS!Y56),INDIRECT("'" &amp; Y$2 &amp; "'!I" &amp; ROWS!Y56),INDIRECT("'" &amp; Y$2 &amp; "'!M" &amp; ROWS!Y56))/1000, "")</f>
        <v/>
      </c>
    </row>
    <row r="57" spans="1:25" x14ac:dyDescent="0.25">
      <c r="A57" t="str">
        <f>METRICS!A56</f>
        <v>math2</v>
      </c>
      <c r="B57" s="5">
        <f ca="1">_xlfn.IFNA(MEDIAN(INDIRECT("'" &amp; B$2 &amp; "'!E" &amp; ROWS!B57),INDIRECT("'" &amp; B$2 &amp; "'!I" &amp; ROWS!B57),INDIRECT("'" &amp; B$2 &amp; "'!M" &amp; ROWS!B57))/1000, "")</f>
        <v>4558.68</v>
      </c>
      <c r="C57" s="5">
        <f ca="1">_xlfn.IFNA(MEDIAN(INDIRECT("'" &amp; C$2 &amp; "'!E" &amp; ROWS!C57),INDIRECT("'" &amp; C$2 &amp; "'!I" &amp; ROWS!C57),INDIRECT("'" &amp; C$2 &amp; "'!M" &amp; ROWS!C57))/1000, "")</f>
        <v>1570.6880000000001</v>
      </c>
      <c r="D57" s="5">
        <f ca="1">_xlfn.IFNA(MEDIAN(INDIRECT("'" &amp; D$2 &amp; "'!E" &amp; ROWS!D57),INDIRECT("'" &amp; D$2 &amp; "'!I" &amp; ROWS!D57),INDIRECT("'" &amp; D$2 &amp; "'!M" &amp; ROWS!D57))/1000, "")</f>
        <v>465.44400000000002</v>
      </c>
      <c r="E57" s="5" t="str">
        <f ca="1">_xlfn.IFNA(MEDIAN(INDIRECT("'" &amp; E$2 &amp; "'!E" &amp; ROWS!E57),INDIRECT("'" &amp; E$2 &amp; "'!I" &amp; ROWS!E57),INDIRECT("'" &amp; E$2 &amp; "'!M" &amp; ROWS!E57))/1000, "")</f>
        <v/>
      </c>
      <c r="F57" s="5" t="str">
        <f ca="1">_xlfn.IFNA(MEDIAN(INDIRECT("'" &amp; F$2 &amp; "'!E" &amp; ROWS!F57),INDIRECT("'" &amp; F$2 &amp; "'!I" &amp; ROWS!F57),INDIRECT("'" &amp; F$2 &amp; "'!M" &amp; ROWS!F57))/1000, "")</f>
        <v/>
      </c>
      <c r="G57" s="5" t="str">
        <f ca="1">_xlfn.IFNA(MEDIAN(INDIRECT("'" &amp; G$2 &amp; "'!E" &amp; ROWS!G57),INDIRECT("'" &amp; G$2 &amp; "'!I" &amp; ROWS!G57),INDIRECT("'" &amp; G$2 &amp; "'!M" &amp; ROWS!G57))/1000, "")</f>
        <v/>
      </c>
      <c r="H57" s="5" t="str">
        <f ca="1">_xlfn.IFNA(MEDIAN(INDIRECT("'" &amp; H$2 &amp; "'!E" &amp; ROWS!H57),INDIRECT("'" &amp; H$2 &amp; "'!I" &amp; ROWS!H57),INDIRECT("'" &amp; H$2 &amp; "'!M" &amp; ROWS!H57))/1000, "")</f>
        <v/>
      </c>
      <c r="I57" s="5" t="str">
        <f ca="1">_xlfn.IFNA(MEDIAN(INDIRECT("'" &amp; I$2 &amp; "'!E" &amp; ROWS!I57),INDIRECT("'" &amp; I$2 &amp; "'!I" &amp; ROWS!I57),INDIRECT("'" &amp; I$2 &amp; "'!M" &amp; ROWS!I57))/1000, "")</f>
        <v/>
      </c>
      <c r="J57" s="5">
        <f ca="1">_xlfn.IFNA(MEDIAN(INDIRECT("'" &amp; J$2 &amp; "'!E" &amp; ROWS!J57),INDIRECT("'" &amp; J$2 &amp; "'!I" &amp; ROWS!J57),INDIRECT("'" &amp; J$2 &amp; "'!M" &amp; ROWS!J57))/1000, "")</f>
        <v>27.872</v>
      </c>
      <c r="K57" s="5">
        <f ca="1">_xlfn.IFNA(MEDIAN(INDIRECT("'" &amp; K$2 &amp; "'!E" &amp; ROWS!K57),INDIRECT("'" &amp; K$2 &amp; "'!I" &amp; ROWS!K57),INDIRECT("'" &amp; K$2 &amp; "'!M" &amp; ROWS!K57))/1000, "")</f>
        <v>131.44800000000001</v>
      </c>
      <c r="L57" s="5">
        <f ca="1">_xlfn.IFNA(MEDIAN(INDIRECT("'" &amp; L$2 &amp; "'!E" &amp; ROWS!L57),INDIRECT("'" &amp; L$2 &amp; "'!I" &amp; ROWS!L57),INDIRECT("'" &amp; L$2 &amp; "'!M" &amp; ROWS!L57))/1000, "")</f>
        <v>25.463999999999999</v>
      </c>
      <c r="M57" s="5" t="str">
        <f ca="1">_xlfn.IFNA(MEDIAN(INDIRECT("'" &amp; M$2 &amp; "'!E" &amp; ROWS!M57),INDIRECT("'" &amp; M$2 &amp; "'!I" &amp; ROWS!M57),INDIRECT("'" &amp; M$2 &amp; "'!M" &amp; ROWS!M57))/1000, "")</f>
        <v/>
      </c>
      <c r="N57" s="5" t="str">
        <f ca="1">_xlfn.IFNA(MEDIAN(INDIRECT("'" &amp; N$2 &amp; "'!E" &amp; ROWS!N57),INDIRECT("'" &amp; N$2 &amp; "'!I" &amp; ROWS!N57),INDIRECT("'" &amp; N$2 &amp; "'!M" &amp; ROWS!N57))/1000, "")</f>
        <v/>
      </c>
      <c r="O57" s="5" t="str">
        <f ca="1">_xlfn.IFNA(MEDIAN(INDIRECT("'" &amp; O$2 &amp; "'!E" &amp; ROWS!O57),INDIRECT("'" &amp; O$2 &amp; "'!I" &amp; ROWS!O57),INDIRECT("'" &amp; O$2 &amp; "'!M" &amp; ROWS!O57))/1000, "")</f>
        <v/>
      </c>
      <c r="P57" s="5" t="str">
        <f ca="1">_xlfn.IFNA(MEDIAN(INDIRECT("'" &amp; P$2 &amp; "'!E" &amp; ROWS!P57),INDIRECT("'" &amp; P$2 &amp; "'!I" &amp; ROWS!P57),INDIRECT("'" &amp; P$2 &amp; "'!M" &amp; ROWS!P57))/1000, "")</f>
        <v/>
      </c>
      <c r="Q57" s="5" t="str">
        <f ca="1">_xlfn.IFNA(MEDIAN(INDIRECT("'" &amp; Q$2 &amp; "'!E" &amp; ROWS!Q57),INDIRECT("'" &amp; Q$2 &amp; "'!I" &amp; ROWS!Q57),INDIRECT("'" &amp; Q$2 &amp; "'!M" &amp; ROWS!Q57))/1000, "")</f>
        <v/>
      </c>
      <c r="R57" s="5">
        <f ca="1">_xlfn.IFNA(MEDIAN(INDIRECT("'" &amp; R$2 &amp; "'!E" &amp; ROWS!R57),INDIRECT("'" &amp; R$2 &amp; "'!I" &amp; ROWS!R57),INDIRECT("'" &amp; R$2 &amp; "'!M" &amp; ROWS!R57))/1000, "")</f>
        <v>21.111999999999998</v>
      </c>
      <c r="S57" s="5">
        <f ca="1">_xlfn.IFNA(MEDIAN(INDIRECT("'" &amp; S$2 &amp; "'!E" &amp; ROWS!S57),INDIRECT("'" &amp; S$2 &amp; "'!I" &amp; ROWS!S57),INDIRECT("'" &amp; S$2 &amp; "'!M" &amp; ROWS!S57))/1000, "")</f>
        <v>127.64</v>
      </c>
      <c r="T57" s="5">
        <f ca="1">_xlfn.IFNA(MEDIAN(INDIRECT("'" &amp; T$2 &amp; "'!E" &amp; ROWS!T57),INDIRECT("'" &amp; T$2 &amp; "'!I" &amp; ROWS!T57),INDIRECT("'" &amp; T$2 &amp; "'!M" &amp; ROWS!T57))/1000, "")</f>
        <v>24.372</v>
      </c>
      <c r="U57" s="5" t="str">
        <f ca="1">_xlfn.IFNA(MEDIAN(INDIRECT("'" &amp; U$2 &amp; "'!E" &amp; ROWS!U57),INDIRECT("'" &amp; U$2 &amp; "'!I" &amp; ROWS!U57),INDIRECT("'" &amp; U$2 &amp; "'!M" &amp; ROWS!U57))/1000, "")</f>
        <v/>
      </c>
      <c r="V57" s="5" t="str">
        <f ca="1">_xlfn.IFNA(MEDIAN(INDIRECT("'" &amp; V$2 &amp; "'!E" &amp; ROWS!V57),INDIRECT("'" &amp; V$2 &amp; "'!I" &amp; ROWS!V57),INDIRECT("'" &amp; V$2 &amp; "'!M" &amp; ROWS!V57))/1000, "")</f>
        <v/>
      </c>
      <c r="W57" s="5" t="str">
        <f ca="1">_xlfn.IFNA(MEDIAN(INDIRECT("'" &amp; W$2 &amp; "'!E" &amp; ROWS!W57),INDIRECT("'" &amp; W$2 &amp; "'!I" &amp; ROWS!W57),INDIRECT("'" &amp; W$2 &amp; "'!M" &amp; ROWS!W57))/1000, "")</f>
        <v/>
      </c>
      <c r="X57" s="5" t="str">
        <f ca="1">_xlfn.IFNA(MEDIAN(INDIRECT("'" &amp; X$2 &amp; "'!E" &amp; ROWS!X57),INDIRECT("'" &amp; X$2 &amp; "'!I" &amp; ROWS!X57),INDIRECT("'" &amp; X$2 &amp; "'!M" &amp; ROWS!X57))/1000, "")</f>
        <v/>
      </c>
      <c r="Y57" s="5" t="str">
        <f ca="1">_xlfn.IFNA(MEDIAN(INDIRECT("'" &amp; Y$2 &amp; "'!E" &amp; ROWS!Y57),INDIRECT("'" &amp; Y$2 &amp; "'!I" &amp; ROWS!Y57),INDIRECT("'" &amp; Y$2 &amp; "'!M" &amp; ROWS!Y57))/1000, "")</f>
        <v/>
      </c>
    </row>
    <row r="58" spans="1:25" x14ac:dyDescent="0.25">
      <c r="A58" t="str">
        <f>METRICS!A57</f>
        <v>math3</v>
      </c>
      <c r="B58" s="5">
        <f ca="1">_xlfn.IFNA(MEDIAN(INDIRECT("'" &amp; B$2 &amp; "'!E" &amp; ROWS!B58),INDIRECT("'" &amp; B$2 &amp; "'!I" &amp; ROWS!B58),INDIRECT("'" &amp; B$2 &amp; "'!M" &amp; ROWS!B58))/1000, "")</f>
        <v>4558.652</v>
      </c>
      <c r="C58" s="5">
        <f ca="1">_xlfn.IFNA(MEDIAN(INDIRECT("'" &amp; C$2 &amp; "'!E" &amp; ROWS!C58),INDIRECT("'" &amp; C$2 &amp; "'!I" &amp; ROWS!C58),INDIRECT("'" &amp; C$2 &amp; "'!M" &amp; ROWS!C58))/1000, "")</f>
        <v>1569.78</v>
      </c>
      <c r="D58" s="5">
        <f ca="1">_xlfn.IFNA(MEDIAN(INDIRECT("'" &amp; D$2 &amp; "'!E" &amp; ROWS!D58),INDIRECT("'" &amp; D$2 &amp; "'!I" &amp; ROWS!D58),INDIRECT("'" &amp; D$2 &amp; "'!M" &amp; ROWS!D58))/1000, "")</f>
        <v>465.13200000000001</v>
      </c>
      <c r="E58" s="5" t="str">
        <f ca="1">_xlfn.IFNA(MEDIAN(INDIRECT("'" &amp; E$2 &amp; "'!E" &amp; ROWS!E58),INDIRECT("'" &amp; E$2 &amp; "'!I" &amp; ROWS!E58),INDIRECT("'" &amp; E$2 &amp; "'!M" &amp; ROWS!E58))/1000, "")</f>
        <v/>
      </c>
      <c r="F58" s="5" t="str">
        <f ca="1">_xlfn.IFNA(MEDIAN(INDIRECT("'" &amp; F$2 &amp; "'!E" &amp; ROWS!F58),INDIRECT("'" &amp; F$2 &amp; "'!I" &amp; ROWS!F58),INDIRECT("'" &amp; F$2 &amp; "'!M" &amp; ROWS!F58))/1000, "")</f>
        <v/>
      </c>
      <c r="G58" s="5" t="str">
        <f ca="1">_xlfn.IFNA(MEDIAN(INDIRECT("'" &amp; G$2 &amp; "'!E" &amp; ROWS!G58),INDIRECT("'" &amp; G$2 &amp; "'!I" &amp; ROWS!G58),INDIRECT("'" &amp; G$2 &amp; "'!M" &amp; ROWS!G58))/1000, "")</f>
        <v/>
      </c>
      <c r="H58" s="5" t="str">
        <f ca="1">_xlfn.IFNA(MEDIAN(INDIRECT("'" &amp; H$2 &amp; "'!E" &amp; ROWS!H58),INDIRECT("'" &amp; H$2 &amp; "'!I" &amp; ROWS!H58),INDIRECT("'" &amp; H$2 &amp; "'!M" &amp; ROWS!H58))/1000, "")</f>
        <v/>
      </c>
      <c r="I58" s="5" t="str">
        <f ca="1">_xlfn.IFNA(MEDIAN(INDIRECT("'" &amp; I$2 &amp; "'!E" &amp; ROWS!I58),INDIRECT("'" &amp; I$2 &amp; "'!I" &amp; ROWS!I58),INDIRECT("'" &amp; I$2 &amp; "'!M" &amp; ROWS!I58))/1000, "")</f>
        <v/>
      </c>
      <c r="J58" s="5">
        <f ca="1">_xlfn.IFNA(MEDIAN(INDIRECT("'" &amp; J$2 &amp; "'!E" &amp; ROWS!J58),INDIRECT("'" &amp; J$2 &amp; "'!I" &amp; ROWS!J58),INDIRECT("'" &amp; J$2 &amp; "'!M" &amp; ROWS!J58))/1000, "")</f>
        <v>27.248000000000001</v>
      </c>
      <c r="K58" s="5">
        <f ca="1">_xlfn.IFNA(MEDIAN(INDIRECT("'" &amp; K$2 &amp; "'!E" &amp; ROWS!K58),INDIRECT("'" &amp; K$2 &amp; "'!I" &amp; ROWS!K58),INDIRECT("'" &amp; K$2 &amp; "'!M" &amp; ROWS!K58))/1000, "")</f>
        <v>130.20400000000001</v>
      </c>
      <c r="L58" s="5">
        <f ca="1">_xlfn.IFNA(MEDIAN(INDIRECT("'" &amp; L$2 &amp; "'!E" &amp; ROWS!L58),INDIRECT("'" &amp; L$2 &amp; "'!I" &amp; ROWS!L58),INDIRECT("'" &amp; L$2 &amp; "'!M" &amp; ROWS!L58))/1000, "")</f>
        <v>24.635999999999999</v>
      </c>
      <c r="M58" s="5" t="str">
        <f ca="1">_xlfn.IFNA(MEDIAN(INDIRECT("'" &amp; M$2 &amp; "'!E" &amp; ROWS!M58),INDIRECT("'" &amp; M$2 &amp; "'!I" &amp; ROWS!M58),INDIRECT("'" &amp; M$2 &amp; "'!M" &amp; ROWS!M58))/1000, "")</f>
        <v/>
      </c>
      <c r="N58" s="5" t="str">
        <f ca="1">_xlfn.IFNA(MEDIAN(INDIRECT("'" &amp; N$2 &amp; "'!E" &amp; ROWS!N58),INDIRECT("'" &amp; N$2 &amp; "'!I" &amp; ROWS!N58),INDIRECT("'" &amp; N$2 &amp; "'!M" &amp; ROWS!N58))/1000, "")</f>
        <v/>
      </c>
      <c r="O58" s="5" t="str">
        <f ca="1">_xlfn.IFNA(MEDIAN(INDIRECT("'" &amp; O$2 &amp; "'!E" &amp; ROWS!O58),INDIRECT("'" &amp; O$2 &amp; "'!I" &amp; ROWS!O58),INDIRECT("'" &amp; O$2 &amp; "'!M" &amp; ROWS!O58))/1000, "")</f>
        <v/>
      </c>
      <c r="P58" s="5" t="str">
        <f ca="1">_xlfn.IFNA(MEDIAN(INDIRECT("'" &amp; P$2 &amp; "'!E" &amp; ROWS!P58),INDIRECT("'" &amp; P$2 &amp; "'!I" &amp; ROWS!P58),INDIRECT("'" &amp; P$2 &amp; "'!M" &amp; ROWS!P58))/1000, "")</f>
        <v/>
      </c>
      <c r="Q58" s="5" t="str">
        <f ca="1">_xlfn.IFNA(MEDIAN(INDIRECT("'" &amp; Q$2 &amp; "'!E" &amp; ROWS!Q58),INDIRECT("'" &amp; Q$2 &amp; "'!I" &amp; ROWS!Q58),INDIRECT("'" &amp; Q$2 &amp; "'!M" &amp; ROWS!Q58))/1000, "")</f>
        <v/>
      </c>
      <c r="R58" s="5">
        <f ca="1">_xlfn.IFNA(MEDIAN(INDIRECT("'" &amp; R$2 &amp; "'!E" &amp; ROWS!R58),INDIRECT("'" &amp; R$2 &amp; "'!I" &amp; ROWS!R58),INDIRECT("'" &amp; R$2 &amp; "'!M" &amp; ROWS!R58))/1000, "")</f>
        <v>20.736000000000001</v>
      </c>
      <c r="S58" s="5">
        <f ca="1">_xlfn.IFNA(MEDIAN(INDIRECT("'" &amp; S$2 &amp; "'!E" &amp; ROWS!S58),INDIRECT("'" &amp; S$2 &amp; "'!I" &amp; ROWS!S58),INDIRECT("'" &amp; S$2 &amp; "'!M" &amp; ROWS!S58))/1000, "")</f>
        <v>126.932</v>
      </c>
      <c r="T58" s="5">
        <f ca="1">_xlfn.IFNA(MEDIAN(INDIRECT("'" &amp; T$2 &amp; "'!E" &amp; ROWS!T58),INDIRECT("'" &amp; T$2 &amp; "'!I" &amp; ROWS!T58),INDIRECT("'" &amp; T$2 &amp; "'!M" &amp; ROWS!T58))/1000, "")</f>
        <v>23.844000000000001</v>
      </c>
      <c r="U58" s="5" t="str">
        <f ca="1">_xlfn.IFNA(MEDIAN(INDIRECT("'" &amp; U$2 &amp; "'!E" &amp; ROWS!U58),INDIRECT("'" &amp; U$2 &amp; "'!I" &amp; ROWS!U58),INDIRECT("'" &amp; U$2 &amp; "'!M" &amp; ROWS!U58))/1000, "")</f>
        <v/>
      </c>
      <c r="V58" s="5" t="str">
        <f ca="1">_xlfn.IFNA(MEDIAN(INDIRECT("'" &amp; V$2 &amp; "'!E" &amp; ROWS!V58),INDIRECT("'" &amp; V$2 &amp; "'!I" &amp; ROWS!V58),INDIRECT("'" &amp; V$2 &amp; "'!M" &amp; ROWS!V58))/1000, "")</f>
        <v/>
      </c>
      <c r="W58" s="5" t="str">
        <f ca="1">_xlfn.IFNA(MEDIAN(INDIRECT("'" &amp; W$2 &amp; "'!E" &amp; ROWS!W58),INDIRECT("'" &amp; W$2 &amp; "'!I" &amp; ROWS!W58),INDIRECT("'" &amp; W$2 &amp; "'!M" &amp; ROWS!W58))/1000, "")</f>
        <v/>
      </c>
      <c r="X58" s="5" t="str">
        <f ca="1">_xlfn.IFNA(MEDIAN(INDIRECT("'" &amp; X$2 &amp; "'!E" &amp; ROWS!X58),INDIRECT("'" &amp; X$2 &amp; "'!I" &amp; ROWS!X58),INDIRECT("'" &amp; X$2 &amp; "'!M" &amp; ROWS!X58))/1000, "")</f>
        <v/>
      </c>
      <c r="Y58" s="5" t="str">
        <f ca="1">_xlfn.IFNA(MEDIAN(INDIRECT("'" &amp; Y$2 &amp; "'!E" &amp; ROWS!Y58),INDIRECT("'" &amp; Y$2 &amp; "'!I" &amp; ROWS!Y58),INDIRECT("'" &amp; Y$2 &amp; "'!M" &amp; ROWS!Y58))/1000, "")</f>
        <v/>
      </c>
    </row>
    <row r="59" spans="1:25" x14ac:dyDescent="0.25">
      <c r="A59" t="str">
        <f>METRICS!A58</f>
        <v>math4</v>
      </c>
      <c r="B59" s="5">
        <f ca="1">_xlfn.IFNA(MEDIAN(INDIRECT("'" &amp; B$2 &amp; "'!E" &amp; ROWS!B59),INDIRECT("'" &amp; B$2 &amp; "'!I" &amp; ROWS!B59),INDIRECT("'" &amp; B$2 &amp; "'!M" &amp; ROWS!B59))/1000, "")</f>
        <v>1273.2439999999999</v>
      </c>
      <c r="C59" s="5">
        <f ca="1">_xlfn.IFNA(MEDIAN(INDIRECT("'" &amp; C$2 &amp; "'!E" &amp; ROWS!C59),INDIRECT("'" &amp; C$2 &amp; "'!I" &amp; ROWS!C59),INDIRECT("'" &amp; C$2 &amp; "'!M" &amp; ROWS!C59))/1000, "")</f>
        <v>641.29999999999995</v>
      </c>
      <c r="D59" s="5">
        <f ca="1">_xlfn.IFNA(MEDIAN(INDIRECT("'" &amp; D$2 &amp; "'!E" &amp; ROWS!D59),INDIRECT("'" &amp; D$2 &amp; "'!I" &amp; ROWS!D59),INDIRECT("'" &amp; D$2 &amp; "'!M" &amp; ROWS!D59))/1000, "")</f>
        <v>197.43600000000001</v>
      </c>
      <c r="E59" s="5" t="str">
        <f ca="1">_xlfn.IFNA(MEDIAN(INDIRECT("'" &amp; E$2 &amp; "'!E" &amp; ROWS!E59),INDIRECT("'" &amp; E$2 &amp; "'!I" &amp; ROWS!E59),INDIRECT("'" &amp; E$2 &amp; "'!M" &amp; ROWS!E59))/1000, "")</f>
        <v/>
      </c>
      <c r="F59" s="5" t="str">
        <f ca="1">_xlfn.IFNA(MEDIAN(INDIRECT("'" &amp; F$2 &amp; "'!E" &amp; ROWS!F59),INDIRECT("'" &amp; F$2 &amp; "'!I" &amp; ROWS!F59),INDIRECT("'" &amp; F$2 &amp; "'!M" &amp; ROWS!F59))/1000, "")</f>
        <v/>
      </c>
      <c r="G59" s="5" t="str">
        <f ca="1">_xlfn.IFNA(MEDIAN(INDIRECT("'" &amp; G$2 &amp; "'!E" &amp; ROWS!G59),INDIRECT("'" &amp; G$2 &amp; "'!I" &amp; ROWS!G59),INDIRECT("'" &amp; G$2 &amp; "'!M" &amp; ROWS!G59))/1000, "")</f>
        <v/>
      </c>
      <c r="H59" s="5" t="str">
        <f ca="1">_xlfn.IFNA(MEDIAN(INDIRECT("'" &amp; H$2 &amp; "'!E" &amp; ROWS!H59),INDIRECT("'" &amp; H$2 &amp; "'!I" &amp; ROWS!H59),INDIRECT("'" &amp; H$2 &amp; "'!M" &amp; ROWS!H59))/1000, "")</f>
        <v/>
      </c>
      <c r="I59" s="5" t="str">
        <f ca="1">_xlfn.IFNA(MEDIAN(INDIRECT("'" &amp; I$2 &amp; "'!E" &amp; ROWS!I59),INDIRECT("'" &amp; I$2 &amp; "'!I" &amp; ROWS!I59),INDIRECT("'" &amp; I$2 &amp; "'!M" &amp; ROWS!I59))/1000, "")</f>
        <v/>
      </c>
      <c r="J59" s="5">
        <f ca="1">_xlfn.IFNA(MEDIAN(INDIRECT("'" &amp; J$2 &amp; "'!E" &amp; ROWS!J59),INDIRECT("'" &amp; J$2 &amp; "'!I" &amp; ROWS!J59),INDIRECT("'" &amp; J$2 &amp; "'!M" &amp; ROWS!J59))/1000, "")</f>
        <v>14.912000000000001</v>
      </c>
      <c r="K59" s="5">
        <f ca="1">_xlfn.IFNA(MEDIAN(INDIRECT("'" &amp; K$2 &amp; "'!E" &amp; ROWS!K59),INDIRECT("'" &amp; K$2 &amp; "'!I" &amp; ROWS!K59),INDIRECT("'" &amp; K$2 &amp; "'!M" &amp; ROWS!K59))/1000, "")</f>
        <v>60.76</v>
      </c>
      <c r="L59" s="5">
        <f ca="1">_xlfn.IFNA(MEDIAN(INDIRECT("'" &amp; L$2 &amp; "'!E" &amp; ROWS!L59),INDIRECT("'" &amp; L$2 &amp; "'!I" &amp; ROWS!L59),INDIRECT("'" &amp; L$2 &amp; "'!M" &amp; ROWS!L59))/1000, "")</f>
        <v>15.484</v>
      </c>
      <c r="M59" s="5" t="str">
        <f ca="1">_xlfn.IFNA(MEDIAN(INDIRECT("'" &amp; M$2 &amp; "'!E" &amp; ROWS!M59),INDIRECT("'" &amp; M$2 &amp; "'!I" &amp; ROWS!M59),INDIRECT("'" &amp; M$2 &amp; "'!M" &amp; ROWS!M59))/1000, "")</f>
        <v/>
      </c>
      <c r="N59" s="5" t="str">
        <f ca="1">_xlfn.IFNA(MEDIAN(INDIRECT("'" &amp; N$2 &amp; "'!E" &amp; ROWS!N59),INDIRECT("'" &amp; N$2 &amp; "'!I" &amp; ROWS!N59),INDIRECT("'" &amp; N$2 &amp; "'!M" &amp; ROWS!N59))/1000, "")</f>
        <v/>
      </c>
      <c r="O59" s="5" t="str">
        <f ca="1">_xlfn.IFNA(MEDIAN(INDIRECT("'" &amp; O$2 &amp; "'!E" &amp; ROWS!O59),INDIRECT("'" &amp; O$2 &amp; "'!I" &amp; ROWS!O59),INDIRECT("'" &amp; O$2 &amp; "'!M" &amp; ROWS!O59))/1000, "")</f>
        <v/>
      </c>
      <c r="P59" s="5" t="str">
        <f ca="1">_xlfn.IFNA(MEDIAN(INDIRECT("'" &amp; P$2 &amp; "'!E" &amp; ROWS!P59),INDIRECT("'" &amp; P$2 &amp; "'!I" &amp; ROWS!P59),INDIRECT("'" &amp; P$2 &amp; "'!M" &amp; ROWS!P59))/1000, "")</f>
        <v/>
      </c>
      <c r="Q59" s="5" t="str">
        <f ca="1">_xlfn.IFNA(MEDIAN(INDIRECT("'" &amp; Q$2 &amp; "'!E" &amp; ROWS!Q59),INDIRECT("'" &amp; Q$2 &amp; "'!I" &amp; ROWS!Q59),INDIRECT("'" &amp; Q$2 &amp; "'!M" &amp; ROWS!Q59))/1000, "")</f>
        <v/>
      </c>
      <c r="R59" s="5">
        <f ca="1">_xlfn.IFNA(MEDIAN(INDIRECT("'" &amp; R$2 &amp; "'!E" &amp; ROWS!R59),INDIRECT("'" &amp; R$2 &amp; "'!I" &amp; ROWS!R59),INDIRECT("'" &amp; R$2 &amp; "'!M" &amp; ROWS!R59))/1000, "")</f>
        <v>12.484</v>
      </c>
      <c r="S59" s="5">
        <f ca="1">_xlfn.IFNA(MEDIAN(INDIRECT("'" &amp; S$2 &amp; "'!E" &amp; ROWS!S59),INDIRECT("'" &amp; S$2 &amp; "'!I" &amp; ROWS!S59),INDIRECT("'" &amp; S$2 &amp; "'!M" &amp; ROWS!S59))/1000, "")</f>
        <v>58.667999999999999</v>
      </c>
      <c r="T59" s="5">
        <f ca="1">_xlfn.IFNA(MEDIAN(INDIRECT("'" &amp; T$2 &amp; "'!E" &amp; ROWS!T59),INDIRECT("'" &amp; T$2 &amp; "'!I" &amp; ROWS!T59),INDIRECT("'" &amp; T$2 &amp; "'!M" &amp; ROWS!T59))/1000, "")</f>
        <v>14.956</v>
      </c>
      <c r="U59" s="5" t="str">
        <f ca="1">_xlfn.IFNA(MEDIAN(INDIRECT("'" &amp; U$2 &amp; "'!E" &amp; ROWS!U59),INDIRECT("'" &amp; U$2 &amp; "'!I" &amp; ROWS!U59),INDIRECT("'" &amp; U$2 &amp; "'!M" &amp; ROWS!U59))/1000, "")</f>
        <v/>
      </c>
      <c r="V59" s="5" t="str">
        <f ca="1">_xlfn.IFNA(MEDIAN(INDIRECT("'" &amp; V$2 &amp; "'!E" &amp; ROWS!V59),INDIRECT("'" &amp; V$2 &amp; "'!I" &amp; ROWS!V59),INDIRECT("'" &amp; V$2 &amp; "'!M" &amp; ROWS!V59))/1000, "")</f>
        <v/>
      </c>
      <c r="W59" s="5" t="str">
        <f ca="1">_xlfn.IFNA(MEDIAN(INDIRECT("'" &amp; W$2 &amp; "'!E" &amp; ROWS!W59),INDIRECT("'" &amp; W$2 &amp; "'!I" &amp; ROWS!W59),INDIRECT("'" &amp; W$2 &amp; "'!M" &amp; ROWS!W59))/1000, "")</f>
        <v/>
      </c>
      <c r="X59" s="5" t="str">
        <f ca="1">_xlfn.IFNA(MEDIAN(INDIRECT("'" &amp; X$2 &amp; "'!E" &amp; ROWS!X59),INDIRECT("'" &amp; X$2 &amp; "'!I" &amp; ROWS!X59),INDIRECT("'" &amp; X$2 &amp; "'!M" &amp; ROWS!X59))/1000, "")</f>
        <v/>
      </c>
      <c r="Y59" s="5" t="str">
        <f ca="1">_xlfn.IFNA(MEDIAN(INDIRECT("'" &amp; Y$2 &amp; "'!E" &amp; ROWS!Y59),INDIRECT("'" &amp; Y$2 &amp; "'!I" &amp; ROWS!Y59),INDIRECT("'" &amp; Y$2 &amp; "'!M" &amp; ROWS!Y59))/1000, "")</f>
        <v/>
      </c>
    </row>
    <row r="60" spans="1:25" x14ac:dyDescent="0.25">
      <c r="A60" t="str">
        <f>METRICS!A59</f>
        <v>matrixSum</v>
      </c>
      <c r="B60" s="5">
        <f ca="1">_xlfn.IFNA(MEDIAN(INDIRECT("'" &amp; B$2 &amp; "'!E" &amp; ROWS!B60),INDIRECT("'" &amp; B$2 &amp; "'!I" &amp; ROWS!B60),INDIRECT("'" &amp; B$2 &amp; "'!M" &amp; ROWS!B60))/1000, "")</f>
        <v>25.64</v>
      </c>
      <c r="C60" s="5">
        <f ca="1">_xlfn.IFNA(MEDIAN(INDIRECT("'" &amp; C$2 &amp; "'!E" &amp; ROWS!C60),INDIRECT("'" &amp; C$2 &amp; "'!I" &amp; ROWS!C60),INDIRECT("'" &amp; C$2 &amp; "'!M" &amp; ROWS!C60))/1000, "")</f>
        <v>31.488</v>
      </c>
      <c r="D60" s="5">
        <f ca="1">_xlfn.IFNA(MEDIAN(INDIRECT("'" &amp; D$2 &amp; "'!E" &amp; ROWS!D60),INDIRECT("'" &amp; D$2 &amp; "'!I" &amp; ROWS!D60),INDIRECT("'" &amp; D$2 &amp; "'!M" &amp; ROWS!D60))/1000, "")</f>
        <v>14.092000000000001</v>
      </c>
      <c r="E60" s="5">
        <f ca="1">_xlfn.IFNA(MEDIAN(INDIRECT("'" &amp; E$2 &amp; "'!E" &amp; ROWS!E60),INDIRECT("'" &amp; E$2 &amp; "'!I" &amp; ROWS!E60),INDIRECT("'" &amp; E$2 &amp; "'!M" &amp; ROWS!E60))/1000, "")</f>
        <v>52.323999999999998</v>
      </c>
      <c r="F60" s="5">
        <f ca="1">_xlfn.IFNA(MEDIAN(INDIRECT("'" &amp; F$2 &amp; "'!E" &amp; ROWS!F60),INDIRECT("'" &amp; F$2 &amp; "'!I" &amp; ROWS!F60),INDIRECT("'" &amp; F$2 &amp; "'!M" &amp; ROWS!F60))/1000, "")</f>
        <v>124.3</v>
      </c>
      <c r="G60" s="5">
        <f ca="1">_xlfn.IFNA(MEDIAN(INDIRECT("'" &amp; G$2 &amp; "'!E" &amp; ROWS!G60),INDIRECT("'" &amp; G$2 &amp; "'!I" &amp; ROWS!G60),INDIRECT("'" &amp; G$2 &amp; "'!M" &amp; ROWS!G60))/1000, "")</f>
        <v>46.411999999999999</v>
      </c>
      <c r="H60" s="5" t="str">
        <f ca="1">_xlfn.IFNA(MEDIAN(INDIRECT("'" &amp; H$2 &amp; "'!E" &amp; ROWS!H60),INDIRECT("'" &amp; H$2 &amp; "'!I" &amp; ROWS!H60),INDIRECT("'" &amp; H$2 &amp; "'!M" &amp; ROWS!H60))/1000, "")</f>
        <v/>
      </c>
      <c r="I60" s="5" t="str">
        <f ca="1">_xlfn.IFNA(MEDIAN(INDIRECT("'" &amp; I$2 &amp; "'!E" &amp; ROWS!I60),INDIRECT("'" &amp; I$2 &amp; "'!I" &amp; ROWS!I60),INDIRECT("'" &amp; I$2 &amp; "'!M" &amp; ROWS!I60))/1000, "")</f>
        <v/>
      </c>
      <c r="J60" s="5">
        <f ca="1">_xlfn.IFNA(MEDIAN(INDIRECT("'" &amp; J$2 &amp; "'!E" &amp; ROWS!J60),INDIRECT("'" &amp; J$2 &amp; "'!I" &amp; ROWS!J60),INDIRECT("'" &amp; J$2 &amp; "'!M" &amp; ROWS!J60))/1000, "")</f>
        <v>7.1479999999999997</v>
      </c>
      <c r="K60" s="5">
        <f ca="1">_xlfn.IFNA(MEDIAN(INDIRECT("'" &amp; K$2 &amp; "'!E" &amp; ROWS!K60),INDIRECT("'" &amp; K$2 &amp; "'!I" &amp; ROWS!K60),INDIRECT("'" &amp; K$2 &amp; "'!M" &amp; ROWS!K60))/1000, "")</f>
        <v>11.808</v>
      </c>
      <c r="L60" s="5">
        <f ca="1">_xlfn.IFNA(MEDIAN(INDIRECT("'" &amp; L$2 &amp; "'!E" &amp; ROWS!L60),INDIRECT("'" &amp; L$2 &amp; "'!I" &amp; ROWS!L60),INDIRECT("'" &amp; L$2 &amp; "'!M" &amp; ROWS!L60))/1000, "")</f>
        <v>8.1199999999999992</v>
      </c>
      <c r="M60" s="5">
        <f ca="1">_xlfn.IFNA(MEDIAN(INDIRECT("'" &amp; M$2 &amp; "'!E" &amp; ROWS!M60),INDIRECT("'" &amp; M$2 &amp; "'!I" &amp; ROWS!M60),INDIRECT("'" &amp; M$2 &amp; "'!M" &amp; ROWS!M60))/1000, "")</f>
        <v>34.692</v>
      </c>
      <c r="N60" s="5">
        <f ca="1">_xlfn.IFNA(MEDIAN(INDIRECT("'" &amp; N$2 &amp; "'!E" &amp; ROWS!N60),INDIRECT("'" &amp; N$2 &amp; "'!I" &amp; ROWS!N60),INDIRECT("'" &amp; N$2 &amp; "'!M" &amp; ROWS!N60))/1000, "")</f>
        <v>84.1</v>
      </c>
      <c r="O60" s="5">
        <f ca="1">_xlfn.IFNA(MEDIAN(INDIRECT("'" &amp; O$2 &amp; "'!E" &amp; ROWS!O60),INDIRECT("'" &amp; O$2 &amp; "'!I" &amp; ROWS!O60),INDIRECT("'" &amp; O$2 &amp; "'!M" &amp; ROWS!O60))/1000, "")</f>
        <v>37.444000000000003</v>
      </c>
      <c r="P60" s="5" t="str">
        <f ca="1">_xlfn.IFNA(MEDIAN(INDIRECT("'" &amp; P$2 &amp; "'!E" &amp; ROWS!P60),INDIRECT("'" &amp; P$2 &amp; "'!I" &amp; ROWS!P60),INDIRECT("'" &amp; P$2 &amp; "'!M" &amp; ROWS!P60))/1000, "")</f>
        <v/>
      </c>
      <c r="Q60" s="5" t="str">
        <f ca="1">_xlfn.IFNA(MEDIAN(INDIRECT("'" &amp; Q$2 &amp; "'!E" &amp; ROWS!Q60),INDIRECT("'" &amp; Q$2 &amp; "'!I" &amp; ROWS!Q60),INDIRECT("'" &amp; Q$2 &amp; "'!M" &amp; ROWS!Q60))/1000, "")</f>
        <v/>
      </c>
      <c r="R60" s="5">
        <f ca="1">_xlfn.IFNA(MEDIAN(INDIRECT("'" &amp; R$2 &amp; "'!E" &amp; ROWS!R60),INDIRECT("'" &amp; R$2 &amp; "'!I" &amp; ROWS!R60),INDIRECT("'" &amp; R$2 &amp; "'!M" &amp; ROWS!R60))/1000, "")</f>
        <v>6.8520000000000003</v>
      </c>
      <c r="S60" s="5">
        <f ca="1">_xlfn.IFNA(MEDIAN(INDIRECT("'" &amp; S$2 &amp; "'!E" &amp; ROWS!S60),INDIRECT("'" &amp; S$2 &amp; "'!I" &amp; ROWS!S60),INDIRECT("'" &amp; S$2 &amp; "'!M" &amp; ROWS!S60))/1000, "")</f>
        <v>11.78</v>
      </c>
      <c r="T60" s="5">
        <f ca="1">_xlfn.IFNA(MEDIAN(INDIRECT("'" &amp; T$2 &amp; "'!E" &amp; ROWS!T60),INDIRECT("'" &amp; T$2 &amp; "'!I" &amp; ROWS!T60),INDIRECT("'" &amp; T$2 &amp; "'!M" &amp; ROWS!T60))/1000, "")</f>
        <v>8.1199999999999992</v>
      </c>
      <c r="U60" s="5">
        <f ca="1">_xlfn.IFNA(MEDIAN(INDIRECT("'" &amp; U$2 &amp; "'!E" &amp; ROWS!U60),INDIRECT("'" &amp; U$2 &amp; "'!I" &amp; ROWS!U60),INDIRECT("'" &amp; U$2 &amp; "'!M" &amp; ROWS!U60))/1000, "")</f>
        <v>33.116</v>
      </c>
      <c r="V60" s="5">
        <f ca="1">_xlfn.IFNA(MEDIAN(INDIRECT("'" &amp; V$2 &amp; "'!E" &amp; ROWS!V60),INDIRECT("'" &amp; V$2 &amp; "'!I" &amp; ROWS!V60),INDIRECT("'" &amp; V$2 &amp; "'!M" &amp; ROWS!V60))/1000, "")</f>
        <v>84.08</v>
      </c>
      <c r="W60" s="5">
        <f ca="1">_xlfn.IFNA(MEDIAN(INDIRECT("'" &amp; W$2 &amp; "'!E" &amp; ROWS!W60),INDIRECT("'" &amp; W$2 &amp; "'!I" &amp; ROWS!W60),INDIRECT("'" &amp; W$2 &amp; "'!M" &amp; ROWS!W60))/1000, "")</f>
        <v>37.332000000000001</v>
      </c>
      <c r="X60" s="5" t="str">
        <f ca="1">_xlfn.IFNA(MEDIAN(INDIRECT("'" &amp; X$2 &amp; "'!E" &amp; ROWS!X60),INDIRECT("'" &amp; X$2 &amp; "'!I" &amp; ROWS!X60),INDIRECT("'" &amp; X$2 &amp; "'!M" &amp; ROWS!X60))/1000, "")</f>
        <v/>
      </c>
      <c r="Y60" s="5" t="str">
        <f ca="1">_xlfn.IFNA(MEDIAN(INDIRECT("'" &amp; Y$2 &amp; "'!E" &amp; ROWS!Y60),INDIRECT("'" &amp; Y$2 &amp; "'!I" &amp; ROWS!Y60),INDIRECT("'" &amp; Y$2 &amp; "'!M" &amp; ROWS!Y60))/1000, "")</f>
        <v/>
      </c>
    </row>
    <row r="61" spans="1:25" x14ac:dyDescent="0.25">
      <c r="A61" t="str">
        <f>METRICS!A60</f>
        <v>maybe</v>
      </c>
      <c r="B61" s="5">
        <f ca="1">_xlfn.IFNA(MEDIAN(INDIRECT("'" &amp; B$2 &amp; "'!E" &amp; ROWS!B61),INDIRECT("'" &amp; B$2 &amp; "'!I" &amp; ROWS!B61),INDIRECT("'" &amp; B$2 &amp; "'!M" &amp; ROWS!B61))/1000, "")</f>
        <v>5.2880000000000003</v>
      </c>
      <c r="C61" s="5">
        <f ca="1">_xlfn.IFNA(MEDIAN(INDIRECT("'" &amp; C$2 &amp; "'!E" &amp; ROWS!C61),INDIRECT("'" &amp; C$2 &amp; "'!I" &amp; ROWS!C61),INDIRECT("'" &amp; C$2 &amp; "'!M" &amp; ROWS!C61))/1000, "")</f>
        <v>9.0760000000000005</v>
      </c>
      <c r="D61" s="5">
        <f ca="1">_xlfn.IFNA(MEDIAN(INDIRECT("'" &amp; D$2 &amp; "'!E" &amp; ROWS!D61),INDIRECT("'" &amp; D$2 &amp; "'!I" &amp; ROWS!D61),INDIRECT("'" &amp; D$2 &amp; "'!M" &amp; ROWS!D61))/1000, "")</f>
        <v>5.1479999999999997</v>
      </c>
      <c r="E61" s="5">
        <f ca="1">_xlfn.IFNA(MEDIAN(INDIRECT("'" &amp; E$2 &amp; "'!E" &amp; ROWS!E61),INDIRECT("'" &amp; E$2 &amp; "'!I" &amp; ROWS!E61),INDIRECT("'" &amp; E$2 &amp; "'!M" &amp; ROWS!E61))/1000, "")</f>
        <v>11.036</v>
      </c>
      <c r="F61" s="5">
        <f ca="1">_xlfn.IFNA(MEDIAN(INDIRECT("'" &amp; F$2 &amp; "'!E" &amp; ROWS!F61),INDIRECT("'" &amp; F$2 &amp; "'!I" &amp; ROWS!F61),INDIRECT("'" &amp; F$2 &amp; "'!M" &amp; ROWS!F61))/1000, "")</f>
        <v>31.844000000000001</v>
      </c>
      <c r="G61" s="5">
        <f ca="1">_xlfn.IFNA(MEDIAN(INDIRECT("'" &amp; G$2 &amp; "'!E" &amp; ROWS!G61),INDIRECT("'" &amp; G$2 &amp; "'!I" &amp; ROWS!G61),INDIRECT("'" &amp; G$2 &amp; "'!M" &amp; ROWS!G61))/1000, "")</f>
        <v>10.92</v>
      </c>
      <c r="H61" s="5">
        <f ca="1">_xlfn.IFNA(MEDIAN(INDIRECT("'" &amp; H$2 &amp; "'!E" &amp; ROWS!H61),INDIRECT("'" &amp; H$2 &amp; "'!I" &amp; ROWS!H61),INDIRECT("'" &amp; H$2 &amp; "'!M" &amp; ROWS!H61))/1000, "")</f>
        <v>117.02800000000001</v>
      </c>
      <c r="I61" s="5">
        <f ca="1">_xlfn.IFNA(MEDIAN(INDIRECT("'" &amp; I$2 &amp; "'!E" &amp; ROWS!I61),INDIRECT("'" &amp; I$2 &amp; "'!I" &amp; ROWS!I61),INDIRECT("'" &amp; I$2 &amp; "'!M" &amp; ROWS!I61))/1000, "")</f>
        <v>235.12799999999999</v>
      </c>
      <c r="J61" s="5">
        <f ca="1">_xlfn.IFNA(MEDIAN(INDIRECT("'" &amp; J$2 &amp; "'!E" &amp; ROWS!J61),INDIRECT("'" &amp; J$2 &amp; "'!I" &amp; ROWS!J61),INDIRECT("'" &amp; J$2 &amp; "'!M" &amp; ROWS!J61))/1000, "")</f>
        <v>4.484</v>
      </c>
      <c r="K61" s="5">
        <f ca="1">_xlfn.IFNA(MEDIAN(INDIRECT("'" &amp; K$2 &amp; "'!E" &amp; ROWS!K61),INDIRECT("'" &amp; K$2 &amp; "'!I" &amp; ROWS!K61),INDIRECT("'" &amp; K$2 &amp; "'!M" &amp; ROWS!K61))/1000, "")</f>
        <v>5.6079999999999997</v>
      </c>
      <c r="L61" s="5">
        <f ca="1">_xlfn.IFNA(MEDIAN(INDIRECT("'" &amp; L$2 &amp; "'!E" &amp; ROWS!L61),INDIRECT("'" &amp; L$2 &amp; "'!I" &amp; ROWS!L61),INDIRECT("'" &amp; L$2 &amp; "'!M" &amp; ROWS!L61))/1000, "")</f>
        <v>4.516</v>
      </c>
      <c r="M61" s="5">
        <f ca="1">_xlfn.IFNA(MEDIAN(INDIRECT("'" &amp; M$2 &amp; "'!E" &amp; ROWS!M61),INDIRECT("'" &amp; M$2 &amp; "'!I" &amp; ROWS!M61),INDIRECT("'" &amp; M$2 &amp; "'!M" &amp; ROWS!M61))/1000, "")</f>
        <v>7.9560000000000004</v>
      </c>
      <c r="N61" s="5">
        <f ca="1">_xlfn.IFNA(MEDIAN(INDIRECT("'" &amp; N$2 &amp; "'!E" &amp; ROWS!N61),INDIRECT("'" &amp; N$2 &amp; "'!I" &amp; ROWS!N61),INDIRECT("'" &amp; N$2 &amp; "'!M" &amp; ROWS!N61))/1000, "")</f>
        <v>21.696000000000002</v>
      </c>
      <c r="O61" s="5">
        <f ca="1">_xlfn.IFNA(MEDIAN(INDIRECT("'" &amp; O$2 &amp; "'!E" &amp; ROWS!O61),INDIRECT("'" &amp; O$2 &amp; "'!I" &amp; ROWS!O61),INDIRECT("'" &amp; O$2 &amp; "'!M" &amp; ROWS!O61))/1000, "")</f>
        <v>8.1639999999999997</v>
      </c>
      <c r="P61" s="5">
        <f ca="1">_xlfn.IFNA(MEDIAN(INDIRECT("'" &amp; P$2 &amp; "'!E" &amp; ROWS!P61),INDIRECT("'" &amp; P$2 &amp; "'!I" &amp; ROWS!P61),INDIRECT("'" &amp; P$2 &amp; "'!M" &amp; ROWS!P61))/1000, "")</f>
        <v>9.5960000000000001</v>
      </c>
      <c r="Q61" s="5">
        <f ca="1">_xlfn.IFNA(MEDIAN(INDIRECT("'" &amp; Q$2 &amp; "'!E" &amp; ROWS!Q61),INDIRECT("'" &amp; Q$2 &amp; "'!I" &amp; ROWS!Q61),INDIRECT("'" &amp; Q$2 &amp; "'!M" &amp; ROWS!Q61))/1000, "")</f>
        <v>15.128</v>
      </c>
      <c r="R61" s="5">
        <f ca="1">_xlfn.IFNA(MEDIAN(INDIRECT("'" &amp; R$2 &amp; "'!E" &amp; ROWS!R61),INDIRECT("'" &amp; R$2 &amp; "'!I" &amp; ROWS!R61),INDIRECT("'" &amp; R$2 &amp; "'!M" &amp; ROWS!R61))/1000, "")</f>
        <v>4.532</v>
      </c>
      <c r="S61" s="5">
        <f ca="1">_xlfn.IFNA(MEDIAN(INDIRECT("'" &amp; S$2 &amp; "'!E" &amp; ROWS!S61),INDIRECT("'" &amp; S$2 &amp; "'!I" &amp; ROWS!S61),INDIRECT("'" &amp; S$2 &amp; "'!M" &amp; ROWS!S61))/1000, "")</f>
        <v>5.6520000000000001</v>
      </c>
      <c r="T61" s="5">
        <f ca="1">_xlfn.IFNA(MEDIAN(INDIRECT("'" &amp; T$2 &amp; "'!E" &amp; ROWS!T61),INDIRECT("'" &amp; T$2 &amp; "'!I" &amp; ROWS!T61),INDIRECT("'" &amp; T$2 &amp; "'!M" &amp; ROWS!T61))/1000, "")</f>
        <v>4.516</v>
      </c>
      <c r="U61" s="5">
        <f ca="1">_xlfn.IFNA(MEDIAN(INDIRECT("'" &amp; U$2 &amp; "'!E" &amp; ROWS!U61),INDIRECT("'" &amp; U$2 &amp; "'!I" &amp; ROWS!U61),INDIRECT("'" &amp; U$2 &amp; "'!M" &amp; ROWS!U61))/1000, "")</f>
        <v>8</v>
      </c>
      <c r="V61" s="5">
        <f ca="1">_xlfn.IFNA(MEDIAN(INDIRECT("'" &amp; V$2 &amp; "'!E" &amp; ROWS!V61),INDIRECT("'" &amp; V$2 &amp; "'!I" &amp; ROWS!V61),INDIRECT("'" &amp; V$2 &amp; "'!M" &amp; ROWS!V61))/1000, "")</f>
        <v>21.696000000000002</v>
      </c>
      <c r="W61" s="5">
        <f ca="1">_xlfn.IFNA(MEDIAN(INDIRECT("'" &amp; W$2 &amp; "'!E" &amp; ROWS!W61),INDIRECT("'" &amp; W$2 &amp; "'!I" &amp; ROWS!W61),INDIRECT("'" &amp; W$2 &amp; "'!M" &amp; ROWS!W61))/1000, "")</f>
        <v>8.1639999999999997</v>
      </c>
      <c r="X61" s="5">
        <f ca="1">_xlfn.IFNA(MEDIAN(INDIRECT("'" &amp; X$2 &amp; "'!E" &amp; ROWS!X61),INDIRECT("'" &amp; X$2 &amp; "'!I" &amp; ROWS!X61),INDIRECT("'" &amp; X$2 &amp; "'!M" &amp; ROWS!X61))/1000, "")</f>
        <v>9.6</v>
      </c>
      <c r="Y61" s="5">
        <f ca="1">_xlfn.IFNA(MEDIAN(INDIRECT("'" &amp; Y$2 &amp; "'!E" &amp; ROWS!Y61),INDIRECT("'" &amp; Y$2 &amp; "'!I" &amp; ROWS!Y61),INDIRECT("'" &amp; Y$2 &amp; "'!M" &amp; ROWS!Y61))/1000, "")</f>
        <v>15.135999999999999</v>
      </c>
    </row>
    <row r="62" spans="1:25" x14ac:dyDescent="0.25">
      <c r="A62" t="str">
        <f>METRICS!A61</f>
        <v>memberCtors</v>
      </c>
      <c r="B62" s="5">
        <f ca="1">_xlfn.IFNA(MEDIAN(INDIRECT("'" &amp; B$2 &amp; "'!E" &amp; ROWS!B62),INDIRECT("'" &amp; B$2 &amp; "'!I" &amp; ROWS!B62),INDIRECT("'" &amp; B$2 &amp; "'!M" &amp; ROWS!B62))/1000, "")</f>
        <v>4.984</v>
      </c>
      <c r="C62" s="5">
        <f ca="1">_xlfn.IFNA(MEDIAN(INDIRECT("'" &amp; C$2 &amp; "'!E" &amp; ROWS!C62),INDIRECT("'" &amp; C$2 &amp; "'!I" &amp; ROWS!C62),INDIRECT("'" &amp; C$2 &amp; "'!M" &amp; ROWS!C62))/1000, "")</f>
        <v>8.84</v>
      </c>
      <c r="D62" s="5">
        <f ca="1">_xlfn.IFNA(MEDIAN(INDIRECT("'" &amp; D$2 &amp; "'!E" &amp; ROWS!D62),INDIRECT("'" &amp; D$2 &amp; "'!I" &amp; ROWS!D62),INDIRECT("'" &amp; D$2 &amp; "'!M" &amp; ROWS!D62))/1000, "")</f>
        <v>4.7519999999999998</v>
      </c>
      <c r="E62" s="5">
        <f ca="1">_xlfn.IFNA(MEDIAN(INDIRECT("'" &amp; E$2 &amp; "'!E" &amp; ROWS!E62),INDIRECT("'" &amp; E$2 &amp; "'!I" &amp; ROWS!E62),INDIRECT("'" &amp; E$2 &amp; "'!M" &amp; ROWS!E62))/1000, "")</f>
        <v>6.44</v>
      </c>
      <c r="F62" s="5">
        <f ca="1">_xlfn.IFNA(MEDIAN(INDIRECT("'" &amp; F$2 &amp; "'!E" &amp; ROWS!F62),INDIRECT("'" &amp; F$2 &amp; "'!I" &amp; ROWS!F62),INDIRECT("'" &amp; F$2 &amp; "'!M" &amp; ROWS!F62))/1000, "")</f>
        <v>28.852</v>
      </c>
      <c r="G62" s="5">
        <f ca="1">_xlfn.IFNA(MEDIAN(INDIRECT("'" &amp; G$2 &amp; "'!E" &amp; ROWS!G62),INDIRECT("'" &amp; G$2 &amp; "'!I" &amp; ROWS!G62),INDIRECT("'" &amp; G$2 &amp; "'!M" &amp; ROWS!G62))/1000, "")</f>
        <v>6.3879999999999999</v>
      </c>
      <c r="H62" s="5">
        <f ca="1">_xlfn.IFNA(MEDIAN(INDIRECT("'" &amp; H$2 &amp; "'!E" &amp; ROWS!H62),INDIRECT("'" &amp; H$2 &amp; "'!I" &amp; ROWS!H62),INDIRECT("'" &amp; H$2 &amp; "'!M" &amp; ROWS!H62))/1000, "")</f>
        <v>87.724000000000004</v>
      </c>
      <c r="I62" s="5">
        <f ca="1">_xlfn.IFNA(MEDIAN(INDIRECT("'" &amp; I$2 &amp; "'!E" &amp; ROWS!I62),INDIRECT("'" &amp; I$2 &amp; "'!I" &amp; ROWS!I62),INDIRECT("'" &amp; I$2 &amp; "'!M" &amp; ROWS!I62))/1000, "")</f>
        <v>211.21600000000001</v>
      </c>
      <c r="J62" s="5">
        <f ca="1">_xlfn.IFNA(MEDIAN(INDIRECT("'" &amp; J$2 &amp; "'!E" &amp; ROWS!J62),INDIRECT("'" &amp; J$2 &amp; "'!I" &amp; ROWS!J62),INDIRECT("'" &amp; J$2 &amp; "'!M" &amp; ROWS!J62))/1000, "")</f>
        <v>4.46</v>
      </c>
      <c r="K62" s="5">
        <f ca="1">_xlfn.IFNA(MEDIAN(INDIRECT("'" &amp; K$2 &amp; "'!E" &amp; ROWS!K62),INDIRECT("'" &amp; K$2 &amp; "'!I" &amp; ROWS!K62),INDIRECT("'" &amp; K$2 &amp; "'!M" &amp; ROWS!K62))/1000, "")</f>
        <v>5.6280000000000001</v>
      </c>
      <c r="L62" s="5">
        <f ca="1">_xlfn.IFNA(MEDIAN(INDIRECT("'" &amp; L$2 &amp; "'!E" &amp; ROWS!L62),INDIRECT("'" &amp; L$2 &amp; "'!I" &amp; ROWS!L62),INDIRECT("'" &amp; L$2 &amp; "'!M" &amp; ROWS!L62))/1000, "")</f>
        <v>4.4880000000000004</v>
      </c>
      <c r="M62" s="5">
        <f ca="1">_xlfn.IFNA(MEDIAN(INDIRECT("'" &amp; M$2 &amp; "'!E" &amp; ROWS!M62),INDIRECT("'" &amp; M$2 &amp; "'!I" &amp; ROWS!M62),INDIRECT("'" &amp; M$2 &amp; "'!M" &amp; ROWS!M62))/1000, "")</f>
        <v>5.6639999999999997</v>
      </c>
      <c r="N62" s="5">
        <f ca="1">_xlfn.IFNA(MEDIAN(INDIRECT("'" &amp; N$2 &amp; "'!E" &amp; ROWS!N62),INDIRECT("'" &amp; N$2 &amp; "'!I" &amp; ROWS!N62),INDIRECT("'" &amp; N$2 &amp; "'!M" &amp; ROWS!N62))/1000, "")</f>
        <v>20.027999999999999</v>
      </c>
      <c r="O62" s="5">
        <f ca="1">_xlfn.IFNA(MEDIAN(INDIRECT("'" &amp; O$2 &amp; "'!E" &amp; ROWS!O62),INDIRECT("'" &amp; O$2 &amp; "'!I" &amp; ROWS!O62),INDIRECT("'" &amp; O$2 &amp; "'!M" &amp; ROWS!O62))/1000, "")</f>
        <v>5.86</v>
      </c>
      <c r="P62" s="5">
        <f ca="1">_xlfn.IFNA(MEDIAN(INDIRECT("'" &amp; P$2 &amp; "'!E" &amp; ROWS!P62),INDIRECT("'" &amp; P$2 &amp; "'!I" &amp; ROWS!P62),INDIRECT("'" &amp; P$2 &amp; "'!M" &amp; ROWS!P62))/1000, "")</f>
        <v>9.5679999999999996</v>
      </c>
      <c r="Q62" s="5">
        <f ca="1">_xlfn.IFNA(MEDIAN(INDIRECT("'" &amp; Q$2 &amp; "'!E" &amp; ROWS!Q62),INDIRECT("'" &amp; Q$2 &amp; "'!I" &amp; ROWS!Q62),INDIRECT("'" &amp; Q$2 &amp; "'!M" &amp; ROWS!Q62))/1000, "")</f>
        <v>15.112</v>
      </c>
      <c r="R62" s="5">
        <f ca="1">_xlfn.IFNA(MEDIAN(INDIRECT("'" &amp; R$2 &amp; "'!E" &amp; ROWS!R62),INDIRECT("'" &amp; R$2 &amp; "'!I" &amp; ROWS!R62),INDIRECT("'" &amp; R$2 &amp; "'!M" &amp; ROWS!R62))/1000, "")</f>
        <v>4.508</v>
      </c>
      <c r="S62" s="5">
        <f ca="1">_xlfn.IFNA(MEDIAN(INDIRECT("'" &amp; S$2 &amp; "'!E" &amp; ROWS!S62),INDIRECT("'" &amp; S$2 &amp; "'!I" &amp; ROWS!S62),INDIRECT("'" &amp; S$2 &amp; "'!M" &amp; ROWS!S62))/1000, "")</f>
        <v>5.6719999999999997</v>
      </c>
      <c r="T62" s="5">
        <f ca="1">_xlfn.IFNA(MEDIAN(INDIRECT("'" &amp; T$2 &amp; "'!E" &amp; ROWS!T62),INDIRECT("'" &amp; T$2 &amp; "'!I" &amp; ROWS!T62),INDIRECT("'" &amp; T$2 &amp; "'!M" &amp; ROWS!T62))/1000, "")</f>
        <v>4.4880000000000004</v>
      </c>
      <c r="U62" s="5">
        <f ca="1">_xlfn.IFNA(MEDIAN(INDIRECT("'" &amp; U$2 &amp; "'!E" &amp; ROWS!U62),INDIRECT("'" &amp; U$2 &amp; "'!I" &amp; ROWS!U62),INDIRECT("'" &amp; U$2 &amp; "'!M" &amp; ROWS!U62))/1000, "")</f>
        <v>5.7080000000000002</v>
      </c>
      <c r="V62" s="5">
        <f ca="1">_xlfn.IFNA(MEDIAN(INDIRECT("'" &amp; V$2 &amp; "'!E" &amp; ROWS!V62),INDIRECT("'" &amp; V$2 &amp; "'!I" &amp; ROWS!V62),INDIRECT("'" &amp; V$2 &amp; "'!M" &amp; ROWS!V62))/1000, "")</f>
        <v>20.027999999999999</v>
      </c>
      <c r="W62" s="5">
        <f ca="1">_xlfn.IFNA(MEDIAN(INDIRECT("'" &amp; W$2 &amp; "'!E" &amp; ROWS!W62),INDIRECT("'" &amp; W$2 &amp; "'!I" &amp; ROWS!W62),INDIRECT("'" &amp; W$2 &amp; "'!M" &amp; ROWS!W62))/1000, "")</f>
        <v>5.86</v>
      </c>
      <c r="X62" s="5">
        <f ca="1">_xlfn.IFNA(MEDIAN(INDIRECT("'" &amp; X$2 &amp; "'!E" &amp; ROWS!X62),INDIRECT("'" &amp; X$2 &amp; "'!I" &amp; ROWS!X62),INDIRECT("'" &amp; X$2 &amp; "'!M" &amp; ROWS!X62))/1000, "")</f>
        <v>9.5719999999999992</v>
      </c>
      <c r="Y62" s="5">
        <f ca="1">_xlfn.IFNA(MEDIAN(INDIRECT("'" &amp; Y$2 &amp; "'!E" &amp; ROWS!Y62),INDIRECT("'" &amp; Y$2 &amp; "'!I" &amp; ROWS!Y62),INDIRECT("'" &amp; Y$2 &amp; "'!M" &amp; ROWS!Y62))/1000, "")</f>
        <v>15.12</v>
      </c>
    </row>
    <row r="63" spans="1:25" x14ac:dyDescent="0.25">
      <c r="A63" t="str">
        <f>METRICS!A62</f>
        <v>minmax</v>
      </c>
      <c r="B63" s="5">
        <f ca="1">_xlfn.IFNA(MEDIAN(INDIRECT("'" &amp; B$2 &amp; "'!E" &amp; ROWS!B63),INDIRECT("'" &amp; B$2 &amp; "'!I" &amp; ROWS!B63),INDIRECT("'" &amp; B$2 &amp; "'!M" &amp; ROWS!B63))/1000, "")</f>
        <v>1284.6880000000001</v>
      </c>
      <c r="C63" s="5">
        <f ca="1">_xlfn.IFNA(MEDIAN(INDIRECT("'" &amp; C$2 &amp; "'!E" &amp; ROWS!C63),INDIRECT("'" &amp; C$2 &amp; "'!I" &amp; ROWS!C63),INDIRECT("'" &amp; C$2 &amp; "'!M" &amp; ROWS!C63))/1000, "")</f>
        <v>648.73599999999999</v>
      </c>
      <c r="D63" s="5">
        <f ca="1">_xlfn.IFNA(MEDIAN(INDIRECT("'" &amp; D$2 &amp; "'!E" &amp; ROWS!D63),INDIRECT("'" &amp; D$2 &amp; "'!I" &amp; ROWS!D63),INDIRECT("'" &amp; D$2 &amp; "'!M" &amp; ROWS!D63))/1000, "")</f>
        <v>198.464</v>
      </c>
      <c r="E63" s="5" t="str">
        <f ca="1">_xlfn.IFNA(MEDIAN(INDIRECT("'" &amp; E$2 &amp; "'!E" &amp; ROWS!E63),INDIRECT("'" &amp; E$2 &amp; "'!I" &amp; ROWS!E63),INDIRECT("'" &amp; E$2 &amp; "'!M" &amp; ROWS!E63))/1000, "")</f>
        <v/>
      </c>
      <c r="F63" s="5" t="str">
        <f ca="1">_xlfn.IFNA(MEDIAN(INDIRECT("'" &amp; F$2 &amp; "'!E" &amp; ROWS!F63),INDIRECT("'" &amp; F$2 &amp; "'!I" &amp; ROWS!F63),INDIRECT("'" &amp; F$2 &amp; "'!M" &amp; ROWS!F63))/1000, "")</f>
        <v/>
      </c>
      <c r="G63" s="5" t="str">
        <f ca="1">_xlfn.IFNA(MEDIAN(INDIRECT("'" &amp; G$2 &amp; "'!E" &amp; ROWS!G63),INDIRECT("'" &amp; G$2 &amp; "'!I" &amp; ROWS!G63),INDIRECT("'" &amp; G$2 &amp; "'!M" &amp; ROWS!G63))/1000, "")</f>
        <v/>
      </c>
      <c r="H63" s="5" t="str">
        <f ca="1">_xlfn.IFNA(MEDIAN(INDIRECT("'" &amp; H$2 &amp; "'!E" &amp; ROWS!H63),INDIRECT("'" &amp; H$2 &amp; "'!I" &amp; ROWS!H63),INDIRECT("'" &amp; H$2 &amp; "'!M" &amp; ROWS!H63))/1000, "")</f>
        <v/>
      </c>
      <c r="I63" s="5" t="str">
        <f ca="1">_xlfn.IFNA(MEDIAN(INDIRECT("'" &amp; I$2 &amp; "'!E" &amp; ROWS!I63),INDIRECT("'" &amp; I$2 &amp; "'!I" &amp; ROWS!I63),INDIRECT("'" &amp; I$2 &amp; "'!M" &amp; ROWS!I63))/1000, "")</f>
        <v/>
      </c>
      <c r="J63" s="5">
        <f ca="1">_xlfn.IFNA(MEDIAN(INDIRECT("'" &amp; J$2 &amp; "'!E" &amp; ROWS!J63),INDIRECT("'" &amp; J$2 &amp; "'!I" &amp; ROWS!J63),INDIRECT("'" &amp; J$2 &amp; "'!M" &amp; ROWS!J63))/1000, "")</f>
        <v>16.847999999999999</v>
      </c>
      <c r="K63" s="5">
        <f ca="1">_xlfn.IFNA(MEDIAN(INDIRECT("'" &amp; K$2 &amp; "'!E" &amp; ROWS!K63),INDIRECT("'" &amp; K$2 &amp; "'!I" &amp; ROWS!K63),INDIRECT("'" &amp; K$2 &amp; "'!M" &amp; ROWS!K63))/1000, "")</f>
        <v>61.024000000000001</v>
      </c>
      <c r="L63" s="5">
        <f ca="1">_xlfn.IFNA(MEDIAN(INDIRECT("'" &amp; L$2 &amp; "'!E" &amp; ROWS!L63),INDIRECT("'" &amp; L$2 &amp; "'!I" &amp; ROWS!L63),INDIRECT("'" &amp; L$2 &amp; "'!M" &amp; ROWS!L63))/1000, "")</f>
        <v>15.308</v>
      </c>
      <c r="M63" s="5" t="str">
        <f ca="1">_xlfn.IFNA(MEDIAN(INDIRECT("'" &amp; M$2 &amp; "'!E" &amp; ROWS!M63),INDIRECT("'" &amp; M$2 &amp; "'!I" &amp; ROWS!M63),INDIRECT("'" &amp; M$2 &amp; "'!M" &amp; ROWS!M63))/1000, "")</f>
        <v/>
      </c>
      <c r="N63" s="5" t="str">
        <f ca="1">_xlfn.IFNA(MEDIAN(INDIRECT("'" &amp; N$2 &amp; "'!E" &amp; ROWS!N63),INDIRECT("'" &amp; N$2 &amp; "'!I" &amp; ROWS!N63),INDIRECT("'" &amp; N$2 &amp; "'!M" &amp; ROWS!N63))/1000, "")</f>
        <v/>
      </c>
      <c r="O63" s="5" t="str">
        <f ca="1">_xlfn.IFNA(MEDIAN(INDIRECT("'" &amp; O$2 &amp; "'!E" &amp; ROWS!O63),INDIRECT("'" &amp; O$2 &amp; "'!I" &amp; ROWS!O63),INDIRECT("'" &amp; O$2 &amp; "'!M" &amp; ROWS!O63))/1000, "")</f>
        <v/>
      </c>
      <c r="P63" s="5" t="str">
        <f ca="1">_xlfn.IFNA(MEDIAN(INDIRECT("'" &amp; P$2 &amp; "'!E" &amp; ROWS!P63),INDIRECT("'" &amp; P$2 &amp; "'!I" &amp; ROWS!P63),INDIRECT("'" &amp; P$2 &amp; "'!M" &amp; ROWS!P63))/1000, "")</f>
        <v/>
      </c>
      <c r="Q63" s="5" t="str">
        <f ca="1">_xlfn.IFNA(MEDIAN(INDIRECT("'" &amp; Q$2 &amp; "'!E" &amp; ROWS!Q63),INDIRECT("'" &amp; Q$2 &amp; "'!I" &amp; ROWS!Q63),INDIRECT("'" &amp; Q$2 &amp; "'!M" &amp; ROWS!Q63))/1000, "")</f>
        <v/>
      </c>
      <c r="R63" s="5">
        <f ca="1">_xlfn.IFNA(MEDIAN(INDIRECT("'" &amp; R$2 &amp; "'!E" &amp; ROWS!R63),INDIRECT("'" &amp; R$2 &amp; "'!I" &amp; ROWS!R63),INDIRECT("'" &amp; R$2 &amp; "'!M" &amp; ROWS!R63))/1000, "")</f>
        <v>12.076000000000001</v>
      </c>
      <c r="S63" s="5">
        <f ca="1">_xlfn.IFNA(MEDIAN(INDIRECT("'" &amp; S$2 &amp; "'!E" &amp; ROWS!S63),INDIRECT("'" &amp; S$2 &amp; "'!I" &amp; ROWS!S63),INDIRECT("'" &amp; S$2 &amp; "'!M" &amp; ROWS!S63))/1000, "")</f>
        <v>58.427999999999997</v>
      </c>
      <c r="T63" s="5">
        <f ca="1">_xlfn.IFNA(MEDIAN(INDIRECT("'" &amp; T$2 &amp; "'!E" &amp; ROWS!T63),INDIRECT("'" &amp; T$2 &amp; "'!I" &amp; ROWS!T63),INDIRECT("'" &amp; T$2 &amp; "'!M" &amp; ROWS!T63))/1000, "")</f>
        <v>14.516</v>
      </c>
      <c r="U63" s="5" t="str">
        <f ca="1">_xlfn.IFNA(MEDIAN(INDIRECT("'" &amp; U$2 &amp; "'!E" &amp; ROWS!U63),INDIRECT("'" &amp; U$2 &amp; "'!I" &amp; ROWS!U63),INDIRECT("'" &amp; U$2 &amp; "'!M" &amp; ROWS!U63))/1000, "")</f>
        <v/>
      </c>
      <c r="V63" s="5" t="str">
        <f ca="1">_xlfn.IFNA(MEDIAN(INDIRECT("'" &amp; V$2 &amp; "'!E" &amp; ROWS!V63),INDIRECT("'" &amp; V$2 &amp; "'!I" &amp; ROWS!V63),INDIRECT("'" &amp; V$2 &amp; "'!M" &amp; ROWS!V63))/1000, "")</f>
        <v/>
      </c>
      <c r="W63" s="5" t="str">
        <f ca="1">_xlfn.IFNA(MEDIAN(INDIRECT("'" &amp; W$2 &amp; "'!E" &amp; ROWS!W63),INDIRECT("'" &amp; W$2 &amp; "'!I" &amp; ROWS!W63),INDIRECT("'" &amp; W$2 &amp; "'!M" &amp; ROWS!W63))/1000, "")</f>
        <v/>
      </c>
      <c r="X63" s="5" t="str">
        <f ca="1">_xlfn.IFNA(MEDIAN(INDIRECT("'" &amp; X$2 &amp; "'!E" &amp; ROWS!X63),INDIRECT("'" &amp; X$2 &amp; "'!I" &amp; ROWS!X63),INDIRECT("'" &amp; X$2 &amp; "'!M" &amp; ROWS!X63))/1000, "")</f>
        <v/>
      </c>
      <c r="Y63" s="5" t="str">
        <f ca="1">_xlfn.IFNA(MEDIAN(INDIRECT("'" &amp; Y$2 &amp; "'!E" &amp; ROWS!Y63),INDIRECT("'" &amp; Y$2 &amp; "'!I" &amp; ROWS!Y63),INDIRECT("'" &amp; Y$2 &amp; "'!M" &amp; ROWS!Y63))/1000, "")</f>
        <v/>
      </c>
    </row>
    <row r="64" spans="1:25" x14ac:dyDescent="0.25">
      <c r="A64" t="str">
        <f>METRICS!A63</f>
        <v>monitor</v>
      </c>
      <c r="B64" s="5">
        <f ca="1">_xlfn.IFNA(MEDIAN(INDIRECT("'" &amp; B$2 &amp; "'!E" &amp; ROWS!B64),INDIRECT("'" &amp; B$2 &amp; "'!I" &amp; ROWS!B64),INDIRECT("'" &amp; B$2 &amp; "'!M" &amp; ROWS!B64))/1000, "")</f>
        <v>25.64</v>
      </c>
      <c r="C64" s="5">
        <f ca="1">_xlfn.IFNA(MEDIAN(INDIRECT("'" &amp; C$2 &amp; "'!E" &amp; ROWS!C64),INDIRECT("'" &amp; C$2 &amp; "'!I" &amp; ROWS!C64),INDIRECT("'" &amp; C$2 &amp; "'!M" &amp; ROWS!C64))/1000, "")</f>
        <v>31.655999999999999</v>
      </c>
      <c r="D64" s="5">
        <f ca="1">_xlfn.IFNA(MEDIAN(INDIRECT("'" &amp; D$2 &amp; "'!E" &amp; ROWS!D64),INDIRECT("'" &amp; D$2 &amp; "'!I" &amp; ROWS!D64),INDIRECT("'" &amp; D$2 &amp; "'!M" &amp; ROWS!D64))/1000, "")</f>
        <v>14.12</v>
      </c>
      <c r="E64" s="5">
        <f ca="1">_xlfn.IFNA(MEDIAN(INDIRECT("'" &amp; E$2 &amp; "'!E" &amp; ROWS!E64),INDIRECT("'" &amp; E$2 &amp; "'!I" &amp; ROWS!E64),INDIRECT("'" &amp; E$2 &amp; "'!M" &amp; ROWS!E64))/1000, "")</f>
        <v>52.328000000000003</v>
      </c>
      <c r="F64" s="5">
        <f ca="1">_xlfn.IFNA(MEDIAN(INDIRECT("'" &amp; F$2 &amp; "'!E" &amp; ROWS!F64),INDIRECT("'" &amp; F$2 &amp; "'!I" &amp; ROWS!F64),INDIRECT("'" &amp; F$2 &amp; "'!M" &amp; ROWS!F64))/1000, "")</f>
        <v>125.2</v>
      </c>
      <c r="G64" s="5">
        <f ca="1">_xlfn.IFNA(MEDIAN(INDIRECT("'" &amp; G$2 &amp; "'!E" &amp; ROWS!G64),INDIRECT("'" &amp; G$2 &amp; "'!I" &amp; ROWS!G64),INDIRECT("'" &amp; G$2 &amp; "'!M" &amp; ROWS!G64))/1000, "")</f>
        <v>47.244</v>
      </c>
      <c r="H64" s="5" t="str">
        <f ca="1">_xlfn.IFNA(MEDIAN(INDIRECT("'" &amp; H$2 &amp; "'!E" &amp; ROWS!H64),INDIRECT("'" &amp; H$2 &amp; "'!I" &amp; ROWS!H64),INDIRECT("'" &amp; H$2 &amp; "'!M" &amp; ROWS!H64))/1000, "")</f>
        <v/>
      </c>
      <c r="I64" s="5" t="str">
        <f ca="1">_xlfn.IFNA(MEDIAN(INDIRECT("'" &amp; I$2 &amp; "'!E" &amp; ROWS!I64),INDIRECT("'" &amp; I$2 &amp; "'!I" &amp; ROWS!I64),INDIRECT("'" &amp; I$2 &amp; "'!M" &amp; ROWS!I64))/1000, "")</f>
        <v/>
      </c>
      <c r="J64" s="5">
        <f ca="1">_xlfn.IFNA(MEDIAN(INDIRECT("'" &amp; J$2 &amp; "'!E" &amp; ROWS!J64),INDIRECT("'" &amp; J$2 &amp; "'!I" &amp; ROWS!J64),INDIRECT("'" &amp; J$2 &amp; "'!M" &amp; ROWS!J64))/1000, "")</f>
        <v>7.1479999999999997</v>
      </c>
      <c r="K64" s="5">
        <f ca="1">_xlfn.IFNA(MEDIAN(INDIRECT("'" &amp; K$2 &amp; "'!E" &amp; ROWS!K64),INDIRECT("'" &amp; K$2 &amp; "'!I" &amp; ROWS!K64),INDIRECT("'" &amp; K$2 &amp; "'!M" &amp; ROWS!K64))/1000, "")</f>
        <v>11.968</v>
      </c>
      <c r="L64" s="5">
        <f ca="1">_xlfn.IFNA(MEDIAN(INDIRECT("'" &amp; L$2 &amp; "'!E" &amp; ROWS!L64),INDIRECT("'" &amp; L$2 &amp; "'!I" &amp; ROWS!L64),INDIRECT("'" &amp; L$2 &amp; "'!M" &amp; ROWS!L64))/1000, "")</f>
        <v>8.0640000000000001</v>
      </c>
      <c r="M64" s="5">
        <f ca="1">_xlfn.IFNA(MEDIAN(INDIRECT("'" &amp; M$2 &amp; "'!E" &amp; ROWS!M64),INDIRECT("'" &amp; M$2 &amp; "'!I" &amp; ROWS!M64),INDIRECT("'" &amp; M$2 &amp; "'!M" &amp; ROWS!M64))/1000, "")</f>
        <v>33.283999999999999</v>
      </c>
      <c r="N64" s="5">
        <f ca="1">_xlfn.IFNA(MEDIAN(INDIRECT("'" &amp; N$2 &amp; "'!E" &amp; ROWS!N64),INDIRECT("'" &amp; N$2 &amp; "'!I" &amp; ROWS!N64),INDIRECT("'" &amp; N$2 &amp; "'!M" &amp; ROWS!N64))/1000, "")</f>
        <v>84.768000000000001</v>
      </c>
      <c r="O64" s="5">
        <f ca="1">_xlfn.IFNA(MEDIAN(INDIRECT("'" &amp; O$2 &amp; "'!E" &amp; ROWS!O64),INDIRECT("'" &amp; O$2 &amp; "'!I" &amp; ROWS!O64),INDIRECT("'" &amp; O$2 &amp; "'!M" &amp; ROWS!O64))/1000, "")</f>
        <v>37.451999999999998</v>
      </c>
      <c r="P64" s="5" t="str">
        <f ca="1">_xlfn.IFNA(MEDIAN(INDIRECT("'" &amp; P$2 &amp; "'!E" &amp; ROWS!P64),INDIRECT("'" &amp; P$2 &amp; "'!I" &amp; ROWS!P64),INDIRECT("'" &amp; P$2 &amp; "'!M" &amp; ROWS!P64))/1000, "")</f>
        <v/>
      </c>
      <c r="Q64" s="5" t="str">
        <f ca="1">_xlfn.IFNA(MEDIAN(INDIRECT("'" &amp; Q$2 &amp; "'!E" &amp; ROWS!Q64),INDIRECT("'" &amp; Q$2 &amp; "'!I" &amp; ROWS!Q64),INDIRECT("'" &amp; Q$2 &amp; "'!M" &amp; ROWS!Q64))/1000, "")</f>
        <v/>
      </c>
      <c r="R64" s="5">
        <f ca="1">_xlfn.IFNA(MEDIAN(INDIRECT("'" &amp; R$2 &amp; "'!E" &amp; ROWS!R64),INDIRECT("'" &amp; R$2 &amp; "'!I" &amp; ROWS!R64),INDIRECT("'" &amp; R$2 &amp; "'!M" &amp; ROWS!R64))/1000, "")</f>
        <v>6.8520000000000003</v>
      </c>
      <c r="S64" s="5">
        <f ca="1">_xlfn.IFNA(MEDIAN(INDIRECT("'" &amp; S$2 &amp; "'!E" &amp; ROWS!S64),INDIRECT("'" &amp; S$2 &amp; "'!I" &amp; ROWS!S64),INDIRECT("'" &amp; S$2 &amp; "'!M" &amp; ROWS!S64))/1000, "")</f>
        <v>11.747999999999999</v>
      </c>
      <c r="T64" s="5">
        <f ca="1">_xlfn.IFNA(MEDIAN(INDIRECT("'" &amp; T$2 &amp; "'!E" &amp; ROWS!T64),INDIRECT("'" &amp; T$2 &amp; "'!I" &amp; ROWS!T64),INDIRECT("'" &amp; T$2 &amp; "'!M" &amp; ROWS!T64))/1000, "")</f>
        <v>8.0640000000000001</v>
      </c>
      <c r="U64" s="5">
        <f ca="1">_xlfn.IFNA(MEDIAN(INDIRECT("'" &amp; U$2 &amp; "'!E" &amp; ROWS!U64),INDIRECT("'" &amp; U$2 &amp; "'!I" &amp; ROWS!U64),INDIRECT("'" &amp; U$2 &amp; "'!M" &amp; ROWS!U64))/1000, "")</f>
        <v>33.064</v>
      </c>
      <c r="V64" s="5">
        <f ca="1">_xlfn.IFNA(MEDIAN(INDIRECT("'" &amp; V$2 &amp; "'!E" &amp; ROWS!V64),INDIRECT("'" &amp; V$2 &amp; "'!I" &amp; ROWS!V64),INDIRECT("'" &amp; V$2 &amp; "'!M" &amp; ROWS!V64))/1000, "")</f>
        <v>84.768000000000001</v>
      </c>
      <c r="W64" s="5">
        <f ca="1">_xlfn.IFNA(MEDIAN(INDIRECT("'" &amp; W$2 &amp; "'!E" &amp; ROWS!W64),INDIRECT("'" &amp; W$2 &amp; "'!I" &amp; ROWS!W64),INDIRECT("'" &amp; W$2 &amp; "'!M" &amp; ROWS!W64))/1000, "")</f>
        <v>37.340000000000003</v>
      </c>
      <c r="X64" s="5" t="str">
        <f ca="1">_xlfn.IFNA(MEDIAN(INDIRECT("'" &amp; X$2 &amp; "'!E" &amp; ROWS!X64),INDIRECT("'" &amp; X$2 &amp; "'!I" &amp; ROWS!X64),INDIRECT("'" &amp; X$2 &amp; "'!M" &amp; ROWS!X64))/1000, "")</f>
        <v/>
      </c>
      <c r="Y64" s="5" t="str">
        <f ca="1">_xlfn.IFNA(MEDIAN(INDIRECT("'" &amp; Y$2 &amp; "'!E" &amp; ROWS!Y64),INDIRECT("'" &amp; Y$2 &amp; "'!I" &amp; ROWS!Y64),INDIRECT("'" &amp; Y$2 &amp; "'!M" &amp; ROWS!Y64))/1000, "")</f>
        <v/>
      </c>
    </row>
    <row r="65" spans="1:25" x14ac:dyDescent="0.25">
      <c r="A65" t="str">
        <f>METRICS!A64</f>
        <v>multi-monitor</v>
      </c>
      <c r="B65" s="5">
        <f ca="1">_xlfn.IFNA(MEDIAN(INDIRECT("'" &amp; B$2 &amp; "'!E" &amp; ROWS!B65),INDIRECT("'" &amp; B$2 &amp; "'!I" &amp; ROWS!B65),INDIRECT("'" &amp; B$2 &amp; "'!M" &amp; ROWS!B65))/1000, "")</f>
        <v>880.56799999999998</v>
      </c>
      <c r="C65" s="5">
        <f ca="1">_xlfn.IFNA(MEDIAN(INDIRECT("'" &amp; C$2 &amp; "'!E" &amp; ROWS!C65),INDIRECT("'" &amp; C$2 &amp; "'!I" &amp; ROWS!C65),INDIRECT("'" &amp; C$2 &amp; "'!M" &amp; ROWS!C65))/1000, "")</f>
        <v>615.27200000000005</v>
      </c>
      <c r="D65" s="5">
        <f ca="1">_xlfn.IFNA(MEDIAN(INDIRECT("'" &amp; D$2 &amp; "'!E" &amp; ROWS!D65),INDIRECT("'" &amp; D$2 &amp; "'!I" &amp; ROWS!D65),INDIRECT("'" &amp; D$2 &amp; "'!M" &amp; ROWS!D65))/1000, "")</f>
        <v>192.096</v>
      </c>
      <c r="E65" s="5" t="str">
        <f ca="1">_xlfn.IFNA(MEDIAN(INDIRECT("'" &amp; E$2 &amp; "'!E" &amp; ROWS!E65),INDIRECT("'" &amp; E$2 &amp; "'!I" &amp; ROWS!E65),INDIRECT("'" &amp; E$2 &amp; "'!M" &amp; ROWS!E65))/1000, "")</f>
        <v/>
      </c>
      <c r="F65" s="5" t="str">
        <f ca="1">_xlfn.IFNA(MEDIAN(INDIRECT("'" &amp; F$2 &amp; "'!E" &amp; ROWS!F65),INDIRECT("'" &amp; F$2 &amp; "'!I" &amp; ROWS!F65),INDIRECT("'" &amp; F$2 &amp; "'!M" &amp; ROWS!F65))/1000, "")</f>
        <v/>
      </c>
      <c r="G65" s="5" t="str">
        <f ca="1">_xlfn.IFNA(MEDIAN(INDIRECT("'" &amp; G$2 &amp; "'!E" &amp; ROWS!G65),INDIRECT("'" &amp; G$2 &amp; "'!I" &amp; ROWS!G65),INDIRECT("'" &amp; G$2 &amp; "'!M" &amp; ROWS!G65))/1000, "")</f>
        <v/>
      </c>
      <c r="H65" s="5" t="str">
        <f ca="1">_xlfn.IFNA(MEDIAN(INDIRECT("'" &amp; H$2 &amp; "'!E" &amp; ROWS!H65),INDIRECT("'" &amp; H$2 &amp; "'!I" &amp; ROWS!H65),INDIRECT("'" &amp; H$2 &amp; "'!M" &amp; ROWS!H65))/1000, "")</f>
        <v/>
      </c>
      <c r="I65" s="5" t="str">
        <f ca="1">_xlfn.IFNA(MEDIAN(INDIRECT("'" &amp; I$2 &amp; "'!E" &amp; ROWS!I65),INDIRECT("'" &amp; I$2 &amp; "'!I" &amp; ROWS!I65),INDIRECT("'" &amp; I$2 &amp; "'!M" &amp; ROWS!I65))/1000, "")</f>
        <v/>
      </c>
      <c r="J65" s="5">
        <f ca="1">_xlfn.IFNA(MEDIAN(INDIRECT("'" &amp; J$2 &amp; "'!E" &amp; ROWS!J65),INDIRECT("'" &amp; J$2 &amp; "'!I" &amp; ROWS!J65),INDIRECT("'" &amp; J$2 &amp; "'!M" &amp; ROWS!J65))/1000, "")</f>
        <v>13</v>
      </c>
      <c r="K65" s="5">
        <f ca="1">_xlfn.IFNA(MEDIAN(INDIRECT("'" &amp; K$2 &amp; "'!E" &amp; ROWS!K65),INDIRECT("'" &amp; K$2 &amp; "'!I" &amp; ROWS!K65),INDIRECT("'" &amp; K$2 &amp; "'!M" &amp; ROWS!K65))/1000, "")</f>
        <v>57.564</v>
      </c>
      <c r="L65" s="5">
        <f ca="1">_xlfn.IFNA(MEDIAN(INDIRECT("'" &amp; L$2 &amp; "'!E" &amp; ROWS!L65),INDIRECT("'" &amp; L$2 &amp; "'!I" &amp; ROWS!L65),INDIRECT("'" &amp; L$2 &amp; "'!M" &amp; ROWS!L65))/1000, "")</f>
        <v>14.96</v>
      </c>
      <c r="M65" s="5" t="str">
        <f ca="1">_xlfn.IFNA(MEDIAN(INDIRECT("'" &amp; M$2 &amp; "'!E" &amp; ROWS!M65),INDIRECT("'" &amp; M$2 &amp; "'!I" &amp; ROWS!M65),INDIRECT("'" &amp; M$2 &amp; "'!M" &amp; ROWS!M65))/1000, "")</f>
        <v/>
      </c>
      <c r="N65" s="5" t="str">
        <f ca="1">_xlfn.IFNA(MEDIAN(INDIRECT("'" &amp; N$2 &amp; "'!E" &amp; ROWS!N65),INDIRECT("'" &amp; N$2 &amp; "'!I" &amp; ROWS!N65),INDIRECT("'" &amp; N$2 &amp; "'!M" &amp; ROWS!N65))/1000, "")</f>
        <v/>
      </c>
      <c r="O65" s="5" t="str">
        <f ca="1">_xlfn.IFNA(MEDIAN(INDIRECT("'" &amp; O$2 &amp; "'!E" &amp; ROWS!O65),INDIRECT("'" &amp; O$2 &amp; "'!I" &amp; ROWS!O65),INDIRECT("'" &amp; O$2 &amp; "'!M" &amp; ROWS!O65))/1000, "")</f>
        <v/>
      </c>
      <c r="P65" s="5" t="str">
        <f ca="1">_xlfn.IFNA(MEDIAN(INDIRECT("'" &amp; P$2 &amp; "'!E" &amp; ROWS!P65),INDIRECT("'" &amp; P$2 &amp; "'!I" &amp; ROWS!P65),INDIRECT("'" &amp; P$2 &amp; "'!M" &amp; ROWS!P65))/1000, "")</f>
        <v/>
      </c>
      <c r="Q65" s="5" t="str">
        <f ca="1">_xlfn.IFNA(MEDIAN(INDIRECT("'" &amp; Q$2 &amp; "'!E" &amp; ROWS!Q65),INDIRECT("'" &amp; Q$2 &amp; "'!I" &amp; ROWS!Q65),INDIRECT("'" &amp; Q$2 &amp; "'!M" &amp; ROWS!Q65))/1000, "")</f>
        <v/>
      </c>
      <c r="R65" s="5">
        <f ca="1">_xlfn.IFNA(MEDIAN(INDIRECT("'" &amp; R$2 &amp; "'!E" &amp; ROWS!R65),INDIRECT("'" &amp; R$2 &amp; "'!I" &amp; ROWS!R65),INDIRECT("'" &amp; R$2 &amp; "'!M" &amp; ROWS!R65))/1000, "")</f>
        <v>11.78</v>
      </c>
      <c r="S65" s="5">
        <f ca="1">_xlfn.IFNA(MEDIAN(INDIRECT("'" &amp; S$2 &amp; "'!E" &amp; ROWS!S65),INDIRECT("'" &amp; S$2 &amp; "'!I" &amp; ROWS!S65),INDIRECT("'" &amp; S$2 &amp; "'!M" &amp; ROWS!S65))/1000, "")</f>
        <v>57.607999999999997</v>
      </c>
      <c r="T65" s="5">
        <f ca="1">_xlfn.IFNA(MEDIAN(INDIRECT("'" &amp; T$2 &amp; "'!E" &amp; ROWS!T65),INDIRECT("'" &amp; T$2 &amp; "'!I" &amp; ROWS!T65),INDIRECT("'" &amp; T$2 &amp; "'!M" &amp; ROWS!T65))/1000, "")</f>
        <v>14.964</v>
      </c>
      <c r="U65" s="5" t="str">
        <f ca="1">_xlfn.IFNA(MEDIAN(INDIRECT("'" &amp; U$2 &amp; "'!E" &amp; ROWS!U65),INDIRECT("'" &amp; U$2 &amp; "'!I" &amp; ROWS!U65),INDIRECT("'" &amp; U$2 &amp; "'!M" &amp; ROWS!U65))/1000, "")</f>
        <v/>
      </c>
      <c r="V65" s="5" t="str">
        <f ca="1">_xlfn.IFNA(MEDIAN(INDIRECT("'" &amp; V$2 &amp; "'!E" &amp; ROWS!V65),INDIRECT("'" &amp; V$2 &amp; "'!I" &amp; ROWS!V65),INDIRECT("'" &amp; V$2 &amp; "'!M" &amp; ROWS!V65))/1000, "")</f>
        <v/>
      </c>
      <c r="W65" s="5" t="str">
        <f ca="1">_xlfn.IFNA(MEDIAN(INDIRECT("'" &amp; W$2 &amp; "'!E" &amp; ROWS!W65),INDIRECT("'" &amp; W$2 &amp; "'!I" &amp; ROWS!W65),INDIRECT("'" &amp; W$2 &amp; "'!M" &amp; ROWS!W65))/1000, "")</f>
        <v/>
      </c>
      <c r="X65" s="5" t="str">
        <f ca="1">_xlfn.IFNA(MEDIAN(INDIRECT("'" &amp; X$2 &amp; "'!E" &amp; ROWS!X65),INDIRECT("'" &amp; X$2 &amp; "'!I" &amp; ROWS!X65),INDIRECT("'" &amp; X$2 &amp; "'!M" &amp; ROWS!X65))/1000, "")</f>
        <v/>
      </c>
      <c r="Y65" s="5" t="str">
        <f ca="1">_xlfn.IFNA(MEDIAN(INDIRECT("'" &amp; Y$2 &amp; "'!E" &amp; ROWS!Y65),INDIRECT("'" &amp; Y$2 &amp; "'!I" &amp; ROWS!Y65),INDIRECT("'" &amp; Y$2 &amp; "'!M" &amp; ROWS!Y65))/1000, "")</f>
        <v/>
      </c>
    </row>
    <row r="66" spans="1:25" x14ac:dyDescent="0.25">
      <c r="A66" t="str">
        <f>METRICS!A65</f>
        <v>nested-types</v>
      </c>
      <c r="B66" s="5">
        <f ca="1">_xlfn.IFNA(MEDIAN(INDIRECT("'" &amp; B$2 &amp; "'!E" &amp; ROWS!B66),INDIRECT("'" &amp; B$2 &amp; "'!I" &amp; ROWS!B66),INDIRECT("'" &amp; B$2 &amp; "'!M" &amp; ROWS!B66))/1000, "")</f>
        <v>5.1680000000000001</v>
      </c>
      <c r="C66" s="5">
        <f ca="1">_xlfn.IFNA(MEDIAN(INDIRECT("'" &amp; C$2 &amp; "'!E" &amp; ROWS!C66),INDIRECT("'" &amp; C$2 &amp; "'!I" &amp; ROWS!C66),INDIRECT("'" &amp; C$2 &amp; "'!M" &amp; ROWS!C66))/1000, "")</f>
        <v>9.016</v>
      </c>
      <c r="D66" s="5">
        <f ca="1">_xlfn.IFNA(MEDIAN(INDIRECT("'" &amp; D$2 &amp; "'!E" &amp; ROWS!D66),INDIRECT("'" &amp; D$2 &amp; "'!I" &amp; ROWS!D66),INDIRECT("'" &amp; D$2 &amp; "'!M" &amp; ROWS!D66))/1000, "")</f>
        <v>4.9119999999999999</v>
      </c>
      <c r="E66" s="5">
        <f ca="1">_xlfn.IFNA(MEDIAN(INDIRECT("'" &amp; E$2 &amp; "'!E" &amp; ROWS!E66),INDIRECT("'" &amp; E$2 &amp; "'!I" &amp; ROWS!E66),INDIRECT("'" &amp; E$2 &amp; "'!M" &amp; ROWS!E66))/1000, "")</f>
        <v>8.6440000000000001</v>
      </c>
      <c r="F66" s="5">
        <f ca="1">_xlfn.IFNA(MEDIAN(INDIRECT("'" &amp; F$2 &amp; "'!E" &amp; ROWS!F66),INDIRECT("'" &amp; F$2 &amp; "'!I" &amp; ROWS!F66),INDIRECT("'" &amp; F$2 &amp; "'!M" &amp; ROWS!F66))/1000, "")</f>
        <v>30.632000000000001</v>
      </c>
      <c r="G66" s="5">
        <f ca="1">_xlfn.IFNA(MEDIAN(INDIRECT("'" &amp; G$2 &amp; "'!E" &amp; ROWS!G66),INDIRECT("'" &amp; G$2 &amp; "'!I" &amp; ROWS!G66),INDIRECT("'" &amp; G$2 &amp; "'!M" &amp; ROWS!G66))/1000, "")</f>
        <v>8.64</v>
      </c>
      <c r="H66" s="5">
        <f ca="1">_xlfn.IFNA(MEDIAN(INDIRECT("'" &amp; H$2 &amp; "'!E" &amp; ROWS!H66),INDIRECT("'" &amp; H$2 &amp; "'!I" &amp; ROWS!H66),INDIRECT("'" &amp; H$2 &amp; "'!M" &amp; ROWS!H66))/1000, "")</f>
        <v>113.58</v>
      </c>
      <c r="I66" s="5">
        <f ca="1">_xlfn.IFNA(MEDIAN(INDIRECT("'" &amp; I$2 &amp; "'!E" &amp; ROWS!I66),INDIRECT("'" &amp; I$2 &amp; "'!I" &amp; ROWS!I66),INDIRECT("'" &amp; I$2 &amp; "'!M" &amp; ROWS!I66))/1000, "")</f>
        <v>238.04</v>
      </c>
      <c r="J66" s="5">
        <f ca="1">_xlfn.IFNA(MEDIAN(INDIRECT("'" &amp; J$2 &amp; "'!E" &amp; ROWS!J66),INDIRECT("'" &amp; J$2 &amp; "'!I" &amp; ROWS!J66),INDIRECT("'" &amp; J$2 &amp; "'!M" &amp; ROWS!J66))/1000, "")</f>
        <v>4.4640000000000004</v>
      </c>
      <c r="K66" s="5">
        <f ca="1">_xlfn.IFNA(MEDIAN(INDIRECT("'" &amp; K$2 &amp; "'!E" &amp; ROWS!K66),INDIRECT("'" &amp; K$2 &amp; "'!I" &amp; ROWS!K66),INDIRECT("'" &amp; K$2 &amp; "'!M" &amp; ROWS!K66))/1000, "")</f>
        <v>5.58</v>
      </c>
      <c r="L66" s="5">
        <f ca="1">_xlfn.IFNA(MEDIAN(INDIRECT("'" &amp; L$2 &amp; "'!E" &amp; ROWS!L66),INDIRECT("'" &amp; L$2 &amp; "'!I" &amp; ROWS!L66),INDIRECT("'" &amp; L$2 &amp; "'!M" &amp; ROWS!L66))/1000, "")</f>
        <v>4.4960000000000004</v>
      </c>
      <c r="M66" s="5">
        <f ca="1">_xlfn.IFNA(MEDIAN(INDIRECT("'" &amp; M$2 &amp; "'!E" &amp; ROWS!M66),INDIRECT("'" &amp; M$2 &amp; "'!I" &amp; ROWS!M66),INDIRECT("'" &amp; M$2 &amp; "'!M" &amp; ROWS!M66))/1000, "")</f>
        <v>6.7960000000000003</v>
      </c>
      <c r="N66" s="5">
        <f ca="1">_xlfn.IFNA(MEDIAN(INDIRECT("'" &amp; N$2 &amp; "'!E" &amp; ROWS!N66),INDIRECT("'" &amp; N$2 &amp; "'!I" &amp; ROWS!N66),INDIRECT("'" &amp; N$2 &amp; "'!M" &amp; ROWS!N66))/1000, "")</f>
        <v>20.972000000000001</v>
      </c>
      <c r="O66" s="5">
        <f ca="1">_xlfn.IFNA(MEDIAN(INDIRECT("'" &amp; O$2 &amp; "'!E" &amp; ROWS!O66),INDIRECT("'" &amp; O$2 &amp; "'!I" &amp; ROWS!O66),INDIRECT("'" &amp; O$2 &amp; "'!M" &amp; ROWS!O66))/1000, "")</f>
        <v>7.0039999999999996</v>
      </c>
      <c r="P66" s="5">
        <f ca="1">_xlfn.IFNA(MEDIAN(INDIRECT("'" &amp; P$2 &amp; "'!E" &amp; ROWS!P66),INDIRECT("'" &amp; P$2 &amp; "'!I" &amp; ROWS!P66),INDIRECT("'" &amp; P$2 &amp; "'!M" &amp; ROWS!P66))/1000, "")</f>
        <v>9.5679999999999996</v>
      </c>
      <c r="Q66" s="5">
        <f ca="1">_xlfn.IFNA(MEDIAN(INDIRECT("'" &amp; Q$2 &amp; "'!E" &amp; ROWS!Q66),INDIRECT("'" &amp; Q$2 &amp; "'!I" &amp; ROWS!Q66),INDIRECT("'" &amp; Q$2 &amp; "'!M" &amp; ROWS!Q66))/1000, "")</f>
        <v>15.108000000000001</v>
      </c>
      <c r="R66" s="5">
        <f ca="1">_xlfn.IFNA(MEDIAN(INDIRECT("'" &amp; R$2 &amp; "'!E" &amp; ROWS!R66),INDIRECT("'" &amp; R$2 &amp; "'!I" &amp; ROWS!R66),INDIRECT("'" &amp; R$2 &amp; "'!M" &amp; ROWS!R66))/1000, "")</f>
        <v>4.5119999999999996</v>
      </c>
      <c r="S66" s="5">
        <f ca="1">_xlfn.IFNA(MEDIAN(INDIRECT("'" &amp; S$2 &amp; "'!E" &amp; ROWS!S66),INDIRECT("'" &amp; S$2 &amp; "'!I" &amp; ROWS!S66),INDIRECT("'" &amp; S$2 &amp; "'!M" &amp; ROWS!S66))/1000, "")</f>
        <v>5.6239999999999997</v>
      </c>
      <c r="T66" s="5">
        <f ca="1">_xlfn.IFNA(MEDIAN(INDIRECT("'" &amp; T$2 &amp; "'!E" &amp; ROWS!T66),INDIRECT("'" &amp; T$2 &amp; "'!I" &amp; ROWS!T66),INDIRECT("'" &amp; T$2 &amp; "'!M" &amp; ROWS!T66))/1000, "")</f>
        <v>4.4960000000000004</v>
      </c>
      <c r="U66" s="5">
        <f ca="1">_xlfn.IFNA(MEDIAN(INDIRECT("'" &amp; U$2 &amp; "'!E" &amp; ROWS!U66),INDIRECT("'" &amp; U$2 &amp; "'!I" &amp; ROWS!U66),INDIRECT("'" &amp; U$2 &amp; "'!M" &amp; ROWS!U66))/1000, "")</f>
        <v>6.84</v>
      </c>
      <c r="V66" s="5">
        <f ca="1">_xlfn.IFNA(MEDIAN(INDIRECT("'" &amp; V$2 &amp; "'!E" &amp; ROWS!V66),INDIRECT("'" &amp; V$2 &amp; "'!I" &amp; ROWS!V66),INDIRECT("'" &amp; V$2 &amp; "'!M" &amp; ROWS!V66))/1000, "")</f>
        <v>20.972000000000001</v>
      </c>
      <c r="W66" s="5">
        <f ca="1">_xlfn.IFNA(MEDIAN(INDIRECT("'" &amp; W$2 &amp; "'!E" &amp; ROWS!W66),INDIRECT("'" &amp; W$2 &amp; "'!I" &amp; ROWS!W66),INDIRECT("'" &amp; W$2 &amp; "'!M" &amp; ROWS!W66))/1000, "")</f>
        <v>7.0039999999999996</v>
      </c>
      <c r="X66" s="5">
        <f ca="1">_xlfn.IFNA(MEDIAN(INDIRECT("'" &amp; X$2 &amp; "'!E" &amp; ROWS!X66),INDIRECT("'" &amp; X$2 &amp; "'!I" &amp; ROWS!X66),INDIRECT("'" &amp; X$2 &amp; "'!M" &amp; ROWS!X66))/1000, "")</f>
        <v>9.5719999999999992</v>
      </c>
      <c r="Y66" s="5">
        <f ca="1">_xlfn.IFNA(MEDIAN(INDIRECT("'" &amp; Y$2 &amp; "'!E" &amp; ROWS!Y66),INDIRECT("'" &amp; Y$2 &amp; "'!I" &amp; ROWS!Y66),INDIRECT("'" &amp; Y$2 &amp; "'!M" &amp; ROWS!Y66))/1000, "")</f>
        <v>15.116</v>
      </c>
    </row>
    <row r="67" spans="1:25" x14ac:dyDescent="0.25">
      <c r="A67" t="str">
        <f>METRICS!A66</f>
        <v>numericConstants</v>
      </c>
      <c r="B67" s="5">
        <f ca="1">_xlfn.IFNA(MEDIAN(INDIRECT("'" &amp; B$2 &amp; "'!E" &amp; ROWS!B67),INDIRECT("'" &amp; B$2 &amp; "'!I" &amp; ROWS!B67),INDIRECT("'" &amp; B$2 &amp; "'!M" &amp; ROWS!B67))/1000, "")</f>
        <v>4.8719999999999999</v>
      </c>
      <c r="C67" s="5">
        <f ca="1">_xlfn.IFNA(MEDIAN(INDIRECT("'" &amp; C$2 &amp; "'!E" &amp; ROWS!C67),INDIRECT("'" &amp; C$2 &amp; "'!I" &amp; ROWS!C67),INDIRECT("'" &amp; C$2 &amp; "'!M" &amp; ROWS!C67))/1000, "")</f>
        <v>8.2680000000000007</v>
      </c>
      <c r="D67" s="5">
        <f ca="1">_xlfn.IFNA(MEDIAN(INDIRECT("'" &amp; D$2 &amp; "'!E" &amp; ROWS!D67),INDIRECT("'" &amp; D$2 &amp; "'!I" &amp; ROWS!D67),INDIRECT("'" &amp; D$2 &amp; "'!M" &amp; ROWS!D67))/1000, "")</f>
        <v>4.7439999999999998</v>
      </c>
      <c r="E67" s="5">
        <f ca="1">_xlfn.IFNA(MEDIAN(INDIRECT("'" &amp; E$2 &amp; "'!E" &amp; ROWS!E67),INDIRECT("'" &amp; E$2 &amp; "'!I" &amp; ROWS!E67),INDIRECT("'" &amp; E$2 &amp; "'!M" &amp; ROWS!E67))/1000, "")</f>
        <v>6.4320000000000004</v>
      </c>
      <c r="F67" s="5">
        <f ca="1">_xlfn.IFNA(MEDIAN(INDIRECT("'" &amp; F$2 &amp; "'!E" &amp; ROWS!F67),INDIRECT("'" &amp; F$2 &amp; "'!I" &amp; ROWS!F67),INDIRECT("'" &amp; F$2 &amp; "'!M" &amp; ROWS!F67))/1000, "")</f>
        <v>25.556000000000001</v>
      </c>
      <c r="G67" s="5">
        <f ca="1">_xlfn.IFNA(MEDIAN(INDIRECT("'" &amp; G$2 &amp; "'!E" &amp; ROWS!G67),INDIRECT("'" &amp; G$2 &amp; "'!I" &amp; ROWS!G67),INDIRECT("'" &amp; G$2 &amp; "'!M" &amp; ROWS!G67))/1000, "")</f>
        <v>6.38</v>
      </c>
      <c r="H67" s="5">
        <f ca="1">_xlfn.IFNA(MEDIAN(INDIRECT("'" &amp; H$2 &amp; "'!E" &amp; ROWS!H67),INDIRECT("'" &amp; H$2 &amp; "'!I" &amp; ROWS!H67),INDIRECT("'" &amp; H$2 &amp; "'!M" &amp; ROWS!H67))/1000, "")</f>
        <v>78.427999999999997</v>
      </c>
      <c r="I67" s="5">
        <f ca="1">_xlfn.IFNA(MEDIAN(INDIRECT("'" &amp; I$2 &amp; "'!E" &amp; ROWS!I67),INDIRECT("'" &amp; I$2 &amp; "'!I" &amp; ROWS!I67),INDIRECT("'" &amp; I$2 &amp; "'!M" &amp; ROWS!I67))/1000, "")</f>
        <v>177.928</v>
      </c>
      <c r="J67" s="5">
        <f ca="1">_xlfn.IFNA(MEDIAN(INDIRECT("'" &amp; J$2 &amp; "'!E" &amp; ROWS!J67),INDIRECT("'" &amp; J$2 &amp; "'!I" &amp; ROWS!J67),INDIRECT("'" &amp; J$2 &amp; "'!M" &amp; ROWS!J67))/1000, "")</f>
        <v>4.452</v>
      </c>
      <c r="K67" s="5">
        <f ca="1">_xlfn.IFNA(MEDIAN(INDIRECT("'" &amp; K$2 &amp; "'!E" &amp; ROWS!K67),INDIRECT("'" &amp; K$2 &amp; "'!I" &amp; ROWS!K67),INDIRECT("'" &amp; K$2 &amp; "'!M" &amp; ROWS!K67))/1000, "")</f>
        <v>5.5359999999999996</v>
      </c>
      <c r="L67" s="5">
        <f ca="1">_xlfn.IFNA(MEDIAN(INDIRECT("'" &amp; L$2 &amp; "'!E" &amp; ROWS!L67),INDIRECT("'" &amp; L$2 &amp; "'!I" &amp; ROWS!L67),INDIRECT("'" &amp; L$2 &amp; "'!M" &amp; ROWS!L67))/1000, "")</f>
        <v>4.4800000000000004</v>
      </c>
      <c r="M67" s="5">
        <f ca="1">_xlfn.IFNA(MEDIAN(INDIRECT("'" &amp; M$2 &amp; "'!E" &amp; ROWS!M67),INDIRECT("'" &amp; M$2 &amp; "'!I" &amp; ROWS!M67),INDIRECT("'" &amp; M$2 &amp; "'!M" &amp; ROWS!M67))/1000, "")</f>
        <v>5.6559999999999997</v>
      </c>
      <c r="N67" s="5">
        <f ca="1">_xlfn.IFNA(MEDIAN(INDIRECT("'" &amp; N$2 &amp; "'!E" &amp; ROWS!N67),INDIRECT("'" &amp; N$2 &amp; "'!I" &amp; ROWS!N67),INDIRECT("'" &amp; N$2 &amp; "'!M" &amp; ROWS!N67))/1000, "")</f>
        <v>18.768000000000001</v>
      </c>
      <c r="O67" s="5">
        <f ca="1">_xlfn.IFNA(MEDIAN(INDIRECT("'" &amp; O$2 &amp; "'!E" &amp; ROWS!O67),INDIRECT("'" &amp; O$2 &amp; "'!I" &amp; ROWS!O67),INDIRECT("'" &amp; O$2 &amp; "'!M" &amp; ROWS!O67))/1000, "")</f>
        <v>5.8520000000000003</v>
      </c>
      <c r="P67" s="5">
        <f ca="1">_xlfn.IFNA(MEDIAN(INDIRECT("'" &amp; P$2 &amp; "'!E" &amp; ROWS!P67),INDIRECT("'" &amp; P$2 &amp; "'!I" &amp; ROWS!P67),INDIRECT("'" &amp; P$2 &amp; "'!M" &amp; ROWS!P67))/1000, "")</f>
        <v>9.5440000000000005</v>
      </c>
      <c r="Q67" s="5">
        <f ca="1">_xlfn.IFNA(MEDIAN(INDIRECT("'" &amp; Q$2 &amp; "'!E" &amp; ROWS!Q67),INDIRECT("'" &amp; Q$2 &amp; "'!I" &amp; ROWS!Q67),INDIRECT("'" &amp; Q$2 &amp; "'!M" &amp; ROWS!Q67))/1000, "")</f>
        <v>14.827999999999999</v>
      </c>
      <c r="R67" s="5">
        <f ca="1">_xlfn.IFNA(MEDIAN(INDIRECT("'" &amp; R$2 &amp; "'!E" &amp; ROWS!R67),INDIRECT("'" &amp; R$2 &amp; "'!I" &amp; ROWS!R67),INDIRECT("'" &amp; R$2 &amp; "'!M" &amp; ROWS!R67))/1000, "")</f>
        <v>4.5</v>
      </c>
      <c r="S67" s="5">
        <f ca="1">_xlfn.IFNA(MEDIAN(INDIRECT("'" &amp; S$2 &amp; "'!E" &amp; ROWS!S67),INDIRECT("'" &amp; S$2 &amp; "'!I" &amp; ROWS!S67),INDIRECT("'" &amp; S$2 &amp; "'!M" &amp; ROWS!S67))/1000, "")</f>
        <v>5.5759999999999996</v>
      </c>
      <c r="T67" s="5">
        <f ca="1">_xlfn.IFNA(MEDIAN(INDIRECT("'" &amp; T$2 &amp; "'!E" &amp; ROWS!T67),INDIRECT("'" &amp; T$2 &amp; "'!I" &amp; ROWS!T67),INDIRECT("'" &amp; T$2 &amp; "'!M" &amp; ROWS!T67))/1000, "")</f>
        <v>4.4800000000000004</v>
      </c>
      <c r="U67" s="5">
        <f ca="1">_xlfn.IFNA(MEDIAN(INDIRECT("'" &amp; U$2 &amp; "'!E" &amp; ROWS!U67),INDIRECT("'" &amp; U$2 &amp; "'!I" &amp; ROWS!U67),INDIRECT("'" &amp; U$2 &amp; "'!M" &amp; ROWS!U67))/1000, "")</f>
        <v>5.7</v>
      </c>
      <c r="V67" s="5">
        <f ca="1">_xlfn.IFNA(MEDIAN(INDIRECT("'" &amp; V$2 &amp; "'!E" &amp; ROWS!V67),INDIRECT("'" &amp; V$2 &amp; "'!I" &amp; ROWS!V67),INDIRECT("'" &amp; V$2 &amp; "'!M" &amp; ROWS!V67))/1000, "")</f>
        <v>18.768000000000001</v>
      </c>
      <c r="W67" s="5">
        <f ca="1">_xlfn.IFNA(MEDIAN(INDIRECT("'" &amp; W$2 &amp; "'!E" &amp; ROWS!W67),INDIRECT("'" &amp; W$2 &amp; "'!I" &amp; ROWS!W67),INDIRECT("'" &amp; W$2 &amp; "'!M" &amp; ROWS!W67))/1000, "")</f>
        <v>5.8520000000000003</v>
      </c>
      <c r="X67" s="5">
        <f ca="1">_xlfn.IFNA(MEDIAN(INDIRECT("'" &amp; X$2 &amp; "'!E" &amp; ROWS!X67),INDIRECT("'" &amp; X$2 &amp; "'!I" &amp; ROWS!X67),INDIRECT("'" &amp; X$2 &amp; "'!M" &amp; ROWS!X67))/1000, "")</f>
        <v>9.548</v>
      </c>
      <c r="Y67" s="5">
        <f ca="1">_xlfn.IFNA(MEDIAN(INDIRECT("'" &amp; Y$2 &amp; "'!E" &amp; ROWS!Y67),INDIRECT("'" &amp; Y$2 &amp; "'!I" &amp; ROWS!Y67),INDIRECT("'" &amp; Y$2 &amp; "'!M" &amp; ROWS!Y67))/1000, "")</f>
        <v>14.836</v>
      </c>
    </row>
    <row r="68" spans="1:25" x14ac:dyDescent="0.25">
      <c r="A68" t="str">
        <f>METRICS!A67</f>
        <v>operators</v>
      </c>
      <c r="B68" s="5">
        <f ca="1">_xlfn.IFNA(MEDIAN(INDIRECT("'" &amp; B$2 &amp; "'!E" &amp; ROWS!B68),INDIRECT("'" &amp; B$2 &amp; "'!I" &amp; ROWS!B68),INDIRECT("'" &amp; B$2 &amp; "'!M" &amp; ROWS!B68))/1000, "")</f>
        <v>4.9800000000000004</v>
      </c>
      <c r="C68" s="5">
        <f ca="1">_xlfn.IFNA(MEDIAN(INDIRECT("'" &amp; C$2 &amp; "'!E" &amp; ROWS!C68),INDIRECT("'" &amp; C$2 &amp; "'!I" &amp; ROWS!C68),INDIRECT("'" &amp; C$2 &amp; "'!M" &amp; ROWS!C68))/1000, "")</f>
        <v>8.48</v>
      </c>
      <c r="D68" s="5">
        <f ca="1">_xlfn.IFNA(MEDIAN(INDIRECT("'" &amp; D$2 &amp; "'!E" &amp; ROWS!D68),INDIRECT("'" &amp; D$2 &amp; "'!I" &amp; ROWS!D68),INDIRECT("'" &amp; D$2 &amp; "'!M" &amp; ROWS!D68))/1000, "")</f>
        <v>4.7480000000000002</v>
      </c>
      <c r="E68" s="5">
        <f ca="1">_xlfn.IFNA(MEDIAN(INDIRECT("'" &amp; E$2 &amp; "'!E" &amp; ROWS!E68),INDIRECT("'" &amp; E$2 &amp; "'!I" &amp; ROWS!E68),INDIRECT("'" &amp; E$2 &amp; "'!M" &amp; ROWS!E68))/1000, "")</f>
        <v>6.4320000000000004</v>
      </c>
      <c r="F68" s="5">
        <f ca="1">_xlfn.IFNA(MEDIAN(INDIRECT("'" &amp; F$2 &amp; "'!E" &amp; ROWS!F68),INDIRECT("'" &amp; F$2 &amp; "'!I" &amp; ROWS!F68),INDIRECT("'" &amp; F$2 &amp; "'!M" &amp; ROWS!F68))/1000, "")</f>
        <v>26.436</v>
      </c>
      <c r="G68" s="5">
        <f ca="1">_xlfn.IFNA(MEDIAN(INDIRECT("'" &amp; G$2 &amp; "'!E" &amp; ROWS!G68),INDIRECT("'" &amp; G$2 &amp; "'!I" &amp; ROWS!G68),INDIRECT("'" &amp; G$2 &amp; "'!M" &amp; ROWS!G68))/1000, "")</f>
        <v>6.3840000000000003</v>
      </c>
      <c r="H68" s="5">
        <f ca="1">_xlfn.IFNA(MEDIAN(INDIRECT("'" &amp; H$2 &amp; "'!E" &amp; ROWS!H68),INDIRECT("'" &amp; H$2 &amp; "'!I" &amp; ROWS!H68),INDIRECT("'" &amp; H$2 &amp; "'!M" &amp; ROWS!H68))/1000, "")</f>
        <v>81.183999999999997</v>
      </c>
      <c r="I68" s="5">
        <f ca="1">_xlfn.IFNA(MEDIAN(INDIRECT("'" &amp; I$2 &amp; "'!E" &amp; ROWS!I68),INDIRECT("'" &amp; I$2 &amp; "'!I" &amp; ROWS!I68),INDIRECT("'" &amp; I$2 &amp; "'!M" &amp; ROWS!I68))/1000, "")</f>
        <v>185.75200000000001</v>
      </c>
      <c r="J68" s="5">
        <f ca="1">_xlfn.IFNA(MEDIAN(INDIRECT("'" &amp; J$2 &amp; "'!E" &amp; ROWS!J68),INDIRECT("'" &amp; J$2 &amp; "'!I" &amp; ROWS!J68),INDIRECT("'" &amp; J$2 &amp; "'!M" &amp; ROWS!J68))/1000, "")</f>
        <v>4.452</v>
      </c>
      <c r="K68" s="5">
        <f ca="1">_xlfn.IFNA(MEDIAN(INDIRECT("'" &amp; K$2 &amp; "'!E" &amp; ROWS!K68),INDIRECT("'" &amp; K$2 &amp; "'!I" &amp; ROWS!K68),INDIRECT("'" &amp; K$2 &amp; "'!M" &amp; ROWS!K68))/1000, "")</f>
        <v>5.5359999999999996</v>
      </c>
      <c r="L68" s="5">
        <f ca="1">_xlfn.IFNA(MEDIAN(INDIRECT("'" &amp; L$2 &amp; "'!E" &amp; ROWS!L68),INDIRECT("'" &amp; L$2 &amp; "'!I" &amp; ROWS!L68),INDIRECT("'" &amp; L$2 &amp; "'!M" &amp; ROWS!L68))/1000, "")</f>
        <v>4.484</v>
      </c>
      <c r="M68" s="5">
        <f ca="1">_xlfn.IFNA(MEDIAN(INDIRECT("'" &amp; M$2 &amp; "'!E" &amp; ROWS!M68),INDIRECT("'" &amp; M$2 &amp; "'!I" &amp; ROWS!M68),INDIRECT("'" &amp; M$2 &amp; "'!M" &amp; ROWS!M68))/1000, "")</f>
        <v>5.66</v>
      </c>
      <c r="N68" s="5">
        <f ca="1">_xlfn.IFNA(MEDIAN(INDIRECT("'" &amp; N$2 &amp; "'!E" &amp; ROWS!N68),INDIRECT("'" &amp; N$2 &amp; "'!I" &amp; ROWS!N68),INDIRECT("'" &amp; N$2 &amp; "'!M" &amp; ROWS!N68))/1000, "")</f>
        <v>19.04</v>
      </c>
      <c r="O68" s="5">
        <f ca="1">_xlfn.IFNA(MEDIAN(INDIRECT("'" &amp; O$2 &amp; "'!E" &amp; ROWS!O68),INDIRECT("'" &amp; O$2 &amp; "'!I" &amp; ROWS!O68),INDIRECT("'" &amp; O$2 &amp; "'!M" &amp; ROWS!O68))/1000, "")</f>
        <v>5.86</v>
      </c>
      <c r="P68" s="5">
        <f ca="1">_xlfn.IFNA(MEDIAN(INDIRECT("'" &amp; P$2 &amp; "'!E" &amp; ROWS!P68),INDIRECT("'" &amp; P$2 &amp; "'!I" &amp; ROWS!P68),INDIRECT("'" &amp; P$2 &amp; "'!M" &amp; ROWS!P68))/1000, "")</f>
        <v>9.5519999999999996</v>
      </c>
      <c r="Q68" s="5">
        <f ca="1">_xlfn.IFNA(MEDIAN(INDIRECT("'" &amp; Q$2 &amp; "'!E" &amp; ROWS!Q68),INDIRECT("'" &amp; Q$2 &amp; "'!I" &amp; ROWS!Q68),INDIRECT("'" &amp; Q$2 &amp; "'!M" &amp; ROWS!Q68))/1000, "")</f>
        <v>14.84</v>
      </c>
      <c r="R68" s="5">
        <f ca="1">_xlfn.IFNA(MEDIAN(INDIRECT("'" &amp; R$2 &amp; "'!E" &amp; ROWS!R68),INDIRECT("'" &amp; R$2 &amp; "'!I" &amp; ROWS!R68),INDIRECT("'" &amp; R$2 &amp; "'!M" &amp; ROWS!R68))/1000, "")</f>
        <v>4.5</v>
      </c>
      <c r="S68" s="5">
        <f ca="1">_xlfn.IFNA(MEDIAN(INDIRECT("'" &amp; S$2 &amp; "'!E" &amp; ROWS!S68),INDIRECT("'" &amp; S$2 &amp; "'!I" &amp; ROWS!S68),INDIRECT("'" &amp; S$2 &amp; "'!M" &amp; ROWS!S68))/1000, "")</f>
        <v>5.5759999999999996</v>
      </c>
      <c r="T68" s="5">
        <f ca="1">_xlfn.IFNA(MEDIAN(INDIRECT("'" &amp; T$2 &amp; "'!E" &amp; ROWS!T68),INDIRECT("'" &amp; T$2 &amp; "'!I" &amp; ROWS!T68),INDIRECT("'" &amp; T$2 &amp; "'!M" &amp; ROWS!T68))/1000, "")</f>
        <v>4.484</v>
      </c>
      <c r="U68" s="5">
        <f ca="1">_xlfn.IFNA(MEDIAN(INDIRECT("'" &amp; U$2 &amp; "'!E" &amp; ROWS!U68),INDIRECT("'" &amp; U$2 &amp; "'!I" &amp; ROWS!U68),INDIRECT("'" &amp; U$2 &amp; "'!M" &amp; ROWS!U68))/1000, "")</f>
        <v>5.7039999999999997</v>
      </c>
      <c r="V68" s="5">
        <f ca="1">_xlfn.IFNA(MEDIAN(INDIRECT("'" &amp; V$2 &amp; "'!E" &amp; ROWS!V68),INDIRECT("'" &amp; V$2 &amp; "'!I" &amp; ROWS!V68),INDIRECT("'" &amp; V$2 &amp; "'!M" &amp; ROWS!V68))/1000, "")</f>
        <v>19.04</v>
      </c>
      <c r="W68" s="5">
        <f ca="1">_xlfn.IFNA(MEDIAN(INDIRECT("'" &amp; W$2 &amp; "'!E" &amp; ROWS!W68),INDIRECT("'" &amp; W$2 &amp; "'!I" &amp; ROWS!W68),INDIRECT("'" &amp; W$2 &amp; "'!M" &amp; ROWS!W68))/1000, "")</f>
        <v>5.86</v>
      </c>
      <c r="X68" s="5">
        <f ca="1">_xlfn.IFNA(MEDIAN(INDIRECT("'" &amp; X$2 &amp; "'!E" &amp; ROWS!X68),INDIRECT("'" &amp; X$2 &amp; "'!I" &amp; ROWS!X68),INDIRECT("'" &amp; X$2 &amp; "'!M" &amp; ROWS!X68))/1000, "")</f>
        <v>9.5559999999999992</v>
      </c>
      <c r="Y68" s="5">
        <f ca="1">_xlfn.IFNA(MEDIAN(INDIRECT("'" &amp; Y$2 &amp; "'!E" &amp; ROWS!Y68),INDIRECT("'" &amp; Y$2 &amp; "'!I" &amp; ROWS!Y68),INDIRECT("'" &amp; Y$2 &amp; "'!M" &amp; ROWS!Y68))/1000, "")</f>
        <v>14.848000000000001</v>
      </c>
    </row>
    <row r="69" spans="1:25" x14ac:dyDescent="0.25">
      <c r="A69" t="str">
        <f>METRICS!A68</f>
        <v>pingpong</v>
      </c>
      <c r="B69" s="5">
        <f ca="1">_xlfn.IFNA(MEDIAN(INDIRECT("'" &amp; B$2 &amp; "'!E" &amp; ROWS!B69),INDIRECT("'" &amp; B$2 &amp; "'!I" &amp; ROWS!B69),INDIRECT("'" &amp; B$2 &amp; "'!M" &amp; ROWS!B69))/1000, "")</f>
        <v>7.1079999999999997</v>
      </c>
      <c r="C69" s="5">
        <f ca="1">_xlfn.IFNA(MEDIAN(INDIRECT("'" &amp; C$2 &amp; "'!E" &amp; ROWS!C69),INDIRECT("'" &amp; C$2 &amp; "'!I" &amp; ROWS!C69),INDIRECT("'" &amp; C$2 &amp; "'!M" &amp; ROWS!C69))/1000, "")</f>
        <v>22.788</v>
      </c>
      <c r="D69" s="5">
        <f ca="1">_xlfn.IFNA(MEDIAN(INDIRECT("'" &amp; D$2 &amp; "'!E" &amp; ROWS!D69),INDIRECT("'" &amp; D$2 &amp; "'!I" &amp; ROWS!D69),INDIRECT("'" &amp; D$2 &amp; "'!M" &amp; ROWS!D69))/1000, "")</f>
        <v>6.6520000000000001</v>
      </c>
      <c r="E69" s="5">
        <f ca="1">_xlfn.IFNA(MEDIAN(INDIRECT("'" &amp; E$2 &amp; "'!E" &amp; ROWS!E69),INDIRECT("'" &amp; E$2 &amp; "'!I" &amp; ROWS!E69),INDIRECT("'" &amp; E$2 &amp; "'!M" &amp; ROWS!E69))/1000, "")</f>
        <v>12.1</v>
      </c>
      <c r="F69" s="5">
        <f ca="1">_xlfn.IFNA(MEDIAN(INDIRECT("'" &amp; F$2 &amp; "'!E" &amp; ROWS!F69),INDIRECT("'" &amp; F$2 &amp; "'!I" &amp; ROWS!F69),INDIRECT("'" &amp; F$2 &amp; "'!M" &amp; ROWS!F69))/1000, "")</f>
        <v>79.16</v>
      </c>
      <c r="G69" s="5">
        <f ca="1">_xlfn.IFNA(MEDIAN(INDIRECT("'" &amp; G$2 &amp; "'!E" &amp; ROWS!G69),INDIRECT("'" &amp; G$2 &amp; "'!I" &amp; ROWS!G69),INDIRECT("'" &amp; G$2 &amp; "'!M" &amp; ROWS!G69))/1000, "")</f>
        <v>11.9</v>
      </c>
      <c r="H69" s="5" t="str">
        <f ca="1">_xlfn.IFNA(MEDIAN(INDIRECT("'" &amp; H$2 &amp; "'!E" &amp; ROWS!H69),INDIRECT("'" &amp; H$2 &amp; "'!I" &amp; ROWS!H69),INDIRECT("'" &amp; H$2 &amp; "'!M" &amp; ROWS!H69))/1000, "")</f>
        <v/>
      </c>
      <c r="I69" s="5" t="str">
        <f ca="1">_xlfn.IFNA(MEDIAN(INDIRECT("'" &amp; I$2 &amp; "'!E" &amp; ROWS!I69),INDIRECT("'" &amp; I$2 &amp; "'!I" &amp; ROWS!I69),INDIRECT("'" &amp; I$2 &amp; "'!M" &amp; ROWS!I69))/1000, "")</f>
        <v/>
      </c>
      <c r="J69" s="5">
        <f ca="1">_xlfn.IFNA(MEDIAN(INDIRECT("'" &amp; J$2 &amp; "'!E" &amp; ROWS!J69),INDIRECT("'" &amp; J$2 &amp; "'!I" &amp; ROWS!J69),INDIRECT("'" &amp; J$2 &amp; "'!M" &amp; ROWS!J69))/1000, "")</f>
        <v>6.38</v>
      </c>
      <c r="K69" s="5">
        <f ca="1">_xlfn.IFNA(MEDIAN(INDIRECT("'" &amp; K$2 &amp; "'!E" &amp; ROWS!K69),INDIRECT("'" &amp; K$2 &amp; "'!I" &amp; ROWS!K69),INDIRECT("'" &amp; K$2 &amp; "'!M" &amp; ROWS!K69))/1000, "")</f>
        <v>8.9920000000000009</v>
      </c>
      <c r="L69" s="5">
        <f ca="1">_xlfn.IFNA(MEDIAN(INDIRECT("'" &amp; L$2 &amp; "'!E" &amp; ROWS!L69),INDIRECT("'" &amp; L$2 &amp; "'!I" &amp; ROWS!L69),INDIRECT("'" &amp; L$2 &amp; "'!M" &amp; ROWS!L69))/1000, "")</f>
        <v>6.4279999999999999</v>
      </c>
      <c r="M69" s="5">
        <f ca="1">_xlfn.IFNA(MEDIAN(INDIRECT("'" &amp; M$2 &amp; "'!E" &amp; ROWS!M69),INDIRECT("'" &amp; M$2 &amp; "'!I" &amp; ROWS!M69),INDIRECT("'" &amp; M$2 &amp; "'!M" &amp; ROWS!M69))/1000, "")</f>
        <v>8.7240000000000002</v>
      </c>
      <c r="N69" s="5">
        <f ca="1">_xlfn.IFNA(MEDIAN(INDIRECT("'" &amp; N$2 &amp; "'!E" &amp; ROWS!N69),INDIRECT("'" &amp; N$2 &amp; "'!I" &amp; ROWS!N69),INDIRECT("'" &amp; N$2 &amp; "'!M" &amp; ROWS!N69))/1000, "")</f>
        <v>43.228000000000002</v>
      </c>
      <c r="O69" s="5">
        <f ca="1">_xlfn.IFNA(MEDIAN(INDIRECT("'" &amp; O$2 &amp; "'!E" &amp; ROWS!O69),INDIRECT("'" &amp; O$2 &amp; "'!I" &amp; ROWS!O69),INDIRECT("'" &amp; O$2 &amp; "'!M" &amp; ROWS!O69))/1000, "")</f>
        <v>8.7759999999999998</v>
      </c>
      <c r="P69" s="5" t="str">
        <f ca="1">_xlfn.IFNA(MEDIAN(INDIRECT("'" &amp; P$2 &amp; "'!E" &amp; ROWS!P69),INDIRECT("'" &amp; P$2 &amp; "'!I" &amp; ROWS!P69),INDIRECT("'" &amp; P$2 &amp; "'!M" &amp; ROWS!P69))/1000, "")</f>
        <v/>
      </c>
      <c r="Q69" s="5" t="str">
        <f ca="1">_xlfn.IFNA(MEDIAN(INDIRECT("'" &amp; Q$2 &amp; "'!E" &amp; ROWS!Q69),INDIRECT("'" &amp; Q$2 &amp; "'!I" &amp; ROWS!Q69),INDIRECT("'" &amp; Q$2 &amp; "'!M" &amp; ROWS!Q69))/1000, "")</f>
        <v/>
      </c>
      <c r="R69" s="5">
        <f ca="1">_xlfn.IFNA(MEDIAN(INDIRECT("'" &amp; R$2 &amp; "'!E" &amp; ROWS!R69),INDIRECT("'" &amp; R$2 &amp; "'!I" &amp; ROWS!R69),INDIRECT("'" &amp; R$2 &amp; "'!M" &amp; ROWS!R69))/1000, "")</f>
        <v>6.1239999999999997</v>
      </c>
      <c r="S69" s="5">
        <f ca="1">_xlfn.IFNA(MEDIAN(INDIRECT("'" &amp; S$2 &amp; "'!E" &amp; ROWS!S69),INDIRECT("'" &amp; S$2 &amp; "'!I" &amp; ROWS!S69),INDIRECT("'" &amp; S$2 &amp; "'!M" &amp; ROWS!S69))/1000, "")</f>
        <v>9.0359999999999996</v>
      </c>
      <c r="T69" s="5">
        <f ca="1">_xlfn.IFNA(MEDIAN(INDIRECT("'" &amp; T$2 &amp; "'!E" &amp; ROWS!T69),INDIRECT("'" &amp; T$2 &amp; "'!I" &amp; ROWS!T69),INDIRECT("'" &amp; T$2 &amp; "'!M" &amp; ROWS!T69))/1000, "")</f>
        <v>6.2640000000000002</v>
      </c>
      <c r="U69" s="5">
        <f ca="1">_xlfn.IFNA(MEDIAN(INDIRECT("'" &amp; U$2 &amp; "'!E" &amp; ROWS!U69),INDIRECT("'" &amp; U$2 &amp; "'!I" &amp; ROWS!U69),INDIRECT("'" &amp; U$2 &amp; "'!M" &amp; ROWS!U69))/1000, "")</f>
        <v>8.7680000000000007</v>
      </c>
      <c r="V69" s="5">
        <f ca="1">_xlfn.IFNA(MEDIAN(INDIRECT("'" &amp; V$2 &amp; "'!E" &amp; ROWS!V69),INDIRECT("'" &amp; V$2 &amp; "'!I" &amp; ROWS!V69),INDIRECT("'" &amp; V$2 &amp; "'!M" &amp; ROWS!V69))/1000, "")</f>
        <v>43.223999999999997</v>
      </c>
      <c r="W69" s="5">
        <f ca="1">_xlfn.IFNA(MEDIAN(INDIRECT("'" &amp; W$2 &amp; "'!E" &amp; ROWS!W69),INDIRECT("'" &amp; W$2 &amp; "'!I" &amp; ROWS!W69),INDIRECT("'" &amp; W$2 &amp; "'!M" &amp; ROWS!W69))/1000, "")</f>
        <v>8.7959999999999994</v>
      </c>
      <c r="X69" s="5" t="str">
        <f ca="1">_xlfn.IFNA(MEDIAN(INDIRECT("'" &amp; X$2 &amp; "'!E" &amp; ROWS!X69),INDIRECT("'" &amp; X$2 &amp; "'!I" &amp; ROWS!X69),INDIRECT("'" &amp; X$2 &amp; "'!M" &amp; ROWS!X69))/1000, "")</f>
        <v/>
      </c>
      <c r="Y69" s="5" t="str">
        <f ca="1">_xlfn.IFNA(MEDIAN(INDIRECT("'" &amp; Y$2 &amp; "'!E" &amp; ROWS!Y69),INDIRECT("'" &amp; Y$2 &amp; "'!I" &amp; ROWS!Y69),INDIRECT("'" &amp; Y$2 &amp; "'!M" &amp; ROWS!Y69))/1000, "")</f>
        <v/>
      </c>
    </row>
    <row r="70" spans="1:25" x14ac:dyDescent="0.25">
      <c r="A70" t="str">
        <f>METRICS!A69</f>
        <v>polymorphism</v>
      </c>
      <c r="B70" s="5" t="str">
        <f ca="1">_xlfn.IFNA(MEDIAN(INDIRECT("'" &amp; B$2 &amp; "'!E" &amp; ROWS!B70),INDIRECT("'" &amp; B$2 &amp; "'!I" &amp; ROWS!B70),INDIRECT("'" &amp; B$2 &amp; "'!M" &amp; ROWS!B70))/1000, "")</f>
        <v/>
      </c>
      <c r="C70" s="5" t="str">
        <f ca="1">_xlfn.IFNA(MEDIAN(INDIRECT("'" &amp; C$2 &amp; "'!E" &amp; ROWS!C70),INDIRECT("'" &amp; C$2 &amp; "'!I" &amp; ROWS!C70),INDIRECT("'" &amp; C$2 &amp; "'!M" &amp; ROWS!C70))/1000, "")</f>
        <v/>
      </c>
      <c r="D70" s="5">
        <f ca="1">_xlfn.IFNA(MEDIAN(INDIRECT("'" &amp; D$2 &amp; "'!E" &amp; ROWS!D70),INDIRECT("'" &amp; D$2 &amp; "'!I" &amp; ROWS!D70),INDIRECT("'" &amp; D$2 &amp; "'!M" &amp; ROWS!D70))/1000, "")</f>
        <v>11.412000000000001</v>
      </c>
      <c r="E70" s="5">
        <f ca="1">_xlfn.IFNA(MEDIAN(INDIRECT("'" &amp; E$2 &amp; "'!E" &amp; ROWS!E70),INDIRECT("'" &amp; E$2 &amp; "'!I" &amp; ROWS!E70),INDIRECT("'" &amp; E$2 &amp; "'!M" &amp; ROWS!E70))/1000, "")</f>
        <v>23.687999999999999</v>
      </c>
      <c r="F70" s="5">
        <f ca="1">_xlfn.IFNA(MEDIAN(INDIRECT("'" &amp; F$2 &amp; "'!E" &amp; ROWS!F70),INDIRECT("'" &amp; F$2 &amp; "'!I" &amp; ROWS!F70),INDIRECT("'" &amp; F$2 &amp; "'!M" &amp; ROWS!F70))/1000, "")</f>
        <v>67.635999999999996</v>
      </c>
      <c r="G70" s="5">
        <f ca="1">_xlfn.IFNA(MEDIAN(INDIRECT("'" &amp; G$2 &amp; "'!E" &amp; ROWS!G70),INDIRECT("'" &amp; G$2 &amp; "'!I" &amp; ROWS!G70),INDIRECT("'" &amp; G$2 &amp; "'!M" &amp; ROWS!G70))/1000, "")</f>
        <v>12.128</v>
      </c>
      <c r="H70" s="5">
        <f ca="1">_xlfn.IFNA(MEDIAN(INDIRECT("'" &amp; H$2 &amp; "'!E" &amp; ROWS!H70),INDIRECT("'" &amp; H$2 &amp; "'!I" &amp; ROWS!H70),INDIRECT("'" &amp; H$2 &amp; "'!M" &amp; ROWS!H70))/1000, "")</f>
        <v>2544.6320000000001</v>
      </c>
      <c r="I70" s="5">
        <f ca="1">_xlfn.IFNA(MEDIAN(INDIRECT("'" &amp; I$2 &amp; "'!E" &amp; ROWS!I70),INDIRECT("'" &amp; I$2 &amp; "'!I" &amp; ROWS!I70),INDIRECT("'" &amp; I$2 &amp; "'!M" &amp; ROWS!I70))/1000, "")</f>
        <v>5681.0039999999999</v>
      </c>
      <c r="J70" s="5">
        <f ca="1">_xlfn.IFNA(MEDIAN(INDIRECT("'" &amp; J$2 &amp; "'!E" &amp; ROWS!J70),INDIRECT("'" &amp; J$2 &amp; "'!I" &amp; ROWS!J70),INDIRECT("'" &amp; J$2 &amp; "'!M" &amp; ROWS!J70))/1000, "")</f>
        <v>9.7520000000000007</v>
      </c>
      <c r="K70" s="5" t="str">
        <f ca="1">_xlfn.IFNA(MEDIAN(INDIRECT("'" &amp; K$2 &amp; "'!E" &amp; ROWS!K70),INDIRECT("'" &amp; K$2 &amp; "'!I" &amp; ROWS!K70),INDIRECT("'" &amp; K$2 &amp; "'!M" &amp; ROWS!K70))/1000, "")</f>
        <v/>
      </c>
      <c r="L70" s="5">
        <f ca="1">_xlfn.IFNA(MEDIAN(INDIRECT("'" &amp; L$2 &amp; "'!E" &amp; ROWS!L70),INDIRECT("'" &amp; L$2 &amp; "'!I" &amp; ROWS!L70),INDIRECT("'" &amp; L$2 &amp; "'!M" &amp; ROWS!L70))/1000, "")</f>
        <v>6.4240000000000004</v>
      </c>
      <c r="M70" s="5">
        <f ca="1">_xlfn.IFNA(MEDIAN(INDIRECT("'" &amp; M$2 &amp; "'!E" &amp; ROWS!M70),INDIRECT("'" &amp; M$2 &amp; "'!I" &amp; ROWS!M70),INDIRECT("'" &amp; M$2 &amp; "'!M" &amp; ROWS!M70))/1000, "")</f>
        <v>14.584</v>
      </c>
      <c r="N70" s="5">
        <f ca="1">_xlfn.IFNA(MEDIAN(INDIRECT("'" &amp; N$2 &amp; "'!E" &amp; ROWS!N70),INDIRECT("'" &amp; N$2 &amp; "'!I" &amp; ROWS!N70),INDIRECT("'" &amp; N$2 &amp; "'!M" &amp; ROWS!N70))/1000, "")</f>
        <v>140.184</v>
      </c>
      <c r="O70" s="5">
        <f ca="1">_xlfn.IFNA(MEDIAN(INDIRECT("'" &amp; O$2 &amp; "'!E" &amp; ROWS!O70),INDIRECT("'" &amp; O$2 &amp; "'!I" &amp; ROWS!O70),INDIRECT("'" &amp; O$2 &amp; "'!M" &amp; ROWS!O70))/1000, "")</f>
        <v>14.423999999999999</v>
      </c>
      <c r="P70" s="5">
        <f ca="1">_xlfn.IFNA(MEDIAN(INDIRECT("'" &amp; P$2 &amp; "'!E" &amp; ROWS!P70),INDIRECT("'" &amp; P$2 &amp; "'!I" &amp; ROWS!P70),INDIRECT("'" &amp; P$2 &amp; "'!M" &amp; ROWS!P70))/1000, "")</f>
        <v>34.944000000000003</v>
      </c>
      <c r="Q70" s="5">
        <f ca="1">_xlfn.IFNA(MEDIAN(INDIRECT("'" &amp; Q$2 &amp; "'!E" &amp; ROWS!Q70),INDIRECT("'" &amp; Q$2 &amp; "'!I" &amp; ROWS!Q70),INDIRECT("'" &amp; Q$2 &amp; "'!M" &amp; ROWS!Q70))/1000, "")</f>
        <v>36.904000000000003</v>
      </c>
      <c r="R70" s="5">
        <f ca="1">_xlfn.IFNA(MEDIAN(INDIRECT("'" &amp; R$2 &amp; "'!E" &amp; ROWS!R70),INDIRECT("'" &amp; R$2 &amp; "'!I" &amp; ROWS!R70),INDIRECT("'" &amp; R$2 &amp; "'!M" &amp; ROWS!R70))/1000, "")</f>
        <v>9.8000000000000007</v>
      </c>
      <c r="S70" s="5">
        <f ca="1">_xlfn.IFNA(MEDIAN(INDIRECT("'" &amp; S$2 &amp; "'!E" &amp; ROWS!S70),INDIRECT("'" &amp; S$2 &amp; "'!I" &amp; ROWS!S70),INDIRECT("'" &amp; S$2 &amp; "'!M" &amp; ROWS!S70))/1000, "")</f>
        <v>9.7439999999999998</v>
      </c>
      <c r="T70" s="5">
        <f ca="1">_xlfn.IFNA(MEDIAN(INDIRECT("'" &amp; T$2 &amp; "'!E" &amp; ROWS!T70),INDIRECT("'" &amp; T$2 &amp; "'!I" &amp; ROWS!T70),INDIRECT("'" &amp; T$2 &amp; "'!M" &amp; ROWS!T70))/1000, "")</f>
        <v>6.4279999999999999</v>
      </c>
      <c r="U70" s="5">
        <f ca="1">_xlfn.IFNA(MEDIAN(INDIRECT("'" &amp; U$2 &amp; "'!E" &amp; ROWS!U70),INDIRECT("'" &amp; U$2 &amp; "'!I" &amp; ROWS!U70),INDIRECT("'" &amp; U$2 &amp; "'!M" &amp; ROWS!U70))/1000, "")</f>
        <v>14.628</v>
      </c>
      <c r="V70" s="5">
        <f ca="1">_xlfn.IFNA(MEDIAN(INDIRECT("'" &amp; V$2 &amp; "'!E" &amp; ROWS!V70),INDIRECT("'" &amp; V$2 &amp; "'!I" &amp; ROWS!V70),INDIRECT("'" &amp; V$2 &amp; "'!M" &amp; ROWS!V70))/1000, "")</f>
        <v>140.184</v>
      </c>
      <c r="W70" s="5">
        <f ca="1">_xlfn.IFNA(MEDIAN(INDIRECT("'" &amp; W$2 &amp; "'!E" &amp; ROWS!W70),INDIRECT("'" &amp; W$2 &amp; "'!I" &amp; ROWS!W70),INDIRECT("'" &amp; W$2 &amp; "'!M" &amp; ROWS!W70))/1000, "")</f>
        <v>14.423999999999999</v>
      </c>
      <c r="X70" s="5">
        <f ca="1">_xlfn.IFNA(MEDIAN(INDIRECT("'" &amp; X$2 &amp; "'!E" &amp; ROWS!X70),INDIRECT("'" &amp; X$2 &amp; "'!I" &amp; ROWS!X70),INDIRECT("'" &amp; X$2 &amp; "'!M" &amp; ROWS!X70))/1000, "")</f>
        <v>34.948</v>
      </c>
      <c r="Y70" s="5">
        <f ca="1">_xlfn.IFNA(MEDIAN(INDIRECT("'" &amp; Y$2 &amp; "'!E" &amp; ROWS!Y70),INDIRECT("'" &amp; Y$2 &amp; "'!I" &amp; ROWS!Y70),INDIRECT("'" &amp; Y$2 &amp; "'!M" &amp; ROWS!Y70))/1000, "")</f>
        <v>36.648000000000003</v>
      </c>
    </row>
    <row r="71" spans="1:25" x14ac:dyDescent="0.25">
      <c r="A71" t="str">
        <f>METRICS!A70</f>
        <v>preempt</v>
      </c>
      <c r="B71" s="5">
        <f ca="1">_xlfn.IFNA(MEDIAN(INDIRECT("'" &amp; B$2 &amp; "'!E" &amp; ROWS!B71),INDIRECT("'" &amp; B$2 &amp; "'!I" &amp; ROWS!B71),INDIRECT("'" &amp; B$2 &amp; "'!M" &amp; ROWS!B71))/1000, "")</f>
        <v>7.1040000000000001</v>
      </c>
      <c r="C71" s="5">
        <f ca="1">_xlfn.IFNA(MEDIAN(INDIRECT("'" &amp; C$2 &amp; "'!E" &amp; ROWS!C71),INDIRECT("'" &amp; C$2 &amp; "'!I" &amp; ROWS!C71),INDIRECT("'" &amp; C$2 &amp; "'!M" &amp; ROWS!C71))/1000, "")</f>
        <v>30.187999999999999</v>
      </c>
      <c r="D71" s="5">
        <f ca="1">_xlfn.IFNA(MEDIAN(INDIRECT("'" &amp; D$2 &amp; "'!E" &amp; ROWS!D71),INDIRECT("'" &amp; D$2 &amp; "'!I" &amp; ROWS!D71),INDIRECT("'" &amp; D$2 &amp; "'!M" &amp; ROWS!D71))/1000, "")</f>
        <v>7.1879999999999997</v>
      </c>
      <c r="E71" s="5">
        <f ca="1">_xlfn.IFNA(MEDIAN(INDIRECT("'" &amp; E$2 &amp; "'!E" &amp; ROWS!E71),INDIRECT("'" &amp; E$2 &amp; "'!I" &amp; ROWS!E71),INDIRECT("'" &amp; E$2 &amp; "'!M" &amp; ROWS!E71))/1000, "")</f>
        <v>37.856000000000002</v>
      </c>
      <c r="F71" s="5">
        <f ca="1">_xlfn.IFNA(MEDIAN(INDIRECT("'" &amp; F$2 &amp; "'!E" &amp; ROWS!F71),INDIRECT("'" &amp; F$2 &amp; "'!I" &amp; ROWS!F71),INDIRECT("'" &amp; F$2 &amp; "'!M" &amp; ROWS!F71))/1000, "")</f>
        <v>124.62</v>
      </c>
      <c r="G71" s="5">
        <f ca="1">_xlfn.IFNA(MEDIAN(INDIRECT("'" &amp; G$2 &amp; "'!E" &amp; ROWS!G71),INDIRECT("'" &amp; G$2 &amp; "'!I" &amp; ROWS!G71),INDIRECT("'" &amp; G$2 &amp; "'!M" &amp; ROWS!G71))/1000, "")</f>
        <v>35.252000000000002</v>
      </c>
      <c r="H71" s="5" t="str">
        <f ca="1">_xlfn.IFNA(MEDIAN(INDIRECT("'" &amp; H$2 &amp; "'!E" &amp; ROWS!H71),INDIRECT("'" &amp; H$2 &amp; "'!I" &amp; ROWS!H71),INDIRECT("'" &amp; H$2 &amp; "'!M" &amp; ROWS!H71))/1000, "")</f>
        <v/>
      </c>
      <c r="I71" s="5" t="str">
        <f ca="1">_xlfn.IFNA(MEDIAN(INDIRECT("'" &amp; I$2 &amp; "'!E" &amp; ROWS!I71),INDIRECT("'" &amp; I$2 &amp; "'!I" &amp; ROWS!I71),INDIRECT("'" &amp; I$2 &amp; "'!M" &amp; ROWS!I71))/1000, "")</f>
        <v/>
      </c>
      <c r="J71" s="5">
        <f ca="1">_xlfn.IFNA(MEDIAN(INDIRECT("'" &amp; J$2 &amp; "'!E" &amp; ROWS!J71),INDIRECT("'" &amp; J$2 &amp; "'!I" &amp; ROWS!J71),INDIRECT("'" &amp; J$2 &amp; "'!M" &amp; ROWS!J71))/1000, "")</f>
        <v>6.4960000000000004</v>
      </c>
      <c r="K71" s="5">
        <f ca="1">_xlfn.IFNA(MEDIAN(INDIRECT("'" &amp; K$2 &amp; "'!E" &amp; ROWS!K71),INDIRECT("'" &amp; K$2 &amp; "'!I" &amp; ROWS!K71),INDIRECT("'" &amp; K$2 &amp; "'!M" &amp; ROWS!K71))/1000, "")</f>
        <v>12.124000000000001</v>
      </c>
      <c r="L71" s="5">
        <f ca="1">_xlfn.IFNA(MEDIAN(INDIRECT("'" &amp; L$2 &amp; "'!E" &amp; ROWS!L71),INDIRECT("'" &amp; L$2 &amp; "'!I" &amp; ROWS!L71),INDIRECT("'" &amp; L$2 &amp; "'!M" &amp; ROWS!L71))/1000, "")</f>
        <v>6.8239999999999998</v>
      </c>
      <c r="M71" s="5">
        <f ca="1">_xlfn.IFNA(MEDIAN(INDIRECT("'" &amp; M$2 &amp; "'!E" &amp; ROWS!M71),INDIRECT("'" &amp; M$2 &amp; "'!I" &amp; ROWS!M71),INDIRECT("'" &amp; M$2 &amp; "'!M" &amp; ROWS!M71))/1000, "")</f>
        <v>32.927999999999997</v>
      </c>
      <c r="N71" s="5">
        <f ca="1">_xlfn.IFNA(MEDIAN(INDIRECT("'" &amp; N$2 &amp; "'!E" &amp; ROWS!N71),INDIRECT("'" &amp; N$2 &amp; "'!I" &amp; ROWS!N71),INDIRECT("'" &amp; N$2 &amp; "'!M" &amp; ROWS!N71))/1000, "")</f>
        <v>84.116</v>
      </c>
      <c r="O71" s="5">
        <f ca="1">_xlfn.IFNA(MEDIAN(INDIRECT("'" &amp; O$2 &amp; "'!E" &amp; ROWS!O71),INDIRECT("'" &amp; O$2 &amp; "'!I" &amp; ROWS!O71),INDIRECT("'" &amp; O$2 &amp; "'!M" &amp; ROWS!O71))/1000, "")</f>
        <v>35.027999999999999</v>
      </c>
      <c r="P71" s="5" t="str">
        <f ca="1">_xlfn.IFNA(MEDIAN(INDIRECT("'" &amp; P$2 &amp; "'!E" &amp; ROWS!P71),INDIRECT("'" &amp; P$2 &amp; "'!I" &amp; ROWS!P71),INDIRECT("'" &amp; P$2 &amp; "'!M" &amp; ROWS!P71))/1000, "")</f>
        <v/>
      </c>
      <c r="Q71" s="5" t="str">
        <f ca="1">_xlfn.IFNA(MEDIAN(INDIRECT("'" &amp; Q$2 &amp; "'!E" &amp; ROWS!Q71),INDIRECT("'" &amp; Q$2 &amp; "'!I" &amp; ROWS!Q71),INDIRECT("'" &amp; Q$2 &amp; "'!M" &amp; ROWS!Q71))/1000, "")</f>
        <v/>
      </c>
      <c r="R71" s="5">
        <f ca="1">_xlfn.IFNA(MEDIAN(INDIRECT("'" &amp; R$2 &amp; "'!E" &amp; ROWS!R71),INDIRECT("'" &amp; R$2 &amp; "'!I" &amp; ROWS!R71),INDIRECT("'" &amp; R$2 &amp; "'!M" &amp; ROWS!R71))/1000, "")</f>
        <v>6.5439999999999996</v>
      </c>
      <c r="S71" s="5">
        <f ca="1">_xlfn.IFNA(MEDIAN(INDIRECT("'" &amp; S$2 &amp; "'!E" &amp; ROWS!S71),INDIRECT("'" &amp; S$2 &amp; "'!I" &amp; ROWS!S71),INDIRECT("'" &amp; S$2 &amp; "'!M" &amp; ROWS!S71))/1000, "")</f>
        <v>12.148</v>
      </c>
      <c r="T71" s="5">
        <f ca="1">_xlfn.IFNA(MEDIAN(INDIRECT("'" &amp; T$2 &amp; "'!E" &amp; ROWS!T71),INDIRECT("'" &amp; T$2 &amp; "'!I" &amp; ROWS!T71),INDIRECT("'" &amp; T$2 &amp; "'!M" &amp; ROWS!T71))/1000, "")</f>
        <v>6.8360000000000003</v>
      </c>
      <c r="U71" s="5">
        <f ca="1">_xlfn.IFNA(MEDIAN(INDIRECT("'" &amp; U$2 &amp; "'!E" &amp; ROWS!U71),INDIRECT("'" &amp; U$2 &amp; "'!I" &amp; ROWS!U71),INDIRECT("'" &amp; U$2 &amp; "'!M" &amp; ROWS!U71))/1000, "")</f>
        <v>32.972000000000001</v>
      </c>
      <c r="V71" s="5">
        <f ca="1">_xlfn.IFNA(MEDIAN(INDIRECT("'" &amp; V$2 &amp; "'!E" &amp; ROWS!V71),INDIRECT("'" &amp; V$2 &amp; "'!I" &amp; ROWS!V71),INDIRECT("'" &amp; V$2 &amp; "'!M" &amp; ROWS!V71))/1000, "")</f>
        <v>84.304000000000002</v>
      </c>
      <c r="W71" s="5">
        <f ca="1">_xlfn.IFNA(MEDIAN(INDIRECT("'" &amp; W$2 &amp; "'!E" &amp; ROWS!W71),INDIRECT("'" &amp; W$2 &amp; "'!I" &amp; ROWS!W71),INDIRECT("'" &amp; W$2 &amp; "'!M" &amp; ROWS!W71))/1000, "")</f>
        <v>35.027999999999999</v>
      </c>
      <c r="X71" s="5" t="str">
        <f ca="1">_xlfn.IFNA(MEDIAN(INDIRECT("'" &amp; X$2 &amp; "'!E" &amp; ROWS!X71),INDIRECT("'" &amp; X$2 &amp; "'!I" &amp; ROWS!X71),INDIRECT("'" &amp; X$2 &amp; "'!M" &amp; ROWS!X71))/1000, "")</f>
        <v/>
      </c>
      <c r="Y71" s="5" t="str">
        <f ca="1">_xlfn.IFNA(MEDIAN(INDIRECT("'" &amp; Y$2 &amp; "'!E" &amp; ROWS!Y71),INDIRECT("'" &amp; Y$2 &amp; "'!I" &amp; ROWS!Y71),INDIRECT("'" &amp; Y$2 &amp; "'!M" &amp; ROWS!Y71))/1000, "")</f>
        <v/>
      </c>
    </row>
    <row r="72" spans="1:25" x14ac:dyDescent="0.25">
      <c r="A72" t="str">
        <f>METRICS!A71</f>
        <v>prodcons</v>
      </c>
      <c r="B72" s="5">
        <f ca="1">_xlfn.IFNA(MEDIAN(INDIRECT("'" &amp; B$2 &amp; "'!E" &amp; ROWS!B72),INDIRECT("'" &amp; B$2 &amp; "'!I" &amp; ROWS!B72),INDIRECT("'" &amp; B$2 &amp; "'!M" &amp; ROWS!B72))/1000, "")</f>
        <v>92.864000000000004</v>
      </c>
      <c r="C72" s="5">
        <f ca="1">_xlfn.IFNA(MEDIAN(INDIRECT("'" &amp; C$2 &amp; "'!E" &amp; ROWS!C72),INDIRECT("'" &amp; C$2 &amp; "'!I" &amp; ROWS!C72),INDIRECT("'" &amp; C$2 &amp; "'!M" &amp; ROWS!C72))/1000, "")</f>
        <v>69.012</v>
      </c>
      <c r="D72" s="5">
        <f ca="1">_xlfn.IFNA(MEDIAN(INDIRECT("'" &amp; D$2 &amp; "'!E" &amp; ROWS!D72),INDIRECT("'" &amp; D$2 &amp; "'!I" &amp; ROWS!D72),INDIRECT("'" &amp; D$2 &amp; "'!M" &amp; ROWS!D72))/1000, "")</f>
        <v>26.007999999999999</v>
      </c>
      <c r="E72" s="5">
        <f ca="1">_xlfn.IFNA(MEDIAN(INDIRECT("'" &amp; E$2 &amp; "'!E" &amp; ROWS!E72),INDIRECT("'" &amp; E$2 &amp; "'!I" &amp; ROWS!E72),INDIRECT("'" &amp; E$2 &amp; "'!M" &amp; ROWS!E72))/1000, "")</f>
        <v>7601.1120000000001</v>
      </c>
      <c r="F72" s="5" t="str">
        <f ca="1">_xlfn.IFNA(MEDIAN(INDIRECT("'" &amp; F$2 &amp; "'!E" &amp; ROWS!F72),INDIRECT("'" &amp; F$2 &amp; "'!I" &amp; ROWS!F72),INDIRECT("'" &amp; F$2 &amp; "'!M" &amp; ROWS!F72))/1000, "")</f>
        <v/>
      </c>
      <c r="G72" s="5">
        <f ca="1">_xlfn.IFNA(MEDIAN(INDIRECT("'" &amp; G$2 &amp; "'!E" &amp; ROWS!G72),INDIRECT("'" &amp; G$2 &amp; "'!I" &amp; ROWS!G72),INDIRECT("'" &amp; G$2 &amp; "'!M" &amp; ROWS!G72))/1000, "")</f>
        <v>5046.6760000000004</v>
      </c>
      <c r="H72" s="5" t="str">
        <f ca="1">_xlfn.IFNA(MEDIAN(INDIRECT("'" &amp; H$2 &amp; "'!E" &amp; ROWS!H72),INDIRECT("'" &amp; H$2 &amp; "'!I" &amp; ROWS!H72),INDIRECT("'" &amp; H$2 &amp; "'!M" &amp; ROWS!H72))/1000, "")</f>
        <v/>
      </c>
      <c r="I72" s="5" t="str">
        <f ca="1">_xlfn.IFNA(MEDIAN(INDIRECT("'" &amp; I$2 &amp; "'!E" &amp; ROWS!I72),INDIRECT("'" &amp; I$2 &amp; "'!I" &amp; ROWS!I72),INDIRECT("'" &amp; I$2 &amp; "'!M" &amp; ROWS!I72))/1000, "")</f>
        <v/>
      </c>
      <c r="J72" s="5">
        <f ca="1">_xlfn.IFNA(MEDIAN(INDIRECT("'" &amp; J$2 &amp; "'!E" &amp; ROWS!J72),INDIRECT("'" &amp; J$2 &amp; "'!I" &amp; ROWS!J72),INDIRECT("'" &amp; J$2 &amp; "'!M" &amp; ROWS!J72))/1000, "")</f>
        <v>8.7759999999999998</v>
      </c>
      <c r="K72" s="5">
        <f ca="1">_xlfn.IFNA(MEDIAN(INDIRECT("'" &amp; K$2 &amp; "'!E" &amp; ROWS!K72),INDIRECT("'" &amp; K$2 &amp; "'!I" &amp; ROWS!K72),INDIRECT("'" &amp; K$2 &amp; "'!M" &amp; ROWS!K72))/1000, "")</f>
        <v>18.251999999999999</v>
      </c>
      <c r="L72" s="5">
        <f ca="1">_xlfn.IFNA(MEDIAN(INDIRECT("'" &amp; L$2 &amp; "'!E" &amp; ROWS!L72),INDIRECT("'" &amp; L$2 &amp; "'!I" &amp; ROWS!L72),INDIRECT("'" &amp; L$2 &amp; "'!M" &amp; ROWS!L72))/1000, "")</f>
        <v>9.9359999999999999</v>
      </c>
      <c r="M72" s="5">
        <f ca="1">_xlfn.IFNA(MEDIAN(INDIRECT("'" &amp; M$2 &amp; "'!E" &amp; ROWS!M72),INDIRECT("'" &amp; M$2 &amp; "'!I" &amp; ROWS!M72),INDIRECT("'" &amp; M$2 &amp; "'!M" &amp; ROWS!M72))/1000, "")</f>
        <v>6388.732</v>
      </c>
      <c r="N72" s="5" t="str">
        <f ca="1">_xlfn.IFNA(MEDIAN(INDIRECT("'" &amp; N$2 &amp; "'!E" &amp; ROWS!N72),INDIRECT("'" &amp; N$2 &amp; "'!I" &amp; ROWS!N72),INDIRECT("'" &amp; N$2 &amp; "'!M" &amp; ROWS!N72))/1000, "")</f>
        <v/>
      </c>
      <c r="O72" s="5">
        <f ca="1">_xlfn.IFNA(MEDIAN(INDIRECT("'" &amp; O$2 &amp; "'!E" &amp; ROWS!O72),INDIRECT("'" &amp; O$2 &amp; "'!I" &amp; ROWS!O72),INDIRECT("'" &amp; O$2 &amp; "'!M" &amp; ROWS!O72))/1000, "")</f>
        <v>7718.0959999999995</v>
      </c>
      <c r="P72" s="5" t="str">
        <f ca="1">_xlfn.IFNA(MEDIAN(INDIRECT("'" &amp; P$2 &amp; "'!E" &amp; ROWS!P72),INDIRECT("'" &amp; P$2 &amp; "'!I" &amp; ROWS!P72),INDIRECT("'" &amp; P$2 &amp; "'!M" &amp; ROWS!P72))/1000, "")</f>
        <v/>
      </c>
      <c r="Q72" s="5" t="str">
        <f ca="1">_xlfn.IFNA(MEDIAN(INDIRECT("'" &amp; Q$2 &amp; "'!E" &amp; ROWS!Q72),INDIRECT("'" &amp; Q$2 &amp; "'!I" &amp; ROWS!Q72),INDIRECT("'" &amp; Q$2 &amp; "'!M" &amp; ROWS!Q72))/1000, "")</f>
        <v/>
      </c>
      <c r="R72" s="5">
        <f ca="1">_xlfn.IFNA(MEDIAN(INDIRECT("'" &amp; R$2 &amp; "'!E" &amp; ROWS!R72),INDIRECT("'" &amp; R$2 &amp; "'!I" &amp; ROWS!R72),INDIRECT("'" &amp; R$2 &amp; "'!M" &amp; ROWS!R72))/1000, "")</f>
        <v>7.3040000000000003</v>
      </c>
      <c r="S72" s="5">
        <f ca="1">_xlfn.IFNA(MEDIAN(INDIRECT("'" &amp; S$2 &amp; "'!E" &amp; ROWS!S72),INDIRECT("'" &amp; S$2 &amp; "'!I" &amp; ROWS!S72),INDIRECT("'" &amp; S$2 &amp; "'!M" &amp; ROWS!S72))/1000, "")</f>
        <v>17.504000000000001</v>
      </c>
      <c r="T72" s="5">
        <f ca="1">_xlfn.IFNA(MEDIAN(INDIRECT("'" &amp; T$2 &amp; "'!E" &amp; ROWS!T72),INDIRECT("'" &amp; T$2 &amp; "'!I" &amp; ROWS!T72),INDIRECT("'" &amp; T$2 &amp; "'!M" &amp; ROWS!T72))/1000, "")</f>
        <v>9.6720000000000006</v>
      </c>
      <c r="U72" s="5">
        <f ca="1">_xlfn.IFNA(MEDIAN(INDIRECT("'" &amp; U$2 &amp; "'!E" &amp; ROWS!U72),INDIRECT("'" &amp; U$2 &amp; "'!I" &amp; ROWS!U72),INDIRECT("'" &amp; U$2 &amp; "'!M" &amp; ROWS!U72))/1000, "")</f>
        <v>6388.66</v>
      </c>
      <c r="V72" s="5" t="str">
        <f ca="1">_xlfn.IFNA(MEDIAN(INDIRECT("'" &amp; V$2 &amp; "'!E" &amp; ROWS!V72),INDIRECT("'" &amp; V$2 &amp; "'!I" &amp; ROWS!V72),INDIRECT("'" &amp; V$2 &amp; "'!M" &amp; ROWS!V72))/1000, "")</f>
        <v/>
      </c>
      <c r="W72" s="5">
        <f ca="1">_xlfn.IFNA(MEDIAN(INDIRECT("'" &amp; W$2 &amp; "'!E" &amp; ROWS!W72),INDIRECT("'" &amp; W$2 &amp; "'!I" &amp; ROWS!W72),INDIRECT("'" &amp; W$2 &amp; "'!M" &amp; ROWS!W72))/1000, "")</f>
        <v>7718.12</v>
      </c>
      <c r="X72" s="5" t="str">
        <f ca="1">_xlfn.IFNA(MEDIAN(INDIRECT("'" &amp; X$2 &amp; "'!E" &amp; ROWS!X72),INDIRECT("'" &amp; X$2 &amp; "'!I" &amp; ROWS!X72),INDIRECT("'" &amp; X$2 &amp; "'!M" &amp; ROWS!X72))/1000, "")</f>
        <v/>
      </c>
      <c r="Y72" s="5" t="str">
        <f ca="1">_xlfn.IFNA(MEDIAN(INDIRECT("'" &amp; Y$2 &amp; "'!E" &amp; ROWS!Y72),INDIRECT("'" &amp; Y$2 &amp; "'!I" &amp; ROWS!Y72),INDIRECT("'" &amp; Y$2 &amp; "'!M" &amp; ROWS!Y72))/1000, "")</f>
        <v/>
      </c>
    </row>
    <row r="73" spans="1:25" x14ac:dyDescent="0.25">
      <c r="A73" t="str">
        <f>METRICS!A72</f>
        <v>quickSort</v>
      </c>
      <c r="B73" s="5">
        <f ca="1">_xlfn.IFNA(MEDIAN(INDIRECT("'" &amp; B$2 &amp; "'!E" &amp; ROWS!B73),INDIRECT("'" &amp; B$2 &amp; "'!I" &amp; ROWS!B73),INDIRECT("'" &amp; B$2 &amp; "'!M" &amp; ROWS!B73))/1000, "")</f>
        <v>12.391999999999999</v>
      </c>
      <c r="C73" s="5">
        <f ca="1">_xlfn.IFNA(MEDIAN(INDIRECT("'" &amp; C$2 &amp; "'!E" &amp; ROWS!C73),INDIRECT("'" &amp; C$2 &amp; "'!I" &amp; ROWS!C73),INDIRECT("'" &amp; C$2 &amp; "'!M" &amp; ROWS!C73))/1000, "")</f>
        <v>30.175999999999998</v>
      </c>
      <c r="D73" s="5">
        <f ca="1">_xlfn.IFNA(MEDIAN(INDIRECT("'" &amp; D$2 &amp; "'!E" &amp; ROWS!D73),INDIRECT("'" &amp; D$2 &amp; "'!I" &amp; ROWS!D73),INDIRECT("'" &amp; D$2 &amp; "'!M" &amp; ROWS!D73))/1000, "")</f>
        <v>9.2439999999999998</v>
      </c>
      <c r="E73" s="5">
        <f ca="1">_xlfn.IFNA(MEDIAN(INDIRECT("'" &amp; E$2 &amp; "'!E" &amp; ROWS!E73),INDIRECT("'" &amp; E$2 &amp; "'!I" &amp; ROWS!E73),INDIRECT("'" &amp; E$2 &amp; "'!M" &amp; ROWS!E73))/1000, "")</f>
        <v>96.412000000000006</v>
      </c>
      <c r="F73" s="5">
        <f ca="1">_xlfn.IFNA(MEDIAN(INDIRECT("'" &amp; F$2 &amp; "'!E" &amp; ROWS!F73),INDIRECT("'" &amp; F$2 &amp; "'!I" &amp; ROWS!F73),INDIRECT("'" &amp; F$2 &amp; "'!M" &amp; ROWS!F73))/1000, "")</f>
        <v>995.99199999999996</v>
      </c>
      <c r="G73" s="5">
        <f ca="1">_xlfn.IFNA(MEDIAN(INDIRECT("'" &amp; G$2 &amp; "'!E" &amp; ROWS!G73),INDIRECT("'" &amp; G$2 &amp; "'!I" &amp; ROWS!G73),INDIRECT("'" &amp; G$2 &amp; "'!M" &amp; ROWS!G73))/1000, "")</f>
        <v>102.13200000000001</v>
      </c>
      <c r="H73" s="5" t="str">
        <f ca="1">_xlfn.IFNA(MEDIAN(INDIRECT("'" &amp; H$2 &amp; "'!E" &amp; ROWS!H73),INDIRECT("'" &amp; H$2 &amp; "'!I" &amp; ROWS!H73),INDIRECT("'" &amp; H$2 &amp; "'!M" &amp; ROWS!H73))/1000, "")</f>
        <v/>
      </c>
      <c r="I73" s="5" t="str">
        <f ca="1">_xlfn.IFNA(MEDIAN(INDIRECT("'" &amp; I$2 &amp; "'!E" &amp; ROWS!I73),INDIRECT("'" &amp; I$2 &amp; "'!I" &amp; ROWS!I73),INDIRECT("'" &amp; I$2 &amp; "'!M" &amp; ROWS!I73))/1000, "")</f>
        <v/>
      </c>
      <c r="J73" s="5">
        <f ca="1">_xlfn.IFNA(MEDIAN(INDIRECT("'" &amp; J$2 &amp; "'!E" &amp; ROWS!J73),INDIRECT("'" &amp; J$2 &amp; "'!I" &amp; ROWS!J73),INDIRECT("'" &amp; J$2 &amp; "'!M" &amp; ROWS!J73))/1000, "")</f>
        <v>8.6159999999999997</v>
      </c>
      <c r="K73" s="5">
        <f ca="1">_xlfn.IFNA(MEDIAN(INDIRECT("'" &amp; K$2 &amp; "'!E" &amp; ROWS!K73),INDIRECT("'" &amp; K$2 &amp; "'!I" &amp; ROWS!K73),INDIRECT("'" &amp; K$2 &amp; "'!M" &amp; ROWS!K73))/1000, "")</f>
        <v>12.167999999999999</v>
      </c>
      <c r="L73" s="5">
        <f ca="1">_xlfn.IFNA(MEDIAN(INDIRECT("'" &amp; L$2 &amp; "'!E" &amp; ROWS!L73),INDIRECT("'" &amp; L$2 &amp; "'!I" &amp; ROWS!L73),INDIRECT("'" &amp; L$2 &amp; "'!M" &amp; ROWS!L73))/1000, "")</f>
        <v>7.8959999999999999</v>
      </c>
      <c r="M73" s="5">
        <f ca="1">_xlfn.IFNA(MEDIAN(INDIRECT("'" &amp; M$2 &amp; "'!E" &amp; ROWS!M73),INDIRECT("'" &amp; M$2 &amp; "'!I" &amp; ROWS!M73),INDIRECT("'" &amp; M$2 &amp; "'!M" &amp; ROWS!M73))/1000, "")</f>
        <v>96.403999999999996</v>
      </c>
      <c r="N73" s="5">
        <f ca="1">_xlfn.IFNA(MEDIAN(INDIRECT("'" &amp; N$2 &amp; "'!E" &amp; ROWS!N73),INDIRECT("'" &amp; N$2 &amp; "'!I" &amp; ROWS!N73),INDIRECT("'" &amp; N$2 &amp; "'!M" &amp; ROWS!N73))/1000, "")</f>
        <v>996.04399999999998</v>
      </c>
      <c r="O73" s="5">
        <f ca="1">_xlfn.IFNA(MEDIAN(INDIRECT("'" &amp; O$2 &amp; "'!E" &amp; ROWS!O73),INDIRECT("'" &amp; O$2 &amp; "'!I" &amp; ROWS!O73),INDIRECT("'" &amp; O$2 &amp; "'!M" &amp; ROWS!O73))/1000, "")</f>
        <v>102.11199999999999</v>
      </c>
      <c r="P73" s="5" t="str">
        <f ca="1">_xlfn.IFNA(MEDIAN(INDIRECT("'" &amp; P$2 &amp; "'!E" &amp; ROWS!P73),INDIRECT("'" &amp; P$2 &amp; "'!I" &amp; ROWS!P73),INDIRECT("'" &amp; P$2 &amp; "'!M" &amp; ROWS!P73))/1000, "")</f>
        <v/>
      </c>
      <c r="Q73" s="5" t="str">
        <f ca="1">_xlfn.IFNA(MEDIAN(INDIRECT("'" &amp; Q$2 &amp; "'!E" &amp; ROWS!Q73),INDIRECT("'" &amp; Q$2 &amp; "'!I" &amp; ROWS!Q73),INDIRECT("'" &amp; Q$2 &amp; "'!M" &amp; ROWS!Q73))/1000, "")</f>
        <v/>
      </c>
      <c r="R73" s="5">
        <f ca="1">_xlfn.IFNA(MEDIAN(INDIRECT("'" &amp; R$2 &amp; "'!E" &amp; ROWS!R73),INDIRECT("'" &amp; R$2 &amp; "'!I" &amp; ROWS!R73),INDIRECT("'" &amp; R$2 &amp; "'!M" &amp; ROWS!R73))/1000, "")</f>
        <v>7.2039999999999997</v>
      </c>
      <c r="S73" s="5">
        <f ca="1">_xlfn.IFNA(MEDIAN(INDIRECT("'" &amp; S$2 &amp; "'!E" &amp; ROWS!S73),INDIRECT("'" &amp; S$2 &amp; "'!I" &amp; ROWS!S73),INDIRECT("'" &amp; S$2 &amp; "'!M" &amp; ROWS!S73))/1000, "")</f>
        <v>12.204000000000001</v>
      </c>
      <c r="T73" s="5">
        <f ca="1">_xlfn.IFNA(MEDIAN(INDIRECT("'" &amp; T$2 &amp; "'!E" &amp; ROWS!T73),INDIRECT("'" &amp; T$2 &amp; "'!I" &amp; ROWS!T73),INDIRECT("'" &amp; T$2 &amp; "'!M" &amp; ROWS!T73))/1000, "")</f>
        <v>7.72</v>
      </c>
      <c r="U73" s="5">
        <f ca="1">_xlfn.IFNA(MEDIAN(INDIRECT("'" &amp; U$2 &amp; "'!E" &amp; ROWS!U73),INDIRECT("'" &amp; U$2 &amp; "'!I" &amp; ROWS!U73),INDIRECT("'" &amp; U$2 &amp; "'!M" &amp; ROWS!U73))/1000, "")</f>
        <v>96.447999999999993</v>
      </c>
      <c r="V73" s="5">
        <f ca="1">_xlfn.IFNA(MEDIAN(INDIRECT("'" &amp; V$2 &amp; "'!E" &amp; ROWS!V73),INDIRECT("'" &amp; V$2 &amp; "'!I" &amp; ROWS!V73),INDIRECT("'" &amp; V$2 &amp; "'!M" &amp; ROWS!V73))/1000, "")</f>
        <v>996.03599999999994</v>
      </c>
      <c r="W73" s="5">
        <f ca="1">_xlfn.IFNA(MEDIAN(INDIRECT("'" &amp; W$2 &amp; "'!E" &amp; ROWS!W73),INDIRECT("'" &amp; W$2 &amp; "'!I" &amp; ROWS!W73),INDIRECT("'" &amp; W$2 &amp; "'!M" &amp; ROWS!W73))/1000, "")</f>
        <v>102.116</v>
      </c>
      <c r="X73" s="5" t="str">
        <f ca="1">_xlfn.IFNA(MEDIAN(INDIRECT("'" &amp; X$2 &amp; "'!E" &amp; ROWS!X73),INDIRECT("'" &amp; X$2 &amp; "'!I" &amp; ROWS!X73),INDIRECT("'" &amp; X$2 &amp; "'!M" &amp; ROWS!X73))/1000, "")</f>
        <v/>
      </c>
      <c r="Y73" s="5" t="str">
        <f ca="1">_xlfn.IFNA(MEDIAN(INDIRECT("'" &amp; Y$2 &amp; "'!E" &amp; ROWS!Y73),INDIRECT("'" &amp; Y$2 &amp; "'!I" &amp; ROWS!Y73),INDIRECT("'" &amp; Y$2 &amp; "'!M" &amp; ROWS!Y73))/1000, "")</f>
        <v/>
      </c>
    </row>
    <row r="74" spans="1:25" x14ac:dyDescent="0.25">
      <c r="A74" t="str">
        <f>METRICS!A73</f>
        <v>quoted_keyword</v>
      </c>
      <c r="B74" s="5">
        <f ca="1">_xlfn.IFNA(MEDIAN(INDIRECT("'" &amp; B$2 &amp; "'!E" &amp; ROWS!B74),INDIRECT("'" &amp; B$2 &amp; "'!I" &amp; ROWS!B74),INDIRECT("'" &amp; B$2 &amp; "'!M" &amp; ROWS!B74))/1000, "")</f>
        <v>24.263999999999999</v>
      </c>
      <c r="C74" s="5">
        <f ca="1">_xlfn.IFNA(MEDIAN(INDIRECT("'" &amp; C$2 &amp; "'!E" &amp; ROWS!C74),INDIRECT("'" &amp; C$2 &amp; "'!I" &amp; ROWS!C74),INDIRECT("'" &amp; C$2 &amp; "'!M" &amp; ROWS!C74))/1000, "")</f>
        <v>28.936</v>
      </c>
      <c r="D74" s="5">
        <f ca="1">_xlfn.IFNA(MEDIAN(INDIRECT("'" &amp; D$2 &amp; "'!E" &amp; ROWS!D74),INDIRECT("'" &amp; D$2 &amp; "'!I" &amp; ROWS!D74),INDIRECT("'" &amp; D$2 &amp; "'!M" &amp; ROWS!D74))/1000, "")</f>
        <v>12.304</v>
      </c>
      <c r="E74" s="5">
        <f ca="1">_xlfn.IFNA(MEDIAN(INDIRECT("'" &amp; E$2 &amp; "'!E" &amp; ROWS!E74),INDIRECT("'" &amp; E$2 &amp; "'!I" &amp; ROWS!E74),INDIRECT("'" &amp; E$2 &amp; "'!M" &amp; ROWS!E74))/1000, "")</f>
        <v>52.347999999999999</v>
      </c>
      <c r="F74" s="5">
        <f ca="1">_xlfn.IFNA(MEDIAN(INDIRECT("'" &amp; F$2 &amp; "'!E" &amp; ROWS!F74),INDIRECT("'" &amp; F$2 &amp; "'!I" &amp; ROWS!F74),INDIRECT("'" &amp; F$2 &amp; "'!M" &amp; ROWS!F74))/1000, "")</f>
        <v>82.668000000000006</v>
      </c>
      <c r="G74" s="5">
        <f ca="1">_xlfn.IFNA(MEDIAN(INDIRECT("'" &amp; G$2 &amp; "'!E" &amp; ROWS!G74),INDIRECT("'" &amp; G$2 &amp; "'!I" &amp; ROWS!G74),INDIRECT("'" &amp; G$2 &amp; "'!M" &amp; ROWS!G74))/1000, "")</f>
        <v>45</v>
      </c>
      <c r="H74" s="5" t="str">
        <f ca="1">_xlfn.IFNA(MEDIAN(INDIRECT("'" &amp; H$2 &amp; "'!E" &amp; ROWS!H74),INDIRECT("'" &amp; H$2 &amp; "'!I" &amp; ROWS!H74),INDIRECT("'" &amp; H$2 &amp; "'!M" &amp; ROWS!H74))/1000, "")</f>
        <v/>
      </c>
      <c r="I74" s="5" t="str">
        <f ca="1">_xlfn.IFNA(MEDIAN(INDIRECT("'" &amp; I$2 &amp; "'!E" &amp; ROWS!I74),INDIRECT("'" &amp; I$2 &amp; "'!I" &amp; ROWS!I74),INDIRECT("'" &amp; I$2 &amp; "'!M" &amp; ROWS!I74))/1000, "")</f>
        <v/>
      </c>
      <c r="J74" s="5">
        <f ca="1">_xlfn.IFNA(MEDIAN(INDIRECT("'" &amp; J$2 &amp; "'!E" &amp; ROWS!J74),INDIRECT("'" &amp; J$2 &amp; "'!I" &amp; ROWS!J74),INDIRECT("'" &amp; J$2 &amp; "'!M" &amp; ROWS!J74))/1000, "")</f>
        <v>5.7439999999999998</v>
      </c>
      <c r="K74" s="5">
        <f ca="1">_xlfn.IFNA(MEDIAN(INDIRECT("'" &amp; K$2 &amp; "'!E" &amp; ROWS!K74),INDIRECT("'" &amp; K$2 &amp; "'!I" &amp; ROWS!K74),INDIRECT("'" &amp; K$2 &amp; "'!M" &amp; ROWS!K74))/1000, "")</f>
        <v>11.492000000000001</v>
      </c>
      <c r="L74" s="5">
        <f ca="1">_xlfn.IFNA(MEDIAN(INDIRECT("'" &amp; L$2 &amp; "'!E" &amp; ROWS!L74),INDIRECT("'" &amp; L$2 &amp; "'!I" &amp; ROWS!L74),INDIRECT("'" &amp; L$2 &amp; "'!M" &amp; ROWS!L74))/1000, "")</f>
        <v>6.44</v>
      </c>
      <c r="M74" s="5">
        <f ca="1">_xlfn.IFNA(MEDIAN(INDIRECT("'" &amp; M$2 &amp; "'!E" &amp; ROWS!M74),INDIRECT("'" &amp; M$2 &amp; "'!I" &amp; ROWS!M74),INDIRECT("'" &amp; M$2 &amp; "'!M" &amp; ROWS!M74))/1000, "")</f>
        <v>32.26</v>
      </c>
      <c r="N74" s="5">
        <f ca="1">_xlfn.IFNA(MEDIAN(INDIRECT("'" &amp; N$2 &amp; "'!E" &amp; ROWS!N74),INDIRECT("'" &amp; N$2 &amp; "'!I" &amp; ROWS!N74),INDIRECT("'" &amp; N$2 &amp; "'!M" &amp; ROWS!N74))/1000, "")</f>
        <v>53.335999999999999</v>
      </c>
      <c r="O74" s="5">
        <f ca="1">_xlfn.IFNA(MEDIAN(INDIRECT("'" &amp; O$2 &amp; "'!E" &amp; ROWS!O74),INDIRECT("'" &amp; O$2 &amp; "'!I" &amp; ROWS!O74),INDIRECT("'" &amp; O$2 &amp; "'!M" &amp; ROWS!O74))/1000, "")</f>
        <v>36.124000000000002</v>
      </c>
      <c r="P74" s="5" t="str">
        <f ca="1">_xlfn.IFNA(MEDIAN(INDIRECT("'" &amp; P$2 &amp; "'!E" &amp; ROWS!P74),INDIRECT("'" &amp; P$2 &amp; "'!I" &amp; ROWS!P74),INDIRECT("'" &amp; P$2 &amp; "'!M" &amp; ROWS!P74))/1000, "")</f>
        <v/>
      </c>
      <c r="Q74" s="5" t="str">
        <f ca="1">_xlfn.IFNA(MEDIAN(INDIRECT("'" &amp; Q$2 &amp; "'!E" &amp; ROWS!Q74),INDIRECT("'" &amp; Q$2 &amp; "'!I" &amp; ROWS!Q74),INDIRECT("'" &amp; Q$2 &amp; "'!M" &amp; ROWS!Q74))/1000, "")</f>
        <v/>
      </c>
      <c r="R74" s="5">
        <f ca="1">_xlfn.IFNA(MEDIAN(INDIRECT("'" &amp; R$2 &amp; "'!E" &amp; ROWS!R74),INDIRECT("'" &amp; R$2 &amp; "'!I" &amp; ROWS!R74),INDIRECT("'" &amp; R$2 &amp; "'!M" &amp; ROWS!R74))/1000, "")</f>
        <v>5.6159999999999997</v>
      </c>
      <c r="S74" s="5">
        <f ca="1">_xlfn.IFNA(MEDIAN(INDIRECT("'" &amp; S$2 &amp; "'!E" &amp; ROWS!S74),INDIRECT("'" &amp; S$2 &amp; "'!I" &amp; ROWS!S74),INDIRECT("'" &amp; S$2 &amp; "'!M" &amp; ROWS!S74))/1000, "")</f>
        <v>11.304</v>
      </c>
      <c r="T74" s="5">
        <f ca="1">_xlfn.IFNA(MEDIAN(INDIRECT("'" &amp; T$2 &amp; "'!E" &amp; ROWS!T74),INDIRECT("'" &amp; T$2 &amp; "'!I" &amp; ROWS!T74),INDIRECT("'" &amp; T$2 &amp; "'!M" &amp; ROWS!T74))/1000, "")</f>
        <v>6.44</v>
      </c>
      <c r="U74" s="5">
        <f ca="1">_xlfn.IFNA(MEDIAN(INDIRECT("'" &amp; U$2 &amp; "'!E" &amp; ROWS!U74),INDIRECT("'" &amp; U$2 &amp; "'!I" &amp; ROWS!U74),INDIRECT("'" &amp; U$2 &amp; "'!M" &amp; ROWS!U74))/1000, "")</f>
        <v>32.04</v>
      </c>
      <c r="V74" s="5">
        <f ca="1">_xlfn.IFNA(MEDIAN(INDIRECT("'" &amp; V$2 &amp; "'!E" &amp; ROWS!V74),INDIRECT("'" &amp; V$2 &amp; "'!I" &amp; ROWS!V74),INDIRECT("'" &amp; V$2 &amp; "'!M" &amp; ROWS!V74))/1000, "")</f>
        <v>53.072000000000003</v>
      </c>
      <c r="W74" s="5">
        <f ca="1">_xlfn.IFNA(MEDIAN(INDIRECT("'" &amp; W$2 &amp; "'!E" &amp; ROWS!W74),INDIRECT("'" &amp; W$2 &amp; "'!I" &amp; ROWS!W74),INDIRECT("'" &amp; W$2 &amp; "'!M" &amp; ROWS!W74))/1000, "")</f>
        <v>35.984000000000002</v>
      </c>
      <c r="X74" s="5" t="str">
        <f ca="1">_xlfn.IFNA(MEDIAN(INDIRECT("'" &amp; X$2 &amp; "'!E" &amp; ROWS!X74),INDIRECT("'" &amp; X$2 &amp; "'!I" &amp; ROWS!X74),INDIRECT("'" &amp; X$2 &amp; "'!M" &amp; ROWS!X74))/1000, "")</f>
        <v/>
      </c>
      <c r="Y74" s="5" t="str">
        <f ca="1">_xlfn.IFNA(MEDIAN(INDIRECT("'" &amp; Y$2 &amp; "'!E" &amp; ROWS!Y74),INDIRECT("'" &amp; Y$2 &amp; "'!I" &amp; ROWS!Y74),INDIRECT("'" &amp; Y$2 &amp; "'!M" &amp; ROWS!Y74))/1000, "")</f>
        <v/>
      </c>
    </row>
    <row r="75" spans="1:25" x14ac:dyDescent="0.25">
      <c r="A75" t="str">
        <f>METRICS!A74</f>
        <v>random</v>
      </c>
      <c r="B75" s="5">
        <f ca="1">_xlfn.IFNA(MEDIAN(INDIRECT("'" &amp; B$2 &amp; "'!E" &amp; ROWS!B75),INDIRECT("'" &amp; B$2 &amp; "'!I" &amp; ROWS!B75),INDIRECT("'" &amp; B$2 &amp; "'!M" &amp; ROWS!B75))/1000, "")</f>
        <v>25.088000000000001</v>
      </c>
      <c r="C75" s="5">
        <f ca="1">_xlfn.IFNA(MEDIAN(INDIRECT("'" &amp; C$2 &amp; "'!E" &amp; ROWS!C75),INDIRECT("'" &amp; C$2 &amp; "'!I" &amp; ROWS!C75),INDIRECT("'" &amp; C$2 &amp; "'!M" &amp; ROWS!C75))/1000, "")</f>
        <v>29.036000000000001</v>
      </c>
      <c r="D75" s="5">
        <f ca="1">_xlfn.IFNA(MEDIAN(INDIRECT("'" &amp; D$2 &amp; "'!E" &amp; ROWS!D75),INDIRECT("'" &amp; D$2 &amp; "'!I" &amp; ROWS!D75),INDIRECT("'" &amp; D$2 &amp; "'!M" &amp; ROWS!D75))/1000, "")</f>
        <v>13.156000000000001</v>
      </c>
      <c r="E75" s="5">
        <f ca="1">_xlfn.IFNA(MEDIAN(INDIRECT("'" &amp; E$2 &amp; "'!E" &amp; ROWS!E75),INDIRECT("'" &amp; E$2 &amp; "'!I" &amp; ROWS!E75),INDIRECT("'" &amp; E$2 &amp; "'!M" &amp; ROWS!E75))/1000, "")</f>
        <v>51.595999999999997</v>
      </c>
      <c r="F75" s="5">
        <f ca="1">_xlfn.IFNA(MEDIAN(INDIRECT("'" &amp; F$2 &amp; "'!E" &amp; ROWS!F75),INDIRECT("'" &amp; F$2 &amp; "'!I" &amp; ROWS!F75),INDIRECT("'" &amp; F$2 &amp; "'!M" &amp; ROWS!F75))/1000, "")</f>
        <v>74.227999999999994</v>
      </c>
      <c r="G75" s="5">
        <f ca="1">_xlfn.IFNA(MEDIAN(INDIRECT("'" &amp; G$2 &amp; "'!E" &amp; ROWS!G75),INDIRECT("'" &amp; G$2 &amp; "'!I" &amp; ROWS!G75),INDIRECT("'" &amp; G$2 &amp; "'!M" &amp; ROWS!G75))/1000, "")</f>
        <v>45.496000000000002</v>
      </c>
      <c r="H75" s="5" t="str">
        <f ca="1">_xlfn.IFNA(MEDIAN(INDIRECT("'" &amp; H$2 &amp; "'!E" &amp; ROWS!H75),INDIRECT("'" &amp; H$2 &amp; "'!I" &amp; ROWS!H75),INDIRECT("'" &amp; H$2 &amp; "'!M" &amp; ROWS!H75))/1000, "")</f>
        <v/>
      </c>
      <c r="I75" s="5" t="str">
        <f ca="1">_xlfn.IFNA(MEDIAN(INDIRECT("'" &amp; I$2 &amp; "'!E" &amp; ROWS!I75),INDIRECT("'" &amp; I$2 &amp; "'!I" &amp; ROWS!I75),INDIRECT("'" &amp; I$2 &amp; "'!M" &amp; ROWS!I75))/1000, "")</f>
        <v/>
      </c>
      <c r="J75" s="5">
        <f ca="1">_xlfn.IFNA(MEDIAN(INDIRECT("'" &amp; J$2 &amp; "'!E" &amp; ROWS!J75),INDIRECT("'" &amp; J$2 &amp; "'!I" &amp; ROWS!J75),INDIRECT("'" &amp; J$2 &amp; "'!M" &amp; ROWS!J75))/1000, "")</f>
        <v>6.5279999999999996</v>
      </c>
      <c r="K75" s="5">
        <f ca="1">_xlfn.IFNA(MEDIAN(INDIRECT("'" &amp; K$2 &amp; "'!E" &amp; ROWS!K75),INDIRECT("'" &amp; K$2 &amp; "'!I" &amp; ROWS!K75),INDIRECT("'" &amp; K$2 &amp; "'!M" &amp; ROWS!K75))/1000, "")</f>
        <v>11.6</v>
      </c>
      <c r="L75" s="5">
        <f ca="1">_xlfn.IFNA(MEDIAN(INDIRECT("'" &amp; L$2 &amp; "'!E" &amp; ROWS!L75),INDIRECT("'" &amp; L$2 &amp; "'!I" &amp; ROWS!L75),INDIRECT("'" &amp; L$2 &amp; "'!M" &amp; ROWS!L75))/1000, "")</f>
        <v>7.4720000000000004</v>
      </c>
      <c r="M75" s="5">
        <f ca="1">_xlfn.IFNA(MEDIAN(INDIRECT("'" &amp; M$2 &amp; "'!E" &amp; ROWS!M75),INDIRECT("'" &amp; M$2 &amp; "'!I" &amp; ROWS!M75),INDIRECT("'" &amp; M$2 &amp; "'!M" &amp; ROWS!M75))/1000, "")</f>
        <v>32.728000000000002</v>
      </c>
      <c r="N75" s="5">
        <f ca="1">_xlfn.IFNA(MEDIAN(INDIRECT("'" &amp; N$2 &amp; "'!E" &amp; ROWS!N75),INDIRECT("'" &amp; N$2 &amp; "'!I" &amp; ROWS!N75),INDIRECT("'" &amp; N$2 &amp; "'!M" &amp; ROWS!N75))/1000, "")</f>
        <v>46.52</v>
      </c>
      <c r="O75" s="5">
        <f ca="1">_xlfn.IFNA(MEDIAN(INDIRECT("'" &amp; O$2 &amp; "'!E" &amp; ROWS!O75),INDIRECT("'" &amp; O$2 &amp; "'!I" &amp; ROWS!O75),INDIRECT("'" &amp; O$2 &amp; "'!M" &amp; ROWS!O75))/1000, "")</f>
        <v>36.671999999999997</v>
      </c>
      <c r="P75" s="5" t="str">
        <f ca="1">_xlfn.IFNA(MEDIAN(INDIRECT("'" &amp; P$2 &amp; "'!E" &amp; ROWS!P75),INDIRECT("'" &amp; P$2 &amp; "'!I" &amp; ROWS!P75),INDIRECT("'" &amp; P$2 &amp; "'!M" &amp; ROWS!P75))/1000, "")</f>
        <v/>
      </c>
      <c r="Q75" s="5" t="str">
        <f ca="1">_xlfn.IFNA(MEDIAN(INDIRECT("'" &amp; Q$2 &amp; "'!E" &amp; ROWS!Q75),INDIRECT("'" &amp; Q$2 &amp; "'!I" &amp; ROWS!Q75),INDIRECT("'" &amp; Q$2 &amp; "'!M" &amp; ROWS!Q75))/1000, "")</f>
        <v/>
      </c>
      <c r="R75" s="5">
        <f ca="1">_xlfn.IFNA(MEDIAN(INDIRECT("'" &amp; R$2 &amp; "'!E" &amp; ROWS!R75),INDIRECT("'" &amp; R$2 &amp; "'!I" &amp; ROWS!R75),INDIRECT("'" &amp; R$2 &amp; "'!M" &amp; ROWS!R75))/1000, "")</f>
        <v>6.2919999999999998</v>
      </c>
      <c r="S75" s="5">
        <f ca="1">_xlfn.IFNA(MEDIAN(INDIRECT("'" &amp; S$2 &amp; "'!E" &amp; ROWS!S75),INDIRECT("'" &amp; S$2 &amp; "'!I" &amp; ROWS!S75),INDIRECT("'" &amp; S$2 &amp; "'!M" &amp; ROWS!S75))/1000, "")</f>
        <v>11.116</v>
      </c>
      <c r="T75" s="5">
        <f ca="1">_xlfn.IFNA(MEDIAN(INDIRECT("'" &amp; T$2 &amp; "'!E" &amp; ROWS!T75),INDIRECT("'" &amp; T$2 &amp; "'!I" &amp; ROWS!T75),INDIRECT("'" &amp; T$2 &amp; "'!M" &amp; ROWS!T75))/1000, "")</f>
        <v>7.3120000000000003</v>
      </c>
      <c r="U75" s="5">
        <f ca="1">_xlfn.IFNA(MEDIAN(INDIRECT("'" &amp; U$2 &amp; "'!E" &amp; ROWS!U75),INDIRECT("'" &amp; U$2 &amp; "'!I" &amp; ROWS!U75),INDIRECT("'" &amp; U$2 &amp; "'!M" &amp; ROWS!U75))/1000, "")</f>
        <v>32.4</v>
      </c>
      <c r="V75" s="5">
        <f ca="1">_xlfn.IFNA(MEDIAN(INDIRECT("'" &amp; V$2 &amp; "'!E" &amp; ROWS!V75),INDIRECT("'" &amp; V$2 &amp; "'!I" &amp; ROWS!V75),INDIRECT("'" &amp; V$2 &amp; "'!M" &amp; ROWS!V75))/1000, "")</f>
        <v>46.728000000000002</v>
      </c>
      <c r="W75" s="5">
        <f ca="1">_xlfn.IFNA(MEDIAN(INDIRECT("'" &amp; W$2 &amp; "'!E" &amp; ROWS!W75),INDIRECT("'" &amp; W$2 &amp; "'!I" &amp; ROWS!W75),INDIRECT("'" &amp; W$2 &amp; "'!M" &amp; ROWS!W75))/1000, "")</f>
        <v>36.484000000000002</v>
      </c>
      <c r="X75" s="5" t="str">
        <f ca="1">_xlfn.IFNA(MEDIAN(INDIRECT("'" &amp; X$2 &amp; "'!E" &amp; ROWS!X75),INDIRECT("'" &amp; X$2 &amp; "'!I" &amp; ROWS!X75),INDIRECT("'" &amp; X$2 &amp; "'!M" &amp; ROWS!X75))/1000, "")</f>
        <v/>
      </c>
      <c r="Y75" s="5" t="str">
        <f ca="1">_xlfn.IFNA(MEDIAN(INDIRECT("'" &amp; Y$2 &amp; "'!E" &amp; ROWS!Y75),INDIRECT("'" &amp; Y$2 &amp; "'!I" &amp; ROWS!Y75),INDIRECT("'" &amp; Y$2 &amp; "'!M" &amp; ROWS!Y75))/1000, "")</f>
        <v/>
      </c>
    </row>
    <row r="76" spans="1:25" x14ac:dyDescent="0.25">
      <c r="A76" t="str">
        <f>METRICS!A75</f>
        <v>rational</v>
      </c>
      <c r="B76" s="5" t="str">
        <f ca="1">_xlfn.IFNA(MEDIAN(INDIRECT("'" &amp; B$2 &amp; "'!E" &amp; ROWS!B76),INDIRECT("'" &amp; B$2 &amp; "'!I" &amp; ROWS!B76),INDIRECT("'" &amp; B$2 &amp; "'!M" &amp; ROWS!B76))/1000, "")</f>
        <v/>
      </c>
      <c r="C76" s="5" t="str">
        <f ca="1">_xlfn.IFNA(MEDIAN(INDIRECT("'" &amp; C$2 &amp; "'!E" &amp; ROWS!C76),INDIRECT("'" &amp; C$2 &amp; "'!I" &amp; ROWS!C76),INDIRECT("'" &amp; C$2 &amp; "'!M" &amp; ROWS!C76))/1000, "")</f>
        <v/>
      </c>
      <c r="D76" s="5" t="str">
        <f ca="1">_xlfn.IFNA(MEDIAN(INDIRECT("'" &amp; D$2 &amp; "'!E" &amp; ROWS!D76),INDIRECT("'" &amp; D$2 &amp; "'!I" &amp; ROWS!D76),INDIRECT("'" &amp; D$2 &amp; "'!M" &amp; ROWS!D76))/1000, "")</f>
        <v/>
      </c>
      <c r="E76" s="5">
        <f ca="1">_xlfn.IFNA(MEDIAN(INDIRECT("'" &amp; E$2 &amp; "'!E" &amp; ROWS!E76),INDIRECT("'" &amp; E$2 &amp; "'!I" &amp; ROWS!E76),INDIRECT("'" &amp; E$2 &amp; "'!M" &amp; ROWS!E76))/1000, "")</f>
        <v>250.488</v>
      </c>
      <c r="F76" s="5">
        <f ca="1">_xlfn.IFNA(MEDIAN(INDIRECT("'" &amp; F$2 &amp; "'!E" &amp; ROWS!F76),INDIRECT("'" &amp; F$2 &amp; "'!I" &amp; ROWS!F76),INDIRECT("'" &amp; F$2 &amp; "'!M" &amp; ROWS!F76))/1000, "")</f>
        <v>282.23599999999999</v>
      </c>
      <c r="G76" s="5">
        <f ca="1">_xlfn.IFNA(MEDIAN(INDIRECT("'" &amp; G$2 &amp; "'!E" &amp; ROWS!G76),INDIRECT("'" &amp; G$2 &amp; "'!I" &amp; ROWS!G76),INDIRECT("'" &amp; G$2 &amp; "'!M" &amp; ROWS!G76))/1000, "")</f>
        <v>154.44800000000001</v>
      </c>
      <c r="H76" s="5" t="str">
        <f ca="1">_xlfn.IFNA(MEDIAN(INDIRECT("'" &amp; H$2 &amp; "'!E" &amp; ROWS!H76),INDIRECT("'" &amp; H$2 &amp; "'!I" &amp; ROWS!H76),INDIRECT("'" &amp; H$2 &amp; "'!M" &amp; ROWS!H76))/1000, "")</f>
        <v/>
      </c>
      <c r="I76" s="5" t="str">
        <f ca="1">_xlfn.IFNA(MEDIAN(INDIRECT("'" &amp; I$2 &amp; "'!E" &amp; ROWS!I76),INDIRECT("'" &amp; I$2 &amp; "'!I" &amp; ROWS!I76),INDIRECT("'" &amp; I$2 &amp; "'!M" &amp; ROWS!I76))/1000, "")</f>
        <v/>
      </c>
      <c r="J76" s="5" t="str">
        <f ca="1">_xlfn.IFNA(MEDIAN(INDIRECT("'" &amp; J$2 &amp; "'!E" &amp; ROWS!J76),INDIRECT("'" &amp; J$2 &amp; "'!I" &amp; ROWS!J76),INDIRECT("'" &amp; J$2 &amp; "'!M" &amp; ROWS!J76))/1000, "")</f>
        <v/>
      </c>
      <c r="K76" s="5" t="str">
        <f ca="1">_xlfn.IFNA(MEDIAN(INDIRECT("'" &amp; K$2 &amp; "'!E" &amp; ROWS!K76),INDIRECT("'" &amp; K$2 &amp; "'!I" &amp; ROWS!K76),INDIRECT("'" &amp; K$2 &amp; "'!M" &amp; ROWS!K76))/1000, "")</f>
        <v/>
      </c>
      <c r="L76" s="5" t="str">
        <f ca="1">_xlfn.IFNA(MEDIAN(INDIRECT("'" &amp; L$2 &amp; "'!E" &amp; ROWS!L76),INDIRECT("'" &amp; L$2 &amp; "'!I" &amp; ROWS!L76),INDIRECT("'" &amp; L$2 &amp; "'!M" &amp; ROWS!L76))/1000, "")</f>
        <v/>
      </c>
      <c r="M76" s="5" t="str">
        <f ca="1">_xlfn.IFNA(MEDIAN(INDIRECT("'" &amp; M$2 &amp; "'!E" &amp; ROWS!M76),INDIRECT("'" &amp; M$2 &amp; "'!I" &amp; ROWS!M76),INDIRECT("'" &amp; M$2 &amp; "'!M" &amp; ROWS!M76))/1000, "")</f>
        <v/>
      </c>
      <c r="N76" s="5" t="str">
        <f ca="1">_xlfn.IFNA(MEDIAN(INDIRECT("'" &amp; N$2 &amp; "'!E" &amp; ROWS!N76),INDIRECT("'" &amp; N$2 &amp; "'!I" &amp; ROWS!N76),INDIRECT("'" &amp; N$2 &amp; "'!M" &amp; ROWS!N76))/1000, "")</f>
        <v/>
      </c>
      <c r="O76" s="5" t="str">
        <f ca="1">_xlfn.IFNA(MEDIAN(INDIRECT("'" &amp; O$2 &amp; "'!E" &amp; ROWS!O76),INDIRECT("'" &amp; O$2 &amp; "'!I" &amp; ROWS!O76),INDIRECT("'" &amp; O$2 &amp; "'!M" &amp; ROWS!O76))/1000, "")</f>
        <v/>
      </c>
      <c r="P76" s="5" t="str">
        <f ca="1">_xlfn.IFNA(MEDIAN(INDIRECT("'" &amp; P$2 &amp; "'!E" &amp; ROWS!P76),INDIRECT("'" &amp; P$2 &amp; "'!I" &amp; ROWS!P76),INDIRECT("'" &amp; P$2 &amp; "'!M" &amp; ROWS!P76))/1000, "")</f>
        <v/>
      </c>
      <c r="Q76" s="5" t="str">
        <f ca="1">_xlfn.IFNA(MEDIAN(INDIRECT("'" &amp; Q$2 &amp; "'!E" &amp; ROWS!Q76),INDIRECT("'" &amp; Q$2 &amp; "'!I" &amp; ROWS!Q76),INDIRECT("'" &amp; Q$2 &amp; "'!M" &amp; ROWS!Q76))/1000, "")</f>
        <v/>
      </c>
      <c r="R76" s="5">
        <f ca="1">_xlfn.IFNA(MEDIAN(INDIRECT("'" &amp; R$2 &amp; "'!E" &amp; ROWS!R76),INDIRECT("'" &amp; R$2 &amp; "'!I" &amp; ROWS!R76),INDIRECT("'" &amp; R$2 &amp; "'!M" &amp; ROWS!R76))/1000, "")</f>
        <v>60.223999999999997</v>
      </c>
      <c r="S76" s="5">
        <f ca="1">_xlfn.IFNA(MEDIAN(INDIRECT("'" &amp; S$2 &amp; "'!E" &amp; ROWS!S76),INDIRECT("'" &amp; S$2 &amp; "'!I" &amp; ROWS!S76),INDIRECT("'" &amp; S$2 &amp; "'!M" &amp; ROWS!S76))/1000, "")</f>
        <v>26.268000000000001</v>
      </c>
      <c r="T76" s="5">
        <f ca="1">_xlfn.IFNA(MEDIAN(INDIRECT("'" &amp; T$2 &amp; "'!E" &amp; ROWS!T76),INDIRECT("'" &amp; T$2 &amp; "'!I" &amp; ROWS!T76),INDIRECT("'" &amp; T$2 &amp; "'!M" &amp; ROWS!T76))/1000, "")</f>
        <v>13.42</v>
      </c>
      <c r="U76" s="5">
        <f ca="1">_xlfn.IFNA(MEDIAN(INDIRECT("'" &amp; U$2 &amp; "'!E" &amp; ROWS!U76),INDIRECT("'" &amp; U$2 &amp; "'!I" &amp; ROWS!U76),INDIRECT("'" &amp; U$2 &amp; "'!M" &amp; ROWS!U76))/1000, "")</f>
        <v>108.51600000000001</v>
      </c>
      <c r="V76" s="5">
        <f ca="1">_xlfn.IFNA(MEDIAN(INDIRECT("'" &amp; V$2 &amp; "'!E" &amp; ROWS!V76),INDIRECT("'" &amp; V$2 &amp; "'!I" &amp; ROWS!V76),INDIRECT("'" &amp; V$2 &amp; "'!M" &amp; ROWS!V76))/1000, "")</f>
        <v>157.624</v>
      </c>
      <c r="W76" s="5">
        <f ca="1">_xlfn.IFNA(MEDIAN(INDIRECT("'" &amp; W$2 &amp; "'!E" &amp; ROWS!W76),INDIRECT("'" &amp; W$2 &amp; "'!I" &amp; ROWS!W76),INDIRECT("'" &amp; W$2 &amp; "'!M" &amp; ROWS!W76))/1000, "")</f>
        <v>70.007999999999996</v>
      </c>
      <c r="X76" s="5" t="str">
        <f ca="1">_xlfn.IFNA(MEDIAN(INDIRECT("'" &amp; X$2 &amp; "'!E" &amp; ROWS!X76),INDIRECT("'" &amp; X$2 &amp; "'!I" &amp; ROWS!X76),INDIRECT("'" &amp; X$2 &amp; "'!M" &amp; ROWS!X76))/1000, "")</f>
        <v/>
      </c>
      <c r="Y76" s="5" t="str">
        <f ca="1">_xlfn.IFNA(MEDIAN(INDIRECT("'" &amp; Y$2 &amp; "'!E" &amp; ROWS!Y76),INDIRECT("'" &amp; Y$2 &amp; "'!I" &amp; ROWS!Y76),INDIRECT("'" &amp; Y$2 &amp; "'!M" &amp; ROWS!Y76))/1000, "")</f>
        <v/>
      </c>
    </row>
    <row r="77" spans="1:25" x14ac:dyDescent="0.25">
      <c r="A77" t="str">
        <f>METRICS!A76</f>
        <v>recurse</v>
      </c>
      <c r="B77" s="5">
        <f ca="1">_xlfn.IFNA(MEDIAN(INDIRECT("'" &amp; B$2 &amp; "'!E" &amp; ROWS!B77),INDIRECT("'" &amp; B$2 &amp; "'!I" &amp; ROWS!B77),INDIRECT("'" &amp; B$2 &amp; "'!M" &amp; ROWS!B77))/1000, "")</f>
        <v>25.012</v>
      </c>
      <c r="C77" s="5">
        <f ca="1">_xlfn.IFNA(MEDIAN(INDIRECT("'" &amp; C$2 &amp; "'!E" &amp; ROWS!C77),INDIRECT("'" &amp; C$2 &amp; "'!I" &amp; ROWS!C77),INDIRECT("'" &amp; C$2 &amp; "'!M" &amp; ROWS!C77))/1000, "")</f>
        <v>31.096</v>
      </c>
      <c r="D77" s="5">
        <f ca="1">_xlfn.IFNA(MEDIAN(INDIRECT("'" &amp; D$2 &amp; "'!E" &amp; ROWS!D77),INDIRECT("'" &amp; D$2 &amp; "'!I" &amp; ROWS!D77),INDIRECT("'" &amp; D$2 &amp; "'!M" &amp; ROWS!D77))/1000, "")</f>
        <v>13.944000000000001</v>
      </c>
      <c r="E77" s="5">
        <f ca="1">_xlfn.IFNA(MEDIAN(INDIRECT("'" &amp; E$2 &amp; "'!E" &amp; ROWS!E77),INDIRECT("'" &amp; E$2 &amp; "'!I" &amp; ROWS!E77),INDIRECT("'" &amp; E$2 &amp; "'!M" &amp; ROWS!E77))/1000, "")</f>
        <v>42.996000000000002</v>
      </c>
      <c r="F77" s="5">
        <f ca="1">_xlfn.IFNA(MEDIAN(INDIRECT("'" &amp; F$2 &amp; "'!E" &amp; ROWS!F77),INDIRECT("'" &amp; F$2 &amp; "'!I" &amp; ROWS!F77),INDIRECT("'" &amp; F$2 &amp; "'!M" &amp; ROWS!F77))/1000, "")</f>
        <v>125.13200000000001</v>
      </c>
      <c r="G77" s="5">
        <f ca="1">_xlfn.IFNA(MEDIAN(INDIRECT("'" &amp; G$2 &amp; "'!E" &amp; ROWS!G77),INDIRECT("'" &amp; G$2 &amp; "'!I" &amp; ROWS!G77),INDIRECT("'" &amp; G$2 &amp; "'!M" &amp; ROWS!G77))/1000, "")</f>
        <v>36.036000000000001</v>
      </c>
      <c r="H77" s="5" t="str">
        <f ca="1">_xlfn.IFNA(MEDIAN(INDIRECT("'" &amp; H$2 &amp; "'!E" &amp; ROWS!H77),INDIRECT("'" &amp; H$2 &amp; "'!I" &amp; ROWS!H77),INDIRECT("'" &amp; H$2 &amp; "'!M" &amp; ROWS!H77))/1000, "")</f>
        <v/>
      </c>
      <c r="I77" s="5" t="str">
        <f ca="1">_xlfn.IFNA(MEDIAN(INDIRECT("'" &amp; I$2 &amp; "'!E" &amp; ROWS!I77),INDIRECT("'" &amp; I$2 &amp; "'!I" &amp; ROWS!I77),INDIRECT("'" &amp; I$2 &amp; "'!M" &amp; ROWS!I77))/1000, "")</f>
        <v/>
      </c>
      <c r="J77" s="5">
        <f ca="1">_xlfn.IFNA(MEDIAN(INDIRECT("'" &amp; J$2 &amp; "'!E" &amp; ROWS!J77),INDIRECT("'" &amp; J$2 &amp; "'!I" &amp; ROWS!J77),INDIRECT("'" &amp; J$2 &amp; "'!M" &amp; ROWS!J77))/1000, "")</f>
        <v>7.1680000000000001</v>
      </c>
      <c r="K77" s="5">
        <f ca="1">_xlfn.IFNA(MEDIAN(INDIRECT("'" &amp; K$2 &amp; "'!E" &amp; ROWS!K77),INDIRECT("'" &amp; K$2 &amp; "'!I" &amp; ROWS!K77),INDIRECT("'" &amp; K$2 &amp; "'!M" &amp; ROWS!K77))/1000, "")</f>
        <v>11.504</v>
      </c>
      <c r="L77" s="5">
        <f ca="1">_xlfn.IFNA(MEDIAN(INDIRECT("'" &amp; L$2 &amp; "'!E" &amp; ROWS!L77),INDIRECT("'" &amp; L$2 &amp; "'!I" &amp; ROWS!L77),INDIRECT("'" &amp; L$2 &amp; "'!M" &amp; ROWS!L77))/1000, "")</f>
        <v>8.2159999999999993</v>
      </c>
      <c r="M77" s="5">
        <f ca="1">_xlfn.IFNA(MEDIAN(INDIRECT("'" &amp; M$2 &amp; "'!E" &amp; ROWS!M77),INDIRECT("'" &amp; M$2 &amp; "'!I" &amp; ROWS!M77),INDIRECT("'" &amp; M$2 &amp; "'!M" &amp; ROWS!M77))/1000, "")</f>
        <v>33.027999999999999</v>
      </c>
      <c r="N77" s="5">
        <f ca="1">_xlfn.IFNA(MEDIAN(INDIRECT("'" &amp; N$2 &amp; "'!E" &amp; ROWS!N77),INDIRECT("'" &amp; N$2 &amp; "'!I" &amp; ROWS!N77),INDIRECT("'" &amp; N$2 &amp; "'!M" &amp; ROWS!N77))/1000, "")</f>
        <v>84.8</v>
      </c>
      <c r="O77" s="5">
        <f ca="1">_xlfn.IFNA(MEDIAN(INDIRECT("'" &amp; O$2 &amp; "'!E" &amp; ROWS!O77),INDIRECT("'" &amp; O$2 &amp; "'!I" &amp; ROWS!O77),INDIRECT("'" &amp; O$2 &amp; "'!M" &amp; ROWS!O77))/1000, "")</f>
        <v>35.192</v>
      </c>
      <c r="P77" s="5" t="str">
        <f ca="1">_xlfn.IFNA(MEDIAN(INDIRECT("'" &amp; P$2 &amp; "'!E" &amp; ROWS!P77),INDIRECT("'" &amp; P$2 &amp; "'!I" &amp; ROWS!P77),INDIRECT("'" &amp; P$2 &amp; "'!M" &amp; ROWS!P77))/1000, "")</f>
        <v/>
      </c>
      <c r="Q77" s="5" t="str">
        <f ca="1">_xlfn.IFNA(MEDIAN(INDIRECT("'" &amp; Q$2 &amp; "'!E" &amp; ROWS!Q77),INDIRECT("'" &amp; Q$2 &amp; "'!I" &amp; ROWS!Q77),INDIRECT("'" &amp; Q$2 &amp; "'!M" &amp; ROWS!Q77))/1000, "")</f>
        <v/>
      </c>
      <c r="R77" s="5">
        <f ca="1">_xlfn.IFNA(MEDIAN(INDIRECT("'" &amp; R$2 &amp; "'!E" &amp; ROWS!R77),INDIRECT("'" &amp; R$2 &amp; "'!I" &amp; ROWS!R77),INDIRECT("'" &amp; R$2 &amp; "'!M" &amp; ROWS!R77))/1000, "")</f>
        <v>6.9560000000000004</v>
      </c>
      <c r="S77" s="5">
        <f ca="1">_xlfn.IFNA(MEDIAN(INDIRECT("'" &amp; S$2 &amp; "'!E" &amp; ROWS!S77),INDIRECT("'" &amp; S$2 &amp; "'!I" &amp; ROWS!S77),INDIRECT("'" &amp; S$2 &amp; "'!M" &amp; ROWS!S77))/1000, "")</f>
        <v>11.284000000000001</v>
      </c>
      <c r="T77" s="5">
        <f ca="1">_xlfn.IFNA(MEDIAN(INDIRECT("'" &amp; T$2 &amp; "'!E" &amp; ROWS!T77),INDIRECT("'" &amp; T$2 &amp; "'!I" &amp; ROWS!T77),INDIRECT("'" &amp; T$2 &amp; "'!M" &amp; ROWS!T77))/1000, "")</f>
        <v>8.048</v>
      </c>
      <c r="U77" s="5">
        <f ca="1">_xlfn.IFNA(MEDIAN(INDIRECT("'" &amp; U$2 &amp; "'!E" &amp; ROWS!U77),INDIRECT("'" &amp; U$2 &amp; "'!I" &amp; ROWS!U77),INDIRECT("'" &amp; U$2 &amp; "'!M" &amp; ROWS!U77))/1000, "")</f>
        <v>33.072000000000003</v>
      </c>
      <c r="V77" s="5">
        <f ca="1">_xlfn.IFNA(MEDIAN(INDIRECT("'" &amp; V$2 &amp; "'!E" &amp; ROWS!V77),INDIRECT("'" &amp; V$2 &amp; "'!I" &amp; ROWS!V77),INDIRECT("'" &amp; V$2 &amp; "'!M" &amp; ROWS!V77))/1000, "")</f>
        <v>84.796000000000006</v>
      </c>
      <c r="W77" s="5">
        <f ca="1">_xlfn.IFNA(MEDIAN(INDIRECT("'" &amp; W$2 &amp; "'!E" &amp; ROWS!W77),INDIRECT("'" &amp; W$2 &amp; "'!I" &amp; ROWS!W77),INDIRECT("'" &amp; W$2 &amp; "'!M" &amp; ROWS!W77))/1000, "")</f>
        <v>35.188000000000002</v>
      </c>
      <c r="X77" s="5" t="str">
        <f ca="1">_xlfn.IFNA(MEDIAN(INDIRECT("'" &amp; X$2 &amp; "'!E" &amp; ROWS!X77),INDIRECT("'" &amp; X$2 &amp; "'!I" &amp; ROWS!X77),INDIRECT("'" &amp; X$2 &amp; "'!M" &amp; ROWS!X77))/1000, "")</f>
        <v/>
      </c>
      <c r="Y77" s="5" t="str">
        <f ca="1">_xlfn.IFNA(MEDIAN(INDIRECT("'" &amp; Y$2 &amp; "'!E" &amp; ROWS!Y77),INDIRECT("'" &amp; Y$2 &amp; "'!I" &amp; ROWS!Y77),INDIRECT("'" &amp; Y$2 &amp; "'!M" &amp; ROWS!Y77))/1000, "")</f>
        <v/>
      </c>
    </row>
    <row r="78" spans="1:25" x14ac:dyDescent="0.25">
      <c r="A78" t="str">
        <f>METRICS!A77</f>
        <v>references</v>
      </c>
      <c r="B78" s="5">
        <f ca="1">_xlfn.IFNA(MEDIAN(INDIRECT("'" &amp; B$2 &amp; "'!E" &amp; ROWS!B78),INDIRECT("'" &amp; B$2 &amp; "'!I" &amp; ROWS!B78),INDIRECT("'" &amp; B$2 &amp; "'!M" &amp; ROWS!B78))/1000, "")</f>
        <v>4.88</v>
      </c>
      <c r="C78" s="5">
        <f ca="1">_xlfn.IFNA(MEDIAN(INDIRECT("'" &amp; C$2 &amp; "'!E" &amp; ROWS!C78),INDIRECT("'" &amp; C$2 &amp; "'!I" &amp; ROWS!C78),INDIRECT("'" &amp; C$2 &amp; "'!M" &amp; ROWS!C78))/1000, "")</f>
        <v>8.8360000000000003</v>
      </c>
      <c r="D78" s="5">
        <f ca="1">_xlfn.IFNA(MEDIAN(INDIRECT("'" &amp; D$2 &amp; "'!E" &amp; ROWS!D78),INDIRECT("'" &amp; D$2 &amp; "'!I" &amp; ROWS!D78),INDIRECT("'" &amp; D$2 &amp; "'!M" &amp; ROWS!D78))/1000, "")</f>
        <v>4.7679999999999998</v>
      </c>
      <c r="E78" s="5">
        <f ca="1">_xlfn.IFNA(MEDIAN(INDIRECT("'" &amp; E$2 &amp; "'!E" &amp; ROWS!E78),INDIRECT("'" &amp; E$2 &amp; "'!I" &amp; ROWS!E78),INDIRECT("'" &amp; E$2 &amp; "'!M" &amp; ROWS!E78))/1000, "")</f>
        <v>26.292000000000002</v>
      </c>
      <c r="F78" s="5">
        <f ca="1">_xlfn.IFNA(MEDIAN(INDIRECT("'" &amp; F$2 &amp; "'!E" &amp; ROWS!F78),INDIRECT("'" &amp; F$2 &amp; "'!I" &amp; ROWS!F78),INDIRECT("'" &amp; F$2 &amp; "'!M" &amp; ROWS!F78))/1000, "")</f>
        <v>38</v>
      </c>
      <c r="G78" s="5">
        <f ca="1">_xlfn.IFNA(MEDIAN(INDIRECT("'" &amp; G$2 &amp; "'!E" &amp; ROWS!G78),INDIRECT("'" &amp; G$2 &amp; "'!I" &amp; ROWS!G78),INDIRECT("'" &amp; G$2 &amp; "'!M" &amp; ROWS!G78))/1000, "")</f>
        <v>26.404</v>
      </c>
      <c r="H78" s="5">
        <f ca="1">_xlfn.IFNA(MEDIAN(INDIRECT("'" &amp; H$2 &amp; "'!E" &amp; ROWS!H78),INDIRECT("'" &amp; H$2 &amp; "'!I" &amp; ROWS!H78),INDIRECT("'" &amp; H$2 &amp; "'!M" &amp; ROWS!H78))/1000, "")</f>
        <v>86.108000000000004</v>
      </c>
      <c r="I78" s="5">
        <f ca="1">_xlfn.IFNA(MEDIAN(INDIRECT("'" &amp; I$2 &amp; "'!E" &amp; ROWS!I78),INDIRECT("'" &amp; I$2 &amp; "'!I" &amp; ROWS!I78),INDIRECT("'" &amp; I$2 &amp; "'!M" &amp; ROWS!I78))/1000, "")</f>
        <v>204.39599999999999</v>
      </c>
      <c r="J78" s="5">
        <f ca="1">_xlfn.IFNA(MEDIAN(INDIRECT("'" &amp; J$2 &amp; "'!E" &amp; ROWS!J78),INDIRECT("'" &amp; J$2 &amp; "'!I" &amp; ROWS!J78),INDIRECT("'" &amp; J$2 &amp; "'!M" &amp; ROWS!J78))/1000, "")</f>
        <v>4.6159999999999997</v>
      </c>
      <c r="K78" s="5">
        <f ca="1">_xlfn.IFNA(MEDIAN(INDIRECT("'" &amp; K$2 &amp; "'!E" &amp; ROWS!K78),INDIRECT("'" &amp; K$2 &amp; "'!I" &amp; ROWS!K78),INDIRECT("'" &amp; K$2 &amp; "'!M" &amp; ROWS!K78))/1000, "")</f>
        <v>5.58</v>
      </c>
      <c r="L78" s="5">
        <f ca="1">_xlfn.IFNA(MEDIAN(INDIRECT("'" &amp; L$2 &amp; "'!E" &amp; ROWS!L78),INDIRECT("'" &amp; L$2 &amp; "'!I" &amp; ROWS!L78),INDIRECT("'" &amp; L$2 &amp; "'!M" &amp; ROWS!L78))/1000, "")</f>
        <v>4.7439999999999998</v>
      </c>
      <c r="M78" s="5">
        <f ca="1">_xlfn.IFNA(MEDIAN(INDIRECT("'" &amp; M$2 &amp; "'!E" &amp; ROWS!M78),INDIRECT("'" &amp; M$2 &amp; "'!I" &amp; ROWS!M78),INDIRECT("'" &amp; M$2 &amp; "'!M" &amp; ROWS!M78))/1000, "")</f>
        <v>26.248000000000001</v>
      </c>
      <c r="N78" s="5">
        <f ca="1">_xlfn.IFNA(MEDIAN(INDIRECT("'" &amp; N$2 &amp; "'!E" &amp; ROWS!N78),INDIRECT("'" &amp; N$2 &amp; "'!I" &amp; ROWS!N78),INDIRECT("'" &amp; N$2 &amp; "'!M" &amp; ROWS!N78))/1000, "")</f>
        <v>32.012</v>
      </c>
      <c r="O78" s="5">
        <f ca="1">_xlfn.IFNA(MEDIAN(INDIRECT("'" &amp; O$2 &amp; "'!E" &amp; ROWS!O78),INDIRECT("'" &amp; O$2 &amp; "'!I" &amp; ROWS!O78),INDIRECT("'" &amp; O$2 &amp; "'!M" &amp; ROWS!O78))/1000, "")</f>
        <v>26.356000000000002</v>
      </c>
      <c r="P78" s="5">
        <f ca="1">_xlfn.IFNA(MEDIAN(INDIRECT("'" &amp; P$2 &amp; "'!E" &amp; ROWS!P78),INDIRECT("'" &amp; P$2 &amp; "'!I" &amp; ROWS!P78),INDIRECT("'" &amp; P$2 &amp; "'!M" &amp; ROWS!P78))/1000, "")</f>
        <v>9.6639999999999997</v>
      </c>
      <c r="Q78" s="5">
        <f ca="1">_xlfn.IFNA(MEDIAN(INDIRECT("'" &amp; Q$2 &amp; "'!E" &amp; ROWS!Q78),INDIRECT("'" &amp; Q$2 &amp; "'!I" &amp; ROWS!Q78),INDIRECT("'" &amp; Q$2 &amp; "'!M" &amp; ROWS!Q78))/1000, "")</f>
        <v>15.112</v>
      </c>
      <c r="R78" s="5">
        <f ca="1">_xlfn.IFNA(MEDIAN(INDIRECT("'" &amp; R$2 &amp; "'!E" &amp; ROWS!R78),INDIRECT("'" &amp; R$2 &amp; "'!I" &amp; ROWS!R78),INDIRECT("'" &amp; R$2 &amp; "'!M" &amp; ROWS!R78))/1000, "")</f>
        <v>4.6639999999999997</v>
      </c>
      <c r="S78" s="5">
        <f ca="1">_xlfn.IFNA(MEDIAN(INDIRECT("'" &amp; S$2 &amp; "'!E" &amp; ROWS!S78),INDIRECT("'" &amp; S$2 &amp; "'!I" &amp; ROWS!S78),INDIRECT("'" &amp; S$2 &amp; "'!M" &amp; ROWS!S78))/1000, "")</f>
        <v>5.6239999999999997</v>
      </c>
      <c r="T78" s="5">
        <f ca="1">_xlfn.IFNA(MEDIAN(INDIRECT("'" &amp; T$2 &amp; "'!E" &amp; ROWS!T78),INDIRECT("'" &amp; T$2 &amp; "'!I" &amp; ROWS!T78),INDIRECT("'" &amp; T$2 &amp; "'!M" &amp; ROWS!T78))/1000, "")</f>
        <v>4.7439999999999998</v>
      </c>
      <c r="U78" s="5">
        <f ca="1">_xlfn.IFNA(MEDIAN(INDIRECT("'" &amp; U$2 &amp; "'!E" &amp; ROWS!U78),INDIRECT("'" &amp; U$2 &amp; "'!I" &amp; ROWS!U78),INDIRECT("'" &amp; U$2 &amp; "'!M" &amp; ROWS!U78))/1000, "")</f>
        <v>26.292000000000002</v>
      </c>
      <c r="V78" s="5">
        <f ca="1">_xlfn.IFNA(MEDIAN(INDIRECT("'" &amp; V$2 &amp; "'!E" &amp; ROWS!V78),INDIRECT("'" &amp; V$2 &amp; "'!I" &amp; ROWS!V78),INDIRECT("'" &amp; V$2 &amp; "'!M" &amp; ROWS!V78))/1000, "")</f>
        <v>32.012</v>
      </c>
      <c r="W78" s="5">
        <f ca="1">_xlfn.IFNA(MEDIAN(INDIRECT("'" &amp; W$2 &amp; "'!E" &amp; ROWS!W78),INDIRECT("'" &amp; W$2 &amp; "'!I" &amp; ROWS!W78),INDIRECT("'" &amp; W$2 &amp; "'!M" &amp; ROWS!W78))/1000, "")</f>
        <v>26.356000000000002</v>
      </c>
      <c r="X78" s="5">
        <f ca="1">_xlfn.IFNA(MEDIAN(INDIRECT("'" &amp; X$2 &amp; "'!E" &amp; ROWS!X78),INDIRECT("'" &amp; X$2 &amp; "'!I" &amp; ROWS!X78),INDIRECT("'" &amp; X$2 &amp; "'!M" &amp; ROWS!X78))/1000, "")</f>
        <v>9.6679999999999993</v>
      </c>
      <c r="Y78" s="5">
        <f ca="1">_xlfn.IFNA(MEDIAN(INDIRECT("'" &amp; Y$2 &amp; "'!E" &amp; ROWS!Y78),INDIRECT("'" &amp; Y$2 &amp; "'!I" &amp; ROWS!Y78),INDIRECT("'" &amp; Y$2 &amp; "'!M" &amp; ROWS!Y78))/1000, "")</f>
        <v>15.12</v>
      </c>
    </row>
    <row r="79" spans="1:25" x14ac:dyDescent="0.25">
      <c r="A79" t="str">
        <f>METRICS!A78</f>
        <v>result</v>
      </c>
      <c r="B79" s="5">
        <f ca="1">_xlfn.IFNA(MEDIAN(INDIRECT("'" &amp; B$2 &amp; "'!E" &amp; ROWS!B79),INDIRECT("'" &amp; B$2 &amp; "'!I" &amp; ROWS!B79),INDIRECT("'" &amp; B$2 &amp; "'!M" &amp; ROWS!B79))/1000, "")</f>
        <v>5.8920000000000003</v>
      </c>
      <c r="C79" s="5">
        <f ca="1">_xlfn.IFNA(MEDIAN(INDIRECT("'" &amp; C$2 &amp; "'!E" &amp; ROWS!C79),INDIRECT("'" &amp; C$2 &amp; "'!I" &amp; ROWS!C79),INDIRECT("'" &amp; C$2 &amp; "'!M" &amp; ROWS!C79))/1000, "")</f>
        <v>9.7360000000000007</v>
      </c>
      <c r="D79" s="5">
        <f ca="1">_xlfn.IFNA(MEDIAN(INDIRECT("'" &amp; D$2 &amp; "'!E" &amp; ROWS!D79),INDIRECT("'" &amp; D$2 &amp; "'!I" &amp; ROWS!D79),INDIRECT("'" &amp; D$2 &amp; "'!M" &amp; ROWS!D79))/1000, "")</f>
        <v>5.5960000000000001</v>
      </c>
      <c r="E79" s="5">
        <f ca="1">_xlfn.IFNA(MEDIAN(INDIRECT("'" &amp; E$2 &amp; "'!E" &amp; ROWS!E79),INDIRECT("'" &amp; E$2 &amp; "'!I" &amp; ROWS!E79),INDIRECT("'" &amp; E$2 &amp; "'!M" &amp; ROWS!E79))/1000, "")</f>
        <v>14.8</v>
      </c>
      <c r="F79" s="5">
        <f ca="1">_xlfn.IFNA(MEDIAN(INDIRECT("'" &amp; F$2 &amp; "'!E" &amp; ROWS!F79),INDIRECT("'" &amp; F$2 &amp; "'!I" &amp; ROWS!F79),INDIRECT("'" &amp; F$2 &amp; "'!M" &amp; ROWS!F79))/1000, "")</f>
        <v>35.795999999999999</v>
      </c>
      <c r="G79" s="5">
        <f ca="1">_xlfn.IFNA(MEDIAN(INDIRECT("'" &amp; G$2 &amp; "'!E" &amp; ROWS!G79),INDIRECT("'" &amp; G$2 &amp; "'!I" &amp; ROWS!G79),INDIRECT("'" &amp; G$2 &amp; "'!M" &amp; ROWS!G79))/1000, "")</f>
        <v>14.7</v>
      </c>
      <c r="H79" s="5">
        <f ca="1">_xlfn.IFNA(MEDIAN(INDIRECT("'" &amp; H$2 &amp; "'!E" &amp; ROWS!H79),INDIRECT("'" &amp; H$2 &amp; "'!I" &amp; ROWS!H79),INDIRECT("'" &amp; H$2 &amp; "'!M" &amp; ROWS!H79))/1000, "")</f>
        <v>134.44800000000001</v>
      </c>
      <c r="I79" s="5">
        <f ca="1">_xlfn.IFNA(MEDIAN(INDIRECT("'" &amp; I$2 &amp; "'!E" &amp; ROWS!I79),INDIRECT("'" &amp; I$2 &amp; "'!I" &amp; ROWS!I79),INDIRECT("'" &amp; I$2 &amp; "'!M" &amp; ROWS!I79))/1000, "")</f>
        <v>256.38400000000001</v>
      </c>
      <c r="J79" s="5">
        <f ca="1">_xlfn.IFNA(MEDIAN(INDIRECT("'" &amp; J$2 &amp; "'!E" &amp; ROWS!J79),INDIRECT("'" &amp; J$2 &amp; "'!I" &amp; ROWS!J79),INDIRECT("'" &amp; J$2 &amp; "'!M" &amp; ROWS!J79))/1000, "")</f>
        <v>4.6440000000000001</v>
      </c>
      <c r="K79" s="5">
        <f ca="1">_xlfn.IFNA(MEDIAN(INDIRECT("'" &amp; K$2 &amp; "'!E" &amp; ROWS!K79),INDIRECT("'" &amp; K$2 &amp; "'!I" &amp; ROWS!K79),INDIRECT("'" &amp; K$2 &amp; "'!M" &amp; ROWS!K79))/1000, "")</f>
        <v>5.6319999999999997</v>
      </c>
      <c r="L79" s="5">
        <f ca="1">_xlfn.IFNA(MEDIAN(INDIRECT("'" &amp; L$2 &amp; "'!E" &amp; ROWS!L79),INDIRECT("'" &amp; L$2 &amp; "'!I" &amp; ROWS!L79),INDIRECT("'" &amp; L$2 &amp; "'!M" &amp; ROWS!L79))/1000, "")</f>
        <v>4.6959999999999997</v>
      </c>
      <c r="M79" s="5">
        <f ca="1">_xlfn.IFNA(MEDIAN(INDIRECT("'" &amp; M$2 &amp; "'!E" &amp; ROWS!M79),INDIRECT("'" &amp; M$2 &amp; "'!I" &amp; ROWS!M79),INDIRECT("'" &amp; M$2 &amp; "'!M" &amp; ROWS!M79))/1000, "")</f>
        <v>9.8119999999999994</v>
      </c>
      <c r="N79" s="5">
        <f ca="1">_xlfn.IFNA(MEDIAN(INDIRECT("'" &amp; N$2 &amp; "'!E" &amp; ROWS!N79),INDIRECT("'" &amp; N$2 &amp; "'!I" &amp; ROWS!N79),INDIRECT("'" &amp; N$2 &amp; "'!M" &amp; ROWS!N79))/1000, "")</f>
        <v>23.484000000000002</v>
      </c>
      <c r="O79" s="5">
        <f ca="1">_xlfn.IFNA(MEDIAN(INDIRECT("'" &amp; O$2 &amp; "'!E" &amp; ROWS!O79),INDIRECT("'" &amp; O$2 &amp; "'!I" &amp; ROWS!O79),INDIRECT("'" &amp; O$2 &amp; "'!M" &amp; ROWS!O79))/1000, "")</f>
        <v>10.02</v>
      </c>
      <c r="P79" s="5">
        <f ca="1">_xlfn.IFNA(MEDIAN(INDIRECT("'" &amp; P$2 &amp; "'!E" &amp; ROWS!P79),INDIRECT("'" &amp; P$2 &amp; "'!I" &amp; ROWS!P79),INDIRECT("'" &amp; P$2 &amp; "'!M" &amp; ROWS!P79))/1000, "")</f>
        <v>9.7319999999999993</v>
      </c>
      <c r="Q79" s="5">
        <f ca="1">_xlfn.IFNA(MEDIAN(INDIRECT("'" &amp; Q$2 &amp; "'!E" &amp; ROWS!Q79),INDIRECT("'" &amp; Q$2 &amp; "'!I" &amp; ROWS!Q79),INDIRECT("'" &amp; Q$2 &amp; "'!M" &amp; ROWS!Q79))/1000, "")</f>
        <v>15.164</v>
      </c>
      <c r="R79" s="5">
        <f ca="1">_xlfn.IFNA(MEDIAN(INDIRECT("'" &amp; R$2 &amp; "'!E" &amp; ROWS!R79),INDIRECT("'" &amp; R$2 &amp; "'!I" &amp; ROWS!R79),INDIRECT("'" &amp; R$2 &amp; "'!M" &amp; ROWS!R79))/1000, "")</f>
        <v>4.6959999999999997</v>
      </c>
      <c r="S79" s="5">
        <f ca="1">_xlfn.IFNA(MEDIAN(INDIRECT("'" &amp; S$2 &amp; "'!E" &amp; ROWS!S79),INDIRECT("'" &amp; S$2 &amp; "'!I" &amp; ROWS!S79),INDIRECT("'" &amp; S$2 &amp; "'!M" &amp; ROWS!S79))/1000, "")</f>
        <v>5.6760000000000002</v>
      </c>
      <c r="T79" s="5">
        <f ca="1">_xlfn.IFNA(MEDIAN(INDIRECT("'" &amp; T$2 &amp; "'!E" &amp; ROWS!T79),INDIRECT("'" &amp; T$2 &amp; "'!I" &amp; ROWS!T79),INDIRECT("'" &amp; T$2 &amp; "'!M" &amp; ROWS!T79))/1000, "")</f>
        <v>4.7</v>
      </c>
      <c r="U79" s="5">
        <f ca="1">_xlfn.IFNA(MEDIAN(INDIRECT("'" &amp; U$2 &amp; "'!E" &amp; ROWS!U79),INDIRECT("'" &amp; U$2 &amp; "'!I" &amp; ROWS!U79),INDIRECT("'" &amp; U$2 &amp; "'!M" &amp; ROWS!U79))/1000, "")</f>
        <v>9.8439999999999994</v>
      </c>
      <c r="V79" s="5">
        <f ca="1">_xlfn.IFNA(MEDIAN(INDIRECT("'" &amp; V$2 &amp; "'!E" &amp; ROWS!V79),INDIRECT("'" &amp; V$2 &amp; "'!I" &amp; ROWS!V79),INDIRECT("'" &amp; V$2 &amp; "'!M" &amp; ROWS!V79))/1000, "")</f>
        <v>23.484000000000002</v>
      </c>
      <c r="W79" s="5">
        <f ca="1">_xlfn.IFNA(MEDIAN(INDIRECT("'" &amp; W$2 &amp; "'!E" &amp; ROWS!W79),INDIRECT("'" &amp; W$2 &amp; "'!I" &amp; ROWS!W79),INDIRECT("'" &amp; W$2 &amp; "'!M" &amp; ROWS!W79))/1000, "")</f>
        <v>10.02</v>
      </c>
      <c r="X79" s="5">
        <f ca="1">_xlfn.IFNA(MEDIAN(INDIRECT("'" &amp; X$2 &amp; "'!E" &amp; ROWS!X79),INDIRECT("'" &amp; X$2 &amp; "'!I" &amp; ROWS!X79),INDIRECT("'" &amp; X$2 &amp; "'!M" &amp; ROWS!X79))/1000, "")</f>
        <v>9.7360000000000007</v>
      </c>
      <c r="Y79" s="5">
        <f ca="1">_xlfn.IFNA(MEDIAN(INDIRECT("'" &amp; Y$2 &amp; "'!E" &amp; ROWS!Y79),INDIRECT("'" &amp; Y$2 &amp; "'!I" &amp; ROWS!Y79),INDIRECT("'" &amp; Y$2 &amp; "'!M" &amp; ROWS!Y79))/1000, "")</f>
        <v>15.172000000000001</v>
      </c>
    </row>
    <row r="80" spans="1:25" x14ac:dyDescent="0.25">
      <c r="A80" t="str">
        <f>METRICS!A79</f>
        <v>runningTotal</v>
      </c>
      <c r="B80" s="5">
        <f ca="1">_xlfn.IFNA(MEDIAN(INDIRECT("'" &amp; B$2 &amp; "'!E" &amp; ROWS!B80),INDIRECT("'" &amp; B$2 &amp; "'!I" &amp; ROWS!B80),INDIRECT("'" &amp; B$2 &amp; "'!M" &amp; ROWS!B80))/1000, "")</f>
        <v>357.72800000000001</v>
      </c>
      <c r="C80" s="5">
        <f ca="1">_xlfn.IFNA(MEDIAN(INDIRECT("'" &amp; C$2 &amp; "'!E" &amp; ROWS!C80),INDIRECT("'" &amp; C$2 &amp; "'!I" &amp; ROWS!C80),INDIRECT("'" &amp; C$2 &amp; "'!M" &amp; ROWS!C80))/1000, "")</f>
        <v>318.78399999999999</v>
      </c>
      <c r="D80" s="5">
        <f ca="1">_xlfn.IFNA(MEDIAN(INDIRECT("'" &amp; D$2 &amp; "'!E" &amp; ROWS!D80),INDIRECT("'" &amp; D$2 &amp; "'!I" &amp; ROWS!D80),INDIRECT("'" &amp; D$2 &amp; "'!M" &amp; ROWS!D80))/1000, "")</f>
        <v>102.172</v>
      </c>
      <c r="E80" s="5">
        <f ca="1">_xlfn.IFNA(MEDIAN(INDIRECT("'" &amp; E$2 &amp; "'!E" &amp; ROWS!E80),INDIRECT("'" &amp; E$2 &amp; "'!I" &amp; ROWS!E80),INDIRECT("'" &amp; E$2 &amp; "'!M" &amp; ROWS!E80))/1000, "")</f>
        <v>3349.1280000000002</v>
      </c>
      <c r="F80" s="5">
        <f ca="1">_xlfn.IFNA(MEDIAN(INDIRECT("'" &amp; F$2 &amp; "'!E" &amp; ROWS!F80),INDIRECT("'" &amp; F$2 &amp; "'!I" &amp; ROWS!F80),INDIRECT("'" &amp; F$2 &amp; "'!M" &amp; ROWS!F80))/1000, "")</f>
        <v>4562.7839999999997</v>
      </c>
      <c r="G80" s="5">
        <f ca="1">_xlfn.IFNA(MEDIAN(INDIRECT("'" &amp; G$2 &amp; "'!E" &amp; ROWS!G80),INDIRECT("'" &amp; G$2 &amp; "'!I" &amp; ROWS!G80),INDIRECT("'" &amp; G$2 &amp; "'!M" &amp; ROWS!G80))/1000, "")</f>
        <v>2516.3159999999998</v>
      </c>
      <c r="H80" s="5" t="str">
        <f ca="1">_xlfn.IFNA(MEDIAN(INDIRECT("'" &amp; H$2 &amp; "'!E" &amp; ROWS!H80),INDIRECT("'" &amp; H$2 &amp; "'!I" &amp; ROWS!H80),INDIRECT("'" &amp; H$2 &amp; "'!M" &amp; ROWS!H80))/1000, "")</f>
        <v/>
      </c>
      <c r="I80" s="5" t="str">
        <f ca="1">_xlfn.IFNA(MEDIAN(INDIRECT("'" &amp; I$2 &amp; "'!E" &amp; ROWS!I80),INDIRECT("'" &amp; I$2 &amp; "'!I" &amp; ROWS!I80),INDIRECT("'" &amp; I$2 &amp; "'!M" &amp; ROWS!I80))/1000, "")</f>
        <v/>
      </c>
      <c r="J80" s="5">
        <f ca="1">_xlfn.IFNA(MEDIAN(INDIRECT("'" &amp; J$2 &amp; "'!E" &amp; ROWS!J80),INDIRECT("'" &amp; J$2 &amp; "'!I" &amp; ROWS!J80),INDIRECT("'" &amp; J$2 &amp; "'!M" &amp; ROWS!J80))/1000, "")</f>
        <v>9.1720000000000006</v>
      </c>
      <c r="K80" s="5">
        <f ca="1">_xlfn.IFNA(MEDIAN(INDIRECT("'" &amp; K$2 &amp; "'!E" &amp; ROWS!K80),INDIRECT("'" &amp; K$2 &amp; "'!I" &amp; ROWS!K80),INDIRECT("'" &amp; K$2 &amp; "'!M" &amp; ROWS!K80))/1000, "")</f>
        <v>33.555999999999997</v>
      </c>
      <c r="L80" s="5">
        <f ca="1">_xlfn.IFNA(MEDIAN(INDIRECT("'" &amp; L$2 &amp; "'!E" &amp; ROWS!L80),INDIRECT("'" &amp; L$2 &amp; "'!I" &amp; ROWS!L80),INDIRECT("'" &amp; L$2 &amp; "'!M" &amp; ROWS!L80))/1000, "")</f>
        <v>10.672000000000001</v>
      </c>
      <c r="M80" s="5">
        <f ca="1">_xlfn.IFNA(MEDIAN(INDIRECT("'" &amp; M$2 &amp; "'!E" &amp; ROWS!M80),INDIRECT("'" &amp; M$2 &amp; "'!I" &amp; ROWS!M80),INDIRECT("'" &amp; M$2 &amp; "'!M" &amp; ROWS!M80))/1000, "")</f>
        <v>2125.8159999999998</v>
      </c>
      <c r="N80" s="5">
        <f ca="1">_xlfn.IFNA(MEDIAN(INDIRECT("'" &amp; N$2 &amp; "'!E" &amp; ROWS!N80),INDIRECT("'" &amp; N$2 &amp; "'!I" &amp; ROWS!N80),INDIRECT("'" &amp; N$2 &amp; "'!M" &amp; ROWS!N80))/1000, "")</f>
        <v>2999.0880000000002</v>
      </c>
      <c r="O80" s="5">
        <f ca="1">_xlfn.IFNA(MEDIAN(INDIRECT("'" &amp; O$2 &amp; "'!E" &amp; ROWS!O80),INDIRECT("'" &amp; O$2 &amp; "'!I" &amp; ROWS!O80),INDIRECT("'" &amp; O$2 &amp; "'!M" &amp; ROWS!O80))/1000, "")</f>
        <v>2523.8960000000002</v>
      </c>
      <c r="P80" s="5" t="str">
        <f ca="1">_xlfn.IFNA(MEDIAN(INDIRECT("'" &amp; P$2 &amp; "'!E" &amp; ROWS!P80),INDIRECT("'" &amp; P$2 &amp; "'!I" &amp; ROWS!P80),INDIRECT("'" &amp; P$2 &amp; "'!M" &amp; ROWS!P80))/1000, "")</f>
        <v/>
      </c>
      <c r="Q80" s="5" t="str">
        <f ca="1">_xlfn.IFNA(MEDIAN(INDIRECT("'" &amp; Q$2 &amp; "'!E" &amp; ROWS!Q80),INDIRECT("'" &amp; Q$2 &amp; "'!I" &amp; ROWS!Q80),INDIRECT("'" &amp; Q$2 &amp; "'!M" &amp; ROWS!Q80))/1000, "")</f>
        <v/>
      </c>
      <c r="R80" s="5">
        <f ca="1">_xlfn.IFNA(MEDIAN(INDIRECT("'" &amp; R$2 &amp; "'!E" &amp; ROWS!R80),INDIRECT("'" &amp; R$2 &amp; "'!I" &amp; ROWS!R80),INDIRECT("'" &amp; R$2 &amp; "'!M" &amp; ROWS!R80))/1000, "")</f>
        <v>8.4960000000000004</v>
      </c>
      <c r="S80" s="5">
        <f ca="1">_xlfn.IFNA(MEDIAN(INDIRECT("'" &amp; S$2 &amp; "'!E" &amp; ROWS!S80),INDIRECT("'" &amp; S$2 &amp; "'!I" &amp; ROWS!S80),INDIRECT("'" &amp; S$2 &amp; "'!M" &amp; ROWS!S80))/1000, "")</f>
        <v>33.072000000000003</v>
      </c>
      <c r="T80" s="5">
        <f ca="1">_xlfn.IFNA(MEDIAN(INDIRECT("'" &amp; T$2 &amp; "'!E" &amp; ROWS!T80),INDIRECT("'" &amp; T$2 &amp; "'!I" &amp; ROWS!T80),INDIRECT("'" &amp; T$2 &amp; "'!M" &amp; ROWS!T80))/1000, "")</f>
        <v>10.468</v>
      </c>
      <c r="U80" s="5">
        <f ca="1">_xlfn.IFNA(MEDIAN(INDIRECT("'" &amp; U$2 &amp; "'!E" &amp; ROWS!U80),INDIRECT("'" &amp; U$2 &amp; "'!I" &amp; ROWS!U80),INDIRECT("'" &amp; U$2 &amp; "'!M" &amp; ROWS!U80))/1000, "")</f>
        <v>2125.84</v>
      </c>
      <c r="V80" s="5">
        <f ca="1">_xlfn.IFNA(MEDIAN(INDIRECT("'" &amp; V$2 &amp; "'!E" &amp; ROWS!V80),INDIRECT("'" &amp; V$2 &amp; "'!I" &amp; ROWS!V80),INDIRECT("'" &amp; V$2 &amp; "'!M" &amp; ROWS!V80))/1000, "")</f>
        <v>2999.0639999999999</v>
      </c>
      <c r="W80" s="5">
        <f ca="1">_xlfn.IFNA(MEDIAN(INDIRECT("'" &amp; W$2 &amp; "'!E" &amp; ROWS!W80),INDIRECT("'" &amp; W$2 &amp; "'!I" &amp; ROWS!W80),INDIRECT("'" &amp; W$2 &amp; "'!M" &amp; ROWS!W80))/1000, "")</f>
        <v>2523.8679999999999</v>
      </c>
      <c r="X80" s="5" t="str">
        <f ca="1">_xlfn.IFNA(MEDIAN(INDIRECT("'" &amp; X$2 &amp; "'!E" &amp; ROWS!X80),INDIRECT("'" &amp; X$2 &amp; "'!I" &amp; ROWS!X80),INDIRECT("'" &amp; X$2 &amp; "'!M" &amp; ROWS!X80))/1000, "")</f>
        <v/>
      </c>
      <c r="Y80" s="5" t="str">
        <f ca="1">_xlfn.IFNA(MEDIAN(INDIRECT("'" &amp; Y$2 &amp; "'!E" &amp; ROWS!Y80),INDIRECT("'" &amp; Y$2 &amp; "'!I" &amp; ROWS!Y80),INDIRECT("'" &amp; Y$2 &amp; "'!M" &amp; ROWS!Y80))/1000, "")</f>
        <v/>
      </c>
    </row>
    <row r="81" spans="1:25" x14ac:dyDescent="0.25">
      <c r="A81" t="str">
        <f>METRICS!A80</f>
        <v>searchsort</v>
      </c>
      <c r="B81" s="5">
        <f ca="1">_xlfn.IFNA(MEDIAN(INDIRECT("'" &amp; B$2 &amp; "'!E" &amp; ROWS!B81),INDIRECT("'" &amp; B$2 &amp; "'!I" &amp; ROWS!B81),INDIRECT("'" &amp; B$2 &amp; "'!M" &amp; ROWS!B81))/1000, "")</f>
        <v>1896.692</v>
      </c>
      <c r="C81" s="5">
        <f ca="1">_xlfn.IFNA(MEDIAN(INDIRECT("'" &amp; C$2 &amp; "'!E" &amp; ROWS!C81),INDIRECT("'" &amp; C$2 &amp; "'!I" &amp; ROWS!C81),INDIRECT("'" &amp; C$2 &amp; "'!M" &amp; ROWS!C81))/1000, "")</f>
        <v>1103.3</v>
      </c>
      <c r="D81" s="5">
        <f ca="1">_xlfn.IFNA(MEDIAN(INDIRECT("'" &amp; D$2 &amp; "'!E" &amp; ROWS!D81),INDIRECT("'" &amp; D$2 &amp; "'!I" &amp; ROWS!D81),INDIRECT("'" &amp; D$2 &amp; "'!M" &amp; ROWS!D81))/1000, "")</f>
        <v>361.66</v>
      </c>
      <c r="E81" s="5" t="str">
        <f ca="1">_xlfn.IFNA(MEDIAN(INDIRECT("'" &amp; E$2 &amp; "'!E" &amp; ROWS!E81),INDIRECT("'" &amp; E$2 &amp; "'!I" &amp; ROWS!E81),INDIRECT("'" &amp; E$2 &amp; "'!M" &amp; ROWS!E81))/1000, "")</f>
        <v/>
      </c>
      <c r="F81" s="5" t="str">
        <f ca="1">_xlfn.IFNA(MEDIAN(INDIRECT("'" &amp; F$2 &amp; "'!E" &amp; ROWS!F81),INDIRECT("'" &amp; F$2 &amp; "'!I" &amp; ROWS!F81),INDIRECT("'" &amp; F$2 &amp; "'!M" &amp; ROWS!F81))/1000, "")</f>
        <v/>
      </c>
      <c r="G81" s="5" t="str">
        <f ca="1">_xlfn.IFNA(MEDIAN(INDIRECT("'" &amp; G$2 &amp; "'!E" &amp; ROWS!G81),INDIRECT("'" &amp; G$2 &amp; "'!I" &amp; ROWS!G81),INDIRECT("'" &amp; G$2 &amp; "'!M" &amp; ROWS!G81))/1000, "")</f>
        <v/>
      </c>
      <c r="H81" s="5" t="str">
        <f ca="1">_xlfn.IFNA(MEDIAN(INDIRECT("'" &amp; H$2 &amp; "'!E" &amp; ROWS!H81),INDIRECT("'" &amp; H$2 &amp; "'!I" &amp; ROWS!H81),INDIRECT("'" &amp; H$2 &amp; "'!M" &amp; ROWS!H81))/1000, "")</f>
        <v/>
      </c>
      <c r="I81" s="5" t="str">
        <f ca="1">_xlfn.IFNA(MEDIAN(INDIRECT("'" &amp; I$2 &amp; "'!E" &amp; ROWS!I81),INDIRECT("'" &amp; I$2 &amp; "'!I" &amp; ROWS!I81),INDIRECT("'" &amp; I$2 &amp; "'!M" &amp; ROWS!I81))/1000, "")</f>
        <v/>
      </c>
      <c r="J81" s="5">
        <f ca="1">_xlfn.IFNA(MEDIAN(INDIRECT("'" &amp; J$2 &amp; "'!E" &amp; ROWS!J81),INDIRECT("'" &amp; J$2 &amp; "'!I" &amp; ROWS!J81),INDIRECT("'" &amp; J$2 &amp; "'!M" &amp; ROWS!J81))/1000, "")</f>
        <v>15.308</v>
      </c>
      <c r="K81" s="5">
        <f ca="1">_xlfn.IFNA(MEDIAN(INDIRECT("'" &amp; K$2 &amp; "'!E" &amp; ROWS!K81),INDIRECT("'" &amp; K$2 &amp; "'!I" &amp; ROWS!K81),INDIRECT("'" &amp; K$2 &amp; "'!M" &amp; ROWS!K81))/1000, "")</f>
        <v>53.548000000000002</v>
      </c>
      <c r="L81" s="5">
        <f ca="1">_xlfn.IFNA(MEDIAN(INDIRECT("'" &amp; L$2 &amp; "'!E" &amp; ROWS!L81),INDIRECT("'" &amp; L$2 &amp; "'!I" &amp; ROWS!L81),INDIRECT("'" &amp; L$2 &amp; "'!M" &amp; ROWS!L81))/1000, "")</f>
        <v>18.643999999999998</v>
      </c>
      <c r="M81" s="5" t="str">
        <f ca="1">_xlfn.IFNA(MEDIAN(INDIRECT("'" &amp; M$2 &amp; "'!E" &amp; ROWS!M81),INDIRECT("'" &amp; M$2 &amp; "'!I" &amp; ROWS!M81),INDIRECT("'" &amp; M$2 &amp; "'!M" &amp; ROWS!M81))/1000, "")</f>
        <v/>
      </c>
      <c r="N81" s="5" t="str">
        <f ca="1">_xlfn.IFNA(MEDIAN(INDIRECT("'" &amp; N$2 &amp; "'!E" &amp; ROWS!N81),INDIRECT("'" &amp; N$2 &amp; "'!I" &amp; ROWS!N81),INDIRECT("'" &amp; N$2 &amp; "'!M" &amp; ROWS!N81))/1000, "")</f>
        <v/>
      </c>
      <c r="O81" s="5" t="str">
        <f ca="1">_xlfn.IFNA(MEDIAN(INDIRECT("'" &amp; O$2 &amp; "'!E" &amp; ROWS!O81),INDIRECT("'" &amp; O$2 &amp; "'!I" &amp; ROWS!O81),INDIRECT("'" &amp; O$2 &amp; "'!M" &amp; ROWS!O81))/1000, "")</f>
        <v/>
      </c>
      <c r="P81" s="5" t="str">
        <f ca="1">_xlfn.IFNA(MEDIAN(INDIRECT("'" &amp; P$2 &amp; "'!E" &amp; ROWS!P81),INDIRECT("'" &amp; P$2 &amp; "'!I" &amp; ROWS!P81),INDIRECT("'" &amp; P$2 &amp; "'!M" &amp; ROWS!P81))/1000, "")</f>
        <v/>
      </c>
      <c r="Q81" s="5" t="str">
        <f ca="1">_xlfn.IFNA(MEDIAN(INDIRECT("'" &amp; Q$2 &amp; "'!E" &amp; ROWS!Q81),INDIRECT("'" &amp; Q$2 &amp; "'!I" &amp; ROWS!Q81),INDIRECT("'" &amp; Q$2 &amp; "'!M" &amp; ROWS!Q81))/1000, "")</f>
        <v/>
      </c>
      <c r="R81" s="5">
        <f ca="1">_xlfn.IFNA(MEDIAN(INDIRECT("'" &amp; R$2 &amp; "'!E" &amp; ROWS!R81),INDIRECT("'" &amp; R$2 &amp; "'!I" &amp; ROWS!R81),INDIRECT("'" &amp; R$2 &amp; "'!M" &amp; ROWS!R81))/1000, "")</f>
        <v>14.555999999999999</v>
      </c>
      <c r="S81" s="5">
        <f ca="1">_xlfn.IFNA(MEDIAN(INDIRECT("'" &amp; S$2 &amp; "'!E" &amp; ROWS!S81),INDIRECT("'" &amp; S$2 &amp; "'!I" &amp; ROWS!S81),INDIRECT("'" &amp; S$2 &amp; "'!M" &amp; ROWS!S81))/1000, "")</f>
        <v>52.76</v>
      </c>
      <c r="T81" s="5">
        <f ca="1">_xlfn.IFNA(MEDIAN(INDIRECT("'" &amp; T$2 &amp; "'!E" &amp; ROWS!T81),INDIRECT("'" &amp; T$2 &amp; "'!I" &amp; ROWS!T81),INDIRECT("'" &amp; T$2 &amp; "'!M" &amp; ROWS!T81))/1000, "")</f>
        <v>18.364000000000001</v>
      </c>
      <c r="U81" s="5" t="str">
        <f ca="1">_xlfn.IFNA(MEDIAN(INDIRECT("'" &amp; U$2 &amp; "'!E" &amp; ROWS!U81),INDIRECT("'" &amp; U$2 &amp; "'!I" &amp; ROWS!U81),INDIRECT("'" &amp; U$2 &amp; "'!M" &amp; ROWS!U81))/1000, "")</f>
        <v/>
      </c>
      <c r="V81" s="5" t="str">
        <f ca="1">_xlfn.IFNA(MEDIAN(INDIRECT("'" &amp; V$2 &amp; "'!E" &amp; ROWS!V81),INDIRECT("'" &amp; V$2 &amp; "'!I" &amp; ROWS!V81),INDIRECT("'" &amp; V$2 &amp; "'!M" &amp; ROWS!V81))/1000, "")</f>
        <v/>
      </c>
      <c r="W81" s="5" t="str">
        <f ca="1">_xlfn.IFNA(MEDIAN(INDIRECT("'" &amp; W$2 &amp; "'!E" &amp; ROWS!W81),INDIRECT("'" &amp; W$2 &amp; "'!I" &amp; ROWS!W81),INDIRECT("'" &amp; W$2 &amp; "'!M" &amp; ROWS!W81))/1000, "")</f>
        <v/>
      </c>
      <c r="X81" s="5" t="str">
        <f ca="1">_xlfn.IFNA(MEDIAN(INDIRECT("'" &amp; X$2 &amp; "'!E" &amp; ROWS!X81),INDIRECT("'" &amp; X$2 &amp; "'!I" &amp; ROWS!X81),INDIRECT("'" &amp; X$2 &amp; "'!M" &amp; ROWS!X81))/1000, "")</f>
        <v/>
      </c>
      <c r="Y81" s="5" t="str">
        <f ca="1">_xlfn.IFNA(MEDIAN(INDIRECT("'" &amp; Y$2 &amp; "'!E" &amp; ROWS!Y81),INDIRECT("'" &amp; Y$2 &amp; "'!I" &amp; ROWS!Y81),INDIRECT("'" &amp; Y$2 &amp; "'!M" &amp; ROWS!Y81))/1000, "")</f>
        <v/>
      </c>
    </row>
    <row r="82" spans="1:25" x14ac:dyDescent="0.25">
      <c r="A82" t="str">
        <f>METRICS!A81</f>
        <v>self-assignment</v>
      </c>
      <c r="B82" s="5">
        <f ca="1">_xlfn.IFNA(MEDIAN(INDIRECT("'" &amp; B$2 &amp; "'!E" &amp; ROWS!B82),INDIRECT("'" &amp; B$2 &amp; "'!I" &amp; ROWS!B82),INDIRECT("'" &amp; B$2 &amp; "'!M" &amp; ROWS!B82))/1000, "")</f>
        <v>4.976</v>
      </c>
      <c r="C82" s="5">
        <f ca="1">_xlfn.IFNA(MEDIAN(INDIRECT("'" &amp; C$2 &amp; "'!E" &amp; ROWS!C82),INDIRECT("'" &amp; C$2 &amp; "'!I" &amp; ROWS!C82),INDIRECT("'" &amp; C$2 &amp; "'!M" &amp; ROWS!C82))/1000, "")</f>
        <v>8.548</v>
      </c>
      <c r="D82" s="5">
        <f ca="1">_xlfn.IFNA(MEDIAN(INDIRECT("'" &amp; D$2 &amp; "'!E" &amp; ROWS!D82),INDIRECT("'" &amp; D$2 &amp; "'!I" &amp; ROWS!D82),INDIRECT("'" &amp; D$2 &amp; "'!M" &amp; ROWS!D82))/1000, "")</f>
        <v>4.74</v>
      </c>
      <c r="E82" s="5">
        <f ca="1">_xlfn.IFNA(MEDIAN(INDIRECT("'" &amp; E$2 &amp; "'!E" &amp; ROWS!E82),INDIRECT("'" &amp; E$2 &amp; "'!I" &amp; ROWS!E82),INDIRECT("'" &amp; E$2 &amp; "'!M" &amp; ROWS!E82))/1000, "")</f>
        <v>6.4320000000000004</v>
      </c>
      <c r="F82" s="5">
        <f ca="1">_xlfn.IFNA(MEDIAN(INDIRECT("'" &amp; F$2 &amp; "'!E" &amp; ROWS!F82),INDIRECT("'" &amp; F$2 &amp; "'!I" &amp; ROWS!F82),INDIRECT("'" &amp; F$2 &amp; "'!M" &amp; ROWS!F82))/1000, "")</f>
        <v>27.212</v>
      </c>
      <c r="G82" s="5">
        <f ca="1">_xlfn.IFNA(MEDIAN(INDIRECT("'" &amp; G$2 &amp; "'!E" &amp; ROWS!G82),INDIRECT("'" &amp; G$2 &amp; "'!I" &amp; ROWS!G82),INDIRECT("'" &amp; G$2 &amp; "'!M" &amp; ROWS!G82))/1000, "")</f>
        <v>6.38</v>
      </c>
      <c r="H82" s="5">
        <f ca="1">_xlfn.IFNA(MEDIAN(INDIRECT("'" &amp; H$2 &amp; "'!E" &amp; ROWS!H82),INDIRECT("'" &amp; H$2 &amp; "'!I" &amp; ROWS!H82),INDIRECT("'" &amp; H$2 &amp; "'!M" &amp; ROWS!H82))/1000, "")</f>
        <v>83.16</v>
      </c>
      <c r="I82" s="5">
        <f ca="1">_xlfn.IFNA(MEDIAN(INDIRECT("'" &amp; I$2 &amp; "'!E" &amp; ROWS!I82),INDIRECT("'" &amp; I$2 &amp; "'!I" &amp; ROWS!I82),INDIRECT("'" &amp; I$2 &amp; "'!M" &amp; ROWS!I82))/1000, "")</f>
        <v>194.648</v>
      </c>
      <c r="J82" s="5">
        <f ca="1">_xlfn.IFNA(MEDIAN(INDIRECT("'" &amp; J$2 &amp; "'!E" &amp; ROWS!J82),INDIRECT("'" &amp; J$2 &amp; "'!I" &amp; ROWS!J82),INDIRECT("'" &amp; J$2 &amp; "'!M" &amp; ROWS!J82))/1000, "")</f>
        <v>4.452</v>
      </c>
      <c r="K82" s="5">
        <f ca="1">_xlfn.IFNA(MEDIAN(INDIRECT("'" &amp; K$2 &amp; "'!E" &amp; ROWS!K82),INDIRECT("'" &amp; K$2 &amp; "'!I" &amp; ROWS!K82),INDIRECT("'" &amp; K$2 &amp; "'!M" &amp; ROWS!K82))/1000, "")</f>
        <v>5.5439999999999996</v>
      </c>
      <c r="L82" s="5">
        <f ca="1">_xlfn.IFNA(MEDIAN(INDIRECT("'" &amp; L$2 &amp; "'!E" &amp; ROWS!L82),INDIRECT("'" &amp; L$2 &amp; "'!I" &amp; ROWS!L82),INDIRECT("'" &amp; L$2 &amp; "'!M" &amp; ROWS!L82))/1000, "")</f>
        <v>4.4800000000000004</v>
      </c>
      <c r="M82" s="5">
        <f ca="1">_xlfn.IFNA(MEDIAN(INDIRECT("'" &amp; M$2 &amp; "'!E" &amp; ROWS!M82),INDIRECT("'" &amp; M$2 &amp; "'!I" &amp; ROWS!M82),INDIRECT("'" &amp; M$2 &amp; "'!M" &amp; ROWS!M82))/1000, "")</f>
        <v>5.6559999999999997</v>
      </c>
      <c r="N82" s="5">
        <f ca="1">_xlfn.IFNA(MEDIAN(INDIRECT("'" &amp; N$2 &amp; "'!E" &amp; ROWS!N82),INDIRECT("'" &amp; N$2 &amp; "'!I" &amp; ROWS!N82),INDIRECT("'" &amp; N$2 &amp; "'!M" &amp; ROWS!N82))/1000, "")</f>
        <v>19.292000000000002</v>
      </c>
      <c r="O82" s="5">
        <f ca="1">_xlfn.IFNA(MEDIAN(INDIRECT("'" &amp; O$2 &amp; "'!E" &amp; ROWS!O82),INDIRECT("'" &amp; O$2 &amp; "'!I" &amp; ROWS!O82),INDIRECT("'" &amp; O$2 &amp; "'!M" &amp; ROWS!O82))/1000, "")</f>
        <v>5.8520000000000003</v>
      </c>
      <c r="P82" s="5">
        <f ca="1">_xlfn.IFNA(MEDIAN(INDIRECT("'" &amp; P$2 &amp; "'!E" &amp; ROWS!P82),INDIRECT("'" &amp; P$2 &amp; "'!I" &amp; ROWS!P82),INDIRECT("'" &amp; P$2 &amp; "'!M" &amp; ROWS!P82))/1000, "")</f>
        <v>9.5519999999999996</v>
      </c>
      <c r="Q82" s="5">
        <f ca="1">_xlfn.IFNA(MEDIAN(INDIRECT("'" &amp; Q$2 &amp; "'!E" &amp; ROWS!Q82),INDIRECT("'" &amp; Q$2 &amp; "'!I" &amp; ROWS!Q82),INDIRECT("'" &amp; Q$2 &amp; "'!M" &amp; ROWS!Q82))/1000, "")</f>
        <v>15.052</v>
      </c>
      <c r="R82" s="5">
        <f ca="1">_xlfn.IFNA(MEDIAN(INDIRECT("'" &amp; R$2 &amp; "'!E" &amp; ROWS!R82),INDIRECT("'" &amp; R$2 &amp; "'!I" &amp; ROWS!R82),INDIRECT("'" &amp; R$2 &amp; "'!M" &amp; ROWS!R82))/1000, "")</f>
        <v>4.5</v>
      </c>
      <c r="S82" s="5">
        <f ca="1">_xlfn.IFNA(MEDIAN(INDIRECT("'" &amp; S$2 &amp; "'!E" &amp; ROWS!S82),INDIRECT("'" &amp; S$2 &amp; "'!I" &amp; ROWS!S82),INDIRECT("'" &amp; S$2 &amp; "'!M" &amp; ROWS!S82))/1000, "")</f>
        <v>5.5880000000000001</v>
      </c>
      <c r="T82" s="5">
        <f ca="1">_xlfn.IFNA(MEDIAN(INDIRECT("'" &amp; T$2 &amp; "'!E" &amp; ROWS!T82),INDIRECT("'" &amp; T$2 &amp; "'!I" &amp; ROWS!T82),INDIRECT("'" &amp; T$2 &amp; "'!M" &amp; ROWS!T82))/1000, "")</f>
        <v>4.4800000000000004</v>
      </c>
      <c r="U82" s="5">
        <f ca="1">_xlfn.IFNA(MEDIAN(INDIRECT("'" &amp; U$2 &amp; "'!E" &amp; ROWS!U82),INDIRECT("'" &amp; U$2 &amp; "'!I" &amp; ROWS!U82),INDIRECT("'" &amp; U$2 &amp; "'!M" &amp; ROWS!U82))/1000, "")</f>
        <v>5.7</v>
      </c>
      <c r="V82" s="5">
        <f ca="1">_xlfn.IFNA(MEDIAN(INDIRECT("'" &amp; V$2 &amp; "'!E" &amp; ROWS!V82),INDIRECT("'" &amp; V$2 &amp; "'!I" &amp; ROWS!V82),INDIRECT("'" &amp; V$2 &amp; "'!M" &amp; ROWS!V82))/1000, "")</f>
        <v>19.292000000000002</v>
      </c>
      <c r="W82" s="5">
        <f ca="1">_xlfn.IFNA(MEDIAN(INDIRECT("'" &amp; W$2 &amp; "'!E" &amp; ROWS!W82),INDIRECT("'" &amp; W$2 &amp; "'!I" &amp; ROWS!W82),INDIRECT("'" &amp; W$2 &amp; "'!M" &amp; ROWS!W82))/1000, "")</f>
        <v>5.8520000000000003</v>
      </c>
      <c r="X82" s="5">
        <f ca="1">_xlfn.IFNA(MEDIAN(INDIRECT("'" &amp; X$2 &amp; "'!E" &amp; ROWS!X82),INDIRECT("'" &amp; X$2 &amp; "'!I" &amp; ROWS!X82),INDIRECT("'" &amp; X$2 &amp; "'!M" &amp; ROWS!X82))/1000, "")</f>
        <v>9.5559999999999992</v>
      </c>
      <c r="Y82" s="5">
        <f ca="1">_xlfn.IFNA(MEDIAN(INDIRECT("'" &amp; Y$2 &amp; "'!E" &amp; ROWS!Y82),INDIRECT("'" &amp; Y$2 &amp; "'!I" &amp; ROWS!Y82),INDIRECT("'" &amp; Y$2 &amp; "'!M" &amp; ROWS!Y82))/1000, "")</f>
        <v>15.06</v>
      </c>
    </row>
    <row r="83" spans="1:25" x14ac:dyDescent="0.25">
      <c r="A83" t="str">
        <f>METRICS!A82</f>
        <v>shortCircuit</v>
      </c>
      <c r="B83" s="5">
        <f ca="1">_xlfn.IFNA(MEDIAN(INDIRECT("'" &amp; B$2 &amp; "'!E" &amp; ROWS!B83),INDIRECT("'" &amp; B$2 &amp; "'!I" &amp; ROWS!B83),INDIRECT("'" &amp; B$2 &amp; "'!M" &amp; ROWS!B83))/1000, "")</f>
        <v>23.283999999999999</v>
      </c>
      <c r="C83" s="5">
        <f ca="1">_xlfn.IFNA(MEDIAN(INDIRECT("'" &amp; C$2 &amp; "'!E" &amp; ROWS!C83),INDIRECT("'" &amp; C$2 &amp; "'!I" &amp; ROWS!C83),INDIRECT("'" &amp; C$2 &amp; "'!M" &amp; ROWS!C83))/1000, "")</f>
        <v>27.8</v>
      </c>
      <c r="D83" s="5">
        <f ca="1">_xlfn.IFNA(MEDIAN(INDIRECT("'" &amp; D$2 &amp; "'!E" &amp; ROWS!D83),INDIRECT("'" &amp; D$2 &amp; "'!I" &amp; ROWS!D83),INDIRECT("'" &amp; D$2 &amp; "'!M" &amp; ROWS!D83))/1000, "")</f>
        <v>11.804</v>
      </c>
      <c r="E83" s="5">
        <f ca="1">_xlfn.IFNA(MEDIAN(INDIRECT("'" &amp; E$2 &amp; "'!E" &amp; ROWS!E83),INDIRECT("'" &amp; E$2 &amp; "'!I" &amp; ROWS!E83),INDIRECT("'" &amp; E$2 &amp; "'!M" &amp; ROWS!E83))/1000, "")</f>
        <v>40.520000000000003</v>
      </c>
      <c r="F83" s="5">
        <f ca="1">_xlfn.IFNA(MEDIAN(INDIRECT("'" &amp; F$2 &amp; "'!E" &amp; ROWS!F83),INDIRECT("'" &amp; F$2 &amp; "'!I" &amp; ROWS!F83),INDIRECT("'" &amp; F$2 &amp; "'!M" &amp; ROWS!F83))/1000, "")</f>
        <v>58.036000000000001</v>
      </c>
      <c r="G83" s="5">
        <f ca="1">_xlfn.IFNA(MEDIAN(INDIRECT("'" &amp; G$2 &amp; "'!E" &amp; ROWS!G83),INDIRECT("'" &amp; G$2 &amp; "'!I" &amp; ROWS!G83),INDIRECT("'" &amp; G$2 &amp; "'!M" &amp; ROWS!G83))/1000, "")</f>
        <v>33.503999999999998</v>
      </c>
      <c r="H83" s="5" t="str">
        <f ca="1">_xlfn.IFNA(MEDIAN(INDIRECT("'" &amp; H$2 &amp; "'!E" &amp; ROWS!H83),INDIRECT("'" &amp; H$2 &amp; "'!I" &amp; ROWS!H83),INDIRECT("'" &amp; H$2 &amp; "'!M" &amp; ROWS!H83))/1000, "")</f>
        <v/>
      </c>
      <c r="I83" s="5" t="str">
        <f ca="1">_xlfn.IFNA(MEDIAN(INDIRECT("'" &amp; I$2 &amp; "'!E" &amp; ROWS!I83),INDIRECT("'" &amp; I$2 &amp; "'!I" &amp; ROWS!I83),INDIRECT("'" &amp; I$2 &amp; "'!M" &amp; ROWS!I83))/1000, "")</f>
        <v/>
      </c>
      <c r="J83" s="5">
        <f ca="1">_xlfn.IFNA(MEDIAN(INDIRECT("'" &amp; J$2 &amp; "'!E" &amp; ROWS!J83),INDIRECT("'" &amp; J$2 &amp; "'!I" &amp; ROWS!J83),INDIRECT("'" &amp; J$2 &amp; "'!M" &amp; ROWS!J83))/1000, "")</f>
        <v>5.524</v>
      </c>
      <c r="K83" s="5">
        <f ca="1">_xlfn.IFNA(MEDIAN(INDIRECT("'" &amp; K$2 &amp; "'!E" &amp; ROWS!K83),INDIRECT("'" &amp; K$2 &amp; "'!I" &amp; ROWS!K83),INDIRECT("'" &amp; K$2 &amp; "'!M" &amp; ROWS!K83))/1000, "")</f>
        <v>9.2560000000000002</v>
      </c>
      <c r="L83" s="5">
        <f ca="1">_xlfn.IFNA(MEDIAN(INDIRECT("'" &amp; L$2 &amp; "'!E" &amp; ROWS!L83),INDIRECT("'" &amp; L$2 &amp; "'!I" &amp; ROWS!L83),INDIRECT("'" &amp; L$2 &amp; "'!M" &amp; ROWS!L83))/1000, "")</f>
        <v>6.1319999999999997</v>
      </c>
      <c r="M83" s="5">
        <f ca="1">_xlfn.IFNA(MEDIAN(INDIRECT("'" &amp; M$2 &amp; "'!E" &amp; ROWS!M83),INDIRECT("'" &amp; M$2 &amp; "'!I" &amp; ROWS!M83),INDIRECT("'" &amp; M$2 &amp; "'!M" &amp; ROWS!M83))/1000, "")</f>
        <v>19.88</v>
      </c>
      <c r="N83" s="5">
        <f ca="1">_xlfn.IFNA(MEDIAN(INDIRECT("'" &amp; N$2 &amp; "'!E" &amp; ROWS!N83),INDIRECT("'" &amp; N$2 &amp; "'!I" &amp; ROWS!N83),INDIRECT("'" &amp; N$2 &amp; "'!M" &amp; ROWS!N83))/1000, "")</f>
        <v>25.303999999999998</v>
      </c>
      <c r="O83" s="5">
        <f ca="1">_xlfn.IFNA(MEDIAN(INDIRECT("'" &amp; O$2 &amp; "'!E" &amp; ROWS!O83),INDIRECT("'" &amp; O$2 &amp; "'!I" &amp; ROWS!O83),INDIRECT("'" &amp; O$2 &amp; "'!M" &amp; ROWS!O83))/1000, "")</f>
        <v>21.86</v>
      </c>
      <c r="P83" s="5" t="str">
        <f ca="1">_xlfn.IFNA(MEDIAN(INDIRECT("'" &amp; P$2 &amp; "'!E" &amp; ROWS!P83),INDIRECT("'" &amp; P$2 &amp; "'!I" &amp; ROWS!P83),INDIRECT("'" &amp; P$2 &amp; "'!M" &amp; ROWS!P83))/1000, "")</f>
        <v/>
      </c>
      <c r="Q83" s="5" t="str">
        <f ca="1">_xlfn.IFNA(MEDIAN(INDIRECT("'" &amp; Q$2 &amp; "'!E" &amp; ROWS!Q83),INDIRECT("'" &amp; Q$2 &amp; "'!I" &amp; ROWS!Q83),INDIRECT("'" &amp; Q$2 &amp; "'!M" &amp; ROWS!Q83))/1000, "")</f>
        <v/>
      </c>
      <c r="R83" s="5">
        <f ca="1">_xlfn.IFNA(MEDIAN(INDIRECT("'" &amp; R$2 &amp; "'!E" &amp; ROWS!R83),INDIRECT("'" &amp; R$2 &amp; "'!I" &amp; ROWS!R83),INDIRECT("'" &amp; R$2 &amp; "'!M" &amp; ROWS!R83))/1000, "")</f>
        <v>5.2880000000000003</v>
      </c>
      <c r="S83" s="5">
        <f ca="1">_xlfn.IFNA(MEDIAN(INDIRECT("'" &amp; S$2 &amp; "'!E" &amp; ROWS!S83),INDIRECT("'" &amp; S$2 &amp; "'!I" &amp; ROWS!S83),INDIRECT("'" &amp; S$2 &amp; "'!M" &amp; ROWS!S83))/1000, "")</f>
        <v>9.3000000000000007</v>
      </c>
      <c r="T83" s="5">
        <f ca="1">_xlfn.IFNA(MEDIAN(INDIRECT("'" &amp; T$2 &amp; "'!E" &amp; ROWS!T83),INDIRECT("'" &amp; T$2 &amp; "'!I" &amp; ROWS!T83),INDIRECT("'" &amp; T$2 &amp; "'!M" &amp; ROWS!T83))/1000, "")</f>
        <v>6.0679999999999996</v>
      </c>
      <c r="U83" s="5">
        <f ca="1">_xlfn.IFNA(MEDIAN(INDIRECT("'" &amp; U$2 &amp; "'!E" &amp; ROWS!U83),INDIRECT("'" &amp; U$2 &amp; "'!I" &amp; ROWS!U83),INDIRECT("'" &amp; U$2 &amp; "'!M" &amp; ROWS!U83))/1000, "")</f>
        <v>19.864000000000001</v>
      </c>
      <c r="V83" s="5">
        <f ca="1">_xlfn.IFNA(MEDIAN(INDIRECT("'" &amp; V$2 &amp; "'!E" &amp; ROWS!V83),INDIRECT("'" &amp; V$2 &amp; "'!I" &amp; ROWS!V83),INDIRECT("'" &amp; V$2 &amp; "'!M" &amp; ROWS!V83))/1000, "")</f>
        <v>25.04</v>
      </c>
      <c r="W83" s="5">
        <f ca="1">_xlfn.IFNA(MEDIAN(INDIRECT("'" &amp; W$2 &amp; "'!E" &amp; ROWS!W83),INDIRECT("'" &amp; W$2 &amp; "'!I" &amp; ROWS!W83),INDIRECT("'" &amp; W$2 &amp; "'!M" &amp; ROWS!W83))/1000, "")</f>
        <v>21.748000000000001</v>
      </c>
      <c r="X83" s="5" t="str">
        <f ca="1">_xlfn.IFNA(MEDIAN(INDIRECT("'" &amp; X$2 &amp; "'!E" &amp; ROWS!X83),INDIRECT("'" &amp; X$2 &amp; "'!I" &amp; ROWS!X83),INDIRECT("'" &amp; X$2 &amp; "'!M" &amp; ROWS!X83))/1000, "")</f>
        <v/>
      </c>
      <c r="Y83" s="5" t="str">
        <f ca="1">_xlfn.IFNA(MEDIAN(INDIRECT("'" &amp; Y$2 &amp; "'!E" &amp; ROWS!Y83),INDIRECT("'" &amp; Y$2 &amp; "'!I" &amp; ROWS!Y83),INDIRECT("'" &amp; Y$2 &amp; "'!M" &amp; ROWS!Y83))/1000, "")</f>
        <v/>
      </c>
    </row>
    <row r="84" spans="1:25" x14ac:dyDescent="0.25">
      <c r="A84" t="str">
        <f>METRICS!A83</f>
        <v>simpleGenericTriple</v>
      </c>
      <c r="B84" s="5">
        <f ca="1">_xlfn.IFNA(MEDIAN(INDIRECT("'" &amp; B$2 &amp; "'!E" &amp; ROWS!B84),INDIRECT("'" &amp; B$2 &amp; "'!I" &amp; ROWS!B84),INDIRECT("'" &amp; B$2 &amp; "'!M" &amp; ROWS!B84))/1000, "")</f>
        <v>5.2679999999999998</v>
      </c>
      <c r="C84" s="5">
        <f ca="1">_xlfn.IFNA(MEDIAN(INDIRECT("'" &amp; C$2 &amp; "'!E" &amp; ROWS!C84),INDIRECT("'" &amp; C$2 &amp; "'!I" &amp; ROWS!C84),INDIRECT("'" &amp; C$2 &amp; "'!M" &amp; ROWS!C84))/1000, "")</f>
        <v>8.7560000000000002</v>
      </c>
      <c r="D84" s="5">
        <f ca="1">_xlfn.IFNA(MEDIAN(INDIRECT("'" &amp; D$2 &amp; "'!E" &amp; ROWS!D84),INDIRECT("'" &amp; D$2 &amp; "'!I" &amp; ROWS!D84),INDIRECT("'" &amp; D$2 &amp; "'!M" &amp; ROWS!D84))/1000, "")</f>
        <v>5.0119999999999996</v>
      </c>
      <c r="E84" s="5">
        <f ca="1">_xlfn.IFNA(MEDIAN(INDIRECT("'" &amp; E$2 &amp; "'!E" &amp; ROWS!E84),INDIRECT("'" &amp; E$2 &amp; "'!I" &amp; ROWS!E84),INDIRECT("'" &amp; E$2 &amp; "'!M" &amp; ROWS!E84))/1000, "")</f>
        <v>16.632000000000001</v>
      </c>
      <c r="F84" s="5">
        <f ca="1">_xlfn.IFNA(MEDIAN(INDIRECT("'" &amp; F$2 &amp; "'!E" &amp; ROWS!F84),INDIRECT("'" &amp; F$2 &amp; "'!I" &amp; ROWS!F84),INDIRECT("'" &amp; F$2 &amp; "'!M" &amp; ROWS!F84))/1000, "")</f>
        <v>28.64</v>
      </c>
      <c r="G84" s="5">
        <f ca="1">_xlfn.IFNA(MEDIAN(INDIRECT("'" &amp; G$2 &amp; "'!E" &amp; ROWS!G84),INDIRECT("'" &amp; G$2 &amp; "'!I" &amp; ROWS!G84),INDIRECT("'" &amp; G$2 &amp; "'!M" &amp; ROWS!G84))/1000, "")</f>
        <v>20.268000000000001</v>
      </c>
      <c r="H84" s="5">
        <f ca="1">_xlfn.IFNA(MEDIAN(INDIRECT("'" &amp; H$2 &amp; "'!E" &amp; ROWS!H84),INDIRECT("'" &amp; H$2 &amp; "'!I" &amp; ROWS!H84),INDIRECT("'" &amp; H$2 &amp; "'!M" &amp; ROWS!H84))/1000, "")</f>
        <v>121.872</v>
      </c>
      <c r="I84" s="5">
        <f ca="1">_xlfn.IFNA(MEDIAN(INDIRECT("'" &amp; I$2 &amp; "'!E" &amp; ROWS!I84),INDIRECT("'" &amp; I$2 &amp; "'!I" &amp; ROWS!I84),INDIRECT("'" &amp; I$2 &amp; "'!M" &amp; ROWS!I84))/1000, "")</f>
        <v>251.90799999999999</v>
      </c>
      <c r="J84" s="5">
        <f ca="1">_xlfn.IFNA(MEDIAN(INDIRECT("'" &amp; J$2 &amp; "'!E" &amp; ROWS!J84),INDIRECT("'" &amp; J$2 &amp; "'!I" &amp; ROWS!J84),INDIRECT("'" &amp; J$2 &amp; "'!M" &amp; ROWS!J84))/1000, "")</f>
        <v>4.468</v>
      </c>
      <c r="K84" s="5">
        <f ca="1">_xlfn.IFNA(MEDIAN(INDIRECT("'" &amp; K$2 &amp; "'!E" &amp; ROWS!K84),INDIRECT("'" &amp; K$2 &amp; "'!I" &amp; ROWS!K84),INDIRECT("'" &amp; K$2 &amp; "'!M" &amp; ROWS!K84))/1000, "")</f>
        <v>5.56</v>
      </c>
      <c r="L84" s="5">
        <f ca="1">_xlfn.IFNA(MEDIAN(INDIRECT("'" &amp; L$2 &amp; "'!E" &amp; ROWS!L84),INDIRECT("'" &amp; L$2 &amp; "'!I" &amp; ROWS!L84),INDIRECT("'" &amp; L$2 &amp; "'!M" &amp; ROWS!L84))/1000, "")</f>
        <v>4.5359999999999996</v>
      </c>
      <c r="M84" s="5">
        <f ca="1">_xlfn.IFNA(MEDIAN(INDIRECT("'" &amp; M$2 &amp; "'!E" &amp; ROWS!M84),INDIRECT("'" &amp; M$2 &amp; "'!I" &amp; ROWS!M84),INDIRECT("'" &amp; M$2 &amp; "'!M" &amp; ROWS!M84))/1000, "")</f>
        <v>16.88</v>
      </c>
      <c r="N84" s="5">
        <f ca="1">_xlfn.IFNA(MEDIAN(INDIRECT("'" &amp; N$2 &amp; "'!E" &amp; ROWS!N84),INDIRECT("'" &amp; N$2 &amp; "'!I" &amp; ROWS!N84),INDIRECT("'" &amp; N$2 &amp; "'!M" &amp; ROWS!N84))/1000, "")</f>
        <v>27.327999999999999</v>
      </c>
      <c r="O84" s="5">
        <f ca="1">_xlfn.IFNA(MEDIAN(INDIRECT("'" &amp; O$2 &amp; "'!E" &amp; ROWS!O84),INDIRECT("'" &amp; O$2 &amp; "'!I" &amp; ROWS!O84),INDIRECT("'" &amp; O$2 &amp; "'!M" &amp; ROWS!O84))/1000, "")</f>
        <v>20.155999999999999</v>
      </c>
      <c r="P84" s="5">
        <f ca="1">_xlfn.IFNA(MEDIAN(INDIRECT("'" &amp; P$2 &amp; "'!E" &amp; ROWS!P84),INDIRECT("'" &amp; P$2 &amp; "'!I" &amp; ROWS!P84),INDIRECT("'" &amp; P$2 &amp; "'!M" &amp; ROWS!P84))/1000, "")</f>
        <v>9.6679999999999993</v>
      </c>
      <c r="Q84" s="5">
        <f ca="1">_xlfn.IFNA(MEDIAN(INDIRECT("'" &amp; Q$2 &amp; "'!E" &amp; ROWS!Q84),INDIRECT("'" &amp; Q$2 &amp; "'!I" &amp; ROWS!Q84),INDIRECT("'" &amp; Q$2 &amp; "'!M" &amp; ROWS!Q84))/1000, "")</f>
        <v>15.103999999999999</v>
      </c>
      <c r="R84" s="5">
        <f ca="1">_xlfn.IFNA(MEDIAN(INDIRECT("'" &amp; R$2 &amp; "'!E" &amp; ROWS!R84),INDIRECT("'" &amp; R$2 &amp; "'!I" &amp; ROWS!R84),INDIRECT("'" &amp; R$2 &amp; "'!M" &amp; ROWS!R84))/1000, "")</f>
        <v>4.516</v>
      </c>
      <c r="S84" s="5">
        <f ca="1">_xlfn.IFNA(MEDIAN(INDIRECT("'" &amp; S$2 &amp; "'!E" &amp; ROWS!S84),INDIRECT("'" &amp; S$2 &amp; "'!I" &amp; ROWS!S84),INDIRECT("'" &amp; S$2 &amp; "'!M" &amp; ROWS!S84))/1000, "")</f>
        <v>5.6040000000000001</v>
      </c>
      <c r="T84" s="5">
        <f ca="1">_xlfn.IFNA(MEDIAN(INDIRECT("'" &amp; T$2 &amp; "'!E" &amp; ROWS!T84),INDIRECT("'" &amp; T$2 &amp; "'!I" &amp; ROWS!T84),INDIRECT("'" &amp; T$2 &amp; "'!M" &amp; ROWS!T84))/1000, "")</f>
        <v>4.5279999999999996</v>
      </c>
      <c r="U84" s="5">
        <f ca="1">_xlfn.IFNA(MEDIAN(INDIRECT("'" &amp; U$2 &amp; "'!E" &amp; ROWS!U84),INDIRECT("'" &amp; U$2 &amp; "'!I" &amp; ROWS!U84),INDIRECT("'" &amp; U$2 &amp; "'!M" &amp; ROWS!U84))/1000, "")</f>
        <v>16.66</v>
      </c>
      <c r="V84" s="5">
        <f ca="1">_xlfn.IFNA(MEDIAN(INDIRECT("'" &amp; V$2 &amp; "'!E" &amp; ROWS!V84),INDIRECT("'" &amp; V$2 &amp; "'!I" &amp; ROWS!V84),INDIRECT("'" &amp; V$2 &amp; "'!M" &amp; ROWS!V84))/1000, "")</f>
        <v>27.175999999999998</v>
      </c>
      <c r="W84" s="5">
        <f ca="1">_xlfn.IFNA(MEDIAN(INDIRECT("'" &amp; W$2 &amp; "'!E" &amp; ROWS!W84),INDIRECT("'" &amp; W$2 &amp; "'!I" &amp; ROWS!W84),INDIRECT("'" &amp; W$2 &amp; "'!M" &amp; ROWS!W84))/1000, "")</f>
        <v>20.256</v>
      </c>
      <c r="X84" s="5">
        <f ca="1">_xlfn.IFNA(MEDIAN(INDIRECT("'" &amp; X$2 &amp; "'!E" &amp; ROWS!X84),INDIRECT("'" &amp; X$2 &amp; "'!I" &amp; ROWS!X84),INDIRECT("'" &amp; X$2 &amp; "'!M" &amp; ROWS!X84))/1000, "")</f>
        <v>9.6720000000000006</v>
      </c>
      <c r="Y84" s="5">
        <f ca="1">_xlfn.IFNA(MEDIAN(INDIRECT("'" &amp; Y$2 &amp; "'!E" &amp; ROWS!Y84),INDIRECT("'" &amp; Y$2 &amp; "'!I" &amp; ROWS!Y84),INDIRECT("'" &amp; Y$2 &amp; "'!M" &amp; ROWS!Y84))/1000, "")</f>
        <v>15.112</v>
      </c>
    </row>
    <row r="85" spans="1:25" x14ac:dyDescent="0.25">
      <c r="A85" t="str">
        <f>METRICS!A84</f>
        <v>statement</v>
      </c>
      <c r="B85" s="5">
        <f ca="1">_xlfn.IFNA(MEDIAN(INDIRECT("'" &amp; B$2 &amp; "'!E" &amp; ROWS!B85),INDIRECT("'" &amp; B$2 &amp; "'!I" &amp; ROWS!B85),INDIRECT("'" &amp; B$2 &amp; "'!M" &amp; ROWS!B85))/1000, "")</f>
        <v>143.43600000000001</v>
      </c>
      <c r="C85" s="5">
        <f ca="1">_xlfn.IFNA(MEDIAN(INDIRECT("'" &amp; C$2 &amp; "'!E" &amp; ROWS!C85),INDIRECT("'" &amp; C$2 &amp; "'!I" &amp; ROWS!C85),INDIRECT("'" &amp; C$2 &amp; "'!M" &amp; ROWS!C85))/1000, "")</f>
        <v>86.671999999999997</v>
      </c>
      <c r="D85" s="5">
        <f ca="1">_xlfn.IFNA(MEDIAN(INDIRECT("'" &amp; D$2 &amp; "'!E" &amp; ROWS!D85),INDIRECT("'" &amp; D$2 &amp; "'!I" &amp; ROWS!D85),INDIRECT("'" &amp; D$2 &amp; "'!M" &amp; ROWS!D85))/1000, "")</f>
        <v>32.04</v>
      </c>
      <c r="E85" s="5" t="str">
        <f ca="1">_xlfn.IFNA(MEDIAN(INDIRECT("'" &amp; E$2 &amp; "'!E" &amp; ROWS!E85),INDIRECT("'" &amp; E$2 &amp; "'!I" &amp; ROWS!E85),INDIRECT("'" &amp; E$2 &amp; "'!M" &amp; ROWS!E85))/1000, "")</f>
        <v/>
      </c>
      <c r="F85" s="5" t="str">
        <f ca="1">_xlfn.IFNA(MEDIAN(INDIRECT("'" &amp; F$2 &amp; "'!E" &amp; ROWS!F85),INDIRECT("'" &amp; F$2 &amp; "'!I" &amp; ROWS!F85),INDIRECT("'" &amp; F$2 &amp; "'!M" &amp; ROWS!F85))/1000, "")</f>
        <v/>
      </c>
      <c r="G85" s="5" t="str">
        <f ca="1">_xlfn.IFNA(MEDIAN(INDIRECT("'" &amp; G$2 &amp; "'!E" &amp; ROWS!G85),INDIRECT("'" &amp; G$2 &amp; "'!I" &amp; ROWS!G85),INDIRECT("'" &amp; G$2 &amp; "'!M" &amp; ROWS!G85))/1000, "")</f>
        <v/>
      </c>
      <c r="H85" s="5" t="str">
        <f ca="1">_xlfn.IFNA(MEDIAN(INDIRECT("'" &amp; H$2 &amp; "'!E" &amp; ROWS!H85),INDIRECT("'" &amp; H$2 &amp; "'!I" &amp; ROWS!H85),INDIRECT("'" &amp; H$2 &amp; "'!M" &amp; ROWS!H85))/1000, "")</f>
        <v/>
      </c>
      <c r="I85" s="5" t="str">
        <f ca="1">_xlfn.IFNA(MEDIAN(INDIRECT("'" &amp; I$2 &amp; "'!E" &amp; ROWS!I85),INDIRECT("'" &amp; I$2 &amp; "'!I" &amp; ROWS!I85),INDIRECT("'" &amp; I$2 &amp; "'!M" &amp; ROWS!I85))/1000, "")</f>
        <v/>
      </c>
      <c r="J85" s="5">
        <f ca="1">_xlfn.IFNA(MEDIAN(INDIRECT("'" &amp; J$2 &amp; "'!E" &amp; ROWS!J85),INDIRECT("'" &amp; J$2 &amp; "'!I" &amp; ROWS!J85),INDIRECT("'" &amp; J$2 &amp; "'!M" &amp; ROWS!J85))/1000, "")</f>
        <v>10.56</v>
      </c>
      <c r="K85" s="5">
        <f ca="1">_xlfn.IFNA(MEDIAN(INDIRECT("'" &amp; K$2 &amp; "'!E" &amp; ROWS!K85),INDIRECT("'" &amp; K$2 &amp; "'!I" &amp; ROWS!K85),INDIRECT("'" &amp; K$2 &amp; "'!M" &amp; ROWS!K85))/1000, "")</f>
        <v>21.443999999999999</v>
      </c>
      <c r="L85" s="5">
        <f ca="1">_xlfn.IFNA(MEDIAN(INDIRECT("'" &amp; L$2 &amp; "'!E" &amp; ROWS!L85),INDIRECT("'" &amp; L$2 &amp; "'!I" &amp; ROWS!L85),INDIRECT("'" &amp; L$2 &amp; "'!M" &amp; ROWS!L85))/1000, "")</f>
        <v>11.183999999999999</v>
      </c>
      <c r="M85" s="5" t="str">
        <f ca="1">_xlfn.IFNA(MEDIAN(INDIRECT("'" &amp; M$2 &amp; "'!E" &amp; ROWS!M85),INDIRECT("'" &amp; M$2 &amp; "'!I" &amp; ROWS!M85),INDIRECT("'" &amp; M$2 &amp; "'!M" &amp; ROWS!M85))/1000, "")</f>
        <v/>
      </c>
      <c r="N85" s="5" t="str">
        <f ca="1">_xlfn.IFNA(MEDIAN(INDIRECT("'" &amp; N$2 &amp; "'!E" &amp; ROWS!N85),INDIRECT("'" &amp; N$2 &amp; "'!I" &amp; ROWS!N85),INDIRECT("'" &amp; N$2 &amp; "'!M" &amp; ROWS!N85))/1000, "")</f>
        <v/>
      </c>
      <c r="O85" s="5" t="str">
        <f ca="1">_xlfn.IFNA(MEDIAN(INDIRECT("'" &amp; O$2 &amp; "'!E" &amp; ROWS!O85),INDIRECT("'" &amp; O$2 &amp; "'!I" &amp; ROWS!O85),INDIRECT("'" &amp; O$2 &amp; "'!M" &amp; ROWS!O85))/1000, "")</f>
        <v/>
      </c>
      <c r="P85" s="5" t="str">
        <f ca="1">_xlfn.IFNA(MEDIAN(INDIRECT("'" &amp; P$2 &amp; "'!E" &amp; ROWS!P85),INDIRECT("'" &amp; P$2 &amp; "'!I" &amp; ROWS!P85),INDIRECT("'" &amp; P$2 &amp; "'!M" &amp; ROWS!P85))/1000, "")</f>
        <v/>
      </c>
      <c r="Q85" s="5" t="str">
        <f ca="1">_xlfn.IFNA(MEDIAN(INDIRECT("'" &amp; Q$2 &amp; "'!E" &amp; ROWS!Q85),INDIRECT("'" &amp; Q$2 &amp; "'!I" &amp; ROWS!Q85),INDIRECT("'" &amp; Q$2 &amp; "'!M" &amp; ROWS!Q85))/1000, "")</f>
        <v/>
      </c>
      <c r="R85" s="5">
        <f ca="1">_xlfn.IFNA(MEDIAN(INDIRECT("'" &amp; R$2 &amp; "'!E" &amp; ROWS!R85),INDIRECT("'" &amp; R$2 &amp; "'!I" &amp; ROWS!R85),INDIRECT("'" &amp; R$2 &amp; "'!M" &amp; ROWS!R85))/1000, "")</f>
        <v>8.2919999999999998</v>
      </c>
      <c r="S85" s="5">
        <f ca="1">_xlfn.IFNA(MEDIAN(INDIRECT("'" &amp; S$2 &amp; "'!E" &amp; ROWS!S85),INDIRECT("'" &amp; S$2 &amp; "'!I" &amp; ROWS!S85),INDIRECT("'" &amp; S$2 &amp; "'!M" &amp; ROWS!S85))/1000, "")</f>
        <v>20.088000000000001</v>
      </c>
      <c r="T85" s="5">
        <f ca="1">_xlfn.IFNA(MEDIAN(INDIRECT("'" &amp; T$2 &amp; "'!E" &amp; ROWS!T85),INDIRECT("'" &amp; T$2 &amp; "'!I" &amp; ROWS!T85),INDIRECT("'" &amp; T$2 &amp; "'!M" &amp; ROWS!T85))/1000, "")</f>
        <v>10.907999999999999</v>
      </c>
      <c r="U85" s="5" t="str">
        <f ca="1">_xlfn.IFNA(MEDIAN(INDIRECT("'" &amp; U$2 &amp; "'!E" &amp; ROWS!U85),INDIRECT("'" &amp; U$2 &amp; "'!I" &amp; ROWS!U85),INDIRECT("'" &amp; U$2 &amp; "'!M" &amp; ROWS!U85))/1000, "")</f>
        <v/>
      </c>
      <c r="V85" s="5" t="str">
        <f ca="1">_xlfn.IFNA(MEDIAN(INDIRECT("'" &amp; V$2 &amp; "'!E" &amp; ROWS!V85),INDIRECT("'" &amp; V$2 &amp; "'!I" &amp; ROWS!V85),INDIRECT("'" &amp; V$2 &amp; "'!M" &amp; ROWS!V85))/1000, "")</f>
        <v/>
      </c>
      <c r="W85" s="5" t="str">
        <f ca="1">_xlfn.IFNA(MEDIAN(INDIRECT("'" &amp; W$2 &amp; "'!E" &amp; ROWS!W85),INDIRECT("'" &amp; W$2 &amp; "'!I" &amp; ROWS!W85),INDIRECT("'" &amp; W$2 &amp; "'!M" &amp; ROWS!W85))/1000, "")</f>
        <v/>
      </c>
      <c r="X85" s="5" t="str">
        <f ca="1">_xlfn.IFNA(MEDIAN(INDIRECT("'" &amp; X$2 &amp; "'!E" &amp; ROWS!X85),INDIRECT("'" &amp; X$2 &amp; "'!I" &amp; ROWS!X85),INDIRECT("'" &amp; X$2 &amp; "'!M" &amp; ROWS!X85))/1000, "")</f>
        <v/>
      </c>
      <c r="Y85" s="5" t="str">
        <f ca="1">_xlfn.IFNA(MEDIAN(INDIRECT("'" &amp; Y$2 &amp; "'!E" &amp; ROWS!Y85),INDIRECT("'" &amp; Y$2 &amp; "'!I" &amp; ROWS!Y85),INDIRECT("'" &amp; Y$2 &amp; "'!M" &amp; ROWS!Y85))/1000, "")</f>
        <v/>
      </c>
    </row>
    <row r="86" spans="1:25" x14ac:dyDescent="0.25">
      <c r="A86" t="str">
        <f>METRICS!A85</f>
        <v>stdincludes</v>
      </c>
      <c r="B86" s="5">
        <f ca="1">_xlfn.IFNA(MEDIAN(INDIRECT("'" &amp; B$2 &amp; "'!E" &amp; ROWS!B86),INDIRECT("'" &amp; B$2 &amp; "'!I" &amp; ROWS!B86),INDIRECT("'" &amp; B$2 &amp; "'!M" &amp; ROWS!B86))/1000, "")</f>
        <v>6.3159999999999998</v>
      </c>
      <c r="C86" s="5">
        <f ca="1">_xlfn.IFNA(MEDIAN(INDIRECT("'" &amp; C$2 &amp; "'!E" &amp; ROWS!C86),INDIRECT("'" &amp; C$2 &amp; "'!I" &amp; ROWS!C86),INDIRECT("'" &amp; C$2 &amp; "'!M" &amp; ROWS!C86))/1000, "")</f>
        <v>29.603999999999999</v>
      </c>
      <c r="D86" s="5">
        <f ca="1">_xlfn.IFNA(MEDIAN(INDIRECT("'" &amp; D$2 &amp; "'!E" &amp; ROWS!D86),INDIRECT("'" &amp; D$2 &amp; "'!I" &amp; ROWS!D86),INDIRECT("'" &amp; D$2 &amp; "'!M" &amp; ROWS!D86))/1000, "")</f>
        <v>6.8879999999999999</v>
      </c>
      <c r="E86" s="5">
        <f ca="1">_xlfn.IFNA(MEDIAN(INDIRECT("'" &amp; E$2 &amp; "'!E" &amp; ROWS!E86),INDIRECT("'" &amp; E$2 &amp; "'!I" &amp; ROWS!E86),INDIRECT("'" &amp; E$2 &amp; "'!M" &amp; ROWS!E86))/1000, "")</f>
        <v>9.5120000000000005</v>
      </c>
      <c r="F86" s="5">
        <f ca="1">_xlfn.IFNA(MEDIAN(INDIRECT("'" &amp; F$2 &amp; "'!E" &amp; ROWS!F86),INDIRECT("'" &amp; F$2 &amp; "'!I" &amp; ROWS!F86),INDIRECT("'" &amp; F$2 &amp; "'!M" &amp; ROWS!F86))/1000, "")</f>
        <v>89.808000000000007</v>
      </c>
      <c r="G86" s="5">
        <f ca="1">_xlfn.IFNA(MEDIAN(INDIRECT("'" &amp; G$2 &amp; "'!E" &amp; ROWS!G86),INDIRECT("'" &amp; G$2 &amp; "'!I" &amp; ROWS!G86),INDIRECT("'" &amp; G$2 &amp; "'!M" &amp; ROWS!G86))/1000, "")</f>
        <v>10.212</v>
      </c>
      <c r="H86" s="5">
        <f ca="1">_xlfn.IFNA(MEDIAN(INDIRECT("'" &amp; H$2 &amp; "'!E" &amp; ROWS!H86),INDIRECT("'" &amp; H$2 &amp; "'!I" &amp; ROWS!H86),INDIRECT("'" &amp; H$2 &amp; "'!M" &amp; ROWS!H86))/1000, "")</f>
        <v>383.50400000000002</v>
      </c>
      <c r="I86" s="5">
        <f ca="1">_xlfn.IFNA(MEDIAN(INDIRECT("'" &amp; I$2 &amp; "'!E" &amp; ROWS!I86),INDIRECT("'" &amp; I$2 &amp; "'!I" &amp; ROWS!I86),INDIRECT("'" &amp; I$2 &amp; "'!M" &amp; ROWS!I86))/1000, "")</f>
        <v>1323.576</v>
      </c>
      <c r="J86" s="5">
        <f ca="1">_xlfn.IFNA(MEDIAN(INDIRECT("'" &amp; J$2 &amp; "'!E" &amp; ROWS!J86),INDIRECT("'" &amp; J$2 &amp; "'!I" &amp; ROWS!J86),INDIRECT("'" &amp; J$2 &amp; "'!M" &amp; ROWS!J86))/1000, "")</f>
        <v>6.3</v>
      </c>
      <c r="K86" s="5">
        <f ca="1">_xlfn.IFNA(MEDIAN(INDIRECT("'" &amp; K$2 &amp; "'!E" &amp; ROWS!K86),INDIRECT("'" &amp; K$2 &amp; "'!I" &amp; ROWS!K86),INDIRECT("'" &amp; K$2 &amp; "'!M" &amp; ROWS!K86))/1000, "")</f>
        <v>10.06</v>
      </c>
      <c r="L86" s="5">
        <f ca="1">_xlfn.IFNA(MEDIAN(INDIRECT("'" &amp; L$2 &amp; "'!E" &amp; ROWS!L86),INDIRECT("'" &amp; L$2 &amp; "'!I" &amp; ROWS!L86),INDIRECT("'" &amp; L$2 &amp; "'!M" &amp; ROWS!L86))/1000, "")</f>
        <v>6.9</v>
      </c>
      <c r="M86" s="5">
        <f ca="1">_xlfn.IFNA(MEDIAN(INDIRECT("'" &amp; M$2 &amp; "'!E" &amp; ROWS!M86),INDIRECT("'" &amp; M$2 &amp; "'!I" &amp; ROWS!M86),INDIRECT("'" &amp; M$2 &amp; "'!M" &amp; ROWS!M86))/1000, "")</f>
        <v>9.5079999999999991</v>
      </c>
      <c r="N86" s="5">
        <f ca="1">_xlfn.IFNA(MEDIAN(INDIRECT("'" &amp; N$2 &amp; "'!E" &amp; ROWS!N86),INDIRECT("'" &amp; N$2 &amp; "'!I" &amp; ROWS!N86),INDIRECT("'" &amp; N$2 &amp; "'!M" &amp; ROWS!N86))/1000, "")</f>
        <v>52.78</v>
      </c>
      <c r="O86" s="5">
        <f ca="1">_xlfn.IFNA(MEDIAN(INDIRECT("'" &amp; O$2 &amp; "'!E" &amp; ROWS!O86),INDIRECT("'" &amp; O$2 &amp; "'!I" &amp; ROWS!O86),INDIRECT("'" &amp; O$2 &amp; "'!M" &amp; ROWS!O86))/1000, "")</f>
        <v>10.215999999999999</v>
      </c>
      <c r="P86" s="5">
        <f ca="1">_xlfn.IFNA(MEDIAN(INDIRECT("'" &amp; P$2 &amp; "'!E" &amp; ROWS!P86),INDIRECT("'" &amp; P$2 &amp; "'!I" &amp; ROWS!P86),INDIRECT("'" &amp; P$2 &amp; "'!M" &amp; ROWS!P86))/1000, "")</f>
        <v>12.6</v>
      </c>
      <c r="Q86" s="5">
        <f ca="1">_xlfn.IFNA(MEDIAN(INDIRECT("'" &amp; Q$2 &amp; "'!E" &amp; ROWS!Q86),INDIRECT("'" &amp; Q$2 &amp; "'!I" &amp; ROWS!Q86),INDIRECT("'" &amp; Q$2 &amp; "'!M" &amp; ROWS!Q86))/1000, "")</f>
        <v>17.963999999999999</v>
      </c>
      <c r="R86" s="5">
        <f ca="1">_xlfn.IFNA(MEDIAN(INDIRECT("'" &amp; R$2 &amp; "'!E" &amp; ROWS!R86),INDIRECT("'" &amp; R$2 &amp; "'!I" &amp; ROWS!R86),INDIRECT("'" &amp; R$2 &amp; "'!M" &amp; ROWS!R86))/1000, "")</f>
        <v>6.3479999999999999</v>
      </c>
      <c r="S86" s="5">
        <f ca="1">_xlfn.IFNA(MEDIAN(INDIRECT("'" &amp; S$2 &amp; "'!E" &amp; ROWS!S86),INDIRECT("'" &amp; S$2 &amp; "'!I" &amp; ROWS!S86),INDIRECT("'" &amp; S$2 &amp; "'!M" &amp; ROWS!S86))/1000, "")</f>
        <v>10.119999999999999</v>
      </c>
      <c r="T86" s="5">
        <f ca="1">_xlfn.IFNA(MEDIAN(INDIRECT("'" &amp; T$2 &amp; "'!E" &amp; ROWS!T86),INDIRECT("'" &amp; T$2 &amp; "'!I" &amp; ROWS!T86),INDIRECT("'" &amp; T$2 &amp; "'!M" &amp; ROWS!T86))/1000, "")</f>
        <v>6.9</v>
      </c>
      <c r="U86" s="5">
        <f ca="1">_xlfn.IFNA(MEDIAN(INDIRECT("'" &amp; U$2 &amp; "'!E" &amp; ROWS!U86),INDIRECT("'" &amp; U$2 &amp; "'!I" &amp; ROWS!U86),INDIRECT("'" &amp; U$2 &amp; "'!M" &amp; ROWS!U86))/1000, "")</f>
        <v>9.5519999999999996</v>
      </c>
      <c r="V86" s="5">
        <f ca="1">_xlfn.IFNA(MEDIAN(INDIRECT("'" &amp; V$2 &amp; "'!E" &amp; ROWS!V86),INDIRECT("'" &amp; V$2 &amp; "'!I" &amp; ROWS!V86),INDIRECT("'" &amp; V$2 &amp; "'!M" &amp; ROWS!V86))/1000, "")</f>
        <v>52.78</v>
      </c>
      <c r="W86" s="5">
        <f ca="1">_xlfn.IFNA(MEDIAN(INDIRECT("'" &amp; W$2 &amp; "'!E" &amp; ROWS!W86),INDIRECT("'" &amp; W$2 &amp; "'!I" &amp; ROWS!W86),INDIRECT("'" &amp; W$2 &amp; "'!M" &amp; ROWS!W86))/1000, "")</f>
        <v>10.215999999999999</v>
      </c>
      <c r="X86" s="5">
        <f ca="1">_xlfn.IFNA(MEDIAN(INDIRECT("'" &amp; X$2 &amp; "'!E" &amp; ROWS!X86),INDIRECT("'" &amp; X$2 &amp; "'!I" &amp; ROWS!X86),INDIRECT("'" &amp; X$2 &amp; "'!M" &amp; ROWS!X86))/1000, "")</f>
        <v>12.603999999999999</v>
      </c>
      <c r="Y86" s="5">
        <f ca="1">_xlfn.IFNA(MEDIAN(INDIRECT("'" &amp; Y$2 &amp; "'!E" &amp; ROWS!Y86),INDIRECT("'" &amp; Y$2 &amp; "'!I" &amp; ROWS!Y86),INDIRECT("'" &amp; Y$2 &amp; "'!M" &amp; ROWS!Y86))/1000, "")</f>
        <v>17.972000000000001</v>
      </c>
    </row>
    <row r="87" spans="1:25" x14ac:dyDescent="0.25">
      <c r="A87" t="str">
        <f>METRICS!A86</f>
        <v>sum</v>
      </c>
      <c r="B87" s="5">
        <f ca="1">_xlfn.IFNA(MEDIAN(INDIRECT("'" &amp; B$2 &amp; "'!E" &amp; ROWS!B87),INDIRECT("'" &amp; B$2 &amp; "'!I" &amp; ROWS!B87),INDIRECT("'" &amp; B$2 &amp; "'!M" &amp; ROWS!B87))/1000, "")</f>
        <v>357.82400000000001</v>
      </c>
      <c r="C87" s="5" t="str">
        <f ca="1">_xlfn.IFNA(MEDIAN(INDIRECT("'" &amp; C$2 &amp; "'!E" &amp; ROWS!C87),INDIRECT("'" &amp; C$2 &amp; "'!I" &amp; ROWS!C87),INDIRECT("'" &amp; C$2 &amp; "'!M" &amp; ROWS!C87))/1000, "")</f>
        <v/>
      </c>
      <c r="D87" s="5">
        <f ca="1">_xlfn.IFNA(MEDIAN(INDIRECT("'" &amp; D$2 &amp; "'!E" &amp; ROWS!D87),INDIRECT("'" &amp; D$2 &amp; "'!I" &amp; ROWS!D87),INDIRECT("'" &amp; D$2 &amp; "'!M" &amp; ROWS!D87))/1000, "")</f>
        <v>97.516000000000005</v>
      </c>
      <c r="E87" s="5" t="str">
        <f ca="1">_xlfn.IFNA(MEDIAN(INDIRECT("'" &amp; E$2 &amp; "'!E" &amp; ROWS!E87),INDIRECT("'" &amp; E$2 &amp; "'!I" &amp; ROWS!E87),INDIRECT("'" &amp; E$2 &amp; "'!M" &amp; ROWS!E87))/1000, "")</f>
        <v/>
      </c>
      <c r="F87" s="5" t="str">
        <f ca="1">_xlfn.IFNA(MEDIAN(INDIRECT("'" &amp; F$2 &amp; "'!E" &amp; ROWS!F87),INDIRECT("'" &amp; F$2 &amp; "'!I" &amp; ROWS!F87),INDIRECT("'" &amp; F$2 &amp; "'!M" &amp; ROWS!F87))/1000, "")</f>
        <v/>
      </c>
      <c r="G87" s="5">
        <f ca="1">_xlfn.IFNA(MEDIAN(INDIRECT("'" &amp; G$2 &amp; "'!E" &amp; ROWS!G87),INDIRECT("'" &amp; G$2 &amp; "'!I" &amp; ROWS!G87),INDIRECT("'" &amp; G$2 &amp; "'!M" &amp; ROWS!G87))/1000, "")</f>
        <v>7440.2039999999997</v>
      </c>
      <c r="H87" s="5" t="str">
        <f ca="1">_xlfn.IFNA(MEDIAN(INDIRECT("'" &amp; H$2 &amp; "'!E" &amp; ROWS!H87),INDIRECT("'" &amp; H$2 &amp; "'!I" &amp; ROWS!H87),INDIRECT("'" &amp; H$2 &amp; "'!M" &amp; ROWS!H87))/1000, "")</f>
        <v/>
      </c>
      <c r="I87" s="5" t="str">
        <f ca="1">_xlfn.IFNA(MEDIAN(INDIRECT("'" &amp; I$2 &amp; "'!E" &amp; ROWS!I87),INDIRECT("'" &amp; I$2 &amp; "'!I" &amp; ROWS!I87),INDIRECT("'" &amp; I$2 &amp; "'!M" &amp; ROWS!I87))/1000, "")</f>
        <v/>
      </c>
      <c r="J87" s="5">
        <f ca="1">_xlfn.IFNA(MEDIAN(INDIRECT("'" &amp; J$2 &amp; "'!E" &amp; ROWS!J87),INDIRECT("'" &amp; J$2 &amp; "'!I" &amp; ROWS!J87),INDIRECT("'" &amp; J$2 &amp; "'!M" &amp; ROWS!J87))/1000, "")</f>
        <v>335.24400000000003</v>
      </c>
      <c r="K87" s="5">
        <f ca="1">_xlfn.IFNA(MEDIAN(INDIRECT("'" &amp; K$2 &amp; "'!E" &amp; ROWS!K87),INDIRECT("'" &amp; K$2 &amp; "'!I" &amp; ROWS!K87),INDIRECT("'" &amp; K$2 &amp; "'!M" &amp; ROWS!K87))/1000, "")</f>
        <v>112.8</v>
      </c>
      <c r="L87" s="5">
        <f ca="1">_xlfn.IFNA(MEDIAN(INDIRECT("'" &amp; L$2 &amp; "'!E" &amp; ROWS!L87),INDIRECT("'" &amp; L$2 &amp; "'!I" &amp; ROWS!L87),INDIRECT("'" &amp; L$2 &amp; "'!M" &amp; ROWS!L87))/1000, "")</f>
        <v>28.556000000000001</v>
      </c>
      <c r="M87" s="5" t="str">
        <f ca="1">_xlfn.IFNA(MEDIAN(INDIRECT("'" &amp; M$2 &amp; "'!E" &amp; ROWS!M87),INDIRECT("'" &amp; M$2 &amp; "'!I" &amp; ROWS!M87),INDIRECT("'" &amp; M$2 &amp; "'!M" &amp; ROWS!M87))/1000, "")</f>
        <v/>
      </c>
      <c r="N87" s="5" t="str">
        <f ca="1">_xlfn.IFNA(MEDIAN(INDIRECT("'" &amp; N$2 &amp; "'!E" &amp; ROWS!N87),INDIRECT("'" &amp; N$2 &amp; "'!I" &amp; ROWS!N87),INDIRECT("'" &amp; N$2 &amp; "'!M" &amp; ROWS!N87))/1000, "")</f>
        <v/>
      </c>
      <c r="O87" s="5" t="str">
        <f ca="1">_xlfn.IFNA(MEDIAN(INDIRECT("'" &amp; O$2 &amp; "'!E" &amp; ROWS!O87),INDIRECT("'" &amp; O$2 &amp; "'!I" &amp; ROWS!O87),INDIRECT("'" &amp; O$2 &amp; "'!M" &amp; ROWS!O87))/1000, "")</f>
        <v/>
      </c>
      <c r="P87" s="5" t="str">
        <f ca="1">_xlfn.IFNA(MEDIAN(INDIRECT("'" &amp; P$2 &amp; "'!E" &amp; ROWS!P87),INDIRECT("'" &amp; P$2 &amp; "'!I" &amp; ROWS!P87),INDIRECT("'" &amp; P$2 &amp; "'!M" &amp; ROWS!P87))/1000, "")</f>
        <v/>
      </c>
      <c r="Q87" s="5" t="str">
        <f ca="1">_xlfn.IFNA(MEDIAN(INDIRECT("'" &amp; Q$2 &amp; "'!E" &amp; ROWS!Q87),INDIRECT("'" &amp; Q$2 &amp; "'!I" &amp; ROWS!Q87),INDIRECT("'" &amp; Q$2 &amp; "'!M" &amp; ROWS!Q87))/1000, "")</f>
        <v/>
      </c>
      <c r="R87" s="5">
        <f ca="1">_xlfn.IFNA(MEDIAN(INDIRECT("'" &amp; R$2 &amp; "'!E" &amp; ROWS!R87),INDIRECT("'" &amp; R$2 &amp; "'!I" &amp; ROWS!R87),INDIRECT("'" &amp; R$2 &amp; "'!M" &amp; ROWS!R87))/1000, "")</f>
        <v>10.076000000000001</v>
      </c>
      <c r="S87" s="5">
        <f ca="1">_xlfn.IFNA(MEDIAN(INDIRECT("'" &amp; S$2 &amp; "'!E" &amp; ROWS!S87),INDIRECT("'" &amp; S$2 &amp; "'!I" &amp; ROWS!S87),INDIRECT("'" &amp; S$2 &amp; "'!M" &amp; ROWS!S87))/1000, "")</f>
        <v>29.664000000000001</v>
      </c>
      <c r="T87" s="5">
        <f ca="1">_xlfn.IFNA(MEDIAN(INDIRECT("'" &amp; T$2 &amp; "'!E" &amp; ROWS!T87),INDIRECT("'" &amp; T$2 &amp; "'!I" &amp; ROWS!T87),INDIRECT("'" &amp; T$2 &amp; "'!M" &amp; ROWS!T87))/1000, "")</f>
        <v>12.092000000000001</v>
      </c>
      <c r="U87" s="5" t="str">
        <f ca="1">_xlfn.IFNA(MEDIAN(INDIRECT("'" &amp; U$2 &amp; "'!E" &amp; ROWS!U87),INDIRECT("'" &amp; U$2 &amp; "'!I" &amp; ROWS!U87),INDIRECT("'" &amp; U$2 &amp; "'!M" &amp; ROWS!U87))/1000, "")</f>
        <v/>
      </c>
      <c r="V87" s="5" t="str">
        <f ca="1">_xlfn.IFNA(MEDIAN(INDIRECT("'" &amp; V$2 &amp; "'!E" &amp; ROWS!V87),INDIRECT("'" &amp; V$2 &amp; "'!I" &amp; ROWS!V87),INDIRECT("'" &amp; V$2 &amp; "'!M" &amp; ROWS!V87))/1000, "")</f>
        <v/>
      </c>
      <c r="W87" s="5" t="str">
        <f ca="1">_xlfn.IFNA(MEDIAN(INDIRECT("'" &amp; W$2 &amp; "'!E" &amp; ROWS!W87),INDIRECT("'" &amp; W$2 &amp; "'!I" &amp; ROWS!W87),INDIRECT("'" &amp; W$2 &amp; "'!M" &amp; ROWS!W87))/1000, "")</f>
        <v/>
      </c>
      <c r="X87" s="5" t="str">
        <f ca="1">_xlfn.IFNA(MEDIAN(INDIRECT("'" &amp; X$2 &amp; "'!E" &amp; ROWS!X87),INDIRECT("'" &amp; X$2 &amp; "'!I" &amp; ROWS!X87),INDIRECT("'" &amp; X$2 &amp; "'!M" &amp; ROWS!X87))/1000, "")</f>
        <v/>
      </c>
      <c r="Y87" s="5" t="str">
        <f ca="1">_xlfn.IFNA(MEDIAN(INDIRECT("'" &amp; Y$2 &amp; "'!E" &amp; ROWS!Y87),INDIRECT("'" &amp; Y$2 &amp; "'!I" &amp; ROWS!Y87),INDIRECT("'" &amp; Y$2 &amp; "'!M" &amp; ROWS!Y87))/1000, "")</f>
        <v/>
      </c>
    </row>
    <row r="88" spans="1:25" x14ac:dyDescent="0.25">
      <c r="A88" t="str">
        <f>METRICS!A87</f>
        <v>swap</v>
      </c>
      <c r="B88" s="5">
        <f ca="1">_xlfn.IFNA(MEDIAN(INDIRECT("'" &amp; B$2 &amp; "'!E" &amp; ROWS!B88),INDIRECT("'" &amp; B$2 &amp; "'!I" &amp; ROWS!B88),INDIRECT("'" &amp; B$2 &amp; "'!M" &amp; ROWS!B88))/1000, "")</f>
        <v>1577.328</v>
      </c>
      <c r="C88" s="5">
        <f ca="1">_xlfn.IFNA(MEDIAN(INDIRECT("'" &amp; C$2 &amp; "'!E" &amp; ROWS!C88),INDIRECT("'" &amp; C$2 &amp; "'!I" &amp; ROWS!C88),INDIRECT("'" &amp; C$2 &amp; "'!M" &amp; ROWS!C88))/1000, "")</f>
        <v>912.17200000000003</v>
      </c>
      <c r="D88" s="5">
        <f ca="1">_xlfn.IFNA(MEDIAN(INDIRECT("'" &amp; D$2 &amp; "'!E" &amp; ROWS!D88),INDIRECT("'" &amp; D$2 &amp; "'!I" &amp; ROWS!D88),INDIRECT("'" &amp; D$2 &amp; "'!M" &amp; ROWS!D88))/1000, "")</f>
        <v>280.42399999999998</v>
      </c>
      <c r="E88" s="5" t="str">
        <f ca="1">_xlfn.IFNA(MEDIAN(INDIRECT("'" &amp; E$2 &amp; "'!E" &amp; ROWS!E88),INDIRECT("'" &amp; E$2 &amp; "'!I" &amp; ROWS!E88),INDIRECT("'" &amp; E$2 &amp; "'!M" &amp; ROWS!E88))/1000, "")</f>
        <v/>
      </c>
      <c r="F88" s="5" t="str">
        <f ca="1">_xlfn.IFNA(MEDIAN(INDIRECT("'" &amp; F$2 &amp; "'!E" &amp; ROWS!F88),INDIRECT("'" &amp; F$2 &amp; "'!I" &amp; ROWS!F88),INDIRECT("'" &amp; F$2 &amp; "'!M" &amp; ROWS!F88))/1000, "")</f>
        <v/>
      </c>
      <c r="G88" s="5" t="str">
        <f ca="1">_xlfn.IFNA(MEDIAN(INDIRECT("'" &amp; G$2 &amp; "'!E" &amp; ROWS!G88),INDIRECT("'" &amp; G$2 &amp; "'!I" &amp; ROWS!G88),INDIRECT("'" &amp; G$2 &amp; "'!M" &amp; ROWS!G88))/1000, "")</f>
        <v/>
      </c>
      <c r="H88" s="5" t="str">
        <f ca="1">_xlfn.IFNA(MEDIAN(INDIRECT("'" &amp; H$2 &amp; "'!E" &amp; ROWS!H88),INDIRECT("'" &amp; H$2 &amp; "'!I" &amp; ROWS!H88),INDIRECT("'" &amp; H$2 &amp; "'!M" &amp; ROWS!H88))/1000, "")</f>
        <v/>
      </c>
      <c r="I88" s="5" t="str">
        <f ca="1">_xlfn.IFNA(MEDIAN(INDIRECT("'" &amp; I$2 &amp; "'!E" &amp; ROWS!I88),INDIRECT("'" &amp; I$2 &amp; "'!I" &amp; ROWS!I88),INDIRECT("'" &amp; I$2 &amp; "'!M" &amp; ROWS!I88))/1000, "")</f>
        <v/>
      </c>
      <c r="J88" s="5">
        <f ca="1">_xlfn.IFNA(MEDIAN(INDIRECT("'" &amp; J$2 &amp; "'!E" &amp; ROWS!J88),INDIRECT("'" &amp; J$2 &amp; "'!I" &amp; ROWS!J88),INDIRECT("'" &amp; J$2 &amp; "'!M" &amp; ROWS!J88))/1000, "")</f>
        <v>15.42</v>
      </c>
      <c r="K88" s="5">
        <f ca="1">_xlfn.IFNA(MEDIAN(INDIRECT("'" &amp; K$2 &amp; "'!E" &amp; ROWS!K88),INDIRECT("'" &amp; K$2 &amp; "'!I" &amp; ROWS!K88),INDIRECT("'" &amp; K$2 &amp; "'!M" &amp; ROWS!K88))/1000, "")</f>
        <v>79.5</v>
      </c>
      <c r="L88" s="5">
        <f ca="1">_xlfn.IFNA(MEDIAN(INDIRECT("'" &amp; L$2 &amp; "'!E" &amp; ROWS!L88),INDIRECT("'" &amp; L$2 &amp; "'!I" &amp; ROWS!L88),INDIRECT("'" &amp; L$2 &amp; "'!M" &amp; ROWS!L88))/1000, "")</f>
        <v>16.64</v>
      </c>
      <c r="M88" s="5" t="str">
        <f ca="1">_xlfn.IFNA(MEDIAN(INDIRECT("'" &amp; M$2 &amp; "'!E" &amp; ROWS!M88),INDIRECT("'" &amp; M$2 &amp; "'!I" &amp; ROWS!M88),INDIRECT("'" &amp; M$2 &amp; "'!M" &amp; ROWS!M88))/1000, "")</f>
        <v/>
      </c>
      <c r="N88" s="5" t="str">
        <f ca="1">_xlfn.IFNA(MEDIAN(INDIRECT("'" &amp; N$2 &amp; "'!E" &amp; ROWS!N88),INDIRECT("'" &amp; N$2 &amp; "'!I" &amp; ROWS!N88),INDIRECT("'" &amp; N$2 &amp; "'!M" &amp; ROWS!N88))/1000, "")</f>
        <v/>
      </c>
      <c r="O88" s="5" t="str">
        <f ca="1">_xlfn.IFNA(MEDIAN(INDIRECT("'" &amp; O$2 &amp; "'!E" &amp; ROWS!O88),INDIRECT("'" &amp; O$2 &amp; "'!I" &amp; ROWS!O88),INDIRECT("'" &amp; O$2 &amp; "'!M" &amp; ROWS!O88))/1000, "")</f>
        <v/>
      </c>
      <c r="P88" s="5" t="str">
        <f ca="1">_xlfn.IFNA(MEDIAN(INDIRECT("'" &amp; P$2 &amp; "'!E" &amp; ROWS!P88),INDIRECT("'" &amp; P$2 &amp; "'!I" &amp; ROWS!P88),INDIRECT("'" &amp; P$2 &amp; "'!M" &amp; ROWS!P88))/1000, "")</f>
        <v/>
      </c>
      <c r="Q88" s="5" t="str">
        <f ca="1">_xlfn.IFNA(MEDIAN(INDIRECT("'" &amp; Q$2 &amp; "'!E" &amp; ROWS!Q88),INDIRECT("'" &amp; Q$2 &amp; "'!I" &amp; ROWS!Q88),INDIRECT("'" &amp; Q$2 &amp; "'!M" &amp; ROWS!Q88))/1000, "")</f>
        <v/>
      </c>
      <c r="R88" s="5">
        <f ca="1">_xlfn.IFNA(MEDIAN(INDIRECT("'" &amp; R$2 &amp; "'!E" &amp; ROWS!R88),INDIRECT("'" &amp; R$2 &amp; "'!I" &amp; ROWS!R88),INDIRECT("'" &amp; R$2 &amp; "'!M" &amp; ROWS!R88))/1000, "")</f>
        <v>13.028</v>
      </c>
      <c r="S88" s="5">
        <f ca="1">_xlfn.IFNA(MEDIAN(INDIRECT("'" &amp; S$2 &amp; "'!E" &amp; ROWS!S88),INDIRECT("'" &amp; S$2 &amp; "'!I" &amp; ROWS!S88),INDIRECT("'" &amp; S$2 &amp; "'!M" &amp; ROWS!S88))/1000, "")</f>
        <v>78.528000000000006</v>
      </c>
      <c r="T88" s="5">
        <f ca="1">_xlfn.IFNA(MEDIAN(INDIRECT("'" &amp; T$2 &amp; "'!E" &amp; ROWS!T88),INDIRECT("'" &amp; T$2 &amp; "'!I" &amp; ROWS!T88),INDIRECT("'" &amp; T$2 &amp; "'!M" &amp; ROWS!T88))/1000, "")</f>
        <v>16.376000000000001</v>
      </c>
      <c r="U88" s="5" t="str">
        <f ca="1">_xlfn.IFNA(MEDIAN(INDIRECT("'" &amp; U$2 &amp; "'!E" &amp; ROWS!U88),INDIRECT("'" &amp; U$2 &amp; "'!I" &amp; ROWS!U88),INDIRECT("'" &amp; U$2 &amp; "'!M" &amp; ROWS!U88))/1000, "")</f>
        <v/>
      </c>
      <c r="V88" s="5" t="str">
        <f ca="1">_xlfn.IFNA(MEDIAN(INDIRECT("'" &amp; V$2 &amp; "'!E" &amp; ROWS!V88),INDIRECT("'" &amp; V$2 &amp; "'!I" &amp; ROWS!V88),INDIRECT("'" &amp; V$2 &amp; "'!M" &amp; ROWS!V88))/1000, "")</f>
        <v/>
      </c>
      <c r="W88" s="5" t="str">
        <f ca="1">_xlfn.IFNA(MEDIAN(INDIRECT("'" &amp; W$2 &amp; "'!E" &amp; ROWS!W88),INDIRECT("'" &amp; W$2 &amp; "'!I" &amp; ROWS!W88),INDIRECT("'" &amp; W$2 &amp; "'!M" &amp; ROWS!W88))/1000, "")</f>
        <v/>
      </c>
      <c r="X88" s="5" t="str">
        <f ca="1">_xlfn.IFNA(MEDIAN(INDIRECT("'" &amp; X$2 &amp; "'!E" &amp; ROWS!X88),INDIRECT("'" &amp; X$2 &amp; "'!I" &amp; ROWS!X88),INDIRECT("'" &amp; X$2 &amp; "'!M" &amp; ROWS!X88))/1000, "")</f>
        <v/>
      </c>
      <c r="Y88" s="5" t="str">
        <f ca="1">_xlfn.IFNA(MEDIAN(INDIRECT("'" &amp; Y$2 &amp; "'!E" &amp; ROWS!Y88),INDIRECT("'" &amp; Y$2 &amp; "'!I" &amp; ROWS!Y88),INDIRECT("'" &amp; Y$2 &amp; "'!M" &amp; ROWS!Y88))/1000, "")</f>
        <v/>
      </c>
    </row>
    <row r="89" spans="1:25" x14ac:dyDescent="0.25">
      <c r="A89" t="str">
        <f>METRICS!A88</f>
        <v>switch</v>
      </c>
      <c r="B89" s="5">
        <f ca="1">_xlfn.IFNA(MEDIAN(INDIRECT("'" &amp; B$2 &amp; "'!E" &amp; ROWS!B89),INDIRECT("'" &amp; B$2 &amp; "'!I" &amp; ROWS!B89),INDIRECT("'" &amp; B$2 &amp; "'!M" &amp; ROWS!B89))/1000, "")</f>
        <v>4.8719999999999999</v>
      </c>
      <c r="C89" s="5">
        <f ca="1">_xlfn.IFNA(MEDIAN(INDIRECT("'" &amp; C$2 &amp; "'!E" &amp; ROWS!C89),INDIRECT("'" &amp; C$2 &amp; "'!I" &amp; ROWS!C89),INDIRECT("'" &amp; C$2 &amp; "'!M" &amp; ROWS!C89))/1000, "")</f>
        <v>8.2680000000000007</v>
      </c>
      <c r="D89" s="5">
        <f ca="1">_xlfn.IFNA(MEDIAN(INDIRECT("'" &amp; D$2 &amp; "'!E" &amp; ROWS!D89),INDIRECT("'" &amp; D$2 &amp; "'!I" &amp; ROWS!D89),INDIRECT("'" &amp; D$2 &amp; "'!M" &amp; ROWS!D89))/1000, "")</f>
        <v>4.7439999999999998</v>
      </c>
      <c r="E89" s="5">
        <f ca="1">_xlfn.IFNA(MEDIAN(INDIRECT("'" &amp; E$2 &amp; "'!E" &amp; ROWS!E89),INDIRECT("'" &amp; E$2 &amp; "'!I" &amp; ROWS!E89),INDIRECT("'" &amp; E$2 &amp; "'!M" &amp; ROWS!E89))/1000, "")</f>
        <v>6.4320000000000004</v>
      </c>
      <c r="F89" s="5">
        <f ca="1">_xlfn.IFNA(MEDIAN(INDIRECT("'" &amp; F$2 &amp; "'!E" &amp; ROWS!F89),INDIRECT("'" &amp; F$2 &amp; "'!I" &amp; ROWS!F89),INDIRECT("'" &amp; F$2 &amp; "'!M" &amp; ROWS!F89))/1000, "")</f>
        <v>25.556000000000001</v>
      </c>
      <c r="G89" s="5">
        <f ca="1">_xlfn.IFNA(MEDIAN(INDIRECT("'" &amp; G$2 &amp; "'!E" &amp; ROWS!G89),INDIRECT("'" &amp; G$2 &amp; "'!I" &amp; ROWS!G89),INDIRECT("'" &amp; G$2 &amp; "'!M" &amp; ROWS!G89))/1000, "")</f>
        <v>6.38</v>
      </c>
      <c r="H89" s="5">
        <f ca="1">_xlfn.IFNA(MEDIAN(INDIRECT("'" &amp; H$2 &amp; "'!E" &amp; ROWS!H89),INDIRECT("'" &amp; H$2 &amp; "'!I" &amp; ROWS!H89),INDIRECT("'" &amp; H$2 &amp; "'!M" &amp; ROWS!H89))/1000, "")</f>
        <v>78.432000000000002</v>
      </c>
      <c r="I89" s="5">
        <f ca="1">_xlfn.IFNA(MEDIAN(INDIRECT("'" &amp; I$2 &amp; "'!E" &amp; ROWS!I89),INDIRECT("'" &amp; I$2 &amp; "'!I" &amp; ROWS!I89),INDIRECT("'" &amp; I$2 &amp; "'!M" &amp; ROWS!I89))/1000, "")</f>
        <v>177.928</v>
      </c>
      <c r="J89" s="5">
        <f ca="1">_xlfn.IFNA(MEDIAN(INDIRECT("'" &amp; J$2 &amp; "'!E" &amp; ROWS!J89),INDIRECT("'" &amp; J$2 &amp; "'!I" &amp; ROWS!J89),INDIRECT("'" &amp; J$2 &amp; "'!M" &amp; ROWS!J89))/1000, "")</f>
        <v>4.452</v>
      </c>
      <c r="K89" s="5">
        <f ca="1">_xlfn.IFNA(MEDIAN(INDIRECT("'" &amp; K$2 &amp; "'!E" &amp; ROWS!K89),INDIRECT("'" &amp; K$2 &amp; "'!I" &amp; ROWS!K89),INDIRECT("'" &amp; K$2 &amp; "'!M" &amp; ROWS!K89))/1000, "")</f>
        <v>5.5359999999999996</v>
      </c>
      <c r="L89" s="5">
        <f ca="1">_xlfn.IFNA(MEDIAN(INDIRECT("'" &amp; L$2 &amp; "'!E" &amp; ROWS!L89),INDIRECT("'" &amp; L$2 &amp; "'!I" &amp; ROWS!L89),INDIRECT("'" &amp; L$2 &amp; "'!M" &amp; ROWS!L89))/1000, "")</f>
        <v>4.4800000000000004</v>
      </c>
      <c r="M89" s="5">
        <f ca="1">_xlfn.IFNA(MEDIAN(INDIRECT("'" &amp; M$2 &amp; "'!E" &amp; ROWS!M89),INDIRECT("'" &amp; M$2 &amp; "'!I" &amp; ROWS!M89),INDIRECT("'" &amp; M$2 &amp; "'!M" &amp; ROWS!M89))/1000, "")</f>
        <v>5.6559999999999997</v>
      </c>
      <c r="N89" s="5">
        <f ca="1">_xlfn.IFNA(MEDIAN(INDIRECT("'" &amp; N$2 &amp; "'!E" &amp; ROWS!N89),INDIRECT("'" &amp; N$2 &amp; "'!I" &amp; ROWS!N89),INDIRECT("'" &amp; N$2 &amp; "'!M" &amp; ROWS!N89))/1000, "")</f>
        <v>18.768000000000001</v>
      </c>
      <c r="O89" s="5">
        <f ca="1">_xlfn.IFNA(MEDIAN(INDIRECT("'" &amp; O$2 &amp; "'!E" &amp; ROWS!O89),INDIRECT("'" &amp; O$2 &amp; "'!I" &amp; ROWS!O89),INDIRECT("'" &amp; O$2 &amp; "'!M" &amp; ROWS!O89))/1000, "")</f>
        <v>5.86</v>
      </c>
      <c r="P89" s="5">
        <f ca="1">_xlfn.IFNA(MEDIAN(INDIRECT("'" &amp; P$2 &amp; "'!E" &amp; ROWS!P89),INDIRECT("'" &amp; P$2 &amp; "'!I" &amp; ROWS!P89),INDIRECT("'" &amp; P$2 &amp; "'!M" &amp; ROWS!P89))/1000, "")</f>
        <v>9.5440000000000005</v>
      </c>
      <c r="Q89" s="5">
        <f ca="1">_xlfn.IFNA(MEDIAN(INDIRECT("'" &amp; Q$2 &amp; "'!E" &amp; ROWS!Q89),INDIRECT("'" &amp; Q$2 &amp; "'!I" &amp; ROWS!Q89),INDIRECT("'" &amp; Q$2 &amp; "'!M" &amp; ROWS!Q89))/1000, "")</f>
        <v>14.832000000000001</v>
      </c>
      <c r="R89" s="5">
        <f ca="1">_xlfn.IFNA(MEDIAN(INDIRECT("'" &amp; R$2 &amp; "'!E" &amp; ROWS!R89),INDIRECT("'" &amp; R$2 &amp; "'!I" &amp; ROWS!R89),INDIRECT("'" &amp; R$2 &amp; "'!M" &amp; ROWS!R89))/1000, "")</f>
        <v>4.5</v>
      </c>
      <c r="S89" s="5">
        <f ca="1">_xlfn.IFNA(MEDIAN(INDIRECT("'" &amp; S$2 &amp; "'!E" &amp; ROWS!S89),INDIRECT("'" &amp; S$2 &amp; "'!I" &amp; ROWS!S89),INDIRECT("'" &amp; S$2 &amp; "'!M" &amp; ROWS!S89))/1000, "")</f>
        <v>5.5759999999999996</v>
      </c>
      <c r="T89" s="5">
        <f ca="1">_xlfn.IFNA(MEDIAN(INDIRECT("'" &amp; T$2 &amp; "'!E" &amp; ROWS!T89),INDIRECT("'" &amp; T$2 &amp; "'!I" &amp; ROWS!T89),INDIRECT("'" &amp; T$2 &amp; "'!M" &amp; ROWS!T89))/1000, "")</f>
        <v>4.4800000000000004</v>
      </c>
      <c r="U89" s="5">
        <f ca="1">_xlfn.IFNA(MEDIAN(INDIRECT("'" &amp; U$2 &amp; "'!E" &amp; ROWS!U89),INDIRECT("'" &amp; U$2 &amp; "'!I" &amp; ROWS!U89),INDIRECT("'" &amp; U$2 &amp; "'!M" &amp; ROWS!U89))/1000, "")</f>
        <v>5.7</v>
      </c>
      <c r="V89" s="5">
        <f ca="1">_xlfn.IFNA(MEDIAN(INDIRECT("'" &amp; V$2 &amp; "'!E" &amp; ROWS!V89),INDIRECT("'" &amp; V$2 &amp; "'!I" &amp; ROWS!V89),INDIRECT("'" &amp; V$2 &amp; "'!M" &amp; ROWS!V89))/1000, "")</f>
        <v>18.768000000000001</v>
      </c>
      <c r="W89" s="5">
        <f ca="1">_xlfn.IFNA(MEDIAN(INDIRECT("'" &amp; W$2 &amp; "'!E" &amp; ROWS!W89),INDIRECT("'" &amp; W$2 &amp; "'!I" &amp; ROWS!W89),INDIRECT("'" &amp; W$2 &amp; "'!M" &amp; ROWS!W89))/1000, "")</f>
        <v>5.86</v>
      </c>
      <c r="X89" s="5">
        <f ca="1">_xlfn.IFNA(MEDIAN(INDIRECT("'" &amp; X$2 &amp; "'!E" &amp; ROWS!X89),INDIRECT("'" &amp; X$2 &amp; "'!I" &amp; ROWS!X89),INDIRECT("'" &amp; X$2 &amp; "'!M" &amp; ROWS!X89))/1000, "")</f>
        <v>9.548</v>
      </c>
      <c r="Y89" s="5">
        <f ca="1">_xlfn.IFNA(MEDIAN(INDIRECT("'" &amp; Y$2 &amp; "'!E" &amp; ROWS!Y89),INDIRECT("'" &amp; Y$2 &amp; "'!I" &amp; ROWS!Y89),INDIRECT("'" &amp; Y$2 &amp; "'!M" &amp; ROWS!Y89))/1000, "")</f>
        <v>14.84</v>
      </c>
    </row>
    <row r="90" spans="1:25" x14ac:dyDescent="0.25">
      <c r="A90" t="str">
        <f>METRICS!A89</f>
        <v>sync</v>
      </c>
      <c r="B90" s="5">
        <f ca="1">_xlfn.IFNA(MEDIAN(INDIRECT("'" &amp; B$2 &amp; "'!E" &amp; ROWS!B90),INDIRECT("'" &amp; B$2 &amp; "'!I" &amp; ROWS!B90),INDIRECT("'" &amp; B$2 &amp; "'!M" &amp; ROWS!B90))/1000, "")</f>
        <v>4.976</v>
      </c>
      <c r="C90" s="5">
        <f ca="1">_xlfn.IFNA(MEDIAN(INDIRECT("'" &amp; C$2 &amp; "'!E" &amp; ROWS!C90),INDIRECT("'" &amp; C$2 &amp; "'!I" &amp; ROWS!C90),INDIRECT("'" &amp; C$2 &amp; "'!M" &amp; ROWS!C90))/1000, "")</f>
        <v>8.2680000000000007</v>
      </c>
      <c r="D90" s="5">
        <f ca="1">_xlfn.IFNA(MEDIAN(INDIRECT("'" &amp; D$2 &amp; "'!E" &amp; ROWS!D90),INDIRECT("'" &amp; D$2 &amp; "'!I" &amp; ROWS!D90),INDIRECT("'" &amp; D$2 &amp; "'!M" &amp; ROWS!D90))/1000, "")</f>
        <v>4.8719999999999999</v>
      </c>
      <c r="E90" s="5">
        <f ca="1">_xlfn.IFNA(MEDIAN(INDIRECT("'" &amp; E$2 &amp; "'!E" &amp; ROWS!E90),INDIRECT("'" &amp; E$2 &amp; "'!I" &amp; ROWS!E90),INDIRECT("'" &amp; E$2 &amp; "'!M" &amp; ROWS!E90))/1000, "")</f>
        <v>41.295999999999999</v>
      </c>
      <c r="F90" s="5">
        <f ca="1">_xlfn.IFNA(MEDIAN(INDIRECT("'" &amp; F$2 &amp; "'!E" &amp; ROWS!F90),INDIRECT("'" &amp; F$2 &amp; "'!I" &amp; ROWS!F90),INDIRECT("'" &amp; F$2 &amp; "'!M" &amp; ROWS!F90))/1000, "")</f>
        <v>1191.4280000000001</v>
      </c>
      <c r="G90" s="5">
        <f ca="1">_xlfn.IFNA(MEDIAN(INDIRECT("'" &amp; G$2 &amp; "'!E" &amp; ROWS!G90),INDIRECT("'" &amp; G$2 &amp; "'!I" &amp; ROWS!G90),INDIRECT("'" &amp; G$2 &amp; "'!M" &amp; ROWS!G90))/1000, "")</f>
        <v>43.776000000000003</v>
      </c>
      <c r="H90" s="5">
        <f ca="1">_xlfn.IFNA(MEDIAN(INDIRECT("'" &amp; H$2 &amp; "'!E" &amp; ROWS!H90),INDIRECT("'" &amp; H$2 &amp; "'!I" &amp; ROWS!H90),INDIRECT("'" &amp; H$2 &amp; "'!M" &amp; ROWS!H90))/1000, "")</f>
        <v>78.427999999999997</v>
      </c>
      <c r="I90" s="5">
        <f ca="1">_xlfn.IFNA(MEDIAN(INDIRECT("'" &amp; I$2 &amp; "'!E" &amp; ROWS!I90),INDIRECT("'" &amp; I$2 &amp; "'!I" &amp; ROWS!I90),INDIRECT("'" &amp; I$2 &amp; "'!M" &amp; ROWS!I90))/1000, "")</f>
        <v>177.928</v>
      </c>
      <c r="J90" s="5">
        <f ca="1">_xlfn.IFNA(MEDIAN(INDIRECT("'" &amp; J$2 &amp; "'!E" &amp; ROWS!J90),INDIRECT("'" &amp; J$2 &amp; "'!I" &amp; ROWS!J90),INDIRECT("'" &amp; J$2 &amp; "'!M" &amp; ROWS!J90))/1000, "")</f>
        <v>4.7080000000000002</v>
      </c>
      <c r="K90" s="5">
        <f ca="1">_xlfn.IFNA(MEDIAN(INDIRECT("'" &amp; K$2 &amp; "'!E" &amp; ROWS!K90),INDIRECT("'" &amp; K$2 &amp; "'!I" &amp; ROWS!K90),INDIRECT("'" &amp; K$2 &amp; "'!M" &amp; ROWS!K90))/1000, "")</f>
        <v>5.5359999999999996</v>
      </c>
      <c r="L90" s="5">
        <f ca="1">_xlfn.IFNA(MEDIAN(INDIRECT("'" &amp; L$2 &amp; "'!E" &amp; ROWS!L90),INDIRECT("'" &amp; L$2 &amp; "'!I" &amp; ROWS!L90),INDIRECT("'" &amp; L$2 &amp; "'!M" &amp; ROWS!L90))/1000, "")</f>
        <v>4.8440000000000003</v>
      </c>
      <c r="M90" s="5">
        <f ca="1">_xlfn.IFNA(MEDIAN(INDIRECT("'" &amp; M$2 &amp; "'!E" &amp; ROWS!M90),INDIRECT("'" &amp; M$2 &amp; "'!I" &amp; ROWS!M90),INDIRECT("'" &amp; M$2 &amp; "'!M" &amp; ROWS!M90))/1000, "")</f>
        <v>41.26</v>
      </c>
      <c r="N90" s="5">
        <f ca="1">_xlfn.IFNA(MEDIAN(INDIRECT("'" &amp; N$2 &amp; "'!E" &amp; ROWS!N90),INDIRECT("'" &amp; N$2 &amp; "'!I" &amp; ROWS!N90),INDIRECT("'" &amp; N$2 &amp; "'!M" &amp; ROWS!N90))/1000, "")</f>
        <v>1191.4280000000001</v>
      </c>
      <c r="O90" s="5">
        <f ca="1">_xlfn.IFNA(MEDIAN(INDIRECT("'" &amp; O$2 &amp; "'!E" &amp; ROWS!O90),INDIRECT("'" &amp; O$2 &amp; "'!I" &amp; ROWS!O90),INDIRECT("'" &amp; O$2 &amp; "'!M" &amp; ROWS!O90))/1000, "")</f>
        <v>43.707999999999998</v>
      </c>
      <c r="P90" s="5">
        <f ca="1">_xlfn.IFNA(MEDIAN(INDIRECT("'" &amp; P$2 &amp; "'!E" &amp; ROWS!P90),INDIRECT("'" &amp; P$2 &amp; "'!I" &amp; ROWS!P90),INDIRECT("'" &amp; P$2 &amp; "'!M" &amp; ROWS!P90))/1000, "")</f>
        <v>9.64</v>
      </c>
      <c r="Q90" s="5">
        <f ca="1">_xlfn.IFNA(MEDIAN(INDIRECT("'" &amp; Q$2 &amp; "'!E" &amp; ROWS!Q90),INDIRECT("'" &amp; Q$2 &amp; "'!I" &amp; ROWS!Q90),INDIRECT("'" &amp; Q$2 &amp; "'!M" &amp; ROWS!Q90))/1000, "")</f>
        <v>15.096</v>
      </c>
      <c r="R90" s="5">
        <f ca="1">_xlfn.IFNA(MEDIAN(INDIRECT("'" &amp; R$2 &amp; "'!E" &amp; ROWS!R90),INDIRECT("'" &amp; R$2 &amp; "'!I" &amp; ROWS!R90),INDIRECT("'" &amp; R$2 &amp; "'!M" &amp; ROWS!R90))/1000, "")</f>
        <v>4.7560000000000002</v>
      </c>
      <c r="S90" s="5">
        <f ca="1">_xlfn.IFNA(MEDIAN(INDIRECT("'" &amp; S$2 &amp; "'!E" &amp; ROWS!S90),INDIRECT("'" &amp; S$2 &amp; "'!I" &amp; ROWS!S90),INDIRECT("'" &amp; S$2 &amp; "'!M" &amp; ROWS!S90))/1000, "")</f>
        <v>5.5759999999999996</v>
      </c>
      <c r="T90" s="5">
        <f ca="1">_xlfn.IFNA(MEDIAN(INDIRECT("'" &amp; T$2 &amp; "'!E" &amp; ROWS!T90),INDIRECT("'" &amp; T$2 &amp; "'!I" &amp; ROWS!T90),INDIRECT("'" &amp; T$2 &amp; "'!M" &amp; ROWS!T90))/1000, "")</f>
        <v>4.8440000000000003</v>
      </c>
      <c r="U90" s="5">
        <f ca="1">_xlfn.IFNA(MEDIAN(INDIRECT("'" &amp; U$2 &amp; "'!E" &amp; ROWS!U90),INDIRECT("'" &amp; U$2 &amp; "'!I" &amp; ROWS!U90),INDIRECT("'" &amp; U$2 &amp; "'!M" &amp; ROWS!U90))/1000, "")</f>
        <v>41.304000000000002</v>
      </c>
      <c r="V90" s="5">
        <f ca="1">_xlfn.IFNA(MEDIAN(INDIRECT("'" &amp; V$2 &amp; "'!E" &amp; ROWS!V90),INDIRECT("'" &amp; V$2 &amp; "'!I" &amp; ROWS!V90),INDIRECT("'" &amp; V$2 &amp; "'!M" &amp; ROWS!V90))/1000, "")</f>
        <v>1191.4280000000001</v>
      </c>
      <c r="W90" s="5">
        <f ca="1">_xlfn.IFNA(MEDIAN(INDIRECT("'" &amp; W$2 &amp; "'!E" &amp; ROWS!W90),INDIRECT("'" &amp; W$2 &amp; "'!I" &amp; ROWS!W90),INDIRECT("'" &amp; W$2 &amp; "'!M" &amp; ROWS!W90))/1000, "")</f>
        <v>43.707999999999998</v>
      </c>
      <c r="X90" s="5">
        <f ca="1">_xlfn.IFNA(MEDIAN(INDIRECT("'" &amp; X$2 &amp; "'!E" &amp; ROWS!X90),INDIRECT("'" &amp; X$2 &amp; "'!I" &amp; ROWS!X90),INDIRECT("'" &amp; X$2 &amp; "'!M" &amp; ROWS!X90))/1000, "")</f>
        <v>9.6440000000000001</v>
      </c>
      <c r="Y90" s="5">
        <f ca="1">_xlfn.IFNA(MEDIAN(INDIRECT("'" &amp; Y$2 &amp; "'!E" &amp; ROWS!Y90),INDIRECT("'" &amp; Y$2 &amp; "'!I" &amp; ROWS!Y90),INDIRECT("'" &amp; Y$2 &amp; "'!M" &amp; ROWS!Y90))/1000, "")</f>
        <v>15.103999999999999</v>
      </c>
    </row>
    <row r="91" spans="1:25" x14ac:dyDescent="0.25">
      <c r="A91" t="str">
        <f>METRICS!A90</f>
        <v>thread</v>
      </c>
      <c r="B91" s="5">
        <f ca="1">_xlfn.IFNA(MEDIAN(INDIRECT("'" &amp; B$2 &amp; "'!E" &amp; ROWS!B91),INDIRECT("'" &amp; B$2 &amp; "'!I" &amp; ROWS!B91),INDIRECT("'" &amp; B$2 &amp; "'!M" &amp; ROWS!B91))/1000, "")</f>
        <v>52.631999999999998</v>
      </c>
      <c r="C91" s="5">
        <f ca="1">_xlfn.IFNA(MEDIAN(INDIRECT("'" &amp; C$2 &amp; "'!E" &amp; ROWS!C91),INDIRECT("'" &amp; C$2 &amp; "'!I" &amp; ROWS!C91),INDIRECT("'" &amp; C$2 &amp; "'!M" &amp; ROWS!C91))/1000, "")</f>
        <v>46.4</v>
      </c>
      <c r="D91" s="5">
        <f ca="1">_xlfn.IFNA(MEDIAN(INDIRECT("'" &amp; D$2 &amp; "'!E" &amp; ROWS!D91),INDIRECT("'" &amp; D$2 &amp; "'!I" &amp; ROWS!D91),INDIRECT("'" &amp; D$2 &amp; "'!M" &amp; ROWS!D91))/1000, "")</f>
        <v>19.263999999999999</v>
      </c>
      <c r="E91" s="5">
        <f ca="1">_xlfn.IFNA(MEDIAN(INDIRECT("'" &amp; E$2 &amp; "'!E" &amp; ROWS!E91),INDIRECT("'" &amp; E$2 &amp; "'!I" &amp; ROWS!E91),INDIRECT("'" &amp; E$2 &amp; "'!M" &amp; ROWS!E91))/1000, "")</f>
        <v>117.304</v>
      </c>
      <c r="F91" s="5">
        <f ca="1">_xlfn.IFNA(MEDIAN(INDIRECT("'" &amp; F$2 &amp; "'!E" &amp; ROWS!F91),INDIRECT("'" &amp; F$2 &amp; "'!I" &amp; ROWS!F91),INDIRECT("'" &amp; F$2 &amp; "'!M" &amp; ROWS!F91))/1000, "")</f>
        <v>155.99199999999999</v>
      </c>
      <c r="G91" s="5">
        <f ca="1">_xlfn.IFNA(MEDIAN(INDIRECT("'" &amp; G$2 &amp; "'!E" &amp; ROWS!G91),INDIRECT("'" &amp; G$2 &amp; "'!I" &amp; ROWS!G91),INDIRECT("'" &amp; G$2 &amp; "'!M" &amp; ROWS!G91))/1000, "")</f>
        <v>87.983999999999995</v>
      </c>
      <c r="H91" s="5" t="str">
        <f ca="1">_xlfn.IFNA(MEDIAN(INDIRECT("'" &amp; H$2 &amp; "'!E" &amp; ROWS!H91),INDIRECT("'" &amp; H$2 &amp; "'!I" &amp; ROWS!H91),INDIRECT("'" &amp; H$2 &amp; "'!M" &amp; ROWS!H91))/1000, "")</f>
        <v/>
      </c>
      <c r="I91" s="5" t="str">
        <f ca="1">_xlfn.IFNA(MEDIAN(INDIRECT("'" &amp; I$2 &amp; "'!E" &amp; ROWS!I91),INDIRECT("'" &amp; I$2 &amp; "'!I" &amp; ROWS!I91),INDIRECT("'" &amp; I$2 &amp; "'!M" &amp; ROWS!I91))/1000, "")</f>
        <v/>
      </c>
      <c r="J91" s="5">
        <f ca="1">_xlfn.IFNA(MEDIAN(INDIRECT("'" &amp; J$2 &amp; "'!E" &amp; ROWS!J91),INDIRECT("'" &amp; J$2 &amp; "'!I" &amp; ROWS!J91),INDIRECT("'" &amp; J$2 &amp; "'!M" &amp; ROWS!J91))/1000, "")</f>
        <v>7.968</v>
      </c>
      <c r="K91" s="5">
        <f ca="1">_xlfn.IFNA(MEDIAN(INDIRECT("'" &amp; K$2 &amp; "'!E" &amp; ROWS!K91),INDIRECT("'" &amp; K$2 &amp; "'!I" &amp; ROWS!K91),INDIRECT("'" &amp; K$2 &amp; "'!M" &amp; ROWS!K91))/1000, "")</f>
        <v>14.12</v>
      </c>
      <c r="L91" s="5">
        <f ca="1">_xlfn.IFNA(MEDIAN(INDIRECT("'" &amp; L$2 &amp; "'!E" &amp; ROWS!L91),INDIRECT("'" &amp; L$2 &amp; "'!I" &amp; ROWS!L91),INDIRECT("'" &amp; L$2 &amp; "'!M" &amp; ROWS!L91))/1000, "")</f>
        <v>8.9359999999999999</v>
      </c>
      <c r="M91" s="5">
        <f ca="1">_xlfn.IFNA(MEDIAN(INDIRECT("'" &amp; M$2 &amp; "'!E" &amp; ROWS!M91),INDIRECT("'" &amp; M$2 &amp; "'!I" &amp; ROWS!M91),INDIRECT("'" &amp; M$2 &amp; "'!M" &amp; ROWS!M91))/1000, "")</f>
        <v>86.956000000000003</v>
      </c>
      <c r="N91" s="5">
        <f ca="1">_xlfn.IFNA(MEDIAN(INDIRECT("'" &amp; N$2 &amp; "'!E" &amp; ROWS!N91),INDIRECT("'" &amp; N$2 &amp; "'!I" &amp; ROWS!N91),INDIRECT("'" &amp; N$2 &amp; "'!M" &amp; ROWS!N91))/1000, "")</f>
        <v>123.64400000000001</v>
      </c>
      <c r="O91" s="5">
        <f ca="1">_xlfn.IFNA(MEDIAN(INDIRECT("'" &amp; O$2 &amp; "'!E" &amp; ROWS!O91),INDIRECT("'" &amp; O$2 &amp; "'!I" &amp; ROWS!O91),INDIRECT("'" &amp; O$2 &amp; "'!M" &amp; ROWS!O91))/1000, "")</f>
        <v>101.816</v>
      </c>
      <c r="P91" s="5" t="str">
        <f ca="1">_xlfn.IFNA(MEDIAN(INDIRECT("'" &amp; P$2 &amp; "'!E" &amp; ROWS!P91),INDIRECT("'" &amp; P$2 &amp; "'!I" &amp; ROWS!P91),INDIRECT("'" &amp; P$2 &amp; "'!M" &amp; ROWS!P91))/1000, "")</f>
        <v/>
      </c>
      <c r="Q91" s="5" t="str">
        <f ca="1">_xlfn.IFNA(MEDIAN(INDIRECT("'" &amp; Q$2 &amp; "'!E" &amp; ROWS!Q91),INDIRECT("'" &amp; Q$2 &amp; "'!I" &amp; ROWS!Q91),INDIRECT("'" &amp; Q$2 &amp; "'!M" &amp; ROWS!Q91))/1000, "")</f>
        <v/>
      </c>
      <c r="R91" s="5">
        <f ca="1">_xlfn.IFNA(MEDIAN(INDIRECT("'" &amp; R$2 &amp; "'!E" &amp; ROWS!R91),INDIRECT("'" &amp; R$2 &amp; "'!I" &amp; ROWS!R91),INDIRECT("'" &amp; R$2 &amp; "'!M" &amp; ROWS!R91))/1000, "")</f>
        <v>7.3319999999999999</v>
      </c>
      <c r="S91" s="5">
        <f ca="1">_xlfn.IFNA(MEDIAN(INDIRECT("'" &amp; S$2 &amp; "'!E" &amp; ROWS!S91),INDIRECT("'" &amp; S$2 &amp; "'!I" &amp; ROWS!S91),INDIRECT("'" &amp; S$2 &amp; "'!M" &amp; ROWS!S91))/1000, "")</f>
        <v>13.9</v>
      </c>
      <c r="T91" s="5">
        <f ca="1">_xlfn.IFNA(MEDIAN(INDIRECT("'" &amp; T$2 &amp; "'!E" &amp; ROWS!T91),INDIRECT("'" &amp; T$2 &amp; "'!I" &amp; ROWS!T91),INDIRECT("'" &amp; T$2 &amp; "'!M" &amp; ROWS!T91))/1000, "")</f>
        <v>8.6720000000000006</v>
      </c>
      <c r="U91" s="5">
        <f ca="1">_xlfn.IFNA(MEDIAN(INDIRECT("'" &amp; U$2 &amp; "'!E" &amp; ROWS!U91),INDIRECT("'" &amp; U$2 &amp; "'!I" &amp; ROWS!U91),INDIRECT("'" &amp; U$2 &amp; "'!M" &amp; ROWS!U91))/1000, "")</f>
        <v>86.236000000000004</v>
      </c>
      <c r="V91" s="5">
        <f ca="1">_xlfn.IFNA(MEDIAN(INDIRECT("'" &amp; V$2 &amp; "'!E" &amp; ROWS!V91),INDIRECT("'" &amp; V$2 &amp; "'!I" &amp; ROWS!V91),INDIRECT("'" &amp; V$2 &amp; "'!M" &amp; ROWS!V91))/1000, "")</f>
        <v>123.04</v>
      </c>
      <c r="W91" s="5">
        <f ca="1">_xlfn.IFNA(MEDIAN(INDIRECT("'" &amp; W$2 &amp; "'!E" &amp; ROWS!W91),INDIRECT("'" &amp; W$2 &amp; "'!I" &amp; ROWS!W91),INDIRECT("'" &amp; W$2 &amp; "'!M" &amp; ROWS!W91))/1000, "")</f>
        <v>101.572</v>
      </c>
      <c r="X91" s="5" t="str">
        <f ca="1">_xlfn.IFNA(MEDIAN(INDIRECT("'" &amp; X$2 &amp; "'!E" &amp; ROWS!X91),INDIRECT("'" &amp; X$2 &amp; "'!I" &amp; ROWS!X91),INDIRECT("'" &amp; X$2 &amp; "'!M" &amp; ROWS!X91))/1000, "")</f>
        <v/>
      </c>
      <c r="Y91" s="5" t="str">
        <f ca="1">_xlfn.IFNA(MEDIAN(INDIRECT("'" &amp; Y$2 &amp; "'!E" &amp; ROWS!Y91),INDIRECT("'" &amp; Y$2 &amp; "'!I" &amp; ROWS!Y91),INDIRECT("'" &amp; Y$2 &amp; "'!M" &amp; ROWS!Y91))/1000, "")</f>
        <v/>
      </c>
    </row>
    <row r="92" spans="1:25" x14ac:dyDescent="0.25">
      <c r="A92" t="str">
        <f>METRICS!A91</f>
        <v>time</v>
      </c>
      <c r="B92" s="5">
        <f ca="1">_xlfn.IFNA(MEDIAN(INDIRECT("'" &amp; B$2 &amp; "'!E" &amp; ROWS!B92),INDIRECT("'" &amp; B$2 &amp; "'!I" &amp; ROWS!B92),INDIRECT("'" &amp; B$2 &amp; "'!M" &amp; ROWS!B92))/1000, "")</f>
        <v>879.56399999999996</v>
      </c>
      <c r="C92" s="5">
        <f ca="1">_xlfn.IFNA(MEDIAN(INDIRECT("'" &amp; C$2 &amp; "'!E" &amp; ROWS!C92),INDIRECT("'" &amp; C$2 &amp; "'!I" &amp; ROWS!C92),INDIRECT("'" &amp; C$2 &amp; "'!M" &amp; ROWS!C92))/1000, "")</f>
        <v>611.91200000000003</v>
      </c>
      <c r="D92" s="5">
        <f ca="1">_xlfn.IFNA(MEDIAN(INDIRECT("'" &amp; D$2 &amp; "'!E" &amp; ROWS!D92),INDIRECT("'" &amp; D$2 &amp; "'!I" &amp; ROWS!D92),INDIRECT("'" &amp; D$2 &amp; "'!M" &amp; ROWS!D92))/1000, "")</f>
        <v>190.79599999999999</v>
      </c>
      <c r="E92" s="5" t="str">
        <f ca="1">_xlfn.IFNA(MEDIAN(INDIRECT("'" &amp; E$2 &amp; "'!E" &amp; ROWS!E92),INDIRECT("'" &amp; E$2 &amp; "'!I" &amp; ROWS!E92),INDIRECT("'" &amp; E$2 &amp; "'!M" &amp; ROWS!E92))/1000, "")</f>
        <v/>
      </c>
      <c r="F92" s="5" t="str">
        <f ca="1">_xlfn.IFNA(MEDIAN(INDIRECT("'" &amp; F$2 &amp; "'!E" &amp; ROWS!F92),INDIRECT("'" &amp; F$2 &amp; "'!I" &amp; ROWS!F92),INDIRECT("'" &amp; F$2 &amp; "'!M" &amp; ROWS!F92))/1000, "")</f>
        <v/>
      </c>
      <c r="G92" s="5" t="str">
        <f ca="1">_xlfn.IFNA(MEDIAN(INDIRECT("'" &amp; G$2 &amp; "'!E" &amp; ROWS!G92),INDIRECT("'" &amp; G$2 &amp; "'!I" &amp; ROWS!G92),INDIRECT("'" &amp; G$2 &amp; "'!M" &amp; ROWS!G92))/1000, "")</f>
        <v/>
      </c>
      <c r="H92" s="5" t="str">
        <f ca="1">_xlfn.IFNA(MEDIAN(INDIRECT("'" &amp; H$2 &amp; "'!E" &amp; ROWS!H92),INDIRECT("'" &amp; H$2 &amp; "'!I" &amp; ROWS!H92),INDIRECT("'" &amp; H$2 &amp; "'!M" &amp; ROWS!H92))/1000, "")</f>
        <v/>
      </c>
      <c r="I92" s="5" t="str">
        <f ca="1">_xlfn.IFNA(MEDIAN(INDIRECT("'" &amp; I$2 &amp; "'!E" &amp; ROWS!I92),INDIRECT("'" &amp; I$2 &amp; "'!I" &amp; ROWS!I92),INDIRECT("'" &amp; I$2 &amp; "'!M" &amp; ROWS!I92))/1000, "")</f>
        <v/>
      </c>
      <c r="J92" s="5">
        <f ca="1">_xlfn.IFNA(MEDIAN(INDIRECT("'" &amp; J$2 &amp; "'!E" &amp; ROWS!J92),INDIRECT("'" &amp; J$2 &amp; "'!I" &amp; ROWS!J92),INDIRECT("'" &amp; J$2 &amp; "'!M" &amp; ROWS!J92))/1000, "")</f>
        <v>19.204000000000001</v>
      </c>
      <c r="K92" s="5">
        <f ca="1">_xlfn.IFNA(MEDIAN(INDIRECT("'" &amp; K$2 &amp; "'!E" &amp; ROWS!K92),INDIRECT("'" &amp; K$2 &amp; "'!I" &amp; ROWS!K92),INDIRECT("'" &amp; K$2 &amp; "'!M" &amp; ROWS!K92))/1000, "")</f>
        <v>56.46</v>
      </c>
      <c r="L92" s="5">
        <f ca="1">_xlfn.IFNA(MEDIAN(INDIRECT("'" &amp; L$2 &amp; "'!E" &amp; ROWS!L92),INDIRECT("'" &amp; L$2 &amp; "'!I" &amp; ROWS!L92),INDIRECT("'" &amp; L$2 &amp; "'!M" &amp; ROWS!L92))/1000, "")</f>
        <v>13.612</v>
      </c>
      <c r="M92" s="5" t="str">
        <f ca="1">_xlfn.IFNA(MEDIAN(INDIRECT("'" &amp; M$2 &amp; "'!E" &amp; ROWS!M92),INDIRECT("'" &amp; M$2 &amp; "'!I" &amp; ROWS!M92),INDIRECT("'" &amp; M$2 &amp; "'!M" &amp; ROWS!M92))/1000, "")</f>
        <v/>
      </c>
      <c r="N92" s="5" t="str">
        <f ca="1">_xlfn.IFNA(MEDIAN(INDIRECT("'" &amp; N$2 &amp; "'!E" &amp; ROWS!N92),INDIRECT("'" &amp; N$2 &amp; "'!I" &amp; ROWS!N92),INDIRECT("'" &amp; N$2 &amp; "'!M" &amp; ROWS!N92))/1000, "")</f>
        <v/>
      </c>
      <c r="O92" s="5" t="str">
        <f ca="1">_xlfn.IFNA(MEDIAN(INDIRECT("'" &amp; O$2 &amp; "'!E" &amp; ROWS!O92),INDIRECT("'" &amp; O$2 &amp; "'!I" &amp; ROWS!O92),INDIRECT("'" &amp; O$2 &amp; "'!M" &amp; ROWS!O92))/1000, "")</f>
        <v/>
      </c>
      <c r="P92" s="5" t="str">
        <f ca="1">_xlfn.IFNA(MEDIAN(INDIRECT("'" &amp; P$2 &amp; "'!E" &amp; ROWS!P92),INDIRECT("'" &amp; P$2 &amp; "'!I" &amp; ROWS!P92),INDIRECT("'" &amp; P$2 &amp; "'!M" &amp; ROWS!P92))/1000, "")</f>
        <v/>
      </c>
      <c r="Q92" s="5" t="str">
        <f ca="1">_xlfn.IFNA(MEDIAN(INDIRECT("'" &amp; Q$2 &amp; "'!E" &amp; ROWS!Q92),INDIRECT("'" &amp; Q$2 &amp; "'!I" &amp; ROWS!Q92),INDIRECT("'" &amp; Q$2 &amp; "'!M" &amp; ROWS!Q92))/1000, "")</f>
        <v/>
      </c>
      <c r="R92" s="5">
        <f ca="1">_xlfn.IFNA(MEDIAN(INDIRECT("'" &amp; R$2 &amp; "'!E" &amp; ROWS!R92),INDIRECT("'" &amp; R$2 &amp; "'!I" &amp; ROWS!R92),INDIRECT("'" &amp; R$2 &amp; "'!M" &amp; ROWS!R92))/1000, "")</f>
        <v>10.6</v>
      </c>
      <c r="S92" s="5">
        <f ca="1">_xlfn.IFNA(MEDIAN(INDIRECT("'" &amp; S$2 &amp; "'!E" &amp; ROWS!S92),INDIRECT("'" &amp; S$2 &amp; "'!I" &amp; ROWS!S92),INDIRECT("'" &amp; S$2 &amp; "'!M" &amp; ROWS!S92))/1000, "")</f>
        <v>56.311999999999998</v>
      </c>
      <c r="T92" s="5">
        <f ca="1">_xlfn.IFNA(MEDIAN(INDIRECT("'" &amp; T$2 &amp; "'!E" &amp; ROWS!T92),INDIRECT("'" &amp; T$2 &amp; "'!I" &amp; ROWS!T92),INDIRECT("'" &amp; T$2 &amp; "'!M" &amp; ROWS!T92))/1000, "")</f>
        <v>13.568</v>
      </c>
      <c r="U92" s="5" t="str">
        <f ca="1">_xlfn.IFNA(MEDIAN(INDIRECT("'" &amp; U$2 &amp; "'!E" &amp; ROWS!U92),INDIRECT("'" &amp; U$2 &amp; "'!I" &amp; ROWS!U92),INDIRECT("'" &amp; U$2 &amp; "'!M" &amp; ROWS!U92))/1000, "")</f>
        <v/>
      </c>
      <c r="V92" s="5" t="str">
        <f ca="1">_xlfn.IFNA(MEDIAN(INDIRECT("'" &amp; V$2 &amp; "'!E" &amp; ROWS!V92),INDIRECT("'" &amp; V$2 &amp; "'!I" &amp; ROWS!V92),INDIRECT("'" &amp; V$2 &amp; "'!M" &amp; ROWS!V92))/1000, "")</f>
        <v/>
      </c>
      <c r="W92" s="5" t="str">
        <f ca="1">_xlfn.IFNA(MEDIAN(INDIRECT("'" &amp; W$2 &amp; "'!E" &amp; ROWS!W92),INDIRECT("'" &amp; W$2 &amp; "'!I" &amp; ROWS!W92),INDIRECT("'" &amp; W$2 &amp; "'!M" &amp; ROWS!W92))/1000, "")</f>
        <v/>
      </c>
      <c r="X92" s="5" t="str">
        <f ca="1">_xlfn.IFNA(MEDIAN(INDIRECT("'" &amp; X$2 &amp; "'!E" &amp; ROWS!X92),INDIRECT("'" &amp; X$2 &amp; "'!I" &amp; ROWS!X92),INDIRECT("'" &amp; X$2 &amp; "'!M" &amp; ROWS!X92))/1000, "")</f>
        <v/>
      </c>
      <c r="Y92" s="5" t="str">
        <f ca="1">_xlfn.IFNA(MEDIAN(INDIRECT("'" &amp; Y$2 &amp; "'!E" &amp; ROWS!Y92),INDIRECT("'" &amp; Y$2 &amp; "'!I" &amp; ROWS!Y92),INDIRECT("'" &amp; Y$2 &amp; "'!M" &amp; ROWS!Y92))/1000, "")</f>
        <v/>
      </c>
    </row>
    <row r="93" spans="1:25" x14ac:dyDescent="0.25">
      <c r="A93" t="str">
        <f>METRICS!A92</f>
        <v>tupleAssign</v>
      </c>
      <c r="B93" s="5">
        <f ca="1">_xlfn.IFNA(MEDIAN(INDIRECT("'" &amp; B$2 &amp; "'!E" &amp; ROWS!B93),INDIRECT("'" &amp; B$2 &amp; "'!I" &amp; ROWS!B93),INDIRECT("'" &amp; B$2 &amp; "'!M" &amp; ROWS!B93))/1000, "")</f>
        <v>1619.5239999999999</v>
      </c>
      <c r="C93" s="5">
        <f ca="1">_xlfn.IFNA(MEDIAN(INDIRECT("'" &amp; C$2 &amp; "'!E" &amp; ROWS!C93),INDIRECT("'" &amp; C$2 &amp; "'!I" &amp; ROWS!C93),INDIRECT("'" &amp; C$2 &amp; "'!M" &amp; ROWS!C93))/1000, "")</f>
        <v>458.19200000000001</v>
      </c>
      <c r="D93" s="5">
        <f ca="1">_xlfn.IFNA(MEDIAN(INDIRECT("'" &amp; D$2 &amp; "'!E" &amp; ROWS!D93),INDIRECT("'" &amp; D$2 &amp; "'!I" &amp; ROWS!D93),INDIRECT("'" &amp; D$2 &amp; "'!M" &amp; ROWS!D93))/1000, "")</f>
        <v>136.00399999999999</v>
      </c>
      <c r="E93" s="5" t="str">
        <f ca="1">_xlfn.IFNA(MEDIAN(INDIRECT("'" &amp; E$2 &amp; "'!E" &amp; ROWS!E93),INDIRECT("'" &amp; E$2 &amp; "'!I" &amp; ROWS!E93),INDIRECT("'" &amp; E$2 &amp; "'!M" &amp; ROWS!E93))/1000, "")</f>
        <v/>
      </c>
      <c r="F93" s="5" t="str">
        <f ca="1">_xlfn.IFNA(MEDIAN(INDIRECT("'" &amp; F$2 &amp; "'!E" &amp; ROWS!F93),INDIRECT("'" &amp; F$2 &amp; "'!I" &amp; ROWS!F93),INDIRECT("'" &amp; F$2 &amp; "'!M" &amp; ROWS!F93))/1000, "")</f>
        <v/>
      </c>
      <c r="G93" s="5" t="str">
        <f ca="1">_xlfn.IFNA(MEDIAN(INDIRECT("'" &amp; G$2 &amp; "'!E" &amp; ROWS!G93),INDIRECT("'" &amp; G$2 &amp; "'!I" &amp; ROWS!G93),INDIRECT("'" &amp; G$2 &amp; "'!M" &amp; ROWS!G93))/1000, "")</f>
        <v/>
      </c>
      <c r="H93" s="5" t="str">
        <f ca="1">_xlfn.IFNA(MEDIAN(INDIRECT("'" &amp; H$2 &amp; "'!E" &amp; ROWS!H93),INDIRECT("'" &amp; H$2 &amp; "'!I" &amp; ROWS!H93),INDIRECT("'" &amp; H$2 &amp; "'!M" &amp; ROWS!H93))/1000, "")</f>
        <v/>
      </c>
      <c r="I93" s="5" t="str">
        <f ca="1">_xlfn.IFNA(MEDIAN(INDIRECT("'" &amp; I$2 &amp; "'!E" &amp; ROWS!I93),INDIRECT("'" &amp; I$2 &amp; "'!I" &amp; ROWS!I93),INDIRECT("'" &amp; I$2 &amp; "'!M" &amp; ROWS!I93))/1000, "")</f>
        <v/>
      </c>
      <c r="J93" s="5">
        <f ca="1">_xlfn.IFNA(MEDIAN(INDIRECT("'" &amp; J$2 &amp; "'!E" &amp; ROWS!J93),INDIRECT("'" &amp; J$2 &amp; "'!I" &amp; ROWS!J93),INDIRECT("'" &amp; J$2 &amp; "'!M" &amp; ROWS!J93))/1000, "")</f>
        <v>41.64</v>
      </c>
      <c r="K93" s="5">
        <f ca="1">_xlfn.IFNA(MEDIAN(INDIRECT("'" &amp; K$2 &amp; "'!E" &amp; ROWS!K93),INDIRECT("'" &amp; K$2 &amp; "'!I" &amp; ROWS!K93),INDIRECT("'" &amp; K$2 &amp; "'!M" &amp; ROWS!K93))/1000, "")</f>
        <v>56.347999999999999</v>
      </c>
      <c r="L93" s="5">
        <f ca="1">_xlfn.IFNA(MEDIAN(INDIRECT("'" &amp; L$2 &amp; "'!E" &amp; ROWS!L93),INDIRECT("'" &amp; L$2 &amp; "'!I" &amp; ROWS!L93),INDIRECT("'" &amp; L$2 &amp; "'!M" &amp; ROWS!L93))/1000, "")</f>
        <v>15.724</v>
      </c>
      <c r="M93" s="5" t="str">
        <f ca="1">_xlfn.IFNA(MEDIAN(INDIRECT("'" &amp; M$2 &amp; "'!E" &amp; ROWS!M93),INDIRECT("'" &amp; M$2 &amp; "'!I" &amp; ROWS!M93),INDIRECT("'" &amp; M$2 &amp; "'!M" &amp; ROWS!M93))/1000, "")</f>
        <v/>
      </c>
      <c r="N93" s="5" t="str">
        <f ca="1">_xlfn.IFNA(MEDIAN(INDIRECT("'" &amp; N$2 &amp; "'!E" &amp; ROWS!N93),INDIRECT("'" &amp; N$2 &amp; "'!I" &amp; ROWS!N93),INDIRECT("'" &amp; N$2 &amp; "'!M" &amp; ROWS!N93))/1000, "")</f>
        <v/>
      </c>
      <c r="O93" s="5" t="str">
        <f ca="1">_xlfn.IFNA(MEDIAN(INDIRECT("'" &amp; O$2 &amp; "'!E" &amp; ROWS!O93),INDIRECT("'" &amp; O$2 &amp; "'!I" &amp; ROWS!O93),INDIRECT("'" &amp; O$2 &amp; "'!M" &amp; ROWS!O93))/1000, "")</f>
        <v/>
      </c>
      <c r="P93" s="5" t="str">
        <f ca="1">_xlfn.IFNA(MEDIAN(INDIRECT("'" &amp; P$2 &amp; "'!E" &amp; ROWS!P93),INDIRECT("'" &amp; P$2 &amp; "'!I" &amp; ROWS!P93),INDIRECT("'" &amp; P$2 &amp; "'!M" &amp; ROWS!P93))/1000, "")</f>
        <v/>
      </c>
      <c r="Q93" s="5" t="str">
        <f ca="1">_xlfn.IFNA(MEDIAN(INDIRECT("'" &amp; Q$2 &amp; "'!E" &amp; ROWS!Q93),INDIRECT("'" &amp; Q$2 &amp; "'!I" &amp; ROWS!Q93),INDIRECT("'" &amp; Q$2 &amp; "'!M" &amp; ROWS!Q93))/1000, "")</f>
        <v/>
      </c>
      <c r="R93" s="5">
        <f ca="1">_xlfn.IFNA(MEDIAN(INDIRECT("'" &amp; R$2 &amp; "'!E" &amp; ROWS!R93),INDIRECT("'" &amp; R$2 &amp; "'!I" &amp; ROWS!R93),INDIRECT("'" &amp; R$2 &amp; "'!M" &amp; ROWS!R93))/1000, "")</f>
        <v>11.192</v>
      </c>
      <c r="S93" s="5">
        <f ca="1">_xlfn.IFNA(MEDIAN(INDIRECT("'" &amp; S$2 &amp; "'!E" &amp; ROWS!S93),INDIRECT("'" &amp; S$2 &amp; "'!I" &amp; ROWS!S93),INDIRECT("'" &amp; S$2 &amp; "'!M" &amp; ROWS!S93))/1000, "")</f>
        <v>49</v>
      </c>
      <c r="T93" s="5">
        <f ca="1">_xlfn.IFNA(MEDIAN(INDIRECT("'" &amp; T$2 &amp; "'!E" &amp; ROWS!T93),INDIRECT("'" &amp; T$2 &amp; "'!I" &amp; ROWS!T93),INDIRECT("'" &amp; T$2 &amp; "'!M" &amp; ROWS!T93))/1000, "")</f>
        <v>14.36</v>
      </c>
      <c r="U93" s="5" t="str">
        <f ca="1">_xlfn.IFNA(MEDIAN(INDIRECT("'" &amp; U$2 &amp; "'!E" &amp; ROWS!U93),INDIRECT("'" &amp; U$2 &amp; "'!I" &amp; ROWS!U93),INDIRECT("'" &amp; U$2 &amp; "'!M" &amp; ROWS!U93))/1000, "")</f>
        <v/>
      </c>
      <c r="V93" s="5" t="str">
        <f ca="1">_xlfn.IFNA(MEDIAN(INDIRECT("'" &amp; V$2 &amp; "'!E" &amp; ROWS!V93),INDIRECT("'" &amp; V$2 &amp; "'!I" &amp; ROWS!V93),INDIRECT("'" &amp; V$2 &amp; "'!M" &amp; ROWS!V93))/1000, "")</f>
        <v/>
      </c>
      <c r="W93" s="5" t="str">
        <f ca="1">_xlfn.IFNA(MEDIAN(INDIRECT("'" &amp; W$2 &amp; "'!E" &amp; ROWS!W93),INDIRECT("'" &amp; W$2 &amp; "'!I" &amp; ROWS!W93),INDIRECT("'" &amp; W$2 &amp; "'!M" &amp; ROWS!W93))/1000, "")</f>
        <v/>
      </c>
      <c r="X93" s="5" t="str">
        <f ca="1">_xlfn.IFNA(MEDIAN(INDIRECT("'" &amp; X$2 &amp; "'!E" &amp; ROWS!X93),INDIRECT("'" &amp; X$2 &amp; "'!I" &amp; ROWS!X93),INDIRECT("'" &amp; X$2 &amp; "'!M" &amp; ROWS!X93))/1000, "")</f>
        <v/>
      </c>
      <c r="Y93" s="5" t="str">
        <f ca="1">_xlfn.IFNA(MEDIAN(INDIRECT("'" &amp; Y$2 &amp; "'!E" &amp; ROWS!Y93),INDIRECT("'" &amp; Y$2 &amp; "'!I" &amp; ROWS!Y93),INDIRECT("'" &amp; Y$2 &amp; "'!M" &amp; ROWS!Y93))/1000, "")</f>
        <v/>
      </c>
    </row>
    <row r="94" spans="1:25" x14ac:dyDescent="0.25">
      <c r="A94" t="str">
        <f>METRICS!A93</f>
        <v>tupleCast</v>
      </c>
      <c r="B94" s="5">
        <f ca="1">_xlfn.IFNA(MEDIAN(INDIRECT("'" &amp; B$2 &amp; "'!E" &amp; ROWS!B94),INDIRECT("'" &amp; B$2 &amp; "'!I" &amp; ROWS!B94),INDIRECT("'" &amp; B$2 &amp; "'!M" &amp; ROWS!B94))/1000, "")</f>
        <v>4.8719999999999999</v>
      </c>
      <c r="C94" s="5">
        <f ca="1">_xlfn.IFNA(MEDIAN(INDIRECT("'" &amp; C$2 &amp; "'!E" &amp; ROWS!C94),INDIRECT("'" &amp; C$2 &amp; "'!I" &amp; ROWS!C94),INDIRECT("'" &amp; C$2 &amp; "'!M" &amp; ROWS!C94))/1000, "")</f>
        <v>8.2720000000000002</v>
      </c>
      <c r="D94" s="5">
        <f ca="1">_xlfn.IFNA(MEDIAN(INDIRECT("'" &amp; D$2 &amp; "'!E" &amp; ROWS!D94),INDIRECT("'" &amp; D$2 &amp; "'!I" &amp; ROWS!D94),INDIRECT("'" &amp; D$2 &amp; "'!M" &amp; ROWS!D94))/1000, "")</f>
        <v>4.7439999999999998</v>
      </c>
      <c r="E94" s="5">
        <f ca="1">_xlfn.IFNA(MEDIAN(INDIRECT("'" &amp; E$2 &amp; "'!E" &amp; ROWS!E94),INDIRECT("'" &amp; E$2 &amp; "'!I" &amp; ROWS!E94),INDIRECT("'" &amp; E$2 &amp; "'!M" &amp; ROWS!E94))/1000, "")</f>
        <v>6.4320000000000004</v>
      </c>
      <c r="F94" s="5">
        <f ca="1">_xlfn.IFNA(MEDIAN(INDIRECT("'" &amp; F$2 &amp; "'!E" &amp; ROWS!F94),INDIRECT("'" &amp; F$2 &amp; "'!I" &amp; ROWS!F94),INDIRECT("'" &amp; F$2 &amp; "'!M" &amp; ROWS!F94))/1000, "")</f>
        <v>25.56</v>
      </c>
      <c r="G94" s="5">
        <f ca="1">_xlfn.IFNA(MEDIAN(INDIRECT("'" &amp; G$2 &amp; "'!E" &amp; ROWS!G94),INDIRECT("'" &amp; G$2 &amp; "'!I" &amp; ROWS!G94),INDIRECT("'" &amp; G$2 &amp; "'!M" &amp; ROWS!G94))/1000, "")</f>
        <v>6.38</v>
      </c>
      <c r="H94" s="5">
        <f ca="1">_xlfn.IFNA(MEDIAN(INDIRECT("'" &amp; H$2 &amp; "'!E" &amp; ROWS!H94),INDIRECT("'" &amp; H$2 &amp; "'!I" &amp; ROWS!H94),INDIRECT("'" &amp; H$2 &amp; "'!M" &amp; ROWS!H94))/1000, "")</f>
        <v>78.447999999999993</v>
      </c>
      <c r="I94" s="5">
        <f ca="1">_xlfn.IFNA(MEDIAN(INDIRECT("'" &amp; I$2 &amp; "'!E" &amp; ROWS!I94),INDIRECT("'" &amp; I$2 &amp; "'!I" &amp; ROWS!I94),INDIRECT("'" &amp; I$2 &amp; "'!M" &amp; ROWS!I94))/1000, "")</f>
        <v>177.672</v>
      </c>
      <c r="J94" s="5">
        <f ca="1">_xlfn.IFNA(MEDIAN(INDIRECT("'" &amp; J$2 &amp; "'!E" &amp; ROWS!J94),INDIRECT("'" &amp; J$2 &amp; "'!I" &amp; ROWS!J94),INDIRECT("'" &amp; J$2 &amp; "'!M" &amp; ROWS!J94))/1000, "")</f>
        <v>4.476</v>
      </c>
      <c r="K94" s="5">
        <f ca="1">_xlfn.IFNA(MEDIAN(INDIRECT("'" &amp; K$2 &amp; "'!E" &amp; ROWS!K94),INDIRECT("'" &amp; K$2 &amp; "'!I" &amp; ROWS!K94),INDIRECT("'" &amp; K$2 &amp; "'!M" &amp; ROWS!K94))/1000, "")</f>
        <v>5.5359999999999996</v>
      </c>
      <c r="L94" s="5">
        <f ca="1">_xlfn.IFNA(MEDIAN(INDIRECT("'" &amp; L$2 &amp; "'!E" &amp; ROWS!L94),INDIRECT("'" &amp; L$2 &amp; "'!I" &amp; ROWS!L94),INDIRECT("'" &amp; L$2 &amp; "'!M" &amp; ROWS!L94))/1000, "")</f>
        <v>4.508</v>
      </c>
      <c r="M94" s="5">
        <f ca="1">_xlfn.IFNA(MEDIAN(INDIRECT("'" &amp; M$2 &amp; "'!E" &amp; ROWS!M94),INDIRECT("'" &amp; M$2 &amp; "'!I" &amp; ROWS!M94),INDIRECT("'" &amp; M$2 &amp; "'!M" &amp; ROWS!M94))/1000, "")</f>
        <v>5.6040000000000001</v>
      </c>
      <c r="N94" s="5">
        <f ca="1">_xlfn.IFNA(MEDIAN(INDIRECT("'" &amp; N$2 &amp; "'!E" &amp; ROWS!N94),INDIRECT("'" &amp; N$2 &amp; "'!I" &amp; ROWS!N94),INDIRECT("'" &amp; N$2 &amp; "'!M" &amp; ROWS!N94))/1000, "")</f>
        <v>18.768000000000001</v>
      </c>
      <c r="O94" s="5">
        <f ca="1">_xlfn.IFNA(MEDIAN(INDIRECT("'" &amp; O$2 &amp; "'!E" &amp; ROWS!O94),INDIRECT("'" &amp; O$2 &amp; "'!I" &amp; ROWS!O94),INDIRECT("'" &amp; O$2 &amp; "'!M" &amp; ROWS!O94))/1000, "")</f>
        <v>5.8520000000000003</v>
      </c>
      <c r="P94" s="5">
        <f ca="1">_xlfn.IFNA(MEDIAN(INDIRECT("'" &amp; P$2 &amp; "'!E" &amp; ROWS!P94),INDIRECT("'" &amp; P$2 &amp; "'!I" &amp; ROWS!P94),INDIRECT("'" &amp; P$2 &amp; "'!M" &amp; ROWS!P94))/1000, "")</f>
        <v>9.66</v>
      </c>
      <c r="Q94" s="5">
        <f ca="1">_xlfn.IFNA(MEDIAN(INDIRECT("'" &amp; Q$2 &amp; "'!E" &amp; ROWS!Q94),INDIRECT("'" &amp; Q$2 &amp; "'!I" &amp; ROWS!Q94),INDIRECT("'" &amp; Q$2 &amp; "'!M" &amp; ROWS!Q94))/1000, "")</f>
        <v>15.096</v>
      </c>
      <c r="R94" s="5">
        <f ca="1">_xlfn.IFNA(MEDIAN(INDIRECT("'" &amp; R$2 &amp; "'!E" &amp; ROWS!R94),INDIRECT("'" &amp; R$2 &amp; "'!I" &amp; ROWS!R94),INDIRECT("'" &amp; R$2 &amp; "'!M" &amp; ROWS!R94))/1000, "")</f>
        <v>4.524</v>
      </c>
      <c r="S94" s="5">
        <f ca="1">_xlfn.IFNA(MEDIAN(INDIRECT("'" &amp; S$2 &amp; "'!E" &amp; ROWS!S94),INDIRECT("'" &amp; S$2 &amp; "'!I" &amp; ROWS!S94),INDIRECT("'" &amp; S$2 &amp; "'!M" &amp; ROWS!S94))/1000, "")</f>
        <v>5.5759999999999996</v>
      </c>
      <c r="T94" s="5">
        <f ca="1">_xlfn.IFNA(MEDIAN(INDIRECT("'" &amp; T$2 &amp; "'!E" &amp; ROWS!T94),INDIRECT("'" &amp; T$2 &amp; "'!I" &amp; ROWS!T94),INDIRECT("'" &amp; T$2 &amp; "'!M" &amp; ROWS!T94))/1000, "")</f>
        <v>4.508</v>
      </c>
      <c r="U94" s="5">
        <f ca="1">_xlfn.IFNA(MEDIAN(INDIRECT("'" &amp; U$2 &amp; "'!E" &amp; ROWS!U94),INDIRECT("'" &amp; U$2 &amp; "'!I" &amp; ROWS!U94),INDIRECT("'" &amp; U$2 &amp; "'!M" &amp; ROWS!U94))/1000, "")</f>
        <v>5.6479999999999997</v>
      </c>
      <c r="V94" s="5">
        <f ca="1">_xlfn.IFNA(MEDIAN(INDIRECT("'" &amp; V$2 &amp; "'!E" &amp; ROWS!V94),INDIRECT("'" &amp; V$2 &amp; "'!I" &amp; ROWS!V94),INDIRECT("'" &amp; V$2 &amp; "'!M" &amp; ROWS!V94))/1000, "")</f>
        <v>18.768000000000001</v>
      </c>
      <c r="W94" s="5">
        <f ca="1">_xlfn.IFNA(MEDIAN(INDIRECT("'" &amp; W$2 &amp; "'!E" &amp; ROWS!W94),INDIRECT("'" &amp; W$2 &amp; "'!I" &amp; ROWS!W94),INDIRECT("'" &amp; W$2 &amp; "'!M" &amp; ROWS!W94))/1000, "")</f>
        <v>5.8520000000000003</v>
      </c>
      <c r="X94" s="5">
        <f ca="1">_xlfn.IFNA(MEDIAN(INDIRECT("'" &amp; X$2 &amp; "'!E" &amp; ROWS!X94),INDIRECT("'" &amp; X$2 &amp; "'!I" &amp; ROWS!X94),INDIRECT("'" &amp; X$2 &amp; "'!M" &amp; ROWS!X94))/1000, "")</f>
        <v>9.6639999999999997</v>
      </c>
      <c r="Y94" s="5">
        <f ca="1">_xlfn.IFNA(MEDIAN(INDIRECT("'" &amp; Y$2 &amp; "'!E" &amp; ROWS!Y94),INDIRECT("'" &amp; Y$2 &amp; "'!I" &amp; ROWS!Y94),INDIRECT("'" &amp; Y$2 &amp; "'!M" &amp; ROWS!Y94))/1000, "")</f>
        <v>15.103999999999999</v>
      </c>
    </row>
    <row r="95" spans="1:25" x14ac:dyDescent="0.25">
      <c r="A95" t="str">
        <f>METRICS!A94</f>
        <v>tupleFunction</v>
      </c>
      <c r="B95" s="5">
        <f ca="1">_xlfn.IFNA(MEDIAN(INDIRECT("'" &amp; B$2 &amp; "'!E" &amp; ROWS!B95),INDIRECT("'" &amp; B$2 &amp; "'!I" &amp; ROWS!B95),INDIRECT("'" &amp; B$2 &amp; "'!M" &amp; ROWS!B95))/1000, "")</f>
        <v>4.8840000000000003</v>
      </c>
      <c r="C95" s="5">
        <f ca="1">_xlfn.IFNA(MEDIAN(INDIRECT("'" &amp; C$2 &amp; "'!E" &amp; ROWS!C95),INDIRECT("'" &amp; C$2 &amp; "'!I" &amp; ROWS!C95),INDIRECT("'" &amp; C$2 &amp; "'!M" &amp; ROWS!C95))/1000, "")</f>
        <v>8.56</v>
      </c>
      <c r="D95" s="5">
        <f ca="1">_xlfn.IFNA(MEDIAN(INDIRECT("'" &amp; D$2 &amp; "'!E" &amp; ROWS!D95),INDIRECT("'" &amp; D$2 &amp; "'!I" &amp; ROWS!D95),INDIRECT("'" &amp; D$2 &amp; "'!M" &amp; ROWS!D95))/1000, "")</f>
        <v>4.7519999999999998</v>
      </c>
      <c r="E95" s="5" t="str">
        <f ca="1">_xlfn.IFNA(MEDIAN(INDIRECT("'" &amp; E$2 &amp; "'!E" &amp; ROWS!E95),INDIRECT("'" &amp; E$2 &amp; "'!I" &amp; ROWS!E95),INDIRECT("'" &amp; E$2 &amp; "'!M" &amp; ROWS!E95))/1000, "")</f>
        <v/>
      </c>
      <c r="F95" s="5" t="str">
        <f ca="1">_xlfn.IFNA(MEDIAN(INDIRECT("'" &amp; F$2 &amp; "'!E" &amp; ROWS!F95),INDIRECT("'" &amp; F$2 &amp; "'!I" &amp; ROWS!F95),INDIRECT("'" &amp; F$2 &amp; "'!M" &amp; ROWS!F95))/1000, "")</f>
        <v/>
      </c>
      <c r="G95" s="5" t="str">
        <f ca="1">_xlfn.IFNA(MEDIAN(INDIRECT("'" &amp; G$2 &amp; "'!E" &amp; ROWS!G95),INDIRECT("'" &amp; G$2 &amp; "'!I" &amp; ROWS!G95),INDIRECT("'" &amp; G$2 &amp; "'!M" &amp; ROWS!G95))/1000, "")</f>
        <v/>
      </c>
      <c r="H95" s="5">
        <f ca="1">_xlfn.IFNA(MEDIAN(INDIRECT("'" &amp; H$2 &amp; "'!E" &amp; ROWS!H95),INDIRECT("'" &amp; H$2 &amp; "'!I" &amp; ROWS!H95),INDIRECT("'" &amp; H$2 &amp; "'!M" &amp; ROWS!H95))/1000, "")</f>
        <v>82.616</v>
      </c>
      <c r="I95" s="5">
        <f ca="1">_xlfn.IFNA(MEDIAN(INDIRECT("'" &amp; I$2 &amp; "'!E" &amp; ROWS!I95),INDIRECT("'" &amp; I$2 &amp; "'!I" &amp; ROWS!I95),INDIRECT("'" &amp; I$2 &amp; "'!M" &amp; ROWS!I95))/1000, "")</f>
        <v>194.77600000000001</v>
      </c>
      <c r="J95" s="5">
        <f ca="1">_xlfn.IFNA(MEDIAN(INDIRECT("'" &amp; J$2 &amp; "'!E" &amp; ROWS!J95),INDIRECT("'" &amp; J$2 &amp; "'!I" &amp; ROWS!J95),INDIRECT("'" &amp; J$2 &amp; "'!M" &amp; ROWS!J95))/1000, "")</f>
        <v>4.484</v>
      </c>
      <c r="K95" s="5">
        <f ca="1">_xlfn.IFNA(MEDIAN(INDIRECT("'" &amp; K$2 &amp; "'!E" &amp; ROWS!K95),INDIRECT("'" &amp; K$2 &amp; "'!I" &amp; ROWS!K95),INDIRECT("'" &amp; K$2 &amp; "'!M" &amp; ROWS!K95))/1000, "")</f>
        <v>5.5439999999999996</v>
      </c>
      <c r="L95" s="5">
        <f ca="1">_xlfn.IFNA(MEDIAN(INDIRECT("'" &amp; L$2 &amp; "'!E" &amp; ROWS!L95),INDIRECT("'" &amp; L$2 &amp; "'!I" &amp; ROWS!L95),INDIRECT("'" &amp; L$2 &amp; "'!M" &amp; ROWS!L95))/1000, "")</f>
        <v>4.516</v>
      </c>
      <c r="M95" s="5" t="str">
        <f ca="1">_xlfn.IFNA(MEDIAN(INDIRECT("'" &amp; M$2 &amp; "'!E" &amp; ROWS!M95),INDIRECT("'" &amp; M$2 &amp; "'!I" &amp; ROWS!M95),INDIRECT("'" &amp; M$2 &amp; "'!M" &amp; ROWS!M95))/1000, "")</f>
        <v/>
      </c>
      <c r="N95" s="5" t="str">
        <f ca="1">_xlfn.IFNA(MEDIAN(INDIRECT("'" &amp; N$2 &amp; "'!E" &amp; ROWS!N95),INDIRECT("'" &amp; N$2 &amp; "'!I" &amp; ROWS!N95),INDIRECT("'" &amp; N$2 &amp; "'!M" &amp; ROWS!N95))/1000, "")</f>
        <v/>
      </c>
      <c r="O95" s="5" t="str">
        <f ca="1">_xlfn.IFNA(MEDIAN(INDIRECT("'" &amp; O$2 &amp; "'!E" &amp; ROWS!O95),INDIRECT("'" &amp; O$2 &amp; "'!I" &amp; ROWS!O95),INDIRECT("'" &amp; O$2 &amp; "'!M" &amp; ROWS!O95))/1000, "")</f>
        <v/>
      </c>
      <c r="P95" s="5">
        <f ca="1">_xlfn.IFNA(MEDIAN(INDIRECT("'" &amp; P$2 &amp; "'!E" &amp; ROWS!P95),INDIRECT("'" &amp; P$2 &amp; "'!I" &amp; ROWS!P95),INDIRECT("'" &amp; P$2 &amp; "'!M" &amp; ROWS!P95))/1000, "")</f>
        <v>9.68</v>
      </c>
      <c r="Q95" s="5">
        <f ca="1">_xlfn.IFNA(MEDIAN(INDIRECT("'" &amp; Q$2 &amp; "'!E" &amp; ROWS!Q95),INDIRECT("'" &amp; Q$2 &amp; "'!I" &amp; ROWS!Q95),INDIRECT("'" &amp; Q$2 &amp; "'!M" &amp; ROWS!Q95))/1000, "")</f>
        <v>15.124000000000001</v>
      </c>
      <c r="R95" s="5">
        <f ca="1">_xlfn.IFNA(MEDIAN(INDIRECT("'" &amp; R$2 &amp; "'!E" &amp; ROWS!R95),INDIRECT("'" &amp; R$2 &amp; "'!I" &amp; ROWS!R95),INDIRECT("'" &amp; R$2 &amp; "'!M" &amp; ROWS!R95))/1000, "")</f>
        <v>4.532</v>
      </c>
      <c r="S95" s="5">
        <f ca="1">_xlfn.IFNA(MEDIAN(INDIRECT("'" &amp; S$2 &amp; "'!E" &amp; ROWS!S95),INDIRECT("'" &amp; S$2 &amp; "'!I" &amp; ROWS!S95),INDIRECT("'" &amp; S$2 &amp; "'!M" &amp; ROWS!S95))/1000, "")</f>
        <v>5.5880000000000001</v>
      </c>
      <c r="T95" s="5">
        <f ca="1">_xlfn.IFNA(MEDIAN(INDIRECT("'" &amp; T$2 &amp; "'!E" &amp; ROWS!T95),INDIRECT("'" &amp; T$2 &amp; "'!I" &amp; ROWS!T95),INDIRECT("'" &amp; T$2 &amp; "'!M" &amp; ROWS!T95))/1000, "")</f>
        <v>4.516</v>
      </c>
      <c r="U95" s="5" t="str">
        <f ca="1">_xlfn.IFNA(MEDIAN(INDIRECT("'" &amp; U$2 &amp; "'!E" &amp; ROWS!U95),INDIRECT("'" &amp; U$2 &amp; "'!I" &amp; ROWS!U95),INDIRECT("'" &amp; U$2 &amp; "'!M" &amp; ROWS!U95))/1000, "")</f>
        <v/>
      </c>
      <c r="V95" s="5" t="str">
        <f ca="1">_xlfn.IFNA(MEDIAN(INDIRECT("'" &amp; V$2 &amp; "'!E" &amp; ROWS!V95),INDIRECT("'" &amp; V$2 &amp; "'!I" &amp; ROWS!V95),INDIRECT("'" &amp; V$2 &amp; "'!M" &amp; ROWS!V95))/1000, "")</f>
        <v/>
      </c>
      <c r="W95" s="5" t="str">
        <f ca="1">_xlfn.IFNA(MEDIAN(INDIRECT("'" &amp; W$2 &amp; "'!E" &amp; ROWS!W95),INDIRECT("'" &amp; W$2 &amp; "'!I" &amp; ROWS!W95),INDIRECT("'" &amp; W$2 &amp; "'!M" &amp; ROWS!W95))/1000, "")</f>
        <v/>
      </c>
      <c r="X95" s="5">
        <f ca="1">_xlfn.IFNA(MEDIAN(INDIRECT("'" &amp; X$2 &amp; "'!E" &amp; ROWS!X95),INDIRECT("'" &amp; X$2 &amp; "'!I" &amp; ROWS!X95),INDIRECT("'" &amp; X$2 &amp; "'!M" &amp; ROWS!X95))/1000, "")</f>
        <v>9.6839999999999993</v>
      </c>
      <c r="Y95" s="5">
        <f ca="1">_xlfn.IFNA(MEDIAN(INDIRECT("'" &amp; Y$2 &amp; "'!E" &amp; ROWS!Y95),INDIRECT("'" &amp; Y$2 &amp; "'!I" &amp; ROWS!Y95),INDIRECT("'" &amp; Y$2 &amp; "'!M" &amp; ROWS!Y95))/1000, "")</f>
        <v>15.132</v>
      </c>
    </row>
    <row r="96" spans="1:25" x14ac:dyDescent="0.25">
      <c r="A96" t="str">
        <f>METRICS!A95</f>
        <v>tupleMember</v>
      </c>
      <c r="B96" s="5">
        <f ca="1">_xlfn.IFNA(MEDIAN(INDIRECT("'" &amp; B$2 &amp; "'!E" &amp; ROWS!B96),INDIRECT("'" &amp; B$2 &amp; "'!I" &amp; ROWS!B96),INDIRECT("'" &amp; B$2 &amp; "'!M" &amp; ROWS!B96))/1000, "")</f>
        <v>4.88</v>
      </c>
      <c r="C96" s="5">
        <f ca="1">_xlfn.IFNA(MEDIAN(INDIRECT("'" &amp; C$2 &amp; "'!E" &amp; ROWS!C96),INDIRECT("'" &amp; C$2 &amp; "'!I" &amp; ROWS!C96),INDIRECT("'" &amp; C$2 &amp; "'!M" &amp; ROWS!C96))/1000, "")</f>
        <v>8.56</v>
      </c>
      <c r="D96" s="5">
        <f ca="1">_xlfn.IFNA(MEDIAN(INDIRECT("'" &amp; D$2 &amp; "'!E" &amp; ROWS!D96),INDIRECT("'" &amp; D$2 &amp; "'!I" &amp; ROWS!D96),INDIRECT("'" &amp; D$2 &amp; "'!M" &amp; ROWS!D96))/1000, "")</f>
        <v>4.7519999999999998</v>
      </c>
      <c r="E96" s="5">
        <f ca="1">_xlfn.IFNA(MEDIAN(INDIRECT("'" &amp; E$2 &amp; "'!E" &amp; ROWS!E96),INDIRECT("'" &amp; E$2 &amp; "'!I" &amp; ROWS!E96),INDIRECT("'" &amp; E$2 &amp; "'!M" &amp; ROWS!E96))/1000, "")</f>
        <v>46.188000000000002</v>
      </c>
      <c r="F96" s="5">
        <f ca="1">_xlfn.IFNA(MEDIAN(INDIRECT("'" &amp; F$2 &amp; "'!E" &amp; ROWS!F96),INDIRECT("'" &amp; F$2 &amp; "'!I" &amp; ROWS!F96),INDIRECT("'" &amp; F$2 &amp; "'!M" &amp; ROWS!F96))/1000, "")</f>
        <v>64.256</v>
      </c>
      <c r="G96" s="5">
        <f ca="1">_xlfn.IFNA(MEDIAN(INDIRECT("'" &amp; G$2 &amp; "'!E" &amp; ROWS!G96),INDIRECT("'" &amp; G$2 &amp; "'!I" &amp; ROWS!G96),INDIRECT("'" &amp; G$2 &amp; "'!M" &amp; ROWS!G96))/1000, "")</f>
        <v>49.404000000000003</v>
      </c>
      <c r="H96" s="5">
        <f ca="1">_xlfn.IFNA(MEDIAN(INDIRECT("'" &amp; H$2 &amp; "'!E" &amp; ROWS!H96),INDIRECT("'" &amp; H$2 &amp; "'!I" &amp; ROWS!H96),INDIRECT("'" &amp; H$2 &amp; "'!M" &amp; ROWS!H96))/1000, "")</f>
        <v>85.096000000000004</v>
      </c>
      <c r="I96" s="5">
        <f ca="1">_xlfn.IFNA(MEDIAN(INDIRECT("'" &amp; I$2 &amp; "'!E" &amp; ROWS!I96),INDIRECT("'" &amp; I$2 &amp; "'!I" &amp; ROWS!I96),INDIRECT("'" &amp; I$2 &amp; "'!M" &amp; ROWS!I96))/1000, "")</f>
        <v>201.21600000000001</v>
      </c>
      <c r="J96" s="5">
        <f ca="1">_xlfn.IFNA(MEDIAN(INDIRECT("'" &amp; J$2 &amp; "'!E" &amp; ROWS!J96),INDIRECT("'" &amp; J$2 &amp; "'!I" &amp; ROWS!J96),INDIRECT("'" &amp; J$2 &amp; "'!M" &amp; ROWS!J96))/1000, "")</f>
        <v>4.4960000000000004</v>
      </c>
      <c r="K96" s="5">
        <f ca="1">_xlfn.IFNA(MEDIAN(INDIRECT("'" &amp; K$2 &amp; "'!E" &amp; ROWS!K96),INDIRECT("'" &amp; K$2 &amp; "'!I" &amp; ROWS!K96),INDIRECT("'" &amp; K$2 &amp; "'!M" &amp; ROWS!K96))/1000, "")</f>
        <v>5.5640000000000001</v>
      </c>
      <c r="L96" s="5">
        <f ca="1">_xlfn.IFNA(MEDIAN(INDIRECT("'" &amp; L$2 &amp; "'!E" &amp; ROWS!L96),INDIRECT("'" &amp; L$2 &amp; "'!I" &amp; ROWS!L96),INDIRECT("'" &amp; L$2 &amp; "'!M" &amp; ROWS!L96))/1000, "")</f>
        <v>4.5359999999999996</v>
      </c>
      <c r="M96" s="5">
        <f ca="1">_xlfn.IFNA(MEDIAN(INDIRECT("'" &amp; M$2 &amp; "'!E" &amp; ROWS!M96),INDIRECT("'" &amp; M$2 &amp; "'!I" &amp; ROWS!M96),INDIRECT("'" &amp; M$2 &amp; "'!M" &amp; ROWS!M96))/1000, "")</f>
        <v>45.603999999999999</v>
      </c>
      <c r="N96" s="5">
        <f ca="1">_xlfn.IFNA(MEDIAN(INDIRECT("'" &amp; N$2 &amp; "'!E" &amp; ROWS!N96),INDIRECT("'" &amp; N$2 &amp; "'!I" &amp; ROWS!N96),INDIRECT("'" &amp; N$2 &amp; "'!M" &amp; ROWS!N96))/1000, "")</f>
        <v>54.543999999999997</v>
      </c>
      <c r="O96" s="5">
        <f ca="1">_xlfn.IFNA(MEDIAN(INDIRECT("'" &amp; O$2 &amp; "'!E" &amp; ROWS!O96),INDIRECT("'" &amp; O$2 &amp; "'!I" &amp; ROWS!O96),INDIRECT("'" &amp; O$2 &amp; "'!M" &amp; ROWS!O96))/1000, "")</f>
        <v>49.372</v>
      </c>
      <c r="P96" s="5">
        <f ca="1">_xlfn.IFNA(MEDIAN(INDIRECT("'" &amp; P$2 &amp; "'!E" &amp; ROWS!P96),INDIRECT("'" &amp; P$2 &amp; "'!I" &amp; ROWS!P96),INDIRECT("'" &amp; P$2 &amp; "'!M" &amp; ROWS!P96))/1000, "")</f>
        <v>15.276</v>
      </c>
      <c r="Q96" s="5">
        <f ca="1">_xlfn.IFNA(MEDIAN(INDIRECT("'" &amp; Q$2 &amp; "'!E" &amp; ROWS!Q96),INDIRECT("'" &amp; Q$2 &amp; "'!I" &amp; ROWS!Q96),INDIRECT("'" &amp; Q$2 &amp; "'!M" &amp; ROWS!Q96))/1000, "")</f>
        <v>32.96</v>
      </c>
      <c r="R96" s="5">
        <f ca="1">_xlfn.IFNA(MEDIAN(INDIRECT("'" &amp; R$2 &amp; "'!E" &amp; ROWS!R96),INDIRECT("'" &amp; R$2 &amp; "'!I" &amp; ROWS!R96),INDIRECT("'" &amp; R$2 &amp; "'!M" &amp; ROWS!R96))/1000, "")</f>
        <v>4.5439999999999996</v>
      </c>
      <c r="S96" s="5">
        <f ca="1">_xlfn.IFNA(MEDIAN(INDIRECT("'" &amp; S$2 &amp; "'!E" &amp; ROWS!S96),INDIRECT("'" &amp; S$2 &amp; "'!I" &amp; ROWS!S96),INDIRECT("'" &amp; S$2 &amp; "'!M" &amp; ROWS!S96))/1000, "")</f>
        <v>5.6079999999999997</v>
      </c>
      <c r="T96" s="5">
        <f ca="1">_xlfn.IFNA(MEDIAN(INDIRECT("'" &amp; T$2 &amp; "'!E" &amp; ROWS!T96),INDIRECT("'" &amp; T$2 &amp; "'!I" &amp; ROWS!T96),INDIRECT("'" &amp; T$2 &amp; "'!M" &amp; ROWS!T96))/1000, "")</f>
        <v>4.5359999999999996</v>
      </c>
      <c r="U96" s="5">
        <f ca="1">_xlfn.IFNA(MEDIAN(INDIRECT("'" &amp; U$2 &amp; "'!E" &amp; ROWS!U96),INDIRECT("'" &amp; U$2 &amp; "'!I" &amp; ROWS!U96),INDIRECT("'" &amp; U$2 &amp; "'!M" &amp; ROWS!U96))/1000, "")</f>
        <v>45.648000000000003</v>
      </c>
      <c r="V96" s="5">
        <f ca="1">_xlfn.IFNA(MEDIAN(INDIRECT("'" &amp; V$2 &amp; "'!E" &amp; ROWS!V96),INDIRECT("'" &amp; V$2 &amp; "'!I" &amp; ROWS!V96),INDIRECT("'" &amp; V$2 &amp; "'!M" &amp; ROWS!V96))/1000, "")</f>
        <v>54.543999999999997</v>
      </c>
      <c r="W96" s="5">
        <f ca="1">_xlfn.IFNA(MEDIAN(INDIRECT("'" &amp; W$2 &amp; "'!E" &amp; ROWS!W96),INDIRECT("'" &amp; W$2 &amp; "'!I" &amp; ROWS!W96),INDIRECT("'" &amp; W$2 &amp; "'!M" &amp; ROWS!W96))/1000, "")</f>
        <v>49.372</v>
      </c>
      <c r="X96" s="5">
        <f ca="1">_xlfn.IFNA(MEDIAN(INDIRECT("'" &amp; X$2 &amp; "'!E" &amp; ROWS!X96),INDIRECT("'" &amp; X$2 &amp; "'!I" &amp; ROWS!X96),INDIRECT("'" &amp; X$2 &amp; "'!M" &amp; ROWS!X96))/1000, "")</f>
        <v>15.28</v>
      </c>
      <c r="Y96" s="5">
        <f ca="1">_xlfn.IFNA(MEDIAN(INDIRECT("'" &amp; Y$2 &amp; "'!E" &amp; ROWS!Y96),INDIRECT("'" &amp; Y$2 &amp; "'!I" &amp; ROWS!Y96),INDIRECT("'" &amp; Y$2 &amp; "'!M" &amp; ROWS!Y96))/1000, "")</f>
        <v>32.968000000000004</v>
      </c>
    </row>
    <row r="97" spans="1:25" x14ac:dyDescent="0.25">
      <c r="A97" t="str">
        <f>METRICS!A96</f>
        <v>tuplePolymorphism</v>
      </c>
      <c r="B97" s="5">
        <f ca="1">_xlfn.IFNA(MEDIAN(INDIRECT("'" &amp; B$2 &amp; "'!E" &amp; ROWS!B97),INDIRECT("'" &amp; B$2 &amp; "'!I" &amp; ROWS!B97),INDIRECT("'" &amp; B$2 &amp; "'!M" &amp; ROWS!B97))/1000, "")</f>
        <v>4.8879999999999999</v>
      </c>
      <c r="C97" s="5">
        <f ca="1">_xlfn.IFNA(MEDIAN(INDIRECT("'" &amp; C$2 &amp; "'!E" &amp; ROWS!C97),INDIRECT("'" &amp; C$2 &amp; "'!I" &amp; ROWS!C97),INDIRECT("'" &amp; C$2 &amp; "'!M" &amp; ROWS!C97))/1000, "")</f>
        <v>8.5760000000000005</v>
      </c>
      <c r="D97" s="5">
        <f ca="1">_xlfn.IFNA(MEDIAN(INDIRECT("'" &amp; D$2 &amp; "'!E" &amp; ROWS!D97),INDIRECT("'" &amp; D$2 &amp; "'!I" &amp; ROWS!D97),INDIRECT("'" &amp; D$2 &amp; "'!M" &amp; ROWS!D97))/1000, "")</f>
        <v>4.7560000000000002</v>
      </c>
      <c r="E97" s="5">
        <f ca="1">_xlfn.IFNA(MEDIAN(INDIRECT("'" &amp; E$2 &amp; "'!E" &amp; ROWS!E97),INDIRECT("'" &amp; E$2 &amp; "'!I" &amp; ROWS!E97),INDIRECT("'" &amp; E$2 &amp; "'!M" &amp; ROWS!E97))/1000, "")</f>
        <v>41.34</v>
      </c>
      <c r="F97" s="5">
        <f ca="1">_xlfn.IFNA(MEDIAN(INDIRECT("'" &amp; F$2 &amp; "'!E" &amp; ROWS!F97),INDIRECT("'" &amp; F$2 &amp; "'!I" &amp; ROWS!F97),INDIRECT("'" &amp; F$2 &amp; "'!M" &amp; ROWS!F97))/1000, "")</f>
        <v>52.472000000000001</v>
      </c>
      <c r="G97" s="5">
        <f ca="1">_xlfn.IFNA(MEDIAN(INDIRECT("'" &amp; G$2 &amp; "'!E" &amp; ROWS!G97),INDIRECT("'" &amp; G$2 &amp; "'!I" &amp; ROWS!G97),INDIRECT("'" &amp; G$2 &amp; "'!M" &amp; ROWS!G97))/1000, "")</f>
        <v>41.42</v>
      </c>
      <c r="H97" s="5">
        <f ca="1">_xlfn.IFNA(MEDIAN(INDIRECT("'" &amp; H$2 &amp; "'!E" &amp; ROWS!H97),INDIRECT("'" &amp; H$2 &amp; "'!I" &amp; ROWS!H97),INDIRECT("'" &amp; H$2 &amp; "'!M" &amp; ROWS!H97))/1000, "")</f>
        <v>85.963999999999999</v>
      </c>
      <c r="I97" s="5">
        <f ca="1">_xlfn.IFNA(MEDIAN(INDIRECT("'" &amp; I$2 &amp; "'!E" &amp; ROWS!I97),INDIRECT("'" &amp; I$2 &amp; "'!I" &amp; ROWS!I97),INDIRECT("'" &amp; I$2 &amp; "'!M" &amp; ROWS!I97))/1000, "")</f>
        <v>203.17599999999999</v>
      </c>
      <c r="J97" s="5">
        <f ca="1">_xlfn.IFNA(MEDIAN(INDIRECT("'" &amp; J$2 &amp; "'!E" &amp; ROWS!J97),INDIRECT("'" &amp; J$2 &amp; "'!I" &amp; ROWS!J97),INDIRECT("'" &amp; J$2 &amp; "'!M" &amp; ROWS!J97))/1000, "")</f>
        <v>4.6159999999999997</v>
      </c>
      <c r="K97" s="5" t="str">
        <f ca="1">_xlfn.IFNA(MEDIAN(INDIRECT("'" &amp; K$2 &amp; "'!E" &amp; ROWS!K97),INDIRECT("'" &amp; K$2 &amp; "'!I" &amp; ROWS!K97),INDIRECT("'" &amp; K$2 &amp; "'!M" &amp; ROWS!K97))/1000, "")</f>
        <v/>
      </c>
      <c r="L97" s="5">
        <f ca="1">_xlfn.IFNA(MEDIAN(INDIRECT("'" &amp; L$2 &amp; "'!E" &amp; ROWS!L97),INDIRECT("'" &amp; L$2 &amp; "'!I" &amp; ROWS!L97),INDIRECT("'" &amp; L$2 &amp; "'!M" &amp; ROWS!L97))/1000, "")</f>
        <v>4.6120000000000001</v>
      </c>
      <c r="M97" s="5">
        <f ca="1">_xlfn.IFNA(MEDIAN(INDIRECT("'" &amp; M$2 &amp; "'!E" &amp; ROWS!M97),INDIRECT("'" &amp; M$2 &amp; "'!I" &amp; ROWS!M97),INDIRECT("'" &amp; M$2 &amp; "'!M" &amp; ROWS!M97))/1000, "")</f>
        <v>41.335999999999999</v>
      </c>
      <c r="N97" s="5">
        <f ca="1">_xlfn.IFNA(MEDIAN(INDIRECT("'" &amp; N$2 &amp; "'!E" &amp; ROWS!N97),INDIRECT("'" &amp; N$2 &amp; "'!I" &amp; ROWS!N97),INDIRECT("'" &amp; N$2 &amp; "'!M" &amp; ROWS!N97))/1000, "")</f>
        <v>42.6</v>
      </c>
      <c r="O97" s="5">
        <f ca="1">_xlfn.IFNA(MEDIAN(INDIRECT("'" &amp; O$2 &amp; "'!E" &amp; ROWS!O97),INDIRECT("'" &amp; O$2 &amp; "'!I" &amp; ROWS!O97),INDIRECT("'" &amp; O$2 &amp; "'!M" &amp; ROWS!O97))/1000, "")</f>
        <v>41.42</v>
      </c>
      <c r="P97" s="5">
        <f ca="1">_xlfn.IFNA(MEDIAN(INDIRECT("'" &amp; P$2 &amp; "'!E" &amp; ROWS!P97),INDIRECT("'" &amp; P$2 &amp; "'!I" &amp; ROWS!P97),INDIRECT("'" &amp; P$2 &amp; "'!M" &amp; ROWS!P97))/1000, "")</f>
        <v>9.6319999999999997</v>
      </c>
      <c r="Q97" s="5">
        <f ca="1">_xlfn.IFNA(MEDIAN(INDIRECT("'" &amp; Q$2 &amp; "'!E" &amp; ROWS!Q97),INDIRECT("'" &amp; Q$2 &amp; "'!I" &amp; ROWS!Q97),INDIRECT("'" &amp; Q$2 &amp; "'!M" &amp; ROWS!Q97))/1000, "")</f>
        <v>15.128</v>
      </c>
      <c r="R97" s="5">
        <f ca="1">_xlfn.IFNA(MEDIAN(INDIRECT("'" &amp; R$2 &amp; "'!E" &amp; ROWS!R97),INDIRECT("'" &amp; R$2 &amp; "'!I" &amp; ROWS!R97),INDIRECT("'" &amp; R$2 &amp; "'!M" &amp; ROWS!R97))/1000, "")</f>
        <v>4.6639999999999997</v>
      </c>
      <c r="S97" s="5" t="str">
        <f ca="1">_xlfn.IFNA(MEDIAN(INDIRECT("'" &amp; S$2 &amp; "'!E" &amp; ROWS!S97),INDIRECT("'" &amp; S$2 &amp; "'!I" &amp; ROWS!S97),INDIRECT("'" &amp; S$2 &amp; "'!M" &amp; ROWS!S97))/1000, "")</f>
        <v/>
      </c>
      <c r="T97" s="5">
        <f ca="1">_xlfn.IFNA(MEDIAN(INDIRECT("'" &amp; T$2 &amp; "'!E" &amp; ROWS!T97),INDIRECT("'" &amp; T$2 &amp; "'!I" &amp; ROWS!T97),INDIRECT("'" &amp; T$2 &amp; "'!M" &amp; ROWS!T97))/1000, "")</f>
        <v>4.6120000000000001</v>
      </c>
      <c r="U97" s="5">
        <f ca="1">_xlfn.IFNA(MEDIAN(INDIRECT("'" &amp; U$2 &amp; "'!E" &amp; ROWS!U97),INDIRECT("'" &amp; U$2 &amp; "'!I" &amp; ROWS!U97),INDIRECT("'" &amp; U$2 &amp; "'!M" &amp; ROWS!U97))/1000, "")</f>
        <v>41.38</v>
      </c>
      <c r="V97" s="5">
        <f ca="1">_xlfn.IFNA(MEDIAN(INDIRECT("'" &amp; V$2 &amp; "'!E" &amp; ROWS!V97),INDIRECT("'" &amp; V$2 &amp; "'!I" &amp; ROWS!V97),INDIRECT("'" &amp; V$2 &amp; "'!M" &amp; ROWS!V97))/1000, "")</f>
        <v>42.6</v>
      </c>
      <c r="W97" s="5">
        <f ca="1">_xlfn.IFNA(MEDIAN(INDIRECT("'" &amp; W$2 &amp; "'!E" &amp; ROWS!W97),INDIRECT("'" &amp; W$2 &amp; "'!I" &amp; ROWS!W97),INDIRECT("'" &amp; W$2 &amp; "'!M" &amp; ROWS!W97))/1000, "")</f>
        <v>41.42</v>
      </c>
      <c r="X97" s="5">
        <f ca="1">_xlfn.IFNA(MEDIAN(INDIRECT("'" &amp; X$2 &amp; "'!E" &amp; ROWS!X97),INDIRECT("'" &amp; X$2 &amp; "'!I" &amp; ROWS!X97),INDIRECT("'" &amp; X$2 &amp; "'!M" &amp; ROWS!X97))/1000, "")</f>
        <v>9.6359999999999992</v>
      </c>
      <c r="Y97" s="5">
        <f ca="1">_xlfn.IFNA(MEDIAN(INDIRECT("'" &amp; Y$2 &amp; "'!E" &amp; ROWS!Y97),INDIRECT("'" &amp; Y$2 &amp; "'!I" &amp; ROWS!Y97),INDIRECT("'" &amp; Y$2 &amp; "'!M" &amp; ROWS!Y97))/1000, "")</f>
        <v>15.135999999999999</v>
      </c>
    </row>
    <row r="98" spans="1:25" x14ac:dyDescent="0.25">
      <c r="A98" t="str">
        <f>METRICS!A97</f>
        <v>tupleVariadic</v>
      </c>
      <c r="B98" s="5">
        <f ca="1">_xlfn.IFNA(MEDIAN(INDIRECT("'" &amp; B$2 &amp; "'!E" &amp; ROWS!B98),INDIRECT("'" &amp; B$2 &amp; "'!I" &amp; ROWS!B98),INDIRECT("'" &amp; B$2 &amp; "'!M" &amp; ROWS!B98))/1000, "")</f>
        <v>5.3479999999999999</v>
      </c>
      <c r="C98" s="5">
        <f ca="1">_xlfn.IFNA(MEDIAN(INDIRECT("'" &amp; C$2 &amp; "'!E" &amp; ROWS!C98),INDIRECT("'" &amp; C$2 &amp; "'!I" &amp; ROWS!C98),INDIRECT("'" &amp; C$2 &amp; "'!M" &amp; ROWS!C98))/1000, "")</f>
        <v>14.084</v>
      </c>
      <c r="D98" s="5">
        <f ca="1">_xlfn.IFNA(MEDIAN(INDIRECT("'" &amp; D$2 &amp; "'!E" &amp; ROWS!D98),INDIRECT("'" &amp; D$2 &amp; "'!I" &amp; ROWS!D98),INDIRECT("'" &amp; D$2 &amp; "'!M" &amp; ROWS!D98))/1000, "")</f>
        <v>5.9320000000000004</v>
      </c>
      <c r="E98" s="5">
        <f ca="1">_xlfn.IFNA(MEDIAN(INDIRECT("'" &amp; E$2 &amp; "'!E" &amp; ROWS!E98),INDIRECT("'" &amp; E$2 &amp; "'!I" &amp; ROWS!E98),INDIRECT("'" &amp; E$2 &amp; "'!M" &amp; ROWS!E98))/1000, "")</f>
        <v>32.984000000000002</v>
      </c>
      <c r="F98" s="5">
        <f ca="1">_xlfn.IFNA(MEDIAN(INDIRECT("'" &amp; F$2 &amp; "'!E" &amp; ROWS!F98),INDIRECT("'" &amp; F$2 &amp; "'!I" &amp; ROWS!F98),INDIRECT("'" &amp; F$2 &amp; "'!M" &amp; ROWS!F98))/1000, "")</f>
        <v>58.92</v>
      </c>
      <c r="G98" s="5">
        <f ca="1">_xlfn.IFNA(MEDIAN(INDIRECT("'" &amp; G$2 &amp; "'!E" &amp; ROWS!G98),INDIRECT("'" &amp; G$2 &amp; "'!I" &amp; ROWS!G98),INDIRECT("'" &amp; G$2 &amp; "'!M" &amp; ROWS!G98))/1000, "")</f>
        <v>33.195999999999998</v>
      </c>
      <c r="H98" s="5">
        <f ca="1">_xlfn.IFNA(MEDIAN(INDIRECT("'" &amp; H$2 &amp; "'!E" &amp; ROWS!H98),INDIRECT("'" &amp; H$2 &amp; "'!I" &amp; ROWS!H98),INDIRECT("'" &amp; H$2 &amp; "'!M" &amp; ROWS!H98))/1000, "")</f>
        <v>169.036</v>
      </c>
      <c r="I98" s="5">
        <f ca="1">_xlfn.IFNA(MEDIAN(INDIRECT("'" &amp; I$2 &amp; "'!E" &amp; ROWS!I98),INDIRECT("'" &amp; I$2 &amp; "'!I" &amp; ROWS!I98),INDIRECT("'" &amp; I$2 &amp; "'!M" &amp; ROWS!I98))/1000, "")</f>
        <v>503.93599999999998</v>
      </c>
      <c r="J98" s="5">
        <f ca="1">_xlfn.IFNA(MEDIAN(INDIRECT("'" &amp; J$2 &amp; "'!E" &amp; ROWS!J98),INDIRECT("'" &amp; J$2 &amp; "'!I" &amp; ROWS!J98),INDIRECT("'" &amp; J$2 &amp; "'!M" &amp; ROWS!J98))/1000, "")</f>
        <v>4.9880000000000004</v>
      </c>
      <c r="K98" s="5">
        <f ca="1">_xlfn.IFNA(MEDIAN(INDIRECT("'" &amp; K$2 &amp; "'!E" &amp; ROWS!K98),INDIRECT("'" &amp; K$2 &amp; "'!I" &amp; ROWS!K98),INDIRECT("'" &amp; K$2 &amp; "'!M" &amp; ROWS!K98))/1000, "")</f>
        <v>7.1079999999999997</v>
      </c>
      <c r="L98" s="5">
        <f ca="1">_xlfn.IFNA(MEDIAN(INDIRECT("'" &amp; L$2 &amp; "'!E" &amp; ROWS!L98),INDIRECT("'" &amp; L$2 &amp; "'!I" &amp; ROWS!L98),INDIRECT("'" &amp; L$2 &amp; "'!M" &amp; ROWS!L98))/1000, "")</f>
        <v>5.2320000000000002</v>
      </c>
      <c r="M98" s="5">
        <f ca="1">_xlfn.IFNA(MEDIAN(INDIRECT("'" &amp; M$2 &amp; "'!E" &amp; ROWS!M98),INDIRECT("'" &amp; M$2 &amp; "'!I" &amp; ROWS!M98),INDIRECT("'" &amp; M$2 &amp; "'!M" &amp; ROWS!M98))/1000, "")</f>
        <v>32.94</v>
      </c>
      <c r="N98" s="5">
        <f ca="1">_xlfn.IFNA(MEDIAN(INDIRECT("'" &amp; N$2 &amp; "'!E" &amp; ROWS!N98),INDIRECT("'" &amp; N$2 &amp; "'!I" &amp; ROWS!N98),INDIRECT("'" &amp; N$2 &amp; "'!M" &amp; ROWS!N98))/1000, "")</f>
        <v>46.932000000000002</v>
      </c>
      <c r="O98" s="5">
        <f ca="1">_xlfn.IFNA(MEDIAN(INDIRECT("'" &amp; O$2 &amp; "'!E" &amp; ROWS!O98),INDIRECT("'" &amp; O$2 &amp; "'!I" &amp; ROWS!O98),INDIRECT("'" &amp; O$2 &amp; "'!M" &amp; ROWS!O98))/1000, "")</f>
        <v>33.148000000000003</v>
      </c>
      <c r="P98" s="5">
        <f ca="1">_xlfn.IFNA(MEDIAN(INDIRECT("'" &amp; P$2 &amp; "'!E" &amp; ROWS!P98),INDIRECT("'" &amp; P$2 &amp; "'!I" &amp; ROWS!P98),INDIRECT("'" &amp; P$2 &amp; "'!M" &amp; ROWS!P98))/1000, "")</f>
        <v>85.975999999999999</v>
      </c>
      <c r="Q98" s="5">
        <f ca="1">_xlfn.IFNA(MEDIAN(INDIRECT("'" &amp; Q$2 &amp; "'!E" &amp; ROWS!Q98),INDIRECT("'" &amp; Q$2 &amp; "'!I" &amp; ROWS!Q98),INDIRECT("'" &amp; Q$2 &amp; "'!M" &amp; ROWS!Q98))/1000, "")</f>
        <v>239.364</v>
      </c>
      <c r="R98" s="5">
        <f ca="1">_xlfn.IFNA(MEDIAN(INDIRECT("'" &amp; R$2 &amp; "'!E" &amp; ROWS!R98),INDIRECT("'" &amp; R$2 &amp; "'!I" &amp; ROWS!R98),INDIRECT("'" &amp; R$2 &amp; "'!M" &amp; ROWS!R98))/1000, "")</f>
        <v>5.0359999999999996</v>
      </c>
      <c r="S98" s="5">
        <f ca="1">_xlfn.IFNA(MEDIAN(INDIRECT("'" &amp; S$2 &amp; "'!E" &amp; ROWS!S98),INDIRECT("'" &amp; S$2 &amp; "'!I" &amp; ROWS!S98),INDIRECT("'" &amp; S$2 &amp; "'!M" &amp; ROWS!S98))/1000, "")</f>
        <v>7.1520000000000001</v>
      </c>
      <c r="T98" s="5">
        <f ca="1">_xlfn.IFNA(MEDIAN(INDIRECT("'" &amp; T$2 &amp; "'!E" &amp; ROWS!T98),INDIRECT("'" &amp; T$2 &amp; "'!I" &amp; ROWS!T98),INDIRECT("'" &amp; T$2 &amp; "'!M" &amp; ROWS!T98))/1000, "")</f>
        <v>5.2320000000000002</v>
      </c>
      <c r="U98" s="5">
        <f ca="1">_xlfn.IFNA(MEDIAN(INDIRECT("'" &amp; U$2 &amp; "'!E" &amp; ROWS!U98),INDIRECT("'" &amp; U$2 &amp; "'!I" &amp; ROWS!U98),INDIRECT("'" &amp; U$2 &amp; "'!M" &amp; ROWS!U98))/1000, "")</f>
        <v>32.984000000000002</v>
      </c>
      <c r="V98" s="5">
        <f ca="1">_xlfn.IFNA(MEDIAN(INDIRECT("'" &amp; V$2 &amp; "'!E" &amp; ROWS!V98),INDIRECT("'" &amp; V$2 &amp; "'!I" &amp; ROWS!V98),INDIRECT("'" &amp; V$2 &amp; "'!M" &amp; ROWS!V98))/1000, "")</f>
        <v>46.932000000000002</v>
      </c>
      <c r="W98" s="5">
        <f ca="1">_xlfn.IFNA(MEDIAN(INDIRECT("'" &amp; W$2 &amp; "'!E" &amp; ROWS!W98),INDIRECT("'" &amp; W$2 &amp; "'!I" &amp; ROWS!W98),INDIRECT("'" &amp; W$2 &amp; "'!M" &amp; ROWS!W98))/1000, "")</f>
        <v>33.148000000000003</v>
      </c>
      <c r="X98" s="5">
        <f ca="1">_xlfn.IFNA(MEDIAN(INDIRECT("'" &amp; X$2 &amp; "'!E" &amp; ROWS!X98),INDIRECT("'" &amp; X$2 &amp; "'!I" &amp; ROWS!X98),INDIRECT("'" &amp; X$2 &amp; "'!M" &amp; ROWS!X98))/1000, "")</f>
        <v>85.98</v>
      </c>
      <c r="Y98" s="5">
        <f ca="1">_xlfn.IFNA(MEDIAN(INDIRECT("'" &amp; Y$2 &amp; "'!E" &amp; ROWS!Y98),INDIRECT("'" &amp; Y$2 &amp; "'!I" &amp; ROWS!Y98),INDIRECT("'" &amp; Y$2 &amp; "'!M" &amp; ROWS!Y98))/1000, "")</f>
        <v>239.37200000000001</v>
      </c>
    </row>
    <row r="99" spans="1:25" x14ac:dyDescent="0.25">
      <c r="A99" t="str">
        <f>METRICS!A98</f>
        <v>typedefRedef</v>
      </c>
      <c r="B99" s="5">
        <f ca="1">_xlfn.IFNA(MEDIAN(INDIRECT("'" &amp; B$2 &amp; "'!E" &amp; ROWS!B99),INDIRECT("'" &amp; B$2 &amp; "'!I" &amp; ROWS!B99),INDIRECT("'" &amp; B$2 &amp; "'!M" &amp; ROWS!B99))/1000, "")</f>
        <v>4.8719999999999999</v>
      </c>
      <c r="C99" s="5">
        <f ca="1">_xlfn.IFNA(MEDIAN(INDIRECT("'" &amp; C$2 &amp; "'!E" &amp; ROWS!C99),INDIRECT("'" &amp; C$2 &amp; "'!I" &amp; ROWS!C99),INDIRECT("'" &amp; C$2 &amp; "'!M" &amp; ROWS!C99))/1000, "")</f>
        <v>8.2720000000000002</v>
      </c>
      <c r="D99" s="5">
        <f ca="1">_xlfn.IFNA(MEDIAN(INDIRECT("'" &amp; D$2 &amp; "'!E" &amp; ROWS!D99),INDIRECT("'" &amp; D$2 &amp; "'!I" &amp; ROWS!D99),INDIRECT("'" &amp; D$2 &amp; "'!M" &amp; ROWS!D99))/1000, "")</f>
        <v>4.7439999999999998</v>
      </c>
      <c r="E99" s="5">
        <f ca="1">_xlfn.IFNA(MEDIAN(INDIRECT("'" &amp; E$2 &amp; "'!E" &amp; ROWS!E99),INDIRECT("'" &amp; E$2 &amp; "'!I" &amp; ROWS!E99),INDIRECT("'" &amp; E$2 &amp; "'!M" &amp; ROWS!E99))/1000, "")</f>
        <v>6.4320000000000004</v>
      </c>
      <c r="F99" s="5">
        <f ca="1">_xlfn.IFNA(MEDIAN(INDIRECT("'" &amp; F$2 &amp; "'!E" &amp; ROWS!F99),INDIRECT("'" &amp; F$2 &amp; "'!I" &amp; ROWS!F99),INDIRECT("'" &amp; F$2 &amp; "'!M" &amp; ROWS!F99))/1000, "")</f>
        <v>25.56</v>
      </c>
      <c r="G99" s="5">
        <f ca="1">_xlfn.IFNA(MEDIAN(INDIRECT("'" &amp; G$2 &amp; "'!E" &amp; ROWS!G99),INDIRECT("'" &amp; G$2 &amp; "'!I" &amp; ROWS!G99),INDIRECT("'" &amp; G$2 &amp; "'!M" &amp; ROWS!G99))/1000, "")</f>
        <v>6.38</v>
      </c>
      <c r="H99" s="5">
        <f ca="1">_xlfn.IFNA(MEDIAN(INDIRECT("'" &amp; H$2 &amp; "'!E" &amp; ROWS!H99),INDIRECT("'" &amp; H$2 &amp; "'!I" &amp; ROWS!H99),INDIRECT("'" &amp; H$2 &amp; "'!M" &amp; ROWS!H99))/1000, "")</f>
        <v>78.432000000000002</v>
      </c>
      <c r="I99" s="5">
        <f ca="1">_xlfn.IFNA(MEDIAN(INDIRECT("'" &amp; I$2 &amp; "'!E" &amp; ROWS!I99),INDIRECT("'" &amp; I$2 &amp; "'!I" &amp; ROWS!I99),INDIRECT("'" &amp; I$2 &amp; "'!M" &amp; ROWS!I99))/1000, "")</f>
        <v>177.93199999999999</v>
      </c>
      <c r="J99" s="5">
        <f ca="1">_xlfn.IFNA(MEDIAN(INDIRECT("'" &amp; J$2 &amp; "'!E" &amp; ROWS!J99),INDIRECT("'" &amp; J$2 &amp; "'!I" &amp; ROWS!J99),INDIRECT("'" &amp; J$2 &amp; "'!M" &amp; ROWS!J99))/1000, "")</f>
        <v>4.452</v>
      </c>
      <c r="K99" s="5">
        <f ca="1">_xlfn.IFNA(MEDIAN(INDIRECT("'" &amp; K$2 &amp; "'!E" &amp; ROWS!K99),INDIRECT("'" &amp; K$2 &amp; "'!I" &amp; ROWS!K99),INDIRECT("'" &amp; K$2 &amp; "'!M" &amp; ROWS!K99))/1000, "")</f>
        <v>5.5359999999999996</v>
      </c>
      <c r="L99" s="5">
        <f ca="1">_xlfn.IFNA(MEDIAN(INDIRECT("'" &amp; L$2 &amp; "'!E" &amp; ROWS!L99),INDIRECT("'" &amp; L$2 &amp; "'!I" &amp; ROWS!L99),INDIRECT("'" &amp; L$2 &amp; "'!M" &amp; ROWS!L99))/1000, "")</f>
        <v>4.4800000000000004</v>
      </c>
      <c r="M99" s="5">
        <f ca="1">_xlfn.IFNA(MEDIAN(INDIRECT("'" &amp; M$2 &amp; "'!E" &amp; ROWS!M99),INDIRECT("'" &amp; M$2 &amp; "'!I" &amp; ROWS!M99),INDIRECT("'" &amp; M$2 &amp; "'!M" &amp; ROWS!M99))/1000, "")</f>
        <v>5.6559999999999997</v>
      </c>
      <c r="N99" s="5">
        <f ca="1">_xlfn.IFNA(MEDIAN(INDIRECT("'" &amp; N$2 &amp; "'!E" &amp; ROWS!N99),INDIRECT("'" &amp; N$2 &amp; "'!I" &amp; ROWS!N99),INDIRECT("'" &amp; N$2 &amp; "'!M" &amp; ROWS!N99))/1000, "")</f>
        <v>18.768000000000001</v>
      </c>
      <c r="O99" s="5">
        <f ca="1">_xlfn.IFNA(MEDIAN(INDIRECT("'" &amp; O$2 &amp; "'!E" &amp; ROWS!O99),INDIRECT("'" &amp; O$2 &amp; "'!I" &amp; ROWS!O99),INDIRECT("'" &amp; O$2 &amp; "'!M" &amp; ROWS!O99))/1000, "")</f>
        <v>5.8520000000000003</v>
      </c>
      <c r="P99" s="5">
        <f ca="1">_xlfn.IFNA(MEDIAN(INDIRECT("'" &amp; P$2 &amp; "'!E" &amp; ROWS!P99),INDIRECT("'" &amp; P$2 &amp; "'!I" &amp; ROWS!P99),INDIRECT("'" &amp; P$2 &amp; "'!M" &amp; ROWS!P99))/1000, "")</f>
        <v>9.548</v>
      </c>
      <c r="Q99" s="5">
        <f ca="1">_xlfn.IFNA(MEDIAN(INDIRECT("'" &amp; Q$2 &amp; "'!E" &amp; ROWS!Q99),INDIRECT("'" &amp; Q$2 &amp; "'!I" &amp; ROWS!Q99),INDIRECT("'" &amp; Q$2 &amp; "'!M" &amp; ROWS!Q99))/1000, "")</f>
        <v>14.832000000000001</v>
      </c>
      <c r="R99" s="5">
        <f ca="1">_xlfn.IFNA(MEDIAN(INDIRECT("'" &amp; R$2 &amp; "'!E" &amp; ROWS!R99),INDIRECT("'" &amp; R$2 &amp; "'!I" &amp; ROWS!R99),INDIRECT("'" &amp; R$2 &amp; "'!M" &amp; ROWS!R99))/1000, "")</f>
        <v>4.5</v>
      </c>
      <c r="S99" s="5">
        <f ca="1">_xlfn.IFNA(MEDIAN(INDIRECT("'" &amp; S$2 &amp; "'!E" &amp; ROWS!S99),INDIRECT("'" &amp; S$2 &amp; "'!I" &amp; ROWS!S99),INDIRECT("'" &amp; S$2 &amp; "'!M" &amp; ROWS!S99))/1000, "")</f>
        <v>5.5759999999999996</v>
      </c>
      <c r="T99" s="5">
        <f ca="1">_xlfn.IFNA(MEDIAN(INDIRECT("'" &amp; T$2 &amp; "'!E" &amp; ROWS!T99),INDIRECT("'" &amp; T$2 &amp; "'!I" &amp; ROWS!T99),INDIRECT("'" &amp; T$2 &amp; "'!M" &amp; ROWS!T99))/1000, "")</f>
        <v>4.4800000000000004</v>
      </c>
      <c r="U99" s="5">
        <f ca="1">_xlfn.IFNA(MEDIAN(INDIRECT("'" &amp; U$2 &amp; "'!E" &amp; ROWS!U99),INDIRECT("'" &amp; U$2 &amp; "'!I" &amp; ROWS!U99),INDIRECT("'" &amp; U$2 &amp; "'!M" &amp; ROWS!U99))/1000, "")</f>
        <v>5.7</v>
      </c>
      <c r="V99" s="5">
        <f ca="1">_xlfn.IFNA(MEDIAN(INDIRECT("'" &amp; V$2 &amp; "'!E" &amp; ROWS!V99),INDIRECT("'" &amp; V$2 &amp; "'!I" &amp; ROWS!V99),INDIRECT("'" &amp; V$2 &amp; "'!M" &amp; ROWS!V99))/1000, "")</f>
        <v>18.768000000000001</v>
      </c>
      <c r="W99" s="5">
        <f ca="1">_xlfn.IFNA(MEDIAN(INDIRECT("'" &amp; W$2 &amp; "'!E" &amp; ROWS!W99),INDIRECT("'" &amp; W$2 &amp; "'!I" &amp; ROWS!W99),INDIRECT("'" &amp; W$2 &amp; "'!M" &amp; ROWS!W99))/1000, "")</f>
        <v>5.8520000000000003</v>
      </c>
      <c r="X99" s="5">
        <f ca="1">_xlfn.IFNA(MEDIAN(INDIRECT("'" &amp; X$2 &amp; "'!E" &amp; ROWS!X99),INDIRECT("'" &amp; X$2 &amp; "'!I" &amp; ROWS!X99),INDIRECT("'" &amp; X$2 &amp; "'!M" &amp; ROWS!X99))/1000, "")</f>
        <v>9.5519999999999996</v>
      </c>
      <c r="Y99" s="5">
        <f ca="1">_xlfn.IFNA(MEDIAN(INDIRECT("'" &amp; Y$2 &amp; "'!E" &amp; ROWS!Y99),INDIRECT("'" &amp; Y$2 &amp; "'!I" &amp; ROWS!Y99),INDIRECT("'" &amp; Y$2 &amp; "'!M" &amp; ROWS!Y99))/1000, "")</f>
        <v>14.84</v>
      </c>
    </row>
    <row r="100" spans="1:25" x14ac:dyDescent="0.25">
      <c r="A100" t="str">
        <f>METRICS!A99</f>
        <v>typeof</v>
      </c>
      <c r="B100" s="5">
        <f ca="1">_xlfn.IFNA(MEDIAN(INDIRECT("'" &amp; B$2 &amp; "'!E" &amp; ROWS!B100),INDIRECT("'" &amp; B$2 &amp; "'!I" &amp; ROWS!B100),INDIRECT("'" &amp; B$2 &amp; "'!M" &amp; ROWS!B100))/1000, "")</f>
        <v>4.8719999999999999</v>
      </c>
      <c r="C100" s="5">
        <f ca="1">_xlfn.IFNA(MEDIAN(INDIRECT("'" &amp; C$2 &amp; "'!E" &amp; ROWS!C100),INDIRECT("'" &amp; C$2 &amp; "'!I" &amp; ROWS!C100),INDIRECT("'" &amp; C$2 &amp; "'!M" &amp; ROWS!C100))/1000, "")</f>
        <v>8.2680000000000007</v>
      </c>
      <c r="D100" s="5">
        <f ca="1">_xlfn.IFNA(MEDIAN(INDIRECT("'" &amp; D$2 &amp; "'!E" &amp; ROWS!D100),INDIRECT("'" &amp; D$2 &amp; "'!I" &amp; ROWS!D100),INDIRECT("'" &amp; D$2 &amp; "'!M" &amp; ROWS!D100))/1000, "")</f>
        <v>4.7439999999999998</v>
      </c>
      <c r="E100" s="5">
        <f ca="1">_xlfn.IFNA(MEDIAN(INDIRECT("'" &amp; E$2 &amp; "'!E" &amp; ROWS!E100),INDIRECT("'" &amp; E$2 &amp; "'!I" &amp; ROWS!E100),INDIRECT("'" &amp; E$2 &amp; "'!M" &amp; ROWS!E100))/1000, "")</f>
        <v>6.4320000000000004</v>
      </c>
      <c r="F100" s="5">
        <f ca="1">_xlfn.IFNA(MEDIAN(INDIRECT("'" &amp; F$2 &amp; "'!E" &amp; ROWS!F100),INDIRECT("'" &amp; F$2 &amp; "'!I" &amp; ROWS!F100),INDIRECT("'" &amp; F$2 &amp; "'!M" &amp; ROWS!F100))/1000, "")</f>
        <v>25.556000000000001</v>
      </c>
      <c r="G100" s="5">
        <f ca="1">_xlfn.IFNA(MEDIAN(INDIRECT("'" &amp; G$2 &amp; "'!E" &amp; ROWS!G100),INDIRECT("'" &amp; G$2 &amp; "'!I" &amp; ROWS!G100),INDIRECT("'" &amp; G$2 &amp; "'!M" &amp; ROWS!G100))/1000, "")</f>
        <v>6.38</v>
      </c>
      <c r="H100" s="5">
        <f ca="1">_xlfn.IFNA(MEDIAN(INDIRECT("'" &amp; H$2 &amp; "'!E" &amp; ROWS!H100),INDIRECT("'" &amp; H$2 &amp; "'!I" &amp; ROWS!H100),INDIRECT("'" &amp; H$2 &amp; "'!M" &amp; ROWS!H100))/1000, "")</f>
        <v>78.427999999999997</v>
      </c>
      <c r="I100" s="5">
        <f ca="1">_xlfn.IFNA(MEDIAN(INDIRECT("'" &amp; I$2 &amp; "'!E" &amp; ROWS!I100),INDIRECT("'" &amp; I$2 &amp; "'!I" &amp; ROWS!I100),INDIRECT("'" &amp; I$2 &amp; "'!M" &amp; ROWS!I100))/1000, "")</f>
        <v>177.928</v>
      </c>
      <c r="J100" s="5">
        <f ca="1">_xlfn.IFNA(MEDIAN(INDIRECT("'" &amp; J$2 &amp; "'!E" &amp; ROWS!J100),INDIRECT("'" &amp; J$2 &amp; "'!I" &amp; ROWS!J100),INDIRECT("'" &amp; J$2 &amp; "'!M" &amp; ROWS!J100))/1000, "")</f>
        <v>4.452</v>
      </c>
      <c r="K100" s="5">
        <f ca="1">_xlfn.IFNA(MEDIAN(INDIRECT("'" &amp; K$2 &amp; "'!E" &amp; ROWS!K100),INDIRECT("'" &amp; K$2 &amp; "'!I" &amp; ROWS!K100),INDIRECT("'" &amp; K$2 &amp; "'!M" &amp; ROWS!K100))/1000, "")</f>
        <v>5.5359999999999996</v>
      </c>
      <c r="L100" s="5">
        <f ca="1">_xlfn.IFNA(MEDIAN(INDIRECT("'" &amp; L$2 &amp; "'!E" &amp; ROWS!L100),INDIRECT("'" &amp; L$2 &amp; "'!I" &amp; ROWS!L100),INDIRECT("'" &amp; L$2 &amp; "'!M" &amp; ROWS!L100))/1000, "")</f>
        <v>4.4800000000000004</v>
      </c>
      <c r="M100" s="5">
        <f ca="1">_xlfn.IFNA(MEDIAN(INDIRECT("'" &amp; M$2 &amp; "'!E" &amp; ROWS!M100),INDIRECT("'" &amp; M$2 &amp; "'!I" &amp; ROWS!M100),INDIRECT("'" &amp; M$2 &amp; "'!M" &amp; ROWS!M100))/1000, "")</f>
        <v>5.6559999999999997</v>
      </c>
      <c r="N100" s="5">
        <f ca="1">_xlfn.IFNA(MEDIAN(INDIRECT("'" &amp; N$2 &amp; "'!E" &amp; ROWS!N100),INDIRECT("'" &amp; N$2 &amp; "'!I" &amp; ROWS!N100),INDIRECT("'" &amp; N$2 &amp; "'!M" &amp; ROWS!N100))/1000, "")</f>
        <v>18.768000000000001</v>
      </c>
      <c r="O100" s="5">
        <f ca="1">_xlfn.IFNA(MEDIAN(INDIRECT("'" &amp; O$2 &amp; "'!E" &amp; ROWS!O100),INDIRECT("'" &amp; O$2 &amp; "'!I" &amp; ROWS!O100),INDIRECT("'" &amp; O$2 &amp; "'!M" &amp; ROWS!O100))/1000, "")</f>
        <v>5.8520000000000003</v>
      </c>
      <c r="P100" s="5">
        <f ca="1">_xlfn.IFNA(MEDIAN(INDIRECT("'" &amp; P$2 &amp; "'!E" &amp; ROWS!P100),INDIRECT("'" &amp; P$2 &amp; "'!I" &amp; ROWS!P100),INDIRECT("'" &amp; P$2 &amp; "'!M" &amp; ROWS!P100))/1000, "")</f>
        <v>9.5440000000000005</v>
      </c>
      <c r="Q100" s="5">
        <f ca="1">_xlfn.IFNA(MEDIAN(INDIRECT("'" &amp; Q$2 &amp; "'!E" &amp; ROWS!Q100),INDIRECT("'" &amp; Q$2 &amp; "'!I" &amp; ROWS!Q100),INDIRECT("'" &amp; Q$2 &amp; "'!M" &amp; ROWS!Q100))/1000, "")</f>
        <v>14.827999999999999</v>
      </c>
      <c r="R100" s="5">
        <f ca="1">_xlfn.IFNA(MEDIAN(INDIRECT("'" &amp; R$2 &amp; "'!E" &amp; ROWS!R100),INDIRECT("'" &amp; R$2 &amp; "'!I" &amp; ROWS!R100),INDIRECT("'" &amp; R$2 &amp; "'!M" &amp; ROWS!R100))/1000, "")</f>
        <v>4.5</v>
      </c>
      <c r="S100" s="5">
        <f ca="1">_xlfn.IFNA(MEDIAN(INDIRECT("'" &amp; S$2 &amp; "'!E" &amp; ROWS!S100),INDIRECT("'" &amp; S$2 &amp; "'!I" &amp; ROWS!S100),INDIRECT("'" &amp; S$2 &amp; "'!M" &amp; ROWS!S100))/1000, "")</f>
        <v>5.5759999999999996</v>
      </c>
      <c r="T100" s="5">
        <f ca="1">_xlfn.IFNA(MEDIAN(INDIRECT("'" &amp; T$2 &amp; "'!E" &amp; ROWS!T100),INDIRECT("'" &amp; T$2 &amp; "'!I" &amp; ROWS!T100),INDIRECT("'" &amp; T$2 &amp; "'!M" &amp; ROWS!T100))/1000, "")</f>
        <v>4.4800000000000004</v>
      </c>
      <c r="U100" s="5">
        <f ca="1">_xlfn.IFNA(MEDIAN(INDIRECT("'" &amp; U$2 &amp; "'!E" &amp; ROWS!U100),INDIRECT("'" &amp; U$2 &amp; "'!I" &amp; ROWS!U100),INDIRECT("'" &amp; U$2 &amp; "'!M" &amp; ROWS!U100))/1000, "")</f>
        <v>5.7</v>
      </c>
      <c r="V100" s="5">
        <f ca="1">_xlfn.IFNA(MEDIAN(INDIRECT("'" &amp; V$2 &amp; "'!E" &amp; ROWS!V100),INDIRECT("'" &amp; V$2 &amp; "'!I" &amp; ROWS!V100),INDIRECT("'" &amp; V$2 &amp; "'!M" &amp; ROWS!V100))/1000, "")</f>
        <v>18.768000000000001</v>
      </c>
      <c r="W100" s="5">
        <f ca="1">_xlfn.IFNA(MEDIAN(INDIRECT("'" &amp; W$2 &amp; "'!E" &amp; ROWS!W100),INDIRECT("'" &amp; W$2 &amp; "'!I" &amp; ROWS!W100),INDIRECT("'" &amp; W$2 &amp; "'!M" &amp; ROWS!W100))/1000, "")</f>
        <v>5.8520000000000003</v>
      </c>
      <c r="X100" s="5">
        <f ca="1">_xlfn.IFNA(MEDIAN(INDIRECT("'" &amp; X$2 &amp; "'!E" &amp; ROWS!X100),INDIRECT("'" &amp; X$2 &amp; "'!I" &amp; ROWS!X100),INDIRECT("'" &amp; X$2 &amp; "'!M" &amp; ROWS!X100))/1000, "")</f>
        <v>9.548</v>
      </c>
      <c r="Y100" s="5">
        <f ca="1">_xlfn.IFNA(MEDIAN(INDIRECT("'" &amp; Y$2 &amp; "'!E" &amp; ROWS!Y100),INDIRECT("'" &amp; Y$2 &amp; "'!I" &amp; ROWS!Y100),INDIRECT("'" &amp; Y$2 &amp; "'!M" &amp; ROWS!Y100))/1000, "")</f>
        <v>14.836</v>
      </c>
    </row>
    <row r="101" spans="1:25" x14ac:dyDescent="0.25">
      <c r="A101" t="str">
        <f>METRICS!A100</f>
        <v>user_literals</v>
      </c>
      <c r="B101" s="5">
        <f ca="1">_xlfn.IFNA(MEDIAN(INDIRECT("'" &amp; B$2 &amp; "'!E" &amp; ROWS!B101),INDIRECT("'" &amp; B$2 &amp; "'!I" &amp; ROWS!B101),INDIRECT("'" &amp; B$2 &amp; "'!M" &amp; ROWS!B101))/1000, "")</f>
        <v>51.024000000000001</v>
      </c>
      <c r="C101" s="5">
        <f ca="1">_xlfn.IFNA(MEDIAN(INDIRECT("'" &amp; C$2 &amp; "'!E" &amp; ROWS!C101),INDIRECT("'" &amp; C$2 &amp; "'!I" &amp; ROWS!C101),INDIRECT("'" &amp; C$2 &amp; "'!M" &amp; ROWS!C101))/1000, "")</f>
        <v>44.107999999999997</v>
      </c>
      <c r="D101" s="5">
        <f ca="1">_xlfn.IFNA(MEDIAN(INDIRECT("'" &amp; D$2 &amp; "'!E" &amp; ROWS!D101),INDIRECT("'" &amp; D$2 &amp; "'!I" &amp; ROWS!D101),INDIRECT("'" &amp; D$2 &amp; "'!M" &amp; ROWS!D101))/1000, "")</f>
        <v>17.364000000000001</v>
      </c>
      <c r="E101" s="5">
        <f ca="1">_xlfn.IFNA(MEDIAN(INDIRECT("'" &amp; E$2 &amp; "'!E" &amp; ROWS!E101),INDIRECT("'" &amp; E$2 &amp; "'!I" &amp; ROWS!E101),INDIRECT("'" &amp; E$2 &amp; "'!M" &amp; ROWS!E101))/1000, "")</f>
        <v>111.732</v>
      </c>
      <c r="F101" s="5">
        <f ca="1">_xlfn.IFNA(MEDIAN(INDIRECT("'" &amp; F$2 &amp; "'!E" &amp; ROWS!F101),INDIRECT("'" &amp; F$2 &amp; "'!I" &amp; ROWS!F101),INDIRECT("'" &amp; F$2 &amp; "'!M" &amp; ROWS!F101))/1000, "")</f>
        <v>148.80000000000001</v>
      </c>
      <c r="G101" s="5">
        <f ca="1">_xlfn.IFNA(MEDIAN(INDIRECT("'" &amp; G$2 &amp; "'!E" &amp; ROWS!G101),INDIRECT("'" &amp; G$2 &amp; "'!I" &amp; ROWS!G101),INDIRECT("'" &amp; G$2 &amp; "'!M" &amp; ROWS!G101))/1000, "")</f>
        <v>85.872</v>
      </c>
      <c r="H101" s="5" t="str">
        <f ca="1">_xlfn.IFNA(MEDIAN(INDIRECT("'" &amp; H$2 &amp; "'!E" &amp; ROWS!H101),INDIRECT("'" &amp; H$2 &amp; "'!I" &amp; ROWS!H101),INDIRECT("'" &amp; H$2 &amp; "'!M" &amp; ROWS!H101))/1000, "")</f>
        <v/>
      </c>
      <c r="I101" s="5" t="str">
        <f ca="1">_xlfn.IFNA(MEDIAN(INDIRECT("'" &amp; I$2 &amp; "'!E" &amp; ROWS!I101),INDIRECT("'" &amp; I$2 &amp; "'!I" &amp; ROWS!I101),INDIRECT("'" &amp; I$2 &amp; "'!M" &amp; ROWS!I101))/1000, "")</f>
        <v/>
      </c>
      <c r="J101" s="5">
        <f ca="1">_xlfn.IFNA(MEDIAN(INDIRECT("'" &amp; J$2 &amp; "'!E" &amp; ROWS!J101),INDIRECT("'" &amp; J$2 &amp; "'!I" &amp; ROWS!J101),INDIRECT("'" &amp; J$2 &amp; "'!M" &amp; ROWS!J101))/1000, "")</f>
        <v>6.3760000000000003</v>
      </c>
      <c r="K101" s="5">
        <f ca="1">_xlfn.IFNA(MEDIAN(INDIRECT("'" &amp; K$2 &amp; "'!E" &amp; ROWS!K101),INDIRECT("'" &amp; K$2 &amp; "'!I" &amp; ROWS!K101),INDIRECT("'" &amp; K$2 &amp; "'!M" &amp; ROWS!K101))/1000, "")</f>
        <v>12.24</v>
      </c>
      <c r="L101" s="5">
        <f ca="1">_xlfn.IFNA(MEDIAN(INDIRECT("'" &amp; L$2 &amp; "'!E" &amp; ROWS!L101),INDIRECT("'" &amp; L$2 &amp; "'!I" &amp; ROWS!L101),INDIRECT("'" &amp; L$2 &amp; "'!M" &amp; ROWS!L101))/1000, "")</f>
        <v>7.0519999999999996</v>
      </c>
      <c r="M101" s="5">
        <f ca="1">_xlfn.IFNA(MEDIAN(INDIRECT("'" &amp; M$2 &amp; "'!E" &amp; ROWS!M101),INDIRECT("'" &amp; M$2 &amp; "'!I" &amp; ROWS!M101),INDIRECT("'" &amp; M$2 &amp; "'!M" &amp; ROWS!M101))/1000, "")</f>
        <v>85.203999999999994</v>
      </c>
      <c r="N101" s="5">
        <f ca="1">_xlfn.IFNA(MEDIAN(INDIRECT("'" &amp; N$2 &amp; "'!E" &amp; ROWS!N101),INDIRECT("'" &amp; N$2 &amp; "'!I" &amp; ROWS!N101),INDIRECT("'" &amp; N$2 &amp; "'!M" &amp; ROWS!N101))/1000, "")</f>
        <v>118.70399999999999</v>
      </c>
      <c r="O101" s="5">
        <f ca="1">_xlfn.IFNA(MEDIAN(INDIRECT("'" &amp; O$2 &amp; "'!E" &amp; ROWS!O101),INDIRECT("'" &amp; O$2 &amp; "'!I" &amp; ROWS!O101),INDIRECT("'" &amp; O$2 &amp; "'!M" &amp; ROWS!O101))/1000, "")</f>
        <v>99.8</v>
      </c>
      <c r="P101" s="5" t="str">
        <f ca="1">_xlfn.IFNA(MEDIAN(INDIRECT("'" &amp; P$2 &amp; "'!E" &amp; ROWS!P101),INDIRECT("'" &amp; P$2 &amp; "'!I" &amp; ROWS!P101),INDIRECT("'" &amp; P$2 &amp; "'!M" &amp; ROWS!P101))/1000, "")</f>
        <v/>
      </c>
      <c r="Q101" s="5" t="str">
        <f ca="1">_xlfn.IFNA(MEDIAN(INDIRECT("'" &amp; Q$2 &amp; "'!E" &amp; ROWS!Q101),INDIRECT("'" &amp; Q$2 &amp; "'!I" &amp; ROWS!Q101),INDIRECT("'" &amp; Q$2 &amp; "'!M" &amp; ROWS!Q101))/1000, "")</f>
        <v/>
      </c>
      <c r="R101" s="5">
        <f ca="1">_xlfn.IFNA(MEDIAN(INDIRECT("'" &amp; R$2 &amp; "'!E" &amp; ROWS!R101),INDIRECT("'" &amp; R$2 &amp; "'!I" &amp; ROWS!R101),INDIRECT("'" &amp; R$2 &amp; "'!M" &amp; ROWS!R101))/1000, "")</f>
        <v>5.7480000000000002</v>
      </c>
      <c r="S101" s="5">
        <f ca="1">_xlfn.IFNA(MEDIAN(INDIRECT("'" &amp; S$2 &amp; "'!E" &amp; ROWS!S101),INDIRECT("'" &amp; S$2 &amp; "'!I" &amp; ROWS!S101),INDIRECT("'" &amp; S$2 &amp; "'!M" &amp; ROWS!S101))/1000, "")</f>
        <v>11.7</v>
      </c>
      <c r="T101" s="5">
        <f ca="1">_xlfn.IFNA(MEDIAN(INDIRECT("'" &amp; T$2 &amp; "'!E" &amp; ROWS!T101),INDIRECT("'" &amp; T$2 &amp; "'!I" &amp; ROWS!T101),INDIRECT("'" &amp; T$2 &amp; "'!M" &amp; ROWS!T101))/1000, "")</f>
        <v>6.8360000000000003</v>
      </c>
      <c r="U101" s="5">
        <f ca="1">_xlfn.IFNA(MEDIAN(INDIRECT("'" &amp; U$2 &amp; "'!E" &amp; ROWS!U101),INDIRECT("'" &amp; U$2 &amp; "'!I" &amp; ROWS!U101),INDIRECT("'" &amp; U$2 &amp; "'!M" &amp; ROWS!U101))/1000, "")</f>
        <v>84.468000000000004</v>
      </c>
      <c r="V101" s="5">
        <f ca="1">_xlfn.IFNA(MEDIAN(INDIRECT("'" &amp; V$2 &amp; "'!E" &amp; ROWS!V101),INDIRECT("'" &amp; V$2 &amp; "'!I" &amp; ROWS!V101),INDIRECT("'" &amp; V$2 &amp; "'!M" &amp; ROWS!V101))/1000, "")</f>
        <v>117.996</v>
      </c>
      <c r="W101" s="5">
        <f ca="1">_xlfn.IFNA(MEDIAN(INDIRECT("'" &amp; W$2 &amp; "'!E" &amp; ROWS!W101),INDIRECT("'" &amp; W$2 &amp; "'!I" &amp; ROWS!W101),INDIRECT("'" &amp; W$2 &amp; "'!M" &amp; ROWS!W101))/1000, "")</f>
        <v>99.536000000000001</v>
      </c>
      <c r="X101" s="5" t="str">
        <f ca="1">_xlfn.IFNA(MEDIAN(INDIRECT("'" &amp; X$2 &amp; "'!E" &amp; ROWS!X101),INDIRECT("'" &amp; X$2 &amp; "'!I" &amp; ROWS!X101),INDIRECT("'" &amp; X$2 &amp; "'!M" &amp; ROWS!X101))/1000, "")</f>
        <v/>
      </c>
      <c r="Y101" s="5" t="str">
        <f ca="1">_xlfn.IFNA(MEDIAN(INDIRECT("'" &amp; Y$2 &amp; "'!E" &amp; ROWS!Y101),INDIRECT("'" &amp; Y$2 &amp; "'!I" &amp; ROWS!Y101),INDIRECT("'" &amp; Y$2 &amp; "'!M" &amp; ROWS!Y101))/1000, "")</f>
        <v/>
      </c>
    </row>
    <row r="102" spans="1:25" x14ac:dyDescent="0.25">
      <c r="A102" t="str">
        <f>METRICS!A101</f>
        <v>variableDeclarator</v>
      </c>
      <c r="B102" s="5">
        <f ca="1">_xlfn.IFNA(MEDIAN(INDIRECT("'" &amp; B$2 &amp; "'!E" &amp; ROWS!B102),INDIRECT("'" &amp; B$2 &amp; "'!I" &amp; ROWS!B102),INDIRECT("'" &amp; B$2 &amp; "'!M" &amp; ROWS!B102))/1000, "")</f>
        <v>4.968</v>
      </c>
      <c r="C102" s="5">
        <f ca="1">_xlfn.IFNA(MEDIAN(INDIRECT("'" &amp; C$2 &amp; "'!E" &amp; ROWS!C102),INDIRECT("'" &amp; C$2 &amp; "'!I" &amp; ROWS!C102),INDIRECT("'" &amp; C$2 &amp; "'!M" &amp; ROWS!C102))/1000, "")</f>
        <v>8.3559999999999999</v>
      </c>
      <c r="D102" s="5">
        <f ca="1">_xlfn.IFNA(MEDIAN(INDIRECT("'" &amp; D$2 &amp; "'!E" &amp; ROWS!D102),INDIRECT("'" &amp; D$2 &amp; "'!I" &amp; ROWS!D102),INDIRECT("'" &amp; D$2 &amp; "'!M" &amp; ROWS!D102))/1000, "")</f>
        <v>4.8360000000000003</v>
      </c>
      <c r="E102" s="5">
        <f ca="1">_xlfn.IFNA(MEDIAN(INDIRECT("'" &amp; E$2 &amp; "'!E" &amp; ROWS!E102),INDIRECT("'" &amp; E$2 &amp; "'!I" &amp; ROWS!E102),INDIRECT("'" &amp; E$2 &amp; "'!M" &amp; ROWS!E102))/1000, "")</f>
        <v>6.508</v>
      </c>
      <c r="F102" s="5">
        <f ca="1">_xlfn.IFNA(MEDIAN(INDIRECT("'" &amp; F$2 &amp; "'!E" &amp; ROWS!F102),INDIRECT("'" &amp; F$2 &amp; "'!I" &amp; ROWS!F102),INDIRECT("'" &amp; F$2 &amp; "'!M" &amp; ROWS!F102))/1000, "")</f>
        <v>25.643999999999998</v>
      </c>
      <c r="G102" s="5">
        <f ca="1">_xlfn.IFNA(MEDIAN(INDIRECT("'" &amp; G$2 &amp; "'!E" &amp; ROWS!G102),INDIRECT("'" &amp; G$2 &amp; "'!I" &amp; ROWS!G102),INDIRECT("'" &amp; G$2 &amp; "'!M" &amp; ROWS!G102))/1000, "")</f>
        <v>6.4720000000000004</v>
      </c>
      <c r="H102" s="5">
        <f ca="1">_xlfn.IFNA(MEDIAN(INDIRECT("'" &amp; H$2 &amp; "'!E" &amp; ROWS!H102),INDIRECT("'" &amp; H$2 &amp; "'!I" &amp; ROWS!H102),INDIRECT("'" &amp; H$2 &amp; "'!M" &amp; ROWS!H102))/1000, "")</f>
        <v>78.575999999999993</v>
      </c>
      <c r="I102" s="5">
        <f ca="1">_xlfn.IFNA(MEDIAN(INDIRECT("'" &amp; I$2 &amp; "'!E" &amp; ROWS!I102),INDIRECT("'" &amp; I$2 &amp; "'!I" &amp; ROWS!I102),INDIRECT("'" &amp; I$2 &amp; "'!M" &amp; ROWS!I102))/1000, "")</f>
        <v>178.08</v>
      </c>
      <c r="J102" s="5">
        <f ca="1">_xlfn.IFNA(MEDIAN(INDIRECT("'" &amp; J$2 &amp; "'!E" &amp; ROWS!J102),INDIRECT("'" &amp; J$2 &amp; "'!I" &amp; ROWS!J102),INDIRECT("'" &amp; J$2 &amp; "'!M" &amp; ROWS!J102))/1000, "")</f>
        <v>4.5279999999999996</v>
      </c>
      <c r="K102" s="5">
        <f ca="1">_xlfn.IFNA(MEDIAN(INDIRECT("'" &amp; K$2 &amp; "'!E" &amp; ROWS!K102),INDIRECT("'" &amp; K$2 &amp; "'!I" &amp; ROWS!K102),INDIRECT("'" &amp; K$2 &amp; "'!M" &amp; ROWS!K102))/1000, "")</f>
        <v>5.6680000000000001</v>
      </c>
      <c r="L102" s="5">
        <f ca="1">_xlfn.IFNA(MEDIAN(INDIRECT("'" &amp; L$2 &amp; "'!E" &amp; ROWS!L102),INDIRECT("'" &amp; L$2 &amp; "'!I" &amp; ROWS!L102),INDIRECT("'" &amp; L$2 &amp; "'!M" &amp; ROWS!L102))/1000, "")</f>
        <v>4.5720000000000001</v>
      </c>
      <c r="M102" s="5">
        <f ca="1">_xlfn.IFNA(MEDIAN(INDIRECT("'" &amp; M$2 &amp; "'!E" &amp; ROWS!M102),INDIRECT("'" &amp; M$2 &amp; "'!I" &amp; ROWS!M102),INDIRECT("'" &amp; M$2 &amp; "'!M" &amp; ROWS!M102))/1000, "")</f>
        <v>5.7320000000000002</v>
      </c>
      <c r="N102" s="5">
        <f ca="1">_xlfn.IFNA(MEDIAN(INDIRECT("'" &amp; N$2 &amp; "'!E" &amp; ROWS!N102),INDIRECT("'" &amp; N$2 &amp; "'!I" &amp; ROWS!N102),INDIRECT("'" &amp; N$2 &amp; "'!M" &amp; ROWS!N102))/1000, "")</f>
        <v>18.856000000000002</v>
      </c>
      <c r="O102" s="5">
        <f ca="1">_xlfn.IFNA(MEDIAN(INDIRECT("'" &amp; O$2 &amp; "'!E" &amp; ROWS!O102),INDIRECT("'" &amp; O$2 &amp; "'!I" &amp; ROWS!O102),INDIRECT("'" &amp; O$2 &amp; "'!M" &amp; ROWS!O102))/1000, "")</f>
        <v>5.944</v>
      </c>
      <c r="P102" s="5">
        <f ca="1">_xlfn.IFNA(MEDIAN(INDIRECT("'" &amp; P$2 &amp; "'!E" &amp; ROWS!P102),INDIRECT("'" &amp; P$2 &amp; "'!I" &amp; ROWS!P102),INDIRECT("'" &amp; P$2 &amp; "'!M" &amp; ROWS!P102))/1000, "")</f>
        <v>9.6880000000000006</v>
      </c>
      <c r="Q102" s="5">
        <f ca="1">_xlfn.IFNA(MEDIAN(INDIRECT("'" &amp; Q$2 &amp; "'!E" &amp; ROWS!Q102),INDIRECT("'" &amp; Q$2 &amp; "'!I" &amp; ROWS!Q102),INDIRECT("'" &amp; Q$2 &amp; "'!M" &amp; ROWS!Q102))/1000, "")</f>
        <v>15.188000000000001</v>
      </c>
      <c r="R102" s="5">
        <f ca="1">_xlfn.IFNA(MEDIAN(INDIRECT("'" &amp; R$2 &amp; "'!E" &amp; ROWS!R102),INDIRECT("'" &amp; R$2 &amp; "'!I" &amp; ROWS!R102),INDIRECT("'" &amp; R$2 &amp; "'!M" &amp; ROWS!R102))/1000, "")</f>
        <v>4.5759999999999996</v>
      </c>
      <c r="S102" s="5">
        <f ca="1">_xlfn.IFNA(MEDIAN(INDIRECT("'" &amp; S$2 &amp; "'!E" &amp; ROWS!S102),INDIRECT("'" &amp; S$2 &amp; "'!I" &amp; ROWS!S102),INDIRECT("'" &amp; S$2 &amp; "'!M" &amp; ROWS!S102))/1000, "")</f>
        <v>5.7119999999999997</v>
      </c>
      <c r="T102" s="5">
        <f ca="1">_xlfn.IFNA(MEDIAN(INDIRECT("'" &amp; T$2 &amp; "'!E" &amp; ROWS!T102),INDIRECT("'" &amp; T$2 &amp; "'!I" &amp; ROWS!T102),INDIRECT("'" &amp; T$2 &amp; "'!M" &amp; ROWS!T102))/1000, "")</f>
        <v>4.5720000000000001</v>
      </c>
      <c r="U102" s="5">
        <f ca="1">_xlfn.IFNA(MEDIAN(INDIRECT("'" &amp; U$2 &amp; "'!E" &amp; ROWS!U102),INDIRECT("'" &amp; U$2 &amp; "'!I" &amp; ROWS!U102),INDIRECT("'" &amp; U$2 &amp; "'!M" &amp; ROWS!U102))/1000, "")</f>
        <v>5.7759999999999998</v>
      </c>
      <c r="V102" s="5">
        <f ca="1">_xlfn.IFNA(MEDIAN(INDIRECT("'" &amp; V$2 &amp; "'!E" &amp; ROWS!V102),INDIRECT("'" &amp; V$2 &amp; "'!I" &amp; ROWS!V102),INDIRECT("'" &amp; V$2 &amp; "'!M" &amp; ROWS!V102))/1000, "")</f>
        <v>18.856000000000002</v>
      </c>
      <c r="W102" s="5">
        <f ca="1">_xlfn.IFNA(MEDIAN(INDIRECT("'" &amp; W$2 &amp; "'!E" &amp; ROWS!W102),INDIRECT("'" &amp; W$2 &amp; "'!I" &amp; ROWS!W102),INDIRECT("'" &amp; W$2 &amp; "'!M" &amp; ROWS!W102))/1000, "")</f>
        <v>5.944</v>
      </c>
      <c r="X102" s="5">
        <f ca="1">_xlfn.IFNA(MEDIAN(INDIRECT("'" &amp; X$2 &amp; "'!E" &amp; ROWS!X102),INDIRECT("'" &amp; X$2 &amp; "'!I" &amp; ROWS!X102),INDIRECT("'" &amp; X$2 &amp; "'!M" &amp; ROWS!X102))/1000, "")</f>
        <v>9.6920000000000002</v>
      </c>
      <c r="Y102" s="5">
        <f ca="1">_xlfn.IFNA(MEDIAN(INDIRECT("'" &amp; Y$2 &amp; "'!E" &amp; ROWS!Y102),INDIRECT("'" &amp; Y$2 &amp; "'!I" &amp; ROWS!Y102),INDIRECT("'" &amp; Y$2 &amp; "'!M" &amp; ROWS!Y102))/1000, "")</f>
        <v>15.196</v>
      </c>
    </row>
    <row r="103" spans="1:25" x14ac:dyDescent="0.25">
      <c r="A103" t="str">
        <f>METRICS!A102</f>
        <v>vector</v>
      </c>
      <c r="B103" s="5">
        <f ca="1">_xlfn.IFNA(MEDIAN(INDIRECT("'" &amp; B$2 &amp; "'!E" &amp; ROWS!B103),INDIRECT("'" &amp; B$2 &amp; "'!I" &amp; ROWS!B103),INDIRECT("'" &amp; B$2 &amp; "'!M" &amp; ROWS!B103))/1000, "")</f>
        <v>153.76</v>
      </c>
      <c r="C103" s="5">
        <f ca="1">_xlfn.IFNA(MEDIAN(INDIRECT("'" &amp; C$2 &amp; "'!E" &amp; ROWS!C103),INDIRECT("'" &amp; C$2 &amp; "'!I" &amp; ROWS!C103),INDIRECT("'" &amp; C$2 &amp; "'!M" &amp; ROWS!C103))/1000, "")</f>
        <v>55.427999999999997</v>
      </c>
      <c r="D103" s="5">
        <f ca="1">_xlfn.IFNA(MEDIAN(INDIRECT("'" &amp; D$2 &amp; "'!E" &amp; ROWS!D103),INDIRECT("'" &amp; D$2 &amp; "'!I" &amp; ROWS!D103),INDIRECT("'" &amp; D$2 &amp; "'!M" &amp; ROWS!D103))/1000, "")</f>
        <v>20.884</v>
      </c>
      <c r="E103" s="5">
        <f ca="1">_xlfn.IFNA(MEDIAN(INDIRECT("'" &amp; E$2 &amp; "'!E" &amp; ROWS!E103),INDIRECT("'" &amp; E$2 &amp; "'!I" &amp; ROWS!E103),INDIRECT("'" &amp; E$2 &amp; "'!M" &amp; ROWS!E103))/1000, "")</f>
        <v>2714.1880000000001</v>
      </c>
      <c r="F103" s="5">
        <f ca="1">_xlfn.IFNA(MEDIAN(INDIRECT("'" &amp; F$2 &amp; "'!E" &amp; ROWS!F103),INDIRECT("'" &amp; F$2 &amp; "'!I" &amp; ROWS!F103),INDIRECT("'" &amp; F$2 &amp; "'!M" &amp; ROWS!F103))/1000, "")</f>
        <v>2908.788</v>
      </c>
      <c r="G103" s="5">
        <f ca="1">_xlfn.IFNA(MEDIAN(INDIRECT("'" &amp; G$2 &amp; "'!E" &amp; ROWS!G103),INDIRECT("'" &amp; G$2 &amp; "'!I" &amp; ROWS!G103),INDIRECT("'" &amp; G$2 &amp; "'!M" &amp; ROWS!G103))/1000, "")</f>
        <v>1309.2639999999999</v>
      </c>
      <c r="H103" s="5" t="str">
        <f ca="1">_xlfn.IFNA(MEDIAN(INDIRECT("'" &amp; H$2 &amp; "'!E" &amp; ROWS!H103),INDIRECT("'" &amp; H$2 &amp; "'!I" &amp; ROWS!H103),INDIRECT("'" &amp; H$2 &amp; "'!M" &amp; ROWS!H103))/1000, "")</f>
        <v/>
      </c>
      <c r="I103" s="5" t="str">
        <f ca="1">_xlfn.IFNA(MEDIAN(INDIRECT("'" &amp; I$2 &amp; "'!E" &amp; ROWS!I103),INDIRECT("'" &amp; I$2 &amp; "'!I" &amp; ROWS!I103),INDIRECT("'" &amp; I$2 &amp; "'!M" &amp; ROWS!I103))/1000, "")</f>
        <v/>
      </c>
      <c r="J103" s="5">
        <f ca="1">_xlfn.IFNA(MEDIAN(INDIRECT("'" &amp; J$2 &amp; "'!E" &amp; ROWS!J103),INDIRECT("'" &amp; J$2 &amp; "'!I" &amp; ROWS!J103),INDIRECT("'" &amp; J$2 &amp; "'!M" &amp; ROWS!J103))/1000, "")</f>
        <v>12.4</v>
      </c>
      <c r="K103" s="5">
        <f ca="1">_xlfn.IFNA(MEDIAN(INDIRECT("'" &amp; K$2 &amp; "'!E" &amp; ROWS!K103),INDIRECT("'" &amp; K$2 &amp; "'!I" &amp; ROWS!K103),INDIRECT("'" &amp; K$2 &amp; "'!M" &amp; ROWS!K103))/1000, "")</f>
        <v>18.815999999999999</v>
      </c>
      <c r="L103" s="5">
        <f ca="1">_xlfn.IFNA(MEDIAN(INDIRECT("'" &amp; L$2 &amp; "'!E" &amp; ROWS!L103),INDIRECT("'" &amp; L$2 &amp; "'!I" &amp; ROWS!L103),INDIRECT("'" &amp; L$2 &amp; "'!M" &amp; ROWS!L103))/1000, "")</f>
        <v>9.6</v>
      </c>
      <c r="M103" s="5">
        <f ca="1">_xlfn.IFNA(MEDIAN(INDIRECT("'" &amp; M$2 &amp; "'!E" &amp; ROWS!M103),INDIRECT("'" &amp; M$2 &amp; "'!I" &amp; ROWS!M103),INDIRECT("'" &amp; M$2 &amp; "'!M" &amp; ROWS!M103))/1000, "")</f>
        <v>6538.5159999999996</v>
      </c>
      <c r="N103" s="5" t="str">
        <f ca="1">_xlfn.IFNA(MEDIAN(INDIRECT("'" &amp; N$2 &amp; "'!E" &amp; ROWS!N103),INDIRECT("'" &amp; N$2 &amp; "'!I" &amp; ROWS!N103),INDIRECT("'" &amp; N$2 &amp; "'!M" &amp; ROWS!N103))/1000, "")</f>
        <v/>
      </c>
      <c r="O103" s="5">
        <f ca="1">_xlfn.IFNA(MEDIAN(INDIRECT("'" &amp; O$2 &amp; "'!E" &amp; ROWS!O103),INDIRECT("'" &amp; O$2 &amp; "'!I" &amp; ROWS!O103),INDIRECT("'" &amp; O$2 &amp; "'!M" &amp; ROWS!O103))/1000, "")</f>
        <v>7717.1559999999999</v>
      </c>
      <c r="P103" s="5" t="str">
        <f ca="1">_xlfn.IFNA(MEDIAN(INDIRECT("'" &amp; P$2 &amp; "'!E" &amp; ROWS!P103),INDIRECT("'" &amp; P$2 &amp; "'!I" &amp; ROWS!P103),INDIRECT("'" &amp; P$2 &amp; "'!M" &amp; ROWS!P103))/1000, "")</f>
        <v/>
      </c>
      <c r="Q103" s="5" t="str">
        <f ca="1">_xlfn.IFNA(MEDIAN(INDIRECT("'" &amp; Q$2 &amp; "'!E" &amp; ROWS!Q103),INDIRECT("'" &amp; Q$2 &amp; "'!I" &amp; ROWS!Q103),INDIRECT("'" &amp; Q$2 &amp; "'!M" &amp; ROWS!Q103))/1000, "")</f>
        <v/>
      </c>
      <c r="R103" s="5">
        <f ca="1">_xlfn.IFNA(MEDIAN(INDIRECT("'" &amp; R$2 &amp; "'!E" &amp; ROWS!R103),INDIRECT("'" &amp; R$2 &amp; "'!I" &amp; ROWS!R103),INDIRECT("'" &amp; R$2 &amp; "'!M" &amp; ROWS!R103))/1000, "")</f>
        <v>7.3840000000000003</v>
      </c>
      <c r="S103" s="5">
        <f ca="1">_xlfn.IFNA(MEDIAN(INDIRECT("'" &amp; S$2 &amp; "'!E" &amp; ROWS!S103),INDIRECT("'" &amp; S$2 &amp; "'!I" &amp; ROWS!S103),INDIRECT("'" &amp; S$2 &amp; "'!M" &amp; ROWS!S103))/1000, "")</f>
        <v>15.38</v>
      </c>
      <c r="T103" s="5">
        <f ca="1">_xlfn.IFNA(MEDIAN(INDIRECT("'" &amp; T$2 &amp; "'!E" &amp; ROWS!T103),INDIRECT("'" &amp; T$2 &amp; "'!I" &amp; ROWS!T103),INDIRECT("'" &amp; T$2 &amp; "'!M" &amp; ROWS!T103))/1000, "")</f>
        <v>8.7880000000000003</v>
      </c>
      <c r="U103" s="5">
        <f ca="1">_xlfn.IFNA(MEDIAN(INDIRECT("'" &amp; U$2 &amp; "'!E" &amp; ROWS!U103),INDIRECT("'" &amp; U$2 &amp; "'!I" &amp; ROWS!U103),INDIRECT("'" &amp; U$2 &amp; "'!M" &amp; ROWS!U103))/1000, "")</f>
        <v>6538.232</v>
      </c>
      <c r="V103" s="5" t="str">
        <f ca="1">_xlfn.IFNA(MEDIAN(INDIRECT("'" &amp; V$2 &amp; "'!E" &amp; ROWS!V103),INDIRECT("'" &amp; V$2 &amp; "'!I" &amp; ROWS!V103),INDIRECT("'" &amp; V$2 &amp; "'!M" &amp; ROWS!V103))/1000, "")</f>
        <v/>
      </c>
      <c r="W103" s="5">
        <f ca="1">_xlfn.IFNA(MEDIAN(INDIRECT("'" &amp; W$2 &amp; "'!E" &amp; ROWS!W103),INDIRECT("'" &amp; W$2 &amp; "'!I" &amp; ROWS!W103),INDIRECT("'" &amp; W$2 &amp; "'!M" &amp; ROWS!W103))/1000, "")</f>
        <v>7717.1559999999999</v>
      </c>
      <c r="X103" s="5" t="str">
        <f ca="1">_xlfn.IFNA(MEDIAN(INDIRECT("'" &amp; X$2 &amp; "'!E" &amp; ROWS!X103),INDIRECT("'" &amp; X$2 &amp; "'!I" &amp; ROWS!X103),INDIRECT("'" &amp; X$2 &amp; "'!M" &amp; ROWS!X103))/1000, "")</f>
        <v/>
      </c>
      <c r="Y103" s="5" t="str">
        <f ca="1">_xlfn.IFNA(MEDIAN(INDIRECT("'" &amp; Y$2 &amp; "'!E" &amp; ROWS!Y103),INDIRECT("'" &amp; Y$2 &amp; "'!I" &amp; ROWS!Y103),INDIRECT("'" &amp; Y$2 &amp; "'!M" &amp; ROWS!Y103))/1000, "")</f>
        <v/>
      </c>
    </row>
    <row r="104" spans="1:25" x14ac:dyDescent="0.25">
      <c r="A104" t="str">
        <f>METRICS!A103</f>
        <v>voidPtr</v>
      </c>
      <c r="B104" s="5">
        <f ca="1">_xlfn.IFNA(MEDIAN(INDIRECT("'" &amp; B$2 &amp; "'!E" &amp; ROWS!B104),INDIRECT("'" &amp; B$2 &amp; "'!I" &amp; ROWS!B104),INDIRECT("'" &amp; B$2 &amp; "'!M" &amp; ROWS!B104))/1000, "")</f>
        <v>4.8719999999999999</v>
      </c>
      <c r="C104" s="5">
        <f ca="1">_xlfn.IFNA(MEDIAN(INDIRECT("'" &amp; C$2 &amp; "'!E" &amp; ROWS!C104),INDIRECT("'" &amp; C$2 &amp; "'!I" &amp; ROWS!C104),INDIRECT("'" &amp; C$2 &amp; "'!M" &amp; ROWS!C104))/1000, "")</f>
        <v>8.2680000000000007</v>
      </c>
      <c r="D104" s="5">
        <f ca="1">_xlfn.IFNA(MEDIAN(INDIRECT("'" &amp; D$2 &amp; "'!E" &amp; ROWS!D104),INDIRECT("'" &amp; D$2 &amp; "'!I" &amp; ROWS!D104),INDIRECT("'" &amp; D$2 &amp; "'!M" &amp; ROWS!D104))/1000, "")</f>
        <v>4.7439999999999998</v>
      </c>
      <c r="E104" s="5">
        <f ca="1">_xlfn.IFNA(MEDIAN(INDIRECT("'" &amp; E$2 &amp; "'!E" &amp; ROWS!E104),INDIRECT("'" &amp; E$2 &amp; "'!I" &amp; ROWS!E104),INDIRECT("'" &amp; E$2 &amp; "'!M" &amp; ROWS!E104))/1000, "")</f>
        <v>6.4320000000000004</v>
      </c>
      <c r="F104" s="5">
        <f ca="1">_xlfn.IFNA(MEDIAN(INDIRECT("'" &amp; F$2 &amp; "'!E" &amp; ROWS!F104),INDIRECT("'" &amp; F$2 &amp; "'!I" &amp; ROWS!F104),INDIRECT("'" &amp; F$2 &amp; "'!M" &amp; ROWS!F104))/1000, "")</f>
        <v>25.556000000000001</v>
      </c>
      <c r="G104" s="5">
        <f ca="1">_xlfn.IFNA(MEDIAN(INDIRECT("'" &amp; G$2 &amp; "'!E" &amp; ROWS!G104),INDIRECT("'" &amp; G$2 &amp; "'!I" &amp; ROWS!G104),INDIRECT("'" &amp; G$2 &amp; "'!M" &amp; ROWS!G104))/1000, "")</f>
        <v>6.38</v>
      </c>
      <c r="H104" s="5">
        <f ca="1">_xlfn.IFNA(MEDIAN(INDIRECT("'" &amp; H$2 &amp; "'!E" &amp; ROWS!H104),INDIRECT("'" &amp; H$2 &amp; "'!I" &amp; ROWS!H104),INDIRECT("'" &amp; H$2 &amp; "'!M" &amp; ROWS!H104))/1000, "")</f>
        <v>78.427999999999997</v>
      </c>
      <c r="I104" s="5">
        <f ca="1">_xlfn.IFNA(MEDIAN(INDIRECT("'" &amp; I$2 &amp; "'!E" &amp; ROWS!I104),INDIRECT("'" &amp; I$2 &amp; "'!I" &amp; ROWS!I104),INDIRECT("'" &amp; I$2 &amp; "'!M" &amp; ROWS!I104))/1000, "")</f>
        <v>177.928</v>
      </c>
      <c r="J104" s="5">
        <f ca="1">_xlfn.IFNA(MEDIAN(INDIRECT("'" &amp; J$2 &amp; "'!E" &amp; ROWS!J104),INDIRECT("'" &amp; J$2 &amp; "'!I" &amp; ROWS!J104),INDIRECT("'" &amp; J$2 &amp; "'!M" &amp; ROWS!J104))/1000, "")</f>
        <v>4.452</v>
      </c>
      <c r="K104" s="5">
        <f ca="1">_xlfn.IFNA(MEDIAN(INDIRECT("'" &amp; K$2 &amp; "'!E" &amp; ROWS!K104),INDIRECT("'" &amp; K$2 &amp; "'!I" &amp; ROWS!K104),INDIRECT("'" &amp; K$2 &amp; "'!M" &amp; ROWS!K104))/1000, "")</f>
        <v>5.5359999999999996</v>
      </c>
      <c r="L104" s="5">
        <f ca="1">_xlfn.IFNA(MEDIAN(INDIRECT("'" &amp; L$2 &amp; "'!E" &amp; ROWS!L104),INDIRECT("'" &amp; L$2 &amp; "'!I" &amp; ROWS!L104),INDIRECT("'" &amp; L$2 &amp; "'!M" &amp; ROWS!L104))/1000, "")</f>
        <v>4.4800000000000004</v>
      </c>
      <c r="M104" s="5">
        <f ca="1">_xlfn.IFNA(MEDIAN(INDIRECT("'" &amp; M$2 &amp; "'!E" &amp; ROWS!M104),INDIRECT("'" &amp; M$2 &amp; "'!I" &amp; ROWS!M104),INDIRECT("'" &amp; M$2 &amp; "'!M" &amp; ROWS!M104))/1000, "")</f>
        <v>5.6559999999999997</v>
      </c>
      <c r="N104" s="5">
        <f ca="1">_xlfn.IFNA(MEDIAN(INDIRECT("'" &amp; N$2 &amp; "'!E" &amp; ROWS!N104),INDIRECT("'" &amp; N$2 &amp; "'!I" &amp; ROWS!N104),INDIRECT("'" &amp; N$2 &amp; "'!M" &amp; ROWS!N104))/1000, "")</f>
        <v>18.768000000000001</v>
      </c>
      <c r="O104" s="5">
        <f ca="1">_xlfn.IFNA(MEDIAN(INDIRECT("'" &amp; O$2 &amp; "'!E" &amp; ROWS!O104),INDIRECT("'" &amp; O$2 &amp; "'!I" &amp; ROWS!O104),INDIRECT("'" &amp; O$2 &amp; "'!M" &amp; ROWS!O104))/1000, "")</f>
        <v>5.8520000000000003</v>
      </c>
      <c r="P104" s="5">
        <f ca="1">_xlfn.IFNA(MEDIAN(INDIRECT("'" &amp; P$2 &amp; "'!E" &amp; ROWS!P104),INDIRECT("'" &amp; P$2 &amp; "'!I" &amp; ROWS!P104),INDIRECT("'" &amp; P$2 &amp; "'!M" &amp; ROWS!P104))/1000, "")</f>
        <v>9.5440000000000005</v>
      </c>
      <c r="Q104" s="5">
        <f ca="1">_xlfn.IFNA(MEDIAN(INDIRECT("'" &amp; Q$2 &amp; "'!E" &amp; ROWS!Q104),INDIRECT("'" &amp; Q$2 &amp; "'!I" &amp; ROWS!Q104),INDIRECT("'" &amp; Q$2 &amp; "'!M" &amp; ROWS!Q104))/1000, "")</f>
        <v>14.827999999999999</v>
      </c>
      <c r="R104" s="5">
        <f ca="1">_xlfn.IFNA(MEDIAN(INDIRECT("'" &amp; R$2 &amp; "'!E" &amp; ROWS!R104),INDIRECT("'" &amp; R$2 &amp; "'!I" &amp; ROWS!R104),INDIRECT("'" &amp; R$2 &amp; "'!M" &amp; ROWS!R104))/1000, "")</f>
        <v>4.5</v>
      </c>
      <c r="S104" s="5">
        <f ca="1">_xlfn.IFNA(MEDIAN(INDIRECT("'" &amp; S$2 &amp; "'!E" &amp; ROWS!S104),INDIRECT("'" &amp; S$2 &amp; "'!I" &amp; ROWS!S104),INDIRECT("'" &amp; S$2 &amp; "'!M" &amp; ROWS!S104))/1000, "")</f>
        <v>5.5759999999999996</v>
      </c>
      <c r="T104" s="5">
        <f ca="1">_xlfn.IFNA(MEDIAN(INDIRECT("'" &amp; T$2 &amp; "'!E" &amp; ROWS!T104),INDIRECT("'" &amp; T$2 &amp; "'!I" &amp; ROWS!T104),INDIRECT("'" &amp; T$2 &amp; "'!M" &amp; ROWS!T104))/1000, "")</f>
        <v>4.4800000000000004</v>
      </c>
      <c r="U104" s="5">
        <f ca="1">_xlfn.IFNA(MEDIAN(INDIRECT("'" &amp; U$2 &amp; "'!E" &amp; ROWS!U104),INDIRECT("'" &amp; U$2 &amp; "'!I" &amp; ROWS!U104),INDIRECT("'" &amp; U$2 &amp; "'!M" &amp; ROWS!U104))/1000, "")</f>
        <v>5.7</v>
      </c>
      <c r="V104" s="5">
        <f ca="1">_xlfn.IFNA(MEDIAN(INDIRECT("'" &amp; V$2 &amp; "'!E" &amp; ROWS!V104),INDIRECT("'" &amp; V$2 &amp; "'!I" &amp; ROWS!V104),INDIRECT("'" &amp; V$2 &amp; "'!M" &amp; ROWS!V104))/1000, "")</f>
        <v>18.768000000000001</v>
      </c>
      <c r="W104" s="5">
        <f ca="1">_xlfn.IFNA(MEDIAN(INDIRECT("'" &amp; W$2 &amp; "'!E" &amp; ROWS!W104),INDIRECT("'" &amp; W$2 &amp; "'!I" &amp; ROWS!W104),INDIRECT("'" &amp; W$2 &amp; "'!M" &amp; ROWS!W104))/1000, "")</f>
        <v>5.8520000000000003</v>
      </c>
      <c r="X104" s="5">
        <f ca="1">_xlfn.IFNA(MEDIAN(INDIRECT("'" &amp; X$2 &amp; "'!E" &amp; ROWS!X104),INDIRECT("'" &amp; X$2 &amp; "'!I" &amp; ROWS!X104),INDIRECT("'" &amp; X$2 &amp; "'!M" &amp; ROWS!X104))/1000, "")</f>
        <v>9.548</v>
      </c>
      <c r="Y104" s="5">
        <f ca="1">_xlfn.IFNA(MEDIAN(INDIRECT("'" &amp; Y$2 &amp; "'!E" &amp; ROWS!Y104),INDIRECT("'" &amp; Y$2 &amp; "'!I" &amp; ROWS!Y104),INDIRECT("'" &amp; Y$2 &amp; "'!M" &amp; ROWS!Y104))/1000, "")</f>
        <v>14.836</v>
      </c>
    </row>
    <row r="105" spans="1:25" x14ac:dyDescent="0.25">
      <c r="A105" t="str">
        <f>METRICS!A104</f>
        <v>wait</v>
      </c>
      <c r="B105" s="5">
        <f ca="1">_xlfn.IFNA(MEDIAN(INDIRECT("'" &amp; B$2 &amp; "'!E" &amp; ROWS!B105),INDIRECT("'" &amp; B$2 &amp; "'!I" &amp; ROWS!B105),INDIRECT("'" &amp; B$2 &amp; "'!M" &amp; ROWS!B105))/1000, "")</f>
        <v>8.3520000000000003</v>
      </c>
      <c r="C105" s="5">
        <f ca="1">_xlfn.IFNA(MEDIAN(INDIRECT("'" &amp; C$2 &amp; "'!E" &amp; ROWS!C105),INDIRECT("'" &amp; C$2 &amp; "'!I" &amp; ROWS!C105),INDIRECT("'" &amp; C$2 &amp; "'!M" &amp; ROWS!C105))/1000, "")</f>
        <v>32.323999999999998</v>
      </c>
      <c r="D105" s="5">
        <f ca="1">_xlfn.IFNA(MEDIAN(INDIRECT("'" &amp; D$2 &amp; "'!E" &amp; ROWS!D105),INDIRECT("'" &amp; D$2 &amp; "'!I" &amp; ROWS!D105),INDIRECT("'" &amp; D$2 &amp; "'!M" &amp; ROWS!D105))/1000, "")</f>
        <v>8.1560000000000006</v>
      </c>
      <c r="E105" s="5">
        <f ca="1">_xlfn.IFNA(MEDIAN(INDIRECT("'" &amp; E$2 &amp; "'!E" &amp; ROWS!E105),INDIRECT("'" &amp; E$2 &amp; "'!I" &amp; ROWS!E105),INDIRECT("'" &amp; E$2 &amp; "'!M" &amp; ROWS!E105))/1000, "")</f>
        <v>35.700000000000003</v>
      </c>
      <c r="F105" s="5">
        <f ca="1">_xlfn.IFNA(MEDIAN(INDIRECT("'" &amp; F$2 &amp; "'!E" &amp; ROWS!F105),INDIRECT("'" &amp; F$2 &amp; "'!I" &amp; ROWS!F105),INDIRECT("'" &amp; F$2 &amp; "'!M" &amp; ROWS!F105))/1000, "")</f>
        <v>135.48400000000001</v>
      </c>
      <c r="G105" s="5">
        <f ca="1">_xlfn.IFNA(MEDIAN(INDIRECT("'" &amp; G$2 &amp; "'!E" &amp; ROWS!G105),INDIRECT("'" &amp; G$2 &amp; "'!I" &amp; ROWS!G105),INDIRECT("'" &amp; G$2 &amp; "'!M" &amp; ROWS!G105))/1000, "")</f>
        <v>35.648000000000003</v>
      </c>
      <c r="H105" s="5" t="str">
        <f ca="1">_xlfn.IFNA(MEDIAN(INDIRECT("'" &amp; H$2 &amp; "'!E" &amp; ROWS!H105),INDIRECT("'" &amp; H$2 &amp; "'!I" &amp; ROWS!H105),INDIRECT("'" &amp; H$2 &amp; "'!M" &amp; ROWS!H105))/1000, "")</f>
        <v/>
      </c>
      <c r="I105" s="5" t="str">
        <f ca="1">_xlfn.IFNA(MEDIAN(INDIRECT("'" &amp; I$2 &amp; "'!E" &amp; ROWS!I105),INDIRECT("'" &amp; I$2 &amp; "'!I" &amp; ROWS!I105),INDIRECT("'" &amp; I$2 &amp; "'!M" &amp; ROWS!I105))/1000, "")</f>
        <v/>
      </c>
      <c r="J105" s="5">
        <f ca="1">_xlfn.IFNA(MEDIAN(INDIRECT("'" &amp; J$2 &amp; "'!E" &amp; ROWS!J105),INDIRECT("'" &amp; J$2 &amp; "'!I" &amp; ROWS!J105),INDIRECT("'" &amp; J$2 &amp; "'!M" &amp; ROWS!J105))/1000, "")</f>
        <v>7.548</v>
      </c>
      <c r="K105" s="5">
        <f ca="1">_xlfn.IFNA(MEDIAN(INDIRECT("'" &amp; K$2 &amp; "'!E" &amp; ROWS!K105),INDIRECT("'" &amp; K$2 &amp; "'!I" &amp; ROWS!K105),INDIRECT("'" &amp; K$2 &amp; "'!M" &amp; ROWS!K105))/1000, "")</f>
        <v>12.928000000000001</v>
      </c>
      <c r="L105" s="5">
        <f ca="1">_xlfn.IFNA(MEDIAN(INDIRECT("'" &amp; L$2 &amp; "'!E" &amp; ROWS!L105),INDIRECT("'" &amp; L$2 &amp; "'!I" &amp; ROWS!L105),INDIRECT("'" &amp; L$2 &amp; "'!M" &amp; ROWS!L105))/1000, "")</f>
        <v>7.8319999999999999</v>
      </c>
      <c r="M105" s="5">
        <f ca="1">_xlfn.IFNA(MEDIAN(INDIRECT("'" &amp; M$2 &amp; "'!E" &amp; ROWS!M105),INDIRECT("'" &amp; M$2 &amp; "'!I" &amp; ROWS!M105),INDIRECT("'" &amp; M$2 &amp; "'!M" &amp; ROWS!M105))/1000, "")</f>
        <v>33.276000000000003</v>
      </c>
      <c r="N105" s="5">
        <f ca="1">_xlfn.IFNA(MEDIAN(INDIRECT("'" &amp; N$2 &amp; "'!E" &amp; ROWS!N105),INDIRECT("'" &amp; N$2 &amp; "'!I" &amp; ROWS!N105),INDIRECT("'" &amp; N$2 &amp; "'!M" &amp; ROWS!N105))/1000, "")</f>
        <v>91.46</v>
      </c>
      <c r="O105" s="5">
        <f ca="1">_xlfn.IFNA(MEDIAN(INDIRECT("'" &amp; O$2 &amp; "'!E" &amp; ROWS!O105),INDIRECT("'" &amp; O$2 &amp; "'!I" &amp; ROWS!O105),INDIRECT("'" &amp; O$2 &amp; "'!M" &amp; ROWS!O105))/1000, "")</f>
        <v>35.423999999999999</v>
      </c>
      <c r="P105" s="5" t="str">
        <f ca="1">_xlfn.IFNA(MEDIAN(INDIRECT("'" &amp; P$2 &amp; "'!E" &amp; ROWS!P105),INDIRECT("'" &amp; P$2 &amp; "'!I" &amp; ROWS!P105),INDIRECT("'" &amp; P$2 &amp; "'!M" &amp; ROWS!P105))/1000, "")</f>
        <v/>
      </c>
      <c r="Q105" s="5" t="str">
        <f ca="1">_xlfn.IFNA(MEDIAN(INDIRECT("'" &amp; Q$2 &amp; "'!E" &amp; ROWS!Q105),INDIRECT("'" &amp; Q$2 &amp; "'!I" &amp; ROWS!Q105),INDIRECT("'" &amp; Q$2 &amp; "'!M" &amp; ROWS!Q105))/1000, "")</f>
        <v/>
      </c>
      <c r="R105" s="5">
        <f ca="1">_xlfn.IFNA(MEDIAN(INDIRECT("'" &amp; R$2 &amp; "'!E" &amp; ROWS!R105),INDIRECT("'" &amp; R$2 &amp; "'!I" &amp; ROWS!R105),INDIRECT("'" &amp; R$2 &amp; "'!M" &amp; ROWS!R105))/1000, "")</f>
        <v>7.3280000000000003</v>
      </c>
      <c r="S105" s="5">
        <f ca="1">_xlfn.IFNA(MEDIAN(INDIRECT("'" &amp; S$2 &amp; "'!E" &amp; ROWS!S105),INDIRECT("'" &amp; S$2 &amp; "'!I" &amp; ROWS!S105),INDIRECT("'" &amp; S$2 &amp; "'!M" &amp; ROWS!S105))/1000, "")</f>
        <v>12.968</v>
      </c>
      <c r="T105" s="5">
        <f ca="1">_xlfn.IFNA(MEDIAN(INDIRECT("'" &amp; T$2 &amp; "'!E" &amp; ROWS!T105),INDIRECT("'" &amp; T$2 &amp; "'!I" &amp; ROWS!T105),INDIRECT("'" &amp; T$2 &amp; "'!M" &amp; ROWS!T105))/1000, "")</f>
        <v>7.6719999999999997</v>
      </c>
      <c r="U105" s="5">
        <f ca="1">_xlfn.IFNA(MEDIAN(INDIRECT("'" &amp; U$2 &amp; "'!E" &amp; ROWS!U105),INDIRECT("'" &amp; U$2 &amp; "'!I" &amp; ROWS!U105),INDIRECT("'" &amp; U$2 &amp; "'!M" &amp; ROWS!U105))/1000, "")</f>
        <v>33.32</v>
      </c>
      <c r="V105" s="5">
        <f ca="1">_xlfn.IFNA(MEDIAN(INDIRECT("'" &amp; V$2 &amp; "'!E" &amp; ROWS!V105),INDIRECT("'" &amp; V$2 &amp; "'!I" &amp; ROWS!V105),INDIRECT("'" &amp; V$2 &amp; "'!M" &amp; ROWS!V105))/1000, "")</f>
        <v>91.46</v>
      </c>
      <c r="W105" s="5">
        <f ca="1">_xlfn.IFNA(MEDIAN(INDIRECT("'" &amp; W$2 &amp; "'!E" &amp; ROWS!W105),INDIRECT("'" &amp; W$2 &amp; "'!I" &amp; ROWS!W105),INDIRECT("'" &amp; W$2 &amp; "'!M" &amp; ROWS!W105))/1000, "")</f>
        <v>35.415999999999997</v>
      </c>
      <c r="X105" s="5" t="str">
        <f ca="1">_xlfn.IFNA(MEDIAN(INDIRECT("'" &amp; X$2 &amp; "'!E" &amp; ROWS!X105),INDIRECT("'" &amp; X$2 &amp; "'!I" &amp; ROWS!X105),INDIRECT("'" &amp; X$2 &amp; "'!M" &amp; ROWS!X105))/1000, "")</f>
        <v/>
      </c>
      <c r="Y105" s="5" t="str">
        <f ca="1">_xlfn.IFNA(MEDIAN(INDIRECT("'" &amp; Y$2 &amp; "'!E" &amp; ROWS!Y105),INDIRECT("'" &amp; Y$2 &amp; "'!I" &amp; ROWS!Y105),INDIRECT("'" &amp; Y$2 &amp; "'!M" &amp; ROWS!Y105))/1000, "")</f>
        <v/>
      </c>
    </row>
    <row r="106" spans="1:25" x14ac:dyDescent="0.25">
      <c r="A106" t="str">
        <f>METRICS!A105</f>
        <v>when</v>
      </c>
      <c r="B106" s="5">
        <f ca="1">_xlfn.IFNA(MEDIAN(INDIRECT("'" &amp; B$2 &amp; "'!E" &amp; ROWS!B106),INDIRECT("'" &amp; B$2 &amp; "'!I" &amp; ROWS!B106),INDIRECT("'" &amp; B$2 &amp; "'!M" &amp; ROWS!B106))/1000, "")</f>
        <v>52.643999999999998</v>
      </c>
      <c r="C106" s="5">
        <f ca="1">_xlfn.IFNA(MEDIAN(INDIRECT("'" &amp; C$2 &amp; "'!E" &amp; ROWS!C106),INDIRECT("'" &amp; C$2 &amp; "'!I" &amp; ROWS!C106),INDIRECT("'" &amp; C$2 &amp; "'!M" &amp; ROWS!C106))/1000, "")</f>
        <v>46.2</v>
      </c>
      <c r="D106" s="5">
        <f ca="1">_xlfn.IFNA(MEDIAN(INDIRECT("'" &amp; D$2 &amp; "'!E" &amp; ROWS!D106),INDIRECT("'" &amp; D$2 &amp; "'!I" &amp; ROWS!D106),INDIRECT("'" &amp; D$2 &amp; "'!M" &amp; ROWS!D106))/1000, "")</f>
        <v>19.376000000000001</v>
      </c>
      <c r="E106" s="5">
        <f ca="1">_xlfn.IFNA(MEDIAN(INDIRECT("'" &amp; E$2 &amp; "'!E" &amp; ROWS!E106),INDIRECT("'" &amp; E$2 &amp; "'!I" &amp; ROWS!E106),INDIRECT("'" &amp; E$2 &amp; "'!M" &amp; ROWS!E106))/1000, "")</f>
        <v>113.316</v>
      </c>
      <c r="F106" s="5">
        <f ca="1">_xlfn.IFNA(MEDIAN(INDIRECT("'" &amp; F$2 &amp; "'!E" &amp; ROWS!F106),INDIRECT("'" &amp; F$2 &amp; "'!I" &amp; ROWS!F106),INDIRECT("'" &amp; F$2 &amp; "'!M" &amp; ROWS!F106))/1000, "")</f>
        <v>152.28</v>
      </c>
      <c r="G106" s="5">
        <f ca="1">_xlfn.IFNA(MEDIAN(INDIRECT("'" &amp; G$2 &amp; "'!E" &amp; ROWS!G106),INDIRECT("'" &amp; G$2 &amp; "'!I" &amp; ROWS!G106),INDIRECT("'" &amp; G$2 &amp; "'!M" &amp; ROWS!G106))/1000, "")</f>
        <v>87.888000000000005</v>
      </c>
      <c r="H106" s="5" t="str">
        <f ca="1">_xlfn.IFNA(MEDIAN(INDIRECT("'" &amp; H$2 &amp; "'!E" &amp; ROWS!H106),INDIRECT("'" &amp; H$2 &amp; "'!I" &amp; ROWS!H106),INDIRECT("'" &amp; H$2 &amp; "'!M" &amp; ROWS!H106))/1000, "")</f>
        <v/>
      </c>
      <c r="I106" s="5" t="str">
        <f ca="1">_xlfn.IFNA(MEDIAN(INDIRECT("'" &amp; I$2 &amp; "'!E" &amp; ROWS!I106),INDIRECT("'" &amp; I$2 &amp; "'!I" &amp; ROWS!I106),INDIRECT("'" &amp; I$2 &amp; "'!M" &amp; ROWS!I106))/1000, "")</f>
        <v/>
      </c>
      <c r="J106" s="5">
        <f ca="1">_xlfn.IFNA(MEDIAN(INDIRECT("'" &amp; J$2 &amp; "'!E" &amp; ROWS!J106),INDIRECT("'" &amp; J$2 &amp; "'!I" &amp; ROWS!J106),INDIRECT("'" &amp; J$2 &amp; "'!M" &amp; ROWS!J106))/1000, "")</f>
        <v>8.1</v>
      </c>
      <c r="K106" s="5">
        <f ca="1">_xlfn.IFNA(MEDIAN(INDIRECT("'" &amp; K$2 &amp; "'!E" &amp; ROWS!K106),INDIRECT("'" &amp; K$2 &amp; "'!I" &amp; ROWS!K106),INDIRECT("'" &amp; K$2 &amp; "'!M" &amp; ROWS!K106))/1000, "")</f>
        <v>14.04</v>
      </c>
      <c r="L106" s="5">
        <f ca="1">_xlfn.IFNA(MEDIAN(INDIRECT("'" &amp; L$2 &amp; "'!E" &amp; ROWS!L106),INDIRECT("'" &amp; L$2 &amp; "'!I" &amp; ROWS!L106),INDIRECT("'" &amp; L$2 &amp; "'!M" &amp; ROWS!L106))/1000, "")</f>
        <v>9.0280000000000005</v>
      </c>
      <c r="M106" s="5">
        <f ca="1">_xlfn.IFNA(MEDIAN(INDIRECT("'" &amp; M$2 &amp; "'!E" &amp; ROWS!M106),INDIRECT("'" &amp; M$2 &amp; "'!I" &amp; ROWS!M106),INDIRECT("'" &amp; M$2 &amp; "'!M" &amp; ROWS!M106))/1000, "")</f>
        <v>86.835999999999999</v>
      </c>
      <c r="N106" s="5">
        <f ca="1">_xlfn.IFNA(MEDIAN(INDIRECT("'" &amp; N$2 &amp; "'!E" &amp; ROWS!N106),INDIRECT("'" &amp; N$2 &amp; "'!I" &amp; ROWS!N106),INDIRECT("'" &amp; N$2 &amp; "'!M" &amp; ROWS!N106))/1000, "")</f>
        <v>121.336</v>
      </c>
      <c r="O106" s="5">
        <f ca="1">_xlfn.IFNA(MEDIAN(INDIRECT("'" &amp; O$2 &amp; "'!E" &amp; ROWS!O106),INDIRECT("'" &amp; O$2 &amp; "'!I" &amp; ROWS!O106),INDIRECT("'" &amp; O$2 &amp; "'!M" &amp; ROWS!O106))/1000, "")</f>
        <v>101.792</v>
      </c>
      <c r="P106" s="5" t="str">
        <f ca="1">_xlfn.IFNA(MEDIAN(INDIRECT("'" &amp; P$2 &amp; "'!E" &amp; ROWS!P106),INDIRECT("'" &amp; P$2 &amp; "'!I" &amp; ROWS!P106),INDIRECT("'" &amp; P$2 &amp; "'!M" &amp; ROWS!P106))/1000, "")</f>
        <v/>
      </c>
      <c r="Q106" s="5" t="str">
        <f ca="1">_xlfn.IFNA(MEDIAN(INDIRECT("'" &amp; Q$2 &amp; "'!E" &amp; ROWS!Q106),INDIRECT("'" &amp; Q$2 &amp; "'!I" &amp; ROWS!Q106),INDIRECT("'" &amp; Q$2 &amp; "'!M" &amp; ROWS!Q106))/1000, "")</f>
        <v/>
      </c>
      <c r="R106" s="5">
        <f ca="1">_xlfn.IFNA(MEDIAN(INDIRECT("'" &amp; R$2 &amp; "'!E" &amp; ROWS!R106),INDIRECT("'" &amp; R$2 &amp; "'!I" &amp; ROWS!R106),INDIRECT("'" &amp; R$2 &amp; "'!M" &amp; ROWS!R106))/1000, "")</f>
        <v>7.3719999999999999</v>
      </c>
      <c r="S106" s="5">
        <f ca="1">_xlfn.IFNA(MEDIAN(INDIRECT("'" &amp; S$2 &amp; "'!E" &amp; ROWS!S106),INDIRECT("'" &amp; S$2 &amp; "'!I" &amp; ROWS!S106),INDIRECT("'" &amp; S$2 &amp; "'!M" &amp; ROWS!S106))/1000, "")</f>
        <v>13.555999999999999</v>
      </c>
      <c r="T106" s="5">
        <f ca="1">_xlfn.IFNA(MEDIAN(INDIRECT("'" &amp; T$2 &amp; "'!E" &amp; ROWS!T106),INDIRECT("'" &amp; T$2 &amp; "'!I" &amp; ROWS!T106),INDIRECT("'" &amp; T$2 &amp; "'!M" &amp; ROWS!T106))/1000, "")</f>
        <v>8.7639999999999993</v>
      </c>
      <c r="U106" s="5">
        <f ca="1">_xlfn.IFNA(MEDIAN(INDIRECT("'" &amp; U$2 &amp; "'!E" &amp; ROWS!U106),INDIRECT("'" &amp; U$2 &amp; "'!I" &amp; ROWS!U106),INDIRECT("'" &amp; U$2 &amp; "'!M" &amp; ROWS!U106))/1000, "")</f>
        <v>86.087999999999994</v>
      </c>
      <c r="V106" s="5">
        <f ca="1">_xlfn.IFNA(MEDIAN(INDIRECT("'" &amp; V$2 &amp; "'!E" &amp; ROWS!V106),INDIRECT("'" &amp; V$2 &amp; "'!I" &amp; ROWS!V106),INDIRECT("'" &amp; V$2 &amp; "'!M" &amp; ROWS!V106))/1000, "")</f>
        <v>120.64</v>
      </c>
      <c r="W106" s="5">
        <f ca="1">_xlfn.IFNA(MEDIAN(INDIRECT("'" &amp; W$2 &amp; "'!E" &amp; ROWS!W106),INDIRECT("'" &amp; W$2 &amp; "'!I" &amp; ROWS!W106),INDIRECT("'" &amp; W$2 &amp; "'!M" &amp; ROWS!W106))/1000, "")</f>
        <v>101.51600000000001</v>
      </c>
      <c r="X106" s="5" t="str">
        <f ca="1">_xlfn.IFNA(MEDIAN(INDIRECT("'" &amp; X$2 &amp; "'!E" &amp; ROWS!X106),INDIRECT("'" &amp; X$2 &amp; "'!I" &amp; ROWS!X106),INDIRECT("'" &amp; X$2 &amp; "'!M" &amp; ROWS!X106))/1000, "")</f>
        <v/>
      </c>
      <c r="Y106" s="5" t="str">
        <f ca="1">_xlfn.IFNA(MEDIAN(INDIRECT("'" &amp; Y$2 &amp; "'!E" &amp; ROWS!Y106),INDIRECT("'" &amp; Y$2 &amp; "'!I" &amp; ROWS!Y106),INDIRECT("'" &amp; Y$2 &amp; "'!M" &amp; ROWS!Y106))/1000, "")</f>
        <v/>
      </c>
    </row>
    <row r="107" spans="1:25" x14ac:dyDescent="0.25">
      <c r="A107" t="str">
        <f>METRICS!A106</f>
        <v>with-statement</v>
      </c>
      <c r="B107" s="5">
        <f ca="1">_xlfn.IFNA(MEDIAN(INDIRECT("'" &amp; B$2 &amp; "'!E" &amp; ROWS!B107),INDIRECT("'" &amp; B$2 &amp; "'!I" &amp; ROWS!B107),INDIRECT("'" &amp; B$2 &amp; "'!M" &amp; ROWS!B107))/1000, "")</f>
        <v>5.1719999999999997</v>
      </c>
      <c r="C107" s="5">
        <f ca="1">_xlfn.IFNA(MEDIAN(INDIRECT("'" &amp; C$2 &amp; "'!E" &amp; ROWS!C107),INDIRECT("'" &amp; C$2 &amp; "'!I" &amp; ROWS!C107),INDIRECT("'" &amp; C$2 &amp; "'!M" &amp; ROWS!C107))/1000, "")</f>
        <v>9.016</v>
      </c>
      <c r="D107" s="5">
        <f ca="1">_xlfn.IFNA(MEDIAN(INDIRECT("'" &amp; D$2 &amp; "'!E" &amp; ROWS!D107),INDIRECT("'" &amp; D$2 &amp; "'!I" &amp; ROWS!D107),INDIRECT("'" &amp; D$2 &amp; "'!M" &amp; ROWS!D107))/1000, "")</f>
        <v>4.9119999999999999</v>
      </c>
      <c r="E107" s="5">
        <f ca="1">_xlfn.IFNA(MEDIAN(INDIRECT("'" &amp; E$2 &amp; "'!E" &amp; ROWS!E107),INDIRECT("'" &amp; E$2 &amp; "'!I" &amp; ROWS!E107),INDIRECT("'" &amp; E$2 &amp; "'!M" &amp; ROWS!E107))/1000, "")</f>
        <v>8.7360000000000007</v>
      </c>
      <c r="F107" s="5">
        <f ca="1">_xlfn.IFNA(MEDIAN(INDIRECT("'" &amp; F$2 &amp; "'!E" &amp; ROWS!F107),INDIRECT("'" &amp; F$2 &amp; "'!I" &amp; ROWS!F107),INDIRECT("'" &amp; F$2 &amp; "'!M" &amp; ROWS!F107))/1000, "")</f>
        <v>30.623999999999999</v>
      </c>
      <c r="G107" s="5">
        <f ca="1">_xlfn.IFNA(MEDIAN(INDIRECT("'" &amp; G$2 &amp; "'!E" &amp; ROWS!G107),INDIRECT("'" &amp; G$2 &amp; "'!I" &amp; ROWS!G107),INDIRECT("'" &amp; G$2 &amp; "'!M" &amp; ROWS!G107))/1000, "")</f>
        <v>8.64</v>
      </c>
      <c r="H107" s="5">
        <f ca="1">_xlfn.IFNA(MEDIAN(INDIRECT("'" &amp; H$2 &amp; "'!E" &amp; ROWS!H107),INDIRECT("'" &amp; H$2 &amp; "'!I" &amp; ROWS!H107),INDIRECT("'" &amp; H$2 &amp; "'!M" &amp; ROWS!H107))/1000, "")</f>
        <v>113.05200000000001</v>
      </c>
      <c r="I107" s="5">
        <f ca="1">_xlfn.IFNA(MEDIAN(INDIRECT("'" &amp; I$2 &amp; "'!E" &amp; ROWS!I107),INDIRECT("'" &amp; I$2 &amp; "'!I" &amp; ROWS!I107),INDIRECT("'" &amp; I$2 &amp; "'!M" &amp; ROWS!I107))/1000, "")</f>
        <v>238.43600000000001</v>
      </c>
      <c r="J107" s="5">
        <f ca="1">_xlfn.IFNA(MEDIAN(INDIRECT("'" &amp; J$2 &amp; "'!E" &amp; ROWS!J107),INDIRECT("'" &amp; J$2 &amp; "'!I" &amp; ROWS!J107),INDIRECT("'" &amp; J$2 &amp; "'!M" &amp; ROWS!J107))/1000, "")</f>
        <v>4.468</v>
      </c>
      <c r="K107" s="5">
        <f ca="1">_xlfn.IFNA(MEDIAN(INDIRECT("'" &amp; K$2 &amp; "'!E" &amp; ROWS!K107),INDIRECT("'" &amp; K$2 &amp; "'!I" &amp; ROWS!K107),INDIRECT("'" &amp; K$2 &amp; "'!M" &amp; ROWS!K107))/1000, "")</f>
        <v>5.5919999999999996</v>
      </c>
      <c r="L107" s="5">
        <f ca="1">_xlfn.IFNA(MEDIAN(INDIRECT("'" &amp; L$2 &amp; "'!E" &amp; ROWS!L107),INDIRECT("'" &amp; L$2 &amp; "'!I" &amp; ROWS!L107),INDIRECT("'" &amp; L$2 &amp; "'!M" &amp; ROWS!L107))/1000, "")</f>
        <v>4.5</v>
      </c>
      <c r="M107" s="5">
        <f ca="1">_xlfn.IFNA(MEDIAN(INDIRECT("'" &amp; M$2 &amp; "'!E" &amp; ROWS!M107),INDIRECT("'" &amp; M$2 &amp; "'!I" &amp; ROWS!M107),INDIRECT("'" &amp; M$2 &amp; "'!M" &amp; ROWS!M107))/1000, "")</f>
        <v>6.8</v>
      </c>
      <c r="N107" s="5">
        <f ca="1">_xlfn.IFNA(MEDIAN(INDIRECT("'" &amp; N$2 &amp; "'!E" &amp; ROWS!N107),INDIRECT("'" &amp; N$2 &amp; "'!I" &amp; ROWS!N107),INDIRECT("'" &amp; N$2 &amp; "'!M" &amp; ROWS!N107))/1000, "")</f>
        <v>20.98</v>
      </c>
      <c r="O107" s="5">
        <f ca="1">_xlfn.IFNA(MEDIAN(INDIRECT("'" &amp; O$2 &amp; "'!E" &amp; ROWS!O107),INDIRECT("'" &amp; O$2 &amp; "'!I" &amp; ROWS!O107),INDIRECT("'" &amp; O$2 &amp; "'!M" &amp; ROWS!O107))/1000, "")</f>
        <v>7.008</v>
      </c>
      <c r="P107" s="5">
        <f ca="1">_xlfn.IFNA(MEDIAN(INDIRECT("'" &amp; P$2 &amp; "'!E" &amp; ROWS!P107),INDIRECT("'" &amp; P$2 &amp; "'!I" &amp; ROWS!P107),INDIRECT("'" &amp; P$2 &amp; "'!M" &amp; ROWS!P107))/1000, "")</f>
        <v>9.5760000000000005</v>
      </c>
      <c r="Q107" s="5">
        <f ca="1">_xlfn.IFNA(MEDIAN(INDIRECT("'" &amp; Q$2 &amp; "'!E" &amp; ROWS!Q107),INDIRECT("'" &amp; Q$2 &amp; "'!I" &amp; ROWS!Q107),INDIRECT("'" &amp; Q$2 &amp; "'!M" &amp; ROWS!Q107))/1000, "")</f>
        <v>15.116</v>
      </c>
      <c r="R107" s="5">
        <f ca="1">_xlfn.IFNA(MEDIAN(INDIRECT("'" &amp; R$2 &amp; "'!E" &amp; ROWS!R107),INDIRECT("'" &amp; R$2 &amp; "'!I" &amp; ROWS!R107),INDIRECT("'" &amp; R$2 &amp; "'!M" &amp; ROWS!R107))/1000, "")</f>
        <v>4.516</v>
      </c>
      <c r="S107" s="5">
        <f ca="1">_xlfn.IFNA(MEDIAN(INDIRECT("'" &amp; S$2 &amp; "'!E" &amp; ROWS!S107),INDIRECT("'" &amp; S$2 &amp; "'!I" &amp; ROWS!S107),INDIRECT("'" &amp; S$2 &amp; "'!M" &amp; ROWS!S107))/1000, "")</f>
        <v>5.6360000000000001</v>
      </c>
      <c r="T107" s="5">
        <f ca="1">_xlfn.IFNA(MEDIAN(INDIRECT("'" &amp; T$2 &amp; "'!E" &amp; ROWS!T107),INDIRECT("'" &amp; T$2 &amp; "'!I" &amp; ROWS!T107),INDIRECT("'" &amp; T$2 &amp; "'!M" &amp; ROWS!T107))/1000, "")</f>
        <v>4.5</v>
      </c>
      <c r="U107" s="5">
        <f ca="1">_xlfn.IFNA(MEDIAN(INDIRECT("'" &amp; U$2 &amp; "'!E" &amp; ROWS!U107),INDIRECT("'" &amp; U$2 &amp; "'!I" &amp; ROWS!U107),INDIRECT("'" &amp; U$2 &amp; "'!M" &amp; ROWS!U107))/1000, "")</f>
        <v>6.8440000000000003</v>
      </c>
      <c r="V107" s="5">
        <f ca="1">_xlfn.IFNA(MEDIAN(INDIRECT("'" &amp; V$2 &amp; "'!E" &amp; ROWS!V107),INDIRECT("'" &amp; V$2 &amp; "'!I" &amp; ROWS!V107),INDIRECT("'" &amp; V$2 &amp; "'!M" &amp; ROWS!V107))/1000, "")</f>
        <v>20.98</v>
      </c>
      <c r="W107" s="5">
        <f ca="1">_xlfn.IFNA(MEDIAN(INDIRECT("'" &amp; W$2 &amp; "'!E" &amp; ROWS!W107),INDIRECT("'" &amp; W$2 &amp; "'!I" &amp; ROWS!W107),INDIRECT("'" &amp; W$2 &amp; "'!M" &amp; ROWS!W107))/1000, "")</f>
        <v>7.008</v>
      </c>
      <c r="X107" s="5">
        <f ca="1">_xlfn.IFNA(MEDIAN(INDIRECT("'" &amp; X$2 &amp; "'!E" &amp; ROWS!X107),INDIRECT("'" &amp; X$2 &amp; "'!I" &amp; ROWS!X107),INDIRECT("'" &amp; X$2 &amp; "'!M" &amp; ROWS!X107))/1000, "")</f>
        <v>9.6760000000000002</v>
      </c>
      <c r="Y107" s="5">
        <f ca="1">_xlfn.IFNA(MEDIAN(INDIRECT("'" &amp; Y$2 &amp; "'!E" &amp; ROWS!Y107),INDIRECT("'" &amp; Y$2 &amp; "'!I" &amp; ROWS!Y107),INDIRECT("'" &amp; Y$2 &amp; "'!M" &amp; ROWS!Y107))/1000, "")</f>
        <v>15.124000000000001</v>
      </c>
    </row>
    <row r="108" spans="1:25" x14ac:dyDescent="0.25">
      <c r="A108" t="str">
        <f>METRICS!A107</f>
        <v>alarm-stdlib</v>
      </c>
      <c r="B108" s="5">
        <f ca="1">_xlfn.IFNA(MEDIAN(INDIRECT("'" &amp; B$2 &amp; "'!E" &amp; ROWS!B108),INDIRECT("'" &amp; B$2 &amp; "'!I" &amp; ROWS!B108),INDIRECT("'" &amp; B$2 &amp; "'!M" &amp; ROWS!B108))/1000, "")</f>
        <v>7.42</v>
      </c>
      <c r="C108" s="5">
        <f ca="1">_xlfn.IFNA(MEDIAN(INDIRECT("'" &amp; C$2 &amp; "'!E" &amp; ROWS!C108),INDIRECT("'" &amp; C$2 &amp; "'!I" &amp; ROWS!C108),INDIRECT("'" &amp; C$2 &amp; "'!M" &amp; ROWS!C108))/1000, "")</f>
        <v>31.768000000000001</v>
      </c>
      <c r="D108" s="5">
        <f ca="1">_xlfn.IFNA(MEDIAN(INDIRECT("'" &amp; D$2 &amp; "'!E" &amp; ROWS!D108),INDIRECT("'" &amp; D$2 &amp; "'!I" &amp; ROWS!D108),INDIRECT("'" &amp; D$2 &amp; "'!M" &amp; ROWS!D108))/1000, "")</f>
        <v>7.4880000000000004</v>
      </c>
      <c r="E108" s="5">
        <f ca="1">_xlfn.IFNA(MEDIAN(INDIRECT("'" &amp; E$2 &amp; "'!E" &amp; ROWS!E108),INDIRECT("'" &amp; E$2 &amp; "'!I" &amp; ROWS!E108),INDIRECT("'" &amp; E$2 &amp; "'!M" &amp; ROWS!E108))/1000, "")</f>
        <v>35.396000000000001</v>
      </c>
      <c r="F108" s="5">
        <f ca="1">_xlfn.IFNA(MEDIAN(INDIRECT("'" &amp; F$2 &amp; "'!E" &amp; ROWS!F108),INDIRECT("'" &amp; F$2 &amp; "'!I" &amp; ROWS!F108),INDIRECT("'" &amp; F$2 &amp; "'!M" &amp; ROWS!F108))/1000, "")</f>
        <v>130.30799999999999</v>
      </c>
      <c r="G108" s="5">
        <f ca="1">_xlfn.IFNA(MEDIAN(INDIRECT("'" &amp; G$2 &amp; "'!E" &amp; ROWS!G108),INDIRECT("'" &amp; G$2 &amp; "'!I" &amp; ROWS!G108),INDIRECT("'" &amp; G$2 &amp; "'!M" &amp; ROWS!G108))/1000, "")</f>
        <v>35.612000000000002</v>
      </c>
      <c r="H108" s="5" t="str">
        <f ca="1">_xlfn.IFNA(MEDIAN(INDIRECT("'" &amp; H$2 &amp; "'!E" &amp; ROWS!H108),INDIRECT("'" &amp; H$2 &amp; "'!I" &amp; ROWS!H108),INDIRECT("'" &amp; H$2 &amp; "'!M" &amp; ROWS!H108))/1000, "")</f>
        <v/>
      </c>
      <c r="I108" s="5" t="str">
        <f ca="1">_xlfn.IFNA(MEDIAN(INDIRECT("'" &amp; I$2 &amp; "'!E" &amp; ROWS!I108),INDIRECT("'" &amp; I$2 &amp; "'!I" &amp; ROWS!I108),INDIRECT("'" &amp; I$2 &amp; "'!M" &amp; ROWS!I108))/1000, "")</f>
        <v/>
      </c>
      <c r="J108" s="5">
        <f ca="1">_xlfn.IFNA(MEDIAN(INDIRECT("'" &amp; J$2 &amp; "'!E" &amp; ROWS!J108),INDIRECT("'" &amp; J$2 &amp; "'!I" &amp; ROWS!J108),INDIRECT("'" &amp; J$2 &amp; "'!M" &amp; ROWS!J108))/1000, "")</f>
        <v>6.38</v>
      </c>
      <c r="K108" s="5">
        <f ca="1">_xlfn.IFNA(MEDIAN(INDIRECT("'" &amp; K$2 &amp; "'!E" &amp; ROWS!K108),INDIRECT("'" &amp; K$2 &amp; "'!I" &amp; ROWS!K108),INDIRECT("'" &amp; K$2 &amp; "'!M" &amp; ROWS!K108))/1000, "")</f>
        <v>11.66</v>
      </c>
      <c r="L108" s="5">
        <f ca="1">_xlfn.IFNA(MEDIAN(INDIRECT("'" &amp; L$2 &amp; "'!E" &amp; ROWS!L108),INDIRECT("'" &amp; L$2 &amp; "'!I" &amp; ROWS!L108),INDIRECT("'" &amp; L$2 &amp; "'!M" &amp; ROWS!L108))/1000, "")</f>
        <v>6.7880000000000003</v>
      </c>
      <c r="M108" s="5">
        <f ca="1">_xlfn.IFNA(MEDIAN(INDIRECT("'" &amp; M$2 &amp; "'!E" &amp; ROWS!M108),INDIRECT("'" &amp; M$2 &amp; "'!I" &amp; ROWS!M108),INDIRECT("'" &amp; M$2 &amp; "'!M" &amp; ROWS!M108))/1000, "")</f>
        <v>33.228000000000002</v>
      </c>
      <c r="N108" s="5">
        <f ca="1">_xlfn.IFNA(MEDIAN(INDIRECT("'" &amp; N$2 &amp; "'!E" &amp; ROWS!N108),INDIRECT("'" &amp; N$2 &amp; "'!I" &amp; ROWS!N108),INDIRECT("'" &amp; N$2 &amp; "'!M" &amp; ROWS!N108))/1000, "")</f>
        <v>87.915999999999997</v>
      </c>
      <c r="O108" s="5">
        <f ca="1">_xlfn.IFNA(MEDIAN(INDIRECT("'" &amp; O$2 &amp; "'!E" &amp; ROWS!O108),INDIRECT("'" &amp; O$2 &amp; "'!I" &amp; ROWS!O108),INDIRECT("'" &amp; O$2 &amp; "'!M" &amp; ROWS!O108))/1000, "")</f>
        <v>35.384</v>
      </c>
      <c r="P108" s="5" t="str">
        <f ca="1">_xlfn.IFNA(MEDIAN(INDIRECT("'" &amp; P$2 &amp; "'!E" &amp; ROWS!P108),INDIRECT("'" &amp; P$2 &amp; "'!I" &amp; ROWS!P108),INDIRECT("'" &amp; P$2 &amp; "'!M" &amp; ROWS!P108))/1000, "")</f>
        <v/>
      </c>
      <c r="Q108" s="5" t="str">
        <f ca="1">_xlfn.IFNA(MEDIAN(INDIRECT("'" &amp; Q$2 &amp; "'!E" &amp; ROWS!Q108),INDIRECT("'" &amp; Q$2 &amp; "'!I" &amp; ROWS!Q108),INDIRECT("'" &amp; Q$2 &amp; "'!M" &amp; ROWS!Q108))/1000, "")</f>
        <v/>
      </c>
      <c r="R108" s="5">
        <f ca="1">_xlfn.IFNA(MEDIAN(INDIRECT("'" &amp; R$2 &amp; "'!E" &amp; ROWS!R108),INDIRECT("'" &amp; R$2 &amp; "'!I" &amp; ROWS!R108),INDIRECT("'" &amp; R$2 &amp; "'!M" &amp; ROWS!R108))/1000, "")</f>
        <v>6.4320000000000004</v>
      </c>
      <c r="S108" s="5">
        <f ca="1">_xlfn.IFNA(MEDIAN(INDIRECT("'" &amp; S$2 &amp; "'!E" &amp; ROWS!S108),INDIRECT("'" &amp; S$2 &amp; "'!I" &amp; ROWS!S108),INDIRECT("'" &amp; S$2 &amp; "'!M" &amp; ROWS!S108))/1000, "")</f>
        <v>11.704000000000001</v>
      </c>
      <c r="T108" s="5">
        <f ca="1">_xlfn.IFNA(MEDIAN(INDIRECT("'" &amp; T$2 &amp; "'!E" &amp; ROWS!T108),INDIRECT("'" &amp; T$2 &amp; "'!I" &amp; ROWS!T108),INDIRECT("'" &amp; T$2 &amp; "'!M" &amp; ROWS!T108))/1000, "")</f>
        <v>6.9560000000000004</v>
      </c>
      <c r="U108" s="5">
        <f ca="1">_xlfn.IFNA(MEDIAN(INDIRECT("'" &amp; U$2 &amp; "'!E" &amp; ROWS!U108),INDIRECT("'" &amp; U$2 &amp; "'!I" &amp; ROWS!U108),INDIRECT("'" &amp; U$2 &amp; "'!M" &amp; ROWS!U108))/1000, "")</f>
        <v>33.271999999999998</v>
      </c>
      <c r="V108" s="5">
        <f ca="1">_xlfn.IFNA(MEDIAN(INDIRECT("'" &amp; V$2 &amp; "'!E" &amp; ROWS!V108),INDIRECT("'" &amp; V$2 &amp; "'!I" &amp; ROWS!V108),INDIRECT("'" &amp; V$2 &amp; "'!M" &amp; ROWS!V108))/1000, "")</f>
        <v>87.912000000000006</v>
      </c>
      <c r="W108" s="5">
        <f ca="1">_xlfn.IFNA(MEDIAN(INDIRECT("'" &amp; W$2 &amp; "'!E" &amp; ROWS!W108),INDIRECT("'" &amp; W$2 &amp; "'!I" &amp; ROWS!W108),INDIRECT("'" &amp; W$2 &amp; "'!M" &amp; ROWS!W108))/1000, "")</f>
        <v>35.384</v>
      </c>
      <c r="X108" s="5" t="str">
        <f ca="1">_xlfn.IFNA(MEDIAN(INDIRECT("'" &amp; X$2 &amp; "'!E" &amp; ROWS!X108),INDIRECT("'" &amp; X$2 &amp; "'!I" &amp; ROWS!X108),INDIRECT("'" &amp; X$2 &amp; "'!M" &amp; ROWS!X108))/1000, "")</f>
        <v/>
      </c>
      <c r="Y108" s="5" t="str">
        <f ca="1">_xlfn.IFNA(MEDIAN(INDIRECT("'" &amp; Y$2 &amp; "'!E" &amp; ROWS!Y108),INDIRECT("'" &amp; Y$2 &amp; "'!I" &amp; ROWS!Y108),INDIRECT("'" &amp; Y$2 &amp; "'!M" &amp; ROWS!Y108))/1000, "")</f>
        <v/>
      </c>
    </row>
    <row r="109" spans="1:25" x14ac:dyDescent="0.25">
      <c r="A109" t="str">
        <f>METRICS!A108</f>
        <v>assert-stdlib</v>
      </c>
      <c r="B109" s="5">
        <f ca="1">_xlfn.IFNA(MEDIAN(INDIRECT("'" &amp; B$2 &amp; "'!E" &amp; ROWS!B109),INDIRECT("'" &amp; B$2 &amp; "'!I" &amp; ROWS!B109),INDIRECT("'" &amp; B$2 &amp; "'!M" &amp; ROWS!B109))/1000, "")</f>
        <v>5.0759999999999996</v>
      </c>
      <c r="C109" s="5">
        <f ca="1">_xlfn.IFNA(MEDIAN(INDIRECT("'" &amp; C$2 &amp; "'!E" &amp; ROWS!C109),INDIRECT("'" &amp; C$2 &amp; "'!I" &amp; ROWS!C109),INDIRECT("'" &amp; C$2 &amp; "'!M" &amp; ROWS!C109))/1000, "")</f>
        <v>10.752000000000001</v>
      </c>
      <c r="D109" s="5">
        <f ca="1">_xlfn.IFNA(MEDIAN(INDIRECT("'" &amp; D$2 &amp; "'!E" &amp; ROWS!D109),INDIRECT("'" &amp; D$2 &amp; "'!I" &amp; ROWS!D109),INDIRECT("'" &amp; D$2 &amp; "'!M" &amp; ROWS!D109))/1000, "")</f>
        <v>4.8440000000000003</v>
      </c>
      <c r="E109" s="5">
        <f ca="1">_xlfn.IFNA(MEDIAN(INDIRECT("'" &amp; E$2 &amp; "'!E" &amp; ROWS!E109),INDIRECT("'" &amp; E$2 &amp; "'!I" &amp; ROWS!E109),INDIRECT("'" &amp; E$2 &amp; "'!M" &amp; ROWS!E109))/1000, "")</f>
        <v>6.532</v>
      </c>
      <c r="F109" s="5">
        <f ca="1">_xlfn.IFNA(MEDIAN(INDIRECT("'" &amp; F$2 &amp; "'!E" &amp; ROWS!F109),INDIRECT("'" &amp; F$2 &amp; "'!I" &amp; ROWS!F109),INDIRECT("'" &amp; F$2 &amp; "'!M" &amp; ROWS!F109))/1000, "")</f>
        <v>31.344000000000001</v>
      </c>
      <c r="G109" s="5">
        <f ca="1">_xlfn.IFNA(MEDIAN(INDIRECT("'" &amp; G$2 &amp; "'!E" &amp; ROWS!G109),INDIRECT("'" &amp; G$2 &amp; "'!I" &amp; ROWS!G109),INDIRECT("'" &amp; G$2 &amp; "'!M" &amp; ROWS!G109))/1000, "")</f>
        <v>6.48</v>
      </c>
      <c r="H109" s="5">
        <f ca="1">_xlfn.IFNA(MEDIAN(INDIRECT("'" &amp; H$2 &amp; "'!E" &amp; ROWS!H109),INDIRECT("'" &amp; H$2 &amp; "'!I" &amp; ROWS!H109),INDIRECT("'" &amp; H$2 &amp; "'!M" &amp; ROWS!H109))/1000, "")</f>
        <v>114.008</v>
      </c>
      <c r="I109" s="5">
        <f ca="1">_xlfn.IFNA(MEDIAN(INDIRECT("'" &amp; I$2 &amp; "'!E" &amp; ROWS!I109),INDIRECT("'" &amp; I$2 &amp; "'!I" &amp; ROWS!I109),INDIRECT("'" &amp; I$2 &amp; "'!M" &amp; ROWS!I109))/1000, "")</f>
        <v>313.58</v>
      </c>
      <c r="J109" s="5">
        <f ca="1">_xlfn.IFNA(MEDIAN(INDIRECT("'" &amp; J$2 &amp; "'!E" &amp; ROWS!J109),INDIRECT("'" &amp; J$2 &amp; "'!I" &amp; ROWS!J109),INDIRECT("'" &amp; J$2 &amp; "'!M" &amp; ROWS!J109))/1000, "")</f>
        <v>4.5839999999999996</v>
      </c>
      <c r="K109" s="5">
        <f ca="1">_xlfn.IFNA(MEDIAN(INDIRECT("'" &amp; K$2 &amp; "'!E" &amp; ROWS!K109),INDIRECT("'" &amp; K$2 &amp; "'!I" &amp; ROWS!K109),INDIRECT("'" &amp; K$2 &amp; "'!M" &amp; ROWS!K109))/1000, "")</f>
        <v>6.024</v>
      </c>
      <c r="L109" s="5">
        <f ca="1">_xlfn.IFNA(MEDIAN(INDIRECT("'" &amp; L$2 &amp; "'!E" &amp; ROWS!L109),INDIRECT("'" &amp; L$2 &amp; "'!I" &amp; ROWS!L109),INDIRECT("'" &amp; L$2 &amp; "'!M" &amp; ROWS!L109))/1000, "")</f>
        <v>4.7240000000000002</v>
      </c>
      <c r="M109" s="5">
        <f ca="1">_xlfn.IFNA(MEDIAN(INDIRECT("'" &amp; M$2 &amp; "'!E" &amp; ROWS!M109),INDIRECT("'" &amp; M$2 &amp; "'!I" &amp; ROWS!M109),INDIRECT("'" &amp; M$2 &amp; "'!M" &amp; ROWS!M109))/1000, "")</f>
        <v>5.7560000000000002</v>
      </c>
      <c r="N109" s="5">
        <f ca="1">_xlfn.IFNA(MEDIAN(INDIRECT("'" &amp; N$2 &amp; "'!E" &amp; ROWS!N109),INDIRECT("'" &amp; N$2 &amp; "'!I" &amp; ROWS!N109),INDIRECT("'" &amp; N$2 &amp; "'!M" &amp; ROWS!N109))/1000, "")</f>
        <v>21.327999999999999</v>
      </c>
      <c r="O109" s="5">
        <f ca="1">_xlfn.IFNA(MEDIAN(INDIRECT("'" &amp; O$2 &amp; "'!E" &amp; ROWS!O109),INDIRECT("'" &amp; O$2 &amp; "'!I" &amp; ROWS!O109),INDIRECT("'" &amp; O$2 &amp; "'!M" &amp; ROWS!O109))/1000, "")</f>
        <v>5.952</v>
      </c>
      <c r="P109" s="5">
        <f ca="1">_xlfn.IFNA(MEDIAN(INDIRECT("'" &amp; P$2 &amp; "'!E" &amp; ROWS!P109),INDIRECT("'" &amp; P$2 &amp; "'!I" &amp; ROWS!P109),INDIRECT("'" &amp; P$2 &amp; "'!M" &amp; ROWS!P109))/1000, "")</f>
        <v>9.6760000000000002</v>
      </c>
      <c r="Q109" s="5">
        <f ca="1">_xlfn.IFNA(MEDIAN(INDIRECT("'" &amp; Q$2 &amp; "'!E" &amp; ROWS!Q109),INDIRECT("'" &amp; Q$2 &amp; "'!I" &amp; ROWS!Q109),INDIRECT("'" &amp; Q$2 &amp; "'!M" &amp; ROWS!Q109))/1000, "")</f>
        <v>14.724</v>
      </c>
      <c r="R109" s="5">
        <f ca="1">_xlfn.IFNA(MEDIAN(INDIRECT("'" &amp; R$2 &amp; "'!E" &amp; ROWS!R109),INDIRECT("'" &amp; R$2 &amp; "'!I" &amp; ROWS!R109),INDIRECT("'" &amp; R$2 &amp; "'!M" &amp; ROWS!R109))/1000, "")</f>
        <v>4.6319999999999997</v>
      </c>
      <c r="S109" s="5">
        <f ca="1">_xlfn.IFNA(MEDIAN(INDIRECT("'" &amp; S$2 &amp; "'!E" &amp; ROWS!S109),INDIRECT("'" &amp; S$2 &amp; "'!I" &amp; ROWS!S109),INDIRECT("'" &amp; S$2 &amp; "'!M" &amp; ROWS!S109))/1000, "")</f>
        <v>6.0679999999999996</v>
      </c>
      <c r="T109" s="5">
        <f ca="1">_xlfn.IFNA(MEDIAN(INDIRECT("'" &amp; T$2 &amp; "'!E" &amp; ROWS!T109),INDIRECT("'" &amp; T$2 &amp; "'!I" &amp; ROWS!T109),INDIRECT("'" &amp; T$2 &amp; "'!M" &amp; ROWS!T109))/1000, "")</f>
        <v>4.7240000000000002</v>
      </c>
      <c r="U109" s="5">
        <f ca="1">_xlfn.IFNA(MEDIAN(INDIRECT("'" &amp; U$2 &amp; "'!E" &amp; ROWS!U109),INDIRECT("'" &amp; U$2 &amp; "'!I" &amp; ROWS!U109),INDIRECT("'" &amp; U$2 &amp; "'!M" &amp; ROWS!U109))/1000, "")</f>
        <v>5.8</v>
      </c>
      <c r="V109" s="5">
        <f ca="1">_xlfn.IFNA(MEDIAN(INDIRECT("'" &amp; V$2 &amp; "'!E" &amp; ROWS!V109),INDIRECT("'" &amp; V$2 &amp; "'!I" &amp; ROWS!V109),INDIRECT("'" &amp; V$2 &amp; "'!M" &amp; ROWS!V109))/1000, "")</f>
        <v>21.327999999999999</v>
      </c>
      <c r="W109" s="5">
        <f ca="1">_xlfn.IFNA(MEDIAN(INDIRECT("'" &amp; W$2 &amp; "'!E" &amp; ROWS!W109),INDIRECT("'" &amp; W$2 &amp; "'!I" &amp; ROWS!W109),INDIRECT("'" &amp; W$2 &amp; "'!M" &amp; ROWS!W109))/1000, "")</f>
        <v>5.952</v>
      </c>
      <c r="X109" s="5">
        <f ca="1">_xlfn.IFNA(MEDIAN(INDIRECT("'" &amp; X$2 &amp; "'!E" &amp; ROWS!X109),INDIRECT("'" &amp; X$2 &amp; "'!I" &amp; ROWS!X109),INDIRECT("'" &amp; X$2 &amp; "'!M" &amp; ROWS!X109))/1000, "")</f>
        <v>9.68</v>
      </c>
      <c r="Y109" s="5">
        <f ca="1">_xlfn.IFNA(MEDIAN(INDIRECT("'" &amp; Y$2 &amp; "'!E" &amp; ROWS!Y109),INDIRECT("'" &amp; Y$2 &amp; "'!I" &amp; ROWS!Y109),INDIRECT("'" &amp; Y$2 &amp; "'!M" &amp; ROWS!Y109))/1000, "")</f>
        <v>14.731999999999999</v>
      </c>
    </row>
    <row r="110" spans="1:25" x14ac:dyDescent="0.25">
      <c r="A110" t="str">
        <f>METRICS!A109</f>
        <v>common-stdlib</v>
      </c>
      <c r="B110" s="5">
        <f ca="1">_xlfn.IFNA(MEDIAN(INDIRECT("'" &amp; B$2 &amp; "'!E" &amp; ROWS!B110),INDIRECT("'" &amp; B$2 &amp; "'!I" &amp; ROWS!B110),INDIRECT("'" &amp; B$2 &amp; "'!M" &amp; ROWS!B110))/1000, "")</f>
        <v>5.1319999999999997</v>
      </c>
      <c r="C110" s="5">
        <f ca="1">_xlfn.IFNA(MEDIAN(INDIRECT("'" &amp; C$2 &amp; "'!E" &amp; ROWS!C110),INDIRECT("'" &amp; C$2 &amp; "'!I" &amp; ROWS!C110),INDIRECT("'" &amp; C$2 &amp; "'!M" &amp; ROWS!C110))/1000, "")</f>
        <v>13.608000000000001</v>
      </c>
      <c r="D110" s="5">
        <f ca="1">_xlfn.IFNA(MEDIAN(INDIRECT("'" &amp; D$2 &amp; "'!E" &amp; ROWS!D110),INDIRECT("'" &amp; D$2 &amp; "'!I" &amp; ROWS!D110),INDIRECT("'" &amp; D$2 &amp; "'!M" &amp; ROWS!D110))/1000, "")</f>
        <v>5.0119999999999996</v>
      </c>
      <c r="E110" s="5">
        <f ca="1">_xlfn.IFNA(MEDIAN(INDIRECT("'" &amp; E$2 &amp; "'!E" &amp; ROWS!E110),INDIRECT("'" &amp; E$2 &amp; "'!I" &amp; ROWS!E110),INDIRECT("'" &amp; E$2 &amp; "'!M" &amp; ROWS!E110))/1000, "")</f>
        <v>6.5880000000000001</v>
      </c>
      <c r="F110" s="5">
        <f ca="1">_xlfn.IFNA(MEDIAN(INDIRECT("'" &amp; F$2 &amp; "'!E" &amp; ROWS!F110),INDIRECT("'" &amp; F$2 &amp; "'!I" &amp; ROWS!F110),INDIRECT("'" &amp; F$2 &amp; "'!M" &amp; ROWS!F110))/1000, "")</f>
        <v>49.024000000000001</v>
      </c>
      <c r="G110" s="5">
        <f ca="1">_xlfn.IFNA(MEDIAN(INDIRECT("'" &amp; G$2 &amp; "'!E" &amp; ROWS!G110),INDIRECT("'" &amp; G$2 &amp; "'!I" &amp; ROWS!G110),INDIRECT("'" &amp; G$2 &amp; "'!M" &amp; ROWS!G110))/1000, "")</f>
        <v>6.5359999999999996</v>
      </c>
      <c r="H110" s="5">
        <f ca="1">_xlfn.IFNA(MEDIAN(INDIRECT("'" &amp; H$2 &amp; "'!E" &amp; ROWS!H110),INDIRECT("'" &amp; H$2 &amp; "'!I" &amp; ROWS!H110),INDIRECT("'" &amp; H$2 &amp; "'!M" &amp; ROWS!H110))/1000, "")</f>
        <v>164.22399999999999</v>
      </c>
      <c r="I110" s="5">
        <f ca="1">_xlfn.IFNA(MEDIAN(INDIRECT("'" &amp; I$2 &amp; "'!E" &amp; ROWS!I110),INDIRECT("'" &amp; I$2 &amp; "'!I" &amp; ROWS!I110),INDIRECT("'" &amp; I$2 &amp; "'!M" &amp; ROWS!I110))/1000, "")</f>
        <v>484.75200000000001</v>
      </c>
      <c r="J110" s="5">
        <f ca="1">_xlfn.IFNA(MEDIAN(INDIRECT("'" &amp; J$2 &amp; "'!E" &amp; ROWS!J110),INDIRECT("'" &amp; J$2 &amp; "'!I" &amp; ROWS!J110),INDIRECT("'" &amp; J$2 &amp; "'!M" &amp; ROWS!J110))/1000, "")</f>
        <v>4.6680000000000001</v>
      </c>
      <c r="K110" s="5">
        <f ca="1">_xlfn.IFNA(MEDIAN(INDIRECT("'" &amp; K$2 &amp; "'!E" &amp; ROWS!K110),INDIRECT("'" &amp; K$2 &amp; "'!I" &amp; ROWS!K110),INDIRECT("'" &amp; K$2 &amp; "'!M" &amp; ROWS!K110))/1000, "")</f>
        <v>6.4240000000000004</v>
      </c>
      <c r="L110" s="5">
        <f ca="1">_xlfn.IFNA(MEDIAN(INDIRECT("'" &amp; L$2 &amp; "'!E" &amp; ROWS!L110),INDIRECT("'" &amp; L$2 &amp; "'!I" &amp; ROWS!L110),INDIRECT("'" &amp; L$2 &amp; "'!M" &amp; ROWS!L110))/1000, "")</f>
        <v>4.8360000000000003</v>
      </c>
      <c r="M110" s="5">
        <f ca="1">_xlfn.IFNA(MEDIAN(INDIRECT("'" &amp; M$2 &amp; "'!E" &amp; ROWS!M110),INDIRECT("'" &amp; M$2 &amp; "'!I" &amp; ROWS!M110),INDIRECT("'" &amp; M$2 &amp; "'!M" &amp; ROWS!M110))/1000, "")</f>
        <v>5.8120000000000003</v>
      </c>
      <c r="N110" s="5">
        <f ca="1">_xlfn.IFNA(MEDIAN(INDIRECT("'" &amp; N$2 &amp; "'!E" &amp; ROWS!N110),INDIRECT("'" &amp; N$2 &amp; "'!I" &amp; ROWS!N110),INDIRECT("'" &amp; N$2 &amp; "'!M" &amp; ROWS!N110))/1000, "")</f>
        <v>33.332000000000001</v>
      </c>
      <c r="O110" s="5">
        <f ca="1">_xlfn.IFNA(MEDIAN(INDIRECT("'" &amp; O$2 &amp; "'!E" &amp; ROWS!O110),INDIRECT("'" &amp; O$2 &amp; "'!I" &amp; ROWS!O110),INDIRECT("'" &amp; O$2 &amp; "'!M" &amp; ROWS!O110))/1000, "")</f>
        <v>6.008</v>
      </c>
      <c r="P110" s="5">
        <f ca="1">_xlfn.IFNA(MEDIAN(INDIRECT("'" &amp; P$2 &amp; "'!E" &amp; ROWS!P110),INDIRECT("'" &amp; P$2 &amp; "'!I" &amp; ROWS!P110),INDIRECT("'" &amp; P$2 &amp; "'!M" &amp; ROWS!P110))/1000, "")</f>
        <v>9.5440000000000005</v>
      </c>
      <c r="Q110" s="5">
        <f ca="1">_xlfn.IFNA(MEDIAN(INDIRECT("'" &amp; Q$2 &amp; "'!E" &amp; ROWS!Q110),INDIRECT("'" &amp; Q$2 &amp; "'!I" &amp; ROWS!Q110),INDIRECT("'" &amp; Q$2 &amp; "'!M" &amp; ROWS!Q110))/1000, "")</f>
        <v>14.808</v>
      </c>
      <c r="R110" s="5">
        <f ca="1">_xlfn.IFNA(MEDIAN(INDIRECT("'" &amp; R$2 &amp; "'!E" &amp; ROWS!R110),INDIRECT("'" &amp; R$2 &amp; "'!I" &amp; ROWS!R110),INDIRECT("'" &amp; R$2 &amp; "'!M" &amp; ROWS!R110))/1000, "")</f>
        <v>4.7160000000000002</v>
      </c>
      <c r="S110" s="5">
        <f ca="1">_xlfn.IFNA(MEDIAN(INDIRECT("'" &amp; S$2 &amp; "'!E" &amp; ROWS!S110),INDIRECT("'" &amp; S$2 &amp; "'!I" &amp; ROWS!S110),INDIRECT("'" &amp; S$2 &amp; "'!M" &amp; ROWS!S110))/1000, "")</f>
        <v>6.468</v>
      </c>
      <c r="T110" s="5">
        <f ca="1">_xlfn.IFNA(MEDIAN(INDIRECT("'" &amp; T$2 &amp; "'!E" &amp; ROWS!T110),INDIRECT("'" &amp; T$2 &amp; "'!I" &amp; ROWS!T110),INDIRECT("'" &amp; T$2 &amp; "'!M" &amp; ROWS!T110))/1000, "")</f>
        <v>4.8360000000000003</v>
      </c>
      <c r="U110" s="5">
        <f ca="1">_xlfn.IFNA(MEDIAN(INDIRECT("'" &amp; U$2 &amp; "'!E" &amp; ROWS!U110),INDIRECT("'" &amp; U$2 &amp; "'!I" &amp; ROWS!U110),INDIRECT("'" &amp; U$2 &amp; "'!M" &amp; ROWS!U110))/1000, "")</f>
        <v>5.8559999999999999</v>
      </c>
      <c r="V110" s="5">
        <f ca="1">_xlfn.IFNA(MEDIAN(INDIRECT("'" &amp; V$2 &amp; "'!E" &amp; ROWS!V110),INDIRECT("'" &amp; V$2 &amp; "'!I" &amp; ROWS!V110),INDIRECT("'" &amp; V$2 &amp; "'!M" &amp; ROWS!V110))/1000, "")</f>
        <v>33.332000000000001</v>
      </c>
      <c r="W110" s="5">
        <f ca="1">_xlfn.IFNA(MEDIAN(INDIRECT("'" &amp; W$2 &amp; "'!E" &amp; ROWS!W110),INDIRECT("'" &amp; W$2 &amp; "'!I" &amp; ROWS!W110),INDIRECT("'" &amp; W$2 &amp; "'!M" &amp; ROWS!W110))/1000, "")</f>
        <v>6.008</v>
      </c>
      <c r="X110" s="5">
        <f ca="1">_xlfn.IFNA(MEDIAN(INDIRECT("'" &amp; X$2 &amp; "'!E" &amp; ROWS!X110),INDIRECT("'" &amp; X$2 &amp; "'!I" &amp; ROWS!X110),INDIRECT("'" &amp; X$2 &amp; "'!M" &amp; ROWS!X110))/1000, "")</f>
        <v>9.548</v>
      </c>
      <c r="Y110" s="5">
        <f ca="1">_xlfn.IFNA(MEDIAN(INDIRECT("'" &amp; Y$2 &amp; "'!E" &amp; ROWS!Y110),INDIRECT("'" &amp; Y$2 &amp; "'!I" &amp; ROWS!Y110),INDIRECT("'" &amp; Y$2 &amp; "'!M" &amp; ROWS!Y110))/1000, "")</f>
        <v>14.816000000000001</v>
      </c>
    </row>
    <row r="111" spans="1:25" x14ac:dyDescent="0.25">
      <c r="A111" t="str">
        <f>METRICS!A110</f>
        <v>coroutine-stdlib</v>
      </c>
      <c r="B111" s="5">
        <f ca="1">_xlfn.IFNA(MEDIAN(INDIRECT("'" &amp; B$2 &amp; "'!E" &amp; ROWS!B111),INDIRECT("'" &amp; B$2 &amp; "'!I" &amp; ROWS!B111),INDIRECT("'" &amp; B$2 &amp; "'!M" &amp; ROWS!B111))/1000, "")</f>
        <v>7.2839999999999998</v>
      </c>
      <c r="C111" s="5">
        <f ca="1">_xlfn.IFNA(MEDIAN(INDIRECT("'" &amp; C$2 &amp; "'!E" &amp; ROWS!C111),INDIRECT("'" &amp; C$2 &amp; "'!I" &amp; ROWS!C111),INDIRECT("'" &amp; C$2 &amp; "'!M" &amp; ROWS!C111))/1000, "")</f>
        <v>32.192</v>
      </c>
      <c r="D111" s="5">
        <f ca="1">_xlfn.IFNA(MEDIAN(INDIRECT("'" &amp; D$2 &amp; "'!E" &amp; ROWS!D111),INDIRECT("'" &amp; D$2 &amp; "'!I" &amp; ROWS!D111),INDIRECT("'" &amp; D$2 &amp; "'!M" &amp; ROWS!D111))/1000, "")</f>
        <v>7.26</v>
      </c>
      <c r="E111" s="5">
        <f ca="1">_xlfn.IFNA(MEDIAN(INDIRECT("'" &amp; E$2 &amp; "'!E" &amp; ROWS!E111),INDIRECT("'" &amp; E$2 &amp; "'!I" &amp; ROWS!E111),INDIRECT("'" &amp; E$2 &amp; "'!M" &amp; ROWS!E111))/1000, "")</f>
        <v>37.951999999999998</v>
      </c>
      <c r="F111" s="5">
        <f ca="1">_xlfn.IFNA(MEDIAN(INDIRECT("'" &amp; F$2 &amp; "'!E" &amp; ROWS!F111),INDIRECT("'" &amp; F$2 &amp; "'!I" &amp; ROWS!F111),INDIRECT("'" &amp; F$2 &amp; "'!M" &amp; ROWS!F111))/1000, "")</f>
        <v>131.00399999999999</v>
      </c>
      <c r="G111" s="5">
        <f ca="1">_xlfn.IFNA(MEDIAN(INDIRECT("'" &amp; G$2 &amp; "'!E" &amp; ROWS!G111),INDIRECT("'" &amp; G$2 &amp; "'!I" &amp; ROWS!G111),INDIRECT("'" &amp; G$2 &amp; "'!M" &amp; ROWS!G111))/1000, "")</f>
        <v>35.356000000000002</v>
      </c>
      <c r="H111" s="5" t="str">
        <f ca="1">_xlfn.IFNA(MEDIAN(INDIRECT("'" &amp; H$2 &amp; "'!E" &amp; ROWS!H111),INDIRECT("'" &amp; H$2 &amp; "'!I" &amp; ROWS!H111),INDIRECT("'" &amp; H$2 &amp; "'!M" &amp; ROWS!H111))/1000, "")</f>
        <v/>
      </c>
      <c r="I111" s="5" t="str">
        <f ca="1">_xlfn.IFNA(MEDIAN(INDIRECT("'" &amp; I$2 &amp; "'!E" &amp; ROWS!I111),INDIRECT("'" &amp; I$2 &amp; "'!I" &amp; ROWS!I111),INDIRECT("'" &amp; I$2 &amp; "'!M" &amp; ROWS!I111))/1000, "")</f>
        <v/>
      </c>
      <c r="J111" s="5">
        <f ca="1">_xlfn.IFNA(MEDIAN(INDIRECT("'" &amp; J$2 &amp; "'!E" &amp; ROWS!J111),INDIRECT("'" &amp; J$2 &amp; "'!I" &amp; ROWS!J111),INDIRECT("'" &amp; J$2 &amp; "'!M" &amp; ROWS!J111))/1000, "")</f>
        <v>6.7560000000000002</v>
      </c>
      <c r="K111" s="5">
        <f ca="1">_xlfn.IFNA(MEDIAN(INDIRECT("'" &amp; K$2 &amp; "'!E" &amp; ROWS!K111),INDIRECT("'" &amp; K$2 &amp; "'!I" &amp; ROWS!K111),INDIRECT("'" &amp; K$2 &amp; "'!M" &amp; ROWS!K111))/1000, "")</f>
        <v>12.7</v>
      </c>
      <c r="L111" s="5">
        <f ca="1">_xlfn.IFNA(MEDIAN(INDIRECT("'" &amp; L$2 &amp; "'!E" &amp; ROWS!L111),INDIRECT("'" &amp; L$2 &amp; "'!I" &amp; ROWS!L111),INDIRECT("'" &amp; L$2 &amp; "'!M" &amp; ROWS!L111))/1000, "")</f>
        <v>6.96</v>
      </c>
      <c r="M111" s="5">
        <f ca="1">_xlfn.IFNA(MEDIAN(INDIRECT("'" &amp; M$2 &amp; "'!E" &amp; ROWS!M111),INDIRECT("'" &amp; M$2 &amp; "'!I" &amp; ROWS!M111),INDIRECT("'" &amp; M$2 &amp; "'!M" &amp; ROWS!M111))/1000, "")</f>
        <v>33.027999999999999</v>
      </c>
      <c r="N111" s="5">
        <f ca="1">_xlfn.IFNA(MEDIAN(INDIRECT("'" &amp; N$2 &amp; "'!E" &amp; ROWS!N111),INDIRECT("'" &amp; N$2 &amp; "'!I" &amp; ROWS!N111),INDIRECT("'" &amp; N$2 &amp; "'!M" &amp; ROWS!N111))/1000, "")</f>
        <v>88.616</v>
      </c>
      <c r="O111" s="5">
        <f ca="1">_xlfn.IFNA(MEDIAN(INDIRECT("'" &amp; O$2 &amp; "'!E" &amp; ROWS!O111),INDIRECT("'" &amp; O$2 &amp; "'!I" &amp; ROWS!O111),INDIRECT("'" &amp; O$2 &amp; "'!M" &amp; ROWS!O111))/1000, "")</f>
        <v>35.131999999999998</v>
      </c>
      <c r="P111" s="5" t="str">
        <f ca="1">_xlfn.IFNA(MEDIAN(INDIRECT("'" &amp; P$2 &amp; "'!E" &amp; ROWS!P111),INDIRECT("'" &amp; P$2 &amp; "'!I" &amp; ROWS!P111),INDIRECT("'" &amp; P$2 &amp; "'!M" &amp; ROWS!P111))/1000, "")</f>
        <v/>
      </c>
      <c r="Q111" s="5" t="str">
        <f ca="1">_xlfn.IFNA(MEDIAN(INDIRECT("'" &amp; Q$2 &amp; "'!E" &amp; ROWS!Q111),INDIRECT("'" &amp; Q$2 &amp; "'!I" &amp; ROWS!Q111),INDIRECT("'" &amp; Q$2 &amp; "'!M" &amp; ROWS!Q111))/1000, "")</f>
        <v/>
      </c>
      <c r="R111" s="5">
        <f ca="1">_xlfn.IFNA(MEDIAN(INDIRECT("'" &amp; R$2 &amp; "'!E" &amp; ROWS!R111),INDIRECT("'" &amp; R$2 &amp; "'!I" &amp; ROWS!R111),INDIRECT("'" &amp; R$2 &amp; "'!M" &amp; ROWS!R111))/1000, "")</f>
        <v>6.8040000000000003</v>
      </c>
      <c r="S111" s="5">
        <f ca="1">_xlfn.IFNA(MEDIAN(INDIRECT("'" &amp; S$2 &amp; "'!E" &amp; ROWS!S111),INDIRECT("'" &amp; S$2 &amp; "'!I" &amp; ROWS!S111),INDIRECT("'" &amp; S$2 &amp; "'!M" &amp; ROWS!S111))/1000, "")</f>
        <v>12.744</v>
      </c>
      <c r="T111" s="5">
        <f ca="1">_xlfn.IFNA(MEDIAN(INDIRECT("'" &amp; T$2 &amp; "'!E" &amp; ROWS!T111),INDIRECT("'" &amp; T$2 &amp; "'!I" &amp; ROWS!T111),INDIRECT("'" &amp; T$2 &amp; "'!M" &amp; ROWS!T111))/1000, "")</f>
        <v>6.976</v>
      </c>
      <c r="U111" s="5">
        <f ca="1">_xlfn.IFNA(MEDIAN(INDIRECT("'" &amp; U$2 &amp; "'!E" &amp; ROWS!U111),INDIRECT("'" &amp; U$2 &amp; "'!I" &amp; ROWS!U111),INDIRECT("'" &amp; U$2 &amp; "'!M" &amp; ROWS!U111))/1000, "")</f>
        <v>33.072000000000003</v>
      </c>
      <c r="V111" s="5">
        <f ca="1">_xlfn.IFNA(MEDIAN(INDIRECT("'" &amp; V$2 &amp; "'!E" &amp; ROWS!V111),INDIRECT("'" &amp; V$2 &amp; "'!I" &amp; ROWS!V111),INDIRECT("'" &amp; V$2 &amp; "'!M" &amp; ROWS!V111))/1000, "")</f>
        <v>88.616</v>
      </c>
      <c r="W111" s="5">
        <f ca="1">_xlfn.IFNA(MEDIAN(INDIRECT("'" &amp; W$2 &amp; "'!E" &amp; ROWS!W111),INDIRECT("'" &amp; W$2 &amp; "'!I" &amp; ROWS!W111),INDIRECT("'" &amp; W$2 &amp; "'!M" &amp; ROWS!W111))/1000, "")</f>
        <v>35.131999999999998</v>
      </c>
      <c r="X111" s="5" t="str">
        <f ca="1">_xlfn.IFNA(MEDIAN(INDIRECT("'" &amp; X$2 &amp; "'!E" &amp; ROWS!X111),INDIRECT("'" &amp; X$2 &amp; "'!I" &amp; ROWS!X111),INDIRECT("'" &amp; X$2 &amp; "'!M" &amp; ROWS!X111))/1000, "")</f>
        <v/>
      </c>
      <c r="Y111" s="5" t="str">
        <f ca="1">_xlfn.IFNA(MEDIAN(INDIRECT("'" &amp; Y$2 &amp; "'!E" &amp; ROWS!Y111),INDIRECT("'" &amp; Y$2 &amp; "'!I" &amp; ROWS!Y111),INDIRECT("'" &amp; Y$2 &amp; "'!M" &amp; ROWS!Y111))/1000, "")</f>
        <v/>
      </c>
    </row>
    <row r="112" spans="1:25" x14ac:dyDescent="0.25">
      <c r="A112" t="str">
        <f>METRICS!A111</f>
        <v>debug-stdlib</v>
      </c>
      <c r="B112" s="5">
        <f ca="1">_xlfn.IFNA(MEDIAN(INDIRECT("'" &amp; B$2 &amp; "'!E" &amp; ROWS!B112),INDIRECT("'" &amp; B$2 &amp; "'!I" &amp; ROWS!B112),INDIRECT("'" &amp; B$2 &amp; "'!M" &amp; ROWS!B112))/1000, "")</f>
        <v>5.4160000000000004</v>
      </c>
      <c r="C112" s="5">
        <f ca="1">_xlfn.IFNA(MEDIAN(INDIRECT("'" &amp; C$2 &amp; "'!E" &amp; ROWS!C112),INDIRECT("'" &amp; C$2 &amp; "'!I" &amp; ROWS!C112),INDIRECT("'" &amp; C$2 &amp; "'!M" &amp; ROWS!C112))/1000, "")</f>
        <v>16.579999999999998</v>
      </c>
      <c r="D112" s="5">
        <f ca="1">_xlfn.IFNA(MEDIAN(INDIRECT("'" &amp; D$2 &amp; "'!E" &amp; ROWS!D112),INDIRECT("'" &amp; D$2 &amp; "'!I" &amp; ROWS!D112),INDIRECT("'" &amp; D$2 &amp; "'!M" &amp; ROWS!D112))/1000, "")</f>
        <v>5.4160000000000004</v>
      </c>
      <c r="E112" s="5">
        <f ca="1">_xlfn.IFNA(MEDIAN(INDIRECT("'" &amp; E$2 &amp; "'!E" &amp; ROWS!E112),INDIRECT("'" &amp; E$2 &amp; "'!I" &amp; ROWS!E112),INDIRECT("'" &amp; E$2 &amp; "'!M" &amp; ROWS!E112))/1000, "")</f>
        <v>6.9560000000000004</v>
      </c>
      <c r="F112" s="5">
        <f ca="1">_xlfn.IFNA(MEDIAN(INDIRECT("'" &amp; F$2 &amp; "'!E" &amp; ROWS!F112),INDIRECT("'" &amp; F$2 &amp; "'!I" &amp; ROWS!F112),INDIRECT("'" &amp; F$2 &amp; "'!M" &amp; ROWS!F112))/1000, "")</f>
        <v>54.008000000000003</v>
      </c>
      <c r="G112" s="5">
        <f ca="1">_xlfn.IFNA(MEDIAN(INDIRECT("'" &amp; G$2 &amp; "'!E" &amp; ROWS!G112),INDIRECT("'" &amp; G$2 &amp; "'!I" &amp; ROWS!G112),INDIRECT("'" &amp; G$2 &amp; "'!M" &amp; ROWS!G112))/1000, "")</f>
        <v>6.9</v>
      </c>
      <c r="H112" s="5">
        <f ca="1">_xlfn.IFNA(MEDIAN(INDIRECT("'" &amp; H$2 &amp; "'!E" &amp; ROWS!H112),INDIRECT("'" &amp; H$2 &amp; "'!I" &amp; ROWS!H112),INDIRECT("'" &amp; H$2 &amp; "'!M" &amp; ROWS!H112))/1000, "")</f>
        <v>201.428</v>
      </c>
      <c r="I112" s="5">
        <f ca="1">_xlfn.IFNA(MEDIAN(INDIRECT("'" &amp; I$2 &amp; "'!E" &amp; ROWS!I112),INDIRECT("'" &amp; I$2 &amp; "'!I" &amp; ROWS!I112),INDIRECT("'" &amp; I$2 &amp; "'!M" &amp; ROWS!I112))/1000, "")</f>
        <v>629.01199999999994</v>
      </c>
      <c r="J112" s="5">
        <f ca="1">_xlfn.IFNA(MEDIAN(INDIRECT("'" &amp; J$2 &amp; "'!E" &amp; ROWS!J112),INDIRECT("'" &amp; J$2 &amp; "'!I" &amp; ROWS!J112),INDIRECT("'" &amp; J$2 &amp; "'!M" &amp; ROWS!J112))/1000, "")</f>
        <v>5.1639999999999997</v>
      </c>
      <c r="K112" s="5">
        <f ca="1">_xlfn.IFNA(MEDIAN(INDIRECT("'" &amp; K$2 &amp; "'!E" &amp; ROWS!K112),INDIRECT("'" &amp; K$2 &amp; "'!I" &amp; ROWS!K112),INDIRECT("'" &amp; K$2 &amp; "'!M" &amp; ROWS!K112))/1000, "")</f>
        <v>7.2080000000000002</v>
      </c>
      <c r="L112" s="5">
        <f ca="1">_xlfn.IFNA(MEDIAN(INDIRECT("'" &amp; L$2 &amp; "'!E" &amp; ROWS!L112),INDIRECT("'" &amp; L$2 &amp; "'!I" &amp; ROWS!L112),INDIRECT("'" &amp; L$2 &amp; "'!M" &amp; ROWS!L112))/1000, "")</f>
        <v>5.3840000000000003</v>
      </c>
      <c r="M112" s="5">
        <f ca="1">_xlfn.IFNA(MEDIAN(INDIRECT("'" &amp; M$2 &amp; "'!E" &amp; ROWS!M112),INDIRECT("'" &amp; M$2 &amp; "'!I" &amp; ROWS!M112),INDIRECT("'" &amp; M$2 &amp; "'!M" &amp; ROWS!M112))/1000, "")</f>
        <v>6.1639999999999997</v>
      </c>
      <c r="N112" s="5">
        <f ca="1">_xlfn.IFNA(MEDIAN(INDIRECT("'" &amp; N$2 &amp; "'!E" &amp; ROWS!N112),INDIRECT("'" &amp; N$2 &amp; "'!I" &amp; ROWS!N112),INDIRECT("'" &amp; N$2 &amp; "'!M" &amp; ROWS!N112))/1000, "")</f>
        <v>31.123999999999999</v>
      </c>
      <c r="O112" s="5">
        <f ca="1">_xlfn.IFNA(MEDIAN(INDIRECT("'" &amp; O$2 &amp; "'!E" &amp; ROWS!O112),INDIRECT("'" &amp; O$2 &amp; "'!I" &amp; ROWS!O112),INDIRECT("'" &amp; O$2 &amp; "'!M" &amp; ROWS!O112))/1000, "")</f>
        <v>6.3879999999999999</v>
      </c>
      <c r="P112" s="5">
        <f ca="1">_xlfn.IFNA(MEDIAN(INDIRECT("'" &amp; P$2 &amp; "'!E" &amp; ROWS!P112),INDIRECT("'" &amp; P$2 &amp; "'!I" &amp; ROWS!P112),INDIRECT("'" &amp; P$2 &amp; "'!M" &amp; ROWS!P112))/1000, "")</f>
        <v>10.728</v>
      </c>
      <c r="Q112" s="5">
        <f ca="1">_xlfn.IFNA(MEDIAN(INDIRECT("'" &amp; Q$2 &amp; "'!E" &amp; ROWS!Q112),INDIRECT("'" &amp; Q$2 &amp; "'!I" &amp; ROWS!Q112),INDIRECT("'" &amp; Q$2 &amp; "'!M" &amp; ROWS!Q112))/1000, "")</f>
        <v>16.751999999999999</v>
      </c>
      <c r="R112" s="5">
        <f ca="1">_xlfn.IFNA(MEDIAN(INDIRECT("'" &amp; R$2 &amp; "'!E" &amp; ROWS!R112),INDIRECT("'" &amp; R$2 &amp; "'!I" &amp; ROWS!R112),INDIRECT("'" &amp; R$2 &amp; "'!M" &amp; ROWS!R112))/1000, "")</f>
        <v>5.2119999999999997</v>
      </c>
      <c r="S112" s="5">
        <f ca="1">_xlfn.IFNA(MEDIAN(INDIRECT("'" &amp; S$2 &amp; "'!E" &amp; ROWS!S112),INDIRECT("'" &amp; S$2 &amp; "'!I" &amp; ROWS!S112),INDIRECT("'" &amp; S$2 &amp; "'!M" &amp; ROWS!S112))/1000, "")</f>
        <v>7.2519999999999998</v>
      </c>
      <c r="T112" s="5">
        <f ca="1">_xlfn.IFNA(MEDIAN(INDIRECT("'" &amp; T$2 &amp; "'!E" &amp; ROWS!T112),INDIRECT("'" &amp; T$2 &amp; "'!I" &amp; ROWS!T112),INDIRECT("'" &amp; T$2 &amp; "'!M" &amp; ROWS!T112))/1000, "")</f>
        <v>5.3840000000000003</v>
      </c>
      <c r="U112" s="5">
        <f ca="1">_xlfn.IFNA(MEDIAN(INDIRECT("'" &amp; U$2 &amp; "'!E" &amp; ROWS!U112),INDIRECT("'" &amp; U$2 &amp; "'!I" &amp; ROWS!U112),INDIRECT("'" &amp; U$2 &amp; "'!M" &amp; ROWS!U112))/1000, "")</f>
        <v>6.2080000000000002</v>
      </c>
      <c r="V112" s="5">
        <f ca="1">_xlfn.IFNA(MEDIAN(INDIRECT("'" &amp; V$2 &amp; "'!E" &amp; ROWS!V112),INDIRECT("'" &amp; V$2 &amp; "'!I" &amp; ROWS!V112),INDIRECT("'" &amp; V$2 &amp; "'!M" &amp; ROWS!V112))/1000, "")</f>
        <v>31.123999999999999</v>
      </c>
      <c r="W112" s="5">
        <f ca="1">_xlfn.IFNA(MEDIAN(INDIRECT("'" &amp; W$2 &amp; "'!E" &amp; ROWS!W112),INDIRECT("'" &amp; W$2 &amp; "'!I" &amp; ROWS!W112),INDIRECT("'" &amp; W$2 &amp; "'!M" &amp; ROWS!W112))/1000, "")</f>
        <v>6.3879999999999999</v>
      </c>
      <c r="X112" s="5">
        <f ca="1">_xlfn.IFNA(MEDIAN(INDIRECT("'" &amp; X$2 &amp; "'!E" &amp; ROWS!X112),INDIRECT("'" &amp; X$2 &amp; "'!I" &amp; ROWS!X112),INDIRECT("'" &amp; X$2 &amp; "'!M" &amp; ROWS!X112))/1000, "")</f>
        <v>10.731999999999999</v>
      </c>
      <c r="Y112" s="5">
        <f ca="1">_xlfn.IFNA(MEDIAN(INDIRECT("'" &amp; Y$2 &amp; "'!E" &amp; ROWS!Y112),INDIRECT("'" &amp; Y$2 &amp; "'!I" &amp; ROWS!Y112),INDIRECT("'" &amp; Y$2 &amp; "'!M" &amp; ROWS!Y112))/1000, "")</f>
        <v>16.760000000000002</v>
      </c>
    </row>
    <row r="113" spans="1:25" x14ac:dyDescent="0.25">
      <c r="A113" t="str">
        <f>METRICS!A112</f>
        <v>fstream-stdlib</v>
      </c>
      <c r="B113" s="5">
        <f ca="1">_xlfn.IFNA(MEDIAN(INDIRECT("'" &amp; B$2 &amp; "'!E" &amp; ROWS!B113),INDIRECT("'" &amp; B$2 &amp; "'!I" &amp; ROWS!B113),INDIRECT("'" &amp; B$2 &amp; "'!M" &amp; ROWS!B113))/1000, "")</f>
        <v>5.5359999999999996</v>
      </c>
      <c r="C113" s="5">
        <f ca="1">_xlfn.IFNA(MEDIAN(INDIRECT("'" &amp; C$2 &amp; "'!E" &amp; ROWS!C113),INDIRECT("'" &amp; C$2 &amp; "'!I" &amp; ROWS!C113),INDIRECT("'" &amp; C$2 &amp; "'!M" &amp; ROWS!C113))/1000, "")</f>
        <v>17.896000000000001</v>
      </c>
      <c r="D113" s="5">
        <f ca="1">_xlfn.IFNA(MEDIAN(INDIRECT("'" &amp; D$2 &amp; "'!E" &amp; ROWS!D113),INDIRECT("'" &amp; D$2 &amp; "'!I" &amp; ROWS!D113),INDIRECT("'" &amp; D$2 &amp; "'!M" &amp; ROWS!D113))/1000, "")</f>
        <v>5.7080000000000002</v>
      </c>
      <c r="E113" s="5">
        <f ca="1">_xlfn.IFNA(MEDIAN(INDIRECT("'" &amp; E$2 &amp; "'!E" &amp; ROWS!E113),INDIRECT("'" &amp; E$2 &amp; "'!I" &amp; ROWS!E113),INDIRECT("'" &amp; E$2 &amp; "'!M" &amp; ROWS!E113))/1000, "")</f>
        <v>7.1559999999999997</v>
      </c>
      <c r="F113" s="5">
        <f ca="1">_xlfn.IFNA(MEDIAN(INDIRECT("'" &amp; F$2 &amp; "'!E" &amp; ROWS!F113),INDIRECT("'" &amp; F$2 &amp; "'!I" &amp; ROWS!F113),INDIRECT("'" &amp; F$2 &amp; "'!M" &amp; ROWS!F113))/1000, "")</f>
        <v>60.707999999999998</v>
      </c>
      <c r="G113" s="5">
        <f ca="1">_xlfn.IFNA(MEDIAN(INDIRECT("'" &amp; G$2 &amp; "'!E" &amp; ROWS!G113),INDIRECT("'" &amp; G$2 &amp; "'!I" &amp; ROWS!G113),INDIRECT("'" &amp; G$2 &amp; "'!M" &amp; ROWS!G113))/1000, "")</f>
        <v>7.14</v>
      </c>
      <c r="H113" s="5">
        <f ca="1">_xlfn.IFNA(MEDIAN(INDIRECT("'" &amp; H$2 &amp; "'!E" &amp; ROWS!H113),INDIRECT("'" &amp; H$2 &amp; "'!I" &amp; ROWS!H113),INDIRECT("'" &amp; H$2 &amp; "'!M" &amp; ROWS!H113))/1000, "")</f>
        <v>221.584</v>
      </c>
      <c r="I113" s="5">
        <f ca="1">_xlfn.IFNA(MEDIAN(INDIRECT("'" &amp; I$2 &amp; "'!E" &amp; ROWS!I113),INDIRECT("'" &amp; I$2 &amp; "'!I" &amp; ROWS!I113),INDIRECT("'" &amp; I$2 &amp; "'!M" &amp; ROWS!I113))/1000, "")</f>
        <v>704.30399999999997</v>
      </c>
      <c r="J113" s="5">
        <f ca="1">_xlfn.IFNA(MEDIAN(INDIRECT("'" &amp; J$2 &amp; "'!E" &amp; ROWS!J113),INDIRECT("'" &amp; J$2 &amp; "'!I" &amp; ROWS!J113),INDIRECT("'" &amp; J$2 &amp; "'!M" &amp; ROWS!J113))/1000, "")</f>
        <v>5.2560000000000002</v>
      </c>
      <c r="K113" s="5">
        <f ca="1">_xlfn.IFNA(MEDIAN(INDIRECT("'" &amp; K$2 &amp; "'!E" &amp; ROWS!K113),INDIRECT("'" &amp; K$2 &amp; "'!I" &amp; ROWS!K113),INDIRECT("'" &amp; K$2 &amp; "'!M" &amp; ROWS!K113))/1000, "")</f>
        <v>7.6159999999999997</v>
      </c>
      <c r="L113" s="5">
        <f ca="1">_xlfn.IFNA(MEDIAN(INDIRECT("'" &amp; L$2 &amp; "'!E" &amp; ROWS!L113),INDIRECT("'" &amp; L$2 &amp; "'!I" &amp; ROWS!L113),INDIRECT("'" &amp; L$2 &amp; "'!M" &amp; ROWS!L113))/1000, "")</f>
        <v>5.6719999999999997</v>
      </c>
      <c r="M113" s="5">
        <f ca="1">_xlfn.IFNA(MEDIAN(INDIRECT("'" &amp; M$2 &amp; "'!E" &amp; ROWS!M113),INDIRECT("'" &amp; M$2 &amp; "'!I" &amp; ROWS!M113),INDIRECT("'" &amp; M$2 &amp; "'!M" &amp; ROWS!M113))/1000, "")</f>
        <v>6.3639999999999999</v>
      </c>
      <c r="N113" s="5">
        <f ca="1">_xlfn.IFNA(MEDIAN(INDIRECT("'" &amp; N$2 &amp; "'!E" &amp; ROWS!N113),INDIRECT("'" &amp; N$2 &amp; "'!I" &amp; ROWS!N113),INDIRECT("'" &amp; N$2 &amp; "'!M" &amp; ROWS!N113))/1000, "")</f>
        <v>33.887999999999998</v>
      </c>
      <c r="O113" s="5">
        <f ca="1">_xlfn.IFNA(MEDIAN(INDIRECT("'" &amp; O$2 &amp; "'!E" &amp; ROWS!O113),INDIRECT("'" &amp; O$2 &amp; "'!I" &amp; ROWS!O113),INDIRECT("'" &amp; O$2 &amp; "'!M" &amp; ROWS!O113))/1000, "")</f>
        <v>6.6040000000000001</v>
      </c>
      <c r="P113" s="5">
        <f ca="1">_xlfn.IFNA(MEDIAN(INDIRECT("'" &amp; P$2 &amp; "'!E" &amp; ROWS!P113),INDIRECT("'" &amp; P$2 &amp; "'!I" &amp; ROWS!P113),INDIRECT("'" &amp; P$2 &amp; "'!M" &amp; ROWS!P113))/1000, "")</f>
        <v>10.964</v>
      </c>
      <c r="Q113" s="5">
        <f ca="1">_xlfn.IFNA(MEDIAN(INDIRECT("'" &amp; Q$2 &amp; "'!E" &amp; ROWS!Q113),INDIRECT("'" &amp; Q$2 &amp; "'!I" &amp; ROWS!Q113),INDIRECT("'" &amp; Q$2 &amp; "'!M" &amp; ROWS!Q113))/1000, "")</f>
        <v>16.260000000000002</v>
      </c>
      <c r="R113" s="5">
        <f ca="1">_xlfn.IFNA(MEDIAN(INDIRECT("'" &amp; R$2 &amp; "'!E" &amp; ROWS!R113),INDIRECT("'" &amp; R$2 &amp; "'!I" &amp; ROWS!R113),INDIRECT("'" &amp; R$2 &amp; "'!M" &amp; ROWS!R113))/1000, "")</f>
        <v>5.3040000000000003</v>
      </c>
      <c r="S113" s="5">
        <f ca="1">_xlfn.IFNA(MEDIAN(INDIRECT("'" &amp; S$2 &amp; "'!E" &amp; ROWS!S113),INDIRECT("'" &amp; S$2 &amp; "'!I" &amp; ROWS!S113),INDIRECT("'" &amp; S$2 &amp; "'!M" &amp; ROWS!S113))/1000, "")</f>
        <v>7.66</v>
      </c>
      <c r="T113" s="5">
        <f ca="1">_xlfn.IFNA(MEDIAN(INDIRECT("'" &amp; T$2 &amp; "'!E" &amp; ROWS!T113),INDIRECT("'" &amp; T$2 &amp; "'!I" &amp; ROWS!T113),INDIRECT("'" &amp; T$2 &amp; "'!M" &amp; ROWS!T113))/1000, "")</f>
        <v>5.6719999999999997</v>
      </c>
      <c r="U113" s="5">
        <f ca="1">_xlfn.IFNA(MEDIAN(INDIRECT("'" &amp; U$2 &amp; "'!E" &amp; ROWS!U113),INDIRECT("'" &amp; U$2 &amp; "'!I" &amp; ROWS!U113),INDIRECT("'" &amp; U$2 &amp; "'!M" &amp; ROWS!U113))/1000, "")</f>
        <v>6.4080000000000004</v>
      </c>
      <c r="V113" s="5">
        <f ca="1">_xlfn.IFNA(MEDIAN(INDIRECT("'" &amp; V$2 &amp; "'!E" &amp; ROWS!V113),INDIRECT("'" &amp; V$2 &amp; "'!I" &amp; ROWS!V113),INDIRECT("'" &amp; V$2 &amp; "'!M" &amp; ROWS!V113))/1000, "")</f>
        <v>33.887999999999998</v>
      </c>
      <c r="W113" s="5">
        <f ca="1">_xlfn.IFNA(MEDIAN(INDIRECT("'" &amp; W$2 &amp; "'!E" &amp; ROWS!W113),INDIRECT("'" &amp; W$2 &amp; "'!I" &amp; ROWS!W113),INDIRECT("'" &amp; W$2 &amp; "'!M" &amp; ROWS!W113))/1000, "")</f>
        <v>6.6040000000000001</v>
      </c>
      <c r="X113" s="5">
        <f ca="1">_xlfn.IFNA(MEDIAN(INDIRECT("'" &amp; X$2 &amp; "'!E" &amp; ROWS!X113),INDIRECT("'" &amp; X$2 &amp; "'!I" &amp; ROWS!X113),INDIRECT("'" &amp; X$2 &amp; "'!M" &amp; ROWS!X113))/1000, "")</f>
        <v>10.968</v>
      </c>
      <c r="Y113" s="5">
        <f ca="1">_xlfn.IFNA(MEDIAN(INDIRECT("'" &amp; Y$2 &amp; "'!E" &amp; ROWS!Y113),INDIRECT("'" &amp; Y$2 &amp; "'!I" &amp; ROWS!Y113),INDIRECT("'" &amp; Y$2 &amp; "'!M" &amp; ROWS!Y113))/1000, "")</f>
        <v>16.268000000000001</v>
      </c>
    </row>
    <row r="114" spans="1:25" x14ac:dyDescent="0.25">
      <c r="A114" t="str">
        <f>METRICS!A113</f>
        <v>heap-stdlib</v>
      </c>
      <c r="B114" s="5">
        <f ca="1">_xlfn.IFNA(MEDIAN(INDIRECT("'" &amp; B$2 &amp; "'!E" &amp; ROWS!B114),INDIRECT("'" &amp; B$2 &amp; "'!I" &amp; ROWS!B114),INDIRECT("'" &amp; B$2 &amp; "'!M" &amp; ROWS!B114))/1000, "")</f>
        <v>6.9960000000000004</v>
      </c>
      <c r="C114" s="5">
        <f ca="1">_xlfn.IFNA(MEDIAN(INDIRECT("'" &amp; C$2 &amp; "'!E" &amp; ROWS!C114),INDIRECT("'" &amp; C$2 &amp; "'!I" &amp; ROWS!C114),INDIRECT("'" &amp; C$2 &amp; "'!M" &amp; ROWS!C114))/1000, "")</f>
        <v>40.524000000000001</v>
      </c>
      <c r="D114" s="5">
        <f ca="1">_xlfn.IFNA(MEDIAN(INDIRECT("'" &amp; D$2 &amp; "'!E" &amp; ROWS!D114),INDIRECT("'" &amp; D$2 &amp; "'!I" &amp; ROWS!D114),INDIRECT("'" &amp; D$2 &amp; "'!M" &amp; ROWS!D114))/1000, "")</f>
        <v>6.82</v>
      </c>
      <c r="E114" s="5" t="str">
        <f ca="1">_xlfn.IFNA(MEDIAN(INDIRECT("'" &amp; E$2 &amp; "'!E" &amp; ROWS!E114),INDIRECT("'" &amp; E$2 &amp; "'!I" &amp; ROWS!E114),INDIRECT("'" &amp; E$2 &amp; "'!M" &amp; ROWS!E114))/1000, "")</f>
        <v/>
      </c>
      <c r="F114" s="5" t="str">
        <f ca="1">_xlfn.IFNA(MEDIAN(INDIRECT("'" &amp; F$2 &amp; "'!E" &amp; ROWS!F114),INDIRECT("'" &amp; F$2 &amp; "'!I" &amp; ROWS!F114),INDIRECT("'" &amp; F$2 &amp; "'!M" &amp; ROWS!F114))/1000, "")</f>
        <v/>
      </c>
      <c r="G114" s="5" t="str">
        <f ca="1">_xlfn.IFNA(MEDIAN(INDIRECT("'" &amp; G$2 &amp; "'!E" &amp; ROWS!G114),INDIRECT("'" &amp; G$2 &amp; "'!I" &amp; ROWS!G114),INDIRECT("'" &amp; G$2 &amp; "'!M" &amp; ROWS!G114))/1000, "")</f>
        <v/>
      </c>
      <c r="H114" s="5">
        <f ca="1">_xlfn.IFNA(MEDIAN(INDIRECT("'" &amp; H$2 &amp; "'!E" &amp; ROWS!H114),INDIRECT("'" &amp; H$2 &amp; "'!I" &amp; ROWS!H114),INDIRECT("'" &amp; H$2 &amp; "'!M" &amp; ROWS!H114))/1000, "")</f>
        <v>315.39999999999998</v>
      </c>
      <c r="I114" s="5">
        <f ca="1">_xlfn.IFNA(MEDIAN(INDIRECT("'" &amp; I$2 &amp; "'!E" &amp; ROWS!I114),INDIRECT("'" &amp; I$2 &amp; "'!I" &amp; ROWS!I114),INDIRECT("'" &amp; I$2 &amp; "'!M" &amp; ROWS!I114))/1000, "")</f>
        <v>937.30799999999999</v>
      </c>
      <c r="J114" s="5">
        <f ca="1">_xlfn.IFNA(MEDIAN(INDIRECT("'" &amp; J$2 &amp; "'!E" &amp; ROWS!J114),INDIRECT("'" &amp; J$2 &amp; "'!I" &amp; ROWS!J114),INDIRECT("'" &amp; J$2 &amp; "'!M" &amp; ROWS!J114))/1000, "")</f>
        <v>6.9960000000000004</v>
      </c>
      <c r="K114" s="5">
        <f ca="1">_xlfn.IFNA(MEDIAN(INDIRECT("'" &amp; K$2 &amp; "'!E" &amp; ROWS!K114),INDIRECT("'" &amp; K$2 &amp; "'!I" &amp; ROWS!K114),INDIRECT("'" &amp; K$2 &amp; "'!M" &amp; ROWS!K114))/1000, "")</f>
        <v>13.484</v>
      </c>
      <c r="L114" s="5">
        <f ca="1">_xlfn.IFNA(MEDIAN(INDIRECT("'" &amp; L$2 &amp; "'!E" &amp; ROWS!L114),INDIRECT("'" &amp; L$2 &amp; "'!I" &amp; ROWS!L114),INDIRECT("'" &amp; L$2 &amp; "'!M" &amp; ROWS!L114))/1000, "")</f>
        <v>6.556</v>
      </c>
      <c r="M114" s="5" t="str">
        <f ca="1">_xlfn.IFNA(MEDIAN(INDIRECT("'" &amp; M$2 &amp; "'!E" &amp; ROWS!M114),INDIRECT("'" &amp; M$2 &amp; "'!I" &amp; ROWS!M114),INDIRECT("'" &amp; M$2 &amp; "'!M" &amp; ROWS!M114))/1000, "")</f>
        <v/>
      </c>
      <c r="N114" s="5" t="str">
        <f ca="1">_xlfn.IFNA(MEDIAN(INDIRECT("'" &amp; N$2 &amp; "'!E" &amp; ROWS!N114),INDIRECT("'" &amp; N$2 &amp; "'!I" &amp; ROWS!N114),INDIRECT("'" &amp; N$2 &amp; "'!M" &amp; ROWS!N114))/1000, "")</f>
        <v/>
      </c>
      <c r="O114" s="5" t="str">
        <f ca="1">_xlfn.IFNA(MEDIAN(INDIRECT("'" &amp; O$2 &amp; "'!E" &amp; ROWS!O114),INDIRECT("'" &amp; O$2 &amp; "'!I" &amp; ROWS!O114),INDIRECT("'" &amp; O$2 &amp; "'!M" &amp; ROWS!O114))/1000, "")</f>
        <v/>
      </c>
      <c r="P114" s="5">
        <f ca="1">_xlfn.IFNA(MEDIAN(INDIRECT("'" &amp; P$2 &amp; "'!E" &amp; ROWS!P114),INDIRECT("'" &amp; P$2 &amp; "'!I" &amp; ROWS!P114),INDIRECT("'" &amp; P$2 &amp; "'!M" &amp; ROWS!P114))/1000, "")</f>
        <v>91.488</v>
      </c>
      <c r="Q114" s="5">
        <f ca="1">_xlfn.IFNA(MEDIAN(INDIRECT("'" &amp; Q$2 &amp; "'!E" &amp; ROWS!Q114),INDIRECT("'" &amp; Q$2 &amp; "'!I" &amp; ROWS!Q114),INDIRECT("'" &amp; Q$2 &amp; "'!M" &amp; ROWS!Q114))/1000, "")</f>
        <v>251.096</v>
      </c>
      <c r="R114" s="5">
        <f ca="1">_xlfn.IFNA(MEDIAN(INDIRECT("'" &amp; R$2 &amp; "'!E" &amp; ROWS!R114),INDIRECT("'" &amp; R$2 &amp; "'!I" &amp; ROWS!R114),INDIRECT("'" &amp; R$2 &amp; "'!M" &amp; ROWS!R114))/1000, "")</f>
        <v>7.0439999999999996</v>
      </c>
      <c r="S114" s="5">
        <f ca="1">_xlfn.IFNA(MEDIAN(INDIRECT("'" &amp; S$2 &amp; "'!E" &amp; ROWS!S114),INDIRECT("'" &amp; S$2 &amp; "'!I" &amp; ROWS!S114),INDIRECT("'" &amp; S$2 &amp; "'!M" &amp; ROWS!S114))/1000, "")</f>
        <v>13.528</v>
      </c>
      <c r="T114" s="5">
        <f ca="1">_xlfn.IFNA(MEDIAN(INDIRECT("'" &amp; T$2 &amp; "'!E" &amp; ROWS!T114),INDIRECT("'" &amp; T$2 &amp; "'!I" &amp; ROWS!T114),INDIRECT("'" &amp; T$2 &amp; "'!M" &amp; ROWS!T114))/1000, "")</f>
        <v>6.556</v>
      </c>
      <c r="U114" s="5" t="str">
        <f ca="1">_xlfn.IFNA(MEDIAN(INDIRECT("'" &amp; U$2 &amp; "'!E" &amp; ROWS!U114),INDIRECT("'" &amp; U$2 &amp; "'!I" &amp; ROWS!U114),INDIRECT("'" &amp; U$2 &amp; "'!M" &amp; ROWS!U114))/1000, "")</f>
        <v/>
      </c>
      <c r="V114" s="5" t="str">
        <f ca="1">_xlfn.IFNA(MEDIAN(INDIRECT("'" &amp; V$2 &amp; "'!E" &amp; ROWS!V114),INDIRECT("'" &amp; V$2 &amp; "'!I" &amp; ROWS!V114),INDIRECT("'" &amp; V$2 &amp; "'!M" &amp; ROWS!V114))/1000, "")</f>
        <v/>
      </c>
      <c r="W114" s="5" t="str">
        <f ca="1">_xlfn.IFNA(MEDIAN(INDIRECT("'" &amp; W$2 &amp; "'!E" &amp; ROWS!W114),INDIRECT("'" &amp; W$2 &amp; "'!I" &amp; ROWS!W114),INDIRECT("'" &amp; W$2 &amp; "'!M" &amp; ROWS!W114))/1000, "")</f>
        <v/>
      </c>
      <c r="X114" s="5">
        <f ca="1">_xlfn.IFNA(MEDIAN(INDIRECT("'" &amp; X$2 &amp; "'!E" &amp; ROWS!X114),INDIRECT("'" &amp; X$2 &amp; "'!I" &amp; ROWS!X114),INDIRECT("'" &amp; X$2 &amp; "'!M" &amp; ROWS!X114))/1000, "")</f>
        <v>91.492000000000004</v>
      </c>
      <c r="Y114" s="5">
        <f ca="1">_xlfn.IFNA(MEDIAN(INDIRECT("'" &amp; Y$2 &amp; "'!E" &amp; ROWS!Y114),INDIRECT("'" &amp; Y$2 &amp; "'!I" &amp; ROWS!Y114),INDIRECT("'" &amp; Y$2 &amp; "'!M" &amp; ROWS!Y114))/1000, "")</f>
        <v>251.10400000000001</v>
      </c>
    </row>
    <row r="115" spans="1:25" x14ac:dyDescent="0.25">
      <c r="A115" t="str">
        <f>METRICS!A114</f>
        <v>interpose-stdlib</v>
      </c>
      <c r="B115" s="5">
        <f ca="1">_xlfn.IFNA(MEDIAN(INDIRECT("'" &amp; B$2 &amp; "'!E" &amp; ROWS!B115),INDIRECT("'" &amp; B$2 &amp; "'!I" &amp; ROWS!B115),INDIRECT("'" &amp; B$2 &amp; "'!M" &amp; ROWS!B115))/1000, "")</f>
        <v>5.8879999999999999</v>
      </c>
      <c r="C115" s="5">
        <f ca="1">_xlfn.IFNA(MEDIAN(INDIRECT("'" &amp; C$2 &amp; "'!E" &amp; ROWS!C115),INDIRECT("'" &amp; C$2 &amp; "'!I" &amp; ROWS!C115),INDIRECT("'" &amp; C$2 &amp; "'!M" &amp; ROWS!C115))/1000, "")</f>
        <v>25.207999999999998</v>
      </c>
      <c r="D115" s="5">
        <f ca="1">_xlfn.IFNA(MEDIAN(INDIRECT("'" &amp; D$2 &amp; "'!E" &amp; ROWS!D115),INDIRECT("'" &amp; D$2 &amp; "'!I" &amp; ROWS!D115),INDIRECT("'" &amp; D$2 &amp; "'!M" &amp; ROWS!D115))/1000, "")</f>
        <v>6.2880000000000003</v>
      </c>
      <c r="E115" s="5">
        <f ca="1">_xlfn.IFNA(MEDIAN(INDIRECT("'" &amp; E$2 &amp; "'!E" &amp; ROWS!E115),INDIRECT("'" &amp; E$2 &amp; "'!I" &amp; ROWS!E115),INDIRECT("'" &amp; E$2 &amp; "'!M" &amp; ROWS!E115))/1000, "")</f>
        <v>7.22</v>
      </c>
      <c r="F115" s="5">
        <f ca="1">_xlfn.IFNA(MEDIAN(INDIRECT("'" &amp; F$2 &amp; "'!E" &amp; ROWS!F115),INDIRECT("'" &amp; F$2 &amp; "'!I" &amp; ROWS!F115),INDIRECT("'" &amp; F$2 &amp; "'!M" &amp; ROWS!F115))/1000, "")</f>
        <v>82.876000000000005</v>
      </c>
      <c r="G115" s="5">
        <f ca="1">_xlfn.IFNA(MEDIAN(INDIRECT("'" &amp; G$2 &amp; "'!E" &amp; ROWS!G115),INDIRECT("'" &amp; G$2 &amp; "'!I" &amp; ROWS!G115),INDIRECT("'" &amp; G$2 &amp; "'!M" &amp; ROWS!G115))/1000, "")</f>
        <v>7.2279999999999998</v>
      </c>
      <c r="H115" s="5">
        <f ca="1">_xlfn.IFNA(MEDIAN(INDIRECT("'" &amp; H$2 &amp; "'!E" &amp; ROWS!H115),INDIRECT("'" &amp; H$2 &amp; "'!I" &amp; ROWS!H115),INDIRECT("'" &amp; H$2 &amp; "'!M" &amp; ROWS!H115))/1000, "")</f>
        <v>332.964</v>
      </c>
      <c r="I115" s="5">
        <f ca="1">_xlfn.IFNA(MEDIAN(INDIRECT("'" &amp; I$2 &amp; "'!E" &amp; ROWS!I115),INDIRECT("'" &amp; I$2 &amp; "'!I" &amp; ROWS!I115),INDIRECT("'" &amp; I$2 &amp; "'!M" &amp; ROWS!I115))/1000, "")</f>
        <v>1117.548</v>
      </c>
      <c r="J115" s="5">
        <f ca="1">_xlfn.IFNA(MEDIAN(INDIRECT("'" &amp; J$2 &amp; "'!E" &amp; ROWS!J115),INDIRECT("'" &amp; J$2 &amp; "'!I" &amp; ROWS!J115),INDIRECT("'" &amp; J$2 &amp; "'!M" &amp; ROWS!J115))/1000, "")</f>
        <v>5.8559999999999999</v>
      </c>
      <c r="K115" s="5">
        <f ca="1">_xlfn.IFNA(MEDIAN(INDIRECT("'" &amp; K$2 &amp; "'!E" &amp; ROWS!K115),INDIRECT("'" &amp; K$2 &amp; "'!I" &amp; ROWS!K115),INDIRECT("'" &amp; K$2 &amp; "'!M" &amp; ROWS!K115))/1000, "")</f>
        <v>9.3160000000000007</v>
      </c>
      <c r="L115" s="5">
        <f ca="1">_xlfn.IFNA(MEDIAN(INDIRECT("'" &amp; L$2 &amp; "'!E" &amp; ROWS!L115),INDIRECT("'" &amp; L$2 &amp; "'!I" &amp; ROWS!L115),INDIRECT("'" &amp; L$2 &amp; "'!M" &amp; ROWS!L115))/1000, "")</f>
        <v>6.3479999999999999</v>
      </c>
      <c r="M115" s="5">
        <f ca="1">_xlfn.IFNA(MEDIAN(INDIRECT("'" &amp; M$2 &amp; "'!E" &amp; ROWS!M115),INDIRECT("'" &amp; M$2 &amp; "'!I" &amp; ROWS!M115),INDIRECT("'" &amp; M$2 &amp; "'!M" &amp; ROWS!M115))/1000, "")</f>
        <v>6.524</v>
      </c>
      <c r="N115" s="5">
        <f ca="1">_xlfn.IFNA(MEDIAN(INDIRECT("'" &amp; N$2 &amp; "'!E" &amp; ROWS!N115),INDIRECT("'" &amp; N$2 &amp; "'!I" &amp; ROWS!N115),INDIRECT("'" &amp; N$2 &amp; "'!M" &amp; ROWS!N115))/1000, "")</f>
        <v>43.432000000000002</v>
      </c>
      <c r="O115" s="5">
        <f ca="1">_xlfn.IFNA(MEDIAN(INDIRECT("'" &amp; O$2 &amp; "'!E" &amp; ROWS!O115),INDIRECT("'" &amp; O$2 &amp; "'!I" &amp; ROWS!O115),INDIRECT("'" &amp; O$2 &amp; "'!M" &amp; ROWS!O115))/1000, "")</f>
        <v>7.0839999999999996</v>
      </c>
      <c r="P115" s="5">
        <f ca="1">_xlfn.IFNA(MEDIAN(INDIRECT("'" &amp; P$2 &amp; "'!E" &amp; ROWS!P115),INDIRECT("'" &amp; P$2 &amp; "'!I" &amp; ROWS!P115),INDIRECT("'" &amp; P$2 &amp; "'!M" &amp; ROWS!P115))/1000, "")</f>
        <v>11.38</v>
      </c>
      <c r="Q115" s="5">
        <f ca="1">_xlfn.IFNA(MEDIAN(INDIRECT("'" &amp; Q$2 &amp; "'!E" &amp; ROWS!Q115),INDIRECT("'" &amp; Q$2 &amp; "'!I" &amp; ROWS!Q115),INDIRECT("'" &amp; Q$2 &amp; "'!M" &amp; ROWS!Q115))/1000, "")</f>
        <v>17.452000000000002</v>
      </c>
      <c r="R115" s="5">
        <f ca="1">_xlfn.IFNA(MEDIAN(INDIRECT("'" &amp; R$2 &amp; "'!E" &amp; ROWS!R115),INDIRECT("'" &amp; R$2 &amp; "'!I" &amp; ROWS!R115),INDIRECT("'" &amp; R$2 &amp; "'!M" &amp; ROWS!R115))/1000, "")</f>
        <v>5.9080000000000004</v>
      </c>
      <c r="S115" s="5">
        <f ca="1">_xlfn.IFNA(MEDIAN(INDIRECT("'" &amp; S$2 &amp; "'!E" &amp; ROWS!S115),INDIRECT("'" &amp; S$2 &amp; "'!I" &amp; ROWS!S115),INDIRECT("'" &amp; S$2 &amp; "'!M" &amp; ROWS!S115))/1000, "")</f>
        <v>9.36</v>
      </c>
      <c r="T115" s="5">
        <f ca="1">_xlfn.IFNA(MEDIAN(INDIRECT("'" &amp; T$2 &amp; "'!E" &amp; ROWS!T115),INDIRECT("'" &amp; T$2 &amp; "'!I" &amp; ROWS!T115),INDIRECT("'" &amp; T$2 &amp; "'!M" &amp; ROWS!T115))/1000, "")</f>
        <v>6.3520000000000003</v>
      </c>
      <c r="U115" s="5">
        <f ca="1">_xlfn.IFNA(MEDIAN(INDIRECT("'" &amp; U$2 &amp; "'!E" &amp; ROWS!U115),INDIRECT("'" &amp; U$2 &amp; "'!I" &amp; ROWS!U115),INDIRECT("'" &amp; U$2 &amp; "'!M" &amp; ROWS!U115))/1000, "")</f>
        <v>6.5720000000000001</v>
      </c>
      <c r="V115" s="5">
        <f ca="1">_xlfn.IFNA(MEDIAN(INDIRECT("'" &amp; V$2 &amp; "'!E" &amp; ROWS!V115),INDIRECT("'" &amp; V$2 &amp; "'!I" &amp; ROWS!V115),INDIRECT("'" &amp; V$2 &amp; "'!M" &amp; ROWS!V115))/1000, "")</f>
        <v>43.304000000000002</v>
      </c>
      <c r="W115" s="5">
        <f ca="1">_xlfn.IFNA(MEDIAN(INDIRECT("'" &amp; W$2 &amp; "'!E" &amp; ROWS!W115),INDIRECT("'" &amp; W$2 &amp; "'!I" &amp; ROWS!W115),INDIRECT("'" &amp; W$2 &amp; "'!M" &amp; ROWS!W115))/1000, "")</f>
        <v>7.0880000000000001</v>
      </c>
      <c r="X115" s="5">
        <f ca="1">_xlfn.IFNA(MEDIAN(INDIRECT("'" &amp; X$2 &amp; "'!E" &amp; ROWS!X115),INDIRECT("'" &amp; X$2 &amp; "'!I" &amp; ROWS!X115),INDIRECT("'" &amp; X$2 &amp; "'!M" &amp; ROWS!X115))/1000, "")</f>
        <v>11.384</v>
      </c>
      <c r="Y115" s="5">
        <f ca="1">_xlfn.IFNA(MEDIAN(INDIRECT("'" &amp; Y$2 &amp; "'!E" &amp; ROWS!Y115),INDIRECT("'" &amp; Y$2 &amp; "'!I" &amp; ROWS!Y115),INDIRECT("'" &amp; Y$2 &amp; "'!M" &amp; ROWS!Y115))/1000, "")</f>
        <v>17.46</v>
      </c>
    </row>
    <row r="116" spans="1:25" x14ac:dyDescent="0.25">
      <c r="A116" t="str">
        <f>METRICS!A115</f>
        <v>iostream-stdlib</v>
      </c>
      <c r="B116" s="5">
        <f ca="1">_xlfn.IFNA(MEDIAN(INDIRECT("'" &amp; B$2 &amp; "'!E" &amp; ROWS!B116),INDIRECT("'" &amp; B$2 &amp; "'!I" &amp; ROWS!B116),INDIRECT("'" &amp; B$2 &amp; "'!M" &amp; ROWS!B116))/1000, "")</f>
        <v>9.9760000000000009</v>
      </c>
      <c r="C116" s="5">
        <f ca="1">_xlfn.IFNA(MEDIAN(INDIRECT("'" &amp; C$2 &amp; "'!E" &amp; ROWS!C116),INDIRECT("'" &amp; C$2 &amp; "'!I" &amp; ROWS!C116),INDIRECT("'" &amp; C$2 &amp; "'!M" &amp; ROWS!C116))/1000, "")</f>
        <v>12.108000000000001</v>
      </c>
      <c r="D116" s="5">
        <f ca="1">_xlfn.IFNA(MEDIAN(INDIRECT("'" &amp; D$2 &amp; "'!E" &amp; ROWS!D116),INDIRECT("'" &amp; D$2 &amp; "'!I" &amp; ROWS!D116),INDIRECT("'" &amp; D$2 &amp; "'!M" &amp; ROWS!D116))/1000, "")</f>
        <v>7.7039999999999997</v>
      </c>
      <c r="E116" s="5" t="str">
        <f ca="1">_xlfn.IFNA(MEDIAN(INDIRECT("'" &amp; E$2 &amp; "'!E" &amp; ROWS!E116),INDIRECT("'" &amp; E$2 &amp; "'!I" &amp; ROWS!E116),INDIRECT("'" &amp; E$2 &amp; "'!M" &amp; ROWS!E116))/1000, "")</f>
        <v/>
      </c>
      <c r="F116" s="5" t="str">
        <f ca="1">_xlfn.IFNA(MEDIAN(INDIRECT("'" &amp; F$2 &amp; "'!E" &amp; ROWS!F116),INDIRECT("'" &amp; F$2 &amp; "'!I" &amp; ROWS!F116),INDIRECT("'" &amp; F$2 &amp; "'!M" &amp; ROWS!F116))/1000, "")</f>
        <v/>
      </c>
      <c r="G116" s="5" t="str">
        <f ca="1">_xlfn.IFNA(MEDIAN(INDIRECT("'" &amp; G$2 &amp; "'!E" &amp; ROWS!G116),INDIRECT("'" &amp; G$2 &amp; "'!I" &amp; ROWS!G116),INDIRECT("'" &amp; G$2 &amp; "'!M" &amp; ROWS!G116))/1000, "")</f>
        <v/>
      </c>
      <c r="H116" s="5" t="str">
        <f ca="1">_xlfn.IFNA(MEDIAN(INDIRECT("'" &amp; H$2 &amp; "'!E" &amp; ROWS!H116),INDIRECT("'" &amp; H$2 &amp; "'!I" &amp; ROWS!H116),INDIRECT("'" &amp; H$2 &amp; "'!M" &amp; ROWS!H116))/1000, "")</f>
        <v/>
      </c>
      <c r="I116" s="5" t="str">
        <f ca="1">_xlfn.IFNA(MEDIAN(INDIRECT("'" &amp; I$2 &amp; "'!E" &amp; ROWS!I116),INDIRECT("'" &amp; I$2 &amp; "'!I" &amp; ROWS!I116),INDIRECT("'" &amp; I$2 &amp; "'!M" &amp; ROWS!I116))/1000, "")</f>
        <v/>
      </c>
      <c r="J116" s="5">
        <f ca="1">_xlfn.IFNA(MEDIAN(INDIRECT("'" &amp; J$2 &amp; "'!E" &amp; ROWS!J116),INDIRECT("'" &amp; J$2 &amp; "'!I" &amp; ROWS!J116),INDIRECT("'" &amp; J$2 &amp; "'!M" &amp; ROWS!J116))/1000, "")</f>
        <v>5.48</v>
      </c>
      <c r="K116" s="5">
        <f ca="1">_xlfn.IFNA(MEDIAN(INDIRECT("'" &amp; K$2 &amp; "'!E" &amp; ROWS!K116),INDIRECT("'" &amp; K$2 &amp; "'!I" &amp; ROWS!K116),INDIRECT("'" &amp; K$2 &amp; "'!M" &amp; ROWS!K116))/1000, "")</f>
        <v>6.6159999999999997</v>
      </c>
      <c r="L116" s="5">
        <f ca="1">_xlfn.IFNA(MEDIAN(INDIRECT("'" &amp; L$2 &amp; "'!E" &amp; ROWS!L116),INDIRECT("'" &amp; L$2 &amp; "'!I" &amp; ROWS!L116),INDIRECT("'" &amp; L$2 &amp; "'!M" &amp; ROWS!L116))/1000, "")</f>
        <v>5.5960000000000001</v>
      </c>
      <c r="M116" s="5" t="str">
        <f ca="1">_xlfn.IFNA(MEDIAN(INDIRECT("'" &amp; M$2 &amp; "'!E" &amp; ROWS!M116),INDIRECT("'" &amp; M$2 &amp; "'!I" &amp; ROWS!M116),INDIRECT("'" &amp; M$2 &amp; "'!M" &amp; ROWS!M116))/1000, "")</f>
        <v/>
      </c>
      <c r="N116" s="5" t="str">
        <f ca="1">_xlfn.IFNA(MEDIAN(INDIRECT("'" &amp; N$2 &amp; "'!E" &amp; ROWS!N116),INDIRECT("'" &amp; N$2 &amp; "'!I" &amp; ROWS!N116),INDIRECT("'" &amp; N$2 &amp; "'!M" &amp; ROWS!N116))/1000, "")</f>
        <v/>
      </c>
      <c r="O116" s="5" t="str">
        <f ca="1">_xlfn.IFNA(MEDIAN(INDIRECT("'" &amp; O$2 &amp; "'!E" &amp; ROWS!O116),INDIRECT("'" &amp; O$2 &amp; "'!I" &amp; ROWS!O116),INDIRECT("'" &amp; O$2 &amp; "'!M" &amp; ROWS!O116))/1000, "")</f>
        <v/>
      </c>
      <c r="P116" s="5" t="str">
        <f ca="1">_xlfn.IFNA(MEDIAN(INDIRECT("'" &amp; P$2 &amp; "'!E" &amp; ROWS!P116),INDIRECT("'" &amp; P$2 &amp; "'!I" &amp; ROWS!P116),INDIRECT("'" &amp; P$2 &amp; "'!M" &amp; ROWS!P116))/1000, "")</f>
        <v/>
      </c>
      <c r="Q116" s="5" t="str">
        <f ca="1">_xlfn.IFNA(MEDIAN(INDIRECT("'" &amp; Q$2 &amp; "'!E" &amp; ROWS!Q116),INDIRECT("'" &amp; Q$2 &amp; "'!I" &amp; ROWS!Q116),INDIRECT("'" &amp; Q$2 &amp; "'!M" &amp; ROWS!Q116))/1000, "")</f>
        <v/>
      </c>
      <c r="R116" s="5">
        <f ca="1">_xlfn.IFNA(MEDIAN(INDIRECT("'" &amp; R$2 &amp; "'!E" &amp; ROWS!R116),INDIRECT("'" &amp; R$2 &amp; "'!I" &amp; ROWS!R116),INDIRECT("'" &amp; R$2 &amp; "'!M" &amp; ROWS!R116))/1000, "")</f>
        <v>5.524</v>
      </c>
      <c r="S116" s="5">
        <f ca="1">_xlfn.IFNA(MEDIAN(INDIRECT("'" &amp; S$2 &amp; "'!E" &amp; ROWS!S116),INDIRECT("'" &amp; S$2 &amp; "'!I" &amp; ROWS!S116),INDIRECT("'" &amp; S$2 &amp; "'!M" &amp; ROWS!S116))/1000, "")</f>
        <v>6.66</v>
      </c>
      <c r="T116" s="5">
        <f ca="1">_xlfn.IFNA(MEDIAN(INDIRECT("'" &amp; T$2 &amp; "'!E" &amp; ROWS!T116),INDIRECT("'" &amp; T$2 &amp; "'!I" &amp; ROWS!T116),INDIRECT("'" &amp; T$2 &amp; "'!M" &amp; ROWS!T116))/1000, "")</f>
        <v>5.5960000000000001</v>
      </c>
      <c r="U116" s="5" t="str">
        <f ca="1">_xlfn.IFNA(MEDIAN(INDIRECT("'" &amp; U$2 &amp; "'!E" &amp; ROWS!U116),INDIRECT("'" &amp; U$2 &amp; "'!I" &amp; ROWS!U116),INDIRECT("'" &amp; U$2 &amp; "'!M" &amp; ROWS!U116))/1000, "")</f>
        <v/>
      </c>
      <c r="V116" s="5" t="str">
        <f ca="1">_xlfn.IFNA(MEDIAN(INDIRECT("'" &amp; V$2 &amp; "'!E" &amp; ROWS!V116),INDIRECT("'" &amp; V$2 &amp; "'!I" &amp; ROWS!V116),INDIRECT("'" &amp; V$2 &amp; "'!M" &amp; ROWS!V116))/1000, "")</f>
        <v/>
      </c>
      <c r="W116" s="5" t="str">
        <f ca="1">_xlfn.IFNA(MEDIAN(INDIRECT("'" &amp; W$2 &amp; "'!E" &amp; ROWS!W116),INDIRECT("'" &amp; W$2 &amp; "'!I" &amp; ROWS!W116),INDIRECT("'" &amp; W$2 &amp; "'!M" &amp; ROWS!W116))/1000, "")</f>
        <v/>
      </c>
      <c r="X116" s="5" t="str">
        <f ca="1">_xlfn.IFNA(MEDIAN(INDIRECT("'" &amp; X$2 &amp; "'!E" &amp; ROWS!X116),INDIRECT("'" &amp; X$2 &amp; "'!I" &amp; ROWS!X116),INDIRECT("'" &amp; X$2 &amp; "'!M" &amp; ROWS!X116))/1000, "")</f>
        <v/>
      </c>
      <c r="Y116" s="5" t="str">
        <f ca="1">_xlfn.IFNA(MEDIAN(INDIRECT("'" &amp; Y$2 &amp; "'!E" &amp; ROWS!Y116),INDIRECT("'" &amp; Y$2 &amp; "'!I" &amp; ROWS!Y116),INDIRECT("'" &amp; Y$2 &amp; "'!M" &amp; ROWS!Y116))/1000, "")</f>
        <v/>
      </c>
    </row>
    <row r="117" spans="1:25" x14ac:dyDescent="0.25">
      <c r="A117" t="str">
        <f>METRICS!A116</f>
        <v>iterator-stdlib</v>
      </c>
      <c r="B117" s="5">
        <f ca="1">_xlfn.IFNA(MEDIAN(INDIRECT("'" &amp; B$2 &amp; "'!E" &amp; ROWS!B117),INDIRECT("'" &amp; B$2 &amp; "'!I" &amp; ROWS!B117),INDIRECT("'" &amp; B$2 &amp; "'!M" &amp; ROWS!B117))/1000, "")</f>
        <v>4.9880000000000004</v>
      </c>
      <c r="C117" s="5">
        <f ca="1">_xlfn.IFNA(MEDIAN(INDIRECT("'" &amp; C$2 &amp; "'!E" &amp; ROWS!C117),INDIRECT("'" &amp; C$2 &amp; "'!I" &amp; ROWS!C117),INDIRECT("'" &amp; C$2 &amp; "'!M" &amp; ROWS!C117))/1000, "")</f>
        <v>8.2799999999999994</v>
      </c>
      <c r="D117" s="5">
        <f ca="1">_xlfn.IFNA(MEDIAN(INDIRECT("'" &amp; D$2 &amp; "'!E" &amp; ROWS!D117),INDIRECT("'" &amp; D$2 &amp; "'!I" &amp; ROWS!D117),INDIRECT("'" &amp; D$2 &amp; "'!M" &amp; ROWS!D117))/1000, "")</f>
        <v>4.7560000000000002</v>
      </c>
      <c r="E117" s="5">
        <f ca="1">_xlfn.IFNA(MEDIAN(INDIRECT("'" &amp; E$2 &amp; "'!E" &amp; ROWS!E117),INDIRECT("'" &amp; E$2 &amp; "'!I" &amp; ROWS!E117),INDIRECT("'" &amp; E$2 &amp; "'!M" &amp; ROWS!E117))/1000, "")</f>
        <v>6.444</v>
      </c>
      <c r="F117" s="5">
        <f ca="1">_xlfn.IFNA(MEDIAN(INDIRECT("'" &amp; F$2 &amp; "'!E" &amp; ROWS!F117),INDIRECT("'" &amp; F$2 &amp; "'!I" &amp; ROWS!F117),INDIRECT("'" &amp; F$2 &amp; "'!M" &amp; ROWS!F117))/1000, "")</f>
        <v>25.568000000000001</v>
      </c>
      <c r="G117" s="5">
        <f ca="1">_xlfn.IFNA(MEDIAN(INDIRECT("'" &amp; G$2 &amp; "'!E" &amp; ROWS!G117),INDIRECT("'" &amp; G$2 &amp; "'!I" &amp; ROWS!G117),INDIRECT("'" &amp; G$2 &amp; "'!M" &amp; ROWS!G117))/1000, "")</f>
        <v>6.3920000000000003</v>
      </c>
      <c r="H117" s="5">
        <f ca="1">_xlfn.IFNA(MEDIAN(INDIRECT("'" &amp; H$2 &amp; "'!E" &amp; ROWS!H117),INDIRECT("'" &amp; H$2 &amp; "'!I" &amp; ROWS!H117),INDIRECT("'" &amp; H$2 &amp; "'!M" &amp; ROWS!H117))/1000, "")</f>
        <v>78.447999999999993</v>
      </c>
      <c r="I117" s="5">
        <f ca="1">_xlfn.IFNA(MEDIAN(INDIRECT("'" &amp; I$2 &amp; "'!E" &amp; ROWS!I117),INDIRECT("'" &amp; I$2 &amp; "'!I" &amp; ROWS!I117),INDIRECT("'" &amp; I$2 &amp; "'!M" &amp; ROWS!I117))/1000, "")</f>
        <v>177.95599999999999</v>
      </c>
      <c r="J117" s="5">
        <f ca="1">_xlfn.IFNA(MEDIAN(INDIRECT("'" &amp; J$2 &amp; "'!E" &amp; ROWS!J117),INDIRECT("'" &amp; J$2 &amp; "'!I" &amp; ROWS!J117),INDIRECT("'" &amp; J$2 &amp; "'!M" &amp; ROWS!J117))/1000, "")</f>
        <v>4.46</v>
      </c>
      <c r="K117" s="5">
        <f ca="1">_xlfn.IFNA(MEDIAN(INDIRECT("'" &amp; K$2 &amp; "'!E" &amp; ROWS!K117),INDIRECT("'" &amp; K$2 &amp; "'!I" &amp; ROWS!K117),INDIRECT("'" &amp; K$2 &amp; "'!M" &amp; ROWS!K117))/1000, "")</f>
        <v>5.5880000000000001</v>
      </c>
      <c r="L117" s="5">
        <f ca="1">_xlfn.IFNA(MEDIAN(INDIRECT("'" &amp; L$2 &amp; "'!E" &amp; ROWS!L117),INDIRECT("'" &amp; L$2 &amp; "'!I" &amp; ROWS!L117),INDIRECT("'" &amp; L$2 &amp; "'!M" &amp; ROWS!L117))/1000, "")</f>
        <v>4.492</v>
      </c>
      <c r="M117" s="5">
        <f ca="1">_xlfn.IFNA(MEDIAN(INDIRECT("'" &amp; M$2 &amp; "'!E" &amp; ROWS!M117),INDIRECT("'" &amp; M$2 &amp; "'!I" &amp; ROWS!M117),INDIRECT("'" &amp; M$2 &amp; "'!M" &amp; ROWS!M117))/1000, "")</f>
        <v>5.6680000000000001</v>
      </c>
      <c r="N117" s="5">
        <f ca="1">_xlfn.IFNA(MEDIAN(INDIRECT("'" &amp; N$2 &amp; "'!E" &amp; ROWS!N117),INDIRECT("'" &amp; N$2 &amp; "'!I" &amp; ROWS!N117),INDIRECT("'" &amp; N$2 &amp; "'!M" &amp; ROWS!N117))/1000, "")</f>
        <v>18.78</v>
      </c>
      <c r="O117" s="5">
        <f ca="1">_xlfn.IFNA(MEDIAN(INDIRECT("'" &amp; O$2 &amp; "'!E" &amp; ROWS!O117),INDIRECT("'" &amp; O$2 &amp; "'!I" &amp; ROWS!O117),INDIRECT("'" &amp; O$2 &amp; "'!M" &amp; ROWS!O117))/1000, "")</f>
        <v>5.8639999999999999</v>
      </c>
      <c r="P117" s="5">
        <f ca="1">_xlfn.IFNA(MEDIAN(INDIRECT("'" &amp; P$2 &amp; "'!E" &amp; ROWS!P117),INDIRECT("'" &amp; P$2 &amp; "'!I" &amp; ROWS!P117),INDIRECT("'" &amp; P$2 &amp; "'!M" &amp; ROWS!P117))/1000, "")</f>
        <v>9.6639999999999997</v>
      </c>
      <c r="Q117" s="5">
        <f ca="1">_xlfn.IFNA(MEDIAN(INDIRECT("'" &amp; Q$2 &amp; "'!E" &amp; ROWS!Q117),INDIRECT("'" &amp; Q$2 &amp; "'!I" &amp; ROWS!Q117),INDIRECT("'" &amp; Q$2 &amp; "'!M" &amp; ROWS!Q117))/1000, "")</f>
        <v>15.064</v>
      </c>
      <c r="R117" s="5">
        <f ca="1">_xlfn.IFNA(MEDIAN(INDIRECT("'" &amp; R$2 &amp; "'!E" &amp; ROWS!R117),INDIRECT("'" &amp; R$2 &amp; "'!I" &amp; ROWS!R117),INDIRECT("'" &amp; R$2 &amp; "'!M" &amp; ROWS!R117))/1000, "")</f>
        <v>4.508</v>
      </c>
      <c r="S117" s="5">
        <f ca="1">_xlfn.IFNA(MEDIAN(INDIRECT("'" &amp; S$2 &amp; "'!E" &amp; ROWS!S117),INDIRECT("'" &amp; S$2 &amp; "'!I" &amp; ROWS!S117),INDIRECT("'" &amp; S$2 &amp; "'!M" &amp; ROWS!S117))/1000, "")</f>
        <v>5.6319999999999997</v>
      </c>
      <c r="T117" s="5">
        <f ca="1">_xlfn.IFNA(MEDIAN(INDIRECT("'" &amp; T$2 &amp; "'!E" &amp; ROWS!T117),INDIRECT("'" &amp; T$2 &amp; "'!I" &amp; ROWS!T117),INDIRECT("'" &amp; T$2 &amp; "'!M" &amp; ROWS!T117))/1000, "")</f>
        <v>4.492</v>
      </c>
      <c r="U117" s="5">
        <f ca="1">_xlfn.IFNA(MEDIAN(INDIRECT("'" &amp; U$2 &amp; "'!E" &amp; ROWS!U117),INDIRECT("'" &amp; U$2 &amp; "'!I" &amp; ROWS!U117),INDIRECT("'" &amp; U$2 &amp; "'!M" &amp; ROWS!U117))/1000, "")</f>
        <v>5.7119999999999997</v>
      </c>
      <c r="V117" s="5">
        <f ca="1">_xlfn.IFNA(MEDIAN(INDIRECT("'" &amp; V$2 &amp; "'!E" &amp; ROWS!V117),INDIRECT("'" &amp; V$2 &amp; "'!I" &amp; ROWS!V117),INDIRECT("'" &amp; V$2 &amp; "'!M" &amp; ROWS!V117))/1000, "")</f>
        <v>18.78</v>
      </c>
      <c r="W117" s="5">
        <f ca="1">_xlfn.IFNA(MEDIAN(INDIRECT("'" &amp; W$2 &amp; "'!E" &amp; ROWS!W117),INDIRECT("'" &amp; W$2 &amp; "'!I" &amp; ROWS!W117),INDIRECT("'" &amp; W$2 &amp; "'!M" &amp; ROWS!W117))/1000, "")</f>
        <v>5.8639999999999999</v>
      </c>
      <c r="X117" s="5">
        <f ca="1">_xlfn.IFNA(MEDIAN(INDIRECT("'" &amp; X$2 &amp; "'!E" &amp; ROWS!X117),INDIRECT("'" &amp; X$2 &amp; "'!I" &amp; ROWS!X117),INDIRECT("'" &amp; X$2 &amp; "'!M" &amp; ROWS!X117))/1000, "")</f>
        <v>9.6679999999999993</v>
      </c>
      <c r="Y117" s="5">
        <f ca="1">_xlfn.IFNA(MEDIAN(INDIRECT("'" &amp; Y$2 &amp; "'!E" &amp; ROWS!Y117),INDIRECT("'" &amp; Y$2 &amp; "'!I" &amp; ROWS!Y117),INDIRECT("'" &amp; Y$2 &amp; "'!M" &amp; ROWS!Y117))/1000, "")</f>
        <v>15.071999999999999</v>
      </c>
    </row>
    <row r="118" spans="1:25" x14ac:dyDescent="0.25">
      <c r="A118" t="str">
        <f>METRICS!A117</f>
        <v>kernel-stdlib</v>
      </c>
      <c r="B118" s="5">
        <f ca="1">_xlfn.IFNA(MEDIAN(INDIRECT("'" &amp; B$2 &amp; "'!E" &amp; ROWS!B118),INDIRECT("'" &amp; B$2 &amp; "'!I" &amp; ROWS!B118),INDIRECT("'" &amp; B$2 &amp; "'!M" &amp; ROWS!B118))/1000, "")</f>
        <v>8.3680000000000003</v>
      </c>
      <c r="C118" s="5">
        <f ca="1">_xlfn.IFNA(MEDIAN(INDIRECT("'" &amp; C$2 &amp; "'!E" &amp; ROWS!C118),INDIRECT("'" &amp; C$2 &amp; "'!I" &amp; ROWS!C118),INDIRECT("'" &amp; C$2 &amp; "'!M" &amp; ROWS!C118))/1000, "")</f>
        <v>45.235999999999997</v>
      </c>
      <c r="D118" s="5">
        <f ca="1">_xlfn.IFNA(MEDIAN(INDIRECT("'" &amp; D$2 &amp; "'!E" &amp; ROWS!D118),INDIRECT("'" &amp; D$2 &amp; "'!I" &amp; ROWS!D118),INDIRECT("'" &amp; D$2 &amp; "'!M" &amp; ROWS!D118))/1000, "")</f>
        <v>8.7319999999999993</v>
      </c>
      <c r="E118" s="5" t="str">
        <f ca="1">_xlfn.IFNA(MEDIAN(INDIRECT("'" &amp; E$2 &amp; "'!E" &amp; ROWS!E118),INDIRECT("'" &amp; E$2 &amp; "'!I" &amp; ROWS!E118),INDIRECT("'" &amp; E$2 &amp; "'!M" &amp; ROWS!E118))/1000, "")</f>
        <v/>
      </c>
      <c r="F118" s="5" t="str">
        <f ca="1">_xlfn.IFNA(MEDIAN(INDIRECT("'" &amp; F$2 &amp; "'!E" &amp; ROWS!F118),INDIRECT("'" &amp; F$2 &amp; "'!I" &amp; ROWS!F118),INDIRECT("'" &amp; F$2 &amp; "'!M" &amp; ROWS!F118))/1000, "")</f>
        <v/>
      </c>
      <c r="G118" s="5" t="str">
        <f ca="1">_xlfn.IFNA(MEDIAN(INDIRECT("'" &amp; G$2 &amp; "'!E" &amp; ROWS!G118),INDIRECT("'" &amp; G$2 &amp; "'!I" &amp; ROWS!G118),INDIRECT("'" &amp; G$2 &amp; "'!M" &amp; ROWS!G118))/1000, "")</f>
        <v/>
      </c>
      <c r="H118" s="5" t="str">
        <f ca="1">_xlfn.IFNA(MEDIAN(INDIRECT("'" &amp; H$2 &amp; "'!E" &amp; ROWS!H118),INDIRECT("'" &amp; H$2 &amp; "'!I" &amp; ROWS!H118),INDIRECT("'" &amp; H$2 &amp; "'!M" &amp; ROWS!H118))/1000, "")</f>
        <v/>
      </c>
      <c r="I118" s="5" t="str">
        <f ca="1">_xlfn.IFNA(MEDIAN(INDIRECT("'" &amp; I$2 &amp; "'!E" &amp; ROWS!I118),INDIRECT("'" &amp; I$2 &amp; "'!I" &amp; ROWS!I118),INDIRECT("'" &amp; I$2 &amp; "'!M" &amp; ROWS!I118))/1000, "")</f>
        <v/>
      </c>
      <c r="J118" s="5">
        <f ca="1">_xlfn.IFNA(MEDIAN(INDIRECT("'" &amp; J$2 &amp; "'!E" &amp; ROWS!J118),INDIRECT("'" &amp; J$2 &amp; "'!I" &amp; ROWS!J118),INDIRECT("'" &amp; J$2 &amp; "'!M" &amp; ROWS!J118))/1000, "")</f>
        <v>7.5880000000000001</v>
      </c>
      <c r="K118" s="5">
        <f ca="1">_xlfn.IFNA(MEDIAN(INDIRECT("'" &amp; K$2 &amp; "'!E" &amp; ROWS!K118),INDIRECT("'" &amp; K$2 &amp; "'!I" &amp; ROWS!K118),INDIRECT("'" &amp; K$2 &amp; "'!M" &amp; ROWS!K118))/1000, "")</f>
        <v>14.827999999999999</v>
      </c>
      <c r="L118" s="5">
        <f ca="1">_xlfn.IFNA(MEDIAN(INDIRECT("'" &amp; L$2 &amp; "'!E" &amp; ROWS!L118),INDIRECT("'" &amp; L$2 &amp; "'!I" &amp; ROWS!L118),INDIRECT("'" &amp; L$2 &amp; "'!M" &amp; ROWS!L118))/1000, "")</f>
        <v>8.2319999999999993</v>
      </c>
      <c r="M118" s="5" t="str">
        <f ca="1">_xlfn.IFNA(MEDIAN(INDIRECT("'" &amp; M$2 &amp; "'!E" &amp; ROWS!M118),INDIRECT("'" &amp; M$2 &amp; "'!I" &amp; ROWS!M118),INDIRECT("'" &amp; M$2 &amp; "'!M" &amp; ROWS!M118))/1000, "")</f>
        <v/>
      </c>
      <c r="N118" s="5" t="str">
        <f ca="1">_xlfn.IFNA(MEDIAN(INDIRECT("'" &amp; N$2 &amp; "'!E" &amp; ROWS!N118),INDIRECT("'" &amp; N$2 &amp; "'!I" &amp; ROWS!N118),INDIRECT("'" &amp; N$2 &amp; "'!M" &amp; ROWS!N118))/1000, "")</f>
        <v/>
      </c>
      <c r="O118" s="5" t="str">
        <f ca="1">_xlfn.IFNA(MEDIAN(INDIRECT("'" &amp; O$2 &amp; "'!E" &amp; ROWS!O118),INDIRECT("'" &amp; O$2 &amp; "'!I" &amp; ROWS!O118),INDIRECT("'" &amp; O$2 &amp; "'!M" &amp; ROWS!O118))/1000, "")</f>
        <v/>
      </c>
      <c r="P118" s="5" t="str">
        <f ca="1">_xlfn.IFNA(MEDIAN(INDIRECT("'" &amp; P$2 &amp; "'!E" &amp; ROWS!P118),INDIRECT("'" &amp; P$2 &amp; "'!I" &amp; ROWS!P118),INDIRECT("'" &amp; P$2 &amp; "'!M" &amp; ROWS!P118))/1000, "")</f>
        <v/>
      </c>
      <c r="Q118" s="5" t="str">
        <f ca="1">_xlfn.IFNA(MEDIAN(INDIRECT("'" &amp; Q$2 &amp; "'!E" &amp; ROWS!Q118),INDIRECT("'" &amp; Q$2 &amp; "'!I" &amp; ROWS!Q118),INDIRECT("'" &amp; Q$2 &amp; "'!M" &amp; ROWS!Q118))/1000, "")</f>
        <v/>
      </c>
      <c r="R118" s="5">
        <f ca="1">_xlfn.IFNA(MEDIAN(INDIRECT("'" &amp; R$2 &amp; "'!E" &amp; ROWS!R118),INDIRECT("'" &amp; R$2 &amp; "'!I" &amp; ROWS!R118),INDIRECT("'" &amp; R$2 &amp; "'!M" &amp; ROWS!R118))/1000, "")</f>
        <v>7.6360000000000001</v>
      </c>
      <c r="S118" s="5">
        <f ca="1">_xlfn.IFNA(MEDIAN(INDIRECT("'" &amp; S$2 &amp; "'!E" &amp; ROWS!S118),INDIRECT("'" &amp; S$2 &amp; "'!I" &amp; ROWS!S118),INDIRECT("'" &amp; S$2 &amp; "'!M" &amp; ROWS!S118))/1000, "")</f>
        <v>14.872</v>
      </c>
      <c r="T118" s="5">
        <f ca="1">_xlfn.IFNA(MEDIAN(INDIRECT("'" &amp; T$2 &amp; "'!E" &amp; ROWS!T118),INDIRECT("'" &amp; T$2 &amp; "'!I" &amp; ROWS!T118),INDIRECT("'" &amp; T$2 &amp; "'!M" &amp; ROWS!T118))/1000, "")</f>
        <v>8.3719999999999999</v>
      </c>
      <c r="U118" s="5" t="str">
        <f ca="1">_xlfn.IFNA(MEDIAN(INDIRECT("'" &amp; U$2 &amp; "'!E" &amp; ROWS!U118),INDIRECT("'" &amp; U$2 &amp; "'!I" &amp; ROWS!U118),INDIRECT("'" &amp; U$2 &amp; "'!M" &amp; ROWS!U118))/1000, "")</f>
        <v/>
      </c>
      <c r="V118" s="5" t="str">
        <f ca="1">_xlfn.IFNA(MEDIAN(INDIRECT("'" &amp; V$2 &amp; "'!E" &amp; ROWS!V118),INDIRECT("'" &amp; V$2 &amp; "'!I" &amp; ROWS!V118),INDIRECT("'" &amp; V$2 &amp; "'!M" &amp; ROWS!V118))/1000, "")</f>
        <v/>
      </c>
      <c r="W118" s="5" t="str">
        <f ca="1">_xlfn.IFNA(MEDIAN(INDIRECT("'" &amp; W$2 &amp; "'!E" &amp; ROWS!W118),INDIRECT("'" &amp; W$2 &amp; "'!I" &amp; ROWS!W118),INDIRECT("'" &amp; W$2 &amp; "'!M" &amp; ROWS!W118))/1000, "")</f>
        <v/>
      </c>
      <c r="X118" s="5" t="str">
        <f ca="1">_xlfn.IFNA(MEDIAN(INDIRECT("'" &amp; X$2 &amp; "'!E" &amp; ROWS!X118),INDIRECT("'" &amp; X$2 &amp; "'!I" &amp; ROWS!X118),INDIRECT("'" &amp; X$2 &amp; "'!M" &amp; ROWS!X118))/1000, "")</f>
        <v/>
      </c>
      <c r="Y118" s="5" t="str">
        <f ca="1">_xlfn.IFNA(MEDIAN(INDIRECT("'" &amp; Y$2 &amp; "'!E" &amp; ROWS!Y118),INDIRECT("'" &amp; Y$2 &amp; "'!I" &amp; ROWS!Y118),INDIRECT("'" &amp; Y$2 &amp; "'!M" &amp; ROWS!Y118))/1000, "")</f>
        <v/>
      </c>
    </row>
    <row r="119" spans="1:25" x14ac:dyDescent="0.25">
      <c r="A119" t="str">
        <f>METRICS!A118</f>
        <v>limits-stdlib</v>
      </c>
      <c r="B119" s="5">
        <f ca="1">_xlfn.IFNA(MEDIAN(INDIRECT("'" &amp; B$2 &amp; "'!E" &amp; ROWS!B119),INDIRECT("'" &amp; B$2 &amp; "'!I" &amp; ROWS!B119),INDIRECT("'" &amp; B$2 &amp; "'!M" &amp; ROWS!B119))/1000, "")</f>
        <v>5.4080000000000004</v>
      </c>
      <c r="C119" s="5">
        <f ca="1">_xlfn.IFNA(MEDIAN(INDIRECT("'" &amp; C$2 &amp; "'!E" &amp; ROWS!C119),INDIRECT("'" &amp; C$2 &amp; "'!I" &amp; ROWS!C119),INDIRECT("'" &amp; C$2 &amp; "'!M" &amp; ROWS!C119))/1000, "")</f>
        <v>9.0399999999999991</v>
      </c>
      <c r="D119" s="5">
        <f ca="1">_xlfn.IFNA(MEDIAN(INDIRECT("'" &amp; D$2 &amp; "'!E" &amp; ROWS!D119),INDIRECT("'" &amp; D$2 &amp; "'!I" &amp; ROWS!D119),INDIRECT("'" &amp; D$2 &amp; "'!M" &amp; ROWS!D119))/1000, "")</f>
        <v>5.2359999999999998</v>
      </c>
      <c r="E119" s="5">
        <f ca="1">_xlfn.IFNA(MEDIAN(INDIRECT("'" &amp; E$2 &amp; "'!E" &amp; ROWS!E119),INDIRECT("'" &amp; E$2 &amp; "'!I" &amp; ROWS!E119),INDIRECT("'" &amp; E$2 &amp; "'!M" &amp; ROWS!E119))/1000, "")</f>
        <v>6.8639999999999999</v>
      </c>
      <c r="F119" s="5">
        <f ca="1">_xlfn.IFNA(MEDIAN(INDIRECT("'" &amp; F$2 &amp; "'!E" &amp; ROWS!F119),INDIRECT("'" &amp; F$2 &amp; "'!I" &amp; ROWS!F119),INDIRECT("'" &amp; F$2 &amp; "'!M" &amp; ROWS!F119))/1000, "")</f>
        <v>26.963999999999999</v>
      </c>
      <c r="G119" s="5">
        <f ca="1">_xlfn.IFNA(MEDIAN(INDIRECT("'" &amp; G$2 &amp; "'!E" &amp; ROWS!G119),INDIRECT("'" &amp; G$2 &amp; "'!I" &amp; ROWS!G119),INDIRECT("'" &amp; G$2 &amp; "'!M" &amp; ROWS!G119))/1000, "")</f>
        <v>6.88</v>
      </c>
      <c r="H119" s="5">
        <f ca="1">_xlfn.IFNA(MEDIAN(INDIRECT("'" &amp; H$2 &amp; "'!E" &amp; ROWS!H119),INDIRECT("'" &amp; H$2 &amp; "'!I" &amp; ROWS!H119),INDIRECT("'" &amp; H$2 &amp; "'!M" &amp; ROWS!H119))/1000, "")</f>
        <v>84.251999999999995</v>
      </c>
      <c r="I119" s="5" t="str">
        <f ca="1">_xlfn.IFNA(MEDIAN(INDIRECT("'" &amp; I$2 &amp; "'!E" &amp; ROWS!I119),INDIRECT("'" &amp; I$2 &amp; "'!I" &amp; ROWS!I119),INDIRECT("'" &amp; I$2 &amp; "'!M" &amp; ROWS!I119))/1000, "")</f>
        <v/>
      </c>
      <c r="J119" s="5">
        <f ca="1">_xlfn.IFNA(MEDIAN(INDIRECT("'" &amp; J$2 &amp; "'!E" &amp; ROWS!J119),INDIRECT("'" &amp; J$2 &amp; "'!I" &amp; ROWS!J119),INDIRECT("'" &amp; J$2 &amp; "'!M" &amp; ROWS!J119))/1000, "")</f>
        <v>4.8840000000000003</v>
      </c>
      <c r="K119" s="5">
        <f ca="1">_xlfn.IFNA(MEDIAN(INDIRECT("'" &amp; K$2 &amp; "'!E" &amp; ROWS!K119),INDIRECT("'" &amp; K$2 &amp; "'!I" &amp; ROWS!K119),INDIRECT("'" &amp; K$2 &amp; "'!M" &amp; ROWS!K119))/1000, "")</f>
        <v>5.8559999999999999</v>
      </c>
      <c r="L119" s="5">
        <f ca="1">_xlfn.IFNA(MEDIAN(INDIRECT("'" &amp; L$2 &amp; "'!E" &amp; ROWS!L119),INDIRECT("'" &amp; L$2 &amp; "'!I" &amp; ROWS!L119),INDIRECT("'" &amp; L$2 &amp; "'!M" &amp; ROWS!L119))/1000, "")</f>
        <v>4.9720000000000004</v>
      </c>
      <c r="M119" s="5">
        <f ca="1">_xlfn.IFNA(MEDIAN(INDIRECT("'" &amp; M$2 &amp; "'!E" &amp; ROWS!M119),INDIRECT("'" &amp; M$2 &amp; "'!I" &amp; ROWS!M119),INDIRECT("'" &amp; M$2 &amp; "'!M" &amp; ROWS!M119))/1000, "")</f>
        <v>6.0919999999999996</v>
      </c>
      <c r="N119" s="5">
        <f ca="1">_xlfn.IFNA(MEDIAN(INDIRECT("'" &amp; N$2 &amp; "'!E" &amp; ROWS!N119),INDIRECT("'" &amp; N$2 &amp; "'!I" &amp; ROWS!N119),INDIRECT("'" &amp; N$2 &amp; "'!M" &amp; ROWS!N119))/1000, "")</f>
        <v>19.684000000000001</v>
      </c>
      <c r="O119" s="5">
        <f ca="1">_xlfn.IFNA(MEDIAN(INDIRECT("'" &amp; O$2 &amp; "'!E" &amp; ROWS!O119),INDIRECT("'" &amp; O$2 &amp; "'!I" &amp; ROWS!O119),INDIRECT("'" &amp; O$2 &amp; "'!M" &amp; ROWS!O119))/1000, "")</f>
        <v>6.3520000000000003</v>
      </c>
      <c r="P119" s="5">
        <f ca="1">_xlfn.IFNA(MEDIAN(INDIRECT("'" &amp; P$2 &amp; "'!E" &amp; ROWS!P119),INDIRECT("'" &amp; P$2 &amp; "'!I" &amp; ROWS!P119),INDIRECT("'" &amp; P$2 &amp; "'!M" &amp; ROWS!P119))/1000, "")</f>
        <v>16.248000000000001</v>
      </c>
      <c r="Q119" s="5" t="str">
        <f ca="1">_xlfn.IFNA(MEDIAN(INDIRECT("'" &amp; Q$2 &amp; "'!E" &amp; ROWS!Q119),INDIRECT("'" &amp; Q$2 &amp; "'!I" &amp; ROWS!Q119),INDIRECT("'" &amp; Q$2 &amp; "'!M" &amp; ROWS!Q119))/1000, "")</f>
        <v/>
      </c>
      <c r="R119" s="5">
        <f ca="1">_xlfn.IFNA(MEDIAN(INDIRECT("'" &amp; R$2 &amp; "'!E" &amp; ROWS!R119),INDIRECT("'" &amp; R$2 &amp; "'!I" &amp; ROWS!R119),INDIRECT("'" &amp; R$2 &amp; "'!M" &amp; ROWS!R119))/1000, "")</f>
        <v>4.9320000000000004</v>
      </c>
      <c r="S119" s="5">
        <f ca="1">_xlfn.IFNA(MEDIAN(INDIRECT("'" &amp; S$2 &amp; "'!E" &amp; ROWS!S119),INDIRECT("'" &amp; S$2 &amp; "'!I" &amp; ROWS!S119),INDIRECT("'" &amp; S$2 &amp; "'!M" &amp; ROWS!S119))/1000, "")</f>
        <v>5.9</v>
      </c>
      <c r="T119" s="5">
        <f ca="1">_xlfn.IFNA(MEDIAN(INDIRECT("'" &amp; T$2 &amp; "'!E" &amp; ROWS!T119),INDIRECT("'" &amp; T$2 &amp; "'!I" &amp; ROWS!T119),INDIRECT("'" &amp; T$2 &amp; "'!M" &amp; ROWS!T119))/1000, "")</f>
        <v>4.9720000000000004</v>
      </c>
      <c r="U119" s="5">
        <f ca="1">_xlfn.IFNA(MEDIAN(INDIRECT("'" &amp; U$2 &amp; "'!E" &amp; ROWS!U119),INDIRECT("'" &amp; U$2 &amp; "'!I" &amp; ROWS!U119),INDIRECT("'" &amp; U$2 &amp; "'!M" &amp; ROWS!U119))/1000, "")</f>
        <v>6.1360000000000001</v>
      </c>
      <c r="V119" s="5">
        <f ca="1">_xlfn.IFNA(MEDIAN(INDIRECT("'" &amp; V$2 &amp; "'!E" &amp; ROWS!V119),INDIRECT("'" &amp; V$2 &amp; "'!I" &amp; ROWS!V119),INDIRECT("'" &amp; V$2 &amp; "'!M" &amp; ROWS!V119))/1000, "")</f>
        <v>19.684000000000001</v>
      </c>
      <c r="W119" s="5">
        <f ca="1">_xlfn.IFNA(MEDIAN(INDIRECT("'" &amp; W$2 &amp; "'!E" &amp; ROWS!W119),INDIRECT("'" &amp; W$2 &amp; "'!I" &amp; ROWS!W119),INDIRECT("'" &amp; W$2 &amp; "'!M" &amp; ROWS!W119))/1000, "")</f>
        <v>6.3520000000000003</v>
      </c>
      <c r="X119" s="5">
        <f ca="1">_xlfn.IFNA(MEDIAN(INDIRECT("'" &amp; X$2 &amp; "'!E" &amp; ROWS!X119),INDIRECT("'" &amp; X$2 &amp; "'!I" &amp; ROWS!X119),INDIRECT("'" &amp; X$2 &amp; "'!M" &amp; ROWS!X119))/1000, "")</f>
        <v>16.251999999999999</v>
      </c>
      <c r="Y119" s="5" t="str">
        <f ca="1">_xlfn.IFNA(MEDIAN(INDIRECT("'" &amp; Y$2 &amp; "'!E" &amp; ROWS!Y119),INDIRECT("'" &amp; Y$2 &amp; "'!I" &amp; ROWS!Y119),INDIRECT("'" &amp; Y$2 &amp; "'!M" &amp; ROWS!Y119))/1000, "")</f>
        <v/>
      </c>
    </row>
    <row r="120" spans="1:25" x14ac:dyDescent="0.25">
      <c r="A120" t="str">
        <f>METRICS!A119</f>
        <v>maybe-stdlib</v>
      </c>
      <c r="B120" s="5">
        <f ca="1">_xlfn.IFNA(MEDIAN(INDIRECT("'" &amp; B$2 &amp; "'!E" &amp; ROWS!B120),INDIRECT("'" &amp; B$2 &amp; "'!I" &amp; ROWS!B120),INDIRECT("'" &amp; B$2 &amp; "'!M" &amp; ROWS!B120))/1000, "")</f>
        <v>5.2</v>
      </c>
      <c r="C120" s="5">
        <f ca="1">_xlfn.IFNA(MEDIAN(INDIRECT("'" &amp; C$2 &amp; "'!E" &amp; ROWS!C120),INDIRECT("'" &amp; C$2 &amp; "'!I" &amp; ROWS!C120),INDIRECT("'" &amp; C$2 &amp; "'!M" &amp; ROWS!C120))/1000, "")</f>
        <v>8.7639999999999993</v>
      </c>
      <c r="D120" s="5">
        <f ca="1">_xlfn.IFNA(MEDIAN(INDIRECT("'" &amp; D$2 &amp; "'!E" &amp; ROWS!D120),INDIRECT("'" &amp; D$2 &amp; "'!I" &amp; ROWS!D120),INDIRECT("'" &amp; D$2 &amp; "'!M" &amp; ROWS!D120))/1000, "")</f>
        <v>5.016</v>
      </c>
      <c r="E120" s="5">
        <f ca="1">_xlfn.IFNA(MEDIAN(INDIRECT("'" &amp; E$2 &amp; "'!E" &amp; ROWS!E120),INDIRECT("'" &amp; E$2 &amp; "'!I" &amp; ROWS!E120),INDIRECT("'" &amp; E$2 &amp; "'!M" &amp; ROWS!E120))/1000, "")</f>
        <v>9.7919999999999998</v>
      </c>
      <c r="F120" s="5">
        <f ca="1">_xlfn.IFNA(MEDIAN(INDIRECT("'" &amp; F$2 &amp; "'!E" &amp; ROWS!F120),INDIRECT("'" &amp; F$2 &amp; "'!I" &amp; ROWS!F120),INDIRECT("'" &amp; F$2 &amp; "'!M" &amp; ROWS!F120))/1000, "")</f>
        <v>30.231999999999999</v>
      </c>
      <c r="G120" s="5">
        <f ca="1">_xlfn.IFNA(MEDIAN(INDIRECT("'" &amp; G$2 &amp; "'!E" &amp; ROWS!G120),INDIRECT("'" &amp; G$2 &amp; "'!I" &amp; ROWS!G120),INDIRECT("'" &amp; G$2 &amp; "'!M" &amp; ROWS!G120))/1000, "")</f>
        <v>9.56</v>
      </c>
      <c r="H120" s="5">
        <f ca="1">_xlfn.IFNA(MEDIAN(INDIRECT("'" &amp; H$2 &amp; "'!E" &amp; ROWS!H120),INDIRECT("'" &amp; H$2 &amp; "'!I" &amp; ROWS!H120),INDIRECT("'" &amp; H$2 &amp; "'!M" &amp; ROWS!H120))/1000, "")</f>
        <v>111.476</v>
      </c>
      <c r="I120" s="5">
        <f ca="1">_xlfn.IFNA(MEDIAN(INDIRECT("'" &amp; I$2 &amp; "'!E" &amp; ROWS!I120),INDIRECT("'" &amp; I$2 &amp; "'!I" &amp; ROWS!I120),INDIRECT("'" &amp; I$2 &amp; "'!M" &amp; ROWS!I120))/1000, "")</f>
        <v>226.04</v>
      </c>
      <c r="J120" s="5">
        <f ca="1">_xlfn.IFNA(MEDIAN(INDIRECT("'" &amp; J$2 &amp; "'!E" &amp; ROWS!J120),INDIRECT("'" &amp; J$2 &amp; "'!I" &amp; ROWS!J120),INDIRECT("'" &amp; J$2 &amp; "'!M" &amp; ROWS!J120))/1000, "")</f>
        <v>4.4800000000000004</v>
      </c>
      <c r="K120" s="5">
        <f ca="1">_xlfn.IFNA(MEDIAN(INDIRECT("'" &amp; K$2 &amp; "'!E" &amp; ROWS!K120),INDIRECT("'" &amp; K$2 &amp; "'!I" &amp; ROWS!K120),INDIRECT("'" &amp; K$2 &amp; "'!M" &amp; ROWS!K120))/1000, "")</f>
        <v>5.5720000000000001</v>
      </c>
      <c r="L120" s="5">
        <f ca="1">_xlfn.IFNA(MEDIAN(INDIRECT("'" &amp; L$2 &amp; "'!E" &amp; ROWS!L120),INDIRECT("'" &amp; L$2 &amp; "'!I" &amp; ROWS!L120),INDIRECT("'" &amp; L$2 &amp; "'!M" &amp; ROWS!L120))/1000, "")</f>
        <v>4.5640000000000001</v>
      </c>
      <c r="M120" s="5">
        <f ca="1">_xlfn.IFNA(MEDIAN(INDIRECT("'" &amp; M$2 &amp; "'!E" &amp; ROWS!M120),INDIRECT("'" &amp; M$2 &amp; "'!I" &amp; ROWS!M120),INDIRECT("'" &amp; M$2 &amp; "'!M" &amp; ROWS!M120))/1000, "")</f>
        <v>7.0039999999999996</v>
      </c>
      <c r="N120" s="5">
        <f ca="1">_xlfn.IFNA(MEDIAN(INDIRECT("'" &amp; N$2 &amp; "'!E" &amp; ROWS!N120),INDIRECT("'" &amp; N$2 &amp; "'!I" &amp; ROWS!N120),INDIRECT("'" &amp; N$2 &amp; "'!M" &amp; ROWS!N120))/1000, "")</f>
        <v>20.896000000000001</v>
      </c>
      <c r="O120" s="5">
        <f ca="1">_xlfn.IFNA(MEDIAN(INDIRECT("'" &amp; O$2 &amp; "'!E" &amp; ROWS!O120),INDIRECT("'" &amp; O$2 &amp; "'!I" &amp; ROWS!O120),INDIRECT("'" &amp; O$2 &amp; "'!M" &amp; ROWS!O120))/1000, "")</f>
        <v>7.2160000000000002</v>
      </c>
      <c r="P120" s="5">
        <f ca="1">_xlfn.IFNA(MEDIAN(INDIRECT("'" &amp; P$2 &amp; "'!E" &amp; ROWS!P120),INDIRECT("'" &amp; P$2 &amp; "'!I" &amp; ROWS!P120),INDIRECT("'" &amp; P$2 &amp; "'!M" &amp; ROWS!P120))/1000, "")</f>
        <v>9.6880000000000006</v>
      </c>
      <c r="Q120" s="5">
        <f ca="1">_xlfn.IFNA(MEDIAN(INDIRECT("'" &amp; Q$2 &amp; "'!E" &amp; ROWS!Q120),INDIRECT("'" &amp; Q$2 &amp; "'!I" &amp; ROWS!Q120),INDIRECT("'" &amp; Q$2 &amp; "'!M" &amp; ROWS!Q120))/1000, "")</f>
        <v>15.128</v>
      </c>
      <c r="R120" s="5">
        <f ca="1">_xlfn.IFNA(MEDIAN(INDIRECT("'" &amp; R$2 &amp; "'!E" &amp; ROWS!R120),INDIRECT("'" &amp; R$2 &amp; "'!I" &amp; ROWS!R120),INDIRECT("'" &amp; R$2 &amp; "'!M" &amp; ROWS!R120))/1000, "")</f>
        <v>4.5279999999999996</v>
      </c>
      <c r="S120" s="5">
        <f ca="1">_xlfn.IFNA(MEDIAN(INDIRECT("'" &amp; S$2 &amp; "'!E" &amp; ROWS!S120),INDIRECT("'" &amp; S$2 &amp; "'!I" &amp; ROWS!S120),INDIRECT("'" &amp; S$2 &amp; "'!M" &amp; ROWS!S120))/1000, "")</f>
        <v>5.6159999999999997</v>
      </c>
      <c r="T120" s="5">
        <f ca="1">_xlfn.IFNA(MEDIAN(INDIRECT("'" &amp; T$2 &amp; "'!E" &amp; ROWS!T120),INDIRECT("'" &amp; T$2 &amp; "'!I" &amp; ROWS!T120),INDIRECT("'" &amp; T$2 &amp; "'!M" &amp; ROWS!T120))/1000, "")</f>
        <v>4.5640000000000001</v>
      </c>
      <c r="U120" s="5">
        <f ca="1">_xlfn.IFNA(MEDIAN(INDIRECT("'" &amp; U$2 &amp; "'!E" &amp; ROWS!U120),INDIRECT("'" &amp; U$2 &amp; "'!I" &amp; ROWS!U120),INDIRECT("'" &amp; U$2 &amp; "'!M" &amp; ROWS!U120))/1000, "")</f>
        <v>7.0279999999999996</v>
      </c>
      <c r="V120" s="5">
        <f ca="1">_xlfn.IFNA(MEDIAN(INDIRECT("'" &amp; V$2 &amp; "'!E" &amp; ROWS!V120),INDIRECT("'" &amp; V$2 &amp; "'!I" &amp; ROWS!V120),INDIRECT("'" &amp; V$2 &amp; "'!M" &amp; ROWS!V120))/1000, "")</f>
        <v>20.896000000000001</v>
      </c>
      <c r="W120" s="5">
        <f ca="1">_xlfn.IFNA(MEDIAN(INDIRECT("'" &amp; W$2 &amp; "'!E" &amp; ROWS!W120),INDIRECT("'" &amp; W$2 &amp; "'!I" &amp; ROWS!W120),INDIRECT("'" &amp; W$2 &amp; "'!M" &amp; ROWS!W120))/1000, "")</f>
        <v>7.2160000000000002</v>
      </c>
      <c r="X120" s="5">
        <f ca="1">_xlfn.IFNA(MEDIAN(INDIRECT("'" &amp; X$2 &amp; "'!E" &amp; ROWS!X120),INDIRECT("'" &amp; X$2 &amp; "'!I" &amp; ROWS!X120),INDIRECT("'" &amp; X$2 &amp; "'!M" &amp; ROWS!X120))/1000, "")</f>
        <v>9.6920000000000002</v>
      </c>
      <c r="Y120" s="5">
        <f ca="1">_xlfn.IFNA(MEDIAN(INDIRECT("'" &amp; Y$2 &amp; "'!E" &amp; ROWS!Y120),INDIRECT("'" &amp; Y$2 &amp; "'!I" &amp; ROWS!Y120),INDIRECT("'" &amp; Y$2 &amp; "'!M" &amp; ROWS!Y120))/1000, "")</f>
        <v>15.135999999999999</v>
      </c>
    </row>
    <row r="121" spans="1:25" x14ac:dyDescent="0.25">
      <c r="A121" t="str">
        <f>METRICS!A120</f>
        <v>monitor-stdlib</v>
      </c>
      <c r="B121" s="5">
        <f ca="1">_xlfn.IFNA(MEDIAN(INDIRECT("'" &amp; B$2 &amp; "'!E" &amp; ROWS!B121),INDIRECT("'" &amp; B$2 &amp; "'!I" &amp; ROWS!B121),INDIRECT("'" &amp; B$2 &amp; "'!M" &amp; ROWS!B121))/1000, "")</f>
        <v>7.92</v>
      </c>
      <c r="C121" s="5">
        <f ca="1">_xlfn.IFNA(MEDIAN(INDIRECT("'" &amp; C$2 &amp; "'!E" &amp; ROWS!C121),INDIRECT("'" &amp; C$2 &amp; "'!I" &amp; ROWS!C121),INDIRECT("'" &amp; C$2 &amp; "'!M" &amp; ROWS!C121))/1000, "")</f>
        <v>31.376000000000001</v>
      </c>
      <c r="D121" s="5">
        <f ca="1">_xlfn.IFNA(MEDIAN(INDIRECT("'" &amp; D$2 &amp; "'!E" &amp; ROWS!D121),INDIRECT("'" &amp; D$2 &amp; "'!I" &amp; ROWS!D121),INDIRECT("'" &amp; D$2 &amp; "'!M" &amp; ROWS!D121))/1000, "")</f>
        <v>8.3680000000000003</v>
      </c>
      <c r="E121" s="5">
        <f ca="1">_xlfn.IFNA(MEDIAN(INDIRECT("'" &amp; E$2 &amp; "'!E" &amp; ROWS!E121),INDIRECT("'" &amp; E$2 &amp; "'!I" &amp; ROWS!E121),INDIRECT("'" &amp; E$2 &amp; "'!M" &amp; ROWS!E121))/1000, "")</f>
        <v>35.28</v>
      </c>
      <c r="F121" s="5">
        <f ca="1">_xlfn.IFNA(MEDIAN(INDIRECT("'" &amp; F$2 &amp; "'!E" &amp; ROWS!F121),INDIRECT("'" &amp; F$2 &amp; "'!I" &amp; ROWS!F121),INDIRECT("'" &amp; F$2 &amp; "'!M" &amp; ROWS!F121))/1000, "")</f>
        <v>129.82</v>
      </c>
      <c r="G121" s="5">
        <f ca="1">_xlfn.IFNA(MEDIAN(INDIRECT("'" &amp; G$2 &amp; "'!E" &amp; ROWS!G121),INDIRECT("'" &amp; G$2 &amp; "'!I" &amp; ROWS!G121),INDIRECT("'" &amp; G$2 &amp; "'!M" &amp; ROWS!G121))/1000, "")</f>
        <v>38.176000000000002</v>
      </c>
      <c r="H121" s="5" t="str">
        <f ca="1">_xlfn.IFNA(MEDIAN(INDIRECT("'" &amp; H$2 &amp; "'!E" &amp; ROWS!H121),INDIRECT("'" &amp; H$2 &amp; "'!I" &amp; ROWS!H121),INDIRECT("'" &amp; H$2 &amp; "'!M" &amp; ROWS!H121))/1000, "")</f>
        <v/>
      </c>
      <c r="I121" s="5" t="str">
        <f ca="1">_xlfn.IFNA(MEDIAN(INDIRECT("'" &amp; I$2 &amp; "'!E" &amp; ROWS!I121),INDIRECT("'" &amp; I$2 &amp; "'!I" &amp; ROWS!I121),INDIRECT("'" &amp; I$2 &amp; "'!M" &amp; ROWS!I121))/1000, "")</f>
        <v/>
      </c>
      <c r="J121" s="5">
        <f ca="1">_xlfn.IFNA(MEDIAN(INDIRECT("'" &amp; J$2 &amp; "'!E" &amp; ROWS!J121),INDIRECT("'" &amp; J$2 &amp; "'!I" &amp; ROWS!J121),INDIRECT("'" &amp; J$2 &amp; "'!M" &amp; ROWS!J121))/1000, "")</f>
        <v>7.2359999999999998</v>
      </c>
      <c r="K121" s="5">
        <f ca="1">_xlfn.IFNA(MEDIAN(INDIRECT("'" &amp; K$2 &amp; "'!E" &amp; ROWS!K121),INDIRECT("'" &amp; K$2 &amp; "'!I" &amp; ROWS!K121),INDIRECT("'" &amp; K$2 &amp; "'!M" &amp; ROWS!K121))/1000, "")</f>
        <v>12.311999999999999</v>
      </c>
      <c r="L121" s="5">
        <f ca="1">_xlfn.IFNA(MEDIAN(INDIRECT("'" &amp; L$2 &amp; "'!E" &amp; ROWS!L121),INDIRECT("'" &amp; L$2 &amp; "'!I" &amp; ROWS!L121),INDIRECT("'" &amp; L$2 &amp; "'!M" &amp; ROWS!L121))/1000, "")</f>
        <v>7.8520000000000003</v>
      </c>
      <c r="M121" s="5">
        <f ca="1">_xlfn.IFNA(MEDIAN(INDIRECT("'" &amp; M$2 &amp; "'!E" &amp; ROWS!M121),INDIRECT("'" &amp; M$2 &amp; "'!I" &amp; ROWS!M121),INDIRECT("'" &amp; M$2 &amp; "'!M" &amp; ROWS!M121))/1000, "")</f>
        <v>32.771999999999998</v>
      </c>
      <c r="N121" s="5">
        <f ca="1">_xlfn.IFNA(MEDIAN(INDIRECT("'" &amp; N$2 &amp; "'!E" &amp; ROWS!N121),INDIRECT("'" &amp; N$2 &amp; "'!I" &amp; ROWS!N121),INDIRECT("'" &amp; N$2 &amp; "'!M" &amp; ROWS!N121))/1000, "")</f>
        <v>87.656000000000006</v>
      </c>
      <c r="O121" s="5">
        <f ca="1">_xlfn.IFNA(MEDIAN(INDIRECT("'" &amp; O$2 &amp; "'!E" &amp; ROWS!O121),INDIRECT("'" &amp; O$2 &amp; "'!I" &amp; ROWS!O121),INDIRECT("'" &amp; O$2 &amp; "'!M" &amp; ROWS!O121))/1000, "")</f>
        <v>34.875999999999998</v>
      </c>
      <c r="P121" s="5" t="str">
        <f ca="1">_xlfn.IFNA(MEDIAN(INDIRECT("'" &amp; P$2 &amp; "'!E" &amp; ROWS!P121),INDIRECT("'" &amp; P$2 &amp; "'!I" &amp; ROWS!P121),INDIRECT("'" &amp; P$2 &amp; "'!M" &amp; ROWS!P121))/1000, "")</f>
        <v/>
      </c>
      <c r="Q121" s="5" t="str">
        <f ca="1">_xlfn.IFNA(MEDIAN(INDIRECT("'" &amp; Q$2 &amp; "'!E" &amp; ROWS!Q121),INDIRECT("'" &amp; Q$2 &amp; "'!I" &amp; ROWS!Q121),INDIRECT("'" &amp; Q$2 &amp; "'!M" &amp; ROWS!Q121))/1000, "")</f>
        <v/>
      </c>
      <c r="R121" s="5">
        <f ca="1">_xlfn.IFNA(MEDIAN(INDIRECT("'" &amp; R$2 &amp; "'!E" &amp; ROWS!R121),INDIRECT("'" &amp; R$2 &amp; "'!I" &amp; ROWS!R121),INDIRECT("'" &amp; R$2 &amp; "'!M" &amp; ROWS!R121))/1000, "")</f>
        <v>7.3</v>
      </c>
      <c r="S121" s="5">
        <f ca="1">_xlfn.IFNA(MEDIAN(INDIRECT("'" &amp; S$2 &amp; "'!E" &amp; ROWS!S121),INDIRECT("'" &amp; S$2 &amp; "'!I" &amp; ROWS!S121),INDIRECT("'" &amp; S$2 &amp; "'!M" &amp; ROWS!S121))/1000, "")</f>
        <v>12.356</v>
      </c>
      <c r="T121" s="5">
        <f ca="1">_xlfn.IFNA(MEDIAN(INDIRECT("'" &amp; T$2 &amp; "'!E" &amp; ROWS!T121),INDIRECT("'" &amp; T$2 &amp; "'!I" &amp; ROWS!T121),INDIRECT("'" &amp; T$2 &amp; "'!M" &amp; ROWS!T121))/1000, "")</f>
        <v>7.8639999999999999</v>
      </c>
      <c r="U121" s="5">
        <f ca="1">_xlfn.IFNA(MEDIAN(INDIRECT("'" &amp; U$2 &amp; "'!E" &amp; ROWS!U121),INDIRECT("'" &amp; U$2 &amp; "'!I" &amp; ROWS!U121),INDIRECT("'" &amp; U$2 &amp; "'!M" &amp; ROWS!U121))/1000, "")</f>
        <v>32.82</v>
      </c>
      <c r="V121" s="5">
        <f ca="1">_xlfn.IFNA(MEDIAN(INDIRECT("'" &amp; V$2 &amp; "'!E" &amp; ROWS!V121),INDIRECT("'" &amp; V$2 &amp; "'!I" &amp; ROWS!V121),INDIRECT("'" &amp; V$2 &amp; "'!M" &amp; ROWS!V121))/1000, "")</f>
        <v>87.652000000000001</v>
      </c>
      <c r="W121" s="5">
        <f ca="1">_xlfn.IFNA(MEDIAN(INDIRECT("'" &amp; W$2 &amp; "'!E" &amp; ROWS!W121),INDIRECT("'" &amp; W$2 &amp; "'!I" &amp; ROWS!W121),INDIRECT("'" &amp; W$2 &amp; "'!M" &amp; ROWS!W121))/1000, "")</f>
        <v>34.875999999999998</v>
      </c>
      <c r="X121" s="5" t="str">
        <f ca="1">_xlfn.IFNA(MEDIAN(INDIRECT("'" &amp; X$2 &amp; "'!E" &amp; ROWS!X121),INDIRECT("'" &amp; X$2 &amp; "'!I" &amp; ROWS!X121),INDIRECT("'" &amp; X$2 &amp; "'!M" &amp; ROWS!X121))/1000, "")</f>
        <v/>
      </c>
      <c r="Y121" s="5" t="str">
        <f ca="1">_xlfn.IFNA(MEDIAN(INDIRECT("'" &amp; Y$2 &amp; "'!E" &amp; ROWS!Y121),INDIRECT("'" &amp; Y$2 &amp; "'!I" &amp; ROWS!Y121),INDIRECT("'" &amp; Y$2 &amp; "'!M" &amp; ROWS!Y121))/1000, "")</f>
        <v/>
      </c>
    </row>
    <row r="122" spans="1:25" x14ac:dyDescent="0.25">
      <c r="A122" t="str">
        <f>METRICS!A121</f>
        <v>mutex-stdlib</v>
      </c>
      <c r="B122" s="5">
        <f ca="1">_xlfn.IFNA(MEDIAN(INDIRECT("'" &amp; B$2 &amp; "'!E" &amp; ROWS!B122),INDIRECT("'" &amp; B$2 &amp; "'!I" &amp; ROWS!B122),INDIRECT("'" &amp; B$2 &amp; "'!M" &amp; ROWS!B122))/1000, "")</f>
        <v>7.6559999999999997</v>
      </c>
      <c r="C122" s="5">
        <f ca="1">_xlfn.IFNA(MEDIAN(INDIRECT("'" &amp; C$2 &amp; "'!E" &amp; ROWS!C122),INDIRECT("'" &amp; C$2 &amp; "'!I" &amp; ROWS!C122),INDIRECT("'" &amp; C$2 &amp; "'!M" &amp; ROWS!C122))/1000, "")</f>
        <v>32.868000000000002</v>
      </c>
      <c r="D122" s="5">
        <f ca="1">_xlfn.IFNA(MEDIAN(INDIRECT("'" &amp; D$2 &amp; "'!E" &amp; ROWS!D122),INDIRECT("'" &amp; D$2 &amp; "'!I" &amp; ROWS!D122),INDIRECT("'" &amp; D$2 &amp; "'!M" &amp; ROWS!D122))/1000, "")</f>
        <v>7.8479999999999999</v>
      </c>
      <c r="E122" s="5">
        <f ca="1">_xlfn.IFNA(MEDIAN(INDIRECT("'" &amp; E$2 &amp; "'!E" &amp; ROWS!E122),INDIRECT("'" &amp; E$2 &amp; "'!I" &amp; ROWS!E122),INDIRECT("'" &amp; E$2 &amp; "'!M" &amp; ROWS!E122))/1000, "")</f>
        <v>36.936</v>
      </c>
      <c r="F122" s="5">
        <f ca="1">_xlfn.IFNA(MEDIAN(INDIRECT("'" &amp; F$2 &amp; "'!E" &amp; ROWS!F122),INDIRECT("'" &amp; F$2 &amp; "'!I" &amp; ROWS!F122),INDIRECT("'" &amp; F$2 &amp; "'!M" &amp; ROWS!F122))/1000, "")</f>
        <v>135.684</v>
      </c>
      <c r="G122" s="5">
        <f ca="1">_xlfn.IFNA(MEDIAN(INDIRECT("'" &amp; G$2 &amp; "'!E" &amp; ROWS!G122),INDIRECT("'" &amp; G$2 &amp; "'!I" &amp; ROWS!G122),INDIRECT("'" &amp; G$2 &amp; "'!M" &amp; ROWS!G122))/1000, "")</f>
        <v>38.932000000000002</v>
      </c>
      <c r="H122" s="5" t="str">
        <f ca="1">_xlfn.IFNA(MEDIAN(INDIRECT("'" &amp; H$2 &amp; "'!E" &amp; ROWS!H122),INDIRECT("'" &amp; H$2 &amp; "'!I" &amp; ROWS!H122),INDIRECT("'" &amp; H$2 &amp; "'!M" &amp; ROWS!H122))/1000, "")</f>
        <v/>
      </c>
      <c r="I122" s="5" t="str">
        <f ca="1">_xlfn.IFNA(MEDIAN(INDIRECT("'" &amp; I$2 &amp; "'!E" &amp; ROWS!I122),INDIRECT("'" &amp; I$2 &amp; "'!I" &amp; ROWS!I122),INDIRECT("'" &amp; I$2 &amp; "'!M" &amp; ROWS!I122))/1000, "")</f>
        <v/>
      </c>
      <c r="J122" s="5">
        <f ca="1">_xlfn.IFNA(MEDIAN(INDIRECT("'" &amp; J$2 &amp; "'!E" &amp; ROWS!J122),INDIRECT("'" &amp; J$2 &amp; "'!I" &amp; ROWS!J122),INDIRECT("'" &amp; J$2 &amp; "'!M" &amp; ROWS!J122))/1000, "")</f>
        <v>7.0039999999999996</v>
      </c>
      <c r="K122" s="5">
        <f ca="1">_xlfn.IFNA(MEDIAN(INDIRECT("'" &amp; K$2 &amp; "'!E" &amp; ROWS!K122),INDIRECT("'" &amp; K$2 &amp; "'!I" &amp; ROWS!K122),INDIRECT("'" &amp; K$2 &amp; "'!M" &amp; ROWS!K122))/1000, "")</f>
        <v>13.023999999999999</v>
      </c>
      <c r="L122" s="5">
        <f ca="1">_xlfn.IFNA(MEDIAN(INDIRECT("'" &amp; L$2 &amp; "'!E" &amp; ROWS!L122),INDIRECT("'" &amp; L$2 &amp; "'!I" &amp; ROWS!L122),INDIRECT("'" &amp; L$2 &amp; "'!M" &amp; ROWS!L122))/1000, "")</f>
        <v>7.2679999999999998</v>
      </c>
      <c r="M122" s="5">
        <f ca="1">_xlfn.IFNA(MEDIAN(INDIRECT("'" &amp; M$2 &amp; "'!E" &amp; ROWS!M122),INDIRECT("'" &amp; M$2 &amp; "'!I" &amp; ROWS!M122),INDIRECT("'" &amp; M$2 &amp; "'!M" &amp; ROWS!M122))/1000, "")</f>
        <v>33.82</v>
      </c>
      <c r="N122" s="5">
        <f ca="1">_xlfn.IFNA(MEDIAN(INDIRECT("'" &amp; N$2 &amp; "'!E" &amp; ROWS!N122),INDIRECT("'" &amp; N$2 &amp; "'!I" &amp; ROWS!N122),INDIRECT("'" &amp; N$2 &amp; "'!M" &amp; ROWS!N122))/1000, "")</f>
        <v>92.052000000000007</v>
      </c>
      <c r="O122" s="5">
        <f ca="1">_xlfn.IFNA(MEDIAN(INDIRECT("'" &amp; O$2 &amp; "'!E" &amp; ROWS!O122),INDIRECT("'" &amp; O$2 &amp; "'!I" &amp; ROWS!O122),INDIRECT("'" &amp; O$2 &amp; "'!M" &amp; ROWS!O122))/1000, "")</f>
        <v>35.264000000000003</v>
      </c>
      <c r="P122" s="5" t="str">
        <f ca="1">_xlfn.IFNA(MEDIAN(INDIRECT("'" &amp; P$2 &amp; "'!E" &amp; ROWS!P122),INDIRECT("'" &amp; P$2 &amp; "'!I" &amp; ROWS!P122),INDIRECT("'" &amp; P$2 &amp; "'!M" &amp; ROWS!P122))/1000, "")</f>
        <v/>
      </c>
      <c r="Q122" s="5" t="str">
        <f ca="1">_xlfn.IFNA(MEDIAN(INDIRECT("'" &amp; Q$2 &amp; "'!E" &amp; ROWS!Q122),INDIRECT("'" &amp; Q$2 &amp; "'!I" &amp; ROWS!Q122),INDIRECT("'" &amp; Q$2 &amp; "'!M" &amp; ROWS!Q122))/1000, "")</f>
        <v/>
      </c>
      <c r="R122" s="5">
        <f ca="1">_xlfn.IFNA(MEDIAN(INDIRECT("'" &amp; R$2 &amp; "'!E" &amp; ROWS!R122),INDIRECT("'" &amp; R$2 &amp; "'!I" &amp; ROWS!R122),INDIRECT("'" &amp; R$2 &amp; "'!M" &amp; ROWS!R122))/1000, "")</f>
        <v>7.04</v>
      </c>
      <c r="S122" s="5">
        <f ca="1">_xlfn.IFNA(MEDIAN(INDIRECT("'" &amp; S$2 &amp; "'!E" &amp; ROWS!S122),INDIRECT("'" &amp; S$2 &amp; "'!I" &amp; ROWS!S122),INDIRECT("'" &amp; S$2 &amp; "'!M" &amp; ROWS!S122))/1000, "")</f>
        <v>13.068</v>
      </c>
      <c r="T122" s="5">
        <f ca="1">_xlfn.IFNA(MEDIAN(INDIRECT("'" &amp; T$2 &amp; "'!E" &amp; ROWS!T122),INDIRECT("'" &amp; T$2 &amp; "'!I" &amp; ROWS!T122),INDIRECT("'" &amp; T$2 &amp; "'!M" &amp; ROWS!T122))/1000, "")</f>
        <v>7.2679999999999998</v>
      </c>
      <c r="U122" s="5">
        <f ca="1">_xlfn.IFNA(MEDIAN(INDIRECT("'" &amp; U$2 &amp; "'!E" &amp; ROWS!U122),INDIRECT("'" &amp; U$2 &amp; "'!I" &amp; ROWS!U122),INDIRECT("'" &amp; U$2 &amp; "'!M" &amp; ROWS!U122))/1000, "")</f>
        <v>33.863999999999997</v>
      </c>
      <c r="V122" s="5">
        <f ca="1">_xlfn.IFNA(MEDIAN(INDIRECT("'" &amp; V$2 &amp; "'!E" &amp; ROWS!V122),INDIRECT("'" &amp; V$2 &amp; "'!I" &amp; ROWS!V122),INDIRECT("'" &amp; V$2 &amp; "'!M" &amp; ROWS!V122))/1000, "")</f>
        <v>92.052000000000007</v>
      </c>
      <c r="W122" s="5">
        <f ca="1">_xlfn.IFNA(MEDIAN(INDIRECT("'" &amp; W$2 &amp; "'!E" &amp; ROWS!W122),INDIRECT("'" &amp; W$2 &amp; "'!I" &amp; ROWS!W122),INDIRECT("'" &amp; W$2 &amp; "'!M" &amp; ROWS!W122))/1000, "")</f>
        <v>35.276000000000003</v>
      </c>
      <c r="X122" s="5" t="str">
        <f ca="1">_xlfn.IFNA(MEDIAN(INDIRECT("'" &amp; X$2 &amp; "'!E" &amp; ROWS!X122),INDIRECT("'" &amp; X$2 &amp; "'!I" &amp; ROWS!X122),INDIRECT("'" &amp; X$2 &amp; "'!M" &amp; ROWS!X122))/1000, "")</f>
        <v/>
      </c>
      <c r="Y122" s="5" t="str">
        <f ca="1">_xlfn.IFNA(MEDIAN(INDIRECT("'" &amp; Y$2 &amp; "'!E" &amp; ROWS!Y122),INDIRECT("'" &amp; Y$2 &amp; "'!I" &amp; ROWS!Y122),INDIRECT("'" &amp; Y$2 &amp; "'!M" &amp; ROWS!Y122))/1000, "")</f>
        <v/>
      </c>
    </row>
    <row r="123" spans="1:25" x14ac:dyDescent="0.25">
      <c r="A123" t="str">
        <f>METRICS!A122</f>
        <v>pair-stdlib</v>
      </c>
      <c r="B123" s="5">
        <f ca="1">_xlfn.IFNA(MEDIAN(INDIRECT("'" &amp; B$2 &amp; "'!E" &amp; ROWS!B123),INDIRECT("'" &amp; B$2 &amp; "'!I" &amp; ROWS!B123),INDIRECT("'" &amp; B$2 &amp; "'!M" &amp; ROWS!B123))/1000, "")</f>
        <v>5.3360000000000003</v>
      </c>
      <c r="C123" s="5">
        <f ca="1">_xlfn.IFNA(MEDIAN(INDIRECT("'" &amp; C$2 &amp; "'!E" &amp; ROWS!C123),INDIRECT("'" &amp; C$2 &amp; "'!I" &amp; ROWS!C123),INDIRECT("'" &amp; C$2 &amp; "'!M" &amp; ROWS!C123))/1000, "")</f>
        <v>8.968</v>
      </c>
      <c r="D123" s="5">
        <f ca="1">_xlfn.IFNA(MEDIAN(INDIRECT("'" &amp; D$2 &amp; "'!E" &amp; ROWS!D123),INDIRECT("'" &amp; D$2 &amp; "'!I" &amp; ROWS!D123),INDIRECT("'" &amp; D$2 &amp; "'!M" &amp; ROWS!D123))/1000, "")</f>
        <v>5.1680000000000001</v>
      </c>
      <c r="E123" s="5">
        <f ca="1">_xlfn.IFNA(MEDIAN(INDIRECT("'" &amp; E$2 &amp; "'!E" &amp; ROWS!E123),INDIRECT("'" &amp; E$2 &amp; "'!I" &amp; ROWS!E123),INDIRECT("'" &amp; E$2 &amp; "'!M" &amp; ROWS!E123))/1000, "")</f>
        <v>10.683999999999999</v>
      </c>
      <c r="F123" s="5">
        <f ca="1">_xlfn.IFNA(MEDIAN(INDIRECT("'" &amp; F$2 &amp; "'!E" &amp; ROWS!F123),INDIRECT("'" &amp; F$2 &amp; "'!I" &amp; ROWS!F123),INDIRECT("'" &amp; F$2 &amp; "'!M" &amp; ROWS!F123))/1000, "")</f>
        <v>30.692</v>
      </c>
      <c r="G123" s="5">
        <f ca="1">_xlfn.IFNA(MEDIAN(INDIRECT("'" &amp; G$2 &amp; "'!E" &amp; ROWS!G123),INDIRECT("'" &amp; G$2 &amp; "'!I" &amp; ROWS!G123),INDIRECT("'" &amp; G$2 &amp; "'!M" &amp; ROWS!G123))/1000, "")</f>
        <v>10.512</v>
      </c>
      <c r="H123" s="5">
        <f ca="1">_xlfn.IFNA(MEDIAN(INDIRECT("'" &amp; H$2 &amp; "'!E" &amp; ROWS!H123),INDIRECT("'" &amp; H$2 &amp; "'!I" &amp; ROWS!H123),INDIRECT("'" &amp; H$2 &amp; "'!M" &amp; ROWS!H123))/1000, "")</f>
        <v>126.404</v>
      </c>
      <c r="I123" s="5">
        <f ca="1">_xlfn.IFNA(MEDIAN(INDIRECT("'" &amp; I$2 &amp; "'!E" &amp; ROWS!I123),INDIRECT("'" &amp; I$2 &amp; "'!I" &amp; ROWS!I123),INDIRECT("'" &amp; I$2 &amp; "'!M" &amp; ROWS!I123))/1000, "")</f>
        <v>245.136</v>
      </c>
      <c r="J123" s="5">
        <f ca="1">_xlfn.IFNA(MEDIAN(INDIRECT("'" &amp; J$2 &amp; "'!E" &amp; ROWS!J123),INDIRECT("'" &amp; J$2 &amp; "'!I" &amp; ROWS!J123),INDIRECT("'" &amp; J$2 &amp; "'!M" &amp; ROWS!J123))/1000, "")</f>
        <v>4.492</v>
      </c>
      <c r="K123" s="5">
        <f ca="1">_xlfn.IFNA(MEDIAN(INDIRECT("'" &amp; K$2 &amp; "'!E" &amp; ROWS!K123),INDIRECT("'" &amp; K$2 &amp; "'!I" &amp; ROWS!K123),INDIRECT("'" &amp; K$2 &amp; "'!M" &amp; ROWS!K123))/1000, "")</f>
        <v>5.5720000000000001</v>
      </c>
      <c r="L123" s="5">
        <f ca="1">_xlfn.IFNA(MEDIAN(INDIRECT("'" &amp; L$2 &amp; "'!E" &amp; ROWS!L123),INDIRECT("'" &amp; L$2 &amp; "'!I" &amp; ROWS!L123),INDIRECT("'" &amp; L$2 &amp; "'!M" &amp; ROWS!L123))/1000, "")</f>
        <v>4.5199999999999996</v>
      </c>
      <c r="M123" s="5">
        <f ca="1">_xlfn.IFNA(MEDIAN(INDIRECT("'" &amp; M$2 &amp; "'!E" &amp; ROWS!M123),INDIRECT("'" &amp; M$2 &amp; "'!I" &amp; ROWS!M123),INDIRECT("'" &amp; M$2 &amp; "'!M" &amp; ROWS!M123))/1000, "")</f>
        <v>7.78</v>
      </c>
      <c r="N123" s="5">
        <f ca="1">_xlfn.IFNA(MEDIAN(INDIRECT("'" &amp; N$2 &amp; "'!E" &amp; ROWS!N123),INDIRECT("'" &amp; N$2 &amp; "'!I" &amp; ROWS!N123),INDIRECT("'" &amp; N$2 &amp; "'!M" &amp; ROWS!N123))/1000, "")</f>
        <v>21.22</v>
      </c>
      <c r="O123" s="5">
        <f ca="1">_xlfn.IFNA(MEDIAN(INDIRECT("'" &amp; O$2 &amp; "'!E" &amp; ROWS!O123),INDIRECT("'" &amp; O$2 &amp; "'!I" &amp; ROWS!O123),INDIRECT("'" &amp; O$2 &amp; "'!M" &amp; ROWS!O123))/1000, "")</f>
        <v>7.94</v>
      </c>
      <c r="P123" s="5">
        <f ca="1">_xlfn.IFNA(MEDIAN(INDIRECT("'" &amp; P$2 &amp; "'!E" &amp; ROWS!P123),INDIRECT("'" &amp; P$2 &amp; "'!I" &amp; ROWS!P123),INDIRECT("'" &amp; P$2 &amp; "'!M" &amp; ROWS!P123))/1000, "")</f>
        <v>9.6920000000000002</v>
      </c>
      <c r="Q123" s="5">
        <f ca="1">_xlfn.IFNA(MEDIAN(INDIRECT("'" &amp; Q$2 &amp; "'!E" &amp; ROWS!Q123),INDIRECT("'" &amp; Q$2 &amp; "'!I" &amp; ROWS!Q123),INDIRECT("'" &amp; Q$2 &amp; "'!M" &amp; ROWS!Q123))/1000, "")</f>
        <v>15.128</v>
      </c>
      <c r="R123" s="5">
        <f ca="1">_xlfn.IFNA(MEDIAN(INDIRECT("'" &amp; R$2 &amp; "'!E" &amp; ROWS!R123),INDIRECT("'" &amp; R$2 &amp; "'!I" &amp; ROWS!R123),INDIRECT("'" &amp; R$2 &amp; "'!M" &amp; ROWS!R123))/1000, "")</f>
        <v>4.54</v>
      </c>
      <c r="S123" s="5">
        <f ca="1">_xlfn.IFNA(MEDIAN(INDIRECT("'" &amp; S$2 &amp; "'!E" &amp; ROWS!S123),INDIRECT("'" &amp; S$2 &amp; "'!I" &amp; ROWS!S123),INDIRECT("'" &amp; S$2 &amp; "'!M" &amp; ROWS!S123))/1000, "")</f>
        <v>5.6159999999999997</v>
      </c>
      <c r="T123" s="5">
        <f ca="1">_xlfn.IFNA(MEDIAN(INDIRECT("'" &amp; T$2 &amp; "'!E" &amp; ROWS!T123),INDIRECT("'" &amp; T$2 &amp; "'!I" &amp; ROWS!T123),INDIRECT("'" &amp; T$2 &amp; "'!M" &amp; ROWS!T123))/1000, "")</f>
        <v>4.5199999999999996</v>
      </c>
      <c r="U123" s="5">
        <f ca="1">_xlfn.IFNA(MEDIAN(INDIRECT("'" &amp; U$2 &amp; "'!E" &amp; ROWS!U123),INDIRECT("'" &amp; U$2 &amp; "'!I" &amp; ROWS!U123),INDIRECT("'" &amp; U$2 &amp; "'!M" &amp; ROWS!U123))/1000, "")</f>
        <v>7.8239999999999998</v>
      </c>
      <c r="V123" s="5">
        <f ca="1">_xlfn.IFNA(MEDIAN(INDIRECT("'" &amp; V$2 &amp; "'!E" &amp; ROWS!V123),INDIRECT("'" &amp; V$2 &amp; "'!I" &amp; ROWS!V123),INDIRECT("'" &amp; V$2 &amp; "'!M" &amp; ROWS!V123))/1000, "")</f>
        <v>21.22</v>
      </c>
      <c r="W123" s="5">
        <f ca="1">_xlfn.IFNA(MEDIAN(INDIRECT("'" &amp; W$2 &amp; "'!E" &amp; ROWS!W123),INDIRECT("'" &amp; W$2 &amp; "'!I" &amp; ROWS!W123),INDIRECT("'" &amp; W$2 &amp; "'!M" &amp; ROWS!W123))/1000, "")</f>
        <v>7.94</v>
      </c>
      <c r="X123" s="5">
        <f ca="1">_xlfn.IFNA(MEDIAN(INDIRECT("'" &amp; X$2 &amp; "'!E" &amp; ROWS!X123),INDIRECT("'" &amp; X$2 &amp; "'!I" &amp; ROWS!X123),INDIRECT("'" &amp; X$2 &amp; "'!M" &amp; ROWS!X123))/1000, "")</f>
        <v>9.6959999999999997</v>
      </c>
      <c r="Y123" s="5">
        <f ca="1">_xlfn.IFNA(MEDIAN(INDIRECT("'" &amp; Y$2 &amp; "'!E" &amp; ROWS!Y123),INDIRECT("'" &amp; Y$2 &amp; "'!I" &amp; ROWS!Y123),INDIRECT("'" &amp; Y$2 &amp; "'!M" &amp; ROWS!Y123))/1000, "")</f>
        <v>15.135999999999999</v>
      </c>
    </row>
    <row r="124" spans="1:25" x14ac:dyDescent="0.25">
      <c r="A124" t="str">
        <f>METRICS!A123</f>
        <v>preemption-stdlib</v>
      </c>
      <c r="B124" s="5">
        <f ca="1">_xlfn.IFNA(MEDIAN(INDIRECT("'" &amp; B$2 &amp; "'!E" &amp; ROWS!B124),INDIRECT("'" &amp; B$2 &amp; "'!I" &amp; ROWS!B124),INDIRECT("'" &amp; B$2 &amp; "'!M" &amp; ROWS!B124))/1000, "")</f>
        <v>7.8159999999999998</v>
      </c>
      <c r="C124" s="5">
        <f ca="1">_xlfn.IFNA(MEDIAN(INDIRECT("'" &amp; C$2 &amp; "'!E" &amp; ROWS!C124),INDIRECT("'" &amp; C$2 &amp; "'!I" &amp; ROWS!C124),INDIRECT("'" &amp; C$2 &amp; "'!M" &amp; ROWS!C124))/1000, "")</f>
        <v>40.22</v>
      </c>
      <c r="D124" s="5">
        <f ca="1">_xlfn.IFNA(MEDIAN(INDIRECT("'" &amp; D$2 &amp; "'!E" &amp; ROWS!D124),INDIRECT("'" &amp; D$2 &amp; "'!I" &amp; ROWS!D124),INDIRECT("'" &amp; D$2 &amp; "'!M" &amp; ROWS!D124))/1000, "")</f>
        <v>8.1039999999999992</v>
      </c>
      <c r="E124" s="5">
        <f ca="1">_xlfn.IFNA(MEDIAN(INDIRECT("'" &amp; E$2 &amp; "'!E" &amp; ROWS!E124),INDIRECT("'" &amp; E$2 &amp; "'!I" &amp; ROWS!E124),INDIRECT("'" &amp; E$2 &amp; "'!M" &amp; ROWS!E124))/1000, "")</f>
        <v>37.247999999999998</v>
      </c>
      <c r="F124" s="5">
        <f ca="1">_xlfn.IFNA(MEDIAN(INDIRECT("'" &amp; F$2 &amp; "'!E" &amp; ROWS!F124),INDIRECT("'" &amp; F$2 &amp; "'!I" &amp; ROWS!F124),INDIRECT("'" &amp; F$2 &amp; "'!M" &amp; ROWS!F124))/1000, "")</f>
        <v>165.44</v>
      </c>
      <c r="G124" s="5">
        <f ca="1">_xlfn.IFNA(MEDIAN(INDIRECT("'" &amp; G$2 &amp; "'!E" &amp; ROWS!G124),INDIRECT("'" &amp; G$2 &amp; "'!I" &amp; ROWS!G124),INDIRECT("'" &amp; G$2 &amp; "'!M" &amp; ROWS!G124))/1000, "")</f>
        <v>38.963999999999999</v>
      </c>
      <c r="H124" s="5" t="str">
        <f ca="1">_xlfn.IFNA(MEDIAN(INDIRECT("'" &amp; H$2 &amp; "'!E" &amp; ROWS!H124),INDIRECT("'" &amp; H$2 &amp; "'!I" &amp; ROWS!H124),INDIRECT("'" &amp; H$2 &amp; "'!M" &amp; ROWS!H124))/1000, "")</f>
        <v/>
      </c>
      <c r="I124" s="5" t="str">
        <f ca="1">_xlfn.IFNA(MEDIAN(INDIRECT("'" &amp; I$2 &amp; "'!E" &amp; ROWS!I124),INDIRECT("'" &amp; I$2 &amp; "'!I" &amp; ROWS!I124),INDIRECT("'" &amp; I$2 &amp; "'!M" &amp; ROWS!I124))/1000, "")</f>
        <v/>
      </c>
      <c r="J124" s="5">
        <f ca="1">_xlfn.IFNA(MEDIAN(INDIRECT("'" &amp; J$2 &amp; "'!E" &amp; ROWS!J124),INDIRECT("'" &amp; J$2 &amp; "'!I" &amp; ROWS!J124),INDIRECT("'" &amp; J$2 &amp; "'!M" &amp; ROWS!J124))/1000, "")</f>
        <v>7.3319999999999999</v>
      </c>
      <c r="K124" s="5">
        <f ca="1">_xlfn.IFNA(MEDIAN(INDIRECT("'" &amp; K$2 &amp; "'!E" &amp; ROWS!K124),INDIRECT("'" &amp; K$2 &amp; "'!I" &amp; ROWS!K124),INDIRECT("'" &amp; K$2 &amp; "'!M" &amp; ROWS!K124))/1000, "")</f>
        <v>13.044</v>
      </c>
      <c r="L124" s="5">
        <f ca="1">_xlfn.IFNA(MEDIAN(INDIRECT("'" &amp; L$2 &amp; "'!E" &amp; ROWS!L124),INDIRECT("'" &amp; L$2 &amp; "'!I" &amp; ROWS!L124),INDIRECT("'" &amp; L$2 &amp; "'!M" &amp; ROWS!L124))/1000, "")</f>
        <v>7.8360000000000003</v>
      </c>
      <c r="M124" s="5">
        <f ca="1">_xlfn.IFNA(MEDIAN(INDIRECT("'" &amp; M$2 &amp; "'!E" &amp; ROWS!M124),INDIRECT("'" &amp; M$2 &amp; "'!I" &amp; ROWS!M124),INDIRECT("'" &amp; M$2 &amp; "'!M" &amp; ROWS!M124))/1000, "")</f>
        <v>36.82</v>
      </c>
      <c r="N124" s="5">
        <f ca="1">_xlfn.IFNA(MEDIAN(INDIRECT("'" &amp; N$2 &amp; "'!E" &amp; ROWS!N124),INDIRECT("'" &amp; N$2 &amp; "'!I" &amp; ROWS!N124),INDIRECT("'" &amp; N$2 &amp; "'!M" &amp; ROWS!N124))/1000, "")</f>
        <v>111.372</v>
      </c>
      <c r="O124" s="5">
        <f ca="1">_xlfn.IFNA(MEDIAN(INDIRECT("'" &amp; O$2 &amp; "'!E" &amp; ROWS!O124),INDIRECT("'" &amp; O$2 &amp; "'!I" &amp; ROWS!O124),INDIRECT("'" &amp; O$2 &amp; "'!M" &amp; ROWS!O124))/1000, "")</f>
        <v>38.012</v>
      </c>
      <c r="P124" s="5" t="str">
        <f ca="1">_xlfn.IFNA(MEDIAN(INDIRECT("'" &amp; P$2 &amp; "'!E" &amp; ROWS!P124),INDIRECT("'" &amp; P$2 &amp; "'!I" &amp; ROWS!P124),INDIRECT("'" &amp; P$2 &amp; "'!M" &amp; ROWS!P124))/1000, "")</f>
        <v/>
      </c>
      <c r="Q124" s="5" t="str">
        <f ca="1">_xlfn.IFNA(MEDIAN(INDIRECT("'" &amp; Q$2 &amp; "'!E" &amp; ROWS!Q124),INDIRECT("'" &amp; Q$2 &amp; "'!I" &amp; ROWS!Q124),INDIRECT("'" &amp; Q$2 &amp; "'!M" &amp; ROWS!Q124))/1000, "")</f>
        <v/>
      </c>
      <c r="R124" s="5">
        <f ca="1">_xlfn.IFNA(MEDIAN(INDIRECT("'" &amp; R$2 &amp; "'!E" &amp; ROWS!R124),INDIRECT("'" &amp; R$2 &amp; "'!I" &amp; ROWS!R124),INDIRECT("'" &amp; R$2 &amp; "'!M" &amp; ROWS!R124))/1000, "")</f>
        <v>7.38</v>
      </c>
      <c r="S124" s="5">
        <f ca="1">_xlfn.IFNA(MEDIAN(INDIRECT("'" &amp; S$2 &amp; "'!E" &amp; ROWS!S124),INDIRECT("'" &amp; S$2 &amp; "'!I" &amp; ROWS!S124),INDIRECT("'" &amp; S$2 &amp; "'!M" &amp; ROWS!S124))/1000, "")</f>
        <v>13.087999999999999</v>
      </c>
      <c r="T124" s="5">
        <f ca="1">_xlfn.IFNA(MEDIAN(INDIRECT("'" &amp; T$2 &amp; "'!E" &amp; ROWS!T124),INDIRECT("'" &amp; T$2 &amp; "'!I" &amp; ROWS!T124),INDIRECT("'" &amp; T$2 &amp; "'!M" &amp; ROWS!T124))/1000, "")</f>
        <v>7.9560000000000004</v>
      </c>
      <c r="U124" s="5">
        <f ca="1">_xlfn.IFNA(MEDIAN(INDIRECT("'" &amp; U$2 &amp; "'!E" &amp; ROWS!U124),INDIRECT("'" &amp; U$2 &amp; "'!I" &amp; ROWS!U124),INDIRECT("'" &amp; U$2 &amp; "'!M" &amp; ROWS!U124))/1000, "")</f>
        <v>37.04</v>
      </c>
      <c r="V124" s="5">
        <f ca="1">_xlfn.IFNA(MEDIAN(INDIRECT("'" &amp; V$2 &amp; "'!E" &amp; ROWS!V124),INDIRECT("'" &amp; V$2 &amp; "'!I" &amp; ROWS!V124),INDIRECT("'" &amp; V$2 &amp; "'!M" &amp; ROWS!V124))/1000, "")</f>
        <v>111.372</v>
      </c>
      <c r="W124" s="5">
        <f ca="1">_xlfn.IFNA(MEDIAN(INDIRECT("'" &amp; W$2 &amp; "'!E" &amp; ROWS!W124),INDIRECT("'" &amp; W$2 &amp; "'!I" &amp; ROWS!W124),INDIRECT("'" &amp; W$2 &amp; "'!M" &amp; ROWS!W124))/1000, "")</f>
        <v>38.012</v>
      </c>
      <c r="X124" s="5" t="str">
        <f ca="1">_xlfn.IFNA(MEDIAN(INDIRECT("'" &amp; X$2 &amp; "'!E" &amp; ROWS!X124),INDIRECT("'" &amp; X$2 &amp; "'!I" &amp; ROWS!X124),INDIRECT("'" &amp; X$2 &amp; "'!M" &amp; ROWS!X124))/1000, "")</f>
        <v/>
      </c>
      <c r="Y124" s="5" t="str">
        <f ca="1">_xlfn.IFNA(MEDIAN(INDIRECT("'" &amp; Y$2 &amp; "'!E" &amp; ROWS!Y124),INDIRECT("'" &amp; Y$2 &amp; "'!I" &amp; ROWS!Y124),INDIRECT("'" &amp; Y$2 &amp; "'!M" &amp; ROWS!Y124))/1000, "")</f>
        <v/>
      </c>
    </row>
    <row r="125" spans="1:25" x14ac:dyDescent="0.25">
      <c r="A125" t="str">
        <f>METRICS!A124</f>
        <v>rational-stdlib</v>
      </c>
      <c r="B125" s="5">
        <f ca="1">_xlfn.IFNA(MEDIAN(INDIRECT("'" &amp; B$2 &amp; "'!E" &amp; ROWS!B125),INDIRECT("'" &amp; B$2 &amp; "'!I" &amp; ROWS!B125),INDIRECT("'" &amp; B$2 &amp; "'!M" &amp; ROWS!B125))/1000, "")</f>
        <v>31.824000000000002</v>
      </c>
      <c r="C125" s="5" t="str">
        <f ca="1">_xlfn.IFNA(MEDIAN(INDIRECT("'" &amp; C$2 &amp; "'!E" &amp; ROWS!C125),INDIRECT("'" &amp; C$2 &amp; "'!I" &amp; ROWS!C125),INDIRECT("'" &amp; C$2 &amp; "'!M" &amp; ROWS!C125))/1000, "")</f>
        <v/>
      </c>
      <c r="D125" s="5">
        <f ca="1">_xlfn.IFNA(MEDIAN(INDIRECT("'" &amp; D$2 &amp; "'!E" &amp; ROWS!D125),INDIRECT("'" &amp; D$2 &amp; "'!I" &amp; ROWS!D125),INDIRECT("'" &amp; D$2 &amp; "'!M" &amp; ROWS!D125))/1000, "")</f>
        <v>16.579999999999998</v>
      </c>
      <c r="E125" s="5">
        <f ca="1">_xlfn.IFNA(MEDIAN(INDIRECT("'" &amp; E$2 &amp; "'!E" &amp; ROWS!E125),INDIRECT("'" &amp; E$2 &amp; "'!I" &amp; ROWS!E125),INDIRECT("'" &amp; E$2 &amp; "'!M" &amp; ROWS!E125))/1000, "")</f>
        <v>96.54</v>
      </c>
      <c r="F125" s="5">
        <f ca="1">_xlfn.IFNA(MEDIAN(INDIRECT("'" &amp; F$2 &amp; "'!E" &amp; ROWS!F125),INDIRECT("'" &amp; F$2 &amp; "'!I" &amp; ROWS!F125),INDIRECT("'" &amp; F$2 &amp; "'!M" &amp; ROWS!F125))/1000, "")</f>
        <v>149.63999999999999</v>
      </c>
      <c r="G125" s="5">
        <f ca="1">_xlfn.IFNA(MEDIAN(INDIRECT("'" &amp; G$2 &amp; "'!E" &amp; ROWS!G125),INDIRECT("'" &amp; G$2 &amp; "'!I" &amp; ROWS!G125),INDIRECT("'" &amp; G$2 &amp; "'!M" &amp; ROWS!G125))/1000, "")</f>
        <v>86.548000000000002</v>
      </c>
      <c r="H125" s="5" t="str">
        <f ca="1">_xlfn.IFNA(MEDIAN(INDIRECT("'" &amp; H$2 &amp; "'!E" &amp; ROWS!H125),INDIRECT("'" &amp; H$2 &amp; "'!I" &amp; ROWS!H125),INDIRECT("'" &amp; H$2 &amp; "'!M" &amp; ROWS!H125))/1000, "")</f>
        <v/>
      </c>
      <c r="I125" s="5" t="str">
        <f ca="1">_xlfn.IFNA(MEDIAN(INDIRECT("'" &amp; I$2 &amp; "'!E" &amp; ROWS!I125),INDIRECT("'" &amp; I$2 &amp; "'!I" &amp; ROWS!I125),INDIRECT("'" &amp; I$2 &amp; "'!M" &amp; ROWS!I125))/1000, "")</f>
        <v/>
      </c>
      <c r="J125" s="5">
        <f ca="1">_xlfn.IFNA(MEDIAN(INDIRECT("'" &amp; J$2 &amp; "'!E" &amp; ROWS!J125),INDIRECT("'" &amp; J$2 &amp; "'!I" &amp; ROWS!J125),INDIRECT("'" &amp; J$2 &amp; "'!M" &amp; ROWS!J125))/1000, "")</f>
        <v>8.1519999999999992</v>
      </c>
      <c r="K125" s="5">
        <f ca="1">_xlfn.IFNA(MEDIAN(INDIRECT("'" &amp; K$2 &amp; "'!E" &amp; ROWS!K125),INDIRECT("'" &amp; K$2 &amp; "'!I" &amp; ROWS!K125),INDIRECT("'" &amp; K$2 &amp; "'!M" &amp; ROWS!K125))/1000, "")</f>
        <v>13.724</v>
      </c>
      <c r="L125" s="5">
        <f ca="1">_xlfn.IFNA(MEDIAN(INDIRECT("'" &amp; L$2 &amp; "'!E" &amp; ROWS!L125),INDIRECT("'" &amp; L$2 &amp; "'!I" &amp; ROWS!L125),INDIRECT("'" &amp; L$2 &amp; "'!M" &amp; ROWS!L125))/1000, "")</f>
        <v>8.5960000000000001</v>
      </c>
      <c r="M125" s="5">
        <f ca="1">_xlfn.IFNA(MEDIAN(INDIRECT("'" &amp; M$2 &amp; "'!E" &amp; ROWS!M125),INDIRECT("'" &amp; M$2 &amp; "'!I" &amp; ROWS!M125),INDIRECT("'" &amp; M$2 &amp; "'!M" &amp; ROWS!M125))/1000, "")</f>
        <v>67.847999999999999</v>
      </c>
      <c r="N125" s="5">
        <f ca="1">_xlfn.IFNA(MEDIAN(INDIRECT("'" &amp; N$2 &amp; "'!E" &amp; ROWS!N125),INDIRECT("'" &amp; N$2 &amp; "'!I" &amp; ROWS!N125),INDIRECT("'" &amp; N$2 &amp; "'!M" &amp; ROWS!N125))/1000, "")</f>
        <v>147.06800000000001</v>
      </c>
      <c r="O125" s="5">
        <f ca="1">_xlfn.IFNA(MEDIAN(INDIRECT("'" &amp; O$2 &amp; "'!E" &amp; ROWS!O125),INDIRECT("'" &amp; O$2 &amp; "'!I" &amp; ROWS!O125),INDIRECT("'" &amp; O$2 &amp; "'!M" &amp; ROWS!O125))/1000, "")</f>
        <v>75.855999999999995</v>
      </c>
      <c r="P125" s="5" t="str">
        <f ca="1">_xlfn.IFNA(MEDIAN(INDIRECT("'" &amp; P$2 &amp; "'!E" &amp; ROWS!P125),INDIRECT("'" &amp; P$2 &amp; "'!I" &amp; ROWS!P125),INDIRECT("'" &amp; P$2 &amp; "'!M" &amp; ROWS!P125))/1000, "")</f>
        <v/>
      </c>
      <c r="Q125" s="5" t="str">
        <f ca="1">_xlfn.IFNA(MEDIAN(INDIRECT("'" &amp; Q$2 &amp; "'!E" &amp; ROWS!Q125),INDIRECT("'" &amp; Q$2 &amp; "'!I" &amp; ROWS!Q125),INDIRECT("'" &amp; Q$2 &amp; "'!M" &amp; ROWS!Q125))/1000, "")</f>
        <v/>
      </c>
      <c r="R125" s="5">
        <f ca="1">_xlfn.IFNA(MEDIAN(INDIRECT("'" &amp; R$2 &amp; "'!E" &amp; ROWS!R125),INDIRECT("'" &amp; R$2 &amp; "'!I" &amp; ROWS!R125),INDIRECT("'" &amp; R$2 &amp; "'!M" &amp; ROWS!R125))/1000, "")</f>
        <v>8.1319999999999997</v>
      </c>
      <c r="S125" s="5">
        <f ca="1">_xlfn.IFNA(MEDIAN(INDIRECT("'" &amp; S$2 &amp; "'!E" &amp; ROWS!S125),INDIRECT("'" &amp; S$2 &amp; "'!I" &amp; ROWS!S125),INDIRECT("'" &amp; S$2 &amp; "'!M" &amp; ROWS!S125))/1000, "")</f>
        <v>13.731999999999999</v>
      </c>
      <c r="T125" s="5">
        <f ca="1">_xlfn.IFNA(MEDIAN(INDIRECT("'" &amp; T$2 &amp; "'!E" &amp; ROWS!T125),INDIRECT("'" &amp; T$2 &amp; "'!I" &amp; ROWS!T125),INDIRECT("'" &amp; T$2 &amp; "'!M" &amp; ROWS!T125))/1000, "")</f>
        <v>8.5879999999999992</v>
      </c>
      <c r="U125" s="5">
        <f ca="1">_xlfn.IFNA(MEDIAN(INDIRECT("'" &amp; U$2 &amp; "'!E" &amp; ROWS!U125),INDIRECT("'" &amp; U$2 &amp; "'!I" &amp; ROWS!U125),INDIRECT("'" &amp; U$2 &amp; "'!M" &amp; ROWS!U125))/1000, "")</f>
        <v>67.888000000000005</v>
      </c>
      <c r="V125" s="5">
        <f ca="1">_xlfn.IFNA(MEDIAN(INDIRECT("'" &amp; V$2 &amp; "'!E" &amp; ROWS!V125),INDIRECT("'" &amp; V$2 &amp; "'!I" &amp; ROWS!V125),INDIRECT("'" &amp; V$2 &amp; "'!M" &amp; ROWS!V125))/1000, "")</f>
        <v>147.06800000000001</v>
      </c>
      <c r="W125" s="5">
        <f ca="1">_xlfn.IFNA(MEDIAN(INDIRECT("'" &amp; W$2 &amp; "'!E" &amp; ROWS!W125),INDIRECT("'" &amp; W$2 &amp; "'!I" &amp; ROWS!W125),INDIRECT("'" &amp; W$2 &amp; "'!M" &amp; ROWS!W125))/1000, "")</f>
        <v>75.831999999999994</v>
      </c>
      <c r="X125" s="5" t="str">
        <f ca="1">_xlfn.IFNA(MEDIAN(INDIRECT("'" &amp; X$2 &amp; "'!E" &amp; ROWS!X125),INDIRECT("'" &amp; X$2 &amp; "'!I" &amp; ROWS!X125),INDIRECT("'" &amp; X$2 &amp; "'!M" &amp; ROWS!X125))/1000, "")</f>
        <v/>
      </c>
      <c r="Y125" s="5" t="str">
        <f ca="1">_xlfn.IFNA(MEDIAN(INDIRECT("'" &amp; Y$2 &amp; "'!E" &amp; ROWS!Y125),INDIRECT("'" &amp; Y$2 &amp; "'!I" &amp; ROWS!Y125),INDIRECT("'" &amp; Y$2 &amp; "'!M" &amp; ROWS!Y125))/1000, "")</f>
        <v/>
      </c>
    </row>
    <row r="126" spans="1:25" x14ac:dyDescent="0.25">
      <c r="A126" t="str">
        <f>METRICS!A125</f>
        <v>result-stdlib</v>
      </c>
      <c r="B126" s="5">
        <f ca="1">_xlfn.IFNA(MEDIAN(INDIRECT("'" &amp; B$2 &amp; "'!E" &amp; ROWS!B126),INDIRECT("'" &amp; B$2 &amp; "'!I" &amp; ROWS!B126),INDIRECT("'" &amp; B$2 &amp; "'!M" &amp; ROWS!B126))/1000, "")</f>
        <v>5.86</v>
      </c>
      <c r="C126" s="5">
        <f ca="1">_xlfn.IFNA(MEDIAN(INDIRECT("'" &amp; C$2 &amp; "'!E" &amp; ROWS!C126),INDIRECT("'" &amp; C$2 &amp; "'!I" &amp; ROWS!C126),INDIRECT("'" &amp; C$2 &amp; "'!M" &amp; ROWS!C126))/1000, "")</f>
        <v>9.74</v>
      </c>
      <c r="D126" s="5">
        <f ca="1">_xlfn.IFNA(MEDIAN(INDIRECT("'" &amp; D$2 &amp; "'!E" &amp; ROWS!D126),INDIRECT("'" &amp; D$2 &amp; "'!I" &amp; ROWS!D126),INDIRECT("'" &amp; D$2 &amp; "'!M" &amp; ROWS!D126))/1000, "")</f>
        <v>5.6040000000000001</v>
      </c>
      <c r="E126" s="5">
        <f ca="1">_xlfn.IFNA(MEDIAN(INDIRECT("'" &amp; E$2 &amp; "'!E" &amp; ROWS!E126),INDIRECT("'" &amp; E$2 &amp; "'!I" &amp; ROWS!E126),INDIRECT("'" &amp; E$2 &amp; "'!M" &amp; ROWS!E126))/1000, "")</f>
        <v>14.804</v>
      </c>
      <c r="F126" s="5">
        <f ca="1">_xlfn.IFNA(MEDIAN(INDIRECT("'" &amp; F$2 &amp; "'!E" &amp; ROWS!F126),INDIRECT("'" &amp; F$2 &amp; "'!I" &amp; ROWS!F126),INDIRECT("'" &amp; F$2 &amp; "'!M" &amp; ROWS!F126))/1000, "")</f>
        <v>35.799999999999997</v>
      </c>
      <c r="G126" s="5">
        <f ca="1">_xlfn.IFNA(MEDIAN(INDIRECT("'" &amp; G$2 &amp; "'!E" &amp; ROWS!G126),INDIRECT("'" &amp; G$2 &amp; "'!I" &amp; ROWS!G126),INDIRECT("'" &amp; G$2 &amp; "'!M" &amp; ROWS!G126))/1000, "")</f>
        <v>14.704000000000001</v>
      </c>
      <c r="H126" s="5">
        <f ca="1">_xlfn.IFNA(MEDIAN(INDIRECT("'" &amp; H$2 &amp; "'!E" &amp; ROWS!H126),INDIRECT("'" &amp; H$2 &amp; "'!I" &amp; ROWS!H126),INDIRECT("'" &amp; H$2 &amp; "'!M" &amp; ROWS!H126))/1000, "")</f>
        <v>134.45599999999999</v>
      </c>
      <c r="I126" s="5">
        <f ca="1">_xlfn.IFNA(MEDIAN(INDIRECT("'" &amp; I$2 &amp; "'!E" &amp; ROWS!I126),INDIRECT("'" &amp; I$2 &amp; "'!I" &amp; ROWS!I126),INDIRECT("'" &amp; I$2 &amp; "'!M" &amp; ROWS!I126))/1000, "")</f>
        <v>256.392</v>
      </c>
      <c r="J126" s="5">
        <f ca="1">_xlfn.IFNA(MEDIAN(INDIRECT("'" &amp; J$2 &amp; "'!E" &amp; ROWS!J126),INDIRECT("'" &amp; J$2 &amp; "'!I" &amp; ROWS!J126),INDIRECT("'" &amp; J$2 &amp; "'!M" &amp; ROWS!J126))/1000, "")</f>
        <v>4.5919999999999996</v>
      </c>
      <c r="K126" s="5">
        <f ca="1">_xlfn.IFNA(MEDIAN(INDIRECT("'" &amp; K$2 &amp; "'!E" &amp; ROWS!K126),INDIRECT("'" &amp; K$2 &amp; "'!I" &amp; ROWS!K126),INDIRECT("'" &amp; K$2 &amp; "'!M" &amp; ROWS!K126))/1000, "")</f>
        <v>5.6360000000000001</v>
      </c>
      <c r="L126" s="5">
        <f ca="1">_xlfn.IFNA(MEDIAN(INDIRECT("'" &amp; L$2 &amp; "'!E" &amp; ROWS!L126),INDIRECT("'" &amp; L$2 &amp; "'!I" &amp; ROWS!L126),INDIRECT("'" &amp; L$2 &amp; "'!M" &amp; ROWS!L126))/1000, "")</f>
        <v>4.7240000000000002</v>
      </c>
      <c r="M126" s="5">
        <f ca="1">_xlfn.IFNA(MEDIAN(INDIRECT("'" &amp; M$2 &amp; "'!E" &amp; ROWS!M126),INDIRECT("'" &amp; M$2 &amp; "'!I" &amp; ROWS!M126),INDIRECT("'" &amp; M$2 &amp; "'!M" &amp; ROWS!M126))/1000, "")</f>
        <v>9.8160000000000007</v>
      </c>
      <c r="N126" s="5">
        <f ca="1">_xlfn.IFNA(MEDIAN(INDIRECT("'" &amp; N$2 &amp; "'!E" &amp; ROWS!N126),INDIRECT("'" &amp; N$2 &amp; "'!I" &amp; ROWS!N126),INDIRECT("'" &amp; N$2 &amp; "'!M" &amp; ROWS!N126))/1000, "")</f>
        <v>23.492000000000001</v>
      </c>
      <c r="O126" s="5">
        <f ca="1">_xlfn.IFNA(MEDIAN(INDIRECT("'" &amp; O$2 &amp; "'!E" &amp; ROWS!O126),INDIRECT("'" &amp; O$2 &amp; "'!I" &amp; ROWS!O126),INDIRECT("'" &amp; O$2 &amp; "'!M" &amp; ROWS!O126))/1000, "")</f>
        <v>10.02</v>
      </c>
      <c r="P126" s="5">
        <f ca="1">_xlfn.IFNA(MEDIAN(INDIRECT("'" &amp; P$2 &amp; "'!E" &amp; ROWS!P126),INDIRECT("'" &amp; P$2 &amp; "'!I" &amp; ROWS!P126),INDIRECT("'" &amp; P$2 &amp; "'!M" &amp; ROWS!P126))/1000, "")</f>
        <v>9.74</v>
      </c>
      <c r="Q126" s="5">
        <f ca="1">_xlfn.IFNA(MEDIAN(INDIRECT("'" &amp; Q$2 &amp; "'!E" &amp; ROWS!Q126),INDIRECT("'" &amp; Q$2 &amp; "'!I" &amp; ROWS!Q126),INDIRECT("'" &amp; Q$2 &amp; "'!M" &amp; ROWS!Q126))/1000, "")</f>
        <v>15.172000000000001</v>
      </c>
      <c r="R126" s="5">
        <f ca="1">_xlfn.IFNA(MEDIAN(INDIRECT("'" &amp; R$2 &amp; "'!E" &amp; ROWS!R126),INDIRECT("'" &amp; R$2 &amp; "'!I" &amp; ROWS!R126),INDIRECT("'" &amp; R$2 &amp; "'!M" &amp; ROWS!R126))/1000, "")</f>
        <v>4.6399999999999997</v>
      </c>
      <c r="S126" s="5">
        <f ca="1">_xlfn.IFNA(MEDIAN(INDIRECT("'" &amp; S$2 &amp; "'!E" &amp; ROWS!S126),INDIRECT("'" &amp; S$2 &amp; "'!I" &amp; ROWS!S126),INDIRECT("'" &amp; S$2 &amp; "'!M" &amp; ROWS!S126))/1000, "")</f>
        <v>5.68</v>
      </c>
      <c r="T126" s="5">
        <f ca="1">_xlfn.IFNA(MEDIAN(INDIRECT("'" &amp; T$2 &amp; "'!E" &amp; ROWS!T126),INDIRECT("'" &amp; T$2 &amp; "'!I" &amp; ROWS!T126),INDIRECT("'" &amp; T$2 &amp; "'!M" &amp; ROWS!T126))/1000, "")</f>
        <v>4.7240000000000002</v>
      </c>
      <c r="U126" s="5">
        <f ca="1">_xlfn.IFNA(MEDIAN(INDIRECT("'" &amp; U$2 &amp; "'!E" &amp; ROWS!U126),INDIRECT("'" &amp; U$2 &amp; "'!I" &amp; ROWS!U126),INDIRECT("'" &amp; U$2 &amp; "'!M" &amp; ROWS!U126))/1000, "")</f>
        <v>9.86</v>
      </c>
      <c r="V126" s="5">
        <f ca="1">_xlfn.IFNA(MEDIAN(INDIRECT("'" &amp; V$2 &amp; "'!E" &amp; ROWS!V126),INDIRECT("'" &amp; V$2 &amp; "'!I" &amp; ROWS!V126),INDIRECT("'" &amp; V$2 &amp; "'!M" &amp; ROWS!V126))/1000, "")</f>
        <v>23.492000000000001</v>
      </c>
      <c r="W126" s="5">
        <f ca="1">_xlfn.IFNA(MEDIAN(INDIRECT("'" &amp; W$2 &amp; "'!E" &amp; ROWS!W126),INDIRECT("'" &amp; W$2 &amp; "'!I" &amp; ROWS!W126),INDIRECT("'" &amp; W$2 &amp; "'!M" &amp; ROWS!W126))/1000, "")</f>
        <v>10.02</v>
      </c>
      <c r="X126" s="5">
        <f ca="1">_xlfn.IFNA(MEDIAN(INDIRECT("'" &amp; X$2 &amp; "'!E" &amp; ROWS!X126),INDIRECT("'" &amp; X$2 &amp; "'!I" &amp; ROWS!X126),INDIRECT("'" &amp; X$2 &amp; "'!M" &amp; ROWS!X126))/1000, "")</f>
        <v>9.7439999999999998</v>
      </c>
      <c r="Y126" s="5">
        <f ca="1">_xlfn.IFNA(MEDIAN(INDIRECT("'" &amp; Y$2 &amp; "'!E" &amp; ROWS!Y126),INDIRECT("'" &amp; Y$2 &amp; "'!I" &amp; ROWS!Y126),INDIRECT("'" &amp; Y$2 &amp; "'!M" &amp; ROWS!Y126))/1000, "")</f>
        <v>15.18</v>
      </c>
    </row>
    <row r="127" spans="1:25" x14ac:dyDescent="0.25">
      <c r="A127" t="str">
        <f>METRICS!A126</f>
        <v>startup-stdlib</v>
      </c>
      <c r="B127" s="5">
        <f ca="1">_xlfn.IFNA(MEDIAN(INDIRECT("'" &amp; B$2 &amp; "'!E" &amp; ROWS!B127),INDIRECT("'" &amp; B$2 &amp; "'!I" &amp; ROWS!B127),INDIRECT("'" &amp; B$2 &amp; "'!M" &amp; ROWS!B127))/1000, "")</f>
        <v>5.1440000000000001</v>
      </c>
      <c r="C127" s="5">
        <f ca="1">_xlfn.IFNA(MEDIAN(INDIRECT("'" &amp; C$2 &amp; "'!E" &amp; ROWS!C127),INDIRECT("'" &amp; C$2 &amp; "'!I" &amp; ROWS!C127),INDIRECT("'" &amp; C$2 &amp; "'!M" &amp; ROWS!C127))/1000, "")</f>
        <v>8.4480000000000004</v>
      </c>
      <c r="D127" s="5">
        <f ca="1">_xlfn.IFNA(MEDIAN(INDIRECT("'" &amp; D$2 &amp; "'!E" &amp; ROWS!D127),INDIRECT("'" &amp; D$2 &amp; "'!I" &amp; ROWS!D127),INDIRECT("'" &amp; D$2 &amp; "'!M" &amp; ROWS!D127))/1000, "")</f>
        <v>4.9119999999999999</v>
      </c>
      <c r="E127" s="5">
        <f ca="1">_xlfn.IFNA(MEDIAN(INDIRECT("'" &amp; E$2 &amp; "'!E" &amp; ROWS!E127),INDIRECT("'" &amp; E$2 &amp; "'!I" &amp; ROWS!E127),INDIRECT("'" &amp; E$2 &amp; "'!M" &amp; ROWS!E127))/1000, "")</f>
        <v>6.5960000000000001</v>
      </c>
      <c r="F127" s="5">
        <f ca="1">_xlfn.IFNA(MEDIAN(INDIRECT("'" &amp; F$2 &amp; "'!E" &amp; ROWS!F127),INDIRECT("'" &amp; F$2 &amp; "'!I" &amp; ROWS!F127),INDIRECT("'" &amp; F$2 &amp; "'!M" &amp; ROWS!F127))/1000, "")</f>
        <v>26.603999999999999</v>
      </c>
      <c r="G127" s="5">
        <f ca="1">_xlfn.IFNA(MEDIAN(INDIRECT("'" &amp; G$2 &amp; "'!E" &amp; ROWS!G127),INDIRECT("'" &amp; G$2 &amp; "'!I" &amp; ROWS!G127),INDIRECT("'" &amp; G$2 &amp; "'!M" &amp; ROWS!G127))/1000, "")</f>
        <v>6.548</v>
      </c>
      <c r="H127" s="5">
        <f ca="1">_xlfn.IFNA(MEDIAN(INDIRECT("'" &amp; H$2 &amp; "'!E" &amp; ROWS!H127),INDIRECT("'" &amp; H$2 &amp; "'!I" &amp; ROWS!H127),INDIRECT("'" &amp; H$2 &amp; "'!M" &amp; ROWS!H127))/1000, "")</f>
        <v>80.956000000000003</v>
      </c>
      <c r="I127" s="5">
        <f ca="1">_xlfn.IFNA(MEDIAN(INDIRECT("'" &amp; I$2 &amp; "'!E" &amp; ROWS!I127),INDIRECT("'" &amp; I$2 &amp; "'!I" &amp; ROWS!I127),INDIRECT("'" &amp; I$2 &amp; "'!M" &amp; ROWS!I127))/1000, "")</f>
        <v>185.34800000000001</v>
      </c>
      <c r="J127" s="5">
        <f ca="1">_xlfn.IFNA(MEDIAN(INDIRECT("'" &amp; J$2 &amp; "'!E" &amp; ROWS!J127),INDIRECT("'" &amp; J$2 &amp; "'!I" &amp; ROWS!J127),INDIRECT("'" &amp; J$2 &amp; "'!M" &amp; ROWS!J127))/1000, "")</f>
        <v>4.6159999999999997</v>
      </c>
      <c r="K127" s="5">
        <f ca="1">_xlfn.IFNA(MEDIAN(INDIRECT("'" &amp; K$2 &amp; "'!E" &amp; ROWS!K127),INDIRECT("'" &amp; K$2 &amp; "'!I" &amp; ROWS!K127),INDIRECT("'" &amp; K$2 &amp; "'!M" &amp; ROWS!K127))/1000, "")</f>
        <v>5.6920000000000002</v>
      </c>
      <c r="L127" s="5">
        <f ca="1">_xlfn.IFNA(MEDIAN(INDIRECT("'" &amp; L$2 &amp; "'!E" &amp; ROWS!L127),INDIRECT("'" &amp; L$2 &amp; "'!I" &amp; ROWS!L127),INDIRECT("'" &amp; L$2 &amp; "'!M" &amp; ROWS!L127))/1000, "")</f>
        <v>4.6479999999999997</v>
      </c>
      <c r="M127" s="5">
        <f ca="1">_xlfn.IFNA(MEDIAN(INDIRECT("'" &amp; M$2 &amp; "'!E" &amp; ROWS!M127),INDIRECT("'" &amp; M$2 &amp; "'!I" &amp; ROWS!M127),INDIRECT("'" &amp; M$2 &amp; "'!M" &amp; ROWS!M127))/1000, "")</f>
        <v>5.8440000000000003</v>
      </c>
      <c r="N127" s="5">
        <f ca="1">_xlfn.IFNA(MEDIAN(INDIRECT("'" &amp; N$2 &amp; "'!E" &amp; ROWS!N127),INDIRECT("'" &amp; N$2 &amp; "'!I" &amp; ROWS!N127),INDIRECT("'" &amp; N$2 &amp; "'!M" &amp; ROWS!N127))/1000, "")</f>
        <v>19.207999999999998</v>
      </c>
      <c r="O127" s="5">
        <f ca="1">_xlfn.IFNA(MEDIAN(INDIRECT("'" &amp; O$2 &amp; "'!E" &amp; ROWS!O127),INDIRECT("'" &amp; O$2 &amp; "'!I" &amp; ROWS!O127),INDIRECT("'" &amp; O$2 &amp; "'!M" &amp; ROWS!O127))/1000, "")</f>
        <v>6.02</v>
      </c>
      <c r="P127" s="5">
        <f ca="1">_xlfn.IFNA(MEDIAN(INDIRECT("'" &amp; P$2 &amp; "'!E" &amp; ROWS!P127),INDIRECT("'" &amp; P$2 &amp; "'!I" &amp; ROWS!P127),INDIRECT("'" &amp; P$2 &amp; "'!M" &amp; ROWS!P127))/1000, "")</f>
        <v>9.9039999999999999</v>
      </c>
      <c r="Q127" s="5">
        <f ca="1">_xlfn.IFNA(MEDIAN(INDIRECT("'" &amp; Q$2 &amp; "'!E" &amp; ROWS!Q127),INDIRECT("'" &amp; Q$2 &amp; "'!I" &amp; ROWS!Q127),INDIRECT("'" &amp; Q$2 &amp; "'!M" &amp; ROWS!Q127))/1000, "")</f>
        <v>15.504</v>
      </c>
      <c r="R127" s="5">
        <f ca="1">_xlfn.IFNA(MEDIAN(INDIRECT("'" &amp; R$2 &amp; "'!E" &amp; ROWS!R127),INDIRECT("'" &amp; R$2 &amp; "'!I" &amp; ROWS!R127),INDIRECT("'" &amp; R$2 &amp; "'!M" &amp; ROWS!R127))/1000, "")</f>
        <v>4.6639999999999997</v>
      </c>
      <c r="S127" s="5">
        <f ca="1">_xlfn.IFNA(MEDIAN(INDIRECT("'" &amp; S$2 &amp; "'!E" &amp; ROWS!S127),INDIRECT("'" &amp; S$2 &amp; "'!I" &amp; ROWS!S127),INDIRECT("'" &amp; S$2 &amp; "'!M" &amp; ROWS!S127))/1000, "")</f>
        <v>5.7359999999999998</v>
      </c>
      <c r="T127" s="5">
        <f ca="1">_xlfn.IFNA(MEDIAN(INDIRECT("'" &amp; T$2 &amp; "'!E" &amp; ROWS!T127),INDIRECT("'" &amp; T$2 &amp; "'!I" &amp; ROWS!T127),INDIRECT("'" &amp; T$2 &amp; "'!M" &amp; ROWS!T127))/1000, "")</f>
        <v>4.6479999999999997</v>
      </c>
      <c r="U127" s="5">
        <f ca="1">_xlfn.IFNA(MEDIAN(INDIRECT("'" &amp; U$2 &amp; "'!E" &amp; ROWS!U127),INDIRECT("'" &amp; U$2 &amp; "'!I" &amp; ROWS!U127),INDIRECT("'" &amp; U$2 &amp; "'!M" &amp; ROWS!U127))/1000, "")</f>
        <v>5.8879999999999999</v>
      </c>
      <c r="V127" s="5">
        <f ca="1">_xlfn.IFNA(MEDIAN(INDIRECT("'" &amp; V$2 &amp; "'!E" &amp; ROWS!V127),INDIRECT("'" &amp; V$2 &amp; "'!I" &amp; ROWS!V127),INDIRECT("'" &amp; V$2 &amp; "'!M" &amp; ROWS!V127))/1000, "")</f>
        <v>19.207999999999998</v>
      </c>
      <c r="W127" s="5">
        <f ca="1">_xlfn.IFNA(MEDIAN(INDIRECT("'" &amp; W$2 &amp; "'!E" &amp; ROWS!W127),INDIRECT("'" &amp; W$2 &amp; "'!I" &amp; ROWS!W127),INDIRECT("'" &amp; W$2 &amp; "'!M" &amp; ROWS!W127))/1000, "")</f>
        <v>6.02</v>
      </c>
      <c r="X127" s="5">
        <f ca="1">_xlfn.IFNA(MEDIAN(INDIRECT("'" &amp; X$2 &amp; "'!E" &amp; ROWS!X127),INDIRECT("'" &amp; X$2 &amp; "'!I" &amp; ROWS!X127),INDIRECT("'" &amp; X$2 &amp; "'!M" &amp; ROWS!X127))/1000, "")</f>
        <v>9.9079999999999995</v>
      </c>
      <c r="Y127" s="5">
        <f ca="1">_xlfn.IFNA(MEDIAN(INDIRECT("'" &amp; Y$2 &amp; "'!E" &amp; ROWS!Y127),INDIRECT("'" &amp; Y$2 &amp; "'!I" &amp; ROWS!Y127),INDIRECT("'" &amp; Y$2 &amp; "'!M" &amp; ROWS!Y127))/1000, "")</f>
        <v>15.512</v>
      </c>
    </row>
    <row r="128" spans="1:25" x14ac:dyDescent="0.25">
      <c r="A128" t="str">
        <f>METRICS!A127</f>
        <v>stdlib-stdlib</v>
      </c>
      <c r="B128" s="5">
        <f ca="1">_xlfn.IFNA(MEDIAN(INDIRECT("'" &amp; B$2 &amp; "'!E" &amp; ROWS!B128),INDIRECT("'" &amp; B$2 &amp; "'!I" &amp; ROWS!B128),INDIRECT("'" &amp; B$2 &amp; "'!M" &amp; ROWS!B128))/1000, "")</f>
        <v>5.8360000000000003</v>
      </c>
      <c r="C128" s="5">
        <f ca="1">_xlfn.IFNA(MEDIAN(INDIRECT("'" &amp; C$2 &amp; "'!E" &amp; ROWS!C128),INDIRECT("'" &amp; C$2 &amp; "'!I" &amp; ROWS!C128),INDIRECT("'" &amp; C$2 &amp; "'!M" &amp; ROWS!C128))/1000, "")</f>
        <v>17.847999999999999</v>
      </c>
      <c r="D128" s="5">
        <f ca="1">_xlfn.IFNA(MEDIAN(INDIRECT("'" &amp; D$2 &amp; "'!E" &amp; ROWS!D128),INDIRECT("'" &amp; D$2 &amp; "'!I" &amp; ROWS!D128),INDIRECT("'" &amp; D$2 &amp; "'!M" &amp; ROWS!D128))/1000, "")</f>
        <v>5.9359999999999999</v>
      </c>
      <c r="E128" s="5">
        <f ca="1">_xlfn.IFNA(MEDIAN(INDIRECT("'" &amp; E$2 &amp; "'!E" &amp; ROWS!E128),INDIRECT("'" &amp; E$2 &amp; "'!I" &amp; ROWS!E128),INDIRECT("'" &amp; E$2 &amp; "'!M" &amp; ROWS!E128))/1000, "")</f>
        <v>30.128</v>
      </c>
      <c r="F128" s="5">
        <f ca="1">_xlfn.IFNA(MEDIAN(INDIRECT("'" &amp; F$2 &amp; "'!E" &amp; ROWS!F128),INDIRECT("'" &amp; F$2 &amp; "'!I" &amp; ROWS!F128),INDIRECT("'" &amp; F$2 &amp; "'!M" &amp; ROWS!F128))/1000, "")</f>
        <v>67.784000000000006</v>
      </c>
      <c r="G128" s="5">
        <f ca="1">_xlfn.IFNA(MEDIAN(INDIRECT("'" &amp; G$2 &amp; "'!E" &amp; ROWS!G128),INDIRECT("'" &amp; G$2 &amp; "'!I" &amp; ROWS!G128),INDIRECT("'" &amp; G$2 &amp; "'!M" &amp; ROWS!G128))/1000, "")</f>
        <v>33.728000000000002</v>
      </c>
      <c r="H128" s="5">
        <f ca="1">_xlfn.IFNA(MEDIAN(INDIRECT("'" &amp; H$2 &amp; "'!E" &amp; ROWS!H128),INDIRECT("'" &amp; H$2 &amp; "'!I" &amp; ROWS!H128),INDIRECT("'" &amp; H$2 &amp; "'!M" &amp; ROWS!H128))/1000, "")</f>
        <v>217.28399999999999</v>
      </c>
      <c r="I128" s="5">
        <f ca="1">_xlfn.IFNA(MEDIAN(INDIRECT("'" &amp; I$2 &amp; "'!E" &amp; ROWS!I128),INDIRECT("'" &amp; I$2 &amp; "'!I" &amp; ROWS!I128),INDIRECT("'" &amp; I$2 &amp; "'!M" &amp; ROWS!I128))/1000, "")</f>
        <v>687.96799999999996</v>
      </c>
      <c r="J128" s="5">
        <f ca="1">_xlfn.IFNA(MEDIAN(INDIRECT("'" &amp; J$2 &amp; "'!E" &amp; ROWS!J128),INDIRECT("'" &amp; J$2 &amp; "'!I" &amp; ROWS!J128),INDIRECT("'" &amp; J$2 &amp; "'!M" &amp; ROWS!J128))/1000, "")</f>
        <v>5.7759999999999998</v>
      </c>
      <c r="K128" s="5">
        <f ca="1">_xlfn.IFNA(MEDIAN(INDIRECT("'" &amp; K$2 &amp; "'!E" &amp; ROWS!K128),INDIRECT("'" &amp; K$2 &amp; "'!I" &amp; ROWS!K128),INDIRECT("'" &amp; K$2 &amp; "'!M" &amp; ROWS!K128))/1000, "")</f>
        <v>8.16</v>
      </c>
      <c r="L128" s="5">
        <f ca="1">_xlfn.IFNA(MEDIAN(INDIRECT("'" &amp; L$2 &amp; "'!E" &amp; ROWS!L128),INDIRECT("'" &amp; L$2 &amp; "'!I" &amp; ROWS!L128),INDIRECT("'" &amp; L$2 &amp; "'!M" &amp; ROWS!L128))/1000, "")</f>
        <v>6.02</v>
      </c>
      <c r="M128" s="5">
        <f ca="1">_xlfn.IFNA(MEDIAN(INDIRECT("'" &amp; M$2 &amp; "'!E" &amp; ROWS!M128),INDIRECT("'" &amp; M$2 &amp; "'!I" &amp; ROWS!M128),INDIRECT("'" &amp; M$2 &amp; "'!M" &amp; ROWS!M128))/1000, "")</f>
        <v>29.463999999999999</v>
      </c>
      <c r="N128" s="5">
        <f ca="1">_xlfn.IFNA(MEDIAN(INDIRECT("'" &amp; N$2 &amp; "'!E" &amp; ROWS!N128),INDIRECT("'" &amp; N$2 &amp; "'!I" &amp; ROWS!N128),INDIRECT("'" &amp; N$2 &amp; "'!M" &amp; ROWS!N128))/1000, "")</f>
        <v>50.28</v>
      </c>
      <c r="O128" s="5">
        <f ca="1">_xlfn.IFNA(MEDIAN(INDIRECT("'" &amp; O$2 &amp; "'!E" &amp; ROWS!O128),INDIRECT("'" &amp; O$2 &amp; "'!I" &amp; ROWS!O128),INDIRECT("'" &amp; O$2 &amp; "'!M" &amp; ROWS!O128))/1000, "")</f>
        <v>33.591999999999999</v>
      </c>
      <c r="P128" s="5">
        <f ca="1">_xlfn.IFNA(MEDIAN(INDIRECT("'" &amp; P$2 &amp; "'!E" &amp; ROWS!P128),INDIRECT("'" &amp; P$2 &amp; "'!I" &amp; ROWS!P128),INDIRECT("'" &amp; P$2 &amp; "'!M" &amp; ROWS!P128))/1000, "")</f>
        <v>91.084000000000003</v>
      </c>
      <c r="Q128" s="5">
        <f ca="1">_xlfn.IFNA(MEDIAN(INDIRECT("'" &amp; Q$2 &amp; "'!E" &amp; ROWS!Q128),INDIRECT("'" &amp; Q$2 &amp; "'!I" &amp; ROWS!Q128),INDIRECT("'" &amp; Q$2 &amp; "'!M" &amp; ROWS!Q128))/1000, "")</f>
        <v>250.59200000000001</v>
      </c>
      <c r="R128" s="5">
        <f ca="1">_xlfn.IFNA(MEDIAN(INDIRECT("'" &amp; R$2 &amp; "'!E" &amp; ROWS!R128),INDIRECT("'" &amp; R$2 &amp; "'!I" &amp; ROWS!R128),INDIRECT("'" &amp; R$2 &amp; "'!M" &amp; ROWS!R128))/1000, "")</f>
        <v>5.8239999999999998</v>
      </c>
      <c r="S128" s="5">
        <f ca="1">_xlfn.IFNA(MEDIAN(INDIRECT("'" &amp; S$2 &amp; "'!E" &amp; ROWS!S128),INDIRECT("'" &amp; S$2 &amp; "'!I" &amp; ROWS!S128),INDIRECT("'" &amp; S$2 &amp; "'!M" &amp; ROWS!S128))/1000, "")</f>
        <v>8.3119999999999994</v>
      </c>
      <c r="T128" s="5">
        <f ca="1">_xlfn.IFNA(MEDIAN(INDIRECT("'" &amp; T$2 &amp; "'!E" &amp; ROWS!T128),INDIRECT("'" &amp; T$2 &amp; "'!I" &amp; ROWS!T128),INDIRECT("'" &amp; T$2 &amp; "'!M" &amp; ROWS!T128))/1000, "")</f>
        <v>6.02</v>
      </c>
      <c r="U128" s="5">
        <f ca="1">_xlfn.IFNA(MEDIAN(INDIRECT("'" &amp; U$2 &amp; "'!E" &amp; ROWS!U128),INDIRECT("'" &amp; U$2 &amp; "'!I" &amp; ROWS!U128),INDIRECT("'" &amp; U$2 &amp; "'!M" &amp; ROWS!U128))/1000, "")</f>
        <v>29.507999999999999</v>
      </c>
      <c r="V128" s="5">
        <f ca="1">_xlfn.IFNA(MEDIAN(INDIRECT("'" &amp; V$2 &amp; "'!E" &amp; ROWS!V128),INDIRECT("'" &amp; V$2 &amp; "'!I" &amp; ROWS!V128),INDIRECT("'" &amp; V$2 &amp; "'!M" &amp; ROWS!V128))/1000, "")</f>
        <v>50.28</v>
      </c>
      <c r="W128" s="5">
        <f ca="1">_xlfn.IFNA(MEDIAN(INDIRECT("'" &amp; W$2 &amp; "'!E" &amp; ROWS!W128),INDIRECT("'" &amp; W$2 &amp; "'!I" &amp; ROWS!W128),INDIRECT("'" &amp; W$2 &amp; "'!M" &amp; ROWS!W128))/1000, "")</f>
        <v>33.591999999999999</v>
      </c>
      <c r="X128" s="5">
        <f ca="1">_xlfn.IFNA(MEDIAN(INDIRECT("'" &amp; X$2 &amp; "'!E" &amp; ROWS!X128),INDIRECT("'" &amp; X$2 &amp; "'!I" &amp; ROWS!X128),INDIRECT("'" &amp; X$2 &amp; "'!M" &amp; ROWS!X128))/1000, "")</f>
        <v>91.087999999999994</v>
      </c>
      <c r="Y128" s="5">
        <f ca="1">_xlfn.IFNA(MEDIAN(INDIRECT("'" &amp; Y$2 &amp; "'!E" &amp; ROWS!Y128),INDIRECT("'" &amp; Y$2 &amp; "'!I" &amp; ROWS!Y128),INDIRECT("'" &amp; Y$2 &amp; "'!M" &amp; ROWS!Y128))/1000, "")</f>
        <v>250.6</v>
      </c>
    </row>
    <row r="129" spans="1:25" x14ac:dyDescent="0.25">
      <c r="A129" t="str">
        <f>METRICS!A128</f>
        <v>thread-stdlib</v>
      </c>
      <c r="B129" s="5">
        <f ca="1">_xlfn.IFNA(MEDIAN(INDIRECT("'" &amp; B$2 &amp; "'!E" &amp; ROWS!B129),INDIRECT("'" &amp; B$2 &amp; "'!I" &amp; ROWS!B129),INDIRECT("'" &amp; B$2 &amp; "'!M" &amp; ROWS!B129))/1000, "")</f>
        <v>7.0839999999999996</v>
      </c>
      <c r="C129" s="5">
        <f ca="1">_xlfn.IFNA(MEDIAN(INDIRECT("'" &amp; C$2 &amp; "'!E" &amp; ROWS!C129),INDIRECT("'" &amp; C$2 &amp; "'!I" &amp; ROWS!C129),INDIRECT("'" &amp; C$2 &amp; "'!M" &amp; ROWS!C129))/1000, "")</f>
        <v>32.112000000000002</v>
      </c>
      <c r="D129" s="5">
        <f ca="1">_xlfn.IFNA(MEDIAN(INDIRECT("'" &amp; D$2 &amp; "'!E" &amp; ROWS!D129),INDIRECT("'" &amp; D$2 &amp; "'!I" &amp; ROWS!D129),INDIRECT("'" &amp; D$2 &amp; "'!M" &amp; ROWS!D129))/1000, "")</f>
        <v>7.18</v>
      </c>
      <c r="E129" s="5">
        <f ca="1">_xlfn.IFNA(MEDIAN(INDIRECT("'" &amp; E$2 &amp; "'!E" &amp; ROWS!E129),INDIRECT("'" &amp; E$2 &amp; "'!I" &amp; ROWS!E129),INDIRECT("'" &amp; E$2 &amp; "'!M" &amp; ROWS!E129))/1000, "")</f>
        <v>35.235999999999997</v>
      </c>
      <c r="F129" s="5">
        <f ca="1">_xlfn.IFNA(MEDIAN(INDIRECT("'" &amp; F$2 &amp; "'!E" &amp; ROWS!F129),INDIRECT("'" &amp; F$2 &amp; "'!I" &amp; ROWS!F129),INDIRECT("'" &amp; F$2 &amp; "'!M" &amp; ROWS!F129))/1000, "")</f>
        <v>130.93199999999999</v>
      </c>
      <c r="G129" s="5">
        <f ca="1">_xlfn.IFNA(MEDIAN(INDIRECT("'" &amp; G$2 &amp; "'!E" &amp; ROWS!G129),INDIRECT("'" &amp; G$2 &amp; "'!I" &amp; ROWS!G129),INDIRECT("'" &amp; G$2 &amp; "'!M" &amp; ROWS!G129))/1000, "")</f>
        <v>35.143999999999998</v>
      </c>
      <c r="H129" s="5" t="str">
        <f ca="1">_xlfn.IFNA(MEDIAN(INDIRECT("'" &amp; H$2 &amp; "'!E" &amp; ROWS!H129),INDIRECT("'" &amp; H$2 &amp; "'!I" &amp; ROWS!H129),INDIRECT("'" &amp; H$2 &amp; "'!M" &amp; ROWS!H129))/1000, "")</f>
        <v/>
      </c>
      <c r="I129" s="5" t="str">
        <f ca="1">_xlfn.IFNA(MEDIAN(INDIRECT("'" &amp; I$2 &amp; "'!E" &amp; ROWS!I129),INDIRECT("'" &amp; I$2 &amp; "'!I" &amp; ROWS!I129),INDIRECT("'" &amp; I$2 &amp; "'!M" &amp; ROWS!I129))/1000, "")</f>
        <v/>
      </c>
      <c r="J129" s="5">
        <f ca="1">_xlfn.IFNA(MEDIAN(INDIRECT("'" &amp; J$2 &amp; "'!E" &amp; ROWS!J129),INDIRECT("'" &amp; J$2 &amp; "'!I" &amp; ROWS!J129),INDIRECT("'" &amp; J$2 &amp; "'!M" &amp; ROWS!J129))/1000, "")</f>
        <v>6.4720000000000004</v>
      </c>
      <c r="K129" s="5">
        <f ca="1">_xlfn.IFNA(MEDIAN(INDIRECT("'" &amp; K$2 &amp; "'!E" &amp; ROWS!K129),INDIRECT("'" &amp; K$2 &amp; "'!I" &amp; ROWS!K129),INDIRECT("'" &amp; K$2 &amp; "'!M" &amp; ROWS!K129))/1000, "")</f>
        <v>12.484</v>
      </c>
      <c r="L129" s="5">
        <f ca="1">_xlfn.IFNA(MEDIAN(INDIRECT("'" &amp; L$2 &amp; "'!E" &amp; ROWS!L129),INDIRECT("'" &amp; L$2 &amp; "'!I" &amp; ROWS!L129),INDIRECT("'" &amp; L$2 &amp; "'!M" &amp; ROWS!L129))/1000, "")</f>
        <v>6.6840000000000002</v>
      </c>
      <c r="M129" s="5">
        <f ca="1">_xlfn.IFNA(MEDIAN(INDIRECT("'" &amp; M$2 &amp; "'!E" &amp; ROWS!M129),INDIRECT("'" &amp; M$2 &amp; "'!I" &amp; ROWS!M129),INDIRECT("'" &amp; M$2 &amp; "'!M" &amp; ROWS!M129))/1000, "")</f>
        <v>32.82</v>
      </c>
      <c r="N129" s="5">
        <f ca="1">_xlfn.IFNA(MEDIAN(INDIRECT("'" &amp; N$2 &amp; "'!E" &amp; ROWS!N129),INDIRECT("'" &amp; N$2 &amp; "'!I" &amp; ROWS!N129),INDIRECT("'" &amp; N$2 &amp; "'!M" &amp; ROWS!N129))/1000, "")</f>
        <v>88.275999999999996</v>
      </c>
      <c r="O129" s="5">
        <f ca="1">_xlfn.IFNA(MEDIAN(INDIRECT("'" &amp; O$2 &amp; "'!E" &amp; ROWS!O129),INDIRECT("'" &amp; O$2 &amp; "'!I" &amp; ROWS!O129),INDIRECT("'" &amp; O$2 &amp; "'!M" &amp; ROWS!O129))/1000, "")</f>
        <v>34.92</v>
      </c>
      <c r="P129" s="5" t="str">
        <f ca="1">_xlfn.IFNA(MEDIAN(INDIRECT("'" &amp; P$2 &amp; "'!E" &amp; ROWS!P129),INDIRECT("'" &amp; P$2 &amp; "'!I" &amp; ROWS!P129),INDIRECT("'" &amp; P$2 &amp; "'!M" &amp; ROWS!P129))/1000, "")</f>
        <v/>
      </c>
      <c r="Q129" s="5" t="str">
        <f ca="1">_xlfn.IFNA(MEDIAN(INDIRECT("'" &amp; Q$2 &amp; "'!E" &amp; ROWS!Q129),INDIRECT("'" &amp; Q$2 &amp; "'!I" &amp; ROWS!Q129),INDIRECT("'" &amp; Q$2 &amp; "'!M" &amp; ROWS!Q129))/1000, "")</f>
        <v/>
      </c>
      <c r="R129" s="5">
        <f ca="1">_xlfn.IFNA(MEDIAN(INDIRECT("'" &amp; R$2 &amp; "'!E" &amp; ROWS!R129),INDIRECT("'" &amp; R$2 &amp; "'!I" &amp; ROWS!R129),INDIRECT("'" &amp; R$2 &amp; "'!M" &amp; ROWS!R129))/1000, "")</f>
        <v>6.4320000000000004</v>
      </c>
      <c r="S129" s="5">
        <f ca="1">_xlfn.IFNA(MEDIAN(INDIRECT("'" &amp; S$2 &amp; "'!E" &amp; ROWS!S129),INDIRECT("'" &amp; S$2 &amp; "'!I" &amp; ROWS!S129),INDIRECT("'" &amp; S$2 &amp; "'!M" &amp; ROWS!S129))/1000, "")</f>
        <v>12.528</v>
      </c>
      <c r="T129" s="5">
        <f ca="1">_xlfn.IFNA(MEDIAN(INDIRECT("'" &amp; T$2 &amp; "'!E" &amp; ROWS!T129),INDIRECT("'" &amp; T$2 &amp; "'!I" &amp; ROWS!T129),INDIRECT("'" &amp; T$2 &amp; "'!M" &amp; ROWS!T129))/1000, "")</f>
        <v>6.6719999999999997</v>
      </c>
      <c r="U129" s="5">
        <f ca="1">_xlfn.IFNA(MEDIAN(INDIRECT("'" &amp; U$2 &amp; "'!E" &amp; ROWS!U129),INDIRECT("'" &amp; U$2 &amp; "'!I" &amp; ROWS!U129),INDIRECT("'" &amp; U$2 &amp; "'!M" &amp; ROWS!U129))/1000, "")</f>
        <v>32.863999999999997</v>
      </c>
      <c r="V129" s="5">
        <f ca="1">_xlfn.IFNA(MEDIAN(INDIRECT("'" &amp; V$2 &amp; "'!E" &amp; ROWS!V129),INDIRECT("'" &amp; V$2 &amp; "'!I" &amp; ROWS!V129),INDIRECT("'" &amp; V$2 &amp; "'!M" &amp; ROWS!V129))/1000, "")</f>
        <v>88.135999999999996</v>
      </c>
      <c r="W129" s="5">
        <f ca="1">_xlfn.IFNA(MEDIAN(INDIRECT("'" &amp; W$2 &amp; "'!E" &amp; ROWS!W129),INDIRECT("'" &amp; W$2 &amp; "'!I" &amp; ROWS!W129),INDIRECT("'" &amp; W$2 &amp; "'!M" &amp; ROWS!W129))/1000, "")</f>
        <v>34.92</v>
      </c>
      <c r="X129" s="5" t="str">
        <f ca="1">_xlfn.IFNA(MEDIAN(INDIRECT("'" &amp; X$2 &amp; "'!E" &amp; ROWS!X129),INDIRECT("'" &amp; X$2 &amp; "'!I" &amp; ROWS!X129),INDIRECT("'" &amp; X$2 &amp; "'!M" &amp; ROWS!X129))/1000, "")</f>
        <v/>
      </c>
      <c r="Y129" s="5" t="str">
        <f ca="1">_xlfn.IFNA(MEDIAN(INDIRECT("'" &amp; Y$2 &amp; "'!E" &amp; ROWS!Y129),INDIRECT("'" &amp; Y$2 &amp; "'!I" &amp; ROWS!Y129),INDIRECT("'" &amp; Y$2 &amp; "'!M" &amp; ROWS!Y129))/1000, "")</f>
        <v/>
      </c>
    </row>
    <row r="130" spans="1:25" x14ac:dyDescent="0.25">
      <c r="A130" t="str">
        <f>METRICS!A129</f>
        <v>time-stdlib</v>
      </c>
      <c r="B130" s="5">
        <f ca="1">_xlfn.IFNA(MEDIAN(INDIRECT("'" &amp; B$2 &amp; "'!E" &amp; ROWS!B130),INDIRECT("'" &amp; B$2 &amp; "'!I" &amp; ROWS!B130),INDIRECT("'" &amp; B$2 &amp; "'!M" &amp; ROWS!B130))/1000, "")</f>
        <v>52.911999999999999</v>
      </c>
      <c r="C130" s="5">
        <f ca="1">_xlfn.IFNA(MEDIAN(INDIRECT("'" &amp; C$2 &amp; "'!E" &amp; ROWS!C130),INDIRECT("'" &amp; C$2 &amp; "'!I" &amp; ROWS!C130),INDIRECT("'" &amp; C$2 &amp; "'!M" &amp; ROWS!C130))/1000, "")</f>
        <v>43.567999999999998</v>
      </c>
      <c r="D130" s="5">
        <f ca="1">_xlfn.IFNA(MEDIAN(INDIRECT("'" &amp; D$2 &amp; "'!E" &amp; ROWS!D130),INDIRECT("'" &amp; D$2 &amp; "'!I" &amp; ROWS!D130),INDIRECT("'" &amp; D$2 &amp; "'!M" &amp; ROWS!D130))/1000, "")</f>
        <v>19.716000000000001</v>
      </c>
      <c r="E130" s="5" t="str">
        <f ca="1">_xlfn.IFNA(MEDIAN(INDIRECT("'" &amp; E$2 &amp; "'!E" &amp; ROWS!E130),INDIRECT("'" &amp; E$2 &amp; "'!I" &amp; ROWS!E130),INDIRECT("'" &amp; E$2 &amp; "'!M" &amp; ROWS!E130))/1000, "")</f>
        <v/>
      </c>
      <c r="F130" s="5" t="str">
        <f ca="1">_xlfn.IFNA(MEDIAN(INDIRECT("'" &amp; F$2 &amp; "'!E" &amp; ROWS!F130),INDIRECT("'" &amp; F$2 &amp; "'!I" &amp; ROWS!F130),INDIRECT("'" &amp; F$2 &amp; "'!M" &amp; ROWS!F130))/1000, "")</f>
        <v/>
      </c>
      <c r="G130" s="5" t="str">
        <f ca="1">_xlfn.IFNA(MEDIAN(INDIRECT("'" &amp; G$2 &amp; "'!E" &amp; ROWS!G130),INDIRECT("'" &amp; G$2 &amp; "'!I" &amp; ROWS!G130),INDIRECT("'" &amp; G$2 &amp; "'!M" &amp; ROWS!G130))/1000, "")</f>
        <v/>
      </c>
      <c r="H130" s="5" t="str">
        <f ca="1">_xlfn.IFNA(MEDIAN(INDIRECT("'" &amp; H$2 &amp; "'!E" &amp; ROWS!H130),INDIRECT("'" &amp; H$2 &amp; "'!I" &amp; ROWS!H130),INDIRECT("'" &amp; H$2 &amp; "'!M" &amp; ROWS!H130))/1000, "")</f>
        <v/>
      </c>
      <c r="I130" s="5" t="str">
        <f ca="1">_xlfn.IFNA(MEDIAN(INDIRECT("'" &amp; I$2 &amp; "'!E" &amp; ROWS!I130),INDIRECT("'" &amp; I$2 &amp; "'!I" &amp; ROWS!I130),INDIRECT("'" &amp; I$2 &amp; "'!M" &amp; ROWS!I130))/1000, "")</f>
        <v/>
      </c>
      <c r="J130" s="5">
        <f ca="1">_xlfn.IFNA(MEDIAN(INDIRECT("'" &amp; J$2 &amp; "'!E" &amp; ROWS!J130),INDIRECT("'" &amp; J$2 &amp; "'!I" &amp; ROWS!J130),INDIRECT("'" &amp; J$2 &amp; "'!M" &amp; ROWS!J130))/1000, "")</f>
        <v>6.8959999999999999</v>
      </c>
      <c r="K130" s="5">
        <f ca="1">_xlfn.IFNA(MEDIAN(INDIRECT("'" &amp; K$2 &amp; "'!E" &amp; ROWS!K130),INDIRECT("'" &amp; K$2 &amp; "'!I" &amp; ROWS!K130),INDIRECT("'" &amp; K$2 &amp; "'!M" &amp; ROWS!K130))/1000, "")</f>
        <v>12.32</v>
      </c>
      <c r="L130" s="5">
        <f ca="1">_xlfn.IFNA(MEDIAN(INDIRECT("'" &amp; L$2 &amp; "'!E" &amp; ROWS!L130),INDIRECT("'" &amp; L$2 &amp; "'!I" &amp; ROWS!L130),INDIRECT("'" &amp; L$2 &amp; "'!M" &amp; ROWS!L130))/1000, "")</f>
        <v>8.8840000000000003</v>
      </c>
      <c r="M130" s="5" t="str">
        <f ca="1">_xlfn.IFNA(MEDIAN(INDIRECT("'" &amp; M$2 &amp; "'!E" &amp; ROWS!M130),INDIRECT("'" &amp; M$2 &amp; "'!I" &amp; ROWS!M130),INDIRECT("'" &amp; M$2 &amp; "'!M" &amp; ROWS!M130))/1000, "")</f>
        <v/>
      </c>
      <c r="N130" s="5" t="str">
        <f ca="1">_xlfn.IFNA(MEDIAN(INDIRECT("'" &amp; N$2 &amp; "'!E" &amp; ROWS!N130),INDIRECT("'" &amp; N$2 &amp; "'!I" &amp; ROWS!N130),INDIRECT("'" &amp; N$2 &amp; "'!M" &amp; ROWS!N130))/1000, "")</f>
        <v/>
      </c>
      <c r="O130" s="5" t="str">
        <f ca="1">_xlfn.IFNA(MEDIAN(INDIRECT("'" &amp; O$2 &amp; "'!E" &amp; ROWS!O130),INDIRECT("'" &amp; O$2 &amp; "'!I" &amp; ROWS!O130),INDIRECT("'" &amp; O$2 &amp; "'!M" &amp; ROWS!O130))/1000, "")</f>
        <v/>
      </c>
      <c r="P130" s="5" t="str">
        <f ca="1">_xlfn.IFNA(MEDIAN(INDIRECT("'" &amp; P$2 &amp; "'!E" &amp; ROWS!P130),INDIRECT("'" &amp; P$2 &amp; "'!I" &amp; ROWS!P130),INDIRECT("'" &amp; P$2 &amp; "'!M" &amp; ROWS!P130))/1000, "")</f>
        <v/>
      </c>
      <c r="Q130" s="5" t="str">
        <f ca="1">_xlfn.IFNA(MEDIAN(INDIRECT("'" &amp; Q$2 &amp; "'!E" &amp; ROWS!Q130),INDIRECT("'" &amp; Q$2 &amp; "'!I" &amp; ROWS!Q130),INDIRECT("'" &amp; Q$2 &amp; "'!M" &amp; ROWS!Q130))/1000, "")</f>
        <v/>
      </c>
      <c r="R130" s="5">
        <f ca="1">_xlfn.IFNA(MEDIAN(INDIRECT("'" &amp; R$2 &amp; "'!E" &amp; ROWS!R130),INDIRECT("'" &amp; R$2 &amp; "'!I" &amp; ROWS!R130),INDIRECT("'" &amp; R$2 &amp; "'!M" &amp; ROWS!R130))/1000, "")</f>
        <v>6.18</v>
      </c>
      <c r="S130" s="5">
        <f ca="1">_xlfn.IFNA(MEDIAN(INDIRECT("'" &amp; S$2 &amp; "'!E" &amp; ROWS!S130),INDIRECT("'" &amp; S$2 &amp; "'!I" &amp; ROWS!S130),INDIRECT("'" &amp; S$2 &amp; "'!M" &amp; ROWS!S130))/1000, "")</f>
        <v>12.108000000000001</v>
      </c>
      <c r="T130" s="5">
        <f ca="1">_xlfn.IFNA(MEDIAN(INDIRECT("'" &amp; T$2 &amp; "'!E" &amp; ROWS!T130),INDIRECT("'" &amp; T$2 &amp; "'!I" &amp; ROWS!T130),INDIRECT("'" &amp; T$2 &amp; "'!M" &amp; ROWS!T130))/1000, "")</f>
        <v>8.6519999999999992</v>
      </c>
      <c r="U130" s="5" t="str">
        <f ca="1">_xlfn.IFNA(MEDIAN(INDIRECT("'" &amp; U$2 &amp; "'!E" &amp; ROWS!U130),INDIRECT("'" &amp; U$2 &amp; "'!I" &amp; ROWS!U130),INDIRECT("'" &amp; U$2 &amp; "'!M" &amp; ROWS!U130))/1000, "")</f>
        <v/>
      </c>
      <c r="V130" s="5" t="str">
        <f ca="1">_xlfn.IFNA(MEDIAN(INDIRECT("'" &amp; V$2 &amp; "'!E" &amp; ROWS!V130),INDIRECT("'" &amp; V$2 &amp; "'!I" &amp; ROWS!V130),INDIRECT("'" &amp; V$2 &amp; "'!M" &amp; ROWS!V130))/1000, "")</f>
        <v/>
      </c>
      <c r="W130" s="5" t="str">
        <f ca="1">_xlfn.IFNA(MEDIAN(INDIRECT("'" &amp; W$2 &amp; "'!E" &amp; ROWS!W130),INDIRECT("'" &amp; W$2 &amp; "'!I" &amp; ROWS!W130),INDIRECT("'" &amp; W$2 &amp; "'!M" &amp; ROWS!W130))/1000, "")</f>
        <v/>
      </c>
      <c r="X130" s="5" t="str">
        <f ca="1">_xlfn.IFNA(MEDIAN(INDIRECT("'" &amp; X$2 &amp; "'!E" &amp; ROWS!X130),INDIRECT("'" &amp; X$2 &amp; "'!I" &amp; ROWS!X130),INDIRECT("'" &amp; X$2 &amp; "'!M" &amp; ROWS!X130))/1000, "")</f>
        <v/>
      </c>
      <c r="Y130" s="5" t="str">
        <f ca="1">_xlfn.IFNA(MEDIAN(INDIRECT("'" &amp; Y$2 &amp; "'!E" &amp; ROWS!Y130),INDIRECT("'" &amp; Y$2 &amp; "'!I" &amp; ROWS!Y130),INDIRECT("'" &amp; Y$2 &amp; "'!M" &amp; ROWS!Y130))/1000, "")</f>
        <v/>
      </c>
    </row>
    <row r="131" spans="1:25" x14ac:dyDescent="0.25">
      <c r="A131" t="str">
        <f>METRICS!A130</f>
        <v>vector-stdlib</v>
      </c>
      <c r="B131" s="5">
        <f ca="1">_xlfn.IFNA(MEDIAN(INDIRECT("'" &amp; B$2 &amp; "'!E" &amp; ROWS!B131),INDIRECT("'" &amp; B$2 &amp; "'!I" &amp; ROWS!B131),INDIRECT("'" &amp; B$2 &amp; "'!M" &amp; ROWS!B131))/1000, "")</f>
        <v>6.4240000000000004</v>
      </c>
      <c r="C131" s="5">
        <f ca="1">_xlfn.IFNA(MEDIAN(INDIRECT("'" &amp; C$2 &amp; "'!E" &amp; ROWS!C131),INDIRECT("'" &amp; C$2 &amp; "'!I" &amp; ROWS!C131),INDIRECT("'" &amp; C$2 &amp; "'!M" &amp; ROWS!C131))/1000, "")</f>
        <v>15.188000000000001</v>
      </c>
      <c r="D131" s="5">
        <f ca="1">_xlfn.IFNA(MEDIAN(INDIRECT("'" &amp; D$2 &amp; "'!E" &amp; ROWS!D131),INDIRECT("'" &amp; D$2 &amp; "'!I" &amp; ROWS!D131),INDIRECT("'" &amp; D$2 &amp; "'!M" &amp; ROWS!D131))/1000, "")</f>
        <v>6.2</v>
      </c>
      <c r="E131" s="5">
        <f ca="1">_xlfn.IFNA(MEDIAN(INDIRECT("'" &amp; E$2 &amp; "'!E" &amp; ROWS!E131),INDIRECT("'" &amp; E$2 &amp; "'!I" &amp; ROWS!E131),INDIRECT("'" &amp; E$2 &amp; "'!M" &amp; ROWS!E131))/1000, "")</f>
        <v>36.979999999999997</v>
      </c>
      <c r="F131" s="5">
        <f ca="1">_xlfn.IFNA(MEDIAN(INDIRECT("'" &amp; F$2 &amp; "'!E" &amp; ROWS!F131),INDIRECT("'" &amp; F$2 &amp; "'!I" &amp; ROWS!F131),INDIRECT("'" &amp; F$2 &amp; "'!M" &amp; ROWS!F131))/1000, "")</f>
        <v>69.239999999999995</v>
      </c>
      <c r="G131" s="5">
        <f ca="1">_xlfn.IFNA(MEDIAN(INDIRECT("'" &amp; G$2 &amp; "'!E" &amp; ROWS!G131),INDIRECT("'" &amp; G$2 &amp; "'!I" &amp; ROWS!G131),INDIRECT("'" &amp; G$2 &amp; "'!M" &amp; ROWS!G131))/1000, "")</f>
        <v>38.764000000000003</v>
      </c>
      <c r="H131" s="5">
        <f ca="1">_xlfn.IFNA(MEDIAN(INDIRECT("'" &amp; H$2 &amp; "'!E" &amp; ROWS!H131),INDIRECT("'" &amp; H$2 &amp; "'!I" &amp; ROWS!H131),INDIRECT("'" &amp; H$2 &amp; "'!M" &amp; ROWS!H131))/1000, "")</f>
        <v>226.76</v>
      </c>
      <c r="I131" s="5">
        <f ca="1">_xlfn.IFNA(MEDIAN(INDIRECT("'" &amp; I$2 &amp; "'!E" &amp; ROWS!I131),INDIRECT("'" &amp; I$2 &amp; "'!I" &amp; ROWS!I131),INDIRECT("'" &amp; I$2 &amp; "'!M" &amp; ROWS!I131))/1000, "")</f>
        <v>573.06799999999998</v>
      </c>
      <c r="J131" s="5">
        <f ca="1">_xlfn.IFNA(MEDIAN(INDIRECT("'" &amp; J$2 &amp; "'!E" &amp; ROWS!J131),INDIRECT("'" &amp; J$2 &amp; "'!I" &amp; ROWS!J131),INDIRECT("'" &amp; J$2 &amp; "'!M" &amp; ROWS!J131))/1000, "")</f>
        <v>55.316000000000003</v>
      </c>
      <c r="K131" s="5">
        <f ca="1">_xlfn.IFNA(MEDIAN(INDIRECT("'" &amp; K$2 &amp; "'!E" &amp; ROWS!K131),INDIRECT("'" &amp; K$2 &amp; "'!I" &amp; ROWS!K131),INDIRECT("'" &amp; K$2 &amp; "'!M" &amp; ROWS!K131))/1000, "")</f>
        <v>52.143999999999998</v>
      </c>
      <c r="L131" s="5">
        <f ca="1">_xlfn.IFNA(MEDIAN(INDIRECT("'" &amp; L$2 &amp; "'!E" &amp; ROWS!L131),INDIRECT("'" &amp; L$2 &amp; "'!I" &amp; ROWS!L131),INDIRECT("'" &amp; L$2 &amp; "'!M" &amp; ROWS!L131))/1000, "")</f>
        <v>18.420000000000002</v>
      </c>
      <c r="M131" s="5">
        <f ca="1">_xlfn.IFNA(MEDIAN(INDIRECT("'" &amp; M$2 &amp; "'!E" &amp; ROWS!M131),INDIRECT("'" &amp; M$2 &amp; "'!I" &amp; ROWS!M131),INDIRECT("'" &amp; M$2 &amp; "'!M" &amp; ROWS!M131))/1000, "")</f>
        <v>149.59200000000001</v>
      </c>
      <c r="N131" s="5">
        <f ca="1">_xlfn.IFNA(MEDIAN(INDIRECT("'" &amp; N$2 &amp; "'!E" &amp; ROWS!N131),INDIRECT("'" &amp; N$2 &amp; "'!I" &amp; ROWS!N131),INDIRECT("'" &amp; N$2 &amp; "'!M" &amp; ROWS!N131))/1000, "")</f>
        <v>102.688</v>
      </c>
      <c r="O131" s="5">
        <f ca="1">_xlfn.IFNA(MEDIAN(INDIRECT("'" &amp; O$2 &amp; "'!E" &amp; ROWS!O131),INDIRECT("'" &amp; O$2 &amp; "'!I" &amp; ROWS!O131),INDIRECT("'" &amp; O$2 &amp; "'!M" &amp; ROWS!O131))/1000, "")</f>
        <v>42.62</v>
      </c>
      <c r="P131" s="5">
        <f ca="1">_xlfn.IFNA(MEDIAN(INDIRECT("'" &amp; P$2 &amp; "'!E" &amp; ROWS!P131),INDIRECT("'" &amp; P$2 &amp; "'!I" &amp; ROWS!P131),INDIRECT("'" &amp; P$2 &amp; "'!M" &amp; ROWS!P131))/1000, "")</f>
        <v>86.227999999999994</v>
      </c>
      <c r="Q131" s="5">
        <f ca="1">_xlfn.IFNA(MEDIAN(INDIRECT("'" &amp; Q$2 &amp; "'!E" &amp; ROWS!Q131),INDIRECT("'" &amp; Q$2 &amp; "'!I" &amp; ROWS!Q131),INDIRECT("'" &amp; Q$2 &amp; "'!M" &amp; ROWS!Q131))/1000, "")</f>
        <v>239.54400000000001</v>
      </c>
      <c r="R131" s="5">
        <f ca="1">_xlfn.IFNA(MEDIAN(INDIRECT("'" &amp; R$2 &amp; "'!E" &amp; ROWS!R131),INDIRECT("'" &amp; R$2 &amp; "'!I" &amp; ROWS!R131),INDIRECT("'" &amp; R$2 &amp; "'!M" &amp; ROWS!R131))/1000, "")</f>
        <v>55.392000000000003</v>
      </c>
      <c r="S131" s="5">
        <f ca="1">_xlfn.IFNA(MEDIAN(INDIRECT("'" &amp; S$2 &amp; "'!E" &amp; ROWS!S131),INDIRECT("'" &amp; S$2 &amp; "'!I" &amp; ROWS!S131),INDIRECT("'" &amp; S$2 &amp; "'!M" &amp; ROWS!S131))/1000, "")</f>
        <v>52.192</v>
      </c>
      <c r="T131" s="5">
        <f ca="1">_xlfn.IFNA(MEDIAN(INDIRECT("'" &amp; T$2 &amp; "'!E" &amp; ROWS!T131),INDIRECT("'" &amp; T$2 &amp; "'!I" &amp; ROWS!T131),INDIRECT("'" &amp; T$2 &amp; "'!M" &amp; ROWS!T131))/1000, "")</f>
        <v>18.423999999999999</v>
      </c>
      <c r="U131" s="5">
        <f ca="1">_xlfn.IFNA(MEDIAN(INDIRECT("'" &amp; U$2 &amp; "'!E" &amp; ROWS!U131),INDIRECT("'" &amp; U$2 &amp; "'!I" &amp; ROWS!U131),INDIRECT("'" &amp; U$2 &amp; "'!M" &amp; ROWS!U131))/1000, "")</f>
        <v>149.684</v>
      </c>
      <c r="V131" s="5">
        <f ca="1">_xlfn.IFNA(MEDIAN(INDIRECT("'" &amp; V$2 &amp; "'!E" &amp; ROWS!V131),INDIRECT("'" &amp; V$2 &amp; "'!I" &amp; ROWS!V131),INDIRECT("'" &amp; V$2 &amp; "'!M" &amp; ROWS!V131))/1000, "")</f>
        <v>102.684</v>
      </c>
      <c r="W131" s="5">
        <f ca="1">_xlfn.IFNA(MEDIAN(INDIRECT("'" &amp; W$2 &amp; "'!E" &amp; ROWS!W131),INDIRECT("'" &amp; W$2 &amp; "'!I" &amp; ROWS!W131),INDIRECT("'" &amp; W$2 &amp; "'!M" &amp; ROWS!W131))/1000, "")</f>
        <v>42.624000000000002</v>
      </c>
      <c r="X131" s="5">
        <f ca="1">_xlfn.IFNA(MEDIAN(INDIRECT("'" &amp; X$2 &amp; "'!E" &amp; ROWS!X131),INDIRECT("'" &amp; X$2 &amp; "'!I" &amp; ROWS!X131),INDIRECT("'" &amp; X$2 &amp; "'!M" &amp; ROWS!X131))/1000, "")</f>
        <v>86.231999999999999</v>
      </c>
      <c r="Y131" s="5">
        <f ca="1">_xlfn.IFNA(MEDIAN(INDIRECT("'" &amp; Y$2 &amp; "'!E" &amp; ROWS!Y131),INDIRECT("'" &amp; Y$2 &amp; "'!I" &amp; ROWS!Y131),INDIRECT("'" &amp; Y$2 &amp; "'!M" &amp; ROWS!Y131))/1000, "")</f>
        <v>239.55199999999999</v>
      </c>
    </row>
    <row r="132" spans="1:25" x14ac:dyDescent="0.25">
      <c r="A132" t="str">
        <f>METRICS!A131</f>
        <v>glm</v>
      </c>
      <c r="B132" s="5">
        <f ca="1">_xlfn.IFNA(MEDIAN(INDIRECT("'" &amp; B$2 &amp; "'!E" &amp; ROWS!B132),INDIRECT("'" &amp; B$2 &amp; "'!I" &amp; ROWS!B132),INDIRECT("'" &amp; B$2 &amp; "'!M" &amp; ROWS!B132))/1000, "")</f>
        <v>14.436</v>
      </c>
      <c r="C132" s="5">
        <f ca="1">_xlfn.IFNA(MEDIAN(INDIRECT("'" &amp; C$2 &amp; "'!E" &amp; ROWS!C132),INDIRECT("'" &amp; C$2 &amp; "'!I" &amp; ROWS!C132),INDIRECT("'" &amp; C$2 &amp; "'!M" &amp; ROWS!C132))/1000, "")</f>
        <v>23.46</v>
      </c>
      <c r="D132" s="5">
        <f ca="1">_xlfn.IFNA(MEDIAN(INDIRECT("'" &amp; D$2 &amp; "'!E" &amp; ROWS!D132),INDIRECT("'" &amp; D$2 &amp; "'!I" &amp; ROWS!D132),INDIRECT("'" &amp; D$2 &amp; "'!M" &amp; ROWS!D132))/1000, "")</f>
        <v>13.632</v>
      </c>
      <c r="E132" s="5">
        <f ca="1">_xlfn.IFNA(MEDIAN(INDIRECT("'" &amp; E$2 &amp; "'!E" &amp; ROWS!E132),INDIRECT("'" &amp; E$2 &amp; "'!I" &amp; ROWS!E132),INDIRECT("'" &amp; E$2 &amp; "'!M" &amp; ROWS!E132))/1000, "")</f>
        <v>25.236000000000001</v>
      </c>
      <c r="F132" s="5">
        <f ca="1">_xlfn.IFNA(MEDIAN(INDIRECT("'" &amp; F$2 &amp; "'!E" &amp; ROWS!F132),INDIRECT("'" &amp; F$2 &amp; "'!I" &amp; ROWS!F132),INDIRECT("'" &amp; F$2 &amp; "'!M" &amp; ROWS!F132))/1000, "")</f>
        <v>54.655999999999999</v>
      </c>
      <c r="G132" s="5">
        <f ca="1">_xlfn.IFNA(MEDIAN(INDIRECT("'" &amp; G$2 &amp; "'!E" &amp; ROWS!G132),INDIRECT("'" &amp; G$2 &amp; "'!I" &amp; ROWS!G132),INDIRECT("'" &amp; G$2 &amp; "'!M" &amp; ROWS!G132))/1000, "")</f>
        <v>26.187999999999999</v>
      </c>
      <c r="H132" s="5">
        <f ca="1">_xlfn.IFNA(MEDIAN(INDIRECT("'" &amp; H$2 &amp; "'!E" &amp; ROWS!H132),INDIRECT("'" &amp; H$2 &amp; "'!I" &amp; ROWS!H132),INDIRECT("'" &amp; H$2 &amp; "'!M" &amp; ROWS!H132))/1000, "")</f>
        <v>3196.6559999999999</v>
      </c>
      <c r="I132" s="5" t="str">
        <f ca="1">_xlfn.IFNA(MEDIAN(INDIRECT("'" &amp; I$2 &amp; "'!E" &amp; ROWS!I132),INDIRECT("'" &amp; I$2 &amp; "'!I" &amp; ROWS!I132),INDIRECT("'" &amp; I$2 &amp; "'!M" &amp; ROWS!I132))/1000, "")</f>
        <v/>
      </c>
      <c r="J132" s="5">
        <f ca="1">_xlfn.IFNA(MEDIAN(INDIRECT("'" &amp; J$2 &amp; "'!E" &amp; ROWS!J132),INDIRECT("'" &amp; J$2 &amp; "'!I" &amp; ROWS!J132),INDIRECT("'" &amp; J$2 &amp; "'!M" &amp; ROWS!J132))/1000, "")</f>
        <v>15.68</v>
      </c>
      <c r="K132" s="5">
        <f ca="1">_xlfn.IFNA(MEDIAN(INDIRECT("'" &amp; K$2 &amp; "'!E" &amp; ROWS!K132),INDIRECT("'" &amp; K$2 &amp; "'!I" &amp; ROWS!K132),INDIRECT("'" &amp; K$2 &amp; "'!M" &amp; ROWS!K132))/1000, "")</f>
        <v>22.968</v>
      </c>
      <c r="L132" s="5">
        <f ca="1">_xlfn.IFNA(MEDIAN(INDIRECT("'" &amp; L$2 &amp; "'!E" &amp; ROWS!L132),INDIRECT("'" &amp; L$2 &amp; "'!I" &amp; ROWS!L132),INDIRECT("'" &amp; L$2 &amp; "'!M" &amp; ROWS!L132))/1000, "")</f>
        <v>13.076000000000001</v>
      </c>
      <c r="M132" s="5">
        <f ca="1">_xlfn.IFNA(MEDIAN(INDIRECT("'" &amp; M$2 &amp; "'!E" &amp; ROWS!M132),INDIRECT("'" &amp; M$2 &amp; "'!I" &amp; ROWS!M132),INDIRECT("'" &amp; M$2 &amp; "'!M" &amp; ROWS!M132))/1000, "")</f>
        <v>21.384</v>
      </c>
      <c r="N132" s="5">
        <f ca="1">_xlfn.IFNA(MEDIAN(INDIRECT("'" &amp; N$2 &amp; "'!E" &amp; ROWS!N132),INDIRECT("'" &amp; N$2 &amp; "'!I" &amp; ROWS!N132),INDIRECT("'" &amp; N$2 &amp; "'!M" &amp; ROWS!N132))/1000, "")</f>
        <v>42.572000000000003</v>
      </c>
      <c r="O132" s="5">
        <f ca="1">_xlfn.IFNA(MEDIAN(INDIRECT("'" &amp; O$2 &amp; "'!E" &amp; ROWS!O132),INDIRECT("'" &amp; O$2 &amp; "'!I" &amp; ROWS!O132),INDIRECT("'" &amp; O$2 &amp; "'!M" &amp; ROWS!O132))/1000, "")</f>
        <v>22.7</v>
      </c>
      <c r="P132" s="5">
        <f ca="1">_xlfn.IFNA(MEDIAN(INDIRECT("'" &amp; P$2 &amp; "'!E" &amp; ROWS!P132),INDIRECT("'" &amp; P$2 &amp; "'!I" &amp; ROWS!P132),INDIRECT("'" &amp; P$2 &amp; "'!M" &amp; ROWS!P132))/1000, "")</f>
        <v>38.332000000000001</v>
      </c>
      <c r="Q132" s="5">
        <f ca="1">_xlfn.IFNA(MEDIAN(INDIRECT("'" &amp; Q$2 &amp; "'!E" &amp; ROWS!Q132),INDIRECT("'" &amp; Q$2 &amp; "'!I" &amp; ROWS!Q132),INDIRECT("'" &amp; Q$2 &amp; "'!M" &amp; ROWS!Q132))/1000, "")</f>
        <v>36.44</v>
      </c>
      <c r="R132" s="5">
        <f ca="1">_xlfn.IFNA(MEDIAN(INDIRECT("'" &amp; R$2 &amp; "'!E" &amp; ROWS!R132),INDIRECT("'" &amp; R$2 &amp; "'!I" &amp; ROWS!R132),INDIRECT("'" &amp; R$2 &amp; "'!M" &amp; ROWS!R132))/1000, "")</f>
        <v>13.68</v>
      </c>
      <c r="S132" s="5">
        <f ca="1">_xlfn.IFNA(MEDIAN(INDIRECT("'" &amp; S$2 &amp; "'!E" &amp; ROWS!S132),INDIRECT("'" &amp; S$2 &amp; "'!I" &amp; ROWS!S132),INDIRECT("'" &amp; S$2 &amp; "'!M" &amp; ROWS!S132))/1000, "")</f>
        <v>20.352</v>
      </c>
      <c r="T132" s="5">
        <f ca="1">_xlfn.IFNA(MEDIAN(INDIRECT("'" &amp; T$2 &amp; "'!E" &amp; ROWS!T132),INDIRECT("'" &amp; T$2 &amp; "'!I" &amp; ROWS!T132),INDIRECT("'" &amp; T$2 &amp; "'!M" &amp; ROWS!T132))/1000, "")</f>
        <v>12.704000000000001</v>
      </c>
      <c r="U132" s="5">
        <f ca="1">_xlfn.IFNA(MEDIAN(INDIRECT("'" &amp; U$2 &amp; "'!E" &amp; ROWS!U132),INDIRECT("'" &amp; U$2 &amp; "'!I" &amp; ROWS!U132),INDIRECT("'" &amp; U$2 &amp; "'!M" &amp; ROWS!U132))/1000, "")</f>
        <v>21.42</v>
      </c>
      <c r="V132" s="5">
        <f ca="1">_xlfn.IFNA(MEDIAN(INDIRECT("'" &amp; V$2 &amp; "'!E" &amp; ROWS!V132),INDIRECT("'" &amp; V$2 &amp; "'!I" &amp; ROWS!V132),INDIRECT("'" &amp; V$2 &amp; "'!M" &amp; ROWS!V132))/1000, "")</f>
        <v>42.5</v>
      </c>
      <c r="W132" s="5">
        <f ca="1">_xlfn.IFNA(MEDIAN(INDIRECT("'" &amp; W$2 &amp; "'!E" &amp; ROWS!W132),INDIRECT("'" &amp; W$2 &amp; "'!I" &amp; ROWS!W132),INDIRECT("'" &amp; W$2 &amp; "'!M" &amp; ROWS!W132))/1000, "")</f>
        <v>22.696000000000002</v>
      </c>
      <c r="X132" s="5">
        <f ca="1">_xlfn.IFNA(MEDIAN(INDIRECT("'" &amp; X$2 &amp; "'!E" &amp; ROWS!X132),INDIRECT("'" &amp; X$2 &amp; "'!I" &amp; ROWS!X132),INDIRECT("'" &amp; X$2 &amp; "'!M" &amp; ROWS!X132))/1000, "")</f>
        <v>33.564</v>
      </c>
      <c r="Y132" s="5">
        <f ca="1">_xlfn.IFNA(MEDIAN(INDIRECT("'" &amp; Y$2 &amp; "'!E" &amp; ROWS!Y132),INDIRECT("'" &amp; Y$2 &amp; "'!I" &amp; ROWS!Y132),INDIRECT("'" &amp; Y$2 &amp; "'!M" &amp; ROWS!Y132))/1000, "")</f>
        <v>33.256</v>
      </c>
    </row>
    <row r="133" spans="1:25" x14ac:dyDescent="0.25">
      <c r="A133" t="str">
        <f>METRICS!A132</f>
        <v>imgui</v>
      </c>
      <c r="B133" s="5">
        <f ca="1">_xlfn.IFNA(MEDIAN(INDIRECT("'" &amp; B$2 &amp; "'!E" &amp; ROWS!B133),INDIRECT("'" &amp; B$2 &amp; "'!I" &amp; ROWS!B133),INDIRECT("'" &amp; B$2 &amp; "'!M" &amp; ROWS!B133))/1000, "")</f>
        <v>8.2680000000000007</v>
      </c>
      <c r="C133" s="5">
        <f ca="1">_xlfn.IFNA(MEDIAN(INDIRECT("'" &amp; C$2 &amp; "'!E" &amp; ROWS!C133),INDIRECT("'" &amp; C$2 &amp; "'!I" &amp; ROWS!C133),INDIRECT("'" &amp; C$2 &amp; "'!M" &amp; ROWS!C133))/1000, "")</f>
        <v>23.975999999999999</v>
      </c>
      <c r="D133" s="5">
        <f ca="1">_xlfn.IFNA(MEDIAN(INDIRECT("'" &amp; D$2 &amp; "'!E" &amp; ROWS!D133),INDIRECT("'" &amp; D$2 &amp; "'!I" &amp; ROWS!D133),INDIRECT("'" &amp; D$2 &amp; "'!M" &amp; ROWS!D133))/1000, "")</f>
        <v>10</v>
      </c>
      <c r="E133" s="5" t="str">
        <f ca="1">_xlfn.IFNA(MEDIAN(INDIRECT("'" &amp; E$2 &amp; "'!E" &amp; ROWS!E133),INDIRECT("'" &amp; E$2 &amp; "'!I" &amp; ROWS!E133),INDIRECT("'" &amp; E$2 &amp; "'!M" &amp; ROWS!E133))/1000, "")</f>
        <v/>
      </c>
      <c r="F133" s="5" t="str">
        <f ca="1">_xlfn.IFNA(MEDIAN(INDIRECT("'" &amp; F$2 &amp; "'!E" &amp; ROWS!F133),INDIRECT("'" &amp; F$2 &amp; "'!I" &amp; ROWS!F133),INDIRECT("'" &amp; F$2 &amp; "'!M" &amp; ROWS!F133))/1000, "")</f>
        <v/>
      </c>
      <c r="G133" s="5" t="str">
        <f ca="1">_xlfn.IFNA(MEDIAN(INDIRECT("'" &amp; G$2 &amp; "'!E" &amp; ROWS!G133),INDIRECT("'" &amp; G$2 &amp; "'!I" &amp; ROWS!G133),INDIRECT("'" &amp; G$2 &amp; "'!M" &amp; ROWS!G133))/1000, "")</f>
        <v/>
      </c>
      <c r="H133" s="5">
        <f ca="1">_xlfn.IFNA(MEDIAN(INDIRECT("'" &amp; H$2 &amp; "'!E" &amp; ROWS!H133),INDIRECT("'" &amp; H$2 &amp; "'!I" &amp; ROWS!H133),INDIRECT("'" &amp; H$2 &amp; "'!M" &amp; ROWS!H133))/1000, "")</f>
        <v>1350.076</v>
      </c>
      <c r="I133" s="5">
        <f ca="1">_xlfn.IFNA(MEDIAN(INDIRECT("'" &amp; I$2 &amp; "'!E" &amp; ROWS!I133),INDIRECT("'" &amp; I$2 &amp; "'!I" &amp; ROWS!I133),INDIRECT("'" &amp; I$2 &amp; "'!M" &amp; ROWS!I133))/1000, "")</f>
        <v>2714.5079999999998</v>
      </c>
      <c r="J133" s="5">
        <f ca="1">_xlfn.IFNA(MEDIAN(INDIRECT("'" &amp; J$2 &amp; "'!E" &amp; ROWS!J133),INDIRECT("'" &amp; J$2 &amp; "'!I" &amp; ROWS!J133),INDIRECT("'" &amp; J$2 &amp; "'!M" &amp; ROWS!J133))/1000, "")</f>
        <v>8.2200000000000006</v>
      </c>
      <c r="K133" s="5">
        <f ca="1">_xlfn.IFNA(MEDIAN(INDIRECT("'" &amp; K$2 &amp; "'!E" &amp; ROWS!K133),INDIRECT("'" &amp; K$2 &amp; "'!I" &amp; ROWS!K133),INDIRECT("'" &amp; K$2 &amp; "'!M" &amp; ROWS!K133))/1000, "")</f>
        <v>12.336</v>
      </c>
      <c r="L133" s="5">
        <f ca="1">_xlfn.IFNA(MEDIAN(INDIRECT("'" &amp; L$2 &amp; "'!E" &amp; ROWS!L133),INDIRECT("'" &amp; L$2 &amp; "'!I" &amp; ROWS!L133),INDIRECT("'" &amp; L$2 &amp; "'!M" &amp; ROWS!L133))/1000, "")</f>
        <v>9.94</v>
      </c>
      <c r="M133" s="5" t="str">
        <f ca="1">_xlfn.IFNA(MEDIAN(INDIRECT("'" &amp; M$2 &amp; "'!E" &amp; ROWS!M133),INDIRECT("'" &amp; M$2 &amp; "'!I" &amp; ROWS!M133),INDIRECT("'" &amp; M$2 &amp; "'!M" &amp; ROWS!M133))/1000, "")</f>
        <v/>
      </c>
      <c r="N133" s="5" t="str">
        <f ca="1">_xlfn.IFNA(MEDIAN(INDIRECT("'" &amp; N$2 &amp; "'!E" &amp; ROWS!N133),INDIRECT("'" &amp; N$2 &amp; "'!I" &amp; ROWS!N133),INDIRECT("'" &amp; N$2 &amp; "'!M" &amp; ROWS!N133))/1000, "")</f>
        <v/>
      </c>
      <c r="O133" s="5" t="str">
        <f ca="1">_xlfn.IFNA(MEDIAN(INDIRECT("'" &amp; O$2 &amp; "'!E" &amp; ROWS!O133),INDIRECT("'" &amp; O$2 &amp; "'!I" &amp; ROWS!O133),INDIRECT("'" &amp; O$2 &amp; "'!M" &amp; ROWS!O133))/1000, "")</f>
        <v/>
      </c>
      <c r="P133" s="5">
        <f ca="1">_xlfn.IFNA(MEDIAN(INDIRECT("'" &amp; P$2 &amp; "'!E" &amp; ROWS!P133),INDIRECT("'" &amp; P$2 &amp; "'!I" &amp; ROWS!P133),INDIRECT("'" &amp; P$2 &amp; "'!M" &amp; ROWS!P133))/1000, "")</f>
        <v>1337.3879999999999</v>
      </c>
      <c r="Q133" s="5">
        <f ca="1">_xlfn.IFNA(MEDIAN(INDIRECT("'" &amp; Q$2 &amp; "'!E" &amp; ROWS!Q133),INDIRECT("'" &amp; Q$2 &amp; "'!I" &amp; ROWS!Q133),INDIRECT("'" &amp; Q$2 &amp; "'!M" &amp; ROWS!Q133))/1000, "")</f>
        <v>2634.42</v>
      </c>
      <c r="R133" s="5">
        <f ca="1">_xlfn.IFNA(MEDIAN(INDIRECT("'" &amp; R$2 &amp; "'!E" &amp; ROWS!R133),INDIRECT("'" &amp; R$2 &amp; "'!I" &amp; ROWS!R133),INDIRECT("'" &amp; R$2 &amp; "'!M" &amp; ROWS!R133))/1000, "")</f>
        <v>8.2680000000000007</v>
      </c>
      <c r="S133" s="5">
        <f ca="1">_xlfn.IFNA(MEDIAN(INDIRECT("'" &amp; S$2 &amp; "'!E" &amp; ROWS!S133),INDIRECT("'" &amp; S$2 &amp; "'!I" &amp; ROWS!S133),INDIRECT("'" &amp; S$2 &amp; "'!M" &amp; ROWS!S133))/1000, "")</f>
        <v>12.372</v>
      </c>
      <c r="T133" s="5">
        <f ca="1">_xlfn.IFNA(MEDIAN(INDIRECT("'" &amp; T$2 &amp; "'!E" &amp; ROWS!T133),INDIRECT("'" &amp; T$2 &amp; "'!I" &amp; ROWS!T133),INDIRECT("'" &amp; T$2 &amp; "'!M" &amp; ROWS!T133))/1000, "")</f>
        <v>9.94</v>
      </c>
      <c r="U133" s="5" t="str">
        <f ca="1">_xlfn.IFNA(MEDIAN(INDIRECT("'" &amp; U$2 &amp; "'!E" &amp; ROWS!U133),INDIRECT("'" &amp; U$2 &amp; "'!I" &amp; ROWS!U133),INDIRECT("'" &amp; U$2 &amp; "'!M" &amp; ROWS!U133))/1000, "")</f>
        <v/>
      </c>
      <c r="V133" s="5" t="str">
        <f ca="1">_xlfn.IFNA(MEDIAN(INDIRECT("'" &amp; V$2 &amp; "'!E" &amp; ROWS!V133),INDIRECT("'" &amp; V$2 &amp; "'!I" &amp; ROWS!V133),INDIRECT("'" &amp; V$2 &amp; "'!M" &amp; ROWS!V133))/1000, "")</f>
        <v/>
      </c>
      <c r="W133" s="5" t="str">
        <f ca="1">_xlfn.IFNA(MEDIAN(INDIRECT("'" &amp; W$2 &amp; "'!E" &amp; ROWS!W133),INDIRECT("'" &amp; W$2 &amp; "'!I" &amp; ROWS!W133),INDIRECT("'" &amp; W$2 &amp; "'!M" &amp; ROWS!W133))/1000, "")</f>
        <v/>
      </c>
      <c r="X133" s="5">
        <f ca="1">_xlfn.IFNA(MEDIAN(INDIRECT("'" &amp; X$2 &amp; "'!E" &amp; ROWS!X133),INDIRECT("'" &amp; X$2 &amp; "'!I" &amp; ROWS!X133),INDIRECT("'" &amp; X$2 &amp; "'!M" &amp; ROWS!X133))/1000, "")</f>
        <v>1337.3920000000001</v>
      </c>
      <c r="Y133" s="5">
        <f ca="1">_xlfn.IFNA(MEDIAN(INDIRECT("'" &amp; Y$2 &amp; "'!E" &amp; ROWS!Y133),INDIRECT("'" &amp; Y$2 &amp; "'!I" &amp; ROWS!Y133),INDIRECT("'" &amp; Y$2 &amp; "'!M" &amp; ROWS!Y133))/1000, "")</f>
        <v>2634.42</v>
      </c>
    </row>
    <row r="135" spans="1:25" x14ac:dyDescent="0.25">
      <c r="A135" s="3" t="s">
        <v>181</v>
      </c>
      <c r="B135" s="5">
        <f ca="1">MAX(B3:B133)</f>
        <v>4558.68</v>
      </c>
      <c r="C135" s="5">
        <f t="shared" ref="C135:Y135" ca="1" si="0">MAX(C3:C133)</f>
        <v>6400.7</v>
      </c>
      <c r="D135" s="5">
        <f t="shared" ca="1" si="0"/>
        <v>3257.2159999999999</v>
      </c>
      <c r="E135" s="5">
        <f t="shared" ca="1" si="0"/>
        <v>7601.1120000000001</v>
      </c>
      <c r="F135" s="5">
        <f t="shared" ca="1" si="0"/>
        <v>4562.7839999999997</v>
      </c>
      <c r="G135" s="5">
        <f t="shared" ca="1" si="0"/>
        <v>7440.2039999999997</v>
      </c>
      <c r="H135" s="5">
        <f t="shared" ca="1" si="0"/>
        <v>3196.6559999999999</v>
      </c>
      <c r="I135" s="5">
        <f t="shared" ca="1" si="0"/>
        <v>5681.0039999999999</v>
      </c>
      <c r="J135" s="5">
        <f t="shared" ca="1" si="0"/>
        <v>335.24400000000003</v>
      </c>
      <c r="K135" s="5">
        <f t="shared" ca="1" si="0"/>
        <v>520.41999999999996</v>
      </c>
      <c r="L135" s="5">
        <f t="shared" ca="1" si="0"/>
        <v>78.58</v>
      </c>
      <c r="M135" s="5">
        <f t="shared" ca="1" si="0"/>
        <v>6538.5159999999996</v>
      </c>
      <c r="N135" s="5">
        <f t="shared" ca="1" si="0"/>
        <v>2999.0880000000002</v>
      </c>
      <c r="O135" s="5">
        <f t="shared" ca="1" si="0"/>
        <v>7718.0959999999995</v>
      </c>
      <c r="P135" s="5">
        <f t="shared" ca="1" si="0"/>
        <v>4258.22</v>
      </c>
      <c r="Q135" s="5">
        <f t="shared" ca="1" si="0"/>
        <v>5854.1120000000001</v>
      </c>
      <c r="R135" s="5">
        <f t="shared" ca="1" si="0"/>
        <v>70.38</v>
      </c>
      <c r="S135" s="5">
        <f t="shared" ca="1" si="0"/>
        <v>515.57600000000002</v>
      </c>
      <c r="T135" s="5">
        <f t="shared" ca="1" si="0"/>
        <v>78.396000000000001</v>
      </c>
      <c r="U135" s="5">
        <f t="shared" ca="1" si="0"/>
        <v>6538.232</v>
      </c>
      <c r="V135" s="5">
        <f t="shared" ca="1" si="0"/>
        <v>2999.0639999999999</v>
      </c>
      <c r="W135" s="5">
        <f t="shared" ca="1" si="0"/>
        <v>7718.12</v>
      </c>
      <c r="X135" s="5">
        <f t="shared" ca="1" si="0"/>
        <v>4258.2280000000001</v>
      </c>
      <c r="Y135" s="5">
        <f t="shared" ca="1" si="0"/>
        <v>6044.7479999999996</v>
      </c>
    </row>
  </sheetData>
  <mergeCells count="1">
    <mergeCell ref="B1:Y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B3FA-BE1C-4B7A-A00A-4B68C25FC4EA}">
  <sheetPr codeName="Sheet32"/>
  <dimension ref="A1:Y5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2" sqref="H12"/>
    </sheetView>
  </sheetViews>
  <sheetFormatPr defaultRowHeight="15" x14ac:dyDescent="0.25"/>
  <cols>
    <col min="1" max="1" width="20.7109375" bestFit="1" customWidth="1"/>
    <col min="2" max="2" width="11.7109375" bestFit="1" customWidth="1"/>
    <col min="3" max="3" width="10.5703125" bestFit="1" customWidth="1"/>
    <col min="4" max="4" width="11.7109375" bestFit="1" customWidth="1"/>
    <col min="5" max="5" width="11.42578125" bestFit="1" customWidth="1"/>
    <col min="6" max="6" width="10.28515625" bestFit="1" customWidth="1"/>
    <col min="7" max="7" width="11.42578125" bestFit="1" customWidth="1"/>
    <col min="8" max="8" width="11.28515625" bestFit="1" customWidth="1"/>
    <col min="9" max="9" width="10.140625" bestFit="1" customWidth="1"/>
    <col min="10" max="10" width="10.7109375" bestFit="1" customWidth="1"/>
    <col min="11" max="11" width="9.5703125" bestFit="1" customWidth="1"/>
    <col min="12" max="12" width="10.7109375" bestFit="1" customWidth="1"/>
    <col min="13" max="13" width="10.42578125" bestFit="1" customWidth="1"/>
    <col min="14" max="14" width="9.28515625" bestFit="1" customWidth="1"/>
    <col min="15" max="15" width="10.42578125" bestFit="1" customWidth="1"/>
    <col min="16" max="16" width="10.28515625" bestFit="1" customWidth="1"/>
    <col min="18" max="18" width="10.42578125" bestFit="1" customWidth="1"/>
    <col min="19" max="19" width="9.28515625" bestFit="1" customWidth="1"/>
    <col min="20" max="20" width="10.42578125" bestFit="1" customWidth="1"/>
    <col min="21" max="21" width="10.140625" bestFit="1" customWidth="1"/>
    <col min="22" max="22" width="9" bestFit="1" customWidth="1"/>
    <col min="23" max="23" width="10.140625" bestFit="1" customWidth="1"/>
    <col min="24" max="24" width="10" bestFit="1" customWidth="1"/>
    <col min="25" max="25" width="8.85546875" bestFit="1" customWidth="1"/>
  </cols>
  <sheetData>
    <row r="1" spans="1:25" x14ac:dyDescent="0.25">
      <c r="B1" s="7" t="s">
        <v>134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x14ac:dyDescent="0.25">
      <c r="A2" s="3" t="s">
        <v>0</v>
      </c>
      <c r="B2" s="3" t="s">
        <v>110</v>
      </c>
      <c r="C2" s="3" t="s">
        <v>111</v>
      </c>
      <c r="D2" s="3" t="s">
        <v>112</v>
      </c>
      <c r="E2" s="3" t="s">
        <v>113</v>
      </c>
      <c r="F2" s="3" t="s">
        <v>114</v>
      </c>
      <c r="G2" s="3" t="s">
        <v>115</v>
      </c>
      <c r="H2" s="3" t="s">
        <v>116</v>
      </c>
      <c r="I2" s="3" t="s">
        <v>117</v>
      </c>
      <c r="J2" s="3" t="s">
        <v>118</v>
      </c>
      <c r="K2" s="3" t="s">
        <v>119</v>
      </c>
      <c r="L2" s="3" t="s">
        <v>120</v>
      </c>
      <c r="M2" s="3" t="s">
        <v>121</v>
      </c>
      <c r="N2" s="3" t="s">
        <v>122</v>
      </c>
      <c r="O2" s="3" t="s">
        <v>123</v>
      </c>
      <c r="P2" s="3" t="s">
        <v>124</v>
      </c>
      <c r="Q2" s="3" t="s">
        <v>125</v>
      </c>
      <c r="R2" s="3" t="s">
        <v>126</v>
      </c>
      <c r="S2" s="3" t="s">
        <v>127</v>
      </c>
      <c r="T2" s="3" t="s">
        <v>128</v>
      </c>
      <c r="U2" s="3" t="s">
        <v>129</v>
      </c>
      <c r="V2" s="3" t="s">
        <v>130</v>
      </c>
      <c r="W2" s="3" t="s">
        <v>131</v>
      </c>
      <c r="X2" s="3" t="s">
        <v>132</v>
      </c>
      <c r="Y2" s="3" t="s">
        <v>133</v>
      </c>
    </row>
    <row r="3" spans="1:25" x14ac:dyDescent="0.25">
      <c r="A3" t="str">
        <f>METRICS!A3</f>
        <v>alloc</v>
      </c>
      <c r="B3" s="5">
        <f ca="1">_xlfn.IFNA(MEDIAN(INDIRECT("'" &amp; B$2 &amp; "'!E" &amp; ROWS!B4),INDIRECT("'" &amp; B$2 &amp; "'!I" &amp; ROWS!B4),INDIRECT("'" &amp; B$2 &amp; "'!M" &amp; ROWS!B4))/1000, "")</f>
        <v>5.8120000000000003</v>
      </c>
      <c r="C3" s="5">
        <f ca="1">_xlfn.IFNA(MEDIAN(INDIRECT("'" &amp; C$2 &amp; "'!E" &amp; ROWS!C4),INDIRECT("'" &amp; C$2 &amp; "'!I" &amp; ROWS!C4),INDIRECT("'" &amp; C$2 &amp; "'!M" &amp; ROWS!C4))/1000, "")</f>
        <v>18.463999999999999</v>
      </c>
      <c r="D3" s="5">
        <f ca="1">_xlfn.IFNA(MEDIAN(INDIRECT("'" &amp; D$2 &amp; "'!E" &amp; ROWS!D4),INDIRECT("'" &amp; D$2 &amp; "'!I" &amp; ROWS!D4),INDIRECT("'" &amp; D$2 &amp; "'!M" &amp; ROWS!D4))/1000, "")</f>
        <v>5.9080000000000004</v>
      </c>
      <c r="E3" s="5">
        <f ca="1">_xlfn.IFNA(MEDIAN(INDIRECT("'" &amp; E$2 &amp; "'!E" &amp; ROWS!E4),INDIRECT("'" &amp; E$2 &amp; "'!I" &amp; ROWS!E4),INDIRECT("'" &amp; E$2 &amp; "'!M" &amp; ROWS!E4))/1000, "")</f>
        <v>30.076000000000001</v>
      </c>
      <c r="F3" s="5">
        <f ca="1">_xlfn.IFNA(MEDIAN(INDIRECT("'" &amp; F$2 &amp; "'!E" &amp; ROWS!F4),INDIRECT("'" &amp; F$2 &amp; "'!I" &amp; ROWS!F4),INDIRECT("'" &amp; F$2 &amp; "'!M" &amp; ROWS!F4))/1000, "")</f>
        <v>68.38</v>
      </c>
      <c r="G3" s="5">
        <f ca="1">_xlfn.IFNA(MEDIAN(INDIRECT("'" &amp; G$2 &amp; "'!E" &amp; ROWS!G4),INDIRECT("'" &amp; G$2 &amp; "'!I" &amp; ROWS!G4),INDIRECT("'" &amp; G$2 &amp; "'!M" &amp; ROWS!G4))/1000, "")</f>
        <v>33.975999999999999</v>
      </c>
      <c r="H3" s="5">
        <f ca="1">_xlfn.IFNA(MEDIAN(INDIRECT("'" &amp; H$2 &amp; "'!E" &amp; ROWS!H4),INDIRECT("'" &amp; H$2 &amp; "'!I" &amp; ROWS!H4),INDIRECT("'" &amp; H$2 &amp; "'!M" &amp; ROWS!H4))/1000, "")</f>
        <v>228.73599999999999</v>
      </c>
      <c r="I3" s="5">
        <f ca="1">_xlfn.IFNA(MEDIAN(INDIRECT("'" &amp; I$2 &amp; "'!E" &amp; ROWS!I4),INDIRECT("'" &amp; I$2 &amp; "'!I" &amp; ROWS!I4),INDIRECT("'" &amp; I$2 &amp; "'!M" &amp; ROWS!I4))/1000, "")</f>
        <v>728.03599999999994</v>
      </c>
      <c r="J3" s="5">
        <f ca="1">_xlfn.IFNA(MEDIAN(INDIRECT("'" &amp; J$2 &amp; "'!E" &amp; ROWS!J4),INDIRECT("'" &amp; J$2 &amp; "'!I" &amp; ROWS!J4),INDIRECT("'" &amp; J$2 &amp; "'!M" &amp; ROWS!J4))/1000, "")</f>
        <v>5.6639999999999997</v>
      </c>
      <c r="K3" s="5">
        <f ca="1">_xlfn.IFNA(MEDIAN(INDIRECT("'" &amp; K$2 &amp; "'!E" &amp; ROWS!K4),INDIRECT("'" &amp; K$2 &amp; "'!I" &amp; ROWS!K4),INDIRECT("'" &amp; K$2 &amp; "'!M" &amp; ROWS!K4))/1000, "")</f>
        <v>8.516</v>
      </c>
      <c r="L3" s="5">
        <f ca="1">_xlfn.IFNA(MEDIAN(INDIRECT("'" &amp; L$2 &amp; "'!E" &amp; ROWS!L4),INDIRECT("'" &amp; L$2 &amp; "'!I" &amp; ROWS!L4),INDIRECT("'" &amp; L$2 &amp; "'!M" &amp; ROWS!L4))/1000, "")</f>
        <v>5.9240000000000004</v>
      </c>
      <c r="M3" s="5">
        <f ca="1">_xlfn.IFNA(MEDIAN(INDIRECT("'" &amp; M$2 &amp; "'!E" &amp; ROWS!M4),INDIRECT("'" &amp; M$2 &amp; "'!I" &amp; ROWS!M4),INDIRECT("'" &amp; M$2 &amp; "'!M" &amp; ROWS!M4))/1000, "")</f>
        <v>29.475999999999999</v>
      </c>
      <c r="N3" s="5">
        <f ca="1">_xlfn.IFNA(MEDIAN(INDIRECT("'" &amp; N$2 &amp; "'!E" &amp; ROWS!N4),INDIRECT("'" &amp; N$2 &amp; "'!I" &amp; ROWS!N4),INDIRECT("'" &amp; N$2 &amp; "'!M" &amp; ROWS!N4))/1000, "")</f>
        <v>52.055999999999997</v>
      </c>
      <c r="O3" s="5">
        <f ca="1">_xlfn.IFNA(MEDIAN(INDIRECT("'" &amp; O$2 &amp; "'!E" &amp; ROWS!O4),INDIRECT("'" &amp; O$2 &amp; "'!I" &amp; ROWS!O4),INDIRECT("'" &amp; O$2 &amp; "'!M" &amp; ROWS!O4))/1000, "")</f>
        <v>33.927999999999997</v>
      </c>
      <c r="P3" s="5">
        <f ca="1">_xlfn.IFNA(MEDIAN(INDIRECT("'" &amp; P$2 &amp; "'!E" &amp; ROWS!P4),INDIRECT("'" &amp; P$2 &amp; "'!I" &amp; ROWS!P4),INDIRECT("'" &amp; P$2 &amp; "'!M" &amp; ROWS!P4))/1000, "")</f>
        <v>90.72</v>
      </c>
      <c r="Q3" s="5">
        <f ca="1">_xlfn.IFNA(MEDIAN(INDIRECT("'" &amp; Q$2 &amp; "'!E" &amp; ROWS!Q4),INDIRECT("'" &amp; Q$2 &amp; "'!I" &amp; ROWS!Q4),INDIRECT("'" &amp; Q$2 &amp; "'!M" &amp; ROWS!Q4))/1000, "")</f>
        <v>250.268</v>
      </c>
      <c r="R3" s="5">
        <f ca="1">_xlfn.IFNA(MEDIAN(INDIRECT("'" &amp; R$2 &amp; "'!E" &amp; ROWS!R4),INDIRECT("'" &amp; R$2 &amp; "'!I" &amp; ROWS!R4),INDIRECT("'" &amp; R$2 &amp; "'!M" &amp; ROWS!R4))/1000, "")</f>
        <v>5.7119999999999997</v>
      </c>
      <c r="S3" s="5">
        <f ca="1">_xlfn.IFNA(MEDIAN(INDIRECT("'" &amp; S$2 &amp; "'!E" &amp; ROWS!S4),INDIRECT("'" &amp; S$2 &amp; "'!I" &amp; ROWS!S4),INDIRECT("'" &amp; S$2 &amp; "'!M" &amp; ROWS!S4))/1000, "")</f>
        <v>8.56</v>
      </c>
      <c r="T3" s="5">
        <f ca="1">_xlfn.IFNA(MEDIAN(INDIRECT("'" &amp; T$2 &amp; "'!E" &amp; ROWS!T4),INDIRECT("'" &amp; T$2 &amp; "'!I" &amp; ROWS!T4),INDIRECT("'" &amp; T$2 &amp; "'!M" &amp; ROWS!T4))/1000, "")</f>
        <v>5.9240000000000004</v>
      </c>
      <c r="U3" s="5">
        <f ca="1">_xlfn.IFNA(MEDIAN(INDIRECT("'" &amp; U$2 &amp; "'!E" &amp; ROWS!U4),INDIRECT("'" &amp; U$2 &amp; "'!I" &amp; ROWS!U4),INDIRECT("'" &amp; U$2 &amp; "'!M" &amp; ROWS!U4))/1000, "")</f>
        <v>29.52</v>
      </c>
      <c r="V3" s="5">
        <f ca="1">_xlfn.IFNA(MEDIAN(INDIRECT("'" &amp; V$2 &amp; "'!E" &amp; ROWS!V4),INDIRECT("'" &amp; V$2 &amp; "'!I" &amp; ROWS!V4),INDIRECT("'" &amp; V$2 &amp; "'!M" &amp; ROWS!V4))/1000, "")</f>
        <v>52.055999999999997</v>
      </c>
      <c r="W3" s="5">
        <f ca="1">_xlfn.IFNA(MEDIAN(INDIRECT("'" &amp; W$2 &amp; "'!E" &amp; ROWS!W4),INDIRECT("'" &amp; W$2 &amp; "'!I" &amp; ROWS!W4),INDIRECT("'" &amp; W$2 &amp; "'!M" &amp; ROWS!W4))/1000, "")</f>
        <v>33.927999999999997</v>
      </c>
      <c r="X3" s="5">
        <f ca="1">_xlfn.IFNA(MEDIAN(INDIRECT("'" &amp; X$2 &amp; "'!E" &amp; ROWS!X4),INDIRECT("'" &amp; X$2 &amp; "'!I" &amp; ROWS!X4),INDIRECT("'" &amp; X$2 &amp; "'!M" &amp; ROWS!X4))/1000, "")</f>
        <v>90.724000000000004</v>
      </c>
      <c r="Y3" s="5">
        <f ca="1">_xlfn.IFNA(MEDIAN(INDIRECT("'" &amp; Y$2 &amp; "'!E" &amp; ROWS!Y4),INDIRECT("'" &amp; Y$2 &amp; "'!I" &amp; ROWS!Y4),INDIRECT("'" &amp; Y$2 &amp; "'!M" &amp; ROWS!Y4))/1000, "")</f>
        <v>250.27600000000001</v>
      </c>
    </row>
    <row r="4" spans="1:25" x14ac:dyDescent="0.25">
      <c r="A4" t="str">
        <f>METRICS!A4</f>
        <v>array</v>
      </c>
      <c r="B4" s="5">
        <f ca="1">_xlfn.IFNA(MEDIAN(INDIRECT("'" &amp; B$2 &amp; "'!E" &amp; ROWS!B5),INDIRECT("'" &amp; B$2 &amp; "'!I" &amp; ROWS!B5),INDIRECT("'" &amp; B$2 &amp; "'!M" &amp; ROWS!B5))/1000, "")</f>
        <v>4.9800000000000004</v>
      </c>
      <c r="C4" s="5">
        <f ca="1">_xlfn.IFNA(MEDIAN(INDIRECT("'" &amp; C$2 &amp; "'!E" &amp; ROWS!C5),INDIRECT("'" &amp; C$2 &amp; "'!I" &amp; ROWS!C5),INDIRECT("'" &amp; C$2 &amp; "'!M" &amp; ROWS!C5))/1000, "")</f>
        <v>8.2720000000000002</v>
      </c>
      <c r="D4" s="5">
        <f ca="1">_xlfn.IFNA(MEDIAN(INDIRECT("'" &amp; D$2 &amp; "'!E" &amp; ROWS!D5),INDIRECT("'" &amp; D$2 &amp; "'!I" &amp; ROWS!D5),INDIRECT("'" &amp; D$2 &amp; "'!M" &amp; ROWS!D5))/1000, "")</f>
        <v>4.7480000000000002</v>
      </c>
      <c r="E4" s="5">
        <f ca="1">_xlfn.IFNA(MEDIAN(INDIRECT("'" &amp; E$2 &amp; "'!E" &amp; ROWS!E5),INDIRECT("'" &amp; E$2 &amp; "'!I" &amp; ROWS!E5),INDIRECT("'" &amp; E$2 &amp; "'!M" &amp; ROWS!E5))/1000, "")</f>
        <v>6.4359999999999999</v>
      </c>
      <c r="F4" s="5">
        <f ca="1">_xlfn.IFNA(MEDIAN(INDIRECT("'" &amp; F$2 &amp; "'!E" &amp; ROWS!F5),INDIRECT("'" &amp; F$2 &amp; "'!I" &amp; ROWS!F5),INDIRECT("'" &amp; F$2 &amp; "'!M" &amp; ROWS!F5))/1000, "")</f>
        <v>25.56</v>
      </c>
      <c r="G4" s="5">
        <f ca="1">_xlfn.IFNA(MEDIAN(INDIRECT("'" &amp; G$2 &amp; "'!E" &amp; ROWS!G5),INDIRECT("'" &amp; G$2 &amp; "'!I" &amp; ROWS!G5),INDIRECT("'" &amp; G$2 &amp; "'!M" &amp; ROWS!G5))/1000, "")</f>
        <v>6.3840000000000003</v>
      </c>
      <c r="H4" s="5">
        <f ca="1">_xlfn.IFNA(MEDIAN(INDIRECT("'" &amp; H$2 &amp; "'!E" &amp; ROWS!H5),INDIRECT("'" &amp; H$2 &amp; "'!I" &amp; ROWS!H5),INDIRECT("'" &amp; H$2 &amp; "'!M" &amp; ROWS!H5))/1000, "")</f>
        <v>78.44</v>
      </c>
      <c r="I4" s="5">
        <f ca="1">_xlfn.IFNA(MEDIAN(INDIRECT("'" &amp; I$2 &amp; "'!E" &amp; ROWS!I5),INDIRECT("'" &amp; I$2 &amp; "'!I" &amp; ROWS!I5),INDIRECT("'" &amp; I$2 &amp; "'!M" &amp; ROWS!I5))/1000, "")</f>
        <v>177.94</v>
      </c>
      <c r="J4" s="5">
        <f ca="1">_xlfn.IFNA(MEDIAN(INDIRECT("'" &amp; J$2 &amp; "'!E" &amp; ROWS!J5),INDIRECT("'" &amp; J$2 &amp; "'!I" &amp; ROWS!J5),INDIRECT("'" &amp; J$2 &amp; "'!M" &amp; ROWS!J5))/1000, "")</f>
        <v>4.452</v>
      </c>
      <c r="K4" s="5">
        <f ca="1">_xlfn.IFNA(MEDIAN(INDIRECT("'" &amp; K$2 &amp; "'!E" &amp; ROWS!K5),INDIRECT("'" &amp; K$2 &amp; "'!I" &amp; ROWS!K5),INDIRECT("'" &amp; K$2 &amp; "'!M" &amp; ROWS!K5))/1000, "")</f>
        <v>5.5359999999999996</v>
      </c>
      <c r="L4" s="5">
        <f ca="1">_xlfn.IFNA(MEDIAN(INDIRECT("'" &amp; L$2 &amp; "'!E" &amp; ROWS!L5),INDIRECT("'" &amp; L$2 &amp; "'!I" &amp; ROWS!L5),INDIRECT("'" &amp; L$2 &amp; "'!M" &amp; ROWS!L5))/1000, "")</f>
        <v>4.484</v>
      </c>
      <c r="M4" s="5">
        <f ca="1">_xlfn.IFNA(MEDIAN(INDIRECT("'" &amp; M$2 &amp; "'!E" &amp; ROWS!M5),INDIRECT("'" &amp; M$2 &amp; "'!I" &amp; ROWS!M5),INDIRECT("'" &amp; M$2 &amp; "'!M" &amp; ROWS!M5))/1000, "")</f>
        <v>5.66</v>
      </c>
      <c r="N4" s="5">
        <f ca="1">_xlfn.IFNA(MEDIAN(INDIRECT("'" &amp; N$2 &amp; "'!E" &amp; ROWS!N5),INDIRECT("'" &amp; N$2 &amp; "'!I" &amp; ROWS!N5),INDIRECT("'" &amp; N$2 &amp; "'!M" &amp; ROWS!N5))/1000, "")</f>
        <v>18.771999999999998</v>
      </c>
      <c r="O4" s="5">
        <f ca="1">_xlfn.IFNA(MEDIAN(INDIRECT("'" &amp; O$2 &amp; "'!E" &amp; ROWS!O5),INDIRECT("'" &amp; O$2 &amp; "'!I" &amp; ROWS!O5),INDIRECT("'" &amp; O$2 &amp; "'!M" &amp; ROWS!O5))/1000, "")</f>
        <v>5.86</v>
      </c>
      <c r="P4" s="5">
        <f ca="1">_xlfn.IFNA(MEDIAN(INDIRECT("'" &amp; P$2 &amp; "'!E" &amp; ROWS!P5),INDIRECT("'" &amp; P$2 &amp; "'!I" &amp; ROWS!P5),INDIRECT("'" &amp; P$2 &amp; "'!M" &amp; ROWS!P5))/1000, "")</f>
        <v>9.5519999999999996</v>
      </c>
      <c r="Q4" s="5">
        <f ca="1">_xlfn.IFNA(MEDIAN(INDIRECT("'" &amp; Q$2 &amp; "'!E" &amp; ROWS!Q5),INDIRECT("'" &amp; Q$2 &amp; "'!I" &amp; ROWS!Q5),INDIRECT("'" &amp; Q$2 &amp; "'!M" &amp; ROWS!Q5))/1000, "")</f>
        <v>14.84</v>
      </c>
      <c r="R4" s="5">
        <f ca="1">_xlfn.IFNA(MEDIAN(INDIRECT("'" &amp; R$2 &amp; "'!E" &amp; ROWS!R5),INDIRECT("'" &amp; R$2 &amp; "'!I" &amp; ROWS!R5),INDIRECT("'" &amp; R$2 &amp; "'!M" &amp; ROWS!R5))/1000, "")</f>
        <v>4.5</v>
      </c>
      <c r="S4" s="5">
        <f ca="1">_xlfn.IFNA(MEDIAN(INDIRECT("'" &amp; S$2 &amp; "'!E" &amp; ROWS!S5),INDIRECT("'" &amp; S$2 &amp; "'!I" &amp; ROWS!S5),INDIRECT("'" &amp; S$2 &amp; "'!M" &amp; ROWS!S5))/1000, "")</f>
        <v>5.5759999999999996</v>
      </c>
      <c r="T4" s="5">
        <f ca="1">_xlfn.IFNA(MEDIAN(INDIRECT("'" &amp; T$2 &amp; "'!E" &amp; ROWS!T5),INDIRECT("'" &amp; T$2 &amp; "'!I" &amp; ROWS!T5),INDIRECT("'" &amp; T$2 &amp; "'!M" &amp; ROWS!T5))/1000, "")</f>
        <v>4.484</v>
      </c>
      <c r="U4" s="5">
        <f ca="1">_xlfn.IFNA(MEDIAN(INDIRECT("'" &amp; U$2 &amp; "'!E" &amp; ROWS!U5),INDIRECT("'" &amp; U$2 &amp; "'!I" &amp; ROWS!U5),INDIRECT("'" &amp; U$2 &amp; "'!M" &amp; ROWS!U5))/1000, "")</f>
        <v>5.7039999999999997</v>
      </c>
      <c r="V4" s="5">
        <f ca="1">_xlfn.IFNA(MEDIAN(INDIRECT("'" &amp; V$2 &amp; "'!E" &amp; ROWS!V5),INDIRECT("'" &amp; V$2 &amp; "'!I" &amp; ROWS!V5),INDIRECT("'" &amp; V$2 &amp; "'!M" &amp; ROWS!V5))/1000, "")</f>
        <v>18.771999999999998</v>
      </c>
      <c r="W4" s="5">
        <f ca="1">_xlfn.IFNA(MEDIAN(INDIRECT("'" &amp; W$2 &amp; "'!E" &amp; ROWS!W5),INDIRECT("'" &amp; W$2 &amp; "'!I" &amp; ROWS!W5),INDIRECT("'" &amp; W$2 &amp; "'!M" &amp; ROWS!W5))/1000, "")</f>
        <v>5.86</v>
      </c>
      <c r="X4" s="5">
        <f ca="1">_xlfn.IFNA(MEDIAN(INDIRECT("'" &amp; X$2 &amp; "'!E" &amp; ROWS!X5),INDIRECT("'" &amp; X$2 &amp; "'!I" &amp; ROWS!X5),INDIRECT("'" &amp; X$2 &amp; "'!M" &amp; ROWS!X5))/1000, "")</f>
        <v>9.5559999999999992</v>
      </c>
      <c r="Y4" s="5">
        <f ca="1">_xlfn.IFNA(MEDIAN(INDIRECT("'" &amp; Y$2 &amp; "'!E" &amp; ROWS!Y5),INDIRECT("'" &amp; Y$2 &amp; "'!I" &amp; ROWS!Y5),INDIRECT("'" &amp; Y$2 &amp; "'!M" &amp; ROWS!Y5))/1000, "")</f>
        <v>14.848000000000001</v>
      </c>
    </row>
    <row r="5" spans="1:25" x14ac:dyDescent="0.25">
      <c r="A5" t="str">
        <f>METRICS!A6</f>
        <v>attributes</v>
      </c>
      <c r="B5" s="5">
        <f ca="1">_xlfn.IFNA(MEDIAN(INDIRECT("'" &amp; B$2 &amp; "'!E" &amp; ROWS!B7),INDIRECT("'" &amp; B$2 &amp; "'!I" &amp; ROWS!B7),INDIRECT("'" &amp; B$2 &amp; "'!M" &amp; ROWS!B7))/1000, "")</f>
        <v>5.008</v>
      </c>
      <c r="C5" s="5">
        <f ca="1">_xlfn.IFNA(MEDIAN(INDIRECT("'" &amp; C$2 &amp; "'!E" &amp; ROWS!C7),INDIRECT("'" &amp; C$2 &amp; "'!I" &amp; ROWS!C7),INDIRECT("'" &amp; C$2 &amp; "'!M" &amp; ROWS!C7))/1000, "")</f>
        <v>9.1440000000000001</v>
      </c>
      <c r="D5" s="5">
        <f ca="1">_xlfn.IFNA(MEDIAN(INDIRECT("'" &amp; D$2 &amp; "'!E" &amp; ROWS!D7),INDIRECT("'" &amp; D$2 &amp; "'!I" &amp; ROWS!D7),INDIRECT("'" &amp; D$2 &amp; "'!M" &amp; ROWS!D7))/1000, "")</f>
        <v>4.7759999999999998</v>
      </c>
      <c r="E5" s="5">
        <f ca="1">_xlfn.IFNA(MEDIAN(INDIRECT("'" &amp; E$2 &amp; "'!E" &amp; ROWS!E7),INDIRECT("'" &amp; E$2 &amp; "'!I" &amp; ROWS!E7),INDIRECT("'" &amp; E$2 &amp; "'!M" &amp; ROWS!E7))/1000, "")</f>
        <v>6.4640000000000004</v>
      </c>
      <c r="F5" s="5">
        <f ca="1">_xlfn.IFNA(MEDIAN(INDIRECT("'" &amp; F$2 &amp; "'!E" &amp; ROWS!F7),INDIRECT("'" &amp; F$2 &amp; "'!I" &amp; ROWS!F7),INDIRECT("'" &amp; F$2 &amp; "'!M" &amp; ROWS!F7))/1000, "")</f>
        <v>28.844000000000001</v>
      </c>
      <c r="G5" s="5">
        <f ca="1">_xlfn.IFNA(MEDIAN(INDIRECT("'" &amp; G$2 &amp; "'!E" &amp; ROWS!G7),INDIRECT("'" &amp; G$2 &amp; "'!I" &amp; ROWS!G7),INDIRECT("'" &amp; G$2 &amp; "'!M" &amp; ROWS!G7))/1000, "")</f>
        <v>6.4119999999999999</v>
      </c>
      <c r="H5" s="5">
        <f ca="1">_xlfn.IFNA(MEDIAN(INDIRECT("'" &amp; H$2 &amp; "'!E" &amp; ROWS!H7),INDIRECT("'" &amp; H$2 &amp; "'!I" &amp; ROWS!H7),INDIRECT("'" &amp; H$2 &amp; "'!M" &amp; ROWS!H7))/1000, "")</f>
        <v>94.323999999999998</v>
      </c>
      <c r="I5" s="5">
        <f ca="1">_xlfn.IFNA(MEDIAN(INDIRECT("'" &amp; I$2 &amp; "'!E" &amp; ROWS!I7),INDIRECT("'" &amp; I$2 &amp; "'!I" &amp; ROWS!I7),INDIRECT("'" &amp; I$2 &amp; "'!M" &amp; ROWS!I7))/1000, "")</f>
        <v>231.37200000000001</v>
      </c>
      <c r="J5" s="5">
        <f ca="1">_xlfn.IFNA(MEDIAN(INDIRECT("'" &amp; J$2 &amp; "'!E" &amp; ROWS!J7),INDIRECT("'" &amp; J$2 &amp; "'!I" &amp; ROWS!J7),INDIRECT("'" &amp; J$2 &amp; "'!M" &amp; ROWS!J7))/1000, "")</f>
        <v>4.484</v>
      </c>
      <c r="K5" s="5">
        <f ca="1">_xlfn.IFNA(MEDIAN(INDIRECT("'" &amp; K$2 &amp; "'!E" &amp; ROWS!K7),INDIRECT("'" &amp; K$2 &amp; "'!I" &amp; ROWS!K7),INDIRECT("'" &amp; K$2 &amp; "'!M" &amp; ROWS!K7))/1000, "")</f>
        <v>5.6280000000000001</v>
      </c>
      <c r="L5" s="5">
        <f ca="1">_xlfn.IFNA(MEDIAN(INDIRECT("'" &amp; L$2 &amp; "'!E" &amp; ROWS!L7),INDIRECT("'" &amp; L$2 &amp; "'!I" &amp; ROWS!L7),INDIRECT("'" &amp; L$2 &amp; "'!M" &amp; ROWS!L7))/1000, "")</f>
        <v>4.5119999999999996</v>
      </c>
      <c r="M5" s="5">
        <f ca="1">_xlfn.IFNA(MEDIAN(INDIRECT("'" &amp; M$2 &amp; "'!E" &amp; ROWS!M7),INDIRECT("'" &amp; M$2 &amp; "'!I" &amp; ROWS!M7),INDIRECT("'" &amp; M$2 &amp; "'!M" &amp; ROWS!M7))/1000, "")</f>
        <v>5.6879999999999997</v>
      </c>
      <c r="N5" s="5">
        <f ca="1">_xlfn.IFNA(MEDIAN(INDIRECT("'" &amp; N$2 &amp; "'!E" &amp; ROWS!N7),INDIRECT("'" &amp; N$2 &amp; "'!I" &amp; ROWS!N7),INDIRECT("'" &amp; N$2 &amp; "'!M" &amp; ROWS!N7))/1000, "")</f>
        <v>19.867999999999999</v>
      </c>
      <c r="O5" s="5">
        <f ca="1">_xlfn.IFNA(MEDIAN(INDIRECT("'" &amp; O$2 &amp; "'!E" &amp; ROWS!O7),INDIRECT("'" &amp; O$2 &amp; "'!I" &amp; ROWS!O7),INDIRECT("'" &amp; O$2 &amp; "'!M" &amp; ROWS!O7))/1000, "")</f>
        <v>5.8840000000000003</v>
      </c>
      <c r="P5" s="5">
        <f ca="1">_xlfn.IFNA(MEDIAN(INDIRECT("'" &amp; P$2 &amp; "'!E" &amp; ROWS!P7),INDIRECT("'" &amp; P$2 &amp; "'!I" &amp; ROWS!P7),INDIRECT("'" &amp; P$2 &amp; "'!M" &amp; ROWS!P7))/1000, "")</f>
        <v>9.64</v>
      </c>
      <c r="Q5" s="5">
        <f ca="1">_xlfn.IFNA(MEDIAN(INDIRECT("'" &amp; Q$2 &amp; "'!E" &amp; ROWS!Q7),INDIRECT("'" &amp; Q$2 &amp; "'!I" &amp; ROWS!Q7),INDIRECT("'" &amp; Q$2 &amp; "'!M" &amp; ROWS!Q7))/1000, "")</f>
        <v>15.183999999999999</v>
      </c>
      <c r="R5" s="5">
        <f ca="1">_xlfn.IFNA(MEDIAN(INDIRECT("'" &amp; R$2 &amp; "'!E" &amp; ROWS!R7),INDIRECT("'" &amp; R$2 &amp; "'!I" &amp; ROWS!R7),INDIRECT("'" &amp; R$2 &amp; "'!M" &amp; ROWS!R7))/1000, "")</f>
        <v>4.532</v>
      </c>
      <c r="S5" s="5">
        <f ca="1">_xlfn.IFNA(MEDIAN(INDIRECT("'" &amp; S$2 &amp; "'!E" &amp; ROWS!S7),INDIRECT("'" &amp; S$2 &amp; "'!I" &amp; ROWS!S7),INDIRECT("'" &amp; S$2 &amp; "'!M" &amp; ROWS!S7))/1000, "")</f>
        <v>5.6719999999999997</v>
      </c>
      <c r="T5" s="5">
        <f ca="1">_xlfn.IFNA(MEDIAN(INDIRECT("'" &amp; T$2 &amp; "'!E" &amp; ROWS!T7),INDIRECT("'" &amp; T$2 &amp; "'!I" &amp; ROWS!T7),INDIRECT("'" &amp; T$2 &amp; "'!M" &amp; ROWS!T7))/1000, "")</f>
        <v>4.5119999999999996</v>
      </c>
      <c r="U5" s="5">
        <f ca="1">_xlfn.IFNA(MEDIAN(INDIRECT("'" &amp; U$2 &amp; "'!E" &amp; ROWS!U7),INDIRECT("'" &amp; U$2 &amp; "'!I" &amp; ROWS!U7),INDIRECT("'" &amp; U$2 &amp; "'!M" &amp; ROWS!U7))/1000, "")</f>
        <v>5.7320000000000002</v>
      </c>
      <c r="V5" s="5">
        <f ca="1">_xlfn.IFNA(MEDIAN(INDIRECT("'" &amp; V$2 &amp; "'!E" &amp; ROWS!V7),INDIRECT("'" &amp; V$2 &amp; "'!I" &amp; ROWS!V7),INDIRECT("'" &amp; V$2 &amp; "'!M" &amp; ROWS!V7))/1000, "")</f>
        <v>19.867999999999999</v>
      </c>
      <c r="W5" s="5">
        <f ca="1">_xlfn.IFNA(MEDIAN(INDIRECT("'" &amp; W$2 &amp; "'!E" &amp; ROWS!W7),INDIRECT("'" &amp; W$2 &amp; "'!I" &amp; ROWS!W7),INDIRECT("'" &amp; W$2 &amp; "'!M" &amp; ROWS!W7))/1000, "")</f>
        <v>5.8840000000000003</v>
      </c>
      <c r="X5" s="5">
        <f ca="1">_xlfn.IFNA(MEDIAN(INDIRECT("'" &amp; X$2 &amp; "'!E" &amp; ROWS!X7),INDIRECT("'" &amp; X$2 &amp; "'!I" &amp; ROWS!X7),INDIRECT("'" &amp; X$2 &amp; "'!M" &amp; ROWS!X7))/1000, "")</f>
        <v>9.6440000000000001</v>
      </c>
      <c r="Y5" s="5">
        <f ca="1">_xlfn.IFNA(MEDIAN(INDIRECT("'" &amp; Y$2 &amp; "'!E" &amp; ROWS!Y7),INDIRECT("'" &amp; Y$2 &amp; "'!I" &amp; ROWS!Y7),INDIRECT("'" &amp; Y$2 &amp; "'!M" &amp; ROWS!Y7))/1000, "")</f>
        <v>15.192</v>
      </c>
    </row>
    <row r="6" spans="1:25" x14ac:dyDescent="0.25">
      <c r="A6" t="str">
        <f>METRICS!A7</f>
        <v>avl_test</v>
      </c>
      <c r="B6" s="5">
        <f ca="1">_xlfn.IFNA(MEDIAN(INDIRECT("'" &amp; B$2 &amp; "'!E" &amp; ROWS!B8),INDIRECT("'" &amp; B$2 &amp; "'!I" &amp; ROWS!B8),INDIRECT("'" &amp; B$2 &amp; "'!M" &amp; ROWS!B8))/1000, "")</f>
        <v>45.223999999999997</v>
      </c>
      <c r="C6" s="5">
        <f ca="1">_xlfn.IFNA(MEDIAN(INDIRECT("'" &amp; C$2 &amp; "'!E" &amp; ROWS!C8),INDIRECT("'" &amp; C$2 &amp; "'!I" &amp; ROWS!C8),INDIRECT("'" &amp; C$2 &amp; "'!M" &amp; ROWS!C8))/1000, "")</f>
        <v>241.43199999999999</v>
      </c>
      <c r="D6" s="5">
        <f ca="1">_xlfn.IFNA(MEDIAN(INDIRECT("'" &amp; D$2 &amp; "'!E" &amp; ROWS!D8),INDIRECT("'" &amp; D$2 &amp; "'!I" &amp; ROWS!D8),INDIRECT("'" &amp; D$2 &amp; "'!M" &amp; ROWS!D8))/1000, "")</f>
        <v>39.524000000000001</v>
      </c>
      <c r="E6" s="5">
        <f ca="1">_xlfn.IFNA(MEDIAN(INDIRECT("'" &amp; E$2 &amp; "'!E" &amp; ROWS!E8),INDIRECT("'" &amp; E$2 &amp; "'!I" &amp; ROWS!E8),INDIRECT("'" &amp; E$2 &amp; "'!M" &amp; ROWS!E8))/1000, "")</f>
        <v>34.043999999999997</v>
      </c>
      <c r="F6" s="5">
        <f ca="1">_xlfn.IFNA(MEDIAN(INDIRECT("'" &amp; F$2 &amp; "'!E" &amp; ROWS!F8),INDIRECT("'" &amp; F$2 &amp; "'!I" &amp; ROWS!F8),INDIRECT("'" &amp; F$2 &amp; "'!M" &amp; ROWS!F8))/1000, "")</f>
        <v>136.84399999999999</v>
      </c>
      <c r="G6" s="5">
        <f ca="1">_xlfn.IFNA(MEDIAN(INDIRECT("'" &amp; G$2 &amp; "'!E" &amp; ROWS!G8),INDIRECT("'" &amp; G$2 &amp; "'!I" &amp; ROWS!G8),INDIRECT("'" &amp; G$2 &amp; "'!M" &amp; ROWS!G8))/1000, "")</f>
        <v>36.723999999999997</v>
      </c>
      <c r="H6" s="5">
        <f ca="1">_xlfn.IFNA(MEDIAN(INDIRECT("'" &amp; H$2 &amp; "'!E" &amp; ROWS!H8),INDIRECT("'" &amp; H$2 &amp; "'!I" &amp; ROWS!H8),INDIRECT("'" &amp; H$2 &amp; "'!M" &amp; ROWS!H8))/1000, "")</f>
        <v>270.61200000000002</v>
      </c>
      <c r="I6" s="5">
        <f ca="1">_xlfn.IFNA(MEDIAN(INDIRECT("'" &amp; I$2 &amp; "'!E" &amp; ROWS!I8),INDIRECT("'" &amp; I$2 &amp; "'!I" &amp; ROWS!I8),INDIRECT("'" &amp; I$2 &amp; "'!M" &amp; ROWS!I8))/1000, "")</f>
        <v>660.01599999999996</v>
      </c>
      <c r="J6" s="5">
        <f ca="1">_xlfn.IFNA(MEDIAN(INDIRECT("'" &amp; J$2 &amp; "'!E" &amp; ROWS!J8),INDIRECT("'" &amp; J$2 &amp; "'!I" &amp; ROWS!J8),INDIRECT("'" &amp; J$2 &amp; "'!M" &amp; ROWS!J8))/1000, "")</f>
        <v>5.56</v>
      </c>
      <c r="K6" s="5">
        <f ca="1">_xlfn.IFNA(MEDIAN(INDIRECT("'" &amp; K$2 &amp; "'!E" &amp; ROWS!K8),INDIRECT("'" &amp; K$2 &amp; "'!I" &amp; ROWS!K8),INDIRECT("'" &amp; K$2 &amp; "'!M" &amp; ROWS!K8))/1000, "")</f>
        <v>7.1920000000000002</v>
      </c>
      <c r="L6" s="5">
        <f ca="1">_xlfn.IFNA(MEDIAN(INDIRECT("'" &amp; L$2 &amp; "'!E" &amp; ROWS!L8),INDIRECT("'" &amp; L$2 &amp; "'!I" &amp; ROWS!L8),INDIRECT("'" &amp; L$2 &amp; "'!M" &amp; ROWS!L8))/1000, "")</f>
        <v>5.556</v>
      </c>
      <c r="M6" s="5">
        <f ca="1">_xlfn.IFNA(MEDIAN(INDIRECT("'" &amp; M$2 &amp; "'!E" &amp; ROWS!M8),INDIRECT("'" &amp; M$2 &amp; "'!I" &amp; ROWS!M8),INDIRECT("'" &amp; M$2 &amp; "'!M" &amp; ROWS!M8))/1000, "")</f>
        <v>31.295999999999999</v>
      </c>
      <c r="N6" s="5">
        <f ca="1">_xlfn.IFNA(MEDIAN(INDIRECT("'" &amp; N$2 &amp; "'!E" &amp; ROWS!N8),INDIRECT("'" &amp; N$2 &amp; "'!I" &amp; ROWS!N8),INDIRECT("'" &amp; N$2 &amp; "'!M" &amp; ROWS!N8))/1000, "")</f>
        <v>52.16</v>
      </c>
      <c r="O6" s="5">
        <f ca="1">_xlfn.IFNA(MEDIAN(INDIRECT("'" &amp; O$2 &amp; "'!E" &amp; ROWS!O8),INDIRECT("'" &amp; O$2 &amp; "'!I" &amp; ROWS!O8),INDIRECT("'" &amp; O$2 &amp; "'!M" &amp; ROWS!O8))/1000, "")</f>
        <v>33.548000000000002</v>
      </c>
      <c r="P6" s="5">
        <f ca="1">_xlfn.IFNA(MEDIAN(INDIRECT("'" &amp; P$2 &amp; "'!E" &amp; ROWS!P8),INDIRECT("'" &amp; P$2 &amp; "'!I" &amp; ROWS!P8),INDIRECT("'" &amp; P$2 &amp; "'!M" &amp; ROWS!P8))/1000, "")</f>
        <v>86.116</v>
      </c>
      <c r="Q6" s="5">
        <f ca="1">_xlfn.IFNA(MEDIAN(INDIRECT("'" &amp; Q$2 &amp; "'!E" &amp; ROWS!Q8),INDIRECT("'" &amp; Q$2 &amp; "'!I" &amp; ROWS!Q8),INDIRECT("'" &amp; Q$2 &amp; "'!M" &amp; ROWS!Q8))/1000, "")</f>
        <v>239.46</v>
      </c>
      <c r="R6" s="5">
        <f ca="1">_xlfn.IFNA(MEDIAN(INDIRECT("'" &amp; R$2 &amp; "'!E" &amp; ROWS!R8),INDIRECT("'" &amp; R$2 &amp; "'!I" &amp; ROWS!R8),INDIRECT("'" &amp; R$2 &amp; "'!M" &amp; ROWS!R8))/1000, "")</f>
        <v>5.548</v>
      </c>
      <c r="S6" s="5">
        <f ca="1">_xlfn.IFNA(MEDIAN(INDIRECT("'" &amp; S$2 &amp; "'!E" &amp; ROWS!S8),INDIRECT("'" &amp; S$2 &amp; "'!I" &amp; ROWS!S8),INDIRECT("'" &amp; S$2 &amp; "'!M" &amp; ROWS!S8))/1000, "")</f>
        <v>7.2359999999999998</v>
      </c>
      <c r="T6" s="5">
        <f ca="1">_xlfn.IFNA(MEDIAN(INDIRECT("'" &amp; T$2 &amp; "'!E" &amp; ROWS!T8),INDIRECT("'" &amp; T$2 &amp; "'!I" &amp; ROWS!T8),INDIRECT("'" &amp; T$2 &amp; "'!M" &amp; ROWS!T8))/1000, "")</f>
        <v>5.548</v>
      </c>
      <c r="U6" s="5">
        <f ca="1">_xlfn.IFNA(MEDIAN(INDIRECT("'" &amp; U$2 &amp; "'!E" &amp; ROWS!U8),INDIRECT("'" &amp; U$2 &amp; "'!I" &amp; ROWS!U8),INDIRECT("'" &amp; U$2 &amp; "'!M" &amp; ROWS!U8))/1000, "")</f>
        <v>31.335999999999999</v>
      </c>
      <c r="V6" s="5">
        <f ca="1">_xlfn.IFNA(MEDIAN(INDIRECT("'" &amp; V$2 &amp; "'!E" &amp; ROWS!V8),INDIRECT("'" &amp; V$2 &amp; "'!I" &amp; ROWS!V8),INDIRECT("'" &amp; V$2 &amp; "'!M" &amp; ROWS!V8))/1000, "")</f>
        <v>52.155999999999999</v>
      </c>
      <c r="W6" s="5">
        <f ca="1">_xlfn.IFNA(MEDIAN(INDIRECT("'" &amp; W$2 &amp; "'!E" &amp; ROWS!W8),INDIRECT("'" &amp; W$2 &amp; "'!I" &amp; ROWS!W8),INDIRECT("'" &amp; W$2 &amp; "'!M" &amp; ROWS!W8))/1000, "")</f>
        <v>33.543999999999997</v>
      </c>
      <c r="X6" s="5">
        <f ca="1">_xlfn.IFNA(MEDIAN(INDIRECT("'" &amp; X$2 &amp; "'!E" &amp; ROWS!X8),INDIRECT("'" &amp; X$2 &amp; "'!I" &amp; ROWS!X8),INDIRECT("'" &amp; X$2 &amp; "'!M" &amp; ROWS!X8))/1000, "")</f>
        <v>86.128</v>
      </c>
      <c r="Y6" s="5">
        <f ca="1">_xlfn.IFNA(MEDIAN(INDIRECT("'" &amp; Y$2 &amp; "'!E" &amp; ROWS!Y8),INDIRECT("'" &amp; Y$2 &amp; "'!I" &amp; ROWS!Y8),INDIRECT("'" &amp; Y$2 &amp; "'!M" &amp; ROWS!Y8))/1000, "")</f>
        <v>239.47200000000001</v>
      </c>
    </row>
    <row r="7" spans="1:25" x14ac:dyDescent="0.25">
      <c r="A7" t="str">
        <f>METRICS!A12</f>
        <v>castError</v>
      </c>
      <c r="B7" s="5">
        <f ca="1">_xlfn.IFNA(MEDIAN(INDIRECT("'" &amp; B$2 &amp; "'!E" &amp; ROWS!B13),INDIRECT("'" &amp; B$2 &amp; "'!I" &amp; ROWS!B13),INDIRECT("'" &amp; B$2 &amp; "'!M" &amp; ROWS!B13))/1000, "")</f>
        <v>4.976</v>
      </c>
      <c r="C7" s="5">
        <f ca="1">_xlfn.IFNA(MEDIAN(INDIRECT("'" &amp; C$2 &amp; "'!E" &amp; ROWS!C13),INDIRECT("'" &amp; C$2 &amp; "'!I" &amp; ROWS!C13),INDIRECT("'" &amp; C$2 &amp; "'!M" &amp; ROWS!C13))/1000, "")</f>
        <v>8.2720000000000002</v>
      </c>
      <c r="D7" s="5">
        <f ca="1">_xlfn.IFNA(MEDIAN(INDIRECT("'" &amp; D$2 &amp; "'!E" &amp; ROWS!D13),INDIRECT("'" &amp; D$2 &amp; "'!I" &amp; ROWS!D13),INDIRECT("'" &amp; D$2 &amp; "'!M" &amp; ROWS!D13))/1000, "")</f>
        <v>4.7439999999999998</v>
      </c>
      <c r="E7" s="5">
        <f ca="1">_xlfn.IFNA(MEDIAN(INDIRECT("'" &amp; E$2 &amp; "'!E" &amp; ROWS!E13),INDIRECT("'" &amp; E$2 &amp; "'!I" &amp; ROWS!E13),INDIRECT("'" &amp; E$2 &amp; "'!M" &amp; ROWS!E13))/1000, "")</f>
        <v>6.4320000000000004</v>
      </c>
      <c r="F7" s="5">
        <f ca="1">_xlfn.IFNA(MEDIAN(INDIRECT("'" &amp; F$2 &amp; "'!E" &amp; ROWS!F13),INDIRECT("'" &amp; F$2 &amp; "'!I" &amp; ROWS!F13),INDIRECT("'" &amp; F$2 &amp; "'!M" &amp; ROWS!F13))/1000, "")</f>
        <v>25.556000000000001</v>
      </c>
      <c r="G7" s="5">
        <f ca="1">_xlfn.IFNA(MEDIAN(INDIRECT("'" &amp; G$2 &amp; "'!E" &amp; ROWS!G13),INDIRECT("'" &amp; G$2 &amp; "'!I" &amp; ROWS!G13),INDIRECT("'" &amp; G$2 &amp; "'!M" &amp; ROWS!G13))/1000, "")</f>
        <v>6.38</v>
      </c>
      <c r="H7" s="5">
        <f ca="1">_xlfn.IFNA(MEDIAN(INDIRECT("'" &amp; H$2 &amp; "'!E" &amp; ROWS!H13),INDIRECT("'" &amp; H$2 &amp; "'!I" &amp; ROWS!H13),INDIRECT("'" &amp; H$2 &amp; "'!M" &amp; ROWS!H13))/1000, "")</f>
        <v>78.432000000000002</v>
      </c>
      <c r="I7" s="5">
        <f ca="1">_xlfn.IFNA(MEDIAN(INDIRECT("'" &amp; I$2 &amp; "'!E" &amp; ROWS!I13),INDIRECT("'" &amp; I$2 &amp; "'!I" &amp; ROWS!I13),INDIRECT("'" &amp; I$2 &amp; "'!M" &amp; ROWS!I13))/1000, "")</f>
        <v>177.928</v>
      </c>
      <c r="J7" s="5">
        <f ca="1">_xlfn.IFNA(MEDIAN(INDIRECT("'" &amp; J$2 &amp; "'!E" &amp; ROWS!J13),INDIRECT("'" &amp; J$2 &amp; "'!I" &amp; ROWS!J13),INDIRECT("'" &amp; J$2 &amp; "'!M" &amp; ROWS!J13))/1000, "")</f>
        <v>4.452</v>
      </c>
      <c r="K7" s="5">
        <f ca="1">_xlfn.IFNA(MEDIAN(INDIRECT("'" &amp; K$2 &amp; "'!E" &amp; ROWS!K13),INDIRECT("'" &amp; K$2 &amp; "'!I" &amp; ROWS!K13),INDIRECT("'" &amp; K$2 &amp; "'!M" &amp; ROWS!K13))/1000, "")</f>
        <v>5.5359999999999996</v>
      </c>
      <c r="L7" s="5">
        <f ca="1">_xlfn.IFNA(MEDIAN(INDIRECT("'" &amp; L$2 &amp; "'!E" &amp; ROWS!L13),INDIRECT("'" &amp; L$2 &amp; "'!I" &amp; ROWS!L13),INDIRECT("'" &amp; L$2 &amp; "'!M" &amp; ROWS!L13))/1000, "")</f>
        <v>4.4800000000000004</v>
      </c>
      <c r="M7" s="5">
        <f ca="1">_xlfn.IFNA(MEDIAN(INDIRECT("'" &amp; M$2 &amp; "'!E" &amp; ROWS!M13),INDIRECT("'" &amp; M$2 &amp; "'!I" &amp; ROWS!M13),INDIRECT("'" &amp; M$2 &amp; "'!M" &amp; ROWS!M13))/1000, "")</f>
        <v>5.6559999999999997</v>
      </c>
      <c r="N7" s="5">
        <f ca="1">_xlfn.IFNA(MEDIAN(INDIRECT("'" &amp; N$2 &amp; "'!E" &amp; ROWS!N13),INDIRECT("'" &amp; N$2 &amp; "'!I" &amp; ROWS!N13),INDIRECT("'" &amp; N$2 &amp; "'!M" &amp; ROWS!N13))/1000, "")</f>
        <v>18.768000000000001</v>
      </c>
      <c r="O7" s="5">
        <f ca="1">_xlfn.IFNA(MEDIAN(INDIRECT("'" &amp; O$2 &amp; "'!E" &amp; ROWS!O13),INDIRECT("'" &amp; O$2 &amp; "'!I" &amp; ROWS!O13),INDIRECT("'" &amp; O$2 &amp; "'!M" &amp; ROWS!O13))/1000, "")</f>
        <v>5.86</v>
      </c>
      <c r="P7" s="5">
        <f ca="1">_xlfn.IFNA(MEDIAN(INDIRECT("'" &amp; P$2 &amp; "'!E" &amp; ROWS!P13),INDIRECT("'" &amp; P$2 &amp; "'!I" &amp; ROWS!P13),INDIRECT("'" &amp; P$2 &amp; "'!M" &amp; ROWS!P13))/1000, "")</f>
        <v>9.5440000000000005</v>
      </c>
      <c r="Q7" s="5">
        <f ca="1">_xlfn.IFNA(MEDIAN(INDIRECT("'" &amp; Q$2 &amp; "'!E" &amp; ROWS!Q13),INDIRECT("'" &amp; Q$2 &amp; "'!I" &amp; ROWS!Q13),INDIRECT("'" &amp; Q$2 &amp; "'!M" &amp; ROWS!Q13))/1000, "")</f>
        <v>15.04</v>
      </c>
      <c r="R7" s="5">
        <f ca="1">_xlfn.IFNA(MEDIAN(INDIRECT("'" &amp; R$2 &amp; "'!E" &amp; ROWS!R13),INDIRECT("'" &amp; R$2 &amp; "'!I" &amp; ROWS!R13),INDIRECT("'" &amp; R$2 &amp; "'!M" &amp; ROWS!R13))/1000, "")</f>
        <v>4.5</v>
      </c>
      <c r="S7" s="5">
        <f ca="1">_xlfn.IFNA(MEDIAN(INDIRECT("'" &amp; S$2 &amp; "'!E" &amp; ROWS!S13),INDIRECT("'" &amp; S$2 &amp; "'!I" &amp; ROWS!S13),INDIRECT("'" &amp; S$2 &amp; "'!M" &amp; ROWS!S13))/1000, "")</f>
        <v>5.5759999999999996</v>
      </c>
      <c r="T7" s="5">
        <f ca="1">_xlfn.IFNA(MEDIAN(INDIRECT("'" &amp; T$2 &amp; "'!E" &amp; ROWS!T13),INDIRECT("'" &amp; T$2 &amp; "'!I" &amp; ROWS!T13),INDIRECT("'" &amp; T$2 &amp; "'!M" &amp; ROWS!T13))/1000, "")</f>
        <v>4.4800000000000004</v>
      </c>
      <c r="U7" s="5">
        <f ca="1">_xlfn.IFNA(MEDIAN(INDIRECT("'" &amp; U$2 &amp; "'!E" &amp; ROWS!U13),INDIRECT("'" &amp; U$2 &amp; "'!I" &amp; ROWS!U13),INDIRECT("'" &amp; U$2 &amp; "'!M" &amp; ROWS!U13))/1000, "")</f>
        <v>5.7</v>
      </c>
      <c r="V7" s="5">
        <f ca="1">_xlfn.IFNA(MEDIAN(INDIRECT("'" &amp; V$2 &amp; "'!E" &amp; ROWS!V13),INDIRECT("'" &amp; V$2 &amp; "'!I" &amp; ROWS!V13),INDIRECT("'" &amp; V$2 &amp; "'!M" &amp; ROWS!V13))/1000, "")</f>
        <v>18.768000000000001</v>
      </c>
      <c r="W7" s="5">
        <f ca="1">_xlfn.IFNA(MEDIAN(INDIRECT("'" &amp; W$2 &amp; "'!E" &amp; ROWS!W13),INDIRECT("'" &amp; W$2 &amp; "'!I" &amp; ROWS!W13),INDIRECT("'" &amp; W$2 &amp; "'!M" &amp; ROWS!W13))/1000, "")</f>
        <v>5.86</v>
      </c>
      <c r="X7" s="5">
        <f ca="1">_xlfn.IFNA(MEDIAN(INDIRECT("'" &amp; X$2 &amp; "'!E" &amp; ROWS!X13),INDIRECT("'" &amp; X$2 &amp; "'!I" &amp; ROWS!X13),INDIRECT("'" &amp; X$2 &amp; "'!M" &amp; ROWS!X13))/1000, "")</f>
        <v>9.548</v>
      </c>
      <c r="Y7" s="5">
        <f ca="1">_xlfn.IFNA(MEDIAN(INDIRECT("'" &amp; Y$2 &amp; "'!E" &amp; ROWS!Y13),INDIRECT("'" &amp; Y$2 &amp; "'!I" &amp; ROWS!Y13),INDIRECT("'" &amp; Y$2 &amp; "'!M" &amp; ROWS!Y13))/1000, "")</f>
        <v>15.048</v>
      </c>
    </row>
    <row r="8" spans="1:25" x14ac:dyDescent="0.25">
      <c r="A8" t="str">
        <f>METRICS!A13</f>
        <v>cast</v>
      </c>
      <c r="B8" s="5">
        <f ca="1">_xlfn.IFNA(MEDIAN(INDIRECT("'" &amp; B$2 &amp; "'!E" &amp; ROWS!B14),INDIRECT("'" &amp; B$2 &amp; "'!I" &amp; ROWS!B14),INDIRECT("'" &amp; B$2 &amp; "'!M" &amp; ROWS!B14))/1000, "")</f>
        <v>4.976</v>
      </c>
      <c r="C8" s="5">
        <f ca="1">_xlfn.IFNA(MEDIAN(INDIRECT("'" &amp; C$2 &amp; "'!E" &amp; ROWS!C14),INDIRECT("'" &amp; C$2 &amp; "'!I" &amp; ROWS!C14),INDIRECT("'" &amp; C$2 &amp; "'!M" &amp; ROWS!C14))/1000, "")</f>
        <v>8.2720000000000002</v>
      </c>
      <c r="D8" s="5">
        <f ca="1">_xlfn.IFNA(MEDIAN(INDIRECT("'" &amp; D$2 &amp; "'!E" &amp; ROWS!D14),INDIRECT("'" &amp; D$2 &amp; "'!I" &amp; ROWS!D14),INDIRECT("'" &amp; D$2 &amp; "'!M" &amp; ROWS!D14))/1000, "")</f>
        <v>4.7439999999999998</v>
      </c>
      <c r="E8" s="5">
        <f ca="1">_xlfn.IFNA(MEDIAN(INDIRECT("'" &amp; E$2 &amp; "'!E" &amp; ROWS!E14),INDIRECT("'" &amp; E$2 &amp; "'!I" &amp; ROWS!E14),INDIRECT("'" &amp; E$2 &amp; "'!M" &amp; ROWS!E14))/1000, "")</f>
        <v>6.4320000000000004</v>
      </c>
      <c r="F8" s="5">
        <f ca="1">_xlfn.IFNA(MEDIAN(INDIRECT("'" &amp; F$2 &amp; "'!E" &amp; ROWS!F14),INDIRECT("'" &amp; F$2 &amp; "'!I" &amp; ROWS!F14),INDIRECT("'" &amp; F$2 &amp; "'!M" &amp; ROWS!F14))/1000, "")</f>
        <v>25.556000000000001</v>
      </c>
      <c r="G8" s="5">
        <f ca="1">_xlfn.IFNA(MEDIAN(INDIRECT("'" &amp; G$2 &amp; "'!E" &amp; ROWS!G14),INDIRECT("'" &amp; G$2 &amp; "'!I" &amp; ROWS!G14),INDIRECT("'" &amp; G$2 &amp; "'!M" &amp; ROWS!G14))/1000, "")</f>
        <v>6.38</v>
      </c>
      <c r="H8" s="5">
        <f ca="1">_xlfn.IFNA(MEDIAN(INDIRECT("'" &amp; H$2 &amp; "'!E" &amp; ROWS!H14),INDIRECT("'" &amp; H$2 &amp; "'!I" &amp; ROWS!H14),INDIRECT("'" &amp; H$2 &amp; "'!M" &amp; ROWS!H14))/1000, "")</f>
        <v>78.432000000000002</v>
      </c>
      <c r="I8" s="5">
        <f ca="1">_xlfn.IFNA(MEDIAN(INDIRECT("'" &amp; I$2 &amp; "'!E" &amp; ROWS!I14),INDIRECT("'" &amp; I$2 &amp; "'!I" &amp; ROWS!I14),INDIRECT("'" &amp; I$2 &amp; "'!M" &amp; ROWS!I14))/1000, "")</f>
        <v>177.928</v>
      </c>
      <c r="J8" s="5">
        <f ca="1">_xlfn.IFNA(MEDIAN(INDIRECT("'" &amp; J$2 &amp; "'!E" &amp; ROWS!J14),INDIRECT("'" &amp; J$2 &amp; "'!I" &amp; ROWS!J14),INDIRECT("'" &amp; J$2 &amp; "'!M" &amp; ROWS!J14))/1000, "")</f>
        <v>4.452</v>
      </c>
      <c r="K8" s="5">
        <f ca="1">_xlfn.IFNA(MEDIAN(INDIRECT("'" &amp; K$2 &amp; "'!E" &amp; ROWS!K14),INDIRECT("'" &amp; K$2 &amp; "'!I" &amp; ROWS!K14),INDIRECT("'" &amp; K$2 &amp; "'!M" &amp; ROWS!K14))/1000, "")</f>
        <v>5.5359999999999996</v>
      </c>
      <c r="L8" s="5">
        <f ca="1">_xlfn.IFNA(MEDIAN(INDIRECT("'" &amp; L$2 &amp; "'!E" &amp; ROWS!L14),INDIRECT("'" &amp; L$2 &amp; "'!I" &amp; ROWS!L14),INDIRECT("'" &amp; L$2 &amp; "'!M" &amp; ROWS!L14))/1000, "")</f>
        <v>4.4800000000000004</v>
      </c>
      <c r="M8" s="5">
        <f ca="1">_xlfn.IFNA(MEDIAN(INDIRECT("'" &amp; M$2 &amp; "'!E" &amp; ROWS!M14),INDIRECT("'" &amp; M$2 &amp; "'!I" &amp; ROWS!M14),INDIRECT("'" &amp; M$2 &amp; "'!M" &amp; ROWS!M14))/1000, "")</f>
        <v>5.6559999999999997</v>
      </c>
      <c r="N8" s="5">
        <f ca="1">_xlfn.IFNA(MEDIAN(INDIRECT("'" &amp; N$2 &amp; "'!E" &amp; ROWS!N14),INDIRECT("'" &amp; N$2 &amp; "'!I" &amp; ROWS!N14),INDIRECT("'" &amp; N$2 &amp; "'!M" &amp; ROWS!N14))/1000, "")</f>
        <v>18.768000000000001</v>
      </c>
      <c r="O8" s="5">
        <f ca="1">_xlfn.IFNA(MEDIAN(INDIRECT("'" &amp; O$2 &amp; "'!E" &amp; ROWS!O14),INDIRECT("'" &amp; O$2 &amp; "'!I" &amp; ROWS!O14),INDIRECT("'" &amp; O$2 &amp; "'!M" &amp; ROWS!O14))/1000, "")</f>
        <v>5.86</v>
      </c>
      <c r="P8" s="5">
        <f ca="1">_xlfn.IFNA(MEDIAN(INDIRECT("'" &amp; P$2 &amp; "'!E" &amp; ROWS!P14),INDIRECT("'" &amp; P$2 &amp; "'!I" &amp; ROWS!P14),INDIRECT("'" &amp; P$2 &amp; "'!M" &amp; ROWS!P14))/1000, "")</f>
        <v>9.5440000000000005</v>
      </c>
      <c r="Q8" s="5">
        <f ca="1">_xlfn.IFNA(MEDIAN(INDIRECT("'" &amp; Q$2 &amp; "'!E" &amp; ROWS!Q14),INDIRECT("'" &amp; Q$2 &amp; "'!I" &amp; ROWS!Q14),INDIRECT("'" &amp; Q$2 &amp; "'!M" &amp; ROWS!Q14))/1000, "")</f>
        <v>15.04</v>
      </c>
      <c r="R8" s="5">
        <f ca="1">_xlfn.IFNA(MEDIAN(INDIRECT("'" &amp; R$2 &amp; "'!E" &amp; ROWS!R14),INDIRECT("'" &amp; R$2 &amp; "'!I" &amp; ROWS!R14),INDIRECT("'" &amp; R$2 &amp; "'!M" &amp; ROWS!R14))/1000, "")</f>
        <v>4.5</v>
      </c>
      <c r="S8" s="5">
        <f ca="1">_xlfn.IFNA(MEDIAN(INDIRECT("'" &amp; S$2 &amp; "'!E" &amp; ROWS!S14),INDIRECT("'" &amp; S$2 &amp; "'!I" &amp; ROWS!S14),INDIRECT("'" &amp; S$2 &amp; "'!M" &amp; ROWS!S14))/1000, "")</f>
        <v>5.5759999999999996</v>
      </c>
      <c r="T8" s="5">
        <f ca="1">_xlfn.IFNA(MEDIAN(INDIRECT("'" &amp; T$2 &amp; "'!E" &amp; ROWS!T14),INDIRECT("'" &amp; T$2 &amp; "'!I" &amp; ROWS!T14),INDIRECT("'" &amp; T$2 &amp; "'!M" &amp; ROWS!T14))/1000, "")</f>
        <v>4.4800000000000004</v>
      </c>
      <c r="U8" s="5">
        <f ca="1">_xlfn.IFNA(MEDIAN(INDIRECT("'" &amp; U$2 &amp; "'!E" &amp; ROWS!U14),INDIRECT("'" &amp; U$2 &amp; "'!I" &amp; ROWS!U14),INDIRECT("'" &amp; U$2 &amp; "'!M" &amp; ROWS!U14))/1000, "")</f>
        <v>5.7</v>
      </c>
      <c r="V8" s="5">
        <f ca="1">_xlfn.IFNA(MEDIAN(INDIRECT("'" &amp; V$2 &amp; "'!E" &amp; ROWS!V14),INDIRECT("'" &amp; V$2 &amp; "'!I" &amp; ROWS!V14),INDIRECT("'" &amp; V$2 &amp; "'!M" &amp; ROWS!V14))/1000, "")</f>
        <v>18.768000000000001</v>
      </c>
      <c r="W8" s="5">
        <f ca="1">_xlfn.IFNA(MEDIAN(INDIRECT("'" &amp; W$2 &amp; "'!E" &amp; ROWS!W14),INDIRECT("'" &amp; W$2 &amp; "'!I" &amp; ROWS!W14),INDIRECT("'" &amp; W$2 &amp; "'!M" &amp; ROWS!W14))/1000, "")</f>
        <v>5.86</v>
      </c>
      <c r="X8" s="5">
        <f ca="1">_xlfn.IFNA(MEDIAN(INDIRECT("'" &amp; X$2 &amp; "'!E" &amp; ROWS!X14),INDIRECT("'" &amp; X$2 &amp; "'!I" &amp; ROWS!X14),INDIRECT("'" &amp; X$2 &amp; "'!M" &amp; ROWS!X14))/1000, "")</f>
        <v>9.548</v>
      </c>
      <c r="Y8" s="5">
        <f ca="1">_xlfn.IFNA(MEDIAN(INDIRECT("'" &amp; Y$2 &amp; "'!E" &amp; ROWS!Y14),INDIRECT("'" &amp; Y$2 &amp; "'!I" &amp; ROWS!Y14),INDIRECT("'" &amp; Y$2 &amp; "'!M" &amp; ROWS!Y14))/1000, "")</f>
        <v>15.048</v>
      </c>
    </row>
    <row r="9" spans="1:25" x14ac:dyDescent="0.25">
      <c r="A9" t="str">
        <f>METRICS!A14</f>
        <v>completeTypeError</v>
      </c>
      <c r="B9" s="5">
        <f ca="1">_xlfn.IFNA(MEDIAN(INDIRECT("'" &amp; B$2 &amp; "'!E" &amp; ROWS!B15),INDIRECT("'" &amp; B$2 &amp; "'!I" &amp; ROWS!B15),INDIRECT("'" &amp; B$2 &amp; "'!M" &amp; ROWS!B15))/1000, "")</f>
        <v>4.9800000000000004</v>
      </c>
      <c r="C9" s="5">
        <f ca="1">_xlfn.IFNA(MEDIAN(INDIRECT("'" &amp; C$2 &amp; "'!E" &amp; ROWS!C15),INDIRECT("'" &amp; C$2 &amp; "'!I" &amp; ROWS!C15),INDIRECT("'" &amp; C$2 &amp; "'!M" &amp; ROWS!C15))/1000, "")</f>
        <v>8.2799999999999994</v>
      </c>
      <c r="D9" s="5">
        <f ca="1">_xlfn.IFNA(MEDIAN(INDIRECT("'" &amp; D$2 &amp; "'!E" &amp; ROWS!D15),INDIRECT("'" &amp; D$2 &amp; "'!I" &amp; ROWS!D15),INDIRECT("'" &amp; D$2 &amp; "'!M" &amp; ROWS!D15))/1000, "")</f>
        <v>4.7480000000000002</v>
      </c>
      <c r="E9" s="5">
        <f ca="1">_xlfn.IFNA(MEDIAN(INDIRECT("'" &amp; E$2 &amp; "'!E" &amp; ROWS!E15),INDIRECT("'" &amp; E$2 &amp; "'!I" &amp; ROWS!E15),INDIRECT("'" &amp; E$2 &amp; "'!M" &amp; ROWS!E15))/1000, "")</f>
        <v>6.4359999999999999</v>
      </c>
      <c r="F9" s="5">
        <f ca="1">_xlfn.IFNA(MEDIAN(INDIRECT("'" &amp; F$2 &amp; "'!E" &amp; ROWS!F15),INDIRECT("'" &amp; F$2 &amp; "'!I" &amp; ROWS!F15),INDIRECT("'" &amp; F$2 &amp; "'!M" &amp; ROWS!F15))/1000, "")</f>
        <v>25.872</v>
      </c>
      <c r="G9" s="5">
        <f ca="1">_xlfn.IFNA(MEDIAN(INDIRECT("'" &amp; G$2 &amp; "'!E" &amp; ROWS!G15),INDIRECT("'" &amp; G$2 &amp; "'!I" &amp; ROWS!G15),INDIRECT("'" &amp; G$2 &amp; "'!M" &amp; ROWS!G15))/1000, "")</f>
        <v>6.3840000000000003</v>
      </c>
      <c r="H9" s="5">
        <f ca="1">_xlfn.IFNA(MEDIAN(INDIRECT("'" &amp; H$2 &amp; "'!E" &amp; ROWS!H15),INDIRECT("'" &amp; H$2 &amp; "'!I" &amp; ROWS!H15),INDIRECT("'" &amp; H$2 &amp; "'!M" &amp; ROWS!H15))/1000, "")</f>
        <v>80.319999999999993</v>
      </c>
      <c r="I9" s="5">
        <f ca="1">_xlfn.IFNA(MEDIAN(INDIRECT("'" &amp; I$2 &amp; "'!E" &amp; ROWS!I15),INDIRECT("'" &amp; I$2 &amp; "'!I" &amp; ROWS!I15),INDIRECT("'" &amp; I$2 &amp; "'!M" &amp; ROWS!I15))/1000, "")</f>
        <v>183.04400000000001</v>
      </c>
      <c r="J9" s="5">
        <f ca="1">_xlfn.IFNA(MEDIAN(INDIRECT("'" &amp; J$2 &amp; "'!E" &amp; ROWS!J15),INDIRECT("'" &amp; J$2 &amp; "'!I" &amp; ROWS!J15),INDIRECT("'" &amp; J$2 &amp; "'!M" &amp; ROWS!J15))/1000, "")</f>
        <v>4.4560000000000004</v>
      </c>
      <c r="K9" s="5">
        <f ca="1">_xlfn.IFNA(MEDIAN(INDIRECT("'" &amp; K$2 &amp; "'!E" &amp; ROWS!K15),INDIRECT("'" &amp; K$2 &amp; "'!I" &amp; ROWS!K15),INDIRECT("'" &amp; K$2 &amp; "'!M" &amp; ROWS!K15))/1000, "")</f>
        <v>5.5359999999999996</v>
      </c>
      <c r="L9" s="5">
        <f ca="1">_xlfn.IFNA(MEDIAN(INDIRECT("'" &amp; L$2 &amp; "'!E" &amp; ROWS!L15),INDIRECT("'" &amp; L$2 &amp; "'!I" &amp; ROWS!L15),INDIRECT("'" &amp; L$2 &amp; "'!M" &amp; ROWS!L15))/1000, "")</f>
        <v>4.484</v>
      </c>
      <c r="M9" s="5">
        <f ca="1">_xlfn.IFNA(MEDIAN(INDIRECT("'" &amp; M$2 &amp; "'!E" &amp; ROWS!M15),INDIRECT("'" &amp; M$2 &amp; "'!I" &amp; ROWS!M15),INDIRECT("'" &amp; M$2 &amp; "'!M" &amp; ROWS!M15))/1000, "")</f>
        <v>5.66</v>
      </c>
      <c r="N9" s="5">
        <f ca="1">_xlfn.IFNA(MEDIAN(INDIRECT("'" &amp; N$2 &amp; "'!E" &amp; ROWS!N15),INDIRECT("'" &amp; N$2 &amp; "'!I" &amp; ROWS!N15),INDIRECT("'" &amp; N$2 &amp; "'!M" &amp; ROWS!N15))/1000, "")</f>
        <v>18.776</v>
      </c>
      <c r="O9" s="5">
        <f ca="1">_xlfn.IFNA(MEDIAN(INDIRECT("'" &amp; O$2 &amp; "'!E" &amp; ROWS!O15),INDIRECT("'" &amp; O$2 &amp; "'!I" &amp; ROWS!O15),INDIRECT("'" &amp; O$2 &amp; "'!M" &amp; ROWS!O15))/1000, "")</f>
        <v>5.86</v>
      </c>
      <c r="P9" s="5">
        <f ca="1">_xlfn.IFNA(MEDIAN(INDIRECT("'" &amp; P$2 &amp; "'!E" &amp; ROWS!P15),INDIRECT("'" &amp; P$2 &amp; "'!I" &amp; ROWS!P15),INDIRECT("'" &amp; P$2 &amp; "'!M" &amp; ROWS!P15))/1000, "")</f>
        <v>9.5519999999999996</v>
      </c>
      <c r="Q9" s="5">
        <f ca="1">_xlfn.IFNA(MEDIAN(INDIRECT("'" &amp; Q$2 &amp; "'!E" &amp; ROWS!Q15),INDIRECT("'" &amp; Q$2 &amp; "'!I" &amp; ROWS!Q15),INDIRECT("'" &amp; Q$2 &amp; "'!M" &amp; ROWS!Q15))/1000, "")</f>
        <v>14.84</v>
      </c>
      <c r="R9" s="5">
        <f ca="1">_xlfn.IFNA(MEDIAN(INDIRECT("'" &amp; R$2 &amp; "'!E" &amp; ROWS!R15),INDIRECT("'" &amp; R$2 &amp; "'!I" &amp; ROWS!R15),INDIRECT("'" &amp; R$2 &amp; "'!M" &amp; ROWS!R15))/1000, "")</f>
        <v>4.5039999999999996</v>
      </c>
      <c r="S9" s="5">
        <f ca="1">_xlfn.IFNA(MEDIAN(INDIRECT("'" &amp; S$2 &amp; "'!E" &amp; ROWS!S15),INDIRECT("'" &amp; S$2 &amp; "'!I" &amp; ROWS!S15),INDIRECT("'" &amp; S$2 &amp; "'!M" &amp; ROWS!S15))/1000, "")</f>
        <v>5.5759999999999996</v>
      </c>
      <c r="T9" s="5">
        <f ca="1">_xlfn.IFNA(MEDIAN(INDIRECT("'" &amp; T$2 &amp; "'!E" &amp; ROWS!T15),INDIRECT("'" &amp; T$2 &amp; "'!I" &amp; ROWS!T15),INDIRECT("'" &amp; T$2 &amp; "'!M" &amp; ROWS!T15))/1000, "")</f>
        <v>4.484</v>
      </c>
      <c r="U9" s="5">
        <f ca="1">_xlfn.IFNA(MEDIAN(INDIRECT("'" &amp; U$2 &amp; "'!E" &amp; ROWS!U15),INDIRECT("'" &amp; U$2 &amp; "'!I" &amp; ROWS!U15),INDIRECT("'" &amp; U$2 &amp; "'!M" &amp; ROWS!U15))/1000, "")</f>
        <v>5.7039999999999997</v>
      </c>
      <c r="V9" s="5">
        <f ca="1">_xlfn.IFNA(MEDIAN(INDIRECT("'" &amp; V$2 &amp; "'!E" &amp; ROWS!V15),INDIRECT("'" &amp; V$2 &amp; "'!I" &amp; ROWS!V15),INDIRECT("'" &amp; V$2 &amp; "'!M" &amp; ROWS!V15))/1000, "")</f>
        <v>18.776</v>
      </c>
      <c r="W9" s="5">
        <f ca="1">_xlfn.IFNA(MEDIAN(INDIRECT("'" &amp; W$2 &amp; "'!E" &amp; ROWS!W15),INDIRECT("'" &amp; W$2 &amp; "'!I" &amp; ROWS!W15),INDIRECT("'" &amp; W$2 &amp; "'!M" &amp; ROWS!W15))/1000, "")</f>
        <v>5.86</v>
      </c>
      <c r="X9" s="5">
        <f ca="1">_xlfn.IFNA(MEDIAN(INDIRECT("'" &amp; X$2 &amp; "'!E" &amp; ROWS!X15),INDIRECT("'" &amp; X$2 &amp; "'!I" &amp; ROWS!X15),INDIRECT("'" &amp; X$2 &amp; "'!M" &amp; ROWS!X15))/1000, "")</f>
        <v>9.5559999999999992</v>
      </c>
      <c r="Y9" s="5">
        <f ca="1">_xlfn.IFNA(MEDIAN(INDIRECT("'" &amp; Y$2 &amp; "'!E" &amp; ROWS!Y15),INDIRECT("'" &amp; Y$2 &amp; "'!I" &amp; ROWS!Y15),INDIRECT("'" &amp; Y$2 &amp; "'!M" &amp; ROWS!Y15))/1000, "")</f>
        <v>14.848000000000001</v>
      </c>
    </row>
    <row r="10" spans="1:25" x14ac:dyDescent="0.25">
      <c r="A10" t="str">
        <f>METRICS!A17</f>
        <v>counter</v>
      </c>
      <c r="B10" s="5">
        <f ca="1">_xlfn.IFNA(MEDIAN(INDIRECT("'" &amp; B$2 &amp; "'!E" &amp; ROWS!B18),INDIRECT("'" &amp; B$2 &amp; "'!I" &amp; ROWS!B18),INDIRECT("'" &amp; B$2 &amp; "'!M" &amp; ROWS!B18))/1000, "")</f>
        <v>4.9800000000000004</v>
      </c>
      <c r="C10" s="5">
        <f ca="1">_xlfn.IFNA(MEDIAN(INDIRECT("'" &amp; C$2 &amp; "'!E" &amp; ROWS!C18),INDIRECT("'" &amp; C$2 &amp; "'!I" &amp; ROWS!C18),INDIRECT("'" &amp; C$2 &amp; "'!M" &amp; ROWS!C18))/1000, "")</f>
        <v>8.2799999999999994</v>
      </c>
      <c r="D10" s="5">
        <f ca="1">_xlfn.IFNA(MEDIAN(INDIRECT("'" &amp; D$2 &amp; "'!E" &amp; ROWS!D18),INDIRECT("'" &amp; D$2 &amp; "'!I" &amp; ROWS!D18),INDIRECT("'" &amp; D$2 &amp; "'!M" &amp; ROWS!D18))/1000, "")</f>
        <v>4.7439999999999998</v>
      </c>
      <c r="E10" s="5">
        <f ca="1">_xlfn.IFNA(MEDIAN(INDIRECT("'" &amp; E$2 &amp; "'!E" &amp; ROWS!E18),INDIRECT("'" &amp; E$2 &amp; "'!I" &amp; ROWS!E18),INDIRECT("'" &amp; E$2 &amp; "'!M" &amp; ROWS!E18))/1000, "")</f>
        <v>6.4320000000000004</v>
      </c>
      <c r="F10" s="5">
        <f ca="1">_xlfn.IFNA(MEDIAN(INDIRECT("'" &amp; F$2 &amp; "'!E" &amp; ROWS!F18),INDIRECT("'" &amp; F$2 &amp; "'!I" &amp; ROWS!F18),INDIRECT("'" &amp; F$2 &amp; "'!M" &amp; ROWS!F18))/1000, "")</f>
        <v>26.431999999999999</v>
      </c>
      <c r="G10" s="5">
        <f ca="1">_xlfn.IFNA(MEDIAN(INDIRECT("'" &amp; G$2 &amp; "'!E" &amp; ROWS!G18),INDIRECT("'" &amp; G$2 &amp; "'!I" &amp; ROWS!G18),INDIRECT("'" &amp; G$2 &amp; "'!M" &amp; ROWS!G18))/1000, "")</f>
        <v>6.3840000000000003</v>
      </c>
      <c r="H10" s="5">
        <f ca="1">_xlfn.IFNA(MEDIAN(INDIRECT("'" &amp; H$2 &amp; "'!E" &amp; ROWS!H18),INDIRECT("'" &amp; H$2 &amp; "'!I" &amp; ROWS!H18),INDIRECT("'" &amp; H$2 &amp; "'!M" &amp; ROWS!H18))/1000, "")</f>
        <v>81.183999999999997</v>
      </c>
      <c r="I10" s="5">
        <f ca="1">_xlfn.IFNA(MEDIAN(INDIRECT("'" &amp; I$2 &amp; "'!E" &amp; ROWS!I18),INDIRECT("'" &amp; I$2 &amp; "'!I" &amp; ROWS!I18),INDIRECT("'" &amp; I$2 &amp; "'!M" &amp; ROWS!I18))/1000, "")</f>
        <v>185.744</v>
      </c>
      <c r="J10" s="5">
        <f ca="1">_xlfn.IFNA(MEDIAN(INDIRECT("'" &amp; J$2 &amp; "'!E" &amp; ROWS!J18),INDIRECT("'" &amp; J$2 &amp; "'!I" &amp; ROWS!J18),INDIRECT("'" &amp; J$2 &amp; "'!M" &amp; ROWS!J18))/1000, "")</f>
        <v>4.452</v>
      </c>
      <c r="K10" s="5">
        <f ca="1">_xlfn.IFNA(MEDIAN(INDIRECT("'" &amp; K$2 &amp; "'!E" &amp; ROWS!K18),INDIRECT("'" &amp; K$2 &amp; "'!I" &amp; ROWS!K18),INDIRECT("'" &amp; K$2 &amp; "'!M" &amp; ROWS!K18))/1000, "")</f>
        <v>5.5359999999999996</v>
      </c>
      <c r="L10" s="5">
        <f ca="1">_xlfn.IFNA(MEDIAN(INDIRECT("'" &amp; L$2 &amp; "'!E" &amp; ROWS!L18),INDIRECT("'" &amp; L$2 &amp; "'!I" &amp; ROWS!L18),INDIRECT("'" &amp; L$2 &amp; "'!M" &amp; ROWS!L18))/1000, "")</f>
        <v>4.484</v>
      </c>
      <c r="M10" s="5">
        <f ca="1">_xlfn.IFNA(MEDIAN(INDIRECT("'" &amp; M$2 &amp; "'!E" &amp; ROWS!M18),INDIRECT("'" &amp; M$2 &amp; "'!I" &amp; ROWS!M18),INDIRECT("'" &amp; M$2 &amp; "'!M" &amp; ROWS!M18))/1000, "")</f>
        <v>5.66</v>
      </c>
      <c r="N10" s="5">
        <f ca="1">_xlfn.IFNA(MEDIAN(INDIRECT("'" &amp; N$2 &amp; "'!E" &amp; ROWS!N18),INDIRECT("'" &amp; N$2 &amp; "'!I" &amp; ROWS!N18),INDIRECT("'" &amp; N$2 &amp; "'!M" &amp; ROWS!N18))/1000, "")</f>
        <v>19.04</v>
      </c>
      <c r="O10" s="5">
        <f ca="1">_xlfn.IFNA(MEDIAN(INDIRECT("'" &amp; O$2 &amp; "'!E" &amp; ROWS!O18),INDIRECT("'" &amp; O$2 &amp; "'!I" &amp; ROWS!O18),INDIRECT("'" &amp; O$2 &amp; "'!M" &amp; ROWS!O18))/1000, "")</f>
        <v>5.86</v>
      </c>
      <c r="P10" s="5">
        <f ca="1">_xlfn.IFNA(MEDIAN(INDIRECT("'" &amp; P$2 &amp; "'!E" &amp; ROWS!P18),INDIRECT("'" &amp; P$2 &amp; "'!I" &amp; ROWS!P18),INDIRECT("'" &amp; P$2 &amp; "'!M" &amp; ROWS!P18))/1000, "")</f>
        <v>9.5519999999999996</v>
      </c>
      <c r="Q10" s="5">
        <f ca="1">_xlfn.IFNA(MEDIAN(INDIRECT("'" &amp; Q$2 &amp; "'!E" &amp; ROWS!Q18),INDIRECT("'" &amp; Q$2 &amp; "'!I" &amp; ROWS!Q18),INDIRECT("'" &amp; Q$2 &amp; "'!M" &amp; ROWS!Q18))/1000, "")</f>
        <v>15.052</v>
      </c>
      <c r="R10" s="5">
        <f ca="1">_xlfn.IFNA(MEDIAN(INDIRECT("'" &amp; R$2 &amp; "'!E" &amp; ROWS!R18),INDIRECT("'" &amp; R$2 &amp; "'!I" &amp; ROWS!R18),INDIRECT("'" &amp; R$2 &amp; "'!M" &amp; ROWS!R18))/1000, "")</f>
        <v>4.5</v>
      </c>
      <c r="S10" s="5">
        <f ca="1">_xlfn.IFNA(MEDIAN(INDIRECT("'" &amp; S$2 &amp; "'!E" &amp; ROWS!S18),INDIRECT("'" &amp; S$2 &amp; "'!I" &amp; ROWS!S18),INDIRECT("'" &amp; S$2 &amp; "'!M" &amp; ROWS!S18))/1000, "")</f>
        <v>5.5759999999999996</v>
      </c>
      <c r="T10" s="5">
        <f ca="1">_xlfn.IFNA(MEDIAN(INDIRECT("'" &amp; T$2 &amp; "'!E" &amp; ROWS!T18),INDIRECT("'" &amp; T$2 &amp; "'!I" &amp; ROWS!T18),INDIRECT("'" &amp; T$2 &amp; "'!M" &amp; ROWS!T18))/1000, "")</f>
        <v>4.484</v>
      </c>
      <c r="U10" s="5">
        <f ca="1">_xlfn.IFNA(MEDIAN(INDIRECT("'" &amp; U$2 &amp; "'!E" &amp; ROWS!U18),INDIRECT("'" &amp; U$2 &amp; "'!I" &amp; ROWS!U18),INDIRECT("'" &amp; U$2 &amp; "'!M" &amp; ROWS!U18))/1000, "")</f>
        <v>5.7039999999999997</v>
      </c>
      <c r="V10" s="5">
        <f ca="1">_xlfn.IFNA(MEDIAN(INDIRECT("'" &amp; V$2 &amp; "'!E" &amp; ROWS!V18),INDIRECT("'" &amp; V$2 &amp; "'!I" &amp; ROWS!V18),INDIRECT("'" &amp; V$2 &amp; "'!M" &amp; ROWS!V18))/1000, "")</f>
        <v>19.04</v>
      </c>
      <c r="W10" s="5">
        <f ca="1">_xlfn.IFNA(MEDIAN(INDIRECT("'" &amp; W$2 &amp; "'!E" &amp; ROWS!W18),INDIRECT("'" &amp; W$2 &amp; "'!I" &amp; ROWS!W18),INDIRECT("'" &amp; W$2 &amp; "'!M" &amp; ROWS!W18))/1000, "")</f>
        <v>5.86</v>
      </c>
      <c r="X10" s="5">
        <f ca="1">_xlfn.IFNA(MEDIAN(INDIRECT("'" &amp; X$2 &amp; "'!E" &amp; ROWS!X18),INDIRECT("'" &amp; X$2 &amp; "'!I" &amp; ROWS!X18),INDIRECT("'" &amp; X$2 &amp; "'!M" &amp; ROWS!X18))/1000, "")</f>
        <v>9.5559999999999992</v>
      </c>
      <c r="Y10" s="5">
        <f ca="1">_xlfn.IFNA(MEDIAN(INDIRECT("'" &amp; Y$2 &amp; "'!E" &amp; ROWS!Y18),INDIRECT("'" &amp; Y$2 &amp; "'!I" &amp; ROWS!Y18),INDIRECT("'" &amp; Y$2 &amp; "'!M" &amp; ROWS!Y18))/1000, "")</f>
        <v>15.06</v>
      </c>
    </row>
    <row r="11" spans="1:25" x14ac:dyDescent="0.25">
      <c r="A11" t="str">
        <f>METRICS!A18</f>
        <v>ctor-autogen</v>
      </c>
      <c r="B11" s="5">
        <f ca="1">_xlfn.IFNA(MEDIAN(INDIRECT("'" &amp; B$2 &amp; "'!E" &amp; ROWS!B19),INDIRECT("'" &amp; B$2 &amp; "'!I" &amp; ROWS!B19),INDIRECT("'" &amp; B$2 &amp; "'!M" &amp; ROWS!B19))/1000, "")</f>
        <v>5.4960000000000004</v>
      </c>
      <c r="C11" s="5">
        <f ca="1">_xlfn.IFNA(MEDIAN(INDIRECT("'" &amp; C$2 &amp; "'!E" &amp; ROWS!C19),INDIRECT("'" &amp; C$2 &amp; "'!I" &amp; ROWS!C19),INDIRECT("'" &amp; C$2 &amp; "'!M" &amp; ROWS!C19))/1000, "")</f>
        <v>10.848000000000001</v>
      </c>
      <c r="D11" s="5">
        <f ca="1">_xlfn.IFNA(MEDIAN(INDIRECT("'" &amp; D$2 &amp; "'!E" &amp; ROWS!D19),INDIRECT("'" &amp; D$2 &amp; "'!I" &amp; ROWS!D19),INDIRECT("'" &amp; D$2 &amp; "'!M" &amp; ROWS!D19))/1000, "")</f>
        <v>5.2119999999999997</v>
      </c>
      <c r="E11" s="5">
        <f ca="1">_xlfn.IFNA(MEDIAN(INDIRECT("'" &amp; E$2 &amp; "'!E" &amp; ROWS!E19),INDIRECT("'" &amp; E$2 &amp; "'!I" &amp; ROWS!E19),INDIRECT("'" &amp; E$2 &amp; "'!M" &amp; ROWS!E19))/1000, "")</f>
        <v>12.295999999999999</v>
      </c>
      <c r="F11" s="5">
        <f ca="1">_xlfn.IFNA(MEDIAN(INDIRECT("'" &amp; F$2 &amp; "'!E" &amp; ROWS!F19),INDIRECT("'" &amp; F$2 &amp; "'!I" &amp; ROWS!F19),INDIRECT("'" &amp; F$2 &amp; "'!M" &amp; ROWS!F19))/1000, "")</f>
        <v>40.503999999999998</v>
      </c>
      <c r="G11" s="5">
        <f ca="1">_xlfn.IFNA(MEDIAN(INDIRECT("'" &amp; G$2 &amp; "'!E" &amp; ROWS!G19),INDIRECT("'" &amp; G$2 &amp; "'!I" &amp; ROWS!G19),INDIRECT("'" &amp; G$2 &amp; "'!M" &amp; ROWS!G19))/1000, "")</f>
        <v>12.348000000000001</v>
      </c>
      <c r="H11" s="5">
        <f ca="1">_xlfn.IFNA(MEDIAN(INDIRECT("'" &amp; H$2 &amp; "'!E" &amp; ROWS!H19),INDIRECT("'" &amp; H$2 &amp; "'!I" &amp; ROWS!H19),INDIRECT("'" &amp; H$2 &amp; "'!M" &amp; ROWS!H19))/1000, "")</f>
        <v>147.756</v>
      </c>
      <c r="I11" s="5">
        <f ca="1">_xlfn.IFNA(MEDIAN(INDIRECT("'" &amp; I$2 &amp; "'!E" &amp; ROWS!I19),INDIRECT("'" &amp; I$2 &amp; "'!I" &amp; ROWS!I19),INDIRECT("'" &amp; I$2 &amp; "'!M" &amp; ROWS!I19))/1000, "")</f>
        <v>339.60399999999998</v>
      </c>
      <c r="J11" s="5">
        <f ca="1">_xlfn.IFNA(MEDIAN(INDIRECT("'" &amp; J$2 &amp; "'!E" &amp; ROWS!J19),INDIRECT("'" &amp; J$2 &amp; "'!I" &amp; ROWS!J19),INDIRECT("'" &amp; J$2 &amp; "'!M" &amp; ROWS!J19))/1000, "")</f>
        <v>4.62</v>
      </c>
      <c r="K11" s="5">
        <f ca="1">_xlfn.IFNA(MEDIAN(INDIRECT("'" &amp; K$2 &amp; "'!E" &amp; ROWS!K19),INDIRECT("'" &amp; K$2 &amp; "'!I" &amp; ROWS!K19),INDIRECT("'" &amp; K$2 &amp; "'!M" &amp; ROWS!K19))/1000, "")</f>
        <v>5.7240000000000002</v>
      </c>
      <c r="L11" s="5">
        <f ca="1">_xlfn.IFNA(MEDIAN(INDIRECT("'" &amp; L$2 &amp; "'!E" &amp; ROWS!L19),INDIRECT("'" &amp; L$2 &amp; "'!I" &amp; ROWS!L19),INDIRECT("'" &amp; L$2 &amp; "'!M" &amp; ROWS!L19))/1000, "")</f>
        <v>4.6559999999999997</v>
      </c>
      <c r="M11" s="5">
        <f ca="1">_xlfn.IFNA(MEDIAN(INDIRECT("'" &amp; M$2 &amp; "'!E" &amp; ROWS!M19),INDIRECT("'" &amp; M$2 &amp; "'!I" &amp; ROWS!M19),INDIRECT("'" &amp; M$2 &amp; "'!M" &amp; ROWS!M19))/1000, "")</f>
        <v>8.5559999999999992</v>
      </c>
      <c r="N11" s="5">
        <f ca="1">_xlfn.IFNA(MEDIAN(INDIRECT("'" &amp; N$2 &amp; "'!E" &amp; ROWS!N19),INDIRECT("'" &amp; N$2 &amp; "'!I" &amp; ROWS!N19),INDIRECT("'" &amp; N$2 &amp; "'!M" &amp; ROWS!N19))/1000, "")</f>
        <v>25.975999999999999</v>
      </c>
      <c r="O11" s="5">
        <f ca="1">_xlfn.IFNA(MEDIAN(INDIRECT("'" &amp; O$2 &amp; "'!E" &amp; ROWS!O19),INDIRECT("'" &amp; O$2 &amp; "'!I" &amp; ROWS!O19),INDIRECT("'" &amp; O$2 &amp; "'!M" &amp; ROWS!O19))/1000, "")</f>
        <v>8.8960000000000008</v>
      </c>
      <c r="P11" s="5">
        <f ca="1">_xlfn.IFNA(MEDIAN(INDIRECT("'" &amp; P$2 &amp; "'!E" &amp; ROWS!P19),INDIRECT("'" &amp; P$2 &amp; "'!I" &amp; ROWS!P19),INDIRECT("'" &amp; P$2 &amp; "'!M" &amp; ROWS!P19))/1000, "")</f>
        <v>9.6080000000000005</v>
      </c>
      <c r="Q11" s="5">
        <f ca="1">_xlfn.IFNA(MEDIAN(INDIRECT("'" &amp; Q$2 &amp; "'!E" &amp; ROWS!Q19),INDIRECT("'" &amp; Q$2 &amp; "'!I" &amp; ROWS!Q19),INDIRECT("'" &amp; Q$2 &amp; "'!M" &amp; ROWS!Q19))/1000, "")</f>
        <v>14.792</v>
      </c>
      <c r="R11" s="5">
        <f ca="1">_xlfn.IFNA(MEDIAN(INDIRECT("'" &amp; R$2 &amp; "'!E" &amp; ROWS!R19),INDIRECT("'" &amp; R$2 &amp; "'!I" &amp; ROWS!R19),INDIRECT("'" &amp; R$2 &amp; "'!M" &amp; ROWS!R19))/1000, "")</f>
        <v>4.5679999999999996</v>
      </c>
      <c r="S11" s="5">
        <f ca="1">_xlfn.IFNA(MEDIAN(INDIRECT("'" &amp; S$2 &amp; "'!E" &amp; ROWS!S19),INDIRECT("'" &amp; S$2 &amp; "'!I" &amp; ROWS!S19),INDIRECT("'" &amp; S$2 &amp; "'!M" &amp; ROWS!S19))/1000, "")</f>
        <v>5.7679999999999998</v>
      </c>
      <c r="T11" s="5">
        <f ca="1">_xlfn.IFNA(MEDIAN(INDIRECT("'" &amp; T$2 &amp; "'!E" &amp; ROWS!T19),INDIRECT("'" &amp; T$2 &amp; "'!I" &amp; ROWS!T19),INDIRECT("'" &amp; T$2 &amp; "'!M" &amp; ROWS!T19))/1000, "")</f>
        <v>4.6079999999999997</v>
      </c>
      <c r="U11" s="5">
        <f ca="1">_xlfn.IFNA(MEDIAN(INDIRECT("'" &amp; U$2 &amp; "'!E" &amp; ROWS!U19),INDIRECT("'" &amp; U$2 &amp; "'!I" &amp; ROWS!U19),INDIRECT("'" &amp; U$2 &amp; "'!M" &amp; ROWS!U19))/1000, "")</f>
        <v>8.7319999999999993</v>
      </c>
      <c r="V11" s="5">
        <f ca="1">_xlfn.IFNA(MEDIAN(INDIRECT("'" &amp; V$2 &amp; "'!E" &amp; ROWS!V19),INDIRECT("'" &amp; V$2 &amp; "'!I" &amp; ROWS!V19),INDIRECT("'" &amp; V$2 &amp; "'!M" &amp; ROWS!V19))/1000, "")</f>
        <v>25.975999999999999</v>
      </c>
      <c r="W11" s="5">
        <f ca="1">_xlfn.IFNA(MEDIAN(INDIRECT("'" &amp; W$2 &amp; "'!E" &amp; ROWS!W19),INDIRECT("'" &amp; W$2 &amp; "'!I" &amp; ROWS!W19),INDIRECT("'" &amp; W$2 &amp; "'!M" &amp; ROWS!W19))/1000, "")</f>
        <v>8.8960000000000008</v>
      </c>
      <c r="X11" s="5">
        <f ca="1">_xlfn.IFNA(MEDIAN(INDIRECT("'" &amp; X$2 &amp; "'!E" &amp; ROWS!X19),INDIRECT("'" &amp; X$2 &amp; "'!I" &amp; ROWS!X19),INDIRECT("'" &amp; X$2 &amp; "'!M" &amp; ROWS!X19))/1000, "")</f>
        <v>9.6359999999999992</v>
      </c>
      <c r="Y11" s="5">
        <f ca="1">_xlfn.IFNA(MEDIAN(INDIRECT("'" &amp; Y$2 &amp; "'!E" &amp; ROWS!Y19),INDIRECT("'" &amp; Y$2 &amp; "'!I" &amp; ROWS!Y19),INDIRECT("'" &amp; Y$2 &amp; "'!M" &amp; ROWS!Y19))/1000, "")</f>
        <v>14.8</v>
      </c>
    </row>
    <row r="12" spans="1:25" x14ac:dyDescent="0.25">
      <c r="A12" t="str">
        <f>METRICS!A20</f>
        <v>declarationSpecifier</v>
      </c>
      <c r="B12" s="5">
        <f ca="1">_xlfn.IFNA(MEDIAN(INDIRECT("'" &amp; B$2 &amp; "'!E" &amp; ROWS!B21),INDIRECT("'" &amp; B$2 &amp; "'!I" &amp; ROWS!B21),INDIRECT("'" &amp; B$2 &amp; "'!M" &amp; ROWS!B21))/1000, "")</f>
        <v>5.04</v>
      </c>
      <c r="C12" s="5">
        <f ca="1">_xlfn.IFNA(MEDIAN(INDIRECT("'" &amp; C$2 &amp; "'!E" &amp; ROWS!C21),INDIRECT("'" &amp; C$2 &amp; "'!I" &amp; ROWS!C21),INDIRECT("'" &amp; C$2 &amp; "'!M" &amp; ROWS!C21))/1000, "")</f>
        <v>11.26</v>
      </c>
      <c r="D12" s="5">
        <f ca="1">_xlfn.IFNA(MEDIAN(INDIRECT("'" &amp; D$2 &amp; "'!E" &amp; ROWS!D21),INDIRECT("'" &amp; D$2 &amp; "'!I" &amp; ROWS!D21),INDIRECT("'" &amp; D$2 &amp; "'!M" &amp; ROWS!D21))/1000, "")</f>
        <v>4.8079999999999998</v>
      </c>
      <c r="E12" s="5">
        <f ca="1">_xlfn.IFNA(MEDIAN(INDIRECT("'" &amp; E$2 &amp; "'!E" &amp; ROWS!E21),INDIRECT("'" &amp; E$2 &amp; "'!I" &amp; ROWS!E21),INDIRECT("'" &amp; E$2 &amp; "'!M" &amp; ROWS!E21))/1000, "")</f>
        <v>6.4960000000000004</v>
      </c>
      <c r="F12" s="5">
        <f ca="1">_xlfn.IFNA(MEDIAN(INDIRECT("'" &amp; F$2 &amp; "'!E" &amp; ROWS!F21),INDIRECT("'" &amp; F$2 &amp; "'!I" &amp; ROWS!F21),INDIRECT("'" &amp; F$2 &amp; "'!M" &amp; ROWS!F21))/1000, "")</f>
        <v>45.24</v>
      </c>
      <c r="G12" s="5">
        <f ca="1">_xlfn.IFNA(MEDIAN(INDIRECT("'" &amp; G$2 &amp; "'!E" &amp; ROWS!G21),INDIRECT("'" &amp; G$2 &amp; "'!I" &amp; ROWS!G21),INDIRECT("'" &amp; G$2 &amp; "'!M" &amp; ROWS!G21))/1000, "")</f>
        <v>6.444</v>
      </c>
      <c r="H12" s="5">
        <f ca="1">_xlfn.IFNA(MEDIAN(INDIRECT("'" &amp; H$2 &amp; "'!E" &amp; ROWS!H21),INDIRECT("'" &amp; H$2 &amp; "'!I" &amp; ROWS!H21),INDIRECT("'" &amp; H$2 &amp; "'!M" &amp; ROWS!H21))/1000, "")</f>
        <v>143.5</v>
      </c>
      <c r="I12" s="5">
        <f ca="1">_xlfn.IFNA(MEDIAN(INDIRECT("'" &amp; I$2 &amp; "'!E" &amp; ROWS!I21),INDIRECT("'" &amp; I$2 &amp; "'!I" &amp; ROWS!I21),INDIRECT("'" &amp; I$2 &amp; "'!M" &amp; ROWS!I21))/1000, "")</f>
        <v>370.69200000000001</v>
      </c>
      <c r="J12" s="5">
        <f ca="1">_xlfn.IFNA(MEDIAN(INDIRECT("'" &amp; J$2 &amp; "'!E" &amp; ROWS!J21),INDIRECT("'" &amp; J$2 &amp; "'!I" &amp; ROWS!J21),INDIRECT("'" &amp; J$2 &amp; "'!M" &amp; ROWS!J21))/1000, "")</f>
        <v>4.516</v>
      </c>
      <c r="K12" s="5">
        <f ca="1">_xlfn.IFNA(MEDIAN(INDIRECT("'" &amp; K$2 &amp; "'!E" &amp; ROWS!K21),INDIRECT("'" &amp; K$2 &amp; "'!I" &amp; ROWS!K21),INDIRECT("'" &amp; K$2 &amp; "'!M" &amp; ROWS!K21))/1000, "")</f>
        <v>5.8239999999999998</v>
      </c>
      <c r="L12" s="5">
        <f ca="1">_xlfn.IFNA(MEDIAN(INDIRECT("'" &amp; L$2 &amp; "'!E" &amp; ROWS!L21),INDIRECT("'" &amp; L$2 &amp; "'!I" &amp; ROWS!L21),INDIRECT("'" &amp; L$2 &amp; "'!M" &amp; ROWS!L21))/1000, "")</f>
        <v>4.548</v>
      </c>
      <c r="M12" s="5">
        <f ca="1">_xlfn.IFNA(MEDIAN(INDIRECT("'" &amp; M$2 &amp; "'!E" &amp; ROWS!M21),INDIRECT("'" &amp; M$2 &amp; "'!I" &amp; ROWS!M21),INDIRECT("'" &amp; M$2 &amp; "'!M" &amp; ROWS!M21))/1000, "")</f>
        <v>5.72</v>
      </c>
      <c r="N12" s="5">
        <f ca="1">_xlfn.IFNA(MEDIAN(INDIRECT("'" &amp; N$2 &amp; "'!E" &amp; ROWS!N21),INDIRECT("'" &amp; N$2 &amp; "'!I" &amp; ROWS!N21),INDIRECT("'" &amp; N$2 &amp; "'!M" &amp; ROWS!N21))/1000, "")</f>
        <v>27.832000000000001</v>
      </c>
      <c r="O12" s="5">
        <f ca="1">_xlfn.IFNA(MEDIAN(INDIRECT("'" &amp; O$2 &amp; "'!E" &amp; ROWS!O21),INDIRECT("'" &amp; O$2 &amp; "'!I" &amp; ROWS!O21),INDIRECT("'" &amp; O$2 &amp; "'!M" &amp; ROWS!O21))/1000, "")</f>
        <v>5.9160000000000004</v>
      </c>
      <c r="P12" s="5">
        <f ca="1">_xlfn.IFNA(MEDIAN(INDIRECT("'" &amp; P$2 &amp; "'!E" &amp; ROWS!P21),INDIRECT("'" &amp; P$2 &amp; "'!I" &amp; ROWS!P21),INDIRECT("'" &amp; P$2 &amp; "'!M" &amp; ROWS!P21))/1000, "")</f>
        <v>9.4280000000000008</v>
      </c>
      <c r="Q12" s="5">
        <f ca="1">_xlfn.IFNA(MEDIAN(INDIRECT("'" &amp; Q$2 &amp; "'!E" &amp; ROWS!Q21),INDIRECT("'" &amp; Q$2 &amp; "'!I" &amp; ROWS!Q21),INDIRECT("'" &amp; Q$2 &amp; "'!M" &amp; ROWS!Q21))/1000, "")</f>
        <v>14.22</v>
      </c>
      <c r="R12" s="5">
        <f ca="1">_xlfn.IFNA(MEDIAN(INDIRECT("'" &amp; R$2 &amp; "'!E" &amp; ROWS!R21),INDIRECT("'" &amp; R$2 &amp; "'!I" &amp; ROWS!R21),INDIRECT("'" &amp; R$2 &amp; "'!M" &amp; ROWS!R21))/1000, "")</f>
        <v>4.5640000000000001</v>
      </c>
      <c r="S12" s="5">
        <f ca="1">_xlfn.IFNA(MEDIAN(INDIRECT("'" &amp; S$2 &amp; "'!E" &amp; ROWS!S21),INDIRECT("'" &amp; S$2 &amp; "'!I" &amp; ROWS!S21),INDIRECT("'" &amp; S$2 &amp; "'!M" &amp; ROWS!S21))/1000, "")</f>
        <v>5.8680000000000003</v>
      </c>
      <c r="T12" s="5">
        <f ca="1">_xlfn.IFNA(MEDIAN(INDIRECT("'" &amp; T$2 &amp; "'!E" &amp; ROWS!T21),INDIRECT("'" &amp; T$2 &amp; "'!I" &amp; ROWS!T21),INDIRECT("'" &amp; T$2 &amp; "'!M" &amp; ROWS!T21))/1000, "")</f>
        <v>4.548</v>
      </c>
      <c r="U12" s="5">
        <f ca="1">_xlfn.IFNA(MEDIAN(INDIRECT("'" &amp; U$2 &amp; "'!E" &amp; ROWS!U21),INDIRECT("'" &amp; U$2 &amp; "'!I" &amp; ROWS!U21),INDIRECT("'" &amp; U$2 &amp; "'!M" &amp; ROWS!U21))/1000, "")</f>
        <v>5.7640000000000002</v>
      </c>
      <c r="V12" s="5">
        <f ca="1">_xlfn.IFNA(MEDIAN(INDIRECT("'" &amp; V$2 &amp; "'!E" &amp; ROWS!V21),INDIRECT("'" &amp; V$2 &amp; "'!I" &amp; ROWS!V21),INDIRECT("'" &amp; V$2 &amp; "'!M" &amp; ROWS!V21))/1000, "")</f>
        <v>27.832000000000001</v>
      </c>
      <c r="W12" s="5">
        <f ca="1">_xlfn.IFNA(MEDIAN(INDIRECT("'" &amp; W$2 &amp; "'!E" &amp; ROWS!W21),INDIRECT("'" &amp; W$2 &amp; "'!I" &amp; ROWS!W21),INDIRECT("'" &amp; W$2 &amp; "'!M" &amp; ROWS!W21))/1000, "")</f>
        <v>5.9160000000000004</v>
      </c>
      <c r="X12" s="5">
        <f ca="1">_xlfn.IFNA(MEDIAN(INDIRECT("'" &amp; X$2 &amp; "'!E" &amp; ROWS!X21),INDIRECT("'" &amp; X$2 &amp; "'!I" &amp; ROWS!X21),INDIRECT("'" &amp; X$2 &amp; "'!M" &amp; ROWS!X21))/1000, "")</f>
        <v>9.4320000000000004</v>
      </c>
      <c r="Y12" s="5">
        <f ca="1">_xlfn.IFNA(MEDIAN(INDIRECT("'" &amp; Y$2 &amp; "'!E" &amp; ROWS!Y21),INDIRECT("'" &amp; Y$2 &amp; "'!I" &amp; ROWS!Y21),INDIRECT("'" &amp; Y$2 &amp; "'!M" &amp; ROWS!Y21))/1000, "")</f>
        <v>14.228</v>
      </c>
    </row>
    <row r="13" spans="1:25" x14ac:dyDescent="0.25">
      <c r="A13" t="str">
        <f>METRICS!A27</f>
        <v>enum</v>
      </c>
      <c r="B13" s="5">
        <f ca="1">_xlfn.IFNA(MEDIAN(INDIRECT("'" &amp; B$2 &amp; "'!E" &amp; ROWS!B28),INDIRECT("'" &amp; B$2 &amp; "'!I" &amp; ROWS!B28),INDIRECT("'" &amp; B$2 &amp; "'!M" &amp; ROWS!B28))/1000, "")</f>
        <v>4.9800000000000004</v>
      </c>
      <c r="C13" s="5">
        <f ca="1">_xlfn.IFNA(MEDIAN(INDIRECT("'" &amp; C$2 &amp; "'!E" &amp; ROWS!C28),INDIRECT("'" &amp; C$2 &amp; "'!I" &amp; ROWS!C28),INDIRECT("'" &amp; C$2 &amp; "'!M" &amp; ROWS!C28))/1000, "")</f>
        <v>8.2720000000000002</v>
      </c>
      <c r="D13" s="5">
        <f ca="1">_xlfn.IFNA(MEDIAN(INDIRECT("'" &amp; D$2 &amp; "'!E" &amp; ROWS!D28),INDIRECT("'" &amp; D$2 &amp; "'!I" &amp; ROWS!D28),INDIRECT("'" &amp; D$2 &amp; "'!M" &amp; ROWS!D28))/1000, "")</f>
        <v>4.7480000000000002</v>
      </c>
      <c r="E13" s="5">
        <f ca="1">_xlfn.IFNA(MEDIAN(INDIRECT("'" &amp; E$2 &amp; "'!E" &amp; ROWS!E28),INDIRECT("'" &amp; E$2 &amp; "'!I" &amp; ROWS!E28),INDIRECT("'" &amp; E$2 &amp; "'!M" &amp; ROWS!E28))/1000, "")</f>
        <v>6.4359999999999999</v>
      </c>
      <c r="F13" s="5">
        <f ca="1">_xlfn.IFNA(MEDIAN(INDIRECT("'" &amp; F$2 &amp; "'!E" &amp; ROWS!F28),INDIRECT("'" &amp; F$2 &amp; "'!I" &amp; ROWS!F28),INDIRECT("'" &amp; F$2 &amp; "'!M" &amp; ROWS!F28))/1000, "")</f>
        <v>25.56</v>
      </c>
      <c r="G13" s="5">
        <f ca="1">_xlfn.IFNA(MEDIAN(INDIRECT("'" &amp; G$2 &amp; "'!E" &amp; ROWS!G28),INDIRECT("'" &amp; G$2 &amp; "'!I" &amp; ROWS!G28),INDIRECT("'" &amp; G$2 &amp; "'!M" &amp; ROWS!G28))/1000, "")</f>
        <v>6.3840000000000003</v>
      </c>
      <c r="H13" s="5">
        <f ca="1">_xlfn.IFNA(MEDIAN(INDIRECT("'" &amp; H$2 &amp; "'!E" &amp; ROWS!H28),INDIRECT("'" &amp; H$2 &amp; "'!I" &amp; ROWS!H28),INDIRECT("'" &amp; H$2 &amp; "'!M" &amp; ROWS!H28))/1000, "")</f>
        <v>78.436000000000007</v>
      </c>
      <c r="I13" s="5">
        <f ca="1">_xlfn.IFNA(MEDIAN(INDIRECT("'" &amp; I$2 &amp; "'!E" &amp; ROWS!I28),INDIRECT("'" &amp; I$2 &amp; "'!I" &amp; ROWS!I28),INDIRECT("'" &amp; I$2 &amp; "'!M" &amp; ROWS!I28))/1000, "")</f>
        <v>177.93199999999999</v>
      </c>
      <c r="J13" s="5">
        <f ca="1">_xlfn.IFNA(MEDIAN(INDIRECT("'" &amp; J$2 &amp; "'!E" &amp; ROWS!J28),INDIRECT("'" &amp; J$2 &amp; "'!I" &amp; ROWS!J28),INDIRECT("'" &amp; J$2 &amp; "'!M" &amp; ROWS!J28))/1000, "")</f>
        <v>4.452</v>
      </c>
      <c r="K13" s="5">
        <f ca="1">_xlfn.IFNA(MEDIAN(INDIRECT("'" &amp; K$2 &amp; "'!E" &amp; ROWS!K28),INDIRECT("'" &amp; K$2 &amp; "'!I" &amp; ROWS!K28),INDIRECT("'" &amp; K$2 &amp; "'!M" &amp; ROWS!K28))/1000, "")</f>
        <v>5.5359999999999996</v>
      </c>
      <c r="L13" s="5">
        <f ca="1">_xlfn.IFNA(MEDIAN(INDIRECT("'" &amp; L$2 &amp; "'!E" &amp; ROWS!L28),INDIRECT("'" &amp; L$2 &amp; "'!I" &amp; ROWS!L28),INDIRECT("'" &amp; L$2 &amp; "'!M" &amp; ROWS!L28))/1000, "")</f>
        <v>4.484</v>
      </c>
      <c r="M13" s="5">
        <f ca="1">_xlfn.IFNA(MEDIAN(INDIRECT("'" &amp; M$2 &amp; "'!E" &amp; ROWS!M28),INDIRECT("'" &amp; M$2 &amp; "'!I" &amp; ROWS!M28),INDIRECT("'" &amp; M$2 &amp; "'!M" &amp; ROWS!M28))/1000, "")</f>
        <v>5.66</v>
      </c>
      <c r="N13" s="5">
        <f ca="1">_xlfn.IFNA(MEDIAN(INDIRECT("'" &amp; N$2 &amp; "'!E" &amp; ROWS!N28),INDIRECT("'" &amp; N$2 &amp; "'!I" &amp; ROWS!N28),INDIRECT("'" &amp; N$2 &amp; "'!M" &amp; ROWS!N28))/1000, "")</f>
        <v>18.771999999999998</v>
      </c>
      <c r="O13" s="5">
        <f ca="1">_xlfn.IFNA(MEDIAN(INDIRECT("'" &amp; O$2 &amp; "'!E" &amp; ROWS!O28),INDIRECT("'" &amp; O$2 &amp; "'!I" &amp; ROWS!O28),INDIRECT("'" &amp; O$2 &amp; "'!M" &amp; ROWS!O28))/1000, "")</f>
        <v>5.86</v>
      </c>
      <c r="P13" s="5">
        <f ca="1">_xlfn.IFNA(MEDIAN(INDIRECT("'" &amp; P$2 &amp; "'!E" &amp; ROWS!P28),INDIRECT("'" &amp; P$2 &amp; "'!I" &amp; ROWS!P28),INDIRECT("'" &amp; P$2 &amp; "'!M" &amp; ROWS!P28))/1000, "")</f>
        <v>9.548</v>
      </c>
      <c r="Q13" s="5">
        <f ca="1">_xlfn.IFNA(MEDIAN(INDIRECT("'" &amp; Q$2 &amp; "'!E" &amp; ROWS!Q28),INDIRECT("'" &amp; Q$2 &amp; "'!I" &amp; ROWS!Q28),INDIRECT("'" &amp; Q$2 &amp; "'!M" &amp; ROWS!Q28))/1000, "")</f>
        <v>15.048</v>
      </c>
      <c r="R13" s="5">
        <f ca="1">_xlfn.IFNA(MEDIAN(INDIRECT("'" &amp; R$2 &amp; "'!E" &amp; ROWS!R28),INDIRECT("'" &amp; R$2 &amp; "'!I" &amp; ROWS!R28),INDIRECT("'" &amp; R$2 &amp; "'!M" &amp; ROWS!R28))/1000, "")</f>
        <v>4.5</v>
      </c>
      <c r="S13" s="5">
        <f ca="1">_xlfn.IFNA(MEDIAN(INDIRECT("'" &amp; S$2 &amp; "'!E" &amp; ROWS!S28),INDIRECT("'" &amp; S$2 &amp; "'!I" &amp; ROWS!S28),INDIRECT("'" &amp; S$2 &amp; "'!M" &amp; ROWS!S28))/1000, "")</f>
        <v>5.5759999999999996</v>
      </c>
      <c r="T13" s="5">
        <f ca="1">_xlfn.IFNA(MEDIAN(INDIRECT("'" &amp; T$2 &amp; "'!E" &amp; ROWS!T28),INDIRECT("'" &amp; T$2 &amp; "'!I" &amp; ROWS!T28),INDIRECT("'" &amp; T$2 &amp; "'!M" &amp; ROWS!T28))/1000, "")</f>
        <v>4.484</v>
      </c>
      <c r="U13" s="5">
        <f ca="1">_xlfn.IFNA(MEDIAN(INDIRECT("'" &amp; U$2 &amp; "'!E" &amp; ROWS!U28),INDIRECT("'" &amp; U$2 &amp; "'!I" &amp; ROWS!U28),INDIRECT("'" &amp; U$2 &amp; "'!M" &amp; ROWS!U28))/1000, "")</f>
        <v>5.7039999999999997</v>
      </c>
      <c r="V13" s="5">
        <f ca="1">_xlfn.IFNA(MEDIAN(INDIRECT("'" &amp; V$2 &amp; "'!E" &amp; ROWS!V28),INDIRECT("'" &amp; V$2 &amp; "'!I" &amp; ROWS!V28),INDIRECT("'" &amp; V$2 &amp; "'!M" &amp; ROWS!V28))/1000, "")</f>
        <v>18.771999999999998</v>
      </c>
      <c r="W13" s="5">
        <f ca="1">_xlfn.IFNA(MEDIAN(INDIRECT("'" &amp; W$2 &amp; "'!E" &amp; ROWS!W28),INDIRECT("'" &amp; W$2 &amp; "'!I" &amp; ROWS!W28),INDIRECT("'" &amp; W$2 &amp; "'!M" &amp; ROWS!W28))/1000, "")</f>
        <v>5.86</v>
      </c>
      <c r="X13" s="5">
        <f ca="1">_xlfn.IFNA(MEDIAN(INDIRECT("'" &amp; X$2 &amp; "'!E" &amp; ROWS!X28),INDIRECT("'" &amp; X$2 &amp; "'!I" &amp; ROWS!X28),INDIRECT("'" &amp; X$2 &amp; "'!M" &amp; ROWS!X28))/1000, "")</f>
        <v>9.5519999999999996</v>
      </c>
      <c r="Y13" s="5">
        <f ca="1">_xlfn.IFNA(MEDIAN(INDIRECT("'" &amp; Y$2 &amp; "'!E" &amp; ROWS!Y28),INDIRECT("'" &amp; Y$2 &amp; "'!I" &amp; ROWS!Y28),INDIRECT("'" &amp; Y$2 &amp; "'!M" &amp; ROWS!Y28))/1000, "")</f>
        <v>15.055999999999999</v>
      </c>
    </row>
    <row r="14" spans="1:25" x14ac:dyDescent="0.25">
      <c r="A14" t="str">
        <f>METRICS!A28</f>
        <v>expression</v>
      </c>
      <c r="B14" s="5">
        <f ca="1">_xlfn.IFNA(MEDIAN(INDIRECT("'" &amp; B$2 &amp; "'!E" &amp; ROWS!B29),INDIRECT("'" &amp; B$2 &amp; "'!I" &amp; ROWS!B29),INDIRECT("'" &amp; B$2 &amp; "'!M" &amp; ROWS!B29))/1000, "")</f>
        <v>4.8840000000000003</v>
      </c>
      <c r="C14" s="5">
        <f ca="1">_xlfn.IFNA(MEDIAN(INDIRECT("'" &amp; C$2 &amp; "'!E" &amp; ROWS!C29),INDIRECT("'" &amp; C$2 &amp; "'!I" &amp; ROWS!C29),INDIRECT("'" &amp; C$2 &amp; "'!M" &amp; ROWS!C29))/1000, "")</f>
        <v>8.2680000000000007</v>
      </c>
      <c r="D14" s="5">
        <f ca="1">_xlfn.IFNA(MEDIAN(INDIRECT("'" &amp; D$2 &amp; "'!E" &amp; ROWS!D29),INDIRECT("'" &amp; D$2 &amp; "'!I" &amp; ROWS!D29),INDIRECT("'" &amp; D$2 &amp; "'!M" &amp; ROWS!D29))/1000, "")</f>
        <v>4.7439999999999998</v>
      </c>
      <c r="E14" s="5">
        <f ca="1">_xlfn.IFNA(MEDIAN(INDIRECT("'" &amp; E$2 &amp; "'!E" &amp; ROWS!E29),INDIRECT("'" &amp; E$2 &amp; "'!I" &amp; ROWS!E29),INDIRECT("'" &amp; E$2 &amp; "'!M" &amp; ROWS!E29))/1000, "")</f>
        <v>7.1440000000000001</v>
      </c>
      <c r="F14" s="5">
        <f ca="1">_xlfn.IFNA(MEDIAN(INDIRECT("'" &amp; F$2 &amp; "'!E" &amp; ROWS!F29),INDIRECT("'" &amp; F$2 &amp; "'!I" &amp; ROWS!F29),INDIRECT("'" &amp; F$2 &amp; "'!M" &amp; ROWS!F29))/1000, "")</f>
        <v>25.556000000000001</v>
      </c>
      <c r="G14" s="5">
        <f ca="1">_xlfn.IFNA(MEDIAN(INDIRECT("'" &amp; G$2 &amp; "'!E" &amp; ROWS!G29),INDIRECT("'" &amp; G$2 &amp; "'!I" &amp; ROWS!G29),INDIRECT("'" &amp; G$2 &amp; "'!M" &amp; ROWS!G29))/1000, "")</f>
        <v>7.1479999999999997</v>
      </c>
      <c r="H14" s="5">
        <f ca="1">_xlfn.IFNA(MEDIAN(INDIRECT("'" &amp; H$2 &amp; "'!E" &amp; ROWS!H29),INDIRECT("'" &amp; H$2 &amp; "'!I" &amp; ROWS!H29),INDIRECT("'" &amp; H$2 &amp; "'!M" &amp; ROWS!H29))/1000, "")</f>
        <v>78.427999999999997</v>
      </c>
      <c r="I14" s="5">
        <f ca="1">_xlfn.IFNA(MEDIAN(INDIRECT("'" &amp; I$2 &amp; "'!E" &amp; ROWS!I29),INDIRECT("'" &amp; I$2 &amp; "'!I" &amp; ROWS!I29),INDIRECT("'" &amp; I$2 &amp; "'!M" &amp; ROWS!I29))/1000, "")</f>
        <v>177.928</v>
      </c>
      <c r="J14" s="5">
        <f ca="1">_xlfn.IFNA(MEDIAN(INDIRECT("'" &amp; J$2 &amp; "'!E" &amp; ROWS!J29),INDIRECT("'" &amp; J$2 &amp; "'!I" &amp; ROWS!J29),INDIRECT("'" &amp; J$2 &amp; "'!M" &amp; ROWS!J29))/1000, "")</f>
        <v>4.452</v>
      </c>
      <c r="K14" s="5">
        <f ca="1">_xlfn.IFNA(MEDIAN(INDIRECT("'" &amp; K$2 &amp; "'!E" &amp; ROWS!K29),INDIRECT("'" &amp; K$2 &amp; "'!I" &amp; ROWS!K29),INDIRECT("'" &amp; K$2 &amp; "'!M" &amp; ROWS!K29))/1000, "")</f>
        <v>5.5359999999999996</v>
      </c>
      <c r="L14" s="5">
        <f ca="1">_xlfn.IFNA(MEDIAN(INDIRECT("'" &amp; L$2 &amp; "'!E" &amp; ROWS!L29),INDIRECT("'" &amp; L$2 &amp; "'!I" &amp; ROWS!L29),INDIRECT("'" &amp; L$2 &amp; "'!M" &amp; ROWS!L29))/1000, "")</f>
        <v>4.4800000000000004</v>
      </c>
      <c r="M14" s="5">
        <f ca="1">_xlfn.IFNA(MEDIAN(INDIRECT("'" &amp; M$2 &amp; "'!E" &amp; ROWS!M29),INDIRECT("'" &amp; M$2 &amp; "'!I" &amp; ROWS!M29),INDIRECT("'" &amp; M$2 &amp; "'!M" &amp; ROWS!M29))/1000, "")</f>
        <v>6.4039999999999999</v>
      </c>
      <c r="N14" s="5">
        <f ca="1">_xlfn.IFNA(MEDIAN(INDIRECT("'" &amp; N$2 &amp; "'!E" &amp; ROWS!N29),INDIRECT("'" &amp; N$2 &amp; "'!I" &amp; ROWS!N29),INDIRECT("'" &amp; N$2 &amp; "'!M" &amp; ROWS!N29))/1000, "")</f>
        <v>18.768000000000001</v>
      </c>
      <c r="O14" s="5">
        <f ca="1">_xlfn.IFNA(MEDIAN(INDIRECT("'" &amp; O$2 &amp; "'!E" &amp; ROWS!O29),INDIRECT("'" &amp; O$2 &amp; "'!I" &amp; ROWS!O29),INDIRECT("'" &amp; O$2 &amp; "'!M" &amp; ROWS!O29))/1000, "")</f>
        <v>6.6159999999999997</v>
      </c>
      <c r="P14" s="5">
        <f ca="1">_xlfn.IFNA(MEDIAN(INDIRECT("'" &amp; P$2 &amp; "'!E" &amp; ROWS!P29),INDIRECT("'" &amp; P$2 &amp; "'!I" &amp; ROWS!P29),INDIRECT("'" &amp; P$2 &amp; "'!M" &amp; ROWS!P29))/1000, "")</f>
        <v>9.64</v>
      </c>
      <c r="Q14" s="5">
        <f ca="1">_xlfn.IFNA(MEDIAN(INDIRECT("'" &amp; Q$2 &amp; "'!E" &amp; ROWS!Q29),INDIRECT("'" &amp; Q$2 &amp; "'!I" &amp; ROWS!Q29),INDIRECT("'" &amp; Q$2 &amp; "'!M" &amp; ROWS!Q29))/1000, "")</f>
        <v>14.827999999999999</v>
      </c>
      <c r="R14" s="5">
        <f ca="1">_xlfn.IFNA(MEDIAN(INDIRECT("'" &amp; R$2 &amp; "'!E" &amp; ROWS!R29),INDIRECT("'" &amp; R$2 &amp; "'!I" &amp; ROWS!R29),INDIRECT("'" &amp; R$2 &amp; "'!M" &amp; ROWS!R29))/1000, "")</f>
        <v>4.5</v>
      </c>
      <c r="S14" s="5">
        <f ca="1">_xlfn.IFNA(MEDIAN(INDIRECT("'" &amp; S$2 &amp; "'!E" &amp; ROWS!S29),INDIRECT("'" &amp; S$2 &amp; "'!I" &amp; ROWS!S29),INDIRECT("'" &amp; S$2 &amp; "'!M" &amp; ROWS!S29))/1000, "")</f>
        <v>5.5759999999999996</v>
      </c>
      <c r="T14" s="5">
        <f ca="1">_xlfn.IFNA(MEDIAN(INDIRECT("'" &amp; T$2 &amp; "'!E" &amp; ROWS!T29),INDIRECT("'" &amp; T$2 &amp; "'!I" &amp; ROWS!T29),INDIRECT("'" &amp; T$2 &amp; "'!M" &amp; ROWS!T29))/1000, "")</f>
        <v>4.4800000000000004</v>
      </c>
      <c r="U14" s="5">
        <f ca="1">_xlfn.IFNA(MEDIAN(INDIRECT("'" &amp; U$2 &amp; "'!E" &amp; ROWS!U29),INDIRECT("'" &amp; U$2 &amp; "'!I" &amp; ROWS!U29),INDIRECT("'" &amp; U$2 &amp; "'!M" &amp; ROWS!U29))/1000, "")</f>
        <v>6.4480000000000004</v>
      </c>
      <c r="V14" s="5">
        <f ca="1">_xlfn.IFNA(MEDIAN(INDIRECT("'" &amp; V$2 &amp; "'!E" &amp; ROWS!V29),INDIRECT("'" &amp; V$2 &amp; "'!I" &amp; ROWS!V29),INDIRECT("'" &amp; V$2 &amp; "'!M" &amp; ROWS!V29))/1000, "")</f>
        <v>18.768000000000001</v>
      </c>
      <c r="W14" s="5">
        <f ca="1">_xlfn.IFNA(MEDIAN(INDIRECT("'" &amp; W$2 &amp; "'!E" &amp; ROWS!W29),INDIRECT("'" &amp; W$2 &amp; "'!I" &amp; ROWS!W29),INDIRECT("'" &amp; W$2 &amp; "'!M" &amp; ROWS!W29))/1000, "")</f>
        <v>6.6159999999999997</v>
      </c>
      <c r="X14" s="5">
        <f ca="1">_xlfn.IFNA(MEDIAN(INDIRECT("'" &amp; X$2 &amp; "'!E" &amp; ROWS!X29),INDIRECT("'" &amp; X$2 &amp; "'!I" &amp; ROWS!X29),INDIRECT("'" &amp; X$2 &amp; "'!M" &amp; ROWS!X29))/1000, "")</f>
        <v>9.6440000000000001</v>
      </c>
      <c r="Y14" s="5">
        <f ca="1">_xlfn.IFNA(MEDIAN(INDIRECT("'" &amp; Y$2 &amp; "'!E" &amp; ROWS!Y29),INDIRECT("'" &amp; Y$2 &amp; "'!I" &amp; ROWS!Y29),INDIRECT("'" &amp; Y$2 &amp; "'!M" &amp; ROWS!Y29))/1000, "")</f>
        <v>14.836</v>
      </c>
    </row>
    <row r="15" spans="1:25" x14ac:dyDescent="0.25">
      <c r="A15" t="str">
        <f>METRICS!A29</f>
        <v>extension</v>
      </c>
      <c r="B15" s="5">
        <f ca="1">_xlfn.IFNA(MEDIAN(INDIRECT("'" &amp; B$2 &amp; "'!E" &amp; ROWS!B30),INDIRECT("'" &amp; B$2 &amp; "'!I" &amp; ROWS!B30),INDIRECT("'" &amp; B$2 &amp; "'!M" &amp; ROWS!B30))/1000, "")</f>
        <v>4.8600000000000003</v>
      </c>
      <c r="C15" s="5">
        <f ca="1">_xlfn.IFNA(MEDIAN(INDIRECT("'" &amp; C$2 &amp; "'!E" &amp; ROWS!C30),INDIRECT("'" &amp; C$2 &amp; "'!I" &amp; ROWS!C30),INDIRECT("'" &amp; C$2 &amp; "'!M" &amp; ROWS!C30))/1000, "")</f>
        <v>8.6959999999999997</v>
      </c>
      <c r="D15" s="5">
        <f ca="1">_xlfn.IFNA(MEDIAN(INDIRECT("'" &amp; D$2 &amp; "'!E" &amp; ROWS!D30),INDIRECT("'" &amp; D$2 &amp; "'!I" &amp; ROWS!D30),INDIRECT("'" &amp; D$2 &amp; "'!M" &amp; ROWS!D30))/1000, "")</f>
        <v>4.8040000000000003</v>
      </c>
      <c r="E15" s="5">
        <f ca="1">_xlfn.IFNA(MEDIAN(INDIRECT("'" &amp; E$2 &amp; "'!E" &amp; ROWS!E30),INDIRECT("'" &amp; E$2 &amp; "'!I" &amp; ROWS!E30),INDIRECT("'" &amp; E$2 &amp; "'!M" &amp; ROWS!E30))/1000, "")</f>
        <v>15.776</v>
      </c>
      <c r="F15" s="5">
        <f ca="1">_xlfn.IFNA(MEDIAN(INDIRECT("'" &amp; F$2 &amp; "'!E" &amp; ROWS!F30),INDIRECT("'" &amp; F$2 &amp; "'!I" &amp; ROWS!F30),INDIRECT("'" &amp; F$2 &amp; "'!M" &amp; ROWS!F30))/1000, "")</f>
        <v>29.591999999999999</v>
      </c>
      <c r="G15" s="5">
        <f ca="1">_xlfn.IFNA(MEDIAN(INDIRECT("'" &amp; G$2 &amp; "'!E" &amp; ROWS!G30),INDIRECT("'" &amp; G$2 &amp; "'!I" &amp; ROWS!G30),INDIRECT("'" &amp; G$2 &amp; "'!M" &amp; ROWS!G30))/1000, "")</f>
        <v>19.984000000000002</v>
      </c>
      <c r="H15" s="5">
        <f ca="1">_xlfn.IFNA(MEDIAN(INDIRECT("'" &amp; H$2 &amp; "'!E" &amp; ROWS!H30),INDIRECT("'" &amp; H$2 &amp; "'!I" &amp; ROWS!H30),INDIRECT("'" &amp; H$2 &amp; "'!M" &amp; ROWS!H30))/1000, "")</f>
        <v>84.816000000000003</v>
      </c>
      <c r="I15" s="5">
        <f ca="1">_xlfn.IFNA(MEDIAN(INDIRECT("'" &amp; I$2 &amp; "'!E" &amp; ROWS!I30),INDIRECT("'" &amp; I$2 &amp; "'!I" &amp; ROWS!I30),INDIRECT("'" &amp; I$2 &amp; "'!M" &amp; ROWS!I30))/1000, "")</f>
        <v>198.67599999999999</v>
      </c>
      <c r="J15" s="5">
        <f ca="1">_xlfn.IFNA(MEDIAN(INDIRECT("'" &amp; J$2 &amp; "'!E" &amp; ROWS!J30),INDIRECT("'" &amp; J$2 &amp; "'!I" &amp; ROWS!J30),INDIRECT("'" &amp; J$2 &amp; "'!M" &amp; ROWS!J30))/1000, "")</f>
        <v>4.8479999999999999</v>
      </c>
      <c r="K15" s="5">
        <f ca="1">_xlfn.IFNA(MEDIAN(INDIRECT("'" &amp; K$2 &amp; "'!E" &amp; ROWS!K30),INDIRECT("'" &amp; K$2 &amp; "'!I" &amp; ROWS!K30),INDIRECT("'" &amp; K$2 &amp; "'!M" &amp; ROWS!K30))/1000, "")</f>
        <v>5.5640000000000001</v>
      </c>
      <c r="L15" s="5">
        <f ca="1">_xlfn.IFNA(MEDIAN(INDIRECT("'" &amp; L$2 &amp; "'!E" &amp; ROWS!L30),INDIRECT("'" &amp; L$2 &amp; "'!I" &amp; ROWS!L30),INDIRECT("'" &amp; L$2 &amp; "'!M" &amp; ROWS!L30))/1000, "")</f>
        <v>4.7679999999999998</v>
      </c>
      <c r="M15" s="5">
        <f ca="1">_xlfn.IFNA(MEDIAN(INDIRECT("'" &amp; M$2 &amp; "'!E" &amp; ROWS!M30),INDIRECT("'" &amp; M$2 &amp; "'!I" &amp; ROWS!M30),INDIRECT("'" &amp; M$2 &amp; "'!M" &amp; ROWS!M30))/1000, "")</f>
        <v>15.808</v>
      </c>
      <c r="N15" s="5">
        <f ca="1">_xlfn.IFNA(MEDIAN(INDIRECT("'" &amp; N$2 &amp; "'!E" &amp; ROWS!N30),INDIRECT("'" &amp; N$2 &amp; "'!I" &amp; ROWS!N30),INDIRECT("'" &amp; N$2 &amp; "'!M" &amp; ROWS!N30))/1000, "")</f>
        <v>28.076000000000001</v>
      </c>
      <c r="O15" s="5">
        <f ca="1">_xlfn.IFNA(MEDIAN(INDIRECT("'" &amp; O$2 &amp; "'!E" &amp; ROWS!O30),INDIRECT("'" &amp; O$2 &amp; "'!I" &amp; ROWS!O30),INDIRECT("'" &amp; O$2 &amp; "'!M" &amp; ROWS!O30))/1000, "")</f>
        <v>19.923999999999999</v>
      </c>
      <c r="P15" s="5">
        <f ca="1">_xlfn.IFNA(MEDIAN(INDIRECT("'" &amp; P$2 &amp; "'!E" &amp; ROWS!P30),INDIRECT("'" &amp; P$2 &amp; "'!I" &amp; ROWS!P30),INDIRECT("'" &amp; P$2 &amp; "'!M" &amp; ROWS!P30))/1000, "")</f>
        <v>9.5640000000000001</v>
      </c>
      <c r="Q15" s="5">
        <f ca="1">_xlfn.IFNA(MEDIAN(INDIRECT("'" &amp; Q$2 &amp; "'!E" &amp; ROWS!Q30),INDIRECT("'" &amp; Q$2 &amp; "'!I" &amp; ROWS!Q30),INDIRECT("'" &amp; Q$2 &amp; "'!M" &amp; ROWS!Q30))/1000, "")</f>
        <v>15.108000000000001</v>
      </c>
      <c r="R15" s="5">
        <f ca="1">_xlfn.IFNA(MEDIAN(INDIRECT("'" &amp; R$2 &amp; "'!E" &amp; ROWS!R30),INDIRECT("'" &amp; R$2 &amp; "'!I" &amp; ROWS!R30),INDIRECT("'" &amp; R$2 &amp; "'!M" &amp; ROWS!R30))/1000, "")</f>
        <v>4.8959999999999999</v>
      </c>
      <c r="S15" s="5">
        <f ca="1">_xlfn.IFNA(MEDIAN(INDIRECT("'" &amp; S$2 &amp; "'!E" &amp; ROWS!S30),INDIRECT("'" &amp; S$2 &amp; "'!I" &amp; ROWS!S30),INDIRECT("'" &amp; S$2 &amp; "'!M" &amp; ROWS!S30))/1000, "")</f>
        <v>5.6079999999999997</v>
      </c>
      <c r="T15" s="5">
        <f ca="1">_xlfn.IFNA(MEDIAN(INDIRECT("'" &amp; T$2 &amp; "'!E" &amp; ROWS!T30),INDIRECT("'" &amp; T$2 &amp; "'!I" &amp; ROWS!T30),INDIRECT("'" &amp; T$2 &amp; "'!M" &amp; ROWS!T30))/1000, "")</f>
        <v>4.7679999999999998</v>
      </c>
      <c r="U15" s="5">
        <f ca="1">_xlfn.IFNA(MEDIAN(INDIRECT("'" &amp; U$2 &amp; "'!E" &amp; ROWS!U30),INDIRECT("'" &amp; U$2 &amp; "'!I" &amp; ROWS!U30),INDIRECT("'" &amp; U$2 &amp; "'!M" &amp; ROWS!U30))/1000, "")</f>
        <v>15.852</v>
      </c>
      <c r="V15" s="5">
        <f ca="1">_xlfn.IFNA(MEDIAN(INDIRECT("'" &amp; V$2 &amp; "'!E" &amp; ROWS!V30),INDIRECT("'" &amp; V$2 &amp; "'!I" &amp; ROWS!V30),INDIRECT("'" &amp; V$2 &amp; "'!M" &amp; ROWS!V30))/1000, "")</f>
        <v>28.076000000000001</v>
      </c>
      <c r="W15" s="5">
        <f ca="1">_xlfn.IFNA(MEDIAN(INDIRECT("'" &amp; W$2 &amp; "'!E" &amp; ROWS!W30),INDIRECT("'" &amp; W$2 &amp; "'!I" &amp; ROWS!W30),INDIRECT("'" &amp; W$2 &amp; "'!M" &amp; ROWS!W30))/1000, "")</f>
        <v>19.923999999999999</v>
      </c>
      <c r="X15" s="5">
        <f ca="1">_xlfn.IFNA(MEDIAN(INDIRECT("'" &amp; X$2 &amp; "'!E" &amp; ROWS!X30),INDIRECT("'" &amp; X$2 &amp; "'!I" &amp; ROWS!X30),INDIRECT("'" &amp; X$2 &amp; "'!M" &amp; ROWS!X30))/1000, "")</f>
        <v>9.5679999999999996</v>
      </c>
      <c r="Y15" s="5">
        <f ca="1">_xlfn.IFNA(MEDIAN(INDIRECT("'" &amp; Y$2 &amp; "'!E" &amp; ROWS!Y30),INDIRECT("'" &amp; Y$2 &amp; "'!I" &amp; ROWS!Y30),INDIRECT("'" &amp; Y$2 &amp; "'!M" &amp; ROWS!Y30))/1000, "")</f>
        <v>15.116</v>
      </c>
    </row>
    <row r="16" spans="1:25" x14ac:dyDescent="0.25">
      <c r="A16" t="str">
        <f>METRICS!A30</f>
        <v>fallthrough</v>
      </c>
      <c r="B16" s="5">
        <f ca="1">_xlfn.IFNA(MEDIAN(INDIRECT("'" &amp; B$2 &amp; "'!E" &amp; ROWS!B31),INDIRECT("'" &amp; B$2 &amp; "'!I" &amp; ROWS!B31),INDIRECT("'" &amp; B$2 &amp; "'!M" &amp; ROWS!B31))/1000, "")</f>
        <v>4.8719999999999999</v>
      </c>
      <c r="C16" s="5">
        <f ca="1">_xlfn.IFNA(MEDIAN(INDIRECT("'" &amp; C$2 &amp; "'!E" &amp; ROWS!C31),INDIRECT("'" &amp; C$2 &amp; "'!I" &amp; ROWS!C31),INDIRECT("'" &amp; C$2 &amp; "'!M" &amp; ROWS!C31))/1000, "")</f>
        <v>8.2680000000000007</v>
      </c>
      <c r="D16" s="5">
        <f ca="1">_xlfn.IFNA(MEDIAN(INDIRECT("'" &amp; D$2 &amp; "'!E" &amp; ROWS!D31),INDIRECT("'" &amp; D$2 &amp; "'!I" &amp; ROWS!D31),INDIRECT("'" &amp; D$2 &amp; "'!M" &amp; ROWS!D31))/1000, "")</f>
        <v>4.7439999999999998</v>
      </c>
      <c r="E16" s="5">
        <f ca="1">_xlfn.IFNA(MEDIAN(INDIRECT("'" &amp; E$2 &amp; "'!E" &amp; ROWS!E31),INDIRECT("'" &amp; E$2 &amp; "'!I" &amp; ROWS!E31),INDIRECT("'" &amp; E$2 &amp; "'!M" &amp; ROWS!E31))/1000, "")</f>
        <v>6.4320000000000004</v>
      </c>
      <c r="F16" s="5">
        <f ca="1">_xlfn.IFNA(MEDIAN(INDIRECT("'" &amp; F$2 &amp; "'!E" &amp; ROWS!F31),INDIRECT("'" &amp; F$2 &amp; "'!I" &amp; ROWS!F31),INDIRECT("'" &amp; F$2 &amp; "'!M" &amp; ROWS!F31))/1000, "")</f>
        <v>25.556000000000001</v>
      </c>
      <c r="G16" s="5">
        <f ca="1">_xlfn.IFNA(MEDIAN(INDIRECT("'" &amp; G$2 &amp; "'!E" &amp; ROWS!G31),INDIRECT("'" &amp; G$2 &amp; "'!I" &amp; ROWS!G31),INDIRECT("'" &amp; G$2 &amp; "'!M" &amp; ROWS!G31))/1000, "")</f>
        <v>6.38</v>
      </c>
      <c r="H16" s="5">
        <f ca="1">_xlfn.IFNA(MEDIAN(INDIRECT("'" &amp; H$2 &amp; "'!E" &amp; ROWS!H31),INDIRECT("'" &amp; H$2 &amp; "'!I" &amp; ROWS!H31),INDIRECT("'" &amp; H$2 &amp; "'!M" &amp; ROWS!H31))/1000, "")</f>
        <v>78.427999999999997</v>
      </c>
      <c r="I16" s="5">
        <f ca="1">_xlfn.IFNA(MEDIAN(INDIRECT("'" &amp; I$2 &amp; "'!E" &amp; ROWS!I31),INDIRECT("'" &amp; I$2 &amp; "'!I" &amp; ROWS!I31),INDIRECT("'" &amp; I$2 &amp; "'!M" &amp; ROWS!I31))/1000, "")</f>
        <v>177.928</v>
      </c>
      <c r="J16" s="5">
        <f ca="1">_xlfn.IFNA(MEDIAN(INDIRECT("'" &amp; J$2 &amp; "'!E" &amp; ROWS!J31),INDIRECT("'" &amp; J$2 &amp; "'!I" &amp; ROWS!J31),INDIRECT("'" &amp; J$2 &amp; "'!M" &amp; ROWS!J31))/1000, "")</f>
        <v>4.452</v>
      </c>
      <c r="K16" s="5">
        <f ca="1">_xlfn.IFNA(MEDIAN(INDIRECT("'" &amp; K$2 &amp; "'!E" &amp; ROWS!K31),INDIRECT("'" &amp; K$2 &amp; "'!I" &amp; ROWS!K31),INDIRECT("'" &amp; K$2 &amp; "'!M" &amp; ROWS!K31))/1000, "")</f>
        <v>5.5359999999999996</v>
      </c>
      <c r="L16" s="5">
        <f ca="1">_xlfn.IFNA(MEDIAN(INDIRECT("'" &amp; L$2 &amp; "'!E" &amp; ROWS!L31),INDIRECT("'" &amp; L$2 &amp; "'!I" &amp; ROWS!L31),INDIRECT("'" &amp; L$2 &amp; "'!M" &amp; ROWS!L31))/1000, "")</f>
        <v>4.4800000000000004</v>
      </c>
      <c r="M16" s="5">
        <f ca="1">_xlfn.IFNA(MEDIAN(INDIRECT("'" &amp; M$2 &amp; "'!E" &amp; ROWS!M31),INDIRECT("'" &amp; M$2 &amp; "'!I" &amp; ROWS!M31),INDIRECT("'" &amp; M$2 &amp; "'!M" &amp; ROWS!M31))/1000, "")</f>
        <v>5.6559999999999997</v>
      </c>
      <c r="N16" s="5">
        <f ca="1">_xlfn.IFNA(MEDIAN(INDIRECT("'" &amp; N$2 &amp; "'!E" &amp; ROWS!N31),INDIRECT("'" &amp; N$2 &amp; "'!I" &amp; ROWS!N31),INDIRECT("'" &amp; N$2 &amp; "'!M" &amp; ROWS!N31))/1000, "")</f>
        <v>18.768000000000001</v>
      </c>
      <c r="O16" s="5">
        <f ca="1">_xlfn.IFNA(MEDIAN(INDIRECT("'" &amp; O$2 &amp; "'!E" &amp; ROWS!O31),INDIRECT("'" &amp; O$2 &amp; "'!I" &amp; ROWS!O31),INDIRECT("'" &amp; O$2 &amp; "'!M" &amp; ROWS!O31))/1000, "")</f>
        <v>5.86</v>
      </c>
      <c r="P16" s="5">
        <f ca="1">_xlfn.IFNA(MEDIAN(INDIRECT("'" &amp; P$2 &amp; "'!E" &amp; ROWS!P31),INDIRECT("'" &amp; P$2 &amp; "'!I" &amp; ROWS!P31),INDIRECT("'" &amp; P$2 &amp; "'!M" &amp; ROWS!P31))/1000, "")</f>
        <v>9.5440000000000005</v>
      </c>
      <c r="Q16" s="5">
        <f ca="1">_xlfn.IFNA(MEDIAN(INDIRECT("'" &amp; Q$2 &amp; "'!E" &amp; ROWS!Q31),INDIRECT("'" &amp; Q$2 &amp; "'!I" &amp; ROWS!Q31),INDIRECT("'" &amp; Q$2 &amp; "'!M" &amp; ROWS!Q31))/1000, "")</f>
        <v>14.832000000000001</v>
      </c>
      <c r="R16" s="5">
        <f ca="1">_xlfn.IFNA(MEDIAN(INDIRECT("'" &amp; R$2 &amp; "'!E" &amp; ROWS!R31),INDIRECT("'" &amp; R$2 &amp; "'!I" &amp; ROWS!R31),INDIRECT("'" &amp; R$2 &amp; "'!M" &amp; ROWS!R31))/1000, "")</f>
        <v>4.5</v>
      </c>
      <c r="S16" s="5">
        <f ca="1">_xlfn.IFNA(MEDIAN(INDIRECT("'" &amp; S$2 &amp; "'!E" &amp; ROWS!S31),INDIRECT("'" &amp; S$2 &amp; "'!I" &amp; ROWS!S31),INDIRECT("'" &amp; S$2 &amp; "'!M" &amp; ROWS!S31))/1000, "")</f>
        <v>5.5759999999999996</v>
      </c>
      <c r="T16" s="5">
        <f ca="1">_xlfn.IFNA(MEDIAN(INDIRECT("'" &amp; T$2 &amp; "'!E" &amp; ROWS!T31),INDIRECT("'" &amp; T$2 &amp; "'!I" &amp; ROWS!T31),INDIRECT("'" &amp; T$2 &amp; "'!M" &amp; ROWS!T31))/1000, "")</f>
        <v>4.4800000000000004</v>
      </c>
      <c r="U16" s="5">
        <f ca="1">_xlfn.IFNA(MEDIAN(INDIRECT("'" &amp; U$2 &amp; "'!E" &amp; ROWS!U31),INDIRECT("'" &amp; U$2 &amp; "'!I" &amp; ROWS!U31),INDIRECT("'" &amp; U$2 &amp; "'!M" &amp; ROWS!U31))/1000, "")</f>
        <v>5.7</v>
      </c>
      <c r="V16" s="5">
        <f ca="1">_xlfn.IFNA(MEDIAN(INDIRECT("'" &amp; V$2 &amp; "'!E" &amp; ROWS!V31),INDIRECT("'" &amp; V$2 &amp; "'!I" &amp; ROWS!V31),INDIRECT("'" &amp; V$2 &amp; "'!M" &amp; ROWS!V31))/1000, "")</f>
        <v>18.768000000000001</v>
      </c>
      <c r="W16" s="5">
        <f ca="1">_xlfn.IFNA(MEDIAN(INDIRECT("'" &amp; W$2 &amp; "'!E" &amp; ROWS!W31),INDIRECT("'" &amp; W$2 &amp; "'!I" &amp; ROWS!W31),INDIRECT("'" &amp; W$2 &amp; "'!M" &amp; ROWS!W31))/1000, "")</f>
        <v>5.86</v>
      </c>
      <c r="X16" s="5">
        <f ca="1">_xlfn.IFNA(MEDIAN(INDIRECT("'" &amp; X$2 &amp; "'!E" &amp; ROWS!X31),INDIRECT("'" &amp; X$2 &amp; "'!I" &amp; ROWS!X31),INDIRECT("'" &amp; X$2 &amp; "'!M" &amp; ROWS!X31))/1000, "")</f>
        <v>9.548</v>
      </c>
      <c r="Y16" s="5">
        <f ca="1">_xlfn.IFNA(MEDIAN(INDIRECT("'" &amp; Y$2 &amp; "'!E" &amp; ROWS!Y31),INDIRECT("'" &amp; Y$2 &amp; "'!I" &amp; ROWS!Y31),INDIRECT("'" &amp; Y$2 &amp; "'!M" &amp; ROWS!Y31))/1000, "")</f>
        <v>14.84</v>
      </c>
    </row>
    <row r="17" spans="1:25" x14ac:dyDescent="0.25">
      <c r="A17" t="str">
        <f>METRICS!A37</f>
        <v>functions</v>
      </c>
      <c r="B17" s="5">
        <f ca="1">_xlfn.IFNA(MEDIAN(INDIRECT("'" &amp; B$2 &amp; "'!E" &amp; ROWS!B38),INDIRECT("'" &amp; B$2 &amp; "'!I" &amp; ROWS!B38),INDIRECT("'" &amp; B$2 &amp; "'!M" &amp; ROWS!B38))/1000, "")</f>
        <v>5.0039999999999996</v>
      </c>
      <c r="C17" s="5">
        <f ca="1">_xlfn.IFNA(MEDIAN(INDIRECT("'" &amp; C$2 &amp; "'!E" &amp; ROWS!C38),INDIRECT("'" &amp; C$2 &amp; "'!I" &amp; ROWS!C38),INDIRECT("'" &amp; C$2 &amp; "'!M" &amp; ROWS!C38))/1000, "")</f>
        <v>8.4120000000000008</v>
      </c>
      <c r="D17" s="5">
        <f ca="1">_xlfn.IFNA(MEDIAN(INDIRECT("'" &amp; D$2 &amp; "'!E" &amp; ROWS!D38),INDIRECT("'" &amp; D$2 &amp; "'!I" &amp; ROWS!D38),INDIRECT("'" &amp; D$2 &amp; "'!M" &amp; ROWS!D38))/1000, "")</f>
        <v>4.7679999999999998</v>
      </c>
      <c r="E17" s="5">
        <f ca="1">_xlfn.IFNA(MEDIAN(INDIRECT("'" &amp; E$2 &amp; "'!E" &amp; ROWS!E38),INDIRECT("'" &amp; E$2 &amp; "'!I" &amp; ROWS!E38),INDIRECT("'" &amp; E$2 &amp; "'!M" &amp; ROWS!E38))/1000, "")</f>
        <v>6.42</v>
      </c>
      <c r="F17" s="5">
        <f ca="1">_xlfn.IFNA(MEDIAN(INDIRECT("'" &amp; F$2 &amp; "'!E" &amp; ROWS!F38),INDIRECT("'" &amp; F$2 &amp; "'!I" &amp; ROWS!F38),INDIRECT("'" &amp; F$2 &amp; "'!M" &amp; ROWS!F38))/1000, "")</f>
        <v>26.46</v>
      </c>
      <c r="G17" s="5">
        <f ca="1">_xlfn.IFNA(MEDIAN(INDIRECT("'" &amp; G$2 &amp; "'!E" &amp; ROWS!G38),INDIRECT("'" &amp; G$2 &amp; "'!I" &amp; ROWS!G38),INDIRECT("'" &amp; G$2 &amp; "'!M" &amp; ROWS!G38))/1000, "")</f>
        <v>6.4080000000000004</v>
      </c>
      <c r="H17" s="5">
        <f ca="1">_xlfn.IFNA(MEDIAN(INDIRECT("'" &amp; H$2 &amp; "'!E" &amp; ROWS!H38),INDIRECT("'" &amp; H$2 &amp; "'!I" &amp; ROWS!H38),INDIRECT("'" &amp; H$2 &amp; "'!M" &amp; ROWS!H38))/1000, "")</f>
        <v>81.256</v>
      </c>
      <c r="I17" s="5">
        <f ca="1">_xlfn.IFNA(MEDIAN(INDIRECT("'" &amp; I$2 &amp; "'!E" &amp; ROWS!I38),INDIRECT("'" &amp; I$2 &amp; "'!I" &amp; ROWS!I38),INDIRECT("'" &amp; I$2 &amp; "'!M" &amp; ROWS!I38))/1000, "")</f>
        <v>185.82</v>
      </c>
      <c r="J17" s="5">
        <f ca="1">_xlfn.IFNA(MEDIAN(INDIRECT("'" &amp; J$2 &amp; "'!E" &amp; ROWS!J38),INDIRECT("'" &amp; J$2 &amp; "'!I" &amp; ROWS!J38),INDIRECT("'" &amp; J$2 &amp; "'!M" &amp; ROWS!J38))/1000, "")</f>
        <v>4.476</v>
      </c>
      <c r="K17" s="5">
        <f ca="1">_xlfn.IFNA(MEDIAN(INDIRECT("'" &amp; K$2 &amp; "'!E" &amp; ROWS!K38),INDIRECT("'" &amp; K$2 &amp; "'!I" &amp; ROWS!K38),INDIRECT("'" &amp; K$2 &amp; "'!M" &amp; ROWS!K38))/1000, "")</f>
        <v>5.62</v>
      </c>
      <c r="L17" s="5">
        <f ca="1">_xlfn.IFNA(MEDIAN(INDIRECT("'" &amp; L$2 &amp; "'!E" &amp; ROWS!L38),INDIRECT("'" &amp; L$2 &amp; "'!I" &amp; ROWS!L38),INDIRECT("'" &amp; L$2 &amp; "'!M" &amp; ROWS!L38))/1000, "")</f>
        <v>4.508</v>
      </c>
      <c r="M17" s="5">
        <f ca="1">_xlfn.IFNA(MEDIAN(INDIRECT("'" &amp; M$2 &amp; "'!E" &amp; ROWS!M38),INDIRECT("'" &amp; M$2 &amp; "'!I" &amp; ROWS!M38),INDIRECT("'" &amp; M$2 &amp; "'!M" &amp; ROWS!M38))/1000, "")</f>
        <v>5.6840000000000002</v>
      </c>
      <c r="N17" s="5">
        <f ca="1">_xlfn.IFNA(MEDIAN(INDIRECT("'" &amp; N$2 &amp; "'!E" &amp; ROWS!N38),INDIRECT("'" &amp; N$2 &amp; "'!I" &amp; ROWS!N38),INDIRECT("'" &amp; N$2 &amp; "'!M" &amp; ROWS!N38))/1000, "")</f>
        <v>19.068000000000001</v>
      </c>
      <c r="O17" s="5">
        <f ca="1">_xlfn.IFNA(MEDIAN(INDIRECT("'" &amp; O$2 &amp; "'!E" &amp; ROWS!O38),INDIRECT("'" &amp; O$2 &amp; "'!I" &amp; ROWS!O38),INDIRECT("'" &amp; O$2 &amp; "'!M" &amp; ROWS!O38))/1000, "")</f>
        <v>5.8760000000000003</v>
      </c>
      <c r="P17" s="5">
        <f ca="1">_xlfn.IFNA(MEDIAN(INDIRECT("'" &amp; P$2 &amp; "'!E" &amp; ROWS!P38),INDIRECT("'" &amp; P$2 &amp; "'!I" &amp; ROWS!P38),INDIRECT("'" &amp; P$2 &amp; "'!M" &amp; ROWS!P38))/1000, "")</f>
        <v>9.7200000000000006</v>
      </c>
      <c r="Q17" s="5">
        <f ca="1">_xlfn.IFNA(MEDIAN(INDIRECT("'" &amp; Q$2 &amp; "'!E" &amp; ROWS!Q38),INDIRECT("'" &amp; Q$2 &amp; "'!I" &amp; ROWS!Q38),INDIRECT("'" &amp; Q$2 &amp; "'!M" &amp; ROWS!Q38))/1000, "")</f>
        <v>15.124000000000001</v>
      </c>
      <c r="R17" s="5">
        <f ca="1">_xlfn.IFNA(MEDIAN(INDIRECT("'" &amp; R$2 &amp; "'!E" &amp; ROWS!R38),INDIRECT("'" &amp; R$2 &amp; "'!I" &amp; ROWS!R38),INDIRECT("'" &amp; R$2 &amp; "'!M" &amp; ROWS!R38))/1000, "")</f>
        <v>4.524</v>
      </c>
      <c r="S17" s="5">
        <f ca="1">_xlfn.IFNA(MEDIAN(INDIRECT("'" &amp; S$2 &amp; "'!E" &amp; ROWS!S38),INDIRECT("'" &amp; S$2 &amp; "'!I" &amp; ROWS!S38),INDIRECT("'" &amp; S$2 &amp; "'!M" &amp; ROWS!S38))/1000, "")</f>
        <v>5.6639999999999997</v>
      </c>
      <c r="T17" s="5">
        <f ca="1">_xlfn.IFNA(MEDIAN(INDIRECT("'" &amp; T$2 &amp; "'!E" &amp; ROWS!T38),INDIRECT("'" &amp; T$2 &amp; "'!I" &amp; ROWS!T38),INDIRECT("'" &amp; T$2 &amp; "'!M" &amp; ROWS!T38))/1000, "")</f>
        <v>4.508</v>
      </c>
      <c r="U17" s="5">
        <f ca="1">_xlfn.IFNA(MEDIAN(INDIRECT("'" &amp; U$2 &amp; "'!E" &amp; ROWS!U38),INDIRECT("'" &amp; U$2 &amp; "'!I" &amp; ROWS!U38),INDIRECT("'" &amp; U$2 &amp; "'!M" &amp; ROWS!U38))/1000, "")</f>
        <v>5.7279999999999998</v>
      </c>
      <c r="V17" s="5">
        <f ca="1">_xlfn.IFNA(MEDIAN(INDIRECT("'" &amp; V$2 &amp; "'!E" &amp; ROWS!V38),INDIRECT("'" &amp; V$2 &amp; "'!I" &amp; ROWS!V38),INDIRECT("'" &amp; V$2 &amp; "'!M" &amp; ROWS!V38))/1000, "")</f>
        <v>19.068000000000001</v>
      </c>
      <c r="W17" s="5">
        <f ca="1">_xlfn.IFNA(MEDIAN(INDIRECT("'" &amp; W$2 &amp; "'!E" &amp; ROWS!W38),INDIRECT("'" &amp; W$2 &amp; "'!I" &amp; ROWS!W38),INDIRECT("'" &amp; W$2 &amp; "'!M" &amp; ROWS!W38))/1000, "")</f>
        <v>5.8760000000000003</v>
      </c>
      <c r="X17" s="5">
        <f ca="1">_xlfn.IFNA(MEDIAN(INDIRECT("'" &amp; X$2 &amp; "'!E" &amp; ROWS!X38),INDIRECT("'" &amp; X$2 &amp; "'!I" &amp; ROWS!X38),INDIRECT("'" &amp; X$2 &amp; "'!M" &amp; ROWS!X38))/1000, "")</f>
        <v>9.7240000000000002</v>
      </c>
      <c r="Y17" s="5">
        <f ca="1">_xlfn.IFNA(MEDIAN(INDIRECT("'" &amp; Y$2 &amp; "'!E" &amp; ROWS!Y38),INDIRECT("'" &amp; Y$2 &amp; "'!I" &amp; ROWS!Y38),INDIRECT("'" &amp; Y$2 &amp; "'!M" &amp; ROWS!Y38))/1000, "")</f>
        <v>15.132</v>
      </c>
    </row>
    <row r="18" spans="1:25" x14ac:dyDescent="0.25">
      <c r="A18" t="str">
        <f>METRICS!A38</f>
        <v>gccExtensions</v>
      </c>
      <c r="B18" s="5">
        <f ca="1">_xlfn.IFNA(MEDIAN(INDIRECT("'" &amp; B$2 &amp; "'!E" &amp; ROWS!B39),INDIRECT("'" &amp; B$2 &amp; "'!I" &amp; ROWS!B39),INDIRECT("'" &amp; B$2 &amp; "'!M" &amp; ROWS!B39))/1000, "")</f>
        <v>5.1120000000000001</v>
      </c>
      <c r="C18" s="5">
        <f ca="1">_xlfn.IFNA(MEDIAN(INDIRECT("'" &amp; C$2 &amp; "'!E" &amp; ROWS!C39),INDIRECT("'" &amp; C$2 &amp; "'!I" &amp; ROWS!C39),INDIRECT("'" &amp; C$2 &amp; "'!M" &amp; ROWS!C39))/1000, "")</f>
        <v>8.5239999999999991</v>
      </c>
      <c r="D18" s="5">
        <f ca="1">_xlfn.IFNA(MEDIAN(INDIRECT("'" &amp; D$2 &amp; "'!E" &amp; ROWS!D39),INDIRECT("'" &amp; D$2 &amp; "'!I" &amp; ROWS!D39),INDIRECT("'" &amp; D$2 &amp; "'!M" &amp; ROWS!D39))/1000, "")</f>
        <v>4.7919999999999998</v>
      </c>
      <c r="E18" s="5">
        <f ca="1">_xlfn.IFNA(MEDIAN(INDIRECT("'" &amp; E$2 &amp; "'!E" &amp; ROWS!E39),INDIRECT("'" &amp; E$2 &amp; "'!I" &amp; ROWS!E39),INDIRECT("'" &amp; E$2 &amp; "'!M" &amp; ROWS!E39))/1000, "")</f>
        <v>15.564</v>
      </c>
      <c r="F18" s="5">
        <f ca="1">_xlfn.IFNA(MEDIAN(INDIRECT("'" &amp; F$2 &amp; "'!E" &amp; ROWS!F39),INDIRECT("'" &amp; F$2 &amp; "'!I" &amp; ROWS!F39),INDIRECT("'" &amp; F$2 &amp; "'!M" &amp; ROWS!F39))/1000, "")</f>
        <v>29.544</v>
      </c>
      <c r="G18" s="5">
        <f ca="1">_xlfn.IFNA(MEDIAN(INDIRECT("'" &amp; G$2 &amp; "'!E" &amp; ROWS!G39),INDIRECT("'" &amp; G$2 &amp; "'!I" &amp; ROWS!G39),INDIRECT("'" &amp; G$2 &amp; "'!M" &amp; ROWS!G39))/1000, "")</f>
        <v>20.015999999999998</v>
      </c>
      <c r="H18" s="5">
        <f ca="1">_xlfn.IFNA(MEDIAN(INDIRECT("'" &amp; H$2 &amp; "'!E" &amp; ROWS!H39),INDIRECT("'" &amp; H$2 &amp; "'!I" &amp; ROWS!H39),INDIRECT("'" &amp; H$2 &amp; "'!M" &amp; ROWS!H39))/1000, "")</f>
        <v>78.408000000000001</v>
      </c>
      <c r="I18" s="5">
        <f ca="1">_xlfn.IFNA(MEDIAN(INDIRECT("'" &amp; I$2 &amp; "'!E" &amp; ROWS!I39),INDIRECT("'" &amp; I$2 &amp; "'!I" &amp; ROWS!I39),INDIRECT("'" &amp; I$2 &amp; "'!M" &amp; ROWS!I39))/1000, "")</f>
        <v>178.21600000000001</v>
      </c>
      <c r="J18" s="5">
        <f ca="1">_xlfn.IFNA(MEDIAN(INDIRECT("'" &amp; J$2 &amp; "'!E" &amp; ROWS!J39),INDIRECT("'" &amp; J$2 &amp; "'!I" &amp; ROWS!J39),INDIRECT("'" &amp; J$2 &amp; "'!M" &amp; ROWS!J39))/1000, "")</f>
        <v>4.8520000000000003</v>
      </c>
      <c r="K18" s="5">
        <f ca="1">_xlfn.IFNA(MEDIAN(INDIRECT("'" &amp; K$2 &amp; "'!E" &amp; ROWS!K39),INDIRECT("'" &amp; K$2 &amp; "'!I" &amp; ROWS!K39),INDIRECT("'" &amp; K$2 &amp; "'!M" &amp; ROWS!K39))/1000, "")</f>
        <v>5.6360000000000001</v>
      </c>
      <c r="L18" s="5">
        <f ca="1">_xlfn.IFNA(MEDIAN(INDIRECT("'" &amp; L$2 &amp; "'!E" &amp; ROWS!L39),INDIRECT("'" &amp; L$2 &amp; "'!I" &amp; ROWS!L39),INDIRECT("'" &amp; L$2 &amp; "'!M" &amp; ROWS!L39))/1000, "")</f>
        <v>4.7519999999999998</v>
      </c>
      <c r="M18" s="5">
        <f ca="1">_xlfn.IFNA(MEDIAN(INDIRECT("'" &amp; M$2 &amp; "'!E" &amp; ROWS!M39),INDIRECT("'" &amp; M$2 &amp; "'!I" &amp; ROWS!M39),INDIRECT("'" &amp; M$2 &amp; "'!M" &amp; ROWS!M39))/1000, "")</f>
        <v>15.8</v>
      </c>
      <c r="N18" s="5">
        <f ca="1">_xlfn.IFNA(MEDIAN(INDIRECT("'" &amp; N$2 &amp; "'!E" &amp; ROWS!N39),INDIRECT("'" &amp; N$2 &amp; "'!I" &amp; ROWS!N39),INDIRECT("'" &amp; N$2 &amp; "'!M" &amp; ROWS!N39))/1000, "")</f>
        <v>28.015999999999998</v>
      </c>
      <c r="O18" s="5">
        <f ca="1">_xlfn.IFNA(MEDIAN(INDIRECT("'" &amp; O$2 &amp; "'!E" &amp; ROWS!O39),INDIRECT("'" &amp; O$2 &amp; "'!I" &amp; ROWS!O39),INDIRECT("'" &amp; O$2 &amp; "'!M" &amp; ROWS!O39))/1000, "")</f>
        <v>20.012</v>
      </c>
      <c r="P18" s="5">
        <f ca="1">_xlfn.IFNA(MEDIAN(INDIRECT("'" &amp; P$2 &amp; "'!E" &amp; ROWS!P39),INDIRECT("'" &amp; P$2 &amp; "'!I" &amp; ROWS!P39),INDIRECT("'" &amp; P$2 &amp; "'!M" &amp; ROWS!P39))/1000, "")</f>
        <v>9.5440000000000005</v>
      </c>
      <c r="Q18" s="5">
        <f ca="1">_xlfn.IFNA(MEDIAN(INDIRECT("'" &amp; Q$2 &amp; "'!E" &amp; ROWS!Q39),INDIRECT("'" &amp; Q$2 &amp; "'!I" &amp; ROWS!Q39),INDIRECT("'" &amp; Q$2 &amp; "'!M" &amp; ROWS!Q39))/1000, "")</f>
        <v>14.827999999999999</v>
      </c>
      <c r="R18" s="5">
        <f ca="1">_xlfn.IFNA(MEDIAN(INDIRECT("'" &amp; R$2 &amp; "'!E" &amp; ROWS!R39),INDIRECT("'" &amp; R$2 &amp; "'!I" &amp; ROWS!R39),INDIRECT("'" &amp; R$2 &amp; "'!M" &amp; ROWS!R39))/1000, "")</f>
        <v>4.9000000000000004</v>
      </c>
      <c r="S18" s="5">
        <f ca="1">_xlfn.IFNA(MEDIAN(INDIRECT("'" &amp; S$2 &amp; "'!E" &amp; ROWS!S39),INDIRECT("'" &amp; S$2 &amp; "'!I" &amp; ROWS!S39),INDIRECT("'" &amp; S$2 &amp; "'!M" &amp; ROWS!S39))/1000, "")</f>
        <v>5.68</v>
      </c>
      <c r="T18" s="5">
        <f ca="1">_xlfn.IFNA(MEDIAN(INDIRECT("'" &amp; T$2 &amp; "'!E" &amp; ROWS!T39),INDIRECT("'" &amp; T$2 &amp; "'!I" &amp; ROWS!T39),INDIRECT("'" &amp; T$2 &amp; "'!M" &amp; ROWS!T39))/1000, "")</f>
        <v>4.7519999999999998</v>
      </c>
      <c r="U18" s="5">
        <f ca="1">_xlfn.IFNA(MEDIAN(INDIRECT("'" &amp; U$2 &amp; "'!E" &amp; ROWS!U39),INDIRECT("'" &amp; U$2 &amp; "'!I" &amp; ROWS!U39),INDIRECT("'" &amp; U$2 &amp; "'!M" &amp; ROWS!U39))/1000, "")</f>
        <v>15.843999999999999</v>
      </c>
      <c r="V18" s="5">
        <f ca="1">_xlfn.IFNA(MEDIAN(INDIRECT("'" &amp; V$2 &amp; "'!E" &amp; ROWS!V39),INDIRECT("'" &amp; V$2 &amp; "'!I" &amp; ROWS!V39),INDIRECT("'" &amp; V$2 &amp; "'!M" &amp; ROWS!V39))/1000, "")</f>
        <v>28.015999999999998</v>
      </c>
      <c r="W18" s="5">
        <f ca="1">_xlfn.IFNA(MEDIAN(INDIRECT("'" &amp; W$2 &amp; "'!E" &amp; ROWS!W39),INDIRECT("'" &amp; W$2 &amp; "'!I" &amp; ROWS!W39),INDIRECT("'" &amp; W$2 &amp; "'!M" &amp; ROWS!W39))/1000, "")</f>
        <v>20.012</v>
      </c>
      <c r="X18" s="5">
        <f ca="1">_xlfn.IFNA(MEDIAN(INDIRECT("'" &amp; X$2 &amp; "'!E" &amp; ROWS!X39),INDIRECT("'" &amp; X$2 &amp; "'!I" &amp; ROWS!X39),INDIRECT("'" &amp; X$2 &amp; "'!M" &amp; ROWS!X39))/1000, "")</f>
        <v>9.548</v>
      </c>
      <c r="Y18" s="5">
        <f ca="1">_xlfn.IFNA(MEDIAN(INDIRECT("'" &amp; Y$2 &amp; "'!E" &amp; ROWS!Y39),INDIRECT("'" &amp; Y$2 &amp; "'!I" &amp; ROWS!Y39),INDIRECT("'" &amp; Y$2 &amp; "'!M" &amp; ROWS!Y39))/1000, "")</f>
        <v>14.836</v>
      </c>
    </row>
    <row r="19" spans="1:25" x14ac:dyDescent="0.25">
      <c r="A19" t="str">
        <f>METRICS!A39</f>
        <v>genericUnion</v>
      </c>
      <c r="B19" s="5">
        <f ca="1">_xlfn.IFNA(MEDIAN(INDIRECT("'" &amp; B$2 &amp; "'!E" &amp; ROWS!B40),INDIRECT("'" &amp; B$2 &amp; "'!I" &amp; ROWS!B40),INDIRECT("'" &amp; B$2 &amp; "'!M" &amp; ROWS!B40))/1000, "")</f>
        <v>5.1840000000000002</v>
      </c>
      <c r="C19" s="5">
        <f ca="1">_xlfn.IFNA(MEDIAN(INDIRECT("'" &amp; C$2 &amp; "'!E" &amp; ROWS!C40),INDIRECT("'" &amp; C$2 &amp; "'!I" &amp; ROWS!C40),INDIRECT("'" &amp; C$2 &amp; "'!M" &amp; ROWS!C40))/1000, "")</f>
        <v>8.532</v>
      </c>
      <c r="D19" s="5">
        <f ca="1">_xlfn.IFNA(MEDIAN(INDIRECT("'" &amp; D$2 &amp; "'!E" &amp; ROWS!D40),INDIRECT("'" &amp; D$2 &amp; "'!I" &amp; ROWS!D40),INDIRECT("'" &amp; D$2 &amp; "'!M" &amp; ROWS!D40))/1000, "")</f>
        <v>4.9240000000000004</v>
      </c>
      <c r="E19" s="5">
        <f ca="1">_xlfn.IFNA(MEDIAN(INDIRECT("'" &amp; E$2 &amp; "'!E" &amp; ROWS!E40),INDIRECT("'" &amp; E$2 &amp; "'!I" &amp; ROWS!E40),INDIRECT("'" &amp; E$2 &amp; "'!M" &amp; ROWS!E40))/1000, "")</f>
        <v>8.7479999999999993</v>
      </c>
      <c r="F19" s="5">
        <f ca="1">_xlfn.IFNA(MEDIAN(INDIRECT("'" &amp; F$2 &amp; "'!E" &amp; ROWS!F40),INDIRECT("'" &amp; F$2 &amp; "'!I" &amp; ROWS!F40),INDIRECT("'" &amp; F$2 &amp; "'!M" &amp; ROWS!F40))/1000, "")</f>
        <v>28.655999999999999</v>
      </c>
      <c r="G19" s="5">
        <f ca="1">_xlfn.IFNA(MEDIAN(INDIRECT("'" &amp; G$2 &amp; "'!E" &amp; ROWS!G40),INDIRECT("'" &amp; G$2 &amp; "'!I" &amp; ROWS!G40),INDIRECT("'" &amp; G$2 &amp; "'!M" &amp; ROWS!G40))/1000, "")</f>
        <v>8.6519999999999992</v>
      </c>
      <c r="H19" s="5">
        <f ca="1">_xlfn.IFNA(MEDIAN(INDIRECT("'" &amp; H$2 &amp; "'!E" &amp; ROWS!H40),INDIRECT("'" &amp; H$2 &amp; "'!I" &amp; ROWS!H40),INDIRECT("'" &amp; H$2 &amp; "'!M" &amp; ROWS!H40))/1000, "")</f>
        <v>106.816</v>
      </c>
      <c r="I19" s="5">
        <f ca="1">_xlfn.IFNA(MEDIAN(INDIRECT("'" &amp; I$2 &amp; "'!E" &amp; ROWS!I40),INDIRECT("'" &amp; I$2 &amp; "'!I" &amp; ROWS!I40),INDIRECT("'" &amp; I$2 &amp; "'!M" &amp; ROWS!I40))/1000, "")</f>
        <v>217.916</v>
      </c>
      <c r="J19" s="5">
        <f ca="1">_xlfn.IFNA(MEDIAN(INDIRECT("'" &amp; J$2 &amp; "'!E" &amp; ROWS!J40),INDIRECT("'" &amp; J$2 &amp; "'!I" &amp; ROWS!J40),INDIRECT("'" &amp; J$2 &amp; "'!M" &amp; ROWS!J40))/1000, "")</f>
        <v>4.4800000000000004</v>
      </c>
      <c r="K19" s="5">
        <f ca="1">_xlfn.IFNA(MEDIAN(INDIRECT("'" &amp; K$2 &amp; "'!E" &amp; ROWS!K40),INDIRECT("'" &amp; K$2 &amp; "'!I" &amp; ROWS!K40),INDIRECT("'" &amp; K$2 &amp; "'!M" &amp; ROWS!K40))/1000, "")</f>
        <v>5.556</v>
      </c>
      <c r="L19" s="5">
        <f ca="1">_xlfn.IFNA(MEDIAN(INDIRECT("'" &amp; L$2 &amp; "'!E" &amp; ROWS!L40),INDIRECT("'" &amp; L$2 &amp; "'!I" &amp; ROWS!L40),INDIRECT("'" &amp; L$2 &amp; "'!M" &amp; ROWS!L40))/1000, "")</f>
        <v>4.5119999999999996</v>
      </c>
      <c r="M19" s="5">
        <f ca="1">_xlfn.IFNA(MEDIAN(INDIRECT("'" &amp; M$2 &amp; "'!E" &amp; ROWS!M40),INDIRECT("'" &amp; M$2 &amp; "'!I" &amp; ROWS!M40),INDIRECT("'" &amp; M$2 &amp; "'!M" &amp; ROWS!M40))/1000, "")</f>
        <v>6.8120000000000003</v>
      </c>
      <c r="N19" s="5">
        <f ca="1">_xlfn.IFNA(MEDIAN(INDIRECT("'" &amp; N$2 &amp; "'!E" &amp; ROWS!N40),INDIRECT("'" &amp; N$2 &amp; "'!I" &amp; ROWS!N40),INDIRECT("'" &amp; N$2 &amp; "'!M" &amp; ROWS!N40))/1000, "")</f>
        <v>20.260000000000002</v>
      </c>
      <c r="O19" s="5">
        <f ca="1">_xlfn.IFNA(MEDIAN(INDIRECT("'" &amp; O$2 &amp; "'!E" &amp; ROWS!O40),INDIRECT("'" &amp; O$2 &amp; "'!I" &amp; ROWS!O40),INDIRECT("'" &amp; O$2 &amp; "'!M" &amp; ROWS!O40))/1000, "")</f>
        <v>7.016</v>
      </c>
      <c r="P19" s="5">
        <f ca="1">_xlfn.IFNA(MEDIAN(INDIRECT("'" &amp; P$2 &amp; "'!E" &amp; ROWS!P40),INDIRECT("'" &amp; P$2 &amp; "'!I" &amp; ROWS!P40),INDIRECT("'" &amp; P$2 &amp; "'!M" &amp; ROWS!P40))/1000, "")</f>
        <v>9.6999999999999993</v>
      </c>
      <c r="Q19" s="5">
        <f ca="1">_xlfn.IFNA(MEDIAN(INDIRECT("'" &amp; Q$2 &amp; "'!E" &amp; ROWS!Q40),INDIRECT("'" &amp; Q$2 &amp; "'!I" &amp; ROWS!Q40),INDIRECT("'" &amp; Q$2 &amp; "'!M" &amp; ROWS!Q40))/1000, "")</f>
        <v>15.144</v>
      </c>
      <c r="R19" s="5">
        <f ca="1">_xlfn.IFNA(MEDIAN(INDIRECT("'" &amp; R$2 &amp; "'!E" &amp; ROWS!R40),INDIRECT("'" &amp; R$2 &amp; "'!I" &amp; ROWS!R40),INDIRECT("'" &amp; R$2 &amp; "'!M" &amp; ROWS!R40))/1000, "")</f>
        <v>4.5279999999999996</v>
      </c>
      <c r="S19" s="5">
        <f ca="1">_xlfn.IFNA(MEDIAN(INDIRECT("'" &amp; S$2 &amp; "'!E" &amp; ROWS!S40),INDIRECT("'" &amp; S$2 &amp; "'!I" &amp; ROWS!S40),INDIRECT("'" &amp; S$2 &amp; "'!M" &amp; ROWS!S40))/1000, "")</f>
        <v>5.6</v>
      </c>
      <c r="T19" s="5">
        <f ca="1">_xlfn.IFNA(MEDIAN(INDIRECT("'" &amp; T$2 &amp; "'!E" &amp; ROWS!T40),INDIRECT("'" &amp; T$2 &amp; "'!I" &amp; ROWS!T40),INDIRECT("'" &amp; T$2 &amp; "'!M" &amp; ROWS!T40))/1000, "")</f>
        <v>4.5119999999999996</v>
      </c>
      <c r="U19" s="5">
        <f ca="1">_xlfn.IFNA(MEDIAN(INDIRECT("'" &amp; U$2 &amp; "'!E" &amp; ROWS!U40),INDIRECT("'" &amp; U$2 &amp; "'!I" &amp; ROWS!U40),INDIRECT("'" &amp; U$2 &amp; "'!M" &amp; ROWS!U40))/1000, "")</f>
        <v>6.8559999999999999</v>
      </c>
      <c r="V19" s="5">
        <f ca="1">_xlfn.IFNA(MEDIAN(INDIRECT("'" &amp; V$2 &amp; "'!E" &amp; ROWS!V40),INDIRECT("'" &amp; V$2 &amp; "'!I" &amp; ROWS!V40),INDIRECT("'" &amp; V$2 &amp; "'!M" &amp; ROWS!V40))/1000, "")</f>
        <v>20.260000000000002</v>
      </c>
      <c r="W19" s="5">
        <f ca="1">_xlfn.IFNA(MEDIAN(INDIRECT("'" &amp; W$2 &amp; "'!E" &amp; ROWS!W40),INDIRECT("'" &amp; W$2 &amp; "'!I" &amp; ROWS!W40),INDIRECT("'" &amp; W$2 &amp; "'!M" &amp; ROWS!W40))/1000, "")</f>
        <v>7.016</v>
      </c>
      <c r="X19" s="5">
        <f ca="1">_xlfn.IFNA(MEDIAN(INDIRECT("'" &amp; X$2 &amp; "'!E" &amp; ROWS!X40),INDIRECT("'" &amp; X$2 &amp; "'!I" &amp; ROWS!X40),INDIRECT("'" &amp; X$2 &amp; "'!M" &amp; ROWS!X40))/1000, "")</f>
        <v>9.7040000000000006</v>
      </c>
      <c r="Y19" s="5">
        <f ca="1">_xlfn.IFNA(MEDIAN(INDIRECT("'" &amp; Y$2 &amp; "'!E" &amp; ROWS!Y40),INDIRECT("'" &amp; Y$2 &amp; "'!I" &amp; ROWS!Y40),INDIRECT("'" &amp; Y$2 &amp; "'!M" &amp; ROWS!Y40))/1000, "")</f>
        <v>15.151999999999999</v>
      </c>
    </row>
    <row r="20" spans="1:25" x14ac:dyDescent="0.25">
      <c r="A20" t="str">
        <f>METRICS!A42</f>
        <v>heap</v>
      </c>
      <c r="B20" s="5">
        <f ca="1">_xlfn.IFNA(MEDIAN(INDIRECT("'" &amp; B$2 &amp; "'!E" &amp; ROWS!B43),INDIRECT("'" &amp; B$2 &amp; "'!I" &amp; ROWS!B43),INDIRECT("'" &amp; B$2 &amp; "'!M" &amp; ROWS!B43))/1000, "")</f>
        <v>6.944</v>
      </c>
      <c r="C20" s="5">
        <f ca="1">_xlfn.IFNA(MEDIAN(INDIRECT("'" &amp; C$2 &amp; "'!E" &amp; ROWS!C43),INDIRECT("'" &amp; C$2 &amp; "'!I" &amp; ROWS!C43),INDIRECT("'" &amp; C$2 &amp; "'!M" &amp; ROWS!C43))/1000, "")</f>
        <v>29.815999999999999</v>
      </c>
      <c r="D20" s="5">
        <f ca="1">_xlfn.IFNA(MEDIAN(INDIRECT("'" &amp; D$2 &amp; "'!E" &amp; ROWS!D43),INDIRECT("'" &amp; D$2 &amp; "'!I" &amp; ROWS!D43),INDIRECT("'" &amp; D$2 &amp; "'!M" &amp; ROWS!D43))/1000, "")</f>
        <v>7.0039999999999996</v>
      </c>
      <c r="E20" s="5">
        <f ca="1">_xlfn.IFNA(MEDIAN(INDIRECT("'" &amp; E$2 &amp; "'!E" &amp; ROWS!E43),INDIRECT("'" &amp; E$2 &amp; "'!I" &amp; ROWS!E43),INDIRECT("'" &amp; E$2 &amp; "'!M" &amp; ROWS!E43))/1000, "")</f>
        <v>35.176000000000002</v>
      </c>
      <c r="F20" s="5">
        <f ca="1">_xlfn.IFNA(MEDIAN(INDIRECT("'" &amp; F$2 &amp; "'!E" &amp; ROWS!F43),INDIRECT("'" &amp; F$2 &amp; "'!I" &amp; ROWS!F43),INDIRECT("'" &amp; F$2 &amp; "'!M" &amp; ROWS!F43))/1000, "")</f>
        <v>119.78400000000001</v>
      </c>
      <c r="G20" s="5">
        <f ca="1">_xlfn.IFNA(MEDIAN(INDIRECT("'" &amp; G$2 &amp; "'!E" &amp; ROWS!G43),INDIRECT("'" &amp; G$2 &amp; "'!I" &amp; ROWS!G43),INDIRECT("'" &amp; G$2 &amp; "'!M" &amp; ROWS!G43))/1000, "")</f>
        <v>35.067999999999998</v>
      </c>
      <c r="H20" s="5">
        <f ca="1">_xlfn.IFNA(MEDIAN(INDIRECT("'" &amp; H$2 &amp; "'!E" &amp; ROWS!H43),INDIRECT("'" &amp; H$2 &amp; "'!I" &amp; ROWS!H43),INDIRECT("'" &amp; H$2 &amp; "'!M" &amp; ROWS!H43))/1000, "")</f>
        <v>406.80399999999997</v>
      </c>
      <c r="I20" s="5">
        <f ca="1">_xlfn.IFNA(MEDIAN(INDIRECT("'" &amp; I$2 &amp; "'!E" &amp; ROWS!I43),INDIRECT("'" &amp; I$2 &amp; "'!I" &amp; ROWS!I43),INDIRECT("'" &amp; I$2 &amp; "'!M" &amp; ROWS!I43))/1000, "")</f>
        <v>1322.3879999999999</v>
      </c>
      <c r="J20" s="5">
        <f ca="1">_xlfn.IFNA(MEDIAN(INDIRECT("'" &amp; J$2 &amp; "'!E" &amp; ROWS!J43),INDIRECT("'" &amp; J$2 &amp; "'!I" &amp; ROWS!J43),INDIRECT("'" &amp; J$2 &amp; "'!M" &amp; ROWS!J43))/1000, "")</f>
        <v>6.2320000000000002</v>
      </c>
      <c r="K20" s="5">
        <f ca="1">_xlfn.IFNA(MEDIAN(INDIRECT("'" &amp; K$2 &amp; "'!E" &amp; ROWS!K43),INDIRECT("'" &amp; K$2 &amp; "'!I" &amp; ROWS!K43),INDIRECT("'" &amp; K$2 &amp; "'!M" &amp; ROWS!K43))/1000, "")</f>
        <v>10.632</v>
      </c>
      <c r="L20" s="5">
        <f ca="1">_xlfn.IFNA(MEDIAN(INDIRECT("'" &amp; L$2 &amp; "'!E" &amp; ROWS!L43),INDIRECT("'" &amp; L$2 &amp; "'!I" &amp; ROWS!L43),INDIRECT("'" &amp; L$2 &amp; "'!M" &amp; ROWS!L43))/1000, "")</f>
        <v>6.7</v>
      </c>
      <c r="M20" s="5">
        <f ca="1">_xlfn.IFNA(MEDIAN(INDIRECT("'" &amp; M$2 &amp; "'!E" &amp; ROWS!M43),INDIRECT("'" &amp; M$2 &amp; "'!I" &amp; ROWS!M43),INDIRECT("'" &amp; M$2 &amp; "'!M" &amp; ROWS!M43))/1000, "")</f>
        <v>32.744</v>
      </c>
      <c r="N20" s="5">
        <f ca="1">_xlfn.IFNA(MEDIAN(INDIRECT("'" &amp; N$2 &amp; "'!E" &amp; ROWS!N43),INDIRECT("'" &amp; N$2 &amp; "'!I" &amp; ROWS!N43),INDIRECT("'" &amp; N$2 &amp; "'!M" &amp; ROWS!N43))/1000, "")</f>
        <v>80.947999999999993</v>
      </c>
      <c r="O20" s="5">
        <f ca="1">_xlfn.IFNA(MEDIAN(INDIRECT("'" &amp; O$2 &amp; "'!E" &amp; ROWS!O43),INDIRECT("'" &amp; O$2 &amp; "'!I" &amp; ROWS!O43),INDIRECT("'" &amp; O$2 &amp; "'!M" &amp; ROWS!O43))/1000, "")</f>
        <v>33.107999999999997</v>
      </c>
      <c r="P20" s="5">
        <f ca="1">_xlfn.IFNA(MEDIAN(INDIRECT("'" &amp; P$2 &amp; "'!E" &amp; ROWS!P43),INDIRECT("'" &amp; P$2 &amp; "'!I" &amp; ROWS!P43),INDIRECT("'" &amp; P$2 &amp; "'!M" &amp; ROWS!P43))/1000, "")</f>
        <v>91.736000000000004</v>
      </c>
      <c r="Q20" s="5">
        <f ca="1">_xlfn.IFNA(MEDIAN(INDIRECT("'" &amp; Q$2 &amp; "'!E" &amp; ROWS!Q43),INDIRECT("'" &amp; Q$2 &amp; "'!I" &amp; ROWS!Q43),INDIRECT("'" &amp; Q$2 &amp; "'!M" &amp; ROWS!Q43))/1000, "")</f>
        <v>252.03200000000001</v>
      </c>
      <c r="R20" s="5">
        <f ca="1">_xlfn.IFNA(MEDIAN(INDIRECT("'" &amp; R$2 &amp; "'!E" &amp; ROWS!R43),INDIRECT("'" &amp; R$2 &amp; "'!I" &amp; ROWS!R43),INDIRECT("'" &amp; R$2 &amp; "'!M" &amp; ROWS!R43))/1000, "")</f>
        <v>6.28</v>
      </c>
      <c r="S20" s="5">
        <f ca="1">_xlfn.IFNA(MEDIAN(INDIRECT("'" &amp; S$2 &amp; "'!E" &amp; ROWS!S43),INDIRECT("'" &amp; S$2 &amp; "'!I" &amp; ROWS!S43),INDIRECT("'" &amp; S$2 &amp; "'!M" &amp; ROWS!S43))/1000, "")</f>
        <v>10.676</v>
      </c>
      <c r="T20" s="5">
        <f ca="1">_xlfn.IFNA(MEDIAN(INDIRECT("'" &amp; T$2 &amp; "'!E" &amp; ROWS!T43),INDIRECT("'" &amp; T$2 &amp; "'!I" &amp; ROWS!T43),INDIRECT("'" &amp; T$2 &amp; "'!M" &amp; ROWS!T43))/1000, "")</f>
        <v>6.62</v>
      </c>
      <c r="U20" s="5">
        <f ca="1">_xlfn.IFNA(MEDIAN(INDIRECT("'" &amp; U$2 &amp; "'!E" &amp; ROWS!U43),INDIRECT("'" &amp; U$2 &amp; "'!I" &amp; ROWS!U43),INDIRECT("'" &amp; U$2 &amp; "'!M" &amp; ROWS!U43))/1000, "")</f>
        <v>32.787999999999997</v>
      </c>
      <c r="V20" s="5">
        <f ca="1">_xlfn.IFNA(MEDIAN(INDIRECT("'" &amp; V$2 &amp; "'!E" &amp; ROWS!V43),INDIRECT("'" &amp; V$2 &amp; "'!I" &amp; ROWS!V43),INDIRECT("'" &amp; V$2 &amp; "'!M" &amp; ROWS!V43))/1000, "")</f>
        <v>80.947999999999993</v>
      </c>
      <c r="W20" s="5">
        <f ca="1">_xlfn.IFNA(MEDIAN(INDIRECT("'" &amp; W$2 &amp; "'!E" &amp; ROWS!W43),INDIRECT("'" &amp; W$2 &amp; "'!I" &amp; ROWS!W43),INDIRECT("'" &amp; W$2 &amp; "'!M" &amp; ROWS!W43))/1000, "")</f>
        <v>34.840000000000003</v>
      </c>
      <c r="X20" s="5">
        <f ca="1">_xlfn.IFNA(MEDIAN(INDIRECT("'" &amp; X$2 &amp; "'!E" &amp; ROWS!X43),INDIRECT("'" &amp; X$2 &amp; "'!I" &amp; ROWS!X43),INDIRECT("'" &amp; X$2 &amp; "'!M" &amp; ROWS!X43))/1000, "")</f>
        <v>91.74</v>
      </c>
      <c r="Y20" s="5">
        <f ca="1">_xlfn.IFNA(MEDIAN(INDIRECT("'" &amp; Y$2 &amp; "'!E" &amp; ROWS!Y43),INDIRECT("'" &amp; Y$2 &amp; "'!I" &amp; ROWS!Y43),INDIRECT("'" &amp; Y$2 &amp; "'!M" &amp; ROWS!Y43))/1000, "")</f>
        <v>252.04</v>
      </c>
    </row>
    <row r="21" spans="1:25" x14ac:dyDescent="0.25">
      <c r="A21" t="str">
        <f>METRICS!A44</f>
        <v>identFuncDeclarator</v>
      </c>
      <c r="B21" s="5">
        <f ca="1">_xlfn.IFNA(MEDIAN(INDIRECT("'" &amp; B$2 &amp; "'!E" &amp; ROWS!B45),INDIRECT("'" &amp; B$2 &amp; "'!I" &amp; ROWS!B45),INDIRECT("'" &amp; B$2 &amp; "'!M" &amp; ROWS!B45))/1000, "")</f>
        <v>4.9640000000000004</v>
      </c>
      <c r="C21" s="5">
        <f ca="1">_xlfn.IFNA(MEDIAN(INDIRECT("'" &amp; C$2 &amp; "'!E" &amp; ROWS!C45),INDIRECT("'" &amp; C$2 &amp; "'!I" &amp; ROWS!C45),INDIRECT("'" &amp; C$2 &amp; "'!M" &amp; ROWS!C45))/1000, "")</f>
        <v>8.2680000000000007</v>
      </c>
      <c r="D21" s="5">
        <f ca="1">_xlfn.IFNA(MEDIAN(INDIRECT("'" &amp; D$2 &amp; "'!E" &amp; ROWS!D45),INDIRECT("'" &amp; D$2 &amp; "'!I" &amp; ROWS!D45),INDIRECT("'" &amp; D$2 &amp; "'!M" &amp; ROWS!D45))/1000, "")</f>
        <v>4.7439999999999998</v>
      </c>
      <c r="E21" s="5">
        <f ca="1">_xlfn.IFNA(MEDIAN(INDIRECT("'" &amp; E$2 &amp; "'!E" &amp; ROWS!E45),INDIRECT("'" &amp; E$2 &amp; "'!I" &amp; ROWS!E45),INDIRECT("'" &amp; E$2 &amp; "'!M" &amp; ROWS!E45))/1000, "")</f>
        <v>6.4320000000000004</v>
      </c>
      <c r="F21" s="5">
        <f ca="1">_xlfn.IFNA(MEDIAN(INDIRECT("'" &amp; F$2 &amp; "'!E" &amp; ROWS!F45),INDIRECT("'" &amp; F$2 &amp; "'!I" &amp; ROWS!F45),INDIRECT("'" &amp; F$2 &amp; "'!M" &amp; ROWS!F45))/1000, "")</f>
        <v>25.556000000000001</v>
      </c>
      <c r="G21" s="5">
        <f ca="1">_xlfn.IFNA(MEDIAN(INDIRECT("'" &amp; G$2 &amp; "'!E" &amp; ROWS!G45),INDIRECT("'" &amp; G$2 &amp; "'!I" &amp; ROWS!G45),INDIRECT("'" &amp; G$2 &amp; "'!M" &amp; ROWS!G45))/1000, "")</f>
        <v>6.38</v>
      </c>
      <c r="H21" s="5">
        <f ca="1">_xlfn.IFNA(MEDIAN(INDIRECT("'" &amp; H$2 &amp; "'!E" &amp; ROWS!H45),INDIRECT("'" &amp; H$2 &amp; "'!I" &amp; ROWS!H45),INDIRECT("'" &amp; H$2 &amp; "'!M" &amp; ROWS!H45))/1000, "")</f>
        <v>78.427999999999997</v>
      </c>
      <c r="I21" s="5">
        <f ca="1">_xlfn.IFNA(MEDIAN(INDIRECT("'" &amp; I$2 &amp; "'!E" &amp; ROWS!I45),INDIRECT("'" &amp; I$2 &amp; "'!I" &amp; ROWS!I45),INDIRECT("'" &amp; I$2 &amp; "'!M" &amp; ROWS!I45))/1000, "")</f>
        <v>177.928</v>
      </c>
      <c r="J21" s="5">
        <f ca="1">_xlfn.IFNA(MEDIAN(INDIRECT("'" &amp; J$2 &amp; "'!E" &amp; ROWS!J45),INDIRECT("'" &amp; J$2 &amp; "'!I" &amp; ROWS!J45),INDIRECT("'" &amp; J$2 &amp; "'!M" &amp; ROWS!J45))/1000, "")</f>
        <v>4.452</v>
      </c>
      <c r="K21" s="5">
        <f ca="1">_xlfn.IFNA(MEDIAN(INDIRECT("'" &amp; K$2 &amp; "'!E" &amp; ROWS!K45),INDIRECT("'" &amp; K$2 &amp; "'!I" &amp; ROWS!K45),INDIRECT("'" &amp; K$2 &amp; "'!M" &amp; ROWS!K45))/1000, "")</f>
        <v>5.5359999999999996</v>
      </c>
      <c r="L21" s="5">
        <f ca="1">_xlfn.IFNA(MEDIAN(INDIRECT("'" &amp; L$2 &amp; "'!E" &amp; ROWS!L45),INDIRECT("'" &amp; L$2 &amp; "'!I" &amp; ROWS!L45),INDIRECT("'" &amp; L$2 &amp; "'!M" &amp; ROWS!L45))/1000, "")</f>
        <v>4.4800000000000004</v>
      </c>
      <c r="M21" s="5">
        <f ca="1">_xlfn.IFNA(MEDIAN(INDIRECT("'" &amp; M$2 &amp; "'!E" &amp; ROWS!M45),INDIRECT("'" &amp; M$2 &amp; "'!I" &amp; ROWS!M45),INDIRECT("'" &amp; M$2 &amp; "'!M" &amp; ROWS!M45))/1000, "")</f>
        <v>5.6559999999999997</v>
      </c>
      <c r="N21" s="5">
        <f ca="1">_xlfn.IFNA(MEDIAN(INDIRECT("'" &amp; N$2 &amp; "'!E" &amp; ROWS!N45),INDIRECT("'" &amp; N$2 &amp; "'!I" &amp; ROWS!N45),INDIRECT("'" &amp; N$2 &amp; "'!M" &amp; ROWS!N45))/1000, "")</f>
        <v>18.768000000000001</v>
      </c>
      <c r="O21" s="5">
        <f ca="1">_xlfn.IFNA(MEDIAN(INDIRECT("'" &amp; O$2 &amp; "'!E" &amp; ROWS!O45),INDIRECT("'" &amp; O$2 &amp; "'!I" &amp; ROWS!O45),INDIRECT("'" &amp; O$2 &amp; "'!M" &amp; ROWS!O45))/1000, "")</f>
        <v>5.8520000000000003</v>
      </c>
      <c r="P21" s="5">
        <f ca="1">_xlfn.IFNA(MEDIAN(INDIRECT("'" &amp; P$2 &amp; "'!E" &amp; ROWS!P45),INDIRECT("'" &amp; P$2 &amp; "'!I" &amp; ROWS!P45),INDIRECT("'" &amp; P$2 &amp; "'!M" &amp; ROWS!P45))/1000, "")</f>
        <v>9.5440000000000005</v>
      </c>
      <c r="Q21" s="5">
        <f ca="1">_xlfn.IFNA(MEDIAN(INDIRECT("'" &amp; Q$2 &amp; "'!E" &amp; ROWS!Q45),INDIRECT("'" &amp; Q$2 &amp; "'!I" &amp; ROWS!Q45),INDIRECT("'" &amp; Q$2 &amp; "'!M" &amp; ROWS!Q45))/1000, "")</f>
        <v>15.04</v>
      </c>
      <c r="R21" s="5">
        <f ca="1">_xlfn.IFNA(MEDIAN(INDIRECT("'" &amp; R$2 &amp; "'!E" &amp; ROWS!R45),INDIRECT("'" &amp; R$2 &amp; "'!I" &amp; ROWS!R45),INDIRECT("'" &amp; R$2 &amp; "'!M" &amp; ROWS!R45))/1000, "")</f>
        <v>4.5</v>
      </c>
      <c r="S21" s="5">
        <f ca="1">_xlfn.IFNA(MEDIAN(INDIRECT("'" &amp; S$2 &amp; "'!E" &amp; ROWS!S45),INDIRECT("'" &amp; S$2 &amp; "'!I" &amp; ROWS!S45),INDIRECT("'" &amp; S$2 &amp; "'!M" &amp; ROWS!S45))/1000, "")</f>
        <v>5.5759999999999996</v>
      </c>
      <c r="T21" s="5">
        <f ca="1">_xlfn.IFNA(MEDIAN(INDIRECT("'" &amp; T$2 &amp; "'!E" &amp; ROWS!T45),INDIRECT("'" &amp; T$2 &amp; "'!I" &amp; ROWS!T45),INDIRECT("'" &amp; T$2 &amp; "'!M" &amp; ROWS!T45))/1000, "")</f>
        <v>4.4800000000000004</v>
      </c>
      <c r="U21" s="5">
        <f ca="1">_xlfn.IFNA(MEDIAN(INDIRECT("'" &amp; U$2 &amp; "'!E" &amp; ROWS!U45),INDIRECT("'" &amp; U$2 &amp; "'!I" &amp; ROWS!U45),INDIRECT("'" &amp; U$2 &amp; "'!M" &amp; ROWS!U45))/1000, "")</f>
        <v>5.7</v>
      </c>
      <c r="V21" s="5">
        <f ca="1">_xlfn.IFNA(MEDIAN(INDIRECT("'" &amp; V$2 &amp; "'!E" &amp; ROWS!V45),INDIRECT("'" &amp; V$2 &amp; "'!I" &amp; ROWS!V45),INDIRECT("'" &amp; V$2 &amp; "'!M" &amp; ROWS!V45))/1000, "")</f>
        <v>18.768000000000001</v>
      </c>
      <c r="W21" s="5">
        <f ca="1">_xlfn.IFNA(MEDIAN(INDIRECT("'" &amp; W$2 &amp; "'!E" &amp; ROWS!W45),INDIRECT("'" &amp; W$2 &amp; "'!I" &amp; ROWS!W45),INDIRECT("'" &amp; W$2 &amp; "'!M" &amp; ROWS!W45))/1000, "")</f>
        <v>5.8520000000000003</v>
      </c>
      <c r="X21" s="5">
        <f ca="1">_xlfn.IFNA(MEDIAN(INDIRECT("'" &amp; X$2 &amp; "'!E" &amp; ROWS!X45),INDIRECT("'" &amp; X$2 &amp; "'!I" &amp; ROWS!X45),INDIRECT("'" &amp; X$2 &amp; "'!M" &amp; ROWS!X45))/1000, "")</f>
        <v>9.548</v>
      </c>
      <c r="Y21" s="5">
        <f ca="1">_xlfn.IFNA(MEDIAN(INDIRECT("'" &amp; Y$2 &amp; "'!E" &amp; ROWS!Y45),INDIRECT("'" &amp; Y$2 &amp; "'!I" &amp; ROWS!Y45),INDIRECT("'" &amp; Y$2 &amp; "'!M" &amp; ROWS!Y45))/1000, "")</f>
        <v>15.048</v>
      </c>
    </row>
    <row r="22" spans="1:25" x14ac:dyDescent="0.25">
      <c r="A22" t="str">
        <f>METRICS!A46</f>
        <v>identParamDeclarator</v>
      </c>
      <c r="B22" s="5">
        <f ca="1">_xlfn.IFNA(MEDIAN(INDIRECT("'" &amp; B$2 &amp; "'!E" &amp; ROWS!B47),INDIRECT("'" &amp; B$2 &amp; "'!I" &amp; ROWS!B47),INDIRECT("'" &amp; B$2 &amp; "'!M" &amp; ROWS!B47))/1000, "")</f>
        <v>4.8959999999999999</v>
      </c>
      <c r="C22" s="5">
        <f ca="1">_xlfn.IFNA(MEDIAN(INDIRECT("'" &amp; C$2 &amp; "'!E" &amp; ROWS!C47),INDIRECT("'" &amp; C$2 &amp; "'!I" &amp; ROWS!C47),INDIRECT("'" &amp; C$2 &amp; "'!M" &amp; ROWS!C47))/1000, "")</f>
        <v>8.2959999999999994</v>
      </c>
      <c r="D22" s="5">
        <f ca="1">_xlfn.IFNA(MEDIAN(INDIRECT("'" &amp; D$2 &amp; "'!E" &amp; ROWS!D47),INDIRECT("'" &amp; D$2 &amp; "'!I" &amp; ROWS!D47),INDIRECT("'" &amp; D$2 &amp; "'!M" &amp; ROWS!D47))/1000, "")</f>
        <v>4.7640000000000002</v>
      </c>
      <c r="E22" s="5">
        <f ca="1">_xlfn.IFNA(MEDIAN(INDIRECT("'" &amp; E$2 &amp; "'!E" &amp; ROWS!E47),INDIRECT("'" &amp; E$2 &amp; "'!I" &amp; ROWS!E47),INDIRECT("'" &amp; E$2 &amp; "'!M" &amp; ROWS!E47))/1000, "")</f>
        <v>6.452</v>
      </c>
      <c r="F22" s="5">
        <f ca="1">_xlfn.IFNA(MEDIAN(INDIRECT("'" &amp; F$2 &amp; "'!E" &amp; ROWS!F47),INDIRECT("'" &amp; F$2 &amp; "'!I" &amp; ROWS!F47),INDIRECT("'" &amp; F$2 &amp; "'!M" &amp; ROWS!F47))/1000, "")</f>
        <v>25.584</v>
      </c>
      <c r="G22" s="5">
        <f ca="1">_xlfn.IFNA(MEDIAN(INDIRECT("'" &amp; G$2 &amp; "'!E" &amp; ROWS!G47),INDIRECT("'" &amp; G$2 &amp; "'!I" &amp; ROWS!G47),INDIRECT("'" &amp; G$2 &amp; "'!M" &amp; ROWS!G47))/1000, "")</f>
        <v>6.4039999999999999</v>
      </c>
      <c r="H22" s="5">
        <f ca="1">_xlfn.IFNA(MEDIAN(INDIRECT("'" &amp; H$2 &amp; "'!E" &amp; ROWS!H47),INDIRECT("'" &amp; H$2 &amp; "'!I" &amp; ROWS!H47),INDIRECT("'" &amp; H$2 &amp; "'!M" &amp; ROWS!H47))/1000, "")</f>
        <v>78.48</v>
      </c>
      <c r="I22" s="5">
        <f ca="1">_xlfn.IFNA(MEDIAN(INDIRECT("'" &amp; I$2 &amp; "'!E" &amp; ROWS!I47),INDIRECT("'" &amp; I$2 &amp; "'!I" &amp; ROWS!I47),INDIRECT("'" &amp; I$2 &amp; "'!M" &amp; ROWS!I47))/1000, "")</f>
        <v>177.98</v>
      </c>
      <c r="J22" s="5">
        <f ca="1">_xlfn.IFNA(MEDIAN(INDIRECT("'" &amp; J$2 &amp; "'!E" &amp; ROWS!J47),INDIRECT("'" &amp; J$2 &amp; "'!I" &amp; ROWS!J47),INDIRECT("'" &amp; J$2 &amp; "'!M" &amp; ROWS!J47))/1000, "")</f>
        <v>4.476</v>
      </c>
      <c r="K22" s="5">
        <f ca="1">_xlfn.IFNA(MEDIAN(INDIRECT("'" &amp; K$2 &amp; "'!E" &amp; ROWS!K47),INDIRECT("'" &amp; K$2 &amp; "'!I" &amp; ROWS!K47),INDIRECT("'" &amp; K$2 &amp; "'!M" &amp; ROWS!K47))/1000, "")</f>
        <v>5.6</v>
      </c>
      <c r="L22" s="5">
        <f ca="1">_xlfn.IFNA(MEDIAN(INDIRECT("'" &amp; L$2 &amp; "'!E" &amp; ROWS!L47),INDIRECT("'" &amp; L$2 &amp; "'!I" &amp; ROWS!L47),INDIRECT("'" &amp; L$2 &amp; "'!M" &amp; ROWS!L47))/1000, "")</f>
        <v>4.5039999999999996</v>
      </c>
      <c r="M22" s="5">
        <f ca="1">_xlfn.IFNA(MEDIAN(INDIRECT("'" &amp; M$2 &amp; "'!E" &amp; ROWS!M47),INDIRECT("'" &amp; M$2 &amp; "'!I" &amp; ROWS!M47),INDIRECT("'" &amp; M$2 &amp; "'!M" &amp; ROWS!M47))/1000, "")</f>
        <v>5.68</v>
      </c>
      <c r="N22" s="5">
        <f ca="1">_xlfn.IFNA(MEDIAN(INDIRECT("'" &amp; N$2 &amp; "'!E" &amp; ROWS!N47),INDIRECT("'" &amp; N$2 &amp; "'!I" &amp; ROWS!N47),INDIRECT("'" &amp; N$2 &amp; "'!M" &amp; ROWS!N47))/1000, "")</f>
        <v>18.795999999999999</v>
      </c>
      <c r="O22" s="5">
        <f ca="1">_xlfn.IFNA(MEDIAN(INDIRECT("'" &amp; O$2 &amp; "'!E" &amp; ROWS!O47),INDIRECT("'" &amp; O$2 &amp; "'!I" &amp; ROWS!O47),INDIRECT("'" &amp; O$2 &amp; "'!M" &amp; ROWS!O47))/1000, "")</f>
        <v>5.8760000000000003</v>
      </c>
      <c r="P22" s="5">
        <f ca="1">_xlfn.IFNA(MEDIAN(INDIRECT("'" &amp; P$2 &amp; "'!E" &amp; ROWS!P47),INDIRECT("'" &amp; P$2 &amp; "'!I" &amp; ROWS!P47),INDIRECT("'" &amp; P$2 &amp; "'!M" &amp; ROWS!P47))/1000, "")</f>
        <v>9.5920000000000005</v>
      </c>
      <c r="Q22" s="5">
        <f ca="1">_xlfn.IFNA(MEDIAN(INDIRECT("'" &amp; Q$2 &amp; "'!E" &amp; ROWS!Q47),INDIRECT("'" &amp; Q$2 &amp; "'!I" &amp; ROWS!Q47),INDIRECT("'" &amp; Q$2 &amp; "'!M" &amp; ROWS!Q47))/1000, "")</f>
        <v>14.875999999999999</v>
      </c>
      <c r="R22" s="5">
        <f ca="1">_xlfn.IFNA(MEDIAN(INDIRECT("'" &amp; R$2 &amp; "'!E" &amp; ROWS!R47),INDIRECT("'" &amp; R$2 &amp; "'!I" &amp; ROWS!R47),INDIRECT("'" &amp; R$2 &amp; "'!M" &amp; ROWS!R47))/1000, "")</f>
        <v>4.524</v>
      </c>
      <c r="S22" s="5">
        <f ca="1">_xlfn.IFNA(MEDIAN(INDIRECT("'" &amp; S$2 &amp; "'!E" &amp; ROWS!S47),INDIRECT("'" &amp; S$2 &amp; "'!I" &amp; ROWS!S47),INDIRECT("'" &amp; S$2 &amp; "'!M" &amp; ROWS!S47))/1000, "")</f>
        <v>5.6440000000000001</v>
      </c>
      <c r="T22" s="5">
        <f ca="1">_xlfn.IFNA(MEDIAN(INDIRECT("'" &amp; T$2 &amp; "'!E" &amp; ROWS!T47),INDIRECT("'" &amp; T$2 &amp; "'!I" &amp; ROWS!T47),INDIRECT("'" &amp; T$2 &amp; "'!M" &amp; ROWS!T47))/1000, "")</f>
        <v>4.5039999999999996</v>
      </c>
      <c r="U22" s="5">
        <f ca="1">_xlfn.IFNA(MEDIAN(INDIRECT("'" &amp; U$2 &amp; "'!E" &amp; ROWS!U47),INDIRECT("'" &amp; U$2 &amp; "'!I" &amp; ROWS!U47),INDIRECT("'" &amp; U$2 &amp; "'!M" &amp; ROWS!U47))/1000, "")</f>
        <v>5.7240000000000002</v>
      </c>
      <c r="V22" s="5">
        <f ca="1">_xlfn.IFNA(MEDIAN(INDIRECT("'" &amp; V$2 &amp; "'!E" &amp; ROWS!V47),INDIRECT("'" &amp; V$2 &amp; "'!I" &amp; ROWS!V47),INDIRECT("'" &amp; V$2 &amp; "'!M" &amp; ROWS!V47))/1000, "")</f>
        <v>18.795999999999999</v>
      </c>
      <c r="W22" s="5">
        <f ca="1">_xlfn.IFNA(MEDIAN(INDIRECT("'" &amp; W$2 &amp; "'!E" &amp; ROWS!W47),INDIRECT("'" &amp; W$2 &amp; "'!I" &amp; ROWS!W47),INDIRECT("'" &amp; W$2 &amp; "'!M" &amp; ROWS!W47))/1000, "")</f>
        <v>5.8760000000000003</v>
      </c>
      <c r="X22" s="5">
        <f ca="1">_xlfn.IFNA(MEDIAN(INDIRECT("'" &amp; X$2 &amp; "'!E" &amp; ROWS!X47),INDIRECT("'" &amp; X$2 &amp; "'!I" &amp; ROWS!X47),INDIRECT("'" &amp; X$2 &amp; "'!M" &amp; ROWS!X47))/1000, "")</f>
        <v>9.5960000000000001</v>
      </c>
      <c r="Y22" s="5">
        <f ca="1">_xlfn.IFNA(MEDIAN(INDIRECT("'" &amp; Y$2 &amp; "'!E" &amp; ROWS!Y47),INDIRECT("'" &amp; Y$2 &amp; "'!I" &amp; ROWS!Y47),INDIRECT("'" &amp; Y$2 &amp; "'!M" &amp; ROWS!Y47))/1000, "")</f>
        <v>14.884</v>
      </c>
    </row>
    <row r="23" spans="1:25" x14ac:dyDescent="0.25">
      <c r="A23" t="str">
        <f>METRICS!A48</f>
        <v>init_once</v>
      </c>
      <c r="B23" s="5">
        <f ca="1">_xlfn.IFNA(MEDIAN(INDIRECT("'" &amp; B$2 &amp; "'!E" &amp; ROWS!B49),INDIRECT("'" &amp; B$2 &amp; "'!I" &amp; ROWS!B49),INDIRECT("'" &amp; B$2 &amp; "'!M" &amp; ROWS!B49))/1000, "")</f>
        <v>5.0119999999999996</v>
      </c>
      <c r="C23" s="5">
        <f ca="1">_xlfn.IFNA(MEDIAN(INDIRECT("'" &amp; C$2 &amp; "'!E" &amp; ROWS!C49),INDIRECT("'" &amp; C$2 &amp; "'!I" &amp; ROWS!C49),INDIRECT("'" &amp; C$2 &amp; "'!M" &amp; ROWS!C49))/1000, "")</f>
        <v>8.8360000000000003</v>
      </c>
      <c r="D23" s="5">
        <f ca="1">_xlfn.IFNA(MEDIAN(INDIRECT("'" &amp; D$2 &amp; "'!E" &amp; ROWS!D49),INDIRECT("'" &amp; D$2 &amp; "'!I" &amp; ROWS!D49),INDIRECT("'" &amp; D$2 &amp; "'!M" &amp; ROWS!D49))/1000, "")</f>
        <v>4.76</v>
      </c>
      <c r="E23" s="5">
        <f ca="1">_xlfn.IFNA(MEDIAN(INDIRECT("'" &amp; E$2 &amp; "'!E" &amp; ROWS!E49),INDIRECT("'" &amp; E$2 &amp; "'!I" &amp; ROWS!E49),INDIRECT("'" &amp; E$2 &amp; "'!M" &amp; ROWS!E49))/1000, "")</f>
        <v>6.5519999999999996</v>
      </c>
      <c r="F23" s="5">
        <f ca="1">_xlfn.IFNA(MEDIAN(INDIRECT("'" &amp; F$2 &amp; "'!E" &amp; ROWS!F49),INDIRECT("'" &amp; F$2 &amp; "'!I" &amp; ROWS!F49),INDIRECT("'" &amp; F$2 &amp; "'!M" &amp; ROWS!F49))/1000, "")</f>
        <v>27.78</v>
      </c>
      <c r="G23" s="5">
        <f ca="1">_xlfn.IFNA(MEDIAN(INDIRECT("'" &amp; G$2 &amp; "'!E" &amp; ROWS!G49),INDIRECT("'" &amp; G$2 &amp; "'!I" &amp; ROWS!G49),INDIRECT("'" &amp; G$2 &amp; "'!M" &amp; ROWS!G49))/1000, "")</f>
        <v>6.532</v>
      </c>
      <c r="H23" s="5">
        <f ca="1">_xlfn.IFNA(MEDIAN(INDIRECT("'" &amp; H$2 &amp; "'!E" &amp; ROWS!H49),INDIRECT("'" &amp; H$2 &amp; "'!I" &amp; ROWS!H49),INDIRECT("'" &amp; H$2 &amp; "'!M" &amp; ROWS!H49))/1000, "")</f>
        <v>90.108000000000004</v>
      </c>
      <c r="I23" s="5">
        <f ca="1">_xlfn.IFNA(MEDIAN(INDIRECT("'" &amp; I$2 &amp; "'!E" &amp; ROWS!I49),INDIRECT("'" &amp; I$2 &amp; "'!I" &amp; ROWS!I49),INDIRECT("'" &amp; I$2 &amp; "'!M" &amp; ROWS!I49))/1000, "")</f>
        <v>211.51599999999999</v>
      </c>
      <c r="J23" s="5">
        <f ca="1">_xlfn.IFNA(MEDIAN(INDIRECT("'" &amp; J$2 &amp; "'!E" &amp; ROWS!J49),INDIRECT("'" &amp; J$2 &amp; "'!I" &amp; ROWS!J49),INDIRECT("'" &amp; J$2 &amp; "'!M" &amp; ROWS!J49))/1000, "")</f>
        <v>4.5999999999999996</v>
      </c>
      <c r="K23" s="5">
        <f ca="1">_xlfn.IFNA(MEDIAN(INDIRECT("'" &amp; K$2 &amp; "'!E" &amp; ROWS!K49),INDIRECT("'" &amp; K$2 &amp; "'!I" &amp; ROWS!K49),INDIRECT("'" &amp; K$2 &amp; "'!M" &amp; ROWS!K49))/1000, "")</f>
        <v>5.7160000000000002</v>
      </c>
      <c r="L23" s="5">
        <f ca="1">_xlfn.IFNA(MEDIAN(INDIRECT("'" &amp; L$2 &amp; "'!E" &amp; ROWS!L49),INDIRECT("'" &amp; L$2 &amp; "'!I" &amp; ROWS!L49),INDIRECT("'" &amp; L$2 &amp; "'!M" &amp; ROWS!L49))/1000, "")</f>
        <v>4.58</v>
      </c>
      <c r="M23" s="5">
        <f ca="1">_xlfn.IFNA(MEDIAN(INDIRECT("'" &amp; M$2 &amp; "'!E" &amp; ROWS!M49),INDIRECT("'" &amp; M$2 &amp; "'!I" &amp; ROWS!M49),INDIRECT("'" &amp; M$2 &amp; "'!M" &amp; ROWS!M49))/1000, "")</f>
        <v>5.6159999999999997</v>
      </c>
      <c r="N23" s="5">
        <f ca="1">_xlfn.IFNA(MEDIAN(INDIRECT("'" &amp; N$2 &amp; "'!E" &amp; ROWS!N49),INDIRECT("'" &amp; N$2 &amp; "'!I" &amp; ROWS!N49),INDIRECT("'" &amp; N$2 &amp; "'!M" &amp; ROWS!N49))/1000, "")</f>
        <v>19.596</v>
      </c>
      <c r="O23" s="5">
        <f ca="1">_xlfn.IFNA(MEDIAN(INDIRECT("'" &amp; O$2 &amp; "'!E" &amp; ROWS!O49),INDIRECT("'" &amp; O$2 &amp; "'!I" &amp; ROWS!O49),INDIRECT("'" &amp; O$2 &amp; "'!M" &amp; ROWS!O49))/1000, "")</f>
        <v>6.0720000000000001</v>
      </c>
      <c r="P23" s="5">
        <f ca="1">_xlfn.IFNA(MEDIAN(INDIRECT("'" &amp; P$2 &amp; "'!E" &amp; ROWS!P49),INDIRECT("'" &amp; P$2 &amp; "'!I" &amp; ROWS!P49),INDIRECT("'" &amp; P$2 &amp; "'!M" &amp; ROWS!P49))/1000, "")</f>
        <v>9.7439999999999998</v>
      </c>
      <c r="Q23" s="5">
        <f ca="1">_xlfn.IFNA(MEDIAN(INDIRECT("'" &amp; Q$2 &amp; "'!E" &amp; ROWS!Q49),INDIRECT("'" &amp; Q$2 &amp; "'!I" &amp; ROWS!Q49),INDIRECT("'" &amp; Q$2 &amp; "'!M" &amp; ROWS!Q49))/1000, "")</f>
        <v>15.375999999999999</v>
      </c>
      <c r="R23" s="5">
        <f ca="1">_xlfn.IFNA(MEDIAN(INDIRECT("'" &amp; R$2 &amp; "'!E" &amp; ROWS!R49),INDIRECT("'" &amp; R$2 &amp; "'!I" &amp; ROWS!R49),INDIRECT("'" &amp; R$2 &amp; "'!M" &amp; ROWS!R49))/1000, "")</f>
        <v>4.6479999999999997</v>
      </c>
      <c r="S23" s="5">
        <f ca="1">_xlfn.IFNA(MEDIAN(INDIRECT("'" &amp; S$2 &amp; "'!E" &amp; ROWS!S49),INDIRECT("'" &amp; S$2 &amp; "'!I" &amp; ROWS!S49),INDIRECT("'" &amp; S$2 &amp; "'!M" &amp; ROWS!S49))/1000, "")</f>
        <v>5.76</v>
      </c>
      <c r="T23" s="5">
        <f ca="1">_xlfn.IFNA(MEDIAN(INDIRECT("'" &amp; T$2 &amp; "'!E" &amp; ROWS!T49),INDIRECT("'" &amp; T$2 &amp; "'!I" &amp; ROWS!T49),INDIRECT("'" &amp; T$2 &amp; "'!M" &amp; ROWS!T49))/1000, "")</f>
        <v>4.58</v>
      </c>
      <c r="U23" s="5">
        <f ca="1">_xlfn.IFNA(MEDIAN(INDIRECT("'" &amp; U$2 &amp; "'!E" &amp; ROWS!U49),INDIRECT("'" &amp; U$2 &amp; "'!I" &amp; ROWS!U49),INDIRECT("'" &amp; U$2 &amp; "'!M" &amp; ROWS!U49))/1000, "")</f>
        <v>5.66</v>
      </c>
      <c r="V23" s="5">
        <f ca="1">_xlfn.IFNA(MEDIAN(INDIRECT("'" &amp; V$2 &amp; "'!E" &amp; ROWS!V49),INDIRECT("'" &amp; V$2 &amp; "'!I" &amp; ROWS!V49),INDIRECT("'" &amp; V$2 &amp; "'!M" &amp; ROWS!V49))/1000, "")</f>
        <v>19.596</v>
      </c>
      <c r="W23" s="5">
        <f ca="1">_xlfn.IFNA(MEDIAN(INDIRECT("'" &amp; W$2 &amp; "'!E" &amp; ROWS!W49),INDIRECT("'" &amp; W$2 &amp; "'!I" &amp; ROWS!W49),INDIRECT("'" &amp; W$2 &amp; "'!M" &amp; ROWS!W49))/1000, "")</f>
        <v>6.0720000000000001</v>
      </c>
      <c r="X23" s="5">
        <f ca="1">_xlfn.IFNA(MEDIAN(INDIRECT("'" &amp; X$2 &amp; "'!E" &amp; ROWS!X49),INDIRECT("'" &amp; X$2 &amp; "'!I" &amp; ROWS!X49),INDIRECT("'" &amp; X$2 &amp; "'!M" &amp; ROWS!X49))/1000, "")</f>
        <v>9.7479999999999993</v>
      </c>
      <c r="Y23" s="5">
        <f ca="1">_xlfn.IFNA(MEDIAN(INDIRECT("'" &amp; Y$2 &amp; "'!E" &amp; ROWS!Y49),INDIRECT("'" &amp; Y$2 &amp; "'!I" &amp; ROWS!Y49),INDIRECT("'" &amp; Y$2 &amp; "'!M" &amp; ROWS!Y49))/1000, "")</f>
        <v>15.384</v>
      </c>
    </row>
    <row r="24" spans="1:25" x14ac:dyDescent="0.25">
      <c r="A24" t="str">
        <f>METRICS!A51</f>
        <v>KRfunctions</v>
      </c>
      <c r="B24" s="5">
        <f ca="1">_xlfn.IFNA(MEDIAN(INDIRECT("'" &amp; B$2 &amp; "'!E" &amp; ROWS!B52),INDIRECT("'" &amp; B$2 &amp; "'!I" &amp; ROWS!B52),INDIRECT("'" &amp; B$2 &amp; "'!M" &amp; ROWS!B52))/1000, "")</f>
        <v>4.88</v>
      </c>
      <c r="C24" s="5">
        <f ca="1">_xlfn.IFNA(MEDIAN(INDIRECT("'" &amp; C$2 &amp; "'!E" &amp; ROWS!C52),INDIRECT("'" &amp; C$2 &amp; "'!I" &amp; ROWS!C52),INDIRECT("'" &amp; C$2 &amp; "'!M" &amp; ROWS!C52))/1000, "")</f>
        <v>8.4879999999999995</v>
      </c>
      <c r="D24" s="5">
        <f ca="1">_xlfn.IFNA(MEDIAN(INDIRECT("'" &amp; D$2 &amp; "'!E" &amp; ROWS!D52),INDIRECT("'" &amp; D$2 &amp; "'!I" &amp; ROWS!D52),INDIRECT("'" &amp; D$2 &amp; "'!M" &amp; ROWS!D52))/1000, "")</f>
        <v>4.7519999999999998</v>
      </c>
      <c r="E24" s="5">
        <f ca="1">_xlfn.IFNA(MEDIAN(INDIRECT("'" &amp; E$2 &amp; "'!E" &amp; ROWS!E52),INDIRECT("'" &amp; E$2 &amp; "'!I" &amp; ROWS!E52),INDIRECT("'" &amp; E$2 &amp; "'!M" &amp; ROWS!E52))/1000, "")</f>
        <v>26.212</v>
      </c>
      <c r="F24" s="5">
        <f ca="1">_xlfn.IFNA(MEDIAN(INDIRECT("'" &amp; F$2 &amp; "'!E" &amp; ROWS!F52),INDIRECT("'" &amp; F$2 &amp; "'!I" &amp; ROWS!F52),INDIRECT("'" &amp; F$2 &amp; "'!M" &amp; ROWS!F52))/1000, "")</f>
        <v>117.30800000000001</v>
      </c>
      <c r="G24" s="5">
        <f ca="1">_xlfn.IFNA(MEDIAN(INDIRECT("'" &amp; G$2 &amp; "'!E" &amp; ROWS!G52),INDIRECT("'" &amp; G$2 &amp; "'!I" &amp; ROWS!G52),INDIRECT("'" &amp; G$2 &amp; "'!M" &amp; ROWS!G52))/1000, "")</f>
        <v>26.571999999999999</v>
      </c>
      <c r="H24" s="5">
        <f ca="1">_xlfn.IFNA(MEDIAN(INDIRECT("'" &amp; H$2 &amp; "'!E" &amp; ROWS!H52),INDIRECT("'" &amp; H$2 &amp; "'!I" &amp; ROWS!H52),INDIRECT("'" &amp; H$2 &amp; "'!M" &amp; ROWS!H52))/1000, "")</f>
        <v>81.212000000000003</v>
      </c>
      <c r="I24" s="5">
        <f ca="1">_xlfn.IFNA(MEDIAN(INDIRECT("'" &amp; I$2 &amp; "'!E" &amp; ROWS!I52),INDIRECT("'" &amp; I$2 &amp; "'!I" &amp; ROWS!I52),INDIRECT("'" &amp; I$2 &amp; "'!M" &amp; ROWS!I52))/1000, "")</f>
        <v>185.77600000000001</v>
      </c>
      <c r="J24" s="5">
        <f ca="1">_xlfn.IFNA(MEDIAN(INDIRECT("'" &amp; J$2 &amp; "'!E" &amp; ROWS!J52),INDIRECT("'" &amp; J$2 &amp; "'!I" &amp; ROWS!J52),INDIRECT("'" &amp; J$2 &amp; "'!M" &amp; ROWS!J52))/1000, "")</f>
        <v>4.46</v>
      </c>
      <c r="K24" s="5">
        <f ca="1">_xlfn.IFNA(MEDIAN(INDIRECT("'" &amp; K$2 &amp; "'!E" &amp; ROWS!K52),INDIRECT("'" &amp; K$2 &amp; "'!I" &amp; ROWS!K52),INDIRECT("'" &amp; K$2 &amp; "'!M" &amp; ROWS!K52))/1000, "")</f>
        <v>5.5359999999999996</v>
      </c>
      <c r="L24" s="5">
        <f ca="1">_xlfn.IFNA(MEDIAN(INDIRECT("'" &amp; L$2 &amp; "'!E" &amp; ROWS!L52),INDIRECT("'" &amp; L$2 &amp; "'!I" &amp; ROWS!L52),INDIRECT("'" &amp; L$2 &amp; "'!M" &amp; ROWS!L52))/1000, "")</f>
        <v>4.492</v>
      </c>
      <c r="M24" s="5">
        <f ca="1">_xlfn.IFNA(MEDIAN(INDIRECT("'" &amp; M$2 &amp; "'!E" &amp; ROWS!M52),INDIRECT("'" &amp; M$2 &amp; "'!I" &amp; ROWS!M52),INDIRECT("'" &amp; M$2 &amp; "'!M" &amp; ROWS!M52))/1000, "")</f>
        <v>26.167999999999999</v>
      </c>
      <c r="N24" s="5">
        <f ca="1">_xlfn.IFNA(MEDIAN(INDIRECT("'" &amp; N$2 &amp; "'!E" &amp; ROWS!N52),INDIRECT("'" &amp; N$2 &amp; "'!I" &amp; ROWS!N52),INDIRECT("'" &amp; N$2 &amp; "'!M" &amp; ROWS!N52))/1000, "")</f>
        <v>117.304</v>
      </c>
      <c r="O24" s="5">
        <f ca="1">_xlfn.IFNA(MEDIAN(INDIRECT("'" &amp; O$2 &amp; "'!E" &amp; ROWS!O52),INDIRECT("'" &amp; O$2 &amp; "'!I" &amp; ROWS!O52),INDIRECT("'" &amp; O$2 &amp; "'!M" &amp; ROWS!O52))/1000, "")</f>
        <v>26.527999999999999</v>
      </c>
      <c r="P24" s="5">
        <f ca="1">_xlfn.IFNA(MEDIAN(INDIRECT("'" &amp; P$2 &amp; "'!E" &amp; ROWS!P52),INDIRECT("'" &amp; P$2 &amp; "'!I" &amp; ROWS!P52),INDIRECT("'" &amp; P$2 &amp; "'!M" &amp; ROWS!P52))/1000, "")</f>
        <v>9.68</v>
      </c>
      <c r="Q24" s="5">
        <f ca="1">_xlfn.IFNA(MEDIAN(INDIRECT("'" &amp; Q$2 &amp; "'!E" &amp; ROWS!Q52),INDIRECT("'" &amp; Q$2 &amp; "'!I" &amp; ROWS!Q52),INDIRECT("'" &amp; Q$2 &amp; "'!M" &amp; ROWS!Q52))/1000, "")</f>
        <v>15.084</v>
      </c>
      <c r="R24" s="5">
        <f ca="1">_xlfn.IFNA(MEDIAN(INDIRECT("'" &amp; R$2 &amp; "'!E" &amp; ROWS!R52),INDIRECT("'" &amp; R$2 &amp; "'!I" &amp; ROWS!R52),INDIRECT("'" &amp; R$2 &amp; "'!M" &amp; ROWS!R52))/1000, "")</f>
        <v>4.508</v>
      </c>
      <c r="S24" s="5">
        <f ca="1">_xlfn.IFNA(MEDIAN(INDIRECT("'" &amp; S$2 &amp; "'!E" &amp; ROWS!S52),INDIRECT("'" &amp; S$2 &amp; "'!I" &amp; ROWS!S52),INDIRECT("'" &amp; S$2 &amp; "'!M" &amp; ROWS!S52))/1000, "")</f>
        <v>5.5759999999999996</v>
      </c>
      <c r="T24" s="5">
        <f ca="1">_xlfn.IFNA(MEDIAN(INDIRECT("'" &amp; T$2 &amp; "'!E" &amp; ROWS!T52),INDIRECT("'" &amp; T$2 &amp; "'!I" &amp; ROWS!T52),INDIRECT("'" &amp; T$2 &amp; "'!M" &amp; ROWS!T52))/1000, "")</f>
        <v>4.492</v>
      </c>
      <c r="U24" s="5">
        <f ca="1">_xlfn.IFNA(MEDIAN(INDIRECT("'" &amp; U$2 &amp; "'!E" &amp; ROWS!U52),INDIRECT("'" &amp; U$2 &amp; "'!I" &amp; ROWS!U52),INDIRECT("'" &amp; U$2 &amp; "'!M" &amp; ROWS!U52))/1000, "")</f>
        <v>26.212</v>
      </c>
      <c r="V24" s="5">
        <f ca="1">_xlfn.IFNA(MEDIAN(INDIRECT("'" &amp; V$2 &amp; "'!E" &amp; ROWS!V52),INDIRECT("'" &amp; V$2 &amp; "'!I" &amp; ROWS!V52),INDIRECT("'" &amp; V$2 &amp; "'!M" &amp; ROWS!V52))/1000, "")</f>
        <v>117.304</v>
      </c>
      <c r="W24" s="5">
        <f ca="1">_xlfn.IFNA(MEDIAN(INDIRECT("'" &amp; W$2 &amp; "'!E" &amp; ROWS!W52),INDIRECT("'" &amp; W$2 &amp; "'!I" &amp; ROWS!W52),INDIRECT("'" &amp; W$2 &amp; "'!M" &amp; ROWS!W52))/1000, "")</f>
        <v>26.527999999999999</v>
      </c>
      <c r="X24" s="5">
        <f ca="1">_xlfn.IFNA(MEDIAN(INDIRECT("'" &amp; X$2 &amp; "'!E" &amp; ROWS!X52),INDIRECT("'" &amp; X$2 &amp; "'!I" &amp; ROWS!X52),INDIRECT("'" &amp; X$2 &amp; "'!M" &amp; ROWS!X52))/1000, "")</f>
        <v>9.6839999999999993</v>
      </c>
      <c r="Y24" s="5">
        <f ca="1">_xlfn.IFNA(MEDIAN(INDIRECT("'" &amp; Y$2 &amp; "'!E" &amp; ROWS!Y52),INDIRECT("'" &amp; Y$2 &amp; "'!I" &amp; ROWS!Y52),INDIRECT("'" &amp; Y$2 &amp; "'!M" &amp; ROWS!Y52))/1000, "")</f>
        <v>15.092000000000001</v>
      </c>
    </row>
    <row r="25" spans="1:25" x14ac:dyDescent="0.25">
      <c r="A25" t="str">
        <f>METRICS!A52</f>
        <v>labelledExit</v>
      </c>
      <c r="B25" s="5">
        <f ca="1">_xlfn.IFNA(MEDIAN(INDIRECT("'" &amp; B$2 &amp; "'!E" &amp; ROWS!B53),INDIRECT("'" &amp; B$2 &amp; "'!I" &amp; ROWS!B53),INDIRECT("'" &amp; B$2 &amp; "'!M" &amp; ROWS!B53))/1000, "")</f>
        <v>4.976</v>
      </c>
      <c r="C25" s="5">
        <f ca="1">_xlfn.IFNA(MEDIAN(INDIRECT("'" &amp; C$2 &amp; "'!E" &amp; ROWS!C53),INDIRECT("'" &amp; C$2 &amp; "'!I" &amp; ROWS!C53),INDIRECT("'" &amp; C$2 &amp; "'!M" &amp; ROWS!C53))/1000, "")</f>
        <v>8.2680000000000007</v>
      </c>
      <c r="D25" s="5">
        <f ca="1">_xlfn.IFNA(MEDIAN(INDIRECT("'" &amp; D$2 &amp; "'!E" &amp; ROWS!D53),INDIRECT("'" &amp; D$2 &amp; "'!I" &amp; ROWS!D53),INDIRECT("'" &amp; D$2 &amp; "'!M" &amp; ROWS!D53))/1000, "")</f>
        <v>4.7439999999999998</v>
      </c>
      <c r="E25" s="5">
        <f ca="1">_xlfn.IFNA(MEDIAN(INDIRECT("'" &amp; E$2 &amp; "'!E" &amp; ROWS!E53),INDIRECT("'" &amp; E$2 &amp; "'!I" &amp; ROWS!E53),INDIRECT("'" &amp; E$2 &amp; "'!M" &amp; ROWS!E53))/1000, "")</f>
        <v>6.4320000000000004</v>
      </c>
      <c r="F25" s="5">
        <f ca="1">_xlfn.IFNA(MEDIAN(INDIRECT("'" &amp; F$2 &amp; "'!E" &amp; ROWS!F53),INDIRECT("'" &amp; F$2 &amp; "'!I" &amp; ROWS!F53),INDIRECT("'" &amp; F$2 &amp; "'!M" &amp; ROWS!F53))/1000, "")</f>
        <v>25.556000000000001</v>
      </c>
      <c r="G25" s="5">
        <f ca="1">_xlfn.IFNA(MEDIAN(INDIRECT("'" &amp; G$2 &amp; "'!E" &amp; ROWS!G53),INDIRECT("'" &amp; G$2 &amp; "'!I" &amp; ROWS!G53),INDIRECT("'" &amp; G$2 &amp; "'!M" &amp; ROWS!G53))/1000, "")</f>
        <v>6.38</v>
      </c>
      <c r="H25" s="5">
        <f ca="1">_xlfn.IFNA(MEDIAN(INDIRECT("'" &amp; H$2 &amp; "'!E" &amp; ROWS!H53),INDIRECT("'" &amp; H$2 &amp; "'!I" &amp; ROWS!H53),INDIRECT("'" &amp; H$2 &amp; "'!M" &amp; ROWS!H53))/1000, "")</f>
        <v>78.432000000000002</v>
      </c>
      <c r="I25" s="5">
        <f ca="1">_xlfn.IFNA(MEDIAN(INDIRECT("'" &amp; I$2 &amp; "'!E" &amp; ROWS!I53),INDIRECT("'" &amp; I$2 &amp; "'!I" &amp; ROWS!I53),INDIRECT("'" &amp; I$2 &amp; "'!M" &amp; ROWS!I53))/1000, "")</f>
        <v>177.928</v>
      </c>
      <c r="J25" s="5">
        <f ca="1">_xlfn.IFNA(MEDIAN(INDIRECT("'" &amp; J$2 &amp; "'!E" &amp; ROWS!J53),INDIRECT("'" &amp; J$2 &amp; "'!I" &amp; ROWS!J53),INDIRECT("'" &amp; J$2 &amp; "'!M" &amp; ROWS!J53))/1000, "")</f>
        <v>4.452</v>
      </c>
      <c r="K25" s="5">
        <f ca="1">_xlfn.IFNA(MEDIAN(INDIRECT("'" &amp; K$2 &amp; "'!E" &amp; ROWS!K53),INDIRECT("'" &amp; K$2 &amp; "'!I" &amp; ROWS!K53),INDIRECT("'" &amp; K$2 &amp; "'!M" &amp; ROWS!K53))/1000, "")</f>
        <v>5.5359999999999996</v>
      </c>
      <c r="L25" s="5">
        <f ca="1">_xlfn.IFNA(MEDIAN(INDIRECT("'" &amp; L$2 &amp; "'!E" &amp; ROWS!L53),INDIRECT("'" &amp; L$2 &amp; "'!I" &amp; ROWS!L53),INDIRECT("'" &amp; L$2 &amp; "'!M" &amp; ROWS!L53))/1000, "")</f>
        <v>4.4800000000000004</v>
      </c>
      <c r="M25" s="5">
        <f ca="1">_xlfn.IFNA(MEDIAN(INDIRECT("'" &amp; M$2 &amp; "'!E" &amp; ROWS!M53),INDIRECT("'" &amp; M$2 &amp; "'!I" &amp; ROWS!M53),INDIRECT("'" &amp; M$2 &amp; "'!M" &amp; ROWS!M53))/1000, "")</f>
        <v>5.6559999999999997</v>
      </c>
      <c r="N25" s="5">
        <f ca="1">_xlfn.IFNA(MEDIAN(INDIRECT("'" &amp; N$2 &amp; "'!E" &amp; ROWS!N53),INDIRECT("'" &amp; N$2 &amp; "'!I" &amp; ROWS!N53),INDIRECT("'" &amp; N$2 &amp; "'!M" &amp; ROWS!N53))/1000, "")</f>
        <v>18.768000000000001</v>
      </c>
      <c r="O25" s="5">
        <f ca="1">_xlfn.IFNA(MEDIAN(INDIRECT("'" &amp; O$2 &amp; "'!E" &amp; ROWS!O53),INDIRECT("'" &amp; O$2 &amp; "'!I" &amp; ROWS!O53),INDIRECT("'" &amp; O$2 &amp; "'!M" &amp; ROWS!O53))/1000, "")</f>
        <v>5.86</v>
      </c>
      <c r="P25" s="5">
        <f ca="1">_xlfn.IFNA(MEDIAN(INDIRECT("'" &amp; P$2 &amp; "'!E" &amp; ROWS!P53),INDIRECT("'" &amp; P$2 &amp; "'!I" &amp; ROWS!P53),INDIRECT("'" &amp; P$2 &amp; "'!M" &amp; ROWS!P53))/1000, "")</f>
        <v>9.5440000000000005</v>
      </c>
      <c r="Q25" s="5">
        <f ca="1">_xlfn.IFNA(MEDIAN(INDIRECT("'" &amp; Q$2 &amp; "'!E" &amp; ROWS!Q53),INDIRECT("'" &amp; Q$2 &amp; "'!I" &amp; ROWS!Q53),INDIRECT("'" &amp; Q$2 &amp; "'!M" &amp; ROWS!Q53))/1000, "")</f>
        <v>15.04</v>
      </c>
      <c r="R25" s="5">
        <f ca="1">_xlfn.IFNA(MEDIAN(INDIRECT("'" &amp; R$2 &amp; "'!E" &amp; ROWS!R53),INDIRECT("'" &amp; R$2 &amp; "'!I" &amp; ROWS!R53),INDIRECT("'" &amp; R$2 &amp; "'!M" &amp; ROWS!R53))/1000, "")</f>
        <v>4.5</v>
      </c>
      <c r="S25" s="5">
        <f ca="1">_xlfn.IFNA(MEDIAN(INDIRECT("'" &amp; S$2 &amp; "'!E" &amp; ROWS!S53),INDIRECT("'" &amp; S$2 &amp; "'!I" &amp; ROWS!S53),INDIRECT("'" &amp; S$2 &amp; "'!M" &amp; ROWS!S53))/1000, "")</f>
        <v>5.5759999999999996</v>
      </c>
      <c r="T25" s="5">
        <f ca="1">_xlfn.IFNA(MEDIAN(INDIRECT("'" &amp; T$2 &amp; "'!E" &amp; ROWS!T53),INDIRECT("'" &amp; T$2 &amp; "'!I" &amp; ROWS!T53),INDIRECT("'" &amp; T$2 &amp; "'!M" &amp; ROWS!T53))/1000, "")</f>
        <v>4.4800000000000004</v>
      </c>
      <c r="U25" s="5">
        <f ca="1">_xlfn.IFNA(MEDIAN(INDIRECT("'" &amp; U$2 &amp; "'!E" &amp; ROWS!U53),INDIRECT("'" &amp; U$2 &amp; "'!I" &amp; ROWS!U53),INDIRECT("'" &amp; U$2 &amp; "'!M" &amp; ROWS!U53))/1000, "")</f>
        <v>5.7</v>
      </c>
      <c r="V25" s="5">
        <f ca="1">_xlfn.IFNA(MEDIAN(INDIRECT("'" &amp; V$2 &amp; "'!E" &amp; ROWS!V53),INDIRECT("'" &amp; V$2 &amp; "'!I" &amp; ROWS!V53),INDIRECT("'" &amp; V$2 &amp; "'!M" &amp; ROWS!V53))/1000, "")</f>
        <v>18.768000000000001</v>
      </c>
      <c r="W25" s="5">
        <f ca="1">_xlfn.IFNA(MEDIAN(INDIRECT("'" &amp; W$2 &amp; "'!E" &amp; ROWS!W53),INDIRECT("'" &amp; W$2 &amp; "'!I" &amp; ROWS!W53),INDIRECT("'" &amp; W$2 &amp; "'!M" &amp; ROWS!W53))/1000, "")</f>
        <v>5.86</v>
      </c>
      <c r="X25" s="5">
        <f ca="1">_xlfn.IFNA(MEDIAN(INDIRECT("'" &amp; X$2 &amp; "'!E" &amp; ROWS!X53),INDIRECT("'" &amp; X$2 &amp; "'!I" &amp; ROWS!X53),INDIRECT("'" &amp; X$2 &amp; "'!M" &amp; ROWS!X53))/1000, "")</f>
        <v>9.548</v>
      </c>
      <c r="Y25" s="5">
        <f ca="1">_xlfn.IFNA(MEDIAN(INDIRECT("'" &amp; Y$2 &amp; "'!E" &amp; ROWS!Y53),INDIRECT("'" &amp; Y$2 &amp; "'!I" &amp; ROWS!Y53),INDIRECT("'" &amp; Y$2 &amp; "'!M" &amp; ROWS!Y53))/1000, "")</f>
        <v>15.048</v>
      </c>
    </row>
    <row r="26" spans="1:25" x14ac:dyDescent="0.25">
      <c r="A26" t="str">
        <f>METRICS!A53</f>
        <v>limits</v>
      </c>
      <c r="B26" s="5">
        <f ca="1">_xlfn.IFNA(MEDIAN(INDIRECT("'" &amp; B$2 &amp; "'!E" &amp; ROWS!B54),INDIRECT("'" &amp; B$2 &amp; "'!I" &amp; ROWS!B54),INDIRECT("'" &amp; B$2 &amp; "'!M" &amp; ROWS!B54))/1000, "")</f>
        <v>5.1159999999999997</v>
      </c>
      <c r="C26" s="5">
        <f ca="1">_xlfn.IFNA(MEDIAN(INDIRECT("'" &amp; C$2 &amp; "'!E" &amp; ROWS!C54),INDIRECT("'" &amp; C$2 &amp; "'!I" &amp; ROWS!C54),INDIRECT("'" &amp; C$2 &amp; "'!M" &amp; ROWS!C54))/1000, "")</f>
        <v>8.532</v>
      </c>
      <c r="D26" s="5">
        <f ca="1">_xlfn.IFNA(MEDIAN(INDIRECT("'" &amp; D$2 &amp; "'!E" &amp; ROWS!D54),INDIRECT("'" &amp; D$2 &amp; "'!I" &amp; ROWS!D54),INDIRECT("'" &amp; D$2 &amp; "'!M" &amp; ROWS!D54))/1000, "")</f>
        <v>4.9480000000000004</v>
      </c>
      <c r="E26" s="5">
        <f ca="1">_xlfn.IFNA(MEDIAN(INDIRECT("'" &amp; E$2 &amp; "'!E" &amp; ROWS!E54),INDIRECT("'" &amp; E$2 &amp; "'!I" &amp; ROWS!E54),INDIRECT("'" &amp; E$2 &amp; "'!M" &amp; ROWS!E54))/1000, "")</f>
        <v>6.5839999999999996</v>
      </c>
      <c r="F26" s="5">
        <f ca="1">_xlfn.IFNA(MEDIAN(INDIRECT("'" &amp; F$2 &amp; "'!E" &amp; ROWS!F54),INDIRECT("'" &amp; F$2 &amp; "'!I" &amp; ROWS!F54),INDIRECT("'" &amp; F$2 &amp; "'!M" &amp; ROWS!F54))/1000, "")</f>
        <v>25.756</v>
      </c>
      <c r="G26" s="5">
        <f ca="1">_xlfn.IFNA(MEDIAN(INDIRECT("'" &amp; G$2 &amp; "'!E" &amp; ROWS!G54),INDIRECT("'" &amp; G$2 &amp; "'!I" &amp; ROWS!G54),INDIRECT("'" &amp; G$2 &amp; "'!M" &amp; ROWS!G54))/1000, "")</f>
        <v>6.5919999999999996</v>
      </c>
      <c r="H26" s="5">
        <f ca="1">_xlfn.IFNA(MEDIAN(INDIRECT("'" &amp; H$2 &amp; "'!E" &amp; ROWS!H54),INDIRECT("'" &amp; H$2 &amp; "'!I" &amp; ROWS!H54),INDIRECT("'" &amp; H$2 &amp; "'!M" &amp; ROWS!H54))/1000, "")</f>
        <v>78.64</v>
      </c>
      <c r="I26" s="5">
        <f ca="1">_xlfn.IFNA(MEDIAN(INDIRECT("'" &amp; I$2 &amp; "'!E" &amp; ROWS!I54),INDIRECT("'" &amp; I$2 &amp; "'!I" &amp; ROWS!I54),INDIRECT("'" &amp; I$2 &amp; "'!M" &amp; ROWS!I54))/1000, "")</f>
        <v>178.16800000000001</v>
      </c>
      <c r="J26" s="5">
        <f ca="1">_xlfn.IFNA(MEDIAN(INDIRECT("'" &amp; J$2 &amp; "'!E" &amp; ROWS!J54),INDIRECT("'" &amp; J$2 &amp; "'!I" &amp; ROWS!J54),INDIRECT("'" &amp; J$2 &amp; "'!M" &amp; ROWS!J54))/1000, "")</f>
        <v>4.6079999999999997</v>
      </c>
      <c r="K26" s="5">
        <f ca="1">_xlfn.IFNA(MEDIAN(INDIRECT("'" &amp; K$2 &amp; "'!E" &amp; ROWS!K54),INDIRECT("'" &amp; K$2 &amp; "'!I" &amp; ROWS!K54),INDIRECT("'" &amp; K$2 &amp; "'!M" &amp; ROWS!K54))/1000, "")</f>
        <v>5.6879999999999997</v>
      </c>
      <c r="L26" s="5">
        <f ca="1">_xlfn.IFNA(MEDIAN(INDIRECT("'" &amp; L$2 &amp; "'!E" &amp; ROWS!L54),INDIRECT("'" &amp; L$2 &amp; "'!I" &amp; ROWS!L54),INDIRECT("'" &amp; L$2 &amp; "'!M" &amp; ROWS!L54))/1000, "")</f>
        <v>4.68</v>
      </c>
      <c r="M26" s="5">
        <f ca="1">_xlfn.IFNA(MEDIAN(INDIRECT("'" &amp; M$2 &amp; "'!E" &amp; ROWS!M54),INDIRECT("'" &amp; M$2 &amp; "'!I" &amp; ROWS!M54),INDIRECT("'" &amp; M$2 &amp; "'!M" &amp; ROWS!M54))/1000, "")</f>
        <v>5.8159999999999998</v>
      </c>
      <c r="N26" s="5">
        <f ca="1">_xlfn.IFNA(MEDIAN(INDIRECT("'" &amp; N$2 &amp; "'!E" &amp; ROWS!N54),INDIRECT("'" &amp; N$2 &amp; "'!I" &amp; ROWS!N54),INDIRECT("'" &amp; N$2 &amp; "'!M" &amp; ROWS!N54))/1000, "")</f>
        <v>18.963999999999999</v>
      </c>
      <c r="O26" s="5">
        <f ca="1">_xlfn.IFNA(MEDIAN(INDIRECT("'" &amp; O$2 &amp; "'!E" &amp; ROWS!O54),INDIRECT("'" &amp; O$2 &amp; "'!I" &amp; ROWS!O54),INDIRECT("'" &amp; O$2 &amp; "'!M" &amp; ROWS!O54))/1000, "")</f>
        <v>6.06</v>
      </c>
      <c r="P26" s="5">
        <f ca="1">_xlfn.IFNA(MEDIAN(INDIRECT("'" &amp; P$2 &amp; "'!E" &amp; ROWS!P54),INDIRECT("'" &amp; P$2 &amp; "'!I" &amp; ROWS!P54),INDIRECT("'" &amp; P$2 &amp; "'!M" &amp; ROWS!P54))/1000, "")</f>
        <v>9.84</v>
      </c>
      <c r="Q26" s="5">
        <f ca="1">_xlfn.IFNA(MEDIAN(INDIRECT("'" &amp; Q$2 &amp; "'!E" &amp; ROWS!Q54),INDIRECT("'" &amp; Q$2 &amp; "'!I" &amp; ROWS!Q54),INDIRECT("'" &amp; Q$2 &amp; "'!M" &amp; ROWS!Q54))/1000, "")</f>
        <v>15.064</v>
      </c>
      <c r="R26" s="5">
        <f ca="1">_xlfn.IFNA(MEDIAN(INDIRECT("'" &amp; R$2 &amp; "'!E" &amp; ROWS!R54),INDIRECT("'" &amp; R$2 &amp; "'!I" &amp; ROWS!R54),INDIRECT("'" &amp; R$2 &amp; "'!M" &amp; ROWS!R54))/1000, "")</f>
        <v>4.6559999999999997</v>
      </c>
      <c r="S26" s="5">
        <f ca="1">_xlfn.IFNA(MEDIAN(INDIRECT("'" &amp; S$2 &amp; "'!E" &amp; ROWS!S54),INDIRECT("'" &amp; S$2 &amp; "'!I" &amp; ROWS!S54),INDIRECT("'" &amp; S$2 &amp; "'!M" &amp; ROWS!S54))/1000, "")</f>
        <v>5.7320000000000002</v>
      </c>
      <c r="T26" s="5">
        <f ca="1">_xlfn.IFNA(MEDIAN(INDIRECT("'" &amp; T$2 &amp; "'!E" &amp; ROWS!T54),INDIRECT("'" &amp; T$2 &amp; "'!I" &amp; ROWS!T54),INDIRECT("'" &amp; T$2 &amp; "'!M" &amp; ROWS!T54))/1000, "")</f>
        <v>4.68</v>
      </c>
      <c r="U26" s="5">
        <f ca="1">_xlfn.IFNA(MEDIAN(INDIRECT("'" &amp; U$2 &amp; "'!E" &amp; ROWS!U54),INDIRECT("'" &amp; U$2 &amp; "'!I" &amp; ROWS!U54),INDIRECT("'" &amp; U$2 &amp; "'!M" &amp; ROWS!U54))/1000, "")</f>
        <v>5.86</v>
      </c>
      <c r="V26" s="5">
        <f ca="1">_xlfn.IFNA(MEDIAN(INDIRECT("'" &amp; V$2 &amp; "'!E" &amp; ROWS!V54),INDIRECT("'" &amp; V$2 &amp; "'!I" &amp; ROWS!V54),INDIRECT("'" &amp; V$2 &amp; "'!M" &amp; ROWS!V54))/1000, "")</f>
        <v>18.963999999999999</v>
      </c>
      <c r="W26" s="5">
        <f ca="1">_xlfn.IFNA(MEDIAN(INDIRECT("'" &amp; W$2 &amp; "'!E" &amp; ROWS!W54),INDIRECT("'" &amp; W$2 &amp; "'!I" &amp; ROWS!W54),INDIRECT("'" &amp; W$2 &amp; "'!M" &amp; ROWS!W54))/1000, "")</f>
        <v>6.06</v>
      </c>
      <c r="X26" s="5">
        <f ca="1">_xlfn.IFNA(MEDIAN(INDIRECT("'" &amp; X$2 &amp; "'!E" &amp; ROWS!X54),INDIRECT("'" &amp; X$2 &amp; "'!I" &amp; ROWS!X54),INDIRECT("'" &amp; X$2 &amp; "'!M" &amp; ROWS!X54))/1000, "")</f>
        <v>9.8439999999999994</v>
      </c>
      <c r="Y26" s="5">
        <f ca="1">_xlfn.IFNA(MEDIAN(INDIRECT("'" &amp; Y$2 &amp; "'!E" &amp; ROWS!Y54),INDIRECT("'" &amp; Y$2 &amp; "'!I" &amp; ROWS!Y54),INDIRECT("'" &amp; Y$2 &amp; "'!M" &amp; ROWS!Y54))/1000, "")</f>
        <v>15.071999999999999</v>
      </c>
    </row>
    <row r="27" spans="1:25" x14ac:dyDescent="0.25">
      <c r="A27" t="str">
        <f>METRICS!A60</f>
        <v>maybe</v>
      </c>
      <c r="B27" s="5">
        <f ca="1">_xlfn.IFNA(MEDIAN(INDIRECT("'" &amp; B$2 &amp; "'!E" &amp; ROWS!B61),INDIRECT("'" &amp; B$2 &amp; "'!I" &amp; ROWS!B61),INDIRECT("'" &amp; B$2 &amp; "'!M" &amp; ROWS!B61))/1000, "")</f>
        <v>5.2880000000000003</v>
      </c>
      <c r="C27" s="5">
        <f ca="1">_xlfn.IFNA(MEDIAN(INDIRECT("'" &amp; C$2 &amp; "'!E" &amp; ROWS!C61),INDIRECT("'" &amp; C$2 &amp; "'!I" &amp; ROWS!C61),INDIRECT("'" &amp; C$2 &amp; "'!M" &amp; ROWS!C61))/1000, "")</f>
        <v>9.0760000000000005</v>
      </c>
      <c r="D27" s="5">
        <f ca="1">_xlfn.IFNA(MEDIAN(INDIRECT("'" &amp; D$2 &amp; "'!E" &amp; ROWS!D61),INDIRECT("'" &amp; D$2 &amp; "'!I" &amp; ROWS!D61),INDIRECT("'" &amp; D$2 &amp; "'!M" &amp; ROWS!D61))/1000, "")</f>
        <v>5.1479999999999997</v>
      </c>
      <c r="E27" s="5">
        <f ca="1">_xlfn.IFNA(MEDIAN(INDIRECT("'" &amp; E$2 &amp; "'!E" &amp; ROWS!E61),INDIRECT("'" &amp; E$2 &amp; "'!I" &amp; ROWS!E61),INDIRECT("'" &amp; E$2 &amp; "'!M" &amp; ROWS!E61))/1000, "")</f>
        <v>11.036</v>
      </c>
      <c r="F27" s="5">
        <f ca="1">_xlfn.IFNA(MEDIAN(INDIRECT("'" &amp; F$2 &amp; "'!E" &amp; ROWS!F61),INDIRECT("'" &amp; F$2 &amp; "'!I" &amp; ROWS!F61),INDIRECT("'" &amp; F$2 &amp; "'!M" &amp; ROWS!F61))/1000, "")</f>
        <v>31.844000000000001</v>
      </c>
      <c r="G27" s="5">
        <f ca="1">_xlfn.IFNA(MEDIAN(INDIRECT("'" &amp; G$2 &amp; "'!E" &amp; ROWS!G61),INDIRECT("'" &amp; G$2 &amp; "'!I" &amp; ROWS!G61),INDIRECT("'" &amp; G$2 &amp; "'!M" &amp; ROWS!G61))/1000, "")</f>
        <v>10.92</v>
      </c>
      <c r="H27" s="5">
        <f ca="1">_xlfn.IFNA(MEDIAN(INDIRECT("'" &amp; H$2 &amp; "'!E" &amp; ROWS!H61),INDIRECT("'" &amp; H$2 &amp; "'!I" &amp; ROWS!H61),INDIRECT("'" &amp; H$2 &amp; "'!M" &amp; ROWS!H61))/1000, "")</f>
        <v>117.02800000000001</v>
      </c>
      <c r="I27" s="5">
        <f ca="1">_xlfn.IFNA(MEDIAN(INDIRECT("'" &amp; I$2 &amp; "'!E" &amp; ROWS!I61),INDIRECT("'" &amp; I$2 &amp; "'!I" &amp; ROWS!I61),INDIRECT("'" &amp; I$2 &amp; "'!M" &amp; ROWS!I61))/1000, "")</f>
        <v>235.12799999999999</v>
      </c>
      <c r="J27" s="5">
        <f ca="1">_xlfn.IFNA(MEDIAN(INDIRECT("'" &amp; J$2 &amp; "'!E" &amp; ROWS!J61),INDIRECT("'" &amp; J$2 &amp; "'!I" &amp; ROWS!J61),INDIRECT("'" &amp; J$2 &amp; "'!M" &amp; ROWS!J61))/1000, "")</f>
        <v>4.484</v>
      </c>
      <c r="K27" s="5">
        <f ca="1">_xlfn.IFNA(MEDIAN(INDIRECT("'" &amp; K$2 &amp; "'!E" &amp; ROWS!K61),INDIRECT("'" &amp; K$2 &amp; "'!I" &amp; ROWS!K61),INDIRECT("'" &amp; K$2 &amp; "'!M" &amp; ROWS!K61))/1000, "")</f>
        <v>5.6079999999999997</v>
      </c>
      <c r="L27" s="5">
        <f ca="1">_xlfn.IFNA(MEDIAN(INDIRECT("'" &amp; L$2 &amp; "'!E" &amp; ROWS!L61),INDIRECT("'" &amp; L$2 &amp; "'!I" &amp; ROWS!L61),INDIRECT("'" &amp; L$2 &amp; "'!M" &amp; ROWS!L61))/1000, "")</f>
        <v>4.516</v>
      </c>
      <c r="M27" s="5">
        <f ca="1">_xlfn.IFNA(MEDIAN(INDIRECT("'" &amp; M$2 &amp; "'!E" &amp; ROWS!M61),INDIRECT("'" &amp; M$2 &amp; "'!I" &amp; ROWS!M61),INDIRECT("'" &amp; M$2 &amp; "'!M" &amp; ROWS!M61))/1000, "")</f>
        <v>7.9560000000000004</v>
      </c>
      <c r="N27" s="5">
        <f ca="1">_xlfn.IFNA(MEDIAN(INDIRECT("'" &amp; N$2 &amp; "'!E" &amp; ROWS!N61),INDIRECT("'" &amp; N$2 &amp; "'!I" &amp; ROWS!N61),INDIRECT("'" &amp; N$2 &amp; "'!M" &amp; ROWS!N61))/1000, "")</f>
        <v>21.696000000000002</v>
      </c>
      <c r="O27" s="5">
        <f ca="1">_xlfn.IFNA(MEDIAN(INDIRECT("'" &amp; O$2 &amp; "'!E" &amp; ROWS!O61),INDIRECT("'" &amp; O$2 &amp; "'!I" &amp; ROWS!O61),INDIRECT("'" &amp; O$2 &amp; "'!M" &amp; ROWS!O61))/1000, "")</f>
        <v>8.1639999999999997</v>
      </c>
      <c r="P27" s="5">
        <f ca="1">_xlfn.IFNA(MEDIAN(INDIRECT("'" &amp; P$2 &amp; "'!E" &amp; ROWS!P61),INDIRECT("'" &amp; P$2 &amp; "'!I" &amp; ROWS!P61),INDIRECT("'" &amp; P$2 &amp; "'!M" &amp; ROWS!P61))/1000, "")</f>
        <v>9.5960000000000001</v>
      </c>
      <c r="Q27" s="5">
        <f ca="1">_xlfn.IFNA(MEDIAN(INDIRECT("'" &amp; Q$2 &amp; "'!E" &amp; ROWS!Q61),INDIRECT("'" &amp; Q$2 &amp; "'!I" &amp; ROWS!Q61),INDIRECT("'" &amp; Q$2 &amp; "'!M" &amp; ROWS!Q61))/1000, "")</f>
        <v>15.128</v>
      </c>
      <c r="R27" s="5">
        <f ca="1">_xlfn.IFNA(MEDIAN(INDIRECT("'" &amp; R$2 &amp; "'!E" &amp; ROWS!R61),INDIRECT("'" &amp; R$2 &amp; "'!I" &amp; ROWS!R61),INDIRECT("'" &amp; R$2 &amp; "'!M" &amp; ROWS!R61))/1000, "")</f>
        <v>4.532</v>
      </c>
      <c r="S27" s="5">
        <f ca="1">_xlfn.IFNA(MEDIAN(INDIRECT("'" &amp; S$2 &amp; "'!E" &amp; ROWS!S61),INDIRECT("'" &amp; S$2 &amp; "'!I" &amp; ROWS!S61),INDIRECT("'" &amp; S$2 &amp; "'!M" &amp; ROWS!S61))/1000, "")</f>
        <v>5.6520000000000001</v>
      </c>
      <c r="T27" s="5">
        <f ca="1">_xlfn.IFNA(MEDIAN(INDIRECT("'" &amp; T$2 &amp; "'!E" &amp; ROWS!T61),INDIRECT("'" &amp; T$2 &amp; "'!I" &amp; ROWS!T61),INDIRECT("'" &amp; T$2 &amp; "'!M" &amp; ROWS!T61))/1000, "")</f>
        <v>4.516</v>
      </c>
      <c r="U27" s="5">
        <f ca="1">_xlfn.IFNA(MEDIAN(INDIRECT("'" &amp; U$2 &amp; "'!E" &amp; ROWS!U61),INDIRECT("'" &amp; U$2 &amp; "'!I" &amp; ROWS!U61),INDIRECT("'" &amp; U$2 &amp; "'!M" &amp; ROWS!U61))/1000, "")</f>
        <v>8</v>
      </c>
      <c r="V27" s="5">
        <f ca="1">_xlfn.IFNA(MEDIAN(INDIRECT("'" &amp; V$2 &amp; "'!E" &amp; ROWS!V61),INDIRECT("'" &amp; V$2 &amp; "'!I" &amp; ROWS!V61),INDIRECT("'" &amp; V$2 &amp; "'!M" &amp; ROWS!V61))/1000, "")</f>
        <v>21.696000000000002</v>
      </c>
      <c r="W27" s="5">
        <f ca="1">_xlfn.IFNA(MEDIAN(INDIRECT("'" &amp; W$2 &amp; "'!E" &amp; ROWS!W61),INDIRECT("'" &amp; W$2 &amp; "'!I" &amp; ROWS!W61),INDIRECT("'" &amp; W$2 &amp; "'!M" &amp; ROWS!W61))/1000, "")</f>
        <v>8.1639999999999997</v>
      </c>
      <c r="X27" s="5">
        <f ca="1">_xlfn.IFNA(MEDIAN(INDIRECT("'" &amp; X$2 &amp; "'!E" &amp; ROWS!X61),INDIRECT("'" &amp; X$2 &amp; "'!I" &amp; ROWS!X61),INDIRECT("'" &amp; X$2 &amp; "'!M" &amp; ROWS!X61))/1000, "")</f>
        <v>9.6</v>
      </c>
      <c r="Y27" s="5">
        <f ca="1">_xlfn.IFNA(MEDIAN(INDIRECT("'" &amp; Y$2 &amp; "'!E" &amp; ROWS!Y61),INDIRECT("'" &amp; Y$2 &amp; "'!I" &amp; ROWS!Y61),INDIRECT("'" &amp; Y$2 &amp; "'!M" &amp; ROWS!Y61))/1000, "")</f>
        <v>15.135999999999999</v>
      </c>
    </row>
    <row r="28" spans="1:25" x14ac:dyDescent="0.25">
      <c r="A28" t="str">
        <f>METRICS!A61</f>
        <v>memberCtors</v>
      </c>
      <c r="B28" s="5">
        <f ca="1">_xlfn.IFNA(MEDIAN(INDIRECT("'" &amp; B$2 &amp; "'!E" &amp; ROWS!B62),INDIRECT("'" &amp; B$2 &amp; "'!I" &amp; ROWS!B62),INDIRECT("'" &amp; B$2 &amp; "'!M" &amp; ROWS!B62))/1000, "")</f>
        <v>4.984</v>
      </c>
      <c r="C28" s="5">
        <f ca="1">_xlfn.IFNA(MEDIAN(INDIRECT("'" &amp; C$2 &amp; "'!E" &amp; ROWS!C62),INDIRECT("'" &amp; C$2 &amp; "'!I" &amp; ROWS!C62),INDIRECT("'" &amp; C$2 &amp; "'!M" &amp; ROWS!C62))/1000, "")</f>
        <v>8.84</v>
      </c>
      <c r="D28" s="5">
        <f ca="1">_xlfn.IFNA(MEDIAN(INDIRECT("'" &amp; D$2 &amp; "'!E" &amp; ROWS!D62),INDIRECT("'" &amp; D$2 &amp; "'!I" &amp; ROWS!D62),INDIRECT("'" &amp; D$2 &amp; "'!M" &amp; ROWS!D62))/1000, "")</f>
        <v>4.7519999999999998</v>
      </c>
      <c r="E28" s="5">
        <f ca="1">_xlfn.IFNA(MEDIAN(INDIRECT("'" &amp; E$2 &amp; "'!E" &amp; ROWS!E62),INDIRECT("'" &amp; E$2 &amp; "'!I" &amp; ROWS!E62),INDIRECT("'" &amp; E$2 &amp; "'!M" &amp; ROWS!E62))/1000, "")</f>
        <v>6.44</v>
      </c>
      <c r="F28" s="5">
        <f ca="1">_xlfn.IFNA(MEDIAN(INDIRECT("'" &amp; F$2 &amp; "'!E" &amp; ROWS!F62),INDIRECT("'" &amp; F$2 &amp; "'!I" &amp; ROWS!F62),INDIRECT("'" &amp; F$2 &amp; "'!M" &amp; ROWS!F62))/1000, "")</f>
        <v>28.852</v>
      </c>
      <c r="G28" s="5">
        <f ca="1">_xlfn.IFNA(MEDIAN(INDIRECT("'" &amp; G$2 &amp; "'!E" &amp; ROWS!G62),INDIRECT("'" &amp; G$2 &amp; "'!I" &amp; ROWS!G62),INDIRECT("'" &amp; G$2 &amp; "'!M" &amp; ROWS!G62))/1000, "")</f>
        <v>6.3879999999999999</v>
      </c>
      <c r="H28" s="5">
        <f ca="1">_xlfn.IFNA(MEDIAN(INDIRECT("'" &amp; H$2 &amp; "'!E" &amp; ROWS!H62),INDIRECT("'" &amp; H$2 &amp; "'!I" &amp; ROWS!H62),INDIRECT("'" &amp; H$2 &amp; "'!M" &amp; ROWS!H62))/1000, "")</f>
        <v>87.724000000000004</v>
      </c>
      <c r="I28" s="5">
        <f ca="1">_xlfn.IFNA(MEDIAN(INDIRECT("'" &amp; I$2 &amp; "'!E" &amp; ROWS!I62),INDIRECT("'" &amp; I$2 &amp; "'!I" &amp; ROWS!I62),INDIRECT("'" &amp; I$2 &amp; "'!M" &amp; ROWS!I62))/1000, "")</f>
        <v>211.21600000000001</v>
      </c>
      <c r="J28" s="5">
        <f ca="1">_xlfn.IFNA(MEDIAN(INDIRECT("'" &amp; J$2 &amp; "'!E" &amp; ROWS!J62),INDIRECT("'" &amp; J$2 &amp; "'!I" &amp; ROWS!J62),INDIRECT("'" &amp; J$2 &amp; "'!M" &amp; ROWS!J62))/1000, "")</f>
        <v>4.46</v>
      </c>
      <c r="K28" s="5">
        <f ca="1">_xlfn.IFNA(MEDIAN(INDIRECT("'" &amp; K$2 &amp; "'!E" &amp; ROWS!K62),INDIRECT("'" &amp; K$2 &amp; "'!I" &amp; ROWS!K62),INDIRECT("'" &amp; K$2 &amp; "'!M" &amp; ROWS!K62))/1000, "")</f>
        <v>5.6280000000000001</v>
      </c>
      <c r="L28" s="5">
        <f ca="1">_xlfn.IFNA(MEDIAN(INDIRECT("'" &amp; L$2 &amp; "'!E" &amp; ROWS!L62),INDIRECT("'" &amp; L$2 &amp; "'!I" &amp; ROWS!L62),INDIRECT("'" &amp; L$2 &amp; "'!M" &amp; ROWS!L62))/1000, "")</f>
        <v>4.4880000000000004</v>
      </c>
      <c r="M28" s="5">
        <f ca="1">_xlfn.IFNA(MEDIAN(INDIRECT("'" &amp; M$2 &amp; "'!E" &amp; ROWS!M62),INDIRECT("'" &amp; M$2 &amp; "'!I" &amp; ROWS!M62),INDIRECT("'" &amp; M$2 &amp; "'!M" &amp; ROWS!M62))/1000, "")</f>
        <v>5.6639999999999997</v>
      </c>
      <c r="N28" s="5">
        <f ca="1">_xlfn.IFNA(MEDIAN(INDIRECT("'" &amp; N$2 &amp; "'!E" &amp; ROWS!N62),INDIRECT("'" &amp; N$2 &amp; "'!I" &amp; ROWS!N62),INDIRECT("'" &amp; N$2 &amp; "'!M" &amp; ROWS!N62))/1000, "")</f>
        <v>20.027999999999999</v>
      </c>
      <c r="O28" s="5">
        <f ca="1">_xlfn.IFNA(MEDIAN(INDIRECT("'" &amp; O$2 &amp; "'!E" &amp; ROWS!O62),INDIRECT("'" &amp; O$2 &amp; "'!I" &amp; ROWS!O62),INDIRECT("'" &amp; O$2 &amp; "'!M" &amp; ROWS!O62))/1000, "")</f>
        <v>5.86</v>
      </c>
      <c r="P28" s="5">
        <f ca="1">_xlfn.IFNA(MEDIAN(INDIRECT("'" &amp; P$2 &amp; "'!E" &amp; ROWS!P62),INDIRECT("'" &amp; P$2 &amp; "'!I" &amp; ROWS!P62),INDIRECT("'" &amp; P$2 &amp; "'!M" &amp; ROWS!P62))/1000, "")</f>
        <v>9.5679999999999996</v>
      </c>
      <c r="Q28" s="5">
        <f ca="1">_xlfn.IFNA(MEDIAN(INDIRECT("'" &amp; Q$2 &amp; "'!E" &amp; ROWS!Q62),INDIRECT("'" &amp; Q$2 &amp; "'!I" &amp; ROWS!Q62),INDIRECT("'" &amp; Q$2 &amp; "'!M" &amp; ROWS!Q62))/1000, "")</f>
        <v>15.112</v>
      </c>
      <c r="R28" s="5">
        <f ca="1">_xlfn.IFNA(MEDIAN(INDIRECT("'" &amp; R$2 &amp; "'!E" &amp; ROWS!R62),INDIRECT("'" &amp; R$2 &amp; "'!I" &amp; ROWS!R62),INDIRECT("'" &amp; R$2 &amp; "'!M" &amp; ROWS!R62))/1000, "")</f>
        <v>4.508</v>
      </c>
      <c r="S28" s="5">
        <f ca="1">_xlfn.IFNA(MEDIAN(INDIRECT("'" &amp; S$2 &amp; "'!E" &amp; ROWS!S62),INDIRECT("'" &amp; S$2 &amp; "'!I" &amp; ROWS!S62),INDIRECT("'" &amp; S$2 &amp; "'!M" &amp; ROWS!S62))/1000, "")</f>
        <v>5.6719999999999997</v>
      </c>
      <c r="T28" s="5">
        <f ca="1">_xlfn.IFNA(MEDIAN(INDIRECT("'" &amp; T$2 &amp; "'!E" &amp; ROWS!T62),INDIRECT("'" &amp; T$2 &amp; "'!I" &amp; ROWS!T62),INDIRECT("'" &amp; T$2 &amp; "'!M" &amp; ROWS!T62))/1000, "")</f>
        <v>4.4880000000000004</v>
      </c>
      <c r="U28" s="5">
        <f ca="1">_xlfn.IFNA(MEDIAN(INDIRECT("'" &amp; U$2 &amp; "'!E" &amp; ROWS!U62),INDIRECT("'" &amp; U$2 &amp; "'!I" &amp; ROWS!U62),INDIRECT("'" &amp; U$2 &amp; "'!M" &amp; ROWS!U62))/1000, "")</f>
        <v>5.7080000000000002</v>
      </c>
      <c r="V28" s="5">
        <f ca="1">_xlfn.IFNA(MEDIAN(INDIRECT("'" &amp; V$2 &amp; "'!E" &amp; ROWS!V62),INDIRECT("'" &amp; V$2 &amp; "'!I" &amp; ROWS!V62),INDIRECT("'" &amp; V$2 &amp; "'!M" &amp; ROWS!V62))/1000, "")</f>
        <v>20.027999999999999</v>
      </c>
      <c r="W28" s="5">
        <f ca="1">_xlfn.IFNA(MEDIAN(INDIRECT("'" &amp; W$2 &amp; "'!E" &amp; ROWS!W62),INDIRECT("'" &amp; W$2 &amp; "'!I" &amp; ROWS!W62),INDIRECT("'" &amp; W$2 &amp; "'!M" &amp; ROWS!W62))/1000, "")</f>
        <v>5.86</v>
      </c>
      <c r="X28" s="5">
        <f ca="1">_xlfn.IFNA(MEDIAN(INDIRECT("'" &amp; X$2 &amp; "'!E" &amp; ROWS!X62),INDIRECT("'" &amp; X$2 &amp; "'!I" &amp; ROWS!X62),INDIRECT("'" &amp; X$2 &amp; "'!M" &amp; ROWS!X62))/1000, "")</f>
        <v>9.5719999999999992</v>
      </c>
      <c r="Y28" s="5">
        <f ca="1">_xlfn.IFNA(MEDIAN(INDIRECT("'" &amp; Y$2 &amp; "'!E" &amp; ROWS!Y62),INDIRECT("'" &amp; Y$2 &amp; "'!I" &amp; ROWS!Y62),INDIRECT("'" &amp; Y$2 &amp; "'!M" &amp; ROWS!Y62))/1000, "")</f>
        <v>15.12</v>
      </c>
    </row>
    <row r="29" spans="1:25" x14ac:dyDescent="0.25">
      <c r="A29" t="str">
        <f>METRICS!A65</f>
        <v>nested-types</v>
      </c>
      <c r="B29" s="5">
        <f ca="1">_xlfn.IFNA(MEDIAN(INDIRECT("'" &amp; B$2 &amp; "'!E" &amp; ROWS!B66),INDIRECT("'" &amp; B$2 &amp; "'!I" &amp; ROWS!B66),INDIRECT("'" &amp; B$2 &amp; "'!M" &amp; ROWS!B66))/1000, "")</f>
        <v>5.1680000000000001</v>
      </c>
      <c r="C29" s="5">
        <f ca="1">_xlfn.IFNA(MEDIAN(INDIRECT("'" &amp; C$2 &amp; "'!E" &amp; ROWS!C66),INDIRECT("'" &amp; C$2 &amp; "'!I" &amp; ROWS!C66),INDIRECT("'" &amp; C$2 &amp; "'!M" &amp; ROWS!C66))/1000, "")</f>
        <v>9.016</v>
      </c>
      <c r="D29" s="5">
        <f ca="1">_xlfn.IFNA(MEDIAN(INDIRECT("'" &amp; D$2 &amp; "'!E" &amp; ROWS!D66),INDIRECT("'" &amp; D$2 &amp; "'!I" &amp; ROWS!D66),INDIRECT("'" &amp; D$2 &amp; "'!M" &amp; ROWS!D66))/1000, "")</f>
        <v>4.9119999999999999</v>
      </c>
      <c r="E29" s="5">
        <f ca="1">_xlfn.IFNA(MEDIAN(INDIRECT("'" &amp; E$2 &amp; "'!E" &amp; ROWS!E66),INDIRECT("'" &amp; E$2 &amp; "'!I" &amp; ROWS!E66),INDIRECT("'" &amp; E$2 &amp; "'!M" &amp; ROWS!E66))/1000, "")</f>
        <v>8.6440000000000001</v>
      </c>
      <c r="F29" s="5">
        <f ca="1">_xlfn.IFNA(MEDIAN(INDIRECT("'" &amp; F$2 &amp; "'!E" &amp; ROWS!F66),INDIRECT("'" &amp; F$2 &amp; "'!I" &amp; ROWS!F66),INDIRECT("'" &amp; F$2 &amp; "'!M" &amp; ROWS!F66))/1000, "")</f>
        <v>30.632000000000001</v>
      </c>
      <c r="G29" s="5">
        <f ca="1">_xlfn.IFNA(MEDIAN(INDIRECT("'" &amp; G$2 &amp; "'!E" &amp; ROWS!G66),INDIRECT("'" &amp; G$2 &amp; "'!I" &amp; ROWS!G66),INDIRECT("'" &amp; G$2 &amp; "'!M" &amp; ROWS!G66))/1000, "")</f>
        <v>8.64</v>
      </c>
      <c r="H29" s="5">
        <f ca="1">_xlfn.IFNA(MEDIAN(INDIRECT("'" &amp; H$2 &amp; "'!E" &amp; ROWS!H66),INDIRECT("'" &amp; H$2 &amp; "'!I" &amp; ROWS!H66),INDIRECT("'" &amp; H$2 &amp; "'!M" &amp; ROWS!H66))/1000, "")</f>
        <v>113.58</v>
      </c>
      <c r="I29" s="5">
        <f ca="1">_xlfn.IFNA(MEDIAN(INDIRECT("'" &amp; I$2 &amp; "'!E" &amp; ROWS!I66),INDIRECT("'" &amp; I$2 &amp; "'!I" &amp; ROWS!I66),INDIRECT("'" &amp; I$2 &amp; "'!M" &amp; ROWS!I66))/1000, "")</f>
        <v>238.04</v>
      </c>
      <c r="J29" s="5">
        <f ca="1">_xlfn.IFNA(MEDIAN(INDIRECT("'" &amp; J$2 &amp; "'!E" &amp; ROWS!J66),INDIRECT("'" &amp; J$2 &amp; "'!I" &amp; ROWS!J66),INDIRECT("'" &amp; J$2 &amp; "'!M" &amp; ROWS!J66))/1000, "")</f>
        <v>4.4640000000000004</v>
      </c>
      <c r="K29" s="5">
        <f ca="1">_xlfn.IFNA(MEDIAN(INDIRECT("'" &amp; K$2 &amp; "'!E" &amp; ROWS!K66),INDIRECT("'" &amp; K$2 &amp; "'!I" &amp; ROWS!K66),INDIRECT("'" &amp; K$2 &amp; "'!M" &amp; ROWS!K66))/1000, "")</f>
        <v>5.58</v>
      </c>
      <c r="L29" s="5">
        <f ca="1">_xlfn.IFNA(MEDIAN(INDIRECT("'" &amp; L$2 &amp; "'!E" &amp; ROWS!L66),INDIRECT("'" &amp; L$2 &amp; "'!I" &amp; ROWS!L66),INDIRECT("'" &amp; L$2 &amp; "'!M" &amp; ROWS!L66))/1000, "")</f>
        <v>4.4960000000000004</v>
      </c>
      <c r="M29" s="5">
        <f ca="1">_xlfn.IFNA(MEDIAN(INDIRECT("'" &amp; M$2 &amp; "'!E" &amp; ROWS!M66),INDIRECT("'" &amp; M$2 &amp; "'!I" &amp; ROWS!M66),INDIRECT("'" &amp; M$2 &amp; "'!M" &amp; ROWS!M66))/1000, "")</f>
        <v>6.7960000000000003</v>
      </c>
      <c r="N29" s="5">
        <f ca="1">_xlfn.IFNA(MEDIAN(INDIRECT("'" &amp; N$2 &amp; "'!E" &amp; ROWS!N66),INDIRECT("'" &amp; N$2 &amp; "'!I" &amp; ROWS!N66),INDIRECT("'" &amp; N$2 &amp; "'!M" &amp; ROWS!N66))/1000, "")</f>
        <v>20.972000000000001</v>
      </c>
      <c r="O29" s="5">
        <f ca="1">_xlfn.IFNA(MEDIAN(INDIRECT("'" &amp; O$2 &amp; "'!E" &amp; ROWS!O66),INDIRECT("'" &amp; O$2 &amp; "'!I" &amp; ROWS!O66),INDIRECT("'" &amp; O$2 &amp; "'!M" &amp; ROWS!O66))/1000, "")</f>
        <v>7.0039999999999996</v>
      </c>
      <c r="P29" s="5">
        <f ca="1">_xlfn.IFNA(MEDIAN(INDIRECT("'" &amp; P$2 &amp; "'!E" &amp; ROWS!P66),INDIRECT("'" &amp; P$2 &amp; "'!I" &amp; ROWS!P66),INDIRECT("'" &amp; P$2 &amp; "'!M" &amp; ROWS!P66))/1000, "")</f>
        <v>9.5679999999999996</v>
      </c>
      <c r="Q29" s="5">
        <f ca="1">_xlfn.IFNA(MEDIAN(INDIRECT("'" &amp; Q$2 &amp; "'!E" &amp; ROWS!Q66),INDIRECT("'" &amp; Q$2 &amp; "'!I" &amp; ROWS!Q66),INDIRECT("'" &amp; Q$2 &amp; "'!M" &amp; ROWS!Q66))/1000, "")</f>
        <v>15.108000000000001</v>
      </c>
      <c r="R29" s="5">
        <f ca="1">_xlfn.IFNA(MEDIAN(INDIRECT("'" &amp; R$2 &amp; "'!E" &amp; ROWS!R66),INDIRECT("'" &amp; R$2 &amp; "'!I" &amp; ROWS!R66),INDIRECT("'" &amp; R$2 &amp; "'!M" &amp; ROWS!R66))/1000, "")</f>
        <v>4.5119999999999996</v>
      </c>
      <c r="S29" s="5">
        <f ca="1">_xlfn.IFNA(MEDIAN(INDIRECT("'" &amp; S$2 &amp; "'!E" &amp; ROWS!S66),INDIRECT("'" &amp; S$2 &amp; "'!I" &amp; ROWS!S66),INDIRECT("'" &amp; S$2 &amp; "'!M" &amp; ROWS!S66))/1000, "")</f>
        <v>5.6239999999999997</v>
      </c>
      <c r="T29" s="5">
        <f ca="1">_xlfn.IFNA(MEDIAN(INDIRECT("'" &amp; T$2 &amp; "'!E" &amp; ROWS!T66),INDIRECT("'" &amp; T$2 &amp; "'!I" &amp; ROWS!T66),INDIRECT("'" &amp; T$2 &amp; "'!M" &amp; ROWS!T66))/1000, "")</f>
        <v>4.4960000000000004</v>
      </c>
      <c r="U29" s="5">
        <f ca="1">_xlfn.IFNA(MEDIAN(INDIRECT("'" &amp; U$2 &amp; "'!E" &amp; ROWS!U66),INDIRECT("'" &amp; U$2 &amp; "'!I" &amp; ROWS!U66),INDIRECT("'" &amp; U$2 &amp; "'!M" &amp; ROWS!U66))/1000, "")</f>
        <v>6.84</v>
      </c>
      <c r="V29" s="5">
        <f ca="1">_xlfn.IFNA(MEDIAN(INDIRECT("'" &amp; V$2 &amp; "'!E" &amp; ROWS!V66),INDIRECT("'" &amp; V$2 &amp; "'!I" &amp; ROWS!V66),INDIRECT("'" &amp; V$2 &amp; "'!M" &amp; ROWS!V66))/1000, "")</f>
        <v>20.972000000000001</v>
      </c>
      <c r="W29" s="5">
        <f ca="1">_xlfn.IFNA(MEDIAN(INDIRECT("'" &amp; W$2 &amp; "'!E" &amp; ROWS!W66),INDIRECT("'" &amp; W$2 &amp; "'!I" &amp; ROWS!W66),INDIRECT("'" &amp; W$2 &amp; "'!M" &amp; ROWS!W66))/1000, "")</f>
        <v>7.0039999999999996</v>
      </c>
      <c r="X29" s="5">
        <f ca="1">_xlfn.IFNA(MEDIAN(INDIRECT("'" &amp; X$2 &amp; "'!E" &amp; ROWS!X66),INDIRECT("'" &amp; X$2 &amp; "'!I" &amp; ROWS!X66),INDIRECT("'" &amp; X$2 &amp; "'!M" &amp; ROWS!X66))/1000, "")</f>
        <v>9.5719999999999992</v>
      </c>
      <c r="Y29" s="5">
        <f ca="1">_xlfn.IFNA(MEDIAN(INDIRECT("'" &amp; Y$2 &amp; "'!E" &amp; ROWS!Y66),INDIRECT("'" &amp; Y$2 &amp; "'!I" &amp; ROWS!Y66),INDIRECT("'" &amp; Y$2 &amp; "'!M" &amp; ROWS!Y66))/1000, "")</f>
        <v>15.116</v>
      </c>
    </row>
    <row r="30" spans="1:25" x14ac:dyDescent="0.25">
      <c r="A30" t="str">
        <f>METRICS!A66</f>
        <v>numericConstants</v>
      </c>
      <c r="B30" s="5">
        <f ca="1">_xlfn.IFNA(MEDIAN(INDIRECT("'" &amp; B$2 &amp; "'!E" &amp; ROWS!B67),INDIRECT("'" &amp; B$2 &amp; "'!I" &amp; ROWS!B67),INDIRECT("'" &amp; B$2 &amp; "'!M" &amp; ROWS!B67))/1000, "")</f>
        <v>4.8719999999999999</v>
      </c>
      <c r="C30" s="5">
        <f ca="1">_xlfn.IFNA(MEDIAN(INDIRECT("'" &amp; C$2 &amp; "'!E" &amp; ROWS!C67),INDIRECT("'" &amp; C$2 &amp; "'!I" &amp; ROWS!C67),INDIRECT("'" &amp; C$2 &amp; "'!M" &amp; ROWS!C67))/1000, "")</f>
        <v>8.2680000000000007</v>
      </c>
      <c r="D30" s="5">
        <f ca="1">_xlfn.IFNA(MEDIAN(INDIRECT("'" &amp; D$2 &amp; "'!E" &amp; ROWS!D67),INDIRECT("'" &amp; D$2 &amp; "'!I" &amp; ROWS!D67),INDIRECT("'" &amp; D$2 &amp; "'!M" &amp; ROWS!D67))/1000, "")</f>
        <v>4.7439999999999998</v>
      </c>
      <c r="E30" s="5">
        <f ca="1">_xlfn.IFNA(MEDIAN(INDIRECT("'" &amp; E$2 &amp; "'!E" &amp; ROWS!E67),INDIRECT("'" &amp; E$2 &amp; "'!I" &amp; ROWS!E67),INDIRECT("'" &amp; E$2 &amp; "'!M" &amp; ROWS!E67))/1000, "")</f>
        <v>6.4320000000000004</v>
      </c>
      <c r="F30" s="5">
        <f ca="1">_xlfn.IFNA(MEDIAN(INDIRECT("'" &amp; F$2 &amp; "'!E" &amp; ROWS!F67),INDIRECT("'" &amp; F$2 &amp; "'!I" &amp; ROWS!F67),INDIRECT("'" &amp; F$2 &amp; "'!M" &amp; ROWS!F67))/1000, "")</f>
        <v>25.556000000000001</v>
      </c>
      <c r="G30" s="5">
        <f ca="1">_xlfn.IFNA(MEDIAN(INDIRECT("'" &amp; G$2 &amp; "'!E" &amp; ROWS!G67),INDIRECT("'" &amp; G$2 &amp; "'!I" &amp; ROWS!G67),INDIRECT("'" &amp; G$2 &amp; "'!M" &amp; ROWS!G67))/1000, "")</f>
        <v>6.38</v>
      </c>
      <c r="H30" s="5">
        <f ca="1">_xlfn.IFNA(MEDIAN(INDIRECT("'" &amp; H$2 &amp; "'!E" &amp; ROWS!H67),INDIRECT("'" &amp; H$2 &amp; "'!I" &amp; ROWS!H67),INDIRECT("'" &amp; H$2 &amp; "'!M" &amp; ROWS!H67))/1000, "")</f>
        <v>78.427999999999997</v>
      </c>
      <c r="I30" s="5">
        <f ca="1">_xlfn.IFNA(MEDIAN(INDIRECT("'" &amp; I$2 &amp; "'!E" &amp; ROWS!I67),INDIRECT("'" &amp; I$2 &amp; "'!I" &amp; ROWS!I67),INDIRECT("'" &amp; I$2 &amp; "'!M" &amp; ROWS!I67))/1000, "")</f>
        <v>177.928</v>
      </c>
      <c r="J30" s="5">
        <f ca="1">_xlfn.IFNA(MEDIAN(INDIRECT("'" &amp; J$2 &amp; "'!E" &amp; ROWS!J67),INDIRECT("'" &amp; J$2 &amp; "'!I" &amp; ROWS!J67),INDIRECT("'" &amp; J$2 &amp; "'!M" &amp; ROWS!J67))/1000, "")</f>
        <v>4.452</v>
      </c>
      <c r="K30" s="5">
        <f ca="1">_xlfn.IFNA(MEDIAN(INDIRECT("'" &amp; K$2 &amp; "'!E" &amp; ROWS!K67),INDIRECT("'" &amp; K$2 &amp; "'!I" &amp; ROWS!K67),INDIRECT("'" &amp; K$2 &amp; "'!M" &amp; ROWS!K67))/1000, "")</f>
        <v>5.5359999999999996</v>
      </c>
      <c r="L30" s="5">
        <f ca="1">_xlfn.IFNA(MEDIAN(INDIRECT("'" &amp; L$2 &amp; "'!E" &amp; ROWS!L67),INDIRECT("'" &amp; L$2 &amp; "'!I" &amp; ROWS!L67),INDIRECT("'" &amp; L$2 &amp; "'!M" &amp; ROWS!L67))/1000, "")</f>
        <v>4.4800000000000004</v>
      </c>
      <c r="M30" s="5">
        <f ca="1">_xlfn.IFNA(MEDIAN(INDIRECT("'" &amp; M$2 &amp; "'!E" &amp; ROWS!M67),INDIRECT("'" &amp; M$2 &amp; "'!I" &amp; ROWS!M67),INDIRECT("'" &amp; M$2 &amp; "'!M" &amp; ROWS!M67))/1000, "")</f>
        <v>5.6559999999999997</v>
      </c>
      <c r="N30" s="5">
        <f ca="1">_xlfn.IFNA(MEDIAN(INDIRECT("'" &amp; N$2 &amp; "'!E" &amp; ROWS!N67),INDIRECT("'" &amp; N$2 &amp; "'!I" &amp; ROWS!N67),INDIRECT("'" &amp; N$2 &amp; "'!M" &amp; ROWS!N67))/1000, "")</f>
        <v>18.768000000000001</v>
      </c>
      <c r="O30" s="5">
        <f ca="1">_xlfn.IFNA(MEDIAN(INDIRECT("'" &amp; O$2 &amp; "'!E" &amp; ROWS!O67),INDIRECT("'" &amp; O$2 &amp; "'!I" &amp; ROWS!O67),INDIRECT("'" &amp; O$2 &amp; "'!M" &amp; ROWS!O67))/1000, "")</f>
        <v>5.8520000000000003</v>
      </c>
      <c r="P30" s="5">
        <f ca="1">_xlfn.IFNA(MEDIAN(INDIRECT("'" &amp; P$2 &amp; "'!E" &amp; ROWS!P67),INDIRECT("'" &amp; P$2 &amp; "'!I" &amp; ROWS!P67),INDIRECT("'" &amp; P$2 &amp; "'!M" &amp; ROWS!P67))/1000, "")</f>
        <v>9.5440000000000005</v>
      </c>
      <c r="Q30" s="5">
        <f ca="1">_xlfn.IFNA(MEDIAN(INDIRECT("'" &amp; Q$2 &amp; "'!E" &amp; ROWS!Q67),INDIRECT("'" &amp; Q$2 &amp; "'!I" &amp; ROWS!Q67),INDIRECT("'" &amp; Q$2 &amp; "'!M" &amp; ROWS!Q67))/1000, "")</f>
        <v>14.827999999999999</v>
      </c>
      <c r="R30" s="5">
        <f ca="1">_xlfn.IFNA(MEDIAN(INDIRECT("'" &amp; R$2 &amp; "'!E" &amp; ROWS!R67),INDIRECT("'" &amp; R$2 &amp; "'!I" &amp; ROWS!R67),INDIRECT("'" &amp; R$2 &amp; "'!M" &amp; ROWS!R67))/1000, "")</f>
        <v>4.5</v>
      </c>
      <c r="S30" s="5">
        <f ca="1">_xlfn.IFNA(MEDIAN(INDIRECT("'" &amp; S$2 &amp; "'!E" &amp; ROWS!S67),INDIRECT("'" &amp; S$2 &amp; "'!I" &amp; ROWS!S67),INDIRECT("'" &amp; S$2 &amp; "'!M" &amp; ROWS!S67))/1000, "")</f>
        <v>5.5759999999999996</v>
      </c>
      <c r="T30" s="5">
        <f ca="1">_xlfn.IFNA(MEDIAN(INDIRECT("'" &amp; T$2 &amp; "'!E" &amp; ROWS!T67),INDIRECT("'" &amp; T$2 &amp; "'!I" &amp; ROWS!T67),INDIRECT("'" &amp; T$2 &amp; "'!M" &amp; ROWS!T67))/1000, "")</f>
        <v>4.4800000000000004</v>
      </c>
      <c r="U30" s="5">
        <f ca="1">_xlfn.IFNA(MEDIAN(INDIRECT("'" &amp; U$2 &amp; "'!E" &amp; ROWS!U67),INDIRECT("'" &amp; U$2 &amp; "'!I" &amp; ROWS!U67),INDIRECT("'" &amp; U$2 &amp; "'!M" &amp; ROWS!U67))/1000, "")</f>
        <v>5.7</v>
      </c>
      <c r="V30" s="5">
        <f ca="1">_xlfn.IFNA(MEDIAN(INDIRECT("'" &amp; V$2 &amp; "'!E" &amp; ROWS!V67),INDIRECT("'" &amp; V$2 &amp; "'!I" &amp; ROWS!V67),INDIRECT("'" &amp; V$2 &amp; "'!M" &amp; ROWS!V67))/1000, "")</f>
        <v>18.768000000000001</v>
      </c>
      <c r="W30" s="5">
        <f ca="1">_xlfn.IFNA(MEDIAN(INDIRECT("'" &amp; W$2 &amp; "'!E" &amp; ROWS!W67),INDIRECT("'" &amp; W$2 &amp; "'!I" &amp; ROWS!W67),INDIRECT("'" &amp; W$2 &amp; "'!M" &amp; ROWS!W67))/1000, "")</f>
        <v>5.8520000000000003</v>
      </c>
      <c r="X30" s="5">
        <f ca="1">_xlfn.IFNA(MEDIAN(INDIRECT("'" &amp; X$2 &amp; "'!E" &amp; ROWS!X67),INDIRECT("'" &amp; X$2 &amp; "'!I" &amp; ROWS!X67),INDIRECT("'" &amp; X$2 &amp; "'!M" &amp; ROWS!X67))/1000, "")</f>
        <v>9.548</v>
      </c>
      <c r="Y30" s="5">
        <f ca="1">_xlfn.IFNA(MEDIAN(INDIRECT("'" &amp; Y$2 &amp; "'!E" &amp; ROWS!Y67),INDIRECT("'" &amp; Y$2 &amp; "'!I" &amp; ROWS!Y67),INDIRECT("'" &amp; Y$2 &amp; "'!M" &amp; ROWS!Y67))/1000, "")</f>
        <v>14.836</v>
      </c>
    </row>
    <row r="31" spans="1:25" x14ac:dyDescent="0.25">
      <c r="A31" t="str">
        <f>METRICS!A67</f>
        <v>operators</v>
      </c>
      <c r="B31" s="5">
        <f ca="1">_xlfn.IFNA(MEDIAN(INDIRECT("'" &amp; B$2 &amp; "'!E" &amp; ROWS!B68),INDIRECT("'" &amp; B$2 &amp; "'!I" &amp; ROWS!B68),INDIRECT("'" &amp; B$2 &amp; "'!M" &amp; ROWS!B68))/1000, "")</f>
        <v>4.9800000000000004</v>
      </c>
      <c r="C31" s="5">
        <f ca="1">_xlfn.IFNA(MEDIAN(INDIRECT("'" &amp; C$2 &amp; "'!E" &amp; ROWS!C68),INDIRECT("'" &amp; C$2 &amp; "'!I" &amp; ROWS!C68),INDIRECT("'" &amp; C$2 &amp; "'!M" &amp; ROWS!C68))/1000, "")</f>
        <v>8.48</v>
      </c>
      <c r="D31" s="5">
        <f ca="1">_xlfn.IFNA(MEDIAN(INDIRECT("'" &amp; D$2 &amp; "'!E" &amp; ROWS!D68),INDIRECT("'" &amp; D$2 &amp; "'!I" &amp; ROWS!D68),INDIRECT("'" &amp; D$2 &amp; "'!M" &amp; ROWS!D68))/1000, "")</f>
        <v>4.7480000000000002</v>
      </c>
      <c r="E31" s="5">
        <f ca="1">_xlfn.IFNA(MEDIAN(INDIRECT("'" &amp; E$2 &amp; "'!E" &amp; ROWS!E68),INDIRECT("'" &amp; E$2 &amp; "'!I" &amp; ROWS!E68),INDIRECT("'" &amp; E$2 &amp; "'!M" &amp; ROWS!E68))/1000, "")</f>
        <v>6.4320000000000004</v>
      </c>
      <c r="F31" s="5">
        <f ca="1">_xlfn.IFNA(MEDIAN(INDIRECT("'" &amp; F$2 &amp; "'!E" &amp; ROWS!F68),INDIRECT("'" &amp; F$2 &amp; "'!I" &amp; ROWS!F68),INDIRECT("'" &amp; F$2 &amp; "'!M" &amp; ROWS!F68))/1000, "")</f>
        <v>26.436</v>
      </c>
      <c r="G31" s="5">
        <f ca="1">_xlfn.IFNA(MEDIAN(INDIRECT("'" &amp; G$2 &amp; "'!E" &amp; ROWS!G68),INDIRECT("'" &amp; G$2 &amp; "'!I" &amp; ROWS!G68),INDIRECT("'" &amp; G$2 &amp; "'!M" &amp; ROWS!G68))/1000, "")</f>
        <v>6.3840000000000003</v>
      </c>
      <c r="H31" s="5">
        <f ca="1">_xlfn.IFNA(MEDIAN(INDIRECT("'" &amp; H$2 &amp; "'!E" &amp; ROWS!H68),INDIRECT("'" &amp; H$2 &amp; "'!I" &amp; ROWS!H68),INDIRECT("'" &amp; H$2 &amp; "'!M" &amp; ROWS!H68))/1000, "")</f>
        <v>81.183999999999997</v>
      </c>
      <c r="I31" s="5">
        <f ca="1">_xlfn.IFNA(MEDIAN(INDIRECT("'" &amp; I$2 &amp; "'!E" &amp; ROWS!I68),INDIRECT("'" &amp; I$2 &amp; "'!I" &amp; ROWS!I68),INDIRECT("'" &amp; I$2 &amp; "'!M" &amp; ROWS!I68))/1000, "")</f>
        <v>185.75200000000001</v>
      </c>
      <c r="J31" s="5">
        <f ca="1">_xlfn.IFNA(MEDIAN(INDIRECT("'" &amp; J$2 &amp; "'!E" &amp; ROWS!J68),INDIRECT("'" &amp; J$2 &amp; "'!I" &amp; ROWS!J68),INDIRECT("'" &amp; J$2 &amp; "'!M" &amp; ROWS!J68))/1000, "")</f>
        <v>4.452</v>
      </c>
      <c r="K31" s="5">
        <f ca="1">_xlfn.IFNA(MEDIAN(INDIRECT("'" &amp; K$2 &amp; "'!E" &amp; ROWS!K68),INDIRECT("'" &amp; K$2 &amp; "'!I" &amp; ROWS!K68),INDIRECT("'" &amp; K$2 &amp; "'!M" &amp; ROWS!K68))/1000, "")</f>
        <v>5.5359999999999996</v>
      </c>
      <c r="L31" s="5">
        <f ca="1">_xlfn.IFNA(MEDIAN(INDIRECT("'" &amp; L$2 &amp; "'!E" &amp; ROWS!L68),INDIRECT("'" &amp; L$2 &amp; "'!I" &amp; ROWS!L68),INDIRECT("'" &amp; L$2 &amp; "'!M" &amp; ROWS!L68))/1000, "")</f>
        <v>4.484</v>
      </c>
      <c r="M31" s="5">
        <f ca="1">_xlfn.IFNA(MEDIAN(INDIRECT("'" &amp; M$2 &amp; "'!E" &amp; ROWS!M68),INDIRECT("'" &amp; M$2 &amp; "'!I" &amp; ROWS!M68),INDIRECT("'" &amp; M$2 &amp; "'!M" &amp; ROWS!M68))/1000, "")</f>
        <v>5.66</v>
      </c>
      <c r="N31" s="5">
        <f ca="1">_xlfn.IFNA(MEDIAN(INDIRECT("'" &amp; N$2 &amp; "'!E" &amp; ROWS!N68),INDIRECT("'" &amp; N$2 &amp; "'!I" &amp; ROWS!N68),INDIRECT("'" &amp; N$2 &amp; "'!M" &amp; ROWS!N68))/1000, "")</f>
        <v>19.04</v>
      </c>
      <c r="O31" s="5">
        <f ca="1">_xlfn.IFNA(MEDIAN(INDIRECT("'" &amp; O$2 &amp; "'!E" &amp; ROWS!O68),INDIRECT("'" &amp; O$2 &amp; "'!I" &amp; ROWS!O68),INDIRECT("'" &amp; O$2 &amp; "'!M" &amp; ROWS!O68))/1000, "")</f>
        <v>5.86</v>
      </c>
      <c r="P31" s="5">
        <f ca="1">_xlfn.IFNA(MEDIAN(INDIRECT("'" &amp; P$2 &amp; "'!E" &amp; ROWS!P68),INDIRECT("'" &amp; P$2 &amp; "'!I" &amp; ROWS!P68),INDIRECT("'" &amp; P$2 &amp; "'!M" &amp; ROWS!P68))/1000, "")</f>
        <v>9.5519999999999996</v>
      </c>
      <c r="Q31" s="5">
        <f ca="1">_xlfn.IFNA(MEDIAN(INDIRECT("'" &amp; Q$2 &amp; "'!E" &amp; ROWS!Q68),INDIRECT("'" &amp; Q$2 &amp; "'!I" &amp; ROWS!Q68),INDIRECT("'" &amp; Q$2 &amp; "'!M" &amp; ROWS!Q68))/1000, "")</f>
        <v>14.84</v>
      </c>
      <c r="R31" s="5">
        <f ca="1">_xlfn.IFNA(MEDIAN(INDIRECT("'" &amp; R$2 &amp; "'!E" &amp; ROWS!R68),INDIRECT("'" &amp; R$2 &amp; "'!I" &amp; ROWS!R68),INDIRECT("'" &amp; R$2 &amp; "'!M" &amp; ROWS!R68))/1000, "")</f>
        <v>4.5</v>
      </c>
      <c r="S31" s="5">
        <f ca="1">_xlfn.IFNA(MEDIAN(INDIRECT("'" &amp; S$2 &amp; "'!E" &amp; ROWS!S68),INDIRECT("'" &amp; S$2 &amp; "'!I" &amp; ROWS!S68),INDIRECT("'" &amp; S$2 &amp; "'!M" &amp; ROWS!S68))/1000, "")</f>
        <v>5.5759999999999996</v>
      </c>
      <c r="T31" s="5">
        <f ca="1">_xlfn.IFNA(MEDIAN(INDIRECT("'" &amp; T$2 &amp; "'!E" &amp; ROWS!T68),INDIRECT("'" &amp; T$2 &amp; "'!I" &amp; ROWS!T68),INDIRECT("'" &amp; T$2 &amp; "'!M" &amp; ROWS!T68))/1000, "")</f>
        <v>4.484</v>
      </c>
      <c r="U31" s="5">
        <f ca="1">_xlfn.IFNA(MEDIAN(INDIRECT("'" &amp; U$2 &amp; "'!E" &amp; ROWS!U68),INDIRECT("'" &amp; U$2 &amp; "'!I" &amp; ROWS!U68),INDIRECT("'" &amp; U$2 &amp; "'!M" &amp; ROWS!U68))/1000, "")</f>
        <v>5.7039999999999997</v>
      </c>
      <c r="V31" s="5">
        <f ca="1">_xlfn.IFNA(MEDIAN(INDIRECT("'" &amp; V$2 &amp; "'!E" &amp; ROWS!V68),INDIRECT("'" &amp; V$2 &amp; "'!I" &amp; ROWS!V68),INDIRECT("'" &amp; V$2 &amp; "'!M" &amp; ROWS!V68))/1000, "")</f>
        <v>19.04</v>
      </c>
      <c r="W31" s="5">
        <f ca="1">_xlfn.IFNA(MEDIAN(INDIRECT("'" &amp; W$2 &amp; "'!E" &amp; ROWS!W68),INDIRECT("'" &amp; W$2 &amp; "'!I" &amp; ROWS!W68),INDIRECT("'" &amp; W$2 &amp; "'!M" &amp; ROWS!W68))/1000, "")</f>
        <v>5.86</v>
      </c>
      <c r="X31" s="5">
        <f ca="1">_xlfn.IFNA(MEDIAN(INDIRECT("'" &amp; X$2 &amp; "'!E" &amp; ROWS!X68),INDIRECT("'" &amp; X$2 &amp; "'!I" &amp; ROWS!X68),INDIRECT("'" &amp; X$2 &amp; "'!M" &amp; ROWS!X68))/1000, "")</f>
        <v>9.5559999999999992</v>
      </c>
      <c r="Y31" s="5">
        <f ca="1">_xlfn.IFNA(MEDIAN(INDIRECT("'" &amp; Y$2 &amp; "'!E" &amp; ROWS!Y68),INDIRECT("'" &amp; Y$2 &amp; "'!I" &amp; ROWS!Y68),INDIRECT("'" &amp; Y$2 &amp; "'!M" &amp; ROWS!Y68))/1000, "")</f>
        <v>14.848000000000001</v>
      </c>
    </row>
    <row r="32" spans="1:25" x14ac:dyDescent="0.25">
      <c r="A32" t="str">
        <f>METRICS!A77</f>
        <v>references</v>
      </c>
      <c r="B32" s="5">
        <f ca="1">_xlfn.IFNA(MEDIAN(INDIRECT("'" &amp; B$2 &amp; "'!E" &amp; ROWS!B78),INDIRECT("'" &amp; B$2 &amp; "'!I" &amp; ROWS!B78),INDIRECT("'" &amp; B$2 &amp; "'!M" &amp; ROWS!B78))/1000, "")</f>
        <v>4.88</v>
      </c>
      <c r="C32" s="5">
        <f ca="1">_xlfn.IFNA(MEDIAN(INDIRECT("'" &amp; C$2 &amp; "'!E" &amp; ROWS!C78),INDIRECT("'" &amp; C$2 &amp; "'!I" &amp; ROWS!C78),INDIRECT("'" &amp; C$2 &amp; "'!M" &amp; ROWS!C78))/1000, "")</f>
        <v>8.8360000000000003</v>
      </c>
      <c r="D32" s="5">
        <f ca="1">_xlfn.IFNA(MEDIAN(INDIRECT("'" &amp; D$2 &amp; "'!E" &amp; ROWS!D78),INDIRECT("'" &amp; D$2 &amp; "'!I" &amp; ROWS!D78),INDIRECT("'" &amp; D$2 &amp; "'!M" &amp; ROWS!D78))/1000, "")</f>
        <v>4.7679999999999998</v>
      </c>
      <c r="E32" s="5">
        <f ca="1">_xlfn.IFNA(MEDIAN(INDIRECT("'" &amp; E$2 &amp; "'!E" &amp; ROWS!E78),INDIRECT("'" &amp; E$2 &amp; "'!I" &amp; ROWS!E78),INDIRECT("'" &amp; E$2 &amp; "'!M" &amp; ROWS!E78))/1000, "")</f>
        <v>26.292000000000002</v>
      </c>
      <c r="F32" s="5">
        <f ca="1">_xlfn.IFNA(MEDIAN(INDIRECT("'" &amp; F$2 &amp; "'!E" &amp; ROWS!F78),INDIRECT("'" &amp; F$2 &amp; "'!I" &amp; ROWS!F78),INDIRECT("'" &amp; F$2 &amp; "'!M" &amp; ROWS!F78))/1000, "")</f>
        <v>38</v>
      </c>
      <c r="G32" s="5">
        <f ca="1">_xlfn.IFNA(MEDIAN(INDIRECT("'" &amp; G$2 &amp; "'!E" &amp; ROWS!G78),INDIRECT("'" &amp; G$2 &amp; "'!I" &amp; ROWS!G78),INDIRECT("'" &amp; G$2 &amp; "'!M" &amp; ROWS!G78))/1000, "")</f>
        <v>26.404</v>
      </c>
      <c r="H32" s="5">
        <f ca="1">_xlfn.IFNA(MEDIAN(INDIRECT("'" &amp; H$2 &amp; "'!E" &amp; ROWS!H78),INDIRECT("'" &amp; H$2 &amp; "'!I" &amp; ROWS!H78),INDIRECT("'" &amp; H$2 &amp; "'!M" &amp; ROWS!H78))/1000, "")</f>
        <v>86.108000000000004</v>
      </c>
      <c r="I32" s="5">
        <f ca="1">_xlfn.IFNA(MEDIAN(INDIRECT("'" &amp; I$2 &amp; "'!E" &amp; ROWS!I78),INDIRECT("'" &amp; I$2 &amp; "'!I" &amp; ROWS!I78),INDIRECT("'" &amp; I$2 &amp; "'!M" &amp; ROWS!I78))/1000, "")</f>
        <v>204.39599999999999</v>
      </c>
      <c r="J32" s="5">
        <f ca="1">_xlfn.IFNA(MEDIAN(INDIRECT("'" &amp; J$2 &amp; "'!E" &amp; ROWS!J78),INDIRECT("'" &amp; J$2 &amp; "'!I" &amp; ROWS!J78),INDIRECT("'" &amp; J$2 &amp; "'!M" &amp; ROWS!J78))/1000, "")</f>
        <v>4.6159999999999997</v>
      </c>
      <c r="K32" s="5">
        <f ca="1">_xlfn.IFNA(MEDIAN(INDIRECT("'" &amp; K$2 &amp; "'!E" &amp; ROWS!K78),INDIRECT("'" &amp; K$2 &amp; "'!I" &amp; ROWS!K78),INDIRECT("'" &amp; K$2 &amp; "'!M" &amp; ROWS!K78))/1000, "")</f>
        <v>5.58</v>
      </c>
      <c r="L32" s="5">
        <f ca="1">_xlfn.IFNA(MEDIAN(INDIRECT("'" &amp; L$2 &amp; "'!E" &amp; ROWS!L78),INDIRECT("'" &amp; L$2 &amp; "'!I" &amp; ROWS!L78),INDIRECT("'" &amp; L$2 &amp; "'!M" &amp; ROWS!L78))/1000, "")</f>
        <v>4.7439999999999998</v>
      </c>
      <c r="M32" s="5">
        <f ca="1">_xlfn.IFNA(MEDIAN(INDIRECT("'" &amp; M$2 &amp; "'!E" &amp; ROWS!M78),INDIRECT("'" &amp; M$2 &amp; "'!I" &amp; ROWS!M78),INDIRECT("'" &amp; M$2 &amp; "'!M" &amp; ROWS!M78))/1000, "")</f>
        <v>26.248000000000001</v>
      </c>
      <c r="N32" s="5">
        <f ca="1">_xlfn.IFNA(MEDIAN(INDIRECT("'" &amp; N$2 &amp; "'!E" &amp; ROWS!N78),INDIRECT("'" &amp; N$2 &amp; "'!I" &amp; ROWS!N78),INDIRECT("'" &amp; N$2 &amp; "'!M" &amp; ROWS!N78))/1000, "")</f>
        <v>32.012</v>
      </c>
      <c r="O32" s="5">
        <f ca="1">_xlfn.IFNA(MEDIAN(INDIRECT("'" &amp; O$2 &amp; "'!E" &amp; ROWS!O78),INDIRECT("'" &amp; O$2 &amp; "'!I" &amp; ROWS!O78),INDIRECT("'" &amp; O$2 &amp; "'!M" &amp; ROWS!O78))/1000, "")</f>
        <v>26.356000000000002</v>
      </c>
      <c r="P32" s="5">
        <f ca="1">_xlfn.IFNA(MEDIAN(INDIRECT("'" &amp; P$2 &amp; "'!E" &amp; ROWS!P78),INDIRECT("'" &amp; P$2 &amp; "'!I" &amp; ROWS!P78),INDIRECT("'" &amp; P$2 &amp; "'!M" &amp; ROWS!P78))/1000, "")</f>
        <v>9.6639999999999997</v>
      </c>
      <c r="Q32" s="5">
        <f ca="1">_xlfn.IFNA(MEDIAN(INDIRECT("'" &amp; Q$2 &amp; "'!E" &amp; ROWS!Q78),INDIRECT("'" &amp; Q$2 &amp; "'!I" &amp; ROWS!Q78),INDIRECT("'" &amp; Q$2 &amp; "'!M" &amp; ROWS!Q78))/1000, "")</f>
        <v>15.112</v>
      </c>
      <c r="R32" s="5">
        <f ca="1">_xlfn.IFNA(MEDIAN(INDIRECT("'" &amp; R$2 &amp; "'!E" &amp; ROWS!R78),INDIRECT("'" &amp; R$2 &amp; "'!I" &amp; ROWS!R78),INDIRECT("'" &amp; R$2 &amp; "'!M" &amp; ROWS!R78))/1000, "")</f>
        <v>4.6639999999999997</v>
      </c>
      <c r="S32" s="5">
        <f ca="1">_xlfn.IFNA(MEDIAN(INDIRECT("'" &amp; S$2 &amp; "'!E" &amp; ROWS!S78),INDIRECT("'" &amp; S$2 &amp; "'!I" &amp; ROWS!S78),INDIRECT("'" &amp; S$2 &amp; "'!M" &amp; ROWS!S78))/1000, "")</f>
        <v>5.6239999999999997</v>
      </c>
      <c r="T32" s="5">
        <f ca="1">_xlfn.IFNA(MEDIAN(INDIRECT("'" &amp; T$2 &amp; "'!E" &amp; ROWS!T78),INDIRECT("'" &amp; T$2 &amp; "'!I" &amp; ROWS!T78),INDIRECT("'" &amp; T$2 &amp; "'!M" &amp; ROWS!T78))/1000, "")</f>
        <v>4.7439999999999998</v>
      </c>
      <c r="U32" s="5">
        <f ca="1">_xlfn.IFNA(MEDIAN(INDIRECT("'" &amp; U$2 &amp; "'!E" &amp; ROWS!U78),INDIRECT("'" &amp; U$2 &amp; "'!I" &amp; ROWS!U78),INDIRECT("'" &amp; U$2 &amp; "'!M" &amp; ROWS!U78))/1000, "")</f>
        <v>26.292000000000002</v>
      </c>
      <c r="V32" s="5">
        <f ca="1">_xlfn.IFNA(MEDIAN(INDIRECT("'" &amp; V$2 &amp; "'!E" &amp; ROWS!V78),INDIRECT("'" &amp; V$2 &amp; "'!I" &amp; ROWS!V78),INDIRECT("'" &amp; V$2 &amp; "'!M" &amp; ROWS!V78))/1000, "")</f>
        <v>32.012</v>
      </c>
      <c r="W32" s="5">
        <f ca="1">_xlfn.IFNA(MEDIAN(INDIRECT("'" &amp; W$2 &amp; "'!E" &amp; ROWS!W78),INDIRECT("'" &amp; W$2 &amp; "'!I" &amp; ROWS!W78),INDIRECT("'" &amp; W$2 &amp; "'!M" &amp; ROWS!W78))/1000, "")</f>
        <v>26.356000000000002</v>
      </c>
      <c r="X32" s="5">
        <f ca="1">_xlfn.IFNA(MEDIAN(INDIRECT("'" &amp; X$2 &amp; "'!E" &amp; ROWS!X78),INDIRECT("'" &amp; X$2 &amp; "'!I" &amp; ROWS!X78),INDIRECT("'" &amp; X$2 &amp; "'!M" &amp; ROWS!X78))/1000, "")</f>
        <v>9.6679999999999993</v>
      </c>
      <c r="Y32" s="5">
        <f ca="1">_xlfn.IFNA(MEDIAN(INDIRECT("'" &amp; Y$2 &amp; "'!E" &amp; ROWS!Y78),INDIRECT("'" &amp; Y$2 &amp; "'!I" &amp; ROWS!Y78),INDIRECT("'" &amp; Y$2 &amp; "'!M" &amp; ROWS!Y78))/1000, "")</f>
        <v>15.12</v>
      </c>
    </row>
    <row r="33" spans="1:25" x14ac:dyDescent="0.25">
      <c r="A33" t="str">
        <f>METRICS!A78</f>
        <v>result</v>
      </c>
      <c r="B33" s="5">
        <f ca="1">_xlfn.IFNA(MEDIAN(INDIRECT("'" &amp; B$2 &amp; "'!E" &amp; ROWS!B79),INDIRECT("'" &amp; B$2 &amp; "'!I" &amp; ROWS!B79),INDIRECT("'" &amp; B$2 &amp; "'!M" &amp; ROWS!B79))/1000, "")</f>
        <v>5.8920000000000003</v>
      </c>
      <c r="C33" s="5">
        <f ca="1">_xlfn.IFNA(MEDIAN(INDIRECT("'" &amp; C$2 &amp; "'!E" &amp; ROWS!C79),INDIRECT("'" &amp; C$2 &amp; "'!I" &amp; ROWS!C79),INDIRECT("'" &amp; C$2 &amp; "'!M" &amp; ROWS!C79))/1000, "")</f>
        <v>9.7360000000000007</v>
      </c>
      <c r="D33" s="5">
        <f ca="1">_xlfn.IFNA(MEDIAN(INDIRECT("'" &amp; D$2 &amp; "'!E" &amp; ROWS!D79),INDIRECT("'" &amp; D$2 &amp; "'!I" &amp; ROWS!D79),INDIRECT("'" &amp; D$2 &amp; "'!M" &amp; ROWS!D79))/1000, "")</f>
        <v>5.5960000000000001</v>
      </c>
      <c r="E33" s="5">
        <f ca="1">_xlfn.IFNA(MEDIAN(INDIRECT("'" &amp; E$2 &amp; "'!E" &amp; ROWS!E79),INDIRECT("'" &amp; E$2 &amp; "'!I" &amp; ROWS!E79),INDIRECT("'" &amp; E$2 &amp; "'!M" &amp; ROWS!E79))/1000, "")</f>
        <v>14.8</v>
      </c>
      <c r="F33" s="5">
        <f ca="1">_xlfn.IFNA(MEDIAN(INDIRECT("'" &amp; F$2 &amp; "'!E" &amp; ROWS!F79),INDIRECT("'" &amp; F$2 &amp; "'!I" &amp; ROWS!F79),INDIRECT("'" &amp; F$2 &amp; "'!M" &amp; ROWS!F79))/1000, "")</f>
        <v>35.795999999999999</v>
      </c>
      <c r="G33" s="5">
        <f ca="1">_xlfn.IFNA(MEDIAN(INDIRECT("'" &amp; G$2 &amp; "'!E" &amp; ROWS!G79),INDIRECT("'" &amp; G$2 &amp; "'!I" &amp; ROWS!G79),INDIRECT("'" &amp; G$2 &amp; "'!M" &amp; ROWS!G79))/1000, "")</f>
        <v>14.7</v>
      </c>
      <c r="H33" s="5">
        <f ca="1">_xlfn.IFNA(MEDIAN(INDIRECT("'" &amp; H$2 &amp; "'!E" &amp; ROWS!H79),INDIRECT("'" &amp; H$2 &amp; "'!I" &amp; ROWS!H79),INDIRECT("'" &amp; H$2 &amp; "'!M" &amp; ROWS!H79))/1000, "")</f>
        <v>134.44800000000001</v>
      </c>
      <c r="I33" s="5">
        <f ca="1">_xlfn.IFNA(MEDIAN(INDIRECT("'" &amp; I$2 &amp; "'!E" &amp; ROWS!I79),INDIRECT("'" &amp; I$2 &amp; "'!I" &amp; ROWS!I79),INDIRECT("'" &amp; I$2 &amp; "'!M" &amp; ROWS!I79))/1000, "")</f>
        <v>256.38400000000001</v>
      </c>
      <c r="J33" s="5">
        <f ca="1">_xlfn.IFNA(MEDIAN(INDIRECT("'" &amp; J$2 &amp; "'!E" &amp; ROWS!J79),INDIRECT("'" &amp; J$2 &amp; "'!I" &amp; ROWS!J79),INDIRECT("'" &amp; J$2 &amp; "'!M" &amp; ROWS!J79))/1000, "")</f>
        <v>4.6440000000000001</v>
      </c>
      <c r="K33" s="5">
        <f ca="1">_xlfn.IFNA(MEDIAN(INDIRECT("'" &amp; K$2 &amp; "'!E" &amp; ROWS!K79),INDIRECT("'" &amp; K$2 &amp; "'!I" &amp; ROWS!K79),INDIRECT("'" &amp; K$2 &amp; "'!M" &amp; ROWS!K79))/1000, "")</f>
        <v>5.6319999999999997</v>
      </c>
      <c r="L33" s="5">
        <f ca="1">_xlfn.IFNA(MEDIAN(INDIRECT("'" &amp; L$2 &amp; "'!E" &amp; ROWS!L79),INDIRECT("'" &amp; L$2 &amp; "'!I" &amp; ROWS!L79),INDIRECT("'" &amp; L$2 &amp; "'!M" &amp; ROWS!L79))/1000, "")</f>
        <v>4.6959999999999997</v>
      </c>
      <c r="M33" s="5">
        <f ca="1">_xlfn.IFNA(MEDIAN(INDIRECT("'" &amp; M$2 &amp; "'!E" &amp; ROWS!M79),INDIRECT("'" &amp; M$2 &amp; "'!I" &amp; ROWS!M79),INDIRECT("'" &amp; M$2 &amp; "'!M" &amp; ROWS!M79))/1000, "")</f>
        <v>9.8119999999999994</v>
      </c>
      <c r="N33" s="5">
        <f ca="1">_xlfn.IFNA(MEDIAN(INDIRECT("'" &amp; N$2 &amp; "'!E" &amp; ROWS!N79),INDIRECT("'" &amp; N$2 &amp; "'!I" &amp; ROWS!N79),INDIRECT("'" &amp; N$2 &amp; "'!M" &amp; ROWS!N79))/1000, "")</f>
        <v>23.484000000000002</v>
      </c>
      <c r="O33" s="5">
        <f ca="1">_xlfn.IFNA(MEDIAN(INDIRECT("'" &amp; O$2 &amp; "'!E" &amp; ROWS!O79),INDIRECT("'" &amp; O$2 &amp; "'!I" &amp; ROWS!O79),INDIRECT("'" &amp; O$2 &amp; "'!M" &amp; ROWS!O79))/1000, "")</f>
        <v>10.02</v>
      </c>
      <c r="P33" s="5">
        <f ca="1">_xlfn.IFNA(MEDIAN(INDIRECT("'" &amp; P$2 &amp; "'!E" &amp; ROWS!P79),INDIRECT("'" &amp; P$2 &amp; "'!I" &amp; ROWS!P79),INDIRECT("'" &amp; P$2 &amp; "'!M" &amp; ROWS!P79))/1000, "")</f>
        <v>9.7319999999999993</v>
      </c>
      <c r="Q33" s="5">
        <f ca="1">_xlfn.IFNA(MEDIAN(INDIRECT("'" &amp; Q$2 &amp; "'!E" &amp; ROWS!Q79),INDIRECT("'" &amp; Q$2 &amp; "'!I" &amp; ROWS!Q79),INDIRECT("'" &amp; Q$2 &amp; "'!M" &amp; ROWS!Q79))/1000, "")</f>
        <v>15.164</v>
      </c>
      <c r="R33" s="5">
        <f ca="1">_xlfn.IFNA(MEDIAN(INDIRECT("'" &amp; R$2 &amp; "'!E" &amp; ROWS!R79),INDIRECT("'" &amp; R$2 &amp; "'!I" &amp; ROWS!R79),INDIRECT("'" &amp; R$2 &amp; "'!M" &amp; ROWS!R79))/1000, "")</f>
        <v>4.6959999999999997</v>
      </c>
      <c r="S33" s="5">
        <f ca="1">_xlfn.IFNA(MEDIAN(INDIRECT("'" &amp; S$2 &amp; "'!E" &amp; ROWS!S79),INDIRECT("'" &amp; S$2 &amp; "'!I" &amp; ROWS!S79),INDIRECT("'" &amp; S$2 &amp; "'!M" &amp; ROWS!S79))/1000, "")</f>
        <v>5.6760000000000002</v>
      </c>
      <c r="T33" s="5">
        <f ca="1">_xlfn.IFNA(MEDIAN(INDIRECT("'" &amp; T$2 &amp; "'!E" &amp; ROWS!T79),INDIRECT("'" &amp; T$2 &amp; "'!I" &amp; ROWS!T79),INDIRECT("'" &amp; T$2 &amp; "'!M" &amp; ROWS!T79))/1000, "")</f>
        <v>4.7</v>
      </c>
      <c r="U33" s="5">
        <f ca="1">_xlfn.IFNA(MEDIAN(INDIRECT("'" &amp; U$2 &amp; "'!E" &amp; ROWS!U79),INDIRECT("'" &amp; U$2 &amp; "'!I" &amp; ROWS!U79),INDIRECT("'" &amp; U$2 &amp; "'!M" &amp; ROWS!U79))/1000, "")</f>
        <v>9.8439999999999994</v>
      </c>
      <c r="V33" s="5">
        <f ca="1">_xlfn.IFNA(MEDIAN(INDIRECT("'" &amp; V$2 &amp; "'!E" &amp; ROWS!V79),INDIRECT("'" &amp; V$2 &amp; "'!I" &amp; ROWS!V79),INDIRECT("'" &amp; V$2 &amp; "'!M" &amp; ROWS!V79))/1000, "")</f>
        <v>23.484000000000002</v>
      </c>
      <c r="W33" s="5">
        <f ca="1">_xlfn.IFNA(MEDIAN(INDIRECT("'" &amp; W$2 &amp; "'!E" &amp; ROWS!W79),INDIRECT("'" &amp; W$2 &amp; "'!I" &amp; ROWS!W79),INDIRECT("'" &amp; W$2 &amp; "'!M" &amp; ROWS!W79))/1000, "")</f>
        <v>10.02</v>
      </c>
      <c r="X33" s="5">
        <f ca="1">_xlfn.IFNA(MEDIAN(INDIRECT("'" &amp; X$2 &amp; "'!E" &amp; ROWS!X79),INDIRECT("'" &amp; X$2 &amp; "'!I" &amp; ROWS!X79),INDIRECT("'" &amp; X$2 &amp; "'!M" &amp; ROWS!X79))/1000, "")</f>
        <v>9.7360000000000007</v>
      </c>
      <c r="Y33" s="5">
        <f ca="1">_xlfn.IFNA(MEDIAN(INDIRECT("'" &amp; Y$2 &amp; "'!E" &amp; ROWS!Y79),INDIRECT("'" &amp; Y$2 &amp; "'!I" &amp; ROWS!Y79),INDIRECT("'" &amp; Y$2 &amp; "'!M" &amp; ROWS!Y79))/1000, "")</f>
        <v>15.172000000000001</v>
      </c>
    </row>
    <row r="34" spans="1:25" x14ac:dyDescent="0.25">
      <c r="A34" t="str">
        <f>METRICS!A81</f>
        <v>self-assignment</v>
      </c>
      <c r="B34" s="5">
        <f ca="1">_xlfn.IFNA(MEDIAN(INDIRECT("'" &amp; B$2 &amp; "'!E" &amp; ROWS!B82),INDIRECT("'" &amp; B$2 &amp; "'!I" &amp; ROWS!B82),INDIRECT("'" &amp; B$2 &amp; "'!M" &amp; ROWS!B82))/1000, "")</f>
        <v>4.976</v>
      </c>
      <c r="C34" s="5">
        <f ca="1">_xlfn.IFNA(MEDIAN(INDIRECT("'" &amp; C$2 &amp; "'!E" &amp; ROWS!C82),INDIRECT("'" &amp; C$2 &amp; "'!I" &amp; ROWS!C82),INDIRECT("'" &amp; C$2 &amp; "'!M" &amp; ROWS!C82))/1000, "")</f>
        <v>8.548</v>
      </c>
      <c r="D34" s="5">
        <f ca="1">_xlfn.IFNA(MEDIAN(INDIRECT("'" &amp; D$2 &amp; "'!E" &amp; ROWS!D82),INDIRECT("'" &amp; D$2 &amp; "'!I" &amp; ROWS!D82),INDIRECT("'" &amp; D$2 &amp; "'!M" &amp; ROWS!D82))/1000, "")</f>
        <v>4.74</v>
      </c>
      <c r="E34" s="5">
        <f ca="1">_xlfn.IFNA(MEDIAN(INDIRECT("'" &amp; E$2 &amp; "'!E" &amp; ROWS!E82),INDIRECT("'" &amp; E$2 &amp; "'!I" &amp; ROWS!E82),INDIRECT("'" &amp; E$2 &amp; "'!M" &amp; ROWS!E82))/1000, "")</f>
        <v>6.4320000000000004</v>
      </c>
      <c r="F34" s="5">
        <f ca="1">_xlfn.IFNA(MEDIAN(INDIRECT("'" &amp; F$2 &amp; "'!E" &amp; ROWS!F82),INDIRECT("'" &amp; F$2 &amp; "'!I" &amp; ROWS!F82),INDIRECT("'" &amp; F$2 &amp; "'!M" &amp; ROWS!F82))/1000, "")</f>
        <v>27.212</v>
      </c>
      <c r="G34" s="5">
        <f ca="1">_xlfn.IFNA(MEDIAN(INDIRECT("'" &amp; G$2 &amp; "'!E" &amp; ROWS!G82),INDIRECT("'" &amp; G$2 &amp; "'!I" &amp; ROWS!G82),INDIRECT("'" &amp; G$2 &amp; "'!M" &amp; ROWS!G82))/1000, "")</f>
        <v>6.38</v>
      </c>
      <c r="H34" s="5">
        <f ca="1">_xlfn.IFNA(MEDIAN(INDIRECT("'" &amp; H$2 &amp; "'!E" &amp; ROWS!H82),INDIRECT("'" &amp; H$2 &amp; "'!I" &amp; ROWS!H82),INDIRECT("'" &amp; H$2 &amp; "'!M" &amp; ROWS!H82))/1000, "")</f>
        <v>83.16</v>
      </c>
      <c r="I34" s="5">
        <f ca="1">_xlfn.IFNA(MEDIAN(INDIRECT("'" &amp; I$2 &amp; "'!E" &amp; ROWS!I82),INDIRECT("'" &amp; I$2 &amp; "'!I" &amp; ROWS!I82),INDIRECT("'" &amp; I$2 &amp; "'!M" &amp; ROWS!I82))/1000, "")</f>
        <v>194.648</v>
      </c>
      <c r="J34" s="5">
        <f ca="1">_xlfn.IFNA(MEDIAN(INDIRECT("'" &amp; J$2 &amp; "'!E" &amp; ROWS!J82),INDIRECT("'" &amp; J$2 &amp; "'!I" &amp; ROWS!J82),INDIRECT("'" &amp; J$2 &amp; "'!M" &amp; ROWS!J82))/1000, "")</f>
        <v>4.452</v>
      </c>
      <c r="K34" s="5">
        <f ca="1">_xlfn.IFNA(MEDIAN(INDIRECT("'" &amp; K$2 &amp; "'!E" &amp; ROWS!K82),INDIRECT("'" &amp; K$2 &amp; "'!I" &amp; ROWS!K82),INDIRECT("'" &amp; K$2 &amp; "'!M" &amp; ROWS!K82))/1000, "")</f>
        <v>5.5439999999999996</v>
      </c>
      <c r="L34" s="5">
        <f ca="1">_xlfn.IFNA(MEDIAN(INDIRECT("'" &amp; L$2 &amp; "'!E" &amp; ROWS!L82),INDIRECT("'" &amp; L$2 &amp; "'!I" &amp; ROWS!L82),INDIRECT("'" &amp; L$2 &amp; "'!M" &amp; ROWS!L82))/1000, "")</f>
        <v>4.4800000000000004</v>
      </c>
      <c r="M34" s="5">
        <f ca="1">_xlfn.IFNA(MEDIAN(INDIRECT("'" &amp; M$2 &amp; "'!E" &amp; ROWS!M82),INDIRECT("'" &amp; M$2 &amp; "'!I" &amp; ROWS!M82),INDIRECT("'" &amp; M$2 &amp; "'!M" &amp; ROWS!M82))/1000, "")</f>
        <v>5.6559999999999997</v>
      </c>
      <c r="N34" s="5">
        <f ca="1">_xlfn.IFNA(MEDIAN(INDIRECT("'" &amp; N$2 &amp; "'!E" &amp; ROWS!N82),INDIRECT("'" &amp; N$2 &amp; "'!I" &amp; ROWS!N82),INDIRECT("'" &amp; N$2 &amp; "'!M" &amp; ROWS!N82))/1000, "")</f>
        <v>19.292000000000002</v>
      </c>
      <c r="O34" s="5">
        <f ca="1">_xlfn.IFNA(MEDIAN(INDIRECT("'" &amp; O$2 &amp; "'!E" &amp; ROWS!O82),INDIRECT("'" &amp; O$2 &amp; "'!I" &amp; ROWS!O82),INDIRECT("'" &amp; O$2 &amp; "'!M" &amp; ROWS!O82))/1000, "")</f>
        <v>5.8520000000000003</v>
      </c>
      <c r="P34" s="5">
        <f ca="1">_xlfn.IFNA(MEDIAN(INDIRECT("'" &amp; P$2 &amp; "'!E" &amp; ROWS!P82),INDIRECT("'" &amp; P$2 &amp; "'!I" &amp; ROWS!P82),INDIRECT("'" &amp; P$2 &amp; "'!M" &amp; ROWS!P82))/1000, "")</f>
        <v>9.5519999999999996</v>
      </c>
      <c r="Q34" s="5">
        <f ca="1">_xlfn.IFNA(MEDIAN(INDIRECT("'" &amp; Q$2 &amp; "'!E" &amp; ROWS!Q82),INDIRECT("'" &amp; Q$2 &amp; "'!I" &amp; ROWS!Q82),INDIRECT("'" &amp; Q$2 &amp; "'!M" &amp; ROWS!Q82))/1000, "")</f>
        <v>15.052</v>
      </c>
      <c r="R34" s="5">
        <f ca="1">_xlfn.IFNA(MEDIAN(INDIRECT("'" &amp; R$2 &amp; "'!E" &amp; ROWS!R82),INDIRECT("'" &amp; R$2 &amp; "'!I" &amp; ROWS!R82),INDIRECT("'" &amp; R$2 &amp; "'!M" &amp; ROWS!R82))/1000, "")</f>
        <v>4.5</v>
      </c>
      <c r="S34" s="5">
        <f ca="1">_xlfn.IFNA(MEDIAN(INDIRECT("'" &amp; S$2 &amp; "'!E" &amp; ROWS!S82),INDIRECT("'" &amp; S$2 &amp; "'!I" &amp; ROWS!S82),INDIRECT("'" &amp; S$2 &amp; "'!M" &amp; ROWS!S82))/1000, "")</f>
        <v>5.5880000000000001</v>
      </c>
      <c r="T34" s="5">
        <f ca="1">_xlfn.IFNA(MEDIAN(INDIRECT("'" &amp; T$2 &amp; "'!E" &amp; ROWS!T82),INDIRECT("'" &amp; T$2 &amp; "'!I" &amp; ROWS!T82),INDIRECT("'" &amp; T$2 &amp; "'!M" &amp; ROWS!T82))/1000, "")</f>
        <v>4.4800000000000004</v>
      </c>
      <c r="U34" s="5">
        <f ca="1">_xlfn.IFNA(MEDIAN(INDIRECT("'" &amp; U$2 &amp; "'!E" &amp; ROWS!U82),INDIRECT("'" &amp; U$2 &amp; "'!I" &amp; ROWS!U82),INDIRECT("'" &amp; U$2 &amp; "'!M" &amp; ROWS!U82))/1000, "")</f>
        <v>5.7</v>
      </c>
      <c r="V34" s="5">
        <f ca="1">_xlfn.IFNA(MEDIAN(INDIRECT("'" &amp; V$2 &amp; "'!E" &amp; ROWS!V82),INDIRECT("'" &amp; V$2 &amp; "'!I" &amp; ROWS!V82),INDIRECT("'" &amp; V$2 &amp; "'!M" &amp; ROWS!V82))/1000, "")</f>
        <v>19.292000000000002</v>
      </c>
      <c r="W34" s="5">
        <f ca="1">_xlfn.IFNA(MEDIAN(INDIRECT("'" &amp; W$2 &amp; "'!E" &amp; ROWS!W82),INDIRECT("'" &amp; W$2 &amp; "'!I" &amp; ROWS!W82),INDIRECT("'" &amp; W$2 &amp; "'!M" &amp; ROWS!W82))/1000, "")</f>
        <v>5.8520000000000003</v>
      </c>
      <c r="X34" s="5">
        <f ca="1">_xlfn.IFNA(MEDIAN(INDIRECT("'" &amp; X$2 &amp; "'!E" &amp; ROWS!X82),INDIRECT("'" &amp; X$2 &amp; "'!I" &amp; ROWS!X82),INDIRECT("'" &amp; X$2 &amp; "'!M" &amp; ROWS!X82))/1000, "")</f>
        <v>9.5559999999999992</v>
      </c>
      <c r="Y34" s="5">
        <f ca="1">_xlfn.IFNA(MEDIAN(INDIRECT("'" &amp; Y$2 &amp; "'!E" &amp; ROWS!Y82),INDIRECT("'" &amp; Y$2 &amp; "'!I" &amp; ROWS!Y82),INDIRECT("'" &amp; Y$2 &amp; "'!M" &amp; ROWS!Y82))/1000, "")</f>
        <v>15.06</v>
      </c>
    </row>
    <row r="35" spans="1:25" x14ac:dyDescent="0.25">
      <c r="A35" t="str">
        <f>METRICS!A83</f>
        <v>simpleGenericTriple</v>
      </c>
      <c r="B35" s="5">
        <f ca="1">_xlfn.IFNA(MEDIAN(INDIRECT("'" &amp; B$2 &amp; "'!E" &amp; ROWS!B84),INDIRECT("'" &amp; B$2 &amp; "'!I" &amp; ROWS!B84),INDIRECT("'" &amp; B$2 &amp; "'!M" &amp; ROWS!B84))/1000, "")</f>
        <v>5.2679999999999998</v>
      </c>
      <c r="C35" s="5">
        <f ca="1">_xlfn.IFNA(MEDIAN(INDIRECT("'" &amp; C$2 &amp; "'!E" &amp; ROWS!C84),INDIRECT("'" &amp; C$2 &amp; "'!I" &amp; ROWS!C84),INDIRECT("'" &amp; C$2 &amp; "'!M" &amp; ROWS!C84))/1000, "")</f>
        <v>8.7560000000000002</v>
      </c>
      <c r="D35" s="5">
        <f ca="1">_xlfn.IFNA(MEDIAN(INDIRECT("'" &amp; D$2 &amp; "'!E" &amp; ROWS!D84),INDIRECT("'" &amp; D$2 &amp; "'!I" &amp; ROWS!D84),INDIRECT("'" &amp; D$2 &amp; "'!M" &amp; ROWS!D84))/1000, "")</f>
        <v>5.0119999999999996</v>
      </c>
      <c r="E35" s="5">
        <f ca="1">_xlfn.IFNA(MEDIAN(INDIRECT("'" &amp; E$2 &amp; "'!E" &amp; ROWS!E84),INDIRECT("'" &amp; E$2 &amp; "'!I" &amp; ROWS!E84),INDIRECT("'" &amp; E$2 &amp; "'!M" &amp; ROWS!E84))/1000, "")</f>
        <v>16.632000000000001</v>
      </c>
      <c r="F35" s="5">
        <f ca="1">_xlfn.IFNA(MEDIAN(INDIRECT("'" &amp; F$2 &amp; "'!E" &amp; ROWS!F84),INDIRECT("'" &amp; F$2 &amp; "'!I" &amp; ROWS!F84),INDIRECT("'" &amp; F$2 &amp; "'!M" &amp; ROWS!F84))/1000, "")</f>
        <v>28.64</v>
      </c>
      <c r="G35" s="5">
        <f ca="1">_xlfn.IFNA(MEDIAN(INDIRECT("'" &amp; G$2 &amp; "'!E" &amp; ROWS!G84),INDIRECT("'" &amp; G$2 &amp; "'!I" &amp; ROWS!G84),INDIRECT("'" &amp; G$2 &amp; "'!M" &amp; ROWS!G84))/1000, "")</f>
        <v>20.268000000000001</v>
      </c>
      <c r="H35" s="5">
        <f ca="1">_xlfn.IFNA(MEDIAN(INDIRECT("'" &amp; H$2 &amp; "'!E" &amp; ROWS!H84),INDIRECT("'" &amp; H$2 &amp; "'!I" &amp; ROWS!H84),INDIRECT("'" &amp; H$2 &amp; "'!M" &amp; ROWS!H84))/1000, "")</f>
        <v>121.872</v>
      </c>
      <c r="I35" s="5">
        <f ca="1">_xlfn.IFNA(MEDIAN(INDIRECT("'" &amp; I$2 &amp; "'!E" &amp; ROWS!I84),INDIRECT("'" &amp; I$2 &amp; "'!I" &amp; ROWS!I84),INDIRECT("'" &amp; I$2 &amp; "'!M" &amp; ROWS!I84))/1000, "")</f>
        <v>251.90799999999999</v>
      </c>
      <c r="J35" s="5">
        <f ca="1">_xlfn.IFNA(MEDIAN(INDIRECT("'" &amp; J$2 &amp; "'!E" &amp; ROWS!J84),INDIRECT("'" &amp; J$2 &amp; "'!I" &amp; ROWS!J84),INDIRECT("'" &amp; J$2 &amp; "'!M" &amp; ROWS!J84))/1000, "")</f>
        <v>4.468</v>
      </c>
      <c r="K35" s="5">
        <f ca="1">_xlfn.IFNA(MEDIAN(INDIRECT("'" &amp; K$2 &amp; "'!E" &amp; ROWS!K84),INDIRECT("'" &amp; K$2 &amp; "'!I" &amp; ROWS!K84),INDIRECT("'" &amp; K$2 &amp; "'!M" &amp; ROWS!K84))/1000, "")</f>
        <v>5.56</v>
      </c>
      <c r="L35" s="5">
        <f ca="1">_xlfn.IFNA(MEDIAN(INDIRECT("'" &amp; L$2 &amp; "'!E" &amp; ROWS!L84),INDIRECT("'" &amp; L$2 &amp; "'!I" &amp; ROWS!L84),INDIRECT("'" &amp; L$2 &amp; "'!M" &amp; ROWS!L84))/1000, "")</f>
        <v>4.5359999999999996</v>
      </c>
      <c r="M35" s="5">
        <f ca="1">_xlfn.IFNA(MEDIAN(INDIRECT("'" &amp; M$2 &amp; "'!E" &amp; ROWS!M84),INDIRECT("'" &amp; M$2 &amp; "'!I" &amp; ROWS!M84),INDIRECT("'" &amp; M$2 &amp; "'!M" &amp; ROWS!M84))/1000, "")</f>
        <v>16.88</v>
      </c>
      <c r="N35" s="5">
        <f ca="1">_xlfn.IFNA(MEDIAN(INDIRECT("'" &amp; N$2 &amp; "'!E" &amp; ROWS!N84),INDIRECT("'" &amp; N$2 &amp; "'!I" &amp; ROWS!N84),INDIRECT("'" &amp; N$2 &amp; "'!M" &amp; ROWS!N84))/1000, "")</f>
        <v>27.327999999999999</v>
      </c>
      <c r="O35" s="5">
        <f ca="1">_xlfn.IFNA(MEDIAN(INDIRECT("'" &amp; O$2 &amp; "'!E" &amp; ROWS!O84),INDIRECT("'" &amp; O$2 &amp; "'!I" &amp; ROWS!O84),INDIRECT("'" &amp; O$2 &amp; "'!M" &amp; ROWS!O84))/1000, "")</f>
        <v>20.155999999999999</v>
      </c>
      <c r="P35" s="5">
        <f ca="1">_xlfn.IFNA(MEDIAN(INDIRECT("'" &amp; P$2 &amp; "'!E" &amp; ROWS!P84),INDIRECT("'" &amp; P$2 &amp; "'!I" &amp; ROWS!P84),INDIRECT("'" &amp; P$2 &amp; "'!M" &amp; ROWS!P84))/1000, "")</f>
        <v>9.6679999999999993</v>
      </c>
      <c r="Q35" s="5">
        <f ca="1">_xlfn.IFNA(MEDIAN(INDIRECT("'" &amp; Q$2 &amp; "'!E" &amp; ROWS!Q84),INDIRECT("'" &amp; Q$2 &amp; "'!I" &amp; ROWS!Q84),INDIRECT("'" &amp; Q$2 &amp; "'!M" &amp; ROWS!Q84))/1000, "")</f>
        <v>15.103999999999999</v>
      </c>
      <c r="R35" s="5">
        <f ca="1">_xlfn.IFNA(MEDIAN(INDIRECT("'" &amp; R$2 &amp; "'!E" &amp; ROWS!R84),INDIRECT("'" &amp; R$2 &amp; "'!I" &amp; ROWS!R84),INDIRECT("'" &amp; R$2 &amp; "'!M" &amp; ROWS!R84))/1000, "")</f>
        <v>4.516</v>
      </c>
      <c r="S35" s="5">
        <f ca="1">_xlfn.IFNA(MEDIAN(INDIRECT("'" &amp; S$2 &amp; "'!E" &amp; ROWS!S84),INDIRECT("'" &amp; S$2 &amp; "'!I" &amp; ROWS!S84),INDIRECT("'" &amp; S$2 &amp; "'!M" &amp; ROWS!S84))/1000, "")</f>
        <v>5.6040000000000001</v>
      </c>
      <c r="T35" s="5">
        <f ca="1">_xlfn.IFNA(MEDIAN(INDIRECT("'" &amp; T$2 &amp; "'!E" &amp; ROWS!T84),INDIRECT("'" &amp; T$2 &amp; "'!I" &amp; ROWS!T84),INDIRECT("'" &amp; T$2 &amp; "'!M" &amp; ROWS!T84))/1000, "")</f>
        <v>4.5279999999999996</v>
      </c>
      <c r="U35" s="5">
        <f ca="1">_xlfn.IFNA(MEDIAN(INDIRECT("'" &amp; U$2 &amp; "'!E" &amp; ROWS!U84),INDIRECT("'" &amp; U$2 &amp; "'!I" &amp; ROWS!U84),INDIRECT("'" &amp; U$2 &amp; "'!M" &amp; ROWS!U84))/1000, "")</f>
        <v>16.66</v>
      </c>
      <c r="V35" s="5">
        <f ca="1">_xlfn.IFNA(MEDIAN(INDIRECT("'" &amp; V$2 &amp; "'!E" &amp; ROWS!V84),INDIRECT("'" &amp; V$2 &amp; "'!I" &amp; ROWS!V84),INDIRECT("'" &amp; V$2 &amp; "'!M" &amp; ROWS!V84))/1000, "")</f>
        <v>27.175999999999998</v>
      </c>
      <c r="W35" s="5">
        <f ca="1">_xlfn.IFNA(MEDIAN(INDIRECT("'" &amp; W$2 &amp; "'!E" &amp; ROWS!W84),INDIRECT("'" &amp; W$2 &amp; "'!I" &amp; ROWS!W84),INDIRECT("'" &amp; W$2 &amp; "'!M" &amp; ROWS!W84))/1000, "")</f>
        <v>20.256</v>
      </c>
      <c r="X35" s="5">
        <f ca="1">_xlfn.IFNA(MEDIAN(INDIRECT("'" &amp; X$2 &amp; "'!E" &amp; ROWS!X84),INDIRECT("'" &amp; X$2 &amp; "'!I" &amp; ROWS!X84),INDIRECT("'" &amp; X$2 &amp; "'!M" &amp; ROWS!X84))/1000, "")</f>
        <v>9.6720000000000006</v>
      </c>
      <c r="Y35" s="5">
        <f ca="1">_xlfn.IFNA(MEDIAN(INDIRECT("'" &amp; Y$2 &amp; "'!E" &amp; ROWS!Y84),INDIRECT("'" &amp; Y$2 &amp; "'!I" &amp; ROWS!Y84),INDIRECT("'" &amp; Y$2 &amp; "'!M" &amp; ROWS!Y84))/1000, "")</f>
        <v>15.112</v>
      </c>
    </row>
    <row r="36" spans="1:25" x14ac:dyDescent="0.25">
      <c r="A36" t="str">
        <f>METRICS!A85</f>
        <v>stdincludes</v>
      </c>
      <c r="B36" s="5">
        <f ca="1">_xlfn.IFNA(MEDIAN(INDIRECT("'" &amp; B$2 &amp; "'!E" &amp; ROWS!B86),INDIRECT("'" &amp; B$2 &amp; "'!I" &amp; ROWS!B86),INDIRECT("'" &amp; B$2 &amp; "'!M" &amp; ROWS!B86))/1000, "")</f>
        <v>6.3159999999999998</v>
      </c>
      <c r="C36" s="5">
        <f ca="1">_xlfn.IFNA(MEDIAN(INDIRECT("'" &amp; C$2 &amp; "'!E" &amp; ROWS!C86),INDIRECT("'" &amp; C$2 &amp; "'!I" &amp; ROWS!C86),INDIRECT("'" &amp; C$2 &amp; "'!M" &amp; ROWS!C86))/1000, "")</f>
        <v>29.603999999999999</v>
      </c>
      <c r="D36" s="5">
        <f ca="1">_xlfn.IFNA(MEDIAN(INDIRECT("'" &amp; D$2 &amp; "'!E" &amp; ROWS!D86),INDIRECT("'" &amp; D$2 &amp; "'!I" &amp; ROWS!D86),INDIRECT("'" &amp; D$2 &amp; "'!M" &amp; ROWS!D86))/1000, "")</f>
        <v>6.8879999999999999</v>
      </c>
      <c r="E36" s="5">
        <f ca="1">_xlfn.IFNA(MEDIAN(INDIRECT("'" &amp; E$2 &amp; "'!E" &amp; ROWS!E86),INDIRECT("'" &amp; E$2 &amp; "'!I" &amp; ROWS!E86),INDIRECT("'" &amp; E$2 &amp; "'!M" &amp; ROWS!E86))/1000, "")</f>
        <v>9.5120000000000005</v>
      </c>
      <c r="F36" s="5">
        <f ca="1">_xlfn.IFNA(MEDIAN(INDIRECT("'" &amp; F$2 &amp; "'!E" &amp; ROWS!F86),INDIRECT("'" &amp; F$2 &amp; "'!I" &amp; ROWS!F86),INDIRECT("'" &amp; F$2 &amp; "'!M" &amp; ROWS!F86))/1000, "")</f>
        <v>89.808000000000007</v>
      </c>
      <c r="G36" s="5">
        <f ca="1">_xlfn.IFNA(MEDIAN(INDIRECT("'" &amp; G$2 &amp; "'!E" &amp; ROWS!G86),INDIRECT("'" &amp; G$2 &amp; "'!I" &amp; ROWS!G86),INDIRECT("'" &amp; G$2 &amp; "'!M" &amp; ROWS!G86))/1000, "")</f>
        <v>10.212</v>
      </c>
      <c r="H36" s="5">
        <f ca="1">_xlfn.IFNA(MEDIAN(INDIRECT("'" &amp; H$2 &amp; "'!E" &amp; ROWS!H86),INDIRECT("'" &amp; H$2 &amp; "'!I" &amp; ROWS!H86),INDIRECT("'" &amp; H$2 &amp; "'!M" &amp; ROWS!H86))/1000, "")</f>
        <v>383.50400000000002</v>
      </c>
      <c r="I36" s="5">
        <f ca="1">_xlfn.IFNA(MEDIAN(INDIRECT("'" &amp; I$2 &amp; "'!E" &amp; ROWS!I86),INDIRECT("'" &amp; I$2 &amp; "'!I" &amp; ROWS!I86),INDIRECT("'" &amp; I$2 &amp; "'!M" &amp; ROWS!I86))/1000, "")</f>
        <v>1323.576</v>
      </c>
      <c r="J36" s="5">
        <f ca="1">_xlfn.IFNA(MEDIAN(INDIRECT("'" &amp; J$2 &amp; "'!E" &amp; ROWS!J86),INDIRECT("'" &amp; J$2 &amp; "'!I" &amp; ROWS!J86),INDIRECT("'" &amp; J$2 &amp; "'!M" &amp; ROWS!J86))/1000, "")</f>
        <v>6.3</v>
      </c>
      <c r="K36" s="5">
        <f ca="1">_xlfn.IFNA(MEDIAN(INDIRECT("'" &amp; K$2 &amp; "'!E" &amp; ROWS!K86),INDIRECT("'" &amp; K$2 &amp; "'!I" &amp; ROWS!K86),INDIRECT("'" &amp; K$2 &amp; "'!M" &amp; ROWS!K86))/1000, "")</f>
        <v>10.06</v>
      </c>
      <c r="L36" s="5">
        <f ca="1">_xlfn.IFNA(MEDIAN(INDIRECT("'" &amp; L$2 &amp; "'!E" &amp; ROWS!L86),INDIRECT("'" &amp; L$2 &amp; "'!I" &amp; ROWS!L86),INDIRECT("'" &amp; L$2 &amp; "'!M" &amp; ROWS!L86))/1000, "")</f>
        <v>6.9</v>
      </c>
      <c r="M36" s="5">
        <f ca="1">_xlfn.IFNA(MEDIAN(INDIRECT("'" &amp; M$2 &amp; "'!E" &amp; ROWS!M86),INDIRECT("'" &amp; M$2 &amp; "'!I" &amp; ROWS!M86),INDIRECT("'" &amp; M$2 &amp; "'!M" &amp; ROWS!M86))/1000, "")</f>
        <v>9.5079999999999991</v>
      </c>
      <c r="N36" s="5">
        <f ca="1">_xlfn.IFNA(MEDIAN(INDIRECT("'" &amp; N$2 &amp; "'!E" &amp; ROWS!N86),INDIRECT("'" &amp; N$2 &amp; "'!I" &amp; ROWS!N86),INDIRECT("'" &amp; N$2 &amp; "'!M" &amp; ROWS!N86))/1000, "")</f>
        <v>52.78</v>
      </c>
      <c r="O36" s="5">
        <f ca="1">_xlfn.IFNA(MEDIAN(INDIRECT("'" &amp; O$2 &amp; "'!E" &amp; ROWS!O86),INDIRECT("'" &amp; O$2 &amp; "'!I" &amp; ROWS!O86),INDIRECT("'" &amp; O$2 &amp; "'!M" &amp; ROWS!O86))/1000, "")</f>
        <v>10.215999999999999</v>
      </c>
      <c r="P36" s="5">
        <f ca="1">_xlfn.IFNA(MEDIAN(INDIRECT("'" &amp; P$2 &amp; "'!E" &amp; ROWS!P86),INDIRECT("'" &amp; P$2 &amp; "'!I" &amp; ROWS!P86),INDIRECT("'" &amp; P$2 &amp; "'!M" &amp; ROWS!P86))/1000, "")</f>
        <v>12.6</v>
      </c>
      <c r="Q36" s="5">
        <f ca="1">_xlfn.IFNA(MEDIAN(INDIRECT("'" &amp; Q$2 &amp; "'!E" &amp; ROWS!Q86),INDIRECT("'" &amp; Q$2 &amp; "'!I" &amp; ROWS!Q86),INDIRECT("'" &amp; Q$2 &amp; "'!M" &amp; ROWS!Q86))/1000, "")</f>
        <v>17.963999999999999</v>
      </c>
      <c r="R36" s="5">
        <f ca="1">_xlfn.IFNA(MEDIAN(INDIRECT("'" &amp; R$2 &amp; "'!E" &amp; ROWS!R86),INDIRECT("'" &amp; R$2 &amp; "'!I" &amp; ROWS!R86),INDIRECT("'" &amp; R$2 &amp; "'!M" &amp; ROWS!R86))/1000, "")</f>
        <v>6.3479999999999999</v>
      </c>
      <c r="S36" s="5">
        <f ca="1">_xlfn.IFNA(MEDIAN(INDIRECT("'" &amp; S$2 &amp; "'!E" &amp; ROWS!S86),INDIRECT("'" &amp; S$2 &amp; "'!I" &amp; ROWS!S86),INDIRECT("'" &amp; S$2 &amp; "'!M" &amp; ROWS!S86))/1000, "")</f>
        <v>10.119999999999999</v>
      </c>
      <c r="T36" s="5">
        <f ca="1">_xlfn.IFNA(MEDIAN(INDIRECT("'" &amp; T$2 &amp; "'!E" &amp; ROWS!T86),INDIRECT("'" &amp; T$2 &amp; "'!I" &amp; ROWS!T86),INDIRECT("'" &amp; T$2 &amp; "'!M" &amp; ROWS!T86))/1000, "")</f>
        <v>6.9</v>
      </c>
      <c r="U36" s="5">
        <f ca="1">_xlfn.IFNA(MEDIAN(INDIRECT("'" &amp; U$2 &amp; "'!E" &amp; ROWS!U86),INDIRECT("'" &amp; U$2 &amp; "'!I" &amp; ROWS!U86),INDIRECT("'" &amp; U$2 &amp; "'!M" &amp; ROWS!U86))/1000, "")</f>
        <v>9.5519999999999996</v>
      </c>
      <c r="V36" s="5">
        <f ca="1">_xlfn.IFNA(MEDIAN(INDIRECT("'" &amp; V$2 &amp; "'!E" &amp; ROWS!V86),INDIRECT("'" &amp; V$2 &amp; "'!I" &amp; ROWS!V86),INDIRECT("'" &amp; V$2 &amp; "'!M" &amp; ROWS!V86))/1000, "")</f>
        <v>52.78</v>
      </c>
      <c r="W36" s="5">
        <f ca="1">_xlfn.IFNA(MEDIAN(INDIRECT("'" &amp; W$2 &amp; "'!E" &amp; ROWS!W86),INDIRECT("'" &amp; W$2 &amp; "'!I" &amp; ROWS!W86),INDIRECT("'" &amp; W$2 &amp; "'!M" &amp; ROWS!W86))/1000, "")</f>
        <v>10.215999999999999</v>
      </c>
      <c r="X36" s="5">
        <f ca="1">_xlfn.IFNA(MEDIAN(INDIRECT("'" &amp; X$2 &amp; "'!E" &amp; ROWS!X86),INDIRECT("'" &amp; X$2 &amp; "'!I" &amp; ROWS!X86),INDIRECT("'" &amp; X$2 &amp; "'!M" &amp; ROWS!X86))/1000, "")</f>
        <v>12.603999999999999</v>
      </c>
      <c r="Y36" s="5">
        <f ca="1">_xlfn.IFNA(MEDIAN(INDIRECT("'" &amp; Y$2 &amp; "'!E" &amp; ROWS!Y86),INDIRECT("'" &amp; Y$2 &amp; "'!I" &amp; ROWS!Y86),INDIRECT("'" &amp; Y$2 &amp; "'!M" &amp; ROWS!Y86))/1000, "")</f>
        <v>17.972000000000001</v>
      </c>
    </row>
    <row r="37" spans="1:25" x14ac:dyDescent="0.25">
      <c r="A37" t="str">
        <f>METRICS!A88</f>
        <v>switch</v>
      </c>
      <c r="B37" s="5">
        <f ca="1">_xlfn.IFNA(MEDIAN(INDIRECT("'" &amp; B$2 &amp; "'!E" &amp; ROWS!B89),INDIRECT("'" &amp; B$2 &amp; "'!I" &amp; ROWS!B89),INDIRECT("'" &amp; B$2 &amp; "'!M" &amp; ROWS!B89))/1000, "")</f>
        <v>4.8719999999999999</v>
      </c>
      <c r="C37" s="5">
        <f ca="1">_xlfn.IFNA(MEDIAN(INDIRECT("'" &amp; C$2 &amp; "'!E" &amp; ROWS!C89),INDIRECT("'" &amp; C$2 &amp; "'!I" &amp; ROWS!C89),INDIRECT("'" &amp; C$2 &amp; "'!M" &amp; ROWS!C89))/1000, "")</f>
        <v>8.2680000000000007</v>
      </c>
      <c r="D37" s="5">
        <f ca="1">_xlfn.IFNA(MEDIAN(INDIRECT("'" &amp; D$2 &amp; "'!E" &amp; ROWS!D89),INDIRECT("'" &amp; D$2 &amp; "'!I" &amp; ROWS!D89),INDIRECT("'" &amp; D$2 &amp; "'!M" &amp; ROWS!D89))/1000, "")</f>
        <v>4.7439999999999998</v>
      </c>
      <c r="E37" s="5">
        <f ca="1">_xlfn.IFNA(MEDIAN(INDIRECT("'" &amp; E$2 &amp; "'!E" &amp; ROWS!E89),INDIRECT("'" &amp; E$2 &amp; "'!I" &amp; ROWS!E89),INDIRECT("'" &amp; E$2 &amp; "'!M" &amp; ROWS!E89))/1000, "")</f>
        <v>6.4320000000000004</v>
      </c>
      <c r="F37" s="5">
        <f ca="1">_xlfn.IFNA(MEDIAN(INDIRECT("'" &amp; F$2 &amp; "'!E" &amp; ROWS!F89),INDIRECT("'" &amp; F$2 &amp; "'!I" &amp; ROWS!F89),INDIRECT("'" &amp; F$2 &amp; "'!M" &amp; ROWS!F89))/1000, "")</f>
        <v>25.556000000000001</v>
      </c>
      <c r="G37" s="5">
        <f ca="1">_xlfn.IFNA(MEDIAN(INDIRECT("'" &amp; G$2 &amp; "'!E" &amp; ROWS!G89),INDIRECT("'" &amp; G$2 &amp; "'!I" &amp; ROWS!G89),INDIRECT("'" &amp; G$2 &amp; "'!M" &amp; ROWS!G89))/1000, "")</f>
        <v>6.38</v>
      </c>
      <c r="H37" s="5">
        <f ca="1">_xlfn.IFNA(MEDIAN(INDIRECT("'" &amp; H$2 &amp; "'!E" &amp; ROWS!H89),INDIRECT("'" &amp; H$2 &amp; "'!I" &amp; ROWS!H89),INDIRECT("'" &amp; H$2 &amp; "'!M" &amp; ROWS!H89))/1000, "")</f>
        <v>78.432000000000002</v>
      </c>
      <c r="I37" s="5">
        <f ca="1">_xlfn.IFNA(MEDIAN(INDIRECT("'" &amp; I$2 &amp; "'!E" &amp; ROWS!I89),INDIRECT("'" &amp; I$2 &amp; "'!I" &amp; ROWS!I89),INDIRECT("'" &amp; I$2 &amp; "'!M" &amp; ROWS!I89))/1000, "")</f>
        <v>177.928</v>
      </c>
      <c r="J37" s="5">
        <f ca="1">_xlfn.IFNA(MEDIAN(INDIRECT("'" &amp; J$2 &amp; "'!E" &amp; ROWS!J89),INDIRECT("'" &amp; J$2 &amp; "'!I" &amp; ROWS!J89),INDIRECT("'" &amp; J$2 &amp; "'!M" &amp; ROWS!J89))/1000, "")</f>
        <v>4.452</v>
      </c>
      <c r="K37" s="5">
        <f ca="1">_xlfn.IFNA(MEDIAN(INDIRECT("'" &amp; K$2 &amp; "'!E" &amp; ROWS!K89),INDIRECT("'" &amp; K$2 &amp; "'!I" &amp; ROWS!K89),INDIRECT("'" &amp; K$2 &amp; "'!M" &amp; ROWS!K89))/1000, "")</f>
        <v>5.5359999999999996</v>
      </c>
      <c r="L37" s="5">
        <f ca="1">_xlfn.IFNA(MEDIAN(INDIRECT("'" &amp; L$2 &amp; "'!E" &amp; ROWS!L89),INDIRECT("'" &amp; L$2 &amp; "'!I" &amp; ROWS!L89),INDIRECT("'" &amp; L$2 &amp; "'!M" &amp; ROWS!L89))/1000, "")</f>
        <v>4.4800000000000004</v>
      </c>
      <c r="M37" s="5">
        <f ca="1">_xlfn.IFNA(MEDIAN(INDIRECT("'" &amp; M$2 &amp; "'!E" &amp; ROWS!M89),INDIRECT("'" &amp; M$2 &amp; "'!I" &amp; ROWS!M89),INDIRECT("'" &amp; M$2 &amp; "'!M" &amp; ROWS!M89))/1000, "")</f>
        <v>5.6559999999999997</v>
      </c>
      <c r="N37" s="5">
        <f ca="1">_xlfn.IFNA(MEDIAN(INDIRECT("'" &amp; N$2 &amp; "'!E" &amp; ROWS!N89),INDIRECT("'" &amp; N$2 &amp; "'!I" &amp; ROWS!N89),INDIRECT("'" &amp; N$2 &amp; "'!M" &amp; ROWS!N89))/1000, "")</f>
        <v>18.768000000000001</v>
      </c>
      <c r="O37" s="5">
        <f ca="1">_xlfn.IFNA(MEDIAN(INDIRECT("'" &amp; O$2 &amp; "'!E" &amp; ROWS!O89),INDIRECT("'" &amp; O$2 &amp; "'!I" &amp; ROWS!O89),INDIRECT("'" &amp; O$2 &amp; "'!M" &amp; ROWS!O89))/1000, "")</f>
        <v>5.86</v>
      </c>
      <c r="P37" s="5">
        <f ca="1">_xlfn.IFNA(MEDIAN(INDIRECT("'" &amp; P$2 &amp; "'!E" &amp; ROWS!P89),INDIRECT("'" &amp; P$2 &amp; "'!I" &amp; ROWS!P89),INDIRECT("'" &amp; P$2 &amp; "'!M" &amp; ROWS!P89))/1000, "")</f>
        <v>9.5440000000000005</v>
      </c>
      <c r="Q37" s="5">
        <f ca="1">_xlfn.IFNA(MEDIAN(INDIRECT("'" &amp; Q$2 &amp; "'!E" &amp; ROWS!Q89),INDIRECT("'" &amp; Q$2 &amp; "'!I" &amp; ROWS!Q89),INDIRECT("'" &amp; Q$2 &amp; "'!M" &amp; ROWS!Q89))/1000, "")</f>
        <v>14.832000000000001</v>
      </c>
      <c r="R37" s="5">
        <f ca="1">_xlfn.IFNA(MEDIAN(INDIRECT("'" &amp; R$2 &amp; "'!E" &amp; ROWS!R89),INDIRECT("'" &amp; R$2 &amp; "'!I" &amp; ROWS!R89),INDIRECT("'" &amp; R$2 &amp; "'!M" &amp; ROWS!R89))/1000, "")</f>
        <v>4.5</v>
      </c>
      <c r="S37" s="5">
        <f ca="1">_xlfn.IFNA(MEDIAN(INDIRECT("'" &amp; S$2 &amp; "'!E" &amp; ROWS!S89),INDIRECT("'" &amp; S$2 &amp; "'!I" &amp; ROWS!S89),INDIRECT("'" &amp; S$2 &amp; "'!M" &amp; ROWS!S89))/1000, "")</f>
        <v>5.5759999999999996</v>
      </c>
      <c r="T37" s="5">
        <f ca="1">_xlfn.IFNA(MEDIAN(INDIRECT("'" &amp; T$2 &amp; "'!E" &amp; ROWS!T89),INDIRECT("'" &amp; T$2 &amp; "'!I" &amp; ROWS!T89),INDIRECT("'" &amp; T$2 &amp; "'!M" &amp; ROWS!T89))/1000, "")</f>
        <v>4.4800000000000004</v>
      </c>
      <c r="U37" s="5">
        <f ca="1">_xlfn.IFNA(MEDIAN(INDIRECT("'" &amp; U$2 &amp; "'!E" &amp; ROWS!U89),INDIRECT("'" &amp; U$2 &amp; "'!I" &amp; ROWS!U89),INDIRECT("'" &amp; U$2 &amp; "'!M" &amp; ROWS!U89))/1000, "")</f>
        <v>5.7</v>
      </c>
      <c r="V37" s="5">
        <f ca="1">_xlfn.IFNA(MEDIAN(INDIRECT("'" &amp; V$2 &amp; "'!E" &amp; ROWS!V89),INDIRECT("'" &amp; V$2 &amp; "'!I" &amp; ROWS!V89),INDIRECT("'" &amp; V$2 &amp; "'!M" &amp; ROWS!V89))/1000, "")</f>
        <v>18.768000000000001</v>
      </c>
      <c r="W37" s="5">
        <f ca="1">_xlfn.IFNA(MEDIAN(INDIRECT("'" &amp; W$2 &amp; "'!E" &amp; ROWS!W89),INDIRECT("'" &amp; W$2 &amp; "'!I" &amp; ROWS!W89),INDIRECT("'" &amp; W$2 &amp; "'!M" &amp; ROWS!W89))/1000, "")</f>
        <v>5.86</v>
      </c>
      <c r="X37" s="5">
        <f ca="1">_xlfn.IFNA(MEDIAN(INDIRECT("'" &amp; X$2 &amp; "'!E" &amp; ROWS!X89),INDIRECT("'" &amp; X$2 &amp; "'!I" &amp; ROWS!X89),INDIRECT("'" &amp; X$2 &amp; "'!M" &amp; ROWS!X89))/1000, "")</f>
        <v>9.548</v>
      </c>
      <c r="Y37" s="5">
        <f ca="1">_xlfn.IFNA(MEDIAN(INDIRECT("'" &amp; Y$2 &amp; "'!E" &amp; ROWS!Y89),INDIRECT("'" &amp; Y$2 &amp; "'!I" &amp; ROWS!Y89),INDIRECT("'" &amp; Y$2 &amp; "'!M" &amp; ROWS!Y89))/1000, "")</f>
        <v>14.84</v>
      </c>
    </row>
    <row r="38" spans="1:25" x14ac:dyDescent="0.25">
      <c r="A38" t="str">
        <f>METRICS!A89</f>
        <v>sync</v>
      </c>
      <c r="B38" s="5">
        <f ca="1">_xlfn.IFNA(MEDIAN(INDIRECT("'" &amp; B$2 &amp; "'!E" &amp; ROWS!B90),INDIRECT("'" &amp; B$2 &amp; "'!I" &amp; ROWS!B90),INDIRECT("'" &amp; B$2 &amp; "'!M" &amp; ROWS!B90))/1000, "")</f>
        <v>4.976</v>
      </c>
      <c r="C38" s="5">
        <f ca="1">_xlfn.IFNA(MEDIAN(INDIRECT("'" &amp; C$2 &amp; "'!E" &amp; ROWS!C90),INDIRECT("'" &amp; C$2 &amp; "'!I" &amp; ROWS!C90),INDIRECT("'" &amp; C$2 &amp; "'!M" &amp; ROWS!C90))/1000, "")</f>
        <v>8.2680000000000007</v>
      </c>
      <c r="D38" s="5">
        <f ca="1">_xlfn.IFNA(MEDIAN(INDIRECT("'" &amp; D$2 &amp; "'!E" &amp; ROWS!D90),INDIRECT("'" &amp; D$2 &amp; "'!I" &amp; ROWS!D90),INDIRECT("'" &amp; D$2 &amp; "'!M" &amp; ROWS!D90))/1000, "")</f>
        <v>4.8719999999999999</v>
      </c>
      <c r="E38" s="5">
        <f ca="1">_xlfn.IFNA(MEDIAN(INDIRECT("'" &amp; E$2 &amp; "'!E" &amp; ROWS!E90),INDIRECT("'" &amp; E$2 &amp; "'!I" &amp; ROWS!E90),INDIRECT("'" &amp; E$2 &amp; "'!M" &amp; ROWS!E90))/1000, "")</f>
        <v>41.295999999999999</v>
      </c>
      <c r="F38" s="5">
        <f ca="1">_xlfn.IFNA(MEDIAN(INDIRECT("'" &amp; F$2 &amp; "'!E" &amp; ROWS!F90),INDIRECT("'" &amp; F$2 &amp; "'!I" &amp; ROWS!F90),INDIRECT("'" &amp; F$2 &amp; "'!M" &amp; ROWS!F90))/1000, "")</f>
        <v>1191.4280000000001</v>
      </c>
      <c r="G38" s="5">
        <f ca="1">_xlfn.IFNA(MEDIAN(INDIRECT("'" &amp; G$2 &amp; "'!E" &amp; ROWS!G90),INDIRECT("'" &amp; G$2 &amp; "'!I" &amp; ROWS!G90),INDIRECT("'" &amp; G$2 &amp; "'!M" &amp; ROWS!G90))/1000, "")</f>
        <v>43.776000000000003</v>
      </c>
      <c r="H38" s="5">
        <f ca="1">_xlfn.IFNA(MEDIAN(INDIRECT("'" &amp; H$2 &amp; "'!E" &amp; ROWS!H90),INDIRECT("'" &amp; H$2 &amp; "'!I" &amp; ROWS!H90),INDIRECT("'" &amp; H$2 &amp; "'!M" &amp; ROWS!H90))/1000, "")</f>
        <v>78.427999999999997</v>
      </c>
      <c r="I38" s="5">
        <f ca="1">_xlfn.IFNA(MEDIAN(INDIRECT("'" &amp; I$2 &amp; "'!E" &amp; ROWS!I90),INDIRECT("'" &amp; I$2 &amp; "'!I" &amp; ROWS!I90),INDIRECT("'" &amp; I$2 &amp; "'!M" &amp; ROWS!I90))/1000, "")</f>
        <v>177.928</v>
      </c>
      <c r="J38" s="5">
        <f ca="1">_xlfn.IFNA(MEDIAN(INDIRECT("'" &amp; J$2 &amp; "'!E" &amp; ROWS!J90),INDIRECT("'" &amp; J$2 &amp; "'!I" &amp; ROWS!J90),INDIRECT("'" &amp; J$2 &amp; "'!M" &amp; ROWS!J90))/1000, "")</f>
        <v>4.7080000000000002</v>
      </c>
      <c r="K38" s="5">
        <f ca="1">_xlfn.IFNA(MEDIAN(INDIRECT("'" &amp; K$2 &amp; "'!E" &amp; ROWS!K90),INDIRECT("'" &amp; K$2 &amp; "'!I" &amp; ROWS!K90),INDIRECT("'" &amp; K$2 &amp; "'!M" &amp; ROWS!K90))/1000, "")</f>
        <v>5.5359999999999996</v>
      </c>
      <c r="L38" s="5">
        <f ca="1">_xlfn.IFNA(MEDIAN(INDIRECT("'" &amp; L$2 &amp; "'!E" &amp; ROWS!L90),INDIRECT("'" &amp; L$2 &amp; "'!I" &amp; ROWS!L90),INDIRECT("'" &amp; L$2 &amp; "'!M" &amp; ROWS!L90))/1000, "")</f>
        <v>4.8440000000000003</v>
      </c>
      <c r="M38" s="5">
        <f ca="1">_xlfn.IFNA(MEDIAN(INDIRECT("'" &amp; M$2 &amp; "'!E" &amp; ROWS!M90),INDIRECT("'" &amp; M$2 &amp; "'!I" &amp; ROWS!M90),INDIRECT("'" &amp; M$2 &amp; "'!M" &amp; ROWS!M90))/1000, "")</f>
        <v>41.26</v>
      </c>
      <c r="N38" s="5">
        <f ca="1">_xlfn.IFNA(MEDIAN(INDIRECT("'" &amp; N$2 &amp; "'!E" &amp; ROWS!N90),INDIRECT("'" &amp; N$2 &amp; "'!I" &amp; ROWS!N90),INDIRECT("'" &amp; N$2 &amp; "'!M" &amp; ROWS!N90))/1000, "")</f>
        <v>1191.4280000000001</v>
      </c>
      <c r="O38" s="5">
        <f ca="1">_xlfn.IFNA(MEDIAN(INDIRECT("'" &amp; O$2 &amp; "'!E" &amp; ROWS!O90),INDIRECT("'" &amp; O$2 &amp; "'!I" &amp; ROWS!O90),INDIRECT("'" &amp; O$2 &amp; "'!M" &amp; ROWS!O90))/1000, "")</f>
        <v>43.707999999999998</v>
      </c>
      <c r="P38" s="5">
        <f ca="1">_xlfn.IFNA(MEDIAN(INDIRECT("'" &amp; P$2 &amp; "'!E" &amp; ROWS!P90),INDIRECT("'" &amp; P$2 &amp; "'!I" &amp; ROWS!P90),INDIRECT("'" &amp; P$2 &amp; "'!M" &amp; ROWS!P90))/1000, "")</f>
        <v>9.64</v>
      </c>
      <c r="Q38" s="5">
        <f ca="1">_xlfn.IFNA(MEDIAN(INDIRECT("'" &amp; Q$2 &amp; "'!E" &amp; ROWS!Q90),INDIRECT("'" &amp; Q$2 &amp; "'!I" &amp; ROWS!Q90),INDIRECT("'" &amp; Q$2 &amp; "'!M" &amp; ROWS!Q90))/1000, "")</f>
        <v>15.096</v>
      </c>
      <c r="R38" s="5">
        <f ca="1">_xlfn.IFNA(MEDIAN(INDIRECT("'" &amp; R$2 &amp; "'!E" &amp; ROWS!R90),INDIRECT("'" &amp; R$2 &amp; "'!I" &amp; ROWS!R90),INDIRECT("'" &amp; R$2 &amp; "'!M" &amp; ROWS!R90))/1000, "")</f>
        <v>4.7560000000000002</v>
      </c>
      <c r="S38" s="5">
        <f ca="1">_xlfn.IFNA(MEDIAN(INDIRECT("'" &amp; S$2 &amp; "'!E" &amp; ROWS!S90),INDIRECT("'" &amp; S$2 &amp; "'!I" &amp; ROWS!S90),INDIRECT("'" &amp; S$2 &amp; "'!M" &amp; ROWS!S90))/1000, "")</f>
        <v>5.5759999999999996</v>
      </c>
      <c r="T38" s="5">
        <f ca="1">_xlfn.IFNA(MEDIAN(INDIRECT("'" &amp; T$2 &amp; "'!E" &amp; ROWS!T90),INDIRECT("'" &amp; T$2 &amp; "'!I" &amp; ROWS!T90),INDIRECT("'" &amp; T$2 &amp; "'!M" &amp; ROWS!T90))/1000, "")</f>
        <v>4.8440000000000003</v>
      </c>
      <c r="U38" s="5">
        <f ca="1">_xlfn.IFNA(MEDIAN(INDIRECT("'" &amp; U$2 &amp; "'!E" &amp; ROWS!U90),INDIRECT("'" &amp; U$2 &amp; "'!I" &amp; ROWS!U90),INDIRECT("'" &amp; U$2 &amp; "'!M" &amp; ROWS!U90))/1000, "")</f>
        <v>41.304000000000002</v>
      </c>
      <c r="V38" s="5">
        <f ca="1">_xlfn.IFNA(MEDIAN(INDIRECT("'" &amp; V$2 &amp; "'!E" &amp; ROWS!V90),INDIRECT("'" &amp; V$2 &amp; "'!I" &amp; ROWS!V90),INDIRECT("'" &amp; V$2 &amp; "'!M" &amp; ROWS!V90))/1000, "")</f>
        <v>1191.4280000000001</v>
      </c>
      <c r="W38" s="5">
        <f ca="1">_xlfn.IFNA(MEDIAN(INDIRECT("'" &amp; W$2 &amp; "'!E" &amp; ROWS!W90),INDIRECT("'" &amp; W$2 &amp; "'!I" &amp; ROWS!W90),INDIRECT("'" &amp; W$2 &amp; "'!M" &amp; ROWS!W90))/1000, "")</f>
        <v>43.707999999999998</v>
      </c>
      <c r="X38" s="5">
        <f ca="1">_xlfn.IFNA(MEDIAN(INDIRECT("'" &amp; X$2 &amp; "'!E" &amp; ROWS!X90),INDIRECT("'" &amp; X$2 &amp; "'!I" &amp; ROWS!X90),INDIRECT("'" &amp; X$2 &amp; "'!M" &amp; ROWS!X90))/1000, "")</f>
        <v>9.6440000000000001</v>
      </c>
      <c r="Y38" s="5">
        <f ca="1">_xlfn.IFNA(MEDIAN(INDIRECT("'" &amp; Y$2 &amp; "'!E" &amp; ROWS!Y90),INDIRECT("'" &amp; Y$2 &amp; "'!I" &amp; ROWS!Y90),INDIRECT("'" &amp; Y$2 &amp; "'!M" &amp; ROWS!Y90))/1000, "")</f>
        <v>15.103999999999999</v>
      </c>
    </row>
    <row r="39" spans="1:25" x14ac:dyDescent="0.25">
      <c r="A39" t="str">
        <f>METRICS!A93</f>
        <v>tupleCast</v>
      </c>
      <c r="B39" s="5">
        <f ca="1">_xlfn.IFNA(MEDIAN(INDIRECT("'" &amp; B$2 &amp; "'!E" &amp; ROWS!B94),INDIRECT("'" &amp; B$2 &amp; "'!I" &amp; ROWS!B94),INDIRECT("'" &amp; B$2 &amp; "'!M" &amp; ROWS!B94))/1000, "")</f>
        <v>4.8719999999999999</v>
      </c>
      <c r="C39" s="5">
        <f ca="1">_xlfn.IFNA(MEDIAN(INDIRECT("'" &amp; C$2 &amp; "'!E" &amp; ROWS!C94),INDIRECT("'" &amp; C$2 &amp; "'!I" &amp; ROWS!C94),INDIRECT("'" &amp; C$2 &amp; "'!M" &amp; ROWS!C94))/1000, "")</f>
        <v>8.2720000000000002</v>
      </c>
      <c r="D39" s="5">
        <f ca="1">_xlfn.IFNA(MEDIAN(INDIRECT("'" &amp; D$2 &amp; "'!E" &amp; ROWS!D94),INDIRECT("'" &amp; D$2 &amp; "'!I" &amp; ROWS!D94),INDIRECT("'" &amp; D$2 &amp; "'!M" &amp; ROWS!D94))/1000, "")</f>
        <v>4.7439999999999998</v>
      </c>
      <c r="E39" s="5">
        <f ca="1">_xlfn.IFNA(MEDIAN(INDIRECT("'" &amp; E$2 &amp; "'!E" &amp; ROWS!E94),INDIRECT("'" &amp; E$2 &amp; "'!I" &amp; ROWS!E94),INDIRECT("'" &amp; E$2 &amp; "'!M" &amp; ROWS!E94))/1000, "")</f>
        <v>6.4320000000000004</v>
      </c>
      <c r="F39" s="5">
        <f ca="1">_xlfn.IFNA(MEDIAN(INDIRECT("'" &amp; F$2 &amp; "'!E" &amp; ROWS!F94),INDIRECT("'" &amp; F$2 &amp; "'!I" &amp; ROWS!F94),INDIRECT("'" &amp; F$2 &amp; "'!M" &amp; ROWS!F94))/1000, "")</f>
        <v>25.56</v>
      </c>
      <c r="G39" s="5">
        <f ca="1">_xlfn.IFNA(MEDIAN(INDIRECT("'" &amp; G$2 &amp; "'!E" &amp; ROWS!G94),INDIRECT("'" &amp; G$2 &amp; "'!I" &amp; ROWS!G94),INDIRECT("'" &amp; G$2 &amp; "'!M" &amp; ROWS!G94))/1000, "")</f>
        <v>6.38</v>
      </c>
      <c r="H39" s="5">
        <f ca="1">_xlfn.IFNA(MEDIAN(INDIRECT("'" &amp; H$2 &amp; "'!E" &amp; ROWS!H94),INDIRECT("'" &amp; H$2 &amp; "'!I" &amp; ROWS!H94),INDIRECT("'" &amp; H$2 &amp; "'!M" &amp; ROWS!H94))/1000, "")</f>
        <v>78.447999999999993</v>
      </c>
      <c r="I39" s="5">
        <f ca="1">_xlfn.IFNA(MEDIAN(INDIRECT("'" &amp; I$2 &amp; "'!E" &amp; ROWS!I94),INDIRECT("'" &amp; I$2 &amp; "'!I" &amp; ROWS!I94),INDIRECT("'" &amp; I$2 &amp; "'!M" &amp; ROWS!I94))/1000, "")</f>
        <v>177.672</v>
      </c>
      <c r="J39" s="5">
        <f ca="1">_xlfn.IFNA(MEDIAN(INDIRECT("'" &amp; J$2 &amp; "'!E" &amp; ROWS!J94),INDIRECT("'" &amp; J$2 &amp; "'!I" &amp; ROWS!J94),INDIRECT("'" &amp; J$2 &amp; "'!M" &amp; ROWS!J94))/1000, "")</f>
        <v>4.476</v>
      </c>
      <c r="K39" s="5">
        <f ca="1">_xlfn.IFNA(MEDIAN(INDIRECT("'" &amp; K$2 &amp; "'!E" &amp; ROWS!K94),INDIRECT("'" &amp; K$2 &amp; "'!I" &amp; ROWS!K94),INDIRECT("'" &amp; K$2 &amp; "'!M" &amp; ROWS!K94))/1000, "")</f>
        <v>5.5359999999999996</v>
      </c>
      <c r="L39" s="5">
        <f ca="1">_xlfn.IFNA(MEDIAN(INDIRECT("'" &amp; L$2 &amp; "'!E" &amp; ROWS!L94),INDIRECT("'" &amp; L$2 &amp; "'!I" &amp; ROWS!L94),INDIRECT("'" &amp; L$2 &amp; "'!M" &amp; ROWS!L94))/1000, "")</f>
        <v>4.508</v>
      </c>
      <c r="M39" s="5">
        <f ca="1">_xlfn.IFNA(MEDIAN(INDIRECT("'" &amp; M$2 &amp; "'!E" &amp; ROWS!M94),INDIRECT("'" &amp; M$2 &amp; "'!I" &amp; ROWS!M94),INDIRECT("'" &amp; M$2 &amp; "'!M" &amp; ROWS!M94))/1000, "")</f>
        <v>5.6040000000000001</v>
      </c>
      <c r="N39" s="5">
        <f ca="1">_xlfn.IFNA(MEDIAN(INDIRECT("'" &amp; N$2 &amp; "'!E" &amp; ROWS!N94),INDIRECT("'" &amp; N$2 &amp; "'!I" &amp; ROWS!N94),INDIRECT("'" &amp; N$2 &amp; "'!M" &amp; ROWS!N94))/1000, "")</f>
        <v>18.768000000000001</v>
      </c>
      <c r="O39" s="5">
        <f ca="1">_xlfn.IFNA(MEDIAN(INDIRECT("'" &amp; O$2 &amp; "'!E" &amp; ROWS!O94),INDIRECT("'" &amp; O$2 &amp; "'!I" &amp; ROWS!O94),INDIRECT("'" &amp; O$2 &amp; "'!M" &amp; ROWS!O94))/1000, "")</f>
        <v>5.8520000000000003</v>
      </c>
      <c r="P39" s="5">
        <f ca="1">_xlfn.IFNA(MEDIAN(INDIRECT("'" &amp; P$2 &amp; "'!E" &amp; ROWS!P94),INDIRECT("'" &amp; P$2 &amp; "'!I" &amp; ROWS!P94),INDIRECT("'" &amp; P$2 &amp; "'!M" &amp; ROWS!P94))/1000, "")</f>
        <v>9.66</v>
      </c>
      <c r="Q39" s="5">
        <f ca="1">_xlfn.IFNA(MEDIAN(INDIRECT("'" &amp; Q$2 &amp; "'!E" &amp; ROWS!Q94),INDIRECT("'" &amp; Q$2 &amp; "'!I" &amp; ROWS!Q94),INDIRECT("'" &amp; Q$2 &amp; "'!M" &amp; ROWS!Q94))/1000, "")</f>
        <v>15.096</v>
      </c>
      <c r="R39" s="5">
        <f ca="1">_xlfn.IFNA(MEDIAN(INDIRECT("'" &amp; R$2 &amp; "'!E" &amp; ROWS!R94),INDIRECT("'" &amp; R$2 &amp; "'!I" &amp; ROWS!R94),INDIRECT("'" &amp; R$2 &amp; "'!M" &amp; ROWS!R94))/1000, "")</f>
        <v>4.524</v>
      </c>
      <c r="S39" s="5">
        <f ca="1">_xlfn.IFNA(MEDIAN(INDIRECT("'" &amp; S$2 &amp; "'!E" &amp; ROWS!S94),INDIRECT("'" &amp; S$2 &amp; "'!I" &amp; ROWS!S94),INDIRECT("'" &amp; S$2 &amp; "'!M" &amp; ROWS!S94))/1000, "")</f>
        <v>5.5759999999999996</v>
      </c>
      <c r="T39" s="5">
        <f ca="1">_xlfn.IFNA(MEDIAN(INDIRECT("'" &amp; T$2 &amp; "'!E" &amp; ROWS!T94),INDIRECT("'" &amp; T$2 &amp; "'!I" &amp; ROWS!T94),INDIRECT("'" &amp; T$2 &amp; "'!M" &amp; ROWS!T94))/1000, "")</f>
        <v>4.508</v>
      </c>
      <c r="U39" s="5">
        <f ca="1">_xlfn.IFNA(MEDIAN(INDIRECT("'" &amp; U$2 &amp; "'!E" &amp; ROWS!U94),INDIRECT("'" &amp; U$2 &amp; "'!I" &amp; ROWS!U94),INDIRECT("'" &amp; U$2 &amp; "'!M" &amp; ROWS!U94))/1000, "")</f>
        <v>5.6479999999999997</v>
      </c>
      <c r="V39" s="5">
        <f ca="1">_xlfn.IFNA(MEDIAN(INDIRECT("'" &amp; V$2 &amp; "'!E" &amp; ROWS!V94),INDIRECT("'" &amp; V$2 &amp; "'!I" &amp; ROWS!V94),INDIRECT("'" &amp; V$2 &amp; "'!M" &amp; ROWS!V94))/1000, "")</f>
        <v>18.768000000000001</v>
      </c>
      <c r="W39" s="5">
        <f ca="1">_xlfn.IFNA(MEDIAN(INDIRECT("'" &amp; W$2 &amp; "'!E" &amp; ROWS!W94),INDIRECT("'" &amp; W$2 &amp; "'!I" &amp; ROWS!W94),INDIRECT("'" &amp; W$2 &amp; "'!M" &amp; ROWS!W94))/1000, "")</f>
        <v>5.8520000000000003</v>
      </c>
      <c r="X39" s="5">
        <f ca="1">_xlfn.IFNA(MEDIAN(INDIRECT("'" &amp; X$2 &amp; "'!E" &amp; ROWS!X94),INDIRECT("'" &amp; X$2 &amp; "'!I" &amp; ROWS!X94),INDIRECT("'" &amp; X$2 &amp; "'!M" &amp; ROWS!X94))/1000, "")</f>
        <v>9.6639999999999997</v>
      </c>
      <c r="Y39" s="5">
        <f ca="1">_xlfn.IFNA(MEDIAN(INDIRECT("'" &amp; Y$2 &amp; "'!E" &amp; ROWS!Y94),INDIRECT("'" &amp; Y$2 &amp; "'!I" &amp; ROWS!Y94),INDIRECT("'" &amp; Y$2 &amp; "'!M" &amp; ROWS!Y94))/1000, "")</f>
        <v>15.103999999999999</v>
      </c>
    </row>
    <row r="40" spans="1:25" x14ac:dyDescent="0.25">
      <c r="A40" t="str">
        <f>METRICS!A95</f>
        <v>tupleMember</v>
      </c>
      <c r="B40" s="5">
        <f ca="1">_xlfn.IFNA(MEDIAN(INDIRECT("'" &amp; B$2 &amp; "'!E" &amp; ROWS!B96),INDIRECT("'" &amp; B$2 &amp; "'!I" &amp; ROWS!B96),INDIRECT("'" &amp; B$2 &amp; "'!M" &amp; ROWS!B96))/1000, "")</f>
        <v>4.88</v>
      </c>
      <c r="C40" s="5">
        <f ca="1">_xlfn.IFNA(MEDIAN(INDIRECT("'" &amp; C$2 &amp; "'!E" &amp; ROWS!C96),INDIRECT("'" &amp; C$2 &amp; "'!I" &amp; ROWS!C96),INDIRECT("'" &amp; C$2 &amp; "'!M" &amp; ROWS!C96))/1000, "")</f>
        <v>8.56</v>
      </c>
      <c r="D40" s="5">
        <f ca="1">_xlfn.IFNA(MEDIAN(INDIRECT("'" &amp; D$2 &amp; "'!E" &amp; ROWS!D96),INDIRECT("'" &amp; D$2 &amp; "'!I" &amp; ROWS!D96),INDIRECT("'" &amp; D$2 &amp; "'!M" &amp; ROWS!D96))/1000, "")</f>
        <v>4.7519999999999998</v>
      </c>
      <c r="E40" s="5">
        <f ca="1">_xlfn.IFNA(MEDIAN(INDIRECT("'" &amp; E$2 &amp; "'!E" &amp; ROWS!E96),INDIRECT("'" &amp; E$2 &amp; "'!I" &amp; ROWS!E96),INDIRECT("'" &amp; E$2 &amp; "'!M" &amp; ROWS!E96))/1000, "")</f>
        <v>46.188000000000002</v>
      </c>
      <c r="F40" s="5">
        <f ca="1">_xlfn.IFNA(MEDIAN(INDIRECT("'" &amp; F$2 &amp; "'!E" &amp; ROWS!F96),INDIRECT("'" &amp; F$2 &amp; "'!I" &amp; ROWS!F96),INDIRECT("'" &amp; F$2 &amp; "'!M" &amp; ROWS!F96))/1000, "")</f>
        <v>64.256</v>
      </c>
      <c r="G40" s="5">
        <f ca="1">_xlfn.IFNA(MEDIAN(INDIRECT("'" &amp; G$2 &amp; "'!E" &amp; ROWS!G96),INDIRECT("'" &amp; G$2 &amp; "'!I" &amp; ROWS!G96),INDIRECT("'" &amp; G$2 &amp; "'!M" &amp; ROWS!G96))/1000, "")</f>
        <v>49.404000000000003</v>
      </c>
      <c r="H40" s="5">
        <f ca="1">_xlfn.IFNA(MEDIAN(INDIRECT("'" &amp; H$2 &amp; "'!E" &amp; ROWS!H96),INDIRECT("'" &amp; H$2 &amp; "'!I" &amp; ROWS!H96),INDIRECT("'" &amp; H$2 &amp; "'!M" &amp; ROWS!H96))/1000, "")</f>
        <v>85.096000000000004</v>
      </c>
      <c r="I40" s="5">
        <f ca="1">_xlfn.IFNA(MEDIAN(INDIRECT("'" &amp; I$2 &amp; "'!E" &amp; ROWS!I96),INDIRECT("'" &amp; I$2 &amp; "'!I" &amp; ROWS!I96),INDIRECT("'" &amp; I$2 &amp; "'!M" &amp; ROWS!I96))/1000, "")</f>
        <v>201.21600000000001</v>
      </c>
      <c r="J40" s="5">
        <f ca="1">_xlfn.IFNA(MEDIAN(INDIRECT("'" &amp; J$2 &amp; "'!E" &amp; ROWS!J96),INDIRECT("'" &amp; J$2 &amp; "'!I" &amp; ROWS!J96),INDIRECT("'" &amp; J$2 &amp; "'!M" &amp; ROWS!J96))/1000, "")</f>
        <v>4.4960000000000004</v>
      </c>
      <c r="K40" s="5">
        <f ca="1">_xlfn.IFNA(MEDIAN(INDIRECT("'" &amp; K$2 &amp; "'!E" &amp; ROWS!K96),INDIRECT("'" &amp; K$2 &amp; "'!I" &amp; ROWS!K96),INDIRECT("'" &amp; K$2 &amp; "'!M" &amp; ROWS!K96))/1000, "")</f>
        <v>5.5640000000000001</v>
      </c>
      <c r="L40" s="5">
        <f ca="1">_xlfn.IFNA(MEDIAN(INDIRECT("'" &amp; L$2 &amp; "'!E" &amp; ROWS!L96),INDIRECT("'" &amp; L$2 &amp; "'!I" &amp; ROWS!L96),INDIRECT("'" &amp; L$2 &amp; "'!M" &amp; ROWS!L96))/1000, "")</f>
        <v>4.5359999999999996</v>
      </c>
      <c r="M40" s="5">
        <f ca="1">_xlfn.IFNA(MEDIAN(INDIRECT("'" &amp; M$2 &amp; "'!E" &amp; ROWS!M96),INDIRECT("'" &amp; M$2 &amp; "'!I" &amp; ROWS!M96),INDIRECT("'" &amp; M$2 &amp; "'!M" &amp; ROWS!M96))/1000, "")</f>
        <v>45.603999999999999</v>
      </c>
      <c r="N40" s="5">
        <f ca="1">_xlfn.IFNA(MEDIAN(INDIRECT("'" &amp; N$2 &amp; "'!E" &amp; ROWS!N96),INDIRECT("'" &amp; N$2 &amp; "'!I" &amp; ROWS!N96),INDIRECT("'" &amp; N$2 &amp; "'!M" &amp; ROWS!N96))/1000, "")</f>
        <v>54.543999999999997</v>
      </c>
      <c r="O40" s="5">
        <f ca="1">_xlfn.IFNA(MEDIAN(INDIRECT("'" &amp; O$2 &amp; "'!E" &amp; ROWS!O96),INDIRECT("'" &amp; O$2 &amp; "'!I" &amp; ROWS!O96),INDIRECT("'" &amp; O$2 &amp; "'!M" &amp; ROWS!O96))/1000, "")</f>
        <v>49.372</v>
      </c>
      <c r="P40" s="5">
        <f ca="1">_xlfn.IFNA(MEDIAN(INDIRECT("'" &amp; P$2 &amp; "'!E" &amp; ROWS!P96),INDIRECT("'" &amp; P$2 &amp; "'!I" &amp; ROWS!P96),INDIRECT("'" &amp; P$2 &amp; "'!M" &amp; ROWS!P96))/1000, "")</f>
        <v>15.276</v>
      </c>
      <c r="Q40" s="5">
        <f ca="1">_xlfn.IFNA(MEDIAN(INDIRECT("'" &amp; Q$2 &amp; "'!E" &amp; ROWS!Q96),INDIRECT("'" &amp; Q$2 &amp; "'!I" &amp; ROWS!Q96),INDIRECT("'" &amp; Q$2 &amp; "'!M" &amp; ROWS!Q96))/1000, "")</f>
        <v>32.96</v>
      </c>
      <c r="R40" s="5">
        <f ca="1">_xlfn.IFNA(MEDIAN(INDIRECT("'" &amp; R$2 &amp; "'!E" &amp; ROWS!R96),INDIRECT("'" &amp; R$2 &amp; "'!I" &amp; ROWS!R96),INDIRECT("'" &amp; R$2 &amp; "'!M" &amp; ROWS!R96))/1000, "")</f>
        <v>4.5439999999999996</v>
      </c>
      <c r="S40" s="5">
        <f ca="1">_xlfn.IFNA(MEDIAN(INDIRECT("'" &amp; S$2 &amp; "'!E" &amp; ROWS!S96),INDIRECT("'" &amp; S$2 &amp; "'!I" &amp; ROWS!S96),INDIRECT("'" &amp; S$2 &amp; "'!M" &amp; ROWS!S96))/1000, "")</f>
        <v>5.6079999999999997</v>
      </c>
      <c r="T40" s="5">
        <f ca="1">_xlfn.IFNA(MEDIAN(INDIRECT("'" &amp; T$2 &amp; "'!E" &amp; ROWS!T96),INDIRECT("'" &amp; T$2 &amp; "'!I" &amp; ROWS!T96),INDIRECT("'" &amp; T$2 &amp; "'!M" &amp; ROWS!T96))/1000, "")</f>
        <v>4.5359999999999996</v>
      </c>
      <c r="U40" s="5">
        <f ca="1">_xlfn.IFNA(MEDIAN(INDIRECT("'" &amp; U$2 &amp; "'!E" &amp; ROWS!U96),INDIRECT("'" &amp; U$2 &amp; "'!I" &amp; ROWS!U96),INDIRECT("'" &amp; U$2 &amp; "'!M" &amp; ROWS!U96))/1000, "")</f>
        <v>45.648000000000003</v>
      </c>
      <c r="V40" s="5">
        <f ca="1">_xlfn.IFNA(MEDIAN(INDIRECT("'" &amp; V$2 &amp; "'!E" &amp; ROWS!V96),INDIRECT("'" &amp; V$2 &amp; "'!I" &amp; ROWS!V96),INDIRECT("'" &amp; V$2 &amp; "'!M" &amp; ROWS!V96))/1000, "")</f>
        <v>54.543999999999997</v>
      </c>
      <c r="W40" s="5">
        <f ca="1">_xlfn.IFNA(MEDIAN(INDIRECT("'" &amp; W$2 &amp; "'!E" &amp; ROWS!W96),INDIRECT("'" &amp; W$2 &amp; "'!I" &amp; ROWS!W96),INDIRECT("'" &amp; W$2 &amp; "'!M" &amp; ROWS!W96))/1000, "")</f>
        <v>49.372</v>
      </c>
      <c r="X40" s="5">
        <f ca="1">_xlfn.IFNA(MEDIAN(INDIRECT("'" &amp; X$2 &amp; "'!E" &amp; ROWS!X96),INDIRECT("'" &amp; X$2 &amp; "'!I" &amp; ROWS!X96),INDIRECT("'" &amp; X$2 &amp; "'!M" &amp; ROWS!X96))/1000, "")</f>
        <v>15.28</v>
      </c>
      <c r="Y40" s="5">
        <f ca="1">_xlfn.IFNA(MEDIAN(INDIRECT("'" &amp; Y$2 &amp; "'!E" &amp; ROWS!Y96),INDIRECT("'" &amp; Y$2 &amp; "'!I" &amp; ROWS!Y96),INDIRECT("'" &amp; Y$2 &amp; "'!M" &amp; ROWS!Y96))/1000, "")</f>
        <v>32.968000000000004</v>
      </c>
    </row>
    <row r="41" spans="1:25" x14ac:dyDescent="0.25">
      <c r="A41" t="str">
        <f>METRICS!A97</f>
        <v>tupleVariadic</v>
      </c>
      <c r="B41" s="5">
        <f ca="1">_xlfn.IFNA(MEDIAN(INDIRECT("'" &amp; B$2 &amp; "'!E" &amp; ROWS!B98),INDIRECT("'" &amp; B$2 &amp; "'!I" &amp; ROWS!B98),INDIRECT("'" &amp; B$2 &amp; "'!M" &amp; ROWS!B98))/1000, "")</f>
        <v>5.3479999999999999</v>
      </c>
      <c r="C41" s="5">
        <f ca="1">_xlfn.IFNA(MEDIAN(INDIRECT("'" &amp; C$2 &amp; "'!E" &amp; ROWS!C98),INDIRECT("'" &amp; C$2 &amp; "'!I" &amp; ROWS!C98),INDIRECT("'" &amp; C$2 &amp; "'!M" &amp; ROWS!C98))/1000, "")</f>
        <v>14.084</v>
      </c>
      <c r="D41" s="5">
        <f ca="1">_xlfn.IFNA(MEDIAN(INDIRECT("'" &amp; D$2 &amp; "'!E" &amp; ROWS!D98),INDIRECT("'" &amp; D$2 &amp; "'!I" &amp; ROWS!D98),INDIRECT("'" &amp; D$2 &amp; "'!M" &amp; ROWS!D98))/1000, "")</f>
        <v>5.9320000000000004</v>
      </c>
      <c r="E41" s="5">
        <f ca="1">_xlfn.IFNA(MEDIAN(INDIRECT("'" &amp; E$2 &amp; "'!E" &amp; ROWS!E98),INDIRECT("'" &amp; E$2 &amp; "'!I" &amp; ROWS!E98),INDIRECT("'" &amp; E$2 &amp; "'!M" &amp; ROWS!E98))/1000, "")</f>
        <v>32.984000000000002</v>
      </c>
      <c r="F41" s="5">
        <f ca="1">_xlfn.IFNA(MEDIAN(INDIRECT("'" &amp; F$2 &amp; "'!E" &amp; ROWS!F98),INDIRECT("'" &amp; F$2 &amp; "'!I" &amp; ROWS!F98),INDIRECT("'" &amp; F$2 &amp; "'!M" &amp; ROWS!F98))/1000, "")</f>
        <v>58.92</v>
      </c>
      <c r="G41" s="5">
        <f ca="1">_xlfn.IFNA(MEDIAN(INDIRECT("'" &amp; G$2 &amp; "'!E" &amp; ROWS!G98),INDIRECT("'" &amp; G$2 &amp; "'!I" &amp; ROWS!G98),INDIRECT("'" &amp; G$2 &amp; "'!M" &amp; ROWS!G98))/1000, "")</f>
        <v>33.195999999999998</v>
      </c>
      <c r="H41" s="5">
        <f ca="1">_xlfn.IFNA(MEDIAN(INDIRECT("'" &amp; H$2 &amp; "'!E" &amp; ROWS!H98),INDIRECT("'" &amp; H$2 &amp; "'!I" &amp; ROWS!H98),INDIRECT("'" &amp; H$2 &amp; "'!M" &amp; ROWS!H98))/1000, "")</f>
        <v>169.036</v>
      </c>
      <c r="I41" s="5">
        <f ca="1">_xlfn.IFNA(MEDIAN(INDIRECT("'" &amp; I$2 &amp; "'!E" &amp; ROWS!I98),INDIRECT("'" &amp; I$2 &amp; "'!I" &amp; ROWS!I98),INDIRECT("'" &amp; I$2 &amp; "'!M" &amp; ROWS!I98))/1000, "")</f>
        <v>503.93599999999998</v>
      </c>
      <c r="J41" s="5">
        <f ca="1">_xlfn.IFNA(MEDIAN(INDIRECT("'" &amp; J$2 &amp; "'!E" &amp; ROWS!J98),INDIRECT("'" &amp; J$2 &amp; "'!I" &amp; ROWS!J98),INDIRECT("'" &amp; J$2 &amp; "'!M" &amp; ROWS!J98))/1000, "")</f>
        <v>4.9880000000000004</v>
      </c>
      <c r="K41" s="5">
        <f ca="1">_xlfn.IFNA(MEDIAN(INDIRECT("'" &amp; K$2 &amp; "'!E" &amp; ROWS!K98),INDIRECT("'" &amp; K$2 &amp; "'!I" &amp; ROWS!K98),INDIRECT("'" &amp; K$2 &amp; "'!M" &amp; ROWS!K98))/1000, "")</f>
        <v>7.1079999999999997</v>
      </c>
      <c r="L41" s="5">
        <f ca="1">_xlfn.IFNA(MEDIAN(INDIRECT("'" &amp; L$2 &amp; "'!E" &amp; ROWS!L98),INDIRECT("'" &amp; L$2 &amp; "'!I" &amp; ROWS!L98),INDIRECT("'" &amp; L$2 &amp; "'!M" &amp; ROWS!L98))/1000, "")</f>
        <v>5.2320000000000002</v>
      </c>
      <c r="M41" s="5">
        <f ca="1">_xlfn.IFNA(MEDIAN(INDIRECT("'" &amp; M$2 &amp; "'!E" &amp; ROWS!M98),INDIRECT("'" &amp; M$2 &amp; "'!I" &amp; ROWS!M98),INDIRECT("'" &amp; M$2 &amp; "'!M" &amp; ROWS!M98))/1000, "")</f>
        <v>32.94</v>
      </c>
      <c r="N41" s="5">
        <f ca="1">_xlfn.IFNA(MEDIAN(INDIRECT("'" &amp; N$2 &amp; "'!E" &amp; ROWS!N98),INDIRECT("'" &amp; N$2 &amp; "'!I" &amp; ROWS!N98),INDIRECT("'" &amp; N$2 &amp; "'!M" &amp; ROWS!N98))/1000, "")</f>
        <v>46.932000000000002</v>
      </c>
      <c r="O41" s="5">
        <f ca="1">_xlfn.IFNA(MEDIAN(INDIRECT("'" &amp; O$2 &amp; "'!E" &amp; ROWS!O98),INDIRECT("'" &amp; O$2 &amp; "'!I" &amp; ROWS!O98),INDIRECT("'" &amp; O$2 &amp; "'!M" &amp; ROWS!O98))/1000, "")</f>
        <v>33.148000000000003</v>
      </c>
      <c r="P41" s="5">
        <f ca="1">_xlfn.IFNA(MEDIAN(INDIRECT("'" &amp; P$2 &amp; "'!E" &amp; ROWS!P98),INDIRECT("'" &amp; P$2 &amp; "'!I" &amp; ROWS!P98),INDIRECT("'" &amp; P$2 &amp; "'!M" &amp; ROWS!P98))/1000, "")</f>
        <v>85.975999999999999</v>
      </c>
      <c r="Q41" s="5">
        <f ca="1">_xlfn.IFNA(MEDIAN(INDIRECT("'" &amp; Q$2 &amp; "'!E" &amp; ROWS!Q98),INDIRECT("'" &amp; Q$2 &amp; "'!I" &amp; ROWS!Q98),INDIRECT("'" &amp; Q$2 &amp; "'!M" &amp; ROWS!Q98))/1000, "")</f>
        <v>239.364</v>
      </c>
      <c r="R41" s="5">
        <f ca="1">_xlfn.IFNA(MEDIAN(INDIRECT("'" &amp; R$2 &amp; "'!E" &amp; ROWS!R98),INDIRECT("'" &amp; R$2 &amp; "'!I" &amp; ROWS!R98),INDIRECT("'" &amp; R$2 &amp; "'!M" &amp; ROWS!R98))/1000, "")</f>
        <v>5.0359999999999996</v>
      </c>
      <c r="S41" s="5">
        <f ca="1">_xlfn.IFNA(MEDIAN(INDIRECT("'" &amp; S$2 &amp; "'!E" &amp; ROWS!S98),INDIRECT("'" &amp; S$2 &amp; "'!I" &amp; ROWS!S98),INDIRECT("'" &amp; S$2 &amp; "'!M" &amp; ROWS!S98))/1000, "")</f>
        <v>7.1520000000000001</v>
      </c>
      <c r="T41" s="5">
        <f ca="1">_xlfn.IFNA(MEDIAN(INDIRECT("'" &amp; T$2 &amp; "'!E" &amp; ROWS!T98),INDIRECT("'" &amp; T$2 &amp; "'!I" &amp; ROWS!T98),INDIRECT("'" &amp; T$2 &amp; "'!M" &amp; ROWS!T98))/1000, "")</f>
        <v>5.2320000000000002</v>
      </c>
      <c r="U41" s="5">
        <f ca="1">_xlfn.IFNA(MEDIAN(INDIRECT("'" &amp; U$2 &amp; "'!E" &amp; ROWS!U98),INDIRECT("'" &amp; U$2 &amp; "'!I" &amp; ROWS!U98),INDIRECT("'" &amp; U$2 &amp; "'!M" &amp; ROWS!U98))/1000, "")</f>
        <v>32.984000000000002</v>
      </c>
      <c r="V41" s="5">
        <f ca="1">_xlfn.IFNA(MEDIAN(INDIRECT("'" &amp; V$2 &amp; "'!E" &amp; ROWS!V98),INDIRECT("'" &amp; V$2 &amp; "'!I" &amp; ROWS!V98),INDIRECT("'" &amp; V$2 &amp; "'!M" &amp; ROWS!V98))/1000, "")</f>
        <v>46.932000000000002</v>
      </c>
      <c r="W41" s="5">
        <f ca="1">_xlfn.IFNA(MEDIAN(INDIRECT("'" &amp; W$2 &amp; "'!E" &amp; ROWS!W98),INDIRECT("'" &amp; W$2 &amp; "'!I" &amp; ROWS!W98),INDIRECT("'" &amp; W$2 &amp; "'!M" &amp; ROWS!W98))/1000, "")</f>
        <v>33.148000000000003</v>
      </c>
      <c r="X41" s="5">
        <f ca="1">_xlfn.IFNA(MEDIAN(INDIRECT("'" &amp; X$2 &amp; "'!E" &amp; ROWS!X98),INDIRECT("'" &amp; X$2 &amp; "'!I" &amp; ROWS!X98),INDIRECT("'" &amp; X$2 &amp; "'!M" &amp; ROWS!X98))/1000, "")</f>
        <v>85.98</v>
      </c>
      <c r="Y41" s="5">
        <f ca="1">_xlfn.IFNA(MEDIAN(INDIRECT("'" &amp; Y$2 &amp; "'!E" &amp; ROWS!Y98),INDIRECT("'" &amp; Y$2 &amp; "'!I" &amp; ROWS!Y98),INDIRECT("'" &amp; Y$2 &amp; "'!M" &amp; ROWS!Y98))/1000, "")</f>
        <v>239.37200000000001</v>
      </c>
    </row>
    <row r="42" spans="1:25" x14ac:dyDescent="0.25">
      <c r="A42" t="str">
        <f>METRICS!A98</f>
        <v>typedefRedef</v>
      </c>
      <c r="B42" s="5">
        <f ca="1">_xlfn.IFNA(MEDIAN(INDIRECT("'" &amp; B$2 &amp; "'!E" &amp; ROWS!B99),INDIRECT("'" &amp; B$2 &amp; "'!I" &amp; ROWS!B99),INDIRECT("'" &amp; B$2 &amp; "'!M" &amp; ROWS!B99))/1000, "")</f>
        <v>4.8719999999999999</v>
      </c>
      <c r="C42" s="5">
        <f ca="1">_xlfn.IFNA(MEDIAN(INDIRECT("'" &amp; C$2 &amp; "'!E" &amp; ROWS!C99),INDIRECT("'" &amp; C$2 &amp; "'!I" &amp; ROWS!C99),INDIRECT("'" &amp; C$2 &amp; "'!M" &amp; ROWS!C99))/1000, "")</f>
        <v>8.2720000000000002</v>
      </c>
      <c r="D42" s="5">
        <f ca="1">_xlfn.IFNA(MEDIAN(INDIRECT("'" &amp; D$2 &amp; "'!E" &amp; ROWS!D99),INDIRECT("'" &amp; D$2 &amp; "'!I" &amp; ROWS!D99),INDIRECT("'" &amp; D$2 &amp; "'!M" &amp; ROWS!D99))/1000, "")</f>
        <v>4.7439999999999998</v>
      </c>
      <c r="E42" s="5">
        <f ca="1">_xlfn.IFNA(MEDIAN(INDIRECT("'" &amp; E$2 &amp; "'!E" &amp; ROWS!E99),INDIRECT("'" &amp; E$2 &amp; "'!I" &amp; ROWS!E99),INDIRECT("'" &amp; E$2 &amp; "'!M" &amp; ROWS!E99))/1000, "")</f>
        <v>6.4320000000000004</v>
      </c>
      <c r="F42" s="5">
        <f ca="1">_xlfn.IFNA(MEDIAN(INDIRECT("'" &amp; F$2 &amp; "'!E" &amp; ROWS!F99),INDIRECT("'" &amp; F$2 &amp; "'!I" &amp; ROWS!F99),INDIRECT("'" &amp; F$2 &amp; "'!M" &amp; ROWS!F99))/1000, "")</f>
        <v>25.56</v>
      </c>
      <c r="G42" s="5">
        <f ca="1">_xlfn.IFNA(MEDIAN(INDIRECT("'" &amp; G$2 &amp; "'!E" &amp; ROWS!G99),INDIRECT("'" &amp; G$2 &amp; "'!I" &amp; ROWS!G99),INDIRECT("'" &amp; G$2 &amp; "'!M" &amp; ROWS!G99))/1000, "")</f>
        <v>6.38</v>
      </c>
      <c r="H42" s="5">
        <f ca="1">_xlfn.IFNA(MEDIAN(INDIRECT("'" &amp; H$2 &amp; "'!E" &amp; ROWS!H99),INDIRECT("'" &amp; H$2 &amp; "'!I" &amp; ROWS!H99),INDIRECT("'" &amp; H$2 &amp; "'!M" &amp; ROWS!H99))/1000, "")</f>
        <v>78.432000000000002</v>
      </c>
      <c r="I42" s="5">
        <f ca="1">_xlfn.IFNA(MEDIAN(INDIRECT("'" &amp; I$2 &amp; "'!E" &amp; ROWS!I99),INDIRECT("'" &amp; I$2 &amp; "'!I" &amp; ROWS!I99),INDIRECT("'" &amp; I$2 &amp; "'!M" &amp; ROWS!I99))/1000, "")</f>
        <v>177.93199999999999</v>
      </c>
      <c r="J42" s="5">
        <f ca="1">_xlfn.IFNA(MEDIAN(INDIRECT("'" &amp; J$2 &amp; "'!E" &amp; ROWS!J99),INDIRECT("'" &amp; J$2 &amp; "'!I" &amp; ROWS!J99),INDIRECT("'" &amp; J$2 &amp; "'!M" &amp; ROWS!J99))/1000, "")</f>
        <v>4.452</v>
      </c>
      <c r="K42" s="5">
        <f ca="1">_xlfn.IFNA(MEDIAN(INDIRECT("'" &amp; K$2 &amp; "'!E" &amp; ROWS!K99),INDIRECT("'" &amp; K$2 &amp; "'!I" &amp; ROWS!K99),INDIRECT("'" &amp; K$2 &amp; "'!M" &amp; ROWS!K99))/1000, "")</f>
        <v>5.5359999999999996</v>
      </c>
      <c r="L42" s="5">
        <f ca="1">_xlfn.IFNA(MEDIAN(INDIRECT("'" &amp; L$2 &amp; "'!E" &amp; ROWS!L99),INDIRECT("'" &amp; L$2 &amp; "'!I" &amp; ROWS!L99),INDIRECT("'" &amp; L$2 &amp; "'!M" &amp; ROWS!L99))/1000, "")</f>
        <v>4.4800000000000004</v>
      </c>
      <c r="M42" s="5">
        <f ca="1">_xlfn.IFNA(MEDIAN(INDIRECT("'" &amp; M$2 &amp; "'!E" &amp; ROWS!M99),INDIRECT("'" &amp; M$2 &amp; "'!I" &amp; ROWS!M99),INDIRECT("'" &amp; M$2 &amp; "'!M" &amp; ROWS!M99))/1000, "")</f>
        <v>5.6559999999999997</v>
      </c>
      <c r="N42" s="5">
        <f ca="1">_xlfn.IFNA(MEDIAN(INDIRECT("'" &amp; N$2 &amp; "'!E" &amp; ROWS!N99),INDIRECT("'" &amp; N$2 &amp; "'!I" &amp; ROWS!N99),INDIRECT("'" &amp; N$2 &amp; "'!M" &amp; ROWS!N99))/1000, "")</f>
        <v>18.768000000000001</v>
      </c>
      <c r="O42" s="5">
        <f ca="1">_xlfn.IFNA(MEDIAN(INDIRECT("'" &amp; O$2 &amp; "'!E" &amp; ROWS!O99),INDIRECT("'" &amp; O$2 &amp; "'!I" &amp; ROWS!O99),INDIRECT("'" &amp; O$2 &amp; "'!M" &amp; ROWS!O99))/1000, "")</f>
        <v>5.8520000000000003</v>
      </c>
      <c r="P42" s="5">
        <f ca="1">_xlfn.IFNA(MEDIAN(INDIRECT("'" &amp; P$2 &amp; "'!E" &amp; ROWS!P99),INDIRECT("'" &amp; P$2 &amp; "'!I" &amp; ROWS!P99),INDIRECT("'" &amp; P$2 &amp; "'!M" &amp; ROWS!P99))/1000, "")</f>
        <v>9.548</v>
      </c>
      <c r="Q42" s="5">
        <f ca="1">_xlfn.IFNA(MEDIAN(INDIRECT("'" &amp; Q$2 &amp; "'!E" &amp; ROWS!Q99),INDIRECT("'" &amp; Q$2 &amp; "'!I" &amp; ROWS!Q99),INDIRECT("'" &amp; Q$2 &amp; "'!M" &amp; ROWS!Q99))/1000, "")</f>
        <v>14.832000000000001</v>
      </c>
      <c r="R42" s="5">
        <f ca="1">_xlfn.IFNA(MEDIAN(INDIRECT("'" &amp; R$2 &amp; "'!E" &amp; ROWS!R99),INDIRECT("'" &amp; R$2 &amp; "'!I" &amp; ROWS!R99),INDIRECT("'" &amp; R$2 &amp; "'!M" &amp; ROWS!R99))/1000, "")</f>
        <v>4.5</v>
      </c>
      <c r="S42" s="5">
        <f ca="1">_xlfn.IFNA(MEDIAN(INDIRECT("'" &amp; S$2 &amp; "'!E" &amp; ROWS!S99),INDIRECT("'" &amp; S$2 &amp; "'!I" &amp; ROWS!S99),INDIRECT("'" &amp; S$2 &amp; "'!M" &amp; ROWS!S99))/1000, "")</f>
        <v>5.5759999999999996</v>
      </c>
      <c r="T42" s="5">
        <f ca="1">_xlfn.IFNA(MEDIAN(INDIRECT("'" &amp; T$2 &amp; "'!E" &amp; ROWS!T99),INDIRECT("'" &amp; T$2 &amp; "'!I" &amp; ROWS!T99),INDIRECT("'" &amp; T$2 &amp; "'!M" &amp; ROWS!T99))/1000, "")</f>
        <v>4.4800000000000004</v>
      </c>
      <c r="U42" s="5">
        <f ca="1">_xlfn.IFNA(MEDIAN(INDIRECT("'" &amp; U$2 &amp; "'!E" &amp; ROWS!U99),INDIRECT("'" &amp; U$2 &amp; "'!I" &amp; ROWS!U99),INDIRECT("'" &amp; U$2 &amp; "'!M" &amp; ROWS!U99))/1000, "")</f>
        <v>5.7</v>
      </c>
      <c r="V42" s="5">
        <f ca="1">_xlfn.IFNA(MEDIAN(INDIRECT("'" &amp; V$2 &amp; "'!E" &amp; ROWS!V99),INDIRECT("'" &amp; V$2 &amp; "'!I" &amp; ROWS!V99),INDIRECT("'" &amp; V$2 &amp; "'!M" &amp; ROWS!V99))/1000, "")</f>
        <v>18.768000000000001</v>
      </c>
      <c r="W42" s="5">
        <f ca="1">_xlfn.IFNA(MEDIAN(INDIRECT("'" &amp; W$2 &amp; "'!E" &amp; ROWS!W99),INDIRECT("'" &amp; W$2 &amp; "'!I" &amp; ROWS!W99),INDIRECT("'" &amp; W$2 &amp; "'!M" &amp; ROWS!W99))/1000, "")</f>
        <v>5.8520000000000003</v>
      </c>
      <c r="X42" s="5">
        <f ca="1">_xlfn.IFNA(MEDIAN(INDIRECT("'" &amp; X$2 &amp; "'!E" &amp; ROWS!X99),INDIRECT("'" &amp; X$2 &amp; "'!I" &amp; ROWS!X99),INDIRECT("'" &amp; X$2 &amp; "'!M" &amp; ROWS!X99))/1000, "")</f>
        <v>9.5519999999999996</v>
      </c>
      <c r="Y42" s="5">
        <f ca="1">_xlfn.IFNA(MEDIAN(INDIRECT("'" &amp; Y$2 &amp; "'!E" &amp; ROWS!Y99),INDIRECT("'" &amp; Y$2 &amp; "'!I" &amp; ROWS!Y99),INDIRECT("'" &amp; Y$2 &amp; "'!M" &amp; ROWS!Y99))/1000, "")</f>
        <v>14.84</v>
      </c>
    </row>
    <row r="43" spans="1:25" x14ac:dyDescent="0.25">
      <c r="A43" t="str">
        <f>METRICS!A99</f>
        <v>typeof</v>
      </c>
      <c r="B43" s="5">
        <f ca="1">_xlfn.IFNA(MEDIAN(INDIRECT("'" &amp; B$2 &amp; "'!E" &amp; ROWS!B100),INDIRECT("'" &amp; B$2 &amp; "'!I" &amp; ROWS!B100),INDIRECT("'" &amp; B$2 &amp; "'!M" &amp; ROWS!B100))/1000, "")</f>
        <v>4.8719999999999999</v>
      </c>
      <c r="C43" s="5">
        <f ca="1">_xlfn.IFNA(MEDIAN(INDIRECT("'" &amp; C$2 &amp; "'!E" &amp; ROWS!C100),INDIRECT("'" &amp; C$2 &amp; "'!I" &amp; ROWS!C100),INDIRECT("'" &amp; C$2 &amp; "'!M" &amp; ROWS!C100))/1000, "")</f>
        <v>8.2680000000000007</v>
      </c>
      <c r="D43" s="5">
        <f ca="1">_xlfn.IFNA(MEDIAN(INDIRECT("'" &amp; D$2 &amp; "'!E" &amp; ROWS!D100),INDIRECT("'" &amp; D$2 &amp; "'!I" &amp; ROWS!D100),INDIRECT("'" &amp; D$2 &amp; "'!M" &amp; ROWS!D100))/1000, "")</f>
        <v>4.7439999999999998</v>
      </c>
      <c r="E43" s="5">
        <f ca="1">_xlfn.IFNA(MEDIAN(INDIRECT("'" &amp; E$2 &amp; "'!E" &amp; ROWS!E100),INDIRECT("'" &amp; E$2 &amp; "'!I" &amp; ROWS!E100),INDIRECT("'" &amp; E$2 &amp; "'!M" &amp; ROWS!E100))/1000, "")</f>
        <v>6.4320000000000004</v>
      </c>
      <c r="F43" s="5">
        <f ca="1">_xlfn.IFNA(MEDIAN(INDIRECT("'" &amp; F$2 &amp; "'!E" &amp; ROWS!F100),INDIRECT("'" &amp; F$2 &amp; "'!I" &amp; ROWS!F100),INDIRECT("'" &amp; F$2 &amp; "'!M" &amp; ROWS!F100))/1000, "")</f>
        <v>25.556000000000001</v>
      </c>
      <c r="G43" s="5">
        <f ca="1">_xlfn.IFNA(MEDIAN(INDIRECT("'" &amp; G$2 &amp; "'!E" &amp; ROWS!G100),INDIRECT("'" &amp; G$2 &amp; "'!I" &amp; ROWS!G100),INDIRECT("'" &amp; G$2 &amp; "'!M" &amp; ROWS!G100))/1000, "")</f>
        <v>6.38</v>
      </c>
      <c r="H43" s="5">
        <f ca="1">_xlfn.IFNA(MEDIAN(INDIRECT("'" &amp; H$2 &amp; "'!E" &amp; ROWS!H100),INDIRECT("'" &amp; H$2 &amp; "'!I" &amp; ROWS!H100),INDIRECT("'" &amp; H$2 &amp; "'!M" &amp; ROWS!H100))/1000, "")</f>
        <v>78.427999999999997</v>
      </c>
      <c r="I43" s="5">
        <f ca="1">_xlfn.IFNA(MEDIAN(INDIRECT("'" &amp; I$2 &amp; "'!E" &amp; ROWS!I100),INDIRECT("'" &amp; I$2 &amp; "'!I" &amp; ROWS!I100),INDIRECT("'" &amp; I$2 &amp; "'!M" &amp; ROWS!I100))/1000, "")</f>
        <v>177.928</v>
      </c>
      <c r="J43" s="5">
        <f ca="1">_xlfn.IFNA(MEDIAN(INDIRECT("'" &amp; J$2 &amp; "'!E" &amp; ROWS!J100),INDIRECT("'" &amp; J$2 &amp; "'!I" &amp; ROWS!J100),INDIRECT("'" &amp; J$2 &amp; "'!M" &amp; ROWS!J100))/1000, "")</f>
        <v>4.452</v>
      </c>
      <c r="K43" s="5">
        <f ca="1">_xlfn.IFNA(MEDIAN(INDIRECT("'" &amp; K$2 &amp; "'!E" &amp; ROWS!K100),INDIRECT("'" &amp; K$2 &amp; "'!I" &amp; ROWS!K100),INDIRECT("'" &amp; K$2 &amp; "'!M" &amp; ROWS!K100))/1000, "")</f>
        <v>5.5359999999999996</v>
      </c>
      <c r="L43" s="5">
        <f ca="1">_xlfn.IFNA(MEDIAN(INDIRECT("'" &amp; L$2 &amp; "'!E" &amp; ROWS!L100),INDIRECT("'" &amp; L$2 &amp; "'!I" &amp; ROWS!L100),INDIRECT("'" &amp; L$2 &amp; "'!M" &amp; ROWS!L100))/1000, "")</f>
        <v>4.4800000000000004</v>
      </c>
      <c r="M43" s="5">
        <f ca="1">_xlfn.IFNA(MEDIAN(INDIRECT("'" &amp; M$2 &amp; "'!E" &amp; ROWS!M100),INDIRECT("'" &amp; M$2 &amp; "'!I" &amp; ROWS!M100),INDIRECT("'" &amp; M$2 &amp; "'!M" &amp; ROWS!M100))/1000, "")</f>
        <v>5.6559999999999997</v>
      </c>
      <c r="N43" s="5">
        <f ca="1">_xlfn.IFNA(MEDIAN(INDIRECT("'" &amp; N$2 &amp; "'!E" &amp; ROWS!N100),INDIRECT("'" &amp; N$2 &amp; "'!I" &amp; ROWS!N100),INDIRECT("'" &amp; N$2 &amp; "'!M" &amp; ROWS!N100))/1000, "")</f>
        <v>18.768000000000001</v>
      </c>
      <c r="O43" s="5">
        <f ca="1">_xlfn.IFNA(MEDIAN(INDIRECT("'" &amp; O$2 &amp; "'!E" &amp; ROWS!O100),INDIRECT("'" &amp; O$2 &amp; "'!I" &amp; ROWS!O100),INDIRECT("'" &amp; O$2 &amp; "'!M" &amp; ROWS!O100))/1000, "")</f>
        <v>5.8520000000000003</v>
      </c>
      <c r="P43" s="5">
        <f ca="1">_xlfn.IFNA(MEDIAN(INDIRECT("'" &amp; P$2 &amp; "'!E" &amp; ROWS!P100),INDIRECT("'" &amp; P$2 &amp; "'!I" &amp; ROWS!P100),INDIRECT("'" &amp; P$2 &amp; "'!M" &amp; ROWS!P100))/1000, "")</f>
        <v>9.5440000000000005</v>
      </c>
      <c r="Q43" s="5">
        <f ca="1">_xlfn.IFNA(MEDIAN(INDIRECT("'" &amp; Q$2 &amp; "'!E" &amp; ROWS!Q100),INDIRECT("'" &amp; Q$2 &amp; "'!I" &amp; ROWS!Q100),INDIRECT("'" &amp; Q$2 &amp; "'!M" &amp; ROWS!Q100))/1000, "")</f>
        <v>14.827999999999999</v>
      </c>
      <c r="R43" s="5">
        <f ca="1">_xlfn.IFNA(MEDIAN(INDIRECT("'" &amp; R$2 &amp; "'!E" &amp; ROWS!R100),INDIRECT("'" &amp; R$2 &amp; "'!I" &amp; ROWS!R100),INDIRECT("'" &amp; R$2 &amp; "'!M" &amp; ROWS!R100))/1000, "")</f>
        <v>4.5</v>
      </c>
      <c r="S43" s="5">
        <f ca="1">_xlfn.IFNA(MEDIAN(INDIRECT("'" &amp; S$2 &amp; "'!E" &amp; ROWS!S100),INDIRECT("'" &amp; S$2 &amp; "'!I" &amp; ROWS!S100),INDIRECT("'" &amp; S$2 &amp; "'!M" &amp; ROWS!S100))/1000, "")</f>
        <v>5.5759999999999996</v>
      </c>
      <c r="T43" s="5">
        <f ca="1">_xlfn.IFNA(MEDIAN(INDIRECT("'" &amp; T$2 &amp; "'!E" &amp; ROWS!T100),INDIRECT("'" &amp; T$2 &amp; "'!I" &amp; ROWS!T100),INDIRECT("'" &amp; T$2 &amp; "'!M" &amp; ROWS!T100))/1000, "")</f>
        <v>4.4800000000000004</v>
      </c>
      <c r="U43" s="5">
        <f ca="1">_xlfn.IFNA(MEDIAN(INDIRECT("'" &amp; U$2 &amp; "'!E" &amp; ROWS!U100),INDIRECT("'" &amp; U$2 &amp; "'!I" &amp; ROWS!U100),INDIRECT("'" &amp; U$2 &amp; "'!M" &amp; ROWS!U100))/1000, "")</f>
        <v>5.7</v>
      </c>
      <c r="V43" s="5">
        <f ca="1">_xlfn.IFNA(MEDIAN(INDIRECT("'" &amp; V$2 &amp; "'!E" &amp; ROWS!V100),INDIRECT("'" &amp; V$2 &amp; "'!I" &amp; ROWS!V100),INDIRECT("'" &amp; V$2 &amp; "'!M" &amp; ROWS!V100))/1000, "")</f>
        <v>18.768000000000001</v>
      </c>
      <c r="W43" s="5">
        <f ca="1">_xlfn.IFNA(MEDIAN(INDIRECT("'" &amp; W$2 &amp; "'!E" &amp; ROWS!W100),INDIRECT("'" &amp; W$2 &amp; "'!I" &amp; ROWS!W100),INDIRECT("'" &amp; W$2 &amp; "'!M" &amp; ROWS!W100))/1000, "")</f>
        <v>5.8520000000000003</v>
      </c>
      <c r="X43" s="5">
        <f ca="1">_xlfn.IFNA(MEDIAN(INDIRECT("'" &amp; X$2 &amp; "'!E" &amp; ROWS!X100),INDIRECT("'" &amp; X$2 &amp; "'!I" &amp; ROWS!X100),INDIRECT("'" &amp; X$2 &amp; "'!M" &amp; ROWS!X100))/1000, "")</f>
        <v>9.548</v>
      </c>
      <c r="Y43" s="5">
        <f ca="1">_xlfn.IFNA(MEDIAN(INDIRECT("'" &amp; Y$2 &amp; "'!E" &amp; ROWS!Y100),INDIRECT("'" &amp; Y$2 &amp; "'!I" &amp; ROWS!Y100),INDIRECT("'" &amp; Y$2 &amp; "'!M" &amp; ROWS!Y100))/1000, "")</f>
        <v>14.836</v>
      </c>
    </row>
    <row r="44" spans="1:25" x14ac:dyDescent="0.25">
      <c r="A44" t="str">
        <f>METRICS!A101</f>
        <v>variableDeclarator</v>
      </c>
      <c r="B44" s="5">
        <f ca="1">_xlfn.IFNA(MEDIAN(INDIRECT("'" &amp; B$2 &amp; "'!E" &amp; ROWS!B102),INDIRECT("'" &amp; B$2 &amp; "'!I" &amp; ROWS!B102),INDIRECT("'" &amp; B$2 &amp; "'!M" &amp; ROWS!B102))/1000, "")</f>
        <v>4.968</v>
      </c>
      <c r="C44" s="5">
        <f ca="1">_xlfn.IFNA(MEDIAN(INDIRECT("'" &amp; C$2 &amp; "'!E" &amp; ROWS!C102),INDIRECT("'" &amp; C$2 &amp; "'!I" &amp; ROWS!C102),INDIRECT("'" &amp; C$2 &amp; "'!M" &amp; ROWS!C102))/1000, "")</f>
        <v>8.3559999999999999</v>
      </c>
      <c r="D44" s="5">
        <f ca="1">_xlfn.IFNA(MEDIAN(INDIRECT("'" &amp; D$2 &amp; "'!E" &amp; ROWS!D102),INDIRECT("'" &amp; D$2 &amp; "'!I" &amp; ROWS!D102),INDIRECT("'" &amp; D$2 &amp; "'!M" &amp; ROWS!D102))/1000, "")</f>
        <v>4.8360000000000003</v>
      </c>
      <c r="E44" s="5">
        <f ca="1">_xlfn.IFNA(MEDIAN(INDIRECT("'" &amp; E$2 &amp; "'!E" &amp; ROWS!E102),INDIRECT("'" &amp; E$2 &amp; "'!I" &amp; ROWS!E102),INDIRECT("'" &amp; E$2 &amp; "'!M" &amp; ROWS!E102))/1000, "")</f>
        <v>6.508</v>
      </c>
      <c r="F44" s="5">
        <f ca="1">_xlfn.IFNA(MEDIAN(INDIRECT("'" &amp; F$2 &amp; "'!E" &amp; ROWS!F102),INDIRECT("'" &amp; F$2 &amp; "'!I" &amp; ROWS!F102),INDIRECT("'" &amp; F$2 &amp; "'!M" &amp; ROWS!F102))/1000, "")</f>
        <v>25.643999999999998</v>
      </c>
      <c r="G44" s="5">
        <f ca="1">_xlfn.IFNA(MEDIAN(INDIRECT("'" &amp; G$2 &amp; "'!E" &amp; ROWS!G102),INDIRECT("'" &amp; G$2 &amp; "'!I" &amp; ROWS!G102),INDIRECT("'" &amp; G$2 &amp; "'!M" &amp; ROWS!G102))/1000, "")</f>
        <v>6.4720000000000004</v>
      </c>
      <c r="H44" s="5">
        <f ca="1">_xlfn.IFNA(MEDIAN(INDIRECT("'" &amp; H$2 &amp; "'!E" &amp; ROWS!H102),INDIRECT("'" &amp; H$2 &amp; "'!I" &amp; ROWS!H102),INDIRECT("'" &amp; H$2 &amp; "'!M" &amp; ROWS!H102))/1000, "")</f>
        <v>78.575999999999993</v>
      </c>
      <c r="I44" s="5">
        <f ca="1">_xlfn.IFNA(MEDIAN(INDIRECT("'" &amp; I$2 &amp; "'!E" &amp; ROWS!I102),INDIRECT("'" &amp; I$2 &amp; "'!I" &amp; ROWS!I102),INDIRECT("'" &amp; I$2 &amp; "'!M" &amp; ROWS!I102))/1000, "")</f>
        <v>178.08</v>
      </c>
      <c r="J44" s="5">
        <f ca="1">_xlfn.IFNA(MEDIAN(INDIRECT("'" &amp; J$2 &amp; "'!E" &amp; ROWS!J102),INDIRECT("'" &amp; J$2 &amp; "'!I" &amp; ROWS!J102),INDIRECT("'" &amp; J$2 &amp; "'!M" &amp; ROWS!J102))/1000, "")</f>
        <v>4.5279999999999996</v>
      </c>
      <c r="K44" s="5">
        <f ca="1">_xlfn.IFNA(MEDIAN(INDIRECT("'" &amp; K$2 &amp; "'!E" &amp; ROWS!K102),INDIRECT("'" &amp; K$2 &amp; "'!I" &amp; ROWS!K102),INDIRECT("'" &amp; K$2 &amp; "'!M" &amp; ROWS!K102))/1000, "")</f>
        <v>5.6680000000000001</v>
      </c>
      <c r="L44" s="5">
        <f ca="1">_xlfn.IFNA(MEDIAN(INDIRECT("'" &amp; L$2 &amp; "'!E" &amp; ROWS!L102),INDIRECT("'" &amp; L$2 &amp; "'!I" &amp; ROWS!L102),INDIRECT("'" &amp; L$2 &amp; "'!M" &amp; ROWS!L102))/1000, "")</f>
        <v>4.5720000000000001</v>
      </c>
      <c r="M44" s="5">
        <f ca="1">_xlfn.IFNA(MEDIAN(INDIRECT("'" &amp; M$2 &amp; "'!E" &amp; ROWS!M102),INDIRECT("'" &amp; M$2 &amp; "'!I" &amp; ROWS!M102),INDIRECT("'" &amp; M$2 &amp; "'!M" &amp; ROWS!M102))/1000, "")</f>
        <v>5.7320000000000002</v>
      </c>
      <c r="N44" s="5">
        <f ca="1">_xlfn.IFNA(MEDIAN(INDIRECT("'" &amp; N$2 &amp; "'!E" &amp; ROWS!N102),INDIRECT("'" &amp; N$2 &amp; "'!I" &amp; ROWS!N102),INDIRECT("'" &amp; N$2 &amp; "'!M" &amp; ROWS!N102))/1000, "")</f>
        <v>18.856000000000002</v>
      </c>
      <c r="O44" s="5">
        <f ca="1">_xlfn.IFNA(MEDIAN(INDIRECT("'" &amp; O$2 &amp; "'!E" &amp; ROWS!O102),INDIRECT("'" &amp; O$2 &amp; "'!I" &amp; ROWS!O102),INDIRECT("'" &amp; O$2 &amp; "'!M" &amp; ROWS!O102))/1000, "")</f>
        <v>5.944</v>
      </c>
      <c r="P44" s="5">
        <f ca="1">_xlfn.IFNA(MEDIAN(INDIRECT("'" &amp; P$2 &amp; "'!E" &amp; ROWS!P102),INDIRECT("'" &amp; P$2 &amp; "'!I" &amp; ROWS!P102),INDIRECT("'" &amp; P$2 &amp; "'!M" &amp; ROWS!P102))/1000, "")</f>
        <v>9.6880000000000006</v>
      </c>
      <c r="Q44" s="5">
        <f ca="1">_xlfn.IFNA(MEDIAN(INDIRECT("'" &amp; Q$2 &amp; "'!E" &amp; ROWS!Q102),INDIRECT("'" &amp; Q$2 &amp; "'!I" &amp; ROWS!Q102),INDIRECT("'" &amp; Q$2 &amp; "'!M" &amp; ROWS!Q102))/1000, "")</f>
        <v>15.188000000000001</v>
      </c>
      <c r="R44" s="5">
        <f ca="1">_xlfn.IFNA(MEDIAN(INDIRECT("'" &amp; R$2 &amp; "'!E" &amp; ROWS!R102),INDIRECT("'" &amp; R$2 &amp; "'!I" &amp; ROWS!R102),INDIRECT("'" &amp; R$2 &amp; "'!M" &amp; ROWS!R102))/1000, "")</f>
        <v>4.5759999999999996</v>
      </c>
      <c r="S44" s="5">
        <f ca="1">_xlfn.IFNA(MEDIAN(INDIRECT("'" &amp; S$2 &amp; "'!E" &amp; ROWS!S102),INDIRECT("'" &amp; S$2 &amp; "'!I" &amp; ROWS!S102),INDIRECT("'" &amp; S$2 &amp; "'!M" &amp; ROWS!S102))/1000, "")</f>
        <v>5.7119999999999997</v>
      </c>
      <c r="T44" s="5">
        <f ca="1">_xlfn.IFNA(MEDIAN(INDIRECT("'" &amp; T$2 &amp; "'!E" &amp; ROWS!T102),INDIRECT("'" &amp; T$2 &amp; "'!I" &amp; ROWS!T102),INDIRECT("'" &amp; T$2 &amp; "'!M" &amp; ROWS!T102))/1000, "")</f>
        <v>4.5720000000000001</v>
      </c>
      <c r="U44" s="5">
        <f ca="1">_xlfn.IFNA(MEDIAN(INDIRECT("'" &amp; U$2 &amp; "'!E" &amp; ROWS!U102),INDIRECT("'" &amp; U$2 &amp; "'!I" &amp; ROWS!U102),INDIRECT("'" &amp; U$2 &amp; "'!M" &amp; ROWS!U102))/1000, "")</f>
        <v>5.7759999999999998</v>
      </c>
      <c r="V44" s="5">
        <f ca="1">_xlfn.IFNA(MEDIAN(INDIRECT("'" &amp; V$2 &amp; "'!E" &amp; ROWS!V102),INDIRECT("'" &amp; V$2 &amp; "'!I" &amp; ROWS!V102),INDIRECT("'" &amp; V$2 &amp; "'!M" &amp; ROWS!V102))/1000, "")</f>
        <v>18.856000000000002</v>
      </c>
      <c r="W44" s="5">
        <f ca="1">_xlfn.IFNA(MEDIAN(INDIRECT("'" &amp; W$2 &amp; "'!E" &amp; ROWS!W102),INDIRECT("'" &amp; W$2 &amp; "'!I" &amp; ROWS!W102),INDIRECT("'" &amp; W$2 &amp; "'!M" &amp; ROWS!W102))/1000, "")</f>
        <v>5.944</v>
      </c>
      <c r="X44" s="5">
        <f ca="1">_xlfn.IFNA(MEDIAN(INDIRECT("'" &amp; X$2 &amp; "'!E" &amp; ROWS!X102),INDIRECT("'" &amp; X$2 &amp; "'!I" &amp; ROWS!X102),INDIRECT("'" &amp; X$2 &amp; "'!M" &amp; ROWS!X102))/1000, "")</f>
        <v>9.6920000000000002</v>
      </c>
      <c r="Y44" s="5">
        <f ca="1">_xlfn.IFNA(MEDIAN(INDIRECT("'" &amp; Y$2 &amp; "'!E" &amp; ROWS!Y102),INDIRECT("'" &amp; Y$2 &amp; "'!I" &amp; ROWS!Y102),INDIRECT("'" &amp; Y$2 &amp; "'!M" &amp; ROWS!Y102))/1000, "")</f>
        <v>15.196</v>
      </c>
    </row>
    <row r="45" spans="1:25" x14ac:dyDescent="0.25">
      <c r="A45" t="str">
        <f>METRICS!A103</f>
        <v>voidPtr</v>
      </c>
      <c r="B45" s="5">
        <f ca="1">_xlfn.IFNA(MEDIAN(INDIRECT("'" &amp; B$2 &amp; "'!E" &amp; ROWS!B104),INDIRECT("'" &amp; B$2 &amp; "'!I" &amp; ROWS!B104),INDIRECT("'" &amp; B$2 &amp; "'!M" &amp; ROWS!B104))/1000, "")</f>
        <v>4.8719999999999999</v>
      </c>
      <c r="C45" s="5">
        <f ca="1">_xlfn.IFNA(MEDIAN(INDIRECT("'" &amp; C$2 &amp; "'!E" &amp; ROWS!C104),INDIRECT("'" &amp; C$2 &amp; "'!I" &amp; ROWS!C104),INDIRECT("'" &amp; C$2 &amp; "'!M" &amp; ROWS!C104))/1000, "")</f>
        <v>8.2680000000000007</v>
      </c>
      <c r="D45" s="5">
        <f ca="1">_xlfn.IFNA(MEDIAN(INDIRECT("'" &amp; D$2 &amp; "'!E" &amp; ROWS!D104),INDIRECT("'" &amp; D$2 &amp; "'!I" &amp; ROWS!D104),INDIRECT("'" &amp; D$2 &amp; "'!M" &amp; ROWS!D104))/1000, "")</f>
        <v>4.7439999999999998</v>
      </c>
      <c r="E45" s="5">
        <f ca="1">_xlfn.IFNA(MEDIAN(INDIRECT("'" &amp; E$2 &amp; "'!E" &amp; ROWS!E104),INDIRECT("'" &amp; E$2 &amp; "'!I" &amp; ROWS!E104),INDIRECT("'" &amp; E$2 &amp; "'!M" &amp; ROWS!E104))/1000, "")</f>
        <v>6.4320000000000004</v>
      </c>
      <c r="F45" s="5">
        <f ca="1">_xlfn.IFNA(MEDIAN(INDIRECT("'" &amp; F$2 &amp; "'!E" &amp; ROWS!F104),INDIRECT("'" &amp; F$2 &amp; "'!I" &amp; ROWS!F104),INDIRECT("'" &amp; F$2 &amp; "'!M" &amp; ROWS!F104))/1000, "")</f>
        <v>25.556000000000001</v>
      </c>
      <c r="G45" s="5">
        <f ca="1">_xlfn.IFNA(MEDIAN(INDIRECT("'" &amp; G$2 &amp; "'!E" &amp; ROWS!G104),INDIRECT("'" &amp; G$2 &amp; "'!I" &amp; ROWS!G104),INDIRECT("'" &amp; G$2 &amp; "'!M" &amp; ROWS!G104))/1000, "")</f>
        <v>6.38</v>
      </c>
      <c r="H45" s="5">
        <f ca="1">_xlfn.IFNA(MEDIAN(INDIRECT("'" &amp; H$2 &amp; "'!E" &amp; ROWS!H104),INDIRECT("'" &amp; H$2 &amp; "'!I" &amp; ROWS!H104),INDIRECT("'" &amp; H$2 &amp; "'!M" &amp; ROWS!H104))/1000, "")</f>
        <v>78.427999999999997</v>
      </c>
      <c r="I45" s="5">
        <f ca="1">_xlfn.IFNA(MEDIAN(INDIRECT("'" &amp; I$2 &amp; "'!E" &amp; ROWS!I104),INDIRECT("'" &amp; I$2 &amp; "'!I" &amp; ROWS!I104),INDIRECT("'" &amp; I$2 &amp; "'!M" &amp; ROWS!I104))/1000, "")</f>
        <v>177.928</v>
      </c>
      <c r="J45" s="5">
        <f ca="1">_xlfn.IFNA(MEDIAN(INDIRECT("'" &amp; J$2 &amp; "'!E" &amp; ROWS!J104),INDIRECT("'" &amp; J$2 &amp; "'!I" &amp; ROWS!J104),INDIRECT("'" &amp; J$2 &amp; "'!M" &amp; ROWS!J104))/1000, "")</f>
        <v>4.452</v>
      </c>
      <c r="K45" s="5">
        <f ca="1">_xlfn.IFNA(MEDIAN(INDIRECT("'" &amp; K$2 &amp; "'!E" &amp; ROWS!K104),INDIRECT("'" &amp; K$2 &amp; "'!I" &amp; ROWS!K104),INDIRECT("'" &amp; K$2 &amp; "'!M" &amp; ROWS!K104))/1000, "")</f>
        <v>5.5359999999999996</v>
      </c>
      <c r="L45" s="5">
        <f ca="1">_xlfn.IFNA(MEDIAN(INDIRECT("'" &amp; L$2 &amp; "'!E" &amp; ROWS!L104),INDIRECT("'" &amp; L$2 &amp; "'!I" &amp; ROWS!L104),INDIRECT("'" &amp; L$2 &amp; "'!M" &amp; ROWS!L104))/1000, "")</f>
        <v>4.4800000000000004</v>
      </c>
      <c r="M45" s="5">
        <f ca="1">_xlfn.IFNA(MEDIAN(INDIRECT("'" &amp; M$2 &amp; "'!E" &amp; ROWS!M104),INDIRECT("'" &amp; M$2 &amp; "'!I" &amp; ROWS!M104),INDIRECT("'" &amp; M$2 &amp; "'!M" &amp; ROWS!M104))/1000, "")</f>
        <v>5.6559999999999997</v>
      </c>
      <c r="N45" s="5">
        <f ca="1">_xlfn.IFNA(MEDIAN(INDIRECT("'" &amp; N$2 &amp; "'!E" &amp; ROWS!N104),INDIRECT("'" &amp; N$2 &amp; "'!I" &amp; ROWS!N104),INDIRECT("'" &amp; N$2 &amp; "'!M" &amp; ROWS!N104))/1000, "")</f>
        <v>18.768000000000001</v>
      </c>
      <c r="O45" s="5">
        <f ca="1">_xlfn.IFNA(MEDIAN(INDIRECT("'" &amp; O$2 &amp; "'!E" &amp; ROWS!O104),INDIRECT("'" &amp; O$2 &amp; "'!I" &amp; ROWS!O104),INDIRECT("'" &amp; O$2 &amp; "'!M" &amp; ROWS!O104))/1000, "")</f>
        <v>5.8520000000000003</v>
      </c>
      <c r="P45" s="5">
        <f ca="1">_xlfn.IFNA(MEDIAN(INDIRECT("'" &amp; P$2 &amp; "'!E" &amp; ROWS!P104),INDIRECT("'" &amp; P$2 &amp; "'!I" &amp; ROWS!P104),INDIRECT("'" &amp; P$2 &amp; "'!M" &amp; ROWS!P104))/1000, "")</f>
        <v>9.5440000000000005</v>
      </c>
      <c r="Q45" s="5">
        <f ca="1">_xlfn.IFNA(MEDIAN(INDIRECT("'" &amp; Q$2 &amp; "'!E" &amp; ROWS!Q104),INDIRECT("'" &amp; Q$2 &amp; "'!I" &amp; ROWS!Q104),INDIRECT("'" &amp; Q$2 &amp; "'!M" &amp; ROWS!Q104))/1000, "")</f>
        <v>14.827999999999999</v>
      </c>
      <c r="R45" s="5">
        <f ca="1">_xlfn.IFNA(MEDIAN(INDIRECT("'" &amp; R$2 &amp; "'!E" &amp; ROWS!R104),INDIRECT("'" &amp; R$2 &amp; "'!I" &amp; ROWS!R104),INDIRECT("'" &amp; R$2 &amp; "'!M" &amp; ROWS!R104))/1000, "")</f>
        <v>4.5</v>
      </c>
      <c r="S45" s="5">
        <f ca="1">_xlfn.IFNA(MEDIAN(INDIRECT("'" &amp; S$2 &amp; "'!E" &amp; ROWS!S104),INDIRECT("'" &amp; S$2 &amp; "'!I" &amp; ROWS!S104),INDIRECT("'" &amp; S$2 &amp; "'!M" &amp; ROWS!S104))/1000, "")</f>
        <v>5.5759999999999996</v>
      </c>
      <c r="T45" s="5">
        <f ca="1">_xlfn.IFNA(MEDIAN(INDIRECT("'" &amp; T$2 &amp; "'!E" &amp; ROWS!T104),INDIRECT("'" &amp; T$2 &amp; "'!I" &amp; ROWS!T104),INDIRECT("'" &amp; T$2 &amp; "'!M" &amp; ROWS!T104))/1000, "")</f>
        <v>4.4800000000000004</v>
      </c>
      <c r="U45" s="5">
        <f ca="1">_xlfn.IFNA(MEDIAN(INDIRECT("'" &amp; U$2 &amp; "'!E" &amp; ROWS!U104),INDIRECT("'" &amp; U$2 &amp; "'!I" &amp; ROWS!U104),INDIRECT("'" &amp; U$2 &amp; "'!M" &amp; ROWS!U104))/1000, "")</f>
        <v>5.7</v>
      </c>
      <c r="V45" s="5">
        <f ca="1">_xlfn.IFNA(MEDIAN(INDIRECT("'" &amp; V$2 &amp; "'!E" &amp; ROWS!V104),INDIRECT("'" &amp; V$2 &amp; "'!I" &amp; ROWS!V104),INDIRECT("'" &amp; V$2 &amp; "'!M" &amp; ROWS!V104))/1000, "")</f>
        <v>18.768000000000001</v>
      </c>
      <c r="W45" s="5">
        <f ca="1">_xlfn.IFNA(MEDIAN(INDIRECT("'" &amp; W$2 &amp; "'!E" &amp; ROWS!W104),INDIRECT("'" &amp; W$2 &amp; "'!I" &amp; ROWS!W104),INDIRECT("'" &amp; W$2 &amp; "'!M" &amp; ROWS!W104))/1000, "")</f>
        <v>5.8520000000000003</v>
      </c>
      <c r="X45" s="5">
        <f ca="1">_xlfn.IFNA(MEDIAN(INDIRECT("'" &amp; X$2 &amp; "'!E" &amp; ROWS!X104),INDIRECT("'" &amp; X$2 &amp; "'!I" &amp; ROWS!X104),INDIRECT("'" &amp; X$2 &amp; "'!M" &amp; ROWS!X104))/1000, "")</f>
        <v>9.548</v>
      </c>
      <c r="Y45" s="5">
        <f ca="1">_xlfn.IFNA(MEDIAN(INDIRECT("'" &amp; Y$2 &amp; "'!E" &amp; ROWS!Y104),INDIRECT("'" &amp; Y$2 &amp; "'!I" &amp; ROWS!Y104),INDIRECT("'" &amp; Y$2 &amp; "'!M" &amp; ROWS!Y104))/1000, "")</f>
        <v>14.836</v>
      </c>
    </row>
    <row r="46" spans="1:25" x14ac:dyDescent="0.25">
      <c r="A46" t="str">
        <f>METRICS!A106</f>
        <v>with-statement</v>
      </c>
      <c r="B46" s="5">
        <f ca="1">_xlfn.IFNA(MEDIAN(INDIRECT("'" &amp; B$2 &amp; "'!E" &amp; ROWS!B107),INDIRECT("'" &amp; B$2 &amp; "'!I" &amp; ROWS!B107),INDIRECT("'" &amp; B$2 &amp; "'!M" &amp; ROWS!B107))/1000, "")</f>
        <v>5.1719999999999997</v>
      </c>
      <c r="C46" s="5">
        <f ca="1">_xlfn.IFNA(MEDIAN(INDIRECT("'" &amp; C$2 &amp; "'!E" &amp; ROWS!C107),INDIRECT("'" &amp; C$2 &amp; "'!I" &amp; ROWS!C107),INDIRECT("'" &amp; C$2 &amp; "'!M" &amp; ROWS!C107))/1000, "")</f>
        <v>9.016</v>
      </c>
      <c r="D46" s="5">
        <f ca="1">_xlfn.IFNA(MEDIAN(INDIRECT("'" &amp; D$2 &amp; "'!E" &amp; ROWS!D107),INDIRECT("'" &amp; D$2 &amp; "'!I" &amp; ROWS!D107),INDIRECT("'" &amp; D$2 &amp; "'!M" &amp; ROWS!D107))/1000, "")</f>
        <v>4.9119999999999999</v>
      </c>
      <c r="E46" s="5">
        <f ca="1">_xlfn.IFNA(MEDIAN(INDIRECT("'" &amp; E$2 &amp; "'!E" &amp; ROWS!E107),INDIRECT("'" &amp; E$2 &amp; "'!I" &amp; ROWS!E107),INDIRECT("'" &amp; E$2 &amp; "'!M" &amp; ROWS!E107))/1000, "")</f>
        <v>8.7360000000000007</v>
      </c>
      <c r="F46" s="5">
        <f ca="1">_xlfn.IFNA(MEDIAN(INDIRECT("'" &amp; F$2 &amp; "'!E" &amp; ROWS!F107),INDIRECT("'" &amp; F$2 &amp; "'!I" &amp; ROWS!F107),INDIRECT("'" &amp; F$2 &amp; "'!M" &amp; ROWS!F107))/1000, "")</f>
        <v>30.623999999999999</v>
      </c>
      <c r="G46" s="5">
        <f ca="1">_xlfn.IFNA(MEDIAN(INDIRECT("'" &amp; G$2 &amp; "'!E" &amp; ROWS!G107),INDIRECT("'" &amp; G$2 &amp; "'!I" &amp; ROWS!G107),INDIRECT("'" &amp; G$2 &amp; "'!M" &amp; ROWS!G107))/1000, "")</f>
        <v>8.64</v>
      </c>
      <c r="H46" s="5">
        <f ca="1">_xlfn.IFNA(MEDIAN(INDIRECT("'" &amp; H$2 &amp; "'!E" &amp; ROWS!H107),INDIRECT("'" &amp; H$2 &amp; "'!I" &amp; ROWS!H107),INDIRECT("'" &amp; H$2 &amp; "'!M" &amp; ROWS!H107))/1000, "")</f>
        <v>113.05200000000001</v>
      </c>
      <c r="I46" s="5">
        <f ca="1">_xlfn.IFNA(MEDIAN(INDIRECT("'" &amp; I$2 &amp; "'!E" &amp; ROWS!I107),INDIRECT("'" &amp; I$2 &amp; "'!I" &amp; ROWS!I107),INDIRECT("'" &amp; I$2 &amp; "'!M" &amp; ROWS!I107))/1000, "")</f>
        <v>238.43600000000001</v>
      </c>
      <c r="J46" s="5">
        <f ca="1">_xlfn.IFNA(MEDIAN(INDIRECT("'" &amp; J$2 &amp; "'!E" &amp; ROWS!J107),INDIRECT("'" &amp; J$2 &amp; "'!I" &amp; ROWS!J107),INDIRECT("'" &amp; J$2 &amp; "'!M" &amp; ROWS!J107))/1000, "")</f>
        <v>4.468</v>
      </c>
      <c r="K46" s="5">
        <f ca="1">_xlfn.IFNA(MEDIAN(INDIRECT("'" &amp; K$2 &amp; "'!E" &amp; ROWS!K107),INDIRECT("'" &amp; K$2 &amp; "'!I" &amp; ROWS!K107),INDIRECT("'" &amp; K$2 &amp; "'!M" &amp; ROWS!K107))/1000, "")</f>
        <v>5.5919999999999996</v>
      </c>
      <c r="L46" s="5">
        <f ca="1">_xlfn.IFNA(MEDIAN(INDIRECT("'" &amp; L$2 &amp; "'!E" &amp; ROWS!L107),INDIRECT("'" &amp; L$2 &amp; "'!I" &amp; ROWS!L107),INDIRECT("'" &amp; L$2 &amp; "'!M" &amp; ROWS!L107))/1000, "")</f>
        <v>4.5</v>
      </c>
      <c r="M46" s="5">
        <f ca="1">_xlfn.IFNA(MEDIAN(INDIRECT("'" &amp; M$2 &amp; "'!E" &amp; ROWS!M107),INDIRECT("'" &amp; M$2 &amp; "'!I" &amp; ROWS!M107),INDIRECT("'" &amp; M$2 &amp; "'!M" &amp; ROWS!M107))/1000, "")</f>
        <v>6.8</v>
      </c>
      <c r="N46" s="5">
        <f ca="1">_xlfn.IFNA(MEDIAN(INDIRECT("'" &amp; N$2 &amp; "'!E" &amp; ROWS!N107),INDIRECT("'" &amp; N$2 &amp; "'!I" &amp; ROWS!N107),INDIRECT("'" &amp; N$2 &amp; "'!M" &amp; ROWS!N107))/1000, "")</f>
        <v>20.98</v>
      </c>
      <c r="O46" s="5">
        <f ca="1">_xlfn.IFNA(MEDIAN(INDIRECT("'" &amp; O$2 &amp; "'!E" &amp; ROWS!O107),INDIRECT("'" &amp; O$2 &amp; "'!I" &amp; ROWS!O107),INDIRECT("'" &amp; O$2 &amp; "'!M" &amp; ROWS!O107))/1000, "")</f>
        <v>7.008</v>
      </c>
      <c r="P46" s="5">
        <f ca="1">_xlfn.IFNA(MEDIAN(INDIRECT("'" &amp; P$2 &amp; "'!E" &amp; ROWS!P107),INDIRECT("'" &amp; P$2 &amp; "'!I" &amp; ROWS!P107),INDIRECT("'" &amp; P$2 &amp; "'!M" &amp; ROWS!P107))/1000, "")</f>
        <v>9.5760000000000005</v>
      </c>
      <c r="Q46" s="5">
        <f ca="1">_xlfn.IFNA(MEDIAN(INDIRECT("'" &amp; Q$2 &amp; "'!E" &amp; ROWS!Q107),INDIRECT("'" &amp; Q$2 &amp; "'!I" &amp; ROWS!Q107),INDIRECT("'" &amp; Q$2 &amp; "'!M" &amp; ROWS!Q107))/1000, "")</f>
        <v>15.116</v>
      </c>
      <c r="R46" s="5">
        <f ca="1">_xlfn.IFNA(MEDIAN(INDIRECT("'" &amp; R$2 &amp; "'!E" &amp; ROWS!R107),INDIRECT("'" &amp; R$2 &amp; "'!I" &amp; ROWS!R107),INDIRECT("'" &amp; R$2 &amp; "'!M" &amp; ROWS!R107))/1000, "")</f>
        <v>4.516</v>
      </c>
      <c r="S46" s="5">
        <f ca="1">_xlfn.IFNA(MEDIAN(INDIRECT("'" &amp; S$2 &amp; "'!E" &amp; ROWS!S107),INDIRECT("'" &amp; S$2 &amp; "'!I" &amp; ROWS!S107),INDIRECT("'" &amp; S$2 &amp; "'!M" &amp; ROWS!S107))/1000, "")</f>
        <v>5.6360000000000001</v>
      </c>
      <c r="T46" s="5">
        <f ca="1">_xlfn.IFNA(MEDIAN(INDIRECT("'" &amp; T$2 &amp; "'!E" &amp; ROWS!T107),INDIRECT("'" &amp; T$2 &amp; "'!I" &amp; ROWS!T107),INDIRECT("'" &amp; T$2 &amp; "'!M" &amp; ROWS!T107))/1000, "")</f>
        <v>4.5</v>
      </c>
      <c r="U46" s="5">
        <f ca="1">_xlfn.IFNA(MEDIAN(INDIRECT("'" &amp; U$2 &amp; "'!E" &amp; ROWS!U107),INDIRECT("'" &amp; U$2 &amp; "'!I" &amp; ROWS!U107),INDIRECT("'" &amp; U$2 &amp; "'!M" &amp; ROWS!U107))/1000, "")</f>
        <v>6.8440000000000003</v>
      </c>
      <c r="V46" s="5">
        <f ca="1">_xlfn.IFNA(MEDIAN(INDIRECT("'" &amp; V$2 &amp; "'!E" &amp; ROWS!V107),INDIRECT("'" &amp; V$2 &amp; "'!I" &amp; ROWS!V107),INDIRECT("'" &amp; V$2 &amp; "'!M" &amp; ROWS!V107))/1000, "")</f>
        <v>20.98</v>
      </c>
      <c r="W46" s="5">
        <f ca="1">_xlfn.IFNA(MEDIAN(INDIRECT("'" &amp; W$2 &amp; "'!E" &amp; ROWS!W107),INDIRECT("'" &amp; W$2 &amp; "'!I" &amp; ROWS!W107),INDIRECT("'" &amp; W$2 &amp; "'!M" &amp; ROWS!W107))/1000, "")</f>
        <v>7.008</v>
      </c>
      <c r="X46" s="5">
        <f ca="1">_xlfn.IFNA(MEDIAN(INDIRECT("'" &amp; X$2 &amp; "'!E" &amp; ROWS!X107),INDIRECT("'" &amp; X$2 &amp; "'!I" &amp; ROWS!X107),INDIRECT("'" &amp; X$2 &amp; "'!M" &amp; ROWS!X107))/1000, "")</f>
        <v>9.6760000000000002</v>
      </c>
      <c r="Y46" s="5">
        <f ca="1">_xlfn.IFNA(MEDIAN(INDIRECT("'" &amp; Y$2 &amp; "'!E" &amp; ROWS!Y107),INDIRECT("'" &amp; Y$2 &amp; "'!I" &amp; ROWS!Y107),INDIRECT("'" &amp; Y$2 &amp; "'!M" &amp; ROWS!Y107))/1000, "")</f>
        <v>15.124000000000001</v>
      </c>
    </row>
    <row r="47" spans="1:25" x14ac:dyDescent="0.25">
      <c r="A47" t="str">
        <f>METRICS!A108</f>
        <v>assert-stdlib</v>
      </c>
      <c r="B47" s="5">
        <f ca="1">_xlfn.IFNA(MEDIAN(INDIRECT("'" &amp; B$2 &amp; "'!E" &amp; ROWS!B109),INDIRECT("'" &amp; B$2 &amp; "'!I" &amp; ROWS!B109),INDIRECT("'" &amp; B$2 &amp; "'!M" &amp; ROWS!B109))/1000, "")</f>
        <v>5.0759999999999996</v>
      </c>
      <c r="C47" s="5">
        <f ca="1">_xlfn.IFNA(MEDIAN(INDIRECT("'" &amp; C$2 &amp; "'!E" &amp; ROWS!C109),INDIRECT("'" &amp; C$2 &amp; "'!I" &amp; ROWS!C109),INDIRECT("'" &amp; C$2 &amp; "'!M" &amp; ROWS!C109))/1000, "")</f>
        <v>10.752000000000001</v>
      </c>
      <c r="D47" s="5">
        <f ca="1">_xlfn.IFNA(MEDIAN(INDIRECT("'" &amp; D$2 &amp; "'!E" &amp; ROWS!D109),INDIRECT("'" &amp; D$2 &amp; "'!I" &amp; ROWS!D109),INDIRECT("'" &amp; D$2 &amp; "'!M" &amp; ROWS!D109))/1000, "")</f>
        <v>4.8440000000000003</v>
      </c>
      <c r="E47" s="5">
        <f ca="1">_xlfn.IFNA(MEDIAN(INDIRECT("'" &amp; E$2 &amp; "'!E" &amp; ROWS!E109),INDIRECT("'" &amp; E$2 &amp; "'!I" &amp; ROWS!E109),INDIRECT("'" &amp; E$2 &amp; "'!M" &amp; ROWS!E109))/1000, "")</f>
        <v>6.532</v>
      </c>
      <c r="F47" s="5">
        <f ca="1">_xlfn.IFNA(MEDIAN(INDIRECT("'" &amp; F$2 &amp; "'!E" &amp; ROWS!F109),INDIRECT("'" &amp; F$2 &amp; "'!I" &amp; ROWS!F109),INDIRECT("'" &amp; F$2 &amp; "'!M" &amp; ROWS!F109))/1000, "")</f>
        <v>31.344000000000001</v>
      </c>
      <c r="G47" s="5">
        <f ca="1">_xlfn.IFNA(MEDIAN(INDIRECT("'" &amp; G$2 &amp; "'!E" &amp; ROWS!G109),INDIRECT("'" &amp; G$2 &amp; "'!I" &amp; ROWS!G109),INDIRECT("'" &amp; G$2 &amp; "'!M" &amp; ROWS!G109))/1000, "")</f>
        <v>6.48</v>
      </c>
      <c r="H47" s="5">
        <f ca="1">_xlfn.IFNA(MEDIAN(INDIRECT("'" &amp; H$2 &amp; "'!E" &amp; ROWS!H109),INDIRECT("'" &amp; H$2 &amp; "'!I" &amp; ROWS!H109),INDIRECT("'" &amp; H$2 &amp; "'!M" &amp; ROWS!H109))/1000, "")</f>
        <v>114.008</v>
      </c>
      <c r="I47" s="5">
        <f ca="1">_xlfn.IFNA(MEDIAN(INDIRECT("'" &amp; I$2 &amp; "'!E" &amp; ROWS!I109),INDIRECT("'" &amp; I$2 &amp; "'!I" &amp; ROWS!I109),INDIRECT("'" &amp; I$2 &amp; "'!M" &amp; ROWS!I109))/1000, "")</f>
        <v>313.58</v>
      </c>
      <c r="J47" s="5">
        <f ca="1">_xlfn.IFNA(MEDIAN(INDIRECT("'" &amp; J$2 &amp; "'!E" &amp; ROWS!J109),INDIRECT("'" &amp; J$2 &amp; "'!I" &amp; ROWS!J109),INDIRECT("'" &amp; J$2 &amp; "'!M" &amp; ROWS!J109))/1000, "")</f>
        <v>4.5839999999999996</v>
      </c>
      <c r="K47" s="5">
        <f ca="1">_xlfn.IFNA(MEDIAN(INDIRECT("'" &amp; K$2 &amp; "'!E" &amp; ROWS!K109),INDIRECT("'" &amp; K$2 &amp; "'!I" &amp; ROWS!K109),INDIRECT("'" &amp; K$2 &amp; "'!M" &amp; ROWS!K109))/1000, "")</f>
        <v>6.024</v>
      </c>
      <c r="L47" s="5">
        <f ca="1">_xlfn.IFNA(MEDIAN(INDIRECT("'" &amp; L$2 &amp; "'!E" &amp; ROWS!L109),INDIRECT("'" &amp; L$2 &amp; "'!I" &amp; ROWS!L109),INDIRECT("'" &amp; L$2 &amp; "'!M" &amp; ROWS!L109))/1000, "")</f>
        <v>4.7240000000000002</v>
      </c>
      <c r="M47" s="5">
        <f ca="1">_xlfn.IFNA(MEDIAN(INDIRECT("'" &amp; M$2 &amp; "'!E" &amp; ROWS!M109),INDIRECT("'" &amp; M$2 &amp; "'!I" &amp; ROWS!M109),INDIRECT("'" &amp; M$2 &amp; "'!M" &amp; ROWS!M109))/1000, "")</f>
        <v>5.7560000000000002</v>
      </c>
      <c r="N47" s="5">
        <f ca="1">_xlfn.IFNA(MEDIAN(INDIRECT("'" &amp; N$2 &amp; "'!E" &amp; ROWS!N109),INDIRECT("'" &amp; N$2 &amp; "'!I" &amp; ROWS!N109),INDIRECT("'" &amp; N$2 &amp; "'!M" &amp; ROWS!N109))/1000, "")</f>
        <v>21.327999999999999</v>
      </c>
      <c r="O47" s="5">
        <f ca="1">_xlfn.IFNA(MEDIAN(INDIRECT("'" &amp; O$2 &amp; "'!E" &amp; ROWS!O109),INDIRECT("'" &amp; O$2 &amp; "'!I" &amp; ROWS!O109),INDIRECT("'" &amp; O$2 &amp; "'!M" &amp; ROWS!O109))/1000, "")</f>
        <v>5.952</v>
      </c>
      <c r="P47" s="5">
        <f ca="1">_xlfn.IFNA(MEDIAN(INDIRECT("'" &amp; P$2 &amp; "'!E" &amp; ROWS!P109),INDIRECT("'" &amp; P$2 &amp; "'!I" &amp; ROWS!P109),INDIRECT("'" &amp; P$2 &amp; "'!M" &amp; ROWS!P109))/1000, "")</f>
        <v>9.6760000000000002</v>
      </c>
      <c r="Q47" s="5">
        <f ca="1">_xlfn.IFNA(MEDIAN(INDIRECT("'" &amp; Q$2 &amp; "'!E" &amp; ROWS!Q109),INDIRECT("'" &amp; Q$2 &amp; "'!I" &amp; ROWS!Q109),INDIRECT("'" &amp; Q$2 &amp; "'!M" &amp; ROWS!Q109))/1000, "")</f>
        <v>14.724</v>
      </c>
      <c r="R47" s="5">
        <f ca="1">_xlfn.IFNA(MEDIAN(INDIRECT("'" &amp; R$2 &amp; "'!E" &amp; ROWS!R109),INDIRECT("'" &amp; R$2 &amp; "'!I" &amp; ROWS!R109),INDIRECT("'" &amp; R$2 &amp; "'!M" &amp; ROWS!R109))/1000, "")</f>
        <v>4.6319999999999997</v>
      </c>
      <c r="S47" s="5">
        <f ca="1">_xlfn.IFNA(MEDIAN(INDIRECT("'" &amp; S$2 &amp; "'!E" &amp; ROWS!S109),INDIRECT("'" &amp; S$2 &amp; "'!I" &amp; ROWS!S109),INDIRECT("'" &amp; S$2 &amp; "'!M" &amp; ROWS!S109))/1000, "")</f>
        <v>6.0679999999999996</v>
      </c>
      <c r="T47" s="5">
        <f ca="1">_xlfn.IFNA(MEDIAN(INDIRECT("'" &amp; T$2 &amp; "'!E" &amp; ROWS!T109),INDIRECT("'" &amp; T$2 &amp; "'!I" &amp; ROWS!T109),INDIRECT("'" &amp; T$2 &amp; "'!M" &amp; ROWS!T109))/1000, "")</f>
        <v>4.7240000000000002</v>
      </c>
      <c r="U47" s="5">
        <f ca="1">_xlfn.IFNA(MEDIAN(INDIRECT("'" &amp; U$2 &amp; "'!E" &amp; ROWS!U109),INDIRECT("'" &amp; U$2 &amp; "'!I" &amp; ROWS!U109),INDIRECT("'" &amp; U$2 &amp; "'!M" &amp; ROWS!U109))/1000, "")</f>
        <v>5.8</v>
      </c>
      <c r="V47" s="5">
        <f ca="1">_xlfn.IFNA(MEDIAN(INDIRECT("'" &amp; V$2 &amp; "'!E" &amp; ROWS!V109),INDIRECT("'" &amp; V$2 &amp; "'!I" &amp; ROWS!V109),INDIRECT("'" &amp; V$2 &amp; "'!M" &amp; ROWS!V109))/1000, "")</f>
        <v>21.327999999999999</v>
      </c>
      <c r="W47" s="5">
        <f ca="1">_xlfn.IFNA(MEDIAN(INDIRECT("'" &amp; W$2 &amp; "'!E" &amp; ROWS!W109),INDIRECT("'" &amp; W$2 &amp; "'!I" &amp; ROWS!W109),INDIRECT("'" &amp; W$2 &amp; "'!M" &amp; ROWS!W109))/1000, "")</f>
        <v>5.952</v>
      </c>
      <c r="X47" s="5">
        <f ca="1">_xlfn.IFNA(MEDIAN(INDIRECT("'" &amp; X$2 &amp; "'!E" &amp; ROWS!X109),INDIRECT("'" &amp; X$2 &amp; "'!I" &amp; ROWS!X109),INDIRECT("'" &amp; X$2 &amp; "'!M" &amp; ROWS!X109))/1000, "")</f>
        <v>9.68</v>
      </c>
      <c r="Y47" s="5">
        <f ca="1">_xlfn.IFNA(MEDIAN(INDIRECT("'" &amp; Y$2 &amp; "'!E" &amp; ROWS!Y109),INDIRECT("'" &amp; Y$2 &amp; "'!I" &amp; ROWS!Y109),INDIRECT("'" &amp; Y$2 &amp; "'!M" &amp; ROWS!Y109))/1000, "")</f>
        <v>14.731999999999999</v>
      </c>
    </row>
    <row r="48" spans="1:25" x14ac:dyDescent="0.25">
      <c r="A48" t="str">
        <f>METRICS!A109</f>
        <v>common-stdlib</v>
      </c>
      <c r="B48" s="5">
        <f ca="1">_xlfn.IFNA(MEDIAN(INDIRECT("'" &amp; B$2 &amp; "'!E" &amp; ROWS!B110),INDIRECT("'" &amp; B$2 &amp; "'!I" &amp; ROWS!B110),INDIRECT("'" &amp; B$2 &amp; "'!M" &amp; ROWS!B110))/1000, "")</f>
        <v>5.1319999999999997</v>
      </c>
      <c r="C48" s="5">
        <f ca="1">_xlfn.IFNA(MEDIAN(INDIRECT("'" &amp; C$2 &amp; "'!E" &amp; ROWS!C110),INDIRECT("'" &amp; C$2 &amp; "'!I" &amp; ROWS!C110),INDIRECT("'" &amp; C$2 &amp; "'!M" &amp; ROWS!C110))/1000, "")</f>
        <v>13.608000000000001</v>
      </c>
      <c r="D48" s="5">
        <f ca="1">_xlfn.IFNA(MEDIAN(INDIRECT("'" &amp; D$2 &amp; "'!E" &amp; ROWS!D110),INDIRECT("'" &amp; D$2 &amp; "'!I" &amp; ROWS!D110),INDIRECT("'" &amp; D$2 &amp; "'!M" &amp; ROWS!D110))/1000, "")</f>
        <v>5.0119999999999996</v>
      </c>
      <c r="E48" s="5">
        <f ca="1">_xlfn.IFNA(MEDIAN(INDIRECT("'" &amp; E$2 &amp; "'!E" &amp; ROWS!E110),INDIRECT("'" &amp; E$2 &amp; "'!I" &amp; ROWS!E110),INDIRECT("'" &amp; E$2 &amp; "'!M" &amp; ROWS!E110))/1000, "")</f>
        <v>6.5880000000000001</v>
      </c>
      <c r="F48" s="5">
        <f ca="1">_xlfn.IFNA(MEDIAN(INDIRECT("'" &amp; F$2 &amp; "'!E" &amp; ROWS!F110),INDIRECT("'" &amp; F$2 &amp; "'!I" &amp; ROWS!F110),INDIRECT("'" &amp; F$2 &amp; "'!M" &amp; ROWS!F110))/1000, "")</f>
        <v>49.024000000000001</v>
      </c>
      <c r="G48" s="5">
        <f ca="1">_xlfn.IFNA(MEDIAN(INDIRECT("'" &amp; G$2 &amp; "'!E" &amp; ROWS!G110),INDIRECT("'" &amp; G$2 &amp; "'!I" &amp; ROWS!G110),INDIRECT("'" &amp; G$2 &amp; "'!M" &amp; ROWS!G110))/1000, "")</f>
        <v>6.5359999999999996</v>
      </c>
      <c r="H48" s="5">
        <f ca="1">_xlfn.IFNA(MEDIAN(INDIRECT("'" &amp; H$2 &amp; "'!E" &amp; ROWS!H110),INDIRECT("'" &amp; H$2 &amp; "'!I" &amp; ROWS!H110),INDIRECT("'" &amp; H$2 &amp; "'!M" &amp; ROWS!H110))/1000, "")</f>
        <v>164.22399999999999</v>
      </c>
      <c r="I48" s="5">
        <f ca="1">_xlfn.IFNA(MEDIAN(INDIRECT("'" &amp; I$2 &amp; "'!E" &amp; ROWS!I110),INDIRECT("'" &amp; I$2 &amp; "'!I" &amp; ROWS!I110),INDIRECT("'" &amp; I$2 &amp; "'!M" &amp; ROWS!I110))/1000, "")</f>
        <v>484.75200000000001</v>
      </c>
      <c r="J48" s="5">
        <f ca="1">_xlfn.IFNA(MEDIAN(INDIRECT("'" &amp; J$2 &amp; "'!E" &amp; ROWS!J110),INDIRECT("'" &amp; J$2 &amp; "'!I" &amp; ROWS!J110),INDIRECT("'" &amp; J$2 &amp; "'!M" &amp; ROWS!J110))/1000, "")</f>
        <v>4.6680000000000001</v>
      </c>
      <c r="K48" s="5">
        <f ca="1">_xlfn.IFNA(MEDIAN(INDIRECT("'" &amp; K$2 &amp; "'!E" &amp; ROWS!K110),INDIRECT("'" &amp; K$2 &amp; "'!I" &amp; ROWS!K110),INDIRECT("'" &amp; K$2 &amp; "'!M" &amp; ROWS!K110))/1000, "")</f>
        <v>6.4240000000000004</v>
      </c>
      <c r="L48" s="5">
        <f ca="1">_xlfn.IFNA(MEDIAN(INDIRECT("'" &amp; L$2 &amp; "'!E" &amp; ROWS!L110),INDIRECT("'" &amp; L$2 &amp; "'!I" &amp; ROWS!L110),INDIRECT("'" &amp; L$2 &amp; "'!M" &amp; ROWS!L110))/1000, "")</f>
        <v>4.8360000000000003</v>
      </c>
      <c r="M48" s="5">
        <f ca="1">_xlfn.IFNA(MEDIAN(INDIRECT("'" &amp; M$2 &amp; "'!E" &amp; ROWS!M110),INDIRECT("'" &amp; M$2 &amp; "'!I" &amp; ROWS!M110),INDIRECT("'" &amp; M$2 &amp; "'!M" &amp; ROWS!M110))/1000, "")</f>
        <v>5.8120000000000003</v>
      </c>
      <c r="N48" s="5">
        <f ca="1">_xlfn.IFNA(MEDIAN(INDIRECT("'" &amp; N$2 &amp; "'!E" &amp; ROWS!N110),INDIRECT("'" &amp; N$2 &amp; "'!I" &amp; ROWS!N110),INDIRECT("'" &amp; N$2 &amp; "'!M" &amp; ROWS!N110))/1000, "")</f>
        <v>33.332000000000001</v>
      </c>
      <c r="O48" s="5">
        <f ca="1">_xlfn.IFNA(MEDIAN(INDIRECT("'" &amp; O$2 &amp; "'!E" &amp; ROWS!O110),INDIRECT("'" &amp; O$2 &amp; "'!I" &amp; ROWS!O110),INDIRECT("'" &amp; O$2 &amp; "'!M" &amp; ROWS!O110))/1000, "")</f>
        <v>6.008</v>
      </c>
      <c r="P48" s="5">
        <f ca="1">_xlfn.IFNA(MEDIAN(INDIRECT("'" &amp; P$2 &amp; "'!E" &amp; ROWS!P110),INDIRECT("'" &amp; P$2 &amp; "'!I" &amp; ROWS!P110),INDIRECT("'" &amp; P$2 &amp; "'!M" &amp; ROWS!P110))/1000, "")</f>
        <v>9.5440000000000005</v>
      </c>
      <c r="Q48" s="5">
        <f ca="1">_xlfn.IFNA(MEDIAN(INDIRECT("'" &amp; Q$2 &amp; "'!E" &amp; ROWS!Q110),INDIRECT("'" &amp; Q$2 &amp; "'!I" &amp; ROWS!Q110),INDIRECT("'" &amp; Q$2 &amp; "'!M" &amp; ROWS!Q110))/1000, "")</f>
        <v>14.808</v>
      </c>
      <c r="R48" s="5">
        <f ca="1">_xlfn.IFNA(MEDIAN(INDIRECT("'" &amp; R$2 &amp; "'!E" &amp; ROWS!R110),INDIRECT("'" &amp; R$2 &amp; "'!I" &amp; ROWS!R110),INDIRECT("'" &amp; R$2 &amp; "'!M" &amp; ROWS!R110))/1000, "")</f>
        <v>4.7160000000000002</v>
      </c>
      <c r="S48" s="5">
        <f ca="1">_xlfn.IFNA(MEDIAN(INDIRECT("'" &amp; S$2 &amp; "'!E" &amp; ROWS!S110),INDIRECT("'" &amp; S$2 &amp; "'!I" &amp; ROWS!S110),INDIRECT("'" &amp; S$2 &amp; "'!M" &amp; ROWS!S110))/1000, "")</f>
        <v>6.468</v>
      </c>
      <c r="T48" s="5">
        <f ca="1">_xlfn.IFNA(MEDIAN(INDIRECT("'" &amp; T$2 &amp; "'!E" &amp; ROWS!T110),INDIRECT("'" &amp; T$2 &amp; "'!I" &amp; ROWS!T110),INDIRECT("'" &amp; T$2 &amp; "'!M" &amp; ROWS!T110))/1000, "")</f>
        <v>4.8360000000000003</v>
      </c>
      <c r="U48" s="5">
        <f ca="1">_xlfn.IFNA(MEDIAN(INDIRECT("'" &amp; U$2 &amp; "'!E" &amp; ROWS!U110),INDIRECT("'" &amp; U$2 &amp; "'!I" &amp; ROWS!U110),INDIRECT("'" &amp; U$2 &amp; "'!M" &amp; ROWS!U110))/1000, "")</f>
        <v>5.8559999999999999</v>
      </c>
      <c r="V48" s="5">
        <f ca="1">_xlfn.IFNA(MEDIAN(INDIRECT("'" &amp; V$2 &amp; "'!E" &amp; ROWS!V110),INDIRECT("'" &amp; V$2 &amp; "'!I" &amp; ROWS!V110),INDIRECT("'" &amp; V$2 &amp; "'!M" &amp; ROWS!V110))/1000, "")</f>
        <v>33.332000000000001</v>
      </c>
      <c r="W48" s="5">
        <f ca="1">_xlfn.IFNA(MEDIAN(INDIRECT("'" &amp; W$2 &amp; "'!E" &amp; ROWS!W110),INDIRECT("'" &amp; W$2 &amp; "'!I" &amp; ROWS!W110),INDIRECT("'" &amp; W$2 &amp; "'!M" &amp; ROWS!W110))/1000, "")</f>
        <v>6.008</v>
      </c>
      <c r="X48" s="5">
        <f ca="1">_xlfn.IFNA(MEDIAN(INDIRECT("'" &amp; X$2 &amp; "'!E" &amp; ROWS!X110),INDIRECT("'" &amp; X$2 &amp; "'!I" &amp; ROWS!X110),INDIRECT("'" &amp; X$2 &amp; "'!M" &amp; ROWS!X110))/1000, "")</f>
        <v>9.548</v>
      </c>
      <c r="Y48" s="5">
        <f ca="1">_xlfn.IFNA(MEDIAN(INDIRECT("'" &amp; Y$2 &amp; "'!E" &amp; ROWS!Y110),INDIRECT("'" &amp; Y$2 &amp; "'!I" &amp; ROWS!Y110),INDIRECT("'" &amp; Y$2 &amp; "'!M" &amp; ROWS!Y110))/1000, "")</f>
        <v>14.816000000000001</v>
      </c>
    </row>
    <row r="49" spans="1:25" x14ac:dyDescent="0.25">
      <c r="A49" t="str">
        <f>METRICS!A111</f>
        <v>debug-stdlib</v>
      </c>
      <c r="B49" s="5">
        <f ca="1">_xlfn.IFNA(MEDIAN(INDIRECT("'" &amp; B$2 &amp; "'!E" &amp; ROWS!B112),INDIRECT("'" &amp; B$2 &amp; "'!I" &amp; ROWS!B112),INDIRECT("'" &amp; B$2 &amp; "'!M" &amp; ROWS!B112))/1000, "")</f>
        <v>5.4160000000000004</v>
      </c>
      <c r="C49" s="5">
        <f ca="1">_xlfn.IFNA(MEDIAN(INDIRECT("'" &amp; C$2 &amp; "'!E" &amp; ROWS!C112),INDIRECT("'" &amp; C$2 &amp; "'!I" &amp; ROWS!C112),INDIRECT("'" &amp; C$2 &amp; "'!M" &amp; ROWS!C112))/1000, "")</f>
        <v>16.579999999999998</v>
      </c>
      <c r="D49" s="5">
        <f ca="1">_xlfn.IFNA(MEDIAN(INDIRECT("'" &amp; D$2 &amp; "'!E" &amp; ROWS!D112),INDIRECT("'" &amp; D$2 &amp; "'!I" &amp; ROWS!D112),INDIRECT("'" &amp; D$2 &amp; "'!M" &amp; ROWS!D112))/1000, "")</f>
        <v>5.4160000000000004</v>
      </c>
      <c r="E49" s="5">
        <f ca="1">_xlfn.IFNA(MEDIAN(INDIRECT("'" &amp; E$2 &amp; "'!E" &amp; ROWS!E112),INDIRECT("'" &amp; E$2 &amp; "'!I" &amp; ROWS!E112),INDIRECT("'" &amp; E$2 &amp; "'!M" &amp; ROWS!E112))/1000, "")</f>
        <v>6.9560000000000004</v>
      </c>
      <c r="F49" s="5">
        <f ca="1">_xlfn.IFNA(MEDIAN(INDIRECT("'" &amp; F$2 &amp; "'!E" &amp; ROWS!F112),INDIRECT("'" &amp; F$2 &amp; "'!I" &amp; ROWS!F112),INDIRECT("'" &amp; F$2 &amp; "'!M" &amp; ROWS!F112))/1000, "")</f>
        <v>54.008000000000003</v>
      </c>
      <c r="G49" s="5">
        <f ca="1">_xlfn.IFNA(MEDIAN(INDIRECT("'" &amp; G$2 &amp; "'!E" &amp; ROWS!G112),INDIRECT("'" &amp; G$2 &amp; "'!I" &amp; ROWS!G112),INDIRECT("'" &amp; G$2 &amp; "'!M" &amp; ROWS!G112))/1000, "")</f>
        <v>6.9</v>
      </c>
      <c r="H49" s="5">
        <f ca="1">_xlfn.IFNA(MEDIAN(INDIRECT("'" &amp; H$2 &amp; "'!E" &amp; ROWS!H112),INDIRECT("'" &amp; H$2 &amp; "'!I" &amp; ROWS!H112),INDIRECT("'" &amp; H$2 &amp; "'!M" &amp; ROWS!H112))/1000, "")</f>
        <v>201.428</v>
      </c>
      <c r="I49" s="5">
        <f ca="1">_xlfn.IFNA(MEDIAN(INDIRECT("'" &amp; I$2 &amp; "'!E" &amp; ROWS!I112),INDIRECT("'" &amp; I$2 &amp; "'!I" &amp; ROWS!I112),INDIRECT("'" &amp; I$2 &amp; "'!M" &amp; ROWS!I112))/1000, "")</f>
        <v>629.01199999999994</v>
      </c>
      <c r="J49" s="5">
        <f ca="1">_xlfn.IFNA(MEDIAN(INDIRECT("'" &amp; J$2 &amp; "'!E" &amp; ROWS!J112),INDIRECT("'" &amp; J$2 &amp; "'!I" &amp; ROWS!J112),INDIRECT("'" &amp; J$2 &amp; "'!M" &amp; ROWS!J112))/1000, "")</f>
        <v>5.1639999999999997</v>
      </c>
      <c r="K49" s="5">
        <f ca="1">_xlfn.IFNA(MEDIAN(INDIRECT("'" &amp; K$2 &amp; "'!E" &amp; ROWS!K112),INDIRECT("'" &amp; K$2 &amp; "'!I" &amp; ROWS!K112),INDIRECT("'" &amp; K$2 &amp; "'!M" &amp; ROWS!K112))/1000, "")</f>
        <v>7.2080000000000002</v>
      </c>
      <c r="L49" s="5">
        <f ca="1">_xlfn.IFNA(MEDIAN(INDIRECT("'" &amp; L$2 &amp; "'!E" &amp; ROWS!L112),INDIRECT("'" &amp; L$2 &amp; "'!I" &amp; ROWS!L112),INDIRECT("'" &amp; L$2 &amp; "'!M" &amp; ROWS!L112))/1000, "")</f>
        <v>5.3840000000000003</v>
      </c>
      <c r="M49" s="5">
        <f ca="1">_xlfn.IFNA(MEDIAN(INDIRECT("'" &amp; M$2 &amp; "'!E" &amp; ROWS!M112),INDIRECT("'" &amp; M$2 &amp; "'!I" &amp; ROWS!M112),INDIRECT("'" &amp; M$2 &amp; "'!M" &amp; ROWS!M112))/1000, "")</f>
        <v>6.1639999999999997</v>
      </c>
      <c r="N49" s="5">
        <f ca="1">_xlfn.IFNA(MEDIAN(INDIRECT("'" &amp; N$2 &amp; "'!E" &amp; ROWS!N112),INDIRECT("'" &amp; N$2 &amp; "'!I" &amp; ROWS!N112),INDIRECT("'" &amp; N$2 &amp; "'!M" &amp; ROWS!N112))/1000, "")</f>
        <v>31.123999999999999</v>
      </c>
      <c r="O49" s="5">
        <f ca="1">_xlfn.IFNA(MEDIAN(INDIRECT("'" &amp; O$2 &amp; "'!E" &amp; ROWS!O112),INDIRECT("'" &amp; O$2 &amp; "'!I" &amp; ROWS!O112),INDIRECT("'" &amp; O$2 &amp; "'!M" &amp; ROWS!O112))/1000, "")</f>
        <v>6.3879999999999999</v>
      </c>
      <c r="P49" s="5">
        <f ca="1">_xlfn.IFNA(MEDIAN(INDIRECT("'" &amp; P$2 &amp; "'!E" &amp; ROWS!P112),INDIRECT("'" &amp; P$2 &amp; "'!I" &amp; ROWS!P112),INDIRECT("'" &amp; P$2 &amp; "'!M" &amp; ROWS!P112))/1000, "")</f>
        <v>10.728</v>
      </c>
      <c r="Q49" s="5">
        <f ca="1">_xlfn.IFNA(MEDIAN(INDIRECT("'" &amp; Q$2 &amp; "'!E" &amp; ROWS!Q112),INDIRECT("'" &amp; Q$2 &amp; "'!I" &amp; ROWS!Q112),INDIRECT("'" &amp; Q$2 &amp; "'!M" &amp; ROWS!Q112))/1000, "")</f>
        <v>16.751999999999999</v>
      </c>
      <c r="R49" s="5">
        <f ca="1">_xlfn.IFNA(MEDIAN(INDIRECT("'" &amp; R$2 &amp; "'!E" &amp; ROWS!R112),INDIRECT("'" &amp; R$2 &amp; "'!I" &amp; ROWS!R112),INDIRECT("'" &amp; R$2 &amp; "'!M" &amp; ROWS!R112))/1000, "")</f>
        <v>5.2119999999999997</v>
      </c>
      <c r="S49" s="5">
        <f ca="1">_xlfn.IFNA(MEDIAN(INDIRECT("'" &amp; S$2 &amp; "'!E" &amp; ROWS!S112),INDIRECT("'" &amp; S$2 &amp; "'!I" &amp; ROWS!S112),INDIRECT("'" &amp; S$2 &amp; "'!M" &amp; ROWS!S112))/1000, "")</f>
        <v>7.2519999999999998</v>
      </c>
      <c r="T49" s="5">
        <f ca="1">_xlfn.IFNA(MEDIAN(INDIRECT("'" &amp; T$2 &amp; "'!E" &amp; ROWS!T112),INDIRECT("'" &amp; T$2 &amp; "'!I" &amp; ROWS!T112),INDIRECT("'" &amp; T$2 &amp; "'!M" &amp; ROWS!T112))/1000, "")</f>
        <v>5.3840000000000003</v>
      </c>
      <c r="U49" s="5">
        <f ca="1">_xlfn.IFNA(MEDIAN(INDIRECT("'" &amp; U$2 &amp; "'!E" &amp; ROWS!U112),INDIRECT("'" &amp; U$2 &amp; "'!I" &amp; ROWS!U112),INDIRECT("'" &amp; U$2 &amp; "'!M" &amp; ROWS!U112))/1000, "")</f>
        <v>6.2080000000000002</v>
      </c>
      <c r="V49" s="5">
        <f ca="1">_xlfn.IFNA(MEDIAN(INDIRECT("'" &amp; V$2 &amp; "'!E" &amp; ROWS!V112),INDIRECT("'" &amp; V$2 &amp; "'!I" &amp; ROWS!V112),INDIRECT("'" &amp; V$2 &amp; "'!M" &amp; ROWS!V112))/1000, "")</f>
        <v>31.123999999999999</v>
      </c>
      <c r="W49" s="5">
        <f ca="1">_xlfn.IFNA(MEDIAN(INDIRECT("'" &amp; W$2 &amp; "'!E" &amp; ROWS!W112),INDIRECT("'" &amp; W$2 &amp; "'!I" &amp; ROWS!W112),INDIRECT("'" &amp; W$2 &amp; "'!M" &amp; ROWS!W112))/1000, "")</f>
        <v>6.3879999999999999</v>
      </c>
      <c r="X49" s="5">
        <f ca="1">_xlfn.IFNA(MEDIAN(INDIRECT("'" &amp; X$2 &amp; "'!E" &amp; ROWS!X112),INDIRECT("'" &amp; X$2 &amp; "'!I" &amp; ROWS!X112),INDIRECT("'" &amp; X$2 &amp; "'!M" &amp; ROWS!X112))/1000, "")</f>
        <v>10.731999999999999</v>
      </c>
      <c r="Y49" s="5">
        <f ca="1">_xlfn.IFNA(MEDIAN(INDIRECT("'" &amp; Y$2 &amp; "'!E" &amp; ROWS!Y112),INDIRECT("'" &amp; Y$2 &amp; "'!I" &amp; ROWS!Y112),INDIRECT("'" &amp; Y$2 &amp; "'!M" &amp; ROWS!Y112))/1000, "")</f>
        <v>16.760000000000002</v>
      </c>
    </row>
    <row r="50" spans="1:25" x14ac:dyDescent="0.25">
      <c r="A50" t="str">
        <f>METRICS!A112</f>
        <v>fstream-stdlib</v>
      </c>
      <c r="B50" s="5">
        <f ca="1">_xlfn.IFNA(MEDIAN(INDIRECT("'" &amp; B$2 &amp; "'!E" &amp; ROWS!B113),INDIRECT("'" &amp; B$2 &amp; "'!I" &amp; ROWS!B113),INDIRECT("'" &amp; B$2 &amp; "'!M" &amp; ROWS!B113))/1000, "")</f>
        <v>5.5359999999999996</v>
      </c>
      <c r="C50" s="5">
        <f ca="1">_xlfn.IFNA(MEDIAN(INDIRECT("'" &amp; C$2 &amp; "'!E" &amp; ROWS!C113),INDIRECT("'" &amp; C$2 &amp; "'!I" &amp; ROWS!C113),INDIRECT("'" &amp; C$2 &amp; "'!M" &amp; ROWS!C113))/1000, "")</f>
        <v>17.896000000000001</v>
      </c>
      <c r="D50" s="5">
        <f ca="1">_xlfn.IFNA(MEDIAN(INDIRECT("'" &amp; D$2 &amp; "'!E" &amp; ROWS!D113),INDIRECT("'" &amp; D$2 &amp; "'!I" &amp; ROWS!D113),INDIRECT("'" &amp; D$2 &amp; "'!M" &amp; ROWS!D113))/1000, "")</f>
        <v>5.7080000000000002</v>
      </c>
      <c r="E50" s="5">
        <f ca="1">_xlfn.IFNA(MEDIAN(INDIRECT("'" &amp; E$2 &amp; "'!E" &amp; ROWS!E113),INDIRECT("'" &amp; E$2 &amp; "'!I" &amp; ROWS!E113),INDIRECT("'" &amp; E$2 &amp; "'!M" &amp; ROWS!E113))/1000, "")</f>
        <v>7.1559999999999997</v>
      </c>
      <c r="F50" s="5">
        <f ca="1">_xlfn.IFNA(MEDIAN(INDIRECT("'" &amp; F$2 &amp; "'!E" &amp; ROWS!F113),INDIRECT("'" &amp; F$2 &amp; "'!I" &amp; ROWS!F113),INDIRECT("'" &amp; F$2 &amp; "'!M" &amp; ROWS!F113))/1000, "")</f>
        <v>60.707999999999998</v>
      </c>
      <c r="G50" s="5">
        <f ca="1">_xlfn.IFNA(MEDIAN(INDIRECT("'" &amp; G$2 &amp; "'!E" &amp; ROWS!G113),INDIRECT("'" &amp; G$2 &amp; "'!I" &amp; ROWS!G113),INDIRECT("'" &amp; G$2 &amp; "'!M" &amp; ROWS!G113))/1000, "")</f>
        <v>7.14</v>
      </c>
      <c r="H50" s="5">
        <f ca="1">_xlfn.IFNA(MEDIAN(INDIRECT("'" &amp; H$2 &amp; "'!E" &amp; ROWS!H113),INDIRECT("'" &amp; H$2 &amp; "'!I" &amp; ROWS!H113),INDIRECT("'" &amp; H$2 &amp; "'!M" &amp; ROWS!H113))/1000, "")</f>
        <v>221.584</v>
      </c>
      <c r="I50" s="5">
        <f ca="1">_xlfn.IFNA(MEDIAN(INDIRECT("'" &amp; I$2 &amp; "'!E" &amp; ROWS!I113),INDIRECT("'" &amp; I$2 &amp; "'!I" &amp; ROWS!I113),INDIRECT("'" &amp; I$2 &amp; "'!M" &amp; ROWS!I113))/1000, "")</f>
        <v>704.30399999999997</v>
      </c>
      <c r="J50" s="5">
        <f ca="1">_xlfn.IFNA(MEDIAN(INDIRECT("'" &amp; J$2 &amp; "'!E" &amp; ROWS!J113),INDIRECT("'" &amp; J$2 &amp; "'!I" &amp; ROWS!J113),INDIRECT("'" &amp; J$2 &amp; "'!M" &amp; ROWS!J113))/1000, "")</f>
        <v>5.2560000000000002</v>
      </c>
      <c r="K50" s="5">
        <f ca="1">_xlfn.IFNA(MEDIAN(INDIRECT("'" &amp; K$2 &amp; "'!E" &amp; ROWS!K113),INDIRECT("'" &amp; K$2 &amp; "'!I" &amp; ROWS!K113),INDIRECT("'" &amp; K$2 &amp; "'!M" &amp; ROWS!K113))/1000, "")</f>
        <v>7.6159999999999997</v>
      </c>
      <c r="L50" s="5">
        <f ca="1">_xlfn.IFNA(MEDIAN(INDIRECT("'" &amp; L$2 &amp; "'!E" &amp; ROWS!L113),INDIRECT("'" &amp; L$2 &amp; "'!I" &amp; ROWS!L113),INDIRECT("'" &amp; L$2 &amp; "'!M" &amp; ROWS!L113))/1000, "")</f>
        <v>5.6719999999999997</v>
      </c>
      <c r="M50" s="5">
        <f ca="1">_xlfn.IFNA(MEDIAN(INDIRECT("'" &amp; M$2 &amp; "'!E" &amp; ROWS!M113),INDIRECT("'" &amp; M$2 &amp; "'!I" &amp; ROWS!M113),INDIRECT("'" &amp; M$2 &amp; "'!M" &amp; ROWS!M113))/1000, "")</f>
        <v>6.3639999999999999</v>
      </c>
      <c r="N50" s="5">
        <f ca="1">_xlfn.IFNA(MEDIAN(INDIRECT("'" &amp; N$2 &amp; "'!E" &amp; ROWS!N113),INDIRECT("'" &amp; N$2 &amp; "'!I" &amp; ROWS!N113),INDIRECT("'" &amp; N$2 &amp; "'!M" &amp; ROWS!N113))/1000, "")</f>
        <v>33.887999999999998</v>
      </c>
      <c r="O50" s="5">
        <f ca="1">_xlfn.IFNA(MEDIAN(INDIRECT("'" &amp; O$2 &amp; "'!E" &amp; ROWS!O113),INDIRECT("'" &amp; O$2 &amp; "'!I" &amp; ROWS!O113),INDIRECT("'" &amp; O$2 &amp; "'!M" &amp; ROWS!O113))/1000, "")</f>
        <v>6.6040000000000001</v>
      </c>
      <c r="P50" s="5">
        <f ca="1">_xlfn.IFNA(MEDIAN(INDIRECT("'" &amp; P$2 &amp; "'!E" &amp; ROWS!P113),INDIRECT("'" &amp; P$2 &amp; "'!I" &amp; ROWS!P113),INDIRECT("'" &amp; P$2 &amp; "'!M" &amp; ROWS!P113))/1000, "")</f>
        <v>10.964</v>
      </c>
      <c r="Q50" s="5">
        <f ca="1">_xlfn.IFNA(MEDIAN(INDIRECT("'" &amp; Q$2 &amp; "'!E" &amp; ROWS!Q113),INDIRECT("'" &amp; Q$2 &amp; "'!I" &amp; ROWS!Q113),INDIRECT("'" &amp; Q$2 &amp; "'!M" &amp; ROWS!Q113))/1000, "")</f>
        <v>16.260000000000002</v>
      </c>
      <c r="R50" s="5">
        <f ca="1">_xlfn.IFNA(MEDIAN(INDIRECT("'" &amp; R$2 &amp; "'!E" &amp; ROWS!R113),INDIRECT("'" &amp; R$2 &amp; "'!I" &amp; ROWS!R113),INDIRECT("'" &amp; R$2 &amp; "'!M" &amp; ROWS!R113))/1000, "")</f>
        <v>5.3040000000000003</v>
      </c>
      <c r="S50" s="5">
        <f ca="1">_xlfn.IFNA(MEDIAN(INDIRECT("'" &amp; S$2 &amp; "'!E" &amp; ROWS!S113),INDIRECT("'" &amp; S$2 &amp; "'!I" &amp; ROWS!S113),INDIRECT("'" &amp; S$2 &amp; "'!M" &amp; ROWS!S113))/1000, "")</f>
        <v>7.66</v>
      </c>
      <c r="T50" s="5">
        <f ca="1">_xlfn.IFNA(MEDIAN(INDIRECT("'" &amp; T$2 &amp; "'!E" &amp; ROWS!T113),INDIRECT("'" &amp; T$2 &amp; "'!I" &amp; ROWS!T113),INDIRECT("'" &amp; T$2 &amp; "'!M" &amp; ROWS!T113))/1000, "")</f>
        <v>5.6719999999999997</v>
      </c>
      <c r="U50" s="5">
        <f ca="1">_xlfn.IFNA(MEDIAN(INDIRECT("'" &amp; U$2 &amp; "'!E" &amp; ROWS!U113),INDIRECT("'" &amp; U$2 &amp; "'!I" &amp; ROWS!U113),INDIRECT("'" &amp; U$2 &amp; "'!M" &amp; ROWS!U113))/1000, "")</f>
        <v>6.4080000000000004</v>
      </c>
      <c r="V50" s="5">
        <f ca="1">_xlfn.IFNA(MEDIAN(INDIRECT("'" &amp; V$2 &amp; "'!E" &amp; ROWS!V113),INDIRECT("'" &amp; V$2 &amp; "'!I" &amp; ROWS!V113),INDIRECT("'" &amp; V$2 &amp; "'!M" &amp; ROWS!V113))/1000, "")</f>
        <v>33.887999999999998</v>
      </c>
      <c r="W50" s="5">
        <f ca="1">_xlfn.IFNA(MEDIAN(INDIRECT("'" &amp; W$2 &amp; "'!E" &amp; ROWS!W113),INDIRECT("'" &amp; W$2 &amp; "'!I" &amp; ROWS!W113),INDIRECT("'" &amp; W$2 &amp; "'!M" &amp; ROWS!W113))/1000, "")</f>
        <v>6.6040000000000001</v>
      </c>
      <c r="X50" s="5">
        <f ca="1">_xlfn.IFNA(MEDIAN(INDIRECT("'" &amp; X$2 &amp; "'!E" &amp; ROWS!X113),INDIRECT("'" &amp; X$2 &amp; "'!I" &amp; ROWS!X113),INDIRECT("'" &amp; X$2 &amp; "'!M" &amp; ROWS!X113))/1000, "")</f>
        <v>10.968</v>
      </c>
      <c r="Y50" s="5">
        <f ca="1">_xlfn.IFNA(MEDIAN(INDIRECT("'" &amp; Y$2 &amp; "'!E" &amp; ROWS!Y113),INDIRECT("'" &amp; Y$2 &amp; "'!I" &amp; ROWS!Y113),INDIRECT("'" &amp; Y$2 &amp; "'!M" &amp; ROWS!Y113))/1000, "")</f>
        <v>16.268000000000001</v>
      </c>
    </row>
    <row r="51" spans="1:25" x14ac:dyDescent="0.25">
      <c r="A51" t="str">
        <f>METRICS!A114</f>
        <v>interpose-stdlib</v>
      </c>
      <c r="B51" s="5">
        <f ca="1">_xlfn.IFNA(MEDIAN(INDIRECT("'" &amp; B$2 &amp; "'!E" &amp; ROWS!B115),INDIRECT("'" &amp; B$2 &amp; "'!I" &amp; ROWS!B115),INDIRECT("'" &amp; B$2 &amp; "'!M" &amp; ROWS!B115))/1000, "")</f>
        <v>5.8879999999999999</v>
      </c>
      <c r="C51" s="5">
        <f ca="1">_xlfn.IFNA(MEDIAN(INDIRECT("'" &amp; C$2 &amp; "'!E" &amp; ROWS!C115),INDIRECT("'" &amp; C$2 &amp; "'!I" &amp; ROWS!C115),INDIRECT("'" &amp; C$2 &amp; "'!M" &amp; ROWS!C115))/1000, "")</f>
        <v>25.207999999999998</v>
      </c>
      <c r="D51" s="5">
        <f ca="1">_xlfn.IFNA(MEDIAN(INDIRECT("'" &amp; D$2 &amp; "'!E" &amp; ROWS!D115),INDIRECT("'" &amp; D$2 &amp; "'!I" &amp; ROWS!D115),INDIRECT("'" &amp; D$2 &amp; "'!M" &amp; ROWS!D115))/1000, "")</f>
        <v>6.2880000000000003</v>
      </c>
      <c r="E51" s="5">
        <f ca="1">_xlfn.IFNA(MEDIAN(INDIRECT("'" &amp; E$2 &amp; "'!E" &amp; ROWS!E115),INDIRECT("'" &amp; E$2 &amp; "'!I" &amp; ROWS!E115),INDIRECT("'" &amp; E$2 &amp; "'!M" &amp; ROWS!E115))/1000, "")</f>
        <v>7.22</v>
      </c>
      <c r="F51" s="5">
        <f ca="1">_xlfn.IFNA(MEDIAN(INDIRECT("'" &amp; F$2 &amp; "'!E" &amp; ROWS!F115),INDIRECT("'" &amp; F$2 &amp; "'!I" &amp; ROWS!F115),INDIRECT("'" &amp; F$2 &amp; "'!M" &amp; ROWS!F115))/1000, "")</f>
        <v>82.876000000000005</v>
      </c>
      <c r="G51" s="5">
        <f ca="1">_xlfn.IFNA(MEDIAN(INDIRECT("'" &amp; G$2 &amp; "'!E" &amp; ROWS!G115),INDIRECT("'" &amp; G$2 &amp; "'!I" &amp; ROWS!G115),INDIRECT("'" &amp; G$2 &amp; "'!M" &amp; ROWS!G115))/1000, "")</f>
        <v>7.2279999999999998</v>
      </c>
      <c r="H51" s="5">
        <f ca="1">_xlfn.IFNA(MEDIAN(INDIRECT("'" &amp; H$2 &amp; "'!E" &amp; ROWS!H115),INDIRECT("'" &amp; H$2 &amp; "'!I" &amp; ROWS!H115),INDIRECT("'" &amp; H$2 &amp; "'!M" &amp; ROWS!H115))/1000, "")</f>
        <v>332.964</v>
      </c>
      <c r="I51" s="5">
        <f ca="1">_xlfn.IFNA(MEDIAN(INDIRECT("'" &amp; I$2 &amp; "'!E" &amp; ROWS!I115),INDIRECT("'" &amp; I$2 &amp; "'!I" &amp; ROWS!I115),INDIRECT("'" &amp; I$2 &amp; "'!M" &amp; ROWS!I115))/1000, "")</f>
        <v>1117.548</v>
      </c>
      <c r="J51" s="5">
        <f ca="1">_xlfn.IFNA(MEDIAN(INDIRECT("'" &amp; J$2 &amp; "'!E" &amp; ROWS!J115),INDIRECT("'" &amp; J$2 &amp; "'!I" &amp; ROWS!J115),INDIRECT("'" &amp; J$2 &amp; "'!M" &amp; ROWS!J115))/1000, "")</f>
        <v>5.8559999999999999</v>
      </c>
      <c r="K51" s="5">
        <f ca="1">_xlfn.IFNA(MEDIAN(INDIRECT("'" &amp; K$2 &amp; "'!E" &amp; ROWS!K115),INDIRECT("'" &amp; K$2 &amp; "'!I" &amp; ROWS!K115),INDIRECT("'" &amp; K$2 &amp; "'!M" &amp; ROWS!K115))/1000, "")</f>
        <v>9.3160000000000007</v>
      </c>
      <c r="L51" s="5">
        <f ca="1">_xlfn.IFNA(MEDIAN(INDIRECT("'" &amp; L$2 &amp; "'!E" &amp; ROWS!L115),INDIRECT("'" &amp; L$2 &amp; "'!I" &amp; ROWS!L115),INDIRECT("'" &amp; L$2 &amp; "'!M" &amp; ROWS!L115))/1000, "")</f>
        <v>6.3479999999999999</v>
      </c>
      <c r="M51" s="5">
        <f ca="1">_xlfn.IFNA(MEDIAN(INDIRECT("'" &amp; M$2 &amp; "'!E" &amp; ROWS!M115),INDIRECT("'" &amp; M$2 &amp; "'!I" &amp; ROWS!M115),INDIRECT("'" &amp; M$2 &amp; "'!M" &amp; ROWS!M115))/1000, "")</f>
        <v>6.524</v>
      </c>
      <c r="N51" s="5">
        <f ca="1">_xlfn.IFNA(MEDIAN(INDIRECT("'" &amp; N$2 &amp; "'!E" &amp; ROWS!N115),INDIRECT("'" &amp; N$2 &amp; "'!I" &amp; ROWS!N115),INDIRECT("'" &amp; N$2 &amp; "'!M" &amp; ROWS!N115))/1000, "")</f>
        <v>43.432000000000002</v>
      </c>
      <c r="O51" s="5">
        <f ca="1">_xlfn.IFNA(MEDIAN(INDIRECT("'" &amp; O$2 &amp; "'!E" &amp; ROWS!O115),INDIRECT("'" &amp; O$2 &amp; "'!I" &amp; ROWS!O115),INDIRECT("'" &amp; O$2 &amp; "'!M" &amp; ROWS!O115))/1000, "")</f>
        <v>7.0839999999999996</v>
      </c>
      <c r="P51" s="5">
        <f ca="1">_xlfn.IFNA(MEDIAN(INDIRECT("'" &amp; P$2 &amp; "'!E" &amp; ROWS!P115),INDIRECT("'" &amp; P$2 &amp; "'!I" &amp; ROWS!P115),INDIRECT("'" &amp; P$2 &amp; "'!M" &amp; ROWS!P115))/1000, "")</f>
        <v>11.38</v>
      </c>
      <c r="Q51" s="5">
        <f ca="1">_xlfn.IFNA(MEDIAN(INDIRECT("'" &amp; Q$2 &amp; "'!E" &amp; ROWS!Q115),INDIRECT("'" &amp; Q$2 &amp; "'!I" &amp; ROWS!Q115),INDIRECT("'" &amp; Q$2 &amp; "'!M" &amp; ROWS!Q115))/1000, "")</f>
        <v>17.452000000000002</v>
      </c>
      <c r="R51" s="5">
        <f ca="1">_xlfn.IFNA(MEDIAN(INDIRECT("'" &amp; R$2 &amp; "'!E" &amp; ROWS!R115),INDIRECT("'" &amp; R$2 &amp; "'!I" &amp; ROWS!R115),INDIRECT("'" &amp; R$2 &amp; "'!M" &amp; ROWS!R115))/1000, "")</f>
        <v>5.9080000000000004</v>
      </c>
      <c r="S51" s="5">
        <f ca="1">_xlfn.IFNA(MEDIAN(INDIRECT("'" &amp; S$2 &amp; "'!E" &amp; ROWS!S115),INDIRECT("'" &amp; S$2 &amp; "'!I" &amp; ROWS!S115),INDIRECT("'" &amp; S$2 &amp; "'!M" &amp; ROWS!S115))/1000, "")</f>
        <v>9.36</v>
      </c>
      <c r="T51" s="5">
        <f ca="1">_xlfn.IFNA(MEDIAN(INDIRECT("'" &amp; T$2 &amp; "'!E" &amp; ROWS!T115),INDIRECT("'" &amp; T$2 &amp; "'!I" &amp; ROWS!T115),INDIRECT("'" &amp; T$2 &amp; "'!M" &amp; ROWS!T115))/1000, "")</f>
        <v>6.3520000000000003</v>
      </c>
      <c r="U51" s="5">
        <f ca="1">_xlfn.IFNA(MEDIAN(INDIRECT("'" &amp; U$2 &amp; "'!E" &amp; ROWS!U115),INDIRECT("'" &amp; U$2 &amp; "'!I" &amp; ROWS!U115),INDIRECT("'" &amp; U$2 &amp; "'!M" &amp; ROWS!U115))/1000, "")</f>
        <v>6.5720000000000001</v>
      </c>
      <c r="V51" s="5">
        <f ca="1">_xlfn.IFNA(MEDIAN(INDIRECT("'" &amp; V$2 &amp; "'!E" &amp; ROWS!V115),INDIRECT("'" &amp; V$2 &amp; "'!I" &amp; ROWS!V115),INDIRECT("'" &amp; V$2 &amp; "'!M" &amp; ROWS!V115))/1000, "")</f>
        <v>43.304000000000002</v>
      </c>
      <c r="W51" s="5">
        <f ca="1">_xlfn.IFNA(MEDIAN(INDIRECT("'" &amp; W$2 &amp; "'!E" &amp; ROWS!W115),INDIRECT("'" &amp; W$2 &amp; "'!I" &amp; ROWS!W115),INDIRECT("'" &amp; W$2 &amp; "'!M" &amp; ROWS!W115))/1000, "")</f>
        <v>7.0880000000000001</v>
      </c>
      <c r="X51" s="5">
        <f ca="1">_xlfn.IFNA(MEDIAN(INDIRECT("'" &amp; X$2 &amp; "'!E" &amp; ROWS!X115),INDIRECT("'" &amp; X$2 &amp; "'!I" &amp; ROWS!X115),INDIRECT("'" &amp; X$2 &amp; "'!M" &amp; ROWS!X115))/1000, "")</f>
        <v>11.384</v>
      </c>
      <c r="Y51" s="5">
        <f ca="1">_xlfn.IFNA(MEDIAN(INDIRECT("'" &amp; Y$2 &amp; "'!E" &amp; ROWS!Y115),INDIRECT("'" &amp; Y$2 &amp; "'!I" &amp; ROWS!Y115),INDIRECT("'" &amp; Y$2 &amp; "'!M" &amp; ROWS!Y115))/1000, "")</f>
        <v>17.46</v>
      </c>
    </row>
    <row r="52" spans="1:25" x14ac:dyDescent="0.25">
      <c r="A52" t="str">
        <f>METRICS!A116</f>
        <v>iterator-stdlib</v>
      </c>
      <c r="B52" s="5">
        <f ca="1">_xlfn.IFNA(MEDIAN(INDIRECT("'" &amp; B$2 &amp; "'!E" &amp; ROWS!B117),INDIRECT("'" &amp; B$2 &amp; "'!I" &amp; ROWS!B117),INDIRECT("'" &amp; B$2 &amp; "'!M" &amp; ROWS!B117))/1000, "")</f>
        <v>4.9880000000000004</v>
      </c>
      <c r="C52" s="5">
        <f ca="1">_xlfn.IFNA(MEDIAN(INDIRECT("'" &amp; C$2 &amp; "'!E" &amp; ROWS!C117),INDIRECT("'" &amp; C$2 &amp; "'!I" &amp; ROWS!C117),INDIRECT("'" &amp; C$2 &amp; "'!M" &amp; ROWS!C117))/1000, "")</f>
        <v>8.2799999999999994</v>
      </c>
      <c r="D52" s="5">
        <f ca="1">_xlfn.IFNA(MEDIAN(INDIRECT("'" &amp; D$2 &amp; "'!E" &amp; ROWS!D117),INDIRECT("'" &amp; D$2 &amp; "'!I" &amp; ROWS!D117),INDIRECT("'" &amp; D$2 &amp; "'!M" &amp; ROWS!D117))/1000, "")</f>
        <v>4.7560000000000002</v>
      </c>
      <c r="E52" s="5">
        <f ca="1">_xlfn.IFNA(MEDIAN(INDIRECT("'" &amp; E$2 &amp; "'!E" &amp; ROWS!E117),INDIRECT("'" &amp; E$2 &amp; "'!I" &amp; ROWS!E117),INDIRECT("'" &amp; E$2 &amp; "'!M" &amp; ROWS!E117))/1000, "")</f>
        <v>6.444</v>
      </c>
      <c r="F52" s="5">
        <f ca="1">_xlfn.IFNA(MEDIAN(INDIRECT("'" &amp; F$2 &amp; "'!E" &amp; ROWS!F117),INDIRECT("'" &amp; F$2 &amp; "'!I" &amp; ROWS!F117),INDIRECT("'" &amp; F$2 &amp; "'!M" &amp; ROWS!F117))/1000, "")</f>
        <v>25.568000000000001</v>
      </c>
      <c r="G52" s="5">
        <f ca="1">_xlfn.IFNA(MEDIAN(INDIRECT("'" &amp; G$2 &amp; "'!E" &amp; ROWS!G117),INDIRECT("'" &amp; G$2 &amp; "'!I" &amp; ROWS!G117),INDIRECT("'" &amp; G$2 &amp; "'!M" &amp; ROWS!G117))/1000, "")</f>
        <v>6.3920000000000003</v>
      </c>
      <c r="H52" s="5">
        <f ca="1">_xlfn.IFNA(MEDIAN(INDIRECT("'" &amp; H$2 &amp; "'!E" &amp; ROWS!H117),INDIRECT("'" &amp; H$2 &amp; "'!I" &amp; ROWS!H117),INDIRECT("'" &amp; H$2 &amp; "'!M" &amp; ROWS!H117))/1000, "")</f>
        <v>78.447999999999993</v>
      </c>
      <c r="I52" s="5">
        <f ca="1">_xlfn.IFNA(MEDIAN(INDIRECT("'" &amp; I$2 &amp; "'!E" &amp; ROWS!I117),INDIRECT("'" &amp; I$2 &amp; "'!I" &amp; ROWS!I117),INDIRECT("'" &amp; I$2 &amp; "'!M" &amp; ROWS!I117))/1000, "")</f>
        <v>177.95599999999999</v>
      </c>
      <c r="J52" s="5">
        <f ca="1">_xlfn.IFNA(MEDIAN(INDIRECT("'" &amp; J$2 &amp; "'!E" &amp; ROWS!J117),INDIRECT("'" &amp; J$2 &amp; "'!I" &amp; ROWS!J117),INDIRECT("'" &amp; J$2 &amp; "'!M" &amp; ROWS!J117))/1000, "")</f>
        <v>4.46</v>
      </c>
      <c r="K52" s="5">
        <f ca="1">_xlfn.IFNA(MEDIAN(INDIRECT("'" &amp; K$2 &amp; "'!E" &amp; ROWS!K117),INDIRECT("'" &amp; K$2 &amp; "'!I" &amp; ROWS!K117),INDIRECT("'" &amp; K$2 &amp; "'!M" &amp; ROWS!K117))/1000, "")</f>
        <v>5.5880000000000001</v>
      </c>
      <c r="L52" s="5">
        <f ca="1">_xlfn.IFNA(MEDIAN(INDIRECT("'" &amp; L$2 &amp; "'!E" &amp; ROWS!L117),INDIRECT("'" &amp; L$2 &amp; "'!I" &amp; ROWS!L117),INDIRECT("'" &amp; L$2 &amp; "'!M" &amp; ROWS!L117))/1000, "")</f>
        <v>4.492</v>
      </c>
      <c r="M52" s="5">
        <f ca="1">_xlfn.IFNA(MEDIAN(INDIRECT("'" &amp; M$2 &amp; "'!E" &amp; ROWS!M117),INDIRECT("'" &amp; M$2 &amp; "'!I" &amp; ROWS!M117),INDIRECT("'" &amp; M$2 &amp; "'!M" &amp; ROWS!M117))/1000, "")</f>
        <v>5.6680000000000001</v>
      </c>
      <c r="N52" s="5">
        <f ca="1">_xlfn.IFNA(MEDIAN(INDIRECT("'" &amp; N$2 &amp; "'!E" &amp; ROWS!N117),INDIRECT("'" &amp; N$2 &amp; "'!I" &amp; ROWS!N117),INDIRECT("'" &amp; N$2 &amp; "'!M" &amp; ROWS!N117))/1000, "")</f>
        <v>18.78</v>
      </c>
      <c r="O52" s="5">
        <f ca="1">_xlfn.IFNA(MEDIAN(INDIRECT("'" &amp; O$2 &amp; "'!E" &amp; ROWS!O117),INDIRECT("'" &amp; O$2 &amp; "'!I" &amp; ROWS!O117),INDIRECT("'" &amp; O$2 &amp; "'!M" &amp; ROWS!O117))/1000, "")</f>
        <v>5.8639999999999999</v>
      </c>
      <c r="P52" s="5">
        <f ca="1">_xlfn.IFNA(MEDIAN(INDIRECT("'" &amp; P$2 &amp; "'!E" &amp; ROWS!P117),INDIRECT("'" &amp; P$2 &amp; "'!I" &amp; ROWS!P117),INDIRECT("'" &amp; P$2 &amp; "'!M" &amp; ROWS!P117))/1000, "")</f>
        <v>9.6639999999999997</v>
      </c>
      <c r="Q52" s="5">
        <f ca="1">_xlfn.IFNA(MEDIAN(INDIRECT("'" &amp; Q$2 &amp; "'!E" &amp; ROWS!Q117),INDIRECT("'" &amp; Q$2 &amp; "'!I" &amp; ROWS!Q117),INDIRECT("'" &amp; Q$2 &amp; "'!M" &amp; ROWS!Q117))/1000, "")</f>
        <v>15.064</v>
      </c>
      <c r="R52" s="5">
        <f ca="1">_xlfn.IFNA(MEDIAN(INDIRECT("'" &amp; R$2 &amp; "'!E" &amp; ROWS!R117),INDIRECT("'" &amp; R$2 &amp; "'!I" &amp; ROWS!R117),INDIRECT("'" &amp; R$2 &amp; "'!M" &amp; ROWS!R117))/1000, "")</f>
        <v>4.508</v>
      </c>
      <c r="S52" s="5">
        <f ca="1">_xlfn.IFNA(MEDIAN(INDIRECT("'" &amp; S$2 &amp; "'!E" &amp; ROWS!S117),INDIRECT("'" &amp; S$2 &amp; "'!I" &amp; ROWS!S117),INDIRECT("'" &amp; S$2 &amp; "'!M" &amp; ROWS!S117))/1000, "")</f>
        <v>5.6319999999999997</v>
      </c>
      <c r="T52" s="5">
        <f ca="1">_xlfn.IFNA(MEDIAN(INDIRECT("'" &amp; T$2 &amp; "'!E" &amp; ROWS!T117),INDIRECT("'" &amp; T$2 &amp; "'!I" &amp; ROWS!T117),INDIRECT("'" &amp; T$2 &amp; "'!M" &amp; ROWS!T117))/1000, "")</f>
        <v>4.492</v>
      </c>
      <c r="U52" s="5">
        <f ca="1">_xlfn.IFNA(MEDIAN(INDIRECT("'" &amp; U$2 &amp; "'!E" &amp; ROWS!U117),INDIRECT("'" &amp; U$2 &amp; "'!I" &amp; ROWS!U117),INDIRECT("'" &amp; U$2 &amp; "'!M" &amp; ROWS!U117))/1000, "")</f>
        <v>5.7119999999999997</v>
      </c>
      <c r="V52" s="5">
        <f ca="1">_xlfn.IFNA(MEDIAN(INDIRECT("'" &amp; V$2 &amp; "'!E" &amp; ROWS!V117),INDIRECT("'" &amp; V$2 &amp; "'!I" &amp; ROWS!V117),INDIRECT("'" &amp; V$2 &amp; "'!M" &amp; ROWS!V117))/1000, "")</f>
        <v>18.78</v>
      </c>
      <c r="W52" s="5">
        <f ca="1">_xlfn.IFNA(MEDIAN(INDIRECT("'" &amp; W$2 &amp; "'!E" &amp; ROWS!W117),INDIRECT("'" &amp; W$2 &amp; "'!I" &amp; ROWS!W117),INDIRECT("'" &amp; W$2 &amp; "'!M" &amp; ROWS!W117))/1000, "")</f>
        <v>5.8639999999999999</v>
      </c>
      <c r="X52" s="5">
        <f ca="1">_xlfn.IFNA(MEDIAN(INDIRECT("'" &amp; X$2 &amp; "'!E" &amp; ROWS!X117),INDIRECT("'" &amp; X$2 &amp; "'!I" &amp; ROWS!X117),INDIRECT("'" &amp; X$2 &amp; "'!M" &amp; ROWS!X117))/1000, "")</f>
        <v>9.6679999999999993</v>
      </c>
      <c r="Y52" s="5">
        <f ca="1">_xlfn.IFNA(MEDIAN(INDIRECT("'" &amp; Y$2 &amp; "'!E" &amp; ROWS!Y117),INDIRECT("'" &amp; Y$2 &amp; "'!I" &amp; ROWS!Y117),INDIRECT("'" &amp; Y$2 &amp; "'!M" &amp; ROWS!Y117))/1000, "")</f>
        <v>15.071999999999999</v>
      </c>
    </row>
    <row r="53" spans="1:25" x14ac:dyDescent="0.25">
      <c r="A53" t="str">
        <f>METRICS!A119</f>
        <v>maybe-stdlib</v>
      </c>
      <c r="B53" s="5">
        <f ca="1">_xlfn.IFNA(MEDIAN(INDIRECT("'" &amp; B$2 &amp; "'!E" &amp; ROWS!B120),INDIRECT("'" &amp; B$2 &amp; "'!I" &amp; ROWS!B120),INDIRECT("'" &amp; B$2 &amp; "'!M" &amp; ROWS!B120))/1000, "")</f>
        <v>5.2</v>
      </c>
      <c r="C53" s="5">
        <f ca="1">_xlfn.IFNA(MEDIAN(INDIRECT("'" &amp; C$2 &amp; "'!E" &amp; ROWS!C120),INDIRECT("'" &amp; C$2 &amp; "'!I" &amp; ROWS!C120),INDIRECT("'" &amp; C$2 &amp; "'!M" &amp; ROWS!C120))/1000, "")</f>
        <v>8.7639999999999993</v>
      </c>
      <c r="D53" s="5">
        <f ca="1">_xlfn.IFNA(MEDIAN(INDIRECT("'" &amp; D$2 &amp; "'!E" &amp; ROWS!D120),INDIRECT("'" &amp; D$2 &amp; "'!I" &amp; ROWS!D120),INDIRECT("'" &amp; D$2 &amp; "'!M" &amp; ROWS!D120))/1000, "")</f>
        <v>5.016</v>
      </c>
      <c r="E53" s="5">
        <f ca="1">_xlfn.IFNA(MEDIAN(INDIRECT("'" &amp; E$2 &amp; "'!E" &amp; ROWS!E120),INDIRECT("'" &amp; E$2 &amp; "'!I" &amp; ROWS!E120),INDIRECT("'" &amp; E$2 &amp; "'!M" &amp; ROWS!E120))/1000, "")</f>
        <v>9.7919999999999998</v>
      </c>
      <c r="F53" s="5">
        <f ca="1">_xlfn.IFNA(MEDIAN(INDIRECT("'" &amp; F$2 &amp; "'!E" &amp; ROWS!F120),INDIRECT("'" &amp; F$2 &amp; "'!I" &amp; ROWS!F120),INDIRECT("'" &amp; F$2 &amp; "'!M" &amp; ROWS!F120))/1000, "")</f>
        <v>30.231999999999999</v>
      </c>
      <c r="G53" s="5">
        <f ca="1">_xlfn.IFNA(MEDIAN(INDIRECT("'" &amp; G$2 &amp; "'!E" &amp; ROWS!G120),INDIRECT("'" &amp; G$2 &amp; "'!I" &amp; ROWS!G120),INDIRECT("'" &amp; G$2 &amp; "'!M" &amp; ROWS!G120))/1000, "")</f>
        <v>9.56</v>
      </c>
      <c r="H53" s="5">
        <f ca="1">_xlfn.IFNA(MEDIAN(INDIRECT("'" &amp; H$2 &amp; "'!E" &amp; ROWS!H120),INDIRECT("'" &amp; H$2 &amp; "'!I" &amp; ROWS!H120),INDIRECT("'" &amp; H$2 &amp; "'!M" &amp; ROWS!H120))/1000, "")</f>
        <v>111.476</v>
      </c>
      <c r="I53" s="5">
        <f ca="1">_xlfn.IFNA(MEDIAN(INDIRECT("'" &amp; I$2 &amp; "'!E" &amp; ROWS!I120),INDIRECT("'" &amp; I$2 &amp; "'!I" &amp; ROWS!I120),INDIRECT("'" &amp; I$2 &amp; "'!M" &amp; ROWS!I120))/1000, "")</f>
        <v>226.04</v>
      </c>
      <c r="J53" s="5">
        <f ca="1">_xlfn.IFNA(MEDIAN(INDIRECT("'" &amp; J$2 &amp; "'!E" &amp; ROWS!J120),INDIRECT("'" &amp; J$2 &amp; "'!I" &amp; ROWS!J120),INDIRECT("'" &amp; J$2 &amp; "'!M" &amp; ROWS!J120))/1000, "")</f>
        <v>4.4800000000000004</v>
      </c>
      <c r="K53" s="5">
        <f ca="1">_xlfn.IFNA(MEDIAN(INDIRECT("'" &amp; K$2 &amp; "'!E" &amp; ROWS!K120),INDIRECT("'" &amp; K$2 &amp; "'!I" &amp; ROWS!K120),INDIRECT("'" &amp; K$2 &amp; "'!M" &amp; ROWS!K120))/1000, "")</f>
        <v>5.5720000000000001</v>
      </c>
      <c r="L53" s="5">
        <f ca="1">_xlfn.IFNA(MEDIAN(INDIRECT("'" &amp; L$2 &amp; "'!E" &amp; ROWS!L120),INDIRECT("'" &amp; L$2 &amp; "'!I" &amp; ROWS!L120),INDIRECT("'" &amp; L$2 &amp; "'!M" &amp; ROWS!L120))/1000, "")</f>
        <v>4.5640000000000001</v>
      </c>
      <c r="M53" s="5">
        <f ca="1">_xlfn.IFNA(MEDIAN(INDIRECT("'" &amp; M$2 &amp; "'!E" &amp; ROWS!M120),INDIRECT("'" &amp; M$2 &amp; "'!I" &amp; ROWS!M120),INDIRECT("'" &amp; M$2 &amp; "'!M" &amp; ROWS!M120))/1000, "")</f>
        <v>7.0039999999999996</v>
      </c>
      <c r="N53" s="5">
        <f ca="1">_xlfn.IFNA(MEDIAN(INDIRECT("'" &amp; N$2 &amp; "'!E" &amp; ROWS!N120),INDIRECT("'" &amp; N$2 &amp; "'!I" &amp; ROWS!N120),INDIRECT("'" &amp; N$2 &amp; "'!M" &amp; ROWS!N120))/1000, "")</f>
        <v>20.896000000000001</v>
      </c>
      <c r="O53" s="5">
        <f ca="1">_xlfn.IFNA(MEDIAN(INDIRECT("'" &amp; O$2 &amp; "'!E" &amp; ROWS!O120),INDIRECT("'" &amp; O$2 &amp; "'!I" &amp; ROWS!O120),INDIRECT("'" &amp; O$2 &amp; "'!M" &amp; ROWS!O120))/1000, "")</f>
        <v>7.2160000000000002</v>
      </c>
      <c r="P53" s="5">
        <f ca="1">_xlfn.IFNA(MEDIAN(INDIRECT("'" &amp; P$2 &amp; "'!E" &amp; ROWS!P120),INDIRECT("'" &amp; P$2 &amp; "'!I" &amp; ROWS!P120),INDIRECT("'" &amp; P$2 &amp; "'!M" &amp; ROWS!P120))/1000, "")</f>
        <v>9.6880000000000006</v>
      </c>
      <c r="Q53" s="5">
        <f ca="1">_xlfn.IFNA(MEDIAN(INDIRECT("'" &amp; Q$2 &amp; "'!E" &amp; ROWS!Q120),INDIRECT("'" &amp; Q$2 &amp; "'!I" &amp; ROWS!Q120),INDIRECT("'" &amp; Q$2 &amp; "'!M" &amp; ROWS!Q120))/1000, "")</f>
        <v>15.128</v>
      </c>
      <c r="R53" s="5">
        <f ca="1">_xlfn.IFNA(MEDIAN(INDIRECT("'" &amp; R$2 &amp; "'!E" &amp; ROWS!R120),INDIRECT("'" &amp; R$2 &amp; "'!I" &amp; ROWS!R120),INDIRECT("'" &amp; R$2 &amp; "'!M" &amp; ROWS!R120))/1000, "")</f>
        <v>4.5279999999999996</v>
      </c>
      <c r="S53" s="5">
        <f ca="1">_xlfn.IFNA(MEDIAN(INDIRECT("'" &amp; S$2 &amp; "'!E" &amp; ROWS!S120),INDIRECT("'" &amp; S$2 &amp; "'!I" &amp; ROWS!S120),INDIRECT("'" &amp; S$2 &amp; "'!M" &amp; ROWS!S120))/1000, "")</f>
        <v>5.6159999999999997</v>
      </c>
      <c r="T53" s="5">
        <f ca="1">_xlfn.IFNA(MEDIAN(INDIRECT("'" &amp; T$2 &amp; "'!E" &amp; ROWS!T120),INDIRECT("'" &amp; T$2 &amp; "'!I" &amp; ROWS!T120),INDIRECT("'" &amp; T$2 &amp; "'!M" &amp; ROWS!T120))/1000, "")</f>
        <v>4.5640000000000001</v>
      </c>
      <c r="U53" s="5">
        <f ca="1">_xlfn.IFNA(MEDIAN(INDIRECT("'" &amp; U$2 &amp; "'!E" &amp; ROWS!U120),INDIRECT("'" &amp; U$2 &amp; "'!I" &amp; ROWS!U120),INDIRECT("'" &amp; U$2 &amp; "'!M" &amp; ROWS!U120))/1000, "")</f>
        <v>7.0279999999999996</v>
      </c>
      <c r="V53" s="5">
        <f ca="1">_xlfn.IFNA(MEDIAN(INDIRECT("'" &amp; V$2 &amp; "'!E" &amp; ROWS!V120),INDIRECT("'" &amp; V$2 &amp; "'!I" &amp; ROWS!V120),INDIRECT("'" &amp; V$2 &amp; "'!M" &amp; ROWS!V120))/1000, "")</f>
        <v>20.896000000000001</v>
      </c>
      <c r="W53" s="5">
        <f ca="1">_xlfn.IFNA(MEDIAN(INDIRECT("'" &amp; W$2 &amp; "'!E" &amp; ROWS!W120),INDIRECT("'" &amp; W$2 &amp; "'!I" &amp; ROWS!W120),INDIRECT("'" &amp; W$2 &amp; "'!M" &amp; ROWS!W120))/1000, "")</f>
        <v>7.2160000000000002</v>
      </c>
      <c r="X53" s="5">
        <f ca="1">_xlfn.IFNA(MEDIAN(INDIRECT("'" &amp; X$2 &amp; "'!E" &amp; ROWS!X120),INDIRECT("'" &amp; X$2 &amp; "'!I" &amp; ROWS!X120),INDIRECT("'" &amp; X$2 &amp; "'!M" &amp; ROWS!X120))/1000, "")</f>
        <v>9.6920000000000002</v>
      </c>
      <c r="Y53" s="5">
        <f ca="1">_xlfn.IFNA(MEDIAN(INDIRECT("'" &amp; Y$2 &amp; "'!E" &amp; ROWS!Y120),INDIRECT("'" &amp; Y$2 &amp; "'!I" &amp; ROWS!Y120),INDIRECT("'" &amp; Y$2 &amp; "'!M" &amp; ROWS!Y120))/1000, "")</f>
        <v>15.135999999999999</v>
      </c>
    </row>
    <row r="54" spans="1:25" x14ac:dyDescent="0.25">
      <c r="A54" t="str">
        <f>METRICS!A122</f>
        <v>pair-stdlib</v>
      </c>
      <c r="B54" s="5">
        <f ca="1">_xlfn.IFNA(MEDIAN(INDIRECT("'" &amp; B$2 &amp; "'!E" &amp; ROWS!B123),INDIRECT("'" &amp; B$2 &amp; "'!I" &amp; ROWS!B123),INDIRECT("'" &amp; B$2 &amp; "'!M" &amp; ROWS!B123))/1000, "")</f>
        <v>5.3360000000000003</v>
      </c>
      <c r="C54" s="5">
        <f ca="1">_xlfn.IFNA(MEDIAN(INDIRECT("'" &amp; C$2 &amp; "'!E" &amp; ROWS!C123),INDIRECT("'" &amp; C$2 &amp; "'!I" &amp; ROWS!C123),INDIRECT("'" &amp; C$2 &amp; "'!M" &amp; ROWS!C123))/1000, "")</f>
        <v>8.968</v>
      </c>
      <c r="D54" s="5">
        <f ca="1">_xlfn.IFNA(MEDIAN(INDIRECT("'" &amp; D$2 &amp; "'!E" &amp; ROWS!D123),INDIRECT("'" &amp; D$2 &amp; "'!I" &amp; ROWS!D123),INDIRECT("'" &amp; D$2 &amp; "'!M" &amp; ROWS!D123))/1000, "")</f>
        <v>5.1680000000000001</v>
      </c>
      <c r="E54" s="5">
        <f ca="1">_xlfn.IFNA(MEDIAN(INDIRECT("'" &amp; E$2 &amp; "'!E" &amp; ROWS!E123),INDIRECT("'" &amp; E$2 &amp; "'!I" &amp; ROWS!E123),INDIRECT("'" &amp; E$2 &amp; "'!M" &amp; ROWS!E123))/1000, "")</f>
        <v>10.683999999999999</v>
      </c>
      <c r="F54" s="5">
        <f ca="1">_xlfn.IFNA(MEDIAN(INDIRECT("'" &amp; F$2 &amp; "'!E" &amp; ROWS!F123),INDIRECT("'" &amp; F$2 &amp; "'!I" &amp; ROWS!F123),INDIRECT("'" &amp; F$2 &amp; "'!M" &amp; ROWS!F123))/1000, "")</f>
        <v>30.692</v>
      </c>
      <c r="G54" s="5">
        <f ca="1">_xlfn.IFNA(MEDIAN(INDIRECT("'" &amp; G$2 &amp; "'!E" &amp; ROWS!G123),INDIRECT("'" &amp; G$2 &amp; "'!I" &amp; ROWS!G123),INDIRECT("'" &amp; G$2 &amp; "'!M" &amp; ROWS!G123))/1000, "")</f>
        <v>10.512</v>
      </c>
      <c r="H54" s="5">
        <f ca="1">_xlfn.IFNA(MEDIAN(INDIRECT("'" &amp; H$2 &amp; "'!E" &amp; ROWS!H123),INDIRECT("'" &amp; H$2 &amp; "'!I" &amp; ROWS!H123),INDIRECT("'" &amp; H$2 &amp; "'!M" &amp; ROWS!H123))/1000, "")</f>
        <v>126.404</v>
      </c>
      <c r="I54" s="5">
        <f ca="1">_xlfn.IFNA(MEDIAN(INDIRECT("'" &amp; I$2 &amp; "'!E" &amp; ROWS!I123),INDIRECT("'" &amp; I$2 &amp; "'!I" &amp; ROWS!I123),INDIRECT("'" &amp; I$2 &amp; "'!M" &amp; ROWS!I123))/1000, "")</f>
        <v>245.136</v>
      </c>
      <c r="J54" s="5">
        <f ca="1">_xlfn.IFNA(MEDIAN(INDIRECT("'" &amp; J$2 &amp; "'!E" &amp; ROWS!J123),INDIRECT("'" &amp; J$2 &amp; "'!I" &amp; ROWS!J123),INDIRECT("'" &amp; J$2 &amp; "'!M" &amp; ROWS!J123))/1000, "")</f>
        <v>4.492</v>
      </c>
      <c r="K54" s="5">
        <f ca="1">_xlfn.IFNA(MEDIAN(INDIRECT("'" &amp; K$2 &amp; "'!E" &amp; ROWS!K123),INDIRECT("'" &amp; K$2 &amp; "'!I" &amp; ROWS!K123),INDIRECT("'" &amp; K$2 &amp; "'!M" &amp; ROWS!K123))/1000, "")</f>
        <v>5.5720000000000001</v>
      </c>
      <c r="L54" s="5">
        <f ca="1">_xlfn.IFNA(MEDIAN(INDIRECT("'" &amp; L$2 &amp; "'!E" &amp; ROWS!L123),INDIRECT("'" &amp; L$2 &amp; "'!I" &amp; ROWS!L123),INDIRECT("'" &amp; L$2 &amp; "'!M" &amp; ROWS!L123))/1000, "")</f>
        <v>4.5199999999999996</v>
      </c>
      <c r="M54" s="5">
        <f ca="1">_xlfn.IFNA(MEDIAN(INDIRECT("'" &amp; M$2 &amp; "'!E" &amp; ROWS!M123),INDIRECT("'" &amp; M$2 &amp; "'!I" &amp; ROWS!M123),INDIRECT("'" &amp; M$2 &amp; "'!M" &amp; ROWS!M123))/1000, "")</f>
        <v>7.78</v>
      </c>
      <c r="N54" s="5">
        <f ca="1">_xlfn.IFNA(MEDIAN(INDIRECT("'" &amp; N$2 &amp; "'!E" &amp; ROWS!N123),INDIRECT("'" &amp; N$2 &amp; "'!I" &amp; ROWS!N123),INDIRECT("'" &amp; N$2 &amp; "'!M" &amp; ROWS!N123))/1000, "")</f>
        <v>21.22</v>
      </c>
      <c r="O54" s="5">
        <f ca="1">_xlfn.IFNA(MEDIAN(INDIRECT("'" &amp; O$2 &amp; "'!E" &amp; ROWS!O123),INDIRECT("'" &amp; O$2 &amp; "'!I" &amp; ROWS!O123),INDIRECT("'" &amp; O$2 &amp; "'!M" &amp; ROWS!O123))/1000, "")</f>
        <v>7.94</v>
      </c>
      <c r="P54" s="5">
        <f ca="1">_xlfn.IFNA(MEDIAN(INDIRECT("'" &amp; P$2 &amp; "'!E" &amp; ROWS!P123),INDIRECT("'" &amp; P$2 &amp; "'!I" &amp; ROWS!P123),INDIRECT("'" &amp; P$2 &amp; "'!M" &amp; ROWS!P123))/1000, "")</f>
        <v>9.6920000000000002</v>
      </c>
      <c r="Q54" s="5">
        <f ca="1">_xlfn.IFNA(MEDIAN(INDIRECT("'" &amp; Q$2 &amp; "'!E" &amp; ROWS!Q123),INDIRECT("'" &amp; Q$2 &amp; "'!I" &amp; ROWS!Q123),INDIRECT("'" &amp; Q$2 &amp; "'!M" &amp; ROWS!Q123))/1000, "")</f>
        <v>15.128</v>
      </c>
      <c r="R54" s="5">
        <f ca="1">_xlfn.IFNA(MEDIAN(INDIRECT("'" &amp; R$2 &amp; "'!E" &amp; ROWS!R123),INDIRECT("'" &amp; R$2 &amp; "'!I" &amp; ROWS!R123),INDIRECT("'" &amp; R$2 &amp; "'!M" &amp; ROWS!R123))/1000, "")</f>
        <v>4.54</v>
      </c>
      <c r="S54" s="5">
        <f ca="1">_xlfn.IFNA(MEDIAN(INDIRECT("'" &amp; S$2 &amp; "'!E" &amp; ROWS!S123),INDIRECT("'" &amp; S$2 &amp; "'!I" &amp; ROWS!S123),INDIRECT("'" &amp; S$2 &amp; "'!M" &amp; ROWS!S123))/1000, "")</f>
        <v>5.6159999999999997</v>
      </c>
      <c r="T54" s="5">
        <f ca="1">_xlfn.IFNA(MEDIAN(INDIRECT("'" &amp; T$2 &amp; "'!E" &amp; ROWS!T123),INDIRECT("'" &amp; T$2 &amp; "'!I" &amp; ROWS!T123),INDIRECT("'" &amp; T$2 &amp; "'!M" &amp; ROWS!T123))/1000, "")</f>
        <v>4.5199999999999996</v>
      </c>
      <c r="U54" s="5">
        <f ca="1">_xlfn.IFNA(MEDIAN(INDIRECT("'" &amp; U$2 &amp; "'!E" &amp; ROWS!U123),INDIRECT("'" &amp; U$2 &amp; "'!I" &amp; ROWS!U123),INDIRECT("'" &amp; U$2 &amp; "'!M" &amp; ROWS!U123))/1000, "")</f>
        <v>7.8239999999999998</v>
      </c>
      <c r="V54" s="5">
        <f ca="1">_xlfn.IFNA(MEDIAN(INDIRECT("'" &amp; V$2 &amp; "'!E" &amp; ROWS!V123),INDIRECT("'" &amp; V$2 &amp; "'!I" &amp; ROWS!V123),INDIRECT("'" &amp; V$2 &amp; "'!M" &amp; ROWS!V123))/1000, "")</f>
        <v>21.22</v>
      </c>
      <c r="W54" s="5">
        <f ca="1">_xlfn.IFNA(MEDIAN(INDIRECT("'" &amp; W$2 &amp; "'!E" &amp; ROWS!W123),INDIRECT("'" &amp; W$2 &amp; "'!I" &amp; ROWS!W123),INDIRECT("'" &amp; W$2 &amp; "'!M" &amp; ROWS!W123))/1000, "")</f>
        <v>7.94</v>
      </c>
      <c r="X54" s="5">
        <f ca="1">_xlfn.IFNA(MEDIAN(INDIRECT("'" &amp; X$2 &amp; "'!E" &amp; ROWS!X123),INDIRECT("'" &amp; X$2 &amp; "'!I" &amp; ROWS!X123),INDIRECT("'" &amp; X$2 &amp; "'!M" &amp; ROWS!X123))/1000, "")</f>
        <v>9.6959999999999997</v>
      </c>
      <c r="Y54" s="5">
        <f ca="1">_xlfn.IFNA(MEDIAN(INDIRECT("'" &amp; Y$2 &amp; "'!E" &amp; ROWS!Y123),INDIRECT("'" &amp; Y$2 &amp; "'!I" &amp; ROWS!Y123),INDIRECT("'" &amp; Y$2 &amp; "'!M" &amp; ROWS!Y123))/1000, "")</f>
        <v>15.135999999999999</v>
      </c>
    </row>
    <row r="55" spans="1:25" x14ac:dyDescent="0.25">
      <c r="A55" t="str">
        <f>METRICS!A125</f>
        <v>result-stdlib</v>
      </c>
      <c r="B55" s="5">
        <f ca="1">_xlfn.IFNA(MEDIAN(INDIRECT("'" &amp; B$2 &amp; "'!E" &amp; ROWS!B126),INDIRECT("'" &amp; B$2 &amp; "'!I" &amp; ROWS!B126),INDIRECT("'" &amp; B$2 &amp; "'!M" &amp; ROWS!B126))/1000, "")</f>
        <v>5.86</v>
      </c>
      <c r="C55" s="5">
        <f ca="1">_xlfn.IFNA(MEDIAN(INDIRECT("'" &amp; C$2 &amp; "'!E" &amp; ROWS!C126),INDIRECT("'" &amp; C$2 &amp; "'!I" &amp; ROWS!C126),INDIRECT("'" &amp; C$2 &amp; "'!M" &amp; ROWS!C126))/1000, "")</f>
        <v>9.74</v>
      </c>
      <c r="D55" s="5">
        <f ca="1">_xlfn.IFNA(MEDIAN(INDIRECT("'" &amp; D$2 &amp; "'!E" &amp; ROWS!D126),INDIRECT("'" &amp; D$2 &amp; "'!I" &amp; ROWS!D126),INDIRECT("'" &amp; D$2 &amp; "'!M" &amp; ROWS!D126))/1000, "")</f>
        <v>5.6040000000000001</v>
      </c>
      <c r="E55" s="5">
        <f ca="1">_xlfn.IFNA(MEDIAN(INDIRECT("'" &amp; E$2 &amp; "'!E" &amp; ROWS!E126),INDIRECT("'" &amp; E$2 &amp; "'!I" &amp; ROWS!E126),INDIRECT("'" &amp; E$2 &amp; "'!M" &amp; ROWS!E126))/1000, "")</f>
        <v>14.804</v>
      </c>
      <c r="F55" s="5">
        <f ca="1">_xlfn.IFNA(MEDIAN(INDIRECT("'" &amp; F$2 &amp; "'!E" &amp; ROWS!F126),INDIRECT("'" &amp; F$2 &amp; "'!I" &amp; ROWS!F126),INDIRECT("'" &amp; F$2 &amp; "'!M" &amp; ROWS!F126))/1000, "")</f>
        <v>35.799999999999997</v>
      </c>
      <c r="G55" s="5">
        <f ca="1">_xlfn.IFNA(MEDIAN(INDIRECT("'" &amp; G$2 &amp; "'!E" &amp; ROWS!G126),INDIRECT("'" &amp; G$2 &amp; "'!I" &amp; ROWS!G126),INDIRECT("'" &amp; G$2 &amp; "'!M" &amp; ROWS!G126))/1000, "")</f>
        <v>14.704000000000001</v>
      </c>
      <c r="H55" s="5">
        <f ca="1">_xlfn.IFNA(MEDIAN(INDIRECT("'" &amp; H$2 &amp; "'!E" &amp; ROWS!H126),INDIRECT("'" &amp; H$2 &amp; "'!I" &amp; ROWS!H126),INDIRECT("'" &amp; H$2 &amp; "'!M" &amp; ROWS!H126))/1000, "")</f>
        <v>134.45599999999999</v>
      </c>
      <c r="I55" s="5">
        <f ca="1">_xlfn.IFNA(MEDIAN(INDIRECT("'" &amp; I$2 &amp; "'!E" &amp; ROWS!I126),INDIRECT("'" &amp; I$2 &amp; "'!I" &amp; ROWS!I126),INDIRECT("'" &amp; I$2 &amp; "'!M" &amp; ROWS!I126))/1000, "")</f>
        <v>256.392</v>
      </c>
      <c r="J55" s="5">
        <f ca="1">_xlfn.IFNA(MEDIAN(INDIRECT("'" &amp; J$2 &amp; "'!E" &amp; ROWS!J126),INDIRECT("'" &amp; J$2 &amp; "'!I" &amp; ROWS!J126),INDIRECT("'" &amp; J$2 &amp; "'!M" &amp; ROWS!J126))/1000, "")</f>
        <v>4.5919999999999996</v>
      </c>
      <c r="K55" s="5">
        <f ca="1">_xlfn.IFNA(MEDIAN(INDIRECT("'" &amp; K$2 &amp; "'!E" &amp; ROWS!K126),INDIRECT("'" &amp; K$2 &amp; "'!I" &amp; ROWS!K126),INDIRECT("'" &amp; K$2 &amp; "'!M" &amp; ROWS!K126))/1000, "")</f>
        <v>5.6360000000000001</v>
      </c>
      <c r="L55" s="5">
        <f ca="1">_xlfn.IFNA(MEDIAN(INDIRECT("'" &amp; L$2 &amp; "'!E" &amp; ROWS!L126),INDIRECT("'" &amp; L$2 &amp; "'!I" &amp; ROWS!L126),INDIRECT("'" &amp; L$2 &amp; "'!M" &amp; ROWS!L126))/1000, "")</f>
        <v>4.7240000000000002</v>
      </c>
      <c r="M55" s="5">
        <f ca="1">_xlfn.IFNA(MEDIAN(INDIRECT("'" &amp; M$2 &amp; "'!E" &amp; ROWS!M126),INDIRECT("'" &amp; M$2 &amp; "'!I" &amp; ROWS!M126),INDIRECT("'" &amp; M$2 &amp; "'!M" &amp; ROWS!M126))/1000, "")</f>
        <v>9.8160000000000007</v>
      </c>
      <c r="N55" s="5">
        <f ca="1">_xlfn.IFNA(MEDIAN(INDIRECT("'" &amp; N$2 &amp; "'!E" &amp; ROWS!N126),INDIRECT("'" &amp; N$2 &amp; "'!I" &amp; ROWS!N126),INDIRECT("'" &amp; N$2 &amp; "'!M" &amp; ROWS!N126))/1000, "")</f>
        <v>23.492000000000001</v>
      </c>
      <c r="O55" s="5">
        <f ca="1">_xlfn.IFNA(MEDIAN(INDIRECT("'" &amp; O$2 &amp; "'!E" &amp; ROWS!O126),INDIRECT("'" &amp; O$2 &amp; "'!I" &amp; ROWS!O126),INDIRECT("'" &amp; O$2 &amp; "'!M" &amp; ROWS!O126))/1000, "")</f>
        <v>10.02</v>
      </c>
      <c r="P55" s="5">
        <f ca="1">_xlfn.IFNA(MEDIAN(INDIRECT("'" &amp; P$2 &amp; "'!E" &amp; ROWS!P126),INDIRECT("'" &amp; P$2 &amp; "'!I" &amp; ROWS!P126),INDIRECT("'" &amp; P$2 &amp; "'!M" &amp; ROWS!P126))/1000, "")</f>
        <v>9.74</v>
      </c>
      <c r="Q55" s="5">
        <f ca="1">_xlfn.IFNA(MEDIAN(INDIRECT("'" &amp; Q$2 &amp; "'!E" &amp; ROWS!Q126),INDIRECT("'" &amp; Q$2 &amp; "'!I" &amp; ROWS!Q126),INDIRECT("'" &amp; Q$2 &amp; "'!M" &amp; ROWS!Q126))/1000, "")</f>
        <v>15.172000000000001</v>
      </c>
      <c r="R55" s="5">
        <f ca="1">_xlfn.IFNA(MEDIAN(INDIRECT("'" &amp; R$2 &amp; "'!E" &amp; ROWS!R126),INDIRECT("'" &amp; R$2 &amp; "'!I" &amp; ROWS!R126),INDIRECT("'" &amp; R$2 &amp; "'!M" &amp; ROWS!R126))/1000, "")</f>
        <v>4.6399999999999997</v>
      </c>
      <c r="S55" s="5">
        <f ca="1">_xlfn.IFNA(MEDIAN(INDIRECT("'" &amp; S$2 &amp; "'!E" &amp; ROWS!S126),INDIRECT("'" &amp; S$2 &amp; "'!I" &amp; ROWS!S126),INDIRECT("'" &amp; S$2 &amp; "'!M" &amp; ROWS!S126))/1000, "")</f>
        <v>5.68</v>
      </c>
      <c r="T55" s="5">
        <f ca="1">_xlfn.IFNA(MEDIAN(INDIRECT("'" &amp; T$2 &amp; "'!E" &amp; ROWS!T126),INDIRECT("'" &amp; T$2 &amp; "'!I" &amp; ROWS!T126),INDIRECT("'" &amp; T$2 &amp; "'!M" &amp; ROWS!T126))/1000, "")</f>
        <v>4.7240000000000002</v>
      </c>
      <c r="U55" s="5">
        <f ca="1">_xlfn.IFNA(MEDIAN(INDIRECT("'" &amp; U$2 &amp; "'!E" &amp; ROWS!U126),INDIRECT("'" &amp; U$2 &amp; "'!I" &amp; ROWS!U126),INDIRECT("'" &amp; U$2 &amp; "'!M" &amp; ROWS!U126))/1000, "")</f>
        <v>9.86</v>
      </c>
      <c r="V55" s="5">
        <f ca="1">_xlfn.IFNA(MEDIAN(INDIRECT("'" &amp; V$2 &amp; "'!E" &amp; ROWS!V126),INDIRECT("'" &amp; V$2 &amp; "'!I" &amp; ROWS!V126),INDIRECT("'" &amp; V$2 &amp; "'!M" &amp; ROWS!V126))/1000, "")</f>
        <v>23.492000000000001</v>
      </c>
      <c r="W55" s="5">
        <f ca="1">_xlfn.IFNA(MEDIAN(INDIRECT("'" &amp; W$2 &amp; "'!E" &amp; ROWS!W126),INDIRECT("'" &amp; W$2 &amp; "'!I" &amp; ROWS!W126),INDIRECT("'" &amp; W$2 &amp; "'!M" &amp; ROWS!W126))/1000, "")</f>
        <v>10.02</v>
      </c>
      <c r="X55" s="5">
        <f ca="1">_xlfn.IFNA(MEDIAN(INDIRECT("'" &amp; X$2 &amp; "'!E" &amp; ROWS!X126),INDIRECT("'" &amp; X$2 &amp; "'!I" &amp; ROWS!X126),INDIRECT("'" &amp; X$2 &amp; "'!M" &amp; ROWS!X126))/1000, "")</f>
        <v>9.7439999999999998</v>
      </c>
      <c r="Y55" s="5">
        <f ca="1">_xlfn.IFNA(MEDIAN(INDIRECT("'" &amp; Y$2 &amp; "'!E" &amp; ROWS!Y126),INDIRECT("'" &amp; Y$2 &amp; "'!I" &amp; ROWS!Y126),INDIRECT("'" &amp; Y$2 &amp; "'!M" &amp; ROWS!Y126))/1000, "")</f>
        <v>15.18</v>
      </c>
    </row>
    <row r="56" spans="1:25" x14ac:dyDescent="0.25">
      <c r="A56" t="str">
        <f>METRICS!A126</f>
        <v>startup-stdlib</v>
      </c>
      <c r="B56" s="5">
        <f ca="1">_xlfn.IFNA(MEDIAN(INDIRECT("'" &amp; B$2 &amp; "'!E" &amp; ROWS!B127),INDIRECT("'" &amp; B$2 &amp; "'!I" &amp; ROWS!B127),INDIRECT("'" &amp; B$2 &amp; "'!M" &amp; ROWS!B127))/1000, "")</f>
        <v>5.1440000000000001</v>
      </c>
      <c r="C56" s="5">
        <f ca="1">_xlfn.IFNA(MEDIAN(INDIRECT("'" &amp; C$2 &amp; "'!E" &amp; ROWS!C127),INDIRECT("'" &amp; C$2 &amp; "'!I" &amp; ROWS!C127),INDIRECT("'" &amp; C$2 &amp; "'!M" &amp; ROWS!C127))/1000, "")</f>
        <v>8.4480000000000004</v>
      </c>
      <c r="D56" s="5">
        <f ca="1">_xlfn.IFNA(MEDIAN(INDIRECT("'" &amp; D$2 &amp; "'!E" &amp; ROWS!D127),INDIRECT("'" &amp; D$2 &amp; "'!I" &amp; ROWS!D127),INDIRECT("'" &amp; D$2 &amp; "'!M" &amp; ROWS!D127))/1000, "")</f>
        <v>4.9119999999999999</v>
      </c>
      <c r="E56" s="5">
        <f ca="1">_xlfn.IFNA(MEDIAN(INDIRECT("'" &amp; E$2 &amp; "'!E" &amp; ROWS!E127),INDIRECT("'" &amp; E$2 &amp; "'!I" &amp; ROWS!E127),INDIRECT("'" &amp; E$2 &amp; "'!M" &amp; ROWS!E127))/1000, "")</f>
        <v>6.5960000000000001</v>
      </c>
      <c r="F56" s="5">
        <f ca="1">_xlfn.IFNA(MEDIAN(INDIRECT("'" &amp; F$2 &amp; "'!E" &amp; ROWS!F127),INDIRECT("'" &amp; F$2 &amp; "'!I" &amp; ROWS!F127),INDIRECT("'" &amp; F$2 &amp; "'!M" &amp; ROWS!F127))/1000, "")</f>
        <v>26.603999999999999</v>
      </c>
      <c r="G56" s="5">
        <f ca="1">_xlfn.IFNA(MEDIAN(INDIRECT("'" &amp; G$2 &amp; "'!E" &amp; ROWS!G127),INDIRECT("'" &amp; G$2 &amp; "'!I" &amp; ROWS!G127),INDIRECT("'" &amp; G$2 &amp; "'!M" &amp; ROWS!G127))/1000, "")</f>
        <v>6.548</v>
      </c>
      <c r="H56" s="5">
        <f ca="1">_xlfn.IFNA(MEDIAN(INDIRECT("'" &amp; H$2 &amp; "'!E" &amp; ROWS!H127),INDIRECT("'" &amp; H$2 &amp; "'!I" &amp; ROWS!H127),INDIRECT("'" &amp; H$2 &amp; "'!M" &amp; ROWS!H127))/1000, "")</f>
        <v>80.956000000000003</v>
      </c>
      <c r="I56" s="5">
        <f ca="1">_xlfn.IFNA(MEDIAN(INDIRECT("'" &amp; I$2 &amp; "'!E" &amp; ROWS!I127),INDIRECT("'" &amp; I$2 &amp; "'!I" &amp; ROWS!I127),INDIRECT("'" &amp; I$2 &amp; "'!M" &amp; ROWS!I127))/1000, "")</f>
        <v>185.34800000000001</v>
      </c>
      <c r="J56" s="5">
        <f ca="1">_xlfn.IFNA(MEDIAN(INDIRECT("'" &amp; J$2 &amp; "'!E" &amp; ROWS!J127),INDIRECT("'" &amp; J$2 &amp; "'!I" &amp; ROWS!J127),INDIRECT("'" &amp; J$2 &amp; "'!M" &amp; ROWS!J127))/1000, "")</f>
        <v>4.6159999999999997</v>
      </c>
      <c r="K56" s="5">
        <f ca="1">_xlfn.IFNA(MEDIAN(INDIRECT("'" &amp; K$2 &amp; "'!E" &amp; ROWS!K127),INDIRECT("'" &amp; K$2 &amp; "'!I" &amp; ROWS!K127),INDIRECT("'" &amp; K$2 &amp; "'!M" &amp; ROWS!K127))/1000, "")</f>
        <v>5.6920000000000002</v>
      </c>
      <c r="L56" s="5">
        <f ca="1">_xlfn.IFNA(MEDIAN(INDIRECT("'" &amp; L$2 &amp; "'!E" &amp; ROWS!L127),INDIRECT("'" &amp; L$2 &amp; "'!I" &amp; ROWS!L127),INDIRECT("'" &amp; L$2 &amp; "'!M" &amp; ROWS!L127))/1000, "")</f>
        <v>4.6479999999999997</v>
      </c>
      <c r="M56" s="5">
        <f ca="1">_xlfn.IFNA(MEDIAN(INDIRECT("'" &amp; M$2 &amp; "'!E" &amp; ROWS!M127),INDIRECT("'" &amp; M$2 &amp; "'!I" &amp; ROWS!M127),INDIRECT("'" &amp; M$2 &amp; "'!M" &amp; ROWS!M127))/1000, "")</f>
        <v>5.8440000000000003</v>
      </c>
      <c r="N56" s="5">
        <f ca="1">_xlfn.IFNA(MEDIAN(INDIRECT("'" &amp; N$2 &amp; "'!E" &amp; ROWS!N127),INDIRECT("'" &amp; N$2 &amp; "'!I" &amp; ROWS!N127),INDIRECT("'" &amp; N$2 &amp; "'!M" &amp; ROWS!N127))/1000, "")</f>
        <v>19.207999999999998</v>
      </c>
      <c r="O56" s="5">
        <f ca="1">_xlfn.IFNA(MEDIAN(INDIRECT("'" &amp; O$2 &amp; "'!E" &amp; ROWS!O127),INDIRECT("'" &amp; O$2 &amp; "'!I" &amp; ROWS!O127),INDIRECT("'" &amp; O$2 &amp; "'!M" &amp; ROWS!O127))/1000, "")</f>
        <v>6.02</v>
      </c>
      <c r="P56" s="5">
        <f ca="1">_xlfn.IFNA(MEDIAN(INDIRECT("'" &amp; P$2 &amp; "'!E" &amp; ROWS!P127),INDIRECT("'" &amp; P$2 &amp; "'!I" &amp; ROWS!P127),INDIRECT("'" &amp; P$2 &amp; "'!M" &amp; ROWS!P127))/1000, "")</f>
        <v>9.9039999999999999</v>
      </c>
      <c r="Q56" s="5">
        <f ca="1">_xlfn.IFNA(MEDIAN(INDIRECT("'" &amp; Q$2 &amp; "'!E" &amp; ROWS!Q127),INDIRECT("'" &amp; Q$2 &amp; "'!I" &amp; ROWS!Q127),INDIRECT("'" &amp; Q$2 &amp; "'!M" &amp; ROWS!Q127))/1000, "")</f>
        <v>15.504</v>
      </c>
      <c r="R56" s="5">
        <f ca="1">_xlfn.IFNA(MEDIAN(INDIRECT("'" &amp; R$2 &amp; "'!E" &amp; ROWS!R127),INDIRECT("'" &amp; R$2 &amp; "'!I" &amp; ROWS!R127),INDIRECT("'" &amp; R$2 &amp; "'!M" &amp; ROWS!R127))/1000, "")</f>
        <v>4.6639999999999997</v>
      </c>
      <c r="S56" s="5">
        <f ca="1">_xlfn.IFNA(MEDIAN(INDIRECT("'" &amp; S$2 &amp; "'!E" &amp; ROWS!S127),INDIRECT("'" &amp; S$2 &amp; "'!I" &amp; ROWS!S127),INDIRECT("'" &amp; S$2 &amp; "'!M" &amp; ROWS!S127))/1000, "")</f>
        <v>5.7359999999999998</v>
      </c>
      <c r="T56" s="5">
        <f ca="1">_xlfn.IFNA(MEDIAN(INDIRECT("'" &amp; T$2 &amp; "'!E" &amp; ROWS!T127),INDIRECT("'" &amp; T$2 &amp; "'!I" &amp; ROWS!T127),INDIRECT("'" &amp; T$2 &amp; "'!M" &amp; ROWS!T127))/1000, "")</f>
        <v>4.6479999999999997</v>
      </c>
      <c r="U56" s="5">
        <f ca="1">_xlfn.IFNA(MEDIAN(INDIRECT("'" &amp; U$2 &amp; "'!E" &amp; ROWS!U127),INDIRECT("'" &amp; U$2 &amp; "'!I" &amp; ROWS!U127),INDIRECT("'" &amp; U$2 &amp; "'!M" &amp; ROWS!U127))/1000, "")</f>
        <v>5.8879999999999999</v>
      </c>
      <c r="V56" s="5">
        <f ca="1">_xlfn.IFNA(MEDIAN(INDIRECT("'" &amp; V$2 &amp; "'!E" &amp; ROWS!V127),INDIRECT("'" &amp; V$2 &amp; "'!I" &amp; ROWS!V127),INDIRECT("'" &amp; V$2 &amp; "'!M" &amp; ROWS!V127))/1000, "")</f>
        <v>19.207999999999998</v>
      </c>
      <c r="W56" s="5">
        <f ca="1">_xlfn.IFNA(MEDIAN(INDIRECT("'" &amp; W$2 &amp; "'!E" &amp; ROWS!W127),INDIRECT("'" &amp; W$2 &amp; "'!I" &amp; ROWS!W127),INDIRECT("'" &amp; W$2 &amp; "'!M" &amp; ROWS!W127))/1000, "")</f>
        <v>6.02</v>
      </c>
      <c r="X56" s="5">
        <f ca="1">_xlfn.IFNA(MEDIAN(INDIRECT("'" &amp; X$2 &amp; "'!E" &amp; ROWS!X127),INDIRECT("'" &amp; X$2 &amp; "'!I" &amp; ROWS!X127),INDIRECT("'" &amp; X$2 &amp; "'!M" &amp; ROWS!X127))/1000, "")</f>
        <v>9.9079999999999995</v>
      </c>
      <c r="Y56" s="5">
        <f ca="1">_xlfn.IFNA(MEDIAN(INDIRECT("'" &amp; Y$2 &amp; "'!E" &amp; ROWS!Y127),INDIRECT("'" &amp; Y$2 &amp; "'!I" &amp; ROWS!Y127),INDIRECT("'" &amp; Y$2 &amp; "'!M" &amp; ROWS!Y127))/1000, "")</f>
        <v>15.512</v>
      </c>
    </row>
    <row r="57" spans="1:25" x14ac:dyDescent="0.25">
      <c r="A57" t="str">
        <f>METRICS!A127</f>
        <v>stdlib-stdlib</v>
      </c>
      <c r="B57" s="5">
        <f ca="1">_xlfn.IFNA(MEDIAN(INDIRECT("'" &amp; B$2 &amp; "'!E" &amp; ROWS!B128),INDIRECT("'" &amp; B$2 &amp; "'!I" &amp; ROWS!B128),INDIRECT("'" &amp; B$2 &amp; "'!M" &amp; ROWS!B128))/1000, "")</f>
        <v>5.8360000000000003</v>
      </c>
      <c r="C57" s="5">
        <f ca="1">_xlfn.IFNA(MEDIAN(INDIRECT("'" &amp; C$2 &amp; "'!E" &amp; ROWS!C128),INDIRECT("'" &amp; C$2 &amp; "'!I" &amp; ROWS!C128),INDIRECT("'" &amp; C$2 &amp; "'!M" &amp; ROWS!C128))/1000, "")</f>
        <v>17.847999999999999</v>
      </c>
      <c r="D57" s="5">
        <f ca="1">_xlfn.IFNA(MEDIAN(INDIRECT("'" &amp; D$2 &amp; "'!E" &amp; ROWS!D128),INDIRECT("'" &amp; D$2 &amp; "'!I" &amp; ROWS!D128),INDIRECT("'" &amp; D$2 &amp; "'!M" &amp; ROWS!D128))/1000, "")</f>
        <v>5.9359999999999999</v>
      </c>
      <c r="E57" s="5">
        <f ca="1">_xlfn.IFNA(MEDIAN(INDIRECT("'" &amp; E$2 &amp; "'!E" &amp; ROWS!E128),INDIRECT("'" &amp; E$2 &amp; "'!I" &amp; ROWS!E128),INDIRECT("'" &amp; E$2 &amp; "'!M" &amp; ROWS!E128))/1000, "")</f>
        <v>30.128</v>
      </c>
      <c r="F57" s="5">
        <f ca="1">_xlfn.IFNA(MEDIAN(INDIRECT("'" &amp; F$2 &amp; "'!E" &amp; ROWS!F128),INDIRECT("'" &amp; F$2 &amp; "'!I" &amp; ROWS!F128),INDIRECT("'" &amp; F$2 &amp; "'!M" &amp; ROWS!F128))/1000, "")</f>
        <v>67.784000000000006</v>
      </c>
      <c r="G57" s="5">
        <f ca="1">_xlfn.IFNA(MEDIAN(INDIRECT("'" &amp; G$2 &amp; "'!E" &amp; ROWS!G128),INDIRECT("'" &amp; G$2 &amp; "'!I" &amp; ROWS!G128),INDIRECT("'" &amp; G$2 &amp; "'!M" &amp; ROWS!G128))/1000, "")</f>
        <v>33.728000000000002</v>
      </c>
      <c r="H57" s="5">
        <f ca="1">_xlfn.IFNA(MEDIAN(INDIRECT("'" &amp; H$2 &amp; "'!E" &amp; ROWS!H128),INDIRECT("'" &amp; H$2 &amp; "'!I" &amp; ROWS!H128),INDIRECT("'" &amp; H$2 &amp; "'!M" &amp; ROWS!H128))/1000, "")</f>
        <v>217.28399999999999</v>
      </c>
      <c r="I57" s="5">
        <f ca="1">_xlfn.IFNA(MEDIAN(INDIRECT("'" &amp; I$2 &amp; "'!E" &amp; ROWS!I128),INDIRECT("'" &amp; I$2 &amp; "'!I" &amp; ROWS!I128),INDIRECT("'" &amp; I$2 &amp; "'!M" &amp; ROWS!I128))/1000, "")</f>
        <v>687.96799999999996</v>
      </c>
      <c r="J57" s="5">
        <f ca="1">_xlfn.IFNA(MEDIAN(INDIRECT("'" &amp; J$2 &amp; "'!E" &amp; ROWS!J128),INDIRECT("'" &amp; J$2 &amp; "'!I" &amp; ROWS!J128),INDIRECT("'" &amp; J$2 &amp; "'!M" &amp; ROWS!J128))/1000, "")</f>
        <v>5.7759999999999998</v>
      </c>
      <c r="K57" s="5">
        <f ca="1">_xlfn.IFNA(MEDIAN(INDIRECT("'" &amp; K$2 &amp; "'!E" &amp; ROWS!K128),INDIRECT("'" &amp; K$2 &amp; "'!I" &amp; ROWS!K128),INDIRECT("'" &amp; K$2 &amp; "'!M" &amp; ROWS!K128))/1000, "")</f>
        <v>8.16</v>
      </c>
      <c r="L57" s="5">
        <f ca="1">_xlfn.IFNA(MEDIAN(INDIRECT("'" &amp; L$2 &amp; "'!E" &amp; ROWS!L128),INDIRECT("'" &amp; L$2 &amp; "'!I" &amp; ROWS!L128),INDIRECT("'" &amp; L$2 &amp; "'!M" &amp; ROWS!L128))/1000, "")</f>
        <v>6.02</v>
      </c>
      <c r="M57" s="5">
        <f ca="1">_xlfn.IFNA(MEDIAN(INDIRECT("'" &amp; M$2 &amp; "'!E" &amp; ROWS!M128),INDIRECT("'" &amp; M$2 &amp; "'!I" &amp; ROWS!M128),INDIRECT("'" &amp; M$2 &amp; "'!M" &amp; ROWS!M128))/1000, "")</f>
        <v>29.463999999999999</v>
      </c>
      <c r="N57" s="5">
        <f ca="1">_xlfn.IFNA(MEDIAN(INDIRECT("'" &amp; N$2 &amp; "'!E" &amp; ROWS!N128),INDIRECT("'" &amp; N$2 &amp; "'!I" &amp; ROWS!N128),INDIRECT("'" &amp; N$2 &amp; "'!M" &amp; ROWS!N128))/1000, "")</f>
        <v>50.28</v>
      </c>
      <c r="O57" s="5">
        <f ca="1">_xlfn.IFNA(MEDIAN(INDIRECT("'" &amp; O$2 &amp; "'!E" &amp; ROWS!O128),INDIRECT("'" &amp; O$2 &amp; "'!I" &amp; ROWS!O128),INDIRECT("'" &amp; O$2 &amp; "'!M" &amp; ROWS!O128))/1000, "")</f>
        <v>33.591999999999999</v>
      </c>
      <c r="P57" s="5">
        <f ca="1">_xlfn.IFNA(MEDIAN(INDIRECT("'" &amp; P$2 &amp; "'!E" &amp; ROWS!P128),INDIRECT("'" &amp; P$2 &amp; "'!I" &amp; ROWS!P128),INDIRECT("'" &amp; P$2 &amp; "'!M" &amp; ROWS!P128))/1000, "")</f>
        <v>91.084000000000003</v>
      </c>
      <c r="Q57" s="5">
        <f ca="1">_xlfn.IFNA(MEDIAN(INDIRECT("'" &amp; Q$2 &amp; "'!E" &amp; ROWS!Q128),INDIRECT("'" &amp; Q$2 &amp; "'!I" &amp; ROWS!Q128),INDIRECT("'" &amp; Q$2 &amp; "'!M" &amp; ROWS!Q128))/1000, "")</f>
        <v>250.59200000000001</v>
      </c>
      <c r="R57" s="5">
        <f ca="1">_xlfn.IFNA(MEDIAN(INDIRECT("'" &amp; R$2 &amp; "'!E" &amp; ROWS!R128),INDIRECT("'" &amp; R$2 &amp; "'!I" &amp; ROWS!R128),INDIRECT("'" &amp; R$2 &amp; "'!M" &amp; ROWS!R128))/1000, "")</f>
        <v>5.8239999999999998</v>
      </c>
      <c r="S57" s="5">
        <f ca="1">_xlfn.IFNA(MEDIAN(INDIRECT("'" &amp; S$2 &amp; "'!E" &amp; ROWS!S128),INDIRECT("'" &amp; S$2 &amp; "'!I" &amp; ROWS!S128),INDIRECT("'" &amp; S$2 &amp; "'!M" &amp; ROWS!S128))/1000, "")</f>
        <v>8.3119999999999994</v>
      </c>
      <c r="T57" s="5">
        <f ca="1">_xlfn.IFNA(MEDIAN(INDIRECT("'" &amp; T$2 &amp; "'!E" &amp; ROWS!T128),INDIRECT("'" &amp; T$2 &amp; "'!I" &amp; ROWS!T128),INDIRECT("'" &amp; T$2 &amp; "'!M" &amp; ROWS!T128))/1000, "")</f>
        <v>6.02</v>
      </c>
      <c r="U57" s="5">
        <f ca="1">_xlfn.IFNA(MEDIAN(INDIRECT("'" &amp; U$2 &amp; "'!E" &amp; ROWS!U128),INDIRECT("'" &amp; U$2 &amp; "'!I" &amp; ROWS!U128),INDIRECT("'" &amp; U$2 &amp; "'!M" &amp; ROWS!U128))/1000, "")</f>
        <v>29.507999999999999</v>
      </c>
      <c r="V57" s="5">
        <f ca="1">_xlfn.IFNA(MEDIAN(INDIRECT("'" &amp; V$2 &amp; "'!E" &amp; ROWS!V128),INDIRECT("'" &amp; V$2 &amp; "'!I" &amp; ROWS!V128),INDIRECT("'" &amp; V$2 &amp; "'!M" &amp; ROWS!V128))/1000, "")</f>
        <v>50.28</v>
      </c>
      <c r="W57" s="5">
        <f ca="1">_xlfn.IFNA(MEDIAN(INDIRECT("'" &amp; W$2 &amp; "'!E" &amp; ROWS!W128),INDIRECT("'" &amp; W$2 &amp; "'!I" &amp; ROWS!W128),INDIRECT("'" &amp; W$2 &amp; "'!M" &amp; ROWS!W128))/1000, "")</f>
        <v>33.591999999999999</v>
      </c>
      <c r="X57" s="5">
        <f ca="1">_xlfn.IFNA(MEDIAN(INDIRECT("'" &amp; X$2 &amp; "'!E" &amp; ROWS!X128),INDIRECT("'" &amp; X$2 &amp; "'!I" &amp; ROWS!X128),INDIRECT("'" &amp; X$2 &amp; "'!M" &amp; ROWS!X128))/1000, "")</f>
        <v>91.087999999999994</v>
      </c>
      <c r="Y57" s="5">
        <f ca="1">_xlfn.IFNA(MEDIAN(INDIRECT("'" &amp; Y$2 &amp; "'!E" &amp; ROWS!Y128),INDIRECT("'" &amp; Y$2 &amp; "'!I" &amp; ROWS!Y128),INDIRECT("'" &amp; Y$2 &amp; "'!M" &amp; ROWS!Y128))/1000, "")</f>
        <v>250.6</v>
      </c>
    </row>
    <row r="58" spans="1:25" x14ac:dyDescent="0.25">
      <c r="A58" t="str">
        <f>METRICS!A130</f>
        <v>vector-stdlib</v>
      </c>
      <c r="B58" s="5">
        <f ca="1">_xlfn.IFNA(MEDIAN(INDIRECT("'" &amp; B$2 &amp; "'!E" &amp; ROWS!B131),INDIRECT("'" &amp; B$2 &amp; "'!I" &amp; ROWS!B131),INDIRECT("'" &amp; B$2 &amp; "'!M" &amp; ROWS!B131))/1000, "")</f>
        <v>6.4240000000000004</v>
      </c>
      <c r="C58" s="5">
        <f ca="1">_xlfn.IFNA(MEDIAN(INDIRECT("'" &amp; C$2 &amp; "'!E" &amp; ROWS!C131),INDIRECT("'" &amp; C$2 &amp; "'!I" &amp; ROWS!C131),INDIRECT("'" &amp; C$2 &amp; "'!M" &amp; ROWS!C131))/1000, "")</f>
        <v>15.188000000000001</v>
      </c>
      <c r="D58" s="5">
        <f ca="1">_xlfn.IFNA(MEDIAN(INDIRECT("'" &amp; D$2 &amp; "'!E" &amp; ROWS!D131),INDIRECT("'" &amp; D$2 &amp; "'!I" &amp; ROWS!D131),INDIRECT("'" &amp; D$2 &amp; "'!M" &amp; ROWS!D131))/1000, "")</f>
        <v>6.2</v>
      </c>
      <c r="E58" s="5">
        <f ca="1">_xlfn.IFNA(MEDIAN(INDIRECT("'" &amp; E$2 &amp; "'!E" &amp; ROWS!E131),INDIRECT("'" &amp; E$2 &amp; "'!I" &amp; ROWS!E131),INDIRECT("'" &amp; E$2 &amp; "'!M" &amp; ROWS!E131))/1000, "")</f>
        <v>36.979999999999997</v>
      </c>
      <c r="F58" s="5">
        <f ca="1">_xlfn.IFNA(MEDIAN(INDIRECT("'" &amp; F$2 &amp; "'!E" &amp; ROWS!F131),INDIRECT("'" &amp; F$2 &amp; "'!I" &amp; ROWS!F131),INDIRECT("'" &amp; F$2 &amp; "'!M" &amp; ROWS!F131))/1000, "")</f>
        <v>69.239999999999995</v>
      </c>
      <c r="G58" s="5">
        <f ca="1">_xlfn.IFNA(MEDIAN(INDIRECT("'" &amp; G$2 &amp; "'!E" &amp; ROWS!G131),INDIRECT("'" &amp; G$2 &amp; "'!I" &amp; ROWS!G131),INDIRECT("'" &amp; G$2 &amp; "'!M" &amp; ROWS!G131))/1000, "")</f>
        <v>38.764000000000003</v>
      </c>
      <c r="H58" s="5">
        <f ca="1">_xlfn.IFNA(MEDIAN(INDIRECT("'" &amp; H$2 &amp; "'!E" &amp; ROWS!H131),INDIRECT("'" &amp; H$2 &amp; "'!I" &amp; ROWS!H131),INDIRECT("'" &amp; H$2 &amp; "'!M" &amp; ROWS!H131))/1000, "")</f>
        <v>226.76</v>
      </c>
      <c r="I58" s="5">
        <f ca="1">_xlfn.IFNA(MEDIAN(INDIRECT("'" &amp; I$2 &amp; "'!E" &amp; ROWS!I131),INDIRECT("'" &amp; I$2 &amp; "'!I" &amp; ROWS!I131),INDIRECT("'" &amp; I$2 &amp; "'!M" &amp; ROWS!I131))/1000, "")</f>
        <v>573.06799999999998</v>
      </c>
      <c r="J58" s="5">
        <f ca="1">_xlfn.IFNA(MEDIAN(INDIRECT("'" &amp; J$2 &amp; "'!E" &amp; ROWS!J131),INDIRECT("'" &amp; J$2 &amp; "'!I" &amp; ROWS!J131),INDIRECT("'" &amp; J$2 &amp; "'!M" &amp; ROWS!J131))/1000, "")</f>
        <v>55.316000000000003</v>
      </c>
      <c r="K58" s="5">
        <f ca="1">_xlfn.IFNA(MEDIAN(INDIRECT("'" &amp; K$2 &amp; "'!E" &amp; ROWS!K131),INDIRECT("'" &amp; K$2 &amp; "'!I" &amp; ROWS!K131),INDIRECT("'" &amp; K$2 &amp; "'!M" &amp; ROWS!K131))/1000, "")</f>
        <v>52.143999999999998</v>
      </c>
      <c r="L58" s="5">
        <f ca="1">_xlfn.IFNA(MEDIAN(INDIRECT("'" &amp; L$2 &amp; "'!E" &amp; ROWS!L131),INDIRECT("'" &amp; L$2 &amp; "'!I" &amp; ROWS!L131),INDIRECT("'" &amp; L$2 &amp; "'!M" &amp; ROWS!L131))/1000, "")</f>
        <v>18.420000000000002</v>
      </c>
      <c r="M58" s="5">
        <f ca="1">_xlfn.IFNA(MEDIAN(INDIRECT("'" &amp; M$2 &amp; "'!E" &amp; ROWS!M131),INDIRECT("'" &amp; M$2 &amp; "'!I" &amp; ROWS!M131),INDIRECT("'" &amp; M$2 &amp; "'!M" &amp; ROWS!M131))/1000, "")</f>
        <v>149.59200000000001</v>
      </c>
      <c r="N58" s="5">
        <f ca="1">_xlfn.IFNA(MEDIAN(INDIRECT("'" &amp; N$2 &amp; "'!E" &amp; ROWS!N131),INDIRECT("'" &amp; N$2 &amp; "'!I" &amp; ROWS!N131),INDIRECT("'" &amp; N$2 &amp; "'!M" &amp; ROWS!N131))/1000, "")</f>
        <v>102.688</v>
      </c>
      <c r="O58" s="5">
        <f ca="1">_xlfn.IFNA(MEDIAN(INDIRECT("'" &amp; O$2 &amp; "'!E" &amp; ROWS!O131),INDIRECT("'" &amp; O$2 &amp; "'!I" &amp; ROWS!O131),INDIRECT("'" &amp; O$2 &amp; "'!M" &amp; ROWS!O131))/1000, "")</f>
        <v>42.62</v>
      </c>
      <c r="P58" s="5">
        <f ca="1">_xlfn.IFNA(MEDIAN(INDIRECT("'" &amp; P$2 &amp; "'!E" &amp; ROWS!P131),INDIRECT("'" &amp; P$2 &amp; "'!I" &amp; ROWS!P131),INDIRECT("'" &amp; P$2 &amp; "'!M" &amp; ROWS!P131))/1000, "")</f>
        <v>86.227999999999994</v>
      </c>
      <c r="Q58" s="5">
        <f ca="1">_xlfn.IFNA(MEDIAN(INDIRECT("'" &amp; Q$2 &amp; "'!E" &amp; ROWS!Q131),INDIRECT("'" &amp; Q$2 &amp; "'!I" &amp; ROWS!Q131),INDIRECT("'" &amp; Q$2 &amp; "'!M" &amp; ROWS!Q131))/1000, "")</f>
        <v>239.54400000000001</v>
      </c>
      <c r="R58" s="5">
        <f ca="1">_xlfn.IFNA(MEDIAN(INDIRECT("'" &amp; R$2 &amp; "'!E" &amp; ROWS!R131),INDIRECT("'" &amp; R$2 &amp; "'!I" &amp; ROWS!R131),INDIRECT("'" &amp; R$2 &amp; "'!M" &amp; ROWS!R131))/1000, "")</f>
        <v>55.392000000000003</v>
      </c>
      <c r="S58" s="5">
        <f ca="1">_xlfn.IFNA(MEDIAN(INDIRECT("'" &amp; S$2 &amp; "'!E" &amp; ROWS!S131),INDIRECT("'" &amp; S$2 &amp; "'!I" &amp; ROWS!S131),INDIRECT("'" &amp; S$2 &amp; "'!M" &amp; ROWS!S131))/1000, "")</f>
        <v>52.192</v>
      </c>
      <c r="T58" s="5">
        <f ca="1">_xlfn.IFNA(MEDIAN(INDIRECT("'" &amp; T$2 &amp; "'!E" &amp; ROWS!T131),INDIRECT("'" &amp; T$2 &amp; "'!I" &amp; ROWS!T131),INDIRECT("'" &amp; T$2 &amp; "'!M" &amp; ROWS!T131))/1000, "")</f>
        <v>18.423999999999999</v>
      </c>
      <c r="U58" s="5">
        <f ca="1">_xlfn.IFNA(MEDIAN(INDIRECT("'" &amp; U$2 &amp; "'!E" &amp; ROWS!U131),INDIRECT("'" &amp; U$2 &amp; "'!I" &amp; ROWS!U131),INDIRECT("'" &amp; U$2 &amp; "'!M" &amp; ROWS!U131))/1000, "")</f>
        <v>149.684</v>
      </c>
      <c r="V58" s="5">
        <f ca="1">_xlfn.IFNA(MEDIAN(INDIRECT("'" &amp; V$2 &amp; "'!E" &amp; ROWS!V131),INDIRECT("'" &amp; V$2 &amp; "'!I" &amp; ROWS!V131),INDIRECT("'" &amp; V$2 &amp; "'!M" &amp; ROWS!V131))/1000, "")</f>
        <v>102.684</v>
      </c>
      <c r="W58" s="5">
        <f ca="1">_xlfn.IFNA(MEDIAN(INDIRECT("'" &amp; W$2 &amp; "'!E" &amp; ROWS!W131),INDIRECT("'" &amp; W$2 &amp; "'!I" &amp; ROWS!W131),INDIRECT("'" &amp; W$2 &amp; "'!M" &amp; ROWS!W131))/1000, "")</f>
        <v>42.624000000000002</v>
      </c>
      <c r="X58" s="5">
        <f ca="1">_xlfn.IFNA(MEDIAN(INDIRECT("'" &amp; X$2 &amp; "'!E" &amp; ROWS!X131),INDIRECT("'" &amp; X$2 &amp; "'!I" &amp; ROWS!X131),INDIRECT("'" &amp; X$2 &amp; "'!M" &amp; ROWS!X131))/1000, "")</f>
        <v>86.231999999999999</v>
      </c>
      <c r="Y58" s="5">
        <f ca="1">_xlfn.IFNA(MEDIAN(INDIRECT("'" &amp; Y$2 &amp; "'!E" &amp; ROWS!Y131),INDIRECT("'" &amp; Y$2 &amp; "'!I" &amp; ROWS!Y131),INDIRECT("'" &amp; Y$2 &amp; "'!M" &amp; ROWS!Y131))/1000, "")</f>
        <v>239.55199999999999</v>
      </c>
    </row>
  </sheetData>
  <mergeCells count="1">
    <mergeCell ref="B1:Y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B01E-8950-4E10-A635-D4FA09BFBF53}">
  <sheetPr codeName="Sheet34"/>
  <dimension ref="A1:J124"/>
  <sheetViews>
    <sheetView workbookViewId="0">
      <pane xSplit="1" ySplit="2" topLeftCell="B48" activePane="bottomRight" state="frozen"/>
      <selection pane="topRight" activeCell="B1" sqref="B1"/>
      <selection pane="bottomLeft" activeCell="A3" sqref="A3"/>
      <selection pane="bottomRight" activeCell="A53" sqref="A53:XFD53"/>
    </sheetView>
  </sheetViews>
  <sheetFormatPr defaultRowHeight="15" x14ac:dyDescent="0.25"/>
  <cols>
    <col min="1" max="1" width="20.7109375" bestFit="1" customWidth="1"/>
    <col min="2" max="2" width="11.7109375" bestFit="1" customWidth="1"/>
    <col min="3" max="3" width="10.5703125" bestFit="1" customWidth="1"/>
    <col min="4" max="4" width="11.7109375" bestFit="1" customWidth="1"/>
    <col min="5" max="5" width="10.42578125" bestFit="1" customWidth="1"/>
    <col min="6" max="6" width="9.5703125" bestFit="1" customWidth="1"/>
    <col min="7" max="7" width="10.7109375" bestFit="1" customWidth="1"/>
    <col min="8" max="8" width="10.42578125" bestFit="1" customWidth="1"/>
    <col min="10" max="10" width="10.42578125" bestFit="1" customWidth="1"/>
  </cols>
  <sheetData>
    <row r="1" spans="1:10" x14ac:dyDescent="0.25">
      <c r="B1" s="7" t="s">
        <v>134</v>
      </c>
      <c r="C1" s="8"/>
      <c r="D1" s="8"/>
      <c r="E1" s="8"/>
      <c r="F1" s="8"/>
      <c r="G1" s="8"/>
      <c r="H1" s="8"/>
      <c r="I1" s="8"/>
      <c r="J1" s="8"/>
    </row>
    <row r="2" spans="1:10" s="3" customFormat="1" x14ac:dyDescent="0.25">
      <c r="A2" s="3" t="s">
        <v>0</v>
      </c>
      <c r="B2" s="3" t="s">
        <v>110</v>
      </c>
      <c r="C2" s="3" t="s">
        <v>111</v>
      </c>
      <c r="D2" s="3" t="s">
        <v>112</v>
      </c>
      <c r="E2" s="3" t="s">
        <v>118</v>
      </c>
      <c r="F2" s="3" t="s">
        <v>119</v>
      </c>
      <c r="G2" s="3" t="s">
        <v>120</v>
      </c>
      <c r="H2" s="3" t="s">
        <v>126</v>
      </c>
      <c r="I2" s="3" t="s">
        <v>127</v>
      </c>
      <c r="J2" s="3" t="s">
        <v>128</v>
      </c>
    </row>
    <row r="3" spans="1:10" x14ac:dyDescent="0.25">
      <c r="A3" t="str">
        <f>METRICS!A2</f>
        <v>abs</v>
      </c>
      <c r="B3" s="5">
        <f ca="1">_xlfn.IFNA(MEDIAN(INDIRECT("'" &amp; B$2 &amp; "'!E" &amp; ROWS!B3),INDIRECT("'" &amp; B$2 &amp; "'!I" &amp; ROWS!B3),INDIRECT("'" &amp; B$2 &amp; "'!M" &amp; ROWS!B3))/1000, "")</f>
        <v>180.63200000000001</v>
      </c>
      <c r="C3" s="5">
        <f ca="1">_xlfn.IFNA(MEDIAN(INDIRECT("'" &amp; C$2 &amp; "'!E" &amp; ROWS!C3),INDIRECT("'" &amp; C$2 &amp; "'!I" &amp; ROWS!C3),INDIRECT("'" &amp; C$2 &amp; "'!M" &amp; ROWS!C3))/1000, "")</f>
        <v>110.93600000000001</v>
      </c>
      <c r="D3" s="5">
        <f ca="1">_xlfn.IFNA(MEDIAN(INDIRECT("'" &amp; D$2 &amp; "'!E" &amp; ROWS!D3),INDIRECT("'" &amp; D$2 &amp; "'!I" &amp; ROWS!D3),INDIRECT("'" &amp; D$2 &amp; "'!M" &amp; ROWS!D3))/1000, "")</f>
        <v>37.372</v>
      </c>
      <c r="E3" s="5">
        <f ca="1">_xlfn.IFNA(MEDIAN(INDIRECT("'" &amp; E$2 &amp; "'!E" &amp; ROWS!J3),INDIRECT("'" &amp; E$2 &amp; "'!I" &amp; ROWS!J3),INDIRECT("'" &amp; E$2 &amp; "'!M" &amp; ROWS!J3))/1000, "")</f>
        <v>9.9160000000000004</v>
      </c>
      <c r="F3" s="5">
        <f ca="1">_xlfn.IFNA(MEDIAN(INDIRECT("'" &amp; F$2 &amp; "'!E" &amp; ROWS!K3),INDIRECT("'" &amp; F$2 &amp; "'!I" &amp; ROWS!K3),INDIRECT("'" &amp; F$2 &amp; "'!M" &amp; ROWS!K3))/1000, "")</f>
        <v>23.904</v>
      </c>
      <c r="G3" s="5">
        <f ca="1">_xlfn.IFNA(MEDIAN(INDIRECT("'" &amp; G$2 &amp; "'!E" &amp; ROWS!L3),INDIRECT("'" &amp; G$2 &amp; "'!I" &amp; ROWS!L3),INDIRECT("'" &amp; G$2 &amp; "'!M" &amp; ROWS!L3))/1000, "")</f>
        <v>10.948</v>
      </c>
      <c r="H3" s="5">
        <f ca="1">_xlfn.IFNA(MEDIAN(INDIRECT("'" &amp; H$2 &amp; "'!E" &amp; ROWS!R3),INDIRECT("'" &amp; H$2 &amp; "'!I" &amp; ROWS!R3),INDIRECT("'" &amp; H$2 &amp; "'!M" &amp; ROWS!R3))/1000, "")</f>
        <v>7.6680000000000001</v>
      </c>
      <c r="I3" s="5">
        <f ca="1">_xlfn.IFNA(MEDIAN(INDIRECT("'" &amp; I$2 &amp; "'!E" &amp; ROWS!S3),INDIRECT("'" &amp; I$2 &amp; "'!I" &amp; ROWS!S3),INDIRECT("'" &amp; I$2 &amp; "'!M" &amp; ROWS!S3))/1000, "")</f>
        <v>22.364000000000001</v>
      </c>
      <c r="J3" s="5">
        <f ca="1">_xlfn.IFNA(MEDIAN(INDIRECT("'" &amp; J$2 &amp; "'!E" &amp; ROWS!T3),INDIRECT("'" &amp; J$2 &amp; "'!I" &amp; ROWS!T3),INDIRECT("'" &amp; J$2 &amp; "'!M" &amp; ROWS!T3))/1000, "")</f>
        <v>10.44</v>
      </c>
    </row>
    <row r="4" spans="1:10" x14ac:dyDescent="0.25">
      <c r="A4" t="str">
        <f>METRICS!A3</f>
        <v>alloc</v>
      </c>
      <c r="B4" s="5">
        <f ca="1">_xlfn.IFNA(MEDIAN(INDIRECT("'" &amp; B$2 &amp; "'!E" &amp; ROWS!B4),INDIRECT("'" &amp; B$2 &amp; "'!I" &amp; ROWS!B4),INDIRECT("'" &amp; B$2 &amp; "'!M" &amp; ROWS!B4))/1000, "")</f>
        <v>5.8120000000000003</v>
      </c>
      <c r="C4" s="5">
        <f ca="1">_xlfn.IFNA(MEDIAN(INDIRECT("'" &amp; C$2 &amp; "'!E" &amp; ROWS!C4),INDIRECT("'" &amp; C$2 &amp; "'!I" &amp; ROWS!C4),INDIRECT("'" &amp; C$2 &amp; "'!M" &amp; ROWS!C4))/1000, "")</f>
        <v>18.463999999999999</v>
      </c>
      <c r="D4" s="5">
        <f ca="1">_xlfn.IFNA(MEDIAN(INDIRECT("'" &amp; D$2 &amp; "'!E" &amp; ROWS!D4),INDIRECT("'" &amp; D$2 &amp; "'!I" &amp; ROWS!D4),INDIRECT("'" &amp; D$2 &amp; "'!M" &amp; ROWS!D4))/1000, "")</f>
        <v>5.9080000000000004</v>
      </c>
      <c r="E4" s="5">
        <f ca="1">_xlfn.IFNA(MEDIAN(INDIRECT("'" &amp; E$2 &amp; "'!E" &amp; ROWS!J4),INDIRECT("'" &amp; E$2 &amp; "'!I" &amp; ROWS!J4),INDIRECT("'" &amp; E$2 &amp; "'!M" &amp; ROWS!J4))/1000, "")</f>
        <v>5.6639999999999997</v>
      </c>
      <c r="F4" s="5">
        <f ca="1">_xlfn.IFNA(MEDIAN(INDIRECT("'" &amp; F$2 &amp; "'!E" &amp; ROWS!K4),INDIRECT("'" &amp; F$2 &amp; "'!I" &amp; ROWS!K4),INDIRECT("'" &amp; F$2 &amp; "'!M" &amp; ROWS!K4))/1000, "")</f>
        <v>8.516</v>
      </c>
      <c r="G4" s="5">
        <f ca="1">_xlfn.IFNA(MEDIAN(INDIRECT("'" &amp; G$2 &amp; "'!E" &amp; ROWS!L4),INDIRECT("'" &amp; G$2 &amp; "'!I" &amp; ROWS!L4),INDIRECT("'" &amp; G$2 &amp; "'!M" &amp; ROWS!L4))/1000, "")</f>
        <v>5.9240000000000004</v>
      </c>
      <c r="H4" s="5">
        <f ca="1">_xlfn.IFNA(MEDIAN(INDIRECT("'" &amp; H$2 &amp; "'!E" &amp; ROWS!R4),INDIRECT("'" &amp; H$2 &amp; "'!I" &amp; ROWS!R4),INDIRECT("'" &amp; H$2 &amp; "'!M" &amp; ROWS!R4))/1000, "")</f>
        <v>5.7119999999999997</v>
      </c>
      <c r="I4" s="5">
        <f ca="1">_xlfn.IFNA(MEDIAN(INDIRECT("'" &amp; I$2 &amp; "'!E" &amp; ROWS!S4),INDIRECT("'" &amp; I$2 &amp; "'!I" &amp; ROWS!S4),INDIRECT("'" &amp; I$2 &amp; "'!M" &amp; ROWS!S4))/1000, "")</f>
        <v>8.56</v>
      </c>
      <c r="J4" s="5">
        <f ca="1">_xlfn.IFNA(MEDIAN(INDIRECT("'" &amp; J$2 &amp; "'!E" &amp; ROWS!T4),INDIRECT("'" &amp; J$2 &amp; "'!I" &amp; ROWS!T4),INDIRECT("'" &amp; J$2 &amp; "'!M" &amp; ROWS!T4))/1000, "")</f>
        <v>5.9240000000000004</v>
      </c>
    </row>
    <row r="5" spans="1:10" x14ac:dyDescent="0.25">
      <c r="A5" t="str">
        <f>METRICS!A4</f>
        <v>array</v>
      </c>
      <c r="B5" s="5">
        <f ca="1">_xlfn.IFNA(MEDIAN(INDIRECT("'" &amp; B$2 &amp; "'!E" &amp; ROWS!B5),INDIRECT("'" &amp; B$2 &amp; "'!I" &amp; ROWS!B5),INDIRECT("'" &amp; B$2 &amp; "'!M" &amp; ROWS!B5))/1000, "")</f>
        <v>4.9800000000000004</v>
      </c>
      <c r="C5" s="5">
        <f ca="1">_xlfn.IFNA(MEDIAN(INDIRECT("'" &amp; C$2 &amp; "'!E" &amp; ROWS!C5),INDIRECT("'" &amp; C$2 &amp; "'!I" &amp; ROWS!C5),INDIRECT("'" &amp; C$2 &amp; "'!M" &amp; ROWS!C5))/1000, "")</f>
        <v>8.2720000000000002</v>
      </c>
      <c r="D5" s="5">
        <f ca="1">_xlfn.IFNA(MEDIAN(INDIRECT("'" &amp; D$2 &amp; "'!E" &amp; ROWS!D5),INDIRECT("'" &amp; D$2 &amp; "'!I" &amp; ROWS!D5),INDIRECT("'" &amp; D$2 &amp; "'!M" &amp; ROWS!D5))/1000, "")</f>
        <v>4.7480000000000002</v>
      </c>
      <c r="E5" s="5">
        <f ca="1">_xlfn.IFNA(MEDIAN(INDIRECT("'" &amp; E$2 &amp; "'!E" &amp; ROWS!J5),INDIRECT("'" &amp; E$2 &amp; "'!I" &amp; ROWS!J5),INDIRECT("'" &amp; E$2 &amp; "'!M" &amp; ROWS!J5))/1000, "")</f>
        <v>4.452</v>
      </c>
      <c r="F5" s="5">
        <f ca="1">_xlfn.IFNA(MEDIAN(INDIRECT("'" &amp; F$2 &amp; "'!E" &amp; ROWS!K5),INDIRECT("'" &amp; F$2 &amp; "'!I" &amp; ROWS!K5),INDIRECT("'" &amp; F$2 &amp; "'!M" &amp; ROWS!K5))/1000, "")</f>
        <v>5.5359999999999996</v>
      </c>
      <c r="G5" s="5">
        <f ca="1">_xlfn.IFNA(MEDIAN(INDIRECT("'" &amp; G$2 &amp; "'!E" &amp; ROWS!L5),INDIRECT("'" &amp; G$2 &amp; "'!I" &amp; ROWS!L5),INDIRECT("'" &amp; G$2 &amp; "'!M" &amp; ROWS!L5))/1000, "")</f>
        <v>4.484</v>
      </c>
      <c r="H5" s="5">
        <f ca="1">_xlfn.IFNA(MEDIAN(INDIRECT("'" &amp; H$2 &amp; "'!E" &amp; ROWS!R5),INDIRECT("'" &amp; H$2 &amp; "'!I" &amp; ROWS!R5),INDIRECT("'" &amp; H$2 &amp; "'!M" &amp; ROWS!R5))/1000, "")</f>
        <v>4.5</v>
      </c>
      <c r="I5" s="5">
        <f ca="1">_xlfn.IFNA(MEDIAN(INDIRECT("'" &amp; I$2 &amp; "'!E" &amp; ROWS!S5),INDIRECT("'" &amp; I$2 &amp; "'!I" &amp; ROWS!S5),INDIRECT("'" &amp; I$2 &amp; "'!M" &amp; ROWS!S5))/1000, "")</f>
        <v>5.5759999999999996</v>
      </c>
      <c r="J5" s="5">
        <f ca="1">_xlfn.IFNA(MEDIAN(INDIRECT("'" &amp; J$2 &amp; "'!E" &amp; ROWS!T5),INDIRECT("'" &amp; J$2 &amp; "'!I" &amp; ROWS!T5),INDIRECT("'" &amp; J$2 &amp; "'!M" &amp; ROWS!T5))/1000, "")</f>
        <v>4.484</v>
      </c>
    </row>
    <row r="6" spans="1:10" x14ac:dyDescent="0.25">
      <c r="A6" t="str">
        <f>METRICS!A5</f>
        <v>ato</v>
      </c>
      <c r="B6" s="5">
        <f ca="1">_xlfn.IFNA(MEDIAN(INDIRECT("'" &amp; B$2 &amp; "'!E" &amp; ROWS!B6),INDIRECT("'" &amp; B$2 &amp; "'!I" &amp; ROWS!B6),INDIRECT("'" &amp; B$2 &amp; "'!M" &amp; ROWS!B6))/1000, "")</f>
        <v>28.771999999999998</v>
      </c>
      <c r="C6" s="5">
        <f ca="1">_xlfn.IFNA(MEDIAN(INDIRECT("'" &amp; C$2 &amp; "'!E" &amp; ROWS!C6),INDIRECT("'" &amp; C$2 &amp; "'!I" &amp; ROWS!C6),INDIRECT("'" &amp; C$2 &amp; "'!M" &amp; ROWS!C6))/1000, "")</f>
        <v>31.792000000000002</v>
      </c>
      <c r="D6" s="5">
        <f ca="1">_xlfn.IFNA(MEDIAN(INDIRECT("'" &amp; D$2 &amp; "'!E" &amp; ROWS!D6),INDIRECT("'" &amp; D$2 &amp; "'!I" &amp; ROWS!D6),INDIRECT("'" &amp; D$2 &amp; "'!M" &amp; ROWS!D6))/1000, "")</f>
        <v>14.308</v>
      </c>
      <c r="E6" s="5">
        <f ca="1">_xlfn.IFNA(MEDIAN(INDIRECT("'" &amp; E$2 &amp; "'!E" &amp; ROWS!J6),INDIRECT("'" &amp; E$2 &amp; "'!I" &amp; ROWS!J6),INDIRECT("'" &amp; E$2 &amp; "'!M" &amp; ROWS!J6))/1000, "")</f>
        <v>8.2040000000000006</v>
      </c>
      <c r="F6" s="5">
        <f ca="1">_xlfn.IFNA(MEDIAN(INDIRECT("'" &amp; F$2 &amp; "'!E" &amp; ROWS!K6),INDIRECT("'" &amp; F$2 &amp; "'!I" &amp; ROWS!K6),INDIRECT("'" &amp; F$2 &amp; "'!M" &amp; ROWS!K6))/1000, "")</f>
        <v>12.92</v>
      </c>
      <c r="G6" s="5">
        <f ca="1">_xlfn.IFNA(MEDIAN(INDIRECT("'" &amp; G$2 &amp; "'!E" &amp; ROWS!L6),INDIRECT("'" &amp; G$2 &amp; "'!I" &amp; ROWS!L6),INDIRECT("'" &amp; G$2 &amp; "'!M" &amp; ROWS!L6))/1000, "")</f>
        <v>8.0960000000000001</v>
      </c>
      <c r="H6" s="5">
        <f ca="1">_xlfn.IFNA(MEDIAN(INDIRECT("'" &amp; H$2 &amp; "'!E" &amp; ROWS!R6),INDIRECT("'" &amp; H$2 &amp; "'!I" &amp; ROWS!R6),INDIRECT("'" &amp; H$2 &amp; "'!M" &amp; ROWS!R6))/1000, "")</f>
        <v>6.6840000000000002</v>
      </c>
      <c r="I6" s="5">
        <f ca="1">_xlfn.IFNA(MEDIAN(INDIRECT("'" &amp; I$2 &amp; "'!E" &amp; ROWS!S6),INDIRECT("'" &amp; I$2 &amp; "'!I" &amp; ROWS!S6),INDIRECT("'" &amp; I$2 &amp; "'!M" &amp; ROWS!S6))/1000, "")</f>
        <v>11.728</v>
      </c>
      <c r="J6" s="5">
        <f ca="1">_xlfn.IFNA(MEDIAN(INDIRECT("'" &amp; J$2 &amp; "'!E" &amp; ROWS!T6),INDIRECT("'" &amp; J$2 &amp; "'!I" &amp; ROWS!T6),INDIRECT("'" &amp; J$2 &amp; "'!M" &amp; ROWS!T6))/1000, "")</f>
        <v>7.7119999999999997</v>
      </c>
    </row>
    <row r="7" spans="1:10" x14ac:dyDescent="0.25">
      <c r="A7" t="str">
        <f>METRICS!A6</f>
        <v>attributes</v>
      </c>
      <c r="B7" s="5">
        <f ca="1">_xlfn.IFNA(MEDIAN(INDIRECT("'" &amp; B$2 &amp; "'!E" &amp; ROWS!B7),INDIRECT("'" &amp; B$2 &amp; "'!I" &amp; ROWS!B7),INDIRECT("'" &amp; B$2 &amp; "'!M" &amp; ROWS!B7))/1000, "")</f>
        <v>5.008</v>
      </c>
      <c r="C7" s="5">
        <f ca="1">_xlfn.IFNA(MEDIAN(INDIRECT("'" &amp; C$2 &amp; "'!E" &amp; ROWS!C7),INDIRECT("'" &amp; C$2 &amp; "'!I" &amp; ROWS!C7),INDIRECT("'" &amp; C$2 &amp; "'!M" &amp; ROWS!C7))/1000, "")</f>
        <v>9.1440000000000001</v>
      </c>
      <c r="D7" s="5">
        <f ca="1">_xlfn.IFNA(MEDIAN(INDIRECT("'" &amp; D$2 &amp; "'!E" &amp; ROWS!D7),INDIRECT("'" &amp; D$2 &amp; "'!I" &amp; ROWS!D7),INDIRECT("'" &amp; D$2 &amp; "'!M" &amp; ROWS!D7))/1000, "")</f>
        <v>4.7759999999999998</v>
      </c>
      <c r="E7" s="5">
        <f ca="1">_xlfn.IFNA(MEDIAN(INDIRECT("'" &amp; E$2 &amp; "'!E" &amp; ROWS!J7),INDIRECT("'" &amp; E$2 &amp; "'!I" &amp; ROWS!J7),INDIRECT("'" &amp; E$2 &amp; "'!M" &amp; ROWS!J7))/1000, "")</f>
        <v>4.484</v>
      </c>
      <c r="F7" s="5">
        <f ca="1">_xlfn.IFNA(MEDIAN(INDIRECT("'" &amp; F$2 &amp; "'!E" &amp; ROWS!K7),INDIRECT("'" &amp; F$2 &amp; "'!I" &amp; ROWS!K7),INDIRECT("'" &amp; F$2 &amp; "'!M" &amp; ROWS!K7))/1000, "")</f>
        <v>5.6280000000000001</v>
      </c>
      <c r="G7" s="5">
        <f ca="1">_xlfn.IFNA(MEDIAN(INDIRECT("'" &amp; G$2 &amp; "'!E" &amp; ROWS!L7),INDIRECT("'" &amp; G$2 &amp; "'!I" &amp; ROWS!L7),INDIRECT("'" &amp; G$2 &amp; "'!M" &amp; ROWS!L7))/1000, "")</f>
        <v>4.5119999999999996</v>
      </c>
      <c r="H7" s="5">
        <f ca="1">_xlfn.IFNA(MEDIAN(INDIRECT("'" &amp; H$2 &amp; "'!E" &amp; ROWS!R7),INDIRECT("'" &amp; H$2 &amp; "'!I" &amp; ROWS!R7),INDIRECT("'" &amp; H$2 &amp; "'!M" &amp; ROWS!R7))/1000, "")</f>
        <v>4.532</v>
      </c>
      <c r="I7" s="5">
        <f ca="1">_xlfn.IFNA(MEDIAN(INDIRECT("'" &amp; I$2 &amp; "'!E" &amp; ROWS!S7),INDIRECT("'" &amp; I$2 &amp; "'!I" &amp; ROWS!S7),INDIRECT("'" &amp; I$2 &amp; "'!M" &amp; ROWS!S7))/1000, "")</f>
        <v>5.6719999999999997</v>
      </c>
      <c r="J7" s="5">
        <f ca="1">_xlfn.IFNA(MEDIAN(INDIRECT("'" &amp; J$2 &amp; "'!E" &amp; ROWS!T7),INDIRECT("'" &amp; J$2 &amp; "'!I" &amp; ROWS!T7),INDIRECT("'" &amp; J$2 &amp; "'!M" &amp; ROWS!T7))/1000, "")</f>
        <v>4.5119999999999996</v>
      </c>
    </row>
    <row r="8" spans="1:10" x14ac:dyDescent="0.25">
      <c r="A8" t="str">
        <f>METRICS!A7</f>
        <v>avl_test</v>
      </c>
      <c r="B8" s="5">
        <f ca="1">_xlfn.IFNA(MEDIAN(INDIRECT("'" &amp; B$2 &amp; "'!E" &amp; ROWS!B8),INDIRECT("'" &amp; B$2 &amp; "'!I" &amp; ROWS!B8),INDIRECT("'" &amp; B$2 &amp; "'!M" &amp; ROWS!B8))/1000, "")</f>
        <v>45.223999999999997</v>
      </c>
      <c r="C8" s="5">
        <f ca="1">_xlfn.IFNA(MEDIAN(INDIRECT("'" &amp; C$2 &amp; "'!E" &amp; ROWS!C8),INDIRECT("'" &amp; C$2 &amp; "'!I" &amp; ROWS!C8),INDIRECT("'" &amp; C$2 &amp; "'!M" &amp; ROWS!C8))/1000, "")</f>
        <v>241.43199999999999</v>
      </c>
      <c r="D8" s="5">
        <f ca="1">_xlfn.IFNA(MEDIAN(INDIRECT("'" &amp; D$2 &amp; "'!E" &amp; ROWS!D8),INDIRECT("'" &amp; D$2 &amp; "'!I" &amp; ROWS!D8),INDIRECT("'" &amp; D$2 &amp; "'!M" &amp; ROWS!D8))/1000, "")</f>
        <v>39.524000000000001</v>
      </c>
      <c r="E8" s="5">
        <f ca="1">_xlfn.IFNA(MEDIAN(INDIRECT("'" &amp; E$2 &amp; "'!E" &amp; ROWS!J8),INDIRECT("'" &amp; E$2 &amp; "'!I" &amp; ROWS!J8),INDIRECT("'" &amp; E$2 &amp; "'!M" &amp; ROWS!J8))/1000, "")</f>
        <v>5.56</v>
      </c>
      <c r="F8" s="5">
        <f ca="1">_xlfn.IFNA(MEDIAN(INDIRECT("'" &amp; F$2 &amp; "'!E" &amp; ROWS!K8),INDIRECT("'" &amp; F$2 &amp; "'!I" &amp; ROWS!K8),INDIRECT("'" &amp; F$2 &amp; "'!M" &amp; ROWS!K8))/1000, "")</f>
        <v>7.1920000000000002</v>
      </c>
      <c r="G8" s="5">
        <f ca="1">_xlfn.IFNA(MEDIAN(INDIRECT("'" &amp; G$2 &amp; "'!E" &amp; ROWS!L8),INDIRECT("'" &amp; G$2 &amp; "'!I" &amp; ROWS!L8),INDIRECT("'" &amp; G$2 &amp; "'!M" &amp; ROWS!L8))/1000, "")</f>
        <v>5.556</v>
      </c>
      <c r="H8" s="5">
        <f ca="1">_xlfn.IFNA(MEDIAN(INDIRECT("'" &amp; H$2 &amp; "'!E" &amp; ROWS!R8),INDIRECT("'" &amp; H$2 &amp; "'!I" &amp; ROWS!R8),INDIRECT("'" &amp; H$2 &amp; "'!M" &amp; ROWS!R8))/1000, "")</f>
        <v>5.548</v>
      </c>
      <c r="I8" s="5">
        <f ca="1">_xlfn.IFNA(MEDIAN(INDIRECT("'" &amp; I$2 &amp; "'!E" &amp; ROWS!S8),INDIRECT("'" &amp; I$2 &amp; "'!I" &amp; ROWS!S8),INDIRECT("'" &amp; I$2 &amp; "'!M" &amp; ROWS!S8))/1000, "")</f>
        <v>7.2359999999999998</v>
      </c>
      <c r="J8" s="5">
        <f ca="1">_xlfn.IFNA(MEDIAN(INDIRECT("'" &amp; J$2 &amp; "'!E" &amp; ROWS!T8),INDIRECT("'" &amp; J$2 &amp; "'!I" &amp; ROWS!T8),INDIRECT("'" &amp; J$2 &amp; "'!M" &amp; ROWS!T8))/1000, "")</f>
        <v>5.548</v>
      </c>
    </row>
    <row r="9" spans="1:10" x14ac:dyDescent="0.25">
      <c r="A9" t="str">
        <f>METRICS!A8</f>
        <v>barge</v>
      </c>
      <c r="B9" s="5">
        <f ca="1">_xlfn.IFNA(MEDIAN(INDIRECT("'" &amp; B$2 &amp; "'!E" &amp; ROWS!B9),INDIRECT("'" &amp; B$2 &amp; "'!I" &amp; ROWS!B9),INDIRECT("'" &amp; B$2 &amp; "'!M" &amp; ROWS!B9))/1000, "")</f>
        <v>25.696000000000002</v>
      </c>
      <c r="C9" s="5">
        <f ca="1">_xlfn.IFNA(MEDIAN(INDIRECT("'" &amp; C$2 &amp; "'!E" &amp; ROWS!C9),INDIRECT("'" &amp; C$2 &amp; "'!I" &amp; ROWS!C9),INDIRECT("'" &amp; C$2 &amp; "'!M" &amp; ROWS!C9))/1000, "")</f>
        <v>31.1</v>
      </c>
      <c r="D9" s="5">
        <f ca="1">_xlfn.IFNA(MEDIAN(INDIRECT("'" &amp; D$2 &amp; "'!E" &amp; ROWS!D9),INDIRECT("'" &amp; D$2 &amp; "'!I" &amp; ROWS!D9),INDIRECT("'" &amp; D$2 &amp; "'!M" &amp; ROWS!D9))/1000, "")</f>
        <v>14.18</v>
      </c>
      <c r="E9" s="5">
        <f ca="1">_xlfn.IFNA(MEDIAN(INDIRECT("'" &amp; E$2 &amp; "'!E" &amp; ROWS!J9),INDIRECT("'" &amp; E$2 &amp; "'!I" &amp; ROWS!J9),INDIRECT("'" &amp; E$2 &amp; "'!M" &amp; ROWS!J9))/1000, "")</f>
        <v>7.2</v>
      </c>
      <c r="F9" s="5">
        <f ca="1">_xlfn.IFNA(MEDIAN(INDIRECT("'" &amp; F$2 &amp; "'!E" &amp; ROWS!K9),INDIRECT("'" &amp; F$2 &amp; "'!I" &amp; ROWS!K9),INDIRECT("'" &amp; F$2 &amp; "'!M" &amp; ROWS!K9))/1000, "")</f>
        <v>12.028</v>
      </c>
      <c r="G9" s="5">
        <f ca="1">_xlfn.IFNA(MEDIAN(INDIRECT("'" &amp; G$2 &amp; "'!E" &amp; ROWS!L9),INDIRECT("'" &amp; G$2 &amp; "'!I" &amp; ROWS!L9),INDIRECT("'" &amp; G$2 &amp; "'!M" &amp; ROWS!L9))/1000, "")</f>
        <v>8.3520000000000003</v>
      </c>
      <c r="H9" s="5">
        <f ca="1">_xlfn.IFNA(MEDIAN(INDIRECT("'" &amp; H$2 &amp; "'!E" &amp; ROWS!R9),INDIRECT("'" &amp; H$2 &amp; "'!I" &amp; ROWS!R9),INDIRECT("'" &amp; H$2 &amp; "'!M" &amp; ROWS!R9))/1000, "")</f>
        <v>6.9119999999999999</v>
      </c>
      <c r="I9" s="5">
        <f ca="1">_xlfn.IFNA(MEDIAN(INDIRECT("'" &amp; I$2 &amp; "'!E" &amp; ROWS!S9),INDIRECT("'" &amp; I$2 &amp; "'!I" &amp; ROWS!S9),INDIRECT("'" &amp; I$2 &amp; "'!M" &amp; ROWS!S9))/1000, "")</f>
        <v>11.784000000000001</v>
      </c>
      <c r="J9" s="5">
        <f ca="1">_xlfn.IFNA(MEDIAN(INDIRECT("'" &amp; J$2 &amp; "'!E" &amp; ROWS!T9),INDIRECT("'" &amp; J$2 &amp; "'!I" &amp; ROWS!T9),INDIRECT("'" &amp; J$2 &amp; "'!M" &amp; ROWS!T9))/1000, "")</f>
        <v>8.2479999999999993</v>
      </c>
    </row>
    <row r="10" spans="1:10" x14ac:dyDescent="0.25">
      <c r="A10" t="str">
        <f>METRICS!A9</f>
        <v>block</v>
      </c>
      <c r="B10" s="5">
        <f ca="1">_xlfn.IFNA(MEDIAN(INDIRECT("'" &amp; B$2 &amp; "'!E" &amp; ROWS!B10),INDIRECT("'" &amp; B$2 &amp; "'!I" &amp; ROWS!B10),INDIRECT("'" &amp; B$2 &amp; "'!M" &amp; ROWS!B10))/1000, "")</f>
        <v>13.348000000000001</v>
      </c>
      <c r="C10" s="5">
        <f ca="1">_xlfn.IFNA(MEDIAN(INDIRECT("'" &amp; C$2 &amp; "'!E" &amp; ROWS!C10),INDIRECT("'" &amp; C$2 &amp; "'!I" &amp; ROWS!C10),INDIRECT("'" &amp; C$2 &amp; "'!M" &amp; ROWS!C10))/1000, "")</f>
        <v>32.159999999999997</v>
      </c>
      <c r="D10" s="5">
        <f ca="1">_xlfn.IFNA(MEDIAN(INDIRECT("'" &amp; D$2 &amp; "'!E" &amp; ROWS!D10),INDIRECT("'" &amp; D$2 &amp; "'!I" &amp; ROWS!D10),INDIRECT("'" &amp; D$2 &amp; "'!M" &amp; ROWS!D10))/1000, "")</f>
        <v>9.452</v>
      </c>
      <c r="E10" s="5">
        <f ca="1">_xlfn.IFNA(MEDIAN(INDIRECT("'" &amp; E$2 &amp; "'!E" &amp; ROWS!J10),INDIRECT("'" &amp; E$2 &amp; "'!I" &amp; ROWS!J10),INDIRECT("'" &amp; E$2 &amp; "'!M" &amp; ROWS!J10))/1000, "")</f>
        <v>10.204000000000001</v>
      </c>
      <c r="F10" s="5">
        <f ca="1">_xlfn.IFNA(MEDIAN(INDIRECT("'" &amp; F$2 &amp; "'!E" &amp; ROWS!K10),INDIRECT("'" &amp; F$2 &amp; "'!I" &amp; ROWS!K10),INDIRECT("'" &amp; F$2 &amp; "'!M" &amp; ROWS!K10))/1000, "")</f>
        <v>12.9</v>
      </c>
      <c r="G10" s="5">
        <f ca="1">_xlfn.IFNA(MEDIAN(INDIRECT("'" &amp; G$2 &amp; "'!E" &amp; ROWS!L10),INDIRECT("'" &amp; G$2 &amp; "'!I" &amp; ROWS!L10),INDIRECT("'" &amp; G$2 &amp; "'!M" &amp; ROWS!L10))/1000, "")</f>
        <v>8.9440000000000008</v>
      </c>
      <c r="H10" s="5">
        <f ca="1">_xlfn.IFNA(MEDIAN(INDIRECT("'" &amp; H$2 &amp; "'!E" &amp; ROWS!R10),INDIRECT("'" &amp; H$2 &amp; "'!I" &amp; ROWS!R10),INDIRECT("'" &amp; H$2 &amp; "'!M" &amp; ROWS!R10))/1000, "")</f>
        <v>8.2959999999999994</v>
      </c>
      <c r="I10" s="5">
        <f ca="1">_xlfn.IFNA(MEDIAN(INDIRECT("'" &amp; I$2 &amp; "'!E" &amp; ROWS!S10),INDIRECT("'" &amp; I$2 &amp; "'!I" &amp; ROWS!S10),INDIRECT("'" &amp; I$2 &amp; "'!M" &amp; ROWS!S10))/1000, "")</f>
        <v>12.944000000000001</v>
      </c>
      <c r="J10" s="5">
        <f ca="1">_xlfn.IFNA(MEDIAN(INDIRECT("'" &amp; J$2 &amp; "'!E" &amp; ROWS!T10),INDIRECT("'" &amp; J$2 &amp; "'!I" &amp; ROWS!T10),INDIRECT("'" &amp; J$2 &amp; "'!M" &amp; ROWS!T10))/1000, "")</f>
        <v>8.6240000000000006</v>
      </c>
    </row>
    <row r="11" spans="1:10" x14ac:dyDescent="0.25">
      <c r="A11" t="str">
        <f>METRICS!A10</f>
        <v>boundedBufferEXT</v>
      </c>
      <c r="B11" s="5">
        <f ca="1">_xlfn.IFNA(MEDIAN(INDIRECT("'" &amp; B$2 &amp; "'!E" &amp; ROWS!B11),INDIRECT("'" &amp; B$2 &amp; "'!I" &amp; ROWS!B11),INDIRECT("'" &amp; B$2 &amp; "'!M" &amp; ROWS!B11))/1000, "")</f>
        <v>52.671999999999997</v>
      </c>
      <c r="C11" s="5">
        <f ca="1">_xlfn.IFNA(MEDIAN(INDIRECT("'" &amp; C$2 &amp; "'!E" &amp; ROWS!C11),INDIRECT("'" &amp; C$2 &amp; "'!I" &amp; ROWS!C11),INDIRECT("'" &amp; C$2 &amp; "'!M" &amp; ROWS!C11))/1000, "")</f>
        <v>46.524000000000001</v>
      </c>
      <c r="D11" s="5">
        <f ca="1">_xlfn.IFNA(MEDIAN(INDIRECT("'" &amp; D$2 &amp; "'!E" &amp; ROWS!D11),INDIRECT("'" &amp; D$2 &amp; "'!I" &amp; ROWS!D11),INDIRECT("'" &amp; D$2 &amp; "'!M" &amp; ROWS!D11))/1000, "")</f>
        <v>19.388000000000002</v>
      </c>
      <c r="E11" s="5">
        <f ca="1">_xlfn.IFNA(MEDIAN(INDIRECT("'" &amp; E$2 &amp; "'!E" &amp; ROWS!J11),INDIRECT("'" &amp; E$2 &amp; "'!I" &amp; ROWS!J11),INDIRECT("'" &amp; E$2 &amp; "'!M" &amp; ROWS!J11))/1000, "")</f>
        <v>8.0399999999999991</v>
      </c>
      <c r="F11" s="5">
        <f ca="1">_xlfn.IFNA(MEDIAN(INDIRECT("'" &amp; F$2 &amp; "'!E" &amp; ROWS!K11),INDIRECT("'" &amp; F$2 &amp; "'!I" &amp; ROWS!K11),INDIRECT("'" &amp; F$2 &amp; "'!M" &amp; ROWS!K11))/1000, "")</f>
        <v>14.128</v>
      </c>
      <c r="G11" s="5">
        <f ca="1">_xlfn.IFNA(MEDIAN(INDIRECT("'" &amp; G$2 &amp; "'!E" &amp; ROWS!L11),INDIRECT("'" &amp; G$2 &amp; "'!I" &amp; ROWS!L11),INDIRECT("'" &amp; G$2 &amp; "'!M" &amp; ROWS!L11))/1000, "")</f>
        <v>9.048</v>
      </c>
      <c r="H11" s="5">
        <f ca="1">_xlfn.IFNA(MEDIAN(INDIRECT("'" &amp; H$2 &amp; "'!E" &amp; ROWS!R11),INDIRECT("'" &amp; H$2 &amp; "'!I" &amp; ROWS!R11),INDIRECT("'" &amp; H$2 &amp; "'!M" &amp; ROWS!R11))/1000, "")</f>
        <v>7.3479999999999999</v>
      </c>
      <c r="I11" s="5">
        <f ca="1">_xlfn.IFNA(MEDIAN(INDIRECT("'" &amp; I$2 &amp; "'!E" &amp; ROWS!S11),INDIRECT("'" &amp; I$2 &amp; "'!I" &amp; ROWS!S11),INDIRECT("'" &amp; I$2 &amp; "'!M" &amp; ROWS!S11))/1000, "")</f>
        <v>13.756</v>
      </c>
      <c r="J11" s="5">
        <f ca="1">_xlfn.IFNA(MEDIAN(INDIRECT("'" &amp; J$2 &amp; "'!E" &amp; ROWS!T11),INDIRECT("'" &amp; J$2 &amp; "'!I" &amp; ROWS!T11),INDIRECT("'" &amp; J$2 &amp; "'!M" &amp; ROWS!T11))/1000, "")</f>
        <v>9.0519999999999996</v>
      </c>
    </row>
    <row r="12" spans="1:10" x14ac:dyDescent="0.25">
      <c r="A12" t="str">
        <f>METRICS!A11</f>
        <v>boundedBufferINT</v>
      </c>
      <c r="B12" s="5">
        <f ca="1">_xlfn.IFNA(MEDIAN(INDIRECT("'" &amp; B$2 &amp; "'!E" &amp; ROWS!B12),INDIRECT("'" &amp; B$2 &amp; "'!I" &amp; ROWS!B12),INDIRECT("'" &amp; B$2 &amp; "'!M" &amp; ROWS!B12))/1000, "")</f>
        <v>52.671999999999997</v>
      </c>
      <c r="C12" s="5">
        <f ca="1">_xlfn.IFNA(MEDIAN(INDIRECT("'" &amp; C$2 &amp; "'!E" &amp; ROWS!C12),INDIRECT("'" &amp; C$2 &amp; "'!I" &amp; ROWS!C12),INDIRECT("'" &amp; C$2 &amp; "'!M" &amp; ROWS!C12))/1000, "")</f>
        <v>46.536000000000001</v>
      </c>
      <c r="D12" s="5">
        <f ca="1">_xlfn.IFNA(MEDIAN(INDIRECT("'" &amp; D$2 &amp; "'!E" &amp; ROWS!D12),INDIRECT("'" &amp; D$2 &amp; "'!I" &amp; ROWS!D12),INDIRECT("'" &amp; D$2 &amp; "'!M" &amp; ROWS!D12))/1000, "")</f>
        <v>19.399999999999999</v>
      </c>
      <c r="E12" s="5">
        <f ca="1">_xlfn.IFNA(MEDIAN(INDIRECT("'" &amp; E$2 &amp; "'!E" &amp; ROWS!J12),INDIRECT("'" &amp; E$2 &amp; "'!I" &amp; ROWS!J12),INDIRECT("'" &amp; E$2 &amp; "'!M" &amp; ROWS!J12))/1000, "")</f>
        <v>8.1280000000000001</v>
      </c>
      <c r="F12" s="5">
        <f ca="1">_xlfn.IFNA(MEDIAN(INDIRECT("'" &amp; F$2 &amp; "'!E" &amp; ROWS!K12),INDIRECT("'" &amp; F$2 &amp; "'!I" &amp; ROWS!K12),INDIRECT("'" &amp; F$2 &amp; "'!M" &amp; ROWS!K12))/1000, "")</f>
        <v>14.135999999999999</v>
      </c>
      <c r="G12" s="5">
        <f ca="1">_xlfn.IFNA(MEDIAN(INDIRECT("'" &amp; G$2 &amp; "'!E" &amp; ROWS!L12),INDIRECT("'" &amp; G$2 &amp; "'!I" &amp; ROWS!L12),INDIRECT("'" &amp; G$2 &amp; "'!M" &amp; ROWS!L12))/1000, "")</f>
        <v>9.0640000000000001</v>
      </c>
      <c r="H12" s="5">
        <f ca="1">_xlfn.IFNA(MEDIAN(INDIRECT("'" &amp; H$2 &amp; "'!E" &amp; ROWS!R12),INDIRECT("'" &amp; H$2 &amp; "'!I" &amp; ROWS!R12),INDIRECT("'" &amp; H$2 &amp; "'!M" &amp; ROWS!R12))/1000, "")</f>
        <v>7.524</v>
      </c>
      <c r="I12" s="5">
        <f ca="1">_xlfn.IFNA(MEDIAN(INDIRECT("'" &amp; I$2 &amp; "'!E" &amp; ROWS!S12),INDIRECT("'" &amp; I$2 &amp; "'!I" &amp; ROWS!S12),INDIRECT("'" &amp; I$2 &amp; "'!M" &amp; ROWS!S12))/1000, "")</f>
        <v>13.772</v>
      </c>
      <c r="J12" s="5">
        <f ca="1">_xlfn.IFNA(MEDIAN(INDIRECT("'" &amp; J$2 &amp; "'!E" &amp; ROWS!T12),INDIRECT("'" &amp; J$2 &amp; "'!I" &amp; ROWS!T12),INDIRECT("'" &amp; J$2 &amp; "'!M" &amp; ROWS!T12))/1000, "")</f>
        <v>9.0640000000000001</v>
      </c>
    </row>
    <row r="13" spans="1:10" x14ac:dyDescent="0.25">
      <c r="A13" t="str">
        <f>METRICS!A12</f>
        <v>castError</v>
      </c>
      <c r="B13" s="5">
        <f ca="1">_xlfn.IFNA(MEDIAN(INDIRECT("'" &amp; B$2 &amp; "'!E" &amp; ROWS!B13),INDIRECT("'" &amp; B$2 &amp; "'!I" &amp; ROWS!B13),INDIRECT("'" &amp; B$2 &amp; "'!M" &amp; ROWS!B13))/1000, "")</f>
        <v>4.976</v>
      </c>
      <c r="C13" s="5">
        <f ca="1">_xlfn.IFNA(MEDIAN(INDIRECT("'" &amp; C$2 &amp; "'!E" &amp; ROWS!C13),INDIRECT("'" &amp; C$2 &amp; "'!I" &amp; ROWS!C13),INDIRECT("'" &amp; C$2 &amp; "'!M" &amp; ROWS!C13))/1000, "")</f>
        <v>8.2720000000000002</v>
      </c>
      <c r="D13" s="5">
        <f ca="1">_xlfn.IFNA(MEDIAN(INDIRECT("'" &amp; D$2 &amp; "'!E" &amp; ROWS!D13),INDIRECT("'" &amp; D$2 &amp; "'!I" &amp; ROWS!D13),INDIRECT("'" &amp; D$2 &amp; "'!M" &amp; ROWS!D13))/1000, "")</f>
        <v>4.7439999999999998</v>
      </c>
      <c r="E13" s="5">
        <f ca="1">_xlfn.IFNA(MEDIAN(INDIRECT("'" &amp; E$2 &amp; "'!E" &amp; ROWS!J13),INDIRECT("'" &amp; E$2 &amp; "'!I" &amp; ROWS!J13),INDIRECT("'" &amp; E$2 &amp; "'!M" &amp; ROWS!J13))/1000, "")</f>
        <v>4.452</v>
      </c>
      <c r="F13" s="5">
        <f ca="1">_xlfn.IFNA(MEDIAN(INDIRECT("'" &amp; F$2 &amp; "'!E" &amp; ROWS!K13),INDIRECT("'" &amp; F$2 &amp; "'!I" &amp; ROWS!K13),INDIRECT("'" &amp; F$2 &amp; "'!M" &amp; ROWS!K13))/1000, "")</f>
        <v>5.5359999999999996</v>
      </c>
      <c r="G13" s="5">
        <f ca="1">_xlfn.IFNA(MEDIAN(INDIRECT("'" &amp; G$2 &amp; "'!E" &amp; ROWS!L13),INDIRECT("'" &amp; G$2 &amp; "'!I" &amp; ROWS!L13),INDIRECT("'" &amp; G$2 &amp; "'!M" &amp; ROWS!L13))/1000, "")</f>
        <v>4.4800000000000004</v>
      </c>
      <c r="H13" s="5">
        <f ca="1">_xlfn.IFNA(MEDIAN(INDIRECT("'" &amp; H$2 &amp; "'!E" &amp; ROWS!R13),INDIRECT("'" &amp; H$2 &amp; "'!I" &amp; ROWS!R13),INDIRECT("'" &amp; H$2 &amp; "'!M" &amp; ROWS!R13))/1000, "")</f>
        <v>4.5</v>
      </c>
      <c r="I13" s="5">
        <f ca="1">_xlfn.IFNA(MEDIAN(INDIRECT("'" &amp; I$2 &amp; "'!E" &amp; ROWS!S13),INDIRECT("'" &amp; I$2 &amp; "'!I" &amp; ROWS!S13),INDIRECT("'" &amp; I$2 &amp; "'!M" &amp; ROWS!S13))/1000, "")</f>
        <v>5.5759999999999996</v>
      </c>
      <c r="J13" s="5">
        <f ca="1">_xlfn.IFNA(MEDIAN(INDIRECT("'" &amp; J$2 &amp; "'!E" &amp; ROWS!T13),INDIRECT("'" &amp; J$2 &amp; "'!I" &amp; ROWS!T13),INDIRECT("'" &amp; J$2 &amp; "'!M" &amp; ROWS!T13))/1000, "")</f>
        <v>4.4800000000000004</v>
      </c>
    </row>
    <row r="14" spans="1:10" x14ac:dyDescent="0.25">
      <c r="A14" t="str">
        <f>METRICS!A13</f>
        <v>cast</v>
      </c>
      <c r="B14" s="5">
        <f ca="1">_xlfn.IFNA(MEDIAN(INDIRECT("'" &amp; B$2 &amp; "'!E" &amp; ROWS!B14),INDIRECT("'" &amp; B$2 &amp; "'!I" &amp; ROWS!B14),INDIRECT("'" &amp; B$2 &amp; "'!M" &amp; ROWS!B14))/1000, "")</f>
        <v>4.976</v>
      </c>
      <c r="C14" s="5">
        <f ca="1">_xlfn.IFNA(MEDIAN(INDIRECT("'" &amp; C$2 &amp; "'!E" &amp; ROWS!C14),INDIRECT("'" &amp; C$2 &amp; "'!I" &amp; ROWS!C14),INDIRECT("'" &amp; C$2 &amp; "'!M" &amp; ROWS!C14))/1000, "")</f>
        <v>8.2720000000000002</v>
      </c>
      <c r="D14" s="5">
        <f ca="1">_xlfn.IFNA(MEDIAN(INDIRECT("'" &amp; D$2 &amp; "'!E" &amp; ROWS!D14),INDIRECT("'" &amp; D$2 &amp; "'!I" &amp; ROWS!D14),INDIRECT("'" &amp; D$2 &amp; "'!M" &amp; ROWS!D14))/1000, "")</f>
        <v>4.7439999999999998</v>
      </c>
      <c r="E14" s="5">
        <f ca="1">_xlfn.IFNA(MEDIAN(INDIRECT("'" &amp; E$2 &amp; "'!E" &amp; ROWS!J14),INDIRECT("'" &amp; E$2 &amp; "'!I" &amp; ROWS!J14),INDIRECT("'" &amp; E$2 &amp; "'!M" &amp; ROWS!J14))/1000, "")</f>
        <v>4.452</v>
      </c>
      <c r="F14" s="5">
        <f ca="1">_xlfn.IFNA(MEDIAN(INDIRECT("'" &amp; F$2 &amp; "'!E" &amp; ROWS!K14),INDIRECT("'" &amp; F$2 &amp; "'!I" &amp; ROWS!K14),INDIRECT("'" &amp; F$2 &amp; "'!M" &amp; ROWS!K14))/1000, "")</f>
        <v>5.5359999999999996</v>
      </c>
      <c r="G14" s="5">
        <f ca="1">_xlfn.IFNA(MEDIAN(INDIRECT("'" &amp; G$2 &amp; "'!E" &amp; ROWS!L14),INDIRECT("'" &amp; G$2 &amp; "'!I" &amp; ROWS!L14),INDIRECT("'" &amp; G$2 &amp; "'!M" &amp; ROWS!L14))/1000, "")</f>
        <v>4.4800000000000004</v>
      </c>
      <c r="H14" s="5">
        <f ca="1">_xlfn.IFNA(MEDIAN(INDIRECT("'" &amp; H$2 &amp; "'!E" &amp; ROWS!R14),INDIRECT("'" &amp; H$2 &amp; "'!I" &amp; ROWS!R14),INDIRECT("'" &amp; H$2 &amp; "'!M" &amp; ROWS!R14))/1000, "")</f>
        <v>4.5</v>
      </c>
      <c r="I14" s="5">
        <f ca="1">_xlfn.IFNA(MEDIAN(INDIRECT("'" &amp; I$2 &amp; "'!E" &amp; ROWS!S14),INDIRECT("'" &amp; I$2 &amp; "'!I" &amp; ROWS!S14),INDIRECT("'" &amp; I$2 &amp; "'!M" &amp; ROWS!S14))/1000, "")</f>
        <v>5.5759999999999996</v>
      </c>
      <c r="J14" s="5">
        <f ca="1">_xlfn.IFNA(MEDIAN(INDIRECT("'" &amp; J$2 &amp; "'!E" &amp; ROWS!T14),INDIRECT("'" &amp; J$2 &amp; "'!I" &amp; ROWS!T14),INDIRECT("'" &amp; J$2 &amp; "'!M" &amp; ROWS!T14))/1000, "")</f>
        <v>4.4800000000000004</v>
      </c>
    </row>
    <row r="15" spans="1:10" x14ac:dyDescent="0.25">
      <c r="A15" t="str">
        <f>METRICS!A14</f>
        <v>completeTypeError</v>
      </c>
      <c r="B15" s="5">
        <f ca="1">_xlfn.IFNA(MEDIAN(INDIRECT("'" &amp; B$2 &amp; "'!E" &amp; ROWS!B15),INDIRECT("'" &amp; B$2 &amp; "'!I" &amp; ROWS!B15),INDIRECT("'" &amp; B$2 &amp; "'!M" &amp; ROWS!B15))/1000, "")</f>
        <v>4.9800000000000004</v>
      </c>
      <c r="C15" s="5">
        <f ca="1">_xlfn.IFNA(MEDIAN(INDIRECT("'" &amp; C$2 &amp; "'!E" &amp; ROWS!C15),INDIRECT("'" &amp; C$2 &amp; "'!I" &amp; ROWS!C15),INDIRECT("'" &amp; C$2 &amp; "'!M" &amp; ROWS!C15))/1000, "")</f>
        <v>8.2799999999999994</v>
      </c>
      <c r="D15" s="5">
        <f ca="1">_xlfn.IFNA(MEDIAN(INDIRECT("'" &amp; D$2 &amp; "'!E" &amp; ROWS!D15),INDIRECT("'" &amp; D$2 &amp; "'!I" &amp; ROWS!D15),INDIRECT("'" &amp; D$2 &amp; "'!M" &amp; ROWS!D15))/1000, "")</f>
        <v>4.7480000000000002</v>
      </c>
      <c r="E15" s="5">
        <f ca="1">_xlfn.IFNA(MEDIAN(INDIRECT("'" &amp; E$2 &amp; "'!E" &amp; ROWS!J15),INDIRECT("'" &amp; E$2 &amp; "'!I" &amp; ROWS!J15),INDIRECT("'" &amp; E$2 &amp; "'!M" &amp; ROWS!J15))/1000, "")</f>
        <v>4.4560000000000004</v>
      </c>
      <c r="F15" s="5">
        <f ca="1">_xlfn.IFNA(MEDIAN(INDIRECT("'" &amp; F$2 &amp; "'!E" &amp; ROWS!K15),INDIRECT("'" &amp; F$2 &amp; "'!I" &amp; ROWS!K15),INDIRECT("'" &amp; F$2 &amp; "'!M" &amp; ROWS!K15))/1000, "")</f>
        <v>5.5359999999999996</v>
      </c>
      <c r="G15" s="5">
        <f ca="1">_xlfn.IFNA(MEDIAN(INDIRECT("'" &amp; G$2 &amp; "'!E" &amp; ROWS!L15),INDIRECT("'" &amp; G$2 &amp; "'!I" &amp; ROWS!L15),INDIRECT("'" &amp; G$2 &amp; "'!M" &amp; ROWS!L15))/1000, "")</f>
        <v>4.484</v>
      </c>
      <c r="H15" s="5">
        <f ca="1">_xlfn.IFNA(MEDIAN(INDIRECT("'" &amp; H$2 &amp; "'!E" &amp; ROWS!R15),INDIRECT("'" &amp; H$2 &amp; "'!I" &amp; ROWS!R15),INDIRECT("'" &amp; H$2 &amp; "'!M" &amp; ROWS!R15))/1000, "")</f>
        <v>4.5039999999999996</v>
      </c>
      <c r="I15" s="5">
        <f ca="1">_xlfn.IFNA(MEDIAN(INDIRECT("'" &amp; I$2 &amp; "'!E" &amp; ROWS!S15),INDIRECT("'" &amp; I$2 &amp; "'!I" &amp; ROWS!S15),INDIRECT("'" &amp; I$2 &amp; "'!M" &amp; ROWS!S15))/1000, "")</f>
        <v>5.5759999999999996</v>
      </c>
      <c r="J15" s="5">
        <f ca="1">_xlfn.IFNA(MEDIAN(INDIRECT("'" &amp; J$2 &amp; "'!E" &amp; ROWS!T15),INDIRECT("'" &amp; J$2 &amp; "'!I" &amp; ROWS!T15),INDIRECT("'" &amp; J$2 &amp; "'!M" &amp; ROWS!T15))/1000, "")</f>
        <v>4.484</v>
      </c>
    </row>
    <row r="16" spans="1:10" x14ac:dyDescent="0.25">
      <c r="A16" t="str">
        <f>METRICS!A15</f>
        <v>complex</v>
      </c>
      <c r="B16" s="5">
        <f ca="1">_xlfn.IFNA(MEDIAN(INDIRECT("'" &amp; B$2 &amp; "'!E" &amp; ROWS!B16),INDIRECT("'" &amp; B$2 &amp; "'!I" &amp; ROWS!B16),INDIRECT("'" &amp; B$2 &amp; "'!M" &amp; ROWS!B16))/1000, "")</f>
        <v>279.92</v>
      </c>
      <c r="C16" s="5">
        <f ca="1">_xlfn.IFNA(MEDIAN(INDIRECT("'" &amp; C$2 &amp; "'!E" &amp; ROWS!C16),INDIRECT("'" &amp; C$2 &amp; "'!I" &amp; ROWS!C16),INDIRECT("'" &amp; C$2 &amp; "'!M" &amp; ROWS!C16))/1000, "")</f>
        <v>125.628</v>
      </c>
      <c r="D16" s="5">
        <f ca="1">_xlfn.IFNA(MEDIAN(INDIRECT("'" &amp; D$2 &amp; "'!E" &amp; ROWS!D16),INDIRECT("'" &amp; D$2 &amp; "'!I" &amp; ROWS!D16),INDIRECT("'" &amp; D$2 &amp; "'!M" &amp; ROWS!D16))/1000, "")</f>
        <v>42.143999999999998</v>
      </c>
      <c r="E16" s="5">
        <f ca="1">_xlfn.IFNA(MEDIAN(INDIRECT("'" &amp; E$2 &amp; "'!E" &amp; ROWS!J16),INDIRECT("'" &amp; E$2 &amp; "'!I" &amp; ROWS!J16),INDIRECT("'" &amp; E$2 &amp; "'!M" &amp; ROWS!J16))/1000, "")</f>
        <v>11.8</v>
      </c>
      <c r="F16" s="5">
        <f ca="1">_xlfn.IFNA(MEDIAN(INDIRECT("'" &amp; F$2 &amp; "'!E" &amp; ROWS!K16),INDIRECT("'" &amp; F$2 &amp; "'!I" &amp; ROWS!K16),INDIRECT("'" &amp; F$2 &amp; "'!M" &amp; ROWS!K16))/1000, "")</f>
        <v>25.984000000000002</v>
      </c>
      <c r="G16" s="5">
        <f ca="1">_xlfn.IFNA(MEDIAN(INDIRECT("'" &amp; G$2 &amp; "'!E" &amp; ROWS!L16),INDIRECT("'" &amp; G$2 &amp; "'!I" &amp; ROWS!L16),INDIRECT("'" &amp; G$2 &amp; "'!M" &amp; ROWS!L16))/1000, "")</f>
        <v>10.992000000000001</v>
      </c>
      <c r="H16" s="5">
        <f ca="1">_xlfn.IFNA(MEDIAN(INDIRECT("'" &amp; H$2 &amp; "'!E" &amp; ROWS!R16),INDIRECT("'" &amp; H$2 &amp; "'!I" &amp; ROWS!R16),INDIRECT("'" &amp; H$2 &amp; "'!M" &amp; ROWS!R16))/1000, "")</f>
        <v>7.1719999999999997</v>
      </c>
      <c r="I16" s="5">
        <f ca="1">_xlfn.IFNA(MEDIAN(INDIRECT("'" &amp; I$2 &amp; "'!E" &amp; ROWS!S16),INDIRECT("'" &amp; I$2 &amp; "'!I" &amp; ROWS!S16),INDIRECT("'" &amp; I$2 &amp; "'!M" &amp; ROWS!S16))/1000, "")</f>
        <v>24.32</v>
      </c>
      <c r="J16" s="5">
        <f ca="1">_xlfn.IFNA(MEDIAN(INDIRECT("'" &amp; J$2 &amp; "'!E" &amp; ROWS!T16),INDIRECT("'" &amp; J$2 &amp; "'!I" &amp; ROWS!T16),INDIRECT("'" &amp; J$2 &amp; "'!M" &amp; ROWS!T16))/1000, "")</f>
        <v>10.512</v>
      </c>
    </row>
    <row r="17" spans="1:10" x14ac:dyDescent="0.25">
      <c r="A17" t="str">
        <f>METRICS!A16</f>
        <v>coroutineYield</v>
      </c>
      <c r="B17" s="5">
        <f ca="1">_xlfn.IFNA(MEDIAN(INDIRECT("'" &amp; B$2 &amp; "'!E" &amp; ROWS!B17),INDIRECT("'" &amp; B$2 &amp; "'!I" &amp; ROWS!B17),INDIRECT("'" &amp; B$2 &amp; "'!M" &amp; ROWS!B17))/1000, "")</f>
        <v>8.1839999999999993</v>
      </c>
      <c r="C17" s="5">
        <f ca="1">_xlfn.IFNA(MEDIAN(INDIRECT("'" &amp; C$2 &amp; "'!E" &amp; ROWS!C17),INDIRECT("'" &amp; C$2 &amp; "'!I" &amp; ROWS!C17),INDIRECT("'" &amp; C$2 &amp; "'!M" &amp; ROWS!C17))/1000, "")</f>
        <v>31.667999999999999</v>
      </c>
      <c r="D17" s="5">
        <f ca="1">_xlfn.IFNA(MEDIAN(INDIRECT("'" &amp; D$2 &amp; "'!E" &amp; ROWS!D17),INDIRECT("'" &amp; D$2 &amp; "'!I" &amp; ROWS!D17),INDIRECT("'" &amp; D$2 &amp; "'!M" &amp; ROWS!D17))/1000, "")</f>
        <v>7.9720000000000004</v>
      </c>
      <c r="E17" s="5">
        <f ca="1">_xlfn.IFNA(MEDIAN(INDIRECT("'" &amp; E$2 &amp; "'!E" &amp; ROWS!J17),INDIRECT("'" &amp; E$2 &amp; "'!I" &amp; ROWS!J17),INDIRECT("'" &amp; E$2 &amp; "'!M" &amp; ROWS!J17))/1000, "")</f>
        <v>7.508</v>
      </c>
      <c r="F17" s="5">
        <f ca="1">_xlfn.IFNA(MEDIAN(INDIRECT("'" &amp; F$2 &amp; "'!E" &amp; ROWS!K17),INDIRECT("'" &amp; F$2 &amp; "'!I" &amp; ROWS!K17),INDIRECT("'" &amp; F$2 &amp; "'!M" &amp; ROWS!K17))/1000, "")</f>
        <v>12.811999999999999</v>
      </c>
      <c r="G17" s="5">
        <f ca="1">_xlfn.IFNA(MEDIAN(INDIRECT("'" &amp; G$2 &amp; "'!E" &amp; ROWS!L17),INDIRECT("'" &amp; G$2 &amp; "'!I" &amp; ROWS!L17),INDIRECT("'" &amp; G$2 &amp; "'!M" &amp; ROWS!L17))/1000, "")</f>
        <v>7.6760000000000002</v>
      </c>
      <c r="H17" s="5">
        <f ca="1">_xlfn.IFNA(MEDIAN(INDIRECT("'" &amp; H$2 &amp; "'!E" &amp; ROWS!R17),INDIRECT("'" &amp; H$2 &amp; "'!I" &amp; ROWS!R17),INDIRECT("'" &amp; H$2 &amp; "'!M" &amp; ROWS!R17))/1000, "")</f>
        <v>7.0759999999999996</v>
      </c>
      <c r="I17" s="5">
        <f ca="1">_xlfn.IFNA(MEDIAN(INDIRECT("'" &amp; I$2 &amp; "'!E" &amp; ROWS!S17),INDIRECT("'" &amp; I$2 &amp; "'!I" &amp; ROWS!S17),INDIRECT("'" &amp; I$2 &amp; "'!M" &amp; ROWS!S17))/1000, "")</f>
        <v>12.856</v>
      </c>
      <c r="J17" s="5">
        <f ca="1">_xlfn.IFNA(MEDIAN(INDIRECT("'" &amp; J$2 &amp; "'!E" &amp; ROWS!T17),INDIRECT("'" &amp; J$2 &amp; "'!I" &amp; ROWS!T17),INDIRECT("'" &amp; J$2 &amp; "'!M" &amp; ROWS!T17))/1000, "")</f>
        <v>7.6719999999999997</v>
      </c>
    </row>
    <row r="18" spans="1:10" x14ac:dyDescent="0.25">
      <c r="A18" t="str">
        <f>METRICS!A17</f>
        <v>counter</v>
      </c>
      <c r="B18" s="5">
        <f ca="1">_xlfn.IFNA(MEDIAN(INDIRECT("'" &amp; B$2 &amp; "'!E" &amp; ROWS!B18),INDIRECT("'" &amp; B$2 &amp; "'!I" &amp; ROWS!B18),INDIRECT("'" &amp; B$2 &amp; "'!M" &amp; ROWS!B18))/1000, "")</f>
        <v>4.9800000000000004</v>
      </c>
      <c r="C18" s="5">
        <f ca="1">_xlfn.IFNA(MEDIAN(INDIRECT("'" &amp; C$2 &amp; "'!E" &amp; ROWS!C18),INDIRECT("'" &amp; C$2 &amp; "'!I" &amp; ROWS!C18),INDIRECT("'" &amp; C$2 &amp; "'!M" &amp; ROWS!C18))/1000, "")</f>
        <v>8.2799999999999994</v>
      </c>
      <c r="D18" s="5">
        <f ca="1">_xlfn.IFNA(MEDIAN(INDIRECT("'" &amp; D$2 &amp; "'!E" &amp; ROWS!D18),INDIRECT("'" &amp; D$2 &amp; "'!I" &amp; ROWS!D18),INDIRECT("'" &amp; D$2 &amp; "'!M" &amp; ROWS!D18))/1000, "")</f>
        <v>4.7439999999999998</v>
      </c>
      <c r="E18" s="5">
        <f ca="1">_xlfn.IFNA(MEDIAN(INDIRECT("'" &amp; E$2 &amp; "'!E" &amp; ROWS!J18),INDIRECT("'" &amp; E$2 &amp; "'!I" &amp; ROWS!J18),INDIRECT("'" &amp; E$2 &amp; "'!M" &amp; ROWS!J18))/1000, "")</f>
        <v>4.452</v>
      </c>
      <c r="F18" s="5">
        <f ca="1">_xlfn.IFNA(MEDIAN(INDIRECT("'" &amp; F$2 &amp; "'!E" &amp; ROWS!K18),INDIRECT("'" &amp; F$2 &amp; "'!I" &amp; ROWS!K18),INDIRECT("'" &amp; F$2 &amp; "'!M" &amp; ROWS!K18))/1000, "")</f>
        <v>5.5359999999999996</v>
      </c>
      <c r="G18" s="5">
        <f ca="1">_xlfn.IFNA(MEDIAN(INDIRECT("'" &amp; G$2 &amp; "'!E" &amp; ROWS!L18),INDIRECT("'" &amp; G$2 &amp; "'!I" &amp; ROWS!L18),INDIRECT("'" &amp; G$2 &amp; "'!M" &amp; ROWS!L18))/1000, "")</f>
        <v>4.484</v>
      </c>
      <c r="H18" s="5">
        <f ca="1">_xlfn.IFNA(MEDIAN(INDIRECT("'" &amp; H$2 &amp; "'!E" &amp; ROWS!R18),INDIRECT("'" &amp; H$2 &amp; "'!I" &amp; ROWS!R18),INDIRECT("'" &amp; H$2 &amp; "'!M" &amp; ROWS!R18))/1000, "")</f>
        <v>4.5</v>
      </c>
      <c r="I18" s="5">
        <f ca="1">_xlfn.IFNA(MEDIAN(INDIRECT("'" &amp; I$2 &amp; "'!E" &amp; ROWS!S18),INDIRECT("'" &amp; I$2 &amp; "'!I" &amp; ROWS!S18),INDIRECT("'" &amp; I$2 &amp; "'!M" &amp; ROWS!S18))/1000, "")</f>
        <v>5.5759999999999996</v>
      </c>
      <c r="J18" s="5">
        <f ca="1">_xlfn.IFNA(MEDIAN(INDIRECT("'" &amp; J$2 &amp; "'!E" &amp; ROWS!T18),INDIRECT("'" &amp; J$2 &amp; "'!I" &amp; ROWS!T18),INDIRECT("'" &amp; J$2 &amp; "'!M" &amp; ROWS!T18))/1000, "")</f>
        <v>4.484</v>
      </c>
    </row>
    <row r="19" spans="1:10" x14ac:dyDescent="0.25">
      <c r="A19" t="str">
        <f>METRICS!A18</f>
        <v>ctor-autogen</v>
      </c>
      <c r="B19" s="5">
        <f ca="1">_xlfn.IFNA(MEDIAN(INDIRECT("'" &amp; B$2 &amp; "'!E" &amp; ROWS!B19),INDIRECT("'" &amp; B$2 &amp; "'!I" &amp; ROWS!B19),INDIRECT("'" &amp; B$2 &amp; "'!M" &amp; ROWS!B19))/1000, "")</f>
        <v>5.4960000000000004</v>
      </c>
      <c r="C19" s="5">
        <f ca="1">_xlfn.IFNA(MEDIAN(INDIRECT("'" &amp; C$2 &amp; "'!E" &amp; ROWS!C19),INDIRECT("'" &amp; C$2 &amp; "'!I" &amp; ROWS!C19),INDIRECT("'" &amp; C$2 &amp; "'!M" &amp; ROWS!C19))/1000, "")</f>
        <v>10.848000000000001</v>
      </c>
      <c r="D19" s="5">
        <f ca="1">_xlfn.IFNA(MEDIAN(INDIRECT("'" &amp; D$2 &amp; "'!E" &amp; ROWS!D19),INDIRECT("'" &amp; D$2 &amp; "'!I" &amp; ROWS!D19),INDIRECT("'" &amp; D$2 &amp; "'!M" &amp; ROWS!D19))/1000, "")</f>
        <v>5.2119999999999997</v>
      </c>
      <c r="E19" s="5">
        <f ca="1">_xlfn.IFNA(MEDIAN(INDIRECT("'" &amp; E$2 &amp; "'!E" &amp; ROWS!J19),INDIRECT("'" &amp; E$2 &amp; "'!I" &amp; ROWS!J19),INDIRECT("'" &amp; E$2 &amp; "'!M" &amp; ROWS!J19))/1000, "")</f>
        <v>4.62</v>
      </c>
      <c r="F19" s="5">
        <f ca="1">_xlfn.IFNA(MEDIAN(INDIRECT("'" &amp; F$2 &amp; "'!E" &amp; ROWS!K19),INDIRECT("'" &amp; F$2 &amp; "'!I" &amp; ROWS!K19),INDIRECT("'" &amp; F$2 &amp; "'!M" &amp; ROWS!K19))/1000, "")</f>
        <v>5.7240000000000002</v>
      </c>
      <c r="G19" s="5">
        <f ca="1">_xlfn.IFNA(MEDIAN(INDIRECT("'" &amp; G$2 &amp; "'!E" &amp; ROWS!L19),INDIRECT("'" &amp; G$2 &amp; "'!I" &amp; ROWS!L19),INDIRECT("'" &amp; G$2 &amp; "'!M" &amp; ROWS!L19))/1000, "")</f>
        <v>4.6559999999999997</v>
      </c>
      <c r="H19" s="5">
        <f ca="1">_xlfn.IFNA(MEDIAN(INDIRECT("'" &amp; H$2 &amp; "'!E" &amp; ROWS!R19),INDIRECT("'" &amp; H$2 &amp; "'!I" &amp; ROWS!R19),INDIRECT("'" &amp; H$2 &amp; "'!M" &amp; ROWS!R19))/1000, "")</f>
        <v>4.5679999999999996</v>
      </c>
      <c r="I19" s="5">
        <f ca="1">_xlfn.IFNA(MEDIAN(INDIRECT("'" &amp; I$2 &amp; "'!E" &amp; ROWS!S19),INDIRECT("'" &amp; I$2 &amp; "'!I" &amp; ROWS!S19),INDIRECT("'" &amp; I$2 &amp; "'!M" &amp; ROWS!S19))/1000, "")</f>
        <v>5.7679999999999998</v>
      </c>
      <c r="J19" s="5">
        <f ca="1">_xlfn.IFNA(MEDIAN(INDIRECT("'" &amp; J$2 &amp; "'!E" &amp; ROWS!T19),INDIRECT("'" &amp; J$2 &amp; "'!I" &amp; ROWS!T19),INDIRECT("'" &amp; J$2 &amp; "'!M" &amp; ROWS!T19))/1000, "")</f>
        <v>4.6079999999999997</v>
      </c>
    </row>
    <row r="20" spans="1:10" x14ac:dyDescent="0.25">
      <c r="A20" t="str">
        <f>METRICS!A19</f>
        <v>datingService</v>
      </c>
      <c r="B20" s="5">
        <f ca="1">_xlfn.IFNA(MEDIAN(INDIRECT("'" &amp; B$2 &amp; "'!E" &amp; ROWS!B20),INDIRECT("'" &amp; B$2 &amp; "'!I" &amp; ROWS!B20),INDIRECT("'" &amp; B$2 &amp; "'!M" &amp; ROWS!B20))/1000, "")</f>
        <v>6.84</v>
      </c>
      <c r="C20" s="5">
        <f ca="1">_xlfn.IFNA(MEDIAN(INDIRECT("'" &amp; C$2 &amp; "'!E" &amp; ROWS!C20),INDIRECT("'" &amp; C$2 &amp; "'!I" &amp; ROWS!C20),INDIRECT("'" &amp; C$2 &amp; "'!M" &amp; ROWS!C20))/1000, "")</f>
        <v>31.268000000000001</v>
      </c>
      <c r="D20" s="5">
        <f ca="1">_xlfn.IFNA(MEDIAN(INDIRECT("'" &amp; D$2 &amp; "'!E" &amp; ROWS!D20),INDIRECT("'" &amp; D$2 &amp; "'!I" &amp; ROWS!D20),INDIRECT("'" &amp; D$2 &amp; "'!M" &amp; ROWS!D20))/1000, "")</f>
        <v>7.2</v>
      </c>
      <c r="E20" s="5">
        <f ca="1">_xlfn.IFNA(MEDIAN(INDIRECT("'" &amp; E$2 &amp; "'!E" &amp; ROWS!J20),INDIRECT("'" &amp; E$2 &amp; "'!I" &amp; ROWS!J20),INDIRECT("'" &amp; E$2 &amp; "'!M" &amp; ROWS!J20))/1000, "")</f>
        <v>6.6360000000000001</v>
      </c>
      <c r="F20" s="5">
        <f ca="1">_xlfn.IFNA(MEDIAN(INDIRECT("'" &amp; F$2 &amp; "'!E" &amp; ROWS!K20),INDIRECT("'" &amp; F$2 &amp; "'!I" &amp; ROWS!K20),INDIRECT("'" &amp; F$2 &amp; "'!M" &amp; ROWS!K20))/1000, "")</f>
        <v>10.996</v>
      </c>
      <c r="G20" s="5">
        <f ca="1">_xlfn.IFNA(MEDIAN(INDIRECT("'" &amp; G$2 &amp; "'!E" &amp; ROWS!L20),INDIRECT("'" &amp; G$2 &amp; "'!I" &amp; ROWS!L20),INDIRECT("'" &amp; G$2 &amp; "'!M" &amp; ROWS!L20))/1000, "")</f>
        <v>7.0679999999999996</v>
      </c>
      <c r="H20" s="5">
        <f ca="1">_xlfn.IFNA(MEDIAN(INDIRECT("'" &amp; H$2 &amp; "'!E" &amp; ROWS!R20),INDIRECT("'" &amp; H$2 &amp; "'!I" &amp; ROWS!R20),INDIRECT("'" &amp; H$2 &amp; "'!M" &amp; ROWS!R20))/1000, "")</f>
        <v>6.6959999999999997</v>
      </c>
      <c r="I20" s="5">
        <f ca="1">_xlfn.IFNA(MEDIAN(INDIRECT("'" &amp; I$2 &amp; "'!E" &amp; ROWS!S20),INDIRECT("'" &amp; I$2 &amp; "'!I" &amp; ROWS!S20),INDIRECT("'" &amp; I$2 &amp; "'!M" &amp; ROWS!S20))/1000, "")</f>
        <v>11.04</v>
      </c>
      <c r="J20" s="5">
        <f ca="1">_xlfn.IFNA(MEDIAN(INDIRECT("'" &amp; J$2 &amp; "'!E" &amp; ROWS!T20),INDIRECT("'" &amp; J$2 &amp; "'!I" &amp; ROWS!T20),INDIRECT("'" &amp; J$2 &amp; "'!M" &amp; ROWS!T20))/1000, "")</f>
        <v>7.0640000000000001</v>
      </c>
    </row>
    <row r="21" spans="1:10" x14ac:dyDescent="0.25">
      <c r="A21" t="str">
        <f>METRICS!A20</f>
        <v>declarationSpecifier</v>
      </c>
      <c r="B21" s="5">
        <f ca="1">_xlfn.IFNA(MEDIAN(INDIRECT("'" &amp; B$2 &amp; "'!E" &amp; ROWS!B21),INDIRECT("'" &amp; B$2 &amp; "'!I" &amp; ROWS!B21),INDIRECT("'" &amp; B$2 &amp; "'!M" &amp; ROWS!B21))/1000, "")</f>
        <v>5.04</v>
      </c>
      <c r="C21" s="5">
        <f ca="1">_xlfn.IFNA(MEDIAN(INDIRECT("'" &amp; C$2 &amp; "'!E" &amp; ROWS!C21),INDIRECT("'" &amp; C$2 &amp; "'!I" &amp; ROWS!C21),INDIRECT("'" &amp; C$2 &amp; "'!M" &amp; ROWS!C21))/1000, "")</f>
        <v>11.26</v>
      </c>
      <c r="D21" s="5">
        <f ca="1">_xlfn.IFNA(MEDIAN(INDIRECT("'" &amp; D$2 &amp; "'!E" &amp; ROWS!D21),INDIRECT("'" &amp; D$2 &amp; "'!I" &amp; ROWS!D21),INDIRECT("'" &amp; D$2 &amp; "'!M" &amp; ROWS!D21))/1000, "")</f>
        <v>4.8079999999999998</v>
      </c>
      <c r="E21" s="5">
        <f ca="1">_xlfn.IFNA(MEDIAN(INDIRECT("'" &amp; E$2 &amp; "'!E" &amp; ROWS!J21),INDIRECT("'" &amp; E$2 &amp; "'!I" &amp; ROWS!J21),INDIRECT("'" &amp; E$2 &amp; "'!M" &amp; ROWS!J21))/1000, "")</f>
        <v>4.516</v>
      </c>
      <c r="F21" s="5">
        <f ca="1">_xlfn.IFNA(MEDIAN(INDIRECT("'" &amp; F$2 &amp; "'!E" &amp; ROWS!K21),INDIRECT("'" &amp; F$2 &amp; "'!I" &amp; ROWS!K21),INDIRECT("'" &amp; F$2 &amp; "'!M" &amp; ROWS!K21))/1000, "")</f>
        <v>5.8239999999999998</v>
      </c>
      <c r="G21" s="5">
        <f ca="1">_xlfn.IFNA(MEDIAN(INDIRECT("'" &amp; G$2 &amp; "'!E" &amp; ROWS!L21),INDIRECT("'" &amp; G$2 &amp; "'!I" &amp; ROWS!L21),INDIRECT("'" &amp; G$2 &amp; "'!M" &amp; ROWS!L21))/1000, "")</f>
        <v>4.548</v>
      </c>
      <c r="H21" s="5">
        <f ca="1">_xlfn.IFNA(MEDIAN(INDIRECT("'" &amp; H$2 &amp; "'!E" &amp; ROWS!R21),INDIRECT("'" &amp; H$2 &amp; "'!I" &amp; ROWS!R21),INDIRECT("'" &amp; H$2 &amp; "'!M" &amp; ROWS!R21))/1000, "")</f>
        <v>4.5640000000000001</v>
      </c>
      <c r="I21" s="5">
        <f ca="1">_xlfn.IFNA(MEDIAN(INDIRECT("'" &amp; I$2 &amp; "'!E" &amp; ROWS!S21),INDIRECT("'" &amp; I$2 &amp; "'!I" &amp; ROWS!S21),INDIRECT("'" &amp; I$2 &amp; "'!M" &amp; ROWS!S21))/1000, "")</f>
        <v>5.8680000000000003</v>
      </c>
      <c r="J21" s="5">
        <f ca="1">_xlfn.IFNA(MEDIAN(INDIRECT("'" &amp; J$2 &amp; "'!E" &amp; ROWS!T21),INDIRECT("'" &amp; J$2 &amp; "'!I" &amp; ROWS!T21),INDIRECT("'" &amp; J$2 &amp; "'!M" &amp; ROWS!T21))/1000, "")</f>
        <v>4.548</v>
      </c>
    </row>
    <row r="22" spans="1:10" x14ac:dyDescent="0.25">
      <c r="A22" t="str">
        <f>METRICS!A21</f>
        <v>designations</v>
      </c>
      <c r="B22" s="5">
        <f ca="1">_xlfn.IFNA(MEDIAN(INDIRECT("'" &amp; B$2 &amp; "'!E" &amp; ROWS!B22),INDIRECT("'" &amp; B$2 &amp; "'!I" &amp; ROWS!B22),INDIRECT("'" &amp; B$2 &amp; "'!M" &amp; ROWS!B22))/1000, "")</f>
        <v>5.0039999999999996</v>
      </c>
      <c r="C22" s="5">
        <f ca="1">_xlfn.IFNA(MEDIAN(INDIRECT("'" &amp; C$2 &amp; "'!E" &amp; ROWS!C22),INDIRECT("'" &amp; C$2 &amp; "'!I" &amp; ROWS!C22),INDIRECT("'" &amp; C$2 &amp; "'!M" &amp; ROWS!C22))/1000, "")</f>
        <v>9.6959999999999997</v>
      </c>
      <c r="D22" s="5">
        <f ca="1">_xlfn.IFNA(MEDIAN(INDIRECT("'" &amp; D$2 &amp; "'!E" &amp; ROWS!D22),INDIRECT("'" &amp; D$2 &amp; "'!I" &amp; ROWS!D22),INDIRECT("'" &amp; D$2 &amp; "'!M" &amp; ROWS!D22))/1000, "")</f>
        <v>4.7720000000000002</v>
      </c>
      <c r="E22" s="5">
        <f ca="1">_xlfn.IFNA(MEDIAN(INDIRECT("'" &amp; E$2 &amp; "'!E" &amp; ROWS!J22),INDIRECT("'" &amp; E$2 &amp; "'!I" &amp; ROWS!J22),INDIRECT("'" &amp; E$2 &amp; "'!M" &amp; ROWS!J22))/1000, "")</f>
        <v>4.4800000000000004</v>
      </c>
      <c r="F22" s="5">
        <f ca="1">_xlfn.IFNA(MEDIAN(INDIRECT("'" &amp; F$2 &amp; "'!E" &amp; ROWS!K22),INDIRECT("'" &amp; F$2 &amp; "'!I" &amp; ROWS!K22),INDIRECT("'" &amp; F$2 &amp; "'!M" &amp; ROWS!K22))/1000, "")</f>
        <v>5.7720000000000002</v>
      </c>
      <c r="G22" s="5">
        <f ca="1">_xlfn.IFNA(MEDIAN(INDIRECT("'" &amp; G$2 &amp; "'!E" &amp; ROWS!L22),INDIRECT("'" &amp; G$2 &amp; "'!I" &amp; ROWS!L22),INDIRECT("'" &amp; G$2 &amp; "'!M" &amp; ROWS!L22))/1000, "")</f>
        <v>4.5679999999999996</v>
      </c>
      <c r="H22" s="5">
        <f ca="1">_xlfn.IFNA(MEDIAN(INDIRECT("'" &amp; H$2 &amp; "'!E" &amp; ROWS!R22),INDIRECT("'" &amp; H$2 &amp; "'!I" &amp; ROWS!R22),INDIRECT("'" &amp; H$2 &amp; "'!M" &amp; ROWS!R22))/1000, "")</f>
        <v>4.5279999999999996</v>
      </c>
      <c r="I22" s="5">
        <f ca="1">_xlfn.IFNA(MEDIAN(INDIRECT("'" &amp; I$2 &amp; "'!E" &amp; ROWS!S22),INDIRECT("'" &amp; I$2 &amp; "'!I" &amp; ROWS!S22),INDIRECT("'" &amp; I$2 &amp; "'!M" &amp; ROWS!S22))/1000, "")</f>
        <v>5.8159999999999998</v>
      </c>
      <c r="J22" s="5">
        <f ca="1">_xlfn.IFNA(MEDIAN(INDIRECT("'" &amp; J$2 &amp; "'!E" &amp; ROWS!T22),INDIRECT("'" &amp; J$2 &amp; "'!I" &amp; ROWS!T22),INDIRECT("'" &amp; J$2 &amp; "'!M" &amp; ROWS!T22))/1000, "")</f>
        <v>4.5679999999999996</v>
      </c>
    </row>
    <row r="23" spans="1:10" x14ac:dyDescent="0.25">
      <c r="A23" t="str">
        <f>METRICS!A22</f>
        <v>disjoint</v>
      </c>
      <c r="B23" s="5">
        <f ca="1">_xlfn.IFNA(MEDIAN(INDIRECT("'" &amp; B$2 &amp; "'!E" &amp; ROWS!B23),INDIRECT("'" &amp; B$2 &amp; "'!I" &amp; ROWS!B23),INDIRECT("'" &amp; B$2 &amp; "'!M" &amp; ROWS!B23))/1000, "")</f>
        <v>53.052</v>
      </c>
      <c r="C23" s="5">
        <f ca="1">_xlfn.IFNA(MEDIAN(INDIRECT("'" &amp; C$2 &amp; "'!E" &amp; ROWS!C23),INDIRECT("'" &amp; C$2 &amp; "'!I" &amp; ROWS!C23),INDIRECT("'" &amp; C$2 &amp; "'!M" &amp; ROWS!C23))/1000, "")</f>
        <v>46.8</v>
      </c>
      <c r="D23" s="5">
        <f ca="1">_xlfn.IFNA(MEDIAN(INDIRECT("'" &amp; D$2 &amp; "'!E" &amp; ROWS!D23),INDIRECT("'" &amp; D$2 &amp; "'!I" &amp; ROWS!D23),INDIRECT("'" &amp; D$2 &amp; "'!M" &amp; ROWS!D23))/1000, "")</f>
        <v>19.692</v>
      </c>
      <c r="E23" s="5">
        <f ca="1">_xlfn.IFNA(MEDIAN(INDIRECT("'" &amp; E$2 &amp; "'!E" &amp; ROWS!J23),INDIRECT("'" &amp; E$2 &amp; "'!I" &amp; ROWS!J23),INDIRECT("'" &amp; E$2 &amp; "'!M" &amp; ROWS!J23))/1000, "")</f>
        <v>8.2439999999999998</v>
      </c>
      <c r="F23" s="5">
        <f ca="1">_xlfn.IFNA(MEDIAN(INDIRECT("'" &amp; F$2 &amp; "'!E" &amp; ROWS!K23),INDIRECT("'" &amp; F$2 &amp; "'!I" &amp; ROWS!K23),INDIRECT("'" &amp; F$2 &amp; "'!M" &amp; ROWS!K23))/1000, "")</f>
        <v>14.404</v>
      </c>
      <c r="G23" s="5">
        <f ca="1">_xlfn.IFNA(MEDIAN(INDIRECT("'" &amp; G$2 &amp; "'!E" &amp; ROWS!L23),INDIRECT("'" &amp; G$2 &amp; "'!I" &amp; ROWS!L23),INDIRECT("'" &amp; G$2 &amp; "'!M" &amp; ROWS!L23))/1000, "")</f>
        <v>9.3559999999999999</v>
      </c>
      <c r="H23" s="5">
        <f ca="1">_xlfn.IFNA(MEDIAN(INDIRECT("'" &amp; H$2 &amp; "'!E" &amp; ROWS!R23),INDIRECT("'" &amp; H$2 &amp; "'!I" &amp; ROWS!R23),INDIRECT("'" &amp; H$2 &amp; "'!M" &amp; ROWS!R23))/1000, "")</f>
        <v>7.7320000000000002</v>
      </c>
      <c r="I23" s="5">
        <f ca="1">_xlfn.IFNA(MEDIAN(INDIRECT("'" &amp; I$2 &amp; "'!E" &amp; ROWS!S23),INDIRECT("'" &amp; I$2 &amp; "'!I" &amp; ROWS!S23),INDIRECT("'" &amp; I$2 &amp; "'!M" &amp; ROWS!S23))/1000, "")</f>
        <v>14.023999999999999</v>
      </c>
      <c r="J23" s="5">
        <f ca="1">_xlfn.IFNA(MEDIAN(INDIRECT("'" &amp; J$2 &amp; "'!E" &amp; ROWS!T23),INDIRECT("'" &amp; J$2 &amp; "'!I" &amp; ROWS!T23),INDIRECT("'" &amp; J$2 &amp; "'!M" &amp; ROWS!T23))/1000, "")</f>
        <v>9.3480000000000008</v>
      </c>
    </row>
    <row r="24" spans="1:10" x14ac:dyDescent="0.25">
      <c r="A24" t="str">
        <f>METRICS!A24</f>
        <v>dtor-early-exit</v>
      </c>
      <c r="B24" s="5">
        <f ca="1">_xlfn.IFNA(MEDIAN(INDIRECT("'" &amp; B$2 &amp; "'!E" &amp; ROWS!B25),INDIRECT("'" &amp; B$2 &amp; "'!I" &amp; ROWS!B25),INDIRECT("'" &amp; B$2 &amp; "'!M" &amp; ROWS!B25))/1000, "")</f>
        <v>51.771999999999998</v>
      </c>
      <c r="C24" s="5">
        <f ca="1">_xlfn.IFNA(MEDIAN(INDIRECT("'" &amp; C$2 &amp; "'!E" &amp; ROWS!C25),INDIRECT("'" &amp; C$2 &amp; "'!I" &amp; ROWS!C25),INDIRECT("'" &amp; C$2 &amp; "'!M" &amp; ROWS!C25))/1000, "")</f>
        <v>45.143999999999998</v>
      </c>
      <c r="D24" s="5">
        <f ca="1">_xlfn.IFNA(MEDIAN(INDIRECT("'" &amp; D$2 &amp; "'!E" &amp; ROWS!D25),INDIRECT("'" &amp; D$2 &amp; "'!I" &amp; ROWS!D25),INDIRECT("'" &amp; D$2 &amp; "'!M" &amp; ROWS!D25))/1000, "")</f>
        <v>18.303999999999998</v>
      </c>
      <c r="E24" s="5">
        <f ca="1">_xlfn.IFNA(MEDIAN(INDIRECT("'" &amp; E$2 &amp; "'!E" &amp; ROWS!J25),INDIRECT("'" &amp; E$2 &amp; "'!I" &amp; ROWS!J25),INDIRECT("'" &amp; E$2 &amp; "'!M" &amp; ROWS!J25))/1000, "")</f>
        <v>7.2</v>
      </c>
      <c r="F24" s="5">
        <f ca="1">_xlfn.IFNA(MEDIAN(INDIRECT("'" &amp; F$2 &amp; "'!E" &amp; ROWS!K25),INDIRECT("'" &amp; F$2 &amp; "'!I" &amp; ROWS!K25),INDIRECT("'" &amp; F$2 &amp; "'!M" &amp; ROWS!K25))/1000, "")</f>
        <v>13.247999999999999</v>
      </c>
      <c r="G24" s="5">
        <f ca="1">_xlfn.IFNA(MEDIAN(INDIRECT("'" &amp; G$2 &amp; "'!E" &amp; ROWS!L25),INDIRECT("'" &amp; G$2 &amp; "'!I" &amp; ROWS!L25),INDIRECT("'" &amp; G$2 &amp; "'!M" &amp; ROWS!L25))/1000, "")</f>
        <v>7.8</v>
      </c>
      <c r="H24" s="5">
        <f ca="1">_xlfn.IFNA(MEDIAN(INDIRECT("'" &amp; H$2 &amp; "'!E" &amp; ROWS!R25),INDIRECT("'" &amp; H$2 &amp; "'!I" &amp; ROWS!R25),INDIRECT("'" &amp; H$2 &amp; "'!M" &amp; ROWS!R25))/1000, "")</f>
        <v>6.3280000000000003</v>
      </c>
      <c r="I24" s="5">
        <f ca="1">_xlfn.IFNA(MEDIAN(INDIRECT("'" &amp; I$2 &amp; "'!E" &amp; ROWS!S25),INDIRECT("'" &amp; I$2 &amp; "'!I" &amp; ROWS!S25),INDIRECT("'" &amp; I$2 &amp; "'!M" &amp; ROWS!S25))/1000, "")</f>
        <v>12.635999999999999</v>
      </c>
      <c r="J24" s="5">
        <f ca="1">_xlfn.IFNA(MEDIAN(INDIRECT("'" &amp; J$2 &amp; "'!E" &amp; ROWS!T25),INDIRECT("'" &amp; J$2 &amp; "'!I" &amp; ROWS!T25),INDIRECT("'" &amp; J$2 &amp; "'!M" &amp; ROWS!T25))/1000, "")</f>
        <v>7.7080000000000002</v>
      </c>
    </row>
    <row r="25" spans="1:10" x14ac:dyDescent="0.25">
      <c r="A25" t="str">
        <f>METRICS!A25</f>
        <v>dtor</v>
      </c>
      <c r="B25" s="5">
        <f ca="1">_xlfn.IFNA(MEDIAN(INDIRECT("'" &amp; B$2 &amp; "'!E" &amp; ROWS!B26),INDIRECT("'" &amp; B$2 &amp; "'!I" &amp; ROWS!B26),INDIRECT("'" &amp; B$2 &amp; "'!M" &amp; ROWS!B26))/1000, "")</f>
        <v>7.8959999999999999</v>
      </c>
      <c r="C25" s="5">
        <f ca="1">_xlfn.IFNA(MEDIAN(INDIRECT("'" &amp; C$2 &amp; "'!E" &amp; ROWS!C26),INDIRECT("'" &amp; C$2 &amp; "'!I" &amp; ROWS!C26),INDIRECT("'" &amp; C$2 &amp; "'!M" &amp; ROWS!C26))/1000, "")</f>
        <v>30.603999999999999</v>
      </c>
      <c r="D25" s="5">
        <f ca="1">_xlfn.IFNA(MEDIAN(INDIRECT("'" &amp; D$2 &amp; "'!E" &amp; ROWS!D26),INDIRECT("'" &amp; D$2 &amp; "'!I" &amp; ROWS!D26),INDIRECT("'" &amp; D$2 &amp; "'!M" &amp; ROWS!D26))/1000, "")</f>
        <v>7.6680000000000001</v>
      </c>
      <c r="E25" s="5">
        <f ca="1">_xlfn.IFNA(MEDIAN(INDIRECT("'" &amp; E$2 &amp; "'!E" &amp; ROWS!J26),INDIRECT("'" &amp; E$2 &amp; "'!I" &amp; ROWS!J26),INDIRECT("'" &amp; E$2 &amp; "'!M" &amp; ROWS!J26))/1000, "")</f>
        <v>7.0839999999999996</v>
      </c>
      <c r="F25" s="5">
        <f ca="1">_xlfn.IFNA(MEDIAN(INDIRECT("'" &amp; F$2 &amp; "'!E" &amp; ROWS!K26),INDIRECT("'" &amp; F$2 &amp; "'!I" &amp; ROWS!K26),INDIRECT("'" &amp; F$2 &amp; "'!M" &amp; ROWS!K26))/1000, "")</f>
        <v>11.032</v>
      </c>
      <c r="G25" s="5">
        <f ca="1">_xlfn.IFNA(MEDIAN(INDIRECT("'" &amp; G$2 &amp; "'!E" &amp; ROWS!L26),INDIRECT("'" &amp; G$2 &amp; "'!I" &amp; ROWS!L26),INDIRECT("'" &amp; G$2 &amp; "'!M" &amp; ROWS!L26))/1000, "")</f>
        <v>7.1479999999999997</v>
      </c>
      <c r="H25" s="5">
        <f ca="1">_xlfn.IFNA(MEDIAN(INDIRECT("'" &amp; H$2 &amp; "'!E" &amp; ROWS!R26),INDIRECT("'" &amp; H$2 &amp; "'!I" &amp; ROWS!R26),INDIRECT("'" &amp; H$2 &amp; "'!M" &amp; ROWS!R26))/1000, "")</f>
        <v>6.8079999999999998</v>
      </c>
      <c r="I25" s="5">
        <f ca="1">_xlfn.IFNA(MEDIAN(INDIRECT("'" &amp; I$2 &amp; "'!E" &amp; ROWS!S26),INDIRECT("'" &amp; I$2 &amp; "'!I" &amp; ROWS!S26),INDIRECT("'" &amp; I$2 &amp; "'!M" &amp; ROWS!S26))/1000, "")</f>
        <v>11.076000000000001</v>
      </c>
      <c r="J25" s="5">
        <f ca="1">_xlfn.IFNA(MEDIAN(INDIRECT("'" &amp; J$2 &amp; "'!E" &amp; ROWS!T26),INDIRECT("'" &amp; J$2 &amp; "'!I" &amp; ROWS!T26),INDIRECT("'" &amp; J$2 &amp; "'!M" &amp; ROWS!T26))/1000, "")</f>
        <v>7.2519999999999998</v>
      </c>
    </row>
    <row r="26" spans="1:10" x14ac:dyDescent="0.25">
      <c r="A26" t="str">
        <f>METRICS!A26</f>
        <v>else</v>
      </c>
      <c r="B26" s="5">
        <f ca="1">_xlfn.IFNA(MEDIAN(INDIRECT("'" &amp; B$2 &amp; "'!E" &amp; ROWS!B27),INDIRECT("'" &amp; B$2 &amp; "'!I" &amp; ROWS!B27),INDIRECT("'" &amp; B$2 &amp; "'!M" &amp; ROWS!B27))/1000, "")</f>
        <v>74.603999999999999</v>
      </c>
      <c r="C26" s="5">
        <f ca="1">_xlfn.IFNA(MEDIAN(INDIRECT("'" &amp; C$2 &amp; "'!E" &amp; ROWS!C27),INDIRECT("'" &amp; C$2 &amp; "'!I" &amp; ROWS!C27),INDIRECT("'" &amp; C$2 &amp; "'!M" &amp; ROWS!C27))/1000, "")</f>
        <v>73.096000000000004</v>
      </c>
      <c r="D26" s="5">
        <f ca="1">_xlfn.IFNA(MEDIAN(INDIRECT("'" &amp; D$2 &amp; "'!E" &amp; ROWS!D27),INDIRECT("'" &amp; D$2 &amp; "'!I" &amp; ROWS!D27),INDIRECT("'" &amp; D$2 &amp; "'!M" &amp; ROWS!D27))/1000, "")</f>
        <v>26.076000000000001</v>
      </c>
      <c r="E26" s="5">
        <f ca="1">_xlfn.IFNA(MEDIAN(INDIRECT("'" &amp; E$2 &amp; "'!E" &amp; ROWS!J27),INDIRECT("'" &amp; E$2 &amp; "'!I" &amp; ROWS!J27),INDIRECT("'" &amp; E$2 &amp; "'!M" &amp; ROWS!J27))/1000, "")</f>
        <v>8.1639999999999997</v>
      </c>
      <c r="F26" s="5">
        <f ca="1">_xlfn.IFNA(MEDIAN(INDIRECT("'" &amp; F$2 &amp; "'!E" &amp; ROWS!K27),INDIRECT("'" &amp; F$2 &amp; "'!I" &amp; ROWS!K27),INDIRECT("'" &amp; F$2 &amp; "'!M" &amp; ROWS!K27))/1000, "")</f>
        <v>16.315999999999999</v>
      </c>
      <c r="G26" s="5">
        <f ca="1">_xlfn.IFNA(MEDIAN(INDIRECT("'" &amp; G$2 &amp; "'!E" &amp; ROWS!L27),INDIRECT("'" &amp; G$2 &amp; "'!I" &amp; ROWS!L27),INDIRECT("'" &amp; G$2 &amp; "'!M" &amp; ROWS!L27))/1000, "")</f>
        <v>9.5239999999999991</v>
      </c>
      <c r="H26" s="5">
        <f ca="1">_xlfn.IFNA(MEDIAN(INDIRECT("'" &amp; H$2 &amp; "'!E" &amp; ROWS!R27),INDIRECT("'" &amp; H$2 &amp; "'!I" &amp; ROWS!R27),INDIRECT("'" &amp; H$2 &amp; "'!M" &amp; ROWS!R27))/1000, "")</f>
        <v>7.4119999999999999</v>
      </c>
      <c r="I26" s="5">
        <f ca="1">_xlfn.IFNA(MEDIAN(INDIRECT("'" &amp; I$2 &amp; "'!E" &amp; ROWS!S27),INDIRECT("'" &amp; I$2 &amp; "'!I" &amp; ROWS!S27),INDIRECT("'" &amp; I$2 &amp; "'!M" &amp; ROWS!S27))/1000, "")</f>
        <v>15.82</v>
      </c>
      <c r="J26" s="5">
        <f ca="1">_xlfn.IFNA(MEDIAN(INDIRECT("'" &amp; J$2 &amp; "'!E" &amp; ROWS!T27),INDIRECT("'" &amp; J$2 &amp; "'!I" &amp; ROWS!T27),INDIRECT("'" &amp; J$2 &amp; "'!M" &amp; ROWS!T27))/1000, "")</f>
        <v>9.52</v>
      </c>
    </row>
    <row r="27" spans="1:10" x14ac:dyDescent="0.25">
      <c r="A27" t="str">
        <f>METRICS!A27</f>
        <v>enum</v>
      </c>
      <c r="B27" s="5">
        <f ca="1">_xlfn.IFNA(MEDIAN(INDIRECT("'" &amp; B$2 &amp; "'!E" &amp; ROWS!B28),INDIRECT("'" &amp; B$2 &amp; "'!I" &amp; ROWS!B28),INDIRECT("'" &amp; B$2 &amp; "'!M" &amp; ROWS!B28))/1000, "")</f>
        <v>4.9800000000000004</v>
      </c>
      <c r="C27" s="5">
        <f ca="1">_xlfn.IFNA(MEDIAN(INDIRECT("'" &amp; C$2 &amp; "'!E" &amp; ROWS!C28),INDIRECT("'" &amp; C$2 &amp; "'!I" &amp; ROWS!C28),INDIRECT("'" &amp; C$2 &amp; "'!M" &amp; ROWS!C28))/1000, "")</f>
        <v>8.2720000000000002</v>
      </c>
      <c r="D27" s="5">
        <f ca="1">_xlfn.IFNA(MEDIAN(INDIRECT("'" &amp; D$2 &amp; "'!E" &amp; ROWS!D28),INDIRECT("'" &amp; D$2 &amp; "'!I" &amp; ROWS!D28),INDIRECT("'" &amp; D$2 &amp; "'!M" &amp; ROWS!D28))/1000, "")</f>
        <v>4.7480000000000002</v>
      </c>
      <c r="E27" s="5">
        <f ca="1">_xlfn.IFNA(MEDIAN(INDIRECT("'" &amp; E$2 &amp; "'!E" &amp; ROWS!J28),INDIRECT("'" &amp; E$2 &amp; "'!I" &amp; ROWS!J28),INDIRECT("'" &amp; E$2 &amp; "'!M" &amp; ROWS!J28))/1000, "")</f>
        <v>4.452</v>
      </c>
      <c r="F27" s="5">
        <f ca="1">_xlfn.IFNA(MEDIAN(INDIRECT("'" &amp; F$2 &amp; "'!E" &amp; ROWS!K28),INDIRECT("'" &amp; F$2 &amp; "'!I" &amp; ROWS!K28),INDIRECT("'" &amp; F$2 &amp; "'!M" &amp; ROWS!K28))/1000, "")</f>
        <v>5.5359999999999996</v>
      </c>
      <c r="G27" s="5">
        <f ca="1">_xlfn.IFNA(MEDIAN(INDIRECT("'" &amp; G$2 &amp; "'!E" &amp; ROWS!L28),INDIRECT("'" &amp; G$2 &amp; "'!I" &amp; ROWS!L28),INDIRECT("'" &amp; G$2 &amp; "'!M" &amp; ROWS!L28))/1000, "")</f>
        <v>4.484</v>
      </c>
      <c r="H27" s="5">
        <f ca="1">_xlfn.IFNA(MEDIAN(INDIRECT("'" &amp; H$2 &amp; "'!E" &amp; ROWS!R28),INDIRECT("'" &amp; H$2 &amp; "'!I" &amp; ROWS!R28),INDIRECT("'" &amp; H$2 &amp; "'!M" &amp; ROWS!R28))/1000, "")</f>
        <v>4.5</v>
      </c>
      <c r="I27" s="5">
        <f ca="1">_xlfn.IFNA(MEDIAN(INDIRECT("'" &amp; I$2 &amp; "'!E" &amp; ROWS!S28),INDIRECT("'" &amp; I$2 &amp; "'!I" &amp; ROWS!S28),INDIRECT("'" &amp; I$2 &amp; "'!M" &amp; ROWS!S28))/1000, "")</f>
        <v>5.5759999999999996</v>
      </c>
      <c r="J27" s="5">
        <f ca="1">_xlfn.IFNA(MEDIAN(INDIRECT("'" &amp; J$2 &amp; "'!E" &amp; ROWS!T28),INDIRECT("'" &amp; J$2 &amp; "'!I" &amp; ROWS!T28),INDIRECT("'" &amp; J$2 &amp; "'!M" &amp; ROWS!T28))/1000, "")</f>
        <v>4.484</v>
      </c>
    </row>
    <row r="28" spans="1:10" x14ac:dyDescent="0.25">
      <c r="A28" t="str">
        <f>METRICS!A28</f>
        <v>expression</v>
      </c>
      <c r="B28" s="5">
        <f ca="1">_xlfn.IFNA(MEDIAN(INDIRECT("'" &amp; B$2 &amp; "'!E" &amp; ROWS!B29),INDIRECT("'" &amp; B$2 &amp; "'!I" &amp; ROWS!B29),INDIRECT("'" &amp; B$2 &amp; "'!M" &amp; ROWS!B29))/1000, "")</f>
        <v>4.8840000000000003</v>
      </c>
      <c r="C28" s="5">
        <f ca="1">_xlfn.IFNA(MEDIAN(INDIRECT("'" &amp; C$2 &amp; "'!E" &amp; ROWS!C29),INDIRECT("'" &amp; C$2 &amp; "'!I" &amp; ROWS!C29),INDIRECT("'" &amp; C$2 &amp; "'!M" &amp; ROWS!C29))/1000, "")</f>
        <v>8.2680000000000007</v>
      </c>
      <c r="D28" s="5">
        <f ca="1">_xlfn.IFNA(MEDIAN(INDIRECT("'" &amp; D$2 &amp; "'!E" &amp; ROWS!D29),INDIRECT("'" &amp; D$2 &amp; "'!I" &amp; ROWS!D29),INDIRECT("'" &amp; D$2 &amp; "'!M" &amp; ROWS!D29))/1000, "")</f>
        <v>4.7439999999999998</v>
      </c>
      <c r="E28" s="5">
        <f ca="1">_xlfn.IFNA(MEDIAN(INDIRECT("'" &amp; E$2 &amp; "'!E" &amp; ROWS!J29),INDIRECT("'" &amp; E$2 &amp; "'!I" &amp; ROWS!J29),INDIRECT("'" &amp; E$2 &amp; "'!M" &amp; ROWS!J29))/1000, "")</f>
        <v>4.452</v>
      </c>
      <c r="F28" s="5">
        <f ca="1">_xlfn.IFNA(MEDIAN(INDIRECT("'" &amp; F$2 &amp; "'!E" &amp; ROWS!K29),INDIRECT("'" &amp; F$2 &amp; "'!I" &amp; ROWS!K29),INDIRECT("'" &amp; F$2 &amp; "'!M" &amp; ROWS!K29))/1000, "")</f>
        <v>5.5359999999999996</v>
      </c>
      <c r="G28" s="5">
        <f ca="1">_xlfn.IFNA(MEDIAN(INDIRECT("'" &amp; G$2 &amp; "'!E" &amp; ROWS!L29),INDIRECT("'" &amp; G$2 &amp; "'!I" &amp; ROWS!L29),INDIRECT("'" &amp; G$2 &amp; "'!M" &amp; ROWS!L29))/1000, "")</f>
        <v>4.4800000000000004</v>
      </c>
      <c r="H28" s="5">
        <f ca="1">_xlfn.IFNA(MEDIAN(INDIRECT("'" &amp; H$2 &amp; "'!E" &amp; ROWS!R29),INDIRECT("'" &amp; H$2 &amp; "'!I" &amp; ROWS!R29),INDIRECT("'" &amp; H$2 &amp; "'!M" &amp; ROWS!R29))/1000, "")</f>
        <v>4.5</v>
      </c>
      <c r="I28" s="5">
        <f ca="1">_xlfn.IFNA(MEDIAN(INDIRECT("'" &amp; I$2 &amp; "'!E" &amp; ROWS!S29),INDIRECT("'" &amp; I$2 &amp; "'!I" &amp; ROWS!S29),INDIRECT("'" &amp; I$2 &amp; "'!M" &amp; ROWS!S29))/1000, "")</f>
        <v>5.5759999999999996</v>
      </c>
      <c r="J28" s="5">
        <f ca="1">_xlfn.IFNA(MEDIAN(INDIRECT("'" &amp; J$2 &amp; "'!E" &amp; ROWS!T29),INDIRECT("'" &amp; J$2 &amp; "'!I" &amp; ROWS!T29),INDIRECT("'" &amp; J$2 &amp; "'!M" &amp; ROWS!T29))/1000, "")</f>
        <v>4.4800000000000004</v>
      </c>
    </row>
    <row r="29" spans="1:10" x14ac:dyDescent="0.25">
      <c r="A29" t="str">
        <f>METRICS!A29</f>
        <v>extension</v>
      </c>
      <c r="B29" s="5">
        <f ca="1">_xlfn.IFNA(MEDIAN(INDIRECT("'" &amp; B$2 &amp; "'!E" &amp; ROWS!B30),INDIRECT("'" &amp; B$2 &amp; "'!I" &amp; ROWS!B30),INDIRECT("'" &amp; B$2 &amp; "'!M" &amp; ROWS!B30))/1000, "")</f>
        <v>4.8600000000000003</v>
      </c>
      <c r="C29" s="5">
        <f ca="1">_xlfn.IFNA(MEDIAN(INDIRECT("'" &amp; C$2 &amp; "'!E" &amp; ROWS!C30),INDIRECT("'" &amp; C$2 &amp; "'!I" &amp; ROWS!C30),INDIRECT("'" &amp; C$2 &amp; "'!M" &amp; ROWS!C30))/1000, "")</f>
        <v>8.6959999999999997</v>
      </c>
      <c r="D29" s="5">
        <f ca="1">_xlfn.IFNA(MEDIAN(INDIRECT("'" &amp; D$2 &amp; "'!E" &amp; ROWS!D30),INDIRECT("'" &amp; D$2 &amp; "'!I" &amp; ROWS!D30),INDIRECT("'" &amp; D$2 &amp; "'!M" &amp; ROWS!D30))/1000, "")</f>
        <v>4.8040000000000003</v>
      </c>
      <c r="E29" s="5">
        <f ca="1">_xlfn.IFNA(MEDIAN(INDIRECT("'" &amp; E$2 &amp; "'!E" &amp; ROWS!J30),INDIRECT("'" &amp; E$2 &amp; "'!I" &amp; ROWS!J30),INDIRECT("'" &amp; E$2 &amp; "'!M" &amp; ROWS!J30))/1000, "")</f>
        <v>4.8479999999999999</v>
      </c>
      <c r="F29" s="5">
        <f ca="1">_xlfn.IFNA(MEDIAN(INDIRECT("'" &amp; F$2 &amp; "'!E" &amp; ROWS!K30),INDIRECT("'" &amp; F$2 &amp; "'!I" &amp; ROWS!K30),INDIRECT("'" &amp; F$2 &amp; "'!M" &amp; ROWS!K30))/1000, "")</f>
        <v>5.5640000000000001</v>
      </c>
      <c r="G29" s="5">
        <f ca="1">_xlfn.IFNA(MEDIAN(INDIRECT("'" &amp; G$2 &amp; "'!E" &amp; ROWS!L30),INDIRECT("'" &amp; G$2 &amp; "'!I" &amp; ROWS!L30),INDIRECT("'" &amp; G$2 &amp; "'!M" &amp; ROWS!L30))/1000, "")</f>
        <v>4.7679999999999998</v>
      </c>
      <c r="H29" s="5">
        <f ca="1">_xlfn.IFNA(MEDIAN(INDIRECT("'" &amp; H$2 &amp; "'!E" &amp; ROWS!R30),INDIRECT("'" &amp; H$2 &amp; "'!I" &amp; ROWS!R30),INDIRECT("'" &amp; H$2 &amp; "'!M" &amp; ROWS!R30))/1000, "")</f>
        <v>4.8959999999999999</v>
      </c>
      <c r="I29" s="5">
        <f ca="1">_xlfn.IFNA(MEDIAN(INDIRECT("'" &amp; I$2 &amp; "'!E" &amp; ROWS!S30),INDIRECT("'" &amp; I$2 &amp; "'!I" &amp; ROWS!S30),INDIRECT("'" &amp; I$2 &amp; "'!M" &amp; ROWS!S30))/1000, "")</f>
        <v>5.6079999999999997</v>
      </c>
      <c r="J29" s="5">
        <f ca="1">_xlfn.IFNA(MEDIAN(INDIRECT("'" &amp; J$2 &amp; "'!E" &amp; ROWS!T30),INDIRECT("'" &amp; J$2 &amp; "'!I" &amp; ROWS!T30),INDIRECT("'" &amp; J$2 &amp; "'!M" &amp; ROWS!T30))/1000, "")</f>
        <v>4.7679999999999998</v>
      </c>
    </row>
    <row r="30" spans="1:10" x14ac:dyDescent="0.25">
      <c r="A30" t="str">
        <f>METRICS!A30</f>
        <v>fallthrough</v>
      </c>
      <c r="B30" s="5">
        <f ca="1">_xlfn.IFNA(MEDIAN(INDIRECT("'" &amp; B$2 &amp; "'!E" &amp; ROWS!B31),INDIRECT("'" &amp; B$2 &amp; "'!I" &amp; ROWS!B31),INDIRECT("'" &amp; B$2 &amp; "'!M" &amp; ROWS!B31))/1000, "")</f>
        <v>4.8719999999999999</v>
      </c>
      <c r="C30" s="5">
        <f ca="1">_xlfn.IFNA(MEDIAN(INDIRECT("'" &amp; C$2 &amp; "'!E" &amp; ROWS!C31),INDIRECT("'" &amp; C$2 &amp; "'!I" &amp; ROWS!C31),INDIRECT("'" &amp; C$2 &amp; "'!M" &amp; ROWS!C31))/1000, "")</f>
        <v>8.2680000000000007</v>
      </c>
      <c r="D30" s="5">
        <f ca="1">_xlfn.IFNA(MEDIAN(INDIRECT("'" &amp; D$2 &amp; "'!E" &amp; ROWS!D31),INDIRECT("'" &amp; D$2 &amp; "'!I" &amp; ROWS!D31),INDIRECT("'" &amp; D$2 &amp; "'!M" &amp; ROWS!D31))/1000, "")</f>
        <v>4.7439999999999998</v>
      </c>
      <c r="E30" s="5">
        <f ca="1">_xlfn.IFNA(MEDIAN(INDIRECT("'" &amp; E$2 &amp; "'!E" &amp; ROWS!J31),INDIRECT("'" &amp; E$2 &amp; "'!I" &amp; ROWS!J31),INDIRECT("'" &amp; E$2 &amp; "'!M" &amp; ROWS!J31))/1000, "")</f>
        <v>4.452</v>
      </c>
      <c r="F30" s="5">
        <f ca="1">_xlfn.IFNA(MEDIAN(INDIRECT("'" &amp; F$2 &amp; "'!E" &amp; ROWS!K31),INDIRECT("'" &amp; F$2 &amp; "'!I" &amp; ROWS!K31),INDIRECT("'" &amp; F$2 &amp; "'!M" &amp; ROWS!K31))/1000, "")</f>
        <v>5.5359999999999996</v>
      </c>
      <c r="G30" s="5">
        <f ca="1">_xlfn.IFNA(MEDIAN(INDIRECT("'" &amp; G$2 &amp; "'!E" &amp; ROWS!L31),INDIRECT("'" &amp; G$2 &amp; "'!I" &amp; ROWS!L31),INDIRECT("'" &amp; G$2 &amp; "'!M" &amp; ROWS!L31))/1000, "")</f>
        <v>4.4800000000000004</v>
      </c>
      <c r="H30" s="5">
        <f ca="1">_xlfn.IFNA(MEDIAN(INDIRECT("'" &amp; H$2 &amp; "'!E" &amp; ROWS!R31),INDIRECT("'" &amp; H$2 &amp; "'!I" &amp; ROWS!R31),INDIRECT("'" &amp; H$2 &amp; "'!M" &amp; ROWS!R31))/1000, "")</f>
        <v>4.5</v>
      </c>
      <c r="I30" s="5">
        <f ca="1">_xlfn.IFNA(MEDIAN(INDIRECT("'" &amp; I$2 &amp; "'!E" &amp; ROWS!S31),INDIRECT("'" &amp; I$2 &amp; "'!I" &amp; ROWS!S31),INDIRECT("'" &amp; I$2 &amp; "'!M" &amp; ROWS!S31))/1000, "")</f>
        <v>5.5759999999999996</v>
      </c>
      <c r="J30" s="5">
        <f ca="1">_xlfn.IFNA(MEDIAN(INDIRECT("'" &amp; J$2 &amp; "'!E" &amp; ROWS!T31),INDIRECT("'" &amp; J$2 &amp; "'!I" &amp; ROWS!T31),INDIRECT("'" &amp; J$2 &amp; "'!M" &amp; ROWS!T31))/1000, "")</f>
        <v>4.4800000000000004</v>
      </c>
    </row>
    <row r="31" spans="1:10" x14ac:dyDescent="0.25">
      <c r="A31" t="str">
        <f>METRICS!A31</f>
        <v>fibonacci</v>
      </c>
      <c r="B31" s="5">
        <f ca="1">_xlfn.IFNA(MEDIAN(INDIRECT("'" &amp; B$2 &amp; "'!E" &amp; ROWS!B32),INDIRECT("'" &amp; B$2 &amp; "'!I" &amp; ROWS!B32),INDIRECT("'" &amp; B$2 &amp; "'!M" &amp; ROWS!B32))/1000, "")</f>
        <v>357.72399999999999</v>
      </c>
      <c r="C31" s="5">
        <f ca="1">_xlfn.IFNA(MEDIAN(INDIRECT("'" &amp; C$2 &amp; "'!E" &amp; ROWS!C32),INDIRECT("'" &amp; C$2 &amp; "'!I" &amp; ROWS!C32),INDIRECT("'" &amp; C$2 &amp; "'!M" &amp; ROWS!C32))/1000, "")</f>
        <v>318.76799999999997</v>
      </c>
      <c r="D31" s="5">
        <f ca="1">_xlfn.IFNA(MEDIAN(INDIRECT("'" &amp; D$2 &amp; "'!E" &amp; ROWS!D32),INDIRECT("'" &amp; D$2 &amp; "'!I" &amp; ROWS!D32),INDIRECT("'" &amp; D$2 &amp; "'!M" &amp; ROWS!D32))/1000, "")</f>
        <v>102.172</v>
      </c>
      <c r="E31" s="5">
        <f ca="1">_xlfn.IFNA(MEDIAN(INDIRECT("'" &amp; E$2 &amp; "'!E" &amp; ROWS!J32),INDIRECT("'" &amp; E$2 &amp; "'!I" &amp; ROWS!J32),INDIRECT("'" &amp; E$2 &amp; "'!M" &amp; ROWS!J32))/1000, "")</f>
        <v>9.1679999999999993</v>
      </c>
      <c r="F31" s="5">
        <f ca="1">_xlfn.IFNA(MEDIAN(INDIRECT("'" &amp; F$2 &amp; "'!E" &amp; ROWS!K32),INDIRECT("'" &amp; F$2 &amp; "'!I" &amp; ROWS!K32),INDIRECT("'" &amp; F$2 &amp; "'!M" &amp; ROWS!K32))/1000, "")</f>
        <v>33.567999999999998</v>
      </c>
      <c r="G31" s="5">
        <f ca="1">_xlfn.IFNA(MEDIAN(INDIRECT("'" &amp; G$2 &amp; "'!E" &amp; ROWS!L32),INDIRECT("'" &amp; G$2 &amp; "'!I" &amp; ROWS!L32),INDIRECT("'" &amp; G$2 &amp; "'!M" &amp; ROWS!L32))/1000, "")</f>
        <v>10.676</v>
      </c>
      <c r="H31" s="5">
        <f ca="1">_xlfn.IFNA(MEDIAN(INDIRECT("'" &amp; H$2 &amp; "'!E" &amp; ROWS!R32),INDIRECT("'" &amp; H$2 &amp; "'!I" &amp; ROWS!R32),INDIRECT("'" &amp; H$2 &amp; "'!M" &amp; ROWS!R32))/1000, "")</f>
        <v>8.4879999999999995</v>
      </c>
      <c r="I31" s="5">
        <f ca="1">_xlfn.IFNA(MEDIAN(INDIRECT("'" &amp; I$2 &amp; "'!E" &amp; ROWS!S32),INDIRECT("'" &amp; I$2 &amp; "'!I" &amp; ROWS!S32),INDIRECT("'" &amp; I$2 &amp; "'!M" &amp; ROWS!S32))/1000, "")</f>
        <v>33.084000000000003</v>
      </c>
      <c r="J31" s="5">
        <f ca="1">_xlfn.IFNA(MEDIAN(INDIRECT("'" &amp; J$2 &amp; "'!E" &amp; ROWS!T32),INDIRECT("'" &amp; J$2 &amp; "'!I" &amp; ROWS!T32),INDIRECT("'" &amp; J$2 &amp; "'!M" &amp; ROWS!T32))/1000, "")</f>
        <v>10.464</v>
      </c>
    </row>
    <row r="32" spans="1:10" x14ac:dyDescent="0.25">
      <c r="A32" t="str">
        <f>METRICS!A32</f>
        <v>fmtLines</v>
      </c>
      <c r="B32" s="5">
        <f ca="1">_xlfn.IFNA(MEDIAN(INDIRECT("'" &amp; B$2 &amp; "'!E" &amp; ROWS!B33),INDIRECT("'" &amp; B$2 &amp; "'!I" &amp; ROWS!B33),INDIRECT("'" &amp; B$2 &amp; "'!M" &amp; ROWS!B33))/1000, "")</f>
        <v>11.084</v>
      </c>
      <c r="C32" s="5">
        <f ca="1">_xlfn.IFNA(MEDIAN(INDIRECT("'" &amp; C$2 &amp; "'!E" &amp; ROWS!C33),INDIRECT("'" &amp; C$2 &amp; "'!I" &amp; ROWS!C33),INDIRECT("'" &amp; C$2 &amp; "'!M" &amp; ROWS!C33))/1000, "")</f>
        <v>22.524000000000001</v>
      </c>
      <c r="D32" s="5">
        <f ca="1">_xlfn.IFNA(MEDIAN(INDIRECT("'" &amp; D$2 &amp; "'!E" &amp; ROWS!D33),INDIRECT("'" &amp; D$2 &amp; "'!I" &amp; ROWS!D33),INDIRECT("'" &amp; D$2 &amp; "'!M" &amp; ROWS!D33))/1000, "")</f>
        <v>8.3759999999999994</v>
      </c>
      <c r="E32" s="5">
        <f ca="1">_xlfn.IFNA(MEDIAN(INDIRECT("'" &amp; E$2 &amp; "'!E" &amp; ROWS!J33),INDIRECT("'" &amp; E$2 &amp; "'!I" &amp; ROWS!J33),INDIRECT("'" &amp; E$2 &amp; "'!M" &amp; ROWS!J33))/1000, "")</f>
        <v>6.0119999999999996</v>
      </c>
      <c r="F32" s="5">
        <f ca="1">_xlfn.IFNA(MEDIAN(INDIRECT("'" &amp; F$2 &amp; "'!E" &amp; ROWS!K33),INDIRECT("'" &amp; F$2 &amp; "'!I" &amp; ROWS!K33),INDIRECT("'" &amp; F$2 &amp; "'!M" &amp; ROWS!K33))/1000, "")</f>
        <v>9.0719999999999992</v>
      </c>
      <c r="G32" s="5">
        <f ca="1">_xlfn.IFNA(MEDIAN(INDIRECT("'" &amp; G$2 &amp; "'!E" &amp; ROWS!L33),INDIRECT("'" &amp; G$2 &amp; "'!I" &amp; ROWS!L33),INDIRECT("'" &amp; G$2 &amp; "'!M" &amp; ROWS!L33))/1000, "")</f>
        <v>6.2359999999999998</v>
      </c>
      <c r="H32" s="5">
        <f ca="1">_xlfn.IFNA(MEDIAN(INDIRECT("'" &amp; H$2 &amp; "'!E" &amp; ROWS!R33),INDIRECT("'" &amp; H$2 &amp; "'!I" &amp; ROWS!R33),INDIRECT("'" &amp; H$2 &amp; "'!M" &amp; ROWS!R33))/1000, "")</f>
        <v>6.0640000000000001</v>
      </c>
      <c r="I32" s="5">
        <f ca="1">_xlfn.IFNA(MEDIAN(INDIRECT("'" &amp; I$2 &amp; "'!E" &amp; ROWS!S33),INDIRECT("'" &amp; I$2 &amp; "'!I" &amp; ROWS!S33),INDIRECT("'" &amp; I$2 &amp; "'!M" &amp; ROWS!S33))/1000, "")</f>
        <v>9.1159999999999997</v>
      </c>
      <c r="J32" s="5">
        <f ca="1">_xlfn.IFNA(MEDIAN(INDIRECT("'" &amp; J$2 &amp; "'!E" &amp; ROWS!T33),INDIRECT("'" &amp; J$2 &amp; "'!I" &amp; ROWS!T33),INDIRECT("'" &amp; J$2 &amp; "'!M" &amp; ROWS!T33))/1000, "")</f>
        <v>6.24</v>
      </c>
    </row>
    <row r="33" spans="1:10" x14ac:dyDescent="0.25">
      <c r="A33" t="str">
        <f>METRICS!A33</f>
        <v>forall</v>
      </c>
      <c r="B33" s="5">
        <f ca="1">_xlfn.IFNA(MEDIAN(INDIRECT("'" &amp; B$2 &amp; "'!E" &amp; ROWS!B34),INDIRECT("'" &amp; B$2 &amp; "'!I" &amp; ROWS!B34),INDIRECT("'" &amp; B$2 &amp; "'!M" &amp; ROWS!B34))/1000, "")</f>
        <v>3438.7959999999998</v>
      </c>
      <c r="C33" s="5">
        <f ca="1">_xlfn.IFNA(MEDIAN(INDIRECT("'" &amp; C$2 &amp; "'!E" &amp; ROWS!C34),INDIRECT("'" &amp; C$2 &amp; "'!I" &amp; ROWS!C34),INDIRECT("'" &amp; C$2 &amp; "'!M" &amp; ROWS!C34))/1000, "")</f>
        <v>6400.7</v>
      </c>
      <c r="D33" s="5">
        <f ca="1">_xlfn.IFNA(MEDIAN(INDIRECT("'" &amp; D$2 &amp; "'!E" &amp; ROWS!D34),INDIRECT("'" &amp; D$2 &amp; "'!I" &amp; ROWS!D34),INDIRECT("'" &amp; D$2 &amp; "'!M" &amp; ROWS!D34))/1000, "")</f>
        <v>3257.2159999999999</v>
      </c>
      <c r="E33" s="5">
        <f ca="1">_xlfn.IFNA(MEDIAN(INDIRECT("'" &amp; E$2 &amp; "'!E" &amp; ROWS!J34),INDIRECT("'" &amp; E$2 &amp; "'!I" &amp; ROWS!J34),INDIRECT("'" &amp; E$2 &amp; "'!M" &amp; ROWS!J34))/1000, "")</f>
        <v>21.92</v>
      </c>
      <c r="F33" s="5">
        <f ca="1">_xlfn.IFNA(MEDIAN(INDIRECT("'" &amp; F$2 &amp; "'!E" &amp; ROWS!K34),INDIRECT("'" &amp; F$2 &amp; "'!I" &amp; ROWS!K34),INDIRECT("'" &amp; F$2 &amp; "'!M" &amp; ROWS!K34))/1000, "")</f>
        <v>27.923999999999999</v>
      </c>
      <c r="G33" s="5">
        <f ca="1">_xlfn.IFNA(MEDIAN(INDIRECT("'" &amp; G$2 &amp; "'!E" &amp; ROWS!L34),INDIRECT("'" &amp; G$2 &amp; "'!I" &amp; ROWS!L34),INDIRECT("'" &amp; G$2 &amp; "'!M" &amp; ROWS!L34))/1000, "")</f>
        <v>15.164</v>
      </c>
      <c r="H33" s="5">
        <f ca="1">_xlfn.IFNA(MEDIAN(INDIRECT("'" &amp; H$2 &amp; "'!E" &amp; ROWS!R34),INDIRECT("'" &amp; H$2 &amp; "'!I" &amp; ROWS!R34),INDIRECT("'" &amp; H$2 &amp; "'!M" &amp; ROWS!R34))/1000, "")</f>
        <v>20.844000000000001</v>
      </c>
      <c r="I33" s="5">
        <f ca="1">_xlfn.IFNA(MEDIAN(INDIRECT("'" &amp; I$2 &amp; "'!E" &amp; ROWS!S34),INDIRECT("'" &amp; I$2 &amp; "'!I" &amp; ROWS!S34),INDIRECT("'" &amp; I$2 &amp; "'!M" &amp; ROWS!S34))/1000, "")</f>
        <v>27.931999999999999</v>
      </c>
      <c r="J33" s="5">
        <f ca="1">_xlfn.IFNA(MEDIAN(INDIRECT("'" &amp; J$2 &amp; "'!E" &amp; ROWS!T34),INDIRECT("'" &amp; J$2 &amp; "'!I" &amp; ROWS!T34),INDIRECT("'" &amp; J$2 &amp; "'!M" &amp; ROWS!T34))/1000, "")</f>
        <v>15.172000000000001</v>
      </c>
    </row>
    <row r="34" spans="1:10" x14ac:dyDescent="0.25">
      <c r="A34" t="str">
        <f>METRICS!A34</f>
        <v>forctrl</v>
      </c>
      <c r="B34" s="5">
        <f ca="1">_xlfn.IFNA(MEDIAN(INDIRECT("'" &amp; B$2 &amp; "'!E" &amp; ROWS!B35),INDIRECT("'" &amp; B$2 &amp; "'!I" &amp; ROWS!B35),INDIRECT("'" &amp; B$2 &amp; "'!M" &amp; ROWS!B35))/1000, "")</f>
        <v>1542.84</v>
      </c>
      <c r="C34" s="5">
        <f ca="1">_xlfn.IFNA(MEDIAN(INDIRECT("'" &amp; C$2 &amp; "'!E" &amp; ROWS!C35),INDIRECT("'" &amp; C$2 &amp; "'!I" &amp; ROWS!C35),INDIRECT("'" &amp; C$2 &amp; "'!M" &amp; ROWS!C35))/1000, "")</f>
        <v>895.49199999999996</v>
      </c>
      <c r="D34" s="5">
        <f ca="1">_xlfn.IFNA(MEDIAN(INDIRECT("'" &amp; D$2 &amp; "'!E" &amp; ROWS!D35),INDIRECT("'" &amp; D$2 &amp; "'!I" &amp; ROWS!D35),INDIRECT("'" &amp; D$2 &amp; "'!M" &amp; ROWS!D35))/1000, "")</f>
        <v>274.10000000000002</v>
      </c>
      <c r="E34" s="5">
        <f ca="1">_xlfn.IFNA(MEDIAN(INDIRECT("'" &amp; E$2 &amp; "'!E" &amp; ROWS!J35),INDIRECT("'" &amp; E$2 &amp; "'!I" &amp; ROWS!J35),INDIRECT("'" &amp; E$2 &amp; "'!M" &amp; ROWS!J35))/1000, "")</f>
        <v>13.568</v>
      </c>
      <c r="F34" s="5">
        <f ca="1">_xlfn.IFNA(MEDIAN(INDIRECT("'" &amp; F$2 &amp; "'!E" &amp; ROWS!K35),INDIRECT("'" &amp; F$2 &amp; "'!I" &amp; ROWS!K35),INDIRECT("'" &amp; F$2 &amp; "'!M" &amp; ROWS!K35))/1000, "")</f>
        <v>73.796000000000006</v>
      </c>
      <c r="G34" s="5">
        <f ca="1">_xlfn.IFNA(MEDIAN(INDIRECT("'" &amp; G$2 &amp; "'!E" &amp; ROWS!L35),INDIRECT("'" &amp; G$2 &amp; "'!I" &amp; ROWS!L35),INDIRECT("'" &amp; G$2 &amp; "'!M" &amp; ROWS!L35))/1000, "")</f>
        <v>14.516</v>
      </c>
      <c r="H34" s="5">
        <f ca="1">_xlfn.IFNA(MEDIAN(INDIRECT("'" &amp; H$2 &amp; "'!E" &amp; ROWS!R35),INDIRECT("'" &amp; H$2 &amp; "'!I" &amp; ROWS!R35),INDIRECT("'" &amp; H$2 &amp; "'!M" &amp; ROWS!R35))/1000, "")</f>
        <v>12.616</v>
      </c>
      <c r="I34" s="5">
        <f ca="1">_xlfn.IFNA(MEDIAN(INDIRECT("'" &amp; I$2 &amp; "'!E" &amp; ROWS!S35),INDIRECT("'" &amp; I$2 &amp; "'!I" &amp; ROWS!S35),INDIRECT("'" &amp; I$2 &amp; "'!M" &amp; ROWS!S35))/1000, "")</f>
        <v>73.311999999999998</v>
      </c>
      <c r="J34" s="5">
        <f ca="1">_xlfn.IFNA(MEDIAN(INDIRECT("'" &amp; J$2 &amp; "'!E" &amp; ROWS!T35),INDIRECT("'" &amp; J$2 &amp; "'!I" &amp; ROWS!T35),INDIRECT("'" &amp; J$2 &amp; "'!M" &amp; ROWS!T35))/1000, "")</f>
        <v>14.452</v>
      </c>
    </row>
    <row r="35" spans="1:10" x14ac:dyDescent="0.25">
      <c r="A35" t="str">
        <f>METRICS!A35</f>
        <v>fstream_test</v>
      </c>
      <c r="B35" s="5">
        <f ca="1">_xlfn.IFNA(MEDIAN(INDIRECT("'" &amp; B$2 &amp; "'!E" &amp; ROWS!B36),INDIRECT("'" &amp; B$2 &amp; "'!I" &amp; ROWS!B36),INDIRECT("'" &amp; B$2 &amp; "'!M" &amp; ROWS!B36))/1000, "")</f>
        <v>1153.864</v>
      </c>
      <c r="C35" s="5">
        <f ca="1">_xlfn.IFNA(MEDIAN(INDIRECT("'" &amp; C$2 &amp; "'!E" &amp; ROWS!C36),INDIRECT("'" &amp; C$2 &amp; "'!I" &amp; ROWS!C36),INDIRECT("'" &amp; C$2 &amp; "'!M" &amp; ROWS!C36))/1000, "")</f>
        <v>813.96799999999996</v>
      </c>
      <c r="D35" s="5">
        <f ca="1">_xlfn.IFNA(MEDIAN(INDIRECT("'" &amp; D$2 &amp; "'!E" &amp; ROWS!D36),INDIRECT("'" &amp; D$2 &amp; "'!I" &amp; ROWS!D36),INDIRECT("'" &amp; D$2 &amp; "'!M" &amp; ROWS!D36))/1000, "")</f>
        <v>193.608</v>
      </c>
      <c r="E35" s="5">
        <f ca="1">_xlfn.IFNA(MEDIAN(INDIRECT("'" &amp; E$2 &amp; "'!E" &amp; ROWS!J36),INDIRECT("'" &amp; E$2 &amp; "'!I" &amp; ROWS!J36),INDIRECT("'" &amp; E$2 &amp; "'!M" &amp; ROWS!J36))/1000, "")</f>
        <v>38.847999999999999</v>
      </c>
      <c r="F35" s="5">
        <f ca="1">_xlfn.IFNA(MEDIAN(INDIRECT("'" &amp; F$2 &amp; "'!E" &amp; ROWS!K36),INDIRECT("'" &amp; F$2 &amp; "'!I" &amp; ROWS!K36),INDIRECT("'" &amp; F$2 &amp; "'!M" &amp; ROWS!K36))/1000, "")</f>
        <v>50.387999999999998</v>
      </c>
      <c r="G35" s="5">
        <f ca="1">_xlfn.IFNA(MEDIAN(INDIRECT("'" &amp; G$2 &amp; "'!E" &amp; ROWS!L36),INDIRECT("'" &amp; G$2 &amp; "'!I" &amp; ROWS!L36),INDIRECT("'" &amp; G$2 &amp; "'!M" &amp; ROWS!L36))/1000, "")</f>
        <v>13.16</v>
      </c>
      <c r="H35" s="5">
        <f ca="1">_xlfn.IFNA(MEDIAN(INDIRECT("'" &amp; H$2 &amp; "'!E" &amp; ROWS!R36),INDIRECT("'" &amp; H$2 &amp; "'!I" &amp; ROWS!R36),INDIRECT("'" &amp; H$2 &amp; "'!M" &amp; ROWS!R36))/1000, "")</f>
        <v>10.108000000000001</v>
      </c>
      <c r="I35" s="5">
        <f ca="1">_xlfn.IFNA(MEDIAN(INDIRECT("'" &amp; I$2 &amp; "'!E" &amp; ROWS!S36),INDIRECT("'" &amp; I$2 &amp; "'!I" &amp; ROWS!S36),INDIRECT("'" &amp; I$2 &amp; "'!M" &amp; ROWS!S36))/1000, "")</f>
        <v>49.78</v>
      </c>
      <c r="J35" s="5">
        <f ca="1">_xlfn.IFNA(MEDIAN(INDIRECT("'" &amp; J$2 &amp; "'!E" &amp; ROWS!T36),INDIRECT("'" &amp; J$2 &amp; "'!I" &amp; ROWS!T36),INDIRECT("'" &amp; J$2 &amp; "'!M" &amp; ROWS!T36))/1000, "")</f>
        <v>11.308</v>
      </c>
    </row>
    <row r="36" spans="1:10" x14ac:dyDescent="0.25">
      <c r="A36" t="str">
        <f>METRICS!A36</f>
        <v>function-operator</v>
      </c>
      <c r="B36" s="5">
        <f ca="1">_xlfn.IFNA(MEDIAN(INDIRECT("'" &amp; B$2 &amp; "'!E" &amp; ROWS!B37),INDIRECT("'" &amp; B$2 &amp; "'!I" &amp; ROWS!B37),INDIRECT("'" &amp; B$2 &amp; "'!M" &amp; ROWS!B37))/1000, "")</f>
        <v>34.624000000000002</v>
      </c>
      <c r="C36" s="5">
        <f ca="1">_xlfn.IFNA(MEDIAN(INDIRECT("'" &amp; C$2 &amp; "'!E" &amp; ROWS!C37),INDIRECT("'" &amp; C$2 &amp; "'!I" &amp; ROWS!C37),INDIRECT("'" &amp; C$2 &amp; "'!M" &amp; ROWS!C37))/1000, "")</f>
        <v>42.768000000000001</v>
      </c>
      <c r="D36" s="5">
        <f ca="1">_xlfn.IFNA(MEDIAN(INDIRECT("'" &amp; D$2 &amp; "'!E" &amp; ROWS!D37),INDIRECT("'" &amp; D$2 &amp; "'!I" &amp; ROWS!D37),INDIRECT("'" &amp; D$2 &amp; "'!M" &amp; ROWS!D37))/1000, "")</f>
        <v>17.920000000000002</v>
      </c>
      <c r="E36" s="5">
        <f ca="1">_xlfn.IFNA(MEDIAN(INDIRECT("'" &amp; E$2 &amp; "'!E" &amp; ROWS!J37),INDIRECT("'" &amp; E$2 &amp; "'!I" &amp; ROWS!J37),INDIRECT("'" &amp; E$2 &amp; "'!M" &amp; ROWS!J37))/1000, "")</f>
        <v>8.3919999999999995</v>
      </c>
      <c r="F36" s="5">
        <f ca="1">_xlfn.IFNA(MEDIAN(INDIRECT("'" &amp; F$2 &amp; "'!E" &amp; ROWS!K37),INDIRECT("'" &amp; F$2 &amp; "'!I" &amp; ROWS!K37),INDIRECT("'" &amp; F$2 &amp; "'!M" &amp; ROWS!K37))/1000, "")</f>
        <v>16.475999999999999</v>
      </c>
      <c r="G36" s="5">
        <f ca="1">_xlfn.IFNA(MEDIAN(INDIRECT("'" &amp; G$2 &amp; "'!E" &amp; ROWS!L37),INDIRECT("'" &amp; G$2 &amp; "'!I" &amp; ROWS!L37),INDIRECT("'" &amp; G$2 &amp; "'!M" &amp; ROWS!L37))/1000, "")</f>
        <v>9.0359999999999996</v>
      </c>
      <c r="H36" s="5">
        <f ca="1">_xlfn.IFNA(MEDIAN(INDIRECT("'" &amp; H$2 &amp; "'!E" &amp; ROWS!R37),INDIRECT("'" &amp; H$2 &amp; "'!I" &amp; ROWS!R37),INDIRECT("'" &amp; H$2 &amp; "'!M" &amp; ROWS!R37))/1000, "")</f>
        <v>8.3040000000000003</v>
      </c>
      <c r="I36" s="5">
        <f ca="1">_xlfn.IFNA(MEDIAN(INDIRECT("'" &amp; I$2 &amp; "'!E" &amp; ROWS!S37),INDIRECT("'" &amp; I$2 &amp; "'!I" &amp; ROWS!S37),INDIRECT("'" &amp; I$2 &amp; "'!M" &amp; ROWS!S37))/1000, "")</f>
        <v>16.52</v>
      </c>
      <c r="J36" s="5">
        <f ca="1">_xlfn.IFNA(MEDIAN(INDIRECT("'" &amp; J$2 &amp; "'!E" &amp; ROWS!T37),INDIRECT("'" &amp; J$2 &amp; "'!I" &amp; ROWS!T37),INDIRECT("'" &amp; J$2 &amp; "'!M" &amp; ROWS!T37))/1000, "")</f>
        <v>9.0359999999999996</v>
      </c>
    </row>
    <row r="37" spans="1:10" x14ac:dyDescent="0.25">
      <c r="A37" t="str">
        <f>METRICS!A37</f>
        <v>functions</v>
      </c>
      <c r="B37" s="5">
        <f ca="1">_xlfn.IFNA(MEDIAN(INDIRECT("'" &amp; B$2 &amp; "'!E" &amp; ROWS!B38),INDIRECT("'" &amp; B$2 &amp; "'!I" &amp; ROWS!B38),INDIRECT("'" &amp; B$2 &amp; "'!M" &amp; ROWS!B38))/1000, "")</f>
        <v>5.0039999999999996</v>
      </c>
      <c r="C37" s="5">
        <f ca="1">_xlfn.IFNA(MEDIAN(INDIRECT("'" &amp; C$2 &amp; "'!E" &amp; ROWS!C38),INDIRECT("'" &amp; C$2 &amp; "'!I" &amp; ROWS!C38),INDIRECT("'" &amp; C$2 &amp; "'!M" &amp; ROWS!C38))/1000, "")</f>
        <v>8.4120000000000008</v>
      </c>
      <c r="D37" s="5">
        <f ca="1">_xlfn.IFNA(MEDIAN(INDIRECT("'" &amp; D$2 &amp; "'!E" &amp; ROWS!D38),INDIRECT("'" &amp; D$2 &amp; "'!I" &amp; ROWS!D38),INDIRECT("'" &amp; D$2 &amp; "'!M" &amp; ROWS!D38))/1000, "")</f>
        <v>4.7679999999999998</v>
      </c>
      <c r="E37" s="5">
        <f ca="1">_xlfn.IFNA(MEDIAN(INDIRECT("'" &amp; E$2 &amp; "'!E" &amp; ROWS!J38),INDIRECT("'" &amp; E$2 &amp; "'!I" &amp; ROWS!J38),INDIRECT("'" &amp; E$2 &amp; "'!M" &amp; ROWS!J38))/1000, "")</f>
        <v>4.476</v>
      </c>
      <c r="F37" s="5">
        <f ca="1">_xlfn.IFNA(MEDIAN(INDIRECT("'" &amp; F$2 &amp; "'!E" &amp; ROWS!K38),INDIRECT("'" &amp; F$2 &amp; "'!I" &amp; ROWS!K38),INDIRECT("'" &amp; F$2 &amp; "'!M" &amp; ROWS!K38))/1000, "")</f>
        <v>5.62</v>
      </c>
      <c r="G37" s="5">
        <f ca="1">_xlfn.IFNA(MEDIAN(INDIRECT("'" &amp; G$2 &amp; "'!E" &amp; ROWS!L38),INDIRECT("'" &amp; G$2 &amp; "'!I" &amp; ROWS!L38),INDIRECT("'" &amp; G$2 &amp; "'!M" &amp; ROWS!L38))/1000, "")</f>
        <v>4.508</v>
      </c>
      <c r="H37" s="5">
        <f ca="1">_xlfn.IFNA(MEDIAN(INDIRECT("'" &amp; H$2 &amp; "'!E" &amp; ROWS!R38),INDIRECT("'" &amp; H$2 &amp; "'!I" &amp; ROWS!R38),INDIRECT("'" &amp; H$2 &amp; "'!M" &amp; ROWS!R38))/1000, "")</f>
        <v>4.524</v>
      </c>
      <c r="I37" s="5">
        <f ca="1">_xlfn.IFNA(MEDIAN(INDIRECT("'" &amp; I$2 &amp; "'!E" &amp; ROWS!S38),INDIRECT("'" &amp; I$2 &amp; "'!I" &amp; ROWS!S38),INDIRECT("'" &amp; I$2 &amp; "'!M" &amp; ROWS!S38))/1000, "")</f>
        <v>5.6639999999999997</v>
      </c>
      <c r="J37" s="5">
        <f ca="1">_xlfn.IFNA(MEDIAN(INDIRECT("'" &amp; J$2 &amp; "'!E" &amp; ROWS!T38),INDIRECT("'" &amp; J$2 &amp; "'!I" &amp; ROWS!T38),INDIRECT("'" &amp; J$2 &amp; "'!M" &amp; ROWS!T38))/1000, "")</f>
        <v>4.508</v>
      </c>
    </row>
    <row r="38" spans="1:10" x14ac:dyDescent="0.25">
      <c r="A38" t="str">
        <f>METRICS!A38</f>
        <v>gccExtensions</v>
      </c>
      <c r="B38" s="5">
        <f ca="1">_xlfn.IFNA(MEDIAN(INDIRECT("'" &amp; B$2 &amp; "'!E" &amp; ROWS!B39),INDIRECT("'" &amp; B$2 &amp; "'!I" &amp; ROWS!B39),INDIRECT("'" &amp; B$2 &amp; "'!M" &amp; ROWS!B39))/1000, "")</f>
        <v>5.1120000000000001</v>
      </c>
      <c r="C38" s="5">
        <f ca="1">_xlfn.IFNA(MEDIAN(INDIRECT("'" &amp; C$2 &amp; "'!E" &amp; ROWS!C39),INDIRECT("'" &amp; C$2 &amp; "'!I" &amp; ROWS!C39),INDIRECT("'" &amp; C$2 &amp; "'!M" &amp; ROWS!C39))/1000, "")</f>
        <v>8.5239999999999991</v>
      </c>
      <c r="D38" s="5">
        <f ca="1">_xlfn.IFNA(MEDIAN(INDIRECT("'" &amp; D$2 &amp; "'!E" &amp; ROWS!D39),INDIRECT("'" &amp; D$2 &amp; "'!I" &amp; ROWS!D39),INDIRECT("'" &amp; D$2 &amp; "'!M" &amp; ROWS!D39))/1000, "")</f>
        <v>4.7919999999999998</v>
      </c>
      <c r="E38" s="5">
        <f ca="1">_xlfn.IFNA(MEDIAN(INDIRECT("'" &amp; E$2 &amp; "'!E" &amp; ROWS!J39),INDIRECT("'" &amp; E$2 &amp; "'!I" &amp; ROWS!J39),INDIRECT("'" &amp; E$2 &amp; "'!M" &amp; ROWS!J39))/1000, "")</f>
        <v>4.8520000000000003</v>
      </c>
      <c r="F38" s="5">
        <f ca="1">_xlfn.IFNA(MEDIAN(INDIRECT("'" &amp; F$2 &amp; "'!E" &amp; ROWS!K39),INDIRECT("'" &amp; F$2 &amp; "'!I" &amp; ROWS!K39),INDIRECT("'" &amp; F$2 &amp; "'!M" &amp; ROWS!K39))/1000, "")</f>
        <v>5.6360000000000001</v>
      </c>
      <c r="G38" s="5">
        <f ca="1">_xlfn.IFNA(MEDIAN(INDIRECT("'" &amp; G$2 &amp; "'!E" &amp; ROWS!L39),INDIRECT("'" &amp; G$2 &amp; "'!I" &amp; ROWS!L39),INDIRECT("'" &amp; G$2 &amp; "'!M" &amp; ROWS!L39))/1000, "")</f>
        <v>4.7519999999999998</v>
      </c>
      <c r="H38" s="5">
        <f ca="1">_xlfn.IFNA(MEDIAN(INDIRECT("'" &amp; H$2 &amp; "'!E" &amp; ROWS!R39),INDIRECT("'" &amp; H$2 &amp; "'!I" &amp; ROWS!R39),INDIRECT("'" &amp; H$2 &amp; "'!M" &amp; ROWS!R39))/1000, "")</f>
        <v>4.9000000000000004</v>
      </c>
      <c r="I38" s="5">
        <f ca="1">_xlfn.IFNA(MEDIAN(INDIRECT("'" &amp; I$2 &amp; "'!E" &amp; ROWS!S39),INDIRECT("'" &amp; I$2 &amp; "'!I" &amp; ROWS!S39),INDIRECT("'" &amp; I$2 &amp; "'!M" &amp; ROWS!S39))/1000, "")</f>
        <v>5.68</v>
      </c>
      <c r="J38" s="5">
        <f ca="1">_xlfn.IFNA(MEDIAN(INDIRECT("'" &amp; J$2 &amp; "'!E" &amp; ROWS!T39),INDIRECT("'" &amp; J$2 &amp; "'!I" &amp; ROWS!T39),INDIRECT("'" &amp; J$2 &amp; "'!M" &amp; ROWS!T39))/1000, "")</f>
        <v>4.7519999999999998</v>
      </c>
    </row>
    <row r="39" spans="1:10" x14ac:dyDescent="0.25">
      <c r="A39" t="str">
        <f>METRICS!A39</f>
        <v>genericUnion</v>
      </c>
      <c r="B39" s="5">
        <f ca="1">_xlfn.IFNA(MEDIAN(INDIRECT("'" &amp; B$2 &amp; "'!E" &amp; ROWS!B40),INDIRECT("'" &amp; B$2 &amp; "'!I" &amp; ROWS!B40),INDIRECT("'" &amp; B$2 &amp; "'!M" &amp; ROWS!B40))/1000, "")</f>
        <v>5.1840000000000002</v>
      </c>
      <c r="C39" s="5">
        <f ca="1">_xlfn.IFNA(MEDIAN(INDIRECT("'" &amp; C$2 &amp; "'!E" &amp; ROWS!C40),INDIRECT("'" &amp; C$2 &amp; "'!I" &amp; ROWS!C40),INDIRECT("'" &amp; C$2 &amp; "'!M" &amp; ROWS!C40))/1000, "")</f>
        <v>8.532</v>
      </c>
      <c r="D39" s="5">
        <f ca="1">_xlfn.IFNA(MEDIAN(INDIRECT("'" &amp; D$2 &amp; "'!E" &amp; ROWS!D40),INDIRECT("'" &amp; D$2 &amp; "'!I" &amp; ROWS!D40),INDIRECT("'" &amp; D$2 &amp; "'!M" &amp; ROWS!D40))/1000, "")</f>
        <v>4.9240000000000004</v>
      </c>
      <c r="E39" s="5">
        <f ca="1">_xlfn.IFNA(MEDIAN(INDIRECT("'" &amp; E$2 &amp; "'!E" &amp; ROWS!J40),INDIRECT("'" &amp; E$2 &amp; "'!I" &amp; ROWS!J40),INDIRECT("'" &amp; E$2 &amp; "'!M" &amp; ROWS!J40))/1000, "")</f>
        <v>4.4800000000000004</v>
      </c>
      <c r="F39" s="5">
        <f ca="1">_xlfn.IFNA(MEDIAN(INDIRECT("'" &amp; F$2 &amp; "'!E" &amp; ROWS!K40),INDIRECT("'" &amp; F$2 &amp; "'!I" &amp; ROWS!K40),INDIRECT("'" &amp; F$2 &amp; "'!M" &amp; ROWS!K40))/1000, "")</f>
        <v>5.556</v>
      </c>
      <c r="G39" s="5">
        <f ca="1">_xlfn.IFNA(MEDIAN(INDIRECT("'" &amp; G$2 &amp; "'!E" &amp; ROWS!L40),INDIRECT("'" &amp; G$2 &amp; "'!I" &amp; ROWS!L40),INDIRECT("'" &amp; G$2 &amp; "'!M" &amp; ROWS!L40))/1000, "")</f>
        <v>4.5119999999999996</v>
      </c>
      <c r="H39" s="5">
        <f ca="1">_xlfn.IFNA(MEDIAN(INDIRECT("'" &amp; H$2 &amp; "'!E" &amp; ROWS!R40),INDIRECT("'" &amp; H$2 &amp; "'!I" &amp; ROWS!R40),INDIRECT("'" &amp; H$2 &amp; "'!M" &amp; ROWS!R40))/1000, "")</f>
        <v>4.5279999999999996</v>
      </c>
      <c r="I39" s="5">
        <f ca="1">_xlfn.IFNA(MEDIAN(INDIRECT("'" &amp; I$2 &amp; "'!E" &amp; ROWS!S40),INDIRECT("'" &amp; I$2 &amp; "'!I" &amp; ROWS!S40),INDIRECT("'" &amp; I$2 &amp; "'!M" &amp; ROWS!S40))/1000, "")</f>
        <v>5.6</v>
      </c>
      <c r="J39" s="5">
        <f ca="1">_xlfn.IFNA(MEDIAN(INDIRECT("'" &amp; J$2 &amp; "'!E" &amp; ROWS!T40),INDIRECT("'" &amp; J$2 &amp; "'!I" &amp; ROWS!T40),INDIRECT("'" &amp; J$2 &amp; "'!M" &amp; ROWS!T40))/1000, "")</f>
        <v>4.5119999999999996</v>
      </c>
    </row>
    <row r="40" spans="1:10" x14ac:dyDescent="0.25">
      <c r="A40" t="str">
        <f>METRICS!A40</f>
        <v>globals</v>
      </c>
      <c r="B40" s="5">
        <f ca="1">_xlfn.IFNA(MEDIAN(INDIRECT("'" &amp; B$2 &amp; "'!E" &amp; ROWS!B41),INDIRECT("'" &amp; B$2 &amp; "'!I" &amp; ROWS!B41),INDIRECT("'" &amp; B$2 &amp; "'!M" &amp; ROWS!B41))/1000, "")</f>
        <v>51.055999999999997</v>
      </c>
      <c r="C40" s="5">
        <f ca="1">_xlfn.IFNA(MEDIAN(INDIRECT("'" &amp; C$2 &amp; "'!E" &amp; ROWS!C41),INDIRECT("'" &amp; C$2 &amp; "'!I" &amp; ROWS!C41),INDIRECT("'" &amp; C$2 &amp; "'!M" &amp; ROWS!C41))/1000, "")</f>
        <v>44.235999999999997</v>
      </c>
      <c r="D40" s="5">
        <f ca="1">_xlfn.IFNA(MEDIAN(INDIRECT("'" &amp; D$2 &amp; "'!E" &amp; ROWS!D41),INDIRECT("'" &amp; D$2 &amp; "'!I" &amp; ROWS!D41),INDIRECT("'" &amp; D$2 &amp; "'!M" &amp; ROWS!D41))/1000, "")</f>
        <v>17.356000000000002</v>
      </c>
      <c r="E40" s="5">
        <f ca="1">_xlfn.IFNA(MEDIAN(INDIRECT("'" &amp; E$2 &amp; "'!E" &amp; ROWS!J41),INDIRECT("'" &amp; E$2 &amp; "'!I" &amp; ROWS!J41),INDIRECT("'" &amp; E$2 &amp; "'!M" &amp; ROWS!J41))/1000, "")</f>
        <v>6.452</v>
      </c>
      <c r="F40" s="5">
        <f ca="1">_xlfn.IFNA(MEDIAN(INDIRECT("'" &amp; F$2 &amp; "'!E" &amp; ROWS!K41),INDIRECT("'" &amp; F$2 &amp; "'!I" &amp; ROWS!K41),INDIRECT("'" &amp; F$2 &amp; "'!M" &amp; ROWS!K41))/1000, "")</f>
        <v>12.192</v>
      </c>
      <c r="G40" s="5">
        <f ca="1">_xlfn.IFNA(MEDIAN(INDIRECT("'" &amp; G$2 &amp; "'!E" &amp; ROWS!L41),INDIRECT("'" &amp; G$2 &amp; "'!I" &amp; ROWS!L41),INDIRECT("'" &amp; G$2 &amp; "'!M" &amp; ROWS!L41))/1000, "")</f>
        <v>7.04</v>
      </c>
      <c r="H40" s="5">
        <f ca="1">_xlfn.IFNA(MEDIAN(INDIRECT("'" &amp; H$2 &amp; "'!E" &amp; ROWS!R41),INDIRECT("'" &amp; H$2 &amp; "'!I" &amp; ROWS!R41),INDIRECT("'" &amp; H$2 &amp; "'!M" &amp; ROWS!R41))/1000, "")</f>
        <v>5.7</v>
      </c>
      <c r="I40" s="5">
        <f ca="1">_xlfn.IFNA(MEDIAN(INDIRECT("'" &amp; I$2 &amp; "'!E" &amp; ROWS!S41),INDIRECT("'" &amp; I$2 &amp; "'!I" &amp; ROWS!S41),INDIRECT("'" &amp; I$2 &amp; "'!M" &amp; ROWS!S41))/1000, "")</f>
        <v>11.747999999999999</v>
      </c>
      <c r="J40" s="5">
        <f ca="1">_xlfn.IFNA(MEDIAN(INDIRECT("'" &amp; J$2 &amp; "'!E" &amp; ROWS!T41),INDIRECT("'" &amp; J$2 &amp; "'!I" &amp; ROWS!T41),INDIRECT("'" &amp; J$2 &amp; "'!M" &amp; ROWS!T41))/1000, "")</f>
        <v>6.8680000000000003</v>
      </c>
    </row>
    <row r="41" spans="1:10" x14ac:dyDescent="0.25">
      <c r="A41" t="str">
        <f>METRICS!A41</f>
        <v>gmp</v>
      </c>
      <c r="B41" s="5">
        <f ca="1">_xlfn.IFNA(MEDIAN(INDIRECT("'" &amp; B$2 &amp; "'!E" &amp; ROWS!B42),INDIRECT("'" &amp; B$2 &amp; "'!I" &amp; ROWS!B42),INDIRECT("'" &amp; B$2 &amp; "'!M" &amp; ROWS!B42))/1000, "")</f>
        <v>239.55199999999999</v>
      </c>
      <c r="C41" s="5">
        <f ca="1">_xlfn.IFNA(MEDIAN(INDIRECT("'" &amp; C$2 &amp; "'!E" &amp; ROWS!C42),INDIRECT("'" &amp; C$2 &amp; "'!I" &amp; ROWS!C42),INDIRECT("'" &amp; C$2 &amp; "'!M" &amp; ROWS!C42))/1000, "")</f>
        <v>92.995999999999995</v>
      </c>
      <c r="D41" s="5">
        <f ca="1">_xlfn.IFNA(MEDIAN(INDIRECT("'" &amp; D$2 &amp; "'!E" &amp; ROWS!D42),INDIRECT("'" &amp; D$2 &amp; "'!I" &amp; ROWS!D42),INDIRECT("'" &amp; D$2 &amp; "'!M" &amp; ROWS!D42))/1000, "")</f>
        <v>32.432000000000002</v>
      </c>
      <c r="E41" s="5">
        <f ca="1">_xlfn.IFNA(MEDIAN(INDIRECT("'" &amp; E$2 &amp; "'!E" &amp; ROWS!J42),INDIRECT("'" &amp; E$2 &amp; "'!I" &amp; ROWS!J42),INDIRECT("'" &amp; E$2 &amp; "'!M" &amp; ROWS!J42))/1000, "")</f>
        <v>12.552</v>
      </c>
      <c r="F41" s="5">
        <f ca="1">_xlfn.IFNA(MEDIAN(INDIRECT("'" &amp; F$2 &amp; "'!E" &amp; ROWS!K42),INDIRECT("'" &amp; F$2 &amp; "'!I" &amp; ROWS!K42),INDIRECT("'" &amp; F$2 &amp; "'!M" &amp; ROWS!K42))/1000, "")</f>
        <v>23.515999999999998</v>
      </c>
      <c r="G41" s="5">
        <f ca="1">_xlfn.IFNA(MEDIAN(INDIRECT("'" &amp; G$2 &amp; "'!E" &amp; ROWS!L42),INDIRECT("'" &amp; G$2 &amp; "'!I" &amp; ROWS!L42),INDIRECT("'" &amp; G$2 &amp; "'!M" &amp; ROWS!L42))/1000, "")</f>
        <v>11.164</v>
      </c>
      <c r="H41" s="5">
        <f ca="1">_xlfn.IFNA(MEDIAN(INDIRECT("'" &amp; H$2 &amp; "'!E" &amp; ROWS!R42),INDIRECT("'" &amp; H$2 &amp; "'!I" &amp; ROWS!R42),INDIRECT("'" &amp; H$2 &amp; "'!M" &amp; ROWS!R42))/1000, "")</f>
        <v>7.8680000000000003</v>
      </c>
      <c r="I41" s="5">
        <f ca="1">_xlfn.IFNA(MEDIAN(INDIRECT("'" &amp; I$2 &amp; "'!E" &amp; ROWS!S42),INDIRECT("'" &amp; I$2 &amp; "'!I" &amp; ROWS!S42),INDIRECT("'" &amp; I$2 &amp; "'!M" &amp; ROWS!S42))/1000, "")</f>
        <v>21.544</v>
      </c>
      <c r="J41" s="5">
        <f ca="1">_xlfn.IFNA(MEDIAN(INDIRECT("'" &amp; J$2 &amp; "'!E" &amp; ROWS!T42),INDIRECT("'" &amp; J$2 &amp; "'!I" &amp; ROWS!T42),INDIRECT("'" &amp; J$2 &amp; "'!M" &amp; ROWS!T42))/1000, "")</f>
        <v>10.512</v>
      </c>
    </row>
    <row r="42" spans="1:10" x14ac:dyDescent="0.25">
      <c r="A42" t="str">
        <f>METRICS!A42</f>
        <v>heap</v>
      </c>
      <c r="B42" s="5">
        <f ca="1">_xlfn.IFNA(MEDIAN(INDIRECT("'" &amp; B$2 &amp; "'!E" &amp; ROWS!B43),INDIRECT("'" &amp; B$2 &amp; "'!I" &amp; ROWS!B43),INDIRECT("'" &amp; B$2 &amp; "'!M" &amp; ROWS!B43))/1000, "")</f>
        <v>6.944</v>
      </c>
      <c r="C42" s="5">
        <f ca="1">_xlfn.IFNA(MEDIAN(INDIRECT("'" &amp; C$2 &amp; "'!E" &amp; ROWS!C43),INDIRECT("'" &amp; C$2 &amp; "'!I" &amp; ROWS!C43),INDIRECT("'" &amp; C$2 &amp; "'!M" &amp; ROWS!C43))/1000, "")</f>
        <v>29.815999999999999</v>
      </c>
      <c r="D42" s="5">
        <f ca="1">_xlfn.IFNA(MEDIAN(INDIRECT("'" &amp; D$2 &amp; "'!E" &amp; ROWS!D43),INDIRECT("'" &amp; D$2 &amp; "'!I" &amp; ROWS!D43),INDIRECT("'" &amp; D$2 &amp; "'!M" &amp; ROWS!D43))/1000, "")</f>
        <v>7.0039999999999996</v>
      </c>
      <c r="E42" s="5">
        <f ca="1">_xlfn.IFNA(MEDIAN(INDIRECT("'" &amp; E$2 &amp; "'!E" &amp; ROWS!J43),INDIRECT("'" &amp; E$2 &amp; "'!I" &amp; ROWS!J43),INDIRECT("'" &amp; E$2 &amp; "'!M" &amp; ROWS!J43))/1000, "")</f>
        <v>6.2320000000000002</v>
      </c>
      <c r="F42" s="5">
        <f ca="1">_xlfn.IFNA(MEDIAN(INDIRECT("'" &amp; F$2 &amp; "'!E" &amp; ROWS!K43),INDIRECT("'" &amp; F$2 &amp; "'!I" &amp; ROWS!K43),INDIRECT("'" &amp; F$2 &amp; "'!M" &amp; ROWS!K43))/1000, "")</f>
        <v>10.632</v>
      </c>
      <c r="G42" s="5">
        <f ca="1">_xlfn.IFNA(MEDIAN(INDIRECT("'" &amp; G$2 &amp; "'!E" &amp; ROWS!L43),INDIRECT("'" &amp; G$2 &amp; "'!I" &amp; ROWS!L43),INDIRECT("'" &amp; G$2 &amp; "'!M" &amp; ROWS!L43))/1000, "")</f>
        <v>6.7</v>
      </c>
      <c r="H42" s="5">
        <f ca="1">_xlfn.IFNA(MEDIAN(INDIRECT("'" &amp; H$2 &amp; "'!E" &amp; ROWS!R43),INDIRECT("'" &amp; H$2 &amp; "'!I" &amp; ROWS!R43),INDIRECT("'" &amp; H$2 &amp; "'!M" &amp; ROWS!R43))/1000, "")</f>
        <v>6.28</v>
      </c>
      <c r="I42" s="5">
        <f ca="1">_xlfn.IFNA(MEDIAN(INDIRECT("'" &amp; I$2 &amp; "'!E" &amp; ROWS!S43),INDIRECT("'" &amp; I$2 &amp; "'!I" &amp; ROWS!S43),INDIRECT("'" &amp; I$2 &amp; "'!M" &amp; ROWS!S43))/1000, "")</f>
        <v>10.676</v>
      </c>
      <c r="J42" s="5">
        <f ca="1">_xlfn.IFNA(MEDIAN(INDIRECT("'" &amp; J$2 &amp; "'!E" &amp; ROWS!T43),INDIRECT("'" &amp; J$2 &amp; "'!I" &amp; ROWS!T43),INDIRECT("'" &amp; J$2 &amp; "'!M" &amp; ROWS!T43))/1000, "")</f>
        <v>6.62</v>
      </c>
    </row>
    <row r="43" spans="1:10" x14ac:dyDescent="0.25">
      <c r="A43" t="str">
        <f>METRICS!A43</f>
        <v>hello</v>
      </c>
      <c r="B43" s="5">
        <f ca="1">_xlfn.IFNA(MEDIAN(INDIRECT("'" &amp; B$2 &amp; "'!E" &amp; ROWS!B44),INDIRECT("'" &amp; B$2 &amp; "'!I" &amp; ROWS!B44),INDIRECT("'" &amp; B$2 &amp; "'!M" &amp; ROWS!B44))/1000, "")</f>
        <v>6.2919999999999998</v>
      </c>
      <c r="C43" s="5">
        <f ca="1">_xlfn.IFNA(MEDIAN(INDIRECT("'" &amp; C$2 &amp; "'!E" &amp; ROWS!C44),INDIRECT("'" &amp; C$2 &amp; "'!I" &amp; ROWS!C44),INDIRECT("'" &amp; C$2 &amp; "'!M" &amp; ROWS!C44))/1000, "")</f>
        <v>9.9600000000000009</v>
      </c>
      <c r="D43" s="5">
        <f ca="1">_xlfn.IFNA(MEDIAN(INDIRECT("'" &amp; D$2 &amp; "'!E" &amp; ROWS!D44),INDIRECT("'" &amp; D$2 &amp; "'!I" &amp; ROWS!D44),INDIRECT("'" &amp; D$2 &amp; "'!M" &amp; ROWS!D44))/1000, "")</f>
        <v>5.6239999999999997</v>
      </c>
      <c r="E43" s="5">
        <f ca="1">_xlfn.IFNA(MEDIAN(INDIRECT("'" &amp; E$2 &amp; "'!E" &amp; ROWS!J44),INDIRECT("'" &amp; E$2 &amp; "'!I" &amp; ROWS!J44),INDIRECT("'" &amp; E$2 &amp; "'!M" &amp; ROWS!J44))/1000, "")</f>
        <v>5.6360000000000001</v>
      </c>
      <c r="F43" s="5">
        <f ca="1">_xlfn.IFNA(MEDIAN(INDIRECT("'" &amp; F$2 &amp; "'!E" &amp; ROWS!K44),INDIRECT("'" &amp; F$2 &amp; "'!I" &amp; ROWS!K44),INDIRECT("'" &amp; F$2 &amp; "'!M" &amp; ROWS!K44))/1000, "")</f>
        <v>6.1360000000000001</v>
      </c>
      <c r="G43" s="5">
        <f ca="1">_xlfn.IFNA(MEDIAN(INDIRECT("'" &amp; G$2 &amp; "'!E" &amp; ROWS!L44),INDIRECT("'" &amp; G$2 &amp; "'!I" &amp; ROWS!L44),INDIRECT("'" &amp; G$2 &amp; "'!M" &amp; ROWS!L44))/1000, "")</f>
        <v>5.4880000000000004</v>
      </c>
      <c r="H43" s="5">
        <f ca="1">_xlfn.IFNA(MEDIAN(INDIRECT("'" &amp; H$2 &amp; "'!E" &amp; ROWS!R44),INDIRECT("'" &amp; H$2 &amp; "'!I" &amp; ROWS!R44),INDIRECT("'" &amp; H$2 &amp; "'!M" &amp; ROWS!R44))/1000, "")</f>
        <v>5.34</v>
      </c>
      <c r="I43" s="5">
        <f ca="1">_xlfn.IFNA(MEDIAN(INDIRECT("'" &amp; I$2 &amp; "'!E" &amp; ROWS!S44),INDIRECT("'" &amp; I$2 &amp; "'!I" &amp; ROWS!S44),INDIRECT("'" &amp; I$2 &amp; "'!M" &amp; ROWS!S44))/1000, "")</f>
        <v>5.9960000000000004</v>
      </c>
      <c r="J43" s="5">
        <f ca="1">_xlfn.IFNA(MEDIAN(INDIRECT("'" &amp; J$2 &amp; "'!E" &amp; ROWS!T44),INDIRECT("'" &amp; J$2 &amp; "'!I" &amp; ROWS!T44),INDIRECT("'" &amp; J$2 &amp; "'!M" &amp; ROWS!T44))/1000, "")</f>
        <v>5.3879999999999999</v>
      </c>
    </row>
    <row r="44" spans="1:10" x14ac:dyDescent="0.25">
      <c r="A44" t="str">
        <f>METRICS!A44</f>
        <v>identFuncDeclarator</v>
      </c>
      <c r="B44" s="5">
        <f ca="1">_xlfn.IFNA(MEDIAN(INDIRECT("'" &amp; B$2 &amp; "'!E" &amp; ROWS!B45),INDIRECT("'" &amp; B$2 &amp; "'!I" &amp; ROWS!B45),INDIRECT("'" &amp; B$2 &amp; "'!M" &amp; ROWS!B45))/1000, "")</f>
        <v>4.9640000000000004</v>
      </c>
      <c r="C44" s="5">
        <f ca="1">_xlfn.IFNA(MEDIAN(INDIRECT("'" &amp; C$2 &amp; "'!E" &amp; ROWS!C45),INDIRECT("'" &amp; C$2 &amp; "'!I" &amp; ROWS!C45),INDIRECT("'" &amp; C$2 &amp; "'!M" &amp; ROWS!C45))/1000, "")</f>
        <v>8.2680000000000007</v>
      </c>
      <c r="D44" s="5">
        <f ca="1">_xlfn.IFNA(MEDIAN(INDIRECT("'" &amp; D$2 &amp; "'!E" &amp; ROWS!D45),INDIRECT("'" &amp; D$2 &amp; "'!I" &amp; ROWS!D45),INDIRECT("'" &amp; D$2 &amp; "'!M" &amp; ROWS!D45))/1000, "")</f>
        <v>4.7439999999999998</v>
      </c>
      <c r="E44" s="5">
        <f ca="1">_xlfn.IFNA(MEDIAN(INDIRECT("'" &amp; E$2 &amp; "'!E" &amp; ROWS!J45),INDIRECT("'" &amp; E$2 &amp; "'!I" &amp; ROWS!J45),INDIRECT("'" &amp; E$2 &amp; "'!M" &amp; ROWS!J45))/1000, "")</f>
        <v>4.452</v>
      </c>
      <c r="F44" s="5">
        <f ca="1">_xlfn.IFNA(MEDIAN(INDIRECT("'" &amp; F$2 &amp; "'!E" &amp; ROWS!K45),INDIRECT("'" &amp; F$2 &amp; "'!I" &amp; ROWS!K45),INDIRECT("'" &amp; F$2 &amp; "'!M" &amp; ROWS!K45))/1000, "")</f>
        <v>5.5359999999999996</v>
      </c>
      <c r="G44" s="5">
        <f ca="1">_xlfn.IFNA(MEDIAN(INDIRECT("'" &amp; G$2 &amp; "'!E" &amp; ROWS!L45),INDIRECT("'" &amp; G$2 &amp; "'!I" &amp; ROWS!L45),INDIRECT("'" &amp; G$2 &amp; "'!M" &amp; ROWS!L45))/1000, "")</f>
        <v>4.4800000000000004</v>
      </c>
      <c r="H44" s="5">
        <f ca="1">_xlfn.IFNA(MEDIAN(INDIRECT("'" &amp; H$2 &amp; "'!E" &amp; ROWS!R45),INDIRECT("'" &amp; H$2 &amp; "'!I" &amp; ROWS!R45),INDIRECT("'" &amp; H$2 &amp; "'!M" &amp; ROWS!R45))/1000, "")</f>
        <v>4.5</v>
      </c>
      <c r="I44" s="5">
        <f ca="1">_xlfn.IFNA(MEDIAN(INDIRECT("'" &amp; I$2 &amp; "'!E" &amp; ROWS!S45),INDIRECT("'" &amp; I$2 &amp; "'!I" &amp; ROWS!S45),INDIRECT("'" &amp; I$2 &amp; "'!M" &amp; ROWS!S45))/1000, "")</f>
        <v>5.5759999999999996</v>
      </c>
      <c r="J44" s="5">
        <f ca="1">_xlfn.IFNA(MEDIAN(INDIRECT("'" &amp; J$2 &amp; "'!E" &amp; ROWS!T45),INDIRECT("'" &amp; J$2 &amp; "'!I" &amp; ROWS!T45),INDIRECT("'" &amp; J$2 &amp; "'!M" &amp; ROWS!T45))/1000, "")</f>
        <v>4.4800000000000004</v>
      </c>
    </row>
    <row r="45" spans="1:10" x14ac:dyDescent="0.25">
      <c r="A45" t="str">
        <f>METRICS!A45</f>
        <v>identity</v>
      </c>
      <c r="B45" s="5">
        <f ca="1">_xlfn.IFNA(MEDIAN(INDIRECT("'" &amp; B$2 &amp; "'!E" &amp; ROWS!B46),INDIRECT("'" &amp; B$2 &amp; "'!I" &amp; ROWS!B46),INDIRECT("'" &amp; B$2 &amp; "'!M" &amp; ROWS!B46))/1000, "")</f>
        <v>58.188000000000002</v>
      </c>
      <c r="C45" s="5">
        <f ca="1">_xlfn.IFNA(MEDIAN(INDIRECT("'" &amp; C$2 &amp; "'!E" &amp; ROWS!C46),INDIRECT("'" &amp; C$2 &amp; "'!I" &amp; ROWS!C46),INDIRECT("'" &amp; C$2 &amp; "'!M" &amp; ROWS!C46))/1000, "")</f>
        <v>48.92</v>
      </c>
      <c r="D45" s="5">
        <f ca="1">_xlfn.IFNA(MEDIAN(INDIRECT("'" &amp; D$2 &amp; "'!E" &amp; ROWS!D46),INDIRECT("'" &amp; D$2 &amp; "'!I" &amp; ROWS!D46),INDIRECT("'" &amp; D$2 &amp; "'!M" &amp; ROWS!D46))/1000, "")</f>
        <v>19.251999999999999</v>
      </c>
      <c r="E45" s="5">
        <f ca="1">_xlfn.IFNA(MEDIAN(INDIRECT("'" &amp; E$2 &amp; "'!E" &amp; ROWS!J46),INDIRECT("'" &amp; E$2 &amp; "'!I" &amp; ROWS!J46),INDIRECT("'" &amp; E$2 &amp; "'!M" &amp; ROWS!J46))/1000, "")</f>
        <v>6.992</v>
      </c>
      <c r="F45" s="5">
        <f ca="1">_xlfn.IFNA(MEDIAN(INDIRECT("'" &amp; F$2 &amp; "'!E" &amp; ROWS!K46),INDIRECT("'" &amp; F$2 &amp; "'!I" &amp; ROWS!K46),INDIRECT("'" &amp; F$2 &amp; "'!M" &amp; ROWS!K46))/1000, "")</f>
        <v>14.176</v>
      </c>
      <c r="G45" s="5">
        <f ca="1">_xlfn.IFNA(MEDIAN(INDIRECT("'" &amp; G$2 &amp; "'!E" &amp; ROWS!L46),INDIRECT("'" &amp; G$2 &amp; "'!I" &amp; ROWS!L46),INDIRECT("'" &amp; G$2 &amp; "'!M" &amp; ROWS!L46))/1000, "")</f>
        <v>7.9880000000000004</v>
      </c>
      <c r="H45" s="5">
        <f ca="1">_xlfn.IFNA(MEDIAN(INDIRECT("'" &amp; H$2 &amp; "'!E" &amp; ROWS!R46),INDIRECT("'" &amp; H$2 &amp; "'!I" &amp; ROWS!R46),INDIRECT("'" &amp; H$2 &amp; "'!M" &amp; ROWS!R46))/1000, "")</f>
        <v>6.1520000000000001</v>
      </c>
      <c r="I45" s="5">
        <f ca="1">_xlfn.IFNA(MEDIAN(INDIRECT("'" &amp; I$2 &amp; "'!E" &amp; ROWS!S46),INDIRECT("'" &amp; I$2 &amp; "'!I" &amp; ROWS!S46),INDIRECT("'" &amp; I$2 &amp; "'!M" &amp; ROWS!S46))/1000, "")</f>
        <v>13.36</v>
      </c>
      <c r="J45" s="5">
        <f ca="1">_xlfn.IFNA(MEDIAN(INDIRECT("'" &amp; J$2 &amp; "'!E" &amp; ROWS!T46),INDIRECT("'" &amp; J$2 &amp; "'!I" &amp; ROWS!T46),INDIRECT("'" &amp; J$2 &amp; "'!M" &amp; ROWS!T46))/1000, "")</f>
        <v>7.7720000000000002</v>
      </c>
    </row>
    <row r="46" spans="1:10" x14ac:dyDescent="0.25">
      <c r="A46" t="str">
        <f>METRICS!A46</f>
        <v>identParamDeclarator</v>
      </c>
      <c r="B46" s="5">
        <f ca="1">_xlfn.IFNA(MEDIAN(INDIRECT("'" &amp; B$2 &amp; "'!E" &amp; ROWS!B47),INDIRECT("'" &amp; B$2 &amp; "'!I" &amp; ROWS!B47),INDIRECT("'" &amp; B$2 &amp; "'!M" &amp; ROWS!B47))/1000, "")</f>
        <v>4.8959999999999999</v>
      </c>
      <c r="C46" s="5">
        <f ca="1">_xlfn.IFNA(MEDIAN(INDIRECT("'" &amp; C$2 &amp; "'!E" &amp; ROWS!C47),INDIRECT("'" &amp; C$2 &amp; "'!I" &amp; ROWS!C47),INDIRECT("'" &amp; C$2 &amp; "'!M" &amp; ROWS!C47))/1000, "")</f>
        <v>8.2959999999999994</v>
      </c>
      <c r="D46" s="5">
        <f ca="1">_xlfn.IFNA(MEDIAN(INDIRECT("'" &amp; D$2 &amp; "'!E" &amp; ROWS!D47),INDIRECT("'" &amp; D$2 &amp; "'!I" &amp; ROWS!D47),INDIRECT("'" &amp; D$2 &amp; "'!M" &amp; ROWS!D47))/1000, "")</f>
        <v>4.7640000000000002</v>
      </c>
      <c r="E46" s="5">
        <f ca="1">_xlfn.IFNA(MEDIAN(INDIRECT("'" &amp; E$2 &amp; "'!E" &amp; ROWS!J47),INDIRECT("'" &amp; E$2 &amp; "'!I" &amp; ROWS!J47),INDIRECT("'" &amp; E$2 &amp; "'!M" &amp; ROWS!J47))/1000, "")</f>
        <v>4.476</v>
      </c>
      <c r="F46" s="5">
        <f ca="1">_xlfn.IFNA(MEDIAN(INDIRECT("'" &amp; F$2 &amp; "'!E" &amp; ROWS!K47),INDIRECT("'" &amp; F$2 &amp; "'!I" &amp; ROWS!K47),INDIRECT("'" &amp; F$2 &amp; "'!M" &amp; ROWS!K47))/1000, "")</f>
        <v>5.6</v>
      </c>
      <c r="G46" s="5">
        <f ca="1">_xlfn.IFNA(MEDIAN(INDIRECT("'" &amp; G$2 &amp; "'!E" &amp; ROWS!L47),INDIRECT("'" &amp; G$2 &amp; "'!I" &amp; ROWS!L47),INDIRECT("'" &amp; G$2 &amp; "'!M" &amp; ROWS!L47))/1000, "")</f>
        <v>4.5039999999999996</v>
      </c>
      <c r="H46" s="5">
        <f ca="1">_xlfn.IFNA(MEDIAN(INDIRECT("'" &amp; H$2 &amp; "'!E" &amp; ROWS!R47),INDIRECT("'" &amp; H$2 &amp; "'!I" &amp; ROWS!R47),INDIRECT("'" &amp; H$2 &amp; "'!M" &amp; ROWS!R47))/1000, "")</f>
        <v>4.524</v>
      </c>
      <c r="I46" s="5">
        <f ca="1">_xlfn.IFNA(MEDIAN(INDIRECT("'" &amp; I$2 &amp; "'!E" &amp; ROWS!S47),INDIRECT("'" &amp; I$2 &amp; "'!I" &amp; ROWS!S47),INDIRECT("'" &amp; I$2 &amp; "'!M" &amp; ROWS!S47))/1000, "")</f>
        <v>5.6440000000000001</v>
      </c>
      <c r="J46" s="5">
        <f ca="1">_xlfn.IFNA(MEDIAN(INDIRECT("'" &amp; J$2 &amp; "'!E" &amp; ROWS!T47),INDIRECT("'" &amp; J$2 &amp; "'!I" &amp; ROWS!T47),INDIRECT("'" &amp; J$2 &amp; "'!M" &amp; ROWS!T47))/1000, "")</f>
        <v>4.5039999999999996</v>
      </c>
    </row>
    <row r="47" spans="1:10" x14ac:dyDescent="0.25">
      <c r="A47" t="str">
        <f>METRICS!A47</f>
        <v>ifwhileCtl</v>
      </c>
      <c r="B47" s="5">
        <f ca="1">_xlfn.IFNA(MEDIAN(INDIRECT("'" &amp; B$2 &amp; "'!E" &amp; ROWS!B48),INDIRECT("'" &amp; B$2 &amp; "'!I" &amp; ROWS!B48),INDIRECT("'" &amp; B$2 &amp; "'!M" &amp; ROWS!B48))/1000, "")</f>
        <v>6.4240000000000004</v>
      </c>
      <c r="C47" s="5">
        <f ca="1">_xlfn.IFNA(MEDIAN(INDIRECT("'" &amp; C$2 &amp; "'!E" &amp; ROWS!C48),INDIRECT("'" &amp; C$2 &amp; "'!I" &amp; ROWS!C48),INDIRECT("'" &amp; C$2 &amp; "'!M" &amp; ROWS!C48))/1000, "")</f>
        <v>9.9600000000000009</v>
      </c>
      <c r="D47" s="5">
        <f ca="1">_xlfn.IFNA(MEDIAN(INDIRECT("'" &amp; D$2 &amp; "'!E" &amp; ROWS!D48),INDIRECT("'" &amp; D$2 &amp; "'!I" &amp; ROWS!D48),INDIRECT("'" &amp; D$2 &amp; "'!M" &amp; ROWS!D48))/1000, "")</f>
        <v>5.7439999999999998</v>
      </c>
      <c r="E47" s="5">
        <f ca="1">_xlfn.IFNA(MEDIAN(INDIRECT("'" &amp; E$2 &amp; "'!E" &amp; ROWS!J48),INDIRECT("'" &amp; E$2 &amp; "'!I" &amp; ROWS!J48),INDIRECT("'" &amp; E$2 &amp; "'!M" &amp; ROWS!J48))/1000, "")</f>
        <v>5.6639999999999997</v>
      </c>
      <c r="F47" s="5">
        <f ca="1">_xlfn.IFNA(MEDIAN(INDIRECT("'" &amp; F$2 &amp; "'!E" &amp; ROWS!K48),INDIRECT("'" &amp; F$2 &amp; "'!I" &amp; ROWS!K48),INDIRECT("'" &amp; F$2 &amp; "'!M" &amp; ROWS!K48))/1000, "")</f>
        <v>6.2119999999999997</v>
      </c>
      <c r="G47" s="5">
        <f ca="1">_xlfn.IFNA(MEDIAN(INDIRECT("'" &amp; G$2 &amp; "'!E" &amp; ROWS!L48),INDIRECT("'" &amp; G$2 &amp; "'!I" &amp; ROWS!L48),INDIRECT("'" &amp; G$2 &amp; "'!M" &amp; ROWS!L48))/1000, "")</f>
        <v>5.54</v>
      </c>
      <c r="H47" s="5">
        <f ca="1">_xlfn.IFNA(MEDIAN(INDIRECT("'" &amp; H$2 &amp; "'!E" &amp; ROWS!R48),INDIRECT("'" &amp; H$2 &amp; "'!I" &amp; ROWS!R48),INDIRECT("'" &amp; H$2 &amp; "'!M" &amp; ROWS!R48))/1000, "")</f>
        <v>5.3760000000000003</v>
      </c>
      <c r="I47" s="5">
        <f ca="1">_xlfn.IFNA(MEDIAN(INDIRECT("'" &amp; I$2 &amp; "'!E" &amp; ROWS!S48),INDIRECT("'" &amp; I$2 &amp; "'!I" &amp; ROWS!S48),INDIRECT("'" &amp; I$2 &amp; "'!M" &amp; ROWS!S48))/1000, "")</f>
        <v>5.9960000000000004</v>
      </c>
      <c r="J47" s="5">
        <f ca="1">_xlfn.IFNA(MEDIAN(INDIRECT("'" &amp; J$2 &amp; "'!E" &amp; ROWS!T48),INDIRECT("'" &amp; J$2 &amp; "'!I" &amp; ROWS!T48),INDIRECT("'" &amp; J$2 &amp; "'!M" &amp; ROWS!T48))/1000, "")</f>
        <v>5.4279999999999999</v>
      </c>
    </row>
    <row r="48" spans="1:10" x14ac:dyDescent="0.25">
      <c r="A48" t="str">
        <f>METRICS!A48</f>
        <v>init_once</v>
      </c>
      <c r="B48" s="5">
        <f ca="1">_xlfn.IFNA(MEDIAN(INDIRECT("'" &amp; B$2 &amp; "'!E" &amp; ROWS!B49),INDIRECT("'" &amp; B$2 &amp; "'!I" &amp; ROWS!B49),INDIRECT("'" &amp; B$2 &amp; "'!M" &amp; ROWS!B49))/1000, "")</f>
        <v>5.0119999999999996</v>
      </c>
      <c r="C48" s="5">
        <f ca="1">_xlfn.IFNA(MEDIAN(INDIRECT("'" &amp; C$2 &amp; "'!E" &amp; ROWS!C49),INDIRECT("'" &amp; C$2 &amp; "'!I" &amp; ROWS!C49),INDIRECT("'" &amp; C$2 &amp; "'!M" &amp; ROWS!C49))/1000, "")</f>
        <v>8.8360000000000003</v>
      </c>
      <c r="D48" s="5">
        <f ca="1">_xlfn.IFNA(MEDIAN(INDIRECT("'" &amp; D$2 &amp; "'!E" &amp; ROWS!D49),INDIRECT("'" &amp; D$2 &amp; "'!I" &amp; ROWS!D49),INDIRECT("'" &amp; D$2 &amp; "'!M" &amp; ROWS!D49))/1000, "")</f>
        <v>4.76</v>
      </c>
      <c r="E48" s="5">
        <f ca="1">_xlfn.IFNA(MEDIAN(INDIRECT("'" &amp; E$2 &amp; "'!E" &amp; ROWS!J49),INDIRECT("'" &amp; E$2 &amp; "'!I" &amp; ROWS!J49),INDIRECT("'" &amp; E$2 &amp; "'!M" &amp; ROWS!J49))/1000, "")</f>
        <v>4.5999999999999996</v>
      </c>
      <c r="F48" s="5">
        <f ca="1">_xlfn.IFNA(MEDIAN(INDIRECT("'" &amp; F$2 &amp; "'!E" &amp; ROWS!K49),INDIRECT("'" &amp; F$2 &amp; "'!I" &amp; ROWS!K49),INDIRECT("'" &amp; F$2 &amp; "'!M" &amp; ROWS!K49))/1000, "")</f>
        <v>5.7160000000000002</v>
      </c>
      <c r="G48" s="5">
        <f ca="1">_xlfn.IFNA(MEDIAN(INDIRECT("'" &amp; G$2 &amp; "'!E" &amp; ROWS!L49),INDIRECT("'" &amp; G$2 &amp; "'!I" &amp; ROWS!L49),INDIRECT("'" &amp; G$2 &amp; "'!M" &amp; ROWS!L49))/1000, "")</f>
        <v>4.58</v>
      </c>
      <c r="H48" s="5">
        <f ca="1">_xlfn.IFNA(MEDIAN(INDIRECT("'" &amp; H$2 &amp; "'!E" &amp; ROWS!R49),INDIRECT("'" &amp; H$2 &amp; "'!I" &amp; ROWS!R49),INDIRECT("'" &amp; H$2 &amp; "'!M" &amp; ROWS!R49))/1000, "")</f>
        <v>4.6479999999999997</v>
      </c>
      <c r="I48" s="5">
        <f ca="1">_xlfn.IFNA(MEDIAN(INDIRECT("'" &amp; I$2 &amp; "'!E" &amp; ROWS!S49),INDIRECT("'" &amp; I$2 &amp; "'!I" &amp; ROWS!S49),INDIRECT("'" &amp; I$2 &amp; "'!M" &amp; ROWS!S49))/1000, "")</f>
        <v>5.76</v>
      </c>
      <c r="J48" s="5">
        <f ca="1">_xlfn.IFNA(MEDIAN(INDIRECT("'" &amp; J$2 &amp; "'!E" &amp; ROWS!T49),INDIRECT("'" &amp; J$2 &amp; "'!I" &amp; ROWS!T49),INDIRECT("'" &amp; J$2 &amp; "'!M" &amp; ROWS!T49))/1000, "")</f>
        <v>4.58</v>
      </c>
    </row>
    <row r="49" spans="1:10" x14ac:dyDescent="0.25">
      <c r="A49" t="str">
        <f>METRICS!A51</f>
        <v>KRfunctions</v>
      </c>
      <c r="B49" s="5">
        <f ca="1">_xlfn.IFNA(MEDIAN(INDIRECT("'" &amp; B$2 &amp; "'!E" &amp; ROWS!B52),INDIRECT("'" &amp; B$2 &amp; "'!I" &amp; ROWS!B52),INDIRECT("'" &amp; B$2 &amp; "'!M" &amp; ROWS!B52))/1000, "")</f>
        <v>4.88</v>
      </c>
      <c r="C49" s="5">
        <f ca="1">_xlfn.IFNA(MEDIAN(INDIRECT("'" &amp; C$2 &amp; "'!E" &amp; ROWS!C52),INDIRECT("'" &amp; C$2 &amp; "'!I" &amp; ROWS!C52),INDIRECT("'" &amp; C$2 &amp; "'!M" &amp; ROWS!C52))/1000, "")</f>
        <v>8.4879999999999995</v>
      </c>
      <c r="D49" s="5">
        <f ca="1">_xlfn.IFNA(MEDIAN(INDIRECT("'" &amp; D$2 &amp; "'!E" &amp; ROWS!D52),INDIRECT("'" &amp; D$2 &amp; "'!I" &amp; ROWS!D52),INDIRECT("'" &amp; D$2 &amp; "'!M" &amp; ROWS!D52))/1000, "")</f>
        <v>4.7519999999999998</v>
      </c>
      <c r="E49" s="5">
        <f ca="1">_xlfn.IFNA(MEDIAN(INDIRECT("'" &amp; E$2 &amp; "'!E" &amp; ROWS!J52),INDIRECT("'" &amp; E$2 &amp; "'!I" &amp; ROWS!J52),INDIRECT("'" &amp; E$2 &amp; "'!M" &amp; ROWS!J52))/1000, "")</f>
        <v>4.46</v>
      </c>
      <c r="F49" s="5">
        <f ca="1">_xlfn.IFNA(MEDIAN(INDIRECT("'" &amp; F$2 &amp; "'!E" &amp; ROWS!K52),INDIRECT("'" &amp; F$2 &amp; "'!I" &amp; ROWS!K52),INDIRECT("'" &amp; F$2 &amp; "'!M" &amp; ROWS!K52))/1000, "")</f>
        <v>5.5359999999999996</v>
      </c>
      <c r="G49" s="5">
        <f ca="1">_xlfn.IFNA(MEDIAN(INDIRECT("'" &amp; G$2 &amp; "'!E" &amp; ROWS!L52),INDIRECT("'" &amp; G$2 &amp; "'!I" &amp; ROWS!L52),INDIRECT("'" &amp; G$2 &amp; "'!M" &amp; ROWS!L52))/1000, "")</f>
        <v>4.492</v>
      </c>
      <c r="H49" s="5">
        <f ca="1">_xlfn.IFNA(MEDIAN(INDIRECT("'" &amp; H$2 &amp; "'!E" &amp; ROWS!R52),INDIRECT("'" &amp; H$2 &amp; "'!I" &amp; ROWS!R52),INDIRECT("'" &amp; H$2 &amp; "'!M" &amp; ROWS!R52))/1000, "")</f>
        <v>4.508</v>
      </c>
      <c r="I49" s="5">
        <f ca="1">_xlfn.IFNA(MEDIAN(INDIRECT("'" &amp; I$2 &amp; "'!E" &amp; ROWS!S52),INDIRECT("'" &amp; I$2 &amp; "'!I" &amp; ROWS!S52),INDIRECT("'" &amp; I$2 &amp; "'!M" &amp; ROWS!S52))/1000, "")</f>
        <v>5.5759999999999996</v>
      </c>
      <c r="J49" s="5">
        <f ca="1">_xlfn.IFNA(MEDIAN(INDIRECT("'" &amp; J$2 &amp; "'!E" &amp; ROWS!T52),INDIRECT("'" &amp; J$2 &amp; "'!I" &amp; ROWS!T52),INDIRECT("'" &amp; J$2 &amp; "'!M" &amp; ROWS!T52))/1000, "")</f>
        <v>4.492</v>
      </c>
    </row>
    <row r="50" spans="1:10" x14ac:dyDescent="0.25">
      <c r="A50" t="str">
        <f>METRICS!A52</f>
        <v>labelledExit</v>
      </c>
      <c r="B50" s="5">
        <f ca="1">_xlfn.IFNA(MEDIAN(INDIRECT("'" &amp; B$2 &amp; "'!E" &amp; ROWS!B53),INDIRECT("'" &amp; B$2 &amp; "'!I" &amp; ROWS!B53),INDIRECT("'" &amp; B$2 &amp; "'!M" &amp; ROWS!B53))/1000, "")</f>
        <v>4.976</v>
      </c>
      <c r="C50" s="5">
        <f ca="1">_xlfn.IFNA(MEDIAN(INDIRECT("'" &amp; C$2 &amp; "'!E" &amp; ROWS!C53),INDIRECT("'" &amp; C$2 &amp; "'!I" &amp; ROWS!C53),INDIRECT("'" &amp; C$2 &amp; "'!M" &amp; ROWS!C53))/1000, "")</f>
        <v>8.2680000000000007</v>
      </c>
      <c r="D50" s="5">
        <f ca="1">_xlfn.IFNA(MEDIAN(INDIRECT("'" &amp; D$2 &amp; "'!E" &amp; ROWS!D53),INDIRECT("'" &amp; D$2 &amp; "'!I" &amp; ROWS!D53),INDIRECT("'" &amp; D$2 &amp; "'!M" &amp; ROWS!D53))/1000, "")</f>
        <v>4.7439999999999998</v>
      </c>
      <c r="E50" s="5">
        <f ca="1">_xlfn.IFNA(MEDIAN(INDIRECT("'" &amp; E$2 &amp; "'!E" &amp; ROWS!J53),INDIRECT("'" &amp; E$2 &amp; "'!I" &amp; ROWS!J53),INDIRECT("'" &amp; E$2 &amp; "'!M" &amp; ROWS!J53))/1000, "")</f>
        <v>4.452</v>
      </c>
      <c r="F50" s="5">
        <f ca="1">_xlfn.IFNA(MEDIAN(INDIRECT("'" &amp; F$2 &amp; "'!E" &amp; ROWS!K53),INDIRECT("'" &amp; F$2 &amp; "'!I" &amp; ROWS!K53),INDIRECT("'" &amp; F$2 &amp; "'!M" &amp; ROWS!K53))/1000, "")</f>
        <v>5.5359999999999996</v>
      </c>
      <c r="G50" s="5">
        <f ca="1">_xlfn.IFNA(MEDIAN(INDIRECT("'" &amp; G$2 &amp; "'!E" &amp; ROWS!L53),INDIRECT("'" &amp; G$2 &amp; "'!I" &amp; ROWS!L53),INDIRECT("'" &amp; G$2 &amp; "'!M" &amp; ROWS!L53))/1000, "")</f>
        <v>4.4800000000000004</v>
      </c>
      <c r="H50" s="5">
        <f ca="1">_xlfn.IFNA(MEDIAN(INDIRECT("'" &amp; H$2 &amp; "'!E" &amp; ROWS!R53),INDIRECT("'" &amp; H$2 &amp; "'!I" &amp; ROWS!R53),INDIRECT("'" &amp; H$2 &amp; "'!M" &amp; ROWS!R53))/1000, "")</f>
        <v>4.5</v>
      </c>
      <c r="I50" s="5">
        <f ca="1">_xlfn.IFNA(MEDIAN(INDIRECT("'" &amp; I$2 &amp; "'!E" &amp; ROWS!S53),INDIRECT("'" &amp; I$2 &amp; "'!I" &amp; ROWS!S53),INDIRECT("'" &amp; I$2 &amp; "'!M" &amp; ROWS!S53))/1000, "")</f>
        <v>5.5759999999999996</v>
      </c>
      <c r="J50" s="5">
        <f ca="1">_xlfn.IFNA(MEDIAN(INDIRECT("'" &amp; J$2 &amp; "'!E" &amp; ROWS!T53),INDIRECT("'" &amp; J$2 &amp; "'!I" &amp; ROWS!T53),INDIRECT("'" &amp; J$2 &amp; "'!M" &amp; ROWS!T53))/1000, "")</f>
        <v>4.4800000000000004</v>
      </c>
    </row>
    <row r="51" spans="1:10" x14ac:dyDescent="0.25">
      <c r="A51" t="str">
        <f>METRICS!A53</f>
        <v>limits</v>
      </c>
      <c r="B51" s="5">
        <f ca="1">_xlfn.IFNA(MEDIAN(INDIRECT("'" &amp; B$2 &amp; "'!E" &amp; ROWS!B54),INDIRECT("'" &amp; B$2 &amp; "'!I" &amp; ROWS!B54),INDIRECT("'" &amp; B$2 &amp; "'!M" &amp; ROWS!B54))/1000, "")</f>
        <v>5.1159999999999997</v>
      </c>
      <c r="C51" s="5">
        <f ca="1">_xlfn.IFNA(MEDIAN(INDIRECT("'" &amp; C$2 &amp; "'!E" &amp; ROWS!C54),INDIRECT("'" &amp; C$2 &amp; "'!I" &amp; ROWS!C54),INDIRECT("'" &amp; C$2 &amp; "'!M" &amp; ROWS!C54))/1000, "")</f>
        <v>8.532</v>
      </c>
      <c r="D51" s="5">
        <f ca="1">_xlfn.IFNA(MEDIAN(INDIRECT("'" &amp; D$2 &amp; "'!E" &amp; ROWS!D54),INDIRECT("'" &amp; D$2 &amp; "'!I" &amp; ROWS!D54),INDIRECT("'" &amp; D$2 &amp; "'!M" &amp; ROWS!D54))/1000, "")</f>
        <v>4.9480000000000004</v>
      </c>
      <c r="E51" s="5">
        <f ca="1">_xlfn.IFNA(MEDIAN(INDIRECT("'" &amp; E$2 &amp; "'!E" &amp; ROWS!J54),INDIRECT("'" &amp; E$2 &amp; "'!I" &amp; ROWS!J54),INDIRECT("'" &amp; E$2 &amp; "'!M" &amp; ROWS!J54))/1000, "")</f>
        <v>4.6079999999999997</v>
      </c>
      <c r="F51" s="5">
        <f ca="1">_xlfn.IFNA(MEDIAN(INDIRECT("'" &amp; F$2 &amp; "'!E" &amp; ROWS!K54),INDIRECT("'" &amp; F$2 &amp; "'!I" &amp; ROWS!K54),INDIRECT("'" &amp; F$2 &amp; "'!M" &amp; ROWS!K54))/1000, "")</f>
        <v>5.6879999999999997</v>
      </c>
      <c r="G51" s="5">
        <f ca="1">_xlfn.IFNA(MEDIAN(INDIRECT("'" &amp; G$2 &amp; "'!E" &amp; ROWS!L54),INDIRECT("'" &amp; G$2 &amp; "'!I" &amp; ROWS!L54),INDIRECT("'" &amp; G$2 &amp; "'!M" &amp; ROWS!L54))/1000, "")</f>
        <v>4.68</v>
      </c>
      <c r="H51" s="5">
        <f ca="1">_xlfn.IFNA(MEDIAN(INDIRECT("'" &amp; H$2 &amp; "'!E" &amp; ROWS!R54),INDIRECT("'" &amp; H$2 &amp; "'!I" &amp; ROWS!R54),INDIRECT("'" &amp; H$2 &amp; "'!M" &amp; ROWS!R54))/1000, "")</f>
        <v>4.6559999999999997</v>
      </c>
      <c r="I51" s="5">
        <f ca="1">_xlfn.IFNA(MEDIAN(INDIRECT("'" &amp; I$2 &amp; "'!E" &amp; ROWS!S54),INDIRECT("'" &amp; I$2 &amp; "'!I" &amp; ROWS!S54),INDIRECT("'" &amp; I$2 &amp; "'!M" &amp; ROWS!S54))/1000, "")</f>
        <v>5.7320000000000002</v>
      </c>
      <c r="J51" s="5">
        <f ca="1">_xlfn.IFNA(MEDIAN(INDIRECT("'" &amp; J$2 &amp; "'!E" &amp; ROWS!T54),INDIRECT("'" &amp; J$2 &amp; "'!I" &amp; ROWS!T54),INDIRECT("'" &amp; J$2 &amp; "'!M" &amp; ROWS!T54))/1000, "")</f>
        <v>4.68</v>
      </c>
    </row>
    <row r="52" spans="1:10" x14ac:dyDescent="0.25">
      <c r="A52" t="str">
        <f>METRICS!A54</f>
        <v>literals</v>
      </c>
      <c r="B52" s="5">
        <f ca="1">_xlfn.IFNA(MEDIAN(INDIRECT("'" &amp; B$2 &amp; "'!E" &amp; ROWS!B55),INDIRECT("'" &amp; B$2 &amp; "'!I" &amp; ROWS!B55),INDIRECT("'" &amp; B$2 &amp; "'!M" &amp; ROWS!B55))/1000, "")</f>
        <v>50.956000000000003</v>
      </c>
      <c r="C52" s="5">
        <f ca="1">_xlfn.IFNA(MEDIAN(INDIRECT("'" &amp; C$2 &amp; "'!E" &amp; ROWS!C55),INDIRECT("'" &amp; C$2 &amp; "'!I" &amp; ROWS!C55),INDIRECT("'" &amp; C$2 &amp; "'!M" &amp; ROWS!C55))/1000, "")</f>
        <v>44.027999999999999</v>
      </c>
      <c r="D52" s="5">
        <f ca="1">_xlfn.IFNA(MEDIAN(INDIRECT("'" &amp; D$2 &amp; "'!E" &amp; ROWS!D55),INDIRECT("'" &amp; D$2 &amp; "'!I" &amp; ROWS!D55),INDIRECT("'" &amp; D$2 &amp; "'!M" &amp; ROWS!D55))/1000, "")</f>
        <v>17.251999999999999</v>
      </c>
      <c r="E52" s="5">
        <f ca="1">_xlfn.IFNA(MEDIAN(INDIRECT("'" &amp; E$2 &amp; "'!E" &amp; ROWS!J55),INDIRECT("'" &amp; E$2 &amp; "'!I" &amp; ROWS!J55),INDIRECT("'" &amp; E$2 &amp; "'!M" &amp; ROWS!J55))/1000, "")</f>
        <v>6.32</v>
      </c>
      <c r="F52" s="5">
        <f ca="1">_xlfn.IFNA(MEDIAN(INDIRECT("'" &amp; F$2 &amp; "'!E" &amp; ROWS!K55),INDIRECT("'" &amp; F$2 &amp; "'!I" &amp; ROWS!K55),INDIRECT("'" &amp; F$2 &amp; "'!M" &amp; ROWS!K55))/1000, "")</f>
        <v>12.087999999999999</v>
      </c>
      <c r="G52" s="5">
        <f ca="1">_xlfn.IFNA(MEDIAN(INDIRECT("'" &amp; G$2 &amp; "'!E" &amp; ROWS!L55),INDIRECT("'" &amp; G$2 &amp; "'!I" &amp; ROWS!L55),INDIRECT("'" &amp; G$2 &amp; "'!M" &amp; ROWS!L55))/1000, "")</f>
        <v>6.944</v>
      </c>
      <c r="H52" s="5">
        <f ca="1">_xlfn.IFNA(MEDIAN(INDIRECT("'" &amp; H$2 &amp; "'!E" &amp; ROWS!R55),INDIRECT("'" &amp; H$2 &amp; "'!I" &amp; ROWS!R55),INDIRECT("'" &amp; H$2 &amp; "'!M" &amp; ROWS!R55))/1000, "")</f>
        <v>5.6639999999999997</v>
      </c>
      <c r="I52" s="5">
        <f ca="1">_xlfn.IFNA(MEDIAN(INDIRECT("'" &amp; I$2 &amp; "'!E" &amp; ROWS!S55),INDIRECT("'" &amp; I$2 &amp; "'!I" &amp; ROWS!S55),INDIRECT("'" &amp; I$2 &amp; "'!M" &amp; ROWS!S55))/1000, "")</f>
        <v>11.603999999999999</v>
      </c>
      <c r="J52" s="5">
        <f ca="1">_xlfn.IFNA(MEDIAN(INDIRECT("'" &amp; J$2 &amp; "'!E" &amp; ROWS!T55),INDIRECT("'" &amp; J$2 &amp; "'!I" &amp; ROWS!T55),INDIRECT("'" &amp; J$2 &amp; "'!M" &amp; ROWS!T55))/1000, "")</f>
        <v>6.7320000000000002</v>
      </c>
    </row>
    <row r="53" spans="1:10" x14ac:dyDescent="0.25">
      <c r="A53" t="str">
        <f>METRICS!A56</f>
        <v>math2</v>
      </c>
      <c r="B53" s="5">
        <f ca="1">_xlfn.IFNA(MEDIAN(INDIRECT("'" &amp; B$2 &amp; "'!E" &amp; ROWS!B57),INDIRECT("'" &amp; B$2 &amp; "'!I" &amp; ROWS!B57),INDIRECT("'" &amp; B$2 &amp; "'!M" &amp; ROWS!B57))/1000, "")</f>
        <v>4558.68</v>
      </c>
      <c r="C53" s="5">
        <f ca="1">_xlfn.IFNA(MEDIAN(INDIRECT("'" &amp; C$2 &amp; "'!E" &amp; ROWS!C57),INDIRECT("'" &amp; C$2 &amp; "'!I" &amp; ROWS!C57),INDIRECT("'" &amp; C$2 &amp; "'!M" &amp; ROWS!C57))/1000, "")</f>
        <v>1570.6880000000001</v>
      </c>
      <c r="D53" s="5">
        <f ca="1">_xlfn.IFNA(MEDIAN(INDIRECT("'" &amp; D$2 &amp; "'!E" &amp; ROWS!D57),INDIRECT("'" &amp; D$2 &amp; "'!I" &amp; ROWS!D57),INDIRECT("'" &amp; D$2 &amp; "'!M" &amp; ROWS!D57))/1000, "")</f>
        <v>465.44400000000002</v>
      </c>
      <c r="E53" s="5">
        <f ca="1">_xlfn.IFNA(MEDIAN(INDIRECT("'" &amp; E$2 &amp; "'!E" &amp; ROWS!J57),INDIRECT("'" &amp; E$2 &amp; "'!I" &amp; ROWS!J57),INDIRECT("'" &amp; E$2 &amp; "'!M" &amp; ROWS!J57))/1000, "")</f>
        <v>27.872</v>
      </c>
      <c r="F53" s="5">
        <f ca="1">_xlfn.IFNA(MEDIAN(INDIRECT("'" &amp; F$2 &amp; "'!E" &amp; ROWS!K57),INDIRECT("'" &amp; F$2 &amp; "'!I" &amp; ROWS!K57),INDIRECT("'" &amp; F$2 &amp; "'!M" &amp; ROWS!K57))/1000, "")</f>
        <v>131.44800000000001</v>
      </c>
      <c r="G53" s="5">
        <f ca="1">_xlfn.IFNA(MEDIAN(INDIRECT("'" &amp; G$2 &amp; "'!E" &amp; ROWS!L57),INDIRECT("'" &amp; G$2 &amp; "'!I" &amp; ROWS!L57),INDIRECT("'" &amp; G$2 &amp; "'!M" &amp; ROWS!L57))/1000, "")</f>
        <v>25.463999999999999</v>
      </c>
      <c r="H53" s="5">
        <f ca="1">_xlfn.IFNA(MEDIAN(INDIRECT("'" &amp; H$2 &amp; "'!E" &amp; ROWS!R57),INDIRECT("'" &amp; H$2 &amp; "'!I" &amp; ROWS!R57),INDIRECT("'" &amp; H$2 &amp; "'!M" &amp; ROWS!R57))/1000, "")</f>
        <v>21.111999999999998</v>
      </c>
      <c r="I53" s="5">
        <f ca="1">_xlfn.IFNA(MEDIAN(INDIRECT("'" &amp; I$2 &amp; "'!E" &amp; ROWS!S57),INDIRECT("'" &amp; I$2 &amp; "'!I" &amp; ROWS!S57),INDIRECT("'" &amp; I$2 &amp; "'!M" &amp; ROWS!S57))/1000, "")</f>
        <v>127.64</v>
      </c>
      <c r="J53" s="5">
        <f ca="1">_xlfn.IFNA(MEDIAN(INDIRECT("'" &amp; J$2 &amp; "'!E" &amp; ROWS!T57),INDIRECT("'" &amp; J$2 &amp; "'!I" &amp; ROWS!T57),INDIRECT("'" &amp; J$2 &amp; "'!M" &amp; ROWS!T57))/1000, "")</f>
        <v>24.372</v>
      </c>
    </row>
    <row r="54" spans="1:10" x14ac:dyDescent="0.25">
      <c r="A54" t="str">
        <f>METRICS!A57</f>
        <v>math3</v>
      </c>
      <c r="B54" s="5">
        <f ca="1">_xlfn.IFNA(MEDIAN(INDIRECT("'" &amp; B$2 &amp; "'!E" &amp; ROWS!B58),INDIRECT("'" &amp; B$2 &amp; "'!I" &amp; ROWS!B58),INDIRECT("'" &amp; B$2 &amp; "'!M" &amp; ROWS!B58))/1000, "")</f>
        <v>4558.652</v>
      </c>
      <c r="C54" s="5">
        <f ca="1">_xlfn.IFNA(MEDIAN(INDIRECT("'" &amp; C$2 &amp; "'!E" &amp; ROWS!C58),INDIRECT("'" &amp; C$2 &amp; "'!I" &amp; ROWS!C58),INDIRECT("'" &amp; C$2 &amp; "'!M" &amp; ROWS!C58))/1000, "")</f>
        <v>1569.78</v>
      </c>
      <c r="D54" s="5">
        <f ca="1">_xlfn.IFNA(MEDIAN(INDIRECT("'" &amp; D$2 &amp; "'!E" &amp; ROWS!D58),INDIRECT("'" &amp; D$2 &amp; "'!I" &amp; ROWS!D58),INDIRECT("'" &amp; D$2 &amp; "'!M" &amp; ROWS!D58))/1000, "")</f>
        <v>465.13200000000001</v>
      </c>
      <c r="E54" s="5">
        <f ca="1">_xlfn.IFNA(MEDIAN(INDIRECT("'" &amp; E$2 &amp; "'!E" &amp; ROWS!J58),INDIRECT("'" &amp; E$2 &amp; "'!I" &amp; ROWS!J58),INDIRECT("'" &amp; E$2 &amp; "'!M" &amp; ROWS!J58))/1000, "")</f>
        <v>27.248000000000001</v>
      </c>
      <c r="F54" s="5">
        <f ca="1">_xlfn.IFNA(MEDIAN(INDIRECT("'" &amp; F$2 &amp; "'!E" &amp; ROWS!K58),INDIRECT("'" &amp; F$2 &amp; "'!I" &amp; ROWS!K58),INDIRECT("'" &amp; F$2 &amp; "'!M" &amp; ROWS!K58))/1000, "")</f>
        <v>130.20400000000001</v>
      </c>
      <c r="G54" s="5">
        <f ca="1">_xlfn.IFNA(MEDIAN(INDIRECT("'" &amp; G$2 &amp; "'!E" &amp; ROWS!L58),INDIRECT("'" &amp; G$2 &amp; "'!I" &amp; ROWS!L58),INDIRECT("'" &amp; G$2 &amp; "'!M" &amp; ROWS!L58))/1000, "")</f>
        <v>24.635999999999999</v>
      </c>
      <c r="H54" s="5">
        <f ca="1">_xlfn.IFNA(MEDIAN(INDIRECT("'" &amp; H$2 &amp; "'!E" &amp; ROWS!R58),INDIRECT("'" &amp; H$2 &amp; "'!I" &amp; ROWS!R58),INDIRECT("'" &amp; H$2 &amp; "'!M" &amp; ROWS!R58))/1000, "")</f>
        <v>20.736000000000001</v>
      </c>
      <c r="I54" s="5">
        <f ca="1">_xlfn.IFNA(MEDIAN(INDIRECT("'" &amp; I$2 &amp; "'!E" &amp; ROWS!S58),INDIRECT("'" &amp; I$2 &amp; "'!I" &amp; ROWS!S58),INDIRECT("'" &amp; I$2 &amp; "'!M" &amp; ROWS!S58))/1000, "")</f>
        <v>126.932</v>
      </c>
      <c r="J54" s="5">
        <f ca="1">_xlfn.IFNA(MEDIAN(INDIRECT("'" &amp; J$2 &amp; "'!E" &amp; ROWS!T58),INDIRECT("'" &amp; J$2 &amp; "'!I" &amp; ROWS!T58),INDIRECT("'" &amp; J$2 &amp; "'!M" &amp; ROWS!T58))/1000, "")</f>
        <v>23.844000000000001</v>
      </c>
    </row>
    <row r="55" spans="1:10" x14ac:dyDescent="0.25">
      <c r="A55" t="str">
        <f>METRICS!A58</f>
        <v>math4</v>
      </c>
      <c r="B55" s="5">
        <f ca="1">_xlfn.IFNA(MEDIAN(INDIRECT("'" &amp; B$2 &amp; "'!E" &amp; ROWS!B59),INDIRECT("'" &amp; B$2 &amp; "'!I" &amp; ROWS!B59),INDIRECT("'" &amp; B$2 &amp; "'!M" &amp; ROWS!B59))/1000, "")</f>
        <v>1273.2439999999999</v>
      </c>
      <c r="C55" s="5">
        <f ca="1">_xlfn.IFNA(MEDIAN(INDIRECT("'" &amp; C$2 &amp; "'!E" &amp; ROWS!C59),INDIRECT("'" &amp; C$2 &amp; "'!I" &amp; ROWS!C59),INDIRECT("'" &amp; C$2 &amp; "'!M" &amp; ROWS!C59))/1000, "")</f>
        <v>641.29999999999995</v>
      </c>
      <c r="D55" s="5">
        <f ca="1">_xlfn.IFNA(MEDIAN(INDIRECT("'" &amp; D$2 &amp; "'!E" &amp; ROWS!D59),INDIRECT("'" &amp; D$2 &amp; "'!I" &amp; ROWS!D59),INDIRECT("'" &amp; D$2 &amp; "'!M" &amp; ROWS!D59))/1000, "")</f>
        <v>197.43600000000001</v>
      </c>
      <c r="E55" s="5">
        <f ca="1">_xlfn.IFNA(MEDIAN(INDIRECT("'" &amp; E$2 &amp; "'!E" &amp; ROWS!J59),INDIRECT("'" &amp; E$2 &amp; "'!I" &amp; ROWS!J59),INDIRECT("'" &amp; E$2 &amp; "'!M" &amp; ROWS!J59))/1000, "")</f>
        <v>14.912000000000001</v>
      </c>
      <c r="F55" s="5">
        <f ca="1">_xlfn.IFNA(MEDIAN(INDIRECT("'" &amp; F$2 &amp; "'!E" &amp; ROWS!K59),INDIRECT("'" &amp; F$2 &amp; "'!I" &amp; ROWS!K59),INDIRECT("'" &amp; F$2 &amp; "'!M" &amp; ROWS!K59))/1000, "")</f>
        <v>60.76</v>
      </c>
      <c r="G55" s="5">
        <f ca="1">_xlfn.IFNA(MEDIAN(INDIRECT("'" &amp; G$2 &amp; "'!E" &amp; ROWS!L59),INDIRECT("'" &amp; G$2 &amp; "'!I" &amp; ROWS!L59),INDIRECT("'" &amp; G$2 &amp; "'!M" &amp; ROWS!L59))/1000, "")</f>
        <v>15.484</v>
      </c>
      <c r="H55" s="5">
        <f ca="1">_xlfn.IFNA(MEDIAN(INDIRECT("'" &amp; H$2 &amp; "'!E" &amp; ROWS!R59),INDIRECT("'" &amp; H$2 &amp; "'!I" &amp; ROWS!R59),INDIRECT("'" &amp; H$2 &amp; "'!M" &amp; ROWS!R59))/1000, "")</f>
        <v>12.484</v>
      </c>
      <c r="I55" s="5">
        <f ca="1">_xlfn.IFNA(MEDIAN(INDIRECT("'" &amp; I$2 &amp; "'!E" &amp; ROWS!S59),INDIRECT("'" &amp; I$2 &amp; "'!I" &amp; ROWS!S59),INDIRECT("'" &amp; I$2 &amp; "'!M" &amp; ROWS!S59))/1000, "")</f>
        <v>58.667999999999999</v>
      </c>
      <c r="J55" s="5">
        <f ca="1">_xlfn.IFNA(MEDIAN(INDIRECT("'" &amp; J$2 &amp; "'!E" &amp; ROWS!T59),INDIRECT("'" &amp; J$2 &amp; "'!I" &amp; ROWS!T59),INDIRECT("'" &amp; J$2 &amp; "'!M" &amp; ROWS!T59))/1000, "")</f>
        <v>14.956</v>
      </c>
    </row>
    <row r="56" spans="1:10" x14ac:dyDescent="0.25">
      <c r="A56" t="str">
        <f>METRICS!A59</f>
        <v>matrixSum</v>
      </c>
      <c r="B56" s="5">
        <f ca="1">_xlfn.IFNA(MEDIAN(INDIRECT("'" &amp; B$2 &amp; "'!E" &amp; ROWS!B60),INDIRECT("'" &amp; B$2 &amp; "'!I" &amp; ROWS!B60),INDIRECT("'" &amp; B$2 &amp; "'!M" &amp; ROWS!B60))/1000, "")</f>
        <v>25.64</v>
      </c>
      <c r="C56" s="5">
        <f ca="1">_xlfn.IFNA(MEDIAN(INDIRECT("'" &amp; C$2 &amp; "'!E" &amp; ROWS!C60),INDIRECT("'" &amp; C$2 &amp; "'!I" &amp; ROWS!C60),INDIRECT("'" &amp; C$2 &amp; "'!M" &amp; ROWS!C60))/1000, "")</f>
        <v>31.488</v>
      </c>
      <c r="D56" s="5">
        <f ca="1">_xlfn.IFNA(MEDIAN(INDIRECT("'" &amp; D$2 &amp; "'!E" &amp; ROWS!D60),INDIRECT("'" &amp; D$2 &amp; "'!I" &amp; ROWS!D60),INDIRECT("'" &amp; D$2 &amp; "'!M" &amp; ROWS!D60))/1000, "")</f>
        <v>14.092000000000001</v>
      </c>
      <c r="E56" s="5">
        <f ca="1">_xlfn.IFNA(MEDIAN(INDIRECT("'" &amp; E$2 &amp; "'!E" &amp; ROWS!J60),INDIRECT("'" &amp; E$2 &amp; "'!I" &amp; ROWS!J60),INDIRECT("'" &amp; E$2 &amp; "'!M" &amp; ROWS!J60))/1000, "")</f>
        <v>7.1479999999999997</v>
      </c>
      <c r="F56" s="5">
        <f ca="1">_xlfn.IFNA(MEDIAN(INDIRECT("'" &amp; F$2 &amp; "'!E" &amp; ROWS!K60),INDIRECT("'" &amp; F$2 &amp; "'!I" &amp; ROWS!K60),INDIRECT("'" &amp; F$2 &amp; "'!M" &amp; ROWS!K60))/1000, "")</f>
        <v>11.808</v>
      </c>
      <c r="G56" s="5">
        <f ca="1">_xlfn.IFNA(MEDIAN(INDIRECT("'" &amp; G$2 &amp; "'!E" &amp; ROWS!L60),INDIRECT("'" &amp; G$2 &amp; "'!I" &amp; ROWS!L60),INDIRECT("'" &amp; G$2 &amp; "'!M" &amp; ROWS!L60))/1000, "")</f>
        <v>8.1199999999999992</v>
      </c>
      <c r="H56" s="5">
        <f ca="1">_xlfn.IFNA(MEDIAN(INDIRECT("'" &amp; H$2 &amp; "'!E" &amp; ROWS!R60),INDIRECT("'" &amp; H$2 &amp; "'!I" &amp; ROWS!R60),INDIRECT("'" &amp; H$2 &amp; "'!M" &amp; ROWS!R60))/1000, "")</f>
        <v>6.8520000000000003</v>
      </c>
      <c r="I56" s="5">
        <f ca="1">_xlfn.IFNA(MEDIAN(INDIRECT("'" &amp; I$2 &amp; "'!E" &amp; ROWS!S60),INDIRECT("'" &amp; I$2 &amp; "'!I" &amp; ROWS!S60),INDIRECT("'" &amp; I$2 &amp; "'!M" &amp; ROWS!S60))/1000, "")</f>
        <v>11.78</v>
      </c>
      <c r="J56" s="5">
        <f ca="1">_xlfn.IFNA(MEDIAN(INDIRECT("'" &amp; J$2 &amp; "'!E" &amp; ROWS!T60),INDIRECT("'" &amp; J$2 &amp; "'!I" &amp; ROWS!T60),INDIRECT("'" &amp; J$2 &amp; "'!M" &amp; ROWS!T60))/1000, "")</f>
        <v>8.1199999999999992</v>
      </c>
    </row>
    <row r="57" spans="1:10" x14ac:dyDescent="0.25">
      <c r="A57" t="str">
        <f>METRICS!A60</f>
        <v>maybe</v>
      </c>
      <c r="B57" s="5">
        <f ca="1">_xlfn.IFNA(MEDIAN(INDIRECT("'" &amp; B$2 &amp; "'!E" &amp; ROWS!B61),INDIRECT("'" &amp; B$2 &amp; "'!I" &amp; ROWS!B61),INDIRECT("'" &amp; B$2 &amp; "'!M" &amp; ROWS!B61))/1000, "")</f>
        <v>5.2880000000000003</v>
      </c>
      <c r="C57" s="5">
        <f ca="1">_xlfn.IFNA(MEDIAN(INDIRECT("'" &amp; C$2 &amp; "'!E" &amp; ROWS!C61),INDIRECT("'" &amp; C$2 &amp; "'!I" &amp; ROWS!C61),INDIRECT("'" &amp; C$2 &amp; "'!M" &amp; ROWS!C61))/1000, "")</f>
        <v>9.0760000000000005</v>
      </c>
      <c r="D57" s="5">
        <f ca="1">_xlfn.IFNA(MEDIAN(INDIRECT("'" &amp; D$2 &amp; "'!E" &amp; ROWS!D61),INDIRECT("'" &amp; D$2 &amp; "'!I" &amp; ROWS!D61),INDIRECT("'" &amp; D$2 &amp; "'!M" &amp; ROWS!D61))/1000, "")</f>
        <v>5.1479999999999997</v>
      </c>
      <c r="E57" s="5">
        <f ca="1">_xlfn.IFNA(MEDIAN(INDIRECT("'" &amp; E$2 &amp; "'!E" &amp; ROWS!J61),INDIRECT("'" &amp; E$2 &amp; "'!I" &amp; ROWS!J61),INDIRECT("'" &amp; E$2 &amp; "'!M" &amp; ROWS!J61))/1000, "")</f>
        <v>4.484</v>
      </c>
      <c r="F57" s="5">
        <f ca="1">_xlfn.IFNA(MEDIAN(INDIRECT("'" &amp; F$2 &amp; "'!E" &amp; ROWS!K61),INDIRECT("'" &amp; F$2 &amp; "'!I" &amp; ROWS!K61),INDIRECT("'" &amp; F$2 &amp; "'!M" &amp; ROWS!K61))/1000, "")</f>
        <v>5.6079999999999997</v>
      </c>
      <c r="G57" s="5">
        <f ca="1">_xlfn.IFNA(MEDIAN(INDIRECT("'" &amp; G$2 &amp; "'!E" &amp; ROWS!L61),INDIRECT("'" &amp; G$2 &amp; "'!I" &amp; ROWS!L61),INDIRECT("'" &amp; G$2 &amp; "'!M" &amp; ROWS!L61))/1000, "")</f>
        <v>4.516</v>
      </c>
      <c r="H57" s="5">
        <f ca="1">_xlfn.IFNA(MEDIAN(INDIRECT("'" &amp; H$2 &amp; "'!E" &amp; ROWS!R61),INDIRECT("'" &amp; H$2 &amp; "'!I" &amp; ROWS!R61),INDIRECT("'" &amp; H$2 &amp; "'!M" &amp; ROWS!R61))/1000, "")</f>
        <v>4.532</v>
      </c>
      <c r="I57" s="5">
        <f ca="1">_xlfn.IFNA(MEDIAN(INDIRECT("'" &amp; I$2 &amp; "'!E" &amp; ROWS!S61),INDIRECT("'" &amp; I$2 &amp; "'!I" &amp; ROWS!S61),INDIRECT("'" &amp; I$2 &amp; "'!M" &amp; ROWS!S61))/1000, "")</f>
        <v>5.6520000000000001</v>
      </c>
      <c r="J57" s="5">
        <f ca="1">_xlfn.IFNA(MEDIAN(INDIRECT("'" &amp; J$2 &amp; "'!E" &amp; ROWS!T61),INDIRECT("'" &amp; J$2 &amp; "'!I" &amp; ROWS!T61),INDIRECT("'" &amp; J$2 &amp; "'!M" &amp; ROWS!T61))/1000, "")</f>
        <v>4.516</v>
      </c>
    </row>
    <row r="58" spans="1:10" x14ac:dyDescent="0.25">
      <c r="A58" t="str">
        <f>METRICS!A61</f>
        <v>memberCtors</v>
      </c>
      <c r="B58" s="5">
        <f ca="1">_xlfn.IFNA(MEDIAN(INDIRECT("'" &amp; B$2 &amp; "'!E" &amp; ROWS!B62),INDIRECT("'" &amp; B$2 &amp; "'!I" &amp; ROWS!B62),INDIRECT("'" &amp; B$2 &amp; "'!M" &amp; ROWS!B62))/1000, "")</f>
        <v>4.984</v>
      </c>
      <c r="C58" s="5">
        <f ca="1">_xlfn.IFNA(MEDIAN(INDIRECT("'" &amp; C$2 &amp; "'!E" &amp; ROWS!C62),INDIRECT("'" &amp; C$2 &amp; "'!I" &amp; ROWS!C62),INDIRECT("'" &amp; C$2 &amp; "'!M" &amp; ROWS!C62))/1000, "")</f>
        <v>8.84</v>
      </c>
      <c r="D58" s="5">
        <f ca="1">_xlfn.IFNA(MEDIAN(INDIRECT("'" &amp; D$2 &amp; "'!E" &amp; ROWS!D62),INDIRECT("'" &amp; D$2 &amp; "'!I" &amp; ROWS!D62),INDIRECT("'" &amp; D$2 &amp; "'!M" &amp; ROWS!D62))/1000, "")</f>
        <v>4.7519999999999998</v>
      </c>
      <c r="E58" s="5">
        <f ca="1">_xlfn.IFNA(MEDIAN(INDIRECT("'" &amp; E$2 &amp; "'!E" &amp; ROWS!J62),INDIRECT("'" &amp; E$2 &amp; "'!I" &amp; ROWS!J62),INDIRECT("'" &amp; E$2 &amp; "'!M" &amp; ROWS!J62))/1000, "")</f>
        <v>4.46</v>
      </c>
      <c r="F58" s="5">
        <f ca="1">_xlfn.IFNA(MEDIAN(INDIRECT("'" &amp; F$2 &amp; "'!E" &amp; ROWS!K62),INDIRECT("'" &amp; F$2 &amp; "'!I" &amp; ROWS!K62),INDIRECT("'" &amp; F$2 &amp; "'!M" &amp; ROWS!K62))/1000, "")</f>
        <v>5.6280000000000001</v>
      </c>
      <c r="G58" s="5">
        <f ca="1">_xlfn.IFNA(MEDIAN(INDIRECT("'" &amp; G$2 &amp; "'!E" &amp; ROWS!L62),INDIRECT("'" &amp; G$2 &amp; "'!I" &amp; ROWS!L62),INDIRECT("'" &amp; G$2 &amp; "'!M" &amp; ROWS!L62))/1000, "")</f>
        <v>4.4880000000000004</v>
      </c>
      <c r="H58" s="5">
        <f ca="1">_xlfn.IFNA(MEDIAN(INDIRECT("'" &amp; H$2 &amp; "'!E" &amp; ROWS!R62),INDIRECT("'" &amp; H$2 &amp; "'!I" &amp; ROWS!R62),INDIRECT("'" &amp; H$2 &amp; "'!M" &amp; ROWS!R62))/1000, "")</f>
        <v>4.508</v>
      </c>
      <c r="I58" s="5">
        <f ca="1">_xlfn.IFNA(MEDIAN(INDIRECT("'" &amp; I$2 &amp; "'!E" &amp; ROWS!S62),INDIRECT("'" &amp; I$2 &amp; "'!I" &amp; ROWS!S62),INDIRECT("'" &amp; I$2 &amp; "'!M" &amp; ROWS!S62))/1000, "")</f>
        <v>5.6719999999999997</v>
      </c>
      <c r="J58" s="5">
        <f ca="1">_xlfn.IFNA(MEDIAN(INDIRECT("'" &amp; J$2 &amp; "'!E" &amp; ROWS!T62),INDIRECT("'" &amp; J$2 &amp; "'!I" &amp; ROWS!T62),INDIRECT("'" &amp; J$2 &amp; "'!M" &amp; ROWS!T62))/1000, "")</f>
        <v>4.4880000000000004</v>
      </c>
    </row>
    <row r="59" spans="1:10" x14ac:dyDescent="0.25">
      <c r="A59" t="str">
        <f>METRICS!A62</f>
        <v>minmax</v>
      </c>
      <c r="B59" s="5">
        <f ca="1">_xlfn.IFNA(MEDIAN(INDIRECT("'" &amp; B$2 &amp; "'!E" &amp; ROWS!B63),INDIRECT("'" &amp; B$2 &amp; "'!I" &amp; ROWS!B63),INDIRECT("'" &amp; B$2 &amp; "'!M" &amp; ROWS!B63))/1000, "")</f>
        <v>1284.6880000000001</v>
      </c>
      <c r="C59" s="5">
        <f ca="1">_xlfn.IFNA(MEDIAN(INDIRECT("'" &amp; C$2 &amp; "'!E" &amp; ROWS!C63),INDIRECT("'" &amp; C$2 &amp; "'!I" &amp; ROWS!C63),INDIRECT("'" &amp; C$2 &amp; "'!M" &amp; ROWS!C63))/1000, "")</f>
        <v>648.73599999999999</v>
      </c>
      <c r="D59" s="5">
        <f ca="1">_xlfn.IFNA(MEDIAN(INDIRECT("'" &amp; D$2 &amp; "'!E" &amp; ROWS!D63),INDIRECT("'" &amp; D$2 &amp; "'!I" &amp; ROWS!D63),INDIRECT("'" &amp; D$2 &amp; "'!M" &amp; ROWS!D63))/1000, "")</f>
        <v>198.464</v>
      </c>
      <c r="E59" s="5">
        <f ca="1">_xlfn.IFNA(MEDIAN(INDIRECT("'" &amp; E$2 &amp; "'!E" &amp; ROWS!J63),INDIRECT("'" &amp; E$2 &amp; "'!I" &amp; ROWS!J63),INDIRECT("'" &amp; E$2 &amp; "'!M" &amp; ROWS!J63))/1000, "")</f>
        <v>16.847999999999999</v>
      </c>
      <c r="F59" s="5">
        <f ca="1">_xlfn.IFNA(MEDIAN(INDIRECT("'" &amp; F$2 &amp; "'!E" &amp; ROWS!K63),INDIRECT("'" &amp; F$2 &amp; "'!I" &amp; ROWS!K63),INDIRECT("'" &amp; F$2 &amp; "'!M" &amp; ROWS!K63))/1000, "")</f>
        <v>61.024000000000001</v>
      </c>
      <c r="G59" s="5">
        <f ca="1">_xlfn.IFNA(MEDIAN(INDIRECT("'" &amp; G$2 &amp; "'!E" &amp; ROWS!L63),INDIRECT("'" &amp; G$2 &amp; "'!I" &amp; ROWS!L63),INDIRECT("'" &amp; G$2 &amp; "'!M" &amp; ROWS!L63))/1000, "")</f>
        <v>15.308</v>
      </c>
      <c r="H59" s="5">
        <f ca="1">_xlfn.IFNA(MEDIAN(INDIRECT("'" &amp; H$2 &amp; "'!E" &amp; ROWS!R63),INDIRECT("'" &amp; H$2 &amp; "'!I" &amp; ROWS!R63),INDIRECT("'" &amp; H$2 &amp; "'!M" &amp; ROWS!R63))/1000, "")</f>
        <v>12.076000000000001</v>
      </c>
      <c r="I59" s="5">
        <f ca="1">_xlfn.IFNA(MEDIAN(INDIRECT("'" &amp; I$2 &amp; "'!E" &amp; ROWS!S63),INDIRECT("'" &amp; I$2 &amp; "'!I" &amp; ROWS!S63),INDIRECT("'" &amp; I$2 &amp; "'!M" &amp; ROWS!S63))/1000, "")</f>
        <v>58.427999999999997</v>
      </c>
      <c r="J59" s="5">
        <f ca="1">_xlfn.IFNA(MEDIAN(INDIRECT("'" &amp; J$2 &amp; "'!E" &amp; ROWS!T63),INDIRECT("'" &amp; J$2 &amp; "'!I" &amp; ROWS!T63),INDIRECT("'" &amp; J$2 &amp; "'!M" &amp; ROWS!T63))/1000, "")</f>
        <v>14.516</v>
      </c>
    </row>
    <row r="60" spans="1:10" x14ac:dyDescent="0.25">
      <c r="A60" t="str">
        <f>METRICS!A63</f>
        <v>monitor</v>
      </c>
      <c r="B60" s="5">
        <f ca="1">_xlfn.IFNA(MEDIAN(INDIRECT("'" &amp; B$2 &amp; "'!E" &amp; ROWS!B64),INDIRECT("'" &amp; B$2 &amp; "'!I" &amp; ROWS!B64),INDIRECT("'" &amp; B$2 &amp; "'!M" &amp; ROWS!B64))/1000, "")</f>
        <v>25.64</v>
      </c>
      <c r="C60" s="5">
        <f ca="1">_xlfn.IFNA(MEDIAN(INDIRECT("'" &amp; C$2 &amp; "'!E" &amp; ROWS!C64),INDIRECT("'" &amp; C$2 &amp; "'!I" &amp; ROWS!C64),INDIRECT("'" &amp; C$2 &amp; "'!M" &amp; ROWS!C64))/1000, "")</f>
        <v>31.655999999999999</v>
      </c>
      <c r="D60" s="5">
        <f ca="1">_xlfn.IFNA(MEDIAN(INDIRECT("'" &amp; D$2 &amp; "'!E" &amp; ROWS!D64),INDIRECT("'" &amp; D$2 &amp; "'!I" &amp; ROWS!D64),INDIRECT("'" &amp; D$2 &amp; "'!M" &amp; ROWS!D64))/1000, "")</f>
        <v>14.12</v>
      </c>
      <c r="E60" s="5">
        <f ca="1">_xlfn.IFNA(MEDIAN(INDIRECT("'" &amp; E$2 &amp; "'!E" &amp; ROWS!J64),INDIRECT("'" &amp; E$2 &amp; "'!I" &amp; ROWS!J64),INDIRECT("'" &amp; E$2 &amp; "'!M" &amp; ROWS!J64))/1000, "")</f>
        <v>7.1479999999999997</v>
      </c>
      <c r="F60" s="5">
        <f ca="1">_xlfn.IFNA(MEDIAN(INDIRECT("'" &amp; F$2 &amp; "'!E" &amp; ROWS!K64),INDIRECT("'" &amp; F$2 &amp; "'!I" &amp; ROWS!K64),INDIRECT("'" &amp; F$2 &amp; "'!M" &amp; ROWS!K64))/1000, "")</f>
        <v>11.968</v>
      </c>
      <c r="G60" s="5">
        <f ca="1">_xlfn.IFNA(MEDIAN(INDIRECT("'" &amp; G$2 &amp; "'!E" &amp; ROWS!L64),INDIRECT("'" &amp; G$2 &amp; "'!I" &amp; ROWS!L64),INDIRECT("'" &amp; G$2 &amp; "'!M" &amp; ROWS!L64))/1000, "")</f>
        <v>8.0640000000000001</v>
      </c>
      <c r="H60" s="5">
        <f ca="1">_xlfn.IFNA(MEDIAN(INDIRECT("'" &amp; H$2 &amp; "'!E" &amp; ROWS!R64),INDIRECT("'" &amp; H$2 &amp; "'!I" &amp; ROWS!R64),INDIRECT("'" &amp; H$2 &amp; "'!M" &amp; ROWS!R64))/1000, "")</f>
        <v>6.8520000000000003</v>
      </c>
      <c r="I60" s="5">
        <f ca="1">_xlfn.IFNA(MEDIAN(INDIRECT("'" &amp; I$2 &amp; "'!E" &amp; ROWS!S64),INDIRECT("'" &amp; I$2 &amp; "'!I" &amp; ROWS!S64),INDIRECT("'" &amp; I$2 &amp; "'!M" &amp; ROWS!S64))/1000, "")</f>
        <v>11.747999999999999</v>
      </c>
      <c r="J60" s="5">
        <f ca="1">_xlfn.IFNA(MEDIAN(INDIRECT("'" &amp; J$2 &amp; "'!E" &amp; ROWS!T64),INDIRECT("'" &amp; J$2 &amp; "'!I" &amp; ROWS!T64),INDIRECT("'" &amp; J$2 &amp; "'!M" &amp; ROWS!T64))/1000, "")</f>
        <v>8.0640000000000001</v>
      </c>
    </row>
    <row r="61" spans="1:10" x14ac:dyDescent="0.25">
      <c r="A61" t="str">
        <f>METRICS!A64</f>
        <v>multi-monitor</v>
      </c>
      <c r="B61" s="5">
        <f ca="1">_xlfn.IFNA(MEDIAN(INDIRECT("'" &amp; B$2 &amp; "'!E" &amp; ROWS!B65),INDIRECT("'" &amp; B$2 &amp; "'!I" &amp; ROWS!B65),INDIRECT("'" &amp; B$2 &amp; "'!M" &amp; ROWS!B65))/1000, "")</f>
        <v>880.56799999999998</v>
      </c>
      <c r="C61" s="5">
        <f ca="1">_xlfn.IFNA(MEDIAN(INDIRECT("'" &amp; C$2 &amp; "'!E" &amp; ROWS!C65),INDIRECT("'" &amp; C$2 &amp; "'!I" &amp; ROWS!C65),INDIRECT("'" &amp; C$2 &amp; "'!M" &amp; ROWS!C65))/1000, "")</f>
        <v>615.27200000000005</v>
      </c>
      <c r="D61" s="5">
        <f ca="1">_xlfn.IFNA(MEDIAN(INDIRECT("'" &amp; D$2 &amp; "'!E" &amp; ROWS!D65),INDIRECT("'" &amp; D$2 &amp; "'!I" &amp; ROWS!D65),INDIRECT("'" &amp; D$2 &amp; "'!M" &amp; ROWS!D65))/1000, "")</f>
        <v>192.096</v>
      </c>
      <c r="E61" s="5">
        <f ca="1">_xlfn.IFNA(MEDIAN(INDIRECT("'" &amp; E$2 &amp; "'!E" &amp; ROWS!J65),INDIRECT("'" &amp; E$2 &amp; "'!I" &amp; ROWS!J65),INDIRECT("'" &amp; E$2 &amp; "'!M" &amp; ROWS!J65))/1000, "")</f>
        <v>13</v>
      </c>
      <c r="F61" s="5">
        <f ca="1">_xlfn.IFNA(MEDIAN(INDIRECT("'" &amp; F$2 &amp; "'!E" &amp; ROWS!K65),INDIRECT("'" &amp; F$2 &amp; "'!I" &amp; ROWS!K65),INDIRECT("'" &amp; F$2 &amp; "'!M" &amp; ROWS!K65))/1000, "")</f>
        <v>57.564</v>
      </c>
      <c r="G61" s="5">
        <f ca="1">_xlfn.IFNA(MEDIAN(INDIRECT("'" &amp; G$2 &amp; "'!E" &amp; ROWS!L65),INDIRECT("'" &amp; G$2 &amp; "'!I" &amp; ROWS!L65),INDIRECT("'" &amp; G$2 &amp; "'!M" &amp; ROWS!L65))/1000, "")</f>
        <v>14.96</v>
      </c>
      <c r="H61" s="5">
        <f ca="1">_xlfn.IFNA(MEDIAN(INDIRECT("'" &amp; H$2 &amp; "'!E" &amp; ROWS!R65),INDIRECT("'" &amp; H$2 &amp; "'!I" &amp; ROWS!R65),INDIRECT("'" &amp; H$2 &amp; "'!M" &amp; ROWS!R65))/1000, "")</f>
        <v>11.78</v>
      </c>
      <c r="I61" s="5">
        <f ca="1">_xlfn.IFNA(MEDIAN(INDIRECT("'" &amp; I$2 &amp; "'!E" &amp; ROWS!S65),INDIRECT("'" &amp; I$2 &amp; "'!I" &amp; ROWS!S65),INDIRECT("'" &amp; I$2 &amp; "'!M" &amp; ROWS!S65))/1000, "")</f>
        <v>57.607999999999997</v>
      </c>
      <c r="J61" s="5">
        <f ca="1">_xlfn.IFNA(MEDIAN(INDIRECT("'" &amp; J$2 &amp; "'!E" &amp; ROWS!T65),INDIRECT("'" &amp; J$2 &amp; "'!I" &amp; ROWS!T65),INDIRECT("'" &amp; J$2 &amp; "'!M" &amp; ROWS!T65))/1000, "")</f>
        <v>14.964</v>
      </c>
    </row>
    <row r="62" spans="1:10" x14ac:dyDescent="0.25">
      <c r="A62" t="str">
        <f>METRICS!A65</f>
        <v>nested-types</v>
      </c>
      <c r="B62" s="5">
        <f ca="1">_xlfn.IFNA(MEDIAN(INDIRECT("'" &amp; B$2 &amp; "'!E" &amp; ROWS!B66),INDIRECT("'" &amp; B$2 &amp; "'!I" &amp; ROWS!B66),INDIRECT("'" &amp; B$2 &amp; "'!M" &amp; ROWS!B66))/1000, "")</f>
        <v>5.1680000000000001</v>
      </c>
      <c r="C62" s="5">
        <f ca="1">_xlfn.IFNA(MEDIAN(INDIRECT("'" &amp; C$2 &amp; "'!E" &amp; ROWS!C66),INDIRECT("'" &amp; C$2 &amp; "'!I" &amp; ROWS!C66),INDIRECT("'" &amp; C$2 &amp; "'!M" &amp; ROWS!C66))/1000, "")</f>
        <v>9.016</v>
      </c>
      <c r="D62" s="5">
        <f ca="1">_xlfn.IFNA(MEDIAN(INDIRECT("'" &amp; D$2 &amp; "'!E" &amp; ROWS!D66),INDIRECT("'" &amp; D$2 &amp; "'!I" &amp; ROWS!D66),INDIRECT("'" &amp; D$2 &amp; "'!M" &amp; ROWS!D66))/1000, "")</f>
        <v>4.9119999999999999</v>
      </c>
      <c r="E62" s="5">
        <f ca="1">_xlfn.IFNA(MEDIAN(INDIRECT("'" &amp; E$2 &amp; "'!E" &amp; ROWS!J66),INDIRECT("'" &amp; E$2 &amp; "'!I" &amp; ROWS!J66),INDIRECT("'" &amp; E$2 &amp; "'!M" &amp; ROWS!J66))/1000, "")</f>
        <v>4.4640000000000004</v>
      </c>
      <c r="F62" s="5">
        <f ca="1">_xlfn.IFNA(MEDIAN(INDIRECT("'" &amp; F$2 &amp; "'!E" &amp; ROWS!K66),INDIRECT("'" &amp; F$2 &amp; "'!I" &amp; ROWS!K66),INDIRECT("'" &amp; F$2 &amp; "'!M" &amp; ROWS!K66))/1000, "")</f>
        <v>5.58</v>
      </c>
      <c r="G62" s="5">
        <f ca="1">_xlfn.IFNA(MEDIAN(INDIRECT("'" &amp; G$2 &amp; "'!E" &amp; ROWS!L66),INDIRECT("'" &amp; G$2 &amp; "'!I" &amp; ROWS!L66),INDIRECT("'" &amp; G$2 &amp; "'!M" &amp; ROWS!L66))/1000, "")</f>
        <v>4.4960000000000004</v>
      </c>
      <c r="H62" s="5">
        <f ca="1">_xlfn.IFNA(MEDIAN(INDIRECT("'" &amp; H$2 &amp; "'!E" &amp; ROWS!R66),INDIRECT("'" &amp; H$2 &amp; "'!I" &amp; ROWS!R66),INDIRECT("'" &amp; H$2 &amp; "'!M" &amp; ROWS!R66))/1000, "")</f>
        <v>4.5119999999999996</v>
      </c>
      <c r="I62" s="5">
        <f ca="1">_xlfn.IFNA(MEDIAN(INDIRECT("'" &amp; I$2 &amp; "'!E" &amp; ROWS!S66),INDIRECT("'" &amp; I$2 &amp; "'!I" &amp; ROWS!S66),INDIRECT("'" &amp; I$2 &amp; "'!M" &amp; ROWS!S66))/1000, "")</f>
        <v>5.6239999999999997</v>
      </c>
      <c r="J62" s="5">
        <f ca="1">_xlfn.IFNA(MEDIAN(INDIRECT("'" &amp; J$2 &amp; "'!E" &amp; ROWS!T66),INDIRECT("'" &amp; J$2 &amp; "'!I" &amp; ROWS!T66),INDIRECT("'" &amp; J$2 &amp; "'!M" &amp; ROWS!T66))/1000, "")</f>
        <v>4.4960000000000004</v>
      </c>
    </row>
    <row r="63" spans="1:10" x14ac:dyDescent="0.25">
      <c r="A63" t="str">
        <f>METRICS!A66</f>
        <v>numericConstants</v>
      </c>
      <c r="B63" s="5">
        <f ca="1">_xlfn.IFNA(MEDIAN(INDIRECT("'" &amp; B$2 &amp; "'!E" &amp; ROWS!B67),INDIRECT("'" &amp; B$2 &amp; "'!I" &amp; ROWS!B67),INDIRECT("'" &amp; B$2 &amp; "'!M" &amp; ROWS!B67))/1000, "")</f>
        <v>4.8719999999999999</v>
      </c>
      <c r="C63" s="5">
        <f ca="1">_xlfn.IFNA(MEDIAN(INDIRECT("'" &amp; C$2 &amp; "'!E" &amp; ROWS!C67),INDIRECT("'" &amp; C$2 &amp; "'!I" &amp; ROWS!C67),INDIRECT("'" &amp; C$2 &amp; "'!M" &amp; ROWS!C67))/1000, "")</f>
        <v>8.2680000000000007</v>
      </c>
      <c r="D63" s="5">
        <f ca="1">_xlfn.IFNA(MEDIAN(INDIRECT("'" &amp; D$2 &amp; "'!E" &amp; ROWS!D67),INDIRECT("'" &amp; D$2 &amp; "'!I" &amp; ROWS!D67),INDIRECT("'" &amp; D$2 &amp; "'!M" &amp; ROWS!D67))/1000, "")</f>
        <v>4.7439999999999998</v>
      </c>
      <c r="E63" s="5">
        <f ca="1">_xlfn.IFNA(MEDIAN(INDIRECT("'" &amp; E$2 &amp; "'!E" &amp; ROWS!J67),INDIRECT("'" &amp; E$2 &amp; "'!I" &amp; ROWS!J67),INDIRECT("'" &amp; E$2 &amp; "'!M" &amp; ROWS!J67))/1000, "")</f>
        <v>4.452</v>
      </c>
      <c r="F63" s="5">
        <f ca="1">_xlfn.IFNA(MEDIAN(INDIRECT("'" &amp; F$2 &amp; "'!E" &amp; ROWS!K67),INDIRECT("'" &amp; F$2 &amp; "'!I" &amp; ROWS!K67),INDIRECT("'" &amp; F$2 &amp; "'!M" &amp; ROWS!K67))/1000, "")</f>
        <v>5.5359999999999996</v>
      </c>
      <c r="G63" s="5">
        <f ca="1">_xlfn.IFNA(MEDIAN(INDIRECT("'" &amp; G$2 &amp; "'!E" &amp; ROWS!L67),INDIRECT("'" &amp; G$2 &amp; "'!I" &amp; ROWS!L67),INDIRECT("'" &amp; G$2 &amp; "'!M" &amp; ROWS!L67))/1000, "")</f>
        <v>4.4800000000000004</v>
      </c>
      <c r="H63" s="5">
        <f ca="1">_xlfn.IFNA(MEDIAN(INDIRECT("'" &amp; H$2 &amp; "'!E" &amp; ROWS!R67),INDIRECT("'" &amp; H$2 &amp; "'!I" &amp; ROWS!R67),INDIRECT("'" &amp; H$2 &amp; "'!M" &amp; ROWS!R67))/1000, "")</f>
        <v>4.5</v>
      </c>
      <c r="I63" s="5">
        <f ca="1">_xlfn.IFNA(MEDIAN(INDIRECT("'" &amp; I$2 &amp; "'!E" &amp; ROWS!S67),INDIRECT("'" &amp; I$2 &amp; "'!I" &amp; ROWS!S67),INDIRECT("'" &amp; I$2 &amp; "'!M" &amp; ROWS!S67))/1000, "")</f>
        <v>5.5759999999999996</v>
      </c>
      <c r="J63" s="5">
        <f ca="1">_xlfn.IFNA(MEDIAN(INDIRECT("'" &amp; J$2 &amp; "'!E" &amp; ROWS!T67),INDIRECT("'" &amp; J$2 &amp; "'!I" &amp; ROWS!T67),INDIRECT("'" &amp; J$2 &amp; "'!M" &amp; ROWS!T67))/1000, "")</f>
        <v>4.4800000000000004</v>
      </c>
    </row>
    <row r="64" spans="1:10" x14ac:dyDescent="0.25">
      <c r="A64" t="str">
        <f>METRICS!A67</f>
        <v>operators</v>
      </c>
      <c r="B64" s="5">
        <f ca="1">_xlfn.IFNA(MEDIAN(INDIRECT("'" &amp; B$2 &amp; "'!E" &amp; ROWS!B68),INDIRECT("'" &amp; B$2 &amp; "'!I" &amp; ROWS!B68),INDIRECT("'" &amp; B$2 &amp; "'!M" &amp; ROWS!B68))/1000, "")</f>
        <v>4.9800000000000004</v>
      </c>
      <c r="C64" s="5">
        <f ca="1">_xlfn.IFNA(MEDIAN(INDIRECT("'" &amp; C$2 &amp; "'!E" &amp; ROWS!C68),INDIRECT("'" &amp; C$2 &amp; "'!I" &amp; ROWS!C68),INDIRECT("'" &amp; C$2 &amp; "'!M" &amp; ROWS!C68))/1000, "")</f>
        <v>8.48</v>
      </c>
      <c r="D64" s="5">
        <f ca="1">_xlfn.IFNA(MEDIAN(INDIRECT("'" &amp; D$2 &amp; "'!E" &amp; ROWS!D68),INDIRECT("'" &amp; D$2 &amp; "'!I" &amp; ROWS!D68),INDIRECT("'" &amp; D$2 &amp; "'!M" &amp; ROWS!D68))/1000, "")</f>
        <v>4.7480000000000002</v>
      </c>
      <c r="E64" s="5">
        <f ca="1">_xlfn.IFNA(MEDIAN(INDIRECT("'" &amp; E$2 &amp; "'!E" &amp; ROWS!J68),INDIRECT("'" &amp; E$2 &amp; "'!I" &amp; ROWS!J68),INDIRECT("'" &amp; E$2 &amp; "'!M" &amp; ROWS!J68))/1000, "")</f>
        <v>4.452</v>
      </c>
      <c r="F64" s="5">
        <f ca="1">_xlfn.IFNA(MEDIAN(INDIRECT("'" &amp; F$2 &amp; "'!E" &amp; ROWS!K68),INDIRECT("'" &amp; F$2 &amp; "'!I" &amp; ROWS!K68),INDIRECT("'" &amp; F$2 &amp; "'!M" &amp; ROWS!K68))/1000, "")</f>
        <v>5.5359999999999996</v>
      </c>
      <c r="G64" s="5">
        <f ca="1">_xlfn.IFNA(MEDIAN(INDIRECT("'" &amp; G$2 &amp; "'!E" &amp; ROWS!L68),INDIRECT("'" &amp; G$2 &amp; "'!I" &amp; ROWS!L68),INDIRECT("'" &amp; G$2 &amp; "'!M" &amp; ROWS!L68))/1000, "")</f>
        <v>4.484</v>
      </c>
      <c r="H64" s="5">
        <f ca="1">_xlfn.IFNA(MEDIAN(INDIRECT("'" &amp; H$2 &amp; "'!E" &amp; ROWS!R68),INDIRECT("'" &amp; H$2 &amp; "'!I" &amp; ROWS!R68),INDIRECT("'" &amp; H$2 &amp; "'!M" &amp; ROWS!R68))/1000, "")</f>
        <v>4.5</v>
      </c>
      <c r="I64" s="5">
        <f ca="1">_xlfn.IFNA(MEDIAN(INDIRECT("'" &amp; I$2 &amp; "'!E" &amp; ROWS!S68),INDIRECT("'" &amp; I$2 &amp; "'!I" &amp; ROWS!S68),INDIRECT("'" &amp; I$2 &amp; "'!M" &amp; ROWS!S68))/1000, "")</f>
        <v>5.5759999999999996</v>
      </c>
      <c r="J64" s="5">
        <f ca="1">_xlfn.IFNA(MEDIAN(INDIRECT("'" &amp; J$2 &amp; "'!E" &amp; ROWS!T68),INDIRECT("'" &amp; J$2 &amp; "'!I" &amp; ROWS!T68),INDIRECT("'" &amp; J$2 &amp; "'!M" &amp; ROWS!T68))/1000, "")</f>
        <v>4.484</v>
      </c>
    </row>
    <row r="65" spans="1:10" x14ac:dyDescent="0.25">
      <c r="A65" t="str">
        <f>METRICS!A68</f>
        <v>pingpong</v>
      </c>
      <c r="B65" s="5">
        <f ca="1">_xlfn.IFNA(MEDIAN(INDIRECT("'" &amp; B$2 &amp; "'!E" &amp; ROWS!B69),INDIRECT("'" &amp; B$2 &amp; "'!I" &amp; ROWS!B69),INDIRECT("'" &amp; B$2 &amp; "'!M" &amp; ROWS!B69))/1000, "")</f>
        <v>7.1079999999999997</v>
      </c>
      <c r="C65" s="5">
        <f ca="1">_xlfn.IFNA(MEDIAN(INDIRECT("'" &amp; C$2 &amp; "'!E" &amp; ROWS!C69),INDIRECT("'" &amp; C$2 &amp; "'!I" &amp; ROWS!C69),INDIRECT("'" &amp; C$2 &amp; "'!M" &amp; ROWS!C69))/1000, "")</f>
        <v>22.788</v>
      </c>
      <c r="D65" s="5">
        <f ca="1">_xlfn.IFNA(MEDIAN(INDIRECT("'" &amp; D$2 &amp; "'!E" &amp; ROWS!D69),INDIRECT("'" &amp; D$2 &amp; "'!I" &amp; ROWS!D69),INDIRECT("'" &amp; D$2 &amp; "'!M" &amp; ROWS!D69))/1000, "")</f>
        <v>6.6520000000000001</v>
      </c>
      <c r="E65" s="5">
        <f ca="1">_xlfn.IFNA(MEDIAN(INDIRECT("'" &amp; E$2 &amp; "'!E" &amp; ROWS!J69),INDIRECT("'" &amp; E$2 &amp; "'!I" &amp; ROWS!J69),INDIRECT("'" &amp; E$2 &amp; "'!M" &amp; ROWS!J69))/1000, "")</f>
        <v>6.38</v>
      </c>
      <c r="F65" s="5">
        <f ca="1">_xlfn.IFNA(MEDIAN(INDIRECT("'" &amp; F$2 &amp; "'!E" &amp; ROWS!K69),INDIRECT("'" &amp; F$2 &amp; "'!I" &amp; ROWS!K69),INDIRECT("'" &amp; F$2 &amp; "'!M" &amp; ROWS!K69))/1000, "")</f>
        <v>8.9920000000000009</v>
      </c>
      <c r="G65" s="5">
        <f ca="1">_xlfn.IFNA(MEDIAN(INDIRECT("'" &amp; G$2 &amp; "'!E" &amp; ROWS!L69),INDIRECT("'" &amp; G$2 &amp; "'!I" &amp; ROWS!L69),INDIRECT("'" &amp; G$2 &amp; "'!M" &amp; ROWS!L69))/1000, "")</f>
        <v>6.4279999999999999</v>
      </c>
      <c r="H65" s="5">
        <f ca="1">_xlfn.IFNA(MEDIAN(INDIRECT("'" &amp; H$2 &amp; "'!E" &amp; ROWS!R69),INDIRECT("'" &amp; H$2 &amp; "'!I" &amp; ROWS!R69),INDIRECT("'" &amp; H$2 &amp; "'!M" &amp; ROWS!R69))/1000, "")</f>
        <v>6.1239999999999997</v>
      </c>
      <c r="I65" s="5">
        <f ca="1">_xlfn.IFNA(MEDIAN(INDIRECT("'" &amp; I$2 &amp; "'!E" &amp; ROWS!S69),INDIRECT("'" &amp; I$2 &amp; "'!I" &amp; ROWS!S69),INDIRECT("'" &amp; I$2 &amp; "'!M" &amp; ROWS!S69))/1000, "")</f>
        <v>9.0359999999999996</v>
      </c>
      <c r="J65" s="5">
        <f ca="1">_xlfn.IFNA(MEDIAN(INDIRECT("'" &amp; J$2 &amp; "'!E" &amp; ROWS!T69),INDIRECT("'" &amp; J$2 &amp; "'!I" &amp; ROWS!T69),INDIRECT("'" &amp; J$2 &amp; "'!M" &amp; ROWS!T69))/1000, "")</f>
        <v>6.2640000000000002</v>
      </c>
    </row>
    <row r="66" spans="1:10" x14ac:dyDescent="0.25">
      <c r="A66" t="str">
        <f>METRICS!A70</f>
        <v>preempt</v>
      </c>
      <c r="B66" s="5">
        <f ca="1">_xlfn.IFNA(MEDIAN(INDIRECT("'" &amp; B$2 &amp; "'!E" &amp; ROWS!B71),INDIRECT("'" &amp; B$2 &amp; "'!I" &amp; ROWS!B71),INDIRECT("'" &amp; B$2 &amp; "'!M" &amp; ROWS!B71))/1000, "")</f>
        <v>7.1040000000000001</v>
      </c>
      <c r="C66" s="5">
        <f ca="1">_xlfn.IFNA(MEDIAN(INDIRECT("'" &amp; C$2 &amp; "'!E" &amp; ROWS!C71),INDIRECT("'" &amp; C$2 &amp; "'!I" &amp; ROWS!C71),INDIRECT("'" &amp; C$2 &amp; "'!M" &amp; ROWS!C71))/1000, "")</f>
        <v>30.187999999999999</v>
      </c>
      <c r="D66" s="5">
        <f ca="1">_xlfn.IFNA(MEDIAN(INDIRECT("'" &amp; D$2 &amp; "'!E" &amp; ROWS!D71),INDIRECT("'" &amp; D$2 &amp; "'!I" &amp; ROWS!D71),INDIRECT("'" &amp; D$2 &amp; "'!M" &amp; ROWS!D71))/1000, "")</f>
        <v>7.1879999999999997</v>
      </c>
      <c r="E66" s="5">
        <f ca="1">_xlfn.IFNA(MEDIAN(INDIRECT("'" &amp; E$2 &amp; "'!E" &amp; ROWS!J71),INDIRECT("'" &amp; E$2 &amp; "'!I" &amp; ROWS!J71),INDIRECT("'" &amp; E$2 &amp; "'!M" &amp; ROWS!J71))/1000, "")</f>
        <v>6.4960000000000004</v>
      </c>
      <c r="F66" s="5">
        <f ca="1">_xlfn.IFNA(MEDIAN(INDIRECT("'" &amp; F$2 &amp; "'!E" &amp; ROWS!K71),INDIRECT("'" &amp; F$2 &amp; "'!I" &amp; ROWS!K71),INDIRECT("'" &amp; F$2 &amp; "'!M" &amp; ROWS!K71))/1000, "")</f>
        <v>12.124000000000001</v>
      </c>
      <c r="G66" s="5">
        <f ca="1">_xlfn.IFNA(MEDIAN(INDIRECT("'" &amp; G$2 &amp; "'!E" &amp; ROWS!L71),INDIRECT("'" &amp; G$2 &amp; "'!I" &amp; ROWS!L71),INDIRECT("'" &amp; G$2 &amp; "'!M" &amp; ROWS!L71))/1000, "")</f>
        <v>6.8239999999999998</v>
      </c>
      <c r="H66" s="5">
        <f ca="1">_xlfn.IFNA(MEDIAN(INDIRECT("'" &amp; H$2 &amp; "'!E" &amp; ROWS!R71),INDIRECT("'" &amp; H$2 &amp; "'!I" &amp; ROWS!R71),INDIRECT("'" &amp; H$2 &amp; "'!M" &amp; ROWS!R71))/1000, "")</f>
        <v>6.5439999999999996</v>
      </c>
      <c r="I66" s="5">
        <f ca="1">_xlfn.IFNA(MEDIAN(INDIRECT("'" &amp; I$2 &amp; "'!E" &amp; ROWS!S71),INDIRECT("'" &amp; I$2 &amp; "'!I" &amp; ROWS!S71),INDIRECT("'" &amp; I$2 &amp; "'!M" &amp; ROWS!S71))/1000, "")</f>
        <v>12.148</v>
      </c>
      <c r="J66" s="5">
        <f ca="1">_xlfn.IFNA(MEDIAN(INDIRECT("'" &amp; J$2 &amp; "'!E" &amp; ROWS!T71),INDIRECT("'" &amp; J$2 &amp; "'!I" &amp; ROWS!T71),INDIRECT("'" &amp; J$2 &amp; "'!M" &amp; ROWS!T71))/1000, "")</f>
        <v>6.8360000000000003</v>
      </c>
    </row>
    <row r="67" spans="1:10" x14ac:dyDescent="0.25">
      <c r="A67" t="str">
        <f>METRICS!A71</f>
        <v>prodcons</v>
      </c>
      <c r="B67" s="5">
        <f ca="1">_xlfn.IFNA(MEDIAN(INDIRECT("'" &amp; B$2 &amp; "'!E" &amp; ROWS!B72),INDIRECT("'" &amp; B$2 &amp; "'!I" &amp; ROWS!B72),INDIRECT("'" &amp; B$2 &amp; "'!M" &amp; ROWS!B72))/1000, "")</f>
        <v>92.864000000000004</v>
      </c>
      <c r="C67" s="5">
        <f ca="1">_xlfn.IFNA(MEDIAN(INDIRECT("'" &amp; C$2 &amp; "'!E" &amp; ROWS!C72),INDIRECT("'" &amp; C$2 &amp; "'!I" &amp; ROWS!C72),INDIRECT("'" &amp; C$2 &amp; "'!M" &amp; ROWS!C72))/1000, "")</f>
        <v>69.012</v>
      </c>
      <c r="D67" s="5">
        <f ca="1">_xlfn.IFNA(MEDIAN(INDIRECT("'" &amp; D$2 &amp; "'!E" &amp; ROWS!D72),INDIRECT("'" &amp; D$2 &amp; "'!I" &amp; ROWS!D72),INDIRECT("'" &amp; D$2 &amp; "'!M" &amp; ROWS!D72))/1000, "")</f>
        <v>26.007999999999999</v>
      </c>
      <c r="E67" s="5">
        <f ca="1">_xlfn.IFNA(MEDIAN(INDIRECT("'" &amp; E$2 &amp; "'!E" &amp; ROWS!J72),INDIRECT("'" &amp; E$2 &amp; "'!I" &amp; ROWS!J72),INDIRECT("'" &amp; E$2 &amp; "'!M" &amp; ROWS!J72))/1000, "")</f>
        <v>8.7759999999999998</v>
      </c>
      <c r="F67" s="5">
        <f ca="1">_xlfn.IFNA(MEDIAN(INDIRECT("'" &amp; F$2 &amp; "'!E" &amp; ROWS!K72),INDIRECT("'" &amp; F$2 &amp; "'!I" &amp; ROWS!K72),INDIRECT("'" &amp; F$2 &amp; "'!M" &amp; ROWS!K72))/1000, "")</f>
        <v>18.251999999999999</v>
      </c>
      <c r="G67" s="5">
        <f ca="1">_xlfn.IFNA(MEDIAN(INDIRECT("'" &amp; G$2 &amp; "'!E" &amp; ROWS!L72),INDIRECT("'" &amp; G$2 &amp; "'!I" &amp; ROWS!L72),INDIRECT("'" &amp; G$2 &amp; "'!M" &amp; ROWS!L72))/1000, "")</f>
        <v>9.9359999999999999</v>
      </c>
      <c r="H67" s="5">
        <f ca="1">_xlfn.IFNA(MEDIAN(INDIRECT("'" &amp; H$2 &amp; "'!E" &amp; ROWS!R72),INDIRECT("'" &amp; H$2 &amp; "'!I" &amp; ROWS!R72),INDIRECT("'" &amp; H$2 &amp; "'!M" &amp; ROWS!R72))/1000, "")</f>
        <v>7.3040000000000003</v>
      </c>
      <c r="I67" s="5">
        <f ca="1">_xlfn.IFNA(MEDIAN(INDIRECT("'" &amp; I$2 &amp; "'!E" &amp; ROWS!S72),INDIRECT("'" &amp; I$2 &amp; "'!I" &amp; ROWS!S72),INDIRECT("'" &amp; I$2 &amp; "'!M" &amp; ROWS!S72))/1000, "")</f>
        <v>17.504000000000001</v>
      </c>
      <c r="J67" s="5">
        <f ca="1">_xlfn.IFNA(MEDIAN(INDIRECT("'" &amp; J$2 &amp; "'!E" &amp; ROWS!T72),INDIRECT("'" &amp; J$2 &amp; "'!I" &amp; ROWS!T72),INDIRECT("'" &amp; J$2 &amp; "'!M" &amp; ROWS!T72))/1000, "")</f>
        <v>9.6720000000000006</v>
      </c>
    </row>
    <row r="68" spans="1:10" x14ac:dyDescent="0.25">
      <c r="A68" t="str">
        <f>METRICS!A72</f>
        <v>quickSort</v>
      </c>
      <c r="B68" s="5">
        <f ca="1">_xlfn.IFNA(MEDIAN(INDIRECT("'" &amp; B$2 &amp; "'!E" &amp; ROWS!B73),INDIRECT("'" &amp; B$2 &amp; "'!I" &amp; ROWS!B73),INDIRECT("'" &amp; B$2 &amp; "'!M" &amp; ROWS!B73))/1000, "")</f>
        <v>12.391999999999999</v>
      </c>
      <c r="C68" s="5">
        <f ca="1">_xlfn.IFNA(MEDIAN(INDIRECT("'" &amp; C$2 &amp; "'!E" &amp; ROWS!C73),INDIRECT("'" &amp; C$2 &amp; "'!I" &amp; ROWS!C73),INDIRECT("'" &amp; C$2 &amp; "'!M" &amp; ROWS!C73))/1000, "")</f>
        <v>30.175999999999998</v>
      </c>
      <c r="D68" s="5">
        <f ca="1">_xlfn.IFNA(MEDIAN(INDIRECT("'" &amp; D$2 &amp; "'!E" &amp; ROWS!D73),INDIRECT("'" &amp; D$2 &amp; "'!I" &amp; ROWS!D73),INDIRECT("'" &amp; D$2 &amp; "'!M" &amp; ROWS!D73))/1000, "")</f>
        <v>9.2439999999999998</v>
      </c>
      <c r="E68" s="5">
        <f ca="1">_xlfn.IFNA(MEDIAN(INDIRECT("'" &amp; E$2 &amp; "'!E" &amp; ROWS!J73),INDIRECT("'" &amp; E$2 &amp; "'!I" &amp; ROWS!J73),INDIRECT("'" &amp; E$2 &amp; "'!M" &amp; ROWS!J73))/1000, "")</f>
        <v>8.6159999999999997</v>
      </c>
      <c r="F68" s="5">
        <f ca="1">_xlfn.IFNA(MEDIAN(INDIRECT("'" &amp; F$2 &amp; "'!E" &amp; ROWS!K73),INDIRECT("'" &amp; F$2 &amp; "'!I" &amp; ROWS!K73),INDIRECT("'" &amp; F$2 &amp; "'!M" &amp; ROWS!K73))/1000, "")</f>
        <v>12.167999999999999</v>
      </c>
      <c r="G68" s="5">
        <f ca="1">_xlfn.IFNA(MEDIAN(INDIRECT("'" &amp; G$2 &amp; "'!E" &amp; ROWS!L73),INDIRECT("'" &amp; G$2 &amp; "'!I" &amp; ROWS!L73),INDIRECT("'" &amp; G$2 &amp; "'!M" &amp; ROWS!L73))/1000, "")</f>
        <v>7.8959999999999999</v>
      </c>
      <c r="H68" s="5">
        <f ca="1">_xlfn.IFNA(MEDIAN(INDIRECT("'" &amp; H$2 &amp; "'!E" &amp; ROWS!R73),INDIRECT("'" &amp; H$2 &amp; "'!I" &amp; ROWS!R73),INDIRECT("'" &amp; H$2 &amp; "'!M" &amp; ROWS!R73))/1000, "")</f>
        <v>7.2039999999999997</v>
      </c>
      <c r="I68" s="5">
        <f ca="1">_xlfn.IFNA(MEDIAN(INDIRECT("'" &amp; I$2 &amp; "'!E" &amp; ROWS!S73),INDIRECT("'" &amp; I$2 &amp; "'!I" &amp; ROWS!S73),INDIRECT("'" &amp; I$2 &amp; "'!M" &amp; ROWS!S73))/1000, "")</f>
        <v>12.204000000000001</v>
      </c>
      <c r="J68" s="5">
        <f ca="1">_xlfn.IFNA(MEDIAN(INDIRECT("'" &amp; J$2 &amp; "'!E" &amp; ROWS!T73),INDIRECT("'" &amp; J$2 &amp; "'!I" &amp; ROWS!T73),INDIRECT("'" &amp; J$2 &amp; "'!M" &amp; ROWS!T73))/1000, "")</f>
        <v>7.72</v>
      </c>
    </row>
    <row r="69" spans="1:10" x14ac:dyDescent="0.25">
      <c r="A69" t="str">
        <f>METRICS!A73</f>
        <v>quoted_keyword</v>
      </c>
      <c r="B69" s="5">
        <f ca="1">_xlfn.IFNA(MEDIAN(INDIRECT("'" &amp; B$2 &amp; "'!E" &amp; ROWS!B74),INDIRECT("'" &amp; B$2 &amp; "'!I" &amp; ROWS!B74),INDIRECT("'" &amp; B$2 &amp; "'!M" &amp; ROWS!B74))/1000, "")</f>
        <v>24.263999999999999</v>
      </c>
      <c r="C69" s="5">
        <f ca="1">_xlfn.IFNA(MEDIAN(INDIRECT("'" &amp; C$2 &amp; "'!E" &amp; ROWS!C74),INDIRECT("'" &amp; C$2 &amp; "'!I" &amp; ROWS!C74),INDIRECT("'" &amp; C$2 &amp; "'!M" &amp; ROWS!C74))/1000, "")</f>
        <v>28.936</v>
      </c>
      <c r="D69" s="5">
        <f ca="1">_xlfn.IFNA(MEDIAN(INDIRECT("'" &amp; D$2 &amp; "'!E" &amp; ROWS!D74),INDIRECT("'" &amp; D$2 &amp; "'!I" &amp; ROWS!D74),INDIRECT("'" &amp; D$2 &amp; "'!M" &amp; ROWS!D74))/1000, "")</f>
        <v>12.304</v>
      </c>
      <c r="E69" s="5">
        <f ca="1">_xlfn.IFNA(MEDIAN(INDIRECT("'" &amp; E$2 &amp; "'!E" &amp; ROWS!J74),INDIRECT("'" &amp; E$2 &amp; "'!I" &amp; ROWS!J74),INDIRECT("'" &amp; E$2 &amp; "'!M" &amp; ROWS!J74))/1000, "")</f>
        <v>5.7439999999999998</v>
      </c>
      <c r="F69" s="5">
        <f ca="1">_xlfn.IFNA(MEDIAN(INDIRECT("'" &amp; F$2 &amp; "'!E" &amp; ROWS!K74),INDIRECT("'" &amp; F$2 &amp; "'!I" &amp; ROWS!K74),INDIRECT("'" &amp; F$2 &amp; "'!M" &amp; ROWS!K74))/1000, "")</f>
        <v>11.492000000000001</v>
      </c>
      <c r="G69" s="5">
        <f ca="1">_xlfn.IFNA(MEDIAN(INDIRECT("'" &amp; G$2 &amp; "'!E" &amp; ROWS!L74),INDIRECT("'" &amp; G$2 &amp; "'!I" &amp; ROWS!L74),INDIRECT("'" &amp; G$2 &amp; "'!M" &amp; ROWS!L74))/1000, "")</f>
        <v>6.44</v>
      </c>
      <c r="H69" s="5">
        <f ca="1">_xlfn.IFNA(MEDIAN(INDIRECT("'" &amp; H$2 &amp; "'!E" &amp; ROWS!R74),INDIRECT("'" &amp; H$2 &amp; "'!I" &amp; ROWS!R74),INDIRECT("'" &amp; H$2 &amp; "'!M" &amp; ROWS!R74))/1000, "")</f>
        <v>5.6159999999999997</v>
      </c>
      <c r="I69" s="5">
        <f ca="1">_xlfn.IFNA(MEDIAN(INDIRECT("'" &amp; I$2 &amp; "'!E" &amp; ROWS!S74),INDIRECT("'" &amp; I$2 &amp; "'!I" &amp; ROWS!S74),INDIRECT("'" &amp; I$2 &amp; "'!M" &amp; ROWS!S74))/1000, "")</f>
        <v>11.304</v>
      </c>
      <c r="J69" s="5">
        <f ca="1">_xlfn.IFNA(MEDIAN(INDIRECT("'" &amp; J$2 &amp; "'!E" &amp; ROWS!T74),INDIRECT("'" &amp; J$2 &amp; "'!I" &amp; ROWS!T74),INDIRECT("'" &amp; J$2 &amp; "'!M" &amp; ROWS!T74))/1000, "")</f>
        <v>6.44</v>
      </c>
    </row>
    <row r="70" spans="1:10" x14ac:dyDescent="0.25">
      <c r="A70" t="str">
        <f>METRICS!A74</f>
        <v>random</v>
      </c>
      <c r="B70" s="5">
        <f ca="1">_xlfn.IFNA(MEDIAN(INDIRECT("'" &amp; B$2 &amp; "'!E" &amp; ROWS!B75),INDIRECT("'" &amp; B$2 &amp; "'!I" &amp; ROWS!B75),INDIRECT("'" &amp; B$2 &amp; "'!M" &amp; ROWS!B75))/1000, "")</f>
        <v>25.088000000000001</v>
      </c>
      <c r="C70" s="5">
        <f ca="1">_xlfn.IFNA(MEDIAN(INDIRECT("'" &amp; C$2 &amp; "'!E" &amp; ROWS!C75),INDIRECT("'" &amp; C$2 &amp; "'!I" &amp; ROWS!C75),INDIRECT("'" &amp; C$2 &amp; "'!M" &amp; ROWS!C75))/1000, "")</f>
        <v>29.036000000000001</v>
      </c>
      <c r="D70" s="5">
        <f ca="1">_xlfn.IFNA(MEDIAN(INDIRECT("'" &amp; D$2 &amp; "'!E" &amp; ROWS!D75),INDIRECT("'" &amp; D$2 &amp; "'!I" &amp; ROWS!D75),INDIRECT("'" &amp; D$2 &amp; "'!M" &amp; ROWS!D75))/1000, "")</f>
        <v>13.156000000000001</v>
      </c>
      <c r="E70" s="5">
        <f ca="1">_xlfn.IFNA(MEDIAN(INDIRECT("'" &amp; E$2 &amp; "'!E" &amp; ROWS!J75),INDIRECT("'" &amp; E$2 &amp; "'!I" &amp; ROWS!J75),INDIRECT("'" &amp; E$2 &amp; "'!M" &amp; ROWS!J75))/1000, "")</f>
        <v>6.5279999999999996</v>
      </c>
      <c r="F70" s="5">
        <f ca="1">_xlfn.IFNA(MEDIAN(INDIRECT("'" &amp; F$2 &amp; "'!E" &amp; ROWS!K75),INDIRECT("'" &amp; F$2 &amp; "'!I" &amp; ROWS!K75),INDIRECT("'" &amp; F$2 &amp; "'!M" &amp; ROWS!K75))/1000, "")</f>
        <v>11.6</v>
      </c>
      <c r="G70" s="5">
        <f ca="1">_xlfn.IFNA(MEDIAN(INDIRECT("'" &amp; G$2 &amp; "'!E" &amp; ROWS!L75),INDIRECT("'" &amp; G$2 &amp; "'!I" &amp; ROWS!L75),INDIRECT("'" &amp; G$2 &amp; "'!M" &amp; ROWS!L75))/1000, "")</f>
        <v>7.4720000000000004</v>
      </c>
      <c r="H70" s="5">
        <f ca="1">_xlfn.IFNA(MEDIAN(INDIRECT("'" &amp; H$2 &amp; "'!E" &amp; ROWS!R75),INDIRECT("'" &amp; H$2 &amp; "'!I" &amp; ROWS!R75),INDIRECT("'" &amp; H$2 &amp; "'!M" &amp; ROWS!R75))/1000, "")</f>
        <v>6.2919999999999998</v>
      </c>
      <c r="I70" s="5">
        <f ca="1">_xlfn.IFNA(MEDIAN(INDIRECT("'" &amp; I$2 &amp; "'!E" &amp; ROWS!S75),INDIRECT("'" &amp; I$2 &amp; "'!I" &amp; ROWS!S75),INDIRECT("'" &amp; I$2 &amp; "'!M" &amp; ROWS!S75))/1000, "")</f>
        <v>11.116</v>
      </c>
      <c r="J70" s="5">
        <f ca="1">_xlfn.IFNA(MEDIAN(INDIRECT("'" &amp; J$2 &amp; "'!E" &amp; ROWS!T75),INDIRECT("'" &amp; J$2 &amp; "'!I" &amp; ROWS!T75),INDIRECT("'" &amp; J$2 &amp; "'!M" &amp; ROWS!T75))/1000, "")</f>
        <v>7.3120000000000003</v>
      </c>
    </row>
    <row r="71" spans="1:10" x14ac:dyDescent="0.25">
      <c r="A71" t="str">
        <f>METRICS!A76</f>
        <v>recurse</v>
      </c>
      <c r="B71" s="5">
        <f ca="1">_xlfn.IFNA(MEDIAN(INDIRECT("'" &amp; B$2 &amp; "'!E" &amp; ROWS!B77),INDIRECT("'" &amp; B$2 &amp; "'!I" &amp; ROWS!B77),INDIRECT("'" &amp; B$2 &amp; "'!M" &amp; ROWS!B77))/1000, "")</f>
        <v>25.012</v>
      </c>
      <c r="C71" s="5">
        <f ca="1">_xlfn.IFNA(MEDIAN(INDIRECT("'" &amp; C$2 &amp; "'!E" &amp; ROWS!C77),INDIRECT("'" &amp; C$2 &amp; "'!I" &amp; ROWS!C77),INDIRECT("'" &amp; C$2 &amp; "'!M" &amp; ROWS!C77))/1000, "")</f>
        <v>31.096</v>
      </c>
      <c r="D71" s="5">
        <f ca="1">_xlfn.IFNA(MEDIAN(INDIRECT("'" &amp; D$2 &amp; "'!E" &amp; ROWS!D77),INDIRECT("'" &amp; D$2 &amp; "'!I" &amp; ROWS!D77),INDIRECT("'" &amp; D$2 &amp; "'!M" &amp; ROWS!D77))/1000, "")</f>
        <v>13.944000000000001</v>
      </c>
      <c r="E71" s="5">
        <f ca="1">_xlfn.IFNA(MEDIAN(INDIRECT("'" &amp; E$2 &amp; "'!E" &amp; ROWS!J77),INDIRECT("'" &amp; E$2 &amp; "'!I" &amp; ROWS!J77),INDIRECT("'" &amp; E$2 &amp; "'!M" &amp; ROWS!J77))/1000, "")</f>
        <v>7.1680000000000001</v>
      </c>
      <c r="F71" s="5">
        <f ca="1">_xlfn.IFNA(MEDIAN(INDIRECT("'" &amp; F$2 &amp; "'!E" &amp; ROWS!K77),INDIRECT("'" &amp; F$2 &amp; "'!I" &amp; ROWS!K77),INDIRECT("'" &amp; F$2 &amp; "'!M" &amp; ROWS!K77))/1000, "")</f>
        <v>11.504</v>
      </c>
      <c r="G71" s="5">
        <f ca="1">_xlfn.IFNA(MEDIAN(INDIRECT("'" &amp; G$2 &amp; "'!E" &amp; ROWS!L77),INDIRECT("'" &amp; G$2 &amp; "'!I" &amp; ROWS!L77),INDIRECT("'" &amp; G$2 &amp; "'!M" &amp; ROWS!L77))/1000, "")</f>
        <v>8.2159999999999993</v>
      </c>
      <c r="H71" s="5">
        <f ca="1">_xlfn.IFNA(MEDIAN(INDIRECT("'" &amp; H$2 &amp; "'!E" &amp; ROWS!R77),INDIRECT("'" &amp; H$2 &amp; "'!I" &amp; ROWS!R77),INDIRECT("'" &amp; H$2 &amp; "'!M" &amp; ROWS!R77))/1000, "")</f>
        <v>6.9560000000000004</v>
      </c>
      <c r="I71" s="5">
        <f ca="1">_xlfn.IFNA(MEDIAN(INDIRECT("'" &amp; I$2 &amp; "'!E" &amp; ROWS!S77),INDIRECT("'" &amp; I$2 &amp; "'!I" &amp; ROWS!S77),INDIRECT("'" &amp; I$2 &amp; "'!M" &amp; ROWS!S77))/1000, "")</f>
        <v>11.284000000000001</v>
      </c>
      <c r="J71" s="5">
        <f ca="1">_xlfn.IFNA(MEDIAN(INDIRECT("'" &amp; J$2 &amp; "'!E" &amp; ROWS!T77),INDIRECT("'" &amp; J$2 &amp; "'!I" &amp; ROWS!T77),INDIRECT("'" &amp; J$2 &amp; "'!M" &amp; ROWS!T77))/1000, "")</f>
        <v>8.048</v>
      </c>
    </row>
    <row r="72" spans="1:10" x14ac:dyDescent="0.25">
      <c r="A72" t="str">
        <f>METRICS!A77</f>
        <v>references</v>
      </c>
      <c r="B72" s="5">
        <f ca="1">_xlfn.IFNA(MEDIAN(INDIRECT("'" &amp; B$2 &amp; "'!E" &amp; ROWS!B78),INDIRECT("'" &amp; B$2 &amp; "'!I" &amp; ROWS!B78),INDIRECT("'" &amp; B$2 &amp; "'!M" &amp; ROWS!B78))/1000, "")</f>
        <v>4.88</v>
      </c>
      <c r="C72" s="5">
        <f ca="1">_xlfn.IFNA(MEDIAN(INDIRECT("'" &amp; C$2 &amp; "'!E" &amp; ROWS!C78),INDIRECT("'" &amp; C$2 &amp; "'!I" &amp; ROWS!C78),INDIRECT("'" &amp; C$2 &amp; "'!M" &amp; ROWS!C78))/1000, "")</f>
        <v>8.8360000000000003</v>
      </c>
      <c r="D72" s="5">
        <f ca="1">_xlfn.IFNA(MEDIAN(INDIRECT("'" &amp; D$2 &amp; "'!E" &amp; ROWS!D78),INDIRECT("'" &amp; D$2 &amp; "'!I" &amp; ROWS!D78),INDIRECT("'" &amp; D$2 &amp; "'!M" &amp; ROWS!D78))/1000, "")</f>
        <v>4.7679999999999998</v>
      </c>
      <c r="E72" s="5">
        <f ca="1">_xlfn.IFNA(MEDIAN(INDIRECT("'" &amp; E$2 &amp; "'!E" &amp; ROWS!J78),INDIRECT("'" &amp; E$2 &amp; "'!I" &amp; ROWS!J78),INDIRECT("'" &amp; E$2 &amp; "'!M" &amp; ROWS!J78))/1000, "")</f>
        <v>4.6159999999999997</v>
      </c>
      <c r="F72" s="5">
        <f ca="1">_xlfn.IFNA(MEDIAN(INDIRECT("'" &amp; F$2 &amp; "'!E" &amp; ROWS!K78),INDIRECT("'" &amp; F$2 &amp; "'!I" &amp; ROWS!K78),INDIRECT("'" &amp; F$2 &amp; "'!M" &amp; ROWS!K78))/1000, "")</f>
        <v>5.58</v>
      </c>
      <c r="G72" s="5">
        <f ca="1">_xlfn.IFNA(MEDIAN(INDIRECT("'" &amp; G$2 &amp; "'!E" &amp; ROWS!L78),INDIRECT("'" &amp; G$2 &amp; "'!I" &amp; ROWS!L78),INDIRECT("'" &amp; G$2 &amp; "'!M" &amp; ROWS!L78))/1000, "")</f>
        <v>4.7439999999999998</v>
      </c>
      <c r="H72" s="5">
        <f ca="1">_xlfn.IFNA(MEDIAN(INDIRECT("'" &amp; H$2 &amp; "'!E" &amp; ROWS!R78),INDIRECT("'" &amp; H$2 &amp; "'!I" &amp; ROWS!R78),INDIRECT("'" &amp; H$2 &amp; "'!M" &amp; ROWS!R78))/1000, "")</f>
        <v>4.6639999999999997</v>
      </c>
      <c r="I72" s="5">
        <f ca="1">_xlfn.IFNA(MEDIAN(INDIRECT("'" &amp; I$2 &amp; "'!E" &amp; ROWS!S78),INDIRECT("'" &amp; I$2 &amp; "'!I" &amp; ROWS!S78),INDIRECT("'" &amp; I$2 &amp; "'!M" &amp; ROWS!S78))/1000, "")</f>
        <v>5.6239999999999997</v>
      </c>
      <c r="J72" s="5">
        <f ca="1">_xlfn.IFNA(MEDIAN(INDIRECT("'" &amp; J$2 &amp; "'!E" &amp; ROWS!T78),INDIRECT("'" &amp; J$2 &amp; "'!I" &amp; ROWS!T78),INDIRECT("'" &amp; J$2 &amp; "'!M" &amp; ROWS!T78))/1000, "")</f>
        <v>4.7439999999999998</v>
      </c>
    </row>
    <row r="73" spans="1:10" x14ac:dyDescent="0.25">
      <c r="A73" t="str">
        <f>METRICS!A78</f>
        <v>result</v>
      </c>
      <c r="B73" s="5">
        <f ca="1">_xlfn.IFNA(MEDIAN(INDIRECT("'" &amp; B$2 &amp; "'!E" &amp; ROWS!B79),INDIRECT("'" &amp; B$2 &amp; "'!I" &amp; ROWS!B79),INDIRECT("'" &amp; B$2 &amp; "'!M" &amp; ROWS!B79))/1000, "")</f>
        <v>5.8920000000000003</v>
      </c>
      <c r="C73" s="5">
        <f ca="1">_xlfn.IFNA(MEDIAN(INDIRECT("'" &amp; C$2 &amp; "'!E" &amp; ROWS!C79),INDIRECT("'" &amp; C$2 &amp; "'!I" &amp; ROWS!C79),INDIRECT("'" &amp; C$2 &amp; "'!M" &amp; ROWS!C79))/1000, "")</f>
        <v>9.7360000000000007</v>
      </c>
      <c r="D73" s="5">
        <f ca="1">_xlfn.IFNA(MEDIAN(INDIRECT("'" &amp; D$2 &amp; "'!E" &amp; ROWS!D79),INDIRECT("'" &amp; D$2 &amp; "'!I" &amp; ROWS!D79),INDIRECT("'" &amp; D$2 &amp; "'!M" &amp; ROWS!D79))/1000, "")</f>
        <v>5.5960000000000001</v>
      </c>
      <c r="E73" s="5">
        <f ca="1">_xlfn.IFNA(MEDIAN(INDIRECT("'" &amp; E$2 &amp; "'!E" &amp; ROWS!J79),INDIRECT("'" &amp; E$2 &amp; "'!I" &amp; ROWS!J79),INDIRECT("'" &amp; E$2 &amp; "'!M" &amp; ROWS!J79))/1000, "")</f>
        <v>4.6440000000000001</v>
      </c>
      <c r="F73" s="5">
        <f ca="1">_xlfn.IFNA(MEDIAN(INDIRECT("'" &amp; F$2 &amp; "'!E" &amp; ROWS!K79),INDIRECT("'" &amp; F$2 &amp; "'!I" &amp; ROWS!K79),INDIRECT("'" &amp; F$2 &amp; "'!M" &amp; ROWS!K79))/1000, "")</f>
        <v>5.6319999999999997</v>
      </c>
      <c r="G73" s="5">
        <f ca="1">_xlfn.IFNA(MEDIAN(INDIRECT("'" &amp; G$2 &amp; "'!E" &amp; ROWS!L79),INDIRECT("'" &amp; G$2 &amp; "'!I" &amp; ROWS!L79),INDIRECT("'" &amp; G$2 &amp; "'!M" &amp; ROWS!L79))/1000, "")</f>
        <v>4.6959999999999997</v>
      </c>
      <c r="H73" s="5">
        <f ca="1">_xlfn.IFNA(MEDIAN(INDIRECT("'" &amp; H$2 &amp; "'!E" &amp; ROWS!R79),INDIRECT("'" &amp; H$2 &amp; "'!I" &amp; ROWS!R79),INDIRECT("'" &amp; H$2 &amp; "'!M" &amp; ROWS!R79))/1000, "")</f>
        <v>4.6959999999999997</v>
      </c>
      <c r="I73" s="5">
        <f ca="1">_xlfn.IFNA(MEDIAN(INDIRECT("'" &amp; I$2 &amp; "'!E" &amp; ROWS!S79),INDIRECT("'" &amp; I$2 &amp; "'!I" &amp; ROWS!S79),INDIRECT("'" &amp; I$2 &amp; "'!M" &amp; ROWS!S79))/1000, "")</f>
        <v>5.6760000000000002</v>
      </c>
      <c r="J73" s="5">
        <f ca="1">_xlfn.IFNA(MEDIAN(INDIRECT("'" &amp; J$2 &amp; "'!E" &amp; ROWS!T79),INDIRECT("'" &amp; J$2 &amp; "'!I" &amp; ROWS!T79),INDIRECT("'" &amp; J$2 &amp; "'!M" &amp; ROWS!T79))/1000, "")</f>
        <v>4.7</v>
      </c>
    </row>
    <row r="74" spans="1:10" x14ac:dyDescent="0.25">
      <c r="A74" t="str">
        <f>METRICS!A79</f>
        <v>runningTotal</v>
      </c>
      <c r="B74" s="5">
        <f ca="1">_xlfn.IFNA(MEDIAN(INDIRECT("'" &amp; B$2 &amp; "'!E" &amp; ROWS!B80),INDIRECT("'" &amp; B$2 &amp; "'!I" &amp; ROWS!B80),INDIRECT("'" &amp; B$2 &amp; "'!M" &amp; ROWS!B80))/1000, "")</f>
        <v>357.72800000000001</v>
      </c>
      <c r="C74" s="5">
        <f ca="1">_xlfn.IFNA(MEDIAN(INDIRECT("'" &amp; C$2 &amp; "'!E" &amp; ROWS!C80),INDIRECT("'" &amp; C$2 &amp; "'!I" &amp; ROWS!C80),INDIRECT("'" &amp; C$2 &amp; "'!M" &amp; ROWS!C80))/1000, "")</f>
        <v>318.78399999999999</v>
      </c>
      <c r="D74" s="5">
        <f ca="1">_xlfn.IFNA(MEDIAN(INDIRECT("'" &amp; D$2 &amp; "'!E" &amp; ROWS!D80),INDIRECT("'" &amp; D$2 &amp; "'!I" &amp; ROWS!D80),INDIRECT("'" &amp; D$2 &amp; "'!M" &amp; ROWS!D80))/1000, "")</f>
        <v>102.172</v>
      </c>
      <c r="E74" s="5">
        <f ca="1">_xlfn.IFNA(MEDIAN(INDIRECT("'" &amp; E$2 &amp; "'!E" &amp; ROWS!J80),INDIRECT("'" &amp; E$2 &amp; "'!I" &amp; ROWS!J80),INDIRECT("'" &amp; E$2 &amp; "'!M" &amp; ROWS!J80))/1000, "")</f>
        <v>9.1720000000000006</v>
      </c>
      <c r="F74" s="5">
        <f ca="1">_xlfn.IFNA(MEDIAN(INDIRECT("'" &amp; F$2 &amp; "'!E" &amp; ROWS!K80),INDIRECT("'" &amp; F$2 &amp; "'!I" &amp; ROWS!K80),INDIRECT("'" &amp; F$2 &amp; "'!M" &amp; ROWS!K80))/1000, "")</f>
        <v>33.555999999999997</v>
      </c>
      <c r="G74" s="5">
        <f ca="1">_xlfn.IFNA(MEDIAN(INDIRECT("'" &amp; G$2 &amp; "'!E" &amp; ROWS!L80),INDIRECT("'" &amp; G$2 &amp; "'!I" &amp; ROWS!L80),INDIRECT("'" &amp; G$2 &amp; "'!M" &amp; ROWS!L80))/1000, "")</f>
        <v>10.672000000000001</v>
      </c>
      <c r="H74" s="5">
        <f ca="1">_xlfn.IFNA(MEDIAN(INDIRECT("'" &amp; H$2 &amp; "'!E" &amp; ROWS!R80),INDIRECT("'" &amp; H$2 &amp; "'!I" &amp; ROWS!R80),INDIRECT("'" &amp; H$2 &amp; "'!M" &amp; ROWS!R80))/1000, "")</f>
        <v>8.4960000000000004</v>
      </c>
      <c r="I74" s="5">
        <f ca="1">_xlfn.IFNA(MEDIAN(INDIRECT("'" &amp; I$2 &amp; "'!E" &amp; ROWS!S80),INDIRECT("'" &amp; I$2 &amp; "'!I" &amp; ROWS!S80),INDIRECT("'" &amp; I$2 &amp; "'!M" &amp; ROWS!S80))/1000, "")</f>
        <v>33.072000000000003</v>
      </c>
      <c r="J74" s="5">
        <f ca="1">_xlfn.IFNA(MEDIAN(INDIRECT("'" &amp; J$2 &amp; "'!E" &amp; ROWS!T80),INDIRECT("'" &amp; J$2 &amp; "'!I" &amp; ROWS!T80),INDIRECT("'" &amp; J$2 &amp; "'!M" &amp; ROWS!T80))/1000, "")</f>
        <v>10.468</v>
      </c>
    </row>
    <row r="75" spans="1:10" x14ac:dyDescent="0.25">
      <c r="A75" t="str">
        <f>METRICS!A80</f>
        <v>searchsort</v>
      </c>
      <c r="B75" s="5">
        <f ca="1">_xlfn.IFNA(MEDIAN(INDIRECT("'" &amp; B$2 &amp; "'!E" &amp; ROWS!B81),INDIRECT("'" &amp; B$2 &amp; "'!I" &amp; ROWS!B81),INDIRECT("'" &amp; B$2 &amp; "'!M" &amp; ROWS!B81))/1000, "")</f>
        <v>1896.692</v>
      </c>
      <c r="C75" s="5">
        <f ca="1">_xlfn.IFNA(MEDIAN(INDIRECT("'" &amp; C$2 &amp; "'!E" &amp; ROWS!C81),INDIRECT("'" &amp; C$2 &amp; "'!I" &amp; ROWS!C81),INDIRECT("'" &amp; C$2 &amp; "'!M" &amp; ROWS!C81))/1000, "")</f>
        <v>1103.3</v>
      </c>
      <c r="D75" s="5">
        <f ca="1">_xlfn.IFNA(MEDIAN(INDIRECT("'" &amp; D$2 &amp; "'!E" &amp; ROWS!D81),INDIRECT("'" &amp; D$2 &amp; "'!I" &amp; ROWS!D81),INDIRECT("'" &amp; D$2 &amp; "'!M" &amp; ROWS!D81))/1000, "")</f>
        <v>361.66</v>
      </c>
      <c r="E75" s="5">
        <f ca="1">_xlfn.IFNA(MEDIAN(INDIRECT("'" &amp; E$2 &amp; "'!E" &amp; ROWS!J81),INDIRECT("'" &amp; E$2 &amp; "'!I" &amp; ROWS!J81),INDIRECT("'" &amp; E$2 &amp; "'!M" &amp; ROWS!J81))/1000, "")</f>
        <v>15.308</v>
      </c>
      <c r="F75" s="5">
        <f ca="1">_xlfn.IFNA(MEDIAN(INDIRECT("'" &amp; F$2 &amp; "'!E" &amp; ROWS!K81),INDIRECT("'" &amp; F$2 &amp; "'!I" &amp; ROWS!K81),INDIRECT("'" &amp; F$2 &amp; "'!M" &amp; ROWS!K81))/1000, "")</f>
        <v>53.548000000000002</v>
      </c>
      <c r="G75" s="5">
        <f ca="1">_xlfn.IFNA(MEDIAN(INDIRECT("'" &amp; G$2 &amp; "'!E" &amp; ROWS!L81),INDIRECT("'" &amp; G$2 &amp; "'!I" &amp; ROWS!L81),INDIRECT("'" &amp; G$2 &amp; "'!M" &amp; ROWS!L81))/1000, "")</f>
        <v>18.643999999999998</v>
      </c>
      <c r="H75" s="5">
        <f ca="1">_xlfn.IFNA(MEDIAN(INDIRECT("'" &amp; H$2 &amp; "'!E" &amp; ROWS!R81),INDIRECT("'" &amp; H$2 &amp; "'!I" &amp; ROWS!R81),INDIRECT("'" &amp; H$2 &amp; "'!M" &amp; ROWS!R81))/1000, "")</f>
        <v>14.555999999999999</v>
      </c>
      <c r="I75" s="5">
        <f ca="1">_xlfn.IFNA(MEDIAN(INDIRECT("'" &amp; I$2 &amp; "'!E" &amp; ROWS!S81),INDIRECT("'" &amp; I$2 &amp; "'!I" &amp; ROWS!S81),INDIRECT("'" &amp; I$2 &amp; "'!M" &amp; ROWS!S81))/1000, "")</f>
        <v>52.76</v>
      </c>
      <c r="J75" s="5">
        <f ca="1">_xlfn.IFNA(MEDIAN(INDIRECT("'" &amp; J$2 &amp; "'!E" &amp; ROWS!T81),INDIRECT("'" &amp; J$2 &amp; "'!I" &amp; ROWS!T81),INDIRECT("'" &amp; J$2 &amp; "'!M" &amp; ROWS!T81))/1000, "")</f>
        <v>18.364000000000001</v>
      </c>
    </row>
    <row r="76" spans="1:10" x14ac:dyDescent="0.25">
      <c r="A76" t="str">
        <f>METRICS!A81</f>
        <v>self-assignment</v>
      </c>
      <c r="B76" s="5">
        <f ca="1">_xlfn.IFNA(MEDIAN(INDIRECT("'" &amp; B$2 &amp; "'!E" &amp; ROWS!B82),INDIRECT("'" &amp; B$2 &amp; "'!I" &amp; ROWS!B82),INDIRECT("'" &amp; B$2 &amp; "'!M" &amp; ROWS!B82))/1000, "")</f>
        <v>4.976</v>
      </c>
      <c r="C76" s="5">
        <f ca="1">_xlfn.IFNA(MEDIAN(INDIRECT("'" &amp; C$2 &amp; "'!E" &amp; ROWS!C82),INDIRECT("'" &amp; C$2 &amp; "'!I" &amp; ROWS!C82),INDIRECT("'" &amp; C$2 &amp; "'!M" &amp; ROWS!C82))/1000, "")</f>
        <v>8.548</v>
      </c>
      <c r="D76" s="5">
        <f ca="1">_xlfn.IFNA(MEDIAN(INDIRECT("'" &amp; D$2 &amp; "'!E" &amp; ROWS!D82),INDIRECT("'" &amp; D$2 &amp; "'!I" &amp; ROWS!D82),INDIRECT("'" &amp; D$2 &amp; "'!M" &amp; ROWS!D82))/1000, "")</f>
        <v>4.74</v>
      </c>
      <c r="E76" s="5">
        <f ca="1">_xlfn.IFNA(MEDIAN(INDIRECT("'" &amp; E$2 &amp; "'!E" &amp; ROWS!J82),INDIRECT("'" &amp; E$2 &amp; "'!I" &amp; ROWS!J82),INDIRECT("'" &amp; E$2 &amp; "'!M" &amp; ROWS!J82))/1000, "")</f>
        <v>4.452</v>
      </c>
      <c r="F76" s="5">
        <f ca="1">_xlfn.IFNA(MEDIAN(INDIRECT("'" &amp; F$2 &amp; "'!E" &amp; ROWS!K82),INDIRECT("'" &amp; F$2 &amp; "'!I" &amp; ROWS!K82),INDIRECT("'" &amp; F$2 &amp; "'!M" &amp; ROWS!K82))/1000, "")</f>
        <v>5.5439999999999996</v>
      </c>
      <c r="G76" s="5">
        <f ca="1">_xlfn.IFNA(MEDIAN(INDIRECT("'" &amp; G$2 &amp; "'!E" &amp; ROWS!L82),INDIRECT("'" &amp; G$2 &amp; "'!I" &amp; ROWS!L82),INDIRECT("'" &amp; G$2 &amp; "'!M" &amp; ROWS!L82))/1000, "")</f>
        <v>4.4800000000000004</v>
      </c>
      <c r="H76" s="5">
        <f ca="1">_xlfn.IFNA(MEDIAN(INDIRECT("'" &amp; H$2 &amp; "'!E" &amp; ROWS!R82),INDIRECT("'" &amp; H$2 &amp; "'!I" &amp; ROWS!R82),INDIRECT("'" &amp; H$2 &amp; "'!M" &amp; ROWS!R82))/1000, "")</f>
        <v>4.5</v>
      </c>
      <c r="I76" s="5">
        <f ca="1">_xlfn.IFNA(MEDIAN(INDIRECT("'" &amp; I$2 &amp; "'!E" &amp; ROWS!S82),INDIRECT("'" &amp; I$2 &amp; "'!I" &amp; ROWS!S82),INDIRECT("'" &amp; I$2 &amp; "'!M" &amp; ROWS!S82))/1000, "")</f>
        <v>5.5880000000000001</v>
      </c>
      <c r="J76" s="5">
        <f ca="1">_xlfn.IFNA(MEDIAN(INDIRECT("'" &amp; J$2 &amp; "'!E" &amp; ROWS!T82),INDIRECT("'" &amp; J$2 &amp; "'!I" &amp; ROWS!T82),INDIRECT("'" &amp; J$2 &amp; "'!M" &amp; ROWS!T82))/1000, "")</f>
        <v>4.4800000000000004</v>
      </c>
    </row>
    <row r="77" spans="1:10" x14ac:dyDescent="0.25">
      <c r="A77" t="str">
        <f>METRICS!A82</f>
        <v>shortCircuit</v>
      </c>
      <c r="B77" s="5">
        <f ca="1">_xlfn.IFNA(MEDIAN(INDIRECT("'" &amp; B$2 &amp; "'!E" &amp; ROWS!B83),INDIRECT("'" &amp; B$2 &amp; "'!I" &amp; ROWS!B83),INDIRECT("'" &amp; B$2 &amp; "'!M" &amp; ROWS!B83))/1000, "")</f>
        <v>23.283999999999999</v>
      </c>
      <c r="C77" s="5">
        <f ca="1">_xlfn.IFNA(MEDIAN(INDIRECT("'" &amp; C$2 &amp; "'!E" &amp; ROWS!C83),INDIRECT("'" &amp; C$2 &amp; "'!I" &amp; ROWS!C83),INDIRECT("'" &amp; C$2 &amp; "'!M" &amp; ROWS!C83))/1000, "")</f>
        <v>27.8</v>
      </c>
      <c r="D77" s="5">
        <f ca="1">_xlfn.IFNA(MEDIAN(INDIRECT("'" &amp; D$2 &amp; "'!E" &amp; ROWS!D83),INDIRECT("'" &amp; D$2 &amp; "'!I" &amp; ROWS!D83),INDIRECT("'" &amp; D$2 &amp; "'!M" &amp; ROWS!D83))/1000, "")</f>
        <v>11.804</v>
      </c>
      <c r="E77" s="5">
        <f ca="1">_xlfn.IFNA(MEDIAN(INDIRECT("'" &amp; E$2 &amp; "'!E" &amp; ROWS!J83),INDIRECT("'" &amp; E$2 &amp; "'!I" &amp; ROWS!J83),INDIRECT("'" &amp; E$2 &amp; "'!M" &amp; ROWS!J83))/1000, "")</f>
        <v>5.524</v>
      </c>
      <c r="F77" s="5">
        <f ca="1">_xlfn.IFNA(MEDIAN(INDIRECT("'" &amp; F$2 &amp; "'!E" &amp; ROWS!K83),INDIRECT("'" &amp; F$2 &amp; "'!I" &amp; ROWS!K83),INDIRECT("'" &amp; F$2 &amp; "'!M" &amp; ROWS!K83))/1000, "")</f>
        <v>9.2560000000000002</v>
      </c>
      <c r="G77" s="5">
        <f ca="1">_xlfn.IFNA(MEDIAN(INDIRECT("'" &amp; G$2 &amp; "'!E" &amp; ROWS!L83),INDIRECT("'" &amp; G$2 &amp; "'!I" &amp; ROWS!L83),INDIRECT("'" &amp; G$2 &amp; "'!M" &amp; ROWS!L83))/1000, "")</f>
        <v>6.1319999999999997</v>
      </c>
      <c r="H77" s="5">
        <f ca="1">_xlfn.IFNA(MEDIAN(INDIRECT("'" &amp; H$2 &amp; "'!E" &amp; ROWS!R83),INDIRECT("'" &amp; H$2 &amp; "'!I" &amp; ROWS!R83),INDIRECT("'" &amp; H$2 &amp; "'!M" &amp; ROWS!R83))/1000, "")</f>
        <v>5.2880000000000003</v>
      </c>
      <c r="I77" s="5">
        <f ca="1">_xlfn.IFNA(MEDIAN(INDIRECT("'" &amp; I$2 &amp; "'!E" &amp; ROWS!S83),INDIRECT("'" &amp; I$2 &amp; "'!I" &amp; ROWS!S83),INDIRECT("'" &amp; I$2 &amp; "'!M" &amp; ROWS!S83))/1000, "")</f>
        <v>9.3000000000000007</v>
      </c>
      <c r="J77" s="5">
        <f ca="1">_xlfn.IFNA(MEDIAN(INDIRECT("'" &amp; J$2 &amp; "'!E" &amp; ROWS!T83),INDIRECT("'" &amp; J$2 &amp; "'!I" &amp; ROWS!T83),INDIRECT("'" &amp; J$2 &amp; "'!M" &amp; ROWS!T83))/1000, "")</f>
        <v>6.0679999999999996</v>
      </c>
    </row>
    <row r="78" spans="1:10" x14ac:dyDescent="0.25">
      <c r="A78" t="str">
        <f>METRICS!A83</f>
        <v>simpleGenericTriple</v>
      </c>
      <c r="B78" s="5">
        <f ca="1">_xlfn.IFNA(MEDIAN(INDIRECT("'" &amp; B$2 &amp; "'!E" &amp; ROWS!B84),INDIRECT("'" &amp; B$2 &amp; "'!I" &amp; ROWS!B84),INDIRECT("'" &amp; B$2 &amp; "'!M" &amp; ROWS!B84))/1000, "")</f>
        <v>5.2679999999999998</v>
      </c>
      <c r="C78" s="5">
        <f ca="1">_xlfn.IFNA(MEDIAN(INDIRECT("'" &amp; C$2 &amp; "'!E" &amp; ROWS!C84),INDIRECT("'" &amp; C$2 &amp; "'!I" &amp; ROWS!C84),INDIRECT("'" &amp; C$2 &amp; "'!M" &amp; ROWS!C84))/1000, "")</f>
        <v>8.7560000000000002</v>
      </c>
      <c r="D78" s="5">
        <f ca="1">_xlfn.IFNA(MEDIAN(INDIRECT("'" &amp; D$2 &amp; "'!E" &amp; ROWS!D84),INDIRECT("'" &amp; D$2 &amp; "'!I" &amp; ROWS!D84),INDIRECT("'" &amp; D$2 &amp; "'!M" &amp; ROWS!D84))/1000, "")</f>
        <v>5.0119999999999996</v>
      </c>
      <c r="E78" s="5">
        <f ca="1">_xlfn.IFNA(MEDIAN(INDIRECT("'" &amp; E$2 &amp; "'!E" &amp; ROWS!J84),INDIRECT("'" &amp; E$2 &amp; "'!I" &amp; ROWS!J84),INDIRECT("'" &amp; E$2 &amp; "'!M" &amp; ROWS!J84))/1000, "")</f>
        <v>4.468</v>
      </c>
      <c r="F78" s="5">
        <f ca="1">_xlfn.IFNA(MEDIAN(INDIRECT("'" &amp; F$2 &amp; "'!E" &amp; ROWS!K84),INDIRECT("'" &amp; F$2 &amp; "'!I" &amp; ROWS!K84),INDIRECT("'" &amp; F$2 &amp; "'!M" &amp; ROWS!K84))/1000, "")</f>
        <v>5.56</v>
      </c>
      <c r="G78" s="5">
        <f ca="1">_xlfn.IFNA(MEDIAN(INDIRECT("'" &amp; G$2 &amp; "'!E" &amp; ROWS!L84),INDIRECT("'" &amp; G$2 &amp; "'!I" &amp; ROWS!L84),INDIRECT("'" &amp; G$2 &amp; "'!M" &amp; ROWS!L84))/1000, "")</f>
        <v>4.5359999999999996</v>
      </c>
      <c r="H78" s="5">
        <f ca="1">_xlfn.IFNA(MEDIAN(INDIRECT("'" &amp; H$2 &amp; "'!E" &amp; ROWS!R84),INDIRECT("'" &amp; H$2 &amp; "'!I" &amp; ROWS!R84),INDIRECT("'" &amp; H$2 &amp; "'!M" &amp; ROWS!R84))/1000, "")</f>
        <v>4.516</v>
      </c>
      <c r="I78" s="5">
        <f ca="1">_xlfn.IFNA(MEDIAN(INDIRECT("'" &amp; I$2 &amp; "'!E" &amp; ROWS!S84),INDIRECT("'" &amp; I$2 &amp; "'!I" &amp; ROWS!S84),INDIRECT("'" &amp; I$2 &amp; "'!M" &amp; ROWS!S84))/1000, "")</f>
        <v>5.6040000000000001</v>
      </c>
      <c r="J78" s="5">
        <f ca="1">_xlfn.IFNA(MEDIAN(INDIRECT("'" &amp; J$2 &amp; "'!E" &amp; ROWS!T84),INDIRECT("'" &amp; J$2 &amp; "'!I" &amp; ROWS!T84),INDIRECT("'" &amp; J$2 &amp; "'!M" &amp; ROWS!T84))/1000, "")</f>
        <v>4.5279999999999996</v>
      </c>
    </row>
    <row r="79" spans="1:10" x14ac:dyDescent="0.25">
      <c r="A79" t="str">
        <f>METRICS!A84</f>
        <v>statement</v>
      </c>
      <c r="B79" s="5">
        <f ca="1">_xlfn.IFNA(MEDIAN(INDIRECT("'" &amp; B$2 &amp; "'!E" &amp; ROWS!B85),INDIRECT("'" &amp; B$2 &amp; "'!I" &amp; ROWS!B85),INDIRECT("'" &amp; B$2 &amp; "'!M" &amp; ROWS!B85))/1000, "")</f>
        <v>143.43600000000001</v>
      </c>
      <c r="C79" s="5">
        <f ca="1">_xlfn.IFNA(MEDIAN(INDIRECT("'" &amp; C$2 &amp; "'!E" &amp; ROWS!C85),INDIRECT("'" &amp; C$2 &amp; "'!I" &amp; ROWS!C85),INDIRECT("'" &amp; C$2 &amp; "'!M" &amp; ROWS!C85))/1000, "")</f>
        <v>86.671999999999997</v>
      </c>
      <c r="D79" s="5">
        <f ca="1">_xlfn.IFNA(MEDIAN(INDIRECT("'" &amp; D$2 &amp; "'!E" &amp; ROWS!D85),INDIRECT("'" &amp; D$2 &amp; "'!I" &amp; ROWS!D85),INDIRECT("'" &amp; D$2 &amp; "'!M" &amp; ROWS!D85))/1000, "")</f>
        <v>32.04</v>
      </c>
      <c r="E79" s="5">
        <f ca="1">_xlfn.IFNA(MEDIAN(INDIRECT("'" &amp; E$2 &amp; "'!E" &amp; ROWS!J85),INDIRECT("'" &amp; E$2 &amp; "'!I" &amp; ROWS!J85),INDIRECT("'" &amp; E$2 &amp; "'!M" &amp; ROWS!J85))/1000, "")</f>
        <v>10.56</v>
      </c>
      <c r="F79" s="5">
        <f ca="1">_xlfn.IFNA(MEDIAN(INDIRECT("'" &amp; F$2 &amp; "'!E" &amp; ROWS!K85),INDIRECT("'" &amp; F$2 &amp; "'!I" &amp; ROWS!K85),INDIRECT("'" &amp; F$2 &amp; "'!M" &amp; ROWS!K85))/1000, "")</f>
        <v>21.443999999999999</v>
      </c>
      <c r="G79" s="5">
        <f ca="1">_xlfn.IFNA(MEDIAN(INDIRECT("'" &amp; G$2 &amp; "'!E" &amp; ROWS!L85),INDIRECT("'" &amp; G$2 &amp; "'!I" &amp; ROWS!L85),INDIRECT("'" &amp; G$2 &amp; "'!M" &amp; ROWS!L85))/1000, "")</f>
        <v>11.183999999999999</v>
      </c>
      <c r="H79" s="5">
        <f ca="1">_xlfn.IFNA(MEDIAN(INDIRECT("'" &amp; H$2 &amp; "'!E" &amp; ROWS!R85),INDIRECT("'" &amp; H$2 &amp; "'!I" &amp; ROWS!R85),INDIRECT("'" &amp; H$2 &amp; "'!M" &amp; ROWS!R85))/1000, "")</f>
        <v>8.2919999999999998</v>
      </c>
      <c r="I79" s="5">
        <f ca="1">_xlfn.IFNA(MEDIAN(INDIRECT("'" &amp; I$2 &amp; "'!E" &amp; ROWS!S85),INDIRECT("'" &amp; I$2 &amp; "'!I" &amp; ROWS!S85),INDIRECT("'" &amp; I$2 &amp; "'!M" &amp; ROWS!S85))/1000, "")</f>
        <v>20.088000000000001</v>
      </c>
      <c r="J79" s="5">
        <f ca="1">_xlfn.IFNA(MEDIAN(INDIRECT("'" &amp; J$2 &amp; "'!E" &amp; ROWS!T85),INDIRECT("'" &amp; J$2 &amp; "'!I" &amp; ROWS!T85),INDIRECT("'" &amp; J$2 &amp; "'!M" &amp; ROWS!T85))/1000, "")</f>
        <v>10.907999999999999</v>
      </c>
    </row>
    <row r="80" spans="1:10" x14ac:dyDescent="0.25">
      <c r="A80" t="str">
        <f>METRICS!A85</f>
        <v>stdincludes</v>
      </c>
      <c r="B80" s="5">
        <f ca="1">_xlfn.IFNA(MEDIAN(INDIRECT("'" &amp; B$2 &amp; "'!E" &amp; ROWS!B86),INDIRECT("'" &amp; B$2 &amp; "'!I" &amp; ROWS!B86),INDIRECT("'" &amp; B$2 &amp; "'!M" &amp; ROWS!B86))/1000, "")</f>
        <v>6.3159999999999998</v>
      </c>
      <c r="C80" s="5">
        <f ca="1">_xlfn.IFNA(MEDIAN(INDIRECT("'" &amp; C$2 &amp; "'!E" &amp; ROWS!C86),INDIRECT("'" &amp; C$2 &amp; "'!I" &amp; ROWS!C86),INDIRECT("'" &amp; C$2 &amp; "'!M" &amp; ROWS!C86))/1000, "")</f>
        <v>29.603999999999999</v>
      </c>
      <c r="D80" s="5">
        <f ca="1">_xlfn.IFNA(MEDIAN(INDIRECT("'" &amp; D$2 &amp; "'!E" &amp; ROWS!D86),INDIRECT("'" &amp; D$2 &amp; "'!I" &amp; ROWS!D86),INDIRECT("'" &amp; D$2 &amp; "'!M" &amp; ROWS!D86))/1000, "")</f>
        <v>6.8879999999999999</v>
      </c>
      <c r="E80" s="5">
        <f ca="1">_xlfn.IFNA(MEDIAN(INDIRECT("'" &amp; E$2 &amp; "'!E" &amp; ROWS!J86),INDIRECT("'" &amp; E$2 &amp; "'!I" &amp; ROWS!J86),INDIRECT("'" &amp; E$2 &amp; "'!M" &amp; ROWS!J86))/1000, "")</f>
        <v>6.3</v>
      </c>
      <c r="F80" s="5">
        <f ca="1">_xlfn.IFNA(MEDIAN(INDIRECT("'" &amp; F$2 &amp; "'!E" &amp; ROWS!K86),INDIRECT("'" &amp; F$2 &amp; "'!I" &amp; ROWS!K86),INDIRECT("'" &amp; F$2 &amp; "'!M" &amp; ROWS!K86))/1000, "")</f>
        <v>10.06</v>
      </c>
      <c r="G80" s="5">
        <f ca="1">_xlfn.IFNA(MEDIAN(INDIRECT("'" &amp; G$2 &amp; "'!E" &amp; ROWS!L86),INDIRECT("'" &amp; G$2 &amp; "'!I" &amp; ROWS!L86),INDIRECT("'" &amp; G$2 &amp; "'!M" &amp; ROWS!L86))/1000, "")</f>
        <v>6.9</v>
      </c>
      <c r="H80" s="5">
        <f ca="1">_xlfn.IFNA(MEDIAN(INDIRECT("'" &amp; H$2 &amp; "'!E" &amp; ROWS!R86),INDIRECT("'" &amp; H$2 &amp; "'!I" &amp; ROWS!R86),INDIRECT("'" &amp; H$2 &amp; "'!M" &amp; ROWS!R86))/1000, "")</f>
        <v>6.3479999999999999</v>
      </c>
      <c r="I80" s="5">
        <f ca="1">_xlfn.IFNA(MEDIAN(INDIRECT("'" &amp; I$2 &amp; "'!E" &amp; ROWS!S86),INDIRECT("'" &amp; I$2 &amp; "'!I" &amp; ROWS!S86),INDIRECT("'" &amp; I$2 &amp; "'!M" &amp; ROWS!S86))/1000, "")</f>
        <v>10.119999999999999</v>
      </c>
      <c r="J80" s="5">
        <f ca="1">_xlfn.IFNA(MEDIAN(INDIRECT("'" &amp; J$2 &amp; "'!E" &amp; ROWS!T86),INDIRECT("'" &amp; J$2 &amp; "'!I" &amp; ROWS!T86),INDIRECT("'" &amp; J$2 &amp; "'!M" &amp; ROWS!T86))/1000, "")</f>
        <v>6.9</v>
      </c>
    </row>
    <row r="81" spans="1:10" x14ac:dyDescent="0.25">
      <c r="A81" t="str">
        <f>METRICS!A87</f>
        <v>swap</v>
      </c>
      <c r="B81" s="5">
        <f ca="1">_xlfn.IFNA(MEDIAN(INDIRECT("'" &amp; B$2 &amp; "'!E" &amp; ROWS!B88),INDIRECT("'" &amp; B$2 &amp; "'!I" &amp; ROWS!B88),INDIRECT("'" &amp; B$2 &amp; "'!M" &amp; ROWS!B88))/1000, "")</f>
        <v>1577.328</v>
      </c>
      <c r="C81" s="5">
        <f ca="1">_xlfn.IFNA(MEDIAN(INDIRECT("'" &amp; C$2 &amp; "'!E" &amp; ROWS!C88),INDIRECT("'" &amp; C$2 &amp; "'!I" &amp; ROWS!C88),INDIRECT("'" &amp; C$2 &amp; "'!M" &amp; ROWS!C88))/1000, "")</f>
        <v>912.17200000000003</v>
      </c>
      <c r="D81" s="5">
        <f ca="1">_xlfn.IFNA(MEDIAN(INDIRECT("'" &amp; D$2 &amp; "'!E" &amp; ROWS!D88),INDIRECT("'" &amp; D$2 &amp; "'!I" &amp; ROWS!D88),INDIRECT("'" &amp; D$2 &amp; "'!M" &amp; ROWS!D88))/1000, "")</f>
        <v>280.42399999999998</v>
      </c>
      <c r="E81" s="5">
        <f ca="1">_xlfn.IFNA(MEDIAN(INDIRECT("'" &amp; E$2 &amp; "'!E" &amp; ROWS!J88),INDIRECT("'" &amp; E$2 &amp; "'!I" &amp; ROWS!J88),INDIRECT("'" &amp; E$2 &amp; "'!M" &amp; ROWS!J88))/1000, "")</f>
        <v>15.42</v>
      </c>
      <c r="F81" s="5">
        <f ca="1">_xlfn.IFNA(MEDIAN(INDIRECT("'" &amp; F$2 &amp; "'!E" &amp; ROWS!K88),INDIRECT("'" &amp; F$2 &amp; "'!I" &amp; ROWS!K88),INDIRECT("'" &amp; F$2 &amp; "'!M" &amp; ROWS!K88))/1000, "")</f>
        <v>79.5</v>
      </c>
      <c r="G81" s="5">
        <f ca="1">_xlfn.IFNA(MEDIAN(INDIRECT("'" &amp; G$2 &amp; "'!E" &amp; ROWS!L88),INDIRECT("'" &amp; G$2 &amp; "'!I" &amp; ROWS!L88),INDIRECT("'" &amp; G$2 &amp; "'!M" &amp; ROWS!L88))/1000, "")</f>
        <v>16.64</v>
      </c>
      <c r="H81" s="5">
        <f ca="1">_xlfn.IFNA(MEDIAN(INDIRECT("'" &amp; H$2 &amp; "'!E" &amp; ROWS!R88),INDIRECT("'" &amp; H$2 &amp; "'!I" &amp; ROWS!R88),INDIRECT("'" &amp; H$2 &amp; "'!M" &amp; ROWS!R88))/1000, "")</f>
        <v>13.028</v>
      </c>
      <c r="I81" s="5">
        <f ca="1">_xlfn.IFNA(MEDIAN(INDIRECT("'" &amp; I$2 &amp; "'!E" &amp; ROWS!S88),INDIRECT("'" &amp; I$2 &amp; "'!I" &amp; ROWS!S88),INDIRECT("'" &amp; I$2 &amp; "'!M" &amp; ROWS!S88))/1000, "")</f>
        <v>78.528000000000006</v>
      </c>
      <c r="J81" s="5">
        <f ca="1">_xlfn.IFNA(MEDIAN(INDIRECT("'" &amp; J$2 &amp; "'!E" &amp; ROWS!T88),INDIRECT("'" &amp; J$2 &amp; "'!I" &amp; ROWS!T88),INDIRECT("'" &amp; J$2 &amp; "'!M" &amp; ROWS!T88))/1000, "")</f>
        <v>16.376000000000001</v>
      </c>
    </row>
    <row r="82" spans="1:10" x14ac:dyDescent="0.25">
      <c r="A82" t="str">
        <f>METRICS!A88</f>
        <v>switch</v>
      </c>
      <c r="B82" s="5">
        <f ca="1">_xlfn.IFNA(MEDIAN(INDIRECT("'" &amp; B$2 &amp; "'!E" &amp; ROWS!B89),INDIRECT("'" &amp; B$2 &amp; "'!I" &amp; ROWS!B89),INDIRECT("'" &amp; B$2 &amp; "'!M" &amp; ROWS!B89))/1000, "")</f>
        <v>4.8719999999999999</v>
      </c>
      <c r="C82" s="5">
        <f ca="1">_xlfn.IFNA(MEDIAN(INDIRECT("'" &amp; C$2 &amp; "'!E" &amp; ROWS!C89),INDIRECT("'" &amp; C$2 &amp; "'!I" &amp; ROWS!C89),INDIRECT("'" &amp; C$2 &amp; "'!M" &amp; ROWS!C89))/1000, "")</f>
        <v>8.2680000000000007</v>
      </c>
      <c r="D82" s="5">
        <f ca="1">_xlfn.IFNA(MEDIAN(INDIRECT("'" &amp; D$2 &amp; "'!E" &amp; ROWS!D89),INDIRECT("'" &amp; D$2 &amp; "'!I" &amp; ROWS!D89),INDIRECT("'" &amp; D$2 &amp; "'!M" &amp; ROWS!D89))/1000, "")</f>
        <v>4.7439999999999998</v>
      </c>
      <c r="E82" s="5">
        <f ca="1">_xlfn.IFNA(MEDIAN(INDIRECT("'" &amp; E$2 &amp; "'!E" &amp; ROWS!J89),INDIRECT("'" &amp; E$2 &amp; "'!I" &amp; ROWS!J89),INDIRECT("'" &amp; E$2 &amp; "'!M" &amp; ROWS!J89))/1000, "")</f>
        <v>4.452</v>
      </c>
      <c r="F82" s="5">
        <f ca="1">_xlfn.IFNA(MEDIAN(INDIRECT("'" &amp; F$2 &amp; "'!E" &amp; ROWS!K89),INDIRECT("'" &amp; F$2 &amp; "'!I" &amp; ROWS!K89),INDIRECT("'" &amp; F$2 &amp; "'!M" &amp; ROWS!K89))/1000, "")</f>
        <v>5.5359999999999996</v>
      </c>
      <c r="G82" s="5">
        <f ca="1">_xlfn.IFNA(MEDIAN(INDIRECT("'" &amp; G$2 &amp; "'!E" &amp; ROWS!L89),INDIRECT("'" &amp; G$2 &amp; "'!I" &amp; ROWS!L89),INDIRECT("'" &amp; G$2 &amp; "'!M" &amp; ROWS!L89))/1000, "")</f>
        <v>4.4800000000000004</v>
      </c>
      <c r="H82" s="5">
        <f ca="1">_xlfn.IFNA(MEDIAN(INDIRECT("'" &amp; H$2 &amp; "'!E" &amp; ROWS!R89),INDIRECT("'" &amp; H$2 &amp; "'!I" &amp; ROWS!R89),INDIRECT("'" &amp; H$2 &amp; "'!M" &amp; ROWS!R89))/1000, "")</f>
        <v>4.5</v>
      </c>
      <c r="I82" s="5">
        <f ca="1">_xlfn.IFNA(MEDIAN(INDIRECT("'" &amp; I$2 &amp; "'!E" &amp; ROWS!S89),INDIRECT("'" &amp; I$2 &amp; "'!I" &amp; ROWS!S89),INDIRECT("'" &amp; I$2 &amp; "'!M" &amp; ROWS!S89))/1000, "")</f>
        <v>5.5759999999999996</v>
      </c>
      <c r="J82" s="5">
        <f ca="1">_xlfn.IFNA(MEDIAN(INDIRECT("'" &amp; J$2 &amp; "'!E" &amp; ROWS!T89),INDIRECT("'" &amp; J$2 &amp; "'!I" &amp; ROWS!T89),INDIRECT("'" &amp; J$2 &amp; "'!M" &amp; ROWS!T89))/1000, "")</f>
        <v>4.4800000000000004</v>
      </c>
    </row>
    <row r="83" spans="1:10" x14ac:dyDescent="0.25">
      <c r="A83" t="str">
        <f>METRICS!A89</f>
        <v>sync</v>
      </c>
      <c r="B83" s="5">
        <f ca="1">_xlfn.IFNA(MEDIAN(INDIRECT("'" &amp; B$2 &amp; "'!E" &amp; ROWS!B90),INDIRECT("'" &amp; B$2 &amp; "'!I" &amp; ROWS!B90),INDIRECT("'" &amp; B$2 &amp; "'!M" &amp; ROWS!B90))/1000, "")</f>
        <v>4.976</v>
      </c>
      <c r="C83" s="5">
        <f ca="1">_xlfn.IFNA(MEDIAN(INDIRECT("'" &amp; C$2 &amp; "'!E" &amp; ROWS!C90),INDIRECT("'" &amp; C$2 &amp; "'!I" &amp; ROWS!C90),INDIRECT("'" &amp; C$2 &amp; "'!M" &amp; ROWS!C90))/1000, "")</f>
        <v>8.2680000000000007</v>
      </c>
      <c r="D83" s="5">
        <f ca="1">_xlfn.IFNA(MEDIAN(INDIRECT("'" &amp; D$2 &amp; "'!E" &amp; ROWS!D90),INDIRECT("'" &amp; D$2 &amp; "'!I" &amp; ROWS!D90),INDIRECT("'" &amp; D$2 &amp; "'!M" &amp; ROWS!D90))/1000, "")</f>
        <v>4.8719999999999999</v>
      </c>
      <c r="E83" s="5">
        <f ca="1">_xlfn.IFNA(MEDIAN(INDIRECT("'" &amp; E$2 &amp; "'!E" &amp; ROWS!J90),INDIRECT("'" &amp; E$2 &amp; "'!I" &amp; ROWS!J90),INDIRECT("'" &amp; E$2 &amp; "'!M" &amp; ROWS!J90))/1000, "")</f>
        <v>4.7080000000000002</v>
      </c>
      <c r="F83" s="5">
        <f ca="1">_xlfn.IFNA(MEDIAN(INDIRECT("'" &amp; F$2 &amp; "'!E" &amp; ROWS!K90),INDIRECT("'" &amp; F$2 &amp; "'!I" &amp; ROWS!K90),INDIRECT("'" &amp; F$2 &amp; "'!M" &amp; ROWS!K90))/1000, "")</f>
        <v>5.5359999999999996</v>
      </c>
      <c r="G83" s="5">
        <f ca="1">_xlfn.IFNA(MEDIAN(INDIRECT("'" &amp; G$2 &amp; "'!E" &amp; ROWS!L90),INDIRECT("'" &amp; G$2 &amp; "'!I" &amp; ROWS!L90),INDIRECT("'" &amp; G$2 &amp; "'!M" &amp; ROWS!L90))/1000, "")</f>
        <v>4.8440000000000003</v>
      </c>
      <c r="H83" s="5">
        <f ca="1">_xlfn.IFNA(MEDIAN(INDIRECT("'" &amp; H$2 &amp; "'!E" &amp; ROWS!R90),INDIRECT("'" &amp; H$2 &amp; "'!I" &amp; ROWS!R90),INDIRECT("'" &amp; H$2 &amp; "'!M" &amp; ROWS!R90))/1000, "")</f>
        <v>4.7560000000000002</v>
      </c>
      <c r="I83" s="5">
        <f ca="1">_xlfn.IFNA(MEDIAN(INDIRECT("'" &amp; I$2 &amp; "'!E" &amp; ROWS!S90),INDIRECT("'" &amp; I$2 &amp; "'!I" &amp; ROWS!S90),INDIRECT("'" &amp; I$2 &amp; "'!M" &amp; ROWS!S90))/1000, "")</f>
        <v>5.5759999999999996</v>
      </c>
      <c r="J83" s="5">
        <f ca="1">_xlfn.IFNA(MEDIAN(INDIRECT("'" &amp; J$2 &amp; "'!E" &amp; ROWS!T90),INDIRECT("'" &amp; J$2 &amp; "'!I" &amp; ROWS!T90),INDIRECT("'" &amp; J$2 &amp; "'!M" &amp; ROWS!T90))/1000, "")</f>
        <v>4.8440000000000003</v>
      </c>
    </row>
    <row r="84" spans="1:10" x14ac:dyDescent="0.25">
      <c r="A84" t="str">
        <f>METRICS!A90</f>
        <v>thread</v>
      </c>
      <c r="B84" s="5">
        <f ca="1">_xlfn.IFNA(MEDIAN(INDIRECT("'" &amp; B$2 &amp; "'!E" &amp; ROWS!B91),INDIRECT("'" &amp; B$2 &amp; "'!I" &amp; ROWS!B91),INDIRECT("'" &amp; B$2 &amp; "'!M" &amp; ROWS!B91))/1000, "")</f>
        <v>52.631999999999998</v>
      </c>
      <c r="C84" s="5">
        <f ca="1">_xlfn.IFNA(MEDIAN(INDIRECT("'" &amp; C$2 &amp; "'!E" &amp; ROWS!C91),INDIRECT("'" &amp; C$2 &amp; "'!I" &amp; ROWS!C91),INDIRECT("'" &amp; C$2 &amp; "'!M" &amp; ROWS!C91))/1000, "")</f>
        <v>46.4</v>
      </c>
      <c r="D84" s="5">
        <f ca="1">_xlfn.IFNA(MEDIAN(INDIRECT("'" &amp; D$2 &amp; "'!E" &amp; ROWS!D91),INDIRECT("'" &amp; D$2 &amp; "'!I" &amp; ROWS!D91),INDIRECT("'" &amp; D$2 &amp; "'!M" &amp; ROWS!D91))/1000, "")</f>
        <v>19.263999999999999</v>
      </c>
      <c r="E84" s="5">
        <f ca="1">_xlfn.IFNA(MEDIAN(INDIRECT("'" &amp; E$2 &amp; "'!E" &amp; ROWS!J91),INDIRECT("'" &amp; E$2 &amp; "'!I" &amp; ROWS!J91),INDIRECT("'" &amp; E$2 &amp; "'!M" &amp; ROWS!J91))/1000, "")</f>
        <v>7.968</v>
      </c>
      <c r="F84" s="5">
        <f ca="1">_xlfn.IFNA(MEDIAN(INDIRECT("'" &amp; F$2 &amp; "'!E" &amp; ROWS!K91),INDIRECT("'" &amp; F$2 &amp; "'!I" &amp; ROWS!K91),INDIRECT("'" &amp; F$2 &amp; "'!M" &amp; ROWS!K91))/1000, "")</f>
        <v>14.12</v>
      </c>
      <c r="G84" s="5">
        <f ca="1">_xlfn.IFNA(MEDIAN(INDIRECT("'" &amp; G$2 &amp; "'!E" &amp; ROWS!L91),INDIRECT("'" &amp; G$2 &amp; "'!I" &amp; ROWS!L91),INDIRECT("'" &amp; G$2 &amp; "'!M" &amp; ROWS!L91))/1000, "")</f>
        <v>8.9359999999999999</v>
      </c>
      <c r="H84" s="5">
        <f ca="1">_xlfn.IFNA(MEDIAN(INDIRECT("'" &amp; H$2 &amp; "'!E" &amp; ROWS!R91),INDIRECT("'" &amp; H$2 &amp; "'!I" &amp; ROWS!R91),INDIRECT("'" &amp; H$2 &amp; "'!M" &amp; ROWS!R91))/1000, "")</f>
        <v>7.3319999999999999</v>
      </c>
      <c r="I84" s="5">
        <f ca="1">_xlfn.IFNA(MEDIAN(INDIRECT("'" &amp; I$2 &amp; "'!E" &amp; ROWS!S91),INDIRECT("'" &amp; I$2 &amp; "'!I" &amp; ROWS!S91),INDIRECT("'" &amp; I$2 &amp; "'!M" &amp; ROWS!S91))/1000, "")</f>
        <v>13.9</v>
      </c>
      <c r="J84" s="5">
        <f ca="1">_xlfn.IFNA(MEDIAN(INDIRECT("'" &amp; J$2 &amp; "'!E" &amp; ROWS!T91),INDIRECT("'" &amp; J$2 &amp; "'!I" &amp; ROWS!T91),INDIRECT("'" &amp; J$2 &amp; "'!M" &amp; ROWS!T91))/1000, "")</f>
        <v>8.6720000000000006</v>
      </c>
    </row>
    <row r="85" spans="1:10" x14ac:dyDescent="0.25">
      <c r="A85" t="str">
        <f>METRICS!A91</f>
        <v>time</v>
      </c>
      <c r="B85" s="5">
        <f ca="1">_xlfn.IFNA(MEDIAN(INDIRECT("'" &amp; B$2 &amp; "'!E" &amp; ROWS!B92),INDIRECT("'" &amp; B$2 &amp; "'!I" &amp; ROWS!B92),INDIRECT("'" &amp; B$2 &amp; "'!M" &amp; ROWS!B92))/1000, "")</f>
        <v>879.56399999999996</v>
      </c>
      <c r="C85" s="5">
        <f ca="1">_xlfn.IFNA(MEDIAN(INDIRECT("'" &amp; C$2 &amp; "'!E" &amp; ROWS!C92),INDIRECT("'" &amp; C$2 &amp; "'!I" &amp; ROWS!C92),INDIRECT("'" &amp; C$2 &amp; "'!M" &amp; ROWS!C92))/1000, "")</f>
        <v>611.91200000000003</v>
      </c>
      <c r="D85" s="5">
        <f ca="1">_xlfn.IFNA(MEDIAN(INDIRECT("'" &amp; D$2 &amp; "'!E" &amp; ROWS!D92),INDIRECT("'" &amp; D$2 &amp; "'!I" &amp; ROWS!D92),INDIRECT("'" &amp; D$2 &amp; "'!M" &amp; ROWS!D92))/1000, "")</f>
        <v>190.79599999999999</v>
      </c>
      <c r="E85" s="5">
        <f ca="1">_xlfn.IFNA(MEDIAN(INDIRECT("'" &amp; E$2 &amp; "'!E" &amp; ROWS!J92),INDIRECT("'" &amp; E$2 &amp; "'!I" &amp; ROWS!J92),INDIRECT("'" &amp; E$2 &amp; "'!M" &amp; ROWS!J92))/1000, "")</f>
        <v>19.204000000000001</v>
      </c>
      <c r="F85" s="5">
        <f ca="1">_xlfn.IFNA(MEDIAN(INDIRECT("'" &amp; F$2 &amp; "'!E" &amp; ROWS!K92),INDIRECT("'" &amp; F$2 &amp; "'!I" &amp; ROWS!K92),INDIRECT("'" &amp; F$2 &amp; "'!M" &amp; ROWS!K92))/1000, "")</f>
        <v>56.46</v>
      </c>
      <c r="G85" s="5">
        <f ca="1">_xlfn.IFNA(MEDIAN(INDIRECT("'" &amp; G$2 &amp; "'!E" &amp; ROWS!L92),INDIRECT("'" &amp; G$2 &amp; "'!I" &amp; ROWS!L92),INDIRECT("'" &amp; G$2 &amp; "'!M" &amp; ROWS!L92))/1000, "")</f>
        <v>13.612</v>
      </c>
      <c r="H85" s="5">
        <f ca="1">_xlfn.IFNA(MEDIAN(INDIRECT("'" &amp; H$2 &amp; "'!E" &amp; ROWS!R92),INDIRECT("'" &amp; H$2 &amp; "'!I" &amp; ROWS!R92),INDIRECT("'" &amp; H$2 &amp; "'!M" &amp; ROWS!R92))/1000, "")</f>
        <v>10.6</v>
      </c>
      <c r="I85" s="5">
        <f ca="1">_xlfn.IFNA(MEDIAN(INDIRECT("'" &amp; I$2 &amp; "'!E" &amp; ROWS!S92),INDIRECT("'" &amp; I$2 &amp; "'!I" &amp; ROWS!S92),INDIRECT("'" &amp; I$2 &amp; "'!M" &amp; ROWS!S92))/1000, "")</f>
        <v>56.311999999999998</v>
      </c>
      <c r="J85" s="5">
        <f ca="1">_xlfn.IFNA(MEDIAN(INDIRECT("'" &amp; J$2 &amp; "'!E" &amp; ROWS!T92),INDIRECT("'" &amp; J$2 &amp; "'!I" &amp; ROWS!T92),INDIRECT("'" &amp; J$2 &amp; "'!M" &amp; ROWS!T92))/1000, "")</f>
        <v>13.568</v>
      </c>
    </row>
    <row r="86" spans="1:10" x14ac:dyDescent="0.25">
      <c r="A86" t="str">
        <f>METRICS!A92</f>
        <v>tupleAssign</v>
      </c>
      <c r="B86" s="5">
        <f ca="1">_xlfn.IFNA(MEDIAN(INDIRECT("'" &amp; B$2 &amp; "'!E" &amp; ROWS!B93),INDIRECT("'" &amp; B$2 &amp; "'!I" &amp; ROWS!B93),INDIRECT("'" &amp; B$2 &amp; "'!M" &amp; ROWS!B93))/1000, "")</f>
        <v>1619.5239999999999</v>
      </c>
      <c r="C86" s="5">
        <f ca="1">_xlfn.IFNA(MEDIAN(INDIRECT("'" &amp; C$2 &amp; "'!E" &amp; ROWS!C93),INDIRECT("'" &amp; C$2 &amp; "'!I" &amp; ROWS!C93),INDIRECT("'" &amp; C$2 &amp; "'!M" &amp; ROWS!C93))/1000, "")</f>
        <v>458.19200000000001</v>
      </c>
      <c r="D86" s="5">
        <f ca="1">_xlfn.IFNA(MEDIAN(INDIRECT("'" &amp; D$2 &amp; "'!E" &amp; ROWS!D93),INDIRECT("'" &amp; D$2 &amp; "'!I" &amp; ROWS!D93),INDIRECT("'" &amp; D$2 &amp; "'!M" &amp; ROWS!D93))/1000, "")</f>
        <v>136.00399999999999</v>
      </c>
      <c r="E86" s="5">
        <f ca="1">_xlfn.IFNA(MEDIAN(INDIRECT("'" &amp; E$2 &amp; "'!E" &amp; ROWS!J93),INDIRECT("'" &amp; E$2 &amp; "'!I" &amp; ROWS!J93),INDIRECT("'" &amp; E$2 &amp; "'!M" &amp; ROWS!J93))/1000, "")</f>
        <v>41.64</v>
      </c>
      <c r="F86" s="5">
        <f ca="1">_xlfn.IFNA(MEDIAN(INDIRECT("'" &amp; F$2 &amp; "'!E" &amp; ROWS!K93),INDIRECT("'" &amp; F$2 &amp; "'!I" &amp; ROWS!K93),INDIRECT("'" &amp; F$2 &amp; "'!M" &amp; ROWS!K93))/1000, "")</f>
        <v>56.347999999999999</v>
      </c>
      <c r="G86" s="5">
        <f ca="1">_xlfn.IFNA(MEDIAN(INDIRECT("'" &amp; G$2 &amp; "'!E" &amp; ROWS!L93),INDIRECT("'" &amp; G$2 &amp; "'!I" &amp; ROWS!L93),INDIRECT("'" &amp; G$2 &amp; "'!M" &amp; ROWS!L93))/1000, "")</f>
        <v>15.724</v>
      </c>
      <c r="H86" s="5">
        <f ca="1">_xlfn.IFNA(MEDIAN(INDIRECT("'" &amp; H$2 &amp; "'!E" &amp; ROWS!R93),INDIRECT("'" &amp; H$2 &amp; "'!I" &amp; ROWS!R93),INDIRECT("'" &amp; H$2 &amp; "'!M" &amp; ROWS!R93))/1000, "")</f>
        <v>11.192</v>
      </c>
      <c r="I86" s="5">
        <f ca="1">_xlfn.IFNA(MEDIAN(INDIRECT("'" &amp; I$2 &amp; "'!E" &amp; ROWS!S93),INDIRECT("'" &amp; I$2 &amp; "'!I" &amp; ROWS!S93),INDIRECT("'" &amp; I$2 &amp; "'!M" &amp; ROWS!S93))/1000, "")</f>
        <v>49</v>
      </c>
      <c r="J86" s="5">
        <f ca="1">_xlfn.IFNA(MEDIAN(INDIRECT("'" &amp; J$2 &amp; "'!E" &amp; ROWS!T93),INDIRECT("'" &amp; J$2 &amp; "'!I" &amp; ROWS!T93),INDIRECT("'" &amp; J$2 &amp; "'!M" &amp; ROWS!T93))/1000, "")</f>
        <v>14.36</v>
      </c>
    </row>
    <row r="87" spans="1:10" x14ac:dyDescent="0.25">
      <c r="A87" t="str">
        <f>METRICS!A93</f>
        <v>tupleCast</v>
      </c>
      <c r="B87" s="5">
        <f ca="1">_xlfn.IFNA(MEDIAN(INDIRECT("'" &amp; B$2 &amp; "'!E" &amp; ROWS!B94),INDIRECT("'" &amp; B$2 &amp; "'!I" &amp; ROWS!B94),INDIRECT("'" &amp; B$2 &amp; "'!M" &amp; ROWS!B94))/1000, "")</f>
        <v>4.8719999999999999</v>
      </c>
      <c r="C87" s="5">
        <f ca="1">_xlfn.IFNA(MEDIAN(INDIRECT("'" &amp; C$2 &amp; "'!E" &amp; ROWS!C94),INDIRECT("'" &amp; C$2 &amp; "'!I" &amp; ROWS!C94),INDIRECT("'" &amp; C$2 &amp; "'!M" &amp; ROWS!C94))/1000, "")</f>
        <v>8.2720000000000002</v>
      </c>
      <c r="D87" s="5">
        <f ca="1">_xlfn.IFNA(MEDIAN(INDIRECT("'" &amp; D$2 &amp; "'!E" &amp; ROWS!D94),INDIRECT("'" &amp; D$2 &amp; "'!I" &amp; ROWS!D94),INDIRECT("'" &amp; D$2 &amp; "'!M" &amp; ROWS!D94))/1000, "")</f>
        <v>4.7439999999999998</v>
      </c>
      <c r="E87" s="5">
        <f ca="1">_xlfn.IFNA(MEDIAN(INDIRECT("'" &amp; E$2 &amp; "'!E" &amp; ROWS!J94),INDIRECT("'" &amp; E$2 &amp; "'!I" &amp; ROWS!J94),INDIRECT("'" &amp; E$2 &amp; "'!M" &amp; ROWS!J94))/1000, "")</f>
        <v>4.476</v>
      </c>
      <c r="F87" s="5">
        <f ca="1">_xlfn.IFNA(MEDIAN(INDIRECT("'" &amp; F$2 &amp; "'!E" &amp; ROWS!K94),INDIRECT("'" &amp; F$2 &amp; "'!I" &amp; ROWS!K94),INDIRECT("'" &amp; F$2 &amp; "'!M" &amp; ROWS!K94))/1000, "")</f>
        <v>5.5359999999999996</v>
      </c>
      <c r="G87" s="5">
        <f ca="1">_xlfn.IFNA(MEDIAN(INDIRECT("'" &amp; G$2 &amp; "'!E" &amp; ROWS!L94),INDIRECT("'" &amp; G$2 &amp; "'!I" &amp; ROWS!L94),INDIRECT("'" &amp; G$2 &amp; "'!M" &amp; ROWS!L94))/1000, "")</f>
        <v>4.508</v>
      </c>
      <c r="H87" s="5">
        <f ca="1">_xlfn.IFNA(MEDIAN(INDIRECT("'" &amp; H$2 &amp; "'!E" &amp; ROWS!R94),INDIRECT("'" &amp; H$2 &amp; "'!I" &amp; ROWS!R94),INDIRECT("'" &amp; H$2 &amp; "'!M" &amp; ROWS!R94))/1000, "")</f>
        <v>4.524</v>
      </c>
      <c r="I87" s="5">
        <f ca="1">_xlfn.IFNA(MEDIAN(INDIRECT("'" &amp; I$2 &amp; "'!E" &amp; ROWS!S94),INDIRECT("'" &amp; I$2 &amp; "'!I" &amp; ROWS!S94),INDIRECT("'" &amp; I$2 &amp; "'!M" &amp; ROWS!S94))/1000, "")</f>
        <v>5.5759999999999996</v>
      </c>
      <c r="J87" s="5">
        <f ca="1">_xlfn.IFNA(MEDIAN(INDIRECT("'" &amp; J$2 &amp; "'!E" &amp; ROWS!T94),INDIRECT("'" &amp; J$2 &amp; "'!I" &amp; ROWS!T94),INDIRECT("'" &amp; J$2 &amp; "'!M" &amp; ROWS!T94))/1000, "")</f>
        <v>4.508</v>
      </c>
    </row>
    <row r="88" spans="1:10" x14ac:dyDescent="0.25">
      <c r="A88" t="str">
        <f>METRICS!A94</f>
        <v>tupleFunction</v>
      </c>
      <c r="B88" s="5">
        <f ca="1">_xlfn.IFNA(MEDIAN(INDIRECT("'" &amp; B$2 &amp; "'!E" &amp; ROWS!B95),INDIRECT("'" &amp; B$2 &amp; "'!I" &amp; ROWS!B95),INDIRECT("'" &amp; B$2 &amp; "'!M" &amp; ROWS!B95))/1000, "")</f>
        <v>4.8840000000000003</v>
      </c>
      <c r="C88" s="5">
        <f ca="1">_xlfn.IFNA(MEDIAN(INDIRECT("'" &amp; C$2 &amp; "'!E" &amp; ROWS!C95),INDIRECT("'" &amp; C$2 &amp; "'!I" &amp; ROWS!C95),INDIRECT("'" &amp; C$2 &amp; "'!M" &amp; ROWS!C95))/1000, "")</f>
        <v>8.56</v>
      </c>
      <c r="D88" s="5">
        <f ca="1">_xlfn.IFNA(MEDIAN(INDIRECT("'" &amp; D$2 &amp; "'!E" &amp; ROWS!D95),INDIRECT("'" &amp; D$2 &amp; "'!I" &amp; ROWS!D95),INDIRECT("'" &amp; D$2 &amp; "'!M" &amp; ROWS!D95))/1000, "")</f>
        <v>4.7519999999999998</v>
      </c>
      <c r="E88" s="5">
        <f ca="1">_xlfn.IFNA(MEDIAN(INDIRECT("'" &amp; E$2 &amp; "'!E" &amp; ROWS!J95),INDIRECT("'" &amp; E$2 &amp; "'!I" &amp; ROWS!J95),INDIRECT("'" &amp; E$2 &amp; "'!M" &amp; ROWS!J95))/1000, "")</f>
        <v>4.484</v>
      </c>
      <c r="F88" s="5">
        <f ca="1">_xlfn.IFNA(MEDIAN(INDIRECT("'" &amp; F$2 &amp; "'!E" &amp; ROWS!K95),INDIRECT("'" &amp; F$2 &amp; "'!I" &amp; ROWS!K95),INDIRECT("'" &amp; F$2 &amp; "'!M" &amp; ROWS!K95))/1000, "")</f>
        <v>5.5439999999999996</v>
      </c>
      <c r="G88" s="5">
        <f ca="1">_xlfn.IFNA(MEDIAN(INDIRECT("'" &amp; G$2 &amp; "'!E" &amp; ROWS!L95),INDIRECT("'" &amp; G$2 &amp; "'!I" &amp; ROWS!L95),INDIRECT("'" &amp; G$2 &amp; "'!M" &amp; ROWS!L95))/1000, "")</f>
        <v>4.516</v>
      </c>
      <c r="H88" s="5">
        <f ca="1">_xlfn.IFNA(MEDIAN(INDIRECT("'" &amp; H$2 &amp; "'!E" &amp; ROWS!R95),INDIRECT("'" &amp; H$2 &amp; "'!I" &amp; ROWS!R95),INDIRECT("'" &amp; H$2 &amp; "'!M" &amp; ROWS!R95))/1000, "")</f>
        <v>4.532</v>
      </c>
      <c r="I88" s="5">
        <f ca="1">_xlfn.IFNA(MEDIAN(INDIRECT("'" &amp; I$2 &amp; "'!E" &amp; ROWS!S95),INDIRECT("'" &amp; I$2 &amp; "'!I" &amp; ROWS!S95),INDIRECT("'" &amp; I$2 &amp; "'!M" &amp; ROWS!S95))/1000, "")</f>
        <v>5.5880000000000001</v>
      </c>
      <c r="J88" s="5">
        <f ca="1">_xlfn.IFNA(MEDIAN(INDIRECT("'" &amp; J$2 &amp; "'!E" &amp; ROWS!T95),INDIRECT("'" &amp; J$2 &amp; "'!I" &amp; ROWS!T95),INDIRECT("'" &amp; J$2 &amp; "'!M" &amp; ROWS!T95))/1000, "")</f>
        <v>4.516</v>
      </c>
    </row>
    <row r="89" spans="1:10" x14ac:dyDescent="0.25">
      <c r="A89" t="str">
        <f>METRICS!A95</f>
        <v>tupleMember</v>
      </c>
      <c r="B89" s="5">
        <f ca="1">_xlfn.IFNA(MEDIAN(INDIRECT("'" &amp; B$2 &amp; "'!E" &amp; ROWS!B96),INDIRECT("'" &amp; B$2 &amp; "'!I" &amp; ROWS!B96),INDIRECT("'" &amp; B$2 &amp; "'!M" &amp; ROWS!B96))/1000, "")</f>
        <v>4.88</v>
      </c>
      <c r="C89" s="5">
        <f ca="1">_xlfn.IFNA(MEDIAN(INDIRECT("'" &amp; C$2 &amp; "'!E" &amp; ROWS!C96),INDIRECT("'" &amp; C$2 &amp; "'!I" &amp; ROWS!C96),INDIRECT("'" &amp; C$2 &amp; "'!M" &amp; ROWS!C96))/1000, "")</f>
        <v>8.56</v>
      </c>
      <c r="D89" s="5">
        <f ca="1">_xlfn.IFNA(MEDIAN(INDIRECT("'" &amp; D$2 &amp; "'!E" &amp; ROWS!D96),INDIRECT("'" &amp; D$2 &amp; "'!I" &amp; ROWS!D96),INDIRECT("'" &amp; D$2 &amp; "'!M" &amp; ROWS!D96))/1000, "")</f>
        <v>4.7519999999999998</v>
      </c>
      <c r="E89" s="5">
        <f ca="1">_xlfn.IFNA(MEDIAN(INDIRECT("'" &amp; E$2 &amp; "'!E" &amp; ROWS!J96),INDIRECT("'" &amp; E$2 &amp; "'!I" &amp; ROWS!J96),INDIRECT("'" &amp; E$2 &amp; "'!M" &amp; ROWS!J96))/1000, "")</f>
        <v>4.4960000000000004</v>
      </c>
      <c r="F89" s="5">
        <f ca="1">_xlfn.IFNA(MEDIAN(INDIRECT("'" &amp; F$2 &amp; "'!E" &amp; ROWS!K96),INDIRECT("'" &amp; F$2 &amp; "'!I" &amp; ROWS!K96),INDIRECT("'" &amp; F$2 &amp; "'!M" &amp; ROWS!K96))/1000, "")</f>
        <v>5.5640000000000001</v>
      </c>
      <c r="G89" s="5">
        <f ca="1">_xlfn.IFNA(MEDIAN(INDIRECT("'" &amp; G$2 &amp; "'!E" &amp; ROWS!L96),INDIRECT("'" &amp; G$2 &amp; "'!I" &amp; ROWS!L96),INDIRECT("'" &amp; G$2 &amp; "'!M" &amp; ROWS!L96))/1000, "")</f>
        <v>4.5359999999999996</v>
      </c>
      <c r="H89" s="5">
        <f ca="1">_xlfn.IFNA(MEDIAN(INDIRECT("'" &amp; H$2 &amp; "'!E" &amp; ROWS!R96),INDIRECT("'" &amp; H$2 &amp; "'!I" &amp; ROWS!R96),INDIRECT("'" &amp; H$2 &amp; "'!M" &amp; ROWS!R96))/1000, "")</f>
        <v>4.5439999999999996</v>
      </c>
      <c r="I89" s="5">
        <f ca="1">_xlfn.IFNA(MEDIAN(INDIRECT("'" &amp; I$2 &amp; "'!E" &amp; ROWS!S96),INDIRECT("'" &amp; I$2 &amp; "'!I" &amp; ROWS!S96),INDIRECT("'" &amp; I$2 &amp; "'!M" &amp; ROWS!S96))/1000, "")</f>
        <v>5.6079999999999997</v>
      </c>
      <c r="J89" s="5">
        <f ca="1">_xlfn.IFNA(MEDIAN(INDIRECT("'" &amp; J$2 &amp; "'!E" &amp; ROWS!T96),INDIRECT("'" &amp; J$2 &amp; "'!I" &amp; ROWS!T96),INDIRECT("'" &amp; J$2 &amp; "'!M" &amp; ROWS!T96))/1000, "")</f>
        <v>4.5359999999999996</v>
      </c>
    </row>
    <row r="90" spans="1:10" x14ac:dyDescent="0.25">
      <c r="A90" t="str">
        <f>METRICS!A97</f>
        <v>tupleVariadic</v>
      </c>
      <c r="B90" s="5">
        <f ca="1">_xlfn.IFNA(MEDIAN(INDIRECT("'" &amp; B$2 &amp; "'!E" &amp; ROWS!B98),INDIRECT("'" &amp; B$2 &amp; "'!I" &amp; ROWS!B98),INDIRECT("'" &amp; B$2 &amp; "'!M" &amp; ROWS!B98))/1000, "")</f>
        <v>5.3479999999999999</v>
      </c>
      <c r="C90" s="5">
        <f ca="1">_xlfn.IFNA(MEDIAN(INDIRECT("'" &amp; C$2 &amp; "'!E" &amp; ROWS!C98),INDIRECT("'" &amp; C$2 &amp; "'!I" &amp; ROWS!C98),INDIRECT("'" &amp; C$2 &amp; "'!M" &amp; ROWS!C98))/1000, "")</f>
        <v>14.084</v>
      </c>
      <c r="D90" s="5">
        <f ca="1">_xlfn.IFNA(MEDIAN(INDIRECT("'" &amp; D$2 &amp; "'!E" &amp; ROWS!D98),INDIRECT("'" &amp; D$2 &amp; "'!I" &amp; ROWS!D98),INDIRECT("'" &amp; D$2 &amp; "'!M" &amp; ROWS!D98))/1000, "")</f>
        <v>5.9320000000000004</v>
      </c>
      <c r="E90" s="5">
        <f ca="1">_xlfn.IFNA(MEDIAN(INDIRECT("'" &amp; E$2 &amp; "'!E" &amp; ROWS!J98),INDIRECT("'" &amp; E$2 &amp; "'!I" &amp; ROWS!J98),INDIRECT("'" &amp; E$2 &amp; "'!M" &amp; ROWS!J98))/1000, "")</f>
        <v>4.9880000000000004</v>
      </c>
      <c r="F90" s="5">
        <f ca="1">_xlfn.IFNA(MEDIAN(INDIRECT("'" &amp; F$2 &amp; "'!E" &amp; ROWS!K98),INDIRECT("'" &amp; F$2 &amp; "'!I" &amp; ROWS!K98),INDIRECT("'" &amp; F$2 &amp; "'!M" &amp; ROWS!K98))/1000, "")</f>
        <v>7.1079999999999997</v>
      </c>
      <c r="G90" s="5">
        <f ca="1">_xlfn.IFNA(MEDIAN(INDIRECT("'" &amp; G$2 &amp; "'!E" &amp; ROWS!L98),INDIRECT("'" &amp; G$2 &amp; "'!I" &amp; ROWS!L98),INDIRECT("'" &amp; G$2 &amp; "'!M" &amp; ROWS!L98))/1000, "")</f>
        <v>5.2320000000000002</v>
      </c>
      <c r="H90" s="5">
        <f ca="1">_xlfn.IFNA(MEDIAN(INDIRECT("'" &amp; H$2 &amp; "'!E" &amp; ROWS!R98),INDIRECT("'" &amp; H$2 &amp; "'!I" &amp; ROWS!R98),INDIRECT("'" &amp; H$2 &amp; "'!M" &amp; ROWS!R98))/1000, "")</f>
        <v>5.0359999999999996</v>
      </c>
      <c r="I90" s="5">
        <f ca="1">_xlfn.IFNA(MEDIAN(INDIRECT("'" &amp; I$2 &amp; "'!E" &amp; ROWS!S98),INDIRECT("'" &amp; I$2 &amp; "'!I" &amp; ROWS!S98),INDIRECT("'" &amp; I$2 &amp; "'!M" &amp; ROWS!S98))/1000, "")</f>
        <v>7.1520000000000001</v>
      </c>
      <c r="J90" s="5">
        <f ca="1">_xlfn.IFNA(MEDIAN(INDIRECT("'" &amp; J$2 &amp; "'!E" &amp; ROWS!T98),INDIRECT("'" &amp; J$2 &amp; "'!I" &amp; ROWS!T98),INDIRECT("'" &amp; J$2 &amp; "'!M" &amp; ROWS!T98))/1000, "")</f>
        <v>5.2320000000000002</v>
      </c>
    </row>
    <row r="91" spans="1:10" x14ac:dyDescent="0.25">
      <c r="A91" t="str">
        <f>METRICS!A98</f>
        <v>typedefRedef</v>
      </c>
      <c r="B91" s="5">
        <f ca="1">_xlfn.IFNA(MEDIAN(INDIRECT("'" &amp; B$2 &amp; "'!E" &amp; ROWS!B99),INDIRECT("'" &amp; B$2 &amp; "'!I" &amp; ROWS!B99),INDIRECT("'" &amp; B$2 &amp; "'!M" &amp; ROWS!B99))/1000, "")</f>
        <v>4.8719999999999999</v>
      </c>
      <c r="C91" s="5">
        <f ca="1">_xlfn.IFNA(MEDIAN(INDIRECT("'" &amp; C$2 &amp; "'!E" &amp; ROWS!C99),INDIRECT("'" &amp; C$2 &amp; "'!I" &amp; ROWS!C99),INDIRECT("'" &amp; C$2 &amp; "'!M" &amp; ROWS!C99))/1000, "")</f>
        <v>8.2720000000000002</v>
      </c>
      <c r="D91" s="5">
        <f ca="1">_xlfn.IFNA(MEDIAN(INDIRECT("'" &amp; D$2 &amp; "'!E" &amp; ROWS!D99),INDIRECT("'" &amp; D$2 &amp; "'!I" &amp; ROWS!D99),INDIRECT("'" &amp; D$2 &amp; "'!M" &amp; ROWS!D99))/1000, "")</f>
        <v>4.7439999999999998</v>
      </c>
      <c r="E91" s="5">
        <f ca="1">_xlfn.IFNA(MEDIAN(INDIRECT("'" &amp; E$2 &amp; "'!E" &amp; ROWS!J99),INDIRECT("'" &amp; E$2 &amp; "'!I" &amp; ROWS!J99),INDIRECT("'" &amp; E$2 &amp; "'!M" &amp; ROWS!J99))/1000, "")</f>
        <v>4.452</v>
      </c>
      <c r="F91" s="5">
        <f ca="1">_xlfn.IFNA(MEDIAN(INDIRECT("'" &amp; F$2 &amp; "'!E" &amp; ROWS!K99),INDIRECT("'" &amp; F$2 &amp; "'!I" &amp; ROWS!K99),INDIRECT("'" &amp; F$2 &amp; "'!M" &amp; ROWS!K99))/1000, "")</f>
        <v>5.5359999999999996</v>
      </c>
      <c r="G91" s="5">
        <f ca="1">_xlfn.IFNA(MEDIAN(INDIRECT("'" &amp; G$2 &amp; "'!E" &amp; ROWS!L99),INDIRECT("'" &amp; G$2 &amp; "'!I" &amp; ROWS!L99),INDIRECT("'" &amp; G$2 &amp; "'!M" &amp; ROWS!L99))/1000, "")</f>
        <v>4.4800000000000004</v>
      </c>
      <c r="H91" s="5">
        <f ca="1">_xlfn.IFNA(MEDIAN(INDIRECT("'" &amp; H$2 &amp; "'!E" &amp; ROWS!R99),INDIRECT("'" &amp; H$2 &amp; "'!I" &amp; ROWS!R99),INDIRECT("'" &amp; H$2 &amp; "'!M" &amp; ROWS!R99))/1000, "")</f>
        <v>4.5</v>
      </c>
      <c r="I91" s="5">
        <f ca="1">_xlfn.IFNA(MEDIAN(INDIRECT("'" &amp; I$2 &amp; "'!E" &amp; ROWS!S99),INDIRECT("'" &amp; I$2 &amp; "'!I" &amp; ROWS!S99),INDIRECT("'" &amp; I$2 &amp; "'!M" &amp; ROWS!S99))/1000, "")</f>
        <v>5.5759999999999996</v>
      </c>
      <c r="J91" s="5">
        <f ca="1">_xlfn.IFNA(MEDIAN(INDIRECT("'" &amp; J$2 &amp; "'!E" &amp; ROWS!T99),INDIRECT("'" &amp; J$2 &amp; "'!I" &amp; ROWS!T99),INDIRECT("'" &amp; J$2 &amp; "'!M" &amp; ROWS!T99))/1000, "")</f>
        <v>4.4800000000000004</v>
      </c>
    </row>
    <row r="92" spans="1:10" x14ac:dyDescent="0.25">
      <c r="A92" t="str">
        <f>METRICS!A99</f>
        <v>typeof</v>
      </c>
      <c r="B92" s="5">
        <f ca="1">_xlfn.IFNA(MEDIAN(INDIRECT("'" &amp; B$2 &amp; "'!E" &amp; ROWS!B100),INDIRECT("'" &amp; B$2 &amp; "'!I" &amp; ROWS!B100),INDIRECT("'" &amp; B$2 &amp; "'!M" &amp; ROWS!B100))/1000, "")</f>
        <v>4.8719999999999999</v>
      </c>
      <c r="C92" s="5">
        <f ca="1">_xlfn.IFNA(MEDIAN(INDIRECT("'" &amp; C$2 &amp; "'!E" &amp; ROWS!C100),INDIRECT("'" &amp; C$2 &amp; "'!I" &amp; ROWS!C100),INDIRECT("'" &amp; C$2 &amp; "'!M" &amp; ROWS!C100))/1000, "")</f>
        <v>8.2680000000000007</v>
      </c>
      <c r="D92" s="5">
        <f ca="1">_xlfn.IFNA(MEDIAN(INDIRECT("'" &amp; D$2 &amp; "'!E" &amp; ROWS!D100),INDIRECT("'" &amp; D$2 &amp; "'!I" &amp; ROWS!D100),INDIRECT("'" &amp; D$2 &amp; "'!M" &amp; ROWS!D100))/1000, "")</f>
        <v>4.7439999999999998</v>
      </c>
      <c r="E92" s="5">
        <f ca="1">_xlfn.IFNA(MEDIAN(INDIRECT("'" &amp; E$2 &amp; "'!E" &amp; ROWS!J100),INDIRECT("'" &amp; E$2 &amp; "'!I" &amp; ROWS!J100),INDIRECT("'" &amp; E$2 &amp; "'!M" &amp; ROWS!J100))/1000, "")</f>
        <v>4.452</v>
      </c>
      <c r="F92" s="5">
        <f ca="1">_xlfn.IFNA(MEDIAN(INDIRECT("'" &amp; F$2 &amp; "'!E" &amp; ROWS!K100),INDIRECT("'" &amp; F$2 &amp; "'!I" &amp; ROWS!K100),INDIRECT("'" &amp; F$2 &amp; "'!M" &amp; ROWS!K100))/1000, "")</f>
        <v>5.5359999999999996</v>
      </c>
      <c r="G92" s="5">
        <f ca="1">_xlfn.IFNA(MEDIAN(INDIRECT("'" &amp; G$2 &amp; "'!E" &amp; ROWS!L100),INDIRECT("'" &amp; G$2 &amp; "'!I" &amp; ROWS!L100),INDIRECT("'" &amp; G$2 &amp; "'!M" &amp; ROWS!L100))/1000, "")</f>
        <v>4.4800000000000004</v>
      </c>
      <c r="H92" s="5">
        <f ca="1">_xlfn.IFNA(MEDIAN(INDIRECT("'" &amp; H$2 &amp; "'!E" &amp; ROWS!R100),INDIRECT("'" &amp; H$2 &amp; "'!I" &amp; ROWS!R100),INDIRECT("'" &amp; H$2 &amp; "'!M" &amp; ROWS!R100))/1000, "")</f>
        <v>4.5</v>
      </c>
      <c r="I92" s="5">
        <f ca="1">_xlfn.IFNA(MEDIAN(INDIRECT("'" &amp; I$2 &amp; "'!E" &amp; ROWS!S100),INDIRECT("'" &amp; I$2 &amp; "'!I" &amp; ROWS!S100),INDIRECT("'" &amp; I$2 &amp; "'!M" &amp; ROWS!S100))/1000, "")</f>
        <v>5.5759999999999996</v>
      </c>
      <c r="J92" s="5">
        <f ca="1">_xlfn.IFNA(MEDIAN(INDIRECT("'" &amp; J$2 &amp; "'!E" &amp; ROWS!T100),INDIRECT("'" &amp; J$2 &amp; "'!I" &amp; ROWS!T100),INDIRECT("'" &amp; J$2 &amp; "'!M" &amp; ROWS!T100))/1000, "")</f>
        <v>4.4800000000000004</v>
      </c>
    </row>
    <row r="93" spans="1:10" x14ac:dyDescent="0.25">
      <c r="A93" t="str">
        <f>METRICS!A100</f>
        <v>user_literals</v>
      </c>
      <c r="B93" s="5">
        <f ca="1">_xlfn.IFNA(MEDIAN(INDIRECT("'" &amp; B$2 &amp; "'!E" &amp; ROWS!B101),INDIRECT("'" &amp; B$2 &amp; "'!I" &amp; ROWS!B101),INDIRECT("'" &amp; B$2 &amp; "'!M" &amp; ROWS!B101))/1000, "")</f>
        <v>51.024000000000001</v>
      </c>
      <c r="C93" s="5">
        <f ca="1">_xlfn.IFNA(MEDIAN(INDIRECT("'" &amp; C$2 &amp; "'!E" &amp; ROWS!C101),INDIRECT("'" &amp; C$2 &amp; "'!I" &amp; ROWS!C101),INDIRECT("'" &amp; C$2 &amp; "'!M" &amp; ROWS!C101))/1000, "")</f>
        <v>44.107999999999997</v>
      </c>
      <c r="D93" s="5">
        <f ca="1">_xlfn.IFNA(MEDIAN(INDIRECT("'" &amp; D$2 &amp; "'!E" &amp; ROWS!D101),INDIRECT("'" &amp; D$2 &amp; "'!I" &amp; ROWS!D101),INDIRECT("'" &amp; D$2 &amp; "'!M" &amp; ROWS!D101))/1000, "")</f>
        <v>17.364000000000001</v>
      </c>
      <c r="E93" s="5">
        <f ca="1">_xlfn.IFNA(MEDIAN(INDIRECT("'" &amp; E$2 &amp; "'!E" &amp; ROWS!J101),INDIRECT("'" &amp; E$2 &amp; "'!I" &amp; ROWS!J101),INDIRECT("'" &amp; E$2 &amp; "'!M" &amp; ROWS!J101))/1000, "")</f>
        <v>6.3760000000000003</v>
      </c>
      <c r="F93" s="5">
        <f ca="1">_xlfn.IFNA(MEDIAN(INDIRECT("'" &amp; F$2 &amp; "'!E" &amp; ROWS!K101),INDIRECT("'" &amp; F$2 &amp; "'!I" &amp; ROWS!K101),INDIRECT("'" &amp; F$2 &amp; "'!M" &amp; ROWS!K101))/1000, "")</f>
        <v>12.24</v>
      </c>
      <c r="G93" s="5">
        <f ca="1">_xlfn.IFNA(MEDIAN(INDIRECT("'" &amp; G$2 &amp; "'!E" &amp; ROWS!L101),INDIRECT("'" &amp; G$2 &amp; "'!I" &amp; ROWS!L101),INDIRECT("'" &amp; G$2 &amp; "'!M" &amp; ROWS!L101))/1000, "")</f>
        <v>7.0519999999999996</v>
      </c>
      <c r="H93" s="5">
        <f ca="1">_xlfn.IFNA(MEDIAN(INDIRECT("'" &amp; H$2 &amp; "'!E" &amp; ROWS!R101),INDIRECT("'" &amp; H$2 &amp; "'!I" &amp; ROWS!R101),INDIRECT("'" &amp; H$2 &amp; "'!M" &amp; ROWS!R101))/1000, "")</f>
        <v>5.7480000000000002</v>
      </c>
      <c r="I93" s="5">
        <f ca="1">_xlfn.IFNA(MEDIAN(INDIRECT("'" &amp; I$2 &amp; "'!E" &amp; ROWS!S101),INDIRECT("'" &amp; I$2 &amp; "'!I" &amp; ROWS!S101),INDIRECT("'" &amp; I$2 &amp; "'!M" &amp; ROWS!S101))/1000, "")</f>
        <v>11.7</v>
      </c>
      <c r="J93" s="5">
        <f ca="1">_xlfn.IFNA(MEDIAN(INDIRECT("'" &amp; J$2 &amp; "'!E" &amp; ROWS!T101),INDIRECT("'" &amp; J$2 &amp; "'!I" &amp; ROWS!T101),INDIRECT("'" &amp; J$2 &amp; "'!M" &amp; ROWS!T101))/1000, "")</f>
        <v>6.8360000000000003</v>
      </c>
    </row>
    <row r="94" spans="1:10" x14ac:dyDescent="0.25">
      <c r="A94" t="str">
        <f>METRICS!A101</f>
        <v>variableDeclarator</v>
      </c>
      <c r="B94" s="5">
        <f ca="1">_xlfn.IFNA(MEDIAN(INDIRECT("'" &amp; B$2 &amp; "'!E" &amp; ROWS!B102),INDIRECT("'" &amp; B$2 &amp; "'!I" &amp; ROWS!B102),INDIRECT("'" &amp; B$2 &amp; "'!M" &amp; ROWS!B102))/1000, "")</f>
        <v>4.968</v>
      </c>
      <c r="C94" s="5">
        <f ca="1">_xlfn.IFNA(MEDIAN(INDIRECT("'" &amp; C$2 &amp; "'!E" &amp; ROWS!C102),INDIRECT("'" &amp; C$2 &amp; "'!I" &amp; ROWS!C102),INDIRECT("'" &amp; C$2 &amp; "'!M" &amp; ROWS!C102))/1000, "")</f>
        <v>8.3559999999999999</v>
      </c>
      <c r="D94" s="5">
        <f ca="1">_xlfn.IFNA(MEDIAN(INDIRECT("'" &amp; D$2 &amp; "'!E" &amp; ROWS!D102),INDIRECT("'" &amp; D$2 &amp; "'!I" &amp; ROWS!D102),INDIRECT("'" &amp; D$2 &amp; "'!M" &amp; ROWS!D102))/1000, "")</f>
        <v>4.8360000000000003</v>
      </c>
      <c r="E94" s="5">
        <f ca="1">_xlfn.IFNA(MEDIAN(INDIRECT("'" &amp; E$2 &amp; "'!E" &amp; ROWS!J102),INDIRECT("'" &amp; E$2 &amp; "'!I" &amp; ROWS!J102),INDIRECT("'" &amp; E$2 &amp; "'!M" &amp; ROWS!J102))/1000, "")</f>
        <v>4.5279999999999996</v>
      </c>
      <c r="F94" s="5">
        <f ca="1">_xlfn.IFNA(MEDIAN(INDIRECT("'" &amp; F$2 &amp; "'!E" &amp; ROWS!K102),INDIRECT("'" &amp; F$2 &amp; "'!I" &amp; ROWS!K102),INDIRECT("'" &amp; F$2 &amp; "'!M" &amp; ROWS!K102))/1000, "")</f>
        <v>5.6680000000000001</v>
      </c>
      <c r="G94" s="5">
        <f ca="1">_xlfn.IFNA(MEDIAN(INDIRECT("'" &amp; G$2 &amp; "'!E" &amp; ROWS!L102),INDIRECT("'" &amp; G$2 &amp; "'!I" &amp; ROWS!L102),INDIRECT("'" &amp; G$2 &amp; "'!M" &amp; ROWS!L102))/1000, "")</f>
        <v>4.5720000000000001</v>
      </c>
      <c r="H94" s="5">
        <f ca="1">_xlfn.IFNA(MEDIAN(INDIRECT("'" &amp; H$2 &amp; "'!E" &amp; ROWS!R102),INDIRECT("'" &amp; H$2 &amp; "'!I" &amp; ROWS!R102),INDIRECT("'" &amp; H$2 &amp; "'!M" &amp; ROWS!R102))/1000, "")</f>
        <v>4.5759999999999996</v>
      </c>
      <c r="I94" s="5">
        <f ca="1">_xlfn.IFNA(MEDIAN(INDIRECT("'" &amp; I$2 &amp; "'!E" &amp; ROWS!S102),INDIRECT("'" &amp; I$2 &amp; "'!I" &amp; ROWS!S102),INDIRECT("'" &amp; I$2 &amp; "'!M" &amp; ROWS!S102))/1000, "")</f>
        <v>5.7119999999999997</v>
      </c>
      <c r="J94" s="5">
        <f ca="1">_xlfn.IFNA(MEDIAN(INDIRECT("'" &amp; J$2 &amp; "'!E" &amp; ROWS!T102),INDIRECT("'" &amp; J$2 &amp; "'!I" &amp; ROWS!T102),INDIRECT("'" &amp; J$2 &amp; "'!M" &amp; ROWS!T102))/1000, "")</f>
        <v>4.5720000000000001</v>
      </c>
    </row>
    <row r="95" spans="1:10" x14ac:dyDescent="0.25">
      <c r="A95" t="str">
        <f>METRICS!A102</f>
        <v>vector</v>
      </c>
      <c r="B95" s="5">
        <f ca="1">_xlfn.IFNA(MEDIAN(INDIRECT("'" &amp; B$2 &amp; "'!E" &amp; ROWS!B103),INDIRECT("'" &amp; B$2 &amp; "'!I" &amp; ROWS!B103),INDIRECT("'" &amp; B$2 &amp; "'!M" &amp; ROWS!B103))/1000, "")</f>
        <v>153.76</v>
      </c>
      <c r="C95" s="5">
        <f ca="1">_xlfn.IFNA(MEDIAN(INDIRECT("'" &amp; C$2 &amp; "'!E" &amp; ROWS!C103),INDIRECT("'" &amp; C$2 &amp; "'!I" &amp; ROWS!C103),INDIRECT("'" &amp; C$2 &amp; "'!M" &amp; ROWS!C103))/1000, "")</f>
        <v>55.427999999999997</v>
      </c>
      <c r="D95" s="5">
        <f ca="1">_xlfn.IFNA(MEDIAN(INDIRECT("'" &amp; D$2 &amp; "'!E" &amp; ROWS!D103),INDIRECT("'" &amp; D$2 &amp; "'!I" &amp; ROWS!D103),INDIRECT("'" &amp; D$2 &amp; "'!M" &amp; ROWS!D103))/1000, "")</f>
        <v>20.884</v>
      </c>
      <c r="E95" s="5">
        <f ca="1">_xlfn.IFNA(MEDIAN(INDIRECT("'" &amp; E$2 &amp; "'!E" &amp; ROWS!J103),INDIRECT("'" &amp; E$2 &amp; "'!I" &amp; ROWS!J103),INDIRECT("'" &amp; E$2 &amp; "'!M" &amp; ROWS!J103))/1000, "")</f>
        <v>12.4</v>
      </c>
      <c r="F95" s="5">
        <f ca="1">_xlfn.IFNA(MEDIAN(INDIRECT("'" &amp; F$2 &amp; "'!E" &amp; ROWS!K103),INDIRECT("'" &amp; F$2 &amp; "'!I" &amp; ROWS!K103),INDIRECT("'" &amp; F$2 &amp; "'!M" &amp; ROWS!K103))/1000, "")</f>
        <v>18.815999999999999</v>
      </c>
      <c r="G95" s="5">
        <f ca="1">_xlfn.IFNA(MEDIAN(INDIRECT("'" &amp; G$2 &amp; "'!E" &amp; ROWS!L103),INDIRECT("'" &amp; G$2 &amp; "'!I" &amp; ROWS!L103),INDIRECT("'" &amp; G$2 &amp; "'!M" &amp; ROWS!L103))/1000, "")</f>
        <v>9.6</v>
      </c>
      <c r="H95" s="5">
        <f ca="1">_xlfn.IFNA(MEDIAN(INDIRECT("'" &amp; H$2 &amp; "'!E" &amp; ROWS!R103),INDIRECT("'" &amp; H$2 &amp; "'!I" &amp; ROWS!R103),INDIRECT("'" &amp; H$2 &amp; "'!M" &amp; ROWS!R103))/1000, "")</f>
        <v>7.3840000000000003</v>
      </c>
      <c r="I95" s="5">
        <f ca="1">_xlfn.IFNA(MEDIAN(INDIRECT("'" &amp; I$2 &amp; "'!E" &amp; ROWS!S103),INDIRECT("'" &amp; I$2 &amp; "'!I" &amp; ROWS!S103),INDIRECT("'" &amp; I$2 &amp; "'!M" &amp; ROWS!S103))/1000, "")</f>
        <v>15.38</v>
      </c>
      <c r="J95" s="5">
        <f ca="1">_xlfn.IFNA(MEDIAN(INDIRECT("'" &amp; J$2 &amp; "'!E" &amp; ROWS!T103),INDIRECT("'" &amp; J$2 &amp; "'!I" &amp; ROWS!T103),INDIRECT("'" &amp; J$2 &amp; "'!M" &amp; ROWS!T103))/1000, "")</f>
        <v>8.7880000000000003</v>
      </c>
    </row>
    <row r="96" spans="1:10" x14ac:dyDescent="0.25">
      <c r="A96" t="str">
        <f>METRICS!A103</f>
        <v>voidPtr</v>
      </c>
      <c r="B96" s="5">
        <f ca="1">_xlfn.IFNA(MEDIAN(INDIRECT("'" &amp; B$2 &amp; "'!E" &amp; ROWS!B104),INDIRECT("'" &amp; B$2 &amp; "'!I" &amp; ROWS!B104),INDIRECT("'" &amp; B$2 &amp; "'!M" &amp; ROWS!B104))/1000, "")</f>
        <v>4.8719999999999999</v>
      </c>
      <c r="C96" s="5">
        <f ca="1">_xlfn.IFNA(MEDIAN(INDIRECT("'" &amp; C$2 &amp; "'!E" &amp; ROWS!C104),INDIRECT("'" &amp; C$2 &amp; "'!I" &amp; ROWS!C104),INDIRECT("'" &amp; C$2 &amp; "'!M" &amp; ROWS!C104))/1000, "")</f>
        <v>8.2680000000000007</v>
      </c>
      <c r="D96" s="5">
        <f ca="1">_xlfn.IFNA(MEDIAN(INDIRECT("'" &amp; D$2 &amp; "'!E" &amp; ROWS!D104),INDIRECT("'" &amp; D$2 &amp; "'!I" &amp; ROWS!D104),INDIRECT("'" &amp; D$2 &amp; "'!M" &amp; ROWS!D104))/1000, "")</f>
        <v>4.7439999999999998</v>
      </c>
      <c r="E96" s="5">
        <f ca="1">_xlfn.IFNA(MEDIAN(INDIRECT("'" &amp; E$2 &amp; "'!E" &amp; ROWS!J104),INDIRECT("'" &amp; E$2 &amp; "'!I" &amp; ROWS!J104),INDIRECT("'" &amp; E$2 &amp; "'!M" &amp; ROWS!J104))/1000, "")</f>
        <v>4.452</v>
      </c>
      <c r="F96" s="5">
        <f ca="1">_xlfn.IFNA(MEDIAN(INDIRECT("'" &amp; F$2 &amp; "'!E" &amp; ROWS!K104),INDIRECT("'" &amp; F$2 &amp; "'!I" &amp; ROWS!K104),INDIRECT("'" &amp; F$2 &amp; "'!M" &amp; ROWS!K104))/1000, "")</f>
        <v>5.5359999999999996</v>
      </c>
      <c r="G96" s="5">
        <f ca="1">_xlfn.IFNA(MEDIAN(INDIRECT("'" &amp; G$2 &amp; "'!E" &amp; ROWS!L104),INDIRECT("'" &amp; G$2 &amp; "'!I" &amp; ROWS!L104),INDIRECT("'" &amp; G$2 &amp; "'!M" &amp; ROWS!L104))/1000, "")</f>
        <v>4.4800000000000004</v>
      </c>
      <c r="H96" s="5">
        <f ca="1">_xlfn.IFNA(MEDIAN(INDIRECT("'" &amp; H$2 &amp; "'!E" &amp; ROWS!R104),INDIRECT("'" &amp; H$2 &amp; "'!I" &amp; ROWS!R104),INDIRECT("'" &amp; H$2 &amp; "'!M" &amp; ROWS!R104))/1000, "")</f>
        <v>4.5</v>
      </c>
      <c r="I96" s="5">
        <f ca="1">_xlfn.IFNA(MEDIAN(INDIRECT("'" &amp; I$2 &amp; "'!E" &amp; ROWS!S104),INDIRECT("'" &amp; I$2 &amp; "'!I" &amp; ROWS!S104),INDIRECT("'" &amp; I$2 &amp; "'!M" &amp; ROWS!S104))/1000, "")</f>
        <v>5.5759999999999996</v>
      </c>
      <c r="J96" s="5">
        <f ca="1">_xlfn.IFNA(MEDIAN(INDIRECT("'" &amp; J$2 &amp; "'!E" &amp; ROWS!T104),INDIRECT("'" &amp; J$2 &amp; "'!I" &amp; ROWS!T104),INDIRECT("'" &amp; J$2 &amp; "'!M" &amp; ROWS!T104))/1000, "")</f>
        <v>4.4800000000000004</v>
      </c>
    </row>
    <row r="97" spans="1:10" x14ac:dyDescent="0.25">
      <c r="A97" t="str">
        <f>METRICS!A104</f>
        <v>wait</v>
      </c>
      <c r="B97" s="5">
        <f ca="1">_xlfn.IFNA(MEDIAN(INDIRECT("'" &amp; B$2 &amp; "'!E" &amp; ROWS!B105),INDIRECT("'" &amp; B$2 &amp; "'!I" &amp; ROWS!B105),INDIRECT("'" &amp; B$2 &amp; "'!M" &amp; ROWS!B105))/1000, "")</f>
        <v>8.3520000000000003</v>
      </c>
      <c r="C97" s="5">
        <f ca="1">_xlfn.IFNA(MEDIAN(INDIRECT("'" &amp; C$2 &amp; "'!E" &amp; ROWS!C105),INDIRECT("'" &amp; C$2 &amp; "'!I" &amp; ROWS!C105),INDIRECT("'" &amp; C$2 &amp; "'!M" &amp; ROWS!C105))/1000, "")</f>
        <v>32.323999999999998</v>
      </c>
      <c r="D97" s="5">
        <f ca="1">_xlfn.IFNA(MEDIAN(INDIRECT("'" &amp; D$2 &amp; "'!E" &amp; ROWS!D105),INDIRECT("'" &amp; D$2 &amp; "'!I" &amp; ROWS!D105),INDIRECT("'" &amp; D$2 &amp; "'!M" &amp; ROWS!D105))/1000, "")</f>
        <v>8.1560000000000006</v>
      </c>
      <c r="E97" s="5">
        <f ca="1">_xlfn.IFNA(MEDIAN(INDIRECT("'" &amp; E$2 &amp; "'!E" &amp; ROWS!J105),INDIRECT("'" &amp; E$2 &amp; "'!I" &amp; ROWS!J105),INDIRECT("'" &amp; E$2 &amp; "'!M" &amp; ROWS!J105))/1000, "")</f>
        <v>7.548</v>
      </c>
      <c r="F97" s="5">
        <f ca="1">_xlfn.IFNA(MEDIAN(INDIRECT("'" &amp; F$2 &amp; "'!E" &amp; ROWS!K105),INDIRECT("'" &amp; F$2 &amp; "'!I" &amp; ROWS!K105),INDIRECT("'" &amp; F$2 &amp; "'!M" &amp; ROWS!K105))/1000, "")</f>
        <v>12.928000000000001</v>
      </c>
      <c r="G97" s="5">
        <f ca="1">_xlfn.IFNA(MEDIAN(INDIRECT("'" &amp; G$2 &amp; "'!E" &amp; ROWS!L105),INDIRECT("'" &amp; G$2 &amp; "'!I" &amp; ROWS!L105),INDIRECT("'" &amp; G$2 &amp; "'!M" &amp; ROWS!L105))/1000, "")</f>
        <v>7.8319999999999999</v>
      </c>
      <c r="H97" s="5">
        <f ca="1">_xlfn.IFNA(MEDIAN(INDIRECT("'" &amp; H$2 &amp; "'!E" &amp; ROWS!R105),INDIRECT("'" &amp; H$2 &amp; "'!I" &amp; ROWS!R105),INDIRECT("'" &amp; H$2 &amp; "'!M" &amp; ROWS!R105))/1000, "")</f>
        <v>7.3280000000000003</v>
      </c>
      <c r="I97" s="5">
        <f ca="1">_xlfn.IFNA(MEDIAN(INDIRECT("'" &amp; I$2 &amp; "'!E" &amp; ROWS!S105),INDIRECT("'" &amp; I$2 &amp; "'!I" &amp; ROWS!S105),INDIRECT("'" &amp; I$2 &amp; "'!M" &amp; ROWS!S105))/1000, "")</f>
        <v>12.968</v>
      </c>
      <c r="J97" s="5">
        <f ca="1">_xlfn.IFNA(MEDIAN(INDIRECT("'" &amp; J$2 &amp; "'!E" &amp; ROWS!T105),INDIRECT("'" &amp; J$2 &amp; "'!I" &amp; ROWS!T105),INDIRECT("'" &amp; J$2 &amp; "'!M" &amp; ROWS!T105))/1000, "")</f>
        <v>7.6719999999999997</v>
      </c>
    </row>
    <row r="98" spans="1:10" x14ac:dyDescent="0.25">
      <c r="A98" t="str">
        <f>METRICS!A105</f>
        <v>when</v>
      </c>
      <c r="B98" s="5">
        <f ca="1">_xlfn.IFNA(MEDIAN(INDIRECT("'" &amp; B$2 &amp; "'!E" &amp; ROWS!B106),INDIRECT("'" &amp; B$2 &amp; "'!I" &amp; ROWS!B106),INDIRECT("'" &amp; B$2 &amp; "'!M" &amp; ROWS!B106))/1000, "")</f>
        <v>52.643999999999998</v>
      </c>
      <c r="C98" s="5">
        <f ca="1">_xlfn.IFNA(MEDIAN(INDIRECT("'" &amp; C$2 &amp; "'!E" &amp; ROWS!C106),INDIRECT("'" &amp; C$2 &amp; "'!I" &amp; ROWS!C106),INDIRECT("'" &amp; C$2 &amp; "'!M" &amp; ROWS!C106))/1000, "")</f>
        <v>46.2</v>
      </c>
      <c r="D98" s="5">
        <f ca="1">_xlfn.IFNA(MEDIAN(INDIRECT("'" &amp; D$2 &amp; "'!E" &amp; ROWS!D106),INDIRECT("'" &amp; D$2 &amp; "'!I" &amp; ROWS!D106),INDIRECT("'" &amp; D$2 &amp; "'!M" &amp; ROWS!D106))/1000, "")</f>
        <v>19.376000000000001</v>
      </c>
      <c r="E98" s="5">
        <f ca="1">_xlfn.IFNA(MEDIAN(INDIRECT("'" &amp; E$2 &amp; "'!E" &amp; ROWS!J106),INDIRECT("'" &amp; E$2 &amp; "'!I" &amp; ROWS!J106),INDIRECT("'" &amp; E$2 &amp; "'!M" &amp; ROWS!J106))/1000, "")</f>
        <v>8.1</v>
      </c>
      <c r="F98" s="5">
        <f ca="1">_xlfn.IFNA(MEDIAN(INDIRECT("'" &amp; F$2 &amp; "'!E" &amp; ROWS!K106),INDIRECT("'" &amp; F$2 &amp; "'!I" &amp; ROWS!K106),INDIRECT("'" &amp; F$2 &amp; "'!M" &amp; ROWS!K106))/1000, "")</f>
        <v>14.04</v>
      </c>
      <c r="G98" s="5">
        <f ca="1">_xlfn.IFNA(MEDIAN(INDIRECT("'" &amp; G$2 &amp; "'!E" &amp; ROWS!L106),INDIRECT("'" &amp; G$2 &amp; "'!I" &amp; ROWS!L106),INDIRECT("'" &amp; G$2 &amp; "'!M" &amp; ROWS!L106))/1000, "")</f>
        <v>9.0280000000000005</v>
      </c>
      <c r="H98" s="5">
        <f ca="1">_xlfn.IFNA(MEDIAN(INDIRECT("'" &amp; H$2 &amp; "'!E" &amp; ROWS!R106),INDIRECT("'" &amp; H$2 &amp; "'!I" &amp; ROWS!R106),INDIRECT("'" &amp; H$2 &amp; "'!M" &amp; ROWS!R106))/1000, "")</f>
        <v>7.3719999999999999</v>
      </c>
      <c r="I98" s="5">
        <f ca="1">_xlfn.IFNA(MEDIAN(INDIRECT("'" &amp; I$2 &amp; "'!E" &amp; ROWS!S106),INDIRECT("'" &amp; I$2 &amp; "'!I" &amp; ROWS!S106),INDIRECT("'" &amp; I$2 &amp; "'!M" &amp; ROWS!S106))/1000, "")</f>
        <v>13.555999999999999</v>
      </c>
      <c r="J98" s="5">
        <f ca="1">_xlfn.IFNA(MEDIAN(INDIRECT("'" &amp; J$2 &amp; "'!E" &amp; ROWS!T106),INDIRECT("'" &amp; J$2 &amp; "'!I" &amp; ROWS!T106),INDIRECT("'" &amp; J$2 &amp; "'!M" &amp; ROWS!T106))/1000, "")</f>
        <v>8.7639999999999993</v>
      </c>
    </row>
    <row r="99" spans="1:10" x14ac:dyDescent="0.25">
      <c r="A99" t="str">
        <f>METRICS!A106</f>
        <v>with-statement</v>
      </c>
      <c r="B99" s="5">
        <f ca="1">_xlfn.IFNA(MEDIAN(INDIRECT("'" &amp; B$2 &amp; "'!E" &amp; ROWS!B107),INDIRECT("'" &amp; B$2 &amp; "'!I" &amp; ROWS!B107),INDIRECT("'" &amp; B$2 &amp; "'!M" &amp; ROWS!B107))/1000, "")</f>
        <v>5.1719999999999997</v>
      </c>
      <c r="C99" s="5">
        <f ca="1">_xlfn.IFNA(MEDIAN(INDIRECT("'" &amp; C$2 &amp; "'!E" &amp; ROWS!C107),INDIRECT("'" &amp; C$2 &amp; "'!I" &amp; ROWS!C107),INDIRECT("'" &amp; C$2 &amp; "'!M" &amp; ROWS!C107))/1000, "")</f>
        <v>9.016</v>
      </c>
      <c r="D99" s="5">
        <f ca="1">_xlfn.IFNA(MEDIAN(INDIRECT("'" &amp; D$2 &amp; "'!E" &amp; ROWS!D107),INDIRECT("'" &amp; D$2 &amp; "'!I" &amp; ROWS!D107),INDIRECT("'" &amp; D$2 &amp; "'!M" &amp; ROWS!D107))/1000, "")</f>
        <v>4.9119999999999999</v>
      </c>
      <c r="E99" s="5">
        <f ca="1">_xlfn.IFNA(MEDIAN(INDIRECT("'" &amp; E$2 &amp; "'!E" &amp; ROWS!J107),INDIRECT("'" &amp; E$2 &amp; "'!I" &amp; ROWS!J107),INDIRECT("'" &amp; E$2 &amp; "'!M" &amp; ROWS!J107))/1000, "")</f>
        <v>4.468</v>
      </c>
      <c r="F99" s="5">
        <f ca="1">_xlfn.IFNA(MEDIAN(INDIRECT("'" &amp; F$2 &amp; "'!E" &amp; ROWS!K107),INDIRECT("'" &amp; F$2 &amp; "'!I" &amp; ROWS!K107),INDIRECT("'" &amp; F$2 &amp; "'!M" &amp; ROWS!K107))/1000, "")</f>
        <v>5.5919999999999996</v>
      </c>
      <c r="G99" s="5">
        <f ca="1">_xlfn.IFNA(MEDIAN(INDIRECT("'" &amp; G$2 &amp; "'!E" &amp; ROWS!L107),INDIRECT("'" &amp; G$2 &amp; "'!I" &amp; ROWS!L107),INDIRECT("'" &amp; G$2 &amp; "'!M" &amp; ROWS!L107))/1000, "")</f>
        <v>4.5</v>
      </c>
      <c r="H99" s="5">
        <f ca="1">_xlfn.IFNA(MEDIAN(INDIRECT("'" &amp; H$2 &amp; "'!E" &amp; ROWS!R107),INDIRECT("'" &amp; H$2 &amp; "'!I" &amp; ROWS!R107),INDIRECT("'" &amp; H$2 &amp; "'!M" &amp; ROWS!R107))/1000, "")</f>
        <v>4.516</v>
      </c>
      <c r="I99" s="5">
        <f ca="1">_xlfn.IFNA(MEDIAN(INDIRECT("'" &amp; I$2 &amp; "'!E" &amp; ROWS!S107),INDIRECT("'" &amp; I$2 &amp; "'!I" &amp; ROWS!S107),INDIRECT("'" &amp; I$2 &amp; "'!M" &amp; ROWS!S107))/1000, "")</f>
        <v>5.6360000000000001</v>
      </c>
      <c r="J99" s="5">
        <f ca="1">_xlfn.IFNA(MEDIAN(INDIRECT("'" &amp; J$2 &amp; "'!E" &amp; ROWS!T107),INDIRECT("'" &amp; J$2 &amp; "'!I" &amp; ROWS!T107),INDIRECT("'" &amp; J$2 &amp; "'!M" &amp; ROWS!T107))/1000, "")</f>
        <v>4.5</v>
      </c>
    </row>
    <row r="100" spans="1:10" x14ac:dyDescent="0.25">
      <c r="A100" t="str">
        <f>METRICS!A107</f>
        <v>alarm-stdlib</v>
      </c>
      <c r="B100" s="5">
        <f ca="1">_xlfn.IFNA(MEDIAN(INDIRECT("'" &amp; B$2 &amp; "'!E" &amp; ROWS!B108),INDIRECT("'" &amp; B$2 &amp; "'!I" &amp; ROWS!B108),INDIRECT("'" &amp; B$2 &amp; "'!M" &amp; ROWS!B108))/1000, "")</f>
        <v>7.42</v>
      </c>
      <c r="C100" s="5">
        <f ca="1">_xlfn.IFNA(MEDIAN(INDIRECT("'" &amp; C$2 &amp; "'!E" &amp; ROWS!C108),INDIRECT("'" &amp; C$2 &amp; "'!I" &amp; ROWS!C108),INDIRECT("'" &amp; C$2 &amp; "'!M" &amp; ROWS!C108))/1000, "")</f>
        <v>31.768000000000001</v>
      </c>
      <c r="D100" s="5">
        <f ca="1">_xlfn.IFNA(MEDIAN(INDIRECT("'" &amp; D$2 &amp; "'!E" &amp; ROWS!D108),INDIRECT("'" &amp; D$2 &amp; "'!I" &amp; ROWS!D108),INDIRECT("'" &amp; D$2 &amp; "'!M" &amp; ROWS!D108))/1000, "")</f>
        <v>7.4880000000000004</v>
      </c>
      <c r="E100" s="5">
        <f ca="1">_xlfn.IFNA(MEDIAN(INDIRECT("'" &amp; E$2 &amp; "'!E" &amp; ROWS!J108),INDIRECT("'" &amp; E$2 &amp; "'!I" &amp; ROWS!J108),INDIRECT("'" &amp; E$2 &amp; "'!M" &amp; ROWS!J108))/1000, "")</f>
        <v>6.38</v>
      </c>
      <c r="F100" s="5">
        <f ca="1">_xlfn.IFNA(MEDIAN(INDIRECT("'" &amp; F$2 &amp; "'!E" &amp; ROWS!K108),INDIRECT("'" &amp; F$2 &amp; "'!I" &amp; ROWS!K108),INDIRECT("'" &amp; F$2 &amp; "'!M" &amp; ROWS!K108))/1000, "")</f>
        <v>11.66</v>
      </c>
      <c r="G100" s="5">
        <f ca="1">_xlfn.IFNA(MEDIAN(INDIRECT("'" &amp; G$2 &amp; "'!E" &amp; ROWS!L108),INDIRECT("'" &amp; G$2 &amp; "'!I" &amp; ROWS!L108),INDIRECT("'" &amp; G$2 &amp; "'!M" &amp; ROWS!L108))/1000, "")</f>
        <v>6.7880000000000003</v>
      </c>
      <c r="H100" s="5">
        <f ca="1">_xlfn.IFNA(MEDIAN(INDIRECT("'" &amp; H$2 &amp; "'!E" &amp; ROWS!R108),INDIRECT("'" &amp; H$2 &amp; "'!I" &amp; ROWS!R108),INDIRECT("'" &amp; H$2 &amp; "'!M" &amp; ROWS!R108))/1000, "")</f>
        <v>6.4320000000000004</v>
      </c>
      <c r="I100" s="5">
        <f ca="1">_xlfn.IFNA(MEDIAN(INDIRECT("'" &amp; I$2 &amp; "'!E" &amp; ROWS!S108),INDIRECT("'" &amp; I$2 &amp; "'!I" &amp; ROWS!S108),INDIRECT("'" &amp; I$2 &amp; "'!M" &amp; ROWS!S108))/1000, "")</f>
        <v>11.704000000000001</v>
      </c>
      <c r="J100" s="5">
        <f ca="1">_xlfn.IFNA(MEDIAN(INDIRECT("'" &amp; J$2 &amp; "'!E" &amp; ROWS!T108),INDIRECT("'" &amp; J$2 &amp; "'!I" &amp; ROWS!T108),INDIRECT("'" &amp; J$2 &amp; "'!M" &amp; ROWS!T108))/1000, "")</f>
        <v>6.9560000000000004</v>
      </c>
    </row>
    <row r="101" spans="1:10" x14ac:dyDescent="0.25">
      <c r="A101" t="str">
        <f>METRICS!A108</f>
        <v>assert-stdlib</v>
      </c>
      <c r="B101" s="5">
        <f ca="1">_xlfn.IFNA(MEDIAN(INDIRECT("'" &amp; B$2 &amp; "'!E" &amp; ROWS!B109),INDIRECT("'" &amp; B$2 &amp; "'!I" &amp; ROWS!B109),INDIRECT("'" &amp; B$2 &amp; "'!M" &amp; ROWS!B109))/1000, "")</f>
        <v>5.0759999999999996</v>
      </c>
      <c r="C101" s="5">
        <f ca="1">_xlfn.IFNA(MEDIAN(INDIRECT("'" &amp; C$2 &amp; "'!E" &amp; ROWS!C109),INDIRECT("'" &amp; C$2 &amp; "'!I" &amp; ROWS!C109),INDIRECT("'" &amp; C$2 &amp; "'!M" &amp; ROWS!C109))/1000, "")</f>
        <v>10.752000000000001</v>
      </c>
      <c r="D101" s="5">
        <f ca="1">_xlfn.IFNA(MEDIAN(INDIRECT("'" &amp; D$2 &amp; "'!E" &amp; ROWS!D109),INDIRECT("'" &amp; D$2 &amp; "'!I" &amp; ROWS!D109),INDIRECT("'" &amp; D$2 &amp; "'!M" &amp; ROWS!D109))/1000, "")</f>
        <v>4.8440000000000003</v>
      </c>
      <c r="E101" s="5">
        <f ca="1">_xlfn.IFNA(MEDIAN(INDIRECT("'" &amp; E$2 &amp; "'!E" &amp; ROWS!J109),INDIRECT("'" &amp; E$2 &amp; "'!I" &amp; ROWS!J109),INDIRECT("'" &amp; E$2 &amp; "'!M" &amp; ROWS!J109))/1000, "")</f>
        <v>4.5839999999999996</v>
      </c>
      <c r="F101" s="5">
        <f ca="1">_xlfn.IFNA(MEDIAN(INDIRECT("'" &amp; F$2 &amp; "'!E" &amp; ROWS!K109),INDIRECT("'" &amp; F$2 &amp; "'!I" &amp; ROWS!K109),INDIRECT("'" &amp; F$2 &amp; "'!M" &amp; ROWS!K109))/1000, "")</f>
        <v>6.024</v>
      </c>
      <c r="G101" s="5">
        <f ca="1">_xlfn.IFNA(MEDIAN(INDIRECT("'" &amp; G$2 &amp; "'!E" &amp; ROWS!L109),INDIRECT("'" &amp; G$2 &amp; "'!I" &amp; ROWS!L109),INDIRECT("'" &amp; G$2 &amp; "'!M" &amp; ROWS!L109))/1000, "")</f>
        <v>4.7240000000000002</v>
      </c>
      <c r="H101" s="5">
        <f ca="1">_xlfn.IFNA(MEDIAN(INDIRECT("'" &amp; H$2 &amp; "'!E" &amp; ROWS!R109),INDIRECT("'" &amp; H$2 &amp; "'!I" &amp; ROWS!R109),INDIRECT("'" &amp; H$2 &amp; "'!M" &amp; ROWS!R109))/1000, "")</f>
        <v>4.6319999999999997</v>
      </c>
      <c r="I101" s="5">
        <f ca="1">_xlfn.IFNA(MEDIAN(INDIRECT("'" &amp; I$2 &amp; "'!E" &amp; ROWS!S109),INDIRECT("'" &amp; I$2 &amp; "'!I" &amp; ROWS!S109),INDIRECT("'" &amp; I$2 &amp; "'!M" &amp; ROWS!S109))/1000, "")</f>
        <v>6.0679999999999996</v>
      </c>
      <c r="J101" s="5">
        <f ca="1">_xlfn.IFNA(MEDIAN(INDIRECT("'" &amp; J$2 &amp; "'!E" &amp; ROWS!T109),INDIRECT("'" &amp; J$2 &amp; "'!I" &amp; ROWS!T109),INDIRECT("'" &amp; J$2 &amp; "'!M" &amp; ROWS!T109))/1000, "")</f>
        <v>4.7240000000000002</v>
      </c>
    </row>
    <row r="102" spans="1:10" x14ac:dyDescent="0.25">
      <c r="A102" t="str">
        <f>METRICS!A109</f>
        <v>common-stdlib</v>
      </c>
      <c r="B102" s="5">
        <f ca="1">_xlfn.IFNA(MEDIAN(INDIRECT("'" &amp; B$2 &amp; "'!E" &amp; ROWS!B110),INDIRECT("'" &amp; B$2 &amp; "'!I" &amp; ROWS!B110),INDIRECT("'" &amp; B$2 &amp; "'!M" &amp; ROWS!B110))/1000, "")</f>
        <v>5.1319999999999997</v>
      </c>
      <c r="C102" s="5">
        <f ca="1">_xlfn.IFNA(MEDIAN(INDIRECT("'" &amp; C$2 &amp; "'!E" &amp; ROWS!C110),INDIRECT("'" &amp; C$2 &amp; "'!I" &amp; ROWS!C110),INDIRECT("'" &amp; C$2 &amp; "'!M" &amp; ROWS!C110))/1000, "")</f>
        <v>13.608000000000001</v>
      </c>
      <c r="D102" s="5">
        <f ca="1">_xlfn.IFNA(MEDIAN(INDIRECT("'" &amp; D$2 &amp; "'!E" &amp; ROWS!D110),INDIRECT("'" &amp; D$2 &amp; "'!I" &amp; ROWS!D110),INDIRECT("'" &amp; D$2 &amp; "'!M" &amp; ROWS!D110))/1000, "")</f>
        <v>5.0119999999999996</v>
      </c>
      <c r="E102" s="5">
        <f ca="1">_xlfn.IFNA(MEDIAN(INDIRECT("'" &amp; E$2 &amp; "'!E" &amp; ROWS!J110),INDIRECT("'" &amp; E$2 &amp; "'!I" &amp; ROWS!J110),INDIRECT("'" &amp; E$2 &amp; "'!M" &amp; ROWS!J110))/1000, "")</f>
        <v>4.6680000000000001</v>
      </c>
      <c r="F102" s="5">
        <f ca="1">_xlfn.IFNA(MEDIAN(INDIRECT("'" &amp; F$2 &amp; "'!E" &amp; ROWS!K110),INDIRECT("'" &amp; F$2 &amp; "'!I" &amp; ROWS!K110),INDIRECT("'" &amp; F$2 &amp; "'!M" &amp; ROWS!K110))/1000, "")</f>
        <v>6.4240000000000004</v>
      </c>
      <c r="G102" s="5">
        <f ca="1">_xlfn.IFNA(MEDIAN(INDIRECT("'" &amp; G$2 &amp; "'!E" &amp; ROWS!L110),INDIRECT("'" &amp; G$2 &amp; "'!I" &amp; ROWS!L110),INDIRECT("'" &amp; G$2 &amp; "'!M" &amp; ROWS!L110))/1000, "")</f>
        <v>4.8360000000000003</v>
      </c>
      <c r="H102" s="5">
        <f ca="1">_xlfn.IFNA(MEDIAN(INDIRECT("'" &amp; H$2 &amp; "'!E" &amp; ROWS!R110),INDIRECT("'" &amp; H$2 &amp; "'!I" &amp; ROWS!R110),INDIRECT("'" &amp; H$2 &amp; "'!M" &amp; ROWS!R110))/1000, "")</f>
        <v>4.7160000000000002</v>
      </c>
      <c r="I102" s="5">
        <f ca="1">_xlfn.IFNA(MEDIAN(INDIRECT("'" &amp; I$2 &amp; "'!E" &amp; ROWS!S110),INDIRECT("'" &amp; I$2 &amp; "'!I" &amp; ROWS!S110),INDIRECT("'" &amp; I$2 &amp; "'!M" &amp; ROWS!S110))/1000, "")</f>
        <v>6.468</v>
      </c>
      <c r="J102" s="5">
        <f ca="1">_xlfn.IFNA(MEDIAN(INDIRECT("'" &amp; J$2 &amp; "'!E" &amp; ROWS!T110),INDIRECT("'" &amp; J$2 &amp; "'!I" &amp; ROWS!T110),INDIRECT("'" &amp; J$2 &amp; "'!M" &amp; ROWS!T110))/1000, "")</f>
        <v>4.8360000000000003</v>
      </c>
    </row>
    <row r="103" spans="1:10" x14ac:dyDescent="0.25">
      <c r="A103" t="str">
        <f>METRICS!A110</f>
        <v>coroutine-stdlib</v>
      </c>
      <c r="B103" s="5">
        <f ca="1">_xlfn.IFNA(MEDIAN(INDIRECT("'" &amp; B$2 &amp; "'!E" &amp; ROWS!B111),INDIRECT("'" &amp; B$2 &amp; "'!I" &amp; ROWS!B111),INDIRECT("'" &amp; B$2 &amp; "'!M" &amp; ROWS!B111))/1000, "")</f>
        <v>7.2839999999999998</v>
      </c>
      <c r="C103" s="5">
        <f ca="1">_xlfn.IFNA(MEDIAN(INDIRECT("'" &amp; C$2 &amp; "'!E" &amp; ROWS!C111),INDIRECT("'" &amp; C$2 &amp; "'!I" &amp; ROWS!C111),INDIRECT("'" &amp; C$2 &amp; "'!M" &amp; ROWS!C111))/1000, "")</f>
        <v>32.192</v>
      </c>
      <c r="D103" s="5">
        <f ca="1">_xlfn.IFNA(MEDIAN(INDIRECT("'" &amp; D$2 &amp; "'!E" &amp; ROWS!D111),INDIRECT("'" &amp; D$2 &amp; "'!I" &amp; ROWS!D111),INDIRECT("'" &amp; D$2 &amp; "'!M" &amp; ROWS!D111))/1000, "")</f>
        <v>7.26</v>
      </c>
      <c r="E103" s="5">
        <f ca="1">_xlfn.IFNA(MEDIAN(INDIRECT("'" &amp; E$2 &amp; "'!E" &amp; ROWS!J111),INDIRECT("'" &amp; E$2 &amp; "'!I" &amp; ROWS!J111),INDIRECT("'" &amp; E$2 &amp; "'!M" &amp; ROWS!J111))/1000, "")</f>
        <v>6.7560000000000002</v>
      </c>
      <c r="F103" s="5">
        <f ca="1">_xlfn.IFNA(MEDIAN(INDIRECT("'" &amp; F$2 &amp; "'!E" &amp; ROWS!K111),INDIRECT("'" &amp; F$2 &amp; "'!I" &amp; ROWS!K111),INDIRECT("'" &amp; F$2 &amp; "'!M" &amp; ROWS!K111))/1000, "")</f>
        <v>12.7</v>
      </c>
      <c r="G103" s="5">
        <f ca="1">_xlfn.IFNA(MEDIAN(INDIRECT("'" &amp; G$2 &amp; "'!E" &amp; ROWS!L111),INDIRECT("'" &amp; G$2 &amp; "'!I" &amp; ROWS!L111),INDIRECT("'" &amp; G$2 &amp; "'!M" &amp; ROWS!L111))/1000, "")</f>
        <v>6.96</v>
      </c>
      <c r="H103" s="5">
        <f ca="1">_xlfn.IFNA(MEDIAN(INDIRECT("'" &amp; H$2 &amp; "'!E" &amp; ROWS!R111),INDIRECT("'" &amp; H$2 &amp; "'!I" &amp; ROWS!R111),INDIRECT("'" &amp; H$2 &amp; "'!M" &amp; ROWS!R111))/1000, "")</f>
        <v>6.8040000000000003</v>
      </c>
      <c r="I103" s="5">
        <f ca="1">_xlfn.IFNA(MEDIAN(INDIRECT("'" &amp; I$2 &amp; "'!E" &amp; ROWS!S111),INDIRECT("'" &amp; I$2 &amp; "'!I" &amp; ROWS!S111),INDIRECT("'" &amp; I$2 &amp; "'!M" &amp; ROWS!S111))/1000, "")</f>
        <v>12.744</v>
      </c>
      <c r="J103" s="5">
        <f ca="1">_xlfn.IFNA(MEDIAN(INDIRECT("'" &amp; J$2 &amp; "'!E" &amp; ROWS!T111),INDIRECT("'" &amp; J$2 &amp; "'!I" &amp; ROWS!T111),INDIRECT("'" &amp; J$2 &amp; "'!M" &amp; ROWS!T111))/1000, "")</f>
        <v>6.976</v>
      </c>
    </row>
    <row r="104" spans="1:10" x14ac:dyDescent="0.25">
      <c r="A104" t="str">
        <f>METRICS!A111</f>
        <v>debug-stdlib</v>
      </c>
      <c r="B104" s="5">
        <f ca="1">_xlfn.IFNA(MEDIAN(INDIRECT("'" &amp; B$2 &amp; "'!E" &amp; ROWS!B112),INDIRECT("'" &amp; B$2 &amp; "'!I" &amp; ROWS!B112),INDIRECT("'" &amp; B$2 &amp; "'!M" &amp; ROWS!B112))/1000, "")</f>
        <v>5.4160000000000004</v>
      </c>
      <c r="C104" s="5">
        <f ca="1">_xlfn.IFNA(MEDIAN(INDIRECT("'" &amp; C$2 &amp; "'!E" &amp; ROWS!C112),INDIRECT("'" &amp; C$2 &amp; "'!I" &amp; ROWS!C112),INDIRECT("'" &amp; C$2 &amp; "'!M" &amp; ROWS!C112))/1000, "")</f>
        <v>16.579999999999998</v>
      </c>
      <c r="D104" s="5">
        <f ca="1">_xlfn.IFNA(MEDIAN(INDIRECT("'" &amp; D$2 &amp; "'!E" &amp; ROWS!D112),INDIRECT("'" &amp; D$2 &amp; "'!I" &amp; ROWS!D112),INDIRECT("'" &amp; D$2 &amp; "'!M" &amp; ROWS!D112))/1000, "")</f>
        <v>5.4160000000000004</v>
      </c>
      <c r="E104" s="5">
        <f ca="1">_xlfn.IFNA(MEDIAN(INDIRECT("'" &amp; E$2 &amp; "'!E" &amp; ROWS!J112),INDIRECT("'" &amp; E$2 &amp; "'!I" &amp; ROWS!J112),INDIRECT("'" &amp; E$2 &amp; "'!M" &amp; ROWS!J112))/1000, "")</f>
        <v>5.1639999999999997</v>
      </c>
      <c r="F104" s="5">
        <f ca="1">_xlfn.IFNA(MEDIAN(INDIRECT("'" &amp; F$2 &amp; "'!E" &amp; ROWS!K112),INDIRECT("'" &amp; F$2 &amp; "'!I" &amp; ROWS!K112),INDIRECT("'" &amp; F$2 &amp; "'!M" &amp; ROWS!K112))/1000, "")</f>
        <v>7.2080000000000002</v>
      </c>
      <c r="G104" s="5">
        <f ca="1">_xlfn.IFNA(MEDIAN(INDIRECT("'" &amp; G$2 &amp; "'!E" &amp; ROWS!L112),INDIRECT("'" &amp; G$2 &amp; "'!I" &amp; ROWS!L112),INDIRECT("'" &amp; G$2 &amp; "'!M" &amp; ROWS!L112))/1000, "")</f>
        <v>5.3840000000000003</v>
      </c>
      <c r="H104" s="5">
        <f ca="1">_xlfn.IFNA(MEDIAN(INDIRECT("'" &amp; H$2 &amp; "'!E" &amp; ROWS!R112),INDIRECT("'" &amp; H$2 &amp; "'!I" &amp; ROWS!R112),INDIRECT("'" &amp; H$2 &amp; "'!M" &amp; ROWS!R112))/1000, "")</f>
        <v>5.2119999999999997</v>
      </c>
      <c r="I104" s="5">
        <f ca="1">_xlfn.IFNA(MEDIAN(INDIRECT("'" &amp; I$2 &amp; "'!E" &amp; ROWS!S112),INDIRECT("'" &amp; I$2 &amp; "'!I" &amp; ROWS!S112),INDIRECT("'" &amp; I$2 &amp; "'!M" &amp; ROWS!S112))/1000, "")</f>
        <v>7.2519999999999998</v>
      </c>
      <c r="J104" s="5">
        <f ca="1">_xlfn.IFNA(MEDIAN(INDIRECT("'" &amp; J$2 &amp; "'!E" &amp; ROWS!T112),INDIRECT("'" &amp; J$2 &amp; "'!I" &amp; ROWS!T112),INDIRECT("'" &amp; J$2 &amp; "'!M" &amp; ROWS!T112))/1000, "")</f>
        <v>5.3840000000000003</v>
      </c>
    </row>
    <row r="105" spans="1:10" x14ac:dyDescent="0.25">
      <c r="A105" t="str">
        <f>METRICS!A112</f>
        <v>fstream-stdlib</v>
      </c>
      <c r="B105" s="5">
        <f ca="1">_xlfn.IFNA(MEDIAN(INDIRECT("'" &amp; B$2 &amp; "'!E" &amp; ROWS!B113),INDIRECT("'" &amp; B$2 &amp; "'!I" &amp; ROWS!B113),INDIRECT("'" &amp; B$2 &amp; "'!M" &amp; ROWS!B113))/1000, "")</f>
        <v>5.5359999999999996</v>
      </c>
      <c r="C105" s="5">
        <f ca="1">_xlfn.IFNA(MEDIAN(INDIRECT("'" &amp; C$2 &amp; "'!E" &amp; ROWS!C113),INDIRECT("'" &amp; C$2 &amp; "'!I" &amp; ROWS!C113),INDIRECT("'" &amp; C$2 &amp; "'!M" &amp; ROWS!C113))/1000, "")</f>
        <v>17.896000000000001</v>
      </c>
      <c r="D105" s="5">
        <f ca="1">_xlfn.IFNA(MEDIAN(INDIRECT("'" &amp; D$2 &amp; "'!E" &amp; ROWS!D113),INDIRECT("'" &amp; D$2 &amp; "'!I" &amp; ROWS!D113),INDIRECT("'" &amp; D$2 &amp; "'!M" &amp; ROWS!D113))/1000, "")</f>
        <v>5.7080000000000002</v>
      </c>
      <c r="E105" s="5">
        <f ca="1">_xlfn.IFNA(MEDIAN(INDIRECT("'" &amp; E$2 &amp; "'!E" &amp; ROWS!J113),INDIRECT("'" &amp; E$2 &amp; "'!I" &amp; ROWS!J113),INDIRECT("'" &amp; E$2 &amp; "'!M" &amp; ROWS!J113))/1000, "")</f>
        <v>5.2560000000000002</v>
      </c>
      <c r="F105" s="5">
        <f ca="1">_xlfn.IFNA(MEDIAN(INDIRECT("'" &amp; F$2 &amp; "'!E" &amp; ROWS!K113),INDIRECT("'" &amp; F$2 &amp; "'!I" &amp; ROWS!K113),INDIRECT("'" &amp; F$2 &amp; "'!M" &amp; ROWS!K113))/1000, "")</f>
        <v>7.6159999999999997</v>
      </c>
      <c r="G105" s="5">
        <f ca="1">_xlfn.IFNA(MEDIAN(INDIRECT("'" &amp; G$2 &amp; "'!E" &amp; ROWS!L113),INDIRECT("'" &amp; G$2 &amp; "'!I" &amp; ROWS!L113),INDIRECT("'" &amp; G$2 &amp; "'!M" &amp; ROWS!L113))/1000, "")</f>
        <v>5.6719999999999997</v>
      </c>
      <c r="H105" s="5">
        <f ca="1">_xlfn.IFNA(MEDIAN(INDIRECT("'" &amp; H$2 &amp; "'!E" &amp; ROWS!R113),INDIRECT("'" &amp; H$2 &amp; "'!I" &amp; ROWS!R113),INDIRECT("'" &amp; H$2 &amp; "'!M" &amp; ROWS!R113))/1000, "")</f>
        <v>5.3040000000000003</v>
      </c>
      <c r="I105" s="5">
        <f ca="1">_xlfn.IFNA(MEDIAN(INDIRECT("'" &amp; I$2 &amp; "'!E" &amp; ROWS!S113),INDIRECT("'" &amp; I$2 &amp; "'!I" &amp; ROWS!S113),INDIRECT("'" &amp; I$2 &amp; "'!M" &amp; ROWS!S113))/1000, "")</f>
        <v>7.66</v>
      </c>
      <c r="J105" s="5">
        <f ca="1">_xlfn.IFNA(MEDIAN(INDIRECT("'" &amp; J$2 &amp; "'!E" &amp; ROWS!T113),INDIRECT("'" &amp; J$2 &amp; "'!I" &amp; ROWS!T113),INDIRECT("'" &amp; J$2 &amp; "'!M" &amp; ROWS!T113))/1000, "")</f>
        <v>5.6719999999999997</v>
      </c>
    </row>
    <row r="106" spans="1:10" x14ac:dyDescent="0.25">
      <c r="A106" t="str">
        <f>METRICS!A113</f>
        <v>heap-stdlib</v>
      </c>
      <c r="B106" s="5">
        <f ca="1">_xlfn.IFNA(MEDIAN(INDIRECT("'" &amp; B$2 &amp; "'!E" &amp; ROWS!B114),INDIRECT("'" &amp; B$2 &amp; "'!I" &amp; ROWS!B114),INDIRECT("'" &amp; B$2 &amp; "'!M" &amp; ROWS!B114))/1000, "")</f>
        <v>6.9960000000000004</v>
      </c>
      <c r="C106" s="5">
        <f ca="1">_xlfn.IFNA(MEDIAN(INDIRECT("'" &amp; C$2 &amp; "'!E" &amp; ROWS!C114),INDIRECT("'" &amp; C$2 &amp; "'!I" &amp; ROWS!C114),INDIRECT("'" &amp; C$2 &amp; "'!M" &amp; ROWS!C114))/1000, "")</f>
        <v>40.524000000000001</v>
      </c>
      <c r="D106" s="5">
        <f ca="1">_xlfn.IFNA(MEDIAN(INDIRECT("'" &amp; D$2 &amp; "'!E" &amp; ROWS!D114),INDIRECT("'" &amp; D$2 &amp; "'!I" &amp; ROWS!D114),INDIRECT("'" &amp; D$2 &amp; "'!M" &amp; ROWS!D114))/1000, "")</f>
        <v>6.82</v>
      </c>
      <c r="E106" s="5">
        <f ca="1">_xlfn.IFNA(MEDIAN(INDIRECT("'" &amp; E$2 &amp; "'!E" &amp; ROWS!J114),INDIRECT("'" &amp; E$2 &amp; "'!I" &amp; ROWS!J114),INDIRECT("'" &amp; E$2 &amp; "'!M" &amp; ROWS!J114))/1000, "")</f>
        <v>6.9960000000000004</v>
      </c>
      <c r="F106" s="5">
        <f ca="1">_xlfn.IFNA(MEDIAN(INDIRECT("'" &amp; F$2 &amp; "'!E" &amp; ROWS!K114),INDIRECT("'" &amp; F$2 &amp; "'!I" &amp; ROWS!K114),INDIRECT("'" &amp; F$2 &amp; "'!M" &amp; ROWS!K114))/1000, "")</f>
        <v>13.484</v>
      </c>
      <c r="G106" s="5">
        <f ca="1">_xlfn.IFNA(MEDIAN(INDIRECT("'" &amp; G$2 &amp; "'!E" &amp; ROWS!L114),INDIRECT("'" &amp; G$2 &amp; "'!I" &amp; ROWS!L114),INDIRECT("'" &amp; G$2 &amp; "'!M" &amp; ROWS!L114))/1000, "")</f>
        <v>6.556</v>
      </c>
      <c r="H106" s="5">
        <f ca="1">_xlfn.IFNA(MEDIAN(INDIRECT("'" &amp; H$2 &amp; "'!E" &amp; ROWS!R114),INDIRECT("'" &amp; H$2 &amp; "'!I" &amp; ROWS!R114),INDIRECT("'" &amp; H$2 &amp; "'!M" &amp; ROWS!R114))/1000, "")</f>
        <v>7.0439999999999996</v>
      </c>
      <c r="I106" s="5">
        <f ca="1">_xlfn.IFNA(MEDIAN(INDIRECT("'" &amp; I$2 &amp; "'!E" &amp; ROWS!S114),INDIRECT("'" &amp; I$2 &amp; "'!I" &amp; ROWS!S114),INDIRECT("'" &amp; I$2 &amp; "'!M" &amp; ROWS!S114))/1000, "")</f>
        <v>13.528</v>
      </c>
      <c r="J106" s="5">
        <f ca="1">_xlfn.IFNA(MEDIAN(INDIRECT("'" &amp; J$2 &amp; "'!E" &amp; ROWS!T114),INDIRECT("'" &amp; J$2 &amp; "'!I" &amp; ROWS!T114),INDIRECT("'" &amp; J$2 &amp; "'!M" &amp; ROWS!T114))/1000, "")</f>
        <v>6.556</v>
      </c>
    </row>
    <row r="107" spans="1:10" x14ac:dyDescent="0.25">
      <c r="A107" t="str">
        <f>METRICS!A114</f>
        <v>interpose-stdlib</v>
      </c>
      <c r="B107" s="5">
        <f ca="1">_xlfn.IFNA(MEDIAN(INDIRECT("'" &amp; B$2 &amp; "'!E" &amp; ROWS!B115),INDIRECT("'" &amp; B$2 &amp; "'!I" &amp; ROWS!B115),INDIRECT("'" &amp; B$2 &amp; "'!M" &amp; ROWS!B115))/1000, "")</f>
        <v>5.8879999999999999</v>
      </c>
      <c r="C107" s="5">
        <f ca="1">_xlfn.IFNA(MEDIAN(INDIRECT("'" &amp; C$2 &amp; "'!E" &amp; ROWS!C115),INDIRECT("'" &amp; C$2 &amp; "'!I" &amp; ROWS!C115),INDIRECT("'" &amp; C$2 &amp; "'!M" &amp; ROWS!C115))/1000, "")</f>
        <v>25.207999999999998</v>
      </c>
      <c r="D107" s="5">
        <f ca="1">_xlfn.IFNA(MEDIAN(INDIRECT("'" &amp; D$2 &amp; "'!E" &amp; ROWS!D115),INDIRECT("'" &amp; D$2 &amp; "'!I" &amp; ROWS!D115),INDIRECT("'" &amp; D$2 &amp; "'!M" &amp; ROWS!D115))/1000, "")</f>
        <v>6.2880000000000003</v>
      </c>
      <c r="E107" s="5">
        <f ca="1">_xlfn.IFNA(MEDIAN(INDIRECT("'" &amp; E$2 &amp; "'!E" &amp; ROWS!J115),INDIRECT("'" &amp; E$2 &amp; "'!I" &amp; ROWS!J115),INDIRECT("'" &amp; E$2 &amp; "'!M" &amp; ROWS!J115))/1000, "")</f>
        <v>5.8559999999999999</v>
      </c>
      <c r="F107" s="5">
        <f ca="1">_xlfn.IFNA(MEDIAN(INDIRECT("'" &amp; F$2 &amp; "'!E" &amp; ROWS!K115),INDIRECT("'" &amp; F$2 &amp; "'!I" &amp; ROWS!K115),INDIRECT("'" &amp; F$2 &amp; "'!M" &amp; ROWS!K115))/1000, "")</f>
        <v>9.3160000000000007</v>
      </c>
      <c r="G107" s="5">
        <f ca="1">_xlfn.IFNA(MEDIAN(INDIRECT("'" &amp; G$2 &amp; "'!E" &amp; ROWS!L115),INDIRECT("'" &amp; G$2 &amp; "'!I" &amp; ROWS!L115),INDIRECT("'" &amp; G$2 &amp; "'!M" &amp; ROWS!L115))/1000, "")</f>
        <v>6.3479999999999999</v>
      </c>
      <c r="H107" s="5">
        <f ca="1">_xlfn.IFNA(MEDIAN(INDIRECT("'" &amp; H$2 &amp; "'!E" &amp; ROWS!R115),INDIRECT("'" &amp; H$2 &amp; "'!I" &amp; ROWS!R115),INDIRECT("'" &amp; H$2 &amp; "'!M" &amp; ROWS!R115))/1000, "")</f>
        <v>5.9080000000000004</v>
      </c>
      <c r="I107" s="5">
        <f ca="1">_xlfn.IFNA(MEDIAN(INDIRECT("'" &amp; I$2 &amp; "'!E" &amp; ROWS!S115),INDIRECT("'" &amp; I$2 &amp; "'!I" &amp; ROWS!S115),INDIRECT("'" &amp; I$2 &amp; "'!M" &amp; ROWS!S115))/1000, "")</f>
        <v>9.36</v>
      </c>
      <c r="J107" s="5">
        <f ca="1">_xlfn.IFNA(MEDIAN(INDIRECT("'" &amp; J$2 &amp; "'!E" &amp; ROWS!T115),INDIRECT("'" &amp; J$2 &amp; "'!I" &amp; ROWS!T115),INDIRECT("'" &amp; J$2 &amp; "'!M" &amp; ROWS!T115))/1000, "")</f>
        <v>6.3520000000000003</v>
      </c>
    </row>
    <row r="108" spans="1:10" x14ac:dyDescent="0.25">
      <c r="A108" t="str">
        <f>METRICS!A115</f>
        <v>iostream-stdlib</v>
      </c>
      <c r="B108" s="5">
        <f ca="1">_xlfn.IFNA(MEDIAN(INDIRECT("'" &amp; B$2 &amp; "'!E" &amp; ROWS!B116),INDIRECT("'" &amp; B$2 &amp; "'!I" &amp; ROWS!B116),INDIRECT("'" &amp; B$2 &amp; "'!M" &amp; ROWS!B116))/1000, "")</f>
        <v>9.9760000000000009</v>
      </c>
      <c r="C108" s="5">
        <f ca="1">_xlfn.IFNA(MEDIAN(INDIRECT("'" &amp; C$2 &amp; "'!E" &amp; ROWS!C116),INDIRECT("'" &amp; C$2 &amp; "'!I" &amp; ROWS!C116),INDIRECT("'" &amp; C$2 &amp; "'!M" &amp; ROWS!C116))/1000, "")</f>
        <v>12.108000000000001</v>
      </c>
      <c r="D108" s="5">
        <f ca="1">_xlfn.IFNA(MEDIAN(INDIRECT("'" &amp; D$2 &amp; "'!E" &amp; ROWS!D116),INDIRECT("'" &amp; D$2 &amp; "'!I" &amp; ROWS!D116),INDIRECT("'" &amp; D$2 &amp; "'!M" &amp; ROWS!D116))/1000, "")</f>
        <v>7.7039999999999997</v>
      </c>
      <c r="E108" s="5">
        <f ca="1">_xlfn.IFNA(MEDIAN(INDIRECT("'" &amp; E$2 &amp; "'!E" &amp; ROWS!J116),INDIRECT("'" &amp; E$2 &amp; "'!I" &amp; ROWS!J116),INDIRECT("'" &amp; E$2 &amp; "'!M" &amp; ROWS!J116))/1000, "")</f>
        <v>5.48</v>
      </c>
      <c r="F108" s="5">
        <f ca="1">_xlfn.IFNA(MEDIAN(INDIRECT("'" &amp; F$2 &amp; "'!E" &amp; ROWS!K116),INDIRECT("'" &amp; F$2 &amp; "'!I" &amp; ROWS!K116),INDIRECT("'" &amp; F$2 &amp; "'!M" &amp; ROWS!K116))/1000, "")</f>
        <v>6.6159999999999997</v>
      </c>
      <c r="G108" s="5">
        <f ca="1">_xlfn.IFNA(MEDIAN(INDIRECT("'" &amp; G$2 &amp; "'!E" &amp; ROWS!L116),INDIRECT("'" &amp; G$2 &amp; "'!I" &amp; ROWS!L116),INDIRECT("'" &amp; G$2 &amp; "'!M" &amp; ROWS!L116))/1000, "")</f>
        <v>5.5960000000000001</v>
      </c>
      <c r="H108" s="5">
        <f ca="1">_xlfn.IFNA(MEDIAN(INDIRECT("'" &amp; H$2 &amp; "'!E" &amp; ROWS!R116),INDIRECT("'" &amp; H$2 &amp; "'!I" &amp; ROWS!R116),INDIRECT("'" &amp; H$2 &amp; "'!M" &amp; ROWS!R116))/1000, "")</f>
        <v>5.524</v>
      </c>
      <c r="I108" s="5">
        <f ca="1">_xlfn.IFNA(MEDIAN(INDIRECT("'" &amp; I$2 &amp; "'!E" &amp; ROWS!S116),INDIRECT("'" &amp; I$2 &amp; "'!I" &amp; ROWS!S116),INDIRECT("'" &amp; I$2 &amp; "'!M" &amp; ROWS!S116))/1000, "")</f>
        <v>6.66</v>
      </c>
      <c r="J108" s="5">
        <f ca="1">_xlfn.IFNA(MEDIAN(INDIRECT("'" &amp; J$2 &amp; "'!E" &amp; ROWS!T116),INDIRECT("'" &amp; J$2 &amp; "'!I" &amp; ROWS!T116),INDIRECT("'" &amp; J$2 &amp; "'!M" &amp; ROWS!T116))/1000, "")</f>
        <v>5.5960000000000001</v>
      </c>
    </row>
    <row r="109" spans="1:10" x14ac:dyDescent="0.25">
      <c r="A109" t="str">
        <f>METRICS!A116</f>
        <v>iterator-stdlib</v>
      </c>
      <c r="B109" s="5">
        <f ca="1">_xlfn.IFNA(MEDIAN(INDIRECT("'" &amp; B$2 &amp; "'!E" &amp; ROWS!B117),INDIRECT("'" &amp; B$2 &amp; "'!I" &amp; ROWS!B117),INDIRECT("'" &amp; B$2 &amp; "'!M" &amp; ROWS!B117))/1000, "")</f>
        <v>4.9880000000000004</v>
      </c>
      <c r="C109" s="5">
        <f ca="1">_xlfn.IFNA(MEDIAN(INDIRECT("'" &amp; C$2 &amp; "'!E" &amp; ROWS!C117),INDIRECT("'" &amp; C$2 &amp; "'!I" &amp; ROWS!C117),INDIRECT("'" &amp; C$2 &amp; "'!M" &amp; ROWS!C117))/1000, "")</f>
        <v>8.2799999999999994</v>
      </c>
      <c r="D109" s="5">
        <f ca="1">_xlfn.IFNA(MEDIAN(INDIRECT("'" &amp; D$2 &amp; "'!E" &amp; ROWS!D117),INDIRECT("'" &amp; D$2 &amp; "'!I" &amp; ROWS!D117),INDIRECT("'" &amp; D$2 &amp; "'!M" &amp; ROWS!D117))/1000, "")</f>
        <v>4.7560000000000002</v>
      </c>
      <c r="E109" s="5">
        <f ca="1">_xlfn.IFNA(MEDIAN(INDIRECT("'" &amp; E$2 &amp; "'!E" &amp; ROWS!J117),INDIRECT("'" &amp; E$2 &amp; "'!I" &amp; ROWS!J117),INDIRECT("'" &amp; E$2 &amp; "'!M" &amp; ROWS!J117))/1000, "")</f>
        <v>4.46</v>
      </c>
      <c r="F109" s="5">
        <f ca="1">_xlfn.IFNA(MEDIAN(INDIRECT("'" &amp; F$2 &amp; "'!E" &amp; ROWS!K117),INDIRECT("'" &amp; F$2 &amp; "'!I" &amp; ROWS!K117),INDIRECT("'" &amp; F$2 &amp; "'!M" &amp; ROWS!K117))/1000, "")</f>
        <v>5.5880000000000001</v>
      </c>
      <c r="G109" s="5">
        <f ca="1">_xlfn.IFNA(MEDIAN(INDIRECT("'" &amp; G$2 &amp; "'!E" &amp; ROWS!L117),INDIRECT("'" &amp; G$2 &amp; "'!I" &amp; ROWS!L117),INDIRECT("'" &amp; G$2 &amp; "'!M" &amp; ROWS!L117))/1000, "")</f>
        <v>4.492</v>
      </c>
      <c r="H109" s="5">
        <f ca="1">_xlfn.IFNA(MEDIAN(INDIRECT("'" &amp; H$2 &amp; "'!E" &amp; ROWS!R117),INDIRECT("'" &amp; H$2 &amp; "'!I" &amp; ROWS!R117),INDIRECT("'" &amp; H$2 &amp; "'!M" &amp; ROWS!R117))/1000, "")</f>
        <v>4.508</v>
      </c>
      <c r="I109" s="5">
        <f ca="1">_xlfn.IFNA(MEDIAN(INDIRECT("'" &amp; I$2 &amp; "'!E" &amp; ROWS!S117),INDIRECT("'" &amp; I$2 &amp; "'!I" &amp; ROWS!S117),INDIRECT("'" &amp; I$2 &amp; "'!M" &amp; ROWS!S117))/1000, "")</f>
        <v>5.6319999999999997</v>
      </c>
      <c r="J109" s="5">
        <f ca="1">_xlfn.IFNA(MEDIAN(INDIRECT("'" &amp; J$2 &amp; "'!E" &amp; ROWS!T117),INDIRECT("'" &amp; J$2 &amp; "'!I" &amp; ROWS!T117),INDIRECT("'" &amp; J$2 &amp; "'!M" &amp; ROWS!T117))/1000, "")</f>
        <v>4.492</v>
      </c>
    </row>
    <row r="110" spans="1:10" x14ac:dyDescent="0.25">
      <c r="A110" t="str">
        <f>METRICS!A117</f>
        <v>kernel-stdlib</v>
      </c>
      <c r="B110" s="5">
        <f ca="1">_xlfn.IFNA(MEDIAN(INDIRECT("'" &amp; B$2 &amp; "'!E" &amp; ROWS!B118),INDIRECT("'" &amp; B$2 &amp; "'!I" &amp; ROWS!B118),INDIRECT("'" &amp; B$2 &amp; "'!M" &amp; ROWS!B118))/1000, "")</f>
        <v>8.3680000000000003</v>
      </c>
      <c r="C110" s="5">
        <f ca="1">_xlfn.IFNA(MEDIAN(INDIRECT("'" &amp; C$2 &amp; "'!E" &amp; ROWS!C118),INDIRECT("'" &amp; C$2 &amp; "'!I" &amp; ROWS!C118),INDIRECT("'" &amp; C$2 &amp; "'!M" &amp; ROWS!C118))/1000, "")</f>
        <v>45.235999999999997</v>
      </c>
      <c r="D110" s="5">
        <f ca="1">_xlfn.IFNA(MEDIAN(INDIRECT("'" &amp; D$2 &amp; "'!E" &amp; ROWS!D118),INDIRECT("'" &amp; D$2 &amp; "'!I" &amp; ROWS!D118),INDIRECT("'" &amp; D$2 &amp; "'!M" &amp; ROWS!D118))/1000, "")</f>
        <v>8.7319999999999993</v>
      </c>
      <c r="E110" s="5">
        <f ca="1">_xlfn.IFNA(MEDIAN(INDIRECT("'" &amp; E$2 &amp; "'!E" &amp; ROWS!J118),INDIRECT("'" &amp; E$2 &amp; "'!I" &amp; ROWS!J118),INDIRECT("'" &amp; E$2 &amp; "'!M" &amp; ROWS!J118))/1000, "")</f>
        <v>7.5880000000000001</v>
      </c>
      <c r="F110" s="5">
        <f ca="1">_xlfn.IFNA(MEDIAN(INDIRECT("'" &amp; F$2 &amp; "'!E" &amp; ROWS!K118),INDIRECT("'" &amp; F$2 &amp; "'!I" &amp; ROWS!K118),INDIRECT("'" &amp; F$2 &amp; "'!M" &amp; ROWS!K118))/1000, "")</f>
        <v>14.827999999999999</v>
      </c>
      <c r="G110" s="5">
        <f ca="1">_xlfn.IFNA(MEDIAN(INDIRECT("'" &amp; G$2 &amp; "'!E" &amp; ROWS!L118),INDIRECT("'" &amp; G$2 &amp; "'!I" &amp; ROWS!L118),INDIRECT("'" &amp; G$2 &amp; "'!M" &amp; ROWS!L118))/1000, "")</f>
        <v>8.2319999999999993</v>
      </c>
      <c r="H110" s="5">
        <f ca="1">_xlfn.IFNA(MEDIAN(INDIRECT("'" &amp; H$2 &amp; "'!E" &amp; ROWS!R118),INDIRECT("'" &amp; H$2 &amp; "'!I" &amp; ROWS!R118),INDIRECT("'" &amp; H$2 &amp; "'!M" &amp; ROWS!R118))/1000, "")</f>
        <v>7.6360000000000001</v>
      </c>
      <c r="I110" s="5">
        <f ca="1">_xlfn.IFNA(MEDIAN(INDIRECT("'" &amp; I$2 &amp; "'!E" &amp; ROWS!S118),INDIRECT("'" &amp; I$2 &amp; "'!I" &amp; ROWS!S118),INDIRECT("'" &amp; I$2 &amp; "'!M" &amp; ROWS!S118))/1000, "")</f>
        <v>14.872</v>
      </c>
      <c r="J110" s="5">
        <f ca="1">_xlfn.IFNA(MEDIAN(INDIRECT("'" &amp; J$2 &amp; "'!E" &amp; ROWS!T118),INDIRECT("'" &amp; J$2 &amp; "'!I" &amp; ROWS!T118),INDIRECT("'" &amp; J$2 &amp; "'!M" &amp; ROWS!T118))/1000, "")</f>
        <v>8.3719999999999999</v>
      </c>
    </row>
    <row r="111" spans="1:10" x14ac:dyDescent="0.25">
      <c r="A111" t="str">
        <f>METRICS!A118</f>
        <v>limits-stdlib</v>
      </c>
      <c r="B111" s="5">
        <f ca="1">_xlfn.IFNA(MEDIAN(INDIRECT("'" &amp; B$2 &amp; "'!E" &amp; ROWS!B119),INDIRECT("'" &amp; B$2 &amp; "'!I" &amp; ROWS!B119),INDIRECT("'" &amp; B$2 &amp; "'!M" &amp; ROWS!B119))/1000, "")</f>
        <v>5.4080000000000004</v>
      </c>
      <c r="C111" s="5">
        <f ca="1">_xlfn.IFNA(MEDIAN(INDIRECT("'" &amp; C$2 &amp; "'!E" &amp; ROWS!C119),INDIRECT("'" &amp; C$2 &amp; "'!I" &amp; ROWS!C119),INDIRECT("'" &amp; C$2 &amp; "'!M" &amp; ROWS!C119))/1000, "")</f>
        <v>9.0399999999999991</v>
      </c>
      <c r="D111" s="5">
        <f ca="1">_xlfn.IFNA(MEDIAN(INDIRECT("'" &amp; D$2 &amp; "'!E" &amp; ROWS!D119),INDIRECT("'" &amp; D$2 &amp; "'!I" &amp; ROWS!D119),INDIRECT("'" &amp; D$2 &amp; "'!M" &amp; ROWS!D119))/1000, "")</f>
        <v>5.2359999999999998</v>
      </c>
      <c r="E111" s="5">
        <f ca="1">_xlfn.IFNA(MEDIAN(INDIRECT("'" &amp; E$2 &amp; "'!E" &amp; ROWS!J119),INDIRECT("'" &amp; E$2 &amp; "'!I" &amp; ROWS!J119),INDIRECT("'" &amp; E$2 &amp; "'!M" &amp; ROWS!J119))/1000, "")</f>
        <v>4.8840000000000003</v>
      </c>
      <c r="F111" s="5">
        <f ca="1">_xlfn.IFNA(MEDIAN(INDIRECT("'" &amp; F$2 &amp; "'!E" &amp; ROWS!K119),INDIRECT("'" &amp; F$2 &amp; "'!I" &amp; ROWS!K119),INDIRECT("'" &amp; F$2 &amp; "'!M" &amp; ROWS!K119))/1000, "")</f>
        <v>5.8559999999999999</v>
      </c>
      <c r="G111" s="5">
        <f ca="1">_xlfn.IFNA(MEDIAN(INDIRECT("'" &amp; G$2 &amp; "'!E" &amp; ROWS!L119),INDIRECT("'" &amp; G$2 &amp; "'!I" &amp; ROWS!L119),INDIRECT("'" &amp; G$2 &amp; "'!M" &amp; ROWS!L119))/1000, "")</f>
        <v>4.9720000000000004</v>
      </c>
      <c r="H111" s="5">
        <f ca="1">_xlfn.IFNA(MEDIAN(INDIRECT("'" &amp; H$2 &amp; "'!E" &amp; ROWS!R119),INDIRECT("'" &amp; H$2 &amp; "'!I" &amp; ROWS!R119),INDIRECT("'" &amp; H$2 &amp; "'!M" &amp; ROWS!R119))/1000, "")</f>
        <v>4.9320000000000004</v>
      </c>
      <c r="I111" s="5">
        <f ca="1">_xlfn.IFNA(MEDIAN(INDIRECT("'" &amp; I$2 &amp; "'!E" &amp; ROWS!S119),INDIRECT("'" &amp; I$2 &amp; "'!I" &amp; ROWS!S119),INDIRECT("'" &amp; I$2 &amp; "'!M" &amp; ROWS!S119))/1000, "")</f>
        <v>5.9</v>
      </c>
      <c r="J111" s="5">
        <f ca="1">_xlfn.IFNA(MEDIAN(INDIRECT("'" &amp; J$2 &amp; "'!E" &amp; ROWS!T119),INDIRECT("'" &amp; J$2 &amp; "'!I" &amp; ROWS!T119),INDIRECT("'" &amp; J$2 &amp; "'!M" &amp; ROWS!T119))/1000, "")</f>
        <v>4.9720000000000004</v>
      </c>
    </row>
    <row r="112" spans="1:10" x14ac:dyDescent="0.25">
      <c r="A112" t="str">
        <f>METRICS!A119</f>
        <v>maybe-stdlib</v>
      </c>
      <c r="B112" s="5">
        <f ca="1">_xlfn.IFNA(MEDIAN(INDIRECT("'" &amp; B$2 &amp; "'!E" &amp; ROWS!B120),INDIRECT("'" &amp; B$2 &amp; "'!I" &amp; ROWS!B120),INDIRECT("'" &amp; B$2 &amp; "'!M" &amp; ROWS!B120))/1000, "")</f>
        <v>5.2</v>
      </c>
      <c r="C112" s="5">
        <f ca="1">_xlfn.IFNA(MEDIAN(INDIRECT("'" &amp; C$2 &amp; "'!E" &amp; ROWS!C120),INDIRECT("'" &amp; C$2 &amp; "'!I" &amp; ROWS!C120),INDIRECT("'" &amp; C$2 &amp; "'!M" &amp; ROWS!C120))/1000, "")</f>
        <v>8.7639999999999993</v>
      </c>
      <c r="D112" s="5">
        <f ca="1">_xlfn.IFNA(MEDIAN(INDIRECT("'" &amp; D$2 &amp; "'!E" &amp; ROWS!D120),INDIRECT("'" &amp; D$2 &amp; "'!I" &amp; ROWS!D120),INDIRECT("'" &amp; D$2 &amp; "'!M" &amp; ROWS!D120))/1000, "")</f>
        <v>5.016</v>
      </c>
      <c r="E112" s="5">
        <f ca="1">_xlfn.IFNA(MEDIAN(INDIRECT("'" &amp; E$2 &amp; "'!E" &amp; ROWS!J120),INDIRECT("'" &amp; E$2 &amp; "'!I" &amp; ROWS!J120),INDIRECT("'" &amp; E$2 &amp; "'!M" &amp; ROWS!J120))/1000, "")</f>
        <v>4.4800000000000004</v>
      </c>
      <c r="F112" s="5">
        <f ca="1">_xlfn.IFNA(MEDIAN(INDIRECT("'" &amp; F$2 &amp; "'!E" &amp; ROWS!K120),INDIRECT("'" &amp; F$2 &amp; "'!I" &amp; ROWS!K120),INDIRECT("'" &amp; F$2 &amp; "'!M" &amp; ROWS!K120))/1000, "")</f>
        <v>5.5720000000000001</v>
      </c>
      <c r="G112" s="5">
        <f ca="1">_xlfn.IFNA(MEDIAN(INDIRECT("'" &amp; G$2 &amp; "'!E" &amp; ROWS!L120),INDIRECT("'" &amp; G$2 &amp; "'!I" &amp; ROWS!L120),INDIRECT("'" &amp; G$2 &amp; "'!M" &amp; ROWS!L120))/1000, "")</f>
        <v>4.5640000000000001</v>
      </c>
      <c r="H112" s="5">
        <f ca="1">_xlfn.IFNA(MEDIAN(INDIRECT("'" &amp; H$2 &amp; "'!E" &amp; ROWS!R120),INDIRECT("'" &amp; H$2 &amp; "'!I" &amp; ROWS!R120),INDIRECT("'" &amp; H$2 &amp; "'!M" &amp; ROWS!R120))/1000, "")</f>
        <v>4.5279999999999996</v>
      </c>
      <c r="I112" s="5">
        <f ca="1">_xlfn.IFNA(MEDIAN(INDIRECT("'" &amp; I$2 &amp; "'!E" &amp; ROWS!S120),INDIRECT("'" &amp; I$2 &amp; "'!I" &amp; ROWS!S120),INDIRECT("'" &amp; I$2 &amp; "'!M" &amp; ROWS!S120))/1000, "")</f>
        <v>5.6159999999999997</v>
      </c>
      <c r="J112" s="5">
        <f ca="1">_xlfn.IFNA(MEDIAN(INDIRECT("'" &amp; J$2 &amp; "'!E" &amp; ROWS!T120),INDIRECT("'" &amp; J$2 &amp; "'!I" &amp; ROWS!T120),INDIRECT("'" &amp; J$2 &amp; "'!M" &amp; ROWS!T120))/1000, "")</f>
        <v>4.5640000000000001</v>
      </c>
    </row>
    <row r="113" spans="1:10" x14ac:dyDescent="0.25">
      <c r="A113" t="str">
        <f>METRICS!A120</f>
        <v>monitor-stdlib</v>
      </c>
      <c r="B113" s="5">
        <f ca="1">_xlfn.IFNA(MEDIAN(INDIRECT("'" &amp; B$2 &amp; "'!E" &amp; ROWS!B121),INDIRECT("'" &amp; B$2 &amp; "'!I" &amp; ROWS!B121),INDIRECT("'" &amp; B$2 &amp; "'!M" &amp; ROWS!B121))/1000, "")</f>
        <v>7.92</v>
      </c>
      <c r="C113" s="5">
        <f ca="1">_xlfn.IFNA(MEDIAN(INDIRECT("'" &amp; C$2 &amp; "'!E" &amp; ROWS!C121),INDIRECT("'" &amp; C$2 &amp; "'!I" &amp; ROWS!C121),INDIRECT("'" &amp; C$2 &amp; "'!M" &amp; ROWS!C121))/1000, "")</f>
        <v>31.376000000000001</v>
      </c>
      <c r="D113" s="5">
        <f ca="1">_xlfn.IFNA(MEDIAN(INDIRECT("'" &amp; D$2 &amp; "'!E" &amp; ROWS!D121),INDIRECT("'" &amp; D$2 &amp; "'!I" &amp; ROWS!D121),INDIRECT("'" &amp; D$2 &amp; "'!M" &amp; ROWS!D121))/1000, "")</f>
        <v>8.3680000000000003</v>
      </c>
      <c r="E113" s="5">
        <f ca="1">_xlfn.IFNA(MEDIAN(INDIRECT("'" &amp; E$2 &amp; "'!E" &amp; ROWS!J121),INDIRECT("'" &amp; E$2 &amp; "'!I" &amp; ROWS!J121),INDIRECT("'" &amp; E$2 &amp; "'!M" &amp; ROWS!J121))/1000, "")</f>
        <v>7.2359999999999998</v>
      </c>
      <c r="F113" s="5">
        <f ca="1">_xlfn.IFNA(MEDIAN(INDIRECT("'" &amp; F$2 &amp; "'!E" &amp; ROWS!K121),INDIRECT("'" &amp; F$2 &amp; "'!I" &amp; ROWS!K121),INDIRECT("'" &amp; F$2 &amp; "'!M" &amp; ROWS!K121))/1000, "")</f>
        <v>12.311999999999999</v>
      </c>
      <c r="G113" s="5">
        <f ca="1">_xlfn.IFNA(MEDIAN(INDIRECT("'" &amp; G$2 &amp; "'!E" &amp; ROWS!L121),INDIRECT("'" &amp; G$2 &amp; "'!I" &amp; ROWS!L121),INDIRECT("'" &amp; G$2 &amp; "'!M" &amp; ROWS!L121))/1000, "")</f>
        <v>7.8520000000000003</v>
      </c>
      <c r="H113" s="5">
        <f ca="1">_xlfn.IFNA(MEDIAN(INDIRECT("'" &amp; H$2 &amp; "'!E" &amp; ROWS!R121),INDIRECT("'" &amp; H$2 &amp; "'!I" &amp; ROWS!R121),INDIRECT("'" &amp; H$2 &amp; "'!M" &amp; ROWS!R121))/1000, "")</f>
        <v>7.3</v>
      </c>
      <c r="I113" s="5">
        <f ca="1">_xlfn.IFNA(MEDIAN(INDIRECT("'" &amp; I$2 &amp; "'!E" &amp; ROWS!S121),INDIRECT("'" &amp; I$2 &amp; "'!I" &amp; ROWS!S121),INDIRECT("'" &amp; I$2 &amp; "'!M" &amp; ROWS!S121))/1000, "")</f>
        <v>12.356</v>
      </c>
      <c r="J113" s="5">
        <f ca="1">_xlfn.IFNA(MEDIAN(INDIRECT("'" &amp; J$2 &amp; "'!E" &amp; ROWS!T121),INDIRECT("'" &amp; J$2 &amp; "'!I" &amp; ROWS!T121),INDIRECT("'" &amp; J$2 &amp; "'!M" &amp; ROWS!T121))/1000, "")</f>
        <v>7.8639999999999999</v>
      </c>
    </row>
    <row r="114" spans="1:10" x14ac:dyDescent="0.25">
      <c r="A114" t="str">
        <f>METRICS!A121</f>
        <v>mutex-stdlib</v>
      </c>
      <c r="B114" s="5">
        <f ca="1">_xlfn.IFNA(MEDIAN(INDIRECT("'" &amp; B$2 &amp; "'!E" &amp; ROWS!B122),INDIRECT("'" &amp; B$2 &amp; "'!I" &amp; ROWS!B122),INDIRECT("'" &amp; B$2 &amp; "'!M" &amp; ROWS!B122))/1000, "")</f>
        <v>7.6559999999999997</v>
      </c>
      <c r="C114" s="5">
        <f ca="1">_xlfn.IFNA(MEDIAN(INDIRECT("'" &amp; C$2 &amp; "'!E" &amp; ROWS!C122),INDIRECT("'" &amp; C$2 &amp; "'!I" &amp; ROWS!C122),INDIRECT("'" &amp; C$2 &amp; "'!M" &amp; ROWS!C122))/1000, "")</f>
        <v>32.868000000000002</v>
      </c>
      <c r="D114" s="5">
        <f ca="1">_xlfn.IFNA(MEDIAN(INDIRECT("'" &amp; D$2 &amp; "'!E" &amp; ROWS!D122),INDIRECT("'" &amp; D$2 &amp; "'!I" &amp; ROWS!D122),INDIRECT("'" &amp; D$2 &amp; "'!M" &amp; ROWS!D122))/1000, "")</f>
        <v>7.8479999999999999</v>
      </c>
      <c r="E114" s="5">
        <f ca="1">_xlfn.IFNA(MEDIAN(INDIRECT("'" &amp; E$2 &amp; "'!E" &amp; ROWS!J122),INDIRECT("'" &amp; E$2 &amp; "'!I" &amp; ROWS!J122),INDIRECT("'" &amp; E$2 &amp; "'!M" &amp; ROWS!J122))/1000, "")</f>
        <v>7.0039999999999996</v>
      </c>
      <c r="F114" s="5">
        <f ca="1">_xlfn.IFNA(MEDIAN(INDIRECT("'" &amp; F$2 &amp; "'!E" &amp; ROWS!K122),INDIRECT("'" &amp; F$2 &amp; "'!I" &amp; ROWS!K122),INDIRECT("'" &amp; F$2 &amp; "'!M" &amp; ROWS!K122))/1000, "")</f>
        <v>13.023999999999999</v>
      </c>
      <c r="G114" s="5">
        <f ca="1">_xlfn.IFNA(MEDIAN(INDIRECT("'" &amp; G$2 &amp; "'!E" &amp; ROWS!L122),INDIRECT("'" &amp; G$2 &amp; "'!I" &amp; ROWS!L122),INDIRECT("'" &amp; G$2 &amp; "'!M" &amp; ROWS!L122))/1000, "")</f>
        <v>7.2679999999999998</v>
      </c>
      <c r="H114" s="5">
        <f ca="1">_xlfn.IFNA(MEDIAN(INDIRECT("'" &amp; H$2 &amp; "'!E" &amp; ROWS!R122),INDIRECT("'" &amp; H$2 &amp; "'!I" &amp; ROWS!R122),INDIRECT("'" &amp; H$2 &amp; "'!M" &amp; ROWS!R122))/1000, "")</f>
        <v>7.04</v>
      </c>
      <c r="I114" s="5">
        <f ca="1">_xlfn.IFNA(MEDIAN(INDIRECT("'" &amp; I$2 &amp; "'!E" &amp; ROWS!S122),INDIRECT("'" &amp; I$2 &amp; "'!I" &amp; ROWS!S122),INDIRECT("'" &amp; I$2 &amp; "'!M" &amp; ROWS!S122))/1000, "")</f>
        <v>13.068</v>
      </c>
      <c r="J114" s="5">
        <f ca="1">_xlfn.IFNA(MEDIAN(INDIRECT("'" &amp; J$2 &amp; "'!E" &amp; ROWS!T122),INDIRECT("'" &amp; J$2 &amp; "'!I" &amp; ROWS!T122),INDIRECT("'" &amp; J$2 &amp; "'!M" &amp; ROWS!T122))/1000, "")</f>
        <v>7.2679999999999998</v>
      </c>
    </row>
    <row r="115" spans="1:10" x14ac:dyDescent="0.25">
      <c r="A115" t="str">
        <f>METRICS!A122</f>
        <v>pair-stdlib</v>
      </c>
      <c r="B115" s="5">
        <f ca="1">_xlfn.IFNA(MEDIAN(INDIRECT("'" &amp; B$2 &amp; "'!E" &amp; ROWS!B123),INDIRECT("'" &amp; B$2 &amp; "'!I" &amp; ROWS!B123),INDIRECT("'" &amp; B$2 &amp; "'!M" &amp; ROWS!B123))/1000, "")</f>
        <v>5.3360000000000003</v>
      </c>
      <c r="C115" s="5">
        <f ca="1">_xlfn.IFNA(MEDIAN(INDIRECT("'" &amp; C$2 &amp; "'!E" &amp; ROWS!C123),INDIRECT("'" &amp; C$2 &amp; "'!I" &amp; ROWS!C123),INDIRECT("'" &amp; C$2 &amp; "'!M" &amp; ROWS!C123))/1000, "")</f>
        <v>8.968</v>
      </c>
      <c r="D115" s="5">
        <f ca="1">_xlfn.IFNA(MEDIAN(INDIRECT("'" &amp; D$2 &amp; "'!E" &amp; ROWS!D123),INDIRECT("'" &amp; D$2 &amp; "'!I" &amp; ROWS!D123),INDIRECT("'" &amp; D$2 &amp; "'!M" &amp; ROWS!D123))/1000, "")</f>
        <v>5.1680000000000001</v>
      </c>
      <c r="E115" s="5">
        <f ca="1">_xlfn.IFNA(MEDIAN(INDIRECT("'" &amp; E$2 &amp; "'!E" &amp; ROWS!J123),INDIRECT("'" &amp; E$2 &amp; "'!I" &amp; ROWS!J123),INDIRECT("'" &amp; E$2 &amp; "'!M" &amp; ROWS!J123))/1000, "")</f>
        <v>4.492</v>
      </c>
      <c r="F115" s="5">
        <f ca="1">_xlfn.IFNA(MEDIAN(INDIRECT("'" &amp; F$2 &amp; "'!E" &amp; ROWS!K123),INDIRECT("'" &amp; F$2 &amp; "'!I" &amp; ROWS!K123),INDIRECT("'" &amp; F$2 &amp; "'!M" &amp; ROWS!K123))/1000, "")</f>
        <v>5.5720000000000001</v>
      </c>
      <c r="G115" s="5">
        <f ca="1">_xlfn.IFNA(MEDIAN(INDIRECT("'" &amp; G$2 &amp; "'!E" &amp; ROWS!L123),INDIRECT("'" &amp; G$2 &amp; "'!I" &amp; ROWS!L123),INDIRECT("'" &amp; G$2 &amp; "'!M" &amp; ROWS!L123))/1000, "")</f>
        <v>4.5199999999999996</v>
      </c>
      <c r="H115" s="5">
        <f ca="1">_xlfn.IFNA(MEDIAN(INDIRECT("'" &amp; H$2 &amp; "'!E" &amp; ROWS!R123),INDIRECT("'" &amp; H$2 &amp; "'!I" &amp; ROWS!R123),INDIRECT("'" &amp; H$2 &amp; "'!M" &amp; ROWS!R123))/1000, "")</f>
        <v>4.54</v>
      </c>
      <c r="I115" s="5">
        <f ca="1">_xlfn.IFNA(MEDIAN(INDIRECT("'" &amp; I$2 &amp; "'!E" &amp; ROWS!S123),INDIRECT("'" &amp; I$2 &amp; "'!I" &amp; ROWS!S123),INDIRECT("'" &amp; I$2 &amp; "'!M" &amp; ROWS!S123))/1000, "")</f>
        <v>5.6159999999999997</v>
      </c>
      <c r="J115" s="5">
        <f ca="1">_xlfn.IFNA(MEDIAN(INDIRECT("'" &amp; J$2 &amp; "'!E" &amp; ROWS!T123),INDIRECT("'" &amp; J$2 &amp; "'!I" &amp; ROWS!T123),INDIRECT("'" &amp; J$2 &amp; "'!M" &amp; ROWS!T123))/1000, "")</f>
        <v>4.5199999999999996</v>
      </c>
    </row>
    <row r="116" spans="1:10" x14ac:dyDescent="0.25">
      <c r="A116" t="str">
        <f>METRICS!A123</f>
        <v>preemption-stdlib</v>
      </c>
      <c r="B116" s="5">
        <f ca="1">_xlfn.IFNA(MEDIAN(INDIRECT("'" &amp; B$2 &amp; "'!E" &amp; ROWS!B124),INDIRECT("'" &amp; B$2 &amp; "'!I" &amp; ROWS!B124),INDIRECT("'" &amp; B$2 &amp; "'!M" &amp; ROWS!B124))/1000, "")</f>
        <v>7.8159999999999998</v>
      </c>
      <c r="C116" s="5">
        <f ca="1">_xlfn.IFNA(MEDIAN(INDIRECT("'" &amp; C$2 &amp; "'!E" &amp; ROWS!C124),INDIRECT("'" &amp; C$2 &amp; "'!I" &amp; ROWS!C124),INDIRECT("'" &amp; C$2 &amp; "'!M" &amp; ROWS!C124))/1000, "")</f>
        <v>40.22</v>
      </c>
      <c r="D116" s="5">
        <f ca="1">_xlfn.IFNA(MEDIAN(INDIRECT("'" &amp; D$2 &amp; "'!E" &amp; ROWS!D124),INDIRECT("'" &amp; D$2 &amp; "'!I" &amp; ROWS!D124),INDIRECT("'" &amp; D$2 &amp; "'!M" &amp; ROWS!D124))/1000, "")</f>
        <v>8.1039999999999992</v>
      </c>
      <c r="E116" s="5">
        <f ca="1">_xlfn.IFNA(MEDIAN(INDIRECT("'" &amp; E$2 &amp; "'!E" &amp; ROWS!J124),INDIRECT("'" &amp; E$2 &amp; "'!I" &amp; ROWS!J124),INDIRECT("'" &amp; E$2 &amp; "'!M" &amp; ROWS!J124))/1000, "")</f>
        <v>7.3319999999999999</v>
      </c>
      <c r="F116" s="5">
        <f ca="1">_xlfn.IFNA(MEDIAN(INDIRECT("'" &amp; F$2 &amp; "'!E" &amp; ROWS!K124),INDIRECT("'" &amp; F$2 &amp; "'!I" &amp; ROWS!K124),INDIRECT("'" &amp; F$2 &amp; "'!M" &amp; ROWS!K124))/1000, "")</f>
        <v>13.044</v>
      </c>
      <c r="G116" s="5">
        <f ca="1">_xlfn.IFNA(MEDIAN(INDIRECT("'" &amp; G$2 &amp; "'!E" &amp; ROWS!L124),INDIRECT("'" &amp; G$2 &amp; "'!I" &amp; ROWS!L124),INDIRECT("'" &amp; G$2 &amp; "'!M" &amp; ROWS!L124))/1000, "")</f>
        <v>7.8360000000000003</v>
      </c>
      <c r="H116" s="5">
        <f ca="1">_xlfn.IFNA(MEDIAN(INDIRECT("'" &amp; H$2 &amp; "'!E" &amp; ROWS!R124),INDIRECT("'" &amp; H$2 &amp; "'!I" &amp; ROWS!R124),INDIRECT("'" &amp; H$2 &amp; "'!M" &amp; ROWS!R124))/1000, "")</f>
        <v>7.38</v>
      </c>
      <c r="I116" s="5">
        <f ca="1">_xlfn.IFNA(MEDIAN(INDIRECT("'" &amp; I$2 &amp; "'!E" &amp; ROWS!S124),INDIRECT("'" &amp; I$2 &amp; "'!I" &amp; ROWS!S124),INDIRECT("'" &amp; I$2 &amp; "'!M" &amp; ROWS!S124))/1000, "")</f>
        <v>13.087999999999999</v>
      </c>
      <c r="J116" s="5">
        <f ca="1">_xlfn.IFNA(MEDIAN(INDIRECT("'" &amp; J$2 &amp; "'!E" &amp; ROWS!T124),INDIRECT("'" &amp; J$2 &amp; "'!I" &amp; ROWS!T124),INDIRECT("'" &amp; J$2 &amp; "'!M" &amp; ROWS!T124))/1000, "")</f>
        <v>7.9560000000000004</v>
      </c>
    </row>
    <row r="117" spans="1:10" x14ac:dyDescent="0.25">
      <c r="A117" t="str">
        <f>METRICS!A125</f>
        <v>result-stdlib</v>
      </c>
      <c r="B117" s="5">
        <f ca="1">_xlfn.IFNA(MEDIAN(INDIRECT("'" &amp; B$2 &amp; "'!E" &amp; ROWS!B126),INDIRECT("'" &amp; B$2 &amp; "'!I" &amp; ROWS!B126),INDIRECT("'" &amp; B$2 &amp; "'!M" &amp; ROWS!B126))/1000, "")</f>
        <v>5.86</v>
      </c>
      <c r="C117" s="5">
        <f ca="1">_xlfn.IFNA(MEDIAN(INDIRECT("'" &amp; C$2 &amp; "'!E" &amp; ROWS!C126),INDIRECT("'" &amp; C$2 &amp; "'!I" &amp; ROWS!C126),INDIRECT("'" &amp; C$2 &amp; "'!M" &amp; ROWS!C126))/1000, "")</f>
        <v>9.74</v>
      </c>
      <c r="D117" s="5">
        <f ca="1">_xlfn.IFNA(MEDIAN(INDIRECT("'" &amp; D$2 &amp; "'!E" &amp; ROWS!D126),INDIRECT("'" &amp; D$2 &amp; "'!I" &amp; ROWS!D126),INDIRECT("'" &amp; D$2 &amp; "'!M" &amp; ROWS!D126))/1000, "")</f>
        <v>5.6040000000000001</v>
      </c>
      <c r="E117" s="5">
        <f ca="1">_xlfn.IFNA(MEDIAN(INDIRECT("'" &amp; E$2 &amp; "'!E" &amp; ROWS!J126),INDIRECT("'" &amp; E$2 &amp; "'!I" &amp; ROWS!J126),INDIRECT("'" &amp; E$2 &amp; "'!M" &amp; ROWS!J126))/1000, "")</f>
        <v>4.5919999999999996</v>
      </c>
      <c r="F117" s="5">
        <f ca="1">_xlfn.IFNA(MEDIAN(INDIRECT("'" &amp; F$2 &amp; "'!E" &amp; ROWS!K126),INDIRECT("'" &amp; F$2 &amp; "'!I" &amp; ROWS!K126),INDIRECT("'" &amp; F$2 &amp; "'!M" &amp; ROWS!K126))/1000, "")</f>
        <v>5.6360000000000001</v>
      </c>
      <c r="G117" s="5">
        <f ca="1">_xlfn.IFNA(MEDIAN(INDIRECT("'" &amp; G$2 &amp; "'!E" &amp; ROWS!L126),INDIRECT("'" &amp; G$2 &amp; "'!I" &amp; ROWS!L126),INDIRECT("'" &amp; G$2 &amp; "'!M" &amp; ROWS!L126))/1000, "")</f>
        <v>4.7240000000000002</v>
      </c>
      <c r="H117" s="5">
        <f ca="1">_xlfn.IFNA(MEDIAN(INDIRECT("'" &amp; H$2 &amp; "'!E" &amp; ROWS!R126),INDIRECT("'" &amp; H$2 &amp; "'!I" &amp; ROWS!R126),INDIRECT("'" &amp; H$2 &amp; "'!M" &amp; ROWS!R126))/1000, "")</f>
        <v>4.6399999999999997</v>
      </c>
      <c r="I117" s="5">
        <f ca="1">_xlfn.IFNA(MEDIAN(INDIRECT("'" &amp; I$2 &amp; "'!E" &amp; ROWS!S126),INDIRECT("'" &amp; I$2 &amp; "'!I" &amp; ROWS!S126),INDIRECT("'" &amp; I$2 &amp; "'!M" &amp; ROWS!S126))/1000, "")</f>
        <v>5.68</v>
      </c>
      <c r="J117" s="5">
        <f ca="1">_xlfn.IFNA(MEDIAN(INDIRECT("'" &amp; J$2 &amp; "'!E" &amp; ROWS!T126),INDIRECT("'" &amp; J$2 &amp; "'!I" &amp; ROWS!T126),INDIRECT("'" &amp; J$2 &amp; "'!M" &amp; ROWS!T126))/1000, "")</f>
        <v>4.7240000000000002</v>
      </c>
    </row>
    <row r="118" spans="1:10" x14ac:dyDescent="0.25">
      <c r="A118" t="str">
        <f>METRICS!A126</f>
        <v>startup-stdlib</v>
      </c>
      <c r="B118" s="5">
        <f ca="1">_xlfn.IFNA(MEDIAN(INDIRECT("'" &amp; B$2 &amp; "'!E" &amp; ROWS!B127),INDIRECT("'" &amp; B$2 &amp; "'!I" &amp; ROWS!B127),INDIRECT("'" &amp; B$2 &amp; "'!M" &amp; ROWS!B127))/1000, "")</f>
        <v>5.1440000000000001</v>
      </c>
      <c r="C118" s="5">
        <f ca="1">_xlfn.IFNA(MEDIAN(INDIRECT("'" &amp; C$2 &amp; "'!E" &amp; ROWS!C127),INDIRECT("'" &amp; C$2 &amp; "'!I" &amp; ROWS!C127),INDIRECT("'" &amp; C$2 &amp; "'!M" &amp; ROWS!C127))/1000, "")</f>
        <v>8.4480000000000004</v>
      </c>
      <c r="D118" s="5">
        <f ca="1">_xlfn.IFNA(MEDIAN(INDIRECT("'" &amp; D$2 &amp; "'!E" &amp; ROWS!D127),INDIRECT("'" &amp; D$2 &amp; "'!I" &amp; ROWS!D127),INDIRECT("'" &amp; D$2 &amp; "'!M" &amp; ROWS!D127))/1000, "")</f>
        <v>4.9119999999999999</v>
      </c>
      <c r="E118" s="5">
        <f ca="1">_xlfn.IFNA(MEDIAN(INDIRECT("'" &amp; E$2 &amp; "'!E" &amp; ROWS!J127),INDIRECT("'" &amp; E$2 &amp; "'!I" &amp; ROWS!J127),INDIRECT("'" &amp; E$2 &amp; "'!M" &amp; ROWS!J127))/1000, "")</f>
        <v>4.6159999999999997</v>
      </c>
      <c r="F118" s="5">
        <f ca="1">_xlfn.IFNA(MEDIAN(INDIRECT("'" &amp; F$2 &amp; "'!E" &amp; ROWS!K127),INDIRECT("'" &amp; F$2 &amp; "'!I" &amp; ROWS!K127),INDIRECT("'" &amp; F$2 &amp; "'!M" &amp; ROWS!K127))/1000, "")</f>
        <v>5.6920000000000002</v>
      </c>
      <c r="G118" s="5">
        <f ca="1">_xlfn.IFNA(MEDIAN(INDIRECT("'" &amp; G$2 &amp; "'!E" &amp; ROWS!L127),INDIRECT("'" &amp; G$2 &amp; "'!I" &amp; ROWS!L127),INDIRECT("'" &amp; G$2 &amp; "'!M" &amp; ROWS!L127))/1000, "")</f>
        <v>4.6479999999999997</v>
      </c>
      <c r="H118" s="5">
        <f ca="1">_xlfn.IFNA(MEDIAN(INDIRECT("'" &amp; H$2 &amp; "'!E" &amp; ROWS!R127),INDIRECT("'" &amp; H$2 &amp; "'!I" &amp; ROWS!R127),INDIRECT("'" &amp; H$2 &amp; "'!M" &amp; ROWS!R127))/1000, "")</f>
        <v>4.6639999999999997</v>
      </c>
      <c r="I118" s="5">
        <f ca="1">_xlfn.IFNA(MEDIAN(INDIRECT("'" &amp; I$2 &amp; "'!E" &amp; ROWS!S127),INDIRECT("'" &amp; I$2 &amp; "'!I" &amp; ROWS!S127),INDIRECT("'" &amp; I$2 &amp; "'!M" &amp; ROWS!S127))/1000, "")</f>
        <v>5.7359999999999998</v>
      </c>
      <c r="J118" s="5">
        <f ca="1">_xlfn.IFNA(MEDIAN(INDIRECT("'" &amp; J$2 &amp; "'!E" &amp; ROWS!T127),INDIRECT("'" &amp; J$2 &amp; "'!I" &amp; ROWS!T127),INDIRECT("'" &amp; J$2 &amp; "'!M" &amp; ROWS!T127))/1000, "")</f>
        <v>4.6479999999999997</v>
      </c>
    </row>
    <row r="119" spans="1:10" x14ac:dyDescent="0.25">
      <c r="A119" t="str">
        <f>METRICS!A127</f>
        <v>stdlib-stdlib</v>
      </c>
      <c r="B119" s="5">
        <f ca="1">_xlfn.IFNA(MEDIAN(INDIRECT("'" &amp; B$2 &amp; "'!E" &amp; ROWS!B128),INDIRECT("'" &amp; B$2 &amp; "'!I" &amp; ROWS!B128),INDIRECT("'" &amp; B$2 &amp; "'!M" &amp; ROWS!B128))/1000, "")</f>
        <v>5.8360000000000003</v>
      </c>
      <c r="C119" s="5">
        <f ca="1">_xlfn.IFNA(MEDIAN(INDIRECT("'" &amp; C$2 &amp; "'!E" &amp; ROWS!C128),INDIRECT("'" &amp; C$2 &amp; "'!I" &amp; ROWS!C128),INDIRECT("'" &amp; C$2 &amp; "'!M" &amp; ROWS!C128))/1000, "")</f>
        <v>17.847999999999999</v>
      </c>
      <c r="D119" s="5">
        <f ca="1">_xlfn.IFNA(MEDIAN(INDIRECT("'" &amp; D$2 &amp; "'!E" &amp; ROWS!D128),INDIRECT("'" &amp; D$2 &amp; "'!I" &amp; ROWS!D128),INDIRECT("'" &amp; D$2 &amp; "'!M" &amp; ROWS!D128))/1000, "")</f>
        <v>5.9359999999999999</v>
      </c>
      <c r="E119" s="5">
        <f ca="1">_xlfn.IFNA(MEDIAN(INDIRECT("'" &amp; E$2 &amp; "'!E" &amp; ROWS!J128),INDIRECT("'" &amp; E$2 &amp; "'!I" &amp; ROWS!J128),INDIRECT("'" &amp; E$2 &amp; "'!M" &amp; ROWS!J128))/1000, "")</f>
        <v>5.7759999999999998</v>
      </c>
      <c r="F119" s="5">
        <f ca="1">_xlfn.IFNA(MEDIAN(INDIRECT("'" &amp; F$2 &amp; "'!E" &amp; ROWS!K128),INDIRECT("'" &amp; F$2 &amp; "'!I" &amp; ROWS!K128),INDIRECT("'" &amp; F$2 &amp; "'!M" &amp; ROWS!K128))/1000, "")</f>
        <v>8.16</v>
      </c>
      <c r="G119" s="5">
        <f ca="1">_xlfn.IFNA(MEDIAN(INDIRECT("'" &amp; G$2 &amp; "'!E" &amp; ROWS!L128),INDIRECT("'" &amp; G$2 &amp; "'!I" &amp; ROWS!L128),INDIRECT("'" &amp; G$2 &amp; "'!M" &amp; ROWS!L128))/1000, "")</f>
        <v>6.02</v>
      </c>
      <c r="H119" s="5">
        <f ca="1">_xlfn.IFNA(MEDIAN(INDIRECT("'" &amp; H$2 &amp; "'!E" &amp; ROWS!R128),INDIRECT("'" &amp; H$2 &amp; "'!I" &amp; ROWS!R128),INDIRECT("'" &amp; H$2 &amp; "'!M" &amp; ROWS!R128))/1000, "")</f>
        <v>5.8239999999999998</v>
      </c>
      <c r="I119" s="5">
        <f ca="1">_xlfn.IFNA(MEDIAN(INDIRECT("'" &amp; I$2 &amp; "'!E" &amp; ROWS!S128),INDIRECT("'" &amp; I$2 &amp; "'!I" &amp; ROWS!S128),INDIRECT("'" &amp; I$2 &amp; "'!M" &amp; ROWS!S128))/1000, "")</f>
        <v>8.3119999999999994</v>
      </c>
      <c r="J119" s="5">
        <f ca="1">_xlfn.IFNA(MEDIAN(INDIRECT("'" &amp; J$2 &amp; "'!E" &amp; ROWS!T128),INDIRECT("'" &amp; J$2 &amp; "'!I" &amp; ROWS!T128),INDIRECT("'" &amp; J$2 &amp; "'!M" &amp; ROWS!T128))/1000, "")</f>
        <v>6.02</v>
      </c>
    </row>
    <row r="120" spans="1:10" x14ac:dyDescent="0.25">
      <c r="A120" t="str">
        <f>METRICS!A128</f>
        <v>thread-stdlib</v>
      </c>
      <c r="B120" s="5">
        <f ca="1">_xlfn.IFNA(MEDIAN(INDIRECT("'" &amp; B$2 &amp; "'!E" &amp; ROWS!B129),INDIRECT("'" &amp; B$2 &amp; "'!I" &amp; ROWS!B129),INDIRECT("'" &amp; B$2 &amp; "'!M" &amp; ROWS!B129))/1000, "")</f>
        <v>7.0839999999999996</v>
      </c>
      <c r="C120" s="5">
        <f ca="1">_xlfn.IFNA(MEDIAN(INDIRECT("'" &amp; C$2 &amp; "'!E" &amp; ROWS!C129),INDIRECT("'" &amp; C$2 &amp; "'!I" &amp; ROWS!C129),INDIRECT("'" &amp; C$2 &amp; "'!M" &amp; ROWS!C129))/1000, "")</f>
        <v>32.112000000000002</v>
      </c>
      <c r="D120" s="5">
        <f ca="1">_xlfn.IFNA(MEDIAN(INDIRECT("'" &amp; D$2 &amp; "'!E" &amp; ROWS!D129),INDIRECT("'" &amp; D$2 &amp; "'!I" &amp; ROWS!D129),INDIRECT("'" &amp; D$2 &amp; "'!M" &amp; ROWS!D129))/1000, "")</f>
        <v>7.18</v>
      </c>
      <c r="E120" s="5">
        <f ca="1">_xlfn.IFNA(MEDIAN(INDIRECT("'" &amp; E$2 &amp; "'!E" &amp; ROWS!J129),INDIRECT("'" &amp; E$2 &amp; "'!I" &amp; ROWS!J129),INDIRECT("'" &amp; E$2 &amp; "'!M" &amp; ROWS!J129))/1000, "")</f>
        <v>6.4720000000000004</v>
      </c>
      <c r="F120" s="5">
        <f ca="1">_xlfn.IFNA(MEDIAN(INDIRECT("'" &amp; F$2 &amp; "'!E" &amp; ROWS!K129),INDIRECT("'" &amp; F$2 &amp; "'!I" &amp; ROWS!K129),INDIRECT("'" &amp; F$2 &amp; "'!M" &amp; ROWS!K129))/1000, "")</f>
        <v>12.484</v>
      </c>
      <c r="G120" s="5">
        <f ca="1">_xlfn.IFNA(MEDIAN(INDIRECT("'" &amp; G$2 &amp; "'!E" &amp; ROWS!L129),INDIRECT("'" &amp; G$2 &amp; "'!I" &amp; ROWS!L129),INDIRECT("'" &amp; G$2 &amp; "'!M" &amp; ROWS!L129))/1000, "")</f>
        <v>6.6840000000000002</v>
      </c>
      <c r="H120" s="5">
        <f ca="1">_xlfn.IFNA(MEDIAN(INDIRECT("'" &amp; H$2 &amp; "'!E" &amp; ROWS!R129),INDIRECT("'" &amp; H$2 &amp; "'!I" &amp; ROWS!R129),INDIRECT("'" &amp; H$2 &amp; "'!M" &amp; ROWS!R129))/1000, "")</f>
        <v>6.4320000000000004</v>
      </c>
      <c r="I120" s="5">
        <f ca="1">_xlfn.IFNA(MEDIAN(INDIRECT("'" &amp; I$2 &amp; "'!E" &amp; ROWS!S129),INDIRECT("'" &amp; I$2 &amp; "'!I" &amp; ROWS!S129),INDIRECT("'" &amp; I$2 &amp; "'!M" &amp; ROWS!S129))/1000, "")</f>
        <v>12.528</v>
      </c>
      <c r="J120" s="5">
        <f ca="1">_xlfn.IFNA(MEDIAN(INDIRECT("'" &amp; J$2 &amp; "'!E" &amp; ROWS!T129),INDIRECT("'" &amp; J$2 &amp; "'!I" &amp; ROWS!T129),INDIRECT("'" &amp; J$2 &amp; "'!M" &amp; ROWS!T129))/1000, "")</f>
        <v>6.6719999999999997</v>
      </c>
    </row>
    <row r="121" spans="1:10" x14ac:dyDescent="0.25">
      <c r="A121" t="str">
        <f>METRICS!A129</f>
        <v>time-stdlib</v>
      </c>
      <c r="B121" s="5">
        <f ca="1">_xlfn.IFNA(MEDIAN(INDIRECT("'" &amp; B$2 &amp; "'!E" &amp; ROWS!B130),INDIRECT("'" &amp; B$2 &amp; "'!I" &amp; ROWS!B130),INDIRECT("'" &amp; B$2 &amp; "'!M" &amp; ROWS!B130))/1000, "")</f>
        <v>52.911999999999999</v>
      </c>
      <c r="C121" s="5">
        <f ca="1">_xlfn.IFNA(MEDIAN(INDIRECT("'" &amp; C$2 &amp; "'!E" &amp; ROWS!C130),INDIRECT("'" &amp; C$2 &amp; "'!I" &amp; ROWS!C130),INDIRECT("'" &amp; C$2 &amp; "'!M" &amp; ROWS!C130))/1000, "")</f>
        <v>43.567999999999998</v>
      </c>
      <c r="D121" s="5">
        <f ca="1">_xlfn.IFNA(MEDIAN(INDIRECT("'" &amp; D$2 &amp; "'!E" &amp; ROWS!D130),INDIRECT("'" &amp; D$2 &amp; "'!I" &amp; ROWS!D130),INDIRECT("'" &amp; D$2 &amp; "'!M" &amp; ROWS!D130))/1000, "")</f>
        <v>19.716000000000001</v>
      </c>
      <c r="E121" s="5">
        <f ca="1">_xlfn.IFNA(MEDIAN(INDIRECT("'" &amp; E$2 &amp; "'!E" &amp; ROWS!J130),INDIRECT("'" &amp; E$2 &amp; "'!I" &amp; ROWS!J130),INDIRECT("'" &amp; E$2 &amp; "'!M" &amp; ROWS!J130))/1000, "")</f>
        <v>6.8959999999999999</v>
      </c>
      <c r="F121" s="5">
        <f ca="1">_xlfn.IFNA(MEDIAN(INDIRECT("'" &amp; F$2 &amp; "'!E" &amp; ROWS!K130),INDIRECT("'" &amp; F$2 &amp; "'!I" &amp; ROWS!K130),INDIRECT("'" &amp; F$2 &amp; "'!M" &amp; ROWS!K130))/1000, "")</f>
        <v>12.32</v>
      </c>
      <c r="G121" s="5">
        <f ca="1">_xlfn.IFNA(MEDIAN(INDIRECT("'" &amp; G$2 &amp; "'!E" &amp; ROWS!L130),INDIRECT("'" &amp; G$2 &amp; "'!I" &amp; ROWS!L130),INDIRECT("'" &amp; G$2 &amp; "'!M" &amp; ROWS!L130))/1000, "")</f>
        <v>8.8840000000000003</v>
      </c>
      <c r="H121" s="5">
        <f ca="1">_xlfn.IFNA(MEDIAN(INDIRECT("'" &amp; H$2 &amp; "'!E" &amp; ROWS!R130),INDIRECT("'" &amp; H$2 &amp; "'!I" &amp; ROWS!R130),INDIRECT("'" &amp; H$2 &amp; "'!M" &amp; ROWS!R130))/1000, "")</f>
        <v>6.18</v>
      </c>
      <c r="I121" s="5">
        <f ca="1">_xlfn.IFNA(MEDIAN(INDIRECT("'" &amp; I$2 &amp; "'!E" &amp; ROWS!S130),INDIRECT("'" &amp; I$2 &amp; "'!I" &amp; ROWS!S130),INDIRECT("'" &amp; I$2 &amp; "'!M" &amp; ROWS!S130))/1000, "")</f>
        <v>12.108000000000001</v>
      </c>
      <c r="J121" s="5">
        <f ca="1">_xlfn.IFNA(MEDIAN(INDIRECT("'" &amp; J$2 &amp; "'!E" &amp; ROWS!T130),INDIRECT("'" &amp; J$2 &amp; "'!I" &amp; ROWS!T130),INDIRECT("'" &amp; J$2 &amp; "'!M" &amp; ROWS!T130))/1000, "")</f>
        <v>8.6519999999999992</v>
      </c>
    </row>
    <row r="122" spans="1:10" x14ac:dyDescent="0.25">
      <c r="A122" t="str">
        <f>METRICS!A130</f>
        <v>vector-stdlib</v>
      </c>
      <c r="B122" s="5">
        <f ca="1">_xlfn.IFNA(MEDIAN(INDIRECT("'" &amp; B$2 &amp; "'!E" &amp; ROWS!B131),INDIRECT("'" &amp; B$2 &amp; "'!I" &amp; ROWS!B131),INDIRECT("'" &amp; B$2 &amp; "'!M" &amp; ROWS!B131))/1000, "")</f>
        <v>6.4240000000000004</v>
      </c>
      <c r="C122" s="5">
        <f ca="1">_xlfn.IFNA(MEDIAN(INDIRECT("'" &amp; C$2 &amp; "'!E" &amp; ROWS!C131),INDIRECT("'" &amp; C$2 &amp; "'!I" &amp; ROWS!C131),INDIRECT("'" &amp; C$2 &amp; "'!M" &amp; ROWS!C131))/1000, "")</f>
        <v>15.188000000000001</v>
      </c>
      <c r="D122" s="5">
        <f ca="1">_xlfn.IFNA(MEDIAN(INDIRECT("'" &amp; D$2 &amp; "'!E" &amp; ROWS!D131),INDIRECT("'" &amp; D$2 &amp; "'!I" &amp; ROWS!D131),INDIRECT("'" &amp; D$2 &amp; "'!M" &amp; ROWS!D131))/1000, "")</f>
        <v>6.2</v>
      </c>
      <c r="E122" s="5">
        <f ca="1">_xlfn.IFNA(MEDIAN(INDIRECT("'" &amp; E$2 &amp; "'!E" &amp; ROWS!J131),INDIRECT("'" &amp; E$2 &amp; "'!I" &amp; ROWS!J131),INDIRECT("'" &amp; E$2 &amp; "'!M" &amp; ROWS!J131))/1000, "")</f>
        <v>55.316000000000003</v>
      </c>
      <c r="F122" s="5">
        <f ca="1">_xlfn.IFNA(MEDIAN(INDIRECT("'" &amp; F$2 &amp; "'!E" &amp; ROWS!K131),INDIRECT("'" &amp; F$2 &amp; "'!I" &amp; ROWS!K131),INDIRECT("'" &amp; F$2 &amp; "'!M" &amp; ROWS!K131))/1000, "")</f>
        <v>52.143999999999998</v>
      </c>
      <c r="G122" s="5">
        <f ca="1">_xlfn.IFNA(MEDIAN(INDIRECT("'" &amp; G$2 &amp; "'!E" &amp; ROWS!L131),INDIRECT("'" &amp; G$2 &amp; "'!I" &amp; ROWS!L131),INDIRECT("'" &amp; G$2 &amp; "'!M" &amp; ROWS!L131))/1000, "")</f>
        <v>18.420000000000002</v>
      </c>
      <c r="H122" s="5">
        <f ca="1">_xlfn.IFNA(MEDIAN(INDIRECT("'" &amp; H$2 &amp; "'!E" &amp; ROWS!R131),INDIRECT("'" &amp; H$2 &amp; "'!I" &amp; ROWS!R131),INDIRECT("'" &amp; H$2 &amp; "'!M" &amp; ROWS!R131))/1000, "")</f>
        <v>55.392000000000003</v>
      </c>
      <c r="I122" s="5">
        <f ca="1">_xlfn.IFNA(MEDIAN(INDIRECT("'" &amp; I$2 &amp; "'!E" &amp; ROWS!S131),INDIRECT("'" &amp; I$2 &amp; "'!I" &amp; ROWS!S131),INDIRECT("'" &amp; I$2 &amp; "'!M" &amp; ROWS!S131))/1000, "")</f>
        <v>52.192</v>
      </c>
      <c r="J122" s="5">
        <f ca="1">_xlfn.IFNA(MEDIAN(INDIRECT("'" &amp; J$2 &amp; "'!E" &amp; ROWS!T131),INDIRECT("'" &amp; J$2 &amp; "'!I" &amp; ROWS!T131),INDIRECT("'" &amp; J$2 &amp; "'!M" &amp; ROWS!T131))/1000, "")</f>
        <v>18.423999999999999</v>
      </c>
    </row>
    <row r="123" spans="1:10" x14ac:dyDescent="0.25">
      <c r="A123" t="str">
        <f>METRICS!A131</f>
        <v>glm</v>
      </c>
      <c r="B123" s="5">
        <f ca="1">_xlfn.IFNA(MEDIAN(INDIRECT("'" &amp; B$2 &amp; "'!E" &amp; ROWS!B132),INDIRECT("'" &amp; B$2 &amp; "'!I" &amp; ROWS!B132),INDIRECT("'" &amp; B$2 &amp; "'!M" &amp; ROWS!B132))/1000, "")</f>
        <v>14.436</v>
      </c>
      <c r="C123" s="5">
        <f ca="1">_xlfn.IFNA(MEDIAN(INDIRECT("'" &amp; C$2 &amp; "'!E" &amp; ROWS!C132),INDIRECT("'" &amp; C$2 &amp; "'!I" &amp; ROWS!C132),INDIRECT("'" &amp; C$2 &amp; "'!M" &amp; ROWS!C132))/1000, "")</f>
        <v>23.46</v>
      </c>
      <c r="D123" s="5">
        <f ca="1">_xlfn.IFNA(MEDIAN(INDIRECT("'" &amp; D$2 &amp; "'!E" &amp; ROWS!D132),INDIRECT("'" &amp; D$2 &amp; "'!I" &amp; ROWS!D132),INDIRECT("'" &amp; D$2 &amp; "'!M" &amp; ROWS!D132))/1000, "")</f>
        <v>13.632</v>
      </c>
      <c r="E123" s="5">
        <f ca="1">_xlfn.IFNA(MEDIAN(INDIRECT("'" &amp; E$2 &amp; "'!E" &amp; ROWS!J132),INDIRECT("'" &amp; E$2 &amp; "'!I" &amp; ROWS!J132),INDIRECT("'" &amp; E$2 &amp; "'!M" &amp; ROWS!J132))/1000, "")</f>
        <v>15.68</v>
      </c>
      <c r="F123" s="5">
        <f ca="1">_xlfn.IFNA(MEDIAN(INDIRECT("'" &amp; F$2 &amp; "'!E" &amp; ROWS!K132),INDIRECT("'" &amp; F$2 &amp; "'!I" &amp; ROWS!K132),INDIRECT("'" &amp; F$2 &amp; "'!M" &amp; ROWS!K132))/1000, "")</f>
        <v>22.968</v>
      </c>
      <c r="G123" s="5">
        <f ca="1">_xlfn.IFNA(MEDIAN(INDIRECT("'" &amp; G$2 &amp; "'!E" &amp; ROWS!L132),INDIRECT("'" &amp; G$2 &amp; "'!I" &amp; ROWS!L132),INDIRECT("'" &amp; G$2 &amp; "'!M" &amp; ROWS!L132))/1000, "")</f>
        <v>13.076000000000001</v>
      </c>
      <c r="H123" s="5">
        <f ca="1">_xlfn.IFNA(MEDIAN(INDIRECT("'" &amp; H$2 &amp; "'!E" &amp; ROWS!R132),INDIRECT("'" &amp; H$2 &amp; "'!I" &amp; ROWS!R132),INDIRECT("'" &amp; H$2 &amp; "'!M" &amp; ROWS!R132))/1000, "")</f>
        <v>13.68</v>
      </c>
      <c r="I123" s="5">
        <f ca="1">_xlfn.IFNA(MEDIAN(INDIRECT("'" &amp; I$2 &amp; "'!E" &amp; ROWS!S132),INDIRECT("'" &amp; I$2 &amp; "'!I" &amp; ROWS!S132),INDIRECT("'" &amp; I$2 &amp; "'!M" &amp; ROWS!S132))/1000, "")</f>
        <v>20.352</v>
      </c>
      <c r="J123" s="5">
        <f ca="1">_xlfn.IFNA(MEDIAN(INDIRECT("'" &amp; J$2 &amp; "'!E" &amp; ROWS!T132),INDIRECT("'" &amp; J$2 &amp; "'!I" &amp; ROWS!T132),INDIRECT("'" &amp; J$2 &amp; "'!M" &amp; ROWS!T132))/1000, "")</f>
        <v>12.704000000000001</v>
      </c>
    </row>
    <row r="124" spans="1:10" x14ac:dyDescent="0.25">
      <c r="A124" t="str">
        <f>METRICS!A132</f>
        <v>imgui</v>
      </c>
      <c r="B124" s="5">
        <f ca="1">_xlfn.IFNA(MEDIAN(INDIRECT("'" &amp; B$2 &amp; "'!E" &amp; ROWS!B133),INDIRECT("'" &amp; B$2 &amp; "'!I" &amp; ROWS!B133),INDIRECT("'" &amp; B$2 &amp; "'!M" &amp; ROWS!B133))/1000, "")</f>
        <v>8.2680000000000007</v>
      </c>
      <c r="C124" s="5">
        <f ca="1">_xlfn.IFNA(MEDIAN(INDIRECT("'" &amp; C$2 &amp; "'!E" &amp; ROWS!C133),INDIRECT("'" &amp; C$2 &amp; "'!I" &amp; ROWS!C133),INDIRECT("'" &amp; C$2 &amp; "'!M" &amp; ROWS!C133))/1000, "")</f>
        <v>23.975999999999999</v>
      </c>
      <c r="D124" s="5">
        <f ca="1">_xlfn.IFNA(MEDIAN(INDIRECT("'" &amp; D$2 &amp; "'!E" &amp; ROWS!D133),INDIRECT("'" &amp; D$2 &amp; "'!I" &amp; ROWS!D133),INDIRECT("'" &amp; D$2 &amp; "'!M" &amp; ROWS!D133))/1000, "")</f>
        <v>10</v>
      </c>
      <c r="E124" s="5">
        <f ca="1">_xlfn.IFNA(MEDIAN(INDIRECT("'" &amp; E$2 &amp; "'!E" &amp; ROWS!J133),INDIRECT("'" &amp; E$2 &amp; "'!I" &amp; ROWS!J133),INDIRECT("'" &amp; E$2 &amp; "'!M" &amp; ROWS!J133))/1000, "")</f>
        <v>8.2200000000000006</v>
      </c>
      <c r="F124" s="5">
        <f ca="1">_xlfn.IFNA(MEDIAN(INDIRECT("'" &amp; F$2 &amp; "'!E" &amp; ROWS!K133),INDIRECT("'" &amp; F$2 &amp; "'!I" &amp; ROWS!K133),INDIRECT("'" &amp; F$2 &amp; "'!M" &amp; ROWS!K133))/1000, "")</f>
        <v>12.336</v>
      </c>
      <c r="G124" s="5">
        <f ca="1">_xlfn.IFNA(MEDIAN(INDIRECT("'" &amp; G$2 &amp; "'!E" &amp; ROWS!L133),INDIRECT("'" &amp; G$2 &amp; "'!I" &amp; ROWS!L133),INDIRECT("'" &amp; G$2 &amp; "'!M" &amp; ROWS!L133))/1000, "")</f>
        <v>9.94</v>
      </c>
      <c r="H124" s="5">
        <f ca="1">_xlfn.IFNA(MEDIAN(INDIRECT("'" &amp; H$2 &amp; "'!E" &amp; ROWS!R133),INDIRECT("'" &amp; H$2 &amp; "'!I" &amp; ROWS!R133),INDIRECT("'" &amp; H$2 &amp; "'!M" &amp; ROWS!R133))/1000, "")</f>
        <v>8.2680000000000007</v>
      </c>
      <c r="I124" s="5">
        <f ca="1">_xlfn.IFNA(MEDIAN(INDIRECT("'" &amp; I$2 &amp; "'!E" &amp; ROWS!S133),INDIRECT("'" &amp; I$2 &amp; "'!I" &amp; ROWS!S133),INDIRECT("'" &amp; I$2 &amp; "'!M" &amp; ROWS!S133))/1000, "")</f>
        <v>12.372</v>
      </c>
      <c r="J124" s="5">
        <f ca="1">_xlfn.IFNA(MEDIAN(INDIRECT("'" &amp; J$2 &amp; "'!E" &amp; ROWS!T133),INDIRECT("'" &amp; J$2 &amp; "'!I" &amp; ROWS!T133),INDIRECT("'" &amp; J$2 &amp; "'!M" &amp; ROWS!T133))/1000, "")</f>
        <v>9.94</v>
      </c>
    </row>
  </sheetData>
  <mergeCells count="1">
    <mergeCell ref="B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3DE99-B876-4415-8E8C-3985A01AAB09}">
  <dimension ref="A1:AE132"/>
  <sheetViews>
    <sheetView zoomScaleNormal="100" workbookViewId="0">
      <pane xSplit="7" ySplit="1" topLeftCell="H2" activePane="bottomRight" state="frozen"/>
      <selection pane="topRight" activeCell="G1" sqref="G1"/>
      <selection pane="bottomLeft" activeCell="A2" sqref="A2"/>
      <selection pane="bottomRight" activeCell="AG25" sqref="AG25"/>
    </sheetView>
  </sheetViews>
  <sheetFormatPr defaultRowHeight="15" x14ac:dyDescent="0.25"/>
  <cols>
    <col min="1" max="1" width="4" bestFit="1" customWidth="1"/>
    <col min="2" max="2" width="20.7109375" bestFit="1" customWidth="1"/>
    <col min="3" max="3" width="15.7109375" bestFit="1" customWidth="1"/>
    <col min="4" max="4" width="14.42578125" bestFit="1" customWidth="1"/>
    <col min="5" max="5" width="14.42578125" customWidth="1"/>
    <col min="6" max="6" width="19.7109375" bestFit="1" customWidth="1"/>
    <col min="7" max="7" width="15.5703125" bestFit="1" customWidth="1"/>
    <col min="8" max="8" width="11.7109375" bestFit="1" customWidth="1"/>
    <col min="9" max="9" width="10.5703125" bestFit="1" customWidth="1"/>
    <col min="10" max="10" width="11.7109375" bestFit="1" customWidth="1"/>
    <col min="11" max="11" width="11.42578125" bestFit="1" customWidth="1"/>
    <col min="12" max="12" width="10.28515625" bestFit="1" customWidth="1"/>
    <col min="13" max="13" width="11.42578125" bestFit="1" customWidth="1"/>
    <col min="14" max="14" width="11.28515625" bestFit="1" customWidth="1"/>
    <col min="15" max="15" width="10.140625" bestFit="1" customWidth="1"/>
    <col min="16" max="16" width="10.7109375" bestFit="1" customWidth="1"/>
    <col min="17" max="17" width="9.5703125" bestFit="1" customWidth="1"/>
    <col min="18" max="18" width="10.7109375" bestFit="1" customWidth="1"/>
    <col min="19" max="19" width="10.42578125" bestFit="1" customWidth="1"/>
    <col min="21" max="21" width="10.42578125" bestFit="1" customWidth="1"/>
    <col min="22" max="22" width="10.28515625" bestFit="1" customWidth="1"/>
    <col min="24" max="24" width="10.42578125" bestFit="1" customWidth="1"/>
    <col min="25" max="25" width="9.28515625" bestFit="1" customWidth="1"/>
    <col min="26" max="26" width="10.42578125" bestFit="1" customWidth="1"/>
    <col min="27" max="27" width="10.140625" bestFit="1" customWidth="1"/>
    <col min="28" max="28" width="9" bestFit="1" customWidth="1"/>
    <col min="29" max="29" width="10.140625" bestFit="1" customWidth="1"/>
    <col min="30" max="30" width="10" bestFit="1" customWidth="1"/>
  </cols>
  <sheetData>
    <row r="1" spans="1:31" s="3" customFormat="1" x14ac:dyDescent="0.25">
      <c r="A1" s="3" t="s">
        <v>194</v>
      </c>
      <c r="B1" s="3" t="s">
        <v>0</v>
      </c>
      <c r="C1" s="3" t="s">
        <v>146</v>
      </c>
      <c r="D1" s="3" t="s">
        <v>191</v>
      </c>
      <c r="E1" s="3" t="s">
        <v>197</v>
      </c>
      <c r="F1" s="3" t="s">
        <v>193</v>
      </c>
      <c r="G1" s="3" t="s">
        <v>192</v>
      </c>
      <c r="H1" s="3" t="s">
        <v>110</v>
      </c>
      <c r="I1" s="3" t="s">
        <v>111</v>
      </c>
      <c r="J1" s="3" t="s">
        <v>112</v>
      </c>
      <c r="K1" s="3" t="s">
        <v>113</v>
      </c>
      <c r="L1" s="3" t="s">
        <v>114</v>
      </c>
      <c r="M1" s="3" t="s">
        <v>115</v>
      </c>
      <c r="N1" s="3" t="s">
        <v>116</v>
      </c>
      <c r="O1" s="3" t="s">
        <v>117</v>
      </c>
      <c r="P1" s="3" t="s">
        <v>118</v>
      </c>
      <c r="Q1" s="3" t="s">
        <v>119</v>
      </c>
      <c r="R1" s="3" t="s">
        <v>120</v>
      </c>
      <c r="S1" s="3" t="s">
        <v>121</v>
      </c>
      <c r="T1" s="3" t="s">
        <v>122</v>
      </c>
      <c r="U1" s="3" t="s">
        <v>123</v>
      </c>
      <c r="V1" s="3" t="s">
        <v>124</v>
      </c>
      <c r="W1" s="3" t="s">
        <v>125</v>
      </c>
      <c r="X1" s="3" t="s">
        <v>126</v>
      </c>
      <c r="Y1" s="3" t="s">
        <v>127</v>
      </c>
      <c r="Z1" s="3" t="s">
        <v>128</v>
      </c>
      <c r="AA1" s="3" t="s">
        <v>129</v>
      </c>
      <c r="AB1" s="3" t="s">
        <v>130</v>
      </c>
      <c r="AC1" s="3" t="s">
        <v>131</v>
      </c>
      <c r="AD1" s="3" t="s">
        <v>132</v>
      </c>
      <c r="AE1" s="3" t="s">
        <v>133</v>
      </c>
    </row>
    <row r="2" spans="1:31" x14ac:dyDescent="0.25">
      <c r="A2">
        <v>1</v>
      </c>
      <c r="B2" t="str">
        <f>METRICS!A2</f>
        <v>abs</v>
      </c>
      <c r="C2">
        <f ca="1">METRICS!O2</f>
        <v>9</v>
      </c>
      <c r="D2" s="1">
        <f>METRICS!M2</f>
        <v>0.28983928084990468</v>
      </c>
      <c r="E2" s="5">
        <f>METRICS!H2</f>
        <v>35</v>
      </c>
      <c r="F2" s="2">
        <f>METRICS!F2</f>
        <v>0.68269199999999997</v>
      </c>
      <c r="G2">
        <f>METRICS!G2</f>
        <v>6</v>
      </c>
      <c r="H2" s="5">
        <f ca="1">MEMORY!B3</f>
        <v>180.63200000000001</v>
      </c>
      <c r="I2" s="5">
        <f ca="1">MEMORY!C3</f>
        <v>110.93600000000001</v>
      </c>
      <c r="J2" s="5">
        <f ca="1">MEMORY!D3</f>
        <v>37.372</v>
      </c>
      <c r="K2" s="5" t="str">
        <f ca="1">MEMORY!E3</f>
        <v/>
      </c>
      <c r="L2" s="5" t="str">
        <f ca="1">MEMORY!F3</f>
        <v/>
      </c>
      <c r="M2" s="5" t="str">
        <f ca="1">MEMORY!G3</f>
        <v/>
      </c>
      <c r="N2" s="5" t="str">
        <f ca="1">MEMORY!H3</f>
        <v/>
      </c>
      <c r="O2" s="5" t="str">
        <f ca="1">MEMORY!I3</f>
        <v/>
      </c>
      <c r="P2" s="5">
        <f ca="1">MEMORY!J3</f>
        <v>9.9160000000000004</v>
      </c>
      <c r="Q2" s="5">
        <f ca="1">MEMORY!K3</f>
        <v>23.904</v>
      </c>
      <c r="R2" s="5">
        <f ca="1">MEMORY!L3</f>
        <v>10.948</v>
      </c>
      <c r="S2" s="5" t="str">
        <f ca="1">MEMORY!M3</f>
        <v/>
      </c>
      <c r="T2" s="5" t="str">
        <f ca="1">MEMORY!N3</f>
        <v/>
      </c>
      <c r="U2" s="5" t="str">
        <f ca="1">MEMORY!O3</f>
        <v/>
      </c>
      <c r="V2" s="5" t="str">
        <f ca="1">MEMORY!P3</f>
        <v/>
      </c>
      <c r="W2" s="5" t="str">
        <f ca="1">MEMORY!Q3</f>
        <v/>
      </c>
      <c r="X2" s="5">
        <f ca="1">MEMORY!R3</f>
        <v>7.6680000000000001</v>
      </c>
      <c r="Y2" s="5">
        <f ca="1">MEMORY!S3</f>
        <v>22.364000000000001</v>
      </c>
      <c r="Z2" s="5">
        <f ca="1">MEMORY!T3</f>
        <v>10.44</v>
      </c>
      <c r="AA2" s="5" t="str">
        <f ca="1">MEMORY!U3</f>
        <v/>
      </c>
      <c r="AB2" s="5" t="str">
        <f ca="1">MEMORY!V3</f>
        <v/>
      </c>
      <c r="AC2" s="5" t="str">
        <f ca="1">MEMORY!W3</f>
        <v/>
      </c>
      <c r="AD2" s="5" t="str">
        <f ca="1">MEMORY!X3</f>
        <v/>
      </c>
      <c r="AE2" s="5" t="str">
        <f ca="1">MEMORY!Y3</f>
        <v/>
      </c>
    </row>
    <row r="3" spans="1:31" x14ac:dyDescent="0.25">
      <c r="A3">
        <v>2</v>
      </c>
      <c r="B3" t="str">
        <f>METRICS!A3</f>
        <v>alloc</v>
      </c>
      <c r="C3">
        <f ca="1">METRICS!O3</f>
        <v>24</v>
      </c>
      <c r="D3" s="1">
        <f>METRICS!M3</f>
        <v>0.22638297872340427</v>
      </c>
      <c r="E3" s="5">
        <f>METRICS!H3</f>
        <v>35</v>
      </c>
      <c r="F3" s="2">
        <f>METRICS!F3</f>
        <v>0.64644199999999996</v>
      </c>
      <c r="G3">
        <f>METRICS!G3</f>
        <v>5</v>
      </c>
      <c r="H3" s="5">
        <f ca="1">MEMORY!B4</f>
        <v>5.8120000000000003</v>
      </c>
      <c r="I3" s="5">
        <f ca="1">MEMORY!C4</f>
        <v>18.463999999999999</v>
      </c>
      <c r="J3" s="5">
        <f ca="1">MEMORY!D4</f>
        <v>5.9080000000000004</v>
      </c>
      <c r="K3" s="5">
        <f ca="1">MEMORY!E4</f>
        <v>30.076000000000001</v>
      </c>
      <c r="L3" s="5">
        <f ca="1">MEMORY!F4</f>
        <v>68.38</v>
      </c>
      <c r="M3" s="5">
        <f ca="1">MEMORY!G4</f>
        <v>33.975999999999999</v>
      </c>
      <c r="N3" s="5">
        <f ca="1">MEMORY!H4</f>
        <v>228.73599999999999</v>
      </c>
      <c r="O3" s="5">
        <f ca="1">MEMORY!I4</f>
        <v>728.03599999999994</v>
      </c>
      <c r="P3" s="5">
        <f ca="1">MEMORY!J4</f>
        <v>5.6639999999999997</v>
      </c>
      <c r="Q3" s="5">
        <f ca="1">MEMORY!K4</f>
        <v>8.516</v>
      </c>
      <c r="R3" s="5">
        <f ca="1">MEMORY!L4</f>
        <v>5.9240000000000004</v>
      </c>
      <c r="S3" s="5">
        <f ca="1">MEMORY!M4</f>
        <v>29.475999999999999</v>
      </c>
      <c r="T3" s="5">
        <f ca="1">MEMORY!N4</f>
        <v>52.055999999999997</v>
      </c>
      <c r="U3" s="5">
        <f ca="1">MEMORY!O4</f>
        <v>33.927999999999997</v>
      </c>
      <c r="V3" s="5">
        <f ca="1">MEMORY!P4</f>
        <v>90.72</v>
      </c>
      <c r="W3" s="5">
        <f ca="1">MEMORY!Q4</f>
        <v>250.268</v>
      </c>
      <c r="X3" s="5">
        <f ca="1">MEMORY!R4</f>
        <v>5.7119999999999997</v>
      </c>
      <c r="Y3" s="5">
        <f ca="1">MEMORY!S4</f>
        <v>8.56</v>
      </c>
      <c r="Z3" s="5">
        <f ca="1">MEMORY!T4</f>
        <v>5.9240000000000004</v>
      </c>
      <c r="AA3" s="5">
        <f ca="1">MEMORY!U4</f>
        <v>29.52</v>
      </c>
      <c r="AB3" s="5">
        <f ca="1">MEMORY!V4</f>
        <v>52.055999999999997</v>
      </c>
      <c r="AC3" s="5">
        <f ca="1">MEMORY!W4</f>
        <v>33.927999999999997</v>
      </c>
      <c r="AD3" s="5">
        <f ca="1">MEMORY!X4</f>
        <v>90.724000000000004</v>
      </c>
      <c r="AE3" s="5">
        <f ca="1">MEMORY!Y4</f>
        <v>250.27600000000001</v>
      </c>
    </row>
    <row r="4" spans="1:31" x14ac:dyDescent="0.25">
      <c r="A4">
        <v>3</v>
      </c>
      <c r="B4" t="str">
        <f>METRICS!A4</f>
        <v>array</v>
      </c>
      <c r="C4">
        <f ca="1">METRICS!O4</f>
        <v>24</v>
      </c>
      <c r="D4" s="1">
        <f>METRICS!M4</f>
        <v>6.5328978068128788E-3</v>
      </c>
      <c r="E4" s="5">
        <f>METRICS!H4</f>
        <v>6</v>
      </c>
      <c r="F4" s="2">
        <f>METRICS!F4</f>
        <v>1.0104200000000001</v>
      </c>
      <c r="G4">
        <f>METRICS!G4</f>
        <v>3</v>
      </c>
      <c r="H4" s="5">
        <f ca="1">MEMORY!B5</f>
        <v>4.9800000000000004</v>
      </c>
      <c r="I4" s="5">
        <f ca="1">MEMORY!C5</f>
        <v>8.2720000000000002</v>
      </c>
      <c r="J4" s="5">
        <f ca="1">MEMORY!D5</f>
        <v>4.7480000000000002</v>
      </c>
      <c r="K4" s="5">
        <f ca="1">MEMORY!E5</f>
        <v>6.4359999999999999</v>
      </c>
      <c r="L4" s="5">
        <f ca="1">MEMORY!F5</f>
        <v>25.56</v>
      </c>
      <c r="M4" s="5">
        <f ca="1">MEMORY!G5</f>
        <v>6.3840000000000003</v>
      </c>
      <c r="N4" s="5">
        <f ca="1">MEMORY!H5</f>
        <v>78.44</v>
      </c>
      <c r="O4" s="5">
        <f ca="1">MEMORY!I5</f>
        <v>177.94</v>
      </c>
      <c r="P4" s="5">
        <f ca="1">MEMORY!J5</f>
        <v>4.452</v>
      </c>
      <c r="Q4" s="5">
        <f ca="1">MEMORY!K5</f>
        <v>5.5359999999999996</v>
      </c>
      <c r="R4" s="5">
        <f ca="1">MEMORY!L5</f>
        <v>4.484</v>
      </c>
      <c r="S4" s="5">
        <f ca="1">MEMORY!M5</f>
        <v>5.66</v>
      </c>
      <c r="T4" s="5">
        <f ca="1">MEMORY!N5</f>
        <v>18.771999999999998</v>
      </c>
      <c r="U4" s="5">
        <f ca="1">MEMORY!O5</f>
        <v>5.86</v>
      </c>
      <c r="V4" s="5">
        <f ca="1">MEMORY!P5</f>
        <v>9.5519999999999996</v>
      </c>
      <c r="W4" s="5">
        <f ca="1">MEMORY!Q5</f>
        <v>14.84</v>
      </c>
      <c r="X4" s="5">
        <f ca="1">MEMORY!R5</f>
        <v>4.5</v>
      </c>
      <c r="Y4" s="5">
        <f ca="1">MEMORY!S5</f>
        <v>5.5759999999999996</v>
      </c>
      <c r="Z4" s="5">
        <f ca="1">MEMORY!T5</f>
        <v>4.484</v>
      </c>
      <c r="AA4" s="5">
        <f ca="1">MEMORY!U5</f>
        <v>5.7039999999999997</v>
      </c>
      <c r="AB4" s="5">
        <f ca="1">MEMORY!V5</f>
        <v>18.771999999999998</v>
      </c>
      <c r="AC4" s="5">
        <f ca="1">MEMORY!W5</f>
        <v>5.86</v>
      </c>
      <c r="AD4" s="5">
        <f ca="1">MEMORY!X5</f>
        <v>9.5559999999999992</v>
      </c>
      <c r="AE4" s="5">
        <f ca="1">MEMORY!Y5</f>
        <v>14.848000000000001</v>
      </c>
    </row>
    <row r="5" spans="1:31" x14ac:dyDescent="0.25">
      <c r="A5">
        <v>4</v>
      </c>
      <c r="B5" t="str">
        <f>METRICS!A5</f>
        <v>ato</v>
      </c>
      <c r="C5">
        <f ca="1">METRICS!O5</f>
        <v>18</v>
      </c>
      <c r="D5" s="1">
        <f>METRICS!M5</f>
        <v>0.28873812754409767</v>
      </c>
      <c r="E5" s="5">
        <f>METRICS!H5</f>
        <v>35</v>
      </c>
      <c r="F5" s="2">
        <f>METRICS!F5</f>
        <v>0.761378</v>
      </c>
      <c r="G5">
        <f>METRICS!G5</f>
        <v>4</v>
      </c>
      <c r="H5" s="5">
        <f ca="1">MEMORY!B6</f>
        <v>28.771999999999998</v>
      </c>
      <c r="I5" s="5">
        <f ca="1">MEMORY!C6</f>
        <v>31.792000000000002</v>
      </c>
      <c r="J5" s="5">
        <f ca="1">MEMORY!D6</f>
        <v>14.308</v>
      </c>
      <c r="K5" s="5">
        <f ca="1">MEMORY!E6</f>
        <v>299.66399999999999</v>
      </c>
      <c r="L5" s="5">
        <f ca="1">MEMORY!F6</f>
        <v>394.596</v>
      </c>
      <c r="M5" s="5">
        <f ca="1">MEMORY!G6</f>
        <v>207.22800000000001</v>
      </c>
      <c r="N5" s="5" t="str">
        <f ca="1">MEMORY!H6</f>
        <v/>
      </c>
      <c r="O5" s="5" t="str">
        <f ca="1">MEMORY!I6</f>
        <v/>
      </c>
      <c r="P5" s="5">
        <f ca="1">MEMORY!J6</f>
        <v>8.2040000000000006</v>
      </c>
      <c r="Q5" s="5">
        <f ca="1">MEMORY!K6</f>
        <v>12.92</v>
      </c>
      <c r="R5" s="5">
        <f ca="1">MEMORY!L6</f>
        <v>8.0960000000000001</v>
      </c>
      <c r="S5" s="5">
        <f ca="1">MEMORY!M6</f>
        <v>267.06400000000002</v>
      </c>
      <c r="T5" s="5">
        <f ca="1">MEMORY!N6</f>
        <v>377.94</v>
      </c>
      <c r="U5" s="5">
        <f ca="1">MEMORY!O6</f>
        <v>314.56400000000002</v>
      </c>
      <c r="V5" s="5" t="str">
        <f ca="1">MEMORY!P6</f>
        <v/>
      </c>
      <c r="W5" s="5" t="str">
        <f ca="1">MEMORY!Q6</f>
        <v/>
      </c>
      <c r="X5" s="5">
        <f ca="1">MEMORY!R6</f>
        <v>6.6840000000000002</v>
      </c>
      <c r="Y5" s="5">
        <f ca="1">MEMORY!S6</f>
        <v>11.728</v>
      </c>
      <c r="Z5" s="5">
        <f ca="1">MEMORY!T6</f>
        <v>7.7119999999999997</v>
      </c>
      <c r="AA5" s="5">
        <f ca="1">MEMORY!U6</f>
        <v>265.56</v>
      </c>
      <c r="AB5" s="5">
        <f ca="1">MEMORY!V6</f>
        <v>376.38400000000001</v>
      </c>
      <c r="AC5" s="5">
        <f ca="1">MEMORY!W6</f>
        <v>314.02800000000002</v>
      </c>
      <c r="AD5" s="5" t="str">
        <f ca="1">MEMORY!X6</f>
        <v/>
      </c>
      <c r="AE5" s="5" t="str">
        <f ca="1">MEMORY!Y6</f>
        <v/>
      </c>
    </row>
    <row r="6" spans="1:31" x14ac:dyDescent="0.25">
      <c r="A6">
        <v>5</v>
      </c>
      <c r="B6" t="str">
        <f>METRICS!A6</f>
        <v>attributes</v>
      </c>
      <c r="C6">
        <f ca="1">METRICS!O6</f>
        <v>24</v>
      </c>
      <c r="D6" s="1">
        <f>METRICS!M6</f>
        <v>5.9146599070553441E-3</v>
      </c>
      <c r="E6" s="5">
        <f>METRICS!H6</f>
        <v>6</v>
      </c>
      <c r="F6" s="2">
        <f>METRICS!F6</f>
        <v>0.84328400000000003</v>
      </c>
      <c r="G6">
        <f>METRICS!G6</f>
        <v>3</v>
      </c>
      <c r="H6" s="5">
        <f ca="1">MEMORY!B7</f>
        <v>5.008</v>
      </c>
      <c r="I6" s="5">
        <f ca="1">MEMORY!C7</f>
        <v>9.1440000000000001</v>
      </c>
      <c r="J6" s="5">
        <f ca="1">MEMORY!D7</f>
        <v>4.7759999999999998</v>
      </c>
      <c r="K6" s="5">
        <f ca="1">MEMORY!E7</f>
        <v>6.4640000000000004</v>
      </c>
      <c r="L6" s="5">
        <f ca="1">MEMORY!F7</f>
        <v>28.844000000000001</v>
      </c>
      <c r="M6" s="5">
        <f ca="1">MEMORY!G7</f>
        <v>6.4119999999999999</v>
      </c>
      <c r="N6" s="5">
        <f ca="1">MEMORY!H7</f>
        <v>94.323999999999998</v>
      </c>
      <c r="O6" s="5">
        <f ca="1">MEMORY!I7</f>
        <v>231.37200000000001</v>
      </c>
      <c r="P6" s="5">
        <f ca="1">MEMORY!J7</f>
        <v>4.484</v>
      </c>
      <c r="Q6" s="5">
        <f ca="1">MEMORY!K7</f>
        <v>5.6280000000000001</v>
      </c>
      <c r="R6" s="5">
        <f ca="1">MEMORY!L7</f>
        <v>4.5119999999999996</v>
      </c>
      <c r="S6" s="5">
        <f ca="1">MEMORY!M7</f>
        <v>5.6879999999999997</v>
      </c>
      <c r="T6" s="5">
        <f ca="1">MEMORY!N7</f>
        <v>19.867999999999999</v>
      </c>
      <c r="U6" s="5">
        <f ca="1">MEMORY!O7</f>
        <v>5.8840000000000003</v>
      </c>
      <c r="V6" s="5">
        <f ca="1">MEMORY!P7</f>
        <v>9.64</v>
      </c>
      <c r="W6" s="5">
        <f ca="1">MEMORY!Q7</f>
        <v>15.183999999999999</v>
      </c>
      <c r="X6" s="5">
        <f ca="1">MEMORY!R7</f>
        <v>4.532</v>
      </c>
      <c r="Y6" s="5">
        <f ca="1">MEMORY!S7</f>
        <v>5.6719999999999997</v>
      </c>
      <c r="Z6" s="5">
        <f ca="1">MEMORY!T7</f>
        <v>4.5119999999999996</v>
      </c>
      <c r="AA6" s="5">
        <f ca="1">MEMORY!U7</f>
        <v>5.7320000000000002</v>
      </c>
      <c r="AB6" s="5">
        <f ca="1">MEMORY!V7</f>
        <v>19.867999999999999</v>
      </c>
      <c r="AC6" s="5">
        <f ca="1">MEMORY!W7</f>
        <v>5.8840000000000003</v>
      </c>
      <c r="AD6" s="5">
        <f ca="1">MEMORY!X7</f>
        <v>9.6440000000000001</v>
      </c>
      <c r="AE6" s="5">
        <f ca="1">MEMORY!Y7</f>
        <v>15.192</v>
      </c>
    </row>
    <row r="7" spans="1:31" x14ac:dyDescent="0.25">
      <c r="A7">
        <v>6</v>
      </c>
      <c r="B7" t="str">
        <f>METRICS!A7</f>
        <v>avl_test</v>
      </c>
      <c r="C7">
        <f ca="1">METRICS!O7</f>
        <v>24</v>
      </c>
      <c r="D7" s="1">
        <f>METRICS!M7</f>
        <v>9.9888080581980968E-2</v>
      </c>
      <c r="E7" s="5">
        <f>METRICS!H7</f>
        <v>10</v>
      </c>
      <c r="F7" s="2">
        <f>METRICS!F7</f>
        <v>0.71496099999999996</v>
      </c>
      <c r="G7">
        <f>METRICS!G7</f>
        <v>4</v>
      </c>
      <c r="H7" s="5">
        <f ca="1">MEMORY!B8</f>
        <v>45.223999999999997</v>
      </c>
      <c r="I7" s="5">
        <f ca="1">MEMORY!C8</f>
        <v>241.43199999999999</v>
      </c>
      <c r="J7" s="5">
        <f ca="1">MEMORY!D8</f>
        <v>39.524000000000001</v>
      </c>
      <c r="K7" s="5">
        <f ca="1">MEMORY!E8</f>
        <v>34.043999999999997</v>
      </c>
      <c r="L7" s="5">
        <f ca="1">MEMORY!F8</f>
        <v>136.84399999999999</v>
      </c>
      <c r="M7" s="5">
        <f ca="1">MEMORY!G8</f>
        <v>36.723999999999997</v>
      </c>
      <c r="N7" s="5">
        <f ca="1">MEMORY!H8</f>
        <v>270.61200000000002</v>
      </c>
      <c r="O7" s="5">
        <f ca="1">MEMORY!I8</f>
        <v>660.01599999999996</v>
      </c>
      <c r="P7" s="5">
        <f ca="1">MEMORY!J8</f>
        <v>5.56</v>
      </c>
      <c r="Q7" s="5">
        <f ca="1">MEMORY!K8</f>
        <v>7.1920000000000002</v>
      </c>
      <c r="R7" s="5">
        <f ca="1">MEMORY!L8</f>
        <v>5.556</v>
      </c>
      <c r="S7" s="5">
        <f ca="1">MEMORY!M8</f>
        <v>31.295999999999999</v>
      </c>
      <c r="T7" s="5">
        <f ca="1">MEMORY!N8</f>
        <v>52.16</v>
      </c>
      <c r="U7" s="5">
        <f ca="1">MEMORY!O8</f>
        <v>33.548000000000002</v>
      </c>
      <c r="V7" s="5">
        <f ca="1">MEMORY!P8</f>
        <v>86.116</v>
      </c>
      <c r="W7" s="5">
        <f ca="1">MEMORY!Q8</f>
        <v>239.46</v>
      </c>
      <c r="X7" s="5">
        <f ca="1">MEMORY!R8</f>
        <v>5.548</v>
      </c>
      <c r="Y7" s="5">
        <f ca="1">MEMORY!S8</f>
        <v>7.2359999999999998</v>
      </c>
      <c r="Z7" s="5">
        <f ca="1">MEMORY!T8</f>
        <v>5.548</v>
      </c>
      <c r="AA7" s="5">
        <f ca="1">MEMORY!U8</f>
        <v>31.335999999999999</v>
      </c>
      <c r="AB7" s="5">
        <f ca="1">MEMORY!V8</f>
        <v>52.155999999999999</v>
      </c>
      <c r="AC7" s="5">
        <f ca="1">MEMORY!W8</f>
        <v>33.543999999999997</v>
      </c>
      <c r="AD7" s="5">
        <f ca="1">MEMORY!X8</f>
        <v>86.128</v>
      </c>
      <c r="AE7" s="5">
        <f ca="1">MEMORY!Y8</f>
        <v>239.47200000000001</v>
      </c>
    </row>
    <row r="8" spans="1:31" x14ac:dyDescent="0.25">
      <c r="A8">
        <v>7</v>
      </c>
      <c r="B8" t="str">
        <f>METRICS!A8</f>
        <v>barge</v>
      </c>
      <c r="C8">
        <f ca="1">METRICS!O8</f>
        <v>18</v>
      </c>
      <c r="D8" s="1">
        <f>METRICS!M8</f>
        <v>0.16589724497393896</v>
      </c>
      <c r="E8" s="5">
        <f>METRICS!H8</f>
        <v>35</v>
      </c>
      <c r="F8" s="2">
        <f>METRICS!F8</f>
        <v>0.64285700000000001</v>
      </c>
      <c r="G8">
        <f>METRICS!G8</f>
        <v>6</v>
      </c>
      <c r="H8" s="5">
        <f ca="1">MEMORY!B9</f>
        <v>25.696000000000002</v>
      </c>
      <c r="I8" s="5">
        <f ca="1">MEMORY!C9</f>
        <v>31.1</v>
      </c>
      <c r="J8" s="5">
        <f ca="1">MEMORY!D9</f>
        <v>14.18</v>
      </c>
      <c r="K8" s="5">
        <f ca="1">MEMORY!E9</f>
        <v>52.387999999999998</v>
      </c>
      <c r="L8" s="5">
        <f ca="1">MEMORY!F9</f>
        <v>127.452</v>
      </c>
      <c r="M8" s="5">
        <f ca="1">MEMORY!G9</f>
        <v>46.512</v>
      </c>
      <c r="N8" s="5" t="str">
        <f ca="1">MEMORY!H9</f>
        <v/>
      </c>
      <c r="O8" s="5" t="str">
        <f ca="1">MEMORY!I9</f>
        <v/>
      </c>
      <c r="P8" s="5">
        <f ca="1">MEMORY!J9</f>
        <v>7.2</v>
      </c>
      <c r="Q8" s="5">
        <f ca="1">MEMORY!K9</f>
        <v>12.028</v>
      </c>
      <c r="R8" s="5">
        <f ca="1">MEMORY!L9</f>
        <v>8.3520000000000003</v>
      </c>
      <c r="S8" s="5">
        <f ca="1">MEMORY!M9</f>
        <v>33.347999999999999</v>
      </c>
      <c r="T8" s="5">
        <f ca="1">MEMORY!N9</f>
        <v>86.183999999999997</v>
      </c>
      <c r="U8" s="5">
        <f ca="1">MEMORY!O9</f>
        <v>37.531999999999996</v>
      </c>
      <c r="V8" s="5" t="str">
        <f ca="1">MEMORY!P9</f>
        <v/>
      </c>
      <c r="W8" s="5" t="str">
        <f ca="1">MEMORY!Q9</f>
        <v/>
      </c>
      <c r="X8" s="5">
        <f ca="1">MEMORY!R9</f>
        <v>6.9119999999999999</v>
      </c>
      <c r="Y8" s="5">
        <f ca="1">MEMORY!S9</f>
        <v>11.784000000000001</v>
      </c>
      <c r="Z8" s="5">
        <f ca="1">MEMORY!T9</f>
        <v>8.2479999999999993</v>
      </c>
      <c r="AA8" s="5">
        <f ca="1">MEMORY!U9</f>
        <v>33.088000000000001</v>
      </c>
      <c r="AB8" s="5">
        <f ca="1">MEMORY!V9</f>
        <v>86.18</v>
      </c>
      <c r="AC8" s="5">
        <f ca="1">MEMORY!W9</f>
        <v>37.408000000000001</v>
      </c>
      <c r="AD8" s="5" t="str">
        <f ca="1">MEMORY!X9</f>
        <v/>
      </c>
      <c r="AE8" s="5" t="str">
        <f ca="1">MEMORY!Y9</f>
        <v/>
      </c>
    </row>
    <row r="9" spans="1:31" x14ac:dyDescent="0.25">
      <c r="A9">
        <v>8</v>
      </c>
      <c r="B9" t="str">
        <f>METRICS!A9</f>
        <v>block</v>
      </c>
      <c r="C9">
        <f ca="1">METRICS!O9</f>
        <v>18</v>
      </c>
      <c r="D9" s="1">
        <f>METRICS!M9</f>
        <v>0.14712097200211305</v>
      </c>
      <c r="E9" s="5">
        <f>METRICS!H9</f>
        <v>35</v>
      </c>
      <c r="F9" s="2">
        <f>METRICS!F9</f>
        <v>0.78626600000000002</v>
      </c>
      <c r="G9">
        <f>METRICS!G9</f>
        <v>7</v>
      </c>
      <c r="H9" s="5">
        <f ca="1">MEMORY!B10</f>
        <v>13.348000000000001</v>
      </c>
      <c r="I9" s="5">
        <f ca="1">MEMORY!C10</f>
        <v>32.159999999999997</v>
      </c>
      <c r="J9" s="5">
        <f ca="1">MEMORY!D10</f>
        <v>9.452</v>
      </c>
      <c r="K9" s="5">
        <f ca="1">MEMORY!E10</f>
        <v>94.488</v>
      </c>
      <c r="L9" s="5">
        <f ca="1">MEMORY!F10</f>
        <v>133.24799999999999</v>
      </c>
      <c r="M9" s="5">
        <f ca="1">MEMORY!G10</f>
        <v>55.856000000000002</v>
      </c>
      <c r="N9" s="5" t="str">
        <f ca="1">MEMORY!H10</f>
        <v/>
      </c>
      <c r="O9" s="5" t="str">
        <f ca="1">MEMORY!I10</f>
        <v/>
      </c>
      <c r="P9" s="5">
        <f ca="1">MEMORY!J10</f>
        <v>10.204000000000001</v>
      </c>
      <c r="Q9" s="5">
        <f ca="1">MEMORY!K10</f>
        <v>12.9</v>
      </c>
      <c r="R9" s="5">
        <f ca="1">MEMORY!L10</f>
        <v>8.9440000000000008</v>
      </c>
      <c r="S9" s="5">
        <f ca="1">MEMORY!M10</f>
        <v>70.459999999999994</v>
      </c>
      <c r="T9" s="5">
        <f ca="1">MEMORY!N10</f>
        <v>99.62</v>
      </c>
      <c r="U9" s="5">
        <f ca="1">MEMORY!O10</f>
        <v>80.16</v>
      </c>
      <c r="V9" s="5" t="str">
        <f ca="1">MEMORY!P10</f>
        <v/>
      </c>
      <c r="W9" s="5" t="str">
        <f ca="1">MEMORY!Q10</f>
        <v/>
      </c>
      <c r="X9" s="5">
        <f ca="1">MEMORY!R10</f>
        <v>8.2959999999999994</v>
      </c>
      <c r="Y9" s="5">
        <f ca="1">MEMORY!S10</f>
        <v>12.944000000000001</v>
      </c>
      <c r="Z9" s="5">
        <f ca="1">MEMORY!T10</f>
        <v>8.6240000000000006</v>
      </c>
      <c r="AA9" s="5">
        <f ca="1">MEMORY!U10</f>
        <v>68.691999999999993</v>
      </c>
      <c r="AB9" s="5">
        <f ca="1">MEMORY!V10</f>
        <v>98.103999999999999</v>
      </c>
      <c r="AC9" s="5">
        <f ca="1">MEMORY!W10</f>
        <v>79.768000000000001</v>
      </c>
      <c r="AD9" s="5" t="str">
        <f ca="1">MEMORY!X10</f>
        <v/>
      </c>
      <c r="AE9" s="5" t="str">
        <f ca="1">MEMORY!Y10</f>
        <v/>
      </c>
    </row>
    <row r="10" spans="1:31" x14ac:dyDescent="0.25">
      <c r="A10">
        <v>9</v>
      </c>
      <c r="B10" t="str">
        <f>METRICS!A10</f>
        <v>boundedBufferEXT</v>
      </c>
      <c r="C10">
        <f ca="1">METRICS!O10</f>
        <v>18</v>
      </c>
      <c r="D10" s="1">
        <f>METRICS!M10</f>
        <v>0.16115702479338842</v>
      </c>
      <c r="E10" s="5">
        <f>METRICS!H10</f>
        <v>35</v>
      </c>
      <c r="F10" s="2">
        <f>METRICS!F10</f>
        <v>0.62930600000000003</v>
      </c>
      <c r="G10">
        <f>METRICS!G10</f>
        <v>6</v>
      </c>
      <c r="H10" s="5">
        <f ca="1">MEMORY!B11</f>
        <v>52.671999999999997</v>
      </c>
      <c r="I10" s="5">
        <f ca="1">MEMORY!C11</f>
        <v>46.524000000000001</v>
      </c>
      <c r="J10" s="5">
        <f ca="1">MEMORY!D11</f>
        <v>19.388000000000002</v>
      </c>
      <c r="K10" s="5">
        <f ca="1">MEMORY!E11</f>
        <v>113.58</v>
      </c>
      <c r="L10" s="5">
        <f ca="1">MEMORY!F11</f>
        <v>156.01599999999999</v>
      </c>
      <c r="M10" s="5">
        <f ca="1">MEMORY!G11</f>
        <v>88.111999999999995</v>
      </c>
      <c r="N10" s="5" t="str">
        <f ca="1">MEMORY!H11</f>
        <v/>
      </c>
      <c r="O10" s="5" t="str">
        <f ca="1">MEMORY!I11</f>
        <v/>
      </c>
      <c r="P10" s="5">
        <f ca="1">MEMORY!J11</f>
        <v>8.0399999999999991</v>
      </c>
      <c r="Q10" s="5">
        <f ca="1">MEMORY!K11</f>
        <v>14.128</v>
      </c>
      <c r="R10" s="5">
        <f ca="1">MEMORY!L11</f>
        <v>9.048</v>
      </c>
      <c r="S10" s="5">
        <f ca="1">MEMORY!M11</f>
        <v>86.995999999999995</v>
      </c>
      <c r="T10" s="5">
        <f ca="1">MEMORY!N11</f>
        <v>120.008</v>
      </c>
      <c r="U10" s="5">
        <f ca="1">MEMORY!O11</f>
        <v>101.864</v>
      </c>
      <c r="V10" s="5" t="str">
        <f ca="1">MEMORY!P11</f>
        <v/>
      </c>
      <c r="W10" s="5" t="str">
        <f ca="1">MEMORY!Q11</f>
        <v/>
      </c>
      <c r="X10" s="5">
        <f ca="1">MEMORY!R11</f>
        <v>7.3479999999999999</v>
      </c>
      <c r="Y10" s="5">
        <f ca="1">MEMORY!S11</f>
        <v>13.756</v>
      </c>
      <c r="Z10" s="5">
        <f ca="1">MEMORY!T11</f>
        <v>9.0519999999999996</v>
      </c>
      <c r="AA10" s="5">
        <f ca="1">MEMORY!U11</f>
        <v>86.284000000000006</v>
      </c>
      <c r="AB10" s="5">
        <f ca="1">MEMORY!V11</f>
        <v>119.408</v>
      </c>
      <c r="AC10" s="5">
        <f ca="1">MEMORY!W11</f>
        <v>101.636</v>
      </c>
      <c r="AD10" s="5" t="str">
        <f ca="1">MEMORY!X11</f>
        <v/>
      </c>
      <c r="AE10" s="5" t="str">
        <f ca="1">MEMORY!Y11</f>
        <v/>
      </c>
    </row>
    <row r="11" spans="1:31" x14ac:dyDescent="0.25">
      <c r="A11">
        <v>10</v>
      </c>
      <c r="B11" t="str">
        <f>METRICS!A11</f>
        <v>boundedBufferINT</v>
      </c>
      <c r="C11">
        <f ca="1">METRICS!O11</f>
        <v>18</v>
      </c>
      <c r="D11" s="1">
        <f>METRICS!M11</f>
        <v>0.16152474976004388</v>
      </c>
      <c r="E11" s="5">
        <f>METRICS!H11</f>
        <v>35</v>
      </c>
      <c r="F11" s="2">
        <f>METRICS!F11</f>
        <v>0.62915600000000005</v>
      </c>
      <c r="G11">
        <f>METRICS!G11</f>
        <v>6</v>
      </c>
      <c r="H11" s="5">
        <f ca="1">MEMORY!B12</f>
        <v>52.671999999999997</v>
      </c>
      <c r="I11" s="5">
        <f ca="1">MEMORY!C12</f>
        <v>46.536000000000001</v>
      </c>
      <c r="J11" s="5">
        <f ca="1">MEMORY!D12</f>
        <v>19.399999999999999</v>
      </c>
      <c r="K11" s="5">
        <f ca="1">MEMORY!E12</f>
        <v>113.592</v>
      </c>
      <c r="L11" s="5">
        <f ca="1">MEMORY!F12</f>
        <v>156.03200000000001</v>
      </c>
      <c r="M11" s="5">
        <f ca="1">MEMORY!G12</f>
        <v>88.123999999999995</v>
      </c>
      <c r="N11" s="5" t="str">
        <f ca="1">MEMORY!H12</f>
        <v/>
      </c>
      <c r="O11" s="5" t="str">
        <f ca="1">MEMORY!I12</f>
        <v/>
      </c>
      <c r="P11" s="5">
        <f ca="1">MEMORY!J12</f>
        <v>8.1280000000000001</v>
      </c>
      <c r="Q11" s="5">
        <f ca="1">MEMORY!K12</f>
        <v>14.135999999999999</v>
      </c>
      <c r="R11" s="5">
        <f ca="1">MEMORY!L12</f>
        <v>9.0640000000000001</v>
      </c>
      <c r="S11" s="5">
        <f ca="1">MEMORY!M12</f>
        <v>87.004000000000005</v>
      </c>
      <c r="T11" s="5">
        <f ca="1">MEMORY!N12</f>
        <v>120.02</v>
      </c>
      <c r="U11" s="5">
        <f ca="1">MEMORY!O12</f>
        <v>101.876</v>
      </c>
      <c r="V11" s="5" t="str">
        <f ca="1">MEMORY!P12</f>
        <v/>
      </c>
      <c r="W11" s="5" t="str">
        <f ca="1">MEMORY!Q12</f>
        <v/>
      </c>
      <c r="X11" s="5">
        <f ca="1">MEMORY!R12</f>
        <v>7.524</v>
      </c>
      <c r="Y11" s="5">
        <f ca="1">MEMORY!S12</f>
        <v>13.772</v>
      </c>
      <c r="Z11" s="5">
        <f ca="1">MEMORY!T12</f>
        <v>9.0640000000000001</v>
      </c>
      <c r="AA11" s="5">
        <f ca="1">MEMORY!U12</f>
        <v>86.292000000000002</v>
      </c>
      <c r="AB11" s="5">
        <f ca="1">MEMORY!V12</f>
        <v>119.42</v>
      </c>
      <c r="AC11" s="5">
        <f ca="1">MEMORY!W12</f>
        <v>101.648</v>
      </c>
      <c r="AD11" s="5" t="str">
        <f ca="1">MEMORY!X12</f>
        <v/>
      </c>
      <c r="AE11" s="5" t="str">
        <f ca="1">MEMORY!Y12</f>
        <v/>
      </c>
    </row>
    <row r="12" spans="1:31" x14ac:dyDescent="0.25">
      <c r="A12">
        <v>11</v>
      </c>
      <c r="B12" t="str">
        <f>METRICS!A12</f>
        <v>castError</v>
      </c>
      <c r="C12">
        <f ca="1">METRICS!O12</f>
        <v>24</v>
      </c>
      <c r="D12" s="1">
        <f>METRICS!M12</f>
        <v>6.5758572099577266E-3</v>
      </c>
      <c r="E12" s="5">
        <f>METRICS!H12</f>
        <v>6</v>
      </c>
      <c r="F12" s="2">
        <f>METRICS!F12</f>
        <v>1.04301</v>
      </c>
      <c r="G12">
        <f>METRICS!G12</f>
        <v>3</v>
      </c>
      <c r="H12" s="5">
        <f ca="1">MEMORY!B13</f>
        <v>4.976</v>
      </c>
      <c r="I12" s="5">
        <f ca="1">MEMORY!C13</f>
        <v>8.2720000000000002</v>
      </c>
      <c r="J12" s="5">
        <f ca="1">MEMORY!D13</f>
        <v>4.7439999999999998</v>
      </c>
      <c r="K12" s="5">
        <f ca="1">MEMORY!E13</f>
        <v>6.4320000000000004</v>
      </c>
      <c r="L12" s="5">
        <f ca="1">MEMORY!F13</f>
        <v>25.556000000000001</v>
      </c>
      <c r="M12" s="5">
        <f ca="1">MEMORY!G13</f>
        <v>6.38</v>
      </c>
      <c r="N12" s="5">
        <f ca="1">MEMORY!H13</f>
        <v>78.432000000000002</v>
      </c>
      <c r="O12" s="5">
        <f ca="1">MEMORY!I13</f>
        <v>177.928</v>
      </c>
      <c r="P12" s="5">
        <f ca="1">MEMORY!J13</f>
        <v>4.452</v>
      </c>
      <c r="Q12" s="5">
        <f ca="1">MEMORY!K13</f>
        <v>5.5359999999999996</v>
      </c>
      <c r="R12" s="5">
        <f ca="1">MEMORY!L13</f>
        <v>4.4800000000000004</v>
      </c>
      <c r="S12" s="5">
        <f ca="1">MEMORY!M13</f>
        <v>5.6559999999999997</v>
      </c>
      <c r="T12" s="5">
        <f ca="1">MEMORY!N13</f>
        <v>18.768000000000001</v>
      </c>
      <c r="U12" s="5">
        <f ca="1">MEMORY!O13</f>
        <v>5.86</v>
      </c>
      <c r="V12" s="5">
        <f ca="1">MEMORY!P13</f>
        <v>9.5440000000000005</v>
      </c>
      <c r="W12" s="5">
        <f ca="1">MEMORY!Q13</f>
        <v>15.04</v>
      </c>
      <c r="X12" s="5">
        <f ca="1">MEMORY!R13</f>
        <v>4.5</v>
      </c>
      <c r="Y12" s="5">
        <f ca="1">MEMORY!S13</f>
        <v>5.5759999999999996</v>
      </c>
      <c r="Z12" s="5">
        <f ca="1">MEMORY!T13</f>
        <v>4.4800000000000004</v>
      </c>
      <c r="AA12" s="5">
        <f ca="1">MEMORY!U13</f>
        <v>5.7</v>
      </c>
      <c r="AB12" s="5">
        <f ca="1">MEMORY!V13</f>
        <v>18.768000000000001</v>
      </c>
      <c r="AC12" s="5">
        <f ca="1">MEMORY!W13</f>
        <v>5.86</v>
      </c>
      <c r="AD12" s="5">
        <f ca="1">MEMORY!X13</f>
        <v>9.548</v>
      </c>
      <c r="AE12" s="5">
        <f ca="1">MEMORY!Y13</f>
        <v>15.048</v>
      </c>
    </row>
    <row r="13" spans="1:31" x14ac:dyDescent="0.25">
      <c r="A13">
        <v>12</v>
      </c>
      <c r="B13" t="str">
        <f>METRICS!A13</f>
        <v>cast</v>
      </c>
      <c r="C13">
        <f ca="1">METRICS!O13</f>
        <v>24</v>
      </c>
      <c r="D13" s="1">
        <f>METRICS!M13</f>
        <v>6.5727699530516428E-3</v>
      </c>
      <c r="E13" s="5">
        <f>METRICS!H13</f>
        <v>6</v>
      </c>
      <c r="F13" s="2">
        <f>METRICS!F13</f>
        <v>1.0319100000000001</v>
      </c>
      <c r="G13">
        <f>METRICS!G13</f>
        <v>3</v>
      </c>
      <c r="H13" s="5">
        <f ca="1">MEMORY!B14</f>
        <v>4.976</v>
      </c>
      <c r="I13" s="5">
        <f ca="1">MEMORY!C14</f>
        <v>8.2720000000000002</v>
      </c>
      <c r="J13" s="5">
        <f ca="1">MEMORY!D14</f>
        <v>4.7439999999999998</v>
      </c>
      <c r="K13" s="5">
        <f ca="1">MEMORY!E14</f>
        <v>6.4320000000000004</v>
      </c>
      <c r="L13" s="5">
        <f ca="1">MEMORY!F14</f>
        <v>25.556000000000001</v>
      </c>
      <c r="M13" s="5">
        <f ca="1">MEMORY!G14</f>
        <v>6.38</v>
      </c>
      <c r="N13" s="5">
        <f ca="1">MEMORY!H14</f>
        <v>78.432000000000002</v>
      </c>
      <c r="O13" s="5">
        <f ca="1">MEMORY!I14</f>
        <v>177.928</v>
      </c>
      <c r="P13" s="5">
        <f ca="1">MEMORY!J14</f>
        <v>4.452</v>
      </c>
      <c r="Q13" s="5">
        <f ca="1">MEMORY!K14</f>
        <v>5.5359999999999996</v>
      </c>
      <c r="R13" s="5">
        <f ca="1">MEMORY!L14</f>
        <v>4.4800000000000004</v>
      </c>
      <c r="S13" s="5">
        <f ca="1">MEMORY!M14</f>
        <v>5.6559999999999997</v>
      </c>
      <c r="T13" s="5">
        <f ca="1">MEMORY!N14</f>
        <v>18.768000000000001</v>
      </c>
      <c r="U13" s="5">
        <f ca="1">MEMORY!O14</f>
        <v>5.86</v>
      </c>
      <c r="V13" s="5">
        <f ca="1">MEMORY!P14</f>
        <v>9.5440000000000005</v>
      </c>
      <c r="W13" s="5">
        <f ca="1">MEMORY!Q14</f>
        <v>15.04</v>
      </c>
      <c r="X13" s="5">
        <f ca="1">MEMORY!R14</f>
        <v>4.5</v>
      </c>
      <c r="Y13" s="5">
        <f ca="1">MEMORY!S14</f>
        <v>5.5759999999999996</v>
      </c>
      <c r="Z13" s="5">
        <f ca="1">MEMORY!T14</f>
        <v>4.4800000000000004</v>
      </c>
      <c r="AA13" s="5">
        <f ca="1">MEMORY!U14</f>
        <v>5.7</v>
      </c>
      <c r="AB13" s="5">
        <f ca="1">MEMORY!V14</f>
        <v>18.768000000000001</v>
      </c>
      <c r="AC13" s="5">
        <f ca="1">MEMORY!W14</f>
        <v>5.86</v>
      </c>
      <c r="AD13" s="5">
        <f ca="1">MEMORY!X14</f>
        <v>9.548</v>
      </c>
      <c r="AE13" s="5">
        <f ca="1">MEMORY!Y14</f>
        <v>15.048</v>
      </c>
    </row>
    <row r="14" spans="1:31" x14ac:dyDescent="0.25">
      <c r="A14">
        <v>13</v>
      </c>
      <c r="B14" t="str">
        <f>METRICS!A14</f>
        <v>completeTypeError</v>
      </c>
      <c r="C14">
        <f ca="1">METRICS!O14</f>
        <v>24</v>
      </c>
      <c r="D14" s="1">
        <f>METRICS!M14</f>
        <v>8.3526682134570773E-3</v>
      </c>
      <c r="E14" s="5">
        <f>METRICS!H14</f>
        <v>6</v>
      </c>
      <c r="F14" s="2">
        <f>METRICS!F14</f>
        <v>1.04959</v>
      </c>
      <c r="G14">
        <f>METRICS!G14</f>
        <v>3</v>
      </c>
      <c r="H14" s="5">
        <f ca="1">MEMORY!B15</f>
        <v>4.9800000000000004</v>
      </c>
      <c r="I14" s="5">
        <f ca="1">MEMORY!C15</f>
        <v>8.2799999999999994</v>
      </c>
      <c r="J14" s="5">
        <f ca="1">MEMORY!D15</f>
        <v>4.7480000000000002</v>
      </c>
      <c r="K14" s="5">
        <f ca="1">MEMORY!E15</f>
        <v>6.4359999999999999</v>
      </c>
      <c r="L14" s="5">
        <f ca="1">MEMORY!F15</f>
        <v>25.872</v>
      </c>
      <c r="M14" s="5">
        <f ca="1">MEMORY!G15</f>
        <v>6.3840000000000003</v>
      </c>
      <c r="N14" s="5">
        <f ca="1">MEMORY!H15</f>
        <v>80.319999999999993</v>
      </c>
      <c r="O14" s="5">
        <f ca="1">MEMORY!I15</f>
        <v>183.04400000000001</v>
      </c>
      <c r="P14" s="5">
        <f ca="1">MEMORY!J15</f>
        <v>4.4560000000000004</v>
      </c>
      <c r="Q14" s="5">
        <f ca="1">MEMORY!K15</f>
        <v>5.5359999999999996</v>
      </c>
      <c r="R14" s="5">
        <f ca="1">MEMORY!L15</f>
        <v>4.484</v>
      </c>
      <c r="S14" s="5">
        <f ca="1">MEMORY!M15</f>
        <v>5.66</v>
      </c>
      <c r="T14" s="5">
        <f ca="1">MEMORY!N15</f>
        <v>18.776</v>
      </c>
      <c r="U14" s="5">
        <f ca="1">MEMORY!O15</f>
        <v>5.86</v>
      </c>
      <c r="V14" s="5">
        <f ca="1">MEMORY!P15</f>
        <v>9.5519999999999996</v>
      </c>
      <c r="W14" s="5">
        <f ca="1">MEMORY!Q15</f>
        <v>14.84</v>
      </c>
      <c r="X14" s="5">
        <f ca="1">MEMORY!R15</f>
        <v>4.5039999999999996</v>
      </c>
      <c r="Y14" s="5">
        <f ca="1">MEMORY!S15</f>
        <v>5.5759999999999996</v>
      </c>
      <c r="Z14" s="5">
        <f ca="1">MEMORY!T15</f>
        <v>4.484</v>
      </c>
      <c r="AA14" s="5">
        <f ca="1">MEMORY!U15</f>
        <v>5.7039999999999997</v>
      </c>
      <c r="AB14" s="5">
        <f ca="1">MEMORY!V15</f>
        <v>18.776</v>
      </c>
      <c r="AC14" s="5">
        <f ca="1">MEMORY!W15</f>
        <v>5.86</v>
      </c>
      <c r="AD14" s="5">
        <f ca="1">MEMORY!X15</f>
        <v>9.5559999999999992</v>
      </c>
      <c r="AE14" s="5">
        <f ca="1">MEMORY!Y15</f>
        <v>14.848000000000001</v>
      </c>
    </row>
    <row r="15" spans="1:31" x14ac:dyDescent="0.25">
      <c r="A15">
        <v>14</v>
      </c>
      <c r="B15" t="str">
        <f>METRICS!A15</f>
        <v>complex</v>
      </c>
      <c r="C15">
        <f ca="1">METRICS!O15</f>
        <v>9</v>
      </c>
      <c r="D15" s="1">
        <f>METRICS!M15</f>
        <v>0.27262044653348999</v>
      </c>
      <c r="E15" s="5">
        <f>METRICS!H15</f>
        <v>35</v>
      </c>
      <c r="F15" s="2">
        <f>METRICS!F15</f>
        <v>0.45132699999999998</v>
      </c>
      <c r="G15">
        <f>METRICS!G15</f>
        <v>7</v>
      </c>
      <c r="H15" s="5">
        <f ca="1">MEMORY!B16</f>
        <v>279.92</v>
      </c>
      <c r="I15" s="5">
        <f ca="1">MEMORY!C16</f>
        <v>125.628</v>
      </c>
      <c r="J15" s="5">
        <f ca="1">MEMORY!D16</f>
        <v>42.143999999999998</v>
      </c>
      <c r="K15" s="5" t="str">
        <f ca="1">MEMORY!E16</f>
        <v/>
      </c>
      <c r="L15" s="5" t="str">
        <f ca="1">MEMORY!F16</f>
        <v/>
      </c>
      <c r="M15" s="5" t="str">
        <f ca="1">MEMORY!G16</f>
        <v/>
      </c>
      <c r="N15" s="5" t="str">
        <f ca="1">MEMORY!H16</f>
        <v/>
      </c>
      <c r="O15" s="5" t="str">
        <f ca="1">MEMORY!I16</f>
        <v/>
      </c>
      <c r="P15" s="5">
        <f ca="1">MEMORY!J16</f>
        <v>11.8</v>
      </c>
      <c r="Q15" s="5">
        <f ca="1">MEMORY!K16</f>
        <v>25.984000000000002</v>
      </c>
      <c r="R15" s="5">
        <f ca="1">MEMORY!L16</f>
        <v>10.992000000000001</v>
      </c>
      <c r="S15" s="5" t="str">
        <f ca="1">MEMORY!M16</f>
        <v/>
      </c>
      <c r="T15" s="5" t="str">
        <f ca="1">MEMORY!N16</f>
        <v/>
      </c>
      <c r="U15" s="5" t="str">
        <f ca="1">MEMORY!O16</f>
        <v/>
      </c>
      <c r="V15" s="5" t="str">
        <f ca="1">MEMORY!P16</f>
        <v/>
      </c>
      <c r="W15" s="5" t="str">
        <f ca="1">MEMORY!Q16</f>
        <v/>
      </c>
      <c r="X15" s="5">
        <f ca="1">MEMORY!R16</f>
        <v>7.1719999999999997</v>
      </c>
      <c r="Y15" s="5">
        <f ca="1">MEMORY!S16</f>
        <v>24.32</v>
      </c>
      <c r="Z15" s="5">
        <f ca="1">MEMORY!T16</f>
        <v>10.512</v>
      </c>
      <c r="AA15" s="5" t="str">
        <f ca="1">MEMORY!U16</f>
        <v/>
      </c>
      <c r="AB15" s="5" t="str">
        <f ca="1">MEMORY!V16</f>
        <v/>
      </c>
      <c r="AC15" s="5" t="str">
        <f ca="1">MEMORY!W16</f>
        <v/>
      </c>
      <c r="AD15" s="5" t="str">
        <f ca="1">MEMORY!X16</f>
        <v/>
      </c>
      <c r="AE15" s="5" t="str">
        <f ca="1">MEMORY!Y16</f>
        <v/>
      </c>
    </row>
    <row r="16" spans="1:31" x14ac:dyDescent="0.25">
      <c r="A16">
        <v>15</v>
      </c>
      <c r="B16" t="str">
        <f>METRICS!A16</f>
        <v>coroutineYield</v>
      </c>
      <c r="C16">
        <f ca="1">METRICS!O16</f>
        <v>18</v>
      </c>
      <c r="D16" s="1">
        <f>METRICS!M16</f>
        <v>0.14953020134228187</v>
      </c>
      <c r="E16" s="5">
        <f>METRICS!H16</f>
        <v>35</v>
      </c>
      <c r="F16" s="2">
        <f>METRICS!F16</f>
        <v>0.76464799999999999</v>
      </c>
      <c r="G16">
        <f>METRICS!G16</f>
        <v>6</v>
      </c>
      <c r="H16" s="5">
        <f ca="1">MEMORY!B17</f>
        <v>8.1839999999999993</v>
      </c>
      <c r="I16" s="5">
        <f ca="1">MEMORY!C17</f>
        <v>31.667999999999999</v>
      </c>
      <c r="J16" s="5">
        <f ca="1">MEMORY!D17</f>
        <v>7.9720000000000004</v>
      </c>
      <c r="K16" s="5">
        <f ca="1">MEMORY!E17</f>
        <v>35.664000000000001</v>
      </c>
      <c r="L16" s="5">
        <f ca="1">MEMORY!F17</f>
        <v>130.30000000000001</v>
      </c>
      <c r="M16" s="5">
        <f ca="1">MEMORY!G17</f>
        <v>35.6</v>
      </c>
      <c r="N16" s="5" t="str">
        <f ca="1">MEMORY!H17</f>
        <v/>
      </c>
      <c r="O16" s="5" t="str">
        <f ca="1">MEMORY!I17</f>
        <v/>
      </c>
      <c r="P16" s="5">
        <f ca="1">MEMORY!J17</f>
        <v>7.508</v>
      </c>
      <c r="Q16" s="5">
        <f ca="1">MEMORY!K17</f>
        <v>12.811999999999999</v>
      </c>
      <c r="R16" s="5">
        <f ca="1">MEMORY!L17</f>
        <v>7.6760000000000002</v>
      </c>
      <c r="S16" s="5">
        <f ca="1">MEMORY!M17</f>
        <v>33.244</v>
      </c>
      <c r="T16" s="5">
        <f ca="1">MEMORY!N17</f>
        <v>88.132000000000005</v>
      </c>
      <c r="U16" s="5">
        <f ca="1">MEMORY!O17</f>
        <v>35.375999999999998</v>
      </c>
      <c r="V16" s="5" t="str">
        <f ca="1">MEMORY!P17</f>
        <v/>
      </c>
      <c r="W16" s="5" t="str">
        <f ca="1">MEMORY!Q17</f>
        <v/>
      </c>
      <c r="X16" s="5">
        <f ca="1">MEMORY!R17</f>
        <v>7.0759999999999996</v>
      </c>
      <c r="Y16" s="5">
        <f ca="1">MEMORY!S17</f>
        <v>12.856</v>
      </c>
      <c r="Z16" s="5">
        <f ca="1">MEMORY!T17</f>
        <v>7.6719999999999997</v>
      </c>
      <c r="AA16" s="5">
        <f ca="1">MEMORY!U17</f>
        <v>33.283999999999999</v>
      </c>
      <c r="AB16" s="5">
        <f ca="1">MEMORY!V17</f>
        <v>88.132000000000005</v>
      </c>
      <c r="AC16" s="5">
        <f ca="1">MEMORY!W17</f>
        <v>35.372</v>
      </c>
      <c r="AD16" s="5" t="str">
        <f ca="1">MEMORY!X17</f>
        <v/>
      </c>
      <c r="AE16" s="5" t="str">
        <f ca="1">MEMORY!Y17</f>
        <v/>
      </c>
    </row>
    <row r="17" spans="1:31" x14ac:dyDescent="0.25">
      <c r="A17">
        <v>16</v>
      </c>
      <c r="B17" t="str">
        <f>METRICS!A17</f>
        <v>counter</v>
      </c>
      <c r="C17">
        <f ca="1">METRICS!O17</f>
        <v>24</v>
      </c>
      <c r="D17" s="1">
        <f>METRICS!M17</f>
        <v>6.5237651444547996E-3</v>
      </c>
      <c r="E17" s="5">
        <f>METRICS!H17</f>
        <v>6</v>
      </c>
      <c r="F17" s="2">
        <f>METRICS!F17</f>
        <v>1.0754699999999999</v>
      </c>
      <c r="G17">
        <f>METRICS!G17</f>
        <v>3</v>
      </c>
      <c r="H17" s="5">
        <f ca="1">MEMORY!B18</f>
        <v>4.9800000000000004</v>
      </c>
      <c r="I17" s="5">
        <f ca="1">MEMORY!C18</f>
        <v>8.2799999999999994</v>
      </c>
      <c r="J17" s="5">
        <f ca="1">MEMORY!D18</f>
        <v>4.7439999999999998</v>
      </c>
      <c r="K17" s="5">
        <f ca="1">MEMORY!E18</f>
        <v>6.4320000000000004</v>
      </c>
      <c r="L17" s="5">
        <f ca="1">MEMORY!F18</f>
        <v>26.431999999999999</v>
      </c>
      <c r="M17" s="5">
        <f ca="1">MEMORY!G18</f>
        <v>6.3840000000000003</v>
      </c>
      <c r="N17" s="5">
        <f ca="1">MEMORY!H18</f>
        <v>81.183999999999997</v>
      </c>
      <c r="O17" s="5">
        <f ca="1">MEMORY!I18</f>
        <v>185.744</v>
      </c>
      <c r="P17" s="5">
        <f ca="1">MEMORY!J18</f>
        <v>4.452</v>
      </c>
      <c r="Q17" s="5">
        <f ca="1">MEMORY!K18</f>
        <v>5.5359999999999996</v>
      </c>
      <c r="R17" s="5">
        <f ca="1">MEMORY!L18</f>
        <v>4.484</v>
      </c>
      <c r="S17" s="5">
        <f ca="1">MEMORY!M18</f>
        <v>5.66</v>
      </c>
      <c r="T17" s="5">
        <f ca="1">MEMORY!N18</f>
        <v>19.04</v>
      </c>
      <c r="U17" s="5">
        <f ca="1">MEMORY!O18</f>
        <v>5.86</v>
      </c>
      <c r="V17" s="5">
        <f ca="1">MEMORY!P18</f>
        <v>9.5519999999999996</v>
      </c>
      <c r="W17" s="5">
        <f ca="1">MEMORY!Q18</f>
        <v>15.052</v>
      </c>
      <c r="X17" s="5">
        <f ca="1">MEMORY!R18</f>
        <v>4.5</v>
      </c>
      <c r="Y17" s="5">
        <f ca="1">MEMORY!S18</f>
        <v>5.5759999999999996</v>
      </c>
      <c r="Z17" s="5">
        <f ca="1">MEMORY!T18</f>
        <v>4.484</v>
      </c>
      <c r="AA17" s="5">
        <f ca="1">MEMORY!U18</f>
        <v>5.7039999999999997</v>
      </c>
      <c r="AB17" s="5">
        <f ca="1">MEMORY!V18</f>
        <v>19.04</v>
      </c>
      <c r="AC17" s="5">
        <f ca="1">MEMORY!W18</f>
        <v>5.86</v>
      </c>
      <c r="AD17" s="5">
        <f ca="1">MEMORY!X18</f>
        <v>9.5559999999999992</v>
      </c>
      <c r="AE17" s="5">
        <f ca="1">MEMORY!Y18</f>
        <v>15.06</v>
      </c>
    </row>
    <row r="18" spans="1:31" x14ac:dyDescent="0.25">
      <c r="A18">
        <v>17</v>
      </c>
      <c r="B18" t="str">
        <f>METRICS!A18</f>
        <v>ctor-autogen</v>
      </c>
      <c r="C18">
        <f ca="1">METRICS!O18</f>
        <v>24</v>
      </c>
      <c r="D18" s="1">
        <f>METRICS!M18</f>
        <v>2.3237179487179488E-2</v>
      </c>
      <c r="E18" s="5">
        <f>METRICS!H18</f>
        <v>6</v>
      </c>
      <c r="F18" s="2">
        <f>METRICS!F18</f>
        <v>0.83522700000000005</v>
      </c>
      <c r="G18">
        <f>METRICS!G18</f>
        <v>3</v>
      </c>
      <c r="H18" s="5">
        <f ca="1">MEMORY!B19</f>
        <v>5.4960000000000004</v>
      </c>
      <c r="I18" s="5">
        <f ca="1">MEMORY!C19</f>
        <v>10.848000000000001</v>
      </c>
      <c r="J18" s="5">
        <f ca="1">MEMORY!D19</f>
        <v>5.2119999999999997</v>
      </c>
      <c r="K18" s="5">
        <f ca="1">MEMORY!E19</f>
        <v>12.295999999999999</v>
      </c>
      <c r="L18" s="5">
        <f ca="1">MEMORY!F19</f>
        <v>40.503999999999998</v>
      </c>
      <c r="M18" s="5">
        <f ca="1">MEMORY!G19</f>
        <v>12.348000000000001</v>
      </c>
      <c r="N18" s="5">
        <f ca="1">MEMORY!H19</f>
        <v>147.756</v>
      </c>
      <c r="O18" s="5">
        <f ca="1">MEMORY!I19</f>
        <v>339.60399999999998</v>
      </c>
      <c r="P18" s="5">
        <f ca="1">MEMORY!J19</f>
        <v>4.62</v>
      </c>
      <c r="Q18" s="5">
        <f ca="1">MEMORY!K19</f>
        <v>5.7240000000000002</v>
      </c>
      <c r="R18" s="5">
        <f ca="1">MEMORY!L19</f>
        <v>4.6559999999999997</v>
      </c>
      <c r="S18" s="5">
        <f ca="1">MEMORY!M19</f>
        <v>8.5559999999999992</v>
      </c>
      <c r="T18" s="5">
        <f ca="1">MEMORY!N19</f>
        <v>25.975999999999999</v>
      </c>
      <c r="U18" s="5">
        <f ca="1">MEMORY!O19</f>
        <v>8.8960000000000008</v>
      </c>
      <c r="V18" s="5">
        <f ca="1">MEMORY!P19</f>
        <v>9.6080000000000005</v>
      </c>
      <c r="W18" s="5">
        <f ca="1">MEMORY!Q19</f>
        <v>14.792</v>
      </c>
      <c r="X18" s="5">
        <f ca="1">MEMORY!R19</f>
        <v>4.5679999999999996</v>
      </c>
      <c r="Y18" s="5">
        <f ca="1">MEMORY!S19</f>
        <v>5.7679999999999998</v>
      </c>
      <c r="Z18" s="5">
        <f ca="1">MEMORY!T19</f>
        <v>4.6079999999999997</v>
      </c>
      <c r="AA18" s="5">
        <f ca="1">MEMORY!U19</f>
        <v>8.7319999999999993</v>
      </c>
      <c r="AB18" s="5">
        <f ca="1">MEMORY!V19</f>
        <v>25.975999999999999</v>
      </c>
      <c r="AC18" s="5">
        <f ca="1">MEMORY!W19</f>
        <v>8.8960000000000008</v>
      </c>
      <c r="AD18" s="5">
        <f ca="1">MEMORY!X19</f>
        <v>9.6359999999999992</v>
      </c>
      <c r="AE18" s="5">
        <f ca="1">MEMORY!Y19</f>
        <v>14.8</v>
      </c>
    </row>
    <row r="19" spans="1:31" x14ac:dyDescent="0.25">
      <c r="A19">
        <v>18</v>
      </c>
      <c r="B19" t="str">
        <f>METRICS!A19</f>
        <v>datingService</v>
      </c>
      <c r="C19">
        <f ca="1">METRICS!O19</f>
        <v>22</v>
      </c>
      <c r="D19" s="1">
        <f>METRICS!M19</f>
        <v>0.15498052309404564</v>
      </c>
      <c r="E19" s="5">
        <f>METRICS!H19</f>
        <v>35</v>
      </c>
      <c r="F19" s="2">
        <f>METRICS!F19</f>
        <v>0.62570099999999995</v>
      </c>
      <c r="G19">
        <f>METRICS!G19</f>
        <v>7</v>
      </c>
      <c r="H19" s="5">
        <f ca="1">MEMORY!B20</f>
        <v>6.84</v>
      </c>
      <c r="I19" s="5">
        <f ca="1">MEMORY!C20</f>
        <v>31.268000000000001</v>
      </c>
      <c r="J19" s="5">
        <f ca="1">MEMORY!D20</f>
        <v>7.2</v>
      </c>
      <c r="K19" s="5">
        <f ca="1">MEMORY!E20</f>
        <v>35.628</v>
      </c>
      <c r="L19" s="5">
        <f ca="1">MEMORY!F20</f>
        <v>125.604</v>
      </c>
      <c r="M19" s="5">
        <f ca="1">MEMORY!G20</f>
        <v>37.847999999999999</v>
      </c>
      <c r="N19" s="5" t="str">
        <f ca="1">MEMORY!H20</f>
        <v/>
      </c>
      <c r="O19" s="5" t="str">
        <f ca="1">MEMORY!I20</f>
        <v/>
      </c>
      <c r="P19" s="5">
        <f ca="1">MEMORY!J20</f>
        <v>6.6360000000000001</v>
      </c>
      <c r="Q19" s="5">
        <f ca="1">MEMORY!K20</f>
        <v>10.996</v>
      </c>
      <c r="R19" s="5">
        <f ca="1">MEMORY!L20</f>
        <v>7.0679999999999996</v>
      </c>
      <c r="S19" s="5">
        <f ca="1">MEMORY!M20</f>
        <v>32.728000000000002</v>
      </c>
      <c r="T19" s="5">
        <f ca="1">MEMORY!N20</f>
        <v>84.768000000000001</v>
      </c>
      <c r="U19" s="5">
        <f ca="1">MEMORY!O20</f>
        <v>34.56</v>
      </c>
      <c r="V19" s="5">
        <f ca="1">MEMORY!P20</f>
        <v>92.144000000000005</v>
      </c>
      <c r="W19" s="5">
        <f ca="1">MEMORY!Q20</f>
        <v>252.208</v>
      </c>
      <c r="X19" s="5">
        <f ca="1">MEMORY!R20</f>
        <v>6.6959999999999997</v>
      </c>
      <c r="Y19" s="5">
        <f ca="1">MEMORY!S20</f>
        <v>11.04</v>
      </c>
      <c r="Z19" s="5">
        <f ca="1">MEMORY!T20</f>
        <v>7.0640000000000001</v>
      </c>
      <c r="AA19" s="5">
        <f ca="1">MEMORY!U20</f>
        <v>32.771999999999998</v>
      </c>
      <c r="AB19" s="5">
        <f ca="1">MEMORY!V20</f>
        <v>84.751999999999995</v>
      </c>
      <c r="AC19" s="5">
        <f ca="1">MEMORY!W20</f>
        <v>34.56</v>
      </c>
      <c r="AD19" s="5">
        <f ca="1">MEMORY!X20</f>
        <v>92.147999999999996</v>
      </c>
      <c r="AE19" s="5">
        <f ca="1">MEMORY!Y20</f>
        <v>252.21600000000001</v>
      </c>
    </row>
    <row r="20" spans="1:31" x14ac:dyDescent="0.25">
      <c r="A20">
        <v>19</v>
      </c>
      <c r="B20" t="str">
        <f>METRICS!A20</f>
        <v>declarationSpecifier</v>
      </c>
      <c r="C20">
        <f ca="1">METRICS!O20</f>
        <v>24</v>
      </c>
      <c r="D20" s="1">
        <f>METRICS!M20</f>
        <v>5.4901960784313726E-3</v>
      </c>
      <c r="E20" s="5">
        <f>METRICS!H20</f>
        <v>6</v>
      </c>
      <c r="F20" s="2">
        <f>METRICS!F20</f>
        <v>0.889571</v>
      </c>
      <c r="G20">
        <f>METRICS!G20</f>
        <v>3</v>
      </c>
      <c r="H20" s="5">
        <f ca="1">MEMORY!B21</f>
        <v>5.04</v>
      </c>
      <c r="I20" s="5">
        <f ca="1">MEMORY!C21</f>
        <v>11.26</v>
      </c>
      <c r="J20" s="5">
        <f ca="1">MEMORY!D21</f>
        <v>4.8079999999999998</v>
      </c>
      <c r="K20" s="5">
        <f ca="1">MEMORY!E21</f>
        <v>6.4960000000000004</v>
      </c>
      <c r="L20" s="5">
        <f ca="1">MEMORY!F21</f>
        <v>45.24</v>
      </c>
      <c r="M20" s="5">
        <f ca="1">MEMORY!G21</f>
        <v>6.444</v>
      </c>
      <c r="N20" s="5">
        <f ca="1">MEMORY!H21</f>
        <v>143.5</v>
      </c>
      <c r="O20" s="5">
        <f ca="1">MEMORY!I21</f>
        <v>370.69200000000001</v>
      </c>
      <c r="P20" s="5">
        <f ca="1">MEMORY!J21</f>
        <v>4.516</v>
      </c>
      <c r="Q20" s="5">
        <f ca="1">MEMORY!K21</f>
        <v>5.8239999999999998</v>
      </c>
      <c r="R20" s="5">
        <f ca="1">MEMORY!L21</f>
        <v>4.548</v>
      </c>
      <c r="S20" s="5">
        <f ca="1">MEMORY!M21</f>
        <v>5.72</v>
      </c>
      <c r="T20" s="5">
        <f ca="1">MEMORY!N21</f>
        <v>27.832000000000001</v>
      </c>
      <c r="U20" s="5">
        <f ca="1">MEMORY!O21</f>
        <v>5.9160000000000004</v>
      </c>
      <c r="V20" s="5">
        <f ca="1">MEMORY!P21</f>
        <v>9.4280000000000008</v>
      </c>
      <c r="W20" s="5">
        <f ca="1">MEMORY!Q21</f>
        <v>14.22</v>
      </c>
      <c r="X20" s="5">
        <f ca="1">MEMORY!R21</f>
        <v>4.5640000000000001</v>
      </c>
      <c r="Y20" s="5">
        <f ca="1">MEMORY!S21</f>
        <v>5.8680000000000003</v>
      </c>
      <c r="Z20" s="5">
        <f ca="1">MEMORY!T21</f>
        <v>4.548</v>
      </c>
      <c r="AA20" s="5">
        <f ca="1">MEMORY!U21</f>
        <v>5.7640000000000002</v>
      </c>
      <c r="AB20" s="5">
        <f ca="1">MEMORY!V21</f>
        <v>27.832000000000001</v>
      </c>
      <c r="AC20" s="5">
        <f ca="1">MEMORY!W21</f>
        <v>5.9160000000000004</v>
      </c>
      <c r="AD20" s="5">
        <f ca="1">MEMORY!X21</f>
        <v>9.4320000000000004</v>
      </c>
      <c r="AE20" s="5">
        <f ca="1">MEMORY!Y21</f>
        <v>14.228</v>
      </c>
    </row>
    <row r="21" spans="1:31" x14ac:dyDescent="0.25">
      <c r="A21">
        <v>20</v>
      </c>
      <c r="B21" t="str">
        <f>METRICS!A21</f>
        <v>designations</v>
      </c>
      <c r="C21">
        <f ca="1">METRICS!O21</f>
        <v>15</v>
      </c>
      <c r="D21" s="1">
        <f>METRICS!M21</f>
        <v>5.9523809523809521E-3</v>
      </c>
      <c r="E21" s="5">
        <f>METRICS!H21</f>
        <v>6</v>
      </c>
      <c r="F21" s="2">
        <f>METRICS!F21</f>
        <v>0.61631400000000003</v>
      </c>
      <c r="G21">
        <f>METRICS!G21</f>
        <v>3</v>
      </c>
      <c r="H21" s="5">
        <f ca="1">MEMORY!B22</f>
        <v>5.0039999999999996</v>
      </c>
      <c r="I21" s="5">
        <f ca="1">MEMORY!C22</f>
        <v>9.6959999999999997</v>
      </c>
      <c r="J21" s="5">
        <f ca="1">MEMORY!D22</f>
        <v>4.7720000000000002</v>
      </c>
      <c r="K21" s="5" t="str">
        <f ca="1">MEMORY!E22</f>
        <v/>
      </c>
      <c r="L21" s="5" t="str">
        <f ca="1">MEMORY!F22</f>
        <v/>
      </c>
      <c r="M21" s="5" t="str">
        <f ca="1">MEMORY!G22</f>
        <v/>
      </c>
      <c r="N21" s="5">
        <f ca="1">MEMORY!H22</f>
        <v>102.616</v>
      </c>
      <c r="O21" s="5">
        <f ca="1">MEMORY!I22</f>
        <v>260.7</v>
      </c>
      <c r="P21" s="5">
        <f ca="1">MEMORY!J22</f>
        <v>4.4800000000000004</v>
      </c>
      <c r="Q21" s="5">
        <f ca="1">MEMORY!K22</f>
        <v>5.7720000000000002</v>
      </c>
      <c r="R21" s="5">
        <f ca="1">MEMORY!L22</f>
        <v>4.5679999999999996</v>
      </c>
      <c r="S21" s="5" t="str">
        <f ca="1">MEMORY!M22</f>
        <v/>
      </c>
      <c r="T21" s="5" t="str">
        <f ca="1">MEMORY!N22</f>
        <v/>
      </c>
      <c r="U21" s="5" t="str">
        <f ca="1">MEMORY!O22</f>
        <v/>
      </c>
      <c r="V21" s="5">
        <f ca="1">MEMORY!P22</f>
        <v>9.7159999999999993</v>
      </c>
      <c r="W21" s="5">
        <f ca="1">MEMORY!Q22</f>
        <v>15.436</v>
      </c>
      <c r="X21" s="5">
        <f ca="1">MEMORY!R22</f>
        <v>4.5279999999999996</v>
      </c>
      <c r="Y21" s="5">
        <f ca="1">MEMORY!S22</f>
        <v>5.8159999999999998</v>
      </c>
      <c r="Z21" s="5">
        <f ca="1">MEMORY!T22</f>
        <v>4.5679999999999996</v>
      </c>
      <c r="AA21" s="5" t="str">
        <f ca="1">MEMORY!U22</f>
        <v/>
      </c>
      <c r="AB21" s="5" t="str">
        <f ca="1">MEMORY!V22</f>
        <v/>
      </c>
      <c r="AC21" s="5" t="str">
        <f ca="1">MEMORY!W22</f>
        <v/>
      </c>
      <c r="AD21" s="5">
        <f ca="1">MEMORY!X22</f>
        <v>9.7200000000000006</v>
      </c>
      <c r="AE21" s="5">
        <f ca="1">MEMORY!Y22</f>
        <v>15.444000000000001</v>
      </c>
    </row>
    <row r="22" spans="1:31" x14ac:dyDescent="0.25">
      <c r="A22">
        <v>21</v>
      </c>
      <c r="B22" t="str">
        <f>METRICS!A22</f>
        <v>disjoint</v>
      </c>
      <c r="C22">
        <f ca="1">METRICS!O22</f>
        <v>18</v>
      </c>
      <c r="D22" s="1">
        <f>METRICS!M22</f>
        <v>0.1467527335001976</v>
      </c>
      <c r="E22" s="5">
        <f>METRICS!H22</f>
        <v>35</v>
      </c>
      <c r="F22" s="2">
        <f>METRICS!F22</f>
        <v>0.78171900000000005</v>
      </c>
      <c r="G22">
        <f>METRICS!G22</f>
        <v>6</v>
      </c>
      <c r="H22" s="5">
        <f ca="1">MEMORY!B23</f>
        <v>53.052</v>
      </c>
      <c r="I22" s="5">
        <f ca="1">MEMORY!C23</f>
        <v>46.8</v>
      </c>
      <c r="J22" s="5">
        <f ca="1">MEMORY!D23</f>
        <v>19.692</v>
      </c>
      <c r="K22" s="5">
        <f ca="1">MEMORY!E23</f>
        <v>113.756</v>
      </c>
      <c r="L22" s="5">
        <f ca="1">MEMORY!F23</f>
        <v>156.29599999999999</v>
      </c>
      <c r="M22" s="5">
        <f ca="1">MEMORY!G23</f>
        <v>88.38</v>
      </c>
      <c r="N22" s="5" t="str">
        <f ca="1">MEMORY!H23</f>
        <v/>
      </c>
      <c r="O22" s="5" t="str">
        <f ca="1">MEMORY!I23</f>
        <v/>
      </c>
      <c r="P22" s="5">
        <f ca="1">MEMORY!J23</f>
        <v>8.2439999999999998</v>
      </c>
      <c r="Q22" s="5">
        <f ca="1">MEMORY!K23</f>
        <v>14.404</v>
      </c>
      <c r="R22" s="5">
        <f ca="1">MEMORY!L23</f>
        <v>9.3559999999999999</v>
      </c>
      <c r="S22" s="5">
        <f ca="1">MEMORY!M23</f>
        <v>87.224000000000004</v>
      </c>
      <c r="T22" s="5">
        <f ca="1">MEMORY!N23</f>
        <v>120.28400000000001</v>
      </c>
      <c r="U22" s="5">
        <f ca="1">MEMORY!O23</f>
        <v>102.164</v>
      </c>
      <c r="V22" s="5" t="str">
        <f ca="1">MEMORY!P23</f>
        <v/>
      </c>
      <c r="W22" s="5" t="str">
        <f ca="1">MEMORY!Q23</f>
        <v/>
      </c>
      <c r="X22" s="5">
        <f ca="1">MEMORY!R23</f>
        <v>7.7320000000000002</v>
      </c>
      <c r="Y22" s="5">
        <f ca="1">MEMORY!S23</f>
        <v>14.023999999999999</v>
      </c>
      <c r="Z22" s="5">
        <f ca="1">MEMORY!T23</f>
        <v>9.3480000000000008</v>
      </c>
      <c r="AA22" s="5">
        <f ca="1">MEMORY!U23</f>
        <v>86.5</v>
      </c>
      <c r="AB22" s="5">
        <f ca="1">MEMORY!V23</f>
        <v>119.672</v>
      </c>
      <c r="AC22" s="5">
        <f ca="1">MEMORY!W23</f>
        <v>101.92400000000001</v>
      </c>
      <c r="AD22" s="5" t="str">
        <f ca="1">MEMORY!X23</f>
        <v/>
      </c>
      <c r="AE22" s="5" t="str">
        <f ca="1">MEMORY!Y23</f>
        <v/>
      </c>
    </row>
    <row r="23" spans="1:31" x14ac:dyDescent="0.25">
      <c r="A23">
        <v>22</v>
      </c>
      <c r="B23" t="str">
        <f>METRICS!A23</f>
        <v>div</v>
      </c>
      <c r="C23">
        <f ca="1">METRICS!O23</f>
        <v>7</v>
      </c>
      <c r="D23" s="1">
        <f>METRICS!M23</f>
        <v>0.28748986760335044</v>
      </c>
      <c r="E23" s="5">
        <f>METRICS!H23</f>
        <v>35</v>
      </c>
      <c r="F23" s="2">
        <f>METRICS!F23</f>
        <v>0.63809499999999997</v>
      </c>
      <c r="G23">
        <f>METRICS!G23</f>
        <v>5</v>
      </c>
      <c r="H23" s="5">
        <f ca="1">MEMORY!B24</f>
        <v>9.9</v>
      </c>
      <c r="I23" s="5" t="str">
        <f ca="1">MEMORY!C24</f>
        <v/>
      </c>
      <c r="J23" s="5">
        <f ca="1">MEMORY!D24</f>
        <v>7.7</v>
      </c>
      <c r="K23" s="5" t="str">
        <f ca="1">MEMORY!E24</f>
        <v/>
      </c>
      <c r="L23" s="5" t="str">
        <f ca="1">MEMORY!F24</f>
        <v/>
      </c>
      <c r="M23" s="5" t="str">
        <f ca="1">MEMORY!G24</f>
        <v/>
      </c>
      <c r="N23" s="5" t="str">
        <f ca="1">MEMORY!H24</f>
        <v/>
      </c>
      <c r="O23" s="5" t="str">
        <f ca="1">MEMORY!I24</f>
        <v/>
      </c>
      <c r="P23" s="5">
        <f ca="1">MEMORY!J24</f>
        <v>9.1240000000000006</v>
      </c>
      <c r="Q23" s="5" t="str">
        <f ca="1">MEMORY!K24</f>
        <v/>
      </c>
      <c r="R23" s="5">
        <f ca="1">MEMORY!L24</f>
        <v>7.3</v>
      </c>
      <c r="S23" s="5" t="str">
        <f ca="1">MEMORY!M24</f>
        <v/>
      </c>
      <c r="T23" s="5" t="str">
        <f ca="1">MEMORY!N24</f>
        <v/>
      </c>
      <c r="U23" s="5" t="str">
        <f ca="1">MEMORY!O24</f>
        <v/>
      </c>
      <c r="V23" s="5" t="str">
        <f ca="1">MEMORY!P24</f>
        <v/>
      </c>
      <c r="W23" s="5" t="str">
        <f ca="1">MEMORY!Q24</f>
        <v/>
      </c>
      <c r="X23" s="5">
        <f ca="1">MEMORY!R24</f>
        <v>8.9640000000000004</v>
      </c>
      <c r="Y23" s="5">
        <f ca="1">MEMORY!S24</f>
        <v>10.992000000000001</v>
      </c>
      <c r="Z23" s="5">
        <f ca="1">MEMORY!T24</f>
        <v>7.14</v>
      </c>
      <c r="AA23" s="5" t="str">
        <f ca="1">MEMORY!U24</f>
        <v/>
      </c>
      <c r="AB23" s="5" t="str">
        <f ca="1">MEMORY!V24</f>
        <v/>
      </c>
      <c r="AC23" s="5" t="str">
        <f ca="1">MEMORY!W24</f>
        <v/>
      </c>
      <c r="AD23" s="5" t="str">
        <f ca="1">MEMORY!X24</f>
        <v/>
      </c>
      <c r="AE23" s="5" t="str">
        <f ca="1">MEMORY!Y24</f>
        <v/>
      </c>
    </row>
    <row r="24" spans="1:31" x14ac:dyDescent="0.25">
      <c r="A24">
        <v>23</v>
      </c>
      <c r="B24" t="str">
        <f>METRICS!A24</f>
        <v>dtor-early-exit</v>
      </c>
      <c r="C24">
        <f ca="1">METRICS!O24</f>
        <v>18</v>
      </c>
      <c r="D24" s="1">
        <f>METRICS!M24</f>
        <v>0.2854843037295412</v>
      </c>
      <c r="E24" s="5">
        <f>METRICS!H24</f>
        <v>35</v>
      </c>
      <c r="F24" s="2">
        <f>METRICS!F24</f>
        <v>0.685164</v>
      </c>
      <c r="G24">
        <f>METRICS!G24</f>
        <v>4</v>
      </c>
      <c r="H24" s="5">
        <f ca="1">MEMORY!B25</f>
        <v>51.771999999999998</v>
      </c>
      <c r="I24" s="5">
        <f ca="1">MEMORY!C25</f>
        <v>45.143999999999998</v>
      </c>
      <c r="J24" s="5">
        <f ca="1">MEMORY!D25</f>
        <v>18.303999999999998</v>
      </c>
      <c r="K24" s="5">
        <f ca="1">MEMORY!E25</f>
        <v>112.304</v>
      </c>
      <c r="L24" s="5">
        <f ca="1">MEMORY!F25</f>
        <v>149.44800000000001</v>
      </c>
      <c r="M24" s="5">
        <f ca="1">MEMORY!G25</f>
        <v>86.652000000000001</v>
      </c>
      <c r="N24" s="5" t="str">
        <f ca="1">MEMORY!H25</f>
        <v/>
      </c>
      <c r="O24" s="5" t="str">
        <f ca="1">MEMORY!I25</f>
        <v/>
      </c>
      <c r="P24" s="5">
        <f ca="1">MEMORY!J25</f>
        <v>7.2</v>
      </c>
      <c r="Q24" s="5">
        <f ca="1">MEMORY!K25</f>
        <v>13.247999999999999</v>
      </c>
      <c r="R24" s="5">
        <f ca="1">MEMORY!L25</f>
        <v>7.8</v>
      </c>
      <c r="S24" s="5">
        <f ca="1">MEMORY!M25</f>
        <v>85.988</v>
      </c>
      <c r="T24" s="5">
        <f ca="1">MEMORY!N25</f>
        <v>119.256</v>
      </c>
      <c r="U24" s="5">
        <f ca="1">MEMORY!O25</f>
        <v>100.66800000000001</v>
      </c>
      <c r="V24" s="5" t="str">
        <f ca="1">MEMORY!P25</f>
        <v/>
      </c>
      <c r="W24" s="5" t="str">
        <f ca="1">MEMORY!Q25</f>
        <v/>
      </c>
      <c r="X24" s="5">
        <f ca="1">MEMORY!R25</f>
        <v>6.3280000000000003</v>
      </c>
      <c r="Y24" s="5">
        <f ca="1">MEMORY!S25</f>
        <v>12.635999999999999</v>
      </c>
      <c r="Z24" s="5">
        <f ca="1">MEMORY!T25</f>
        <v>7.7080000000000002</v>
      </c>
      <c r="AA24" s="5">
        <f ca="1">MEMORY!U25</f>
        <v>85.171999999999997</v>
      </c>
      <c r="AB24" s="5">
        <f ca="1">MEMORY!V25</f>
        <v>118.32</v>
      </c>
      <c r="AC24" s="5">
        <f ca="1">MEMORY!W25</f>
        <v>100.32</v>
      </c>
      <c r="AD24" s="5" t="str">
        <f ca="1">MEMORY!X25</f>
        <v/>
      </c>
      <c r="AE24" s="5" t="str">
        <f ca="1">MEMORY!Y25</f>
        <v/>
      </c>
    </row>
    <row r="25" spans="1:31" x14ac:dyDescent="0.25">
      <c r="A25">
        <v>24</v>
      </c>
      <c r="B25" t="str">
        <f>METRICS!A25</f>
        <v>dtor</v>
      </c>
      <c r="C25">
        <f ca="1">METRICS!O25</f>
        <v>18</v>
      </c>
      <c r="D25" s="1">
        <f>METRICS!M25</f>
        <v>0.16815094339622641</v>
      </c>
      <c r="E25" s="5">
        <f>METRICS!H25</f>
        <v>35</v>
      </c>
      <c r="F25" s="2">
        <f>METRICS!F25</f>
        <v>0.62265199999999998</v>
      </c>
      <c r="G25">
        <f>METRICS!G25</f>
        <v>6</v>
      </c>
      <c r="H25" s="5">
        <f ca="1">MEMORY!B26</f>
        <v>7.8959999999999999</v>
      </c>
      <c r="I25" s="5">
        <f ca="1">MEMORY!C26</f>
        <v>30.603999999999999</v>
      </c>
      <c r="J25" s="5">
        <f ca="1">MEMORY!D26</f>
        <v>7.6680000000000001</v>
      </c>
      <c r="K25" s="5">
        <f ca="1">MEMORY!E26</f>
        <v>35.448</v>
      </c>
      <c r="L25" s="5">
        <f ca="1">MEMORY!F26</f>
        <v>124.13200000000001</v>
      </c>
      <c r="M25" s="5">
        <f ca="1">MEMORY!G26</f>
        <v>35.375999999999998</v>
      </c>
      <c r="N25" s="5" t="str">
        <f ca="1">MEMORY!H26</f>
        <v/>
      </c>
      <c r="O25" s="5" t="str">
        <f ca="1">MEMORY!I26</f>
        <v/>
      </c>
      <c r="P25" s="5">
        <f ca="1">MEMORY!J26</f>
        <v>7.0839999999999996</v>
      </c>
      <c r="Q25" s="5">
        <f ca="1">MEMORY!K26</f>
        <v>11.032</v>
      </c>
      <c r="R25" s="5">
        <f ca="1">MEMORY!L26</f>
        <v>7.1479999999999997</v>
      </c>
      <c r="S25" s="5">
        <f ca="1">MEMORY!M26</f>
        <v>33.027999999999999</v>
      </c>
      <c r="T25" s="5">
        <f ca="1">MEMORY!N26</f>
        <v>83.843999999999994</v>
      </c>
      <c r="U25" s="5">
        <f ca="1">MEMORY!O26</f>
        <v>33.408000000000001</v>
      </c>
      <c r="V25" s="5" t="str">
        <f ca="1">MEMORY!P26</f>
        <v/>
      </c>
      <c r="W25" s="5" t="str">
        <f ca="1">MEMORY!Q26</f>
        <v/>
      </c>
      <c r="X25" s="5">
        <f ca="1">MEMORY!R26</f>
        <v>6.8079999999999998</v>
      </c>
      <c r="Y25" s="5">
        <f ca="1">MEMORY!S26</f>
        <v>11.076000000000001</v>
      </c>
      <c r="Z25" s="5">
        <f ca="1">MEMORY!T26</f>
        <v>7.2519999999999998</v>
      </c>
      <c r="AA25" s="5">
        <f ca="1">MEMORY!U26</f>
        <v>33.072000000000003</v>
      </c>
      <c r="AB25" s="5">
        <f ca="1">MEMORY!V26</f>
        <v>83.963999999999999</v>
      </c>
      <c r="AC25" s="5">
        <f ca="1">MEMORY!W26</f>
        <v>35.148000000000003</v>
      </c>
      <c r="AD25" s="5" t="str">
        <f ca="1">MEMORY!X26</f>
        <v/>
      </c>
      <c r="AE25" s="5" t="str">
        <f ca="1">MEMORY!Y26</f>
        <v/>
      </c>
    </row>
    <row r="26" spans="1:31" x14ac:dyDescent="0.25">
      <c r="A26">
        <v>25</v>
      </c>
      <c r="B26" t="str">
        <f>METRICS!A26</f>
        <v>else</v>
      </c>
      <c r="C26">
        <f ca="1">METRICS!O26</f>
        <v>18</v>
      </c>
      <c r="D26" s="1">
        <f>METRICS!M26</f>
        <v>0.17903785749710696</v>
      </c>
      <c r="E26" s="5">
        <f>METRICS!H26</f>
        <v>35</v>
      </c>
      <c r="F26" s="2">
        <f>METRICS!F26</f>
        <v>0.58118599999999998</v>
      </c>
      <c r="G26">
        <f>METRICS!G26</f>
        <v>4</v>
      </c>
      <c r="H26" s="5">
        <f ca="1">MEMORY!B27</f>
        <v>74.603999999999999</v>
      </c>
      <c r="I26" s="5">
        <f ca="1">MEMORY!C27</f>
        <v>73.096000000000004</v>
      </c>
      <c r="J26" s="5">
        <f ca="1">MEMORY!D27</f>
        <v>26.076000000000001</v>
      </c>
      <c r="K26" s="5">
        <f ca="1">MEMORY!E27</f>
        <v>205.58799999999999</v>
      </c>
      <c r="L26" s="5">
        <f ca="1">MEMORY!F27</f>
        <v>276.87200000000001</v>
      </c>
      <c r="M26" s="5">
        <f ca="1">MEMORY!G27</f>
        <v>153.64400000000001</v>
      </c>
      <c r="N26" s="5" t="str">
        <f ca="1">MEMORY!H27</f>
        <v/>
      </c>
      <c r="O26" s="5" t="str">
        <f ca="1">MEMORY!I27</f>
        <v/>
      </c>
      <c r="P26" s="5">
        <f ca="1">MEMORY!J27</f>
        <v>8.1639999999999997</v>
      </c>
      <c r="Q26" s="5">
        <f ca="1">MEMORY!K27</f>
        <v>16.315999999999999</v>
      </c>
      <c r="R26" s="5">
        <f ca="1">MEMORY!L27</f>
        <v>9.5239999999999991</v>
      </c>
      <c r="S26" s="5">
        <f ca="1">MEMORY!M27</f>
        <v>165.98400000000001</v>
      </c>
      <c r="T26" s="5">
        <f ca="1">MEMORY!N27</f>
        <v>232.768</v>
      </c>
      <c r="U26" s="5">
        <f ca="1">MEMORY!O27</f>
        <v>196.46799999999999</v>
      </c>
      <c r="V26" s="5" t="str">
        <f ca="1">MEMORY!P27</f>
        <v/>
      </c>
      <c r="W26" s="5" t="str">
        <f ca="1">MEMORY!Q27</f>
        <v/>
      </c>
      <c r="X26" s="5">
        <f ca="1">MEMORY!R27</f>
        <v>7.4119999999999999</v>
      </c>
      <c r="Y26" s="5">
        <f ca="1">MEMORY!S27</f>
        <v>15.82</v>
      </c>
      <c r="Z26" s="5">
        <f ca="1">MEMORY!T27</f>
        <v>9.52</v>
      </c>
      <c r="AA26" s="5">
        <f ca="1">MEMORY!U27</f>
        <v>165.232</v>
      </c>
      <c r="AB26" s="5">
        <f ca="1">MEMORY!V27</f>
        <v>232.06</v>
      </c>
      <c r="AC26" s="5">
        <f ca="1">MEMORY!W27</f>
        <v>196.2</v>
      </c>
      <c r="AD26" s="5" t="str">
        <f ca="1">MEMORY!X27</f>
        <v/>
      </c>
      <c r="AE26" s="5" t="str">
        <f ca="1">MEMORY!Y27</f>
        <v/>
      </c>
    </row>
    <row r="27" spans="1:31" x14ac:dyDescent="0.25">
      <c r="A27">
        <v>26</v>
      </c>
      <c r="B27" t="str">
        <f>METRICS!A27</f>
        <v>enum</v>
      </c>
      <c r="C27">
        <f ca="1">METRICS!O27</f>
        <v>24</v>
      </c>
      <c r="D27" s="1">
        <f>METRICS!M27</f>
        <v>6.4904960593416784E-3</v>
      </c>
      <c r="E27" s="5">
        <f>METRICS!H27</f>
        <v>6</v>
      </c>
      <c r="F27" s="2">
        <f>METRICS!F27</f>
        <v>1.0309299999999999</v>
      </c>
      <c r="G27">
        <f>METRICS!G27</f>
        <v>3</v>
      </c>
      <c r="H27" s="5">
        <f ca="1">MEMORY!B28</f>
        <v>4.9800000000000004</v>
      </c>
      <c r="I27" s="5">
        <f ca="1">MEMORY!C28</f>
        <v>8.2720000000000002</v>
      </c>
      <c r="J27" s="5">
        <f ca="1">MEMORY!D28</f>
        <v>4.7480000000000002</v>
      </c>
      <c r="K27" s="5">
        <f ca="1">MEMORY!E28</f>
        <v>6.4359999999999999</v>
      </c>
      <c r="L27" s="5">
        <f ca="1">MEMORY!F28</f>
        <v>25.56</v>
      </c>
      <c r="M27" s="5">
        <f ca="1">MEMORY!G28</f>
        <v>6.3840000000000003</v>
      </c>
      <c r="N27" s="5">
        <f ca="1">MEMORY!H28</f>
        <v>78.436000000000007</v>
      </c>
      <c r="O27" s="5">
        <f ca="1">MEMORY!I28</f>
        <v>177.93199999999999</v>
      </c>
      <c r="P27" s="5">
        <f ca="1">MEMORY!J28</f>
        <v>4.452</v>
      </c>
      <c r="Q27" s="5">
        <f ca="1">MEMORY!K28</f>
        <v>5.5359999999999996</v>
      </c>
      <c r="R27" s="5">
        <f ca="1">MEMORY!L28</f>
        <v>4.484</v>
      </c>
      <c r="S27" s="5">
        <f ca="1">MEMORY!M28</f>
        <v>5.66</v>
      </c>
      <c r="T27" s="5">
        <f ca="1">MEMORY!N28</f>
        <v>18.771999999999998</v>
      </c>
      <c r="U27" s="5">
        <f ca="1">MEMORY!O28</f>
        <v>5.86</v>
      </c>
      <c r="V27" s="5">
        <f ca="1">MEMORY!P28</f>
        <v>9.548</v>
      </c>
      <c r="W27" s="5">
        <f ca="1">MEMORY!Q28</f>
        <v>15.048</v>
      </c>
      <c r="X27" s="5">
        <f ca="1">MEMORY!R28</f>
        <v>4.5</v>
      </c>
      <c r="Y27" s="5">
        <f ca="1">MEMORY!S28</f>
        <v>5.5759999999999996</v>
      </c>
      <c r="Z27" s="5">
        <f ca="1">MEMORY!T28</f>
        <v>4.484</v>
      </c>
      <c r="AA27" s="5">
        <f ca="1">MEMORY!U28</f>
        <v>5.7039999999999997</v>
      </c>
      <c r="AB27" s="5">
        <f ca="1">MEMORY!V28</f>
        <v>18.771999999999998</v>
      </c>
      <c r="AC27" s="5">
        <f ca="1">MEMORY!W28</f>
        <v>5.86</v>
      </c>
      <c r="AD27" s="5">
        <f ca="1">MEMORY!X28</f>
        <v>9.5519999999999996</v>
      </c>
      <c r="AE27" s="5">
        <f ca="1">MEMORY!Y28</f>
        <v>15.055999999999999</v>
      </c>
    </row>
    <row r="28" spans="1:31" x14ac:dyDescent="0.25">
      <c r="A28">
        <v>27</v>
      </c>
      <c r="B28" t="str">
        <f>METRICS!A28</f>
        <v>expression</v>
      </c>
      <c r="C28">
        <f ca="1">METRICS!O28</f>
        <v>24</v>
      </c>
      <c r="D28" s="1">
        <f>METRICS!M28</f>
        <v>6.5359477124183009E-3</v>
      </c>
      <c r="E28" s="5">
        <f>METRICS!H28</f>
        <v>6</v>
      </c>
      <c r="F28" s="2">
        <f>METRICS!F28</f>
        <v>1.0441199999999999</v>
      </c>
      <c r="G28">
        <f>METRICS!G28</f>
        <v>3</v>
      </c>
      <c r="H28" s="5">
        <f ca="1">MEMORY!B29</f>
        <v>4.8840000000000003</v>
      </c>
      <c r="I28" s="5">
        <f ca="1">MEMORY!C29</f>
        <v>8.2680000000000007</v>
      </c>
      <c r="J28" s="5">
        <f ca="1">MEMORY!D29</f>
        <v>4.7439999999999998</v>
      </c>
      <c r="K28" s="5">
        <f ca="1">MEMORY!E29</f>
        <v>7.1440000000000001</v>
      </c>
      <c r="L28" s="5">
        <f ca="1">MEMORY!F29</f>
        <v>25.556000000000001</v>
      </c>
      <c r="M28" s="5">
        <f ca="1">MEMORY!G29</f>
        <v>7.1479999999999997</v>
      </c>
      <c r="N28" s="5">
        <f ca="1">MEMORY!H29</f>
        <v>78.427999999999997</v>
      </c>
      <c r="O28" s="5">
        <f ca="1">MEMORY!I29</f>
        <v>177.928</v>
      </c>
      <c r="P28" s="5">
        <f ca="1">MEMORY!J29</f>
        <v>4.452</v>
      </c>
      <c r="Q28" s="5">
        <f ca="1">MEMORY!K29</f>
        <v>5.5359999999999996</v>
      </c>
      <c r="R28" s="5">
        <f ca="1">MEMORY!L29</f>
        <v>4.4800000000000004</v>
      </c>
      <c r="S28" s="5">
        <f ca="1">MEMORY!M29</f>
        <v>6.4039999999999999</v>
      </c>
      <c r="T28" s="5">
        <f ca="1">MEMORY!N29</f>
        <v>18.768000000000001</v>
      </c>
      <c r="U28" s="5">
        <f ca="1">MEMORY!O29</f>
        <v>6.6159999999999997</v>
      </c>
      <c r="V28" s="5">
        <f ca="1">MEMORY!P29</f>
        <v>9.64</v>
      </c>
      <c r="W28" s="5">
        <f ca="1">MEMORY!Q29</f>
        <v>14.827999999999999</v>
      </c>
      <c r="X28" s="5">
        <f ca="1">MEMORY!R29</f>
        <v>4.5</v>
      </c>
      <c r="Y28" s="5">
        <f ca="1">MEMORY!S29</f>
        <v>5.5759999999999996</v>
      </c>
      <c r="Z28" s="5">
        <f ca="1">MEMORY!T29</f>
        <v>4.4800000000000004</v>
      </c>
      <c r="AA28" s="5">
        <f ca="1">MEMORY!U29</f>
        <v>6.4480000000000004</v>
      </c>
      <c r="AB28" s="5">
        <f ca="1">MEMORY!V29</f>
        <v>18.768000000000001</v>
      </c>
      <c r="AC28" s="5">
        <f ca="1">MEMORY!W29</f>
        <v>6.6159999999999997</v>
      </c>
      <c r="AD28" s="5">
        <f ca="1">MEMORY!X29</f>
        <v>9.6440000000000001</v>
      </c>
      <c r="AE28" s="5">
        <f ca="1">MEMORY!Y29</f>
        <v>14.836</v>
      </c>
    </row>
    <row r="29" spans="1:31" x14ac:dyDescent="0.25">
      <c r="A29">
        <v>28</v>
      </c>
      <c r="B29" t="str">
        <f>METRICS!A29</f>
        <v>extension</v>
      </c>
      <c r="C29">
        <f ca="1">METRICS!O29</f>
        <v>24</v>
      </c>
      <c r="D29" s="1">
        <f>METRICS!M29</f>
        <v>6.3549704947798453E-3</v>
      </c>
      <c r="E29" s="5">
        <f>METRICS!H29</f>
        <v>6</v>
      </c>
      <c r="F29" s="2">
        <f>METRICS!F29</f>
        <v>0.94214900000000001</v>
      </c>
      <c r="G29">
        <f>METRICS!G29</f>
        <v>3</v>
      </c>
      <c r="H29" s="5">
        <f ca="1">MEMORY!B30</f>
        <v>4.8600000000000003</v>
      </c>
      <c r="I29" s="5">
        <f ca="1">MEMORY!C30</f>
        <v>8.6959999999999997</v>
      </c>
      <c r="J29" s="5">
        <f ca="1">MEMORY!D30</f>
        <v>4.8040000000000003</v>
      </c>
      <c r="K29" s="5">
        <f ca="1">MEMORY!E30</f>
        <v>15.776</v>
      </c>
      <c r="L29" s="5">
        <f ca="1">MEMORY!F30</f>
        <v>29.591999999999999</v>
      </c>
      <c r="M29" s="5">
        <f ca="1">MEMORY!G30</f>
        <v>19.984000000000002</v>
      </c>
      <c r="N29" s="5">
        <f ca="1">MEMORY!H30</f>
        <v>84.816000000000003</v>
      </c>
      <c r="O29" s="5">
        <f ca="1">MEMORY!I30</f>
        <v>198.67599999999999</v>
      </c>
      <c r="P29" s="5">
        <f ca="1">MEMORY!J30</f>
        <v>4.8479999999999999</v>
      </c>
      <c r="Q29" s="5">
        <f ca="1">MEMORY!K30</f>
        <v>5.5640000000000001</v>
      </c>
      <c r="R29" s="5">
        <f ca="1">MEMORY!L30</f>
        <v>4.7679999999999998</v>
      </c>
      <c r="S29" s="5">
        <f ca="1">MEMORY!M30</f>
        <v>15.808</v>
      </c>
      <c r="T29" s="5">
        <f ca="1">MEMORY!N30</f>
        <v>28.076000000000001</v>
      </c>
      <c r="U29" s="5">
        <f ca="1">MEMORY!O30</f>
        <v>19.923999999999999</v>
      </c>
      <c r="V29" s="5">
        <f ca="1">MEMORY!P30</f>
        <v>9.5640000000000001</v>
      </c>
      <c r="W29" s="5">
        <f ca="1">MEMORY!Q30</f>
        <v>15.108000000000001</v>
      </c>
      <c r="X29" s="5">
        <f ca="1">MEMORY!R30</f>
        <v>4.8959999999999999</v>
      </c>
      <c r="Y29" s="5">
        <f ca="1">MEMORY!S30</f>
        <v>5.6079999999999997</v>
      </c>
      <c r="Z29" s="5">
        <f ca="1">MEMORY!T30</f>
        <v>4.7679999999999998</v>
      </c>
      <c r="AA29" s="5">
        <f ca="1">MEMORY!U30</f>
        <v>15.852</v>
      </c>
      <c r="AB29" s="5">
        <f ca="1">MEMORY!V30</f>
        <v>28.076000000000001</v>
      </c>
      <c r="AC29" s="5">
        <f ca="1">MEMORY!W30</f>
        <v>19.923999999999999</v>
      </c>
      <c r="AD29" s="5">
        <f ca="1">MEMORY!X30</f>
        <v>9.5679999999999996</v>
      </c>
      <c r="AE29" s="5">
        <f ca="1">MEMORY!Y30</f>
        <v>15.116</v>
      </c>
    </row>
    <row r="30" spans="1:31" x14ac:dyDescent="0.25">
      <c r="A30">
        <v>29</v>
      </c>
      <c r="B30" t="str">
        <f>METRICS!A30</f>
        <v>fallthrough</v>
      </c>
      <c r="C30">
        <f ca="1">METRICS!O30</f>
        <v>24</v>
      </c>
      <c r="D30" s="1">
        <f>METRICS!M30</f>
        <v>6.5820404325340857E-3</v>
      </c>
      <c r="E30" s="5">
        <f>METRICS!H30</f>
        <v>6</v>
      </c>
      <c r="F30" s="2">
        <f>METRICS!F30</f>
        <v>0.90839700000000001</v>
      </c>
      <c r="G30">
        <f>METRICS!G30</f>
        <v>3</v>
      </c>
      <c r="H30" s="5">
        <f ca="1">MEMORY!B31</f>
        <v>4.8719999999999999</v>
      </c>
      <c r="I30" s="5">
        <f ca="1">MEMORY!C31</f>
        <v>8.2680000000000007</v>
      </c>
      <c r="J30" s="5">
        <f ca="1">MEMORY!D31</f>
        <v>4.7439999999999998</v>
      </c>
      <c r="K30" s="5">
        <f ca="1">MEMORY!E31</f>
        <v>6.4320000000000004</v>
      </c>
      <c r="L30" s="5">
        <f ca="1">MEMORY!F31</f>
        <v>25.556000000000001</v>
      </c>
      <c r="M30" s="5">
        <f ca="1">MEMORY!G31</f>
        <v>6.38</v>
      </c>
      <c r="N30" s="5">
        <f ca="1">MEMORY!H31</f>
        <v>78.427999999999997</v>
      </c>
      <c r="O30" s="5">
        <f ca="1">MEMORY!I31</f>
        <v>177.928</v>
      </c>
      <c r="P30" s="5">
        <f ca="1">MEMORY!J31</f>
        <v>4.452</v>
      </c>
      <c r="Q30" s="5">
        <f ca="1">MEMORY!K31</f>
        <v>5.5359999999999996</v>
      </c>
      <c r="R30" s="5">
        <f ca="1">MEMORY!L31</f>
        <v>4.4800000000000004</v>
      </c>
      <c r="S30" s="5">
        <f ca="1">MEMORY!M31</f>
        <v>5.6559999999999997</v>
      </c>
      <c r="T30" s="5">
        <f ca="1">MEMORY!N31</f>
        <v>18.768000000000001</v>
      </c>
      <c r="U30" s="5">
        <f ca="1">MEMORY!O31</f>
        <v>5.86</v>
      </c>
      <c r="V30" s="5">
        <f ca="1">MEMORY!P31</f>
        <v>9.5440000000000005</v>
      </c>
      <c r="W30" s="5">
        <f ca="1">MEMORY!Q31</f>
        <v>14.832000000000001</v>
      </c>
      <c r="X30" s="5">
        <f ca="1">MEMORY!R31</f>
        <v>4.5</v>
      </c>
      <c r="Y30" s="5">
        <f ca="1">MEMORY!S31</f>
        <v>5.5759999999999996</v>
      </c>
      <c r="Z30" s="5">
        <f ca="1">MEMORY!T31</f>
        <v>4.4800000000000004</v>
      </c>
      <c r="AA30" s="5">
        <f ca="1">MEMORY!U31</f>
        <v>5.7</v>
      </c>
      <c r="AB30" s="5">
        <f ca="1">MEMORY!V31</f>
        <v>18.768000000000001</v>
      </c>
      <c r="AC30" s="5">
        <f ca="1">MEMORY!W31</f>
        <v>5.86</v>
      </c>
      <c r="AD30" s="5">
        <f ca="1">MEMORY!X31</f>
        <v>9.548</v>
      </c>
      <c r="AE30" s="5">
        <f ca="1">MEMORY!Y31</f>
        <v>14.84</v>
      </c>
    </row>
    <row r="31" spans="1:31" x14ac:dyDescent="0.25">
      <c r="A31">
        <v>30</v>
      </c>
      <c r="B31" t="str">
        <f>METRICS!A31</f>
        <v>fibonacci</v>
      </c>
      <c r="C31">
        <f ca="1">METRICS!O31</f>
        <v>18</v>
      </c>
      <c r="D31" s="1">
        <f>METRICS!M31</f>
        <v>0.18514928266770067</v>
      </c>
      <c r="E31" s="5">
        <f>METRICS!H31</f>
        <v>35</v>
      </c>
      <c r="F31" s="2">
        <f>METRICS!F31</f>
        <v>0.55244800000000005</v>
      </c>
      <c r="G31">
        <f>METRICS!G31</f>
        <v>6</v>
      </c>
      <c r="H31" s="5">
        <f ca="1">MEMORY!B32</f>
        <v>357.72399999999999</v>
      </c>
      <c r="I31" s="5">
        <f ca="1">MEMORY!C32</f>
        <v>318.76799999999997</v>
      </c>
      <c r="J31" s="5">
        <f ca="1">MEMORY!D32</f>
        <v>102.172</v>
      </c>
      <c r="K31" s="5">
        <f ca="1">MEMORY!E32</f>
        <v>3349.12</v>
      </c>
      <c r="L31" s="5">
        <f ca="1">MEMORY!F32</f>
        <v>4562.768</v>
      </c>
      <c r="M31" s="5">
        <f ca="1">MEMORY!G32</f>
        <v>2516.3040000000001</v>
      </c>
      <c r="N31" s="5" t="str">
        <f ca="1">MEMORY!H32</f>
        <v/>
      </c>
      <c r="O31" s="5" t="str">
        <f ca="1">MEMORY!I32</f>
        <v/>
      </c>
      <c r="P31" s="5">
        <f ca="1">MEMORY!J32</f>
        <v>9.1679999999999993</v>
      </c>
      <c r="Q31" s="5">
        <f ca="1">MEMORY!K32</f>
        <v>33.567999999999998</v>
      </c>
      <c r="R31" s="5">
        <f ca="1">MEMORY!L32</f>
        <v>10.676</v>
      </c>
      <c r="S31" s="5">
        <f ca="1">MEMORY!M32</f>
        <v>2125.808</v>
      </c>
      <c r="T31" s="5">
        <f ca="1">MEMORY!N32</f>
        <v>2999.0680000000002</v>
      </c>
      <c r="U31" s="5">
        <f ca="1">MEMORY!O32</f>
        <v>2523.8919999999998</v>
      </c>
      <c r="V31" s="5" t="str">
        <f ca="1">MEMORY!P32</f>
        <v/>
      </c>
      <c r="W31" s="5" t="str">
        <f ca="1">MEMORY!Q32</f>
        <v/>
      </c>
      <c r="X31" s="5">
        <f ca="1">MEMORY!R32</f>
        <v>8.4879999999999995</v>
      </c>
      <c r="Y31" s="5">
        <f ca="1">MEMORY!S32</f>
        <v>33.084000000000003</v>
      </c>
      <c r="Z31" s="5">
        <f ca="1">MEMORY!T32</f>
        <v>10.464</v>
      </c>
      <c r="AA31" s="5">
        <f ca="1">MEMORY!U32</f>
        <v>2125.8359999999998</v>
      </c>
      <c r="AB31" s="5">
        <f ca="1">MEMORY!V32</f>
        <v>2999.04</v>
      </c>
      <c r="AC31" s="5">
        <f ca="1">MEMORY!W32</f>
        <v>2523.864</v>
      </c>
      <c r="AD31" s="5" t="str">
        <f ca="1">MEMORY!X32</f>
        <v/>
      </c>
      <c r="AE31" s="5" t="str">
        <f ca="1">MEMORY!Y32</f>
        <v/>
      </c>
    </row>
    <row r="32" spans="1:31" x14ac:dyDescent="0.25">
      <c r="A32">
        <v>31</v>
      </c>
      <c r="B32" t="str">
        <f>METRICS!A32</f>
        <v>fmtLines</v>
      </c>
      <c r="C32">
        <f ca="1">METRICS!O32</f>
        <v>18</v>
      </c>
      <c r="D32" s="1">
        <f>METRICS!M32</f>
        <v>0.18471953578336556</v>
      </c>
      <c r="E32" s="5">
        <f>METRICS!H32</f>
        <v>35</v>
      </c>
      <c r="F32" s="2">
        <f>METRICS!F32</f>
        <v>0.54623200000000005</v>
      </c>
      <c r="G32">
        <f>METRICS!G32</f>
        <v>6</v>
      </c>
      <c r="H32" s="5">
        <f ca="1">MEMORY!B33</f>
        <v>11.084</v>
      </c>
      <c r="I32" s="5">
        <f ca="1">MEMORY!C33</f>
        <v>22.524000000000001</v>
      </c>
      <c r="J32" s="5">
        <f ca="1">MEMORY!D33</f>
        <v>8.3759999999999994</v>
      </c>
      <c r="K32" s="5">
        <f ca="1">MEMORY!E33</f>
        <v>14.54</v>
      </c>
      <c r="L32" s="5">
        <f ca="1">MEMORY!F33</f>
        <v>79.164000000000001</v>
      </c>
      <c r="M32" s="5">
        <f ca="1">MEMORY!G33</f>
        <v>13.72</v>
      </c>
      <c r="N32" s="5" t="str">
        <f ca="1">MEMORY!H33</f>
        <v/>
      </c>
      <c r="O32" s="5" t="str">
        <f ca="1">MEMORY!I33</f>
        <v/>
      </c>
      <c r="P32" s="5">
        <f ca="1">MEMORY!J33</f>
        <v>6.0119999999999996</v>
      </c>
      <c r="Q32" s="5">
        <f ca="1">MEMORY!K33</f>
        <v>9.0719999999999992</v>
      </c>
      <c r="R32" s="5">
        <f ca="1">MEMORY!L33</f>
        <v>6.2359999999999998</v>
      </c>
      <c r="S32" s="5">
        <f ca="1">MEMORY!M33</f>
        <v>9.048</v>
      </c>
      <c r="T32" s="5">
        <f ca="1">MEMORY!N33</f>
        <v>43.283999999999999</v>
      </c>
      <c r="U32" s="5">
        <f ca="1">MEMORY!O33</f>
        <v>9.6319999999999997</v>
      </c>
      <c r="V32" s="5" t="str">
        <f ca="1">MEMORY!P33</f>
        <v/>
      </c>
      <c r="W32" s="5" t="str">
        <f ca="1">MEMORY!Q33</f>
        <v/>
      </c>
      <c r="X32" s="5">
        <f ca="1">MEMORY!R33</f>
        <v>6.0640000000000001</v>
      </c>
      <c r="Y32" s="5">
        <f ca="1">MEMORY!S33</f>
        <v>9.1159999999999997</v>
      </c>
      <c r="Z32" s="5">
        <f ca="1">MEMORY!T33</f>
        <v>6.24</v>
      </c>
      <c r="AA32" s="5">
        <f ca="1">MEMORY!U33</f>
        <v>9.0960000000000001</v>
      </c>
      <c r="AB32" s="5">
        <f ca="1">MEMORY!V33</f>
        <v>43.283999999999999</v>
      </c>
      <c r="AC32" s="5">
        <f ca="1">MEMORY!W33</f>
        <v>9.64</v>
      </c>
      <c r="AD32" s="5" t="str">
        <f ca="1">MEMORY!X33</f>
        <v/>
      </c>
      <c r="AE32" s="5" t="str">
        <f ca="1">MEMORY!Y33</f>
        <v/>
      </c>
    </row>
    <row r="33" spans="1:31" x14ac:dyDescent="0.25">
      <c r="A33">
        <v>32</v>
      </c>
      <c r="B33" t="str">
        <f>METRICS!A33</f>
        <v>forall</v>
      </c>
      <c r="C33">
        <f ca="1">METRICS!O33</f>
        <v>15</v>
      </c>
      <c r="D33" s="1">
        <f>METRICS!M33</f>
        <v>0.19629101283880171</v>
      </c>
      <c r="E33" s="5">
        <f>METRICS!H33</f>
        <v>15</v>
      </c>
      <c r="F33" s="2">
        <f>METRICS!F33</f>
        <v>0.98892999999999998</v>
      </c>
      <c r="G33">
        <f>METRICS!G33</f>
        <v>3</v>
      </c>
      <c r="H33" s="5">
        <f ca="1">MEMORY!B34</f>
        <v>3438.7959999999998</v>
      </c>
      <c r="I33" s="5">
        <f ca="1">MEMORY!C34</f>
        <v>6400.7</v>
      </c>
      <c r="J33" s="5">
        <f ca="1">MEMORY!D34</f>
        <v>3257.2159999999999</v>
      </c>
      <c r="K33" s="5">
        <f ca="1">MEMORY!E34</f>
        <v>3414.712</v>
      </c>
      <c r="L33" s="5" t="str">
        <f ca="1">MEMORY!F34</f>
        <v/>
      </c>
      <c r="M33" s="5">
        <f ca="1">MEMORY!G34</f>
        <v>3252.6559999999999</v>
      </c>
      <c r="N33" s="5" t="str">
        <f ca="1">MEMORY!H34</f>
        <v/>
      </c>
      <c r="O33" s="5" t="str">
        <f ca="1">MEMORY!I34</f>
        <v/>
      </c>
      <c r="P33" s="5">
        <f ca="1">MEMORY!J34</f>
        <v>21.92</v>
      </c>
      <c r="Q33" s="5">
        <f ca="1">MEMORY!K34</f>
        <v>27.923999999999999</v>
      </c>
      <c r="R33" s="5">
        <f ca="1">MEMORY!L34</f>
        <v>15.164</v>
      </c>
      <c r="S33" s="5" t="str">
        <f ca="1">MEMORY!M34</f>
        <v/>
      </c>
      <c r="T33" s="5" t="str">
        <f ca="1">MEMORY!N34</f>
        <v/>
      </c>
      <c r="U33" s="5" t="str">
        <f ca="1">MEMORY!O34</f>
        <v/>
      </c>
      <c r="V33" s="5">
        <f ca="1">MEMORY!P34</f>
        <v>501.13200000000001</v>
      </c>
      <c r="W33" s="5">
        <f ca="1">MEMORY!Q34</f>
        <v>589.57600000000002</v>
      </c>
      <c r="X33" s="5">
        <f ca="1">MEMORY!R34</f>
        <v>20.844000000000001</v>
      </c>
      <c r="Y33" s="5">
        <f ca="1">MEMORY!S34</f>
        <v>27.931999999999999</v>
      </c>
      <c r="Z33" s="5">
        <f ca="1">MEMORY!T34</f>
        <v>15.172000000000001</v>
      </c>
      <c r="AA33" s="5" t="str">
        <f ca="1">MEMORY!U34</f>
        <v/>
      </c>
      <c r="AB33" s="5" t="str">
        <f ca="1">MEMORY!V34</f>
        <v/>
      </c>
      <c r="AC33" s="5" t="str">
        <f ca="1">MEMORY!W34</f>
        <v/>
      </c>
      <c r="AD33" s="5">
        <f ca="1">MEMORY!X34</f>
        <v>501.11599999999999</v>
      </c>
      <c r="AE33" s="5">
        <f ca="1">MEMORY!Y34</f>
        <v>588.548</v>
      </c>
    </row>
    <row r="34" spans="1:31" x14ac:dyDescent="0.25">
      <c r="A34">
        <v>33</v>
      </c>
      <c r="B34" t="str">
        <f>METRICS!A34</f>
        <v>forctrl</v>
      </c>
      <c r="C34">
        <f ca="1">METRICS!O34</f>
        <v>9</v>
      </c>
      <c r="D34" s="1">
        <f>METRICS!M34</f>
        <v>0.36927974532431357</v>
      </c>
      <c r="E34" s="5">
        <f>METRICS!H34</f>
        <v>35</v>
      </c>
      <c r="F34" s="2">
        <f>METRICS!F34</f>
        <v>0.73198200000000002</v>
      </c>
      <c r="G34">
        <f>METRICS!G34</f>
        <v>5</v>
      </c>
      <c r="H34" s="5">
        <f ca="1">MEMORY!B35</f>
        <v>1542.84</v>
      </c>
      <c r="I34" s="5">
        <f ca="1">MEMORY!C35</f>
        <v>895.49199999999996</v>
      </c>
      <c r="J34" s="5">
        <f ca="1">MEMORY!D35</f>
        <v>274.10000000000002</v>
      </c>
      <c r="K34" s="5" t="str">
        <f ca="1">MEMORY!E35</f>
        <v/>
      </c>
      <c r="L34" s="5" t="str">
        <f ca="1">MEMORY!F35</f>
        <v/>
      </c>
      <c r="M34" s="5" t="str">
        <f ca="1">MEMORY!G35</f>
        <v/>
      </c>
      <c r="N34" s="5" t="str">
        <f ca="1">MEMORY!H35</f>
        <v/>
      </c>
      <c r="O34" s="5" t="str">
        <f ca="1">MEMORY!I35</f>
        <v/>
      </c>
      <c r="P34" s="5">
        <f ca="1">MEMORY!J35</f>
        <v>13.568</v>
      </c>
      <c r="Q34" s="5">
        <f ca="1">MEMORY!K35</f>
        <v>73.796000000000006</v>
      </c>
      <c r="R34" s="5">
        <f ca="1">MEMORY!L35</f>
        <v>14.516</v>
      </c>
      <c r="S34" s="5" t="str">
        <f ca="1">MEMORY!M35</f>
        <v/>
      </c>
      <c r="T34" s="5" t="str">
        <f ca="1">MEMORY!N35</f>
        <v/>
      </c>
      <c r="U34" s="5" t="str">
        <f ca="1">MEMORY!O35</f>
        <v/>
      </c>
      <c r="V34" s="5" t="str">
        <f ca="1">MEMORY!P35</f>
        <v/>
      </c>
      <c r="W34" s="5" t="str">
        <f ca="1">MEMORY!Q35</f>
        <v/>
      </c>
      <c r="X34" s="5">
        <f ca="1">MEMORY!R35</f>
        <v>12.616</v>
      </c>
      <c r="Y34" s="5">
        <f ca="1">MEMORY!S35</f>
        <v>73.311999999999998</v>
      </c>
      <c r="Z34" s="5">
        <f ca="1">MEMORY!T35</f>
        <v>14.452</v>
      </c>
      <c r="AA34" s="5" t="str">
        <f ca="1">MEMORY!U35</f>
        <v/>
      </c>
      <c r="AB34" s="5" t="str">
        <f ca="1">MEMORY!V35</f>
        <v/>
      </c>
      <c r="AC34" s="5" t="str">
        <f ca="1">MEMORY!W35</f>
        <v/>
      </c>
      <c r="AD34" s="5" t="str">
        <f ca="1">MEMORY!X35</f>
        <v/>
      </c>
      <c r="AE34" s="5" t="str">
        <f ca="1">MEMORY!Y35</f>
        <v/>
      </c>
    </row>
    <row r="35" spans="1:31" x14ac:dyDescent="0.25">
      <c r="A35">
        <v>34</v>
      </c>
      <c r="B35" t="str">
        <f>METRICS!A35</f>
        <v>fstream_test</v>
      </c>
      <c r="C35">
        <f ca="1">METRICS!O35</f>
        <v>9</v>
      </c>
      <c r="D35" s="1">
        <f>METRICS!M35</f>
        <v>0.38079606073040623</v>
      </c>
      <c r="E35" s="5">
        <f>METRICS!H35</f>
        <v>35</v>
      </c>
      <c r="F35" s="2">
        <f>METRICS!F35</f>
        <v>0.75115200000000004</v>
      </c>
      <c r="G35">
        <f>METRICS!G35</f>
        <v>11</v>
      </c>
      <c r="H35" s="5">
        <f ca="1">MEMORY!B36</f>
        <v>1153.864</v>
      </c>
      <c r="I35" s="5">
        <f ca="1">MEMORY!C36</f>
        <v>813.96799999999996</v>
      </c>
      <c r="J35" s="5">
        <f ca="1">MEMORY!D36</f>
        <v>193.608</v>
      </c>
      <c r="K35" s="5" t="str">
        <f ca="1">MEMORY!E36</f>
        <v/>
      </c>
      <c r="L35" s="5" t="str">
        <f ca="1">MEMORY!F36</f>
        <v/>
      </c>
      <c r="M35" s="5" t="str">
        <f ca="1">MEMORY!G36</f>
        <v/>
      </c>
      <c r="N35" s="5" t="str">
        <f ca="1">MEMORY!H36</f>
        <v/>
      </c>
      <c r="O35" s="5" t="str">
        <f ca="1">MEMORY!I36</f>
        <v/>
      </c>
      <c r="P35" s="5">
        <f ca="1">MEMORY!J36</f>
        <v>38.847999999999999</v>
      </c>
      <c r="Q35" s="5">
        <f ca="1">MEMORY!K36</f>
        <v>50.387999999999998</v>
      </c>
      <c r="R35" s="5">
        <f ca="1">MEMORY!L36</f>
        <v>13.16</v>
      </c>
      <c r="S35" s="5" t="str">
        <f ca="1">MEMORY!M36</f>
        <v/>
      </c>
      <c r="T35" s="5" t="str">
        <f ca="1">MEMORY!N36</f>
        <v/>
      </c>
      <c r="U35" s="5" t="str">
        <f ca="1">MEMORY!O36</f>
        <v/>
      </c>
      <c r="V35" s="5" t="str">
        <f ca="1">MEMORY!P36</f>
        <v/>
      </c>
      <c r="W35" s="5" t="str">
        <f ca="1">MEMORY!Q36</f>
        <v/>
      </c>
      <c r="X35" s="5">
        <f ca="1">MEMORY!R36</f>
        <v>10.108000000000001</v>
      </c>
      <c r="Y35" s="5">
        <f ca="1">MEMORY!S36</f>
        <v>49.78</v>
      </c>
      <c r="Z35" s="5">
        <f ca="1">MEMORY!T36</f>
        <v>11.308</v>
      </c>
      <c r="AA35" s="5" t="str">
        <f ca="1">MEMORY!U36</f>
        <v/>
      </c>
      <c r="AB35" s="5" t="str">
        <f ca="1">MEMORY!V36</f>
        <v/>
      </c>
      <c r="AC35" s="5" t="str">
        <f ca="1">MEMORY!W36</f>
        <v/>
      </c>
      <c r="AD35" s="5" t="str">
        <f ca="1">MEMORY!X36</f>
        <v/>
      </c>
      <c r="AE35" s="5" t="str">
        <f ca="1">MEMORY!Y36</f>
        <v/>
      </c>
    </row>
    <row r="36" spans="1:31" x14ac:dyDescent="0.25">
      <c r="A36">
        <v>35</v>
      </c>
      <c r="B36" t="str">
        <f>METRICS!A36</f>
        <v>function-operator</v>
      </c>
      <c r="C36">
        <f ca="1">METRICS!O36</f>
        <v>22</v>
      </c>
      <c r="D36" s="1">
        <f>METRICS!M36</f>
        <v>0.29960707269155207</v>
      </c>
      <c r="E36" s="5">
        <f>METRICS!H36</f>
        <v>35</v>
      </c>
      <c r="F36" s="2">
        <f>METRICS!F36</f>
        <v>0.68781099999999995</v>
      </c>
      <c r="G36">
        <f>METRICS!G36</f>
        <v>5</v>
      </c>
      <c r="H36" s="5">
        <f ca="1">MEMORY!B37</f>
        <v>34.624000000000002</v>
      </c>
      <c r="I36" s="5">
        <f ca="1">MEMORY!C37</f>
        <v>42.768000000000001</v>
      </c>
      <c r="J36" s="5">
        <f ca="1">MEMORY!D37</f>
        <v>17.920000000000002</v>
      </c>
      <c r="K36" s="5">
        <f ca="1">MEMORY!E37</f>
        <v>88.444000000000003</v>
      </c>
      <c r="L36" s="5">
        <f ca="1">MEMORY!F37</f>
        <v>125.404</v>
      </c>
      <c r="M36" s="5">
        <f ca="1">MEMORY!G37</f>
        <v>78.28</v>
      </c>
      <c r="N36" s="5" t="str">
        <f ca="1">MEMORY!H37</f>
        <v/>
      </c>
      <c r="O36" s="5" t="str">
        <f ca="1">MEMORY!I37</f>
        <v/>
      </c>
      <c r="P36" s="5">
        <f ca="1">MEMORY!J37</f>
        <v>8.3919999999999995</v>
      </c>
      <c r="Q36" s="5">
        <f ca="1">MEMORY!K37</f>
        <v>16.475999999999999</v>
      </c>
      <c r="R36" s="5">
        <f ca="1">MEMORY!L37</f>
        <v>9.0359999999999996</v>
      </c>
      <c r="S36" s="5">
        <f ca="1">MEMORY!M37</f>
        <v>85.195999999999998</v>
      </c>
      <c r="T36" s="5">
        <f ca="1">MEMORY!N37</f>
        <v>119.776</v>
      </c>
      <c r="U36" s="5">
        <f ca="1">MEMORY!O37</f>
        <v>98.804000000000002</v>
      </c>
      <c r="V36" s="5">
        <f ca="1">MEMORY!P37</f>
        <v>4258.22</v>
      </c>
      <c r="W36" s="5">
        <f ca="1">MEMORY!Q37</f>
        <v>5854.1120000000001</v>
      </c>
      <c r="X36" s="5">
        <f ca="1">MEMORY!R37</f>
        <v>8.3040000000000003</v>
      </c>
      <c r="Y36" s="5">
        <f ca="1">MEMORY!S37</f>
        <v>16.52</v>
      </c>
      <c r="Z36" s="5">
        <f ca="1">MEMORY!T37</f>
        <v>9.0359999999999996</v>
      </c>
      <c r="AA36" s="5">
        <f ca="1">MEMORY!U37</f>
        <v>84.932000000000002</v>
      </c>
      <c r="AB36" s="5">
        <f ca="1">MEMORY!V37</f>
        <v>119.488</v>
      </c>
      <c r="AC36" s="5">
        <f ca="1">MEMORY!W37</f>
        <v>98.691999999999993</v>
      </c>
      <c r="AD36" s="5">
        <f ca="1">MEMORY!X37</f>
        <v>4258.2280000000001</v>
      </c>
      <c r="AE36" s="5">
        <f ca="1">MEMORY!Y37</f>
        <v>6044.7479999999996</v>
      </c>
    </row>
    <row r="37" spans="1:31" x14ac:dyDescent="0.25">
      <c r="A37">
        <v>36</v>
      </c>
      <c r="B37" t="str">
        <f>METRICS!A37</f>
        <v>functions</v>
      </c>
      <c r="C37">
        <f ca="1">METRICS!O37</f>
        <v>24</v>
      </c>
      <c r="D37" s="1">
        <f>METRICS!M37</f>
        <v>6.2084257206208426E-3</v>
      </c>
      <c r="E37" s="5">
        <f>METRICS!H37</f>
        <v>6</v>
      </c>
      <c r="F37" s="2">
        <f>METRICS!F37</f>
        <v>1</v>
      </c>
      <c r="G37">
        <f>METRICS!G37</f>
        <v>3</v>
      </c>
      <c r="H37" s="5">
        <f ca="1">MEMORY!B38</f>
        <v>5.0039999999999996</v>
      </c>
      <c r="I37" s="5">
        <f ca="1">MEMORY!C38</f>
        <v>8.4120000000000008</v>
      </c>
      <c r="J37" s="5">
        <f ca="1">MEMORY!D38</f>
        <v>4.7679999999999998</v>
      </c>
      <c r="K37" s="5">
        <f ca="1">MEMORY!E38</f>
        <v>6.42</v>
      </c>
      <c r="L37" s="5">
        <f ca="1">MEMORY!F38</f>
        <v>26.46</v>
      </c>
      <c r="M37" s="5">
        <f ca="1">MEMORY!G38</f>
        <v>6.4080000000000004</v>
      </c>
      <c r="N37" s="5">
        <f ca="1">MEMORY!H38</f>
        <v>81.256</v>
      </c>
      <c r="O37" s="5">
        <f ca="1">MEMORY!I38</f>
        <v>185.82</v>
      </c>
      <c r="P37" s="5">
        <f ca="1">MEMORY!J38</f>
        <v>4.476</v>
      </c>
      <c r="Q37" s="5">
        <f ca="1">MEMORY!K38</f>
        <v>5.62</v>
      </c>
      <c r="R37" s="5">
        <f ca="1">MEMORY!L38</f>
        <v>4.508</v>
      </c>
      <c r="S37" s="5">
        <f ca="1">MEMORY!M38</f>
        <v>5.6840000000000002</v>
      </c>
      <c r="T37" s="5">
        <f ca="1">MEMORY!N38</f>
        <v>19.068000000000001</v>
      </c>
      <c r="U37" s="5">
        <f ca="1">MEMORY!O38</f>
        <v>5.8760000000000003</v>
      </c>
      <c r="V37" s="5">
        <f ca="1">MEMORY!P38</f>
        <v>9.7200000000000006</v>
      </c>
      <c r="W37" s="5">
        <f ca="1">MEMORY!Q38</f>
        <v>15.124000000000001</v>
      </c>
      <c r="X37" s="5">
        <f ca="1">MEMORY!R38</f>
        <v>4.524</v>
      </c>
      <c r="Y37" s="5">
        <f ca="1">MEMORY!S38</f>
        <v>5.6639999999999997</v>
      </c>
      <c r="Z37" s="5">
        <f ca="1">MEMORY!T38</f>
        <v>4.508</v>
      </c>
      <c r="AA37" s="5">
        <f ca="1">MEMORY!U38</f>
        <v>5.7279999999999998</v>
      </c>
      <c r="AB37" s="5">
        <f ca="1">MEMORY!V38</f>
        <v>19.068000000000001</v>
      </c>
      <c r="AC37" s="5">
        <f ca="1">MEMORY!W38</f>
        <v>5.8760000000000003</v>
      </c>
      <c r="AD37" s="5">
        <f ca="1">MEMORY!X38</f>
        <v>9.7240000000000002</v>
      </c>
      <c r="AE37" s="5">
        <f ca="1">MEMORY!Y38</f>
        <v>15.132</v>
      </c>
    </row>
    <row r="38" spans="1:31" x14ac:dyDescent="0.25">
      <c r="A38">
        <v>37</v>
      </c>
      <c r="B38" t="str">
        <f>METRICS!A38</f>
        <v>gccExtensions</v>
      </c>
      <c r="C38">
        <f ca="1">METRICS!O38</f>
        <v>24</v>
      </c>
      <c r="D38" s="1">
        <f>METRICS!M38</f>
        <v>6.2639821029082778E-3</v>
      </c>
      <c r="E38" s="5">
        <f>METRICS!H38</f>
        <v>6</v>
      </c>
      <c r="F38" s="2">
        <f>METRICS!F38</f>
        <v>0.97391300000000003</v>
      </c>
      <c r="G38">
        <f>METRICS!G38</f>
        <v>3</v>
      </c>
      <c r="H38" s="5">
        <f ca="1">MEMORY!B39</f>
        <v>5.1120000000000001</v>
      </c>
      <c r="I38" s="5">
        <f ca="1">MEMORY!C39</f>
        <v>8.5239999999999991</v>
      </c>
      <c r="J38" s="5">
        <f ca="1">MEMORY!D39</f>
        <v>4.7919999999999998</v>
      </c>
      <c r="K38" s="5">
        <f ca="1">MEMORY!E39</f>
        <v>15.564</v>
      </c>
      <c r="L38" s="5">
        <f ca="1">MEMORY!F39</f>
        <v>29.544</v>
      </c>
      <c r="M38" s="5">
        <f ca="1">MEMORY!G39</f>
        <v>20.015999999999998</v>
      </c>
      <c r="N38" s="5">
        <f ca="1">MEMORY!H39</f>
        <v>78.408000000000001</v>
      </c>
      <c r="O38" s="5">
        <f ca="1">MEMORY!I39</f>
        <v>178.21600000000001</v>
      </c>
      <c r="P38" s="5">
        <f ca="1">MEMORY!J39</f>
        <v>4.8520000000000003</v>
      </c>
      <c r="Q38" s="5">
        <f ca="1">MEMORY!K39</f>
        <v>5.6360000000000001</v>
      </c>
      <c r="R38" s="5">
        <f ca="1">MEMORY!L39</f>
        <v>4.7519999999999998</v>
      </c>
      <c r="S38" s="5">
        <f ca="1">MEMORY!M39</f>
        <v>15.8</v>
      </c>
      <c r="T38" s="5">
        <f ca="1">MEMORY!N39</f>
        <v>28.015999999999998</v>
      </c>
      <c r="U38" s="5">
        <f ca="1">MEMORY!O39</f>
        <v>20.012</v>
      </c>
      <c r="V38" s="5">
        <f ca="1">MEMORY!P39</f>
        <v>9.5440000000000005</v>
      </c>
      <c r="W38" s="5">
        <f ca="1">MEMORY!Q39</f>
        <v>14.827999999999999</v>
      </c>
      <c r="X38" s="5">
        <f ca="1">MEMORY!R39</f>
        <v>4.9000000000000004</v>
      </c>
      <c r="Y38" s="5">
        <f ca="1">MEMORY!S39</f>
        <v>5.68</v>
      </c>
      <c r="Z38" s="5">
        <f ca="1">MEMORY!T39</f>
        <v>4.7519999999999998</v>
      </c>
      <c r="AA38" s="5">
        <f ca="1">MEMORY!U39</f>
        <v>15.843999999999999</v>
      </c>
      <c r="AB38" s="5">
        <f ca="1">MEMORY!V39</f>
        <v>28.015999999999998</v>
      </c>
      <c r="AC38" s="5">
        <f ca="1">MEMORY!W39</f>
        <v>20.012</v>
      </c>
      <c r="AD38" s="5">
        <f ca="1">MEMORY!X39</f>
        <v>9.548</v>
      </c>
      <c r="AE38" s="5">
        <f ca="1">MEMORY!Y39</f>
        <v>14.836</v>
      </c>
    </row>
    <row r="39" spans="1:31" x14ac:dyDescent="0.25">
      <c r="A39">
        <v>38</v>
      </c>
      <c r="B39" t="str">
        <f>METRICS!A39</f>
        <v>genericUnion</v>
      </c>
      <c r="C39">
        <f ca="1">METRICS!O39</f>
        <v>24</v>
      </c>
      <c r="D39" s="1">
        <f>METRICS!M39</f>
        <v>1.8260869565217393E-2</v>
      </c>
      <c r="E39" s="5">
        <f>METRICS!H39</f>
        <v>6</v>
      </c>
      <c r="F39" s="2">
        <f>METRICS!F39</f>
        <v>1.0363599999999999</v>
      </c>
      <c r="G39">
        <f>METRICS!G39</f>
        <v>4</v>
      </c>
      <c r="H39" s="5">
        <f ca="1">MEMORY!B40</f>
        <v>5.1840000000000002</v>
      </c>
      <c r="I39" s="5">
        <f ca="1">MEMORY!C40</f>
        <v>8.532</v>
      </c>
      <c r="J39" s="5">
        <f ca="1">MEMORY!D40</f>
        <v>4.9240000000000004</v>
      </c>
      <c r="K39" s="5">
        <f ca="1">MEMORY!E40</f>
        <v>8.7479999999999993</v>
      </c>
      <c r="L39" s="5">
        <f ca="1">MEMORY!F40</f>
        <v>28.655999999999999</v>
      </c>
      <c r="M39" s="5">
        <f ca="1">MEMORY!G40</f>
        <v>8.6519999999999992</v>
      </c>
      <c r="N39" s="5">
        <f ca="1">MEMORY!H40</f>
        <v>106.816</v>
      </c>
      <c r="O39" s="5">
        <f ca="1">MEMORY!I40</f>
        <v>217.916</v>
      </c>
      <c r="P39" s="5">
        <f ca="1">MEMORY!J40</f>
        <v>4.4800000000000004</v>
      </c>
      <c r="Q39" s="5">
        <f ca="1">MEMORY!K40</f>
        <v>5.556</v>
      </c>
      <c r="R39" s="5">
        <f ca="1">MEMORY!L40</f>
        <v>4.5119999999999996</v>
      </c>
      <c r="S39" s="5">
        <f ca="1">MEMORY!M40</f>
        <v>6.8120000000000003</v>
      </c>
      <c r="T39" s="5">
        <f ca="1">MEMORY!N40</f>
        <v>20.260000000000002</v>
      </c>
      <c r="U39" s="5">
        <f ca="1">MEMORY!O40</f>
        <v>7.016</v>
      </c>
      <c r="V39" s="5">
        <f ca="1">MEMORY!P40</f>
        <v>9.6999999999999993</v>
      </c>
      <c r="W39" s="5">
        <f ca="1">MEMORY!Q40</f>
        <v>15.144</v>
      </c>
      <c r="X39" s="5">
        <f ca="1">MEMORY!R40</f>
        <v>4.5279999999999996</v>
      </c>
      <c r="Y39" s="5">
        <f ca="1">MEMORY!S40</f>
        <v>5.6</v>
      </c>
      <c r="Z39" s="5">
        <f ca="1">MEMORY!T40</f>
        <v>4.5119999999999996</v>
      </c>
      <c r="AA39" s="5">
        <f ca="1">MEMORY!U40</f>
        <v>6.8559999999999999</v>
      </c>
      <c r="AB39" s="5">
        <f ca="1">MEMORY!V40</f>
        <v>20.260000000000002</v>
      </c>
      <c r="AC39" s="5">
        <f ca="1">MEMORY!W40</f>
        <v>7.016</v>
      </c>
      <c r="AD39" s="5">
        <f ca="1">MEMORY!X40</f>
        <v>9.7040000000000006</v>
      </c>
      <c r="AE39" s="5">
        <f ca="1">MEMORY!Y40</f>
        <v>15.151999999999999</v>
      </c>
    </row>
    <row r="40" spans="1:31" x14ac:dyDescent="0.25">
      <c r="A40">
        <v>39</v>
      </c>
      <c r="B40" t="str">
        <f>METRICS!A40</f>
        <v>globals</v>
      </c>
      <c r="C40">
        <f ca="1">METRICS!O40</f>
        <v>18</v>
      </c>
      <c r="D40" s="1">
        <f>METRICS!M40</f>
        <v>0.3595505617977528</v>
      </c>
      <c r="E40" s="5">
        <f>METRICS!H40</f>
        <v>35</v>
      </c>
      <c r="F40" s="2">
        <f>METRICS!F40</f>
        <v>0.80727300000000002</v>
      </c>
      <c r="G40">
        <f>METRICS!G40</f>
        <v>4</v>
      </c>
      <c r="H40" s="5">
        <f ca="1">MEMORY!B41</f>
        <v>51.055999999999997</v>
      </c>
      <c r="I40" s="5">
        <f ca="1">MEMORY!C41</f>
        <v>44.235999999999997</v>
      </c>
      <c r="J40" s="5">
        <f ca="1">MEMORY!D41</f>
        <v>17.356000000000002</v>
      </c>
      <c r="K40" s="5">
        <f ca="1">MEMORY!E41</f>
        <v>111.69199999999999</v>
      </c>
      <c r="L40" s="5">
        <f ca="1">MEMORY!F41</f>
        <v>148.53200000000001</v>
      </c>
      <c r="M40" s="5">
        <f ca="1">MEMORY!G41</f>
        <v>85.852000000000004</v>
      </c>
      <c r="N40" s="5" t="str">
        <f ca="1">MEMORY!H41</f>
        <v/>
      </c>
      <c r="O40" s="5" t="str">
        <f ca="1">MEMORY!I41</f>
        <v/>
      </c>
      <c r="P40" s="5">
        <f ca="1">MEMORY!J41</f>
        <v>6.452</v>
      </c>
      <c r="Q40" s="5">
        <f ca="1">MEMORY!K41</f>
        <v>12.192</v>
      </c>
      <c r="R40" s="5">
        <f ca="1">MEMORY!L41</f>
        <v>7.04</v>
      </c>
      <c r="S40" s="5">
        <f ca="1">MEMORY!M41</f>
        <v>85.248000000000005</v>
      </c>
      <c r="T40" s="5">
        <f ca="1">MEMORY!N41</f>
        <v>118.264</v>
      </c>
      <c r="U40" s="5">
        <f ca="1">MEMORY!O41</f>
        <v>99.8</v>
      </c>
      <c r="V40" s="5" t="str">
        <f ca="1">MEMORY!P41</f>
        <v/>
      </c>
      <c r="W40" s="5" t="str">
        <f ca="1">MEMORY!Q41</f>
        <v/>
      </c>
      <c r="X40" s="5">
        <f ca="1">MEMORY!R41</f>
        <v>5.7</v>
      </c>
      <c r="Y40" s="5">
        <f ca="1">MEMORY!S41</f>
        <v>11.747999999999999</v>
      </c>
      <c r="Z40" s="5">
        <f ca="1">MEMORY!T41</f>
        <v>6.8680000000000003</v>
      </c>
      <c r="AA40" s="5">
        <f ca="1">MEMORY!U41</f>
        <v>84.48</v>
      </c>
      <c r="AB40" s="5">
        <f ca="1">MEMORY!V41</f>
        <v>117.476</v>
      </c>
      <c r="AC40" s="5">
        <f ca="1">MEMORY!W41</f>
        <v>99.504000000000005</v>
      </c>
      <c r="AD40" s="5" t="str">
        <f ca="1">MEMORY!X41</f>
        <v/>
      </c>
      <c r="AE40" s="5" t="str">
        <f ca="1">MEMORY!Y41</f>
        <v/>
      </c>
    </row>
    <row r="41" spans="1:31" x14ac:dyDescent="0.25">
      <c r="A41">
        <v>40</v>
      </c>
      <c r="B41" t="str">
        <f>METRICS!A41</f>
        <v>gmp</v>
      </c>
      <c r="C41">
        <f ca="1">METRICS!O41</f>
        <v>9</v>
      </c>
      <c r="D41" s="1">
        <f>METRICS!M41</f>
        <v>0.25561497326203209</v>
      </c>
      <c r="E41" s="5">
        <f>METRICS!H41</f>
        <v>35</v>
      </c>
      <c r="F41" s="2">
        <f>METRICS!F41</f>
        <v>1.25326</v>
      </c>
      <c r="G41">
        <f>METRICS!G41</f>
        <v>9</v>
      </c>
      <c r="H41" s="5">
        <f ca="1">MEMORY!B42</f>
        <v>239.55199999999999</v>
      </c>
      <c r="I41" s="5">
        <f ca="1">MEMORY!C42</f>
        <v>92.995999999999995</v>
      </c>
      <c r="J41" s="5">
        <f ca="1">MEMORY!D42</f>
        <v>32.432000000000002</v>
      </c>
      <c r="K41" s="5" t="str">
        <f ca="1">MEMORY!E42</f>
        <v/>
      </c>
      <c r="L41" s="5" t="str">
        <f ca="1">MEMORY!F42</f>
        <v/>
      </c>
      <c r="M41" s="5" t="str">
        <f ca="1">MEMORY!G42</f>
        <v/>
      </c>
      <c r="N41" s="5" t="str">
        <f ca="1">MEMORY!H42</f>
        <v/>
      </c>
      <c r="O41" s="5" t="str">
        <f ca="1">MEMORY!I42</f>
        <v/>
      </c>
      <c r="P41" s="5">
        <f ca="1">MEMORY!J42</f>
        <v>12.552</v>
      </c>
      <c r="Q41" s="5">
        <f ca="1">MEMORY!K42</f>
        <v>23.515999999999998</v>
      </c>
      <c r="R41" s="5">
        <f ca="1">MEMORY!L42</f>
        <v>11.164</v>
      </c>
      <c r="S41" s="5" t="str">
        <f ca="1">MEMORY!M42</f>
        <v/>
      </c>
      <c r="T41" s="5" t="str">
        <f ca="1">MEMORY!N42</f>
        <v/>
      </c>
      <c r="U41" s="5" t="str">
        <f ca="1">MEMORY!O42</f>
        <v/>
      </c>
      <c r="V41" s="5" t="str">
        <f ca="1">MEMORY!P42</f>
        <v/>
      </c>
      <c r="W41" s="5" t="str">
        <f ca="1">MEMORY!Q42</f>
        <v/>
      </c>
      <c r="X41" s="5">
        <f ca="1">MEMORY!R42</f>
        <v>7.8680000000000003</v>
      </c>
      <c r="Y41" s="5">
        <f ca="1">MEMORY!S42</f>
        <v>21.544</v>
      </c>
      <c r="Z41" s="5">
        <f ca="1">MEMORY!T42</f>
        <v>10.512</v>
      </c>
      <c r="AA41" s="5" t="str">
        <f ca="1">MEMORY!U42</f>
        <v/>
      </c>
      <c r="AB41" s="5" t="str">
        <f ca="1">MEMORY!V42</f>
        <v/>
      </c>
      <c r="AC41" s="5" t="str">
        <f ca="1">MEMORY!W42</f>
        <v/>
      </c>
      <c r="AD41" s="5" t="str">
        <f ca="1">MEMORY!X42</f>
        <v/>
      </c>
      <c r="AE41" s="5" t="str">
        <f ca="1">MEMORY!Y42</f>
        <v/>
      </c>
    </row>
    <row r="42" spans="1:31" x14ac:dyDescent="0.25">
      <c r="A42">
        <v>41</v>
      </c>
      <c r="B42" t="str">
        <f>METRICS!A42</f>
        <v>heap</v>
      </c>
      <c r="C42">
        <f ca="1">METRICS!O42</f>
        <v>24</v>
      </c>
      <c r="D42" s="1">
        <f>METRICS!M42</f>
        <v>3.0816640986132512E-2</v>
      </c>
      <c r="E42" s="5">
        <f>METRICS!H42</f>
        <v>10</v>
      </c>
      <c r="F42" s="2">
        <f>METRICS!F42</f>
        <v>0.70084199999999996</v>
      </c>
      <c r="G42">
        <f>METRICS!G42</f>
        <v>6</v>
      </c>
      <c r="H42" s="5">
        <f ca="1">MEMORY!B43</f>
        <v>6.944</v>
      </c>
      <c r="I42" s="5">
        <f ca="1">MEMORY!C43</f>
        <v>29.815999999999999</v>
      </c>
      <c r="J42" s="5">
        <f ca="1">MEMORY!D43</f>
        <v>7.0039999999999996</v>
      </c>
      <c r="K42" s="5">
        <f ca="1">MEMORY!E43</f>
        <v>35.176000000000002</v>
      </c>
      <c r="L42" s="5">
        <f ca="1">MEMORY!F43</f>
        <v>119.78400000000001</v>
      </c>
      <c r="M42" s="5">
        <f ca="1">MEMORY!G43</f>
        <v>35.067999999999998</v>
      </c>
      <c r="N42" s="5">
        <f ca="1">MEMORY!H43</f>
        <v>406.80399999999997</v>
      </c>
      <c r="O42" s="5">
        <f ca="1">MEMORY!I43</f>
        <v>1322.3879999999999</v>
      </c>
      <c r="P42" s="5">
        <f ca="1">MEMORY!J43</f>
        <v>6.2320000000000002</v>
      </c>
      <c r="Q42" s="5">
        <f ca="1">MEMORY!K43</f>
        <v>10.632</v>
      </c>
      <c r="R42" s="5">
        <f ca="1">MEMORY!L43</f>
        <v>6.7</v>
      </c>
      <c r="S42" s="5">
        <f ca="1">MEMORY!M43</f>
        <v>32.744</v>
      </c>
      <c r="T42" s="5">
        <f ca="1">MEMORY!N43</f>
        <v>80.947999999999993</v>
      </c>
      <c r="U42" s="5">
        <f ca="1">MEMORY!O43</f>
        <v>33.107999999999997</v>
      </c>
      <c r="V42" s="5">
        <f ca="1">MEMORY!P43</f>
        <v>91.736000000000004</v>
      </c>
      <c r="W42" s="5">
        <f ca="1">MEMORY!Q43</f>
        <v>252.03200000000001</v>
      </c>
      <c r="X42" s="5">
        <f ca="1">MEMORY!R43</f>
        <v>6.28</v>
      </c>
      <c r="Y42" s="5">
        <f ca="1">MEMORY!S43</f>
        <v>10.676</v>
      </c>
      <c r="Z42" s="5">
        <f ca="1">MEMORY!T43</f>
        <v>6.62</v>
      </c>
      <c r="AA42" s="5">
        <f ca="1">MEMORY!U43</f>
        <v>32.787999999999997</v>
      </c>
      <c r="AB42" s="5">
        <f ca="1">MEMORY!V43</f>
        <v>80.947999999999993</v>
      </c>
      <c r="AC42" s="5">
        <f ca="1">MEMORY!W43</f>
        <v>34.840000000000003</v>
      </c>
      <c r="AD42" s="5">
        <f ca="1">MEMORY!X43</f>
        <v>91.74</v>
      </c>
      <c r="AE42" s="5">
        <f ca="1">MEMORY!Y43</f>
        <v>252.04</v>
      </c>
    </row>
    <row r="43" spans="1:31" x14ac:dyDescent="0.25">
      <c r="A43">
        <v>42</v>
      </c>
      <c r="B43" t="str">
        <f>METRICS!A43</f>
        <v>hello</v>
      </c>
      <c r="C43">
        <f ca="1">METRICS!O43</f>
        <v>18</v>
      </c>
      <c r="D43" s="1">
        <f>METRICS!M43</f>
        <v>0.38142211261816689</v>
      </c>
      <c r="E43" s="5">
        <f>METRICS!H43</f>
        <v>35</v>
      </c>
      <c r="F43" s="2">
        <f>METRICS!F43</f>
        <v>0.72072099999999995</v>
      </c>
      <c r="G43">
        <f>METRICS!G43</f>
        <v>3</v>
      </c>
      <c r="H43" s="5">
        <f ca="1">MEMORY!B44</f>
        <v>6.2919999999999998</v>
      </c>
      <c r="I43" s="5">
        <f ca="1">MEMORY!C44</f>
        <v>9.9600000000000009</v>
      </c>
      <c r="J43" s="5">
        <f ca="1">MEMORY!D44</f>
        <v>5.6239999999999997</v>
      </c>
      <c r="K43" s="5">
        <f ca="1">MEMORY!E44</f>
        <v>6.7</v>
      </c>
      <c r="L43" s="5">
        <f ca="1">MEMORY!F44</f>
        <v>32.432000000000002</v>
      </c>
      <c r="M43" s="5">
        <f ca="1">MEMORY!G44</f>
        <v>6.6760000000000002</v>
      </c>
      <c r="N43" s="5" t="str">
        <f ca="1">MEMORY!H44</f>
        <v/>
      </c>
      <c r="O43" s="5" t="str">
        <f ca="1">MEMORY!I44</f>
        <v/>
      </c>
      <c r="P43" s="5">
        <f ca="1">MEMORY!J44</f>
        <v>5.6360000000000001</v>
      </c>
      <c r="Q43" s="5">
        <f ca="1">MEMORY!K44</f>
        <v>6.1360000000000001</v>
      </c>
      <c r="R43" s="5">
        <f ca="1">MEMORY!L44</f>
        <v>5.4880000000000004</v>
      </c>
      <c r="S43" s="5">
        <f ca="1">MEMORY!M44</f>
        <v>6.3040000000000003</v>
      </c>
      <c r="T43" s="5">
        <f ca="1">MEMORY!N44</f>
        <v>21.888000000000002</v>
      </c>
      <c r="U43" s="5">
        <f ca="1">MEMORY!O44</f>
        <v>6.3840000000000003</v>
      </c>
      <c r="V43" s="5" t="str">
        <f ca="1">MEMORY!P44</f>
        <v/>
      </c>
      <c r="W43" s="5" t="str">
        <f ca="1">MEMORY!Q44</f>
        <v/>
      </c>
      <c r="X43" s="5">
        <f ca="1">MEMORY!R44</f>
        <v>5.34</v>
      </c>
      <c r="Y43" s="5">
        <f ca="1">MEMORY!S44</f>
        <v>5.9960000000000004</v>
      </c>
      <c r="Z43" s="5">
        <f ca="1">MEMORY!T44</f>
        <v>5.3879999999999999</v>
      </c>
      <c r="AA43" s="5">
        <f ca="1">MEMORY!U44</f>
        <v>5.984</v>
      </c>
      <c r="AB43" s="5">
        <f ca="1">MEMORY!V44</f>
        <v>21.888000000000002</v>
      </c>
      <c r="AC43" s="5">
        <f ca="1">MEMORY!W44</f>
        <v>6.2</v>
      </c>
      <c r="AD43" s="5" t="str">
        <f ca="1">MEMORY!X44</f>
        <v/>
      </c>
      <c r="AE43" s="5" t="str">
        <f ca="1">MEMORY!Y44</f>
        <v/>
      </c>
    </row>
    <row r="44" spans="1:31" x14ac:dyDescent="0.25">
      <c r="A44">
        <v>43</v>
      </c>
      <c r="B44" t="str">
        <f>METRICS!A44</f>
        <v>identFuncDeclarator</v>
      </c>
      <c r="C44">
        <f ca="1">METRICS!O44</f>
        <v>24</v>
      </c>
      <c r="D44" s="1">
        <f>METRICS!M44</f>
        <v>6.3434526506570008E-3</v>
      </c>
      <c r="E44" s="5">
        <f>METRICS!H44</f>
        <v>6</v>
      </c>
      <c r="F44" s="2">
        <f>METRICS!F44</f>
        <v>0.59006199999999998</v>
      </c>
      <c r="G44">
        <f>METRICS!G44</f>
        <v>3</v>
      </c>
      <c r="H44" s="5">
        <f ca="1">MEMORY!B45</f>
        <v>4.9640000000000004</v>
      </c>
      <c r="I44" s="5">
        <f ca="1">MEMORY!C45</f>
        <v>8.2680000000000007</v>
      </c>
      <c r="J44" s="5">
        <f ca="1">MEMORY!D45</f>
        <v>4.7439999999999998</v>
      </c>
      <c r="K44" s="5">
        <f ca="1">MEMORY!E45</f>
        <v>6.4320000000000004</v>
      </c>
      <c r="L44" s="5">
        <f ca="1">MEMORY!F45</f>
        <v>25.556000000000001</v>
      </c>
      <c r="M44" s="5">
        <f ca="1">MEMORY!G45</f>
        <v>6.38</v>
      </c>
      <c r="N44" s="5">
        <f ca="1">MEMORY!H45</f>
        <v>78.427999999999997</v>
      </c>
      <c r="O44" s="5">
        <f ca="1">MEMORY!I45</f>
        <v>177.928</v>
      </c>
      <c r="P44" s="5">
        <f ca="1">MEMORY!J45</f>
        <v>4.452</v>
      </c>
      <c r="Q44" s="5">
        <f ca="1">MEMORY!K45</f>
        <v>5.5359999999999996</v>
      </c>
      <c r="R44" s="5">
        <f ca="1">MEMORY!L45</f>
        <v>4.4800000000000004</v>
      </c>
      <c r="S44" s="5">
        <f ca="1">MEMORY!M45</f>
        <v>5.6559999999999997</v>
      </c>
      <c r="T44" s="5">
        <f ca="1">MEMORY!N45</f>
        <v>18.768000000000001</v>
      </c>
      <c r="U44" s="5">
        <f ca="1">MEMORY!O45</f>
        <v>5.8520000000000003</v>
      </c>
      <c r="V44" s="5">
        <f ca="1">MEMORY!P45</f>
        <v>9.5440000000000005</v>
      </c>
      <c r="W44" s="5">
        <f ca="1">MEMORY!Q45</f>
        <v>15.04</v>
      </c>
      <c r="X44" s="5">
        <f ca="1">MEMORY!R45</f>
        <v>4.5</v>
      </c>
      <c r="Y44" s="5">
        <f ca="1">MEMORY!S45</f>
        <v>5.5759999999999996</v>
      </c>
      <c r="Z44" s="5">
        <f ca="1">MEMORY!T45</f>
        <v>4.4800000000000004</v>
      </c>
      <c r="AA44" s="5">
        <f ca="1">MEMORY!U45</f>
        <v>5.7</v>
      </c>
      <c r="AB44" s="5">
        <f ca="1">MEMORY!V45</f>
        <v>18.768000000000001</v>
      </c>
      <c r="AC44" s="5">
        <f ca="1">MEMORY!W45</f>
        <v>5.8520000000000003</v>
      </c>
      <c r="AD44" s="5">
        <f ca="1">MEMORY!X45</f>
        <v>9.548</v>
      </c>
      <c r="AE44" s="5">
        <f ca="1">MEMORY!Y45</f>
        <v>15.048</v>
      </c>
    </row>
    <row r="45" spans="1:31" x14ac:dyDescent="0.25">
      <c r="A45">
        <v>44</v>
      </c>
      <c r="B45" t="str">
        <f>METRICS!A45</f>
        <v>identity</v>
      </c>
      <c r="C45">
        <f ca="1">METRICS!O45</f>
        <v>18</v>
      </c>
      <c r="D45" s="1">
        <f>METRICS!M45</f>
        <v>0.38165438165438165</v>
      </c>
      <c r="E45" s="5">
        <f>METRICS!H45</f>
        <v>35</v>
      </c>
      <c r="F45" s="2">
        <f>METRICS!F45</f>
        <v>0.81333299999999997</v>
      </c>
      <c r="G45">
        <f>METRICS!G45</f>
        <v>5</v>
      </c>
      <c r="H45" s="5">
        <f ca="1">MEMORY!B46</f>
        <v>58.188000000000002</v>
      </c>
      <c r="I45" s="5">
        <f ca="1">MEMORY!C46</f>
        <v>48.92</v>
      </c>
      <c r="J45" s="5">
        <f ca="1">MEMORY!D46</f>
        <v>19.251999999999999</v>
      </c>
      <c r="K45" s="5">
        <f ca="1">MEMORY!E46</f>
        <v>125.36</v>
      </c>
      <c r="L45" s="5">
        <f ca="1">MEMORY!F46</f>
        <v>155.38800000000001</v>
      </c>
      <c r="M45" s="5">
        <f ca="1">MEMORY!G46</f>
        <v>87.263999999999996</v>
      </c>
      <c r="N45" s="5" t="str">
        <f ca="1">MEMORY!H46</f>
        <v/>
      </c>
      <c r="O45" s="5" t="str">
        <f ca="1">MEMORY!I46</f>
        <v/>
      </c>
      <c r="P45" s="5">
        <f ca="1">MEMORY!J46</f>
        <v>6.992</v>
      </c>
      <c r="Q45" s="5">
        <f ca="1">MEMORY!K46</f>
        <v>14.176</v>
      </c>
      <c r="R45" s="5">
        <f ca="1">MEMORY!L46</f>
        <v>7.9880000000000004</v>
      </c>
      <c r="S45" s="5">
        <f ca="1">MEMORY!M46</f>
        <v>85.983999999999995</v>
      </c>
      <c r="T45" s="5">
        <f ca="1">MEMORY!N46</f>
        <v>123.608</v>
      </c>
      <c r="U45" s="5">
        <f ca="1">MEMORY!O46</f>
        <v>100.956</v>
      </c>
      <c r="V45" s="5" t="str">
        <f ca="1">MEMORY!P46</f>
        <v/>
      </c>
      <c r="W45" s="5" t="str">
        <f ca="1">MEMORY!Q46</f>
        <v/>
      </c>
      <c r="X45" s="5">
        <f ca="1">MEMORY!R46</f>
        <v>6.1520000000000001</v>
      </c>
      <c r="Y45" s="5">
        <f ca="1">MEMORY!S46</f>
        <v>13.36</v>
      </c>
      <c r="Z45" s="5">
        <f ca="1">MEMORY!T46</f>
        <v>7.7720000000000002</v>
      </c>
      <c r="AA45" s="5">
        <f ca="1">MEMORY!U46</f>
        <v>85.116</v>
      </c>
      <c r="AB45" s="5">
        <f ca="1">MEMORY!V46</f>
        <v>122.708</v>
      </c>
      <c r="AC45" s="5">
        <f ca="1">MEMORY!W46</f>
        <v>100.63200000000001</v>
      </c>
      <c r="AD45" s="5" t="str">
        <f ca="1">MEMORY!X46</f>
        <v/>
      </c>
      <c r="AE45" s="5" t="str">
        <f ca="1">MEMORY!Y46</f>
        <v/>
      </c>
    </row>
    <row r="46" spans="1:31" x14ac:dyDescent="0.25">
      <c r="A46">
        <v>45</v>
      </c>
      <c r="B46" t="str">
        <f>METRICS!A46</f>
        <v>identParamDeclarator</v>
      </c>
      <c r="C46">
        <f ca="1">METRICS!O46</f>
        <v>24</v>
      </c>
      <c r="D46" s="1">
        <f>METRICS!M46</f>
        <v>6.5820404325340857E-3</v>
      </c>
      <c r="E46" s="5">
        <f>METRICS!H46</f>
        <v>6</v>
      </c>
      <c r="F46" s="2">
        <f>METRICS!F46</f>
        <v>1.06593</v>
      </c>
      <c r="G46">
        <f>METRICS!G46</f>
        <v>3</v>
      </c>
      <c r="H46" s="5">
        <f ca="1">MEMORY!B47</f>
        <v>4.8959999999999999</v>
      </c>
      <c r="I46" s="5">
        <f ca="1">MEMORY!C47</f>
        <v>8.2959999999999994</v>
      </c>
      <c r="J46" s="5">
        <f ca="1">MEMORY!D47</f>
        <v>4.7640000000000002</v>
      </c>
      <c r="K46" s="5">
        <f ca="1">MEMORY!E47</f>
        <v>6.452</v>
      </c>
      <c r="L46" s="5">
        <f ca="1">MEMORY!F47</f>
        <v>25.584</v>
      </c>
      <c r="M46" s="5">
        <f ca="1">MEMORY!G47</f>
        <v>6.4039999999999999</v>
      </c>
      <c r="N46" s="5">
        <f ca="1">MEMORY!H47</f>
        <v>78.48</v>
      </c>
      <c r="O46" s="5">
        <f ca="1">MEMORY!I47</f>
        <v>177.98</v>
      </c>
      <c r="P46" s="5">
        <f ca="1">MEMORY!J47</f>
        <v>4.476</v>
      </c>
      <c r="Q46" s="5">
        <f ca="1">MEMORY!K47</f>
        <v>5.6</v>
      </c>
      <c r="R46" s="5">
        <f ca="1">MEMORY!L47</f>
        <v>4.5039999999999996</v>
      </c>
      <c r="S46" s="5">
        <f ca="1">MEMORY!M47</f>
        <v>5.68</v>
      </c>
      <c r="T46" s="5">
        <f ca="1">MEMORY!N47</f>
        <v>18.795999999999999</v>
      </c>
      <c r="U46" s="5">
        <f ca="1">MEMORY!O47</f>
        <v>5.8760000000000003</v>
      </c>
      <c r="V46" s="5">
        <f ca="1">MEMORY!P47</f>
        <v>9.5920000000000005</v>
      </c>
      <c r="W46" s="5">
        <f ca="1">MEMORY!Q47</f>
        <v>14.875999999999999</v>
      </c>
      <c r="X46" s="5">
        <f ca="1">MEMORY!R47</f>
        <v>4.524</v>
      </c>
      <c r="Y46" s="5">
        <f ca="1">MEMORY!S47</f>
        <v>5.6440000000000001</v>
      </c>
      <c r="Z46" s="5">
        <f ca="1">MEMORY!T47</f>
        <v>4.5039999999999996</v>
      </c>
      <c r="AA46" s="5">
        <f ca="1">MEMORY!U47</f>
        <v>5.7240000000000002</v>
      </c>
      <c r="AB46" s="5">
        <f ca="1">MEMORY!V47</f>
        <v>18.795999999999999</v>
      </c>
      <c r="AC46" s="5">
        <f ca="1">MEMORY!W47</f>
        <v>5.8760000000000003</v>
      </c>
      <c r="AD46" s="5">
        <f ca="1">MEMORY!X47</f>
        <v>9.5960000000000001</v>
      </c>
      <c r="AE46" s="5">
        <f ca="1">MEMORY!Y47</f>
        <v>14.884</v>
      </c>
    </row>
    <row r="47" spans="1:31" x14ac:dyDescent="0.25">
      <c r="A47">
        <v>46</v>
      </c>
      <c r="B47" t="str">
        <f>METRICS!A47</f>
        <v>ifwhileCtl</v>
      </c>
      <c r="C47">
        <f ca="1">METRICS!O47</f>
        <v>18</v>
      </c>
      <c r="D47" s="1">
        <f>METRICS!M47</f>
        <v>0.37662337662337664</v>
      </c>
      <c r="E47" s="5">
        <f>METRICS!H47</f>
        <v>35</v>
      </c>
      <c r="F47" s="2">
        <f>METRICS!F47</f>
        <v>0.702206</v>
      </c>
      <c r="G47">
        <f>METRICS!G47</f>
        <v>3</v>
      </c>
      <c r="H47" s="5">
        <f ca="1">MEMORY!B48</f>
        <v>6.4240000000000004</v>
      </c>
      <c r="I47" s="5">
        <f ca="1">MEMORY!C48</f>
        <v>9.9600000000000009</v>
      </c>
      <c r="J47" s="5">
        <f ca="1">MEMORY!D48</f>
        <v>5.7439999999999998</v>
      </c>
      <c r="K47" s="5">
        <f ca="1">MEMORY!E48</f>
        <v>6.7</v>
      </c>
      <c r="L47" s="5">
        <f ca="1">MEMORY!F48</f>
        <v>32.432000000000002</v>
      </c>
      <c r="M47" s="5">
        <f ca="1">MEMORY!G48</f>
        <v>6.6760000000000002</v>
      </c>
      <c r="N47" s="5" t="str">
        <f ca="1">MEMORY!H48</f>
        <v/>
      </c>
      <c r="O47" s="5" t="str">
        <f ca="1">MEMORY!I48</f>
        <v/>
      </c>
      <c r="P47" s="5">
        <f ca="1">MEMORY!J48</f>
        <v>5.6639999999999997</v>
      </c>
      <c r="Q47" s="5">
        <f ca="1">MEMORY!K48</f>
        <v>6.2119999999999997</v>
      </c>
      <c r="R47" s="5">
        <f ca="1">MEMORY!L48</f>
        <v>5.54</v>
      </c>
      <c r="S47" s="5">
        <f ca="1">MEMORY!M48</f>
        <v>6.3280000000000003</v>
      </c>
      <c r="T47" s="5">
        <f ca="1">MEMORY!N48</f>
        <v>21.888000000000002</v>
      </c>
      <c r="U47" s="5">
        <f ca="1">MEMORY!O48</f>
        <v>6.4039999999999999</v>
      </c>
      <c r="V47" s="5" t="str">
        <f ca="1">MEMORY!P48</f>
        <v/>
      </c>
      <c r="W47" s="5" t="str">
        <f ca="1">MEMORY!Q48</f>
        <v/>
      </c>
      <c r="X47" s="5">
        <f ca="1">MEMORY!R48</f>
        <v>5.3760000000000003</v>
      </c>
      <c r="Y47" s="5">
        <f ca="1">MEMORY!S48</f>
        <v>5.9960000000000004</v>
      </c>
      <c r="Z47" s="5">
        <f ca="1">MEMORY!T48</f>
        <v>5.4279999999999999</v>
      </c>
      <c r="AA47" s="5">
        <f ca="1">MEMORY!U48</f>
        <v>5.94</v>
      </c>
      <c r="AB47" s="5">
        <f ca="1">MEMORY!V48</f>
        <v>21.888000000000002</v>
      </c>
      <c r="AC47" s="5">
        <f ca="1">MEMORY!W48</f>
        <v>6.2519999999999998</v>
      </c>
      <c r="AD47" s="5" t="str">
        <f ca="1">MEMORY!X48</f>
        <v/>
      </c>
      <c r="AE47" s="5" t="str">
        <f ca="1">MEMORY!Y48</f>
        <v/>
      </c>
    </row>
    <row r="48" spans="1:31" x14ac:dyDescent="0.25">
      <c r="A48">
        <v>47</v>
      </c>
      <c r="B48" t="str">
        <f>METRICS!A48</f>
        <v>init_once</v>
      </c>
      <c r="C48">
        <f ca="1">METRICS!O48</f>
        <v>24</v>
      </c>
      <c r="D48" s="1">
        <f>METRICS!M48</f>
        <v>6.3897763578274758E-3</v>
      </c>
      <c r="E48" s="5">
        <f>METRICS!H48</f>
        <v>6</v>
      </c>
      <c r="F48" s="2">
        <f>METRICS!F48</f>
        <v>0.81528699999999998</v>
      </c>
      <c r="G48">
        <f>METRICS!G48</f>
        <v>5</v>
      </c>
      <c r="H48" s="5">
        <f ca="1">MEMORY!B49</f>
        <v>5.0119999999999996</v>
      </c>
      <c r="I48" s="5">
        <f ca="1">MEMORY!C49</f>
        <v>8.8360000000000003</v>
      </c>
      <c r="J48" s="5">
        <f ca="1">MEMORY!D49</f>
        <v>4.76</v>
      </c>
      <c r="K48" s="5">
        <f ca="1">MEMORY!E49</f>
        <v>6.5519999999999996</v>
      </c>
      <c r="L48" s="5">
        <f ca="1">MEMORY!F49</f>
        <v>27.78</v>
      </c>
      <c r="M48" s="5">
        <f ca="1">MEMORY!G49</f>
        <v>6.532</v>
      </c>
      <c r="N48" s="5">
        <f ca="1">MEMORY!H49</f>
        <v>90.108000000000004</v>
      </c>
      <c r="O48" s="5">
        <f ca="1">MEMORY!I49</f>
        <v>211.51599999999999</v>
      </c>
      <c r="P48" s="5">
        <f ca="1">MEMORY!J49</f>
        <v>4.5999999999999996</v>
      </c>
      <c r="Q48" s="5">
        <f ca="1">MEMORY!K49</f>
        <v>5.7160000000000002</v>
      </c>
      <c r="R48" s="5">
        <f ca="1">MEMORY!L49</f>
        <v>4.58</v>
      </c>
      <c r="S48" s="5">
        <f ca="1">MEMORY!M49</f>
        <v>5.6159999999999997</v>
      </c>
      <c r="T48" s="5">
        <f ca="1">MEMORY!N49</f>
        <v>19.596</v>
      </c>
      <c r="U48" s="5">
        <f ca="1">MEMORY!O49</f>
        <v>6.0720000000000001</v>
      </c>
      <c r="V48" s="5">
        <f ca="1">MEMORY!P49</f>
        <v>9.7439999999999998</v>
      </c>
      <c r="W48" s="5">
        <f ca="1">MEMORY!Q49</f>
        <v>15.375999999999999</v>
      </c>
      <c r="X48" s="5">
        <f ca="1">MEMORY!R49</f>
        <v>4.6479999999999997</v>
      </c>
      <c r="Y48" s="5">
        <f ca="1">MEMORY!S49</f>
        <v>5.76</v>
      </c>
      <c r="Z48" s="5">
        <f ca="1">MEMORY!T49</f>
        <v>4.58</v>
      </c>
      <c r="AA48" s="5">
        <f ca="1">MEMORY!U49</f>
        <v>5.66</v>
      </c>
      <c r="AB48" s="5">
        <f ca="1">MEMORY!V49</f>
        <v>19.596</v>
      </c>
      <c r="AC48" s="5">
        <f ca="1">MEMORY!W49</f>
        <v>6.0720000000000001</v>
      </c>
      <c r="AD48" s="5">
        <f ca="1">MEMORY!X49</f>
        <v>9.7479999999999993</v>
      </c>
      <c r="AE48" s="5">
        <f ca="1">MEMORY!Y49</f>
        <v>15.384</v>
      </c>
    </row>
    <row r="49" spans="1:31" x14ac:dyDescent="0.25">
      <c r="A49">
        <v>48</v>
      </c>
      <c r="B49" t="str">
        <f>METRICS!A49</f>
        <v>io1</v>
      </c>
      <c r="C49">
        <f ca="1">METRICS!O49</f>
        <v>3</v>
      </c>
      <c r="D49" s="1">
        <f>METRICS!M49</f>
        <v>0.38095238095238093</v>
      </c>
      <c r="E49" s="5">
        <f>METRICS!H49</f>
        <v>35</v>
      </c>
      <c r="F49" s="2">
        <f>METRICS!F49</f>
        <v>1.0869599999999999</v>
      </c>
      <c r="G49">
        <f>METRICS!G49</f>
        <v>24</v>
      </c>
      <c r="H49" s="5" t="str">
        <f ca="1">MEMORY!B50</f>
        <v/>
      </c>
      <c r="I49" s="5" t="str">
        <f ca="1">MEMORY!C50</f>
        <v/>
      </c>
      <c r="J49" s="5" t="str">
        <f ca="1">MEMORY!D50</f>
        <v/>
      </c>
      <c r="K49" s="5" t="str">
        <f ca="1">MEMORY!E50</f>
        <v/>
      </c>
      <c r="L49" s="5" t="str">
        <f ca="1">MEMORY!F50</f>
        <v/>
      </c>
      <c r="M49" s="5" t="str">
        <f ca="1">MEMORY!G50</f>
        <v/>
      </c>
      <c r="N49" s="5" t="str">
        <f ca="1">MEMORY!H50</f>
        <v/>
      </c>
      <c r="O49" s="5" t="str">
        <f ca="1">MEMORY!I50</f>
        <v/>
      </c>
      <c r="P49" s="5" t="str">
        <f ca="1">MEMORY!J50</f>
        <v/>
      </c>
      <c r="Q49" s="5" t="str">
        <f ca="1">MEMORY!K50</f>
        <v/>
      </c>
      <c r="R49" s="5" t="str">
        <f ca="1">MEMORY!L50</f>
        <v/>
      </c>
      <c r="S49" s="5" t="str">
        <f ca="1">MEMORY!M50</f>
        <v/>
      </c>
      <c r="T49" s="5" t="str">
        <f ca="1">MEMORY!N50</f>
        <v/>
      </c>
      <c r="U49" s="5" t="str">
        <f ca="1">MEMORY!O50</f>
        <v/>
      </c>
      <c r="V49" s="5" t="str">
        <f ca="1">MEMORY!P50</f>
        <v/>
      </c>
      <c r="W49" s="5" t="str">
        <f ca="1">MEMORY!Q50</f>
        <v/>
      </c>
      <c r="X49" s="5">
        <f ca="1">MEMORY!R50</f>
        <v>25.664000000000001</v>
      </c>
      <c r="Y49" s="5">
        <f ca="1">MEMORY!S50</f>
        <v>187.464</v>
      </c>
      <c r="Z49" s="5">
        <f ca="1">MEMORY!T50</f>
        <v>43.884</v>
      </c>
      <c r="AA49" s="5" t="str">
        <f ca="1">MEMORY!U50</f>
        <v/>
      </c>
      <c r="AB49" s="5" t="str">
        <f ca="1">MEMORY!V50</f>
        <v/>
      </c>
      <c r="AC49" s="5" t="str">
        <f ca="1">MEMORY!W50</f>
        <v/>
      </c>
      <c r="AD49" s="5" t="str">
        <f ca="1">MEMORY!X50</f>
        <v/>
      </c>
      <c r="AE49" s="5" t="str">
        <f ca="1">MEMORY!Y50</f>
        <v/>
      </c>
    </row>
    <row r="50" spans="1:31" x14ac:dyDescent="0.25">
      <c r="A50">
        <v>49</v>
      </c>
      <c r="B50" t="str">
        <f>METRICS!A50</f>
        <v>io2</v>
      </c>
      <c r="C50">
        <f ca="1">METRICS!O50</f>
        <v>6</v>
      </c>
      <c r="D50" s="1">
        <f>METRICS!M50</f>
        <v>0.37586067233697851</v>
      </c>
      <c r="E50" s="5">
        <f>METRICS!H50</f>
        <v>35</v>
      </c>
      <c r="F50" s="2">
        <f>METRICS!F50</f>
        <v>1.3892599999999999</v>
      </c>
      <c r="G50">
        <f>METRICS!G50</f>
        <v>34</v>
      </c>
      <c r="H50" s="5" t="str">
        <f ca="1">MEMORY!B51</f>
        <v/>
      </c>
      <c r="I50" s="5" t="str">
        <f ca="1">MEMORY!C51</f>
        <v/>
      </c>
      <c r="J50" s="5" t="str">
        <f ca="1">MEMORY!D51</f>
        <v/>
      </c>
      <c r="K50" s="5" t="str">
        <f ca="1">MEMORY!E51</f>
        <v/>
      </c>
      <c r="L50" s="5" t="str">
        <f ca="1">MEMORY!F51</f>
        <v/>
      </c>
      <c r="M50" s="5" t="str">
        <f ca="1">MEMORY!G51</f>
        <v/>
      </c>
      <c r="N50" s="5" t="str">
        <f ca="1">MEMORY!H51</f>
        <v/>
      </c>
      <c r="O50" s="5" t="str">
        <f ca="1">MEMORY!I51</f>
        <v/>
      </c>
      <c r="P50" s="5">
        <f ca="1">MEMORY!J51</f>
        <v>103.65600000000001</v>
      </c>
      <c r="Q50" s="5">
        <f ca="1">MEMORY!K51</f>
        <v>520.41999999999996</v>
      </c>
      <c r="R50" s="5">
        <f ca="1">MEMORY!L51</f>
        <v>78.58</v>
      </c>
      <c r="S50" s="5" t="str">
        <f ca="1">MEMORY!M51</f>
        <v/>
      </c>
      <c r="T50" s="5" t="str">
        <f ca="1">MEMORY!N51</f>
        <v/>
      </c>
      <c r="U50" s="5" t="str">
        <f ca="1">MEMORY!O51</f>
        <v/>
      </c>
      <c r="V50" s="5" t="str">
        <f ca="1">MEMORY!P51</f>
        <v/>
      </c>
      <c r="W50" s="5" t="str">
        <f ca="1">MEMORY!Q51</f>
        <v/>
      </c>
      <c r="X50" s="5">
        <f ca="1">MEMORY!R51</f>
        <v>70.38</v>
      </c>
      <c r="Y50" s="5">
        <f ca="1">MEMORY!S51</f>
        <v>515.57600000000002</v>
      </c>
      <c r="Z50" s="5">
        <f ca="1">MEMORY!T51</f>
        <v>78.396000000000001</v>
      </c>
      <c r="AA50" s="5" t="str">
        <f ca="1">MEMORY!U51</f>
        <v/>
      </c>
      <c r="AB50" s="5" t="str">
        <f ca="1">MEMORY!V51</f>
        <v/>
      </c>
      <c r="AC50" s="5" t="str">
        <f ca="1">MEMORY!W51</f>
        <v/>
      </c>
      <c r="AD50" s="5" t="str">
        <f ca="1">MEMORY!X51</f>
        <v/>
      </c>
      <c r="AE50" s="5" t="str">
        <f ca="1">MEMORY!Y51</f>
        <v/>
      </c>
    </row>
    <row r="51" spans="1:31" x14ac:dyDescent="0.25">
      <c r="A51">
        <v>50</v>
      </c>
      <c r="B51" t="str">
        <f>METRICS!A51</f>
        <v>KRfunctions</v>
      </c>
      <c r="C51">
        <f ca="1">METRICS!O51</f>
        <v>24</v>
      </c>
      <c r="D51" s="1">
        <f>METRICS!M51</f>
        <v>6.2667860340196958E-3</v>
      </c>
      <c r="E51" s="5">
        <f>METRICS!H51</f>
        <v>6</v>
      </c>
      <c r="F51" s="2">
        <f>METRICS!F51</f>
        <v>1.0752699999999999</v>
      </c>
      <c r="G51">
        <f>METRICS!G51</f>
        <v>3</v>
      </c>
      <c r="H51" s="5">
        <f ca="1">MEMORY!B52</f>
        <v>4.88</v>
      </c>
      <c r="I51" s="5">
        <f ca="1">MEMORY!C52</f>
        <v>8.4879999999999995</v>
      </c>
      <c r="J51" s="5">
        <f ca="1">MEMORY!D52</f>
        <v>4.7519999999999998</v>
      </c>
      <c r="K51" s="5">
        <f ca="1">MEMORY!E52</f>
        <v>26.212</v>
      </c>
      <c r="L51" s="5">
        <f ca="1">MEMORY!F52</f>
        <v>117.30800000000001</v>
      </c>
      <c r="M51" s="5">
        <f ca="1">MEMORY!G52</f>
        <v>26.571999999999999</v>
      </c>
      <c r="N51" s="5">
        <f ca="1">MEMORY!H52</f>
        <v>81.212000000000003</v>
      </c>
      <c r="O51" s="5">
        <f ca="1">MEMORY!I52</f>
        <v>185.77600000000001</v>
      </c>
      <c r="P51" s="5">
        <f ca="1">MEMORY!J52</f>
        <v>4.46</v>
      </c>
      <c r="Q51" s="5">
        <f ca="1">MEMORY!K52</f>
        <v>5.5359999999999996</v>
      </c>
      <c r="R51" s="5">
        <f ca="1">MEMORY!L52</f>
        <v>4.492</v>
      </c>
      <c r="S51" s="5">
        <f ca="1">MEMORY!M52</f>
        <v>26.167999999999999</v>
      </c>
      <c r="T51" s="5">
        <f ca="1">MEMORY!N52</f>
        <v>117.304</v>
      </c>
      <c r="U51" s="5">
        <f ca="1">MEMORY!O52</f>
        <v>26.527999999999999</v>
      </c>
      <c r="V51" s="5">
        <f ca="1">MEMORY!P52</f>
        <v>9.68</v>
      </c>
      <c r="W51" s="5">
        <f ca="1">MEMORY!Q52</f>
        <v>15.084</v>
      </c>
      <c r="X51" s="5">
        <f ca="1">MEMORY!R52</f>
        <v>4.508</v>
      </c>
      <c r="Y51" s="5">
        <f ca="1">MEMORY!S52</f>
        <v>5.5759999999999996</v>
      </c>
      <c r="Z51" s="5">
        <f ca="1">MEMORY!T52</f>
        <v>4.492</v>
      </c>
      <c r="AA51" s="5">
        <f ca="1">MEMORY!U52</f>
        <v>26.212</v>
      </c>
      <c r="AB51" s="5">
        <f ca="1">MEMORY!V52</f>
        <v>117.304</v>
      </c>
      <c r="AC51" s="5">
        <f ca="1">MEMORY!W52</f>
        <v>26.527999999999999</v>
      </c>
      <c r="AD51" s="5">
        <f ca="1">MEMORY!X52</f>
        <v>9.6839999999999993</v>
      </c>
      <c r="AE51" s="5">
        <f ca="1">MEMORY!Y52</f>
        <v>15.092000000000001</v>
      </c>
    </row>
    <row r="52" spans="1:31" x14ac:dyDescent="0.25">
      <c r="A52">
        <v>51</v>
      </c>
      <c r="B52" t="str">
        <f>METRICS!A52</f>
        <v>labelledExit</v>
      </c>
      <c r="C52">
        <f ca="1">METRICS!O52</f>
        <v>24</v>
      </c>
      <c r="D52" s="1">
        <f>METRICS!M52</f>
        <v>6.5696855936180198E-3</v>
      </c>
      <c r="E52" s="5">
        <f>METRICS!H52</f>
        <v>6</v>
      </c>
      <c r="F52" s="2">
        <f>METRICS!F52</f>
        <v>0.8125</v>
      </c>
      <c r="G52">
        <f>METRICS!G52</f>
        <v>3</v>
      </c>
      <c r="H52" s="5">
        <f ca="1">MEMORY!B53</f>
        <v>4.976</v>
      </c>
      <c r="I52" s="5">
        <f ca="1">MEMORY!C53</f>
        <v>8.2680000000000007</v>
      </c>
      <c r="J52" s="5">
        <f ca="1">MEMORY!D53</f>
        <v>4.7439999999999998</v>
      </c>
      <c r="K52" s="5">
        <f ca="1">MEMORY!E53</f>
        <v>6.4320000000000004</v>
      </c>
      <c r="L52" s="5">
        <f ca="1">MEMORY!F53</f>
        <v>25.556000000000001</v>
      </c>
      <c r="M52" s="5">
        <f ca="1">MEMORY!G53</f>
        <v>6.38</v>
      </c>
      <c r="N52" s="5">
        <f ca="1">MEMORY!H53</f>
        <v>78.432000000000002</v>
      </c>
      <c r="O52" s="5">
        <f ca="1">MEMORY!I53</f>
        <v>177.928</v>
      </c>
      <c r="P52" s="5">
        <f ca="1">MEMORY!J53</f>
        <v>4.452</v>
      </c>
      <c r="Q52" s="5">
        <f ca="1">MEMORY!K53</f>
        <v>5.5359999999999996</v>
      </c>
      <c r="R52" s="5">
        <f ca="1">MEMORY!L53</f>
        <v>4.4800000000000004</v>
      </c>
      <c r="S52" s="5">
        <f ca="1">MEMORY!M53</f>
        <v>5.6559999999999997</v>
      </c>
      <c r="T52" s="5">
        <f ca="1">MEMORY!N53</f>
        <v>18.768000000000001</v>
      </c>
      <c r="U52" s="5">
        <f ca="1">MEMORY!O53</f>
        <v>5.86</v>
      </c>
      <c r="V52" s="5">
        <f ca="1">MEMORY!P53</f>
        <v>9.5440000000000005</v>
      </c>
      <c r="W52" s="5">
        <f ca="1">MEMORY!Q53</f>
        <v>15.04</v>
      </c>
      <c r="X52" s="5">
        <f ca="1">MEMORY!R53</f>
        <v>4.5</v>
      </c>
      <c r="Y52" s="5">
        <f ca="1">MEMORY!S53</f>
        <v>5.5759999999999996</v>
      </c>
      <c r="Z52" s="5">
        <f ca="1">MEMORY!T53</f>
        <v>4.4800000000000004</v>
      </c>
      <c r="AA52" s="5">
        <f ca="1">MEMORY!U53</f>
        <v>5.7</v>
      </c>
      <c r="AB52" s="5">
        <f ca="1">MEMORY!V53</f>
        <v>18.768000000000001</v>
      </c>
      <c r="AC52" s="5">
        <f ca="1">MEMORY!W53</f>
        <v>5.86</v>
      </c>
      <c r="AD52" s="5">
        <f ca="1">MEMORY!X53</f>
        <v>9.548</v>
      </c>
      <c r="AE52" s="5">
        <f ca="1">MEMORY!Y53</f>
        <v>15.048</v>
      </c>
    </row>
    <row r="53" spans="1:31" x14ac:dyDescent="0.25">
      <c r="A53">
        <v>52</v>
      </c>
      <c r="B53" t="str">
        <f>METRICS!A53</f>
        <v>limits</v>
      </c>
      <c r="C53">
        <f ca="1">METRICS!O53</f>
        <v>24</v>
      </c>
      <c r="D53" s="1">
        <f>METRICS!M53</f>
        <v>6.024096385542169E-3</v>
      </c>
      <c r="E53" s="5">
        <f>METRICS!H53</f>
        <v>6</v>
      </c>
      <c r="F53" s="2">
        <f>METRICS!F53</f>
        <v>0.80414300000000005</v>
      </c>
      <c r="G53">
        <f>METRICS!G53</f>
        <v>3</v>
      </c>
      <c r="H53" s="5">
        <f ca="1">MEMORY!B54</f>
        <v>5.1159999999999997</v>
      </c>
      <c r="I53" s="5">
        <f ca="1">MEMORY!C54</f>
        <v>8.532</v>
      </c>
      <c r="J53" s="5">
        <f ca="1">MEMORY!D54</f>
        <v>4.9480000000000004</v>
      </c>
      <c r="K53" s="5">
        <f ca="1">MEMORY!E54</f>
        <v>6.5839999999999996</v>
      </c>
      <c r="L53" s="5">
        <f ca="1">MEMORY!F54</f>
        <v>25.756</v>
      </c>
      <c r="M53" s="5">
        <f ca="1">MEMORY!G54</f>
        <v>6.5919999999999996</v>
      </c>
      <c r="N53" s="5">
        <f ca="1">MEMORY!H54</f>
        <v>78.64</v>
      </c>
      <c r="O53" s="5">
        <f ca="1">MEMORY!I54</f>
        <v>178.16800000000001</v>
      </c>
      <c r="P53" s="5">
        <f ca="1">MEMORY!J54</f>
        <v>4.6079999999999997</v>
      </c>
      <c r="Q53" s="5">
        <f ca="1">MEMORY!K54</f>
        <v>5.6879999999999997</v>
      </c>
      <c r="R53" s="5">
        <f ca="1">MEMORY!L54</f>
        <v>4.68</v>
      </c>
      <c r="S53" s="5">
        <f ca="1">MEMORY!M54</f>
        <v>5.8159999999999998</v>
      </c>
      <c r="T53" s="5">
        <f ca="1">MEMORY!N54</f>
        <v>18.963999999999999</v>
      </c>
      <c r="U53" s="5">
        <f ca="1">MEMORY!O54</f>
        <v>6.06</v>
      </c>
      <c r="V53" s="5">
        <f ca="1">MEMORY!P54</f>
        <v>9.84</v>
      </c>
      <c r="W53" s="5">
        <f ca="1">MEMORY!Q54</f>
        <v>15.064</v>
      </c>
      <c r="X53" s="5">
        <f ca="1">MEMORY!R54</f>
        <v>4.6559999999999997</v>
      </c>
      <c r="Y53" s="5">
        <f ca="1">MEMORY!S54</f>
        <v>5.7320000000000002</v>
      </c>
      <c r="Z53" s="5">
        <f ca="1">MEMORY!T54</f>
        <v>4.68</v>
      </c>
      <c r="AA53" s="5">
        <f ca="1">MEMORY!U54</f>
        <v>5.86</v>
      </c>
      <c r="AB53" s="5">
        <f ca="1">MEMORY!V54</f>
        <v>18.963999999999999</v>
      </c>
      <c r="AC53" s="5">
        <f ca="1">MEMORY!W54</f>
        <v>6.06</v>
      </c>
      <c r="AD53" s="5">
        <f ca="1">MEMORY!X54</f>
        <v>9.8439999999999994</v>
      </c>
      <c r="AE53" s="5">
        <f ca="1">MEMORY!Y54</f>
        <v>15.071999999999999</v>
      </c>
    </row>
    <row r="54" spans="1:31" x14ac:dyDescent="0.25">
      <c r="A54">
        <v>53</v>
      </c>
      <c r="B54" t="str">
        <f>METRICS!A54</f>
        <v>literals</v>
      </c>
      <c r="C54">
        <f ca="1">METRICS!O54</f>
        <v>18</v>
      </c>
      <c r="D54" s="1">
        <f>METRICS!M54</f>
        <v>0.37955010224948876</v>
      </c>
      <c r="E54" s="5">
        <f>METRICS!H54</f>
        <v>35</v>
      </c>
      <c r="F54" s="2">
        <f>METRICS!F54</f>
        <v>0.61191300000000004</v>
      </c>
      <c r="G54">
        <f>METRICS!G54</f>
        <v>3</v>
      </c>
      <c r="H54" s="5">
        <f ca="1">MEMORY!B55</f>
        <v>50.956000000000003</v>
      </c>
      <c r="I54" s="5">
        <f ca="1">MEMORY!C55</f>
        <v>44.027999999999999</v>
      </c>
      <c r="J54" s="5">
        <f ca="1">MEMORY!D55</f>
        <v>17.251999999999999</v>
      </c>
      <c r="K54" s="5">
        <f ca="1">MEMORY!E55</f>
        <v>111.652</v>
      </c>
      <c r="L54" s="5">
        <f ca="1">MEMORY!F55</f>
        <v>148.36799999999999</v>
      </c>
      <c r="M54" s="5">
        <f ca="1">MEMORY!G55</f>
        <v>85.763999999999996</v>
      </c>
      <c r="N54" s="5" t="str">
        <f ca="1">MEMORY!H55</f>
        <v/>
      </c>
      <c r="O54" s="5" t="str">
        <f ca="1">MEMORY!I55</f>
        <v/>
      </c>
      <c r="P54" s="5">
        <f ca="1">MEMORY!J55</f>
        <v>6.32</v>
      </c>
      <c r="Q54" s="5">
        <f ca="1">MEMORY!K55</f>
        <v>12.087999999999999</v>
      </c>
      <c r="R54" s="5">
        <f ca="1">MEMORY!L55</f>
        <v>6.944</v>
      </c>
      <c r="S54" s="5">
        <f ca="1">MEMORY!M55</f>
        <v>85.132000000000005</v>
      </c>
      <c r="T54" s="5">
        <f ca="1">MEMORY!N55</f>
        <v>118.06</v>
      </c>
      <c r="U54" s="5">
        <f ca="1">MEMORY!O55</f>
        <v>99.68</v>
      </c>
      <c r="V54" s="5" t="str">
        <f ca="1">MEMORY!P55</f>
        <v/>
      </c>
      <c r="W54" s="5" t="str">
        <f ca="1">MEMORY!Q55</f>
        <v/>
      </c>
      <c r="X54" s="5">
        <f ca="1">MEMORY!R55</f>
        <v>5.6639999999999997</v>
      </c>
      <c r="Y54" s="5">
        <f ca="1">MEMORY!S55</f>
        <v>11.603999999999999</v>
      </c>
      <c r="Z54" s="5">
        <f ca="1">MEMORY!T55</f>
        <v>6.7320000000000002</v>
      </c>
      <c r="AA54" s="5">
        <f ca="1">MEMORY!U55</f>
        <v>84.384</v>
      </c>
      <c r="AB54" s="5">
        <f ca="1">MEMORY!V55</f>
        <v>117.34</v>
      </c>
      <c r="AC54" s="5">
        <f ca="1">MEMORY!W55</f>
        <v>99.408000000000001</v>
      </c>
      <c r="AD54" s="5" t="str">
        <f ca="1">MEMORY!X55</f>
        <v/>
      </c>
      <c r="AE54" s="5" t="str">
        <f ca="1">MEMORY!Y55</f>
        <v/>
      </c>
    </row>
    <row r="55" spans="1:31" x14ac:dyDescent="0.25">
      <c r="A55">
        <v>54</v>
      </c>
      <c r="B55" t="str">
        <f>METRICS!A55</f>
        <v>math1</v>
      </c>
      <c r="C55">
        <f ca="1">METRICS!O55</f>
        <v>8</v>
      </c>
      <c r="D55" s="1">
        <f>METRICS!M55</f>
        <v>0.25644363447019003</v>
      </c>
      <c r="E55" s="5">
        <f>METRICS!H55</f>
        <v>35</v>
      </c>
      <c r="F55" s="2">
        <f>METRICS!F55</f>
        <v>1.28911</v>
      </c>
      <c r="G55">
        <f>METRICS!G55</f>
        <v>10</v>
      </c>
      <c r="H55" s="5" t="str">
        <f ca="1">MEMORY!B56</f>
        <v/>
      </c>
      <c r="I55" s="5">
        <f ca="1">MEMORY!C56</f>
        <v>2370.62</v>
      </c>
      <c r="J55" s="5">
        <f ca="1">MEMORY!D56</f>
        <v>690.48400000000004</v>
      </c>
      <c r="K55" s="5" t="str">
        <f ca="1">MEMORY!E56</f>
        <v/>
      </c>
      <c r="L55" s="5" t="str">
        <f ca="1">MEMORY!F56</f>
        <v/>
      </c>
      <c r="M55" s="5" t="str">
        <f ca="1">MEMORY!G56</f>
        <v/>
      </c>
      <c r="N55" s="5" t="str">
        <f ca="1">MEMORY!H56</f>
        <v/>
      </c>
      <c r="O55" s="5" t="str">
        <f ca="1">MEMORY!I56</f>
        <v/>
      </c>
      <c r="P55" s="5">
        <f ca="1">MEMORY!J56</f>
        <v>46.695999999999998</v>
      </c>
      <c r="Q55" s="5">
        <f ca="1">MEMORY!K56</f>
        <v>192.756</v>
      </c>
      <c r="R55" s="5">
        <f ca="1">MEMORY!L56</f>
        <v>35.863999999999997</v>
      </c>
      <c r="S55" s="5" t="str">
        <f ca="1">MEMORY!M56</f>
        <v/>
      </c>
      <c r="T55" s="5" t="str">
        <f ca="1">MEMORY!N56</f>
        <v/>
      </c>
      <c r="U55" s="5" t="str">
        <f ca="1">MEMORY!O56</f>
        <v/>
      </c>
      <c r="V55" s="5" t="str">
        <f ca="1">MEMORY!P56</f>
        <v/>
      </c>
      <c r="W55" s="5" t="str">
        <f ca="1">MEMORY!Q56</f>
        <v/>
      </c>
      <c r="X55" s="5">
        <f ca="1">MEMORY!R56</f>
        <v>28.968</v>
      </c>
      <c r="Y55" s="5">
        <f ca="1">MEMORY!S56</f>
        <v>185.952</v>
      </c>
      <c r="Z55" s="5">
        <f ca="1">MEMORY!T56</f>
        <v>34.515999999999998</v>
      </c>
      <c r="AA55" s="5" t="str">
        <f ca="1">MEMORY!U56</f>
        <v/>
      </c>
      <c r="AB55" s="5" t="str">
        <f ca="1">MEMORY!V56</f>
        <v/>
      </c>
      <c r="AC55" s="5" t="str">
        <f ca="1">MEMORY!W56</f>
        <v/>
      </c>
      <c r="AD55" s="5" t="str">
        <f ca="1">MEMORY!X56</f>
        <v/>
      </c>
      <c r="AE55" s="5" t="str">
        <f ca="1">MEMORY!Y56</f>
        <v/>
      </c>
    </row>
    <row r="56" spans="1:31" x14ac:dyDescent="0.25">
      <c r="A56">
        <v>55</v>
      </c>
      <c r="B56" t="str">
        <f>METRICS!A56</f>
        <v>math2</v>
      </c>
      <c r="C56">
        <f ca="1">METRICS!O56</f>
        <v>9</v>
      </c>
      <c r="D56" s="1">
        <f>METRICS!M56</f>
        <v>0.25664408546117767</v>
      </c>
      <c r="E56" s="5">
        <f>METRICS!H56</f>
        <v>35</v>
      </c>
      <c r="F56" s="2">
        <f>METRICS!F56</f>
        <v>1.3183100000000001</v>
      </c>
      <c r="G56">
        <f>METRICS!G56</f>
        <v>8</v>
      </c>
      <c r="H56" s="5">
        <f ca="1">MEMORY!B57</f>
        <v>4558.68</v>
      </c>
      <c r="I56" s="5">
        <f ca="1">MEMORY!C57</f>
        <v>1570.6880000000001</v>
      </c>
      <c r="J56" s="5">
        <f ca="1">MEMORY!D57</f>
        <v>465.44400000000002</v>
      </c>
      <c r="K56" s="5" t="str">
        <f ca="1">MEMORY!E57</f>
        <v/>
      </c>
      <c r="L56" s="5" t="str">
        <f ca="1">MEMORY!F57</f>
        <v/>
      </c>
      <c r="M56" s="5" t="str">
        <f ca="1">MEMORY!G57</f>
        <v/>
      </c>
      <c r="N56" s="5" t="str">
        <f ca="1">MEMORY!H57</f>
        <v/>
      </c>
      <c r="O56" s="5" t="str">
        <f ca="1">MEMORY!I57</f>
        <v/>
      </c>
      <c r="P56" s="5">
        <f ca="1">MEMORY!J57</f>
        <v>27.872</v>
      </c>
      <c r="Q56" s="5">
        <f ca="1">MEMORY!K57</f>
        <v>131.44800000000001</v>
      </c>
      <c r="R56" s="5">
        <f ca="1">MEMORY!L57</f>
        <v>25.463999999999999</v>
      </c>
      <c r="S56" s="5" t="str">
        <f ca="1">MEMORY!M57</f>
        <v/>
      </c>
      <c r="T56" s="5" t="str">
        <f ca="1">MEMORY!N57</f>
        <v/>
      </c>
      <c r="U56" s="5" t="str">
        <f ca="1">MEMORY!O57</f>
        <v/>
      </c>
      <c r="V56" s="5" t="str">
        <f ca="1">MEMORY!P57</f>
        <v/>
      </c>
      <c r="W56" s="5" t="str">
        <f ca="1">MEMORY!Q57</f>
        <v/>
      </c>
      <c r="X56" s="5">
        <f ca="1">MEMORY!R57</f>
        <v>21.111999999999998</v>
      </c>
      <c r="Y56" s="5">
        <f ca="1">MEMORY!S57</f>
        <v>127.64</v>
      </c>
      <c r="Z56" s="5">
        <f ca="1">MEMORY!T57</f>
        <v>24.372</v>
      </c>
      <c r="AA56" s="5" t="str">
        <f ca="1">MEMORY!U57</f>
        <v/>
      </c>
      <c r="AB56" s="5" t="str">
        <f ca="1">MEMORY!V57</f>
        <v/>
      </c>
      <c r="AC56" s="5" t="str">
        <f ca="1">MEMORY!W57</f>
        <v/>
      </c>
      <c r="AD56" s="5" t="str">
        <f ca="1">MEMORY!X57</f>
        <v/>
      </c>
      <c r="AE56" s="5" t="str">
        <f ca="1">MEMORY!Y57</f>
        <v/>
      </c>
    </row>
    <row r="57" spans="1:31" x14ac:dyDescent="0.25">
      <c r="A57">
        <v>56</v>
      </c>
      <c r="B57" t="str">
        <f>METRICS!A57</f>
        <v>math3</v>
      </c>
      <c r="C57">
        <f ca="1">METRICS!O57</f>
        <v>9</v>
      </c>
      <c r="D57" s="1">
        <f>METRICS!M57</f>
        <v>0.25657723365459756</v>
      </c>
      <c r="E57" s="5">
        <f>METRICS!H57</f>
        <v>35</v>
      </c>
      <c r="F57" s="2">
        <f>METRICS!F57</f>
        <v>1.2863199999999999</v>
      </c>
      <c r="G57">
        <f>METRICS!G57</f>
        <v>8</v>
      </c>
      <c r="H57" s="5">
        <f ca="1">MEMORY!B58</f>
        <v>4558.652</v>
      </c>
      <c r="I57" s="5">
        <f ca="1">MEMORY!C58</f>
        <v>1569.78</v>
      </c>
      <c r="J57" s="5">
        <f ca="1">MEMORY!D58</f>
        <v>465.13200000000001</v>
      </c>
      <c r="K57" s="5" t="str">
        <f ca="1">MEMORY!E58</f>
        <v/>
      </c>
      <c r="L57" s="5" t="str">
        <f ca="1">MEMORY!F58</f>
        <v/>
      </c>
      <c r="M57" s="5" t="str">
        <f ca="1">MEMORY!G58</f>
        <v/>
      </c>
      <c r="N57" s="5" t="str">
        <f ca="1">MEMORY!H58</f>
        <v/>
      </c>
      <c r="O57" s="5" t="str">
        <f ca="1">MEMORY!I58</f>
        <v/>
      </c>
      <c r="P57" s="5">
        <f ca="1">MEMORY!J58</f>
        <v>27.248000000000001</v>
      </c>
      <c r="Q57" s="5">
        <f ca="1">MEMORY!K58</f>
        <v>130.20400000000001</v>
      </c>
      <c r="R57" s="5">
        <f ca="1">MEMORY!L58</f>
        <v>24.635999999999999</v>
      </c>
      <c r="S57" s="5" t="str">
        <f ca="1">MEMORY!M58</f>
        <v/>
      </c>
      <c r="T57" s="5" t="str">
        <f ca="1">MEMORY!N58</f>
        <v/>
      </c>
      <c r="U57" s="5" t="str">
        <f ca="1">MEMORY!O58</f>
        <v/>
      </c>
      <c r="V57" s="5" t="str">
        <f ca="1">MEMORY!P58</f>
        <v/>
      </c>
      <c r="W57" s="5" t="str">
        <f ca="1">MEMORY!Q58</f>
        <v/>
      </c>
      <c r="X57" s="5">
        <f ca="1">MEMORY!R58</f>
        <v>20.736000000000001</v>
      </c>
      <c r="Y57" s="5">
        <f ca="1">MEMORY!S58</f>
        <v>126.932</v>
      </c>
      <c r="Z57" s="5">
        <f ca="1">MEMORY!T58</f>
        <v>23.844000000000001</v>
      </c>
      <c r="AA57" s="5" t="str">
        <f ca="1">MEMORY!U58</f>
        <v/>
      </c>
      <c r="AB57" s="5" t="str">
        <f ca="1">MEMORY!V58</f>
        <v/>
      </c>
      <c r="AC57" s="5" t="str">
        <f ca="1">MEMORY!W58</f>
        <v/>
      </c>
      <c r="AD57" s="5" t="str">
        <f ca="1">MEMORY!X58</f>
        <v/>
      </c>
      <c r="AE57" s="5" t="str">
        <f ca="1">MEMORY!Y58</f>
        <v/>
      </c>
    </row>
    <row r="58" spans="1:31" x14ac:dyDescent="0.25">
      <c r="A58">
        <v>57</v>
      </c>
      <c r="B58" t="str">
        <f>METRICS!A58</f>
        <v>math4</v>
      </c>
      <c r="C58">
        <f ca="1">METRICS!O58</f>
        <v>9</v>
      </c>
      <c r="D58" s="1">
        <f>METRICS!M58</f>
        <v>0.25637688703800104</v>
      </c>
      <c r="E58" s="5">
        <f>METRICS!H58</f>
        <v>35</v>
      </c>
      <c r="F58" s="2">
        <f>METRICS!F58</f>
        <v>1.33196</v>
      </c>
      <c r="G58">
        <f>METRICS!G58</f>
        <v>6</v>
      </c>
      <c r="H58" s="5">
        <f ca="1">MEMORY!B59</f>
        <v>1273.2439999999999</v>
      </c>
      <c r="I58" s="5">
        <f ca="1">MEMORY!C59</f>
        <v>641.29999999999995</v>
      </c>
      <c r="J58" s="5">
        <f ca="1">MEMORY!D59</f>
        <v>197.43600000000001</v>
      </c>
      <c r="K58" s="5" t="str">
        <f ca="1">MEMORY!E59</f>
        <v/>
      </c>
      <c r="L58" s="5" t="str">
        <f ca="1">MEMORY!F59</f>
        <v/>
      </c>
      <c r="M58" s="5" t="str">
        <f ca="1">MEMORY!G59</f>
        <v/>
      </c>
      <c r="N58" s="5" t="str">
        <f ca="1">MEMORY!H59</f>
        <v/>
      </c>
      <c r="O58" s="5" t="str">
        <f ca="1">MEMORY!I59</f>
        <v/>
      </c>
      <c r="P58" s="5">
        <f ca="1">MEMORY!J59</f>
        <v>14.912000000000001</v>
      </c>
      <c r="Q58" s="5">
        <f ca="1">MEMORY!K59</f>
        <v>60.76</v>
      </c>
      <c r="R58" s="5">
        <f ca="1">MEMORY!L59</f>
        <v>15.484</v>
      </c>
      <c r="S58" s="5" t="str">
        <f ca="1">MEMORY!M59</f>
        <v/>
      </c>
      <c r="T58" s="5" t="str">
        <f ca="1">MEMORY!N59</f>
        <v/>
      </c>
      <c r="U58" s="5" t="str">
        <f ca="1">MEMORY!O59</f>
        <v/>
      </c>
      <c r="V58" s="5" t="str">
        <f ca="1">MEMORY!P59</f>
        <v/>
      </c>
      <c r="W58" s="5" t="str">
        <f ca="1">MEMORY!Q59</f>
        <v/>
      </c>
      <c r="X58" s="5">
        <f ca="1">MEMORY!R59</f>
        <v>12.484</v>
      </c>
      <c r="Y58" s="5">
        <f ca="1">MEMORY!S59</f>
        <v>58.667999999999999</v>
      </c>
      <c r="Z58" s="5">
        <f ca="1">MEMORY!T59</f>
        <v>14.956</v>
      </c>
      <c r="AA58" s="5" t="str">
        <f ca="1">MEMORY!U59</f>
        <v/>
      </c>
      <c r="AB58" s="5" t="str">
        <f ca="1">MEMORY!V59</f>
        <v/>
      </c>
      <c r="AC58" s="5" t="str">
        <f ca="1">MEMORY!W59</f>
        <v/>
      </c>
      <c r="AD58" s="5" t="str">
        <f ca="1">MEMORY!X59</f>
        <v/>
      </c>
      <c r="AE58" s="5" t="str">
        <f ca="1">MEMORY!Y59</f>
        <v/>
      </c>
    </row>
    <row r="59" spans="1:31" x14ac:dyDescent="0.25">
      <c r="A59">
        <v>58</v>
      </c>
      <c r="B59" t="str">
        <f>METRICS!A59</f>
        <v>matrixSum</v>
      </c>
      <c r="C59">
        <f ca="1">METRICS!O59</f>
        <v>18</v>
      </c>
      <c r="D59" s="1">
        <f>METRICS!M59</f>
        <v>0.16810019616719482</v>
      </c>
      <c r="E59" s="5">
        <f>METRICS!H59</f>
        <v>35</v>
      </c>
      <c r="F59" s="2">
        <f>METRICS!F59</f>
        <v>0.61782700000000002</v>
      </c>
      <c r="G59">
        <f>METRICS!G59</f>
        <v>6</v>
      </c>
      <c r="H59" s="5">
        <f ca="1">MEMORY!B60</f>
        <v>25.64</v>
      </c>
      <c r="I59" s="5">
        <f ca="1">MEMORY!C60</f>
        <v>31.488</v>
      </c>
      <c r="J59" s="5">
        <f ca="1">MEMORY!D60</f>
        <v>14.092000000000001</v>
      </c>
      <c r="K59" s="5">
        <f ca="1">MEMORY!E60</f>
        <v>52.323999999999998</v>
      </c>
      <c r="L59" s="5">
        <f ca="1">MEMORY!F60</f>
        <v>124.3</v>
      </c>
      <c r="M59" s="5">
        <f ca="1">MEMORY!G60</f>
        <v>46.411999999999999</v>
      </c>
      <c r="N59" s="5" t="str">
        <f ca="1">MEMORY!H60</f>
        <v/>
      </c>
      <c r="O59" s="5" t="str">
        <f ca="1">MEMORY!I60</f>
        <v/>
      </c>
      <c r="P59" s="5">
        <f ca="1">MEMORY!J60</f>
        <v>7.1479999999999997</v>
      </c>
      <c r="Q59" s="5">
        <f ca="1">MEMORY!K60</f>
        <v>11.808</v>
      </c>
      <c r="R59" s="5">
        <f ca="1">MEMORY!L60</f>
        <v>8.1199999999999992</v>
      </c>
      <c r="S59" s="5">
        <f ca="1">MEMORY!M60</f>
        <v>34.692</v>
      </c>
      <c r="T59" s="5">
        <f ca="1">MEMORY!N60</f>
        <v>84.1</v>
      </c>
      <c r="U59" s="5">
        <f ca="1">MEMORY!O60</f>
        <v>37.444000000000003</v>
      </c>
      <c r="V59" s="5" t="str">
        <f ca="1">MEMORY!P60</f>
        <v/>
      </c>
      <c r="W59" s="5" t="str">
        <f ca="1">MEMORY!Q60</f>
        <v/>
      </c>
      <c r="X59" s="5">
        <f ca="1">MEMORY!R60</f>
        <v>6.8520000000000003</v>
      </c>
      <c r="Y59" s="5">
        <f ca="1">MEMORY!S60</f>
        <v>11.78</v>
      </c>
      <c r="Z59" s="5">
        <f ca="1">MEMORY!T60</f>
        <v>8.1199999999999992</v>
      </c>
      <c r="AA59" s="5">
        <f ca="1">MEMORY!U60</f>
        <v>33.116</v>
      </c>
      <c r="AB59" s="5">
        <f ca="1">MEMORY!V60</f>
        <v>84.08</v>
      </c>
      <c r="AC59" s="5">
        <f ca="1">MEMORY!W60</f>
        <v>37.332000000000001</v>
      </c>
      <c r="AD59" s="5" t="str">
        <f ca="1">MEMORY!X60</f>
        <v/>
      </c>
      <c r="AE59" s="5" t="str">
        <f ca="1">MEMORY!Y60</f>
        <v/>
      </c>
    </row>
    <row r="60" spans="1:31" x14ac:dyDescent="0.25">
      <c r="A60">
        <v>59</v>
      </c>
      <c r="B60" t="str">
        <f>METRICS!A60</f>
        <v>maybe</v>
      </c>
      <c r="C60">
        <f ca="1">METRICS!O60</f>
        <v>24</v>
      </c>
      <c r="D60" s="1">
        <f>METRICS!M60</f>
        <v>3.5358114233907528E-2</v>
      </c>
      <c r="E60" s="5">
        <f>METRICS!H60</f>
        <v>6</v>
      </c>
      <c r="F60" s="2">
        <f>METRICS!F60</f>
        <v>1.0588200000000001</v>
      </c>
      <c r="G60">
        <f>METRICS!G60</f>
        <v>3</v>
      </c>
      <c r="H60" s="5">
        <f ca="1">MEMORY!B61</f>
        <v>5.2880000000000003</v>
      </c>
      <c r="I60" s="5">
        <f ca="1">MEMORY!C61</f>
        <v>9.0760000000000005</v>
      </c>
      <c r="J60" s="5">
        <f ca="1">MEMORY!D61</f>
        <v>5.1479999999999997</v>
      </c>
      <c r="K60" s="5">
        <f ca="1">MEMORY!E61</f>
        <v>11.036</v>
      </c>
      <c r="L60" s="5">
        <f ca="1">MEMORY!F61</f>
        <v>31.844000000000001</v>
      </c>
      <c r="M60" s="5">
        <f ca="1">MEMORY!G61</f>
        <v>10.92</v>
      </c>
      <c r="N60" s="5">
        <f ca="1">MEMORY!H61</f>
        <v>117.02800000000001</v>
      </c>
      <c r="O60" s="5">
        <f ca="1">MEMORY!I61</f>
        <v>235.12799999999999</v>
      </c>
      <c r="P60" s="5">
        <f ca="1">MEMORY!J61</f>
        <v>4.484</v>
      </c>
      <c r="Q60" s="5">
        <f ca="1">MEMORY!K61</f>
        <v>5.6079999999999997</v>
      </c>
      <c r="R60" s="5">
        <f ca="1">MEMORY!L61</f>
        <v>4.516</v>
      </c>
      <c r="S60" s="5">
        <f ca="1">MEMORY!M61</f>
        <v>7.9560000000000004</v>
      </c>
      <c r="T60" s="5">
        <f ca="1">MEMORY!N61</f>
        <v>21.696000000000002</v>
      </c>
      <c r="U60" s="5">
        <f ca="1">MEMORY!O61</f>
        <v>8.1639999999999997</v>
      </c>
      <c r="V60" s="5">
        <f ca="1">MEMORY!P61</f>
        <v>9.5960000000000001</v>
      </c>
      <c r="W60" s="5">
        <f ca="1">MEMORY!Q61</f>
        <v>15.128</v>
      </c>
      <c r="X60" s="5">
        <f ca="1">MEMORY!R61</f>
        <v>4.532</v>
      </c>
      <c r="Y60" s="5">
        <f ca="1">MEMORY!S61</f>
        <v>5.6520000000000001</v>
      </c>
      <c r="Z60" s="5">
        <f ca="1">MEMORY!T61</f>
        <v>4.516</v>
      </c>
      <c r="AA60" s="5">
        <f ca="1">MEMORY!U61</f>
        <v>8</v>
      </c>
      <c r="AB60" s="5">
        <f ca="1">MEMORY!V61</f>
        <v>21.696000000000002</v>
      </c>
      <c r="AC60" s="5">
        <f ca="1">MEMORY!W61</f>
        <v>8.1639999999999997</v>
      </c>
      <c r="AD60" s="5">
        <f ca="1">MEMORY!X61</f>
        <v>9.6</v>
      </c>
      <c r="AE60" s="5">
        <f ca="1">MEMORY!Y61</f>
        <v>15.135999999999999</v>
      </c>
    </row>
    <row r="61" spans="1:31" x14ac:dyDescent="0.25">
      <c r="A61">
        <v>60</v>
      </c>
      <c r="B61" t="str">
        <f>METRICS!A61</f>
        <v>memberCtors</v>
      </c>
      <c r="C61">
        <f ca="1">METRICS!O61</f>
        <v>24</v>
      </c>
      <c r="D61" s="1">
        <f>METRICS!M61</f>
        <v>6.3205417607223478E-3</v>
      </c>
      <c r="E61" s="5">
        <f>METRICS!H61</f>
        <v>6</v>
      </c>
      <c r="F61" s="2">
        <f>METRICS!F61</f>
        <v>1.0897399999999999</v>
      </c>
      <c r="G61">
        <f>METRICS!G61</f>
        <v>3</v>
      </c>
      <c r="H61" s="5">
        <f ca="1">MEMORY!B62</f>
        <v>4.984</v>
      </c>
      <c r="I61" s="5">
        <f ca="1">MEMORY!C62</f>
        <v>8.84</v>
      </c>
      <c r="J61" s="5">
        <f ca="1">MEMORY!D62</f>
        <v>4.7519999999999998</v>
      </c>
      <c r="K61" s="5">
        <f ca="1">MEMORY!E62</f>
        <v>6.44</v>
      </c>
      <c r="L61" s="5">
        <f ca="1">MEMORY!F62</f>
        <v>28.852</v>
      </c>
      <c r="M61" s="5">
        <f ca="1">MEMORY!G62</f>
        <v>6.3879999999999999</v>
      </c>
      <c r="N61" s="5">
        <f ca="1">MEMORY!H62</f>
        <v>87.724000000000004</v>
      </c>
      <c r="O61" s="5">
        <f ca="1">MEMORY!I62</f>
        <v>211.21600000000001</v>
      </c>
      <c r="P61" s="5">
        <f ca="1">MEMORY!J62</f>
        <v>4.46</v>
      </c>
      <c r="Q61" s="5">
        <f ca="1">MEMORY!K62</f>
        <v>5.6280000000000001</v>
      </c>
      <c r="R61" s="5">
        <f ca="1">MEMORY!L62</f>
        <v>4.4880000000000004</v>
      </c>
      <c r="S61" s="5">
        <f ca="1">MEMORY!M62</f>
        <v>5.6639999999999997</v>
      </c>
      <c r="T61" s="5">
        <f ca="1">MEMORY!N62</f>
        <v>20.027999999999999</v>
      </c>
      <c r="U61" s="5">
        <f ca="1">MEMORY!O62</f>
        <v>5.86</v>
      </c>
      <c r="V61" s="5">
        <f ca="1">MEMORY!P62</f>
        <v>9.5679999999999996</v>
      </c>
      <c r="W61" s="5">
        <f ca="1">MEMORY!Q62</f>
        <v>15.112</v>
      </c>
      <c r="X61" s="5">
        <f ca="1">MEMORY!R62</f>
        <v>4.508</v>
      </c>
      <c r="Y61" s="5">
        <f ca="1">MEMORY!S62</f>
        <v>5.6719999999999997</v>
      </c>
      <c r="Z61" s="5">
        <f ca="1">MEMORY!T62</f>
        <v>4.4880000000000004</v>
      </c>
      <c r="AA61" s="5">
        <f ca="1">MEMORY!U62</f>
        <v>5.7080000000000002</v>
      </c>
      <c r="AB61" s="5">
        <f ca="1">MEMORY!V62</f>
        <v>20.027999999999999</v>
      </c>
      <c r="AC61" s="5">
        <f ca="1">MEMORY!W62</f>
        <v>5.86</v>
      </c>
      <c r="AD61" s="5">
        <f ca="1">MEMORY!X62</f>
        <v>9.5719999999999992</v>
      </c>
      <c r="AE61" s="5">
        <f ca="1">MEMORY!Y62</f>
        <v>15.12</v>
      </c>
    </row>
    <row r="62" spans="1:31" x14ac:dyDescent="0.25">
      <c r="A62">
        <v>61</v>
      </c>
      <c r="B62" t="str">
        <f>METRICS!A62</f>
        <v>minmax</v>
      </c>
      <c r="C62">
        <f ca="1">METRICS!O62</f>
        <v>9</v>
      </c>
      <c r="D62" s="1">
        <f>METRICS!M62</f>
        <v>0.28928765633496467</v>
      </c>
      <c r="E62" s="5">
        <f>METRICS!H62</f>
        <v>35</v>
      </c>
      <c r="F62" s="2">
        <f>METRICS!F62</f>
        <v>0.769231</v>
      </c>
      <c r="G62">
        <f>METRICS!G62</f>
        <v>7</v>
      </c>
      <c r="H62" s="5">
        <f ca="1">MEMORY!B63</f>
        <v>1284.6880000000001</v>
      </c>
      <c r="I62" s="5">
        <f ca="1">MEMORY!C63</f>
        <v>648.73599999999999</v>
      </c>
      <c r="J62" s="5">
        <f ca="1">MEMORY!D63</f>
        <v>198.464</v>
      </c>
      <c r="K62" s="5" t="str">
        <f ca="1">MEMORY!E63</f>
        <v/>
      </c>
      <c r="L62" s="5" t="str">
        <f ca="1">MEMORY!F63</f>
        <v/>
      </c>
      <c r="M62" s="5" t="str">
        <f ca="1">MEMORY!G63</f>
        <v/>
      </c>
      <c r="N62" s="5" t="str">
        <f ca="1">MEMORY!H63</f>
        <v/>
      </c>
      <c r="O62" s="5" t="str">
        <f ca="1">MEMORY!I63</f>
        <v/>
      </c>
      <c r="P62" s="5">
        <f ca="1">MEMORY!J63</f>
        <v>16.847999999999999</v>
      </c>
      <c r="Q62" s="5">
        <f ca="1">MEMORY!K63</f>
        <v>61.024000000000001</v>
      </c>
      <c r="R62" s="5">
        <f ca="1">MEMORY!L63</f>
        <v>15.308</v>
      </c>
      <c r="S62" s="5" t="str">
        <f ca="1">MEMORY!M63</f>
        <v/>
      </c>
      <c r="T62" s="5" t="str">
        <f ca="1">MEMORY!N63</f>
        <v/>
      </c>
      <c r="U62" s="5" t="str">
        <f ca="1">MEMORY!O63</f>
        <v/>
      </c>
      <c r="V62" s="5" t="str">
        <f ca="1">MEMORY!P63</f>
        <v/>
      </c>
      <c r="W62" s="5" t="str">
        <f ca="1">MEMORY!Q63</f>
        <v/>
      </c>
      <c r="X62" s="5">
        <f ca="1">MEMORY!R63</f>
        <v>12.076000000000001</v>
      </c>
      <c r="Y62" s="5">
        <f ca="1">MEMORY!S63</f>
        <v>58.427999999999997</v>
      </c>
      <c r="Z62" s="5">
        <f ca="1">MEMORY!T63</f>
        <v>14.516</v>
      </c>
      <c r="AA62" s="5" t="str">
        <f ca="1">MEMORY!U63</f>
        <v/>
      </c>
      <c r="AB62" s="5" t="str">
        <f ca="1">MEMORY!V63</f>
        <v/>
      </c>
      <c r="AC62" s="5" t="str">
        <f ca="1">MEMORY!W63</f>
        <v/>
      </c>
      <c r="AD62" s="5" t="str">
        <f ca="1">MEMORY!X63</f>
        <v/>
      </c>
      <c r="AE62" s="5" t="str">
        <f ca="1">MEMORY!Y63</f>
        <v/>
      </c>
    </row>
    <row r="63" spans="1:31" x14ac:dyDescent="0.25">
      <c r="A63">
        <v>62</v>
      </c>
      <c r="B63" t="str">
        <f>METRICS!A63</f>
        <v>monitor</v>
      </c>
      <c r="C63">
        <f ca="1">METRICS!O63</f>
        <v>18</v>
      </c>
      <c r="D63" s="1">
        <f>METRICS!M63</f>
        <v>0.16774582141243788</v>
      </c>
      <c r="E63" s="5">
        <f>METRICS!H63</f>
        <v>35</v>
      </c>
      <c r="F63" s="2">
        <f>METRICS!F63</f>
        <v>0.62361999999999995</v>
      </c>
      <c r="G63">
        <f>METRICS!G63</f>
        <v>6</v>
      </c>
      <c r="H63" s="5">
        <f ca="1">MEMORY!B64</f>
        <v>25.64</v>
      </c>
      <c r="I63" s="5">
        <f ca="1">MEMORY!C64</f>
        <v>31.655999999999999</v>
      </c>
      <c r="J63" s="5">
        <f ca="1">MEMORY!D64</f>
        <v>14.12</v>
      </c>
      <c r="K63" s="5">
        <f ca="1">MEMORY!E64</f>
        <v>52.328000000000003</v>
      </c>
      <c r="L63" s="5">
        <f ca="1">MEMORY!F64</f>
        <v>125.2</v>
      </c>
      <c r="M63" s="5">
        <f ca="1">MEMORY!G64</f>
        <v>47.244</v>
      </c>
      <c r="N63" s="5" t="str">
        <f ca="1">MEMORY!H64</f>
        <v/>
      </c>
      <c r="O63" s="5" t="str">
        <f ca="1">MEMORY!I64</f>
        <v/>
      </c>
      <c r="P63" s="5">
        <f ca="1">MEMORY!J64</f>
        <v>7.1479999999999997</v>
      </c>
      <c r="Q63" s="5">
        <f ca="1">MEMORY!K64</f>
        <v>11.968</v>
      </c>
      <c r="R63" s="5">
        <f ca="1">MEMORY!L64</f>
        <v>8.0640000000000001</v>
      </c>
      <c r="S63" s="5">
        <f ca="1">MEMORY!M64</f>
        <v>33.283999999999999</v>
      </c>
      <c r="T63" s="5">
        <f ca="1">MEMORY!N64</f>
        <v>84.768000000000001</v>
      </c>
      <c r="U63" s="5">
        <f ca="1">MEMORY!O64</f>
        <v>37.451999999999998</v>
      </c>
      <c r="V63" s="5" t="str">
        <f ca="1">MEMORY!P64</f>
        <v/>
      </c>
      <c r="W63" s="5" t="str">
        <f ca="1">MEMORY!Q64</f>
        <v/>
      </c>
      <c r="X63" s="5">
        <f ca="1">MEMORY!R64</f>
        <v>6.8520000000000003</v>
      </c>
      <c r="Y63" s="5">
        <f ca="1">MEMORY!S64</f>
        <v>11.747999999999999</v>
      </c>
      <c r="Z63" s="5">
        <f ca="1">MEMORY!T64</f>
        <v>8.0640000000000001</v>
      </c>
      <c r="AA63" s="5">
        <f ca="1">MEMORY!U64</f>
        <v>33.064</v>
      </c>
      <c r="AB63" s="5">
        <f ca="1">MEMORY!V64</f>
        <v>84.768000000000001</v>
      </c>
      <c r="AC63" s="5">
        <f ca="1">MEMORY!W64</f>
        <v>37.340000000000003</v>
      </c>
      <c r="AD63" s="5" t="str">
        <f ca="1">MEMORY!X64</f>
        <v/>
      </c>
      <c r="AE63" s="5" t="str">
        <f ca="1">MEMORY!Y64</f>
        <v/>
      </c>
    </row>
    <row r="64" spans="1:31" x14ac:dyDescent="0.25">
      <c r="A64">
        <v>63</v>
      </c>
      <c r="B64" t="str">
        <f>METRICS!A64</f>
        <v>multi-monitor</v>
      </c>
      <c r="C64">
        <f ca="1">METRICS!O64</f>
        <v>9</v>
      </c>
      <c r="D64" s="1">
        <f>METRICS!M64</f>
        <v>0.16774484729953362</v>
      </c>
      <c r="E64" s="5">
        <f>METRICS!H64</f>
        <v>35</v>
      </c>
      <c r="F64" s="2">
        <f>METRICS!F64</f>
        <v>0.62568900000000005</v>
      </c>
      <c r="G64">
        <f>METRICS!G64</f>
        <v>6</v>
      </c>
      <c r="H64" s="5">
        <f ca="1">MEMORY!B65</f>
        <v>880.56799999999998</v>
      </c>
      <c r="I64" s="5">
        <f ca="1">MEMORY!C65</f>
        <v>615.27200000000005</v>
      </c>
      <c r="J64" s="5">
        <f ca="1">MEMORY!D65</f>
        <v>192.096</v>
      </c>
      <c r="K64" s="5" t="str">
        <f ca="1">MEMORY!E65</f>
        <v/>
      </c>
      <c r="L64" s="5" t="str">
        <f ca="1">MEMORY!F65</f>
        <v/>
      </c>
      <c r="M64" s="5" t="str">
        <f ca="1">MEMORY!G65</f>
        <v/>
      </c>
      <c r="N64" s="5" t="str">
        <f ca="1">MEMORY!H65</f>
        <v/>
      </c>
      <c r="O64" s="5" t="str">
        <f ca="1">MEMORY!I65</f>
        <v/>
      </c>
      <c r="P64" s="5">
        <f ca="1">MEMORY!J65</f>
        <v>13</v>
      </c>
      <c r="Q64" s="5">
        <f ca="1">MEMORY!K65</f>
        <v>57.564</v>
      </c>
      <c r="R64" s="5">
        <f ca="1">MEMORY!L65</f>
        <v>14.96</v>
      </c>
      <c r="S64" s="5" t="str">
        <f ca="1">MEMORY!M65</f>
        <v/>
      </c>
      <c r="T64" s="5" t="str">
        <f ca="1">MEMORY!N65</f>
        <v/>
      </c>
      <c r="U64" s="5" t="str">
        <f ca="1">MEMORY!O65</f>
        <v/>
      </c>
      <c r="V64" s="5" t="str">
        <f ca="1">MEMORY!P65</f>
        <v/>
      </c>
      <c r="W64" s="5" t="str">
        <f ca="1">MEMORY!Q65</f>
        <v/>
      </c>
      <c r="X64" s="5">
        <f ca="1">MEMORY!R65</f>
        <v>11.78</v>
      </c>
      <c r="Y64" s="5">
        <f ca="1">MEMORY!S65</f>
        <v>57.607999999999997</v>
      </c>
      <c r="Z64" s="5">
        <f ca="1">MEMORY!T65</f>
        <v>14.964</v>
      </c>
      <c r="AA64" s="5" t="str">
        <f ca="1">MEMORY!U65</f>
        <v/>
      </c>
      <c r="AB64" s="5" t="str">
        <f ca="1">MEMORY!V65</f>
        <v/>
      </c>
      <c r="AC64" s="5" t="str">
        <f ca="1">MEMORY!W65</f>
        <v/>
      </c>
      <c r="AD64" s="5" t="str">
        <f ca="1">MEMORY!X65</f>
        <v/>
      </c>
      <c r="AE64" s="5" t="str">
        <f ca="1">MEMORY!Y65</f>
        <v/>
      </c>
    </row>
    <row r="65" spans="1:31" x14ac:dyDescent="0.25">
      <c r="A65">
        <v>64</v>
      </c>
      <c r="B65" t="str">
        <f>METRICS!A65</f>
        <v>nested-types</v>
      </c>
      <c r="C65">
        <f ca="1">METRICS!O65</f>
        <v>24</v>
      </c>
      <c r="D65" s="1">
        <f>METRICS!M65</f>
        <v>1.5165031222123104E-2</v>
      </c>
      <c r="E65" s="5">
        <f>METRICS!H65</f>
        <v>6</v>
      </c>
      <c r="F65" s="2">
        <f>METRICS!F65</f>
        <v>1.00943</v>
      </c>
      <c r="G65">
        <f>METRICS!G65</f>
        <v>3</v>
      </c>
      <c r="H65" s="5">
        <f ca="1">MEMORY!B66</f>
        <v>5.1680000000000001</v>
      </c>
      <c r="I65" s="5">
        <f ca="1">MEMORY!C66</f>
        <v>9.016</v>
      </c>
      <c r="J65" s="5">
        <f ca="1">MEMORY!D66</f>
        <v>4.9119999999999999</v>
      </c>
      <c r="K65" s="5">
        <f ca="1">MEMORY!E66</f>
        <v>8.6440000000000001</v>
      </c>
      <c r="L65" s="5">
        <f ca="1">MEMORY!F66</f>
        <v>30.632000000000001</v>
      </c>
      <c r="M65" s="5">
        <f ca="1">MEMORY!G66</f>
        <v>8.64</v>
      </c>
      <c r="N65" s="5">
        <f ca="1">MEMORY!H66</f>
        <v>113.58</v>
      </c>
      <c r="O65" s="5">
        <f ca="1">MEMORY!I66</f>
        <v>238.04</v>
      </c>
      <c r="P65" s="5">
        <f ca="1">MEMORY!J66</f>
        <v>4.4640000000000004</v>
      </c>
      <c r="Q65" s="5">
        <f ca="1">MEMORY!K66</f>
        <v>5.58</v>
      </c>
      <c r="R65" s="5">
        <f ca="1">MEMORY!L66</f>
        <v>4.4960000000000004</v>
      </c>
      <c r="S65" s="5">
        <f ca="1">MEMORY!M66</f>
        <v>6.7960000000000003</v>
      </c>
      <c r="T65" s="5">
        <f ca="1">MEMORY!N66</f>
        <v>20.972000000000001</v>
      </c>
      <c r="U65" s="5">
        <f ca="1">MEMORY!O66</f>
        <v>7.0039999999999996</v>
      </c>
      <c r="V65" s="5">
        <f ca="1">MEMORY!P66</f>
        <v>9.5679999999999996</v>
      </c>
      <c r="W65" s="5">
        <f ca="1">MEMORY!Q66</f>
        <v>15.108000000000001</v>
      </c>
      <c r="X65" s="5">
        <f ca="1">MEMORY!R66</f>
        <v>4.5119999999999996</v>
      </c>
      <c r="Y65" s="5">
        <f ca="1">MEMORY!S66</f>
        <v>5.6239999999999997</v>
      </c>
      <c r="Z65" s="5">
        <f ca="1">MEMORY!T66</f>
        <v>4.4960000000000004</v>
      </c>
      <c r="AA65" s="5">
        <f ca="1">MEMORY!U66</f>
        <v>6.84</v>
      </c>
      <c r="AB65" s="5">
        <f ca="1">MEMORY!V66</f>
        <v>20.972000000000001</v>
      </c>
      <c r="AC65" s="5">
        <f ca="1">MEMORY!W66</f>
        <v>7.0039999999999996</v>
      </c>
      <c r="AD65" s="5">
        <f ca="1">MEMORY!X66</f>
        <v>9.5719999999999992</v>
      </c>
      <c r="AE65" s="5">
        <f ca="1">MEMORY!Y66</f>
        <v>15.116</v>
      </c>
    </row>
    <row r="66" spans="1:31" x14ac:dyDescent="0.25">
      <c r="A66">
        <v>65</v>
      </c>
      <c r="B66" t="str">
        <f>METRICS!A66</f>
        <v>numericConstants</v>
      </c>
      <c r="C66">
        <f ca="1">METRICS!O66</f>
        <v>24</v>
      </c>
      <c r="D66" s="1">
        <f>METRICS!M66</f>
        <v>6.5913370998116763E-3</v>
      </c>
      <c r="E66" s="5">
        <f>METRICS!H66</f>
        <v>6</v>
      </c>
      <c r="F66" s="2">
        <f>METRICS!F66</f>
        <v>0.73643400000000003</v>
      </c>
      <c r="G66">
        <f>METRICS!G66</f>
        <v>3</v>
      </c>
      <c r="H66" s="5">
        <f ca="1">MEMORY!B67</f>
        <v>4.8719999999999999</v>
      </c>
      <c r="I66" s="5">
        <f ca="1">MEMORY!C67</f>
        <v>8.2680000000000007</v>
      </c>
      <c r="J66" s="5">
        <f ca="1">MEMORY!D67</f>
        <v>4.7439999999999998</v>
      </c>
      <c r="K66" s="5">
        <f ca="1">MEMORY!E67</f>
        <v>6.4320000000000004</v>
      </c>
      <c r="L66" s="5">
        <f ca="1">MEMORY!F67</f>
        <v>25.556000000000001</v>
      </c>
      <c r="M66" s="5">
        <f ca="1">MEMORY!G67</f>
        <v>6.38</v>
      </c>
      <c r="N66" s="5">
        <f ca="1">MEMORY!H67</f>
        <v>78.427999999999997</v>
      </c>
      <c r="O66" s="5">
        <f ca="1">MEMORY!I67</f>
        <v>177.928</v>
      </c>
      <c r="P66" s="5">
        <f ca="1">MEMORY!J67</f>
        <v>4.452</v>
      </c>
      <c r="Q66" s="5">
        <f ca="1">MEMORY!K67</f>
        <v>5.5359999999999996</v>
      </c>
      <c r="R66" s="5">
        <f ca="1">MEMORY!L67</f>
        <v>4.4800000000000004</v>
      </c>
      <c r="S66" s="5">
        <f ca="1">MEMORY!M67</f>
        <v>5.6559999999999997</v>
      </c>
      <c r="T66" s="5">
        <f ca="1">MEMORY!N67</f>
        <v>18.768000000000001</v>
      </c>
      <c r="U66" s="5">
        <f ca="1">MEMORY!O67</f>
        <v>5.8520000000000003</v>
      </c>
      <c r="V66" s="5">
        <f ca="1">MEMORY!P67</f>
        <v>9.5440000000000005</v>
      </c>
      <c r="W66" s="5">
        <f ca="1">MEMORY!Q67</f>
        <v>14.827999999999999</v>
      </c>
      <c r="X66" s="5">
        <f ca="1">MEMORY!R67</f>
        <v>4.5</v>
      </c>
      <c r="Y66" s="5">
        <f ca="1">MEMORY!S67</f>
        <v>5.5759999999999996</v>
      </c>
      <c r="Z66" s="5">
        <f ca="1">MEMORY!T67</f>
        <v>4.4800000000000004</v>
      </c>
      <c r="AA66" s="5">
        <f ca="1">MEMORY!U67</f>
        <v>5.7</v>
      </c>
      <c r="AB66" s="5">
        <f ca="1">MEMORY!V67</f>
        <v>18.768000000000001</v>
      </c>
      <c r="AC66" s="5">
        <f ca="1">MEMORY!W67</f>
        <v>5.8520000000000003</v>
      </c>
      <c r="AD66" s="5">
        <f ca="1">MEMORY!X67</f>
        <v>9.548</v>
      </c>
      <c r="AE66" s="5">
        <f ca="1">MEMORY!Y67</f>
        <v>14.836</v>
      </c>
    </row>
    <row r="67" spans="1:31" x14ac:dyDescent="0.25">
      <c r="A67">
        <v>66</v>
      </c>
      <c r="B67" t="str">
        <f>METRICS!A67</f>
        <v>operators</v>
      </c>
      <c r="C67">
        <f ca="1">METRICS!O67</f>
        <v>24</v>
      </c>
      <c r="D67" s="1">
        <f>METRICS!M67</f>
        <v>6.4754856614246065E-3</v>
      </c>
      <c r="E67" s="5">
        <f>METRICS!H67</f>
        <v>6</v>
      </c>
      <c r="F67" s="2">
        <f>METRICS!F67</f>
        <v>1.0560700000000001</v>
      </c>
      <c r="G67">
        <f>METRICS!G67</f>
        <v>3</v>
      </c>
      <c r="H67" s="5">
        <f ca="1">MEMORY!B68</f>
        <v>4.9800000000000004</v>
      </c>
      <c r="I67" s="5">
        <f ca="1">MEMORY!C68</f>
        <v>8.48</v>
      </c>
      <c r="J67" s="5">
        <f ca="1">MEMORY!D68</f>
        <v>4.7480000000000002</v>
      </c>
      <c r="K67" s="5">
        <f ca="1">MEMORY!E68</f>
        <v>6.4320000000000004</v>
      </c>
      <c r="L67" s="5">
        <f ca="1">MEMORY!F68</f>
        <v>26.436</v>
      </c>
      <c r="M67" s="5">
        <f ca="1">MEMORY!G68</f>
        <v>6.3840000000000003</v>
      </c>
      <c r="N67" s="5">
        <f ca="1">MEMORY!H68</f>
        <v>81.183999999999997</v>
      </c>
      <c r="O67" s="5">
        <f ca="1">MEMORY!I68</f>
        <v>185.75200000000001</v>
      </c>
      <c r="P67" s="5">
        <f ca="1">MEMORY!J68</f>
        <v>4.452</v>
      </c>
      <c r="Q67" s="5">
        <f ca="1">MEMORY!K68</f>
        <v>5.5359999999999996</v>
      </c>
      <c r="R67" s="5">
        <f ca="1">MEMORY!L68</f>
        <v>4.484</v>
      </c>
      <c r="S67" s="5">
        <f ca="1">MEMORY!M68</f>
        <v>5.66</v>
      </c>
      <c r="T67" s="5">
        <f ca="1">MEMORY!N68</f>
        <v>19.04</v>
      </c>
      <c r="U67" s="5">
        <f ca="1">MEMORY!O68</f>
        <v>5.86</v>
      </c>
      <c r="V67" s="5">
        <f ca="1">MEMORY!P68</f>
        <v>9.5519999999999996</v>
      </c>
      <c r="W67" s="5">
        <f ca="1">MEMORY!Q68</f>
        <v>14.84</v>
      </c>
      <c r="X67" s="5">
        <f ca="1">MEMORY!R68</f>
        <v>4.5</v>
      </c>
      <c r="Y67" s="5">
        <f ca="1">MEMORY!S68</f>
        <v>5.5759999999999996</v>
      </c>
      <c r="Z67" s="5">
        <f ca="1">MEMORY!T68</f>
        <v>4.484</v>
      </c>
      <c r="AA67" s="5">
        <f ca="1">MEMORY!U68</f>
        <v>5.7039999999999997</v>
      </c>
      <c r="AB67" s="5">
        <f ca="1">MEMORY!V68</f>
        <v>19.04</v>
      </c>
      <c r="AC67" s="5">
        <f ca="1">MEMORY!W68</f>
        <v>5.86</v>
      </c>
      <c r="AD67" s="5">
        <f ca="1">MEMORY!X68</f>
        <v>9.5559999999999992</v>
      </c>
      <c r="AE67" s="5">
        <f ca="1">MEMORY!Y68</f>
        <v>14.848000000000001</v>
      </c>
    </row>
    <row r="68" spans="1:31" x14ac:dyDescent="0.25">
      <c r="A68">
        <v>67</v>
      </c>
      <c r="B68" t="str">
        <f>METRICS!A68</f>
        <v>pingpong</v>
      </c>
      <c r="C68">
        <f ca="1">METRICS!O68</f>
        <v>18</v>
      </c>
      <c r="D68" s="1">
        <f>METRICS!M68</f>
        <v>0.18411413148255254</v>
      </c>
      <c r="E68" s="5">
        <f>METRICS!H68</f>
        <v>35</v>
      </c>
      <c r="F68" s="2">
        <f>METRICS!F68</f>
        <v>0.55452400000000002</v>
      </c>
      <c r="G68">
        <f>METRICS!G68</f>
        <v>6</v>
      </c>
      <c r="H68" s="5">
        <f ca="1">MEMORY!B69</f>
        <v>7.1079999999999997</v>
      </c>
      <c r="I68" s="5">
        <f ca="1">MEMORY!C69</f>
        <v>22.788</v>
      </c>
      <c r="J68" s="5">
        <f ca="1">MEMORY!D69</f>
        <v>6.6520000000000001</v>
      </c>
      <c r="K68" s="5">
        <f ca="1">MEMORY!E69</f>
        <v>12.1</v>
      </c>
      <c r="L68" s="5">
        <f ca="1">MEMORY!F69</f>
        <v>79.16</v>
      </c>
      <c r="M68" s="5">
        <f ca="1">MEMORY!G69</f>
        <v>11.9</v>
      </c>
      <c r="N68" s="5" t="str">
        <f ca="1">MEMORY!H69</f>
        <v/>
      </c>
      <c r="O68" s="5" t="str">
        <f ca="1">MEMORY!I69</f>
        <v/>
      </c>
      <c r="P68" s="5">
        <f ca="1">MEMORY!J69</f>
        <v>6.38</v>
      </c>
      <c r="Q68" s="5">
        <f ca="1">MEMORY!K69</f>
        <v>8.9920000000000009</v>
      </c>
      <c r="R68" s="5">
        <f ca="1">MEMORY!L69</f>
        <v>6.4279999999999999</v>
      </c>
      <c r="S68" s="5">
        <f ca="1">MEMORY!M69</f>
        <v>8.7240000000000002</v>
      </c>
      <c r="T68" s="5">
        <f ca="1">MEMORY!N69</f>
        <v>43.228000000000002</v>
      </c>
      <c r="U68" s="5">
        <f ca="1">MEMORY!O69</f>
        <v>8.7759999999999998</v>
      </c>
      <c r="V68" s="5" t="str">
        <f ca="1">MEMORY!P69</f>
        <v/>
      </c>
      <c r="W68" s="5" t="str">
        <f ca="1">MEMORY!Q69</f>
        <v/>
      </c>
      <c r="X68" s="5">
        <f ca="1">MEMORY!R69</f>
        <v>6.1239999999999997</v>
      </c>
      <c r="Y68" s="5">
        <f ca="1">MEMORY!S69</f>
        <v>9.0359999999999996</v>
      </c>
      <c r="Z68" s="5">
        <f ca="1">MEMORY!T69</f>
        <v>6.2640000000000002</v>
      </c>
      <c r="AA68" s="5">
        <f ca="1">MEMORY!U69</f>
        <v>8.7680000000000007</v>
      </c>
      <c r="AB68" s="5">
        <f ca="1">MEMORY!V69</f>
        <v>43.223999999999997</v>
      </c>
      <c r="AC68" s="5">
        <f ca="1">MEMORY!W69</f>
        <v>8.7959999999999994</v>
      </c>
      <c r="AD68" s="5" t="str">
        <f ca="1">MEMORY!X69</f>
        <v/>
      </c>
      <c r="AE68" s="5" t="str">
        <f ca="1">MEMORY!Y69</f>
        <v/>
      </c>
    </row>
    <row r="69" spans="1:31" x14ac:dyDescent="0.25">
      <c r="A69">
        <v>68</v>
      </c>
      <c r="B69" t="str">
        <f>METRICS!A69</f>
        <v>polymorphism</v>
      </c>
      <c r="C69">
        <f ca="1">METRICS!O69</f>
        <v>21</v>
      </c>
      <c r="D69" s="1">
        <f>METRICS!M69</f>
        <v>2.1321961620469083E-2</v>
      </c>
      <c r="E69" s="5">
        <f>METRICS!H69</f>
        <v>12</v>
      </c>
      <c r="F69" s="2">
        <f>METRICS!F69</f>
        <v>0.98816599999999999</v>
      </c>
      <c r="G69">
        <f>METRICS!G69</f>
        <v>3</v>
      </c>
      <c r="H69" s="5" t="str">
        <f ca="1">MEMORY!B70</f>
        <v/>
      </c>
      <c r="I69" s="5" t="str">
        <f ca="1">MEMORY!C70</f>
        <v/>
      </c>
      <c r="J69" s="5">
        <f ca="1">MEMORY!D70</f>
        <v>11.412000000000001</v>
      </c>
      <c r="K69" s="5">
        <f ca="1">MEMORY!E70</f>
        <v>23.687999999999999</v>
      </c>
      <c r="L69" s="5">
        <f ca="1">MEMORY!F70</f>
        <v>67.635999999999996</v>
      </c>
      <c r="M69" s="5">
        <f ca="1">MEMORY!G70</f>
        <v>12.128</v>
      </c>
      <c r="N69" s="5">
        <f ca="1">MEMORY!H70</f>
        <v>2544.6320000000001</v>
      </c>
      <c r="O69" s="5">
        <f ca="1">MEMORY!I70</f>
        <v>5681.0039999999999</v>
      </c>
      <c r="P69" s="5">
        <f ca="1">MEMORY!J70</f>
        <v>9.7520000000000007</v>
      </c>
      <c r="Q69" s="5" t="str">
        <f ca="1">MEMORY!K70</f>
        <v/>
      </c>
      <c r="R69" s="5">
        <f ca="1">MEMORY!L70</f>
        <v>6.4240000000000004</v>
      </c>
      <c r="S69" s="5">
        <f ca="1">MEMORY!M70</f>
        <v>14.584</v>
      </c>
      <c r="T69" s="5">
        <f ca="1">MEMORY!N70</f>
        <v>140.184</v>
      </c>
      <c r="U69" s="5">
        <f ca="1">MEMORY!O70</f>
        <v>14.423999999999999</v>
      </c>
      <c r="V69" s="5">
        <f ca="1">MEMORY!P70</f>
        <v>34.944000000000003</v>
      </c>
      <c r="W69" s="5">
        <f ca="1">MEMORY!Q70</f>
        <v>36.904000000000003</v>
      </c>
      <c r="X69" s="5">
        <f ca="1">MEMORY!R70</f>
        <v>9.8000000000000007</v>
      </c>
      <c r="Y69" s="5">
        <f ca="1">MEMORY!S70</f>
        <v>9.7439999999999998</v>
      </c>
      <c r="Z69" s="5">
        <f ca="1">MEMORY!T70</f>
        <v>6.4279999999999999</v>
      </c>
      <c r="AA69" s="5">
        <f ca="1">MEMORY!U70</f>
        <v>14.628</v>
      </c>
      <c r="AB69" s="5">
        <f ca="1">MEMORY!V70</f>
        <v>140.184</v>
      </c>
      <c r="AC69" s="5">
        <f ca="1">MEMORY!W70</f>
        <v>14.423999999999999</v>
      </c>
      <c r="AD69" s="5">
        <f ca="1">MEMORY!X70</f>
        <v>34.948</v>
      </c>
      <c r="AE69" s="5">
        <f ca="1">MEMORY!Y70</f>
        <v>36.648000000000003</v>
      </c>
    </row>
    <row r="70" spans="1:31" x14ac:dyDescent="0.25">
      <c r="A70">
        <v>69</v>
      </c>
      <c r="B70" t="str">
        <f>METRICS!A70</f>
        <v>preempt</v>
      </c>
      <c r="C70">
        <f ca="1">METRICS!O70</f>
        <v>18</v>
      </c>
      <c r="D70" s="1">
        <f>METRICS!M70</f>
        <v>2.7797081306462822E-2</v>
      </c>
      <c r="E70" s="5">
        <f>METRICS!H70</f>
        <v>10</v>
      </c>
      <c r="F70" s="2">
        <f>METRICS!F70</f>
        <v>0.79103000000000001</v>
      </c>
      <c r="G70">
        <f>METRICS!G70</f>
        <v>6</v>
      </c>
      <c r="H70" s="5">
        <f ca="1">MEMORY!B71</f>
        <v>7.1040000000000001</v>
      </c>
      <c r="I70" s="5">
        <f ca="1">MEMORY!C71</f>
        <v>30.187999999999999</v>
      </c>
      <c r="J70" s="5">
        <f ca="1">MEMORY!D71</f>
        <v>7.1879999999999997</v>
      </c>
      <c r="K70" s="5">
        <f ca="1">MEMORY!E71</f>
        <v>37.856000000000002</v>
      </c>
      <c r="L70" s="5">
        <f ca="1">MEMORY!F71</f>
        <v>124.62</v>
      </c>
      <c r="M70" s="5">
        <f ca="1">MEMORY!G71</f>
        <v>35.252000000000002</v>
      </c>
      <c r="N70" s="5" t="str">
        <f ca="1">MEMORY!H71</f>
        <v/>
      </c>
      <c r="O70" s="5" t="str">
        <f ca="1">MEMORY!I71</f>
        <v/>
      </c>
      <c r="P70" s="5">
        <f ca="1">MEMORY!J71</f>
        <v>6.4960000000000004</v>
      </c>
      <c r="Q70" s="5">
        <f ca="1">MEMORY!K71</f>
        <v>12.124000000000001</v>
      </c>
      <c r="R70" s="5">
        <f ca="1">MEMORY!L71</f>
        <v>6.8239999999999998</v>
      </c>
      <c r="S70" s="5">
        <f ca="1">MEMORY!M71</f>
        <v>32.927999999999997</v>
      </c>
      <c r="T70" s="5">
        <f ca="1">MEMORY!N71</f>
        <v>84.116</v>
      </c>
      <c r="U70" s="5">
        <f ca="1">MEMORY!O71</f>
        <v>35.027999999999999</v>
      </c>
      <c r="V70" s="5" t="str">
        <f ca="1">MEMORY!P71</f>
        <v/>
      </c>
      <c r="W70" s="5" t="str">
        <f ca="1">MEMORY!Q71</f>
        <v/>
      </c>
      <c r="X70" s="5">
        <f ca="1">MEMORY!R71</f>
        <v>6.5439999999999996</v>
      </c>
      <c r="Y70" s="5">
        <f ca="1">MEMORY!S71</f>
        <v>12.148</v>
      </c>
      <c r="Z70" s="5">
        <f ca="1">MEMORY!T71</f>
        <v>6.8360000000000003</v>
      </c>
      <c r="AA70" s="5">
        <f ca="1">MEMORY!U71</f>
        <v>32.972000000000001</v>
      </c>
      <c r="AB70" s="5">
        <f ca="1">MEMORY!V71</f>
        <v>84.304000000000002</v>
      </c>
      <c r="AC70" s="5">
        <f ca="1">MEMORY!W71</f>
        <v>35.027999999999999</v>
      </c>
      <c r="AD70" s="5" t="str">
        <f ca="1">MEMORY!X71</f>
        <v/>
      </c>
      <c r="AE70" s="5" t="str">
        <f ca="1">MEMORY!Y71</f>
        <v/>
      </c>
    </row>
    <row r="71" spans="1:31" x14ac:dyDescent="0.25">
      <c r="A71">
        <v>70</v>
      </c>
      <c r="B71" t="str">
        <f>METRICS!A71</f>
        <v>prodcons</v>
      </c>
      <c r="C71">
        <f ca="1">METRICS!O71</f>
        <v>15</v>
      </c>
      <c r="D71" s="1">
        <f>METRICS!M71</f>
        <v>0.16980544747081713</v>
      </c>
      <c r="E71" s="5">
        <f>METRICS!H71</f>
        <v>35</v>
      </c>
      <c r="F71" s="2">
        <f>METRICS!F71</f>
        <v>0.61975999999999998</v>
      </c>
      <c r="G71">
        <f>METRICS!G71</f>
        <v>6</v>
      </c>
      <c r="H71" s="5">
        <f ca="1">MEMORY!B72</f>
        <v>92.864000000000004</v>
      </c>
      <c r="I71" s="5">
        <f ca="1">MEMORY!C72</f>
        <v>69.012</v>
      </c>
      <c r="J71" s="5">
        <f ca="1">MEMORY!D72</f>
        <v>26.007999999999999</v>
      </c>
      <c r="K71" s="5">
        <f ca="1">MEMORY!E72</f>
        <v>7601.1120000000001</v>
      </c>
      <c r="L71" s="5" t="str">
        <f ca="1">MEMORY!F72</f>
        <v/>
      </c>
      <c r="M71" s="5">
        <f ca="1">MEMORY!G72</f>
        <v>5046.6760000000004</v>
      </c>
      <c r="N71" s="5" t="str">
        <f ca="1">MEMORY!H72</f>
        <v/>
      </c>
      <c r="O71" s="5" t="str">
        <f ca="1">MEMORY!I72</f>
        <v/>
      </c>
      <c r="P71" s="5">
        <f ca="1">MEMORY!J72</f>
        <v>8.7759999999999998</v>
      </c>
      <c r="Q71" s="5">
        <f ca="1">MEMORY!K72</f>
        <v>18.251999999999999</v>
      </c>
      <c r="R71" s="5">
        <f ca="1">MEMORY!L72</f>
        <v>9.9359999999999999</v>
      </c>
      <c r="S71" s="5">
        <f ca="1">MEMORY!M72</f>
        <v>6388.732</v>
      </c>
      <c r="T71" s="5" t="str">
        <f ca="1">MEMORY!N72</f>
        <v/>
      </c>
      <c r="U71" s="5">
        <f ca="1">MEMORY!O72</f>
        <v>7718.0959999999995</v>
      </c>
      <c r="V71" s="5" t="str">
        <f ca="1">MEMORY!P72</f>
        <v/>
      </c>
      <c r="W71" s="5" t="str">
        <f ca="1">MEMORY!Q72</f>
        <v/>
      </c>
      <c r="X71" s="5">
        <f ca="1">MEMORY!R72</f>
        <v>7.3040000000000003</v>
      </c>
      <c r="Y71" s="5">
        <f ca="1">MEMORY!S72</f>
        <v>17.504000000000001</v>
      </c>
      <c r="Z71" s="5">
        <f ca="1">MEMORY!T72</f>
        <v>9.6720000000000006</v>
      </c>
      <c r="AA71" s="5">
        <f ca="1">MEMORY!U72</f>
        <v>6388.66</v>
      </c>
      <c r="AB71" s="5" t="str">
        <f ca="1">MEMORY!V72</f>
        <v/>
      </c>
      <c r="AC71" s="5">
        <f ca="1">MEMORY!W72</f>
        <v>7718.12</v>
      </c>
      <c r="AD71" s="5" t="str">
        <f ca="1">MEMORY!X72</f>
        <v/>
      </c>
      <c r="AE71" s="5" t="str">
        <f ca="1">MEMORY!Y72</f>
        <v/>
      </c>
    </row>
    <row r="72" spans="1:31" x14ac:dyDescent="0.25">
      <c r="A72">
        <v>71</v>
      </c>
      <c r="B72" t="str">
        <f>METRICS!A72</f>
        <v>quickSort</v>
      </c>
      <c r="C72">
        <f ca="1">METRICS!O72</f>
        <v>18</v>
      </c>
      <c r="D72" s="1">
        <f>METRICS!M72</f>
        <v>0.16594667063905855</v>
      </c>
      <c r="E72" s="5">
        <f>METRICS!H72</f>
        <v>35</v>
      </c>
      <c r="F72" s="2">
        <f>METRICS!F72</f>
        <v>0.64010599999999995</v>
      </c>
      <c r="G72">
        <f>METRICS!G72</f>
        <v>6</v>
      </c>
      <c r="H72" s="5">
        <f ca="1">MEMORY!B73</f>
        <v>12.391999999999999</v>
      </c>
      <c r="I72" s="5">
        <f ca="1">MEMORY!C73</f>
        <v>30.175999999999998</v>
      </c>
      <c r="J72" s="5">
        <f ca="1">MEMORY!D73</f>
        <v>9.2439999999999998</v>
      </c>
      <c r="K72" s="5">
        <f ca="1">MEMORY!E73</f>
        <v>96.412000000000006</v>
      </c>
      <c r="L72" s="5">
        <f ca="1">MEMORY!F73</f>
        <v>995.99199999999996</v>
      </c>
      <c r="M72" s="5">
        <f ca="1">MEMORY!G73</f>
        <v>102.13200000000001</v>
      </c>
      <c r="N72" s="5" t="str">
        <f ca="1">MEMORY!H73</f>
        <v/>
      </c>
      <c r="O72" s="5" t="str">
        <f ca="1">MEMORY!I73</f>
        <v/>
      </c>
      <c r="P72" s="5">
        <f ca="1">MEMORY!J73</f>
        <v>8.6159999999999997</v>
      </c>
      <c r="Q72" s="5">
        <f ca="1">MEMORY!K73</f>
        <v>12.167999999999999</v>
      </c>
      <c r="R72" s="5">
        <f ca="1">MEMORY!L73</f>
        <v>7.8959999999999999</v>
      </c>
      <c r="S72" s="5">
        <f ca="1">MEMORY!M73</f>
        <v>96.403999999999996</v>
      </c>
      <c r="T72" s="5">
        <f ca="1">MEMORY!N73</f>
        <v>996.04399999999998</v>
      </c>
      <c r="U72" s="5">
        <f ca="1">MEMORY!O73</f>
        <v>102.11199999999999</v>
      </c>
      <c r="V72" s="5" t="str">
        <f ca="1">MEMORY!P73</f>
        <v/>
      </c>
      <c r="W72" s="5" t="str">
        <f ca="1">MEMORY!Q73</f>
        <v/>
      </c>
      <c r="X72" s="5">
        <f ca="1">MEMORY!R73</f>
        <v>7.2039999999999997</v>
      </c>
      <c r="Y72" s="5">
        <f ca="1">MEMORY!S73</f>
        <v>12.204000000000001</v>
      </c>
      <c r="Z72" s="5">
        <f ca="1">MEMORY!T73</f>
        <v>7.72</v>
      </c>
      <c r="AA72" s="5">
        <f ca="1">MEMORY!U73</f>
        <v>96.447999999999993</v>
      </c>
      <c r="AB72" s="5">
        <f ca="1">MEMORY!V73</f>
        <v>996.03599999999994</v>
      </c>
      <c r="AC72" s="5">
        <f ca="1">MEMORY!W73</f>
        <v>102.116</v>
      </c>
      <c r="AD72" s="5" t="str">
        <f ca="1">MEMORY!X73</f>
        <v/>
      </c>
      <c r="AE72" s="5" t="str">
        <f ca="1">MEMORY!Y73</f>
        <v/>
      </c>
    </row>
    <row r="73" spans="1:31" x14ac:dyDescent="0.25">
      <c r="A73">
        <v>72</v>
      </c>
      <c r="B73" t="str">
        <f>METRICS!A73</f>
        <v>quoted_keyword</v>
      </c>
      <c r="C73">
        <f ca="1">METRICS!O73</f>
        <v>18</v>
      </c>
      <c r="D73" s="1">
        <f>METRICS!M73</f>
        <v>0.36435021594032196</v>
      </c>
      <c r="E73" s="5">
        <f>METRICS!H73</f>
        <v>35</v>
      </c>
      <c r="F73" s="2">
        <f>METRICS!F73</f>
        <v>0.67699100000000001</v>
      </c>
      <c r="G73">
        <f>METRICS!G73</f>
        <v>6</v>
      </c>
      <c r="H73" s="5">
        <f ca="1">MEMORY!B74</f>
        <v>24.263999999999999</v>
      </c>
      <c r="I73" s="5">
        <f ca="1">MEMORY!C74</f>
        <v>28.936</v>
      </c>
      <c r="J73" s="5">
        <f ca="1">MEMORY!D74</f>
        <v>12.304</v>
      </c>
      <c r="K73" s="5">
        <f ca="1">MEMORY!E74</f>
        <v>52.347999999999999</v>
      </c>
      <c r="L73" s="5">
        <f ca="1">MEMORY!F74</f>
        <v>82.668000000000006</v>
      </c>
      <c r="M73" s="5">
        <f ca="1">MEMORY!G74</f>
        <v>45</v>
      </c>
      <c r="N73" s="5" t="str">
        <f ca="1">MEMORY!H74</f>
        <v/>
      </c>
      <c r="O73" s="5" t="str">
        <f ca="1">MEMORY!I74</f>
        <v/>
      </c>
      <c r="P73" s="5">
        <f ca="1">MEMORY!J74</f>
        <v>5.7439999999999998</v>
      </c>
      <c r="Q73" s="5">
        <f ca="1">MEMORY!K74</f>
        <v>11.492000000000001</v>
      </c>
      <c r="R73" s="5">
        <f ca="1">MEMORY!L74</f>
        <v>6.44</v>
      </c>
      <c r="S73" s="5">
        <f ca="1">MEMORY!M74</f>
        <v>32.26</v>
      </c>
      <c r="T73" s="5">
        <f ca="1">MEMORY!N74</f>
        <v>53.335999999999999</v>
      </c>
      <c r="U73" s="5">
        <f ca="1">MEMORY!O74</f>
        <v>36.124000000000002</v>
      </c>
      <c r="V73" s="5" t="str">
        <f ca="1">MEMORY!P74</f>
        <v/>
      </c>
      <c r="W73" s="5" t="str">
        <f ca="1">MEMORY!Q74</f>
        <v/>
      </c>
      <c r="X73" s="5">
        <f ca="1">MEMORY!R74</f>
        <v>5.6159999999999997</v>
      </c>
      <c r="Y73" s="5">
        <f ca="1">MEMORY!S74</f>
        <v>11.304</v>
      </c>
      <c r="Z73" s="5">
        <f ca="1">MEMORY!T74</f>
        <v>6.44</v>
      </c>
      <c r="AA73" s="5">
        <f ca="1">MEMORY!U74</f>
        <v>32.04</v>
      </c>
      <c r="AB73" s="5">
        <f ca="1">MEMORY!V74</f>
        <v>53.072000000000003</v>
      </c>
      <c r="AC73" s="5">
        <f ca="1">MEMORY!W74</f>
        <v>35.984000000000002</v>
      </c>
      <c r="AD73" s="5" t="str">
        <f ca="1">MEMORY!X74</f>
        <v/>
      </c>
      <c r="AE73" s="5" t="str">
        <f ca="1">MEMORY!Y74</f>
        <v/>
      </c>
    </row>
    <row r="74" spans="1:31" x14ac:dyDescent="0.25">
      <c r="A74">
        <v>73</v>
      </c>
      <c r="B74" t="str">
        <f>METRICS!A74</f>
        <v>random</v>
      </c>
      <c r="C74">
        <f ca="1">METRICS!O74</f>
        <v>18</v>
      </c>
      <c r="D74" s="1">
        <f>METRICS!M74</f>
        <v>0.2588178058866456</v>
      </c>
      <c r="E74" s="5">
        <f>METRICS!H74</f>
        <v>35</v>
      </c>
      <c r="F74" s="2">
        <f>METRICS!F74</f>
        <v>0.67179500000000003</v>
      </c>
      <c r="G74">
        <f>METRICS!G74</f>
        <v>4</v>
      </c>
      <c r="H74" s="5">
        <f ca="1">MEMORY!B75</f>
        <v>25.088000000000001</v>
      </c>
      <c r="I74" s="5">
        <f ca="1">MEMORY!C75</f>
        <v>29.036000000000001</v>
      </c>
      <c r="J74" s="5">
        <f ca="1">MEMORY!D75</f>
        <v>13.156000000000001</v>
      </c>
      <c r="K74" s="5">
        <f ca="1">MEMORY!E75</f>
        <v>51.595999999999997</v>
      </c>
      <c r="L74" s="5">
        <f ca="1">MEMORY!F75</f>
        <v>74.227999999999994</v>
      </c>
      <c r="M74" s="5">
        <f ca="1">MEMORY!G75</f>
        <v>45.496000000000002</v>
      </c>
      <c r="N74" s="5" t="str">
        <f ca="1">MEMORY!H75</f>
        <v/>
      </c>
      <c r="O74" s="5" t="str">
        <f ca="1">MEMORY!I75</f>
        <v/>
      </c>
      <c r="P74" s="5">
        <f ca="1">MEMORY!J75</f>
        <v>6.5279999999999996</v>
      </c>
      <c r="Q74" s="5">
        <f ca="1">MEMORY!K75</f>
        <v>11.6</v>
      </c>
      <c r="R74" s="5">
        <f ca="1">MEMORY!L75</f>
        <v>7.4720000000000004</v>
      </c>
      <c r="S74" s="5">
        <f ca="1">MEMORY!M75</f>
        <v>32.728000000000002</v>
      </c>
      <c r="T74" s="5">
        <f ca="1">MEMORY!N75</f>
        <v>46.52</v>
      </c>
      <c r="U74" s="5">
        <f ca="1">MEMORY!O75</f>
        <v>36.671999999999997</v>
      </c>
      <c r="V74" s="5" t="str">
        <f ca="1">MEMORY!P75</f>
        <v/>
      </c>
      <c r="W74" s="5" t="str">
        <f ca="1">MEMORY!Q75</f>
        <v/>
      </c>
      <c r="X74" s="5">
        <f ca="1">MEMORY!R75</f>
        <v>6.2919999999999998</v>
      </c>
      <c r="Y74" s="5">
        <f ca="1">MEMORY!S75</f>
        <v>11.116</v>
      </c>
      <c r="Z74" s="5">
        <f ca="1">MEMORY!T75</f>
        <v>7.3120000000000003</v>
      </c>
      <c r="AA74" s="5">
        <f ca="1">MEMORY!U75</f>
        <v>32.4</v>
      </c>
      <c r="AB74" s="5">
        <f ca="1">MEMORY!V75</f>
        <v>46.728000000000002</v>
      </c>
      <c r="AC74" s="5">
        <f ca="1">MEMORY!W75</f>
        <v>36.484000000000002</v>
      </c>
      <c r="AD74" s="5" t="str">
        <f ca="1">MEMORY!X75</f>
        <v/>
      </c>
      <c r="AE74" s="5" t="str">
        <f ca="1">MEMORY!Y75</f>
        <v/>
      </c>
    </row>
    <row r="75" spans="1:31" x14ac:dyDescent="0.25">
      <c r="A75">
        <v>74</v>
      </c>
      <c r="B75" t="str">
        <f>METRICS!A75</f>
        <v>rational</v>
      </c>
      <c r="C75">
        <f ca="1">METRICS!O75</f>
        <v>9</v>
      </c>
      <c r="D75" s="1">
        <f>METRICS!M75</f>
        <v>0.43242586290714635</v>
      </c>
      <c r="E75" s="5">
        <f>METRICS!H75</f>
        <v>44</v>
      </c>
      <c r="F75" s="2">
        <f>METRICS!F75</f>
        <v>0.73809499999999995</v>
      </c>
      <c r="G75">
        <f>METRICS!G75</f>
        <v>5</v>
      </c>
      <c r="H75" s="5" t="str">
        <f ca="1">MEMORY!B76</f>
        <v/>
      </c>
      <c r="I75" s="5" t="str">
        <f ca="1">MEMORY!C76</f>
        <v/>
      </c>
      <c r="J75" s="5" t="str">
        <f ca="1">MEMORY!D76</f>
        <v/>
      </c>
      <c r="K75" s="5">
        <f ca="1">MEMORY!E76</f>
        <v>250.488</v>
      </c>
      <c r="L75" s="5">
        <f ca="1">MEMORY!F76</f>
        <v>282.23599999999999</v>
      </c>
      <c r="M75" s="5">
        <f ca="1">MEMORY!G76</f>
        <v>154.44800000000001</v>
      </c>
      <c r="N75" s="5" t="str">
        <f ca="1">MEMORY!H76</f>
        <v/>
      </c>
      <c r="O75" s="5" t="str">
        <f ca="1">MEMORY!I76</f>
        <v/>
      </c>
      <c r="P75" s="5" t="str">
        <f ca="1">MEMORY!J76</f>
        <v/>
      </c>
      <c r="Q75" s="5" t="str">
        <f ca="1">MEMORY!K76</f>
        <v/>
      </c>
      <c r="R75" s="5" t="str">
        <f ca="1">MEMORY!L76</f>
        <v/>
      </c>
      <c r="S75" s="5" t="str">
        <f ca="1">MEMORY!M76</f>
        <v/>
      </c>
      <c r="T75" s="5" t="str">
        <f ca="1">MEMORY!N76</f>
        <v/>
      </c>
      <c r="U75" s="5" t="str">
        <f ca="1">MEMORY!O76</f>
        <v/>
      </c>
      <c r="V75" s="5" t="str">
        <f ca="1">MEMORY!P76</f>
        <v/>
      </c>
      <c r="W75" s="5" t="str">
        <f ca="1">MEMORY!Q76</f>
        <v/>
      </c>
      <c r="X75" s="5">
        <f ca="1">MEMORY!R76</f>
        <v>60.223999999999997</v>
      </c>
      <c r="Y75" s="5">
        <f ca="1">MEMORY!S76</f>
        <v>26.268000000000001</v>
      </c>
      <c r="Z75" s="5">
        <f ca="1">MEMORY!T76</f>
        <v>13.42</v>
      </c>
      <c r="AA75" s="5">
        <f ca="1">MEMORY!U76</f>
        <v>108.51600000000001</v>
      </c>
      <c r="AB75" s="5">
        <f ca="1">MEMORY!V76</f>
        <v>157.624</v>
      </c>
      <c r="AC75" s="5">
        <f ca="1">MEMORY!W76</f>
        <v>70.007999999999996</v>
      </c>
      <c r="AD75" s="5" t="str">
        <f ca="1">MEMORY!X76</f>
        <v/>
      </c>
      <c r="AE75" s="5" t="str">
        <f ca="1">MEMORY!Y76</f>
        <v/>
      </c>
    </row>
    <row r="76" spans="1:31" x14ac:dyDescent="0.25">
      <c r="A76">
        <v>75</v>
      </c>
      <c r="B76" t="str">
        <f>METRICS!A76</f>
        <v>recurse</v>
      </c>
      <c r="C76">
        <f ca="1">METRICS!O76</f>
        <v>18</v>
      </c>
      <c r="D76" s="1">
        <f>METRICS!M76</f>
        <v>0.16599612576367159</v>
      </c>
      <c r="E76" s="5">
        <f>METRICS!H76</f>
        <v>35</v>
      </c>
      <c r="F76" s="2">
        <f>METRICS!F76</f>
        <v>0.63775499999999996</v>
      </c>
      <c r="G76">
        <f>METRICS!G76</f>
        <v>6</v>
      </c>
      <c r="H76" s="5">
        <f ca="1">MEMORY!B77</f>
        <v>25.012</v>
      </c>
      <c r="I76" s="5">
        <f ca="1">MEMORY!C77</f>
        <v>31.096</v>
      </c>
      <c r="J76" s="5">
        <f ca="1">MEMORY!D77</f>
        <v>13.944000000000001</v>
      </c>
      <c r="K76" s="5">
        <f ca="1">MEMORY!E77</f>
        <v>42.996000000000002</v>
      </c>
      <c r="L76" s="5">
        <f ca="1">MEMORY!F77</f>
        <v>125.13200000000001</v>
      </c>
      <c r="M76" s="5">
        <f ca="1">MEMORY!G77</f>
        <v>36.036000000000001</v>
      </c>
      <c r="N76" s="5" t="str">
        <f ca="1">MEMORY!H77</f>
        <v/>
      </c>
      <c r="O76" s="5" t="str">
        <f ca="1">MEMORY!I77</f>
        <v/>
      </c>
      <c r="P76" s="5">
        <f ca="1">MEMORY!J77</f>
        <v>7.1680000000000001</v>
      </c>
      <c r="Q76" s="5">
        <f ca="1">MEMORY!K77</f>
        <v>11.504</v>
      </c>
      <c r="R76" s="5">
        <f ca="1">MEMORY!L77</f>
        <v>8.2159999999999993</v>
      </c>
      <c r="S76" s="5">
        <f ca="1">MEMORY!M77</f>
        <v>33.027999999999999</v>
      </c>
      <c r="T76" s="5">
        <f ca="1">MEMORY!N77</f>
        <v>84.8</v>
      </c>
      <c r="U76" s="5">
        <f ca="1">MEMORY!O77</f>
        <v>35.192</v>
      </c>
      <c r="V76" s="5" t="str">
        <f ca="1">MEMORY!P77</f>
        <v/>
      </c>
      <c r="W76" s="5" t="str">
        <f ca="1">MEMORY!Q77</f>
        <v/>
      </c>
      <c r="X76" s="5">
        <f ca="1">MEMORY!R77</f>
        <v>6.9560000000000004</v>
      </c>
      <c r="Y76" s="5">
        <f ca="1">MEMORY!S77</f>
        <v>11.284000000000001</v>
      </c>
      <c r="Z76" s="5">
        <f ca="1">MEMORY!T77</f>
        <v>8.048</v>
      </c>
      <c r="AA76" s="5">
        <f ca="1">MEMORY!U77</f>
        <v>33.072000000000003</v>
      </c>
      <c r="AB76" s="5">
        <f ca="1">MEMORY!V77</f>
        <v>84.796000000000006</v>
      </c>
      <c r="AC76" s="5">
        <f ca="1">MEMORY!W77</f>
        <v>35.188000000000002</v>
      </c>
      <c r="AD76" s="5" t="str">
        <f ca="1">MEMORY!X77</f>
        <v/>
      </c>
      <c r="AE76" s="5" t="str">
        <f ca="1">MEMORY!Y77</f>
        <v/>
      </c>
    </row>
    <row r="77" spans="1:31" x14ac:dyDescent="0.25">
      <c r="A77">
        <v>76</v>
      </c>
      <c r="B77" t="str">
        <f>METRICS!A77</f>
        <v>references</v>
      </c>
      <c r="C77">
        <f ca="1">METRICS!O77</f>
        <v>24</v>
      </c>
      <c r="D77" s="1">
        <f>METRICS!M77</f>
        <v>6.2084257206208426E-3</v>
      </c>
      <c r="E77" s="5">
        <f>METRICS!H77</f>
        <v>6</v>
      </c>
      <c r="F77" s="2">
        <f>METRICS!F77</f>
        <v>0.98660700000000001</v>
      </c>
      <c r="G77">
        <f>METRICS!G77</f>
        <v>4</v>
      </c>
      <c r="H77" s="5">
        <f ca="1">MEMORY!B78</f>
        <v>4.88</v>
      </c>
      <c r="I77" s="5">
        <f ca="1">MEMORY!C78</f>
        <v>8.8360000000000003</v>
      </c>
      <c r="J77" s="5">
        <f ca="1">MEMORY!D78</f>
        <v>4.7679999999999998</v>
      </c>
      <c r="K77" s="5">
        <f ca="1">MEMORY!E78</f>
        <v>26.292000000000002</v>
      </c>
      <c r="L77" s="5">
        <f ca="1">MEMORY!F78</f>
        <v>38</v>
      </c>
      <c r="M77" s="5">
        <f ca="1">MEMORY!G78</f>
        <v>26.404</v>
      </c>
      <c r="N77" s="5">
        <f ca="1">MEMORY!H78</f>
        <v>86.108000000000004</v>
      </c>
      <c r="O77" s="5">
        <f ca="1">MEMORY!I78</f>
        <v>204.39599999999999</v>
      </c>
      <c r="P77" s="5">
        <f ca="1">MEMORY!J78</f>
        <v>4.6159999999999997</v>
      </c>
      <c r="Q77" s="5">
        <f ca="1">MEMORY!K78</f>
        <v>5.58</v>
      </c>
      <c r="R77" s="5">
        <f ca="1">MEMORY!L78</f>
        <v>4.7439999999999998</v>
      </c>
      <c r="S77" s="5">
        <f ca="1">MEMORY!M78</f>
        <v>26.248000000000001</v>
      </c>
      <c r="T77" s="5">
        <f ca="1">MEMORY!N78</f>
        <v>32.012</v>
      </c>
      <c r="U77" s="5">
        <f ca="1">MEMORY!O78</f>
        <v>26.356000000000002</v>
      </c>
      <c r="V77" s="5">
        <f ca="1">MEMORY!P78</f>
        <v>9.6639999999999997</v>
      </c>
      <c r="W77" s="5">
        <f ca="1">MEMORY!Q78</f>
        <v>15.112</v>
      </c>
      <c r="X77" s="5">
        <f ca="1">MEMORY!R78</f>
        <v>4.6639999999999997</v>
      </c>
      <c r="Y77" s="5">
        <f ca="1">MEMORY!S78</f>
        <v>5.6239999999999997</v>
      </c>
      <c r="Z77" s="5">
        <f ca="1">MEMORY!T78</f>
        <v>4.7439999999999998</v>
      </c>
      <c r="AA77" s="5">
        <f ca="1">MEMORY!U78</f>
        <v>26.292000000000002</v>
      </c>
      <c r="AB77" s="5">
        <f ca="1">MEMORY!V78</f>
        <v>32.012</v>
      </c>
      <c r="AC77" s="5">
        <f ca="1">MEMORY!W78</f>
        <v>26.356000000000002</v>
      </c>
      <c r="AD77" s="5">
        <f ca="1">MEMORY!X78</f>
        <v>9.6679999999999993</v>
      </c>
      <c r="AE77" s="5">
        <f ca="1">MEMORY!Y78</f>
        <v>15.12</v>
      </c>
    </row>
    <row r="78" spans="1:31" x14ac:dyDescent="0.25">
      <c r="A78">
        <v>77</v>
      </c>
      <c r="B78" t="str">
        <f>METRICS!A78</f>
        <v>result</v>
      </c>
      <c r="C78">
        <f ca="1">METRICS!O78</f>
        <v>24</v>
      </c>
      <c r="D78" s="1">
        <f>METRICS!M78</f>
        <v>7.1706263498920092E-2</v>
      </c>
      <c r="E78" s="5">
        <f>METRICS!H78</f>
        <v>8</v>
      </c>
      <c r="F78" s="2">
        <f>METRICS!F78</f>
        <v>1.0066200000000001</v>
      </c>
      <c r="G78">
        <f>METRICS!G78</f>
        <v>3</v>
      </c>
      <c r="H78" s="5">
        <f ca="1">MEMORY!B79</f>
        <v>5.8920000000000003</v>
      </c>
      <c r="I78" s="5">
        <f ca="1">MEMORY!C79</f>
        <v>9.7360000000000007</v>
      </c>
      <c r="J78" s="5">
        <f ca="1">MEMORY!D79</f>
        <v>5.5960000000000001</v>
      </c>
      <c r="K78" s="5">
        <f ca="1">MEMORY!E79</f>
        <v>14.8</v>
      </c>
      <c r="L78" s="5">
        <f ca="1">MEMORY!F79</f>
        <v>35.795999999999999</v>
      </c>
      <c r="M78" s="5">
        <f ca="1">MEMORY!G79</f>
        <v>14.7</v>
      </c>
      <c r="N78" s="5">
        <f ca="1">MEMORY!H79</f>
        <v>134.44800000000001</v>
      </c>
      <c r="O78" s="5">
        <f ca="1">MEMORY!I79</f>
        <v>256.38400000000001</v>
      </c>
      <c r="P78" s="5">
        <f ca="1">MEMORY!J79</f>
        <v>4.6440000000000001</v>
      </c>
      <c r="Q78" s="5">
        <f ca="1">MEMORY!K79</f>
        <v>5.6319999999999997</v>
      </c>
      <c r="R78" s="5">
        <f ca="1">MEMORY!L79</f>
        <v>4.6959999999999997</v>
      </c>
      <c r="S78" s="5">
        <f ca="1">MEMORY!M79</f>
        <v>9.8119999999999994</v>
      </c>
      <c r="T78" s="5">
        <f ca="1">MEMORY!N79</f>
        <v>23.484000000000002</v>
      </c>
      <c r="U78" s="5">
        <f ca="1">MEMORY!O79</f>
        <v>10.02</v>
      </c>
      <c r="V78" s="5">
        <f ca="1">MEMORY!P79</f>
        <v>9.7319999999999993</v>
      </c>
      <c r="W78" s="5">
        <f ca="1">MEMORY!Q79</f>
        <v>15.164</v>
      </c>
      <c r="X78" s="5">
        <f ca="1">MEMORY!R79</f>
        <v>4.6959999999999997</v>
      </c>
      <c r="Y78" s="5">
        <f ca="1">MEMORY!S79</f>
        <v>5.6760000000000002</v>
      </c>
      <c r="Z78" s="5">
        <f ca="1">MEMORY!T79</f>
        <v>4.7</v>
      </c>
      <c r="AA78" s="5">
        <f ca="1">MEMORY!U79</f>
        <v>9.8439999999999994</v>
      </c>
      <c r="AB78" s="5">
        <f ca="1">MEMORY!V79</f>
        <v>23.484000000000002</v>
      </c>
      <c r="AC78" s="5">
        <f ca="1">MEMORY!W79</f>
        <v>10.02</v>
      </c>
      <c r="AD78" s="5">
        <f ca="1">MEMORY!X79</f>
        <v>9.7360000000000007</v>
      </c>
      <c r="AE78" s="5">
        <f ca="1">MEMORY!Y79</f>
        <v>15.172000000000001</v>
      </c>
    </row>
    <row r="79" spans="1:31" x14ac:dyDescent="0.25">
      <c r="A79">
        <v>78</v>
      </c>
      <c r="B79" t="str">
        <f>METRICS!A79</f>
        <v>runningTotal</v>
      </c>
      <c r="C79">
        <f ca="1">METRICS!O79</f>
        <v>18</v>
      </c>
      <c r="D79" s="1">
        <f>METRICS!M79</f>
        <v>0.1848625629113434</v>
      </c>
      <c r="E79" s="5">
        <f>METRICS!H79</f>
        <v>35</v>
      </c>
      <c r="F79" s="2">
        <f>METRICS!F79</f>
        <v>0.55121200000000004</v>
      </c>
      <c r="G79">
        <f>METRICS!G79</f>
        <v>6</v>
      </c>
      <c r="H79" s="5">
        <f ca="1">MEMORY!B80</f>
        <v>357.72800000000001</v>
      </c>
      <c r="I79" s="5">
        <f ca="1">MEMORY!C80</f>
        <v>318.78399999999999</v>
      </c>
      <c r="J79" s="5">
        <f ca="1">MEMORY!D80</f>
        <v>102.172</v>
      </c>
      <c r="K79" s="5">
        <f ca="1">MEMORY!E80</f>
        <v>3349.1280000000002</v>
      </c>
      <c r="L79" s="5">
        <f ca="1">MEMORY!F80</f>
        <v>4562.7839999999997</v>
      </c>
      <c r="M79" s="5">
        <f ca="1">MEMORY!G80</f>
        <v>2516.3159999999998</v>
      </c>
      <c r="N79" s="5" t="str">
        <f ca="1">MEMORY!H80</f>
        <v/>
      </c>
      <c r="O79" s="5" t="str">
        <f ca="1">MEMORY!I80</f>
        <v/>
      </c>
      <c r="P79" s="5">
        <f ca="1">MEMORY!J80</f>
        <v>9.1720000000000006</v>
      </c>
      <c r="Q79" s="5">
        <f ca="1">MEMORY!K80</f>
        <v>33.555999999999997</v>
      </c>
      <c r="R79" s="5">
        <f ca="1">MEMORY!L80</f>
        <v>10.672000000000001</v>
      </c>
      <c r="S79" s="5">
        <f ca="1">MEMORY!M80</f>
        <v>2125.8159999999998</v>
      </c>
      <c r="T79" s="5">
        <f ca="1">MEMORY!N80</f>
        <v>2999.0880000000002</v>
      </c>
      <c r="U79" s="5">
        <f ca="1">MEMORY!O80</f>
        <v>2523.8960000000002</v>
      </c>
      <c r="V79" s="5" t="str">
        <f ca="1">MEMORY!P80</f>
        <v/>
      </c>
      <c r="W79" s="5" t="str">
        <f ca="1">MEMORY!Q80</f>
        <v/>
      </c>
      <c r="X79" s="5">
        <f ca="1">MEMORY!R80</f>
        <v>8.4960000000000004</v>
      </c>
      <c r="Y79" s="5">
        <f ca="1">MEMORY!S80</f>
        <v>33.072000000000003</v>
      </c>
      <c r="Z79" s="5">
        <f ca="1">MEMORY!T80</f>
        <v>10.468</v>
      </c>
      <c r="AA79" s="5">
        <f ca="1">MEMORY!U80</f>
        <v>2125.84</v>
      </c>
      <c r="AB79" s="5">
        <f ca="1">MEMORY!V80</f>
        <v>2999.0639999999999</v>
      </c>
      <c r="AC79" s="5">
        <f ca="1">MEMORY!W80</f>
        <v>2523.8679999999999</v>
      </c>
      <c r="AD79" s="5" t="str">
        <f ca="1">MEMORY!X80</f>
        <v/>
      </c>
      <c r="AE79" s="5" t="str">
        <f ca="1">MEMORY!Y80</f>
        <v/>
      </c>
    </row>
    <row r="80" spans="1:31" x14ac:dyDescent="0.25">
      <c r="A80">
        <v>79</v>
      </c>
      <c r="B80" t="str">
        <f>METRICS!A80</f>
        <v>searchsort</v>
      </c>
      <c r="C80">
        <f ca="1">METRICS!O80</f>
        <v>9</v>
      </c>
      <c r="D80" s="1">
        <f>METRICS!M80</f>
        <v>0.28609841355203014</v>
      </c>
      <c r="E80" s="5">
        <f>METRICS!H80</f>
        <v>35</v>
      </c>
      <c r="F80" s="2">
        <f>METRICS!F80</f>
        <v>0.78611399999999998</v>
      </c>
      <c r="G80">
        <f>METRICS!G80</f>
        <v>6</v>
      </c>
      <c r="H80" s="5">
        <f ca="1">MEMORY!B81</f>
        <v>1896.692</v>
      </c>
      <c r="I80" s="5">
        <f ca="1">MEMORY!C81</f>
        <v>1103.3</v>
      </c>
      <c r="J80" s="5">
        <f ca="1">MEMORY!D81</f>
        <v>361.66</v>
      </c>
      <c r="K80" s="5" t="str">
        <f ca="1">MEMORY!E81</f>
        <v/>
      </c>
      <c r="L80" s="5" t="str">
        <f ca="1">MEMORY!F81</f>
        <v/>
      </c>
      <c r="M80" s="5" t="str">
        <f ca="1">MEMORY!G81</f>
        <v/>
      </c>
      <c r="N80" s="5" t="str">
        <f ca="1">MEMORY!H81</f>
        <v/>
      </c>
      <c r="O80" s="5" t="str">
        <f ca="1">MEMORY!I81</f>
        <v/>
      </c>
      <c r="P80" s="5">
        <f ca="1">MEMORY!J81</f>
        <v>15.308</v>
      </c>
      <c r="Q80" s="5">
        <f ca="1">MEMORY!K81</f>
        <v>53.548000000000002</v>
      </c>
      <c r="R80" s="5">
        <f ca="1">MEMORY!L81</f>
        <v>18.643999999999998</v>
      </c>
      <c r="S80" s="5" t="str">
        <f ca="1">MEMORY!M81</f>
        <v/>
      </c>
      <c r="T80" s="5" t="str">
        <f ca="1">MEMORY!N81</f>
        <v/>
      </c>
      <c r="U80" s="5" t="str">
        <f ca="1">MEMORY!O81</f>
        <v/>
      </c>
      <c r="V80" s="5" t="str">
        <f ca="1">MEMORY!P81</f>
        <v/>
      </c>
      <c r="W80" s="5" t="str">
        <f ca="1">MEMORY!Q81</f>
        <v/>
      </c>
      <c r="X80" s="5">
        <f ca="1">MEMORY!R81</f>
        <v>14.555999999999999</v>
      </c>
      <c r="Y80" s="5">
        <f ca="1">MEMORY!S81</f>
        <v>52.76</v>
      </c>
      <c r="Z80" s="5">
        <f ca="1">MEMORY!T81</f>
        <v>18.364000000000001</v>
      </c>
      <c r="AA80" s="5" t="str">
        <f ca="1">MEMORY!U81</f>
        <v/>
      </c>
      <c r="AB80" s="5" t="str">
        <f ca="1">MEMORY!V81</f>
        <v/>
      </c>
      <c r="AC80" s="5" t="str">
        <f ca="1">MEMORY!W81</f>
        <v/>
      </c>
      <c r="AD80" s="5" t="str">
        <f ca="1">MEMORY!X81</f>
        <v/>
      </c>
      <c r="AE80" s="5" t="str">
        <f ca="1">MEMORY!Y81</f>
        <v/>
      </c>
    </row>
    <row r="81" spans="1:31" x14ac:dyDescent="0.25">
      <c r="A81">
        <v>80</v>
      </c>
      <c r="B81" t="str">
        <f>METRICS!A81</f>
        <v>self-assignment</v>
      </c>
      <c r="C81">
        <f ca="1">METRICS!O81</f>
        <v>24</v>
      </c>
      <c r="D81" s="1">
        <f>METRICS!M81</f>
        <v>6.4904960593416784E-3</v>
      </c>
      <c r="E81" s="5">
        <f>METRICS!H81</f>
        <v>6</v>
      </c>
      <c r="F81" s="2">
        <f>METRICS!F81</f>
        <v>1.0381</v>
      </c>
      <c r="G81">
        <f>METRICS!G81</f>
        <v>3</v>
      </c>
      <c r="H81" s="5">
        <f ca="1">MEMORY!B82</f>
        <v>4.976</v>
      </c>
      <c r="I81" s="5">
        <f ca="1">MEMORY!C82</f>
        <v>8.548</v>
      </c>
      <c r="J81" s="5">
        <f ca="1">MEMORY!D82</f>
        <v>4.74</v>
      </c>
      <c r="K81" s="5">
        <f ca="1">MEMORY!E82</f>
        <v>6.4320000000000004</v>
      </c>
      <c r="L81" s="5">
        <f ca="1">MEMORY!F82</f>
        <v>27.212</v>
      </c>
      <c r="M81" s="5">
        <f ca="1">MEMORY!G82</f>
        <v>6.38</v>
      </c>
      <c r="N81" s="5">
        <f ca="1">MEMORY!H82</f>
        <v>83.16</v>
      </c>
      <c r="O81" s="5">
        <f ca="1">MEMORY!I82</f>
        <v>194.648</v>
      </c>
      <c r="P81" s="5">
        <f ca="1">MEMORY!J82</f>
        <v>4.452</v>
      </c>
      <c r="Q81" s="5">
        <f ca="1">MEMORY!K82</f>
        <v>5.5439999999999996</v>
      </c>
      <c r="R81" s="5">
        <f ca="1">MEMORY!L82</f>
        <v>4.4800000000000004</v>
      </c>
      <c r="S81" s="5">
        <f ca="1">MEMORY!M82</f>
        <v>5.6559999999999997</v>
      </c>
      <c r="T81" s="5">
        <f ca="1">MEMORY!N82</f>
        <v>19.292000000000002</v>
      </c>
      <c r="U81" s="5">
        <f ca="1">MEMORY!O82</f>
        <v>5.8520000000000003</v>
      </c>
      <c r="V81" s="5">
        <f ca="1">MEMORY!P82</f>
        <v>9.5519999999999996</v>
      </c>
      <c r="W81" s="5">
        <f ca="1">MEMORY!Q82</f>
        <v>15.052</v>
      </c>
      <c r="X81" s="5">
        <f ca="1">MEMORY!R82</f>
        <v>4.5</v>
      </c>
      <c r="Y81" s="5">
        <f ca="1">MEMORY!S82</f>
        <v>5.5880000000000001</v>
      </c>
      <c r="Z81" s="5">
        <f ca="1">MEMORY!T82</f>
        <v>4.4800000000000004</v>
      </c>
      <c r="AA81" s="5">
        <f ca="1">MEMORY!U82</f>
        <v>5.7</v>
      </c>
      <c r="AB81" s="5">
        <f ca="1">MEMORY!V82</f>
        <v>19.292000000000002</v>
      </c>
      <c r="AC81" s="5">
        <f ca="1">MEMORY!W82</f>
        <v>5.8520000000000003</v>
      </c>
      <c r="AD81" s="5">
        <f ca="1">MEMORY!X82</f>
        <v>9.5559999999999992</v>
      </c>
      <c r="AE81" s="5">
        <f ca="1">MEMORY!Y82</f>
        <v>15.06</v>
      </c>
    </row>
    <row r="82" spans="1:31" x14ac:dyDescent="0.25">
      <c r="A82">
        <v>81</v>
      </c>
      <c r="B82" t="str">
        <f>METRICS!A82</f>
        <v>shortCircuit</v>
      </c>
      <c r="C82">
        <f ca="1">METRICS!O82</f>
        <v>18</v>
      </c>
      <c r="D82" s="1">
        <f>METRICS!M82</f>
        <v>0.37374144180426905</v>
      </c>
      <c r="E82" s="5">
        <f>METRICS!H82</f>
        <v>35</v>
      </c>
      <c r="F82" s="2">
        <f>METRICS!F82</f>
        <v>0.69874499999999995</v>
      </c>
      <c r="G82">
        <f>METRICS!G82</f>
        <v>3</v>
      </c>
      <c r="H82" s="5">
        <f ca="1">MEMORY!B83</f>
        <v>23.283999999999999</v>
      </c>
      <c r="I82" s="5">
        <f ca="1">MEMORY!C83</f>
        <v>27.8</v>
      </c>
      <c r="J82" s="5">
        <f ca="1">MEMORY!D83</f>
        <v>11.804</v>
      </c>
      <c r="K82" s="5">
        <f ca="1">MEMORY!E83</f>
        <v>40.520000000000003</v>
      </c>
      <c r="L82" s="5">
        <f ca="1">MEMORY!F83</f>
        <v>58.036000000000001</v>
      </c>
      <c r="M82" s="5">
        <f ca="1">MEMORY!G83</f>
        <v>33.503999999999998</v>
      </c>
      <c r="N82" s="5" t="str">
        <f ca="1">MEMORY!H83</f>
        <v/>
      </c>
      <c r="O82" s="5" t="str">
        <f ca="1">MEMORY!I83</f>
        <v/>
      </c>
      <c r="P82" s="5">
        <f ca="1">MEMORY!J83</f>
        <v>5.524</v>
      </c>
      <c r="Q82" s="5">
        <f ca="1">MEMORY!K83</f>
        <v>9.2560000000000002</v>
      </c>
      <c r="R82" s="5">
        <f ca="1">MEMORY!L83</f>
        <v>6.1319999999999997</v>
      </c>
      <c r="S82" s="5">
        <f ca="1">MEMORY!M83</f>
        <v>19.88</v>
      </c>
      <c r="T82" s="5">
        <f ca="1">MEMORY!N83</f>
        <v>25.303999999999998</v>
      </c>
      <c r="U82" s="5">
        <f ca="1">MEMORY!O83</f>
        <v>21.86</v>
      </c>
      <c r="V82" s="5" t="str">
        <f ca="1">MEMORY!P83</f>
        <v/>
      </c>
      <c r="W82" s="5" t="str">
        <f ca="1">MEMORY!Q83</f>
        <v/>
      </c>
      <c r="X82" s="5">
        <f ca="1">MEMORY!R83</f>
        <v>5.2880000000000003</v>
      </c>
      <c r="Y82" s="5">
        <f ca="1">MEMORY!S83</f>
        <v>9.3000000000000007</v>
      </c>
      <c r="Z82" s="5">
        <f ca="1">MEMORY!T83</f>
        <v>6.0679999999999996</v>
      </c>
      <c r="AA82" s="5">
        <f ca="1">MEMORY!U83</f>
        <v>19.864000000000001</v>
      </c>
      <c r="AB82" s="5">
        <f ca="1">MEMORY!V83</f>
        <v>25.04</v>
      </c>
      <c r="AC82" s="5">
        <f ca="1">MEMORY!W83</f>
        <v>21.748000000000001</v>
      </c>
      <c r="AD82" s="5" t="str">
        <f ca="1">MEMORY!X83</f>
        <v/>
      </c>
      <c r="AE82" s="5" t="str">
        <f ca="1">MEMORY!Y83</f>
        <v/>
      </c>
    </row>
    <row r="83" spans="1:31" x14ac:dyDescent="0.25">
      <c r="A83">
        <v>82</v>
      </c>
      <c r="B83" t="str">
        <f>METRICS!A83</f>
        <v>simpleGenericTriple</v>
      </c>
      <c r="C83">
        <f ca="1">METRICS!O83</f>
        <v>24</v>
      </c>
      <c r="D83" s="1">
        <f>METRICS!M83</f>
        <v>2.1228545618789521E-2</v>
      </c>
      <c r="E83" s="5">
        <f>METRICS!H83</f>
        <v>6</v>
      </c>
      <c r="F83" s="2">
        <f>METRICS!F83</f>
        <v>0.97887299999999999</v>
      </c>
      <c r="G83">
        <f>METRICS!G83</f>
        <v>3</v>
      </c>
      <c r="H83" s="5">
        <f ca="1">MEMORY!B84</f>
        <v>5.2679999999999998</v>
      </c>
      <c r="I83" s="5">
        <f ca="1">MEMORY!C84</f>
        <v>8.7560000000000002</v>
      </c>
      <c r="J83" s="5">
        <f ca="1">MEMORY!D84</f>
        <v>5.0119999999999996</v>
      </c>
      <c r="K83" s="5">
        <f ca="1">MEMORY!E84</f>
        <v>16.632000000000001</v>
      </c>
      <c r="L83" s="5">
        <f ca="1">MEMORY!F84</f>
        <v>28.64</v>
      </c>
      <c r="M83" s="5">
        <f ca="1">MEMORY!G84</f>
        <v>20.268000000000001</v>
      </c>
      <c r="N83" s="5">
        <f ca="1">MEMORY!H84</f>
        <v>121.872</v>
      </c>
      <c r="O83" s="5">
        <f ca="1">MEMORY!I84</f>
        <v>251.90799999999999</v>
      </c>
      <c r="P83" s="5">
        <f ca="1">MEMORY!J84</f>
        <v>4.468</v>
      </c>
      <c r="Q83" s="5">
        <f ca="1">MEMORY!K84</f>
        <v>5.56</v>
      </c>
      <c r="R83" s="5">
        <f ca="1">MEMORY!L84</f>
        <v>4.5359999999999996</v>
      </c>
      <c r="S83" s="5">
        <f ca="1">MEMORY!M84</f>
        <v>16.88</v>
      </c>
      <c r="T83" s="5">
        <f ca="1">MEMORY!N84</f>
        <v>27.327999999999999</v>
      </c>
      <c r="U83" s="5">
        <f ca="1">MEMORY!O84</f>
        <v>20.155999999999999</v>
      </c>
      <c r="V83" s="5">
        <f ca="1">MEMORY!P84</f>
        <v>9.6679999999999993</v>
      </c>
      <c r="W83" s="5">
        <f ca="1">MEMORY!Q84</f>
        <v>15.103999999999999</v>
      </c>
      <c r="X83" s="5">
        <f ca="1">MEMORY!R84</f>
        <v>4.516</v>
      </c>
      <c r="Y83" s="5">
        <f ca="1">MEMORY!S84</f>
        <v>5.6040000000000001</v>
      </c>
      <c r="Z83" s="5">
        <f ca="1">MEMORY!T84</f>
        <v>4.5279999999999996</v>
      </c>
      <c r="AA83" s="5">
        <f ca="1">MEMORY!U84</f>
        <v>16.66</v>
      </c>
      <c r="AB83" s="5">
        <f ca="1">MEMORY!V84</f>
        <v>27.175999999999998</v>
      </c>
      <c r="AC83" s="5">
        <f ca="1">MEMORY!W84</f>
        <v>20.256</v>
      </c>
      <c r="AD83" s="5">
        <f ca="1">MEMORY!X84</f>
        <v>9.6720000000000006</v>
      </c>
      <c r="AE83" s="5">
        <f ca="1">MEMORY!Y84</f>
        <v>15.112</v>
      </c>
    </row>
    <row r="84" spans="1:31" x14ac:dyDescent="0.25">
      <c r="A84">
        <v>83</v>
      </c>
      <c r="B84" t="str">
        <f>METRICS!A84</f>
        <v>statement</v>
      </c>
      <c r="C84">
        <f ca="1">METRICS!O84</f>
        <v>9</v>
      </c>
      <c r="D84" s="1">
        <f>METRICS!M84</f>
        <v>0.16560130816114166</v>
      </c>
      <c r="E84" s="5">
        <f>METRICS!H84</f>
        <v>35</v>
      </c>
      <c r="F84" s="2">
        <f>METRICS!F84</f>
        <v>0.66911399999999999</v>
      </c>
      <c r="G84">
        <f>METRICS!G84</f>
        <v>6</v>
      </c>
      <c r="H84" s="5">
        <f ca="1">MEMORY!B85</f>
        <v>143.43600000000001</v>
      </c>
      <c r="I84" s="5">
        <f ca="1">MEMORY!C85</f>
        <v>86.671999999999997</v>
      </c>
      <c r="J84" s="5">
        <f ca="1">MEMORY!D85</f>
        <v>32.04</v>
      </c>
      <c r="K84" s="5" t="str">
        <f ca="1">MEMORY!E85</f>
        <v/>
      </c>
      <c r="L84" s="5" t="str">
        <f ca="1">MEMORY!F85</f>
        <v/>
      </c>
      <c r="M84" s="5" t="str">
        <f ca="1">MEMORY!G85</f>
        <v/>
      </c>
      <c r="N84" s="5" t="str">
        <f ca="1">MEMORY!H85</f>
        <v/>
      </c>
      <c r="O84" s="5" t="str">
        <f ca="1">MEMORY!I85</f>
        <v/>
      </c>
      <c r="P84" s="5">
        <f ca="1">MEMORY!J85</f>
        <v>10.56</v>
      </c>
      <c r="Q84" s="5">
        <f ca="1">MEMORY!K85</f>
        <v>21.443999999999999</v>
      </c>
      <c r="R84" s="5">
        <f ca="1">MEMORY!L85</f>
        <v>11.183999999999999</v>
      </c>
      <c r="S84" s="5" t="str">
        <f ca="1">MEMORY!M85</f>
        <v/>
      </c>
      <c r="T84" s="5" t="str">
        <f ca="1">MEMORY!N85</f>
        <v/>
      </c>
      <c r="U84" s="5" t="str">
        <f ca="1">MEMORY!O85</f>
        <v/>
      </c>
      <c r="V84" s="5" t="str">
        <f ca="1">MEMORY!P85</f>
        <v/>
      </c>
      <c r="W84" s="5" t="str">
        <f ca="1">MEMORY!Q85</f>
        <v/>
      </c>
      <c r="X84" s="5">
        <f ca="1">MEMORY!R85</f>
        <v>8.2919999999999998</v>
      </c>
      <c r="Y84" s="5">
        <f ca="1">MEMORY!S85</f>
        <v>20.088000000000001</v>
      </c>
      <c r="Z84" s="5">
        <f ca="1">MEMORY!T85</f>
        <v>10.907999999999999</v>
      </c>
      <c r="AA84" s="5" t="str">
        <f ca="1">MEMORY!U85</f>
        <v/>
      </c>
      <c r="AB84" s="5" t="str">
        <f ca="1">MEMORY!V85</f>
        <v/>
      </c>
      <c r="AC84" s="5" t="str">
        <f ca="1">MEMORY!W85</f>
        <v/>
      </c>
      <c r="AD84" s="5" t="str">
        <f ca="1">MEMORY!X85</f>
        <v/>
      </c>
      <c r="AE84" s="5" t="str">
        <f ca="1">MEMORY!Y85</f>
        <v/>
      </c>
    </row>
    <row r="85" spans="1:31" x14ac:dyDescent="0.25">
      <c r="A85">
        <v>84</v>
      </c>
      <c r="B85" t="str">
        <f>METRICS!A85</f>
        <v>stdincludes</v>
      </c>
      <c r="C85">
        <f ca="1">METRICS!O85</f>
        <v>24</v>
      </c>
      <c r="D85" s="1">
        <f>METRICS!M85</f>
        <v>1.7371882367539398E-3</v>
      </c>
      <c r="E85" s="5">
        <f>METRICS!H85</f>
        <v>6</v>
      </c>
      <c r="F85" s="2">
        <f>METRICS!F85</f>
        <v>0.35992499999999999</v>
      </c>
      <c r="G85">
        <f>METRICS!G85</f>
        <v>4</v>
      </c>
      <c r="H85" s="5">
        <f ca="1">MEMORY!B86</f>
        <v>6.3159999999999998</v>
      </c>
      <c r="I85" s="5">
        <f ca="1">MEMORY!C86</f>
        <v>29.603999999999999</v>
      </c>
      <c r="J85" s="5">
        <f ca="1">MEMORY!D86</f>
        <v>6.8879999999999999</v>
      </c>
      <c r="K85" s="5">
        <f ca="1">MEMORY!E86</f>
        <v>9.5120000000000005</v>
      </c>
      <c r="L85" s="5">
        <f ca="1">MEMORY!F86</f>
        <v>89.808000000000007</v>
      </c>
      <c r="M85" s="5">
        <f ca="1">MEMORY!G86</f>
        <v>10.212</v>
      </c>
      <c r="N85" s="5">
        <f ca="1">MEMORY!H86</f>
        <v>383.50400000000002</v>
      </c>
      <c r="O85" s="5">
        <f ca="1">MEMORY!I86</f>
        <v>1323.576</v>
      </c>
      <c r="P85" s="5">
        <f ca="1">MEMORY!J86</f>
        <v>6.3</v>
      </c>
      <c r="Q85" s="5">
        <f ca="1">MEMORY!K86</f>
        <v>10.06</v>
      </c>
      <c r="R85" s="5">
        <f ca="1">MEMORY!L86</f>
        <v>6.9</v>
      </c>
      <c r="S85" s="5">
        <f ca="1">MEMORY!M86</f>
        <v>9.5079999999999991</v>
      </c>
      <c r="T85" s="5">
        <f ca="1">MEMORY!N86</f>
        <v>52.78</v>
      </c>
      <c r="U85" s="5">
        <f ca="1">MEMORY!O86</f>
        <v>10.215999999999999</v>
      </c>
      <c r="V85" s="5">
        <f ca="1">MEMORY!P86</f>
        <v>12.6</v>
      </c>
      <c r="W85" s="5">
        <f ca="1">MEMORY!Q86</f>
        <v>17.963999999999999</v>
      </c>
      <c r="X85" s="5">
        <f ca="1">MEMORY!R86</f>
        <v>6.3479999999999999</v>
      </c>
      <c r="Y85" s="5">
        <f ca="1">MEMORY!S86</f>
        <v>10.119999999999999</v>
      </c>
      <c r="Z85" s="5">
        <f ca="1">MEMORY!T86</f>
        <v>6.9</v>
      </c>
      <c r="AA85" s="5">
        <f ca="1">MEMORY!U86</f>
        <v>9.5519999999999996</v>
      </c>
      <c r="AB85" s="5">
        <f ca="1">MEMORY!V86</f>
        <v>52.78</v>
      </c>
      <c r="AC85" s="5">
        <f ca="1">MEMORY!W86</f>
        <v>10.215999999999999</v>
      </c>
      <c r="AD85" s="5">
        <f ca="1">MEMORY!X86</f>
        <v>12.603999999999999</v>
      </c>
      <c r="AE85" s="5">
        <f ca="1">MEMORY!Y86</f>
        <v>17.972000000000001</v>
      </c>
    </row>
    <row r="86" spans="1:31" x14ac:dyDescent="0.25">
      <c r="A86">
        <v>85</v>
      </c>
      <c r="B86" t="str">
        <f>METRICS!A86</f>
        <v>sum</v>
      </c>
      <c r="C86">
        <f ca="1">METRICS!O86</f>
        <v>9</v>
      </c>
      <c r="D86" s="1">
        <f>METRICS!M86</f>
        <v>0.28801431127012522</v>
      </c>
      <c r="E86" s="5">
        <f>METRICS!H86</f>
        <v>35</v>
      </c>
      <c r="F86" s="2">
        <f>METRICS!F86</f>
        <v>0.75751299999999999</v>
      </c>
      <c r="G86">
        <f>METRICS!G86</f>
        <v>9</v>
      </c>
      <c r="H86" s="5">
        <f ca="1">MEMORY!B87</f>
        <v>357.82400000000001</v>
      </c>
      <c r="I86" s="5" t="str">
        <f ca="1">MEMORY!C87</f>
        <v/>
      </c>
      <c r="J86" s="5">
        <f ca="1">MEMORY!D87</f>
        <v>97.516000000000005</v>
      </c>
      <c r="K86" s="5" t="str">
        <f ca="1">MEMORY!E87</f>
        <v/>
      </c>
      <c r="L86" s="5" t="str">
        <f ca="1">MEMORY!F87</f>
        <v/>
      </c>
      <c r="M86" s="5">
        <f ca="1">MEMORY!G87</f>
        <v>7440.2039999999997</v>
      </c>
      <c r="N86" s="5" t="str">
        <f ca="1">MEMORY!H87</f>
        <v/>
      </c>
      <c r="O86" s="5" t="str">
        <f ca="1">MEMORY!I87</f>
        <v/>
      </c>
      <c r="P86" s="5">
        <f ca="1">MEMORY!J87</f>
        <v>335.24400000000003</v>
      </c>
      <c r="Q86" s="5">
        <f ca="1">MEMORY!K87</f>
        <v>112.8</v>
      </c>
      <c r="R86" s="5">
        <f ca="1">MEMORY!L87</f>
        <v>28.556000000000001</v>
      </c>
      <c r="S86" s="5" t="str">
        <f ca="1">MEMORY!M87</f>
        <v/>
      </c>
      <c r="T86" s="5" t="str">
        <f ca="1">MEMORY!N87</f>
        <v/>
      </c>
      <c r="U86" s="5" t="str">
        <f ca="1">MEMORY!O87</f>
        <v/>
      </c>
      <c r="V86" s="5" t="str">
        <f ca="1">MEMORY!P87</f>
        <v/>
      </c>
      <c r="W86" s="5" t="str">
        <f ca="1">MEMORY!Q87</f>
        <v/>
      </c>
      <c r="X86" s="5">
        <f ca="1">MEMORY!R87</f>
        <v>10.076000000000001</v>
      </c>
      <c r="Y86" s="5">
        <f ca="1">MEMORY!S87</f>
        <v>29.664000000000001</v>
      </c>
      <c r="Z86" s="5">
        <f ca="1">MEMORY!T87</f>
        <v>12.092000000000001</v>
      </c>
      <c r="AA86" s="5" t="str">
        <f ca="1">MEMORY!U87</f>
        <v/>
      </c>
      <c r="AB86" s="5" t="str">
        <f ca="1">MEMORY!V87</f>
        <v/>
      </c>
      <c r="AC86" s="5" t="str">
        <f ca="1">MEMORY!W87</f>
        <v/>
      </c>
      <c r="AD86" s="5" t="str">
        <f ca="1">MEMORY!X87</f>
        <v/>
      </c>
      <c r="AE86" s="5" t="str">
        <f ca="1">MEMORY!Y87</f>
        <v/>
      </c>
    </row>
    <row r="87" spans="1:31" x14ac:dyDescent="0.25">
      <c r="A87">
        <v>86</v>
      </c>
      <c r="B87" t="str">
        <f>METRICS!A87</f>
        <v>swap</v>
      </c>
      <c r="C87">
        <f ca="1">METRICS!O87</f>
        <v>9</v>
      </c>
      <c r="D87" s="1">
        <f>METRICS!M87</f>
        <v>0.28586781300376141</v>
      </c>
      <c r="E87" s="5">
        <f>METRICS!H87</f>
        <v>35</v>
      </c>
      <c r="F87" s="2">
        <f>METRICS!F87</f>
        <v>0.76613900000000001</v>
      </c>
      <c r="G87">
        <f>METRICS!G87</f>
        <v>5</v>
      </c>
      <c r="H87" s="5">
        <f ca="1">MEMORY!B88</f>
        <v>1577.328</v>
      </c>
      <c r="I87" s="5">
        <f ca="1">MEMORY!C88</f>
        <v>912.17200000000003</v>
      </c>
      <c r="J87" s="5">
        <f ca="1">MEMORY!D88</f>
        <v>280.42399999999998</v>
      </c>
      <c r="K87" s="5" t="str">
        <f ca="1">MEMORY!E88</f>
        <v/>
      </c>
      <c r="L87" s="5" t="str">
        <f ca="1">MEMORY!F88</f>
        <v/>
      </c>
      <c r="M87" s="5" t="str">
        <f ca="1">MEMORY!G88</f>
        <v/>
      </c>
      <c r="N87" s="5" t="str">
        <f ca="1">MEMORY!H88</f>
        <v/>
      </c>
      <c r="O87" s="5" t="str">
        <f ca="1">MEMORY!I88</f>
        <v/>
      </c>
      <c r="P87" s="5">
        <f ca="1">MEMORY!J88</f>
        <v>15.42</v>
      </c>
      <c r="Q87" s="5">
        <f ca="1">MEMORY!K88</f>
        <v>79.5</v>
      </c>
      <c r="R87" s="5">
        <f ca="1">MEMORY!L88</f>
        <v>16.64</v>
      </c>
      <c r="S87" s="5" t="str">
        <f ca="1">MEMORY!M88</f>
        <v/>
      </c>
      <c r="T87" s="5" t="str">
        <f ca="1">MEMORY!N88</f>
        <v/>
      </c>
      <c r="U87" s="5" t="str">
        <f ca="1">MEMORY!O88</f>
        <v/>
      </c>
      <c r="V87" s="5" t="str">
        <f ca="1">MEMORY!P88</f>
        <v/>
      </c>
      <c r="W87" s="5" t="str">
        <f ca="1">MEMORY!Q88</f>
        <v/>
      </c>
      <c r="X87" s="5">
        <f ca="1">MEMORY!R88</f>
        <v>13.028</v>
      </c>
      <c r="Y87" s="5">
        <f ca="1">MEMORY!S88</f>
        <v>78.528000000000006</v>
      </c>
      <c r="Z87" s="5">
        <f ca="1">MEMORY!T88</f>
        <v>16.376000000000001</v>
      </c>
      <c r="AA87" s="5" t="str">
        <f ca="1">MEMORY!U88</f>
        <v/>
      </c>
      <c r="AB87" s="5" t="str">
        <f ca="1">MEMORY!V88</f>
        <v/>
      </c>
      <c r="AC87" s="5" t="str">
        <f ca="1">MEMORY!W88</f>
        <v/>
      </c>
      <c r="AD87" s="5" t="str">
        <f ca="1">MEMORY!X88</f>
        <v/>
      </c>
      <c r="AE87" s="5" t="str">
        <f ca="1">MEMORY!Y88</f>
        <v/>
      </c>
    </row>
    <row r="88" spans="1:31" x14ac:dyDescent="0.25">
      <c r="A88">
        <v>87</v>
      </c>
      <c r="B88" t="str">
        <f>METRICS!A88</f>
        <v>switch</v>
      </c>
      <c r="C88">
        <f ca="1">METRICS!O88</f>
        <v>24</v>
      </c>
      <c r="D88" s="1">
        <f>METRICS!M88</f>
        <v>6.5025545750116119E-3</v>
      </c>
      <c r="E88" s="5">
        <f>METRICS!H88</f>
        <v>6</v>
      </c>
      <c r="F88" s="2">
        <f>METRICS!F88</f>
        <v>0.72352899999999998</v>
      </c>
      <c r="G88">
        <f>METRICS!G88</f>
        <v>3</v>
      </c>
      <c r="H88" s="5">
        <f ca="1">MEMORY!B89</f>
        <v>4.8719999999999999</v>
      </c>
      <c r="I88" s="5">
        <f ca="1">MEMORY!C89</f>
        <v>8.2680000000000007</v>
      </c>
      <c r="J88" s="5">
        <f ca="1">MEMORY!D89</f>
        <v>4.7439999999999998</v>
      </c>
      <c r="K88" s="5">
        <f ca="1">MEMORY!E89</f>
        <v>6.4320000000000004</v>
      </c>
      <c r="L88" s="5">
        <f ca="1">MEMORY!F89</f>
        <v>25.556000000000001</v>
      </c>
      <c r="M88" s="5">
        <f ca="1">MEMORY!G89</f>
        <v>6.38</v>
      </c>
      <c r="N88" s="5">
        <f ca="1">MEMORY!H89</f>
        <v>78.432000000000002</v>
      </c>
      <c r="O88" s="5">
        <f ca="1">MEMORY!I89</f>
        <v>177.928</v>
      </c>
      <c r="P88" s="5">
        <f ca="1">MEMORY!J89</f>
        <v>4.452</v>
      </c>
      <c r="Q88" s="5">
        <f ca="1">MEMORY!K89</f>
        <v>5.5359999999999996</v>
      </c>
      <c r="R88" s="5">
        <f ca="1">MEMORY!L89</f>
        <v>4.4800000000000004</v>
      </c>
      <c r="S88" s="5">
        <f ca="1">MEMORY!M89</f>
        <v>5.6559999999999997</v>
      </c>
      <c r="T88" s="5">
        <f ca="1">MEMORY!N89</f>
        <v>18.768000000000001</v>
      </c>
      <c r="U88" s="5">
        <f ca="1">MEMORY!O89</f>
        <v>5.86</v>
      </c>
      <c r="V88" s="5">
        <f ca="1">MEMORY!P89</f>
        <v>9.5440000000000005</v>
      </c>
      <c r="W88" s="5">
        <f ca="1">MEMORY!Q89</f>
        <v>14.832000000000001</v>
      </c>
      <c r="X88" s="5">
        <f ca="1">MEMORY!R89</f>
        <v>4.5</v>
      </c>
      <c r="Y88" s="5">
        <f ca="1">MEMORY!S89</f>
        <v>5.5759999999999996</v>
      </c>
      <c r="Z88" s="5">
        <f ca="1">MEMORY!T89</f>
        <v>4.4800000000000004</v>
      </c>
      <c r="AA88" s="5">
        <f ca="1">MEMORY!U89</f>
        <v>5.7</v>
      </c>
      <c r="AB88" s="5">
        <f ca="1">MEMORY!V89</f>
        <v>18.768000000000001</v>
      </c>
      <c r="AC88" s="5">
        <f ca="1">MEMORY!W89</f>
        <v>5.86</v>
      </c>
      <c r="AD88" s="5">
        <f ca="1">MEMORY!X89</f>
        <v>9.548</v>
      </c>
      <c r="AE88" s="5">
        <f ca="1">MEMORY!Y89</f>
        <v>14.84</v>
      </c>
    </row>
    <row r="89" spans="1:31" x14ac:dyDescent="0.25">
      <c r="A89">
        <v>88</v>
      </c>
      <c r="B89" t="str">
        <f>METRICS!A89</f>
        <v>sync</v>
      </c>
      <c r="C89">
        <f ca="1">METRICS!O89</f>
        <v>24</v>
      </c>
      <c r="D89" s="1">
        <f>METRICS!M89</f>
        <v>6.5176908752327747E-3</v>
      </c>
      <c r="E89" s="5">
        <f>METRICS!H89</f>
        <v>6</v>
      </c>
      <c r="F89" s="2">
        <f>METRICS!F89</f>
        <v>1.6793199999999999</v>
      </c>
      <c r="G89">
        <f>METRICS!G89</f>
        <v>3</v>
      </c>
      <c r="H89" s="5">
        <f ca="1">MEMORY!B90</f>
        <v>4.976</v>
      </c>
      <c r="I89" s="5">
        <f ca="1">MEMORY!C90</f>
        <v>8.2680000000000007</v>
      </c>
      <c r="J89" s="5">
        <f ca="1">MEMORY!D90</f>
        <v>4.8719999999999999</v>
      </c>
      <c r="K89" s="5">
        <f ca="1">MEMORY!E90</f>
        <v>41.295999999999999</v>
      </c>
      <c r="L89" s="5">
        <f ca="1">MEMORY!F90</f>
        <v>1191.4280000000001</v>
      </c>
      <c r="M89" s="5">
        <f ca="1">MEMORY!G90</f>
        <v>43.776000000000003</v>
      </c>
      <c r="N89" s="5">
        <f ca="1">MEMORY!H90</f>
        <v>78.427999999999997</v>
      </c>
      <c r="O89" s="5">
        <f ca="1">MEMORY!I90</f>
        <v>177.928</v>
      </c>
      <c r="P89" s="5">
        <f ca="1">MEMORY!J90</f>
        <v>4.7080000000000002</v>
      </c>
      <c r="Q89" s="5">
        <f ca="1">MEMORY!K90</f>
        <v>5.5359999999999996</v>
      </c>
      <c r="R89" s="5">
        <f ca="1">MEMORY!L90</f>
        <v>4.8440000000000003</v>
      </c>
      <c r="S89" s="5">
        <f ca="1">MEMORY!M90</f>
        <v>41.26</v>
      </c>
      <c r="T89" s="5">
        <f ca="1">MEMORY!N90</f>
        <v>1191.4280000000001</v>
      </c>
      <c r="U89" s="5">
        <f ca="1">MEMORY!O90</f>
        <v>43.707999999999998</v>
      </c>
      <c r="V89" s="5">
        <f ca="1">MEMORY!P90</f>
        <v>9.64</v>
      </c>
      <c r="W89" s="5">
        <f ca="1">MEMORY!Q90</f>
        <v>15.096</v>
      </c>
      <c r="X89" s="5">
        <f ca="1">MEMORY!R90</f>
        <v>4.7560000000000002</v>
      </c>
      <c r="Y89" s="5">
        <f ca="1">MEMORY!S90</f>
        <v>5.5759999999999996</v>
      </c>
      <c r="Z89" s="5">
        <f ca="1">MEMORY!T90</f>
        <v>4.8440000000000003</v>
      </c>
      <c r="AA89" s="5">
        <f ca="1">MEMORY!U90</f>
        <v>41.304000000000002</v>
      </c>
      <c r="AB89" s="5">
        <f ca="1">MEMORY!V90</f>
        <v>1191.4280000000001</v>
      </c>
      <c r="AC89" s="5">
        <f ca="1">MEMORY!W90</f>
        <v>43.707999999999998</v>
      </c>
      <c r="AD89" s="5">
        <f ca="1">MEMORY!X90</f>
        <v>9.6440000000000001</v>
      </c>
      <c r="AE89" s="5">
        <f ca="1">MEMORY!Y90</f>
        <v>15.103999999999999</v>
      </c>
    </row>
    <row r="90" spans="1:31" x14ac:dyDescent="0.25">
      <c r="A90">
        <v>89</v>
      </c>
      <c r="B90" t="str">
        <f>METRICS!A90</f>
        <v>thread</v>
      </c>
      <c r="C90">
        <f ca="1">METRICS!O90</f>
        <v>18</v>
      </c>
      <c r="D90" s="1">
        <f>METRICS!M90</f>
        <v>0.16774582141243788</v>
      </c>
      <c r="E90" s="5">
        <f>METRICS!H90</f>
        <v>35</v>
      </c>
      <c r="F90" s="2">
        <f>METRICS!F90</f>
        <v>0.62590299999999999</v>
      </c>
      <c r="G90">
        <f>METRICS!G90</f>
        <v>6</v>
      </c>
      <c r="H90" s="5">
        <f ca="1">MEMORY!B91</f>
        <v>52.631999999999998</v>
      </c>
      <c r="I90" s="5">
        <f ca="1">MEMORY!C91</f>
        <v>46.4</v>
      </c>
      <c r="J90" s="5">
        <f ca="1">MEMORY!D91</f>
        <v>19.263999999999999</v>
      </c>
      <c r="K90" s="5">
        <f ca="1">MEMORY!E91</f>
        <v>117.304</v>
      </c>
      <c r="L90" s="5">
        <f ca="1">MEMORY!F91</f>
        <v>155.99199999999999</v>
      </c>
      <c r="M90" s="5">
        <f ca="1">MEMORY!G91</f>
        <v>87.983999999999995</v>
      </c>
      <c r="N90" s="5" t="str">
        <f ca="1">MEMORY!H91</f>
        <v/>
      </c>
      <c r="O90" s="5" t="str">
        <f ca="1">MEMORY!I91</f>
        <v/>
      </c>
      <c r="P90" s="5">
        <f ca="1">MEMORY!J91</f>
        <v>7.968</v>
      </c>
      <c r="Q90" s="5">
        <f ca="1">MEMORY!K91</f>
        <v>14.12</v>
      </c>
      <c r="R90" s="5">
        <f ca="1">MEMORY!L91</f>
        <v>8.9359999999999999</v>
      </c>
      <c r="S90" s="5">
        <f ca="1">MEMORY!M91</f>
        <v>86.956000000000003</v>
      </c>
      <c r="T90" s="5">
        <f ca="1">MEMORY!N91</f>
        <v>123.64400000000001</v>
      </c>
      <c r="U90" s="5">
        <f ca="1">MEMORY!O91</f>
        <v>101.816</v>
      </c>
      <c r="V90" s="5" t="str">
        <f ca="1">MEMORY!P91</f>
        <v/>
      </c>
      <c r="W90" s="5" t="str">
        <f ca="1">MEMORY!Q91</f>
        <v/>
      </c>
      <c r="X90" s="5">
        <f ca="1">MEMORY!R91</f>
        <v>7.3319999999999999</v>
      </c>
      <c r="Y90" s="5">
        <f ca="1">MEMORY!S91</f>
        <v>13.9</v>
      </c>
      <c r="Z90" s="5">
        <f ca="1">MEMORY!T91</f>
        <v>8.6720000000000006</v>
      </c>
      <c r="AA90" s="5">
        <f ca="1">MEMORY!U91</f>
        <v>86.236000000000004</v>
      </c>
      <c r="AB90" s="5">
        <f ca="1">MEMORY!V91</f>
        <v>123.04</v>
      </c>
      <c r="AC90" s="5">
        <f ca="1">MEMORY!W91</f>
        <v>101.572</v>
      </c>
      <c r="AD90" s="5" t="str">
        <f ca="1">MEMORY!X91</f>
        <v/>
      </c>
      <c r="AE90" s="5" t="str">
        <f ca="1">MEMORY!Y91</f>
        <v/>
      </c>
    </row>
    <row r="91" spans="1:31" x14ac:dyDescent="0.25">
      <c r="A91">
        <v>90</v>
      </c>
      <c r="B91" t="str">
        <f>METRICS!A91</f>
        <v>time</v>
      </c>
      <c r="C91">
        <f ca="1">METRICS!O91</f>
        <v>9</v>
      </c>
      <c r="D91" s="1">
        <f>METRICS!M91</f>
        <v>0.29045383411580594</v>
      </c>
      <c r="E91" s="5">
        <f>METRICS!H91</f>
        <v>35</v>
      </c>
      <c r="F91" s="2">
        <f>METRICS!F91</f>
        <v>1.07578</v>
      </c>
      <c r="G91">
        <f>METRICS!G91</f>
        <v>9</v>
      </c>
      <c r="H91" s="5">
        <f ca="1">MEMORY!B92</f>
        <v>879.56399999999996</v>
      </c>
      <c r="I91" s="5">
        <f ca="1">MEMORY!C92</f>
        <v>611.91200000000003</v>
      </c>
      <c r="J91" s="5">
        <f ca="1">MEMORY!D92</f>
        <v>190.79599999999999</v>
      </c>
      <c r="K91" s="5" t="str">
        <f ca="1">MEMORY!E92</f>
        <v/>
      </c>
      <c r="L91" s="5" t="str">
        <f ca="1">MEMORY!F92</f>
        <v/>
      </c>
      <c r="M91" s="5" t="str">
        <f ca="1">MEMORY!G92</f>
        <v/>
      </c>
      <c r="N91" s="5" t="str">
        <f ca="1">MEMORY!H92</f>
        <v/>
      </c>
      <c r="O91" s="5" t="str">
        <f ca="1">MEMORY!I92</f>
        <v/>
      </c>
      <c r="P91" s="5">
        <f ca="1">MEMORY!J92</f>
        <v>19.204000000000001</v>
      </c>
      <c r="Q91" s="5">
        <f ca="1">MEMORY!K92</f>
        <v>56.46</v>
      </c>
      <c r="R91" s="5">
        <f ca="1">MEMORY!L92</f>
        <v>13.612</v>
      </c>
      <c r="S91" s="5" t="str">
        <f ca="1">MEMORY!M92</f>
        <v/>
      </c>
      <c r="T91" s="5" t="str">
        <f ca="1">MEMORY!N92</f>
        <v/>
      </c>
      <c r="U91" s="5" t="str">
        <f ca="1">MEMORY!O92</f>
        <v/>
      </c>
      <c r="V91" s="5" t="str">
        <f ca="1">MEMORY!P92</f>
        <v/>
      </c>
      <c r="W91" s="5" t="str">
        <f ca="1">MEMORY!Q92</f>
        <v/>
      </c>
      <c r="X91" s="5">
        <f ca="1">MEMORY!R92</f>
        <v>10.6</v>
      </c>
      <c r="Y91" s="5">
        <f ca="1">MEMORY!S92</f>
        <v>56.311999999999998</v>
      </c>
      <c r="Z91" s="5">
        <f ca="1">MEMORY!T92</f>
        <v>13.568</v>
      </c>
      <c r="AA91" s="5" t="str">
        <f ca="1">MEMORY!U92</f>
        <v/>
      </c>
      <c r="AB91" s="5" t="str">
        <f ca="1">MEMORY!V92</f>
        <v/>
      </c>
      <c r="AC91" s="5" t="str">
        <f ca="1">MEMORY!W92</f>
        <v/>
      </c>
      <c r="AD91" s="5" t="str">
        <f ca="1">MEMORY!X92</f>
        <v/>
      </c>
      <c r="AE91" s="5" t="str">
        <f ca="1">MEMORY!Y92</f>
        <v/>
      </c>
    </row>
    <row r="92" spans="1:31" x14ac:dyDescent="0.25">
      <c r="A92">
        <v>91</v>
      </c>
      <c r="B92" t="str">
        <f>METRICS!A92</f>
        <v>tupleAssign</v>
      </c>
      <c r="C92">
        <f ca="1">METRICS!O92</f>
        <v>9</v>
      </c>
      <c r="D92" s="1">
        <f>METRICS!M92</f>
        <v>0.37692932575142163</v>
      </c>
      <c r="E92" s="5">
        <f>METRICS!H92</f>
        <v>35</v>
      </c>
      <c r="F92" s="2">
        <f>METRICS!F92</f>
        <v>0.90157500000000002</v>
      </c>
      <c r="G92">
        <f>METRICS!G92</f>
        <v>12</v>
      </c>
      <c r="H92" s="5">
        <f ca="1">MEMORY!B93</f>
        <v>1619.5239999999999</v>
      </c>
      <c r="I92" s="5">
        <f ca="1">MEMORY!C93</f>
        <v>458.19200000000001</v>
      </c>
      <c r="J92" s="5">
        <f ca="1">MEMORY!D93</f>
        <v>136.00399999999999</v>
      </c>
      <c r="K92" s="5" t="str">
        <f ca="1">MEMORY!E93</f>
        <v/>
      </c>
      <c r="L92" s="5" t="str">
        <f ca="1">MEMORY!F93</f>
        <v/>
      </c>
      <c r="M92" s="5" t="str">
        <f ca="1">MEMORY!G93</f>
        <v/>
      </c>
      <c r="N92" s="5" t="str">
        <f ca="1">MEMORY!H93</f>
        <v/>
      </c>
      <c r="O92" s="5" t="str">
        <f ca="1">MEMORY!I93</f>
        <v/>
      </c>
      <c r="P92" s="5">
        <f ca="1">MEMORY!J93</f>
        <v>41.64</v>
      </c>
      <c r="Q92" s="5">
        <f ca="1">MEMORY!K93</f>
        <v>56.347999999999999</v>
      </c>
      <c r="R92" s="5">
        <f ca="1">MEMORY!L93</f>
        <v>15.724</v>
      </c>
      <c r="S92" s="5" t="str">
        <f ca="1">MEMORY!M93</f>
        <v/>
      </c>
      <c r="T92" s="5" t="str">
        <f ca="1">MEMORY!N93</f>
        <v/>
      </c>
      <c r="U92" s="5" t="str">
        <f ca="1">MEMORY!O93</f>
        <v/>
      </c>
      <c r="V92" s="5" t="str">
        <f ca="1">MEMORY!P93</f>
        <v/>
      </c>
      <c r="W92" s="5" t="str">
        <f ca="1">MEMORY!Q93</f>
        <v/>
      </c>
      <c r="X92" s="5">
        <f ca="1">MEMORY!R93</f>
        <v>11.192</v>
      </c>
      <c r="Y92" s="5">
        <f ca="1">MEMORY!S93</f>
        <v>49</v>
      </c>
      <c r="Z92" s="5">
        <f ca="1">MEMORY!T93</f>
        <v>14.36</v>
      </c>
      <c r="AA92" s="5" t="str">
        <f ca="1">MEMORY!U93</f>
        <v/>
      </c>
      <c r="AB92" s="5" t="str">
        <f ca="1">MEMORY!V93</f>
        <v/>
      </c>
      <c r="AC92" s="5" t="str">
        <f ca="1">MEMORY!W93</f>
        <v/>
      </c>
      <c r="AD92" s="5" t="str">
        <f ca="1">MEMORY!X93</f>
        <v/>
      </c>
      <c r="AE92" s="5" t="str">
        <f ca="1">MEMORY!Y93</f>
        <v/>
      </c>
    </row>
    <row r="93" spans="1:31" x14ac:dyDescent="0.25">
      <c r="A93">
        <v>92</v>
      </c>
      <c r="B93" t="str">
        <f>METRICS!A93</f>
        <v>tupleCast</v>
      </c>
      <c r="C93">
        <f ca="1">METRICS!O93</f>
        <v>24</v>
      </c>
      <c r="D93" s="1">
        <f>METRICS!M93</f>
        <v>6.5727699530516428E-3</v>
      </c>
      <c r="E93" s="5">
        <f>METRICS!H93</f>
        <v>6</v>
      </c>
      <c r="F93" s="2">
        <f>METRICS!F93</f>
        <v>1.04854</v>
      </c>
      <c r="G93">
        <f>METRICS!G93</f>
        <v>3</v>
      </c>
      <c r="H93" s="5">
        <f ca="1">MEMORY!B94</f>
        <v>4.8719999999999999</v>
      </c>
      <c r="I93" s="5">
        <f ca="1">MEMORY!C94</f>
        <v>8.2720000000000002</v>
      </c>
      <c r="J93" s="5">
        <f ca="1">MEMORY!D94</f>
        <v>4.7439999999999998</v>
      </c>
      <c r="K93" s="5">
        <f ca="1">MEMORY!E94</f>
        <v>6.4320000000000004</v>
      </c>
      <c r="L93" s="5">
        <f ca="1">MEMORY!F94</f>
        <v>25.56</v>
      </c>
      <c r="M93" s="5">
        <f ca="1">MEMORY!G94</f>
        <v>6.38</v>
      </c>
      <c r="N93" s="5">
        <f ca="1">MEMORY!H94</f>
        <v>78.447999999999993</v>
      </c>
      <c r="O93" s="5">
        <f ca="1">MEMORY!I94</f>
        <v>177.672</v>
      </c>
      <c r="P93" s="5">
        <f ca="1">MEMORY!J94</f>
        <v>4.476</v>
      </c>
      <c r="Q93" s="5">
        <f ca="1">MEMORY!K94</f>
        <v>5.5359999999999996</v>
      </c>
      <c r="R93" s="5">
        <f ca="1">MEMORY!L94</f>
        <v>4.508</v>
      </c>
      <c r="S93" s="5">
        <f ca="1">MEMORY!M94</f>
        <v>5.6040000000000001</v>
      </c>
      <c r="T93" s="5">
        <f ca="1">MEMORY!N94</f>
        <v>18.768000000000001</v>
      </c>
      <c r="U93" s="5">
        <f ca="1">MEMORY!O94</f>
        <v>5.8520000000000003</v>
      </c>
      <c r="V93" s="5">
        <f ca="1">MEMORY!P94</f>
        <v>9.66</v>
      </c>
      <c r="W93" s="5">
        <f ca="1">MEMORY!Q94</f>
        <v>15.096</v>
      </c>
      <c r="X93" s="5">
        <f ca="1">MEMORY!R94</f>
        <v>4.524</v>
      </c>
      <c r="Y93" s="5">
        <f ca="1">MEMORY!S94</f>
        <v>5.5759999999999996</v>
      </c>
      <c r="Z93" s="5">
        <f ca="1">MEMORY!T94</f>
        <v>4.508</v>
      </c>
      <c r="AA93" s="5">
        <f ca="1">MEMORY!U94</f>
        <v>5.6479999999999997</v>
      </c>
      <c r="AB93" s="5">
        <f ca="1">MEMORY!V94</f>
        <v>18.768000000000001</v>
      </c>
      <c r="AC93" s="5">
        <f ca="1">MEMORY!W94</f>
        <v>5.8520000000000003</v>
      </c>
      <c r="AD93" s="5">
        <f ca="1">MEMORY!X94</f>
        <v>9.6639999999999997</v>
      </c>
      <c r="AE93" s="5">
        <f ca="1">MEMORY!Y94</f>
        <v>15.103999999999999</v>
      </c>
    </row>
    <row r="94" spans="1:31" x14ac:dyDescent="0.25">
      <c r="A94">
        <v>93</v>
      </c>
      <c r="B94" t="str">
        <f>METRICS!A94</f>
        <v>tupleFunction</v>
      </c>
      <c r="C94">
        <f ca="1">METRICS!O94</f>
        <v>15</v>
      </c>
      <c r="D94" s="1">
        <f>METRICS!M94</f>
        <v>6.3985374771480807E-3</v>
      </c>
      <c r="E94" s="5">
        <f>METRICS!H94</f>
        <v>6</v>
      </c>
      <c r="F94" s="2">
        <f>METRICS!F94</f>
        <v>0.97887299999999999</v>
      </c>
      <c r="G94">
        <f>METRICS!G94</f>
        <v>3</v>
      </c>
      <c r="H94" s="5">
        <f ca="1">MEMORY!B95</f>
        <v>4.8840000000000003</v>
      </c>
      <c r="I94" s="5">
        <f ca="1">MEMORY!C95</f>
        <v>8.56</v>
      </c>
      <c r="J94" s="5">
        <f ca="1">MEMORY!D95</f>
        <v>4.7519999999999998</v>
      </c>
      <c r="K94" s="5" t="str">
        <f ca="1">MEMORY!E95</f>
        <v/>
      </c>
      <c r="L94" s="5" t="str">
        <f ca="1">MEMORY!F95</f>
        <v/>
      </c>
      <c r="M94" s="5" t="str">
        <f ca="1">MEMORY!G95</f>
        <v/>
      </c>
      <c r="N94" s="5">
        <f ca="1">MEMORY!H95</f>
        <v>82.616</v>
      </c>
      <c r="O94" s="5">
        <f ca="1">MEMORY!I95</f>
        <v>194.77600000000001</v>
      </c>
      <c r="P94" s="5">
        <f ca="1">MEMORY!J95</f>
        <v>4.484</v>
      </c>
      <c r="Q94" s="5">
        <f ca="1">MEMORY!K95</f>
        <v>5.5439999999999996</v>
      </c>
      <c r="R94" s="5">
        <f ca="1">MEMORY!L95</f>
        <v>4.516</v>
      </c>
      <c r="S94" s="5" t="str">
        <f ca="1">MEMORY!M95</f>
        <v/>
      </c>
      <c r="T94" s="5" t="str">
        <f ca="1">MEMORY!N95</f>
        <v/>
      </c>
      <c r="U94" s="5" t="str">
        <f ca="1">MEMORY!O95</f>
        <v/>
      </c>
      <c r="V94" s="5">
        <f ca="1">MEMORY!P95</f>
        <v>9.68</v>
      </c>
      <c r="W94" s="5">
        <f ca="1">MEMORY!Q95</f>
        <v>15.124000000000001</v>
      </c>
      <c r="X94" s="5">
        <f ca="1">MEMORY!R95</f>
        <v>4.532</v>
      </c>
      <c r="Y94" s="5">
        <f ca="1">MEMORY!S95</f>
        <v>5.5880000000000001</v>
      </c>
      <c r="Z94" s="5">
        <f ca="1">MEMORY!T95</f>
        <v>4.516</v>
      </c>
      <c r="AA94" s="5" t="str">
        <f ca="1">MEMORY!U95</f>
        <v/>
      </c>
      <c r="AB94" s="5" t="str">
        <f ca="1">MEMORY!V95</f>
        <v/>
      </c>
      <c r="AC94" s="5" t="str">
        <f ca="1">MEMORY!W95</f>
        <v/>
      </c>
      <c r="AD94" s="5">
        <f ca="1">MEMORY!X95</f>
        <v>9.6839999999999993</v>
      </c>
      <c r="AE94" s="5">
        <f ca="1">MEMORY!Y95</f>
        <v>15.132</v>
      </c>
    </row>
    <row r="95" spans="1:31" x14ac:dyDescent="0.25">
      <c r="A95">
        <v>94</v>
      </c>
      <c r="B95" t="str">
        <f>METRICS!A95</f>
        <v>tupleMember</v>
      </c>
      <c r="C95">
        <f ca="1">METRICS!O95</f>
        <v>24</v>
      </c>
      <c r="D95" s="1">
        <f>METRICS!M95</f>
        <v>6.3434526506570008E-3</v>
      </c>
      <c r="E95" s="5">
        <f>METRICS!H95</f>
        <v>6</v>
      </c>
      <c r="F95" s="2">
        <f>METRICS!F95</f>
        <v>1</v>
      </c>
      <c r="G95">
        <f>METRICS!G95</f>
        <v>4</v>
      </c>
      <c r="H95" s="5">
        <f ca="1">MEMORY!B96</f>
        <v>4.88</v>
      </c>
      <c r="I95" s="5">
        <f ca="1">MEMORY!C96</f>
        <v>8.56</v>
      </c>
      <c r="J95" s="5">
        <f ca="1">MEMORY!D96</f>
        <v>4.7519999999999998</v>
      </c>
      <c r="K95" s="5">
        <f ca="1">MEMORY!E96</f>
        <v>46.188000000000002</v>
      </c>
      <c r="L95" s="5">
        <f ca="1">MEMORY!F96</f>
        <v>64.256</v>
      </c>
      <c r="M95" s="5">
        <f ca="1">MEMORY!G96</f>
        <v>49.404000000000003</v>
      </c>
      <c r="N95" s="5">
        <f ca="1">MEMORY!H96</f>
        <v>85.096000000000004</v>
      </c>
      <c r="O95" s="5">
        <f ca="1">MEMORY!I96</f>
        <v>201.21600000000001</v>
      </c>
      <c r="P95" s="5">
        <f ca="1">MEMORY!J96</f>
        <v>4.4960000000000004</v>
      </c>
      <c r="Q95" s="5">
        <f ca="1">MEMORY!K96</f>
        <v>5.5640000000000001</v>
      </c>
      <c r="R95" s="5">
        <f ca="1">MEMORY!L96</f>
        <v>4.5359999999999996</v>
      </c>
      <c r="S95" s="5">
        <f ca="1">MEMORY!M96</f>
        <v>45.603999999999999</v>
      </c>
      <c r="T95" s="5">
        <f ca="1">MEMORY!N96</f>
        <v>54.543999999999997</v>
      </c>
      <c r="U95" s="5">
        <f ca="1">MEMORY!O96</f>
        <v>49.372</v>
      </c>
      <c r="V95" s="5">
        <f ca="1">MEMORY!P96</f>
        <v>15.276</v>
      </c>
      <c r="W95" s="5">
        <f ca="1">MEMORY!Q96</f>
        <v>32.96</v>
      </c>
      <c r="X95" s="5">
        <f ca="1">MEMORY!R96</f>
        <v>4.5439999999999996</v>
      </c>
      <c r="Y95" s="5">
        <f ca="1">MEMORY!S96</f>
        <v>5.6079999999999997</v>
      </c>
      <c r="Z95" s="5">
        <f ca="1">MEMORY!T96</f>
        <v>4.5359999999999996</v>
      </c>
      <c r="AA95" s="5">
        <f ca="1">MEMORY!U96</f>
        <v>45.648000000000003</v>
      </c>
      <c r="AB95" s="5">
        <f ca="1">MEMORY!V96</f>
        <v>54.543999999999997</v>
      </c>
      <c r="AC95" s="5">
        <f ca="1">MEMORY!W96</f>
        <v>49.372</v>
      </c>
      <c r="AD95" s="5">
        <f ca="1">MEMORY!X96</f>
        <v>15.28</v>
      </c>
      <c r="AE95" s="5">
        <f ca="1">MEMORY!Y96</f>
        <v>32.968000000000004</v>
      </c>
    </row>
    <row r="96" spans="1:31" x14ac:dyDescent="0.25">
      <c r="A96">
        <v>95</v>
      </c>
      <c r="B96" t="str">
        <f>METRICS!A96</f>
        <v>tuplePolymorphism</v>
      </c>
      <c r="C96">
        <f ca="1">METRICS!O96</f>
        <v>22</v>
      </c>
      <c r="D96" s="1">
        <f>METRICS!M96</f>
        <v>1.4336917562724014E-2</v>
      </c>
      <c r="E96" s="5">
        <f>METRICS!H96</f>
        <v>9</v>
      </c>
      <c r="F96" s="2">
        <f>METRICS!F96</f>
        <v>0.93421100000000001</v>
      </c>
      <c r="G96">
        <f>METRICS!G96</f>
        <v>3</v>
      </c>
      <c r="H96" s="5">
        <f ca="1">MEMORY!B97</f>
        <v>4.8879999999999999</v>
      </c>
      <c r="I96" s="5">
        <f ca="1">MEMORY!C97</f>
        <v>8.5760000000000005</v>
      </c>
      <c r="J96" s="5">
        <f ca="1">MEMORY!D97</f>
        <v>4.7560000000000002</v>
      </c>
      <c r="K96" s="5">
        <f ca="1">MEMORY!E97</f>
        <v>41.34</v>
      </c>
      <c r="L96" s="5">
        <f ca="1">MEMORY!F97</f>
        <v>52.472000000000001</v>
      </c>
      <c r="M96" s="5">
        <f ca="1">MEMORY!G97</f>
        <v>41.42</v>
      </c>
      <c r="N96" s="5">
        <f ca="1">MEMORY!H97</f>
        <v>85.963999999999999</v>
      </c>
      <c r="O96" s="5">
        <f ca="1">MEMORY!I97</f>
        <v>203.17599999999999</v>
      </c>
      <c r="P96" s="5">
        <f ca="1">MEMORY!J97</f>
        <v>4.6159999999999997</v>
      </c>
      <c r="Q96" s="5" t="str">
        <f ca="1">MEMORY!K97</f>
        <v/>
      </c>
      <c r="R96" s="5">
        <f ca="1">MEMORY!L97</f>
        <v>4.6120000000000001</v>
      </c>
      <c r="S96" s="5">
        <f ca="1">MEMORY!M97</f>
        <v>41.335999999999999</v>
      </c>
      <c r="T96" s="5">
        <f ca="1">MEMORY!N97</f>
        <v>42.6</v>
      </c>
      <c r="U96" s="5">
        <f ca="1">MEMORY!O97</f>
        <v>41.42</v>
      </c>
      <c r="V96" s="5">
        <f ca="1">MEMORY!P97</f>
        <v>9.6319999999999997</v>
      </c>
      <c r="W96" s="5">
        <f ca="1">MEMORY!Q97</f>
        <v>15.128</v>
      </c>
      <c r="X96" s="5">
        <f ca="1">MEMORY!R97</f>
        <v>4.6639999999999997</v>
      </c>
      <c r="Y96" s="5" t="str">
        <f ca="1">MEMORY!S97</f>
        <v/>
      </c>
      <c r="Z96" s="5">
        <f ca="1">MEMORY!T97</f>
        <v>4.6120000000000001</v>
      </c>
      <c r="AA96" s="5">
        <f ca="1">MEMORY!U97</f>
        <v>41.38</v>
      </c>
      <c r="AB96" s="5">
        <f ca="1">MEMORY!V97</f>
        <v>42.6</v>
      </c>
      <c r="AC96" s="5">
        <f ca="1">MEMORY!W97</f>
        <v>41.42</v>
      </c>
      <c r="AD96" s="5">
        <f ca="1">MEMORY!X97</f>
        <v>9.6359999999999992</v>
      </c>
      <c r="AE96" s="5">
        <f ca="1">MEMORY!Y97</f>
        <v>15.135999999999999</v>
      </c>
    </row>
    <row r="97" spans="1:31" x14ac:dyDescent="0.25">
      <c r="A97">
        <v>96</v>
      </c>
      <c r="B97" t="str">
        <f>METRICS!A97</f>
        <v>tupleVariadic</v>
      </c>
      <c r="C97">
        <f ca="1">METRICS!O97</f>
        <v>24</v>
      </c>
      <c r="D97" s="1">
        <f>METRICS!M97</f>
        <v>4.6761545164101075E-2</v>
      </c>
      <c r="E97" s="5">
        <f>METRICS!H97</f>
        <v>10</v>
      </c>
      <c r="F97" s="2">
        <f>METRICS!F97</f>
        <v>0.76197599999999999</v>
      </c>
      <c r="G97">
        <f>METRICS!G97</f>
        <v>4</v>
      </c>
      <c r="H97" s="5">
        <f ca="1">MEMORY!B98</f>
        <v>5.3479999999999999</v>
      </c>
      <c r="I97" s="5">
        <f ca="1">MEMORY!C98</f>
        <v>14.084</v>
      </c>
      <c r="J97" s="5">
        <f ca="1">MEMORY!D98</f>
        <v>5.9320000000000004</v>
      </c>
      <c r="K97" s="5">
        <f ca="1">MEMORY!E98</f>
        <v>32.984000000000002</v>
      </c>
      <c r="L97" s="5">
        <f ca="1">MEMORY!F98</f>
        <v>58.92</v>
      </c>
      <c r="M97" s="5">
        <f ca="1">MEMORY!G98</f>
        <v>33.195999999999998</v>
      </c>
      <c r="N97" s="5">
        <f ca="1">MEMORY!H98</f>
        <v>169.036</v>
      </c>
      <c r="O97" s="5">
        <f ca="1">MEMORY!I98</f>
        <v>503.93599999999998</v>
      </c>
      <c r="P97" s="5">
        <f ca="1">MEMORY!J98</f>
        <v>4.9880000000000004</v>
      </c>
      <c r="Q97" s="5">
        <f ca="1">MEMORY!K98</f>
        <v>7.1079999999999997</v>
      </c>
      <c r="R97" s="5">
        <f ca="1">MEMORY!L98</f>
        <v>5.2320000000000002</v>
      </c>
      <c r="S97" s="5">
        <f ca="1">MEMORY!M98</f>
        <v>32.94</v>
      </c>
      <c r="T97" s="5">
        <f ca="1">MEMORY!N98</f>
        <v>46.932000000000002</v>
      </c>
      <c r="U97" s="5">
        <f ca="1">MEMORY!O98</f>
        <v>33.148000000000003</v>
      </c>
      <c r="V97" s="5">
        <f ca="1">MEMORY!P98</f>
        <v>85.975999999999999</v>
      </c>
      <c r="W97" s="5">
        <f ca="1">MEMORY!Q98</f>
        <v>239.364</v>
      </c>
      <c r="X97" s="5">
        <f ca="1">MEMORY!R98</f>
        <v>5.0359999999999996</v>
      </c>
      <c r="Y97" s="5">
        <f ca="1">MEMORY!S98</f>
        <v>7.1520000000000001</v>
      </c>
      <c r="Z97" s="5">
        <f ca="1">MEMORY!T98</f>
        <v>5.2320000000000002</v>
      </c>
      <c r="AA97" s="5">
        <f ca="1">MEMORY!U98</f>
        <v>32.984000000000002</v>
      </c>
      <c r="AB97" s="5">
        <f ca="1">MEMORY!V98</f>
        <v>46.932000000000002</v>
      </c>
      <c r="AC97" s="5">
        <f ca="1">MEMORY!W98</f>
        <v>33.148000000000003</v>
      </c>
      <c r="AD97" s="5">
        <f ca="1">MEMORY!X98</f>
        <v>85.98</v>
      </c>
      <c r="AE97" s="5">
        <f ca="1">MEMORY!Y98</f>
        <v>239.37200000000001</v>
      </c>
    </row>
    <row r="98" spans="1:31" x14ac:dyDescent="0.25">
      <c r="A98">
        <v>97</v>
      </c>
      <c r="B98" t="str">
        <f>METRICS!A98</f>
        <v>typedefRedef</v>
      </c>
      <c r="C98">
        <f ca="1">METRICS!O98</f>
        <v>24</v>
      </c>
      <c r="D98" s="1">
        <f>METRICS!M98</f>
        <v>6.5758572099577266E-3</v>
      </c>
      <c r="E98" s="5">
        <f>METRICS!H98</f>
        <v>6</v>
      </c>
      <c r="F98" s="2">
        <f>METRICS!F98</f>
        <v>1.06742</v>
      </c>
      <c r="G98">
        <f>METRICS!G98</f>
        <v>3</v>
      </c>
      <c r="H98" s="5">
        <f ca="1">MEMORY!B99</f>
        <v>4.8719999999999999</v>
      </c>
      <c r="I98" s="5">
        <f ca="1">MEMORY!C99</f>
        <v>8.2720000000000002</v>
      </c>
      <c r="J98" s="5">
        <f ca="1">MEMORY!D99</f>
        <v>4.7439999999999998</v>
      </c>
      <c r="K98" s="5">
        <f ca="1">MEMORY!E99</f>
        <v>6.4320000000000004</v>
      </c>
      <c r="L98" s="5">
        <f ca="1">MEMORY!F99</f>
        <v>25.56</v>
      </c>
      <c r="M98" s="5">
        <f ca="1">MEMORY!G99</f>
        <v>6.38</v>
      </c>
      <c r="N98" s="5">
        <f ca="1">MEMORY!H99</f>
        <v>78.432000000000002</v>
      </c>
      <c r="O98" s="5">
        <f ca="1">MEMORY!I99</f>
        <v>177.93199999999999</v>
      </c>
      <c r="P98" s="5">
        <f ca="1">MEMORY!J99</f>
        <v>4.452</v>
      </c>
      <c r="Q98" s="5">
        <f ca="1">MEMORY!K99</f>
        <v>5.5359999999999996</v>
      </c>
      <c r="R98" s="5">
        <f ca="1">MEMORY!L99</f>
        <v>4.4800000000000004</v>
      </c>
      <c r="S98" s="5">
        <f ca="1">MEMORY!M99</f>
        <v>5.6559999999999997</v>
      </c>
      <c r="T98" s="5">
        <f ca="1">MEMORY!N99</f>
        <v>18.768000000000001</v>
      </c>
      <c r="U98" s="5">
        <f ca="1">MEMORY!O99</f>
        <v>5.8520000000000003</v>
      </c>
      <c r="V98" s="5">
        <f ca="1">MEMORY!P99</f>
        <v>9.548</v>
      </c>
      <c r="W98" s="5">
        <f ca="1">MEMORY!Q99</f>
        <v>14.832000000000001</v>
      </c>
      <c r="X98" s="5">
        <f ca="1">MEMORY!R99</f>
        <v>4.5</v>
      </c>
      <c r="Y98" s="5">
        <f ca="1">MEMORY!S99</f>
        <v>5.5759999999999996</v>
      </c>
      <c r="Z98" s="5">
        <f ca="1">MEMORY!T99</f>
        <v>4.4800000000000004</v>
      </c>
      <c r="AA98" s="5">
        <f ca="1">MEMORY!U99</f>
        <v>5.7</v>
      </c>
      <c r="AB98" s="5">
        <f ca="1">MEMORY!V99</f>
        <v>18.768000000000001</v>
      </c>
      <c r="AC98" s="5">
        <f ca="1">MEMORY!W99</f>
        <v>5.8520000000000003</v>
      </c>
      <c r="AD98" s="5">
        <f ca="1">MEMORY!X99</f>
        <v>9.5519999999999996</v>
      </c>
      <c r="AE98" s="5">
        <f ca="1">MEMORY!Y99</f>
        <v>14.84</v>
      </c>
    </row>
    <row r="99" spans="1:31" x14ac:dyDescent="0.25">
      <c r="A99">
        <v>98</v>
      </c>
      <c r="B99" t="str">
        <f>METRICS!A99</f>
        <v>typeof</v>
      </c>
      <c r="C99">
        <f ca="1">METRICS!O99</f>
        <v>24</v>
      </c>
      <c r="D99" s="1">
        <f>METRICS!M99</f>
        <v>6.5604498594189313E-3</v>
      </c>
      <c r="E99" s="5">
        <f>METRICS!H99</f>
        <v>6</v>
      </c>
      <c r="F99" s="2">
        <f>METRICS!F99</f>
        <v>1.03261</v>
      </c>
      <c r="G99">
        <f>METRICS!G99</f>
        <v>3</v>
      </c>
      <c r="H99" s="5">
        <f ca="1">MEMORY!B100</f>
        <v>4.8719999999999999</v>
      </c>
      <c r="I99" s="5">
        <f ca="1">MEMORY!C100</f>
        <v>8.2680000000000007</v>
      </c>
      <c r="J99" s="5">
        <f ca="1">MEMORY!D100</f>
        <v>4.7439999999999998</v>
      </c>
      <c r="K99" s="5">
        <f ca="1">MEMORY!E100</f>
        <v>6.4320000000000004</v>
      </c>
      <c r="L99" s="5">
        <f ca="1">MEMORY!F100</f>
        <v>25.556000000000001</v>
      </c>
      <c r="M99" s="5">
        <f ca="1">MEMORY!G100</f>
        <v>6.38</v>
      </c>
      <c r="N99" s="5">
        <f ca="1">MEMORY!H100</f>
        <v>78.427999999999997</v>
      </c>
      <c r="O99" s="5">
        <f ca="1">MEMORY!I100</f>
        <v>177.928</v>
      </c>
      <c r="P99" s="5">
        <f ca="1">MEMORY!J100</f>
        <v>4.452</v>
      </c>
      <c r="Q99" s="5">
        <f ca="1">MEMORY!K100</f>
        <v>5.5359999999999996</v>
      </c>
      <c r="R99" s="5">
        <f ca="1">MEMORY!L100</f>
        <v>4.4800000000000004</v>
      </c>
      <c r="S99" s="5">
        <f ca="1">MEMORY!M100</f>
        <v>5.6559999999999997</v>
      </c>
      <c r="T99" s="5">
        <f ca="1">MEMORY!N100</f>
        <v>18.768000000000001</v>
      </c>
      <c r="U99" s="5">
        <f ca="1">MEMORY!O100</f>
        <v>5.8520000000000003</v>
      </c>
      <c r="V99" s="5">
        <f ca="1">MEMORY!P100</f>
        <v>9.5440000000000005</v>
      </c>
      <c r="W99" s="5">
        <f ca="1">MEMORY!Q100</f>
        <v>14.827999999999999</v>
      </c>
      <c r="X99" s="5">
        <f ca="1">MEMORY!R100</f>
        <v>4.5</v>
      </c>
      <c r="Y99" s="5">
        <f ca="1">MEMORY!S100</f>
        <v>5.5759999999999996</v>
      </c>
      <c r="Z99" s="5">
        <f ca="1">MEMORY!T100</f>
        <v>4.4800000000000004</v>
      </c>
      <c r="AA99" s="5">
        <f ca="1">MEMORY!U100</f>
        <v>5.7</v>
      </c>
      <c r="AB99" s="5">
        <f ca="1">MEMORY!V100</f>
        <v>18.768000000000001</v>
      </c>
      <c r="AC99" s="5">
        <f ca="1">MEMORY!W100</f>
        <v>5.8520000000000003</v>
      </c>
      <c r="AD99" s="5">
        <f ca="1">MEMORY!X100</f>
        <v>9.548</v>
      </c>
      <c r="AE99" s="5">
        <f ca="1">MEMORY!Y100</f>
        <v>14.836</v>
      </c>
    </row>
    <row r="100" spans="1:31" x14ac:dyDescent="0.25">
      <c r="A100">
        <v>99</v>
      </c>
      <c r="B100" t="str">
        <f>METRICS!A100</f>
        <v>user_literals</v>
      </c>
      <c r="C100">
        <f ca="1">METRICS!O100</f>
        <v>18</v>
      </c>
      <c r="D100" s="1">
        <f>METRICS!M100</f>
        <v>0.34678624813153963</v>
      </c>
      <c r="E100" s="5">
        <f>METRICS!H100</f>
        <v>35</v>
      </c>
      <c r="F100" s="2">
        <f>METRICS!F100</f>
        <v>0.76633200000000001</v>
      </c>
      <c r="G100">
        <f>METRICS!G100</f>
        <v>5</v>
      </c>
      <c r="H100" s="5">
        <f ca="1">MEMORY!B101</f>
        <v>51.024000000000001</v>
      </c>
      <c r="I100" s="5">
        <f ca="1">MEMORY!C101</f>
        <v>44.107999999999997</v>
      </c>
      <c r="J100" s="5">
        <f ca="1">MEMORY!D101</f>
        <v>17.364000000000001</v>
      </c>
      <c r="K100" s="5">
        <f ca="1">MEMORY!E101</f>
        <v>111.732</v>
      </c>
      <c r="L100" s="5">
        <f ca="1">MEMORY!F101</f>
        <v>148.80000000000001</v>
      </c>
      <c r="M100" s="5">
        <f ca="1">MEMORY!G101</f>
        <v>85.872</v>
      </c>
      <c r="N100" s="5" t="str">
        <f ca="1">MEMORY!H101</f>
        <v/>
      </c>
      <c r="O100" s="5" t="str">
        <f ca="1">MEMORY!I101</f>
        <v/>
      </c>
      <c r="P100" s="5">
        <f ca="1">MEMORY!J101</f>
        <v>6.3760000000000003</v>
      </c>
      <c r="Q100" s="5">
        <f ca="1">MEMORY!K101</f>
        <v>12.24</v>
      </c>
      <c r="R100" s="5">
        <f ca="1">MEMORY!L101</f>
        <v>7.0519999999999996</v>
      </c>
      <c r="S100" s="5">
        <f ca="1">MEMORY!M101</f>
        <v>85.203999999999994</v>
      </c>
      <c r="T100" s="5">
        <f ca="1">MEMORY!N101</f>
        <v>118.70399999999999</v>
      </c>
      <c r="U100" s="5">
        <f ca="1">MEMORY!O101</f>
        <v>99.8</v>
      </c>
      <c r="V100" s="5" t="str">
        <f ca="1">MEMORY!P101</f>
        <v/>
      </c>
      <c r="W100" s="5" t="str">
        <f ca="1">MEMORY!Q101</f>
        <v/>
      </c>
      <c r="X100" s="5">
        <f ca="1">MEMORY!R101</f>
        <v>5.7480000000000002</v>
      </c>
      <c r="Y100" s="5">
        <f ca="1">MEMORY!S101</f>
        <v>11.7</v>
      </c>
      <c r="Z100" s="5">
        <f ca="1">MEMORY!T101</f>
        <v>6.8360000000000003</v>
      </c>
      <c r="AA100" s="5">
        <f ca="1">MEMORY!U101</f>
        <v>84.468000000000004</v>
      </c>
      <c r="AB100" s="5">
        <f ca="1">MEMORY!V101</f>
        <v>117.996</v>
      </c>
      <c r="AC100" s="5">
        <f ca="1">MEMORY!W101</f>
        <v>99.536000000000001</v>
      </c>
      <c r="AD100" s="5" t="str">
        <f ca="1">MEMORY!X101</f>
        <v/>
      </c>
      <c r="AE100" s="5" t="str">
        <f ca="1">MEMORY!Y101</f>
        <v/>
      </c>
    </row>
    <row r="101" spans="1:31" x14ac:dyDescent="0.25">
      <c r="A101">
        <v>100</v>
      </c>
      <c r="B101" t="str">
        <f>METRICS!A101</f>
        <v>variableDeclarator</v>
      </c>
      <c r="C101">
        <f ca="1">METRICS!O101</f>
        <v>24</v>
      </c>
      <c r="D101" s="1">
        <f>METRICS!M101</f>
        <v>6.2249888839484213E-3</v>
      </c>
      <c r="E101" s="5">
        <f>METRICS!H101</f>
        <v>6</v>
      </c>
      <c r="F101" s="2">
        <f>METRICS!F101</f>
        <v>0.59876499999999999</v>
      </c>
      <c r="G101">
        <f>METRICS!G101</f>
        <v>3</v>
      </c>
      <c r="H101" s="5">
        <f ca="1">MEMORY!B102</f>
        <v>4.968</v>
      </c>
      <c r="I101" s="5">
        <f ca="1">MEMORY!C102</f>
        <v>8.3559999999999999</v>
      </c>
      <c r="J101" s="5">
        <f ca="1">MEMORY!D102</f>
        <v>4.8360000000000003</v>
      </c>
      <c r="K101" s="5">
        <f ca="1">MEMORY!E102</f>
        <v>6.508</v>
      </c>
      <c r="L101" s="5">
        <f ca="1">MEMORY!F102</f>
        <v>25.643999999999998</v>
      </c>
      <c r="M101" s="5">
        <f ca="1">MEMORY!G102</f>
        <v>6.4720000000000004</v>
      </c>
      <c r="N101" s="5">
        <f ca="1">MEMORY!H102</f>
        <v>78.575999999999993</v>
      </c>
      <c r="O101" s="5">
        <f ca="1">MEMORY!I102</f>
        <v>178.08</v>
      </c>
      <c r="P101" s="5">
        <f ca="1">MEMORY!J102</f>
        <v>4.5279999999999996</v>
      </c>
      <c r="Q101" s="5">
        <f ca="1">MEMORY!K102</f>
        <v>5.6680000000000001</v>
      </c>
      <c r="R101" s="5">
        <f ca="1">MEMORY!L102</f>
        <v>4.5720000000000001</v>
      </c>
      <c r="S101" s="5">
        <f ca="1">MEMORY!M102</f>
        <v>5.7320000000000002</v>
      </c>
      <c r="T101" s="5">
        <f ca="1">MEMORY!N102</f>
        <v>18.856000000000002</v>
      </c>
      <c r="U101" s="5">
        <f ca="1">MEMORY!O102</f>
        <v>5.944</v>
      </c>
      <c r="V101" s="5">
        <f ca="1">MEMORY!P102</f>
        <v>9.6880000000000006</v>
      </c>
      <c r="W101" s="5">
        <f ca="1">MEMORY!Q102</f>
        <v>15.188000000000001</v>
      </c>
      <c r="X101" s="5">
        <f ca="1">MEMORY!R102</f>
        <v>4.5759999999999996</v>
      </c>
      <c r="Y101" s="5">
        <f ca="1">MEMORY!S102</f>
        <v>5.7119999999999997</v>
      </c>
      <c r="Z101" s="5">
        <f ca="1">MEMORY!T102</f>
        <v>4.5720000000000001</v>
      </c>
      <c r="AA101" s="5">
        <f ca="1">MEMORY!U102</f>
        <v>5.7759999999999998</v>
      </c>
      <c r="AB101" s="5">
        <f ca="1">MEMORY!V102</f>
        <v>18.856000000000002</v>
      </c>
      <c r="AC101" s="5">
        <f ca="1">MEMORY!W102</f>
        <v>5.944</v>
      </c>
      <c r="AD101" s="5">
        <f ca="1">MEMORY!X102</f>
        <v>9.6920000000000002</v>
      </c>
      <c r="AE101" s="5">
        <f ca="1">MEMORY!Y102</f>
        <v>15.196</v>
      </c>
    </row>
    <row r="102" spans="1:31" x14ac:dyDescent="0.25">
      <c r="A102">
        <v>101</v>
      </c>
      <c r="B102" t="str">
        <f>METRICS!A102</f>
        <v>vector</v>
      </c>
      <c r="C102">
        <f ca="1">METRICS!O102</f>
        <v>16</v>
      </c>
      <c r="D102" s="1">
        <f>METRICS!M102</f>
        <v>0.40583837664649342</v>
      </c>
      <c r="E102" s="5">
        <f>METRICS!H102</f>
        <v>35</v>
      </c>
      <c r="F102" s="2">
        <f>METRICS!F102</f>
        <v>1.08091</v>
      </c>
      <c r="G102">
        <f>METRICS!G102</f>
        <v>7</v>
      </c>
      <c r="H102" s="5">
        <f ca="1">MEMORY!B103</f>
        <v>153.76</v>
      </c>
      <c r="I102" s="5">
        <f ca="1">MEMORY!C103</f>
        <v>55.427999999999997</v>
      </c>
      <c r="J102" s="5">
        <f ca="1">MEMORY!D103</f>
        <v>20.884</v>
      </c>
      <c r="K102" s="5">
        <f ca="1">MEMORY!E103</f>
        <v>2714.1880000000001</v>
      </c>
      <c r="L102" s="5">
        <f ca="1">MEMORY!F103</f>
        <v>2908.788</v>
      </c>
      <c r="M102" s="5">
        <f ca="1">MEMORY!G103</f>
        <v>1309.2639999999999</v>
      </c>
      <c r="N102" s="5" t="str">
        <f ca="1">MEMORY!H103</f>
        <v/>
      </c>
      <c r="O102" s="5" t="str">
        <f ca="1">MEMORY!I103</f>
        <v/>
      </c>
      <c r="P102" s="5">
        <f ca="1">MEMORY!J103</f>
        <v>12.4</v>
      </c>
      <c r="Q102" s="5">
        <f ca="1">MEMORY!K103</f>
        <v>18.815999999999999</v>
      </c>
      <c r="R102" s="5">
        <f ca="1">MEMORY!L103</f>
        <v>9.6</v>
      </c>
      <c r="S102" s="5">
        <f ca="1">MEMORY!M103</f>
        <v>6538.5159999999996</v>
      </c>
      <c r="T102" s="5" t="str">
        <f ca="1">MEMORY!N103</f>
        <v/>
      </c>
      <c r="U102" s="5">
        <f ca="1">MEMORY!O103</f>
        <v>7717.1559999999999</v>
      </c>
      <c r="V102" s="5" t="str">
        <f ca="1">MEMORY!P103</f>
        <v/>
      </c>
      <c r="W102" s="5" t="str">
        <f ca="1">MEMORY!Q103</f>
        <v/>
      </c>
      <c r="X102" s="5">
        <f ca="1">MEMORY!R103</f>
        <v>7.3840000000000003</v>
      </c>
      <c r="Y102" s="5">
        <f ca="1">MEMORY!S103</f>
        <v>15.38</v>
      </c>
      <c r="Z102" s="5">
        <f ca="1">MEMORY!T103</f>
        <v>8.7880000000000003</v>
      </c>
      <c r="AA102" s="5">
        <f ca="1">MEMORY!U103</f>
        <v>6538.232</v>
      </c>
      <c r="AB102" s="5" t="str">
        <f ca="1">MEMORY!V103</f>
        <v/>
      </c>
      <c r="AC102" s="5">
        <f ca="1">MEMORY!W103</f>
        <v>7717.1559999999999</v>
      </c>
      <c r="AD102" s="5" t="str">
        <f ca="1">MEMORY!X103</f>
        <v/>
      </c>
      <c r="AE102" s="5" t="str">
        <f ca="1">MEMORY!Y103</f>
        <v/>
      </c>
    </row>
    <row r="103" spans="1:31" x14ac:dyDescent="0.25">
      <c r="A103">
        <v>102</v>
      </c>
      <c r="B103" t="str">
        <f>METRICS!A103</f>
        <v>voidPtr</v>
      </c>
      <c r="C103">
        <f ca="1">METRICS!O103</f>
        <v>24</v>
      </c>
      <c r="D103" s="1">
        <f>METRICS!M103</f>
        <v>6.5789473684210523E-3</v>
      </c>
      <c r="E103" s="5">
        <f>METRICS!H103</f>
        <v>6</v>
      </c>
      <c r="F103" s="2">
        <f>METRICS!F103</f>
        <v>1.0202</v>
      </c>
      <c r="G103">
        <f>METRICS!G103</f>
        <v>3</v>
      </c>
      <c r="H103" s="5">
        <f ca="1">MEMORY!B104</f>
        <v>4.8719999999999999</v>
      </c>
      <c r="I103" s="5">
        <f ca="1">MEMORY!C104</f>
        <v>8.2680000000000007</v>
      </c>
      <c r="J103" s="5">
        <f ca="1">MEMORY!D104</f>
        <v>4.7439999999999998</v>
      </c>
      <c r="K103" s="5">
        <f ca="1">MEMORY!E104</f>
        <v>6.4320000000000004</v>
      </c>
      <c r="L103" s="5">
        <f ca="1">MEMORY!F104</f>
        <v>25.556000000000001</v>
      </c>
      <c r="M103" s="5">
        <f ca="1">MEMORY!G104</f>
        <v>6.38</v>
      </c>
      <c r="N103" s="5">
        <f ca="1">MEMORY!H104</f>
        <v>78.427999999999997</v>
      </c>
      <c r="O103" s="5">
        <f ca="1">MEMORY!I104</f>
        <v>177.928</v>
      </c>
      <c r="P103" s="5">
        <f ca="1">MEMORY!J104</f>
        <v>4.452</v>
      </c>
      <c r="Q103" s="5">
        <f ca="1">MEMORY!K104</f>
        <v>5.5359999999999996</v>
      </c>
      <c r="R103" s="5">
        <f ca="1">MEMORY!L104</f>
        <v>4.4800000000000004</v>
      </c>
      <c r="S103" s="5">
        <f ca="1">MEMORY!M104</f>
        <v>5.6559999999999997</v>
      </c>
      <c r="T103" s="5">
        <f ca="1">MEMORY!N104</f>
        <v>18.768000000000001</v>
      </c>
      <c r="U103" s="5">
        <f ca="1">MEMORY!O104</f>
        <v>5.8520000000000003</v>
      </c>
      <c r="V103" s="5">
        <f ca="1">MEMORY!P104</f>
        <v>9.5440000000000005</v>
      </c>
      <c r="W103" s="5">
        <f ca="1">MEMORY!Q104</f>
        <v>14.827999999999999</v>
      </c>
      <c r="X103" s="5">
        <f ca="1">MEMORY!R104</f>
        <v>4.5</v>
      </c>
      <c r="Y103" s="5">
        <f ca="1">MEMORY!S104</f>
        <v>5.5759999999999996</v>
      </c>
      <c r="Z103" s="5">
        <f ca="1">MEMORY!T104</f>
        <v>4.4800000000000004</v>
      </c>
      <c r="AA103" s="5">
        <f ca="1">MEMORY!U104</f>
        <v>5.7</v>
      </c>
      <c r="AB103" s="5">
        <f ca="1">MEMORY!V104</f>
        <v>18.768000000000001</v>
      </c>
      <c r="AC103" s="5">
        <f ca="1">MEMORY!W104</f>
        <v>5.8520000000000003</v>
      </c>
      <c r="AD103" s="5">
        <f ca="1">MEMORY!X104</f>
        <v>9.548</v>
      </c>
      <c r="AE103" s="5">
        <f ca="1">MEMORY!Y104</f>
        <v>14.836</v>
      </c>
    </row>
    <row r="104" spans="1:31" x14ac:dyDescent="0.25">
      <c r="A104">
        <v>103</v>
      </c>
      <c r="B104" t="str">
        <f>METRICS!A104</f>
        <v>wait</v>
      </c>
      <c r="C104">
        <f ca="1">METRICS!O104</f>
        <v>18</v>
      </c>
      <c r="D104" s="1">
        <f>METRICS!M104</f>
        <v>0.14648257725180802</v>
      </c>
      <c r="E104" s="5">
        <f>METRICS!H104</f>
        <v>35</v>
      </c>
      <c r="F104" s="2">
        <f>METRICS!F104</f>
        <v>0.78066199999999997</v>
      </c>
      <c r="G104">
        <f>METRICS!G104</f>
        <v>6</v>
      </c>
      <c r="H104" s="5">
        <f ca="1">MEMORY!B105</f>
        <v>8.3520000000000003</v>
      </c>
      <c r="I104" s="5">
        <f ca="1">MEMORY!C105</f>
        <v>32.323999999999998</v>
      </c>
      <c r="J104" s="5">
        <f ca="1">MEMORY!D105</f>
        <v>8.1560000000000006</v>
      </c>
      <c r="K104" s="5">
        <f ca="1">MEMORY!E105</f>
        <v>35.700000000000003</v>
      </c>
      <c r="L104" s="5">
        <f ca="1">MEMORY!F105</f>
        <v>135.48400000000001</v>
      </c>
      <c r="M104" s="5">
        <f ca="1">MEMORY!G105</f>
        <v>35.648000000000003</v>
      </c>
      <c r="N104" s="5" t="str">
        <f ca="1">MEMORY!H105</f>
        <v/>
      </c>
      <c r="O104" s="5" t="str">
        <f ca="1">MEMORY!I105</f>
        <v/>
      </c>
      <c r="P104" s="5">
        <f ca="1">MEMORY!J105</f>
        <v>7.548</v>
      </c>
      <c r="Q104" s="5">
        <f ca="1">MEMORY!K105</f>
        <v>12.928000000000001</v>
      </c>
      <c r="R104" s="5">
        <f ca="1">MEMORY!L105</f>
        <v>7.8319999999999999</v>
      </c>
      <c r="S104" s="5">
        <f ca="1">MEMORY!M105</f>
        <v>33.276000000000003</v>
      </c>
      <c r="T104" s="5">
        <f ca="1">MEMORY!N105</f>
        <v>91.46</v>
      </c>
      <c r="U104" s="5">
        <f ca="1">MEMORY!O105</f>
        <v>35.423999999999999</v>
      </c>
      <c r="V104" s="5" t="str">
        <f ca="1">MEMORY!P105</f>
        <v/>
      </c>
      <c r="W104" s="5" t="str">
        <f ca="1">MEMORY!Q105</f>
        <v/>
      </c>
      <c r="X104" s="5">
        <f ca="1">MEMORY!R105</f>
        <v>7.3280000000000003</v>
      </c>
      <c r="Y104" s="5">
        <f ca="1">MEMORY!S105</f>
        <v>12.968</v>
      </c>
      <c r="Z104" s="5">
        <f ca="1">MEMORY!T105</f>
        <v>7.6719999999999997</v>
      </c>
      <c r="AA104" s="5">
        <f ca="1">MEMORY!U105</f>
        <v>33.32</v>
      </c>
      <c r="AB104" s="5">
        <f ca="1">MEMORY!V105</f>
        <v>91.46</v>
      </c>
      <c r="AC104" s="5">
        <f ca="1">MEMORY!W105</f>
        <v>35.415999999999997</v>
      </c>
      <c r="AD104" s="5" t="str">
        <f ca="1">MEMORY!X105</f>
        <v/>
      </c>
      <c r="AE104" s="5" t="str">
        <f ca="1">MEMORY!Y105</f>
        <v/>
      </c>
    </row>
    <row r="105" spans="1:31" x14ac:dyDescent="0.25">
      <c r="A105">
        <v>104</v>
      </c>
      <c r="B105" t="str">
        <f>METRICS!A105</f>
        <v>when</v>
      </c>
      <c r="C105">
        <f ca="1">METRICS!O105</f>
        <v>18</v>
      </c>
      <c r="D105" s="1">
        <f>METRICS!M105</f>
        <v>0.16641768748132657</v>
      </c>
      <c r="E105" s="5">
        <f>METRICS!H105</f>
        <v>35</v>
      </c>
      <c r="F105" s="2">
        <f>METRICS!F105</f>
        <v>0.63688</v>
      </c>
      <c r="G105">
        <f>METRICS!G105</f>
        <v>6</v>
      </c>
      <c r="H105" s="5">
        <f ca="1">MEMORY!B106</f>
        <v>52.643999999999998</v>
      </c>
      <c r="I105" s="5">
        <f ca="1">MEMORY!C106</f>
        <v>46.2</v>
      </c>
      <c r="J105" s="5">
        <f ca="1">MEMORY!D106</f>
        <v>19.376000000000001</v>
      </c>
      <c r="K105" s="5">
        <f ca="1">MEMORY!E106</f>
        <v>113.316</v>
      </c>
      <c r="L105" s="5">
        <f ca="1">MEMORY!F106</f>
        <v>152.28</v>
      </c>
      <c r="M105" s="5">
        <f ca="1">MEMORY!G106</f>
        <v>87.888000000000005</v>
      </c>
      <c r="N105" s="5" t="str">
        <f ca="1">MEMORY!H106</f>
        <v/>
      </c>
      <c r="O105" s="5" t="str">
        <f ca="1">MEMORY!I106</f>
        <v/>
      </c>
      <c r="P105" s="5">
        <f ca="1">MEMORY!J106</f>
        <v>8.1</v>
      </c>
      <c r="Q105" s="5">
        <f ca="1">MEMORY!K106</f>
        <v>14.04</v>
      </c>
      <c r="R105" s="5">
        <f ca="1">MEMORY!L106</f>
        <v>9.0280000000000005</v>
      </c>
      <c r="S105" s="5">
        <f ca="1">MEMORY!M106</f>
        <v>86.835999999999999</v>
      </c>
      <c r="T105" s="5">
        <f ca="1">MEMORY!N106</f>
        <v>121.336</v>
      </c>
      <c r="U105" s="5">
        <f ca="1">MEMORY!O106</f>
        <v>101.792</v>
      </c>
      <c r="V105" s="5" t="str">
        <f ca="1">MEMORY!P106</f>
        <v/>
      </c>
      <c r="W105" s="5" t="str">
        <f ca="1">MEMORY!Q106</f>
        <v/>
      </c>
      <c r="X105" s="5">
        <f ca="1">MEMORY!R106</f>
        <v>7.3719999999999999</v>
      </c>
      <c r="Y105" s="5">
        <f ca="1">MEMORY!S106</f>
        <v>13.555999999999999</v>
      </c>
      <c r="Z105" s="5">
        <f ca="1">MEMORY!T106</f>
        <v>8.7639999999999993</v>
      </c>
      <c r="AA105" s="5">
        <f ca="1">MEMORY!U106</f>
        <v>86.087999999999994</v>
      </c>
      <c r="AB105" s="5">
        <f ca="1">MEMORY!V106</f>
        <v>120.64</v>
      </c>
      <c r="AC105" s="5">
        <f ca="1">MEMORY!W106</f>
        <v>101.51600000000001</v>
      </c>
      <c r="AD105" s="5" t="str">
        <f ca="1">MEMORY!X106</f>
        <v/>
      </c>
      <c r="AE105" s="5" t="str">
        <f ca="1">MEMORY!Y106</f>
        <v/>
      </c>
    </row>
    <row r="106" spans="1:31" x14ac:dyDescent="0.25">
      <c r="A106">
        <v>105</v>
      </c>
      <c r="B106" t="str">
        <f>METRICS!A106</f>
        <v>with-statement</v>
      </c>
      <c r="C106">
        <f ca="1">METRICS!O106</f>
        <v>24</v>
      </c>
      <c r="D106" s="1">
        <f>METRICS!M106</f>
        <v>1.7371937639198219E-2</v>
      </c>
      <c r="E106" s="5">
        <f>METRICS!H106</f>
        <v>6</v>
      </c>
      <c r="F106" s="2">
        <f>METRICS!F106</f>
        <v>0.97402599999999995</v>
      </c>
      <c r="G106">
        <f>METRICS!G106</f>
        <v>3</v>
      </c>
      <c r="H106" s="5">
        <f ca="1">MEMORY!B107</f>
        <v>5.1719999999999997</v>
      </c>
      <c r="I106" s="5">
        <f ca="1">MEMORY!C107</f>
        <v>9.016</v>
      </c>
      <c r="J106" s="5">
        <f ca="1">MEMORY!D107</f>
        <v>4.9119999999999999</v>
      </c>
      <c r="K106" s="5">
        <f ca="1">MEMORY!E107</f>
        <v>8.7360000000000007</v>
      </c>
      <c r="L106" s="5">
        <f ca="1">MEMORY!F107</f>
        <v>30.623999999999999</v>
      </c>
      <c r="M106" s="5">
        <f ca="1">MEMORY!G107</f>
        <v>8.64</v>
      </c>
      <c r="N106" s="5">
        <f ca="1">MEMORY!H107</f>
        <v>113.05200000000001</v>
      </c>
      <c r="O106" s="5">
        <f ca="1">MEMORY!I107</f>
        <v>238.43600000000001</v>
      </c>
      <c r="P106" s="5">
        <f ca="1">MEMORY!J107</f>
        <v>4.468</v>
      </c>
      <c r="Q106" s="5">
        <f ca="1">MEMORY!K107</f>
        <v>5.5919999999999996</v>
      </c>
      <c r="R106" s="5">
        <f ca="1">MEMORY!L107</f>
        <v>4.5</v>
      </c>
      <c r="S106" s="5">
        <f ca="1">MEMORY!M107</f>
        <v>6.8</v>
      </c>
      <c r="T106" s="5">
        <f ca="1">MEMORY!N107</f>
        <v>20.98</v>
      </c>
      <c r="U106" s="5">
        <f ca="1">MEMORY!O107</f>
        <v>7.008</v>
      </c>
      <c r="V106" s="5">
        <f ca="1">MEMORY!P107</f>
        <v>9.5760000000000005</v>
      </c>
      <c r="W106" s="5">
        <f ca="1">MEMORY!Q107</f>
        <v>15.116</v>
      </c>
      <c r="X106" s="5">
        <f ca="1">MEMORY!R107</f>
        <v>4.516</v>
      </c>
      <c r="Y106" s="5">
        <f ca="1">MEMORY!S107</f>
        <v>5.6360000000000001</v>
      </c>
      <c r="Z106" s="5">
        <f ca="1">MEMORY!T107</f>
        <v>4.5</v>
      </c>
      <c r="AA106" s="5">
        <f ca="1">MEMORY!U107</f>
        <v>6.8440000000000003</v>
      </c>
      <c r="AB106" s="5">
        <f ca="1">MEMORY!V107</f>
        <v>20.98</v>
      </c>
      <c r="AC106" s="5">
        <f ca="1">MEMORY!W107</f>
        <v>7.008</v>
      </c>
      <c r="AD106" s="5">
        <f ca="1">MEMORY!X107</f>
        <v>9.6760000000000002</v>
      </c>
      <c r="AE106" s="5">
        <f ca="1">MEMORY!Y107</f>
        <v>15.124000000000001</v>
      </c>
    </row>
    <row r="107" spans="1:31" x14ac:dyDescent="0.25">
      <c r="A107">
        <v>106</v>
      </c>
      <c r="B107" t="str">
        <f>METRICS!A107</f>
        <v>alarm-stdlib</v>
      </c>
      <c r="C107">
        <f ca="1">METRICS!O107</f>
        <v>18</v>
      </c>
      <c r="D107" s="1">
        <f>METRICS!M107</f>
        <v>2.6965080221113658E-2</v>
      </c>
      <c r="E107" s="5">
        <f>METRICS!H107</f>
        <v>10</v>
      </c>
      <c r="F107" s="2">
        <f>METRICS!F107</f>
        <v>0.84116800000000003</v>
      </c>
      <c r="G107">
        <f>METRICS!G107</f>
        <v>6</v>
      </c>
      <c r="H107" s="5">
        <f ca="1">MEMORY!B108</f>
        <v>7.42</v>
      </c>
      <c r="I107" s="5">
        <f ca="1">MEMORY!C108</f>
        <v>31.768000000000001</v>
      </c>
      <c r="J107" s="5">
        <f ca="1">MEMORY!D108</f>
        <v>7.4880000000000004</v>
      </c>
      <c r="K107" s="5">
        <f ca="1">MEMORY!E108</f>
        <v>35.396000000000001</v>
      </c>
      <c r="L107" s="5">
        <f ca="1">MEMORY!F108</f>
        <v>130.30799999999999</v>
      </c>
      <c r="M107" s="5">
        <f ca="1">MEMORY!G108</f>
        <v>35.612000000000002</v>
      </c>
      <c r="N107" s="5" t="str">
        <f ca="1">MEMORY!H108</f>
        <v/>
      </c>
      <c r="O107" s="5" t="str">
        <f ca="1">MEMORY!I108</f>
        <v/>
      </c>
      <c r="P107" s="5">
        <f ca="1">MEMORY!J108</f>
        <v>6.38</v>
      </c>
      <c r="Q107" s="5">
        <f ca="1">MEMORY!K108</f>
        <v>11.66</v>
      </c>
      <c r="R107" s="5">
        <f ca="1">MEMORY!L108</f>
        <v>6.7880000000000003</v>
      </c>
      <c r="S107" s="5">
        <f ca="1">MEMORY!M108</f>
        <v>33.228000000000002</v>
      </c>
      <c r="T107" s="5">
        <f ca="1">MEMORY!N108</f>
        <v>87.915999999999997</v>
      </c>
      <c r="U107" s="5">
        <f ca="1">MEMORY!O108</f>
        <v>35.384</v>
      </c>
      <c r="V107" s="5" t="str">
        <f ca="1">MEMORY!P108</f>
        <v/>
      </c>
      <c r="W107" s="5" t="str">
        <f ca="1">MEMORY!Q108</f>
        <v/>
      </c>
      <c r="X107" s="5">
        <f ca="1">MEMORY!R108</f>
        <v>6.4320000000000004</v>
      </c>
      <c r="Y107" s="5">
        <f ca="1">MEMORY!S108</f>
        <v>11.704000000000001</v>
      </c>
      <c r="Z107" s="5">
        <f ca="1">MEMORY!T108</f>
        <v>6.9560000000000004</v>
      </c>
      <c r="AA107" s="5">
        <f ca="1">MEMORY!U108</f>
        <v>33.271999999999998</v>
      </c>
      <c r="AB107" s="5">
        <f ca="1">MEMORY!V108</f>
        <v>87.912000000000006</v>
      </c>
      <c r="AC107" s="5">
        <f ca="1">MEMORY!W108</f>
        <v>35.384</v>
      </c>
      <c r="AD107" s="5" t="str">
        <f ca="1">MEMORY!X108</f>
        <v/>
      </c>
      <c r="AE107" s="5" t="str">
        <f ca="1">MEMORY!Y108</f>
        <v/>
      </c>
    </row>
    <row r="108" spans="1:31" x14ac:dyDescent="0.25">
      <c r="A108">
        <v>107</v>
      </c>
      <c r="B108" t="str">
        <f>METRICS!A108</f>
        <v>assert-stdlib</v>
      </c>
      <c r="C108">
        <f ca="1">METRICS!O108</f>
        <v>24</v>
      </c>
      <c r="D108" s="1">
        <f>METRICS!M108</f>
        <v>4.6932618169627889E-3</v>
      </c>
      <c r="E108" s="5">
        <f>METRICS!H108</f>
        <v>6</v>
      </c>
      <c r="F108" s="2">
        <f>METRICS!F108</f>
        <v>0.42272700000000002</v>
      </c>
      <c r="G108">
        <f>METRICS!G108</f>
        <v>3</v>
      </c>
      <c r="H108" s="5">
        <f ca="1">MEMORY!B109</f>
        <v>5.0759999999999996</v>
      </c>
      <c r="I108" s="5">
        <f ca="1">MEMORY!C109</f>
        <v>10.752000000000001</v>
      </c>
      <c r="J108" s="5">
        <f ca="1">MEMORY!D109</f>
        <v>4.8440000000000003</v>
      </c>
      <c r="K108" s="5">
        <f ca="1">MEMORY!E109</f>
        <v>6.532</v>
      </c>
      <c r="L108" s="5">
        <f ca="1">MEMORY!F109</f>
        <v>31.344000000000001</v>
      </c>
      <c r="M108" s="5">
        <f ca="1">MEMORY!G109</f>
        <v>6.48</v>
      </c>
      <c r="N108" s="5">
        <f ca="1">MEMORY!H109</f>
        <v>114.008</v>
      </c>
      <c r="O108" s="5">
        <f ca="1">MEMORY!I109</f>
        <v>313.58</v>
      </c>
      <c r="P108" s="5">
        <f ca="1">MEMORY!J109</f>
        <v>4.5839999999999996</v>
      </c>
      <c r="Q108" s="5">
        <f ca="1">MEMORY!K109</f>
        <v>6.024</v>
      </c>
      <c r="R108" s="5">
        <f ca="1">MEMORY!L109</f>
        <v>4.7240000000000002</v>
      </c>
      <c r="S108" s="5">
        <f ca="1">MEMORY!M109</f>
        <v>5.7560000000000002</v>
      </c>
      <c r="T108" s="5">
        <f ca="1">MEMORY!N109</f>
        <v>21.327999999999999</v>
      </c>
      <c r="U108" s="5">
        <f ca="1">MEMORY!O109</f>
        <v>5.952</v>
      </c>
      <c r="V108" s="5">
        <f ca="1">MEMORY!P109</f>
        <v>9.6760000000000002</v>
      </c>
      <c r="W108" s="5">
        <f ca="1">MEMORY!Q109</f>
        <v>14.724</v>
      </c>
      <c r="X108" s="5">
        <f ca="1">MEMORY!R109</f>
        <v>4.6319999999999997</v>
      </c>
      <c r="Y108" s="5">
        <f ca="1">MEMORY!S109</f>
        <v>6.0679999999999996</v>
      </c>
      <c r="Z108" s="5">
        <f ca="1">MEMORY!T109</f>
        <v>4.7240000000000002</v>
      </c>
      <c r="AA108" s="5">
        <f ca="1">MEMORY!U109</f>
        <v>5.8</v>
      </c>
      <c r="AB108" s="5">
        <f ca="1">MEMORY!V109</f>
        <v>21.327999999999999</v>
      </c>
      <c r="AC108" s="5">
        <f ca="1">MEMORY!W109</f>
        <v>5.952</v>
      </c>
      <c r="AD108" s="5">
        <f ca="1">MEMORY!X109</f>
        <v>9.68</v>
      </c>
      <c r="AE108" s="5">
        <f ca="1">MEMORY!Y109</f>
        <v>14.731999999999999</v>
      </c>
    </row>
    <row r="109" spans="1:31" x14ac:dyDescent="0.25">
      <c r="A109">
        <v>108</v>
      </c>
      <c r="B109" t="str">
        <f>METRICS!A109</f>
        <v>common-stdlib</v>
      </c>
      <c r="C109">
        <f ca="1">METRICS!O109</f>
        <v>24</v>
      </c>
      <c r="D109" s="1">
        <f>METRICS!M109</f>
        <v>1.4882837238758708E-2</v>
      </c>
      <c r="E109" s="5">
        <f>METRICS!H109</f>
        <v>7</v>
      </c>
      <c r="F109" s="2">
        <f>METRICS!F109</f>
        <v>0.55876300000000001</v>
      </c>
      <c r="G109">
        <f>METRICS!G109</f>
        <v>3</v>
      </c>
      <c r="H109" s="5">
        <f ca="1">MEMORY!B110</f>
        <v>5.1319999999999997</v>
      </c>
      <c r="I109" s="5">
        <f ca="1">MEMORY!C110</f>
        <v>13.608000000000001</v>
      </c>
      <c r="J109" s="5">
        <f ca="1">MEMORY!D110</f>
        <v>5.0119999999999996</v>
      </c>
      <c r="K109" s="5">
        <f ca="1">MEMORY!E110</f>
        <v>6.5880000000000001</v>
      </c>
      <c r="L109" s="5">
        <f ca="1">MEMORY!F110</f>
        <v>49.024000000000001</v>
      </c>
      <c r="M109" s="5">
        <f ca="1">MEMORY!G110</f>
        <v>6.5359999999999996</v>
      </c>
      <c r="N109" s="5">
        <f ca="1">MEMORY!H110</f>
        <v>164.22399999999999</v>
      </c>
      <c r="O109" s="5">
        <f ca="1">MEMORY!I110</f>
        <v>484.75200000000001</v>
      </c>
      <c r="P109" s="5">
        <f ca="1">MEMORY!J110</f>
        <v>4.6680000000000001</v>
      </c>
      <c r="Q109" s="5">
        <f ca="1">MEMORY!K110</f>
        <v>6.4240000000000004</v>
      </c>
      <c r="R109" s="5">
        <f ca="1">MEMORY!L110</f>
        <v>4.8360000000000003</v>
      </c>
      <c r="S109" s="5">
        <f ca="1">MEMORY!M110</f>
        <v>5.8120000000000003</v>
      </c>
      <c r="T109" s="5">
        <f ca="1">MEMORY!N110</f>
        <v>33.332000000000001</v>
      </c>
      <c r="U109" s="5">
        <f ca="1">MEMORY!O110</f>
        <v>6.008</v>
      </c>
      <c r="V109" s="5">
        <f ca="1">MEMORY!P110</f>
        <v>9.5440000000000005</v>
      </c>
      <c r="W109" s="5">
        <f ca="1">MEMORY!Q110</f>
        <v>14.808</v>
      </c>
      <c r="X109" s="5">
        <f ca="1">MEMORY!R110</f>
        <v>4.7160000000000002</v>
      </c>
      <c r="Y109" s="5">
        <f ca="1">MEMORY!S110</f>
        <v>6.468</v>
      </c>
      <c r="Z109" s="5">
        <f ca="1">MEMORY!T110</f>
        <v>4.8360000000000003</v>
      </c>
      <c r="AA109" s="5">
        <f ca="1">MEMORY!U110</f>
        <v>5.8559999999999999</v>
      </c>
      <c r="AB109" s="5">
        <f ca="1">MEMORY!V110</f>
        <v>33.332000000000001</v>
      </c>
      <c r="AC109" s="5">
        <f ca="1">MEMORY!W110</f>
        <v>6.008</v>
      </c>
      <c r="AD109" s="5">
        <f ca="1">MEMORY!X110</f>
        <v>9.548</v>
      </c>
      <c r="AE109" s="5">
        <f ca="1">MEMORY!Y110</f>
        <v>14.816000000000001</v>
      </c>
    </row>
    <row r="110" spans="1:31" x14ac:dyDescent="0.25">
      <c r="A110">
        <v>109</v>
      </c>
      <c r="B110" t="str">
        <f>METRICS!A110</f>
        <v>coroutine-stdlib</v>
      </c>
      <c r="C110">
        <f ca="1">METRICS!O110</f>
        <v>18</v>
      </c>
      <c r="D110" s="1">
        <f>METRICS!M110</f>
        <v>2.6451527575717497E-2</v>
      </c>
      <c r="E110" s="5">
        <f>METRICS!H110</f>
        <v>10</v>
      </c>
      <c r="F110" s="2">
        <f>METRICS!F110</f>
        <v>0.80778799999999995</v>
      </c>
      <c r="G110">
        <f>METRICS!G110</f>
        <v>6</v>
      </c>
      <c r="H110" s="5">
        <f ca="1">MEMORY!B111</f>
        <v>7.2839999999999998</v>
      </c>
      <c r="I110" s="5">
        <f ca="1">MEMORY!C111</f>
        <v>32.192</v>
      </c>
      <c r="J110" s="5">
        <f ca="1">MEMORY!D111</f>
        <v>7.26</v>
      </c>
      <c r="K110" s="5">
        <f ca="1">MEMORY!E111</f>
        <v>37.951999999999998</v>
      </c>
      <c r="L110" s="5">
        <f ca="1">MEMORY!F111</f>
        <v>131.00399999999999</v>
      </c>
      <c r="M110" s="5">
        <f ca="1">MEMORY!G111</f>
        <v>35.356000000000002</v>
      </c>
      <c r="N110" s="5" t="str">
        <f ca="1">MEMORY!H111</f>
        <v/>
      </c>
      <c r="O110" s="5" t="str">
        <f ca="1">MEMORY!I111</f>
        <v/>
      </c>
      <c r="P110" s="5">
        <f ca="1">MEMORY!J111</f>
        <v>6.7560000000000002</v>
      </c>
      <c r="Q110" s="5">
        <f ca="1">MEMORY!K111</f>
        <v>12.7</v>
      </c>
      <c r="R110" s="5">
        <f ca="1">MEMORY!L111</f>
        <v>6.96</v>
      </c>
      <c r="S110" s="5">
        <f ca="1">MEMORY!M111</f>
        <v>33.027999999999999</v>
      </c>
      <c r="T110" s="5">
        <f ca="1">MEMORY!N111</f>
        <v>88.616</v>
      </c>
      <c r="U110" s="5">
        <f ca="1">MEMORY!O111</f>
        <v>35.131999999999998</v>
      </c>
      <c r="V110" s="5" t="str">
        <f ca="1">MEMORY!P111</f>
        <v/>
      </c>
      <c r="W110" s="5" t="str">
        <f ca="1">MEMORY!Q111</f>
        <v/>
      </c>
      <c r="X110" s="5">
        <f ca="1">MEMORY!R111</f>
        <v>6.8040000000000003</v>
      </c>
      <c r="Y110" s="5">
        <f ca="1">MEMORY!S111</f>
        <v>12.744</v>
      </c>
      <c r="Z110" s="5">
        <f ca="1">MEMORY!T111</f>
        <v>6.976</v>
      </c>
      <c r="AA110" s="5">
        <f ca="1">MEMORY!U111</f>
        <v>33.072000000000003</v>
      </c>
      <c r="AB110" s="5">
        <f ca="1">MEMORY!V111</f>
        <v>88.616</v>
      </c>
      <c r="AC110" s="5">
        <f ca="1">MEMORY!W111</f>
        <v>35.131999999999998</v>
      </c>
      <c r="AD110" s="5" t="str">
        <f ca="1">MEMORY!X111</f>
        <v/>
      </c>
      <c r="AE110" s="5" t="str">
        <f ca="1">MEMORY!Y111</f>
        <v/>
      </c>
    </row>
    <row r="111" spans="1:31" x14ac:dyDescent="0.25">
      <c r="A111">
        <v>110</v>
      </c>
      <c r="B111" t="str">
        <f>METRICS!A111</f>
        <v>debug-stdlib</v>
      </c>
      <c r="C111">
        <f ca="1">METRICS!O111</f>
        <v>24</v>
      </c>
      <c r="D111" s="1">
        <f>METRICS!M111</f>
        <v>3.1552851025467656E-3</v>
      </c>
      <c r="E111" s="5">
        <f>METRICS!H111</f>
        <v>6</v>
      </c>
      <c r="F111" s="2">
        <f>METRICS!F111</f>
        <v>0.39184600000000003</v>
      </c>
      <c r="G111">
        <f>METRICS!G111</f>
        <v>3</v>
      </c>
      <c r="H111" s="5">
        <f ca="1">MEMORY!B112</f>
        <v>5.4160000000000004</v>
      </c>
      <c r="I111" s="5">
        <f ca="1">MEMORY!C112</f>
        <v>16.579999999999998</v>
      </c>
      <c r="J111" s="5">
        <f ca="1">MEMORY!D112</f>
        <v>5.4160000000000004</v>
      </c>
      <c r="K111" s="5">
        <f ca="1">MEMORY!E112</f>
        <v>6.9560000000000004</v>
      </c>
      <c r="L111" s="5">
        <f ca="1">MEMORY!F112</f>
        <v>54.008000000000003</v>
      </c>
      <c r="M111" s="5">
        <f ca="1">MEMORY!G112</f>
        <v>6.9</v>
      </c>
      <c r="N111" s="5">
        <f ca="1">MEMORY!H112</f>
        <v>201.428</v>
      </c>
      <c r="O111" s="5">
        <f ca="1">MEMORY!I112</f>
        <v>629.01199999999994</v>
      </c>
      <c r="P111" s="5">
        <f ca="1">MEMORY!J112</f>
        <v>5.1639999999999997</v>
      </c>
      <c r="Q111" s="5">
        <f ca="1">MEMORY!K112</f>
        <v>7.2080000000000002</v>
      </c>
      <c r="R111" s="5">
        <f ca="1">MEMORY!L112</f>
        <v>5.3840000000000003</v>
      </c>
      <c r="S111" s="5">
        <f ca="1">MEMORY!M112</f>
        <v>6.1639999999999997</v>
      </c>
      <c r="T111" s="5">
        <f ca="1">MEMORY!N112</f>
        <v>31.123999999999999</v>
      </c>
      <c r="U111" s="5">
        <f ca="1">MEMORY!O112</f>
        <v>6.3879999999999999</v>
      </c>
      <c r="V111" s="5">
        <f ca="1">MEMORY!P112</f>
        <v>10.728</v>
      </c>
      <c r="W111" s="5">
        <f ca="1">MEMORY!Q112</f>
        <v>16.751999999999999</v>
      </c>
      <c r="X111" s="5">
        <f ca="1">MEMORY!R112</f>
        <v>5.2119999999999997</v>
      </c>
      <c r="Y111" s="5">
        <f ca="1">MEMORY!S112</f>
        <v>7.2519999999999998</v>
      </c>
      <c r="Z111" s="5">
        <f ca="1">MEMORY!T112</f>
        <v>5.3840000000000003</v>
      </c>
      <c r="AA111" s="5">
        <f ca="1">MEMORY!U112</f>
        <v>6.2080000000000002</v>
      </c>
      <c r="AB111" s="5">
        <f ca="1">MEMORY!V112</f>
        <v>31.123999999999999</v>
      </c>
      <c r="AC111" s="5">
        <f ca="1">MEMORY!W112</f>
        <v>6.3879999999999999</v>
      </c>
      <c r="AD111" s="5">
        <f ca="1">MEMORY!X112</f>
        <v>10.731999999999999</v>
      </c>
      <c r="AE111" s="5">
        <f ca="1">MEMORY!Y112</f>
        <v>16.760000000000002</v>
      </c>
    </row>
    <row r="112" spans="1:31" x14ac:dyDescent="0.25">
      <c r="A112">
        <v>111</v>
      </c>
      <c r="B112" t="str">
        <f>METRICS!A112</f>
        <v>fstream-stdlib</v>
      </c>
      <c r="C112">
        <f ca="1">METRICS!O112</f>
        <v>24</v>
      </c>
      <c r="D112" s="1">
        <f>METRICS!M112</f>
        <v>0.20581060102018187</v>
      </c>
      <c r="E112" s="5">
        <f>METRICS!H112</f>
        <v>35</v>
      </c>
      <c r="F112" s="2">
        <f>METRICS!F112</f>
        <v>0.455204</v>
      </c>
      <c r="G112">
        <f>METRICS!G112</f>
        <v>3</v>
      </c>
      <c r="H112" s="5">
        <f ca="1">MEMORY!B113</f>
        <v>5.5359999999999996</v>
      </c>
      <c r="I112" s="5">
        <f ca="1">MEMORY!C113</f>
        <v>17.896000000000001</v>
      </c>
      <c r="J112" s="5">
        <f ca="1">MEMORY!D113</f>
        <v>5.7080000000000002</v>
      </c>
      <c r="K112" s="5">
        <f ca="1">MEMORY!E113</f>
        <v>7.1559999999999997</v>
      </c>
      <c r="L112" s="5">
        <f ca="1">MEMORY!F113</f>
        <v>60.707999999999998</v>
      </c>
      <c r="M112" s="5">
        <f ca="1">MEMORY!G113</f>
        <v>7.14</v>
      </c>
      <c r="N112" s="5">
        <f ca="1">MEMORY!H113</f>
        <v>221.584</v>
      </c>
      <c r="O112" s="5">
        <f ca="1">MEMORY!I113</f>
        <v>704.30399999999997</v>
      </c>
      <c r="P112" s="5">
        <f ca="1">MEMORY!J113</f>
        <v>5.2560000000000002</v>
      </c>
      <c r="Q112" s="5">
        <f ca="1">MEMORY!K113</f>
        <v>7.6159999999999997</v>
      </c>
      <c r="R112" s="5">
        <f ca="1">MEMORY!L113</f>
        <v>5.6719999999999997</v>
      </c>
      <c r="S112" s="5">
        <f ca="1">MEMORY!M113</f>
        <v>6.3639999999999999</v>
      </c>
      <c r="T112" s="5">
        <f ca="1">MEMORY!N113</f>
        <v>33.887999999999998</v>
      </c>
      <c r="U112" s="5">
        <f ca="1">MEMORY!O113</f>
        <v>6.6040000000000001</v>
      </c>
      <c r="V112" s="5">
        <f ca="1">MEMORY!P113</f>
        <v>10.964</v>
      </c>
      <c r="W112" s="5">
        <f ca="1">MEMORY!Q113</f>
        <v>16.260000000000002</v>
      </c>
      <c r="X112" s="5">
        <f ca="1">MEMORY!R113</f>
        <v>5.3040000000000003</v>
      </c>
      <c r="Y112" s="5">
        <f ca="1">MEMORY!S113</f>
        <v>7.66</v>
      </c>
      <c r="Z112" s="5">
        <f ca="1">MEMORY!T113</f>
        <v>5.6719999999999997</v>
      </c>
      <c r="AA112" s="5">
        <f ca="1">MEMORY!U113</f>
        <v>6.4080000000000004</v>
      </c>
      <c r="AB112" s="5">
        <f ca="1">MEMORY!V113</f>
        <v>33.887999999999998</v>
      </c>
      <c r="AC112" s="5">
        <f ca="1">MEMORY!W113</f>
        <v>6.6040000000000001</v>
      </c>
      <c r="AD112" s="5">
        <f ca="1">MEMORY!X113</f>
        <v>10.968</v>
      </c>
      <c r="AE112" s="5">
        <f ca="1">MEMORY!Y113</f>
        <v>16.268000000000001</v>
      </c>
    </row>
    <row r="113" spans="1:31" x14ac:dyDescent="0.25">
      <c r="A113">
        <v>112</v>
      </c>
      <c r="B113" t="str">
        <f>METRICS!A113</f>
        <v>heap-stdlib</v>
      </c>
      <c r="C113">
        <f ca="1">METRICS!O113</f>
        <v>15</v>
      </c>
      <c r="D113" s="1">
        <f>METRICS!M113</f>
        <v>2.5172008726296359E-2</v>
      </c>
      <c r="E113" s="5">
        <f>METRICS!H113</f>
        <v>10</v>
      </c>
      <c r="F113" s="2">
        <f>METRICS!F113</f>
        <v>0.64592099999999997</v>
      </c>
      <c r="G113">
        <f>METRICS!G113</f>
        <v>7</v>
      </c>
      <c r="H113" s="5">
        <f ca="1">MEMORY!B114</f>
        <v>6.9960000000000004</v>
      </c>
      <c r="I113" s="5">
        <f ca="1">MEMORY!C114</f>
        <v>40.524000000000001</v>
      </c>
      <c r="J113" s="5">
        <f ca="1">MEMORY!D114</f>
        <v>6.82</v>
      </c>
      <c r="K113" s="5" t="str">
        <f ca="1">MEMORY!E114</f>
        <v/>
      </c>
      <c r="L113" s="5" t="str">
        <f ca="1">MEMORY!F114</f>
        <v/>
      </c>
      <c r="M113" s="5" t="str">
        <f ca="1">MEMORY!G114</f>
        <v/>
      </c>
      <c r="N113" s="5">
        <f ca="1">MEMORY!H114</f>
        <v>315.39999999999998</v>
      </c>
      <c r="O113" s="5">
        <f ca="1">MEMORY!I114</f>
        <v>937.30799999999999</v>
      </c>
      <c r="P113" s="5">
        <f ca="1">MEMORY!J114</f>
        <v>6.9960000000000004</v>
      </c>
      <c r="Q113" s="5">
        <f ca="1">MEMORY!K114</f>
        <v>13.484</v>
      </c>
      <c r="R113" s="5">
        <f ca="1">MEMORY!L114</f>
        <v>6.556</v>
      </c>
      <c r="S113" s="5" t="str">
        <f ca="1">MEMORY!M114</f>
        <v/>
      </c>
      <c r="T113" s="5" t="str">
        <f ca="1">MEMORY!N114</f>
        <v/>
      </c>
      <c r="U113" s="5" t="str">
        <f ca="1">MEMORY!O114</f>
        <v/>
      </c>
      <c r="V113" s="5">
        <f ca="1">MEMORY!P114</f>
        <v>91.488</v>
      </c>
      <c r="W113" s="5">
        <f ca="1">MEMORY!Q114</f>
        <v>251.096</v>
      </c>
      <c r="X113" s="5">
        <f ca="1">MEMORY!R114</f>
        <v>7.0439999999999996</v>
      </c>
      <c r="Y113" s="5">
        <f ca="1">MEMORY!S114</f>
        <v>13.528</v>
      </c>
      <c r="Z113" s="5">
        <f ca="1">MEMORY!T114</f>
        <v>6.556</v>
      </c>
      <c r="AA113" s="5" t="str">
        <f ca="1">MEMORY!U114</f>
        <v/>
      </c>
      <c r="AB113" s="5" t="str">
        <f ca="1">MEMORY!V114</f>
        <v/>
      </c>
      <c r="AC113" s="5" t="str">
        <f ca="1">MEMORY!W114</f>
        <v/>
      </c>
      <c r="AD113" s="5">
        <f ca="1">MEMORY!X114</f>
        <v>91.492000000000004</v>
      </c>
      <c r="AE113" s="5">
        <f ca="1">MEMORY!Y114</f>
        <v>251.10400000000001</v>
      </c>
    </row>
    <row r="114" spans="1:31" x14ac:dyDescent="0.25">
      <c r="A114">
        <v>113</v>
      </c>
      <c r="B114" t="str">
        <f>METRICS!A114</f>
        <v>interpose-stdlib</v>
      </c>
      <c r="C114">
        <f ca="1">METRICS!O114</f>
        <v>24</v>
      </c>
      <c r="D114" s="1">
        <f>METRICS!M114</f>
        <v>2.182385035074045E-3</v>
      </c>
      <c r="E114" s="5">
        <f>METRICS!H114</f>
        <v>6</v>
      </c>
      <c r="F114" s="2">
        <f>METRICS!F114</f>
        <v>0.37144199999999999</v>
      </c>
      <c r="G114">
        <f>METRICS!G114</f>
        <v>5</v>
      </c>
      <c r="H114" s="5">
        <f ca="1">MEMORY!B115</f>
        <v>5.8879999999999999</v>
      </c>
      <c r="I114" s="5">
        <f ca="1">MEMORY!C115</f>
        <v>25.207999999999998</v>
      </c>
      <c r="J114" s="5">
        <f ca="1">MEMORY!D115</f>
        <v>6.2880000000000003</v>
      </c>
      <c r="K114" s="5">
        <f ca="1">MEMORY!E115</f>
        <v>7.22</v>
      </c>
      <c r="L114" s="5">
        <f ca="1">MEMORY!F115</f>
        <v>82.876000000000005</v>
      </c>
      <c r="M114" s="5">
        <f ca="1">MEMORY!G115</f>
        <v>7.2279999999999998</v>
      </c>
      <c r="N114" s="5">
        <f ca="1">MEMORY!H115</f>
        <v>332.964</v>
      </c>
      <c r="O114" s="5">
        <f ca="1">MEMORY!I115</f>
        <v>1117.548</v>
      </c>
      <c r="P114" s="5">
        <f ca="1">MEMORY!J115</f>
        <v>5.8559999999999999</v>
      </c>
      <c r="Q114" s="5">
        <f ca="1">MEMORY!K115</f>
        <v>9.3160000000000007</v>
      </c>
      <c r="R114" s="5">
        <f ca="1">MEMORY!L115</f>
        <v>6.3479999999999999</v>
      </c>
      <c r="S114" s="5">
        <f ca="1">MEMORY!M115</f>
        <v>6.524</v>
      </c>
      <c r="T114" s="5">
        <f ca="1">MEMORY!N115</f>
        <v>43.432000000000002</v>
      </c>
      <c r="U114" s="5">
        <f ca="1">MEMORY!O115</f>
        <v>7.0839999999999996</v>
      </c>
      <c r="V114" s="5">
        <f ca="1">MEMORY!P115</f>
        <v>11.38</v>
      </c>
      <c r="W114" s="5">
        <f ca="1">MEMORY!Q115</f>
        <v>17.452000000000002</v>
      </c>
      <c r="X114" s="5">
        <f ca="1">MEMORY!R115</f>
        <v>5.9080000000000004</v>
      </c>
      <c r="Y114" s="5">
        <f ca="1">MEMORY!S115</f>
        <v>9.36</v>
      </c>
      <c r="Z114" s="5">
        <f ca="1">MEMORY!T115</f>
        <v>6.3520000000000003</v>
      </c>
      <c r="AA114" s="5">
        <f ca="1">MEMORY!U115</f>
        <v>6.5720000000000001</v>
      </c>
      <c r="AB114" s="5">
        <f ca="1">MEMORY!V115</f>
        <v>43.304000000000002</v>
      </c>
      <c r="AC114" s="5">
        <f ca="1">MEMORY!W115</f>
        <v>7.0880000000000001</v>
      </c>
      <c r="AD114" s="5">
        <f ca="1">MEMORY!X115</f>
        <v>11.384</v>
      </c>
      <c r="AE114" s="5">
        <f ca="1">MEMORY!Y115</f>
        <v>17.46</v>
      </c>
    </row>
    <row r="115" spans="1:31" x14ac:dyDescent="0.25">
      <c r="A115">
        <v>114</v>
      </c>
      <c r="B115" t="str">
        <f>METRICS!A115</f>
        <v>iostream-stdlib</v>
      </c>
      <c r="C115">
        <f ca="1">METRICS!O115</f>
        <v>9</v>
      </c>
      <c r="D115" s="1">
        <f>METRICS!M115</f>
        <v>0.18178256611165525</v>
      </c>
      <c r="E115" s="5">
        <f>METRICS!H115</f>
        <v>35</v>
      </c>
      <c r="F115" s="2">
        <f>METRICS!F115</f>
        <v>0.58571399999999996</v>
      </c>
      <c r="G115">
        <f>METRICS!G115</f>
        <v>3</v>
      </c>
      <c r="H115" s="5">
        <f ca="1">MEMORY!B116</f>
        <v>9.9760000000000009</v>
      </c>
      <c r="I115" s="5">
        <f ca="1">MEMORY!C116</f>
        <v>12.108000000000001</v>
      </c>
      <c r="J115" s="5">
        <f ca="1">MEMORY!D116</f>
        <v>7.7039999999999997</v>
      </c>
      <c r="K115" s="5" t="str">
        <f ca="1">MEMORY!E116</f>
        <v/>
      </c>
      <c r="L115" s="5" t="str">
        <f ca="1">MEMORY!F116</f>
        <v/>
      </c>
      <c r="M115" s="5" t="str">
        <f ca="1">MEMORY!G116</f>
        <v/>
      </c>
      <c r="N115" s="5" t="str">
        <f ca="1">MEMORY!H116</f>
        <v/>
      </c>
      <c r="O115" s="5" t="str">
        <f ca="1">MEMORY!I116</f>
        <v/>
      </c>
      <c r="P115" s="5">
        <f ca="1">MEMORY!J116</f>
        <v>5.48</v>
      </c>
      <c r="Q115" s="5">
        <f ca="1">MEMORY!K116</f>
        <v>6.6159999999999997</v>
      </c>
      <c r="R115" s="5">
        <f ca="1">MEMORY!L116</f>
        <v>5.5960000000000001</v>
      </c>
      <c r="S115" s="5" t="str">
        <f ca="1">MEMORY!M116</f>
        <v/>
      </c>
      <c r="T115" s="5" t="str">
        <f ca="1">MEMORY!N116</f>
        <v/>
      </c>
      <c r="U115" s="5" t="str">
        <f ca="1">MEMORY!O116</f>
        <v/>
      </c>
      <c r="V115" s="5" t="str">
        <f ca="1">MEMORY!P116</f>
        <v/>
      </c>
      <c r="W115" s="5" t="str">
        <f ca="1">MEMORY!Q116</f>
        <v/>
      </c>
      <c r="X115" s="5">
        <f ca="1">MEMORY!R116</f>
        <v>5.524</v>
      </c>
      <c r="Y115" s="5">
        <f ca="1">MEMORY!S116</f>
        <v>6.66</v>
      </c>
      <c r="Z115" s="5">
        <f ca="1">MEMORY!T116</f>
        <v>5.5960000000000001</v>
      </c>
      <c r="AA115" s="5" t="str">
        <f ca="1">MEMORY!U116</f>
        <v/>
      </c>
      <c r="AB115" s="5" t="str">
        <f ca="1">MEMORY!V116</f>
        <v/>
      </c>
      <c r="AC115" s="5" t="str">
        <f ca="1">MEMORY!W116</f>
        <v/>
      </c>
      <c r="AD115" s="5" t="str">
        <f ca="1">MEMORY!X116</f>
        <v/>
      </c>
      <c r="AE115" s="5" t="str">
        <f ca="1">MEMORY!Y116</f>
        <v/>
      </c>
    </row>
    <row r="116" spans="1:31" x14ac:dyDescent="0.25">
      <c r="A116">
        <v>115</v>
      </c>
      <c r="B116" t="str">
        <f>METRICS!A116</f>
        <v>iterator-stdlib</v>
      </c>
      <c r="C116">
        <f ca="1">METRICS!O116</f>
        <v>24</v>
      </c>
      <c r="D116" s="1">
        <f>METRICS!M116</f>
        <v>1.8323408153916629E-2</v>
      </c>
      <c r="E116" s="5">
        <f>METRICS!H116</f>
        <v>13</v>
      </c>
      <c r="F116" s="2">
        <f>METRICS!F116</f>
        <v>1.0396000000000001</v>
      </c>
      <c r="G116">
        <f>METRICS!G116</f>
        <v>3</v>
      </c>
      <c r="H116" s="5">
        <f ca="1">MEMORY!B117</f>
        <v>4.9880000000000004</v>
      </c>
      <c r="I116" s="5">
        <f ca="1">MEMORY!C117</f>
        <v>8.2799999999999994</v>
      </c>
      <c r="J116" s="5">
        <f ca="1">MEMORY!D117</f>
        <v>4.7560000000000002</v>
      </c>
      <c r="K116" s="5">
        <f ca="1">MEMORY!E117</f>
        <v>6.444</v>
      </c>
      <c r="L116" s="5">
        <f ca="1">MEMORY!F117</f>
        <v>25.568000000000001</v>
      </c>
      <c r="M116" s="5">
        <f ca="1">MEMORY!G117</f>
        <v>6.3920000000000003</v>
      </c>
      <c r="N116" s="5">
        <f ca="1">MEMORY!H117</f>
        <v>78.447999999999993</v>
      </c>
      <c r="O116" s="5">
        <f ca="1">MEMORY!I117</f>
        <v>177.95599999999999</v>
      </c>
      <c r="P116" s="5">
        <f ca="1">MEMORY!J117</f>
        <v>4.46</v>
      </c>
      <c r="Q116" s="5">
        <f ca="1">MEMORY!K117</f>
        <v>5.5880000000000001</v>
      </c>
      <c r="R116" s="5">
        <f ca="1">MEMORY!L117</f>
        <v>4.492</v>
      </c>
      <c r="S116" s="5">
        <f ca="1">MEMORY!M117</f>
        <v>5.6680000000000001</v>
      </c>
      <c r="T116" s="5">
        <f ca="1">MEMORY!N117</f>
        <v>18.78</v>
      </c>
      <c r="U116" s="5">
        <f ca="1">MEMORY!O117</f>
        <v>5.8639999999999999</v>
      </c>
      <c r="V116" s="5">
        <f ca="1">MEMORY!P117</f>
        <v>9.6639999999999997</v>
      </c>
      <c r="W116" s="5">
        <f ca="1">MEMORY!Q117</f>
        <v>15.064</v>
      </c>
      <c r="X116" s="5">
        <f ca="1">MEMORY!R117</f>
        <v>4.508</v>
      </c>
      <c r="Y116" s="5">
        <f ca="1">MEMORY!S117</f>
        <v>5.6319999999999997</v>
      </c>
      <c r="Z116" s="5">
        <f ca="1">MEMORY!T117</f>
        <v>4.492</v>
      </c>
      <c r="AA116" s="5">
        <f ca="1">MEMORY!U117</f>
        <v>5.7119999999999997</v>
      </c>
      <c r="AB116" s="5">
        <f ca="1">MEMORY!V117</f>
        <v>18.78</v>
      </c>
      <c r="AC116" s="5">
        <f ca="1">MEMORY!W117</f>
        <v>5.8639999999999999</v>
      </c>
      <c r="AD116" s="5">
        <f ca="1">MEMORY!X117</f>
        <v>9.6679999999999993</v>
      </c>
      <c r="AE116" s="5">
        <f ca="1">MEMORY!Y117</f>
        <v>15.071999999999999</v>
      </c>
    </row>
    <row r="117" spans="1:31" x14ac:dyDescent="0.25">
      <c r="A117">
        <v>116</v>
      </c>
      <c r="B117" t="str">
        <f>METRICS!A117</f>
        <v>kernel-stdlib</v>
      </c>
      <c r="C117">
        <f ca="1">METRICS!O117</f>
        <v>9</v>
      </c>
      <c r="D117" s="1">
        <f>METRICS!M117</f>
        <v>1.9998000199980003E-2</v>
      </c>
      <c r="E117" s="5">
        <f>METRICS!H117</f>
        <v>10</v>
      </c>
      <c r="F117" s="2">
        <f>METRICS!F117</f>
        <v>0.70237799999999995</v>
      </c>
      <c r="G117">
        <f>METRICS!G117</f>
        <v>6</v>
      </c>
      <c r="H117" s="5">
        <f ca="1">MEMORY!B118</f>
        <v>8.3680000000000003</v>
      </c>
      <c r="I117" s="5">
        <f ca="1">MEMORY!C118</f>
        <v>45.235999999999997</v>
      </c>
      <c r="J117" s="5">
        <f ca="1">MEMORY!D118</f>
        <v>8.7319999999999993</v>
      </c>
      <c r="K117" s="5" t="str">
        <f ca="1">MEMORY!E118</f>
        <v/>
      </c>
      <c r="L117" s="5" t="str">
        <f ca="1">MEMORY!F118</f>
        <v/>
      </c>
      <c r="M117" s="5" t="str">
        <f ca="1">MEMORY!G118</f>
        <v/>
      </c>
      <c r="N117" s="5" t="str">
        <f ca="1">MEMORY!H118</f>
        <v/>
      </c>
      <c r="O117" s="5" t="str">
        <f ca="1">MEMORY!I118</f>
        <v/>
      </c>
      <c r="P117" s="5">
        <f ca="1">MEMORY!J118</f>
        <v>7.5880000000000001</v>
      </c>
      <c r="Q117" s="5">
        <f ca="1">MEMORY!K118</f>
        <v>14.827999999999999</v>
      </c>
      <c r="R117" s="5">
        <f ca="1">MEMORY!L118</f>
        <v>8.2319999999999993</v>
      </c>
      <c r="S117" s="5" t="str">
        <f ca="1">MEMORY!M118</f>
        <v/>
      </c>
      <c r="T117" s="5" t="str">
        <f ca="1">MEMORY!N118</f>
        <v/>
      </c>
      <c r="U117" s="5" t="str">
        <f ca="1">MEMORY!O118</f>
        <v/>
      </c>
      <c r="V117" s="5" t="str">
        <f ca="1">MEMORY!P118</f>
        <v/>
      </c>
      <c r="W117" s="5" t="str">
        <f ca="1">MEMORY!Q118</f>
        <v/>
      </c>
      <c r="X117" s="5">
        <f ca="1">MEMORY!R118</f>
        <v>7.6360000000000001</v>
      </c>
      <c r="Y117" s="5">
        <f ca="1">MEMORY!S118</f>
        <v>14.872</v>
      </c>
      <c r="Z117" s="5">
        <f ca="1">MEMORY!T118</f>
        <v>8.3719999999999999</v>
      </c>
      <c r="AA117" s="5" t="str">
        <f ca="1">MEMORY!U118</f>
        <v/>
      </c>
      <c r="AB117" s="5" t="str">
        <f ca="1">MEMORY!V118</f>
        <v/>
      </c>
      <c r="AC117" s="5" t="str">
        <f ca="1">MEMORY!W118</f>
        <v/>
      </c>
      <c r="AD117" s="5" t="str">
        <f ca="1">MEMORY!X118</f>
        <v/>
      </c>
      <c r="AE117" s="5" t="str">
        <f ca="1">MEMORY!Y118</f>
        <v/>
      </c>
    </row>
    <row r="118" spans="1:31" x14ac:dyDescent="0.25">
      <c r="A118">
        <v>117</v>
      </c>
      <c r="B118" t="str">
        <f>METRICS!A118</f>
        <v>limits-stdlib</v>
      </c>
      <c r="C118">
        <f ca="1">METRICS!O118</f>
        <v>21</v>
      </c>
      <c r="D118" s="1">
        <f>METRICS!M118</f>
        <v>4.8526863084922007E-3</v>
      </c>
      <c r="E118" s="5">
        <f>METRICS!H118</f>
        <v>6</v>
      </c>
      <c r="F118" s="2">
        <f>METRICS!F118</f>
        <v>1.0710999999999999</v>
      </c>
      <c r="G118">
        <f>METRICS!G118</f>
        <v>3</v>
      </c>
      <c r="H118" s="5">
        <f ca="1">MEMORY!B119</f>
        <v>5.4080000000000004</v>
      </c>
      <c r="I118" s="5">
        <f ca="1">MEMORY!C119</f>
        <v>9.0399999999999991</v>
      </c>
      <c r="J118" s="5">
        <f ca="1">MEMORY!D119</f>
        <v>5.2359999999999998</v>
      </c>
      <c r="K118" s="5">
        <f ca="1">MEMORY!E119</f>
        <v>6.8639999999999999</v>
      </c>
      <c r="L118" s="5">
        <f ca="1">MEMORY!F119</f>
        <v>26.963999999999999</v>
      </c>
      <c r="M118" s="5">
        <f ca="1">MEMORY!G119</f>
        <v>6.88</v>
      </c>
      <c r="N118" s="5">
        <f ca="1">MEMORY!H119</f>
        <v>84.251999999999995</v>
      </c>
      <c r="O118" s="5" t="str">
        <f ca="1">MEMORY!I119</f>
        <v/>
      </c>
      <c r="P118" s="5">
        <f ca="1">MEMORY!J119</f>
        <v>4.8840000000000003</v>
      </c>
      <c r="Q118" s="5">
        <f ca="1">MEMORY!K119</f>
        <v>5.8559999999999999</v>
      </c>
      <c r="R118" s="5">
        <f ca="1">MEMORY!L119</f>
        <v>4.9720000000000004</v>
      </c>
      <c r="S118" s="5">
        <f ca="1">MEMORY!M119</f>
        <v>6.0919999999999996</v>
      </c>
      <c r="T118" s="5">
        <f ca="1">MEMORY!N119</f>
        <v>19.684000000000001</v>
      </c>
      <c r="U118" s="5">
        <f ca="1">MEMORY!O119</f>
        <v>6.3520000000000003</v>
      </c>
      <c r="V118" s="5">
        <f ca="1">MEMORY!P119</f>
        <v>16.248000000000001</v>
      </c>
      <c r="W118" s="5" t="str">
        <f ca="1">MEMORY!Q119</f>
        <v/>
      </c>
      <c r="X118" s="5">
        <f ca="1">MEMORY!R119</f>
        <v>4.9320000000000004</v>
      </c>
      <c r="Y118" s="5">
        <f ca="1">MEMORY!S119</f>
        <v>5.9</v>
      </c>
      <c r="Z118" s="5">
        <f ca="1">MEMORY!T119</f>
        <v>4.9720000000000004</v>
      </c>
      <c r="AA118" s="5">
        <f ca="1">MEMORY!U119</f>
        <v>6.1360000000000001</v>
      </c>
      <c r="AB118" s="5">
        <f ca="1">MEMORY!V119</f>
        <v>19.684000000000001</v>
      </c>
      <c r="AC118" s="5">
        <f ca="1">MEMORY!W119</f>
        <v>6.3520000000000003</v>
      </c>
      <c r="AD118" s="5">
        <f ca="1">MEMORY!X119</f>
        <v>16.251999999999999</v>
      </c>
      <c r="AE118" s="5" t="str">
        <f ca="1">MEMORY!Y119</f>
        <v/>
      </c>
    </row>
    <row r="119" spans="1:31" x14ac:dyDescent="0.25">
      <c r="A119">
        <v>118</v>
      </c>
      <c r="B119" t="str">
        <f>METRICS!A119</f>
        <v>maybe-stdlib</v>
      </c>
      <c r="C119">
        <f ca="1">METRICS!O119</f>
        <v>24</v>
      </c>
      <c r="D119" s="1">
        <f>METRICS!M119</f>
        <v>3.0634573304157548E-2</v>
      </c>
      <c r="E119" s="5">
        <f>METRICS!H119</f>
        <v>6</v>
      </c>
      <c r="F119" s="2">
        <f>METRICS!F119</f>
        <v>1.17164</v>
      </c>
      <c r="G119">
        <f>METRICS!G119</f>
        <v>3</v>
      </c>
      <c r="H119" s="5">
        <f ca="1">MEMORY!B120</f>
        <v>5.2</v>
      </c>
      <c r="I119" s="5">
        <f ca="1">MEMORY!C120</f>
        <v>8.7639999999999993</v>
      </c>
      <c r="J119" s="5">
        <f ca="1">MEMORY!D120</f>
        <v>5.016</v>
      </c>
      <c r="K119" s="5">
        <f ca="1">MEMORY!E120</f>
        <v>9.7919999999999998</v>
      </c>
      <c r="L119" s="5">
        <f ca="1">MEMORY!F120</f>
        <v>30.231999999999999</v>
      </c>
      <c r="M119" s="5">
        <f ca="1">MEMORY!G120</f>
        <v>9.56</v>
      </c>
      <c r="N119" s="5">
        <f ca="1">MEMORY!H120</f>
        <v>111.476</v>
      </c>
      <c r="O119" s="5">
        <f ca="1">MEMORY!I120</f>
        <v>226.04</v>
      </c>
      <c r="P119" s="5">
        <f ca="1">MEMORY!J120</f>
        <v>4.4800000000000004</v>
      </c>
      <c r="Q119" s="5">
        <f ca="1">MEMORY!K120</f>
        <v>5.5720000000000001</v>
      </c>
      <c r="R119" s="5">
        <f ca="1">MEMORY!L120</f>
        <v>4.5640000000000001</v>
      </c>
      <c r="S119" s="5">
        <f ca="1">MEMORY!M120</f>
        <v>7.0039999999999996</v>
      </c>
      <c r="T119" s="5">
        <f ca="1">MEMORY!N120</f>
        <v>20.896000000000001</v>
      </c>
      <c r="U119" s="5">
        <f ca="1">MEMORY!O120</f>
        <v>7.2160000000000002</v>
      </c>
      <c r="V119" s="5">
        <f ca="1">MEMORY!P120</f>
        <v>9.6880000000000006</v>
      </c>
      <c r="W119" s="5">
        <f ca="1">MEMORY!Q120</f>
        <v>15.128</v>
      </c>
      <c r="X119" s="5">
        <f ca="1">MEMORY!R120</f>
        <v>4.5279999999999996</v>
      </c>
      <c r="Y119" s="5">
        <f ca="1">MEMORY!S120</f>
        <v>5.6159999999999997</v>
      </c>
      <c r="Z119" s="5">
        <f ca="1">MEMORY!T120</f>
        <v>4.5640000000000001</v>
      </c>
      <c r="AA119" s="5">
        <f ca="1">MEMORY!U120</f>
        <v>7.0279999999999996</v>
      </c>
      <c r="AB119" s="5">
        <f ca="1">MEMORY!V120</f>
        <v>20.896000000000001</v>
      </c>
      <c r="AC119" s="5">
        <f ca="1">MEMORY!W120</f>
        <v>7.2160000000000002</v>
      </c>
      <c r="AD119" s="5">
        <f ca="1">MEMORY!X120</f>
        <v>9.6920000000000002</v>
      </c>
      <c r="AE119" s="5">
        <f ca="1">MEMORY!Y120</f>
        <v>15.135999999999999</v>
      </c>
    </row>
    <row r="120" spans="1:31" x14ac:dyDescent="0.25">
      <c r="A120">
        <v>119</v>
      </c>
      <c r="B120" t="str">
        <f>METRICS!A120</f>
        <v>monitor-stdlib</v>
      </c>
      <c r="C120">
        <f ca="1">METRICS!O120</f>
        <v>18</v>
      </c>
      <c r="D120" s="1">
        <f>METRICS!M120</f>
        <v>2.7905678805636946E-2</v>
      </c>
      <c r="E120" s="5">
        <f>METRICS!H120</f>
        <v>10</v>
      </c>
      <c r="F120" s="2">
        <f>METRICS!F120</f>
        <v>1.0180199999999999</v>
      </c>
      <c r="G120">
        <f>METRICS!G120</f>
        <v>6</v>
      </c>
      <c r="H120" s="5">
        <f ca="1">MEMORY!B121</f>
        <v>7.92</v>
      </c>
      <c r="I120" s="5">
        <f ca="1">MEMORY!C121</f>
        <v>31.376000000000001</v>
      </c>
      <c r="J120" s="5">
        <f ca="1">MEMORY!D121</f>
        <v>8.3680000000000003</v>
      </c>
      <c r="K120" s="5">
        <f ca="1">MEMORY!E121</f>
        <v>35.28</v>
      </c>
      <c r="L120" s="5">
        <f ca="1">MEMORY!F121</f>
        <v>129.82</v>
      </c>
      <c r="M120" s="5">
        <f ca="1">MEMORY!G121</f>
        <v>38.176000000000002</v>
      </c>
      <c r="N120" s="5" t="str">
        <f ca="1">MEMORY!H121</f>
        <v/>
      </c>
      <c r="O120" s="5" t="str">
        <f ca="1">MEMORY!I121</f>
        <v/>
      </c>
      <c r="P120" s="5">
        <f ca="1">MEMORY!J121</f>
        <v>7.2359999999999998</v>
      </c>
      <c r="Q120" s="5">
        <f ca="1">MEMORY!K121</f>
        <v>12.311999999999999</v>
      </c>
      <c r="R120" s="5">
        <f ca="1">MEMORY!L121</f>
        <v>7.8520000000000003</v>
      </c>
      <c r="S120" s="5">
        <f ca="1">MEMORY!M121</f>
        <v>32.771999999999998</v>
      </c>
      <c r="T120" s="5">
        <f ca="1">MEMORY!N121</f>
        <v>87.656000000000006</v>
      </c>
      <c r="U120" s="5">
        <f ca="1">MEMORY!O121</f>
        <v>34.875999999999998</v>
      </c>
      <c r="V120" s="5" t="str">
        <f ca="1">MEMORY!P121</f>
        <v/>
      </c>
      <c r="W120" s="5" t="str">
        <f ca="1">MEMORY!Q121</f>
        <v/>
      </c>
      <c r="X120" s="5">
        <f ca="1">MEMORY!R121</f>
        <v>7.3</v>
      </c>
      <c r="Y120" s="5">
        <f ca="1">MEMORY!S121</f>
        <v>12.356</v>
      </c>
      <c r="Z120" s="5">
        <f ca="1">MEMORY!T121</f>
        <v>7.8639999999999999</v>
      </c>
      <c r="AA120" s="5">
        <f ca="1">MEMORY!U121</f>
        <v>32.82</v>
      </c>
      <c r="AB120" s="5">
        <f ca="1">MEMORY!V121</f>
        <v>87.652000000000001</v>
      </c>
      <c r="AC120" s="5">
        <f ca="1">MEMORY!W121</f>
        <v>34.875999999999998</v>
      </c>
      <c r="AD120" s="5" t="str">
        <f ca="1">MEMORY!X121</f>
        <v/>
      </c>
      <c r="AE120" s="5" t="str">
        <f ca="1">MEMORY!Y121</f>
        <v/>
      </c>
    </row>
    <row r="121" spans="1:31" x14ac:dyDescent="0.25">
      <c r="A121">
        <v>120</v>
      </c>
      <c r="B121" t="str">
        <f>METRICS!A121</f>
        <v>mutex-stdlib</v>
      </c>
      <c r="C121">
        <f ca="1">METRICS!O121</f>
        <v>18</v>
      </c>
      <c r="D121" s="1">
        <f>METRICS!M121</f>
        <v>3.2053985660059049E-2</v>
      </c>
      <c r="E121" s="5">
        <f>METRICS!H121</f>
        <v>10</v>
      </c>
      <c r="F121" s="2">
        <f>METRICS!F121</f>
        <v>0.93145199999999995</v>
      </c>
      <c r="G121">
        <f>METRICS!G121</f>
        <v>6</v>
      </c>
      <c r="H121" s="5">
        <f ca="1">MEMORY!B122</f>
        <v>7.6559999999999997</v>
      </c>
      <c r="I121" s="5">
        <f ca="1">MEMORY!C122</f>
        <v>32.868000000000002</v>
      </c>
      <c r="J121" s="5">
        <f ca="1">MEMORY!D122</f>
        <v>7.8479999999999999</v>
      </c>
      <c r="K121" s="5">
        <f ca="1">MEMORY!E122</f>
        <v>36.936</v>
      </c>
      <c r="L121" s="5">
        <f ca="1">MEMORY!F122</f>
        <v>135.684</v>
      </c>
      <c r="M121" s="5">
        <f ca="1">MEMORY!G122</f>
        <v>38.932000000000002</v>
      </c>
      <c r="N121" s="5" t="str">
        <f ca="1">MEMORY!H122</f>
        <v/>
      </c>
      <c r="O121" s="5" t="str">
        <f ca="1">MEMORY!I122</f>
        <v/>
      </c>
      <c r="P121" s="5">
        <f ca="1">MEMORY!J122</f>
        <v>7.0039999999999996</v>
      </c>
      <c r="Q121" s="5">
        <f ca="1">MEMORY!K122</f>
        <v>13.023999999999999</v>
      </c>
      <c r="R121" s="5">
        <f ca="1">MEMORY!L122</f>
        <v>7.2679999999999998</v>
      </c>
      <c r="S121" s="5">
        <f ca="1">MEMORY!M122</f>
        <v>33.82</v>
      </c>
      <c r="T121" s="5">
        <f ca="1">MEMORY!N122</f>
        <v>92.052000000000007</v>
      </c>
      <c r="U121" s="5">
        <f ca="1">MEMORY!O122</f>
        <v>35.264000000000003</v>
      </c>
      <c r="V121" s="5" t="str">
        <f ca="1">MEMORY!P122</f>
        <v/>
      </c>
      <c r="W121" s="5" t="str">
        <f ca="1">MEMORY!Q122</f>
        <v/>
      </c>
      <c r="X121" s="5">
        <f ca="1">MEMORY!R122</f>
        <v>7.04</v>
      </c>
      <c r="Y121" s="5">
        <f ca="1">MEMORY!S122</f>
        <v>13.068</v>
      </c>
      <c r="Z121" s="5">
        <f ca="1">MEMORY!T122</f>
        <v>7.2679999999999998</v>
      </c>
      <c r="AA121" s="5">
        <f ca="1">MEMORY!U122</f>
        <v>33.863999999999997</v>
      </c>
      <c r="AB121" s="5">
        <f ca="1">MEMORY!V122</f>
        <v>92.052000000000007</v>
      </c>
      <c r="AC121" s="5">
        <f ca="1">MEMORY!W122</f>
        <v>35.276000000000003</v>
      </c>
      <c r="AD121" s="5" t="str">
        <f ca="1">MEMORY!X122</f>
        <v/>
      </c>
      <c r="AE121" s="5" t="str">
        <f ca="1">MEMORY!Y122</f>
        <v/>
      </c>
    </row>
    <row r="122" spans="1:31" x14ac:dyDescent="0.25">
      <c r="A122">
        <v>121</v>
      </c>
      <c r="B122" t="str">
        <f>METRICS!A122</f>
        <v>pair-stdlib</v>
      </c>
      <c r="C122">
        <f ca="1">METRICS!O122</f>
        <v>24</v>
      </c>
      <c r="D122" s="1">
        <f>METRICS!M122</f>
        <v>5.4030874785591765E-2</v>
      </c>
      <c r="E122" s="5">
        <f>METRICS!H122</f>
        <v>11</v>
      </c>
      <c r="F122" s="2">
        <f>METRICS!F122</f>
        <v>1.0970899999999999</v>
      </c>
      <c r="G122">
        <f>METRICS!G122</f>
        <v>3</v>
      </c>
      <c r="H122" s="5">
        <f ca="1">MEMORY!B123</f>
        <v>5.3360000000000003</v>
      </c>
      <c r="I122" s="5">
        <f ca="1">MEMORY!C123</f>
        <v>8.968</v>
      </c>
      <c r="J122" s="5">
        <f ca="1">MEMORY!D123</f>
        <v>5.1680000000000001</v>
      </c>
      <c r="K122" s="5">
        <f ca="1">MEMORY!E123</f>
        <v>10.683999999999999</v>
      </c>
      <c r="L122" s="5">
        <f ca="1">MEMORY!F123</f>
        <v>30.692</v>
      </c>
      <c r="M122" s="5">
        <f ca="1">MEMORY!G123</f>
        <v>10.512</v>
      </c>
      <c r="N122" s="5">
        <f ca="1">MEMORY!H123</f>
        <v>126.404</v>
      </c>
      <c r="O122" s="5">
        <f ca="1">MEMORY!I123</f>
        <v>245.136</v>
      </c>
      <c r="P122" s="5">
        <f ca="1">MEMORY!J123</f>
        <v>4.492</v>
      </c>
      <c r="Q122" s="5">
        <f ca="1">MEMORY!K123</f>
        <v>5.5720000000000001</v>
      </c>
      <c r="R122" s="5">
        <f ca="1">MEMORY!L123</f>
        <v>4.5199999999999996</v>
      </c>
      <c r="S122" s="5">
        <f ca="1">MEMORY!M123</f>
        <v>7.78</v>
      </c>
      <c r="T122" s="5">
        <f ca="1">MEMORY!N123</f>
        <v>21.22</v>
      </c>
      <c r="U122" s="5">
        <f ca="1">MEMORY!O123</f>
        <v>7.94</v>
      </c>
      <c r="V122" s="5">
        <f ca="1">MEMORY!P123</f>
        <v>9.6920000000000002</v>
      </c>
      <c r="W122" s="5">
        <f ca="1">MEMORY!Q123</f>
        <v>15.128</v>
      </c>
      <c r="X122" s="5">
        <f ca="1">MEMORY!R123</f>
        <v>4.54</v>
      </c>
      <c r="Y122" s="5">
        <f ca="1">MEMORY!S123</f>
        <v>5.6159999999999997</v>
      </c>
      <c r="Z122" s="5">
        <f ca="1">MEMORY!T123</f>
        <v>4.5199999999999996</v>
      </c>
      <c r="AA122" s="5">
        <f ca="1">MEMORY!U123</f>
        <v>7.8239999999999998</v>
      </c>
      <c r="AB122" s="5">
        <f ca="1">MEMORY!V123</f>
        <v>21.22</v>
      </c>
      <c r="AC122" s="5">
        <f ca="1">MEMORY!W123</f>
        <v>7.94</v>
      </c>
      <c r="AD122" s="5">
        <f ca="1">MEMORY!X123</f>
        <v>9.6959999999999997</v>
      </c>
      <c r="AE122" s="5">
        <f ca="1">MEMORY!Y123</f>
        <v>15.135999999999999</v>
      </c>
    </row>
    <row r="123" spans="1:31" x14ac:dyDescent="0.25">
      <c r="A123">
        <v>122</v>
      </c>
      <c r="B123" t="str">
        <f>METRICS!A123</f>
        <v>preemption-stdlib</v>
      </c>
      <c r="C123">
        <f ca="1">METRICS!O123</f>
        <v>18</v>
      </c>
      <c r="D123" s="1">
        <f>METRICS!M123</f>
        <v>2.147074610842727E-2</v>
      </c>
      <c r="E123" s="5">
        <f>METRICS!H123</f>
        <v>10</v>
      </c>
      <c r="F123" s="2">
        <f>METRICS!F123</f>
        <v>0.661381</v>
      </c>
      <c r="G123">
        <f>METRICS!G123</f>
        <v>6</v>
      </c>
      <c r="H123" s="5">
        <f ca="1">MEMORY!B124</f>
        <v>7.8159999999999998</v>
      </c>
      <c r="I123" s="5">
        <f ca="1">MEMORY!C124</f>
        <v>40.22</v>
      </c>
      <c r="J123" s="5">
        <f ca="1">MEMORY!D124</f>
        <v>8.1039999999999992</v>
      </c>
      <c r="K123" s="5">
        <f ca="1">MEMORY!E124</f>
        <v>37.247999999999998</v>
      </c>
      <c r="L123" s="5">
        <f ca="1">MEMORY!F124</f>
        <v>165.44</v>
      </c>
      <c r="M123" s="5">
        <f ca="1">MEMORY!G124</f>
        <v>38.963999999999999</v>
      </c>
      <c r="N123" s="5" t="str">
        <f ca="1">MEMORY!H124</f>
        <v/>
      </c>
      <c r="O123" s="5" t="str">
        <f ca="1">MEMORY!I124</f>
        <v/>
      </c>
      <c r="P123" s="5">
        <f ca="1">MEMORY!J124</f>
        <v>7.3319999999999999</v>
      </c>
      <c r="Q123" s="5">
        <f ca="1">MEMORY!K124</f>
        <v>13.044</v>
      </c>
      <c r="R123" s="5">
        <f ca="1">MEMORY!L124</f>
        <v>7.8360000000000003</v>
      </c>
      <c r="S123" s="5">
        <f ca="1">MEMORY!M124</f>
        <v>36.82</v>
      </c>
      <c r="T123" s="5">
        <f ca="1">MEMORY!N124</f>
        <v>111.372</v>
      </c>
      <c r="U123" s="5">
        <f ca="1">MEMORY!O124</f>
        <v>38.012</v>
      </c>
      <c r="V123" s="5" t="str">
        <f ca="1">MEMORY!P124</f>
        <v/>
      </c>
      <c r="W123" s="5" t="str">
        <f ca="1">MEMORY!Q124</f>
        <v/>
      </c>
      <c r="X123" s="5">
        <f ca="1">MEMORY!R124</f>
        <v>7.38</v>
      </c>
      <c r="Y123" s="5">
        <f ca="1">MEMORY!S124</f>
        <v>13.087999999999999</v>
      </c>
      <c r="Z123" s="5">
        <f ca="1">MEMORY!T124</f>
        <v>7.9560000000000004</v>
      </c>
      <c r="AA123" s="5">
        <f ca="1">MEMORY!U124</f>
        <v>37.04</v>
      </c>
      <c r="AB123" s="5">
        <f ca="1">MEMORY!V124</f>
        <v>111.372</v>
      </c>
      <c r="AC123" s="5">
        <f ca="1">MEMORY!W124</f>
        <v>38.012</v>
      </c>
      <c r="AD123" s="5" t="str">
        <f ca="1">MEMORY!X124</f>
        <v/>
      </c>
      <c r="AE123" s="5" t="str">
        <f ca="1">MEMORY!Y124</f>
        <v/>
      </c>
    </row>
    <row r="124" spans="1:31" x14ac:dyDescent="0.25">
      <c r="A124">
        <v>123</v>
      </c>
      <c r="B124" t="str">
        <f>METRICS!A124</f>
        <v>rational-stdlib</v>
      </c>
      <c r="C124">
        <f ca="1">METRICS!O124</f>
        <v>17</v>
      </c>
      <c r="D124" s="1">
        <f>METRICS!M124</f>
        <v>0.33984526112185687</v>
      </c>
      <c r="E124" s="5">
        <f>METRICS!H124</f>
        <v>44</v>
      </c>
      <c r="F124" s="2">
        <f>METRICS!F124</f>
        <v>0.78283899999999995</v>
      </c>
      <c r="G124">
        <f>METRICS!G124</f>
        <v>5</v>
      </c>
      <c r="H124" s="5">
        <f ca="1">MEMORY!B125</f>
        <v>31.824000000000002</v>
      </c>
      <c r="I124" s="5" t="str">
        <f ca="1">MEMORY!C125</f>
        <v/>
      </c>
      <c r="J124" s="5">
        <f ca="1">MEMORY!D125</f>
        <v>16.579999999999998</v>
      </c>
      <c r="K124" s="5">
        <f ca="1">MEMORY!E125</f>
        <v>96.54</v>
      </c>
      <c r="L124" s="5">
        <f ca="1">MEMORY!F125</f>
        <v>149.63999999999999</v>
      </c>
      <c r="M124" s="5">
        <f ca="1">MEMORY!G125</f>
        <v>86.548000000000002</v>
      </c>
      <c r="N124" s="5" t="str">
        <f ca="1">MEMORY!H125</f>
        <v/>
      </c>
      <c r="O124" s="5" t="str">
        <f ca="1">MEMORY!I125</f>
        <v/>
      </c>
      <c r="P124" s="5">
        <f ca="1">MEMORY!J125</f>
        <v>8.1519999999999992</v>
      </c>
      <c r="Q124" s="5">
        <f ca="1">MEMORY!K125</f>
        <v>13.724</v>
      </c>
      <c r="R124" s="5">
        <f ca="1">MEMORY!L125</f>
        <v>8.5960000000000001</v>
      </c>
      <c r="S124" s="5">
        <f ca="1">MEMORY!M125</f>
        <v>67.847999999999999</v>
      </c>
      <c r="T124" s="5">
        <f ca="1">MEMORY!N125</f>
        <v>147.06800000000001</v>
      </c>
      <c r="U124" s="5">
        <f ca="1">MEMORY!O125</f>
        <v>75.855999999999995</v>
      </c>
      <c r="V124" s="5" t="str">
        <f ca="1">MEMORY!P125</f>
        <v/>
      </c>
      <c r="W124" s="5" t="str">
        <f ca="1">MEMORY!Q125</f>
        <v/>
      </c>
      <c r="X124" s="5">
        <f ca="1">MEMORY!R125</f>
        <v>8.1319999999999997</v>
      </c>
      <c r="Y124" s="5">
        <f ca="1">MEMORY!S125</f>
        <v>13.731999999999999</v>
      </c>
      <c r="Z124" s="5">
        <f ca="1">MEMORY!T125</f>
        <v>8.5879999999999992</v>
      </c>
      <c r="AA124" s="5">
        <f ca="1">MEMORY!U125</f>
        <v>67.888000000000005</v>
      </c>
      <c r="AB124" s="5">
        <f ca="1">MEMORY!V125</f>
        <v>147.06800000000001</v>
      </c>
      <c r="AC124" s="5">
        <f ca="1">MEMORY!W125</f>
        <v>75.831999999999994</v>
      </c>
      <c r="AD124" s="5" t="str">
        <f ca="1">MEMORY!X125</f>
        <v/>
      </c>
      <c r="AE124" s="5" t="str">
        <f ca="1">MEMORY!Y125</f>
        <v/>
      </c>
    </row>
    <row r="125" spans="1:31" x14ac:dyDescent="0.25">
      <c r="A125">
        <v>124</v>
      </c>
      <c r="B125" t="str">
        <f>METRICS!A125</f>
        <v>result-stdlib</v>
      </c>
      <c r="C125">
        <f ca="1">METRICS!O125</f>
        <v>24</v>
      </c>
      <c r="D125" s="1">
        <f>METRICS!M125</f>
        <v>7.2800000000000004E-2</v>
      </c>
      <c r="E125" s="5">
        <f>METRICS!H125</f>
        <v>8</v>
      </c>
      <c r="F125" s="2">
        <f>METRICS!F125</f>
        <v>1.22078</v>
      </c>
      <c r="G125">
        <f>METRICS!G125</f>
        <v>3</v>
      </c>
      <c r="H125" s="5">
        <f ca="1">MEMORY!B126</f>
        <v>5.86</v>
      </c>
      <c r="I125" s="5">
        <f ca="1">MEMORY!C126</f>
        <v>9.74</v>
      </c>
      <c r="J125" s="5">
        <f ca="1">MEMORY!D126</f>
        <v>5.6040000000000001</v>
      </c>
      <c r="K125" s="5">
        <f ca="1">MEMORY!E126</f>
        <v>14.804</v>
      </c>
      <c r="L125" s="5">
        <f ca="1">MEMORY!F126</f>
        <v>35.799999999999997</v>
      </c>
      <c r="M125" s="5">
        <f ca="1">MEMORY!G126</f>
        <v>14.704000000000001</v>
      </c>
      <c r="N125" s="5">
        <f ca="1">MEMORY!H126</f>
        <v>134.45599999999999</v>
      </c>
      <c r="O125" s="5">
        <f ca="1">MEMORY!I126</f>
        <v>256.392</v>
      </c>
      <c r="P125" s="5">
        <f ca="1">MEMORY!J126</f>
        <v>4.5919999999999996</v>
      </c>
      <c r="Q125" s="5">
        <f ca="1">MEMORY!K126</f>
        <v>5.6360000000000001</v>
      </c>
      <c r="R125" s="5">
        <f ca="1">MEMORY!L126</f>
        <v>4.7240000000000002</v>
      </c>
      <c r="S125" s="5">
        <f ca="1">MEMORY!M126</f>
        <v>9.8160000000000007</v>
      </c>
      <c r="T125" s="5">
        <f ca="1">MEMORY!N126</f>
        <v>23.492000000000001</v>
      </c>
      <c r="U125" s="5">
        <f ca="1">MEMORY!O126</f>
        <v>10.02</v>
      </c>
      <c r="V125" s="5">
        <f ca="1">MEMORY!P126</f>
        <v>9.74</v>
      </c>
      <c r="W125" s="5">
        <f ca="1">MEMORY!Q126</f>
        <v>15.172000000000001</v>
      </c>
      <c r="X125" s="5">
        <f ca="1">MEMORY!R126</f>
        <v>4.6399999999999997</v>
      </c>
      <c r="Y125" s="5">
        <f ca="1">MEMORY!S126</f>
        <v>5.68</v>
      </c>
      <c r="Z125" s="5">
        <f ca="1">MEMORY!T126</f>
        <v>4.7240000000000002</v>
      </c>
      <c r="AA125" s="5">
        <f ca="1">MEMORY!U126</f>
        <v>9.86</v>
      </c>
      <c r="AB125" s="5">
        <f ca="1">MEMORY!V126</f>
        <v>23.492000000000001</v>
      </c>
      <c r="AC125" s="5">
        <f ca="1">MEMORY!W126</f>
        <v>10.02</v>
      </c>
      <c r="AD125" s="5">
        <f ca="1">MEMORY!X126</f>
        <v>9.7439999999999998</v>
      </c>
      <c r="AE125" s="5">
        <f ca="1">MEMORY!Y126</f>
        <v>15.18</v>
      </c>
    </row>
    <row r="126" spans="1:31" x14ac:dyDescent="0.25">
      <c r="A126">
        <v>125</v>
      </c>
      <c r="B126" t="str">
        <f>METRICS!A126</f>
        <v>startup-stdlib</v>
      </c>
      <c r="C126">
        <f ca="1">METRICS!O126</f>
        <v>24</v>
      </c>
      <c r="D126" s="1">
        <f>METRICS!M126</f>
        <v>5.422153369481022E-3</v>
      </c>
      <c r="E126" s="5">
        <f>METRICS!H126</f>
        <v>6</v>
      </c>
      <c r="F126" s="2">
        <f>METRICS!F126</f>
        <v>0.88</v>
      </c>
      <c r="G126">
        <f>METRICS!G126</f>
        <v>3</v>
      </c>
      <c r="H126" s="5">
        <f ca="1">MEMORY!B127</f>
        <v>5.1440000000000001</v>
      </c>
      <c r="I126" s="5">
        <f ca="1">MEMORY!C127</f>
        <v>8.4480000000000004</v>
      </c>
      <c r="J126" s="5">
        <f ca="1">MEMORY!D127</f>
        <v>4.9119999999999999</v>
      </c>
      <c r="K126" s="5">
        <f ca="1">MEMORY!E127</f>
        <v>6.5960000000000001</v>
      </c>
      <c r="L126" s="5">
        <f ca="1">MEMORY!F127</f>
        <v>26.603999999999999</v>
      </c>
      <c r="M126" s="5">
        <f ca="1">MEMORY!G127</f>
        <v>6.548</v>
      </c>
      <c r="N126" s="5">
        <f ca="1">MEMORY!H127</f>
        <v>80.956000000000003</v>
      </c>
      <c r="O126" s="5">
        <f ca="1">MEMORY!I127</f>
        <v>185.34800000000001</v>
      </c>
      <c r="P126" s="5">
        <f ca="1">MEMORY!J127</f>
        <v>4.6159999999999997</v>
      </c>
      <c r="Q126" s="5">
        <f ca="1">MEMORY!K127</f>
        <v>5.6920000000000002</v>
      </c>
      <c r="R126" s="5">
        <f ca="1">MEMORY!L127</f>
        <v>4.6479999999999997</v>
      </c>
      <c r="S126" s="5">
        <f ca="1">MEMORY!M127</f>
        <v>5.8440000000000003</v>
      </c>
      <c r="T126" s="5">
        <f ca="1">MEMORY!N127</f>
        <v>19.207999999999998</v>
      </c>
      <c r="U126" s="5">
        <f ca="1">MEMORY!O127</f>
        <v>6.02</v>
      </c>
      <c r="V126" s="5">
        <f ca="1">MEMORY!P127</f>
        <v>9.9039999999999999</v>
      </c>
      <c r="W126" s="5">
        <f ca="1">MEMORY!Q127</f>
        <v>15.504</v>
      </c>
      <c r="X126" s="5">
        <f ca="1">MEMORY!R127</f>
        <v>4.6639999999999997</v>
      </c>
      <c r="Y126" s="5">
        <f ca="1">MEMORY!S127</f>
        <v>5.7359999999999998</v>
      </c>
      <c r="Z126" s="5">
        <f ca="1">MEMORY!T127</f>
        <v>4.6479999999999997</v>
      </c>
      <c r="AA126" s="5">
        <f ca="1">MEMORY!U127</f>
        <v>5.8879999999999999</v>
      </c>
      <c r="AB126" s="5">
        <f ca="1">MEMORY!V127</f>
        <v>19.207999999999998</v>
      </c>
      <c r="AC126" s="5">
        <f ca="1">MEMORY!W127</f>
        <v>6.02</v>
      </c>
      <c r="AD126" s="5">
        <f ca="1">MEMORY!X127</f>
        <v>9.9079999999999995</v>
      </c>
      <c r="AE126" s="5">
        <f ca="1">MEMORY!Y127</f>
        <v>15.512</v>
      </c>
    </row>
    <row r="127" spans="1:31" x14ac:dyDescent="0.25">
      <c r="A127">
        <v>126</v>
      </c>
      <c r="B127" t="str">
        <f>METRICS!A127</f>
        <v>stdlib-stdlib</v>
      </c>
      <c r="C127">
        <f ca="1">METRICS!O127</f>
        <v>24</v>
      </c>
      <c r="D127" s="1">
        <f>METRICS!M127</f>
        <v>2.7995520716685332E-2</v>
      </c>
      <c r="E127" s="5">
        <f>METRICS!H127</f>
        <v>10</v>
      </c>
      <c r="F127" s="2">
        <f>METRICS!F127</f>
        <v>0.61689899999999998</v>
      </c>
      <c r="G127">
        <f>METRICS!G127</f>
        <v>4</v>
      </c>
      <c r="H127" s="5">
        <f ca="1">MEMORY!B128</f>
        <v>5.8360000000000003</v>
      </c>
      <c r="I127" s="5">
        <f ca="1">MEMORY!C128</f>
        <v>17.847999999999999</v>
      </c>
      <c r="J127" s="5">
        <f ca="1">MEMORY!D128</f>
        <v>5.9359999999999999</v>
      </c>
      <c r="K127" s="5">
        <f ca="1">MEMORY!E128</f>
        <v>30.128</v>
      </c>
      <c r="L127" s="5">
        <f ca="1">MEMORY!F128</f>
        <v>67.784000000000006</v>
      </c>
      <c r="M127" s="5">
        <f ca="1">MEMORY!G128</f>
        <v>33.728000000000002</v>
      </c>
      <c r="N127" s="5">
        <f ca="1">MEMORY!H128</f>
        <v>217.28399999999999</v>
      </c>
      <c r="O127" s="5">
        <f ca="1">MEMORY!I128</f>
        <v>687.96799999999996</v>
      </c>
      <c r="P127" s="5">
        <f ca="1">MEMORY!J128</f>
        <v>5.7759999999999998</v>
      </c>
      <c r="Q127" s="5">
        <f ca="1">MEMORY!K128</f>
        <v>8.16</v>
      </c>
      <c r="R127" s="5">
        <f ca="1">MEMORY!L128</f>
        <v>6.02</v>
      </c>
      <c r="S127" s="5">
        <f ca="1">MEMORY!M128</f>
        <v>29.463999999999999</v>
      </c>
      <c r="T127" s="5">
        <f ca="1">MEMORY!N128</f>
        <v>50.28</v>
      </c>
      <c r="U127" s="5">
        <f ca="1">MEMORY!O128</f>
        <v>33.591999999999999</v>
      </c>
      <c r="V127" s="5">
        <f ca="1">MEMORY!P128</f>
        <v>91.084000000000003</v>
      </c>
      <c r="W127" s="5">
        <f ca="1">MEMORY!Q128</f>
        <v>250.59200000000001</v>
      </c>
      <c r="X127" s="5">
        <f ca="1">MEMORY!R128</f>
        <v>5.8239999999999998</v>
      </c>
      <c r="Y127" s="5">
        <f ca="1">MEMORY!S128</f>
        <v>8.3119999999999994</v>
      </c>
      <c r="Z127" s="5">
        <f ca="1">MEMORY!T128</f>
        <v>6.02</v>
      </c>
      <c r="AA127" s="5">
        <f ca="1">MEMORY!U128</f>
        <v>29.507999999999999</v>
      </c>
      <c r="AB127" s="5">
        <f ca="1">MEMORY!V128</f>
        <v>50.28</v>
      </c>
      <c r="AC127" s="5">
        <f ca="1">MEMORY!W128</f>
        <v>33.591999999999999</v>
      </c>
      <c r="AD127" s="5">
        <f ca="1">MEMORY!X128</f>
        <v>91.087999999999994</v>
      </c>
      <c r="AE127" s="5">
        <f ca="1">MEMORY!Y128</f>
        <v>250.6</v>
      </c>
    </row>
    <row r="128" spans="1:31" x14ac:dyDescent="0.25">
      <c r="A128">
        <v>127</v>
      </c>
      <c r="B128" t="str">
        <f>METRICS!A128</f>
        <v>thread-stdlib</v>
      </c>
      <c r="C128">
        <f ca="1">METRICS!O128</f>
        <v>18</v>
      </c>
      <c r="D128" s="1">
        <f>METRICS!M128</f>
        <v>2.7975940691005736E-2</v>
      </c>
      <c r="E128" s="5">
        <f>METRICS!H128</f>
        <v>10</v>
      </c>
      <c r="F128" s="2">
        <f>METRICS!F128</f>
        <v>0.80740400000000001</v>
      </c>
      <c r="G128">
        <f>METRICS!G128</f>
        <v>6</v>
      </c>
      <c r="H128" s="5">
        <f ca="1">MEMORY!B129</f>
        <v>7.0839999999999996</v>
      </c>
      <c r="I128" s="5">
        <f ca="1">MEMORY!C129</f>
        <v>32.112000000000002</v>
      </c>
      <c r="J128" s="5">
        <f ca="1">MEMORY!D129</f>
        <v>7.18</v>
      </c>
      <c r="K128" s="5">
        <f ca="1">MEMORY!E129</f>
        <v>35.235999999999997</v>
      </c>
      <c r="L128" s="5">
        <f ca="1">MEMORY!F129</f>
        <v>130.93199999999999</v>
      </c>
      <c r="M128" s="5">
        <f ca="1">MEMORY!G129</f>
        <v>35.143999999999998</v>
      </c>
      <c r="N128" s="5" t="str">
        <f ca="1">MEMORY!H129</f>
        <v/>
      </c>
      <c r="O128" s="5" t="str">
        <f ca="1">MEMORY!I129</f>
        <v/>
      </c>
      <c r="P128" s="5">
        <f ca="1">MEMORY!J129</f>
        <v>6.4720000000000004</v>
      </c>
      <c r="Q128" s="5">
        <f ca="1">MEMORY!K129</f>
        <v>12.484</v>
      </c>
      <c r="R128" s="5">
        <f ca="1">MEMORY!L129</f>
        <v>6.6840000000000002</v>
      </c>
      <c r="S128" s="5">
        <f ca="1">MEMORY!M129</f>
        <v>32.82</v>
      </c>
      <c r="T128" s="5">
        <f ca="1">MEMORY!N129</f>
        <v>88.275999999999996</v>
      </c>
      <c r="U128" s="5">
        <f ca="1">MEMORY!O129</f>
        <v>34.92</v>
      </c>
      <c r="V128" s="5" t="str">
        <f ca="1">MEMORY!P129</f>
        <v/>
      </c>
      <c r="W128" s="5" t="str">
        <f ca="1">MEMORY!Q129</f>
        <v/>
      </c>
      <c r="X128" s="5">
        <f ca="1">MEMORY!R129</f>
        <v>6.4320000000000004</v>
      </c>
      <c r="Y128" s="5">
        <f ca="1">MEMORY!S129</f>
        <v>12.528</v>
      </c>
      <c r="Z128" s="5">
        <f ca="1">MEMORY!T129</f>
        <v>6.6719999999999997</v>
      </c>
      <c r="AA128" s="5">
        <f ca="1">MEMORY!U129</f>
        <v>32.863999999999997</v>
      </c>
      <c r="AB128" s="5">
        <f ca="1">MEMORY!V129</f>
        <v>88.135999999999996</v>
      </c>
      <c r="AC128" s="5">
        <f ca="1">MEMORY!W129</f>
        <v>34.92</v>
      </c>
      <c r="AD128" s="5" t="str">
        <f ca="1">MEMORY!X129</f>
        <v/>
      </c>
      <c r="AE128" s="5" t="str">
        <f ca="1">MEMORY!Y129</f>
        <v/>
      </c>
    </row>
    <row r="129" spans="1:31" x14ac:dyDescent="0.25">
      <c r="A129">
        <v>128</v>
      </c>
      <c r="B129" t="str">
        <f>METRICS!A129</f>
        <v>time-stdlib</v>
      </c>
      <c r="C129">
        <f ca="1">METRICS!O129</f>
        <v>9</v>
      </c>
      <c r="D129" s="1">
        <f>METRICS!M129</f>
        <v>0.2327564584900928</v>
      </c>
      <c r="E129" s="5">
        <f>METRICS!H129</f>
        <v>35</v>
      </c>
      <c r="F129" s="2">
        <f>METRICS!F129</f>
        <v>0.86723799999999995</v>
      </c>
      <c r="G129">
        <f>METRICS!G129</f>
        <v>6</v>
      </c>
      <c r="H129" s="5">
        <f ca="1">MEMORY!B130</f>
        <v>52.911999999999999</v>
      </c>
      <c r="I129" s="5">
        <f ca="1">MEMORY!C130</f>
        <v>43.567999999999998</v>
      </c>
      <c r="J129" s="5">
        <f ca="1">MEMORY!D130</f>
        <v>19.716000000000001</v>
      </c>
      <c r="K129" s="5" t="str">
        <f ca="1">MEMORY!E130</f>
        <v/>
      </c>
      <c r="L129" s="5" t="str">
        <f ca="1">MEMORY!F130</f>
        <v/>
      </c>
      <c r="M129" s="5" t="str">
        <f ca="1">MEMORY!G130</f>
        <v/>
      </c>
      <c r="N129" s="5" t="str">
        <f ca="1">MEMORY!H130</f>
        <v/>
      </c>
      <c r="O129" s="5" t="str">
        <f ca="1">MEMORY!I130</f>
        <v/>
      </c>
      <c r="P129" s="5">
        <f ca="1">MEMORY!J130</f>
        <v>6.8959999999999999</v>
      </c>
      <c r="Q129" s="5">
        <f ca="1">MEMORY!K130</f>
        <v>12.32</v>
      </c>
      <c r="R129" s="5">
        <f ca="1">MEMORY!L130</f>
        <v>8.8840000000000003</v>
      </c>
      <c r="S129" s="5" t="str">
        <f ca="1">MEMORY!M130</f>
        <v/>
      </c>
      <c r="T129" s="5" t="str">
        <f ca="1">MEMORY!N130</f>
        <v/>
      </c>
      <c r="U129" s="5" t="str">
        <f ca="1">MEMORY!O130</f>
        <v/>
      </c>
      <c r="V129" s="5" t="str">
        <f ca="1">MEMORY!P130</f>
        <v/>
      </c>
      <c r="W129" s="5" t="str">
        <f ca="1">MEMORY!Q130</f>
        <v/>
      </c>
      <c r="X129" s="5">
        <f ca="1">MEMORY!R130</f>
        <v>6.18</v>
      </c>
      <c r="Y129" s="5">
        <f ca="1">MEMORY!S130</f>
        <v>12.108000000000001</v>
      </c>
      <c r="Z129" s="5">
        <f ca="1">MEMORY!T130</f>
        <v>8.6519999999999992</v>
      </c>
      <c r="AA129" s="5" t="str">
        <f ca="1">MEMORY!U130</f>
        <v/>
      </c>
      <c r="AB129" s="5" t="str">
        <f ca="1">MEMORY!V130</f>
        <v/>
      </c>
      <c r="AC129" s="5" t="str">
        <f ca="1">MEMORY!W130</f>
        <v/>
      </c>
      <c r="AD129" s="5" t="str">
        <f ca="1">MEMORY!X130</f>
        <v/>
      </c>
      <c r="AE129" s="5" t="str">
        <f ca="1">MEMORY!Y130</f>
        <v/>
      </c>
    </row>
    <row r="130" spans="1:31" x14ac:dyDescent="0.25">
      <c r="A130">
        <v>129</v>
      </c>
      <c r="B130" t="str">
        <f>METRICS!A130</f>
        <v>vector-stdlib</v>
      </c>
      <c r="C130">
        <f ca="1">METRICS!O130</f>
        <v>24</v>
      </c>
      <c r="D130" s="1">
        <f>METRICS!M130</f>
        <v>9.5067722974699717E-2</v>
      </c>
      <c r="E130" s="5">
        <f>METRICS!H130</f>
        <v>10</v>
      </c>
      <c r="F130" s="2">
        <f>METRICS!F130</f>
        <v>0.82094100000000003</v>
      </c>
      <c r="G130">
        <f>METRICS!G130</f>
        <v>6</v>
      </c>
      <c r="H130" s="5">
        <f ca="1">MEMORY!B131</f>
        <v>6.4240000000000004</v>
      </c>
      <c r="I130" s="5">
        <f ca="1">MEMORY!C131</f>
        <v>15.188000000000001</v>
      </c>
      <c r="J130" s="5">
        <f ca="1">MEMORY!D131</f>
        <v>6.2</v>
      </c>
      <c r="K130" s="5">
        <f ca="1">MEMORY!E131</f>
        <v>36.979999999999997</v>
      </c>
      <c r="L130" s="5">
        <f ca="1">MEMORY!F131</f>
        <v>69.239999999999995</v>
      </c>
      <c r="M130" s="5">
        <f ca="1">MEMORY!G131</f>
        <v>38.764000000000003</v>
      </c>
      <c r="N130" s="5">
        <f ca="1">MEMORY!H131</f>
        <v>226.76</v>
      </c>
      <c r="O130" s="5">
        <f ca="1">MEMORY!I131</f>
        <v>573.06799999999998</v>
      </c>
      <c r="P130" s="5">
        <f ca="1">MEMORY!J131</f>
        <v>55.316000000000003</v>
      </c>
      <c r="Q130" s="5">
        <f ca="1">MEMORY!K131</f>
        <v>52.143999999999998</v>
      </c>
      <c r="R130" s="5">
        <f ca="1">MEMORY!L131</f>
        <v>18.420000000000002</v>
      </c>
      <c r="S130" s="5">
        <f ca="1">MEMORY!M131</f>
        <v>149.59200000000001</v>
      </c>
      <c r="T130" s="5">
        <f ca="1">MEMORY!N131</f>
        <v>102.688</v>
      </c>
      <c r="U130" s="5">
        <f ca="1">MEMORY!O131</f>
        <v>42.62</v>
      </c>
      <c r="V130" s="5">
        <f ca="1">MEMORY!P131</f>
        <v>86.227999999999994</v>
      </c>
      <c r="W130" s="5">
        <f ca="1">MEMORY!Q131</f>
        <v>239.54400000000001</v>
      </c>
      <c r="X130" s="5">
        <f ca="1">MEMORY!R131</f>
        <v>55.392000000000003</v>
      </c>
      <c r="Y130" s="5">
        <f ca="1">MEMORY!S131</f>
        <v>52.192</v>
      </c>
      <c r="Z130" s="5">
        <f ca="1">MEMORY!T131</f>
        <v>18.423999999999999</v>
      </c>
      <c r="AA130" s="5">
        <f ca="1">MEMORY!U131</f>
        <v>149.684</v>
      </c>
      <c r="AB130" s="5">
        <f ca="1">MEMORY!V131</f>
        <v>102.684</v>
      </c>
      <c r="AC130" s="5">
        <f ca="1">MEMORY!W131</f>
        <v>42.624000000000002</v>
      </c>
      <c r="AD130" s="5">
        <f ca="1">MEMORY!X131</f>
        <v>86.231999999999999</v>
      </c>
      <c r="AE130" s="5">
        <f ca="1">MEMORY!Y131</f>
        <v>239.55199999999999</v>
      </c>
    </row>
    <row r="131" spans="1:31" x14ac:dyDescent="0.25">
      <c r="A131">
        <v>130</v>
      </c>
      <c r="B131" t="str">
        <f>METRICS!A131</f>
        <v>glm</v>
      </c>
      <c r="C131">
        <f ca="1">METRICS!O131</f>
        <v>23</v>
      </c>
      <c r="D131" s="1">
        <f>METRICS!M131</f>
        <v>0.20577200577200577</v>
      </c>
      <c r="E131" s="5">
        <f>METRICS!H131</f>
        <v>19</v>
      </c>
      <c r="F131" s="2">
        <f>METRICS!F131</f>
        <v>1.4305600000000001</v>
      </c>
      <c r="G131">
        <f>METRICS!G131</f>
        <v>5</v>
      </c>
      <c r="H131" s="5">
        <f ca="1">MEMORY!B132</f>
        <v>14.436</v>
      </c>
      <c r="I131" s="5">
        <f ca="1">MEMORY!C132</f>
        <v>23.46</v>
      </c>
      <c r="J131" s="5">
        <f ca="1">MEMORY!D132</f>
        <v>13.632</v>
      </c>
      <c r="K131" s="5">
        <f ca="1">MEMORY!E132</f>
        <v>25.236000000000001</v>
      </c>
      <c r="L131" s="5">
        <f ca="1">MEMORY!F132</f>
        <v>54.655999999999999</v>
      </c>
      <c r="M131" s="5">
        <f ca="1">MEMORY!G132</f>
        <v>26.187999999999999</v>
      </c>
      <c r="N131" s="5">
        <f ca="1">MEMORY!H132</f>
        <v>3196.6559999999999</v>
      </c>
      <c r="O131" s="5" t="str">
        <f ca="1">MEMORY!I132</f>
        <v/>
      </c>
      <c r="P131" s="5">
        <f ca="1">MEMORY!J132</f>
        <v>15.68</v>
      </c>
      <c r="Q131" s="5">
        <f ca="1">MEMORY!K132</f>
        <v>22.968</v>
      </c>
      <c r="R131" s="5">
        <f ca="1">MEMORY!L132</f>
        <v>13.076000000000001</v>
      </c>
      <c r="S131" s="5">
        <f ca="1">MEMORY!M132</f>
        <v>21.384</v>
      </c>
      <c r="T131" s="5">
        <f ca="1">MEMORY!N132</f>
        <v>42.572000000000003</v>
      </c>
      <c r="U131" s="5">
        <f ca="1">MEMORY!O132</f>
        <v>22.7</v>
      </c>
      <c r="V131" s="5">
        <f ca="1">MEMORY!P132</f>
        <v>38.332000000000001</v>
      </c>
      <c r="W131" s="5">
        <f ca="1">MEMORY!Q132</f>
        <v>36.44</v>
      </c>
      <c r="X131" s="5">
        <f ca="1">MEMORY!R132</f>
        <v>13.68</v>
      </c>
      <c r="Y131" s="5">
        <f ca="1">MEMORY!S132</f>
        <v>20.352</v>
      </c>
      <c r="Z131" s="5">
        <f ca="1">MEMORY!T132</f>
        <v>12.704000000000001</v>
      </c>
      <c r="AA131" s="5">
        <f ca="1">MEMORY!U132</f>
        <v>21.42</v>
      </c>
      <c r="AB131" s="5">
        <f ca="1">MEMORY!V132</f>
        <v>42.5</v>
      </c>
      <c r="AC131" s="5">
        <f ca="1">MEMORY!W132</f>
        <v>22.696000000000002</v>
      </c>
      <c r="AD131" s="5">
        <f ca="1">MEMORY!X132</f>
        <v>33.564</v>
      </c>
      <c r="AE131" s="5">
        <f ca="1">MEMORY!Y132</f>
        <v>33.256</v>
      </c>
    </row>
    <row r="132" spans="1:31" x14ac:dyDescent="0.25">
      <c r="A132">
        <v>131</v>
      </c>
      <c r="B132" t="str">
        <f>METRICS!A132</f>
        <v>imgui</v>
      </c>
      <c r="C132">
        <f ca="1">METRICS!O132</f>
        <v>15</v>
      </c>
      <c r="D132" s="1">
        <f>METRICS!M132</f>
        <v>1.3420817178645988E-2</v>
      </c>
      <c r="E132" s="5">
        <f>METRICS!H132</f>
        <v>6</v>
      </c>
      <c r="F132" s="2">
        <f>METRICS!F132</f>
        <v>0.35052699999999998</v>
      </c>
      <c r="G132">
        <f>METRICS!G132</f>
        <v>5</v>
      </c>
      <c r="H132" s="5">
        <f ca="1">MEMORY!B133</f>
        <v>8.2680000000000007</v>
      </c>
      <c r="I132" s="5">
        <f ca="1">MEMORY!C133</f>
        <v>23.975999999999999</v>
      </c>
      <c r="J132" s="5">
        <f ca="1">MEMORY!D133</f>
        <v>10</v>
      </c>
      <c r="K132" s="5" t="str">
        <f ca="1">MEMORY!E133</f>
        <v/>
      </c>
      <c r="L132" s="5" t="str">
        <f ca="1">MEMORY!F133</f>
        <v/>
      </c>
      <c r="M132" s="5" t="str">
        <f ca="1">MEMORY!G133</f>
        <v/>
      </c>
      <c r="N132" s="5">
        <f ca="1">MEMORY!H133</f>
        <v>1350.076</v>
      </c>
      <c r="O132" s="5">
        <f ca="1">MEMORY!I133</f>
        <v>2714.5079999999998</v>
      </c>
      <c r="P132" s="5">
        <f ca="1">MEMORY!J133</f>
        <v>8.2200000000000006</v>
      </c>
      <c r="Q132" s="5">
        <f ca="1">MEMORY!K133</f>
        <v>12.336</v>
      </c>
      <c r="R132" s="5">
        <f ca="1">MEMORY!L133</f>
        <v>9.94</v>
      </c>
      <c r="S132" s="5" t="str">
        <f ca="1">MEMORY!M133</f>
        <v/>
      </c>
      <c r="T132" s="5" t="str">
        <f ca="1">MEMORY!N133</f>
        <v/>
      </c>
      <c r="U132" s="5" t="str">
        <f ca="1">MEMORY!O133</f>
        <v/>
      </c>
      <c r="V132" s="5">
        <f ca="1">MEMORY!P133</f>
        <v>1337.3879999999999</v>
      </c>
      <c r="W132" s="5">
        <f ca="1">MEMORY!Q133</f>
        <v>2634.42</v>
      </c>
      <c r="X132" s="5">
        <f ca="1">MEMORY!R133</f>
        <v>8.2680000000000007</v>
      </c>
      <c r="Y132" s="5">
        <f ca="1">MEMORY!S133</f>
        <v>12.372</v>
      </c>
      <c r="Z132" s="5">
        <f ca="1">MEMORY!T133</f>
        <v>9.94</v>
      </c>
      <c r="AA132" s="5" t="str">
        <f ca="1">MEMORY!U133</f>
        <v/>
      </c>
      <c r="AB132" s="5" t="str">
        <f ca="1">MEMORY!V133</f>
        <v/>
      </c>
      <c r="AC132" s="5" t="str">
        <f ca="1">MEMORY!W133</f>
        <v/>
      </c>
      <c r="AD132" s="5">
        <f ca="1">MEMORY!X133</f>
        <v>1337.3920000000001</v>
      </c>
      <c r="AE132" s="5">
        <f ca="1">MEMORY!Y133</f>
        <v>2634.42</v>
      </c>
    </row>
  </sheetData>
  <sortState ref="A2:AE132">
    <sortCondition ref="A2:A132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30CC-0447-46B4-861D-B3574F87A0C9}">
  <dimension ref="A1:F25"/>
  <sheetViews>
    <sheetView workbookViewId="0">
      <selection activeCell="F18" sqref="F18"/>
    </sheetView>
  </sheetViews>
  <sheetFormatPr defaultRowHeight="15" x14ac:dyDescent="0.25"/>
  <cols>
    <col min="1" max="1" width="11.7109375" bestFit="1" customWidth="1"/>
    <col min="2" max="2" width="15.42578125" bestFit="1" customWidth="1"/>
    <col min="3" max="3" width="23.42578125" bestFit="1" customWidth="1"/>
    <col min="4" max="4" width="19.42578125" bestFit="1" customWidth="1"/>
  </cols>
  <sheetData>
    <row r="1" spans="1:6" s="3" customFormat="1" x14ac:dyDescent="0.25">
      <c r="A1" s="3" t="s">
        <v>145</v>
      </c>
      <c r="B1" s="3" t="s">
        <v>144</v>
      </c>
      <c r="C1" s="3" t="s">
        <v>150</v>
      </c>
      <c r="D1" s="3" t="s">
        <v>154</v>
      </c>
    </row>
    <row r="2" spans="1:6" x14ac:dyDescent="0.25">
      <c r="A2" t="s">
        <v>110</v>
      </c>
      <c r="B2">
        <f t="shared" ref="B2:B25" ca="1" si="0">ROWS(INDIRECT("'" &amp; A2 &amp; "'!tests"))</f>
        <v>126</v>
      </c>
      <c r="C2" s="5">
        <f ca="1">AVERAGE('MEMORY EASY'!$B3:$B58)</f>
        <v>5.9164285714285727</v>
      </c>
      <c r="D2" s="5">
        <f ca="1">AVERAGE('TIME EASY'!$B3:$B58)*1000</f>
        <v>228.39285714285714</v>
      </c>
      <c r="F2" t="s">
        <v>149</v>
      </c>
    </row>
    <row r="3" spans="1:6" x14ac:dyDescent="0.25">
      <c r="A3" t="s">
        <v>111</v>
      </c>
      <c r="B3">
        <f t="shared" ca="1" si="0"/>
        <v>124</v>
      </c>
      <c r="C3" s="5">
        <f ca="1">AVERAGE('MEMORY EASY'!$C3:$C58)</f>
        <v>14.858428571428567</v>
      </c>
      <c r="D3" s="5">
        <f ca="1">AVERAGE('TIME EASY'!$C3:$C58)*1000</f>
        <v>280.71428571428572</v>
      </c>
    </row>
    <row r="4" spans="1:6" x14ac:dyDescent="0.25">
      <c r="A4" t="s">
        <v>112</v>
      </c>
      <c r="B4">
        <f t="shared" ca="1" si="0"/>
        <v>128</v>
      </c>
      <c r="C4" s="5">
        <f ca="1">AVERAGE('MEMORY EASY'!$D3:$D58)</f>
        <v>5.685500000000002</v>
      </c>
      <c r="D4" s="5">
        <f ca="1">AVERAGE('TIME EASY'!$D3:$D58)*1000</f>
        <v>109.10714285714285</v>
      </c>
    </row>
    <row r="5" spans="1:6" x14ac:dyDescent="0.25">
      <c r="A5" t="s">
        <v>113</v>
      </c>
      <c r="B5">
        <f t="shared" ca="1" si="0"/>
        <v>104</v>
      </c>
      <c r="C5" s="5">
        <f ca="1">AVERAGE('MEMORY EASY'!$E3:$E58)</f>
        <v>12.719785714285717</v>
      </c>
      <c r="D5" s="5">
        <f ca="1">AVERAGE('TIME EASY'!$E3:$E58)*1000</f>
        <v>1882.8571428571427</v>
      </c>
    </row>
    <row r="6" spans="1:6" x14ac:dyDescent="0.25">
      <c r="A6" t="s">
        <v>114</v>
      </c>
      <c r="B6">
        <f t="shared" ca="1" si="0"/>
        <v>102</v>
      </c>
      <c r="C6" s="5">
        <f ca="1">AVERAGE('MEMORY EASY'!$F3:$F58)</f>
        <v>61.291999999999994</v>
      </c>
      <c r="D6" s="5">
        <f ca="1">AVERAGE('TIME EASY'!$F3:$F58)*1000</f>
        <v>3038.7499999999995</v>
      </c>
    </row>
    <row r="7" spans="1:6" x14ac:dyDescent="0.25">
      <c r="A7" t="s">
        <v>115</v>
      </c>
      <c r="B7">
        <f t="shared" ca="1" si="0"/>
        <v>105</v>
      </c>
      <c r="C7" s="5">
        <f ca="1">AVERAGE('MEMORY EASY'!$G3:$G58)</f>
        <v>13.236999999999995</v>
      </c>
      <c r="D7" s="5">
        <f ca="1">AVERAGE('TIME EASY'!$G3:$G58)*1000</f>
        <v>1420.0000000000002</v>
      </c>
    </row>
    <row r="8" spans="1:6" x14ac:dyDescent="0.25">
      <c r="A8" t="s">
        <v>116</v>
      </c>
      <c r="B8">
        <f t="shared" ca="1" si="0"/>
        <v>64</v>
      </c>
      <c r="C8" s="5">
        <f ca="1">AVERAGE('MEMORY EASY'!$H3:$H58)</f>
        <v>124.53235714285714</v>
      </c>
      <c r="D8" s="5">
        <f ca="1">AVERAGE('TIME EASY'!$H3:$H58)*1000</f>
        <v>2620.3571428571427</v>
      </c>
    </row>
    <row r="9" spans="1:6" x14ac:dyDescent="0.25">
      <c r="A9" t="s">
        <v>117</v>
      </c>
      <c r="B9">
        <f t="shared" ca="1" si="0"/>
        <v>62</v>
      </c>
      <c r="C9" s="5">
        <f ca="1">AVERAGE('MEMORY EASY'!$I3:$I58)</f>
        <v>322.27621428571439</v>
      </c>
      <c r="D9" s="5">
        <f ca="1">AVERAGE('TIME EASY'!$I3:$I58)*1000</f>
        <v>2717.3214285714294</v>
      </c>
    </row>
    <row r="10" spans="1:6" x14ac:dyDescent="0.25">
      <c r="A10" t="s">
        <v>118</v>
      </c>
      <c r="B10">
        <f t="shared" ca="1" si="0"/>
        <v>129</v>
      </c>
      <c r="C10" s="5">
        <f ca="1">AVERAGE('MEMORY EASY'!$J3:$J58)</f>
        <v>5.6057857142857141</v>
      </c>
      <c r="D10" s="5">
        <f ca="1">AVERAGE('TIME EASY'!$J3:$J58)*1000</f>
        <v>143.39285714285717</v>
      </c>
    </row>
    <row r="11" spans="1:6" x14ac:dyDescent="0.25">
      <c r="A11" t="s">
        <v>119</v>
      </c>
      <c r="B11">
        <f t="shared" ca="1" si="0"/>
        <v>126</v>
      </c>
      <c r="C11" s="5">
        <f ca="1">AVERAGE('MEMORY EASY'!$K3:$K58)</f>
        <v>6.8956428571428594</v>
      </c>
      <c r="D11" s="5">
        <f ca="1">AVERAGE('TIME EASY'!$K3:$K58)*1000</f>
        <v>212.67857142857144</v>
      </c>
    </row>
    <row r="12" spans="1:6" x14ac:dyDescent="0.25">
      <c r="A12" t="s">
        <v>120</v>
      </c>
      <c r="B12">
        <f t="shared" ca="1" si="0"/>
        <v>129</v>
      </c>
      <c r="C12" s="5">
        <f ca="1">AVERAGE('MEMORY EASY'!$L3:$L58)</f>
        <v>5.0319999999999991</v>
      </c>
      <c r="D12" s="5">
        <f ca="1">AVERAGE('TIME EASY'!$L3:$L58)*1000</f>
        <v>77.857142857142833</v>
      </c>
    </row>
    <row r="13" spans="1:6" x14ac:dyDescent="0.25">
      <c r="A13" t="s">
        <v>121</v>
      </c>
      <c r="B13">
        <f t="shared" ca="1" si="0"/>
        <v>102</v>
      </c>
      <c r="C13" s="5">
        <f ca="1">AVERAGE('MEMORY EASY'!$M3:$M58)</f>
        <v>13.649571428571431</v>
      </c>
      <c r="D13" s="5">
        <f ca="1">AVERAGE('TIME EASY'!$M3:$M58)*1000</f>
        <v>1672.3214285714284</v>
      </c>
    </row>
    <row r="14" spans="1:6" x14ac:dyDescent="0.25">
      <c r="A14" t="s">
        <v>122</v>
      </c>
      <c r="B14">
        <f t="shared" ca="1" si="0"/>
        <v>100</v>
      </c>
      <c r="C14" s="5">
        <f ca="1">AVERAGE('MEMORY EASY'!$N3:$N58)</f>
        <v>50.33100000000001</v>
      </c>
      <c r="D14" s="5">
        <f ca="1">AVERAGE('TIME EASY'!$N3:$N58)*1000</f>
        <v>2845.3571428571436</v>
      </c>
    </row>
    <row r="15" spans="1:6" x14ac:dyDescent="0.25">
      <c r="A15" t="s">
        <v>123</v>
      </c>
      <c r="B15">
        <f t="shared" ca="1" si="0"/>
        <v>102</v>
      </c>
      <c r="C15" s="5">
        <f ca="1">AVERAGE('MEMORY EASY'!$O3:$O58)</f>
        <v>12.447999999999999</v>
      </c>
      <c r="D15" s="5">
        <f ca="1">AVERAGE('TIME EASY'!$O3:$O58)*1000</f>
        <v>1317.3214285714287</v>
      </c>
    </row>
    <row r="16" spans="1:6" x14ac:dyDescent="0.25">
      <c r="A16" t="s">
        <v>124</v>
      </c>
      <c r="B16">
        <f t="shared" ca="1" si="0"/>
        <v>67</v>
      </c>
      <c r="C16" s="5">
        <f ca="1">AVERAGE('MEMORY EASY'!$P3:$P58)</f>
        <v>18.312999999999995</v>
      </c>
      <c r="D16" s="5">
        <f ca="1">AVERAGE('TIME EASY'!$P3:$P58)*1000</f>
        <v>189.28571428571431</v>
      </c>
    </row>
    <row r="17" spans="1:4" x14ac:dyDescent="0.25">
      <c r="A17" t="s">
        <v>125</v>
      </c>
      <c r="B17">
        <f t="shared" ca="1" si="0"/>
        <v>66</v>
      </c>
      <c r="C17" s="5">
        <f ca="1">AVERAGE('MEMORY EASY'!$Q3:$Q58)</f>
        <v>40.14</v>
      </c>
      <c r="D17" s="5">
        <f ca="1">AVERAGE('TIME EASY'!$Q3:$Q58)*1000</f>
        <v>263.21428571428567</v>
      </c>
    </row>
    <row r="18" spans="1:4" x14ac:dyDescent="0.25">
      <c r="A18" t="s">
        <v>126</v>
      </c>
      <c r="B18">
        <f t="shared" ca="1" si="0"/>
        <v>131</v>
      </c>
      <c r="C18" s="5">
        <f ca="1">AVERAGE('MEMORY EASY'!$R3:$R58)</f>
        <v>5.6515714285714278</v>
      </c>
      <c r="D18" s="5">
        <f ca="1">AVERAGE('TIME EASY'!$R3:$R58)*1000</f>
        <v>150.71428571428564</v>
      </c>
    </row>
    <row r="19" spans="1:4" x14ac:dyDescent="0.25">
      <c r="A19" t="s">
        <v>127</v>
      </c>
      <c r="B19">
        <f t="shared" ca="1" si="0"/>
        <v>130</v>
      </c>
      <c r="C19" s="5">
        <f ca="1">AVERAGE('MEMORY EASY'!$S3:$S58)</f>
        <v>6.9405714285714284</v>
      </c>
      <c r="D19" s="5">
        <f ca="1">AVERAGE('TIME EASY'!$S3:$S58)*1000</f>
        <v>207.49999999999997</v>
      </c>
    </row>
    <row r="20" spans="1:4" x14ac:dyDescent="0.25">
      <c r="A20" t="s">
        <v>128</v>
      </c>
      <c r="B20">
        <f t="shared" ca="1" si="0"/>
        <v>131</v>
      </c>
      <c r="C20" s="5">
        <f ca="1">AVERAGE('MEMORY EASY'!$T3:$T58)</f>
        <v>5.0296428571428553</v>
      </c>
      <c r="D20" s="5">
        <f ca="1">AVERAGE('TIME EASY'!$T3:$T58)*1000</f>
        <v>79.821428571428569</v>
      </c>
    </row>
    <row r="21" spans="1:4" x14ac:dyDescent="0.25">
      <c r="A21" t="s">
        <v>129</v>
      </c>
      <c r="B21">
        <f t="shared" ca="1" si="0"/>
        <v>103</v>
      </c>
      <c r="C21" s="5">
        <f ca="1">AVERAGE('MEMORY EASY'!$U3:$U58)</f>
        <v>13.6915</v>
      </c>
      <c r="D21" s="5">
        <f ca="1">AVERAGE('TIME EASY'!$U3:$U58)*1000</f>
        <v>1737.3214285714287</v>
      </c>
    </row>
    <row r="22" spans="1:4" x14ac:dyDescent="0.25">
      <c r="A22" t="s">
        <v>130</v>
      </c>
      <c r="B22">
        <f t="shared" ca="1" si="0"/>
        <v>101</v>
      </c>
      <c r="C22" s="5">
        <f ca="1">AVERAGE('MEMORY EASY'!$V3:$V58)</f>
        <v>50.32585714285716</v>
      </c>
      <c r="D22" s="5">
        <f ca="1">AVERAGE('TIME EASY'!$V3:$V58)*1000</f>
        <v>2823.7500000000005</v>
      </c>
    </row>
    <row r="23" spans="1:4" x14ac:dyDescent="0.25">
      <c r="A23" t="s">
        <v>131</v>
      </c>
      <c r="B23">
        <f t="shared" ca="1" si="0"/>
        <v>103</v>
      </c>
      <c r="C23" s="5">
        <f ca="1">AVERAGE('MEMORY EASY'!$W3:$W58)</f>
        <v>12.480785714285714</v>
      </c>
      <c r="D23" s="5">
        <f ca="1">AVERAGE('TIME EASY'!$W3:$W58)*1000</f>
        <v>1338.7499999999998</v>
      </c>
    </row>
    <row r="24" spans="1:4" x14ac:dyDescent="0.25">
      <c r="A24" t="s">
        <v>132</v>
      </c>
      <c r="B24">
        <f t="shared" ca="1" si="0"/>
        <v>67</v>
      </c>
      <c r="C24" s="5">
        <f ca="1">AVERAGE('MEMORY EASY'!$X3:$X58)</f>
        <v>18.319285714285719</v>
      </c>
      <c r="D24" s="5">
        <f ca="1">AVERAGE('TIME EASY'!$X3:$X58)*1000</f>
        <v>190.53571428571428</v>
      </c>
    </row>
    <row r="25" spans="1:4" x14ac:dyDescent="0.25">
      <c r="A25" t="s">
        <v>133</v>
      </c>
      <c r="B25">
        <f t="shared" ca="1" si="0"/>
        <v>66</v>
      </c>
      <c r="C25" s="5">
        <f ca="1">AVERAGE('MEMORY EASY'!$Y3:$Y58)</f>
        <v>40.14807142857142</v>
      </c>
      <c r="D25" s="5">
        <f ca="1">AVERAGE('TIME EASY'!$Y3:$Y58)*1000</f>
        <v>257.49999999999994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A50F1-41E1-4867-8B0E-BB91B5D03DAF}">
  <dimension ref="A1:E10"/>
  <sheetViews>
    <sheetView workbookViewId="0">
      <selection activeCell="C10" sqref="A1:C10"/>
    </sheetView>
  </sheetViews>
  <sheetFormatPr defaultRowHeight="15" x14ac:dyDescent="0.25"/>
  <cols>
    <col min="1" max="1" width="11.7109375" bestFit="1" customWidth="1"/>
    <col min="2" max="2" width="23.42578125" bestFit="1" customWidth="1"/>
    <col min="3" max="3" width="19.42578125" bestFit="1" customWidth="1"/>
  </cols>
  <sheetData>
    <row r="1" spans="1:5" s="3" customFormat="1" x14ac:dyDescent="0.25">
      <c r="A1" s="3" t="s">
        <v>145</v>
      </c>
      <c r="B1" s="3" t="s">
        <v>150</v>
      </c>
      <c r="C1" s="3" t="s">
        <v>154</v>
      </c>
    </row>
    <row r="2" spans="1:5" x14ac:dyDescent="0.25">
      <c r="A2" t="s">
        <v>110</v>
      </c>
      <c r="B2" s="5">
        <f ca="1">AVERAGE('MEMORY BU'!$B3:$B124)</f>
        <v>228.66495081967199</v>
      </c>
      <c r="C2" s="5">
        <f ca="1">AVERAGE('TIME BU'!$B3:$B124)*1000</f>
        <v>15905.737704918021</v>
      </c>
      <c r="E2" t="s">
        <v>151</v>
      </c>
    </row>
    <row r="3" spans="1:5" x14ac:dyDescent="0.25">
      <c r="A3" t="s">
        <v>111</v>
      </c>
      <c r="B3" s="5">
        <f ca="1">AVERAGE('MEMORY BU'!$C3:$C124)</f>
        <v>162.04750819672134</v>
      </c>
      <c r="C3" s="5">
        <f ca="1">AVERAGE('TIME BU'!$C3:$C124)*1000</f>
        <v>3758.6065573770484</v>
      </c>
    </row>
    <row r="4" spans="1:5" x14ac:dyDescent="0.25">
      <c r="A4" t="s">
        <v>112</v>
      </c>
      <c r="B4" s="5">
        <f ca="1">AVERAGE('MEMORY BU'!$D3:$D124)</f>
        <v>61.274032786885229</v>
      </c>
      <c r="C4" s="5">
        <f ca="1">AVERAGE('TIME BU'!$D3:$D124)*1000</f>
        <v>2463.7704918032778</v>
      </c>
    </row>
    <row r="5" spans="1:5" x14ac:dyDescent="0.25">
      <c r="A5" t="s">
        <v>118</v>
      </c>
      <c r="B5" s="5">
        <f ca="1">AVERAGE('MEMORY BU'!E3:E124)</f>
        <v>8.1374426229508146</v>
      </c>
      <c r="C5" s="5">
        <f ca="1">AVERAGE('TIME BU'!E3:E124)*1000</f>
        <v>680.98360655737724</v>
      </c>
    </row>
    <row r="6" spans="1:5" x14ac:dyDescent="0.25">
      <c r="A6" t="s">
        <v>119</v>
      </c>
      <c r="B6" s="5">
        <f ca="1">AVERAGE('MEMORY BU'!F3:F124)</f>
        <v>16.18540983606557</v>
      </c>
      <c r="C6" s="5">
        <f ca="1">AVERAGE('TIME BU'!F3:F124)*1000</f>
        <v>881.47540983606609</v>
      </c>
    </row>
    <row r="7" spans="1:5" x14ac:dyDescent="0.25">
      <c r="A7" t="s">
        <v>120</v>
      </c>
      <c r="B7" s="5">
        <f ca="1">AVERAGE('MEMORY BU'!G3:G124)</f>
        <v>7.5310819672131171</v>
      </c>
      <c r="C7" s="5">
        <f ca="1">AVERAGE('TIME BU'!G3:G124)*1000</f>
        <v>380.65573770491824</v>
      </c>
    </row>
    <row r="8" spans="1:5" x14ac:dyDescent="0.25">
      <c r="A8" t="s">
        <v>126</v>
      </c>
      <c r="B8" s="5">
        <f ca="1">AVERAGE('MEMORY BU'!H3:H124)</f>
        <v>7.0567868852458959</v>
      </c>
      <c r="C8" s="5">
        <f ca="1">AVERAGE('TIME BU'!H3:H124)*1000</f>
        <v>621.14754098360663</v>
      </c>
    </row>
    <row r="9" spans="1:5" x14ac:dyDescent="0.25">
      <c r="A9" t="s">
        <v>127</v>
      </c>
      <c r="B9" s="5">
        <f ca="1">AVERAGE('MEMORY BU'!I3:I124)</f>
        <v>15.847803278688531</v>
      </c>
      <c r="C9" s="5">
        <f ca="1">AVERAGE('TIME BU'!I3:I124)*1000</f>
        <v>852.1311475409841</v>
      </c>
    </row>
    <row r="10" spans="1:5" x14ac:dyDescent="0.25">
      <c r="A10" t="s">
        <v>128</v>
      </c>
      <c r="B10" s="5">
        <f ca="1">AVERAGE('MEMORY BU'!$J3:J124)</f>
        <v>7.4162950819672178</v>
      </c>
      <c r="C10" s="5">
        <f ca="1">AVERAGE('TIME BU'!$J3:$J124)*1000</f>
        <v>378.19672131147547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5A68-6EEA-4A96-B3D0-0CC18836BC20}">
  <sheetPr codeName="Sheet4"/>
  <dimension ref="A1:P13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" sqref="I2:I132"/>
    </sheetView>
  </sheetViews>
  <sheetFormatPr defaultRowHeight="15" x14ac:dyDescent="0.25"/>
  <cols>
    <col min="1" max="1" width="20.7109375" bestFit="1" customWidth="1"/>
    <col min="3" max="3" width="14.42578125" bestFit="1" customWidth="1"/>
    <col min="4" max="4" width="23" bestFit="1" customWidth="1"/>
    <col min="5" max="9" width="23" customWidth="1"/>
    <col min="10" max="10" width="19.5703125" bestFit="1" customWidth="1"/>
    <col min="11" max="11" width="20.140625" bestFit="1" customWidth="1"/>
    <col min="12" max="12" width="13.7109375" bestFit="1" customWidth="1"/>
    <col min="13" max="13" width="15.42578125" bestFit="1" customWidth="1"/>
    <col min="14" max="14" width="27.28515625" bestFit="1" customWidth="1"/>
    <col min="15" max="15" width="15.7109375" bestFit="1" customWidth="1"/>
  </cols>
  <sheetData>
    <row r="1" spans="1:16" s="3" customFormat="1" x14ac:dyDescent="0.25">
      <c r="A1" s="3" t="s">
        <v>0</v>
      </c>
      <c r="B1" s="3" t="s">
        <v>136</v>
      </c>
      <c r="C1" s="3" t="s">
        <v>137</v>
      </c>
      <c r="D1" s="3" t="s">
        <v>138</v>
      </c>
      <c r="E1" s="3" t="s">
        <v>188</v>
      </c>
      <c r="F1" s="3" t="s">
        <v>189</v>
      </c>
      <c r="G1" s="3" t="s">
        <v>190</v>
      </c>
      <c r="H1" s="3" t="s">
        <v>195</v>
      </c>
      <c r="I1" s="3" t="s">
        <v>196</v>
      </c>
      <c r="J1" s="3" t="s">
        <v>141</v>
      </c>
      <c r="K1" s="3" t="s">
        <v>142</v>
      </c>
      <c r="L1" s="3" t="s">
        <v>139</v>
      </c>
      <c r="M1" s="3" t="s">
        <v>140</v>
      </c>
      <c r="N1" s="3" t="s">
        <v>143</v>
      </c>
      <c r="O1" s="3" t="s">
        <v>146</v>
      </c>
      <c r="P1" s="3" t="s">
        <v>147</v>
      </c>
    </row>
    <row r="2" spans="1:16" x14ac:dyDescent="0.25">
      <c r="A2" t="s">
        <v>5</v>
      </c>
      <c r="B2">
        <v>139225</v>
      </c>
      <c r="C2">
        <v>3671</v>
      </c>
      <c r="D2">
        <v>728</v>
      </c>
      <c r="E2">
        <v>1747</v>
      </c>
      <c r="F2" s="2">
        <v>0.68269199999999997</v>
      </c>
      <c r="G2">
        <v>6</v>
      </c>
      <c r="H2">
        <v>35</v>
      </c>
      <c r="I2">
        <v>175</v>
      </c>
      <c r="J2">
        <v>88</v>
      </c>
      <c r="K2" s="1">
        <f>J2/C2</f>
        <v>2.3971669844728958E-2</v>
      </c>
      <c r="L2">
        <v>1064</v>
      </c>
      <c r="M2" s="1">
        <f>L2/C2</f>
        <v>0.28983928084990468</v>
      </c>
      <c r="N2" s="2">
        <f>L2/J2</f>
        <v>12.090909090909092</v>
      </c>
      <c r="O2">
        <f ca="1">COUNTIF(ROWS!B3:Y3, "&lt;&gt;#N/A")</f>
        <v>9</v>
      </c>
      <c r="P2" t="b">
        <f ca="1">IF(O2=24,TRUE,FALSE)</f>
        <v>0</v>
      </c>
    </row>
    <row r="3" spans="1:16" x14ac:dyDescent="0.25">
      <c r="A3" t="s">
        <v>6</v>
      </c>
      <c r="B3">
        <v>177132</v>
      </c>
      <c r="C3">
        <v>4700</v>
      </c>
      <c r="D3">
        <v>1335</v>
      </c>
      <c r="E3">
        <v>3034</v>
      </c>
      <c r="F3" s="2">
        <v>0.64644199999999996</v>
      </c>
      <c r="G3">
        <v>5</v>
      </c>
      <c r="H3">
        <v>35</v>
      </c>
      <c r="I3">
        <v>175</v>
      </c>
      <c r="J3">
        <v>88</v>
      </c>
      <c r="K3" s="1">
        <f t="shared" ref="K3:K66" si="0">J3/C3</f>
        <v>1.872340425531915E-2</v>
      </c>
      <c r="L3">
        <v>1064</v>
      </c>
      <c r="M3" s="1">
        <f t="shared" ref="M3:M66" si="1">L3/C3</f>
        <v>0.22638297872340427</v>
      </c>
      <c r="N3" s="2">
        <f t="shared" ref="N3:N66" si="2">L3/J3</f>
        <v>12.090909090909092</v>
      </c>
      <c r="O3">
        <f ca="1">COUNTIF(ROWS!B4:Y4, "&lt;&gt;#N/A")</f>
        <v>24</v>
      </c>
      <c r="P3" t="b">
        <f t="shared" ref="P3:P66" ca="1" si="3">IF(O3=24,TRUE,FALSE)</f>
        <v>1</v>
      </c>
    </row>
    <row r="4" spans="1:16" x14ac:dyDescent="0.25">
      <c r="A4" t="s">
        <v>7</v>
      </c>
      <c r="B4">
        <v>62537</v>
      </c>
      <c r="C4">
        <v>2143</v>
      </c>
      <c r="D4">
        <v>96</v>
      </c>
      <c r="E4">
        <v>284</v>
      </c>
      <c r="F4" s="2">
        <v>1.0104200000000001</v>
      </c>
      <c r="G4">
        <v>3</v>
      </c>
      <c r="H4">
        <v>6</v>
      </c>
      <c r="I4">
        <v>36</v>
      </c>
      <c r="J4">
        <v>5</v>
      </c>
      <c r="K4" s="1">
        <f t="shared" si="0"/>
        <v>2.3331777881474567E-3</v>
      </c>
      <c r="L4">
        <v>14</v>
      </c>
      <c r="M4" s="1">
        <f t="shared" si="1"/>
        <v>6.5328978068128788E-3</v>
      </c>
      <c r="N4" s="2">
        <f t="shared" si="2"/>
        <v>2.8</v>
      </c>
      <c r="O4">
        <f ca="1">COUNTIF(ROWS!B5:Y5, "&lt;&gt;#N/A")</f>
        <v>24</v>
      </c>
      <c r="P4" t="b">
        <f t="shared" ca="1" si="3"/>
        <v>1</v>
      </c>
    </row>
    <row r="5" spans="1:16" x14ac:dyDescent="0.25">
      <c r="A5" t="s">
        <v>8</v>
      </c>
      <c r="B5">
        <v>141340</v>
      </c>
      <c r="C5">
        <v>3685</v>
      </c>
      <c r="D5">
        <v>813</v>
      </c>
      <c r="E5">
        <v>2023</v>
      </c>
      <c r="F5" s="2">
        <v>0.761378</v>
      </c>
      <c r="G5">
        <v>4</v>
      </c>
      <c r="H5">
        <v>35</v>
      </c>
      <c r="I5">
        <v>175</v>
      </c>
      <c r="J5">
        <v>88</v>
      </c>
      <c r="K5" s="1">
        <f t="shared" si="0"/>
        <v>2.3880597014925373E-2</v>
      </c>
      <c r="L5">
        <v>1064</v>
      </c>
      <c r="M5" s="1">
        <f t="shared" si="1"/>
        <v>0.28873812754409767</v>
      </c>
      <c r="N5" s="2">
        <f t="shared" si="2"/>
        <v>12.090909090909092</v>
      </c>
      <c r="O5">
        <f ca="1">COUNTIF(ROWS!B6:Y6, "&lt;&gt;#N/A")</f>
        <v>18</v>
      </c>
      <c r="P5" t="b">
        <f t="shared" ca="1" si="3"/>
        <v>0</v>
      </c>
    </row>
    <row r="6" spans="1:16" x14ac:dyDescent="0.25">
      <c r="A6" t="s">
        <v>9</v>
      </c>
      <c r="B6">
        <v>67033</v>
      </c>
      <c r="C6">
        <v>2367</v>
      </c>
      <c r="D6">
        <v>134</v>
      </c>
      <c r="E6">
        <v>354</v>
      </c>
      <c r="F6" s="2">
        <v>0.84328400000000003</v>
      </c>
      <c r="G6">
        <v>3</v>
      </c>
      <c r="H6">
        <v>6</v>
      </c>
      <c r="I6">
        <v>36</v>
      </c>
      <c r="J6">
        <v>5</v>
      </c>
      <c r="K6" s="1">
        <f t="shared" si="0"/>
        <v>2.1123785382340513E-3</v>
      </c>
      <c r="L6">
        <v>14</v>
      </c>
      <c r="M6" s="1">
        <f t="shared" si="1"/>
        <v>5.9146599070553441E-3</v>
      </c>
      <c r="N6" s="2">
        <f t="shared" si="2"/>
        <v>2.8</v>
      </c>
      <c r="O6">
        <f ca="1">COUNTIF(ROWS!B7:Y7, "&lt;&gt;#N/A")</f>
        <v>24</v>
      </c>
      <c r="P6" t="b">
        <f t="shared" ca="1" si="3"/>
        <v>1</v>
      </c>
    </row>
    <row r="7" spans="1:16" x14ac:dyDescent="0.25">
      <c r="A7" t="s">
        <v>10</v>
      </c>
      <c r="B7">
        <v>122119</v>
      </c>
      <c r="C7">
        <v>3574</v>
      </c>
      <c r="D7">
        <v>635</v>
      </c>
      <c r="E7">
        <v>1553</v>
      </c>
      <c r="F7" s="2">
        <v>0.71496099999999996</v>
      </c>
      <c r="G7">
        <v>4</v>
      </c>
      <c r="H7">
        <v>10</v>
      </c>
      <c r="I7">
        <v>112</v>
      </c>
      <c r="J7">
        <v>54</v>
      </c>
      <c r="K7" s="1">
        <f t="shared" si="0"/>
        <v>1.510912143256855E-2</v>
      </c>
      <c r="L7">
        <v>357</v>
      </c>
      <c r="M7" s="1">
        <f t="shared" si="1"/>
        <v>9.9888080581980968E-2</v>
      </c>
      <c r="N7" s="2">
        <f t="shared" si="2"/>
        <v>6.6111111111111107</v>
      </c>
      <c r="O7">
        <f ca="1">COUNTIF(ROWS!B8:Y8, "&lt;&gt;#N/A")</f>
        <v>24</v>
      </c>
      <c r="P7" t="b">
        <f t="shared" ca="1" si="3"/>
        <v>1</v>
      </c>
    </row>
    <row r="8" spans="1:16" x14ac:dyDescent="0.25">
      <c r="A8" t="s">
        <v>11</v>
      </c>
      <c r="B8">
        <v>265654</v>
      </c>
      <c r="C8">
        <v>6715</v>
      </c>
      <c r="D8">
        <v>1890</v>
      </c>
      <c r="E8">
        <v>4187</v>
      </c>
      <c r="F8" s="2">
        <v>0.64285700000000001</v>
      </c>
      <c r="G8">
        <v>6</v>
      </c>
      <c r="H8">
        <v>35</v>
      </c>
      <c r="I8">
        <v>238</v>
      </c>
      <c r="J8">
        <v>118</v>
      </c>
      <c r="K8" s="1">
        <f t="shared" si="0"/>
        <v>1.757259865971705E-2</v>
      </c>
      <c r="L8">
        <v>1114</v>
      </c>
      <c r="M8" s="1">
        <f t="shared" si="1"/>
        <v>0.16589724497393896</v>
      </c>
      <c r="N8" s="2">
        <f t="shared" si="2"/>
        <v>9.4406779661016955</v>
      </c>
      <c r="O8">
        <f ca="1">COUNTIF(ROWS!B9:Y9, "&lt;&gt;#N/A")</f>
        <v>18</v>
      </c>
      <c r="P8" t="b">
        <f t="shared" ca="1" si="3"/>
        <v>0</v>
      </c>
    </row>
    <row r="9" spans="1:16" x14ac:dyDescent="0.25">
      <c r="A9" t="s">
        <v>12</v>
      </c>
      <c r="B9">
        <v>298495</v>
      </c>
      <c r="C9">
        <v>7572</v>
      </c>
      <c r="D9">
        <v>2199</v>
      </c>
      <c r="E9">
        <v>5552</v>
      </c>
      <c r="F9" s="2">
        <v>0.78626600000000002</v>
      </c>
      <c r="G9">
        <v>7</v>
      </c>
      <c r="H9">
        <v>35</v>
      </c>
      <c r="I9">
        <v>238</v>
      </c>
      <c r="J9">
        <v>118</v>
      </c>
      <c r="K9" s="1">
        <f t="shared" si="0"/>
        <v>1.5583729529846805E-2</v>
      </c>
      <c r="L9">
        <v>1114</v>
      </c>
      <c r="M9" s="1">
        <f t="shared" si="1"/>
        <v>0.14712097200211305</v>
      </c>
      <c r="N9" s="2">
        <f t="shared" si="2"/>
        <v>9.4406779661016955</v>
      </c>
      <c r="O9">
        <f ca="1">COUNTIF(ROWS!B10:Y10, "&lt;&gt;#N/A")</f>
        <v>18</v>
      </c>
      <c r="P9" t="b">
        <f t="shared" ca="1" si="3"/>
        <v>0</v>
      </c>
    </row>
    <row r="10" spans="1:16" x14ac:dyDescent="0.25">
      <c r="A10" t="s">
        <v>13</v>
      </c>
      <c r="B10">
        <v>280101</v>
      </c>
      <c r="C10">
        <v>7260</v>
      </c>
      <c r="D10">
        <v>1945</v>
      </c>
      <c r="E10">
        <v>4286</v>
      </c>
      <c r="F10" s="2">
        <v>0.62930600000000003</v>
      </c>
      <c r="G10">
        <v>6</v>
      </c>
      <c r="H10">
        <v>35</v>
      </c>
      <c r="I10">
        <v>257</v>
      </c>
      <c r="J10">
        <v>132</v>
      </c>
      <c r="K10" s="1">
        <f t="shared" si="0"/>
        <v>1.8181818181818181E-2</v>
      </c>
      <c r="L10">
        <v>1170</v>
      </c>
      <c r="M10" s="1">
        <f t="shared" si="1"/>
        <v>0.16115702479338842</v>
      </c>
      <c r="N10" s="2">
        <f t="shared" si="2"/>
        <v>8.8636363636363633</v>
      </c>
      <c r="O10">
        <f ca="1">COUNTIF(ROWS!B11:Y11, "&lt;&gt;#N/A")</f>
        <v>18</v>
      </c>
      <c r="P10" t="b">
        <f t="shared" ca="1" si="3"/>
        <v>0</v>
      </c>
    </row>
    <row r="11" spans="1:16" x14ac:dyDescent="0.25">
      <c r="A11" t="s">
        <v>14</v>
      </c>
      <c r="B11">
        <v>281535</v>
      </c>
      <c r="C11">
        <v>7293</v>
      </c>
      <c r="D11">
        <v>1955</v>
      </c>
      <c r="E11">
        <v>4304</v>
      </c>
      <c r="F11" s="2">
        <v>0.62915600000000005</v>
      </c>
      <c r="G11">
        <v>6</v>
      </c>
      <c r="H11">
        <v>35</v>
      </c>
      <c r="I11">
        <v>261</v>
      </c>
      <c r="J11">
        <v>134</v>
      </c>
      <c r="K11" s="1">
        <f t="shared" si="0"/>
        <v>1.8373783079665432E-2</v>
      </c>
      <c r="L11">
        <v>1178</v>
      </c>
      <c r="M11" s="1">
        <f t="shared" si="1"/>
        <v>0.16152474976004388</v>
      </c>
      <c r="N11" s="2">
        <f t="shared" si="2"/>
        <v>8.7910447761194028</v>
      </c>
      <c r="O11">
        <f ca="1">COUNTIF(ROWS!B12:Y12, "&lt;&gt;#N/A")</f>
        <v>18</v>
      </c>
      <c r="P11" t="b">
        <f t="shared" ca="1" si="3"/>
        <v>0</v>
      </c>
    </row>
    <row r="12" spans="1:16" x14ac:dyDescent="0.25">
      <c r="A12" t="s">
        <v>15</v>
      </c>
      <c r="B12">
        <v>62163</v>
      </c>
      <c r="C12">
        <v>2129</v>
      </c>
      <c r="D12">
        <v>93</v>
      </c>
      <c r="E12">
        <v>281</v>
      </c>
      <c r="F12" s="2">
        <v>1.04301</v>
      </c>
      <c r="G12">
        <v>3</v>
      </c>
      <c r="H12">
        <v>6</v>
      </c>
      <c r="I12">
        <v>36</v>
      </c>
      <c r="J12">
        <v>5</v>
      </c>
      <c r="K12" s="1">
        <f t="shared" si="0"/>
        <v>2.3485204321277596E-3</v>
      </c>
      <c r="L12">
        <v>14</v>
      </c>
      <c r="M12" s="1">
        <f t="shared" si="1"/>
        <v>6.5758572099577266E-3</v>
      </c>
      <c r="N12" s="2">
        <f t="shared" si="2"/>
        <v>2.8</v>
      </c>
      <c r="O12">
        <f ca="1">COUNTIF(ROWS!B13:Y13, "&lt;&gt;#N/A")</f>
        <v>24</v>
      </c>
      <c r="P12" t="b">
        <f t="shared" ca="1" si="3"/>
        <v>1</v>
      </c>
    </row>
    <row r="13" spans="1:16" x14ac:dyDescent="0.25">
      <c r="A13" t="s">
        <v>16</v>
      </c>
      <c r="B13">
        <v>62170</v>
      </c>
      <c r="C13">
        <v>2130</v>
      </c>
      <c r="D13">
        <v>94</v>
      </c>
      <c r="E13">
        <v>282</v>
      </c>
      <c r="F13" s="2">
        <v>1.0319100000000001</v>
      </c>
      <c r="G13">
        <v>3</v>
      </c>
      <c r="H13">
        <v>6</v>
      </c>
      <c r="I13">
        <v>36</v>
      </c>
      <c r="J13">
        <v>5</v>
      </c>
      <c r="K13" s="1">
        <f t="shared" si="0"/>
        <v>2.3474178403755869E-3</v>
      </c>
      <c r="L13">
        <v>14</v>
      </c>
      <c r="M13" s="1">
        <f t="shared" si="1"/>
        <v>6.5727699530516428E-3</v>
      </c>
      <c r="N13" s="2">
        <f t="shared" si="2"/>
        <v>2.8</v>
      </c>
      <c r="O13">
        <f ca="1">COUNTIF(ROWS!B14:Y14, "&lt;&gt;#N/A")</f>
        <v>24</v>
      </c>
      <c r="P13" t="b">
        <f t="shared" ca="1" si="3"/>
        <v>1</v>
      </c>
    </row>
    <row r="14" spans="1:16" x14ac:dyDescent="0.25">
      <c r="A14" t="s">
        <v>17</v>
      </c>
      <c r="B14">
        <v>63032</v>
      </c>
      <c r="C14">
        <v>2155</v>
      </c>
      <c r="D14">
        <v>121</v>
      </c>
      <c r="E14">
        <v>339</v>
      </c>
      <c r="F14" s="2">
        <v>1.04959</v>
      </c>
      <c r="G14">
        <v>3</v>
      </c>
      <c r="H14">
        <v>6</v>
      </c>
      <c r="I14">
        <v>39</v>
      </c>
      <c r="J14">
        <v>6</v>
      </c>
      <c r="K14" s="1">
        <f t="shared" si="0"/>
        <v>2.7842227378190253E-3</v>
      </c>
      <c r="L14">
        <v>18</v>
      </c>
      <c r="M14" s="1">
        <f t="shared" si="1"/>
        <v>8.3526682134570773E-3</v>
      </c>
      <c r="N14" s="2">
        <f t="shared" si="2"/>
        <v>3</v>
      </c>
      <c r="O14">
        <f ca="1">COUNTIF(ROWS!B15:Y15, "&lt;&gt;#N/A")</f>
        <v>24</v>
      </c>
      <c r="P14" t="b">
        <f t="shared" ca="1" si="3"/>
        <v>1</v>
      </c>
    </row>
    <row r="15" spans="1:16" x14ac:dyDescent="0.25">
      <c r="A15" t="s">
        <v>18</v>
      </c>
      <c r="B15">
        <v>122365</v>
      </c>
      <c r="C15">
        <v>3404</v>
      </c>
      <c r="D15">
        <v>565</v>
      </c>
      <c r="E15">
        <v>1087</v>
      </c>
      <c r="F15" s="2">
        <v>0.45132699999999998</v>
      </c>
      <c r="G15">
        <v>7</v>
      </c>
      <c r="H15">
        <v>35</v>
      </c>
      <c r="I15">
        <v>130</v>
      </c>
      <c r="J15">
        <v>63</v>
      </c>
      <c r="K15" s="1">
        <f t="shared" si="0"/>
        <v>1.8507638072855465E-2</v>
      </c>
      <c r="L15">
        <v>928</v>
      </c>
      <c r="M15" s="1">
        <f t="shared" si="1"/>
        <v>0.27262044653348999</v>
      </c>
      <c r="N15" s="2">
        <f t="shared" si="2"/>
        <v>14.730158730158729</v>
      </c>
      <c r="O15">
        <f ca="1">COUNTIF(ROWS!B16:Y16, "&lt;&gt;#N/A")</f>
        <v>9</v>
      </c>
      <c r="P15" t="b">
        <f t="shared" ca="1" si="3"/>
        <v>0</v>
      </c>
    </row>
    <row r="16" spans="1:16" x14ac:dyDescent="0.25">
      <c r="A16" t="s">
        <v>19</v>
      </c>
      <c r="B16">
        <v>289968</v>
      </c>
      <c r="C16">
        <v>7450</v>
      </c>
      <c r="D16">
        <v>2031</v>
      </c>
      <c r="E16">
        <v>5098</v>
      </c>
      <c r="F16" s="2">
        <v>0.76464799999999999</v>
      </c>
      <c r="G16">
        <v>6</v>
      </c>
      <c r="H16">
        <v>35</v>
      </c>
      <c r="I16">
        <v>238</v>
      </c>
      <c r="J16">
        <v>118</v>
      </c>
      <c r="K16" s="1">
        <f t="shared" si="0"/>
        <v>1.5838926174496646E-2</v>
      </c>
      <c r="L16">
        <v>1114</v>
      </c>
      <c r="M16" s="1">
        <f t="shared" si="1"/>
        <v>0.14953020134228187</v>
      </c>
      <c r="N16" s="2">
        <f t="shared" si="2"/>
        <v>9.4406779661016955</v>
      </c>
      <c r="O16">
        <f ca="1">COUNTIF(ROWS!B17:Y17, "&lt;&gt;#N/A")</f>
        <v>18</v>
      </c>
      <c r="P16" t="b">
        <f t="shared" ca="1" si="3"/>
        <v>0</v>
      </c>
    </row>
    <row r="17" spans="1:16" x14ac:dyDescent="0.25">
      <c r="A17" t="s">
        <v>20</v>
      </c>
      <c r="B17">
        <v>62933</v>
      </c>
      <c r="C17">
        <v>2146</v>
      </c>
      <c r="D17">
        <v>106</v>
      </c>
      <c r="E17">
        <v>318</v>
      </c>
      <c r="F17" s="2">
        <v>1.0754699999999999</v>
      </c>
      <c r="G17">
        <v>3</v>
      </c>
      <c r="H17">
        <v>6</v>
      </c>
      <c r="I17">
        <v>36</v>
      </c>
      <c r="J17">
        <v>5</v>
      </c>
      <c r="K17" s="1">
        <f t="shared" si="0"/>
        <v>2.3299161230195711E-3</v>
      </c>
      <c r="L17">
        <v>14</v>
      </c>
      <c r="M17" s="1">
        <f t="shared" si="1"/>
        <v>6.5237651444547996E-3</v>
      </c>
      <c r="N17" s="2">
        <f t="shared" si="2"/>
        <v>2.8</v>
      </c>
      <c r="O17">
        <f ca="1">COUNTIF(ROWS!B18:Y18, "&lt;&gt;#N/A")</f>
        <v>24</v>
      </c>
      <c r="P17" t="b">
        <f t="shared" ca="1" si="3"/>
        <v>1</v>
      </c>
    </row>
    <row r="18" spans="1:16" x14ac:dyDescent="0.25">
      <c r="A18" t="s">
        <v>21</v>
      </c>
      <c r="B18">
        <v>78700</v>
      </c>
      <c r="C18">
        <v>2496</v>
      </c>
      <c r="D18">
        <v>176</v>
      </c>
      <c r="E18">
        <v>440</v>
      </c>
      <c r="F18" s="2">
        <v>0.83522700000000005</v>
      </c>
      <c r="G18">
        <v>3</v>
      </c>
      <c r="H18">
        <v>6</v>
      </c>
      <c r="I18">
        <v>64</v>
      </c>
      <c r="J18">
        <v>16</v>
      </c>
      <c r="K18" s="1">
        <f t="shared" si="0"/>
        <v>6.41025641025641E-3</v>
      </c>
      <c r="L18">
        <v>58</v>
      </c>
      <c r="M18" s="1">
        <f t="shared" si="1"/>
        <v>2.3237179487179488E-2</v>
      </c>
      <c r="N18" s="2">
        <f t="shared" si="2"/>
        <v>3.625</v>
      </c>
      <c r="O18">
        <f ca="1">COUNTIF(ROWS!B19:Y19, "&lt;&gt;#N/A")</f>
        <v>24</v>
      </c>
      <c r="P18" t="b">
        <f t="shared" ca="1" si="3"/>
        <v>1</v>
      </c>
    </row>
    <row r="19" spans="1:16" x14ac:dyDescent="0.25">
      <c r="A19" t="s">
        <v>22</v>
      </c>
      <c r="B19">
        <v>276438</v>
      </c>
      <c r="C19">
        <v>7188</v>
      </c>
      <c r="D19">
        <v>1961</v>
      </c>
      <c r="E19">
        <v>4316</v>
      </c>
      <c r="F19" s="2">
        <v>0.62570099999999995</v>
      </c>
      <c r="G19">
        <v>7</v>
      </c>
      <c r="H19">
        <v>35</v>
      </c>
      <c r="I19">
        <v>238</v>
      </c>
      <c r="J19">
        <v>118</v>
      </c>
      <c r="K19" s="1">
        <f t="shared" si="0"/>
        <v>1.6416249304396217E-2</v>
      </c>
      <c r="L19">
        <v>1114</v>
      </c>
      <c r="M19" s="1">
        <f t="shared" si="1"/>
        <v>0.15498052309404564</v>
      </c>
      <c r="N19" s="2">
        <f t="shared" si="2"/>
        <v>9.4406779661016955</v>
      </c>
      <c r="O19">
        <f ca="1">COUNTIF(ROWS!B20:Y20, "&lt;&gt;#N/A")</f>
        <v>22</v>
      </c>
      <c r="P19" t="b">
        <f t="shared" ca="1" si="3"/>
        <v>0</v>
      </c>
    </row>
    <row r="20" spans="1:16" x14ac:dyDescent="0.25">
      <c r="A20" t="s">
        <v>23</v>
      </c>
      <c r="B20">
        <v>75491</v>
      </c>
      <c r="C20">
        <v>2550</v>
      </c>
      <c r="D20">
        <v>163</v>
      </c>
      <c r="E20">
        <v>447</v>
      </c>
      <c r="F20" s="2">
        <v>0.889571</v>
      </c>
      <c r="G20">
        <v>3</v>
      </c>
      <c r="H20">
        <v>6</v>
      </c>
      <c r="I20">
        <v>36</v>
      </c>
      <c r="J20">
        <v>5</v>
      </c>
      <c r="K20" s="1">
        <f t="shared" si="0"/>
        <v>1.9607843137254902E-3</v>
      </c>
      <c r="L20">
        <v>14</v>
      </c>
      <c r="M20" s="1">
        <f t="shared" si="1"/>
        <v>5.4901960784313726E-3</v>
      </c>
      <c r="N20" s="2">
        <f t="shared" si="2"/>
        <v>2.8</v>
      </c>
      <c r="O20">
        <f ca="1">COUNTIF(ROWS!B21:Y21, "&lt;&gt;#N/A")</f>
        <v>24</v>
      </c>
      <c r="P20" t="b">
        <f t="shared" ca="1" si="3"/>
        <v>1</v>
      </c>
    </row>
    <row r="21" spans="1:16" x14ac:dyDescent="0.25">
      <c r="A21" t="s">
        <v>24</v>
      </c>
      <c r="B21">
        <v>69581</v>
      </c>
      <c r="C21">
        <v>2352</v>
      </c>
      <c r="D21">
        <v>331</v>
      </c>
      <c r="E21">
        <v>764</v>
      </c>
      <c r="F21" s="2">
        <v>0.61631400000000003</v>
      </c>
      <c r="G21">
        <v>3</v>
      </c>
      <c r="H21">
        <v>6</v>
      </c>
      <c r="I21">
        <v>36</v>
      </c>
      <c r="J21">
        <v>5</v>
      </c>
      <c r="K21" s="1">
        <f t="shared" si="0"/>
        <v>2.1258503401360546E-3</v>
      </c>
      <c r="L21">
        <v>14</v>
      </c>
      <c r="M21" s="1">
        <f t="shared" si="1"/>
        <v>5.9523809523809521E-3</v>
      </c>
      <c r="N21" s="2">
        <f t="shared" si="2"/>
        <v>2.8</v>
      </c>
      <c r="O21">
        <f ca="1">COUNTIF(ROWS!B22:Y22, "&lt;&gt;#N/A")</f>
        <v>15</v>
      </c>
      <c r="P21" t="b">
        <f t="shared" ca="1" si="3"/>
        <v>0</v>
      </c>
    </row>
    <row r="22" spans="1:16" x14ac:dyDescent="0.25">
      <c r="A22" t="s">
        <v>25</v>
      </c>
      <c r="B22">
        <v>298610</v>
      </c>
      <c r="C22">
        <v>7591</v>
      </c>
      <c r="D22">
        <v>2199</v>
      </c>
      <c r="E22">
        <v>5515</v>
      </c>
      <c r="F22" s="2">
        <v>0.78171900000000005</v>
      </c>
      <c r="G22">
        <v>6</v>
      </c>
      <c r="H22">
        <v>35</v>
      </c>
      <c r="I22">
        <v>238</v>
      </c>
      <c r="J22">
        <v>118</v>
      </c>
      <c r="K22" s="1">
        <f t="shared" si="0"/>
        <v>1.5544724015281255E-2</v>
      </c>
      <c r="L22">
        <v>1114</v>
      </c>
      <c r="M22" s="1">
        <f t="shared" si="1"/>
        <v>0.1467527335001976</v>
      </c>
      <c r="N22" s="2">
        <f t="shared" si="2"/>
        <v>9.4406779661016955</v>
      </c>
      <c r="O22">
        <f ca="1">COUNTIF(ROWS!B23:Y23, "&lt;&gt;#N/A")</f>
        <v>18</v>
      </c>
      <c r="P22" t="b">
        <f t="shared" ca="1" si="3"/>
        <v>0</v>
      </c>
    </row>
    <row r="23" spans="1:16" x14ac:dyDescent="0.25">
      <c r="A23" t="s">
        <v>26</v>
      </c>
      <c r="B23">
        <v>138953</v>
      </c>
      <c r="C23">
        <v>3701</v>
      </c>
      <c r="D23">
        <v>735</v>
      </c>
      <c r="E23">
        <v>1675</v>
      </c>
      <c r="F23" s="2">
        <v>0.63809499999999997</v>
      </c>
      <c r="G23">
        <v>5</v>
      </c>
      <c r="H23">
        <v>35</v>
      </c>
      <c r="I23">
        <v>175</v>
      </c>
      <c r="J23">
        <v>88</v>
      </c>
      <c r="K23" s="1">
        <f t="shared" si="0"/>
        <v>2.3777357470953796E-2</v>
      </c>
      <c r="L23">
        <v>1064</v>
      </c>
      <c r="M23" s="1">
        <f t="shared" si="1"/>
        <v>0.28748986760335044</v>
      </c>
      <c r="N23" s="2">
        <f t="shared" si="2"/>
        <v>12.090909090909092</v>
      </c>
      <c r="O23">
        <f ca="1">COUNTIF(ROWS!B24:Y24, "&lt;&gt;#N/A")</f>
        <v>7</v>
      </c>
      <c r="P23" t="b">
        <f t="shared" ca="1" si="3"/>
        <v>0</v>
      </c>
    </row>
    <row r="24" spans="1:16" x14ac:dyDescent="0.25">
      <c r="A24" t="s">
        <v>27</v>
      </c>
      <c r="B24">
        <v>142531</v>
      </c>
      <c r="C24">
        <v>3727</v>
      </c>
      <c r="D24">
        <v>883</v>
      </c>
      <c r="E24">
        <v>2048</v>
      </c>
      <c r="F24" s="2">
        <v>0.685164</v>
      </c>
      <c r="G24">
        <v>4</v>
      </c>
      <c r="H24">
        <v>35</v>
      </c>
      <c r="I24">
        <v>175</v>
      </c>
      <c r="J24">
        <v>88</v>
      </c>
      <c r="K24" s="1">
        <f t="shared" si="0"/>
        <v>2.361148376710491E-2</v>
      </c>
      <c r="L24">
        <v>1064</v>
      </c>
      <c r="M24" s="1">
        <f t="shared" si="1"/>
        <v>0.2854843037295412</v>
      </c>
      <c r="N24" s="2">
        <f t="shared" si="2"/>
        <v>12.090909090909092</v>
      </c>
      <c r="O24">
        <f ca="1">COUNTIF(ROWS!B25:Y25, "&lt;&gt;#N/A")</f>
        <v>18</v>
      </c>
      <c r="P24" t="b">
        <f t="shared" ca="1" si="3"/>
        <v>0</v>
      </c>
    </row>
    <row r="25" spans="1:16" x14ac:dyDescent="0.25">
      <c r="A25" t="s">
        <v>28</v>
      </c>
      <c r="B25">
        <v>260578</v>
      </c>
      <c r="C25">
        <v>6625</v>
      </c>
      <c r="D25">
        <v>1810</v>
      </c>
      <c r="E25">
        <v>3979</v>
      </c>
      <c r="F25" s="2">
        <v>0.62265199999999998</v>
      </c>
      <c r="G25">
        <v>6</v>
      </c>
      <c r="H25">
        <v>35</v>
      </c>
      <c r="I25">
        <v>238</v>
      </c>
      <c r="J25">
        <v>118</v>
      </c>
      <c r="K25" s="1">
        <f t="shared" si="0"/>
        <v>1.7811320754716982E-2</v>
      </c>
      <c r="L25">
        <v>1114</v>
      </c>
      <c r="M25" s="1">
        <f t="shared" si="1"/>
        <v>0.16815094339622641</v>
      </c>
      <c r="N25" s="2">
        <f t="shared" si="2"/>
        <v>9.4406779661016955</v>
      </c>
      <c r="O25">
        <f ca="1">COUNTIF(ROWS!B26:Y26, "&lt;&gt;#N/A")</f>
        <v>18</v>
      </c>
      <c r="P25" t="b">
        <f t="shared" ca="1" si="3"/>
        <v>0</v>
      </c>
    </row>
    <row r="26" spans="1:16" x14ac:dyDescent="0.25">
      <c r="A26" t="s">
        <v>29</v>
      </c>
      <c r="B26">
        <v>234848</v>
      </c>
      <c r="C26">
        <v>6049</v>
      </c>
      <c r="D26">
        <v>1669</v>
      </c>
      <c r="E26">
        <v>3519</v>
      </c>
      <c r="F26" s="2">
        <v>0.58118599999999998</v>
      </c>
      <c r="G26">
        <v>4</v>
      </c>
      <c r="H26">
        <v>35</v>
      </c>
      <c r="I26">
        <v>223</v>
      </c>
      <c r="J26">
        <v>107</v>
      </c>
      <c r="K26" s="1">
        <f t="shared" si="0"/>
        <v>1.7688874194081668E-2</v>
      </c>
      <c r="L26">
        <v>1083</v>
      </c>
      <c r="M26" s="1">
        <f t="shared" si="1"/>
        <v>0.17903785749710696</v>
      </c>
      <c r="N26" s="2">
        <f t="shared" si="2"/>
        <v>10.121495327102803</v>
      </c>
      <c r="O26">
        <f ca="1">COUNTIF(ROWS!B27:Y27, "&lt;&gt;#N/A")</f>
        <v>18</v>
      </c>
      <c r="P26" t="b">
        <f t="shared" ca="1" si="3"/>
        <v>0</v>
      </c>
    </row>
    <row r="27" spans="1:16" x14ac:dyDescent="0.25">
      <c r="A27" t="s">
        <v>30</v>
      </c>
      <c r="B27">
        <v>62592</v>
      </c>
      <c r="C27">
        <v>2157</v>
      </c>
      <c r="D27">
        <v>97</v>
      </c>
      <c r="E27">
        <v>291</v>
      </c>
      <c r="F27" s="2">
        <v>1.0309299999999999</v>
      </c>
      <c r="G27">
        <v>3</v>
      </c>
      <c r="H27">
        <v>6</v>
      </c>
      <c r="I27">
        <v>36</v>
      </c>
      <c r="J27">
        <v>5</v>
      </c>
      <c r="K27" s="1">
        <f t="shared" si="0"/>
        <v>2.3180343069077423E-3</v>
      </c>
      <c r="L27">
        <v>14</v>
      </c>
      <c r="M27" s="1">
        <f t="shared" si="1"/>
        <v>6.4904960593416784E-3</v>
      </c>
      <c r="N27" s="2">
        <f t="shared" si="2"/>
        <v>2.8</v>
      </c>
      <c r="O27">
        <f ca="1">COUNTIF(ROWS!B28:Y28, "&lt;&gt;#N/A")</f>
        <v>24</v>
      </c>
      <c r="P27" t="b">
        <f t="shared" ca="1" si="3"/>
        <v>1</v>
      </c>
    </row>
    <row r="28" spans="1:16" x14ac:dyDescent="0.25">
      <c r="A28" t="s">
        <v>31</v>
      </c>
      <c r="B28">
        <v>63218</v>
      </c>
      <c r="C28">
        <v>2142</v>
      </c>
      <c r="D28">
        <v>136</v>
      </c>
      <c r="E28">
        <v>402</v>
      </c>
      <c r="F28" s="2">
        <v>1.0441199999999999</v>
      </c>
      <c r="G28">
        <v>3</v>
      </c>
      <c r="H28">
        <v>6</v>
      </c>
      <c r="I28">
        <v>36</v>
      </c>
      <c r="J28">
        <v>5</v>
      </c>
      <c r="K28" s="1">
        <f t="shared" si="0"/>
        <v>2.334267040149393E-3</v>
      </c>
      <c r="L28">
        <v>14</v>
      </c>
      <c r="M28" s="1">
        <f t="shared" si="1"/>
        <v>6.5359477124183009E-3</v>
      </c>
      <c r="N28" s="2">
        <f t="shared" si="2"/>
        <v>2.8</v>
      </c>
      <c r="O28">
        <f ca="1">COUNTIF(ROWS!B29:Y29, "&lt;&gt;#N/A")</f>
        <v>24</v>
      </c>
      <c r="P28" t="b">
        <f t="shared" ca="1" si="3"/>
        <v>1</v>
      </c>
    </row>
    <row r="29" spans="1:16" x14ac:dyDescent="0.25">
      <c r="A29" t="s">
        <v>32</v>
      </c>
      <c r="B29">
        <v>63799</v>
      </c>
      <c r="C29">
        <v>2203</v>
      </c>
      <c r="D29">
        <v>121</v>
      </c>
      <c r="E29">
        <v>343</v>
      </c>
      <c r="F29" s="2">
        <v>0.94214900000000001</v>
      </c>
      <c r="G29">
        <v>3</v>
      </c>
      <c r="H29">
        <v>6</v>
      </c>
      <c r="I29">
        <v>36</v>
      </c>
      <c r="J29">
        <v>5</v>
      </c>
      <c r="K29" s="1">
        <f t="shared" si="0"/>
        <v>2.2696323195642307E-3</v>
      </c>
      <c r="L29">
        <v>14</v>
      </c>
      <c r="M29" s="1">
        <f t="shared" si="1"/>
        <v>6.3549704947798453E-3</v>
      </c>
      <c r="N29" s="2">
        <f t="shared" si="2"/>
        <v>2.8</v>
      </c>
      <c r="O29">
        <f ca="1">COUNTIF(ROWS!B30:Y30, "&lt;&gt;#N/A")</f>
        <v>24</v>
      </c>
      <c r="P29" t="b">
        <f t="shared" ca="1" si="3"/>
        <v>1</v>
      </c>
    </row>
    <row r="30" spans="1:16" x14ac:dyDescent="0.25">
      <c r="A30" t="s">
        <v>33</v>
      </c>
      <c r="B30">
        <v>62608</v>
      </c>
      <c r="C30">
        <v>2127</v>
      </c>
      <c r="D30">
        <v>131</v>
      </c>
      <c r="E30">
        <v>342</v>
      </c>
      <c r="F30" s="2">
        <v>0.90839700000000001</v>
      </c>
      <c r="G30">
        <v>3</v>
      </c>
      <c r="H30">
        <v>6</v>
      </c>
      <c r="I30">
        <v>36</v>
      </c>
      <c r="J30">
        <v>5</v>
      </c>
      <c r="K30" s="1">
        <f t="shared" si="0"/>
        <v>2.3507287259050304E-3</v>
      </c>
      <c r="L30">
        <v>14</v>
      </c>
      <c r="M30" s="1">
        <f t="shared" si="1"/>
        <v>6.5820404325340857E-3</v>
      </c>
      <c r="N30" s="2">
        <f t="shared" si="2"/>
        <v>2.8</v>
      </c>
      <c r="O30">
        <f ca="1">COUNTIF(ROWS!B31:Y31, "&lt;&gt;#N/A")</f>
        <v>24</v>
      </c>
      <c r="P30" t="b">
        <f t="shared" ca="1" si="3"/>
        <v>1</v>
      </c>
    </row>
    <row r="31" spans="1:16" x14ac:dyDescent="0.25">
      <c r="A31" t="s">
        <v>34</v>
      </c>
      <c r="B31">
        <v>200940</v>
      </c>
      <c r="C31">
        <v>5158</v>
      </c>
      <c r="D31">
        <v>1287</v>
      </c>
      <c r="E31">
        <v>2658</v>
      </c>
      <c r="F31" s="2">
        <v>0.55244800000000005</v>
      </c>
      <c r="G31">
        <v>6</v>
      </c>
      <c r="H31">
        <v>35</v>
      </c>
      <c r="I31">
        <v>182</v>
      </c>
      <c r="J31">
        <v>86</v>
      </c>
      <c r="K31" s="1">
        <f t="shared" si="0"/>
        <v>1.6673129119813883E-2</v>
      </c>
      <c r="L31">
        <v>955</v>
      </c>
      <c r="M31" s="1">
        <f t="shared" si="1"/>
        <v>0.18514928266770067</v>
      </c>
      <c r="N31" s="2">
        <f t="shared" si="2"/>
        <v>11.104651162790697</v>
      </c>
      <c r="O31">
        <f ca="1">COUNTIF(ROWS!B32:Y32, "&lt;&gt;#N/A")</f>
        <v>18</v>
      </c>
      <c r="P31" t="b">
        <f t="shared" ca="1" si="3"/>
        <v>0</v>
      </c>
    </row>
    <row r="32" spans="1:16" x14ac:dyDescent="0.25">
      <c r="A32" t="s">
        <v>35</v>
      </c>
      <c r="B32">
        <v>200836</v>
      </c>
      <c r="C32">
        <v>5170</v>
      </c>
      <c r="D32">
        <v>1287</v>
      </c>
      <c r="E32">
        <v>2642</v>
      </c>
      <c r="F32" s="2">
        <v>0.54623200000000005</v>
      </c>
      <c r="G32">
        <v>6</v>
      </c>
      <c r="H32">
        <v>35</v>
      </c>
      <c r="I32">
        <v>182</v>
      </c>
      <c r="J32">
        <v>86</v>
      </c>
      <c r="K32" s="1">
        <f t="shared" si="0"/>
        <v>1.6634429400386848E-2</v>
      </c>
      <c r="L32">
        <v>955</v>
      </c>
      <c r="M32" s="1">
        <f t="shared" si="1"/>
        <v>0.18471953578336556</v>
      </c>
      <c r="N32" s="2">
        <f t="shared" si="2"/>
        <v>11.104651162790697</v>
      </c>
      <c r="O32">
        <f ca="1">COUNTIF(ROWS!B33:Y33, "&lt;&gt;#N/A")</f>
        <v>18</v>
      </c>
      <c r="P32" t="b">
        <f t="shared" ca="1" si="3"/>
        <v>0</v>
      </c>
    </row>
    <row r="33" spans="1:16" x14ac:dyDescent="0.25">
      <c r="A33" t="s">
        <v>36</v>
      </c>
      <c r="B33">
        <v>131441</v>
      </c>
      <c r="C33">
        <v>3505</v>
      </c>
      <c r="D33">
        <v>271</v>
      </c>
      <c r="E33">
        <v>721</v>
      </c>
      <c r="F33" s="2">
        <v>0.98892999999999998</v>
      </c>
      <c r="G33">
        <v>3</v>
      </c>
      <c r="H33">
        <v>15</v>
      </c>
      <c r="I33">
        <v>152</v>
      </c>
      <c r="J33">
        <v>104</v>
      </c>
      <c r="K33" s="1">
        <f t="shared" si="0"/>
        <v>2.9671897289586305E-2</v>
      </c>
      <c r="L33">
        <v>688</v>
      </c>
      <c r="M33" s="1">
        <f t="shared" si="1"/>
        <v>0.19629101283880171</v>
      </c>
      <c r="N33" s="2">
        <f t="shared" si="2"/>
        <v>6.615384615384615</v>
      </c>
      <c r="O33">
        <f ca="1">COUNTIF(ROWS!B34:Y34, "&lt;&gt;#N/A")</f>
        <v>15</v>
      </c>
      <c r="P33" t="b">
        <f t="shared" ca="1" si="3"/>
        <v>0</v>
      </c>
    </row>
    <row r="34" spans="1:16" x14ac:dyDescent="0.25">
      <c r="A34" t="s">
        <v>37</v>
      </c>
      <c r="B34">
        <v>97738</v>
      </c>
      <c r="C34">
        <v>2513</v>
      </c>
      <c r="D34">
        <v>444</v>
      </c>
      <c r="E34">
        <v>1067</v>
      </c>
      <c r="F34" s="2">
        <v>0.73198200000000002</v>
      </c>
      <c r="G34">
        <v>5</v>
      </c>
      <c r="H34">
        <v>35</v>
      </c>
      <c r="I34">
        <v>130</v>
      </c>
      <c r="J34">
        <v>63</v>
      </c>
      <c r="K34" s="1">
        <f t="shared" si="0"/>
        <v>2.5069637883008356E-2</v>
      </c>
      <c r="L34">
        <v>928</v>
      </c>
      <c r="M34" s="1">
        <f t="shared" si="1"/>
        <v>0.36927974532431357</v>
      </c>
      <c r="N34" s="2">
        <f t="shared" si="2"/>
        <v>14.730158730158729</v>
      </c>
      <c r="O34">
        <f ca="1">COUNTIF(ROWS!B35:Y35, "&lt;&gt;#N/A")</f>
        <v>9</v>
      </c>
      <c r="P34" t="b">
        <f t="shared" ca="1" si="3"/>
        <v>0</v>
      </c>
    </row>
    <row r="35" spans="1:16" x14ac:dyDescent="0.25">
      <c r="A35" t="s">
        <v>38</v>
      </c>
      <c r="B35">
        <v>92555</v>
      </c>
      <c r="C35">
        <v>2437</v>
      </c>
      <c r="D35">
        <v>217</v>
      </c>
      <c r="E35">
        <v>543</v>
      </c>
      <c r="F35" s="2">
        <v>0.75115200000000004</v>
      </c>
      <c r="G35">
        <v>11</v>
      </c>
      <c r="H35">
        <v>35</v>
      </c>
      <c r="I35">
        <v>130</v>
      </c>
      <c r="J35">
        <v>63</v>
      </c>
      <c r="K35" s="1">
        <f t="shared" si="0"/>
        <v>2.5851456709068528E-2</v>
      </c>
      <c r="L35">
        <v>928</v>
      </c>
      <c r="M35" s="1">
        <f t="shared" si="1"/>
        <v>0.38079606073040623</v>
      </c>
      <c r="N35" s="2">
        <f t="shared" si="2"/>
        <v>14.730158730158729</v>
      </c>
      <c r="O35">
        <f ca="1">COUNTIF(ROWS!B36:Y36, "&lt;&gt;#N/A")</f>
        <v>9</v>
      </c>
      <c r="P35" t="b">
        <f t="shared" ca="1" si="3"/>
        <v>0</v>
      </c>
    </row>
    <row r="36" spans="1:16" x14ac:dyDescent="0.25">
      <c r="A36" t="s">
        <v>39</v>
      </c>
      <c r="B36">
        <v>157217</v>
      </c>
      <c r="C36">
        <v>4072</v>
      </c>
      <c r="D36">
        <v>804</v>
      </c>
      <c r="E36">
        <v>1891</v>
      </c>
      <c r="F36" s="2">
        <v>0.68781099999999995</v>
      </c>
      <c r="G36">
        <v>5</v>
      </c>
      <c r="H36">
        <v>35</v>
      </c>
      <c r="I36">
        <v>207</v>
      </c>
      <c r="J36">
        <v>109</v>
      </c>
      <c r="K36" s="1">
        <f t="shared" si="0"/>
        <v>2.6768172888015716E-2</v>
      </c>
      <c r="L36">
        <v>1220</v>
      </c>
      <c r="M36" s="1">
        <f t="shared" si="1"/>
        <v>0.29960707269155207</v>
      </c>
      <c r="N36" s="2">
        <f t="shared" si="2"/>
        <v>11.192660550458715</v>
      </c>
      <c r="O36">
        <f ca="1">COUNTIF(ROWS!B37:Y37, "&lt;&gt;#N/A")</f>
        <v>22</v>
      </c>
      <c r="P36" t="b">
        <f t="shared" ca="1" si="3"/>
        <v>0</v>
      </c>
    </row>
    <row r="37" spans="1:16" x14ac:dyDescent="0.25">
      <c r="A37" t="s">
        <v>40</v>
      </c>
      <c r="B37">
        <v>64971</v>
      </c>
      <c r="C37">
        <v>2255</v>
      </c>
      <c r="D37">
        <v>105</v>
      </c>
      <c r="E37">
        <v>302</v>
      </c>
      <c r="F37" s="2">
        <v>1</v>
      </c>
      <c r="G37">
        <v>3</v>
      </c>
      <c r="H37">
        <v>6</v>
      </c>
      <c r="I37">
        <v>36</v>
      </c>
      <c r="J37">
        <v>5</v>
      </c>
      <c r="K37" s="1">
        <f t="shared" si="0"/>
        <v>2.2172949002217295E-3</v>
      </c>
      <c r="L37">
        <v>14</v>
      </c>
      <c r="M37" s="1">
        <f t="shared" si="1"/>
        <v>6.2084257206208426E-3</v>
      </c>
      <c r="N37" s="2">
        <f t="shared" si="2"/>
        <v>2.8</v>
      </c>
      <c r="O37">
        <f ca="1">COUNTIF(ROWS!B38:Y38, "&lt;&gt;#N/A")</f>
        <v>24</v>
      </c>
      <c r="P37" t="b">
        <f t="shared" ca="1" si="3"/>
        <v>1</v>
      </c>
    </row>
    <row r="38" spans="1:16" x14ac:dyDescent="0.25">
      <c r="A38" t="s">
        <v>41</v>
      </c>
      <c r="B38">
        <v>64109</v>
      </c>
      <c r="C38">
        <v>2235</v>
      </c>
      <c r="D38">
        <v>115</v>
      </c>
      <c r="E38">
        <v>333</v>
      </c>
      <c r="F38" s="2">
        <v>0.97391300000000003</v>
      </c>
      <c r="G38">
        <v>3</v>
      </c>
      <c r="H38">
        <v>6</v>
      </c>
      <c r="I38">
        <v>36</v>
      </c>
      <c r="J38">
        <v>5</v>
      </c>
      <c r="K38" s="1">
        <f t="shared" si="0"/>
        <v>2.2371364653243847E-3</v>
      </c>
      <c r="L38">
        <v>14</v>
      </c>
      <c r="M38" s="1">
        <f t="shared" si="1"/>
        <v>6.2639821029082778E-3</v>
      </c>
      <c r="N38" s="2">
        <f t="shared" si="2"/>
        <v>2.8</v>
      </c>
      <c r="O38">
        <f ca="1">COUNTIF(ROWS!B39:Y39, "&lt;&gt;#N/A")</f>
        <v>24</v>
      </c>
      <c r="P38" t="b">
        <f t="shared" ca="1" si="3"/>
        <v>1</v>
      </c>
    </row>
    <row r="39" spans="1:16" x14ac:dyDescent="0.25">
      <c r="A39" t="s">
        <v>42</v>
      </c>
      <c r="B39">
        <v>66329</v>
      </c>
      <c r="C39">
        <v>2300</v>
      </c>
      <c r="D39">
        <v>110</v>
      </c>
      <c r="E39">
        <v>324</v>
      </c>
      <c r="F39" s="2">
        <v>1.0363599999999999</v>
      </c>
      <c r="G39">
        <v>4</v>
      </c>
      <c r="H39">
        <v>6</v>
      </c>
      <c r="I39">
        <v>45</v>
      </c>
      <c r="J39">
        <v>12</v>
      </c>
      <c r="K39" s="1">
        <f t="shared" si="0"/>
        <v>5.2173913043478265E-3</v>
      </c>
      <c r="L39">
        <v>42</v>
      </c>
      <c r="M39" s="1">
        <f t="shared" si="1"/>
        <v>1.8260869565217393E-2</v>
      </c>
      <c r="N39" s="2">
        <f t="shared" si="2"/>
        <v>3.5</v>
      </c>
      <c r="O39">
        <f ca="1">COUNTIF(ROWS!B40:Y40, "&lt;&gt;#N/A")</f>
        <v>24</v>
      </c>
      <c r="P39" t="b">
        <f t="shared" ca="1" si="3"/>
        <v>1</v>
      </c>
    </row>
    <row r="40" spans="1:16" x14ac:dyDescent="0.25">
      <c r="A40" t="s">
        <v>43</v>
      </c>
      <c r="B40">
        <v>97158</v>
      </c>
      <c r="C40">
        <v>2581</v>
      </c>
      <c r="D40">
        <v>275</v>
      </c>
      <c r="E40">
        <v>680</v>
      </c>
      <c r="F40" s="2">
        <v>0.80727300000000002</v>
      </c>
      <c r="G40">
        <v>4</v>
      </c>
      <c r="H40">
        <v>35</v>
      </c>
      <c r="I40">
        <v>130</v>
      </c>
      <c r="J40">
        <v>63</v>
      </c>
      <c r="K40" s="1">
        <f t="shared" si="0"/>
        <v>2.4409143742735374E-2</v>
      </c>
      <c r="L40">
        <v>928</v>
      </c>
      <c r="M40" s="1">
        <f t="shared" si="1"/>
        <v>0.3595505617977528</v>
      </c>
      <c r="N40" s="2">
        <f t="shared" si="2"/>
        <v>14.730158730158729</v>
      </c>
      <c r="O40">
        <f ca="1">COUNTIF(ROWS!B41:Y41, "&lt;&gt;#N/A")</f>
        <v>18</v>
      </c>
      <c r="P40" t="b">
        <f t="shared" ca="1" si="3"/>
        <v>0</v>
      </c>
    </row>
    <row r="41" spans="1:16" x14ac:dyDescent="0.25">
      <c r="A41" t="s">
        <v>44</v>
      </c>
      <c r="B41">
        <v>164893</v>
      </c>
      <c r="C41">
        <v>3740</v>
      </c>
      <c r="D41">
        <v>1228</v>
      </c>
      <c r="E41">
        <v>4086</v>
      </c>
      <c r="F41" s="2">
        <v>1.25326</v>
      </c>
      <c r="G41">
        <v>9</v>
      </c>
      <c r="H41">
        <v>35</v>
      </c>
      <c r="I41">
        <v>132</v>
      </c>
      <c r="J41">
        <v>65</v>
      </c>
      <c r="K41" s="1">
        <f t="shared" si="0"/>
        <v>1.7379679144385027E-2</v>
      </c>
      <c r="L41">
        <v>956</v>
      </c>
      <c r="M41" s="1">
        <f t="shared" si="1"/>
        <v>0.25561497326203209</v>
      </c>
      <c r="N41" s="2">
        <f t="shared" si="2"/>
        <v>14.707692307692307</v>
      </c>
      <c r="O41">
        <f ca="1">COUNTIF(ROWS!B42:Y42, "&lt;&gt;#N/A")</f>
        <v>9</v>
      </c>
      <c r="P41" t="b">
        <f t="shared" ca="1" si="3"/>
        <v>0</v>
      </c>
    </row>
    <row r="42" spans="1:16" x14ac:dyDescent="0.25">
      <c r="A42" t="s">
        <v>45</v>
      </c>
      <c r="B42">
        <v>240768</v>
      </c>
      <c r="C42">
        <v>6490</v>
      </c>
      <c r="D42">
        <v>2019</v>
      </c>
      <c r="E42">
        <v>4740</v>
      </c>
      <c r="F42" s="2">
        <v>0.70084199999999996</v>
      </c>
      <c r="G42">
        <v>6</v>
      </c>
      <c r="H42">
        <v>10</v>
      </c>
      <c r="I42">
        <v>144</v>
      </c>
      <c r="J42">
        <v>60</v>
      </c>
      <c r="K42" s="1">
        <f t="shared" si="0"/>
        <v>9.2449922958397542E-3</v>
      </c>
      <c r="L42">
        <v>200</v>
      </c>
      <c r="M42" s="1">
        <f t="shared" si="1"/>
        <v>3.0816640986132512E-2</v>
      </c>
      <c r="N42" s="2">
        <f t="shared" si="2"/>
        <v>3.3333333333333335</v>
      </c>
      <c r="O42">
        <f ca="1">COUNTIF(ROWS!B43:Y43, "&lt;&gt;#N/A")</f>
        <v>24</v>
      </c>
      <c r="P42" t="b">
        <f t="shared" ca="1" si="3"/>
        <v>1</v>
      </c>
    </row>
    <row r="43" spans="1:16" x14ac:dyDescent="0.25">
      <c r="A43" t="s">
        <v>46</v>
      </c>
      <c r="B43">
        <v>92488</v>
      </c>
      <c r="C43">
        <v>2433</v>
      </c>
      <c r="D43">
        <v>222</v>
      </c>
      <c r="E43">
        <v>536</v>
      </c>
      <c r="F43" s="2">
        <v>0.72072099999999995</v>
      </c>
      <c r="G43">
        <v>3</v>
      </c>
      <c r="H43">
        <v>35</v>
      </c>
      <c r="I43">
        <v>130</v>
      </c>
      <c r="J43">
        <v>63</v>
      </c>
      <c r="K43" s="1">
        <f t="shared" si="0"/>
        <v>2.5893958076448828E-2</v>
      </c>
      <c r="L43">
        <v>928</v>
      </c>
      <c r="M43" s="1">
        <f t="shared" si="1"/>
        <v>0.38142211261816689</v>
      </c>
      <c r="N43" s="2">
        <f t="shared" si="2"/>
        <v>14.730158730158729</v>
      </c>
      <c r="O43">
        <f ca="1">COUNTIF(ROWS!B44:Y44, "&lt;&gt;#N/A")</f>
        <v>18</v>
      </c>
      <c r="P43" t="b">
        <f t="shared" ca="1" si="3"/>
        <v>0</v>
      </c>
    </row>
    <row r="44" spans="1:16" x14ac:dyDescent="0.25">
      <c r="A44" t="s">
        <v>47</v>
      </c>
      <c r="B44">
        <v>64225</v>
      </c>
      <c r="C44">
        <v>2207</v>
      </c>
      <c r="D44">
        <v>161</v>
      </c>
      <c r="E44">
        <v>345</v>
      </c>
      <c r="F44" s="2">
        <v>0.59006199999999998</v>
      </c>
      <c r="G44">
        <v>3</v>
      </c>
      <c r="H44">
        <v>6</v>
      </c>
      <c r="I44">
        <v>36</v>
      </c>
      <c r="J44">
        <v>5</v>
      </c>
      <c r="K44" s="1">
        <f t="shared" si="0"/>
        <v>2.2655188038060714E-3</v>
      </c>
      <c r="L44">
        <v>14</v>
      </c>
      <c r="M44" s="1">
        <f t="shared" si="1"/>
        <v>6.3434526506570008E-3</v>
      </c>
      <c r="N44" s="2">
        <f t="shared" si="2"/>
        <v>2.8</v>
      </c>
      <c r="O44">
        <f ca="1">COUNTIF(ROWS!B45:Y45, "&lt;&gt;#N/A")</f>
        <v>24</v>
      </c>
      <c r="P44" t="b">
        <f t="shared" ca="1" si="3"/>
        <v>1</v>
      </c>
    </row>
    <row r="45" spans="1:16" x14ac:dyDescent="0.25">
      <c r="A45" t="s">
        <v>48</v>
      </c>
      <c r="B45">
        <v>93205</v>
      </c>
      <c r="C45">
        <v>2442</v>
      </c>
      <c r="D45">
        <v>225</v>
      </c>
      <c r="E45">
        <v>595</v>
      </c>
      <c r="F45" s="2">
        <v>0.81333299999999997</v>
      </c>
      <c r="G45">
        <v>5</v>
      </c>
      <c r="H45">
        <v>35</v>
      </c>
      <c r="I45">
        <v>131</v>
      </c>
      <c r="J45">
        <v>64</v>
      </c>
      <c r="K45" s="1">
        <f t="shared" si="0"/>
        <v>2.620802620802621E-2</v>
      </c>
      <c r="L45">
        <v>932</v>
      </c>
      <c r="M45" s="1">
        <f t="shared" si="1"/>
        <v>0.38165438165438165</v>
      </c>
      <c r="N45" s="2">
        <f t="shared" si="2"/>
        <v>14.5625</v>
      </c>
      <c r="O45">
        <f ca="1">COUNTIF(ROWS!B46:Y46, "&lt;&gt;#N/A")</f>
        <v>18</v>
      </c>
      <c r="P45" t="b">
        <f t="shared" ca="1" si="3"/>
        <v>0</v>
      </c>
    </row>
    <row r="46" spans="1:16" x14ac:dyDescent="0.25">
      <c r="A46" t="s">
        <v>49</v>
      </c>
      <c r="B46">
        <v>64384</v>
      </c>
      <c r="C46">
        <v>2127</v>
      </c>
      <c r="D46">
        <v>91</v>
      </c>
      <c r="E46">
        <v>279</v>
      </c>
      <c r="F46" s="2">
        <v>1.06593</v>
      </c>
      <c r="G46">
        <v>3</v>
      </c>
      <c r="H46">
        <v>6</v>
      </c>
      <c r="I46">
        <v>36</v>
      </c>
      <c r="J46">
        <v>5</v>
      </c>
      <c r="K46" s="1">
        <f t="shared" si="0"/>
        <v>2.3507287259050304E-3</v>
      </c>
      <c r="L46">
        <v>14</v>
      </c>
      <c r="M46" s="1">
        <f t="shared" si="1"/>
        <v>6.5820404325340857E-3</v>
      </c>
      <c r="N46" s="2">
        <f t="shared" si="2"/>
        <v>2.8</v>
      </c>
      <c r="O46">
        <f ca="1">COUNTIF(ROWS!B47:Y47, "&lt;&gt;#N/A")</f>
        <v>24</v>
      </c>
      <c r="P46" t="b">
        <f t="shared" ca="1" si="3"/>
        <v>1</v>
      </c>
    </row>
    <row r="47" spans="1:16" x14ac:dyDescent="0.25">
      <c r="A47" t="s">
        <v>50</v>
      </c>
      <c r="B47">
        <v>93643</v>
      </c>
      <c r="C47">
        <v>2464</v>
      </c>
      <c r="D47">
        <v>272</v>
      </c>
      <c r="E47">
        <v>644</v>
      </c>
      <c r="F47" s="2">
        <v>0.702206</v>
      </c>
      <c r="G47">
        <v>3</v>
      </c>
      <c r="H47">
        <v>35</v>
      </c>
      <c r="I47">
        <v>130</v>
      </c>
      <c r="J47">
        <v>63</v>
      </c>
      <c r="K47" s="1">
        <f t="shared" si="0"/>
        <v>2.556818181818182E-2</v>
      </c>
      <c r="L47">
        <v>928</v>
      </c>
      <c r="M47" s="1">
        <f t="shared" si="1"/>
        <v>0.37662337662337664</v>
      </c>
      <c r="N47" s="2">
        <f t="shared" si="2"/>
        <v>14.730158730158729</v>
      </c>
      <c r="O47">
        <f ca="1">COUNTIF(ROWS!B48:Y48, "&lt;&gt;#N/A")</f>
        <v>18</v>
      </c>
      <c r="P47" t="b">
        <f t="shared" ca="1" si="3"/>
        <v>0</v>
      </c>
    </row>
    <row r="48" spans="1:16" x14ac:dyDescent="0.25">
      <c r="A48" t="s">
        <v>51</v>
      </c>
      <c r="B48">
        <v>67801</v>
      </c>
      <c r="C48">
        <v>2191</v>
      </c>
      <c r="D48">
        <v>314</v>
      </c>
      <c r="E48">
        <v>731</v>
      </c>
      <c r="F48" s="2">
        <v>0.81528699999999998</v>
      </c>
      <c r="G48">
        <v>5</v>
      </c>
      <c r="H48">
        <v>6</v>
      </c>
      <c r="I48">
        <v>36</v>
      </c>
      <c r="J48">
        <v>5</v>
      </c>
      <c r="K48" s="1">
        <f t="shared" si="0"/>
        <v>2.2820629849383844E-3</v>
      </c>
      <c r="L48">
        <v>14</v>
      </c>
      <c r="M48" s="1">
        <f t="shared" si="1"/>
        <v>6.3897763578274758E-3</v>
      </c>
      <c r="N48" s="2">
        <f t="shared" si="2"/>
        <v>2.8</v>
      </c>
      <c r="O48">
        <f ca="1">COUNTIF(ROWS!B49:Y49, "&lt;&gt;#N/A")</f>
        <v>24</v>
      </c>
      <c r="P48" t="b">
        <f t="shared" ca="1" si="3"/>
        <v>1</v>
      </c>
    </row>
    <row r="49" spans="1:16" x14ac:dyDescent="0.25">
      <c r="A49" t="s">
        <v>109</v>
      </c>
      <c r="B49">
        <v>93949</v>
      </c>
      <c r="C49">
        <v>2436</v>
      </c>
      <c r="D49">
        <v>230</v>
      </c>
      <c r="E49">
        <v>737</v>
      </c>
      <c r="F49" s="2">
        <v>1.0869599999999999</v>
      </c>
      <c r="G49">
        <v>24</v>
      </c>
      <c r="H49">
        <v>35</v>
      </c>
      <c r="I49">
        <v>130</v>
      </c>
      <c r="J49">
        <v>63</v>
      </c>
      <c r="K49" s="1">
        <f t="shared" si="0"/>
        <v>2.5862068965517241E-2</v>
      </c>
      <c r="L49">
        <v>928</v>
      </c>
      <c r="M49" s="1">
        <f t="shared" si="1"/>
        <v>0.38095238095238093</v>
      </c>
      <c r="N49" s="2">
        <f t="shared" si="2"/>
        <v>14.730158730158729</v>
      </c>
      <c r="O49">
        <f ca="1">COUNTIF(ROWS!B50:Y50, "&lt;&gt;#N/A")</f>
        <v>3</v>
      </c>
      <c r="P49" t="b">
        <f t="shared" ca="1" si="3"/>
        <v>0</v>
      </c>
    </row>
    <row r="50" spans="1:16" x14ac:dyDescent="0.25">
      <c r="A50" t="s">
        <v>108</v>
      </c>
      <c r="B50">
        <v>97371</v>
      </c>
      <c r="C50">
        <v>2469</v>
      </c>
      <c r="D50">
        <v>298</v>
      </c>
      <c r="E50">
        <v>1110</v>
      </c>
      <c r="F50" s="2">
        <v>1.3892599999999999</v>
      </c>
      <c r="G50">
        <v>34</v>
      </c>
      <c r="H50">
        <v>35</v>
      </c>
      <c r="I50">
        <v>130</v>
      </c>
      <c r="J50">
        <v>63</v>
      </c>
      <c r="K50" s="1">
        <f t="shared" si="0"/>
        <v>2.551640340218712E-2</v>
      </c>
      <c r="L50">
        <v>928</v>
      </c>
      <c r="M50" s="1">
        <f t="shared" si="1"/>
        <v>0.37586067233697851</v>
      </c>
      <c r="N50" s="2">
        <f t="shared" si="2"/>
        <v>14.730158730158729</v>
      </c>
      <c r="O50">
        <f ca="1">COUNTIF(ROWS!B51:Y51, "&lt;&gt;#N/A")</f>
        <v>6</v>
      </c>
      <c r="P50" t="b">
        <f t="shared" ca="1" si="3"/>
        <v>0</v>
      </c>
    </row>
    <row r="51" spans="1:16" x14ac:dyDescent="0.25">
      <c r="A51" t="s">
        <v>52</v>
      </c>
      <c r="B51">
        <v>64090</v>
      </c>
      <c r="C51">
        <v>2234</v>
      </c>
      <c r="D51">
        <v>93</v>
      </c>
      <c r="E51">
        <v>289</v>
      </c>
      <c r="F51" s="2">
        <v>1.0752699999999999</v>
      </c>
      <c r="G51">
        <v>3</v>
      </c>
      <c r="H51">
        <v>6</v>
      </c>
      <c r="I51">
        <v>36</v>
      </c>
      <c r="J51">
        <v>5</v>
      </c>
      <c r="K51" s="1">
        <f t="shared" si="0"/>
        <v>2.2381378692927483E-3</v>
      </c>
      <c r="L51">
        <v>14</v>
      </c>
      <c r="M51" s="1">
        <f t="shared" si="1"/>
        <v>6.2667860340196958E-3</v>
      </c>
      <c r="N51" s="2">
        <f t="shared" si="2"/>
        <v>2.8</v>
      </c>
      <c r="O51">
        <f ca="1">COUNTIF(ROWS!B52:Y52, "&lt;&gt;#N/A")</f>
        <v>24</v>
      </c>
      <c r="P51" t="b">
        <f t="shared" ca="1" si="3"/>
        <v>1</v>
      </c>
    </row>
    <row r="52" spans="1:16" x14ac:dyDescent="0.25">
      <c r="A52" t="s">
        <v>53</v>
      </c>
      <c r="B52">
        <v>62662</v>
      </c>
      <c r="C52">
        <v>2131</v>
      </c>
      <c r="D52">
        <v>144</v>
      </c>
      <c r="E52">
        <v>372</v>
      </c>
      <c r="F52" s="2">
        <v>0.8125</v>
      </c>
      <c r="G52">
        <v>3</v>
      </c>
      <c r="H52">
        <v>6</v>
      </c>
      <c r="I52">
        <v>36</v>
      </c>
      <c r="J52">
        <v>5</v>
      </c>
      <c r="K52" s="1">
        <f t="shared" si="0"/>
        <v>2.346316283435007E-3</v>
      </c>
      <c r="L52">
        <v>14</v>
      </c>
      <c r="M52" s="1">
        <f t="shared" si="1"/>
        <v>6.5696855936180198E-3</v>
      </c>
      <c r="N52" s="2">
        <f t="shared" si="2"/>
        <v>2.8</v>
      </c>
      <c r="O52">
        <f ca="1">COUNTIF(ROWS!B53:Y53, "&lt;&gt;#N/A")</f>
        <v>24</v>
      </c>
      <c r="P52" t="b">
        <f t="shared" ca="1" si="3"/>
        <v>1</v>
      </c>
    </row>
    <row r="53" spans="1:16" x14ac:dyDescent="0.25">
      <c r="A53" t="s">
        <v>54</v>
      </c>
      <c r="B53">
        <v>71921</v>
      </c>
      <c r="C53">
        <v>2324</v>
      </c>
      <c r="D53">
        <v>531</v>
      </c>
      <c r="E53">
        <v>1159</v>
      </c>
      <c r="F53" s="2">
        <v>0.80414300000000005</v>
      </c>
      <c r="G53">
        <v>3</v>
      </c>
      <c r="H53">
        <v>6</v>
      </c>
      <c r="I53">
        <v>36</v>
      </c>
      <c r="J53">
        <v>5</v>
      </c>
      <c r="K53" s="1">
        <f t="shared" si="0"/>
        <v>2.1514629948364886E-3</v>
      </c>
      <c r="L53">
        <v>14</v>
      </c>
      <c r="M53" s="1">
        <f t="shared" si="1"/>
        <v>6.024096385542169E-3</v>
      </c>
      <c r="N53" s="2">
        <f t="shared" si="2"/>
        <v>2.8</v>
      </c>
      <c r="O53">
        <f ca="1">COUNTIF(ROWS!B54:Y54, "&lt;&gt;#N/A")</f>
        <v>24</v>
      </c>
      <c r="P53" t="b">
        <f t="shared" ca="1" si="3"/>
        <v>1</v>
      </c>
    </row>
    <row r="54" spans="1:16" x14ac:dyDescent="0.25">
      <c r="A54" t="s">
        <v>55</v>
      </c>
      <c r="B54">
        <v>103871</v>
      </c>
      <c r="C54">
        <v>2445</v>
      </c>
      <c r="D54">
        <v>1108</v>
      </c>
      <c r="E54">
        <v>1934</v>
      </c>
      <c r="F54" s="2">
        <v>0.61191300000000004</v>
      </c>
      <c r="G54">
        <v>3</v>
      </c>
      <c r="H54">
        <v>35</v>
      </c>
      <c r="I54">
        <v>130</v>
      </c>
      <c r="J54">
        <v>63</v>
      </c>
      <c r="K54" s="1">
        <f t="shared" si="0"/>
        <v>2.5766871165644172E-2</v>
      </c>
      <c r="L54">
        <v>928</v>
      </c>
      <c r="M54" s="1">
        <f t="shared" si="1"/>
        <v>0.37955010224948876</v>
      </c>
      <c r="N54" s="2">
        <f t="shared" si="2"/>
        <v>14.730158730158729</v>
      </c>
      <c r="O54">
        <f ca="1">COUNTIF(ROWS!B55:Y55, "&lt;&gt;#N/A")</f>
        <v>18</v>
      </c>
      <c r="P54" t="b">
        <f t="shared" ca="1" si="3"/>
        <v>0</v>
      </c>
    </row>
    <row r="55" spans="1:16" x14ac:dyDescent="0.25">
      <c r="A55" t="s">
        <v>56</v>
      </c>
      <c r="B55">
        <v>129883</v>
      </c>
      <c r="C55">
        <v>3841</v>
      </c>
      <c r="D55">
        <v>716</v>
      </c>
      <c r="E55">
        <v>2526</v>
      </c>
      <c r="F55" s="2">
        <v>1.28911</v>
      </c>
      <c r="G55">
        <v>10</v>
      </c>
      <c r="H55">
        <v>35</v>
      </c>
      <c r="I55">
        <v>139</v>
      </c>
      <c r="J55">
        <v>72</v>
      </c>
      <c r="K55" s="1">
        <f t="shared" si="0"/>
        <v>1.8745118458734705E-2</v>
      </c>
      <c r="L55">
        <v>985</v>
      </c>
      <c r="M55" s="1">
        <f t="shared" si="1"/>
        <v>0.25644363447019003</v>
      </c>
      <c r="N55" s="2">
        <f t="shared" si="2"/>
        <v>13.680555555555555</v>
      </c>
      <c r="O55">
        <f ca="1">COUNTIF(ROWS!B56:Y56, "&lt;&gt;#N/A")</f>
        <v>8</v>
      </c>
      <c r="P55" t="b">
        <f t="shared" ca="1" si="3"/>
        <v>0</v>
      </c>
    </row>
    <row r="56" spans="1:16" x14ac:dyDescent="0.25">
      <c r="A56" t="s">
        <v>57</v>
      </c>
      <c r="B56">
        <v>130068</v>
      </c>
      <c r="C56">
        <v>3838</v>
      </c>
      <c r="D56">
        <v>710</v>
      </c>
      <c r="E56">
        <v>2566</v>
      </c>
      <c r="F56" s="2">
        <v>1.3183100000000001</v>
      </c>
      <c r="G56">
        <v>8</v>
      </c>
      <c r="H56">
        <v>35</v>
      </c>
      <c r="I56">
        <v>139</v>
      </c>
      <c r="J56">
        <v>72</v>
      </c>
      <c r="K56" s="1">
        <f t="shared" si="0"/>
        <v>1.8759770713913496E-2</v>
      </c>
      <c r="L56">
        <v>985</v>
      </c>
      <c r="M56" s="1">
        <f t="shared" si="1"/>
        <v>0.25664408546117767</v>
      </c>
      <c r="N56" s="2">
        <f t="shared" si="2"/>
        <v>13.680555555555555</v>
      </c>
      <c r="O56">
        <f ca="1">COUNTIF(ROWS!B57:Y57, "&lt;&gt;#N/A")</f>
        <v>9</v>
      </c>
      <c r="P56" t="b">
        <f t="shared" ca="1" si="3"/>
        <v>0</v>
      </c>
    </row>
    <row r="57" spans="1:16" x14ac:dyDescent="0.25">
      <c r="A57" t="s">
        <v>58</v>
      </c>
      <c r="B57">
        <v>129402</v>
      </c>
      <c r="C57">
        <v>3839</v>
      </c>
      <c r="D57">
        <v>709</v>
      </c>
      <c r="E57">
        <v>2465</v>
      </c>
      <c r="F57" s="2">
        <v>1.2863199999999999</v>
      </c>
      <c r="G57">
        <v>8</v>
      </c>
      <c r="H57">
        <v>35</v>
      </c>
      <c r="I57">
        <v>139</v>
      </c>
      <c r="J57">
        <v>72</v>
      </c>
      <c r="K57" s="1">
        <f t="shared" si="0"/>
        <v>1.8754884084396978E-2</v>
      </c>
      <c r="L57">
        <v>985</v>
      </c>
      <c r="M57" s="1">
        <f t="shared" si="1"/>
        <v>0.25657723365459756</v>
      </c>
      <c r="N57" s="2">
        <f t="shared" si="2"/>
        <v>13.680555555555555</v>
      </c>
      <c r="O57">
        <f ca="1">COUNTIF(ROWS!B58:Y58, "&lt;&gt;#N/A")</f>
        <v>9</v>
      </c>
      <c r="P57" t="b">
        <f t="shared" ca="1" si="3"/>
        <v>0</v>
      </c>
    </row>
    <row r="58" spans="1:16" x14ac:dyDescent="0.25">
      <c r="A58" t="s">
        <v>59</v>
      </c>
      <c r="B58">
        <v>130273</v>
      </c>
      <c r="C58">
        <v>3842</v>
      </c>
      <c r="D58">
        <v>726</v>
      </c>
      <c r="E58">
        <v>2569</v>
      </c>
      <c r="F58" s="2">
        <v>1.33196</v>
      </c>
      <c r="G58">
        <v>6</v>
      </c>
      <c r="H58">
        <v>35</v>
      </c>
      <c r="I58">
        <v>139</v>
      </c>
      <c r="J58">
        <v>72</v>
      </c>
      <c r="K58" s="1">
        <f t="shared" si="0"/>
        <v>1.8740239458615304E-2</v>
      </c>
      <c r="L58">
        <v>985</v>
      </c>
      <c r="M58" s="1">
        <f t="shared" si="1"/>
        <v>0.25637688703800104</v>
      </c>
      <c r="N58" s="2">
        <f t="shared" si="2"/>
        <v>13.680555555555555</v>
      </c>
      <c r="O58">
        <f ca="1">COUNTIF(ROWS!B59:Y59, "&lt;&gt;#N/A")</f>
        <v>9</v>
      </c>
      <c r="P58" t="b">
        <f t="shared" ca="1" si="3"/>
        <v>0</v>
      </c>
    </row>
    <row r="59" spans="1:16" x14ac:dyDescent="0.25">
      <c r="A59" t="s">
        <v>60</v>
      </c>
      <c r="B59">
        <v>260181</v>
      </c>
      <c r="C59">
        <v>6627</v>
      </c>
      <c r="D59">
        <v>1795</v>
      </c>
      <c r="E59">
        <v>3952</v>
      </c>
      <c r="F59" s="2">
        <v>0.61782700000000002</v>
      </c>
      <c r="G59">
        <v>6</v>
      </c>
      <c r="H59">
        <v>35</v>
      </c>
      <c r="I59">
        <v>238</v>
      </c>
      <c r="J59">
        <v>118</v>
      </c>
      <c r="K59" s="1">
        <f t="shared" si="0"/>
        <v>1.7805945374981137E-2</v>
      </c>
      <c r="L59">
        <v>1114</v>
      </c>
      <c r="M59" s="1">
        <f t="shared" si="1"/>
        <v>0.16810019616719482</v>
      </c>
      <c r="N59" s="2">
        <f t="shared" si="2"/>
        <v>9.4406779661016955</v>
      </c>
      <c r="O59">
        <f ca="1">COUNTIF(ROWS!B60:Y60, "&lt;&gt;#N/A")</f>
        <v>18</v>
      </c>
      <c r="P59" t="b">
        <f t="shared" ca="1" si="3"/>
        <v>0</v>
      </c>
    </row>
    <row r="60" spans="1:16" x14ac:dyDescent="0.25">
      <c r="A60" t="s">
        <v>61</v>
      </c>
      <c r="B60">
        <v>67594</v>
      </c>
      <c r="C60">
        <v>2206</v>
      </c>
      <c r="D60">
        <v>136</v>
      </c>
      <c r="E60">
        <v>419</v>
      </c>
      <c r="F60" s="2">
        <v>1.0588200000000001</v>
      </c>
      <c r="G60">
        <v>3</v>
      </c>
      <c r="H60">
        <v>6</v>
      </c>
      <c r="I60">
        <v>54</v>
      </c>
      <c r="J60">
        <v>21</v>
      </c>
      <c r="K60" s="1">
        <f t="shared" si="0"/>
        <v>9.5194922937443336E-3</v>
      </c>
      <c r="L60">
        <v>78</v>
      </c>
      <c r="M60" s="1">
        <f t="shared" si="1"/>
        <v>3.5358114233907528E-2</v>
      </c>
      <c r="N60" s="2">
        <f t="shared" si="2"/>
        <v>3.7142857142857144</v>
      </c>
      <c r="O60">
        <f ca="1">COUNTIF(ROWS!B61:Y61, "&lt;&gt;#N/A")</f>
        <v>24</v>
      </c>
      <c r="P60" t="b">
        <f t="shared" ca="1" si="3"/>
        <v>1</v>
      </c>
    </row>
    <row r="61" spans="1:16" x14ac:dyDescent="0.25">
      <c r="A61" t="s">
        <v>62</v>
      </c>
      <c r="B61">
        <v>65414</v>
      </c>
      <c r="C61">
        <v>2215</v>
      </c>
      <c r="D61">
        <v>156</v>
      </c>
      <c r="E61">
        <v>453</v>
      </c>
      <c r="F61" s="2">
        <v>1.0897399999999999</v>
      </c>
      <c r="G61">
        <v>3</v>
      </c>
      <c r="H61">
        <v>6</v>
      </c>
      <c r="I61">
        <v>36</v>
      </c>
      <c r="J61">
        <v>5</v>
      </c>
      <c r="K61" s="1">
        <f t="shared" si="0"/>
        <v>2.257336343115124E-3</v>
      </c>
      <c r="L61">
        <v>14</v>
      </c>
      <c r="M61" s="1">
        <f t="shared" si="1"/>
        <v>6.3205417607223478E-3</v>
      </c>
      <c r="N61" s="2">
        <f t="shared" si="2"/>
        <v>2.8</v>
      </c>
      <c r="O61">
        <f ca="1">COUNTIF(ROWS!B62:Y62, "&lt;&gt;#N/A")</f>
        <v>24</v>
      </c>
      <c r="P61" t="b">
        <f t="shared" ca="1" si="3"/>
        <v>1</v>
      </c>
    </row>
    <row r="62" spans="1:16" x14ac:dyDescent="0.25">
      <c r="A62" t="s">
        <v>63</v>
      </c>
      <c r="B62">
        <v>140302</v>
      </c>
      <c r="C62">
        <v>3678</v>
      </c>
      <c r="D62">
        <v>741</v>
      </c>
      <c r="E62">
        <v>1914</v>
      </c>
      <c r="F62" s="2">
        <v>0.769231</v>
      </c>
      <c r="G62">
        <v>7</v>
      </c>
      <c r="H62">
        <v>35</v>
      </c>
      <c r="I62">
        <v>175</v>
      </c>
      <c r="J62">
        <v>88</v>
      </c>
      <c r="K62" s="1">
        <f t="shared" si="0"/>
        <v>2.392604676454595E-2</v>
      </c>
      <c r="L62">
        <v>1064</v>
      </c>
      <c r="M62" s="1">
        <f t="shared" si="1"/>
        <v>0.28928765633496467</v>
      </c>
      <c r="N62" s="2">
        <f t="shared" si="2"/>
        <v>12.090909090909092</v>
      </c>
      <c r="O62">
        <f ca="1">COUNTIF(ROWS!B63:Y63, "&lt;&gt;#N/A")</f>
        <v>9</v>
      </c>
      <c r="P62" t="b">
        <f t="shared" ca="1" si="3"/>
        <v>0</v>
      </c>
    </row>
    <row r="63" spans="1:16" x14ac:dyDescent="0.25">
      <c r="A63" t="s">
        <v>64</v>
      </c>
      <c r="B63">
        <v>261751</v>
      </c>
      <c r="C63">
        <v>6641</v>
      </c>
      <c r="D63">
        <v>1812</v>
      </c>
      <c r="E63">
        <v>3984</v>
      </c>
      <c r="F63" s="2">
        <v>0.62361999999999995</v>
      </c>
      <c r="G63">
        <v>6</v>
      </c>
      <c r="H63">
        <v>35</v>
      </c>
      <c r="I63">
        <v>238</v>
      </c>
      <c r="J63">
        <v>118</v>
      </c>
      <c r="K63" s="1">
        <f t="shared" si="0"/>
        <v>1.7768408372233098E-2</v>
      </c>
      <c r="L63">
        <v>1114</v>
      </c>
      <c r="M63" s="1">
        <f t="shared" si="1"/>
        <v>0.16774582141243788</v>
      </c>
      <c r="N63" s="2">
        <f t="shared" si="2"/>
        <v>9.4406779661016955</v>
      </c>
      <c r="O63">
        <f ca="1">COUNTIF(ROWS!B64:Y64, "&lt;&gt;#N/A")</f>
        <v>18</v>
      </c>
      <c r="P63" t="b">
        <f t="shared" ca="1" si="3"/>
        <v>0</v>
      </c>
    </row>
    <row r="64" spans="1:16" x14ac:dyDescent="0.25">
      <c r="A64" t="s">
        <v>65</v>
      </c>
      <c r="B64">
        <v>261829</v>
      </c>
      <c r="C64">
        <v>6647</v>
      </c>
      <c r="D64">
        <v>1814</v>
      </c>
      <c r="E64">
        <v>3993</v>
      </c>
      <c r="F64" s="2">
        <v>0.62568900000000005</v>
      </c>
      <c r="G64">
        <v>6</v>
      </c>
      <c r="H64">
        <v>35</v>
      </c>
      <c r="I64">
        <v>239</v>
      </c>
      <c r="J64">
        <v>119</v>
      </c>
      <c r="K64" s="1">
        <f t="shared" si="0"/>
        <v>1.7902813299232736E-2</v>
      </c>
      <c r="L64">
        <v>1115</v>
      </c>
      <c r="M64" s="1">
        <f t="shared" si="1"/>
        <v>0.16774484729953362</v>
      </c>
      <c r="N64" s="2">
        <f t="shared" si="2"/>
        <v>9.3697478991596643</v>
      </c>
      <c r="O64">
        <f ca="1">COUNTIF(ROWS!B65:Y65, "&lt;&gt;#N/A")</f>
        <v>9</v>
      </c>
      <c r="P64" t="b">
        <f t="shared" ca="1" si="3"/>
        <v>0</v>
      </c>
    </row>
    <row r="65" spans="1:16" x14ac:dyDescent="0.25">
      <c r="A65" t="s">
        <v>66</v>
      </c>
      <c r="B65">
        <v>66051</v>
      </c>
      <c r="C65">
        <v>2242</v>
      </c>
      <c r="D65">
        <v>106</v>
      </c>
      <c r="E65">
        <v>314</v>
      </c>
      <c r="F65" s="2">
        <v>1.00943</v>
      </c>
      <c r="G65">
        <v>3</v>
      </c>
      <c r="H65">
        <v>6</v>
      </c>
      <c r="I65">
        <v>42</v>
      </c>
      <c r="J65">
        <v>10</v>
      </c>
      <c r="K65" s="1">
        <f t="shared" si="0"/>
        <v>4.4603033006244425E-3</v>
      </c>
      <c r="L65">
        <v>34</v>
      </c>
      <c r="M65" s="1">
        <f t="shared" si="1"/>
        <v>1.5165031222123104E-2</v>
      </c>
      <c r="N65" s="2">
        <f t="shared" si="2"/>
        <v>3.4</v>
      </c>
      <c r="O65">
        <f ca="1">COUNTIF(ROWS!B66:Y66, "&lt;&gt;#N/A")</f>
        <v>24</v>
      </c>
      <c r="P65" t="b">
        <f t="shared" ca="1" si="3"/>
        <v>1</v>
      </c>
    </row>
    <row r="66" spans="1:16" x14ac:dyDescent="0.25">
      <c r="A66" t="s">
        <v>67</v>
      </c>
      <c r="B66">
        <v>62182</v>
      </c>
      <c r="C66">
        <v>2124</v>
      </c>
      <c r="D66">
        <v>129</v>
      </c>
      <c r="E66">
        <v>313</v>
      </c>
      <c r="F66" s="2">
        <v>0.73643400000000003</v>
      </c>
      <c r="G66">
        <v>3</v>
      </c>
      <c r="H66">
        <v>6</v>
      </c>
      <c r="I66">
        <v>36</v>
      </c>
      <c r="J66">
        <v>5</v>
      </c>
      <c r="K66" s="1">
        <f t="shared" si="0"/>
        <v>2.3540489642184556E-3</v>
      </c>
      <c r="L66">
        <v>14</v>
      </c>
      <c r="M66" s="1">
        <f t="shared" si="1"/>
        <v>6.5913370998116763E-3</v>
      </c>
      <c r="N66" s="2">
        <f t="shared" si="2"/>
        <v>2.8</v>
      </c>
      <c r="O66">
        <f ca="1">COUNTIF(ROWS!B67:Y67, "&lt;&gt;#N/A")</f>
        <v>24</v>
      </c>
      <c r="P66" t="b">
        <f t="shared" ca="1" si="3"/>
        <v>1</v>
      </c>
    </row>
    <row r="67" spans="1:16" x14ac:dyDescent="0.25">
      <c r="A67" t="s">
        <v>68</v>
      </c>
      <c r="B67">
        <v>63195</v>
      </c>
      <c r="C67">
        <v>2162</v>
      </c>
      <c r="D67">
        <v>107</v>
      </c>
      <c r="E67">
        <v>326</v>
      </c>
      <c r="F67" s="2">
        <v>1.0560700000000001</v>
      </c>
      <c r="G67">
        <v>3</v>
      </c>
      <c r="H67">
        <v>6</v>
      </c>
      <c r="I67">
        <v>36</v>
      </c>
      <c r="J67">
        <v>5</v>
      </c>
      <c r="K67" s="1">
        <f t="shared" ref="K67:K130" si="4">J67/C67</f>
        <v>2.3126734505087882E-3</v>
      </c>
      <c r="L67">
        <v>14</v>
      </c>
      <c r="M67" s="1">
        <f t="shared" ref="M67:M106" si="5">L67/C67</f>
        <v>6.4754856614246065E-3</v>
      </c>
      <c r="N67" s="2">
        <f t="shared" ref="N67:N106" si="6">L67/J67</f>
        <v>2.8</v>
      </c>
      <c r="O67">
        <f ca="1">COUNTIF(ROWS!B68:Y68, "&lt;&gt;#N/A")</f>
        <v>24</v>
      </c>
      <c r="P67" t="b">
        <f t="shared" ref="P67:P130" ca="1" si="7">IF(O67=24,TRUE,FALSE)</f>
        <v>1</v>
      </c>
    </row>
    <row r="68" spans="1:16" x14ac:dyDescent="0.25">
      <c r="A68" t="s">
        <v>69</v>
      </c>
      <c r="B68">
        <v>201779</v>
      </c>
      <c r="C68">
        <v>5187</v>
      </c>
      <c r="D68">
        <v>1293</v>
      </c>
      <c r="E68">
        <v>2675</v>
      </c>
      <c r="F68" s="2">
        <v>0.55452400000000002</v>
      </c>
      <c r="G68">
        <v>6</v>
      </c>
      <c r="H68">
        <v>35</v>
      </c>
      <c r="I68">
        <v>182</v>
      </c>
      <c r="J68">
        <v>86</v>
      </c>
      <c r="K68" s="1">
        <f t="shared" si="4"/>
        <v>1.6579911316753421E-2</v>
      </c>
      <c r="L68">
        <v>955</v>
      </c>
      <c r="M68" s="1">
        <f t="shared" si="5"/>
        <v>0.18411413148255254</v>
      </c>
      <c r="N68" s="2">
        <f t="shared" si="6"/>
        <v>11.104651162790697</v>
      </c>
      <c r="O68">
        <f ca="1">COUNTIF(ROWS!B69:Y69, "&lt;&gt;#N/A")</f>
        <v>18</v>
      </c>
      <c r="P68" t="b">
        <f t="shared" ca="1" si="7"/>
        <v>0</v>
      </c>
    </row>
    <row r="69" spans="1:16" x14ac:dyDescent="0.25">
      <c r="A69" t="s">
        <v>106</v>
      </c>
      <c r="B69">
        <v>68575</v>
      </c>
      <c r="C69">
        <v>2345</v>
      </c>
      <c r="D69">
        <v>169</v>
      </c>
      <c r="E69">
        <v>507</v>
      </c>
      <c r="F69" s="2">
        <v>0.98816599999999999</v>
      </c>
      <c r="G69">
        <v>3</v>
      </c>
      <c r="H69">
        <v>12</v>
      </c>
      <c r="I69">
        <v>41</v>
      </c>
      <c r="J69">
        <v>10</v>
      </c>
      <c r="K69" s="1">
        <f t="shared" si="4"/>
        <v>4.2643923240938165E-3</v>
      </c>
      <c r="L69">
        <v>50</v>
      </c>
      <c r="M69" s="1">
        <f t="shared" si="5"/>
        <v>2.1321961620469083E-2</v>
      </c>
      <c r="N69" s="2">
        <f t="shared" si="6"/>
        <v>5</v>
      </c>
      <c r="O69">
        <f ca="1">COUNTIF(ROWS!B70:Y70, "&lt;&gt;#N/A")</f>
        <v>21</v>
      </c>
      <c r="P69" t="b">
        <f t="shared" ca="1" si="7"/>
        <v>0</v>
      </c>
    </row>
    <row r="70" spans="1:16" x14ac:dyDescent="0.25">
      <c r="A70" t="s">
        <v>70</v>
      </c>
      <c r="B70">
        <v>262250</v>
      </c>
      <c r="C70">
        <v>7195</v>
      </c>
      <c r="D70">
        <v>1962</v>
      </c>
      <c r="E70">
        <v>5004</v>
      </c>
      <c r="F70" s="2">
        <v>0.79103000000000001</v>
      </c>
      <c r="G70">
        <v>6</v>
      </c>
      <c r="H70">
        <v>10</v>
      </c>
      <c r="I70">
        <v>144</v>
      </c>
      <c r="J70">
        <v>60</v>
      </c>
      <c r="K70" s="1">
        <f t="shared" si="4"/>
        <v>8.3391243919388458E-3</v>
      </c>
      <c r="L70">
        <v>200</v>
      </c>
      <c r="M70" s="1">
        <f t="shared" si="5"/>
        <v>2.7797081306462822E-2</v>
      </c>
      <c r="N70" s="2">
        <f t="shared" si="6"/>
        <v>3.3333333333333335</v>
      </c>
      <c r="O70">
        <f ca="1">COUNTIF(ROWS!B71:Y71, "&lt;&gt;#N/A")</f>
        <v>18</v>
      </c>
      <c r="P70" t="b">
        <f t="shared" ca="1" si="7"/>
        <v>0</v>
      </c>
    </row>
    <row r="71" spans="1:16" x14ac:dyDescent="0.25">
      <c r="A71" t="s">
        <v>71</v>
      </c>
      <c r="B71">
        <v>240283</v>
      </c>
      <c r="C71">
        <v>6425</v>
      </c>
      <c r="D71">
        <v>1670</v>
      </c>
      <c r="E71">
        <v>3670</v>
      </c>
      <c r="F71" s="2">
        <v>0.61975999999999998</v>
      </c>
      <c r="G71">
        <v>6</v>
      </c>
      <c r="H71">
        <v>35</v>
      </c>
      <c r="I71">
        <v>227</v>
      </c>
      <c r="J71">
        <v>111</v>
      </c>
      <c r="K71" s="1">
        <f t="shared" si="4"/>
        <v>1.7276264591439688E-2</v>
      </c>
      <c r="L71">
        <v>1091</v>
      </c>
      <c r="M71" s="1">
        <f t="shared" si="5"/>
        <v>0.16980544747081713</v>
      </c>
      <c r="N71" s="2">
        <f t="shared" si="6"/>
        <v>9.8288288288288292</v>
      </c>
      <c r="O71">
        <f ca="1">COUNTIF(ROWS!B72:Y72, "&lt;&gt;#N/A")</f>
        <v>15</v>
      </c>
      <c r="P71" t="b">
        <f t="shared" ca="1" si="7"/>
        <v>0</v>
      </c>
    </row>
    <row r="72" spans="1:16" x14ac:dyDescent="0.25">
      <c r="A72" t="s">
        <v>72</v>
      </c>
      <c r="B72">
        <v>265269</v>
      </c>
      <c r="C72">
        <v>6713</v>
      </c>
      <c r="D72">
        <v>1895</v>
      </c>
      <c r="E72">
        <v>4245</v>
      </c>
      <c r="F72" s="2">
        <v>0.64010599999999995</v>
      </c>
      <c r="G72">
        <v>6</v>
      </c>
      <c r="H72">
        <v>35</v>
      </c>
      <c r="I72">
        <v>238</v>
      </c>
      <c r="J72">
        <v>118</v>
      </c>
      <c r="K72" s="1">
        <f t="shared" si="4"/>
        <v>1.7577834053329362E-2</v>
      </c>
      <c r="L72">
        <v>1114</v>
      </c>
      <c r="M72" s="1">
        <f t="shared" si="5"/>
        <v>0.16594667063905855</v>
      </c>
      <c r="N72" s="2">
        <f t="shared" si="6"/>
        <v>9.4406779661016955</v>
      </c>
      <c r="O72">
        <f ca="1">COUNTIF(ROWS!B73:Y73, "&lt;&gt;#N/A")</f>
        <v>18</v>
      </c>
      <c r="P72" t="b">
        <f t="shared" ca="1" si="7"/>
        <v>0</v>
      </c>
    </row>
    <row r="73" spans="1:16" x14ac:dyDescent="0.25">
      <c r="A73" t="s">
        <v>73</v>
      </c>
      <c r="B73">
        <v>93987</v>
      </c>
      <c r="C73">
        <v>2547</v>
      </c>
      <c r="D73">
        <v>226</v>
      </c>
      <c r="E73">
        <v>525</v>
      </c>
      <c r="F73" s="2">
        <v>0.67699100000000001</v>
      </c>
      <c r="G73">
        <v>6</v>
      </c>
      <c r="H73">
        <v>35</v>
      </c>
      <c r="I73">
        <v>130</v>
      </c>
      <c r="J73">
        <v>63</v>
      </c>
      <c r="K73" s="1">
        <f t="shared" si="4"/>
        <v>2.4734982332155476E-2</v>
      </c>
      <c r="L73">
        <v>928</v>
      </c>
      <c r="M73" s="1">
        <f t="shared" si="5"/>
        <v>0.36435021594032196</v>
      </c>
      <c r="N73" s="2">
        <f t="shared" si="6"/>
        <v>14.730158730158729</v>
      </c>
      <c r="O73">
        <f ca="1">COUNTIF(ROWS!B74:Y74, "&lt;&gt;#N/A")</f>
        <v>18</v>
      </c>
      <c r="P73" t="b">
        <f t="shared" ca="1" si="7"/>
        <v>0</v>
      </c>
    </row>
    <row r="74" spans="1:16" x14ac:dyDescent="0.25">
      <c r="A74" t="s">
        <v>74</v>
      </c>
      <c r="B74">
        <v>148763</v>
      </c>
      <c r="C74">
        <v>4111</v>
      </c>
      <c r="D74">
        <v>780</v>
      </c>
      <c r="E74">
        <v>1813</v>
      </c>
      <c r="F74" s="2">
        <v>0.67179500000000003</v>
      </c>
      <c r="G74">
        <v>4</v>
      </c>
      <c r="H74">
        <v>35</v>
      </c>
      <c r="I74">
        <v>175</v>
      </c>
      <c r="J74">
        <v>88</v>
      </c>
      <c r="K74" s="1">
        <f t="shared" si="4"/>
        <v>2.140598394551204E-2</v>
      </c>
      <c r="L74">
        <v>1064</v>
      </c>
      <c r="M74" s="1">
        <f t="shared" si="5"/>
        <v>0.2588178058866456</v>
      </c>
      <c r="N74" s="2">
        <f t="shared" si="6"/>
        <v>12.090909090909092</v>
      </c>
      <c r="O74">
        <f ca="1">COUNTIF(ROWS!B75:Y75, "&lt;&gt;#N/A")</f>
        <v>18</v>
      </c>
      <c r="P74" t="b">
        <f t="shared" ca="1" si="7"/>
        <v>0</v>
      </c>
    </row>
    <row r="75" spans="1:16" x14ac:dyDescent="0.25">
      <c r="A75" t="s">
        <v>107</v>
      </c>
      <c r="B75">
        <v>189290</v>
      </c>
      <c r="C75">
        <v>4114</v>
      </c>
      <c r="D75">
        <v>882</v>
      </c>
      <c r="E75">
        <v>2136</v>
      </c>
      <c r="F75" s="2">
        <v>0.73809499999999995</v>
      </c>
      <c r="G75">
        <v>5</v>
      </c>
      <c r="H75">
        <v>44</v>
      </c>
      <c r="I75">
        <v>225</v>
      </c>
      <c r="J75">
        <v>119</v>
      </c>
      <c r="K75" s="1">
        <f t="shared" si="4"/>
        <v>2.8925619834710745E-2</v>
      </c>
      <c r="L75">
        <v>1779</v>
      </c>
      <c r="M75" s="1">
        <f t="shared" si="5"/>
        <v>0.43242586290714635</v>
      </c>
      <c r="N75" s="2">
        <f t="shared" si="6"/>
        <v>14.949579831932773</v>
      </c>
      <c r="O75">
        <f ca="1">COUNTIF(ROWS!B76:Y76, "&lt;&gt;#N/A")</f>
        <v>9</v>
      </c>
      <c r="P75" t="b">
        <f t="shared" ca="1" si="7"/>
        <v>0</v>
      </c>
    </row>
    <row r="76" spans="1:16" x14ac:dyDescent="0.25">
      <c r="A76" t="s">
        <v>75</v>
      </c>
      <c r="B76">
        <v>266173</v>
      </c>
      <c r="C76">
        <v>6711</v>
      </c>
      <c r="D76">
        <v>1960</v>
      </c>
      <c r="E76">
        <v>4345</v>
      </c>
      <c r="F76" s="2">
        <v>0.63775499999999996</v>
      </c>
      <c r="G76">
        <v>6</v>
      </c>
      <c r="H76">
        <v>35</v>
      </c>
      <c r="I76">
        <v>238</v>
      </c>
      <c r="J76">
        <v>118</v>
      </c>
      <c r="K76" s="1">
        <f t="shared" si="4"/>
        <v>1.7583072567426614E-2</v>
      </c>
      <c r="L76">
        <v>1114</v>
      </c>
      <c r="M76" s="1">
        <f t="shared" si="5"/>
        <v>0.16599612576367159</v>
      </c>
      <c r="N76" s="2">
        <f t="shared" si="6"/>
        <v>9.4406779661016955</v>
      </c>
      <c r="O76">
        <f ca="1">COUNTIF(ROWS!B77:Y77, "&lt;&gt;#N/A")</f>
        <v>18</v>
      </c>
      <c r="P76" t="b">
        <f t="shared" ca="1" si="7"/>
        <v>0</v>
      </c>
    </row>
    <row r="77" spans="1:16" x14ac:dyDescent="0.25">
      <c r="A77" t="s">
        <v>76</v>
      </c>
      <c r="B77">
        <v>66818</v>
      </c>
      <c r="C77">
        <v>2255</v>
      </c>
      <c r="D77">
        <v>224</v>
      </c>
      <c r="E77">
        <v>657</v>
      </c>
      <c r="F77" s="2">
        <v>0.98660700000000001</v>
      </c>
      <c r="G77">
        <v>4</v>
      </c>
      <c r="H77">
        <v>6</v>
      </c>
      <c r="I77">
        <v>36</v>
      </c>
      <c r="J77">
        <v>5</v>
      </c>
      <c r="K77" s="1">
        <f t="shared" si="4"/>
        <v>2.2172949002217295E-3</v>
      </c>
      <c r="L77">
        <v>14</v>
      </c>
      <c r="M77" s="1">
        <f t="shared" si="5"/>
        <v>6.2084257206208426E-3</v>
      </c>
      <c r="N77" s="2">
        <f t="shared" si="6"/>
        <v>2.8</v>
      </c>
      <c r="O77">
        <f ca="1">COUNTIF(ROWS!B78:Y78, "&lt;&gt;#N/A")</f>
        <v>24</v>
      </c>
      <c r="P77" t="b">
        <f t="shared" ca="1" si="7"/>
        <v>1</v>
      </c>
    </row>
    <row r="78" spans="1:16" x14ac:dyDescent="0.25">
      <c r="A78" t="s">
        <v>77</v>
      </c>
      <c r="B78">
        <v>73246</v>
      </c>
      <c r="C78">
        <v>2315</v>
      </c>
      <c r="D78">
        <v>151</v>
      </c>
      <c r="E78">
        <v>458</v>
      </c>
      <c r="F78" s="2">
        <v>1.0066200000000001</v>
      </c>
      <c r="G78">
        <v>3</v>
      </c>
      <c r="H78">
        <v>8</v>
      </c>
      <c r="I78">
        <v>59</v>
      </c>
      <c r="J78">
        <v>24</v>
      </c>
      <c r="K78" s="1">
        <f t="shared" si="4"/>
        <v>1.0367170626349892E-2</v>
      </c>
      <c r="L78">
        <v>166</v>
      </c>
      <c r="M78" s="1">
        <f t="shared" si="5"/>
        <v>7.1706263498920092E-2</v>
      </c>
      <c r="N78" s="2">
        <f t="shared" si="6"/>
        <v>6.916666666666667</v>
      </c>
      <c r="O78">
        <f ca="1">COUNTIF(ROWS!B79:Y79, "&lt;&gt;#N/A")</f>
        <v>24</v>
      </c>
      <c r="P78" t="b">
        <f t="shared" ca="1" si="7"/>
        <v>1</v>
      </c>
    </row>
    <row r="79" spans="1:16" x14ac:dyDescent="0.25">
      <c r="A79" t="s">
        <v>78</v>
      </c>
      <c r="B79">
        <v>200929</v>
      </c>
      <c r="C79">
        <v>5166</v>
      </c>
      <c r="D79">
        <v>1279</v>
      </c>
      <c r="E79">
        <v>2640</v>
      </c>
      <c r="F79" s="2">
        <v>0.55121200000000004</v>
      </c>
      <c r="G79">
        <v>6</v>
      </c>
      <c r="H79">
        <v>35</v>
      </c>
      <c r="I79">
        <v>182</v>
      </c>
      <c r="J79">
        <v>86</v>
      </c>
      <c r="K79" s="1">
        <f t="shared" si="4"/>
        <v>1.664730933023616E-2</v>
      </c>
      <c r="L79">
        <v>955</v>
      </c>
      <c r="M79" s="1">
        <f t="shared" si="5"/>
        <v>0.1848625629113434</v>
      </c>
      <c r="N79" s="2">
        <f t="shared" si="6"/>
        <v>11.104651162790697</v>
      </c>
      <c r="O79">
        <f ca="1">COUNTIF(ROWS!B80:Y80, "&lt;&gt;#N/A")</f>
        <v>18</v>
      </c>
      <c r="P79" t="b">
        <f t="shared" ca="1" si="7"/>
        <v>0</v>
      </c>
    </row>
    <row r="80" spans="1:16" x14ac:dyDescent="0.25">
      <c r="A80" t="s">
        <v>79</v>
      </c>
      <c r="B80">
        <v>144156</v>
      </c>
      <c r="C80">
        <v>3719</v>
      </c>
      <c r="D80">
        <v>893</v>
      </c>
      <c r="E80">
        <v>2348</v>
      </c>
      <c r="F80" s="2">
        <v>0.78611399999999998</v>
      </c>
      <c r="G80">
        <v>6</v>
      </c>
      <c r="H80">
        <v>35</v>
      </c>
      <c r="I80">
        <v>175</v>
      </c>
      <c r="J80">
        <v>88</v>
      </c>
      <c r="K80" s="1">
        <f t="shared" si="4"/>
        <v>2.3662274805055124E-2</v>
      </c>
      <c r="L80">
        <v>1064</v>
      </c>
      <c r="M80" s="1">
        <f t="shared" si="5"/>
        <v>0.28609841355203014</v>
      </c>
      <c r="N80" s="2">
        <f t="shared" si="6"/>
        <v>12.090909090909092</v>
      </c>
      <c r="O80">
        <f ca="1">COUNTIF(ROWS!B81:Y81, "&lt;&gt;#N/A")</f>
        <v>9</v>
      </c>
      <c r="P80" t="b">
        <f t="shared" ca="1" si="7"/>
        <v>0</v>
      </c>
    </row>
    <row r="81" spans="1:16" x14ac:dyDescent="0.25">
      <c r="A81" t="s">
        <v>80</v>
      </c>
      <c r="B81">
        <v>62846</v>
      </c>
      <c r="C81">
        <v>2157</v>
      </c>
      <c r="D81">
        <v>105</v>
      </c>
      <c r="E81">
        <v>317</v>
      </c>
      <c r="F81" s="2">
        <v>1.0381</v>
      </c>
      <c r="G81">
        <v>3</v>
      </c>
      <c r="H81">
        <v>6</v>
      </c>
      <c r="I81">
        <v>36</v>
      </c>
      <c r="J81">
        <v>5</v>
      </c>
      <c r="K81" s="1">
        <f t="shared" si="4"/>
        <v>2.3180343069077423E-3</v>
      </c>
      <c r="L81">
        <v>14</v>
      </c>
      <c r="M81" s="1">
        <f t="shared" si="5"/>
        <v>6.4904960593416784E-3</v>
      </c>
      <c r="N81" s="2">
        <f t="shared" si="6"/>
        <v>2.8</v>
      </c>
      <c r="O81">
        <f ca="1">COUNTIF(ROWS!B82:Y82, "&lt;&gt;#N/A")</f>
        <v>24</v>
      </c>
      <c r="P81" t="b">
        <f t="shared" ca="1" si="7"/>
        <v>1</v>
      </c>
    </row>
    <row r="82" spans="1:16" x14ac:dyDescent="0.25">
      <c r="A82" t="s">
        <v>81</v>
      </c>
      <c r="B82">
        <v>93661</v>
      </c>
      <c r="C82">
        <v>2483</v>
      </c>
      <c r="D82">
        <v>239</v>
      </c>
      <c r="E82">
        <v>561</v>
      </c>
      <c r="F82" s="2">
        <v>0.69874499999999995</v>
      </c>
      <c r="G82">
        <v>3</v>
      </c>
      <c r="H82">
        <v>35</v>
      </c>
      <c r="I82">
        <v>130</v>
      </c>
      <c r="J82">
        <v>63</v>
      </c>
      <c r="K82" s="1">
        <f t="shared" si="4"/>
        <v>2.5372533225936366E-2</v>
      </c>
      <c r="L82">
        <v>928</v>
      </c>
      <c r="M82" s="1">
        <f t="shared" si="5"/>
        <v>0.37374144180426905</v>
      </c>
      <c r="N82" s="2">
        <f t="shared" si="6"/>
        <v>14.730158730158729</v>
      </c>
      <c r="O82">
        <f ca="1">COUNTIF(ROWS!B83:Y83, "&lt;&gt;#N/A")</f>
        <v>18</v>
      </c>
      <c r="P82" t="b">
        <f t="shared" ca="1" si="7"/>
        <v>0</v>
      </c>
    </row>
    <row r="83" spans="1:16" x14ac:dyDescent="0.25">
      <c r="A83" t="s">
        <v>82</v>
      </c>
      <c r="B83">
        <v>66292</v>
      </c>
      <c r="C83">
        <v>2214</v>
      </c>
      <c r="D83">
        <v>142</v>
      </c>
      <c r="E83">
        <v>424</v>
      </c>
      <c r="F83" s="2">
        <v>0.97887299999999999</v>
      </c>
      <c r="G83">
        <v>3</v>
      </c>
      <c r="H83">
        <v>6</v>
      </c>
      <c r="I83">
        <v>47</v>
      </c>
      <c r="J83">
        <v>13</v>
      </c>
      <c r="K83" s="1">
        <f t="shared" si="4"/>
        <v>5.871725383920506E-3</v>
      </c>
      <c r="L83">
        <v>47</v>
      </c>
      <c r="M83" s="1">
        <f t="shared" si="5"/>
        <v>2.1228545618789521E-2</v>
      </c>
      <c r="N83" s="2">
        <f t="shared" si="6"/>
        <v>3.6153846153846154</v>
      </c>
      <c r="O83">
        <f ca="1">COUNTIF(ROWS!B84:Y84, "&lt;&gt;#N/A")</f>
        <v>24</v>
      </c>
      <c r="P83" t="b">
        <f t="shared" ca="1" si="7"/>
        <v>1</v>
      </c>
    </row>
    <row r="84" spans="1:16" x14ac:dyDescent="0.25">
      <c r="A84" t="s">
        <v>83</v>
      </c>
      <c r="B84">
        <v>269072</v>
      </c>
      <c r="C84">
        <v>6727</v>
      </c>
      <c r="D84">
        <v>2043</v>
      </c>
      <c r="E84">
        <v>4632</v>
      </c>
      <c r="F84" s="2">
        <v>0.66911399999999999</v>
      </c>
      <c r="G84">
        <v>6</v>
      </c>
      <c r="H84">
        <v>35</v>
      </c>
      <c r="I84">
        <v>238</v>
      </c>
      <c r="J84">
        <v>118</v>
      </c>
      <c r="K84" s="1">
        <f t="shared" si="4"/>
        <v>1.7541251672365095E-2</v>
      </c>
      <c r="L84">
        <v>1114</v>
      </c>
      <c r="M84" s="1">
        <f t="shared" si="5"/>
        <v>0.16560130816114166</v>
      </c>
      <c r="N84" s="2">
        <f t="shared" si="6"/>
        <v>9.4406779661016955</v>
      </c>
      <c r="O84">
        <f ca="1">COUNTIF(ROWS!B85:Y85, "&lt;&gt;#N/A")</f>
        <v>9</v>
      </c>
      <c r="P84" t="b">
        <f t="shared" ca="1" si="7"/>
        <v>0</v>
      </c>
    </row>
    <row r="85" spans="1:16" x14ac:dyDescent="0.25">
      <c r="A85" t="s">
        <v>84</v>
      </c>
      <c r="B85">
        <v>237100</v>
      </c>
      <c r="C85">
        <v>8059</v>
      </c>
      <c r="D85">
        <v>2131</v>
      </c>
      <c r="E85">
        <v>3705</v>
      </c>
      <c r="F85" s="2">
        <v>0.35992499999999999</v>
      </c>
      <c r="G85">
        <v>4</v>
      </c>
      <c r="H85">
        <v>6</v>
      </c>
      <c r="I85">
        <v>36</v>
      </c>
      <c r="J85">
        <v>5</v>
      </c>
      <c r="K85" s="1">
        <f t="shared" si="4"/>
        <v>6.204243702692642E-4</v>
      </c>
      <c r="L85">
        <v>14</v>
      </c>
      <c r="M85" s="1">
        <f t="shared" si="5"/>
        <v>1.7371882367539398E-3</v>
      </c>
      <c r="N85" s="2">
        <f t="shared" si="6"/>
        <v>2.8</v>
      </c>
      <c r="O85">
        <f ca="1">COUNTIF(ROWS!B86:Y86, "&lt;&gt;#N/A")</f>
        <v>24</v>
      </c>
      <c r="P85" t="b">
        <f t="shared" ca="1" si="7"/>
        <v>1</v>
      </c>
    </row>
    <row r="86" spans="1:16" x14ac:dyDescent="0.25">
      <c r="A86" t="s">
        <v>85</v>
      </c>
      <c r="B86">
        <v>151846</v>
      </c>
      <c r="C86">
        <v>3913</v>
      </c>
      <c r="D86">
        <v>965</v>
      </c>
      <c r="E86">
        <v>2385</v>
      </c>
      <c r="F86" s="2">
        <v>0.75751299999999999</v>
      </c>
      <c r="G86">
        <v>9</v>
      </c>
      <c r="H86">
        <v>35</v>
      </c>
      <c r="I86">
        <v>189</v>
      </c>
      <c r="J86">
        <v>95</v>
      </c>
      <c r="K86" s="1">
        <f t="shared" si="4"/>
        <v>2.4278047533861487E-2</v>
      </c>
      <c r="L86">
        <v>1127</v>
      </c>
      <c r="M86" s="1">
        <f t="shared" si="5"/>
        <v>0.28801431127012522</v>
      </c>
      <c r="N86" s="2">
        <f t="shared" si="6"/>
        <v>11.863157894736842</v>
      </c>
      <c r="O86">
        <f ca="1">COUNTIF(ROWS!B87:Y87, "&lt;&gt;#N/A")</f>
        <v>9</v>
      </c>
      <c r="P86" t="b">
        <f t="shared" ca="1" si="7"/>
        <v>0</v>
      </c>
    </row>
    <row r="87" spans="1:16" x14ac:dyDescent="0.25">
      <c r="A87" t="s">
        <v>86</v>
      </c>
      <c r="B87">
        <v>142059</v>
      </c>
      <c r="C87">
        <v>3722</v>
      </c>
      <c r="D87">
        <v>821</v>
      </c>
      <c r="E87">
        <v>2062</v>
      </c>
      <c r="F87" s="2">
        <v>0.76613900000000001</v>
      </c>
      <c r="G87">
        <v>5</v>
      </c>
      <c r="H87">
        <v>35</v>
      </c>
      <c r="I87">
        <v>175</v>
      </c>
      <c r="J87">
        <v>88</v>
      </c>
      <c r="K87" s="1">
        <f t="shared" si="4"/>
        <v>2.3643202579258463E-2</v>
      </c>
      <c r="L87">
        <v>1064</v>
      </c>
      <c r="M87" s="1">
        <f t="shared" si="5"/>
        <v>0.28586781300376141</v>
      </c>
      <c r="N87" s="2">
        <f t="shared" si="6"/>
        <v>12.090909090909092</v>
      </c>
      <c r="O87">
        <f ca="1">COUNTIF(ROWS!B88:Y88, "&lt;&gt;#N/A")</f>
        <v>9</v>
      </c>
      <c r="P87" t="b">
        <f t="shared" ca="1" si="7"/>
        <v>0</v>
      </c>
    </row>
    <row r="88" spans="1:16" x14ac:dyDescent="0.25">
      <c r="A88" t="s">
        <v>87</v>
      </c>
      <c r="B88">
        <v>63140</v>
      </c>
      <c r="C88">
        <v>2153</v>
      </c>
      <c r="D88">
        <v>170</v>
      </c>
      <c r="E88">
        <v>401</v>
      </c>
      <c r="F88" s="2">
        <v>0.72352899999999998</v>
      </c>
      <c r="G88">
        <v>3</v>
      </c>
      <c r="H88">
        <v>6</v>
      </c>
      <c r="I88">
        <v>36</v>
      </c>
      <c r="J88">
        <v>5</v>
      </c>
      <c r="K88" s="1">
        <f t="shared" si="4"/>
        <v>2.3223409196470044E-3</v>
      </c>
      <c r="L88">
        <v>14</v>
      </c>
      <c r="M88" s="1">
        <f t="shared" si="5"/>
        <v>6.5025545750116119E-3</v>
      </c>
      <c r="N88" s="2">
        <f t="shared" si="6"/>
        <v>2.8</v>
      </c>
      <c r="O88">
        <f ca="1">COUNTIF(ROWS!B89:Y89, "&lt;&gt;#N/A")</f>
        <v>24</v>
      </c>
      <c r="P88" t="b">
        <f t="shared" ca="1" si="7"/>
        <v>1</v>
      </c>
    </row>
    <row r="89" spans="1:16" x14ac:dyDescent="0.25">
      <c r="A89" t="s">
        <v>88</v>
      </c>
      <c r="B89">
        <v>80691</v>
      </c>
      <c r="C89">
        <v>2148</v>
      </c>
      <c r="D89">
        <v>474</v>
      </c>
      <c r="E89">
        <v>2268</v>
      </c>
      <c r="F89" s="2">
        <v>1.6793199999999999</v>
      </c>
      <c r="G89">
        <v>3</v>
      </c>
      <c r="H89">
        <v>6</v>
      </c>
      <c r="I89">
        <v>36</v>
      </c>
      <c r="J89">
        <v>5</v>
      </c>
      <c r="K89" s="1">
        <f t="shared" si="4"/>
        <v>2.3277467411545625E-3</v>
      </c>
      <c r="L89">
        <v>14</v>
      </c>
      <c r="M89" s="1">
        <f t="shared" si="5"/>
        <v>6.5176908752327747E-3</v>
      </c>
      <c r="N89" s="2">
        <f t="shared" si="6"/>
        <v>2.8</v>
      </c>
      <c r="O89">
        <f ca="1">COUNTIF(ROWS!B90:Y90, "&lt;&gt;#N/A")</f>
        <v>24</v>
      </c>
      <c r="P89" t="b">
        <f t="shared" ca="1" si="7"/>
        <v>1</v>
      </c>
    </row>
    <row r="90" spans="1:16" x14ac:dyDescent="0.25">
      <c r="A90" t="s">
        <v>89</v>
      </c>
      <c r="B90">
        <v>261275</v>
      </c>
      <c r="C90">
        <v>6641</v>
      </c>
      <c r="D90">
        <v>1799</v>
      </c>
      <c r="E90">
        <v>3965</v>
      </c>
      <c r="F90" s="2">
        <v>0.62590299999999999</v>
      </c>
      <c r="G90">
        <v>6</v>
      </c>
      <c r="H90">
        <v>35</v>
      </c>
      <c r="I90">
        <v>238</v>
      </c>
      <c r="J90">
        <v>118</v>
      </c>
      <c r="K90" s="1">
        <f t="shared" si="4"/>
        <v>1.7768408372233098E-2</v>
      </c>
      <c r="L90">
        <v>1114</v>
      </c>
      <c r="M90" s="1">
        <f t="shared" si="5"/>
        <v>0.16774582141243788</v>
      </c>
      <c r="N90" s="2">
        <f t="shared" si="6"/>
        <v>9.4406779661016955</v>
      </c>
      <c r="O90">
        <f ca="1">COUNTIF(ROWS!B91:Y91, "&lt;&gt;#N/A")</f>
        <v>18</v>
      </c>
      <c r="P90" t="b">
        <f t="shared" ca="1" si="7"/>
        <v>0</v>
      </c>
    </row>
    <row r="91" spans="1:16" x14ac:dyDescent="0.25">
      <c r="A91" t="s">
        <v>90</v>
      </c>
      <c r="B91">
        <v>127144</v>
      </c>
      <c r="C91">
        <v>3195</v>
      </c>
      <c r="D91">
        <v>739</v>
      </c>
      <c r="E91">
        <v>2358</v>
      </c>
      <c r="F91" s="2">
        <v>1.07578</v>
      </c>
      <c r="G91">
        <v>9</v>
      </c>
      <c r="H91">
        <v>35</v>
      </c>
      <c r="I91">
        <v>130</v>
      </c>
      <c r="J91">
        <v>63</v>
      </c>
      <c r="K91" s="1">
        <f t="shared" si="4"/>
        <v>1.9718309859154931E-2</v>
      </c>
      <c r="L91">
        <v>928</v>
      </c>
      <c r="M91" s="1">
        <f t="shared" si="5"/>
        <v>0.29045383411580594</v>
      </c>
      <c r="N91" s="2">
        <f t="shared" si="6"/>
        <v>14.730158730158729</v>
      </c>
      <c r="O91">
        <f ca="1">COUNTIF(ROWS!B92:Y92, "&lt;&gt;#N/A")</f>
        <v>9</v>
      </c>
      <c r="P91" t="b">
        <f t="shared" ca="1" si="7"/>
        <v>0</v>
      </c>
    </row>
    <row r="92" spans="1:16" x14ac:dyDescent="0.25">
      <c r="A92" t="s">
        <v>91</v>
      </c>
      <c r="B92">
        <v>94229</v>
      </c>
      <c r="C92">
        <v>2462</v>
      </c>
      <c r="D92">
        <v>254</v>
      </c>
      <c r="E92">
        <v>737</v>
      </c>
      <c r="F92" s="2">
        <v>0.90157500000000002</v>
      </c>
      <c r="G92">
        <v>12</v>
      </c>
      <c r="H92">
        <v>35</v>
      </c>
      <c r="I92">
        <v>130</v>
      </c>
      <c r="J92">
        <v>63</v>
      </c>
      <c r="K92" s="1">
        <f t="shared" si="4"/>
        <v>2.5588952071486596E-2</v>
      </c>
      <c r="L92">
        <v>928</v>
      </c>
      <c r="M92" s="1">
        <f t="shared" si="5"/>
        <v>0.37692932575142163</v>
      </c>
      <c r="N92" s="2">
        <f t="shared" si="6"/>
        <v>14.730158730158729</v>
      </c>
      <c r="O92">
        <f ca="1">COUNTIF(ROWS!B93:Y93, "&lt;&gt;#N/A")</f>
        <v>9</v>
      </c>
      <c r="P92" t="b">
        <f t="shared" ca="1" si="7"/>
        <v>0</v>
      </c>
    </row>
    <row r="93" spans="1:16" x14ac:dyDescent="0.25">
      <c r="A93" t="s">
        <v>92</v>
      </c>
      <c r="B93">
        <v>62493</v>
      </c>
      <c r="C93">
        <v>2130</v>
      </c>
      <c r="D93">
        <v>103</v>
      </c>
      <c r="E93">
        <v>308</v>
      </c>
      <c r="F93" s="2">
        <v>1.04854</v>
      </c>
      <c r="G93">
        <v>3</v>
      </c>
      <c r="H93">
        <v>6</v>
      </c>
      <c r="I93">
        <v>36</v>
      </c>
      <c r="J93">
        <v>5</v>
      </c>
      <c r="K93" s="1">
        <f t="shared" si="4"/>
        <v>2.3474178403755869E-3</v>
      </c>
      <c r="L93">
        <v>14</v>
      </c>
      <c r="M93" s="1">
        <f t="shared" si="5"/>
        <v>6.5727699530516428E-3</v>
      </c>
      <c r="N93" s="2">
        <f t="shared" si="6"/>
        <v>2.8</v>
      </c>
      <c r="O93">
        <f ca="1">COUNTIF(ROWS!B94:Y94, "&lt;&gt;#N/A")</f>
        <v>24</v>
      </c>
      <c r="P93" t="b">
        <f t="shared" ca="1" si="7"/>
        <v>1</v>
      </c>
    </row>
    <row r="94" spans="1:16" x14ac:dyDescent="0.25">
      <c r="A94" t="s">
        <v>93</v>
      </c>
      <c r="B94">
        <v>64253</v>
      </c>
      <c r="C94">
        <v>2188</v>
      </c>
      <c r="D94">
        <v>142</v>
      </c>
      <c r="E94">
        <v>445</v>
      </c>
      <c r="F94" s="2">
        <v>0.97887299999999999</v>
      </c>
      <c r="G94">
        <v>3</v>
      </c>
      <c r="H94">
        <v>6</v>
      </c>
      <c r="I94">
        <v>36</v>
      </c>
      <c r="J94">
        <v>5</v>
      </c>
      <c r="K94" s="1">
        <f t="shared" si="4"/>
        <v>2.2851919561243145E-3</v>
      </c>
      <c r="L94">
        <v>14</v>
      </c>
      <c r="M94" s="1">
        <f t="shared" si="5"/>
        <v>6.3985374771480807E-3</v>
      </c>
      <c r="N94" s="2">
        <f t="shared" si="6"/>
        <v>2.8</v>
      </c>
      <c r="O94">
        <f ca="1">COUNTIF(ROWS!B95:Y95, "&lt;&gt;#N/A")</f>
        <v>15</v>
      </c>
      <c r="P94" t="b">
        <f t="shared" ca="1" si="7"/>
        <v>0</v>
      </c>
    </row>
    <row r="95" spans="1:16" x14ac:dyDescent="0.25">
      <c r="A95" t="s">
        <v>94</v>
      </c>
      <c r="B95">
        <v>64040</v>
      </c>
      <c r="C95">
        <v>2207</v>
      </c>
      <c r="D95">
        <v>121</v>
      </c>
      <c r="E95">
        <v>377</v>
      </c>
      <c r="F95" s="2">
        <v>1</v>
      </c>
      <c r="G95">
        <v>4</v>
      </c>
      <c r="H95">
        <v>6</v>
      </c>
      <c r="I95">
        <v>36</v>
      </c>
      <c r="J95">
        <v>5</v>
      </c>
      <c r="K95" s="1">
        <f t="shared" si="4"/>
        <v>2.2655188038060714E-3</v>
      </c>
      <c r="L95">
        <v>14</v>
      </c>
      <c r="M95" s="1">
        <f t="shared" si="5"/>
        <v>6.3434526506570008E-3</v>
      </c>
      <c r="N95" s="2">
        <f t="shared" si="6"/>
        <v>2.8</v>
      </c>
      <c r="O95">
        <f ca="1">COUNTIF(ROWS!B96:Y96, "&lt;&gt;#N/A")</f>
        <v>24</v>
      </c>
      <c r="P95" t="b">
        <f t="shared" ca="1" si="7"/>
        <v>1</v>
      </c>
    </row>
    <row r="96" spans="1:16" x14ac:dyDescent="0.25">
      <c r="A96" t="s">
        <v>95</v>
      </c>
      <c r="B96">
        <v>65329</v>
      </c>
      <c r="C96">
        <v>2232</v>
      </c>
      <c r="D96">
        <v>152</v>
      </c>
      <c r="E96">
        <v>463</v>
      </c>
      <c r="F96" s="2">
        <v>0.93421100000000001</v>
      </c>
      <c r="G96">
        <v>3</v>
      </c>
      <c r="H96">
        <v>9</v>
      </c>
      <c r="I96">
        <v>39</v>
      </c>
      <c r="J96">
        <v>8</v>
      </c>
      <c r="K96" s="1">
        <f t="shared" si="4"/>
        <v>3.5842293906810036E-3</v>
      </c>
      <c r="L96">
        <v>32</v>
      </c>
      <c r="M96" s="1">
        <f t="shared" si="5"/>
        <v>1.4336917562724014E-2</v>
      </c>
      <c r="N96" s="2">
        <f t="shared" si="6"/>
        <v>4</v>
      </c>
      <c r="O96">
        <f ca="1">COUNTIF(ROWS!B97:Y97, "&lt;&gt;#N/A")</f>
        <v>22</v>
      </c>
      <c r="P96" t="b">
        <f t="shared" ca="1" si="7"/>
        <v>0</v>
      </c>
    </row>
    <row r="97" spans="1:16" x14ac:dyDescent="0.25">
      <c r="A97" t="s">
        <v>96</v>
      </c>
      <c r="B97">
        <v>111345</v>
      </c>
      <c r="C97">
        <v>3443</v>
      </c>
      <c r="D97">
        <v>668</v>
      </c>
      <c r="E97">
        <v>1645</v>
      </c>
      <c r="F97" s="2">
        <v>0.76197599999999999</v>
      </c>
      <c r="G97">
        <v>4</v>
      </c>
      <c r="H97">
        <v>10</v>
      </c>
      <c r="I97">
        <v>84</v>
      </c>
      <c r="J97">
        <v>33</v>
      </c>
      <c r="K97" s="1">
        <f t="shared" si="4"/>
        <v>9.5846645367412137E-3</v>
      </c>
      <c r="L97">
        <v>161</v>
      </c>
      <c r="M97" s="1">
        <f t="shared" si="5"/>
        <v>4.6761545164101075E-2</v>
      </c>
      <c r="N97" s="2">
        <f t="shared" si="6"/>
        <v>4.8787878787878789</v>
      </c>
      <c r="O97">
        <f ca="1">COUNTIF(ROWS!B98:Y98, "&lt;&gt;#N/A")</f>
        <v>24</v>
      </c>
      <c r="P97" t="b">
        <f t="shared" ca="1" si="7"/>
        <v>1</v>
      </c>
    </row>
    <row r="98" spans="1:16" x14ac:dyDescent="0.25">
      <c r="A98" t="s">
        <v>97</v>
      </c>
      <c r="B98">
        <v>62092</v>
      </c>
      <c r="C98">
        <v>2129</v>
      </c>
      <c r="D98">
        <v>89</v>
      </c>
      <c r="E98">
        <v>273</v>
      </c>
      <c r="F98" s="2">
        <v>1.06742</v>
      </c>
      <c r="G98">
        <v>3</v>
      </c>
      <c r="H98">
        <v>6</v>
      </c>
      <c r="I98">
        <v>36</v>
      </c>
      <c r="J98">
        <v>5</v>
      </c>
      <c r="K98" s="1">
        <f t="shared" si="4"/>
        <v>2.3485204321277596E-3</v>
      </c>
      <c r="L98">
        <v>14</v>
      </c>
      <c r="M98" s="1">
        <f t="shared" si="5"/>
        <v>6.5758572099577266E-3</v>
      </c>
      <c r="N98" s="2">
        <f t="shared" si="6"/>
        <v>2.8</v>
      </c>
      <c r="O98">
        <f ca="1">COUNTIF(ROWS!B99:Y99, "&lt;&gt;#N/A")</f>
        <v>24</v>
      </c>
      <c r="P98" t="b">
        <f t="shared" ca="1" si="7"/>
        <v>1</v>
      </c>
    </row>
    <row r="99" spans="1:16" x14ac:dyDescent="0.25">
      <c r="A99" t="s">
        <v>98</v>
      </c>
      <c r="B99">
        <v>62185</v>
      </c>
      <c r="C99">
        <v>2134</v>
      </c>
      <c r="D99">
        <v>92</v>
      </c>
      <c r="E99">
        <v>276</v>
      </c>
      <c r="F99" s="2">
        <v>1.03261</v>
      </c>
      <c r="G99">
        <v>3</v>
      </c>
      <c r="H99">
        <v>6</v>
      </c>
      <c r="I99">
        <v>36</v>
      </c>
      <c r="J99">
        <v>5</v>
      </c>
      <c r="K99" s="1">
        <f t="shared" si="4"/>
        <v>2.3430178069353325E-3</v>
      </c>
      <c r="L99">
        <v>14</v>
      </c>
      <c r="M99" s="1">
        <f t="shared" si="5"/>
        <v>6.5604498594189313E-3</v>
      </c>
      <c r="N99" s="2">
        <f t="shared" si="6"/>
        <v>2.8</v>
      </c>
      <c r="O99">
        <f ca="1">COUNTIF(ROWS!B100:Y100, "&lt;&gt;#N/A")</f>
        <v>24</v>
      </c>
      <c r="P99" t="b">
        <f t="shared" ca="1" si="7"/>
        <v>1</v>
      </c>
    </row>
    <row r="100" spans="1:16" x14ac:dyDescent="0.25">
      <c r="A100" t="s">
        <v>99</v>
      </c>
      <c r="B100">
        <v>103644</v>
      </c>
      <c r="C100">
        <v>2676</v>
      </c>
      <c r="D100">
        <v>398</v>
      </c>
      <c r="E100">
        <v>964</v>
      </c>
      <c r="F100" s="2">
        <v>0.76633200000000001</v>
      </c>
      <c r="G100">
        <v>5</v>
      </c>
      <c r="H100">
        <v>35</v>
      </c>
      <c r="I100">
        <v>130</v>
      </c>
      <c r="J100">
        <v>63</v>
      </c>
      <c r="K100" s="1">
        <f t="shared" si="4"/>
        <v>2.3542600896860985E-2</v>
      </c>
      <c r="L100">
        <v>928</v>
      </c>
      <c r="M100" s="1">
        <f t="shared" si="5"/>
        <v>0.34678624813153963</v>
      </c>
      <c r="N100" s="2">
        <f t="shared" si="6"/>
        <v>14.730158730158729</v>
      </c>
      <c r="O100">
        <f ca="1">COUNTIF(ROWS!B101:Y101, "&lt;&gt;#N/A")</f>
        <v>18</v>
      </c>
      <c r="P100" t="b">
        <f t="shared" ca="1" si="7"/>
        <v>0</v>
      </c>
    </row>
    <row r="101" spans="1:16" x14ac:dyDescent="0.25">
      <c r="A101" t="s">
        <v>100</v>
      </c>
      <c r="B101">
        <v>65282</v>
      </c>
      <c r="C101">
        <v>2249</v>
      </c>
      <c r="D101">
        <v>162</v>
      </c>
      <c r="E101">
        <v>350</v>
      </c>
      <c r="F101" s="2">
        <v>0.59876499999999999</v>
      </c>
      <c r="G101">
        <v>3</v>
      </c>
      <c r="H101">
        <v>6</v>
      </c>
      <c r="I101">
        <v>36</v>
      </c>
      <c r="J101">
        <v>5</v>
      </c>
      <c r="K101" s="1">
        <f t="shared" si="4"/>
        <v>2.2232103156958646E-3</v>
      </c>
      <c r="L101">
        <v>14</v>
      </c>
      <c r="M101" s="1">
        <f t="shared" si="5"/>
        <v>6.2249888839484213E-3</v>
      </c>
      <c r="N101" s="2">
        <f t="shared" si="6"/>
        <v>2.8</v>
      </c>
      <c r="O101">
        <f ca="1">COUNTIF(ROWS!B102:Y102, "&lt;&gt;#N/A")</f>
        <v>24</v>
      </c>
      <c r="P101" t="b">
        <f t="shared" ca="1" si="7"/>
        <v>1</v>
      </c>
    </row>
    <row r="102" spans="1:16" x14ac:dyDescent="0.25">
      <c r="A102" t="s">
        <v>101</v>
      </c>
      <c r="B102">
        <v>114089</v>
      </c>
      <c r="C102">
        <v>2809</v>
      </c>
      <c r="D102">
        <v>309</v>
      </c>
      <c r="E102">
        <v>930</v>
      </c>
      <c r="F102" s="2">
        <v>1.08091</v>
      </c>
      <c r="G102">
        <v>7</v>
      </c>
      <c r="H102">
        <v>35</v>
      </c>
      <c r="I102">
        <v>162</v>
      </c>
      <c r="J102">
        <v>89</v>
      </c>
      <c r="K102" s="1">
        <f t="shared" si="4"/>
        <v>3.1683873264506945E-2</v>
      </c>
      <c r="L102">
        <v>1140</v>
      </c>
      <c r="M102" s="1">
        <f t="shared" si="5"/>
        <v>0.40583837664649342</v>
      </c>
      <c r="N102" s="2">
        <f t="shared" si="6"/>
        <v>12.808988764044944</v>
      </c>
      <c r="O102">
        <f ca="1">COUNTIF(ROWS!B103:Y103, "&lt;&gt;#N/A")</f>
        <v>16</v>
      </c>
      <c r="P102" t="b">
        <f t="shared" ca="1" si="7"/>
        <v>0</v>
      </c>
    </row>
    <row r="103" spans="1:16" x14ac:dyDescent="0.25">
      <c r="A103" t="s">
        <v>102</v>
      </c>
      <c r="B103">
        <v>62207</v>
      </c>
      <c r="C103">
        <v>2128</v>
      </c>
      <c r="D103">
        <v>99</v>
      </c>
      <c r="E103">
        <v>291</v>
      </c>
      <c r="F103" s="2">
        <v>1.0202</v>
      </c>
      <c r="G103">
        <v>3</v>
      </c>
      <c r="H103">
        <v>6</v>
      </c>
      <c r="I103">
        <v>36</v>
      </c>
      <c r="J103">
        <v>5</v>
      </c>
      <c r="K103" s="1">
        <f t="shared" si="4"/>
        <v>2.3496240601503758E-3</v>
      </c>
      <c r="L103">
        <v>14</v>
      </c>
      <c r="M103" s="1">
        <f t="shared" si="5"/>
        <v>6.5789473684210523E-3</v>
      </c>
      <c r="N103" s="2">
        <f t="shared" si="6"/>
        <v>2.8</v>
      </c>
      <c r="O103">
        <f ca="1">COUNTIF(ROWS!B104:Y104, "&lt;&gt;#N/A")</f>
        <v>24</v>
      </c>
      <c r="P103" t="b">
        <f t="shared" ca="1" si="7"/>
        <v>1</v>
      </c>
    </row>
    <row r="104" spans="1:16" x14ac:dyDescent="0.25">
      <c r="A104" t="s">
        <v>103</v>
      </c>
      <c r="B104">
        <v>300031</v>
      </c>
      <c r="C104">
        <v>7605</v>
      </c>
      <c r="D104">
        <v>2234</v>
      </c>
      <c r="E104">
        <v>5589</v>
      </c>
      <c r="F104" s="2">
        <v>0.78066199999999997</v>
      </c>
      <c r="G104">
        <v>6</v>
      </c>
      <c r="H104">
        <v>35</v>
      </c>
      <c r="I104">
        <v>238</v>
      </c>
      <c r="J104">
        <v>118</v>
      </c>
      <c r="K104" s="1">
        <f t="shared" si="4"/>
        <v>1.5516107823800132E-2</v>
      </c>
      <c r="L104">
        <v>1114</v>
      </c>
      <c r="M104" s="1">
        <f t="shared" si="5"/>
        <v>0.14648257725180802</v>
      </c>
      <c r="N104" s="2">
        <f t="shared" si="6"/>
        <v>9.4406779661016955</v>
      </c>
      <c r="O104">
        <f ca="1">COUNTIF(ROWS!B105:Y105, "&lt;&gt;#N/A")</f>
        <v>18</v>
      </c>
      <c r="P104" t="b">
        <f t="shared" ca="1" si="7"/>
        <v>0</v>
      </c>
    </row>
    <row r="105" spans="1:16" x14ac:dyDescent="0.25">
      <c r="A105" t="s">
        <v>104</v>
      </c>
      <c r="B105">
        <v>266311</v>
      </c>
      <c r="C105">
        <v>6694</v>
      </c>
      <c r="D105">
        <v>1936</v>
      </c>
      <c r="E105">
        <v>4281</v>
      </c>
      <c r="F105" s="2">
        <v>0.63688</v>
      </c>
      <c r="G105">
        <v>6</v>
      </c>
      <c r="H105">
        <v>35</v>
      </c>
      <c r="I105">
        <v>238</v>
      </c>
      <c r="J105">
        <v>118</v>
      </c>
      <c r="K105" s="1">
        <f t="shared" si="4"/>
        <v>1.7627726322079474E-2</v>
      </c>
      <c r="L105">
        <v>1114</v>
      </c>
      <c r="M105" s="1">
        <f t="shared" si="5"/>
        <v>0.16641768748132657</v>
      </c>
      <c r="N105" s="2">
        <f t="shared" si="6"/>
        <v>9.4406779661016955</v>
      </c>
      <c r="O105">
        <f ca="1">COUNTIF(ROWS!B106:Y106, "&lt;&gt;#N/A")</f>
        <v>18</v>
      </c>
      <c r="P105" t="b">
        <f t="shared" ca="1" si="7"/>
        <v>0</v>
      </c>
    </row>
    <row r="106" spans="1:16" x14ac:dyDescent="0.25">
      <c r="A106" t="s">
        <v>105</v>
      </c>
      <c r="B106">
        <v>66465</v>
      </c>
      <c r="C106">
        <v>2245</v>
      </c>
      <c r="D106">
        <v>154</v>
      </c>
      <c r="E106">
        <v>434</v>
      </c>
      <c r="F106" s="2">
        <v>0.97402599999999995</v>
      </c>
      <c r="G106">
        <v>3</v>
      </c>
      <c r="H106">
        <v>6</v>
      </c>
      <c r="I106">
        <v>43</v>
      </c>
      <c r="J106">
        <v>11</v>
      </c>
      <c r="K106" s="1">
        <f t="shared" si="4"/>
        <v>4.8997772828507794E-3</v>
      </c>
      <c r="L106">
        <v>39</v>
      </c>
      <c r="M106" s="1">
        <f t="shared" si="5"/>
        <v>1.7371937639198219E-2</v>
      </c>
      <c r="N106" s="2">
        <f t="shared" si="6"/>
        <v>3.5454545454545454</v>
      </c>
      <c r="O106">
        <f ca="1">COUNTIF(ROWS!B107:Y107, "&lt;&gt;#N/A")</f>
        <v>24</v>
      </c>
      <c r="P106" t="b">
        <f t="shared" ca="1" si="7"/>
        <v>1</v>
      </c>
    </row>
    <row r="107" spans="1:16" x14ac:dyDescent="0.25">
      <c r="A107" t="s">
        <v>165</v>
      </c>
      <c r="B107">
        <v>273906</v>
      </c>
      <c r="C107">
        <v>7417</v>
      </c>
      <c r="D107">
        <v>2021</v>
      </c>
      <c r="E107">
        <v>5309</v>
      </c>
      <c r="F107" s="2">
        <v>0.84116800000000003</v>
      </c>
      <c r="G107">
        <v>6</v>
      </c>
      <c r="H107">
        <v>10</v>
      </c>
      <c r="I107">
        <v>144</v>
      </c>
      <c r="J107">
        <v>60</v>
      </c>
      <c r="K107" s="1">
        <f t="shared" si="4"/>
        <v>8.0895240663340969E-3</v>
      </c>
      <c r="L107">
        <v>200</v>
      </c>
      <c r="M107" s="1">
        <f t="shared" ref="M107:M132" si="8">L107/C107</f>
        <v>2.6965080221113658E-2</v>
      </c>
      <c r="N107" s="2">
        <f t="shared" ref="N107:N132" si="9">L107/J107</f>
        <v>3.3333333333333335</v>
      </c>
      <c r="O107">
        <f ca="1">COUNTIF(ROWS!B108:Y108, "&lt;&gt;#N/A")</f>
        <v>18</v>
      </c>
      <c r="P107" t="b">
        <f t="shared" ca="1" si="7"/>
        <v>0</v>
      </c>
    </row>
    <row r="108" spans="1:16" x14ac:dyDescent="0.25">
      <c r="A108" t="s">
        <v>166</v>
      </c>
      <c r="B108">
        <v>91200</v>
      </c>
      <c r="C108">
        <v>2983</v>
      </c>
      <c r="D108">
        <v>440</v>
      </c>
      <c r="E108">
        <v>812</v>
      </c>
      <c r="F108" s="2">
        <v>0.42272700000000002</v>
      </c>
      <c r="G108">
        <v>3</v>
      </c>
      <c r="H108">
        <v>6</v>
      </c>
      <c r="I108">
        <v>36</v>
      </c>
      <c r="J108">
        <v>5</v>
      </c>
      <c r="K108" s="1">
        <f t="shared" si="4"/>
        <v>1.6761649346295675E-3</v>
      </c>
      <c r="L108">
        <v>14</v>
      </c>
      <c r="M108" s="1">
        <f t="shared" si="8"/>
        <v>4.6932618169627889E-3</v>
      </c>
      <c r="N108" s="2">
        <f t="shared" si="9"/>
        <v>2.8</v>
      </c>
      <c r="O108">
        <f ca="1">COUNTIF(ROWS!B109:Y109, "&lt;&gt;#N/A")</f>
        <v>24</v>
      </c>
      <c r="P108" t="b">
        <f t="shared" ca="1" si="7"/>
        <v>1</v>
      </c>
    </row>
    <row r="109" spans="1:16" x14ac:dyDescent="0.25">
      <c r="A109" t="s">
        <v>167</v>
      </c>
      <c r="B109">
        <v>98953</v>
      </c>
      <c r="C109">
        <v>3158</v>
      </c>
      <c r="D109">
        <v>485</v>
      </c>
      <c r="E109">
        <v>1012</v>
      </c>
      <c r="F109" s="2">
        <v>0.55876300000000001</v>
      </c>
      <c r="G109">
        <v>3</v>
      </c>
      <c r="H109">
        <v>7</v>
      </c>
      <c r="I109">
        <v>42</v>
      </c>
      <c r="J109">
        <v>11</v>
      </c>
      <c r="K109" s="1">
        <f t="shared" si="4"/>
        <v>3.4832172260924636E-3</v>
      </c>
      <c r="L109">
        <v>47</v>
      </c>
      <c r="M109" s="1">
        <f t="shared" si="8"/>
        <v>1.4882837238758708E-2</v>
      </c>
      <c r="N109" s="2">
        <f t="shared" si="9"/>
        <v>4.2727272727272725</v>
      </c>
      <c r="O109">
        <f ca="1">COUNTIF(ROWS!B110:Y110, "&lt;&gt;#N/A")</f>
        <v>24</v>
      </c>
      <c r="P109" t="b">
        <f t="shared" ca="1" si="7"/>
        <v>1</v>
      </c>
    </row>
    <row r="110" spans="1:16" x14ac:dyDescent="0.25">
      <c r="A110" t="s">
        <v>168</v>
      </c>
      <c r="B110">
        <v>275306</v>
      </c>
      <c r="C110">
        <v>7561</v>
      </c>
      <c r="D110">
        <v>2003</v>
      </c>
      <c r="E110">
        <v>5214</v>
      </c>
      <c r="F110" s="2">
        <v>0.80778799999999995</v>
      </c>
      <c r="G110">
        <v>6</v>
      </c>
      <c r="H110">
        <v>10</v>
      </c>
      <c r="I110">
        <v>144</v>
      </c>
      <c r="J110">
        <v>60</v>
      </c>
      <c r="K110" s="1">
        <f t="shared" si="4"/>
        <v>7.9354582727152491E-3</v>
      </c>
      <c r="L110">
        <v>200</v>
      </c>
      <c r="M110" s="1">
        <f t="shared" si="8"/>
        <v>2.6451527575717497E-2</v>
      </c>
      <c r="N110" s="2">
        <f t="shared" si="9"/>
        <v>3.3333333333333335</v>
      </c>
      <c r="O110">
        <f ca="1">COUNTIF(ROWS!B111:Y111, "&lt;&gt;#N/A")</f>
        <v>18</v>
      </c>
      <c r="P110" t="b">
        <f t="shared" ca="1" si="7"/>
        <v>0</v>
      </c>
    </row>
    <row r="111" spans="1:16" x14ac:dyDescent="0.25">
      <c r="A111" t="s">
        <v>169</v>
      </c>
      <c r="B111">
        <v>138215</v>
      </c>
      <c r="C111">
        <v>4437</v>
      </c>
      <c r="D111">
        <v>883</v>
      </c>
      <c r="E111">
        <v>1580</v>
      </c>
      <c r="F111" s="2">
        <v>0.39184600000000003</v>
      </c>
      <c r="G111">
        <v>3</v>
      </c>
      <c r="H111">
        <v>6</v>
      </c>
      <c r="I111">
        <v>36</v>
      </c>
      <c r="J111">
        <v>5</v>
      </c>
      <c r="K111" s="1">
        <f t="shared" si="4"/>
        <v>1.126887536623845E-3</v>
      </c>
      <c r="L111">
        <v>14</v>
      </c>
      <c r="M111" s="1">
        <f t="shared" si="8"/>
        <v>3.1552851025467656E-3</v>
      </c>
      <c r="N111" s="2">
        <f t="shared" si="9"/>
        <v>2.8</v>
      </c>
      <c r="O111">
        <f ca="1">COUNTIF(ROWS!B112:Y112, "&lt;&gt;#N/A")</f>
        <v>24</v>
      </c>
      <c r="P111" t="b">
        <f t="shared" ca="1" si="7"/>
        <v>1</v>
      </c>
    </row>
    <row r="112" spans="1:16" x14ac:dyDescent="0.25">
      <c r="A112" t="s">
        <v>170</v>
      </c>
      <c r="B112">
        <v>164899</v>
      </c>
      <c r="C112">
        <v>4509</v>
      </c>
      <c r="D112">
        <v>1105</v>
      </c>
      <c r="E112">
        <v>2083</v>
      </c>
      <c r="F112" s="2">
        <v>0.455204</v>
      </c>
      <c r="G112">
        <v>3</v>
      </c>
      <c r="H112">
        <v>35</v>
      </c>
      <c r="I112">
        <v>130</v>
      </c>
      <c r="J112">
        <v>63</v>
      </c>
      <c r="K112" s="1">
        <f t="shared" si="4"/>
        <v>1.3972055888223553E-2</v>
      </c>
      <c r="L112">
        <v>928</v>
      </c>
      <c r="M112" s="1">
        <f t="shared" si="8"/>
        <v>0.20581060102018187</v>
      </c>
      <c r="N112" s="2">
        <f t="shared" si="9"/>
        <v>14.730158730158729</v>
      </c>
      <c r="O112">
        <f ca="1">COUNTIF(ROWS!B113:Y113, "&lt;&gt;#N/A")</f>
        <v>24</v>
      </c>
      <c r="P112" t="b">
        <f t="shared" ca="1" si="7"/>
        <v>1</v>
      </c>
    </row>
    <row r="113" spans="1:16" x14ac:dyDescent="0.25">
      <c r="A113" t="s">
        <v>156</v>
      </c>
      <c r="B113">
        <v>209986</v>
      </c>
      <c r="C113">
        <v>5959</v>
      </c>
      <c r="D113">
        <v>1912</v>
      </c>
      <c r="E113">
        <v>4501</v>
      </c>
      <c r="F113" s="2">
        <v>0.64592099999999997</v>
      </c>
      <c r="G113">
        <v>7</v>
      </c>
      <c r="H113">
        <v>10</v>
      </c>
      <c r="I113">
        <v>81</v>
      </c>
      <c r="J113">
        <v>30</v>
      </c>
      <c r="K113" s="1">
        <f t="shared" si="4"/>
        <v>5.0344017452592718E-3</v>
      </c>
      <c r="L113">
        <v>150</v>
      </c>
      <c r="M113" s="1">
        <f t="shared" si="8"/>
        <v>2.5172008726296359E-2</v>
      </c>
      <c r="N113" s="2">
        <f t="shared" si="9"/>
        <v>5</v>
      </c>
      <c r="O113">
        <f ca="1">COUNTIF(ROWS!B114:Y114, "&lt;&gt;#N/A")</f>
        <v>15</v>
      </c>
      <c r="P113" t="b">
        <f t="shared" ca="1" si="7"/>
        <v>0</v>
      </c>
    </row>
    <row r="114" spans="1:16" x14ac:dyDescent="0.25">
      <c r="A114" t="s">
        <v>171</v>
      </c>
      <c r="B114">
        <v>202365</v>
      </c>
      <c r="C114">
        <v>6415</v>
      </c>
      <c r="D114">
        <v>2073</v>
      </c>
      <c r="E114">
        <v>3578</v>
      </c>
      <c r="F114" s="2">
        <v>0.37144199999999999</v>
      </c>
      <c r="G114">
        <v>5</v>
      </c>
      <c r="H114">
        <v>6</v>
      </c>
      <c r="I114">
        <v>36</v>
      </c>
      <c r="J114">
        <v>5</v>
      </c>
      <c r="K114" s="1">
        <f t="shared" si="4"/>
        <v>7.7942322681215901E-4</v>
      </c>
      <c r="L114">
        <v>14</v>
      </c>
      <c r="M114" s="1">
        <f t="shared" si="8"/>
        <v>2.182385035074045E-3</v>
      </c>
      <c r="N114" s="2">
        <f t="shared" si="9"/>
        <v>2.8</v>
      </c>
      <c r="O114">
        <f ca="1">COUNTIF(ROWS!B115:Y115, "&lt;&gt;#N/A")</f>
        <v>24</v>
      </c>
      <c r="P114" t="b">
        <f t="shared" ca="1" si="7"/>
        <v>1</v>
      </c>
    </row>
    <row r="115" spans="1:16" x14ac:dyDescent="0.25">
      <c r="A115" t="s">
        <v>172</v>
      </c>
      <c r="B115">
        <v>159337</v>
      </c>
      <c r="C115">
        <v>5105</v>
      </c>
      <c r="D115">
        <v>700</v>
      </c>
      <c r="E115">
        <v>1565</v>
      </c>
      <c r="F115" s="2">
        <v>0.58571399999999996</v>
      </c>
      <c r="G115">
        <v>3</v>
      </c>
      <c r="H115">
        <v>35</v>
      </c>
      <c r="I115">
        <v>130</v>
      </c>
      <c r="J115">
        <v>63</v>
      </c>
      <c r="K115" s="1">
        <f t="shared" si="4"/>
        <v>1.2340842311459354E-2</v>
      </c>
      <c r="L115">
        <v>928</v>
      </c>
      <c r="M115" s="1">
        <f t="shared" si="8"/>
        <v>0.18178256611165525</v>
      </c>
      <c r="N115" s="2">
        <f t="shared" si="9"/>
        <v>14.730158730158729</v>
      </c>
      <c r="O115">
        <f ca="1">COUNTIF(ROWS!B116:Y116, "&lt;&gt;#N/A")</f>
        <v>9</v>
      </c>
      <c r="P115" t="b">
        <f t="shared" ca="1" si="7"/>
        <v>0</v>
      </c>
    </row>
    <row r="116" spans="1:16" x14ac:dyDescent="0.25">
      <c r="A116" t="s">
        <v>173</v>
      </c>
      <c r="B116">
        <v>65194</v>
      </c>
      <c r="C116">
        <v>2183</v>
      </c>
      <c r="D116">
        <v>101</v>
      </c>
      <c r="E116">
        <v>295</v>
      </c>
      <c r="F116" s="2">
        <v>1.0396000000000001</v>
      </c>
      <c r="G116">
        <v>3</v>
      </c>
      <c r="H116">
        <v>13</v>
      </c>
      <c r="I116">
        <v>45</v>
      </c>
      <c r="J116">
        <v>7</v>
      </c>
      <c r="K116" s="1">
        <f t="shared" si="4"/>
        <v>3.2065964269354101E-3</v>
      </c>
      <c r="L116">
        <v>40</v>
      </c>
      <c r="M116" s="1">
        <f t="shared" si="8"/>
        <v>1.8323408153916629E-2</v>
      </c>
      <c r="N116" s="2">
        <f t="shared" si="9"/>
        <v>5.7142857142857144</v>
      </c>
      <c r="O116">
        <f ca="1">COUNTIF(ROWS!B117:Y117, "&lt;&gt;#N/A")</f>
        <v>24</v>
      </c>
      <c r="P116" t="b">
        <f t="shared" ca="1" si="7"/>
        <v>1</v>
      </c>
    </row>
    <row r="117" spans="1:16" x14ac:dyDescent="0.25">
      <c r="A117" t="s">
        <v>174</v>
      </c>
      <c r="B117">
        <v>374489</v>
      </c>
      <c r="C117">
        <v>10001</v>
      </c>
      <c r="D117">
        <v>3575</v>
      </c>
      <c r="E117">
        <v>8368</v>
      </c>
      <c r="F117" s="2">
        <v>0.70237799999999995</v>
      </c>
      <c r="G117">
        <v>6</v>
      </c>
      <c r="H117">
        <v>10</v>
      </c>
      <c r="I117">
        <v>144</v>
      </c>
      <c r="J117">
        <v>60</v>
      </c>
      <c r="K117" s="1">
        <f t="shared" si="4"/>
        <v>5.9994000599940004E-3</v>
      </c>
      <c r="L117">
        <v>200</v>
      </c>
      <c r="M117" s="1">
        <f t="shared" si="8"/>
        <v>1.9998000199980003E-2</v>
      </c>
      <c r="N117" s="2">
        <f t="shared" si="9"/>
        <v>3.3333333333333335</v>
      </c>
      <c r="O117">
        <f ca="1">COUNTIF(ROWS!B118:Y118, "&lt;&gt;#N/A")</f>
        <v>9</v>
      </c>
      <c r="P117" t="b">
        <f t="shared" ca="1" si="7"/>
        <v>0</v>
      </c>
    </row>
    <row r="118" spans="1:16" x14ac:dyDescent="0.25">
      <c r="A118" t="s">
        <v>157</v>
      </c>
      <c r="B118">
        <v>80260</v>
      </c>
      <c r="C118">
        <v>2885</v>
      </c>
      <c r="D118">
        <v>436</v>
      </c>
      <c r="E118">
        <v>1244</v>
      </c>
      <c r="F118" s="2">
        <v>1.0710999999999999</v>
      </c>
      <c r="G118">
        <v>3</v>
      </c>
      <c r="H118">
        <v>6</v>
      </c>
      <c r="I118">
        <v>36</v>
      </c>
      <c r="J118">
        <v>5</v>
      </c>
      <c r="K118" s="1">
        <f t="shared" si="4"/>
        <v>1.7331022530329288E-3</v>
      </c>
      <c r="L118">
        <v>14</v>
      </c>
      <c r="M118" s="1">
        <f t="shared" si="8"/>
        <v>4.8526863084922007E-3</v>
      </c>
      <c r="N118" s="2">
        <f t="shared" si="9"/>
        <v>2.8</v>
      </c>
      <c r="O118">
        <f ca="1">COUNTIF(ROWS!B119:Y119, "&lt;&gt;#N/A")</f>
        <v>21</v>
      </c>
      <c r="P118" t="b">
        <f t="shared" ca="1" si="7"/>
        <v>0</v>
      </c>
    </row>
    <row r="119" spans="1:16" x14ac:dyDescent="0.25">
      <c r="A119" t="s">
        <v>158</v>
      </c>
      <c r="B119">
        <v>68610</v>
      </c>
      <c r="C119">
        <v>2285</v>
      </c>
      <c r="D119">
        <v>134</v>
      </c>
      <c r="E119">
        <v>415</v>
      </c>
      <c r="F119" s="2">
        <v>1.17164</v>
      </c>
      <c r="G119">
        <v>3</v>
      </c>
      <c r="H119">
        <v>6</v>
      </c>
      <c r="I119">
        <v>52</v>
      </c>
      <c r="J119">
        <v>19</v>
      </c>
      <c r="K119" s="1">
        <f t="shared" si="4"/>
        <v>8.3150984682713348E-3</v>
      </c>
      <c r="L119">
        <v>70</v>
      </c>
      <c r="M119" s="1">
        <f t="shared" si="8"/>
        <v>3.0634573304157548E-2</v>
      </c>
      <c r="N119" s="2">
        <f t="shared" si="9"/>
        <v>3.6842105263157894</v>
      </c>
      <c r="O119">
        <f ca="1">COUNTIF(ROWS!B120:Y120, "&lt;&gt;#N/A")</f>
        <v>24</v>
      </c>
      <c r="P119" t="b">
        <f t="shared" ca="1" si="7"/>
        <v>1</v>
      </c>
    </row>
    <row r="120" spans="1:16" x14ac:dyDescent="0.25">
      <c r="A120" t="s">
        <v>159</v>
      </c>
      <c r="B120">
        <v>292894</v>
      </c>
      <c r="C120">
        <v>7167</v>
      </c>
      <c r="D120">
        <v>2664</v>
      </c>
      <c r="E120">
        <v>8198</v>
      </c>
      <c r="F120" s="2">
        <v>1.0180199999999999</v>
      </c>
      <c r="G120">
        <v>6</v>
      </c>
      <c r="H120">
        <v>10</v>
      </c>
      <c r="I120">
        <v>146</v>
      </c>
      <c r="J120">
        <v>60</v>
      </c>
      <c r="K120" s="1">
        <f t="shared" si="4"/>
        <v>8.3717036416910834E-3</v>
      </c>
      <c r="L120">
        <v>200</v>
      </c>
      <c r="M120" s="1">
        <f t="shared" si="8"/>
        <v>2.7905678805636946E-2</v>
      </c>
      <c r="N120" s="2">
        <f t="shared" si="9"/>
        <v>3.3333333333333335</v>
      </c>
      <c r="O120">
        <f ca="1">COUNTIF(ROWS!B121:Y121, "&lt;&gt;#N/A")</f>
        <v>18</v>
      </c>
      <c r="P120" t="b">
        <f t="shared" ca="1" si="7"/>
        <v>0</v>
      </c>
    </row>
    <row r="121" spans="1:16" x14ac:dyDescent="0.25">
      <c r="A121" t="s">
        <v>175</v>
      </c>
      <c r="B121">
        <v>276427</v>
      </c>
      <c r="C121">
        <v>7113</v>
      </c>
      <c r="D121">
        <v>2232</v>
      </c>
      <c r="E121">
        <v>6638</v>
      </c>
      <c r="F121" s="2">
        <v>0.93145199999999995</v>
      </c>
      <c r="G121">
        <v>6</v>
      </c>
      <c r="H121">
        <v>10</v>
      </c>
      <c r="I121">
        <v>163</v>
      </c>
      <c r="J121">
        <v>74</v>
      </c>
      <c r="K121" s="1">
        <f t="shared" si="4"/>
        <v>1.0403486573878814E-2</v>
      </c>
      <c r="L121">
        <v>228</v>
      </c>
      <c r="M121" s="1">
        <f t="shared" si="8"/>
        <v>3.2053985660059049E-2</v>
      </c>
      <c r="N121" s="2">
        <f t="shared" si="9"/>
        <v>3.0810810810810811</v>
      </c>
      <c r="O121">
        <f ca="1">COUNTIF(ROWS!B122:Y122, "&lt;&gt;#N/A")</f>
        <v>18</v>
      </c>
      <c r="P121" t="b">
        <f t="shared" ca="1" si="7"/>
        <v>0</v>
      </c>
    </row>
    <row r="122" spans="1:16" x14ac:dyDescent="0.25">
      <c r="A122" t="s">
        <v>176</v>
      </c>
      <c r="B122">
        <v>69736</v>
      </c>
      <c r="C122">
        <v>2332</v>
      </c>
      <c r="D122">
        <v>103</v>
      </c>
      <c r="E122">
        <v>323</v>
      </c>
      <c r="F122" s="2">
        <v>1.0970899999999999</v>
      </c>
      <c r="G122">
        <v>3</v>
      </c>
      <c r="H122">
        <v>11</v>
      </c>
      <c r="I122">
        <v>50</v>
      </c>
      <c r="J122">
        <v>17</v>
      </c>
      <c r="K122" s="1">
        <f t="shared" si="4"/>
        <v>7.2898799313893658E-3</v>
      </c>
      <c r="L122">
        <v>126</v>
      </c>
      <c r="M122" s="1">
        <f t="shared" si="8"/>
        <v>5.4030874785591765E-2</v>
      </c>
      <c r="N122" s="2">
        <f t="shared" si="9"/>
        <v>7.4117647058823533</v>
      </c>
      <c r="O122">
        <f ca="1">COUNTIF(ROWS!B123:Y123, "&lt;&gt;#N/A")</f>
        <v>24</v>
      </c>
      <c r="P122" t="b">
        <f t="shared" ca="1" si="7"/>
        <v>1</v>
      </c>
    </row>
    <row r="123" spans="1:16" x14ac:dyDescent="0.25">
      <c r="A123" t="s">
        <v>177</v>
      </c>
      <c r="B123">
        <v>335548</v>
      </c>
      <c r="C123">
        <v>9315</v>
      </c>
      <c r="D123">
        <v>3216</v>
      </c>
      <c r="E123">
        <v>7286</v>
      </c>
      <c r="F123" s="2">
        <v>0.661381</v>
      </c>
      <c r="G123">
        <v>6</v>
      </c>
      <c r="H123">
        <v>10</v>
      </c>
      <c r="I123">
        <v>144</v>
      </c>
      <c r="J123">
        <v>60</v>
      </c>
      <c r="K123" s="1">
        <f t="shared" si="4"/>
        <v>6.4412238325281803E-3</v>
      </c>
      <c r="L123">
        <v>200</v>
      </c>
      <c r="M123" s="1">
        <f t="shared" si="8"/>
        <v>2.147074610842727E-2</v>
      </c>
      <c r="N123" s="2">
        <f t="shared" si="9"/>
        <v>3.3333333333333335</v>
      </c>
      <c r="O123">
        <f ca="1">COUNTIF(ROWS!B124:Y124, "&lt;&gt;#N/A")</f>
        <v>18</v>
      </c>
      <c r="P123" t="b">
        <f t="shared" ca="1" si="7"/>
        <v>0</v>
      </c>
    </row>
    <row r="124" spans="1:16" x14ac:dyDescent="0.25">
      <c r="A124" t="s">
        <v>160</v>
      </c>
      <c r="B124">
        <v>227183</v>
      </c>
      <c r="C124">
        <v>5170</v>
      </c>
      <c r="D124">
        <v>944</v>
      </c>
      <c r="E124">
        <v>2378</v>
      </c>
      <c r="F124" s="2">
        <v>0.78283899999999995</v>
      </c>
      <c r="G124">
        <v>5</v>
      </c>
      <c r="H124">
        <v>44</v>
      </c>
      <c r="I124">
        <v>224</v>
      </c>
      <c r="J124">
        <v>118</v>
      </c>
      <c r="K124" s="1">
        <f t="shared" si="4"/>
        <v>2.2823984526112187E-2</v>
      </c>
      <c r="L124">
        <v>1757</v>
      </c>
      <c r="M124" s="1">
        <f t="shared" si="8"/>
        <v>0.33984526112185687</v>
      </c>
      <c r="N124" s="2">
        <f t="shared" si="9"/>
        <v>14.889830508474576</v>
      </c>
      <c r="O124">
        <f ca="1">COUNTIF(ROWS!B125:Y125, "&lt;&gt;#N/A")</f>
        <v>17</v>
      </c>
      <c r="P124" t="b">
        <f t="shared" ca="1" si="7"/>
        <v>0</v>
      </c>
    </row>
    <row r="125" spans="1:16" x14ac:dyDescent="0.25">
      <c r="A125" t="s">
        <v>161</v>
      </c>
      <c r="B125">
        <v>77516</v>
      </c>
      <c r="C125">
        <v>2500</v>
      </c>
      <c r="D125">
        <v>154</v>
      </c>
      <c r="E125">
        <v>486</v>
      </c>
      <c r="F125" s="2">
        <v>1.22078</v>
      </c>
      <c r="G125">
        <v>3</v>
      </c>
      <c r="H125">
        <v>8</v>
      </c>
      <c r="I125">
        <v>61</v>
      </c>
      <c r="J125">
        <v>26</v>
      </c>
      <c r="K125" s="1">
        <f t="shared" si="4"/>
        <v>1.04E-2</v>
      </c>
      <c r="L125">
        <v>182</v>
      </c>
      <c r="M125" s="1">
        <f t="shared" si="8"/>
        <v>7.2800000000000004E-2</v>
      </c>
      <c r="N125" s="2">
        <f t="shared" si="9"/>
        <v>7</v>
      </c>
      <c r="O125">
        <f ca="1">COUNTIF(ROWS!B126:Y126, "&lt;&gt;#N/A")</f>
        <v>24</v>
      </c>
      <c r="P125" t="b">
        <f t="shared" ca="1" si="7"/>
        <v>1</v>
      </c>
    </row>
    <row r="126" spans="1:16" x14ac:dyDescent="0.25">
      <c r="A126" t="s">
        <v>178</v>
      </c>
      <c r="B126">
        <v>72407</v>
      </c>
      <c r="C126">
        <v>2582</v>
      </c>
      <c r="D126">
        <v>125</v>
      </c>
      <c r="E126">
        <v>339</v>
      </c>
      <c r="F126" s="2">
        <v>0.88</v>
      </c>
      <c r="G126">
        <v>3</v>
      </c>
      <c r="H126">
        <v>6</v>
      </c>
      <c r="I126">
        <v>36</v>
      </c>
      <c r="J126">
        <v>5</v>
      </c>
      <c r="K126" s="1">
        <f t="shared" si="4"/>
        <v>1.9364833462432224E-3</v>
      </c>
      <c r="L126">
        <v>14</v>
      </c>
      <c r="M126" s="1">
        <f t="shared" si="8"/>
        <v>5.422153369481022E-3</v>
      </c>
      <c r="N126" s="2">
        <f t="shared" si="9"/>
        <v>2.8</v>
      </c>
      <c r="O126">
        <f ca="1">COUNTIF(ROWS!B127:Y127, "&lt;&gt;#N/A")</f>
        <v>24</v>
      </c>
      <c r="P126" t="b">
        <f t="shared" ca="1" si="7"/>
        <v>1</v>
      </c>
    </row>
    <row r="127" spans="1:16" x14ac:dyDescent="0.25">
      <c r="A127" t="s">
        <v>179</v>
      </c>
      <c r="B127">
        <v>162837</v>
      </c>
      <c r="C127">
        <v>5358</v>
      </c>
      <c r="D127">
        <v>1219</v>
      </c>
      <c r="E127">
        <v>2708</v>
      </c>
      <c r="F127" s="2">
        <v>0.61689899999999998</v>
      </c>
      <c r="G127">
        <v>4</v>
      </c>
      <c r="H127">
        <v>10</v>
      </c>
      <c r="I127">
        <v>81</v>
      </c>
      <c r="J127">
        <v>30</v>
      </c>
      <c r="K127" s="1">
        <f t="shared" si="4"/>
        <v>5.5991041433370659E-3</v>
      </c>
      <c r="L127">
        <v>150</v>
      </c>
      <c r="M127" s="1">
        <f t="shared" si="8"/>
        <v>2.7995520716685332E-2</v>
      </c>
      <c r="N127" s="2">
        <f t="shared" si="9"/>
        <v>5</v>
      </c>
      <c r="O127">
        <f ca="1">COUNTIF(ROWS!B128:Y128, "&lt;&gt;#N/A")</f>
        <v>24</v>
      </c>
      <c r="P127" t="b">
        <f t="shared" ca="1" si="7"/>
        <v>1</v>
      </c>
    </row>
    <row r="128" spans="1:16" x14ac:dyDescent="0.25">
      <c r="A128" t="s">
        <v>162</v>
      </c>
      <c r="B128">
        <v>266416</v>
      </c>
      <c r="C128">
        <v>7149</v>
      </c>
      <c r="D128">
        <v>1999</v>
      </c>
      <c r="E128">
        <v>5167</v>
      </c>
      <c r="F128" s="2">
        <v>0.80740400000000001</v>
      </c>
      <c r="G128">
        <v>6</v>
      </c>
      <c r="H128">
        <v>10</v>
      </c>
      <c r="I128">
        <v>144</v>
      </c>
      <c r="J128">
        <v>60</v>
      </c>
      <c r="K128" s="1">
        <f t="shared" si="4"/>
        <v>8.3927822073017206E-3</v>
      </c>
      <c r="L128">
        <v>200</v>
      </c>
      <c r="M128" s="1">
        <f t="shared" si="8"/>
        <v>2.7975940691005736E-2</v>
      </c>
      <c r="N128" s="2">
        <f t="shared" si="9"/>
        <v>3.3333333333333335</v>
      </c>
      <c r="O128">
        <f ca="1">COUNTIF(ROWS!B129:Y129, "&lt;&gt;#N/A")</f>
        <v>18</v>
      </c>
      <c r="P128" t="b">
        <f t="shared" ca="1" si="7"/>
        <v>0</v>
      </c>
    </row>
    <row r="129" spans="1:16" x14ac:dyDescent="0.25">
      <c r="A129" t="s">
        <v>163</v>
      </c>
      <c r="B129">
        <v>151903</v>
      </c>
      <c r="C129">
        <v>3987</v>
      </c>
      <c r="D129">
        <v>934</v>
      </c>
      <c r="E129">
        <v>2611</v>
      </c>
      <c r="F129" s="2">
        <v>0.86723799999999995</v>
      </c>
      <c r="G129">
        <v>6</v>
      </c>
      <c r="H129">
        <v>35</v>
      </c>
      <c r="I129">
        <v>130</v>
      </c>
      <c r="J129">
        <v>63</v>
      </c>
      <c r="K129" s="1">
        <f t="shared" si="4"/>
        <v>1.580135440180587E-2</v>
      </c>
      <c r="L129">
        <v>928</v>
      </c>
      <c r="M129" s="1">
        <f t="shared" si="8"/>
        <v>0.2327564584900928</v>
      </c>
      <c r="N129" s="2">
        <f t="shared" si="9"/>
        <v>14.730158730158729</v>
      </c>
      <c r="O129">
        <f ca="1">COUNTIF(ROWS!B130:Y130, "&lt;&gt;#N/A")</f>
        <v>9</v>
      </c>
      <c r="P129" t="b">
        <f t="shared" ca="1" si="7"/>
        <v>0</v>
      </c>
    </row>
    <row r="130" spans="1:16" x14ac:dyDescent="0.25">
      <c r="A130" t="s">
        <v>164</v>
      </c>
      <c r="B130">
        <v>133804</v>
      </c>
      <c r="C130">
        <v>3913</v>
      </c>
      <c r="D130">
        <v>659</v>
      </c>
      <c r="E130">
        <v>1685</v>
      </c>
      <c r="F130" s="2">
        <v>0.82094100000000003</v>
      </c>
      <c r="G130">
        <v>6</v>
      </c>
      <c r="H130">
        <v>10</v>
      </c>
      <c r="I130">
        <v>114</v>
      </c>
      <c r="J130">
        <v>57</v>
      </c>
      <c r="K130" s="1">
        <f t="shared" si="4"/>
        <v>1.4566828520316892E-2</v>
      </c>
      <c r="L130">
        <v>372</v>
      </c>
      <c r="M130" s="1">
        <f t="shared" si="8"/>
        <v>9.5067722974699717E-2</v>
      </c>
      <c r="N130" s="2">
        <f t="shared" si="9"/>
        <v>6.5263157894736841</v>
      </c>
      <c r="O130">
        <f ca="1">COUNTIF(ROWS!B131:Y131, "&lt;&gt;#N/A")</f>
        <v>24</v>
      </c>
      <c r="P130" t="b">
        <f t="shared" ca="1" si="7"/>
        <v>1</v>
      </c>
    </row>
    <row r="131" spans="1:16" x14ac:dyDescent="0.25">
      <c r="A131" t="s">
        <v>152</v>
      </c>
      <c r="B131">
        <v>254932</v>
      </c>
      <c r="C131">
        <v>6930</v>
      </c>
      <c r="D131">
        <v>2016</v>
      </c>
      <c r="E131">
        <v>8258</v>
      </c>
      <c r="F131" s="2">
        <v>1.4305600000000001</v>
      </c>
      <c r="G131">
        <v>5</v>
      </c>
      <c r="H131">
        <v>19</v>
      </c>
      <c r="I131">
        <v>295</v>
      </c>
      <c r="J131">
        <v>253</v>
      </c>
      <c r="K131" s="1">
        <f t="shared" ref="K131:K132" si="10">J131/C131</f>
        <v>3.650793650793651E-2</v>
      </c>
      <c r="L131">
        <v>1426</v>
      </c>
      <c r="M131" s="1">
        <f t="shared" si="8"/>
        <v>0.20577200577200577</v>
      </c>
      <c r="N131" s="2">
        <f t="shared" si="9"/>
        <v>5.6363636363636367</v>
      </c>
      <c r="O131">
        <f ca="1">COUNTIF(ROWS!B132:Y132, "&lt;&gt;#N/A")</f>
        <v>23</v>
      </c>
      <c r="P131" t="b">
        <f t="shared" ref="P131:P132" ca="1" si="11">IF(O131=24,TRUE,FALSE)</f>
        <v>0</v>
      </c>
    </row>
    <row r="132" spans="1:16" x14ac:dyDescent="0.25">
      <c r="A132" t="s">
        <v>153</v>
      </c>
      <c r="B132">
        <v>364936</v>
      </c>
      <c r="C132">
        <v>10059</v>
      </c>
      <c r="D132">
        <v>7115</v>
      </c>
      <c r="E132">
        <v>12138</v>
      </c>
      <c r="F132" s="2">
        <v>0.35052699999999998</v>
      </c>
      <c r="G132">
        <v>5</v>
      </c>
      <c r="H132">
        <v>6</v>
      </c>
      <c r="I132">
        <v>69</v>
      </c>
      <c r="J132">
        <v>35</v>
      </c>
      <c r="K132" s="1">
        <f t="shared" si="10"/>
        <v>3.4794711203897009E-3</v>
      </c>
      <c r="L132">
        <v>135</v>
      </c>
      <c r="M132" s="1">
        <f t="shared" si="8"/>
        <v>1.3420817178645988E-2</v>
      </c>
      <c r="N132" s="2">
        <f t="shared" si="9"/>
        <v>3.8571428571428572</v>
      </c>
      <c r="O132">
        <f ca="1">COUNTIF(ROWS!B133:Y133, "&lt;&gt;#N/A")</f>
        <v>15</v>
      </c>
      <c r="P132" t="b">
        <f t="shared" ca="1" si="11"/>
        <v>0</v>
      </c>
    </row>
    <row r="134" spans="1:16" x14ac:dyDescent="0.25">
      <c r="P134">
        <f ca="1">COUNTIF(P2:P132,"=TRUE")</f>
        <v>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644C8-FF49-4658-A5C5-71C96BCF43BD}">
  <sheetPr codeName="Sheet5"/>
  <dimension ref="A1:Y13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20.7109375" bestFit="1" customWidth="1"/>
    <col min="2" max="2" width="11.7109375" bestFit="1" customWidth="1"/>
    <col min="3" max="3" width="10.5703125" bestFit="1" customWidth="1"/>
    <col min="4" max="4" width="11.7109375" bestFit="1" customWidth="1"/>
    <col min="5" max="5" width="11.42578125" bestFit="1" customWidth="1"/>
    <col min="6" max="6" width="10.28515625" bestFit="1" customWidth="1"/>
    <col min="7" max="7" width="11.42578125" bestFit="1" customWidth="1"/>
    <col min="8" max="8" width="11.28515625" bestFit="1" customWidth="1"/>
    <col min="9" max="9" width="10.140625" bestFit="1" customWidth="1"/>
    <col min="10" max="10" width="10.7109375" bestFit="1" customWidth="1"/>
    <col min="11" max="11" width="9.5703125" bestFit="1" customWidth="1"/>
    <col min="12" max="12" width="10.7109375" bestFit="1" customWidth="1"/>
    <col min="13" max="13" width="10.42578125" bestFit="1" customWidth="1"/>
    <col min="15" max="15" width="10.42578125" bestFit="1" customWidth="1"/>
    <col min="16" max="16" width="10.28515625" bestFit="1" customWidth="1"/>
    <col min="18" max="18" width="10.42578125" bestFit="1" customWidth="1"/>
    <col min="19" max="19" width="9.28515625" bestFit="1" customWidth="1"/>
    <col min="20" max="20" width="10.42578125" bestFit="1" customWidth="1"/>
    <col min="21" max="21" width="10.140625" bestFit="1" customWidth="1"/>
    <col min="23" max="23" width="10.140625" bestFit="1" customWidth="1"/>
    <col min="24" max="24" width="10" bestFit="1" customWidth="1"/>
  </cols>
  <sheetData>
    <row r="1" spans="1:25" x14ac:dyDescent="0.25">
      <c r="B1" s="7" t="s">
        <v>135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3" t="s">
        <v>0</v>
      </c>
      <c r="B2" s="3" t="s">
        <v>110</v>
      </c>
      <c r="C2" s="3" t="s">
        <v>111</v>
      </c>
      <c r="D2" s="3" t="s">
        <v>112</v>
      </c>
      <c r="E2" s="3" t="s">
        <v>113</v>
      </c>
      <c r="F2" s="3" t="s">
        <v>114</v>
      </c>
      <c r="G2" s="3" t="s">
        <v>115</v>
      </c>
      <c r="H2" s="3" t="s">
        <v>116</v>
      </c>
      <c r="I2" s="3" t="s">
        <v>117</v>
      </c>
      <c r="J2" s="3" t="s">
        <v>118</v>
      </c>
      <c r="K2" s="3" t="s">
        <v>119</v>
      </c>
      <c r="L2" s="3" t="s">
        <v>120</v>
      </c>
      <c r="M2" s="3" t="s">
        <v>121</v>
      </c>
      <c r="N2" s="3" t="s">
        <v>122</v>
      </c>
      <c r="O2" s="3" t="s">
        <v>123</v>
      </c>
      <c r="P2" s="3" t="s">
        <v>124</v>
      </c>
      <c r="Q2" s="3" t="s">
        <v>125</v>
      </c>
      <c r="R2" s="3" t="s">
        <v>126</v>
      </c>
      <c r="S2" s="3" t="s">
        <v>127</v>
      </c>
      <c r="T2" s="3" t="s">
        <v>128</v>
      </c>
      <c r="U2" s="3" t="s">
        <v>129</v>
      </c>
      <c r="V2" s="3" t="s">
        <v>130</v>
      </c>
      <c r="W2" s="3" t="s">
        <v>131</v>
      </c>
      <c r="X2" s="3" t="s">
        <v>132</v>
      </c>
      <c r="Y2" s="3" t="s">
        <v>133</v>
      </c>
    </row>
    <row r="3" spans="1:25" x14ac:dyDescent="0.25">
      <c r="A3" t="str">
        <f>METRICS!A2</f>
        <v>abs</v>
      </c>
      <c r="B3">
        <f ca="1">MATCH($A3, INDIRECT("'" &amp; B$2 &amp; "'!tests"), 0)+1</f>
        <v>2</v>
      </c>
      <c r="C3">
        <f t="shared" ref="C3:Y14" ca="1" si="0">MATCH($A3, INDIRECT("'" &amp; C$2 &amp; "'!tests"), 0)+1</f>
        <v>2</v>
      </c>
      <c r="D3">
        <f t="shared" ca="1" si="0"/>
        <v>2</v>
      </c>
      <c r="E3" t="e">
        <f t="shared" ca="1" si="0"/>
        <v>#N/A</v>
      </c>
      <c r="F3" t="e">
        <f t="shared" ca="1" si="0"/>
        <v>#N/A</v>
      </c>
      <c r="G3" t="e">
        <f t="shared" ca="1" si="0"/>
        <v>#N/A</v>
      </c>
      <c r="H3" t="e">
        <f t="shared" ca="1" si="0"/>
        <v>#N/A</v>
      </c>
      <c r="I3" t="e">
        <f t="shared" ca="1" si="0"/>
        <v>#N/A</v>
      </c>
      <c r="J3">
        <f t="shared" ca="1" si="0"/>
        <v>2</v>
      </c>
      <c r="K3">
        <f t="shared" ca="1" si="0"/>
        <v>2</v>
      </c>
      <c r="L3">
        <f t="shared" ca="1" si="0"/>
        <v>2</v>
      </c>
      <c r="M3" t="e">
        <f t="shared" ca="1" si="0"/>
        <v>#N/A</v>
      </c>
      <c r="N3" t="e">
        <f t="shared" ca="1" si="0"/>
        <v>#N/A</v>
      </c>
      <c r="O3" t="e">
        <f t="shared" ca="1" si="0"/>
        <v>#N/A</v>
      </c>
      <c r="P3" t="e">
        <f t="shared" ca="1" si="0"/>
        <v>#N/A</v>
      </c>
      <c r="Q3" t="e">
        <f t="shared" ca="1" si="0"/>
        <v>#N/A</v>
      </c>
      <c r="R3">
        <f t="shared" ca="1" si="0"/>
        <v>2</v>
      </c>
      <c r="S3">
        <f t="shared" ca="1" si="0"/>
        <v>2</v>
      </c>
      <c r="T3">
        <f t="shared" ca="1" si="0"/>
        <v>2</v>
      </c>
      <c r="U3" t="e">
        <f t="shared" ca="1" si="0"/>
        <v>#N/A</v>
      </c>
      <c r="V3" t="e">
        <f t="shared" ca="1" si="0"/>
        <v>#N/A</v>
      </c>
      <c r="W3" t="e">
        <f t="shared" ca="1" si="0"/>
        <v>#N/A</v>
      </c>
      <c r="X3" t="e">
        <f t="shared" ca="1" si="0"/>
        <v>#N/A</v>
      </c>
      <c r="Y3" t="e">
        <f t="shared" ca="1" si="0"/>
        <v>#N/A</v>
      </c>
    </row>
    <row r="4" spans="1:25" x14ac:dyDescent="0.25">
      <c r="A4" t="str">
        <f>METRICS!A3</f>
        <v>alloc</v>
      </c>
      <c r="B4">
        <f t="shared" ref="B4:Q30" ca="1" si="1">MATCH($A4, INDIRECT("'" &amp; B$2 &amp; "'!tests"), 0)+1</f>
        <v>3</v>
      </c>
      <c r="C4">
        <f t="shared" ca="1" si="0"/>
        <v>3</v>
      </c>
      <c r="D4">
        <f t="shared" ca="1" si="0"/>
        <v>3</v>
      </c>
      <c r="E4">
        <f t="shared" ca="1" si="0"/>
        <v>2</v>
      </c>
      <c r="F4">
        <f t="shared" ca="1" si="0"/>
        <v>2</v>
      </c>
      <c r="G4">
        <f t="shared" ca="1" si="0"/>
        <v>2</v>
      </c>
      <c r="H4">
        <f t="shared" ca="1" si="0"/>
        <v>2</v>
      </c>
      <c r="I4">
        <f t="shared" ca="1" si="0"/>
        <v>2</v>
      </c>
      <c r="J4">
        <f t="shared" ca="1" si="0"/>
        <v>3</v>
      </c>
      <c r="K4">
        <f t="shared" ca="1" si="0"/>
        <v>3</v>
      </c>
      <c r="L4">
        <f t="shared" ca="1" si="0"/>
        <v>3</v>
      </c>
      <c r="M4">
        <f t="shared" ca="1" si="0"/>
        <v>2</v>
      </c>
      <c r="N4">
        <f t="shared" ca="1" si="0"/>
        <v>2</v>
      </c>
      <c r="O4">
        <f t="shared" ca="1" si="0"/>
        <v>2</v>
      </c>
      <c r="P4">
        <f t="shared" ca="1" si="0"/>
        <v>2</v>
      </c>
      <c r="Q4">
        <f t="shared" ca="1" si="0"/>
        <v>2</v>
      </c>
      <c r="R4">
        <f t="shared" ca="1" si="0"/>
        <v>3</v>
      </c>
      <c r="S4">
        <f t="shared" ca="1" si="0"/>
        <v>3</v>
      </c>
      <c r="T4">
        <f t="shared" ca="1" si="0"/>
        <v>3</v>
      </c>
      <c r="U4">
        <f t="shared" ca="1" si="0"/>
        <v>2</v>
      </c>
      <c r="V4">
        <f t="shared" ca="1" si="0"/>
        <v>2</v>
      </c>
      <c r="W4">
        <f t="shared" ca="1" si="0"/>
        <v>2</v>
      </c>
      <c r="X4">
        <f t="shared" ca="1" si="0"/>
        <v>2</v>
      </c>
      <c r="Y4">
        <f t="shared" ca="1" si="0"/>
        <v>2</v>
      </c>
    </row>
    <row r="5" spans="1:25" x14ac:dyDescent="0.25">
      <c r="A5" t="str">
        <f>METRICS!A4</f>
        <v>array</v>
      </c>
      <c r="B5">
        <f t="shared" ca="1" si="1"/>
        <v>4</v>
      </c>
      <c r="C5">
        <f t="shared" ca="1" si="0"/>
        <v>4</v>
      </c>
      <c r="D5">
        <f t="shared" ca="1" si="0"/>
        <v>4</v>
      </c>
      <c r="E5">
        <f t="shared" ca="1" si="0"/>
        <v>3</v>
      </c>
      <c r="F5">
        <f t="shared" ca="1" si="0"/>
        <v>3</v>
      </c>
      <c r="G5">
        <f t="shared" ca="1" si="0"/>
        <v>3</v>
      </c>
      <c r="H5">
        <f t="shared" ca="1" si="0"/>
        <v>3</v>
      </c>
      <c r="I5">
        <f t="shared" ca="1" si="0"/>
        <v>3</v>
      </c>
      <c r="J5">
        <f t="shared" ca="1" si="0"/>
        <v>4</v>
      </c>
      <c r="K5">
        <f t="shared" ca="1" si="0"/>
        <v>4</v>
      </c>
      <c r="L5">
        <f t="shared" ca="1" si="0"/>
        <v>4</v>
      </c>
      <c r="M5">
        <f t="shared" ca="1" si="0"/>
        <v>3</v>
      </c>
      <c r="N5">
        <f t="shared" ca="1" si="0"/>
        <v>3</v>
      </c>
      <c r="O5">
        <f t="shared" ca="1" si="0"/>
        <v>3</v>
      </c>
      <c r="P5">
        <f t="shared" ca="1" si="0"/>
        <v>3</v>
      </c>
      <c r="Q5">
        <f t="shared" ca="1" si="0"/>
        <v>3</v>
      </c>
      <c r="R5">
        <f t="shared" ca="1" si="0"/>
        <v>4</v>
      </c>
      <c r="S5">
        <f t="shared" ca="1" si="0"/>
        <v>4</v>
      </c>
      <c r="T5">
        <f t="shared" ca="1" si="0"/>
        <v>4</v>
      </c>
      <c r="U5">
        <f t="shared" ca="1" si="0"/>
        <v>3</v>
      </c>
      <c r="V5">
        <f t="shared" ca="1" si="0"/>
        <v>3</v>
      </c>
      <c r="W5">
        <f t="shared" ca="1" si="0"/>
        <v>3</v>
      </c>
      <c r="X5">
        <f t="shared" ca="1" si="0"/>
        <v>3</v>
      </c>
      <c r="Y5">
        <f t="shared" ca="1" si="0"/>
        <v>3</v>
      </c>
    </row>
    <row r="6" spans="1:25" x14ac:dyDescent="0.25">
      <c r="A6" t="str">
        <f>METRICS!A5</f>
        <v>ato</v>
      </c>
      <c r="B6">
        <f t="shared" ca="1" si="1"/>
        <v>5</v>
      </c>
      <c r="C6">
        <f t="shared" ca="1" si="0"/>
        <v>5</v>
      </c>
      <c r="D6">
        <f t="shared" ca="1" si="0"/>
        <v>5</v>
      </c>
      <c r="E6">
        <f t="shared" ca="1" si="0"/>
        <v>4</v>
      </c>
      <c r="F6">
        <f t="shared" ca="1" si="0"/>
        <v>4</v>
      </c>
      <c r="G6">
        <f t="shared" ca="1" si="0"/>
        <v>4</v>
      </c>
      <c r="H6" t="e">
        <f t="shared" ca="1" si="0"/>
        <v>#N/A</v>
      </c>
      <c r="I6" t="e">
        <f t="shared" ca="1" si="0"/>
        <v>#N/A</v>
      </c>
      <c r="J6">
        <f t="shared" ca="1" si="0"/>
        <v>5</v>
      </c>
      <c r="K6">
        <f t="shared" ca="1" si="0"/>
        <v>5</v>
      </c>
      <c r="L6">
        <f t="shared" ca="1" si="0"/>
        <v>5</v>
      </c>
      <c r="M6">
        <f t="shared" ca="1" si="0"/>
        <v>4</v>
      </c>
      <c r="N6">
        <f t="shared" ca="1" si="0"/>
        <v>4</v>
      </c>
      <c r="O6">
        <f t="shared" ca="1" si="0"/>
        <v>4</v>
      </c>
      <c r="P6" t="e">
        <f t="shared" ca="1" si="0"/>
        <v>#N/A</v>
      </c>
      <c r="Q6" t="e">
        <f t="shared" ca="1" si="0"/>
        <v>#N/A</v>
      </c>
      <c r="R6">
        <f t="shared" ca="1" si="0"/>
        <v>5</v>
      </c>
      <c r="S6">
        <f t="shared" ca="1" si="0"/>
        <v>5</v>
      </c>
      <c r="T6">
        <f t="shared" ca="1" si="0"/>
        <v>5</v>
      </c>
      <c r="U6">
        <f t="shared" ca="1" si="0"/>
        <v>4</v>
      </c>
      <c r="V6">
        <f t="shared" ca="1" si="0"/>
        <v>4</v>
      </c>
      <c r="W6">
        <f t="shared" ca="1" si="0"/>
        <v>4</v>
      </c>
      <c r="X6" t="e">
        <f t="shared" ca="1" si="0"/>
        <v>#N/A</v>
      </c>
      <c r="Y6" t="e">
        <f t="shared" ca="1" si="0"/>
        <v>#N/A</v>
      </c>
    </row>
    <row r="7" spans="1:25" x14ac:dyDescent="0.25">
      <c r="A7" t="str">
        <f>METRICS!A6</f>
        <v>attributes</v>
      </c>
      <c r="B7">
        <f t="shared" ca="1" si="1"/>
        <v>6</v>
      </c>
      <c r="C7">
        <f t="shared" ca="1" si="0"/>
        <v>6</v>
      </c>
      <c r="D7">
        <f t="shared" ca="1" si="0"/>
        <v>6</v>
      </c>
      <c r="E7">
        <f t="shared" ca="1" si="0"/>
        <v>5</v>
      </c>
      <c r="F7">
        <f t="shared" ca="1" si="0"/>
        <v>5</v>
      </c>
      <c r="G7">
        <f t="shared" ca="1" si="0"/>
        <v>5</v>
      </c>
      <c r="H7">
        <f t="shared" ca="1" si="0"/>
        <v>4</v>
      </c>
      <c r="I7">
        <f t="shared" ca="1" si="0"/>
        <v>4</v>
      </c>
      <c r="J7">
        <f t="shared" ca="1" si="0"/>
        <v>6</v>
      </c>
      <c r="K7">
        <f t="shared" ca="1" si="0"/>
        <v>6</v>
      </c>
      <c r="L7">
        <f t="shared" ca="1" si="0"/>
        <v>6</v>
      </c>
      <c r="M7">
        <f t="shared" ca="1" si="0"/>
        <v>5</v>
      </c>
      <c r="N7">
        <f t="shared" ca="1" si="0"/>
        <v>5</v>
      </c>
      <c r="O7">
        <f t="shared" ca="1" si="0"/>
        <v>5</v>
      </c>
      <c r="P7">
        <f t="shared" ca="1" si="0"/>
        <v>4</v>
      </c>
      <c r="Q7">
        <f t="shared" ca="1" si="0"/>
        <v>4</v>
      </c>
      <c r="R7">
        <f t="shared" ca="1" si="0"/>
        <v>6</v>
      </c>
      <c r="S7">
        <f t="shared" ca="1" si="0"/>
        <v>6</v>
      </c>
      <c r="T7">
        <f t="shared" ca="1" si="0"/>
        <v>6</v>
      </c>
      <c r="U7">
        <f t="shared" ca="1" si="0"/>
        <v>5</v>
      </c>
      <c r="V7">
        <f t="shared" ca="1" si="0"/>
        <v>5</v>
      </c>
      <c r="W7">
        <f t="shared" ca="1" si="0"/>
        <v>5</v>
      </c>
      <c r="X7">
        <f t="shared" ca="1" si="0"/>
        <v>4</v>
      </c>
      <c r="Y7">
        <f t="shared" ca="1" si="0"/>
        <v>4</v>
      </c>
    </row>
    <row r="8" spans="1:25" x14ac:dyDescent="0.25">
      <c r="A8" t="str">
        <f>METRICS!A7</f>
        <v>avl_test</v>
      </c>
      <c r="B8">
        <f t="shared" ca="1" si="1"/>
        <v>7</v>
      </c>
      <c r="C8">
        <f t="shared" ca="1" si="0"/>
        <v>7</v>
      </c>
      <c r="D8">
        <f t="shared" ca="1" si="0"/>
        <v>7</v>
      </c>
      <c r="E8">
        <f t="shared" ca="1" si="0"/>
        <v>6</v>
      </c>
      <c r="F8">
        <f t="shared" ca="1" si="0"/>
        <v>6</v>
      </c>
      <c r="G8">
        <f t="shared" ca="1" si="0"/>
        <v>6</v>
      </c>
      <c r="H8">
        <f t="shared" ca="1" si="0"/>
        <v>5</v>
      </c>
      <c r="I8">
        <f t="shared" ca="1" si="0"/>
        <v>5</v>
      </c>
      <c r="J8">
        <f t="shared" ca="1" si="0"/>
        <v>7</v>
      </c>
      <c r="K8">
        <f t="shared" ca="1" si="0"/>
        <v>7</v>
      </c>
      <c r="L8">
        <f t="shared" ca="1" si="0"/>
        <v>7</v>
      </c>
      <c r="M8">
        <f t="shared" ca="1" si="0"/>
        <v>6</v>
      </c>
      <c r="N8">
        <f t="shared" ca="1" si="0"/>
        <v>6</v>
      </c>
      <c r="O8">
        <f t="shared" ca="1" si="0"/>
        <v>6</v>
      </c>
      <c r="P8">
        <f t="shared" ca="1" si="0"/>
        <v>5</v>
      </c>
      <c r="Q8">
        <f t="shared" ca="1" si="0"/>
        <v>5</v>
      </c>
      <c r="R8">
        <f t="shared" ca="1" si="0"/>
        <v>7</v>
      </c>
      <c r="S8">
        <f t="shared" ca="1" si="0"/>
        <v>7</v>
      </c>
      <c r="T8">
        <f t="shared" ca="1" si="0"/>
        <v>7</v>
      </c>
      <c r="U8">
        <f t="shared" ca="1" si="0"/>
        <v>6</v>
      </c>
      <c r="V8">
        <f t="shared" ca="1" si="0"/>
        <v>6</v>
      </c>
      <c r="W8">
        <f t="shared" ca="1" si="0"/>
        <v>6</v>
      </c>
      <c r="X8">
        <f t="shared" ca="1" si="0"/>
        <v>5</v>
      </c>
      <c r="Y8">
        <f t="shared" ca="1" si="0"/>
        <v>5</v>
      </c>
    </row>
    <row r="9" spans="1:25" x14ac:dyDescent="0.25">
      <c r="A9" t="str">
        <f>METRICS!A8</f>
        <v>barge</v>
      </c>
      <c r="B9">
        <f t="shared" ca="1" si="1"/>
        <v>8</v>
      </c>
      <c r="C9">
        <f t="shared" ca="1" si="0"/>
        <v>8</v>
      </c>
      <c r="D9">
        <f t="shared" ca="1" si="0"/>
        <v>8</v>
      </c>
      <c r="E9">
        <f t="shared" ca="1" si="0"/>
        <v>7</v>
      </c>
      <c r="F9">
        <f t="shared" ca="1" si="0"/>
        <v>7</v>
      </c>
      <c r="G9">
        <f t="shared" ca="1" si="0"/>
        <v>7</v>
      </c>
      <c r="H9" t="e">
        <f t="shared" ca="1" si="0"/>
        <v>#N/A</v>
      </c>
      <c r="I9" t="e">
        <f t="shared" ca="1" si="0"/>
        <v>#N/A</v>
      </c>
      <c r="J9">
        <f t="shared" ca="1" si="0"/>
        <v>8</v>
      </c>
      <c r="K9">
        <f t="shared" ca="1" si="0"/>
        <v>8</v>
      </c>
      <c r="L9">
        <f t="shared" ca="1" si="0"/>
        <v>8</v>
      </c>
      <c r="M9">
        <f t="shared" ca="1" si="0"/>
        <v>7</v>
      </c>
      <c r="N9">
        <f t="shared" ca="1" si="0"/>
        <v>7</v>
      </c>
      <c r="O9">
        <f t="shared" ca="1" si="0"/>
        <v>7</v>
      </c>
      <c r="P9" t="e">
        <f t="shared" ca="1" si="0"/>
        <v>#N/A</v>
      </c>
      <c r="Q9" t="e">
        <f t="shared" ca="1" si="0"/>
        <v>#N/A</v>
      </c>
      <c r="R9">
        <f t="shared" ca="1" si="0"/>
        <v>8</v>
      </c>
      <c r="S9">
        <f t="shared" ca="1" si="0"/>
        <v>8</v>
      </c>
      <c r="T9">
        <f t="shared" ca="1" si="0"/>
        <v>8</v>
      </c>
      <c r="U9">
        <f t="shared" ca="1" si="0"/>
        <v>7</v>
      </c>
      <c r="V9">
        <f t="shared" ca="1" si="0"/>
        <v>7</v>
      </c>
      <c r="W9">
        <f t="shared" ca="1" si="0"/>
        <v>7</v>
      </c>
      <c r="X9" t="e">
        <f t="shared" ca="1" si="0"/>
        <v>#N/A</v>
      </c>
      <c r="Y9" t="e">
        <f t="shared" ca="1" si="0"/>
        <v>#N/A</v>
      </c>
    </row>
    <row r="10" spans="1:25" x14ac:dyDescent="0.25">
      <c r="A10" t="str">
        <f>METRICS!A9</f>
        <v>block</v>
      </c>
      <c r="B10">
        <f t="shared" ca="1" si="1"/>
        <v>9</v>
      </c>
      <c r="C10">
        <f t="shared" ca="1" si="0"/>
        <v>9</v>
      </c>
      <c r="D10">
        <f t="shared" ca="1" si="0"/>
        <v>9</v>
      </c>
      <c r="E10">
        <f t="shared" ca="1" si="0"/>
        <v>8</v>
      </c>
      <c r="F10">
        <f t="shared" ca="1" si="0"/>
        <v>8</v>
      </c>
      <c r="G10">
        <f t="shared" ca="1" si="0"/>
        <v>8</v>
      </c>
      <c r="H10" t="e">
        <f t="shared" ca="1" si="0"/>
        <v>#N/A</v>
      </c>
      <c r="I10" t="e">
        <f t="shared" ca="1" si="0"/>
        <v>#N/A</v>
      </c>
      <c r="J10">
        <f t="shared" ca="1" si="0"/>
        <v>9</v>
      </c>
      <c r="K10">
        <f t="shared" ca="1" si="0"/>
        <v>9</v>
      </c>
      <c r="L10">
        <f t="shared" ca="1" si="0"/>
        <v>9</v>
      </c>
      <c r="M10">
        <f t="shared" ca="1" si="0"/>
        <v>8</v>
      </c>
      <c r="N10">
        <f t="shared" ca="1" si="0"/>
        <v>8</v>
      </c>
      <c r="O10">
        <f t="shared" ca="1" si="0"/>
        <v>8</v>
      </c>
      <c r="P10" t="e">
        <f t="shared" ca="1" si="0"/>
        <v>#N/A</v>
      </c>
      <c r="Q10" t="e">
        <f t="shared" ca="1" si="0"/>
        <v>#N/A</v>
      </c>
      <c r="R10">
        <f t="shared" ca="1" si="0"/>
        <v>9</v>
      </c>
      <c r="S10">
        <f t="shared" ca="1" si="0"/>
        <v>9</v>
      </c>
      <c r="T10">
        <f t="shared" ca="1" si="0"/>
        <v>9</v>
      </c>
      <c r="U10">
        <f t="shared" ca="1" si="0"/>
        <v>8</v>
      </c>
      <c r="V10">
        <f t="shared" ca="1" si="0"/>
        <v>8</v>
      </c>
      <c r="W10">
        <f t="shared" ca="1" si="0"/>
        <v>8</v>
      </c>
      <c r="X10" t="e">
        <f t="shared" ca="1" si="0"/>
        <v>#N/A</v>
      </c>
      <c r="Y10" t="e">
        <f t="shared" ca="1" si="0"/>
        <v>#N/A</v>
      </c>
    </row>
    <row r="11" spans="1:25" x14ac:dyDescent="0.25">
      <c r="A11" t="str">
        <f>METRICS!A10</f>
        <v>boundedBufferEXT</v>
      </c>
      <c r="B11">
        <f t="shared" ca="1" si="1"/>
        <v>10</v>
      </c>
      <c r="C11">
        <f t="shared" ca="1" si="0"/>
        <v>10</v>
      </c>
      <c r="D11">
        <f t="shared" ca="1" si="0"/>
        <v>10</v>
      </c>
      <c r="E11">
        <f t="shared" ca="1" si="0"/>
        <v>9</v>
      </c>
      <c r="F11">
        <f t="shared" ca="1" si="0"/>
        <v>9</v>
      </c>
      <c r="G11">
        <f t="shared" ca="1" si="0"/>
        <v>9</v>
      </c>
      <c r="H11" t="e">
        <f t="shared" ca="1" si="0"/>
        <v>#N/A</v>
      </c>
      <c r="I11" t="e">
        <f t="shared" ca="1" si="0"/>
        <v>#N/A</v>
      </c>
      <c r="J11">
        <f t="shared" ca="1" si="0"/>
        <v>10</v>
      </c>
      <c r="K11">
        <f t="shared" ca="1" si="0"/>
        <v>10</v>
      </c>
      <c r="L11">
        <f t="shared" ca="1" si="0"/>
        <v>10</v>
      </c>
      <c r="M11">
        <f t="shared" ca="1" si="0"/>
        <v>9</v>
      </c>
      <c r="N11">
        <f t="shared" ca="1" si="0"/>
        <v>9</v>
      </c>
      <c r="O11">
        <f t="shared" ca="1" si="0"/>
        <v>9</v>
      </c>
      <c r="P11" t="e">
        <f t="shared" ca="1" si="0"/>
        <v>#N/A</v>
      </c>
      <c r="Q11" t="e">
        <f t="shared" ca="1" si="0"/>
        <v>#N/A</v>
      </c>
      <c r="R11">
        <f t="shared" ca="1" si="0"/>
        <v>10</v>
      </c>
      <c r="S11">
        <f t="shared" ca="1" si="0"/>
        <v>10</v>
      </c>
      <c r="T11">
        <f t="shared" ca="1" si="0"/>
        <v>10</v>
      </c>
      <c r="U11">
        <f t="shared" ca="1" si="0"/>
        <v>9</v>
      </c>
      <c r="V11">
        <f t="shared" ca="1" si="0"/>
        <v>9</v>
      </c>
      <c r="W11">
        <f t="shared" ca="1" si="0"/>
        <v>9</v>
      </c>
      <c r="X11" t="e">
        <f t="shared" ca="1" si="0"/>
        <v>#N/A</v>
      </c>
      <c r="Y11" t="e">
        <f t="shared" ca="1" si="0"/>
        <v>#N/A</v>
      </c>
    </row>
    <row r="12" spans="1:25" x14ac:dyDescent="0.25">
      <c r="A12" t="str">
        <f>METRICS!A11</f>
        <v>boundedBufferINT</v>
      </c>
      <c r="B12">
        <f t="shared" ca="1" si="1"/>
        <v>11</v>
      </c>
      <c r="C12">
        <f t="shared" ca="1" si="0"/>
        <v>11</v>
      </c>
      <c r="D12">
        <f t="shared" ca="1" si="0"/>
        <v>11</v>
      </c>
      <c r="E12">
        <f t="shared" ca="1" si="0"/>
        <v>10</v>
      </c>
      <c r="F12">
        <f t="shared" ca="1" si="0"/>
        <v>10</v>
      </c>
      <c r="G12">
        <f t="shared" ca="1" si="0"/>
        <v>10</v>
      </c>
      <c r="H12" t="e">
        <f t="shared" ca="1" si="0"/>
        <v>#N/A</v>
      </c>
      <c r="I12" t="e">
        <f t="shared" ca="1" si="0"/>
        <v>#N/A</v>
      </c>
      <c r="J12">
        <f t="shared" ca="1" si="0"/>
        <v>11</v>
      </c>
      <c r="K12">
        <f t="shared" ca="1" si="0"/>
        <v>11</v>
      </c>
      <c r="L12">
        <f t="shared" ca="1" si="0"/>
        <v>11</v>
      </c>
      <c r="M12">
        <f t="shared" ca="1" si="0"/>
        <v>10</v>
      </c>
      <c r="N12">
        <f t="shared" ca="1" si="0"/>
        <v>10</v>
      </c>
      <c r="O12">
        <f t="shared" ca="1" si="0"/>
        <v>10</v>
      </c>
      <c r="P12" t="e">
        <f t="shared" ca="1" si="0"/>
        <v>#N/A</v>
      </c>
      <c r="Q12" t="e">
        <f t="shared" ca="1" si="0"/>
        <v>#N/A</v>
      </c>
      <c r="R12">
        <f t="shared" ca="1" si="0"/>
        <v>11</v>
      </c>
      <c r="S12">
        <f t="shared" ca="1" si="0"/>
        <v>11</v>
      </c>
      <c r="T12">
        <f t="shared" ca="1" si="0"/>
        <v>11</v>
      </c>
      <c r="U12">
        <f t="shared" ca="1" si="0"/>
        <v>10</v>
      </c>
      <c r="V12">
        <f t="shared" ca="1" si="0"/>
        <v>10</v>
      </c>
      <c r="W12">
        <f t="shared" ca="1" si="0"/>
        <v>10</v>
      </c>
      <c r="X12" t="e">
        <f t="shared" ca="1" si="0"/>
        <v>#N/A</v>
      </c>
      <c r="Y12" t="e">
        <f t="shared" ca="1" si="0"/>
        <v>#N/A</v>
      </c>
    </row>
    <row r="13" spans="1:25" x14ac:dyDescent="0.25">
      <c r="A13" t="str">
        <f>METRICS!A12</f>
        <v>castError</v>
      </c>
      <c r="B13">
        <f t="shared" ca="1" si="1"/>
        <v>12</v>
      </c>
      <c r="C13">
        <f t="shared" ca="1" si="0"/>
        <v>12</v>
      </c>
      <c r="D13">
        <f t="shared" ca="1" si="0"/>
        <v>12</v>
      </c>
      <c r="E13">
        <f t="shared" ca="1" si="0"/>
        <v>11</v>
      </c>
      <c r="F13">
        <f t="shared" ca="1" si="0"/>
        <v>11</v>
      </c>
      <c r="G13">
        <f t="shared" ca="1" si="0"/>
        <v>11</v>
      </c>
      <c r="H13">
        <f t="shared" ca="1" si="0"/>
        <v>6</v>
      </c>
      <c r="I13">
        <f t="shared" ca="1" si="0"/>
        <v>6</v>
      </c>
      <c r="J13">
        <f t="shared" ca="1" si="0"/>
        <v>12</v>
      </c>
      <c r="K13">
        <f t="shared" ca="1" si="0"/>
        <v>12</v>
      </c>
      <c r="L13">
        <f t="shared" ca="1" si="0"/>
        <v>12</v>
      </c>
      <c r="M13">
        <f t="shared" ca="1" si="0"/>
        <v>11</v>
      </c>
      <c r="N13">
        <f t="shared" ca="1" si="0"/>
        <v>11</v>
      </c>
      <c r="O13">
        <f t="shared" ca="1" si="0"/>
        <v>11</v>
      </c>
      <c r="P13">
        <f t="shared" ca="1" si="0"/>
        <v>6</v>
      </c>
      <c r="Q13">
        <f t="shared" ca="1" si="0"/>
        <v>6</v>
      </c>
      <c r="R13">
        <f t="shared" ca="1" si="0"/>
        <v>12</v>
      </c>
      <c r="S13">
        <f t="shared" ca="1" si="0"/>
        <v>12</v>
      </c>
      <c r="T13">
        <f t="shared" ca="1" si="0"/>
        <v>12</v>
      </c>
      <c r="U13">
        <f t="shared" ca="1" si="0"/>
        <v>11</v>
      </c>
      <c r="V13">
        <f t="shared" ca="1" si="0"/>
        <v>11</v>
      </c>
      <c r="W13">
        <f t="shared" ca="1" si="0"/>
        <v>11</v>
      </c>
      <c r="X13">
        <f t="shared" ca="1" si="0"/>
        <v>6</v>
      </c>
      <c r="Y13">
        <f t="shared" ca="1" si="0"/>
        <v>6</v>
      </c>
    </row>
    <row r="14" spans="1:25" x14ac:dyDescent="0.25">
      <c r="A14" t="str">
        <f>METRICS!A13</f>
        <v>cast</v>
      </c>
      <c r="B14">
        <f t="shared" ca="1" si="1"/>
        <v>13</v>
      </c>
      <c r="C14">
        <f t="shared" ca="1" si="0"/>
        <v>13</v>
      </c>
      <c r="D14">
        <f t="shared" ca="1" si="0"/>
        <v>13</v>
      </c>
      <c r="E14">
        <f t="shared" ref="E14:T29" ca="1" si="2">MATCH($A14, INDIRECT("'" &amp; E$2 &amp; "'!tests"), 0)+1</f>
        <v>12</v>
      </c>
      <c r="F14">
        <f t="shared" ca="1" si="2"/>
        <v>12</v>
      </c>
      <c r="G14">
        <f t="shared" ca="1" si="2"/>
        <v>12</v>
      </c>
      <c r="H14">
        <f t="shared" ca="1" si="2"/>
        <v>7</v>
      </c>
      <c r="I14">
        <f t="shared" ca="1" si="2"/>
        <v>7</v>
      </c>
      <c r="J14">
        <f t="shared" ca="1" si="2"/>
        <v>13</v>
      </c>
      <c r="K14">
        <f t="shared" ca="1" si="2"/>
        <v>13</v>
      </c>
      <c r="L14">
        <f t="shared" ca="1" si="2"/>
        <v>13</v>
      </c>
      <c r="M14">
        <f t="shared" ca="1" si="2"/>
        <v>12</v>
      </c>
      <c r="N14">
        <f t="shared" ca="1" si="2"/>
        <v>12</v>
      </c>
      <c r="O14">
        <f t="shared" ca="1" si="2"/>
        <v>12</v>
      </c>
      <c r="P14">
        <f t="shared" ca="1" si="2"/>
        <v>7</v>
      </c>
      <c r="Q14">
        <f t="shared" ca="1" si="2"/>
        <v>7</v>
      </c>
      <c r="R14">
        <f t="shared" ca="1" si="2"/>
        <v>13</v>
      </c>
      <c r="S14">
        <f t="shared" ca="1" si="2"/>
        <v>13</v>
      </c>
      <c r="T14">
        <f t="shared" ca="1" si="2"/>
        <v>13</v>
      </c>
      <c r="U14">
        <f t="shared" ref="U14:Y45" ca="1" si="3">MATCH($A14, INDIRECT("'" &amp; U$2 &amp; "'!tests"), 0)+1</f>
        <v>12</v>
      </c>
      <c r="V14">
        <f t="shared" ca="1" si="3"/>
        <v>12</v>
      </c>
      <c r="W14">
        <f t="shared" ca="1" si="3"/>
        <v>12</v>
      </c>
      <c r="X14">
        <f t="shared" ca="1" si="3"/>
        <v>7</v>
      </c>
      <c r="Y14">
        <f t="shared" ca="1" si="3"/>
        <v>7</v>
      </c>
    </row>
    <row r="15" spans="1:25" x14ac:dyDescent="0.25">
      <c r="A15" t="str">
        <f>METRICS!A14</f>
        <v>completeTypeError</v>
      </c>
      <c r="B15">
        <f t="shared" ca="1" si="1"/>
        <v>14</v>
      </c>
      <c r="C15">
        <f t="shared" ca="1" si="1"/>
        <v>14</v>
      </c>
      <c r="D15">
        <f t="shared" ca="1" si="1"/>
        <v>14</v>
      </c>
      <c r="E15">
        <f t="shared" ca="1" si="1"/>
        <v>13</v>
      </c>
      <c r="F15">
        <f t="shared" ca="1" si="1"/>
        <v>13</v>
      </c>
      <c r="G15">
        <f t="shared" ca="1" si="1"/>
        <v>13</v>
      </c>
      <c r="H15">
        <f t="shared" ca="1" si="1"/>
        <v>8</v>
      </c>
      <c r="I15">
        <f t="shared" ca="1" si="1"/>
        <v>8</v>
      </c>
      <c r="J15">
        <f t="shared" ca="1" si="1"/>
        <v>14</v>
      </c>
      <c r="K15">
        <f t="shared" ca="1" si="1"/>
        <v>14</v>
      </c>
      <c r="L15">
        <f t="shared" ca="1" si="1"/>
        <v>14</v>
      </c>
      <c r="M15">
        <f t="shared" ca="1" si="1"/>
        <v>13</v>
      </c>
      <c r="N15">
        <f t="shared" ca="1" si="1"/>
        <v>13</v>
      </c>
      <c r="O15">
        <f t="shared" ca="1" si="1"/>
        <v>13</v>
      </c>
      <c r="P15">
        <f t="shared" ca="1" si="1"/>
        <v>8</v>
      </c>
      <c r="Q15">
        <f t="shared" ca="1" si="1"/>
        <v>8</v>
      </c>
      <c r="R15">
        <f t="shared" ca="1" si="2"/>
        <v>14</v>
      </c>
      <c r="S15">
        <f t="shared" ca="1" si="2"/>
        <v>14</v>
      </c>
      <c r="T15">
        <f t="shared" ca="1" si="2"/>
        <v>14</v>
      </c>
      <c r="U15">
        <f t="shared" ca="1" si="3"/>
        <v>13</v>
      </c>
      <c r="V15">
        <f t="shared" ca="1" si="3"/>
        <v>13</v>
      </c>
      <c r="W15">
        <f t="shared" ca="1" si="3"/>
        <v>13</v>
      </c>
      <c r="X15">
        <f t="shared" ca="1" si="3"/>
        <v>8</v>
      </c>
      <c r="Y15">
        <f t="shared" ca="1" si="3"/>
        <v>8</v>
      </c>
    </row>
    <row r="16" spans="1:25" x14ac:dyDescent="0.25">
      <c r="A16" t="str">
        <f>METRICS!A15</f>
        <v>complex</v>
      </c>
      <c r="B16">
        <f t="shared" ca="1" si="1"/>
        <v>15</v>
      </c>
      <c r="C16">
        <f t="shared" ca="1" si="1"/>
        <v>15</v>
      </c>
      <c r="D16">
        <f t="shared" ca="1" si="1"/>
        <v>15</v>
      </c>
      <c r="E16" t="e">
        <f t="shared" ca="1" si="1"/>
        <v>#N/A</v>
      </c>
      <c r="F16" t="e">
        <f t="shared" ca="1" si="1"/>
        <v>#N/A</v>
      </c>
      <c r="G16" t="e">
        <f t="shared" ca="1" si="1"/>
        <v>#N/A</v>
      </c>
      <c r="H16" t="e">
        <f t="shared" ca="1" si="1"/>
        <v>#N/A</v>
      </c>
      <c r="I16" t="e">
        <f t="shared" ca="1" si="1"/>
        <v>#N/A</v>
      </c>
      <c r="J16">
        <f t="shared" ca="1" si="1"/>
        <v>15</v>
      </c>
      <c r="K16">
        <f t="shared" ca="1" si="1"/>
        <v>15</v>
      </c>
      <c r="L16">
        <f t="shared" ca="1" si="1"/>
        <v>15</v>
      </c>
      <c r="M16" t="e">
        <f t="shared" ca="1" si="1"/>
        <v>#N/A</v>
      </c>
      <c r="N16" t="e">
        <f t="shared" ca="1" si="1"/>
        <v>#N/A</v>
      </c>
      <c r="O16" t="e">
        <f t="shared" ca="1" si="1"/>
        <v>#N/A</v>
      </c>
      <c r="P16" t="e">
        <f t="shared" ca="1" si="1"/>
        <v>#N/A</v>
      </c>
      <c r="Q16" t="e">
        <f t="shared" ca="1" si="1"/>
        <v>#N/A</v>
      </c>
      <c r="R16">
        <f t="shared" ca="1" si="2"/>
        <v>15</v>
      </c>
      <c r="S16">
        <f t="shared" ca="1" si="2"/>
        <v>15</v>
      </c>
      <c r="T16">
        <f t="shared" ca="1" si="2"/>
        <v>15</v>
      </c>
      <c r="U16" t="e">
        <f t="shared" ca="1" si="3"/>
        <v>#N/A</v>
      </c>
      <c r="V16" t="e">
        <f t="shared" ca="1" si="3"/>
        <v>#N/A</v>
      </c>
      <c r="W16" t="e">
        <f t="shared" ca="1" si="3"/>
        <v>#N/A</v>
      </c>
      <c r="X16" t="e">
        <f t="shared" ca="1" si="3"/>
        <v>#N/A</v>
      </c>
      <c r="Y16" t="e">
        <f t="shared" ca="1" si="3"/>
        <v>#N/A</v>
      </c>
    </row>
    <row r="17" spans="1:25" x14ac:dyDescent="0.25">
      <c r="A17" t="str">
        <f>METRICS!A16</f>
        <v>coroutineYield</v>
      </c>
      <c r="B17">
        <f t="shared" ca="1" si="1"/>
        <v>16</v>
      </c>
      <c r="C17">
        <f t="shared" ca="1" si="1"/>
        <v>16</v>
      </c>
      <c r="D17">
        <f t="shared" ca="1" si="1"/>
        <v>16</v>
      </c>
      <c r="E17">
        <f t="shared" ca="1" si="1"/>
        <v>14</v>
      </c>
      <c r="F17">
        <f t="shared" ca="1" si="1"/>
        <v>14</v>
      </c>
      <c r="G17">
        <f t="shared" ca="1" si="1"/>
        <v>14</v>
      </c>
      <c r="H17" t="e">
        <f t="shared" ca="1" si="1"/>
        <v>#N/A</v>
      </c>
      <c r="I17" t="e">
        <f t="shared" ca="1" si="1"/>
        <v>#N/A</v>
      </c>
      <c r="J17">
        <f t="shared" ca="1" si="1"/>
        <v>16</v>
      </c>
      <c r="K17">
        <f t="shared" ca="1" si="1"/>
        <v>16</v>
      </c>
      <c r="L17">
        <f t="shared" ca="1" si="1"/>
        <v>16</v>
      </c>
      <c r="M17">
        <f t="shared" ca="1" si="1"/>
        <v>14</v>
      </c>
      <c r="N17">
        <f t="shared" ca="1" si="1"/>
        <v>14</v>
      </c>
      <c r="O17">
        <f t="shared" ca="1" si="1"/>
        <v>14</v>
      </c>
      <c r="P17" t="e">
        <f t="shared" ca="1" si="1"/>
        <v>#N/A</v>
      </c>
      <c r="Q17" t="e">
        <f t="shared" ca="1" si="1"/>
        <v>#N/A</v>
      </c>
      <c r="R17">
        <f t="shared" ca="1" si="2"/>
        <v>16</v>
      </c>
      <c r="S17">
        <f t="shared" ca="1" si="2"/>
        <v>16</v>
      </c>
      <c r="T17">
        <f t="shared" ca="1" si="2"/>
        <v>16</v>
      </c>
      <c r="U17">
        <f t="shared" ca="1" si="3"/>
        <v>14</v>
      </c>
      <c r="V17">
        <f t="shared" ca="1" si="3"/>
        <v>14</v>
      </c>
      <c r="W17">
        <f t="shared" ca="1" si="3"/>
        <v>14</v>
      </c>
      <c r="X17" t="e">
        <f t="shared" ca="1" si="3"/>
        <v>#N/A</v>
      </c>
      <c r="Y17" t="e">
        <f t="shared" ca="1" si="3"/>
        <v>#N/A</v>
      </c>
    </row>
    <row r="18" spans="1:25" x14ac:dyDescent="0.25">
      <c r="A18" t="str">
        <f>METRICS!A17</f>
        <v>counter</v>
      </c>
      <c r="B18">
        <f t="shared" ca="1" si="1"/>
        <v>17</v>
      </c>
      <c r="C18">
        <f t="shared" ca="1" si="1"/>
        <v>17</v>
      </c>
      <c r="D18">
        <f t="shared" ca="1" si="1"/>
        <v>17</v>
      </c>
      <c r="E18">
        <f t="shared" ca="1" si="1"/>
        <v>15</v>
      </c>
      <c r="F18">
        <f t="shared" ca="1" si="1"/>
        <v>15</v>
      </c>
      <c r="G18">
        <f t="shared" ca="1" si="1"/>
        <v>15</v>
      </c>
      <c r="H18">
        <f t="shared" ca="1" si="1"/>
        <v>9</v>
      </c>
      <c r="I18">
        <f t="shared" ca="1" si="1"/>
        <v>9</v>
      </c>
      <c r="J18">
        <f t="shared" ca="1" si="1"/>
        <v>17</v>
      </c>
      <c r="K18">
        <f t="shared" ca="1" si="1"/>
        <v>17</v>
      </c>
      <c r="L18">
        <f t="shared" ca="1" si="1"/>
        <v>17</v>
      </c>
      <c r="M18">
        <f t="shared" ca="1" si="1"/>
        <v>15</v>
      </c>
      <c r="N18">
        <f t="shared" ca="1" si="1"/>
        <v>15</v>
      </c>
      <c r="O18">
        <f t="shared" ca="1" si="1"/>
        <v>15</v>
      </c>
      <c r="P18">
        <f t="shared" ca="1" si="1"/>
        <v>9</v>
      </c>
      <c r="Q18">
        <f t="shared" ca="1" si="1"/>
        <v>9</v>
      </c>
      <c r="R18">
        <f t="shared" ca="1" si="2"/>
        <v>17</v>
      </c>
      <c r="S18">
        <f t="shared" ca="1" si="2"/>
        <v>17</v>
      </c>
      <c r="T18">
        <f t="shared" ca="1" si="2"/>
        <v>17</v>
      </c>
      <c r="U18">
        <f t="shared" ca="1" si="3"/>
        <v>15</v>
      </c>
      <c r="V18">
        <f t="shared" ca="1" si="3"/>
        <v>15</v>
      </c>
      <c r="W18">
        <f t="shared" ca="1" si="3"/>
        <v>15</v>
      </c>
      <c r="X18">
        <f t="shared" ca="1" si="3"/>
        <v>9</v>
      </c>
      <c r="Y18">
        <f t="shared" ca="1" si="3"/>
        <v>9</v>
      </c>
    </row>
    <row r="19" spans="1:25" x14ac:dyDescent="0.25">
      <c r="A19" t="str">
        <f>METRICS!A18</f>
        <v>ctor-autogen</v>
      </c>
      <c r="B19">
        <f t="shared" ca="1" si="1"/>
        <v>18</v>
      </c>
      <c r="C19">
        <f t="shared" ca="1" si="1"/>
        <v>18</v>
      </c>
      <c r="D19">
        <f t="shared" ca="1" si="1"/>
        <v>18</v>
      </c>
      <c r="E19">
        <f t="shared" ca="1" si="1"/>
        <v>16</v>
      </c>
      <c r="F19">
        <f t="shared" ca="1" si="1"/>
        <v>16</v>
      </c>
      <c r="G19">
        <f t="shared" ca="1" si="1"/>
        <v>16</v>
      </c>
      <c r="H19">
        <f t="shared" ca="1" si="1"/>
        <v>10</v>
      </c>
      <c r="I19">
        <f t="shared" ca="1" si="1"/>
        <v>10</v>
      </c>
      <c r="J19">
        <f t="shared" ca="1" si="1"/>
        <v>18</v>
      </c>
      <c r="K19">
        <f t="shared" ca="1" si="1"/>
        <v>18</v>
      </c>
      <c r="L19">
        <f t="shared" ca="1" si="1"/>
        <v>18</v>
      </c>
      <c r="M19">
        <f t="shared" ca="1" si="1"/>
        <v>16</v>
      </c>
      <c r="N19">
        <f t="shared" ca="1" si="1"/>
        <v>16</v>
      </c>
      <c r="O19">
        <f t="shared" ca="1" si="1"/>
        <v>16</v>
      </c>
      <c r="P19">
        <f t="shared" ca="1" si="1"/>
        <v>10</v>
      </c>
      <c r="Q19">
        <f t="shared" ca="1" si="1"/>
        <v>10</v>
      </c>
      <c r="R19">
        <f t="shared" ca="1" si="2"/>
        <v>18</v>
      </c>
      <c r="S19">
        <f t="shared" ca="1" si="2"/>
        <v>18</v>
      </c>
      <c r="T19">
        <f t="shared" ca="1" si="2"/>
        <v>18</v>
      </c>
      <c r="U19">
        <f t="shared" ca="1" si="3"/>
        <v>16</v>
      </c>
      <c r="V19">
        <f t="shared" ca="1" si="3"/>
        <v>16</v>
      </c>
      <c r="W19">
        <f t="shared" ca="1" si="3"/>
        <v>16</v>
      </c>
      <c r="X19">
        <f t="shared" ca="1" si="3"/>
        <v>10</v>
      </c>
      <c r="Y19">
        <f t="shared" ca="1" si="3"/>
        <v>10</v>
      </c>
    </row>
    <row r="20" spans="1:25" x14ac:dyDescent="0.25">
      <c r="A20" t="str">
        <f>METRICS!A19</f>
        <v>datingService</v>
      </c>
      <c r="B20">
        <f t="shared" ca="1" si="1"/>
        <v>19</v>
      </c>
      <c r="C20">
        <f t="shared" ca="1" si="1"/>
        <v>19</v>
      </c>
      <c r="D20">
        <f t="shared" ca="1" si="1"/>
        <v>19</v>
      </c>
      <c r="E20">
        <f t="shared" ca="1" si="1"/>
        <v>17</v>
      </c>
      <c r="F20">
        <f t="shared" ca="1" si="1"/>
        <v>17</v>
      </c>
      <c r="G20">
        <f t="shared" ca="1" si="1"/>
        <v>17</v>
      </c>
      <c r="H20" t="e">
        <f t="shared" ca="1" si="1"/>
        <v>#N/A</v>
      </c>
      <c r="I20" t="e">
        <f t="shared" ca="1" si="1"/>
        <v>#N/A</v>
      </c>
      <c r="J20">
        <f t="shared" ca="1" si="1"/>
        <v>19</v>
      </c>
      <c r="K20">
        <f t="shared" ca="1" si="1"/>
        <v>19</v>
      </c>
      <c r="L20">
        <f t="shared" ca="1" si="1"/>
        <v>19</v>
      </c>
      <c r="M20">
        <f t="shared" ca="1" si="1"/>
        <v>17</v>
      </c>
      <c r="N20">
        <f t="shared" ca="1" si="1"/>
        <v>17</v>
      </c>
      <c r="O20">
        <f t="shared" ca="1" si="1"/>
        <v>17</v>
      </c>
      <c r="P20">
        <f t="shared" ca="1" si="1"/>
        <v>11</v>
      </c>
      <c r="Q20">
        <f t="shared" ca="1" si="1"/>
        <v>11</v>
      </c>
      <c r="R20">
        <f t="shared" ca="1" si="2"/>
        <v>19</v>
      </c>
      <c r="S20">
        <f t="shared" ca="1" si="2"/>
        <v>19</v>
      </c>
      <c r="T20">
        <f t="shared" ca="1" si="2"/>
        <v>19</v>
      </c>
      <c r="U20">
        <f t="shared" ca="1" si="3"/>
        <v>17</v>
      </c>
      <c r="V20">
        <f t="shared" ca="1" si="3"/>
        <v>17</v>
      </c>
      <c r="W20">
        <f t="shared" ca="1" si="3"/>
        <v>17</v>
      </c>
      <c r="X20">
        <f t="shared" ca="1" si="3"/>
        <v>11</v>
      </c>
      <c r="Y20">
        <f t="shared" ca="1" si="3"/>
        <v>11</v>
      </c>
    </row>
    <row r="21" spans="1:25" x14ac:dyDescent="0.25">
      <c r="A21" t="str">
        <f>METRICS!A20</f>
        <v>declarationSpecifier</v>
      </c>
      <c r="B21">
        <f t="shared" ca="1" si="1"/>
        <v>20</v>
      </c>
      <c r="C21">
        <f t="shared" ca="1" si="1"/>
        <v>20</v>
      </c>
      <c r="D21">
        <f t="shared" ca="1" si="1"/>
        <v>20</v>
      </c>
      <c r="E21">
        <f t="shared" ca="1" si="1"/>
        <v>18</v>
      </c>
      <c r="F21">
        <f t="shared" ca="1" si="1"/>
        <v>18</v>
      </c>
      <c r="G21">
        <f t="shared" ca="1" si="1"/>
        <v>18</v>
      </c>
      <c r="H21">
        <f t="shared" ca="1" si="1"/>
        <v>11</v>
      </c>
      <c r="I21">
        <f t="shared" ca="1" si="1"/>
        <v>11</v>
      </c>
      <c r="J21">
        <f t="shared" ca="1" si="1"/>
        <v>20</v>
      </c>
      <c r="K21">
        <f t="shared" ca="1" si="1"/>
        <v>20</v>
      </c>
      <c r="L21">
        <f t="shared" ca="1" si="1"/>
        <v>20</v>
      </c>
      <c r="M21">
        <f t="shared" ca="1" si="1"/>
        <v>18</v>
      </c>
      <c r="N21">
        <f t="shared" ca="1" si="1"/>
        <v>18</v>
      </c>
      <c r="O21">
        <f t="shared" ca="1" si="1"/>
        <v>18</v>
      </c>
      <c r="P21">
        <f t="shared" ca="1" si="1"/>
        <v>12</v>
      </c>
      <c r="Q21">
        <f t="shared" ca="1" si="1"/>
        <v>12</v>
      </c>
      <c r="R21">
        <f t="shared" ca="1" si="2"/>
        <v>20</v>
      </c>
      <c r="S21">
        <f t="shared" ca="1" si="2"/>
        <v>20</v>
      </c>
      <c r="T21">
        <f t="shared" ca="1" si="2"/>
        <v>20</v>
      </c>
      <c r="U21">
        <f t="shared" ca="1" si="3"/>
        <v>18</v>
      </c>
      <c r="V21">
        <f t="shared" ca="1" si="3"/>
        <v>18</v>
      </c>
      <c r="W21">
        <f t="shared" ca="1" si="3"/>
        <v>18</v>
      </c>
      <c r="X21">
        <f t="shared" ca="1" si="3"/>
        <v>12</v>
      </c>
      <c r="Y21">
        <f t="shared" ca="1" si="3"/>
        <v>12</v>
      </c>
    </row>
    <row r="22" spans="1:25" x14ac:dyDescent="0.25">
      <c r="A22" t="str">
        <f>METRICS!A21</f>
        <v>designations</v>
      </c>
      <c r="B22">
        <f t="shared" ca="1" si="1"/>
        <v>21</v>
      </c>
      <c r="C22">
        <f t="shared" ca="1" si="1"/>
        <v>21</v>
      </c>
      <c r="D22">
        <f t="shared" ca="1" si="1"/>
        <v>21</v>
      </c>
      <c r="E22" t="e">
        <f t="shared" ca="1" si="1"/>
        <v>#N/A</v>
      </c>
      <c r="F22" t="e">
        <f t="shared" ca="1" si="1"/>
        <v>#N/A</v>
      </c>
      <c r="G22" t="e">
        <f t="shared" ca="1" si="1"/>
        <v>#N/A</v>
      </c>
      <c r="H22">
        <f t="shared" ca="1" si="1"/>
        <v>12</v>
      </c>
      <c r="I22">
        <f t="shared" ca="1" si="1"/>
        <v>12</v>
      </c>
      <c r="J22">
        <f t="shared" ca="1" si="1"/>
        <v>21</v>
      </c>
      <c r="K22">
        <f t="shared" ca="1" si="1"/>
        <v>21</v>
      </c>
      <c r="L22">
        <f t="shared" ca="1" si="1"/>
        <v>21</v>
      </c>
      <c r="M22" t="e">
        <f t="shared" ca="1" si="1"/>
        <v>#N/A</v>
      </c>
      <c r="N22" t="e">
        <f t="shared" ca="1" si="1"/>
        <v>#N/A</v>
      </c>
      <c r="O22" t="e">
        <f t="shared" ca="1" si="1"/>
        <v>#N/A</v>
      </c>
      <c r="P22">
        <f t="shared" ca="1" si="1"/>
        <v>13</v>
      </c>
      <c r="Q22">
        <f t="shared" ca="1" si="1"/>
        <v>13</v>
      </c>
      <c r="R22">
        <f t="shared" ca="1" si="2"/>
        <v>21</v>
      </c>
      <c r="S22">
        <f t="shared" ca="1" si="2"/>
        <v>21</v>
      </c>
      <c r="T22">
        <f t="shared" ca="1" si="2"/>
        <v>21</v>
      </c>
      <c r="U22" t="e">
        <f t="shared" ca="1" si="3"/>
        <v>#N/A</v>
      </c>
      <c r="V22" t="e">
        <f t="shared" ca="1" si="3"/>
        <v>#N/A</v>
      </c>
      <c r="W22" t="e">
        <f t="shared" ca="1" si="3"/>
        <v>#N/A</v>
      </c>
      <c r="X22">
        <f t="shared" ca="1" si="3"/>
        <v>13</v>
      </c>
      <c r="Y22">
        <f t="shared" ca="1" si="3"/>
        <v>13</v>
      </c>
    </row>
    <row r="23" spans="1:25" x14ac:dyDescent="0.25">
      <c r="A23" t="str">
        <f>METRICS!A22</f>
        <v>disjoint</v>
      </c>
      <c r="B23">
        <f t="shared" ca="1" si="1"/>
        <v>22</v>
      </c>
      <c r="C23">
        <f t="shared" ca="1" si="1"/>
        <v>22</v>
      </c>
      <c r="D23">
        <f t="shared" ca="1" si="1"/>
        <v>22</v>
      </c>
      <c r="E23">
        <f t="shared" ca="1" si="1"/>
        <v>19</v>
      </c>
      <c r="F23">
        <f t="shared" ca="1" si="1"/>
        <v>19</v>
      </c>
      <c r="G23">
        <f t="shared" ca="1" si="1"/>
        <v>19</v>
      </c>
      <c r="H23" t="e">
        <f t="shared" ca="1" si="1"/>
        <v>#N/A</v>
      </c>
      <c r="I23" t="e">
        <f t="shared" ca="1" si="1"/>
        <v>#N/A</v>
      </c>
      <c r="J23">
        <f t="shared" ca="1" si="1"/>
        <v>22</v>
      </c>
      <c r="K23">
        <f t="shared" ca="1" si="1"/>
        <v>22</v>
      </c>
      <c r="L23">
        <f t="shared" ca="1" si="1"/>
        <v>22</v>
      </c>
      <c r="M23">
        <f t="shared" ca="1" si="1"/>
        <v>19</v>
      </c>
      <c r="N23">
        <f t="shared" ca="1" si="1"/>
        <v>19</v>
      </c>
      <c r="O23">
        <f t="shared" ca="1" si="1"/>
        <v>19</v>
      </c>
      <c r="P23" t="e">
        <f t="shared" ca="1" si="1"/>
        <v>#N/A</v>
      </c>
      <c r="Q23" t="e">
        <f t="shared" ca="1" si="1"/>
        <v>#N/A</v>
      </c>
      <c r="R23">
        <f t="shared" ca="1" si="2"/>
        <v>22</v>
      </c>
      <c r="S23">
        <f t="shared" ca="1" si="2"/>
        <v>22</v>
      </c>
      <c r="T23">
        <f t="shared" ca="1" si="2"/>
        <v>22</v>
      </c>
      <c r="U23">
        <f t="shared" ca="1" si="3"/>
        <v>19</v>
      </c>
      <c r="V23">
        <f t="shared" ca="1" si="3"/>
        <v>19</v>
      </c>
      <c r="W23">
        <f t="shared" ca="1" si="3"/>
        <v>19</v>
      </c>
      <c r="X23" t="e">
        <f t="shared" ca="1" si="3"/>
        <v>#N/A</v>
      </c>
      <c r="Y23" t="e">
        <f t="shared" ca="1" si="3"/>
        <v>#N/A</v>
      </c>
    </row>
    <row r="24" spans="1:25" x14ac:dyDescent="0.25">
      <c r="A24" t="str">
        <f>METRICS!A23</f>
        <v>div</v>
      </c>
      <c r="B24">
        <f t="shared" ca="1" si="1"/>
        <v>23</v>
      </c>
      <c r="C24" t="e">
        <f t="shared" ca="1" si="1"/>
        <v>#N/A</v>
      </c>
      <c r="D24">
        <f t="shared" ca="1" si="1"/>
        <v>23</v>
      </c>
      <c r="E24" t="e">
        <f t="shared" ca="1" si="1"/>
        <v>#N/A</v>
      </c>
      <c r="F24" t="e">
        <f t="shared" ca="1" si="1"/>
        <v>#N/A</v>
      </c>
      <c r="G24" t="e">
        <f t="shared" ca="1" si="1"/>
        <v>#N/A</v>
      </c>
      <c r="H24" t="e">
        <f t="shared" ca="1" si="1"/>
        <v>#N/A</v>
      </c>
      <c r="I24" t="e">
        <f t="shared" ca="1" si="1"/>
        <v>#N/A</v>
      </c>
      <c r="J24">
        <f t="shared" ca="1" si="1"/>
        <v>23</v>
      </c>
      <c r="K24" t="e">
        <f t="shared" ca="1" si="1"/>
        <v>#N/A</v>
      </c>
      <c r="L24">
        <f t="shared" ca="1" si="1"/>
        <v>23</v>
      </c>
      <c r="M24" t="e">
        <f t="shared" ca="1" si="1"/>
        <v>#N/A</v>
      </c>
      <c r="N24" t="e">
        <f t="shared" ca="1" si="1"/>
        <v>#N/A</v>
      </c>
      <c r="O24" t="e">
        <f t="shared" ca="1" si="1"/>
        <v>#N/A</v>
      </c>
      <c r="P24" t="e">
        <f t="shared" ca="1" si="1"/>
        <v>#N/A</v>
      </c>
      <c r="Q24" t="e">
        <f t="shared" ca="1" si="1"/>
        <v>#N/A</v>
      </c>
      <c r="R24">
        <f t="shared" ca="1" si="2"/>
        <v>23</v>
      </c>
      <c r="S24">
        <f t="shared" ca="1" si="2"/>
        <v>23</v>
      </c>
      <c r="T24">
        <f t="shared" ca="1" si="2"/>
        <v>23</v>
      </c>
      <c r="U24" t="e">
        <f t="shared" ca="1" si="3"/>
        <v>#N/A</v>
      </c>
      <c r="V24" t="e">
        <f t="shared" ca="1" si="3"/>
        <v>#N/A</v>
      </c>
      <c r="W24" t="e">
        <f t="shared" ca="1" si="3"/>
        <v>#N/A</v>
      </c>
      <c r="X24" t="e">
        <f t="shared" ca="1" si="3"/>
        <v>#N/A</v>
      </c>
      <c r="Y24" t="e">
        <f t="shared" ca="1" si="3"/>
        <v>#N/A</v>
      </c>
    </row>
    <row r="25" spans="1:25" x14ac:dyDescent="0.25">
      <c r="A25" t="str">
        <f>METRICS!A24</f>
        <v>dtor-early-exit</v>
      </c>
      <c r="B25">
        <f t="shared" ca="1" si="1"/>
        <v>24</v>
      </c>
      <c r="C25">
        <f t="shared" ca="1" si="1"/>
        <v>23</v>
      </c>
      <c r="D25">
        <f t="shared" ca="1" si="1"/>
        <v>24</v>
      </c>
      <c r="E25">
        <f t="shared" ca="1" si="1"/>
        <v>20</v>
      </c>
      <c r="F25">
        <f t="shared" ca="1" si="1"/>
        <v>20</v>
      </c>
      <c r="G25">
        <f t="shared" ca="1" si="1"/>
        <v>20</v>
      </c>
      <c r="H25" t="e">
        <f t="shared" ca="1" si="1"/>
        <v>#N/A</v>
      </c>
      <c r="I25" t="e">
        <f t="shared" ca="1" si="1"/>
        <v>#N/A</v>
      </c>
      <c r="J25">
        <f t="shared" ca="1" si="1"/>
        <v>24</v>
      </c>
      <c r="K25">
        <f t="shared" ca="1" si="1"/>
        <v>23</v>
      </c>
      <c r="L25">
        <f t="shared" ca="1" si="1"/>
        <v>24</v>
      </c>
      <c r="M25">
        <f t="shared" ca="1" si="1"/>
        <v>20</v>
      </c>
      <c r="N25">
        <f t="shared" ca="1" si="1"/>
        <v>20</v>
      </c>
      <c r="O25">
        <f t="shared" ca="1" si="1"/>
        <v>20</v>
      </c>
      <c r="P25" t="e">
        <f t="shared" ca="1" si="1"/>
        <v>#N/A</v>
      </c>
      <c r="Q25" t="e">
        <f t="shared" ca="1" si="1"/>
        <v>#N/A</v>
      </c>
      <c r="R25">
        <f t="shared" ca="1" si="2"/>
        <v>24</v>
      </c>
      <c r="S25">
        <f t="shared" ca="1" si="2"/>
        <v>24</v>
      </c>
      <c r="T25">
        <f t="shared" ca="1" si="2"/>
        <v>24</v>
      </c>
      <c r="U25">
        <f t="shared" ca="1" si="3"/>
        <v>20</v>
      </c>
      <c r="V25">
        <f t="shared" ca="1" si="3"/>
        <v>20</v>
      </c>
      <c r="W25">
        <f t="shared" ca="1" si="3"/>
        <v>20</v>
      </c>
      <c r="X25" t="e">
        <f t="shared" ca="1" si="3"/>
        <v>#N/A</v>
      </c>
      <c r="Y25" t="e">
        <f t="shared" ca="1" si="3"/>
        <v>#N/A</v>
      </c>
    </row>
    <row r="26" spans="1:25" x14ac:dyDescent="0.25">
      <c r="A26" t="str">
        <f>METRICS!A25</f>
        <v>dtor</v>
      </c>
      <c r="B26">
        <f t="shared" ca="1" si="1"/>
        <v>25</v>
      </c>
      <c r="C26">
        <f t="shared" ca="1" si="1"/>
        <v>24</v>
      </c>
      <c r="D26">
        <f t="shared" ca="1" si="1"/>
        <v>25</v>
      </c>
      <c r="E26">
        <f t="shared" ca="1" si="1"/>
        <v>21</v>
      </c>
      <c r="F26">
        <f t="shared" ca="1" si="1"/>
        <v>21</v>
      </c>
      <c r="G26">
        <f t="shared" ca="1" si="1"/>
        <v>21</v>
      </c>
      <c r="H26" t="e">
        <f t="shared" ca="1" si="1"/>
        <v>#N/A</v>
      </c>
      <c r="I26" t="e">
        <f t="shared" ca="1" si="1"/>
        <v>#N/A</v>
      </c>
      <c r="J26">
        <f t="shared" ca="1" si="1"/>
        <v>25</v>
      </c>
      <c r="K26">
        <f t="shared" ca="1" si="1"/>
        <v>24</v>
      </c>
      <c r="L26">
        <f t="shared" ca="1" si="1"/>
        <v>25</v>
      </c>
      <c r="M26">
        <f t="shared" ca="1" si="1"/>
        <v>21</v>
      </c>
      <c r="N26">
        <f t="shared" ca="1" si="1"/>
        <v>21</v>
      </c>
      <c r="O26">
        <f t="shared" ca="1" si="1"/>
        <v>21</v>
      </c>
      <c r="P26" t="e">
        <f t="shared" ca="1" si="1"/>
        <v>#N/A</v>
      </c>
      <c r="Q26" t="e">
        <f t="shared" ca="1" si="1"/>
        <v>#N/A</v>
      </c>
      <c r="R26">
        <f t="shared" ca="1" si="2"/>
        <v>25</v>
      </c>
      <c r="S26">
        <f t="shared" ca="1" si="2"/>
        <v>25</v>
      </c>
      <c r="T26">
        <f t="shared" ca="1" si="2"/>
        <v>25</v>
      </c>
      <c r="U26">
        <f t="shared" ca="1" si="3"/>
        <v>21</v>
      </c>
      <c r="V26">
        <f t="shared" ca="1" si="3"/>
        <v>21</v>
      </c>
      <c r="W26">
        <f t="shared" ca="1" si="3"/>
        <v>21</v>
      </c>
      <c r="X26" t="e">
        <f t="shared" ca="1" si="3"/>
        <v>#N/A</v>
      </c>
      <c r="Y26" t="e">
        <f t="shared" ca="1" si="3"/>
        <v>#N/A</v>
      </c>
    </row>
    <row r="27" spans="1:25" x14ac:dyDescent="0.25">
      <c r="A27" t="str">
        <f>METRICS!A26</f>
        <v>else</v>
      </c>
      <c r="B27">
        <f t="shared" ca="1" si="1"/>
        <v>26</v>
      </c>
      <c r="C27">
        <f t="shared" ca="1" si="1"/>
        <v>25</v>
      </c>
      <c r="D27">
        <f t="shared" ca="1" si="1"/>
        <v>26</v>
      </c>
      <c r="E27">
        <f t="shared" ca="1" si="1"/>
        <v>22</v>
      </c>
      <c r="F27">
        <f t="shared" ca="1" si="1"/>
        <v>22</v>
      </c>
      <c r="G27">
        <f t="shared" ca="1" si="1"/>
        <v>22</v>
      </c>
      <c r="H27" t="e">
        <f t="shared" ca="1" si="1"/>
        <v>#N/A</v>
      </c>
      <c r="I27" t="e">
        <f t="shared" ca="1" si="1"/>
        <v>#N/A</v>
      </c>
      <c r="J27">
        <f t="shared" ca="1" si="1"/>
        <v>26</v>
      </c>
      <c r="K27">
        <f t="shared" ca="1" si="1"/>
        <v>25</v>
      </c>
      <c r="L27">
        <f t="shared" ca="1" si="1"/>
        <v>26</v>
      </c>
      <c r="M27">
        <f t="shared" ca="1" si="1"/>
        <v>22</v>
      </c>
      <c r="N27">
        <f t="shared" ca="1" si="1"/>
        <v>22</v>
      </c>
      <c r="O27">
        <f t="shared" ca="1" si="1"/>
        <v>22</v>
      </c>
      <c r="P27" t="e">
        <f t="shared" ca="1" si="1"/>
        <v>#N/A</v>
      </c>
      <c r="Q27" t="e">
        <f t="shared" ca="1" si="1"/>
        <v>#N/A</v>
      </c>
      <c r="R27">
        <f t="shared" ca="1" si="2"/>
        <v>26</v>
      </c>
      <c r="S27">
        <f t="shared" ca="1" si="2"/>
        <v>26</v>
      </c>
      <c r="T27">
        <f t="shared" ca="1" si="2"/>
        <v>26</v>
      </c>
      <c r="U27">
        <f t="shared" ca="1" si="3"/>
        <v>22</v>
      </c>
      <c r="V27">
        <f t="shared" ca="1" si="3"/>
        <v>22</v>
      </c>
      <c r="W27">
        <f t="shared" ca="1" si="3"/>
        <v>22</v>
      </c>
      <c r="X27" t="e">
        <f t="shared" ca="1" si="3"/>
        <v>#N/A</v>
      </c>
      <c r="Y27" t="e">
        <f t="shared" ca="1" si="3"/>
        <v>#N/A</v>
      </c>
    </row>
    <row r="28" spans="1:25" x14ac:dyDescent="0.25">
      <c r="A28" t="str">
        <f>METRICS!A27</f>
        <v>enum</v>
      </c>
      <c r="B28">
        <f t="shared" ca="1" si="1"/>
        <v>27</v>
      </c>
      <c r="C28">
        <f t="shared" ca="1" si="1"/>
        <v>26</v>
      </c>
      <c r="D28">
        <f t="shared" ca="1" si="1"/>
        <v>27</v>
      </c>
      <c r="E28">
        <f t="shared" ca="1" si="1"/>
        <v>23</v>
      </c>
      <c r="F28">
        <f t="shared" ca="1" si="1"/>
        <v>23</v>
      </c>
      <c r="G28">
        <f t="shared" ca="1" si="1"/>
        <v>23</v>
      </c>
      <c r="H28">
        <f t="shared" ca="1" si="1"/>
        <v>13</v>
      </c>
      <c r="I28">
        <f t="shared" ca="1" si="1"/>
        <v>13</v>
      </c>
      <c r="J28">
        <f t="shared" ca="1" si="1"/>
        <v>27</v>
      </c>
      <c r="K28">
        <f t="shared" ca="1" si="1"/>
        <v>26</v>
      </c>
      <c r="L28">
        <f t="shared" ca="1" si="1"/>
        <v>27</v>
      </c>
      <c r="M28">
        <f t="shared" ca="1" si="1"/>
        <v>23</v>
      </c>
      <c r="N28">
        <f t="shared" ca="1" si="1"/>
        <v>23</v>
      </c>
      <c r="O28">
        <f t="shared" ca="1" si="1"/>
        <v>23</v>
      </c>
      <c r="P28">
        <f t="shared" ca="1" si="1"/>
        <v>14</v>
      </c>
      <c r="Q28">
        <f t="shared" ca="1" si="1"/>
        <v>14</v>
      </c>
      <c r="R28">
        <f t="shared" ca="1" si="2"/>
        <v>27</v>
      </c>
      <c r="S28">
        <f t="shared" ca="1" si="2"/>
        <v>27</v>
      </c>
      <c r="T28">
        <f t="shared" ca="1" si="2"/>
        <v>27</v>
      </c>
      <c r="U28">
        <f t="shared" ca="1" si="3"/>
        <v>23</v>
      </c>
      <c r="V28">
        <f t="shared" ca="1" si="3"/>
        <v>23</v>
      </c>
      <c r="W28">
        <f t="shared" ca="1" si="3"/>
        <v>23</v>
      </c>
      <c r="X28">
        <f t="shared" ca="1" si="3"/>
        <v>14</v>
      </c>
      <c r="Y28">
        <f t="shared" ca="1" si="3"/>
        <v>14</v>
      </c>
    </row>
    <row r="29" spans="1:25" x14ac:dyDescent="0.25">
      <c r="A29" t="str">
        <f>METRICS!A28</f>
        <v>expression</v>
      </c>
      <c r="B29">
        <f t="shared" ca="1" si="1"/>
        <v>28</v>
      </c>
      <c r="C29">
        <f t="shared" ca="1" si="1"/>
        <v>27</v>
      </c>
      <c r="D29">
        <f t="shared" ca="1" si="1"/>
        <v>28</v>
      </c>
      <c r="E29">
        <f t="shared" ca="1" si="1"/>
        <v>24</v>
      </c>
      <c r="F29">
        <f t="shared" ca="1" si="1"/>
        <v>24</v>
      </c>
      <c r="G29">
        <f t="shared" ca="1" si="1"/>
        <v>24</v>
      </c>
      <c r="H29">
        <f t="shared" ca="1" si="1"/>
        <v>14</v>
      </c>
      <c r="I29">
        <f t="shared" ca="1" si="1"/>
        <v>14</v>
      </c>
      <c r="J29">
        <f t="shared" ca="1" si="1"/>
        <v>28</v>
      </c>
      <c r="K29">
        <f t="shared" ca="1" si="1"/>
        <v>27</v>
      </c>
      <c r="L29">
        <f t="shared" ca="1" si="1"/>
        <v>28</v>
      </c>
      <c r="M29">
        <f t="shared" ca="1" si="1"/>
        <v>24</v>
      </c>
      <c r="N29">
        <f t="shared" ca="1" si="1"/>
        <v>24</v>
      </c>
      <c r="O29">
        <f t="shared" ca="1" si="1"/>
        <v>24</v>
      </c>
      <c r="P29">
        <f t="shared" ca="1" si="1"/>
        <v>15</v>
      </c>
      <c r="Q29">
        <f t="shared" ca="1" si="1"/>
        <v>15</v>
      </c>
      <c r="R29">
        <f t="shared" ca="1" si="2"/>
        <v>28</v>
      </c>
      <c r="S29">
        <f t="shared" ca="1" si="2"/>
        <v>28</v>
      </c>
      <c r="T29">
        <f t="shared" ca="1" si="2"/>
        <v>28</v>
      </c>
      <c r="U29">
        <f t="shared" ca="1" si="3"/>
        <v>24</v>
      </c>
      <c r="V29">
        <f t="shared" ca="1" si="3"/>
        <v>24</v>
      </c>
      <c r="W29">
        <f t="shared" ca="1" si="3"/>
        <v>24</v>
      </c>
      <c r="X29">
        <f t="shared" ca="1" si="3"/>
        <v>15</v>
      </c>
      <c r="Y29">
        <f t="shared" ca="1" si="3"/>
        <v>15</v>
      </c>
    </row>
    <row r="30" spans="1:25" x14ac:dyDescent="0.25">
      <c r="A30" t="str">
        <f>METRICS!A29</f>
        <v>extension</v>
      </c>
      <c r="B30">
        <f t="shared" ca="1" si="1"/>
        <v>29</v>
      </c>
      <c r="C30">
        <f t="shared" ca="1" si="1"/>
        <v>28</v>
      </c>
      <c r="D30">
        <f t="shared" ca="1" si="1"/>
        <v>29</v>
      </c>
      <c r="E30">
        <f t="shared" ca="1" si="1"/>
        <v>25</v>
      </c>
      <c r="F30">
        <f t="shared" ref="F30:U45" ca="1" si="4">MATCH($A30, INDIRECT("'" &amp; F$2 &amp; "'!tests"), 0)+1</f>
        <v>25</v>
      </c>
      <c r="G30">
        <f t="shared" ca="1" si="4"/>
        <v>25</v>
      </c>
      <c r="H30">
        <f t="shared" ca="1" si="4"/>
        <v>15</v>
      </c>
      <c r="I30">
        <f t="shared" ca="1" si="4"/>
        <v>15</v>
      </c>
      <c r="J30">
        <f t="shared" ca="1" si="4"/>
        <v>29</v>
      </c>
      <c r="K30">
        <f t="shared" ca="1" si="4"/>
        <v>28</v>
      </c>
      <c r="L30">
        <f t="shared" ca="1" si="4"/>
        <v>29</v>
      </c>
      <c r="M30">
        <f t="shared" ca="1" si="4"/>
        <v>25</v>
      </c>
      <c r="N30">
        <f t="shared" ca="1" si="4"/>
        <v>25</v>
      </c>
      <c r="O30">
        <f t="shared" ca="1" si="4"/>
        <v>25</v>
      </c>
      <c r="P30">
        <f t="shared" ca="1" si="4"/>
        <v>16</v>
      </c>
      <c r="Q30">
        <f t="shared" ca="1" si="4"/>
        <v>16</v>
      </c>
      <c r="R30">
        <f t="shared" ca="1" si="4"/>
        <v>29</v>
      </c>
      <c r="S30">
        <f t="shared" ca="1" si="4"/>
        <v>29</v>
      </c>
      <c r="T30">
        <f t="shared" ca="1" si="4"/>
        <v>29</v>
      </c>
      <c r="U30">
        <f t="shared" ca="1" si="4"/>
        <v>25</v>
      </c>
      <c r="V30">
        <f t="shared" ca="1" si="3"/>
        <v>25</v>
      </c>
      <c r="W30">
        <f t="shared" ca="1" si="3"/>
        <v>25</v>
      </c>
      <c r="X30">
        <f t="shared" ca="1" si="3"/>
        <v>16</v>
      </c>
      <c r="Y30">
        <f t="shared" ca="1" si="3"/>
        <v>16</v>
      </c>
    </row>
    <row r="31" spans="1:25" x14ac:dyDescent="0.25">
      <c r="A31" t="str">
        <f>METRICS!A30</f>
        <v>fallthrough</v>
      </c>
      <c r="B31">
        <f t="shared" ref="B31:Q46" ca="1" si="5">MATCH($A31, INDIRECT("'" &amp; B$2 &amp; "'!tests"), 0)+1</f>
        <v>30</v>
      </c>
      <c r="C31">
        <f t="shared" ca="1" si="5"/>
        <v>29</v>
      </c>
      <c r="D31">
        <f t="shared" ca="1" si="5"/>
        <v>30</v>
      </c>
      <c r="E31">
        <f t="shared" ca="1" si="5"/>
        <v>26</v>
      </c>
      <c r="F31">
        <f t="shared" ca="1" si="5"/>
        <v>26</v>
      </c>
      <c r="G31">
        <f t="shared" ca="1" si="5"/>
        <v>26</v>
      </c>
      <c r="H31">
        <f t="shared" ca="1" si="5"/>
        <v>16</v>
      </c>
      <c r="I31">
        <f t="shared" ca="1" si="5"/>
        <v>16</v>
      </c>
      <c r="J31">
        <f t="shared" ca="1" si="5"/>
        <v>30</v>
      </c>
      <c r="K31">
        <f t="shared" ca="1" si="5"/>
        <v>29</v>
      </c>
      <c r="L31">
        <f t="shared" ca="1" si="5"/>
        <v>30</v>
      </c>
      <c r="M31">
        <f t="shared" ca="1" si="5"/>
        <v>26</v>
      </c>
      <c r="N31">
        <f t="shared" ca="1" si="5"/>
        <v>26</v>
      </c>
      <c r="O31">
        <f t="shared" ca="1" si="5"/>
        <v>26</v>
      </c>
      <c r="P31">
        <f t="shared" ca="1" si="5"/>
        <v>17</v>
      </c>
      <c r="Q31">
        <f t="shared" ca="1" si="5"/>
        <v>17</v>
      </c>
      <c r="R31">
        <f t="shared" ca="1" si="4"/>
        <v>30</v>
      </c>
      <c r="S31">
        <f t="shared" ca="1" si="4"/>
        <v>30</v>
      </c>
      <c r="T31">
        <f t="shared" ca="1" si="4"/>
        <v>30</v>
      </c>
      <c r="U31">
        <f t="shared" ca="1" si="4"/>
        <v>26</v>
      </c>
      <c r="V31">
        <f t="shared" ca="1" si="3"/>
        <v>26</v>
      </c>
      <c r="W31">
        <f t="shared" ca="1" si="3"/>
        <v>26</v>
      </c>
      <c r="X31">
        <f t="shared" ca="1" si="3"/>
        <v>17</v>
      </c>
      <c r="Y31">
        <f t="shared" ca="1" si="3"/>
        <v>17</v>
      </c>
    </row>
    <row r="32" spans="1:25" x14ac:dyDescent="0.25">
      <c r="A32" t="str">
        <f>METRICS!A31</f>
        <v>fibonacci</v>
      </c>
      <c r="B32">
        <f t="shared" ca="1" si="5"/>
        <v>31</v>
      </c>
      <c r="C32">
        <f t="shared" ca="1" si="5"/>
        <v>30</v>
      </c>
      <c r="D32">
        <f t="shared" ca="1" si="5"/>
        <v>31</v>
      </c>
      <c r="E32">
        <f t="shared" ca="1" si="5"/>
        <v>27</v>
      </c>
      <c r="F32">
        <f t="shared" ca="1" si="5"/>
        <v>27</v>
      </c>
      <c r="G32">
        <f t="shared" ca="1" si="5"/>
        <v>27</v>
      </c>
      <c r="H32" t="e">
        <f t="shared" ca="1" si="5"/>
        <v>#N/A</v>
      </c>
      <c r="I32" t="e">
        <f t="shared" ca="1" si="5"/>
        <v>#N/A</v>
      </c>
      <c r="J32">
        <f t="shared" ca="1" si="5"/>
        <v>31</v>
      </c>
      <c r="K32">
        <f t="shared" ca="1" si="5"/>
        <v>30</v>
      </c>
      <c r="L32">
        <f t="shared" ca="1" si="5"/>
        <v>31</v>
      </c>
      <c r="M32">
        <f t="shared" ca="1" si="5"/>
        <v>27</v>
      </c>
      <c r="N32">
        <f t="shared" ca="1" si="5"/>
        <v>27</v>
      </c>
      <c r="O32">
        <f t="shared" ca="1" si="5"/>
        <v>27</v>
      </c>
      <c r="P32" t="e">
        <f t="shared" ca="1" si="5"/>
        <v>#N/A</v>
      </c>
      <c r="Q32" t="e">
        <f t="shared" ca="1" si="5"/>
        <v>#N/A</v>
      </c>
      <c r="R32">
        <f t="shared" ca="1" si="4"/>
        <v>31</v>
      </c>
      <c r="S32">
        <f t="shared" ca="1" si="4"/>
        <v>31</v>
      </c>
      <c r="T32">
        <f t="shared" ca="1" si="4"/>
        <v>31</v>
      </c>
      <c r="U32">
        <f t="shared" ca="1" si="4"/>
        <v>27</v>
      </c>
      <c r="V32">
        <f t="shared" ca="1" si="3"/>
        <v>27</v>
      </c>
      <c r="W32">
        <f t="shared" ca="1" si="3"/>
        <v>27</v>
      </c>
      <c r="X32" t="e">
        <f t="shared" ca="1" si="3"/>
        <v>#N/A</v>
      </c>
      <c r="Y32" t="e">
        <f t="shared" ca="1" si="3"/>
        <v>#N/A</v>
      </c>
    </row>
    <row r="33" spans="1:25" x14ac:dyDescent="0.25">
      <c r="A33" t="str">
        <f>METRICS!A32</f>
        <v>fmtLines</v>
      </c>
      <c r="B33">
        <f t="shared" ca="1" si="5"/>
        <v>32</v>
      </c>
      <c r="C33">
        <f t="shared" ca="1" si="5"/>
        <v>31</v>
      </c>
      <c r="D33">
        <f t="shared" ca="1" si="5"/>
        <v>32</v>
      </c>
      <c r="E33">
        <f t="shared" ca="1" si="5"/>
        <v>28</v>
      </c>
      <c r="F33">
        <f t="shared" ca="1" si="5"/>
        <v>28</v>
      </c>
      <c r="G33">
        <f t="shared" ca="1" si="5"/>
        <v>28</v>
      </c>
      <c r="H33" t="e">
        <f t="shared" ca="1" si="5"/>
        <v>#N/A</v>
      </c>
      <c r="I33" t="e">
        <f t="shared" ca="1" si="5"/>
        <v>#N/A</v>
      </c>
      <c r="J33">
        <f t="shared" ca="1" si="5"/>
        <v>32</v>
      </c>
      <c r="K33">
        <f t="shared" ca="1" si="5"/>
        <v>31</v>
      </c>
      <c r="L33">
        <f t="shared" ca="1" si="5"/>
        <v>32</v>
      </c>
      <c r="M33">
        <f t="shared" ca="1" si="5"/>
        <v>28</v>
      </c>
      <c r="N33">
        <f t="shared" ca="1" si="5"/>
        <v>28</v>
      </c>
      <c r="O33">
        <f t="shared" ca="1" si="5"/>
        <v>28</v>
      </c>
      <c r="P33" t="e">
        <f t="shared" ca="1" si="5"/>
        <v>#N/A</v>
      </c>
      <c r="Q33" t="e">
        <f t="shared" ca="1" si="5"/>
        <v>#N/A</v>
      </c>
      <c r="R33">
        <f t="shared" ca="1" si="4"/>
        <v>32</v>
      </c>
      <c r="S33">
        <f t="shared" ca="1" si="4"/>
        <v>32</v>
      </c>
      <c r="T33">
        <f t="shared" ca="1" si="4"/>
        <v>32</v>
      </c>
      <c r="U33">
        <f t="shared" ca="1" si="4"/>
        <v>28</v>
      </c>
      <c r="V33">
        <f t="shared" ca="1" si="3"/>
        <v>28</v>
      </c>
      <c r="W33">
        <f t="shared" ca="1" si="3"/>
        <v>28</v>
      </c>
      <c r="X33" t="e">
        <f t="shared" ca="1" si="3"/>
        <v>#N/A</v>
      </c>
      <c r="Y33" t="e">
        <f t="shared" ca="1" si="3"/>
        <v>#N/A</v>
      </c>
    </row>
    <row r="34" spans="1:25" x14ac:dyDescent="0.25">
      <c r="A34" t="str">
        <f>METRICS!A33</f>
        <v>forall</v>
      </c>
      <c r="B34">
        <f t="shared" ca="1" si="5"/>
        <v>33</v>
      </c>
      <c r="C34">
        <f t="shared" ca="1" si="5"/>
        <v>32</v>
      </c>
      <c r="D34">
        <f t="shared" ca="1" si="5"/>
        <v>33</v>
      </c>
      <c r="E34">
        <f t="shared" ca="1" si="5"/>
        <v>29</v>
      </c>
      <c r="F34" t="e">
        <f t="shared" ca="1" si="5"/>
        <v>#N/A</v>
      </c>
      <c r="G34">
        <f t="shared" ca="1" si="5"/>
        <v>29</v>
      </c>
      <c r="H34" t="e">
        <f t="shared" ca="1" si="5"/>
        <v>#N/A</v>
      </c>
      <c r="I34" t="e">
        <f t="shared" ca="1" si="5"/>
        <v>#N/A</v>
      </c>
      <c r="J34">
        <f t="shared" ca="1" si="5"/>
        <v>33</v>
      </c>
      <c r="K34">
        <f t="shared" ca="1" si="5"/>
        <v>32</v>
      </c>
      <c r="L34">
        <f t="shared" ca="1" si="5"/>
        <v>33</v>
      </c>
      <c r="M34" t="e">
        <f t="shared" ca="1" si="5"/>
        <v>#N/A</v>
      </c>
      <c r="N34" t="e">
        <f t="shared" ca="1" si="5"/>
        <v>#N/A</v>
      </c>
      <c r="O34" t="e">
        <f t="shared" ca="1" si="5"/>
        <v>#N/A</v>
      </c>
      <c r="P34">
        <f t="shared" ca="1" si="5"/>
        <v>18</v>
      </c>
      <c r="Q34">
        <f t="shared" ca="1" si="5"/>
        <v>18</v>
      </c>
      <c r="R34">
        <f t="shared" ca="1" si="4"/>
        <v>33</v>
      </c>
      <c r="S34">
        <f t="shared" ca="1" si="4"/>
        <v>33</v>
      </c>
      <c r="T34">
        <f t="shared" ca="1" si="4"/>
        <v>33</v>
      </c>
      <c r="U34" t="e">
        <f t="shared" ca="1" si="4"/>
        <v>#N/A</v>
      </c>
      <c r="V34" t="e">
        <f t="shared" ca="1" si="3"/>
        <v>#N/A</v>
      </c>
      <c r="W34" t="e">
        <f t="shared" ca="1" si="3"/>
        <v>#N/A</v>
      </c>
      <c r="X34">
        <f t="shared" ca="1" si="3"/>
        <v>18</v>
      </c>
      <c r="Y34">
        <f t="shared" ca="1" si="3"/>
        <v>18</v>
      </c>
    </row>
    <row r="35" spans="1:25" x14ac:dyDescent="0.25">
      <c r="A35" t="str">
        <f>METRICS!A34</f>
        <v>forctrl</v>
      </c>
      <c r="B35">
        <f t="shared" ca="1" si="5"/>
        <v>34</v>
      </c>
      <c r="C35">
        <f t="shared" ca="1" si="5"/>
        <v>33</v>
      </c>
      <c r="D35">
        <f t="shared" ca="1" si="5"/>
        <v>34</v>
      </c>
      <c r="E35" t="e">
        <f t="shared" ca="1" si="5"/>
        <v>#N/A</v>
      </c>
      <c r="F35" t="e">
        <f t="shared" ca="1" si="5"/>
        <v>#N/A</v>
      </c>
      <c r="G35" t="e">
        <f t="shared" ca="1" si="5"/>
        <v>#N/A</v>
      </c>
      <c r="H35" t="e">
        <f t="shared" ca="1" si="5"/>
        <v>#N/A</v>
      </c>
      <c r="I35" t="e">
        <f t="shared" ca="1" si="5"/>
        <v>#N/A</v>
      </c>
      <c r="J35">
        <f t="shared" ca="1" si="5"/>
        <v>34</v>
      </c>
      <c r="K35">
        <f t="shared" ca="1" si="5"/>
        <v>33</v>
      </c>
      <c r="L35">
        <f t="shared" ca="1" si="5"/>
        <v>34</v>
      </c>
      <c r="M35" t="e">
        <f t="shared" ca="1" si="5"/>
        <v>#N/A</v>
      </c>
      <c r="N35" t="e">
        <f t="shared" ca="1" si="5"/>
        <v>#N/A</v>
      </c>
      <c r="O35" t="e">
        <f t="shared" ca="1" si="5"/>
        <v>#N/A</v>
      </c>
      <c r="P35" t="e">
        <f t="shared" ca="1" si="5"/>
        <v>#N/A</v>
      </c>
      <c r="Q35" t="e">
        <f t="shared" ca="1" si="5"/>
        <v>#N/A</v>
      </c>
      <c r="R35">
        <f t="shared" ca="1" si="4"/>
        <v>34</v>
      </c>
      <c r="S35">
        <f t="shared" ca="1" si="4"/>
        <v>34</v>
      </c>
      <c r="T35">
        <f t="shared" ca="1" si="4"/>
        <v>34</v>
      </c>
      <c r="U35" t="e">
        <f t="shared" ca="1" si="4"/>
        <v>#N/A</v>
      </c>
      <c r="V35" t="e">
        <f t="shared" ca="1" si="3"/>
        <v>#N/A</v>
      </c>
      <c r="W35" t="e">
        <f t="shared" ca="1" si="3"/>
        <v>#N/A</v>
      </c>
      <c r="X35" t="e">
        <f t="shared" ca="1" si="3"/>
        <v>#N/A</v>
      </c>
      <c r="Y35" t="e">
        <f t="shared" ca="1" si="3"/>
        <v>#N/A</v>
      </c>
    </row>
    <row r="36" spans="1:25" x14ac:dyDescent="0.25">
      <c r="A36" t="str">
        <f>METRICS!A35</f>
        <v>fstream_test</v>
      </c>
      <c r="B36">
        <f t="shared" ca="1" si="5"/>
        <v>35</v>
      </c>
      <c r="C36">
        <f t="shared" ca="1" si="5"/>
        <v>34</v>
      </c>
      <c r="D36">
        <f t="shared" ca="1" si="5"/>
        <v>35</v>
      </c>
      <c r="E36" t="e">
        <f t="shared" ca="1" si="5"/>
        <v>#N/A</v>
      </c>
      <c r="F36" t="e">
        <f t="shared" ca="1" si="5"/>
        <v>#N/A</v>
      </c>
      <c r="G36" t="e">
        <f t="shared" ca="1" si="5"/>
        <v>#N/A</v>
      </c>
      <c r="H36" t="e">
        <f t="shared" ca="1" si="5"/>
        <v>#N/A</v>
      </c>
      <c r="I36" t="e">
        <f t="shared" ca="1" si="5"/>
        <v>#N/A</v>
      </c>
      <c r="J36">
        <f t="shared" ca="1" si="5"/>
        <v>35</v>
      </c>
      <c r="K36">
        <f t="shared" ca="1" si="5"/>
        <v>34</v>
      </c>
      <c r="L36">
        <f t="shared" ca="1" si="5"/>
        <v>35</v>
      </c>
      <c r="M36" t="e">
        <f t="shared" ca="1" si="5"/>
        <v>#N/A</v>
      </c>
      <c r="N36" t="e">
        <f t="shared" ca="1" si="5"/>
        <v>#N/A</v>
      </c>
      <c r="O36" t="e">
        <f t="shared" ca="1" si="5"/>
        <v>#N/A</v>
      </c>
      <c r="P36" t="e">
        <f t="shared" ca="1" si="5"/>
        <v>#N/A</v>
      </c>
      <c r="Q36" t="e">
        <f t="shared" ca="1" si="5"/>
        <v>#N/A</v>
      </c>
      <c r="R36">
        <f t="shared" ca="1" si="4"/>
        <v>35</v>
      </c>
      <c r="S36">
        <f t="shared" ca="1" si="4"/>
        <v>35</v>
      </c>
      <c r="T36">
        <f t="shared" ca="1" si="4"/>
        <v>35</v>
      </c>
      <c r="U36" t="e">
        <f t="shared" ca="1" si="4"/>
        <v>#N/A</v>
      </c>
      <c r="V36" t="e">
        <f t="shared" ca="1" si="3"/>
        <v>#N/A</v>
      </c>
      <c r="W36" t="e">
        <f t="shared" ca="1" si="3"/>
        <v>#N/A</v>
      </c>
      <c r="X36" t="e">
        <f t="shared" ca="1" si="3"/>
        <v>#N/A</v>
      </c>
      <c r="Y36" t="e">
        <f t="shared" ca="1" si="3"/>
        <v>#N/A</v>
      </c>
    </row>
    <row r="37" spans="1:25" x14ac:dyDescent="0.25">
      <c r="A37" t="str">
        <f>METRICS!A36</f>
        <v>function-operator</v>
      </c>
      <c r="B37">
        <f t="shared" ca="1" si="5"/>
        <v>36</v>
      </c>
      <c r="C37">
        <f t="shared" ca="1" si="5"/>
        <v>35</v>
      </c>
      <c r="D37">
        <f t="shared" ca="1" si="5"/>
        <v>36</v>
      </c>
      <c r="E37">
        <f t="shared" ca="1" si="5"/>
        <v>30</v>
      </c>
      <c r="F37">
        <f t="shared" ca="1" si="5"/>
        <v>29</v>
      </c>
      <c r="G37">
        <f t="shared" ca="1" si="5"/>
        <v>30</v>
      </c>
      <c r="H37" t="e">
        <f t="shared" ca="1" si="5"/>
        <v>#N/A</v>
      </c>
      <c r="I37" t="e">
        <f t="shared" ca="1" si="5"/>
        <v>#N/A</v>
      </c>
      <c r="J37">
        <f t="shared" ca="1" si="5"/>
        <v>36</v>
      </c>
      <c r="K37">
        <f t="shared" ca="1" si="5"/>
        <v>35</v>
      </c>
      <c r="L37">
        <f t="shared" ca="1" si="5"/>
        <v>36</v>
      </c>
      <c r="M37">
        <f t="shared" ca="1" si="5"/>
        <v>29</v>
      </c>
      <c r="N37">
        <f t="shared" ca="1" si="5"/>
        <v>29</v>
      </c>
      <c r="O37">
        <f t="shared" ca="1" si="5"/>
        <v>29</v>
      </c>
      <c r="P37">
        <f t="shared" ca="1" si="5"/>
        <v>19</v>
      </c>
      <c r="Q37">
        <f t="shared" ca="1" si="5"/>
        <v>19</v>
      </c>
      <c r="R37">
        <f t="shared" ca="1" si="4"/>
        <v>36</v>
      </c>
      <c r="S37">
        <f t="shared" ca="1" si="4"/>
        <v>36</v>
      </c>
      <c r="T37">
        <f t="shared" ca="1" si="4"/>
        <v>36</v>
      </c>
      <c r="U37">
        <f t="shared" ca="1" si="4"/>
        <v>29</v>
      </c>
      <c r="V37">
        <f t="shared" ca="1" si="3"/>
        <v>29</v>
      </c>
      <c r="W37">
        <f t="shared" ca="1" si="3"/>
        <v>29</v>
      </c>
      <c r="X37">
        <f t="shared" ca="1" si="3"/>
        <v>19</v>
      </c>
      <c r="Y37">
        <f t="shared" ca="1" si="3"/>
        <v>19</v>
      </c>
    </row>
    <row r="38" spans="1:25" x14ac:dyDescent="0.25">
      <c r="A38" t="str">
        <f>METRICS!A37</f>
        <v>functions</v>
      </c>
      <c r="B38">
        <f t="shared" ca="1" si="5"/>
        <v>37</v>
      </c>
      <c r="C38">
        <f t="shared" ca="1" si="5"/>
        <v>36</v>
      </c>
      <c r="D38">
        <f t="shared" ca="1" si="5"/>
        <v>37</v>
      </c>
      <c r="E38">
        <f t="shared" ca="1" si="5"/>
        <v>31</v>
      </c>
      <c r="F38">
        <f t="shared" ca="1" si="5"/>
        <v>30</v>
      </c>
      <c r="G38">
        <f t="shared" ca="1" si="5"/>
        <v>31</v>
      </c>
      <c r="H38">
        <f t="shared" ca="1" si="5"/>
        <v>17</v>
      </c>
      <c r="I38">
        <f t="shared" ca="1" si="5"/>
        <v>17</v>
      </c>
      <c r="J38">
        <f t="shared" ca="1" si="5"/>
        <v>37</v>
      </c>
      <c r="K38">
        <f t="shared" ca="1" si="5"/>
        <v>36</v>
      </c>
      <c r="L38">
        <f t="shared" ca="1" si="5"/>
        <v>37</v>
      </c>
      <c r="M38">
        <f t="shared" ca="1" si="5"/>
        <v>30</v>
      </c>
      <c r="N38">
        <f t="shared" ca="1" si="5"/>
        <v>30</v>
      </c>
      <c r="O38">
        <f t="shared" ca="1" si="5"/>
        <v>30</v>
      </c>
      <c r="P38">
        <f t="shared" ca="1" si="5"/>
        <v>20</v>
      </c>
      <c r="Q38">
        <f t="shared" ca="1" si="5"/>
        <v>20</v>
      </c>
      <c r="R38">
        <f t="shared" ca="1" si="4"/>
        <v>37</v>
      </c>
      <c r="S38">
        <f t="shared" ca="1" si="4"/>
        <v>37</v>
      </c>
      <c r="T38">
        <f t="shared" ca="1" si="4"/>
        <v>37</v>
      </c>
      <c r="U38">
        <f t="shared" ca="1" si="4"/>
        <v>30</v>
      </c>
      <c r="V38">
        <f t="shared" ca="1" si="3"/>
        <v>30</v>
      </c>
      <c r="W38">
        <f t="shared" ca="1" si="3"/>
        <v>30</v>
      </c>
      <c r="X38">
        <f t="shared" ca="1" si="3"/>
        <v>20</v>
      </c>
      <c r="Y38">
        <f t="shared" ca="1" si="3"/>
        <v>20</v>
      </c>
    </row>
    <row r="39" spans="1:25" x14ac:dyDescent="0.25">
      <c r="A39" t="str">
        <f>METRICS!A38</f>
        <v>gccExtensions</v>
      </c>
      <c r="B39">
        <f t="shared" ca="1" si="5"/>
        <v>38</v>
      </c>
      <c r="C39">
        <f t="shared" ca="1" si="5"/>
        <v>37</v>
      </c>
      <c r="D39">
        <f t="shared" ca="1" si="5"/>
        <v>38</v>
      </c>
      <c r="E39">
        <f t="shared" ca="1" si="5"/>
        <v>32</v>
      </c>
      <c r="F39">
        <f t="shared" ca="1" si="5"/>
        <v>31</v>
      </c>
      <c r="G39">
        <f t="shared" ca="1" si="5"/>
        <v>32</v>
      </c>
      <c r="H39">
        <f t="shared" ca="1" si="5"/>
        <v>18</v>
      </c>
      <c r="I39">
        <f t="shared" ca="1" si="5"/>
        <v>18</v>
      </c>
      <c r="J39">
        <f t="shared" ca="1" si="5"/>
        <v>38</v>
      </c>
      <c r="K39">
        <f t="shared" ca="1" si="5"/>
        <v>37</v>
      </c>
      <c r="L39">
        <f t="shared" ca="1" si="5"/>
        <v>38</v>
      </c>
      <c r="M39">
        <f t="shared" ca="1" si="5"/>
        <v>31</v>
      </c>
      <c r="N39">
        <f t="shared" ca="1" si="5"/>
        <v>31</v>
      </c>
      <c r="O39">
        <f t="shared" ca="1" si="5"/>
        <v>31</v>
      </c>
      <c r="P39">
        <f t="shared" ca="1" si="5"/>
        <v>21</v>
      </c>
      <c r="Q39">
        <f t="shared" ca="1" si="5"/>
        <v>21</v>
      </c>
      <c r="R39">
        <f t="shared" ca="1" si="4"/>
        <v>38</v>
      </c>
      <c r="S39">
        <f t="shared" ca="1" si="4"/>
        <v>38</v>
      </c>
      <c r="T39">
        <f t="shared" ca="1" si="4"/>
        <v>38</v>
      </c>
      <c r="U39">
        <f t="shared" ca="1" si="4"/>
        <v>31</v>
      </c>
      <c r="V39">
        <f t="shared" ca="1" si="3"/>
        <v>31</v>
      </c>
      <c r="W39">
        <f t="shared" ca="1" si="3"/>
        <v>31</v>
      </c>
      <c r="X39">
        <f t="shared" ca="1" si="3"/>
        <v>21</v>
      </c>
      <c r="Y39">
        <f t="shared" ca="1" si="3"/>
        <v>21</v>
      </c>
    </row>
    <row r="40" spans="1:25" x14ac:dyDescent="0.25">
      <c r="A40" t="str">
        <f>METRICS!A39</f>
        <v>genericUnion</v>
      </c>
      <c r="B40">
        <f t="shared" ca="1" si="5"/>
        <v>39</v>
      </c>
      <c r="C40">
        <f t="shared" ca="1" si="5"/>
        <v>38</v>
      </c>
      <c r="D40">
        <f t="shared" ca="1" si="5"/>
        <v>39</v>
      </c>
      <c r="E40">
        <f t="shared" ca="1" si="5"/>
        <v>33</v>
      </c>
      <c r="F40">
        <f t="shared" ca="1" si="5"/>
        <v>32</v>
      </c>
      <c r="G40">
        <f t="shared" ca="1" si="5"/>
        <v>33</v>
      </c>
      <c r="H40">
        <f t="shared" ca="1" si="5"/>
        <v>19</v>
      </c>
      <c r="I40">
        <f t="shared" ca="1" si="5"/>
        <v>19</v>
      </c>
      <c r="J40">
        <f t="shared" ca="1" si="5"/>
        <v>39</v>
      </c>
      <c r="K40">
        <f t="shared" ca="1" si="5"/>
        <v>38</v>
      </c>
      <c r="L40">
        <f t="shared" ca="1" si="5"/>
        <v>39</v>
      </c>
      <c r="M40">
        <f t="shared" ca="1" si="5"/>
        <v>32</v>
      </c>
      <c r="N40">
        <f t="shared" ca="1" si="5"/>
        <v>32</v>
      </c>
      <c r="O40">
        <f t="shared" ca="1" si="5"/>
        <v>32</v>
      </c>
      <c r="P40">
        <f t="shared" ca="1" si="5"/>
        <v>22</v>
      </c>
      <c r="Q40">
        <f t="shared" ca="1" si="5"/>
        <v>22</v>
      </c>
      <c r="R40">
        <f t="shared" ca="1" si="4"/>
        <v>39</v>
      </c>
      <c r="S40">
        <f t="shared" ca="1" si="4"/>
        <v>39</v>
      </c>
      <c r="T40">
        <f t="shared" ca="1" si="4"/>
        <v>39</v>
      </c>
      <c r="U40">
        <f t="shared" ca="1" si="4"/>
        <v>32</v>
      </c>
      <c r="V40">
        <f t="shared" ca="1" si="3"/>
        <v>32</v>
      </c>
      <c r="W40">
        <f t="shared" ca="1" si="3"/>
        <v>32</v>
      </c>
      <c r="X40">
        <f t="shared" ca="1" si="3"/>
        <v>22</v>
      </c>
      <c r="Y40">
        <f t="shared" ca="1" si="3"/>
        <v>22</v>
      </c>
    </row>
    <row r="41" spans="1:25" x14ac:dyDescent="0.25">
      <c r="A41" t="str">
        <f>METRICS!A40</f>
        <v>globals</v>
      </c>
      <c r="B41">
        <f t="shared" ca="1" si="5"/>
        <v>40</v>
      </c>
      <c r="C41">
        <f t="shared" ca="1" si="5"/>
        <v>39</v>
      </c>
      <c r="D41">
        <f t="shared" ca="1" si="5"/>
        <v>40</v>
      </c>
      <c r="E41">
        <f t="shared" ca="1" si="5"/>
        <v>34</v>
      </c>
      <c r="F41">
        <f t="shared" ca="1" si="5"/>
        <v>33</v>
      </c>
      <c r="G41">
        <f t="shared" ca="1" si="5"/>
        <v>34</v>
      </c>
      <c r="H41" t="e">
        <f t="shared" ca="1" si="5"/>
        <v>#N/A</v>
      </c>
      <c r="I41" t="e">
        <f t="shared" ca="1" si="5"/>
        <v>#N/A</v>
      </c>
      <c r="J41">
        <f t="shared" ca="1" si="5"/>
        <v>40</v>
      </c>
      <c r="K41">
        <f t="shared" ca="1" si="5"/>
        <v>39</v>
      </c>
      <c r="L41">
        <f t="shared" ca="1" si="5"/>
        <v>40</v>
      </c>
      <c r="M41">
        <f t="shared" ca="1" si="5"/>
        <v>33</v>
      </c>
      <c r="N41">
        <f t="shared" ca="1" si="5"/>
        <v>33</v>
      </c>
      <c r="O41">
        <f t="shared" ca="1" si="5"/>
        <v>33</v>
      </c>
      <c r="P41" t="e">
        <f t="shared" ca="1" si="5"/>
        <v>#N/A</v>
      </c>
      <c r="Q41" t="e">
        <f t="shared" ca="1" si="5"/>
        <v>#N/A</v>
      </c>
      <c r="R41">
        <f t="shared" ca="1" si="4"/>
        <v>40</v>
      </c>
      <c r="S41">
        <f t="shared" ca="1" si="4"/>
        <v>40</v>
      </c>
      <c r="T41">
        <f t="shared" ca="1" si="4"/>
        <v>40</v>
      </c>
      <c r="U41">
        <f t="shared" ca="1" si="4"/>
        <v>33</v>
      </c>
      <c r="V41">
        <f t="shared" ca="1" si="3"/>
        <v>33</v>
      </c>
      <c r="W41">
        <f t="shared" ca="1" si="3"/>
        <v>33</v>
      </c>
      <c r="X41" t="e">
        <f t="shared" ca="1" si="3"/>
        <v>#N/A</v>
      </c>
      <c r="Y41" t="e">
        <f t="shared" ca="1" si="3"/>
        <v>#N/A</v>
      </c>
    </row>
    <row r="42" spans="1:25" x14ac:dyDescent="0.25">
      <c r="A42" t="str">
        <f>METRICS!A41</f>
        <v>gmp</v>
      </c>
      <c r="B42">
        <f t="shared" ca="1" si="5"/>
        <v>41</v>
      </c>
      <c r="C42">
        <f t="shared" ca="1" si="5"/>
        <v>40</v>
      </c>
      <c r="D42">
        <f t="shared" ca="1" si="5"/>
        <v>41</v>
      </c>
      <c r="E42" t="e">
        <f t="shared" ca="1" si="5"/>
        <v>#N/A</v>
      </c>
      <c r="F42" t="e">
        <f t="shared" ca="1" si="5"/>
        <v>#N/A</v>
      </c>
      <c r="G42" t="e">
        <f t="shared" ca="1" si="5"/>
        <v>#N/A</v>
      </c>
      <c r="H42" t="e">
        <f t="shared" ca="1" si="5"/>
        <v>#N/A</v>
      </c>
      <c r="I42" t="e">
        <f t="shared" ca="1" si="5"/>
        <v>#N/A</v>
      </c>
      <c r="J42">
        <f t="shared" ca="1" si="5"/>
        <v>41</v>
      </c>
      <c r="K42">
        <f t="shared" ca="1" si="5"/>
        <v>40</v>
      </c>
      <c r="L42">
        <f t="shared" ca="1" si="5"/>
        <v>41</v>
      </c>
      <c r="M42" t="e">
        <f t="shared" ca="1" si="5"/>
        <v>#N/A</v>
      </c>
      <c r="N42" t="e">
        <f t="shared" ca="1" si="5"/>
        <v>#N/A</v>
      </c>
      <c r="O42" t="e">
        <f t="shared" ca="1" si="5"/>
        <v>#N/A</v>
      </c>
      <c r="P42" t="e">
        <f t="shared" ca="1" si="5"/>
        <v>#N/A</v>
      </c>
      <c r="Q42" t="e">
        <f t="shared" ca="1" si="5"/>
        <v>#N/A</v>
      </c>
      <c r="R42">
        <f t="shared" ca="1" si="4"/>
        <v>41</v>
      </c>
      <c r="S42">
        <f t="shared" ca="1" si="4"/>
        <v>41</v>
      </c>
      <c r="T42">
        <f t="shared" ca="1" si="4"/>
        <v>41</v>
      </c>
      <c r="U42" t="e">
        <f t="shared" ca="1" si="4"/>
        <v>#N/A</v>
      </c>
      <c r="V42" t="e">
        <f t="shared" ca="1" si="3"/>
        <v>#N/A</v>
      </c>
      <c r="W42" t="e">
        <f t="shared" ca="1" si="3"/>
        <v>#N/A</v>
      </c>
      <c r="X42" t="e">
        <f t="shared" ca="1" si="3"/>
        <v>#N/A</v>
      </c>
      <c r="Y42" t="e">
        <f t="shared" ca="1" si="3"/>
        <v>#N/A</v>
      </c>
    </row>
    <row r="43" spans="1:25" x14ac:dyDescent="0.25">
      <c r="A43" t="str">
        <f>METRICS!A42</f>
        <v>heap</v>
      </c>
      <c r="B43">
        <f t="shared" ca="1" si="5"/>
        <v>42</v>
      </c>
      <c r="C43">
        <f t="shared" ca="1" si="5"/>
        <v>41</v>
      </c>
      <c r="D43">
        <f t="shared" ca="1" si="5"/>
        <v>42</v>
      </c>
      <c r="E43">
        <f t="shared" ca="1" si="5"/>
        <v>35</v>
      </c>
      <c r="F43">
        <f t="shared" ca="1" si="5"/>
        <v>34</v>
      </c>
      <c r="G43">
        <f t="shared" ca="1" si="5"/>
        <v>35</v>
      </c>
      <c r="H43">
        <f t="shared" ca="1" si="5"/>
        <v>20</v>
      </c>
      <c r="I43">
        <f t="shared" ca="1" si="5"/>
        <v>20</v>
      </c>
      <c r="J43">
        <f t="shared" ca="1" si="5"/>
        <v>42</v>
      </c>
      <c r="K43">
        <f t="shared" ca="1" si="5"/>
        <v>41</v>
      </c>
      <c r="L43">
        <f t="shared" ca="1" si="5"/>
        <v>42</v>
      </c>
      <c r="M43">
        <f t="shared" ca="1" si="5"/>
        <v>34</v>
      </c>
      <c r="N43">
        <f t="shared" ca="1" si="5"/>
        <v>34</v>
      </c>
      <c r="O43">
        <f t="shared" ca="1" si="5"/>
        <v>34</v>
      </c>
      <c r="P43">
        <f t="shared" ca="1" si="5"/>
        <v>23</v>
      </c>
      <c r="Q43">
        <f t="shared" ca="1" si="5"/>
        <v>23</v>
      </c>
      <c r="R43">
        <f t="shared" ca="1" si="4"/>
        <v>42</v>
      </c>
      <c r="S43">
        <f t="shared" ca="1" si="4"/>
        <v>42</v>
      </c>
      <c r="T43">
        <f t="shared" ca="1" si="4"/>
        <v>42</v>
      </c>
      <c r="U43">
        <f t="shared" ca="1" si="4"/>
        <v>34</v>
      </c>
      <c r="V43">
        <f t="shared" ca="1" si="3"/>
        <v>34</v>
      </c>
      <c r="W43">
        <f t="shared" ca="1" si="3"/>
        <v>34</v>
      </c>
      <c r="X43">
        <f t="shared" ca="1" si="3"/>
        <v>23</v>
      </c>
      <c r="Y43">
        <f t="shared" ca="1" si="3"/>
        <v>23</v>
      </c>
    </row>
    <row r="44" spans="1:25" x14ac:dyDescent="0.25">
      <c r="A44" t="str">
        <f>METRICS!A43</f>
        <v>hello</v>
      </c>
      <c r="B44">
        <f t="shared" ca="1" si="5"/>
        <v>43</v>
      </c>
      <c r="C44">
        <f t="shared" ca="1" si="5"/>
        <v>42</v>
      </c>
      <c r="D44">
        <f t="shared" ca="1" si="5"/>
        <v>43</v>
      </c>
      <c r="E44">
        <f t="shared" ca="1" si="5"/>
        <v>36</v>
      </c>
      <c r="F44">
        <f t="shared" ca="1" si="5"/>
        <v>35</v>
      </c>
      <c r="G44">
        <f t="shared" ca="1" si="5"/>
        <v>36</v>
      </c>
      <c r="H44" t="e">
        <f t="shared" ca="1" si="5"/>
        <v>#N/A</v>
      </c>
      <c r="I44" t="e">
        <f t="shared" ca="1" si="5"/>
        <v>#N/A</v>
      </c>
      <c r="J44">
        <f t="shared" ca="1" si="5"/>
        <v>43</v>
      </c>
      <c r="K44">
        <f t="shared" ca="1" si="5"/>
        <v>42</v>
      </c>
      <c r="L44">
        <f t="shared" ca="1" si="5"/>
        <v>43</v>
      </c>
      <c r="M44">
        <f t="shared" ca="1" si="5"/>
        <v>35</v>
      </c>
      <c r="N44">
        <f t="shared" ca="1" si="5"/>
        <v>35</v>
      </c>
      <c r="O44">
        <f t="shared" ca="1" si="5"/>
        <v>35</v>
      </c>
      <c r="P44" t="e">
        <f t="shared" ca="1" si="5"/>
        <v>#N/A</v>
      </c>
      <c r="Q44" t="e">
        <f t="shared" ca="1" si="5"/>
        <v>#N/A</v>
      </c>
      <c r="R44">
        <f t="shared" ca="1" si="4"/>
        <v>43</v>
      </c>
      <c r="S44">
        <f t="shared" ca="1" si="4"/>
        <v>43</v>
      </c>
      <c r="T44">
        <f t="shared" ca="1" si="4"/>
        <v>43</v>
      </c>
      <c r="U44">
        <f t="shared" ca="1" si="4"/>
        <v>35</v>
      </c>
      <c r="V44">
        <f t="shared" ca="1" si="3"/>
        <v>35</v>
      </c>
      <c r="W44">
        <f t="shared" ca="1" si="3"/>
        <v>35</v>
      </c>
      <c r="X44" t="e">
        <f t="shared" ca="1" si="3"/>
        <v>#N/A</v>
      </c>
      <c r="Y44" t="e">
        <f t="shared" ca="1" si="3"/>
        <v>#N/A</v>
      </c>
    </row>
    <row r="45" spans="1:25" x14ac:dyDescent="0.25">
      <c r="A45" t="str">
        <f>METRICS!A44</f>
        <v>identFuncDeclarator</v>
      </c>
      <c r="B45">
        <f t="shared" ca="1" si="5"/>
        <v>44</v>
      </c>
      <c r="C45">
        <f t="shared" ca="1" si="5"/>
        <v>43</v>
      </c>
      <c r="D45">
        <f t="shared" ca="1" si="5"/>
        <v>44</v>
      </c>
      <c r="E45">
        <f t="shared" ca="1" si="5"/>
        <v>37</v>
      </c>
      <c r="F45">
        <f t="shared" ca="1" si="5"/>
        <v>36</v>
      </c>
      <c r="G45">
        <f t="shared" ca="1" si="5"/>
        <v>37</v>
      </c>
      <c r="H45">
        <f t="shared" ca="1" si="5"/>
        <v>21</v>
      </c>
      <c r="I45">
        <f t="shared" ca="1" si="5"/>
        <v>21</v>
      </c>
      <c r="J45">
        <f t="shared" ca="1" si="5"/>
        <v>44</v>
      </c>
      <c r="K45">
        <f t="shared" ca="1" si="5"/>
        <v>43</v>
      </c>
      <c r="L45">
        <f t="shared" ca="1" si="5"/>
        <v>44</v>
      </c>
      <c r="M45">
        <f t="shared" ca="1" si="5"/>
        <v>36</v>
      </c>
      <c r="N45">
        <f t="shared" ca="1" si="5"/>
        <v>36</v>
      </c>
      <c r="O45">
        <f t="shared" ca="1" si="5"/>
        <v>36</v>
      </c>
      <c r="P45">
        <f t="shared" ca="1" si="5"/>
        <v>24</v>
      </c>
      <c r="Q45">
        <f t="shared" ca="1" si="5"/>
        <v>24</v>
      </c>
      <c r="R45">
        <f t="shared" ca="1" si="4"/>
        <v>44</v>
      </c>
      <c r="S45">
        <f t="shared" ca="1" si="4"/>
        <v>44</v>
      </c>
      <c r="T45">
        <f t="shared" ca="1" si="4"/>
        <v>44</v>
      </c>
      <c r="U45">
        <f t="shared" ca="1" si="4"/>
        <v>36</v>
      </c>
      <c r="V45">
        <f t="shared" ca="1" si="3"/>
        <v>36</v>
      </c>
      <c r="W45">
        <f t="shared" ca="1" si="3"/>
        <v>36</v>
      </c>
      <c r="X45">
        <f t="shared" ca="1" si="3"/>
        <v>24</v>
      </c>
      <c r="Y45">
        <f t="shared" ca="1" si="3"/>
        <v>24</v>
      </c>
    </row>
    <row r="46" spans="1:25" x14ac:dyDescent="0.25">
      <c r="A46" t="str">
        <f>METRICS!A45</f>
        <v>identity</v>
      </c>
      <c r="B46">
        <f t="shared" ca="1" si="5"/>
        <v>45</v>
      </c>
      <c r="C46">
        <f t="shared" ca="1" si="5"/>
        <v>44</v>
      </c>
      <c r="D46">
        <f t="shared" ca="1" si="5"/>
        <v>45</v>
      </c>
      <c r="E46">
        <f t="shared" ca="1" si="5"/>
        <v>38</v>
      </c>
      <c r="F46">
        <f t="shared" ca="1" si="5"/>
        <v>37</v>
      </c>
      <c r="G46">
        <f t="shared" ca="1" si="5"/>
        <v>38</v>
      </c>
      <c r="H46" t="e">
        <f t="shared" ca="1" si="5"/>
        <v>#N/A</v>
      </c>
      <c r="I46" t="e">
        <f t="shared" ca="1" si="5"/>
        <v>#N/A</v>
      </c>
      <c r="J46">
        <f t="shared" ca="1" si="5"/>
        <v>45</v>
      </c>
      <c r="K46">
        <f t="shared" ca="1" si="5"/>
        <v>44</v>
      </c>
      <c r="L46">
        <f t="shared" ca="1" si="5"/>
        <v>45</v>
      </c>
      <c r="M46">
        <f t="shared" ca="1" si="5"/>
        <v>37</v>
      </c>
      <c r="N46">
        <f t="shared" ca="1" si="5"/>
        <v>37</v>
      </c>
      <c r="O46">
        <f t="shared" ca="1" si="5"/>
        <v>37</v>
      </c>
      <c r="P46" t="e">
        <f t="shared" ca="1" si="5"/>
        <v>#N/A</v>
      </c>
      <c r="Q46" t="e">
        <f t="shared" ref="Q46:Y61" ca="1" si="6">MATCH($A46, INDIRECT("'" &amp; Q$2 &amp; "'!tests"), 0)+1</f>
        <v>#N/A</v>
      </c>
      <c r="R46">
        <f t="shared" ca="1" si="6"/>
        <v>45</v>
      </c>
      <c r="S46">
        <f t="shared" ca="1" si="6"/>
        <v>45</v>
      </c>
      <c r="T46">
        <f t="shared" ca="1" si="6"/>
        <v>45</v>
      </c>
      <c r="U46">
        <f t="shared" ca="1" si="6"/>
        <v>37</v>
      </c>
      <c r="V46">
        <f t="shared" ca="1" si="6"/>
        <v>37</v>
      </c>
      <c r="W46">
        <f t="shared" ca="1" si="6"/>
        <v>37</v>
      </c>
      <c r="X46" t="e">
        <f t="shared" ca="1" si="6"/>
        <v>#N/A</v>
      </c>
      <c r="Y46" t="e">
        <f t="shared" ca="1" si="6"/>
        <v>#N/A</v>
      </c>
    </row>
    <row r="47" spans="1:25" x14ac:dyDescent="0.25">
      <c r="A47" t="str">
        <f>METRICS!A46</f>
        <v>identParamDeclarator</v>
      </c>
      <c r="B47">
        <f t="shared" ref="B47:Q62" ca="1" si="7">MATCH($A47, INDIRECT("'" &amp; B$2 &amp; "'!tests"), 0)+1</f>
        <v>46</v>
      </c>
      <c r="C47">
        <f t="shared" ca="1" si="7"/>
        <v>45</v>
      </c>
      <c r="D47">
        <f t="shared" ca="1" si="7"/>
        <v>46</v>
      </c>
      <c r="E47">
        <f t="shared" ca="1" si="7"/>
        <v>39</v>
      </c>
      <c r="F47">
        <f t="shared" ca="1" si="7"/>
        <v>38</v>
      </c>
      <c r="G47">
        <f t="shared" ca="1" si="7"/>
        <v>39</v>
      </c>
      <c r="H47">
        <f t="shared" ca="1" si="7"/>
        <v>22</v>
      </c>
      <c r="I47">
        <f t="shared" ca="1" si="7"/>
        <v>22</v>
      </c>
      <c r="J47">
        <f t="shared" ca="1" si="7"/>
        <v>46</v>
      </c>
      <c r="K47">
        <f t="shared" ca="1" si="7"/>
        <v>45</v>
      </c>
      <c r="L47">
        <f t="shared" ca="1" si="7"/>
        <v>46</v>
      </c>
      <c r="M47">
        <f t="shared" ca="1" si="7"/>
        <v>38</v>
      </c>
      <c r="N47">
        <f t="shared" ca="1" si="7"/>
        <v>38</v>
      </c>
      <c r="O47">
        <f t="shared" ca="1" si="7"/>
        <v>38</v>
      </c>
      <c r="P47">
        <f t="shared" ca="1" si="7"/>
        <v>25</v>
      </c>
      <c r="Q47">
        <f t="shared" ca="1" si="7"/>
        <v>25</v>
      </c>
      <c r="R47">
        <f t="shared" ca="1" si="6"/>
        <v>46</v>
      </c>
      <c r="S47">
        <f t="shared" ca="1" si="6"/>
        <v>46</v>
      </c>
      <c r="T47">
        <f t="shared" ca="1" si="6"/>
        <v>46</v>
      </c>
      <c r="U47">
        <f t="shared" ca="1" si="6"/>
        <v>38</v>
      </c>
      <c r="V47">
        <f t="shared" ca="1" si="6"/>
        <v>38</v>
      </c>
      <c r="W47">
        <f t="shared" ca="1" si="6"/>
        <v>38</v>
      </c>
      <c r="X47">
        <f t="shared" ca="1" si="6"/>
        <v>25</v>
      </c>
      <c r="Y47">
        <f t="shared" ca="1" si="6"/>
        <v>25</v>
      </c>
    </row>
    <row r="48" spans="1:25" x14ac:dyDescent="0.25">
      <c r="A48" t="str">
        <f>METRICS!A47</f>
        <v>ifwhileCtl</v>
      </c>
      <c r="B48">
        <f t="shared" ca="1" si="7"/>
        <v>47</v>
      </c>
      <c r="C48">
        <f t="shared" ca="1" si="7"/>
        <v>46</v>
      </c>
      <c r="D48">
        <f t="shared" ca="1" si="7"/>
        <v>47</v>
      </c>
      <c r="E48">
        <f t="shared" ca="1" si="7"/>
        <v>40</v>
      </c>
      <c r="F48">
        <f t="shared" ca="1" si="7"/>
        <v>39</v>
      </c>
      <c r="G48">
        <f t="shared" ca="1" si="7"/>
        <v>40</v>
      </c>
      <c r="H48" t="e">
        <f t="shared" ca="1" si="7"/>
        <v>#N/A</v>
      </c>
      <c r="I48" t="e">
        <f t="shared" ca="1" si="7"/>
        <v>#N/A</v>
      </c>
      <c r="J48">
        <f t="shared" ca="1" si="7"/>
        <v>47</v>
      </c>
      <c r="K48">
        <f t="shared" ca="1" si="7"/>
        <v>46</v>
      </c>
      <c r="L48">
        <f t="shared" ca="1" si="7"/>
        <v>47</v>
      </c>
      <c r="M48">
        <f t="shared" ca="1" si="7"/>
        <v>39</v>
      </c>
      <c r="N48">
        <f t="shared" ca="1" si="7"/>
        <v>39</v>
      </c>
      <c r="O48">
        <f t="shared" ca="1" si="7"/>
        <v>39</v>
      </c>
      <c r="P48" t="e">
        <f t="shared" ca="1" si="7"/>
        <v>#N/A</v>
      </c>
      <c r="Q48" t="e">
        <f t="shared" ca="1" si="7"/>
        <v>#N/A</v>
      </c>
      <c r="R48">
        <f t="shared" ca="1" si="6"/>
        <v>47</v>
      </c>
      <c r="S48">
        <f t="shared" ca="1" si="6"/>
        <v>47</v>
      </c>
      <c r="T48">
        <f t="shared" ca="1" si="6"/>
        <v>47</v>
      </c>
      <c r="U48">
        <f t="shared" ca="1" si="6"/>
        <v>39</v>
      </c>
      <c r="V48">
        <f t="shared" ca="1" si="6"/>
        <v>39</v>
      </c>
      <c r="W48">
        <f t="shared" ca="1" si="6"/>
        <v>39</v>
      </c>
      <c r="X48" t="e">
        <f t="shared" ca="1" si="6"/>
        <v>#N/A</v>
      </c>
      <c r="Y48" t="e">
        <f t="shared" ca="1" si="6"/>
        <v>#N/A</v>
      </c>
    </row>
    <row r="49" spans="1:25" x14ac:dyDescent="0.25">
      <c r="A49" t="str">
        <f>METRICS!A48</f>
        <v>init_once</v>
      </c>
      <c r="B49">
        <f t="shared" ca="1" si="7"/>
        <v>48</v>
      </c>
      <c r="C49">
        <f t="shared" ca="1" si="7"/>
        <v>47</v>
      </c>
      <c r="D49">
        <f t="shared" ca="1" si="7"/>
        <v>48</v>
      </c>
      <c r="E49">
        <f t="shared" ca="1" si="7"/>
        <v>41</v>
      </c>
      <c r="F49">
        <f t="shared" ca="1" si="7"/>
        <v>40</v>
      </c>
      <c r="G49">
        <f t="shared" ca="1" si="7"/>
        <v>41</v>
      </c>
      <c r="H49">
        <f t="shared" ca="1" si="7"/>
        <v>23</v>
      </c>
      <c r="I49">
        <f t="shared" ca="1" si="7"/>
        <v>23</v>
      </c>
      <c r="J49">
        <f t="shared" ca="1" si="7"/>
        <v>48</v>
      </c>
      <c r="K49">
        <f t="shared" ca="1" si="7"/>
        <v>47</v>
      </c>
      <c r="L49">
        <f t="shared" ca="1" si="7"/>
        <v>48</v>
      </c>
      <c r="M49">
        <f t="shared" ca="1" si="7"/>
        <v>40</v>
      </c>
      <c r="N49">
        <f t="shared" ca="1" si="7"/>
        <v>40</v>
      </c>
      <c r="O49">
        <f t="shared" ca="1" si="7"/>
        <v>40</v>
      </c>
      <c r="P49">
        <f t="shared" ca="1" si="7"/>
        <v>26</v>
      </c>
      <c r="Q49">
        <f t="shared" ca="1" si="7"/>
        <v>26</v>
      </c>
      <c r="R49">
        <f t="shared" ca="1" si="6"/>
        <v>48</v>
      </c>
      <c r="S49">
        <f t="shared" ca="1" si="6"/>
        <v>48</v>
      </c>
      <c r="T49">
        <f t="shared" ca="1" si="6"/>
        <v>48</v>
      </c>
      <c r="U49">
        <f t="shared" ca="1" si="6"/>
        <v>40</v>
      </c>
      <c r="V49">
        <f t="shared" ca="1" si="6"/>
        <v>40</v>
      </c>
      <c r="W49">
        <f t="shared" ca="1" si="6"/>
        <v>40</v>
      </c>
      <c r="X49">
        <f t="shared" ca="1" si="6"/>
        <v>26</v>
      </c>
      <c r="Y49">
        <f t="shared" ca="1" si="6"/>
        <v>26</v>
      </c>
    </row>
    <row r="50" spans="1:25" x14ac:dyDescent="0.25">
      <c r="A50" t="str">
        <f>METRICS!A49</f>
        <v>io1</v>
      </c>
      <c r="B50" t="e">
        <f t="shared" ca="1" si="7"/>
        <v>#N/A</v>
      </c>
      <c r="C50" t="e">
        <f t="shared" ca="1" si="7"/>
        <v>#N/A</v>
      </c>
      <c r="D50" t="e">
        <f t="shared" ca="1" si="7"/>
        <v>#N/A</v>
      </c>
      <c r="E50" t="e">
        <f t="shared" ca="1" si="7"/>
        <v>#N/A</v>
      </c>
      <c r="F50" t="e">
        <f t="shared" ca="1" si="7"/>
        <v>#N/A</v>
      </c>
      <c r="G50" t="e">
        <f t="shared" ca="1" si="7"/>
        <v>#N/A</v>
      </c>
      <c r="H50" t="e">
        <f t="shared" ca="1" si="7"/>
        <v>#N/A</v>
      </c>
      <c r="I50" t="e">
        <f t="shared" ca="1" si="7"/>
        <v>#N/A</v>
      </c>
      <c r="J50" t="e">
        <f t="shared" ca="1" si="7"/>
        <v>#N/A</v>
      </c>
      <c r="K50" t="e">
        <f t="shared" ca="1" si="7"/>
        <v>#N/A</v>
      </c>
      <c r="L50" t="e">
        <f t="shared" ca="1" si="7"/>
        <v>#N/A</v>
      </c>
      <c r="M50" t="e">
        <f t="shared" ca="1" si="7"/>
        <v>#N/A</v>
      </c>
      <c r="N50" t="e">
        <f t="shared" ca="1" si="7"/>
        <v>#N/A</v>
      </c>
      <c r="O50" t="e">
        <f t="shared" ca="1" si="7"/>
        <v>#N/A</v>
      </c>
      <c r="P50" t="e">
        <f t="shared" ca="1" si="7"/>
        <v>#N/A</v>
      </c>
      <c r="Q50" t="e">
        <f t="shared" ca="1" si="7"/>
        <v>#N/A</v>
      </c>
      <c r="R50">
        <f t="shared" ca="1" si="6"/>
        <v>49</v>
      </c>
      <c r="S50">
        <f t="shared" ca="1" si="6"/>
        <v>49</v>
      </c>
      <c r="T50">
        <f t="shared" ca="1" si="6"/>
        <v>49</v>
      </c>
      <c r="U50" t="e">
        <f t="shared" ca="1" si="6"/>
        <v>#N/A</v>
      </c>
      <c r="V50" t="e">
        <f t="shared" ca="1" si="6"/>
        <v>#N/A</v>
      </c>
      <c r="W50" t="e">
        <f t="shared" ca="1" si="6"/>
        <v>#N/A</v>
      </c>
      <c r="X50" t="e">
        <f t="shared" ca="1" si="6"/>
        <v>#N/A</v>
      </c>
      <c r="Y50" t="e">
        <f t="shared" ca="1" si="6"/>
        <v>#N/A</v>
      </c>
    </row>
    <row r="51" spans="1:25" x14ac:dyDescent="0.25">
      <c r="A51" t="str">
        <f>METRICS!A50</f>
        <v>io2</v>
      </c>
      <c r="B51" t="e">
        <f t="shared" ca="1" si="7"/>
        <v>#N/A</v>
      </c>
      <c r="C51" t="e">
        <f t="shared" ca="1" si="7"/>
        <v>#N/A</v>
      </c>
      <c r="D51" t="e">
        <f t="shared" ca="1" si="7"/>
        <v>#N/A</v>
      </c>
      <c r="E51" t="e">
        <f t="shared" ca="1" si="7"/>
        <v>#N/A</v>
      </c>
      <c r="F51" t="e">
        <f t="shared" ca="1" si="7"/>
        <v>#N/A</v>
      </c>
      <c r="G51" t="e">
        <f t="shared" ca="1" si="7"/>
        <v>#N/A</v>
      </c>
      <c r="H51" t="e">
        <f t="shared" ca="1" si="7"/>
        <v>#N/A</v>
      </c>
      <c r="I51" t="e">
        <f t="shared" ca="1" si="7"/>
        <v>#N/A</v>
      </c>
      <c r="J51">
        <f t="shared" ca="1" si="7"/>
        <v>49</v>
      </c>
      <c r="K51">
        <f t="shared" ca="1" si="7"/>
        <v>48</v>
      </c>
      <c r="L51">
        <f t="shared" ca="1" si="7"/>
        <v>49</v>
      </c>
      <c r="M51" t="e">
        <f t="shared" ca="1" si="7"/>
        <v>#N/A</v>
      </c>
      <c r="N51" t="e">
        <f t="shared" ca="1" si="7"/>
        <v>#N/A</v>
      </c>
      <c r="O51" t="e">
        <f t="shared" ca="1" si="7"/>
        <v>#N/A</v>
      </c>
      <c r="P51" t="e">
        <f t="shared" ca="1" si="7"/>
        <v>#N/A</v>
      </c>
      <c r="Q51" t="e">
        <f t="shared" ca="1" si="7"/>
        <v>#N/A</v>
      </c>
      <c r="R51">
        <f t="shared" ca="1" si="6"/>
        <v>50</v>
      </c>
      <c r="S51">
        <f t="shared" ca="1" si="6"/>
        <v>50</v>
      </c>
      <c r="T51">
        <f t="shared" ca="1" si="6"/>
        <v>50</v>
      </c>
      <c r="U51" t="e">
        <f t="shared" ca="1" si="6"/>
        <v>#N/A</v>
      </c>
      <c r="V51" t="e">
        <f t="shared" ca="1" si="6"/>
        <v>#N/A</v>
      </c>
      <c r="W51" t="e">
        <f t="shared" ca="1" si="6"/>
        <v>#N/A</v>
      </c>
      <c r="X51" t="e">
        <f t="shared" ca="1" si="6"/>
        <v>#N/A</v>
      </c>
      <c r="Y51" t="e">
        <f t="shared" ca="1" si="6"/>
        <v>#N/A</v>
      </c>
    </row>
    <row r="52" spans="1:25" x14ac:dyDescent="0.25">
      <c r="A52" t="str">
        <f>METRICS!A51</f>
        <v>KRfunctions</v>
      </c>
      <c r="B52">
        <f t="shared" ca="1" si="7"/>
        <v>49</v>
      </c>
      <c r="C52">
        <f t="shared" ca="1" si="7"/>
        <v>48</v>
      </c>
      <c r="D52">
        <f t="shared" ca="1" si="7"/>
        <v>49</v>
      </c>
      <c r="E52">
        <f t="shared" ca="1" si="7"/>
        <v>42</v>
      </c>
      <c r="F52">
        <f t="shared" ca="1" si="7"/>
        <v>41</v>
      </c>
      <c r="G52">
        <f t="shared" ca="1" si="7"/>
        <v>42</v>
      </c>
      <c r="H52">
        <f t="shared" ca="1" si="7"/>
        <v>24</v>
      </c>
      <c r="I52">
        <f t="shared" ca="1" si="7"/>
        <v>24</v>
      </c>
      <c r="J52">
        <f t="shared" ca="1" si="7"/>
        <v>50</v>
      </c>
      <c r="K52">
        <f t="shared" ca="1" si="7"/>
        <v>49</v>
      </c>
      <c r="L52">
        <f t="shared" ca="1" si="7"/>
        <v>50</v>
      </c>
      <c r="M52">
        <f t="shared" ca="1" si="7"/>
        <v>41</v>
      </c>
      <c r="N52">
        <f t="shared" ca="1" si="7"/>
        <v>41</v>
      </c>
      <c r="O52">
        <f t="shared" ca="1" si="7"/>
        <v>41</v>
      </c>
      <c r="P52">
        <f t="shared" ca="1" si="7"/>
        <v>27</v>
      </c>
      <c r="Q52">
        <f t="shared" ca="1" si="7"/>
        <v>27</v>
      </c>
      <c r="R52">
        <f t="shared" ca="1" si="6"/>
        <v>51</v>
      </c>
      <c r="S52">
        <f t="shared" ca="1" si="6"/>
        <v>51</v>
      </c>
      <c r="T52">
        <f t="shared" ca="1" si="6"/>
        <v>51</v>
      </c>
      <c r="U52">
        <f t="shared" ca="1" si="6"/>
        <v>41</v>
      </c>
      <c r="V52">
        <f t="shared" ca="1" si="6"/>
        <v>41</v>
      </c>
      <c r="W52">
        <f t="shared" ca="1" si="6"/>
        <v>41</v>
      </c>
      <c r="X52">
        <f t="shared" ca="1" si="6"/>
        <v>27</v>
      </c>
      <c r="Y52">
        <f t="shared" ca="1" si="6"/>
        <v>27</v>
      </c>
    </row>
    <row r="53" spans="1:25" x14ac:dyDescent="0.25">
      <c r="A53" t="str">
        <f>METRICS!A52</f>
        <v>labelledExit</v>
      </c>
      <c r="B53">
        <f t="shared" ca="1" si="7"/>
        <v>50</v>
      </c>
      <c r="C53">
        <f t="shared" ca="1" si="7"/>
        <v>49</v>
      </c>
      <c r="D53">
        <f t="shared" ca="1" si="7"/>
        <v>50</v>
      </c>
      <c r="E53">
        <f t="shared" ca="1" si="7"/>
        <v>43</v>
      </c>
      <c r="F53">
        <f t="shared" ca="1" si="7"/>
        <v>42</v>
      </c>
      <c r="G53">
        <f t="shared" ca="1" si="7"/>
        <v>43</v>
      </c>
      <c r="H53">
        <f t="shared" ca="1" si="7"/>
        <v>25</v>
      </c>
      <c r="I53">
        <f t="shared" ca="1" si="7"/>
        <v>25</v>
      </c>
      <c r="J53">
        <f t="shared" ca="1" si="7"/>
        <v>51</v>
      </c>
      <c r="K53">
        <f t="shared" ca="1" si="7"/>
        <v>50</v>
      </c>
      <c r="L53">
        <f t="shared" ca="1" si="7"/>
        <v>51</v>
      </c>
      <c r="M53">
        <f t="shared" ca="1" si="7"/>
        <v>42</v>
      </c>
      <c r="N53">
        <f t="shared" ca="1" si="7"/>
        <v>42</v>
      </c>
      <c r="O53">
        <f t="shared" ca="1" si="7"/>
        <v>42</v>
      </c>
      <c r="P53">
        <f t="shared" ca="1" si="7"/>
        <v>28</v>
      </c>
      <c r="Q53">
        <f t="shared" ca="1" si="7"/>
        <v>28</v>
      </c>
      <c r="R53">
        <f t="shared" ca="1" si="6"/>
        <v>52</v>
      </c>
      <c r="S53">
        <f t="shared" ca="1" si="6"/>
        <v>52</v>
      </c>
      <c r="T53">
        <f t="shared" ca="1" si="6"/>
        <v>52</v>
      </c>
      <c r="U53">
        <f t="shared" ca="1" si="6"/>
        <v>42</v>
      </c>
      <c r="V53">
        <f t="shared" ca="1" si="6"/>
        <v>42</v>
      </c>
      <c r="W53">
        <f t="shared" ca="1" si="6"/>
        <v>42</v>
      </c>
      <c r="X53">
        <f t="shared" ca="1" si="6"/>
        <v>28</v>
      </c>
      <c r="Y53">
        <f t="shared" ca="1" si="6"/>
        <v>28</v>
      </c>
    </row>
    <row r="54" spans="1:25" x14ac:dyDescent="0.25">
      <c r="A54" t="str">
        <f>METRICS!A53</f>
        <v>limits</v>
      </c>
      <c r="B54">
        <f t="shared" ca="1" si="7"/>
        <v>51</v>
      </c>
      <c r="C54">
        <f t="shared" ca="1" si="7"/>
        <v>50</v>
      </c>
      <c r="D54">
        <f t="shared" ca="1" si="7"/>
        <v>51</v>
      </c>
      <c r="E54">
        <f t="shared" ca="1" si="7"/>
        <v>44</v>
      </c>
      <c r="F54">
        <f t="shared" ca="1" si="7"/>
        <v>43</v>
      </c>
      <c r="G54">
        <f t="shared" ca="1" si="7"/>
        <v>44</v>
      </c>
      <c r="H54">
        <f t="shared" ca="1" si="7"/>
        <v>26</v>
      </c>
      <c r="I54">
        <f t="shared" ca="1" si="7"/>
        <v>26</v>
      </c>
      <c r="J54">
        <f t="shared" ca="1" si="7"/>
        <v>52</v>
      </c>
      <c r="K54">
        <f t="shared" ca="1" si="7"/>
        <v>51</v>
      </c>
      <c r="L54">
        <f t="shared" ca="1" si="7"/>
        <v>52</v>
      </c>
      <c r="M54">
        <f t="shared" ca="1" si="7"/>
        <v>43</v>
      </c>
      <c r="N54">
        <f t="shared" ca="1" si="7"/>
        <v>43</v>
      </c>
      <c r="O54">
        <f t="shared" ca="1" si="7"/>
        <v>43</v>
      </c>
      <c r="P54">
        <f t="shared" ca="1" si="7"/>
        <v>29</v>
      </c>
      <c r="Q54">
        <f t="shared" ca="1" si="7"/>
        <v>29</v>
      </c>
      <c r="R54">
        <f t="shared" ca="1" si="6"/>
        <v>53</v>
      </c>
      <c r="S54">
        <f t="shared" ca="1" si="6"/>
        <v>53</v>
      </c>
      <c r="T54">
        <f t="shared" ca="1" si="6"/>
        <v>53</v>
      </c>
      <c r="U54">
        <f t="shared" ca="1" si="6"/>
        <v>43</v>
      </c>
      <c r="V54">
        <f t="shared" ca="1" si="6"/>
        <v>43</v>
      </c>
      <c r="W54">
        <f t="shared" ca="1" si="6"/>
        <v>43</v>
      </c>
      <c r="X54">
        <f t="shared" ca="1" si="6"/>
        <v>29</v>
      </c>
      <c r="Y54">
        <f t="shared" ca="1" si="6"/>
        <v>29</v>
      </c>
    </row>
    <row r="55" spans="1:25" x14ac:dyDescent="0.25">
      <c r="A55" t="str">
        <f>METRICS!A54</f>
        <v>literals</v>
      </c>
      <c r="B55">
        <f t="shared" ca="1" si="7"/>
        <v>52</v>
      </c>
      <c r="C55">
        <f t="shared" ca="1" si="7"/>
        <v>51</v>
      </c>
      <c r="D55">
        <f t="shared" ca="1" si="7"/>
        <v>52</v>
      </c>
      <c r="E55">
        <f t="shared" ca="1" si="7"/>
        <v>45</v>
      </c>
      <c r="F55">
        <f t="shared" ca="1" si="7"/>
        <v>44</v>
      </c>
      <c r="G55">
        <f t="shared" ca="1" si="7"/>
        <v>45</v>
      </c>
      <c r="H55" t="e">
        <f t="shared" ca="1" si="7"/>
        <v>#N/A</v>
      </c>
      <c r="I55" t="e">
        <f t="shared" ca="1" si="7"/>
        <v>#N/A</v>
      </c>
      <c r="J55">
        <f t="shared" ca="1" si="7"/>
        <v>53</v>
      </c>
      <c r="K55">
        <f t="shared" ca="1" si="7"/>
        <v>52</v>
      </c>
      <c r="L55">
        <f t="shared" ca="1" si="7"/>
        <v>53</v>
      </c>
      <c r="M55">
        <f t="shared" ca="1" si="7"/>
        <v>44</v>
      </c>
      <c r="N55">
        <f t="shared" ca="1" si="7"/>
        <v>44</v>
      </c>
      <c r="O55">
        <f t="shared" ca="1" si="7"/>
        <v>44</v>
      </c>
      <c r="P55" t="e">
        <f t="shared" ca="1" si="7"/>
        <v>#N/A</v>
      </c>
      <c r="Q55" t="e">
        <f t="shared" ca="1" si="7"/>
        <v>#N/A</v>
      </c>
      <c r="R55">
        <f t="shared" ca="1" si="6"/>
        <v>54</v>
      </c>
      <c r="S55">
        <f t="shared" ca="1" si="6"/>
        <v>54</v>
      </c>
      <c r="T55">
        <f t="shared" ca="1" si="6"/>
        <v>54</v>
      </c>
      <c r="U55">
        <f t="shared" ca="1" si="6"/>
        <v>44</v>
      </c>
      <c r="V55">
        <f t="shared" ca="1" si="6"/>
        <v>44</v>
      </c>
      <c r="W55">
        <f t="shared" ca="1" si="6"/>
        <v>44</v>
      </c>
      <c r="X55" t="e">
        <f t="shared" ca="1" si="6"/>
        <v>#N/A</v>
      </c>
      <c r="Y55" t="e">
        <f t="shared" ca="1" si="6"/>
        <v>#N/A</v>
      </c>
    </row>
    <row r="56" spans="1:25" x14ac:dyDescent="0.25">
      <c r="A56" t="str">
        <f>METRICS!A55</f>
        <v>math1</v>
      </c>
      <c r="B56" t="e">
        <f t="shared" ca="1" si="7"/>
        <v>#N/A</v>
      </c>
      <c r="C56">
        <f t="shared" ca="1" si="7"/>
        <v>52</v>
      </c>
      <c r="D56">
        <f t="shared" ca="1" si="7"/>
        <v>53</v>
      </c>
      <c r="E56" t="e">
        <f t="shared" ca="1" si="7"/>
        <v>#N/A</v>
      </c>
      <c r="F56" t="e">
        <f t="shared" ca="1" si="7"/>
        <v>#N/A</v>
      </c>
      <c r="G56" t="e">
        <f t="shared" ca="1" si="7"/>
        <v>#N/A</v>
      </c>
      <c r="H56" t="e">
        <f t="shared" ca="1" si="7"/>
        <v>#N/A</v>
      </c>
      <c r="I56" t="e">
        <f t="shared" ca="1" si="7"/>
        <v>#N/A</v>
      </c>
      <c r="J56">
        <f t="shared" ca="1" si="7"/>
        <v>54</v>
      </c>
      <c r="K56">
        <f t="shared" ca="1" si="7"/>
        <v>53</v>
      </c>
      <c r="L56">
        <f t="shared" ca="1" si="7"/>
        <v>54</v>
      </c>
      <c r="M56" t="e">
        <f t="shared" ca="1" si="7"/>
        <v>#N/A</v>
      </c>
      <c r="N56" t="e">
        <f t="shared" ca="1" si="7"/>
        <v>#N/A</v>
      </c>
      <c r="O56" t="e">
        <f t="shared" ca="1" si="7"/>
        <v>#N/A</v>
      </c>
      <c r="P56" t="e">
        <f t="shared" ca="1" si="7"/>
        <v>#N/A</v>
      </c>
      <c r="Q56" t="e">
        <f t="shared" ca="1" si="7"/>
        <v>#N/A</v>
      </c>
      <c r="R56">
        <f t="shared" ca="1" si="6"/>
        <v>55</v>
      </c>
      <c r="S56">
        <f t="shared" ca="1" si="6"/>
        <v>55</v>
      </c>
      <c r="T56">
        <f t="shared" ca="1" si="6"/>
        <v>55</v>
      </c>
      <c r="U56" t="e">
        <f t="shared" ca="1" si="6"/>
        <v>#N/A</v>
      </c>
      <c r="V56" t="e">
        <f t="shared" ca="1" si="6"/>
        <v>#N/A</v>
      </c>
      <c r="W56" t="e">
        <f t="shared" ca="1" si="6"/>
        <v>#N/A</v>
      </c>
      <c r="X56" t="e">
        <f t="shared" ca="1" si="6"/>
        <v>#N/A</v>
      </c>
      <c r="Y56" t="e">
        <f t="shared" ca="1" si="6"/>
        <v>#N/A</v>
      </c>
    </row>
    <row r="57" spans="1:25" x14ac:dyDescent="0.25">
      <c r="A57" t="str">
        <f>METRICS!A56</f>
        <v>math2</v>
      </c>
      <c r="B57">
        <f t="shared" ca="1" si="7"/>
        <v>53</v>
      </c>
      <c r="C57">
        <f t="shared" ca="1" si="7"/>
        <v>53</v>
      </c>
      <c r="D57">
        <f t="shared" ca="1" si="7"/>
        <v>54</v>
      </c>
      <c r="E57" t="e">
        <f t="shared" ca="1" si="7"/>
        <v>#N/A</v>
      </c>
      <c r="F57" t="e">
        <f t="shared" ca="1" si="7"/>
        <v>#N/A</v>
      </c>
      <c r="G57" t="e">
        <f t="shared" ca="1" si="7"/>
        <v>#N/A</v>
      </c>
      <c r="H57" t="e">
        <f t="shared" ca="1" si="7"/>
        <v>#N/A</v>
      </c>
      <c r="I57" t="e">
        <f t="shared" ca="1" si="7"/>
        <v>#N/A</v>
      </c>
      <c r="J57">
        <f t="shared" ca="1" si="7"/>
        <v>55</v>
      </c>
      <c r="K57">
        <f t="shared" ca="1" si="7"/>
        <v>54</v>
      </c>
      <c r="L57">
        <f t="shared" ca="1" si="7"/>
        <v>55</v>
      </c>
      <c r="M57" t="e">
        <f t="shared" ca="1" si="7"/>
        <v>#N/A</v>
      </c>
      <c r="N57" t="e">
        <f t="shared" ca="1" si="7"/>
        <v>#N/A</v>
      </c>
      <c r="O57" t="e">
        <f t="shared" ca="1" si="7"/>
        <v>#N/A</v>
      </c>
      <c r="P57" t="e">
        <f t="shared" ca="1" si="7"/>
        <v>#N/A</v>
      </c>
      <c r="Q57" t="e">
        <f t="shared" ca="1" si="7"/>
        <v>#N/A</v>
      </c>
      <c r="R57">
        <f t="shared" ca="1" si="6"/>
        <v>56</v>
      </c>
      <c r="S57">
        <f t="shared" ca="1" si="6"/>
        <v>56</v>
      </c>
      <c r="T57">
        <f t="shared" ca="1" si="6"/>
        <v>56</v>
      </c>
      <c r="U57" t="e">
        <f t="shared" ca="1" si="6"/>
        <v>#N/A</v>
      </c>
      <c r="V57" t="e">
        <f t="shared" ca="1" si="6"/>
        <v>#N/A</v>
      </c>
      <c r="W57" t="e">
        <f t="shared" ca="1" si="6"/>
        <v>#N/A</v>
      </c>
      <c r="X57" t="e">
        <f t="shared" ca="1" si="6"/>
        <v>#N/A</v>
      </c>
      <c r="Y57" t="e">
        <f t="shared" ca="1" si="6"/>
        <v>#N/A</v>
      </c>
    </row>
    <row r="58" spans="1:25" x14ac:dyDescent="0.25">
      <c r="A58" t="str">
        <f>METRICS!A57</f>
        <v>math3</v>
      </c>
      <c r="B58">
        <f t="shared" ca="1" si="7"/>
        <v>54</v>
      </c>
      <c r="C58">
        <f t="shared" ca="1" si="7"/>
        <v>54</v>
      </c>
      <c r="D58">
        <f t="shared" ca="1" si="7"/>
        <v>55</v>
      </c>
      <c r="E58" t="e">
        <f t="shared" ca="1" si="7"/>
        <v>#N/A</v>
      </c>
      <c r="F58" t="e">
        <f t="shared" ca="1" si="7"/>
        <v>#N/A</v>
      </c>
      <c r="G58" t="e">
        <f t="shared" ca="1" si="7"/>
        <v>#N/A</v>
      </c>
      <c r="H58" t="e">
        <f t="shared" ca="1" si="7"/>
        <v>#N/A</v>
      </c>
      <c r="I58" t="e">
        <f t="shared" ca="1" si="7"/>
        <v>#N/A</v>
      </c>
      <c r="J58">
        <f t="shared" ca="1" si="7"/>
        <v>56</v>
      </c>
      <c r="K58">
        <f t="shared" ca="1" si="7"/>
        <v>55</v>
      </c>
      <c r="L58">
        <f t="shared" ca="1" si="7"/>
        <v>56</v>
      </c>
      <c r="M58" t="e">
        <f t="shared" ca="1" si="7"/>
        <v>#N/A</v>
      </c>
      <c r="N58" t="e">
        <f t="shared" ca="1" si="7"/>
        <v>#N/A</v>
      </c>
      <c r="O58" t="e">
        <f t="shared" ca="1" si="7"/>
        <v>#N/A</v>
      </c>
      <c r="P58" t="e">
        <f t="shared" ca="1" si="7"/>
        <v>#N/A</v>
      </c>
      <c r="Q58" t="e">
        <f t="shared" ca="1" si="7"/>
        <v>#N/A</v>
      </c>
      <c r="R58">
        <f t="shared" ca="1" si="6"/>
        <v>57</v>
      </c>
      <c r="S58">
        <f t="shared" ca="1" si="6"/>
        <v>57</v>
      </c>
      <c r="T58">
        <f t="shared" ca="1" si="6"/>
        <v>57</v>
      </c>
      <c r="U58" t="e">
        <f t="shared" ca="1" si="6"/>
        <v>#N/A</v>
      </c>
      <c r="V58" t="e">
        <f t="shared" ca="1" si="6"/>
        <v>#N/A</v>
      </c>
      <c r="W58" t="e">
        <f t="shared" ca="1" si="6"/>
        <v>#N/A</v>
      </c>
      <c r="X58" t="e">
        <f t="shared" ca="1" si="6"/>
        <v>#N/A</v>
      </c>
      <c r="Y58" t="e">
        <f t="shared" ca="1" si="6"/>
        <v>#N/A</v>
      </c>
    </row>
    <row r="59" spans="1:25" x14ac:dyDescent="0.25">
      <c r="A59" t="str">
        <f>METRICS!A58</f>
        <v>math4</v>
      </c>
      <c r="B59">
        <f t="shared" ca="1" si="7"/>
        <v>55</v>
      </c>
      <c r="C59">
        <f t="shared" ca="1" si="7"/>
        <v>55</v>
      </c>
      <c r="D59">
        <f t="shared" ca="1" si="7"/>
        <v>56</v>
      </c>
      <c r="E59" t="e">
        <f t="shared" ca="1" si="7"/>
        <v>#N/A</v>
      </c>
      <c r="F59" t="e">
        <f t="shared" ca="1" si="7"/>
        <v>#N/A</v>
      </c>
      <c r="G59" t="e">
        <f t="shared" ca="1" si="7"/>
        <v>#N/A</v>
      </c>
      <c r="H59" t="e">
        <f t="shared" ca="1" si="7"/>
        <v>#N/A</v>
      </c>
      <c r="I59" t="e">
        <f t="shared" ca="1" si="7"/>
        <v>#N/A</v>
      </c>
      <c r="J59">
        <f t="shared" ca="1" si="7"/>
        <v>57</v>
      </c>
      <c r="K59">
        <f t="shared" ca="1" si="7"/>
        <v>56</v>
      </c>
      <c r="L59">
        <f t="shared" ca="1" si="7"/>
        <v>57</v>
      </c>
      <c r="M59" t="e">
        <f t="shared" ca="1" si="7"/>
        <v>#N/A</v>
      </c>
      <c r="N59" t="e">
        <f t="shared" ca="1" si="7"/>
        <v>#N/A</v>
      </c>
      <c r="O59" t="e">
        <f t="shared" ca="1" si="7"/>
        <v>#N/A</v>
      </c>
      <c r="P59" t="e">
        <f t="shared" ca="1" si="7"/>
        <v>#N/A</v>
      </c>
      <c r="Q59" t="e">
        <f t="shared" ca="1" si="7"/>
        <v>#N/A</v>
      </c>
      <c r="R59">
        <f t="shared" ca="1" si="6"/>
        <v>58</v>
      </c>
      <c r="S59">
        <f t="shared" ca="1" si="6"/>
        <v>58</v>
      </c>
      <c r="T59">
        <f t="shared" ca="1" si="6"/>
        <v>58</v>
      </c>
      <c r="U59" t="e">
        <f t="shared" ca="1" si="6"/>
        <v>#N/A</v>
      </c>
      <c r="V59" t="e">
        <f t="shared" ca="1" si="6"/>
        <v>#N/A</v>
      </c>
      <c r="W59" t="e">
        <f t="shared" ca="1" si="6"/>
        <v>#N/A</v>
      </c>
      <c r="X59" t="e">
        <f t="shared" ca="1" si="6"/>
        <v>#N/A</v>
      </c>
      <c r="Y59" t="e">
        <f t="shared" ca="1" si="6"/>
        <v>#N/A</v>
      </c>
    </row>
    <row r="60" spans="1:25" x14ac:dyDescent="0.25">
      <c r="A60" t="str">
        <f>METRICS!A59</f>
        <v>matrixSum</v>
      </c>
      <c r="B60">
        <f t="shared" ca="1" si="7"/>
        <v>56</v>
      </c>
      <c r="C60">
        <f t="shared" ca="1" si="7"/>
        <v>56</v>
      </c>
      <c r="D60">
        <f t="shared" ca="1" si="7"/>
        <v>57</v>
      </c>
      <c r="E60">
        <f t="shared" ca="1" si="7"/>
        <v>46</v>
      </c>
      <c r="F60">
        <f t="shared" ca="1" si="7"/>
        <v>45</v>
      </c>
      <c r="G60">
        <f t="shared" ca="1" si="7"/>
        <v>46</v>
      </c>
      <c r="H60" t="e">
        <f t="shared" ca="1" si="7"/>
        <v>#N/A</v>
      </c>
      <c r="I60" t="e">
        <f t="shared" ca="1" si="7"/>
        <v>#N/A</v>
      </c>
      <c r="J60">
        <f t="shared" ca="1" si="7"/>
        <v>58</v>
      </c>
      <c r="K60">
        <f t="shared" ca="1" si="7"/>
        <v>57</v>
      </c>
      <c r="L60">
        <f t="shared" ca="1" si="7"/>
        <v>58</v>
      </c>
      <c r="M60">
        <f t="shared" ca="1" si="7"/>
        <v>45</v>
      </c>
      <c r="N60">
        <f t="shared" ca="1" si="7"/>
        <v>45</v>
      </c>
      <c r="O60">
        <f t="shared" ca="1" si="7"/>
        <v>45</v>
      </c>
      <c r="P60" t="e">
        <f t="shared" ca="1" si="7"/>
        <v>#N/A</v>
      </c>
      <c r="Q60" t="e">
        <f t="shared" ca="1" si="7"/>
        <v>#N/A</v>
      </c>
      <c r="R60">
        <f t="shared" ca="1" si="6"/>
        <v>59</v>
      </c>
      <c r="S60">
        <f t="shared" ca="1" si="6"/>
        <v>59</v>
      </c>
      <c r="T60">
        <f t="shared" ca="1" si="6"/>
        <v>59</v>
      </c>
      <c r="U60">
        <f t="shared" ca="1" si="6"/>
        <v>45</v>
      </c>
      <c r="V60">
        <f t="shared" ca="1" si="6"/>
        <v>45</v>
      </c>
      <c r="W60">
        <f t="shared" ca="1" si="6"/>
        <v>45</v>
      </c>
      <c r="X60" t="e">
        <f t="shared" ca="1" si="6"/>
        <v>#N/A</v>
      </c>
      <c r="Y60" t="e">
        <f t="shared" ca="1" si="6"/>
        <v>#N/A</v>
      </c>
    </row>
    <row r="61" spans="1:25" x14ac:dyDescent="0.25">
      <c r="A61" t="str">
        <f>METRICS!A60</f>
        <v>maybe</v>
      </c>
      <c r="B61">
        <f t="shared" ca="1" si="7"/>
        <v>57</v>
      </c>
      <c r="C61">
        <f t="shared" ca="1" si="7"/>
        <v>57</v>
      </c>
      <c r="D61">
        <f t="shared" ca="1" si="7"/>
        <v>58</v>
      </c>
      <c r="E61">
        <f t="shared" ca="1" si="7"/>
        <v>47</v>
      </c>
      <c r="F61">
        <f t="shared" ca="1" si="7"/>
        <v>46</v>
      </c>
      <c r="G61">
        <f t="shared" ca="1" si="7"/>
        <v>47</v>
      </c>
      <c r="H61">
        <f t="shared" ca="1" si="7"/>
        <v>27</v>
      </c>
      <c r="I61">
        <f t="shared" ca="1" si="7"/>
        <v>27</v>
      </c>
      <c r="J61">
        <f t="shared" ca="1" si="7"/>
        <v>59</v>
      </c>
      <c r="K61">
        <f t="shared" ca="1" si="7"/>
        <v>58</v>
      </c>
      <c r="L61">
        <f t="shared" ca="1" si="7"/>
        <v>59</v>
      </c>
      <c r="M61">
        <f t="shared" ca="1" si="7"/>
        <v>46</v>
      </c>
      <c r="N61">
        <f t="shared" ca="1" si="7"/>
        <v>46</v>
      </c>
      <c r="O61">
        <f t="shared" ca="1" si="7"/>
        <v>46</v>
      </c>
      <c r="P61">
        <f t="shared" ca="1" si="7"/>
        <v>30</v>
      </c>
      <c r="Q61">
        <f t="shared" ca="1" si="7"/>
        <v>30</v>
      </c>
      <c r="R61">
        <f t="shared" ca="1" si="6"/>
        <v>60</v>
      </c>
      <c r="S61">
        <f t="shared" ca="1" si="6"/>
        <v>60</v>
      </c>
      <c r="T61">
        <f t="shared" ca="1" si="6"/>
        <v>60</v>
      </c>
      <c r="U61">
        <f t="shared" ca="1" si="6"/>
        <v>46</v>
      </c>
      <c r="V61">
        <f t="shared" ca="1" si="6"/>
        <v>46</v>
      </c>
      <c r="W61">
        <f t="shared" ca="1" si="6"/>
        <v>46</v>
      </c>
      <c r="X61">
        <f t="shared" ca="1" si="6"/>
        <v>30</v>
      </c>
      <c r="Y61">
        <f t="shared" ca="1" si="6"/>
        <v>30</v>
      </c>
    </row>
    <row r="62" spans="1:25" x14ac:dyDescent="0.25">
      <c r="A62" t="str">
        <f>METRICS!A61</f>
        <v>memberCtors</v>
      </c>
      <c r="B62">
        <f t="shared" ca="1" si="7"/>
        <v>58</v>
      </c>
      <c r="C62">
        <f t="shared" ca="1" si="7"/>
        <v>58</v>
      </c>
      <c r="D62">
        <f t="shared" ca="1" si="7"/>
        <v>59</v>
      </c>
      <c r="E62">
        <f t="shared" ca="1" si="7"/>
        <v>48</v>
      </c>
      <c r="F62">
        <f t="shared" ca="1" si="7"/>
        <v>47</v>
      </c>
      <c r="G62">
        <f t="shared" ca="1" si="7"/>
        <v>48</v>
      </c>
      <c r="H62">
        <f t="shared" ca="1" si="7"/>
        <v>28</v>
      </c>
      <c r="I62">
        <f t="shared" ca="1" si="7"/>
        <v>28</v>
      </c>
      <c r="J62">
        <f t="shared" ca="1" si="7"/>
        <v>60</v>
      </c>
      <c r="K62">
        <f t="shared" ca="1" si="7"/>
        <v>59</v>
      </c>
      <c r="L62">
        <f t="shared" ca="1" si="7"/>
        <v>60</v>
      </c>
      <c r="M62">
        <f t="shared" ca="1" si="7"/>
        <v>47</v>
      </c>
      <c r="N62">
        <f t="shared" ca="1" si="7"/>
        <v>47</v>
      </c>
      <c r="O62">
        <f t="shared" ca="1" si="7"/>
        <v>47</v>
      </c>
      <c r="P62">
        <f t="shared" ca="1" si="7"/>
        <v>31</v>
      </c>
      <c r="Q62">
        <f t="shared" ref="Q62:Y77" ca="1" si="8">MATCH($A62, INDIRECT("'" &amp; Q$2 &amp; "'!tests"), 0)+1</f>
        <v>31</v>
      </c>
      <c r="R62">
        <f t="shared" ca="1" si="8"/>
        <v>61</v>
      </c>
      <c r="S62">
        <f t="shared" ca="1" si="8"/>
        <v>61</v>
      </c>
      <c r="T62">
        <f t="shared" ca="1" si="8"/>
        <v>61</v>
      </c>
      <c r="U62">
        <f t="shared" ca="1" si="8"/>
        <v>47</v>
      </c>
      <c r="V62">
        <f t="shared" ca="1" si="8"/>
        <v>47</v>
      </c>
      <c r="W62">
        <f t="shared" ca="1" si="8"/>
        <v>47</v>
      </c>
      <c r="X62">
        <f t="shared" ca="1" si="8"/>
        <v>31</v>
      </c>
      <c r="Y62">
        <f t="shared" ca="1" si="8"/>
        <v>31</v>
      </c>
    </row>
    <row r="63" spans="1:25" x14ac:dyDescent="0.25">
      <c r="A63" t="str">
        <f>METRICS!A62</f>
        <v>minmax</v>
      </c>
      <c r="B63">
        <f t="shared" ref="B63:Q78" ca="1" si="9">MATCH($A63, INDIRECT("'" &amp; B$2 &amp; "'!tests"), 0)+1</f>
        <v>59</v>
      </c>
      <c r="C63">
        <f t="shared" ca="1" si="9"/>
        <v>59</v>
      </c>
      <c r="D63">
        <f t="shared" ca="1" si="9"/>
        <v>60</v>
      </c>
      <c r="E63" t="e">
        <f t="shared" ca="1" si="9"/>
        <v>#N/A</v>
      </c>
      <c r="F63" t="e">
        <f t="shared" ca="1" si="9"/>
        <v>#N/A</v>
      </c>
      <c r="G63" t="e">
        <f t="shared" ca="1" si="9"/>
        <v>#N/A</v>
      </c>
      <c r="H63" t="e">
        <f t="shared" ca="1" si="9"/>
        <v>#N/A</v>
      </c>
      <c r="I63" t="e">
        <f t="shared" ca="1" si="9"/>
        <v>#N/A</v>
      </c>
      <c r="J63">
        <f t="shared" ca="1" si="9"/>
        <v>61</v>
      </c>
      <c r="K63">
        <f t="shared" ca="1" si="9"/>
        <v>60</v>
      </c>
      <c r="L63">
        <f t="shared" ca="1" si="9"/>
        <v>61</v>
      </c>
      <c r="M63" t="e">
        <f t="shared" ca="1" si="9"/>
        <v>#N/A</v>
      </c>
      <c r="N63" t="e">
        <f t="shared" ca="1" si="9"/>
        <v>#N/A</v>
      </c>
      <c r="O63" t="e">
        <f t="shared" ca="1" si="9"/>
        <v>#N/A</v>
      </c>
      <c r="P63" t="e">
        <f t="shared" ca="1" si="9"/>
        <v>#N/A</v>
      </c>
      <c r="Q63" t="e">
        <f t="shared" ca="1" si="9"/>
        <v>#N/A</v>
      </c>
      <c r="R63">
        <f t="shared" ca="1" si="8"/>
        <v>62</v>
      </c>
      <c r="S63">
        <f t="shared" ca="1" si="8"/>
        <v>62</v>
      </c>
      <c r="T63">
        <f t="shared" ca="1" si="8"/>
        <v>62</v>
      </c>
      <c r="U63" t="e">
        <f t="shared" ca="1" si="8"/>
        <v>#N/A</v>
      </c>
      <c r="V63" t="e">
        <f t="shared" ca="1" si="8"/>
        <v>#N/A</v>
      </c>
      <c r="W63" t="e">
        <f t="shared" ca="1" si="8"/>
        <v>#N/A</v>
      </c>
      <c r="X63" t="e">
        <f t="shared" ca="1" si="8"/>
        <v>#N/A</v>
      </c>
      <c r="Y63" t="e">
        <f t="shared" ca="1" si="8"/>
        <v>#N/A</v>
      </c>
    </row>
    <row r="64" spans="1:25" x14ac:dyDescent="0.25">
      <c r="A64" t="str">
        <f>METRICS!A63</f>
        <v>monitor</v>
      </c>
      <c r="B64">
        <f t="shared" ca="1" si="9"/>
        <v>60</v>
      </c>
      <c r="C64">
        <f t="shared" ca="1" si="9"/>
        <v>60</v>
      </c>
      <c r="D64">
        <f t="shared" ca="1" si="9"/>
        <v>61</v>
      </c>
      <c r="E64">
        <f t="shared" ca="1" si="9"/>
        <v>49</v>
      </c>
      <c r="F64">
        <f t="shared" ca="1" si="9"/>
        <v>48</v>
      </c>
      <c r="G64">
        <f t="shared" ca="1" si="9"/>
        <v>49</v>
      </c>
      <c r="H64" t="e">
        <f t="shared" ca="1" si="9"/>
        <v>#N/A</v>
      </c>
      <c r="I64" t="e">
        <f t="shared" ca="1" si="9"/>
        <v>#N/A</v>
      </c>
      <c r="J64">
        <f t="shared" ca="1" si="9"/>
        <v>62</v>
      </c>
      <c r="K64">
        <f t="shared" ca="1" si="9"/>
        <v>61</v>
      </c>
      <c r="L64">
        <f t="shared" ca="1" si="9"/>
        <v>62</v>
      </c>
      <c r="M64">
        <f t="shared" ca="1" si="9"/>
        <v>48</v>
      </c>
      <c r="N64">
        <f t="shared" ca="1" si="9"/>
        <v>48</v>
      </c>
      <c r="O64">
        <f t="shared" ca="1" si="9"/>
        <v>48</v>
      </c>
      <c r="P64" t="e">
        <f t="shared" ca="1" si="9"/>
        <v>#N/A</v>
      </c>
      <c r="Q64" t="e">
        <f t="shared" ca="1" si="9"/>
        <v>#N/A</v>
      </c>
      <c r="R64">
        <f t="shared" ca="1" si="8"/>
        <v>63</v>
      </c>
      <c r="S64">
        <f t="shared" ca="1" si="8"/>
        <v>63</v>
      </c>
      <c r="T64">
        <f t="shared" ca="1" si="8"/>
        <v>63</v>
      </c>
      <c r="U64">
        <f t="shared" ca="1" si="8"/>
        <v>48</v>
      </c>
      <c r="V64">
        <f t="shared" ca="1" si="8"/>
        <v>48</v>
      </c>
      <c r="W64">
        <f t="shared" ca="1" si="8"/>
        <v>48</v>
      </c>
      <c r="X64" t="e">
        <f t="shared" ca="1" si="8"/>
        <v>#N/A</v>
      </c>
      <c r="Y64" t="e">
        <f t="shared" ca="1" si="8"/>
        <v>#N/A</v>
      </c>
    </row>
    <row r="65" spans="1:25" x14ac:dyDescent="0.25">
      <c r="A65" t="str">
        <f>METRICS!A64</f>
        <v>multi-monitor</v>
      </c>
      <c r="B65">
        <f t="shared" ca="1" si="9"/>
        <v>61</v>
      </c>
      <c r="C65">
        <f t="shared" ca="1" si="9"/>
        <v>61</v>
      </c>
      <c r="D65">
        <f t="shared" ca="1" si="9"/>
        <v>62</v>
      </c>
      <c r="E65" t="e">
        <f t="shared" ca="1" si="9"/>
        <v>#N/A</v>
      </c>
      <c r="F65" t="e">
        <f t="shared" ca="1" si="9"/>
        <v>#N/A</v>
      </c>
      <c r="G65" t="e">
        <f t="shared" ca="1" si="9"/>
        <v>#N/A</v>
      </c>
      <c r="H65" t="e">
        <f t="shared" ca="1" si="9"/>
        <v>#N/A</v>
      </c>
      <c r="I65" t="e">
        <f t="shared" ca="1" si="9"/>
        <v>#N/A</v>
      </c>
      <c r="J65">
        <f t="shared" ca="1" si="9"/>
        <v>63</v>
      </c>
      <c r="K65">
        <f t="shared" ca="1" si="9"/>
        <v>62</v>
      </c>
      <c r="L65">
        <f t="shared" ca="1" si="9"/>
        <v>63</v>
      </c>
      <c r="M65" t="e">
        <f t="shared" ca="1" si="9"/>
        <v>#N/A</v>
      </c>
      <c r="N65" t="e">
        <f t="shared" ca="1" si="9"/>
        <v>#N/A</v>
      </c>
      <c r="O65" t="e">
        <f t="shared" ca="1" si="9"/>
        <v>#N/A</v>
      </c>
      <c r="P65" t="e">
        <f t="shared" ca="1" si="9"/>
        <v>#N/A</v>
      </c>
      <c r="Q65" t="e">
        <f t="shared" ca="1" si="9"/>
        <v>#N/A</v>
      </c>
      <c r="R65">
        <f t="shared" ca="1" si="8"/>
        <v>64</v>
      </c>
      <c r="S65">
        <f t="shared" ca="1" si="8"/>
        <v>64</v>
      </c>
      <c r="T65">
        <f t="shared" ca="1" si="8"/>
        <v>64</v>
      </c>
      <c r="U65" t="e">
        <f t="shared" ca="1" si="8"/>
        <v>#N/A</v>
      </c>
      <c r="V65" t="e">
        <f t="shared" ca="1" si="8"/>
        <v>#N/A</v>
      </c>
      <c r="W65" t="e">
        <f t="shared" ca="1" si="8"/>
        <v>#N/A</v>
      </c>
      <c r="X65" t="e">
        <f t="shared" ca="1" si="8"/>
        <v>#N/A</v>
      </c>
      <c r="Y65" t="e">
        <f t="shared" ca="1" si="8"/>
        <v>#N/A</v>
      </c>
    </row>
    <row r="66" spans="1:25" x14ac:dyDescent="0.25">
      <c r="A66" t="str">
        <f>METRICS!A65</f>
        <v>nested-types</v>
      </c>
      <c r="B66">
        <f t="shared" ca="1" si="9"/>
        <v>62</v>
      </c>
      <c r="C66">
        <f t="shared" ca="1" si="9"/>
        <v>62</v>
      </c>
      <c r="D66">
        <f t="shared" ca="1" si="9"/>
        <v>63</v>
      </c>
      <c r="E66">
        <f t="shared" ca="1" si="9"/>
        <v>50</v>
      </c>
      <c r="F66">
        <f t="shared" ca="1" si="9"/>
        <v>49</v>
      </c>
      <c r="G66">
        <f t="shared" ca="1" si="9"/>
        <v>50</v>
      </c>
      <c r="H66">
        <f t="shared" ca="1" si="9"/>
        <v>29</v>
      </c>
      <c r="I66">
        <f t="shared" ca="1" si="9"/>
        <v>29</v>
      </c>
      <c r="J66">
        <f t="shared" ca="1" si="9"/>
        <v>64</v>
      </c>
      <c r="K66">
        <f t="shared" ca="1" si="9"/>
        <v>63</v>
      </c>
      <c r="L66">
        <f t="shared" ca="1" si="9"/>
        <v>64</v>
      </c>
      <c r="M66">
        <f t="shared" ca="1" si="9"/>
        <v>49</v>
      </c>
      <c r="N66">
        <f t="shared" ca="1" si="9"/>
        <v>49</v>
      </c>
      <c r="O66">
        <f t="shared" ca="1" si="9"/>
        <v>49</v>
      </c>
      <c r="P66">
        <f t="shared" ca="1" si="9"/>
        <v>32</v>
      </c>
      <c r="Q66">
        <f t="shared" ca="1" si="9"/>
        <v>32</v>
      </c>
      <c r="R66">
        <f t="shared" ca="1" si="8"/>
        <v>65</v>
      </c>
      <c r="S66">
        <f t="shared" ca="1" si="8"/>
        <v>65</v>
      </c>
      <c r="T66">
        <f t="shared" ca="1" si="8"/>
        <v>65</v>
      </c>
      <c r="U66">
        <f t="shared" ca="1" si="8"/>
        <v>49</v>
      </c>
      <c r="V66">
        <f t="shared" ca="1" si="8"/>
        <v>49</v>
      </c>
      <c r="W66">
        <f t="shared" ca="1" si="8"/>
        <v>49</v>
      </c>
      <c r="X66">
        <f t="shared" ca="1" si="8"/>
        <v>32</v>
      </c>
      <c r="Y66">
        <f t="shared" ca="1" si="8"/>
        <v>32</v>
      </c>
    </row>
    <row r="67" spans="1:25" x14ac:dyDescent="0.25">
      <c r="A67" t="str">
        <f>METRICS!A66</f>
        <v>numericConstants</v>
      </c>
      <c r="B67">
        <f t="shared" ca="1" si="9"/>
        <v>63</v>
      </c>
      <c r="C67">
        <f t="shared" ca="1" si="9"/>
        <v>63</v>
      </c>
      <c r="D67">
        <f t="shared" ca="1" si="9"/>
        <v>64</v>
      </c>
      <c r="E67">
        <f t="shared" ca="1" si="9"/>
        <v>51</v>
      </c>
      <c r="F67">
        <f t="shared" ca="1" si="9"/>
        <v>50</v>
      </c>
      <c r="G67">
        <f t="shared" ca="1" si="9"/>
        <v>51</v>
      </c>
      <c r="H67">
        <f t="shared" ca="1" si="9"/>
        <v>30</v>
      </c>
      <c r="I67">
        <f t="shared" ca="1" si="9"/>
        <v>30</v>
      </c>
      <c r="J67">
        <f t="shared" ca="1" si="9"/>
        <v>65</v>
      </c>
      <c r="K67">
        <f t="shared" ca="1" si="9"/>
        <v>64</v>
      </c>
      <c r="L67">
        <f t="shared" ca="1" si="9"/>
        <v>65</v>
      </c>
      <c r="M67">
        <f t="shared" ca="1" si="9"/>
        <v>50</v>
      </c>
      <c r="N67">
        <f t="shared" ca="1" si="9"/>
        <v>50</v>
      </c>
      <c r="O67">
        <f t="shared" ca="1" si="9"/>
        <v>50</v>
      </c>
      <c r="P67">
        <f t="shared" ca="1" si="9"/>
        <v>33</v>
      </c>
      <c r="Q67">
        <f t="shared" ca="1" si="9"/>
        <v>33</v>
      </c>
      <c r="R67">
        <f t="shared" ca="1" si="8"/>
        <v>66</v>
      </c>
      <c r="S67">
        <f t="shared" ca="1" si="8"/>
        <v>66</v>
      </c>
      <c r="T67">
        <f t="shared" ca="1" si="8"/>
        <v>66</v>
      </c>
      <c r="U67">
        <f t="shared" ca="1" si="8"/>
        <v>50</v>
      </c>
      <c r="V67">
        <f t="shared" ca="1" si="8"/>
        <v>50</v>
      </c>
      <c r="W67">
        <f t="shared" ca="1" si="8"/>
        <v>50</v>
      </c>
      <c r="X67">
        <f t="shared" ca="1" si="8"/>
        <v>33</v>
      </c>
      <c r="Y67">
        <f t="shared" ca="1" si="8"/>
        <v>33</v>
      </c>
    </row>
    <row r="68" spans="1:25" x14ac:dyDescent="0.25">
      <c r="A68" t="str">
        <f>METRICS!A67</f>
        <v>operators</v>
      </c>
      <c r="B68">
        <f t="shared" ca="1" si="9"/>
        <v>64</v>
      </c>
      <c r="C68">
        <f t="shared" ca="1" si="9"/>
        <v>64</v>
      </c>
      <c r="D68">
        <f t="shared" ca="1" si="9"/>
        <v>65</v>
      </c>
      <c r="E68">
        <f t="shared" ca="1" si="9"/>
        <v>52</v>
      </c>
      <c r="F68">
        <f t="shared" ca="1" si="9"/>
        <v>51</v>
      </c>
      <c r="G68">
        <f t="shared" ca="1" si="9"/>
        <v>52</v>
      </c>
      <c r="H68">
        <f t="shared" ca="1" si="9"/>
        <v>31</v>
      </c>
      <c r="I68">
        <f t="shared" ca="1" si="9"/>
        <v>31</v>
      </c>
      <c r="J68">
        <f t="shared" ca="1" si="9"/>
        <v>66</v>
      </c>
      <c r="K68">
        <f t="shared" ca="1" si="9"/>
        <v>65</v>
      </c>
      <c r="L68">
        <f t="shared" ca="1" si="9"/>
        <v>66</v>
      </c>
      <c r="M68">
        <f t="shared" ca="1" si="9"/>
        <v>51</v>
      </c>
      <c r="N68">
        <f t="shared" ca="1" si="9"/>
        <v>51</v>
      </c>
      <c r="O68">
        <f t="shared" ca="1" si="9"/>
        <v>51</v>
      </c>
      <c r="P68">
        <f t="shared" ca="1" si="9"/>
        <v>34</v>
      </c>
      <c r="Q68">
        <f t="shared" ca="1" si="9"/>
        <v>34</v>
      </c>
      <c r="R68">
        <f t="shared" ca="1" si="8"/>
        <v>67</v>
      </c>
      <c r="S68">
        <f t="shared" ca="1" si="8"/>
        <v>67</v>
      </c>
      <c r="T68">
        <f t="shared" ca="1" si="8"/>
        <v>67</v>
      </c>
      <c r="U68">
        <f t="shared" ca="1" si="8"/>
        <v>51</v>
      </c>
      <c r="V68">
        <f t="shared" ca="1" si="8"/>
        <v>51</v>
      </c>
      <c r="W68">
        <f t="shared" ca="1" si="8"/>
        <v>51</v>
      </c>
      <c r="X68">
        <f t="shared" ca="1" si="8"/>
        <v>34</v>
      </c>
      <c r="Y68">
        <f t="shared" ca="1" si="8"/>
        <v>34</v>
      </c>
    </row>
    <row r="69" spans="1:25" x14ac:dyDescent="0.25">
      <c r="A69" t="str">
        <f>METRICS!A68</f>
        <v>pingpong</v>
      </c>
      <c r="B69">
        <f t="shared" ca="1" si="9"/>
        <v>65</v>
      </c>
      <c r="C69">
        <f t="shared" ca="1" si="9"/>
        <v>65</v>
      </c>
      <c r="D69">
        <f t="shared" ca="1" si="9"/>
        <v>66</v>
      </c>
      <c r="E69">
        <f t="shared" ca="1" si="9"/>
        <v>53</v>
      </c>
      <c r="F69">
        <f t="shared" ca="1" si="9"/>
        <v>52</v>
      </c>
      <c r="G69">
        <f t="shared" ca="1" si="9"/>
        <v>53</v>
      </c>
      <c r="H69" t="e">
        <f t="shared" ca="1" si="9"/>
        <v>#N/A</v>
      </c>
      <c r="I69" t="e">
        <f t="shared" ca="1" si="9"/>
        <v>#N/A</v>
      </c>
      <c r="J69">
        <f t="shared" ca="1" si="9"/>
        <v>67</v>
      </c>
      <c r="K69">
        <f t="shared" ca="1" si="9"/>
        <v>66</v>
      </c>
      <c r="L69">
        <f t="shared" ca="1" si="9"/>
        <v>67</v>
      </c>
      <c r="M69">
        <f t="shared" ca="1" si="9"/>
        <v>52</v>
      </c>
      <c r="N69">
        <f t="shared" ca="1" si="9"/>
        <v>52</v>
      </c>
      <c r="O69">
        <f t="shared" ca="1" si="9"/>
        <v>52</v>
      </c>
      <c r="P69" t="e">
        <f t="shared" ca="1" si="9"/>
        <v>#N/A</v>
      </c>
      <c r="Q69" t="e">
        <f t="shared" ca="1" si="9"/>
        <v>#N/A</v>
      </c>
      <c r="R69">
        <f t="shared" ca="1" si="8"/>
        <v>68</v>
      </c>
      <c r="S69">
        <f t="shared" ca="1" si="8"/>
        <v>68</v>
      </c>
      <c r="T69">
        <f t="shared" ca="1" si="8"/>
        <v>68</v>
      </c>
      <c r="U69">
        <f t="shared" ca="1" si="8"/>
        <v>52</v>
      </c>
      <c r="V69">
        <f t="shared" ca="1" si="8"/>
        <v>52</v>
      </c>
      <c r="W69">
        <f t="shared" ca="1" si="8"/>
        <v>52</v>
      </c>
      <c r="X69" t="e">
        <f t="shared" ca="1" si="8"/>
        <v>#N/A</v>
      </c>
      <c r="Y69" t="e">
        <f t="shared" ca="1" si="8"/>
        <v>#N/A</v>
      </c>
    </row>
    <row r="70" spans="1:25" x14ac:dyDescent="0.25">
      <c r="A70" t="str">
        <f>METRICS!A69</f>
        <v>polymorphism</v>
      </c>
      <c r="B70" t="e">
        <f t="shared" ca="1" si="9"/>
        <v>#N/A</v>
      </c>
      <c r="C70" t="e">
        <f t="shared" ca="1" si="9"/>
        <v>#N/A</v>
      </c>
      <c r="D70">
        <f t="shared" ca="1" si="9"/>
        <v>67</v>
      </c>
      <c r="E70">
        <f t="shared" ca="1" si="9"/>
        <v>54</v>
      </c>
      <c r="F70">
        <f t="shared" ca="1" si="9"/>
        <v>53</v>
      </c>
      <c r="G70">
        <f t="shared" ca="1" si="9"/>
        <v>54</v>
      </c>
      <c r="H70">
        <f t="shared" ca="1" si="9"/>
        <v>32</v>
      </c>
      <c r="I70">
        <f t="shared" ca="1" si="9"/>
        <v>32</v>
      </c>
      <c r="J70">
        <f t="shared" ca="1" si="9"/>
        <v>68</v>
      </c>
      <c r="K70" t="e">
        <f t="shared" ca="1" si="9"/>
        <v>#N/A</v>
      </c>
      <c r="L70">
        <f t="shared" ca="1" si="9"/>
        <v>68</v>
      </c>
      <c r="M70">
        <f t="shared" ca="1" si="9"/>
        <v>53</v>
      </c>
      <c r="N70">
        <f t="shared" ca="1" si="9"/>
        <v>53</v>
      </c>
      <c r="O70">
        <f t="shared" ca="1" si="9"/>
        <v>53</v>
      </c>
      <c r="P70">
        <f t="shared" ca="1" si="9"/>
        <v>35</v>
      </c>
      <c r="Q70">
        <f t="shared" ca="1" si="9"/>
        <v>35</v>
      </c>
      <c r="R70">
        <f t="shared" ca="1" si="8"/>
        <v>69</v>
      </c>
      <c r="S70">
        <f t="shared" ca="1" si="8"/>
        <v>69</v>
      </c>
      <c r="T70">
        <f t="shared" ca="1" si="8"/>
        <v>69</v>
      </c>
      <c r="U70">
        <f t="shared" ca="1" si="8"/>
        <v>53</v>
      </c>
      <c r="V70">
        <f t="shared" ca="1" si="8"/>
        <v>53</v>
      </c>
      <c r="W70">
        <f t="shared" ca="1" si="8"/>
        <v>53</v>
      </c>
      <c r="X70">
        <f t="shared" ca="1" si="8"/>
        <v>35</v>
      </c>
      <c r="Y70">
        <f t="shared" ca="1" si="8"/>
        <v>35</v>
      </c>
    </row>
    <row r="71" spans="1:25" x14ac:dyDescent="0.25">
      <c r="A71" t="str">
        <f>METRICS!A70</f>
        <v>preempt</v>
      </c>
      <c r="B71">
        <f t="shared" ca="1" si="9"/>
        <v>66</v>
      </c>
      <c r="C71">
        <f t="shared" ca="1" si="9"/>
        <v>66</v>
      </c>
      <c r="D71">
        <f t="shared" ca="1" si="9"/>
        <v>68</v>
      </c>
      <c r="E71">
        <f t="shared" ca="1" si="9"/>
        <v>55</v>
      </c>
      <c r="F71">
        <f t="shared" ca="1" si="9"/>
        <v>54</v>
      </c>
      <c r="G71">
        <f t="shared" ca="1" si="9"/>
        <v>55</v>
      </c>
      <c r="H71" t="e">
        <f t="shared" ca="1" si="9"/>
        <v>#N/A</v>
      </c>
      <c r="I71" t="e">
        <f t="shared" ca="1" si="9"/>
        <v>#N/A</v>
      </c>
      <c r="J71">
        <f t="shared" ca="1" si="9"/>
        <v>69</v>
      </c>
      <c r="K71">
        <f t="shared" ca="1" si="9"/>
        <v>67</v>
      </c>
      <c r="L71">
        <f t="shared" ca="1" si="9"/>
        <v>69</v>
      </c>
      <c r="M71">
        <f t="shared" ca="1" si="9"/>
        <v>54</v>
      </c>
      <c r="N71">
        <f t="shared" ca="1" si="9"/>
        <v>54</v>
      </c>
      <c r="O71">
        <f t="shared" ca="1" si="9"/>
        <v>54</v>
      </c>
      <c r="P71" t="e">
        <f t="shared" ca="1" si="9"/>
        <v>#N/A</v>
      </c>
      <c r="Q71" t="e">
        <f t="shared" ca="1" si="9"/>
        <v>#N/A</v>
      </c>
      <c r="R71">
        <f t="shared" ca="1" si="8"/>
        <v>70</v>
      </c>
      <c r="S71">
        <f t="shared" ca="1" si="8"/>
        <v>70</v>
      </c>
      <c r="T71">
        <f t="shared" ca="1" si="8"/>
        <v>70</v>
      </c>
      <c r="U71">
        <f t="shared" ca="1" si="8"/>
        <v>54</v>
      </c>
      <c r="V71">
        <f t="shared" ca="1" si="8"/>
        <v>54</v>
      </c>
      <c r="W71">
        <f t="shared" ca="1" si="8"/>
        <v>54</v>
      </c>
      <c r="X71" t="e">
        <f t="shared" ca="1" si="8"/>
        <v>#N/A</v>
      </c>
      <c r="Y71" t="e">
        <f t="shared" ca="1" si="8"/>
        <v>#N/A</v>
      </c>
    </row>
    <row r="72" spans="1:25" x14ac:dyDescent="0.25">
      <c r="A72" t="str">
        <f>METRICS!A71</f>
        <v>prodcons</v>
      </c>
      <c r="B72">
        <f t="shared" ca="1" si="9"/>
        <v>67</v>
      </c>
      <c r="C72">
        <f t="shared" ca="1" si="9"/>
        <v>67</v>
      </c>
      <c r="D72">
        <f t="shared" ca="1" si="9"/>
        <v>69</v>
      </c>
      <c r="E72">
        <f t="shared" ca="1" si="9"/>
        <v>56</v>
      </c>
      <c r="F72" t="e">
        <f t="shared" ca="1" si="9"/>
        <v>#N/A</v>
      </c>
      <c r="G72">
        <f t="shared" ca="1" si="9"/>
        <v>56</v>
      </c>
      <c r="H72" t="e">
        <f t="shared" ca="1" si="9"/>
        <v>#N/A</v>
      </c>
      <c r="I72" t="e">
        <f t="shared" ca="1" si="9"/>
        <v>#N/A</v>
      </c>
      <c r="J72">
        <f t="shared" ca="1" si="9"/>
        <v>70</v>
      </c>
      <c r="K72">
        <f t="shared" ca="1" si="9"/>
        <v>68</v>
      </c>
      <c r="L72">
        <f t="shared" ca="1" si="9"/>
        <v>70</v>
      </c>
      <c r="M72">
        <f t="shared" ca="1" si="9"/>
        <v>55</v>
      </c>
      <c r="N72" t="e">
        <f t="shared" ca="1" si="9"/>
        <v>#N/A</v>
      </c>
      <c r="O72">
        <f t="shared" ca="1" si="9"/>
        <v>55</v>
      </c>
      <c r="P72" t="e">
        <f t="shared" ca="1" si="9"/>
        <v>#N/A</v>
      </c>
      <c r="Q72" t="e">
        <f t="shared" ca="1" si="9"/>
        <v>#N/A</v>
      </c>
      <c r="R72">
        <f t="shared" ca="1" si="8"/>
        <v>71</v>
      </c>
      <c r="S72">
        <f t="shared" ca="1" si="8"/>
        <v>71</v>
      </c>
      <c r="T72">
        <f t="shared" ca="1" si="8"/>
        <v>71</v>
      </c>
      <c r="U72">
        <f t="shared" ca="1" si="8"/>
        <v>55</v>
      </c>
      <c r="V72" t="e">
        <f t="shared" ca="1" si="8"/>
        <v>#N/A</v>
      </c>
      <c r="W72">
        <f t="shared" ca="1" si="8"/>
        <v>55</v>
      </c>
      <c r="X72" t="e">
        <f t="shared" ca="1" si="8"/>
        <v>#N/A</v>
      </c>
      <c r="Y72" t="e">
        <f t="shared" ca="1" si="8"/>
        <v>#N/A</v>
      </c>
    </row>
    <row r="73" spans="1:25" x14ac:dyDescent="0.25">
      <c r="A73" t="str">
        <f>METRICS!A72</f>
        <v>quickSort</v>
      </c>
      <c r="B73">
        <f t="shared" ca="1" si="9"/>
        <v>68</v>
      </c>
      <c r="C73">
        <f t="shared" ca="1" si="9"/>
        <v>68</v>
      </c>
      <c r="D73">
        <f t="shared" ca="1" si="9"/>
        <v>70</v>
      </c>
      <c r="E73">
        <f t="shared" ca="1" si="9"/>
        <v>57</v>
      </c>
      <c r="F73">
        <f t="shared" ca="1" si="9"/>
        <v>55</v>
      </c>
      <c r="G73">
        <f t="shared" ca="1" si="9"/>
        <v>57</v>
      </c>
      <c r="H73" t="e">
        <f t="shared" ca="1" si="9"/>
        <v>#N/A</v>
      </c>
      <c r="I73" t="e">
        <f t="shared" ca="1" si="9"/>
        <v>#N/A</v>
      </c>
      <c r="J73">
        <f t="shared" ca="1" si="9"/>
        <v>71</v>
      </c>
      <c r="K73">
        <f t="shared" ca="1" si="9"/>
        <v>69</v>
      </c>
      <c r="L73">
        <f t="shared" ca="1" si="9"/>
        <v>71</v>
      </c>
      <c r="M73">
        <f t="shared" ca="1" si="9"/>
        <v>56</v>
      </c>
      <c r="N73">
        <f t="shared" ca="1" si="9"/>
        <v>55</v>
      </c>
      <c r="O73">
        <f t="shared" ca="1" si="9"/>
        <v>56</v>
      </c>
      <c r="P73" t="e">
        <f t="shared" ca="1" si="9"/>
        <v>#N/A</v>
      </c>
      <c r="Q73" t="e">
        <f t="shared" ca="1" si="9"/>
        <v>#N/A</v>
      </c>
      <c r="R73">
        <f t="shared" ca="1" si="8"/>
        <v>72</v>
      </c>
      <c r="S73">
        <f t="shared" ca="1" si="8"/>
        <v>72</v>
      </c>
      <c r="T73">
        <f t="shared" ca="1" si="8"/>
        <v>72</v>
      </c>
      <c r="U73">
        <f t="shared" ca="1" si="8"/>
        <v>56</v>
      </c>
      <c r="V73">
        <f t="shared" ca="1" si="8"/>
        <v>55</v>
      </c>
      <c r="W73">
        <f t="shared" ca="1" si="8"/>
        <v>56</v>
      </c>
      <c r="X73" t="e">
        <f t="shared" ca="1" si="8"/>
        <v>#N/A</v>
      </c>
      <c r="Y73" t="e">
        <f t="shared" ca="1" si="8"/>
        <v>#N/A</v>
      </c>
    </row>
    <row r="74" spans="1:25" x14ac:dyDescent="0.25">
      <c r="A74" t="str">
        <f>METRICS!A73</f>
        <v>quoted_keyword</v>
      </c>
      <c r="B74">
        <f t="shared" ca="1" si="9"/>
        <v>69</v>
      </c>
      <c r="C74">
        <f t="shared" ca="1" si="9"/>
        <v>69</v>
      </c>
      <c r="D74">
        <f t="shared" ca="1" si="9"/>
        <v>71</v>
      </c>
      <c r="E74">
        <f t="shared" ca="1" si="9"/>
        <v>58</v>
      </c>
      <c r="F74">
        <f t="shared" ca="1" si="9"/>
        <v>56</v>
      </c>
      <c r="G74">
        <f t="shared" ca="1" si="9"/>
        <v>58</v>
      </c>
      <c r="H74" t="e">
        <f t="shared" ca="1" si="9"/>
        <v>#N/A</v>
      </c>
      <c r="I74" t="e">
        <f t="shared" ca="1" si="9"/>
        <v>#N/A</v>
      </c>
      <c r="J74">
        <f t="shared" ca="1" si="9"/>
        <v>72</v>
      </c>
      <c r="K74">
        <f t="shared" ca="1" si="9"/>
        <v>70</v>
      </c>
      <c r="L74">
        <f t="shared" ca="1" si="9"/>
        <v>72</v>
      </c>
      <c r="M74">
        <f t="shared" ca="1" si="9"/>
        <v>57</v>
      </c>
      <c r="N74">
        <f t="shared" ca="1" si="9"/>
        <v>56</v>
      </c>
      <c r="O74">
        <f t="shared" ca="1" si="9"/>
        <v>57</v>
      </c>
      <c r="P74" t="e">
        <f t="shared" ca="1" si="9"/>
        <v>#N/A</v>
      </c>
      <c r="Q74" t="e">
        <f t="shared" ca="1" si="9"/>
        <v>#N/A</v>
      </c>
      <c r="R74">
        <f t="shared" ca="1" si="8"/>
        <v>73</v>
      </c>
      <c r="S74">
        <f t="shared" ca="1" si="8"/>
        <v>73</v>
      </c>
      <c r="T74">
        <f t="shared" ca="1" si="8"/>
        <v>73</v>
      </c>
      <c r="U74">
        <f t="shared" ca="1" si="8"/>
        <v>57</v>
      </c>
      <c r="V74">
        <f t="shared" ca="1" si="8"/>
        <v>56</v>
      </c>
      <c r="W74">
        <f t="shared" ca="1" si="8"/>
        <v>57</v>
      </c>
      <c r="X74" t="e">
        <f t="shared" ca="1" si="8"/>
        <v>#N/A</v>
      </c>
      <c r="Y74" t="e">
        <f t="shared" ca="1" si="8"/>
        <v>#N/A</v>
      </c>
    </row>
    <row r="75" spans="1:25" x14ac:dyDescent="0.25">
      <c r="A75" t="str">
        <f>METRICS!A74</f>
        <v>random</v>
      </c>
      <c r="B75">
        <f t="shared" ca="1" si="9"/>
        <v>70</v>
      </c>
      <c r="C75">
        <f t="shared" ca="1" si="9"/>
        <v>70</v>
      </c>
      <c r="D75">
        <f t="shared" ca="1" si="9"/>
        <v>72</v>
      </c>
      <c r="E75">
        <f t="shared" ca="1" si="9"/>
        <v>59</v>
      </c>
      <c r="F75">
        <f t="shared" ca="1" si="9"/>
        <v>57</v>
      </c>
      <c r="G75">
        <f t="shared" ca="1" si="9"/>
        <v>59</v>
      </c>
      <c r="H75" t="e">
        <f t="shared" ca="1" si="9"/>
        <v>#N/A</v>
      </c>
      <c r="I75" t="e">
        <f t="shared" ca="1" si="9"/>
        <v>#N/A</v>
      </c>
      <c r="J75">
        <f t="shared" ca="1" si="9"/>
        <v>73</v>
      </c>
      <c r="K75">
        <f t="shared" ca="1" si="9"/>
        <v>71</v>
      </c>
      <c r="L75">
        <f t="shared" ca="1" si="9"/>
        <v>73</v>
      </c>
      <c r="M75">
        <f t="shared" ca="1" si="9"/>
        <v>58</v>
      </c>
      <c r="N75">
        <f t="shared" ca="1" si="9"/>
        <v>57</v>
      </c>
      <c r="O75">
        <f t="shared" ca="1" si="9"/>
        <v>58</v>
      </c>
      <c r="P75" t="e">
        <f t="shared" ca="1" si="9"/>
        <v>#N/A</v>
      </c>
      <c r="Q75" t="e">
        <f t="shared" ca="1" si="9"/>
        <v>#N/A</v>
      </c>
      <c r="R75">
        <f t="shared" ca="1" si="8"/>
        <v>74</v>
      </c>
      <c r="S75">
        <f t="shared" ca="1" si="8"/>
        <v>74</v>
      </c>
      <c r="T75">
        <f t="shared" ca="1" si="8"/>
        <v>74</v>
      </c>
      <c r="U75">
        <f t="shared" ca="1" si="8"/>
        <v>58</v>
      </c>
      <c r="V75">
        <f t="shared" ca="1" si="8"/>
        <v>57</v>
      </c>
      <c r="W75">
        <f t="shared" ca="1" si="8"/>
        <v>58</v>
      </c>
      <c r="X75" t="e">
        <f t="shared" ca="1" si="8"/>
        <v>#N/A</v>
      </c>
      <c r="Y75" t="e">
        <f t="shared" ca="1" si="8"/>
        <v>#N/A</v>
      </c>
    </row>
    <row r="76" spans="1:25" x14ac:dyDescent="0.25">
      <c r="A76" t="str">
        <f>METRICS!A75</f>
        <v>rational</v>
      </c>
      <c r="B76" t="e">
        <f t="shared" ca="1" si="9"/>
        <v>#N/A</v>
      </c>
      <c r="C76" t="e">
        <f t="shared" ca="1" si="9"/>
        <v>#N/A</v>
      </c>
      <c r="D76" t="e">
        <f t="shared" ca="1" si="9"/>
        <v>#N/A</v>
      </c>
      <c r="E76">
        <f t="shared" ca="1" si="9"/>
        <v>60</v>
      </c>
      <c r="F76">
        <f t="shared" ca="1" si="9"/>
        <v>58</v>
      </c>
      <c r="G76">
        <f t="shared" ca="1" si="9"/>
        <v>60</v>
      </c>
      <c r="H76" t="e">
        <f t="shared" ca="1" si="9"/>
        <v>#N/A</v>
      </c>
      <c r="I76" t="e">
        <f t="shared" ca="1" si="9"/>
        <v>#N/A</v>
      </c>
      <c r="J76" t="e">
        <f t="shared" ca="1" si="9"/>
        <v>#N/A</v>
      </c>
      <c r="K76" t="e">
        <f t="shared" ca="1" si="9"/>
        <v>#N/A</v>
      </c>
      <c r="L76" t="e">
        <f t="shared" ca="1" si="9"/>
        <v>#N/A</v>
      </c>
      <c r="M76" t="e">
        <f t="shared" ca="1" si="9"/>
        <v>#N/A</v>
      </c>
      <c r="N76" t="e">
        <f t="shared" ca="1" si="9"/>
        <v>#N/A</v>
      </c>
      <c r="O76" t="e">
        <f t="shared" ca="1" si="9"/>
        <v>#N/A</v>
      </c>
      <c r="P76" t="e">
        <f t="shared" ca="1" si="9"/>
        <v>#N/A</v>
      </c>
      <c r="Q76" t="e">
        <f t="shared" ca="1" si="9"/>
        <v>#N/A</v>
      </c>
      <c r="R76">
        <f t="shared" ca="1" si="8"/>
        <v>75</v>
      </c>
      <c r="S76">
        <f t="shared" ca="1" si="8"/>
        <v>75</v>
      </c>
      <c r="T76">
        <f t="shared" ca="1" si="8"/>
        <v>75</v>
      </c>
      <c r="U76">
        <f t="shared" ca="1" si="8"/>
        <v>59</v>
      </c>
      <c r="V76">
        <f t="shared" ca="1" si="8"/>
        <v>58</v>
      </c>
      <c r="W76">
        <f t="shared" ca="1" si="8"/>
        <v>59</v>
      </c>
      <c r="X76" t="e">
        <f t="shared" ca="1" si="8"/>
        <v>#N/A</v>
      </c>
      <c r="Y76" t="e">
        <f t="shared" ca="1" si="8"/>
        <v>#N/A</v>
      </c>
    </row>
    <row r="77" spans="1:25" x14ac:dyDescent="0.25">
      <c r="A77" t="str">
        <f>METRICS!A76</f>
        <v>recurse</v>
      </c>
      <c r="B77">
        <f t="shared" ca="1" si="9"/>
        <v>71</v>
      </c>
      <c r="C77">
        <f t="shared" ca="1" si="9"/>
        <v>71</v>
      </c>
      <c r="D77">
        <f t="shared" ca="1" si="9"/>
        <v>73</v>
      </c>
      <c r="E77">
        <f t="shared" ca="1" si="9"/>
        <v>61</v>
      </c>
      <c r="F77">
        <f t="shared" ca="1" si="9"/>
        <v>59</v>
      </c>
      <c r="G77">
        <f t="shared" ca="1" si="9"/>
        <v>61</v>
      </c>
      <c r="H77" t="e">
        <f t="shared" ca="1" si="9"/>
        <v>#N/A</v>
      </c>
      <c r="I77" t="e">
        <f t="shared" ca="1" si="9"/>
        <v>#N/A</v>
      </c>
      <c r="J77">
        <f t="shared" ca="1" si="9"/>
        <v>74</v>
      </c>
      <c r="K77">
        <f t="shared" ca="1" si="9"/>
        <v>72</v>
      </c>
      <c r="L77">
        <f t="shared" ca="1" si="9"/>
        <v>74</v>
      </c>
      <c r="M77">
        <f t="shared" ca="1" si="9"/>
        <v>59</v>
      </c>
      <c r="N77">
        <f t="shared" ca="1" si="9"/>
        <v>58</v>
      </c>
      <c r="O77">
        <f t="shared" ca="1" si="9"/>
        <v>59</v>
      </c>
      <c r="P77" t="e">
        <f t="shared" ca="1" si="9"/>
        <v>#N/A</v>
      </c>
      <c r="Q77" t="e">
        <f t="shared" ca="1" si="9"/>
        <v>#N/A</v>
      </c>
      <c r="R77">
        <f t="shared" ca="1" si="8"/>
        <v>76</v>
      </c>
      <c r="S77">
        <f t="shared" ca="1" si="8"/>
        <v>76</v>
      </c>
      <c r="T77">
        <f t="shared" ca="1" si="8"/>
        <v>76</v>
      </c>
      <c r="U77">
        <f t="shared" ca="1" si="8"/>
        <v>60</v>
      </c>
      <c r="V77">
        <f t="shared" ca="1" si="8"/>
        <v>59</v>
      </c>
      <c r="W77">
        <f t="shared" ca="1" si="8"/>
        <v>60</v>
      </c>
      <c r="X77" t="e">
        <f t="shared" ca="1" si="8"/>
        <v>#N/A</v>
      </c>
      <c r="Y77" t="e">
        <f t="shared" ca="1" si="8"/>
        <v>#N/A</v>
      </c>
    </row>
    <row r="78" spans="1:25" x14ac:dyDescent="0.25">
      <c r="A78" t="str">
        <f>METRICS!A77</f>
        <v>references</v>
      </c>
      <c r="B78">
        <f t="shared" ca="1" si="9"/>
        <v>72</v>
      </c>
      <c r="C78">
        <f t="shared" ca="1" si="9"/>
        <v>72</v>
      </c>
      <c r="D78">
        <f t="shared" ca="1" si="9"/>
        <v>74</v>
      </c>
      <c r="E78">
        <f t="shared" ca="1" si="9"/>
        <v>62</v>
      </c>
      <c r="F78">
        <f t="shared" ca="1" si="9"/>
        <v>60</v>
      </c>
      <c r="G78">
        <f t="shared" ca="1" si="9"/>
        <v>62</v>
      </c>
      <c r="H78">
        <f t="shared" ca="1" si="9"/>
        <v>33</v>
      </c>
      <c r="I78">
        <f t="shared" ca="1" si="9"/>
        <v>33</v>
      </c>
      <c r="J78">
        <f t="shared" ca="1" si="9"/>
        <v>75</v>
      </c>
      <c r="K78">
        <f t="shared" ca="1" si="9"/>
        <v>73</v>
      </c>
      <c r="L78">
        <f t="shared" ca="1" si="9"/>
        <v>75</v>
      </c>
      <c r="M78">
        <f t="shared" ca="1" si="9"/>
        <v>60</v>
      </c>
      <c r="N78">
        <f t="shared" ca="1" si="9"/>
        <v>59</v>
      </c>
      <c r="O78">
        <f t="shared" ca="1" si="9"/>
        <v>60</v>
      </c>
      <c r="P78">
        <f t="shared" ca="1" si="9"/>
        <v>36</v>
      </c>
      <c r="Q78">
        <f t="shared" ref="Q78:Y93" ca="1" si="10">MATCH($A78, INDIRECT("'" &amp; Q$2 &amp; "'!tests"), 0)+1</f>
        <v>36</v>
      </c>
      <c r="R78">
        <f t="shared" ca="1" si="10"/>
        <v>77</v>
      </c>
      <c r="S78">
        <f t="shared" ca="1" si="10"/>
        <v>77</v>
      </c>
      <c r="T78">
        <f t="shared" ca="1" si="10"/>
        <v>77</v>
      </c>
      <c r="U78">
        <f t="shared" ca="1" si="10"/>
        <v>61</v>
      </c>
      <c r="V78">
        <f t="shared" ca="1" si="10"/>
        <v>60</v>
      </c>
      <c r="W78">
        <f t="shared" ca="1" si="10"/>
        <v>61</v>
      </c>
      <c r="X78">
        <f t="shared" ca="1" si="10"/>
        <v>36</v>
      </c>
      <c r="Y78">
        <f t="shared" ca="1" si="10"/>
        <v>36</v>
      </c>
    </row>
    <row r="79" spans="1:25" x14ac:dyDescent="0.25">
      <c r="A79" t="str">
        <f>METRICS!A78</f>
        <v>result</v>
      </c>
      <c r="B79">
        <f t="shared" ref="B79:Q94" ca="1" si="11">MATCH($A79, INDIRECT("'" &amp; B$2 &amp; "'!tests"), 0)+1</f>
        <v>73</v>
      </c>
      <c r="C79">
        <f t="shared" ca="1" si="11"/>
        <v>73</v>
      </c>
      <c r="D79">
        <f t="shared" ca="1" si="11"/>
        <v>75</v>
      </c>
      <c r="E79">
        <f t="shared" ca="1" si="11"/>
        <v>63</v>
      </c>
      <c r="F79">
        <f t="shared" ca="1" si="11"/>
        <v>61</v>
      </c>
      <c r="G79">
        <f t="shared" ca="1" si="11"/>
        <v>63</v>
      </c>
      <c r="H79">
        <f t="shared" ca="1" si="11"/>
        <v>34</v>
      </c>
      <c r="I79">
        <f t="shared" ca="1" si="11"/>
        <v>34</v>
      </c>
      <c r="J79">
        <f t="shared" ca="1" si="11"/>
        <v>76</v>
      </c>
      <c r="K79">
        <f t="shared" ca="1" si="11"/>
        <v>74</v>
      </c>
      <c r="L79">
        <f t="shared" ca="1" si="11"/>
        <v>76</v>
      </c>
      <c r="M79">
        <f t="shared" ca="1" si="11"/>
        <v>61</v>
      </c>
      <c r="N79">
        <f t="shared" ca="1" si="11"/>
        <v>60</v>
      </c>
      <c r="O79">
        <f t="shared" ca="1" si="11"/>
        <v>61</v>
      </c>
      <c r="P79">
        <f t="shared" ca="1" si="11"/>
        <v>37</v>
      </c>
      <c r="Q79">
        <f t="shared" ca="1" si="11"/>
        <v>37</v>
      </c>
      <c r="R79">
        <f t="shared" ca="1" si="10"/>
        <v>78</v>
      </c>
      <c r="S79">
        <f t="shared" ca="1" si="10"/>
        <v>78</v>
      </c>
      <c r="T79">
        <f t="shared" ca="1" si="10"/>
        <v>78</v>
      </c>
      <c r="U79">
        <f t="shared" ca="1" si="10"/>
        <v>62</v>
      </c>
      <c r="V79">
        <f t="shared" ca="1" si="10"/>
        <v>61</v>
      </c>
      <c r="W79">
        <f t="shared" ca="1" si="10"/>
        <v>62</v>
      </c>
      <c r="X79">
        <f t="shared" ca="1" si="10"/>
        <v>37</v>
      </c>
      <c r="Y79">
        <f t="shared" ca="1" si="10"/>
        <v>37</v>
      </c>
    </row>
    <row r="80" spans="1:25" x14ac:dyDescent="0.25">
      <c r="A80" t="str">
        <f>METRICS!A79</f>
        <v>runningTotal</v>
      </c>
      <c r="B80">
        <f t="shared" ca="1" si="11"/>
        <v>74</v>
      </c>
      <c r="C80">
        <f t="shared" ca="1" si="11"/>
        <v>74</v>
      </c>
      <c r="D80">
        <f t="shared" ca="1" si="11"/>
        <v>76</v>
      </c>
      <c r="E80">
        <f t="shared" ca="1" si="11"/>
        <v>64</v>
      </c>
      <c r="F80">
        <f t="shared" ca="1" si="11"/>
        <v>62</v>
      </c>
      <c r="G80">
        <f t="shared" ca="1" si="11"/>
        <v>64</v>
      </c>
      <c r="H80" t="e">
        <f t="shared" ca="1" si="11"/>
        <v>#N/A</v>
      </c>
      <c r="I80" t="e">
        <f t="shared" ca="1" si="11"/>
        <v>#N/A</v>
      </c>
      <c r="J80">
        <f t="shared" ca="1" si="11"/>
        <v>77</v>
      </c>
      <c r="K80">
        <f t="shared" ca="1" si="11"/>
        <v>75</v>
      </c>
      <c r="L80">
        <f t="shared" ca="1" si="11"/>
        <v>77</v>
      </c>
      <c r="M80">
        <f t="shared" ca="1" si="11"/>
        <v>62</v>
      </c>
      <c r="N80">
        <f t="shared" ca="1" si="11"/>
        <v>61</v>
      </c>
      <c r="O80">
        <f t="shared" ca="1" si="11"/>
        <v>62</v>
      </c>
      <c r="P80" t="e">
        <f t="shared" ca="1" si="11"/>
        <v>#N/A</v>
      </c>
      <c r="Q80" t="e">
        <f t="shared" ca="1" si="11"/>
        <v>#N/A</v>
      </c>
      <c r="R80">
        <f t="shared" ca="1" si="10"/>
        <v>79</v>
      </c>
      <c r="S80">
        <f t="shared" ca="1" si="10"/>
        <v>79</v>
      </c>
      <c r="T80">
        <f t="shared" ca="1" si="10"/>
        <v>79</v>
      </c>
      <c r="U80">
        <f t="shared" ca="1" si="10"/>
        <v>63</v>
      </c>
      <c r="V80">
        <f t="shared" ca="1" si="10"/>
        <v>62</v>
      </c>
      <c r="W80">
        <f t="shared" ca="1" si="10"/>
        <v>63</v>
      </c>
      <c r="X80" t="e">
        <f t="shared" ca="1" si="10"/>
        <v>#N/A</v>
      </c>
      <c r="Y80" t="e">
        <f t="shared" ca="1" si="10"/>
        <v>#N/A</v>
      </c>
    </row>
    <row r="81" spans="1:25" x14ac:dyDescent="0.25">
      <c r="A81" t="str">
        <f>METRICS!A80</f>
        <v>searchsort</v>
      </c>
      <c r="B81">
        <f t="shared" ca="1" si="11"/>
        <v>75</v>
      </c>
      <c r="C81">
        <f t="shared" ca="1" si="11"/>
        <v>75</v>
      </c>
      <c r="D81">
        <f t="shared" ca="1" si="11"/>
        <v>77</v>
      </c>
      <c r="E81" t="e">
        <f t="shared" ca="1" si="11"/>
        <v>#N/A</v>
      </c>
      <c r="F81" t="e">
        <f t="shared" ca="1" si="11"/>
        <v>#N/A</v>
      </c>
      <c r="G81" t="e">
        <f t="shared" ca="1" si="11"/>
        <v>#N/A</v>
      </c>
      <c r="H81" t="e">
        <f t="shared" ca="1" si="11"/>
        <v>#N/A</v>
      </c>
      <c r="I81" t="e">
        <f t="shared" ca="1" si="11"/>
        <v>#N/A</v>
      </c>
      <c r="J81">
        <f t="shared" ca="1" si="11"/>
        <v>78</v>
      </c>
      <c r="K81">
        <f t="shared" ca="1" si="11"/>
        <v>76</v>
      </c>
      <c r="L81">
        <f t="shared" ca="1" si="11"/>
        <v>78</v>
      </c>
      <c r="M81" t="e">
        <f t="shared" ca="1" si="11"/>
        <v>#N/A</v>
      </c>
      <c r="N81" t="e">
        <f t="shared" ca="1" si="11"/>
        <v>#N/A</v>
      </c>
      <c r="O81" t="e">
        <f t="shared" ca="1" si="11"/>
        <v>#N/A</v>
      </c>
      <c r="P81" t="e">
        <f t="shared" ca="1" si="11"/>
        <v>#N/A</v>
      </c>
      <c r="Q81" t="e">
        <f t="shared" ca="1" si="11"/>
        <v>#N/A</v>
      </c>
      <c r="R81">
        <f t="shared" ca="1" si="10"/>
        <v>80</v>
      </c>
      <c r="S81">
        <f t="shared" ca="1" si="10"/>
        <v>80</v>
      </c>
      <c r="T81">
        <f t="shared" ca="1" si="10"/>
        <v>80</v>
      </c>
      <c r="U81" t="e">
        <f t="shared" ca="1" si="10"/>
        <v>#N/A</v>
      </c>
      <c r="V81" t="e">
        <f t="shared" ca="1" si="10"/>
        <v>#N/A</v>
      </c>
      <c r="W81" t="e">
        <f t="shared" ca="1" si="10"/>
        <v>#N/A</v>
      </c>
      <c r="X81" t="e">
        <f t="shared" ca="1" si="10"/>
        <v>#N/A</v>
      </c>
      <c r="Y81" t="e">
        <f t="shared" ca="1" si="10"/>
        <v>#N/A</v>
      </c>
    </row>
    <row r="82" spans="1:25" x14ac:dyDescent="0.25">
      <c r="A82" t="str">
        <f>METRICS!A81</f>
        <v>self-assignment</v>
      </c>
      <c r="B82">
        <f t="shared" ca="1" si="11"/>
        <v>76</v>
      </c>
      <c r="C82">
        <f t="shared" ca="1" si="11"/>
        <v>76</v>
      </c>
      <c r="D82">
        <f t="shared" ca="1" si="11"/>
        <v>78</v>
      </c>
      <c r="E82">
        <f t="shared" ca="1" si="11"/>
        <v>65</v>
      </c>
      <c r="F82">
        <f t="shared" ca="1" si="11"/>
        <v>63</v>
      </c>
      <c r="G82">
        <f t="shared" ca="1" si="11"/>
        <v>65</v>
      </c>
      <c r="H82">
        <f t="shared" ca="1" si="11"/>
        <v>35</v>
      </c>
      <c r="I82">
        <f t="shared" ca="1" si="11"/>
        <v>35</v>
      </c>
      <c r="J82">
        <f t="shared" ca="1" si="11"/>
        <v>79</v>
      </c>
      <c r="K82">
        <f t="shared" ca="1" si="11"/>
        <v>77</v>
      </c>
      <c r="L82">
        <f t="shared" ca="1" si="11"/>
        <v>79</v>
      </c>
      <c r="M82">
        <f t="shared" ca="1" si="11"/>
        <v>63</v>
      </c>
      <c r="N82">
        <f t="shared" ca="1" si="11"/>
        <v>62</v>
      </c>
      <c r="O82">
        <f t="shared" ca="1" si="11"/>
        <v>63</v>
      </c>
      <c r="P82">
        <f t="shared" ca="1" si="11"/>
        <v>38</v>
      </c>
      <c r="Q82">
        <f t="shared" ca="1" si="11"/>
        <v>38</v>
      </c>
      <c r="R82">
        <f t="shared" ca="1" si="10"/>
        <v>81</v>
      </c>
      <c r="S82">
        <f t="shared" ca="1" si="10"/>
        <v>81</v>
      </c>
      <c r="T82">
        <f t="shared" ca="1" si="10"/>
        <v>81</v>
      </c>
      <c r="U82">
        <f t="shared" ca="1" si="10"/>
        <v>64</v>
      </c>
      <c r="V82">
        <f t="shared" ca="1" si="10"/>
        <v>63</v>
      </c>
      <c r="W82">
        <f t="shared" ca="1" si="10"/>
        <v>64</v>
      </c>
      <c r="X82">
        <f t="shared" ca="1" si="10"/>
        <v>38</v>
      </c>
      <c r="Y82">
        <f t="shared" ca="1" si="10"/>
        <v>38</v>
      </c>
    </row>
    <row r="83" spans="1:25" x14ac:dyDescent="0.25">
      <c r="A83" t="str">
        <f>METRICS!A82</f>
        <v>shortCircuit</v>
      </c>
      <c r="B83">
        <f t="shared" ca="1" si="11"/>
        <v>77</v>
      </c>
      <c r="C83">
        <f t="shared" ca="1" si="11"/>
        <v>77</v>
      </c>
      <c r="D83">
        <f t="shared" ca="1" si="11"/>
        <v>79</v>
      </c>
      <c r="E83">
        <f t="shared" ca="1" si="11"/>
        <v>66</v>
      </c>
      <c r="F83">
        <f t="shared" ca="1" si="11"/>
        <v>64</v>
      </c>
      <c r="G83">
        <f t="shared" ca="1" si="11"/>
        <v>66</v>
      </c>
      <c r="H83" t="e">
        <f t="shared" ca="1" si="11"/>
        <v>#N/A</v>
      </c>
      <c r="I83" t="e">
        <f t="shared" ca="1" si="11"/>
        <v>#N/A</v>
      </c>
      <c r="J83">
        <f t="shared" ca="1" si="11"/>
        <v>80</v>
      </c>
      <c r="K83">
        <f t="shared" ca="1" si="11"/>
        <v>78</v>
      </c>
      <c r="L83">
        <f t="shared" ca="1" si="11"/>
        <v>80</v>
      </c>
      <c r="M83">
        <f t="shared" ca="1" si="11"/>
        <v>64</v>
      </c>
      <c r="N83">
        <f t="shared" ca="1" si="11"/>
        <v>63</v>
      </c>
      <c r="O83">
        <f t="shared" ca="1" si="11"/>
        <v>64</v>
      </c>
      <c r="P83" t="e">
        <f t="shared" ca="1" si="11"/>
        <v>#N/A</v>
      </c>
      <c r="Q83" t="e">
        <f t="shared" ca="1" si="11"/>
        <v>#N/A</v>
      </c>
      <c r="R83">
        <f t="shared" ca="1" si="10"/>
        <v>82</v>
      </c>
      <c r="S83">
        <f t="shared" ca="1" si="10"/>
        <v>82</v>
      </c>
      <c r="T83">
        <f t="shared" ca="1" si="10"/>
        <v>82</v>
      </c>
      <c r="U83">
        <f t="shared" ca="1" si="10"/>
        <v>65</v>
      </c>
      <c r="V83">
        <f t="shared" ca="1" si="10"/>
        <v>64</v>
      </c>
      <c r="W83">
        <f t="shared" ca="1" si="10"/>
        <v>65</v>
      </c>
      <c r="X83" t="e">
        <f t="shared" ca="1" si="10"/>
        <v>#N/A</v>
      </c>
      <c r="Y83" t="e">
        <f t="shared" ca="1" si="10"/>
        <v>#N/A</v>
      </c>
    </row>
    <row r="84" spans="1:25" x14ac:dyDescent="0.25">
      <c r="A84" t="str">
        <f>METRICS!A83</f>
        <v>simpleGenericTriple</v>
      </c>
      <c r="B84">
        <f t="shared" ca="1" si="11"/>
        <v>78</v>
      </c>
      <c r="C84">
        <f t="shared" ca="1" si="11"/>
        <v>78</v>
      </c>
      <c r="D84">
        <f t="shared" ca="1" si="11"/>
        <v>80</v>
      </c>
      <c r="E84">
        <f t="shared" ca="1" si="11"/>
        <v>67</v>
      </c>
      <c r="F84">
        <f t="shared" ca="1" si="11"/>
        <v>65</v>
      </c>
      <c r="G84">
        <f t="shared" ca="1" si="11"/>
        <v>67</v>
      </c>
      <c r="H84">
        <f t="shared" ca="1" si="11"/>
        <v>36</v>
      </c>
      <c r="I84">
        <f t="shared" ca="1" si="11"/>
        <v>36</v>
      </c>
      <c r="J84">
        <f t="shared" ca="1" si="11"/>
        <v>81</v>
      </c>
      <c r="K84">
        <f t="shared" ca="1" si="11"/>
        <v>79</v>
      </c>
      <c r="L84">
        <f t="shared" ca="1" si="11"/>
        <v>81</v>
      </c>
      <c r="M84">
        <f t="shared" ca="1" si="11"/>
        <v>65</v>
      </c>
      <c r="N84">
        <f t="shared" ca="1" si="11"/>
        <v>64</v>
      </c>
      <c r="O84">
        <f t="shared" ca="1" si="11"/>
        <v>65</v>
      </c>
      <c r="P84">
        <f t="shared" ca="1" si="11"/>
        <v>39</v>
      </c>
      <c r="Q84">
        <f t="shared" ca="1" si="11"/>
        <v>39</v>
      </c>
      <c r="R84">
        <f t="shared" ca="1" si="10"/>
        <v>83</v>
      </c>
      <c r="S84">
        <f t="shared" ca="1" si="10"/>
        <v>83</v>
      </c>
      <c r="T84">
        <f t="shared" ca="1" si="10"/>
        <v>83</v>
      </c>
      <c r="U84">
        <f t="shared" ca="1" si="10"/>
        <v>66</v>
      </c>
      <c r="V84">
        <f t="shared" ca="1" si="10"/>
        <v>65</v>
      </c>
      <c r="W84">
        <f t="shared" ca="1" si="10"/>
        <v>66</v>
      </c>
      <c r="X84">
        <f t="shared" ca="1" si="10"/>
        <v>39</v>
      </c>
      <c r="Y84">
        <f t="shared" ca="1" si="10"/>
        <v>39</v>
      </c>
    </row>
    <row r="85" spans="1:25" x14ac:dyDescent="0.25">
      <c r="A85" t="str">
        <f>METRICS!A84</f>
        <v>statement</v>
      </c>
      <c r="B85">
        <f t="shared" ca="1" si="11"/>
        <v>79</v>
      </c>
      <c r="C85">
        <f t="shared" ca="1" si="11"/>
        <v>79</v>
      </c>
      <c r="D85">
        <f t="shared" ca="1" si="11"/>
        <v>81</v>
      </c>
      <c r="E85" t="e">
        <f t="shared" ca="1" si="11"/>
        <v>#N/A</v>
      </c>
      <c r="F85" t="e">
        <f t="shared" ca="1" si="11"/>
        <v>#N/A</v>
      </c>
      <c r="G85" t="e">
        <f t="shared" ca="1" si="11"/>
        <v>#N/A</v>
      </c>
      <c r="H85" t="e">
        <f t="shared" ca="1" si="11"/>
        <v>#N/A</v>
      </c>
      <c r="I85" t="e">
        <f t="shared" ca="1" si="11"/>
        <v>#N/A</v>
      </c>
      <c r="J85">
        <f t="shared" ca="1" si="11"/>
        <v>82</v>
      </c>
      <c r="K85">
        <f t="shared" ca="1" si="11"/>
        <v>80</v>
      </c>
      <c r="L85">
        <f t="shared" ca="1" si="11"/>
        <v>82</v>
      </c>
      <c r="M85" t="e">
        <f t="shared" ca="1" si="11"/>
        <v>#N/A</v>
      </c>
      <c r="N85" t="e">
        <f t="shared" ca="1" si="11"/>
        <v>#N/A</v>
      </c>
      <c r="O85" t="e">
        <f t="shared" ca="1" si="11"/>
        <v>#N/A</v>
      </c>
      <c r="P85" t="e">
        <f t="shared" ca="1" si="11"/>
        <v>#N/A</v>
      </c>
      <c r="Q85" t="e">
        <f t="shared" ca="1" si="11"/>
        <v>#N/A</v>
      </c>
      <c r="R85">
        <f t="shared" ca="1" si="10"/>
        <v>84</v>
      </c>
      <c r="S85">
        <f t="shared" ca="1" si="10"/>
        <v>84</v>
      </c>
      <c r="T85">
        <f t="shared" ca="1" si="10"/>
        <v>84</v>
      </c>
      <c r="U85" t="e">
        <f t="shared" ca="1" si="10"/>
        <v>#N/A</v>
      </c>
      <c r="V85" t="e">
        <f t="shared" ca="1" si="10"/>
        <v>#N/A</v>
      </c>
      <c r="W85" t="e">
        <f t="shared" ca="1" si="10"/>
        <v>#N/A</v>
      </c>
      <c r="X85" t="e">
        <f t="shared" ca="1" si="10"/>
        <v>#N/A</v>
      </c>
      <c r="Y85" t="e">
        <f t="shared" ca="1" si="10"/>
        <v>#N/A</v>
      </c>
    </row>
    <row r="86" spans="1:25" x14ac:dyDescent="0.25">
      <c r="A86" t="str">
        <f>METRICS!A85</f>
        <v>stdincludes</v>
      </c>
      <c r="B86">
        <f t="shared" ca="1" si="11"/>
        <v>80</v>
      </c>
      <c r="C86">
        <f t="shared" ca="1" si="11"/>
        <v>80</v>
      </c>
      <c r="D86">
        <f t="shared" ca="1" si="11"/>
        <v>82</v>
      </c>
      <c r="E86">
        <f t="shared" ca="1" si="11"/>
        <v>68</v>
      </c>
      <c r="F86">
        <f t="shared" ca="1" si="11"/>
        <v>66</v>
      </c>
      <c r="G86">
        <f t="shared" ca="1" si="11"/>
        <v>68</v>
      </c>
      <c r="H86">
        <f t="shared" ca="1" si="11"/>
        <v>37</v>
      </c>
      <c r="I86">
        <f t="shared" ca="1" si="11"/>
        <v>37</v>
      </c>
      <c r="J86">
        <f t="shared" ca="1" si="11"/>
        <v>83</v>
      </c>
      <c r="K86">
        <f t="shared" ca="1" si="11"/>
        <v>81</v>
      </c>
      <c r="L86">
        <f t="shared" ca="1" si="11"/>
        <v>83</v>
      </c>
      <c r="M86">
        <f t="shared" ca="1" si="11"/>
        <v>66</v>
      </c>
      <c r="N86">
        <f t="shared" ca="1" si="11"/>
        <v>65</v>
      </c>
      <c r="O86">
        <f t="shared" ca="1" si="11"/>
        <v>66</v>
      </c>
      <c r="P86">
        <f t="shared" ca="1" si="11"/>
        <v>40</v>
      </c>
      <c r="Q86">
        <f t="shared" ca="1" si="11"/>
        <v>40</v>
      </c>
      <c r="R86">
        <f t="shared" ca="1" si="10"/>
        <v>85</v>
      </c>
      <c r="S86">
        <f t="shared" ca="1" si="10"/>
        <v>85</v>
      </c>
      <c r="T86">
        <f t="shared" ca="1" si="10"/>
        <v>85</v>
      </c>
      <c r="U86">
        <f t="shared" ca="1" si="10"/>
        <v>67</v>
      </c>
      <c r="V86">
        <f t="shared" ca="1" si="10"/>
        <v>66</v>
      </c>
      <c r="W86">
        <f t="shared" ca="1" si="10"/>
        <v>67</v>
      </c>
      <c r="X86">
        <f t="shared" ca="1" si="10"/>
        <v>40</v>
      </c>
      <c r="Y86">
        <f t="shared" ca="1" si="10"/>
        <v>40</v>
      </c>
    </row>
    <row r="87" spans="1:25" x14ac:dyDescent="0.25">
      <c r="A87" t="str">
        <f>METRICS!A86</f>
        <v>sum</v>
      </c>
      <c r="B87">
        <f t="shared" ca="1" si="11"/>
        <v>81</v>
      </c>
      <c r="C87" t="e">
        <f t="shared" ca="1" si="11"/>
        <v>#N/A</v>
      </c>
      <c r="D87">
        <f t="shared" ca="1" si="11"/>
        <v>83</v>
      </c>
      <c r="E87" t="e">
        <f t="shared" ca="1" si="11"/>
        <v>#N/A</v>
      </c>
      <c r="F87" t="e">
        <f t="shared" ca="1" si="11"/>
        <v>#N/A</v>
      </c>
      <c r="G87">
        <f t="shared" ca="1" si="11"/>
        <v>69</v>
      </c>
      <c r="H87" t="e">
        <f t="shared" ca="1" si="11"/>
        <v>#N/A</v>
      </c>
      <c r="I87" t="e">
        <f t="shared" ca="1" si="11"/>
        <v>#N/A</v>
      </c>
      <c r="J87">
        <f t="shared" ca="1" si="11"/>
        <v>84</v>
      </c>
      <c r="K87">
        <f t="shared" ca="1" si="11"/>
        <v>82</v>
      </c>
      <c r="L87">
        <f t="shared" ca="1" si="11"/>
        <v>84</v>
      </c>
      <c r="M87" t="e">
        <f t="shared" ca="1" si="11"/>
        <v>#N/A</v>
      </c>
      <c r="N87" t="e">
        <f t="shared" ca="1" si="11"/>
        <v>#N/A</v>
      </c>
      <c r="O87" t="e">
        <f t="shared" ca="1" si="11"/>
        <v>#N/A</v>
      </c>
      <c r="P87" t="e">
        <f t="shared" ca="1" si="11"/>
        <v>#N/A</v>
      </c>
      <c r="Q87" t="e">
        <f t="shared" ca="1" si="11"/>
        <v>#N/A</v>
      </c>
      <c r="R87">
        <f t="shared" ca="1" si="10"/>
        <v>86</v>
      </c>
      <c r="S87">
        <f t="shared" ca="1" si="10"/>
        <v>86</v>
      </c>
      <c r="T87">
        <f t="shared" ca="1" si="10"/>
        <v>86</v>
      </c>
      <c r="U87" t="e">
        <f t="shared" ca="1" si="10"/>
        <v>#N/A</v>
      </c>
      <c r="V87" t="e">
        <f t="shared" ca="1" si="10"/>
        <v>#N/A</v>
      </c>
      <c r="W87" t="e">
        <f t="shared" ca="1" si="10"/>
        <v>#N/A</v>
      </c>
      <c r="X87" t="e">
        <f t="shared" ca="1" si="10"/>
        <v>#N/A</v>
      </c>
      <c r="Y87" t="e">
        <f t="shared" ca="1" si="10"/>
        <v>#N/A</v>
      </c>
    </row>
    <row r="88" spans="1:25" x14ac:dyDescent="0.25">
      <c r="A88" t="str">
        <f>METRICS!A87</f>
        <v>swap</v>
      </c>
      <c r="B88">
        <f t="shared" ca="1" si="11"/>
        <v>82</v>
      </c>
      <c r="C88">
        <f t="shared" ca="1" si="11"/>
        <v>81</v>
      </c>
      <c r="D88">
        <f t="shared" ca="1" si="11"/>
        <v>84</v>
      </c>
      <c r="E88" t="e">
        <f t="shared" ca="1" si="11"/>
        <v>#N/A</v>
      </c>
      <c r="F88" t="e">
        <f t="shared" ca="1" si="11"/>
        <v>#N/A</v>
      </c>
      <c r="G88" t="e">
        <f t="shared" ca="1" si="11"/>
        <v>#N/A</v>
      </c>
      <c r="H88" t="e">
        <f t="shared" ca="1" si="11"/>
        <v>#N/A</v>
      </c>
      <c r="I88" t="e">
        <f t="shared" ca="1" si="11"/>
        <v>#N/A</v>
      </c>
      <c r="J88">
        <f t="shared" ca="1" si="11"/>
        <v>85</v>
      </c>
      <c r="K88">
        <f t="shared" ca="1" si="11"/>
        <v>83</v>
      </c>
      <c r="L88">
        <f t="shared" ca="1" si="11"/>
        <v>85</v>
      </c>
      <c r="M88" t="e">
        <f t="shared" ca="1" si="11"/>
        <v>#N/A</v>
      </c>
      <c r="N88" t="e">
        <f t="shared" ca="1" si="11"/>
        <v>#N/A</v>
      </c>
      <c r="O88" t="e">
        <f t="shared" ca="1" si="11"/>
        <v>#N/A</v>
      </c>
      <c r="P88" t="e">
        <f t="shared" ca="1" si="11"/>
        <v>#N/A</v>
      </c>
      <c r="Q88" t="e">
        <f t="shared" ca="1" si="11"/>
        <v>#N/A</v>
      </c>
      <c r="R88">
        <f t="shared" ca="1" si="10"/>
        <v>87</v>
      </c>
      <c r="S88">
        <f t="shared" ca="1" si="10"/>
        <v>87</v>
      </c>
      <c r="T88">
        <f t="shared" ca="1" si="10"/>
        <v>87</v>
      </c>
      <c r="U88" t="e">
        <f t="shared" ca="1" si="10"/>
        <v>#N/A</v>
      </c>
      <c r="V88" t="e">
        <f t="shared" ca="1" si="10"/>
        <v>#N/A</v>
      </c>
      <c r="W88" t="e">
        <f t="shared" ca="1" si="10"/>
        <v>#N/A</v>
      </c>
      <c r="X88" t="e">
        <f t="shared" ca="1" si="10"/>
        <v>#N/A</v>
      </c>
      <c r="Y88" t="e">
        <f t="shared" ca="1" si="10"/>
        <v>#N/A</v>
      </c>
    </row>
    <row r="89" spans="1:25" x14ac:dyDescent="0.25">
      <c r="A89" t="str">
        <f>METRICS!A88</f>
        <v>switch</v>
      </c>
      <c r="B89">
        <f t="shared" ca="1" si="11"/>
        <v>83</v>
      </c>
      <c r="C89">
        <f t="shared" ca="1" si="11"/>
        <v>82</v>
      </c>
      <c r="D89">
        <f t="shared" ca="1" si="11"/>
        <v>85</v>
      </c>
      <c r="E89">
        <f t="shared" ca="1" si="11"/>
        <v>69</v>
      </c>
      <c r="F89">
        <f t="shared" ca="1" si="11"/>
        <v>67</v>
      </c>
      <c r="G89">
        <f t="shared" ca="1" si="11"/>
        <v>70</v>
      </c>
      <c r="H89">
        <f t="shared" ca="1" si="11"/>
        <v>38</v>
      </c>
      <c r="I89">
        <f t="shared" ca="1" si="11"/>
        <v>38</v>
      </c>
      <c r="J89">
        <f t="shared" ca="1" si="11"/>
        <v>86</v>
      </c>
      <c r="K89">
        <f t="shared" ca="1" si="11"/>
        <v>84</v>
      </c>
      <c r="L89">
        <f t="shared" ca="1" si="11"/>
        <v>86</v>
      </c>
      <c r="M89">
        <f t="shared" ca="1" si="11"/>
        <v>67</v>
      </c>
      <c r="N89">
        <f t="shared" ca="1" si="11"/>
        <v>66</v>
      </c>
      <c r="O89">
        <f t="shared" ca="1" si="11"/>
        <v>67</v>
      </c>
      <c r="P89">
        <f t="shared" ca="1" si="11"/>
        <v>41</v>
      </c>
      <c r="Q89">
        <f t="shared" ca="1" si="11"/>
        <v>41</v>
      </c>
      <c r="R89">
        <f t="shared" ca="1" si="10"/>
        <v>88</v>
      </c>
      <c r="S89">
        <f t="shared" ca="1" si="10"/>
        <v>88</v>
      </c>
      <c r="T89">
        <f t="shared" ca="1" si="10"/>
        <v>88</v>
      </c>
      <c r="U89">
        <f t="shared" ca="1" si="10"/>
        <v>68</v>
      </c>
      <c r="V89">
        <f t="shared" ca="1" si="10"/>
        <v>67</v>
      </c>
      <c r="W89">
        <f t="shared" ca="1" si="10"/>
        <v>68</v>
      </c>
      <c r="X89">
        <f t="shared" ca="1" si="10"/>
        <v>41</v>
      </c>
      <c r="Y89">
        <f t="shared" ca="1" si="10"/>
        <v>41</v>
      </c>
    </row>
    <row r="90" spans="1:25" x14ac:dyDescent="0.25">
      <c r="A90" t="str">
        <f>METRICS!A89</f>
        <v>sync</v>
      </c>
      <c r="B90">
        <f t="shared" ca="1" si="11"/>
        <v>84</v>
      </c>
      <c r="C90">
        <f t="shared" ca="1" si="11"/>
        <v>83</v>
      </c>
      <c r="D90">
        <f t="shared" ca="1" si="11"/>
        <v>86</v>
      </c>
      <c r="E90">
        <f t="shared" ca="1" si="11"/>
        <v>70</v>
      </c>
      <c r="F90">
        <f t="shared" ca="1" si="11"/>
        <v>68</v>
      </c>
      <c r="G90">
        <f t="shared" ca="1" si="11"/>
        <v>71</v>
      </c>
      <c r="H90">
        <f t="shared" ca="1" si="11"/>
        <v>39</v>
      </c>
      <c r="I90">
        <f t="shared" ca="1" si="11"/>
        <v>39</v>
      </c>
      <c r="J90">
        <f t="shared" ca="1" si="11"/>
        <v>87</v>
      </c>
      <c r="K90">
        <f t="shared" ca="1" si="11"/>
        <v>85</v>
      </c>
      <c r="L90">
        <f t="shared" ca="1" si="11"/>
        <v>87</v>
      </c>
      <c r="M90">
        <f t="shared" ca="1" si="11"/>
        <v>68</v>
      </c>
      <c r="N90">
        <f t="shared" ca="1" si="11"/>
        <v>67</v>
      </c>
      <c r="O90">
        <f t="shared" ca="1" si="11"/>
        <v>68</v>
      </c>
      <c r="P90">
        <f t="shared" ca="1" si="11"/>
        <v>42</v>
      </c>
      <c r="Q90">
        <f t="shared" ca="1" si="11"/>
        <v>42</v>
      </c>
      <c r="R90">
        <f t="shared" ca="1" si="10"/>
        <v>89</v>
      </c>
      <c r="S90">
        <f t="shared" ca="1" si="10"/>
        <v>89</v>
      </c>
      <c r="T90">
        <f t="shared" ca="1" si="10"/>
        <v>89</v>
      </c>
      <c r="U90">
        <f t="shared" ca="1" si="10"/>
        <v>69</v>
      </c>
      <c r="V90">
        <f t="shared" ca="1" si="10"/>
        <v>68</v>
      </c>
      <c r="W90">
        <f t="shared" ca="1" si="10"/>
        <v>69</v>
      </c>
      <c r="X90">
        <f t="shared" ca="1" si="10"/>
        <v>42</v>
      </c>
      <c r="Y90">
        <f t="shared" ca="1" si="10"/>
        <v>42</v>
      </c>
    </row>
    <row r="91" spans="1:25" x14ac:dyDescent="0.25">
      <c r="A91" t="str">
        <f>METRICS!A90</f>
        <v>thread</v>
      </c>
      <c r="B91">
        <f t="shared" ca="1" si="11"/>
        <v>85</v>
      </c>
      <c r="C91">
        <f t="shared" ca="1" si="11"/>
        <v>84</v>
      </c>
      <c r="D91">
        <f t="shared" ca="1" si="11"/>
        <v>87</v>
      </c>
      <c r="E91">
        <f t="shared" ca="1" si="11"/>
        <v>71</v>
      </c>
      <c r="F91">
        <f t="shared" ca="1" si="11"/>
        <v>69</v>
      </c>
      <c r="G91">
        <f t="shared" ca="1" si="11"/>
        <v>72</v>
      </c>
      <c r="H91" t="e">
        <f t="shared" ca="1" si="11"/>
        <v>#N/A</v>
      </c>
      <c r="I91" t="e">
        <f t="shared" ca="1" si="11"/>
        <v>#N/A</v>
      </c>
      <c r="J91">
        <f t="shared" ca="1" si="11"/>
        <v>88</v>
      </c>
      <c r="K91">
        <f t="shared" ca="1" si="11"/>
        <v>86</v>
      </c>
      <c r="L91">
        <f t="shared" ca="1" si="11"/>
        <v>88</v>
      </c>
      <c r="M91">
        <f t="shared" ca="1" si="11"/>
        <v>69</v>
      </c>
      <c r="N91">
        <f t="shared" ca="1" si="11"/>
        <v>68</v>
      </c>
      <c r="O91">
        <f t="shared" ca="1" si="11"/>
        <v>69</v>
      </c>
      <c r="P91" t="e">
        <f t="shared" ca="1" si="11"/>
        <v>#N/A</v>
      </c>
      <c r="Q91" t="e">
        <f t="shared" ca="1" si="11"/>
        <v>#N/A</v>
      </c>
      <c r="R91">
        <f t="shared" ca="1" si="10"/>
        <v>90</v>
      </c>
      <c r="S91">
        <f t="shared" ca="1" si="10"/>
        <v>90</v>
      </c>
      <c r="T91">
        <f t="shared" ca="1" si="10"/>
        <v>90</v>
      </c>
      <c r="U91">
        <f t="shared" ca="1" si="10"/>
        <v>70</v>
      </c>
      <c r="V91">
        <f t="shared" ca="1" si="10"/>
        <v>69</v>
      </c>
      <c r="W91">
        <f t="shared" ca="1" si="10"/>
        <v>70</v>
      </c>
      <c r="X91" t="e">
        <f t="shared" ca="1" si="10"/>
        <v>#N/A</v>
      </c>
      <c r="Y91" t="e">
        <f t="shared" ca="1" si="10"/>
        <v>#N/A</v>
      </c>
    </row>
    <row r="92" spans="1:25" x14ac:dyDescent="0.25">
      <c r="A92" t="str">
        <f>METRICS!A91</f>
        <v>time</v>
      </c>
      <c r="B92">
        <f t="shared" ca="1" si="11"/>
        <v>86</v>
      </c>
      <c r="C92">
        <f t="shared" ca="1" si="11"/>
        <v>85</v>
      </c>
      <c r="D92">
        <f t="shared" ca="1" si="11"/>
        <v>88</v>
      </c>
      <c r="E92" t="e">
        <f t="shared" ca="1" si="11"/>
        <v>#N/A</v>
      </c>
      <c r="F92" t="e">
        <f t="shared" ca="1" si="11"/>
        <v>#N/A</v>
      </c>
      <c r="G92" t="e">
        <f t="shared" ca="1" si="11"/>
        <v>#N/A</v>
      </c>
      <c r="H92" t="e">
        <f t="shared" ca="1" si="11"/>
        <v>#N/A</v>
      </c>
      <c r="I92" t="e">
        <f t="shared" ca="1" si="11"/>
        <v>#N/A</v>
      </c>
      <c r="J92">
        <f t="shared" ca="1" si="11"/>
        <v>89</v>
      </c>
      <c r="K92">
        <f t="shared" ca="1" si="11"/>
        <v>87</v>
      </c>
      <c r="L92">
        <f t="shared" ca="1" si="11"/>
        <v>89</v>
      </c>
      <c r="M92" t="e">
        <f t="shared" ca="1" si="11"/>
        <v>#N/A</v>
      </c>
      <c r="N92" t="e">
        <f t="shared" ca="1" si="11"/>
        <v>#N/A</v>
      </c>
      <c r="O92" t="e">
        <f t="shared" ca="1" si="11"/>
        <v>#N/A</v>
      </c>
      <c r="P92" t="e">
        <f t="shared" ca="1" si="11"/>
        <v>#N/A</v>
      </c>
      <c r="Q92" t="e">
        <f t="shared" ca="1" si="11"/>
        <v>#N/A</v>
      </c>
      <c r="R92">
        <f t="shared" ca="1" si="10"/>
        <v>91</v>
      </c>
      <c r="S92">
        <f t="shared" ca="1" si="10"/>
        <v>91</v>
      </c>
      <c r="T92">
        <f t="shared" ca="1" si="10"/>
        <v>91</v>
      </c>
      <c r="U92" t="e">
        <f t="shared" ca="1" si="10"/>
        <v>#N/A</v>
      </c>
      <c r="V92" t="e">
        <f t="shared" ca="1" si="10"/>
        <v>#N/A</v>
      </c>
      <c r="W92" t="e">
        <f t="shared" ca="1" si="10"/>
        <v>#N/A</v>
      </c>
      <c r="X92" t="e">
        <f t="shared" ca="1" si="10"/>
        <v>#N/A</v>
      </c>
      <c r="Y92" t="e">
        <f t="shared" ca="1" si="10"/>
        <v>#N/A</v>
      </c>
    </row>
    <row r="93" spans="1:25" x14ac:dyDescent="0.25">
      <c r="A93" t="str">
        <f>METRICS!A92</f>
        <v>tupleAssign</v>
      </c>
      <c r="B93">
        <f t="shared" ca="1" si="11"/>
        <v>87</v>
      </c>
      <c r="C93">
        <f t="shared" ca="1" si="11"/>
        <v>86</v>
      </c>
      <c r="D93">
        <f t="shared" ca="1" si="11"/>
        <v>89</v>
      </c>
      <c r="E93" t="e">
        <f t="shared" ca="1" si="11"/>
        <v>#N/A</v>
      </c>
      <c r="F93" t="e">
        <f t="shared" ca="1" si="11"/>
        <v>#N/A</v>
      </c>
      <c r="G93" t="e">
        <f t="shared" ca="1" si="11"/>
        <v>#N/A</v>
      </c>
      <c r="H93" t="e">
        <f t="shared" ca="1" si="11"/>
        <v>#N/A</v>
      </c>
      <c r="I93" t="e">
        <f t="shared" ca="1" si="11"/>
        <v>#N/A</v>
      </c>
      <c r="J93">
        <f t="shared" ca="1" si="11"/>
        <v>90</v>
      </c>
      <c r="K93">
        <f t="shared" ca="1" si="11"/>
        <v>88</v>
      </c>
      <c r="L93">
        <f t="shared" ca="1" si="11"/>
        <v>90</v>
      </c>
      <c r="M93" t="e">
        <f t="shared" ca="1" si="11"/>
        <v>#N/A</v>
      </c>
      <c r="N93" t="e">
        <f t="shared" ca="1" si="11"/>
        <v>#N/A</v>
      </c>
      <c r="O93" t="e">
        <f t="shared" ca="1" si="11"/>
        <v>#N/A</v>
      </c>
      <c r="P93" t="e">
        <f t="shared" ca="1" si="11"/>
        <v>#N/A</v>
      </c>
      <c r="Q93" t="e">
        <f t="shared" ca="1" si="11"/>
        <v>#N/A</v>
      </c>
      <c r="R93">
        <f t="shared" ca="1" si="10"/>
        <v>92</v>
      </c>
      <c r="S93">
        <f t="shared" ca="1" si="10"/>
        <v>92</v>
      </c>
      <c r="T93">
        <f t="shared" ca="1" si="10"/>
        <v>92</v>
      </c>
      <c r="U93" t="e">
        <f t="shared" ca="1" si="10"/>
        <v>#N/A</v>
      </c>
      <c r="V93" t="e">
        <f t="shared" ca="1" si="10"/>
        <v>#N/A</v>
      </c>
      <c r="W93" t="e">
        <f t="shared" ca="1" si="10"/>
        <v>#N/A</v>
      </c>
      <c r="X93" t="e">
        <f t="shared" ca="1" si="10"/>
        <v>#N/A</v>
      </c>
      <c r="Y93" t="e">
        <f t="shared" ca="1" si="10"/>
        <v>#N/A</v>
      </c>
    </row>
    <row r="94" spans="1:25" x14ac:dyDescent="0.25">
      <c r="A94" t="str">
        <f>METRICS!A93</f>
        <v>tupleCast</v>
      </c>
      <c r="B94">
        <f t="shared" ca="1" si="11"/>
        <v>88</v>
      </c>
      <c r="C94">
        <f t="shared" ca="1" si="11"/>
        <v>87</v>
      </c>
      <c r="D94">
        <f t="shared" ca="1" si="11"/>
        <v>90</v>
      </c>
      <c r="E94">
        <f t="shared" ca="1" si="11"/>
        <v>72</v>
      </c>
      <c r="F94">
        <f t="shared" ca="1" si="11"/>
        <v>70</v>
      </c>
      <c r="G94">
        <f t="shared" ca="1" si="11"/>
        <v>73</v>
      </c>
      <c r="H94">
        <f t="shared" ca="1" si="11"/>
        <v>40</v>
      </c>
      <c r="I94">
        <f t="shared" ca="1" si="11"/>
        <v>40</v>
      </c>
      <c r="J94">
        <f t="shared" ca="1" si="11"/>
        <v>91</v>
      </c>
      <c r="K94">
        <f t="shared" ca="1" si="11"/>
        <v>89</v>
      </c>
      <c r="L94">
        <f t="shared" ca="1" si="11"/>
        <v>91</v>
      </c>
      <c r="M94">
        <f t="shared" ca="1" si="11"/>
        <v>70</v>
      </c>
      <c r="N94">
        <f t="shared" ca="1" si="11"/>
        <v>69</v>
      </c>
      <c r="O94">
        <f t="shared" ca="1" si="11"/>
        <v>70</v>
      </c>
      <c r="P94">
        <f t="shared" ca="1" si="11"/>
        <v>43</v>
      </c>
      <c r="Q94">
        <f t="shared" ref="Q94:Y109" ca="1" si="12">MATCH($A94, INDIRECT("'" &amp; Q$2 &amp; "'!tests"), 0)+1</f>
        <v>43</v>
      </c>
      <c r="R94">
        <f t="shared" ca="1" si="12"/>
        <v>93</v>
      </c>
      <c r="S94">
        <f t="shared" ca="1" si="12"/>
        <v>93</v>
      </c>
      <c r="T94">
        <f t="shared" ca="1" si="12"/>
        <v>93</v>
      </c>
      <c r="U94">
        <f t="shared" ca="1" si="12"/>
        <v>71</v>
      </c>
      <c r="V94">
        <f t="shared" ca="1" si="12"/>
        <v>70</v>
      </c>
      <c r="W94">
        <f t="shared" ca="1" si="12"/>
        <v>71</v>
      </c>
      <c r="X94">
        <f t="shared" ca="1" si="12"/>
        <v>43</v>
      </c>
      <c r="Y94">
        <f t="shared" ca="1" si="12"/>
        <v>43</v>
      </c>
    </row>
    <row r="95" spans="1:25" x14ac:dyDescent="0.25">
      <c r="A95" t="str">
        <f>METRICS!A94</f>
        <v>tupleFunction</v>
      </c>
      <c r="B95">
        <f t="shared" ref="B95:Q110" ca="1" si="13">MATCH($A95, INDIRECT("'" &amp; B$2 &amp; "'!tests"), 0)+1</f>
        <v>89</v>
      </c>
      <c r="C95">
        <f t="shared" ca="1" si="13"/>
        <v>88</v>
      </c>
      <c r="D95">
        <f t="shared" ca="1" si="13"/>
        <v>91</v>
      </c>
      <c r="E95" t="e">
        <f t="shared" ca="1" si="13"/>
        <v>#N/A</v>
      </c>
      <c r="F95" t="e">
        <f t="shared" ca="1" si="13"/>
        <v>#N/A</v>
      </c>
      <c r="G95" t="e">
        <f t="shared" ca="1" si="13"/>
        <v>#N/A</v>
      </c>
      <c r="H95">
        <f t="shared" ca="1" si="13"/>
        <v>41</v>
      </c>
      <c r="I95">
        <f t="shared" ca="1" si="13"/>
        <v>41</v>
      </c>
      <c r="J95">
        <f t="shared" ca="1" si="13"/>
        <v>92</v>
      </c>
      <c r="K95">
        <f t="shared" ca="1" si="13"/>
        <v>90</v>
      </c>
      <c r="L95">
        <f t="shared" ca="1" si="13"/>
        <v>92</v>
      </c>
      <c r="M95" t="e">
        <f t="shared" ca="1" si="13"/>
        <v>#N/A</v>
      </c>
      <c r="N95" t="e">
        <f t="shared" ca="1" si="13"/>
        <v>#N/A</v>
      </c>
      <c r="O95" t="e">
        <f t="shared" ca="1" si="13"/>
        <v>#N/A</v>
      </c>
      <c r="P95">
        <f t="shared" ca="1" si="13"/>
        <v>44</v>
      </c>
      <c r="Q95">
        <f t="shared" ca="1" si="13"/>
        <v>44</v>
      </c>
      <c r="R95">
        <f t="shared" ca="1" si="12"/>
        <v>94</v>
      </c>
      <c r="S95">
        <f t="shared" ca="1" si="12"/>
        <v>94</v>
      </c>
      <c r="T95">
        <f t="shared" ca="1" si="12"/>
        <v>94</v>
      </c>
      <c r="U95" t="e">
        <f t="shared" ca="1" si="12"/>
        <v>#N/A</v>
      </c>
      <c r="V95" t="e">
        <f t="shared" ca="1" si="12"/>
        <v>#N/A</v>
      </c>
      <c r="W95" t="e">
        <f t="shared" ca="1" si="12"/>
        <v>#N/A</v>
      </c>
      <c r="X95">
        <f t="shared" ca="1" si="12"/>
        <v>44</v>
      </c>
      <c r="Y95">
        <f t="shared" ca="1" si="12"/>
        <v>44</v>
      </c>
    </row>
    <row r="96" spans="1:25" x14ac:dyDescent="0.25">
      <c r="A96" t="str">
        <f>METRICS!A95</f>
        <v>tupleMember</v>
      </c>
      <c r="B96">
        <f t="shared" ca="1" si="13"/>
        <v>90</v>
      </c>
      <c r="C96">
        <f t="shared" ca="1" si="13"/>
        <v>89</v>
      </c>
      <c r="D96">
        <f t="shared" ca="1" si="13"/>
        <v>92</v>
      </c>
      <c r="E96">
        <f t="shared" ca="1" si="13"/>
        <v>73</v>
      </c>
      <c r="F96">
        <f t="shared" ca="1" si="13"/>
        <v>71</v>
      </c>
      <c r="G96">
        <f t="shared" ca="1" si="13"/>
        <v>74</v>
      </c>
      <c r="H96">
        <f t="shared" ca="1" si="13"/>
        <v>42</v>
      </c>
      <c r="I96">
        <f t="shared" ca="1" si="13"/>
        <v>42</v>
      </c>
      <c r="J96">
        <f t="shared" ca="1" si="13"/>
        <v>93</v>
      </c>
      <c r="K96">
        <f t="shared" ca="1" si="13"/>
        <v>91</v>
      </c>
      <c r="L96">
        <f t="shared" ca="1" si="13"/>
        <v>93</v>
      </c>
      <c r="M96">
        <f t="shared" ca="1" si="13"/>
        <v>71</v>
      </c>
      <c r="N96">
        <f t="shared" ca="1" si="13"/>
        <v>70</v>
      </c>
      <c r="O96">
        <f t="shared" ca="1" si="13"/>
        <v>71</v>
      </c>
      <c r="P96">
        <f t="shared" ca="1" si="13"/>
        <v>45</v>
      </c>
      <c r="Q96">
        <f t="shared" ca="1" si="13"/>
        <v>45</v>
      </c>
      <c r="R96">
        <f t="shared" ca="1" si="12"/>
        <v>95</v>
      </c>
      <c r="S96">
        <f t="shared" ca="1" si="12"/>
        <v>95</v>
      </c>
      <c r="T96">
        <f t="shared" ca="1" si="12"/>
        <v>95</v>
      </c>
      <c r="U96">
        <f t="shared" ca="1" si="12"/>
        <v>72</v>
      </c>
      <c r="V96">
        <f t="shared" ca="1" si="12"/>
        <v>71</v>
      </c>
      <c r="W96">
        <f t="shared" ca="1" si="12"/>
        <v>72</v>
      </c>
      <c r="X96">
        <f t="shared" ca="1" si="12"/>
        <v>45</v>
      </c>
      <c r="Y96">
        <f t="shared" ca="1" si="12"/>
        <v>45</v>
      </c>
    </row>
    <row r="97" spans="1:25" x14ac:dyDescent="0.25">
      <c r="A97" t="str">
        <f>METRICS!A96</f>
        <v>tuplePolymorphism</v>
      </c>
      <c r="B97">
        <f t="shared" ca="1" si="13"/>
        <v>91</v>
      </c>
      <c r="C97">
        <f t="shared" ca="1" si="13"/>
        <v>90</v>
      </c>
      <c r="D97">
        <f t="shared" ca="1" si="13"/>
        <v>93</v>
      </c>
      <c r="E97">
        <f t="shared" ca="1" si="13"/>
        <v>74</v>
      </c>
      <c r="F97">
        <f t="shared" ca="1" si="13"/>
        <v>72</v>
      </c>
      <c r="G97">
        <f t="shared" ca="1" si="13"/>
        <v>75</v>
      </c>
      <c r="H97">
        <f t="shared" ca="1" si="13"/>
        <v>43</v>
      </c>
      <c r="I97">
        <f t="shared" ca="1" si="13"/>
        <v>43</v>
      </c>
      <c r="J97">
        <f t="shared" ca="1" si="13"/>
        <v>94</v>
      </c>
      <c r="K97" t="e">
        <f t="shared" ca="1" si="13"/>
        <v>#N/A</v>
      </c>
      <c r="L97">
        <f t="shared" ca="1" si="13"/>
        <v>94</v>
      </c>
      <c r="M97">
        <f t="shared" ca="1" si="13"/>
        <v>72</v>
      </c>
      <c r="N97">
        <f t="shared" ca="1" si="13"/>
        <v>71</v>
      </c>
      <c r="O97">
        <f t="shared" ca="1" si="13"/>
        <v>72</v>
      </c>
      <c r="P97">
        <f t="shared" ca="1" si="13"/>
        <v>46</v>
      </c>
      <c r="Q97">
        <f t="shared" ca="1" si="13"/>
        <v>46</v>
      </c>
      <c r="R97">
        <f t="shared" ca="1" si="12"/>
        <v>96</v>
      </c>
      <c r="S97" t="e">
        <f t="shared" ca="1" si="12"/>
        <v>#N/A</v>
      </c>
      <c r="T97">
        <f t="shared" ca="1" si="12"/>
        <v>96</v>
      </c>
      <c r="U97">
        <f t="shared" ca="1" si="12"/>
        <v>73</v>
      </c>
      <c r="V97">
        <f t="shared" ca="1" si="12"/>
        <v>72</v>
      </c>
      <c r="W97">
        <f t="shared" ca="1" si="12"/>
        <v>73</v>
      </c>
      <c r="X97">
        <f t="shared" ca="1" si="12"/>
        <v>46</v>
      </c>
      <c r="Y97">
        <f t="shared" ca="1" si="12"/>
        <v>46</v>
      </c>
    </row>
    <row r="98" spans="1:25" x14ac:dyDescent="0.25">
      <c r="A98" t="str">
        <f>METRICS!A97</f>
        <v>tupleVariadic</v>
      </c>
      <c r="B98">
        <f t="shared" ca="1" si="13"/>
        <v>92</v>
      </c>
      <c r="C98">
        <f t="shared" ca="1" si="13"/>
        <v>91</v>
      </c>
      <c r="D98">
        <f t="shared" ca="1" si="13"/>
        <v>94</v>
      </c>
      <c r="E98">
        <f t="shared" ca="1" si="13"/>
        <v>75</v>
      </c>
      <c r="F98">
        <f t="shared" ca="1" si="13"/>
        <v>73</v>
      </c>
      <c r="G98">
        <f t="shared" ca="1" si="13"/>
        <v>76</v>
      </c>
      <c r="H98">
        <f t="shared" ca="1" si="13"/>
        <v>44</v>
      </c>
      <c r="I98">
        <f t="shared" ca="1" si="13"/>
        <v>44</v>
      </c>
      <c r="J98">
        <f t="shared" ca="1" si="13"/>
        <v>95</v>
      </c>
      <c r="K98">
        <f t="shared" ca="1" si="13"/>
        <v>92</v>
      </c>
      <c r="L98">
        <f t="shared" ca="1" si="13"/>
        <v>95</v>
      </c>
      <c r="M98">
        <f t="shared" ca="1" si="13"/>
        <v>73</v>
      </c>
      <c r="N98">
        <f t="shared" ca="1" si="13"/>
        <v>72</v>
      </c>
      <c r="O98">
        <f t="shared" ca="1" si="13"/>
        <v>73</v>
      </c>
      <c r="P98">
        <f t="shared" ca="1" si="13"/>
        <v>47</v>
      </c>
      <c r="Q98">
        <f t="shared" ca="1" si="13"/>
        <v>47</v>
      </c>
      <c r="R98">
        <f t="shared" ca="1" si="12"/>
        <v>97</v>
      </c>
      <c r="S98">
        <f t="shared" ca="1" si="12"/>
        <v>96</v>
      </c>
      <c r="T98">
        <f t="shared" ca="1" si="12"/>
        <v>97</v>
      </c>
      <c r="U98">
        <f t="shared" ca="1" si="12"/>
        <v>74</v>
      </c>
      <c r="V98">
        <f t="shared" ca="1" si="12"/>
        <v>73</v>
      </c>
      <c r="W98">
        <f t="shared" ca="1" si="12"/>
        <v>74</v>
      </c>
      <c r="X98">
        <f t="shared" ca="1" si="12"/>
        <v>47</v>
      </c>
      <c r="Y98">
        <f t="shared" ca="1" si="12"/>
        <v>47</v>
      </c>
    </row>
    <row r="99" spans="1:25" x14ac:dyDescent="0.25">
      <c r="A99" t="str">
        <f>METRICS!A98</f>
        <v>typedefRedef</v>
      </c>
      <c r="B99">
        <f t="shared" ca="1" si="13"/>
        <v>93</v>
      </c>
      <c r="C99">
        <f t="shared" ca="1" si="13"/>
        <v>92</v>
      </c>
      <c r="D99">
        <f t="shared" ca="1" si="13"/>
        <v>95</v>
      </c>
      <c r="E99">
        <f t="shared" ca="1" si="13"/>
        <v>76</v>
      </c>
      <c r="F99">
        <f t="shared" ca="1" si="13"/>
        <v>74</v>
      </c>
      <c r="G99">
        <f t="shared" ca="1" si="13"/>
        <v>77</v>
      </c>
      <c r="H99">
        <f t="shared" ca="1" si="13"/>
        <v>45</v>
      </c>
      <c r="I99">
        <f t="shared" ca="1" si="13"/>
        <v>45</v>
      </c>
      <c r="J99">
        <f t="shared" ca="1" si="13"/>
        <v>96</v>
      </c>
      <c r="K99">
        <f t="shared" ca="1" si="13"/>
        <v>93</v>
      </c>
      <c r="L99">
        <f t="shared" ca="1" si="13"/>
        <v>96</v>
      </c>
      <c r="M99">
        <f t="shared" ca="1" si="13"/>
        <v>74</v>
      </c>
      <c r="N99">
        <f t="shared" ca="1" si="13"/>
        <v>73</v>
      </c>
      <c r="O99">
        <f t="shared" ca="1" si="13"/>
        <v>74</v>
      </c>
      <c r="P99">
        <f t="shared" ca="1" si="13"/>
        <v>48</v>
      </c>
      <c r="Q99">
        <f t="shared" ca="1" si="13"/>
        <v>48</v>
      </c>
      <c r="R99">
        <f t="shared" ca="1" si="12"/>
        <v>98</v>
      </c>
      <c r="S99">
        <f t="shared" ca="1" si="12"/>
        <v>97</v>
      </c>
      <c r="T99">
        <f t="shared" ca="1" si="12"/>
        <v>98</v>
      </c>
      <c r="U99">
        <f t="shared" ca="1" si="12"/>
        <v>75</v>
      </c>
      <c r="V99">
        <f t="shared" ca="1" si="12"/>
        <v>74</v>
      </c>
      <c r="W99">
        <f t="shared" ca="1" si="12"/>
        <v>75</v>
      </c>
      <c r="X99">
        <f t="shared" ca="1" si="12"/>
        <v>48</v>
      </c>
      <c r="Y99">
        <f t="shared" ca="1" si="12"/>
        <v>48</v>
      </c>
    </row>
    <row r="100" spans="1:25" x14ac:dyDescent="0.25">
      <c r="A100" t="str">
        <f>METRICS!A99</f>
        <v>typeof</v>
      </c>
      <c r="B100">
        <f t="shared" ca="1" si="13"/>
        <v>94</v>
      </c>
      <c r="C100">
        <f t="shared" ca="1" si="13"/>
        <v>93</v>
      </c>
      <c r="D100">
        <f t="shared" ca="1" si="13"/>
        <v>96</v>
      </c>
      <c r="E100">
        <f t="shared" ca="1" si="13"/>
        <v>77</v>
      </c>
      <c r="F100">
        <f t="shared" ca="1" si="13"/>
        <v>75</v>
      </c>
      <c r="G100">
        <f t="shared" ca="1" si="13"/>
        <v>78</v>
      </c>
      <c r="H100">
        <f t="shared" ca="1" si="13"/>
        <v>46</v>
      </c>
      <c r="I100">
        <f t="shared" ca="1" si="13"/>
        <v>46</v>
      </c>
      <c r="J100">
        <f t="shared" ca="1" si="13"/>
        <v>97</v>
      </c>
      <c r="K100">
        <f t="shared" ca="1" si="13"/>
        <v>94</v>
      </c>
      <c r="L100">
        <f t="shared" ca="1" si="13"/>
        <v>97</v>
      </c>
      <c r="M100">
        <f t="shared" ca="1" si="13"/>
        <v>75</v>
      </c>
      <c r="N100">
        <f t="shared" ca="1" si="13"/>
        <v>74</v>
      </c>
      <c r="O100">
        <f t="shared" ca="1" si="13"/>
        <v>75</v>
      </c>
      <c r="P100">
        <f t="shared" ca="1" si="13"/>
        <v>49</v>
      </c>
      <c r="Q100">
        <f t="shared" ca="1" si="13"/>
        <v>49</v>
      </c>
      <c r="R100">
        <f t="shared" ca="1" si="12"/>
        <v>99</v>
      </c>
      <c r="S100">
        <f t="shared" ca="1" si="12"/>
        <v>98</v>
      </c>
      <c r="T100">
        <f t="shared" ca="1" si="12"/>
        <v>99</v>
      </c>
      <c r="U100">
        <f t="shared" ca="1" si="12"/>
        <v>76</v>
      </c>
      <c r="V100">
        <f t="shared" ca="1" si="12"/>
        <v>75</v>
      </c>
      <c r="W100">
        <f t="shared" ca="1" si="12"/>
        <v>76</v>
      </c>
      <c r="X100">
        <f t="shared" ca="1" si="12"/>
        <v>49</v>
      </c>
      <c r="Y100">
        <f t="shared" ca="1" si="12"/>
        <v>49</v>
      </c>
    </row>
    <row r="101" spans="1:25" x14ac:dyDescent="0.25">
      <c r="A101" t="str">
        <f>METRICS!A100</f>
        <v>user_literals</v>
      </c>
      <c r="B101">
        <f t="shared" ca="1" si="13"/>
        <v>95</v>
      </c>
      <c r="C101">
        <f t="shared" ca="1" si="13"/>
        <v>94</v>
      </c>
      <c r="D101">
        <f t="shared" ca="1" si="13"/>
        <v>97</v>
      </c>
      <c r="E101">
        <f t="shared" ca="1" si="13"/>
        <v>78</v>
      </c>
      <c r="F101">
        <f t="shared" ca="1" si="13"/>
        <v>76</v>
      </c>
      <c r="G101">
        <f t="shared" ca="1" si="13"/>
        <v>79</v>
      </c>
      <c r="H101" t="e">
        <f t="shared" ca="1" si="13"/>
        <v>#N/A</v>
      </c>
      <c r="I101" t="e">
        <f t="shared" ca="1" si="13"/>
        <v>#N/A</v>
      </c>
      <c r="J101">
        <f t="shared" ca="1" si="13"/>
        <v>98</v>
      </c>
      <c r="K101">
        <f t="shared" ca="1" si="13"/>
        <v>95</v>
      </c>
      <c r="L101">
        <f t="shared" ca="1" si="13"/>
        <v>98</v>
      </c>
      <c r="M101">
        <f t="shared" ca="1" si="13"/>
        <v>76</v>
      </c>
      <c r="N101">
        <f t="shared" ca="1" si="13"/>
        <v>75</v>
      </c>
      <c r="O101">
        <f t="shared" ca="1" si="13"/>
        <v>76</v>
      </c>
      <c r="P101" t="e">
        <f t="shared" ca="1" si="13"/>
        <v>#N/A</v>
      </c>
      <c r="Q101" t="e">
        <f t="shared" ca="1" si="13"/>
        <v>#N/A</v>
      </c>
      <c r="R101">
        <f t="shared" ca="1" si="12"/>
        <v>100</v>
      </c>
      <c r="S101">
        <f t="shared" ca="1" si="12"/>
        <v>99</v>
      </c>
      <c r="T101">
        <f t="shared" ca="1" si="12"/>
        <v>100</v>
      </c>
      <c r="U101">
        <f t="shared" ca="1" si="12"/>
        <v>77</v>
      </c>
      <c r="V101">
        <f t="shared" ca="1" si="12"/>
        <v>76</v>
      </c>
      <c r="W101">
        <f t="shared" ca="1" si="12"/>
        <v>77</v>
      </c>
      <c r="X101" t="e">
        <f t="shared" ca="1" si="12"/>
        <v>#N/A</v>
      </c>
      <c r="Y101" t="e">
        <f t="shared" ca="1" si="12"/>
        <v>#N/A</v>
      </c>
    </row>
    <row r="102" spans="1:25" x14ac:dyDescent="0.25">
      <c r="A102" t="str">
        <f>METRICS!A101</f>
        <v>variableDeclarator</v>
      </c>
      <c r="B102">
        <f t="shared" ca="1" si="13"/>
        <v>96</v>
      </c>
      <c r="C102">
        <f t="shared" ca="1" si="13"/>
        <v>95</v>
      </c>
      <c r="D102">
        <f t="shared" ca="1" si="13"/>
        <v>98</v>
      </c>
      <c r="E102">
        <f t="shared" ca="1" si="13"/>
        <v>79</v>
      </c>
      <c r="F102">
        <f t="shared" ca="1" si="13"/>
        <v>77</v>
      </c>
      <c r="G102">
        <f t="shared" ca="1" si="13"/>
        <v>80</v>
      </c>
      <c r="H102">
        <f t="shared" ca="1" si="13"/>
        <v>47</v>
      </c>
      <c r="I102">
        <f t="shared" ca="1" si="13"/>
        <v>47</v>
      </c>
      <c r="J102">
        <f t="shared" ca="1" si="13"/>
        <v>99</v>
      </c>
      <c r="K102">
        <f t="shared" ca="1" si="13"/>
        <v>96</v>
      </c>
      <c r="L102">
        <f t="shared" ca="1" si="13"/>
        <v>99</v>
      </c>
      <c r="M102">
        <f t="shared" ca="1" si="13"/>
        <v>77</v>
      </c>
      <c r="N102">
        <f t="shared" ca="1" si="13"/>
        <v>76</v>
      </c>
      <c r="O102">
        <f t="shared" ca="1" si="13"/>
        <v>77</v>
      </c>
      <c r="P102">
        <f t="shared" ca="1" si="13"/>
        <v>50</v>
      </c>
      <c r="Q102">
        <f t="shared" ca="1" si="13"/>
        <v>50</v>
      </c>
      <c r="R102">
        <f t="shared" ca="1" si="12"/>
        <v>101</v>
      </c>
      <c r="S102">
        <f t="shared" ca="1" si="12"/>
        <v>100</v>
      </c>
      <c r="T102">
        <f t="shared" ca="1" si="12"/>
        <v>101</v>
      </c>
      <c r="U102">
        <f t="shared" ca="1" si="12"/>
        <v>78</v>
      </c>
      <c r="V102">
        <f t="shared" ca="1" si="12"/>
        <v>77</v>
      </c>
      <c r="W102">
        <f t="shared" ca="1" si="12"/>
        <v>78</v>
      </c>
      <c r="X102">
        <f t="shared" ca="1" si="12"/>
        <v>50</v>
      </c>
      <c r="Y102">
        <f t="shared" ca="1" si="12"/>
        <v>50</v>
      </c>
    </row>
    <row r="103" spans="1:25" x14ac:dyDescent="0.25">
      <c r="A103" t="str">
        <f>METRICS!A102</f>
        <v>vector</v>
      </c>
      <c r="B103">
        <f t="shared" ca="1" si="13"/>
        <v>97</v>
      </c>
      <c r="C103">
        <f t="shared" ca="1" si="13"/>
        <v>96</v>
      </c>
      <c r="D103">
        <f t="shared" ca="1" si="13"/>
        <v>99</v>
      </c>
      <c r="E103">
        <f t="shared" ca="1" si="13"/>
        <v>80</v>
      </c>
      <c r="F103">
        <f t="shared" ca="1" si="13"/>
        <v>78</v>
      </c>
      <c r="G103">
        <f t="shared" ca="1" si="13"/>
        <v>81</v>
      </c>
      <c r="H103" t="e">
        <f t="shared" ca="1" si="13"/>
        <v>#N/A</v>
      </c>
      <c r="I103" t="e">
        <f t="shared" ca="1" si="13"/>
        <v>#N/A</v>
      </c>
      <c r="J103">
        <f t="shared" ca="1" si="13"/>
        <v>100</v>
      </c>
      <c r="K103">
        <f t="shared" ca="1" si="13"/>
        <v>97</v>
      </c>
      <c r="L103">
        <f t="shared" ca="1" si="13"/>
        <v>100</v>
      </c>
      <c r="M103">
        <f t="shared" ca="1" si="13"/>
        <v>78</v>
      </c>
      <c r="N103" t="e">
        <f t="shared" ca="1" si="13"/>
        <v>#N/A</v>
      </c>
      <c r="O103">
        <f t="shared" ca="1" si="13"/>
        <v>78</v>
      </c>
      <c r="P103" t="e">
        <f t="shared" ca="1" si="13"/>
        <v>#N/A</v>
      </c>
      <c r="Q103" t="e">
        <f t="shared" ca="1" si="13"/>
        <v>#N/A</v>
      </c>
      <c r="R103">
        <f t="shared" ca="1" si="12"/>
        <v>102</v>
      </c>
      <c r="S103">
        <f t="shared" ca="1" si="12"/>
        <v>101</v>
      </c>
      <c r="T103">
        <f t="shared" ca="1" si="12"/>
        <v>102</v>
      </c>
      <c r="U103">
        <f t="shared" ca="1" si="12"/>
        <v>79</v>
      </c>
      <c r="V103" t="e">
        <f t="shared" ca="1" si="12"/>
        <v>#N/A</v>
      </c>
      <c r="W103">
        <f t="shared" ca="1" si="12"/>
        <v>79</v>
      </c>
      <c r="X103" t="e">
        <f t="shared" ca="1" si="12"/>
        <v>#N/A</v>
      </c>
      <c r="Y103" t="e">
        <f t="shared" ca="1" si="12"/>
        <v>#N/A</v>
      </c>
    </row>
    <row r="104" spans="1:25" x14ac:dyDescent="0.25">
      <c r="A104" t="str">
        <f>METRICS!A103</f>
        <v>voidPtr</v>
      </c>
      <c r="B104">
        <f t="shared" ca="1" si="13"/>
        <v>98</v>
      </c>
      <c r="C104">
        <f t="shared" ca="1" si="13"/>
        <v>97</v>
      </c>
      <c r="D104">
        <f t="shared" ca="1" si="13"/>
        <v>100</v>
      </c>
      <c r="E104">
        <f t="shared" ca="1" si="13"/>
        <v>81</v>
      </c>
      <c r="F104">
        <f t="shared" ca="1" si="13"/>
        <v>79</v>
      </c>
      <c r="G104">
        <f t="shared" ca="1" si="13"/>
        <v>82</v>
      </c>
      <c r="H104">
        <f t="shared" ca="1" si="13"/>
        <v>48</v>
      </c>
      <c r="I104">
        <f t="shared" ca="1" si="13"/>
        <v>48</v>
      </c>
      <c r="J104">
        <f t="shared" ca="1" si="13"/>
        <v>101</v>
      </c>
      <c r="K104">
        <f t="shared" ca="1" si="13"/>
        <v>98</v>
      </c>
      <c r="L104">
        <f t="shared" ca="1" si="13"/>
        <v>101</v>
      </c>
      <c r="M104">
        <f t="shared" ca="1" si="13"/>
        <v>79</v>
      </c>
      <c r="N104">
        <f t="shared" ca="1" si="13"/>
        <v>77</v>
      </c>
      <c r="O104">
        <f t="shared" ca="1" si="13"/>
        <v>79</v>
      </c>
      <c r="P104">
        <f t="shared" ca="1" si="13"/>
        <v>51</v>
      </c>
      <c r="Q104">
        <f t="shared" ca="1" si="13"/>
        <v>51</v>
      </c>
      <c r="R104">
        <f t="shared" ca="1" si="12"/>
        <v>103</v>
      </c>
      <c r="S104">
        <f t="shared" ca="1" si="12"/>
        <v>102</v>
      </c>
      <c r="T104">
        <f t="shared" ca="1" si="12"/>
        <v>103</v>
      </c>
      <c r="U104">
        <f t="shared" ca="1" si="12"/>
        <v>80</v>
      </c>
      <c r="V104">
        <f t="shared" ca="1" si="12"/>
        <v>78</v>
      </c>
      <c r="W104">
        <f t="shared" ca="1" si="12"/>
        <v>80</v>
      </c>
      <c r="X104">
        <f t="shared" ca="1" si="12"/>
        <v>51</v>
      </c>
      <c r="Y104">
        <f t="shared" ca="1" si="12"/>
        <v>51</v>
      </c>
    </row>
    <row r="105" spans="1:25" x14ac:dyDescent="0.25">
      <c r="A105" t="str">
        <f>METRICS!A104</f>
        <v>wait</v>
      </c>
      <c r="B105">
        <f t="shared" ca="1" si="13"/>
        <v>99</v>
      </c>
      <c r="C105">
        <f t="shared" ca="1" si="13"/>
        <v>98</v>
      </c>
      <c r="D105">
        <f t="shared" ca="1" si="13"/>
        <v>101</v>
      </c>
      <c r="E105">
        <f t="shared" ca="1" si="13"/>
        <v>82</v>
      </c>
      <c r="F105">
        <f t="shared" ca="1" si="13"/>
        <v>80</v>
      </c>
      <c r="G105">
        <f t="shared" ca="1" si="13"/>
        <v>83</v>
      </c>
      <c r="H105" t="e">
        <f t="shared" ca="1" si="13"/>
        <v>#N/A</v>
      </c>
      <c r="I105" t="e">
        <f t="shared" ca="1" si="13"/>
        <v>#N/A</v>
      </c>
      <c r="J105">
        <f t="shared" ca="1" si="13"/>
        <v>102</v>
      </c>
      <c r="K105">
        <f t="shared" ca="1" si="13"/>
        <v>99</v>
      </c>
      <c r="L105">
        <f t="shared" ca="1" si="13"/>
        <v>102</v>
      </c>
      <c r="M105">
        <f t="shared" ca="1" si="13"/>
        <v>80</v>
      </c>
      <c r="N105">
        <f t="shared" ca="1" si="13"/>
        <v>78</v>
      </c>
      <c r="O105">
        <f t="shared" ca="1" si="13"/>
        <v>80</v>
      </c>
      <c r="P105" t="e">
        <f t="shared" ca="1" si="13"/>
        <v>#N/A</v>
      </c>
      <c r="Q105" t="e">
        <f t="shared" ca="1" si="13"/>
        <v>#N/A</v>
      </c>
      <c r="R105">
        <f t="shared" ca="1" si="12"/>
        <v>104</v>
      </c>
      <c r="S105">
        <f t="shared" ca="1" si="12"/>
        <v>103</v>
      </c>
      <c r="T105">
        <f t="shared" ca="1" si="12"/>
        <v>104</v>
      </c>
      <c r="U105">
        <f t="shared" ca="1" si="12"/>
        <v>81</v>
      </c>
      <c r="V105">
        <f t="shared" ca="1" si="12"/>
        <v>79</v>
      </c>
      <c r="W105">
        <f t="shared" ca="1" si="12"/>
        <v>81</v>
      </c>
      <c r="X105" t="e">
        <f t="shared" ca="1" si="12"/>
        <v>#N/A</v>
      </c>
      <c r="Y105" t="e">
        <f t="shared" ca="1" si="12"/>
        <v>#N/A</v>
      </c>
    </row>
    <row r="106" spans="1:25" x14ac:dyDescent="0.25">
      <c r="A106" t="str">
        <f>METRICS!A105</f>
        <v>when</v>
      </c>
      <c r="B106">
        <f t="shared" ca="1" si="13"/>
        <v>100</v>
      </c>
      <c r="C106">
        <f t="shared" ca="1" si="13"/>
        <v>99</v>
      </c>
      <c r="D106">
        <f t="shared" ca="1" si="13"/>
        <v>102</v>
      </c>
      <c r="E106">
        <f t="shared" ca="1" si="13"/>
        <v>83</v>
      </c>
      <c r="F106">
        <f t="shared" ca="1" si="13"/>
        <v>81</v>
      </c>
      <c r="G106">
        <f t="shared" ca="1" si="13"/>
        <v>84</v>
      </c>
      <c r="H106" t="e">
        <f t="shared" ca="1" si="13"/>
        <v>#N/A</v>
      </c>
      <c r="I106" t="e">
        <f t="shared" ca="1" si="13"/>
        <v>#N/A</v>
      </c>
      <c r="J106">
        <f t="shared" ca="1" si="13"/>
        <v>103</v>
      </c>
      <c r="K106">
        <f t="shared" ca="1" si="13"/>
        <v>100</v>
      </c>
      <c r="L106">
        <f t="shared" ca="1" si="13"/>
        <v>103</v>
      </c>
      <c r="M106">
        <f t="shared" ca="1" si="13"/>
        <v>81</v>
      </c>
      <c r="N106">
        <f t="shared" ca="1" si="13"/>
        <v>79</v>
      </c>
      <c r="O106">
        <f t="shared" ca="1" si="13"/>
        <v>81</v>
      </c>
      <c r="P106" t="e">
        <f t="shared" ca="1" si="13"/>
        <v>#N/A</v>
      </c>
      <c r="Q106" t="e">
        <f t="shared" ca="1" si="13"/>
        <v>#N/A</v>
      </c>
      <c r="R106">
        <f t="shared" ca="1" si="12"/>
        <v>105</v>
      </c>
      <c r="S106">
        <f t="shared" ca="1" si="12"/>
        <v>104</v>
      </c>
      <c r="T106">
        <f t="shared" ca="1" si="12"/>
        <v>105</v>
      </c>
      <c r="U106">
        <f t="shared" ca="1" si="12"/>
        <v>82</v>
      </c>
      <c r="V106">
        <f t="shared" ca="1" si="12"/>
        <v>80</v>
      </c>
      <c r="W106">
        <f t="shared" ca="1" si="12"/>
        <v>82</v>
      </c>
      <c r="X106" t="e">
        <f t="shared" ca="1" si="12"/>
        <v>#N/A</v>
      </c>
      <c r="Y106" t="e">
        <f t="shared" ca="1" si="12"/>
        <v>#N/A</v>
      </c>
    </row>
    <row r="107" spans="1:25" x14ac:dyDescent="0.25">
      <c r="A107" t="str">
        <f>METRICS!A106</f>
        <v>with-statement</v>
      </c>
      <c r="B107">
        <f t="shared" ca="1" si="13"/>
        <v>101</v>
      </c>
      <c r="C107">
        <f t="shared" ca="1" si="13"/>
        <v>100</v>
      </c>
      <c r="D107">
        <f t="shared" ca="1" si="13"/>
        <v>103</v>
      </c>
      <c r="E107">
        <f t="shared" ca="1" si="13"/>
        <v>84</v>
      </c>
      <c r="F107">
        <f t="shared" ca="1" si="13"/>
        <v>82</v>
      </c>
      <c r="G107">
        <f t="shared" ca="1" si="13"/>
        <v>85</v>
      </c>
      <c r="H107">
        <f t="shared" ca="1" si="13"/>
        <v>49</v>
      </c>
      <c r="I107">
        <f t="shared" ca="1" si="13"/>
        <v>49</v>
      </c>
      <c r="J107">
        <f t="shared" ca="1" si="13"/>
        <v>104</v>
      </c>
      <c r="K107">
        <f t="shared" ca="1" si="13"/>
        <v>101</v>
      </c>
      <c r="L107">
        <f t="shared" ca="1" si="13"/>
        <v>104</v>
      </c>
      <c r="M107">
        <f t="shared" ca="1" si="13"/>
        <v>82</v>
      </c>
      <c r="N107">
        <f t="shared" ca="1" si="13"/>
        <v>80</v>
      </c>
      <c r="O107">
        <f t="shared" ca="1" si="13"/>
        <v>82</v>
      </c>
      <c r="P107">
        <f t="shared" ca="1" si="13"/>
        <v>52</v>
      </c>
      <c r="Q107">
        <f t="shared" ca="1" si="13"/>
        <v>52</v>
      </c>
      <c r="R107">
        <f t="shared" ca="1" si="12"/>
        <v>106</v>
      </c>
      <c r="S107">
        <f t="shared" ca="1" si="12"/>
        <v>105</v>
      </c>
      <c r="T107">
        <f t="shared" ca="1" si="12"/>
        <v>106</v>
      </c>
      <c r="U107">
        <f t="shared" ca="1" si="12"/>
        <v>83</v>
      </c>
      <c r="V107">
        <f t="shared" ca="1" si="12"/>
        <v>81</v>
      </c>
      <c r="W107">
        <f t="shared" ca="1" si="12"/>
        <v>83</v>
      </c>
      <c r="X107">
        <f t="shared" ca="1" si="12"/>
        <v>52</v>
      </c>
      <c r="Y107">
        <f t="shared" ca="1" si="12"/>
        <v>52</v>
      </c>
    </row>
    <row r="108" spans="1:25" x14ac:dyDescent="0.25">
      <c r="A108" t="str">
        <f>METRICS!A107</f>
        <v>alarm-stdlib</v>
      </c>
      <c r="B108">
        <f t="shared" ca="1" si="13"/>
        <v>102</v>
      </c>
      <c r="C108">
        <f t="shared" ca="1" si="13"/>
        <v>101</v>
      </c>
      <c r="D108">
        <f t="shared" ca="1" si="13"/>
        <v>104</v>
      </c>
      <c r="E108">
        <f t="shared" ca="1" si="13"/>
        <v>85</v>
      </c>
      <c r="F108">
        <f t="shared" ca="1" si="13"/>
        <v>83</v>
      </c>
      <c r="G108">
        <f t="shared" ca="1" si="13"/>
        <v>86</v>
      </c>
      <c r="H108" t="e">
        <f t="shared" ca="1" si="13"/>
        <v>#N/A</v>
      </c>
      <c r="I108" t="e">
        <f t="shared" ca="1" si="13"/>
        <v>#N/A</v>
      </c>
      <c r="J108">
        <f t="shared" ca="1" si="13"/>
        <v>105</v>
      </c>
      <c r="K108">
        <f t="shared" ca="1" si="13"/>
        <v>102</v>
      </c>
      <c r="L108">
        <f t="shared" ca="1" si="13"/>
        <v>105</v>
      </c>
      <c r="M108">
        <f t="shared" ca="1" si="13"/>
        <v>83</v>
      </c>
      <c r="N108">
        <f t="shared" ca="1" si="13"/>
        <v>81</v>
      </c>
      <c r="O108">
        <f t="shared" ca="1" si="13"/>
        <v>83</v>
      </c>
      <c r="P108" t="e">
        <f t="shared" ca="1" si="13"/>
        <v>#N/A</v>
      </c>
      <c r="Q108" t="e">
        <f t="shared" ca="1" si="13"/>
        <v>#N/A</v>
      </c>
      <c r="R108">
        <f t="shared" ca="1" si="12"/>
        <v>107</v>
      </c>
      <c r="S108">
        <f t="shared" ca="1" si="12"/>
        <v>106</v>
      </c>
      <c r="T108">
        <f t="shared" ca="1" si="12"/>
        <v>107</v>
      </c>
      <c r="U108">
        <f t="shared" ca="1" si="12"/>
        <v>84</v>
      </c>
      <c r="V108">
        <f t="shared" ca="1" si="12"/>
        <v>82</v>
      </c>
      <c r="W108">
        <f t="shared" ca="1" si="12"/>
        <v>84</v>
      </c>
      <c r="X108" t="e">
        <f t="shared" ca="1" si="12"/>
        <v>#N/A</v>
      </c>
      <c r="Y108" t="e">
        <f t="shared" ca="1" si="12"/>
        <v>#N/A</v>
      </c>
    </row>
    <row r="109" spans="1:25" x14ac:dyDescent="0.25">
      <c r="A109" t="str">
        <f>METRICS!A108</f>
        <v>assert-stdlib</v>
      </c>
      <c r="B109">
        <f t="shared" ca="1" si="13"/>
        <v>103</v>
      </c>
      <c r="C109">
        <f t="shared" ca="1" si="13"/>
        <v>102</v>
      </c>
      <c r="D109">
        <f t="shared" ca="1" si="13"/>
        <v>105</v>
      </c>
      <c r="E109">
        <f t="shared" ca="1" si="13"/>
        <v>86</v>
      </c>
      <c r="F109">
        <f t="shared" ca="1" si="13"/>
        <v>84</v>
      </c>
      <c r="G109">
        <f t="shared" ca="1" si="13"/>
        <v>87</v>
      </c>
      <c r="H109">
        <f t="shared" ca="1" si="13"/>
        <v>50</v>
      </c>
      <c r="I109">
        <f t="shared" ca="1" si="13"/>
        <v>50</v>
      </c>
      <c r="J109">
        <f t="shared" ca="1" si="13"/>
        <v>106</v>
      </c>
      <c r="K109">
        <f t="shared" ca="1" si="13"/>
        <v>103</v>
      </c>
      <c r="L109">
        <f t="shared" ca="1" si="13"/>
        <v>106</v>
      </c>
      <c r="M109">
        <f t="shared" ca="1" si="13"/>
        <v>84</v>
      </c>
      <c r="N109">
        <f t="shared" ca="1" si="13"/>
        <v>82</v>
      </c>
      <c r="O109">
        <f t="shared" ca="1" si="13"/>
        <v>84</v>
      </c>
      <c r="P109">
        <f t="shared" ca="1" si="13"/>
        <v>53</v>
      </c>
      <c r="Q109">
        <f t="shared" ca="1" si="13"/>
        <v>53</v>
      </c>
      <c r="R109">
        <f t="shared" ca="1" si="12"/>
        <v>108</v>
      </c>
      <c r="S109">
        <f t="shared" ca="1" si="12"/>
        <v>107</v>
      </c>
      <c r="T109">
        <f t="shared" ca="1" si="12"/>
        <v>108</v>
      </c>
      <c r="U109">
        <f t="shared" ca="1" si="12"/>
        <v>85</v>
      </c>
      <c r="V109">
        <f t="shared" ca="1" si="12"/>
        <v>83</v>
      </c>
      <c r="W109">
        <f t="shared" ca="1" si="12"/>
        <v>85</v>
      </c>
      <c r="X109">
        <f t="shared" ca="1" si="12"/>
        <v>53</v>
      </c>
      <c r="Y109">
        <f t="shared" ca="1" si="12"/>
        <v>53</v>
      </c>
    </row>
    <row r="110" spans="1:25" x14ac:dyDescent="0.25">
      <c r="A110" t="str">
        <f>METRICS!A109</f>
        <v>common-stdlib</v>
      </c>
      <c r="B110">
        <f t="shared" ca="1" si="13"/>
        <v>104</v>
      </c>
      <c r="C110">
        <f t="shared" ca="1" si="13"/>
        <v>103</v>
      </c>
      <c r="D110">
        <f t="shared" ca="1" si="13"/>
        <v>106</v>
      </c>
      <c r="E110">
        <f t="shared" ca="1" si="13"/>
        <v>87</v>
      </c>
      <c r="F110">
        <f t="shared" ref="B110:F133" ca="1" si="14">MATCH($A110, INDIRECT("'" &amp; F$2 &amp; "'!tests"), 0)+1</f>
        <v>85</v>
      </c>
      <c r="G110">
        <f t="shared" ca="1" si="13"/>
        <v>88</v>
      </c>
      <c r="H110">
        <f t="shared" ca="1" si="13"/>
        <v>51</v>
      </c>
      <c r="I110">
        <f t="shared" ca="1" si="13"/>
        <v>51</v>
      </c>
      <c r="J110">
        <f t="shared" ca="1" si="13"/>
        <v>107</v>
      </c>
      <c r="K110">
        <f t="shared" ca="1" si="13"/>
        <v>104</v>
      </c>
      <c r="L110">
        <f t="shared" ca="1" si="13"/>
        <v>107</v>
      </c>
      <c r="M110">
        <f t="shared" ca="1" si="13"/>
        <v>85</v>
      </c>
      <c r="N110">
        <f t="shared" ca="1" si="13"/>
        <v>83</v>
      </c>
      <c r="O110">
        <f t="shared" ca="1" si="13"/>
        <v>85</v>
      </c>
      <c r="P110">
        <f t="shared" ca="1" si="13"/>
        <v>54</v>
      </c>
      <c r="Q110">
        <f t="shared" ca="1" si="13"/>
        <v>54</v>
      </c>
      <c r="R110">
        <f t="shared" ref="R110:Y133" ca="1" si="15">MATCH($A110, INDIRECT("'" &amp; R$2 &amp; "'!tests"), 0)+1</f>
        <v>109</v>
      </c>
      <c r="S110">
        <f t="shared" ca="1" si="15"/>
        <v>108</v>
      </c>
      <c r="T110">
        <f t="shared" ca="1" si="15"/>
        <v>109</v>
      </c>
      <c r="U110">
        <f t="shared" ca="1" si="15"/>
        <v>86</v>
      </c>
      <c r="V110">
        <f t="shared" ca="1" si="15"/>
        <v>84</v>
      </c>
      <c r="W110">
        <f t="shared" ca="1" si="15"/>
        <v>86</v>
      </c>
      <c r="X110">
        <f t="shared" ca="1" si="15"/>
        <v>54</v>
      </c>
      <c r="Y110">
        <f t="shared" ca="1" si="15"/>
        <v>54</v>
      </c>
    </row>
    <row r="111" spans="1:25" x14ac:dyDescent="0.25">
      <c r="A111" t="str">
        <f>METRICS!A110</f>
        <v>coroutine-stdlib</v>
      </c>
      <c r="B111">
        <f t="shared" ca="1" si="14"/>
        <v>105</v>
      </c>
      <c r="C111">
        <f t="shared" ca="1" si="14"/>
        <v>104</v>
      </c>
      <c r="D111">
        <f t="shared" ca="1" si="14"/>
        <v>107</v>
      </c>
      <c r="E111">
        <f t="shared" ca="1" si="14"/>
        <v>88</v>
      </c>
      <c r="F111">
        <f t="shared" ca="1" si="14"/>
        <v>86</v>
      </c>
      <c r="G111">
        <f t="shared" ref="G111:Q133" ca="1" si="16">MATCH($A111, INDIRECT("'" &amp; G$2 &amp; "'!tests"), 0)+1</f>
        <v>89</v>
      </c>
      <c r="H111" t="e">
        <f t="shared" ca="1" si="16"/>
        <v>#N/A</v>
      </c>
      <c r="I111" t="e">
        <f t="shared" ca="1" si="16"/>
        <v>#N/A</v>
      </c>
      <c r="J111">
        <f t="shared" ca="1" si="16"/>
        <v>108</v>
      </c>
      <c r="K111">
        <f t="shared" ca="1" si="16"/>
        <v>105</v>
      </c>
      <c r="L111">
        <f t="shared" ca="1" si="16"/>
        <v>108</v>
      </c>
      <c r="M111">
        <f t="shared" ca="1" si="16"/>
        <v>86</v>
      </c>
      <c r="N111">
        <f t="shared" ca="1" si="16"/>
        <v>84</v>
      </c>
      <c r="O111">
        <f t="shared" ca="1" si="16"/>
        <v>86</v>
      </c>
      <c r="P111" t="e">
        <f t="shared" ca="1" si="16"/>
        <v>#N/A</v>
      </c>
      <c r="Q111" t="e">
        <f t="shared" ca="1" si="16"/>
        <v>#N/A</v>
      </c>
      <c r="R111">
        <f t="shared" ca="1" si="15"/>
        <v>110</v>
      </c>
      <c r="S111">
        <f t="shared" ca="1" si="15"/>
        <v>109</v>
      </c>
      <c r="T111">
        <f t="shared" ca="1" si="15"/>
        <v>110</v>
      </c>
      <c r="U111">
        <f t="shared" ca="1" si="15"/>
        <v>87</v>
      </c>
      <c r="V111">
        <f t="shared" ca="1" si="15"/>
        <v>85</v>
      </c>
      <c r="W111">
        <f t="shared" ca="1" si="15"/>
        <v>87</v>
      </c>
      <c r="X111" t="e">
        <f t="shared" ca="1" si="15"/>
        <v>#N/A</v>
      </c>
      <c r="Y111" t="e">
        <f t="shared" ca="1" si="15"/>
        <v>#N/A</v>
      </c>
    </row>
    <row r="112" spans="1:25" x14ac:dyDescent="0.25">
      <c r="A112" t="str">
        <f>METRICS!A111</f>
        <v>debug-stdlib</v>
      </c>
      <c r="B112">
        <f t="shared" ca="1" si="14"/>
        <v>106</v>
      </c>
      <c r="C112">
        <f t="shared" ca="1" si="14"/>
        <v>105</v>
      </c>
      <c r="D112">
        <f t="shared" ca="1" si="14"/>
        <v>108</v>
      </c>
      <c r="E112">
        <f t="shared" ca="1" si="14"/>
        <v>89</v>
      </c>
      <c r="F112">
        <f t="shared" ca="1" si="14"/>
        <v>87</v>
      </c>
      <c r="G112">
        <f t="shared" ca="1" si="16"/>
        <v>90</v>
      </c>
      <c r="H112">
        <f t="shared" ca="1" si="16"/>
        <v>52</v>
      </c>
      <c r="I112">
        <f t="shared" ca="1" si="16"/>
        <v>52</v>
      </c>
      <c r="J112">
        <f t="shared" ca="1" si="16"/>
        <v>109</v>
      </c>
      <c r="K112">
        <f t="shared" ca="1" si="16"/>
        <v>106</v>
      </c>
      <c r="L112">
        <f t="shared" ca="1" si="16"/>
        <v>109</v>
      </c>
      <c r="M112">
        <f t="shared" ca="1" si="16"/>
        <v>87</v>
      </c>
      <c r="N112">
        <f t="shared" ca="1" si="16"/>
        <v>85</v>
      </c>
      <c r="O112">
        <f t="shared" ca="1" si="16"/>
        <v>87</v>
      </c>
      <c r="P112">
        <f t="shared" ca="1" si="16"/>
        <v>55</v>
      </c>
      <c r="Q112">
        <f t="shared" ca="1" si="16"/>
        <v>55</v>
      </c>
      <c r="R112">
        <f t="shared" ca="1" si="15"/>
        <v>111</v>
      </c>
      <c r="S112">
        <f t="shared" ca="1" si="15"/>
        <v>110</v>
      </c>
      <c r="T112">
        <f t="shared" ca="1" si="15"/>
        <v>111</v>
      </c>
      <c r="U112">
        <f t="shared" ca="1" si="15"/>
        <v>88</v>
      </c>
      <c r="V112">
        <f t="shared" ca="1" si="15"/>
        <v>86</v>
      </c>
      <c r="W112">
        <f t="shared" ca="1" si="15"/>
        <v>88</v>
      </c>
      <c r="X112">
        <f t="shared" ca="1" si="15"/>
        <v>55</v>
      </c>
      <c r="Y112">
        <f t="shared" ca="1" si="15"/>
        <v>55</v>
      </c>
    </row>
    <row r="113" spans="1:25" x14ac:dyDescent="0.25">
      <c r="A113" t="str">
        <f>METRICS!A112</f>
        <v>fstream-stdlib</v>
      </c>
      <c r="B113">
        <f t="shared" ca="1" si="14"/>
        <v>107</v>
      </c>
      <c r="C113">
        <f t="shared" ca="1" si="14"/>
        <v>106</v>
      </c>
      <c r="D113">
        <f t="shared" ca="1" si="14"/>
        <v>109</v>
      </c>
      <c r="E113">
        <f t="shared" ca="1" si="14"/>
        <v>90</v>
      </c>
      <c r="F113">
        <f t="shared" ca="1" si="14"/>
        <v>88</v>
      </c>
      <c r="G113">
        <f t="shared" ca="1" si="16"/>
        <v>91</v>
      </c>
      <c r="H113">
        <f t="shared" ca="1" si="16"/>
        <v>53</v>
      </c>
      <c r="I113">
        <f t="shared" ca="1" si="16"/>
        <v>53</v>
      </c>
      <c r="J113">
        <f t="shared" ca="1" si="16"/>
        <v>110</v>
      </c>
      <c r="K113">
        <f t="shared" ca="1" si="16"/>
        <v>107</v>
      </c>
      <c r="L113">
        <f t="shared" ca="1" si="16"/>
        <v>110</v>
      </c>
      <c r="M113">
        <f t="shared" ca="1" si="16"/>
        <v>88</v>
      </c>
      <c r="N113">
        <f t="shared" ca="1" si="16"/>
        <v>86</v>
      </c>
      <c r="O113">
        <f t="shared" ca="1" si="16"/>
        <v>88</v>
      </c>
      <c r="P113">
        <f t="shared" ca="1" si="16"/>
        <v>56</v>
      </c>
      <c r="Q113">
        <f t="shared" ca="1" si="16"/>
        <v>56</v>
      </c>
      <c r="R113">
        <f t="shared" ca="1" si="15"/>
        <v>112</v>
      </c>
      <c r="S113">
        <f t="shared" ca="1" si="15"/>
        <v>111</v>
      </c>
      <c r="T113">
        <f t="shared" ca="1" si="15"/>
        <v>112</v>
      </c>
      <c r="U113">
        <f t="shared" ca="1" si="15"/>
        <v>89</v>
      </c>
      <c r="V113">
        <f t="shared" ca="1" si="15"/>
        <v>87</v>
      </c>
      <c r="W113">
        <f t="shared" ca="1" si="15"/>
        <v>89</v>
      </c>
      <c r="X113">
        <f t="shared" ca="1" si="15"/>
        <v>56</v>
      </c>
      <c r="Y113">
        <f t="shared" ca="1" si="15"/>
        <v>56</v>
      </c>
    </row>
    <row r="114" spans="1:25" x14ac:dyDescent="0.25">
      <c r="A114" t="str">
        <f>METRICS!A113</f>
        <v>heap-stdlib</v>
      </c>
      <c r="B114">
        <f t="shared" ca="1" si="14"/>
        <v>108</v>
      </c>
      <c r="C114">
        <f t="shared" ca="1" si="14"/>
        <v>107</v>
      </c>
      <c r="D114">
        <f t="shared" ca="1" si="14"/>
        <v>110</v>
      </c>
      <c r="E114" t="e">
        <f t="shared" ca="1" si="14"/>
        <v>#N/A</v>
      </c>
      <c r="F114" t="e">
        <f t="shared" ca="1" si="14"/>
        <v>#N/A</v>
      </c>
      <c r="G114" t="e">
        <f t="shared" ca="1" si="16"/>
        <v>#N/A</v>
      </c>
      <c r="H114">
        <f t="shared" ca="1" si="16"/>
        <v>54</v>
      </c>
      <c r="I114">
        <f t="shared" ca="1" si="16"/>
        <v>54</v>
      </c>
      <c r="J114">
        <f t="shared" ca="1" si="16"/>
        <v>111</v>
      </c>
      <c r="K114">
        <f t="shared" ca="1" si="16"/>
        <v>108</v>
      </c>
      <c r="L114">
        <f t="shared" ca="1" si="16"/>
        <v>111</v>
      </c>
      <c r="M114" t="e">
        <f t="shared" ca="1" si="16"/>
        <v>#N/A</v>
      </c>
      <c r="N114" t="e">
        <f t="shared" ca="1" si="16"/>
        <v>#N/A</v>
      </c>
      <c r="O114" t="e">
        <f t="shared" ca="1" si="16"/>
        <v>#N/A</v>
      </c>
      <c r="P114">
        <f t="shared" ca="1" si="16"/>
        <v>57</v>
      </c>
      <c r="Q114">
        <f t="shared" ca="1" si="16"/>
        <v>57</v>
      </c>
      <c r="R114">
        <f t="shared" ca="1" si="15"/>
        <v>113</v>
      </c>
      <c r="S114">
        <f t="shared" ca="1" si="15"/>
        <v>112</v>
      </c>
      <c r="T114">
        <f t="shared" ca="1" si="15"/>
        <v>113</v>
      </c>
      <c r="U114" t="e">
        <f t="shared" ca="1" si="15"/>
        <v>#N/A</v>
      </c>
      <c r="V114" t="e">
        <f t="shared" ca="1" si="15"/>
        <v>#N/A</v>
      </c>
      <c r="W114" t="e">
        <f t="shared" ca="1" si="15"/>
        <v>#N/A</v>
      </c>
      <c r="X114">
        <f t="shared" ca="1" si="15"/>
        <v>57</v>
      </c>
      <c r="Y114">
        <f t="shared" ca="1" si="15"/>
        <v>57</v>
      </c>
    </row>
    <row r="115" spans="1:25" x14ac:dyDescent="0.25">
      <c r="A115" t="str">
        <f>METRICS!A114</f>
        <v>interpose-stdlib</v>
      </c>
      <c r="B115">
        <f t="shared" ca="1" si="14"/>
        <v>109</v>
      </c>
      <c r="C115">
        <f t="shared" ca="1" si="14"/>
        <v>108</v>
      </c>
      <c r="D115">
        <f t="shared" ca="1" si="14"/>
        <v>111</v>
      </c>
      <c r="E115">
        <f t="shared" ca="1" si="14"/>
        <v>91</v>
      </c>
      <c r="F115">
        <f t="shared" ca="1" si="14"/>
        <v>89</v>
      </c>
      <c r="G115">
        <f t="shared" ca="1" si="16"/>
        <v>92</v>
      </c>
      <c r="H115">
        <f t="shared" ca="1" si="16"/>
        <v>55</v>
      </c>
      <c r="I115">
        <f t="shared" ca="1" si="16"/>
        <v>55</v>
      </c>
      <c r="J115">
        <f t="shared" ca="1" si="16"/>
        <v>112</v>
      </c>
      <c r="K115">
        <f t="shared" ca="1" si="16"/>
        <v>109</v>
      </c>
      <c r="L115">
        <f t="shared" ca="1" si="16"/>
        <v>112</v>
      </c>
      <c r="M115">
        <f t="shared" ca="1" si="16"/>
        <v>89</v>
      </c>
      <c r="N115">
        <f t="shared" ca="1" si="16"/>
        <v>87</v>
      </c>
      <c r="O115">
        <f t="shared" ca="1" si="16"/>
        <v>89</v>
      </c>
      <c r="P115">
        <f t="shared" ca="1" si="16"/>
        <v>58</v>
      </c>
      <c r="Q115">
        <f t="shared" ca="1" si="16"/>
        <v>58</v>
      </c>
      <c r="R115">
        <f t="shared" ca="1" si="15"/>
        <v>114</v>
      </c>
      <c r="S115">
        <f t="shared" ca="1" si="15"/>
        <v>113</v>
      </c>
      <c r="T115">
        <f t="shared" ca="1" si="15"/>
        <v>114</v>
      </c>
      <c r="U115">
        <f t="shared" ca="1" si="15"/>
        <v>90</v>
      </c>
      <c r="V115">
        <f t="shared" ca="1" si="15"/>
        <v>88</v>
      </c>
      <c r="W115">
        <f t="shared" ca="1" si="15"/>
        <v>90</v>
      </c>
      <c r="X115">
        <f t="shared" ca="1" si="15"/>
        <v>58</v>
      </c>
      <c r="Y115">
        <f t="shared" ca="1" si="15"/>
        <v>58</v>
      </c>
    </row>
    <row r="116" spans="1:25" x14ac:dyDescent="0.25">
      <c r="A116" t="str">
        <f>METRICS!A115</f>
        <v>iostream-stdlib</v>
      </c>
      <c r="B116">
        <f t="shared" ca="1" si="14"/>
        <v>110</v>
      </c>
      <c r="C116">
        <f t="shared" ca="1" si="14"/>
        <v>109</v>
      </c>
      <c r="D116">
        <f t="shared" ca="1" si="14"/>
        <v>112</v>
      </c>
      <c r="E116" t="e">
        <f t="shared" ca="1" si="14"/>
        <v>#N/A</v>
      </c>
      <c r="F116" t="e">
        <f t="shared" ca="1" si="14"/>
        <v>#N/A</v>
      </c>
      <c r="G116" t="e">
        <f t="shared" ca="1" si="16"/>
        <v>#N/A</v>
      </c>
      <c r="H116" t="e">
        <f t="shared" ca="1" si="16"/>
        <v>#N/A</v>
      </c>
      <c r="I116" t="e">
        <f t="shared" ca="1" si="16"/>
        <v>#N/A</v>
      </c>
      <c r="J116">
        <f t="shared" ca="1" si="16"/>
        <v>113</v>
      </c>
      <c r="K116">
        <f t="shared" ca="1" si="16"/>
        <v>110</v>
      </c>
      <c r="L116">
        <f t="shared" ca="1" si="16"/>
        <v>113</v>
      </c>
      <c r="M116" t="e">
        <f t="shared" ca="1" si="16"/>
        <v>#N/A</v>
      </c>
      <c r="N116" t="e">
        <f t="shared" ca="1" si="16"/>
        <v>#N/A</v>
      </c>
      <c r="O116" t="e">
        <f t="shared" ca="1" si="16"/>
        <v>#N/A</v>
      </c>
      <c r="P116" t="e">
        <f t="shared" ca="1" si="16"/>
        <v>#N/A</v>
      </c>
      <c r="Q116" t="e">
        <f t="shared" ca="1" si="16"/>
        <v>#N/A</v>
      </c>
      <c r="R116">
        <f t="shared" ca="1" si="15"/>
        <v>115</v>
      </c>
      <c r="S116">
        <f t="shared" ca="1" si="15"/>
        <v>114</v>
      </c>
      <c r="T116">
        <f t="shared" ca="1" si="15"/>
        <v>115</v>
      </c>
      <c r="U116" t="e">
        <f t="shared" ca="1" si="15"/>
        <v>#N/A</v>
      </c>
      <c r="V116" t="e">
        <f t="shared" ca="1" si="15"/>
        <v>#N/A</v>
      </c>
      <c r="W116" t="e">
        <f t="shared" ca="1" si="15"/>
        <v>#N/A</v>
      </c>
      <c r="X116" t="e">
        <f t="shared" ca="1" si="15"/>
        <v>#N/A</v>
      </c>
      <c r="Y116" t="e">
        <f t="shared" ca="1" si="15"/>
        <v>#N/A</v>
      </c>
    </row>
    <row r="117" spans="1:25" x14ac:dyDescent="0.25">
      <c r="A117" t="str">
        <f>METRICS!A116</f>
        <v>iterator-stdlib</v>
      </c>
      <c r="B117">
        <f t="shared" ca="1" si="14"/>
        <v>111</v>
      </c>
      <c r="C117">
        <f t="shared" ca="1" si="14"/>
        <v>110</v>
      </c>
      <c r="D117">
        <f t="shared" ca="1" si="14"/>
        <v>113</v>
      </c>
      <c r="E117">
        <f t="shared" ca="1" si="14"/>
        <v>92</v>
      </c>
      <c r="F117">
        <f t="shared" ca="1" si="14"/>
        <v>90</v>
      </c>
      <c r="G117">
        <f t="shared" ca="1" si="16"/>
        <v>93</v>
      </c>
      <c r="H117">
        <f t="shared" ca="1" si="16"/>
        <v>56</v>
      </c>
      <c r="I117">
        <f t="shared" ca="1" si="16"/>
        <v>56</v>
      </c>
      <c r="J117">
        <f t="shared" ca="1" si="16"/>
        <v>114</v>
      </c>
      <c r="K117">
        <f t="shared" ca="1" si="16"/>
        <v>111</v>
      </c>
      <c r="L117">
        <f t="shared" ca="1" si="16"/>
        <v>114</v>
      </c>
      <c r="M117">
        <f t="shared" ca="1" si="16"/>
        <v>90</v>
      </c>
      <c r="N117">
        <f t="shared" ca="1" si="16"/>
        <v>88</v>
      </c>
      <c r="O117">
        <f t="shared" ca="1" si="16"/>
        <v>90</v>
      </c>
      <c r="P117">
        <f t="shared" ca="1" si="16"/>
        <v>59</v>
      </c>
      <c r="Q117">
        <f t="shared" ca="1" si="16"/>
        <v>59</v>
      </c>
      <c r="R117">
        <f t="shared" ca="1" si="15"/>
        <v>116</v>
      </c>
      <c r="S117">
        <f t="shared" ca="1" si="15"/>
        <v>115</v>
      </c>
      <c r="T117">
        <f t="shared" ca="1" si="15"/>
        <v>116</v>
      </c>
      <c r="U117">
        <f t="shared" ca="1" si="15"/>
        <v>91</v>
      </c>
      <c r="V117">
        <f t="shared" ca="1" si="15"/>
        <v>89</v>
      </c>
      <c r="W117">
        <f t="shared" ca="1" si="15"/>
        <v>91</v>
      </c>
      <c r="X117">
        <f t="shared" ca="1" si="15"/>
        <v>59</v>
      </c>
      <c r="Y117">
        <f t="shared" ca="1" si="15"/>
        <v>59</v>
      </c>
    </row>
    <row r="118" spans="1:25" x14ac:dyDescent="0.25">
      <c r="A118" t="str">
        <f>METRICS!A117</f>
        <v>kernel-stdlib</v>
      </c>
      <c r="B118">
        <f t="shared" ca="1" si="14"/>
        <v>112</v>
      </c>
      <c r="C118">
        <f t="shared" ca="1" si="14"/>
        <v>111</v>
      </c>
      <c r="D118">
        <f t="shared" ca="1" si="14"/>
        <v>114</v>
      </c>
      <c r="E118" t="e">
        <f t="shared" ca="1" si="14"/>
        <v>#N/A</v>
      </c>
      <c r="F118" t="e">
        <f t="shared" ca="1" si="14"/>
        <v>#N/A</v>
      </c>
      <c r="G118" t="e">
        <f t="shared" ca="1" si="16"/>
        <v>#N/A</v>
      </c>
      <c r="H118" t="e">
        <f t="shared" ca="1" si="16"/>
        <v>#N/A</v>
      </c>
      <c r="I118" t="e">
        <f t="shared" ca="1" si="16"/>
        <v>#N/A</v>
      </c>
      <c r="J118">
        <f t="shared" ca="1" si="16"/>
        <v>115</v>
      </c>
      <c r="K118">
        <f t="shared" ca="1" si="16"/>
        <v>112</v>
      </c>
      <c r="L118">
        <f t="shared" ca="1" si="16"/>
        <v>115</v>
      </c>
      <c r="M118" t="e">
        <f t="shared" ca="1" si="16"/>
        <v>#N/A</v>
      </c>
      <c r="N118" t="e">
        <f t="shared" ca="1" si="16"/>
        <v>#N/A</v>
      </c>
      <c r="O118" t="e">
        <f t="shared" ca="1" si="16"/>
        <v>#N/A</v>
      </c>
      <c r="P118" t="e">
        <f t="shared" ca="1" si="16"/>
        <v>#N/A</v>
      </c>
      <c r="Q118" t="e">
        <f t="shared" ca="1" si="16"/>
        <v>#N/A</v>
      </c>
      <c r="R118">
        <f t="shared" ca="1" si="15"/>
        <v>117</v>
      </c>
      <c r="S118">
        <f t="shared" ca="1" si="15"/>
        <v>116</v>
      </c>
      <c r="T118">
        <f t="shared" ca="1" si="15"/>
        <v>117</v>
      </c>
      <c r="U118" t="e">
        <f t="shared" ca="1" si="15"/>
        <v>#N/A</v>
      </c>
      <c r="V118" t="e">
        <f t="shared" ca="1" si="15"/>
        <v>#N/A</v>
      </c>
      <c r="W118" t="e">
        <f t="shared" ca="1" si="15"/>
        <v>#N/A</v>
      </c>
      <c r="X118" t="e">
        <f t="shared" ca="1" si="15"/>
        <v>#N/A</v>
      </c>
      <c r="Y118" t="e">
        <f t="shared" ca="1" si="15"/>
        <v>#N/A</v>
      </c>
    </row>
    <row r="119" spans="1:25" x14ac:dyDescent="0.25">
      <c r="A119" t="str">
        <f>METRICS!A118</f>
        <v>limits-stdlib</v>
      </c>
      <c r="B119">
        <f t="shared" ca="1" si="14"/>
        <v>113</v>
      </c>
      <c r="C119">
        <f t="shared" ca="1" si="14"/>
        <v>112</v>
      </c>
      <c r="D119">
        <f t="shared" ca="1" si="14"/>
        <v>115</v>
      </c>
      <c r="E119">
        <f t="shared" ca="1" si="14"/>
        <v>93</v>
      </c>
      <c r="F119">
        <f t="shared" ca="1" si="14"/>
        <v>91</v>
      </c>
      <c r="G119">
        <f t="shared" ca="1" si="16"/>
        <v>94</v>
      </c>
      <c r="H119">
        <f t="shared" ca="1" si="16"/>
        <v>57</v>
      </c>
      <c r="I119" t="e">
        <f t="shared" ca="1" si="16"/>
        <v>#N/A</v>
      </c>
      <c r="J119">
        <f t="shared" ca="1" si="16"/>
        <v>116</v>
      </c>
      <c r="K119">
        <f t="shared" ca="1" si="16"/>
        <v>113</v>
      </c>
      <c r="L119">
        <f t="shared" ca="1" si="16"/>
        <v>116</v>
      </c>
      <c r="M119">
        <f t="shared" ca="1" si="16"/>
        <v>91</v>
      </c>
      <c r="N119">
        <f t="shared" ca="1" si="16"/>
        <v>89</v>
      </c>
      <c r="O119">
        <f t="shared" ca="1" si="16"/>
        <v>91</v>
      </c>
      <c r="P119">
        <f t="shared" ca="1" si="16"/>
        <v>60</v>
      </c>
      <c r="Q119" t="e">
        <f t="shared" ca="1" si="16"/>
        <v>#N/A</v>
      </c>
      <c r="R119">
        <f t="shared" ca="1" si="15"/>
        <v>118</v>
      </c>
      <c r="S119">
        <f t="shared" ca="1" si="15"/>
        <v>117</v>
      </c>
      <c r="T119">
        <f t="shared" ca="1" si="15"/>
        <v>118</v>
      </c>
      <c r="U119">
        <f t="shared" ca="1" si="15"/>
        <v>92</v>
      </c>
      <c r="V119">
        <f t="shared" ca="1" si="15"/>
        <v>90</v>
      </c>
      <c r="W119">
        <f t="shared" ca="1" si="15"/>
        <v>92</v>
      </c>
      <c r="X119">
        <f t="shared" ca="1" si="15"/>
        <v>60</v>
      </c>
      <c r="Y119" t="e">
        <f t="shared" ca="1" si="15"/>
        <v>#N/A</v>
      </c>
    </row>
    <row r="120" spans="1:25" x14ac:dyDescent="0.25">
      <c r="A120" t="str">
        <f>METRICS!A119</f>
        <v>maybe-stdlib</v>
      </c>
      <c r="B120">
        <f t="shared" ca="1" si="14"/>
        <v>114</v>
      </c>
      <c r="C120">
        <f t="shared" ca="1" si="14"/>
        <v>113</v>
      </c>
      <c r="D120">
        <f t="shared" ca="1" si="14"/>
        <v>116</v>
      </c>
      <c r="E120">
        <f t="shared" ca="1" si="14"/>
        <v>94</v>
      </c>
      <c r="F120">
        <f t="shared" ca="1" si="14"/>
        <v>92</v>
      </c>
      <c r="G120">
        <f t="shared" ca="1" si="16"/>
        <v>95</v>
      </c>
      <c r="H120">
        <f t="shared" ca="1" si="16"/>
        <v>58</v>
      </c>
      <c r="I120">
        <f t="shared" ca="1" si="16"/>
        <v>57</v>
      </c>
      <c r="J120">
        <f t="shared" ca="1" si="16"/>
        <v>117</v>
      </c>
      <c r="K120">
        <f t="shared" ca="1" si="16"/>
        <v>114</v>
      </c>
      <c r="L120">
        <f t="shared" ca="1" si="16"/>
        <v>117</v>
      </c>
      <c r="M120">
        <f t="shared" ca="1" si="16"/>
        <v>92</v>
      </c>
      <c r="N120">
        <f t="shared" ca="1" si="16"/>
        <v>90</v>
      </c>
      <c r="O120">
        <f t="shared" ca="1" si="16"/>
        <v>92</v>
      </c>
      <c r="P120">
        <f t="shared" ca="1" si="16"/>
        <v>61</v>
      </c>
      <c r="Q120">
        <f t="shared" ca="1" si="16"/>
        <v>60</v>
      </c>
      <c r="R120">
        <f t="shared" ca="1" si="15"/>
        <v>119</v>
      </c>
      <c r="S120">
        <f t="shared" ca="1" si="15"/>
        <v>118</v>
      </c>
      <c r="T120">
        <f t="shared" ca="1" si="15"/>
        <v>119</v>
      </c>
      <c r="U120">
        <f t="shared" ca="1" si="15"/>
        <v>93</v>
      </c>
      <c r="V120">
        <f t="shared" ca="1" si="15"/>
        <v>91</v>
      </c>
      <c r="W120">
        <f t="shared" ca="1" si="15"/>
        <v>93</v>
      </c>
      <c r="X120">
        <f t="shared" ca="1" si="15"/>
        <v>61</v>
      </c>
      <c r="Y120">
        <f t="shared" ca="1" si="15"/>
        <v>60</v>
      </c>
    </row>
    <row r="121" spans="1:25" x14ac:dyDescent="0.25">
      <c r="A121" t="str">
        <f>METRICS!A120</f>
        <v>monitor-stdlib</v>
      </c>
      <c r="B121">
        <f t="shared" ca="1" si="14"/>
        <v>115</v>
      </c>
      <c r="C121">
        <f t="shared" ca="1" si="14"/>
        <v>114</v>
      </c>
      <c r="D121">
        <f t="shared" ca="1" si="14"/>
        <v>117</v>
      </c>
      <c r="E121">
        <f t="shared" ca="1" si="14"/>
        <v>95</v>
      </c>
      <c r="F121">
        <f t="shared" ca="1" si="14"/>
        <v>93</v>
      </c>
      <c r="G121">
        <f t="shared" ca="1" si="16"/>
        <v>96</v>
      </c>
      <c r="H121" t="e">
        <f t="shared" ca="1" si="16"/>
        <v>#N/A</v>
      </c>
      <c r="I121" t="e">
        <f t="shared" ca="1" si="16"/>
        <v>#N/A</v>
      </c>
      <c r="J121">
        <f t="shared" ca="1" si="16"/>
        <v>118</v>
      </c>
      <c r="K121">
        <f t="shared" ca="1" si="16"/>
        <v>115</v>
      </c>
      <c r="L121">
        <f t="shared" ca="1" si="16"/>
        <v>118</v>
      </c>
      <c r="M121">
        <f t="shared" ca="1" si="16"/>
        <v>93</v>
      </c>
      <c r="N121">
        <f t="shared" ca="1" si="16"/>
        <v>91</v>
      </c>
      <c r="O121">
        <f t="shared" ca="1" si="16"/>
        <v>93</v>
      </c>
      <c r="P121" t="e">
        <f t="shared" ca="1" si="16"/>
        <v>#N/A</v>
      </c>
      <c r="Q121" t="e">
        <f t="shared" ca="1" si="16"/>
        <v>#N/A</v>
      </c>
      <c r="R121">
        <f t="shared" ca="1" si="15"/>
        <v>120</v>
      </c>
      <c r="S121">
        <f t="shared" ca="1" si="15"/>
        <v>119</v>
      </c>
      <c r="T121">
        <f t="shared" ca="1" si="15"/>
        <v>120</v>
      </c>
      <c r="U121">
        <f t="shared" ca="1" si="15"/>
        <v>94</v>
      </c>
      <c r="V121">
        <f t="shared" ca="1" si="15"/>
        <v>92</v>
      </c>
      <c r="W121">
        <f t="shared" ca="1" si="15"/>
        <v>94</v>
      </c>
      <c r="X121" t="e">
        <f t="shared" ca="1" si="15"/>
        <v>#N/A</v>
      </c>
      <c r="Y121" t="e">
        <f t="shared" ca="1" si="15"/>
        <v>#N/A</v>
      </c>
    </row>
    <row r="122" spans="1:25" x14ac:dyDescent="0.25">
      <c r="A122" t="str">
        <f>METRICS!A121</f>
        <v>mutex-stdlib</v>
      </c>
      <c r="B122">
        <f t="shared" ca="1" si="14"/>
        <v>116</v>
      </c>
      <c r="C122">
        <f t="shared" ca="1" si="14"/>
        <v>115</v>
      </c>
      <c r="D122">
        <f t="shared" ca="1" si="14"/>
        <v>118</v>
      </c>
      <c r="E122">
        <f t="shared" ca="1" si="14"/>
        <v>96</v>
      </c>
      <c r="F122">
        <f t="shared" ca="1" si="14"/>
        <v>94</v>
      </c>
      <c r="G122">
        <f t="shared" ca="1" si="16"/>
        <v>97</v>
      </c>
      <c r="H122" t="e">
        <f t="shared" ca="1" si="16"/>
        <v>#N/A</v>
      </c>
      <c r="I122" t="e">
        <f t="shared" ca="1" si="16"/>
        <v>#N/A</v>
      </c>
      <c r="J122">
        <f t="shared" ca="1" si="16"/>
        <v>119</v>
      </c>
      <c r="K122">
        <f t="shared" ca="1" si="16"/>
        <v>116</v>
      </c>
      <c r="L122">
        <f t="shared" ca="1" si="16"/>
        <v>119</v>
      </c>
      <c r="M122">
        <f t="shared" ca="1" si="16"/>
        <v>94</v>
      </c>
      <c r="N122">
        <f t="shared" ca="1" si="16"/>
        <v>92</v>
      </c>
      <c r="O122">
        <f t="shared" ca="1" si="16"/>
        <v>94</v>
      </c>
      <c r="P122" t="e">
        <f t="shared" ca="1" si="16"/>
        <v>#N/A</v>
      </c>
      <c r="Q122" t="e">
        <f t="shared" ca="1" si="16"/>
        <v>#N/A</v>
      </c>
      <c r="R122">
        <f t="shared" ca="1" si="15"/>
        <v>121</v>
      </c>
      <c r="S122">
        <f t="shared" ca="1" si="15"/>
        <v>120</v>
      </c>
      <c r="T122">
        <f t="shared" ca="1" si="15"/>
        <v>121</v>
      </c>
      <c r="U122">
        <f t="shared" ca="1" si="15"/>
        <v>95</v>
      </c>
      <c r="V122">
        <f t="shared" ca="1" si="15"/>
        <v>93</v>
      </c>
      <c r="W122">
        <f t="shared" ca="1" si="15"/>
        <v>95</v>
      </c>
      <c r="X122" t="e">
        <f t="shared" ca="1" si="15"/>
        <v>#N/A</v>
      </c>
      <c r="Y122" t="e">
        <f t="shared" ca="1" si="15"/>
        <v>#N/A</v>
      </c>
    </row>
    <row r="123" spans="1:25" x14ac:dyDescent="0.25">
      <c r="A123" t="str">
        <f>METRICS!A122</f>
        <v>pair-stdlib</v>
      </c>
      <c r="B123">
        <f t="shared" ca="1" si="14"/>
        <v>117</v>
      </c>
      <c r="C123">
        <f t="shared" ca="1" si="14"/>
        <v>116</v>
      </c>
      <c r="D123">
        <f t="shared" ca="1" si="14"/>
        <v>119</v>
      </c>
      <c r="E123">
        <f t="shared" ca="1" si="14"/>
        <v>97</v>
      </c>
      <c r="F123">
        <f t="shared" ca="1" si="14"/>
        <v>95</v>
      </c>
      <c r="G123">
        <f t="shared" ca="1" si="16"/>
        <v>98</v>
      </c>
      <c r="H123">
        <f t="shared" ca="1" si="16"/>
        <v>59</v>
      </c>
      <c r="I123">
        <f t="shared" ca="1" si="16"/>
        <v>58</v>
      </c>
      <c r="J123">
        <f t="shared" ca="1" si="16"/>
        <v>120</v>
      </c>
      <c r="K123">
        <f t="shared" ca="1" si="16"/>
        <v>117</v>
      </c>
      <c r="L123">
        <f t="shared" ca="1" si="16"/>
        <v>120</v>
      </c>
      <c r="M123">
        <f t="shared" ca="1" si="16"/>
        <v>95</v>
      </c>
      <c r="N123">
        <f t="shared" ca="1" si="16"/>
        <v>93</v>
      </c>
      <c r="O123">
        <f t="shared" ca="1" si="16"/>
        <v>95</v>
      </c>
      <c r="P123">
        <f t="shared" ca="1" si="16"/>
        <v>62</v>
      </c>
      <c r="Q123">
        <f t="shared" ca="1" si="16"/>
        <v>61</v>
      </c>
      <c r="R123">
        <f t="shared" ca="1" si="15"/>
        <v>122</v>
      </c>
      <c r="S123">
        <f t="shared" ca="1" si="15"/>
        <v>121</v>
      </c>
      <c r="T123">
        <f t="shared" ca="1" si="15"/>
        <v>122</v>
      </c>
      <c r="U123">
        <f t="shared" ca="1" si="15"/>
        <v>96</v>
      </c>
      <c r="V123">
        <f t="shared" ca="1" si="15"/>
        <v>94</v>
      </c>
      <c r="W123">
        <f t="shared" ca="1" si="15"/>
        <v>96</v>
      </c>
      <c r="X123">
        <f t="shared" ca="1" si="15"/>
        <v>62</v>
      </c>
      <c r="Y123">
        <f t="shared" ca="1" si="15"/>
        <v>61</v>
      </c>
    </row>
    <row r="124" spans="1:25" x14ac:dyDescent="0.25">
      <c r="A124" t="str">
        <f>METRICS!A123</f>
        <v>preemption-stdlib</v>
      </c>
      <c r="B124">
        <f t="shared" ca="1" si="14"/>
        <v>118</v>
      </c>
      <c r="C124">
        <f t="shared" ca="1" si="14"/>
        <v>117</v>
      </c>
      <c r="D124">
        <f t="shared" ca="1" si="14"/>
        <v>120</v>
      </c>
      <c r="E124">
        <f t="shared" ca="1" si="14"/>
        <v>98</v>
      </c>
      <c r="F124">
        <f t="shared" ca="1" si="14"/>
        <v>96</v>
      </c>
      <c r="G124">
        <f t="shared" ca="1" si="16"/>
        <v>99</v>
      </c>
      <c r="H124" t="e">
        <f t="shared" ca="1" si="16"/>
        <v>#N/A</v>
      </c>
      <c r="I124" t="e">
        <f t="shared" ca="1" si="16"/>
        <v>#N/A</v>
      </c>
      <c r="J124">
        <f t="shared" ca="1" si="16"/>
        <v>121</v>
      </c>
      <c r="K124">
        <f t="shared" ca="1" si="16"/>
        <v>118</v>
      </c>
      <c r="L124">
        <f t="shared" ca="1" si="16"/>
        <v>121</v>
      </c>
      <c r="M124">
        <f t="shared" ca="1" si="16"/>
        <v>96</v>
      </c>
      <c r="N124">
        <f t="shared" ca="1" si="16"/>
        <v>94</v>
      </c>
      <c r="O124">
        <f t="shared" ca="1" si="16"/>
        <v>96</v>
      </c>
      <c r="P124" t="e">
        <f t="shared" ca="1" si="16"/>
        <v>#N/A</v>
      </c>
      <c r="Q124" t="e">
        <f t="shared" ca="1" si="16"/>
        <v>#N/A</v>
      </c>
      <c r="R124">
        <f t="shared" ca="1" si="15"/>
        <v>123</v>
      </c>
      <c r="S124">
        <f t="shared" ca="1" si="15"/>
        <v>122</v>
      </c>
      <c r="T124">
        <f t="shared" ca="1" si="15"/>
        <v>123</v>
      </c>
      <c r="U124">
        <f t="shared" ca="1" si="15"/>
        <v>97</v>
      </c>
      <c r="V124">
        <f t="shared" ca="1" si="15"/>
        <v>95</v>
      </c>
      <c r="W124">
        <f t="shared" ca="1" si="15"/>
        <v>97</v>
      </c>
      <c r="X124" t="e">
        <f t="shared" ca="1" si="15"/>
        <v>#N/A</v>
      </c>
      <c r="Y124" t="e">
        <f t="shared" ca="1" si="15"/>
        <v>#N/A</v>
      </c>
    </row>
    <row r="125" spans="1:25" x14ac:dyDescent="0.25">
      <c r="A125" t="str">
        <f>METRICS!A124</f>
        <v>rational-stdlib</v>
      </c>
      <c r="B125">
        <f t="shared" ca="1" si="14"/>
        <v>119</v>
      </c>
      <c r="C125" t="e">
        <f t="shared" ca="1" si="14"/>
        <v>#N/A</v>
      </c>
      <c r="D125">
        <f t="shared" ca="1" si="14"/>
        <v>121</v>
      </c>
      <c r="E125">
        <f t="shared" ca="1" si="14"/>
        <v>99</v>
      </c>
      <c r="F125">
        <f t="shared" ca="1" si="14"/>
        <v>97</v>
      </c>
      <c r="G125">
        <f t="shared" ca="1" si="16"/>
        <v>100</v>
      </c>
      <c r="H125" t="e">
        <f t="shared" ca="1" si="16"/>
        <v>#N/A</v>
      </c>
      <c r="I125" t="e">
        <f t="shared" ca="1" si="16"/>
        <v>#N/A</v>
      </c>
      <c r="J125">
        <f t="shared" ca="1" si="16"/>
        <v>122</v>
      </c>
      <c r="K125">
        <f t="shared" ca="1" si="16"/>
        <v>119</v>
      </c>
      <c r="L125">
        <f t="shared" ca="1" si="16"/>
        <v>122</v>
      </c>
      <c r="M125">
        <f t="shared" ca="1" si="16"/>
        <v>97</v>
      </c>
      <c r="N125">
        <f t="shared" ca="1" si="16"/>
        <v>95</v>
      </c>
      <c r="O125">
        <f t="shared" ca="1" si="16"/>
        <v>97</v>
      </c>
      <c r="P125" t="e">
        <f t="shared" ca="1" si="16"/>
        <v>#N/A</v>
      </c>
      <c r="Q125" t="e">
        <f t="shared" ca="1" si="16"/>
        <v>#N/A</v>
      </c>
      <c r="R125">
        <f t="shared" ca="1" si="15"/>
        <v>124</v>
      </c>
      <c r="S125">
        <f t="shared" ca="1" si="15"/>
        <v>123</v>
      </c>
      <c r="T125">
        <f t="shared" ca="1" si="15"/>
        <v>124</v>
      </c>
      <c r="U125">
        <f t="shared" ca="1" si="15"/>
        <v>98</v>
      </c>
      <c r="V125">
        <f t="shared" ca="1" si="15"/>
        <v>96</v>
      </c>
      <c r="W125">
        <f t="shared" ca="1" si="15"/>
        <v>98</v>
      </c>
      <c r="X125" t="e">
        <f t="shared" ca="1" si="15"/>
        <v>#N/A</v>
      </c>
      <c r="Y125" t="e">
        <f t="shared" ca="1" si="15"/>
        <v>#N/A</v>
      </c>
    </row>
    <row r="126" spans="1:25" x14ac:dyDescent="0.25">
      <c r="A126" t="str">
        <f>METRICS!A125</f>
        <v>result-stdlib</v>
      </c>
      <c r="B126">
        <f t="shared" ca="1" si="14"/>
        <v>120</v>
      </c>
      <c r="C126">
        <f t="shared" ca="1" si="14"/>
        <v>118</v>
      </c>
      <c r="D126">
        <f t="shared" ca="1" si="14"/>
        <v>122</v>
      </c>
      <c r="E126">
        <f t="shared" ca="1" si="14"/>
        <v>100</v>
      </c>
      <c r="F126">
        <f t="shared" ca="1" si="14"/>
        <v>98</v>
      </c>
      <c r="G126">
        <f t="shared" ca="1" si="16"/>
        <v>101</v>
      </c>
      <c r="H126">
        <f t="shared" ca="1" si="16"/>
        <v>60</v>
      </c>
      <c r="I126">
        <f t="shared" ca="1" si="16"/>
        <v>59</v>
      </c>
      <c r="J126">
        <f t="shared" ca="1" si="16"/>
        <v>123</v>
      </c>
      <c r="K126">
        <f t="shared" ca="1" si="16"/>
        <v>120</v>
      </c>
      <c r="L126">
        <f t="shared" ca="1" si="16"/>
        <v>123</v>
      </c>
      <c r="M126">
        <f t="shared" ca="1" si="16"/>
        <v>98</v>
      </c>
      <c r="N126">
        <f t="shared" ca="1" si="16"/>
        <v>96</v>
      </c>
      <c r="O126">
        <f t="shared" ca="1" si="16"/>
        <v>98</v>
      </c>
      <c r="P126">
        <f t="shared" ca="1" si="16"/>
        <v>63</v>
      </c>
      <c r="Q126">
        <f t="shared" ca="1" si="16"/>
        <v>62</v>
      </c>
      <c r="R126">
        <f t="shared" ca="1" si="15"/>
        <v>125</v>
      </c>
      <c r="S126">
        <f t="shared" ca="1" si="15"/>
        <v>124</v>
      </c>
      <c r="T126">
        <f t="shared" ca="1" si="15"/>
        <v>125</v>
      </c>
      <c r="U126">
        <f t="shared" ca="1" si="15"/>
        <v>99</v>
      </c>
      <c r="V126">
        <f t="shared" ca="1" si="15"/>
        <v>97</v>
      </c>
      <c r="W126">
        <f t="shared" ca="1" si="15"/>
        <v>99</v>
      </c>
      <c r="X126">
        <f t="shared" ca="1" si="15"/>
        <v>63</v>
      </c>
      <c r="Y126">
        <f t="shared" ca="1" si="15"/>
        <v>62</v>
      </c>
    </row>
    <row r="127" spans="1:25" x14ac:dyDescent="0.25">
      <c r="A127" t="str">
        <f>METRICS!A126</f>
        <v>startup-stdlib</v>
      </c>
      <c r="B127">
        <f t="shared" ca="1" si="14"/>
        <v>121</v>
      </c>
      <c r="C127">
        <f t="shared" ca="1" si="14"/>
        <v>119</v>
      </c>
      <c r="D127">
        <f t="shared" ca="1" si="14"/>
        <v>123</v>
      </c>
      <c r="E127">
        <f t="shared" ca="1" si="14"/>
        <v>101</v>
      </c>
      <c r="F127">
        <f t="shared" ca="1" si="14"/>
        <v>99</v>
      </c>
      <c r="G127">
        <f t="shared" ca="1" si="16"/>
        <v>102</v>
      </c>
      <c r="H127">
        <f t="shared" ca="1" si="16"/>
        <v>61</v>
      </c>
      <c r="I127">
        <f t="shared" ca="1" si="16"/>
        <v>60</v>
      </c>
      <c r="J127">
        <f t="shared" ca="1" si="16"/>
        <v>124</v>
      </c>
      <c r="K127">
        <f t="shared" ca="1" si="16"/>
        <v>121</v>
      </c>
      <c r="L127">
        <f t="shared" ca="1" si="16"/>
        <v>124</v>
      </c>
      <c r="M127">
        <f t="shared" ca="1" si="16"/>
        <v>99</v>
      </c>
      <c r="N127">
        <f t="shared" ca="1" si="16"/>
        <v>97</v>
      </c>
      <c r="O127">
        <f t="shared" ca="1" si="16"/>
        <v>99</v>
      </c>
      <c r="P127">
        <f t="shared" ca="1" si="16"/>
        <v>64</v>
      </c>
      <c r="Q127">
        <f t="shared" ca="1" si="16"/>
        <v>63</v>
      </c>
      <c r="R127">
        <f t="shared" ca="1" si="15"/>
        <v>126</v>
      </c>
      <c r="S127">
        <f t="shared" ca="1" si="15"/>
        <v>125</v>
      </c>
      <c r="T127">
        <f t="shared" ca="1" si="15"/>
        <v>126</v>
      </c>
      <c r="U127">
        <f t="shared" ca="1" si="15"/>
        <v>100</v>
      </c>
      <c r="V127">
        <f t="shared" ca="1" si="15"/>
        <v>98</v>
      </c>
      <c r="W127">
        <f t="shared" ca="1" si="15"/>
        <v>100</v>
      </c>
      <c r="X127">
        <f t="shared" ca="1" si="15"/>
        <v>64</v>
      </c>
      <c r="Y127">
        <f t="shared" ca="1" si="15"/>
        <v>63</v>
      </c>
    </row>
    <row r="128" spans="1:25" x14ac:dyDescent="0.25">
      <c r="A128" t="str">
        <f>METRICS!A127</f>
        <v>stdlib-stdlib</v>
      </c>
      <c r="B128">
        <f t="shared" ca="1" si="14"/>
        <v>122</v>
      </c>
      <c r="C128">
        <f t="shared" ca="1" si="14"/>
        <v>120</v>
      </c>
      <c r="D128">
        <f t="shared" ca="1" si="14"/>
        <v>124</v>
      </c>
      <c r="E128">
        <f t="shared" ca="1" si="14"/>
        <v>102</v>
      </c>
      <c r="F128">
        <f t="shared" ca="1" si="14"/>
        <v>100</v>
      </c>
      <c r="G128">
        <f t="shared" ca="1" si="16"/>
        <v>103</v>
      </c>
      <c r="H128">
        <f t="shared" ca="1" si="16"/>
        <v>62</v>
      </c>
      <c r="I128">
        <f t="shared" ca="1" si="16"/>
        <v>61</v>
      </c>
      <c r="J128">
        <f t="shared" ca="1" si="16"/>
        <v>125</v>
      </c>
      <c r="K128">
        <f t="shared" ca="1" si="16"/>
        <v>122</v>
      </c>
      <c r="L128">
        <f t="shared" ca="1" si="16"/>
        <v>125</v>
      </c>
      <c r="M128">
        <f t="shared" ca="1" si="16"/>
        <v>100</v>
      </c>
      <c r="N128">
        <f t="shared" ca="1" si="16"/>
        <v>98</v>
      </c>
      <c r="O128">
        <f t="shared" ca="1" si="16"/>
        <v>100</v>
      </c>
      <c r="P128">
        <f t="shared" ca="1" si="16"/>
        <v>65</v>
      </c>
      <c r="Q128">
        <f t="shared" ca="1" si="16"/>
        <v>64</v>
      </c>
      <c r="R128">
        <f t="shared" ca="1" si="15"/>
        <v>127</v>
      </c>
      <c r="S128">
        <f t="shared" ca="1" si="15"/>
        <v>126</v>
      </c>
      <c r="T128">
        <f t="shared" ca="1" si="15"/>
        <v>127</v>
      </c>
      <c r="U128">
        <f t="shared" ca="1" si="15"/>
        <v>101</v>
      </c>
      <c r="V128">
        <f t="shared" ca="1" si="15"/>
        <v>99</v>
      </c>
      <c r="W128">
        <f t="shared" ca="1" si="15"/>
        <v>101</v>
      </c>
      <c r="X128">
        <f t="shared" ca="1" si="15"/>
        <v>65</v>
      </c>
      <c r="Y128">
        <f t="shared" ca="1" si="15"/>
        <v>64</v>
      </c>
    </row>
    <row r="129" spans="1:25" x14ac:dyDescent="0.25">
      <c r="A129" t="str">
        <f>METRICS!A128</f>
        <v>thread-stdlib</v>
      </c>
      <c r="B129">
        <f t="shared" ca="1" si="14"/>
        <v>123</v>
      </c>
      <c r="C129">
        <f t="shared" ca="1" si="14"/>
        <v>121</v>
      </c>
      <c r="D129">
        <f t="shared" ca="1" si="14"/>
        <v>125</v>
      </c>
      <c r="E129">
        <f t="shared" ca="1" si="14"/>
        <v>103</v>
      </c>
      <c r="F129">
        <f t="shared" ca="1" si="14"/>
        <v>101</v>
      </c>
      <c r="G129">
        <f t="shared" ca="1" si="16"/>
        <v>104</v>
      </c>
      <c r="H129" t="e">
        <f t="shared" ca="1" si="16"/>
        <v>#N/A</v>
      </c>
      <c r="I129" t="e">
        <f t="shared" ca="1" si="16"/>
        <v>#N/A</v>
      </c>
      <c r="J129">
        <f t="shared" ca="1" si="16"/>
        <v>126</v>
      </c>
      <c r="K129">
        <f t="shared" ca="1" si="16"/>
        <v>123</v>
      </c>
      <c r="L129">
        <f t="shared" ca="1" si="16"/>
        <v>126</v>
      </c>
      <c r="M129">
        <f t="shared" ca="1" si="16"/>
        <v>101</v>
      </c>
      <c r="N129">
        <f t="shared" ca="1" si="16"/>
        <v>99</v>
      </c>
      <c r="O129">
        <f t="shared" ca="1" si="16"/>
        <v>101</v>
      </c>
      <c r="P129" t="e">
        <f t="shared" ca="1" si="16"/>
        <v>#N/A</v>
      </c>
      <c r="Q129" t="e">
        <f t="shared" ca="1" si="16"/>
        <v>#N/A</v>
      </c>
      <c r="R129">
        <f t="shared" ca="1" si="15"/>
        <v>128</v>
      </c>
      <c r="S129">
        <f t="shared" ca="1" si="15"/>
        <v>127</v>
      </c>
      <c r="T129">
        <f t="shared" ca="1" si="15"/>
        <v>128</v>
      </c>
      <c r="U129">
        <f t="shared" ca="1" si="15"/>
        <v>102</v>
      </c>
      <c r="V129">
        <f t="shared" ca="1" si="15"/>
        <v>100</v>
      </c>
      <c r="W129">
        <f t="shared" ca="1" si="15"/>
        <v>102</v>
      </c>
      <c r="X129" t="e">
        <f t="shared" ca="1" si="15"/>
        <v>#N/A</v>
      </c>
      <c r="Y129" t="e">
        <f t="shared" ca="1" si="15"/>
        <v>#N/A</v>
      </c>
    </row>
    <row r="130" spans="1:25" x14ac:dyDescent="0.25">
      <c r="A130" t="str">
        <f>METRICS!A129</f>
        <v>time-stdlib</v>
      </c>
      <c r="B130">
        <f t="shared" ca="1" si="14"/>
        <v>124</v>
      </c>
      <c r="C130">
        <f t="shared" ca="1" si="14"/>
        <v>122</v>
      </c>
      <c r="D130">
        <f t="shared" ca="1" si="14"/>
        <v>126</v>
      </c>
      <c r="E130" t="e">
        <f t="shared" ca="1" si="14"/>
        <v>#N/A</v>
      </c>
      <c r="F130" t="e">
        <f t="shared" ca="1" si="14"/>
        <v>#N/A</v>
      </c>
      <c r="G130" t="e">
        <f t="shared" ca="1" si="16"/>
        <v>#N/A</v>
      </c>
      <c r="H130" t="e">
        <f t="shared" ca="1" si="16"/>
        <v>#N/A</v>
      </c>
      <c r="I130" t="e">
        <f t="shared" ca="1" si="16"/>
        <v>#N/A</v>
      </c>
      <c r="J130">
        <f t="shared" ca="1" si="16"/>
        <v>127</v>
      </c>
      <c r="K130">
        <f t="shared" ca="1" si="16"/>
        <v>124</v>
      </c>
      <c r="L130">
        <f t="shared" ca="1" si="16"/>
        <v>127</v>
      </c>
      <c r="M130" t="e">
        <f t="shared" ca="1" si="16"/>
        <v>#N/A</v>
      </c>
      <c r="N130" t="e">
        <f t="shared" ca="1" si="16"/>
        <v>#N/A</v>
      </c>
      <c r="O130" t="e">
        <f t="shared" ca="1" si="16"/>
        <v>#N/A</v>
      </c>
      <c r="P130" t="e">
        <f t="shared" ca="1" si="16"/>
        <v>#N/A</v>
      </c>
      <c r="Q130" t="e">
        <f t="shared" ca="1" si="16"/>
        <v>#N/A</v>
      </c>
      <c r="R130">
        <f t="shared" ca="1" si="15"/>
        <v>129</v>
      </c>
      <c r="S130">
        <f t="shared" ca="1" si="15"/>
        <v>128</v>
      </c>
      <c r="T130">
        <f t="shared" ca="1" si="15"/>
        <v>129</v>
      </c>
      <c r="U130" t="e">
        <f t="shared" ca="1" si="15"/>
        <v>#N/A</v>
      </c>
      <c r="V130" t="e">
        <f t="shared" ca="1" si="15"/>
        <v>#N/A</v>
      </c>
      <c r="W130" t="e">
        <f t="shared" ca="1" si="15"/>
        <v>#N/A</v>
      </c>
      <c r="X130" t="e">
        <f t="shared" ca="1" si="15"/>
        <v>#N/A</v>
      </c>
      <c r="Y130" t="e">
        <f t="shared" ca="1" si="15"/>
        <v>#N/A</v>
      </c>
    </row>
    <row r="131" spans="1:25" x14ac:dyDescent="0.25">
      <c r="A131" t="str">
        <f>METRICS!A130</f>
        <v>vector-stdlib</v>
      </c>
      <c r="B131">
        <f t="shared" ca="1" si="14"/>
        <v>125</v>
      </c>
      <c r="C131">
        <f t="shared" ca="1" si="14"/>
        <v>123</v>
      </c>
      <c r="D131">
        <f t="shared" ca="1" si="14"/>
        <v>127</v>
      </c>
      <c r="E131">
        <f t="shared" ca="1" si="14"/>
        <v>104</v>
      </c>
      <c r="F131">
        <f t="shared" ca="1" si="14"/>
        <v>102</v>
      </c>
      <c r="G131">
        <f t="shared" ca="1" si="16"/>
        <v>105</v>
      </c>
      <c r="H131">
        <f t="shared" ca="1" si="16"/>
        <v>63</v>
      </c>
      <c r="I131">
        <f t="shared" ca="1" si="16"/>
        <v>62</v>
      </c>
      <c r="J131">
        <f t="shared" ca="1" si="16"/>
        <v>128</v>
      </c>
      <c r="K131">
        <f t="shared" ca="1" si="16"/>
        <v>125</v>
      </c>
      <c r="L131">
        <f t="shared" ca="1" si="16"/>
        <v>128</v>
      </c>
      <c r="M131">
        <f t="shared" ca="1" si="16"/>
        <v>102</v>
      </c>
      <c r="N131">
        <f t="shared" ca="1" si="16"/>
        <v>100</v>
      </c>
      <c r="O131">
        <f t="shared" ca="1" si="16"/>
        <v>102</v>
      </c>
      <c r="P131">
        <f t="shared" ca="1" si="16"/>
        <v>66</v>
      </c>
      <c r="Q131">
        <f t="shared" ca="1" si="16"/>
        <v>65</v>
      </c>
      <c r="R131">
        <f t="shared" ca="1" si="15"/>
        <v>130</v>
      </c>
      <c r="S131">
        <f t="shared" ca="1" si="15"/>
        <v>129</v>
      </c>
      <c r="T131">
        <f t="shared" ca="1" si="15"/>
        <v>130</v>
      </c>
      <c r="U131">
        <f t="shared" ca="1" si="15"/>
        <v>103</v>
      </c>
      <c r="V131">
        <f t="shared" ca="1" si="15"/>
        <v>101</v>
      </c>
      <c r="W131">
        <f t="shared" ca="1" si="15"/>
        <v>103</v>
      </c>
      <c r="X131">
        <f t="shared" ca="1" si="15"/>
        <v>66</v>
      </c>
      <c r="Y131">
        <f t="shared" ca="1" si="15"/>
        <v>65</v>
      </c>
    </row>
    <row r="132" spans="1:25" x14ac:dyDescent="0.25">
      <c r="A132" t="str">
        <f>METRICS!A131</f>
        <v>glm</v>
      </c>
      <c r="B132">
        <f t="shared" ca="1" si="14"/>
        <v>126</v>
      </c>
      <c r="C132">
        <f t="shared" ca="1" si="14"/>
        <v>124</v>
      </c>
      <c r="D132">
        <f t="shared" ca="1" si="14"/>
        <v>128</v>
      </c>
      <c r="E132">
        <f t="shared" ca="1" si="14"/>
        <v>105</v>
      </c>
      <c r="F132">
        <f t="shared" ca="1" si="14"/>
        <v>103</v>
      </c>
      <c r="G132">
        <f t="shared" ca="1" si="16"/>
        <v>106</v>
      </c>
      <c r="H132">
        <f t="shared" ca="1" si="16"/>
        <v>64</v>
      </c>
      <c r="I132" t="e">
        <f t="shared" ca="1" si="16"/>
        <v>#N/A</v>
      </c>
      <c r="J132">
        <f t="shared" ca="1" si="16"/>
        <v>129</v>
      </c>
      <c r="K132">
        <f t="shared" ca="1" si="16"/>
        <v>126</v>
      </c>
      <c r="L132">
        <f t="shared" ca="1" si="16"/>
        <v>129</v>
      </c>
      <c r="M132">
        <f t="shared" ca="1" si="16"/>
        <v>103</v>
      </c>
      <c r="N132">
        <f t="shared" ca="1" si="16"/>
        <v>101</v>
      </c>
      <c r="O132">
        <f t="shared" ca="1" si="16"/>
        <v>103</v>
      </c>
      <c r="P132">
        <f t="shared" ca="1" si="16"/>
        <v>67</v>
      </c>
      <c r="Q132">
        <f t="shared" ca="1" si="16"/>
        <v>66</v>
      </c>
      <c r="R132">
        <f t="shared" ca="1" si="15"/>
        <v>131</v>
      </c>
      <c r="S132">
        <f t="shared" ca="1" si="15"/>
        <v>130</v>
      </c>
      <c r="T132">
        <f t="shared" ca="1" si="15"/>
        <v>131</v>
      </c>
      <c r="U132">
        <f t="shared" ca="1" si="15"/>
        <v>104</v>
      </c>
      <c r="V132">
        <f t="shared" ca="1" si="15"/>
        <v>102</v>
      </c>
      <c r="W132">
        <f t="shared" ca="1" si="15"/>
        <v>104</v>
      </c>
      <c r="X132">
        <f t="shared" ca="1" si="15"/>
        <v>67</v>
      </c>
      <c r="Y132">
        <f t="shared" ca="1" si="15"/>
        <v>66</v>
      </c>
    </row>
    <row r="133" spans="1:25" x14ac:dyDescent="0.25">
      <c r="A133" t="str">
        <f>METRICS!A132</f>
        <v>imgui</v>
      </c>
      <c r="B133">
        <f t="shared" ca="1" si="14"/>
        <v>127</v>
      </c>
      <c r="C133">
        <f t="shared" ca="1" si="14"/>
        <v>125</v>
      </c>
      <c r="D133">
        <f t="shared" ca="1" si="14"/>
        <v>129</v>
      </c>
      <c r="E133" t="e">
        <f t="shared" ca="1" si="14"/>
        <v>#N/A</v>
      </c>
      <c r="F133" t="e">
        <f t="shared" ca="1" si="14"/>
        <v>#N/A</v>
      </c>
      <c r="G133" t="e">
        <f t="shared" ca="1" si="16"/>
        <v>#N/A</v>
      </c>
      <c r="H133">
        <f t="shared" ca="1" si="16"/>
        <v>65</v>
      </c>
      <c r="I133">
        <f t="shared" ca="1" si="16"/>
        <v>63</v>
      </c>
      <c r="J133">
        <f t="shared" ca="1" si="16"/>
        <v>130</v>
      </c>
      <c r="K133">
        <f t="shared" ca="1" si="16"/>
        <v>127</v>
      </c>
      <c r="L133">
        <f t="shared" ca="1" si="16"/>
        <v>130</v>
      </c>
      <c r="M133" t="e">
        <f t="shared" ca="1" si="16"/>
        <v>#N/A</v>
      </c>
      <c r="N133" t="e">
        <f t="shared" ca="1" si="16"/>
        <v>#N/A</v>
      </c>
      <c r="O133" t="e">
        <f t="shared" ca="1" si="16"/>
        <v>#N/A</v>
      </c>
      <c r="P133">
        <f t="shared" ca="1" si="16"/>
        <v>68</v>
      </c>
      <c r="Q133">
        <f t="shared" ca="1" si="16"/>
        <v>67</v>
      </c>
      <c r="R133">
        <f t="shared" ca="1" si="15"/>
        <v>132</v>
      </c>
      <c r="S133">
        <f t="shared" ca="1" si="15"/>
        <v>131</v>
      </c>
      <c r="T133">
        <f t="shared" ca="1" si="15"/>
        <v>132</v>
      </c>
      <c r="U133" t="e">
        <f t="shared" ca="1" si="15"/>
        <v>#N/A</v>
      </c>
      <c r="V133" t="e">
        <f t="shared" ca="1" si="15"/>
        <v>#N/A</v>
      </c>
      <c r="W133" t="e">
        <f t="shared" ca="1" si="15"/>
        <v>#N/A</v>
      </c>
      <c r="X133">
        <f t="shared" ca="1" si="15"/>
        <v>68</v>
      </c>
      <c r="Y133">
        <f t="shared" ca="1" si="15"/>
        <v>67</v>
      </c>
    </row>
  </sheetData>
  <mergeCells count="1">
    <mergeCell ref="B1:Y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52F2-D5BC-4D98-8018-9ACC5D4294EC}">
  <sheetPr codeName="Sheet6"/>
  <dimension ref="A1:M127"/>
  <sheetViews>
    <sheetView topLeftCell="A106" workbookViewId="0">
      <selection activeCell="A53" sqref="A53:XFD53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s="4" t="s">
        <v>5</v>
      </c>
      <c r="B2" s="2">
        <v>19</v>
      </c>
      <c r="C2" s="2">
        <v>0.26</v>
      </c>
      <c r="D2" s="2">
        <v>19.28</v>
      </c>
      <c r="E2">
        <v>180632</v>
      </c>
      <c r="F2" s="2">
        <v>19</v>
      </c>
      <c r="G2" s="2">
        <v>0.28000000000000003</v>
      </c>
      <c r="H2" s="2">
        <v>19.29</v>
      </c>
      <c r="I2">
        <v>180632</v>
      </c>
      <c r="J2" s="2">
        <v>19.079999999999998</v>
      </c>
      <c r="K2" s="2">
        <v>0.24</v>
      </c>
      <c r="L2" s="2">
        <v>19.329999999999998</v>
      </c>
      <c r="M2">
        <v>180632</v>
      </c>
    </row>
    <row r="3" spans="1:13" x14ac:dyDescent="0.25">
      <c r="A3" s="4" t="s">
        <v>6</v>
      </c>
      <c r="B3" s="2">
        <v>0.57999999999999996</v>
      </c>
      <c r="C3" s="2">
        <v>0</v>
      </c>
      <c r="D3" s="2">
        <v>0.57999999999999996</v>
      </c>
      <c r="E3">
        <v>5812</v>
      </c>
      <c r="F3" s="2">
        <v>0.55000000000000004</v>
      </c>
      <c r="G3" s="2">
        <v>0</v>
      </c>
      <c r="H3" s="2">
        <v>0.56000000000000005</v>
      </c>
      <c r="I3">
        <v>5812</v>
      </c>
      <c r="J3" s="2">
        <v>0.57999999999999996</v>
      </c>
      <c r="K3" s="2">
        <v>0</v>
      </c>
      <c r="L3" s="2">
        <v>0.59</v>
      </c>
      <c r="M3">
        <v>5812</v>
      </c>
    </row>
    <row r="4" spans="1:13" x14ac:dyDescent="0.25">
      <c r="A4" s="4" t="s">
        <v>7</v>
      </c>
      <c r="B4" s="2">
        <v>0.06</v>
      </c>
      <c r="C4" s="2">
        <v>0</v>
      </c>
      <c r="D4" s="2">
        <v>0.06</v>
      </c>
      <c r="E4">
        <v>4980</v>
      </c>
      <c r="F4" s="2">
        <v>0.06</v>
      </c>
      <c r="G4" s="2">
        <v>0</v>
      </c>
      <c r="H4" s="2">
        <v>0.06</v>
      </c>
      <c r="I4">
        <v>4980</v>
      </c>
      <c r="J4" s="2">
        <v>0.06</v>
      </c>
      <c r="K4" s="2">
        <v>0</v>
      </c>
      <c r="L4" s="2">
        <v>0.06</v>
      </c>
      <c r="M4">
        <v>4980</v>
      </c>
    </row>
    <row r="5" spans="1:13" x14ac:dyDescent="0.25">
      <c r="A5" s="4" t="s">
        <v>8</v>
      </c>
      <c r="B5" s="2">
        <v>5.78</v>
      </c>
      <c r="C5" s="2">
        <v>0.02</v>
      </c>
      <c r="D5" s="2">
        <v>5.81</v>
      </c>
      <c r="E5">
        <v>28772</v>
      </c>
      <c r="F5" s="2">
        <v>5.74</v>
      </c>
      <c r="G5" s="2">
        <v>0.02</v>
      </c>
      <c r="H5" s="2">
        <v>5.77</v>
      </c>
      <c r="I5">
        <v>28772</v>
      </c>
      <c r="J5" s="2">
        <v>5.8</v>
      </c>
      <c r="K5" s="2">
        <v>0.02</v>
      </c>
      <c r="L5" s="2">
        <v>5.83</v>
      </c>
      <c r="M5">
        <v>28772</v>
      </c>
    </row>
    <row r="6" spans="1:13" x14ac:dyDescent="0.25">
      <c r="A6" s="4" t="s">
        <v>9</v>
      </c>
      <c r="B6" s="2">
        <v>0.08</v>
      </c>
      <c r="C6" s="2">
        <v>0</v>
      </c>
      <c r="D6" s="2">
        <v>0.08</v>
      </c>
      <c r="E6">
        <v>5008</v>
      </c>
      <c r="F6" s="2">
        <v>0.08</v>
      </c>
      <c r="G6" s="2">
        <v>0</v>
      </c>
      <c r="H6" s="2">
        <v>0.08</v>
      </c>
      <c r="I6">
        <v>5008</v>
      </c>
      <c r="J6" s="2">
        <v>0.08</v>
      </c>
      <c r="K6" s="2">
        <v>0</v>
      </c>
      <c r="L6" s="2">
        <v>0.08</v>
      </c>
      <c r="M6">
        <v>5008</v>
      </c>
    </row>
    <row r="7" spans="1:13" x14ac:dyDescent="0.25">
      <c r="A7" s="4" t="s">
        <v>10</v>
      </c>
      <c r="B7" s="2">
        <v>2.48</v>
      </c>
      <c r="C7" s="2">
        <v>0.03</v>
      </c>
      <c r="D7" s="2">
        <v>2.5099999999999998</v>
      </c>
      <c r="E7">
        <v>45224</v>
      </c>
      <c r="F7" s="2">
        <v>2.56</v>
      </c>
      <c r="G7" s="2">
        <v>0.04</v>
      </c>
      <c r="H7" s="2">
        <v>2.61</v>
      </c>
      <c r="I7">
        <v>45224</v>
      </c>
      <c r="J7" s="2">
        <v>2.5</v>
      </c>
      <c r="K7" s="2">
        <v>0.02</v>
      </c>
      <c r="L7" s="2">
        <v>2.52</v>
      </c>
      <c r="M7">
        <v>45224</v>
      </c>
    </row>
    <row r="8" spans="1:13" x14ac:dyDescent="0.25">
      <c r="A8" s="4" t="s">
        <v>11</v>
      </c>
      <c r="B8" s="2">
        <v>1.57</v>
      </c>
      <c r="C8" s="2">
        <v>0.01</v>
      </c>
      <c r="D8" s="2">
        <v>1.58</v>
      </c>
      <c r="E8">
        <v>25696</v>
      </c>
      <c r="F8" s="2">
        <v>1.54</v>
      </c>
      <c r="G8" s="2">
        <v>0.01</v>
      </c>
      <c r="H8" s="2">
        <v>1.56</v>
      </c>
      <c r="I8">
        <v>25696</v>
      </c>
      <c r="J8" s="2">
        <v>1.56</v>
      </c>
      <c r="K8" s="2">
        <v>0</v>
      </c>
      <c r="L8" s="2">
        <v>1.57</v>
      </c>
      <c r="M8">
        <v>25696</v>
      </c>
    </row>
    <row r="9" spans="1:13" x14ac:dyDescent="0.25">
      <c r="A9" s="4" t="s">
        <v>12</v>
      </c>
      <c r="B9" s="2">
        <v>1.81</v>
      </c>
      <c r="C9" s="2">
        <v>0</v>
      </c>
      <c r="D9" s="2">
        <v>1.81</v>
      </c>
      <c r="E9">
        <v>13348</v>
      </c>
      <c r="F9" s="2">
        <v>1.79</v>
      </c>
      <c r="G9" s="2">
        <v>0</v>
      </c>
      <c r="H9" s="2">
        <v>1.79</v>
      </c>
      <c r="I9">
        <v>13348</v>
      </c>
      <c r="J9" s="2">
        <v>1.79</v>
      </c>
      <c r="K9" s="2">
        <v>0</v>
      </c>
      <c r="L9" s="2">
        <v>1.79</v>
      </c>
      <c r="M9">
        <v>13348</v>
      </c>
    </row>
    <row r="10" spans="1:13" x14ac:dyDescent="0.25">
      <c r="A10" s="4" t="s">
        <v>13</v>
      </c>
      <c r="B10" s="2">
        <v>1.9</v>
      </c>
      <c r="C10" s="2">
        <v>0.03</v>
      </c>
      <c r="D10" s="2">
        <v>1.93</v>
      </c>
      <c r="E10">
        <v>52672</v>
      </c>
      <c r="F10" s="2">
        <v>1.85</v>
      </c>
      <c r="G10" s="2">
        <v>0.03</v>
      </c>
      <c r="H10" s="2">
        <v>1.88</v>
      </c>
      <c r="I10">
        <v>52672</v>
      </c>
      <c r="J10" s="2">
        <v>1.84</v>
      </c>
      <c r="K10" s="2">
        <v>0.02</v>
      </c>
      <c r="L10" s="2">
        <v>1.87</v>
      </c>
      <c r="M10">
        <v>52672</v>
      </c>
    </row>
    <row r="11" spans="1:13" x14ac:dyDescent="0.25">
      <c r="A11" s="4" t="s">
        <v>14</v>
      </c>
      <c r="B11" s="2">
        <v>1.85</v>
      </c>
      <c r="C11" s="2">
        <v>0.04</v>
      </c>
      <c r="D11" s="2">
        <v>1.89</v>
      </c>
      <c r="E11">
        <v>52672</v>
      </c>
      <c r="F11" s="2">
        <v>1.97</v>
      </c>
      <c r="G11" s="2">
        <v>0.01</v>
      </c>
      <c r="H11" s="2">
        <v>1.99</v>
      </c>
      <c r="I11">
        <v>52672</v>
      </c>
      <c r="J11" s="2">
        <v>1.86</v>
      </c>
      <c r="K11" s="2">
        <v>0.02</v>
      </c>
      <c r="L11" s="2">
        <v>1.89</v>
      </c>
      <c r="M11">
        <v>52672</v>
      </c>
    </row>
    <row r="12" spans="1:13" x14ac:dyDescent="0.25">
      <c r="A12" s="4" t="s">
        <v>15</v>
      </c>
      <c r="B12" s="2">
        <v>7.0000000000000007E-2</v>
      </c>
      <c r="C12" s="2">
        <v>0</v>
      </c>
      <c r="D12" s="2">
        <v>7.0000000000000007E-2</v>
      </c>
      <c r="E12">
        <v>4976</v>
      </c>
      <c r="F12" s="2">
        <v>0.06</v>
      </c>
      <c r="G12" s="2">
        <v>0</v>
      </c>
      <c r="H12" s="2">
        <v>0.06</v>
      </c>
      <c r="I12">
        <v>4976</v>
      </c>
      <c r="J12" s="2">
        <v>0.06</v>
      </c>
      <c r="K12" s="2">
        <v>0</v>
      </c>
      <c r="L12" s="2">
        <v>7.0000000000000007E-2</v>
      </c>
      <c r="M12">
        <v>4976</v>
      </c>
    </row>
    <row r="13" spans="1:13" x14ac:dyDescent="0.25">
      <c r="A13" s="4" t="s">
        <v>16</v>
      </c>
      <c r="B13" s="2">
        <v>0.06</v>
      </c>
      <c r="C13" s="2">
        <v>0</v>
      </c>
      <c r="D13" s="2">
        <v>7.0000000000000007E-2</v>
      </c>
      <c r="E13">
        <v>4976</v>
      </c>
      <c r="F13" s="2">
        <v>0.06</v>
      </c>
      <c r="G13" s="2">
        <v>0</v>
      </c>
      <c r="H13" s="2">
        <v>0.06</v>
      </c>
      <c r="I13">
        <v>4976</v>
      </c>
      <c r="J13" s="2">
        <v>0.06</v>
      </c>
      <c r="K13" s="2">
        <v>0</v>
      </c>
      <c r="L13" s="2">
        <v>0.06</v>
      </c>
      <c r="M13">
        <v>4976</v>
      </c>
    </row>
    <row r="14" spans="1:13" x14ac:dyDescent="0.25">
      <c r="A14" s="4" t="s">
        <v>17</v>
      </c>
      <c r="B14" s="2">
        <v>7.0000000000000007E-2</v>
      </c>
      <c r="C14" s="2">
        <v>0</v>
      </c>
      <c r="D14" s="2">
        <v>7.0000000000000007E-2</v>
      </c>
      <c r="E14">
        <v>4976</v>
      </c>
      <c r="F14" s="2">
        <v>7.0000000000000007E-2</v>
      </c>
      <c r="G14" s="2">
        <v>0</v>
      </c>
      <c r="H14" s="2">
        <v>7.0000000000000007E-2</v>
      </c>
      <c r="I14">
        <v>4980</v>
      </c>
      <c r="J14" s="2">
        <v>7.0000000000000007E-2</v>
      </c>
      <c r="K14" s="2">
        <v>0</v>
      </c>
      <c r="L14" s="2">
        <v>7.0000000000000007E-2</v>
      </c>
      <c r="M14">
        <v>4980</v>
      </c>
    </row>
    <row r="15" spans="1:13" x14ac:dyDescent="0.25">
      <c r="A15" s="4" t="s">
        <v>18</v>
      </c>
      <c r="B15" s="2">
        <v>6.73</v>
      </c>
      <c r="C15" s="2">
        <v>0.18</v>
      </c>
      <c r="D15" s="2">
        <v>6.93</v>
      </c>
      <c r="E15">
        <v>279920</v>
      </c>
      <c r="F15" s="2">
        <v>6.68</v>
      </c>
      <c r="G15" s="2">
        <v>0.26</v>
      </c>
      <c r="H15" s="2">
        <v>6.94</v>
      </c>
      <c r="I15">
        <v>279920</v>
      </c>
      <c r="J15" s="2">
        <v>6.69</v>
      </c>
      <c r="K15" s="2">
        <v>0.24</v>
      </c>
      <c r="L15" s="2">
        <v>6.93</v>
      </c>
      <c r="M15">
        <v>279920</v>
      </c>
    </row>
    <row r="16" spans="1:13" x14ac:dyDescent="0.25">
      <c r="A16" s="4" t="s">
        <v>19</v>
      </c>
      <c r="B16" s="2">
        <v>1.58</v>
      </c>
      <c r="C16" s="2">
        <v>0</v>
      </c>
      <c r="D16" s="2">
        <v>1.59</v>
      </c>
      <c r="E16">
        <v>8184</v>
      </c>
      <c r="F16" s="2">
        <v>1.59</v>
      </c>
      <c r="G16" s="2">
        <v>0</v>
      </c>
      <c r="H16" s="2">
        <v>1.6</v>
      </c>
      <c r="I16">
        <v>8184</v>
      </c>
      <c r="J16" s="2">
        <v>1.61</v>
      </c>
      <c r="K16" s="2">
        <v>0</v>
      </c>
      <c r="L16" s="2">
        <v>1.61</v>
      </c>
      <c r="M16">
        <v>8184</v>
      </c>
    </row>
    <row r="17" spans="1:13" x14ac:dyDescent="0.25">
      <c r="A17" s="4" t="s">
        <v>20</v>
      </c>
      <c r="B17" s="2">
        <v>7.0000000000000007E-2</v>
      </c>
      <c r="C17" s="2">
        <v>0</v>
      </c>
      <c r="D17" s="2">
        <v>7.0000000000000007E-2</v>
      </c>
      <c r="E17">
        <v>4980</v>
      </c>
      <c r="F17" s="2">
        <v>7.0000000000000007E-2</v>
      </c>
      <c r="G17" s="2">
        <v>0</v>
      </c>
      <c r="H17" s="2">
        <v>7.0000000000000007E-2</v>
      </c>
      <c r="I17">
        <v>4980</v>
      </c>
      <c r="J17" s="2">
        <v>7.0000000000000007E-2</v>
      </c>
      <c r="K17" s="2">
        <v>0</v>
      </c>
      <c r="L17" s="2">
        <v>7.0000000000000007E-2</v>
      </c>
      <c r="M17">
        <v>4980</v>
      </c>
    </row>
    <row r="18" spans="1:13" x14ac:dyDescent="0.25">
      <c r="A18" s="4" t="s">
        <v>21</v>
      </c>
      <c r="B18" s="2">
        <v>0.14000000000000001</v>
      </c>
      <c r="C18" s="2">
        <v>0</v>
      </c>
      <c r="D18" s="2">
        <v>0.14000000000000001</v>
      </c>
      <c r="E18">
        <v>5496</v>
      </c>
      <c r="F18" s="2">
        <v>0.14000000000000001</v>
      </c>
      <c r="G18" s="2">
        <v>0</v>
      </c>
      <c r="H18" s="2">
        <v>0.14000000000000001</v>
      </c>
      <c r="I18">
        <v>5496</v>
      </c>
      <c r="J18" s="2">
        <v>0.14000000000000001</v>
      </c>
      <c r="K18" s="2">
        <v>0</v>
      </c>
      <c r="L18" s="2">
        <v>0.14000000000000001</v>
      </c>
      <c r="M18">
        <v>5496</v>
      </c>
    </row>
    <row r="19" spans="1:13" x14ac:dyDescent="0.25">
      <c r="A19" s="4" t="s">
        <v>22</v>
      </c>
      <c r="B19" s="2">
        <v>1.34</v>
      </c>
      <c r="C19" s="2">
        <v>0</v>
      </c>
      <c r="D19" s="2">
        <v>1.35</v>
      </c>
      <c r="E19">
        <v>6840</v>
      </c>
      <c r="F19" s="2">
        <v>1.34</v>
      </c>
      <c r="G19" s="2">
        <v>0</v>
      </c>
      <c r="H19" s="2">
        <v>1.35</v>
      </c>
      <c r="I19">
        <v>6840</v>
      </c>
      <c r="J19" s="2">
        <v>1.37</v>
      </c>
      <c r="K19" s="2">
        <v>0</v>
      </c>
      <c r="L19" s="2">
        <v>1.37</v>
      </c>
      <c r="M19">
        <v>6840</v>
      </c>
    </row>
    <row r="20" spans="1:13" x14ac:dyDescent="0.25">
      <c r="A20" s="4" t="s">
        <v>23</v>
      </c>
      <c r="B20" s="2">
        <v>0.12</v>
      </c>
      <c r="C20" s="2">
        <v>0</v>
      </c>
      <c r="D20" s="2">
        <v>0.12</v>
      </c>
      <c r="E20">
        <v>5040</v>
      </c>
      <c r="F20" s="2">
        <v>0.12</v>
      </c>
      <c r="G20" s="2">
        <v>0</v>
      </c>
      <c r="H20" s="2">
        <v>0.12</v>
      </c>
      <c r="I20">
        <v>5040</v>
      </c>
      <c r="J20" s="2">
        <v>0.12</v>
      </c>
      <c r="K20" s="2">
        <v>0</v>
      </c>
      <c r="L20" s="2">
        <v>0.12</v>
      </c>
      <c r="M20">
        <v>5040</v>
      </c>
    </row>
    <row r="21" spans="1:13" x14ac:dyDescent="0.25">
      <c r="A21" s="4" t="s">
        <v>24</v>
      </c>
      <c r="B21" s="2">
        <v>0.1</v>
      </c>
      <c r="C21" s="2">
        <v>0</v>
      </c>
      <c r="D21" s="2">
        <v>0.1</v>
      </c>
      <c r="E21">
        <v>5004</v>
      </c>
      <c r="F21" s="2">
        <v>0.1</v>
      </c>
      <c r="G21" s="2">
        <v>0</v>
      </c>
      <c r="H21" s="2">
        <v>0.1</v>
      </c>
      <c r="I21">
        <v>5004</v>
      </c>
      <c r="J21" s="2">
        <v>0.09</v>
      </c>
      <c r="K21" s="2">
        <v>0</v>
      </c>
      <c r="L21" s="2">
        <v>0.09</v>
      </c>
      <c r="M21">
        <v>5004</v>
      </c>
    </row>
    <row r="22" spans="1:13" x14ac:dyDescent="0.25">
      <c r="A22" s="4" t="s">
        <v>25</v>
      </c>
      <c r="B22" s="2">
        <v>2.2799999999999998</v>
      </c>
      <c r="C22" s="2">
        <v>0.02</v>
      </c>
      <c r="D22" s="2">
        <v>2.31</v>
      </c>
      <c r="E22">
        <v>53052</v>
      </c>
      <c r="F22" s="2">
        <v>2.2799999999999998</v>
      </c>
      <c r="G22" s="2">
        <v>0.04</v>
      </c>
      <c r="H22" s="2">
        <v>2.3199999999999998</v>
      </c>
      <c r="I22">
        <v>53052</v>
      </c>
      <c r="J22" s="2">
        <v>2.27</v>
      </c>
      <c r="K22" s="2">
        <v>0.04</v>
      </c>
      <c r="L22" s="2">
        <v>2.31</v>
      </c>
      <c r="M22">
        <v>53052</v>
      </c>
    </row>
    <row r="23" spans="1:13" x14ac:dyDescent="0.25">
      <c r="A23" s="4" t="s">
        <v>26</v>
      </c>
      <c r="B23" s="2">
        <v>0.5</v>
      </c>
      <c r="C23" s="2">
        <v>0</v>
      </c>
      <c r="D23" s="2">
        <v>0.5</v>
      </c>
      <c r="E23">
        <v>9900</v>
      </c>
      <c r="F23" s="2">
        <v>0.51</v>
      </c>
      <c r="G23" s="2">
        <v>0</v>
      </c>
      <c r="H23" s="2">
        <v>0.52</v>
      </c>
      <c r="I23">
        <v>9900</v>
      </c>
      <c r="J23" s="2">
        <v>0.52</v>
      </c>
      <c r="K23" s="2">
        <v>0</v>
      </c>
      <c r="L23" s="2">
        <v>0.52</v>
      </c>
      <c r="M23">
        <v>9900</v>
      </c>
    </row>
    <row r="24" spans="1:13" x14ac:dyDescent="0.25">
      <c r="A24" s="4" t="s">
        <v>27</v>
      </c>
      <c r="B24" s="2">
        <v>4.5</v>
      </c>
      <c r="C24" s="2">
        <v>0.05</v>
      </c>
      <c r="D24" s="2">
        <v>4.55</v>
      </c>
      <c r="E24">
        <v>51772</v>
      </c>
      <c r="F24" s="2">
        <v>4.5199999999999996</v>
      </c>
      <c r="G24" s="2">
        <v>0.04</v>
      </c>
      <c r="H24" s="2">
        <v>4.57</v>
      </c>
      <c r="I24">
        <v>51772</v>
      </c>
      <c r="J24" s="2">
        <v>4.7</v>
      </c>
      <c r="K24" s="2">
        <v>0.03</v>
      </c>
      <c r="L24" s="2">
        <v>4.74</v>
      </c>
      <c r="M24">
        <v>51768</v>
      </c>
    </row>
    <row r="25" spans="1:13" x14ac:dyDescent="0.25">
      <c r="A25" s="4" t="s">
        <v>28</v>
      </c>
      <c r="B25" s="2">
        <v>1.34</v>
      </c>
      <c r="C25" s="2">
        <v>0</v>
      </c>
      <c r="D25" s="2">
        <v>1.34</v>
      </c>
      <c r="E25">
        <v>7896</v>
      </c>
      <c r="F25" s="2">
        <v>1.36</v>
      </c>
      <c r="G25" s="2">
        <v>0</v>
      </c>
      <c r="H25" s="2">
        <v>1.37</v>
      </c>
      <c r="I25">
        <v>7896</v>
      </c>
      <c r="J25" s="2">
        <v>1.34</v>
      </c>
      <c r="K25" s="2">
        <v>0</v>
      </c>
      <c r="L25" s="2">
        <v>1.35</v>
      </c>
      <c r="M25">
        <v>7896</v>
      </c>
    </row>
    <row r="26" spans="1:13" x14ac:dyDescent="0.25">
      <c r="A26" s="4" t="s">
        <v>29</v>
      </c>
      <c r="B26" s="2">
        <v>3.81</v>
      </c>
      <c r="C26" s="2">
        <v>0.05</v>
      </c>
      <c r="D26" s="2">
        <v>3.87</v>
      </c>
      <c r="E26">
        <v>74604</v>
      </c>
      <c r="F26" s="2">
        <v>3.8</v>
      </c>
      <c r="G26" s="2">
        <v>0.05</v>
      </c>
      <c r="H26" s="2">
        <v>3.86</v>
      </c>
      <c r="I26">
        <v>74604</v>
      </c>
      <c r="J26" s="2">
        <v>3.82</v>
      </c>
      <c r="K26" s="2">
        <v>0.03</v>
      </c>
      <c r="L26" s="2">
        <v>3.85</v>
      </c>
      <c r="M26">
        <v>74604</v>
      </c>
    </row>
    <row r="27" spans="1:13" x14ac:dyDescent="0.25">
      <c r="A27" s="4" t="s">
        <v>30</v>
      </c>
      <c r="B27" s="2">
        <v>0.06</v>
      </c>
      <c r="C27" s="2">
        <v>0</v>
      </c>
      <c r="D27" s="2">
        <v>0.06</v>
      </c>
      <c r="E27">
        <v>4976</v>
      </c>
      <c r="F27" s="2">
        <v>0.06</v>
      </c>
      <c r="G27" s="2">
        <v>0</v>
      </c>
      <c r="H27" s="2">
        <v>7.0000000000000007E-2</v>
      </c>
      <c r="I27">
        <v>4980</v>
      </c>
      <c r="J27" s="2">
        <v>7.0000000000000007E-2</v>
      </c>
      <c r="K27" s="2">
        <v>0</v>
      </c>
      <c r="L27" s="2">
        <v>7.0000000000000007E-2</v>
      </c>
      <c r="M27">
        <v>4980</v>
      </c>
    </row>
    <row r="28" spans="1:13" x14ac:dyDescent="0.25">
      <c r="A28" s="4" t="s">
        <v>31</v>
      </c>
      <c r="B28" s="2">
        <v>0.08</v>
      </c>
      <c r="C28" s="2">
        <v>0</v>
      </c>
      <c r="D28" s="2">
        <v>0.08</v>
      </c>
      <c r="E28">
        <v>4884</v>
      </c>
      <c r="F28" s="2">
        <v>7.0000000000000007E-2</v>
      </c>
      <c r="G28" s="2">
        <v>0</v>
      </c>
      <c r="H28" s="2">
        <v>7.0000000000000007E-2</v>
      </c>
      <c r="I28">
        <v>4884</v>
      </c>
      <c r="J28" s="2">
        <v>7.0000000000000007E-2</v>
      </c>
      <c r="K28" s="2">
        <v>0</v>
      </c>
      <c r="L28" s="2">
        <v>7.0000000000000007E-2</v>
      </c>
      <c r="M28">
        <v>4884</v>
      </c>
    </row>
    <row r="29" spans="1:13" x14ac:dyDescent="0.25">
      <c r="A29" s="4" t="s">
        <v>32</v>
      </c>
      <c r="B29" s="2">
        <v>0.08</v>
      </c>
      <c r="C29" s="2">
        <v>0</v>
      </c>
      <c r="D29" s="2">
        <v>0.08</v>
      </c>
      <c r="E29">
        <v>4860</v>
      </c>
      <c r="F29" s="2">
        <v>0.08</v>
      </c>
      <c r="G29" s="2">
        <v>0</v>
      </c>
      <c r="H29" s="2">
        <v>0.08</v>
      </c>
      <c r="I29">
        <v>4860</v>
      </c>
      <c r="J29" s="2">
        <v>0.08</v>
      </c>
      <c r="K29" s="2">
        <v>0</v>
      </c>
      <c r="L29" s="2">
        <v>0.08</v>
      </c>
      <c r="M29">
        <v>4860</v>
      </c>
    </row>
    <row r="30" spans="1:13" x14ac:dyDescent="0.25">
      <c r="A30" s="4" t="s">
        <v>33</v>
      </c>
      <c r="B30" s="2">
        <v>0.06</v>
      </c>
      <c r="C30" s="2">
        <v>0</v>
      </c>
      <c r="D30" s="2">
        <v>0.06</v>
      </c>
      <c r="E30">
        <v>4872</v>
      </c>
      <c r="F30" s="2">
        <v>7.0000000000000007E-2</v>
      </c>
      <c r="G30" s="2">
        <v>0</v>
      </c>
      <c r="H30" s="2">
        <v>7.0000000000000007E-2</v>
      </c>
      <c r="I30">
        <v>4872</v>
      </c>
      <c r="J30" s="2">
        <v>0.06</v>
      </c>
      <c r="K30" s="2">
        <v>0</v>
      </c>
      <c r="L30" s="2">
        <v>0.06</v>
      </c>
      <c r="M30">
        <v>4872</v>
      </c>
    </row>
    <row r="31" spans="1:13" x14ac:dyDescent="0.25">
      <c r="A31" s="4" t="s">
        <v>34</v>
      </c>
      <c r="B31" s="2">
        <v>3.66</v>
      </c>
      <c r="C31" s="2">
        <v>0.26</v>
      </c>
      <c r="D31" s="2">
        <v>3.92</v>
      </c>
      <c r="E31">
        <v>357724</v>
      </c>
      <c r="F31" s="2">
        <v>3.77</v>
      </c>
      <c r="G31" s="2">
        <v>0.2</v>
      </c>
      <c r="H31" s="2">
        <v>3.97</v>
      </c>
      <c r="I31">
        <v>357724</v>
      </c>
      <c r="J31" s="2">
        <v>3.7</v>
      </c>
      <c r="K31" s="2">
        <v>0.24</v>
      </c>
      <c r="L31" s="2">
        <v>3.95</v>
      </c>
      <c r="M31">
        <v>357724</v>
      </c>
    </row>
    <row r="32" spans="1:13" x14ac:dyDescent="0.25">
      <c r="A32" s="4" t="s">
        <v>35</v>
      </c>
      <c r="B32" s="2">
        <v>0.68</v>
      </c>
      <c r="C32" s="2">
        <v>0.01</v>
      </c>
      <c r="D32" s="2">
        <v>0.7</v>
      </c>
      <c r="E32">
        <v>11084</v>
      </c>
      <c r="F32" s="2">
        <v>0.7</v>
      </c>
      <c r="G32" s="2">
        <v>0</v>
      </c>
      <c r="H32" s="2">
        <v>0.7</v>
      </c>
      <c r="I32">
        <v>11084</v>
      </c>
      <c r="J32" s="2">
        <v>0.7</v>
      </c>
      <c r="K32" s="2">
        <v>0</v>
      </c>
      <c r="L32" s="2">
        <v>0.7</v>
      </c>
      <c r="M32">
        <v>11084</v>
      </c>
    </row>
    <row r="33" spans="1:13" x14ac:dyDescent="0.25">
      <c r="A33" s="4" t="s">
        <v>36</v>
      </c>
      <c r="B33" s="2">
        <v>60.83</v>
      </c>
      <c r="C33" s="2">
        <v>3.12</v>
      </c>
      <c r="D33" s="2">
        <v>64</v>
      </c>
      <c r="E33">
        <v>3438796</v>
      </c>
      <c r="F33" s="2">
        <v>60.88</v>
      </c>
      <c r="G33" s="2">
        <v>3.14</v>
      </c>
      <c r="H33" s="2">
        <v>64.069999999999993</v>
      </c>
      <c r="I33">
        <v>3438796</v>
      </c>
      <c r="J33" s="2">
        <v>61.17</v>
      </c>
      <c r="K33" s="2">
        <v>2.86</v>
      </c>
      <c r="L33" s="2">
        <v>64.08</v>
      </c>
      <c r="M33">
        <v>3438792</v>
      </c>
    </row>
    <row r="34" spans="1:13" x14ac:dyDescent="0.25">
      <c r="A34" s="4" t="s">
        <v>37</v>
      </c>
      <c r="B34" s="2">
        <v>15.3</v>
      </c>
      <c r="C34" s="2">
        <v>1.2</v>
      </c>
      <c r="D34" s="2">
        <v>16.52</v>
      </c>
      <c r="E34">
        <v>1542840</v>
      </c>
      <c r="F34" s="2">
        <v>15.4</v>
      </c>
      <c r="G34" s="2">
        <v>1.1399999999999999</v>
      </c>
      <c r="H34" s="2">
        <v>16.55</v>
      </c>
      <c r="I34">
        <v>1542840</v>
      </c>
      <c r="J34" s="2">
        <v>15.4</v>
      </c>
      <c r="K34" s="2">
        <v>1.1200000000000001</v>
      </c>
      <c r="L34" s="2">
        <v>16.54</v>
      </c>
      <c r="M34">
        <v>1542840</v>
      </c>
    </row>
    <row r="35" spans="1:13" x14ac:dyDescent="0.25">
      <c r="A35" s="4" t="s">
        <v>38</v>
      </c>
      <c r="B35" s="2">
        <v>20.12</v>
      </c>
      <c r="C35" s="2">
        <v>0.76</v>
      </c>
      <c r="D35" s="2">
        <v>20.9</v>
      </c>
      <c r="E35">
        <v>1153864</v>
      </c>
      <c r="F35" s="2">
        <v>20.11</v>
      </c>
      <c r="G35" s="2">
        <v>0.87</v>
      </c>
      <c r="H35" s="2">
        <v>20.99</v>
      </c>
      <c r="I35">
        <v>1153864</v>
      </c>
      <c r="J35" s="2">
        <v>20.190000000000001</v>
      </c>
      <c r="K35" s="2">
        <v>0.89</v>
      </c>
      <c r="L35" s="2">
        <v>21.1</v>
      </c>
      <c r="M35">
        <v>1153864</v>
      </c>
    </row>
    <row r="36" spans="1:13" x14ac:dyDescent="0.25">
      <c r="A36" s="4" t="s">
        <v>39</v>
      </c>
      <c r="B36" s="2">
        <v>0.92</v>
      </c>
      <c r="C36" s="2">
        <v>0.01</v>
      </c>
      <c r="D36" s="2">
        <v>0.93</v>
      </c>
      <c r="E36">
        <v>34624</v>
      </c>
      <c r="F36" s="2">
        <v>0.92</v>
      </c>
      <c r="G36" s="2">
        <v>0.01</v>
      </c>
      <c r="H36" s="2">
        <v>0.94</v>
      </c>
      <c r="I36">
        <v>34624</v>
      </c>
      <c r="J36" s="2">
        <v>0.93</v>
      </c>
      <c r="K36" s="2">
        <v>0</v>
      </c>
      <c r="L36" s="2">
        <v>0.94</v>
      </c>
      <c r="M36">
        <v>34624</v>
      </c>
    </row>
    <row r="37" spans="1:13" x14ac:dyDescent="0.25">
      <c r="A37" s="4" t="s">
        <v>40</v>
      </c>
      <c r="B37" s="2">
        <v>7.0000000000000007E-2</v>
      </c>
      <c r="C37" s="2">
        <v>0</v>
      </c>
      <c r="D37" s="2">
        <v>7.0000000000000007E-2</v>
      </c>
      <c r="E37">
        <v>5004</v>
      </c>
      <c r="F37" s="2">
        <v>0.06</v>
      </c>
      <c r="G37" s="2">
        <v>0</v>
      </c>
      <c r="H37" s="2">
        <v>7.0000000000000007E-2</v>
      </c>
      <c r="I37">
        <v>5004</v>
      </c>
      <c r="J37" s="2">
        <v>0.06</v>
      </c>
      <c r="K37" s="2">
        <v>0</v>
      </c>
      <c r="L37" s="2">
        <v>7.0000000000000007E-2</v>
      </c>
      <c r="M37">
        <v>5004</v>
      </c>
    </row>
    <row r="38" spans="1:13" x14ac:dyDescent="0.25">
      <c r="A38" s="4" t="s">
        <v>41</v>
      </c>
      <c r="B38" s="2">
        <v>7.0000000000000007E-2</v>
      </c>
      <c r="C38" s="2">
        <v>0</v>
      </c>
      <c r="D38" s="2">
        <v>0.08</v>
      </c>
      <c r="E38">
        <v>5112</v>
      </c>
      <c r="F38" s="2">
        <v>0.06</v>
      </c>
      <c r="G38" s="2">
        <v>0</v>
      </c>
      <c r="H38" s="2">
        <v>7.0000000000000007E-2</v>
      </c>
      <c r="I38">
        <v>5112</v>
      </c>
      <c r="J38" s="2">
        <v>7.0000000000000007E-2</v>
      </c>
      <c r="K38" s="2">
        <v>0</v>
      </c>
      <c r="L38" s="2">
        <v>7.0000000000000007E-2</v>
      </c>
      <c r="M38">
        <v>5112</v>
      </c>
    </row>
    <row r="39" spans="1:13" x14ac:dyDescent="0.25">
      <c r="A39" s="4" t="s">
        <v>42</v>
      </c>
      <c r="B39" s="2">
        <v>7.0000000000000007E-2</v>
      </c>
      <c r="C39" s="2">
        <v>0</v>
      </c>
      <c r="D39" s="2">
        <v>7.0000000000000007E-2</v>
      </c>
      <c r="E39">
        <v>5184</v>
      </c>
      <c r="F39" s="2">
        <v>0.08</v>
      </c>
      <c r="G39" s="2">
        <v>0</v>
      </c>
      <c r="H39" s="2">
        <v>0.08</v>
      </c>
      <c r="I39">
        <v>5184</v>
      </c>
      <c r="J39" s="2">
        <v>0.08</v>
      </c>
      <c r="K39" s="2">
        <v>0</v>
      </c>
      <c r="L39" s="2">
        <v>0.08</v>
      </c>
      <c r="M39">
        <v>5184</v>
      </c>
    </row>
    <row r="40" spans="1:13" x14ac:dyDescent="0.25">
      <c r="A40" s="4" t="s">
        <v>43</v>
      </c>
      <c r="B40" s="2">
        <v>3.8</v>
      </c>
      <c r="C40" s="2">
        <v>0.02</v>
      </c>
      <c r="D40" s="2">
        <v>3.82</v>
      </c>
      <c r="E40">
        <v>51056</v>
      </c>
      <c r="F40" s="2">
        <v>3.78</v>
      </c>
      <c r="G40" s="2">
        <v>0.04</v>
      </c>
      <c r="H40" s="2">
        <v>3.83</v>
      </c>
      <c r="I40">
        <v>51056</v>
      </c>
      <c r="J40" s="2">
        <v>3.78</v>
      </c>
      <c r="K40" s="2">
        <v>0.04</v>
      </c>
      <c r="L40" s="2">
        <v>3.82</v>
      </c>
      <c r="M40">
        <v>51056</v>
      </c>
    </row>
    <row r="41" spans="1:13" x14ac:dyDescent="0.25">
      <c r="A41" s="4" t="s">
        <v>44</v>
      </c>
      <c r="B41" s="2">
        <v>7.2</v>
      </c>
      <c r="C41" s="2">
        <v>0.14000000000000001</v>
      </c>
      <c r="D41" s="2">
        <v>7.35</v>
      </c>
      <c r="E41">
        <v>239552</v>
      </c>
      <c r="F41" s="2">
        <v>7.18</v>
      </c>
      <c r="G41" s="2">
        <v>0.15</v>
      </c>
      <c r="H41" s="2">
        <v>7.34</v>
      </c>
      <c r="I41">
        <v>239552</v>
      </c>
      <c r="J41" s="2">
        <v>7.09</v>
      </c>
      <c r="K41" s="2">
        <v>0.19</v>
      </c>
      <c r="L41" s="2">
        <v>7.29</v>
      </c>
      <c r="M41">
        <v>239552</v>
      </c>
    </row>
    <row r="42" spans="1:13" x14ac:dyDescent="0.25">
      <c r="A42" s="4" t="s">
        <v>45</v>
      </c>
      <c r="B42" s="2">
        <v>1.27</v>
      </c>
      <c r="C42" s="2">
        <v>0</v>
      </c>
      <c r="D42" s="2">
        <v>1.28</v>
      </c>
      <c r="E42">
        <v>6944</v>
      </c>
      <c r="F42" s="2">
        <v>1.33</v>
      </c>
      <c r="G42" s="2">
        <v>0</v>
      </c>
      <c r="H42" s="2">
        <v>1.34</v>
      </c>
      <c r="I42">
        <v>6944</v>
      </c>
      <c r="J42" s="2">
        <v>1.28</v>
      </c>
      <c r="K42" s="2">
        <v>0</v>
      </c>
      <c r="L42" s="2">
        <v>1.28</v>
      </c>
      <c r="M42">
        <v>6944</v>
      </c>
    </row>
    <row r="43" spans="1:13" x14ac:dyDescent="0.25">
      <c r="A43" s="4" t="s">
        <v>46</v>
      </c>
      <c r="B43" s="2">
        <v>0.24</v>
      </c>
      <c r="C43" s="2">
        <v>0</v>
      </c>
      <c r="D43" s="2">
        <v>0.25</v>
      </c>
      <c r="E43">
        <v>6292</v>
      </c>
      <c r="F43" s="2">
        <v>0.25</v>
      </c>
      <c r="G43" s="2">
        <v>0</v>
      </c>
      <c r="H43" s="2">
        <v>0.25</v>
      </c>
      <c r="I43">
        <v>6292</v>
      </c>
      <c r="J43" s="2">
        <v>0.24</v>
      </c>
      <c r="K43" s="2">
        <v>0</v>
      </c>
      <c r="L43" s="2">
        <v>0.25</v>
      </c>
      <c r="M43">
        <v>6292</v>
      </c>
    </row>
    <row r="44" spans="1:13" x14ac:dyDescent="0.25">
      <c r="A44" s="4" t="s">
        <v>47</v>
      </c>
      <c r="B44" s="2">
        <v>0.06</v>
      </c>
      <c r="C44" s="2">
        <v>0</v>
      </c>
      <c r="D44" s="2">
        <v>0.06</v>
      </c>
      <c r="E44">
        <v>4964</v>
      </c>
      <c r="F44" s="2">
        <v>0.06</v>
      </c>
      <c r="G44" s="2">
        <v>0</v>
      </c>
      <c r="H44" s="2">
        <v>0.06</v>
      </c>
      <c r="I44">
        <v>4964</v>
      </c>
      <c r="J44" s="2">
        <v>0.06</v>
      </c>
      <c r="K44" s="2">
        <v>0</v>
      </c>
      <c r="L44" s="2">
        <v>7.0000000000000007E-2</v>
      </c>
      <c r="M44">
        <v>4964</v>
      </c>
    </row>
    <row r="45" spans="1:13" x14ac:dyDescent="0.25">
      <c r="A45" s="4" t="s">
        <v>48</v>
      </c>
      <c r="B45" s="2">
        <v>7.13</v>
      </c>
      <c r="C45" s="2">
        <v>0.08</v>
      </c>
      <c r="D45" s="2">
        <v>7.22</v>
      </c>
      <c r="E45">
        <v>58188</v>
      </c>
      <c r="F45" s="2">
        <v>7.14</v>
      </c>
      <c r="G45" s="2">
        <v>0.06</v>
      </c>
      <c r="H45" s="2">
        <v>7.2</v>
      </c>
      <c r="I45">
        <v>58188</v>
      </c>
      <c r="J45" s="2">
        <v>7.14</v>
      </c>
      <c r="K45" s="2">
        <v>0.06</v>
      </c>
      <c r="L45" s="2">
        <v>7.2</v>
      </c>
      <c r="M45">
        <v>58188</v>
      </c>
    </row>
    <row r="46" spans="1:13" x14ac:dyDescent="0.25">
      <c r="A46" s="4" t="s">
        <v>49</v>
      </c>
      <c r="B46" s="2">
        <v>0.06</v>
      </c>
      <c r="C46" s="2">
        <v>0</v>
      </c>
      <c r="D46" s="2">
        <v>7.0000000000000007E-2</v>
      </c>
      <c r="E46">
        <v>4896</v>
      </c>
      <c r="F46" s="2">
        <v>0.06</v>
      </c>
      <c r="G46" s="2">
        <v>0</v>
      </c>
      <c r="H46" s="2">
        <v>0.06</v>
      </c>
      <c r="I46">
        <v>4896</v>
      </c>
      <c r="J46" s="2">
        <v>0.06</v>
      </c>
      <c r="K46" s="2">
        <v>0</v>
      </c>
      <c r="L46" s="2">
        <v>0.06</v>
      </c>
      <c r="M46">
        <v>4896</v>
      </c>
    </row>
    <row r="47" spans="1:13" x14ac:dyDescent="0.25">
      <c r="A47" s="4" t="s">
        <v>50</v>
      </c>
      <c r="B47" s="2">
        <v>0.26</v>
      </c>
      <c r="C47" s="2">
        <v>0</v>
      </c>
      <c r="D47" s="2">
        <v>0.27</v>
      </c>
      <c r="E47">
        <v>6424</v>
      </c>
      <c r="F47" s="2">
        <v>0.27</v>
      </c>
      <c r="G47" s="2">
        <v>0</v>
      </c>
      <c r="H47" s="2">
        <v>0.27</v>
      </c>
      <c r="I47">
        <v>6424</v>
      </c>
      <c r="J47" s="2">
        <v>0.26</v>
      </c>
      <c r="K47" s="2">
        <v>0</v>
      </c>
      <c r="L47" s="2">
        <v>0.27</v>
      </c>
      <c r="M47">
        <v>6424</v>
      </c>
    </row>
    <row r="48" spans="1:13" x14ac:dyDescent="0.25">
      <c r="A48" s="4" t="s">
        <v>51</v>
      </c>
      <c r="B48" s="2">
        <v>0.13</v>
      </c>
      <c r="C48" s="2">
        <v>0</v>
      </c>
      <c r="D48" s="2">
        <v>0.13</v>
      </c>
      <c r="E48">
        <v>5012</v>
      </c>
      <c r="F48" s="2">
        <v>0.13</v>
      </c>
      <c r="G48" s="2">
        <v>0</v>
      </c>
      <c r="H48" s="2">
        <v>0.14000000000000001</v>
      </c>
      <c r="I48">
        <v>5012</v>
      </c>
      <c r="J48" s="2">
        <v>0.12</v>
      </c>
      <c r="K48" s="2">
        <v>0</v>
      </c>
      <c r="L48" s="2">
        <v>0.13</v>
      </c>
      <c r="M48">
        <v>5012</v>
      </c>
    </row>
    <row r="49" spans="1:13" x14ac:dyDescent="0.25">
      <c r="A49" s="4" t="s">
        <v>52</v>
      </c>
      <c r="B49" s="2">
        <v>0.06</v>
      </c>
      <c r="C49" s="2">
        <v>0</v>
      </c>
      <c r="D49" s="2">
        <v>7.0000000000000007E-2</v>
      </c>
      <c r="E49">
        <v>4880</v>
      </c>
      <c r="F49" s="2">
        <v>7.0000000000000007E-2</v>
      </c>
      <c r="G49" s="2">
        <v>0</v>
      </c>
      <c r="H49" s="2">
        <v>7.0000000000000007E-2</v>
      </c>
      <c r="I49">
        <v>4880</v>
      </c>
      <c r="J49" s="2">
        <v>7.0000000000000007E-2</v>
      </c>
      <c r="K49" s="2">
        <v>0</v>
      </c>
      <c r="L49" s="2">
        <v>7.0000000000000007E-2</v>
      </c>
      <c r="M49">
        <v>4880</v>
      </c>
    </row>
    <row r="50" spans="1:13" x14ac:dyDescent="0.25">
      <c r="A50" s="4" t="s">
        <v>53</v>
      </c>
      <c r="B50" s="2">
        <v>0.06</v>
      </c>
      <c r="C50" s="2">
        <v>0</v>
      </c>
      <c r="D50" s="2">
        <v>7.0000000000000007E-2</v>
      </c>
      <c r="E50">
        <v>4976</v>
      </c>
      <c r="F50" s="2">
        <v>7.0000000000000007E-2</v>
      </c>
      <c r="G50" s="2">
        <v>0</v>
      </c>
      <c r="H50" s="2">
        <v>7.0000000000000007E-2</v>
      </c>
      <c r="I50">
        <v>4976</v>
      </c>
      <c r="J50" s="2">
        <v>0.06</v>
      </c>
      <c r="K50" s="2">
        <v>0</v>
      </c>
      <c r="L50" s="2">
        <v>7.0000000000000007E-2</v>
      </c>
      <c r="M50">
        <v>4976</v>
      </c>
    </row>
    <row r="51" spans="1:13" x14ac:dyDescent="0.25">
      <c r="A51" s="4" t="s">
        <v>54</v>
      </c>
      <c r="B51" s="2">
        <v>0.13</v>
      </c>
      <c r="C51" s="2">
        <v>0</v>
      </c>
      <c r="D51" s="2">
        <v>0.13</v>
      </c>
      <c r="E51">
        <v>5116</v>
      </c>
      <c r="F51" s="2">
        <v>0.14000000000000001</v>
      </c>
      <c r="G51" s="2">
        <v>0</v>
      </c>
      <c r="H51" s="2">
        <v>0.14000000000000001</v>
      </c>
      <c r="I51">
        <v>5116</v>
      </c>
      <c r="J51" s="2">
        <v>0.13</v>
      </c>
      <c r="K51" s="2">
        <v>0</v>
      </c>
      <c r="L51" s="2">
        <v>0.13</v>
      </c>
      <c r="M51">
        <v>5116</v>
      </c>
    </row>
    <row r="52" spans="1:13" x14ac:dyDescent="0.25">
      <c r="A52" s="4" t="s">
        <v>55</v>
      </c>
      <c r="B52" s="2">
        <v>2.89</v>
      </c>
      <c r="C52" s="2">
        <v>0.02</v>
      </c>
      <c r="D52" s="2">
        <v>2.92</v>
      </c>
      <c r="E52">
        <v>50956</v>
      </c>
      <c r="F52" s="2">
        <v>2.88</v>
      </c>
      <c r="G52" s="2">
        <v>0.04</v>
      </c>
      <c r="H52" s="2">
        <v>2.93</v>
      </c>
      <c r="I52">
        <v>50956</v>
      </c>
      <c r="J52" s="2">
        <v>2.89</v>
      </c>
      <c r="K52" s="2">
        <v>0.03</v>
      </c>
      <c r="L52" s="2">
        <v>2.93</v>
      </c>
      <c r="M52">
        <v>50956</v>
      </c>
    </row>
    <row r="53" spans="1:13" x14ac:dyDescent="0.25">
      <c r="A53" s="4" t="s">
        <v>57</v>
      </c>
      <c r="B53" s="2">
        <v>513.98</v>
      </c>
      <c r="C53" s="2">
        <v>10.220000000000001</v>
      </c>
      <c r="D53" s="2">
        <v>524.45000000000005</v>
      </c>
      <c r="E53">
        <v>4558680</v>
      </c>
      <c r="F53" s="2">
        <v>514.78</v>
      </c>
      <c r="G53" s="2">
        <v>10</v>
      </c>
      <c r="H53" s="2">
        <v>525.02</v>
      </c>
      <c r="I53">
        <v>4558680</v>
      </c>
      <c r="J53" s="2">
        <v>519.34</v>
      </c>
      <c r="K53" s="2">
        <v>10.26</v>
      </c>
      <c r="L53" s="2">
        <v>529.86</v>
      </c>
      <c r="M53">
        <v>4558680</v>
      </c>
    </row>
    <row r="54" spans="1:13" x14ac:dyDescent="0.25">
      <c r="A54" s="4" t="s">
        <v>58</v>
      </c>
      <c r="B54" s="2">
        <v>367.65</v>
      </c>
      <c r="C54" s="2">
        <v>7.43</v>
      </c>
      <c r="D54" s="2">
        <v>375.27</v>
      </c>
      <c r="E54">
        <v>4558652</v>
      </c>
      <c r="F54" s="2">
        <v>366</v>
      </c>
      <c r="G54" s="2">
        <v>7.63</v>
      </c>
      <c r="H54" s="2">
        <v>373.81</v>
      </c>
      <c r="I54">
        <v>4558652</v>
      </c>
      <c r="J54" s="2">
        <v>366.77</v>
      </c>
      <c r="K54" s="2">
        <v>7.45</v>
      </c>
      <c r="L54" s="2">
        <v>374.36</v>
      </c>
      <c r="M54">
        <v>4558652</v>
      </c>
    </row>
    <row r="55" spans="1:13" x14ac:dyDescent="0.25">
      <c r="A55" s="4" t="s">
        <v>59</v>
      </c>
      <c r="B55" s="2">
        <v>264.25</v>
      </c>
      <c r="C55" s="2">
        <v>5.35</v>
      </c>
      <c r="D55" s="2">
        <v>269.74</v>
      </c>
      <c r="E55">
        <v>1273244</v>
      </c>
      <c r="F55" s="2">
        <v>263.83</v>
      </c>
      <c r="G55" s="2">
        <v>3.28</v>
      </c>
      <c r="H55" s="2">
        <v>267.26</v>
      </c>
      <c r="I55">
        <v>1273244</v>
      </c>
      <c r="J55" s="2">
        <v>262.94</v>
      </c>
      <c r="K55" s="2">
        <v>3.11</v>
      </c>
      <c r="L55" s="2">
        <v>266.17</v>
      </c>
      <c r="M55">
        <v>1273244</v>
      </c>
    </row>
    <row r="56" spans="1:13" x14ac:dyDescent="0.25">
      <c r="A56" s="4" t="s">
        <v>60</v>
      </c>
      <c r="B56" s="2">
        <v>1.43</v>
      </c>
      <c r="C56" s="2">
        <v>0.01</v>
      </c>
      <c r="D56" s="2">
        <v>1.44</v>
      </c>
      <c r="E56">
        <v>25640</v>
      </c>
      <c r="F56" s="2">
        <v>1.45</v>
      </c>
      <c r="G56" s="2">
        <v>0</v>
      </c>
      <c r="H56" s="2">
        <v>1.45</v>
      </c>
      <c r="I56">
        <v>25640</v>
      </c>
      <c r="J56" s="2">
        <v>1.46</v>
      </c>
      <c r="K56" s="2">
        <v>0</v>
      </c>
      <c r="L56" s="2">
        <v>1.47</v>
      </c>
      <c r="M56">
        <v>25640</v>
      </c>
    </row>
    <row r="57" spans="1:13" x14ac:dyDescent="0.25">
      <c r="A57" s="4" t="s">
        <v>61</v>
      </c>
      <c r="B57" s="2">
        <v>0.08</v>
      </c>
      <c r="C57" s="2">
        <v>0</v>
      </c>
      <c r="D57" s="2">
        <v>0.09</v>
      </c>
      <c r="E57">
        <v>5288</v>
      </c>
      <c r="F57" s="2">
        <v>0.08</v>
      </c>
      <c r="G57" s="2">
        <v>0</v>
      </c>
      <c r="H57" s="2">
        <v>0.09</v>
      </c>
      <c r="I57">
        <v>5288</v>
      </c>
      <c r="J57" s="2">
        <v>0.09</v>
      </c>
      <c r="K57" s="2">
        <v>0</v>
      </c>
      <c r="L57" s="2">
        <v>0.09</v>
      </c>
      <c r="M57">
        <v>5288</v>
      </c>
    </row>
    <row r="58" spans="1:13" x14ac:dyDescent="0.25">
      <c r="A58" s="4" t="s">
        <v>62</v>
      </c>
      <c r="B58" s="2">
        <v>0.08</v>
      </c>
      <c r="C58" s="2">
        <v>0</v>
      </c>
      <c r="D58" s="2">
        <v>0.08</v>
      </c>
      <c r="E58">
        <v>4984</v>
      </c>
      <c r="F58" s="2">
        <v>0.08</v>
      </c>
      <c r="G58" s="2">
        <v>0</v>
      </c>
      <c r="H58" s="2">
        <v>0.08</v>
      </c>
      <c r="I58">
        <v>4984</v>
      </c>
      <c r="J58" s="2">
        <v>7.0000000000000007E-2</v>
      </c>
      <c r="K58" s="2">
        <v>0</v>
      </c>
      <c r="L58" s="2">
        <v>7.0000000000000007E-2</v>
      </c>
      <c r="M58">
        <v>4984</v>
      </c>
    </row>
    <row r="59" spans="1:13" x14ac:dyDescent="0.25">
      <c r="A59" s="4" t="s">
        <v>63</v>
      </c>
      <c r="B59" s="2">
        <v>121.86</v>
      </c>
      <c r="C59" s="2">
        <v>1.71</v>
      </c>
      <c r="D59" s="2">
        <v>123.63</v>
      </c>
      <c r="E59">
        <v>1284688</v>
      </c>
      <c r="F59" s="2">
        <v>121.62</v>
      </c>
      <c r="G59" s="2">
        <v>1.8</v>
      </c>
      <c r="H59" s="2">
        <v>123.49</v>
      </c>
      <c r="I59">
        <v>1284688</v>
      </c>
      <c r="J59" s="2">
        <v>121.56</v>
      </c>
      <c r="K59" s="2">
        <v>1.72</v>
      </c>
      <c r="L59" s="2">
        <v>123.34</v>
      </c>
      <c r="M59">
        <v>1284688</v>
      </c>
    </row>
    <row r="60" spans="1:13" x14ac:dyDescent="0.25">
      <c r="A60" s="4" t="s">
        <v>64</v>
      </c>
      <c r="B60" s="2">
        <v>1.44</v>
      </c>
      <c r="C60" s="2">
        <v>0.01</v>
      </c>
      <c r="D60" s="2">
        <v>1.46</v>
      </c>
      <c r="E60">
        <v>25640</v>
      </c>
      <c r="F60" s="2">
        <v>1.44</v>
      </c>
      <c r="G60" s="2">
        <v>0</v>
      </c>
      <c r="H60" s="2">
        <v>1.45</v>
      </c>
      <c r="I60">
        <v>25640</v>
      </c>
      <c r="J60" s="2">
        <v>1.45</v>
      </c>
      <c r="K60" s="2">
        <v>0.01</v>
      </c>
      <c r="L60" s="2">
        <v>1.46</v>
      </c>
      <c r="M60">
        <v>25640</v>
      </c>
    </row>
    <row r="61" spans="1:13" x14ac:dyDescent="0.25">
      <c r="A61" s="4" t="s">
        <v>65</v>
      </c>
      <c r="B61" s="2">
        <v>8.98</v>
      </c>
      <c r="C61" s="2">
        <v>0.7</v>
      </c>
      <c r="D61" s="2">
        <v>9.69</v>
      </c>
      <c r="E61">
        <v>880568</v>
      </c>
      <c r="F61" s="2">
        <v>9.07</v>
      </c>
      <c r="G61" s="2">
        <v>0.65</v>
      </c>
      <c r="H61" s="2">
        <v>9.73</v>
      </c>
      <c r="I61">
        <v>880568</v>
      </c>
      <c r="J61" s="2">
        <v>9.02</v>
      </c>
      <c r="K61" s="2">
        <v>0.74</v>
      </c>
      <c r="L61" s="2">
        <v>9.76</v>
      </c>
      <c r="M61">
        <v>880568</v>
      </c>
    </row>
    <row r="62" spans="1:13" x14ac:dyDescent="0.25">
      <c r="A62" s="4" t="s">
        <v>66</v>
      </c>
      <c r="B62" s="2">
        <v>0.08</v>
      </c>
      <c r="C62" s="2">
        <v>0</v>
      </c>
      <c r="D62" s="2">
        <v>0.08</v>
      </c>
      <c r="E62">
        <v>5168</v>
      </c>
      <c r="F62" s="2">
        <v>7.0000000000000007E-2</v>
      </c>
      <c r="G62" s="2">
        <v>0</v>
      </c>
      <c r="H62" s="2">
        <v>7.0000000000000007E-2</v>
      </c>
      <c r="I62">
        <v>5168</v>
      </c>
      <c r="J62" s="2">
        <v>7.0000000000000007E-2</v>
      </c>
      <c r="K62" s="2">
        <v>0</v>
      </c>
      <c r="L62" s="2">
        <v>0.08</v>
      </c>
      <c r="M62">
        <v>5168</v>
      </c>
    </row>
    <row r="63" spans="1:13" x14ac:dyDescent="0.25">
      <c r="A63" s="4" t="s">
        <v>67</v>
      </c>
      <c r="B63" s="2">
        <v>0.06</v>
      </c>
      <c r="C63" s="2">
        <v>0</v>
      </c>
      <c r="D63" s="2">
        <v>0.06</v>
      </c>
      <c r="E63">
        <v>4872</v>
      </c>
      <c r="F63" s="2">
        <v>0.06</v>
      </c>
      <c r="G63" s="2">
        <v>0</v>
      </c>
      <c r="H63" s="2">
        <v>0.06</v>
      </c>
      <c r="I63">
        <v>4872</v>
      </c>
      <c r="J63" s="2">
        <v>0.06</v>
      </c>
      <c r="K63" s="2">
        <v>0</v>
      </c>
      <c r="L63" s="2">
        <v>0.06</v>
      </c>
      <c r="M63">
        <v>4872</v>
      </c>
    </row>
    <row r="64" spans="1:13" x14ac:dyDescent="0.25">
      <c r="A64" s="4" t="s">
        <v>68</v>
      </c>
      <c r="B64" s="2">
        <v>0.06</v>
      </c>
      <c r="C64" s="2">
        <v>0</v>
      </c>
      <c r="D64" s="2">
        <v>7.0000000000000007E-2</v>
      </c>
      <c r="E64">
        <v>4980</v>
      </c>
      <c r="F64" s="2">
        <v>0.06</v>
      </c>
      <c r="G64" s="2">
        <v>0</v>
      </c>
      <c r="H64" s="2">
        <v>7.0000000000000007E-2</v>
      </c>
      <c r="I64">
        <v>4980</v>
      </c>
      <c r="J64" s="2">
        <v>0.06</v>
      </c>
      <c r="K64" s="2">
        <v>0</v>
      </c>
      <c r="L64" s="2">
        <v>7.0000000000000007E-2</v>
      </c>
      <c r="M64">
        <v>4980</v>
      </c>
    </row>
    <row r="65" spans="1:13" x14ac:dyDescent="0.25">
      <c r="A65" s="4" t="s">
        <v>69</v>
      </c>
      <c r="B65" s="2">
        <v>0.66</v>
      </c>
      <c r="C65" s="2">
        <v>0</v>
      </c>
      <c r="D65" s="2">
        <v>0.66</v>
      </c>
      <c r="E65">
        <v>7108</v>
      </c>
      <c r="F65" s="2">
        <v>0.66</v>
      </c>
      <c r="G65" s="2">
        <v>0</v>
      </c>
      <c r="H65" s="2">
        <v>0.66</v>
      </c>
      <c r="I65">
        <v>7108</v>
      </c>
      <c r="J65" s="2">
        <v>0.66</v>
      </c>
      <c r="K65" s="2">
        <v>0</v>
      </c>
      <c r="L65" s="2">
        <v>0.66</v>
      </c>
      <c r="M65">
        <v>7108</v>
      </c>
    </row>
    <row r="66" spans="1:13" x14ac:dyDescent="0.25">
      <c r="A66" s="4" t="s">
        <v>70</v>
      </c>
      <c r="B66" s="2">
        <v>1.4</v>
      </c>
      <c r="C66" s="2">
        <v>0</v>
      </c>
      <c r="D66" s="2">
        <v>1.41</v>
      </c>
      <c r="E66">
        <v>7104</v>
      </c>
      <c r="F66" s="2">
        <v>1.41</v>
      </c>
      <c r="G66" s="2">
        <v>0</v>
      </c>
      <c r="H66" s="2">
        <v>1.41</v>
      </c>
      <c r="I66">
        <v>7104</v>
      </c>
      <c r="J66" s="2">
        <v>1.4</v>
      </c>
      <c r="K66" s="2">
        <v>0</v>
      </c>
      <c r="L66" s="2">
        <v>1.41</v>
      </c>
      <c r="M66">
        <v>7104</v>
      </c>
    </row>
    <row r="67" spans="1:13" x14ac:dyDescent="0.25">
      <c r="A67" s="4" t="s">
        <v>71</v>
      </c>
      <c r="B67" s="2">
        <v>3.1</v>
      </c>
      <c r="C67" s="2">
        <v>0.06</v>
      </c>
      <c r="D67" s="2">
        <v>3.17</v>
      </c>
      <c r="E67">
        <v>92864</v>
      </c>
      <c r="F67" s="2">
        <v>3.16</v>
      </c>
      <c r="G67" s="2">
        <v>0.06</v>
      </c>
      <c r="H67" s="2">
        <v>3.22</v>
      </c>
      <c r="I67">
        <v>92864</v>
      </c>
      <c r="J67" s="2">
        <v>3.14</v>
      </c>
      <c r="K67" s="2">
        <v>0.06</v>
      </c>
      <c r="L67" s="2">
        <v>3.2</v>
      </c>
      <c r="M67">
        <v>92864</v>
      </c>
    </row>
    <row r="68" spans="1:13" x14ac:dyDescent="0.25">
      <c r="A68" s="4" t="s">
        <v>72</v>
      </c>
      <c r="B68" s="2">
        <v>1.62</v>
      </c>
      <c r="C68" s="2">
        <v>0</v>
      </c>
      <c r="D68" s="2">
        <v>1.63</v>
      </c>
      <c r="E68">
        <v>12392</v>
      </c>
      <c r="F68" s="2">
        <v>1.62</v>
      </c>
      <c r="G68" s="2">
        <v>0</v>
      </c>
      <c r="H68" s="2">
        <v>1.62</v>
      </c>
      <c r="I68">
        <v>12392</v>
      </c>
      <c r="J68" s="2">
        <v>1.64</v>
      </c>
      <c r="K68" s="2">
        <v>0</v>
      </c>
      <c r="L68" s="2">
        <v>1.64</v>
      </c>
      <c r="M68">
        <v>12392</v>
      </c>
    </row>
    <row r="69" spans="1:13" x14ac:dyDescent="0.25">
      <c r="A69" s="4" t="s">
        <v>73</v>
      </c>
      <c r="B69" s="2">
        <v>0.28999999999999998</v>
      </c>
      <c r="C69" s="2">
        <v>0</v>
      </c>
      <c r="D69" s="2">
        <v>0.3</v>
      </c>
      <c r="E69">
        <v>24264</v>
      </c>
      <c r="F69" s="2">
        <v>0.28000000000000003</v>
      </c>
      <c r="G69" s="2">
        <v>0.02</v>
      </c>
      <c r="H69" s="2">
        <v>0.3</v>
      </c>
      <c r="I69">
        <v>24264</v>
      </c>
      <c r="J69" s="2">
        <v>0.28000000000000003</v>
      </c>
      <c r="K69" s="2">
        <v>0.01</v>
      </c>
      <c r="L69" s="2">
        <v>0.28999999999999998</v>
      </c>
      <c r="M69">
        <v>24264</v>
      </c>
    </row>
    <row r="70" spans="1:13" x14ac:dyDescent="0.25">
      <c r="A70" s="4" t="s">
        <v>74</v>
      </c>
      <c r="B70" s="2">
        <v>4.26</v>
      </c>
      <c r="C70" s="2">
        <v>0.02</v>
      </c>
      <c r="D70" s="2">
        <v>4.28</v>
      </c>
      <c r="E70">
        <v>25088</v>
      </c>
      <c r="F70" s="2">
        <v>4.28</v>
      </c>
      <c r="G70" s="2">
        <v>0</v>
      </c>
      <c r="H70" s="2">
        <v>4.29</v>
      </c>
      <c r="I70">
        <v>25088</v>
      </c>
      <c r="J70" s="2">
        <v>4.3</v>
      </c>
      <c r="K70" s="2">
        <v>0.01</v>
      </c>
      <c r="L70" s="2">
        <v>4.32</v>
      </c>
      <c r="M70">
        <v>25088</v>
      </c>
    </row>
    <row r="71" spans="1:13" x14ac:dyDescent="0.25">
      <c r="A71" s="4" t="s">
        <v>75</v>
      </c>
      <c r="B71" s="2">
        <v>1.6</v>
      </c>
      <c r="C71" s="2">
        <v>0.01</v>
      </c>
      <c r="D71" s="2">
        <v>1.61</v>
      </c>
      <c r="E71">
        <v>25012</v>
      </c>
      <c r="F71" s="2">
        <v>1.62</v>
      </c>
      <c r="G71" s="2">
        <v>0</v>
      </c>
      <c r="H71" s="2">
        <v>1.63</v>
      </c>
      <c r="I71">
        <v>25012</v>
      </c>
      <c r="J71" s="2">
        <v>1.59</v>
      </c>
      <c r="K71" s="2">
        <v>0</v>
      </c>
      <c r="L71" s="2">
        <v>1.6</v>
      </c>
      <c r="M71">
        <v>25012</v>
      </c>
    </row>
    <row r="72" spans="1:13" x14ac:dyDescent="0.25">
      <c r="A72" s="4" t="s">
        <v>76</v>
      </c>
      <c r="B72" s="2">
        <v>0.09</v>
      </c>
      <c r="C72" s="2">
        <v>0</v>
      </c>
      <c r="D72" s="2">
        <v>0.09</v>
      </c>
      <c r="E72">
        <v>4880</v>
      </c>
      <c r="F72" s="2">
        <v>0.09</v>
      </c>
      <c r="G72" s="2">
        <v>0</v>
      </c>
      <c r="H72" s="2">
        <v>0.09</v>
      </c>
      <c r="I72">
        <v>4880</v>
      </c>
      <c r="J72" s="2">
        <v>0.09</v>
      </c>
      <c r="K72" s="2">
        <v>0</v>
      </c>
      <c r="L72" s="2">
        <v>0.09</v>
      </c>
      <c r="M72">
        <v>4880</v>
      </c>
    </row>
    <row r="73" spans="1:13" x14ac:dyDescent="0.25">
      <c r="A73" s="4" t="s">
        <v>77</v>
      </c>
      <c r="B73" s="2">
        <v>0.12</v>
      </c>
      <c r="C73" s="2">
        <v>0</v>
      </c>
      <c r="D73" s="2">
        <v>0.12</v>
      </c>
      <c r="E73">
        <v>5892</v>
      </c>
      <c r="F73" s="2">
        <v>0.12</v>
      </c>
      <c r="G73" s="2">
        <v>0</v>
      </c>
      <c r="H73" s="2">
        <v>0.12</v>
      </c>
      <c r="I73">
        <v>5892</v>
      </c>
      <c r="J73" s="2">
        <v>0.11</v>
      </c>
      <c r="K73" s="2">
        <v>0</v>
      </c>
      <c r="L73" s="2">
        <v>0.11</v>
      </c>
      <c r="M73">
        <v>5892</v>
      </c>
    </row>
    <row r="74" spans="1:13" x14ac:dyDescent="0.25">
      <c r="A74" s="4" t="s">
        <v>78</v>
      </c>
      <c r="B74" s="2">
        <v>3.72</v>
      </c>
      <c r="C74" s="2">
        <v>0.24</v>
      </c>
      <c r="D74" s="2">
        <v>3.97</v>
      </c>
      <c r="E74">
        <v>357728</v>
      </c>
      <c r="F74" s="2">
        <v>3.71</v>
      </c>
      <c r="G74" s="2">
        <v>0.24</v>
      </c>
      <c r="H74" s="2">
        <v>3.95</v>
      </c>
      <c r="I74">
        <v>357728</v>
      </c>
      <c r="J74" s="2">
        <v>3.66</v>
      </c>
      <c r="K74" s="2">
        <v>0.31</v>
      </c>
      <c r="L74" s="2">
        <v>3.98</v>
      </c>
      <c r="M74">
        <v>357728</v>
      </c>
    </row>
    <row r="75" spans="1:13" x14ac:dyDescent="0.25">
      <c r="A75" s="4" t="s">
        <v>79</v>
      </c>
      <c r="B75" s="2">
        <v>117.34</v>
      </c>
      <c r="C75" s="2">
        <v>2.68</v>
      </c>
      <c r="D75" s="2">
        <v>120.09</v>
      </c>
      <c r="E75">
        <v>1896692</v>
      </c>
      <c r="F75" s="2">
        <v>118.23</v>
      </c>
      <c r="G75" s="2">
        <v>2.96</v>
      </c>
      <c r="H75" s="2">
        <v>121.25</v>
      </c>
      <c r="I75">
        <v>1896692</v>
      </c>
      <c r="J75" s="2">
        <v>118.2</v>
      </c>
      <c r="K75" s="2">
        <v>2.77</v>
      </c>
      <c r="L75" s="2">
        <v>121.03</v>
      </c>
      <c r="M75">
        <v>1896692</v>
      </c>
    </row>
    <row r="76" spans="1:13" x14ac:dyDescent="0.25">
      <c r="A76" s="4" t="s">
        <v>80</v>
      </c>
      <c r="B76" s="2">
        <v>7.0000000000000007E-2</v>
      </c>
      <c r="C76" s="2">
        <v>0</v>
      </c>
      <c r="D76" s="2">
        <v>7.0000000000000007E-2</v>
      </c>
      <c r="E76">
        <v>4976</v>
      </c>
      <c r="F76" s="2">
        <v>0.06</v>
      </c>
      <c r="G76" s="2">
        <v>0</v>
      </c>
      <c r="H76" s="2">
        <v>7.0000000000000007E-2</v>
      </c>
      <c r="I76">
        <v>4976</v>
      </c>
      <c r="J76" s="2">
        <v>0.06</v>
      </c>
      <c r="K76" s="2">
        <v>0</v>
      </c>
      <c r="L76" s="2">
        <v>7.0000000000000007E-2</v>
      </c>
      <c r="M76">
        <v>4976</v>
      </c>
    </row>
    <row r="77" spans="1:13" x14ac:dyDescent="0.25">
      <c r="A77" s="4" t="s">
        <v>81</v>
      </c>
      <c r="B77" s="2">
        <v>0.28999999999999998</v>
      </c>
      <c r="C77" s="2">
        <v>0.01</v>
      </c>
      <c r="D77" s="2">
        <v>0.3</v>
      </c>
      <c r="E77">
        <v>23284</v>
      </c>
      <c r="F77" s="2">
        <v>0.3</v>
      </c>
      <c r="G77" s="2">
        <v>0</v>
      </c>
      <c r="H77" s="2">
        <v>0.3</v>
      </c>
      <c r="I77">
        <v>23284</v>
      </c>
      <c r="J77" s="2">
        <v>0.28000000000000003</v>
      </c>
      <c r="K77" s="2">
        <v>0.01</v>
      </c>
      <c r="L77" s="2">
        <v>0.3</v>
      </c>
      <c r="M77">
        <v>23284</v>
      </c>
    </row>
    <row r="78" spans="1:13" x14ac:dyDescent="0.25">
      <c r="A78" s="4" t="s">
        <v>82</v>
      </c>
      <c r="B78" s="2">
        <v>0.09</v>
      </c>
      <c r="C78" s="2">
        <v>0</v>
      </c>
      <c r="D78" s="2">
        <v>0.09</v>
      </c>
      <c r="E78">
        <v>5268</v>
      </c>
      <c r="F78" s="2">
        <v>0.08</v>
      </c>
      <c r="G78" s="2">
        <v>0</v>
      </c>
      <c r="H78" s="2">
        <v>0.08</v>
      </c>
      <c r="I78">
        <v>5268</v>
      </c>
      <c r="J78" s="2">
        <v>0.08</v>
      </c>
      <c r="K78" s="2">
        <v>0</v>
      </c>
      <c r="L78" s="2">
        <v>0.08</v>
      </c>
      <c r="M78">
        <v>5268</v>
      </c>
    </row>
    <row r="79" spans="1:13" x14ac:dyDescent="0.25">
      <c r="A79" s="4" t="s">
        <v>83</v>
      </c>
      <c r="B79" s="2">
        <v>12.22</v>
      </c>
      <c r="C79" s="2">
        <v>0.16</v>
      </c>
      <c r="D79" s="2">
        <v>12.39</v>
      </c>
      <c r="E79">
        <v>143436</v>
      </c>
      <c r="F79" s="2">
        <v>12.21</v>
      </c>
      <c r="G79" s="2">
        <v>0.17</v>
      </c>
      <c r="H79" s="2">
        <v>12.39</v>
      </c>
      <c r="I79">
        <v>143436</v>
      </c>
      <c r="J79" s="2">
        <v>12.23</v>
      </c>
      <c r="K79" s="2">
        <v>0.13</v>
      </c>
      <c r="L79" s="2">
        <v>12.37</v>
      </c>
      <c r="M79">
        <v>143436</v>
      </c>
    </row>
    <row r="80" spans="1:13" x14ac:dyDescent="0.25">
      <c r="A80" s="4" t="s">
        <v>84</v>
      </c>
      <c r="B80" s="2">
        <v>1.42</v>
      </c>
      <c r="C80" s="2">
        <v>0</v>
      </c>
      <c r="D80" s="2">
        <v>1.42</v>
      </c>
      <c r="E80">
        <v>6316</v>
      </c>
      <c r="F80" s="2">
        <v>1.35</v>
      </c>
      <c r="G80" s="2">
        <v>0</v>
      </c>
      <c r="H80" s="2">
        <v>1.36</v>
      </c>
      <c r="I80">
        <v>6316</v>
      </c>
      <c r="J80" s="2">
        <v>1.37</v>
      </c>
      <c r="K80" s="2">
        <v>0</v>
      </c>
      <c r="L80" s="2">
        <v>1.37</v>
      </c>
      <c r="M80">
        <v>6316</v>
      </c>
    </row>
    <row r="81" spans="1:13" x14ac:dyDescent="0.25">
      <c r="A81" s="4" t="s">
        <v>85</v>
      </c>
      <c r="B81" s="2">
        <v>25.8</v>
      </c>
      <c r="C81" s="2">
        <v>0.53</v>
      </c>
      <c r="D81" s="2">
        <v>26.35</v>
      </c>
      <c r="E81">
        <v>357824</v>
      </c>
      <c r="F81" s="2">
        <v>25.92</v>
      </c>
      <c r="G81" s="2">
        <v>0.36</v>
      </c>
      <c r="H81" s="2">
        <v>26.3</v>
      </c>
      <c r="I81">
        <v>357824</v>
      </c>
      <c r="J81" s="2">
        <v>25.84</v>
      </c>
      <c r="K81" s="2">
        <v>0.44</v>
      </c>
      <c r="L81" s="2">
        <v>26.3</v>
      </c>
      <c r="M81">
        <v>357824</v>
      </c>
    </row>
    <row r="82" spans="1:13" x14ac:dyDescent="0.25">
      <c r="A82" s="4" t="s">
        <v>86</v>
      </c>
      <c r="B82" s="2">
        <v>189.77</v>
      </c>
      <c r="C82" s="2">
        <v>2.2400000000000002</v>
      </c>
      <c r="D82" s="2">
        <v>192.11</v>
      </c>
      <c r="E82">
        <v>1577328</v>
      </c>
      <c r="F82" s="2">
        <v>189.91</v>
      </c>
      <c r="G82" s="2">
        <v>2.25</v>
      </c>
      <c r="H82" s="2">
        <v>192.26</v>
      </c>
      <c r="I82">
        <v>1577328</v>
      </c>
      <c r="J82" s="2">
        <v>190.05</v>
      </c>
      <c r="K82" s="2">
        <v>2.3199999999999998</v>
      </c>
      <c r="L82" s="2">
        <v>192.47</v>
      </c>
      <c r="M82">
        <v>1577328</v>
      </c>
    </row>
    <row r="83" spans="1:13" x14ac:dyDescent="0.25">
      <c r="A83" s="4" t="s">
        <v>87</v>
      </c>
      <c r="B83" s="2">
        <v>0.06</v>
      </c>
      <c r="C83" s="2">
        <v>0</v>
      </c>
      <c r="D83" s="2">
        <v>0.06</v>
      </c>
      <c r="E83">
        <v>4872</v>
      </c>
      <c r="F83" s="2">
        <v>0.06</v>
      </c>
      <c r="G83" s="2">
        <v>0</v>
      </c>
      <c r="H83" s="2">
        <v>0.06</v>
      </c>
      <c r="I83">
        <v>4872</v>
      </c>
      <c r="J83" s="2">
        <v>0.06</v>
      </c>
      <c r="K83" s="2">
        <v>0</v>
      </c>
      <c r="L83" s="2">
        <v>7.0000000000000007E-2</v>
      </c>
      <c r="M83">
        <v>4872</v>
      </c>
    </row>
    <row r="84" spans="1:13" x14ac:dyDescent="0.25">
      <c r="A84" s="4" t="s">
        <v>88</v>
      </c>
      <c r="B84" s="2">
        <v>0.16</v>
      </c>
      <c r="C84" s="2">
        <v>0</v>
      </c>
      <c r="D84" s="2">
        <v>0.17</v>
      </c>
      <c r="E84">
        <v>4976</v>
      </c>
      <c r="F84" s="2">
        <v>0.18</v>
      </c>
      <c r="G84" s="2">
        <v>0</v>
      </c>
      <c r="H84" s="2">
        <v>0.18</v>
      </c>
      <c r="I84">
        <v>4976</v>
      </c>
      <c r="J84" s="2">
        <v>0.17</v>
      </c>
      <c r="K84" s="2">
        <v>0</v>
      </c>
      <c r="L84" s="2">
        <v>0.17</v>
      </c>
      <c r="M84">
        <v>4976</v>
      </c>
    </row>
    <row r="85" spans="1:13" x14ac:dyDescent="0.25">
      <c r="A85" s="4" t="s">
        <v>89</v>
      </c>
      <c r="B85" s="2">
        <v>2.2400000000000002</v>
      </c>
      <c r="C85" s="2">
        <v>0.02</v>
      </c>
      <c r="D85" s="2">
        <v>2.27</v>
      </c>
      <c r="E85">
        <v>52632</v>
      </c>
      <c r="F85" s="2">
        <v>2.21</v>
      </c>
      <c r="G85" s="2">
        <v>0.03</v>
      </c>
      <c r="H85" s="2">
        <v>2.25</v>
      </c>
      <c r="I85">
        <v>52632</v>
      </c>
      <c r="J85" s="2">
        <v>2.2400000000000002</v>
      </c>
      <c r="K85" s="2">
        <v>0.02</v>
      </c>
      <c r="L85" s="2">
        <v>2.27</v>
      </c>
      <c r="M85">
        <v>52632</v>
      </c>
    </row>
    <row r="86" spans="1:13" x14ac:dyDescent="0.25">
      <c r="A86" s="4" t="s">
        <v>90</v>
      </c>
      <c r="B86" s="2">
        <v>17.440000000000001</v>
      </c>
      <c r="C86" s="2">
        <v>1.62</v>
      </c>
      <c r="D86" s="2">
        <v>19.07</v>
      </c>
      <c r="E86">
        <v>879564</v>
      </c>
      <c r="F86" s="2">
        <v>17.38</v>
      </c>
      <c r="G86" s="2">
        <v>0.68</v>
      </c>
      <c r="H86" s="2">
        <v>18.079999999999998</v>
      </c>
      <c r="I86">
        <v>879564</v>
      </c>
      <c r="J86" s="2">
        <v>17.38</v>
      </c>
      <c r="K86" s="2">
        <v>0.68</v>
      </c>
      <c r="L86" s="2">
        <v>18.07</v>
      </c>
      <c r="M86">
        <v>879564</v>
      </c>
    </row>
    <row r="87" spans="1:13" x14ac:dyDescent="0.25">
      <c r="A87" s="4" t="s">
        <v>91</v>
      </c>
      <c r="B87" s="2">
        <v>53.3</v>
      </c>
      <c r="C87" s="2">
        <v>1.51</v>
      </c>
      <c r="D87" s="2">
        <v>54.84</v>
      </c>
      <c r="E87">
        <v>1619524</v>
      </c>
      <c r="F87" s="2">
        <v>53.21</v>
      </c>
      <c r="G87" s="2">
        <v>1.6</v>
      </c>
      <c r="H87" s="2">
        <v>54.84</v>
      </c>
      <c r="I87">
        <v>1619524</v>
      </c>
      <c r="J87" s="2">
        <v>53.22</v>
      </c>
      <c r="K87" s="2">
        <v>1.57</v>
      </c>
      <c r="L87" s="2">
        <v>54.82</v>
      </c>
      <c r="M87">
        <v>1619524</v>
      </c>
    </row>
    <row r="88" spans="1:13" x14ac:dyDescent="0.25">
      <c r="A88" s="4" t="s">
        <v>92</v>
      </c>
      <c r="B88" s="2">
        <v>0.06</v>
      </c>
      <c r="C88" s="2">
        <v>0</v>
      </c>
      <c r="D88" s="2">
        <v>0.06</v>
      </c>
      <c r="E88">
        <v>4872</v>
      </c>
      <c r="F88" s="2">
        <v>0.06</v>
      </c>
      <c r="G88" s="2">
        <v>0</v>
      </c>
      <c r="H88" s="2">
        <v>7.0000000000000007E-2</v>
      </c>
      <c r="I88">
        <v>4872</v>
      </c>
      <c r="J88" s="2">
        <v>0.06</v>
      </c>
      <c r="K88" s="2">
        <v>0</v>
      </c>
      <c r="L88" s="2">
        <v>0.06</v>
      </c>
      <c r="M88">
        <v>4872</v>
      </c>
    </row>
    <row r="89" spans="1:13" x14ac:dyDescent="0.25">
      <c r="A89" s="4" t="s">
        <v>93</v>
      </c>
      <c r="B89" s="2">
        <v>7.0000000000000007E-2</v>
      </c>
      <c r="C89" s="2">
        <v>0</v>
      </c>
      <c r="D89" s="2">
        <v>7.0000000000000007E-2</v>
      </c>
      <c r="E89">
        <v>4884</v>
      </c>
      <c r="F89" s="2">
        <v>0.06</v>
      </c>
      <c r="G89" s="2">
        <v>0</v>
      </c>
      <c r="H89" s="2">
        <v>7.0000000000000007E-2</v>
      </c>
      <c r="I89">
        <v>4884</v>
      </c>
      <c r="J89" s="2">
        <v>7.0000000000000007E-2</v>
      </c>
      <c r="K89" s="2">
        <v>0</v>
      </c>
      <c r="L89" s="2">
        <v>0.08</v>
      </c>
      <c r="M89">
        <v>4884</v>
      </c>
    </row>
    <row r="90" spans="1:13" x14ac:dyDescent="0.25">
      <c r="A90" s="4" t="s">
        <v>94</v>
      </c>
      <c r="B90" s="2">
        <v>7.0000000000000007E-2</v>
      </c>
      <c r="C90" s="2">
        <v>0</v>
      </c>
      <c r="D90" s="2">
        <v>7.0000000000000007E-2</v>
      </c>
      <c r="E90">
        <v>4880</v>
      </c>
      <c r="F90" s="2">
        <v>7.0000000000000007E-2</v>
      </c>
      <c r="G90" s="2">
        <v>0</v>
      </c>
      <c r="H90" s="2">
        <v>7.0000000000000007E-2</v>
      </c>
      <c r="I90">
        <v>4880</v>
      </c>
      <c r="J90" s="2">
        <v>7.0000000000000007E-2</v>
      </c>
      <c r="K90" s="2">
        <v>0</v>
      </c>
      <c r="L90" s="2">
        <v>7.0000000000000007E-2</v>
      </c>
      <c r="M90">
        <v>4880</v>
      </c>
    </row>
    <row r="91" spans="1:13" x14ac:dyDescent="0.25">
      <c r="A91" s="4" t="s">
        <v>95</v>
      </c>
      <c r="B91" s="2">
        <v>0.06</v>
      </c>
      <c r="C91" s="2">
        <v>0</v>
      </c>
      <c r="D91" s="2">
        <v>7.0000000000000007E-2</v>
      </c>
      <c r="E91">
        <v>4888</v>
      </c>
      <c r="F91" s="2">
        <v>0.08</v>
      </c>
      <c r="G91" s="2">
        <v>0</v>
      </c>
      <c r="H91" s="2">
        <v>0.08</v>
      </c>
      <c r="I91">
        <v>4888</v>
      </c>
      <c r="J91" s="2">
        <v>7.0000000000000007E-2</v>
      </c>
      <c r="K91" s="2">
        <v>0</v>
      </c>
      <c r="L91" s="2">
        <v>0.08</v>
      </c>
      <c r="M91">
        <v>4888</v>
      </c>
    </row>
    <row r="92" spans="1:13" x14ac:dyDescent="0.25">
      <c r="A92" s="4" t="s">
        <v>96</v>
      </c>
      <c r="B92" s="2">
        <v>0.34</v>
      </c>
      <c r="C92" s="2">
        <v>0</v>
      </c>
      <c r="D92" s="2">
        <v>0.34</v>
      </c>
      <c r="E92">
        <v>5348</v>
      </c>
      <c r="F92" s="2">
        <v>0.33</v>
      </c>
      <c r="G92" s="2">
        <v>0</v>
      </c>
      <c r="H92" s="2">
        <v>0.33</v>
      </c>
      <c r="I92">
        <v>5348</v>
      </c>
      <c r="J92" s="2">
        <v>0.34</v>
      </c>
      <c r="K92" s="2">
        <v>0</v>
      </c>
      <c r="L92" s="2">
        <v>0.34</v>
      </c>
      <c r="M92">
        <v>5348</v>
      </c>
    </row>
    <row r="93" spans="1:13" x14ac:dyDescent="0.25">
      <c r="A93" s="4" t="s">
        <v>97</v>
      </c>
      <c r="B93" s="2">
        <v>0.06</v>
      </c>
      <c r="C93" s="2">
        <v>0</v>
      </c>
      <c r="D93" s="2">
        <v>0.06</v>
      </c>
      <c r="E93">
        <v>4872</v>
      </c>
      <c r="F93" s="2">
        <v>0.06</v>
      </c>
      <c r="G93" s="2">
        <v>0</v>
      </c>
      <c r="H93" s="2">
        <v>7.0000000000000007E-2</v>
      </c>
      <c r="I93">
        <v>4872</v>
      </c>
      <c r="J93" s="2">
        <v>0.06</v>
      </c>
      <c r="K93" s="2">
        <v>0</v>
      </c>
      <c r="L93" s="2">
        <v>0.06</v>
      </c>
      <c r="M93">
        <v>4872</v>
      </c>
    </row>
    <row r="94" spans="1:13" x14ac:dyDescent="0.25">
      <c r="A94" s="4" t="s">
        <v>98</v>
      </c>
      <c r="B94" s="2">
        <v>0.06</v>
      </c>
      <c r="C94" s="2">
        <v>0</v>
      </c>
      <c r="D94" s="2">
        <v>0.06</v>
      </c>
      <c r="E94">
        <v>4872</v>
      </c>
      <c r="F94" s="2">
        <v>0.06</v>
      </c>
      <c r="G94" s="2">
        <v>0</v>
      </c>
      <c r="H94" s="2">
        <v>0.06</v>
      </c>
      <c r="I94">
        <v>4872</v>
      </c>
      <c r="J94" s="2">
        <v>0.06</v>
      </c>
      <c r="K94" s="2">
        <v>0</v>
      </c>
      <c r="L94" s="2">
        <v>0.06</v>
      </c>
      <c r="M94">
        <v>4872</v>
      </c>
    </row>
    <row r="95" spans="1:13" x14ac:dyDescent="0.25">
      <c r="A95" s="4" t="s">
        <v>99</v>
      </c>
      <c r="B95" s="2">
        <v>2.64</v>
      </c>
      <c r="C95" s="2">
        <v>0.04</v>
      </c>
      <c r="D95" s="2">
        <v>2.69</v>
      </c>
      <c r="E95">
        <v>51024</v>
      </c>
      <c r="F95" s="2">
        <v>2.67</v>
      </c>
      <c r="G95" s="2">
        <v>0.02</v>
      </c>
      <c r="H95" s="2">
        <v>2.7</v>
      </c>
      <c r="I95">
        <v>51024</v>
      </c>
      <c r="J95" s="2">
        <v>2.67</v>
      </c>
      <c r="K95" s="2">
        <v>0.04</v>
      </c>
      <c r="L95" s="2">
        <v>2.71</v>
      </c>
      <c r="M95">
        <v>51024</v>
      </c>
    </row>
    <row r="96" spans="1:13" x14ac:dyDescent="0.25">
      <c r="A96" s="4" t="s">
        <v>100</v>
      </c>
      <c r="B96" s="2">
        <v>7.0000000000000007E-2</v>
      </c>
      <c r="C96" s="2">
        <v>0</v>
      </c>
      <c r="D96" s="2">
        <v>7.0000000000000007E-2</v>
      </c>
      <c r="E96">
        <v>4968</v>
      </c>
      <c r="F96" s="2">
        <v>0.06</v>
      </c>
      <c r="G96" s="2">
        <v>0</v>
      </c>
      <c r="H96" s="2">
        <v>7.0000000000000007E-2</v>
      </c>
      <c r="I96">
        <v>4968</v>
      </c>
      <c r="J96" s="2">
        <v>0.06</v>
      </c>
      <c r="K96" s="2">
        <v>0</v>
      </c>
      <c r="L96" s="2">
        <v>0.06</v>
      </c>
      <c r="M96">
        <v>4968</v>
      </c>
    </row>
    <row r="97" spans="1:13" x14ac:dyDescent="0.25">
      <c r="A97" s="4" t="s">
        <v>101</v>
      </c>
      <c r="B97" s="2">
        <v>30.72</v>
      </c>
      <c r="C97" s="2">
        <v>0.21</v>
      </c>
      <c r="D97" s="2">
        <v>30.95</v>
      </c>
      <c r="E97">
        <v>153760</v>
      </c>
      <c r="F97" s="2">
        <v>30.7</v>
      </c>
      <c r="G97" s="2">
        <v>0.27</v>
      </c>
      <c r="H97" s="2">
        <v>30.99</v>
      </c>
      <c r="I97">
        <v>153760</v>
      </c>
      <c r="J97" s="2">
        <v>30.65</v>
      </c>
      <c r="K97" s="2">
        <v>0.26</v>
      </c>
      <c r="L97" s="2">
        <v>30.93</v>
      </c>
      <c r="M97">
        <v>153760</v>
      </c>
    </row>
    <row r="98" spans="1:13" x14ac:dyDescent="0.25">
      <c r="A98" s="4" t="s">
        <v>102</v>
      </c>
      <c r="B98" s="2">
        <v>0.06</v>
      </c>
      <c r="C98" s="2">
        <v>0</v>
      </c>
      <c r="D98" s="2">
        <v>7.0000000000000007E-2</v>
      </c>
      <c r="E98">
        <v>4872</v>
      </c>
      <c r="F98" s="2">
        <v>0.06</v>
      </c>
      <c r="G98" s="2">
        <v>0</v>
      </c>
      <c r="H98" s="2">
        <v>0.06</v>
      </c>
      <c r="I98">
        <v>4872</v>
      </c>
      <c r="J98" s="2">
        <v>0.06</v>
      </c>
      <c r="K98" s="2">
        <v>0</v>
      </c>
      <c r="L98" s="2">
        <v>0.06</v>
      </c>
      <c r="M98">
        <v>4872</v>
      </c>
    </row>
    <row r="99" spans="1:13" x14ac:dyDescent="0.25">
      <c r="A99" s="4" t="s">
        <v>103</v>
      </c>
      <c r="B99" s="2">
        <v>1.69</v>
      </c>
      <c r="C99" s="2">
        <v>0</v>
      </c>
      <c r="D99" s="2">
        <v>1.7</v>
      </c>
      <c r="E99">
        <v>8352</v>
      </c>
      <c r="F99" s="2">
        <v>1.68</v>
      </c>
      <c r="G99" s="2">
        <v>0</v>
      </c>
      <c r="H99" s="2">
        <v>1.68</v>
      </c>
      <c r="I99">
        <v>8352</v>
      </c>
      <c r="J99" s="2">
        <v>1.68</v>
      </c>
      <c r="K99" s="2">
        <v>0</v>
      </c>
      <c r="L99" s="2">
        <v>1.69</v>
      </c>
      <c r="M99">
        <v>8352</v>
      </c>
    </row>
    <row r="100" spans="1:13" x14ac:dyDescent="0.25">
      <c r="A100" s="4" t="s">
        <v>104</v>
      </c>
      <c r="B100" s="2">
        <v>4.3099999999999996</v>
      </c>
      <c r="C100" s="2">
        <v>0.03</v>
      </c>
      <c r="D100" s="2">
        <v>4.3499999999999996</v>
      </c>
      <c r="E100">
        <v>52644</v>
      </c>
      <c r="F100" s="2">
        <v>4.3099999999999996</v>
      </c>
      <c r="G100" s="2">
        <v>0.05</v>
      </c>
      <c r="H100" s="2">
        <v>4.37</v>
      </c>
      <c r="I100">
        <v>52644</v>
      </c>
      <c r="J100" s="2">
        <v>4.3099999999999996</v>
      </c>
      <c r="K100" s="2">
        <v>0.03</v>
      </c>
      <c r="L100" s="2">
        <v>4.34</v>
      </c>
      <c r="M100">
        <v>52644</v>
      </c>
    </row>
    <row r="101" spans="1:13" x14ac:dyDescent="0.25">
      <c r="A101" s="4" t="s">
        <v>105</v>
      </c>
      <c r="B101" s="2">
        <v>7.0000000000000007E-2</v>
      </c>
      <c r="C101" s="2">
        <v>0</v>
      </c>
      <c r="D101" s="2">
        <v>0.08</v>
      </c>
      <c r="E101">
        <v>5172</v>
      </c>
      <c r="F101" s="2">
        <v>0.08</v>
      </c>
      <c r="G101" s="2">
        <v>0</v>
      </c>
      <c r="H101" s="2">
        <v>0.08</v>
      </c>
      <c r="I101">
        <v>5172</v>
      </c>
      <c r="J101" s="2">
        <v>0.08</v>
      </c>
      <c r="K101" s="2">
        <v>0</v>
      </c>
      <c r="L101" s="2">
        <v>0.08</v>
      </c>
      <c r="M101">
        <v>5172</v>
      </c>
    </row>
    <row r="102" spans="1:13" x14ac:dyDescent="0.25">
      <c r="A102" t="s">
        <v>165</v>
      </c>
      <c r="B102">
        <v>1.57</v>
      </c>
      <c r="C102">
        <v>0</v>
      </c>
      <c r="D102">
        <v>1.58</v>
      </c>
      <c r="E102">
        <v>7420</v>
      </c>
      <c r="F102">
        <v>1.55</v>
      </c>
      <c r="G102">
        <v>0</v>
      </c>
      <c r="H102">
        <v>1.56</v>
      </c>
      <c r="I102">
        <v>7420</v>
      </c>
      <c r="J102">
        <v>1.48</v>
      </c>
      <c r="K102">
        <v>0</v>
      </c>
      <c r="L102">
        <v>1.49</v>
      </c>
      <c r="M102">
        <v>7420</v>
      </c>
    </row>
    <row r="103" spans="1:13" x14ac:dyDescent="0.25">
      <c r="A103" t="s">
        <v>166</v>
      </c>
      <c r="B103">
        <v>0.14000000000000001</v>
      </c>
      <c r="C103">
        <v>0</v>
      </c>
      <c r="D103">
        <v>0.14000000000000001</v>
      </c>
      <c r="E103">
        <v>5076</v>
      </c>
      <c r="F103">
        <v>0.14000000000000001</v>
      </c>
      <c r="G103">
        <v>0</v>
      </c>
      <c r="H103">
        <v>0.14000000000000001</v>
      </c>
      <c r="I103">
        <v>5076</v>
      </c>
      <c r="J103">
        <v>0.14000000000000001</v>
      </c>
      <c r="K103">
        <v>0</v>
      </c>
      <c r="L103">
        <v>0.14000000000000001</v>
      </c>
      <c r="M103">
        <v>5076</v>
      </c>
    </row>
    <row r="104" spans="1:13" x14ac:dyDescent="0.25">
      <c r="A104" t="s">
        <v>167</v>
      </c>
      <c r="B104">
        <v>0.24</v>
      </c>
      <c r="C104">
        <v>0</v>
      </c>
      <c r="D104">
        <v>0.24</v>
      </c>
      <c r="E104">
        <v>5132</v>
      </c>
      <c r="F104">
        <v>0.25</v>
      </c>
      <c r="G104">
        <v>0</v>
      </c>
      <c r="H104">
        <v>0.25</v>
      </c>
      <c r="I104">
        <v>5132</v>
      </c>
      <c r="J104">
        <v>0.28000000000000003</v>
      </c>
      <c r="K104">
        <v>0</v>
      </c>
      <c r="L104">
        <v>0.28000000000000003</v>
      </c>
      <c r="M104">
        <v>5132</v>
      </c>
    </row>
    <row r="105" spans="1:13" x14ac:dyDescent="0.25">
      <c r="A105" t="s">
        <v>168</v>
      </c>
      <c r="B105">
        <v>1.52</v>
      </c>
      <c r="C105">
        <v>0</v>
      </c>
      <c r="D105">
        <v>1.52</v>
      </c>
      <c r="E105">
        <v>7284</v>
      </c>
      <c r="F105">
        <v>1.53</v>
      </c>
      <c r="G105">
        <v>0</v>
      </c>
      <c r="H105">
        <v>1.53</v>
      </c>
      <c r="I105">
        <v>7284</v>
      </c>
      <c r="J105">
        <v>1.52</v>
      </c>
      <c r="K105">
        <v>0</v>
      </c>
      <c r="L105">
        <v>1.53</v>
      </c>
      <c r="M105">
        <v>7284</v>
      </c>
    </row>
    <row r="106" spans="1:13" x14ac:dyDescent="0.25">
      <c r="A106" t="s">
        <v>169</v>
      </c>
      <c r="B106">
        <v>0.34</v>
      </c>
      <c r="C106">
        <v>0</v>
      </c>
      <c r="D106">
        <v>0.34</v>
      </c>
      <c r="E106">
        <v>5416</v>
      </c>
      <c r="F106">
        <v>0.36</v>
      </c>
      <c r="G106">
        <v>0</v>
      </c>
      <c r="H106">
        <v>0.37</v>
      </c>
      <c r="I106">
        <v>5416</v>
      </c>
      <c r="J106">
        <v>0.35</v>
      </c>
      <c r="K106">
        <v>0</v>
      </c>
      <c r="L106">
        <v>0.35</v>
      </c>
      <c r="M106">
        <v>5416</v>
      </c>
    </row>
    <row r="107" spans="1:13" x14ac:dyDescent="0.25">
      <c r="A107" t="s">
        <v>170</v>
      </c>
      <c r="B107">
        <v>0.42</v>
      </c>
      <c r="C107">
        <v>0</v>
      </c>
      <c r="D107">
        <v>0.42</v>
      </c>
      <c r="E107">
        <v>5536</v>
      </c>
      <c r="F107">
        <v>0.42</v>
      </c>
      <c r="G107">
        <v>0</v>
      </c>
      <c r="H107">
        <v>0.42</v>
      </c>
      <c r="I107">
        <v>5536</v>
      </c>
      <c r="J107">
        <v>0.42</v>
      </c>
      <c r="K107">
        <v>0</v>
      </c>
      <c r="L107">
        <v>0.42</v>
      </c>
      <c r="M107">
        <v>5536</v>
      </c>
    </row>
    <row r="108" spans="1:13" x14ac:dyDescent="0.25">
      <c r="A108" t="s">
        <v>156</v>
      </c>
      <c r="B108">
        <v>1.0900000000000001</v>
      </c>
      <c r="C108">
        <v>0</v>
      </c>
      <c r="D108">
        <v>1.0900000000000001</v>
      </c>
      <c r="E108">
        <v>6996</v>
      </c>
      <c r="F108">
        <v>1.08</v>
      </c>
      <c r="G108">
        <v>0</v>
      </c>
      <c r="H108">
        <v>1.0900000000000001</v>
      </c>
      <c r="I108">
        <v>6996</v>
      </c>
      <c r="J108">
        <v>1.1000000000000001</v>
      </c>
      <c r="K108">
        <v>0</v>
      </c>
      <c r="L108">
        <v>1.1000000000000001</v>
      </c>
      <c r="M108">
        <v>6996</v>
      </c>
    </row>
    <row r="109" spans="1:13" x14ac:dyDescent="0.25">
      <c r="A109" t="s">
        <v>171</v>
      </c>
      <c r="B109">
        <v>1.06</v>
      </c>
      <c r="C109">
        <v>0</v>
      </c>
      <c r="D109">
        <v>1.06</v>
      </c>
      <c r="E109">
        <v>5888</v>
      </c>
      <c r="F109">
        <v>1.04</v>
      </c>
      <c r="G109">
        <v>0</v>
      </c>
      <c r="H109">
        <v>1.04</v>
      </c>
      <c r="I109">
        <v>5888</v>
      </c>
      <c r="J109">
        <v>1.04</v>
      </c>
      <c r="K109">
        <v>0</v>
      </c>
      <c r="L109">
        <v>1.04</v>
      </c>
      <c r="M109">
        <v>5888</v>
      </c>
    </row>
    <row r="110" spans="1:13" x14ac:dyDescent="0.25">
      <c r="A110" t="s">
        <v>172</v>
      </c>
      <c r="B110">
        <v>0.23</v>
      </c>
      <c r="C110">
        <v>0</v>
      </c>
      <c r="D110">
        <v>0.24</v>
      </c>
      <c r="E110">
        <v>9976</v>
      </c>
      <c r="F110">
        <v>0.23</v>
      </c>
      <c r="G110">
        <v>0</v>
      </c>
      <c r="H110">
        <v>0.23</v>
      </c>
      <c r="I110">
        <v>9976</v>
      </c>
      <c r="J110">
        <v>0.23</v>
      </c>
      <c r="K110">
        <v>0</v>
      </c>
      <c r="L110">
        <v>0.24</v>
      </c>
      <c r="M110">
        <v>9976</v>
      </c>
    </row>
    <row r="111" spans="1:13" x14ac:dyDescent="0.25">
      <c r="A111" t="s">
        <v>173</v>
      </c>
      <c r="B111">
        <v>0.06</v>
      </c>
      <c r="C111">
        <v>0</v>
      </c>
      <c r="D111">
        <v>0.06</v>
      </c>
      <c r="E111">
        <v>4988</v>
      </c>
      <c r="F111">
        <v>0.06</v>
      </c>
      <c r="G111">
        <v>0</v>
      </c>
      <c r="H111">
        <v>7.0000000000000007E-2</v>
      </c>
      <c r="I111">
        <v>4988</v>
      </c>
      <c r="J111">
        <v>0.06</v>
      </c>
      <c r="K111">
        <v>0</v>
      </c>
      <c r="L111">
        <v>0.06</v>
      </c>
      <c r="M111">
        <v>4988</v>
      </c>
    </row>
    <row r="112" spans="1:13" x14ac:dyDescent="0.25">
      <c r="A112" t="s">
        <v>174</v>
      </c>
      <c r="B112">
        <v>3.34</v>
      </c>
      <c r="C112">
        <v>0</v>
      </c>
      <c r="D112">
        <v>3.34</v>
      </c>
      <c r="E112">
        <v>8368</v>
      </c>
      <c r="F112">
        <v>3.32</v>
      </c>
      <c r="G112">
        <v>0</v>
      </c>
      <c r="H112">
        <v>3.33</v>
      </c>
      <c r="I112">
        <v>8368</v>
      </c>
      <c r="J112">
        <v>3.36</v>
      </c>
      <c r="K112">
        <v>0.01</v>
      </c>
      <c r="L112">
        <v>3.37</v>
      </c>
      <c r="M112">
        <v>8368</v>
      </c>
    </row>
    <row r="113" spans="1:13" x14ac:dyDescent="0.25">
      <c r="A113" t="s">
        <v>157</v>
      </c>
      <c r="B113">
        <v>0.16</v>
      </c>
      <c r="C113">
        <v>0</v>
      </c>
      <c r="D113">
        <v>0.17</v>
      </c>
      <c r="E113">
        <v>5408</v>
      </c>
      <c r="F113">
        <v>0.15</v>
      </c>
      <c r="G113">
        <v>0</v>
      </c>
      <c r="H113">
        <v>0.16</v>
      </c>
      <c r="I113">
        <v>5408</v>
      </c>
      <c r="J113">
        <v>0.16</v>
      </c>
      <c r="K113">
        <v>0</v>
      </c>
      <c r="L113">
        <v>0.16</v>
      </c>
      <c r="M113">
        <v>5408</v>
      </c>
    </row>
    <row r="114" spans="1:13" x14ac:dyDescent="0.25">
      <c r="A114" t="s">
        <v>158</v>
      </c>
      <c r="B114">
        <v>0.08</v>
      </c>
      <c r="C114">
        <v>0</v>
      </c>
      <c r="D114">
        <v>0.08</v>
      </c>
      <c r="E114">
        <v>5200</v>
      </c>
      <c r="F114">
        <v>0.08</v>
      </c>
      <c r="G114">
        <v>0</v>
      </c>
      <c r="H114">
        <v>0.08</v>
      </c>
      <c r="I114">
        <v>5200</v>
      </c>
      <c r="J114">
        <v>0.08</v>
      </c>
      <c r="K114">
        <v>0</v>
      </c>
      <c r="L114">
        <v>0.08</v>
      </c>
      <c r="M114">
        <v>5200</v>
      </c>
    </row>
    <row r="115" spans="1:13" x14ac:dyDescent="0.25">
      <c r="A115" t="s">
        <v>159</v>
      </c>
      <c r="B115">
        <v>2.23</v>
      </c>
      <c r="C115">
        <v>0</v>
      </c>
      <c r="D115">
        <v>2.23</v>
      </c>
      <c r="E115">
        <v>7900</v>
      </c>
      <c r="F115">
        <v>2.23</v>
      </c>
      <c r="G115">
        <v>0</v>
      </c>
      <c r="H115">
        <v>2.23</v>
      </c>
      <c r="I115">
        <v>7920</v>
      </c>
      <c r="J115">
        <v>2.2200000000000002</v>
      </c>
      <c r="K115">
        <v>0</v>
      </c>
      <c r="L115">
        <v>2.23</v>
      </c>
      <c r="M115">
        <v>7920</v>
      </c>
    </row>
    <row r="116" spans="1:13" x14ac:dyDescent="0.25">
      <c r="A116" t="s">
        <v>175</v>
      </c>
      <c r="B116">
        <v>1.65</v>
      </c>
      <c r="C116">
        <v>0</v>
      </c>
      <c r="D116">
        <v>1.65</v>
      </c>
      <c r="E116">
        <v>7656</v>
      </c>
      <c r="F116">
        <v>1.65</v>
      </c>
      <c r="G116">
        <v>0</v>
      </c>
      <c r="H116">
        <v>1.66</v>
      </c>
      <c r="I116">
        <v>7656</v>
      </c>
      <c r="J116">
        <v>1.66</v>
      </c>
      <c r="K116">
        <v>0</v>
      </c>
      <c r="L116">
        <v>1.67</v>
      </c>
      <c r="M116">
        <v>7656</v>
      </c>
    </row>
    <row r="117" spans="1:13" x14ac:dyDescent="0.25">
      <c r="A117" t="s">
        <v>176</v>
      </c>
      <c r="B117">
        <v>0.08</v>
      </c>
      <c r="C117">
        <v>0</v>
      </c>
      <c r="D117">
        <v>0.08</v>
      </c>
      <c r="E117">
        <v>5336</v>
      </c>
      <c r="F117">
        <v>0.08</v>
      </c>
      <c r="G117">
        <v>0</v>
      </c>
      <c r="H117">
        <v>0.08</v>
      </c>
      <c r="I117">
        <v>5336</v>
      </c>
      <c r="J117">
        <v>0.08</v>
      </c>
      <c r="K117">
        <v>0</v>
      </c>
      <c r="L117">
        <v>0.08</v>
      </c>
      <c r="M117">
        <v>5336</v>
      </c>
    </row>
    <row r="118" spans="1:13" x14ac:dyDescent="0.25">
      <c r="A118" t="s">
        <v>177</v>
      </c>
      <c r="B118">
        <v>2.77</v>
      </c>
      <c r="C118">
        <v>0</v>
      </c>
      <c r="D118">
        <v>2.78</v>
      </c>
      <c r="E118">
        <v>7816</v>
      </c>
      <c r="F118">
        <v>2.78</v>
      </c>
      <c r="G118">
        <v>0</v>
      </c>
      <c r="H118">
        <v>2.79</v>
      </c>
      <c r="I118">
        <v>7816</v>
      </c>
      <c r="J118">
        <v>2.8</v>
      </c>
      <c r="K118">
        <v>0</v>
      </c>
      <c r="L118">
        <v>2.8</v>
      </c>
      <c r="M118">
        <v>7816</v>
      </c>
    </row>
    <row r="119" spans="1:13" x14ac:dyDescent="0.25">
      <c r="A119" t="s">
        <v>160</v>
      </c>
      <c r="B119">
        <v>3.46</v>
      </c>
      <c r="C119">
        <v>0</v>
      </c>
      <c r="D119">
        <v>3.47</v>
      </c>
      <c r="E119">
        <v>31824</v>
      </c>
      <c r="F119">
        <v>3.47</v>
      </c>
      <c r="G119">
        <v>0</v>
      </c>
      <c r="H119">
        <v>3.48</v>
      </c>
      <c r="I119">
        <v>31824</v>
      </c>
      <c r="J119">
        <v>3.43</v>
      </c>
      <c r="K119">
        <v>0.02</v>
      </c>
      <c r="L119">
        <v>3.46</v>
      </c>
      <c r="M119">
        <v>31824</v>
      </c>
    </row>
    <row r="120" spans="1:13" x14ac:dyDescent="0.25">
      <c r="A120" t="s">
        <v>161</v>
      </c>
      <c r="B120">
        <v>0.12</v>
      </c>
      <c r="C120">
        <v>0</v>
      </c>
      <c r="D120">
        <v>0.13</v>
      </c>
      <c r="E120">
        <v>5860</v>
      </c>
      <c r="F120">
        <v>0.11</v>
      </c>
      <c r="G120">
        <v>0</v>
      </c>
      <c r="H120">
        <v>0.11</v>
      </c>
      <c r="I120">
        <v>5860</v>
      </c>
      <c r="J120">
        <v>0.11</v>
      </c>
      <c r="K120">
        <v>0</v>
      </c>
      <c r="L120">
        <v>0.11</v>
      </c>
      <c r="M120">
        <v>5860</v>
      </c>
    </row>
    <row r="121" spans="1:13" x14ac:dyDescent="0.25">
      <c r="A121" t="s">
        <v>178</v>
      </c>
      <c r="B121">
        <v>7.0000000000000007E-2</v>
      </c>
      <c r="C121">
        <v>0</v>
      </c>
      <c r="D121">
        <v>7.0000000000000007E-2</v>
      </c>
      <c r="E121">
        <v>5144</v>
      </c>
      <c r="F121">
        <v>7.0000000000000007E-2</v>
      </c>
      <c r="G121">
        <v>0</v>
      </c>
      <c r="H121">
        <v>7.0000000000000007E-2</v>
      </c>
      <c r="I121">
        <v>5144</v>
      </c>
      <c r="J121">
        <v>0.06</v>
      </c>
      <c r="K121">
        <v>0</v>
      </c>
      <c r="L121">
        <v>7.0000000000000007E-2</v>
      </c>
      <c r="M121">
        <v>5144</v>
      </c>
    </row>
    <row r="122" spans="1:13" x14ac:dyDescent="0.25">
      <c r="A122" t="s">
        <v>179</v>
      </c>
      <c r="B122">
        <v>0.65</v>
      </c>
      <c r="C122">
        <v>0</v>
      </c>
      <c r="D122">
        <v>0.65</v>
      </c>
      <c r="E122">
        <v>5836</v>
      </c>
      <c r="F122">
        <v>0.66</v>
      </c>
      <c r="G122">
        <v>0</v>
      </c>
      <c r="H122">
        <v>0.66</v>
      </c>
      <c r="I122">
        <v>5836</v>
      </c>
      <c r="J122">
        <v>0.65</v>
      </c>
      <c r="K122">
        <v>0</v>
      </c>
      <c r="L122">
        <v>0.65</v>
      </c>
      <c r="M122">
        <v>5836</v>
      </c>
    </row>
    <row r="123" spans="1:13" x14ac:dyDescent="0.25">
      <c r="A123" t="s">
        <v>162</v>
      </c>
      <c r="B123">
        <v>1.56</v>
      </c>
      <c r="C123">
        <v>0</v>
      </c>
      <c r="D123">
        <v>1.56</v>
      </c>
      <c r="E123">
        <v>7084</v>
      </c>
      <c r="F123">
        <v>1.56</v>
      </c>
      <c r="G123">
        <v>0</v>
      </c>
      <c r="H123">
        <v>1.57</v>
      </c>
      <c r="I123">
        <v>7084</v>
      </c>
      <c r="J123">
        <v>1.57</v>
      </c>
      <c r="K123">
        <v>0</v>
      </c>
      <c r="L123">
        <v>1.57</v>
      </c>
      <c r="M123">
        <v>7084</v>
      </c>
    </row>
    <row r="124" spans="1:13" x14ac:dyDescent="0.25">
      <c r="A124" t="s">
        <v>163</v>
      </c>
      <c r="B124">
        <v>0.81</v>
      </c>
      <c r="C124">
        <v>0.02</v>
      </c>
      <c r="D124">
        <v>0.83</v>
      </c>
      <c r="E124">
        <v>52912</v>
      </c>
      <c r="F124">
        <v>0.8</v>
      </c>
      <c r="G124">
        <v>0.02</v>
      </c>
      <c r="H124">
        <v>0.83</v>
      </c>
      <c r="I124">
        <v>52912</v>
      </c>
      <c r="J124">
        <v>0.8</v>
      </c>
      <c r="K124">
        <v>0.02</v>
      </c>
      <c r="L124">
        <v>0.83</v>
      </c>
      <c r="M124">
        <v>52912</v>
      </c>
    </row>
    <row r="125" spans="1:13" x14ac:dyDescent="0.25">
      <c r="A125" t="s">
        <v>164</v>
      </c>
      <c r="B125">
        <v>0.44</v>
      </c>
      <c r="C125">
        <v>0</v>
      </c>
      <c r="D125">
        <v>0.45</v>
      </c>
      <c r="E125">
        <v>6424</v>
      </c>
      <c r="F125">
        <v>0.46</v>
      </c>
      <c r="G125">
        <v>0</v>
      </c>
      <c r="H125">
        <v>0.46</v>
      </c>
      <c r="I125">
        <v>6424</v>
      </c>
      <c r="J125">
        <v>0.44</v>
      </c>
      <c r="K125">
        <v>0</v>
      </c>
      <c r="L125">
        <v>0.44</v>
      </c>
      <c r="M125">
        <v>6424</v>
      </c>
    </row>
    <row r="126" spans="1:13" x14ac:dyDescent="0.25">
      <c r="A126" t="s">
        <v>152</v>
      </c>
      <c r="B126">
        <v>2.31</v>
      </c>
      <c r="C126">
        <v>0.01</v>
      </c>
      <c r="D126">
        <v>2.3199999999999998</v>
      </c>
      <c r="E126">
        <v>14436</v>
      </c>
      <c r="F126">
        <v>2.3199999999999998</v>
      </c>
      <c r="G126">
        <v>0.01</v>
      </c>
      <c r="H126">
        <v>2.34</v>
      </c>
      <c r="I126">
        <v>14436</v>
      </c>
      <c r="J126">
        <v>2.33</v>
      </c>
      <c r="K126">
        <v>0</v>
      </c>
      <c r="L126">
        <v>2.33</v>
      </c>
      <c r="M126">
        <v>14408</v>
      </c>
    </row>
    <row r="127" spans="1:13" x14ac:dyDescent="0.25">
      <c r="A127" t="s">
        <v>153</v>
      </c>
      <c r="B127">
        <v>3.32</v>
      </c>
      <c r="C127">
        <v>0</v>
      </c>
      <c r="D127">
        <v>3.32</v>
      </c>
      <c r="E127">
        <v>8268</v>
      </c>
      <c r="F127">
        <v>3.24</v>
      </c>
      <c r="G127">
        <v>0</v>
      </c>
      <c r="H127">
        <v>3.24</v>
      </c>
      <c r="I127">
        <v>8268</v>
      </c>
      <c r="J127">
        <v>3.27</v>
      </c>
      <c r="K127">
        <v>0</v>
      </c>
      <c r="L127">
        <v>3.28</v>
      </c>
      <c r="M127">
        <v>8268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879B-3244-4870-8725-BCD9AA005AB0}">
  <dimension ref="A1:Z133"/>
  <sheetViews>
    <sheetView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C2" sqref="C2:Z133"/>
    </sheetView>
  </sheetViews>
  <sheetFormatPr defaultRowHeight="15" x14ac:dyDescent="0.25"/>
  <cols>
    <col min="1" max="1" width="16" bestFit="1" customWidth="1"/>
    <col min="2" max="2" width="20.7109375" bestFit="1" customWidth="1"/>
    <col min="3" max="3" width="11.7109375" bestFit="1" customWidth="1"/>
    <col min="4" max="4" width="10.5703125" bestFit="1" customWidth="1"/>
    <col min="5" max="5" width="11.7109375" bestFit="1" customWidth="1"/>
    <col min="6" max="6" width="11.42578125" bestFit="1" customWidth="1"/>
    <col min="7" max="7" width="10.28515625" bestFit="1" customWidth="1"/>
    <col min="8" max="8" width="11.42578125" bestFit="1" customWidth="1"/>
    <col min="9" max="9" width="11.28515625" bestFit="1" customWidth="1"/>
    <col min="10" max="10" width="10.140625" bestFit="1" customWidth="1"/>
    <col min="11" max="11" width="10.7109375" bestFit="1" customWidth="1"/>
    <col min="12" max="12" width="9.5703125" bestFit="1" customWidth="1"/>
    <col min="13" max="13" width="10.7109375" bestFit="1" customWidth="1"/>
    <col min="14" max="14" width="10.42578125" bestFit="1" customWidth="1"/>
    <col min="15" max="15" width="9.28515625" bestFit="1" customWidth="1"/>
    <col min="16" max="16" width="10.42578125" bestFit="1" customWidth="1"/>
    <col min="17" max="17" width="10.28515625" bestFit="1" customWidth="1"/>
    <col min="19" max="19" width="10.42578125" bestFit="1" customWidth="1"/>
    <col min="20" max="20" width="9.28515625" bestFit="1" customWidth="1"/>
    <col min="21" max="21" width="10.42578125" bestFit="1" customWidth="1"/>
    <col min="22" max="22" width="10.140625" bestFit="1" customWidth="1"/>
    <col min="23" max="23" width="9" bestFit="1" customWidth="1"/>
    <col min="24" max="24" width="10.140625" bestFit="1" customWidth="1"/>
    <col min="25" max="25" width="10" bestFit="1" customWidth="1"/>
    <col min="26" max="26" width="8.85546875" bestFit="1" customWidth="1"/>
  </cols>
  <sheetData>
    <row r="1" spans="1:26" x14ac:dyDescent="0.25">
      <c r="C1" s="7" t="s">
        <v>155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s="3" customFormat="1" x14ac:dyDescent="0.25">
      <c r="A2" s="3" t="s">
        <v>180</v>
      </c>
      <c r="B2" s="3" t="s">
        <v>0</v>
      </c>
      <c r="C2" s="3" t="s">
        <v>110</v>
      </c>
      <c r="D2" s="3" t="s">
        <v>111</v>
      </c>
      <c r="E2" s="3" t="s">
        <v>112</v>
      </c>
      <c r="F2" s="3" t="s">
        <v>113</v>
      </c>
      <c r="G2" s="3" t="s">
        <v>114</v>
      </c>
      <c r="H2" s="3" t="s">
        <v>115</v>
      </c>
      <c r="I2" s="3" t="s">
        <v>116</v>
      </c>
      <c r="J2" s="3" t="s">
        <v>117</v>
      </c>
      <c r="K2" s="3" t="s">
        <v>118</v>
      </c>
      <c r="L2" s="3" t="s">
        <v>119</v>
      </c>
      <c r="M2" s="3" t="s">
        <v>120</v>
      </c>
      <c r="N2" s="3" t="s">
        <v>121</v>
      </c>
      <c r="O2" s="3" t="s">
        <v>122</v>
      </c>
      <c r="P2" s="3" t="s">
        <v>123</v>
      </c>
      <c r="Q2" s="3" t="s">
        <v>124</v>
      </c>
      <c r="R2" s="3" t="s">
        <v>125</v>
      </c>
      <c r="S2" s="3" t="s">
        <v>126</v>
      </c>
      <c r="T2" s="3" t="s">
        <v>127</v>
      </c>
      <c r="U2" s="3" t="s">
        <v>128</v>
      </c>
      <c r="V2" s="3" t="s">
        <v>129</v>
      </c>
      <c r="W2" s="3" t="s">
        <v>130</v>
      </c>
      <c r="X2" s="3" t="s">
        <v>131</v>
      </c>
      <c r="Y2" s="3" t="s">
        <v>132</v>
      </c>
      <c r="Z2" s="3" t="s">
        <v>133</v>
      </c>
    </row>
    <row r="3" spans="1:26" x14ac:dyDescent="0.25">
      <c r="A3" s="2">
        <f ca="1">TIME!T5</f>
        <v>0.01</v>
      </c>
      <c r="B3" t="str">
        <f>METRICS!A4</f>
        <v>array</v>
      </c>
      <c r="C3" s="2">
        <f ca="1">IFERROR(TIME!B5/TIME!$T5,"")</f>
        <v>6</v>
      </c>
      <c r="D3" s="2">
        <f ca="1">IFERROR(TIME!C5/TIME!$T5,"")</f>
        <v>6</v>
      </c>
      <c r="E3" s="2">
        <f ca="1">IFERROR(TIME!D5/TIME!$T5,"")</f>
        <v>3</v>
      </c>
      <c r="F3" s="2">
        <f ca="1">IFERROR(TIME!E5/TIME!$T5,"")</f>
        <v>38</v>
      </c>
      <c r="G3" s="2">
        <f ca="1">IFERROR(TIME!F5/TIME!$T5,"")</f>
        <v>52</v>
      </c>
      <c r="H3" s="2">
        <f ca="1">IFERROR(TIME!G5/TIME!$T5,"")</f>
        <v>27</v>
      </c>
      <c r="I3" s="2">
        <f ca="1">IFERROR(TIME!H5/TIME!$T5,"")</f>
        <v>139</v>
      </c>
      <c r="J3" s="2">
        <f ca="1">IFERROR(TIME!I5/TIME!$T5,"")</f>
        <v>134</v>
      </c>
      <c r="K3" s="2">
        <f ca="1">IFERROR(TIME!J5/TIME!$T5,"")</f>
        <v>2</v>
      </c>
      <c r="L3" s="2">
        <f ca="1">IFERROR(TIME!K5/TIME!$T5,"")</f>
        <v>3</v>
      </c>
      <c r="M3" s="2">
        <f ca="1">IFERROR(TIME!L5/TIME!$T5,"")</f>
        <v>1</v>
      </c>
      <c r="N3" s="2">
        <f ca="1">IFERROR(TIME!M5/TIME!$T5,"")</f>
        <v>25</v>
      </c>
      <c r="O3" s="2">
        <f ca="1">IFERROR(TIME!N5/TIME!$T5,"")</f>
        <v>43</v>
      </c>
      <c r="P3" s="2">
        <f ca="1">IFERROR(TIME!O5/TIME!$T5,"")</f>
        <v>21</v>
      </c>
      <c r="Q3" s="2">
        <f ca="1">IFERROR(TIME!P5/TIME!$T5,"")</f>
        <v>7.0000000000000009</v>
      </c>
      <c r="R3" s="2">
        <f ca="1">IFERROR(TIME!Q5/TIME!$T5,"")</f>
        <v>9</v>
      </c>
      <c r="S3" s="2">
        <f ca="1">IFERROR(TIME!R5/TIME!$T5,"")</f>
        <v>2</v>
      </c>
      <c r="T3" s="2">
        <f ca="1">IFERROR(TIME!S5/TIME!$T5,"")</f>
        <v>3</v>
      </c>
      <c r="U3" s="2">
        <f ca="1">IFERROR(TIME!T5/TIME!$T5,"")</f>
        <v>1</v>
      </c>
      <c r="V3" s="2">
        <f ca="1">IFERROR(TIME!U5/TIME!$T5,"")</f>
        <v>27</v>
      </c>
      <c r="W3" s="2">
        <f ca="1">IFERROR(TIME!V5/TIME!$T5,"")</f>
        <v>43</v>
      </c>
      <c r="X3" s="2">
        <f ca="1">IFERROR(TIME!W5/TIME!$T5,"")</f>
        <v>22</v>
      </c>
      <c r="Y3" s="2">
        <f ca="1">IFERROR(TIME!X5/TIME!$T5,"")</f>
        <v>6</v>
      </c>
      <c r="Z3" s="2">
        <f ca="1">IFERROR(TIME!Y5/TIME!$T5,"")</f>
        <v>8</v>
      </c>
    </row>
    <row r="4" spans="1:26" x14ac:dyDescent="0.25">
      <c r="A4" s="2">
        <f ca="1">TIME!T13</f>
        <v>0.01</v>
      </c>
      <c r="B4" t="str">
        <f>METRICS!A12</f>
        <v>castError</v>
      </c>
      <c r="C4" s="2">
        <f ca="1">IFERROR(TIME!B13/TIME!$T13,"")</f>
        <v>6</v>
      </c>
      <c r="D4" s="2">
        <f ca="1">IFERROR(TIME!C13/TIME!$T13,"")</f>
        <v>6</v>
      </c>
      <c r="E4" s="2">
        <f ca="1">IFERROR(TIME!D13/TIME!$T13,"")</f>
        <v>3</v>
      </c>
      <c r="F4" s="2">
        <f ca="1">IFERROR(TIME!E13/TIME!$T13,"")</f>
        <v>38</v>
      </c>
      <c r="G4" s="2">
        <f ca="1">IFERROR(TIME!F13/TIME!$T13,"")</f>
        <v>52</v>
      </c>
      <c r="H4" s="2">
        <f ca="1">IFERROR(TIME!G13/TIME!$T13,"")</f>
        <v>26</v>
      </c>
      <c r="I4" s="2">
        <f ca="1">IFERROR(TIME!H13/TIME!$T13,"")</f>
        <v>139</v>
      </c>
      <c r="J4" s="2">
        <f ca="1">IFERROR(TIME!I13/TIME!$T13,"")</f>
        <v>134</v>
      </c>
      <c r="K4" s="2">
        <f ca="1">IFERROR(TIME!J13/TIME!$T13,"")</f>
        <v>2</v>
      </c>
      <c r="L4" s="2">
        <f ca="1">IFERROR(TIME!K13/TIME!$T13,"")</f>
        <v>4</v>
      </c>
      <c r="M4" s="2">
        <f ca="1">IFERROR(TIME!L13/TIME!$T13,"")</f>
        <v>1</v>
      </c>
      <c r="N4" s="2">
        <f ca="1">IFERROR(TIME!M13/TIME!$T13,"")</f>
        <v>26</v>
      </c>
      <c r="O4" s="2">
        <f ca="1">IFERROR(TIME!N13/TIME!$T13,"")</f>
        <v>43</v>
      </c>
      <c r="P4" s="2">
        <f ca="1">IFERROR(TIME!O13/TIME!$T13,"")</f>
        <v>21</v>
      </c>
      <c r="Q4" s="2">
        <f ca="1">IFERROR(TIME!P13/TIME!$T13,"")</f>
        <v>7.0000000000000009</v>
      </c>
      <c r="R4" s="2">
        <f ca="1">IFERROR(TIME!Q13/TIME!$T13,"")</f>
        <v>9</v>
      </c>
      <c r="S4" s="2">
        <f ca="1">IFERROR(TIME!R13/TIME!$T13,"")</f>
        <v>2</v>
      </c>
      <c r="T4" s="2">
        <f ca="1">IFERROR(TIME!S13/TIME!$T13,"")</f>
        <v>3</v>
      </c>
      <c r="U4" s="2">
        <f ca="1">IFERROR(TIME!T13/TIME!$T13,"")</f>
        <v>1</v>
      </c>
      <c r="V4" s="2">
        <f ca="1">IFERROR(TIME!U13/TIME!$T13,"")</f>
        <v>26</v>
      </c>
      <c r="W4" s="2">
        <f ca="1">IFERROR(TIME!V13/TIME!$T13,"")</f>
        <v>42</v>
      </c>
      <c r="X4" s="2">
        <f ca="1">IFERROR(TIME!W13/TIME!$T13,"")</f>
        <v>23</v>
      </c>
      <c r="Y4" s="2">
        <f ca="1">IFERROR(TIME!X13/TIME!$T13,"")</f>
        <v>7.0000000000000009</v>
      </c>
      <c r="Z4" s="2">
        <f ca="1">IFERROR(TIME!Y13/TIME!$T13,"")</f>
        <v>8</v>
      </c>
    </row>
    <row r="5" spans="1:26" x14ac:dyDescent="0.25">
      <c r="A5" s="2">
        <f ca="1">TIME!T14</f>
        <v>0.01</v>
      </c>
      <c r="B5" t="str">
        <f>METRICS!A13</f>
        <v>cast</v>
      </c>
      <c r="C5" s="2">
        <f ca="1">IFERROR(TIME!B14/TIME!$T14,"")</f>
        <v>6</v>
      </c>
      <c r="D5" s="2">
        <f ca="1">IFERROR(TIME!C14/TIME!$T14,"")</f>
        <v>6</v>
      </c>
      <c r="E5" s="2">
        <f ca="1">IFERROR(TIME!D14/TIME!$T14,"")</f>
        <v>3</v>
      </c>
      <c r="F5" s="2">
        <f ca="1">IFERROR(TIME!E14/TIME!$T14,"")</f>
        <v>38</v>
      </c>
      <c r="G5" s="2">
        <f ca="1">IFERROR(TIME!F14/TIME!$T14,"")</f>
        <v>51</v>
      </c>
      <c r="H5" s="2">
        <f ca="1">IFERROR(TIME!G14/TIME!$T14,"")</f>
        <v>24</v>
      </c>
      <c r="I5" s="2">
        <f ca="1">IFERROR(TIME!H14/TIME!$T14,"")</f>
        <v>138</v>
      </c>
      <c r="J5" s="2">
        <f ca="1">IFERROR(TIME!I14/TIME!$T14,"")</f>
        <v>134</v>
      </c>
      <c r="K5" s="2">
        <f ca="1">IFERROR(TIME!J14/TIME!$T14,"")</f>
        <v>2</v>
      </c>
      <c r="L5" s="2">
        <f ca="1">IFERROR(TIME!K14/TIME!$T14,"")</f>
        <v>3</v>
      </c>
      <c r="M5" s="2">
        <f ca="1">IFERROR(TIME!L14/TIME!$T14,"")</f>
        <v>1</v>
      </c>
      <c r="N5" s="2">
        <f ca="1">IFERROR(TIME!M14/TIME!$T14,"")</f>
        <v>26</v>
      </c>
      <c r="O5" s="2">
        <f ca="1">IFERROR(TIME!N14/TIME!$T14,"")</f>
        <v>42</v>
      </c>
      <c r="P5" s="2">
        <f ca="1">IFERROR(TIME!O14/TIME!$T14,"")</f>
        <v>20</v>
      </c>
      <c r="Q5" s="2">
        <f ca="1">IFERROR(TIME!P14/TIME!$T14,"")</f>
        <v>7.0000000000000009</v>
      </c>
      <c r="R5" s="2">
        <f ca="1">IFERROR(TIME!Q14/TIME!$T14,"")</f>
        <v>9</v>
      </c>
      <c r="S5" s="2">
        <f ca="1">IFERROR(TIME!R14/TIME!$T14,"")</f>
        <v>2</v>
      </c>
      <c r="T5" s="2">
        <f ca="1">IFERROR(TIME!S14/TIME!$T14,"")</f>
        <v>3</v>
      </c>
      <c r="U5" s="2">
        <f ca="1">IFERROR(TIME!T14/TIME!$T14,"")</f>
        <v>1</v>
      </c>
      <c r="V5" s="2">
        <f ca="1">IFERROR(TIME!U14/TIME!$T14,"")</f>
        <v>26</v>
      </c>
      <c r="W5" s="2">
        <f ca="1">IFERROR(TIME!V14/TIME!$T14,"")</f>
        <v>41</v>
      </c>
      <c r="X5" s="2">
        <f ca="1">IFERROR(TIME!W14/TIME!$T14,"")</f>
        <v>22</v>
      </c>
      <c r="Y5" s="2">
        <f ca="1">IFERROR(TIME!X14/TIME!$T14,"")</f>
        <v>7.0000000000000009</v>
      </c>
      <c r="Z5" s="2">
        <f ca="1">IFERROR(TIME!Y14/TIME!$T14,"")</f>
        <v>9</v>
      </c>
    </row>
    <row r="6" spans="1:26" x14ac:dyDescent="0.25">
      <c r="A6" s="2">
        <f ca="1">TIME!T15</f>
        <v>0.01</v>
      </c>
      <c r="B6" t="str">
        <f>METRICS!A14</f>
        <v>completeTypeError</v>
      </c>
      <c r="C6" s="2">
        <f ca="1">IFERROR(TIME!B15/TIME!$T15,"")</f>
        <v>7.0000000000000009</v>
      </c>
      <c r="D6" s="2">
        <f ca="1">IFERROR(TIME!C15/TIME!$T15,"")</f>
        <v>6</v>
      </c>
      <c r="E6" s="2">
        <f ca="1">IFERROR(TIME!D15/TIME!$T15,"")</f>
        <v>3</v>
      </c>
      <c r="F6" s="2">
        <f ca="1">IFERROR(TIME!E15/TIME!$T15,"")</f>
        <v>38</v>
      </c>
      <c r="G6" s="2">
        <f ca="1">IFERROR(TIME!F15/TIME!$T15,"")</f>
        <v>52</v>
      </c>
      <c r="H6" s="2">
        <f ca="1">IFERROR(TIME!G15/TIME!$T15,"")</f>
        <v>27</v>
      </c>
      <c r="I6" s="2">
        <f ca="1">IFERROR(TIME!H15/TIME!$T15,"")</f>
        <v>138</v>
      </c>
      <c r="J6" s="2">
        <f ca="1">IFERROR(TIME!I15/TIME!$T15,"")</f>
        <v>139</v>
      </c>
      <c r="K6" s="2">
        <f ca="1">IFERROR(TIME!J15/TIME!$T15,"")</f>
        <v>2</v>
      </c>
      <c r="L6" s="2">
        <f ca="1">IFERROR(TIME!K15/TIME!$T15,"")</f>
        <v>3</v>
      </c>
      <c r="M6" s="2">
        <f ca="1">IFERROR(TIME!L15/TIME!$T15,"")</f>
        <v>1</v>
      </c>
      <c r="N6" s="2">
        <f ca="1">IFERROR(TIME!M15/TIME!$T15,"")</f>
        <v>25</v>
      </c>
      <c r="O6" s="2">
        <f ca="1">IFERROR(TIME!N15/TIME!$T15,"")</f>
        <v>42</v>
      </c>
      <c r="P6" s="2">
        <f ca="1">IFERROR(TIME!O15/TIME!$T15,"")</f>
        <v>20</v>
      </c>
      <c r="Q6" s="2">
        <f ca="1">IFERROR(TIME!P15/TIME!$T15,"")</f>
        <v>7.0000000000000009</v>
      </c>
      <c r="R6" s="2">
        <f ca="1">IFERROR(TIME!Q15/TIME!$T15,"")</f>
        <v>9</v>
      </c>
      <c r="S6" s="2">
        <f ca="1">IFERROR(TIME!R15/TIME!$T15,"")</f>
        <v>2</v>
      </c>
      <c r="T6" s="2">
        <f ca="1">IFERROR(TIME!S15/TIME!$T15,"")</f>
        <v>3</v>
      </c>
      <c r="U6" s="2">
        <f ca="1">IFERROR(TIME!T15/TIME!$T15,"")</f>
        <v>1</v>
      </c>
      <c r="V6" s="2">
        <f ca="1">IFERROR(TIME!U15/TIME!$T15,"")</f>
        <v>26</v>
      </c>
      <c r="W6" s="2">
        <f ca="1">IFERROR(TIME!V15/TIME!$T15,"")</f>
        <v>42</v>
      </c>
      <c r="X6" s="2">
        <f ca="1">IFERROR(TIME!W15/TIME!$T15,"")</f>
        <v>22</v>
      </c>
      <c r="Y6" s="2">
        <f ca="1">IFERROR(TIME!X15/TIME!$T15,"")</f>
        <v>7.0000000000000009</v>
      </c>
      <c r="Z6" s="2">
        <f ca="1">IFERROR(TIME!Y15/TIME!$T15,"")</f>
        <v>8</v>
      </c>
    </row>
    <row r="7" spans="1:26" x14ac:dyDescent="0.25">
      <c r="A7" s="2">
        <f ca="1">TIME!T18</f>
        <v>0.01</v>
      </c>
      <c r="B7" t="str">
        <f>METRICS!A17</f>
        <v>counter</v>
      </c>
      <c r="C7" s="2">
        <f ca="1">IFERROR(TIME!B18/TIME!$T18,"")</f>
        <v>7.0000000000000009</v>
      </c>
      <c r="D7" s="2">
        <f ca="1">IFERROR(TIME!C18/TIME!$T18,"")</f>
        <v>7.0000000000000009</v>
      </c>
      <c r="E7" s="2">
        <f ca="1">IFERROR(TIME!D18/TIME!$T18,"")</f>
        <v>3</v>
      </c>
      <c r="F7" s="2">
        <f ca="1">IFERROR(TIME!E18/TIME!$T18,"")</f>
        <v>41</v>
      </c>
      <c r="G7" s="2">
        <f ca="1">IFERROR(TIME!F18/TIME!$T18,"")</f>
        <v>54</v>
      </c>
      <c r="H7" s="2">
        <f ca="1">IFERROR(TIME!G18/TIME!$T18,"")</f>
        <v>26</v>
      </c>
      <c r="I7" s="2">
        <f ca="1">IFERROR(TIME!H18/TIME!$T18,"")</f>
        <v>142</v>
      </c>
      <c r="J7" s="2">
        <f ca="1">IFERROR(TIME!I18/TIME!$T18,"")</f>
        <v>144</v>
      </c>
      <c r="K7" s="2">
        <f ca="1">IFERROR(TIME!J18/TIME!$T18,"")</f>
        <v>2</v>
      </c>
      <c r="L7" s="2">
        <f ca="1">IFERROR(TIME!K18/TIME!$T18,"")</f>
        <v>4</v>
      </c>
      <c r="M7" s="2">
        <f ca="1">IFERROR(TIME!L18/TIME!$T18,"")</f>
        <v>1</v>
      </c>
      <c r="N7" s="2">
        <f ca="1">IFERROR(TIME!M18/TIME!$T18,"")</f>
        <v>26</v>
      </c>
      <c r="O7" s="2">
        <f ca="1">IFERROR(TIME!N18/TIME!$T18,"")</f>
        <v>44</v>
      </c>
      <c r="P7" s="2">
        <f ca="1">IFERROR(TIME!O18/TIME!$T18,"")</f>
        <v>22</v>
      </c>
      <c r="Q7" s="2">
        <f ca="1">IFERROR(TIME!P18/TIME!$T18,"")</f>
        <v>7.0000000000000009</v>
      </c>
      <c r="R7" s="2">
        <f ca="1">IFERROR(TIME!Q18/TIME!$T18,"")</f>
        <v>9</v>
      </c>
      <c r="S7" s="2">
        <f ca="1">IFERROR(TIME!R18/TIME!$T18,"")</f>
        <v>2</v>
      </c>
      <c r="T7" s="2">
        <f ca="1">IFERROR(TIME!S18/TIME!$T18,"")</f>
        <v>3</v>
      </c>
      <c r="U7" s="2">
        <f ca="1">IFERROR(TIME!T18/TIME!$T18,"")</f>
        <v>1</v>
      </c>
      <c r="V7" s="2">
        <f ca="1">IFERROR(TIME!U18/TIME!$T18,"")</f>
        <v>27</v>
      </c>
      <c r="W7" s="2">
        <f ca="1">IFERROR(TIME!V18/TIME!$T18,"")</f>
        <v>43</v>
      </c>
      <c r="X7" s="2">
        <f ca="1">IFERROR(TIME!W18/TIME!$T18,"")</f>
        <v>22</v>
      </c>
      <c r="Y7" s="2">
        <f ca="1">IFERROR(TIME!X18/TIME!$T18,"")</f>
        <v>7.0000000000000009</v>
      </c>
      <c r="Z7" s="2">
        <f ca="1">IFERROR(TIME!Y18/TIME!$T18,"")</f>
        <v>9</v>
      </c>
    </row>
    <row r="8" spans="1:26" x14ac:dyDescent="0.25">
      <c r="A8" s="2">
        <f ca="1">TIME!T28</f>
        <v>0.01</v>
      </c>
      <c r="B8" t="str">
        <f>METRICS!A27</f>
        <v>enum</v>
      </c>
      <c r="C8" s="2">
        <f ca="1">IFERROR(TIME!B28/TIME!$T28,"")</f>
        <v>6</v>
      </c>
      <c r="D8" s="2">
        <f ca="1">IFERROR(TIME!C28/TIME!$T28,"")</f>
        <v>6</v>
      </c>
      <c r="E8" s="2">
        <f ca="1">IFERROR(TIME!D28/TIME!$T28,"")</f>
        <v>3</v>
      </c>
      <c r="F8" s="2">
        <f ca="1">IFERROR(TIME!E28/TIME!$T28,"")</f>
        <v>39</v>
      </c>
      <c r="G8" s="2">
        <f ca="1">IFERROR(TIME!F28/TIME!$T28,"")</f>
        <v>53</v>
      </c>
      <c r="H8" s="2">
        <f ca="1">IFERROR(TIME!G28/TIME!$T28,"")</f>
        <v>26</v>
      </c>
      <c r="I8" s="2">
        <f ca="1">IFERROR(TIME!H28/TIME!$T28,"")</f>
        <v>138</v>
      </c>
      <c r="J8" s="2">
        <f ca="1">IFERROR(TIME!I28/TIME!$T28,"")</f>
        <v>134</v>
      </c>
      <c r="K8" s="2">
        <f ca="1">IFERROR(TIME!J28/TIME!$T28,"")</f>
        <v>2</v>
      </c>
      <c r="L8" s="2">
        <f ca="1">IFERROR(TIME!K28/TIME!$T28,"")</f>
        <v>4</v>
      </c>
      <c r="M8" s="2">
        <f ca="1">IFERROR(TIME!L28/TIME!$T28,"")</f>
        <v>1</v>
      </c>
      <c r="N8" s="2">
        <f ca="1">IFERROR(TIME!M28/TIME!$T28,"")</f>
        <v>26</v>
      </c>
      <c r="O8" s="2">
        <f ca="1">IFERROR(TIME!N28/TIME!$T28,"")</f>
        <v>46</v>
      </c>
      <c r="P8" s="2">
        <f ca="1">IFERROR(TIME!O28/TIME!$T28,"")</f>
        <v>22</v>
      </c>
      <c r="Q8" s="2">
        <f ca="1">IFERROR(TIME!P28/TIME!$T28,"")</f>
        <v>7.0000000000000009</v>
      </c>
      <c r="R8" s="2">
        <f ca="1">IFERROR(TIME!Q28/TIME!$T28,"")</f>
        <v>8</v>
      </c>
      <c r="S8" s="2">
        <f ca="1">IFERROR(TIME!R28/TIME!$T28,"")</f>
        <v>2</v>
      </c>
      <c r="T8" s="2">
        <f ca="1">IFERROR(TIME!S28/TIME!$T28,"")</f>
        <v>4</v>
      </c>
      <c r="U8" s="2">
        <f ca="1">IFERROR(TIME!T28/TIME!$T28,"")</f>
        <v>1</v>
      </c>
      <c r="V8" s="2">
        <f ca="1">IFERROR(TIME!U28/TIME!$T28,"")</f>
        <v>27</v>
      </c>
      <c r="W8" s="2">
        <f ca="1">IFERROR(TIME!V28/TIME!$T28,"")</f>
        <v>44</v>
      </c>
      <c r="X8" s="2">
        <f ca="1">IFERROR(TIME!W28/TIME!$T28,"")</f>
        <v>24</v>
      </c>
      <c r="Y8" s="2">
        <f ca="1">IFERROR(TIME!X28/TIME!$T28,"")</f>
        <v>6</v>
      </c>
      <c r="Z8" s="2">
        <f ca="1">IFERROR(TIME!Y28/TIME!$T28,"")</f>
        <v>8</v>
      </c>
    </row>
    <row r="9" spans="1:26" x14ac:dyDescent="0.25">
      <c r="A9" s="2">
        <f ca="1">TIME!T31</f>
        <v>0.01</v>
      </c>
      <c r="B9" t="str">
        <f>METRICS!A30</f>
        <v>fallthrough</v>
      </c>
      <c r="C9" s="2">
        <f ca="1">IFERROR(TIME!B31/TIME!$T31,"")</f>
        <v>6</v>
      </c>
      <c r="D9" s="2">
        <f ca="1">IFERROR(TIME!C31/TIME!$T31,"")</f>
        <v>6</v>
      </c>
      <c r="E9" s="2">
        <f ca="1">IFERROR(TIME!D31/TIME!$T31,"")</f>
        <v>3</v>
      </c>
      <c r="F9" s="2">
        <f ca="1">IFERROR(TIME!E31/TIME!$T31,"")</f>
        <v>37</v>
      </c>
      <c r="G9" s="2">
        <f ca="1">IFERROR(TIME!F31/TIME!$T31,"")</f>
        <v>52</v>
      </c>
      <c r="H9" s="2">
        <f ca="1">IFERROR(TIME!G31/TIME!$T31,"")</f>
        <v>25</v>
      </c>
      <c r="I9" s="2">
        <f ca="1">IFERROR(TIME!H31/TIME!$T31,"")</f>
        <v>139</v>
      </c>
      <c r="J9" s="2">
        <f ca="1">IFERROR(TIME!I31/TIME!$T31,"")</f>
        <v>135</v>
      </c>
      <c r="K9" s="2">
        <f ca="1">IFERROR(TIME!J31/TIME!$T31,"")</f>
        <v>2</v>
      </c>
      <c r="L9" s="2">
        <f ca="1">IFERROR(TIME!K31/TIME!$T31,"")</f>
        <v>4</v>
      </c>
      <c r="M9" s="2">
        <f ca="1">IFERROR(TIME!L31/TIME!$T31,"")</f>
        <v>1</v>
      </c>
      <c r="N9" s="2">
        <f ca="1">IFERROR(TIME!M31/TIME!$T31,"")</f>
        <v>25</v>
      </c>
      <c r="O9" s="2">
        <f ca="1">IFERROR(TIME!N31/TIME!$T31,"")</f>
        <v>44</v>
      </c>
      <c r="P9" s="2">
        <f ca="1">IFERROR(TIME!O31/TIME!$T31,"")</f>
        <v>20</v>
      </c>
      <c r="Q9" s="2">
        <f ca="1">IFERROR(TIME!P31/TIME!$T31,"")</f>
        <v>7.0000000000000009</v>
      </c>
      <c r="R9" s="2">
        <f ca="1">IFERROR(TIME!Q31/TIME!$T31,"")</f>
        <v>9</v>
      </c>
      <c r="S9" s="2">
        <f ca="1">IFERROR(TIME!R31/TIME!$T31,"")</f>
        <v>2</v>
      </c>
      <c r="T9" s="2">
        <f ca="1">IFERROR(TIME!S31/TIME!$T31,"")</f>
        <v>3</v>
      </c>
      <c r="U9" s="2">
        <f ca="1">IFERROR(TIME!T31/TIME!$T31,"")</f>
        <v>1</v>
      </c>
      <c r="V9" s="2">
        <f ca="1">IFERROR(TIME!U31/TIME!$T31,"")</f>
        <v>26</v>
      </c>
      <c r="W9" s="2">
        <f ca="1">IFERROR(TIME!V31/TIME!$T31,"")</f>
        <v>42</v>
      </c>
      <c r="X9" s="2">
        <f ca="1">IFERROR(TIME!W31/TIME!$T31,"")</f>
        <v>22</v>
      </c>
      <c r="Y9" s="2">
        <f ca="1">IFERROR(TIME!X31/TIME!$T31,"")</f>
        <v>7.0000000000000009</v>
      </c>
      <c r="Z9" s="2">
        <f ca="1">IFERROR(TIME!Y31/TIME!$T31,"")</f>
        <v>8</v>
      </c>
    </row>
    <row r="10" spans="1:26" x14ac:dyDescent="0.25">
      <c r="A10" s="2">
        <f ca="1">TIME!T38</f>
        <v>0.01</v>
      </c>
      <c r="B10" t="str">
        <f>METRICS!A37</f>
        <v>functions</v>
      </c>
      <c r="C10" s="2">
        <f ca="1">IFERROR(TIME!B38/TIME!$T38,"")</f>
        <v>6</v>
      </c>
      <c r="D10" s="2">
        <f ca="1">IFERROR(TIME!C38/TIME!$T38,"")</f>
        <v>6</v>
      </c>
      <c r="E10" s="2">
        <f ca="1">IFERROR(TIME!D38/TIME!$T38,"")</f>
        <v>3</v>
      </c>
      <c r="F10" s="2">
        <f ca="1">IFERROR(TIME!E38/TIME!$T38,"")</f>
        <v>38</v>
      </c>
      <c r="G10" s="2">
        <f ca="1">IFERROR(TIME!F38/TIME!$T38,"")</f>
        <v>53</v>
      </c>
      <c r="H10" s="2">
        <f ca="1">IFERROR(TIME!G38/TIME!$T38,"")</f>
        <v>25</v>
      </c>
      <c r="I10" s="2">
        <f ca="1">IFERROR(TIME!H38/TIME!$T38,"")</f>
        <v>143</v>
      </c>
      <c r="J10" s="2">
        <f ca="1">IFERROR(TIME!I38/TIME!$T38,"")</f>
        <v>143</v>
      </c>
      <c r="K10" s="2">
        <f ca="1">IFERROR(TIME!J38/TIME!$T38,"")</f>
        <v>2</v>
      </c>
      <c r="L10" s="2">
        <f ca="1">IFERROR(TIME!K38/TIME!$T38,"")</f>
        <v>4</v>
      </c>
      <c r="M10" s="2">
        <f ca="1">IFERROR(TIME!L38/TIME!$T38,"")</f>
        <v>1</v>
      </c>
      <c r="N10" s="2">
        <f ca="1">IFERROR(TIME!M38/TIME!$T38,"")</f>
        <v>26</v>
      </c>
      <c r="O10" s="2">
        <f ca="1">IFERROR(TIME!N38/TIME!$T38,"")</f>
        <v>44</v>
      </c>
      <c r="P10" s="2">
        <f ca="1">IFERROR(TIME!O38/TIME!$T38,"")</f>
        <v>20</v>
      </c>
      <c r="Q10" s="2">
        <f ca="1">IFERROR(TIME!P38/TIME!$T38,"")</f>
        <v>7.0000000000000009</v>
      </c>
      <c r="R10" s="2">
        <f ca="1">IFERROR(TIME!Q38/TIME!$T38,"")</f>
        <v>9</v>
      </c>
      <c r="S10" s="2">
        <f ca="1">IFERROR(TIME!R38/TIME!$T38,"")</f>
        <v>2</v>
      </c>
      <c r="T10" s="2">
        <f ca="1">IFERROR(TIME!S38/TIME!$T38,"")</f>
        <v>4</v>
      </c>
      <c r="U10" s="2">
        <f ca="1">IFERROR(TIME!T38/TIME!$T38,"")</f>
        <v>1</v>
      </c>
      <c r="V10" s="2">
        <f ca="1">IFERROR(TIME!U38/TIME!$T38,"")</f>
        <v>27</v>
      </c>
      <c r="W10" s="2">
        <f ca="1">IFERROR(TIME!V38/TIME!$T38,"")</f>
        <v>43</v>
      </c>
      <c r="X10" s="2">
        <f ca="1">IFERROR(TIME!W38/TIME!$T38,"")</f>
        <v>22</v>
      </c>
      <c r="Y10" s="2">
        <f ca="1">IFERROR(TIME!X38/TIME!$T38,"")</f>
        <v>6</v>
      </c>
      <c r="Z10" s="2">
        <f ca="1">IFERROR(TIME!Y38/TIME!$T38,"")</f>
        <v>9</v>
      </c>
    </row>
    <row r="11" spans="1:26" x14ac:dyDescent="0.25">
      <c r="A11" s="2">
        <f ca="1">TIME!T45</f>
        <v>0.01</v>
      </c>
      <c r="B11" t="str">
        <f>METRICS!A44</f>
        <v>identFuncDeclarator</v>
      </c>
      <c r="C11" s="2">
        <f ca="1">IFERROR(TIME!B45/TIME!$T45,"")</f>
        <v>6</v>
      </c>
      <c r="D11" s="2">
        <f ca="1">IFERROR(TIME!C45/TIME!$T45,"")</f>
        <v>6</v>
      </c>
      <c r="E11" s="2">
        <f ca="1">IFERROR(TIME!D45/TIME!$T45,"")</f>
        <v>3</v>
      </c>
      <c r="F11" s="2">
        <f ca="1">IFERROR(TIME!E45/TIME!$T45,"")</f>
        <v>37</v>
      </c>
      <c r="G11" s="2">
        <f ca="1">IFERROR(TIME!F45/TIME!$T45,"")</f>
        <v>50</v>
      </c>
      <c r="H11" s="2">
        <f ca="1">IFERROR(TIME!G45/TIME!$T45,"")</f>
        <v>25</v>
      </c>
      <c r="I11" s="2">
        <f ca="1">IFERROR(TIME!H45/TIME!$T45,"")</f>
        <v>138</v>
      </c>
      <c r="J11" s="2">
        <f ca="1">IFERROR(TIME!I45/TIME!$T45,"")</f>
        <v>134</v>
      </c>
      <c r="K11" s="2">
        <f ca="1">IFERROR(TIME!J45/TIME!$T45,"")</f>
        <v>2</v>
      </c>
      <c r="L11" s="2">
        <f ca="1">IFERROR(TIME!K45/TIME!$T45,"")</f>
        <v>3</v>
      </c>
      <c r="M11" s="2">
        <f ca="1">IFERROR(TIME!L45/TIME!$T45,"")</f>
        <v>1</v>
      </c>
      <c r="N11" s="2">
        <f ca="1">IFERROR(TIME!M45/TIME!$T45,"")</f>
        <v>25</v>
      </c>
      <c r="O11" s="2">
        <f ca="1">IFERROR(TIME!N45/TIME!$T45,"")</f>
        <v>41</v>
      </c>
      <c r="P11" s="2">
        <f ca="1">IFERROR(TIME!O45/TIME!$T45,"")</f>
        <v>20</v>
      </c>
      <c r="Q11" s="2">
        <f ca="1">IFERROR(TIME!P45/TIME!$T45,"")</f>
        <v>7.0000000000000009</v>
      </c>
      <c r="R11" s="2">
        <f ca="1">IFERROR(TIME!Q45/TIME!$T45,"")</f>
        <v>8</v>
      </c>
      <c r="S11" s="2">
        <f ca="1">IFERROR(TIME!R45/TIME!$T45,"")</f>
        <v>2</v>
      </c>
      <c r="T11" s="2">
        <f ca="1">IFERROR(TIME!S45/TIME!$T45,"")</f>
        <v>3</v>
      </c>
      <c r="U11" s="2">
        <f ca="1">IFERROR(TIME!T45/TIME!$T45,"")</f>
        <v>1</v>
      </c>
      <c r="V11" s="2">
        <f ca="1">IFERROR(TIME!U45/TIME!$T45,"")</f>
        <v>26</v>
      </c>
      <c r="W11" s="2">
        <f ca="1">IFERROR(TIME!V45/TIME!$T45,"")</f>
        <v>42</v>
      </c>
      <c r="X11" s="2">
        <f ca="1">IFERROR(TIME!W45/TIME!$T45,"")</f>
        <v>22</v>
      </c>
      <c r="Y11" s="2">
        <f ca="1">IFERROR(TIME!X45/TIME!$T45,"")</f>
        <v>7.0000000000000009</v>
      </c>
      <c r="Z11" s="2">
        <f ca="1">IFERROR(TIME!Y45/TIME!$T45,"")</f>
        <v>8</v>
      </c>
    </row>
    <row r="12" spans="1:26" x14ac:dyDescent="0.25">
      <c r="A12" s="2">
        <f ca="1">TIME!T47</f>
        <v>0.01</v>
      </c>
      <c r="B12" t="str">
        <f>METRICS!A46</f>
        <v>identParamDeclarator</v>
      </c>
      <c r="C12" s="2">
        <f ca="1">IFERROR(TIME!B47/TIME!$T47,"")</f>
        <v>6</v>
      </c>
      <c r="D12" s="2">
        <f ca="1">IFERROR(TIME!C47/TIME!$T47,"")</f>
        <v>6</v>
      </c>
      <c r="E12" s="2">
        <f ca="1">IFERROR(TIME!D47/TIME!$T47,"")</f>
        <v>2</v>
      </c>
      <c r="F12" s="2">
        <f ca="1">IFERROR(TIME!E47/TIME!$T47,"")</f>
        <v>37</v>
      </c>
      <c r="G12" s="2">
        <f ca="1">IFERROR(TIME!F47/TIME!$T47,"")</f>
        <v>52</v>
      </c>
      <c r="H12" s="2">
        <f ca="1">IFERROR(TIME!G47/TIME!$T47,"")</f>
        <v>26</v>
      </c>
      <c r="I12" s="2">
        <f ca="1">IFERROR(TIME!H47/TIME!$T47,"")</f>
        <v>138</v>
      </c>
      <c r="J12" s="2">
        <f ca="1">IFERROR(TIME!I47/TIME!$T47,"")</f>
        <v>134</v>
      </c>
      <c r="K12" s="2">
        <f ca="1">IFERROR(TIME!J47/TIME!$T47,"")</f>
        <v>2</v>
      </c>
      <c r="L12" s="2">
        <f ca="1">IFERROR(TIME!K47/TIME!$T47,"")</f>
        <v>4</v>
      </c>
      <c r="M12" s="2">
        <f ca="1">IFERROR(TIME!L47/TIME!$T47,"")</f>
        <v>1</v>
      </c>
      <c r="N12" s="2">
        <f ca="1">IFERROR(TIME!M47/TIME!$T47,"")</f>
        <v>25</v>
      </c>
      <c r="O12" s="2">
        <f ca="1">IFERROR(TIME!N47/TIME!$T47,"")</f>
        <v>44</v>
      </c>
      <c r="P12" s="2">
        <f ca="1">IFERROR(TIME!O47/TIME!$T47,"")</f>
        <v>20</v>
      </c>
      <c r="Q12" s="2">
        <f ca="1">IFERROR(TIME!P47/TIME!$T47,"")</f>
        <v>7.0000000000000009</v>
      </c>
      <c r="R12" s="2">
        <f ca="1">IFERROR(TIME!Q47/TIME!$T47,"")</f>
        <v>9</v>
      </c>
      <c r="S12" s="2">
        <f ca="1">IFERROR(TIME!R47/TIME!$T47,"")</f>
        <v>2</v>
      </c>
      <c r="T12" s="2">
        <f ca="1">IFERROR(TIME!S47/TIME!$T47,"")</f>
        <v>3</v>
      </c>
      <c r="U12" s="2">
        <f ca="1">IFERROR(TIME!T47/TIME!$T47,"")</f>
        <v>1</v>
      </c>
      <c r="V12" s="2">
        <f ca="1">IFERROR(TIME!U47/TIME!$T47,"")</f>
        <v>27</v>
      </c>
      <c r="W12" s="2">
        <f ca="1">IFERROR(TIME!V47/TIME!$T47,"")</f>
        <v>42</v>
      </c>
      <c r="X12" s="2">
        <f ca="1">IFERROR(TIME!W47/TIME!$T47,"")</f>
        <v>22</v>
      </c>
      <c r="Y12" s="2">
        <f ca="1">IFERROR(TIME!X47/TIME!$T47,"")</f>
        <v>7.0000000000000009</v>
      </c>
      <c r="Z12" s="2">
        <f ca="1">IFERROR(TIME!Y47/TIME!$T47,"")</f>
        <v>8</v>
      </c>
    </row>
    <row r="13" spans="1:26" x14ac:dyDescent="0.25">
      <c r="A13" s="2">
        <f ca="1">TIME!T52</f>
        <v>0.01</v>
      </c>
      <c r="B13" t="str">
        <f>METRICS!A51</f>
        <v>KRfunctions</v>
      </c>
      <c r="C13" s="2">
        <f ca="1">IFERROR(TIME!B52/TIME!$T52,"")</f>
        <v>7.0000000000000009</v>
      </c>
      <c r="D13" s="2">
        <f ca="1">IFERROR(TIME!C52/TIME!$T52,"")</f>
        <v>6</v>
      </c>
      <c r="E13" s="2">
        <f ca="1">IFERROR(TIME!D52/TIME!$T52,"")</f>
        <v>3</v>
      </c>
      <c r="F13" s="2">
        <f ca="1">IFERROR(TIME!E52/TIME!$T52,"")</f>
        <v>50</v>
      </c>
      <c r="G13" s="2">
        <f ca="1">IFERROR(TIME!F52/TIME!$T52,"")</f>
        <v>72</v>
      </c>
      <c r="H13" s="2">
        <f ca="1">IFERROR(TIME!G52/TIME!$T52,"")</f>
        <v>36</v>
      </c>
      <c r="I13" s="2">
        <f ca="1">IFERROR(TIME!H52/TIME!$T52,"")</f>
        <v>142</v>
      </c>
      <c r="J13" s="2">
        <f ca="1">IFERROR(TIME!I52/TIME!$T52,"")</f>
        <v>144</v>
      </c>
      <c r="K13" s="2">
        <f ca="1">IFERROR(TIME!J52/TIME!$T52,"")</f>
        <v>2</v>
      </c>
      <c r="L13" s="2">
        <f ca="1">IFERROR(TIME!K52/TIME!$T52,"")</f>
        <v>4</v>
      </c>
      <c r="M13" s="2">
        <f ca="1">IFERROR(TIME!L52/TIME!$T52,"")</f>
        <v>1</v>
      </c>
      <c r="N13" s="2">
        <f ca="1">IFERROR(TIME!M52/TIME!$T52,"")</f>
        <v>39</v>
      </c>
      <c r="O13" s="2">
        <f ca="1">IFERROR(TIME!N52/TIME!$T52,"")</f>
        <v>60</v>
      </c>
      <c r="P13" s="2">
        <f ca="1">IFERROR(TIME!O52/TIME!$T52,"")</f>
        <v>32</v>
      </c>
      <c r="Q13" s="2">
        <f ca="1">IFERROR(TIME!P52/TIME!$T52,"")</f>
        <v>7.0000000000000009</v>
      </c>
      <c r="R13" s="2">
        <f ca="1">IFERROR(TIME!Q52/TIME!$T52,"")</f>
        <v>8</v>
      </c>
      <c r="S13" s="2">
        <f ca="1">IFERROR(TIME!R52/TIME!$T52,"")</f>
        <v>2</v>
      </c>
      <c r="T13" s="2">
        <f ca="1">IFERROR(TIME!S52/TIME!$T52,"")</f>
        <v>3</v>
      </c>
      <c r="U13" s="2">
        <f ca="1">IFERROR(TIME!T52/TIME!$T52,"")</f>
        <v>1</v>
      </c>
      <c r="V13" s="2">
        <f ca="1">IFERROR(TIME!U52/TIME!$T52,"")</f>
        <v>40</v>
      </c>
      <c r="W13" s="2">
        <f ca="1">IFERROR(TIME!V52/TIME!$T52,"")</f>
        <v>61</v>
      </c>
      <c r="X13" s="2">
        <f ca="1">IFERROR(TIME!W52/TIME!$T52,"")</f>
        <v>32</v>
      </c>
      <c r="Y13" s="2">
        <f ca="1">IFERROR(TIME!X52/TIME!$T52,"")</f>
        <v>7.0000000000000009</v>
      </c>
      <c r="Z13" s="2">
        <f ca="1">IFERROR(TIME!Y52/TIME!$T52,"")</f>
        <v>8</v>
      </c>
    </row>
    <row r="14" spans="1:26" x14ac:dyDescent="0.25">
      <c r="A14" s="2">
        <f ca="1">TIME!T67</f>
        <v>0.01</v>
      </c>
      <c r="B14" t="str">
        <f>METRICS!A66</f>
        <v>numericConstants</v>
      </c>
      <c r="C14" s="2">
        <f ca="1">IFERROR(TIME!B67/TIME!$T67,"")</f>
        <v>6</v>
      </c>
      <c r="D14" s="2">
        <f ca="1">IFERROR(TIME!C67/TIME!$T67,"")</f>
        <v>6</v>
      </c>
      <c r="E14" s="2">
        <f ca="1">IFERROR(TIME!D67/TIME!$T67,"")</f>
        <v>3</v>
      </c>
      <c r="F14" s="2">
        <f ca="1">IFERROR(TIME!E67/TIME!$T67,"")</f>
        <v>36</v>
      </c>
      <c r="G14" s="2">
        <f ca="1">IFERROR(TIME!F67/TIME!$T67,"")</f>
        <v>50</v>
      </c>
      <c r="H14" s="2">
        <f ca="1">IFERROR(TIME!G67/TIME!$T67,"")</f>
        <v>25</v>
      </c>
      <c r="I14" s="2">
        <f ca="1">IFERROR(TIME!H67/TIME!$T67,"")</f>
        <v>140</v>
      </c>
      <c r="J14" s="2">
        <f ca="1">IFERROR(TIME!I67/TIME!$T67,"")</f>
        <v>134</v>
      </c>
      <c r="K14" s="2">
        <f ca="1">IFERROR(TIME!J67/TIME!$T67,"")</f>
        <v>2</v>
      </c>
      <c r="L14" s="2">
        <f ca="1">IFERROR(TIME!K67/TIME!$T67,"")</f>
        <v>4</v>
      </c>
      <c r="M14" s="2">
        <f ca="1">IFERROR(TIME!L67/TIME!$T67,"")</f>
        <v>1</v>
      </c>
      <c r="N14" s="2">
        <f ca="1">IFERROR(TIME!M67/TIME!$T67,"")</f>
        <v>25</v>
      </c>
      <c r="O14" s="2">
        <f ca="1">IFERROR(TIME!N67/TIME!$T67,"")</f>
        <v>42</v>
      </c>
      <c r="P14" s="2">
        <f ca="1">IFERROR(TIME!O67/TIME!$T67,"")</f>
        <v>21</v>
      </c>
      <c r="Q14" s="2">
        <f ca="1">IFERROR(TIME!P67/TIME!$T67,"")</f>
        <v>6</v>
      </c>
      <c r="R14" s="2">
        <f ca="1">IFERROR(TIME!Q67/TIME!$T67,"")</f>
        <v>8</v>
      </c>
      <c r="S14" s="2">
        <f ca="1">IFERROR(TIME!R67/TIME!$T67,"")</f>
        <v>2</v>
      </c>
      <c r="T14" s="2">
        <f ca="1">IFERROR(TIME!S67/TIME!$T67,"")</f>
        <v>3</v>
      </c>
      <c r="U14" s="2">
        <f ca="1">IFERROR(TIME!T67/TIME!$T67,"")</f>
        <v>1</v>
      </c>
      <c r="V14" s="2">
        <f ca="1">IFERROR(TIME!U67/TIME!$T67,"")</f>
        <v>26</v>
      </c>
      <c r="W14" s="2">
        <f ca="1">IFERROR(TIME!V67/TIME!$T67,"")</f>
        <v>41</v>
      </c>
      <c r="X14" s="2">
        <f ca="1">IFERROR(TIME!W67/TIME!$T67,"")</f>
        <v>22</v>
      </c>
      <c r="Y14" s="2">
        <f ca="1">IFERROR(TIME!X67/TIME!$T67,"")</f>
        <v>7.0000000000000009</v>
      </c>
      <c r="Z14" s="2">
        <f ca="1">IFERROR(TIME!Y67/TIME!$T67,"")</f>
        <v>9</v>
      </c>
    </row>
    <row r="15" spans="1:26" x14ac:dyDescent="0.25">
      <c r="A15" s="2">
        <f ca="1">TIME!T94</f>
        <v>0.01</v>
      </c>
      <c r="B15" t="str">
        <f>METRICS!A93</f>
        <v>tupleCast</v>
      </c>
      <c r="C15" s="2">
        <f ca="1">IFERROR(TIME!B94/TIME!$T94,"")</f>
        <v>6</v>
      </c>
      <c r="D15" s="2">
        <f ca="1">IFERROR(TIME!C94/TIME!$T94,"")</f>
        <v>6</v>
      </c>
      <c r="E15" s="2">
        <f ca="1">IFERROR(TIME!D94/TIME!$T94,"")</f>
        <v>2</v>
      </c>
      <c r="F15" s="2">
        <f ca="1">IFERROR(TIME!E94/TIME!$T94,"")</f>
        <v>38</v>
      </c>
      <c r="G15" s="2">
        <f ca="1">IFERROR(TIME!F94/TIME!$T94,"")</f>
        <v>51</v>
      </c>
      <c r="H15" s="2">
        <f ca="1">IFERROR(TIME!G94/TIME!$T94,"")</f>
        <v>25</v>
      </c>
      <c r="I15" s="2">
        <f ca="1">IFERROR(TIME!H94/TIME!$T94,"")</f>
        <v>129</v>
      </c>
      <c r="J15" s="2">
        <f ca="1">IFERROR(TIME!I94/TIME!$T94,"")</f>
        <v>128</v>
      </c>
      <c r="K15" s="2">
        <f ca="1">IFERROR(TIME!J94/TIME!$T94,"")</f>
        <v>2</v>
      </c>
      <c r="L15" s="2">
        <f ca="1">IFERROR(TIME!K94/TIME!$T94,"")</f>
        <v>3</v>
      </c>
      <c r="M15" s="2">
        <f ca="1">IFERROR(TIME!L94/TIME!$T94,"")</f>
        <v>1</v>
      </c>
      <c r="N15" s="2">
        <f ca="1">IFERROR(TIME!M94/TIME!$T94,"")</f>
        <v>26</v>
      </c>
      <c r="O15" s="2">
        <f ca="1">IFERROR(TIME!N94/TIME!$T94,"")</f>
        <v>42</v>
      </c>
      <c r="P15" s="2">
        <f ca="1">IFERROR(TIME!O94/TIME!$T94,"")</f>
        <v>20</v>
      </c>
      <c r="Q15" s="2">
        <f ca="1">IFERROR(TIME!P94/TIME!$T94,"")</f>
        <v>7.0000000000000009</v>
      </c>
      <c r="R15" s="2">
        <f ca="1">IFERROR(TIME!Q94/TIME!$T94,"")</f>
        <v>9</v>
      </c>
      <c r="S15" s="2">
        <f ca="1">IFERROR(TIME!R94/TIME!$T94,"")</f>
        <v>2</v>
      </c>
      <c r="T15" s="2">
        <f ca="1">IFERROR(TIME!S94/TIME!$T94,"")</f>
        <v>3</v>
      </c>
      <c r="U15" s="2">
        <f ca="1">IFERROR(TIME!T94/TIME!$T94,"")</f>
        <v>1</v>
      </c>
      <c r="V15" s="2">
        <f ca="1">IFERROR(TIME!U94/TIME!$T94,"")</f>
        <v>26</v>
      </c>
      <c r="W15" s="2">
        <f ca="1">IFERROR(TIME!V94/TIME!$T94,"")</f>
        <v>42</v>
      </c>
      <c r="X15" s="2">
        <f ca="1">IFERROR(TIME!W94/TIME!$T94,"")</f>
        <v>22</v>
      </c>
      <c r="Y15" s="2">
        <f ca="1">IFERROR(TIME!X94/TIME!$T94,"")</f>
        <v>6</v>
      </c>
      <c r="Z15" s="2">
        <f ca="1">IFERROR(TIME!Y94/TIME!$T94,"")</f>
        <v>9</v>
      </c>
    </row>
    <row r="16" spans="1:26" x14ac:dyDescent="0.25">
      <c r="A16" s="2">
        <f ca="1">TIME!T99</f>
        <v>0.01</v>
      </c>
      <c r="B16" t="str">
        <f>METRICS!A98</f>
        <v>typedefRedef</v>
      </c>
      <c r="C16" s="2">
        <f ca="1">IFERROR(TIME!B99/TIME!$T99,"")</f>
        <v>6</v>
      </c>
      <c r="D16" s="2">
        <f ca="1">IFERROR(TIME!C99/TIME!$T99,"")</f>
        <v>6</v>
      </c>
      <c r="E16" s="2">
        <f ca="1">IFERROR(TIME!D99/TIME!$T99,"")</f>
        <v>3</v>
      </c>
      <c r="F16" s="2">
        <f ca="1">IFERROR(TIME!E99/TIME!$T99,"")</f>
        <v>37</v>
      </c>
      <c r="G16" s="2">
        <f ca="1">IFERROR(TIME!F99/TIME!$T99,"")</f>
        <v>50</v>
      </c>
      <c r="H16" s="2">
        <f ca="1">IFERROR(TIME!G99/TIME!$T99,"")</f>
        <v>24</v>
      </c>
      <c r="I16" s="2">
        <f ca="1">IFERROR(TIME!H99/TIME!$T99,"")</f>
        <v>139</v>
      </c>
      <c r="J16" s="2">
        <f ca="1">IFERROR(TIME!I99/TIME!$T99,"")</f>
        <v>132</v>
      </c>
      <c r="K16" s="2">
        <f ca="1">IFERROR(TIME!J99/TIME!$T99,"")</f>
        <v>2</v>
      </c>
      <c r="L16" s="2">
        <f ca="1">IFERROR(TIME!K99/TIME!$T99,"")</f>
        <v>4</v>
      </c>
      <c r="M16" s="2">
        <f ca="1">IFERROR(TIME!L99/TIME!$T99,"")</f>
        <v>1</v>
      </c>
      <c r="N16" s="2">
        <f ca="1">IFERROR(TIME!M99/TIME!$T99,"")</f>
        <v>26</v>
      </c>
      <c r="O16" s="2">
        <f ca="1">IFERROR(TIME!N99/TIME!$T99,"")</f>
        <v>42</v>
      </c>
      <c r="P16" s="2">
        <f ca="1">IFERROR(TIME!O99/TIME!$T99,"")</f>
        <v>20</v>
      </c>
      <c r="Q16" s="2">
        <f ca="1">IFERROR(TIME!P99/TIME!$T99,"")</f>
        <v>6</v>
      </c>
      <c r="R16" s="2">
        <f ca="1">IFERROR(TIME!Q99/TIME!$T99,"")</f>
        <v>8</v>
      </c>
      <c r="S16" s="2">
        <f ca="1">IFERROR(TIME!R99/TIME!$T99,"")</f>
        <v>2</v>
      </c>
      <c r="T16" s="2">
        <f ca="1">IFERROR(TIME!S99/TIME!$T99,"")</f>
        <v>4</v>
      </c>
      <c r="U16" s="2">
        <f ca="1">IFERROR(TIME!T99/TIME!$T99,"")</f>
        <v>1</v>
      </c>
      <c r="V16" s="2">
        <f ca="1">IFERROR(TIME!U99/TIME!$T99,"")</f>
        <v>26</v>
      </c>
      <c r="W16" s="2">
        <f ca="1">IFERROR(TIME!V99/TIME!$T99,"")</f>
        <v>41</v>
      </c>
      <c r="X16" s="2">
        <f ca="1">IFERROR(TIME!W99/TIME!$T99,"")</f>
        <v>21</v>
      </c>
      <c r="Y16" s="2">
        <f ca="1">IFERROR(TIME!X99/TIME!$T99,"")</f>
        <v>6</v>
      </c>
      <c r="Z16" s="2">
        <f ca="1">IFERROR(TIME!Y99/TIME!$T99,"")</f>
        <v>8</v>
      </c>
    </row>
    <row r="17" spans="1:26" x14ac:dyDescent="0.25">
      <c r="A17" s="2">
        <f ca="1">TIME!T100</f>
        <v>0.01</v>
      </c>
      <c r="B17" t="str">
        <f>METRICS!A99</f>
        <v>typeof</v>
      </c>
      <c r="C17" s="2">
        <f ca="1">IFERROR(TIME!B100/TIME!$T100,"")</f>
        <v>6</v>
      </c>
      <c r="D17" s="2">
        <f ca="1">IFERROR(TIME!C100/TIME!$T100,"")</f>
        <v>6</v>
      </c>
      <c r="E17" s="2">
        <f ca="1">IFERROR(TIME!D100/TIME!$T100,"")</f>
        <v>3</v>
      </c>
      <c r="F17" s="2">
        <f ca="1">IFERROR(TIME!E100/TIME!$T100,"")</f>
        <v>36</v>
      </c>
      <c r="G17" s="2">
        <f ca="1">IFERROR(TIME!F100/TIME!$T100,"")</f>
        <v>50</v>
      </c>
      <c r="H17" s="2">
        <f ca="1">IFERROR(TIME!G100/TIME!$T100,"")</f>
        <v>24</v>
      </c>
      <c r="I17" s="2">
        <f ca="1">IFERROR(TIME!H100/TIME!$T100,"")</f>
        <v>139</v>
      </c>
      <c r="J17" s="2">
        <f ca="1">IFERROR(TIME!I100/TIME!$T100,"")</f>
        <v>133</v>
      </c>
      <c r="K17" s="2">
        <f ca="1">IFERROR(TIME!J100/TIME!$T100,"")</f>
        <v>2</v>
      </c>
      <c r="L17" s="2">
        <f ca="1">IFERROR(TIME!K100/TIME!$T100,"")</f>
        <v>4</v>
      </c>
      <c r="M17" s="2">
        <f ca="1">IFERROR(TIME!L100/TIME!$T100,"")</f>
        <v>1</v>
      </c>
      <c r="N17" s="2">
        <f ca="1">IFERROR(TIME!M100/TIME!$T100,"")</f>
        <v>25</v>
      </c>
      <c r="O17" s="2">
        <f ca="1">IFERROR(TIME!N100/TIME!$T100,"")</f>
        <v>43</v>
      </c>
      <c r="P17" s="2">
        <f ca="1">IFERROR(TIME!O100/TIME!$T100,"")</f>
        <v>20</v>
      </c>
      <c r="Q17" s="2">
        <f ca="1">IFERROR(TIME!P100/TIME!$T100,"")</f>
        <v>7.0000000000000009</v>
      </c>
      <c r="R17" s="2">
        <f ca="1">IFERROR(TIME!Q100/TIME!$T100,"")</f>
        <v>8</v>
      </c>
      <c r="S17" s="2">
        <f ca="1">IFERROR(TIME!R100/TIME!$T100,"")</f>
        <v>2</v>
      </c>
      <c r="T17" s="2">
        <f ca="1">IFERROR(TIME!S100/TIME!$T100,"")</f>
        <v>3</v>
      </c>
      <c r="U17" s="2">
        <f ca="1">IFERROR(TIME!T100/TIME!$T100,"")</f>
        <v>1</v>
      </c>
      <c r="V17" s="2">
        <f ca="1">IFERROR(TIME!U100/TIME!$T100,"")</f>
        <v>26</v>
      </c>
      <c r="W17" s="2">
        <f ca="1">IFERROR(TIME!V100/TIME!$T100,"")</f>
        <v>41</v>
      </c>
      <c r="X17" s="2">
        <f ca="1">IFERROR(TIME!W100/TIME!$T100,"")</f>
        <v>21</v>
      </c>
      <c r="Y17" s="2">
        <f ca="1">IFERROR(TIME!X100/TIME!$T100,"")</f>
        <v>6</v>
      </c>
      <c r="Z17" s="2">
        <f ca="1">IFERROR(TIME!Y100/TIME!$T100,"")</f>
        <v>8</v>
      </c>
    </row>
    <row r="18" spans="1:26" x14ac:dyDescent="0.25">
      <c r="A18" s="2">
        <f ca="1">TIME!T102</f>
        <v>0.01</v>
      </c>
      <c r="B18" t="str">
        <f>METRICS!A101</f>
        <v>variableDeclarator</v>
      </c>
      <c r="C18" s="2">
        <f ca="1">IFERROR(TIME!B102/TIME!$T102,"")</f>
        <v>6</v>
      </c>
      <c r="D18" s="2">
        <f ca="1">IFERROR(TIME!C102/TIME!$T102,"")</f>
        <v>6</v>
      </c>
      <c r="E18" s="2">
        <f ca="1">IFERROR(TIME!D102/TIME!$T102,"")</f>
        <v>3</v>
      </c>
      <c r="F18" s="2">
        <f ca="1">IFERROR(TIME!E102/TIME!$T102,"")</f>
        <v>38</v>
      </c>
      <c r="G18" s="2">
        <f ca="1">IFERROR(TIME!F102/TIME!$T102,"")</f>
        <v>51</v>
      </c>
      <c r="H18" s="2">
        <f ca="1">IFERROR(TIME!G102/TIME!$T102,"")</f>
        <v>25</v>
      </c>
      <c r="I18" s="2">
        <f ca="1">IFERROR(TIME!H102/TIME!$T102,"")</f>
        <v>140</v>
      </c>
      <c r="J18" s="2">
        <f ca="1">IFERROR(TIME!I102/TIME!$T102,"")</f>
        <v>134</v>
      </c>
      <c r="K18" s="2">
        <f ca="1">IFERROR(TIME!J102/TIME!$T102,"")</f>
        <v>2</v>
      </c>
      <c r="L18" s="2">
        <f ca="1">IFERROR(TIME!K102/TIME!$T102,"")</f>
        <v>4</v>
      </c>
      <c r="M18" s="2">
        <f ca="1">IFERROR(TIME!L102/TIME!$T102,"")</f>
        <v>1</v>
      </c>
      <c r="N18" s="2">
        <f ca="1">IFERROR(TIME!M102/TIME!$T102,"")</f>
        <v>25</v>
      </c>
      <c r="O18" s="2">
        <f ca="1">IFERROR(TIME!N102/TIME!$T102,"")</f>
        <v>44</v>
      </c>
      <c r="P18" s="2">
        <f ca="1">IFERROR(TIME!O102/TIME!$T102,"")</f>
        <v>20</v>
      </c>
      <c r="Q18" s="2">
        <f ca="1">IFERROR(TIME!P102/TIME!$T102,"")</f>
        <v>6</v>
      </c>
      <c r="R18" s="2">
        <f ca="1">IFERROR(TIME!Q102/TIME!$T102,"")</f>
        <v>9</v>
      </c>
      <c r="S18" s="2">
        <f ca="1">IFERROR(TIME!R102/TIME!$T102,"")</f>
        <v>2</v>
      </c>
      <c r="T18" s="2">
        <f ca="1">IFERROR(TIME!S102/TIME!$T102,"")</f>
        <v>4</v>
      </c>
      <c r="U18" s="2">
        <f ca="1">IFERROR(TIME!T102/TIME!$T102,"")</f>
        <v>1</v>
      </c>
      <c r="V18" s="2">
        <f ca="1">IFERROR(TIME!U102/TIME!$T102,"")</f>
        <v>27</v>
      </c>
      <c r="W18" s="2">
        <f ca="1">IFERROR(TIME!V102/TIME!$T102,"")</f>
        <v>43</v>
      </c>
      <c r="X18" s="2">
        <f ca="1">IFERROR(TIME!W102/TIME!$T102,"")</f>
        <v>22</v>
      </c>
      <c r="Y18" s="2">
        <f ca="1">IFERROR(TIME!X102/TIME!$T102,"")</f>
        <v>7.0000000000000009</v>
      </c>
      <c r="Z18" s="2">
        <f ca="1">IFERROR(TIME!Y102/TIME!$T102,"")</f>
        <v>9</v>
      </c>
    </row>
    <row r="19" spans="1:26" x14ac:dyDescent="0.25">
      <c r="A19" s="2">
        <f ca="1">TIME!T104</f>
        <v>0.01</v>
      </c>
      <c r="B19" t="str">
        <f>METRICS!A103</f>
        <v>voidPtr</v>
      </c>
      <c r="C19" s="2">
        <f ca="1">IFERROR(TIME!B104/TIME!$T104,"")</f>
        <v>6</v>
      </c>
      <c r="D19" s="2">
        <f ca="1">IFERROR(TIME!C104/TIME!$T104,"")</f>
        <v>6</v>
      </c>
      <c r="E19" s="2">
        <f ca="1">IFERROR(TIME!D104/TIME!$T104,"")</f>
        <v>3</v>
      </c>
      <c r="F19" s="2">
        <f ca="1">IFERROR(TIME!E104/TIME!$T104,"")</f>
        <v>38</v>
      </c>
      <c r="G19" s="2">
        <f ca="1">IFERROR(TIME!F104/TIME!$T104,"")</f>
        <v>50</v>
      </c>
      <c r="H19" s="2">
        <f ca="1">IFERROR(TIME!G104/TIME!$T104,"")</f>
        <v>25</v>
      </c>
      <c r="I19" s="2">
        <f ca="1">IFERROR(TIME!H104/TIME!$T104,"")</f>
        <v>137</v>
      </c>
      <c r="J19" s="2">
        <f ca="1">IFERROR(TIME!I104/TIME!$T104,"")</f>
        <v>135</v>
      </c>
      <c r="K19" s="2">
        <f ca="1">IFERROR(TIME!J104/TIME!$T104,"")</f>
        <v>2</v>
      </c>
      <c r="L19" s="2">
        <f ca="1">IFERROR(TIME!K104/TIME!$T104,"")</f>
        <v>4</v>
      </c>
      <c r="M19" s="2">
        <f ca="1">IFERROR(TIME!L104/TIME!$T104,"")</f>
        <v>1</v>
      </c>
      <c r="N19" s="2">
        <f ca="1">IFERROR(TIME!M104/TIME!$T104,"")</f>
        <v>25</v>
      </c>
      <c r="O19" s="2">
        <f ca="1">IFERROR(TIME!N104/TIME!$T104,"")</f>
        <v>42</v>
      </c>
      <c r="P19" s="2">
        <f ca="1">IFERROR(TIME!O104/TIME!$T104,"")</f>
        <v>20</v>
      </c>
      <c r="Q19" s="2">
        <f ca="1">IFERROR(TIME!P104/TIME!$T104,"")</f>
        <v>6</v>
      </c>
      <c r="R19" s="2">
        <f ca="1">IFERROR(TIME!Q104/TIME!$T104,"")</f>
        <v>8</v>
      </c>
      <c r="S19" s="2">
        <f ca="1">IFERROR(TIME!R104/TIME!$T104,"")</f>
        <v>2</v>
      </c>
      <c r="T19" s="2">
        <f ca="1">IFERROR(TIME!S104/TIME!$T104,"")</f>
        <v>3</v>
      </c>
      <c r="U19" s="2">
        <f ca="1">IFERROR(TIME!T104/TIME!$T104,"")</f>
        <v>1</v>
      </c>
      <c r="V19" s="2">
        <f ca="1">IFERROR(TIME!U104/TIME!$T104,"")</f>
        <v>26</v>
      </c>
      <c r="W19" s="2">
        <f ca="1">IFERROR(TIME!V104/TIME!$T104,"")</f>
        <v>40</v>
      </c>
      <c r="X19" s="2">
        <f ca="1">IFERROR(TIME!W104/TIME!$T104,"")</f>
        <v>22</v>
      </c>
      <c r="Y19" s="2">
        <f ca="1">IFERROR(TIME!X104/TIME!$T104,"")</f>
        <v>6</v>
      </c>
      <c r="Z19" s="2">
        <f ca="1">IFERROR(TIME!Y104/TIME!$T104,"")</f>
        <v>8</v>
      </c>
    </row>
    <row r="20" spans="1:26" x14ac:dyDescent="0.25">
      <c r="A20" s="2">
        <f ca="1">TIME!T117</f>
        <v>0.01</v>
      </c>
      <c r="B20" t="str">
        <f>METRICS!A116</f>
        <v>iterator-stdlib</v>
      </c>
      <c r="C20" s="2">
        <f ca="1">IFERROR(TIME!B117/TIME!$T117,"")</f>
        <v>6</v>
      </c>
      <c r="D20" s="2">
        <f ca="1">IFERROR(TIME!C117/TIME!$T117,"")</f>
        <v>6</v>
      </c>
      <c r="E20" s="2">
        <f ca="1">IFERROR(TIME!D117/TIME!$T117,"")</f>
        <v>3</v>
      </c>
      <c r="F20" s="2">
        <f ca="1">IFERROR(TIME!E117/TIME!$T117,"")</f>
        <v>37</v>
      </c>
      <c r="G20" s="2">
        <f ca="1">IFERROR(TIME!F117/TIME!$T117,"")</f>
        <v>48</v>
      </c>
      <c r="H20" s="2">
        <f ca="1">IFERROR(TIME!G117/TIME!$T117,"")</f>
        <v>24</v>
      </c>
      <c r="I20" s="2">
        <f ca="1">IFERROR(TIME!H117/TIME!$T117,"")</f>
        <v>135</v>
      </c>
      <c r="J20" s="2">
        <f ca="1">IFERROR(TIME!I117/TIME!$T117,"")</f>
        <v>134</v>
      </c>
      <c r="K20" s="2">
        <f ca="1">IFERROR(TIME!J117/TIME!$T117,"")</f>
        <v>2</v>
      </c>
      <c r="L20" s="2">
        <f ca="1">IFERROR(TIME!K117/TIME!$T117,"")</f>
        <v>4</v>
      </c>
      <c r="M20" s="2">
        <f ca="1">IFERROR(TIME!L117/TIME!$T117,"")</f>
        <v>1</v>
      </c>
      <c r="N20" s="2">
        <f ca="1">IFERROR(TIME!M117/TIME!$T117,"")</f>
        <v>25</v>
      </c>
      <c r="O20" s="2">
        <f ca="1">IFERROR(TIME!N117/TIME!$T117,"")</f>
        <v>41</v>
      </c>
      <c r="P20" s="2">
        <f ca="1">IFERROR(TIME!O117/TIME!$T117,"")</f>
        <v>20</v>
      </c>
      <c r="Q20" s="2">
        <f ca="1">IFERROR(TIME!P117/TIME!$T117,"")</f>
        <v>7.0000000000000009</v>
      </c>
      <c r="R20" s="2">
        <f ca="1">IFERROR(TIME!Q117/TIME!$T117,"")</f>
        <v>9</v>
      </c>
      <c r="S20" s="2">
        <f ca="1">IFERROR(TIME!R117/TIME!$T117,"")</f>
        <v>2</v>
      </c>
      <c r="T20" s="2">
        <f ca="1">IFERROR(TIME!S117/TIME!$T117,"")</f>
        <v>3</v>
      </c>
      <c r="U20" s="2">
        <f ca="1">IFERROR(TIME!T117/TIME!$T117,"")</f>
        <v>1</v>
      </c>
      <c r="V20" s="2">
        <f ca="1">IFERROR(TIME!U117/TIME!$T117,"")</f>
        <v>25</v>
      </c>
      <c r="W20" s="2">
        <f ca="1">IFERROR(TIME!V117/TIME!$T117,"")</f>
        <v>39</v>
      </c>
      <c r="X20" s="2">
        <f ca="1">IFERROR(TIME!W117/TIME!$T117,"")</f>
        <v>21</v>
      </c>
      <c r="Y20" s="2">
        <f ca="1">IFERROR(TIME!X117/TIME!$T117,"")</f>
        <v>6</v>
      </c>
      <c r="Z20" s="2">
        <f ca="1">IFERROR(TIME!Y117/TIME!$T117,"")</f>
        <v>8</v>
      </c>
    </row>
    <row r="21" spans="1:26" x14ac:dyDescent="0.25">
      <c r="A21" s="2">
        <f ca="1">TIME!T7</f>
        <v>0.02</v>
      </c>
      <c r="B21" t="str">
        <f>METRICS!A6</f>
        <v>attributes</v>
      </c>
      <c r="C21" s="2">
        <f ca="1">IFERROR(TIME!B7/TIME!$T7,"")</f>
        <v>4</v>
      </c>
      <c r="D21" s="2">
        <f ca="1">IFERROR(TIME!C7/TIME!$T7,"")</f>
        <v>4</v>
      </c>
      <c r="E21" s="2">
        <f ca="1">IFERROR(TIME!D7/TIME!$T7,"")</f>
        <v>1.5</v>
      </c>
      <c r="F21" s="2">
        <f ca="1">IFERROR(TIME!E7/TIME!$T7,"")</f>
        <v>22.5</v>
      </c>
      <c r="G21" s="2">
        <f ca="1">IFERROR(TIME!F7/TIME!$T7,"")</f>
        <v>31.5</v>
      </c>
      <c r="H21" s="2">
        <f ca="1">IFERROR(TIME!G7/TIME!$T7,"")</f>
        <v>15</v>
      </c>
      <c r="I21" s="2">
        <f ca="1">IFERROR(TIME!H7/TIME!$T7,"")</f>
        <v>86.5</v>
      </c>
      <c r="J21" s="2">
        <f ca="1">IFERROR(TIME!I7/TIME!$T7,"")</f>
        <v>87</v>
      </c>
      <c r="K21" s="2">
        <f ca="1">IFERROR(TIME!J7/TIME!$T7,"")</f>
        <v>1</v>
      </c>
      <c r="L21" s="2">
        <f ca="1">IFERROR(TIME!K7/TIME!$T7,"")</f>
        <v>2</v>
      </c>
      <c r="M21" s="2">
        <f ca="1">IFERROR(TIME!L7/TIME!$T7,"")</f>
        <v>1</v>
      </c>
      <c r="N21" s="2">
        <f ca="1">IFERROR(TIME!M7/TIME!$T7,"")</f>
        <v>15</v>
      </c>
      <c r="O21" s="2">
        <f ca="1">IFERROR(TIME!N7/TIME!$T7,"")</f>
        <v>26.5</v>
      </c>
      <c r="P21" s="2">
        <f ca="1">IFERROR(TIME!O7/TIME!$T7,"")</f>
        <v>12</v>
      </c>
      <c r="Q21" s="2">
        <f ca="1">IFERROR(TIME!P7/TIME!$T7,"")</f>
        <v>3.5000000000000004</v>
      </c>
      <c r="R21" s="2">
        <f ca="1">IFERROR(TIME!Q7/TIME!$T7,"")</f>
        <v>4</v>
      </c>
      <c r="S21" s="2">
        <f ca="1">IFERROR(TIME!R7/TIME!$T7,"")</f>
        <v>1</v>
      </c>
      <c r="T21" s="2">
        <f ca="1">IFERROR(TIME!S7/TIME!$T7,"")</f>
        <v>2</v>
      </c>
      <c r="U21" s="2">
        <f ca="1">IFERROR(TIME!T7/TIME!$T7,"")</f>
        <v>1</v>
      </c>
      <c r="V21" s="2">
        <f ca="1">IFERROR(TIME!U7/TIME!$T7,"")</f>
        <v>16</v>
      </c>
      <c r="W21" s="2">
        <f ca="1">IFERROR(TIME!V7/TIME!$T7,"")</f>
        <v>25.5</v>
      </c>
      <c r="X21" s="2">
        <f ca="1">IFERROR(TIME!W7/TIME!$T7,"")</f>
        <v>12.5</v>
      </c>
      <c r="Y21" s="2">
        <f ca="1">IFERROR(TIME!X7/TIME!$T7,"")</f>
        <v>3.5000000000000004</v>
      </c>
      <c r="Z21" s="2">
        <f ca="1">IFERROR(TIME!Y7/TIME!$T7,"")</f>
        <v>4</v>
      </c>
    </row>
    <row r="22" spans="1:26" x14ac:dyDescent="0.25">
      <c r="A22" s="2">
        <f ca="1">TIME!T21</f>
        <v>0.02</v>
      </c>
      <c r="B22" t="str">
        <f>METRICS!A20</f>
        <v>declarationSpecifier</v>
      </c>
      <c r="C22" s="2">
        <f ca="1">IFERROR(TIME!B21/TIME!$T21,"")</f>
        <v>6</v>
      </c>
      <c r="D22" s="2">
        <f ca="1">IFERROR(TIME!C21/TIME!$T21,"")</f>
        <v>5.5</v>
      </c>
      <c r="E22" s="2">
        <f ca="1">IFERROR(TIME!D21/TIME!$T21,"")</f>
        <v>2</v>
      </c>
      <c r="F22" s="2">
        <f ca="1">IFERROR(TIME!E21/TIME!$T21,"")</f>
        <v>40</v>
      </c>
      <c r="G22" s="2">
        <f ca="1">IFERROR(TIME!F21/TIME!$T21,"")</f>
        <v>56.999999999999993</v>
      </c>
      <c r="H22" s="2">
        <f ca="1">IFERROR(TIME!G21/TIME!$T21,"")</f>
        <v>24</v>
      </c>
      <c r="I22" s="2">
        <f ca="1">IFERROR(TIME!H21/TIME!$T21,"")</f>
        <v>130</v>
      </c>
      <c r="J22" s="2">
        <f ca="1">IFERROR(TIME!I21/TIME!$T21,"")</f>
        <v>135</v>
      </c>
      <c r="K22" s="2">
        <f ca="1">IFERROR(TIME!J21/TIME!$T21,"")</f>
        <v>1.5</v>
      </c>
      <c r="L22" s="2">
        <f ca="1">IFERROR(TIME!K21/TIME!$T21,"")</f>
        <v>3</v>
      </c>
      <c r="M22" s="2">
        <f ca="1">IFERROR(TIME!L21/TIME!$T21,"")</f>
        <v>1</v>
      </c>
      <c r="N22" s="2">
        <f ca="1">IFERROR(TIME!M21/TIME!$T21,"")</f>
        <v>25</v>
      </c>
      <c r="O22" s="2">
        <f ca="1">IFERROR(TIME!N21/TIME!$T21,"")</f>
        <v>46.5</v>
      </c>
      <c r="P22" s="2">
        <f ca="1">IFERROR(TIME!O21/TIME!$T21,"")</f>
        <v>19</v>
      </c>
      <c r="Q22" s="2">
        <f ca="1">IFERROR(TIME!P21/TIME!$T21,"")</f>
        <v>3.5000000000000004</v>
      </c>
      <c r="R22" s="2">
        <f ca="1">IFERROR(TIME!Q21/TIME!$T21,"")</f>
        <v>5</v>
      </c>
      <c r="S22" s="2">
        <f ca="1">IFERROR(TIME!R21/TIME!$T21,"")</f>
        <v>1.5</v>
      </c>
      <c r="T22" s="2">
        <f ca="1">IFERROR(TIME!S21/TIME!$T21,"")</f>
        <v>3</v>
      </c>
      <c r="U22" s="2">
        <f ca="1">IFERROR(TIME!T21/TIME!$T21,"")</f>
        <v>1</v>
      </c>
      <c r="V22" s="2">
        <f ca="1">IFERROR(TIME!U21/TIME!$T21,"")</f>
        <v>27</v>
      </c>
      <c r="W22" s="2">
        <f ca="1">IFERROR(TIME!V21/TIME!$T21,"")</f>
        <v>46</v>
      </c>
      <c r="X22" s="2">
        <f ca="1">IFERROR(TIME!W21/TIME!$T21,"")</f>
        <v>20</v>
      </c>
      <c r="Y22" s="2">
        <f ca="1">IFERROR(TIME!X21/TIME!$T21,"")</f>
        <v>3.5000000000000004</v>
      </c>
      <c r="Z22" s="2">
        <f ca="1">IFERROR(TIME!Y21/TIME!$T21,"")</f>
        <v>4.5</v>
      </c>
    </row>
    <row r="23" spans="1:26" x14ac:dyDescent="0.25">
      <c r="A23" s="2">
        <f ca="1">TIME!T22</f>
        <v>0.02</v>
      </c>
      <c r="B23" t="str">
        <f>METRICS!A21</f>
        <v>designations</v>
      </c>
      <c r="C23" s="2">
        <f ca="1">IFERROR(TIME!B22/TIME!$T22,"")</f>
        <v>5</v>
      </c>
      <c r="D23" s="2">
        <f ca="1">IFERROR(TIME!C22/TIME!$T22,"")</f>
        <v>5</v>
      </c>
      <c r="E23" s="2">
        <f ca="1">IFERROR(TIME!D22/TIME!$T22,"")</f>
        <v>2</v>
      </c>
      <c r="F23" s="2" t="str">
        <f ca="1">IFERROR(TIME!E22/TIME!$T22,"")</f>
        <v/>
      </c>
      <c r="G23" s="2" t="str">
        <f ca="1">IFERROR(TIME!F22/TIME!$T22,"")</f>
        <v/>
      </c>
      <c r="H23" s="2" t="str">
        <f ca="1">IFERROR(TIME!G22/TIME!$T22,"")</f>
        <v/>
      </c>
      <c r="I23" s="2">
        <f ca="1">IFERROR(TIME!H22/TIME!$T22,"")</f>
        <v>95.5</v>
      </c>
      <c r="J23" s="2">
        <f ca="1">IFERROR(TIME!I22/TIME!$T22,"")</f>
        <v>98</v>
      </c>
      <c r="K23" s="2">
        <f ca="1">IFERROR(TIME!J22/TIME!$T22,"")</f>
        <v>1.5</v>
      </c>
      <c r="L23" s="2">
        <f ca="1">IFERROR(TIME!K22/TIME!$T22,"")</f>
        <v>3</v>
      </c>
      <c r="M23" s="2">
        <f ca="1">IFERROR(TIME!L22/TIME!$T22,"")</f>
        <v>1</v>
      </c>
      <c r="N23" s="2" t="str">
        <f ca="1">IFERROR(TIME!M22/TIME!$T22,"")</f>
        <v/>
      </c>
      <c r="O23" s="2" t="str">
        <f ca="1">IFERROR(TIME!N22/TIME!$T22,"")</f>
        <v/>
      </c>
      <c r="P23" s="2" t="str">
        <f ca="1">IFERROR(TIME!O22/TIME!$T22,"")</f>
        <v/>
      </c>
      <c r="Q23" s="2">
        <f ca="1">IFERROR(TIME!P22/TIME!$T22,"")</f>
        <v>3.5000000000000004</v>
      </c>
      <c r="R23" s="2">
        <f ca="1">IFERROR(TIME!Q22/TIME!$T22,"")</f>
        <v>4.5</v>
      </c>
      <c r="S23" s="2">
        <f ca="1">IFERROR(TIME!R22/TIME!$T22,"")</f>
        <v>2</v>
      </c>
      <c r="T23" s="2">
        <f ca="1">IFERROR(TIME!S22/TIME!$T22,"")</f>
        <v>3.5000000000000004</v>
      </c>
      <c r="U23" s="2">
        <f ca="1">IFERROR(TIME!T22/TIME!$T22,"")</f>
        <v>1</v>
      </c>
      <c r="V23" s="2" t="str">
        <f ca="1">IFERROR(TIME!U22/TIME!$T22,"")</f>
        <v/>
      </c>
      <c r="W23" s="2" t="str">
        <f ca="1">IFERROR(TIME!V22/TIME!$T22,"")</f>
        <v/>
      </c>
      <c r="X23" s="2" t="str">
        <f ca="1">IFERROR(TIME!W22/TIME!$T22,"")</f>
        <v/>
      </c>
      <c r="Y23" s="2">
        <f ca="1">IFERROR(TIME!X22/TIME!$T22,"")</f>
        <v>3.5000000000000004</v>
      </c>
      <c r="Z23" s="2">
        <f ca="1">IFERROR(TIME!Y22/TIME!$T22,"")</f>
        <v>4.5</v>
      </c>
    </row>
    <row r="24" spans="1:26" x14ac:dyDescent="0.25">
      <c r="A24" s="2">
        <f ca="1">TIME!T29</f>
        <v>0.02</v>
      </c>
      <c r="B24" t="str">
        <f>METRICS!A28</f>
        <v>expression</v>
      </c>
      <c r="C24" s="2">
        <f ca="1">IFERROR(TIME!B29/TIME!$T29,"")</f>
        <v>3.5000000000000004</v>
      </c>
      <c r="D24" s="2">
        <f ca="1">IFERROR(TIME!C29/TIME!$T29,"")</f>
        <v>3.5000000000000004</v>
      </c>
      <c r="E24" s="2">
        <f ca="1">IFERROR(TIME!D29/TIME!$T29,"")</f>
        <v>1.5</v>
      </c>
      <c r="F24" s="2">
        <f ca="1">IFERROR(TIME!E29/TIME!$T29,"")</f>
        <v>22</v>
      </c>
      <c r="G24" s="2">
        <f ca="1">IFERROR(TIME!F29/TIME!$T29,"")</f>
        <v>31</v>
      </c>
      <c r="H24" s="2">
        <f ca="1">IFERROR(TIME!G29/TIME!$T29,"")</f>
        <v>15</v>
      </c>
      <c r="I24" s="2">
        <f ca="1">IFERROR(TIME!H29/TIME!$T29,"")</f>
        <v>72.5</v>
      </c>
      <c r="J24" s="2">
        <f ca="1">IFERROR(TIME!I29/TIME!$T29,"")</f>
        <v>68.5</v>
      </c>
      <c r="K24" s="2">
        <f ca="1">IFERROR(TIME!J29/TIME!$T29,"")</f>
        <v>1</v>
      </c>
      <c r="L24" s="2">
        <f ca="1">IFERROR(TIME!K29/TIME!$T29,"")</f>
        <v>2</v>
      </c>
      <c r="M24" s="2">
        <f ca="1">IFERROR(TIME!L29/TIME!$T29,"")</f>
        <v>1</v>
      </c>
      <c r="N24" s="2">
        <f ca="1">IFERROR(TIME!M29/TIME!$T29,"")</f>
        <v>16</v>
      </c>
      <c r="O24" s="2">
        <f ca="1">IFERROR(TIME!N29/TIME!$T29,"")</f>
        <v>27</v>
      </c>
      <c r="P24" s="2">
        <f ca="1">IFERROR(TIME!O29/TIME!$T29,"")</f>
        <v>13</v>
      </c>
      <c r="Q24" s="2">
        <f ca="1">IFERROR(TIME!P29/TIME!$T29,"")</f>
        <v>3.5000000000000004</v>
      </c>
      <c r="R24" s="2">
        <f ca="1">IFERROR(TIME!Q29/TIME!$T29,"")</f>
        <v>4.5</v>
      </c>
      <c r="S24" s="2">
        <f ca="1">IFERROR(TIME!R29/TIME!$T29,"")</f>
        <v>1</v>
      </c>
      <c r="T24" s="2">
        <f ca="1">IFERROR(TIME!S29/TIME!$T29,"")</f>
        <v>2</v>
      </c>
      <c r="U24" s="2">
        <f ca="1">IFERROR(TIME!T29/TIME!$T29,"")</f>
        <v>1</v>
      </c>
      <c r="V24" s="2">
        <f ca="1">IFERROR(TIME!U29/TIME!$T29,"")</f>
        <v>16.5</v>
      </c>
      <c r="W24" s="2">
        <f ca="1">IFERROR(TIME!V29/TIME!$T29,"")</f>
        <v>26</v>
      </c>
      <c r="X24" s="2">
        <f ca="1">IFERROR(TIME!W29/TIME!$T29,"")</f>
        <v>13.5</v>
      </c>
      <c r="Y24" s="2">
        <f ca="1">IFERROR(TIME!X29/TIME!$T29,"")</f>
        <v>3.5000000000000004</v>
      </c>
      <c r="Z24" s="2">
        <f ca="1">IFERROR(TIME!Y29/TIME!$T29,"")</f>
        <v>4.5</v>
      </c>
    </row>
    <row r="25" spans="1:26" x14ac:dyDescent="0.25">
      <c r="A25" s="2">
        <f ca="1">TIME!T30</f>
        <v>0.02</v>
      </c>
      <c r="B25" t="str">
        <f>METRICS!A29</f>
        <v>extension</v>
      </c>
      <c r="C25" s="2">
        <f ca="1">IFERROR(TIME!B30/TIME!$T30,"")</f>
        <v>4</v>
      </c>
      <c r="D25" s="2">
        <f ca="1">IFERROR(TIME!C30/TIME!$T30,"")</f>
        <v>3.5000000000000004</v>
      </c>
      <c r="E25" s="2">
        <f ca="1">IFERROR(TIME!D30/TIME!$T30,"")</f>
        <v>1.5</v>
      </c>
      <c r="F25" s="2">
        <f ca="1">IFERROR(TIME!E30/TIME!$T30,"")</f>
        <v>26</v>
      </c>
      <c r="G25" s="2">
        <f ca="1">IFERROR(TIME!F30/TIME!$T30,"")</f>
        <v>33</v>
      </c>
      <c r="H25" s="2">
        <f ca="1">IFERROR(TIME!G30/TIME!$T30,"")</f>
        <v>18.5</v>
      </c>
      <c r="I25" s="2">
        <f ca="1">IFERROR(TIME!H30/TIME!$T30,"")</f>
        <v>77</v>
      </c>
      <c r="J25" s="2">
        <f ca="1">IFERROR(TIME!I30/TIME!$T30,"")</f>
        <v>76.5</v>
      </c>
      <c r="K25" s="2">
        <f ca="1">IFERROR(TIME!J30/TIME!$T30,"")</f>
        <v>1.5</v>
      </c>
      <c r="L25" s="2">
        <f ca="1">IFERROR(TIME!K30/TIME!$T30,"")</f>
        <v>2</v>
      </c>
      <c r="M25" s="2">
        <f ca="1">IFERROR(TIME!L30/TIME!$T30,"")</f>
        <v>1</v>
      </c>
      <c r="N25" s="2">
        <f ca="1">IFERROR(TIME!M30/TIME!$T30,"")</f>
        <v>20</v>
      </c>
      <c r="O25" s="2">
        <f ca="1">IFERROR(TIME!N30/TIME!$T30,"")</f>
        <v>28.499999999999996</v>
      </c>
      <c r="P25" s="2">
        <f ca="1">IFERROR(TIME!O30/TIME!$T30,"")</f>
        <v>15</v>
      </c>
      <c r="Q25" s="2">
        <f ca="1">IFERROR(TIME!P30/TIME!$T30,"")</f>
        <v>4</v>
      </c>
      <c r="R25" s="2">
        <f ca="1">IFERROR(TIME!Q30/TIME!$T30,"")</f>
        <v>5</v>
      </c>
      <c r="S25" s="2">
        <f ca="1">IFERROR(TIME!R30/TIME!$T30,"")</f>
        <v>1</v>
      </c>
      <c r="T25" s="2">
        <f ca="1">IFERROR(TIME!S30/TIME!$T30,"")</f>
        <v>2</v>
      </c>
      <c r="U25" s="2">
        <f ca="1">IFERROR(TIME!T30/TIME!$T30,"")</f>
        <v>1</v>
      </c>
      <c r="V25" s="2">
        <f ca="1">IFERROR(TIME!U30/TIME!$T30,"")</f>
        <v>19.5</v>
      </c>
      <c r="W25" s="2">
        <f ca="1">IFERROR(TIME!V30/TIME!$T30,"")</f>
        <v>28.000000000000004</v>
      </c>
      <c r="X25" s="2">
        <f ca="1">IFERROR(TIME!W30/TIME!$T30,"")</f>
        <v>16.5</v>
      </c>
      <c r="Y25" s="2">
        <f ca="1">IFERROR(TIME!X30/TIME!$T30,"")</f>
        <v>4</v>
      </c>
      <c r="Z25" s="2">
        <f ca="1">IFERROR(TIME!Y30/TIME!$T30,"")</f>
        <v>5</v>
      </c>
    </row>
    <row r="26" spans="1:26" x14ac:dyDescent="0.25">
      <c r="A26" s="2">
        <f ca="1">TIME!T39</f>
        <v>0.02</v>
      </c>
      <c r="B26" t="str">
        <f>METRICS!A38</f>
        <v>gccExtensions</v>
      </c>
      <c r="C26" s="2">
        <f ca="1">IFERROR(TIME!B39/TIME!$T39,"")</f>
        <v>3.5000000000000004</v>
      </c>
      <c r="D26" s="2">
        <f ca="1">IFERROR(TIME!C39/TIME!$T39,"")</f>
        <v>3.5000000000000004</v>
      </c>
      <c r="E26" s="2">
        <f ca="1">IFERROR(TIME!D39/TIME!$T39,"")</f>
        <v>1.5</v>
      </c>
      <c r="F26" s="2">
        <f ca="1">IFERROR(TIME!E39/TIME!$T39,"")</f>
        <v>23.499999999999996</v>
      </c>
      <c r="G26" s="2">
        <f ca="1">IFERROR(TIME!F39/TIME!$T39,"")</f>
        <v>30</v>
      </c>
      <c r="H26" s="2">
        <f ca="1">IFERROR(TIME!G39/TIME!$T39,"")</f>
        <v>17</v>
      </c>
      <c r="I26" s="2">
        <f ca="1">IFERROR(TIME!H39/TIME!$T39,"")</f>
        <v>76</v>
      </c>
      <c r="J26" s="2">
        <f ca="1">IFERROR(TIME!I39/TIME!$T39,"")</f>
        <v>73.5</v>
      </c>
      <c r="K26" s="2">
        <f ca="1">IFERROR(TIME!J39/TIME!$T39,"")</f>
        <v>1</v>
      </c>
      <c r="L26" s="2">
        <f ca="1">IFERROR(TIME!K39/TIME!$T39,"")</f>
        <v>2</v>
      </c>
      <c r="M26" s="2">
        <f ca="1">IFERROR(TIME!L39/TIME!$T39,"")</f>
        <v>0.5</v>
      </c>
      <c r="N26" s="2">
        <f ca="1">IFERROR(TIME!M39/TIME!$T39,"")</f>
        <v>18</v>
      </c>
      <c r="O26" s="2">
        <f ca="1">IFERROR(TIME!N39/TIME!$T39,"")</f>
        <v>26.5</v>
      </c>
      <c r="P26" s="2">
        <f ca="1">IFERROR(TIME!O39/TIME!$T39,"")</f>
        <v>15</v>
      </c>
      <c r="Q26" s="2">
        <f ca="1">IFERROR(TIME!P39/TIME!$T39,"")</f>
        <v>4</v>
      </c>
      <c r="R26" s="2">
        <f ca="1">IFERROR(TIME!Q39/TIME!$T39,"")</f>
        <v>5</v>
      </c>
      <c r="S26" s="2">
        <f ca="1">IFERROR(TIME!R39/TIME!$T39,"")</f>
        <v>1</v>
      </c>
      <c r="T26" s="2">
        <f ca="1">IFERROR(TIME!S39/TIME!$T39,"")</f>
        <v>2</v>
      </c>
      <c r="U26" s="2">
        <f ca="1">IFERROR(TIME!T39/TIME!$T39,"")</f>
        <v>1</v>
      </c>
      <c r="V26" s="2">
        <f ca="1">IFERROR(TIME!U39/TIME!$T39,"")</f>
        <v>19</v>
      </c>
      <c r="W26" s="2">
        <f ca="1">IFERROR(TIME!V39/TIME!$T39,"")</f>
        <v>26</v>
      </c>
      <c r="X26" s="2">
        <f ca="1">IFERROR(TIME!W39/TIME!$T39,"")</f>
        <v>15.5</v>
      </c>
      <c r="Y26" s="2">
        <f ca="1">IFERROR(TIME!X39/TIME!$T39,"")</f>
        <v>4</v>
      </c>
      <c r="Z26" s="2">
        <f ca="1">IFERROR(TIME!Y39/TIME!$T39,"")</f>
        <v>5</v>
      </c>
    </row>
    <row r="27" spans="1:26" x14ac:dyDescent="0.25">
      <c r="A27" s="2">
        <f ca="1">TIME!T40</f>
        <v>0.02</v>
      </c>
      <c r="B27" t="str">
        <f>METRICS!A39</f>
        <v>genericUnion</v>
      </c>
      <c r="C27" s="2">
        <f ca="1">IFERROR(TIME!B40/TIME!$T40,"")</f>
        <v>4</v>
      </c>
      <c r="D27" s="2">
        <f ca="1">IFERROR(TIME!C40/TIME!$T40,"")</f>
        <v>3.5000000000000004</v>
      </c>
      <c r="E27" s="2">
        <f ca="1">IFERROR(TIME!D40/TIME!$T40,"")</f>
        <v>2</v>
      </c>
      <c r="F27" s="2">
        <f ca="1">IFERROR(TIME!E40/TIME!$T40,"")</f>
        <v>28.499999999999996</v>
      </c>
      <c r="G27" s="2">
        <f ca="1">IFERROR(TIME!F40/TIME!$T40,"")</f>
        <v>35.5</v>
      </c>
      <c r="H27" s="2">
        <f ca="1">IFERROR(TIME!G40/TIME!$T40,"")</f>
        <v>21.5</v>
      </c>
      <c r="I27" s="2">
        <f ca="1">IFERROR(TIME!H40/TIME!$T40,"")</f>
        <v>93</v>
      </c>
      <c r="J27" s="2">
        <f ca="1">IFERROR(TIME!I40/TIME!$T40,"")</f>
        <v>87</v>
      </c>
      <c r="K27" s="2">
        <f ca="1">IFERROR(TIME!J40/TIME!$T40,"")</f>
        <v>1</v>
      </c>
      <c r="L27" s="2">
        <f ca="1">IFERROR(TIME!K40/TIME!$T40,"")</f>
        <v>2</v>
      </c>
      <c r="M27" s="2">
        <f ca="1">IFERROR(TIME!L40/TIME!$T40,"")</f>
        <v>1</v>
      </c>
      <c r="N27" s="2">
        <f ca="1">IFERROR(TIME!M40/TIME!$T40,"")</f>
        <v>20</v>
      </c>
      <c r="O27" s="2">
        <f ca="1">IFERROR(TIME!N40/TIME!$T40,"")</f>
        <v>30</v>
      </c>
      <c r="P27" s="2">
        <f ca="1">IFERROR(TIME!O40/TIME!$T40,"")</f>
        <v>17</v>
      </c>
      <c r="Q27" s="2">
        <f ca="1">IFERROR(TIME!P40/TIME!$T40,"")</f>
        <v>3.5000000000000004</v>
      </c>
      <c r="R27" s="2">
        <f ca="1">IFERROR(TIME!Q40/TIME!$T40,"")</f>
        <v>4.5</v>
      </c>
      <c r="S27" s="2">
        <f ca="1">IFERROR(TIME!R40/TIME!$T40,"")</f>
        <v>1</v>
      </c>
      <c r="T27" s="2">
        <f ca="1">IFERROR(TIME!S40/TIME!$T40,"")</f>
        <v>2</v>
      </c>
      <c r="U27" s="2">
        <f ca="1">IFERROR(TIME!T40/TIME!$T40,"")</f>
        <v>1</v>
      </c>
      <c r="V27" s="2">
        <f ca="1">IFERROR(TIME!U40/TIME!$T40,"")</f>
        <v>21</v>
      </c>
      <c r="W27" s="2">
        <f ca="1">IFERROR(TIME!V40/TIME!$T40,"")</f>
        <v>29.499999999999996</v>
      </c>
      <c r="X27" s="2">
        <f ca="1">IFERROR(TIME!W40/TIME!$T40,"")</f>
        <v>19</v>
      </c>
      <c r="Y27" s="2">
        <f ca="1">IFERROR(TIME!X40/TIME!$T40,"")</f>
        <v>3.5000000000000004</v>
      </c>
      <c r="Z27" s="2">
        <f ca="1">IFERROR(TIME!Y40/TIME!$T40,"")</f>
        <v>4.5</v>
      </c>
    </row>
    <row r="28" spans="1:26" x14ac:dyDescent="0.25">
      <c r="A28" s="2">
        <f ca="1">TIME!T49</f>
        <v>0.02</v>
      </c>
      <c r="B28" t="str">
        <f>METRICS!A48</f>
        <v>init_once</v>
      </c>
      <c r="C28" s="2">
        <f ca="1">IFERROR(TIME!B49/TIME!$T49,"")</f>
        <v>6.5</v>
      </c>
      <c r="D28" s="2">
        <f ca="1">IFERROR(TIME!C49/TIME!$T49,"")</f>
        <v>6</v>
      </c>
      <c r="E28" s="2">
        <f ca="1">IFERROR(TIME!D49/TIME!$T49,"")</f>
        <v>3</v>
      </c>
      <c r="F28" s="2">
        <f ca="1">IFERROR(TIME!E49/TIME!$T49,"")</f>
        <v>34.5</v>
      </c>
      <c r="G28" s="2">
        <f ca="1">IFERROR(TIME!F49/TIME!$T49,"")</f>
        <v>42.5</v>
      </c>
      <c r="H28" s="2">
        <f ca="1">IFERROR(TIME!G49/TIME!$T49,"")</f>
        <v>21</v>
      </c>
      <c r="I28" s="2">
        <f ca="1">IFERROR(TIME!H49/TIME!$T49,"")</f>
        <v>88.5</v>
      </c>
      <c r="J28" s="2">
        <f ca="1">IFERROR(TIME!I49/TIME!$T49,"")</f>
        <v>85</v>
      </c>
      <c r="K28" s="2">
        <f ca="1">IFERROR(TIME!J49/TIME!$T49,"")</f>
        <v>1.5</v>
      </c>
      <c r="L28" s="2">
        <f ca="1">IFERROR(TIME!K49/TIME!$T49,"")</f>
        <v>3</v>
      </c>
      <c r="M28" s="2">
        <f ca="1">IFERROR(TIME!L49/TIME!$T49,"")</f>
        <v>1</v>
      </c>
      <c r="N28" s="2">
        <f ca="1">IFERROR(TIME!M49/TIME!$T49,"")</f>
        <v>19</v>
      </c>
      <c r="O28" s="2">
        <f ca="1">IFERROR(TIME!N49/TIME!$T49,"")</f>
        <v>32</v>
      </c>
      <c r="P28" s="2">
        <f ca="1">IFERROR(TIME!O49/TIME!$T49,"")</f>
        <v>15.5</v>
      </c>
      <c r="Q28" s="2">
        <f ca="1">IFERROR(TIME!P49/TIME!$T49,"")</f>
        <v>5</v>
      </c>
      <c r="R28" s="2">
        <f ca="1">IFERROR(TIME!Q49/TIME!$T49,"")</f>
        <v>5.5</v>
      </c>
      <c r="S28" s="2">
        <f ca="1">IFERROR(TIME!R49/TIME!$T49,"")</f>
        <v>2</v>
      </c>
      <c r="T28" s="2">
        <f ca="1">IFERROR(TIME!S49/TIME!$T49,"")</f>
        <v>2.5</v>
      </c>
      <c r="U28" s="2">
        <f ca="1">IFERROR(TIME!T49/TIME!$T49,"")</f>
        <v>1</v>
      </c>
      <c r="V28" s="2">
        <f ca="1">IFERROR(TIME!U49/TIME!$T49,"")</f>
        <v>19.5</v>
      </c>
      <c r="W28" s="2">
        <f ca="1">IFERROR(TIME!V49/TIME!$T49,"")</f>
        <v>31.5</v>
      </c>
      <c r="X28" s="2">
        <f ca="1">IFERROR(TIME!W49/TIME!$T49,"")</f>
        <v>16</v>
      </c>
      <c r="Y28" s="2">
        <f ca="1">IFERROR(TIME!X49/TIME!$T49,"")</f>
        <v>5</v>
      </c>
      <c r="Z28" s="2">
        <f ca="1">IFERROR(TIME!Y49/TIME!$T49,"")</f>
        <v>6</v>
      </c>
    </row>
    <row r="29" spans="1:26" x14ac:dyDescent="0.25">
      <c r="A29" s="2">
        <f ca="1">TIME!T53</f>
        <v>0.02</v>
      </c>
      <c r="B29" t="str">
        <f>METRICS!A52</f>
        <v>labelledExit</v>
      </c>
      <c r="C29" s="2">
        <f ca="1">IFERROR(TIME!B53/TIME!$T53,"")</f>
        <v>3</v>
      </c>
      <c r="D29" s="2">
        <f ca="1">IFERROR(TIME!C53/TIME!$T53,"")</f>
        <v>3.5000000000000004</v>
      </c>
      <c r="E29" s="2">
        <f ca="1">IFERROR(TIME!D53/TIME!$T53,"")</f>
        <v>1.5</v>
      </c>
      <c r="F29" s="2">
        <f ca="1">IFERROR(TIME!E53/TIME!$T53,"")</f>
        <v>21.5</v>
      </c>
      <c r="G29" s="2">
        <f ca="1">IFERROR(TIME!F53/TIME!$T53,"")</f>
        <v>30.5</v>
      </c>
      <c r="H29" s="2">
        <f ca="1">IFERROR(TIME!G53/TIME!$T53,"")</f>
        <v>15</v>
      </c>
      <c r="I29" s="2">
        <f ca="1">IFERROR(TIME!H53/TIME!$T53,"")</f>
        <v>69</v>
      </c>
      <c r="J29" s="2">
        <f ca="1">IFERROR(TIME!I53/TIME!$T53,"")</f>
        <v>67.5</v>
      </c>
      <c r="K29" s="2">
        <f ca="1">IFERROR(TIME!J53/TIME!$T53,"")</f>
        <v>1</v>
      </c>
      <c r="L29" s="2">
        <f ca="1">IFERROR(TIME!K53/TIME!$T53,"")</f>
        <v>2</v>
      </c>
      <c r="M29" s="2">
        <f ca="1">IFERROR(TIME!L53/TIME!$T53,"")</f>
        <v>1</v>
      </c>
      <c r="N29" s="2">
        <f ca="1">IFERROR(TIME!M53/TIME!$T53,"")</f>
        <v>15.5</v>
      </c>
      <c r="O29" s="2">
        <f ca="1">IFERROR(TIME!N53/TIME!$T53,"")</f>
        <v>26.5</v>
      </c>
      <c r="P29" s="2">
        <f ca="1">IFERROR(TIME!O53/TIME!$T53,"")</f>
        <v>12.5</v>
      </c>
      <c r="Q29" s="2">
        <f ca="1">IFERROR(TIME!P53/TIME!$T53,"")</f>
        <v>3.5000000000000004</v>
      </c>
      <c r="R29" s="2">
        <f ca="1">IFERROR(TIME!Q53/TIME!$T53,"")</f>
        <v>4</v>
      </c>
      <c r="S29" s="2">
        <f ca="1">IFERROR(TIME!R53/TIME!$T53,"")</f>
        <v>1</v>
      </c>
      <c r="T29" s="2">
        <f ca="1">IFERROR(TIME!S53/TIME!$T53,"")</f>
        <v>2</v>
      </c>
      <c r="U29" s="2">
        <f ca="1">IFERROR(TIME!T53/TIME!$T53,"")</f>
        <v>1</v>
      </c>
      <c r="V29" s="2">
        <f ca="1">IFERROR(TIME!U53/TIME!$T53,"")</f>
        <v>16.5</v>
      </c>
      <c r="W29" s="2">
        <f ca="1">IFERROR(TIME!V53/TIME!$T53,"")</f>
        <v>26</v>
      </c>
      <c r="X29" s="2">
        <f ca="1">IFERROR(TIME!W53/TIME!$T53,"")</f>
        <v>13.5</v>
      </c>
      <c r="Y29" s="2">
        <f ca="1">IFERROR(TIME!X53/TIME!$T53,"")</f>
        <v>3.5000000000000004</v>
      </c>
      <c r="Z29" s="2">
        <f ca="1">IFERROR(TIME!Y53/TIME!$T53,"")</f>
        <v>4</v>
      </c>
    </row>
    <row r="30" spans="1:26" x14ac:dyDescent="0.25">
      <c r="A30" s="2">
        <f ca="1">TIME!T61</f>
        <v>0.02</v>
      </c>
      <c r="B30" t="str">
        <f>METRICS!A60</f>
        <v>maybe</v>
      </c>
      <c r="C30" s="2">
        <f ca="1">IFERROR(TIME!B61/TIME!$T61,"")</f>
        <v>4</v>
      </c>
      <c r="D30" s="2">
        <f ca="1">IFERROR(TIME!C61/TIME!$T61,"")</f>
        <v>4.5</v>
      </c>
      <c r="E30" s="2">
        <f ca="1">IFERROR(TIME!D61/TIME!$T61,"")</f>
        <v>2</v>
      </c>
      <c r="F30" s="2">
        <f ca="1">IFERROR(TIME!E61/TIME!$T61,"")</f>
        <v>36.5</v>
      </c>
      <c r="G30" s="2">
        <f ca="1">IFERROR(TIME!F61/TIME!$T61,"")</f>
        <v>45</v>
      </c>
      <c r="H30" s="2">
        <f ca="1">IFERROR(TIME!G61/TIME!$T61,"")</f>
        <v>30</v>
      </c>
      <c r="I30" s="2">
        <f ca="1">IFERROR(TIME!H61/TIME!$T61,"")</f>
        <v>102.49999999999999</v>
      </c>
      <c r="J30" s="2">
        <f ca="1">IFERROR(TIME!I61/TIME!$T61,"")</f>
        <v>99</v>
      </c>
      <c r="K30" s="2">
        <f ca="1">IFERROR(TIME!J61/TIME!$T61,"")</f>
        <v>2</v>
      </c>
      <c r="L30" s="2">
        <f ca="1">IFERROR(TIME!K61/TIME!$T61,"")</f>
        <v>2.5</v>
      </c>
      <c r="M30" s="2">
        <f ca="1">IFERROR(TIME!L61/TIME!$T61,"")</f>
        <v>1</v>
      </c>
      <c r="N30" s="2">
        <f ca="1">IFERROR(TIME!M61/TIME!$T61,"")</f>
        <v>28.000000000000004</v>
      </c>
      <c r="O30" s="2">
        <f ca="1">IFERROR(TIME!N61/TIME!$T61,"")</f>
        <v>38.5</v>
      </c>
      <c r="P30" s="2">
        <f ca="1">IFERROR(TIME!O61/TIME!$T61,"")</f>
        <v>26</v>
      </c>
      <c r="Q30" s="2">
        <f ca="1">IFERROR(TIME!P61/TIME!$T61,"")</f>
        <v>5</v>
      </c>
      <c r="R30" s="2">
        <f ca="1">IFERROR(TIME!Q61/TIME!$T61,"")</f>
        <v>5.5</v>
      </c>
      <c r="S30" s="2">
        <f ca="1">IFERROR(TIME!R61/TIME!$T61,"")</f>
        <v>2</v>
      </c>
      <c r="T30" s="2">
        <f ca="1">IFERROR(TIME!S61/TIME!$T61,"")</f>
        <v>2.5</v>
      </c>
      <c r="U30" s="2">
        <f ca="1">IFERROR(TIME!T61/TIME!$T61,"")</f>
        <v>1</v>
      </c>
      <c r="V30" s="2">
        <f ca="1">IFERROR(TIME!U61/TIME!$T61,"")</f>
        <v>28.499999999999996</v>
      </c>
      <c r="W30" s="2">
        <f ca="1">IFERROR(TIME!V61/TIME!$T61,"")</f>
        <v>37.5</v>
      </c>
      <c r="X30" s="2">
        <f ca="1">IFERROR(TIME!W61/TIME!$T61,"")</f>
        <v>25</v>
      </c>
      <c r="Y30" s="2">
        <f ca="1">IFERROR(TIME!X61/TIME!$T61,"")</f>
        <v>5</v>
      </c>
      <c r="Z30" s="2">
        <f ca="1">IFERROR(TIME!Y61/TIME!$T61,"")</f>
        <v>5.5</v>
      </c>
    </row>
    <row r="31" spans="1:26" x14ac:dyDescent="0.25">
      <c r="A31" s="2">
        <f ca="1">TIME!T62</f>
        <v>0.02</v>
      </c>
      <c r="B31" t="str">
        <f>METRICS!A61</f>
        <v>memberCtors</v>
      </c>
      <c r="C31" s="2">
        <f ca="1">IFERROR(TIME!B62/TIME!$T62,"")</f>
        <v>4</v>
      </c>
      <c r="D31" s="2">
        <f ca="1">IFERROR(TIME!C62/TIME!$T62,"")</f>
        <v>4</v>
      </c>
      <c r="E31" s="2">
        <f ca="1">IFERROR(TIME!D62/TIME!$T62,"")</f>
        <v>1.5</v>
      </c>
      <c r="F31" s="2">
        <f ca="1">IFERROR(TIME!E62/TIME!$T62,"")</f>
        <v>23</v>
      </c>
      <c r="G31" s="2">
        <f ca="1">IFERROR(TIME!F62/TIME!$T62,"")</f>
        <v>31</v>
      </c>
      <c r="H31" s="2">
        <f ca="1">IFERROR(TIME!G62/TIME!$T62,"")</f>
        <v>15</v>
      </c>
      <c r="I31" s="2">
        <f ca="1">IFERROR(TIME!H62/TIME!$T62,"")</f>
        <v>78</v>
      </c>
      <c r="J31" s="2">
        <f ca="1">IFERROR(TIME!I62/TIME!$T62,"")</f>
        <v>79.5</v>
      </c>
      <c r="K31" s="2">
        <f ca="1">IFERROR(TIME!J62/TIME!$T62,"")</f>
        <v>1</v>
      </c>
      <c r="L31" s="2">
        <f ca="1">IFERROR(TIME!K62/TIME!$T62,"")</f>
        <v>2</v>
      </c>
      <c r="M31" s="2">
        <f ca="1">IFERROR(TIME!L62/TIME!$T62,"")</f>
        <v>1</v>
      </c>
      <c r="N31" s="2">
        <f ca="1">IFERROR(TIME!M62/TIME!$T62,"")</f>
        <v>16</v>
      </c>
      <c r="O31" s="2">
        <f ca="1">IFERROR(TIME!N62/TIME!$T62,"")</f>
        <v>27</v>
      </c>
      <c r="P31" s="2">
        <f ca="1">IFERROR(TIME!O62/TIME!$T62,"")</f>
        <v>12</v>
      </c>
      <c r="Q31" s="2">
        <f ca="1">IFERROR(TIME!P62/TIME!$T62,"")</f>
        <v>3.5000000000000004</v>
      </c>
      <c r="R31" s="2">
        <f ca="1">IFERROR(TIME!Q62/TIME!$T62,"")</f>
        <v>4.5</v>
      </c>
      <c r="S31" s="2">
        <f ca="1">IFERROR(TIME!R62/TIME!$T62,"")</f>
        <v>1</v>
      </c>
      <c r="T31" s="2">
        <f ca="1">IFERROR(TIME!S62/TIME!$T62,"")</f>
        <v>2</v>
      </c>
      <c r="U31" s="2">
        <f ca="1">IFERROR(TIME!T62/TIME!$T62,"")</f>
        <v>1</v>
      </c>
      <c r="V31" s="2">
        <f ca="1">IFERROR(TIME!U62/TIME!$T62,"")</f>
        <v>16.5</v>
      </c>
      <c r="W31" s="2">
        <f ca="1">IFERROR(TIME!V62/TIME!$T62,"")</f>
        <v>25.5</v>
      </c>
      <c r="X31" s="2">
        <f ca="1">IFERROR(TIME!W62/TIME!$T62,"")</f>
        <v>13</v>
      </c>
      <c r="Y31" s="2">
        <f ca="1">IFERROR(TIME!X62/TIME!$T62,"")</f>
        <v>3.5000000000000004</v>
      </c>
      <c r="Z31" s="2">
        <f ca="1">IFERROR(TIME!Y62/TIME!$T62,"")</f>
        <v>4.5</v>
      </c>
    </row>
    <row r="32" spans="1:26" x14ac:dyDescent="0.25">
      <c r="A32" s="2">
        <f ca="1">TIME!T66</f>
        <v>0.02</v>
      </c>
      <c r="B32" t="str">
        <f>METRICS!A65</f>
        <v>nested-types</v>
      </c>
      <c r="C32" s="2">
        <f ca="1">IFERROR(TIME!B66/TIME!$T66,"")</f>
        <v>3.5000000000000004</v>
      </c>
      <c r="D32" s="2">
        <f ca="1">IFERROR(TIME!C66/TIME!$T66,"")</f>
        <v>3.5000000000000004</v>
      </c>
      <c r="E32" s="2">
        <f ca="1">IFERROR(TIME!D66/TIME!$T66,"")</f>
        <v>1.5</v>
      </c>
      <c r="F32" s="2">
        <f ca="1">IFERROR(TIME!E66/TIME!$T66,"")</f>
        <v>29.499999999999996</v>
      </c>
      <c r="G32" s="2">
        <f ca="1">IFERROR(TIME!F66/TIME!$T66,"")</f>
        <v>37</v>
      </c>
      <c r="H32" s="2">
        <f ca="1">IFERROR(TIME!G66/TIME!$T66,"")</f>
        <v>22</v>
      </c>
      <c r="I32" s="2">
        <f ca="1">IFERROR(TIME!H66/TIME!$T66,"")</f>
        <v>99</v>
      </c>
      <c r="J32" s="2">
        <f ca="1">IFERROR(TIME!I66/TIME!$T66,"")</f>
        <v>93</v>
      </c>
      <c r="K32" s="2">
        <f ca="1">IFERROR(TIME!J66/TIME!$T66,"")</f>
        <v>1</v>
      </c>
      <c r="L32" s="2">
        <f ca="1">IFERROR(TIME!K66/TIME!$T66,"")</f>
        <v>2</v>
      </c>
      <c r="M32" s="2">
        <f ca="1">IFERROR(TIME!L66/TIME!$T66,"")</f>
        <v>1</v>
      </c>
      <c r="N32" s="2">
        <f ca="1">IFERROR(TIME!M66/TIME!$T66,"")</f>
        <v>21</v>
      </c>
      <c r="O32" s="2">
        <f ca="1">IFERROR(TIME!N66/TIME!$T66,"")</f>
        <v>31</v>
      </c>
      <c r="P32" s="2">
        <f ca="1">IFERROR(TIME!O66/TIME!$T66,"")</f>
        <v>18.5</v>
      </c>
      <c r="Q32" s="2">
        <f ca="1">IFERROR(TIME!P66/TIME!$T66,"")</f>
        <v>3.5000000000000004</v>
      </c>
      <c r="R32" s="2">
        <f ca="1">IFERROR(TIME!Q66/TIME!$T66,"")</f>
        <v>4.5</v>
      </c>
      <c r="S32" s="2">
        <f ca="1">IFERROR(TIME!R66/TIME!$T66,"")</f>
        <v>1</v>
      </c>
      <c r="T32" s="2">
        <f ca="1">IFERROR(TIME!S66/TIME!$T66,"")</f>
        <v>1.5</v>
      </c>
      <c r="U32" s="2">
        <f ca="1">IFERROR(TIME!T66/TIME!$T66,"")</f>
        <v>1</v>
      </c>
      <c r="V32" s="2">
        <f ca="1">IFERROR(TIME!U66/TIME!$T66,"")</f>
        <v>22</v>
      </c>
      <c r="W32" s="2">
        <f ca="1">IFERROR(TIME!V66/TIME!$T66,"")</f>
        <v>31</v>
      </c>
      <c r="X32" s="2">
        <f ca="1">IFERROR(TIME!W66/TIME!$T66,"")</f>
        <v>19</v>
      </c>
      <c r="Y32" s="2">
        <f ca="1">IFERROR(TIME!X66/TIME!$T66,"")</f>
        <v>3.5000000000000004</v>
      </c>
      <c r="Z32" s="2">
        <f ca="1">IFERROR(TIME!Y66/TIME!$T66,"")</f>
        <v>4.5</v>
      </c>
    </row>
    <row r="33" spans="1:26" x14ac:dyDescent="0.25">
      <c r="A33" s="2">
        <f ca="1">TIME!T68</f>
        <v>0.02</v>
      </c>
      <c r="B33" t="str">
        <f>METRICS!A67</f>
        <v>operators</v>
      </c>
      <c r="C33" s="2">
        <f ca="1">IFERROR(TIME!B68/TIME!$T68,"")</f>
        <v>3</v>
      </c>
      <c r="D33" s="2">
        <f ca="1">IFERROR(TIME!C68/TIME!$T68,"")</f>
        <v>3.5000000000000004</v>
      </c>
      <c r="E33" s="2">
        <f ca="1">IFERROR(TIME!D68/TIME!$T68,"")</f>
        <v>1.5</v>
      </c>
      <c r="F33" s="2">
        <f ca="1">IFERROR(TIME!E68/TIME!$T68,"")</f>
        <v>22.5</v>
      </c>
      <c r="G33" s="2">
        <f ca="1">IFERROR(TIME!F68/TIME!$T68,"")</f>
        <v>30.5</v>
      </c>
      <c r="H33" s="2">
        <f ca="1">IFERROR(TIME!G68/TIME!$T68,"")</f>
        <v>15</v>
      </c>
      <c r="I33" s="2">
        <f ca="1">IFERROR(TIME!H68/TIME!$T68,"")</f>
        <v>71.5</v>
      </c>
      <c r="J33" s="2">
        <f ca="1">IFERROR(TIME!I68/TIME!$T68,"")</f>
        <v>71.5</v>
      </c>
      <c r="K33" s="2">
        <f ca="1">IFERROR(TIME!J68/TIME!$T68,"")</f>
        <v>1</v>
      </c>
      <c r="L33" s="2">
        <f ca="1">IFERROR(TIME!K68/TIME!$T68,"")</f>
        <v>2</v>
      </c>
      <c r="M33" s="2">
        <f ca="1">IFERROR(TIME!L68/TIME!$T68,"")</f>
        <v>0.5</v>
      </c>
      <c r="N33" s="2">
        <f ca="1">IFERROR(TIME!M68/TIME!$T68,"")</f>
        <v>16</v>
      </c>
      <c r="O33" s="2">
        <f ca="1">IFERROR(TIME!N68/TIME!$T68,"")</f>
        <v>27.5</v>
      </c>
      <c r="P33" s="2">
        <f ca="1">IFERROR(TIME!O68/TIME!$T68,"")</f>
        <v>13</v>
      </c>
      <c r="Q33" s="2">
        <f ca="1">IFERROR(TIME!P68/TIME!$T68,"")</f>
        <v>3.5000000000000004</v>
      </c>
      <c r="R33" s="2">
        <f ca="1">IFERROR(TIME!Q68/TIME!$T68,"")</f>
        <v>5</v>
      </c>
      <c r="S33" s="2">
        <f ca="1">IFERROR(TIME!R68/TIME!$T68,"")</f>
        <v>1</v>
      </c>
      <c r="T33" s="2">
        <f ca="1">IFERROR(TIME!S68/TIME!$T68,"")</f>
        <v>2</v>
      </c>
      <c r="U33" s="2">
        <f ca="1">IFERROR(TIME!T68/TIME!$T68,"")</f>
        <v>1</v>
      </c>
      <c r="V33" s="2">
        <f ca="1">IFERROR(TIME!U68/TIME!$T68,"")</f>
        <v>16.5</v>
      </c>
      <c r="W33" s="2">
        <f ca="1">IFERROR(TIME!V68/TIME!$T68,"")</f>
        <v>26</v>
      </c>
      <c r="X33" s="2">
        <f ca="1">IFERROR(TIME!W68/TIME!$T68,"")</f>
        <v>14.000000000000002</v>
      </c>
      <c r="Y33" s="2">
        <f ca="1">IFERROR(TIME!X68/TIME!$T68,"")</f>
        <v>3.5000000000000004</v>
      </c>
      <c r="Z33" s="2">
        <f ca="1">IFERROR(TIME!Y68/TIME!$T68,"")</f>
        <v>4.5</v>
      </c>
    </row>
    <row r="34" spans="1:26" x14ac:dyDescent="0.25">
      <c r="A34" s="2">
        <f ca="1">TIME!T82</f>
        <v>0.02</v>
      </c>
      <c r="B34" t="str">
        <f>METRICS!A81</f>
        <v>self-assignment</v>
      </c>
      <c r="C34" s="2">
        <f ca="1">IFERROR(TIME!B82/TIME!$T82,"")</f>
        <v>3</v>
      </c>
      <c r="D34" s="2">
        <f ca="1">IFERROR(TIME!C82/TIME!$T82,"")</f>
        <v>3.5000000000000004</v>
      </c>
      <c r="E34" s="2">
        <f ca="1">IFERROR(TIME!D82/TIME!$T82,"")</f>
        <v>1.5</v>
      </c>
      <c r="F34" s="2">
        <f ca="1">IFERROR(TIME!E82/TIME!$T82,"")</f>
        <v>21.5</v>
      </c>
      <c r="G34" s="2">
        <f ca="1">IFERROR(TIME!F82/TIME!$T82,"")</f>
        <v>28.000000000000004</v>
      </c>
      <c r="H34" s="2">
        <f ca="1">IFERROR(TIME!G82/TIME!$T82,"")</f>
        <v>14.000000000000002</v>
      </c>
      <c r="I34" s="2">
        <f ca="1">IFERROR(TIME!H82/TIME!$T82,"")</f>
        <v>74</v>
      </c>
      <c r="J34" s="2">
        <f ca="1">IFERROR(TIME!I82/TIME!$T82,"")</f>
        <v>75</v>
      </c>
      <c r="K34" s="2">
        <f ca="1">IFERROR(TIME!J82/TIME!$T82,"")</f>
        <v>1</v>
      </c>
      <c r="L34" s="2">
        <f ca="1">IFERROR(TIME!K82/TIME!$T82,"")</f>
        <v>2</v>
      </c>
      <c r="M34" s="2">
        <f ca="1">IFERROR(TIME!L82/TIME!$T82,"")</f>
        <v>0.5</v>
      </c>
      <c r="N34" s="2">
        <f ca="1">IFERROR(TIME!M82/TIME!$T82,"")</f>
        <v>14.000000000000002</v>
      </c>
      <c r="O34" s="2">
        <f ca="1">IFERROR(TIME!N82/TIME!$T82,"")</f>
        <v>24</v>
      </c>
      <c r="P34" s="2">
        <f ca="1">IFERROR(TIME!O82/TIME!$T82,"")</f>
        <v>11.5</v>
      </c>
      <c r="Q34" s="2">
        <f ca="1">IFERROR(TIME!P82/TIME!$T82,"")</f>
        <v>3.5000000000000004</v>
      </c>
      <c r="R34" s="2">
        <f ca="1">IFERROR(TIME!Q82/TIME!$T82,"")</f>
        <v>4.5</v>
      </c>
      <c r="S34" s="2">
        <f ca="1">IFERROR(TIME!R82/TIME!$T82,"")</f>
        <v>1</v>
      </c>
      <c r="T34" s="2">
        <f ca="1">IFERROR(TIME!S82/TIME!$T82,"")</f>
        <v>2</v>
      </c>
      <c r="U34" s="2">
        <f ca="1">IFERROR(TIME!T82/TIME!$T82,"")</f>
        <v>1</v>
      </c>
      <c r="V34" s="2">
        <f ca="1">IFERROR(TIME!U82/TIME!$T82,"")</f>
        <v>15</v>
      </c>
      <c r="W34" s="2">
        <f ca="1">IFERROR(TIME!V82/TIME!$T82,"")</f>
        <v>24.5</v>
      </c>
      <c r="X34" s="2">
        <f ca="1">IFERROR(TIME!W82/TIME!$T82,"")</f>
        <v>12</v>
      </c>
      <c r="Y34" s="2">
        <f ca="1">IFERROR(TIME!X82/TIME!$T82,"")</f>
        <v>3</v>
      </c>
      <c r="Z34" s="2">
        <f ca="1">IFERROR(TIME!Y82/TIME!$T82,"")</f>
        <v>4.5</v>
      </c>
    </row>
    <row r="35" spans="1:26" x14ac:dyDescent="0.25">
      <c r="A35" s="2">
        <f ca="1">TIME!T84</f>
        <v>0.02</v>
      </c>
      <c r="B35" t="str">
        <f>METRICS!A83</f>
        <v>simpleGenericTriple</v>
      </c>
      <c r="C35" s="2">
        <f ca="1">IFERROR(TIME!B84/TIME!$T84,"")</f>
        <v>4</v>
      </c>
      <c r="D35" s="2">
        <f ca="1">IFERROR(TIME!C84/TIME!$T84,"")</f>
        <v>4</v>
      </c>
      <c r="E35" s="2">
        <f ca="1">IFERROR(TIME!D84/TIME!$T84,"")</f>
        <v>2</v>
      </c>
      <c r="F35" s="2">
        <f ca="1">IFERROR(TIME!E84/TIME!$T84,"")</f>
        <v>39</v>
      </c>
      <c r="G35" s="2">
        <f ca="1">IFERROR(TIME!F84/TIME!$T84,"")</f>
        <v>49.5</v>
      </c>
      <c r="H35" s="2">
        <f ca="1">IFERROR(TIME!G84/TIME!$T84,"")</f>
        <v>34.5</v>
      </c>
      <c r="I35" s="2">
        <f ca="1">IFERROR(TIME!H84/TIME!$T84,"")</f>
        <v>116.99999999999999</v>
      </c>
      <c r="J35" s="2">
        <f ca="1">IFERROR(TIME!I84/TIME!$T84,"")</f>
        <v>106</v>
      </c>
      <c r="K35" s="2">
        <f ca="1">IFERROR(TIME!J84/TIME!$T84,"")</f>
        <v>1.5</v>
      </c>
      <c r="L35" s="2">
        <f ca="1">IFERROR(TIME!K84/TIME!$T84,"")</f>
        <v>2.5</v>
      </c>
      <c r="M35" s="2">
        <f ca="1">IFERROR(TIME!L84/TIME!$T84,"")</f>
        <v>1</v>
      </c>
      <c r="N35" s="2">
        <f ca="1">IFERROR(TIME!M84/TIME!$T84,"")</f>
        <v>32</v>
      </c>
      <c r="O35" s="2">
        <f ca="1">IFERROR(TIME!N84/TIME!$T84,"")</f>
        <v>44</v>
      </c>
      <c r="P35" s="2">
        <f ca="1">IFERROR(TIME!O84/TIME!$T84,"")</f>
        <v>30</v>
      </c>
      <c r="Q35" s="2">
        <f ca="1">IFERROR(TIME!P84/TIME!$T84,"")</f>
        <v>4.5</v>
      </c>
      <c r="R35" s="2">
        <f ca="1">IFERROR(TIME!Q84/TIME!$T84,"")</f>
        <v>5</v>
      </c>
      <c r="S35" s="2">
        <f ca="1">IFERROR(TIME!R84/TIME!$T84,"")</f>
        <v>1.5</v>
      </c>
      <c r="T35" s="2">
        <f ca="1">IFERROR(TIME!S84/TIME!$T84,"")</f>
        <v>2</v>
      </c>
      <c r="U35" s="2">
        <f ca="1">IFERROR(TIME!T84/TIME!$T84,"")</f>
        <v>1</v>
      </c>
      <c r="V35" s="2">
        <f ca="1">IFERROR(TIME!U84/TIME!$T84,"")</f>
        <v>32</v>
      </c>
      <c r="W35" s="2">
        <f ca="1">IFERROR(TIME!V84/TIME!$T84,"")</f>
        <v>43.5</v>
      </c>
      <c r="X35" s="2">
        <f ca="1">IFERROR(TIME!W84/TIME!$T84,"")</f>
        <v>31.5</v>
      </c>
      <c r="Y35" s="2">
        <f ca="1">IFERROR(TIME!X84/TIME!$T84,"")</f>
        <v>4.5</v>
      </c>
      <c r="Z35" s="2">
        <f ca="1">IFERROR(TIME!Y84/TIME!$T84,"")</f>
        <v>5</v>
      </c>
    </row>
    <row r="36" spans="1:26" x14ac:dyDescent="0.25">
      <c r="A36" s="2">
        <f ca="1">TIME!T89</f>
        <v>0.02</v>
      </c>
      <c r="B36" t="str">
        <f>METRICS!A88</f>
        <v>switch</v>
      </c>
      <c r="C36" s="2">
        <f ca="1">IFERROR(TIME!B89/TIME!$T89,"")</f>
        <v>3</v>
      </c>
      <c r="D36" s="2">
        <f ca="1">IFERROR(TIME!C89/TIME!$T89,"")</f>
        <v>3.5000000000000004</v>
      </c>
      <c r="E36" s="2">
        <f ca="1">IFERROR(TIME!D89/TIME!$T89,"")</f>
        <v>1.5</v>
      </c>
      <c r="F36" s="2">
        <f ca="1">IFERROR(TIME!E89/TIME!$T89,"")</f>
        <v>22</v>
      </c>
      <c r="G36" s="2">
        <f ca="1">IFERROR(TIME!F89/TIME!$T89,"")</f>
        <v>31</v>
      </c>
      <c r="H36" s="2">
        <f ca="1">IFERROR(TIME!G89/TIME!$T89,"")</f>
        <v>15.5</v>
      </c>
      <c r="I36" s="2">
        <f ca="1">IFERROR(TIME!H89/TIME!$T89,"")</f>
        <v>69.5</v>
      </c>
      <c r="J36" s="2">
        <f ca="1">IFERROR(TIME!I89/TIME!$T89,"")</f>
        <v>68</v>
      </c>
      <c r="K36" s="2">
        <f ca="1">IFERROR(TIME!J89/TIME!$T89,"")</f>
        <v>1</v>
      </c>
      <c r="L36" s="2">
        <f ca="1">IFERROR(TIME!K89/TIME!$T89,"")</f>
        <v>2</v>
      </c>
      <c r="M36" s="2">
        <f ca="1">IFERROR(TIME!L89/TIME!$T89,"")</f>
        <v>1</v>
      </c>
      <c r="N36" s="2">
        <f ca="1">IFERROR(TIME!M89/TIME!$T89,"")</f>
        <v>16.5</v>
      </c>
      <c r="O36" s="2">
        <f ca="1">IFERROR(TIME!N89/TIME!$T89,"")</f>
        <v>26.5</v>
      </c>
      <c r="P36" s="2">
        <f ca="1">IFERROR(TIME!O89/TIME!$T89,"")</f>
        <v>12.5</v>
      </c>
      <c r="Q36" s="2">
        <f ca="1">IFERROR(TIME!P89/TIME!$T89,"")</f>
        <v>3.5000000000000004</v>
      </c>
      <c r="R36" s="2">
        <f ca="1">IFERROR(TIME!Q89/TIME!$T89,"")</f>
        <v>4.5</v>
      </c>
      <c r="S36" s="2">
        <f ca="1">IFERROR(TIME!R89/TIME!$T89,"")</f>
        <v>1</v>
      </c>
      <c r="T36" s="2">
        <f ca="1">IFERROR(TIME!S89/TIME!$T89,"")</f>
        <v>2</v>
      </c>
      <c r="U36" s="2">
        <f ca="1">IFERROR(TIME!T89/TIME!$T89,"")</f>
        <v>1</v>
      </c>
      <c r="V36" s="2">
        <f ca="1">IFERROR(TIME!U89/TIME!$T89,"")</f>
        <v>16.5</v>
      </c>
      <c r="W36" s="2">
        <f ca="1">IFERROR(TIME!V89/TIME!$T89,"")</f>
        <v>26</v>
      </c>
      <c r="X36" s="2">
        <f ca="1">IFERROR(TIME!W89/TIME!$T89,"")</f>
        <v>14.000000000000002</v>
      </c>
      <c r="Y36" s="2">
        <f ca="1">IFERROR(TIME!X89/TIME!$T89,"")</f>
        <v>3.5000000000000004</v>
      </c>
      <c r="Z36" s="2">
        <f ca="1">IFERROR(TIME!Y89/TIME!$T89,"")</f>
        <v>4</v>
      </c>
    </row>
    <row r="37" spans="1:26" x14ac:dyDescent="0.25">
      <c r="A37" s="2">
        <f ca="1">TIME!T95</f>
        <v>0.02</v>
      </c>
      <c r="B37" t="str">
        <f>METRICS!A94</f>
        <v>tupleFunction</v>
      </c>
      <c r="C37" s="2">
        <f ca="1">IFERROR(TIME!B95/TIME!$T95,"")</f>
        <v>3.5000000000000004</v>
      </c>
      <c r="D37" s="2">
        <f ca="1">IFERROR(TIME!C95/TIME!$T95,"")</f>
        <v>3.5000000000000004</v>
      </c>
      <c r="E37" s="2">
        <f ca="1">IFERROR(TIME!D95/TIME!$T95,"")</f>
        <v>1.5</v>
      </c>
      <c r="F37" s="2" t="str">
        <f ca="1">IFERROR(TIME!E95/TIME!$T95,"")</f>
        <v/>
      </c>
      <c r="G37" s="2" t="str">
        <f ca="1">IFERROR(TIME!F95/TIME!$T95,"")</f>
        <v/>
      </c>
      <c r="H37" s="2" t="str">
        <f ca="1">IFERROR(TIME!G95/TIME!$T95,"")</f>
        <v/>
      </c>
      <c r="I37" s="2">
        <f ca="1">IFERROR(TIME!H95/TIME!$T95,"")</f>
        <v>73</v>
      </c>
      <c r="J37" s="2">
        <f ca="1">IFERROR(TIME!I95/TIME!$T95,"")</f>
        <v>71.5</v>
      </c>
      <c r="K37" s="2">
        <f ca="1">IFERROR(TIME!J95/TIME!$T95,"")</f>
        <v>1</v>
      </c>
      <c r="L37" s="2">
        <f ca="1">IFERROR(TIME!K95/TIME!$T95,"")</f>
        <v>2</v>
      </c>
      <c r="M37" s="2">
        <f ca="1">IFERROR(TIME!L95/TIME!$T95,"")</f>
        <v>1</v>
      </c>
      <c r="N37" s="2" t="str">
        <f ca="1">IFERROR(TIME!M95/TIME!$T95,"")</f>
        <v/>
      </c>
      <c r="O37" s="2" t="str">
        <f ca="1">IFERROR(TIME!N95/TIME!$T95,"")</f>
        <v/>
      </c>
      <c r="P37" s="2" t="str">
        <f ca="1">IFERROR(TIME!O95/TIME!$T95,"")</f>
        <v/>
      </c>
      <c r="Q37" s="2">
        <f ca="1">IFERROR(TIME!P95/TIME!$T95,"")</f>
        <v>3.5000000000000004</v>
      </c>
      <c r="R37" s="2">
        <f ca="1">IFERROR(TIME!Q95/TIME!$T95,"")</f>
        <v>4.5</v>
      </c>
      <c r="S37" s="2">
        <f ca="1">IFERROR(TIME!R95/TIME!$T95,"")</f>
        <v>1</v>
      </c>
      <c r="T37" s="2">
        <f ca="1">IFERROR(TIME!S95/TIME!$T95,"")</f>
        <v>2</v>
      </c>
      <c r="U37" s="2">
        <f ca="1">IFERROR(TIME!T95/TIME!$T95,"")</f>
        <v>1</v>
      </c>
      <c r="V37" s="2" t="str">
        <f ca="1">IFERROR(TIME!U95/TIME!$T95,"")</f>
        <v/>
      </c>
      <c r="W37" s="2" t="str">
        <f ca="1">IFERROR(TIME!V95/TIME!$T95,"")</f>
        <v/>
      </c>
      <c r="X37" s="2" t="str">
        <f ca="1">IFERROR(TIME!W95/TIME!$T95,"")</f>
        <v/>
      </c>
      <c r="Y37" s="2">
        <f ca="1">IFERROR(TIME!X95/TIME!$T95,"")</f>
        <v>3.5000000000000004</v>
      </c>
      <c r="Z37" s="2">
        <f ca="1">IFERROR(TIME!Y95/TIME!$T95,"")</f>
        <v>4.5</v>
      </c>
    </row>
    <row r="38" spans="1:26" x14ac:dyDescent="0.25">
      <c r="A38" s="2">
        <f ca="1">TIME!T96</f>
        <v>0.02</v>
      </c>
      <c r="B38" t="str">
        <f>METRICS!A95</f>
        <v>tupleMember</v>
      </c>
      <c r="C38" s="2">
        <f ca="1">IFERROR(TIME!B96/TIME!$T96,"")</f>
        <v>3.5000000000000004</v>
      </c>
      <c r="D38" s="2">
        <f ca="1">IFERROR(TIME!C96/TIME!$T96,"")</f>
        <v>3.5000000000000004</v>
      </c>
      <c r="E38" s="2">
        <f ca="1">IFERROR(TIME!D96/TIME!$T96,"")</f>
        <v>1.5</v>
      </c>
      <c r="F38" s="2">
        <f ca="1">IFERROR(TIME!E96/TIME!$T96,"")</f>
        <v>36</v>
      </c>
      <c r="G38" s="2">
        <f ca="1">IFERROR(TIME!F96/TIME!$T96,"")</f>
        <v>44.5</v>
      </c>
      <c r="H38" s="2">
        <f ca="1">IFERROR(TIME!G96/TIME!$T96,"")</f>
        <v>28.999999999999996</v>
      </c>
      <c r="I38" s="2">
        <f ca="1">IFERROR(TIME!H96/TIME!$T96,"")</f>
        <v>78.5</v>
      </c>
      <c r="J38" s="2">
        <f ca="1">IFERROR(TIME!I96/TIME!$T96,"")</f>
        <v>78</v>
      </c>
      <c r="K38" s="2">
        <f ca="1">IFERROR(TIME!J96/TIME!$T96,"")</f>
        <v>1</v>
      </c>
      <c r="L38" s="2">
        <f ca="1">IFERROR(TIME!K96/TIME!$T96,"")</f>
        <v>2</v>
      </c>
      <c r="M38" s="2">
        <f ca="1">IFERROR(TIME!L96/TIME!$T96,"")</f>
        <v>1</v>
      </c>
      <c r="N38" s="2">
        <f ca="1">IFERROR(TIME!M96/TIME!$T96,"")</f>
        <v>30.5</v>
      </c>
      <c r="O38" s="2">
        <f ca="1">IFERROR(TIME!N96/TIME!$T96,"")</f>
        <v>41</v>
      </c>
      <c r="P38" s="2">
        <f ca="1">IFERROR(TIME!O96/TIME!$T96,"")</f>
        <v>26.5</v>
      </c>
      <c r="Q38" s="2">
        <f ca="1">IFERROR(TIME!P96/TIME!$T96,"")</f>
        <v>5</v>
      </c>
      <c r="R38" s="2">
        <f ca="1">IFERROR(TIME!Q96/TIME!$T96,"")</f>
        <v>7.0000000000000009</v>
      </c>
      <c r="S38" s="2">
        <f ca="1">IFERROR(TIME!R96/TIME!$T96,"")</f>
        <v>1</v>
      </c>
      <c r="T38" s="2">
        <f ca="1">IFERROR(TIME!S96/TIME!$T96,"")</f>
        <v>2</v>
      </c>
      <c r="U38" s="2">
        <f ca="1">IFERROR(TIME!T96/TIME!$T96,"")</f>
        <v>1</v>
      </c>
      <c r="V38" s="2">
        <f ca="1">IFERROR(TIME!U96/TIME!$T96,"")</f>
        <v>31</v>
      </c>
      <c r="W38" s="2">
        <f ca="1">IFERROR(TIME!V96/TIME!$T96,"")</f>
        <v>40.5</v>
      </c>
      <c r="X38" s="2">
        <f ca="1">IFERROR(TIME!W96/TIME!$T96,"")</f>
        <v>27.5</v>
      </c>
      <c r="Y38" s="2">
        <f ca="1">IFERROR(TIME!X96/TIME!$T96,"")</f>
        <v>5</v>
      </c>
      <c r="Z38" s="2">
        <f ca="1">IFERROR(TIME!Y96/TIME!$T96,"")</f>
        <v>7.5</v>
      </c>
    </row>
    <row r="39" spans="1:26" x14ac:dyDescent="0.25">
      <c r="A39" s="2">
        <f ca="1">TIME!T97</f>
        <v>0.02</v>
      </c>
      <c r="B39" t="str">
        <f>METRICS!A96</f>
        <v>tuplePolymorphism</v>
      </c>
      <c r="C39" s="2">
        <f ca="1">IFERROR(TIME!B97/TIME!$T97,"")</f>
        <v>3.5000000000000004</v>
      </c>
      <c r="D39" s="2">
        <f ca="1">IFERROR(TIME!C97/TIME!$T97,"")</f>
        <v>4</v>
      </c>
      <c r="E39" s="2">
        <f ca="1">IFERROR(TIME!D97/TIME!$T97,"")</f>
        <v>1.5</v>
      </c>
      <c r="F39" s="2">
        <f ca="1">IFERROR(TIME!E97/TIME!$T97,"")</f>
        <v>28.999999999999996</v>
      </c>
      <c r="G39" s="2">
        <f ca="1">IFERROR(TIME!F97/TIME!$T97,"")</f>
        <v>39</v>
      </c>
      <c r="H39" s="2">
        <f ca="1">IFERROR(TIME!G97/TIME!$T97,"")</f>
        <v>21.5</v>
      </c>
      <c r="I39" s="2">
        <f ca="1">IFERROR(TIME!H97/TIME!$T97,"")</f>
        <v>76</v>
      </c>
      <c r="J39" s="2">
        <f ca="1">IFERROR(TIME!I97/TIME!$T97,"")</f>
        <v>78</v>
      </c>
      <c r="K39" s="2">
        <f ca="1">IFERROR(TIME!J97/TIME!$T97,"")</f>
        <v>1</v>
      </c>
      <c r="L39" s="2" t="str">
        <f ca="1">IFERROR(TIME!K97/TIME!$T97,"")</f>
        <v/>
      </c>
      <c r="M39" s="2">
        <f ca="1">IFERROR(TIME!L97/TIME!$T97,"")</f>
        <v>1</v>
      </c>
      <c r="N39" s="2">
        <f ca="1">IFERROR(TIME!M97/TIME!$T97,"")</f>
        <v>22.5</v>
      </c>
      <c r="O39" s="2">
        <f ca="1">IFERROR(TIME!N97/TIME!$T97,"")</f>
        <v>34.5</v>
      </c>
      <c r="P39" s="2">
        <f ca="1">IFERROR(TIME!O97/TIME!$T97,"")</f>
        <v>19</v>
      </c>
      <c r="Q39" s="2">
        <f ca="1">IFERROR(TIME!P97/TIME!$T97,"")</f>
        <v>3.5000000000000004</v>
      </c>
      <c r="R39" s="2">
        <f ca="1">IFERROR(TIME!Q97/TIME!$T97,"")</f>
        <v>4.5</v>
      </c>
      <c r="S39" s="2">
        <f ca="1">IFERROR(TIME!R97/TIME!$T97,"")</f>
        <v>1.5</v>
      </c>
      <c r="T39" s="2" t="str">
        <f ca="1">IFERROR(TIME!S97/TIME!$T97,"")</f>
        <v/>
      </c>
      <c r="U39" s="2">
        <f ca="1">IFERROR(TIME!T97/TIME!$T97,"")</f>
        <v>1</v>
      </c>
      <c r="V39" s="2">
        <f ca="1">IFERROR(TIME!U97/TIME!$T97,"")</f>
        <v>24</v>
      </c>
      <c r="W39" s="2">
        <f ca="1">IFERROR(TIME!V97/TIME!$T97,"")</f>
        <v>35</v>
      </c>
      <c r="X39" s="2">
        <f ca="1">IFERROR(TIME!W97/TIME!$T97,"")</f>
        <v>20.5</v>
      </c>
      <c r="Y39" s="2">
        <f ca="1">IFERROR(TIME!X97/TIME!$T97,"")</f>
        <v>3.5000000000000004</v>
      </c>
      <c r="Z39" s="2">
        <f ca="1">IFERROR(TIME!Y97/TIME!$T97,"")</f>
        <v>5</v>
      </c>
    </row>
    <row r="40" spans="1:26" x14ac:dyDescent="0.25">
      <c r="A40" s="2">
        <f ca="1">TIME!T107</f>
        <v>0.02</v>
      </c>
      <c r="B40" t="str">
        <f>METRICS!A106</f>
        <v>with-statement</v>
      </c>
      <c r="C40" s="2">
        <f ca="1">IFERROR(TIME!B107/TIME!$T107,"")</f>
        <v>4</v>
      </c>
      <c r="D40" s="2">
        <f ca="1">IFERROR(TIME!C107/TIME!$T107,"")</f>
        <v>3.5000000000000004</v>
      </c>
      <c r="E40" s="2">
        <f ca="1">IFERROR(TIME!D107/TIME!$T107,"")</f>
        <v>2</v>
      </c>
      <c r="F40" s="2">
        <f ca="1">IFERROR(TIME!E107/TIME!$T107,"")</f>
        <v>28.999999999999996</v>
      </c>
      <c r="G40" s="2">
        <f ca="1">IFERROR(TIME!F107/TIME!$T107,"")</f>
        <v>36.5</v>
      </c>
      <c r="H40" s="2">
        <f ca="1">IFERROR(TIME!G107/TIME!$T107,"")</f>
        <v>21</v>
      </c>
      <c r="I40" s="2">
        <f ca="1">IFERROR(TIME!H107/TIME!$T107,"")</f>
        <v>99</v>
      </c>
      <c r="J40" s="2">
        <f ca="1">IFERROR(TIME!I107/TIME!$T107,"")</f>
        <v>93.999999999999986</v>
      </c>
      <c r="K40" s="2">
        <f ca="1">IFERROR(TIME!J107/TIME!$T107,"")</f>
        <v>1</v>
      </c>
      <c r="L40" s="2">
        <f ca="1">IFERROR(TIME!K107/TIME!$T107,"")</f>
        <v>2</v>
      </c>
      <c r="M40" s="2">
        <f ca="1">IFERROR(TIME!L107/TIME!$T107,"")</f>
        <v>1</v>
      </c>
      <c r="N40" s="2">
        <f ca="1">IFERROR(TIME!M107/TIME!$T107,"")</f>
        <v>21</v>
      </c>
      <c r="O40" s="2">
        <f ca="1">IFERROR(TIME!N107/TIME!$T107,"")</f>
        <v>31.5</v>
      </c>
      <c r="P40" s="2">
        <f ca="1">IFERROR(TIME!O107/TIME!$T107,"")</f>
        <v>18</v>
      </c>
      <c r="Q40" s="2">
        <f ca="1">IFERROR(TIME!P107/TIME!$T107,"")</f>
        <v>3.5000000000000004</v>
      </c>
      <c r="R40" s="2">
        <f ca="1">IFERROR(TIME!Q107/TIME!$T107,"")</f>
        <v>4.5</v>
      </c>
      <c r="S40" s="2">
        <f ca="1">IFERROR(TIME!R107/TIME!$T107,"")</f>
        <v>1</v>
      </c>
      <c r="T40" s="2">
        <f ca="1">IFERROR(TIME!S107/TIME!$T107,"")</f>
        <v>2</v>
      </c>
      <c r="U40" s="2">
        <f ca="1">IFERROR(TIME!T107/TIME!$T107,"")</f>
        <v>1</v>
      </c>
      <c r="V40" s="2">
        <f ca="1">IFERROR(TIME!U107/TIME!$T107,"")</f>
        <v>22</v>
      </c>
      <c r="W40" s="2">
        <f ca="1">IFERROR(TIME!V107/TIME!$T107,"")</f>
        <v>31</v>
      </c>
      <c r="X40" s="2">
        <f ca="1">IFERROR(TIME!W107/TIME!$T107,"")</f>
        <v>18.5</v>
      </c>
      <c r="Y40" s="2">
        <f ca="1">IFERROR(TIME!X107/TIME!$T107,"")</f>
        <v>3.5000000000000004</v>
      </c>
      <c r="Z40" s="2">
        <f ca="1">IFERROR(TIME!Y107/TIME!$T107,"")</f>
        <v>4.5</v>
      </c>
    </row>
    <row r="41" spans="1:26" x14ac:dyDescent="0.25">
      <c r="A41" s="2">
        <f ca="1">TIME!T120</f>
        <v>0.02</v>
      </c>
      <c r="B41" t="str">
        <f>METRICS!A119</f>
        <v>maybe-stdlib</v>
      </c>
      <c r="C41" s="2">
        <f ca="1">IFERROR(TIME!B120/TIME!$T120,"")</f>
        <v>4</v>
      </c>
      <c r="D41" s="2">
        <f ca="1">IFERROR(TIME!C120/TIME!$T120,"")</f>
        <v>4</v>
      </c>
      <c r="E41" s="2">
        <f ca="1">IFERROR(TIME!D120/TIME!$T120,"")</f>
        <v>2</v>
      </c>
      <c r="F41" s="2">
        <f ca="1">IFERROR(TIME!E120/TIME!$T120,"")</f>
        <v>36</v>
      </c>
      <c r="G41" s="2">
        <f ca="1">IFERROR(TIME!F120/TIME!$T120,"")</f>
        <v>44.5</v>
      </c>
      <c r="H41" s="2">
        <f ca="1">IFERROR(TIME!G120/TIME!$T120,"")</f>
        <v>27.5</v>
      </c>
      <c r="I41" s="2">
        <f ca="1">IFERROR(TIME!H120/TIME!$T120,"")</f>
        <v>95</v>
      </c>
      <c r="J41" s="2">
        <f ca="1">IFERROR(TIME!I120/TIME!$T120,"")</f>
        <v>91.5</v>
      </c>
      <c r="K41" s="2">
        <f ca="1">IFERROR(TIME!J120/TIME!$T120,"")</f>
        <v>1.5</v>
      </c>
      <c r="L41" s="2">
        <f ca="1">IFERROR(TIME!K120/TIME!$T120,"")</f>
        <v>2.5</v>
      </c>
      <c r="M41" s="2">
        <f ca="1">IFERROR(TIME!L120/TIME!$T120,"")</f>
        <v>1</v>
      </c>
      <c r="N41" s="2">
        <f ca="1">IFERROR(TIME!M120/TIME!$T120,"")</f>
        <v>28.999999999999996</v>
      </c>
      <c r="O41" s="2">
        <f ca="1">IFERROR(TIME!N120/TIME!$T120,"")</f>
        <v>38.5</v>
      </c>
      <c r="P41" s="2">
        <f ca="1">IFERROR(TIME!O120/TIME!$T120,"")</f>
        <v>25</v>
      </c>
      <c r="Q41" s="2">
        <f ca="1">IFERROR(TIME!P120/TIME!$T120,"")</f>
        <v>4</v>
      </c>
      <c r="R41" s="2">
        <f ca="1">IFERROR(TIME!Q120/TIME!$T120,"")</f>
        <v>5</v>
      </c>
      <c r="S41" s="2">
        <f ca="1">IFERROR(TIME!R120/TIME!$T120,"")</f>
        <v>2</v>
      </c>
      <c r="T41" s="2">
        <f ca="1">IFERROR(TIME!S120/TIME!$T120,"")</f>
        <v>2</v>
      </c>
      <c r="U41" s="2">
        <f ca="1">IFERROR(TIME!T120/TIME!$T120,"")</f>
        <v>1</v>
      </c>
      <c r="V41" s="2">
        <f ca="1">IFERROR(TIME!U120/TIME!$T120,"")</f>
        <v>29.499999999999996</v>
      </c>
      <c r="W41" s="2">
        <f ca="1">IFERROR(TIME!V120/TIME!$T120,"")</f>
        <v>38</v>
      </c>
      <c r="X41" s="2">
        <f ca="1">IFERROR(TIME!W120/TIME!$T120,"")</f>
        <v>26</v>
      </c>
      <c r="Y41" s="2">
        <f ca="1">IFERROR(TIME!X120/TIME!$T120,"")</f>
        <v>4</v>
      </c>
      <c r="Z41" s="2">
        <f ca="1">IFERROR(TIME!Y120/TIME!$T120,"")</f>
        <v>5</v>
      </c>
    </row>
    <row r="42" spans="1:26" x14ac:dyDescent="0.25">
      <c r="A42" s="2">
        <f ca="1">TIME!T123</f>
        <v>0.02</v>
      </c>
      <c r="B42" t="str">
        <f>METRICS!A122</f>
        <v>pair-stdlib</v>
      </c>
      <c r="C42" s="2">
        <f ca="1">IFERROR(TIME!B123/TIME!$T123,"")</f>
        <v>4</v>
      </c>
      <c r="D42" s="2">
        <f ca="1">IFERROR(TIME!C123/TIME!$T123,"")</f>
        <v>4</v>
      </c>
      <c r="E42" s="2">
        <f ca="1">IFERROR(TIME!D123/TIME!$T123,"")</f>
        <v>2</v>
      </c>
      <c r="F42" s="2">
        <f ca="1">IFERROR(TIME!E123/TIME!$T123,"")</f>
        <v>38</v>
      </c>
      <c r="G42" s="2">
        <f ca="1">IFERROR(TIME!F123/TIME!$T123,"")</f>
        <v>46.999999999999993</v>
      </c>
      <c r="H42" s="2">
        <f ca="1">IFERROR(TIME!G123/TIME!$T123,"")</f>
        <v>32</v>
      </c>
      <c r="I42" s="2">
        <f ca="1">IFERROR(TIME!H123/TIME!$T123,"")</f>
        <v>114.5</v>
      </c>
      <c r="J42" s="2">
        <f ca="1">IFERROR(TIME!I123/TIME!$T123,"")</f>
        <v>104.49999999999999</v>
      </c>
      <c r="K42" s="2">
        <f ca="1">IFERROR(TIME!J123/TIME!$T123,"")</f>
        <v>1.5</v>
      </c>
      <c r="L42" s="2">
        <f ca="1">IFERROR(TIME!K123/TIME!$T123,"")</f>
        <v>2</v>
      </c>
      <c r="M42" s="2">
        <f ca="1">IFERROR(TIME!L123/TIME!$T123,"")</f>
        <v>1</v>
      </c>
      <c r="N42" s="2">
        <f ca="1">IFERROR(TIME!M123/TIME!$T123,"")</f>
        <v>30</v>
      </c>
      <c r="O42" s="2">
        <f ca="1">IFERROR(TIME!N123/TIME!$T123,"")</f>
        <v>41.5</v>
      </c>
      <c r="P42" s="2">
        <f ca="1">IFERROR(TIME!O123/TIME!$T123,"")</f>
        <v>27.5</v>
      </c>
      <c r="Q42" s="2">
        <f ca="1">IFERROR(TIME!P123/TIME!$T123,"")</f>
        <v>3.5000000000000004</v>
      </c>
      <c r="R42" s="2">
        <f ca="1">IFERROR(TIME!Q123/TIME!$T123,"")</f>
        <v>4.5</v>
      </c>
      <c r="S42" s="2">
        <f ca="1">IFERROR(TIME!R123/TIME!$T123,"")</f>
        <v>1</v>
      </c>
      <c r="T42" s="2">
        <f ca="1">IFERROR(TIME!S123/TIME!$T123,"")</f>
        <v>2</v>
      </c>
      <c r="U42" s="2">
        <f ca="1">IFERROR(TIME!T123/TIME!$T123,"")</f>
        <v>1</v>
      </c>
      <c r="V42" s="2">
        <f ca="1">IFERROR(TIME!U123/TIME!$T123,"")</f>
        <v>30.5</v>
      </c>
      <c r="W42" s="2">
        <f ca="1">IFERROR(TIME!V123/TIME!$T123,"")</f>
        <v>41</v>
      </c>
      <c r="X42" s="2">
        <f ca="1">IFERROR(TIME!W123/TIME!$T123,"")</f>
        <v>28.000000000000004</v>
      </c>
      <c r="Y42" s="2">
        <f ca="1">IFERROR(TIME!X123/TIME!$T123,"")</f>
        <v>4</v>
      </c>
      <c r="Z42" s="2">
        <f ca="1">IFERROR(TIME!Y123/TIME!$T123,"")</f>
        <v>4.5</v>
      </c>
    </row>
    <row r="43" spans="1:26" x14ac:dyDescent="0.25">
      <c r="A43" s="2">
        <f ca="1">TIME!T127</f>
        <v>0.02</v>
      </c>
      <c r="B43" t="str">
        <f>METRICS!A126</f>
        <v>startup-stdlib</v>
      </c>
      <c r="C43" s="2">
        <f ca="1">IFERROR(TIME!B127/TIME!$T127,"")</f>
        <v>3.5000000000000004</v>
      </c>
      <c r="D43" s="2">
        <f ca="1">IFERROR(TIME!C127/TIME!$T127,"")</f>
        <v>3.5000000000000004</v>
      </c>
      <c r="E43" s="2">
        <f ca="1">IFERROR(TIME!D127/TIME!$T127,"")</f>
        <v>1.5</v>
      </c>
      <c r="F43" s="2">
        <f ca="1">IFERROR(TIME!E127/TIME!$T127,"")</f>
        <v>22</v>
      </c>
      <c r="G43" s="2">
        <f ca="1">IFERROR(TIME!F127/TIME!$T127,"")</f>
        <v>31</v>
      </c>
      <c r="H43" s="2">
        <f ca="1">IFERROR(TIME!G127/TIME!$T127,"")</f>
        <v>15.5</v>
      </c>
      <c r="I43" s="2">
        <f ca="1">IFERROR(TIME!H127/TIME!$T127,"")</f>
        <v>70</v>
      </c>
      <c r="J43" s="2">
        <f ca="1">IFERROR(TIME!I127/TIME!$T127,"")</f>
        <v>71</v>
      </c>
      <c r="K43" s="2">
        <f ca="1">IFERROR(TIME!J127/TIME!$T127,"")</f>
        <v>1</v>
      </c>
      <c r="L43" s="2">
        <f ca="1">IFERROR(TIME!K127/TIME!$T127,"")</f>
        <v>2</v>
      </c>
      <c r="M43" s="2">
        <f ca="1">IFERROR(TIME!L127/TIME!$T127,"")</f>
        <v>1</v>
      </c>
      <c r="N43" s="2">
        <f ca="1">IFERROR(TIME!M127/TIME!$T127,"")</f>
        <v>15.5</v>
      </c>
      <c r="O43" s="2">
        <f ca="1">IFERROR(TIME!N127/TIME!$T127,"")</f>
        <v>26.5</v>
      </c>
      <c r="P43" s="2">
        <f ca="1">IFERROR(TIME!O127/TIME!$T127,"")</f>
        <v>12.5</v>
      </c>
      <c r="Q43" s="2">
        <f ca="1">IFERROR(TIME!P127/TIME!$T127,"")</f>
        <v>3.5000000000000004</v>
      </c>
      <c r="R43" s="2">
        <f ca="1">IFERROR(TIME!Q127/TIME!$T127,"")</f>
        <v>4</v>
      </c>
      <c r="S43" s="2">
        <f ca="1">IFERROR(TIME!R127/TIME!$T127,"")</f>
        <v>1</v>
      </c>
      <c r="T43" s="2">
        <f ca="1">IFERROR(TIME!S127/TIME!$T127,"")</f>
        <v>2</v>
      </c>
      <c r="U43" s="2">
        <f ca="1">IFERROR(TIME!T127/TIME!$T127,"")</f>
        <v>1</v>
      </c>
      <c r="V43" s="2">
        <f ca="1">IFERROR(TIME!U127/TIME!$T127,"")</f>
        <v>16</v>
      </c>
      <c r="W43" s="2">
        <f ca="1">IFERROR(TIME!V127/TIME!$T127,"")</f>
        <v>26</v>
      </c>
      <c r="X43" s="2">
        <f ca="1">IFERROR(TIME!W127/TIME!$T127,"")</f>
        <v>13.5</v>
      </c>
      <c r="Y43" s="2">
        <f ca="1">IFERROR(TIME!X127/TIME!$T127,"")</f>
        <v>3.5000000000000004</v>
      </c>
      <c r="Z43" s="2">
        <f ca="1">IFERROR(TIME!Y127/TIME!$T127,"")</f>
        <v>4.5</v>
      </c>
    </row>
    <row r="44" spans="1:26" x14ac:dyDescent="0.25">
      <c r="A44" s="2">
        <f ca="1">TIME!T19</f>
        <v>0.03</v>
      </c>
      <c r="B44" t="str">
        <f>METRICS!A18</f>
        <v>ctor-autogen</v>
      </c>
      <c r="C44" s="2">
        <f ca="1">IFERROR(TIME!B19/TIME!$T19,"")</f>
        <v>4.666666666666667</v>
      </c>
      <c r="D44" s="2">
        <f ca="1">IFERROR(TIME!C19/TIME!$T19,"")</f>
        <v>4</v>
      </c>
      <c r="E44" s="2">
        <f ca="1">IFERROR(TIME!D19/TIME!$T19,"")</f>
        <v>2</v>
      </c>
      <c r="F44" s="2">
        <f ca="1">IFERROR(TIME!E19/TIME!$T19,"")</f>
        <v>36.000000000000007</v>
      </c>
      <c r="G44" s="2">
        <f ca="1">IFERROR(TIME!F19/TIME!$T19,"")</f>
        <v>43.666666666666671</v>
      </c>
      <c r="H44" s="2">
        <f ca="1">IFERROR(TIME!G19/TIME!$T19,"")</f>
        <v>27.666666666666668</v>
      </c>
      <c r="I44" s="2">
        <f ca="1">IFERROR(TIME!H19/TIME!$T19,"")</f>
        <v>92.666666666666657</v>
      </c>
      <c r="J44" s="2">
        <f ca="1">IFERROR(TIME!I19/TIME!$T19,"")</f>
        <v>92.333333333333343</v>
      </c>
      <c r="K44" s="2">
        <f ca="1">IFERROR(TIME!J19/TIME!$T19,"")</f>
        <v>1.6666666666666667</v>
      </c>
      <c r="L44" s="2">
        <f ca="1">IFERROR(TIME!K19/TIME!$T19,"")</f>
        <v>2</v>
      </c>
      <c r="M44" s="2">
        <f ca="1">IFERROR(TIME!L19/TIME!$T19,"")</f>
        <v>0.66666666666666674</v>
      </c>
      <c r="N44" s="2">
        <f ca="1">IFERROR(TIME!M19/TIME!$T19,"")</f>
        <v>26.666666666666668</v>
      </c>
      <c r="O44" s="2">
        <f ca="1">IFERROR(TIME!N19/TIME!$T19,"")</f>
        <v>37.666666666666664</v>
      </c>
      <c r="P44" s="2">
        <f ca="1">IFERROR(TIME!O19/TIME!$T19,"")</f>
        <v>24.666666666666668</v>
      </c>
      <c r="Q44" s="2">
        <f ca="1">IFERROR(TIME!P19/TIME!$T19,"")</f>
        <v>3.3333333333333335</v>
      </c>
      <c r="R44" s="2">
        <f ca="1">IFERROR(TIME!Q19/TIME!$T19,"")</f>
        <v>4</v>
      </c>
      <c r="S44" s="2">
        <f ca="1">IFERROR(TIME!R19/TIME!$T19,"")</f>
        <v>1.6666666666666667</v>
      </c>
      <c r="T44" s="2">
        <f ca="1">IFERROR(TIME!S19/TIME!$T19,"")</f>
        <v>2</v>
      </c>
      <c r="U44" s="2">
        <f ca="1">IFERROR(TIME!T19/TIME!$T19,"")</f>
        <v>1</v>
      </c>
      <c r="V44" s="2">
        <f ca="1">IFERROR(TIME!U19/TIME!$T19,"")</f>
        <v>28</v>
      </c>
      <c r="W44" s="2">
        <f ca="1">IFERROR(TIME!V19/TIME!$T19,"")</f>
        <v>37.333333333333336</v>
      </c>
      <c r="X44" s="2">
        <f ca="1">IFERROR(TIME!W19/TIME!$T19,"")</f>
        <v>25</v>
      </c>
      <c r="Y44" s="2">
        <f ca="1">IFERROR(TIME!X19/TIME!$T19,"")</f>
        <v>3</v>
      </c>
      <c r="Z44" s="2">
        <f ca="1">IFERROR(TIME!Y19/TIME!$T19,"")</f>
        <v>4</v>
      </c>
    </row>
    <row r="45" spans="1:26" x14ac:dyDescent="0.25">
      <c r="A45" s="2">
        <f ca="1">TIME!T79</f>
        <v>0.03</v>
      </c>
      <c r="B45" t="str">
        <f>METRICS!A78</f>
        <v>result</v>
      </c>
      <c r="C45" s="2">
        <f ca="1">IFERROR(TIME!B79/TIME!$T79,"")</f>
        <v>4</v>
      </c>
      <c r="D45" s="2">
        <f ca="1">IFERROR(TIME!C79/TIME!$T79,"")</f>
        <v>3.3333333333333335</v>
      </c>
      <c r="E45" s="2">
        <f ca="1">IFERROR(TIME!D79/TIME!$T79,"")</f>
        <v>2</v>
      </c>
      <c r="F45" s="2">
        <f ca="1">IFERROR(TIME!E79/TIME!$T79,"")</f>
        <v>35.333333333333336</v>
      </c>
      <c r="G45" s="2">
        <f ca="1">IFERROR(TIME!F79/TIME!$T79,"")</f>
        <v>40.666666666666664</v>
      </c>
      <c r="H45" s="2">
        <f ca="1">IFERROR(TIME!G79/TIME!$T79,"")</f>
        <v>29.666666666666668</v>
      </c>
      <c r="I45" s="2">
        <f ca="1">IFERROR(TIME!H79/TIME!$T79,"")</f>
        <v>76.666666666666657</v>
      </c>
      <c r="J45" s="2">
        <f ca="1">IFERROR(TIME!I79/TIME!$T79,"")</f>
        <v>72.000000000000014</v>
      </c>
      <c r="K45" s="2">
        <f ca="1">IFERROR(TIME!J79/TIME!$T79,"")</f>
        <v>1.6666666666666667</v>
      </c>
      <c r="L45" s="2">
        <f ca="1">IFERROR(TIME!K79/TIME!$T79,"")</f>
        <v>2</v>
      </c>
      <c r="M45" s="2">
        <f ca="1">IFERROR(TIME!L79/TIME!$T79,"")</f>
        <v>1</v>
      </c>
      <c r="N45" s="2">
        <f ca="1">IFERROR(TIME!M79/TIME!$T79,"")</f>
        <v>28.333333333333332</v>
      </c>
      <c r="O45" s="2">
        <f ca="1">IFERROR(TIME!N79/TIME!$T79,"")</f>
        <v>35.333333333333336</v>
      </c>
      <c r="P45" s="2">
        <f ca="1">IFERROR(TIME!O79/TIME!$T79,"")</f>
        <v>25.666666666666668</v>
      </c>
      <c r="Q45" s="2">
        <f ca="1">IFERROR(TIME!P79/TIME!$T79,"")</f>
        <v>3.666666666666667</v>
      </c>
      <c r="R45" s="2">
        <f ca="1">IFERROR(TIME!Q79/TIME!$T79,"")</f>
        <v>4.3333333333333339</v>
      </c>
      <c r="S45" s="2">
        <f ca="1">IFERROR(TIME!R79/TIME!$T79,"")</f>
        <v>2</v>
      </c>
      <c r="T45" s="2">
        <f ca="1">IFERROR(TIME!S79/TIME!$T79,"")</f>
        <v>2</v>
      </c>
      <c r="U45" s="2">
        <f ca="1">IFERROR(TIME!T79/TIME!$T79,"")</f>
        <v>1</v>
      </c>
      <c r="V45" s="2">
        <f ca="1">IFERROR(TIME!U79/TIME!$T79,"")</f>
        <v>28</v>
      </c>
      <c r="W45" s="2">
        <f ca="1">IFERROR(TIME!V79/TIME!$T79,"")</f>
        <v>34.666666666666671</v>
      </c>
      <c r="X45" s="2">
        <f ca="1">IFERROR(TIME!W79/TIME!$T79,"")</f>
        <v>27.000000000000004</v>
      </c>
      <c r="Y45" s="2">
        <f ca="1">IFERROR(TIME!X79/TIME!$T79,"")</f>
        <v>3.666666666666667</v>
      </c>
      <c r="Z45" s="2">
        <f ca="1">IFERROR(TIME!Y79/TIME!$T79,"")</f>
        <v>4</v>
      </c>
    </row>
    <row r="46" spans="1:26" x14ac:dyDescent="0.25">
      <c r="A46" s="2">
        <f ca="1">TIME!T126</f>
        <v>0.03</v>
      </c>
      <c r="B46" t="str">
        <f>METRICS!A125</f>
        <v>result-stdlib</v>
      </c>
      <c r="C46" s="2">
        <f ca="1">IFERROR(TIME!B126/TIME!$T126,"")</f>
        <v>3.666666666666667</v>
      </c>
      <c r="D46" s="2">
        <f ca="1">IFERROR(TIME!C126/TIME!$T126,"")</f>
        <v>3.3333333333333335</v>
      </c>
      <c r="E46" s="2">
        <f ca="1">IFERROR(TIME!D126/TIME!$T126,"")</f>
        <v>2</v>
      </c>
      <c r="F46" s="2">
        <f ca="1">IFERROR(TIME!E126/TIME!$T126,"")</f>
        <v>38.666666666666664</v>
      </c>
      <c r="G46" s="2">
        <f ca="1">IFERROR(TIME!F126/TIME!$T126,"")</f>
        <v>43.666666666666671</v>
      </c>
      <c r="H46" s="2">
        <f ca="1">IFERROR(TIME!G126/TIME!$T126,"")</f>
        <v>33.666666666666671</v>
      </c>
      <c r="I46" s="2">
        <f ca="1">IFERROR(TIME!H126/TIME!$T126,"")</f>
        <v>75</v>
      </c>
      <c r="J46" s="2">
        <f ca="1">IFERROR(TIME!I126/TIME!$T126,"")</f>
        <v>71.666666666666671</v>
      </c>
      <c r="K46" s="2">
        <f ca="1">IFERROR(TIME!J126/TIME!$T126,"")</f>
        <v>1.6666666666666667</v>
      </c>
      <c r="L46" s="2">
        <f ca="1">IFERROR(TIME!K126/TIME!$T126,"")</f>
        <v>2</v>
      </c>
      <c r="M46" s="2">
        <f ca="1">IFERROR(TIME!L126/TIME!$T126,"")</f>
        <v>1</v>
      </c>
      <c r="N46" s="2">
        <f ca="1">IFERROR(TIME!M126/TIME!$T126,"")</f>
        <v>32.666666666666664</v>
      </c>
      <c r="O46" s="2">
        <f ca="1">IFERROR(TIME!N126/TIME!$T126,"")</f>
        <v>38.666666666666664</v>
      </c>
      <c r="P46" s="2">
        <f ca="1">IFERROR(TIME!O126/TIME!$T126,"")</f>
        <v>29</v>
      </c>
      <c r="Q46" s="2">
        <f ca="1">IFERROR(TIME!P126/TIME!$T126,"")</f>
        <v>3.3333333333333335</v>
      </c>
      <c r="R46" s="2">
        <f ca="1">IFERROR(TIME!Q126/TIME!$T126,"")</f>
        <v>3.666666666666667</v>
      </c>
      <c r="S46" s="2">
        <f ca="1">IFERROR(TIME!R126/TIME!$T126,"")</f>
        <v>1.6666666666666667</v>
      </c>
      <c r="T46" s="2">
        <f ca="1">IFERROR(TIME!S126/TIME!$T126,"")</f>
        <v>1.6666666666666667</v>
      </c>
      <c r="U46" s="2">
        <f ca="1">IFERROR(TIME!T126/TIME!$T126,"")</f>
        <v>1</v>
      </c>
      <c r="V46" s="2">
        <f ca="1">IFERROR(TIME!U126/TIME!$T126,"")</f>
        <v>32.333333333333336</v>
      </c>
      <c r="W46" s="2">
        <f ca="1">IFERROR(TIME!V126/TIME!$T126,"")</f>
        <v>37.333333333333336</v>
      </c>
      <c r="X46" s="2">
        <f ca="1">IFERROR(TIME!W126/TIME!$T126,"")</f>
        <v>29.333333333333336</v>
      </c>
      <c r="Y46" s="2">
        <f ca="1">IFERROR(TIME!X126/TIME!$T126,"")</f>
        <v>3.3333333333333335</v>
      </c>
      <c r="Z46" s="2">
        <f ca="1">IFERROR(TIME!Y126/TIME!$T126,"")</f>
        <v>4</v>
      </c>
    </row>
    <row r="47" spans="1:26" x14ac:dyDescent="0.25">
      <c r="A47" s="2">
        <f ca="1">TIME!T70</f>
        <v>0.04</v>
      </c>
      <c r="B47" t="str">
        <f>METRICS!A69</f>
        <v>polymorphism</v>
      </c>
      <c r="C47" s="2" t="str">
        <f ca="1">IFERROR(TIME!B70/TIME!$T70,"")</f>
        <v/>
      </c>
      <c r="D47" s="2" t="str">
        <f ca="1">IFERROR(TIME!C70/TIME!$T70,"")</f>
        <v/>
      </c>
      <c r="E47" s="2">
        <f ca="1">IFERROR(TIME!D70/TIME!$T70,"")</f>
        <v>10.25</v>
      </c>
      <c r="F47" s="2">
        <f ca="1">IFERROR(TIME!E70/TIME!$T70,"")</f>
        <v>43.75</v>
      </c>
      <c r="G47" s="2">
        <f ca="1">IFERROR(TIME!F70/TIME!$T70,"")</f>
        <v>35.75</v>
      </c>
      <c r="H47" s="2">
        <f ca="1">IFERROR(TIME!G70/TIME!$T70,"")</f>
        <v>17.25</v>
      </c>
      <c r="I47" s="2">
        <f ca="1">IFERROR(TIME!H70/TIME!$T70,"")</f>
        <v>921.74999999999989</v>
      </c>
      <c r="J47" s="2">
        <f ca="1">IFERROR(TIME!I70/TIME!$T70,"")</f>
        <v>796</v>
      </c>
      <c r="K47" s="2">
        <f ca="1">IFERROR(TIME!J70/TIME!$T70,"")</f>
        <v>2</v>
      </c>
      <c r="L47" s="2" t="str">
        <f ca="1">IFERROR(TIME!K70/TIME!$T70,"")</f>
        <v/>
      </c>
      <c r="M47" s="2">
        <f ca="1">IFERROR(TIME!L70/TIME!$T70,"")</f>
        <v>1</v>
      </c>
      <c r="N47" s="2">
        <f ca="1">IFERROR(TIME!M70/TIME!$T70,"")</f>
        <v>13</v>
      </c>
      <c r="O47" s="2">
        <f ca="1">IFERROR(TIME!N70/TIME!$T70,"")</f>
        <v>20</v>
      </c>
      <c r="P47" s="2">
        <f ca="1">IFERROR(TIME!O70/TIME!$T70,"")</f>
        <v>10.5</v>
      </c>
      <c r="Q47" s="2">
        <f ca="1">IFERROR(TIME!P70/TIME!$T70,"")</f>
        <v>9.75</v>
      </c>
      <c r="R47" s="2">
        <f ca="1">IFERROR(TIME!Q70/TIME!$T70,"")</f>
        <v>7.2499999999999991</v>
      </c>
      <c r="S47" s="2">
        <f ca="1">IFERROR(TIME!R70/TIME!$T70,"")</f>
        <v>2</v>
      </c>
      <c r="T47" s="2">
        <f ca="1">IFERROR(TIME!S70/TIME!$T70,"")</f>
        <v>2</v>
      </c>
      <c r="U47" s="2">
        <f ca="1">IFERROR(TIME!T70/TIME!$T70,"")</f>
        <v>1</v>
      </c>
      <c r="V47" s="2">
        <f ca="1">IFERROR(TIME!U70/TIME!$T70,"")</f>
        <v>13.5</v>
      </c>
      <c r="W47" s="2">
        <f ca="1">IFERROR(TIME!V70/TIME!$T70,"")</f>
        <v>20.25</v>
      </c>
      <c r="X47" s="2">
        <f ca="1">IFERROR(TIME!W70/TIME!$T70,"")</f>
        <v>11</v>
      </c>
      <c r="Y47" s="2">
        <f ca="1">IFERROR(TIME!X70/TIME!$T70,"")</f>
        <v>9.5</v>
      </c>
      <c r="Z47" s="2">
        <f ca="1">IFERROR(TIME!Y70/TIME!$T70,"")</f>
        <v>7.2499999999999991</v>
      </c>
    </row>
    <row r="48" spans="1:26" x14ac:dyDescent="0.25">
      <c r="A48" s="2">
        <f ca="1">TIME!T74</f>
        <v>0.04</v>
      </c>
      <c r="B48" t="str">
        <f>METRICS!A73</f>
        <v>quoted_keyword</v>
      </c>
      <c r="C48" s="2">
        <f ca="1">IFERROR(TIME!B74/TIME!$T74,"")</f>
        <v>7.0000000000000009</v>
      </c>
      <c r="D48" s="2">
        <f ca="1">IFERROR(TIME!C74/TIME!$T74,"")</f>
        <v>4.5</v>
      </c>
      <c r="E48" s="2">
        <f ca="1">IFERROR(TIME!D74/TIME!$T74,"")</f>
        <v>2.75</v>
      </c>
      <c r="F48" s="2">
        <f ca="1">IFERROR(TIME!E74/TIME!$T74,"")</f>
        <v>27.5</v>
      </c>
      <c r="G48" s="2">
        <f ca="1">IFERROR(TIME!F74/TIME!$T74,"")</f>
        <v>31.75</v>
      </c>
      <c r="H48" s="2">
        <f ca="1">IFERROR(TIME!G74/TIME!$T74,"")</f>
        <v>18</v>
      </c>
      <c r="I48" s="2" t="str">
        <f ca="1">IFERROR(TIME!H74/TIME!$T74,"")</f>
        <v/>
      </c>
      <c r="J48" s="2" t="str">
        <f ca="1">IFERROR(TIME!I74/TIME!$T74,"")</f>
        <v/>
      </c>
      <c r="K48" s="2">
        <f ca="1">IFERROR(TIME!J74/TIME!$T74,"")</f>
        <v>1.5</v>
      </c>
      <c r="L48" s="2">
        <f ca="1">IFERROR(TIME!K74/TIME!$T74,"")</f>
        <v>2</v>
      </c>
      <c r="M48" s="2">
        <f ca="1">IFERROR(TIME!L74/TIME!$T74,"")</f>
        <v>0.75</v>
      </c>
      <c r="N48" s="2">
        <f ca="1">IFERROR(TIME!M74/TIME!$T74,"")</f>
        <v>16</v>
      </c>
      <c r="O48" s="2">
        <f ca="1">IFERROR(TIME!N74/TIME!$T74,"")</f>
        <v>26</v>
      </c>
      <c r="P48" s="2">
        <f ca="1">IFERROR(TIME!O74/TIME!$T74,"")</f>
        <v>13.5</v>
      </c>
      <c r="Q48" s="2" t="str">
        <f ca="1">IFERROR(TIME!P74/TIME!$T74,"")</f>
        <v/>
      </c>
      <c r="R48" s="2" t="str">
        <f ca="1">IFERROR(TIME!Q74/TIME!$T74,"")</f>
        <v/>
      </c>
      <c r="S48" s="2">
        <f ca="1">IFERROR(TIME!R74/TIME!$T74,"")</f>
        <v>1.5</v>
      </c>
      <c r="T48" s="2">
        <f ca="1">IFERROR(TIME!S74/TIME!$T74,"")</f>
        <v>2</v>
      </c>
      <c r="U48" s="2">
        <f ca="1">IFERROR(TIME!T74/TIME!$T74,"")</f>
        <v>1</v>
      </c>
      <c r="V48" s="2">
        <f ca="1">IFERROR(TIME!U74/TIME!$T74,"")</f>
        <v>16.5</v>
      </c>
      <c r="W48" s="2">
        <f ca="1">IFERROR(TIME!V74/TIME!$T74,"")</f>
        <v>25.25</v>
      </c>
      <c r="X48" s="2">
        <f ca="1">IFERROR(TIME!W74/TIME!$T74,"")</f>
        <v>13.25</v>
      </c>
      <c r="Y48" s="2" t="str">
        <f ca="1">IFERROR(TIME!X74/TIME!$T74,"")</f>
        <v/>
      </c>
      <c r="Z48" s="2" t="str">
        <f ca="1">IFERROR(TIME!Y74/TIME!$T74,"")</f>
        <v/>
      </c>
    </row>
    <row r="49" spans="1:26" x14ac:dyDescent="0.25">
      <c r="A49" s="2">
        <f ca="1">TIME!T78</f>
        <v>0.04</v>
      </c>
      <c r="B49" t="str">
        <f>METRICS!A77</f>
        <v>references</v>
      </c>
      <c r="C49" s="2">
        <f ca="1">IFERROR(TIME!B78/TIME!$T78,"")</f>
        <v>2.25</v>
      </c>
      <c r="D49" s="2">
        <f ca="1">IFERROR(TIME!C78/TIME!$T78,"")</f>
        <v>2.5</v>
      </c>
      <c r="E49" s="2">
        <f ca="1">IFERROR(TIME!D78/TIME!$T78,"")</f>
        <v>1.25</v>
      </c>
      <c r="F49" s="2">
        <f ca="1">IFERROR(TIME!E78/TIME!$T78,"")</f>
        <v>16.5</v>
      </c>
      <c r="G49" s="2">
        <f ca="1">IFERROR(TIME!F78/TIME!$T78,"")</f>
        <v>21.75</v>
      </c>
      <c r="H49" s="2">
        <f ca="1">IFERROR(TIME!G78/TIME!$T78,"")</f>
        <v>12.25</v>
      </c>
      <c r="I49" s="2">
        <f ca="1">IFERROR(TIME!H78/TIME!$T78,"")</f>
        <v>39.25</v>
      </c>
      <c r="J49" s="2">
        <f ca="1">IFERROR(TIME!I78/TIME!$T78,"")</f>
        <v>39</v>
      </c>
      <c r="K49" s="2">
        <f ca="1">IFERROR(TIME!J78/TIME!$T78,"")</f>
        <v>1</v>
      </c>
      <c r="L49" s="2">
        <f ca="1">IFERROR(TIME!K78/TIME!$T78,"")</f>
        <v>1.5</v>
      </c>
      <c r="M49" s="2">
        <f ca="1">IFERROR(TIME!L78/TIME!$T78,"")</f>
        <v>0.75</v>
      </c>
      <c r="N49" s="2">
        <f ca="1">IFERROR(TIME!M78/TIME!$T78,"")</f>
        <v>12.75</v>
      </c>
      <c r="O49" s="2">
        <f ca="1">IFERROR(TIME!N78/TIME!$T78,"")</f>
        <v>19.75</v>
      </c>
      <c r="P49" s="2">
        <f ca="1">IFERROR(TIME!O78/TIME!$T78,"")</f>
        <v>11</v>
      </c>
      <c r="Q49" s="2">
        <f ca="1">IFERROR(TIME!P78/TIME!$T78,"")</f>
        <v>2</v>
      </c>
      <c r="R49" s="2">
        <f ca="1">IFERROR(TIME!Q78/TIME!$T78,"")</f>
        <v>2.5</v>
      </c>
      <c r="S49" s="2">
        <f ca="1">IFERROR(TIME!R78/TIME!$T78,"")</f>
        <v>1</v>
      </c>
      <c r="T49" s="2">
        <f ca="1">IFERROR(TIME!S78/TIME!$T78,"")</f>
        <v>1.5</v>
      </c>
      <c r="U49" s="2">
        <f ca="1">IFERROR(TIME!T78/TIME!$T78,"")</f>
        <v>1</v>
      </c>
      <c r="V49" s="2">
        <f ca="1">IFERROR(TIME!U78/TIME!$T78,"")</f>
        <v>13.25</v>
      </c>
      <c r="W49" s="2">
        <f ca="1">IFERROR(TIME!V78/TIME!$T78,"")</f>
        <v>19</v>
      </c>
      <c r="X49" s="2">
        <f ca="1">IFERROR(TIME!W78/TIME!$T78,"")</f>
        <v>11.25</v>
      </c>
      <c r="Y49" s="2">
        <f ca="1">IFERROR(TIME!X78/TIME!$T78,"")</f>
        <v>2</v>
      </c>
      <c r="Z49" s="2">
        <f ca="1">IFERROR(TIME!Y78/TIME!$T78,"")</f>
        <v>2.5</v>
      </c>
    </row>
    <row r="50" spans="1:26" x14ac:dyDescent="0.25">
      <c r="A50" s="2">
        <f ca="1">TIME!T83</f>
        <v>0.04</v>
      </c>
      <c r="B50" t="str">
        <f>METRICS!A82</f>
        <v>shortCircuit</v>
      </c>
      <c r="C50" s="2">
        <f ca="1">IFERROR(TIME!B83/TIME!$T83,"")</f>
        <v>7.2499999999999991</v>
      </c>
      <c r="D50" s="2">
        <f ca="1">IFERROR(TIME!C83/TIME!$T83,"")</f>
        <v>4.25</v>
      </c>
      <c r="E50" s="2">
        <f ca="1">IFERROR(TIME!D83/TIME!$T83,"")</f>
        <v>2.75</v>
      </c>
      <c r="F50" s="2">
        <f ca="1">IFERROR(TIME!E83/TIME!$T83,"")</f>
        <v>26.25</v>
      </c>
      <c r="G50" s="2">
        <f ca="1">IFERROR(TIME!F83/TIME!$T83,"")</f>
        <v>31</v>
      </c>
      <c r="H50" s="2">
        <f ca="1">IFERROR(TIME!G83/TIME!$T83,"")</f>
        <v>16.5</v>
      </c>
      <c r="I50" s="2" t="str">
        <f ca="1">IFERROR(TIME!H83/TIME!$T83,"")</f>
        <v/>
      </c>
      <c r="J50" s="2" t="str">
        <f ca="1">IFERROR(TIME!I83/TIME!$T83,"")</f>
        <v/>
      </c>
      <c r="K50" s="2">
        <f ca="1">IFERROR(TIME!J83/TIME!$T83,"")</f>
        <v>1.5</v>
      </c>
      <c r="L50" s="2">
        <f ca="1">IFERROR(TIME!K83/TIME!$T83,"")</f>
        <v>2</v>
      </c>
      <c r="M50" s="2">
        <f ca="1">IFERROR(TIME!L83/TIME!$T83,"")</f>
        <v>1</v>
      </c>
      <c r="N50" s="2">
        <f ca="1">IFERROR(TIME!M83/TIME!$T83,"")</f>
        <v>15.5</v>
      </c>
      <c r="O50" s="2">
        <f ca="1">IFERROR(TIME!N83/TIME!$T83,"")</f>
        <v>24.75</v>
      </c>
      <c r="P50" s="2">
        <f ca="1">IFERROR(TIME!O83/TIME!$T83,"")</f>
        <v>12.25</v>
      </c>
      <c r="Q50" s="2" t="str">
        <f ca="1">IFERROR(TIME!P83/TIME!$T83,"")</f>
        <v/>
      </c>
      <c r="R50" s="2" t="str">
        <f ca="1">IFERROR(TIME!Q83/TIME!$T83,"")</f>
        <v/>
      </c>
      <c r="S50" s="2">
        <f ca="1">IFERROR(TIME!R83/TIME!$T83,"")</f>
        <v>1.5</v>
      </c>
      <c r="T50" s="2">
        <f ca="1">IFERROR(TIME!S83/TIME!$T83,"")</f>
        <v>2</v>
      </c>
      <c r="U50" s="2">
        <f ca="1">IFERROR(TIME!T83/TIME!$T83,"")</f>
        <v>1</v>
      </c>
      <c r="V50" s="2">
        <f ca="1">IFERROR(TIME!U83/TIME!$T83,"")</f>
        <v>15.75</v>
      </c>
      <c r="W50" s="2">
        <f ca="1">IFERROR(TIME!V83/TIME!$T83,"")</f>
        <v>24.5</v>
      </c>
      <c r="X50" s="2">
        <f ca="1">IFERROR(TIME!W83/TIME!$T83,"")</f>
        <v>12.5</v>
      </c>
      <c r="Y50" s="2" t="str">
        <f ca="1">IFERROR(TIME!X83/TIME!$T83,"")</f>
        <v/>
      </c>
      <c r="Z50" s="2" t="str">
        <f ca="1">IFERROR(TIME!Y83/TIME!$T83,"")</f>
        <v/>
      </c>
    </row>
    <row r="51" spans="1:26" x14ac:dyDescent="0.25">
      <c r="A51" s="2">
        <f ca="1">TIME!T44</f>
        <v>0.05</v>
      </c>
      <c r="B51" t="str">
        <f>METRICS!A43</f>
        <v>hello</v>
      </c>
      <c r="C51" s="2">
        <f ca="1">IFERROR(TIME!B44/TIME!$T44,"")</f>
        <v>4.8</v>
      </c>
      <c r="D51" s="2">
        <f ca="1">IFERROR(TIME!C44/TIME!$T44,"")</f>
        <v>2.9999999999999996</v>
      </c>
      <c r="E51" s="2">
        <f ca="1">IFERROR(TIME!D44/TIME!$T44,"")</f>
        <v>2</v>
      </c>
      <c r="F51" s="2">
        <f ca="1">IFERROR(TIME!E44/TIME!$T44,"")</f>
        <v>16</v>
      </c>
      <c r="G51" s="2">
        <f ca="1">IFERROR(TIME!F44/TIME!$T44,"")</f>
        <v>20.399999999999999</v>
      </c>
      <c r="H51" s="2">
        <f ca="1">IFERROR(TIME!G44/TIME!$T44,"")</f>
        <v>10.4</v>
      </c>
      <c r="I51" s="2" t="str">
        <f ca="1">IFERROR(TIME!H44/TIME!$T44,"")</f>
        <v/>
      </c>
      <c r="J51" s="2" t="str">
        <f ca="1">IFERROR(TIME!I44/TIME!$T44,"")</f>
        <v/>
      </c>
      <c r="K51" s="2">
        <f ca="1">IFERROR(TIME!J44/TIME!$T44,"")</f>
        <v>2</v>
      </c>
      <c r="L51" s="2">
        <f ca="1">IFERROR(TIME!K44/TIME!$T44,"")</f>
        <v>2</v>
      </c>
      <c r="M51" s="2">
        <f ca="1">IFERROR(TIME!L44/TIME!$T44,"")</f>
        <v>1.2</v>
      </c>
      <c r="N51" s="2">
        <f ca="1">IFERROR(TIME!M44/TIME!$T44,"")</f>
        <v>11.599999999999998</v>
      </c>
      <c r="O51" s="2">
        <f ca="1">IFERROR(TIME!N44/TIME!$T44,"")</f>
        <v>17.399999999999999</v>
      </c>
      <c r="P51" s="2">
        <f ca="1">IFERROR(TIME!O44/TIME!$T44,"")</f>
        <v>8.7999999999999989</v>
      </c>
      <c r="Q51" s="2" t="str">
        <f ca="1">IFERROR(TIME!P44/TIME!$T44,"")</f>
        <v/>
      </c>
      <c r="R51" s="2" t="str">
        <f ca="1">IFERROR(TIME!Q44/TIME!$T44,"")</f>
        <v/>
      </c>
      <c r="S51" s="2">
        <f ca="1">IFERROR(TIME!R44/TIME!$T44,"")</f>
        <v>1.5999999999999999</v>
      </c>
      <c r="T51" s="2">
        <f ca="1">IFERROR(TIME!S44/TIME!$T44,"")</f>
        <v>1.5999999999999999</v>
      </c>
      <c r="U51" s="2">
        <f ca="1">IFERROR(TIME!T44/TIME!$T44,"")</f>
        <v>1</v>
      </c>
      <c r="V51" s="2">
        <f ca="1">IFERROR(TIME!U44/TIME!$T44,"")</f>
        <v>11</v>
      </c>
      <c r="W51" s="2">
        <f ca="1">IFERROR(TIME!V44/TIME!$T44,"")</f>
        <v>17.2</v>
      </c>
      <c r="X51" s="2">
        <f ca="1">IFERROR(TIME!W44/TIME!$T44,"")</f>
        <v>8.7999999999999989</v>
      </c>
      <c r="Y51" s="2" t="str">
        <f ca="1">IFERROR(TIME!X44/TIME!$T44,"")</f>
        <v/>
      </c>
      <c r="Z51" s="2" t="str">
        <f ca="1">IFERROR(TIME!Y44/TIME!$T44,"")</f>
        <v/>
      </c>
    </row>
    <row r="52" spans="1:26" x14ac:dyDescent="0.25">
      <c r="A52" s="2">
        <f ca="1">TIME!T109</f>
        <v>0.05</v>
      </c>
      <c r="B52" t="str">
        <f>METRICS!A108</f>
        <v>assert-stdlib</v>
      </c>
      <c r="C52" s="2">
        <f ca="1">IFERROR(TIME!B109/TIME!$T109,"")</f>
        <v>2.8000000000000003</v>
      </c>
      <c r="D52" s="2">
        <f ca="1">IFERROR(TIME!C109/TIME!$T109,"")</f>
        <v>3.1999999999999997</v>
      </c>
      <c r="E52" s="2">
        <f ca="1">IFERROR(TIME!D109/TIME!$T109,"")</f>
        <v>1.4000000000000001</v>
      </c>
      <c r="F52" s="2">
        <f ca="1">IFERROR(TIME!E109/TIME!$T109,"")</f>
        <v>18</v>
      </c>
      <c r="G52" s="2">
        <f ca="1">IFERROR(TIME!F109/TIME!$T109,"")</f>
        <v>27.400000000000002</v>
      </c>
      <c r="H52" s="2">
        <f ca="1">IFERROR(TIME!G109/TIME!$T109,"")</f>
        <v>13</v>
      </c>
      <c r="I52" s="2">
        <f ca="1">IFERROR(TIME!H109/TIME!$T109,"")</f>
        <v>44.199999999999996</v>
      </c>
      <c r="J52" s="2">
        <f ca="1">IFERROR(TIME!I109/TIME!$T109,"")</f>
        <v>47</v>
      </c>
      <c r="K52" s="2">
        <f ca="1">IFERROR(TIME!J109/TIME!$T109,"")</f>
        <v>1.2</v>
      </c>
      <c r="L52" s="2">
        <f ca="1">IFERROR(TIME!K109/TIME!$T109,"")</f>
        <v>2.4</v>
      </c>
      <c r="M52" s="2">
        <f ca="1">IFERROR(TIME!L109/TIME!$T109,"")</f>
        <v>0.79999999999999993</v>
      </c>
      <c r="N52" s="2">
        <f ca="1">IFERROR(TIME!M109/TIME!$T109,"")</f>
        <v>14.399999999999999</v>
      </c>
      <c r="O52" s="2">
        <f ca="1">IFERROR(TIME!N109/TIME!$T109,"")</f>
        <v>25.2</v>
      </c>
      <c r="P52" s="2">
        <f ca="1">IFERROR(TIME!O109/TIME!$T109,"")</f>
        <v>11.399999999999999</v>
      </c>
      <c r="Q52" s="2">
        <f ca="1">IFERROR(TIME!P109/TIME!$T109,"")</f>
        <v>1.5999999999999999</v>
      </c>
      <c r="R52" s="2">
        <f ca="1">IFERROR(TIME!Q109/TIME!$T109,"")</f>
        <v>2.1999999999999997</v>
      </c>
      <c r="S52" s="2">
        <f ca="1">IFERROR(TIME!R109/TIME!$T109,"")</f>
        <v>1.2</v>
      </c>
      <c r="T52" s="2">
        <f ca="1">IFERROR(TIME!S109/TIME!$T109,"")</f>
        <v>2.4</v>
      </c>
      <c r="U52" s="2">
        <f ca="1">IFERROR(TIME!T109/TIME!$T109,"")</f>
        <v>1</v>
      </c>
      <c r="V52" s="2">
        <f ca="1">IFERROR(TIME!U109/TIME!$T109,"")</f>
        <v>15</v>
      </c>
      <c r="W52" s="2">
        <f ca="1">IFERROR(TIME!V109/TIME!$T109,"")</f>
        <v>25</v>
      </c>
      <c r="X52" s="2">
        <f ca="1">IFERROR(TIME!W109/TIME!$T109,"")</f>
        <v>12.799999999999999</v>
      </c>
      <c r="Y52" s="2">
        <f ca="1">IFERROR(TIME!X109/TIME!$T109,"")</f>
        <v>1.7999999999999998</v>
      </c>
      <c r="Z52" s="2">
        <f ca="1">IFERROR(TIME!Y109/TIME!$T109,"")</f>
        <v>2.1999999999999997</v>
      </c>
    </row>
    <row r="53" spans="1:26" x14ac:dyDescent="0.25">
      <c r="A53" s="2">
        <f ca="1">TIME!T48</f>
        <v>0.06</v>
      </c>
      <c r="B53" t="str">
        <f>METRICS!A47</f>
        <v>ifwhileCtl</v>
      </c>
      <c r="C53" s="2">
        <f ca="1">IFERROR(TIME!B48/TIME!$T48,"")</f>
        <v>4.3333333333333339</v>
      </c>
      <c r="D53" s="2">
        <f ca="1">IFERROR(TIME!C48/TIME!$T48,"")</f>
        <v>2.666666666666667</v>
      </c>
      <c r="E53" s="2">
        <f ca="1">IFERROR(TIME!D48/TIME!$T48,"")</f>
        <v>2</v>
      </c>
      <c r="F53" s="2">
        <f ca="1">IFERROR(TIME!E48/TIME!$T48,"")</f>
        <v>15.000000000000002</v>
      </c>
      <c r="G53" s="2">
        <f ca="1">IFERROR(TIME!F48/TIME!$T48,"")</f>
        <v>20</v>
      </c>
      <c r="H53" s="2">
        <f ca="1">IFERROR(TIME!G48/TIME!$T48,"")</f>
        <v>10</v>
      </c>
      <c r="I53" s="2" t="str">
        <f ca="1">IFERROR(TIME!H48/TIME!$T48,"")</f>
        <v/>
      </c>
      <c r="J53" s="2" t="str">
        <f ca="1">IFERROR(TIME!I48/TIME!$T48,"")</f>
        <v/>
      </c>
      <c r="K53" s="2">
        <f ca="1">IFERROR(TIME!J48/TIME!$T48,"")</f>
        <v>2</v>
      </c>
      <c r="L53" s="2">
        <f ca="1">IFERROR(TIME!K48/TIME!$T48,"")</f>
        <v>1.6666666666666667</v>
      </c>
      <c r="M53" s="2">
        <f ca="1">IFERROR(TIME!L48/TIME!$T48,"")</f>
        <v>1</v>
      </c>
      <c r="N53" s="2">
        <f ca="1">IFERROR(TIME!M48/TIME!$T48,"")</f>
        <v>11.5</v>
      </c>
      <c r="O53" s="2">
        <f ca="1">IFERROR(TIME!N48/TIME!$T48,"")</f>
        <v>17.666666666666668</v>
      </c>
      <c r="P53" s="2">
        <f ca="1">IFERROR(TIME!O48/TIME!$T48,"")</f>
        <v>8.8333333333333339</v>
      </c>
      <c r="Q53" s="2" t="str">
        <f ca="1">IFERROR(TIME!P48/TIME!$T48,"")</f>
        <v/>
      </c>
      <c r="R53" s="2" t="str">
        <f ca="1">IFERROR(TIME!Q48/TIME!$T48,"")</f>
        <v/>
      </c>
      <c r="S53" s="2">
        <f ca="1">IFERROR(TIME!R48/TIME!$T48,"")</f>
        <v>1.5</v>
      </c>
      <c r="T53" s="2">
        <f ca="1">IFERROR(TIME!S48/TIME!$T48,"")</f>
        <v>1.6666666666666667</v>
      </c>
      <c r="U53" s="2">
        <f ca="1">IFERROR(TIME!T48/TIME!$T48,"")</f>
        <v>1</v>
      </c>
      <c r="V53" s="2">
        <f ca="1">IFERROR(TIME!U48/TIME!$T48,"")</f>
        <v>10.833333333333334</v>
      </c>
      <c r="W53" s="2">
        <f ca="1">IFERROR(TIME!V48/TIME!$T48,"")</f>
        <v>17.333333333333336</v>
      </c>
      <c r="X53" s="2">
        <f ca="1">IFERROR(TIME!W48/TIME!$T48,"")</f>
        <v>8.6666666666666679</v>
      </c>
      <c r="Y53" s="2" t="str">
        <f ca="1">IFERROR(TIME!X48/TIME!$T48,"")</f>
        <v/>
      </c>
      <c r="Z53" s="2" t="str">
        <f ca="1">IFERROR(TIME!Y48/TIME!$T48,"")</f>
        <v/>
      </c>
    </row>
    <row r="54" spans="1:26" x14ac:dyDescent="0.25">
      <c r="A54" s="2">
        <f ca="1">TIME!T54</f>
        <v>0.06</v>
      </c>
      <c r="B54" t="str">
        <f>METRICS!A53</f>
        <v>limits</v>
      </c>
      <c r="C54" s="2">
        <f ca="1">IFERROR(TIME!B54/TIME!$T54,"")</f>
        <v>2.166666666666667</v>
      </c>
      <c r="D54" s="2">
        <f ca="1">IFERROR(TIME!C54/TIME!$T54,"")</f>
        <v>3.3333333333333335</v>
      </c>
      <c r="E54" s="2">
        <f ca="1">IFERROR(TIME!D54/TIME!$T54,"")</f>
        <v>1.3333333333333335</v>
      </c>
      <c r="F54" s="2">
        <f ca="1">IFERROR(TIME!E54/TIME!$T54,"")</f>
        <v>14.666666666666668</v>
      </c>
      <c r="G54" s="2">
        <f ca="1">IFERROR(TIME!F54/TIME!$T54,"")</f>
        <v>23</v>
      </c>
      <c r="H54" s="2">
        <f ca="1">IFERROR(TIME!G54/TIME!$T54,"")</f>
        <v>11.000000000000002</v>
      </c>
      <c r="I54" s="2">
        <f ca="1">IFERROR(TIME!H54/TIME!$T54,"")</f>
        <v>24.333333333333332</v>
      </c>
      <c r="J54" s="2">
        <f ca="1">IFERROR(TIME!I54/TIME!$T54,"")</f>
        <v>23.666666666666668</v>
      </c>
      <c r="K54" s="2">
        <f ca="1">IFERROR(TIME!J54/TIME!$T54,"")</f>
        <v>1.5</v>
      </c>
      <c r="L54" s="2">
        <f ca="1">IFERROR(TIME!K54/TIME!$T54,"")</f>
        <v>2.8333333333333335</v>
      </c>
      <c r="M54" s="2">
        <f ca="1">IFERROR(TIME!L54/TIME!$T54,"")</f>
        <v>1</v>
      </c>
      <c r="N54" s="2">
        <f ca="1">IFERROR(TIME!M54/TIME!$T54,"")</f>
        <v>12.833333333333334</v>
      </c>
      <c r="O54" s="2">
        <f ca="1">IFERROR(TIME!N54/TIME!$T54,"")</f>
        <v>21.666666666666668</v>
      </c>
      <c r="P54" s="2">
        <f ca="1">IFERROR(TIME!O54/TIME!$T54,"")</f>
        <v>10.166666666666666</v>
      </c>
      <c r="Q54" s="2">
        <f ca="1">IFERROR(TIME!P54/TIME!$T54,"")</f>
        <v>2</v>
      </c>
      <c r="R54" s="2">
        <f ca="1">IFERROR(TIME!Q54/TIME!$T54,"")</f>
        <v>3.166666666666667</v>
      </c>
      <c r="S54" s="2">
        <f ca="1">IFERROR(TIME!R54/TIME!$T54,"")</f>
        <v>1.6666666666666667</v>
      </c>
      <c r="T54" s="2">
        <f ca="1">IFERROR(TIME!S54/TIME!$T54,"")</f>
        <v>2.8333333333333335</v>
      </c>
      <c r="U54" s="2">
        <f ca="1">IFERROR(TIME!T54/TIME!$T54,"")</f>
        <v>1</v>
      </c>
      <c r="V54" s="2">
        <f ca="1">IFERROR(TIME!U54/TIME!$T54,"")</f>
        <v>12.833333333333334</v>
      </c>
      <c r="W54" s="2">
        <f ca="1">IFERROR(TIME!V54/TIME!$T54,"")</f>
        <v>20.666666666666668</v>
      </c>
      <c r="X54" s="2">
        <f ca="1">IFERROR(TIME!W54/TIME!$T54,"")</f>
        <v>11.000000000000002</v>
      </c>
      <c r="Y54" s="2">
        <f ca="1">IFERROR(TIME!X54/TIME!$T54,"")</f>
        <v>2.166666666666667</v>
      </c>
      <c r="Z54" s="2">
        <f ca="1">IFERROR(TIME!Y54/TIME!$T54,"")</f>
        <v>3.166666666666667</v>
      </c>
    </row>
    <row r="55" spans="1:26" x14ac:dyDescent="0.25">
      <c r="A55" s="2">
        <f ca="1">TIME!T110</f>
        <v>7.0000000000000007E-2</v>
      </c>
      <c r="B55" t="str">
        <f>METRICS!A109</f>
        <v>common-stdlib</v>
      </c>
      <c r="C55" s="2">
        <f ca="1">IFERROR(TIME!B110/TIME!$T110,"")</f>
        <v>3.5714285714285712</v>
      </c>
      <c r="D55" s="2">
        <f ca="1">IFERROR(TIME!C110/TIME!$T110,"")</f>
        <v>4</v>
      </c>
      <c r="E55" s="2">
        <f ca="1">IFERROR(TIME!D110/TIME!$T110,"")</f>
        <v>1.4285714285714286</v>
      </c>
      <c r="F55" s="2">
        <f ca="1">IFERROR(TIME!E110/TIME!$T110,"")</f>
        <v>23.285714285714281</v>
      </c>
      <c r="G55" s="2">
        <f ca="1">IFERROR(TIME!F110/TIME!$T110,"")</f>
        <v>36.999999999999993</v>
      </c>
      <c r="H55" s="2">
        <f ca="1">IFERROR(TIME!G110/TIME!$T110,"")</f>
        <v>15.857142857142858</v>
      </c>
      <c r="I55" s="2">
        <f ca="1">IFERROR(TIME!H110/TIME!$T110,"")</f>
        <v>54.571428571428562</v>
      </c>
      <c r="J55" s="2">
        <f ca="1">IFERROR(TIME!I110/TIME!$T110,"")</f>
        <v>59.142857142857132</v>
      </c>
      <c r="K55" s="2">
        <f ca="1">IFERROR(TIME!J110/TIME!$T110,"")</f>
        <v>1.4285714285714286</v>
      </c>
      <c r="L55" s="2">
        <f ca="1">IFERROR(TIME!K110/TIME!$T110,"")</f>
        <v>2.5714285714285712</v>
      </c>
      <c r="M55" s="2">
        <f ca="1">IFERROR(TIME!L110/TIME!$T110,"")</f>
        <v>1</v>
      </c>
      <c r="N55" s="2">
        <f ca="1">IFERROR(TIME!M110/TIME!$T110,"")</f>
        <v>18</v>
      </c>
      <c r="O55" s="2">
        <f ca="1">IFERROR(TIME!N110/TIME!$T110,"")</f>
        <v>33.285714285714285</v>
      </c>
      <c r="P55" s="2">
        <f ca="1">IFERROR(TIME!O110/TIME!$T110,"")</f>
        <v>13.428571428571427</v>
      </c>
      <c r="Q55" s="2">
        <f ca="1">IFERROR(TIME!P110/TIME!$T110,"")</f>
        <v>1.4285714285714286</v>
      </c>
      <c r="R55" s="2">
        <f ca="1">IFERROR(TIME!Q110/TIME!$T110,"")</f>
        <v>1.714285714285714</v>
      </c>
      <c r="S55" s="2">
        <f ca="1">IFERROR(TIME!R110/TIME!$T110,"")</f>
        <v>1.4285714285714286</v>
      </c>
      <c r="T55" s="2">
        <f ca="1">IFERROR(TIME!S110/TIME!$T110,"")</f>
        <v>2.5714285714285712</v>
      </c>
      <c r="U55" s="2">
        <f ca="1">IFERROR(TIME!T110/TIME!$T110,"")</f>
        <v>1</v>
      </c>
      <c r="V55" s="2">
        <f ca="1">IFERROR(TIME!U110/TIME!$T110,"")</f>
        <v>18.428571428571427</v>
      </c>
      <c r="W55" s="2">
        <f ca="1">IFERROR(TIME!V110/TIME!$T110,"")</f>
        <v>32.857142857142854</v>
      </c>
      <c r="X55" s="2">
        <f ca="1">IFERROR(TIME!W110/TIME!$T110,"")</f>
        <v>14.857142857142856</v>
      </c>
      <c r="Y55" s="2">
        <f ca="1">IFERROR(TIME!X110/TIME!$T110,"")</f>
        <v>1.4285714285714286</v>
      </c>
      <c r="Z55" s="2">
        <f ca="1">IFERROR(TIME!Y110/TIME!$T110,"")</f>
        <v>1.857142857142857</v>
      </c>
    </row>
    <row r="56" spans="1:26" x14ac:dyDescent="0.25">
      <c r="A56" s="2">
        <f ca="1">TIME!T116</f>
        <v>7.0000000000000007E-2</v>
      </c>
      <c r="B56" t="str">
        <f>METRICS!A115</f>
        <v>iostream-stdlib</v>
      </c>
      <c r="C56" s="2">
        <f ca="1">IFERROR(TIME!B116/TIME!$T116,"")</f>
        <v>3.2857142857142856</v>
      </c>
      <c r="D56" s="2">
        <f ca="1">IFERROR(TIME!C116/TIME!$T116,"")</f>
        <v>3.4285714285714279</v>
      </c>
      <c r="E56" s="2">
        <f ca="1">IFERROR(TIME!D116/TIME!$T116,"")</f>
        <v>1.714285714285714</v>
      </c>
      <c r="F56" s="2" t="str">
        <f ca="1">IFERROR(TIME!E116/TIME!$T116,"")</f>
        <v/>
      </c>
      <c r="G56" s="2" t="str">
        <f ca="1">IFERROR(TIME!F116/TIME!$T116,"")</f>
        <v/>
      </c>
      <c r="H56" s="2" t="str">
        <f ca="1">IFERROR(TIME!G116/TIME!$T116,"")</f>
        <v/>
      </c>
      <c r="I56" s="2" t="str">
        <f ca="1">IFERROR(TIME!H116/TIME!$T116,"")</f>
        <v/>
      </c>
      <c r="J56" s="2" t="str">
        <f ca="1">IFERROR(TIME!I116/TIME!$T116,"")</f>
        <v/>
      </c>
      <c r="K56" s="2">
        <f ca="1">IFERROR(TIME!J116/TIME!$T116,"")</f>
        <v>1.4285714285714286</v>
      </c>
      <c r="L56" s="2">
        <f ca="1">IFERROR(TIME!K116/TIME!$T116,"")</f>
        <v>2.4285714285714284</v>
      </c>
      <c r="M56" s="2">
        <f ca="1">IFERROR(TIME!L116/TIME!$T116,"")</f>
        <v>1</v>
      </c>
      <c r="N56" s="2" t="str">
        <f ca="1">IFERROR(TIME!M116/TIME!$T116,"")</f>
        <v/>
      </c>
      <c r="O56" s="2" t="str">
        <f ca="1">IFERROR(TIME!N116/TIME!$T116,"")</f>
        <v/>
      </c>
      <c r="P56" s="2" t="str">
        <f ca="1">IFERROR(TIME!O116/TIME!$T116,"")</f>
        <v/>
      </c>
      <c r="Q56" s="2" t="str">
        <f ca="1">IFERROR(TIME!P116/TIME!$T116,"")</f>
        <v/>
      </c>
      <c r="R56" s="2" t="str">
        <f ca="1">IFERROR(TIME!Q116/TIME!$T116,"")</f>
        <v/>
      </c>
      <c r="S56" s="2">
        <f ca="1">IFERROR(TIME!R116/TIME!$T116,"")</f>
        <v>1.5714285714285714</v>
      </c>
      <c r="T56" s="2">
        <f ca="1">IFERROR(TIME!S116/TIME!$T116,"")</f>
        <v>2.2857142857142856</v>
      </c>
      <c r="U56" s="2">
        <f ca="1">IFERROR(TIME!T116/TIME!$T116,"")</f>
        <v>1</v>
      </c>
      <c r="V56" s="2" t="str">
        <f ca="1">IFERROR(TIME!U116/TIME!$T116,"")</f>
        <v/>
      </c>
      <c r="W56" s="2" t="str">
        <f ca="1">IFERROR(TIME!V116/TIME!$T116,"")</f>
        <v/>
      </c>
      <c r="X56" s="2" t="str">
        <f ca="1">IFERROR(TIME!W116/TIME!$T116,"")</f>
        <v/>
      </c>
      <c r="Y56" s="2" t="str">
        <f ca="1">IFERROR(TIME!X116/TIME!$T116,"")</f>
        <v/>
      </c>
      <c r="Z56" s="2" t="str">
        <f ca="1">IFERROR(TIME!Y116/TIME!$T116,"")</f>
        <v/>
      </c>
    </row>
    <row r="57" spans="1:26" x14ac:dyDescent="0.25">
      <c r="A57" s="2">
        <f ca="1">TIME!T119</f>
        <v>0.08</v>
      </c>
      <c r="B57" t="str">
        <f>METRICS!A118</f>
        <v>limits-stdlib</v>
      </c>
      <c r="C57" s="2">
        <f ca="1">IFERROR(TIME!B119/TIME!$T119,"")</f>
        <v>2</v>
      </c>
      <c r="D57" s="2">
        <f ca="1">IFERROR(TIME!C119/TIME!$T119,"")</f>
        <v>3</v>
      </c>
      <c r="E57" s="2">
        <f ca="1">IFERROR(TIME!D119/TIME!$T119,"")</f>
        <v>1.25</v>
      </c>
      <c r="F57" s="2">
        <f ca="1">IFERROR(TIME!E119/TIME!$T119,"")</f>
        <v>17.125</v>
      </c>
      <c r="G57" s="2">
        <f ca="1">IFERROR(TIME!F119/TIME!$T119,"")</f>
        <v>28.125</v>
      </c>
      <c r="H57" s="2">
        <f ca="1">IFERROR(TIME!G119/TIME!$T119,"")</f>
        <v>13.25</v>
      </c>
      <c r="I57" s="2">
        <f ca="1">IFERROR(TIME!H119/TIME!$T119,"")</f>
        <v>23.375</v>
      </c>
      <c r="J57" s="2" t="str">
        <f ca="1">IFERROR(TIME!I119/TIME!$T119,"")</f>
        <v/>
      </c>
      <c r="K57" s="2">
        <f ca="1">IFERROR(TIME!J119/TIME!$T119,"")</f>
        <v>1.5</v>
      </c>
      <c r="L57" s="2">
        <f ca="1">IFERROR(TIME!K119/TIME!$T119,"")</f>
        <v>2.75</v>
      </c>
      <c r="M57" s="2">
        <f ca="1">IFERROR(TIME!L119/TIME!$T119,"")</f>
        <v>1</v>
      </c>
      <c r="N57" s="2">
        <f ca="1">IFERROR(TIME!M119/TIME!$T119,"")</f>
        <v>14.749999999999998</v>
      </c>
      <c r="O57" s="2">
        <f ca="1">IFERROR(TIME!N119/TIME!$T119,"")</f>
        <v>26</v>
      </c>
      <c r="P57" s="2">
        <f ca="1">IFERROR(TIME!O119/TIME!$T119,"")</f>
        <v>12.125</v>
      </c>
      <c r="Q57" s="2">
        <f ca="1">IFERROR(TIME!P119/TIME!$T119,"")</f>
        <v>5.8749999999999991</v>
      </c>
      <c r="R57" s="2" t="str">
        <f ca="1">IFERROR(TIME!Q119/TIME!$T119,"")</f>
        <v/>
      </c>
      <c r="S57" s="2">
        <f ca="1">IFERROR(TIME!R119/TIME!$T119,"")</f>
        <v>1.5</v>
      </c>
      <c r="T57" s="2">
        <f ca="1">IFERROR(TIME!S119/TIME!$T119,"")</f>
        <v>2.75</v>
      </c>
      <c r="U57" s="2">
        <f ca="1">IFERROR(TIME!T119/TIME!$T119,"")</f>
        <v>1</v>
      </c>
      <c r="V57" s="2">
        <f ca="1">IFERROR(TIME!U119/TIME!$T119,"")</f>
        <v>15.125</v>
      </c>
      <c r="W57" s="2">
        <f ca="1">IFERROR(TIME!V119/TIME!$T119,"")</f>
        <v>25.75</v>
      </c>
      <c r="X57" s="2">
        <f ca="1">IFERROR(TIME!W119/TIME!$T119,"")</f>
        <v>12.625</v>
      </c>
      <c r="Y57" s="2">
        <f ca="1">IFERROR(TIME!X119/TIME!$T119,"")</f>
        <v>6</v>
      </c>
      <c r="Z57" s="2" t="str">
        <f ca="1">IFERROR(TIME!Y119/TIME!$T119,"")</f>
        <v/>
      </c>
    </row>
    <row r="58" spans="1:26" x14ac:dyDescent="0.25">
      <c r="A58" s="2">
        <f ca="1">TIME!T90</f>
        <v>0.1</v>
      </c>
      <c r="B58" t="str">
        <f>METRICS!A89</f>
        <v>sync</v>
      </c>
      <c r="C58" s="2">
        <f ca="1">IFERROR(TIME!B90/TIME!$T90,"")</f>
        <v>1.7</v>
      </c>
      <c r="D58" s="2">
        <f ca="1">IFERROR(TIME!C90/TIME!$T90,"")</f>
        <v>2.7</v>
      </c>
      <c r="E58" s="2">
        <f ca="1">IFERROR(TIME!D90/TIME!$T90,"")</f>
        <v>1.0999999999999999</v>
      </c>
      <c r="F58" s="2">
        <f ca="1">IFERROR(TIME!E90/TIME!$T90,"")</f>
        <v>128.6</v>
      </c>
      <c r="G58" s="2">
        <f ca="1">IFERROR(TIME!F90/TIME!$T90,"")</f>
        <v>235.3</v>
      </c>
      <c r="H58" s="2">
        <f ca="1">IFERROR(TIME!G90/TIME!$T90,"")</f>
        <v>102.79999999999998</v>
      </c>
      <c r="I58" s="2">
        <f ca="1">IFERROR(TIME!H90/TIME!$T90,"")</f>
        <v>16.100000000000001</v>
      </c>
      <c r="J58" s="2">
        <f ca="1">IFERROR(TIME!I90/TIME!$T90,"")</f>
        <v>16.399999999999999</v>
      </c>
      <c r="K58" s="2">
        <f ca="1">IFERROR(TIME!J90/TIME!$T90,"")</f>
        <v>1.3</v>
      </c>
      <c r="L58" s="2">
        <f ca="1">IFERROR(TIME!K90/TIME!$T90,"")</f>
        <v>2.4</v>
      </c>
      <c r="M58" s="2">
        <f ca="1">IFERROR(TIME!L90/TIME!$T90,"")</f>
        <v>0.89999999999999991</v>
      </c>
      <c r="N58" s="2">
        <f ca="1">IFERROR(TIME!M90/TIME!$T90,"")</f>
        <v>127.5</v>
      </c>
      <c r="O58" s="2">
        <f ca="1">IFERROR(TIME!N90/TIME!$T90,"")</f>
        <v>229.1</v>
      </c>
      <c r="P58" s="2">
        <f ca="1">IFERROR(TIME!O90/TIME!$T90,"")</f>
        <v>101.99999999999999</v>
      </c>
      <c r="Q58" s="2">
        <f ca="1">IFERROR(TIME!P90/TIME!$T90,"")</f>
        <v>2.8000000000000003</v>
      </c>
      <c r="R58" s="2">
        <f ca="1">IFERROR(TIME!Q90/TIME!$T90,"")</f>
        <v>3.8</v>
      </c>
      <c r="S58" s="2">
        <f ca="1">IFERROR(TIME!R90/TIME!$T90,"")</f>
        <v>1.3</v>
      </c>
      <c r="T58" s="2">
        <f ca="1">IFERROR(TIME!S90/TIME!$T90,"")</f>
        <v>2.2999999999999998</v>
      </c>
      <c r="U58" s="2">
        <f ca="1">IFERROR(TIME!T90/TIME!$T90,"")</f>
        <v>1</v>
      </c>
      <c r="V58" s="2">
        <f ca="1">IFERROR(TIME!U90/TIME!$T90,"")</f>
        <v>134.1</v>
      </c>
      <c r="W58" s="2">
        <f ca="1">IFERROR(TIME!V90/TIME!$T90,"")</f>
        <v>235.59999999999997</v>
      </c>
      <c r="X58" s="2">
        <f ca="1">IFERROR(TIME!W90/TIME!$T90,"")</f>
        <v>101.1</v>
      </c>
      <c r="Y58" s="2">
        <f ca="1">IFERROR(TIME!X90/TIME!$T90,"")</f>
        <v>2.8000000000000003</v>
      </c>
      <c r="Z58" s="2">
        <f ca="1">IFERROR(TIME!Y90/TIME!$T90,"")</f>
        <v>3.6999999999999997</v>
      </c>
    </row>
    <row r="59" spans="1:26" x14ac:dyDescent="0.25">
      <c r="A59" s="2">
        <f ca="1">TIME!T98</f>
        <v>0.12</v>
      </c>
      <c r="B59" t="str">
        <f>METRICS!A97</f>
        <v>tupleVariadic</v>
      </c>
      <c r="C59" s="2">
        <f ca="1">IFERROR(TIME!B98/TIME!$T98,"")</f>
        <v>2.8333333333333335</v>
      </c>
      <c r="D59" s="2">
        <f ca="1">IFERROR(TIME!C98/TIME!$T98,"")</f>
        <v>3.5833333333333335</v>
      </c>
      <c r="E59" s="2">
        <f ca="1">IFERROR(TIME!D98/TIME!$T98,"")</f>
        <v>1.4166666666666667</v>
      </c>
      <c r="F59" s="2">
        <f ca="1">IFERROR(TIME!E98/TIME!$T98,"")</f>
        <v>24.5</v>
      </c>
      <c r="G59" s="2">
        <f ca="1">IFERROR(TIME!F98/TIME!$T98,"")</f>
        <v>38.333333333333329</v>
      </c>
      <c r="H59" s="2">
        <f ca="1">IFERROR(TIME!G98/TIME!$T98,"")</f>
        <v>18.75</v>
      </c>
      <c r="I59" s="2">
        <f ca="1">IFERROR(TIME!H98/TIME!$T98,"")</f>
        <v>39.333333333333336</v>
      </c>
      <c r="J59" s="2">
        <f ca="1">IFERROR(TIME!I98/TIME!$T98,"")</f>
        <v>43.333333333333336</v>
      </c>
      <c r="K59" s="2">
        <f ca="1">IFERROR(TIME!J98/TIME!$T98,"")</f>
        <v>1.3333333333333335</v>
      </c>
      <c r="L59" s="2">
        <f ca="1">IFERROR(TIME!K98/TIME!$T98,"")</f>
        <v>2.5</v>
      </c>
      <c r="M59" s="2">
        <f ca="1">IFERROR(TIME!L98/TIME!$T98,"")</f>
        <v>0.91666666666666674</v>
      </c>
      <c r="N59" s="2">
        <f ca="1">IFERROR(TIME!M98/TIME!$T98,"")</f>
        <v>21.333333333333336</v>
      </c>
      <c r="O59" s="2">
        <f ca="1">IFERROR(TIME!N98/TIME!$T98,"")</f>
        <v>35.666666666666671</v>
      </c>
      <c r="P59" s="2">
        <f ca="1">IFERROR(TIME!O98/TIME!$T98,"")</f>
        <v>17.333333333333336</v>
      </c>
      <c r="Q59" s="2">
        <f ca="1">IFERROR(TIME!P98/TIME!$T98,"")</f>
        <v>5.833333333333333</v>
      </c>
      <c r="R59" s="2">
        <f ca="1">IFERROR(TIME!Q98/TIME!$T98,"")</f>
        <v>8.25</v>
      </c>
      <c r="S59" s="2">
        <f ca="1">IFERROR(TIME!R98/TIME!$T98,"")</f>
        <v>1.5</v>
      </c>
      <c r="T59" s="2">
        <f ca="1">IFERROR(TIME!S98/TIME!$T98,"")</f>
        <v>2.5</v>
      </c>
      <c r="U59" s="2">
        <f ca="1">IFERROR(TIME!T98/TIME!$T98,"")</f>
        <v>1</v>
      </c>
      <c r="V59" s="2">
        <f ca="1">IFERROR(TIME!U98/TIME!$T98,"")</f>
        <v>23</v>
      </c>
      <c r="W59" s="2">
        <f ca="1">IFERROR(TIME!V98/TIME!$T98,"")</f>
        <v>35.666666666666671</v>
      </c>
      <c r="X59" s="2">
        <f ca="1">IFERROR(TIME!W98/TIME!$T98,"")</f>
        <v>17.666666666666668</v>
      </c>
      <c r="Y59" s="2">
        <f ca="1">IFERROR(TIME!X98/TIME!$T98,"")</f>
        <v>6</v>
      </c>
      <c r="Z59" s="2">
        <f ca="1">IFERROR(TIME!Y98/TIME!$T98,"")</f>
        <v>8.3333333333333339</v>
      </c>
    </row>
    <row r="60" spans="1:26" x14ac:dyDescent="0.25">
      <c r="A60" s="2">
        <f ca="1">TIME!T8</f>
        <v>0.14000000000000001</v>
      </c>
      <c r="B60" t="str">
        <f>METRICS!A7</f>
        <v>avl_test</v>
      </c>
      <c r="C60" s="2">
        <f ca="1">IFERROR(TIME!B8/TIME!$T8,"")</f>
        <v>17.857142857142854</v>
      </c>
      <c r="D60" s="2">
        <f ca="1">IFERROR(TIME!C8/TIME!$T8,"")</f>
        <v>11</v>
      </c>
      <c r="E60" s="2">
        <f ca="1">IFERROR(TIME!D8/TIME!$T8,"")</f>
        <v>4.9999999999999991</v>
      </c>
      <c r="F60" s="2">
        <f ca="1">IFERROR(TIME!E8/TIME!$T8,"")</f>
        <v>34.5</v>
      </c>
      <c r="G60" s="2">
        <f ca="1">IFERROR(TIME!F8/TIME!$T8,"")</f>
        <v>45.142857142857139</v>
      </c>
      <c r="H60" s="2">
        <f ca="1">IFERROR(TIME!G8/TIME!$T8,"")</f>
        <v>24.142857142857139</v>
      </c>
      <c r="I60" s="2">
        <f ca="1">IFERROR(TIME!H8/TIME!$T8,"")</f>
        <v>56.142857142857139</v>
      </c>
      <c r="J60" s="2">
        <f ca="1">IFERROR(TIME!I8/TIME!$T8,"")</f>
        <v>53.071428571428562</v>
      </c>
      <c r="K60" s="2">
        <f ca="1">IFERROR(TIME!J8/TIME!$T8,"")</f>
        <v>1.714285714285714</v>
      </c>
      <c r="L60" s="2">
        <f ca="1">IFERROR(TIME!K8/TIME!$T8,"")</f>
        <v>2.4999999999999996</v>
      </c>
      <c r="M60" s="2">
        <f ca="1">IFERROR(TIME!L8/TIME!$T8,"")</f>
        <v>1</v>
      </c>
      <c r="N60" s="2">
        <f ca="1">IFERROR(TIME!M8/TIME!$T8,"")</f>
        <v>23.214285714285712</v>
      </c>
      <c r="O60" s="2">
        <f ca="1">IFERROR(TIME!N8/TIME!$T8,"")</f>
        <v>36.142857142857139</v>
      </c>
      <c r="P60" s="2">
        <f ca="1">IFERROR(TIME!O8/TIME!$T8,"")</f>
        <v>19.857142857142854</v>
      </c>
      <c r="Q60" s="2">
        <f ca="1">IFERROR(TIME!P8/TIME!$T8,"")</f>
        <v>5.2857142857142856</v>
      </c>
      <c r="R60" s="2">
        <f ca="1">IFERROR(TIME!Q8/TIME!$T8,"")</f>
        <v>7.7142857142857144</v>
      </c>
      <c r="S60" s="2">
        <f ca="1">IFERROR(TIME!R8/TIME!$T8,"")</f>
        <v>1.6428571428571428</v>
      </c>
      <c r="T60" s="2">
        <f ca="1">IFERROR(TIME!S8/TIME!$T8,"")</f>
        <v>2.4285714285714284</v>
      </c>
      <c r="U60" s="2">
        <f ca="1">IFERROR(TIME!T8/TIME!$T8,"")</f>
        <v>1</v>
      </c>
      <c r="V60" s="2">
        <f ca="1">IFERROR(TIME!U8/TIME!$T8,"")</f>
        <v>23.428571428571423</v>
      </c>
      <c r="W60" s="2">
        <f ca="1">IFERROR(TIME!V8/TIME!$T8,"")</f>
        <v>35.785714285714278</v>
      </c>
      <c r="X60" s="2">
        <f ca="1">IFERROR(TIME!W8/TIME!$T8,"")</f>
        <v>19.857142857142854</v>
      </c>
      <c r="Y60" s="2">
        <f ca="1">IFERROR(TIME!X8/TIME!$T8,"")</f>
        <v>5.2857142857142856</v>
      </c>
      <c r="Z60" s="2">
        <f ca="1">IFERROR(TIME!Y8/TIME!$T8,"")</f>
        <v>7.0714285714285703</v>
      </c>
    </row>
    <row r="61" spans="1:26" x14ac:dyDescent="0.25">
      <c r="A61" s="2">
        <f ca="1">TIME!T41</f>
        <v>0.14000000000000001</v>
      </c>
      <c r="B61" t="str">
        <f>METRICS!A40</f>
        <v>globals</v>
      </c>
      <c r="C61" s="2">
        <f ca="1">IFERROR(TIME!B41/TIME!$T41,"")</f>
        <v>26.999999999999996</v>
      </c>
      <c r="D61" s="2">
        <f ca="1">IFERROR(TIME!C41/TIME!$T41,"")</f>
        <v>7.4285714285714279</v>
      </c>
      <c r="E61" s="2">
        <f ca="1">IFERROR(TIME!D41/TIME!$T41,"")</f>
        <v>6.2857142857142856</v>
      </c>
      <c r="F61" s="2">
        <f ca="1">IFERROR(TIME!E41/TIME!$T41,"")</f>
        <v>67.499999999999986</v>
      </c>
      <c r="G61" s="2">
        <f ca="1">IFERROR(TIME!F41/TIME!$T41,"")</f>
        <v>35.785714285714278</v>
      </c>
      <c r="H61" s="2">
        <f ca="1">IFERROR(TIME!G41/TIME!$T41,"")</f>
        <v>31.285714285714281</v>
      </c>
      <c r="I61" s="2" t="str">
        <f ca="1">IFERROR(TIME!H41/TIME!$T41,"")</f>
        <v/>
      </c>
      <c r="J61" s="2" t="str">
        <f ca="1">IFERROR(TIME!I41/TIME!$T41,"")</f>
        <v/>
      </c>
      <c r="K61" s="2">
        <f ca="1">IFERROR(TIME!J41/TIME!$T41,"")</f>
        <v>1.857142857142857</v>
      </c>
      <c r="L61" s="2">
        <f ca="1">IFERROR(TIME!K41/TIME!$T41,"")</f>
        <v>1.357142857142857</v>
      </c>
      <c r="M61" s="2">
        <f ca="1">IFERROR(TIME!L41/TIME!$T41,"")</f>
        <v>1.0714285714285714</v>
      </c>
      <c r="N61" s="2">
        <f ca="1">IFERROR(TIME!M41/TIME!$T41,"")</f>
        <v>23.857142857142854</v>
      </c>
      <c r="O61" s="2">
        <f ca="1">IFERROR(TIME!N41/TIME!$T41,"")</f>
        <v>25.142857142857142</v>
      </c>
      <c r="P61" s="2">
        <f ca="1">IFERROR(TIME!O41/TIME!$T41,"")</f>
        <v>23.285714285714281</v>
      </c>
      <c r="Q61" s="2" t="str">
        <f ca="1">IFERROR(TIME!P41/TIME!$T41,"")</f>
        <v/>
      </c>
      <c r="R61" s="2" t="str">
        <f ca="1">IFERROR(TIME!Q41/TIME!$T41,"")</f>
        <v/>
      </c>
      <c r="S61" s="2">
        <f ca="1">IFERROR(TIME!R41/TIME!$T41,"")</f>
        <v>1.4285714285714286</v>
      </c>
      <c r="T61" s="2">
        <f ca="1">IFERROR(TIME!S41/TIME!$T41,"")</f>
        <v>1.2142857142857142</v>
      </c>
      <c r="U61" s="2">
        <f ca="1">IFERROR(TIME!T41/TIME!$T41,"")</f>
        <v>1</v>
      </c>
      <c r="V61" s="2">
        <f ca="1">IFERROR(TIME!U41/TIME!$T41,"")</f>
        <v>23.214285714285712</v>
      </c>
      <c r="W61" s="2">
        <f ca="1">IFERROR(TIME!V41/TIME!$T41,"")</f>
        <v>24.857142857142854</v>
      </c>
      <c r="X61" s="2">
        <f ca="1">IFERROR(TIME!W41/TIME!$T41,"")</f>
        <v>22.571428571428569</v>
      </c>
      <c r="Y61" s="2" t="str">
        <f ca="1">IFERROR(TIME!X41/TIME!$T41,"")</f>
        <v/>
      </c>
      <c r="Z61" s="2" t="str">
        <f ca="1">IFERROR(TIME!Y41/TIME!$T41,"")</f>
        <v/>
      </c>
    </row>
    <row r="62" spans="1:26" x14ac:dyDescent="0.25">
      <c r="A62" s="2">
        <f ca="1">TIME!T55</f>
        <v>0.14000000000000001</v>
      </c>
      <c r="B62" t="str">
        <f>METRICS!A54</f>
        <v>literals</v>
      </c>
      <c r="C62" s="2">
        <f ca="1">IFERROR(TIME!B55/TIME!$T55,"")</f>
        <v>20.642857142857142</v>
      </c>
      <c r="D62" s="2">
        <f ca="1">IFERROR(TIME!C55/TIME!$T55,"")</f>
        <v>6.5</v>
      </c>
      <c r="E62" s="2">
        <f ca="1">IFERROR(TIME!D55/TIME!$T55,"")</f>
        <v>5.0714285714285703</v>
      </c>
      <c r="F62" s="2">
        <f ca="1">IFERROR(TIME!E55/TIME!$T55,"")</f>
        <v>50.571428571428569</v>
      </c>
      <c r="G62" s="2">
        <f ca="1">IFERROR(TIME!F55/TIME!$T55,"")</f>
        <v>26.999999999999996</v>
      </c>
      <c r="H62" s="2">
        <f ca="1">IFERROR(TIME!G55/TIME!$T55,"")</f>
        <v>23.714285714285712</v>
      </c>
      <c r="I62" s="2" t="str">
        <f ca="1">IFERROR(TIME!H55/TIME!$T55,"")</f>
        <v/>
      </c>
      <c r="J62" s="2" t="str">
        <f ca="1">IFERROR(TIME!I55/TIME!$T55,"")</f>
        <v/>
      </c>
      <c r="K62" s="2">
        <f ca="1">IFERROR(TIME!J55/TIME!$T55,"")</f>
        <v>1.714285714285714</v>
      </c>
      <c r="L62" s="2">
        <f ca="1">IFERROR(TIME!K55/TIME!$T55,"")</f>
        <v>1.714285714285714</v>
      </c>
      <c r="M62" s="2">
        <f ca="1">IFERROR(TIME!L55/TIME!$T55,"")</f>
        <v>1.0714285714285714</v>
      </c>
      <c r="N62" s="2">
        <f ca="1">IFERROR(TIME!M55/TIME!$T55,"")</f>
        <v>18.285714285714285</v>
      </c>
      <c r="O62" s="2">
        <f ca="1">IFERROR(TIME!N55/TIME!$T55,"")</f>
        <v>19.642857142857142</v>
      </c>
      <c r="P62" s="2">
        <f ca="1">IFERROR(TIME!O55/TIME!$T55,"")</f>
        <v>17.357142857142858</v>
      </c>
      <c r="Q62" s="2" t="str">
        <f ca="1">IFERROR(TIME!P55/TIME!$T55,"")</f>
        <v/>
      </c>
      <c r="R62" s="2" t="str">
        <f ca="1">IFERROR(TIME!Q55/TIME!$T55,"")</f>
        <v/>
      </c>
      <c r="S62" s="2">
        <f ca="1">IFERROR(TIME!R55/TIME!$T55,"")</f>
        <v>1.4285714285714286</v>
      </c>
      <c r="T62" s="2">
        <f ca="1">IFERROR(TIME!S55/TIME!$T55,"")</f>
        <v>1.5714285714285714</v>
      </c>
      <c r="U62" s="2">
        <f ca="1">IFERROR(TIME!T55/TIME!$T55,"")</f>
        <v>1</v>
      </c>
      <c r="V62" s="2">
        <f ca="1">IFERROR(TIME!U55/TIME!$T55,"")</f>
        <v>17.642857142857142</v>
      </c>
      <c r="W62" s="2">
        <f ca="1">IFERROR(TIME!V55/TIME!$T55,"")</f>
        <v>19.142857142857142</v>
      </c>
      <c r="X62" s="2">
        <f ca="1">IFERROR(TIME!W55/TIME!$T55,"")</f>
        <v>17.428571428571427</v>
      </c>
      <c r="Y62" s="2" t="str">
        <f ca="1">IFERROR(TIME!X55/TIME!$T55,"")</f>
        <v/>
      </c>
      <c r="Z62" s="2" t="str">
        <f ca="1">IFERROR(TIME!Y55/TIME!$T55,"")</f>
        <v/>
      </c>
    </row>
    <row r="63" spans="1:26" x14ac:dyDescent="0.25">
      <c r="A63" s="2">
        <f ca="1">TIME!T101</f>
        <v>0.14000000000000001</v>
      </c>
      <c r="B63" t="str">
        <f>METRICS!A100</f>
        <v>user_literals</v>
      </c>
      <c r="C63" s="2">
        <f ca="1">IFERROR(TIME!B101/TIME!$T101,"")</f>
        <v>19.071428571428569</v>
      </c>
      <c r="D63" s="2">
        <f ca="1">IFERROR(TIME!C101/TIME!$T101,"")</f>
        <v>5.9999999999999991</v>
      </c>
      <c r="E63" s="2">
        <f ca="1">IFERROR(TIME!D101/TIME!$T101,"")</f>
        <v>4.9285714285714279</v>
      </c>
      <c r="F63" s="2">
        <f ca="1">IFERROR(TIME!E101/TIME!$T101,"")</f>
        <v>46.928571428571423</v>
      </c>
      <c r="G63" s="2">
        <f ca="1">IFERROR(TIME!F101/TIME!$T101,"")</f>
        <v>29.285714285714281</v>
      </c>
      <c r="H63" s="2">
        <f ca="1">IFERROR(TIME!G101/TIME!$T101,"")</f>
        <v>23.714285714285712</v>
      </c>
      <c r="I63" s="2" t="str">
        <f ca="1">IFERROR(TIME!H101/TIME!$T101,"")</f>
        <v/>
      </c>
      <c r="J63" s="2" t="str">
        <f ca="1">IFERROR(TIME!I101/TIME!$T101,"")</f>
        <v/>
      </c>
      <c r="K63" s="2">
        <f ca="1">IFERROR(TIME!J101/TIME!$T101,"")</f>
        <v>1.857142857142857</v>
      </c>
      <c r="L63" s="2">
        <f ca="1">IFERROR(TIME!K101/TIME!$T101,"")</f>
        <v>1.5714285714285714</v>
      </c>
      <c r="M63" s="2">
        <f ca="1">IFERROR(TIME!L101/TIME!$T101,"")</f>
        <v>1.0714285714285714</v>
      </c>
      <c r="N63" s="2">
        <f ca="1">IFERROR(TIME!M101/TIME!$T101,"")</f>
        <v>19.571428571428569</v>
      </c>
      <c r="O63" s="2">
        <f ca="1">IFERROR(TIME!N101/TIME!$T101,"")</f>
        <v>22.357142857142854</v>
      </c>
      <c r="P63" s="2">
        <f ca="1">IFERROR(TIME!O101/TIME!$T101,"")</f>
        <v>18.285714285714285</v>
      </c>
      <c r="Q63" s="2" t="str">
        <f ca="1">IFERROR(TIME!P101/TIME!$T101,"")</f>
        <v/>
      </c>
      <c r="R63" s="2" t="str">
        <f ca="1">IFERROR(TIME!Q101/TIME!$T101,"")</f>
        <v/>
      </c>
      <c r="S63" s="2">
        <f ca="1">IFERROR(TIME!R101/TIME!$T101,"")</f>
        <v>1.4999999999999998</v>
      </c>
      <c r="T63" s="2">
        <f ca="1">IFERROR(TIME!S101/TIME!$T101,"")</f>
        <v>1.4285714285714286</v>
      </c>
      <c r="U63" s="2">
        <f ca="1">IFERROR(TIME!T101/TIME!$T101,"")</f>
        <v>1</v>
      </c>
      <c r="V63" s="2">
        <f ca="1">IFERROR(TIME!U101/TIME!$T101,"")</f>
        <v>18.928571428571427</v>
      </c>
      <c r="W63" s="2">
        <f ca="1">IFERROR(TIME!V101/TIME!$T101,"")</f>
        <v>21.571428571428569</v>
      </c>
      <c r="X63" s="2">
        <f ca="1">IFERROR(TIME!W101/TIME!$T101,"")</f>
        <v>17.642857142857142</v>
      </c>
      <c r="Y63" s="2" t="str">
        <f ca="1">IFERROR(TIME!X101/TIME!$T101,"")</f>
        <v/>
      </c>
      <c r="Z63" s="2" t="str">
        <f ca="1">IFERROR(TIME!Y101/TIME!$T101,"")</f>
        <v/>
      </c>
    </row>
    <row r="64" spans="1:26" x14ac:dyDescent="0.25">
      <c r="A64" s="2">
        <f ca="1">TIME!T112</f>
        <v>0.14000000000000001</v>
      </c>
      <c r="B64" t="str">
        <f>METRICS!A111</f>
        <v>debug-stdlib</v>
      </c>
      <c r="C64" s="2">
        <f ca="1">IFERROR(TIME!B112/TIME!$T112,"")</f>
        <v>2.4999999999999996</v>
      </c>
      <c r="D64" s="2">
        <f ca="1">IFERROR(TIME!C112/TIME!$T112,"")</f>
        <v>3.4285714285714279</v>
      </c>
      <c r="E64" s="2">
        <f ca="1">IFERROR(TIME!D112/TIME!$T112,"")</f>
        <v>1.2857142857142856</v>
      </c>
      <c r="F64" s="2">
        <f ca="1">IFERROR(TIME!E112/TIME!$T112,"")</f>
        <v>19.928571428571427</v>
      </c>
      <c r="G64" s="2">
        <f ca="1">IFERROR(TIME!F112/TIME!$T112,"")</f>
        <v>34.285714285714285</v>
      </c>
      <c r="H64" s="2">
        <f ca="1">IFERROR(TIME!G112/TIME!$T112,"")</f>
        <v>14.214285714285714</v>
      </c>
      <c r="I64" s="2">
        <f ca="1">IFERROR(TIME!H112/TIME!$T112,"")</f>
        <v>29.928571428571427</v>
      </c>
      <c r="J64" s="2">
        <f ca="1">IFERROR(TIME!I112/TIME!$T112,"")</f>
        <v>32.785714285714285</v>
      </c>
      <c r="K64" s="2">
        <f ca="1">IFERROR(TIME!J112/TIME!$T112,"")</f>
        <v>1.4285714285714286</v>
      </c>
      <c r="L64" s="2">
        <f ca="1">IFERROR(TIME!K112/TIME!$T112,"")</f>
        <v>2.7857142857142856</v>
      </c>
      <c r="M64" s="2">
        <f ca="1">IFERROR(TIME!L112/TIME!$T112,"")</f>
        <v>1</v>
      </c>
      <c r="N64" s="2">
        <f ca="1">IFERROR(TIME!M112/TIME!$T112,"")</f>
        <v>16.999999999999996</v>
      </c>
      <c r="O64" s="2">
        <f ca="1">IFERROR(TIME!N112/TIME!$T112,"")</f>
        <v>32.428571428571423</v>
      </c>
      <c r="P64" s="2">
        <f ca="1">IFERROR(TIME!O112/TIME!$T112,"")</f>
        <v>12.714285714285714</v>
      </c>
      <c r="Q64" s="2">
        <f ca="1">IFERROR(TIME!P112/TIME!$T112,"")</f>
        <v>1.0714285714285714</v>
      </c>
      <c r="R64" s="2">
        <f ca="1">IFERROR(TIME!Q112/TIME!$T112,"")</f>
        <v>1.4285714285714286</v>
      </c>
      <c r="S64" s="2">
        <f ca="1">IFERROR(TIME!R112/TIME!$T112,"")</f>
        <v>1.714285714285714</v>
      </c>
      <c r="T64" s="2">
        <f ca="1">IFERROR(TIME!S112/TIME!$T112,"")</f>
        <v>2.7857142857142856</v>
      </c>
      <c r="U64" s="2">
        <f ca="1">IFERROR(TIME!T112/TIME!$T112,"")</f>
        <v>1</v>
      </c>
      <c r="V64" s="2">
        <f ca="1">IFERROR(TIME!U112/TIME!$T112,"")</f>
        <v>18.285714285714285</v>
      </c>
      <c r="W64" s="2">
        <f ca="1">IFERROR(TIME!V112/TIME!$T112,"")</f>
        <v>31.857142857142854</v>
      </c>
      <c r="X64" s="2">
        <f ca="1">IFERROR(TIME!W112/TIME!$T112,"")</f>
        <v>13.928571428571427</v>
      </c>
      <c r="Y64" s="2">
        <f ca="1">IFERROR(TIME!X112/TIME!$T112,"")</f>
        <v>1.0714285714285714</v>
      </c>
      <c r="Z64" s="2">
        <f ca="1">IFERROR(TIME!Y112/TIME!$T112,"")</f>
        <v>1.4285714285714286</v>
      </c>
    </row>
    <row r="65" spans="1:26" x14ac:dyDescent="0.25">
      <c r="A65" s="2">
        <f ca="1">TIME!T16</f>
        <v>0.16</v>
      </c>
      <c r="B65" t="str">
        <f>METRICS!A15</f>
        <v>complex</v>
      </c>
      <c r="C65" s="2">
        <f ca="1">IFERROR(TIME!B16/TIME!$T16,"")</f>
        <v>41.8125</v>
      </c>
      <c r="D65" s="2">
        <f ca="1">IFERROR(TIME!C16/TIME!$T16,"")</f>
        <v>7.1874999999999991</v>
      </c>
      <c r="E65" s="2">
        <f ca="1">IFERROR(TIME!D16/TIME!$T16,"")</f>
        <v>4.75</v>
      </c>
      <c r="F65" s="2" t="str">
        <f ca="1">IFERROR(TIME!E16/TIME!$T16,"")</f>
        <v/>
      </c>
      <c r="G65" s="2" t="str">
        <f ca="1">IFERROR(TIME!F16/TIME!$T16,"")</f>
        <v/>
      </c>
      <c r="H65" s="2" t="str">
        <f ca="1">IFERROR(TIME!G16/TIME!$T16,"")</f>
        <v/>
      </c>
      <c r="I65" s="2" t="str">
        <f ca="1">IFERROR(TIME!H16/TIME!$T16,"")</f>
        <v/>
      </c>
      <c r="J65" s="2" t="str">
        <f ca="1">IFERROR(TIME!I16/TIME!$T16,"")</f>
        <v/>
      </c>
      <c r="K65" s="2">
        <f ca="1">IFERROR(TIME!J16/TIME!$T16,"")</f>
        <v>2.125</v>
      </c>
      <c r="L65" s="2">
        <f ca="1">IFERROR(TIME!K16/TIME!$T16,"")</f>
        <v>1.6875</v>
      </c>
      <c r="M65" s="2">
        <f ca="1">IFERROR(TIME!L16/TIME!$T16,"")</f>
        <v>1.0625</v>
      </c>
      <c r="N65" s="2" t="str">
        <f ca="1">IFERROR(TIME!M16/TIME!$T16,"")</f>
        <v/>
      </c>
      <c r="O65" s="2" t="str">
        <f ca="1">IFERROR(TIME!N16/TIME!$T16,"")</f>
        <v/>
      </c>
      <c r="P65" s="2" t="str">
        <f ca="1">IFERROR(TIME!O16/TIME!$T16,"")</f>
        <v/>
      </c>
      <c r="Q65" s="2" t="str">
        <f ca="1">IFERROR(TIME!P16/TIME!$T16,"")</f>
        <v/>
      </c>
      <c r="R65" s="2" t="str">
        <f ca="1">IFERROR(TIME!Q16/TIME!$T16,"")</f>
        <v/>
      </c>
      <c r="S65" s="2">
        <f ca="1">IFERROR(TIME!R16/TIME!$T16,"")</f>
        <v>1.5</v>
      </c>
      <c r="T65" s="2">
        <f ca="1">IFERROR(TIME!S16/TIME!$T16,"")</f>
        <v>1.5625</v>
      </c>
      <c r="U65" s="2">
        <f ca="1">IFERROR(TIME!T16/TIME!$T16,"")</f>
        <v>1</v>
      </c>
      <c r="V65" s="2" t="str">
        <f ca="1">IFERROR(TIME!U16/TIME!$T16,"")</f>
        <v/>
      </c>
      <c r="W65" s="2" t="str">
        <f ca="1">IFERROR(TIME!V16/TIME!$T16,"")</f>
        <v/>
      </c>
      <c r="X65" s="2" t="str">
        <f ca="1">IFERROR(TIME!W16/TIME!$T16,"")</f>
        <v/>
      </c>
      <c r="Y65" s="2" t="str">
        <f ca="1">IFERROR(TIME!X16/TIME!$T16,"")</f>
        <v/>
      </c>
      <c r="Z65" s="2" t="str">
        <f ca="1">IFERROR(TIME!Y16/TIME!$T16,"")</f>
        <v/>
      </c>
    </row>
    <row r="66" spans="1:26" x14ac:dyDescent="0.25">
      <c r="A66" s="2">
        <f ca="1">TIME!T24</f>
        <v>0.16</v>
      </c>
      <c r="B66" t="str">
        <f>METRICS!A23</f>
        <v>div</v>
      </c>
      <c r="C66" s="2">
        <f ca="1">IFERROR(TIME!B24/TIME!$T24,"")</f>
        <v>3.1875</v>
      </c>
      <c r="D66" s="2" t="str">
        <f ca="1">IFERROR(TIME!C24/TIME!$T24,"")</f>
        <v/>
      </c>
      <c r="E66" s="2">
        <f ca="1">IFERROR(TIME!D24/TIME!$T24,"")</f>
        <v>1.5</v>
      </c>
      <c r="F66" s="2" t="str">
        <f ca="1">IFERROR(TIME!E24/TIME!$T24,"")</f>
        <v/>
      </c>
      <c r="G66" s="2" t="str">
        <f ca="1">IFERROR(TIME!F24/TIME!$T24,"")</f>
        <v/>
      </c>
      <c r="H66" s="2" t="str">
        <f ca="1">IFERROR(TIME!G24/TIME!$T24,"")</f>
        <v/>
      </c>
      <c r="I66" s="2" t="str">
        <f ca="1">IFERROR(TIME!H24/TIME!$T24,"")</f>
        <v/>
      </c>
      <c r="J66" s="2" t="str">
        <f ca="1">IFERROR(TIME!I24/TIME!$T24,"")</f>
        <v/>
      </c>
      <c r="K66" s="2">
        <f ca="1">IFERROR(TIME!J24/TIME!$T24,"")</f>
        <v>1.625</v>
      </c>
      <c r="L66" s="2" t="str">
        <f ca="1">IFERROR(TIME!K24/TIME!$T24,"")</f>
        <v/>
      </c>
      <c r="M66" s="2">
        <f ca="1">IFERROR(TIME!L24/TIME!$T24,"")</f>
        <v>1</v>
      </c>
      <c r="N66" s="2" t="str">
        <f ca="1">IFERROR(TIME!M24/TIME!$T24,"")</f>
        <v/>
      </c>
      <c r="O66" s="2" t="str">
        <f ca="1">IFERROR(TIME!N24/TIME!$T24,"")</f>
        <v/>
      </c>
      <c r="P66" s="2" t="str">
        <f ca="1">IFERROR(TIME!O24/TIME!$T24,"")</f>
        <v/>
      </c>
      <c r="Q66" s="2" t="str">
        <f ca="1">IFERROR(TIME!P24/TIME!$T24,"")</f>
        <v/>
      </c>
      <c r="R66" s="2" t="str">
        <f ca="1">IFERROR(TIME!Q24/TIME!$T24,"")</f>
        <v/>
      </c>
      <c r="S66" s="2">
        <f ca="1">IFERROR(TIME!R24/TIME!$T24,"")</f>
        <v>1.625</v>
      </c>
      <c r="T66" s="2">
        <f ca="1">IFERROR(TIME!S24/TIME!$T24,"")</f>
        <v>2.5</v>
      </c>
      <c r="U66" s="2">
        <f ca="1">IFERROR(TIME!T24/TIME!$T24,"")</f>
        <v>1</v>
      </c>
      <c r="V66" s="2" t="str">
        <f ca="1">IFERROR(TIME!U24/TIME!$T24,"")</f>
        <v/>
      </c>
      <c r="W66" s="2" t="str">
        <f ca="1">IFERROR(TIME!V24/TIME!$T24,"")</f>
        <v/>
      </c>
      <c r="X66" s="2" t="str">
        <f ca="1">IFERROR(TIME!W24/TIME!$T24,"")</f>
        <v/>
      </c>
      <c r="Y66" s="2" t="str">
        <f ca="1">IFERROR(TIME!X24/TIME!$T24,"")</f>
        <v/>
      </c>
      <c r="Z66" s="2" t="str">
        <f ca="1">IFERROR(TIME!Y24/TIME!$T24,"")</f>
        <v/>
      </c>
    </row>
    <row r="67" spans="1:26" x14ac:dyDescent="0.25">
      <c r="A67" s="2">
        <f ca="1">TIME!T35</f>
        <v>0.16</v>
      </c>
      <c r="B67" t="str">
        <f>METRICS!A34</f>
        <v>forctrl</v>
      </c>
      <c r="C67" s="2">
        <f ca="1">IFERROR(TIME!B35/TIME!$T35,"")</f>
        <v>96.25</v>
      </c>
      <c r="D67" s="2">
        <f ca="1">IFERROR(TIME!C35/TIME!$T35,"")</f>
        <v>21</v>
      </c>
      <c r="E67" s="2">
        <f ca="1">IFERROR(TIME!D35/TIME!$T35,"")</f>
        <v>16.125</v>
      </c>
      <c r="F67" s="2" t="str">
        <f ca="1">IFERROR(TIME!E35/TIME!$T35,"")</f>
        <v/>
      </c>
      <c r="G67" s="2" t="str">
        <f ca="1">IFERROR(TIME!F35/TIME!$T35,"")</f>
        <v/>
      </c>
      <c r="H67" s="2" t="str">
        <f ca="1">IFERROR(TIME!G35/TIME!$T35,"")</f>
        <v/>
      </c>
      <c r="I67" s="2" t="str">
        <f ca="1">IFERROR(TIME!H35/TIME!$T35,"")</f>
        <v/>
      </c>
      <c r="J67" s="2" t="str">
        <f ca="1">IFERROR(TIME!I35/TIME!$T35,"")</f>
        <v/>
      </c>
      <c r="K67" s="2">
        <f ca="1">IFERROR(TIME!J35/TIME!$T35,"")</f>
        <v>2.125</v>
      </c>
      <c r="L67" s="2">
        <f ca="1">IFERROR(TIME!K35/TIME!$T35,"")</f>
        <v>1.5625</v>
      </c>
      <c r="M67" s="2">
        <f ca="1">IFERROR(TIME!L35/TIME!$T35,"")</f>
        <v>0.9375</v>
      </c>
      <c r="N67" s="2" t="str">
        <f ca="1">IFERROR(TIME!M35/TIME!$T35,"")</f>
        <v/>
      </c>
      <c r="O67" s="2" t="str">
        <f ca="1">IFERROR(TIME!N35/TIME!$T35,"")</f>
        <v/>
      </c>
      <c r="P67" s="2" t="str">
        <f ca="1">IFERROR(TIME!O35/TIME!$T35,"")</f>
        <v/>
      </c>
      <c r="Q67" s="2" t="str">
        <f ca="1">IFERROR(TIME!P35/TIME!$T35,"")</f>
        <v/>
      </c>
      <c r="R67" s="2" t="str">
        <f ca="1">IFERROR(TIME!Q35/TIME!$T35,"")</f>
        <v/>
      </c>
      <c r="S67" s="2">
        <f ca="1">IFERROR(TIME!R35/TIME!$T35,"")</f>
        <v>2</v>
      </c>
      <c r="T67" s="2">
        <f ca="1">IFERROR(TIME!S35/TIME!$T35,"")</f>
        <v>1.5625</v>
      </c>
      <c r="U67" s="2">
        <f ca="1">IFERROR(TIME!T35/TIME!$T35,"")</f>
        <v>1</v>
      </c>
      <c r="V67" s="2" t="str">
        <f ca="1">IFERROR(TIME!U35/TIME!$T35,"")</f>
        <v/>
      </c>
      <c r="W67" s="2" t="str">
        <f ca="1">IFERROR(TIME!V35/TIME!$T35,"")</f>
        <v/>
      </c>
      <c r="X67" s="2" t="str">
        <f ca="1">IFERROR(TIME!W35/TIME!$T35,"")</f>
        <v/>
      </c>
      <c r="Y67" s="2" t="str">
        <f ca="1">IFERROR(TIME!X35/TIME!$T35,"")</f>
        <v/>
      </c>
      <c r="Z67" s="2" t="str">
        <f ca="1">IFERROR(TIME!Y35/TIME!$T35,"")</f>
        <v/>
      </c>
    </row>
    <row r="68" spans="1:26" x14ac:dyDescent="0.25">
      <c r="A68" s="2">
        <f ca="1">TIME!T36</f>
        <v>0.17</v>
      </c>
      <c r="B68" t="str">
        <f>METRICS!A35</f>
        <v>fstream_test</v>
      </c>
      <c r="C68" s="2">
        <f ca="1">IFERROR(TIME!B36/TIME!$T36,"")</f>
        <v>118.35294117647058</v>
      </c>
      <c r="D68" s="2">
        <f ca="1">IFERROR(TIME!C36/TIME!$T36,"")</f>
        <v>23.176470588235293</v>
      </c>
      <c r="E68" s="2">
        <f ca="1">IFERROR(TIME!D36/TIME!$T36,"")</f>
        <v>16.764705882352942</v>
      </c>
      <c r="F68" s="2" t="str">
        <f ca="1">IFERROR(TIME!E36/TIME!$T36,"")</f>
        <v/>
      </c>
      <c r="G68" s="2" t="str">
        <f ca="1">IFERROR(TIME!F36/TIME!$T36,"")</f>
        <v/>
      </c>
      <c r="H68" s="2" t="str">
        <f ca="1">IFERROR(TIME!G36/TIME!$T36,"")</f>
        <v/>
      </c>
      <c r="I68" s="2" t="str">
        <f ca="1">IFERROR(TIME!H36/TIME!$T36,"")</f>
        <v/>
      </c>
      <c r="J68" s="2" t="str">
        <f ca="1">IFERROR(TIME!I36/TIME!$T36,"")</f>
        <v/>
      </c>
      <c r="K68" s="2">
        <f ca="1">IFERROR(TIME!J36/TIME!$T36,"")</f>
        <v>4.8235294117647056</v>
      </c>
      <c r="L68" s="2">
        <f ca="1">IFERROR(TIME!K36/TIME!$T36,"")</f>
        <v>1.8235294117647058</v>
      </c>
      <c r="M68" s="2">
        <f ca="1">IFERROR(TIME!L36/TIME!$T36,"")</f>
        <v>1.2941176470588234</v>
      </c>
      <c r="N68" s="2" t="str">
        <f ca="1">IFERROR(TIME!M36/TIME!$T36,"")</f>
        <v/>
      </c>
      <c r="O68" s="2" t="str">
        <f ca="1">IFERROR(TIME!N36/TIME!$T36,"")</f>
        <v/>
      </c>
      <c r="P68" s="2" t="str">
        <f ca="1">IFERROR(TIME!O36/TIME!$T36,"")</f>
        <v/>
      </c>
      <c r="Q68" s="2" t="str">
        <f ca="1">IFERROR(TIME!P36/TIME!$T36,"")</f>
        <v/>
      </c>
      <c r="R68" s="2" t="str">
        <f ca="1">IFERROR(TIME!Q36/TIME!$T36,"")</f>
        <v/>
      </c>
      <c r="S68" s="2">
        <f ca="1">IFERROR(TIME!R36/TIME!$T36,"")</f>
        <v>1.7058823529411762</v>
      </c>
      <c r="T68" s="2">
        <f ca="1">IFERROR(TIME!S36/TIME!$T36,"")</f>
        <v>1.1764705882352942</v>
      </c>
      <c r="U68" s="2">
        <f ca="1">IFERROR(TIME!T36/TIME!$T36,"")</f>
        <v>1</v>
      </c>
      <c r="V68" s="2" t="str">
        <f ca="1">IFERROR(TIME!U36/TIME!$T36,"")</f>
        <v/>
      </c>
      <c r="W68" s="2" t="str">
        <f ca="1">IFERROR(TIME!V36/TIME!$T36,"")</f>
        <v/>
      </c>
      <c r="X68" s="2" t="str">
        <f ca="1">IFERROR(TIME!W36/TIME!$T36,"")</f>
        <v/>
      </c>
      <c r="Y68" s="2" t="str">
        <f ca="1">IFERROR(TIME!X36/TIME!$T36,"")</f>
        <v/>
      </c>
      <c r="Z68" s="2" t="str">
        <f ca="1">IFERROR(TIME!Y36/TIME!$T36,"")</f>
        <v/>
      </c>
    </row>
    <row r="69" spans="1:26" x14ac:dyDescent="0.25">
      <c r="A69" s="2">
        <f ca="1">TIME!T113</f>
        <v>0.2</v>
      </c>
      <c r="B69" t="str">
        <f>METRICS!A112</f>
        <v>fstream-stdlib</v>
      </c>
      <c r="C69" s="2">
        <f ca="1">IFERROR(TIME!B113/TIME!$T113,"")</f>
        <v>2.0999999999999996</v>
      </c>
      <c r="D69" s="2">
        <f ca="1">IFERROR(TIME!C113/TIME!$T113,"")</f>
        <v>3.0999999999999996</v>
      </c>
      <c r="E69" s="2">
        <f ca="1">IFERROR(TIME!D113/TIME!$T113,"")</f>
        <v>1.1499999999999999</v>
      </c>
      <c r="F69" s="2">
        <f ca="1">IFERROR(TIME!E113/TIME!$T113,"")</f>
        <v>18.600000000000001</v>
      </c>
      <c r="G69" s="2">
        <f ca="1">IFERROR(TIME!F113/TIME!$T113,"")</f>
        <v>33.5</v>
      </c>
      <c r="H69" s="2">
        <f ca="1">IFERROR(TIME!G113/TIME!$T113,"")</f>
        <v>13.1</v>
      </c>
      <c r="I69" s="2">
        <f ca="1">IFERROR(TIME!H113/TIME!$T113,"")</f>
        <v>23.549999999999997</v>
      </c>
      <c r="J69" s="2">
        <f ca="1">IFERROR(TIME!I113/TIME!$T113,"")</f>
        <v>25.75</v>
      </c>
      <c r="K69" s="2">
        <f ca="1">IFERROR(TIME!J113/TIME!$T113,"")</f>
        <v>1.35</v>
      </c>
      <c r="L69" s="2">
        <f ca="1">IFERROR(TIME!K113/TIME!$T113,"")</f>
        <v>2.75</v>
      </c>
      <c r="M69" s="2">
        <f ca="1">IFERROR(TIME!L113/TIME!$T113,"")</f>
        <v>0.95</v>
      </c>
      <c r="N69" s="2">
        <f ca="1">IFERROR(TIME!M113/TIME!$T113,"")</f>
        <v>16.100000000000001</v>
      </c>
      <c r="O69" s="2">
        <f ca="1">IFERROR(TIME!N113/TIME!$T113,"")</f>
        <v>30.75</v>
      </c>
      <c r="P69" s="2">
        <f ca="1">IFERROR(TIME!O113/TIME!$T113,"")</f>
        <v>12.2</v>
      </c>
      <c r="Q69" s="2">
        <f ca="1">IFERROR(TIME!P113/TIME!$T113,"")</f>
        <v>0.95</v>
      </c>
      <c r="R69" s="2">
        <f ca="1">IFERROR(TIME!Q113/TIME!$T113,"")</f>
        <v>1.3</v>
      </c>
      <c r="S69" s="2">
        <f ca="1">IFERROR(TIME!R113/TIME!$T113,"")</f>
        <v>1.5499999999999998</v>
      </c>
      <c r="T69" s="2">
        <f ca="1">IFERROR(TIME!S113/TIME!$T113,"")</f>
        <v>2.6</v>
      </c>
      <c r="U69" s="2">
        <f ca="1">IFERROR(TIME!T113/TIME!$T113,"")</f>
        <v>1</v>
      </c>
      <c r="V69" s="2">
        <f ca="1">IFERROR(TIME!U113/TIME!$T113,"")</f>
        <v>17.099999999999998</v>
      </c>
      <c r="W69" s="2">
        <f ca="1">IFERROR(TIME!V113/TIME!$T113,"")</f>
        <v>30.45</v>
      </c>
      <c r="X69" s="2">
        <f ca="1">IFERROR(TIME!W113/TIME!$T113,"")</f>
        <v>12.450000000000001</v>
      </c>
      <c r="Y69" s="2">
        <f ca="1">IFERROR(TIME!X113/TIME!$T113,"")</f>
        <v>0.95</v>
      </c>
      <c r="Z69" s="2">
        <f ca="1">IFERROR(TIME!Y113/TIME!$T113,"")</f>
        <v>1.3</v>
      </c>
    </row>
    <row r="70" spans="1:26" x14ac:dyDescent="0.25">
      <c r="A70" s="2">
        <f ca="1">TIME!T130</f>
        <v>0.2</v>
      </c>
      <c r="B70" t="str">
        <f>METRICS!A129</f>
        <v>time-stdlib</v>
      </c>
      <c r="C70" s="2">
        <f ca="1">IFERROR(TIME!B130/TIME!$T130,"")</f>
        <v>4</v>
      </c>
      <c r="D70" s="2">
        <f ca="1">IFERROR(TIME!C130/TIME!$T130,"")</f>
        <v>3.3</v>
      </c>
      <c r="E70" s="2">
        <f ca="1">IFERROR(TIME!D130/TIME!$T130,"")</f>
        <v>1.7499999999999998</v>
      </c>
      <c r="F70" s="2" t="str">
        <f ca="1">IFERROR(TIME!E130/TIME!$T130,"")</f>
        <v/>
      </c>
      <c r="G70" s="2" t="str">
        <f ca="1">IFERROR(TIME!F130/TIME!$T130,"")</f>
        <v/>
      </c>
      <c r="H70" s="2" t="str">
        <f ca="1">IFERROR(TIME!G130/TIME!$T130,"")</f>
        <v/>
      </c>
      <c r="I70" s="2" t="str">
        <f ca="1">IFERROR(TIME!H130/TIME!$T130,"")</f>
        <v/>
      </c>
      <c r="J70" s="2" t="str">
        <f ca="1">IFERROR(TIME!I130/TIME!$T130,"")</f>
        <v/>
      </c>
      <c r="K70" s="2">
        <f ca="1">IFERROR(TIME!J130/TIME!$T130,"")</f>
        <v>1.35</v>
      </c>
      <c r="L70" s="2">
        <f ca="1">IFERROR(TIME!K130/TIME!$T130,"")</f>
        <v>2.4</v>
      </c>
      <c r="M70" s="2">
        <f ca="1">IFERROR(TIME!L130/TIME!$T130,"")</f>
        <v>1</v>
      </c>
      <c r="N70" s="2" t="str">
        <f ca="1">IFERROR(TIME!M130/TIME!$T130,"")</f>
        <v/>
      </c>
      <c r="O70" s="2" t="str">
        <f ca="1">IFERROR(TIME!N130/TIME!$T130,"")</f>
        <v/>
      </c>
      <c r="P70" s="2" t="str">
        <f ca="1">IFERROR(TIME!O130/TIME!$T130,"")</f>
        <v/>
      </c>
      <c r="Q70" s="2" t="str">
        <f ca="1">IFERROR(TIME!P130/TIME!$T130,"")</f>
        <v/>
      </c>
      <c r="R70" s="2" t="str">
        <f ca="1">IFERROR(TIME!Q130/TIME!$T130,"")</f>
        <v/>
      </c>
      <c r="S70" s="2">
        <f ca="1">IFERROR(TIME!R130/TIME!$T130,"")</f>
        <v>1.35</v>
      </c>
      <c r="T70" s="2">
        <f ca="1">IFERROR(TIME!S130/TIME!$T130,"")</f>
        <v>2.2999999999999998</v>
      </c>
      <c r="U70" s="2">
        <f ca="1">IFERROR(TIME!T130/TIME!$T130,"")</f>
        <v>1</v>
      </c>
      <c r="V70" s="2" t="str">
        <f ca="1">IFERROR(TIME!U130/TIME!$T130,"")</f>
        <v/>
      </c>
      <c r="W70" s="2" t="str">
        <f ca="1">IFERROR(TIME!V130/TIME!$T130,"")</f>
        <v/>
      </c>
      <c r="X70" s="2" t="str">
        <f ca="1">IFERROR(TIME!W130/TIME!$T130,"")</f>
        <v/>
      </c>
      <c r="Y70" s="2" t="str">
        <f ca="1">IFERROR(TIME!X130/TIME!$T130,"")</f>
        <v/>
      </c>
      <c r="Z70" s="2" t="str">
        <f ca="1">IFERROR(TIME!Y130/TIME!$T130,"")</f>
        <v/>
      </c>
    </row>
    <row r="71" spans="1:26" x14ac:dyDescent="0.25">
      <c r="A71" s="2">
        <f ca="1">TIME!T34</f>
        <v>0.23</v>
      </c>
      <c r="B71" t="str">
        <f>METRICS!A33</f>
        <v>forall</v>
      </c>
      <c r="C71" s="2">
        <f ca="1">IFERROR(TIME!B34/TIME!$T34,"")</f>
        <v>264.69565217391306</v>
      </c>
      <c r="D71" s="2">
        <f ca="1">IFERROR(TIME!C34/TIME!$T34,"")</f>
        <v>164.69565217391306</v>
      </c>
      <c r="E71" s="2">
        <f ca="1">IFERROR(TIME!D34/TIME!$T34,"")</f>
        <v>120.52173913043477</v>
      </c>
      <c r="F71" s="2">
        <f ca="1">IFERROR(TIME!E34/TIME!$T34,"")</f>
        <v>243.13043478260869</v>
      </c>
      <c r="G71" s="2" t="str">
        <f ca="1">IFERROR(TIME!F34/TIME!$T34,"")</f>
        <v/>
      </c>
      <c r="H71" s="2">
        <f ca="1">IFERROR(TIME!G34/TIME!$T34,"")</f>
        <v>147.13043478260872</v>
      </c>
      <c r="I71" s="2" t="str">
        <f ca="1">IFERROR(TIME!H34/TIME!$T34,"")</f>
        <v/>
      </c>
      <c r="J71" s="2" t="str">
        <f ca="1">IFERROR(TIME!I34/TIME!$T34,"")</f>
        <v/>
      </c>
      <c r="K71" s="2">
        <f ca="1">IFERROR(TIME!J34/TIME!$T34,"")</f>
        <v>2.5652173913043477</v>
      </c>
      <c r="L71" s="2">
        <f ca="1">IFERROR(TIME!K34/TIME!$T34,"")</f>
        <v>1.5652173913043477</v>
      </c>
      <c r="M71" s="2">
        <f ca="1">IFERROR(TIME!L34/TIME!$T34,"")</f>
        <v>1.1304347826086956</v>
      </c>
      <c r="N71" s="2" t="str">
        <f ca="1">IFERROR(TIME!M34/TIME!$T34,"")</f>
        <v/>
      </c>
      <c r="O71" s="2" t="str">
        <f ca="1">IFERROR(TIME!N34/TIME!$T34,"")</f>
        <v/>
      </c>
      <c r="P71" s="2" t="str">
        <f ca="1">IFERROR(TIME!O34/TIME!$T34,"")</f>
        <v/>
      </c>
      <c r="Q71" s="2">
        <f ca="1">IFERROR(TIME!P34/TIME!$T34,"")</f>
        <v>15.695652173913043</v>
      </c>
      <c r="R71" s="2">
        <f ca="1">IFERROR(TIME!Q34/TIME!$T34,"")</f>
        <v>9.2173913043478262</v>
      </c>
      <c r="S71" s="2">
        <f ca="1">IFERROR(TIME!R34/TIME!$T34,"")</f>
        <v>1.8695652173913042</v>
      </c>
      <c r="T71" s="2">
        <f ca="1">IFERROR(TIME!S34/TIME!$T34,"")</f>
        <v>1.4347826086956521</v>
      </c>
      <c r="U71" s="2">
        <f ca="1">IFERROR(TIME!T34/TIME!$T34,"")</f>
        <v>1</v>
      </c>
      <c r="V71" s="2" t="str">
        <f ca="1">IFERROR(TIME!U34/TIME!$T34,"")</f>
        <v/>
      </c>
      <c r="W71" s="2" t="str">
        <f ca="1">IFERROR(TIME!V34/TIME!$T34,"")</f>
        <v/>
      </c>
      <c r="X71" s="2" t="str">
        <f ca="1">IFERROR(TIME!W34/TIME!$T34,"")</f>
        <v/>
      </c>
      <c r="Y71" s="2">
        <f ca="1">IFERROR(TIME!X34/TIME!$T34,"")</f>
        <v>14.608695652173912</v>
      </c>
      <c r="Z71" s="2">
        <f ca="1">IFERROR(TIME!Y34/TIME!$T34,"")</f>
        <v>8.3478260869565215</v>
      </c>
    </row>
    <row r="72" spans="1:26" x14ac:dyDescent="0.25">
      <c r="A72" s="2">
        <f ca="1">TIME!T4</f>
        <v>0.26</v>
      </c>
      <c r="B72" t="str">
        <f>METRICS!A3</f>
        <v>alloc</v>
      </c>
      <c r="C72" s="2">
        <f ca="1">IFERROR(TIME!B4/TIME!$T4,"")</f>
        <v>2.2307692307692304</v>
      </c>
      <c r="D72" s="2">
        <f ca="1">IFERROR(TIME!C4/TIME!$T4,"")</f>
        <v>3.2307692307692304</v>
      </c>
      <c r="E72" s="2">
        <f ca="1">IFERROR(TIME!D4/TIME!$T4,"")</f>
        <v>1.1538461538461537</v>
      </c>
      <c r="F72" s="2">
        <f ca="1">IFERROR(TIME!E4/TIME!$T4,"")</f>
        <v>20.576923076923073</v>
      </c>
      <c r="G72" s="2">
        <f ca="1">IFERROR(TIME!F4/TIME!$T4,"")</f>
        <v>34.076923076923073</v>
      </c>
      <c r="H72" s="2">
        <f ca="1">IFERROR(TIME!G4/TIME!$T4,"")</f>
        <v>14.346153846153845</v>
      </c>
      <c r="I72" s="2">
        <f ca="1">IFERROR(TIME!H4/TIME!$T4,"")</f>
        <v>24.923076923076923</v>
      </c>
      <c r="J72" s="2">
        <f ca="1">IFERROR(TIME!I4/TIME!$T4,"")</f>
        <v>27.076923076923077</v>
      </c>
      <c r="K72" s="2">
        <f ca="1">IFERROR(TIME!J4/TIME!$T4,"")</f>
        <v>1.4230769230769229</v>
      </c>
      <c r="L72" s="2">
        <f ca="1">IFERROR(TIME!K4/TIME!$T4,"")</f>
        <v>2.8076923076923075</v>
      </c>
      <c r="M72" s="2">
        <f ca="1">IFERROR(TIME!L4/TIME!$T4,"")</f>
        <v>1</v>
      </c>
      <c r="N72" s="2">
        <f ca="1">IFERROR(TIME!M4/TIME!$T4,"")</f>
        <v>17.384615384615383</v>
      </c>
      <c r="O72" s="2">
        <f ca="1">IFERROR(TIME!N4/TIME!$T4,"")</f>
        <v>32.346153846153847</v>
      </c>
      <c r="P72" s="2">
        <f ca="1">IFERROR(TIME!O4/TIME!$T4,"")</f>
        <v>13.538461538461538</v>
      </c>
      <c r="Q72" s="2">
        <f ca="1">IFERROR(TIME!P4/TIME!$T4,"")</f>
        <v>3.0769230769230771</v>
      </c>
      <c r="R72" s="2">
        <f ca="1">IFERROR(TIME!Q4/TIME!$T4,"")</f>
        <v>4.5</v>
      </c>
      <c r="S72" s="2">
        <f ca="1">IFERROR(TIME!R4/TIME!$T4,"")</f>
        <v>1.5384615384615385</v>
      </c>
      <c r="T72" s="2">
        <f ca="1">IFERROR(TIME!S4/TIME!$T4,"")</f>
        <v>2.7692307692307692</v>
      </c>
      <c r="U72" s="2">
        <f ca="1">IFERROR(TIME!T4/TIME!$T4,"")</f>
        <v>1</v>
      </c>
      <c r="V72" s="2">
        <f ca="1">IFERROR(TIME!U4/TIME!$T4,"")</f>
        <v>17.884615384615387</v>
      </c>
      <c r="W72" s="2">
        <f ca="1">IFERROR(TIME!V4/TIME!$T4,"")</f>
        <v>31.769230769230766</v>
      </c>
      <c r="X72" s="2">
        <f ca="1">IFERROR(TIME!W4/TIME!$T4,"")</f>
        <v>13.692307692307692</v>
      </c>
      <c r="Y72" s="2">
        <f ca="1">IFERROR(TIME!X4/TIME!$T4,"")</f>
        <v>3.0769230769230771</v>
      </c>
      <c r="Z72" s="2">
        <f ca="1">IFERROR(TIME!Y4/TIME!$T4,"")</f>
        <v>4.3076923076923084</v>
      </c>
    </row>
    <row r="73" spans="1:26" x14ac:dyDescent="0.25">
      <c r="A73" s="2">
        <f ca="1">TIME!T128</f>
        <v>0.3</v>
      </c>
      <c r="B73" t="str">
        <f>METRICS!A127</f>
        <v>stdlib-stdlib</v>
      </c>
      <c r="C73" s="2">
        <f ca="1">IFERROR(TIME!B128/TIME!$T128,"")</f>
        <v>2.166666666666667</v>
      </c>
      <c r="D73" s="2">
        <f ca="1">IFERROR(TIME!C128/TIME!$T128,"")</f>
        <v>3.1333333333333333</v>
      </c>
      <c r="E73" s="2">
        <f ca="1">IFERROR(TIME!D128/TIME!$T128,"")</f>
        <v>1.1333333333333335</v>
      </c>
      <c r="F73" s="2">
        <f ca="1">IFERROR(TIME!E128/TIME!$T128,"")</f>
        <v>17.866666666666667</v>
      </c>
      <c r="G73" s="2">
        <f ca="1">IFERROR(TIME!F128/TIME!$T128,"")</f>
        <v>31.400000000000002</v>
      </c>
      <c r="H73" s="2">
        <f ca="1">IFERROR(TIME!G128/TIME!$T128,"")</f>
        <v>13.366666666666667</v>
      </c>
      <c r="I73" s="2">
        <f ca="1">IFERROR(TIME!H128/TIME!$T128,"")</f>
        <v>22.200000000000003</v>
      </c>
      <c r="J73" s="2">
        <f ca="1">IFERROR(TIME!I128/TIME!$T128,"")</f>
        <v>25.433333333333334</v>
      </c>
      <c r="K73" s="2">
        <f ca="1">IFERROR(TIME!J128/TIME!$T128,"")</f>
        <v>1.4333333333333333</v>
      </c>
      <c r="L73" s="2">
        <f ca="1">IFERROR(TIME!K128/TIME!$T128,"")</f>
        <v>2.7</v>
      </c>
      <c r="M73" s="2">
        <f ca="1">IFERROR(TIME!L128/TIME!$T128,"")</f>
        <v>1</v>
      </c>
      <c r="N73" s="2">
        <f ca="1">IFERROR(TIME!M128/TIME!$T128,"")</f>
        <v>16.200000000000003</v>
      </c>
      <c r="O73" s="2">
        <f ca="1">IFERROR(TIME!N128/TIME!$T128,"")</f>
        <v>30.366666666666667</v>
      </c>
      <c r="P73" s="2">
        <f ca="1">IFERROR(TIME!O128/TIME!$T128,"")</f>
        <v>12.933333333333334</v>
      </c>
      <c r="Q73" s="2">
        <f ca="1">IFERROR(TIME!P128/TIME!$T128,"")</f>
        <v>3.833333333333333</v>
      </c>
      <c r="R73" s="2">
        <f ca="1">IFERROR(TIME!Q128/TIME!$T128,"")</f>
        <v>5.6</v>
      </c>
      <c r="S73" s="2">
        <f ca="1">IFERROR(TIME!R128/TIME!$T128,"")</f>
        <v>1.6333333333333333</v>
      </c>
      <c r="T73" s="2">
        <f ca="1">IFERROR(TIME!S128/TIME!$T128,"")</f>
        <v>2.666666666666667</v>
      </c>
      <c r="U73" s="2">
        <f ca="1">IFERROR(TIME!T128/TIME!$T128,"")</f>
        <v>1</v>
      </c>
      <c r="V73" s="2">
        <f ca="1">IFERROR(TIME!U128/TIME!$T128,"")</f>
        <v>16.433333333333334</v>
      </c>
      <c r="W73" s="2">
        <f ca="1">IFERROR(TIME!V128/TIME!$T128,"")</f>
        <v>29.566666666666666</v>
      </c>
      <c r="X73" s="2">
        <f ca="1">IFERROR(TIME!W128/TIME!$T128,"")</f>
        <v>12.6</v>
      </c>
      <c r="Y73" s="2">
        <f ca="1">IFERROR(TIME!X128/TIME!$T128,"")</f>
        <v>3.9333333333333331</v>
      </c>
      <c r="Z73" s="2">
        <f ca="1">IFERROR(TIME!Y128/TIME!$T128,"")</f>
        <v>5.4666666666666668</v>
      </c>
    </row>
    <row r="74" spans="1:26" x14ac:dyDescent="0.25">
      <c r="A74" s="2">
        <f ca="1">TIME!T25</f>
        <v>0.31</v>
      </c>
      <c r="B74" t="str">
        <f>METRICS!A24</f>
        <v>dtor-early-exit</v>
      </c>
      <c r="C74" s="2">
        <f ca="1">IFERROR(TIME!B25/TIME!$T25,"")</f>
        <v>14.580645161290322</v>
      </c>
      <c r="D74" s="2">
        <f ca="1">IFERROR(TIME!C25/TIME!$T25,"")</f>
        <v>5.354838709677419</v>
      </c>
      <c r="E74" s="2">
        <f ca="1">IFERROR(TIME!D25/TIME!$T25,"")</f>
        <v>3.8064516129032255</v>
      </c>
      <c r="F74" s="2">
        <f ca="1">IFERROR(TIME!E25/TIME!$T25,"")</f>
        <v>39.70967741935484</v>
      </c>
      <c r="G74" s="2">
        <f ca="1">IFERROR(TIME!F25/TIME!$T25,"")</f>
        <v>30.806451612903228</v>
      </c>
      <c r="H74" s="2">
        <f ca="1">IFERROR(TIME!G25/TIME!$T25,"")</f>
        <v>21.096774193548388</v>
      </c>
      <c r="I74" s="2" t="str">
        <f ca="1">IFERROR(TIME!H25/TIME!$T25,"")</f>
        <v/>
      </c>
      <c r="J74" s="2" t="str">
        <f ca="1">IFERROR(TIME!I25/TIME!$T25,"")</f>
        <v/>
      </c>
      <c r="K74" s="2">
        <f ca="1">IFERROR(TIME!J25/TIME!$T25,"")</f>
        <v>1.9032258064516128</v>
      </c>
      <c r="L74" s="2">
        <f ca="1">IFERROR(TIME!K25/TIME!$T25,"")</f>
        <v>1.9354838709677418</v>
      </c>
      <c r="M74" s="2">
        <f ca="1">IFERROR(TIME!L25/TIME!$T25,"")</f>
        <v>1.0645161290322582</v>
      </c>
      <c r="N74" s="2">
        <f ca="1">IFERROR(TIME!M25/TIME!$T25,"")</f>
        <v>18.870967741935484</v>
      </c>
      <c r="O74" s="2">
        <f ca="1">IFERROR(TIME!N25/TIME!$T25,"")</f>
        <v>25.064516129032256</v>
      </c>
      <c r="P74" s="2">
        <f ca="1">IFERROR(TIME!O25/TIME!$T25,"")</f>
        <v>16.516129032258064</v>
      </c>
      <c r="Q74" s="2" t="str">
        <f ca="1">IFERROR(TIME!P25/TIME!$T25,"")</f>
        <v/>
      </c>
      <c r="R74" s="2" t="str">
        <f ca="1">IFERROR(TIME!Q25/TIME!$T25,"")</f>
        <v/>
      </c>
      <c r="S74" s="2">
        <f ca="1">IFERROR(TIME!R25/TIME!$T25,"")</f>
        <v>1.5483870967741935</v>
      </c>
      <c r="T74" s="2">
        <f ca="1">IFERROR(TIME!S25/TIME!$T25,"")</f>
        <v>1.7096774193548387</v>
      </c>
      <c r="U74" s="2">
        <f ca="1">IFERROR(TIME!T25/TIME!$T25,"")</f>
        <v>1</v>
      </c>
      <c r="V74" s="2">
        <f ca="1">IFERROR(TIME!U25/TIME!$T25,"")</f>
        <v>18.193548387096772</v>
      </c>
      <c r="W74" s="2">
        <f ca="1">IFERROR(TIME!V25/TIME!$T25,"")</f>
        <v>24.451612903225808</v>
      </c>
      <c r="X74" s="2">
        <f ca="1">IFERROR(TIME!W25/TIME!$T25,"")</f>
        <v>16.322580645161288</v>
      </c>
      <c r="Y74" s="2" t="str">
        <f ca="1">IFERROR(TIME!X25/TIME!$T25,"")</f>
        <v/>
      </c>
      <c r="Z74" s="2" t="str">
        <f ca="1">IFERROR(TIME!Y25/TIME!$T25,"")</f>
        <v/>
      </c>
    </row>
    <row r="75" spans="1:26" x14ac:dyDescent="0.25">
      <c r="A75" s="2">
        <f ca="1">TIME!T33</f>
        <v>0.31</v>
      </c>
      <c r="B75" t="str">
        <f>METRICS!A32</f>
        <v>fmtLines</v>
      </c>
      <c r="C75" s="2">
        <f ca="1">IFERROR(TIME!B33/TIME!$T33,"")</f>
        <v>2.258064516129032</v>
      </c>
      <c r="D75" s="2">
        <f ca="1">IFERROR(TIME!C33/TIME!$T33,"")</f>
        <v>3.3548387096774195</v>
      </c>
      <c r="E75" s="2">
        <f ca="1">IFERROR(TIME!D33/TIME!$T33,"")</f>
        <v>1.2258064516129032</v>
      </c>
      <c r="F75" s="2">
        <f ca="1">IFERROR(TIME!E33/TIME!$T33,"")</f>
        <v>25</v>
      </c>
      <c r="G75" s="2">
        <f ca="1">IFERROR(TIME!F33/TIME!$T33,"")</f>
        <v>38.677419354838712</v>
      </c>
      <c r="H75" s="2">
        <f ca="1">IFERROR(TIME!G33/TIME!$T33,"")</f>
        <v>19.903225806451612</v>
      </c>
      <c r="I75" s="2" t="str">
        <f ca="1">IFERROR(TIME!H33/TIME!$T33,"")</f>
        <v/>
      </c>
      <c r="J75" s="2" t="str">
        <f ca="1">IFERROR(TIME!I33/TIME!$T33,"")</f>
        <v/>
      </c>
      <c r="K75" s="2">
        <f ca="1">IFERROR(TIME!J33/TIME!$T33,"")</f>
        <v>1.4838709677419355</v>
      </c>
      <c r="L75" s="2">
        <f ca="1">IFERROR(TIME!K33/TIME!$T33,"")</f>
        <v>2.7419354838709675</v>
      </c>
      <c r="M75" s="2">
        <f ca="1">IFERROR(TIME!L33/TIME!$T33,"")</f>
        <v>1</v>
      </c>
      <c r="N75" s="2">
        <f ca="1">IFERROR(TIME!M33/TIME!$T33,"")</f>
        <v>22.35483870967742</v>
      </c>
      <c r="O75" s="2">
        <f ca="1">IFERROR(TIME!N33/TIME!$T33,"")</f>
        <v>36.645161290322577</v>
      </c>
      <c r="P75" s="2">
        <f ca="1">IFERROR(TIME!O33/TIME!$T33,"")</f>
        <v>18.903225806451616</v>
      </c>
      <c r="Q75" s="2" t="str">
        <f ca="1">IFERROR(TIME!P33/TIME!$T33,"")</f>
        <v/>
      </c>
      <c r="R75" s="2" t="str">
        <f ca="1">IFERROR(TIME!Q33/TIME!$T33,"")</f>
        <v/>
      </c>
      <c r="S75" s="2">
        <f ca="1">IFERROR(TIME!R33/TIME!$T33,"")</f>
        <v>1.4516129032258065</v>
      </c>
      <c r="T75" s="2">
        <f ca="1">IFERROR(TIME!S33/TIME!$T33,"")</f>
        <v>2.7096774193548385</v>
      </c>
      <c r="U75" s="2">
        <f ca="1">IFERROR(TIME!T33/TIME!$T33,"")</f>
        <v>1</v>
      </c>
      <c r="V75" s="2">
        <f ca="1">IFERROR(TIME!U33/TIME!$T33,"")</f>
        <v>22.967741935483872</v>
      </c>
      <c r="W75" s="2">
        <f ca="1">IFERROR(TIME!V33/TIME!$T33,"")</f>
        <v>36.70967741935484</v>
      </c>
      <c r="X75" s="2">
        <f ca="1">IFERROR(TIME!W33/TIME!$T33,"")</f>
        <v>18.935483870967744</v>
      </c>
      <c r="Y75" s="2" t="str">
        <f ca="1">IFERROR(TIME!X33/TIME!$T33,"")</f>
        <v/>
      </c>
      <c r="Z75" s="2" t="str">
        <f ca="1">IFERROR(TIME!Y33/TIME!$T33,"")</f>
        <v/>
      </c>
    </row>
    <row r="76" spans="1:26" x14ac:dyDescent="0.25">
      <c r="A76" s="2">
        <f ca="1">TIME!T37</f>
        <v>0.32</v>
      </c>
      <c r="B76" t="str">
        <f>METRICS!A36</f>
        <v>function-operator</v>
      </c>
      <c r="C76" s="2">
        <f ca="1">IFERROR(TIME!B37/TIME!$T37,"")</f>
        <v>2.875</v>
      </c>
      <c r="D76" s="2">
        <f ca="1">IFERROR(TIME!C37/TIME!$T37,"")</f>
        <v>2.75</v>
      </c>
      <c r="E76" s="2">
        <f ca="1">IFERROR(TIME!D37/TIME!$T37,"")</f>
        <v>1.4375</v>
      </c>
      <c r="F76" s="2">
        <f ca="1">IFERROR(TIME!E37/TIME!$T37,"")</f>
        <v>22.6875</v>
      </c>
      <c r="G76" s="2">
        <f ca="1">IFERROR(TIME!F37/TIME!$T37,"")</f>
        <v>30.25</v>
      </c>
      <c r="H76" s="2">
        <f ca="1">IFERROR(TIME!G37/TIME!$T37,"")</f>
        <v>18.4375</v>
      </c>
      <c r="I76" s="2" t="str">
        <f ca="1">IFERROR(TIME!H37/TIME!$T37,"")</f>
        <v/>
      </c>
      <c r="J76" s="2" t="str">
        <f ca="1">IFERROR(TIME!I37/TIME!$T37,"")</f>
        <v/>
      </c>
      <c r="K76" s="2">
        <f ca="1">IFERROR(TIME!J37/TIME!$T37,"")</f>
        <v>1.4687499999999998</v>
      </c>
      <c r="L76" s="2">
        <f ca="1">IFERROR(TIME!K37/TIME!$T37,"")</f>
        <v>2.0625</v>
      </c>
      <c r="M76" s="2">
        <f ca="1">IFERROR(TIME!L37/TIME!$T37,"")</f>
        <v>1</v>
      </c>
      <c r="N76" s="2">
        <f ca="1">IFERROR(TIME!M37/TIME!$T37,"")</f>
        <v>19.8125</v>
      </c>
      <c r="O76" s="2">
        <f ca="1">IFERROR(TIME!N37/TIME!$T37,"")</f>
        <v>28.999999999999996</v>
      </c>
      <c r="P76" s="2">
        <f ca="1">IFERROR(TIME!O37/TIME!$T37,"")</f>
        <v>17.75</v>
      </c>
      <c r="Q76" s="2">
        <f ca="1">IFERROR(TIME!P37/TIME!$T37,"")</f>
        <v>135.78125</v>
      </c>
      <c r="R76" s="2">
        <f ca="1">IFERROR(TIME!Q37/TIME!$T37,"")</f>
        <v>78.0625</v>
      </c>
      <c r="S76" s="2">
        <f ca="1">IFERROR(TIME!R37/TIME!$T37,"")</f>
        <v>1.53125</v>
      </c>
      <c r="T76" s="2">
        <f ca="1">IFERROR(TIME!S37/TIME!$T37,"")</f>
        <v>2.03125</v>
      </c>
      <c r="U76" s="2">
        <f ca="1">IFERROR(TIME!T37/TIME!$T37,"")</f>
        <v>1</v>
      </c>
      <c r="V76" s="2">
        <f ca="1">IFERROR(TIME!U37/TIME!$T37,"")</f>
        <v>19.9375</v>
      </c>
      <c r="W76" s="2">
        <f ca="1">IFERROR(TIME!V37/TIME!$T37,"")</f>
        <v>28.6875</v>
      </c>
      <c r="X76" s="2">
        <f ca="1">IFERROR(TIME!W37/TIME!$T37,"")</f>
        <v>17.75</v>
      </c>
      <c r="Y76" s="2">
        <f ca="1">IFERROR(TIME!X37/TIME!$T37,"")</f>
        <v>137.90625</v>
      </c>
      <c r="Z76" s="2">
        <f ca="1">IFERROR(TIME!Y37/TIME!$T37,"")</f>
        <v>76.21875</v>
      </c>
    </row>
    <row r="77" spans="1:26" x14ac:dyDescent="0.25">
      <c r="A77" s="2">
        <f ca="1">TIME!T69</f>
        <v>0.32</v>
      </c>
      <c r="B77" t="str">
        <f>METRICS!A68</f>
        <v>pingpong</v>
      </c>
      <c r="C77" s="2">
        <f ca="1">IFERROR(TIME!B69/TIME!$T69,"")</f>
        <v>2.0625</v>
      </c>
      <c r="D77" s="2">
        <f ca="1">IFERROR(TIME!C69/TIME!$T69,"")</f>
        <v>3.1875</v>
      </c>
      <c r="E77" s="2">
        <f ca="1">IFERROR(TIME!D69/TIME!$T69,"")</f>
        <v>1.125</v>
      </c>
      <c r="F77" s="2">
        <f ca="1">IFERROR(TIME!E69/TIME!$T69,"")</f>
        <v>23.9375</v>
      </c>
      <c r="G77" s="2">
        <f ca="1">IFERROR(TIME!F69/TIME!$T69,"")</f>
        <v>37.75</v>
      </c>
      <c r="H77" s="2">
        <f ca="1">IFERROR(TIME!G69/TIME!$T69,"")</f>
        <v>19.1875</v>
      </c>
      <c r="I77" s="2" t="str">
        <f ca="1">IFERROR(TIME!H69/TIME!$T69,"")</f>
        <v/>
      </c>
      <c r="J77" s="2" t="str">
        <f ca="1">IFERROR(TIME!I69/TIME!$T69,"")</f>
        <v/>
      </c>
      <c r="K77" s="2">
        <f ca="1">IFERROR(TIME!J69/TIME!$T69,"")</f>
        <v>1.375</v>
      </c>
      <c r="L77" s="2">
        <f ca="1">IFERROR(TIME!K69/TIME!$T69,"")</f>
        <v>2.71875</v>
      </c>
      <c r="M77" s="2">
        <f ca="1">IFERROR(TIME!L69/TIME!$T69,"")</f>
        <v>0.96875</v>
      </c>
      <c r="N77" s="2">
        <f ca="1">IFERROR(TIME!M69/TIME!$T69,"")</f>
        <v>21.8125</v>
      </c>
      <c r="O77" s="2">
        <f ca="1">IFERROR(TIME!N69/TIME!$T69,"")</f>
        <v>35.75</v>
      </c>
      <c r="P77" s="2">
        <f ca="1">IFERROR(TIME!O69/TIME!$T69,"")</f>
        <v>18.96875</v>
      </c>
      <c r="Q77" s="2" t="str">
        <f ca="1">IFERROR(TIME!P69/TIME!$T69,"")</f>
        <v/>
      </c>
      <c r="R77" s="2" t="str">
        <f ca="1">IFERROR(TIME!Q69/TIME!$T69,"")</f>
        <v/>
      </c>
      <c r="S77" s="2">
        <f ca="1">IFERROR(TIME!R69/TIME!$T69,"")</f>
        <v>1.5</v>
      </c>
      <c r="T77" s="2">
        <f ca="1">IFERROR(TIME!S69/TIME!$T69,"")</f>
        <v>2.625</v>
      </c>
      <c r="U77" s="2">
        <f ca="1">IFERROR(TIME!T69/TIME!$T69,"")</f>
        <v>1</v>
      </c>
      <c r="V77" s="2">
        <f ca="1">IFERROR(TIME!U69/TIME!$T69,"")</f>
        <v>22.21875</v>
      </c>
      <c r="W77" s="2">
        <f ca="1">IFERROR(TIME!V69/TIME!$T69,"")</f>
        <v>35.65625</v>
      </c>
      <c r="X77" s="2">
        <f ca="1">IFERROR(TIME!W69/TIME!$T69,"")</f>
        <v>18.46875</v>
      </c>
      <c r="Y77" s="2" t="str">
        <f ca="1">IFERROR(TIME!X69/TIME!$T69,"")</f>
        <v/>
      </c>
      <c r="Z77" s="2" t="str">
        <f ca="1">IFERROR(TIME!Y69/TIME!$T69,"")</f>
        <v/>
      </c>
    </row>
    <row r="78" spans="1:26" x14ac:dyDescent="0.25">
      <c r="A78" s="2">
        <f ca="1">TIME!T131</f>
        <v>0.32</v>
      </c>
      <c r="B78" t="str">
        <f>METRICS!A130</f>
        <v>vector-stdlib</v>
      </c>
      <c r="C78" s="2">
        <f ca="1">IFERROR(TIME!B131/TIME!$T131,"")</f>
        <v>1.375</v>
      </c>
      <c r="D78" s="2">
        <f ca="1">IFERROR(TIME!C131/TIME!$T131,"")</f>
        <v>1.53125</v>
      </c>
      <c r="E78" s="2">
        <f ca="1">IFERROR(TIME!D131/TIME!$T131,"")</f>
        <v>0.65625</v>
      </c>
      <c r="F78" s="2">
        <f ca="1">IFERROR(TIME!E131/TIME!$T131,"")</f>
        <v>16.25</v>
      </c>
      <c r="G78" s="2">
        <f ca="1">IFERROR(TIME!F131/TIME!$T131,"")</f>
        <v>21.625</v>
      </c>
      <c r="H78" s="2">
        <f ca="1">IFERROR(TIME!G131/TIME!$T131,"")</f>
        <v>13.5</v>
      </c>
      <c r="I78" s="2">
        <f ca="1">IFERROR(TIME!H131/TIME!$T131,"")</f>
        <v>18.1875</v>
      </c>
      <c r="J78" s="2">
        <f ca="1">IFERROR(TIME!I131/TIME!$T131,"")</f>
        <v>19.3125</v>
      </c>
      <c r="K78" s="2">
        <f ca="1">IFERROR(TIME!J131/TIME!$T131,"")</f>
        <v>6.75</v>
      </c>
      <c r="L78" s="2">
        <f ca="1">IFERROR(TIME!K131/TIME!$T131,"")</f>
        <v>1.8437499999999998</v>
      </c>
      <c r="M78" s="2">
        <f ca="1">IFERROR(TIME!L131/TIME!$T131,"")</f>
        <v>0.96875</v>
      </c>
      <c r="N78" s="2">
        <f ca="1">IFERROR(TIME!M131/TIME!$T131,"")</f>
        <v>23.03125</v>
      </c>
      <c r="O78" s="2">
        <f ca="1">IFERROR(TIME!N131/TIME!$T131,"")</f>
        <v>21.46875</v>
      </c>
      <c r="P78" s="2">
        <f ca="1">IFERROR(TIME!O131/TIME!$T131,"")</f>
        <v>13.5625</v>
      </c>
      <c r="Q78" s="2">
        <f ca="1">IFERROR(TIME!P131/TIME!$T131,"")</f>
        <v>2.21875</v>
      </c>
      <c r="R78" s="2">
        <f ca="1">IFERROR(TIME!Q131/TIME!$T131,"")</f>
        <v>3.15625</v>
      </c>
      <c r="S78" s="2">
        <f ca="1">IFERROR(TIME!R131/TIME!$T131,"")</f>
        <v>6.84375</v>
      </c>
      <c r="T78" s="2">
        <f ca="1">IFERROR(TIME!S131/TIME!$T131,"")</f>
        <v>1.8124999999999998</v>
      </c>
      <c r="U78" s="2">
        <f ca="1">IFERROR(TIME!T131/TIME!$T131,"")</f>
        <v>1</v>
      </c>
      <c r="V78" s="2">
        <f ca="1">IFERROR(TIME!U131/TIME!$T131,"")</f>
        <v>23.1875</v>
      </c>
      <c r="W78" s="2">
        <f ca="1">IFERROR(TIME!V131/TIME!$T131,"")</f>
        <v>21.25</v>
      </c>
      <c r="X78" s="2">
        <f ca="1">IFERROR(TIME!W131/TIME!$T131,"")</f>
        <v>13.5625</v>
      </c>
      <c r="Y78" s="2">
        <f ca="1">IFERROR(TIME!X131/TIME!$T131,"")</f>
        <v>2.3125</v>
      </c>
      <c r="Z78" s="2">
        <f ca="1">IFERROR(TIME!Y131/TIME!$T131,"")</f>
        <v>3.1875</v>
      </c>
    </row>
    <row r="79" spans="1:26" x14ac:dyDescent="0.25">
      <c r="A79" s="2">
        <f ca="1">TIME!T32</f>
        <v>0.33</v>
      </c>
      <c r="B79" t="str">
        <f>METRICS!A31</f>
        <v>fibonacci</v>
      </c>
      <c r="C79" s="2">
        <f ca="1">IFERROR(TIME!B32/TIME!$T32,"")</f>
        <v>11.212121212121213</v>
      </c>
      <c r="D79" s="2">
        <f ca="1">IFERROR(TIME!C32/TIME!$T32,"")</f>
        <v>5.7272727272727266</v>
      </c>
      <c r="E79" s="2">
        <f ca="1">IFERROR(TIME!D32/TIME!$T32,"")</f>
        <v>3.3030303030303032</v>
      </c>
      <c r="F79" s="2">
        <f ca="1">IFERROR(TIME!E32/TIME!$T32,"")</f>
        <v>125.66666666666666</v>
      </c>
      <c r="G79" s="2">
        <f ca="1">IFERROR(TIME!F32/TIME!$T32,"")</f>
        <v>83.454545454545453</v>
      </c>
      <c r="H79" s="2">
        <f ca="1">IFERROR(TIME!G32/TIME!$T32,"")</f>
        <v>66.030303030303031</v>
      </c>
      <c r="I79" s="2" t="str">
        <f ca="1">IFERROR(TIME!H32/TIME!$T32,"")</f>
        <v/>
      </c>
      <c r="J79" s="2" t="str">
        <f ca="1">IFERROR(TIME!I32/TIME!$T32,"")</f>
        <v/>
      </c>
      <c r="K79" s="2">
        <f ca="1">IFERROR(TIME!J32/TIME!$T32,"")</f>
        <v>1.5151515151515151</v>
      </c>
      <c r="L79" s="2">
        <f ca="1">IFERROR(TIME!K32/TIME!$T32,"")</f>
        <v>2.6363636363636362</v>
      </c>
      <c r="M79" s="2">
        <f ca="1">IFERROR(TIME!L32/TIME!$T32,"")</f>
        <v>1.0303030303030303</v>
      </c>
      <c r="N79" s="2">
        <f ca="1">IFERROR(TIME!M32/TIME!$T32,"")</f>
        <v>48.575757575757578</v>
      </c>
      <c r="O79" s="2">
        <f ca="1">IFERROR(TIME!N32/TIME!$T32,"")</f>
        <v>59.121212121212125</v>
      </c>
      <c r="P79" s="2">
        <f ca="1">IFERROR(TIME!O32/TIME!$T32,"")</f>
        <v>46.212121212121211</v>
      </c>
      <c r="Q79" s="2" t="str">
        <f ca="1">IFERROR(TIME!P32/TIME!$T32,"")</f>
        <v/>
      </c>
      <c r="R79" s="2" t="str">
        <f ca="1">IFERROR(TIME!Q32/TIME!$T32,"")</f>
        <v/>
      </c>
      <c r="S79" s="2">
        <f ca="1">IFERROR(TIME!R32/TIME!$T32,"")</f>
        <v>1.696969696969697</v>
      </c>
      <c r="T79" s="2">
        <f ca="1">IFERROR(TIME!S32/TIME!$T32,"")</f>
        <v>2.606060606060606</v>
      </c>
      <c r="U79" s="2">
        <f ca="1">IFERROR(TIME!T32/TIME!$T32,"")</f>
        <v>1</v>
      </c>
      <c r="V79" s="2">
        <f ca="1">IFERROR(TIME!U32/TIME!$T32,"")</f>
        <v>48.151515151515149</v>
      </c>
      <c r="W79" s="2">
        <f ca="1">IFERROR(TIME!V32/TIME!$T32,"")</f>
        <v>58.909090909090914</v>
      </c>
      <c r="X79" s="2">
        <f ca="1">IFERROR(TIME!W32/TIME!$T32,"")</f>
        <v>46.212121212121211</v>
      </c>
      <c r="Y79" s="2" t="str">
        <f ca="1">IFERROR(TIME!X32/TIME!$T32,"")</f>
        <v/>
      </c>
      <c r="Z79" s="2" t="str">
        <f ca="1">IFERROR(TIME!Y32/TIME!$T32,"")</f>
        <v/>
      </c>
    </row>
    <row r="80" spans="1:26" x14ac:dyDescent="0.25">
      <c r="A80" s="2">
        <f ca="1">TIME!T75</f>
        <v>0.33</v>
      </c>
      <c r="B80" t="str">
        <f>METRICS!A74</f>
        <v>random</v>
      </c>
      <c r="C80" s="2">
        <f ca="1">IFERROR(TIME!B75/TIME!$T75,"")</f>
        <v>12.969696969696971</v>
      </c>
      <c r="D80" s="2">
        <f ca="1">IFERROR(TIME!C75/TIME!$T75,"")</f>
        <v>5.2727272727272725</v>
      </c>
      <c r="E80" s="2">
        <f ca="1">IFERROR(TIME!D75/TIME!$T75,"")</f>
        <v>4.2424242424242422</v>
      </c>
      <c r="F80" s="2">
        <f ca="1">IFERROR(TIME!E75/TIME!$T75,"")</f>
        <v>34.666666666666664</v>
      </c>
      <c r="G80" s="2">
        <f ca="1">IFERROR(TIME!F75/TIME!$T75,"")</f>
        <v>29.969696969696969</v>
      </c>
      <c r="H80" s="2">
        <f ca="1">IFERROR(TIME!G75/TIME!$T75,"")</f>
        <v>20.09090909090909</v>
      </c>
      <c r="I80" s="2" t="str">
        <f ca="1">IFERROR(TIME!H75/TIME!$T75,"")</f>
        <v/>
      </c>
      <c r="J80" s="2" t="str">
        <f ca="1">IFERROR(TIME!I75/TIME!$T75,"")</f>
        <v/>
      </c>
      <c r="K80" s="2">
        <f ca="1">IFERROR(TIME!J75/TIME!$T75,"")</f>
        <v>1.606060606060606</v>
      </c>
      <c r="L80" s="2">
        <f ca="1">IFERROR(TIME!K75/TIME!$T75,"")</f>
        <v>1.7878787878787876</v>
      </c>
      <c r="M80" s="2">
        <f ca="1">IFERROR(TIME!L75/TIME!$T75,"")</f>
        <v>1.0303030303030303</v>
      </c>
      <c r="N80" s="2">
        <f ca="1">IFERROR(TIME!M75/TIME!$T75,"")</f>
        <v>15.333333333333332</v>
      </c>
      <c r="O80" s="2">
        <f ca="1">IFERROR(TIME!N75/TIME!$T75,"")</f>
        <v>22.575757575757574</v>
      </c>
      <c r="P80" s="2">
        <f ca="1">IFERROR(TIME!O75/TIME!$T75,"")</f>
        <v>13.090909090909092</v>
      </c>
      <c r="Q80" s="2" t="str">
        <f ca="1">IFERROR(TIME!P75/TIME!$T75,"")</f>
        <v/>
      </c>
      <c r="R80" s="2" t="str">
        <f ca="1">IFERROR(TIME!Q75/TIME!$T75,"")</f>
        <v/>
      </c>
      <c r="S80" s="2">
        <f ca="1">IFERROR(TIME!R75/TIME!$T75,"")</f>
        <v>1.5151515151515151</v>
      </c>
      <c r="T80" s="2">
        <f ca="1">IFERROR(TIME!S75/TIME!$T75,"")</f>
        <v>1.7272727272727271</v>
      </c>
      <c r="U80" s="2">
        <f ca="1">IFERROR(TIME!T75/TIME!$T75,"")</f>
        <v>1</v>
      </c>
      <c r="V80" s="2">
        <f ca="1">IFERROR(TIME!U75/TIME!$T75,"")</f>
        <v>15.363636363636363</v>
      </c>
      <c r="W80" s="2">
        <f ca="1">IFERROR(TIME!V75/TIME!$T75,"")</f>
        <v>22.121212121212121</v>
      </c>
      <c r="X80" s="2">
        <f ca="1">IFERROR(TIME!W75/TIME!$T75,"")</f>
        <v>12.969696969696971</v>
      </c>
      <c r="Y80" s="2" t="str">
        <f ca="1">IFERROR(TIME!X75/TIME!$T75,"")</f>
        <v/>
      </c>
      <c r="Z80" s="2" t="str">
        <f ca="1">IFERROR(TIME!Y75/TIME!$T75,"")</f>
        <v/>
      </c>
    </row>
    <row r="81" spans="1:26" x14ac:dyDescent="0.25">
      <c r="A81" s="2">
        <f ca="1">TIME!T80</f>
        <v>0.36</v>
      </c>
      <c r="B81" t="str">
        <f>METRICS!A79</f>
        <v>runningTotal</v>
      </c>
      <c r="C81" s="2">
        <f ca="1">IFERROR(TIME!B80/TIME!$T80,"")</f>
        <v>10.305555555555555</v>
      </c>
      <c r="D81" s="2">
        <f ca="1">IFERROR(TIME!C80/TIME!$T80,"")</f>
        <v>5.2777777777777777</v>
      </c>
      <c r="E81" s="2">
        <f ca="1">IFERROR(TIME!D80/TIME!$T80,"")</f>
        <v>3.1666666666666665</v>
      </c>
      <c r="F81" s="2">
        <f ca="1">IFERROR(TIME!E80/TIME!$T80,"")</f>
        <v>113.97222222222223</v>
      </c>
      <c r="G81" s="2">
        <f ca="1">IFERROR(TIME!F80/TIME!$T80,"")</f>
        <v>76.166666666666671</v>
      </c>
      <c r="H81" s="2">
        <f ca="1">IFERROR(TIME!G80/TIME!$T80,"")</f>
        <v>60.611111111111114</v>
      </c>
      <c r="I81" s="2" t="str">
        <f ca="1">IFERROR(TIME!H80/TIME!$T80,"")</f>
        <v/>
      </c>
      <c r="J81" s="2" t="str">
        <f ca="1">IFERROR(TIME!I80/TIME!$T80,"")</f>
        <v/>
      </c>
      <c r="K81" s="2">
        <f ca="1">IFERROR(TIME!J80/TIME!$T80,"")</f>
        <v>1.3888888888888888</v>
      </c>
      <c r="L81" s="2">
        <f ca="1">IFERROR(TIME!K80/TIME!$T80,"")</f>
        <v>2.4722222222222223</v>
      </c>
      <c r="M81" s="2">
        <f ca="1">IFERROR(TIME!L80/TIME!$T80,"")</f>
        <v>0.94444444444444453</v>
      </c>
      <c r="N81" s="2">
        <f ca="1">IFERROR(TIME!M80/TIME!$T80,"")</f>
        <v>44.166666666666671</v>
      </c>
      <c r="O81" s="2">
        <f ca="1">IFERROR(TIME!N80/TIME!$T80,"")</f>
        <v>54.888888888888893</v>
      </c>
      <c r="P81" s="2">
        <f ca="1">IFERROR(TIME!O80/TIME!$T80,"")</f>
        <v>44.166666666666671</v>
      </c>
      <c r="Q81" s="2" t="str">
        <f ca="1">IFERROR(TIME!P80/TIME!$T80,"")</f>
        <v/>
      </c>
      <c r="R81" s="2" t="str">
        <f ca="1">IFERROR(TIME!Q80/TIME!$T80,"")</f>
        <v/>
      </c>
      <c r="S81" s="2">
        <f ca="1">IFERROR(TIME!R80/TIME!$T80,"")</f>
        <v>1.4166666666666667</v>
      </c>
      <c r="T81" s="2">
        <f ca="1">IFERROR(TIME!S80/TIME!$T80,"")</f>
        <v>2.4444444444444446</v>
      </c>
      <c r="U81" s="2">
        <f ca="1">IFERROR(TIME!T80/TIME!$T80,"")</f>
        <v>1</v>
      </c>
      <c r="V81" s="2">
        <f ca="1">IFERROR(TIME!U80/TIME!$T80,"")</f>
        <v>44.083333333333336</v>
      </c>
      <c r="W81" s="2">
        <f ca="1">IFERROR(TIME!V80/TIME!$T80,"")</f>
        <v>54.333333333333329</v>
      </c>
      <c r="X81" s="2">
        <f ca="1">IFERROR(TIME!W80/TIME!$T80,"")</f>
        <v>42.888888888888886</v>
      </c>
      <c r="Y81" s="2" t="str">
        <f ca="1">IFERROR(TIME!X80/TIME!$T80,"")</f>
        <v/>
      </c>
      <c r="Z81" s="2" t="str">
        <f ca="1">IFERROR(TIME!Y80/TIME!$T80,"")</f>
        <v/>
      </c>
    </row>
    <row r="82" spans="1:26" x14ac:dyDescent="0.25">
      <c r="A82" s="2">
        <f ca="1">TIME!T92</f>
        <v>0.37</v>
      </c>
      <c r="B82" t="str">
        <f>METRICS!A91</f>
        <v>time</v>
      </c>
      <c r="C82" s="2">
        <f ca="1">IFERROR(TIME!B92/TIME!$T92,"")</f>
        <v>46.972972972972968</v>
      </c>
      <c r="D82" s="2">
        <f ca="1">IFERROR(TIME!C92/TIME!$T92,"")</f>
        <v>10.297297297297298</v>
      </c>
      <c r="E82" s="2">
        <f ca="1">IFERROR(TIME!D92/TIME!$T92,"")</f>
        <v>8</v>
      </c>
      <c r="F82" s="2" t="str">
        <f ca="1">IFERROR(TIME!E92/TIME!$T92,"")</f>
        <v/>
      </c>
      <c r="G82" s="2" t="str">
        <f ca="1">IFERROR(TIME!F92/TIME!$T92,"")</f>
        <v/>
      </c>
      <c r="H82" s="2" t="str">
        <f ca="1">IFERROR(TIME!G92/TIME!$T92,"")</f>
        <v/>
      </c>
      <c r="I82" s="2" t="str">
        <f ca="1">IFERROR(TIME!H92/TIME!$T92,"")</f>
        <v/>
      </c>
      <c r="J82" s="2" t="str">
        <f ca="1">IFERROR(TIME!I92/TIME!$T92,"")</f>
        <v/>
      </c>
      <c r="K82" s="2">
        <f ca="1">IFERROR(TIME!J92/TIME!$T92,"")</f>
        <v>2.4324324324324325</v>
      </c>
      <c r="L82" s="2">
        <f ca="1">IFERROR(TIME!K92/TIME!$T92,"")</f>
        <v>1.7027027027027026</v>
      </c>
      <c r="M82" s="2">
        <f ca="1">IFERROR(TIME!L92/TIME!$T92,"")</f>
        <v>1.0810810810810811</v>
      </c>
      <c r="N82" s="2" t="str">
        <f ca="1">IFERROR(TIME!M92/TIME!$T92,"")</f>
        <v/>
      </c>
      <c r="O82" s="2" t="str">
        <f ca="1">IFERROR(TIME!N92/TIME!$T92,"")</f>
        <v/>
      </c>
      <c r="P82" s="2" t="str">
        <f ca="1">IFERROR(TIME!O92/TIME!$T92,"")</f>
        <v/>
      </c>
      <c r="Q82" s="2" t="str">
        <f ca="1">IFERROR(TIME!P92/TIME!$T92,"")</f>
        <v/>
      </c>
      <c r="R82" s="2" t="str">
        <f ca="1">IFERROR(TIME!Q92/TIME!$T92,"")</f>
        <v/>
      </c>
      <c r="S82" s="2">
        <f ca="1">IFERROR(TIME!R92/TIME!$T92,"")</f>
        <v>1.5675675675675675</v>
      </c>
      <c r="T82" s="2">
        <f ca="1">IFERROR(TIME!S92/TIME!$T92,"")</f>
        <v>1.4864864864864866</v>
      </c>
      <c r="U82" s="2">
        <f ca="1">IFERROR(TIME!T92/TIME!$T92,"")</f>
        <v>1</v>
      </c>
      <c r="V82" s="2" t="str">
        <f ca="1">IFERROR(TIME!U92/TIME!$T92,"")</f>
        <v/>
      </c>
      <c r="W82" s="2" t="str">
        <f ca="1">IFERROR(TIME!V92/TIME!$T92,"")</f>
        <v/>
      </c>
      <c r="X82" s="2" t="str">
        <f ca="1">IFERROR(TIME!W92/TIME!$T92,"")</f>
        <v/>
      </c>
      <c r="Y82" s="2" t="str">
        <f ca="1">IFERROR(TIME!X92/TIME!$T92,"")</f>
        <v/>
      </c>
      <c r="Z82" s="2" t="str">
        <f ca="1">IFERROR(TIME!Y92/TIME!$T92,"")</f>
        <v/>
      </c>
    </row>
    <row r="83" spans="1:26" x14ac:dyDescent="0.25">
      <c r="A83" s="2">
        <f ca="1">TIME!T46</f>
        <v>0.41</v>
      </c>
      <c r="B83" t="str">
        <f>METRICS!A45</f>
        <v>identity</v>
      </c>
      <c r="C83" s="2">
        <f ca="1">IFERROR(TIME!B46/TIME!$T46,"")</f>
        <v>17.414634146341463</v>
      </c>
      <c r="D83" s="2">
        <f ca="1">IFERROR(TIME!C46/TIME!$T46,"")</f>
        <v>4.6097560975609753</v>
      </c>
      <c r="E83" s="2">
        <f ca="1">IFERROR(TIME!D46/TIME!$T46,"")</f>
        <v>4.51219512195122</v>
      </c>
      <c r="F83" s="2">
        <f ca="1">IFERROR(TIME!E46/TIME!$T46,"")</f>
        <v>40.731707317073173</v>
      </c>
      <c r="G83" s="2">
        <f ca="1">IFERROR(TIME!F46/TIME!$T46,"")</f>
        <v>17.292682926829269</v>
      </c>
      <c r="H83" s="2">
        <f ca="1">IFERROR(TIME!G46/TIME!$T46,"")</f>
        <v>17.26829268292683</v>
      </c>
      <c r="I83" s="2" t="str">
        <f ca="1">IFERROR(TIME!H46/TIME!$T46,"")</f>
        <v/>
      </c>
      <c r="J83" s="2" t="str">
        <f ca="1">IFERROR(TIME!I46/TIME!$T46,"")</f>
        <v/>
      </c>
      <c r="K83" s="2">
        <f ca="1">IFERROR(TIME!J46/TIME!$T46,"")</f>
        <v>1.1951219512195121</v>
      </c>
      <c r="L83" s="2">
        <f ca="1">IFERROR(TIME!K46/TIME!$T46,"")</f>
        <v>0.75609756097560976</v>
      </c>
      <c r="M83" s="2">
        <f ca="1">IFERROR(TIME!L46/TIME!$T46,"")</f>
        <v>1.0487804878048781</v>
      </c>
      <c r="N83" s="2">
        <f ca="1">IFERROR(TIME!M46/TIME!$T46,"")</f>
        <v>12.829268292682928</v>
      </c>
      <c r="O83" s="2">
        <f ca="1">IFERROR(TIME!N46/TIME!$T46,"")</f>
        <v>11.73170731707317</v>
      </c>
      <c r="P83" s="2">
        <f ca="1">IFERROR(TIME!O46/TIME!$T46,"")</f>
        <v>12.756097560975611</v>
      </c>
      <c r="Q83" s="2" t="str">
        <f ca="1">IFERROR(TIME!P46/TIME!$T46,"")</f>
        <v/>
      </c>
      <c r="R83" s="2" t="str">
        <f ca="1">IFERROR(TIME!Q46/TIME!$T46,"")</f>
        <v/>
      </c>
      <c r="S83" s="2">
        <f ca="1">IFERROR(TIME!R46/TIME!$T46,"")</f>
        <v>0.95121951219512202</v>
      </c>
      <c r="T83" s="2">
        <f ca="1">IFERROR(TIME!S46/TIME!$T46,"")</f>
        <v>0.70731707317073167</v>
      </c>
      <c r="U83" s="2">
        <f ca="1">IFERROR(TIME!T46/TIME!$T46,"")</f>
        <v>1</v>
      </c>
      <c r="V83" s="2">
        <f ca="1">IFERROR(TIME!U46/TIME!$T46,"")</f>
        <v>12.097560975609756</v>
      </c>
      <c r="W83" s="2">
        <f ca="1">IFERROR(TIME!V46/TIME!$T46,"")</f>
        <v>11.536585365853661</v>
      </c>
      <c r="X83" s="2">
        <f ca="1">IFERROR(TIME!W46/TIME!$T46,"")</f>
        <v>12.682926829268293</v>
      </c>
      <c r="Y83" s="2" t="str">
        <f ca="1">IFERROR(TIME!X46/TIME!$T46,"")</f>
        <v/>
      </c>
      <c r="Z83" s="2" t="str">
        <f ca="1">IFERROR(TIME!Y46/TIME!$T46,"")</f>
        <v/>
      </c>
    </row>
    <row r="84" spans="1:26" x14ac:dyDescent="0.25">
      <c r="A84" s="2">
        <f ca="1">TIME!T93</f>
        <v>0.41</v>
      </c>
      <c r="B84" t="str">
        <f>METRICS!A92</f>
        <v>tupleAssign</v>
      </c>
      <c r="C84" s="2">
        <f ca="1">IFERROR(TIME!B93/TIME!$T93,"")</f>
        <v>129.80487804878049</v>
      </c>
      <c r="D84" s="2">
        <f ca="1">IFERROR(TIME!C93/TIME!$T93,"")</f>
        <v>16.146341463414636</v>
      </c>
      <c r="E84" s="2">
        <f ca="1">IFERROR(TIME!D93/TIME!$T93,"")</f>
        <v>11.292682926829269</v>
      </c>
      <c r="F84" s="2" t="str">
        <f ca="1">IFERROR(TIME!E93/TIME!$T93,"")</f>
        <v/>
      </c>
      <c r="G84" s="2" t="str">
        <f ca="1">IFERROR(TIME!F93/TIME!$T93,"")</f>
        <v/>
      </c>
      <c r="H84" s="2" t="str">
        <f ca="1">IFERROR(TIME!G93/TIME!$T93,"")</f>
        <v/>
      </c>
      <c r="I84" s="2" t="str">
        <f ca="1">IFERROR(TIME!H93/TIME!$T93,"")</f>
        <v/>
      </c>
      <c r="J84" s="2" t="str">
        <f ca="1">IFERROR(TIME!I93/TIME!$T93,"")</f>
        <v/>
      </c>
      <c r="K84" s="2">
        <f ca="1">IFERROR(TIME!J93/TIME!$T93,"")</f>
        <v>5.7317073170731714</v>
      </c>
      <c r="L84" s="2">
        <f ca="1">IFERROR(TIME!K93/TIME!$T93,"")</f>
        <v>1.7560975609756098</v>
      </c>
      <c r="M84" s="2">
        <f ca="1">IFERROR(TIME!L93/TIME!$T93,"")</f>
        <v>1.4390243902439024</v>
      </c>
      <c r="N84" s="2" t="str">
        <f ca="1">IFERROR(TIME!M93/TIME!$T93,"")</f>
        <v/>
      </c>
      <c r="O84" s="2" t="str">
        <f ca="1">IFERROR(TIME!N93/TIME!$T93,"")</f>
        <v/>
      </c>
      <c r="P84" s="2" t="str">
        <f ca="1">IFERROR(TIME!O93/TIME!$T93,"")</f>
        <v/>
      </c>
      <c r="Q84" s="2" t="str">
        <f ca="1">IFERROR(TIME!P93/TIME!$T93,"")</f>
        <v/>
      </c>
      <c r="R84" s="2" t="str">
        <f ca="1">IFERROR(TIME!Q93/TIME!$T93,"")</f>
        <v/>
      </c>
      <c r="S84" s="2">
        <f ca="1">IFERROR(TIME!R93/TIME!$T93,"")</f>
        <v>1.6585365853658538</v>
      </c>
      <c r="T84" s="2">
        <f ca="1">IFERROR(TIME!S93/TIME!$T93,"")</f>
        <v>0.92682926829268297</v>
      </c>
      <c r="U84" s="2">
        <f ca="1">IFERROR(TIME!T93/TIME!$T93,"")</f>
        <v>1</v>
      </c>
      <c r="V84" s="2" t="str">
        <f ca="1">IFERROR(TIME!U93/TIME!$T93,"")</f>
        <v/>
      </c>
      <c r="W84" s="2" t="str">
        <f ca="1">IFERROR(TIME!V93/TIME!$T93,"")</f>
        <v/>
      </c>
      <c r="X84" s="2" t="str">
        <f ca="1">IFERROR(TIME!W93/TIME!$T93,"")</f>
        <v/>
      </c>
      <c r="Y84" s="2" t="str">
        <f ca="1">IFERROR(TIME!X93/TIME!$T93,"")</f>
        <v/>
      </c>
      <c r="Z84" s="2" t="str">
        <f ca="1">IFERROR(TIME!Y93/TIME!$T93,"")</f>
        <v/>
      </c>
    </row>
    <row r="85" spans="1:26" x14ac:dyDescent="0.25">
      <c r="A85" s="2">
        <f ca="1">TIME!T6</f>
        <v>0.42</v>
      </c>
      <c r="B85" t="str">
        <f>METRICS!A5</f>
        <v>ato</v>
      </c>
      <c r="C85" s="2">
        <f ca="1">IFERROR(TIME!B6/TIME!$T6,"")</f>
        <v>13.761904761904763</v>
      </c>
      <c r="D85" s="2">
        <f ca="1">IFERROR(TIME!C6/TIME!$T6,"")</f>
        <v>5.5476190476190483</v>
      </c>
      <c r="E85" s="2">
        <f ca="1">IFERROR(TIME!D6/TIME!$T6,"")</f>
        <v>4.5714285714285712</v>
      </c>
      <c r="F85" s="2">
        <f ca="1">IFERROR(TIME!E6/TIME!$T6,"")</f>
        <v>89.142857142857139</v>
      </c>
      <c r="G85" s="2">
        <f ca="1">IFERROR(TIME!F6/TIME!$T6,"")</f>
        <v>48.333333333333336</v>
      </c>
      <c r="H85" s="2">
        <f ca="1">IFERROR(TIME!G6/TIME!$T6,"")</f>
        <v>42.857142857142861</v>
      </c>
      <c r="I85" s="2" t="str">
        <f ca="1">IFERROR(TIME!H6/TIME!$T6,"")</f>
        <v/>
      </c>
      <c r="J85" s="2" t="str">
        <f ca="1">IFERROR(TIME!I6/TIME!$T6,"")</f>
        <v/>
      </c>
      <c r="K85" s="2">
        <f ca="1">IFERROR(TIME!J6/TIME!$T6,"")</f>
        <v>1.8095238095238095</v>
      </c>
      <c r="L85" s="2">
        <f ca="1">IFERROR(TIME!K6/TIME!$T6,"")</f>
        <v>1.6666666666666665</v>
      </c>
      <c r="M85" s="2">
        <f ca="1">IFERROR(TIME!L6/TIME!$T6,"")</f>
        <v>1.0476190476190477</v>
      </c>
      <c r="N85" s="2">
        <f ca="1">IFERROR(TIME!M6/TIME!$T6,"")</f>
        <v>31.80952380952381</v>
      </c>
      <c r="O85" s="2">
        <f ca="1">IFERROR(TIME!N6/TIME!$T6,"")</f>
        <v>34.333333333333336</v>
      </c>
      <c r="P85" s="2">
        <f ca="1">IFERROR(TIME!O6/TIME!$T6,"")</f>
        <v>30.071428571428573</v>
      </c>
      <c r="Q85" s="2" t="str">
        <f ca="1">IFERROR(TIME!P6/TIME!$T6,"")</f>
        <v/>
      </c>
      <c r="R85" s="2" t="str">
        <f ca="1">IFERROR(TIME!Q6/TIME!$T6,"")</f>
        <v/>
      </c>
      <c r="S85" s="2">
        <f ca="1">IFERROR(TIME!R6/TIME!$T6,"")</f>
        <v>1.4047619047619047</v>
      </c>
      <c r="T85" s="2">
        <f ca="1">IFERROR(TIME!S6/TIME!$T6,"")</f>
        <v>1.5</v>
      </c>
      <c r="U85" s="2">
        <f ca="1">IFERROR(TIME!T6/TIME!$T6,"")</f>
        <v>1</v>
      </c>
      <c r="V85" s="2">
        <f ca="1">IFERROR(TIME!U6/TIME!$T6,"")</f>
        <v>30.690476190476193</v>
      </c>
      <c r="W85" s="2">
        <f ca="1">IFERROR(TIME!V6/TIME!$T6,"")</f>
        <v>33.761904761904759</v>
      </c>
      <c r="X85" s="2">
        <f ca="1">IFERROR(TIME!W6/TIME!$T6,"")</f>
        <v>30.166666666666668</v>
      </c>
      <c r="Y85" s="2" t="str">
        <f ca="1">IFERROR(TIME!X6/TIME!$T6,"")</f>
        <v/>
      </c>
      <c r="Z85" s="2" t="str">
        <f ca="1">IFERROR(TIME!Y6/TIME!$T6,"")</f>
        <v/>
      </c>
    </row>
    <row r="86" spans="1:26" x14ac:dyDescent="0.25">
      <c r="A86" s="2">
        <f ca="1">TIME!T42</f>
        <v>0.44</v>
      </c>
      <c r="B86" t="str">
        <f>METRICS!A41</f>
        <v>gmp</v>
      </c>
      <c r="C86" s="2">
        <f ca="1">IFERROR(TIME!B42/TIME!$T42,"")</f>
        <v>16.318181818181817</v>
      </c>
      <c r="D86" s="2">
        <f ca="1">IFERROR(TIME!C42/TIME!$T42,"")</f>
        <v>4.7272727272727275</v>
      </c>
      <c r="E86" s="2">
        <f ca="1">IFERROR(TIME!D42/TIME!$T42,"")</f>
        <v>3.5454545454545454</v>
      </c>
      <c r="F86" s="2" t="str">
        <f ca="1">IFERROR(TIME!E42/TIME!$T42,"")</f>
        <v/>
      </c>
      <c r="G86" s="2" t="str">
        <f ca="1">IFERROR(TIME!F42/TIME!$T42,"")</f>
        <v/>
      </c>
      <c r="H86" s="2" t="str">
        <f ca="1">IFERROR(TIME!G42/TIME!$T42,"")</f>
        <v/>
      </c>
      <c r="I86" s="2" t="str">
        <f ca="1">IFERROR(TIME!H42/TIME!$T42,"")</f>
        <v/>
      </c>
      <c r="J86" s="2" t="str">
        <f ca="1">IFERROR(TIME!I42/TIME!$T42,"")</f>
        <v/>
      </c>
      <c r="K86" s="2">
        <f ca="1">IFERROR(TIME!J42/TIME!$T42,"")</f>
        <v>2.2272727272727271</v>
      </c>
      <c r="L86" s="2">
        <f ca="1">IFERROR(TIME!K42/TIME!$T42,"")</f>
        <v>1.6136363636363635</v>
      </c>
      <c r="M86" s="2">
        <f ca="1">IFERROR(TIME!L42/TIME!$T42,"")</f>
        <v>1.0909090909090908</v>
      </c>
      <c r="N86" s="2" t="str">
        <f ca="1">IFERROR(TIME!M42/TIME!$T42,"")</f>
        <v/>
      </c>
      <c r="O86" s="2" t="str">
        <f ca="1">IFERROR(TIME!N42/TIME!$T42,"")</f>
        <v/>
      </c>
      <c r="P86" s="2" t="str">
        <f ca="1">IFERROR(TIME!O42/TIME!$T42,"")</f>
        <v/>
      </c>
      <c r="Q86" s="2" t="str">
        <f ca="1">IFERROR(TIME!P42/TIME!$T42,"")</f>
        <v/>
      </c>
      <c r="R86" s="2" t="str">
        <f ca="1">IFERROR(TIME!Q42/TIME!$T42,"")</f>
        <v/>
      </c>
      <c r="S86" s="2">
        <f ca="1">IFERROR(TIME!R42/TIME!$T42,"")</f>
        <v>1.4090909090909092</v>
      </c>
      <c r="T86" s="2">
        <f ca="1">IFERROR(TIME!S42/TIME!$T42,"")</f>
        <v>1.4545454545454546</v>
      </c>
      <c r="U86" s="2">
        <f ca="1">IFERROR(TIME!T42/TIME!$T42,"")</f>
        <v>1</v>
      </c>
      <c r="V86" s="2" t="str">
        <f ca="1">IFERROR(TIME!U42/TIME!$T42,"")</f>
        <v/>
      </c>
      <c r="W86" s="2" t="str">
        <f ca="1">IFERROR(TIME!V42/TIME!$T42,"")</f>
        <v/>
      </c>
      <c r="X86" s="2" t="str">
        <f ca="1">IFERROR(TIME!W42/TIME!$T42,"")</f>
        <v/>
      </c>
      <c r="Y86" s="2" t="str">
        <f ca="1">IFERROR(TIME!X42/TIME!$T42,"")</f>
        <v/>
      </c>
      <c r="Z86" s="2" t="str">
        <f ca="1">IFERROR(TIME!Y42/TIME!$T42,"")</f>
        <v/>
      </c>
    </row>
    <row r="87" spans="1:26" x14ac:dyDescent="0.25">
      <c r="A87" s="2">
        <f ca="1">TIME!T114</f>
        <v>0.5</v>
      </c>
      <c r="B87" t="str">
        <f>METRICS!A113</f>
        <v>heap-stdlib</v>
      </c>
      <c r="C87" s="2">
        <f ca="1">IFERROR(TIME!B114/TIME!$T114,"")</f>
        <v>2.1800000000000002</v>
      </c>
      <c r="D87" s="2">
        <f ca="1">IFERROR(TIME!C114/TIME!$T114,"")</f>
        <v>3.28</v>
      </c>
      <c r="E87" s="2">
        <f ca="1">IFERROR(TIME!D114/TIME!$T114,"")</f>
        <v>1.1599999999999999</v>
      </c>
      <c r="F87" s="2" t="str">
        <f ca="1">IFERROR(TIME!E114/TIME!$T114,"")</f>
        <v/>
      </c>
      <c r="G87" s="2" t="str">
        <f ca="1">IFERROR(TIME!F114/TIME!$T114,"")</f>
        <v/>
      </c>
      <c r="H87" s="2" t="str">
        <f ca="1">IFERROR(TIME!G114/TIME!$T114,"")</f>
        <v/>
      </c>
      <c r="I87" s="2">
        <f ca="1">IFERROR(TIME!H114/TIME!$T114,"")</f>
        <v>19.32</v>
      </c>
      <c r="J87" s="2">
        <f ca="1">IFERROR(TIME!I114/TIME!$T114,"")</f>
        <v>22.32</v>
      </c>
      <c r="K87" s="2">
        <f ca="1">IFERROR(TIME!J114/TIME!$T114,"")</f>
        <v>1.42</v>
      </c>
      <c r="L87" s="2">
        <f ca="1">IFERROR(TIME!K114/TIME!$T114,"")</f>
        <v>2.78</v>
      </c>
      <c r="M87" s="2">
        <f ca="1">IFERROR(TIME!L114/TIME!$T114,"")</f>
        <v>1</v>
      </c>
      <c r="N87" s="2" t="str">
        <f ca="1">IFERROR(TIME!M114/TIME!$T114,"")</f>
        <v/>
      </c>
      <c r="O87" s="2" t="str">
        <f ca="1">IFERROR(TIME!N114/TIME!$T114,"")</f>
        <v/>
      </c>
      <c r="P87" s="2" t="str">
        <f ca="1">IFERROR(TIME!O114/TIME!$T114,"")</f>
        <v/>
      </c>
      <c r="Q87" s="2">
        <f ca="1">IFERROR(TIME!P114/TIME!$T114,"")</f>
        <v>2.2999999999999998</v>
      </c>
      <c r="R87" s="2">
        <f ca="1">IFERROR(TIME!Q114/TIME!$T114,"")</f>
        <v>3.26</v>
      </c>
      <c r="S87" s="2">
        <f ca="1">IFERROR(TIME!R114/TIME!$T114,"")</f>
        <v>1.6</v>
      </c>
      <c r="T87" s="2">
        <f ca="1">IFERROR(TIME!S114/TIME!$T114,"")</f>
        <v>2.78</v>
      </c>
      <c r="U87" s="2">
        <f ca="1">IFERROR(TIME!T114/TIME!$T114,"")</f>
        <v>1</v>
      </c>
      <c r="V87" s="2" t="str">
        <f ca="1">IFERROR(TIME!U114/TIME!$T114,"")</f>
        <v/>
      </c>
      <c r="W87" s="2" t="str">
        <f ca="1">IFERROR(TIME!V114/TIME!$T114,"")</f>
        <v/>
      </c>
      <c r="X87" s="2" t="str">
        <f ca="1">IFERROR(TIME!W114/TIME!$T114,"")</f>
        <v/>
      </c>
      <c r="Y87" s="2">
        <f ca="1">IFERROR(TIME!X114/TIME!$T114,"")</f>
        <v>2.3199999999999998</v>
      </c>
      <c r="Z87" s="2">
        <f ca="1">IFERROR(TIME!Y114/TIME!$T114,"")</f>
        <v>3.24</v>
      </c>
    </row>
    <row r="88" spans="1:26" x14ac:dyDescent="0.25">
      <c r="A88" s="2">
        <f ca="1">TIME!T103</f>
        <v>0.53</v>
      </c>
      <c r="B88" t="str">
        <f>METRICS!A102</f>
        <v>vector</v>
      </c>
      <c r="C88" s="2">
        <f ca="1">IFERROR(TIME!B103/TIME!$T103,"")</f>
        <v>57.924528301886788</v>
      </c>
      <c r="D88" s="2">
        <f ca="1">IFERROR(TIME!C103/TIME!$T103,"")</f>
        <v>7.8113207547169798</v>
      </c>
      <c r="E88" s="2">
        <f ca="1">IFERROR(TIME!D103/TIME!$T103,"")</f>
        <v>5.1698113207547172</v>
      </c>
      <c r="F88" s="2">
        <f ca="1">IFERROR(TIME!E103/TIME!$T103,"")</f>
        <v>997.69811320754707</v>
      </c>
      <c r="G88" s="2">
        <f ca="1">IFERROR(TIME!F103/TIME!$T103,"")</f>
        <v>313.1320754716981</v>
      </c>
      <c r="H88" s="2">
        <f ca="1">IFERROR(TIME!G103/TIME!$T103,"")</f>
        <v>327.1320754716981</v>
      </c>
      <c r="I88" s="2" t="str">
        <f ca="1">IFERROR(TIME!H103/TIME!$T103,"")</f>
        <v/>
      </c>
      <c r="J88" s="2" t="str">
        <f ca="1">IFERROR(TIME!I103/TIME!$T103,"")</f>
        <v/>
      </c>
      <c r="K88" s="2">
        <f ca="1">IFERROR(TIME!J103/TIME!$T103,"")</f>
        <v>3.5471698113207544</v>
      </c>
      <c r="L88" s="2">
        <f ca="1">IFERROR(TIME!K103/TIME!$T103,"")</f>
        <v>1.3018867924528301</v>
      </c>
      <c r="M88" s="2">
        <f ca="1">IFERROR(TIME!L103/TIME!$T103,"")</f>
        <v>1.1698113207547169</v>
      </c>
      <c r="N88" s="2">
        <f ca="1">IFERROR(TIME!M103/TIME!$T103,"")</f>
        <v>1128.6603773584907</v>
      </c>
      <c r="O88" s="2" t="str">
        <f ca="1">IFERROR(TIME!N103/TIME!$T103,"")</f>
        <v/>
      </c>
      <c r="P88" s="2">
        <f ca="1">IFERROR(TIME!O103/TIME!$T103,"")</f>
        <v>1157.5471698113206</v>
      </c>
      <c r="Q88" s="2" t="str">
        <f ca="1">IFERROR(TIME!P103/TIME!$T103,"")</f>
        <v/>
      </c>
      <c r="R88" s="2" t="str">
        <f ca="1">IFERROR(TIME!Q103/TIME!$T103,"")</f>
        <v/>
      </c>
      <c r="S88" s="2">
        <f ca="1">IFERROR(TIME!R103/TIME!$T103,"")</f>
        <v>1.5094339622641511</v>
      </c>
      <c r="T88" s="2">
        <f ca="1">IFERROR(TIME!S103/TIME!$T103,"")</f>
        <v>0.90566037735849048</v>
      </c>
      <c r="U88" s="2">
        <f ca="1">IFERROR(TIME!T103/TIME!$T103,"")</f>
        <v>1</v>
      </c>
      <c r="V88" s="2">
        <f ca="1">IFERROR(TIME!U103/TIME!$T103,"")</f>
        <v>1108.9056603773586</v>
      </c>
      <c r="W88" s="2" t="str">
        <f ca="1">IFERROR(TIME!V103/TIME!$T103,"")</f>
        <v/>
      </c>
      <c r="X88" s="2">
        <f ca="1">IFERROR(TIME!W103/TIME!$T103,"")</f>
        <v>1134.509433962264</v>
      </c>
      <c r="Y88" s="2" t="str">
        <f ca="1">IFERROR(TIME!X103/TIME!$T103,"")</f>
        <v/>
      </c>
      <c r="Z88" s="2" t="str">
        <f ca="1">IFERROR(TIME!Y103/TIME!$T103,"")</f>
        <v/>
      </c>
    </row>
    <row r="89" spans="1:26" x14ac:dyDescent="0.25">
      <c r="A89" s="2">
        <f ca="1">TIME!T115</f>
        <v>0.56000000000000005</v>
      </c>
      <c r="B89" t="str">
        <f>METRICS!A114</f>
        <v>interpose-stdlib</v>
      </c>
      <c r="C89" s="2">
        <f ca="1">IFERROR(TIME!B115/TIME!$T115,"")</f>
        <v>1.857142857142857</v>
      </c>
      <c r="D89" s="2">
        <f ca="1">IFERROR(TIME!C115/TIME!$T115,"")</f>
        <v>3.1428571428571428</v>
      </c>
      <c r="E89" s="2">
        <f ca="1">IFERROR(TIME!D115/TIME!$T115,"")</f>
        <v>1.0892857142857142</v>
      </c>
      <c r="F89" s="2">
        <f ca="1">IFERROR(TIME!E115/TIME!$T115,"")</f>
        <v>16.75</v>
      </c>
      <c r="G89" s="2">
        <f ca="1">IFERROR(TIME!F115/TIME!$T115,"")</f>
        <v>30.928571428571427</v>
      </c>
      <c r="H89" s="2">
        <f ca="1">IFERROR(TIME!G115/TIME!$T115,"")</f>
        <v>12.339285714285714</v>
      </c>
      <c r="I89" s="2">
        <f ca="1">IFERROR(TIME!H115/TIME!$T115,"")</f>
        <v>13.517857142857142</v>
      </c>
      <c r="J89" s="2">
        <f ca="1">IFERROR(TIME!I115/TIME!$T115,"")</f>
        <v>15.178571428571427</v>
      </c>
      <c r="K89" s="2">
        <f ca="1">IFERROR(TIME!J115/TIME!$T115,"")</f>
        <v>1.375</v>
      </c>
      <c r="L89" s="2">
        <f ca="1">IFERROR(TIME!K115/TIME!$T115,"")</f>
        <v>2.839285714285714</v>
      </c>
      <c r="M89" s="2">
        <f ca="1">IFERROR(TIME!L115/TIME!$T115,"")</f>
        <v>1</v>
      </c>
      <c r="N89" s="2">
        <f ca="1">IFERROR(TIME!M115/TIME!$T115,"")</f>
        <v>15.232142857142854</v>
      </c>
      <c r="O89" s="2">
        <f ca="1">IFERROR(TIME!N115/TIME!$T115,"")</f>
        <v>30.428571428571423</v>
      </c>
      <c r="P89" s="2">
        <f ca="1">IFERROR(TIME!O115/TIME!$T115,"")</f>
        <v>11.535714285714285</v>
      </c>
      <c r="Q89" s="2">
        <f ca="1">IFERROR(TIME!P115/TIME!$T115,"")</f>
        <v>0.7142857142857143</v>
      </c>
      <c r="R89" s="2">
        <f ca="1">IFERROR(TIME!Q115/TIME!$T115,"")</f>
        <v>1.0178571428571426</v>
      </c>
      <c r="S89" s="2">
        <f ca="1">IFERROR(TIME!R115/TIME!$T115,"")</f>
        <v>1.464285714285714</v>
      </c>
      <c r="T89" s="2">
        <f ca="1">IFERROR(TIME!S115/TIME!$T115,"")</f>
        <v>2.8214285714285712</v>
      </c>
      <c r="U89" s="2">
        <f ca="1">IFERROR(TIME!T115/TIME!$T115,"")</f>
        <v>1</v>
      </c>
      <c r="V89" s="2">
        <f ca="1">IFERROR(TIME!U115/TIME!$T115,"")</f>
        <v>16.321428571428569</v>
      </c>
      <c r="W89" s="2">
        <f ca="1">IFERROR(TIME!V115/TIME!$T115,"")</f>
        <v>29.642857142857142</v>
      </c>
      <c r="X89" s="2">
        <f ca="1">IFERROR(TIME!W115/TIME!$T115,"")</f>
        <v>11.803571428571429</v>
      </c>
      <c r="Y89" s="2">
        <f ca="1">IFERROR(TIME!X115/TIME!$T115,"")</f>
        <v>0.73214285714285698</v>
      </c>
      <c r="Z89" s="2">
        <f ca="1">IFERROR(TIME!Y115/TIME!$T115,"")</f>
        <v>1</v>
      </c>
    </row>
    <row r="90" spans="1:26" x14ac:dyDescent="0.25">
      <c r="A90" s="2">
        <f ca="1">TIME!T72</f>
        <v>0.59</v>
      </c>
      <c r="B90" t="str">
        <f>METRICS!A71</f>
        <v>prodcons</v>
      </c>
      <c r="C90" s="2">
        <f ca="1">IFERROR(TIME!B72/TIME!$T72,"")</f>
        <v>5.3220338983050857</v>
      </c>
      <c r="D90" s="2">
        <f ca="1">IFERROR(TIME!C72/TIME!$T72,"")</f>
        <v>3.8305084745762712</v>
      </c>
      <c r="E90" s="2">
        <f ca="1">IFERROR(TIME!D72/TIME!$T72,"")</f>
        <v>1.7796610169491527</v>
      </c>
      <c r="F90" s="2">
        <f ca="1">IFERROR(TIME!E72/TIME!$T72,"")</f>
        <v>175.93220338983051</v>
      </c>
      <c r="G90" s="2" t="str">
        <f ca="1">IFERROR(TIME!F72/TIME!$T72,"")</f>
        <v/>
      </c>
      <c r="H90" s="2">
        <f ca="1">IFERROR(TIME!G72/TIME!$T72,"")</f>
        <v>78.525423728813564</v>
      </c>
      <c r="I90" s="2" t="str">
        <f ca="1">IFERROR(TIME!H72/TIME!$T72,"")</f>
        <v/>
      </c>
      <c r="J90" s="2" t="str">
        <f ca="1">IFERROR(TIME!I72/TIME!$T72,"")</f>
        <v/>
      </c>
      <c r="K90" s="2">
        <f ca="1">IFERROR(TIME!J72/TIME!$T72,"")</f>
        <v>1.4576271186440679</v>
      </c>
      <c r="L90" s="2">
        <f ca="1">IFERROR(TIME!K72/TIME!$T72,"")</f>
        <v>2.6101694915254239</v>
      </c>
      <c r="M90" s="2">
        <f ca="1">IFERROR(TIME!L72/TIME!$T72,"")</f>
        <v>1</v>
      </c>
      <c r="N90" s="2">
        <f ca="1">IFERROR(TIME!M72/TIME!$T72,"")</f>
        <v>70.389830508474589</v>
      </c>
      <c r="O90" s="2" t="str">
        <f ca="1">IFERROR(TIME!N72/TIME!$T72,"")</f>
        <v/>
      </c>
      <c r="P90" s="2">
        <f ca="1">IFERROR(TIME!O72/TIME!$T72,"")</f>
        <v>72.881355932203391</v>
      </c>
      <c r="Q90" s="2" t="str">
        <f ca="1">IFERROR(TIME!P72/TIME!$T72,"")</f>
        <v/>
      </c>
      <c r="R90" s="2" t="str">
        <f ca="1">IFERROR(TIME!Q72/TIME!$T72,"")</f>
        <v/>
      </c>
      <c r="S90" s="2">
        <f ca="1">IFERROR(TIME!R72/TIME!$T72,"")</f>
        <v>1.4915254237288136</v>
      </c>
      <c r="T90" s="2">
        <f ca="1">IFERROR(TIME!S72/TIME!$T72,"")</f>
        <v>2.5423728813559325</v>
      </c>
      <c r="U90" s="2">
        <f ca="1">IFERROR(TIME!T72/TIME!$T72,"")</f>
        <v>1</v>
      </c>
      <c r="V90" s="2">
        <f ca="1">IFERROR(TIME!U72/TIME!$T72,"")</f>
        <v>69.559322033898312</v>
      </c>
      <c r="W90" s="2" t="str">
        <f ca="1">IFERROR(TIME!V72/TIME!$T72,"")</f>
        <v/>
      </c>
      <c r="X90" s="2">
        <f ca="1">IFERROR(TIME!W72/TIME!$T72,"")</f>
        <v>71.491525423728817</v>
      </c>
      <c r="Y90" s="2" t="str">
        <f ca="1">IFERROR(TIME!X72/TIME!$T72,"")</f>
        <v/>
      </c>
      <c r="Z90" s="2" t="str">
        <f ca="1">IFERROR(TIME!Y72/TIME!$T72,"")</f>
        <v/>
      </c>
    </row>
    <row r="91" spans="1:26" x14ac:dyDescent="0.25">
      <c r="A91" s="2">
        <f ca="1">TIME!T87</f>
        <v>0.61</v>
      </c>
      <c r="B91" t="str">
        <f>METRICS!A86</f>
        <v>sum</v>
      </c>
      <c r="C91" s="2">
        <f ca="1">IFERROR(TIME!B87/TIME!$T87,"")</f>
        <v>42.360655737704917</v>
      </c>
      <c r="D91" s="2" t="str">
        <f ca="1">IFERROR(TIME!C87/TIME!$T87,"")</f>
        <v/>
      </c>
      <c r="E91" s="2">
        <f ca="1">IFERROR(TIME!D87/TIME!$T87,"")</f>
        <v>6.1639344262295079</v>
      </c>
      <c r="F91" s="2" t="str">
        <f ca="1">IFERROR(TIME!E87/TIME!$T87,"")</f>
        <v/>
      </c>
      <c r="G91" s="2" t="str">
        <f ca="1">IFERROR(TIME!F87/TIME!$T87,"")</f>
        <v/>
      </c>
      <c r="H91" s="2">
        <f ca="1">IFERROR(TIME!G87/TIME!$T87,"")</f>
        <v>593.67213114754099</v>
      </c>
      <c r="I91" s="2" t="str">
        <f ca="1">IFERROR(TIME!H87/TIME!$T87,"")</f>
        <v/>
      </c>
      <c r="J91" s="2" t="str">
        <f ca="1">IFERROR(TIME!I87/TIME!$T87,"")</f>
        <v/>
      </c>
      <c r="K91" s="2">
        <f ca="1">IFERROR(TIME!J87/TIME!$T87,"")</f>
        <v>39</v>
      </c>
      <c r="L91" s="2">
        <f ca="1">IFERROR(TIME!K87/TIME!$T87,"")</f>
        <v>8.1147540983606561</v>
      </c>
      <c r="M91" s="2">
        <f ca="1">IFERROR(TIME!L87/TIME!$T87,"")</f>
        <v>6.1311475409836067</v>
      </c>
      <c r="N91" s="2" t="str">
        <f ca="1">IFERROR(TIME!M87/TIME!$T87,"")</f>
        <v/>
      </c>
      <c r="O91" s="2" t="str">
        <f ca="1">IFERROR(TIME!N87/TIME!$T87,"")</f>
        <v/>
      </c>
      <c r="P91" s="2" t="str">
        <f ca="1">IFERROR(TIME!O87/TIME!$T87,"")</f>
        <v/>
      </c>
      <c r="Q91" s="2" t="str">
        <f ca="1">IFERROR(TIME!P87/TIME!$T87,"")</f>
        <v/>
      </c>
      <c r="R91" s="2" t="str">
        <f ca="1">IFERROR(TIME!Q87/TIME!$T87,"")</f>
        <v/>
      </c>
      <c r="S91" s="2">
        <f ca="1">IFERROR(TIME!R87/TIME!$T87,"")</f>
        <v>1.8852459016393441</v>
      </c>
      <c r="T91" s="2">
        <f ca="1">IFERROR(TIME!S87/TIME!$T87,"")</f>
        <v>1.459016393442623</v>
      </c>
      <c r="U91" s="2">
        <f ca="1">IFERROR(TIME!T87/TIME!$T87,"")</f>
        <v>1</v>
      </c>
      <c r="V91" s="2" t="str">
        <f ca="1">IFERROR(TIME!U87/TIME!$T87,"")</f>
        <v/>
      </c>
      <c r="W91" s="2" t="str">
        <f ca="1">IFERROR(TIME!V87/TIME!$T87,"")</f>
        <v/>
      </c>
      <c r="X91" s="2" t="str">
        <f ca="1">IFERROR(TIME!W87/TIME!$T87,"")</f>
        <v/>
      </c>
      <c r="Y91" s="2" t="str">
        <f ca="1">IFERROR(TIME!X87/TIME!$T87,"")</f>
        <v/>
      </c>
      <c r="Z91" s="2" t="str">
        <f ca="1">IFERROR(TIME!Y87/TIME!$T87,"")</f>
        <v/>
      </c>
    </row>
    <row r="92" spans="1:26" x14ac:dyDescent="0.25">
      <c r="A92" s="2">
        <f ca="1">TIME!T3</f>
        <v>0.64</v>
      </c>
      <c r="B92" t="str">
        <f>METRICS!A2</f>
        <v>abs</v>
      </c>
      <c r="C92" s="2">
        <f ca="1">IFERROR(TIME!B3/TIME!$T3,"")</f>
        <v>29.6875</v>
      </c>
      <c r="D92" s="2">
        <f ca="1">IFERROR(TIME!C3/TIME!$T3,"")</f>
        <v>6.5937499999999991</v>
      </c>
      <c r="E92" s="2">
        <f ca="1">IFERROR(TIME!D3/TIME!$T3,"")</f>
        <v>5.546875</v>
      </c>
      <c r="F92" s="2" t="str">
        <f ca="1">IFERROR(TIME!E3/TIME!$T3,"")</f>
        <v/>
      </c>
      <c r="G92" s="2" t="str">
        <f ca="1">IFERROR(TIME!F3/TIME!$T3,"")</f>
        <v/>
      </c>
      <c r="H92" s="2" t="str">
        <f ca="1">IFERROR(TIME!G3/TIME!$T3,"")</f>
        <v/>
      </c>
      <c r="I92" s="2" t="str">
        <f ca="1">IFERROR(TIME!H3/TIME!$T3,"")</f>
        <v/>
      </c>
      <c r="J92" s="2" t="str">
        <f ca="1">IFERROR(TIME!I3/TIME!$T3,"")</f>
        <v/>
      </c>
      <c r="K92" s="2">
        <f ca="1">IFERROR(TIME!J3/TIME!$T3,"")</f>
        <v>1.40625</v>
      </c>
      <c r="L92" s="2">
        <f ca="1">IFERROR(TIME!K3/TIME!$T3,"")</f>
        <v>1.15625</v>
      </c>
      <c r="M92" s="2">
        <f ca="1">IFERROR(TIME!L3/TIME!$T3,"")</f>
        <v>1.015625</v>
      </c>
      <c r="N92" s="2" t="str">
        <f ca="1">IFERROR(TIME!M3/TIME!$T3,"")</f>
        <v/>
      </c>
      <c r="O92" s="2" t="str">
        <f ca="1">IFERROR(TIME!N3/TIME!$T3,"")</f>
        <v/>
      </c>
      <c r="P92" s="2" t="str">
        <f ca="1">IFERROR(TIME!O3/TIME!$T3,"")</f>
        <v/>
      </c>
      <c r="Q92" s="2" t="str">
        <f ca="1">IFERROR(TIME!P3/TIME!$T3,"")</f>
        <v/>
      </c>
      <c r="R92" s="2" t="str">
        <f ca="1">IFERROR(TIME!Q3/TIME!$T3,"")</f>
        <v/>
      </c>
      <c r="S92" s="2">
        <f ca="1">IFERROR(TIME!R3/TIME!$T3,"")</f>
        <v>1.0625</v>
      </c>
      <c r="T92" s="2">
        <f ca="1">IFERROR(TIME!S3/TIME!$T3,"")</f>
        <v>1.078125</v>
      </c>
      <c r="U92" s="2">
        <f ca="1">IFERROR(TIME!T3/TIME!$T3,"")</f>
        <v>1</v>
      </c>
      <c r="V92" s="2" t="str">
        <f ca="1">IFERROR(TIME!U3/TIME!$T3,"")</f>
        <v/>
      </c>
      <c r="W92" s="2" t="str">
        <f ca="1">IFERROR(TIME!V3/TIME!$T3,"")</f>
        <v/>
      </c>
      <c r="X92" s="2" t="str">
        <f ca="1">IFERROR(TIME!W3/TIME!$T3,"")</f>
        <v/>
      </c>
      <c r="Y92" s="2" t="str">
        <f ca="1">IFERROR(TIME!X3/TIME!$T3,"")</f>
        <v/>
      </c>
      <c r="Z92" s="2" t="str">
        <f ca="1">IFERROR(TIME!Y3/TIME!$T3,"")</f>
        <v/>
      </c>
    </row>
    <row r="93" spans="1:26" x14ac:dyDescent="0.25">
      <c r="A93" s="2">
        <f ca="1">TIME!T27</f>
        <v>0.64</v>
      </c>
      <c r="B93" t="str">
        <f>METRICS!A26</f>
        <v>else</v>
      </c>
      <c r="C93" s="2">
        <f ca="1">IFERROR(TIME!B27/TIME!$T27,"")</f>
        <v>5.953125</v>
      </c>
      <c r="D93" s="2">
        <f ca="1">IFERROR(TIME!C27/TIME!$T27,"")</f>
        <v>3.96875</v>
      </c>
      <c r="E93" s="2">
        <f ca="1">IFERROR(TIME!D27/TIME!$T27,"")</f>
        <v>2.0625</v>
      </c>
      <c r="F93" s="2">
        <f ca="1">IFERROR(TIME!E27/TIME!$T27,"")</f>
        <v>32.59375</v>
      </c>
      <c r="G93" s="2">
        <f ca="1">IFERROR(TIME!F27/TIME!$T27,"")</f>
        <v>37.03125</v>
      </c>
      <c r="H93" s="2">
        <f ca="1">IFERROR(TIME!G27/TIME!$T27,"")</f>
        <v>21.34375</v>
      </c>
      <c r="I93" s="2" t="str">
        <f ca="1">IFERROR(TIME!H27/TIME!$T27,"")</f>
        <v/>
      </c>
      <c r="J93" s="2" t="str">
        <f ca="1">IFERROR(TIME!I27/TIME!$T27,"")</f>
        <v/>
      </c>
      <c r="K93" s="2">
        <f ca="1">IFERROR(TIME!J27/TIME!$T27,"")</f>
        <v>1.359375</v>
      </c>
      <c r="L93" s="2">
        <f ca="1">IFERROR(TIME!K27/TIME!$T27,"")</f>
        <v>2.421875</v>
      </c>
      <c r="M93" s="2">
        <f ca="1">IFERROR(TIME!L27/TIME!$T27,"")</f>
        <v>1</v>
      </c>
      <c r="N93" s="2">
        <f ca="1">IFERROR(TIME!M27/TIME!$T27,"")</f>
        <v>22.15625</v>
      </c>
      <c r="O93" s="2">
        <f ca="1">IFERROR(TIME!N27/TIME!$T27,"")</f>
        <v>33.5625</v>
      </c>
      <c r="P93" s="2">
        <f ca="1">IFERROR(TIME!O27/TIME!$T27,"")</f>
        <v>19.1875</v>
      </c>
      <c r="Q93" s="2" t="str">
        <f ca="1">IFERROR(TIME!P27/TIME!$T27,"")</f>
        <v/>
      </c>
      <c r="R93" s="2" t="str">
        <f ca="1">IFERROR(TIME!Q27/TIME!$T27,"")</f>
        <v/>
      </c>
      <c r="S93" s="2">
        <f ca="1">IFERROR(TIME!R27/TIME!$T27,"")</f>
        <v>1.375</v>
      </c>
      <c r="T93" s="2">
        <f ca="1">IFERROR(TIME!S27/TIME!$T27,"")</f>
        <v>2.390625</v>
      </c>
      <c r="U93" s="2">
        <f ca="1">IFERROR(TIME!T27/TIME!$T27,"")</f>
        <v>1</v>
      </c>
      <c r="V93" s="2">
        <f ca="1">IFERROR(TIME!U27/TIME!$T27,"")</f>
        <v>22.1875</v>
      </c>
      <c r="W93" s="2">
        <f ca="1">IFERROR(TIME!V27/TIME!$T27,"")</f>
        <v>33.640625</v>
      </c>
      <c r="X93" s="2">
        <f ca="1">IFERROR(TIME!W27/TIME!$T27,"")</f>
        <v>19.328125</v>
      </c>
      <c r="Y93" s="2" t="str">
        <f ca="1">IFERROR(TIME!X27/TIME!$T27,"")</f>
        <v/>
      </c>
      <c r="Z93" s="2" t="str">
        <f ca="1">IFERROR(TIME!Y27/TIME!$T27,"")</f>
        <v/>
      </c>
    </row>
    <row r="94" spans="1:26" x14ac:dyDescent="0.25">
      <c r="A94" s="2">
        <f ca="1">TIME!T60</f>
        <v>0.64</v>
      </c>
      <c r="B94" t="str">
        <f>METRICS!A59</f>
        <v>matrixSum</v>
      </c>
      <c r="C94" s="2">
        <f ca="1">IFERROR(TIME!B60/TIME!$T60,"")</f>
        <v>2.265625</v>
      </c>
      <c r="D94" s="2">
        <f ca="1">IFERROR(TIME!C60/TIME!$T60,"")</f>
        <v>3.40625</v>
      </c>
      <c r="E94" s="2">
        <f ca="1">IFERROR(TIME!D60/TIME!$T60,"")</f>
        <v>1.21875</v>
      </c>
      <c r="F94" s="2">
        <f ca="1">IFERROR(TIME!E60/TIME!$T60,"")</f>
        <v>23.640625</v>
      </c>
      <c r="G94" s="2">
        <f ca="1">IFERROR(TIME!F60/TIME!$T60,"")</f>
        <v>38.15625</v>
      </c>
      <c r="H94" s="2">
        <f ca="1">IFERROR(TIME!G60/TIME!$T60,"")</f>
        <v>18.65625</v>
      </c>
      <c r="I94" s="2" t="str">
        <f ca="1">IFERROR(TIME!H60/TIME!$T60,"")</f>
        <v/>
      </c>
      <c r="J94" s="2" t="str">
        <f ca="1">IFERROR(TIME!I60/TIME!$T60,"")</f>
        <v/>
      </c>
      <c r="K94" s="2">
        <f ca="1">IFERROR(TIME!J60/TIME!$T60,"")</f>
        <v>1.421875</v>
      </c>
      <c r="L94" s="2">
        <f ca="1">IFERROR(TIME!K60/TIME!$T60,"")</f>
        <v>2.859375</v>
      </c>
      <c r="M94" s="2">
        <f ca="1">IFERROR(TIME!L60/TIME!$T60,"")</f>
        <v>1</v>
      </c>
      <c r="N94" s="2">
        <f ca="1">IFERROR(TIME!M60/TIME!$T60,"")</f>
        <v>21.28125</v>
      </c>
      <c r="O94" s="2">
        <f ca="1">IFERROR(TIME!N60/TIME!$T60,"")</f>
        <v>35.5625</v>
      </c>
      <c r="P94" s="2">
        <f ca="1">IFERROR(TIME!O60/TIME!$T60,"")</f>
        <v>17.796875</v>
      </c>
      <c r="Q94" s="2" t="str">
        <f ca="1">IFERROR(TIME!P60/TIME!$T60,"")</f>
        <v/>
      </c>
      <c r="R94" s="2" t="str">
        <f ca="1">IFERROR(TIME!Q60/TIME!$T60,"")</f>
        <v/>
      </c>
      <c r="S94" s="2">
        <f ca="1">IFERROR(TIME!R60/TIME!$T60,"")</f>
        <v>1.578125</v>
      </c>
      <c r="T94" s="2">
        <f ca="1">IFERROR(TIME!S60/TIME!$T60,"")</f>
        <v>2.78125</v>
      </c>
      <c r="U94" s="2">
        <f ca="1">IFERROR(TIME!T60/TIME!$T60,"")</f>
        <v>1</v>
      </c>
      <c r="V94" s="2">
        <f ca="1">IFERROR(TIME!U60/TIME!$T60,"")</f>
        <v>21.734375</v>
      </c>
      <c r="W94" s="2">
        <f ca="1">IFERROR(TIME!V60/TIME!$T60,"")</f>
        <v>35.59375</v>
      </c>
      <c r="X94" s="2">
        <f ca="1">IFERROR(TIME!W60/TIME!$T60,"")</f>
        <v>17.8125</v>
      </c>
      <c r="Y94" s="2" t="str">
        <f ca="1">IFERROR(TIME!X60/TIME!$T60,"")</f>
        <v/>
      </c>
      <c r="Z94" s="2" t="str">
        <f ca="1">IFERROR(TIME!Y60/TIME!$T60,"")</f>
        <v/>
      </c>
    </row>
    <row r="95" spans="1:26" x14ac:dyDescent="0.25">
      <c r="A95" s="2">
        <f ca="1">TIME!T26</f>
        <v>0.65</v>
      </c>
      <c r="B95" t="str">
        <f>METRICS!A25</f>
        <v>dtor</v>
      </c>
      <c r="C95" s="2">
        <f ca="1">IFERROR(TIME!B26/TIME!$T26,"")</f>
        <v>2.0615384615384618</v>
      </c>
      <c r="D95" s="2">
        <f ca="1">IFERROR(TIME!C26/TIME!$T26,"")</f>
        <v>3.3230769230769233</v>
      </c>
      <c r="E95" s="2">
        <f ca="1">IFERROR(TIME!D26/TIME!$T26,"")</f>
        <v>1.1384615384615384</v>
      </c>
      <c r="F95" s="2">
        <f ca="1">IFERROR(TIME!E26/TIME!$T26,"")</f>
        <v>22.661538461538463</v>
      </c>
      <c r="G95" s="2">
        <f ca="1">IFERROR(TIME!F26/TIME!$T26,"")</f>
        <v>36.553846153846152</v>
      </c>
      <c r="H95" s="2">
        <f ca="1">IFERROR(TIME!G26/TIME!$T26,"")</f>
        <v>18.169230769230769</v>
      </c>
      <c r="I95" s="2" t="str">
        <f ca="1">IFERROR(TIME!H26/TIME!$T26,"")</f>
        <v/>
      </c>
      <c r="J95" s="2" t="str">
        <f ca="1">IFERROR(TIME!I26/TIME!$T26,"")</f>
        <v/>
      </c>
      <c r="K95" s="2">
        <f ca="1">IFERROR(TIME!J26/TIME!$T26,"")</f>
        <v>1.4461538461538461</v>
      </c>
      <c r="L95" s="2">
        <f ca="1">IFERROR(TIME!K26/TIME!$T26,"")</f>
        <v>2.7692307692307692</v>
      </c>
      <c r="M95" s="2">
        <f ca="1">IFERROR(TIME!L26/TIME!$T26,"")</f>
        <v>0.98461538461538456</v>
      </c>
      <c r="N95" s="2">
        <f ca="1">IFERROR(TIME!M26/TIME!$T26,"")</f>
        <v>20.76923076923077</v>
      </c>
      <c r="O95" s="2">
        <f ca="1">IFERROR(TIME!N26/TIME!$T26,"")</f>
        <v>34.753846153846155</v>
      </c>
      <c r="P95" s="2">
        <f ca="1">IFERROR(TIME!O26/TIME!$T26,"")</f>
        <v>17.846153846153847</v>
      </c>
      <c r="Q95" s="2" t="str">
        <f ca="1">IFERROR(TIME!P26/TIME!$T26,"")</f>
        <v/>
      </c>
      <c r="R95" s="2" t="str">
        <f ca="1">IFERROR(TIME!Q26/TIME!$T26,"")</f>
        <v/>
      </c>
      <c r="S95" s="2">
        <f ca="1">IFERROR(TIME!R26/TIME!$T26,"")</f>
        <v>1.4615384615384615</v>
      </c>
      <c r="T95" s="2">
        <f ca="1">IFERROR(TIME!S26/TIME!$T26,"")</f>
        <v>2.7076923076923074</v>
      </c>
      <c r="U95" s="2">
        <f ca="1">IFERROR(TIME!T26/TIME!$T26,"")</f>
        <v>1</v>
      </c>
      <c r="V95" s="2">
        <f ca="1">IFERROR(TIME!U26/TIME!$T26,"")</f>
        <v>21.23076923076923</v>
      </c>
      <c r="W95" s="2">
        <f ca="1">IFERROR(TIME!V26/TIME!$T26,"")</f>
        <v>34.92307692307692</v>
      </c>
      <c r="X95" s="2">
        <f ca="1">IFERROR(TIME!W26/TIME!$T26,"")</f>
        <v>17.353846153846153</v>
      </c>
      <c r="Y95" s="2" t="str">
        <f ca="1">IFERROR(TIME!X26/TIME!$T26,"")</f>
        <v/>
      </c>
      <c r="Z95" s="2" t="str">
        <f ca="1">IFERROR(TIME!Y26/TIME!$T26,"")</f>
        <v/>
      </c>
    </row>
    <row r="96" spans="1:26" x14ac:dyDescent="0.25">
      <c r="A96" s="2">
        <f ca="1">TIME!T64</f>
        <v>0.65</v>
      </c>
      <c r="B96" t="str">
        <f>METRICS!A63</f>
        <v>monitor</v>
      </c>
      <c r="C96" s="2">
        <f ca="1">IFERROR(TIME!B64/TIME!$T64,"")</f>
        <v>2.2153846153846151</v>
      </c>
      <c r="D96" s="2">
        <f ca="1">IFERROR(TIME!C64/TIME!$T64,"")</f>
        <v>3.3384615384615381</v>
      </c>
      <c r="E96" s="2">
        <f ca="1">IFERROR(TIME!D64/TIME!$T64,"")</f>
        <v>1.2153846153846155</v>
      </c>
      <c r="F96" s="2">
        <f ca="1">IFERROR(TIME!E64/TIME!$T64,"")</f>
        <v>23.107692307692307</v>
      </c>
      <c r="G96" s="2">
        <f ca="1">IFERROR(TIME!F64/TIME!$T64,"")</f>
        <v>36.646153846153844</v>
      </c>
      <c r="H96" s="2">
        <f ca="1">IFERROR(TIME!G64/TIME!$T64,"")</f>
        <v>18.276923076923076</v>
      </c>
      <c r="I96" s="2" t="str">
        <f ca="1">IFERROR(TIME!H64/TIME!$T64,"")</f>
        <v/>
      </c>
      <c r="J96" s="2" t="str">
        <f ca="1">IFERROR(TIME!I64/TIME!$T64,"")</f>
        <v/>
      </c>
      <c r="K96" s="2">
        <f ca="1">IFERROR(TIME!J64/TIME!$T64,"")</f>
        <v>1.4</v>
      </c>
      <c r="L96" s="2">
        <f ca="1">IFERROR(TIME!K64/TIME!$T64,"")</f>
        <v>2.7384615384615385</v>
      </c>
      <c r="M96" s="2">
        <f ca="1">IFERROR(TIME!L64/TIME!$T64,"")</f>
        <v>0.96923076923076923</v>
      </c>
      <c r="N96" s="2">
        <f ca="1">IFERROR(TIME!M64/TIME!$T64,"")</f>
        <v>20.723076923076924</v>
      </c>
      <c r="O96" s="2">
        <f ca="1">IFERROR(TIME!N64/TIME!$T64,"")</f>
        <v>34.723076923076924</v>
      </c>
      <c r="P96" s="2">
        <f ca="1">IFERROR(TIME!O64/TIME!$T64,"")</f>
        <v>17.646153846153847</v>
      </c>
      <c r="Q96" s="2" t="str">
        <f ca="1">IFERROR(TIME!P64/TIME!$T64,"")</f>
        <v/>
      </c>
      <c r="R96" s="2" t="str">
        <f ca="1">IFERROR(TIME!Q64/TIME!$T64,"")</f>
        <v/>
      </c>
      <c r="S96" s="2">
        <f ca="1">IFERROR(TIME!R64/TIME!$T64,"")</f>
        <v>1.523076923076923</v>
      </c>
      <c r="T96" s="2">
        <f ca="1">IFERROR(TIME!S64/TIME!$T64,"")</f>
        <v>2.7076923076923074</v>
      </c>
      <c r="U96" s="2">
        <f ca="1">IFERROR(TIME!T64/TIME!$T64,"")</f>
        <v>1</v>
      </c>
      <c r="V96" s="2">
        <f ca="1">IFERROR(TIME!U64/TIME!$T64,"")</f>
        <v>21.123076923076923</v>
      </c>
      <c r="W96" s="2">
        <f ca="1">IFERROR(TIME!V64/TIME!$T64,"")</f>
        <v>34.723076923076924</v>
      </c>
      <c r="X96" s="2">
        <f ca="1">IFERROR(TIME!W64/TIME!$T64,"")</f>
        <v>17.430769230769229</v>
      </c>
      <c r="Y96" s="2" t="str">
        <f ca="1">IFERROR(TIME!X64/TIME!$T64,"")</f>
        <v/>
      </c>
      <c r="Z96" s="2" t="str">
        <f ca="1">IFERROR(TIME!Y64/TIME!$T64,"")</f>
        <v/>
      </c>
    </row>
    <row r="97" spans="1:26" x14ac:dyDescent="0.25">
      <c r="A97" s="2">
        <f ca="1">TIME!T43</f>
        <v>0.66</v>
      </c>
      <c r="B97" t="str">
        <f>METRICS!A42</f>
        <v>heap</v>
      </c>
      <c r="C97" s="2">
        <f ca="1">IFERROR(TIME!B43/TIME!$T43,"")</f>
        <v>1.9393939393939394</v>
      </c>
      <c r="D97" s="2">
        <f ca="1">IFERROR(TIME!C43/TIME!$T43,"")</f>
        <v>3.3333333333333335</v>
      </c>
      <c r="E97" s="2">
        <f ca="1">IFERROR(TIME!D43/TIME!$T43,"")</f>
        <v>1.1212121212121211</v>
      </c>
      <c r="F97" s="2">
        <f ca="1">IFERROR(TIME!E43/TIME!$T43,"")</f>
        <v>23.318181818181817</v>
      </c>
      <c r="G97" s="2">
        <f ca="1">IFERROR(TIME!F43/TIME!$T43,"")</f>
        <v>38.151515151515149</v>
      </c>
      <c r="H97" s="2">
        <f ca="1">IFERROR(TIME!G43/TIME!$T43,"")</f>
        <v>18.742424242424239</v>
      </c>
      <c r="I97" s="2">
        <f ca="1">IFERROR(TIME!H43/TIME!$T43,"")</f>
        <v>17.848484848484848</v>
      </c>
      <c r="J97" s="2">
        <f ca="1">IFERROR(TIME!I43/TIME!$T43,"")</f>
        <v>20.606060606060606</v>
      </c>
      <c r="K97" s="2">
        <f ca="1">IFERROR(TIME!J43/TIME!$T43,"")</f>
        <v>1.4090909090909092</v>
      </c>
      <c r="L97" s="2">
        <f ca="1">IFERROR(TIME!K43/TIME!$T43,"")</f>
        <v>2.8484848484848482</v>
      </c>
      <c r="M97" s="2">
        <f ca="1">IFERROR(TIME!L43/TIME!$T43,"")</f>
        <v>1</v>
      </c>
      <c r="N97" s="2">
        <f ca="1">IFERROR(TIME!M43/TIME!$T43,"")</f>
        <v>21.424242424242426</v>
      </c>
      <c r="O97" s="2">
        <f ca="1">IFERROR(TIME!N43/TIME!$T43,"")</f>
        <v>35.984848484848484</v>
      </c>
      <c r="P97" s="2">
        <f ca="1">IFERROR(TIME!O43/TIME!$T43,"")</f>
        <v>17.939393939393938</v>
      </c>
      <c r="Q97" s="2">
        <f ca="1">IFERROR(TIME!P43/TIME!$T43,"")</f>
        <v>2.106060606060606</v>
      </c>
      <c r="R97" s="2">
        <f ca="1">IFERROR(TIME!Q43/TIME!$T43,"")</f>
        <v>3.1363636363636358</v>
      </c>
      <c r="S97" s="2">
        <f ca="1">IFERROR(TIME!R43/TIME!$T43,"")</f>
        <v>1.5151515151515151</v>
      </c>
      <c r="T97" s="2">
        <f ca="1">IFERROR(TIME!S43/TIME!$T43,"")</f>
        <v>2.7878787878787881</v>
      </c>
      <c r="U97" s="2">
        <f ca="1">IFERROR(TIME!T43/TIME!$T43,"")</f>
        <v>1</v>
      </c>
      <c r="V97" s="2">
        <f ca="1">IFERROR(TIME!U43/TIME!$T43,"")</f>
        <v>21.787878787878789</v>
      </c>
      <c r="W97" s="2">
        <f ca="1">IFERROR(TIME!V43/TIME!$T43,"")</f>
        <v>36.121212121212118</v>
      </c>
      <c r="X97" s="2">
        <f ca="1">IFERROR(TIME!W43/TIME!$T43,"")</f>
        <v>17.984848484848484</v>
      </c>
      <c r="Y97" s="2">
        <f ca="1">IFERROR(TIME!X43/TIME!$T43,"")</f>
        <v>2.1212121212121211</v>
      </c>
      <c r="Z97" s="2">
        <f ca="1">IFERROR(TIME!Y43/TIME!$T43,"")</f>
        <v>3.045454545454545</v>
      </c>
    </row>
    <row r="98" spans="1:26" x14ac:dyDescent="0.25">
      <c r="A98" s="2">
        <f ca="1">TIME!T9</f>
        <v>0.67</v>
      </c>
      <c r="B98" t="str">
        <f>METRICS!A8</f>
        <v>barge</v>
      </c>
      <c r="C98" s="2">
        <f ca="1">IFERROR(TIME!B9/TIME!$T9,"")</f>
        <v>2.3283582089552239</v>
      </c>
      <c r="D98" s="2">
        <f ca="1">IFERROR(TIME!C9/TIME!$T9,"")</f>
        <v>3.3582089552238803</v>
      </c>
      <c r="E98" s="2">
        <f ca="1">IFERROR(TIME!D9/TIME!$T9,"")</f>
        <v>1.208955223880597</v>
      </c>
      <c r="F98" s="2">
        <f ca="1">IFERROR(TIME!E9/TIME!$T9,"")</f>
        <v>23.626865671641788</v>
      </c>
      <c r="G98" s="2">
        <f ca="1">IFERROR(TIME!F9/TIME!$T9,"")</f>
        <v>37.373134328358205</v>
      </c>
      <c r="H98" s="2">
        <f ca="1">IFERROR(TIME!G9/TIME!$T9,"")</f>
        <v>18.656716417910445</v>
      </c>
      <c r="I98" s="2" t="str">
        <f ca="1">IFERROR(TIME!H9/TIME!$T9,"")</f>
        <v/>
      </c>
      <c r="J98" s="2" t="str">
        <f ca="1">IFERROR(TIME!I9/TIME!$T9,"")</f>
        <v/>
      </c>
      <c r="K98" s="2">
        <f ca="1">IFERROR(TIME!J9/TIME!$T9,"")</f>
        <v>1.4029850746268655</v>
      </c>
      <c r="L98" s="2">
        <f ca="1">IFERROR(TIME!K9/TIME!$T9,"")</f>
        <v>2.7910447761194028</v>
      </c>
      <c r="M98" s="2">
        <f ca="1">IFERROR(TIME!L9/TIME!$T9,"")</f>
        <v>0.9850746268656716</v>
      </c>
      <c r="N98" s="2">
        <f ca="1">IFERROR(TIME!M9/TIME!$T9,"")</f>
        <v>21.014925373134329</v>
      </c>
      <c r="O98" s="2">
        <f ca="1">IFERROR(TIME!N9/TIME!$T9,"")</f>
        <v>35.373134328358205</v>
      </c>
      <c r="P98" s="2">
        <f ca="1">IFERROR(TIME!O9/TIME!$T9,"")</f>
        <v>17.462686567164177</v>
      </c>
      <c r="Q98" s="2" t="str">
        <f ca="1">IFERROR(TIME!P9/TIME!$T9,"")</f>
        <v/>
      </c>
      <c r="R98" s="2" t="str">
        <f ca="1">IFERROR(TIME!Q9/TIME!$T9,"")</f>
        <v/>
      </c>
      <c r="S98" s="2">
        <f ca="1">IFERROR(TIME!R9/TIME!$T9,"")</f>
        <v>1.4328358208955223</v>
      </c>
      <c r="T98" s="2">
        <f ca="1">IFERROR(TIME!S9/TIME!$T9,"")</f>
        <v>2.761194029850746</v>
      </c>
      <c r="U98" s="2">
        <f ca="1">IFERROR(TIME!T9/TIME!$T9,"")</f>
        <v>1</v>
      </c>
      <c r="V98" s="2">
        <f ca="1">IFERROR(TIME!U9/TIME!$T9,"")</f>
        <v>21.477611940298505</v>
      </c>
      <c r="W98" s="2">
        <f ca="1">IFERROR(TIME!V9/TIME!$T9,"")</f>
        <v>35.626865671641788</v>
      </c>
      <c r="X98" s="2">
        <f ca="1">IFERROR(TIME!W9/TIME!$T9,"")</f>
        <v>17.611940298507463</v>
      </c>
      <c r="Y98" s="2" t="str">
        <f ca="1">IFERROR(TIME!X9/TIME!$T9,"")</f>
        <v/>
      </c>
      <c r="Z98" s="2" t="str">
        <f ca="1">IFERROR(TIME!Y9/TIME!$T9,"")</f>
        <v/>
      </c>
    </row>
    <row r="99" spans="1:26" x14ac:dyDescent="0.25">
      <c r="A99" s="2">
        <f ca="1">TIME!T91</f>
        <v>0.67</v>
      </c>
      <c r="B99" t="str">
        <f>METRICS!A90</f>
        <v>thread</v>
      </c>
      <c r="C99" s="2">
        <f ca="1">IFERROR(TIME!B91/TIME!$T91,"")</f>
        <v>3.3432835820895526</v>
      </c>
      <c r="D99" s="2">
        <f ca="1">IFERROR(TIME!C91/TIME!$T91,"")</f>
        <v>3.6119402985074625</v>
      </c>
      <c r="E99" s="2">
        <f ca="1">IFERROR(TIME!D91/TIME!$T91,"")</f>
        <v>1.4029850746268655</v>
      </c>
      <c r="F99" s="2">
        <f ca="1">IFERROR(TIME!E91/TIME!$T91,"")</f>
        <v>25.089552238805968</v>
      </c>
      <c r="G99" s="2">
        <f ca="1">IFERROR(TIME!F91/TIME!$T91,"")</f>
        <v>36.791044776119399</v>
      </c>
      <c r="H99" s="2">
        <f ca="1">IFERROR(TIME!G91/TIME!$T91,"")</f>
        <v>18.910447761194028</v>
      </c>
      <c r="I99" s="2" t="str">
        <f ca="1">IFERROR(TIME!H91/TIME!$T91,"")</f>
        <v/>
      </c>
      <c r="J99" s="2" t="str">
        <f ca="1">IFERROR(TIME!I91/TIME!$T91,"")</f>
        <v/>
      </c>
      <c r="K99" s="2">
        <f ca="1">IFERROR(TIME!J91/TIME!$T91,"")</f>
        <v>1.4179104477611939</v>
      </c>
      <c r="L99" s="2">
        <f ca="1">IFERROR(TIME!K91/TIME!$T91,"")</f>
        <v>2.6716417910447761</v>
      </c>
      <c r="M99" s="2">
        <f ca="1">IFERROR(TIME!L91/TIME!$T91,"")</f>
        <v>0.97014925373134331</v>
      </c>
      <c r="N99" s="2">
        <f ca="1">IFERROR(TIME!M91/TIME!$T91,"")</f>
        <v>21.014925373134329</v>
      </c>
      <c r="O99" s="2">
        <f ca="1">IFERROR(TIME!N91/TIME!$T91,"")</f>
        <v>34.731343283582085</v>
      </c>
      <c r="P99" s="2">
        <f ca="1">IFERROR(TIME!O91/TIME!$T91,"")</f>
        <v>17.880597014925371</v>
      </c>
      <c r="Q99" s="2" t="str">
        <f ca="1">IFERROR(TIME!P91/TIME!$T91,"")</f>
        <v/>
      </c>
      <c r="R99" s="2" t="str">
        <f ca="1">IFERROR(TIME!Q91/TIME!$T91,"")</f>
        <v/>
      </c>
      <c r="S99" s="2">
        <f ca="1">IFERROR(TIME!R91/TIME!$T91,"")</f>
        <v>1.5522388059701493</v>
      </c>
      <c r="T99" s="2">
        <f ca="1">IFERROR(TIME!S91/TIME!$T91,"")</f>
        <v>2.6716417910447761</v>
      </c>
      <c r="U99" s="2">
        <f ca="1">IFERROR(TIME!T91/TIME!$T91,"")</f>
        <v>1</v>
      </c>
      <c r="V99" s="2">
        <f ca="1">IFERROR(TIME!U91/TIME!$T91,"")</f>
        <v>21.820895522388057</v>
      </c>
      <c r="W99" s="2">
        <f ca="1">IFERROR(TIME!V91/TIME!$T91,"")</f>
        <v>34.492537313432834</v>
      </c>
      <c r="X99" s="2">
        <f ca="1">IFERROR(TIME!W91/TIME!$T91,"")</f>
        <v>17.820895522388057</v>
      </c>
      <c r="Y99" s="2" t="str">
        <f ca="1">IFERROR(TIME!X91/TIME!$T91,"")</f>
        <v/>
      </c>
      <c r="Z99" s="2" t="str">
        <f ca="1">IFERROR(TIME!Y91/TIME!$T91,"")</f>
        <v/>
      </c>
    </row>
    <row r="100" spans="1:26" x14ac:dyDescent="0.25">
      <c r="A100" s="2">
        <f ca="1">TIME!T132</f>
        <v>0.67</v>
      </c>
      <c r="B100" t="str">
        <f>METRICS!A131</f>
        <v>glm</v>
      </c>
      <c r="C100" s="2">
        <f ca="1">IFERROR(TIME!B132/TIME!$T132,"")</f>
        <v>3.4626865671641784</v>
      </c>
      <c r="D100" s="2">
        <f ca="1">IFERROR(TIME!C132/TIME!$T132,"")</f>
        <v>2.4477611940298503</v>
      </c>
      <c r="E100" s="2">
        <f ca="1">IFERROR(TIME!D132/TIME!$T132,"")</f>
        <v>1.4925373134328357</v>
      </c>
      <c r="F100" s="2">
        <f ca="1">IFERROR(TIME!E132/TIME!$T132,"")</f>
        <v>16.552238805970148</v>
      </c>
      <c r="G100" s="2">
        <f ca="1">IFERROR(TIME!F132/TIME!$T132,"")</f>
        <v>19.014925373134329</v>
      </c>
      <c r="H100" s="2">
        <f ca="1">IFERROR(TIME!G132/TIME!$T132,"")</f>
        <v>13.44776119402985</v>
      </c>
      <c r="I100" s="2">
        <f ca="1">IFERROR(TIME!H132/TIME!$T132,"")</f>
        <v>868.37313432835811</v>
      </c>
      <c r="J100" s="2" t="str">
        <f ca="1">IFERROR(TIME!I132/TIME!$T132,"")</f>
        <v/>
      </c>
      <c r="K100" s="2">
        <f ca="1">IFERROR(TIME!J132/TIME!$T132,"")</f>
        <v>2.6865671641791042</v>
      </c>
      <c r="L100" s="2">
        <f ca="1">IFERROR(TIME!K132/TIME!$T132,"")</f>
        <v>1.7462686567164176</v>
      </c>
      <c r="M100" s="2">
        <f ca="1">IFERROR(TIME!L132/TIME!$T132,"")</f>
        <v>1.0298507462686566</v>
      </c>
      <c r="N100" s="2">
        <f ca="1">IFERROR(TIME!M132/TIME!$T132,"")</f>
        <v>14.656716417910447</v>
      </c>
      <c r="O100" s="2">
        <f ca="1">IFERROR(TIME!N132/TIME!$T132,"")</f>
        <v>17.432835820895519</v>
      </c>
      <c r="P100" s="2">
        <f ca="1">IFERROR(TIME!O132/TIME!$T132,"")</f>
        <v>12.253731343283583</v>
      </c>
      <c r="Q100" s="2">
        <f ca="1">IFERROR(TIME!P132/TIME!$T132,"")</f>
        <v>10.62686567164179</v>
      </c>
      <c r="R100" s="2">
        <f ca="1">IFERROR(TIME!Q132/TIME!$T132,"")</f>
        <v>5.1492537313432836</v>
      </c>
      <c r="S100" s="2">
        <f ca="1">IFERROR(TIME!R132/TIME!$T132,"")</f>
        <v>1.9402985074626866</v>
      </c>
      <c r="T100" s="2">
        <f ca="1">IFERROR(TIME!S132/TIME!$T132,"")</f>
        <v>1.6119402985074627</v>
      </c>
      <c r="U100" s="2">
        <f ca="1">IFERROR(TIME!T132/TIME!$T132,"")</f>
        <v>1</v>
      </c>
      <c r="V100" s="2">
        <f ca="1">IFERROR(TIME!U132/TIME!$T132,"")</f>
        <v>13.880597014925373</v>
      </c>
      <c r="W100" s="2">
        <f ca="1">IFERROR(TIME!V132/TIME!$T132,"")</f>
        <v>17.223880597014922</v>
      </c>
      <c r="X100" s="2">
        <f ca="1">IFERROR(TIME!W132/TIME!$T132,"")</f>
        <v>12.388059701492537</v>
      </c>
      <c r="Y100" s="2">
        <f ca="1">IFERROR(TIME!X132/TIME!$T132,"")</f>
        <v>8.5074626865671643</v>
      </c>
      <c r="Z100" s="2">
        <f ca="1">IFERROR(TIME!Y132/TIME!$T132,"")</f>
        <v>4.6268656716417906</v>
      </c>
    </row>
    <row r="101" spans="1:26" x14ac:dyDescent="0.25">
      <c r="A101" s="2">
        <f ca="1">TIME!T65</f>
        <v>0.68</v>
      </c>
      <c r="B101" t="str">
        <f>METRICS!A64</f>
        <v>multi-monitor</v>
      </c>
      <c r="C101" s="2">
        <f ca="1">IFERROR(TIME!B65/TIME!$T65,"")</f>
        <v>13.26470588235294</v>
      </c>
      <c r="D101" s="2">
        <f ca="1">IFERROR(TIME!C65/TIME!$T65,"")</f>
        <v>6.0441176470588234</v>
      </c>
      <c r="E101" s="2">
        <f ca="1">IFERROR(TIME!D65/TIME!$T65,"")</f>
        <v>3.3529411764705879</v>
      </c>
      <c r="F101" s="2" t="str">
        <f ca="1">IFERROR(TIME!E65/TIME!$T65,"")</f>
        <v/>
      </c>
      <c r="G101" s="2" t="str">
        <f ca="1">IFERROR(TIME!F65/TIME!$T65,"")</f>
        <v/>
      </c>
      <c r="H101" s="2" t="str">
        <f ca="1">IFERROR(TIME!G65/TIME!$T65,"")</f>
        <v/>
      </c>
      <c r="I101" s="2" t="str">
        <f ca="1">IFERROR(TIME!H65/TIME!$T65,"")</f>
        <v/>
      </c>
      <c r="J101" s="2" t="str">
        <f ca="1">IFERROR(TIME!I65/TIME!$T65,"")</f>
        <v/>
      </c>
      <c r="K101" s="2">
        <f ca="1">IFERROR(TIME!J65/TIME!$T65,"")</f>
        <v>1.5</v>
      </c>
      <c r="L101" s="2">
        <f ca="1">IFERROR(TIME!K65/TIME!$T65,"")</f>
        <v>2.75</v>
      </c>
      <c r="M101" s="2">
        <f ca="1">IFERROR(TIME!L65/TIME!$T65,"")</f>
        <v>0.98529411764705876</v>
      </c>
      <c r="N101" s="2" t="str">
        <f ca="1">IFERROR(TIME!M65/TIME!$T65,"")</f>
        <v/>
      </c>
      <c r="O101" s="2" t="str">
        <f ca="1">IFERROR(TIME!N65/TIME!$T65,"")</f>
        <v/>
      </c>
      <c r="P101" s="2" t="str">
        <f ca="1">IFERROR(TIME!O65/TIME!$T65,"")</f>
        <v/>
      </c>
      <c r="Q101" s="2" t="str">
        <f ca="1">IFERROR(TIME!P65/TIME!$T65,"")</f>
        <v/>
      </c>
      <c r="R101" s="2" t="str">
        <f ca="1">IFERROR(TIME!Q65/TIME!$T65,"")</f>
        <v/>
      </c>
      <c r="S101" s="2">
        <f ca="1">IFERROR(TIME!R65/TIME!$T65,"")</f>
        <v>1.5294117647058822</v>
      </c>
      <c r="T101" s="2">
        <f ca="1">IFERROR(TIME!S65/TIME!$T65,"")</f>
        <v>2.6470588235294117</v>
      </c>
      <c r="U101" s="2">
        <f ca="1">IFERROR(TIME!T65/TIME!$T65,"")</f>
        <v>1</v>
      </c>
      <c r="V101" s="2" t="str">
        <f ca="1">IFERROR(TIME!U65/TIME!$T65,"")</f>
        <v/>
      </c>
      <c r="W101" s="2" t="str">
        <f ca="1">IFERROR(TIME!V65/TIME!$T65,"")</f>
        <v/>
      </c>
      <c r="X101" s="2" t="str">
        <f ca="1">IFERROR(TIME!W65/TIME!$T65,"")</f>
        <v/>
      </c>
      <c r="Y101" s="2" t="str">
        <f ca="1">IFERROR(TIME!X65/TIME!$T65,"")</f>
        <v/>
      </c>
      <c r="Z101" s="2" t="str">
        <f ca="1">IFERROR(TIME!Y65/TIME!$T65,"")</f>
        <v/>
      </c>
    </row>
    <row r="102" spans="1:26" x14ac:dyDescent="0.25">
      <c r="A102" s="2">
        <f ca="1">TIME!T73</f>
        <v>0.69</v>
      </c>
      <c r="B102" t="str">
        <f>METRICS!A72</f>
        <v>quickSort</v>
      </c>
      <c r="C102" s="2">
        <f ca="1">IFERROR(TIME!B73/TIME!$T73,"")</f>
        <v>2.347826086956522</v>
      </c>
      <c r="D102" s="2">
        <f ca="1">IFERROR(TIME!C73/TIME!$T73,"")</f>
        <v>3.2463768115942035</v>
      </c>
      <c r="E102" s="2">
        <f ca="1">IFERROR(TIME!D73/TIME!$T73,"")</f>
        <v>1.2318840579710146</v>
      </c>
      <c r="F102" s="2">
        <f ca="1">IFERROR(TIME!E73/TIME!$T73,"")</f>
        <v>24.173913043478262</v>
      </c>
      <c r="G102" s="2">
        <f ca="1">IFERROR(TIME!F73/TIME!$T73,"")</f>
        <v>38.579710144927539</v>
      </c>
      <c r="H102" s="2">
        <f ca="1">IFERROR(TIME!G73/TIME!$T73,"")</f>
        <v>19.434782608695652</v>
      </c>
      <c r="I102" s="2" t="str">
        <f ca="1">IFERROR(TIME!H73/TIME!$T73,"")</f>
        <v/>
      </c>
      <c r="J102" s="2" t="str">
        <f ca="1">IFERROR(TIME!I73/TIME!$T73,"")</f>
        <v/>
      </c>
      <c r="K102" s="2">
        <f ca="1">IFERROR(TIME!J73/TIME!$T73,"")</f>
        <v>1.463768115942029</v>
      </c>
      <c r="L102" s="2">
        <f ca="1">IFERROR(TIME!K73/TIME!$T73,"")</f>
        <v>2.6956521739130439</v>
      </c>
      <c r="M102" s="2">
        <f ca="1">IFERROR(TIME!L73/TIME!$T73,"")</f>
        <v>0.98550724637681175</v>
      </c>
      <c r="N102" s="2">
        <f ca="1">IFERROR(TIME!M73/TIME!$T73,"")</f>
        <v>22.057971014492757</v>
      </c>
      <c r="O102" s="2">
        <f ca="1">IFERROR(TIME!N73/TIME!$T73,"")</f>
        <v>36.710144927536234</v>
      </c>
      <c r="P102" s="2">
        <f ca="1">IFERROR(TIME!O73/TIME!$T73,"")</f>
        <v>18.89855072463768</v>
      </c>
      <c r="Q102" s="2" t="str">
        <f ca="1">IFERROR(TIME!P73/TIME!$T73,"")</f>
        <v/>
      </c>
      <c r="R102" s="2" t="str">
        <f ca="1">IFERROR(TIME!Q73/TIME!$T73,"")</f>
        <v/>
      </c>
      <c r="S102" s="2">
        <f ca="1">IFERROR(TIME!R73/TIME!$T73,"")</f>
        <v>1.4347826086956523</v>
      </c>
      <c r="T102" s="2">
        <f ca="1">IFERROR(TIME!S73/TIME!$T73,"")</f>
        <v>2.7246376811594204</v>
      </c>
      <c r="U102" s="2">
        <f ca="1">IFERROR(TIME!T73/TIME!$T73,"")</f>
        <v>1</v>
      </c>
      <c r="V102" s="2">
        <f ca="1">IFERROR(TIME!U73/TIME!$T73,"")</f>
        <v>22.318840579710148</v>
      </c>
      <c r="W102" s="2">
        <f ca="1">IFERROR(TIME!V73/TIME!$T73,"")</f>
        <v>36.536231884057976</v>
      </c>
      <c r="X102" s="2">
        <f ca="1">IFERROR(TIME!W73/TIME!$T73,"")</f>
        <v>18.666666666666668</v>
      </c>
      <c r="Y102" s="2" t="str">
        <f ca="1">IFERROR(TIME!X73/TIME!$T73,"")</f>
        <v/>
      </c>
      <c r="Z102" s="2" t="str">
        <f ca="1">IFERROR(TIME!Y73/TIME!$T73,"")</f>
        <v/>
      </c>
    </row>
    <row r="103" spans="1:26" x14ac:dyDescent="0.25">
      <c r="A103" s="2">
        <f ca="1">TIME!T20</f>
        <v>0.7</v>
      </c>
      <c r="B103" t="str">
        <f>METRICS!A19</f>
        <v>datingService</v>
      </c>
      <c r="C103" s="2">
        <f ca="1">IFERROR(TIME!B20/TIME!$T20,"")</f>
        <v>1.9142857142857146</v>
      </c>
      <c r="D103" s="2">
        <f ca="1">IFERROR(TIME!C20/TIME!$T20,"")</f>
        <v>3.2285714285714286</v>
      </c>
      <c r="E103" s="2">
        <f ca="1">IFERROR(TIME!D20/TIME!$T20,"")</f>
        <v>1.1000000000000001</v>
      </c>
      <c r="F103" s="2">
        <f ca="1">IFERROR(TIME!E20/TIME!$T20,"")</f>
        <v>22.785714285714285</v>
      </c>
      <c r="G103" s="2">
        <f ca="1">IFERROR(TIME!F20/TIME!$T20,"")</f>
        <v>37.057142857142864</v>
      </c>
      <c r="H103" s="2">
        <f ca="1">IFERROR(TIME!G20/TIME!$T20,"")</f>
        <v>18.37142857142857</v>
      </c>
      <c r="I103" s="2" t="str">
        <f ca="1">IFERROR(TIME!H20/TIME!$T20,"")</f>
        <v/>
      </c>
      <c r="J103" s="2" t="str">
        <f ca="1">IFERROR(TIME!I20/TIME!$T20,"")</f>
        <v/>
      </c>
      <c r="K103" s="2">
        <f ca="1">IFERROR(TIME!J20/TIME!$T20,"")</f>
        <v>1.3714285714285714</v>
      </c>
      <c r="L103" s="2">
        <f ca="1">IFERROR(TIME!K20/TIME!$T20,"")</f>
        <v>2.8000000000000003</v>
      </c>
      <c r="M103" s="2">
        <f ca="1">IFERROR(TIME!L20/TIME!$T20,"")</f>
        <v>0.98571428571428565</v>
      </c>
      <c r="N103" s="2">
        <f ca="1">IFERROR(TIME!M20/TIME!$T20,"")</f>
        <v>20.971428571428572</v>
      </c>
      <c r="O103" s="2">
        <f ca="1">IFERROR(TIME!N20/TIME!$T20,"")</f>
        <v>35.500000000000007</v>
      </c>
      <c r="P103" s="2">
        <f ca="1">IFERROR(TIME!O20/TIME!$T20,"")</f>
        <v>17.771428571428572</v>
      </c>
      <c r="Q103" s="2">
        <f ca="1">IFERROR(TIME!P20/TIME!$T20,"")</f>
        <v>2.0142857142857142</v>
      </c>
      <c r="R103" s="2">
        <f ca="1">IFERROR(TIME!Q20/TIME!$T20,"")</f>
        <v>2.9142857142857146</v>
      </c>
      <c r="S103" s="2">
        <f ca="1">IFERROR(TIME!R20/TIME!$T20,"")</f>
        <v>1.3857142857142857</v>
      </c>
      <c r="T103" s="2">
        <f ca="1">IFERROR(TIME!S20/TIME!$T20,"")</f>
        <v>2.8000000000000003</v>
      </c>
      <c r="U103" s="2">
        <f ca="1">IFERROR(TIME!T20/TIME!$T20,"")</f>
        <v>1</v>
      </c>
      <c r="V103" s="2">
        <f ca="1">IFERROR(TIME!U20/TIME!$T20,"")</f>
        <v>22.014285714285716</v>
      </c>
      <c r="W103" s="2">
        <f ca="1">IFERROR(TIME!V20/TIME!$T20,"")</f>
        <v>35.528571428571432</v>
      </c>
      <c r="X103" s="2">
        <f ca="1">IFERROR(TIME!W20/TIME!$T20,"")</f>
        <v>17.542857142857144</v>
      </c>
      <c r="Y103" s="2">
        <f ca="1">IFERROR(TIME!X20/TIME!$T20,"")</f>
        <v>2</v>
      </c>
      <c r="Z103" s="2">
        <f ca="1">IFERROR(TIME!Y20/TIME!$T20,"")</f>
        <v>2.785714285714286</v>
      </c>
    </row>
    <row r="104" spans="1:26" x14ac:dyDescent="0.25">
      <c r="A104" s="2">
        <f ca="1">TIME!T77</f>
        <v>0.7</v>
      </c>
      <c r="B104" t="str">
        <f>METRICS!A76</f>
        <v>recurse</v>
      </c>
      <c r="C104" s="2">
        <f ca="1">IFERROR(TIME!B77/TIME!$T77,"")</f>
        <v>2.285714285714286</v>
      </c>
      <c r="D104" s="2">
        <f ca="1">IFERROR(TIME!C77/TIME!$T77,"")</f>
        <v>3.3857142857142861</v>
      </c>
      <c r="E104" s="2">
        <f ca="1">IFERROR(TIME!D77/TIME!$T77,"")</f>
        <v>1.2285714285714286</v>
      </c>
      <c r="F104" s="2">
        <f ca="1">IFERROR(TIME!E77/TIME!$T77,"")</f>
        <v>22.814285714285717</v>
      </c>
      <c r="G104" s="2">
        <f ca="1">IFERROR(TIME!F77/TIME!$T77,"")</f>
        <v>36.514285714285712</v>
      </c>
      <c r="H104" s="2">
        <f ca="1">IFERROR(TIME!G77/TIME!$T77,"")</f>
        <v>18.37142857142857</v>
      </c>
      <c r="I104" s="2" t="str">
        <f ca="1">IFERROR(TIME!H77/TIME!$T77,"")</f>
        <v/>
      </c>
      <c r="J104" s="2" t="str">
        <f ca="1">IFERROR(TIME!I77/TIME!$T77,"")</f>
        <v/>
      </c>
      <c r="K104" s="2">
        <f ca="1">IFERROR(TIME!J77/TIME!$T77,"")</f>
        <v>1.4142857142857144</v>
      </c>
      <c r="L104" s="2">
        <f ca="1">IFERROR(TIME!K77/TIME!$T77,"")</f>
        <v>2.7285714285714286</v>
      </c>
      <c r="M104" s="2">
        <f ca="1">IFERROR(TIME!L77/TIME!$T77,"")</f>
        <v>0.97142857142857153</v>
      </c>
      <c r="N104" s="2">
        <f ca="1">IFERROR(TIME!M77/TIME!$T77,"")</f>
        <v>20.585714285714289</v>
      </c>
      <c r="O104" s="2">
        <f ca="1">IFERROR(TIME!N77/TIME!$T77,"")</f>
        <v>34.814285714285717</v>
      </c>
      <c r="P104" s="2">
        <f ca="1">IFERROR(TIME!O77/TIME!$T77,"")</f>
        <v>17.414285714285715</v>
      </c>
      <c r="Q104" s="2" t="str">
        <f ca="1">IFERROR(TIME!P77/TIME!$T77,"")</f>
        <v/>
      </c>
      <c r="R104" s="2" t="str">
        <f ca="1">IFERROR(TIME!Q77/TIME!$T77,"")</f>
        <v/>
      </c>
      <c r="S104" s="2">
        <f ca="1">IFERROR(TIME!R77/TIME!$T77,"")</f>
        <v>1.4714285714285715</v>
      </c>
      <c r="T104" s="2">
        <f ca="1">IFERROR(TIME!S77/TIME!$T77,"")</f>
        <v>2.7</v>
      </c>
      <c r="U104" s="2">
        <f ca="1">IFERROR(TIME!T77/TIME!$T77,"")</f>
        <v>1</v>
      </c>
      <c r="V104" s="2">
        <f ca="1">IFERROR(TIME!U77/TIME!$T77,"")</f>
        <v>21.171428571428574</v>
      </c>
      <c r="W104" s="2">
        <f ca="1">IFERROR(TIME!V77/TIME!$T77,"")</f>
        <v>34.614285714285714</v>
      </c>
      <c r="X104" s="2">
        <f ca="1">IFERROR(TIME!W77/TIME!$T77,"")</f>
        <v>17.400000000000002</v>
      </c>
      <c r="Y104" s="2" t="str">
        <f ca="1">IFERROR(TIME!X77/TIME!$T77,"")</f>
        <v/>
      </c>
      <c r="Z104" s="2" t="str">
        <f ca="1">IFERROR(TIME!Y77/TIME!$T77,"")</f>
        <v/>
      </c>
    </row>
    <row r="105" spans="1:26" x14ac:dyDescent="0.25">
      <c r="A105" s="2">
        <f ca="1">TIME!T11</f>
        <v>0.74</v>
      </c>
      <c r="B105" t="str">
        <f>METRICS!A10</f>
        <v>boundedBufferEXT</v>
      </c>
      <c r="C105" s="2">
        <f ca="1">IFERROR(TIME!B11/TIME!$T11,"")</f>
        <v>2.5</v>
      </c>
      <c r="D105" s="2">
        <f ca="1">IFERROR(TIME!C11/TIME!$T11,"")</f>
        <v>3.2837837837837842</v>
      </c>
      <c r="E105" s="2">
        <f ca="1">IFERROR(TIME!D11/TIME!$T11,"")</f>
        <v>1.2297297297297298</v>
      </c>
      <c r="F105" s="2">
        <f ca="1">IFERROR(TIME!E11/TIME!$T11,"")</f>
        <v>24.95945945945946</v>
      </c>
      <c r="G105" s="2">
        <f ca="1">IFERROR(TIME!F11/TIME!$T11,"")</f>
        <v>37.729729729729733</v>
      </c>
      <c r="H105" s="2">
        <f ca="1">IFERROR(TIME!G11/TIME!$T11,"")</f>
        <v>19.837837837837839</v>
      </c>
      <c r="I105" s="2" t="str">
        <f ca="1">IFERROR(TIME!H11/TIME!$T11,"")</f>
        <v/>
      </c>
      <c r="J105" s="2" t="str">
        <f ca="1">IFERROR(TIME!I11/TIME!$T11,"")</f>
        <v/>
      </c>
      <c r="K105" s="2">
        <f ca="1">IFERROR(TIME!J11/TIME!$T11,"")</f>
        <v>1.3648648648648649</v>
      </c>
      <c r="L105" s="2">
        <f ca="1">IFERROR(TIME!K11/TIME!$T11,"")</f>
        <v>2.7162162162162158</v>
      </c>
      <c r="M105" s="2">
        <f ca="1">IFERROR(TIME!L11/TIME!$T11,"")</f>
        <v>0.98648648648648651</v>
      </c>
      <c r="N105" s="2">
        <f ca="1">IFERROR(TIME!M11/TIME!$T11,"")</f>
        <v>22.189189189189193</v>
      </c>
      <c r="O105" s="2">
        <f ca="1">IFERROR(TIME!N11/TIME!$T11,"")</f>
        <v>36.013513513513509</v>
      </c>
      <c r="P105" s="2">
        <f ca="1">IFERROR(TIME!O11/TIME!$T11,"")</f>
        <v>18.824324324324323</v>
      </c>
      <c r="Q105" s="2" t="str">
        <f ca="1">IFERROR(TIME!P11/TIME!$T11,"")</f>
        <v/>
      </c>
      <c r="R105" s="2" t="str">
        <f ca="1">IFERROR(TIME!Q11/TIME!$T11,"")</f>
        <v/>
      </c>
      <c r="S105" s="2">
        <f ca="1">IFERROR(TIME!R11/TIME!$T11,"")</f>
        <v>1.5135135135135136</v>
      </c>
      <c r="T105" s="2">
        <f ca="1">IFERROR(TIME!S11/TIME!$T11,"")</f>
        <v>2.6756756756756759</v>
      </c>
      <c r="U105" s="2">
        <f ca="1">IFERROR(TIME!T11/TIME!$T11,"")</f>
        <v>1</v>
      </c>
      <c r="V105" s="2">
        <f ca="1">IFERROR(TIME!U11/TIME!$T11,"")</f>
        <v>22.472972972972972</v>
      </c>
      <c r="W105" s="2">
        <f ca="1">IFERROR(TIME!V11/TIME!$T11,"")</f>
        <v>35.864864864864863</v>
      </c>
      <c r="X105" s="2">
        <f ca="1">IFERROR(TIME!W11/TIME!$T11,"")</f>
        <v>18.972972972972972</v>
      </c>
      <c r="Y105" s="2" t="str">
        <f ca="1">IFERROR(TIME!X11/TIME!$T11,"")</f>
        <v/>
      </c>
      <c r="Z105" s="2" t="str">
        <f ca="1">IFERROR(TIME!Y11/TIME!$T11,"")</f>
        <v/>
      </c>
    </row>
    <row r="106" spans="1:26" x14ac:dyDescent="0.25">
      <c r="A106" s="2">
        <f ca="1">TIME!T12</f>
        <v>0.74</v>
      </c>
      <c r="B106" t="str">
        <f>METRICS!A11</f>
        <v>boundedBufferINT</v>
      </c>
      <c r="C106" s="2">
        <f ca="1">IFERROR(TIME!B12/TIME!$T12,"")</f>
        <v>2.5135135135135136</v>
      </c>
      <c r="D106" s="2">
        <f ca="1">IFERROR(TIME!C12/TIME!$T12,"")</f>
        <v>3.310810810810811</v>
      </c>
      <c r="E106" s="2">
        <f ca="1">IFERROR(TIME!D12/TIME!$T12,"")</f>
        <v>1.2432432432432432</v>
      </c>
      <c r="F106" s="2">
        <f ca="1">IFERROR(TIME!E12/TIME!$T12,"")</f>
        <v>25.027027027027028</v>
      </c>
      <c r="G106" s="2">
        <f ca="1">IFERROR(TIME!F12/TIME!$T12,"")</f>
        <v>37.945945945945944</v>
      </c>
      <c r="H106" s="2">
        <f ca="1">IFERROR(TIME!G12/TIME!$T12,"")</f>
        <v>20.04054054054054</v>
      </c>
      <c r="I106" s="2" t="str">
        <f ca="1">IFERROR(TIME!H12/TIME!$T12,"")</f>
        <v/>
      </c>
      <c r="J106" s="2" t="str">
        <f ca="1">IFERROR(TIME!I12/TIME!$T12,"")</f>
        <v/>
      </c>
      <c r="K106" s="2">
        <f ca="1">IFERROR(TIME!J12/TIME!$T12,"")</f>
        <v>1.3918918918918919</v>
      </c>
      <c r="L106" s="2">
        <f ca="1">IFERROR(TIME!K12/TIME!$T12,"")</f>
        <v>2.743243243243243</v>
      </c>
      <c r="M106" s="2">
        <f ca="1">IFERROR(TIME!L12/TIME!$T12,"")</f>
        <v>1</v>
      </c>
      <c r="N106" s="2">
        <f ca="1">IFERROR(TIME!M12/TIME!$T12,"")</f>
        <v>22.324324324324323</v>
      </c>
      <c r="O106" s="2">
        <f ca="1">IFERROR(TIME!N12/TIME!$T12,"")</f>
        <v>36.067567567567572</v>
      </c>
      <c r="P106" s="2">
        <f ca="1">IFERROR(TIME!O12/TIME!$T12,"")</f>
        <v>19.135135135135137</v>
      </c>
      <c r="Q106" s="2" t="str">
        <f ca="1">IFERROR(TIME!P12/TIME!$T12,"")</f>
        <v/>
      </c>
      <c r="R106" s="2" t="str">
        <f ca="1">IFERROR(TIME!Q12/TIME!$T12,"")</f>
        <v/>
      </c>
      <c r="S106" s="2">
        <f ca="1">IFERROR(TIME!R12/TIME!$T12,"")</f>
        <v>1.4324324324324325</v>
      </c>
      <c r="T106" s="2">
        <f ca="1">IFERROR(TIME!S12/TIME!$T12,"")</f>
        <v>2.689189189189189</v>
      </c>
      <c r="U106" s="2">
        <f ca="1">IFERROR(TIME!T12/TIME!$T12,"")</f>
        <v>1</v>
      </c>
      <c r="V106" s="2">
        <f ca="1">IFERROR(TIME!U12/TIME!$T12,"")</f>
        <v>22.648648648648653</v>
      </c>
      <c r="W106" s="2">
        <f ca="1">IFERROR(TIME!V12/TIME!$T12,"")</f>
        <v>35.932432432432435</v>
      </c>
      <c r="X106" s="2">
        <f ca="1">IFERROR(TIME!W12/TIME!$T12,"")</f>
        <v>19.216216216216218</v>
      </c>
      <c r="Y106" s="2" t="str">
        <f ca="1">IFERROR(TIME!X12/TIME!$T12,"")</f>
        <v/>
      </c>
      <c r="Z106" s="2" t="str">
        <f ca="1">IFERROR(TIME!Y12/TIME!$T12,"")</f>
        <v/>
      </c>
    </row>
    <row r="107" spans="1:26" x14ac:dyDescent="0.25">
      <c r="A107" s="2">
        <f ca="1">TIME!T71</f>
        <v>0.75</v>
      </c>
      <c r="B107" t="str">
        <f>METRICS!A70</f>
        <v>preempt</v>
      </c>
      <c r="C107" s="2">
        <f ca="1">IFERROR(TIME!B71/TIME!$T71,"")</f>
        <v>1.8666666666666665</v>
      </c>
      <c r="D107" s="2">
        <f ca="1">IFERROR(TIME!C71/TIME!$T71,"")</f>
        <v>3.3200000000000003</v>
      </c>
      <c r="E107" s="2">
        <f ca="1">IFERROR(TIME!D71/TIME!$T71,"")</f>
        <v>1.08</v>
      </c>
      <c r="F107" s="2">
        <f ca="1">IFERROR(TIME!E71/TIME!$T71,"")</f>
        <v>22.853333333333335</v>
      </c>
      <c r="G107" s="2">
        <f ca="1">IFERROR(TIME!F71/TIME!$T71,"")</f>
        <v>37.56</v>
      </c>
      <c r="H107" s="2">
        <f ca="1">IFERROR(TIME!G71/TIME!$T71,"")</f>
        <v>18.293333333333333</v>
      </c>
      <c r="I107" s="2" t="str">
        <f ca="1">IFERROR(TIME!H71/TIME!$T71,"")</f>
        <v/>
      </c>
      <c r="J107" s="2" t="str">
        <f ca="1">IFERROR(TIME!I71/TIME!$T71,"")</f>
        <v/>
      </c>
      <c r="K107" s="2">
        <f ca="1">IFERROR(TIME!J71/TIME!$T71,"")</f>
        <v>1.4133333333333333</v>
      </c>
      <c r="L107" s="2">
        <f ca="1">IFERROR(TIME!K71/TIME!$T71,"")</f>
        <v>2.84</v>
      </c>
      <c r="M107" s="2">
        <f ca="1">IFERROR(TIME!L71/TIME!$T71,"")</f>
        <v>0.97333333333333327</v>
      </c>
      <c r="N107" s="2">
        <f ca="1">IFERROR(TIME!M71/TIME!$T71,"")</f>
        <v>21.080000000000002</v>
      </c>
      <c r="O107" s="2">
        <f ca="1">IFERROR(TIME!N71/TIME!$T71,"")</f>
        <v>36.06666666666667</v>
      </c>
      <c r="P107" s="2">
        <f ca="1">IFERROR(TIME!O71/TIME!$T71,"")</f>
        <v>17.64</v>
      </c>
      <c r="Q107" s="2" t="str">
        <f ca="1">IFERROR(TIME!P71/TIME!$T71,"")</f>
        <v/>
      </c>
      <c r="R107" s="2" t="str">
        <f ca="1">IFERROR(TIME!Q71/TIME!$T71,"")</f>
        <v/>
      </c>
      <c r="S107" s="2">
        <f ca="1">IFERROR(TIME!R71/TIME!$T71,"")</f>
        <v>1.5466666666666666</v>
      </c>
      <c r="T107" s="2">
        <f ca="1">IFERROR(TIME!S71/TIME!$T71,"")</f>
        <v>2.8000000000000003</v>
      </c>
      <c r="U107" s="2">
        <f ca="1">IFERROR(TIME!T71/TIME!$T71,"")</f>
        <v>1</v>
      </c>
      <c r="V107" s="2">
        <f ca="1">IFERROR(TIME!U71/TIME!$T71,"")</f>
        <v>21.52</v>
      </c>
      <c r="W107" s="2">
        <f ca="1">IFERROR(TIME!V71/TIME!$T71,"")</f>
        <v>35.68</v>
      </c>
      <c r="X107" s="2">
        <f ca="1">IFERROR(TIME!W71/TIME!$T71,"")</f>
        <v>17.599999999999998</v>
      </c>
      <c r="Y107" s="2" t="str">
        <f ca="1">IFERROR(TIME!X71/TIME!$T71,"")</f>
        <v/>
      </c>
      <c r="Z107" s="2" t="str">
        <f ca="1">IFERROR(TIME!Y71/TIME!$T71,"")</f>
        <v/>
      </c>
    </row>
    <row r="108" spans="1:26" x14ac:dyDescent="0.25">
      <c r="A108" s="2">
        <f ca="1">TIME!T106</f>
        <v>0.76</v>
      </c>
      <c r="B108" t="str">
        <f>METRICS!A105</f>
        <v>when</v>
      </c>
      <c r="C108" s="2">
        <f ca="1">IFERROR(TIME!B106/TIME!$T106,"")</f>
        <v>5.6710526315789469</v>
      </c>
      <c r="D108" s="2">
        <f ca="1">IFERROR(TIME!C106/TIME!$T106,"")</f>
        <v>3.9605263157894735</v>
      </c>
      <c r="E108" s="2">
        <f ca="1">IFERROR(TIME!D106/TIME!$T106,"")</f>
        <v>1.9210526315789473</v>
      </c>
      <c r="F108" s="2">
        <f ca="1">IFERROR(TIME!E106/TIME!$T106,"")</f>
        <v>29.039473684210527</v>
      </c>
      <c r="G108" s="2">
        <f ca="1">IFERROR(TIME!F106/TIME!$T106,"")</f>
        <v>36.473684210526315</v>
      </c>
      <c r="H108" s="2">
        <f ca="1">IFERROR(TIME!G106/TIME!$T106,"")</f>
        <v>20.184210526315788</v>
      </c>
      <c r="I108" s="2" t="str">
        <f ca="1">IFERROR(TIME!H106/TIME!$T106,"")</f>
        <v/>
      </c>
      <c r="J108" s="2" t="str">
        <f ca="1">IFERROR(TIME!I106/TIME!$T106,"")</f>
        <v/>
      </c>
      <c r="K108" s="2">
        <f ca="1">IFERROR(TIME!J106/TIME!$T106,"")</f>
        <v>1.4342105263157896</v>
      </c>
      <c r="L108" s="2">
        <f ca="1">IFERROR(TIME!K106/TIME!$T106,"")</f>
        <v>2.5526315789473681</v>
      </c>
      <c r="M108" s="2">
        <f ca="1">IFERROR(TIME!L106/TIME!$T106,"")</f>
        <v>0.98684210526315785</v>
      </c>
      <c r="N108" s="2">
        <f ca="1">IFERROR(TIME!M106/TIME!$T106,"")</f>
        <v>21.407894736842106</v>
      </c>
      <c r="O108" s="2">
        <f ca="1">IFERROR(TIME!N106/TIME!$T106,"")</f>
        <v>33.84210526315789</v>
      </c>
      <c r="P108" s="2">
        <f ca="1">IFERROR(TIME!O106/TIME!$T106,"")</f>
        <v>18.407894736842106</v>
      </c>
      <c r="Q108" s="2" t="str">
        <f ca="1">IFERROR(TIME!P106/TIME!$T106,"")</f>
        <v/>
      </c>
      <c r="R108" s="2" t="str">
        <f ca="1">IFERROR(TIME!Q106/TIME!$T106,"")</f>
        <v/>
      </c>
      <c r="S108" s="2">
        <f ca="1">IFERROR(TIME!R106/TIME!$T106,"")</f>
        <v>1.4078947368421053</v>
      </c>
      <c r="T108" s="2">
        <f ca="1">IFERROR(TIME!S106/TIME!$T106,"")</f>
        <v>2.5263157894736841</v>
      </c>
      <c r="U108" s="2">
        <f ca="1">IFERROR(TIME!T106/TIME!$T106,"")</f>
        <v>1</v>
      </c>
      <c r="V108" s="2">
        <f ca="1">IFERROR(TIME!U106/TIME!$T106,"")</f>
        <v>21.789473684210524</v>
      </c>
      <c r="W108" s="2">
        <f ca="1">IFERROR(TIME!V106/TIME!$T106,"")</f>
        <v>33.631578947368418</v>
      </c>
      <c r="X108" s="2">
        <f ca="1">IFERROR(TIME!W106/TIME!$T106,"")</f>
        <v>18.210526315789473</v>
      </c>
      <c r="Y108" s="2" t="str">
        <f ca="1">IFERROR(TIME!X106/TIME!$T106,"")</f>
        <v/>
      </c>
      <c r="Z108" s="2" t="str">
        <f ca="1">IFERROR(TIME!Y106/TIME!$T106,"")</f>
        <v/>
      </c>
    </row>
    <row r="109" spans="1:26" x14ac:dyDescent="0.25">
      <c r="A109" s="2">
        <f ca="1">TIME!T86</f>
        <v>0.78</v>
      </c>
      <c r="B109" t="str">
        <f>METRICS!A85</f>
        <v>stdincludes</v>
      </c>
      <c r="C109" s="2">
        <f ca="1">IFERROR(TIME!B86/TIME!$T86,"")</f>
        <v>1.7564102564102564</v>
      </c>
      <c r="D109" s="2">
        <f ca="1">IFERROR(TIME!C86/TIME!$T86,"")</f>
        <v>3.1282051282051282</v>
      </c>
      <c r="E109" s="2">
        <f ca="1">IFERROR(TIME!D86/TIME!$T86,"")</f>
        <v>1.0512820512820511</v>
      </c>
      <c r="F109" s="2">
        <f ca="1">IFERROR(TIME!E86/TIME!$T86,"")</f>
        <v>15.217948717948717</v>
      </c>
      <c r="G109" s="2">
        <f ca="1">IFERROR(TIME!F86/TIME!$T86,"")</f>
        <v>28.346153846153843</v>
      </c>
      <c r="H109" s="2">
        <f ca="1">IFERROR(TIME!G86/TIME!$T86,"")</f>
        <v>11.551282051282051</v>
      </c>
      <c r="I109" s="2">
        <f ca="1">IFERROR(TIME!H86/TIME!$T86,"")</f>
        <v>11.282051282051283</v>
      </c>
      <c r="J109" s="2">
        <f ca="1">IFERROR(TIME!I86/TIME!$T86,"")</f>
        <v>12.884615384615385</v>
      </c>
      <c r="K109" s="2">
        <f ca="1">IFERROR(TIME!J86/TIME!$T86,"")</f>
        <v>1.3974358974358976</v>
      </c>
      <c r="L109" s="2">
        <f ca="1">IFERROR(TIME!K86/TIME!$T86,"")</f>
        <v>2.858974358974359</v>
      </c>
      <c r="M109" s="2">
        <f ca="1">IFERROR(TIME!L86/TIME!$T86,"")</f>
        <v>0.98717948717948711</v>
      </c>
      <c r="N109" s="2">
        <f ca="1">IFERROR(TIME!M86/TIME!$T86,"")</f>
        <v>14.243589743589743</v>
      </c>
      <c r="O109" s="2">
        <f ca="1">IFERROR(TIME!N86/TIME!$T86,"")</f>
        <v>27.538461538461537</v>
      </c>
      <c r="P109" s="2">
        <f ca="1">IFERROR(TIME!O86/TIME!$T86,"")</f>
        <v>11.128205128205128</v>
      </c>
      <c r="Q109" s="2">
        <f ca="1">IFERROR(TIME!P86/TIME!$T86,"")</f>
        <v>0.82051282051282048</v>
      </c>
      <c r="R109" s="2">
        <f ca="1">IFERROR(TIME!Q86/TIME!$T86,"")</f>
        <v>1.2564102564102564</v>
      </c>
      <c r="S109" s="2">
        <f ca="1">IFERROR(TIME!R86/TIME!$T86,"")</f>
        <v>1.4743589743589742</v>
      </c>
      <c r="T109" s="2">
        <f ca="1">IFERROR(TIME!S86/TIME!$T86,"")</f>
        <v>2.833333333333333</v>
      </c>
      <c r="U109" s="2">
        <f ca="1">IFERROR(TIME!T86/TIME!$T86,"")</f>
        <v>1</v>
      </c>
      <c r="V109" s="2">
        <f ca="1">IFERROR(TIME!U86/TIME!$T86,"")</f>
        <v>15.205128205128204</v>
      </c>
      <c r="W109" s="2">
        <f ca="1">IFERROR(TIME!V86/TIME!$T86,"")</f>
        <v>27.217948717948719</v>
      </c>
      <c r="X109" s="2">
        <f ca="1">IFERROR(TIME!W86/TIME!$T86,"")</f>
        <v>11.153846153846153</v>
      </c>
      <c r="Y109" s="2">
        <f ca="1">IFERROR(TIME!X86/TIME!$T86,"")</f>
        <v>0.82051282051282048</v>
      </c>
      <c r="Z109" s="2">
        <f ca="1">IFERROR(TIME!Y86/TIME!$T86,"")</f>
        <v>1.2051282051282051</v>
      </c>
    </row>
    <row r="110" spans="1:26" x14ac:dyDescent="0.25">
      <c r="A110" s="2">
        <f ca="1">TIME!T108</f>
        <v>0.79</v>
      </c>
      <c r="B110" t="str">
        <f>METRICS!A107</f>
        <v>alarm-stdlib</v>
      </c>
      <c r="C110" s="2">
        <f ca="1">IFERROR(TIME!B108/TIME!$T108,"")</f>
        <v>1.9620253164556962</v>
      </c>
      <c r="D110" s="2">
        <f ca="1">IFERROR(TIME!C108/TIME!$T108,"")</f>
        <v>3.3037974683544302</v>
      </c>
      <c r="E110" s="2">
        <f ca="1">IFERROR(TIME!D108/TIME!$T108,"")</f>
        <v>1.0886075949367089</v>
      </c>
      <c r="F110" s="2">
        <f ca="1">IFERROR(TIME!E108/TIME!$T108,"")</f>
        <v>22.443037974683545</v>
      </c>
      <c r="G110" s="2">
        <f ca="1">IFERROR(TIME!F108/TIME!$T108,"")</f>
        <v>37.050632911392405</v>
      </c>
      <c r="H110" s="2">
        <f ca="1">IFERROR(TIME!G108/TIME!$T108,"")</f>
        <v>17.88607594936709</v>
      </c>
      <c r="I110" s="2" t="str">
        <f ca="1">IFERROR(TIME!H108/TIME!$T108,"")</f>
        <v/>
      </c>
      <c r="J110" s="2" t="str">
        <f ca="1">IFERROR(TIME!I108/TIME!$T108,"")</f>
        <v/>
      </c>
      <c r="K110" s="2">
        <f ca="1">IFERROR(TIME!J108/TIME!$T108,"")</f>
        <v>1.3924050632911393</v>
      </c>
      <c r="L110" s="2">
        <f ca="1">IFERROR(TIME!K108/TIME!$T108,"")</f>
        <v>2.7974683544303796</v>
      </c>
      <c r="M110" s="2">
        <f ca="1">IFERROR(TIME!L108/TIME!$T108,"")</f>
        <v>1.0126582278481013</v>
      </c>
      <c r="N110" s="2">
        <f ca="1">IFERROR(TIME!M108/TIME!$T108,"")</f>
        <v>20.683544303797468</v>
      </c>
      <c r="O110" s="2">
        <f ca="1">IFERROR(TIME!N108/TIME!$T108,"")</f>
        <v>35.506329113924053</v>
      </c>
      <c r="P110" s="2">
        <f ca="1">IFERROR(TIME!O108/TIME!$T108,"")</f>
        <v>17.063291139240505</v>
      </c>
      <c r="Q110" s="2" t="str">
        <f ca="1">IFERROR(TIME!P108/TIME!$T108,"")</f>
        <v/>
      </c>
      <c r="R110" s="2" t="str">
        <f ca="1">IFERROR(TIME!Q108/TIME!$T108,"")</f>
        <v/>
      </c>
      <c r="S110" s="2">
        <f ca="1">IFERROR(TIME!R108/TIME!$T108,"")</f>
        <v>1.4683544303797467</v>
      </c>
      <c r="T110" s="2">
        <f ca="1">IFERROR(TIME!S108/TIME!$T108,"")</f>
        <v>2.7848101265822787</v>
      </c>
      <c r="U110" s="2">
        <f ca="1">IFERROR(TIME!T108/TIME!$T108,"")</f>
        <v>1</v>
      </c>
      <c r="V110" s="2">
        <f ca="1">IFERROR(TIME!U108/TIME!$T108,"")</f>
        <v>21.240506329113924</v>
      </c>
      <c r="W110" s="2">
        <f ca="1">IFERROR(TIME!V108/TIME!$T108,"")</f>
        <v>35.405063291139236</v>
      </c>
      <c r="X110" s="2">
        <f ca="1">IFERROR(TIME!W108/TIME!$T108,"")</f>
        <v>17.291139240506329</v>
      </c>
      <c r="Y110" s="2" t="str">
        <f ca="1">IFERROR(TIME!X108/TIME!$T108,"")</f>
        <v/>
      </c>
      <c r="Z110" s="2" t="str">
        <f ca="1">IFERROR(TIME!Y108/TIME!$T108,"")</f>
        <v/>
      </c>
    </row>
    <row r="111" spans="1:26" x14ac:dyDescent="0.25">
      <c r="A111" s="2">
        <f ca="1">TIME!T111</f>
        <v>0.8</v>
      </c>
      <c r="B111" t="str">
        <f>METRICS!A110</f>
        <v>coroutine-stdlib</v>
      </c>
      <c r="C111" s="2">
        <f ca="1">IFERROR(TIME!B111/TIME!$T111,"")</f>
        <v>1.9</v>
      </c>
      <c r="D111" s="2">
        <f ca="1">IFERROR(TIME!C111/TIME!$T111,"")</f>
        <v>3.3250000000000002</v>
      </c>
      <c r="E111" s="2">
        <f ca="1">IFERROR(TIME!D111/TIME!$T111,"")</f>
        <v>1.0999999999999999</v>
      </c>
      <c r="F111" s="2">
        <f ca="1">IFERROR(TIME!E111/TIME!$T111,"")</f>
        <v>22.237499999999997</v>
      </c>
      <c r="G111" s="2">
        <f ca="1">IFERROR(TIME!F111/TIME!$T111,"")</f>
        <v>36.524999999999999</v>
      </c>
      <c r="H111" s="2">
        <f ca="1">IFERROR(TIME!G111/TIME!$T111,"")</f>
        <v>17.824999999999999</v>
      </c>
      <c r="I111" s="2" t="str">
        <f ca="1">IFERROR(TIME!H111/TIME!$T111,"")</f>
        <v/>
      </c>
      <c r="J111" s="2" t="str">
        <f ca="1">IFERROR(TIME!I111/TIME!$T111,"")</f>
        <v/>
      </c>
      <c r="K111" s="2">
        <f ca="1">IFERROR(TIME!J111/TIME!$T111,"")</f>
        <v>1.3875</v>
      </c>
      <c r="L111" s="2">
        <f ca="1">IFERROR(TIME!K111/TIME!$T111,"")</f>
        <v>2.8000000000000003</v>
      </c>
      <c r="M111" s="2">
        <f ca="1">IFERROR(TIME!L111/TIME!$T111,"")</f>
        <v>1.0125</v>
      </c>
      <c r="N111" s="2">
        <f ca="1">IFERROR(TIME!M111/TIME!$T111,"")</f>
        <v>20.574999999999999</v>
      </c>
      <c r="O111" s="2">
        <f ca="1">IFERROR(TIME!N111/TIME!$T111,"")</f>
        <v>35.162499999999994</v>
      </c>
      <c r="P111" s="2">
        <f ca="1">IFERROR(TIME!O111/TIME!$T111,"")</f>
        <v>17.899999999999999</v>
      </c>
      <c r="Q111" s="2" t="str">
        <f ca="1">IFERROR(TIME!P111/TIME!$T111,"")</f>
        <v/>
      </c>
      <c r="R111" s="2" t="str">
        <f ca="1">IFERROR(TIME!Q111/TIME!$T111,"")</f>
        <v/>
      </c>
      <c r="S111" s="2">
        <f ca="1">IFERROR(TIME!R111/TIME!$T111,"")</f>
        <v>1.4749999999999999</v>
      </c>
      <c r="T111" s="2">
        <f ca="1">IFERROR(TIME!S111/TIME!$T111,"")</f>
        <v>2.8249999999999997</v>
      </c>
      <c r="U111" s="2">
        <f ca="1">IFERROR(TIME!T111/TIME!$T111,"")</f>
        <v>1</v>
      </c>
      <c r="V111" s="2">
        <f ca="1">IFERROR(TIME!U111/TIME!$T111,"")</f>
        <v>20.975000000000001</v>
      </c>
      <c r="W111" s="2">
        <f ca="1">IFERROR(TIME!V111/TIME!$T111,"")</f>
        <v>35.099999999999994</v>
      </c>
      <c r="X111" s="2">
        <f ca="1">IFERROR(TIME!W111/TIME!$T111,"")</f>
        <v>17.3125</v>
      </c>
      <c r="Y111" s="2" t="str">
        <f ca="1">IFERROR(TIME!X111/TIME!$T111,"")</f>
        <v/>
      </c>
      <c r="Z111" s="2" t="str">
        <f ca="1">IFERROR(TIME!Y111/TIME!$T111,"")</f>
        <v/>
      </c>
    </row>
    <row r="112" spans="1:26" x14ac:dyDescent="0.25">
      <c r="A112" s="2">
        <f ca="1">TIME!T17</f>
        <v>0.82</v>
      </c>
      <c r="B112" t="str">
        <f>METRICS!A16</f>
        <v>coroutineYield</v>
      </c>
      <c r="C112" s="2">
        <f ca="1">IFERROR(TIME!B17/TIME!$T17,"")</f>
        <v>1.9390243902439026</v>
      </c>
      <c r="D112" s="2">
        <f ca="1">IFERROR(TIME!C17/TIME!$T17,"")</f>
        <v>3.3170731707317076</v>
      </c>
      <c r="E112" s="2">
        <f ca="1">IFERROR(TIME!D17/TIME!$T17,"")</f>
        <v>1.0975609756097562</v>
      </c>
      <c r="F112" s="2">
        <f ca="1">IFERROR(TIME!E17/TIME!$T17,"")</f>
        <v>22.682926829268297</v>
      </c>
      <c r="G112" s="2">
        <f ca="1">IFERROR(TIME!F17/TIME!$T17,"")</f>
        <v>36.975609756097562</v>
      </c>
      <c r="H112" s="2">
        <f ca="1">IFERROR(TIME!G17/TIME!$T17,"")</f>
        <v>18.134146341463413</v>
      </c>
      <c r="I112" s="2" t="str">
        <f ca="1">IFERROR(TIME!H17/TIME!$T17,"")</f>
        <v/>
      </c>
      <c r="J112" s="2" t="str">
        <f ca="1">IFERROR(TIME!I17/TIME!$T17,"")</f>
        <v/>
      </c>
      <c r="K112" s="2">
        <f ca="1">IFERROR(TIME!J17/TIME!$T17,"")</f>
        <v>1.3902439024390243</v>
      </c>
      <c r="L112" s="2">
        <f ca="1">IFERROR(TIME!K17/TIME!$T17,"")</f>
        <v>2.8414634146341466</v>
      </c>
      <c r="M112" s="2">
        <f ca="1">IFERROR(TIME!L17/TIME!$T17,"")</f>
        <v>0.98780487804878059</v>
      </c>
      <c r="N112" s="2">
        <f ca="1">IFERROR(TIME!M17/TIME!$T17,"")</f>
        <v>20.914634146341463</v>
      </c>
      <c r="O112" s="2">
        <f ca="1">IFERROR(TIME!N17/TIME!$T17,"")</f>
        <v>35.487804878048784</v>
      </c>
      <c r="P112" s="2">
        <f ca="1">IFERROR(TIME!O17/TIME!$T17,"")</f>
        <v>17.487804878048781</v>
      </c>
      <c r="Q112" s="2" t="str">
        <f ca="1">IFERROR(TIME!P17/TIME!$T17,"")</f>
        <v/>
      </c>
      <c r="R112" s="2" t="str">
        <f ca="1">IFERROR(TIME!Q17/TIME!$T17,"")</f>
        <v/>
      </c>
      <c r="S112" s="2">
        <f ca="1">IFERROR(TIME!R17/TIME!$T17,"")</f>
        <v>1.4146341463414633</v>
      </c>
      <c r="T112" s="2">
        <f ca="1">IFERROR(TIME!S17/TIME!$T17,"")</f>
        <v>2.8048780487804876</v>
      </c>
      <c r="U112" s="2">
        <f ca="1">IFERROR(TIME!T17/TIME!$T17,"")</f>
        <v>1</v>
      </c>
      <c r="V112" s="2">
        <f ca="1">IFERROR(TIME!U17/TIME!$T17,"")</f>
        <v>21.463414634146343</v>
      </c>
      <c r="W112" s="2">
        <f ca="1">IFERROR(TIME!V17/TIME!$T17,"")</f>
        <v>35.658536585365852</v>
      </c>
      <c r="X112" s="2">
        <f ca="1">IFERROR(TIME!W17/TIME!$T17,"")</f>
        <v>17.487804878048781</v>
      </c>
      <c r="Y112" s="2" t="str">
        <f ca="1">IFERROR(TIME!X17/TIME!$T17,"")</f>
        <v/>
      </c>
      <c r="Z112" s="2" t="str">
        <f ca="1">IFERROR(TIME!Y17/TIME!$T17,"")</f>
        <v/>
      </c>
    </row>
    <row r="113" spans="1:26" x14ac:dyDescent="0.25">
      <c r="A113" s="2">
        <f ca="1">TIME!T129</f>
        <v>0.83</v>
      </c>
      <c r="B113" t="str">
        <f>METRICS!A128</f>
        <v>thread-stdlib</v>
      </c>
      <c r="C113" s="2">
        <f ca="1">IFERROR(TIME!B129/TIME!$T129,"")</f>
        <v>1.8795180722891567</v>
      </c>
      <c r="D113" s="2">
        <f ca="1">IFERROR(TIME!C129/TIME!$T129,"")</f>
        <v>3.2289156626506026</v>
      </c>
      <c r="E113" s="2">
        <f ca="1">IFERROR(TIME!D129/TIME!$T129,"")</f>
        <v>1.072289156626506</v>
      </c>
      <c r="F113" s="2">
        <f ca="1">IFERROR(TIME!E129/TIME!$T129,"")</f>
        <v>21.518072289156628</v>
      </c>
      <c r="G113" s="2">
        <f ca="1">IFERROR(TIME!F129/TIME!$T129,"")</f>
        <v>35.46987951807229</v>
      </c>
      <c r="H113" s="2">
        <f ca="1">IFERROR(TIME!G129/TIME!$T129,"")</f>
        <v>17.397590361445783</v>
      </c>
      <c r="I113" s="2" t="str">
        <f ca="1">IFERROR(TIME!H129/TIME!$T129,"")</f>
        <v/>
      </c>
      <c r="J113" s="2" t="str">
        <f ca="1">IFERROR(TIME!I129/TIME!$T129,"")</f>
        <v/>
      </c>
      <c r="K113" s="2">
        <f ca="1">IFERROR(TIME!J129/TIME!$T129,"")</f>
        <v>1.3734939759036144</v>
      </c>
      <c r="L113" s="2">
        <f ca="1">IFERROR(TIME!K129/TIME!$T129,"")</f>
        <v>2.7710843373493974</v>
      </c>
      <c r="M113" s="2">
        <f ca="1">IFERROR(TIME!L129/TIME!$T129,"")</f>
        <v>0.98795180722891562</v>
      </c>
      <c r="N113" s="2">
        <f ca="1">IFERROR(TIME!M129/TIME!$T129,"")</f>
        <v>20.108433734939762</v>
      </c>
      <c r="O113" s="2">
        <f ca="1">IFERROR(TIME!N129/TIME!$T129,"")</f>
        <v>34.253012048192772</v>
      </c>
      <c r="P113" s="2">
        <f ca="1">IFERROR(TIME!O129/TIME!$T129,"")</f>
        <v>16.650602409638555</v>
      </c>
      <c r="Q113" s="2" t="str">
        <f ca="1">IFERROR(TIME!P129/TIME!$T129,"")</f>
        <v/>
      </c>
      <c r="R113" s="2" t="str">
        <f ca="1">IFERROR(TIME!Q129/TIME!$T129,"")</f>
        <v/>
      </c>
      <c r="S113" s="2">
        <f ca="1">IFERROR(TIME!R129/TIME!$T129,"")</f>
        <v>1.493975903614458</v>
      </c>
      <c r="T113" s="2">
        <f ca="1">IFERROR(TIME!S129/TIME!$T129,"")</f>
        <v>2.7228915662650599</v>
      </c>
      <c r="U113" s="2">
        <f ca="1">IFERROR(TIME!T129/TIME!$T129,"")</f>
        <v>1</v>
      </c>
      <c r="V113" s="2">
        <f ca="1">IFERROR(TIME!U129/TIME!$T129,"")</f>
        <v>20.313253012048193</v>
      </c>
      <c r="W113" s="2">
        <f ca="1">IFERROR(TIME!V129/TIME!$T129,"")</f>
        <v>33.891566265060241</v>
      </c>
      <c r="X113" s="2">
        <f ca="1">IFERROR(TIME!W129/TIME!$T129,"")</f>
        <v>16.662650602409638</v>
      </c>
      <c r="Y113" s="2" t="str">
        <f ca="1">IFERROR(TIME!X129/TIME!$T129,"")</f>
        <v/>
      </c>
      <c r="Z113" s="2" t="str">
        <f ca="1">IFERROR(TIME!Y129/TIME!$T129,"")</f>
        <v/>
      </c>
    </row>
    <row r="114" spans="1:26" x14ac:dyDescent="0.25">
      <c r="A114" s="2">
        <f ca="1">TIME!T122</f>
        <v>0.86</v>
      </c>
      <c r="B114" t="str">
        <f>METRICS!A121</f>
        <v>mutex-stdlib</v>
      </c>
      <c r="C114" s="2">
        <f ca="1">IFERROR(TIME!B122/TIME!$T122,"")</f>
        <v>1.9186046511627906</v>
      </c>
      <c r="D114" s="2">
        <f ca="1">IFERROR(TIME!C122/TIME!$T122,"")</f>
        <v>3.4069767441860468</v>
      </c>
      <c r="E114" s="2">
        <f ca="1">IFERROR(TIME!D122/TIME!$T122,"")</f>
        <v>1.1162790697674418</v>
      </c>
      <c r="F114" s="2">
        <f ca="1">IFERROR(TIME!E122/TIME!$T122,"")</f>
        <v>22.38372093023256</v>
      </c>
      <c r="G114" s="2">
        <f ca="1">IFERROR(TIME!F122/TIME!$T122,"")</f>
        <v>36.04651162790698</v>
      </c>
      <c r="H114" s="2">
        <f ca="1">IFERROR(TIME!G122/TIME!$T122,"")</f>
        <v>18.197674418604652</v>
      </c>
      <c r="I114" s="2" t="str">
        <f ca="1">IFERROR(TIME!H122/TIME!$T122,"")</f>
        <v/>
      </c>
      <c r="J114" s="2" t="str">
        <f ca="1">IFERROR(TIME!I122/TIME!$T122,"")</f>
        <v/>
      </c>
      <c r="K114" s="2">
        <f ca="1">IFERROR(TIME!J122/TIME!$T122,"")</f>
        <v>1.3720930232558139</v>
      </c>
      <c r="L114" s="2">
        <f ca="1">IFERROR(TIME!K122/TIME!$T122,"")</f>
        <v>2.7093023255813953</v>
      </c>
      <c r="M114" s="2">
        <f ca="1">IFERROR(TIME!L122/TIME!$T122,"")</f>
        <v>1</v>
      </c>
      <c r="N114" s="2">
        <f ca="1">IFERROR(TIME!M122/TIME!$T122,"")</f>
        <v>20.767441860465116</v>
      </c>
      <c r="O114" s="2">
        <f ca="1">IFERROR(TIME!N122/TIME!$T122,"")</f>
        <v>34.488372093023258</v>
      </c>
      <c r="P114" s="2">
        <f ca="1">IFERROR(TIME!O122/TIME!$T122,"")</f>
        <v>17.5</v>
      </c>
      <c r="Q114" s="2" t="str">
        <f ca="1">IFERROR(TIME!P122/TIME!$T122,"")</f>
        <v/>
      </c>
      <c r="R114" s="2" t="str">
        <f ca="1">IFERROR(TIME!Q122/TIME!$T122,"")</f>
        <v/>
      </c>
      <c r="S114" s="2">
        <f ca="1">IFERROR(TIME!R122/TIME!$T122,"")</f>
        <v>1.3953488372093024</v>
      </c>
      <c r="T114" s="2">
        <f ca="1">IFERROR(TIME!S122/TIME!$T122,"")</f>
        <v>2.6511627906976742</v>
      </c>
      <c r="U114" s="2">
        <f ca="1">IFERROR(TIME!T122/TIME!$T122,"")</f>
        <v>1</v>
      </c>
      <c r="V114" s="2">
        <f ca="1">IFERROR(TIME!U122/TIME!$T122,"")</f>
        <v>21.313953488372093</v>
      </c>
      <c r="W114" s="2">
        <f ca="1">IFERROR(TIME!V122/TIME!$T122,"")</f>
        <v>34.662790697674417</v>
      </c>
      <c r="X114" s="2">
        <f ca="1">IFERROR(TIME!W122/TIME!$T122,"")</f>
        <v>17.720930232558139</v>
      </c>
      <c r="Y114" s="2" t="str">
        <f ca="1">IFERROR(TIME!X122/TIME!$T122,"")</f>
        <v/>
      </c>
      <c r="Z114" s="2" t="str">
        <f ca="1">IFERROR(TIME!Y122/TIME!$T122,"")</f>
        <v/>
      </c>
    </row>
    <row r="115" spans="1:26" x14ac:dyDescent="0.25">
      <c r="A115" s="2">
        <f ca="1">TIME!T23</f>
        <v>0.88</v>
      </c>
      <c r="B115" t="str">
        <f>METRICS!A22</f>
        <v>disjoint</v>
      </c>
      <c r="C115" s="2">
        <f ca="1">IFERROR(TIME!B23/TIME!$T23,"")</f>
        <v>2.5909090909090908</v>
      </c>
      <c r="D115" s="2">
        <f ca="1">IFERROR(TIME!C23/TIME!$T23,"")</f>
        <v>3.3977272727272729</v>
      </c>
      <c r="E115" s="2">
        <f ca="1">IFERROR(TIME!D23/TIME!$T23,"")</f>
        <v>1.25</v>
      </c>
      <c r="F115" s="2">
        <f ca="1">IFERROR(TIME!E23/TIME!$T23,"")</f>
        <v>23.852272727272727</v>
      </c>
      <c r="G115" s="2">
        <f ca="1">IFERROR(TIME!F23/TIME!$T23,"")</f>
        <v>37.238636363636367</v>
      </c>
      <c r="H115" s="2">
        <f ca="1">IFERROR(TIME!G23/TIME!$T23,"")</f>
        <v>18.5</v>
      </c>
      <c r="I115" s="2" t="str">
        <f ca="1">IFERROR(TIME!H23/TIME!$T23,"")</f>
        <v/>
      </c>
      <c r="J115" s="2" t="str">
        <f ca="1">IFERROR(TIME!I23/TIME!$T23,"")</f>
        <v/>
      </c>
      <c r="K115" s="2">
        <f ca="1">IFERROR(TIME!J23/TIME!$T23,"")</f>
        <v>1.3977272727272727</v>
      </c>
      <c r="L115" s="2">
        <f ca="1">IFERROR(TIME!K23/TIME!$T23,"")</f>
        <v>2.7954545454545454</v>
      </c>
      <c r="M115" s="2">
        <f ca="1">IFERROR(TIME!L23/TIME!$T23,"")</f>
        <v>0.97727272727272729</v>
      </c>
      <c r="N115" s="2">
        <f ca="1">IFERROR(TIME!M23/TIME!$T23,"")</f>
        <v>20.931818181818183</v>
      </c>
      <c r="O115" s="2">
        <f ca="1">IFERROR(TIME!N23/TIME!$T23,"")</f>
        <v>35.215909090909086</v>
      </c>
      <c r="P115" s="2">
        <f ca="1">IFERROR(TIME!O23/TIME!$T23,"")</f>
        <v>17.75</v>
      </c>
      <c r="Q115" s="2" t="str">
        <f ca="1">IFERROR(TIME!P23/TIME!$T23,"")</f>
        <v/>
      </c>
      <c r="R115" s="2" t="str">
        <f ca="1">IFERROR(TIME!Q23/TIME!$T23,"")</f>
        <v/>
      </c>
      <c r="S115" s="2">
        <f ca="1">IFERROR(TIME!R23/TIME!$T23,"")</f>
        <v>1.4204545454545454</v>
      </c>
      <c r="T115" s="2">
        <f ca="1">IFERROR(TIME!S23/TIME!$T23,"")</f>
        <v>2.7727272727272725</v>
      </c>
      <c r="U115" s="2">
        <f ca="1">IFERROR(TIME!T23/TIME!$T23,"")</f>
        <v>1</v>
      </c>
      <c r="V115" s="2">
        <f ca="1">IFERROR(TIME!U23/TIME!$T23,"")</f>
        <v>21.511363636363637</v>
      </c>
      <c r="W115" s="2">
        <f ca="1">IFERROR(TIME!V23/TIME!$T23,"")</f>
        <v>35.420454545454547</v>
      </c>
      <c r="X115" s="2">
        <f ca="1">IFERROR(TIME!W23/TIME!$T23,"")</f>
        <v>17.613636363636363</v>
      </c>
      <c r="Y115" s="2" t="str">
        <f ca="1">IFERROR(TIME!X23/TIME!$T23,"")</f>
        <v/>
      </c>
      <c r="Z115" s="2" t="str">
        <f ca="1">IFERROR(TIME!Y23/TIME!$T23,"")</f>
        <v/>
      </c>
    </row>
    <row r="116" spans="1:26" x14ac:dyDescent="0.25">
      <c r="A116" s="2">
        <f ca="1">TIME!T10</f>
        <v>0.89</v>
      </c>
      <c r="B116" t="str">
        <f>METRICS!A9</f>
        <v>block</v>
      </c>
      <c r="C116" s="2">
        <f ca="1">IFERROR(TIME!B10/TIME!$T10,"")</f>
        <v>2.0112359550561796</v>
      </c>
      <c r="D116" s="2">
        <f ca="1">IFERROR(TIME!C10/TIME!$T10,"")</f>
        <v>3.2584269662921348</v>
      </c>
      <c r="E116" s="2">
        <f ca="1">IFERROR(TIME!D10/TIME!$T10,"")</f>
        <v>1.1123595505617978</v>
      </c>
      <c r="F116" s="2">
        <f ca="1">IFERROR(TIME!E10/TIME!$T10,"")</f>
        <v>23.775280898876403</v>
      </c>
      <c r="G116" s="2">
        <f ca="1">IFERROR(TIME!F10/TIME!$T10,"")</f>
        <v>36.741573033707866</v>
      </c>
      <c r="H116" s="2">
        <f ca="1">IFERROR(TIME!G10/TIME!$T10,"")</f>
        <v>18.213483146067418</v>
      </c>
      <c r="I116" s="2" t="str">
        <f ca="1">IFERROR(TIME!H10/TIME!$T10,"")</f>
        <v/>
      </c>
      <c r="J116" s="2" t="str">
        <f ca="1">IFERROR(TIME!I10/TIME!$T10,"")</f>
        <v/>
      </c>
      <c r="K116" s="2">
        <f ca="1">IFERROR(TIME!J10/TIME!$T10,"")</f>
        <v>1.4044943820224718</v>
      </c>
      <c r="L116" s="2">
        <f ca="1">IFERROR(TIME!K10/TIME!$T10,"")</f>
        <v>2.7640449438202248</v>
      </c>
      <c r="M116" s="2">
        <f ca="1">IFERROR(TIME!L10/TIME!$T10,"")</f>
        <v>0.96629213483146059</v>
      </c>
      <c r="N116" s="2">
        <f ca="1">IFERROR(TIME!M10/TIME!$T10,"")</f>
        <v>20.898876404494384</v>
      </c>
      <c r="O116" s="2">
        <f ca="1">IFERROR(TIME!N10/TIME!$T10,"")</f>
        <v>34.898876404494381</v>
      </c>
      <c r="P116" s="2">
        <f ca="1">IFERROR(TIME!O10/TIME!$T10,"")</f>
        <v>17.50561797752809</v>
      </c>
      <c r="Q116" s="2" t="str">
        <f ca="1">IFERROR(TIME!P10/TIME!$T10,"")</f>
        <v/>
      </c>
      <c r="R116" s="2" t="str">
        <f ca="1">IFERROR(TIME!Q10/TIME!$T10,"")</f>
        <v/>
      </c>
      <c r="S116" s="2">
        <f ca="1">IFERROR(TIME!R10/TIME!$T10,"")</f>
        <v>1.50561797752809</v>
      </c>
      <c r="T116" s="2">
        <f ca="1">IFERROR(TIME!S10/TIME!$T10,"")</f>
        <v>2.696629213483146</v>
      </c>
      <c r="U116" s="2">
        <f ca="1">IFERROR(TIME!T10/TIME!$T10,"")</f>
        <v>1</v>
      </c>
      <c r="V116" s="2">
        <f ca="1">IFERROR(TIME!U10/TIME!$T10,"")</f>
        <v>21.101123595505619</v>
      </c>
      <c r="W116" s="2">
        <f ca="1">IFERROR(TIME!V10/TIME!$T10,"")</f>
        <v>35.033707865168537</v>
      </c>
      <c r="X116" s="2">
        <f ca="1">IFERROR(TIME!W10/TIME!$T10,"")</f>
        <v>17.314606741573034</v>
      </c>
      <c r="Y116" s="2" t="str">
        <f ca="1">IFERROR(TIME!X10/TIME!$T10,"")</f>
        <v/>
      </c>
      <c r="Z116" s="2" t="str">
        <f ca="1">IFERROR(TIME!Y10/TIME!$T10,"")</f>
        <v/>
      </c>
    </row>
    <row r="117" spans="1:26" x14ac:dyDescent="0.25">
      <c r="A117" s="2">
        <f ca="1">TIME!T125</f>
        <v>0.89</v>
      </c>
      <c r="B117" t="str">
        <f>METRICS!A124</f>
        <v>rational-stdlib</v>
      </c>
      <c r="C117" s="2">
        <f ca="1">IFERROR(TIME!B125/TIME!$T125,"")</f>
        <v>3.887640449438202</v>
      </c>
      <c r="D117" s="2" t="str">
        <f ca="1">IFERROR(TIME!C125/TIME!$T125,"")</f>
        <v/>
      </c>
      <c r="E117" s="2">
        <f ca="1">IFERROR(TIME!D125/TIME!$T125,"")</f>
        <v>2.4943820224719104</v>
      </c>
      <c r="F117" s="2">
        <f ca="1">IFERROR(TIME!E125/TIME!$T125,"")</f>
        <v>15.438202247191011</v>
      </c>
      <c r="G117" s="2">
        <f ca="1">IFERROR(TIME!F125/TIME!$T125,"")</f>
        <v>15.292134831460674</v>
      </c>
      <c r="H117" s="2">
        <f ca="1">IFERROR(TIME!G125/TIME!$T125,"")</f>
        <v>11.674157303370787</v>
      </c>
      <c r="I117" s="2" t="str">
        <f ca="1">IFERROR(TIME!H125/TIME!$T125,"")</f>
        <v/>
      </c>
      <c r="J117" s="2" t="str">
        <f ca="1">IFERROR(TIME!I125/TIME!$T125,"")</f>
        <v/>
      </c>
      <c r="K117" s="2">
        <f ca="1">IFERROR(TIME!J125/TIME!$T125,"")</f>
        <v>1.6292134831460674</v>
      </c>
      <c r="L117" s="2">
        <f ca="1">IFERROR(TIME!K125/TIME!$T125,"")</f>
        <v>1.1797752808988764</v>
      </c>
      <c r="M117" s="2">
        <f ca="1">IFERROR(TIME!L125/TIME!$T125,"")</f>
        <v>1.0112359550561798</v>
      </c>
      <c r="N117" s="2">
        <f ca="1">IFERROR(TIME!M125/TIME!$T125,"")</f>
        <v>11.674157303370787</v>
      </c>
      <c r="O117" s="2">
        <f ca="1">IFERROR(TIME!N125/TIME!$T125,"")</f>
        <v>13.662921348314606</v>
      </c>
      <c r="P117" s="2">
        <f ca="1">IFERROR(TIME!O125/TIME!$T125,"")</f>
        <v>9.5730337078651679</v>
      </c>
      <c r="Q117" s="2" t="str">
        <f ca="1">IFERROR(TIME!P125/TIME!$T125,"")</f>
        <v/>
      </c>
      <c r="R117" s="2" t="str">
        <f ca="1">IFERROR(TIME!Q125/TIME!$T125,"")</f>
        <v/>
      </c>
      <c r="S117" s="2">
        <f ca="1">IFERROR(TIME!R125/TIME!$T125,"")</f>
        <v>1.5617977528089886</v>
      </c>
      <c r="T117" s="2">
        <f ca="1">IFERROR(TIME!S125/TIME!$T125,"")</f>
        <v>1.1797752808988764</v>
      </c>
      <c r="U117" s="2">
        <f ca="1">IFERROR(TIME!T125/TIME!$T125,"")</f>
        <v>1</v>
      </c>
      <c r="V117" s="2">
        <f ca="1">IFERROR(TIME!U125/TIME!$T125,"")</f>
        <v>10.898876404494381</v>
      </c>
      <c r="W117" s="2">
        <f ca="1">IFERROR(TIME!V125/TIME!$T125,"")</f>
        <v>13.157303370786517</v>
      </c>
      <c r="X117" s="2">
        <f ca="1">IFERROR(TIME!W125/TIME!$T125,"")</f>
        <v>9.5617977528089888</v>
      </c>
      <c r="Y117" s="2" t="str">
        <f ca="1">IFERROR(TIME!X125/TIME!$T125,"")</f>
        <v/>
      </c>
      <c r="Z117" s="2" t="str">
        <f ca="1">IFERROR(TIME!Y125/TIME!$T125,"")</f>
        <v/>
      </c>
    </row>
    <row r="118" spans="1:26" x14ac:dyDescent="0.25">
      <c r="A118" s="2">
        <f ca="1">TIME!T105</f>
        <v>0.92</v>
      </c>
      <c r="B118" t="str">
        <f>METRICS!A104</f>
        <v>wait</v>
      </c>
      <c r="C118" s="2">
        <f ca="1">IFERROR(TIME!B105/TIME!$T105,"")</f>
        <v>1.826086956521739</v>
      </c>
      <c r="D118" s="2">
        <f ca="1">IFERROR(TIME!C105/TIME!$T105,"")</f>
        <v>3.1304347826086953</v>
      </c>
      <c r="E118" s="2">
        <f ca="1">IFERROR(TIME!D105/TIME!$T105,"")</f>
        <v>1.0543478260869565</v>
      </c>
      <c r="F118" s="2">
        <f ca="1">IFERROR(TIME!E105/TIME!$T105,"")</f>
        <v>20.978260869565219</v>
      </c>
      <c r="G118" s="2">
        <f ca="1">IFERROR(TIME!F105/TIME!$T105,"")</f>
        <v>34.771739130434781</v>
      </c>
      <c r="H118" s="2">
        <f ca="1">IFERROR(TIME!G105/TIME!$T105,"")</f>
        <v>16.826086956521738</v>
      </c>
      <c r="I118" s="2" t="str">
        <f ca="1">IFERROR(TIME!H105/TIME!$T105,"")</f>
        <v/>
      </c>
      <c r="J118" s="2" t="str">
        <f ca="1">IFERROR(TIME!I105/TIME!$T105,"")</f>
        <v/>
      </c>
      <c r="K118" s="2">
        <f ca="1">IFERROR(TIME!J105/TIME!$T105,"")</f>
        <v>1.3043478260869563</v>
      </c>
      <c r="L118" s="2">
        <f ca="1">IFERROR(TIME!K105/TIME!$T105,"")</f>
        <v>2.6086956521739126</v>
      </c>
      <c r="M118" s="2">
        <f ca="1">IFERROR(TIME!L105/TIME!$T105,"")</f>
        <v>0.91304347826086951</v>
      </c>
      <c r="N118" s="2">
        <f ca="1">IFERROR(TIME!M105/TIME!$T105,"")</f>
        <v>19.40217391304348</v>
      </c>
      <c r="O118" s="2">
        <f ca="1">IFERROR(TIME!N105/TIME!$T105,"")</f>
        <v>33.510869565217391</v>
      </c>
      <c r="P118" s="2">
        <f ca="1">IFERROR(TIME!O105/TIME!$T105,"")</f>
        <v>16.086956521739129</v>
      </c>
      <c r="Q118" s="2" t="str">
        <f ca="1">IFERROR(TIME!P105/TIME!$T105,"")</f>
        <v/>
      </c>
      <c r="R118" s="2" t="str">
        <f ca="1">IFERROR(TIME!Q105/TIME!$T105,"")</f>
        <v/>
      </c>
      <c r="S118" s="2">
        <f ca="1">IFERROR(TIME!R105/TIME!$T105,"")</f>
        <v>1.326086956521739</v>
      </c>
      <c r="T118" s="2">
        <f ca="1">IFERROR(TIME!S105/TIME!$T105,"")</f>
        <v>2.5760869565217392</v>
      </c>
      <c r="U118" s="2">
        <f ca="1">IFERROR(TIME!T105/TIME!$T105,"")</f>
        <v>1</v>
      </c>
      <c r="V118" s="2">
        <f ca="1">IFERROR(TIME!U105/TIME!$T105,"")</f>
        <v>19.902173913043477</v>
      </c>
      <c r="W118" s="2">
        <f ca="1">IFERROR(TIME!V105/TIME!$T105,"")</f>
        <v>33.217391304347821</v>
      </c>
      <c r="X118" s="2">
        <f ca="1">IFERROR(TIME!W105/TIME!$T105,"")</f>
        <v>16.184782608695652</v>
      </c>
      <c r="Y118" s="2" t="str">
        <f ca="1">IFERROR(TIME!X105/TIME!$T105,"")</f>
        <v/>
      </c>
      <c r="Z118" s="2" t="str">
        <f ca="1">IFERROR(TIME!Y105/TIME!$T105,"")</f>
        <v/>
      </c>
    </row>
    <row r="119" spans="1:26" x14ac:dyDescent="0.25">
      <c r="A119" s="2">
        <f ca="1">TIME!T85</f>
        <v>0.95</v>
      </c>
      <c r="B119" t="str">
        <f>METRICS!A84</f>
        <v>statement</v>
      </c>
      <c r="C119" s="2">
        <f ca="1">IFERROR(TIME!B85/TIME!$T85,"")</f>
        <v>12.863157894736844</v>
      </c>
      <c r="D119" s="2">
        <f ca="1">IFERROR(TIME!C85/TIME!$T85,"")</f>
        <v>4.810526315789474</v>
      </c>
      <c r="E119" s="2">
        <f ca="1">IFERROR(TIME!D85/TIME!$T85,"")</f>
        <v>2.5894736842105264</v>
      </c>
      <c r="F119" s="2" t="str">
        <f ca="1">IFERROR(TIME!E85/TIME!$T85,"")</f>
        <v/>
      </c>
      <c r="G119" s="2" t="str">
        <f ca="1">IFERROR(TIME!F85/TIME!$T85,"")</f>
        <v/>
      </c>
      <c r="H119" s="2" t="str">
        <f ca="1">IFERROR(TIME!G85/TIME!$T85,"")</f>
        <v/>
      </c>
      <c r="I119" s="2" t="str">
        <f ca="1">IFERROR(TIME!H85/TIME!$T85,"")</f>
        <v/>
      </c>
      <c r="J119" s="2" t="str">
        <f ca="1">IFERROR(TIME!I85/TIME!$T85,"")</f>
        <v/>
      </c>
      <c r="K119" s="2">
        <f ca="1">IFERROR(TIME!J85/TIME!$T85,"")</f>
        <v>1.6</v>
      </c>
      <c r="L119" s="2">
        <f ca="1">IFERROR(TIME!K85/TIME!$T85,"")</f>
        <v>2.3684210526315792</v>
      </c>
      <c r="M119" s="2">
        <f ca="1">IFERROR(TIME!L85/TIME!$T85,"")</f>
        <v>1</v>
      </c>
      <c r="N119" s="2" t="str">
        <f ca="1">IFERROR(TIME!M85/TIME!$T85,"")</f>
        <v/>
      </c>
      <c r="O119" s="2" t="str">
        <f ca="1">IFERROR(TIME!N85/TIME!$T85,"")</f>
        <v/>
      </c>
      <c r="P119" s="2" t="str">
        <f ca="1">IFERROR(TIME!O85/TIME!$T85,"")</f>
        <v/>
      </c>
      <c r="Q119" s="2" t="str">
        <f ca="1">IFERROR(TIME!P85/TIME!$T85,"")</f>
        <v/>
      </c>
      <c r="R119" s="2" t="str">
        <f ca="1">IFERROR(TIME!Q85/TIME!$T85,"")</f>
        <v/>
      </c>
      <c r="S119" s="2">
        <f ca="1">IFERROR(TIME!R85/TIME!$T85,"")</f>
        <v>1.3894736842105264</v>
      </c>
      <c r="T119" s="2">
        <f ca="1">IFERROR(TIME!S85/TIME!$T85,"")</f>
        <v>2.3157894736842106</v>
      </c>
      <c r="U119" s="2">
        <f ca="1">IFERROR(TIME!T85/TIME!$T85,"")</f>
        <v>1</v>
      </c>
      <c r="V119" s="2" t="str">
        <f ca="1">IFERROR(TIME!U85/TIME!$T85,"")</f>
        <v/>
      </c>
      <c r="W119" s="2" t="str">
        <f ca="1">IFERROR(TIME!V85/TIME!$T85,"")</f>
        <v/>
      </c>
      <c r="X119" s="2" t="str">
        <f ca="1">IFERROR(TIME!W85/TIME!$T85,"")</f>
        <v/>
      </c>
      <c r="Y119" s="2" t="str">
        <f ca="1">IFERROR(TIME!X85/TIME!$T85,"")</f>
        <v/>
      </c>
      <c r="Z119" s="2" t="str">
        <f ca="1">IFERROR(TIME!Y85/TIME!$T85,"")</f>
        <v/>
      </c>
    </row>
    <row r="120" spans="1:26" x14ac:dyDescent="0.25">
      <c r="A120" s="2">
        <f ca="1">TIME!T121</f>
        <v>0.96</v>
      </c>
      <c r="B120" t="str">
        <f>METRICS!A120</f>
        <v>monitor-stdlib</v>
      </c>
      <c r="C120" s="2">
        <f ca="1">IFERROR(TIME!B121/TIME!$T121,"")</f>
        <v>2.3229166666666665</v>
      </c>
      <c r="D120" s="2">
        <f ca="1">IFERROR(TIME!C121/TIME!$T121,"")</f>
        <v>3.8020833333333335</v>
      </c>
      <c r="E120" s="2">
        <f ca="1">IFERROR(TIME!D121/TIME!$T121,"")</f>
        <v>1.2604166666666667</v>
      </c>
      <c r="F120" s="2">
        <f ca="1">IFERROR(TIME!E121/TIME!$T121,"")</f>
        <v>21.875</v>
      </c>
      <c r="G120" s="2">
        <f ca="1">IFERROR(TIME!F121/TIME!$T121,"")</f>
        <v>35.5625</v>
      </c>
      <c r="H120" s="2">
        <f ca="1">IFERROR(TIME!G121/TIME!$T121,"")</f>
        <v>17.395833333333332</v>
      </c>
      <c r="I120" s="2" t="str">
        <f ca="1">IFERROR(TIME!H121/TIME!$T121,"")</f>
        <v/>
      </c>
      <c r="J120" s="2" t="str">
        <f ca="1">IFERROR(TIME!I121/TIME!$T121,"")</f>
        <v/>
      </c>
      <c r="K120" s="2">
        <f ca="1">IFERROR(TIME!J121/TIME!$T121,"")</f>
        <v>1.3750000000000002</v>
      </c>
      <c r="L120" s="2">
        <f ca="1">IFERROR(TIME!K121/TIME!$T121,"")</f>
        <v>2.729166666666667</v>
      </c>
      <c r="M120" s="2">
        <f ca="1">IFERROR(TIME!L121/TIME!$T121,"")</f>
        <v>0.98958333333333337</v>
      </c>
      <c r="N120" s="2">
        <f ca="1">IFERROR(TIME!M121/TIME!$T121,"")</f>
        <v>19.875</v>
      </c>
      <c r="O120" s="2">
        <f ca="1">IFERROR(TIME!N121/TIME!$T121,"")</f>
        <v>33.552083333333336</v>
      </c>
      <c r="P120" s="2">
        <f ca="1">IFERROR(TIME!O121/TIME!$T121,"")</f>
        <v>16.427083333333332</v>
      </c>
      <c r="Q120" s="2" t="str">
        <f ca="1">IFERROR(TIME!P121/TIME!$T121,"")</f>
        <v/>
      </c>
      <c r="R120" s="2" t="str">
        <f ca="1">IFERROR(TIME!Q121/TIME!$T121,"")</f>
        <v/>
      </c>
      <c r="S120" s="2">
        <f ca="1">IFERROR(TIME!R121/TIME!$T121,"")</f>
        <v>1.4062500000000002</v>
      </c>
      <c r="T120" s="2">
        <f ca="1">IFERROR(TIME!S121/TIME!$T121,"")</f>
        <v>2.729166666666667</v>
      </c>
      <c r="U120" s="2">
        <f ca="1">IFERROR(TIME!T121/TIME!$T121,"")</f>
        <v>1</v>
      </c>
      <c r="V120" s="2">
        <f ca="1">IFERROR(TIME!U121/TIME!$T121,"")</f>
        <v>20.427083333333332</v>
      </c>
      <c r="W120" s="2">
        <f ca="1">IFERROR(TIME!V121/TIME!$T121,"")</f>
        <v>33.8125</v>
      </c>
      <c r="X120" s="2">
        <f ca="1">IFERROR(TIME!W121/TIME!$T121,"")</f>
        <v>16.71875</v>
      </c>
      <c r="Y120" s="2" t="str">
        <f ca="1">IFERROR(TIME!X121/TIME!$T121,"")</f>
        <v/>
      </c>
      <c r="Z120" s="2" t="str">
        <f ca="1">IFERROR(TIME!Y121/TIME!$T121,"")</f>
        <v/>
      </c>
    </row>
    <row r="121" spans="1:26" x14ac:dyDescent="0.25">
      <c r="A121" s="2">
        <f ca="1">TIME!T63</f>
        <v>1.04</v>
      </c>
      <c r="B121" t="str">
        <f>METRICS!A62</f>
        <v>minmax</v>
      </c>
      <c r="C121" s="2">
        <f ca="1">IFERROR(TIME!B63/TIME!$T63,"")</f>
        <v>116.94230769230769</v>
      </c>
      <c r="D121" s="2">
        <f ca="1">IFERROR(TIME!C63/TIME!$T63,"")</f>
        <v>23.778846153846153</v>
      </c>
      <c r="E121" s="2">
        <f ca="1">IFERROR(TIME!D63/TIME!$T63,"")</f>
        <v>19.23076923076923</v>
      </c>
      <c r="F121" s="2" t="str">
        <f ca="1">IFERROR(TIME!E63/TIME!$T63,"")</f>
        <v/>
      </c>
      <c r="G121" s="2" t="str">
        <f ca="1">IFERROR(TIME!F63/TIME!$T63,"")</f>
        <v/>
      </c>
      <c r="H121" s="2" t="str">
        <f ca="1">IFERROR(TIME!G63/TIME!$T63,"")</f>
        <v/>
      </c>
      <c r="I121" s="2" t="str">
        <f ca="1">IFERROR(TIME!H63/TIME!$T63,"")</f>
        <v/>
      </c>
      <c r="J121" s="2" t="str">
        <f ca="1">IFERROR(TIME!I63/TIME!$T63,"")</f>
        <v/>
      </c>
      <c r="K121" s="2">
        <f ca="1">IFERROR(TIME!J63/TIME!$T63,"")</f>
        <v>2.9807692307692308</v>
      </c>
      <c r="L121" s="2">
        <f ca="1">IFERROR(TIME!K63/TIME!$T63,"")</f>
        <v>1.5384615384615385</v>
      </c>
      <c r="M121" s="2">
        <f ca="1">IFERROR(TIME!L63/TIME!$T63,"")</f>
        <v>1.0769230769230771</v>
      </c>
      <c r="N121" s="2" t="str">
        <f ca="1">IFERROR(TIME!M63/TIME!$T63,"")</f>
        <v/>
      </c>
      <c r="O121" s="2" t="str">
        <f ca="1">IFERROR(TIME!N63/TIME!$T63,"")</f>
        <v/>
      </c>
      <c r="P121" s="2" t="str">
        <f ca="1">IFERROR(TIME!O63/TIME!$T63,"")</f>
        <v/>
      </c>
      <c r="Q121" s="2" t="str">
        <f ca="1">IFERROR(TIME!P63/TIME!$T63,"")</f>
        <v/>
      </c>
      <c r="R121" s="2" t="str">
        <f ca="1">IFERROR(TIME!Q63/TIME!$T63,"")</f>
        <v/>
      </c>
      <c r="S121" s="2">
        <f ca="1">IFERROR(TIME!R63/TIME!$T63,"")</f>
        <v>2.1538461538461542</v>
      </c>
      <c r="T121" s="2">
        <f ca="1">IFERROR(TIME!S63/TIME!$T63,"")</f>
        <v>1.2980769230769231</v>
      </c>
      <c r="U121" s="2">
        <f ca="1">IFERROR(TIME!T63/TIME!$T63,"")</f>
        <v>1</v>
      </c>
      <c r="V121" s="2" t="str">
        <f ca="1">IFERROR(TIME!U63/TIME!$T63,"")</f>
        <v/>
      </c>
      <c r="W121" s="2" t="str">
        <f ca="1">IFERROR(TIME!V63/TIME!$T63,"")</f>
        <v/>
      </c>
      <c r="X121" s="2" t="str">
        <f ca="1">IFERROR(TIME!W63/TIME!$T63,"")</f>
        <v/>
      </c>
      <c r="Y121" s="2" t="str">
        <f ca="1">IFERROR(TIME!X63/TIME!$T63,"")</f>
        <v/>
      </c>
      <c r="Z121" s="2" t="str">
        <f ca="1">IFERROR(TIME!Y63/TIME!$T63,"")</f>
        <v/>
      </c>
    </row>
    <row r="122" spans="1:26" x14ac:dyDescent="0.25">
      <c r="A122" s="2">
        <f ca="1">TIME!T81</f>
        <v>1.1599999999999999</v>
      </c>
      <c r="B122" t="str">
        <f>METRICS!A80</f>
        <v>searchsort</v>
      </c>
      <c r="C122" s="2">
        <f ca="1">IFERROR(TIME!B81/TIME!$T81,"")</f>
        <v>101.89655172413794</v>
      </c>
      <c r="D122" s="2">
        <f ca="1">IFERROR(TIME!C81/TIME!$T81,"")</f>
        <v>23.396551724137932</v>
      </c>
      <c r="E122" s="2">
        <f ca="1">IFERROR(TIME!D81/TIME!$T81,"")</f>
        <v>19.931034482758623</v>
      </c>
      <c r="F122" s="2" t="str">
        <f ca="1">IFERROR(TIME!E81/TIME!$T81,"")</f>
        <v/>
      </c>
      <c r="G122" s="2" t="str">
        <f ca="1">IFERROR(TIME!F81/TIME!$T81,"")</f>
        <v/>
      </c>
      <c r="H122" s="2" t="str">
        <f ca="1">IFERROR(TIME!G81/TIME!$T81,"")</f>
        <v/>
      </c>
      <c r="I122" s="2" t="str">
        <f ca="1">IFERROR(TIME!H81/TIME!$T81,"")</f>
        <v/>
      </c>
      <c r="J122" s="2" t="str">
        <f ca="1">IFERROR(TIME!I81/TIME!$T81,"")</f>
        <v/>
      </c>
      <c r="K122" s="2">
        <f ca="1">IFERROR(TIME!J81/TIME!$T81,"")</f>
        <v>1.663793103448276</v>
      </c>
      <c r="L122" s="2">
        <f ca="1">IFERROR(TIME!K81/TIME!$T81,"")</f>
        <v>1.25</v>
      </c>
      <c r="M122" s="2">
        <f ca="1">IFERROR(TIME!L81/TIME!$T81,"")</f>
        <v>0.98275862068965514</v>
      </c>
      <c r="N122" s="2" t="str">
        <f ca="1">IFERROR(TIME!M81/TIME!$T81,"")</f>
        <v/>
      </c>
      <c r="O122" s="2" t="str">
        <f ca="1">IFERROR(TIME!N81/TIME!$T81,"")</f>
        <v/>
      </c>
      <c r="P122" s="2" t="str">
        <f ca="1">IFERROR(TIME!O81/TIME!$T81,"")</f>
        <v/>
      </c>
      <c r="Q122" s="2" t="str">
        <f ca="1">IFERROR(TIME!P81/TIME!$T81,"")</f>
        <v/>
      </c>
      <c r="R122" s="2" t="str">
        <f ca="1">IFERROR(TIME!Q81/TIME!$T81,"")</f>
        <v/>
      </c>
      <c r="S122" s="2">
        <f ca="1">IFERROR(TIME!R81/TIME!$T81,"")</f>
        <v>1.5862068965517244</v>
      </c>
      <c r="T122" s="2">
        <f ca="1">IFERROR(TIME!S81/TIME!$T81,"")</f>
        <v>1.2413793103448276</v>
      </c>
      <c r="U122" s="2">
        <f ca="1">IFERROR(TIME!T81/TIME!$T81,"")</f>
        <v>1</v>
      </c>
      <c r="V122" s="2" t="str">
        <f ca="1">IFERROR(TIME!U81/TIME!$T81,"")</f>
        <v/>
      </c>
      <c r="W122" s="2" t="str">
        <f ca="1">IFERROR(TIME!V81/TIME!$T81,"")</f>
        <v/>
      </c>
      <c r="X122" s="2" t="str">
        <f ca="1">IFERROR(TIME!W81/TIME!$T81,"")</f>
        <v/>
      </c>
      <c r="Y122" s="2" t="str">
        <f ca="1">IFERROR(TIME!X81/TIME!$T81,"")</f>
        <v/>
      </c>
      <c r="Z122" s="2" t="str">
        <f ca="1">IFERROR(TIME!Y81/TIME!$T81,"")</f>
        <v/>
      </c>
    </row>
    <row r="123" spans="1:26" x14ac:dyDescent="0.25">
      <c r="A123" s="2">
        <f ca="1">TIME!T58</f>
        <v>1.38</v>
      </c>
      <c r="B123" t="str">
        <f>METRICS!A57</f>
        <v>math3</v>
      </c>
      <c r="C123" s="2">
        <f ca="1">IFERROR(TIME!B58/TIME!$T58,"")</f>
        <v>265.77536231884056</v>
      </c>
      <c r="D123" s="2">
        <f ca="1">IFERROR(TIME!C58/TIME!$T58,"")</f>
        <v>37.253623188405797</v>
      </c>
      <c r="E123" s="2">
        <f ca="1">IFERROR(TIME!D58/TIME!$T58,"")</f>
        <v>24.847826086956523</v>
      </c>
      <c r="F123" s="2" t="str">
        <f ca="1">IFERROR(TIME!E58/TIME!$T58,"")</f>
        <v/>
      </c>
      <c r="G123" s="2" t="str">
        <f ca="1">IFERROR(TIME!F58/TIME!$T58,"")</f>
        <v/>
      </c>
      <c r="H123" s="2" t="str">
        <f ca="1">IFERROR(TIME!G58/TIME!$T58,"")</f>
        <v/>
      </c>
      <c r="I123" s="2" t="str">
        <f ca="1">IFERROR(TIME!H58/TIME!$T58,"")</f>
        <v/>
      </c>
      <c r="J123" s="2" t="str">
        <f ca="1">IFERROR(TIME!I58/TIME!$T58,"")</f>
        <v/>
      </c>
      <c r="K123" s="2">
        <f ca="1">IFERROR(TIME!J58/TIME!$T58,"")</f>
        <v>2.9710144927536231</v>
      </c>
      <c r="L123" s="2">
        <f ca="1">IFERROR(TIME!K58/TIME!$T58,"")</f>
        <v>1.4130434782608696</v>
      </c>
      <c r="M123" s="2">
        <f ca="1">IFERROR(TIME!L58/TIME!$T58,"")</f>
        <v>1.0507246376811594</v>
      </c>
      <c r="N123" s="2" t="str">
        <f ca="1">IFERROR(TIME!M58/TIME!$T58,"")</f>
        <v/>
      </c>
      <c r="O123" s="2" t="str">
        <f ca="1">IFERROR(TIME!N58/TIME!$T58,"")</f>
        <v/>
      </c>
      <c r="P123" s="2" t="str">
        <f ca="1">IFERROR(TIME!O58/TIME!$T58,"")</f>
        <v/>
      </c>
      <c r="Q123" s="2" t="str">
        <f ca="1">IFERROR(TIME!P58/TIME!$T58,"")</f>
        <v/>
      </c>
      <c r="R123" s="2" t="str">
        <f ca="1">IFERROR(TIME!Q58/TIME!$T58,"")</f>
        <v/>
      </c>
      <c r="S123" s="2">
        <f ca="1">IFERROR(TIME!R58/TIME!$T58,"")</f>
        <v>2.456521739130435</v>
      </c>
      <c r="T123" s="2">
        <f ca="1">IFERROR(TIME!S58/TIME!$T58,"")</f>
        <v>1.3043478260869568</v>
      </c>
      <c r="U123" s="2">
        <f ca="1">IFERROR(TIME!T58/TIME!$T58,"")</f>
        <v>1</v>
      </c>
      <c r="V123" s="2" t="str">
        <f ca="1">IFERROR(TIME!U58/TIME!$T58,"")</f>
        <v/>
      </c>
      <c r="W123" s="2" t="str">
        <f ca="1">IFERROR(TIME!V58/TIME!$T58,"")</f>
        <v/>
      </c>
      <c r="X123" s="2" t="str">
        <f ca="1">IFERROR(TIME!W58/TIME!$T58,"")</f>
        <v/>
      </c>
      <c r="Y123" s="2" t="str">
        <f ca="1">IFERROR(TIME!X58/TIME!$T58,"")</f>
        <v/>
      </c>
      <c r="Z123" s="2" t="str">
        <f ca="1">IFERROR(TIME!Y58/TIME!$T58,"")</f>
        <v/>
      </c>
    </row>
    <row r="124" spans="1:26" x14ac:dyDescent="0.25">
      <c r="A124" s="2">
        <f ca="1">TIME!T56</f>
        <v>1.46</v>
      </c>
      <c r="B124" t="str">
        <f>METRICS!A55</f>
        <v>math1</v>
      </c>
      <c r="C124" s="2" t="str">
        <f ca="1">IFERROR(TIME!B56/TIME!$T56,"")</f>
        <v/>
      </c>
      <c r="D124" s="2">
        <f ca="1">IFERROR(TIME!C56/TIME!$T56,"")</f>
        <v>32.794520547945211</v>
      </c>
      <c r="E124" s="2">
        <f ca="1">IFERROR(TIME!D56/TIME!$T56,"")</f>
        <v>22.150684931506852</v>
      </c>
      <c r="F124" s="2" t="str">
        <f ca="1">IFERROR(TIME!E56/TIME!$T56,"")</f>
        <v/>
      </c>
      <c r="G124" s="2" t="str">
        <f ca="1">IFERROR(TIME!F56/TIME!$T56,"")</f>
        <v/>
      </c>
      <c r="H124" s="2" t="str">
        <f ca="1">IFERROR(TIME!G56/TIME!$T56,"")</f>
        <v/>
      </c>
      <c r="I124" s="2" t="str">
        <f ca="1">IFERROR(TIME!H56/TIME!$T56,"")</f>
        <v/>
      </c>
      <c r="J124" s="2" t="str">
        <f ca="1">IFERROR(TIME!I56/TIME!$T56,"")</f>
        <v/>
      </c>
      <c r="K124" s="2">
        <f ca="1">IFERROR(TIME!J56/TIME!$T56,"")</f>
        <v>2.6986301369863015</v>
      </c>
      <c r="L124" s="2">
        <f ca="1">IFERROR(TIME!K56/TIME!$T56,"")</f>
        <v>1.3561643835616439</v>
      </c>
      <c r="M124" s="2">
        <f ca="1">IFERROR(TIME!L56/TIME!$T56,"")</f>
        <v>1.0410958904109588</v>
      </c>
      <c r="N124" s="2" t="str">
        <f ca="1">IFERROR(TIME!M56/TIME!$T56,"")</f>
        <v/>
      </c>
      <c r="O124" s="2" t="str">
        <f ca="1">IFERROR(TIME!N56/TIME!$T56,"")</f>
        <v/>
      </c>
      <c r="P124" s="2" t="str">
        <f ca="1">IFERROR(TIME!O56/TIME!$T56,"")</f>
        <v/>
      </c>
      <c r="Q124" s="2" t="str">
        <f ca="1">IFERROR(TIME!P56/TIME!$T56,"")</f>
        <v/>
      </c>
      <c r="R124" s="2" t="str">
        <f ca="1">IFERROR(TIME!Q56/TIME!$T56,"")</f>
        <v/>
      </c>
      <c r="S124" s="2">
        <f ca="1">IFERROR(TIME!R56/TIME!$T56,"")</f>
        <v>2.2054794520547949</v>
      </c>
      <c r="T124" s="2">
        <f ca="1">IFERROR(TIME!S56/TIME!$T56,"")</f>
        <v>1.2054794520547945</v>
      </c>
      <c r="U124" s="2">
        <f ca="1">IFERROR(TIME!T56/TIME!$T56,"")</f>
        <v>1</v>
      </c>
      <c r="V124" s="2" t="str">
        <f ca="1">IFERROR(TIME!U56/TIME!$T56,"")</f>
        <v/>
      </c>
      <c r="W124" s="2" t="str">
        <f ca="1">IFERROR(TIME!V56/TIME!$T56,"")</f>
        <v/>
      </c>
      <c r="X124" s="2" t="str">
        <f ca="1">IFERROR(TIME!W56/TIME!$T56,"")</f>
        <v/>
      </c>
      <c r="Y124" s="2" t="str">
        <f ca="1">IFERROR(TIME!X56/TIME!$T56,"")</f>
        <v/>
      </c>
      <c r="Z124" s="2" t="str">
        <f ca="1">IFERROR(TIME!Y56/TIME!$T56,"")</f>
        <v/>
      </c>
    </row>
    <row r="125" spans="1:26" x14ac:dyDescent="0.25">
      <c r="A125" s="2">
        <f ca="1">TIME!T59</f>
        <v>1.54</v>
      </c>
      <c r="B125" t="str">
        <f>METRICS!A58</f>
        <v>math4</v>
      </c>
      <c r="C125" s="2">
        <f ca="1">IFERROR(TIME!B59/TIME!$T59,"")</f>
        <v>171.31818181818181</v>
      </c>
      <c r="D125" s="2">
        <f ca="1">IFERROR(TIME!C59/TIME!$T59,"")</f>
        <v>32.707792207792203</v>
      </c>
      <c r="E125" s="2">
        <f ca="1">IFERROR(TIME!D59/TIME!$T59,"")</f>
        <v>24.974025974025974</v>
      </c>
      <c r="F125" s="2" t="str">
        <f ca="1">IFERROR(TIME!E59/TIME!$T59,"")</f>
        <v/>
      </c>
      <c r="G125" s="2" t="str">
        <f ca="1">IFERROR(TIME!F59/TIME!$T59,"")</f>
        <v/>
      </c>
      <c r="H125" s="2" t="str">
        <f ca="1">IFERROR(TIME!G59/TIME!$T59,"")</f>
        <v/>
      </c>
      <c r="I125" s="2" t="str">
        <f ca="1">IFERROR(TIME!H59/TIME!$T59,"")</f>
        <v/>
      </c>
      <c r="J125" s="2" t="str">
        <f ca="1">IFERROR(TIME!I59/TIME!$T59,"")</f>
        <v/>
      </c>
      <c r="K125" s="2">
        <f ca="1">IFERROR(TIME!J59/TIME!$T59,"")</f>
        <v>2.6753246753246755</v>
      </c>
      <c r="L125" s="2">
        <f ca="1">IFERROR(TIME!K59/TIME!$T59,"")</f>
        <v>1.4805194805194803</v>
      </c>
      <c r="M125" s="2">
        <f ca="1">IFERROR(TIME!L59/TIME!$T59,"")</f>
        <v>1.0389610389610391</v>
      </c>
      <c r="N125" s="2" t="str">
        <f ca="1">IFERROR(TIME!M59/TIME!$T59,"")</f>
        <v/>
      </c>
      <c r="O125" s="2" t="str">
        <f ca="1">IFERROR(TIME!N59/TIME!$T59,"")</f>
        <v/>
      </c>
      <c r="P125" s="2" t="str">
        <f ca="1">IFERROR(TIME!O59/TIME!$T59,"")</f>
        <v/>
      </c>
      <c r="Q125" s="2" t="str">
        <f ca="1">IFERROR(TIME!P59/TIME!$T59,"")</f>
        <v/>
      </c>
      <c r="R125" s="2" t="str">
        <f ca="1">IFERROR(TIME!Q59/TIME!$T59,"")</f>
        <v/>
      </c>
      <c r="S125" s="2">
        <f ca="1">IFERROR(TIME!R59/TIME!$T59,"")</f>
        <v>2.3116883116883118</v>
      </c>
      <c r="T125" s="2">
        <f ca="1">IFERROR(TIME!S59/TIME!$T59,"")</f>
        <v>1.3701298701298701</v>
      </c>
      <c r="U125" s="2">
        <f ca="1">IFERROR(TIME!T59/TIME!$T59,"")</f>
        <v>1</v>
      </c>
      <c r="V125" s="2" t="str">
        <f ca="1">IFERROR(TIME!U59/TIME!$T59,"")</f>
        <v/>
      </c>
      <c r="W125" s="2" t="str">
        <f ca="1">IFERROR(TIME!V59/TIME!$T59,"")</f>
        <v/>
      </c>
      <c r="X125" s="2" t="str">
        <f ca="1">IFERROR(TIME!W59/TIME!$T59,"")</f>
        <v/>
      </c>
      <c r="Y125" s="2" t="str">
        <f ca="1">IFERROR(TIME!X59/TIME!$T59,"")</f>
        <v/>
      </c>
      <c r="Z125" s="2" t="str">
        <f ca="1">IFERROR(TIME!Y59/TIME!$T59,"")</f>
        <v/>
      </c>
    </row>
    <row r="126" spans="1:26" x14ac:dyDescent="0.25">
      <c r="A126" s="2">
        <f ca="1">TIME!T88</f>
        <v>1.54</v>
      </c>
      <c r="B126" t="str">
        <f>METRICS!A87</f>
        <v>swap</v>
      </c>
      <c r="C126" s="2">
        <f ca="1">IFERROR(TIME!B88/TIME!$T88,"")</f>
        <v>123.31818181818181</v>
      </c>
      <c r="D126" s="2">
        <f ca="1">IFERROR(TIME!C88/TIME!$T88,"")</f>
        <v>27.149350649350652</v>
      </c>
      <c r="E126" s="2">
        <f ca="1">IFERROR(TIME!D88/TIME!$T88,"")</f>
        <v>22.577922077922079</v>
      </c>
      <c r="F126" s="2" t="str">
        <f ca="1">IFERROR(TIME!E88/TIME!$T88,"")</f>
        <v/>
      </c>
      <c r="G126" s="2" t="str">
        <f ca="1">IFERROR(TIME!F88/TIME!$T88,"")</f>
        <v/>
      </c>
      <c r="H126" s="2" t="str">
        <f ca="1">IFERROR(TIME!G88/TIME!$T88,"")</f>
        <v/>
      </c>
      <c r="I126" s="2" t="str">
        <f ca="1">IFERROR(TIME!H88/TIME!$T88,"")</f>
        <v/>
      </c>
      <c r="J126" s="2" t="str">
        <f ca="1">IFERROR(TIME!I88/TIME!$T88,"")</f>
        <v/>
      </c>
      <c r="K126" s="2">
        <f ca="1">IFERROR(TIME!J88/TIME!$T88,"")</f>
        <v>2.2662337662337664</v>
      </c>
      <c r="L126" s="2">
        <f ca="1">IFERROR(TIME!K88/TIME!$T88,"")</f>
        <v>1.4025974025974026</v>
      </c>
      <c r="M126" s="2">
        <f ca="1">IFERROR(TIME!L88/TIME!$T88,"")</f>
        <v>0.96753246753246747</v>
      </c>
      <c r="N126" s="2" t="str">
        <f ca="1">IFERROR(TIME!M88/TIME!$T88,"")</f>
        <v/>
      </c>
      <c r="O126" s="2" t="str">
        <f ca="1">IFERROR(TIME!N88/TIME!$T88,"")</f>
        <v/>
      </c>
      <c r="P126" s="2" t="str">
        <f ca="1">IFERROR(TIME!O88/TIME!$T88,"")</f>
        <v/>
      </c>
      <c r="Q126" s="2" t="str">
        <f ca="1">IFERROR(TIME!P88/TIME!$T88,"")</f>
        <v/>
      </c>
      <c r="R126" s="2" t="str">
        <f ca="1">IFERROR(TIME!Q88/TIME!$T88,"")</f>
        <v/>
      </c>
      <c r="S126" s="2">
        <f ca="1">IFERROR(TIME!R88/TIME!$T88,"")</f>
        <v>1.9935064935064934</v>
      </c>
      <c r="T126" s="2">
        <f ca="1">IFERROR(TIME!S88/TIME!$T88,"")</f>
        <v>1.2922077922077921</v>
      </c>
      <c r="U126" s="2">
        <f ca="1">IFERROR(TIME!T88/TIME!$T88,"")</f>
        <v>1</v>
      </c>
      <c r="V126" s="2" t="str">
        <f ca="1">IFERROR(TIME!U88/TIME!$T88,"")</f>
        <v/>
      </c>
      <c r="W126" s="2" t="str">
        <f ca="1">IFERROR(TIME!V88/TIME!$T88,"")</f>
        <v/>
      </c>
      <c r="X126" s="2" t="str">
        <f ca="1">IFERROR(TIME!W88/TIME!$T88,"")</f>
        <v/>
      </c>
      <c r="Y126" s="2" t="str">
        <f ca="1">IFERROR(TIME!X88/TIME!$T88,"")</f>
        <v/>
      </c>
      <c r="Z126" s="2" t="str">
        <f ca="1">IFERROR(TIME!Y88/TIME!$T88,"")</f>
        <v/>
      </c>
    </row>
    <row r="127" spans="1:26" x14ac:dyDescent="0.25">
      <c r="A127" s="2">
        <f ca="1">TIME!T124</f>
        <v>1.61</v>
      </c>
      <c r="B127" t="str">
        <f>METRICS!A123</f>
        <v>preemption-stdlib</v>
      </c>
      <c r="C127" s="2">
        <f ca="1">IFERROR(TIME!B124/TIME!$T124,"")</f>
        <v>1.7267080745341612</v>
      </c>
      <c r="D127" s="2">
        <f ca="1">IFERROR(TIME!C124/TIME!$T124,"")</f>
        <v>3.1180124223602479</v>
      </c>
      <c r="E127" s="2">
        <f ca="1">IFERROR(TIME!D124/TIME!$T124,"")</f>
        <v>1.031055900621118</v>
      </c>
      <c r="F127" s="2">
        <f ca="1">IFERROR(TIME!E124/TIME!$T124,"")</f>
        <v>19.993788819875775</v>
      </c>
      <c r="G127" s="2">
        <f ca="1">IFERROR(TIME!F124/TIME!$T124,"")</f>
        <v>34.354037267080741</v>
      </c>
      <c r="H127" s="2">
        <f ca="1">IFERROR(TIME!G124/TIME!$T124,"")</f>
        <v>16.06832298136646</v>
      </c>
      <c r="I127" s="2" t="str">
        <f ca="1">IFERROR(TIME!H124/TIME!$T124,"")</f>
        <v/>
      </c>
      <c r="J127" s="2" t="str">
        <f ca="1">IFERROR(TIME!I124/TIME!$T124,"")</f>
        <v/>
      </c>
      <c r="K127" s="2">
        <f ca="1">IFERROR(TIME!J124/TIME!$T124,"")</f>
        <v>1.3788819875776397</v>
      </c>
      <c r="L127" s="2">
        <f ca="1">IFERROR(TIME!K124/TIME!$T124,"")</f>
        <v>2.9068322981366457</v>
      </c>
      <c r="M127" s="2">
        <f ca="1">IFERROR(TIME!L124/TIME!$T124,"")</f>
        <v>0.99378881987577639</v>
      </c>
      <c r="N127" s="2">
        <f ca="1">IFERROR(TIME!M124/TIME!$T124,"")</f>
        <v>19.099378881987576</v>
      </c>
      <c r="O127" s="2">
        <f ca="1">IFERROR(TIME!N124/TIME!$T124,"")</f>
        <v>33.155279503105589</v>
      </c>
      <c r="P127" s="2">
        <f ca="1">IFERROR(TIME!O124/TIME!$T124,"")</f>
        <v>15.906832298136644</v>
      </c>
      <c r="Q127" s="2" t="str">
        <f ca="1">IFERROR(TIME!P124/TIME!$T124,"")</f>
        <v/>
      </c>
      <c r="R127" s="2" t="str">
        <f ca="1">IFERROR(TIME!Q124/TIME!$T124,"")</f>
        <v/>
      </c>
      <c r="S127" s="2">
        <f ca="1">IFERROR(TIME!R124/TIME!$T124,"")</f>
        <v>1.4099378881987576</v>
      </c>
      <c r="T127" s="2">
        <f ca="1">IFERROR(TIME!S124/TIME!$T124,"")</f>
        <v>2.7453416149068319</v>
      </c>
      <c r="U127" s="2">
        <f ca="1">IFERROR(TIME!T124/TIME!$T124,"")</f>
        <v>1</v>
      </c>
      <c r="V127" s="2">
        <f ca="1">IFERROR(TIME!U124/TIME!$T124,"")</f>
        <v>19.503105590062109</v>
      </c>
      <c r="W127" s="2">
        <f ca="1">IFERROR(TIME!V124/TIME!$T124,"")</f>
        <v>32.993788819875775</v>
      </c>
      <c r="X127" s="2">
        <f ca="1">IFERROR(TIME!W124/TIME!$T124,"")</f>
        <v>15.552795031055899</v>
      </c>
      <c r="Y127" s="2" t="str">
        <f ca="1">IFERROR(TIME!X124/TIME!$T124,"")</f>
        <v/>
      </c>
      <c r="Z127" s="2" t="str">
        <f ca="1">IFERROR(TIME!Y124/TIME!$T124,"")</f>
        <v/>
      </c>
    </row>
    <row r="128" spans="1:26" x14ac:dyDescent="0.25">
      <c r="A128" s="2">
        <f ca="1">TIME!T50</f>
        <v>1.75</v>
      </c>
      <c r="B128" t="str">
        <f>METRICS!A49</f>
        <v>io1</v>
      </c>
      <c r="C128" s="2" t="str">
        <f ca="1">IFERROR(TIME!B50/TIME!$T50,"")</f>
        <v/>
      </c>
      <c r="D128" s="2" t="str">
        <f ca="1">IFERROR(TIME!C50/TIME!$T50,"")</f>
        <v/>
      </c>
      <c r="E128" s="2" t="str">
        <f ca="1">IFERROR(TIME!D50/TIME!$T50,"")</f>
        <v/>
      </c>
      <c r="F128" s="2" t="str">
        <f ca="1">IFERROR(TIME!E50/TIME!$T50,"")</f>
        <v/>
      </c>
      <c r="G128" s="2" t="str">
        <f ca="1">IFERROR(TIME!F50/TIME!$T50,"")</f>
        <v/>
      </c>
      <c r="H128" s="2" t="str">
        <f ca="1">IFERROR(TIME!G50/TIME!$T50,"")</f>
        <v/>
      </c>
      <c r="I128" s="2" t="str">
        <f ca="1">IFERROR(TIME!H50/TIME!$T50,"")</f>
        <v/>
      </c>
      <c r="J128" s="2" t="str">
        <f ca="1">IFERROR(TIME!I50/TIME!$T50,"")</f>
        <v/>
      </c>
      <c r="K128" s="2" t="str">
        <f ca="1">IFERROR(TIME!J50/TIME!$T50,"")</f>
        <v/>
      </c>
      <c r="L128" s="2" t="str">
        <f ca="1">IFERROR(TIME!K50/TIME!$T50,"")</f>
        <v/>
      </c>
      <c r="M128" s="2" t="str">
        <f ca="1">IFERROR(TIME!L50/TIME!$T50,"")</f>
        <v/>
      </c>
      <c r="N128" s="2" t="str">
        <f ca="1">IFERROR(TIME!M50/TIME!$T50,"")</f>
        <v/>
      </c>
      <c r="O128" s="2" t="str">
        <f ca="1">IFERROR(TIME!N50/TIME!$T50,"")</f>
        <v/>
      </c>
      <c r="P128" s="2" t="str">
        <f ca="1">IFERROR(TIME!O50/TIME!$T50,"")</f>
        <v/>
      </c>
      <c r="Q128" s="2" t="str">
        <f ca="1">IFERROR(TIME!P50/TIME!$T50,"")</f>
        <v/>
      </c>
      <c r="R128" s="2" t="str">
        <f ca="1">IFERROR(TIME!Q50/TIME!$T50,"")</f>
        <v/>
      </c>
      <c r="S128" s="2">
        <f ca="1">IFERROR(TIME!R50/TIME!$T50,"")</f>
        <v>1.2057142857142857</v>
      </c>
      <c r="T128" s="2">
        <f ca="1">IFERROR(TIME!S50/TIME!$T50,"")</f>
        <v>0.65142857142857136</v>
      </c>
      <c r="U128" s="2">
        <f ca="1">IFERROR(TIME!T50/TIME!$T50,"")</f>
        <v>1</v>
      </c>
      <c r="V128" s="2" t="str">
        <f ca="1">IFERROR(TIME!U50/TIME!$T50,"")</f>
        <v/>
      </c>
      <c r="W128" s="2" t="str">
        <f ca="1">IFERROR(TIME!V50/TIME!$T50,"")</f>
        <v/>
      </c>
      <c r="X128" s="2" t="str">
        <f ca="1">IFERROR(TIME!W50/TIME!$T50,"")</f>
        <v/>
      </c>
      <c r="Y128" s="2" t="str">
        <f ca="1">IFERROR(TIME!X50/TIME!$T50,"")</f>
        <v/>
      </c>
      <c r="Z128" s="2" t="str">
        <f ca="1">IFERROR(TIME!Y50/TIME!$T50,"")</f>
        <v/>
      </c>
    </row>
    <row r="129" spans="1:26" x14ac:dyDescent="0.25">
      <c r="A129" s="2">
        <f ca="1">TIME!T118</f>
        <v>1.91</v>
      </c>
      <c r="B129" t="str">
        <f>METRICS!A117</f>
        <v>kernel-stdlib</v>
      </c>
      <c r="C129" s="2">
        <f ca="1">IFERROR(TIME!B118/TIME!$T118,"")</f>
        <v>1.7486910994764397</v>
      </c>
      <c r="D129" s="2">
        <f ca="1">IFERROR(TIME!C118/TIME!$T118,"")</f>
        <v>3.1518324607329844</v>
      </c>
      <c r="E129" s="2">
        <f ca="1">IFERROR(TIME!D118/TIME!$T118,"")</f>
        <v>1.036649214659686</v>
      </c>
      <c r="F129" s="2" t="str">
        <f ca="1">IFERROR(TIME!E118/TIME!$T118,"")</f>
        <v/>
      </c>
      <c r="G129" s="2" t="str">
        <f ca="1">IFERROR(TIME!F118/TIME!$T118,"")</f>
        <v/>
      </c>
      <c r="H129" s="2" t="str">
        <f ca="1">IFERROR(TIME!G118/TIME!$T118,"")</f>
        <v/>
      </c>
      <c r="I129" s="2" t="str">
        <f ca="1">IFERROR(TIME!H118/TIME!$T118,"")</f>
        <v/>
      </c>
      <c r="J129" s="2" t="str">
        <f ca="1">IFERROR(TIME!I118/TIME!$T118,"")</f>
        <v/>
      </c>
      <c r="K129" s="2">
        <f ca="1">IFERROR(TIME!J118/TIME!$T118,"")</f>
        <v>1.3507853403141363</v>
      </c>
      <c r="L129" s="2">
        <f ca="1">IFERROR(TIME!K118/TIME!$T118,"")</f>
        <v>2.8115183246073299</v>
      </c>
      <c r="M129" s="2">
        <f ca="1">IFERROR(TIME!L118/TIME!$T118,"")</f>
        <v>0.98429319371727753</v>
      </c>
      <c r="N129" s="2" t="str">
        <f ca="1">IFERROR(TIME!M118/TIME!$T118,"")</f>
        <v/>
      </c>
      <c r="O129" s="2" t="str">
        <f ca="1">IFERROR(TIME!N118/TIME!$T118,"")</f>
        <v/>
      </c>
      <c r="P129" s="2" t="str">
        <f ca="1">IFERROR(TIME!O118/TIME!$T118,"")</f>
        <v/>
      </c>
      <c r="Q129" s="2" t="str">
        <f ca="1">IFERROR(TIME!P118/TIME!$T118,"")</f>
        <v/>
      </c>
      <c r="R129" s="2" t="str">
        <f ca="1">IFERROR(TIME!Q118/TIME!$T118,"")</f>
        <v/>
      </c>
      <c r="S129" s="2">
        <f ca="1">IFERROR(TIME!R118/TIME!$T118,"")</f>
        <v>1.5287958115183247</v>
      </c>
      <c r="T129" s="2">
        <f ca="1">IFERROR(TIME!S118/TIME!$T118,"")</f>
        <v>2.8115183246073299</v>
      </c>
      <c r="U129" s="2">
        <f ca="1">IFERROR(TIME!T118/TIME!$T118,"")</f>
        <v>1</v>
      </c>
      <c r="V129" s="2" t="str">
        <f ca="1">IFERROR(TIME!U118/TIME!$T118,"")</f>
        <v/>
      </c>
      <c r="W129" s="2" t="str">
        <f ca="1">IFERROR(TIME!V118/TIME!$T118,"")</f>
        <v/>
      </c>
      <c r="X129" s="2" t="str">
        <f ca="1">IFERROR(TIME!W118/TIME!$T118,"")</f>
        <v/>
      </c>
      <c r="Y129" s="2" t="str">
        <f ca="1">IFERROR(TIME!X118/TIME!$T118,"")</f>
        <v/>
      </c>
      <c r="Z129" s="2" t="str">
        <f ca="1">IFERROR(TIME!Y118/TIME!$T118,"")</f>
        <v/>
      </c>
    </row>
    <row r="130" spans="1:26" x14ac:dyDescent="0.25">
      <c r="A130" s="2">
        <f ca="1">TIME!T57</f>
        <v>1.92</v>
      </c>
      <c r="B130" t="str">
        <f>METRICS!A56</f>
        <v>math2</v>
      </c>
      <c r="C130" s="2">
        <f ca="1">IFERROR(TIME!B57/TIME!$T57,"")</f>
        <v>268.11458333333331</v>
      </c>
      <c r="D130" s="2">
        <f ca="1">IFERROR(TIME!C57/TIME!$T57,"")</f>
        <v>37.484375</v>
      </c>
      <c r="E130" s="2">
        <f ca="1">IFERROR(TIME!D57/TIME!$T57,"")</f>
        <v>24.697916666666668</v>
      </c>
      <c r="F130" s="2" t="str">
        <f ca="1">IFERROR(TIME!E57/TIME!$T57,"")</f>
        <v/>
      </c>
      <c r="G130" s="2" t="str">
        <f ca="1">IFERROR(TIME!F57/TIME!$T57,"")</f>
        <v/>
      </c>
      <c r="H130" s="2" t="str">
        <f ca="1">IFERROR(TIME!G57/TIME!$T57,"")</f>
        <v/>
      </c>
      <c r="I130" s="2" t="str">
        <f ca="1">IFERROR(TIME!H57/TIME!$T57,"")</f>
        <v/>
      </c>
      <c r="J130" s="2" t="str">
        <f ca="1">IFERROR(TIME!I57/TIME!$T57,"")</f>
        <v/>
      </c>
      <c r="K130" s="2">
        <f ca="1">IFERROR(TIME!J57/TIME!$T57,"")</f>
        <v>2.9843750000000004</v>
      </c>
      <c r="L130" s="2">
        <f ca="1">IFERROR(TIME!K57/TIME!$T57,"")</f>
        <v>1.3697916666666667</v>
      </c>
      <c r="M130" s="2">
        <f ca="1">IFERROR(TIME!L57/TIME!$T57,"")</f>
        <v>1.0625</v>
      </c>
      <c r="N130" s="2" t="str">
        <f ca="1">IFERROR(TIME!M57/TIME!$T57,"")</f>
        <v/>
      </c>
      <c r="O130" s="2" t="str">
        <f ca="1">IFERROR(TIME!N57/TIME!$T57,"")</f>
        <v/>
      </c>
      <c r="P130" s="2" t="str">
        <f ca="1">IFERROR(TIME!O57/TIME!$T57,"")</f>
        <v/>
      </c>
      <c r="Q130" s="2" t="str">
        <f ca="1">IFERROR(TIME!P57/TIME!$T57,"")</f>
        <v/>
      </c>
      <c r="R130" s="2" t="str">
        <f ca="1">IFERROR(TIME!Q57/TIME!$T57,"")</f>
        <v/>
      </c>
      <c r="S130" s="2">
        <f ca="1">IFERROR(TIME!R57/TIME!$T57,"")</f>
        <v>2.46875</v>
      </c>
      <c r="T130" s="2">
        <f ca="1">IFERROR(TIME!S57/TIME!$T57,"")</f>
        <v>1.2395833333333333</v>
      </c>
      <c r="U130" s="2">
        <f ca="1">IFERROR(TIME!T57/TIME!$T57,"")</f>
        <v>1</v>
      </c>
      <c r="V130" s="2" t="str">
        <f ca="1">IFERROR(TIME!U57/TIME!$T57,"")</f>
        <v/>
      </c>
      <c r="W130" s="2" t="str">
        <f ca="1">IFERROR(TIME!V57/TIME!$T57,"")</f>
        <v/>
      </c>
      <c r="X130" s="2" t="str">
        <f ca="1">IFERROR(TIME!W57/TIME!$T57,"")</f>
        <v/>
      </c>
      <c r="Y130" s="2" t="str">
        <f ca="1">IFERROR(TIME!X57/TIME!$T57,"")</f>
        <v/>
      </c>
      <c r="Z130" s="2" t="str">
        <f ca="1">IFERROR(TIME!Y57/TIME!$T57,"")</f>
        <v/>
      </c>
    </row>
    <row r="131" spans="1:26" x14ac:dyDescent="0.25">
      <c r="A131" s="2">
        <f ca="1">TIME!T133</f>
        <v>2.21</v>
      </c>
      <c r="B131" t="str">
        <f>METRICS!A132</f>
        <v>imgui</v>
      </c>
      <c r="C131" s="2">
        <f ca="1">IFERROR(TIME!B133/TIME!$T133,"")</f>
        <v>1.4796380090497738</v>
      </c>
      <c r="D131" s="2">
        <f ca="1">IFERROR(TIME!C133/TIME!$T133,"")</f>
        <v>3.0950226244343892</v>
      </c>
      <c r="E131" s="2">
        <f ca="1">IFERROR(TIME!D133/TIME!$T133,"")</f>
        <v>0.99095022624434392</v>
      </c>
      <c r="F131" s="2" t="str">
        <f ca="1">IFERROR(TIME!E133/TIME!$T133,"")</f>
        <v/>
      </c>
      <c r="G131" s="2" t="str">
        <f ca="1">IFERROR(TIME!F133/TIME!$T133,"")</f>
        <v/>
      </c>
      <c r="H131" s="2" t="str">
        <f ca="1">IFERROR(TIME!G133/TIME!$T133,"")</f>
        <v/>
      </c>
      <c r="I131" s="2">
        <f ca="1">IFERROR(TIME!H133/TIME!$T133,"")</f>
        <v>7.5294117647058831</v>
      </c>
      <c r="J131" s="2">
        <f ca="1">IFERROR(TIME!I133/TIME!$T133,"")</f>
        <v>7.3257918552036205</v>
      </c>
      <c r="K131" s="2">
        <f ca="1">IFERROR(TIME!J133/TIME!$T133,"")</f>
        <v>1.3800904977375565</v>
      </c>
      <c r="L131" s="2">
        <f ca="1">IFERROR(TIME!K133/TIME!$T133,"")</f>
        <v>2.9321266968325794</v>
      </c>
      <c r="M131" s="2">
        <f ca="1">IFERROR(TIME!L133/TIME!$T133,"")</f>
        <v>0.97737556561085981</v>
      </c>
      <c r="N131" s="2" t="str">
        <f ca="1">IFERROR(TIME!M133/TIME!$T133,"")</f>
        <v/>
      </c>
      <c r="O131" s="2" t="str">
        <f ca="1">IFERROR(TIME!N133/TIME!$T133,"")</f>
        <v/>
      </c>
      <c r="P131" s="2" t="str">
        <f ca="1">IFERROR(TIME!O133/TIME!$T133,"")</f>
        <v/>
      </c>
      <c r="Q131" s="2">
        <f ca="1">IFERROR(TIME!P133/TIME!$T133,"")</f>
        <v>3.7556561085972855</v>
      </c>
      <c r="R131" s="2">
        <f ca="1">IFERROR(TIME!Q133/TIME!$T133,"")</f>
        <v>3.0588235294117645</v>
      </c>
      <c r="S131" s="2">
        <f ca="1">IFERROR(TIME!R133/TIME!$T133,"")</f>
        <v>1.3981900452488687</v>
      </c>
      <c r="T131" s="2">
        <f ca="1">IFERROR(TIME!S133/TIME!$T133,"")</f>
        <v>2.9185520361990953</v>
      </c>
      <c r="U131" s="2">
        <f ca="1">IFERROR(TIME!T133/TIME!$T133,"")</f>
        <v>1</v>
      </c>
      <c r="V131" s="2" t="str">
        <f ca="1">IFERROR(TIME!U133/TIME!$T133,"")</f>
        <v/>
      </c>
      <c r="W131" s="2" t="str">
        <f ca="1">IFERROR(TIME!V133/TIME!$T133,"")</f>
        <v/>
      </c>
      <c r="X131" s="2" t="str">
        <f ca="1">IFERROR(TIME!W133/TIME!$T133,"")</f>
        <v/>
      </c>
      <c r="Y131" s="2">
        <f ca="1">IFERROR(TIME!X133/TIME!$T133,"")</f>
        <v>3.7737556561085972</v>
      </c>
      <c r="Z131" s="2">
        <f ca="1">IFERROR(TIME!Y133/TIME!$T133,"")</f>
        <v>3.0497737556561089</v>
      </c>
    </row>
    <row r="132" spans="1:26" x14ac:dyDescent="0.25">
      <c r="A132" s="2">
        <f ca="1">TIME!T51</f>
        <v>2.86</v>
      </c>
      <c r="B132" t="str">
        <f>METRICS!A50</f>
        <v>io2</v>
      </c>
      <c r="C132" s="2" t="str">
        <f ca="1">IFERROR(TIME!B51/TIME!$T51,"")</f>
        <v/>
      </c>
      <c r="D132" s="2" t="str">
        <f ca="1">IFERROR(TIME!C51/TIME!$T51,"")</f>
        <v/>
      </c>
      <c r="E132" s="2" t="str">
        <f ca="1">IFERROR(TIME!D51/TIME!$T51,"")</f>
        <v/>
      </c>
      <c r="F132" s="2" t="str">
        <f ca="1">IFERROR(TIME!E51/TIME!$T51,"")</f>
        <v/>
      </c>
      <c r="G132" s="2" t="str">
        <f ca="1">IFERROR(TIME!F51/TIME!$T51,"")</f>
        <v/>
      </c>
      <c r="H132" s="2" t="str">
        <f ca="1">IFERROR(TIME!G51/TIME!$T51,"")</f>
        <v/>
      </c>
      <c r="I132" s="2" t="str">
        <f ca="1">IFERROR(TIME!H51/TIME!$T51,"")</f>
        <v/>
      </c>
      <c r="J132" s="2" t="str">
        <f ca="1">IFERROR(TIME!I51/TIME!$T51,"")</f>
        <v/>
      </c>
      <c r="K132" s="2">
        <f ca="1">IFERROR(TIME!J51/TIME!$T51,"")</f>
        <v>3.9685314685314688</v>
      </c>
      <c r="L132" s="2">
        <f ca="1">IFERROR(TIME!K51/TIME!$T51,"")</f>
        <v>1.3041958041958042</v>
      </c>
      <c r="M132" s="2">
        <f ca="1">IFERROR(TIME!L51/TIME!$T51,"")</f>
        <v>1.1258741258741261</v>
      </c>
      <c r="N132" s="2" t="str">
        <f ca="1">IFERROR(TIME!M51/TIME!$T51,"")</f>
        <v/>
      </c>
      <c r="O132" s="2" t="str">
        <f ca="1">IFERROR(TIME!N51/TIME!$T51,"")</f>
        <v/>
      </c>
      <c r="P132" s="2" t="str">
        <f ca="1">IFERROR(TIME!O51/TIME!$T51,"")</f>
        <v/>
      </c>
      <c r="Q132" s="2" t="str">
        <f ca="1">IFERROR(TIME!P51/TIME!$T51,"")</f>
        <v/>
      </c>
      <c r="R132" s="2" t="str">
        <f ca="1">IFERROR(TIME!Q51/TIME!$T51,"")</f>
        <v/>
      </c>
      <c r="S132" s="2">
        <f ca="1">IFERROR(TIME!R51/TIME!$T51,"")</f>
        <v>2.7937062937062938</v>
      </c>
      <c r="T132" s="2">
        <f ca="1">IFERROR(TIME!S51/TIME!$T51,"")</f>
        <v>1.0769230769230771</v>
      </c>
      <c r="U132" s="2">
        <f ca="1">IFERROR(TIME!T51/TIME!$T51,"")</f>
        <v>1</v>
      </c>
      <c r="V132" s="2" t="str">
        <f ca="1">IFERROR(TIME!U51/TIME!$T51,"")</f>
        <v/>
      </c>
      <c r="W132" s="2" t="str">
        <f ca="1">IFERROR(TIME!V51/TIME!$T51,"")</f>
        <v/>
      </c>
      <c r="X132" s="2" t="str">
        <f ca="1">IFERROR(TIME!W51/TIME!$T51,"")</f>
        <v/>
      </c>
      <c r="Y132" s="2" t="str">
        <f ca="1">IFERROR(TIME!X51/TIME!$T51,"")</f>
        <v/>
      </c>
      <c r="Z132" s="2" t="str">
        <f ca="1">IFERROR(TIME!Y51/TIME!$T51,"")</f>
        <v/>
      </c>
    </row>
    <row r="133" spans="1:26" x14ac:dyDescent="0.25">
      <c r="A133" s="2">
        <f ca="1">TIME!T76</f>
        <v>5.09</v>
      </c>
      <c r="B133" t="str">
        <f>METRICS!A75</f>
        <v>rational</v>
      </c>
      <c r="C133" s="2" t="str">
        <f ca="1">IFERROR(TIME!B76/TIME!$T76,"")</f>
        <v/>
      </c>
      <c r="D133" s="2" t="str">
        <f ca="1">IFERROR(TIME!C76/TIME!$T76,"")</f>
        <v/>
      </c>
      <c r="E133" s="2" t="str">
        <f ca="1">IFERROR(TIME!D76/TIME!$T76,"")</f>
        <v/>
      </c>
      <c r="F133" s="2">
        <f ca="1">IFERROR(TIME!E76/TIME!$T76,"")</f>
        <v>7.9312377210216107</v>
      </c>
      <c r="G133" s="2">
        <f ca="1">IFERROR(TIME!F76/TIME!$T76,"")</f>
        <v>4.8939096267190569</v>
      </c>
      <c r="H133" s="2">
        <f ca="1">IFERROR(TIME!G76/TIME!$T76,"")</f>
        <v>4.6915520628683689</v>
      </c>
      <c r="I133" s="2" t="str">
        <f ca="1">IFERROR(TIME!H76/TIME!$T76,"")</f>
        <v/>
      </c>
      <c r="J133" s="2" t="str">
        <f ca="1">IFERROR(TIME!I76/TIME!$T76,"")</f>
        <v/>
      </c>
      <c r="K133" s="2" t="str">
        <f ca="1">IFERROR(TIME!J76/TIME!$T76,"")</f>
        <v/>
      </c>
      <c r="L133" s="2" t="str">
        <f ca="1">IFERROR(TIME!K76/TIME!$T76,"")</f>
        <v/>
      </c>
      <c r="M133" s="2" t="str">
        <f ca="1">IFERROR(TIME!L76/TIME!$T76,"")</f>
        <v/>
      </c>
      <c r="N133" s="2" t="str">
        <f ca="1">IFERROR(TIME!M76/TIME!$T76,"")</f>
        <v/>
      </c>
      <c r="O133" s="2" t="str">
        <f ca="1">IFERROR(TIME!N76/TIME!$T76,"")</f>
        <v/>
      </c>
      <c r="P133" s="2" t="str">
        <f ca="1">IFERROR(TIME!O76/TIME!$T76,"")</f>
        <v/>
      </c>
      <c r="Q133" s="2" t="str">
        <f ca="1">IFERROR(TIME!P76/TIME!$T76,"")</f>
        <v/>
      </c>
      <c r="R133" s="2" t="str">
        <f ca="1">IFERROR(TIME!Q76/TIME!$T76,"")</f>
        <v/>
      </c>
      <c r="S133" s="2">
        <f ca="1">IFERROR(TIME!R76/TIME!$T76,"")</f>
        <v>2.0785854616895874</v>
      </c>
      <c r="T133" s="2">
        <f ca="1">IFERROR(TIME!S76/TIME!$T76,"")</f>
        <v>0.58349705304518673</v>
      </c>
      <c r="U133" s="2">
        <f ca="1">IFERROR(TIME!T76/TIME!$T76,"")</f>
        <v>1</v>
      </c>
      <c r="V133" s="2">
        <f ca="1">IFERROR(TIME!U76/TIME!$T76,"")</f>
        <v>4.495088408644401</v>
      </c>
      <c r="W133" s="2">
        <f ca="1">IFERROR(TIME!V76/TIME!$T76,"")</f>
        <v>3.3398821218074657</v>
      </c>
      <c r="X133" s="2">
        <f ca="1">IFERROR(TIME!W76/TIME!$T76,"")</f>
        <v>3.2357563850687621</v>
      </c>
      <c r="Y133" s="2" t="str">
        <f ca="1">IFERROR(TIME!X76/TIME!$T76,"")</f>
        <v/>
      </c>
      <c r="Z133" s="2" t="str">
        <f ca="1">IFERROR(TIME!Y76/TIME!$T76,"")</f>
        <v/>
      </c>
    </row>
  </sheetData>
  <sortState ref="A3:Z133">
    <sortCondition ref="A3:A133"/>
  </sortState>
  <mergeCells count="1">
    <mergeCell ref="C1:Z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D4CD-16D9-4E1F-9DCF-0408C6F104EE}">
  <sheetPr codeName="Sheet7"/>
  <dimension ref="A1:M125"/>
  <sheetViews>
    <sheetView topLeftCell="A106" workbookViewId="0">
      <selection activeCell="Q125" sqref="O3:Q125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4.1399999999999997</v>
      </c>
      <c r="C2" s="2">
        <v>0.12</v>
      </c>
      <c r="D2" s="2">
        <v>4.26</v>
      </c>
      <c r="E2">
        <v>110936</v>
      </c>
      <c r="F2" s="2">
        <v>4.3</v>
      </c>
      <c r="G2" s="2">
        <v>0.09</v>
      </c>
      <c r="H2" s="2">
        <v>4.4000000000000004</v>
      </c>
      <c r="I2">
        <v>110936</v>
      </c>
      <c r="J2" s="2">
        <v>4.22</v>
      </c>
      <c r="K2" s="2">
        <v>0.12</v>
      </c>
      <c r="L2" s="2">
        <v>4.3499999999999996</v>
      </c>
      <c r="M2">
        <v>110936</v>
      </c>
    </row>
    <row r="3" spans="1:13" x14ac:dyDescent="0.25">
      <c r="A3" t="s">
        <v>6</v>
      </c>
      <c r="B3" s="2">
        <v>0.84</v>
      </c>
      <c r="C3" s="2">
        <v>0.01</v>
      </c>
      <c r="D3" s="2">
        <v>0.86</v>
      </c>
      <c r="E3">
        <v>18464</v>
      </c>
      <c r="F3" s="2">
        <v>0.88</v>
      </c>
      <c r="G3" s="2">
        <v>0</v>
      </c>
      <c r="H3" s="2">
        <v>0.89</v>
      </c>
      <c r="I3">
        <v>18464</v>
      </c>
      <c r="J3" s="2">
        <v>0.84</v>
      </c>
      <c r="K3" s="2">
        <v>0.01</v>
      </c>
      <c r="L3" s="2">
        <v>0.86</v>
      </c>
      <c r="M3">
        <v>18464</v>
      </c>
    </row>
    <row r="4" spans="1:13" x14ac:dyDescent="0.25">
      <c r="A4" t="s">
        <v>7</v>
      </c>
      <c r="B4" s="2">
        <v>0.06</v>
      </c>
      <c r="C4" s="2">
        <v>0</v>
      </c>
      <c r="D4" s="2">
        <v>7.0000000000000007E-2</v>
      </c>
      <c r="E4">
        <v>8272</v>
      </c>
      <c r="F4" s="2">
        <v>0.06</v>
      </c>
      <c r="G4" s="2">
        <v>0</v>
      </c>
      <c r="H4" s="2">
        <v>7.0000000000000007E-2</v>
      </c>
      <c r="I4">
        <v>8272</v>
      </c>
      <c r="J4" s="2">
        <v>0.06</v>
      </c>
      <c r="K4" s="2">
        <v>0</v>
      </c>
      <c r="L4" s="2">
        <v>7.0000000000000007E-2</v>
      </c>
      <c r="M4">
        <v>8272</v>
      </c>
    </row>
    <row r="5" spans="1:13" x14ac:dyDescent="0.25">
      <c r="A5" t="s">
        <v>8</v>
      </c>
      <c r="B5" s="2">
        <v>2.42</v>
      </c>
      <c r="C5" s="2">
        <v>0.03</v>
      </c>
      <c r="D5" s="2">
        <v>2.4700000000000002</v>
      </c>
      <c r="E5">
        <v>31792</v>
      </c>
      <c r="F5" s="2">
        <v>2.33</v>
      </c>
      <c r="G5" s="2">
        <v>0.01</v>
      </c>
      <c r="H5" s="2">
        <v>2.35</v>
      </c>
      <c r="I5">
        <v>31792</v>
      </c>
      <c r="J5" s="2">
        <v>2.3199999999999998</v>
      </c>
      <c r="K5" s="2">
        <v>0.01</v>
      </c>
      <c r="L5" s="2">
        <v>2.34</v>
      </c>
      <c r="M5">
        <v>31792</v>
      </c>
    </row>
    <row r="6" spans="1:13" x14ac:dyDescent="0.25">
      <c r="A6" t="s">
        <v>9</v>
      </c>
      <c r="B6" s="2">
        <v>0.08</v>
      </c>
      <c r="C6" s="2">
        <v>0</v>
      </c>
      <c r="D6" s="2">
        <v>0.09</v>
      </c>
      <c r="E6">
        <v>9144</v>
      </c>
      <c r="F6" s="2">
        <v>0.08</v>
      </c>
      <c r="G6" s="2">
        <v>0</v>
      </c>
      <c r="H6" s="2">
        <v>0.08</v>
      </c>
      <c r="I6">
        <v>9144</v>
      </c>
      <c r="J6" s="2">
        <v>0.08</v>
      </c>
      <c r="K6" s="2">
        <v>0</v>
      </c>
      <c r="L6" s="2">
        <v>0.08</v>
      </c>
      <c r="M6">
        <v>9144</v>
      </c>
    </row>
    <row r="7" spans="1:13" x14ac:dyDescent="0.25">
      <c r="A7" t="s">
        <v>10</v>
      </c>
      <c r="B7" s="2">
        <v>1.54</v>
      </c>
      <c r="C7" s="2">
        <v>0.28000000000000003</v>
      </c>
      <c r="D7" s="2">
        <v>1.84</v>
      </c>
      <c r="E7">
        <v>241432</v>
      </c>
      <c r="F7" s="2">
        <v>1.52</v>
      </c>
      <c r="G7" s="2">
        <v>0.31</v>
      </c>
      <c r="H7" s="2">
        <v>1.84</v>
      </c>
      <c r="I7">
        <v>241432</v>
      </c>
      <c r="J7" s="2">
        <v>1.55</v>
      </c>
      <c r="K7" s="2">
        <v>0.28999999999999998</v>
      </c>
      <c r="L7" s="2">
        <v>1.85</v>
      </c>
      <c r="M7">
        <v>241432</v>
      </c>
    </row>
    <row r="8" spans="1:13" x14ac:dyDescent="0.25">
      <c r="A8" t="s">
        <v>11</v>
      </c>
      <c r="B8" s="2">
        <v>2.3199999999999998</v>
      </c>
      <c r="C8" s="2">
        <v>0.02</v>
      </c>
      <c r="D8" s="2">
        <v>2.34</v>
      </c>
      <c r="E8">
        <v>31100</v>
      </c>
      <c r="F8" s="2">
        <v>2.25</v>
      </c>
      <c r="G8" s="2">
        <v>0.03</v>
      </c>
      <c r="H8" s="2">
        <v>2.29</v>
      </c>
      <c r="I8">
        <v>31100</v>
      </c>
      <c r="J8" s="2">
        <v>2.25</v>
      </c>
      <c r="K8" s="2">
        <v>0.03</v>
      </c>
      <c r="L8" s="2">
        <v>2.29</v>
      </c>
      <c r="M8">
        <v>31100</v>
      </c>
    </row>
    <row r="9" spans="1:13" x14ac:dyDescent="0.25">
      <c r="A9" t="s">
        <v>12</v>
      </c>
      <c r="B9" s="2">
        <v>2.94</v>
      </c>
      <c r="C9" s="2">
        <v>0.01</v>
      </c>
      <c r="D9" s="2">
        <v>2.96</v>
      </c>
      <c r="E9">
        <v>32160</v>
      </c>
      <c r="F9" s="2">
        <v>2.9</v>
      </c>
      <c r="G9" s="2">
        <v>0.01</v>
      </c>
      <c r="H9" s="2">
        <v>2.92</v>
      </c>
      <c r="I9">
        <v>32160</v>
      </c>
      <c r="J9" s="2">
        <v>2.86</v>
      </c>
      <c r="K9" s="2">
        <v>0.04</v>
      </c>
      <c r="L9" s="2">
        <v>2.91</v>
      </c>
      <c r="M9">
        <v>32160</v>
      </c>
    </row>
    <row r="10" spans="1:13" x14ac:dyDescent="0.25">
      <c r="A10" t="s">
        <v>13</v>
      </c>
      <c r="B10" s="2">
        <v>2.4300000000000002</v>
      </c>
      <c r="C10" s="2">
        <v>0.02</v>
      </c>
      <c r="D10" s="2">
        <v>2.46</v>
      </c>
      <c r="E10">
        <v>46524</v>
      </c>
      <c r="F10" s="2">
        <v>2.4700000000000002</v>
      </c>
      <c r="G10" s="2">
        <v>0.02</v>
      </c>
      <c r="H10" s="2">
        <v>2.4900000000000002</v>
      </c>
      <c r="I10">
        <v>46524</v>
      </c>
      <c r="J10" s="2">
        <v>2.4300000000000002</v>
      </c>
      <c r="K10" s="2">
        <v>0.01</v>
      </c>
      <c r="L10" s="2">
        <v>2.44</v>
      </c>
      <c r="M10">
        <v>46524</v>
      </c>
    </row>
    <row r="11" spans="1:13" x14ac:dyDescent="0.25">
      <c r="A11" t="s">
        <v>14</v>
      </c>
      <c r="B11" s="2">
        <v>2.46</v>
      </c>
      <c r="C11" s="2">
        <v>0.04</v>
      </c>
      <c r="D11" s="2">
        <v>2.5099999999999998</v>
      </c>
      <c r="E11">
        <v>46536</v>
      </c>
      <c r="F11" s="2">
        <v>2.41</v>
      </c>
      <c r="G11" s="2">
        <v>0.03</v>
      </c>
      <c r="H11" s="2">
        <v>2.4500000000000002</v>
      </c>
      <c r="I11">
        <v>46536</v>
      </c>
      <c r="J11" s="2">
        <v>2.4500000000000002</v>
      </c>
      <c r="K11" s="2">
        <v>0.03</v>
      </c>
      <c r="L11" s="2">
        <v>2.48</v>
      </c>
      <c r="M11">
        <v>46536</v>
      </c>
    </row>
    <row r="12" spans="1:13" x14ac:dyDescent="0.25">
      <c r="A12" t="s">
        <v>15</v>
      </c>
      <c r="B12" s="2">
        <v>0.06</v>
      </c>
      <c r="C12" s="2">
        <v>0</v>
      </c>
      <c r="D12" s="2">
        <v>7.0000000000000007E-2</v>
      </c>
      <c r="E12">
        <v>8272</v>
      </c>
      <c r="F12" s="2">
        <v>0.06</v>
      </c>
      <c r="G12" s="2">
        <v>0</v>
      </c>
      <c r="H12" s="2">
        <v>7.0000000000000007E-2</v>
      </c>
      <c r="I12">
        <v>8272</v>
      </c>
      <c r="J12" s="2">
        <v>0.06</v>
      </c>
      <c r="K12" s="2">
        <v>0</v>
      </c>
      <c r="L12" s="2">
        <v>7.0000000000000007E-2</v>
      </c>
      <c r="M12">
        <v>8272</v>
      </c>
    </row>
    <row r="13" spans="1:13" x14ac:dyDescent="0.25">
      <c r="A13" t="s">
        <v>16</v>
      </c>
      <c r="B13" s="2">
        <v>0.06</v>
      </c>
      <c r="C13" s="2">
        <v>0</v>
      </c>
      <c r="D13" s="2">
        <v>7.0000000000000007E-2</v>
      </c>
      <c r="E13">
        <v>8272</v>
      </c>
      <c r="F13" s="2">
        <v>0.06</v>
      </c>
      <c r="G13" s="2">
        <v>0</v>
      </c>
      <c r="H13" s="2">
        <v>7.0000000000000007E-2</v>
      </c>
      <c r="I13">
        <v>8272</v>
      </c>
      <c r="J13" s="2">
        <v>7.0000000000000007E-2</v>
      </c>
      <c r="K13" s="2">
        <v>0</v>
      </c>
      <c r="L13" s="2">
        <v>7.0000000000000007E-2</v>
      </c>
      <c r="M13">
        <v>8272</v>
      </c>
    </row>
    <row r="14" spans="1:13" x14ac:dyDescent="0.25">
      <c r="A14" t="s">
        <v>17</v>
      </c>
      <c r="B14" s="2">
        <v>0.06</v>
      </c>
      <c r="C14" s="2">
        <v>0</v>
      </c>
      <c r="D14" s="2">
        <v>7.0000000000000007E-2</v>
      </c>
      <c r="E14">
        <v>8280</v>
      </c>
      <c r="F14" s="2">
        <v>0.06</v>
      </c>
      <c r="G14" s="2">
        <v>0</v>
      </c>
      <c r="H14" s="2">
        <v>7.0000000000000007E-2</v>
      </c>
      <c r="I14">
        <v>8280</v>
      </c>
      <c r="J14" s="2">
        <v>0.06</v>
      </c>
      <c r="K14" s="2">
        <v>0</v>
      </c>
      <c r="L14" s="2">
        <v>7.0000000000000007E-2</v>
      </c>
      <c r="M14">
        <v>8280</v>
      </c>
    </row>
    <row r="15" spans="1:13" x14ac:dyDescent="0.25">
      <c r="A15" t="s">
        <v>18</v>
      </c>
      <c r="B15" s="2">
        <v>1.1399999999999999</v>
      </c>
      <c r="C15" s="2">
        <v>0.08</v>
      </c>
      <c r="D15" s="2">
        <v>1.23</v>
      </c>
      <c r="E15">
        <v>125628</v>
      </c>
      <c r="F15" s="2">
        <v>1.18</v>
      </c>
      <c r="G15" s="2">
        <v>0.05</v>
      </c>
      <c r="H15" s="2">
        <v>1.24</v>
      </c>
      <c r="I15">
        <v>125628</v>
      </c>
      <c r="J15" s="2">
        <v>1.1499999999999999</v>
      </c>
      <c r="K15" s="2">
        <v>7.0000000000000007E-2</v>
      </c>
      <c r="L15" s="2">
        <v>1.23</v>
      </c>
      <c r="M15">
        <v>125628</v>
      </c>
    </row>
    <row r="16" spans="1:13" x14ac:dyDescent="0.25">
      <c r="A16" t="s">
        <v>19</v>
      </c>
      <c r="B16" s="2">
        <v>2.74</v>
      </c>
      <c r="C16" s="2">
        <v>0.01</v>
      </c>
      <c r="D16" s="2">
        <v>2.76</v>
      </c>
      <c r="E16">
        <v>31668</v>
      </c>
      <c r="F16" s="2">
        <v>2.72</v>
      </c>
      <c r="G16" s="2">
        <v>0</v>
      </c>
      <c r="H16" s="2">
        <v>2.73</v>
      </c>
      <c r="I16">
        <v>31668</v>
      </c>
      <c r="J16" s="2">
        <v>2.69</v>
      </c>
      <c r="K16" s="2">
        <v>0.03</v>
      </c>
      <c r="L16" s="2">
        <v>2.73</v>
      </c>
      <c r="M16">
        <v>31668</v>
      </c>
    </row>
    <row r="17" spans="1:13" x14ac:dyDescent="0.25">
      <c r="A17" t="s">
        <v>20</v>
      </c>
      <c r="B17" s="2">
        <v>7.0000000000000007E-2</v>
      </c>
      <c r="C17" s="2">
        <v>0</v>
      </c>
      <c r="D17" s="2">
        <v>7.0000000000000007E-2</v>
      </c>
      <c r="E17">
        <v>8280</v>
      </c>
      <c r="F17" s="2">
        <v>7.0000000000000007E-2</v>
      </c>
      <c r="G17" s="2">
        <v>0</v>
      </c>
      <c r="H17" s="2">
        <v>7.0000000000000007E-2</v>
      </c>
      <c r="I17">
        <v>8280</v>
      </c>
      <c r="J17" s="2">
        <v>7.0000000000000007E-2</v>
      </c>
      <c r="K17" s="2">
        <v>0</v>
      </c>
      <c r="L17" s="2">
        <v>7.0000000000000007E-2</v>
      </c>
      <c r="M17">
        <v>8280</v>
      </c>
    </row>
    <row r="18" spans="1:13" x14ac:dyDescent="0.25">
      <c r="A18" t="s">
        <v>21</v>
      </c>
      <c r="B18" s="2">
        <v>0.12</v>
      </c>
      <c r="C18" s="2">
        <v>0</v>
      </c>
      <c r="D18" s="2">
        <v>0.12</v>
      </c>
      <c r="E18">
        <v>10848</v>
      </c>
      <c r="F18" s="2">
        <v>0.12</v>
      </c>
      <c r="G18" s="2">
        <v>0</v>
      </c>
      <c r="H18" s="2">
        <v>0.12</v>
      </c>
      <c r="I18">
        <v>10848</v>
      </c>
      <c r="J18" s="2">
        <v>0.12</v>
      </c>
      <c r="K18" s="2">
        <v>0</v>
      </c>
      <c r="L18" s="2">
        <v>0.13</v>
      </c>
      <c r="M18">
        <v>10848</v>
      </c>
    </row>
    <row r="19" spans="1:13" x14ac:dyDescent="0.25">
      <c r="A19" t="s">
        <v>22</v>
      </c>
      <c r="B19" s="2">
        <v>2.25</v>
      </c>
      <c r="C19" s="2">
        <v>0.02</v>
      </c>
      <c r="D19" s="2">
        <v>2.2799999999999998</v>
      </c>
      <c r="E19">
        <v>31268</v>
      </c>
      <c r="F19" s="2">
        <v>2.2599999999999998</v>
      </c>
      <c r="G19" s="2">
        <v>0.02</v>
      </c>
      <c r="H19" s="2">
        <v>2.2799999999999998</v>
      </c>
      <c r="I19">
        <v>31268</v>
      </c>
      <c r="J19" s="2">
        <v>2.2799999999999998</v>
      </c>
      <c r="K19" s="2">
        <v>0.02</v>
      </c>
      <c r="L19" s="2">
        <v>2.31</v>
      </c>
      <c r="M19">
        <v>31268</v>
      </c>
    </row>
    <row r="20" spans="1:13" x14ac:dyDescent="0.25">
      <c r="A20" t="s">
        <v>23</v>
      </c>
      <c r="B20" s="2">
        <v>0.11</v>
      </c>
      <c r="C20" s="2">
        <v>0</v>
      </c>
      <c r="D20" s="2">
        <v>0.11</v>
      </c>
      <c r="E20">
        <v>11260</v>
      </c>
      <c r="F20" s="2">
        <v>0.11</v>
      </c>
      <c r="G20" s="2">
        <v>0</v>
      </c>
      <c r="H20" s="2">
        <v>0.11</v>
      </c>
      <c r="I20">
        <v>11260</v>
      </c>
      <c r="J20" s="2">
        <v>0.11</v>
      </c>
      <c r="K20" s="2">
        <v>0</v>
      </c>
      <c r="L20" s="2">
        <v>0.11</v>
      </c>
      <c r="M20">
        <v>11260</v>
      </c>
    </row>
    <row r="21" spans="1:13" x14ac:dyDescent="0.25">
      <c r="A21" t="s">
        <v>24</v>
      </c>
      <c r="B21" s="2">
        <v>0.11</v>
      </c>
      <c r="C21" s="2">
        <v>0</v>
      </c>
      <c r="D21" s="2">
        <v>0.11</v>
      </c>
      <c r="E21">
        <v>9696</v>
      </c>
      <c r="F21" s="2">
        <v>0.1</v>
      </c>
      <c r="G21" s="2">
        <v>0</v>
      </c>
      <c r="H21" s="2">
        <v>0.11</v>
      </c>
      <c r="I21">
        <v>9696</v>
      </c>
      <c r="J21" s="2">
        <v>0.1</v>
      </c>
      <c r="K21" s="2">
        <v>0</v>
      </c>
      <c r="L21" s="2">
        <v>0.1</v>
      </c>
      <c r="M21">
        <v>9696</v>
      </c>
    </row>
    <row r="22" spans="1:13" x14ac:dyDescent="0.25">
      <c r="A22" t="s">
        <v>25</v>
      </c>
      <c r="B22" s="2">
        <v>3</v>
      </c>
      <c r="C22" s="2">
        <v>0.03</v>
      </c>
      <c r="D22" s="2">
        <v>3.04</v>
      </c>
      <c r="E22">
        <v>46800</v>
      </c>
      <c r="F22" s="2">
        <v>2.99</v>
      </c>
      <c r="G22" s="2">
        <v>0.04</v>
      </c>
      <c r="H22" s="2">
        <v>3.04</v>
      </c>
      <c r="I22">
        <v>46800</v>
      </c>
      <c r="J22" s="2">
        <v>2.99</v>
      </c>
      <c r="K22" s="2">
        <v>0.03</v>
      </c>
      <c r="L22" s="2">
        <v>3.03</v>
      </c>
      <c r="M22">
        <v>46800</v>
      </c>
    </row>
    <row r="23" spans="1:13" x14ac:dyDescent="0.25">
      <c r="A23" t="s">
        <v>27</v>
      </c>
      <c r="B23" s="2">
        <v>1.67</v>
      </c>
      <c r="C23" s="2">
        <v>0.01</v>
      </c>
      <c r="D23" s="2">
        <v>1.69</v>
      </c>
      <c r="E23">
        <v>45144</v>
      </c>
      <c r="F23" s="2">
        <v>1.66</v>
      </c>
      <c r="G23" s="2">
        <v>0.02</v>
      </c>
      <c r="H23" s="2">
        <v>1.68</v>
      </c>
      <c r="I23">
        <v>45144</v>
      </c>
      <c r="J23" s="2">
        <v>1.64</v>
      </c>
      <c r="K23" s="2">
        <v>0.03</v>
      </c>
      <c r="L23" s="2">
        <v>1.68</v>
      </c>
      <c r="M23">
        <v>45144</v>
      </c>
    </row>
    <row r="24" spans="1:13" x14ac:dyDescent="0.25">
      <c r="A24" t="s">
        <v>28</v>
      </c>
      <c r="B24" s="2">
        <v>2.12</v>
      </c>
      <c r="C24" s="2">
        <v>0.02</v>
      </c>
      <c r="D24" s="2">
        <v>2.15</v>
      </c>
      <c r="E24">
        <v>30548</v>
      </c>
      <c r="F24" s="2">
        <v>2.1800000000000002</v>
      </c>
      <c r="G24" s="2">
        <v>0.02</v>
      </c>
      <c r="H24" s="2">
        <v>2.2000000000000002</v>
      </c>
      <c r="I24">
        <v>30604</v>
      </c>
      <c r="J24" s="2">
        <v>2.16</v>
      </c>
      <c r="K24" s="2">
        <v>0.01</v>
      </c>
      <c r="L24" s="2">
        <v>2.17</v>
      </c>
      <c r="M24">
        <v>30604</v>
      </c>
    </row>
    <row r="25" spans="1:13" x14ac:dyDescent="0.25">
      <c r="A25" t="s">
        <v>29</v>
      </c>
      <c r="B25" s="2">
        <v>2.58</v>
      </c>
      <c r="C25" s="2">
        <v>0.06</v>
      </c>
      <c r="D25" s="2">
        <v>2.65</v>
      </c>
      <c r="E25">
        <v>73096</v>
      </c>
      <c r="F25" s="2">
        <v>2.4900000000000002</v>
      </c>
      <c r="G25" s="2">
        <v>7.0000000000000007E-2</v>
      </c>
      <c r="H25" s="2">
        <v>2.57</v>
      </c>
      <c r="I25">
        <v>73096</v>
      </c>
      <c r="J25" s="2">
        <v>2.54</v>
      </c>
      <c r="K25" s="2">
        <v>0.04</v>
      </c>
      <c r="L25" s="2">
        <v>2.59</v>
      </c>
      <c r="M25">
        <v>73096</v>
      </c>
    </row>
    <row r="26" spans="1:13" x14ac:dyDescent="0.25">
      <c r="A26" t="s">
        <v>30</v>
      </c>
      <c r="B26" s="2">
        <v>0.06</v>
      </c>
      <c r="C26" s="2">
        <v>0</v>
      </c>
      <c r="D26" s="2">
        <v>7.0000000000000007E-2</v>
      </c>
      <c r="E26">
        <v>8272</v>
      </c>
      <c r="F26" s="2">
        <v>0.06</v>
      </c>
      <c r="G26" s="2">
        <v>0</v>
      </c>
      <c r="H26" s="2">
        <v>7.0000000000000007E-2</v>
      </c>
      <c r="I26">
        <v>8272</v>
      </c>
      <c r="J26" s="2">
        <v>0.06</v>
      </c>
      <c r="K26" s="2">
        <v>0</v>
      </c>
      <c r="L26" s="2">
        <v>7.0000000000000007E-2</v>
      </c>
      <c r="M26">
        <v>8272</v>
      </c>
    </row>
    <row r="27" spans="1:13" x14ac:dyDescent="0.25">
      <c r="A27" t="s">
        <v>31</v>
      </c>
      <c r="B27" s="2">
        <v>0.08</v>
      </c>
      <c r="C27" s="2">
        <v>0</v>
      </c>
      <c r="D27" s="2">
        <v>0.08</v>
      </c>
      <c r="E27">
        <v>8268</v>
      </c>
      <c r="F27" s="2">
        <v>7.0000000000000007E-2</v>
      </c>
      <c r="G27" s="2">
        <v>0</v>
      </c>
      <c r="H27" s="2">
        <v>0.08</v>
      </c>
      <c r="I27">
        <v>8268</v>
      </c>
      <c r="J27" s="2">
        <v>7.0000000000000007E-2</v>
      </c>
      <c r="K27" s="2">
        <v>0</v>
      </c>
      <c r="L27" s="2">
        <v>0.08</v>
      </c>
      <c r="M27">
        <v>8268</v>
      </c>
    </row>
    <row r="28" spans="1:13" x14ac:dyDescent="0.25">
      <c r="A28" t="s">
        <v>32</v>
      </c>
      <c r="B28" s="2">
        <v>7.0000000000000007E-2</v>
      </c>
      <c r="C28" s="2">
        <v>0</v>
      </c>
      <c r="D28" s="2">
        <v>0.08</v>
      </c>
      <c r="E28">
        <v>8696</v>
      </c>
      <c r="F28" s="2">
        <v>0.08</v>
      </c>
      <c r="G28" s="2">
        <v>0</v>
      </c>
      <c r="H28" s="2">
        <v>0.08</v>
      </c>
      <c r="I28">
        <v>8696</v>
      </c>
      <c r="J28" s="2">
        <v>7.0000000000000007E-2</v>
      </c>
      <c r="K28" s="2">
        <v>0</v>
      </c>
      <c r="L28" s="2">
        <v>7.0000000000000007E-2</v>
      </c>
      <c r="M28">
        <v>8696</v>
      </c>
    </row>
    <row r="29" spans="1:13" x14ac:dyDescent="0.25">
      <c r="A29" t="s">
        <v>33</v>
      </c>
      <c r="B29" s="2">
        <v>0.06</v>
      </c>
      <c r="C29" s="2">
        <v>0</v>
      </c>
      <c r="D29" s="2">
        <v>7.0000000000000007E-2</v>
      </c>
      <c r="E29">
        <v>8268</v>
      </c>
      <c r="F29" s="2">
        <v>0.06</v>
      </c>
      <c r="G29" s="2">
        <v>0</v>
      </c>
      <c r="H29" s="2">
        <v>7.0000000000000007E-2</v>
      </c>
      <c r="I29">
        <v>8268</v>
      </c>
      <c r="J29" s="2">
        <v>0.06</v>
      </c>
      <c r="K29" s="2">
        <v>0</v>
      </c>
      <c r="L29" s="2">
        <v>7.0000000000000007E-2</v>
      </c>
      <c r="M29">
        <v>8268</v>
      </c>
    </row>
    <row r="30" spans="1:13" x14ac:dyDescent="0.25">
      <c r="A30" t="s">
        <v>34</v>
      </c>
      <c r="B30" s="2">
        <v>1.92</v>
      </c>
      <c r="C30" s="2">
        <v>0.18</v>
      </c>
      <c r="D30" s="2">
        <v>2.1</v>
      </c>
      <c r="E30">
        <v>318768</v>
      </c>
      <c r="F30" s="2">
        <v>1.89</v>
      </c>
      <c r="G30" s="2">
        <v>0.19</v>
      </c>
      <c r="H30" s="2">
        <v>2.09</v>
      </c>
      <c r="I30">
        <v>318768</v>
      </c>
      <c r="J30" s="2">
        <v>1.88</v>
      </c>
      <c r="K30" s="2">
        <v>0.2</v>
      </c>
      <c r="L30" s="2">
        <v>2.08</v>
      </c>
      <c r="M30">
        <v>318768</v>
      </c>
    </row>
    <row r="31" spans="1:13" x14ac:dyDescent="0.25">
      <c r="A31" t="s">
        <v>35</v>
      </c>
      <c r="B31" s="2">
        <v>1.04</v>
      </c>
      <c r="C31" s="2">
        <v>0</v>
      </c>
      <c r="D31" s="2">
        <v>1.04</v>
      </c>
      <c r="E31">
        <v>22524</v>
      </c>
      <c r="F31" s="2">
        <v>1.04</v>
      </c>
      <c r="G31" s="2">
        <v>0.02</v>
      </c>
      <c r="H31" s="2">
        <v>1.07</v>
      </c>
      <c r="I31">
        <v>22524</v>
      </c>
      <c r="J31" s="2">
        <v>1.01</v>
      </c>
      <c r="K31" s="2">
        <v>0.01</v>
      </c>
      <c r="L31" s="2">
        <v>1.03</v>
      </c>
      <c r="M31">
        <v>22524</v>
      </c>
    </row>
    <row r="32" spans="1:13" x14ac:dyDescent="0.25">
      <c r="A32" t="s">
        <v>36</v>
      </c>
      <c r="B32" s="2">
        <v>38</v>
      </c>
      <c r="C32" s="2">
        <v>6.01</v>
      </c>
      <c r="D32" s="2">
        <v>44.06</v>
      </c>
      <c r="E32">
        <v>6400700</v>
      </c>
      <c r="F32" s="2">
        <v>37.880000000000003</v>
      </c>
      <c r="G32" s="2">
        <v>6.06</v>
      </c>
      <c r="H32" s="2">
        <v>44</v>
      </c>
      <c r="I32">
        <v>6400700</v>
      </c>
      <c r="J32" s="2">
        <v>37.72</v>
      </c>
      <c r="K32" s="2">
        <v>5.96</v>
      </c>
      <c r="L32" s="2">
        <v>43.74</v>
      </c>
      <c r="M32">
        <v>6400700</v>
      </c>
    </row>
    <row r="33" spans="1:13" x14ac:dyDescent="0.25">
      <c r="A33" t="s">
        <v>37</v>
      </c>
      <c r="B33" s="2">
        <v>3.36</v>
      </c>
      <c r="C33" s="2">
        <v>0.74</v>
      </c>
      <c r="D33" s="2">
        <v>4.1100000000000003</v>
      </c>
      <c r="E33">
        <v>895492</v>
      </c>
      <c r="F33" s="2">
        <v>3.5</v>
      </c>
      <c r="G33" s="2">
        <v>0.62</v>
      </c>
      <c r="H33" s="2">
        <v>4.12</v>
      </c>
      <c r="I33">
        <v>895492</v>
      </c>
      <c r="J33" s="2">
        <v>3.32</v>
      </c>
      <c r="K33" s="2">
        <v>0.7</v>
      </c>
      <c r="L33" s="2">
        <v>4.03</v>
      </c>
      <c r="M33">
        <v>895492</v>
      </c>
    </row>
    <row r="34" spans="1:13" x14ac:dyDescent="0.25">
      <c r="A34" t="s">
        <v>38</v>
      </c>
      <c r="B34" s="2">
        <v>3.94</v>
      </c>
      <c r="C34" s="2">
        <v>0.63</v>
      </c>
      <c r="D34" s="2">
        <v>4.57</v>
      </c>
      <c r="E34">
        <v>813968</v>
      </c>
      <c r="F34" s="2">
        <v>3.85</v>
      </c>
      <c r="G34" s="2">
        <v>0.73</v>
      </c>
      <c r="H34" s="2">
        <v>4.59</v>
      </c>
      <c r="I34">
        <v>813968</v>
      </c>
      <c r="J34" s="2">
        <v>4.05</v>
      </c>
      <c r="K34" s="2">
        <v>0.55000000000000004</v>
      </c>
      <c r="L34" s="2">
        <v>4.6100000000000003</v>
      </c>
      <c r="M34">
        <v>813968</v>
      </c>
    </row>
    <row r="35" spans="1:13" x14ac:dyDescent="0.25">
      <c r="A35" t="s">
        <v>39</v>
      </c>
      <c r="B35" s="2">
        <v>0.88</v>
      </c>
      <c r="C35" s="2">
        <v>0.02</v>
      </c>
      <c r="D35" s="2">
        <v>0.91</v>
      </c>
      <c r="E35">
        <v>42768</v>
      </c>
      <c r="F35" s="2">
        <v>0.91</v>
      </c>
      <c r="G35" s="2">
        <v>0.02</v>
      </c>
      <c r="H35" s="2">
        <v>0.93</v>
      </c>
      <c r="I35">
        <v>42768</v>
      </c>
      <c r="J35" s="2">
        <v>0.87</v>
      </c>
      <c r="K35" s="2">
        <v>0.03</v>
      </c>
      <c r="L35" s="2">
        <v>0.9</v>
      </c>
      <c r="M35">
        <v>42768</v>
      </c>
    </row>
    <row r="36" spans="1:13" x14ac:dyDescent="0.25">
      <c r="A36" t="s">
        <v>40</v>
      </c>
      <c r="B36" s="2">
        <v>0.06</v>
      </c>
      <c r="C36" s="2">
        <v>0</v>
      </c>
      <c r="D36" s="2">
        <v>7.0000000000000007E-2</v>
      </c>
      <c r="E36">
        <v>8412</v>
      </c>
      <c r="F36" s="2">
        <v>0.06</v>
      </c>
      <c r="G36" s="2">
        <v>0</v>
      </c>
      <c r="H36" s="2">
        <v>7.0000000000000007E-2</v>
      </c>
      <c r="I36">
        <v>8412</v>
      </c>
      <c r="J36" s="2">
        <v>0.06</v>
      </c>
      <c r="K36" s="2">
        <v>0</v>
      </c>
      <c r="L36" s="2">
        <v>7.0000000000000007E-2</v>
      </c>
      <c r="M36">
        <v>8412</v>
      </c>
    </row>
    <row r="37" spans="1:13" x14ac:dyDescent="0.25">
      <c r="A37" t="s">
        <v>41</v>
      </c>
      <c r="B37" s="2">
        <v>7.0000000000000007E-2</v>
      </c>
      <c r="C37" s="2">
        <v>0</v>
      </c>
      <c r="D37" s="2">
        <v>7.0000000000000007E-2</v>
      </c>
      <c r="E37">
        <v>8524</v>
      </c>
      <c r="F37" s="2">
        <v>0.08</v>
      </c>
      <c r="G37" s="2">
        <v>0</v>
      </c>
      <c r="H37" s="2">
        <v>0.08</v>
      </c>
      <c r="I37">
        <v>8524</v>
      </c>
      <c r="J37" s="2">
        <v>7.0000000000000007E-2</v>
      </c>
      <c r="K37" s="2">
        <v>0</v>
      </c>
      <c r="L37" s="2">
        <v>7.0000000000000007E-2</v>
      </c>
      <c r="M37">
        <v>8524</v>
      </c>
    </row>
    <row r="38" spans="1:13" x14ac:dyDescent="0.25">
      <c r="A38" t="s">
        <v>42</v>
      </c>
      <c r="B38" s="2">
        <v>7.0000000000000007E-2</v>
      </c>
      <c r="C38" s="2">
        <v>0</v>
      </c>
      <c r="D38" s="2">
        <v>0.08</v>
      </c>
      <c r="E38">
        <v>8532</v>
      </c>
      <c r="F38" s="2">
        <v>7.0000000000000007E-2</v>
      </c>
      <c r="G38" s="2">
        <v>0</v>
      </c>
      <c r="H38" s="2">
        <v>0.08</v>
      </c>
      <c r="I38">
        <v>8532</v>
      </c>
      <c r="J38" s="2">
        <v>7.0000000000000007E-2</v>
      </c>
      <c r="K38" s="2">
        <v>0</v>
      </c>
      <c r="L38" s="2">
        <v>0.08</v>
      </c>
      <c r="M38">
        <v>8532</v>
      </c>
    </row>
    <row r="39" spans="1:13" x14ac:dyDescent="0.25">
      <c r="A39" t="s">
        <v>43</v>
      </c>
      <c r="B39" s="2">
        <v>1.04</v>
      </c>
      <c r="C39" s="2">
        <v>0.02</v>
      </c>
      <c r="D39" s="2">
        <v>1.07</v>
      </c>
      <c r="E39">
        <v>44236</v>
      </c>
      <c r="F39" s="2">
        <v>1.04</v>
      </c>
      <c r="G39" s="2">
        <v>0.02</v>
      </c>
      <c r="H39" s="2">
        <v>1.07</v>
      </c>
      <c r="I39">
        <v>44236</v>
      </c>
      <c r="J39" s="2">
        <v>1.03</v>
      </c>
      <c r="K39" s="2">
        <v>0.04</v>
      </c>
      <c r="L39" s="2">
        <v>1.07</v>
      </c>
      <c r="M39">
        <v>44236</v>
      </c>
    </row>
    <row r="40" spans="1:13" x14ac:dyDescent="0.25">
      <c r="A40" t="s">
        <v>44</v>
      </c>
      <c r="B40" s="2">
        <v>2.04</v>
      </c>
      <c r="C40" s="2">
        <v>7.0000000000000007E-2</v>
      </c>
      <c r="D40" s="2">
        <v>2.11</v>
      </c>
      <c r="E40">
        <v>92996</v>
      </c>
      <c r="F40" s="2">
        <v>2.08</v>
      </c>
      <c r="G40" s="2">
        <v>0.04</v>
      </c>
      <c r="H40" s="2">
        <v>2.13</v>
      </c>
      <c r="I40">
        <v>92996</v>
      </c>
      <c r="J40" s="2">
        <v>2.08</v>
      </c>
      <c r="K40" s="2">
        <v>0.02</v>
      </c>
      <c r="L40" s="2">
        <v>2.11</v>
      </c>
      <c r="M40">
        <v>92996</v>
      </c>
    </row>
    <row r="41" spans="1:13" x14ac:dyDescent="0.25">
      <c r="A41" t="s">
        <v>45</v>
      </c>
      <c r="B41" s="2">
        <v>2.1800000000000002</v>
      </c>
      <c r="C41" s="2">
        <v>0.02</v>
      </c>
      <c r="D41" s="2">
        <v>2.21</v>
      </c>
      <c r="E41">
        <v>29816</v>
      </c>
      <c r="F41" s="2">
        <v>2.2000000000000002</v>
      </c>
      <c r="G41" s="2">
        <v>0.03</v>
      </c>
      <c r="H41" s="2">
        <v>2.2400000000000002</v>
      </c>
      <c r="I41">
        <v>29816</v>
      </c>
      <c r="J41" s="2">
        <v>2.2200000000000002</v>
      </c>
      <c r="K41" s="2">
        <v>0</v>
      </c>
      <c r="L41" s="2">
        <v>2.23</v>
      </c>
      <c r="M41">
        <v>29816</v>
      </c>
    </row>
    <row r="42" spans="1:13" x14ac:dyDescent="0.25">
      <c r="A42" t="s">
        <v>46</v>
      </c>
      <c r="B42" s="2">
        <v>0.15</v>
      </c>
      <c r="C42" s="2">
        <v>0</v>
      </c>
      <c r="D42" s="2">
        <v>0.16</v>
      </c>
      <c r="E42">
        <v>9960</v>
      </c>
      <c r="F42" s="2">
        <v>0.15</v>
      </c>
      <c r="G42" s="2">
        <v>0</v>
      </c>
      <c r="H42" s="2">
        <v>0.16</v>
      </c>
      <c r="I42">
        <v>9960</v>
      </c>
      <c r="J42" s="2">
        <v>0.15</v>
      </c>
      <c r="K42" s="2">
        <v>0</v>
      </c>
      <c r="L42" s="2">
        <v>0.16</v>
      </c>
      <c r="M42">
        <v>9960</v>
      </c>
    </row>
    <row r="43" spans="1:13" x14ac:dyDescent="0.25">
      <c r="A43" t="s">
        <v>47</v>
      </c>
      <c r="B43" s="2">
        <v>0.06</v>
      </c>
      <c r="C43" s="2">
        <v>0</v>
      </c>
      <c r="D43" s="2">
        <v>0.06</v>
      </c>
      <c r="E43">
        <v>8268</v>
      </c>
      <c r="F43" s="2">
        <v>0.06</v>
      </c>
      <c r="G43" s="2">
        <v>0</v>
      </c>
      <c r="H43" s="2">
        <v>0.06</v>
      </c>
      <c r="I43">
        <v>8268</v>
      </c>
      <c r="J43" s="2">
        <v>0.06</v>
      </c>
      <c r="K43" s="2">
        <v>0</v>
      </c>
      <c r="L43" s="2">
        <v>7.0000000000000007E-2</v>
      </c>
      <c r="M43">
        <v>8268</v>
      </c>
    </row>
    <row r="44" spans="1:13" x14ac:dyDescent="0.25">
      <c r="A44" t="s">
        <v>48</v>
      </c>
      <c r="B44" s="2">
        <v>1.9</v>
      </c>
      <c r="C44" s="2">
        <v>0.02</v>
      </c>
      <c r="D44" s="2">
        <v>1.93</v>
      </c>
      <c r="E44">
        <v>48920</v>
      </c>
      <c r="F44" s="2">
        <v>1.88</v>
      </c>
      <c r="G44" s="2">
        <v>0.04</v>
      </c>
      <c r="H44" s="2">
        <v>1.93</v>
      </c>
      <c r="I44">
        <v>48920</v>
      </c>
      <c r="J44" s="2">
        <v>1.89</v>
      </c>
      <c r="K44" s="2">
        <v>0.03</v>
      </c>
      <c r="L44" s="2">
        <v>1.93</v>
      </c>
      <c r="M44">
        <v>48920</v>
      </c>
    </row>
    <row r="45" spans="1:13" x14ac:dyDescent="0.25">
      <c r="A45" t="s">
        <v>49</v>
      </c>
      <c r="B45" s="2">
        <v>7.0000000000000007E-2</v>
      </c>
      <c r="C45" s="2">
        <v>0</v>
      </c>
      <c r="D45" s="2">
        <v>7.0000000000000007E-2</v>
      </c>
      <c r="E45">
        <v>8296</v>
      </c>
      <c r="F45" s="2">
        <v>0.06</v>
      </c>
      <c r="G45" s="2">
        <v>0</v>
      </c>
      <c r="H45" s="2">
        <v>7.0000000000000007E-2</v>
      </c>
      <c r="I45">
        <v>8296</v>
      </c>
      <c r="J45" s="2">
        <v>0.06</v>
      </c>
      <c r="K45" s="2">
        <v>0</v>
      </c>
      <c r="L45" s="2">
        <v>7.0000000000000007E-2</v>
      </c>
      <c r="M45">
        <v>8296</v>
      </c>
    </row>
    <row r="46" spans="1:13" x14ac:dyDescent="0.25">
      <c r="A46" t="s">
        <v>50</v>
      </c>
      <c r="B46" s="2">
        <v>0.16</v>
      </c>
      <c r="C46" s="2">
        <v>0.01</v>
      </c>
      <c r="D46" s="2">
        <v>0.17</v>
      </c>
      <c r="E46">
        <v>9960</v>
      </c>
      <c r="F46" s="2">
        <v>0.16</v>
      </c>
      <c r="G46" s="2">
        <v>0</v>
      </c>
      <c r="H46" s="2">
        <v>0.17</v>
      </c>
      <c r="I46">
        <v>9960</v>
      </c>
      <c r="J46" s="2">
        <v>0.17</v>
      </c>
      <c r="K46" s="2">
        <v>0</v>
      </c>
      <c r="L46" s="2">
        <v>0.17</v>
      </c>
      <c r="M46">
        <v>9960</v>
      </c>
    </row>
    <row r="47" spans="1:13" x14ac:dyDescent="0.25">
      <c r="A47" t="s">
        <v>51</v>
      </c>
      <c r="B47" s="2">
        <v>0.12</v>
      </c>
      <c r="C47" s="2">
        <v>0</v>
      </c>
      <c r="D47" s="2">
        <v>0.13</v>
      </c>
      <c r="E47">
        <v>8836</v>
      </c>
      <c r="F47" s="2">
        <v>0.12</v>
      </c>
      <c r="G47" s="2">
        <v>0</v>
      </c>
      <c r="H47" s="2">
        <v>0.13</v>
      </c>
      <c r="I47">
        <v>8836</v>
      </c>
      <c r="J47" s="2">
        <v>0.12</v>
      </c>
      <c r="K47" s="2">
        <v>0</v>
      </c>
      <c r="L47" s="2">
        <v>0.13</v>
      </c>
      <c r="M47">
        <v>8836</v>
      </c>
    </row>
    <row r="48" spans="1:13" x14ac:dyDescent="0.25">
      <c r="A48" t="s">
        <v>52</v>
      </c>
      <c r="B48" s="2">
        <v>0.06</v>
      </c>
      <c r="C48" s="2">
        <v>0</v>
      </c>
      <c r="D48" s="2">
        <v>7.0000000000000007E-2</v>
      </c>
      <c r="E48">
        <v>8488</v>
      </c>
      <c r="F48" s="2">
        <v>0.06</v>
      </c>
      <c r="G48" s="2">
        <v>0</v>
      </c>
      <c r="H48" s="2">
        <v>7.0000000000000007E-2</v>
      </c>
      <c r="I48">
        <v>8488</v>
      </c>
      <c r="J48" s="2">
        <v>0.06</v>
      </c>
      <c r="K48" s="2">
        <v>0</v>
      </c>
      <c r="L48" s="2">
        <v>7.0000000000000007E-2</v>
      </c>
      <c r="M48">
        <v>8488</v>
      </c>
    </row>
    <row r="49" spans="1:13" x14ac:dyDescent="0.25">
      <c r="A49" t="s">
        <v>53</v>
      </c>
      <c r="B49" s="2">
        <v>7.0000000000000007E-2</v>
      </c>
      <c r="C49" s="2">
        <v>0</v>
      </c>
      <c r="D49" s="2">
        <v>0.08</v>
      </c>
      <c r="E49">
        <v>8268</v>
      </c>
      <c r="F49" s="2">
        <v>7.0000000000000007E-2</v>
      </c>
      <c r="G49" s="2">
        <v>0</v>
      </c>
      <c r="H49" s="2">
        <v>7.0000000000000007E-2</v>
      </c>
      <c r="I49">
        <v>8264</v>
      </c>
      <c r="J49" s="2">
        <v>7.0000000000000007E-2</v>
      </c>
      <c r="K49" s="2">
        <v>0</v>
      </c>
      <c r="L49" s="2">
        <v>0.08</v>
      </c>
      <c r="M49">
        <v>8268</v>
      </c>
    </row>
    <row r="50" spans="1:13" x14ac:dyDescent="0.25">
      <c r="A50" t="s">
        <v>54</v>
      </c>
      <c r="B50" s="2">
        <v>0.19</v>
      </c>
      <c r="C50" s="2">
        <v>0</v>
      </c>
      <c r="D50" s="2">
        <v>0.2</v>
      </c>
      <c r="E50">
        <v>8532</v>
      </c>
      <c r="F50" s="2">
        <v>0.2</v>
      </c>
      <c r="G50" s="2">
        <v>0</v>
      </c>
      <c r="H50" s="2">
        <v>0.2</v>
      </c>
      <c r="I50">
        <v>8532</v>
      </c>
      <c r="J50" s="2">
        <v>0.2</v>
      </c>
      <c r="K50" s="2">
        <v>0</v>
      </c>
      <c r="L50" s="2">
        <v>0.2</v>
      </c>
      <c r="M50">
        <v>8532</v>
      </c>
    </row>
    <row r="51" spans="1:13" x14ac:dyDescent="0.25">
      <c r="A51" t="s">
        <v>55</v>
      </c>
      <c r="B51" s="2">
        <v>0.91</v>
      </c>
      <c r="C51" s="2">
        <v>0.01</v>
      </c>
      <c r="D51" s="2">
        <v>0.93</v>
      </c>
      <c r="E51">
        <v>44028</v>
      </c>
      <c r="F51" s="2">
        <v>0.92</v>
      </c>
      <c r="G51" s="2">
        <v>0.01</v>
      </c>
      <c r="H51" s="2">
        <v>0.93</v>
      </c>
      <c r="I51">
        <v>44028</v>
      </c>
      <c r="J51" s="2">
        <v>0.91</v>
      </c>
      <c r="K51" s="2">
        <v>0.01</v>
      </c>
      <c r="L51" s="2">
        <v>0.93</v>
      </c>
      <c r="M51">
        <v>44028</v>
      </c>
    </row>
    <row r="52" spans="1:13" x14ac:dyDescent="0.25">
      <c r="A52" t="s">
        <v>56</v>
      </c>
      <c r="B52" s="2">
        <v>47.86</v>
      </c>
      <c r="C52" s="2">
        <v>3.18</v>
      </c>
      <c r="D52" s="2">
        <v>51.09</v>
      </c>
      <c r="E52">
        <v>2370620</v>
      </c>
      <c r="F52" s="2">
        <v>47.88</v>
      </c>
      <c r="G52" s="2">
        <v>2.8</v>
      </c>
      <c r="H52" s="2">
        <v>50.71</v>
      </c>
      <c r="I52">
        <v>2370620</v>
      </c>
      <c r="J52" s="2">
        <v>47.93</v>
      </c>
      <c r="K52" s="2">
        <v>2.74</v>
      </c>
      <c r="L52" s="2">
        <v>50.71</v>
      </c>
      <c r="M52">
        <v>2370620</v>
      </c>
    </row>
    <row r="53" spans="1:13" x14ac:dyDescent="0.25">
      <c r="A53" t="s">
        <v>57</v>
      </c>
      <c r="B53" s="2">
        <v>72.319999999999993</v>
      </c>
      <c r="C53" s="2">
        <v>2.68</v>
      </c>
      <c r="D53" s="2">
        <v>75.05</v>
      </c>
      <c r="E53">
        <v>1570688</v>
      </c>
      <c r="F53" s="2">
        <v>71.97</v>
      </c>
      <c r="G53" s="2">
        <v>2.76</v>
      </c>
      <c r="H53" s="2">
        <v>74.8</v>
      </c>
      <c r="I53">
        <v>1570688</v>
      </c>
      <c r="J53" s="2">
        <v>71.959999999999994</v>
      </c>
      <c r="K53" s="2">
        <v>2.44</v>
      </c>
      <c r="L53" s="2">
        <v>74.459999999999994</v>
      </c>
      <c r="M53">
        <v>1570688</v>
      </c>
    </row>
    <row r="54" spans="1:13" x14ac:dyDescent="0.25">
      <c r="A54" t="s">
        <v>58</v>
      </c>
      <c r="B54" s="2">
        <v>51.41</v>
      </c>
      <c r="C54" s="2">
        <v>2.37</v>
      </c>
      <c r="D54" s="2">
        <v>53.82</v>
      </c>
      <c r="E54">
        <v>1569780</v>
      </c>
      <c r="F54" s="2">
        <v>51.36</v>
      </c>
      <c r="G54" s="2">
        <v>2.42</v>
      </c>
      <c r="H54" s="2">
        <v>53.83</v>
      </c>
      <c r="I54">
        <v>1569780</v>
      </c>
      <c r="J54" s="2">
        <v>51.7</v>
      </c>
      <c r="K54" s="2">
        <v>2.38</v>
      </c>
      <c r="L54" s="2">
        <v>54.11</v>
      </c>
      <c r="M54">
        <v>1569780</v>
      </c>
    </row>
    <row r="55" spans="1:13" x14ac:dyDescent="0.25">
      <c r="A55" t="s">
        <v>59</v>
      </c>
      <c r="B55" s="2">
        <v>50.54</v>
      </c>
      <c r="C55" s="2">
        <v>1.36</v>
      </c>
      <c r="D55" s="2">
        <v>51.94</v>
      </c>
      <c r="E55">
        <v>641300</v>
      </c>
      <c r="F55" s="2">
        <v>50.37</v>
      </c>
      <c r="G55" s="2">
        <v>1.44</v>
      </c>
      <c r="H55" s="2">
        <v>51.85</v>
      </c>
      <c r="I55">
        <v>641300</v>
      </c>
      <c r="J55" s="2">
        <v>49.61</v>
      </c>
      <c r="K55" s="2">
        <v>1.38</v>
      </c>
      <c r="L55" s="2">
        <v>51.02</v>
      </c>
      <c r="M55">
        <v>641300</v>
      </c>
    </row>
    <row r="56" spans="1:13" x14ac:dyDescent="0.25">
      <c r="A56" t="s">
        <v>60</v>
      </c>
      <c r="B56" s="2">
        <v>2.17</v>
      </c>
      <c r="C56" s="2">
        <v>0.02</v>
      </c>
      <c r="D56" s="2">
        <v>2.2000000000000002</v>
      </c>
      <c r="E56">
        <v>31488</v>
      </c>
      <c r="F56" s="2">
        <v>2.21</v>
      </c>
      <c r="G56" s="2">
        <v>0.02</v>
      </c>
      <c r="H56" s="2">
        <v>2.23</v>
      </c>
      <c r="I56">
        <v>31740</v>
      </c>
      <c r="J56" s="2">
        <v>2.1800000000000002</v>
      </c>
      <c r="K56" s="2">
        <v>0.02</v>
      </c>
      <c r="L56" s="2">
        <v>2.21</v>
      </c>
      <c r="M56">
        <v>31488</v>
      </c>
    </row>
    <row r="57" spans="1:13" x14ac:dyDescent="0.25">
      <c r="A57" t="s">
        <v>61</v>
      </c>
      <c r="B57" s="2">
        <v>0.09</v>
      </c>
      <c r="C57" s="2">
        <v>0</v>
      </c>
      <c r="D57" s="2">
        <v>0.09</v>
      </c>
      <c r="E57">
        <v>9076</v>
      </c>
      <c r="F57" s="2">
        <v>0.09</v>
      </c>
      <c r="G57" s="2">
        <v>0</v>
      </c>
      <c r="H57" s="2">
        <v>0.09</v>
      </c>
      <c r="I57">
        <v>9076</v>
      </c>
      <c r="J57" s="2">
        <v>0.08</v>
      </c>
      <c r="K57" s="2">
        <v>0</v>
      </c>
      <c r="L57" s="2">
        <v>0.09</v>
      </c>
      <c r="M57">
        <v>9076</v>
      </c>
    </row>
    <row r="58" spans="1:13" x14ac:dyDescent="0.25">
      <c r="A58" t="s">
        <v>62</v>
      </c>
      <c r="B58" s="2">
        <v>0.08</v>
      </c>
      <c r="C58" s="2">
        <v>0</v>
      </c>
      <c r="D58" s="2">
        <v>0.08</v>
      </c>
      <c r="E58">
        <v>8840</v>
      </c>
      <c r="F58" s="2">
        <v>7.0000000000000007E-2</v>
      </c>
      <c r="G58" s="2">
        <v>0</v>
      </c>
      <c r="H58" s="2">
        <v>0.08</v>
      </c>
      <c r="I58">
        <v>8840</v>
      </c>
      <c r="J58" s="2">
        <v>0.08</v>
      </c>
      <c r="K58" s="2">
        <v>0</v>
      </c>
      <c r="L58" s="2">
        <v>0.08</v>
      </c>
      <c r="M58">
        <v>8840</v>
      </c>
    </row>
    <row r="59" spans="1:13" x14ac:dyDescent="0.25">
      <c r="A59" t="s">
        <v>63</v>
      </c>
      <c r="B59" s="2">
        <v>24.73</v>
      </c>
      <c r="C59" s="2">
        <v>0.84</v>
      </c>
      <c r="D59" s="2">
        <v>25.6</v>
      </c>
      <c r="E59">
        <v>648736</v>
      </c>
      <c r="F59" s="2">
        <v>25.01</v>
      </c>
      <c r="G59" s="2">
        <v>0.84</v>
      </c>
      <c r="H59" s="2">
        <v>25.88</v>
      </c>
      <c r="I59">
        <v>648736</v>
      </c>
      <c r="J59" s="2">
        <v>24.63</v>
      </c>
      <c r="K59" s="2">
        <v>0.93</v>
      </c>
      <c r="L59" s="2">
        <v>25.58</v>
      </c>
      <c r="M59">
        <v>648736</v>
      </c>
    </row>
    <row r="60" spans="1:13" x14ac:dyDescent="0.25">
      <c r="A60" t="s">
        <v>64</v>
      </c>
      <c r="B60" s="2">
        <v>2.16</v>
      </c>
      <c r="C60" s="2">
        <v>0.02</v>
      </c>
      <c r="D60" s="2">
        <v>2.19</v>
      </c>
      <c r="E60">
        <v>31656</v>
      </c>
      <c r="F60" s="2">
        <v>2.19</v>
      </c>
      <c r="G60" s="2">
        <v>0.02</v>
      </c>
      <c r="H60" s="2">
        <v>2.2200000000000002</v>
      </c>
      <c r="I60">
        <v>31652</v>
      </c>
      <c r="J60" s="2">
        <v>2.17</v>
      </c>
      <c r="K60" s="2">
        <v>0.02</v>
      </c>
      <c r="L60" s="2">
        <v>2.19</v>
      </c>
      <c r="M60">
        <v>31656</v>
      </c>
    </row>
    <row r="61" spans="1:13" x14ac:dyDescent="0.25">
      <c r="A61" t="s">
        <v>65</v>
      </c>
      <c r="B61" s="2">
        <v>4.1100000000000003</v>
      </c>
      <c r="C61" s="2">
        <v>0.4</v>
      </c>
      <c r="D61" s="2">
        <v>4.5199999999999996</v>
      </c>
      <c r="E61">
        <v>615272</v>
      </c>
      <c r="F61" s="2">
        <v>4.1100000000000003</v>
      </c>
      <c r="G61" s="2">
        <v>0.39</v>
      </c>
      <c r="H61" s="2">
        <v>4.51</v>
      </c>
      <c r="I61">
        <v>615272</v>
      </c>
      <c r="J61" s="2">
        <v>4.0599999999999996</v>
      </c>
      <c r="K61" s="2">
        <v>0.48</v>
      </c>
      <c r="L61" s="2">
        <v>4.55</v>
      </c>
      <c r="M61">
        <v>615272</v>
      </c>
    </row>
    <row r="62" spans="1:13" x14ac:dyDescent="0.25">
      <c r="A62" t="s">
        <v>66</v>
      </c>
      <c r="B62" s="2">
        <v>7.0000000000000007E-2</v>
      </c>
      <c r="C62" s="2">
        <v>0</v>
      </c>
      <c r="D62" s="2">
        <v>7.0000000000000007E-2</v>
      </c>
      <c r="E62">
        <v>9016</v>
      </c>
      <c r="F62" s="2">
        <v>7.0000000000000007E-2</v>
      </c>
      <c r="G62" s="2">
        <v>0</v>
      </c>
      <c r="H62" s="2">
        <v>0.08</v>
      </c>
      <c r="I62">
        <v>9016</v>
      </c>
      <c r="J62" s="2">
        <v>0.06</v>
      </c>
      <c r="K62" s="2">
        <v>0.01</v>
      </c>
      <c r="L62" s="2">
        <v>0.08</v>
      </c>
      <c r="M62">
        <v>9016</v>
      </c>
    </row>
    <row r="63" spans="1:13" x14ac:dyDescent="0.25">
      <c r="A63" t="s">
        <v>67</v>
      </c>
      <c r="B63" s="2">
        <v>0.06</v>
      </c>
      <c r="C63" s="2">
        <v>0</v>
      </c>
      <c r="D63" s="2">
        <v>0.06</v>
      </c>
      <c r="E63">
        <v>8268</v>
      </c>
      <c r="F63" s="2">
        <v>0.06</v>
      </c>
      <c r="G63" s="2">
        <v>0</v>
      </c>
      <c r="H63" s="2">
        <v>0.06</v>
      </c>
      <c r="I63">
        <v>8268</v>
      </c>
      <c r="J63" s="2">
        <v>0.06</v>
      </c>
      <c r="K63" s="2">
        <v>0</v>
      </c>
      <c r="L63" s="2">
        <v>7.0000000000000007E-2</v>
      </c>
      <c r="M63">
        <v>8268</v>
      </c>
    </row>
    <row r="64" spans="1:13" x14ac:dyDescent="0.25">
      <c r="A64" t="s">
        <v>68</v>
      </c>
      <c r="B64" s="2">
        <v>7.0000000000000007E-2</v>
      </c>
      <c r="C64" s="2">
        <v>0</v>
      </c>
      <c r="D64" s="2">
        <v>0.08</v>
      </c>
      <c r="E64">
        <v>8480</v>
      </c>
      <c r="F64" s="2">
        <v>7.0000000000000007E-2</v>
      </c>
      <c r="G64" s="2">
        <v>0</v>
      </c>
      <c r="H64" s="2">
        <v>7.0000000000000007E-2</v>
      </c>
      <c r="I64">
        <v>8480</v>
      </c>
      <c r="J64" s="2">
        <v>7.0000000000000007E-2</v>
      </c>
      <c r="K64" s="2">
        <v>0</v>
      </c>
      <c r="L64" s="2">
        <v>7.0000000000000007E-2</v>
      </c>
      <c r="M64">
        <v>8480</v>
      </c>
    </row>
    <row r="65" spans="1:13" x14ac:dyDescent="0.25">
      <c r="A65" t="s">
        <v>69</v>
      </c>
      <c r="B65" s="2">
        <v>1.03</v>
      </c>
      <c r="C65" s="2">
        <v>0</v>
      </c>
      <c r="D65" s="2">
        <v>1.04</v>
      </c>
      <c r="E65">
        <v>22788</v>
      </c>
      <c r="F65" s="2">
        <v>1.02</v>
      </c>
      <c r="G65" s="2">
        <v>0</v>
      </c>
      <c r="H65" s="2">
        <v>1.03</v>
      </c>
      <c r="I65">
        <v>22788</v>
      </c>
      <c r="J65" s="2">
        <v>1.02</v>
      </c>
      <c r="K65" s="2">
        <v>0.02</v>
      </c>
      <c r="L65" s="2">
        <v>1.04</v>
      </c>
      <c r="M65">
        <v>22788</v>
      </c>
    </row>
    <row r="66" spans="1:13" x14ac:dyDescent="0.25">
      <c r="A66" t="s">
        <v>70</v>
      </c>
      <c r="B66" s="2">
        <v>2.4500000000000002</v>
      </c>
      <c r="C66" s="2">
        <v>0.02</v>
      </c>
      <c r="D66" s="2">
        <v>2.48</v>
      </c>
      <c r="E66">
        <v>30188</v>
      </c>
      <c r="F66" s="2">
        <v>2.4900000000000002</v>
      </c>
      <c r="G66" s="2">
        <v>0.02</v>
      </c>
      <c r="H66" s="2">
        <v>2.52</v>
      </c>
      <c r="I66">
        <v>30188</v>
      </c>
      <c r="J66" s="2">
        <v>2.5</v>
      </c>
      <c r="K66" s="2">
        <v>0.01</v>
      </c>
      <c r="L66" s="2">
        <v>2.52</v>
      </c>
      <c r="M66">
        <v>30188</v>
      </c>
    </row>
    <row r="67" spans="1:13" x14ac:dyDescent="0.25">
      <c r="A67" t="s">
        <v>71</v>
      </c>
      <c r="B67" s="2">
        <v>2.23</v>
      </c>
      <c r="C67" s="2">
        <v>0.05</v>
      </c>
      <c r="D67" s="2">
        <v>2.2799999999999998</v>
      </c>
      <c r="E67">
        <v>69012</v>
      </c>
      <c r="F67" s="2">
        <v>2.2599999999999998</v>
      </c>
      <c r="G67" s="2">
        <v>0.04</v>
      </c>
      <c r="H67" s="2">
        <v>2.31</v>
      </c>
      <c r="I67">
        <v>69012</v>
      </c>
      <c r="J67" s="2">
        <v>2.2799999999999998</v>
      </c>
      <c r="K67" s="2">
        <v>0.04</v>
      </c>
      <c r="L67" s="2">
        <v>2.3199999999999998</v>
      </c>
      <c r="M67">
        <v>69008</v>
      </c>
    </row>
    <row r="68" spans="1:13" x14ac:dyDescent="0.25">
      <c r="A68" t="s">
        <v>72</v>
      </c>
      <c r="B68" s="2">
        <v>2.2400000000000002</v>
      </c>
      <c r="C68" s="2">
        <v>0</v>
      </c>
      <c r="D68" s="2">
        <v>2.25</v>
      </c>
      <c r="E68">
        <v>30176</v>
      </c>
      <c r="F68" s="2">
        <v>2.2799999999999998</v>
      </c>
      <c r="G68" s="2">
        <v>0.01</v>
      </c>
      <c r="H68" s="2">
        <v>2.2999999999999998</v>
      </c>
      <c r="I68">
        <v>30176</v>
      </c>
      <c r="J68" s="2">
        <v>2.2400000000000002</v>
      </c>
      <c r="K68" s="2">
        <v>0.02</v>
      </c>
      <c r="L68" s="2">
        <v>2.2599999999999998</v>
      </c>
      <c r="M68">
        <v>30176</v>
      </c>
    </row>
    <row r="69" spans="1:13" x14ac:dyDescent="0.25">
      <c r="A69" t="s">
        <v>73</v>
      </c>
      <c r="B69" s="2">
        <v>0.18</v>
      </c>
      <c r="C69" s="2">
        <v>0</v>
      </c>
      <c r="D69" s="2">
        <v>0.19</v>
      </c>
      <c r="E69">
        <v>28936</v>
      </c>
      <c r="F69" s="2">
        <v>0.17</v>
      </c>
      <c r="G69" s="2">
        <v>0.01</v>
      </c>
      <c r="H69" s="2">
        <v>0.19</v>
      </c>
      <c r="I69">
        <v>28936</v>
      </c>
      <c r="J69" s="2">
        <v>0.18</v>
      </c>
      <c r="K69" s="2">
        <v>0.01</v>
      </c>
      <c r="L69" s="2">
        <v>0.19</v>
      </c>
      <c r="M69">
        <v>28936</v>
      </c>
    </row>
    <row r="70" spans="1:13" x14ac:dyDescent="0.25">
      <c r="A70" t="s">
        <v>74</v>
      </c>
      <c r="B70" s="2">
        <v>1.73</v>
      </c>
      <c r="C70" s="2">
        <v>0.01</v>
      </c>
      <c r="D70" s="2">
        <v>1.75</v>
      </c>
      <c r="E70">
        <v>29036</v>
      </c>
      <c r="F70" s="2">
        <v>1.76</v>
      </c>
      <c r="G70" s="2">
        <v>0</v>
      </c>
      <c r="H70" s="2">
        <v>1.76</v>
      </c>
      <c r="I70">
        <v>29036</v>
      </c>
      <c r="J70" s="2">
        <v>1.74</v>
      </c>
      <c r="K70" s="2">
        <v>0.03</v>
      </c>
      <c r="L70" s="2">
        <v>1.77</v>
      </c>
      <c r="M70">
        <v>29032</v>
      </c>
    </row>
    <row r="71" spans="1:13" x14ac:dyDescent="0.25">
      <c r="A71" t="s">
        <v>75</v>
      </c>
      <c r="B71" s="2">
        <v>2.37</v>
      </c>
      <c r="C71" s="2">
        <v>0.02</v>
      </c>
      <c r="D71" s="2">
        <v>2.39</v>
      </c>
      <c r="E71">
        <v>31096</v>
      </c>
      <c r="F71" s="2">
        <v>2.39</v>
      </c>
      <c r="G71" s="2">
        <v>0</v>
      </c>
      <c r="H71" s="2">
        <v>2.4</v>
      </c>
      <c r="I71">
        <v>31096</v>
      </c>
      <c r="J71" s="2">
        <v>2.34</v>
      </c>
      <c r="K71" s="2">
        <v>0.03</v>
      </c>
      <c r="L71" s="2">
        <v>2.38</v>
      </c>
      <c r="M71">
        <v>31096</v>
      </c>
    </row>
    <row r="72" spans="1:13" x14ac:dyDescent="0.25">
      <c r="A72" t="s">
        <v>76</v>
      </c>
      <c r="B72" s="2">
        <v>0.09</v>
      </c>
      <c r="C72" s="2">
        <v>0</v>
      </c>
      <c r="D72" s="2">
        <v>0.1</v>
      </c>
      <c r="E72">
        <v>8836</v>
      </c>
      <c r="F72" s="2">
        <v>0.1</v>
      </c>
      <c r="G72" s="2">
        <v>0</v>
      </c>
      <c r="H72" s="2">
        <v>0.1</v>
      </c>
      <c r="I72">
        <v>8836</v>
      </c>
      <c r="J72" s="2">
        <v>0.1</v>
      </c>
      <c r="K72" s="2">
        <v>0</v>
      </c>
      <c r="L72" s="2">
        <v>0.1</v>
      </c>
      <c r="M72">
        <v>8836</v>
      </c>
    </row>
    <row r="73" spans="1:13" x14ac:dyDescent="0.25">
      <c r="A73" t="s">
        <v>77</v>
      </c>
      <c r="B73" s="2">
        <v>0.1</v>
      </c>
      <c r="C73" s="2">
        <v>0</v>
      </c>
      <c r="D73" s="2">
        <v>0.11</v>
      </c>
      <c r="E73">
        <v>9736</v>
      </c>
      <c r="F73" s="2">
        <v>0.1</v>
      </c>
      <c r="G73" s="2">
        <v>0</v>
      </c>
      <c r="H73" s="2">
        <v>0.11</v>
      </c>
      <c r="I73">
        <v>9736</v>
      </c>
      <c r="J73" s="2">
        <v>0.1</v>
      </c>
      <c r="K73" s="2">
        <v>0</v>
      </c>
      <c r="L73" s="2">
        <v>0.11</v>
      </c>
      <c r="M73">
        <v>9736</v>
      </c>
    </row>
    <row r="74" spans="1:13" x14ac:dyDescent="0.25">
      <c r="A74" t="s">
        <v>78</v>
      </c>
      <c r="B74" s="2">
        <v>1.9</v>
      </c>
      <c r="C74" s="2">
        <v>0.16</v>
      </c>
      <c r="D74" s="2">
        <v>2.0699999999999998</v>
      </c>
      <c r="E74">
        <v>318784</v>
      </c>
      <c r="F74" s="2">
        <v>1.86</v>
      </c>
      <c r="G74" s="2">
        <v>0.2</v>
      </c>
      <c r="H74" s="2">
        <v>2.0699999999999998</v>
      </c>
      <c r="I74">
        <v>318784</v>
      </c>
      <c r="J74" s="2">
        <v>1.94</v>
      </c>
      <c r="K74" s="2">
        <v>0.16</v>
      </c>
      <c r="L74" s="2">
        <v>2.1</v>
      </c>
      <c r="M74">
        <v>318784</v>
      </c>
    </row>
    <row r="75" spans="1:13" x14ac:dyDescent="0.25">
      <c r="A75" t="s">
        <v>79</v>
      </c>
      <c r="B75" s="2">
        <v>27.14</v>
      </c>
      <c r="C75" s="2">
        <v>1.47</v>
      </c>
      <c r="D75" s="2">
        <v>28.64</v>
      </c>
      <c r="E75">
        <v>1103300</v>
      </c>
      <c r="F75" s="2">
        <v>27.03</v>
      </c>
      <c r="G75" s="2">
        <v>1.56</v>
      </c>
      <c r="H75" s="2">
        <v>28.62</v>
      </c>
      <c r="I75">
        <v>1103300</v>
      </c>
      <c r="J75" s="2">
        <v>27.19</v>
      </c>
      <c r="K75" s="2">
        <v>1.51</v>
      </c>
      <c r="L75" s="2">
        <v>28.73</v>
      </c>
      <c r="M75">
        <v>1103300</v>
      </c>
    </row>
    <row r="76" spans="1:13" x14ac:dyDescent="0.25">
      <c r="A76" t="s">
        <v>80</v>
      </c>
      <c r="B76" s="2">
        <v>7.0000000000000007E-2</v>
      </c>
      <c r="C76" s="2">
        <v>0</v>
      </c>
      <c r="D76" s="2">
        <v>7.0000000000000007E-2</v>
      </c>
      <c r="E76">
        <v>8548</v>
      </c>
      <c r="F76" s="2">
        <v>7.0000000000000007E-2</v>
      </c>
      <c r="G76" s="2">
        <v>0</v>
      </c>
      <c r="H76" s="2">
        <v>7.0000000000000007E-2</v>
      </c>
      <c r="I76">
        <v>8548</v>
      </c>
      <c r="J76" s="2">
        <v>0.06</v>
      </c>
      <c r="K76" s="2">
        <v>0</v>
      </c>
      <c r="L76" s="2">
        <v>7.0000000000000007E-2</v>
      </c>
      <c r="M76">
        <v>8548</v>
      </c>
    </row>
    <row r="77" spans="1:13" x14ac:dyDescent="0.25">
      <c r="A77" t="s">
        <v>81</v>
      </c>
      <c r="B77" s="2">
        <v>0.16</v>
      </c>
      <c r="C77" s="2">
        <v>0.02</v>
      </c>
      <c r="D77" s="2">
        <v>0.19</v>
      </c>
      <c r="E77">
        <v>27800</v>
      </c>
      <c r="F77" s="2">
        <v>0.18</v>
      </c>
      <c r="G77" s="2">
        <v>0.01</v>
      </c>
      <c r="H77" s="2">
        <v>0.19</v>
      </c>
      <c r="I77">
        <v>27800</v>
      </c>
      <c r="J77" s="2">
        <v>0.17</v>
      </c>
      <c r="K77" s="2">
        <v>0.01</v>
      </c>
      <c r="L77" s="2">
        <v>0.19</v>
      </c>
      <c r="M77">
        <v>27800</v>
      </c>
    </row>
    <row r="78" spans="1:13" x14ac:dyDescent="0.25">
      <c r="A78" t="s">
        <v>82</v>
      </c>
      <c r="B78" s="2">
        <v>0.08</v>
      </c>
      <c r="C78" s="2">
        <v>0</v>
      </c>
      <c r="D78" s="2">
        <v>0.08</v>
      </c>
      <c r="E78">
        <v>8756</v>
      </c>
      <c r="F78" s="2">
        <v>0.08</v>
      </c>
      <c r="G78" s="2">
        <v>0</v>
      </c>
      <c r="H78" s="2">
        <v>0.08</v>
      </c>
      <c r="I78">
        <v>8752</v>
      </c>
      <c r="J78" s="2">
        <v>0.08</v>
      </c>
      <c r="K78" s="2">
        <v>0</v>
      </c>
      <c r="L78" s="2">
        <v>0.08</v>
      </c>
      <c r="M78">
        <v>8756</v>
      </c>
    </row>
    <row r="79" spans="1:13" x14ac:dyDescent="0.25">
      <c r="A79" t="s">
        <v>83</v>
      </c>
      <c r="B79" s="2">
        <v>4.57</v>
      </c>
      <c r="C79" s="2">
        <v>0.06</v>
      </c>
      <c r="D79" s="2">
        <v>4.6500000000000004</v>
      </c>
      <c r="E79">
        <v>86672</v>
      </c>
      <c r="F79" s="2">
        <v>4.5999999999999996</v>
      </c>
      <c r="G79" s="2">
        <v>7.0000000000000007E-2</v>
      </c>
      <c r="H79" s="2">
        <v>4.67</v>
      </c>
      <c r="I79">
        <v>86672</v>
      </c>
      <c r="J79" s="2">
        <v>4.55</v>
      </c>
      <c r="K79" s="2">
        <v>0.08</v>
      </c>
      <c r="L79" s="2">
        <v>4.63</v>
      </c>
      <c r="M79">
        <v>86672</v>
      </c>
    </row>
    <row r="80" spans="1:13" x14ac:dyDescent="0.25">
      <c r="A80" t="s">
        <v>84</v>
      </c>
      <c r="B80" s="2">
        <v>2.44</v>
      </c>
      <c r="C80" s="2">
        <v>0.01</v>
      </c>
      <c r="D80" s="2">
        <v>2.46</v>
      </c>
      <c r="E80">
        <v>29604</v>
      </c>
      <c r="F80" s="2">
        <v>2.39</v>
      </c>
      <c r="G80" s="2">
        <v>0.04</v>
      </c>
      <c r="H80" s="2">
        <v>2.4300000000000002</v>
      </c>
      <c r="I80">
        <v>29604</v>
      </c>
      <c r="J80" s="2">
        <v>2.5499999999999998</v>
      </c>
      <c r="K80" s="2">
        <v>0.02</v>
      </c>
      <c r="L80" s="2">
        <v>2.58</v>
      </c>
      <c r="M80">
        <v>29604</v>
      </c>
    </row>
    <row r="81" spans="1:13" x14ac:dyDescent="0.25">
      <c r="A81" t="s">
        <v>86</v>
      </c>
      <c r="B81" s="2">
        <v>41.81</v>
      </c>
      <c r="C81" s="2">
        <v>1.36</v>
      </c>
      <c r="D81" s="2">
        <v>43.21</v>
      </c>
      <c r="E81">
        <v>912172</v>
      </c>
      <c r="F81" s="2">
        <v>41.4</v>
      </c>
      <c r="G81" s="2">
        <v>1.36</v>
      </c>
      <c r="H81" s="2">
        <v>42.8</v>
      </c>
      <c r="I81">
        <v>912172</v>
      </c>
      <c r="J81" s="2">
        <v>42.04</v>
      </c>
      <c r="K81" s="2">
        <v>1.23</v>
      </c>
      <c r="L81" s="2">
        <v>43.31</v>
      </c>
      <c r="M81">
        <v>912172</v>
      </c>
    </row>
    <row r="82" spans="1:13" x14ac:dyDescent="0.25">
      <c r="A82" t="s">
        <v>87</v>
      </c>
      <c r="B82" s="2">
        <v>0.08</v>
      </c>
      <c r="C82" s="2">
        <v>0</v>
      </c>
      <c r="D82" s="2">
        <v>0.08</v>
      </c>
      <c r="E82">
        <v>8268</v>
      </c>
      <c r="F82" s="2">
        <v>7.0000000000000007E-2</v>
      </c>
      <c r="G82" s="2">
        <v>0</v>
      </c>
      <c r="H82" s="2">
        <v>7.0000000000000007E-2</v>
      </c>
      <c r="I82">
        <v>8268</v>
      </c>
      <c r="J82" s="2">
        <v>7.0000000000000007E-2</v>
      </c>
      <c r="K82" s="2">
        <v>0</v>
      </c>
      <c r="L82" s="2">
        <v>7.0000000000000007E-2</v>
      </c>
      <c r="M82">
        <v>8268</v>
      </c>
    </row>
    <row r="83" spans="1:13" x14ac:dyDescent="0.25">
      <c r="A83" t="s">
        <v>88</v>
      </c>
      <c r="B83" s="2">
        <v>0.27</v>
      </c>
      <c r="C83" s="2">
        <v>0</v>
      </c>
      <c r="D83" s="2">
        <v>0.27</v>
      </c>
      <c r="E83">
        <v>8268</v>
      </c>
      <c r="F83" s="2">
        <v>0.27</v>
      </c>
      <c r="G83" s="2">
        <v>0</v>
      </c>
      <c r="H83" s="2">
        <v>0.27</v>
      </c>
      <c r="I83">
        <v>8268</v>
      </c>
      <c r="J83" s="2">
        <v>0.27</v>
      </c>
      <c r="K83" s="2">
        <v>0</v>
      </c>
      <c r="L83" s="2">
        <v>0.27</v>
      </c>
      <c r="M83">
        <v>8268</v>
      </c>
    </row>
    <row r="84" spans="1:13" x14ac:dyDescent="0.25">
      <c r="A84" t="s">
        <v>89</v>
      </c>
      <c r="B84" s="2">
        <v>2.4</v>
      </c>
      <c r="C84" s="2">
        <v>0.02</v>
      </c>
      <c r="D84" s="2">
        <v>2.4300000000000002</v>
      </c>
      <c r="E84">
        <v>46400</v>
      </c>
      <c r="F84" s="2">
        <v>2.42</v>
      </c>
      <c r="G84" s="2">
        <v>0.03</v>
      </c>
      <c r="H84" s="2">
        <v>2.4500000000000002</v>
      </c>
      <c r="I84">
        <v>46400</v>
      </c>
      <c r="J84" s="2">
        <v>2.42</v>
      </c>
      <c r="K84" s="2">
        <v>0.02</v>
      </c>
      <c r="L84" s="2">
        <v>2.44</v>
      </c>
      <c r="M84">
        <v>46400</v>
      </c>
    </row>
    <row r="85" spans="1:13" x14ac:dyDescent="0.25">
      <c r="A85" t="s">
        <v>90</v>
      </c>
      <c r="B85" s="2">
        <v>3.86</v>
      </c>
      <c r="C85" s="2">
        <v>0.42</v>
      </c>
      <c r="D85" s="2">
        <v>4.29</v>
      </c>
      <c r="E85">
        <v>611912</v>
      </c>
      <c r="F85" s="2">
        <v>3.81</v>
      </c>
      <c r="G85" s="2">
        <v>0.48</v>
      </c>
      <c r="H85" s="2">
        <v>4.3</v>
      </c>
      <c r="I85">
        <v>611912</v>
      </c>
      <c r="J85" s="2">
        <v>3.81</v>
      </c>
      <c r="K85" s="2">
        <v>0.46</v>
      </c>
      <c r="L85" s="2">
        <v>4.28</v>
      </c>
      <c r="M85">
        <v>611912</v>
      </c>
    </row>
    <row r="86" spans="1:13" x14ac:dyDescent="0.25">
      <c r="A86" t="s">
        <v>91</v>
      </c>
      <c r="B86" s="2">
        <v>6.67</v>
      </c>
      <c r="C86" s="2">
        <v>0.38</v>
      </c>
      <c r="D86" s="2">
        <v>7.07</v>
      </c>
      <c r="E86">
        <v>458192</v>
      </c>
      <c r="F86" s="2">
        <v>6.59</v>
      </c>
      <c r="G86" s="2">
        <v>0.48</v>
      </c>
      <c r="H86" s="2">
        <v>7.08</v>
      </c>
      <c r="I86">
        <v>458192</v>
      </c>
      <c r="J86" s="2">
        <v>6.62</v>
      </c>
      <c r="K86" s="2">
        <v>0.44</v>
      </c>
      <c r="L86" s="2">
        <v>7.07</v>
      </c>
      <c r="M86">
        <v>458192</v>
      </c>
    </row>
    <row r="87" spans="1:13" x14ac:dyDescent="0.25">
      <c r="A87" t="s">
        <v>92</v>
      </c>
      <c r="B87" s="2">
        <v>0.06</v>
      </c>
      <c r="C87" s="2">
        <v>0</v>
      </c>
      <c r="D87" s="2">
        <v>7.0000000000000007E-2</v>
      </c>
      <c r="E87">
        <v>8272</v>
      </c>
      <c r="F87" s="2">
        <v>0.06</v>
      </c>
      <c r="G87" s="2">
        <v>0</v>
      </c>
      <c r="H87" s="2">
        <v>7.0000000000000007E-2</v>
      </c>
      <c r="I87">
        <v>8272</v>
      </c>
      <c r="J87" s="2">
        <v>0.06</v>
      </c>
      <c r="K87" s="2">
        <v>0</v>
      </c>
      <c r="L87" s="2">
        <v>7.0000000000000007E-2</v>
      </c>
      <c r="M87">
        <v>8272</v>
      </c>
    </row>
    <row r="88" spans="1:13" x14ac:dyDescent="0.25">
      <c r="A88" t="s">
        <v>93</v>
      </c>
      <c r="B88" s="2">
        <v>7.0000000000000007E-2</v>
      </c>
      <c r="C88" s="2">
        <v>0</v>
      </c>
      <c r="D88" s="2">
        <v>0.08</v>
      </c>
      <c r="E88">
        <v>8560</v>
      </c>
      <c r="F88" s="2">
        <v>7.0000000000000007E-2</v>
      </c>
      <c r="G88" s="2">
        <v>0</v>
      </c>
      <c r="H88" s="2">
        <v>0.08</v>
      </c>
      <c r="I88">
        <v>8560</v>
      </c>
      <c r="J88" s="2">
        <v>7.0000000000000007E-2</v>
      </c>
      <c r="K88" s="2">
        <v>0</v>
      </c>
      <c r="L88" s="2">
        <v>7.0000000000000007E-2</v>
      </c>
      <c r="M88">
        <v>8560</v>
      </c>
    </row>
    <row r="89" spans="1:13" x14ac:dyDescent="0.25">
      <c r="A89" t="s">
        <v>94</v>
      </c>
      <c r="B89" s="2">
        <v>7.0000000000000007E-2</v>
      </c>
      <c r="C89" s="2">
        <v>0</v>
      </c>
      <c r="D89" s="2">
        <v>7.0000000000000007E-2</v>
      </c>
      <c r="E89">
        <v>8560</v>
      </c>
      <c r="F89" s="2">
        <v>7.0000000000000007E-2</v>
      </c>
      <c r="G89" s="2">
        <v>0</v>
      </c>
      <c r="H89" s="2">
        <v>7.0000000000000007E-2</v>
      </c>
      <c r="I89">
        <v>8560</v>
      </c>
      <c r="J89" s="2">
        <v>0.08</v>
      </c>
      <c r="K89" s="2">
        <v>0</v>
      </c>
      <c r="L89" s="2">
        <v>0.08</v>
      </c>
      <c r="M89">
        <v>8560</v>
      </c>
    </row>
    <row r="90" spans="1:13" x14ac:dyDescent="0.25">
      <c r="A90" t="s">
        <v>95</v>
      </c>
      <c r="B90" s="2">
        <v>0.08</v>
      </c>
      <c r="C90" s="2">
        <v>0</v>
      </c>
      <c r="D90" s="2">
        <v>0.08</v>
      </c>
      <c r="E90">
        <v>8576</v>
      </c>
      <c r="F90" s="2">
        <v>0.08</v>
      </c>
      <c r="G90" s="2">
        <v>0</v>
      </c>
      <c r="H90" s="2">
        <v>0.08</v>
      </c>
      <c r="I90">
        <v>8576</v>
      </c>
      <c r="J90" s="2">
        <v>0.08</v>
      </c>
      <c r="K90" s="2">
        <v>0</v>
      </c>
      <c r="L90" s="2">
        <v>0.08</v>
      </c>
      <c r="M90">
        <v>8576</v>
      </c>
    </row>
    <row r="91" spans="1:13" x14ac:dyDescent="0.25">
      <c r="A91" t="s">
        <v>96</v>
      </c>
      <c r="B91" s="2">
        <v>0.41</v>
      </c>
      <c r="C91" s="2">
        <v>0.01</v>
      </c>
      <c r="D91" s="2">
        <v>0.42</v>
      </c>
      <c r="E91">
        <v>14084</v>
      </c>
      <c r="F91" s="2">
        <v>0.44</v>
      </c>
      <c r="G91" s="2">
        <v>0</v>
      </c>
      <c r="H91" s="2">
        <v>0.44</v>
      </c>
      <c r="I91">
        <v>14084</v>
      </c>
      <c r="J91" s="2">
        <v>0.43</v>
      </c>
      <c r="K91" s="2">
        <v>0.01</v>
      </c>
      <c r="L91" s="2">
        <v>0.44</v>
      </c>
      <c r="M91">
        <v>14084</v>
      </c>
    </row>
    <row r="92" spans="1:13" x14ac:dyDescent="0.25">
      <c r="A92" t="s">
        <v>97</v>
      </c>
      <c r="B92" s="2">
        <v>0.06</v>
      </c>
      <c r="C92" s="2">
        <v>0</v>
      </c>
      <c r="D92" s="2">
        <v>7.0000000000000007E-2</v>
      </c>
      <c r="E92">
        <v>8272</v>
      </c>
      <c r="F92" s="2">
        <v>0.06</v>
      </c>
      <c r="G92" s="2">
        <v>0</v>
      </c>
      <c r="H92" s="2">
        <v>7.0000000000000007E-2</v>
      </c>
      <c r="I92">
        <v>8272</v>
      </c>
      <c r="J92" s="2">
        <v>0.06</v>
      </c>
      <c r="K92" s="2">
        <v>0</v>
      </c>
      <c r="L92" s="2">
        <v>0.06</v>
      </c>
      <c r="M92">
        <v>8272</v>
      </c>
    </row>
    <row r="93" spans="1:13" x14ac:dyDescent="0.25">
      <c r="A93" t="s">
        <v>98</v>
      </c>
      <c r="B93" s="2">
        <v>0.06</v>
      </c>
      <c r="C93" s="2">
        <v>0</v>
      </c>
      <c r="D93" s="2">
        <v>7.0000000000000007E-2</v>
      </c>
      <c r="E93">
        <v>8268</v>
      </c>
      <c r="F93" s="2">
        <v>0.06</v>
      </c>
      <c r="G93" s="2">
        <v>0</v>
      </c>
      <c r="H93" s="2">
        <v>0.06</v>
      </c>
      <c r="I93">
        <v>8268</v>
      </c>
      <c r="J93" s="2">
        <v>0.06</v>
      </c>
      <c r="K93" s="2">
        <v>0</v>
      </c>
      <c r="L93" s="2">
        <v>7.0000000000000007E-2</v>
      </c>
      <c r="M93">
        <v>8268</v>
      </c>
    </row>
    <row r="94" spans="1:13" x14ac:dyDescent="0.25">
      <c r="A94" t="s">
        <v>99</v>
      </c>
      <c r="B94" s="2">
        <v>0.84</v>
      </c>
      <c r="C94" s="2">
        <v>0.01</v>
      </c>
      <c r="D94" s="2">
        <v>0.86</v>
      </c>
      <c r="E94">
        <v>44108</v>
      </c>
      <c r="F94" s="2">
        <v>0.84</v>
      </c>
      <c r="G94" s="2">
        <v>0.01</v>
      </c>
      <c r="H94" s="2">
        <v>0.86</v>
      </c>
      <c r="I94">
        <v>44108</v>
      </c>
      <c r="J94" s="2">
        <v>0.83</v>
      </c>
      <c r="K94" s="2">
        <v>0.02</v>
      </c>
      <c r="L94" s="2">
        <v>0.86</v>
      </c>
      <c r="M94">
        <v>44108</v>
      </c>
    </row>
    <row r="95" spans="1:13" x14ac:dyDescent="0.25">
      <c r="A95" t="s">
        <v>100</v>
      </c>
      <c r="B95" s="2">
        <v>0.06</v>
      </c>
      <c r="C95" s="2">
        <v>0</v>
      </c>
      <c r="D95" s="2">
        <v>7.0000000000000007E-2</v>
      </c>
      <c r="E95">
        <v>8356</v>
      </c>
      <c r="F95" s="2">
        <v>0.06</v>
      </c>
      <c r="G95" s="2">
        <v>0</v>
      </c>
      <c r="H95" s="2">
        <v>7.0000000000000007E-2</v>
      </c>
      <c r="I95">
        <v>8356</v>
      </c>
      <c r="J95" s="2">
        <v>0.06</v>
      </c>
      <c r="K95" s="2">
        <v>0</v>
      </c>
      <c r="L95" s="2">
        <v>7.0000000000000007E-2</v>
      </c>
      <c r="M95">
        <v>8356</v>
      </c>
    </row>
    <row r="96" spans="1:13" x14ac:dyDescent="0.25">
      <c r="A96" t="s">
        <v>101</v>
      </c>
      <c r="B96" s="2">
        <v>4.1100000000000003</v>
      </c>
      <c r="C96" s="2">
        <v>0.05</v>
      </c>
      <c r="D96" s="2">
        <v>4.17</v>
      </c>
      <c r="E96">
        <v>55428</v>
      </c>
      <c r="F96" s="2">
        <v>4.18</v>
      </c>
      <c r="G96" s="2">
        <v>0.04</v>
      </c>
      <c r="H96" s="2">
        <v>4.2300000000000004</v>
      </c>
      <c r="I96">
        <v>55428</v>
      </c>
      <c r="J96" s="2">
        <v>4.1399999999999997</v>
      </c>
      <c r="K96" s="2">
        <v>0.03</v>
      </c>
      <c r="L96" s="2">
        <v>4.18</v>
      </c>
      <c r="M96">
        <v>55428</v>
      </c>
    </row>
    <row r="97" spans="1:13" x14ac:dyDescent="0.25">
      <c r="A97" t="s">
        <v>102</v>
      </c>
      <c r="B97" s="2">
        <v>0.06</v>
      </c>
      <c r="C97" s="2">
        <v>0</v>
      </c>
      <c r="D97" s="2">
        <v>7.0000000000000007E-2</v>
      </c>
      <c r="E97">
        <v>8268</v>
      </c>
      <c r="F97" s="2">
        <v>7.0000000000000007E-2</v>
      </c>
      <c r="G97" s="2">
        <v>0</v>
      </c>
      <c r="H97" s="2">
        <v>7.0000000000000007E-2</v>
      </c>
      <c r="I97">
        <v>8268</v>
      </c>
      <c r="J97" s="2">
        <v>0.06</v>
      </c>
      <c r="K97" s="2">
        <v>0</v>
      </c>
      <c r="L97" s="2">
        <v>7.0000000000000007E-2</v>
      </c>
      <c r="M97">
        <v>8268</v>
      </c>
    </row>
    <row r="98" spans="1:13" x14ac:dyDescent="0.25">
      <c r="A98" t="s">
        <v>103</v>
      </c>
      <c r="B98" s="2">
        <v>2.88</v>
      </c>
      <c r="C98" s="2">
        <v>0.03</v>
      </c>
      <c r="D98" s="2">
        <v>2.92</v>
      </c>
      <c r="E98">
        <v>32324</v>
      </c>
      <c r="F98" s="2">
        <v>2.88</v>
      </c>
      <c r="G98" s="2">
        <v>0.01</v>
      </c>
      <c r="H98" s="2">
        <v>2.9</v>
      </c>
      <c r="I98">
        <v>32324</v>
      </c>
      <c r="J98" s="2">
        <v>2.88</v>
      </c>
      <c r="K98" s="2">
        <v>0.02</v>
      </c>
      <c r="L98" s="2">
        <v>2.9</v>
      </c>
      <c r="M98">
        <v>32324</v>
      </c>
    </row>
    <row r="99" spans="1:13" x14ac:dyDescent="0.25">
      <c r="A99" t="s">
        <v>104</v>
      </c>
      <c r="B99" s="2">
        <v>3.01</v>
      </c>
      <c r="C99" s="2">
        <v>0.02</v>
      </c>
      <c r="D99" s="2">
        <v>3.04</v>
      </c>
      <c r="E99">
        <v>46200</v>
      </c>
      <c r="F99" s="2">
        <v>3.01</v>
      </c>
      <c r="G99" s="2">
        <v>0.03</v>
      </c>
      <c r="H99" s="2">
        <v>3.05</v>
      </c>
      <c r="I99">
        <v>46200</v>
      </c>
      <c r="J99" s="2">
        <v>2.98</v>
      </c>
      <c r="K99" s="2">
        <v>0.01</v>
      </c>
      <c r="L99" s="2">
        <v>3</v>
      </c>
      <c r="M99">
        <v>46200</v>
      </c>
    </row>
    <row r="100" spans="1:13" x14ac:dyDescent="0.25">
      <c r="A100" t="s">
        <v>105</v>
      </c>
      <c r="B100" s="2">
        <v>0.08</v>
      </c>
      <c r="C100" s="2">
        <v>0</v>
      </c>
      <c r="D100" s="2">
        <v>0.08</v>
      </c>
      <c r="E100">
        <v>9016</v>
      </c>
      <c r="F100" s="2">
        <v>7.0000000000000007E-2</v>
      </c>
      <c r="G100" s="2">
        <v>0</v>
      </c>
      <c r="H100" s="2">
        <v>0.08</v>
      </c>
      <c r="I100">
        <v>9016</v>
      </c>
      <c r="J100" s="2">
        <v>0.06</v>
      </c>
      <c r="K100" s="2">
        <v>0.01</v>
      </c>
      <c r="L100" s="2">
        <v>0.08</v>
      </c>
      <c r="M100">
        <v>9016</v>
      </c>
    </row>
    <row r="101" spans="1:13" x14ac:dyDescent="0.25">
      <c r="A101" t="s">
        <v>165</v>
      </c>
      <c r="B101">
        <v>2.71</v>
      </c>
      <c r="C101">
        <v>0.02</v>
      </c>
      <c r="D101">
        <v>2.74</v>
      </c>
      <c r="E101">
        <v>31768</v>
      </c>
      <c r="F101">
        <v>2.58</v>
      </c>
      <c r="G101">
        <v>0.05</v>
      </c>
      <c r="H101">
        <v>2.64</v>
      </c>
      <c r="I101">
        <v>31768</v>
      </c>
      <c r="J101">
        <v>2.61</v>
      </c>
      <c r="K101">
        <v>0.02</v>
      </c>
      <c r="L101">
        <v>2.63</v>
      </c>
      <c r="M101">
        <v>31768</v>
      </c>
    </row>
    <row r="102" spans="1:13" x14ac:dyDescent="0.25">
      <c r="A102" t="s">
        <v>166</v>
      </c>
      <c r="B102">
        <v>0.16</v>
      </c>
      <c r="C102">
        <v>0</v>
      </c>
      <c r="D102">
        <v>0.17</v>
      </c>
      <c r="E102">
        <v>10752</v>
      </c>
      <c r="F102">
        <v>0.18</v>
      </c>
      <c r="G102">
        <v>0</v>
      </c>
      <c r="H102">
        <v>0.18</v>
      </c>
      <c r="I102">
        <v>10752</v>
      </c>
      <c r="J102">
        <v>0.16</v>
      </c>
      <c r="K102">
        <v>0</v>
      </c>
      <c r="L102">
        <v>0.17</v>
      </c>
      <c r="M102">
        <v>10752</v>
      </c>
    </row>
    <row r="103" spans="1:13" x14ac:dyDescent="0.25">
      <c r="A103" t="s">
        <v>167</v>
      </c>
      <c r="B103">
        <v>0.28000000000000003</v>
      </c>
      <c r="C103">
        <v>0</v>
      </c>
      <c r="D103">
        <v>0.28999999999999998</v>
      </c>
      <c r="E103">
        <v>13608</v>
      </c>
      <c r="F103">
        <v>0.28000000000000003</v>
      </c>
      <c r="G103">
        <v>0</v>
      </c>
      <c r="H103">
        <v>0.28999999999999998</v>
      </c>
      <c r="I103">
        <v>13608</v>
      </c>
      <c r="J103">
        <v>0.28000000000000003</v>
      </c>
      <c r="K103">
        <v>0</v>
      </c>
      <c r="L103">
        <v>0.28000000000000003</v>
      </c>
      <c r="M103">
        <v>13608</v>
      </c>
    </row>
    <row r="104" spans="1:13" x14ac:dyDescent="0.25">
      <c r="A104" t="s">
        <v>168</v>
      </c>
      <c r="B104">
        <v>2.66</v>
      </c>
      <c r="C104">
        <v>0.02</v>
      </c>
      <c r="D104">
        <v>2.7</v>
      </c>
      <c r="E104">
        <v>32192</v>
      </c>
      <c r="F104">
        <v>2.75</v>
      </c>
      <c r="G104">
        <v>0.01</v>
      </c>
      <c r="H104">
        <v>2.77</v>
      </c>
      <c r="I104">
        <v>32192</v>
      </c>
      <c r="J104">
        <v>2.64</v>
      </c>
      <c r="K104">
        <v>0.02</v>
      </c>
      <c r="L104">
        <v>2.66</v>
      </c>
      <c r="M104">
        <v>32192</v>
      </c>
    </row>
    <row r="105" spans="1:13" x14ac:dyDescent="0.25">
      <c r="A105" t="s">
        <v>169</v>
      </c>
      <c r="B105">
        <v>0.49</v>
      </c>
      <c r="C105">
        <v>0.01</v>
      </c>
      <c r="D105">
        <v>0.51</v>
      </c>
      <c r="E105">
        <v>16580</v>
      </c>
      <c r="F105">
        <v>0.48</v>
      </c>
      <c r="G105">
        <v>0</v>
      </c>
      <c r="H105">
        <v>0.49</v>
      </c>
      <c r="I105">
        <v>16580</v>
      </c>
      <c r="J105">
        <v>0.48</v>
      </c>
      <c r="K105">
        <v>0</v>
      </c>
      <c r="L105">
        <v>0.49</v>
      </c>
      <c r="M105">
        <v>16580</v>
      </c>
    </row>
    <row r="106" spans="1:13" x14ac:dyDescent="0.25">
      <c r="A106" t="s">
        <v>170</v>
      </c>
      <c r="B106">
        <v>0.61</v>
      </c>
      <c r="C106">
        <v>0.02</v>
      </c>
      <c r="D106">
        <v>0.63</v>
      </c>
      <c r="E106">
        <v>17896</v>
      </c>
      <c r="F106">
        <v>0.66</v>
      </c>
      <c r="G106">
        <v>0.01</v>
      </c>
      <c r="H106">
        <v>0.67</v>
      </c>
      <c r="I106">
        <v>17896</v>
      </c>
      <c r="J106">
        <v>0.62</v>
      </c>
      <c r="K106">
        <v>0.01</v>
      </c>
      <c r="L106">
        <v>0.63</v>
      </c>
      <c r="M106">
        <v>17896</v>
      </c>
    </row>
    <row r="107" spans="1:13" x14ac:dyDescent="0.25">
      <c r="A107" t="s">
        <v>156</v>
      </c>
      <c r="B107">
        <v>1.64</v>
      </c>
      <c r="C107">
        <v>0.03</v>
      </c>
      <c r="D107">
        <v>1.68</v>
      </c>
      <c r="E107">
        <v>40524</v>
      </c>
      <c r="F107">
        <v>1.66</v>
      </c>
      <c r="G107">
        <v>0.02</v>
      </c>
      <c r="H107">
        <v>1.69</v>
      </c>
      <c r="I107">
        <v>40524</v>
      </c>
      <c r="J107">
        <v>1.62</v>
      </c>
      <c r="K107">
        <v>0.02</v>
      </c>
      <c r="L107">
        <v>1.65</v>
      </c>
      <c r="M107">
        <v>40524</v>
      </c>
    </row>
    <row r="108" spans="1:13" x14ac:dyDescent="0.25">
      <c r="A108" t="s">
        <v>171</v>
      </c>
      <c r="B108">
        <v>1.76</v>
      </c>
      <c r="C108">
        <v>0</v>
      </c>
      <c r="D108">
        <v>1.77</v>
      </c>
      <c r="E108">
        <v>25208</v>
      </c>
      <c r="F108">
        <v>1.76</v>
      </c>
      <c r="G108">
        <v>0.01</v>
      </c>
      <c r="H108">
        <v>1.77</v>
      </c>
      <c r="I108">
        <v>25208</v>
      </c>
      <c r="J108">
        <v>1.75</v>
      </c>
      <c r="K108">
        <v>0.02</v>
      </c>
      <c r="L108">
        <v>1.77</v>
      </c>
      <c r="M108">
        <v>25208</v>
      </c>
    </row>
    <row r="109" spans="1:13" x14ac:dyDescent="0.25">
      <c r="A109" t="s">
        <v>172</v>
      </c>
      <c r="B109">
        <v>0.22</v>
      </c>
      <c r="C109">
        <v>0.01</v>
      </c>
      <c r="D109">
        <v>0.24</v>
      </c>
      <c r="E109">
        <v>12108</v>
      </c>
      <c r="F109">
        <v>0.24</v>
      </c>
      <c r="G109">
        <v>0.01</v>
      </c>
      <c r="H109">
        <v>0.26</v>
      </c>
      <c r="I109">
        <v>12108</v>
      </c>
      <c r="J109">
        <v>0.24</v>
      </c>
      <c r="K109">
        <v>0</v>
      </c>
      <c r="L109">
        <v>0.24</v>
      </c>
      <c r="M109">
        <v>12108</v>
      </c>
    </row>
    <row r="110" spans="1:13" x14ac:dyDescent="0.25">
      <c r="A110" t="s">
        <v>173</v>
      </c>
      <c r="B110">
        <v>0.06</v>
      </c>
      <c r="C110">
        <v>0</v>
      </c>
      <c r="D110">
        <v>7.0000000000000007E-2</v>
      </c>
      <c r="E110">
        <v>8280</v>
      </c>
      <c r="F110">
        <v>0.05</v>
      </c>
      <c r="G110">
        <v>0.01</v>
      </c>
      <c r="H110">
        <v>0.06</v>
      </c>
      <c r="I110">
        <v>8280</v>
      </c>
      <c r="J110">
        <v>0.06</v>
      </c>
      <c r="K110">
        <v>0</v>
      </c>
      <c r="L110">
        <v>0.06</v>
      </c>
      <c r="M110">
        <v>8280</v>
      </c>
    </row>
    <row r="111" spans="1:13" x14ac:dyDescent="0.25">
      <c r="A111" t="s">
        <v>174</v>
      </c>
      <c r="B111">
        <v>5.99</v>
      </c>
      <c r="C111">
        <v>0.08</v>
      </c>
      <c r="D111">
        <v>6.08</v>
      </c>
      <c r="E111">
        <v>45236</v>
      </c>
      <c r="F111">
        <v>6.02</v>
      </c>
      <c r="G111">
        <v>0.06</v>
      </c>
      <c r="H111">
        <v>6.09</v>
      </c>
      <c r="I111">
        <v>45236</v>
      </c>
      <c r="J111">
        <v>6.22</v>
      </c>
      <c r="K111">
        <v>0.04</v>
      </c>
      <c r="L111">
        <v>6.27</v>
      </c>
      <c r="M111">
        <v>45236</v>
      </c>
    </row>
    <row r="112" spans="1:13" x14ac:dyDescent="0.25">
      <c r="A112" t="s">
        <v>157</v>
      </c>
      <c r="B112">
        <v>0.24</v>
      </c>
      <c r="C112">
        <v>0</v>
      </c>
      <c r="D112">
        <v>0.24</v>
      </c>
      <c r="E112">
        <v>9040</v>
      </c>
      <c r="F112">
        <v>0.25</v>
      </c>
      <c r="G112">
        <v>0</v>
      </c>
      <c r="H112">
        <v>0.25</v>
      </c>
      <c r="I112">
        <v>9040</v>
      </c>
      <c r="J112">
        <v>0.24</v>
      </c>
      <c r="K112">
        <v>0</v>
      </c>
      <c r="L112">
        <v>0.24</v>
      </c>
      <c r="M112">
        <v>9040</v>
      </c>
    </row>
    <row r="113" spans="1:13" x14ac:dyDescent="0.25">
      <c r="A113" t="s">
        <v>158</v>
      </c>
      <c r="B113">
        <v>0.08</v>
      </c>
      <c r="C113">
        <v>0</v>
      </c>
      <c r="D113">
        <v>0.08</v>
      </c>
      <c r="E113">
        <v>8764</v>
      </c>
      <c r="F113">
        <v>0.08</v>
      </c>
      <c r="G113">
        <v>0</v>
      </c>
      <c r="H113">
        <v>0.08</v>
      </c>
      <c r="I113">
        <v>8764</v>
      </c>
      <c r="J113">
        <v>0.08</v>
      </c>
      <c r="K113">
        <v>0</v>
      </c>
      <c r="L113">
        <v>0.08</v>
      </c>
      <c r="M113">
        <v>8764</v>
      </c>
    </row>
    <row r="114" spans="1:13" x14ac:dyDescent="0.25">
      <c r="A114" t="s">
        <v>159</v>
      </c>
      <c r="B114">
        <v>3.69</v>
      </c>
      <c r="C114">
        <v>0.03</v>
      </c>
      <c r="D114">
        <v>3.73</v>
      </c>
      <c r="E114">
        <v>31376</v>
      </c>
      <c r="F114">
        <v>3.58</v>
      </c>
      <c r="G114">
        <v>0.02</v>
      </c>
      <c r="H114">
        <v>3.62</v>
      </c>
      <c r="I114">
        <v>31376</v>
      </c>
      <c r="J114">
        <v>3.65</v>
      </c>
      <c r="K114">
        <v>0</v>
      </c>
      <c r="L114">
        <v>3.66</v>
      </c>
      <c r="M114">
        <v>31376</v>
      </c>
    </row>
    <row r="115" spans="1:13" x14ac:dyDescent="0.25">
      <c r="A115" t="s">
        <v>175</v>
      </c>
      <c r="B115">
        <v>2.94</v>
      </c>
      <c r="C115">
        <v>0.02</v>
      </c>
      <c r="D115">
        <v>2.96</v>
      </c>
      <c r="E115">
        <v>32868</v>
      </c>
      <c r="F115">
        <v>2.91</v>
      </c>
      <c r="G115">
        <v>0.02</v>
      </c>
      <c r="H115">
        <v>2.94</v>
      </c>
      <c r="I115">
        <v>32868</v>
      </c>
      <c r="J115">
        <v>2.93</v>
      </c>
      <c r="K115">
        <v>0.02</v>
      </c>
      <c r="L115">
        <v>2.96</v>
      </c>
      <c r="M115">
        <v>32868</v>
      </c>
    </row>
    <row r="116" spans="1:13" x14ac:dyDescent="0.25">
      <c r="A116" t="s">
        <v>176</v>
      </c>
      <c r="B116">
        <v>7.0000000000000007E-2</v>
      </c>
      <c r="C116">
        <v>0</v>
      </c>
      <c r="D116">
        <v>0.08</v>
      </c>
      <c r="E116">
        <v>8968</v>
      </c>
      <c r="F116">
        <v>0.08</v>
      </c>
      <c r="G116">
        <v>0</v>
      </c>
      <c r="H116">
        <v>0.08</v>
      </c>
      <c r="I116">
        <v>8968</v>
      </c>
      <c r="J116">
        <v>0.08</v>
      </c>
      <c r="K116">
        <v>0</v>
      </c>
      <c r="L116">
        <v>0.08</v>
      </c>
      <c r="M116">
        <v>8968</v>
      </c>
    </row>
    <row r="117" spans="1:13" x14ac:dyDescent="0.25">
      <c r="A117" t="s">
        <v>177</v>
      </c>
      <c r="B117">
        <v>5.0199999999999996</v>
      </c>
      <c r="C117">
        <v>0.05</v>
      </c>
      <c r="D117">
        <v>5.08</v>
      </c>
      <c r="E117">
        <v>40220</v>
      </c>
      <c r="F117">
        <v>5.0599999999999996</v>
      </c>
      <c r="G117">
        <v>0.06</v>
      </c>
      <c r="H117">
        <v>5.12</v>
      </c>
      <c r="I117">
        <v>40220</v>
      </c>
      <c r="J117">
        <v>5.0199999999999996</v>
      </c>
      <c r="K117">
        <v>0.04</v>
      </c>
      <c r="L117">
        <v>5.07</v>
      </c>
      <c r="M117">
        <v>40220</v>
      </c>
    </row>
    <row r="118" spans="1:13" x14ac:dyDescent="0.25">
      <c r="A118" t="s">
        <v>161</v>
      </c>
      <c r="B118">
        <v>0.1</v>
      </c>
      <c r="C118">
        <v>0</v>
      </c>
      <c r="D118">
        <v>0.1</v>
      </c>
      <c r="E118">
        <v>9740</v>
      </c>
      <c r="F118">
        <v>0.1</v>
      </c>
      <c r="G118">
        <v>0</v>
      </c>
      <c r="H118">
        <v>0.1</v>
      </c>
      <c r="I118">
        <v>9740</v>
      </c>
      <c r="J118">
        <v>0.09</v>
      </c>
      <c r="K118">
        <v>0</v>
      </c>
      <c r="L118">
        <v>0.1</v>
      </c>
      <c r="M118">
        <v>9740</v>
      </c>
    </row>
    <row r="119" spans="1:13" x14ac:dyDescent="0.25">
      <c r="A119" t="s">
        <v>178</v>
      </c>
      <c r="B119">
        <v>7.0000000000000007E-2</v>
      </c>
      <c r="C119">
        <v>0</v>
      </c>
      <c r="D119">
        <v>7.0000000000000007E-2</v>
      </c>
      <c r="E119">
        <v>8448</v>
      </c>
      <c r="F119">
        <v>7.0000000000000007E-2</v>
      </c>
      <c r="G119">
        <v>0</v>
      </c>
      <c r="H119">
        <v>7.0000000000000007E-2</v>
      </c>
      <c r="I119">
        <v>8448</v>
      </c>
      <c r="J119">
        <v>7.0000000000000007E-2</v>
      </c>
      <c r="K119">
        <v>0</v>
      </c>
      <c r="L119">
        <v>7.0000000000000007E-2</v>
      </c>
      <c r="M119">
        <v>8448</v>
      </c>
    </row>
    <row r="120" spans="1:13" x14ac:dyDescent="0.25">
      <c r="A120" t="s">
        <v>179</v>
      </c>
      <c r="B120">
        <v>0.94</v>
      </c>
      <c r="C120">
        <v>0</v>
      </c>
      <c r="D120">
        <v>0.95</v>
      </c>
      <c r="E120">
        <v>17848</v>
      </c>
      <c r="F120">
        <v>0.93</v>
      </c>
      <c r="G120">
        <v>0.02</v>
      </c>
      <c r="H120">
        <v>0.96</v>
      </c>
      <c r="I120">
        <v>17848</v>
      </c>
      <c r="J120">
        <v>0.97</v>
      </c>
      <c r="K120">
        <v>0.01</v>
      </c>
      <c r="L120">
        <v>0.98</v>
      </c>
      <c r="M120">
        <v>17848</v>
      </c>
    </row>
    <row r="121" spans="1:13" x14ac:dyDescent="0.25">
      <c r="A121" t="s">
        <v>162</v>
      </c>
      <c r="B121">
        <v>2.68</v>
      </c>
      <c r="C121">
        <v>0.02</v>
      </c>
      <c r="D121">
        <v>2.71</v>
      </c>
      <c r="E121">
        <v>32112</v>
      </c>
      <c r="F121">
        <v>2.71</v>
      </c>
      <c r="G121">
        <v>0</v>
      </c>
      <c r="H121">
        <v>2.72</v>
      </c>
      <c r="I121">
        <v>31868</v>
      </c>
      <c r="J121">
        <v>2.68</v>
      </c>
      <c r="K121">
        <v>0</v>
      </c>
      <c r="L121">
        <v>2.69</v>
      </c>
      <c r="M121">
        <v>32112</v>
      </c>
    </row>
    <row r="122" spans="1:13" x14ac:dyDescent="0.25">
      <c r="A122" t="s">
        <v>163</v>
      </c>
      <c r="B122">
        <v>0.66</v>
      </c>
      <c r="C122">
        <v>0</v>
      </c>
      <c r="D122">
        <v>0.67</v>
      </c>
      <c r="E122">
        <v>43568</v>
      </c>
      <c r="F122">
        <v>0.66</v>
      </c>
      <c r="G122">
        <v>0.02</v>
      </c>
      <c r="H122">
        <v>0.68</v>
      </c>
      <c r="I122">
        <v>43568</v>
      </c>
      <c r="J122">
        <v>0.64</v>
      </c>
      <c r="K122">
        <v>0.02</v>
      </c>
      <c r="L122">
        <v>0.67</v>
      </c>
      <c r="M122">
        <v>43568</v>
      </c>
    </row>
    <row r="123" spans="1:13" x14ac:dyDescent="0.25">
      <c r="A123" t="s">
        <v>164</v>
      </c>
      <c r="B123">
        <v>0.5</v>
      </c>
      <c r="C123">
        <v>0</v>
      </c>
      <c r="D123">
        <v>0.5</v>
      </c>
      <c r="E123">
        <v>15188</v>
      </c>
      <c r="F123">
        <v>0.49</v>
      </c>
      <c r="G123">
        <v>0</v>
      </c>
      <c r="H123">
        <v>0.5</v>
      </c>
      <c r="I123">
        <v>15188</v>
      </c>
      <c r="J123">
        <v>0.48</v>
      </c>
      <c r="K123">
        <v>0</v>
      </c>
      <c r="L123">
        <v>0.48</v>
      </c>
      <c r="M123">
        <v>15188</v>
      </c>
    </row>
    <row r="124" spans="1:13" x14ac:dyDescent="0.25">
      <c r="A124" t="s">
        <v>152</v>
      </c>
      <c r="B124">
        <v>1.69</v>
      </c>
      <c r="C124">
        <v>0</v>
      </c>
      <c r="D124">
        <v>1.7</v>
      </c>
      <c r="E124">
        <v>23460</v>
      </c>
      <c r="F124">
        <v>1.64</v>
      </c>
      <c r="G124">
        <v>0.01</v>
      </c>
      <c r="H124">
        <v>1.65</v>
      </c>
      <c r="I124">
        <v>23460</v>
      </c>
      <c r="J124">
        <v>1.64</v>
      </c>
      <c r="K124">
        <v>0</v>
      </c>
      <c r="L124">
        <v>1.66</v>
      </c>
      <c r="M124">
        <v>23460</v>
      </c>
    </row>
    <row r="125" spans="1:13" x14ac:dyDescent="0.25">
      <c r="A125" t="s">
        <v>153</v>
      </c>
      <c r="B125">
        <v>6.84</v>
      </c>
      <c r="C125">
        <v>0.03</v>
      </c>
      <c r="D125">
        <v>6.88</v>
      </c>
      <c r="E125">
        <v>23976</v>
      </c>
      <c r="F125">
        <v>6.98</v>
      </c>
      <c r="G125">
        <v>0.04</v>
      </c>
      <c r="H125">
        <v>7.03</v>
      </c>
      <c r="I125">
        <v>23976</v>
      </c>
      <c r="J125">
        <v>6.75</v>
      </c>
      <c r="K125">
        <v>0.01</v>
      </c>
      <c r="L125">
        <v>6.77</v>
      </c>
      <c r="M125">
        <v>23976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F9A2-FAD6-414E-B1CB-D60964E0E7C9}">
  <sheetPr codeName="Sheet8"/>
  <dimension ref="A1:M129"/>
  <sheetViews>
    <sheetView topLeftCell="A110" workbookViewId="0">
      <selection activeCell="Q129" sqref="O3:Q129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3.69</v>
      </c>
      <c r="C2" s="2">
        <v>0.02</v>
      </c>
      <c r="D2" s="2">
        <v>3.71</v>
      </c>
      <c r="E2">
        <v>37372</v>
      </c>
      <c r="F2" s="2">
        <v>3.55</v>
      </c>
      <c r="G2" s="2">
        <v>0.09</v>
      </c>
      <c r="H2" s="2">
        <v>3.64</v>
      </c>
      <c r="I2">
        <v>37372</v>
      </c>
      <c r="J2" s="2">
        <v>3.35</v>
      </c>
      <c r="K2" s="2">
        <v>0.04</v>
      </c>
      <c r="L2" s="2">
        <v>3.4</v>
      </c>
      <c r="M2">
        <v>37372</v>
      </c>
    </row>
    <row r="3" spans="1:13" x14ac:dyDescent="0.25">
      <c r="A3" t="s">
        <v>6</v>
      </c>
      <c r="B3" s="2">
        <v>0.3</v>
      </c>
      <c r="C3" s="2">
        <v>0</v>
      </c>
      <c r="D3" s="2">
        <v>0.3</v>
      </c>
      <c r="E3">
        <v>5908</v>
      </c>
      <c r="F3" s="2">
        <v>0.3</v>
      </c>
      <c r="G3" s="2">
        <v>0</v>
      </c>
      <c r="H3" s="2">
        <v>0.31</v>
      </c>
      <c r="I3">
        <v>5908</v>
      </c>
      <c r="J3" s="2">
        <v>0.3</v>
      </c>
      <c r="K3" s="2">
        <v>0</v>
      </c>
      <c r="L3" s="2">
        <v>0.3</v>
      </c>
      <c r="M3">
        <v>5908</v>
      </c>
    </row>
    <row r="4" spans="1:13" x14ac:dyDescent="0.25">
      <c r="A4" t="s">
        <v>7</v>
      </c>
      <c r="B4" s="2">
        <v>0.03</v>
      </c>
      <c r="C4" s="2">
        <v>0</v>
      </c>
      <c r="D4" s="2">
        <v>0.03</v>
      </c>
      <c r="E4">
        <v>4748</v>
      </c>
      <c r="F4" s="2">
        <v>0.03</v>
      </c>
      <c r="G4" s="2">
        <v>0</v>
      </c>
      <c r="H4" s="2">
        <v>0.03</v>
      </c>
      <c r="I4">
        <v>4748</v>
      </c>
      <c r="J4" s="2">
        <v>0.03</v>
      </c>
      <c r="K4" s="2">
        <v>0</v>
      </c>
      <c r="L4" s="2">
        <v>0.03</v>
      </c>
      <c r="M4">
        <v>4748</v>
      </c>
    </row>
    <row r="5" spans="1:13" x14ac:dyDescent="0.25">
      <c r="A5" t="s">
        <v>8</v>
      </c>
      <c r="B5" s="2">
        <v>1.93</v>
      </c>
      <c r="C5" s="2">
        <v>0.01</v>
      </c>
      <c r="D5" s="2">
        <v>1.94</v>
      </c>
      <c r="E5">
        <v>14308</v>
      </c>
      <c r="F5" s="2">
        <v>1.91</v>
      </c>
      <c r="G5" s="2">
        <v>0</v>
      </c>
      <c r="H5" s="2">
        <v>1.92</v>
      </c>
      <c r="I5">
        <v>14308</v>
      </c>
      <c r="J5" s="2">
        <v>1.92</v>
      </c>
      <c r="K5" s="2">
        <v>0</v>
      </c>
      <c r="L5" s="2">
        <v>1.92</v>
      </c>
      <c r="M5">
        <v>14308</v>
      </c>
    </row>
    <row r="6" spans="1:13" x14ac:dyDescent="0.25">
      <c r="A6" t="s">
        <v>9</v>
      </c>
      <c r="B6" s="2">
        <v>0.03</v>
      </c>
      <c r="C6" s="2">
        <v>0</v>
      </c>
      <c r="D6" s="2">
        <v>0.03</v>
      </c>
      <c r="E6">
        <v>4776</v>
      </c>
      <c r="F6" s="2">
        <v>0.03</v>
      </c>
      <c r="G6" s="2">
        <v>0</v>
      </c>
      <c r="H6" s="2">
        <v>0.03</v>
      </c>
      <c r="I6">
        <v>4776</v>
      </c>
      <c r="J6" s="2">
        <v>0.04</v>
      </c>
      <c r="K6" s="2">
        <v>0</v>
      </c>
      <c r="L6" s="2">
        <v>0.04</v>
      </c>
      <c r="M6">
        <v>4776</v>
      </c>
    </row>
    <row r="7" spans="1:13" x14ac:dyDescent="0.25">
      <c r="A7" t="s">
        <v>10</v>
      </c>
      <c r="B7" s="2">
        <v>0.7</v>
      </c>
      <c r="C7" s="2">
        <v>0.01</v>
      </c>
      <c r="D7" s="2">
        <v>0.71</v>
      </c>
      <c r="E7">
        <v>39524</v>
      </c>
      <c r="F7" s="2">
        <v>0.7</v>
      </c>
      <c r="G7" s="2">
        <v>0</v>
      </c>
      <c r="H7" s="2">
        <v>0.71</v>
      </c>
      <c r="I7">
        <v>39524</v>
      </c>
      <c r="J7" s="2">
        <v>0.68</v>
      </c>
      <c r="K7" s="2">
        <v>0.02</v>
      </c>
      <c r="L7" s="2">
        <v>0.71</v>
      </c>
      <c r="M7">
        <v>39524</v>
      </c>
    </row>
    <row r="8" spans="1:13" x14ac:dyDescent="0.25">
      <c r="A8" t="s">
        <v>11</v>
      </c>
      <c r="B8" s="2">
        <v>0.8</v>
      </c>
      <c r="C8" s="2">
        <v>0</v>
      </c>
      <c r="D8" s="2">
        <v>0.81</v>
      </c>
      <c r="E8">
        <v>14180</v>
      </c>
      <c r="F8" s="2">
        <v>0.81</v>
      </c>
      <c r="G8" s="2">
        <v>0</v>
      </c>
      <c r="H8" s="2">
        <v>0.81</v>
      </c>
      <c r="I8">
        <v>14180</v>
      </c>
      <c r="J8" s="2">
        <v>0.81</v>
      </c>
      <c r="K8" s="2">
        <v>0</v>
      </c>
      <c r="L8" s="2">
        <v>0.81</v>
      </c>
      <c r="M8">
        <v>14180</v>
      </c>
    </row>
    <row r="9" spans="1:13" x14ac:dyDescent="0.25">
      <c r="A9" t="s">
        <v>12</v>
      </c>
      <c r="B9" s="2">
        <v>0.99</v>
      </c>
      <c r="C9" s="2">
        <v>0</v>
      </c>
      <c r="D9" s="2">
        <v>0.99</v>
      </c>
      <c r="E9">
        <v>9452</v>
      </c>
      <c r="F9" s="2">
        <v>1</v>
      </c>
      <c r="G9" s="2">
        <v>0</v>
      </c>
      <c r="H9" s="2">
        <v>1.01</v>
      </c>
      <c r="I9">
        <v>9452</v>
      </c>
      <c r="J9" s="2">
        <v>0.99</v>
      </c>
      <c r="K9" s="2">
        <v>0</v>
      </c>
      <c r="L9" s="2">
        <v>0.99</v>
      </c>
      <c r="M9">
        <v>9452</v>
      </c>
    </row>
    <row r="10" spans="1:13" x14ac:dyDescent="0.25">
      <c r="A10" t="s">
        <v>13</v>
      </c>
      <c r="B10" s="2">
        <v>0.91</v>
      </c>
      <c r="C10" s="2">
        <v>0</v>
      </c>
      <c r="D10" s="2">
        <v>0.92</v>
      </c>
      <c r="E10">
        <v>19388</v>
      </c>
      <c r="F10" s="2">
        <v>0.92</v>
      </c>
      <c r="G10" s="2">
        <v>0</v>
      </c>
      <c r="H10" s="2">
        <v>0.92</v>
      </c>
      <c r="I10">
        <v>19388</v>
      </c>
      <c r="J10" s="2">
        <v>0.89</v>
      </c>
      <c r="K10" s="2">
        <v>0.01</v>
      </c>
      <c r="L10" s="2">
        <v>0.91</v>
      </c>
      <c r="M10">
        <v>19388</v>
      </c>
    </row>
    <row r="11" spans="1:13" x14ac:dyDescent="0.25">
      <c r="A11" t="s">
        <v>14</v>
      </c>
      <c r="B11" s="2">
        <v>0.92</v>
      </c>
      <c r="C11" s="2">
        <v>0.01</v>
      </c>
      <c r="D11" s="2">
        <v>0.93</v>
      </c>
      <c r="E11">
        <v>19400</v>
      </c>
      <c r="F11" s="2">
        <v>0.92</v>
      </c>
      <c r="G11" s="2">
        <v>0</v>
      </c>
      <c r="H11" s="2">
        <v>0.92</v>
      </c>
      <c r="I11">
        <v>19400</v>
      </c>
      <c r="J11" s="2">
        <v>0.92</v>
      </c>
      <c r="K11" s="2">
        <v>0</v>
      </c>
      <c r="L11" s="2">
        <v>0.93</v>
      </c>
      <c r="M11">
        <v>19400</v>
      </c>
    </row>
    <row r="12" spans="1:13" x14ac:dyDescent="0.25">
      <c r="A12" t="s">
        <v>15</v>
      </c>
      <c r="B12" s="2">
        <v>0.03</v>
      </c>
      <c r="C12" s="2">
        <v>0</v>
      </c>
      <c r="D12" s="2">
        <v>0.03</v>
      </c>
      <c r="E12">
        <v>4744</v>
      </c>
      <c r="F12" s="2">
        <v>0.03</v>
      </c>
      <c r="G12" s="2">
        <v>0</v>
      </c>
      <c r="H12" s="2">
        <v>0.03</v>
      </c>
      <c r="I12">
        <v>4744</v>
      </c>
      <c r="J12" s="2">
        <v>0.03</v>
      </c>
      <c r="K12" s="2">
        <v>0</v>
      </c>
      <c r="L12" s="2">
        <v>0.03</v>
      </c>
      <c r="M12">
        <v>4744</v>
      </c>
    </row>
    <row r="13" spans="1:13" x14ac:dyDescent="0.25">
      <c r="A13" t="s">
        <v>16</v>
      </c>
      <c r="B13" s="2">
        <v>0.03</v>
      </c>
      <c r="C13" s="2">
        <v>0</v>
      </c>
      <c r="D13" s="2">
        <v>0.03</v>
      </c>
      <c r="E13">
        <v>4744</v>
      </c>
      <c r="F13" s="2">
        <v>0.02</v>
      </c>
      <c r="G13" s="2">
        <v>0</v>
      </c>
      <c r="H13" s="2">
        <v>0.03</v>
      </c>
      <c r="I13">
        <v>4744</v>
      </c>
      <c r="J13" s="2">
        <v>0.03</v>
      </c>
      <c r="K13" s="2">
        <v>0</v>
      </c>
      <c r="L13" s="2">
        <v>0.03</v>
      </c>
      <c r="M13">
        <v>4740</v>
      </c>
    </row>
    <row r="14" spans="1:13" x14ac:dyDescent="0.25">
      <c r="A14" t="s">
        <v>17</v>
      </c>
      <c r="B14" s="2">
        <v>0.03</v>
      </c>
      <c r="C14" s="2">
        <v>0</v>
      </c>
      <c r="D14" s="2">
        <v>0.03</v>
      </c>
      <c r="E14">
        <v>4748</v>
      </c>
      <c r="F14" s="2">
        <v>0.03</v>
      </c>
      <c r="G14" s="2">
        <v>0</v>
      </c>
      <c r="H14" s="2">
        <v>0.03</v>
      </c>
      <c r="I14">
        <v>4748</v>
      </c>
      <c r="J14" s="2">
        <v>0.03</v>
      </c>
      <c r="K14" s="2">
        <v>0</v>
      </c>
      <c r="L14" s="2">
        <v>0.03</v>
      </c>
      <c r="M14">
        <v>4748</v>
      </c>
    </row>
    <row r="15" spans="1:13" x14ac:dyDescent="0.25">
      <c r="A15" t="s">
        <v>18</v>
      </c>
      <c r="B15" s="2">
        <v>0.75</v>
      </c>
      <c r="C15" s="2">
        <v>0.02</v>
      </c>
      <c r="D15" s="2">
        <v>0.78</v>
      </c>
      <c r="E15">
        <v>42144</v>
      </c>
      <c r="F15" s="2">
        <v>0.76</v>
      </c>
      <c r="G15" s="2">
        <v>0.01</v>
      </c>
      <c r="H15" s="2">
        <v>0.78</v>
      </c>
      <c r="I15">
        <v>42140</v>
      </c>
      <c r="J15" s="2">
        <v>0.76</v>
      </c>
      <c r="K15" s="2">
        <v>0.01</v>
      </c>
      <c r="L15" s="2">
        <v>0.77</v>
      </c>
      <c r="M15">
        <v>42144</v>
      </c>
    </row>
    <row r="16" spans="1:13" x14ac:dyDescent="0.25">
      <c r="A16" t="s">
        <v>19</v>
      </c>
      <c r="B16" s="2">
        <v>0.91</v>
      </c>
      <c r="C16" s="2">
        <v>0</v>
      </c>
      <c r="D16" s="2">
        <v>0.91</v>
      </c>
      <c r="E16">
        <v>7972</v>
      </c>
      <c r="F16" s="2">
        <v>0.9</v>
      </c>
      <c r="G16" s="2">
        <v>0</v>
      </c>
      <c r="H16" s="2">
        <v>0.9</v>
      </c>
      <c r="I16">
        <v>7972</v>
      </c>
      <c r="J16" s="2">
        <v>0.9</v>
      </c>
      <c r="K16" s="2">
        <v>0</v>
      </c>
      <c r="L16" s="2">
        <v>0.91</v>
      </c>
      <c r="M16">
        <v>7972</v>
      </c>
    </row>
    <row r="17" spans="1:13" x14ac:dyDescent="0.25">
      <c r="A17" t="s">
        <v>20</v>
      </c>
      <c r="B17" s="2">
        <v>0.03</v>
      </c>
      <c r="C17" s="2">
        <v>0</v>
      </c>
      <c r="D17" s="2">
        <v>0.03</v>
      </c>
      <c r="E17">
        <v>4744</v>
      </c>
      <c r="F17" s="2">
        <v>0.03</v>
      </c>
      <c r="G17" s="2">
        <v>0</v>
      </c>
      <c r="H17" s="2">
        <v>0.03</v>
      </c>
      <c r="I17">
        <v>4744</v>
      </c>
      <c r="J17" s="2">
        <v>0.03</v>
      </c>
      <c r="K17" s="2">
        <v>0</v>
      </c>
      <c r="L17" s="2">
        <v>0.03</v>
      </c>
      <c r="M17">
        <v>4744</v>
      </c>
    </row>
    <row r="18" spans="1:13" x14ac:dyDescent="0.25">
      <c r="A18" t="s">
        <v>21</v>
      </c>
      <c r="B18" s="2">
        <v>0.06</v>
      </c>
      <c r="C18" s="2">
        <v>0</v>
      </c>
      <c r="D18" s="2">
        <v>0.06</v>
      </c>
      <c r="E18">
        <v>5212</v>
      </c>
      <c r="F18" s="2">
        <v>0.06</v>
      </c>
      <c r="G18" s="2">
        <v>0</v>
      </c>
      <c r="H18" s="2">
        <v>0.06</v>
      </c>
      <c r="I18">
        <v>5212</v>
      </c>
      <c r="J18" s="2">
        <v>0.06</v>
      </c>
      <c r="K18" s="2">
        <v>0</v>
      </c>
      <c r="L18" s="2">
        <v>0.06</v>
      </c>
      <c r="M18">
        <v>5212</v>
      </c>
    </row>
    <row r="19" spans="1:13" x14ac:dyDescent="0.25">
      <c r="A19" t="s">
        <v>22</v>
      </c>
      <c r="B19" s="2">
        <v>0.77</v>
      </c>
      <c r="C19" s="2">
        <v>0</v>
      </c>
      <c r="D19" s="2">
        <v>0.78</v>
      </c>
      <c r="E19">
        <v>7200</v>
      </c>
      <c r="F19" s="2">
        <v>0.77</v>
      </c>
      <c r="G19" s="2">
        <v>0</v>
      </c>
      <c r="H19" s="2">
        <v>0.78</v>
      </c>
      <c r="I19">
        <v>7200</v>
      </c>
      <c r="J19" s="2">
        <v>0.78</v>
      </c>
      <c r="K19" s="2">
        <v>0</v>
      </c>
      <c r="L19" s="2">
        <v>0.78</v>
      </c>
      <c r="M19">
        <v>7200</v>
      </c>
    </row>
    <row r="20" spans="1:13" x14ac:dyDescent="0.25">
      <c r="A20" t="s">
        <v>23</v>
      </c>
      <c r="B20" s="2">
        <v>0.04</v>
      </c>
      <c r="C20" s="2">
        <v>0</v>
      </c>
      <c r="D20" s="2">
        <v>0.04</v>
      </c>
      <c r="E20">
        <v>4808</v>
      </c>
      <c r="F20" s="2">
        <v>0.04</v>
      </c>
      <c r="G20" s="2">
        <v>0</v>
      </c>
      <c r="H20" s="2">
        <v>0.05</v>
      </c>
      <c r="I20">
        <v>4808</v>
      </c>
      <c r="J20" s="2">
        <v>0.04</v>
      </c>
      <c r="K20" s="2">
        <v>0</v>
      </c>
      <c r="L20" s="2">
        <v>0.04</v>
      </c>
      <c r="M20">
        <v>4808</v>
      </c>
    </row>
    <row r="21" spans="1:13" x14ac:dyDescent="0.25">
      <c r="A21" t="s">
        <v>24</v>
      </c>
      <c r="B21" s="2">
        <v>0.04</v>
      </c>
      <c r="C21" s="2">
        <v>0</v>
      </c>
      <c r="D21" s="2">
        <v>0.05</v>
      </c>
      <c r="E21">
        <v>4772</v>
      </c>
      <c r="F21" s="2">
        <v>0.04</v>
      </c>
      <c r="G21" s="2">
        <v>0</v>
      </c>
      <c r="H21" s="2">
        <v>0.04</v>
      </c>
      <c r="I21">
        <v>4772</v>
      </c>
      <c r="J21" s="2">
        <v>0.04</v>
      </c>
      <c r="K21" s="2">
        <v>0</v>
      </c>
      <c r="L21" s="2">
        <v>0.05</v>
      </c>
      <c r="M21">
        <v>4772</v>
      </c>
    </row>
    <row r="22" spans="1:13" x14ac:dyDescent="0.25">
      <c r="A22" t="s">
        <v>25</v>
      </c>
      <c r="B22" s="2">
        <v>1.0900000000000001</v>
      </c>
      <c r="C22" s="2">
        <v>0.01</v>
      </c>
      <c r="D22" s="2">
        <v>1.1100000000000001</v>
      </c>
      <c r="E22">
        <v>19692</v>
      </c>
      <c r="F22" s="2">
        <v>1.1000000000000001</v>
      </c>
      <c r="G22" s="2">
        <v>0</v>
      </c>
      <c r="H22" s="2">
        <v>1.1100000000000001</v>
      </c>
      <c r="I22">
        <v>19692</v>
      </c>
      <c r="J22" s="2">
        <v>1.1000000000000001</v>
      </c>
      <c r="K22" s="2">
        <v>0.01</v>
      </c>
      <c r="L22" s="2">
        <v>1.1200000000000001</v>
      </c>
      <c r="M22">
        <v>19688</v>
      </c>
    </row>
    <row r="23" spans="1:13" x14ac:dyDescent="0.25">
      <c r="A23" t="s">
        <v>26</v>
      </c>
      <c r="B23" s="2">
        <v>0.24</v>
      </c>
      <c r="C23" s="2">
        <v>0</v>
      </c>
      <c r="D23" s="2">
        <v>0.24</v>
      </c>
      <c r="E23">
        <v>7700</v>
      </c>
      <c r="F23" s="2">
        <v>0.23</v>
      </c>
      <c r="G23" s="2">
        <v>0</v>
      </c>
      <c r="H23" s="2">
        <v>0.24</v>
      </c>
      <c r="I23">
        <v>7700</v>
      </c>
      <c r="J23" s="2">
        <v>0.24</v>
      </c>
      <c r="K23" s="2">
        <v>0</v>
      </c>
      <c r="L23" s="2">
        <v>0.24</v>
      </c>
      <c r="M23">
        <v>7700</v>
      </c>
    </row>
    <row r="24" spans="1:13" x14ac:dyDescent="0.25">
      <c r="A24" t="s">
        <v>27</v>
      </c>
      <c r="B24" s="2">
        <v>1.18</v>
      </c>
      <c r="C24" s="2">
        <v>0</v>
      </c>
      <c r="D24" s="2">
        <v>1.19</v>
      </c>
      <c r="E24">
        <v>18304</v>
      </c>
      <c r="F24" s="2">
        <v>1.18</v>
      </c>
      <c r="G24" s="2">
        <v>0</v>
      </c>
      <c r="H24" s="2">
        <v>1.18</v>
      </c>
      <c r="I24">
        <v>18304</v>
      </c>
      <c r="J24" s="2">
        <v>1.1599999999999999</v>
      </c>
      <c r="K24" s="2">
        <v>0.02</v>
      </c>
      <c r="L24" s="2">
        <v>1.18</v>
      </c>
      <c r="M24">
        <v>18304</v>
      </c>
    </row>
    <row r="25" spans="1:13" x14ac:dyDescent="0.25">
      <c r="A25" t="s">
        <v>28</v>
      </c>
      <c r="B25" s="2">
        <v>0.74</v>
      </c>
      <c r="C25" s="2">
        <v>0</v>
      </c>
      <c r="D25" s="2">
        <v>0.74</v>
      </c>
      <c r="E25">
        <v>7668</v>
      </c>
      <c r="F25" s="2">
        <v>0.75</v>
      </c>
      <c r="G25" s="2">
        <v>0</v>
      </c>
      <c r="H25" s="2">
        <v>0.75</v>
      </c>
      <c r="I25">
        <v>7668</v>
      </c>
      <c r="J25" s="2">
        <v>0.74</v>
      </c>
      <c r="K25" s="2">
        <v>0</v>
      </c>
      <c r="L25" s="2">
        <v>0.74</v>
      </c>
      <c r="M25">
        <v>7668</v>
      </c>
    </row>
    <row r="26" spans="1:13" x14ac:dyDescent="0.25">
      <c r="A26" t="s">
        <v>29</v>
      </c>
      <c r="B26" s="2">
        <v>1.32</v>
      </c>
      <c r="C26" s="2">
        <v>0.01</v>
      </c>
      <c r="D26" s="2">
        <v>1.34</v>
      </c>
      <c r="E26">
        <v>26076</v>
      </c>
      <c r="F26" s="2">
        <v>1.34</v>
      </c>
      <c r="G26" s="2">
        <v>0</v>
      </c>
      <c r="H26" s="2">
        <v>1.35</v>
      </c>
      <c r="I26">
        <v>26072</v>
      </c>
      <c r="J26" s="2">
        <v>1.32</v>
      </c>
      <c r="K26" s="2">
        <v>0.01</v>
      </c>
      <c r="L26" s="2">
        <v>1.34</v>
      </c>
      <c r="M26">
        <v>26076</v>
      </c>
    </row>
    <row r="27" spans="1:13" x14ac:dyDescent="0.25">
      <c r="A27" t="s">
        <v>30</v>
      </c>
      <c r="B27" s="2">
        <v>0.03</v>
      </c>
      <c r="C27" s="2">
        <v>0</v>
      </c>
      <c r="D27" s="2">
        <v>0.03</v>
      </c>
      <c r="E27">
        <v>4748</v>
      </c>
      <c r="F27" s="2">
        <v>0.03</v>
      </c>
      <c r="G27" s="2">
        <v>0</v>
      </c>
      <c r="H27" s="2">
        <v>0.03</v>
      </c>
      <c r="I27">
        <v>4748</v>
      </c>
      <c r="J27" s="2">
        <v>0.03</v>
      </c>
      <c r="K27" s="2">
        <v>0</v>
      </c>
      <c r="L27" s="2">
        <v>0.03</v>
      </c>
      <c r="M27">
        <v>4748</v>
      </c>
    </row>
    <row r="28" spans="1:13" x14ac:dyDescent="0.25">
      <c r="A28" t="s">
        <v>31</v>
      </c>
      <c r="B28" s="2">
        <v>0.02</v>
      </c>
      <c r="C28" s="2">
        <v>0</v>
      </c>
      <c r="D28" s="2">
        <v>0.03</v>
      </c>
      <c r="E28">
        <v>4744</v>
      </c>
      <c r="F28" s="2">
        <v>0.03</v>
      </c>
      <c r="G28" s="2">
        <v>0</v>
      </c>
      <c r="H28" s="2">
        <v>0.03</v>
      </c>
      <c r="I28">
        <v>4744</v>
      </c>
      <c r="J28" s="2">
        <v>0.03</v>
      </c>
      <c r="K28" s="2">
        <v>0</v>
      </c>
      <c r="L28" s="2">
        <v>0.03</v>
      </c>
      <c r="M28">
        <v>4744</v>
      </c>
    </row>
    <row r="29" spans="1:13" x14ac:dyDescent="0.25">
      <c r="A29" t="s">
        <v>32</v>
      </c>
      <c r="B29" s="2">
        <v>0.03</v>
      </c>
      <c r="C29" s="2">
        <v>0</v>
      </c>
      <c r="D29" s="2">
        <v>0.03</v>
      </c>
      <c r="E29">
        <v>4804</v>
      </c>
      <c r="F29" s="2">
        <v>0.03</v>
      </c>
      <c r="G29" s="2">
        <v>0</v>
      </c>
      <c r="H29" s="2">
        <v>0.03</v>
      </c>
      <c r="I29">
        <v>4804</v>
      </c>
      <c r="J29" s="2">
        <v>0.03</v>
      </c>
      <c r="K29" s="2">
        <v>0</v>
      </c>
      <c r="L29" s="2">
        <v>0.03</v>
      </c>
      <c r="M29">
        <v>4804</v>
      </c>
    </row>
    <row r="30" spans="1:13" x14ac:dyDescent="0.25">
      <c r="A30" t="s">
        <v>33</v>
      </c>
      <c r="B30" s="2">
        <v>0.03</v>
      </c>
      <c r="C30" s="2">
        <v>0</v>
      </c>
      <c r="D30" s="2">
        <v>0.03</v>
      </c>
      <c r="E30">
        <v>4744</v>
      </c>
      <c r="F30" s="2">
        <v>0.03</v>
      </c>
      <c r="G30" s="2">
        <v>0</v>
      </c>
      <c r="H30" s="2">
        <v>0.03</v>
      </c>
      <c r="I30">
        <v>4744</v>
      </c>
      <c r="J30" s="2">
        <v>0.03</v>
      </c>
      <c r="K30" s="2">
        <v>0</v>
      </c>
      <c r="L30" s="2">
        <v>0.03</v>
      </c>
      <c r="M30">
        <v>4744</v>
      </c>
    </row>
    <row r="31" spans="1:13" x14ac:dyDescent="0.25">
      <c r="A31" t="s">
        <v>34</v>
      </c>
      <c r="B31" s="2">
        <v>1.1200000000000001</v>
      </c>
      <c r="C31" s="2">
        <v>0.06</v>
      </c>
      <c r="D31" s="2">
        <v>1.18</v>
      </c>
      <c r="E31">
        <v>102172</v>
      </c>
      <c r="F31" s="2">
        <v>1.0900000000000001</v>
      </c>
      <c r="G31" s="2">
        <v>0.08</v>
      </c>
      <c r="H31" s="2">
        <v>1.18</v>
      </c>
      <c r="I31">
        <v>102172</v>
      </c>
      <c r="J31" s="2">
        <v>1.0900000000000001</v>
      </c>
      <c r="K31" s="2">
        <v>0.08</v>
      </c>
      <c r="L31" s="2">
        <v>1.18</v>
      </c>
      <c r="M31">
        <v>102172</v>
      </c>
    </row>
    <row r="32" spans="1:13" x14ac:dyDescent="0.25">
      <c r="A32" t="s">
        <v>35</v>
      </c>
      <c r="B32" s="2">
        <v>0.38</v>
      </c>
      <c r="C32" s="2">
        <v>0</v>
      </c>
      <c r="D32" s="2">
        <v>0.38</v>
      </c>
      <c r="E32">
        <v>8376</v>
      </c>
      <c r="F32" s="2">
        <v>0.39</v>
      </c>
      <c r="G32" s="2">
        <v>0</v>
      </c>
      <c r="H32" s="2">
        <v>0.39</v>
      </c>
      <c r="I32">
        <v>8376</v>
      </c>
      <c r="J32" s="2">
        <v>0.38</v>
      </c>
      <c r="K32" s="2">
        <v>0</v>
      </c>
      <c r="L32" s="2">
        <v>0.39</v>
      </c>
      <c r="M32">
        <v>8376</v>
      </c>
    </row>
    <row r="33" spans="1:13" x14ac:dyDescent="0.25">
      <c r="A33" t="s">
        <v>36</v>
      </c>
      <c r="B33" s="2">
        <v>27.74</v>
      </c>
      <c r="C33" s="2">
        <v>2.76</v>
      </c>
      <c r="D33" s="2">
        <v>30.54</v>
      </c>
      <c r="E33">
        <v>3257216</v>
      </c>
      <c r="F33" s="2">
        <v>27.72</v>
      </c>
      <c r="G33" s="2">
        <v>2.7</v>
      </c>
      <c r="H33" s="2">
        <v>30.47</v>
      </c>
      <c r="I33">
        <v>3257216</v>
      </c>
      <c r="J33" s="2">
        <v>27.66</v>
      </c>
      <c r="K33" s="2">
        <v>2.78</v>
      </c>
      <c r="L33" s="2">
        <v>30.48</v>
      </c>
      <c r="M33">
        <v>3257216</v>
      </c>
    </row>
    <row r="34" spans="1:13" x14ac:dyDescent="0.25">
      <c r="A34" t="s">
        <v>37</v>
      </c>
      <c r="B34" s="2">
        <v>2.58</v>
      </c>
      <c r="C34" s="2">
        <v>0.23</v>
      </c>
      <c r="D34" s="2">
        <v>2.82</v>
      </c>
      <c r="E34">
        <v>274100</v>
      </c>
      <c r="F34" s="2">
        <v>2.58</v>
      </c>
      <c r="G34" s="2">
        <v>0.24</v>
      </c>
      <c r="H34" s="2">
        <v>2.83</v>
      </c>
      <c r="I34">
        <v>274100</v>
      </c>
      <c r="J34" s="2">
        <v>2.6</v>
      </c>
      <c r="K34" s="2">
        <v>0.24</v>
      </c>
      <c r="L34" s="2">
        <v>2.85</v>
      </c>
      <c r="M34">
        <v>274100</v>
      </c>
    </row>
    <row r="35" spans="1:13" x14ac:dyDescent="0.25">
      <c r="A35" t="s">
        <v>38</v>
      </c>
      <c r="B35" s="2">
        <v>2.86</v>
      </c>
      <c r="C35" s="2">
        <v>0.13</v>
      </c>
      <c r="D35" s="2">
        <v>3</v>
      </c>
      <c r="E35">
        <v>193608</v>
      </c>
      <c r="F35" s="2">
        <v>2.83</v>
      </c>
      <c r="G35" s="2">
        <v>0.19</v>
      </c>
      <c r="H35" s="2">
        <v>3.02</v>
      </c>
      <c r="I35">
        <v>193608</v>
      </c>
      <c r="J35" s="2">
        <v>2.85</v>
      </c>
      <c r="K35" s="2">
        <v>0.15</v>
      </c>
      <c r="L35" s="2">
        <v>3.01</v>
      </c>
      <c r="M35">
        <v>193608</v>
      </c>
    </row>
    <row r="36" spans="1:13" x14ac:dyDescent="0.25">
      <c r="A36" t="s">
        <v>39</v>
      </c>
      <c r="B36" s="2">
        <v>0.47</v>
      </c>
      <c r="C36" s="2">
        <v>0</v>
      </c>
      <c r="D36" s="2">
        <v>0.48</v>
      </c>
      <c r="E36">
        <v>17920</v>
      </c>
      <c r="F36" s="2">
        <v>0.46</v>
      </c>
      <c r="G36" s="2">
        <v>0</v>
      </c>
      <c r="H36" s="2">
        <v>0.48</v>
      </c>
      <c r="I36">
        <v>17920</v>
      </c>
      <c r="J36" s="2">
        <v>0.46</v>
      </c>
      <c r="K36" s="2">
        <v>0.01</v>
      </c>
      <c r="L36" s="2">
        <v>0.47</v>
      </c>
      <c r="M36">
        <v>17920</v>
      </c>
    </row>
    <row r="37" spans="1:13" x14ac:dyDescent="0.25">
      <c r="A37" t="s">
        <v>40</v>
      </c>
      <c r="B37" s="2">
        <v>0.03</v>
      </c>
      <c r="C37" s="2">
        <v>0</v>
      </c>
      <c r="D37" s="2">
        <v>0.03</v>
      </c>
      <c r="E37">
        <v>4768</v>
      </c>
      <c r="F37" s="2">
        <v>0.03</v>
      </c>
      <c r="G37" s="2">
        <v>0</v>
      </c>
      <c r="H37" s="2">
        <v>0.03</v>
      </c>
      <c r="I37">
        <v>4768</v>
      </c>
      <c r="J37" s="2">
        <v>0.03</v>
      </c>
      <c r="K37" s="2">
        <v>0</v>
      </c>
      <c r="L37" s="2">
        <v>0.03</v>
      </c>
      <c r="M37">
        <v>4768</v>
      </c>
    </row>
    <row r="38" spans="1:13" x14ac:dyDescent="0.25">
      <c r="A38" t="s">
        <v>41</v>
      </c>
      <c r="B38" s="2">
        <v>0.03</v>
      </c>
      <c r="C38" s="2">
        <v>0</v>
      </c>
      <c r="D38" s="2">
        <v>0.03</v>
      </c>
      <c r="E38">
        <v>4792</v>
      </c>
      <c r="F38" s="2">
        <v>0.03</v>
      </c>
      <c r="G38" s="2">
        <v>0</v>
      </c>
      <c r="H38" s="2">
        <v>0.03</v>
      </c>
      <c r="I38">
        <v>4792</v>
      </c>
      <c r="J38" s="2">
        <v>0.03</v>
      </c>
      <c r="K38" s="2">
        <v>0</v>
      </c>
      <c r="L38" s="2">
        <v>0.03</v>
      </c>
      <c r="M38">
        <v>4792</v>
      </c>
    </row>
    <row r="39" spans="1:13" x14ac:dyDescent="0.25">
      <c r="A39" t="s">
        <v>42</v>
      </c>
      <c r="B39" s="2">
        <v>0.04</v>
      </c>
      <c r="C39" s="2">
        <v>0</v>
      </c>
      <c r="D39" s="2">
        <v>0.04</v>
      </c>
      <c r="E39">
        <v>4924</v>
      </c>
      <c r="F39" s="2">
        <v>0.04</v>
      </c>
      <c r="G39" s="2">
        <v>0</v>
      </c>
      <c r="H39" s="2">
        <v>0.04</v>
      </c>
      <c r="I39">
        <v>4924</v>
      </c>
      <c r="J39" s="2">
        <v>0.04</v>
      </c>
      <c r="K39" s="2">
        <v>0</v>
      </c>
      <c r="L39" s="2">
        <v>0.04</v>
      </c>
      <c r="M39">
        <v>4924</v>
      </c>
    </row>
    <row r="40" spans="1:13" x14ac:dyDescent="0.25">
      <c r="A40" t="s">
        <v>43</v>
      </c>
      <c r="B40" s="2">
        <v>0.87</v>
      </c>
      <c r="C40" s="2">
        <v>0.02</v>
      </c>
      <c r="D40" s="2">
        <v>0.89</v>
      </c>
      <c r="E40">
        <v>17356</v>
      </c>
      <c r="F40" s="2">
        <v>0.88</v>
      </c>
      <c r="G40" s="2">
        <v>0.01</v>
      </c>
      <c r="H40" s="2">
        <v>0.89</v>
      </c>
      <c r="I40">
        <v>17356</v>
      </c>
      <c r="J40" s="2">
        <v>0.89</v>
      </c>
      <c r="K40" s="2">
        <v>0</v>
      </c>
      <c r="L40" s="2">
        <v>0.9</v>
      </c>
      <c r="M40">
        <v>17356</v>
      </c>
    </row>
    <row r="41" spans="1:13" x14ac:dyDescent="0.25">
      <c r="A41" t="s">
        <v>44</v>
      </c>
      <c r="B41" s="2">
        <v>1.55</v>
      </c>
      <c r="C41" s="2">
        <v>0.02</v>
      </c>
      <c r="D41" s="2">
        <v>1.58</v>
      </c>
      <c r="E41">
        <v>32432</v>
      </c>
      <c r="F41" s="2">
        <v>1.56</v>
      </c>
      <c r="G41" s="2">
        <v>0.01</v>
      </c>
      <c r="H41" s="2">
        <v>1.58</v>
      </c>
      <c r="I41">
        <v>32432</v>
      </c>
      <c r="J41" s="2">
        <v>1.56</v>
      </c>
      <c r="K41" s="2">
        <v>0.01</v>
      </c>
      <c r="L41" s="2">
        <v>1.58</v>
      </c>
      <c r="M41">
        <v>32432</v>
      </c>
    </row>
    <row r="42" spans="1:13" x14ac:dyDescent="0.25">
      <c r="A42" t="s">
        <v>45</v>
      </c>
      <c r="B42" s="2">
        <v>0.74</v>
      </c>
      <c r="C42" s="2">
        <v>0</v>
      </c>
      <c r="D42" s="2">
        <v>0.74</v>
      </c>
      <c r="E42">
        <v>7004</v>
      </c>
      <c r="F42" s="2">
        <v>0.73</v>
      </c>
      <c r="G42" s="2">
        <v>0</v>
      </c>
      <c r="H42" s="2">
        <v>0.73</v>
      </c>
      <c r="I42">
        <v>7004</v>
      </c>
      <c r="J42" s="2">
        <v>0.74</v>
      </c>
      <c r="K42" s="2">
        <v>0</v>
      </c>
      <c r="L42" s="2">
        <v>0.74</v>
      </c>
      <c r="M42">
        <v>7004</v>
      </c>
    </row>
    <row r="43" spans="1:13" x14ac:dyDescent="0.25">
      <c r="A43" t="s">
        <v>46</v>
      </c>
      <c r="B43" s="2">
        <v>0.1</v>
      </c>
      <c r="C43" s="2">
        <v>0</v>
      </c>
      <c r="D43" s="2">
        <v>0.1</v>
      </c>
      <c r="E43">
        <v>5624</v>
      </c>
      <c r="F43" s="2">
        <v>0.1</v>
      </c>
      <c r="G43" s="2">
        <v>0</v>
      </c>
      <c r="H43" s="2">
        <v>0.1</v>
      </c>
      <c r="I43">
        <v>5624</v>
      </c>
      <c r="J43" s="2">
        <v>0.1</v>
      </c>
      <c r="K43" s="2">
        <v>0</v>
      </c>
      <c r="L43" s="2">
        <v>0.1</v>
      </c>
      <c r="M43">
        <v>5624</v>
      </c>
    </row>
    <row r="44" spans="1:13" x14ac:dyDescent="0.25">
      <c r="A44" t="s">
        <v>47</v>
      </c>
      <c r="B44" s="2">
        <v>0.03</v>
      </c>
      <c r="C44" s="2">
        <v>0</v>
      </c>
      <c r="D44" s="2">
        <v>0.03</v>
      </c>
      <c r="E44">
        <v>4744</v>
      </c>
      <c r="F44" s="2">
        <v>0.03</v>
      </c>
      <c r="G44" s="2">
        <v>0</v>
      </c>
      <c r="H44" s="2">
        <v>0.03</v>
      </c>
      <c r="I44">
        <v>4744</v>
      </c>
      <c r="J44" s="2">
        <v>0.02</v>
      </c>
      <c r="K44" s="2">
        <v>0</v>
      </c>
      <c r="L44" s="2">
        <v>0.03</v>
      </c>
      <c r="M44">
        <v>4744</v>
      </c>
    </row>
    <row r="45" spans="1:13" x14ac:dyDescent="0.25">
      <c r="A45" t="s">
        <v>48</v>
      </c>
      <c r="B45" s="2">
        <v>1.85</v>
      </c>
      <c r="C45" s="2">
        <v>0.01</v>
      </c>
      <c r="D45" s="2">
        <v>1.86</v>
      </c>
      <c r="E45">
        <v>19252</v>
      </c>
      <c r="F45" s="2">
        <v>1.84</v>
      </c>
      <c r="G45" s="2">
        <v>0</v>
      </c>
      <c r="H45" s="2">
        <v>1.84</v>
      </c>
      <c r="I45">
        <v>19252</v>
      </c>
      <c r="J45" s="2">
        <v>1.86</v>
      </c>
      <c r="K45" s="2">
        <v>0</v>
      </c>
      <c r="L45" s="2">
        <v>1.86</v>
      </c>
      <c r="M45">
        <v>19252</v>
      </c>
    </row>
    <row r="46" spans="1:13" x14ac:dyDescent="0.25">
      <c r="A46" t="s">
        <v>49</v>
      </c>
      <c r="B46" s="2">
        <v>0.02</v>
      </c>
      <c r="C46" s="2">
        <v>0</v>
      </c>
      <c r="D46" s="2">
        <v>0.03</v>
      </c>
      <c r="E46">
        <v>4764</v>
      </c>
      <c r="F46" s="2">
        <v>0.02</v>
      </c>
      <c r="G46" s="2">
        <v>0</v>
      </c>
      <c r="H46" s="2">
        <v>0.03</v>
      </c>
      <c r="I46">
        <v>4764</v>
      </c>
      <c r="J46" s="2">
        <v>0.03</v>
      </c>
      <c r="K46" s="2">
        <v>0</v>
      </c>
      <c r="L46" s="2">
        <v>0.03</v>
      </c>
      <c r="M46">
        <v>4764</v>
      </c>
    </row>
    <row r="47" spans="1:13" x14ac:dyDescent="0.25">
      <c r="A47" t="s">
        <v>50</v>
      </c>
      <c r="B47" s="2">
        <v>0.12</v>
      </c>
      <c r="C47" s="2">
        <v>0</v>
      </c>
      <c r="D47" s="2">
        <v>0.12</v>
      </c>
      <c r="E47">
        <v>5744</v>
      </c>
      <c r="F47" s="2">
        <v>0.12</v>
      </c>
      <c r="G47" s="2">
        <v>0</v>
      </c>
      <c r="H47" s="2">
        <v>0.12</v>
      </c>
      <c r="I47">
        <v>5744</v>
      </c>
      <c r="J47" s="2">
        <v>0.11</v>
      </c>
      <c r="K47" s="2">
        <v>0</v>
      </c>
      <c r="L47" s="2">
        <v>0.12</v>
      </c>
      <c r="M47">
        <v>5744</v>
      </c>
    </row>
    <row r="48" spans="1:13" x14ac:dyDescent="0.25">
      <c r="A48" t="s">
        <v>51</v>
      </c>
      <c r="B48" s="2">
        <v>0.06</v>
      </c>
      <c r="C48" s="2">
        <v>0</v>
      </c>
      <c r="D48" s="2">
        <v>0.06</v>
      </c>
      <c r="E48">
        <v>4760</v>
      </c>
      <c r="F48" s="2">
        <v>0.06</v>
      </c>
      <c r="G48" s="2">
        <v>0</v>
      </c>
      <c r="H48" s="2">
        <v>0.06</v>
      </c>
      <c r="I48">
        <v>4760</v>
      </c>
      <c r="J48" s="2">
        <v>0.06</v>
      </c>
      <c r="K48" s="2">
        <v>0</v>
      </c>
      <c r="L48" s="2">
        <v>0.06</v>
      </c>
      <c r="M48">
        <v>4760</v>
      </c>
    </row>
    <row r="49" spans="1:13" x14ac:dyDescent="0.25">
      <c r="A49" t="s">
        <v>52</v>
      </c>
      <c r="B49" s="2">
        <v>0.03</v>
      </c>
      <c r="C49" s="2">
        <v>0</v>
      </c>
      <c r="D49" s="2">
        <v>0.03</v>
      </c>
      <c r="E49">
        <v>4752</v>
      </c>
      <c r="F49" s="2">
        <v>0.03</v>
      </c>
      <c r="G49" s="2">
        <v>0</v>
      </c>
      <c r="H49" s="2">
        <v>0.03</v>
      </c>
      <c r="I49">
        <v>4752</v>
      </c>
      <c r="J49" s="2">
        <v>0.03</v>
      </c>
      <c r="K49" s="2">
        <v>0</v>
      </c>
      <c r="L49" s="2">
        <v>0.03</v>
      </c>
      <c r="M49">
        <v>4752</v>
      </c>
    </row>
    <row r="50" spans="1:13" x14ac:dyDescent="0.25">
      <c r="A50" t="s">
        <v>53</v>
      </c>
      <c r="B50" s="2">
        <v>0.03</v>
      </c>
      <c r="C50" s="2">
        <v>0</v>
      </c>
      <c r="D50" s="2">
        <v>0.03</v>
      </c>
      <c r="E50">
        <v>4744</v>
      </c>
      <c r="F50" s="2">
        <v>0.03</v>
      </c>
      <c r="G50" s="2">
        <v>0</v>
      </c>
      <c r="H50" s="2">
        <v>0.03</v>
      </c>
      <c r="I50">
        <v>4744</v>
      </c>
      <c r="J50" s="2">
        <v>0.02</v>
      </c>
      <c r="K50" s="2">
        <v>0</v>
      </c>
      <c r="L50" s="2">
        <v>0.03</v>
      </c>
      <c r="M50">
        <v>4744</v>
      </c>
    </row>
    <row r="51" spans="1:13" x14ac:dyDescent="0.25">
      <c r="A51" t="s">
        <v>54</v>
      </c>
      <c r="B51" s="2">
        <v>0.08</v>
      </c>
      <c r="C51" s="2">
        <v>0</v>
      </c>
      <c r="D51" s="2">
        <v>0.08</v>
      </c>
      <c r="E51">
        <v>4948</v>
      </c>
      <c r="F51" s="2">
        <v>0.08</v>
      </c>
      <c r="G51" s="2">
        <v>0</v>
      </c>
      <c r="H51" s="2">
        <v>0.08</v>
      </c>
      <c r="I51">
        <v>4948</v>
      </c>
      <c r="J51" s="2">
        <v>0.08</v>
      </c>
      <c r="K51" s="2">
        <v>0</v>
      </c>
      <c r="L51" s="2">
        <v>0.08</v>
      </c>
      <c r="M51">
        <v>4948</v>
      </c>
    </row>
    <row r="52" spans="1:13" x14ac:dyDescent="0.25">
      <c r="A52" t="s">
        <v>55</v>
      </c>
      <c r="B52" s="2">
        <v>0.72</v>
      </c>
      <c r="C52" s="2">
        <v>0</v>
      </c>
      <c r="D52" s="2">
        <v>0.72</v>
      </c>
      <c r="E52">
        <v>17252</v>
      </c>
      <c r="F52" s="2">
        <v>0.71</v>
      </c>
      <c r="G52" s="2">
        <v>0</v>
      </c>
      <c r="H52" s="2">
        <v>0.72</v>
      </c>
      <c r="I52">
        <v>17252</v>
      </c>
      <c r="J52" s="2">
        <v>0.71</v>
      </c>
      <c r="K52" s="2">
        <v>0</v>
      </c>
      <c r="L52" s="2">
        <v>0.72</v>
      </c>
      <c r="M52">
        <v>17252</v>
      </c>
    </row>
    <row r="53" spans="1:13" x14ac:dyDescent="0.25">
      <c r="A53" t="s">
        <v>56</v>
      </c>
      <c r="B53" s="2">
        <v>32.57</v>
      </c>
      <c r="C53" s="2">
        <v>0.84</v>
      </c>
      <c r="D53" s="2">
        <v>33.43</v>
      </c>
      <c r="E53">
        <v>690484</v>
      </c>
      <c r="F53" s="2">
        <v>32.200000000000003</v>
      </c>
      <c r="G53" s="2">
        <v>0.96</v>
      </c>
      <c r="H53" s="2">
        <v>33.18</v>
      </c>
      <c r="I53">
        <v>690484</v>
      </c>
      <c r="J53" s="2">
        <v>32.340000000000003</v>
      </c>
      <c r="K53" s="2">
        <v>0.8</v>
      </c>
      <c r="L53" s="2">
        <v>33.159999999999997</v>
      </c>
      <c r="M53">
        <v>690484</v>
      </c>
    </row>
    <row r="54" spans="1:13" x14ac:dyDescent="0.25">
      <c r="A54" t="s">
        <v>57</v>
      </c>
      <c r="B54" s="2">
        <v>47.6</v>
      </c>
      <c r="C54" s="2">
        <v>0.75</v>
      </c>
      <c r="D54" s="2">
        <v>48.39</v>
      </c>
      <c r="E54">
        <v>465444</v>
      </c>
      <c r="F54" s="2">
        <v>47.22</v>
      </c>
      <c r="G54" s="2">
        <v>0.86</v>
      </c>
      <c r="H54" s="2">
        <v>48.11</v>
      </c>
      <c r="I54">
        <v>465444</v>
      </c>
      <c r="J54" s="2">
        <v>47.42</v>
      </c>
      <c r="K54" s="2">
        <v>0.71</v>
      </c>
      <c r="L54" s="2">
        <v>48.16</v>
      </c>
      <c r="M54">
        <v>465444</v>
      </c>
    </row>
    <row r="55" spans="1:13" x14ac:dyDescent="0.25">
      <c r="A55" t="s">
        <v>58</v>
      </c>
      <c r="B55" s="2">
        <v>33.67</v>
      </c>
      <c r="C55" s="2">
        <v>0.67</v>
      </c>
      <c r="D55" s="2">
        <v>34.369999999999997</v>
      </c>
      <c r="E55">
        <v>465132</v>
      </c>
      <c r="F55" s="2">
        <v>34.29</v>
      </c>
      <c r="G55" s="2">
        <v>0.75</v>
      </c>
      <c r="H55" s="2">
        <v>35.07</v>
      </c>
      <c r="I55">
        <v>465132</v>
      </c>
      <c r="J55" s="2">
        <v>34.29</v>
      </c>
      <c r="K55" s="2">
        <v>0.75</v>
      </c>
      <c r="L55" s="2">
        <v>35.07</v>
      </c>
      <c r="M55">
        <v>465132</v>
      </c>
    </row>
    <row r="56" spans="1:13" x14ac:dyDescent="0.25">
      <c r="A56" t="s">
        <v>59</v>
      </c>
      <c r="B56" s="2">
        <v>38.520000000000003</v>
      </c>
      <c r="C56" s="2">
        <v>0.48</v>
      </c>
      <c r="D56" s="2">
        <v>39.020000000000003</v>
      </c>
      <c r="E56">
        <v>197436</v>
      </c>
      <c r="F56" s="2">
        <v>38.44</v>
      </c>
      <c r="G56" s="2">
        <v>0.44</v>
      </c>
      <c r="H56" s="2">
        <v>38.909999999999997</v>
      </c>
      <c r="I56">
        <v>197436</v>
      </c>
      <c r="J56" s="2">
        <v>38.46</v>
      </c>
      <c r="K56" s="2">
        <v>0.47</v>
      </c>
      <c r="L56" s="2">
        <v>38.96</v>
      </c>
      <c r="M56">
        <v>197436</v>
      </c>
    </row>
    <row r="57" spans="1:13" x14ac:dyDescent="0.25">
      <c r="A57" t="s">
        <v>60</v>
      </c>
      <c r="B57" s="2">
        <v>0.78</v>
      </c>
      <c r="C57" s="2">
        <v>0</v>
      </c>
      <c r="D57" s="2">
        <v>0.79</v>
      </c>
      <c r="E57">
        <v>14092</v>
      </c>
      <c r="F57" s="2">
        <v>0.78</v>
      </c>
      <c r="G57" s="2">
        <v>0</v>
      </c>
      <c r="H57" s="2">
        <v>0.79</v>
      </c>
      <c r="I57">
        <v>14092</v>
      </c>
      <c r="J57" s="2">
        <v>0.79</v>
      </c>
      <c r="K57" s="2">
        <v>0.01</v>
      </c>
      <c r="L57" s="2">
        <v>0.8</v>
      </c>
      <c r="M57">
        <v>14092</v>
      </c>
    </row>
    <row r="58" spans="1:13" x14ac:dyDescent="0.25">
      <c r="A58" t="s">
        <v>61</v>
      </c>
      <c r="B58" s="2">
        <v>0.04</v>
      </c>
      <c r="C58" s="2">
        <v>0</v>
      </c>
      <c r="D58" s="2">
        <v>0.04</v>
      </c>
      <c r="E58">
        <v>5148</v>
      </c>
      <c r="F58" s="2">
        <v>0.04</v>
      </c>
      <c r="G58" s="2">
        <v>0</v>
      </c>
      <c r="H58" s="2">
        <v>0.04</v>
      </c>
      <c r="I58">
        <v>5148</v>
      </c>
      <c r="J58" s="2">
        <v>0.04</v>
      </c>
      <c r="K58" s="2">
        <v>0</v>
      </c>
      <c r="L58" s="2">
        <v>0.04</v>
      </c>
      <c r="M58">
        <v>5148</v>
      </c>
    </row>
    <row r="59" spans="1:13" x14ac:dyDescent="0.25">
      <c r="A59" t="s">
        <v>62</v>
      </c>
      <c r="B59" s="2">
        <v>0.03</v>
      </c>
      <c r="C59" s="2">
        <v>0</v>
      </c>
      <c r="D59" s="2">
        <v>0.03</v>
      </c>
      <c r="E59">
        <v>4752</v>
      </c>
      <c r="F59" s="2">
        <v>0.03</v>
      </c>
      <c r="G59" s="2">
        <v>0</v>
      </c>
      <c r="H59" s="2">
        <v>0.03</v>
      </c>
      <c r="I59">
        <v>4752</v>
      </c>
      <c r="J59" s="2">
        <v>0.03</v>
      </c>
      <c r="K59" s="2">
        <v>0</v>
      </c>
      <c r="L59" s="2">
        <v>0.03</v>
      </c>
      <c r="M59">
        <v>4752</v>
      </c>
    </row>
    <row r="60" spans="1:13" x14ac:dyDescent="0.25">
      <c r="A60" t="s">
        <v>63</v>
      </c>
      <c r="B60" s="2">
        <v>20.010000000000002</v>
      </c>
      <c r="C60" s="2">
        <v>0.21</v>
      </c>
      <c r="D60" s="2">
        <v>20.239999999999998</v>
      </c>
      <c r="E60">
        <v>198464</v>
      </c>
      <c r="F60" s="2">
        <v>20</v>
      </c>
      <c r="G60" s="2">
        <v>0.26</v>
      </c>
      <c r="H60" s="2">
        <v>20.28</v>
      </c>
      <c r="I60">
        <v>198464</v>
      </c>
      <c r="J60" s="2">
        <v>19.899999999999999</v>
      </c>
      <c r="K60" s="2">
        <v>0.32</v>
      </c>
      <c r="L60" s="2">
        <v>20.239999999999998</v>
      </c>
      <c r="M60">
        <v>198464</v>
      </c>
    </row>
    <row r="61" spans="1:13" x14ac:dyDescent="0.25">
      <c r="A61" t="s">
        <v>64</v>
      </c>
      <c r="B61" s="2">
        <v>0.79</v>
      </c>
      <c r="C61" s="2">
        <v>0</v>
      </c>
      <c r="D61" s="2">
        <v>0.8</v>
      </c>
      <c r="E61">
        <v>14120</v>
      </c>
      <c r="F61" s="2">
        <v>0.78</v>
      </c>
      <c r="G61" s="2">
        <v>0</v>
      </c>
      <c r="H61" s="2">
        <v>0.79</v>
      </c>
      <c r="I61">
        <v>14120</v>
      </c>
      <c r="J61" s="2">
        <v>0.79</v>
      </c>
      <c r="K61" s="2">
        <v>0</v>
      </c>
      <c r="L61" s="2">
        <v>0.79</v>
      </c>
      <c r="M61">
        <v>14120</v>
      </c>
    </row>
    <row r="62" spans="1:13" x14ac:dyDescent="0.25">
      <c r="A62" t="s">
        <v>65</v>
      </c>
      <c r="B62" s="2">
        <v>2.2799999999999998</v>
      </c>
      <c r="C62" s="2">
        <v>0.14000000000000001</v>
      </c>
      <c r="D62" s="2">
        <v>2.4300000000000002</v>
      </c>
      <c r="E62">
        <v>192096</v>
      </c>
      <c r="F62" s="2">
        <v>2.27</v>
      </c>
      <c r="G62" s="2">
        <v>0.15</v>
      </c>
      <c r="H62" s="2">
        <v>2.4300000000000002</v>
      </c>
      <c r="I62">
        <v>192096</v>
      </c>
      <c r="J62" s="2">
        <v>2.2799999999999998</v>
      </c>
      <c r="K62" s="2">
        <v>0.14000000000000001</v>
      </c>
      <c r="L62" s="2">
        <v>2.42</v>
      </c>
      <c r="M62">
        <v>192096</v>
      </c>
    </row>
    <row r="63" spans="1:13" x14ac:dyDescent="0.25">
      <c r="A63" t="s">
        <v>66</v>
      </c>
      <c r="B63" s="2">
        <v>0.03</v>
      </c>
      <c r="C63" s="2">
        <v>0</v>
      </c>
      <c r="D63" s="2">
        <v>0.04</v>
      </c>
      <c r="E63">
        <v>4912</v>
      </c>
      <c r="F63" s="2">
        <v>0.03</v>
      </c>
      <c r="G63" s="2">
        <v>0</v>
      </c>
      <c r="H63" s="2">
        <v>0.04</v>
      </c>
      <c r="I63">
        <v>4912</v>
      </c>
      <c r="J63" s="2">
        <v>0.04</v>
      </c>
      <c r="K63" s="2">
        <v>0</v>
      </c>
      <c r="L63" s="2">
        <v>0.04</v>
      </c>
      <c r="M63">
        <v>4912</v>
      </c>
    </row>
    <row r="64" spans="1:13" x14ac:dyDescent="0.25">
      <c r="A64" t="s">
        <v>67</v>
      </c>
      <c r="B64" s="2">
        <v>0.02</v>
      </c>
      <c r="C64" s="2">
        <v>0</v>
      </c>
      <c r="D64" s="2">
        <v>0.03</v>
      </c>
      <c r="E64">
        <v>4744</v>
      </c>
      <c r="F64" s="2">
        <v>0.03</v>
      </c>
      <c r="G64" s="2">
        <v>0</v>
      </c>
      <c r="H64" s="2">
        <v>0.03</v>
      </c>
      <c r="I64">
        <v>4744</v>
      </c>
      <c r="J64" s="2">
        <v>0.03</v>
      </c>
      <c r="K64" s="2">
        <v>0</v>
      </c>
      <c r="L64" s="2">
        <v>0.03</v>
      </c>
      <c r="M64">
        <v>4744</v>
      </c>
    </row>
    <row r="65" spans="1:13" x14ac:dyDescent="0.25">
      <c r="A65" t="s">
        <v>68</v>
      </c>
      <c r="B65" s="2">
        <v>0.02</v>
      </c>
      <c r="C65" s="2">
        <v>0</v>
      </c>
      <c r="D65" s="2">
        <v>0.03</v>
      </c>
      <c r="E65">
        <v>4748</v>
      </c>
      <c r="F65" s="2">
        <v>0.03</v>
      </c>
      <c r="G65" s="2">
        <v>0</v>
      </c>
      <c r="H65" s="2">
        <v>0.03</v>
      </c>
      <c r="I65">
        <v>4748</v>
      </c>
      <c r="J65" s="2">
        <v>0.03</v>
      </c>
      <c r="K65" s="2">
        <v>0</v>
      </c>
      <c r="L65" s="2">
        <v>0.03</v>
      </c>
      <c r="M65">
        <v>4748</v>
      </c>
    </row>
    <row r="66" spans="1:13" x14ac:dyDescent="0.25">
      <c r="A66" t="s">
        <v>69</v>
      </c>
      <c r="B66" s="2">
        <v>0.36</v>
      </c>
      <c r="C66" s="2">
        <v>0</v>
      </c>
      <c r="D66" s="2">
        <v>0.36</v>
      </c>
      <c r="E66">
        <v>6652</v>
      </c>
      <c r="F66" s="2">
        <v>0.36</v>
      </c>
      <c r="G66" s="2">
        <v>0</v>
      </c>
      <c r="H66" s="2">
        <v>0.36</v>
      </c>
      <c r="I66">
        <v>6652</v>
      </c>
      <c r="J66" s="2">
        <v>0.38</v>
      </c>
      <c r="K66" s="2">
        <v>0</v>
      </c>
      <c r="L66" s="2">
        <v>0.38</v>
      </c>
      <c r="M66">
        <v>6652</v>
      </c>
    </row>
    <row r="67" spans="1:13" x14ac:dyDescent="0.25">
      <c r="A67" t="s">
        <v>106</v>
      </c>
      <c r="B67" s="2">
        <v>0.41</v>
      </c>
      <c r="C67" s="2">
        <v>0</v>
      </c>
      <c r="D67" s="2">
        <v>0.41</v>
      </c>
      <c r="E67">
        <v>11412</v>
      </c>
      <c r="F67" s="2">
        <v>0.43</v>
      </c>
      <c r="G67" s="2">
        <v>0</v>
      </c>
      <c r="H67" s="2">
        <v>0.43</v>
      </c>
      <c r="I67">
        <v>11412</v>
      </c>
      <c r="J67" s="2">
        <v>0.41</v>
      </c>
      <c r="K67" s="2">
        <v>0</v>
      </c>
      <c r="L67" s="2">
        <v>0.41</v>
      </c>
      <c r="M67">
        <v>11412</v>
      </c>
    </row>
    <row r="68" spans="1:13" x14ac:dyDescent="0.25">
      <c r="A68" t="s">
        <v>70</v>
      </c>
      <c r="B68" s="2">
        <v>0.81</v>
      </c>
      <c r="C68" s="2">
        <v>0</v>
      </c>
      <c r="D68" s="2">
        <v>0.81</v>
      </c>
      <c r="E68">
        <v>7188</v>
      </c>
      <c r="F68" s="2">
        <v>0.82</v>
      </c>
      <c r="G68" s="2">
        <v>0</v>
      </c>
      <c r="H68" s="2">
        <v>0.82</v>
      </c>
      <c r="I68">
        <v>7188</v>
      </c>
      <c r="J68" s="2">
        <v>0.8</v>
      </c>
      <c r="K68" s="2">
        <v>0.01</v>
      </c>
      <c r="L68" s="2">
        <v>0.81</v>
      </c>
      <c r="M68">
        <v>7188</v>
      </c>
    </row>
    <row r="69" spans="1:13" x14ac:dyDescent="0.25">
      <c r="A69" t="s">
        <v>71</v>
      </c>
      <c r="B69" s="2">
        <v>1.03</v>
      </c>
      <c r="C69" s="2">
        <v>0.02</v>
      </c>
      <c r="D69" s="2">
        <v>1.05</v>
      </c>
      <c r="E69">
        <v>26008</v>
      </c>
      <c r="F69" s="2">
        <v>1.07</v>
      </c>
      <c r="G69" s="2">
        <v>0</v>
      </c>
      <c r="H69" s="2">
        <v>1.08</v>
      </c>
      <c r="I69">
        <v>26008</v>
      </c>
      <c r="J69" s="2">
        <v>1.05</v>
      </c>
      <c r="K69" s="2">
        <v>0</v>
      </c>
      <c r="L69" s="2">
        <v>1.06</v>
      </c>
      <c r="M69">
        <v>26008</v>
      </c>
    </row>
    <row r="70" spans="1:13" x14ac:dyDescent="0.25">
      <c r="A70" t="s">
        <v>72</v>
      </c>
      <c r="B70" s="2">
        <v>0.84</v>
      </c>
      <c r="C70" s="2">
        <v>0</v>
      </c>
      <c r="D70" s="2">
        <v>0.84</v>
      </c>
      <c r="E70">
        <v>9240</v>
      </c>
      <c r="F70" s="2">
        <v>0.85</v>
      </c>
      <c r="G70" s="2">
        <v>0</v>
      </c>
      <c r="H70" s="2">
        <v>0.86</v>
      </c>
      <c r="I70">
        <v>9244</v>
      </c>
      <c r="J70" s="2">
        <v>0.85</v>
      </c>
      <c r="K70" s="2">
        <v>0</v>
      </c>
      <c r="L70" s="2">
        <v>0.85</v>
      </c>
      <c r="M70">
        <v>9244</v>
      </c>
    </row>
    <row r="71" spans="1:13" x14ac:dyDescent="0.25">
      <c r="A71" t="s">
        <v>73</v>
      </c>
      <c r="B71" s="2">
        <v>0.11</v>
      </c>
      <c r="C71" s="2">
        <v>0</v>
      </c>
      <c r="D71" s="2">
        <v>0.11</v>
      </c>
      <c r="E71">
        <v>12304</v>
      </c>
      <c r="F71" s="2">
        <v>0.1</v>
      </c>
      <c r="G71" s="2">
        <v>0</v>
      </c>
      <c r="H71" s="2">
        <v>0.11</v>
      </c>
      <c r="I71">
        <v>12304</v>
      </c>
      <c r="J71" s="2">
        <v>0.11</v>
      </c>
      <c r="K71" s="2">
        <v>0</v>
      </c>
      <c r="L71" s="2">
        <v>0.11</v>
      </c>
      <c r="M71">
        <v>12304</v>
      </c>
    </row>
    <row r="72" spans="1:13" x14ac:dyDescent="0.25">
      <c r="A72" t="s">
        <v>74</v>
      </c>
      <c r="B72" s="2">
        <v>1.4</v>
      </c>
      <c r="C72" s="2">
        <v>0</v>
      </c>
      <c r="D72" s="2">
        <v>1.4</v>
      </c>
      <c r="E72">
        <v>13156</v>
      </c>
      <c r="F72" s="2">
        <v>1.4</v>
      </c>
      <c r="G72" s="2">
        <v>0</v>
      </c>
      <c r="H72" s="2">
        <v>1.41</v>
      </c>
      <c r="I72">
        <v>13156</v>
      </c>
      <c r="J72" s="2">
        <v>1.41</v>
      </c>
      <c r="K72" s="2">
        <v>0</v>
      </c>
      <c r="L72" s="2">
        <v>1.42</v>
      </c>
      <c r="M72">
        <v>13156</v>
      </c>
    </row>
    <row r="73" spans="1:13" x14ac:dyDescent="0.25">
      <c r="A73" t="s">
        <v>75</v>
      </c>
      <c r="B73" s="2">
        <v>0.86</v>
      </c>
      <c r="C73" s="2">
        <v>0</v>
      </c>
      <c r="D73" s="2">
        <v>0.87</v>
      </c>
      <c r="E73">
        <v>13944</v>
      </c>
      <c r="F73" s="2">
        <v>0.86</v>
      </c>
      <c r="G73" s="2">
        <v>0</v>
      </c>
      <c r="H73" s="2">
        <v>0.87</v>
      </c>
      <c r="I73">
        <v>13944</v>
      </c>
      <c r="J73" s="2">
        <v>0.86</v>
      </c>
      <c r="K73" s="2">
        <v>0</v>
      </c>
      <c r="L73" s="2">
        <v>0.87</v>
      </c>
      <c r="M73">
        <v>13944</v>
      </c>
    </row>
    <row r="74" spans="1:13" x14ac:dyDescent="0.25">
      <c r="A74" t="s">
        <v>76</v>
      </c>
      <c r="B74" s="2">
        <v>0.05</v>
      </c>
      <c r="C74" s="2">
        <v>0</v>
      </c>
      <c r="D74" s="2">
        <v>0.05</v>
      </c>
      <c r="E74">
        <v>4768</v>
      </c>
      <c r="F74" s="2">
        <v>0.05</v>
      </c>
      <c r="G74" s="2">
        <v>0</v>
      </c>
      <c r="H74" s="2">
        <v>0.05</v>
      </c>
      <c r="I74">
        <v>4768</v>
      </c>
      <c r="J74" s="2">
        <v>0.05</v>
      </c>
      <c r="K74" s="2">
        <v>0</v>
      </c>
      <c r="L74" s="2">
        <v>0.05</v>
      </c>
      <c r="M74">
        <v>4768</v>
      </c>
    </row>
    <row r="75" spans="1:13" x14ac:dyDescent="0.25">
      <c r="A75" t="s">
        <v>77</v>
      </c>
      <c r="B75" s="2">
        <v>0.06</v>
      </c>
      <c r="C75" s="2">
        <v>0</v>
      </c>
      <c r="D75" s="2">
        <v>0.06</v>
      </c>
      <c r="E75">
        <v>5596</v>
      </c>
      <c r="F75" s="2">
        <v>0.05</v>
      </c>
      <c r="G75" s="2">
        <v>0</v>
      </c>
      <c r="H75" s="2">
        <v>0.06</v>
      </c>
      <c r="I75">
        <v>5596</v>
      </c>
      <c r="J75" s="2">
        <v>0.06</v>
      </c>
      <c r="K75" s="2">
        <v>0</v>
      </c>
      <c r="L75" s="2">
        <v>0.06</v>
      </c>
      <c r="M75">
        <v>5596</v>
      </c>
    </row>
    <row r="76" spans="1:13" x14ac:dyDescent="0.25">
      <c r="A76" t="s">
        <v>78</v>
      </c>
      <c r="B76" s="2">
        <v>1.1599999999999999</v>
      </c>
      <c r="C76" s="2">
        <v>0.04</v>
      </c>
      <c r="D76" s="2">
        <v>1.2</v>
      </c>
      <c r="E76">
        <v>102172</v>
      </c>
      <c r="F76" s="2">
        <v>1.1399999999999999</v>
      </c>
      <c r="G76" s="2">
        <v>0.06</v>
      </c>
      <c r="H76" s="2">
        <v>1.21</v>
      </c>
      <c r="I76">
        <v>102172</v>
      </c>
      <c r="J76" s="2">
        <v>1.1399999999999999</v>
      </c>
      <c r="K76" s="2">
        <v>0.06</v>
      </c>
      <c r="L76" s="2">
        <v>1.21</v>
      </c>
      <c r="M76">
        <v>102172</v>
      </c>
    </row>
    <row r="77" spans="1:13" x14ac:dyDescent="0.25">
      <c r="A77" t="s">
        <v>79</v>
      </c>
      <c r="B77" s="2">
        <v>23.12</v>
      </c>
      <c r="C77" s="2">
        <v>0.56000000000000005</v>
      </c>
      <c r="D77" s="2">
        <v>23.7</v>
      </c>
      <c r="E77">
        <v>361660</v>
      </c>
      <c r="F77" s="2">
        <v>23.25</v>
      </c>
      <c r="G77" s="2">
        <v>0.54</v>
      </c>
      <c r="H77" s="2">
        <v>23.8</v>
      </c>
      <c r="I77">
        <v>361660</v>
      </c>
      <c r="J77" s="2">
        <v>23.07</v>
      </c>
      <c r="K77" s="2">
        <v>0.53</v>
      </c>
      <c r="L77" s="2">
        <v>23.62</v>
      </c>
      <c r="M77">
        <v>361660</v>
      </c>
    </row>
    <row r="78" spans="1:13" x14ac:dyDescent="0.25">
      <c r="A78" t="s">
        <v>80</v>
      </c>
      <c r="B78" s="2">
        <v>0.03</v>
      </c>
      <c r="C78" s="2">
        <v>0</v>
      </c>
      <c r="D78" s="2">
        <v>0.03</v>
      </c>
      <c r="E78">
        <v>4740</v>
      </c>
      <c r="F78" s="2">
        <v>0.03</v>
      </c>
      <c r="G78" s="2">
        <v>0</v>
      </c>
      <c r="H78" s="2">
        <v>0.03</v>
      </c>
      <c r="I78">
        <v>4740</v>
      </c>
      <c r="J78" s="2">
        <v>0.03</v>
      </c>
      <c r="K78" s="2">
        <v>0</v>
      </c>
      <c r="L78" s="2">
        <v>0.03</v>
      </c>
      <c r="M78">
        <v>4740</v>
      </c>
    </row>
    <row r="79" spans="1:13" x14ac:dyDescent="0.25">
      <c r="A79" t="s">
        <v>81</v>
      </c>
      <c r="B79" s="2">
        <v>0.11</v>
      </c>
      <c r="C79" s="2">
        <v>0</v>
      </c>
      <c r="D79" s="2">
        <v>0.12</v>
      </c>
      <c r="E79">
        <v>11804</v>
      </c>
      <c r="F79" s="2">
        <v>0.11</v>
      </c>
      <c r="G79" s="2">
        <v>0</v>
      </c>
      <c r="H79" s="2">
        <v>0.12</v>
      </c>
      <c r="I79">
        <v>11804</v>
      </c>
      <c r="J79" s="2">
        <v>0.1</v>
      </c>
      <c r="K79" s="2">
        <v>0.01</v>
      </c>
      <c r="L79" s="2">
        <v>0.12</v>
      </c>
      <c r="M79">
        <v>11804</v>
      </c>
    </row>
    <row r="80" spans="1:13" x14ac:dyDescent="0.25">
      <c r="A80" t="s">
        <v>82</v>
      </c>
      <c r="B80" s="2">
        <v>0.04</v>
      </c>
      <c r="C80" s="2">
        <v>0</v>
      </c>
      <c r="D80" s="2">
        <v>0.04</v>
      </c>
      <c r="E80">
        <v>5012</v>
      </c>
      <c r="F80" s="2">
        <v>0.04</v>
      </c>
      <c r="G80" s="2">
        <v>0</v>
      </c>
      <c r="H80" s="2">
        <v>0.04</v>
      </c>
      <c r="I80">
        <v>5012</v>
      </c>
      <c r="J80" s="2">
        <v>0.04</v>
      </c>
      <c r="K80" s="2">
        <v>0</v>
      </c>
      <c r="L80" s="2">
        <v>0.04</v>
      </c>
      <c r="M80">
        <v>5012</v>
      </c>
    </row>
    <row r="81" spans="1:13" x14ac:dyDescent="0.25">
      <c r="A81" t="s">
        <v>83</v>
      </c>
      <c r="B81" s="2">
        <v>2.4500000000000002</v>
      </c>
      <c r="C81" s="2">
        <v>0.04</v>
      </c>
      <c r="D81" s="2">
        <v>2.5</v>
      </c>
      <c r="E81">
        <v>32040</v>
      </c>
      <c r="F81" s="2">
        <v>2.46</v>
      </c>
      <c r="G81" s="2">
        <v>0.03</v>
      </c>
      <c r="H81" s="2">
        <v>2.5</v>
      </c>
      <c r="I81">
        <v>32040</v>
      </c>
      <c r="J81" s="2">
        <v>2.46</v>
      </c>
      <c r="K81" s="2">
        <v>0.03</v>
      </c>
      <c r="L81" s="2">
        <v>2.5</v>
      </c>
      <c r="M81">
        <v>32040</v>
      </c>
    </row>
    <row r="82" spans="1:13" x14ac:dyDescent="0.25">
      <c r="A82" t="s">
        <v>84</v>
      </c>
      <c r="B82" s="2">
        <v>0.82</v>
      </c>
      <c r="C82" s="2">
        <v>0</v>
      </c>
      <c r="D82" s="2">
        <v>0.82</v>
      </c>
      <c r="E82">
        <v>6888</v>
      </c>
      <c r="F82" s="2">
        <v>0.82</v>
      </c>
      <c r="G82" s="2">
        <v>0</v>
      </c>
      <c r="H82" s="2">
        <v>0.83</v>
      </c>
      <c r="I82">
        <v>6888</v>
      </c>
      <c r="J82" s="2">
        <v>0.85</v>
      </c>
      <c r="K82" s="2">
        <v>0</v>
      </c>
      <c r="L82" s="2">
        <v>0.85</v>
      </c>
      <c r="M82">
        <v>6888</v>
      </c>
    </row>
    <row r="83" spans="1:13" x14ac:dyDescent="0.25">
      <c r="A83" t="s">
        <v>85</v>
      </c>
      <c r="B83" s="2">
        <v>3.79</v>
      </c>
      <c r="C83" s="2">
        <v>0.06</v>
      </c>
      <c r="D83" s="2">
        <v>3.86</v>
      </c>
      <c r="E83">
        <v>97516</v>
      </c>
      <c r="F83" s="2">
        <v>3.72</v>
      </c>
      <c r="G83" s="2">
        <v>0.08</v>
      </c>
      <c r="H83" s="2">
        <v>3.81</v>
      </c>
      <c r="I83">
        <v>97516</v>
      </c>
      <c r="J83" s="2">
        <v>3.76</v>
      </c>
      <c r="K83" s="2">
        <v>0.06</v>
      </c>
      <c r="L83" s="2">
        <v>3.82</v>
      </c>
      <c r="M83">
        <v>97516</v>
      </c>
    </row>
    <row r="84" spans="1:13" x14ac:dyDescent="0.25">
      <c r="A84" t="s">
        <v>86</v>
      </c>
      <c r="B84" s="2">
        <v>35.08</v>
      </c>
      <c r="C84" s="2">
        <v>0.48</v>
      </c>
      <c r="D84" s="2">
        <v>35.58</v>
      </c>
      <c r="E84">
        <v>280424</v>
      </c>
      <c r="F84" s="2">
        <v>34.770000000000003</v>
      </c>
      <c r="G84" s="2">
        <v>0.43</v>
      </c>
      <c r="H84" s="2">
        <v>35.229999999999997</v>
      </c>
      <c r="I84">
        <v>280424</v>
      </c>
      <c r="J84" s="2">
        <v>34.74</v>
      </c>
      <c r="K84" s="2">
        <v>0.45</v>
      </c>
      <c r="L84" s="2">
        <v>35.22</v>
      </c>
      <c r="M84">
        <v>280424</v>
      </c>
    </row>
    <row r="85" spans="1:13" x14ac:dyDescent="0.25">
      <c r="A85" t="s">
        <v>87</v>
      </c>
      <c r="B85" s="2">
        <v>0.03</v>
      </c>
      <c r="C85" s="2">
        <v>0</v>
      </c>
      <c r="D85" s="2">
        <v>0.03</v>
      </c>
      <c r="E85">
        <v>4744</v>
      </c>
      <c r="F85" s="2">
        <v>0.03</v>
      </c>
      <c r="G85" s="2">
        <v>0</v>
      </c>
      <c r="H85" s="2">
        <v>0.03</v>
      </c>
      <c r="I85">
        <v>4744</v>
      </c>
      <c r="J85" s="2">
        <v>0.03</v>
      </c>
      <c r="K85" s="2">
        <v>0</v>
      </c>
      <c r="L85" s="2">
        <v>0.03</v>
      </c>
      <c r="M85">
        <v>4744</v>
      </c>
    </row>
    <row r="86" spans="1:13" x14ac:dyDescent="0.25">
      <c r="A86" t="s">
        <v>88</v>
      </c>
      <c r="B86" s="2">
        <v>0.11</v>
      </c>
      <c r="C86" s="2">
        <v>0</v>
      </c>
      <c r="D86" s="2">
        <v>0.11</v>
      </c>
      <c r="E86">
        <v>4872</v>
      </c>
      <c r="F86" s="2">
        <v>0.11</v>
      </c>
      <c r="G86" s="2">
        <v>0</v>
      </c>
      <c r="H86" s="2">
        <v>0.11</v>
      </c>
      <c r="I86">
        <v>4872</v>
      </c>
      <c r="J86" s="2">
        <v>0.11</v>
      </c>
      <c r="K86" s="2">
        <v>0</v>
      </c>
      <c r="L86" s="2">
        <v>0.11</v>
      </c>
      <c r="M86">
        <v>4872</v>
      </c>
    </row>
    <row r="87" spans="1:13" x14ac:dyDescent="0.25">
      <c r="A87" t="s">
        <v>89</v>
      </c>
      <c r="B87" s="2">
        <v>0.94</v>
      </c>
      <c r="C87" s="2">
        <v>0</v>
      </c>
      <c r="D87" s="2">
        <v>0.94</v>
      </c>
      <c r="E87">
        <v>19264</v>
      </c>
      <c r="F87" s="2">
        <v>0.93</v>
      </c>
      <c r="G87" s="2">
        <v>0.02</v>
      </c>
      <c r="H87" s="2">
        <v>0.95</v>
      </c>
      <c r="I87">
        <v>19264</v>
      </c>
      <c r="J87" s="2">
        <v>0.95</v>
      </c>
      <c r="K87" s="2">
        <v>0.01</v>
      </c>
      <c r="L87" s="2">
        <v>0.96</v>
      </c>
      <c r="M87">
        <v>19264</v>
      </c>
    </row>
    <row r="88" spans="1:13" x14ac:dyDescent="0.25">
      <c r="A88" t="s">
        <v>90</v>
      </c>
      <c r="B88" s="2">
        <v>2.96</v>
      </c>
      <c r="C88" s="2">
        <v>0.14000000000000001</v>
      </c>
      <c r="D88" s="2">
        <v>3.1</v>
      </c>
      <c r="E88">
        <v>190796</v>
      </c>
      <c r="F88" s="2">
        <v>2.92</v>
      </c>
      <c r="G88" s="2">
        <v>0.16</v>
      </c>
      <c r="H88" s="2">
        <v>3.09</v>
      </c>
      <c r="I88">
        <v>190796</v>
      </c>
      <c r="J88" s="2">
        <v>2.96</v>
      </c>
      <c r="K88" s="2">
        <v>0.14000000000000001</v>
      </c>
      <c r="L88" s="2">
        <v>3.11</v>
      </c>
      <c r="M88">
        <v>190796</v>
      </c>
    </row>
    <row r="89" spans="1:13" x14ac:dyDescent="0.25">
      <c r="A89" t="s">
        <v>91</v>
      </c>
      <c r="B89" s="2">
        <v>4.63</v>
      </c>
      <c r="C89" s="2">
        <v>0.12</v>
      </c>
      <c r="D89" s="2">
        <v>4.76</v>
      </c>
      <c r="E89">
        <v>136004</v>
      </c>
      <c r="F89" s="2">
        <v>4.62</v>
      </c>
      <c r="G89" s="2">
        <v>0.15</v>
      </c>
      <c r="H89" s="2">
        <v>4.78</v>
      </c>
      <c r="I89">
        <v>136004</v>
      </c>
      <c r="J89" s="2">
        <v>4.63</v>
      </c>
      <c r="K89" s="2">
        <v>0.13</v>
      </c>
      <c r="L89" s="2">
        <v>4.7699999999999996</v>
      </c>
      <c r="M89">
        <v>136004</v>
      </c>
    </row>
    <row r="90" spans="1:13" x14ac:dyDescent="0.25">
      <c r="A90" t="s">
        <v>92</v>
      </c>
      <c r="B90" s="2">
        <v>0.03</v>
      </c>
      <c r="C90" s="2">
        <v>0</v>
      </c>
      <c r="D90" s="2">
        <v>0.03</v>
      </c>
      <c r="E90">
        <v>4744</v>
      </c>
      <c r="F90" s="2">
        <v>0.02</v>
      </c>
      <c r="G90" s="2">
        <v>0</v>
      </c>
      <c r="H90" s="2">
        <v>0.03</v>
      </c>
      <c r="I90">
        <v>4744</v>
      </c>
      <c r="J90" s="2">
        <v>0.02</v>
      </c>
      <c r="K90" s="2">
        <v>0</v>
      </c>
      <c r="L90" s="2">
        <v>0.03</v>
      </c>
      <c r="M90">
        <v>4744</v>
      </c>
    </row>
    <row r="91" spans="1:13" x14ac:dyDescent="0.25">
      <c r="A91" t="s">
        <v>93</v>
      </c>
      <c r="B91" s="2">
        <v>0.03</v>
      </c>
      <c r="C91" s="2">
        <v>0</v>
      </c>
      <c r="D91" s="2">
        <v>0.03</v>
      </c>
      <c r="E91">
        <v>4752</v>
      </c>
      <c r="F91" s="2">
        <v>0.03</v>
      </c>
      <c r="G91" s="2">
        <v>0</v>
      </c>
      <c r="H91" s="2">
        <v>0.03</v>
      </c>
      <c r="I91">
        <v>4752</v>
      </c>
      <c r="J91" s="2">
        <v>0.03</v>
      </c>
      <c r="K91" s="2">
        <v>0</v>
      </c>
      <c r="L91" s="2">
        <v>0.03</v>
      </c>
      <c r="M91">
        <v>4752</v>
      </c>
    </row>
    <row r="92" spans="1:13" x14ac:dyDescent="0.25">
      <c r="A92" t="s">
        <v>94</v>
      </c>
      <c r="B92" s="2">
        <v>0.03</v>
      </c>
      <c r="C92" s="2">
        <v>0</v>
      </c>
      <c r="D92" s="2">
        <v>0.03</v>
      </c>
      <c r="E92">
        <v>4752</v>
      </c>
      <c r="F92" s="2">
        <v>0.03</v>
      </c>
      <c r="G92" s="2">
        <v>0</v>
      </c>
      <c r="H92" s="2">
        <v>0.03</v>
      </c>
      <c r="I92">
        <v>4752</v>
      </c>
      <c r="J92" s="2">
        <v>0.03</v>
      </c>
      <c r="K92" s="2">
        <v>0</v>
      </c>
      <c r="L92" s="2">
        <v>0.03</v>
      </c>
      <c r="M92">
        <v>4752</v>
      </c>
    </row>
    <row r="93" spans="1:13" x14ac:dyDescent="0.25">
      <c r="A93" t="s">
        <v>95</v>
      </c>
      <c r="B93" s="2">
        <v>0.03</v>
      </c>
      <c r="C93" s="2">
        <v>0</v>
      </c>
      <c r="D93" s="2">
        <v>0.03</v>
      </c>
      <c r="E93">
        <v>4756</v>
      </c>
      <c r="F93" s="2">
        <v>0.03</v>
      </c>
      <c r="G93" s="2">
        <v>0</v>
      </c>
      <c r="H93" s="2">
        <v>0.03</v>
      </c>
      <c r="I93">
        <v>4756</v>
      </c>
      <c r="J93" s="2">
        <v>0.03</v>
      </c>
      <c r="K93" s="2">
        <v>0</v>
      </c>
      <c r="L93" s="2">
        <v>0.03</v>
      </c>
      <c r="M93">
        <v>4756</v>
      </c>
    </row>
    <row r="94" spans="1:13" x14ac:dyDescent="0.25">
      <c r="A94" t="s">
        <v>96</v>
      </c>
      <c r="B94" s="2">
        <v>0.17</v>
      </c>
      <c r="C94" s="2">
        <v>0</v>
      </c>
      <c r="D94" s="2">
        <v>0.17</v>
      </c>
      <c r="E94">
        <v>5932</v>
      </c>
      <c r="F94" s="2">
        <v>0.16</v>
      </c>
      <c r="G94" s="2">
        <v>0</v>
      </c>
      <c r="H94" s="2">
        <v>0.17</v>
      </c>
      <c r="I94">
        <v>5932</v>
      </c>
      <c r="J94" s="2">
        <v>0.17</v>
      </c>
      <c r="K94" s="2">
        <v>0</v>
      </c>
      <c r="L94" s="2">
        <v>0.17</v>
      </c>
      <c r="M94">
        <v>5932</v>
      </c>
    </row>
    <row r="95" spans="1:13" x14ac:dyDescent="0.25">
      <c r="A95" t="s">
        <v>97</v>
      </c>
      <c r="B95" s="2">
        <v>0.03</v>
      </c>
      <c r="C95" s="2">
        <v>0</v>
      </c>
      <c r="D95" s="2">
        <v>0.03</v>
      </c>
      <c r="E95">
        <v>4744</v>
      </c>
      <c r="F95" s="2">
        <v>0.03</v>
      </c>
      <c r="G95" s="2">
        <v>0</v>
      </c>
      <c r="H95" s="2">
        <v>0.03</v>
      </c>
      <c r="I95">
        <v>4744</v>
      </c>
      <c r="J95" s="2">
        <v>0.02</v>
      </c>
      <c r="K95" s="2">
        <v>0</v>
      </c>
      <c r="L95" s="2">
        <v>0.03</v>
      </c>
      <c r="M95">
        <v>4744</v>
      </c>
    </row>
    <row r="96" spans="1:13" x14ac:dyDescent="0.25">
      <c r="A96" t="s">
        <v>98</v>
      </c>
      <c r="B96" s="2">
        <v>0.02</v>
      </c>
      <c r="C96" s="2">
        <v>0</v>
      </c>
      <c r="D96" s="2">
        <v>0.03</v>
      </c>
      <c r="E96">
        <v>4744</v>
      </c>
      <c r="F96" s="2">
        <v>0.03</v>
      </c>
      <c r="G96" s="2">
        <v>0</v>
      </c>
      <c r="H96" s="2">
        <v>0.03</v>
      </c>
      <c r="I96">
        <v>4744</v>
      </c>
      <c r="J96" s="2">
        <v>0.03</v>
      </c>
      <c r="K96" s="2">
        <v>0</v>
      </c>
      <c r="L96" s="2">
        <v>0.03</v>
      </c>
      <c r="M96">
        <v>4744</v>
      </c>
    </row>
    <row r="97" spans="1:13" x14ac:dyDescent="0.25">
      <c r="A97" t="s">
        <v>99</v>
      </c>
      <c r="B97" s="2">
        <v>0.67</v>
      </c>
      <c r="C97" s="2">
        <v>0.01</v>
      </c>
      <c r="D97" s="2">
        <v>0.69</v>
      </c>
      <c r="E97">
        <v>17364</v>
      </c>
      <c r="F97" s="2">
        <v>0.69</v>
      </c>
      <c r="G97" s="2">
        <v>0</v>
      </c>
      <c r="H97" s="2">
        <v>0.7</v>
      </c>
      <c r="I97">
        <v>17364</v>
      </c>
      <c r="J97" s="2">
        <v>0.69</v>
      </c>
      <c r="K97" s="2">
        <v>0</v>
      </c>
      <c r="L97" s="2">
        <v>0.7</v>
      </c>
      <c r="M97">
        <v>17364</v>
      </c>
    </row>
    <row r="98" spans="1:13" x14ac:dyDescent="0.25">
      <c r="A98" t="s">
        <v>100</v>
      </c>
      <c r="B98" s="2">
        <v>0.03</v>
      </c>
      <c r="C98" s="2">
        <v>0</v>
      </c>
      <c r="D98" s="2">
        <v>0.03</v>
      </c>
      <c r="E98">
        <v>4836</v>
      </c>
      <c r="F98" s="2">
        <v>0.03</v>
      </c>
      <c r="G98" s="2">
        <v>0</v>
      </c>
      <c r="H98" s="2">
        <v>0.03</v>
      </c>
      <c r="I98">
        <v>4836</v>
      </c>
      <c r="J98" s="2">
        <v>0.03</v>
      </c>
      <c r="K98" s="2">
        <v>0</v>
      </c>
      <c r="L98" s="2">
        <v>0.03</v>
      </c>
      <c r="M98">
        <v>4836</v>
      </c>
    </row>
    <row r="99" spans="1:13" x14ac:dyDescent="0.25">
      <c r="A99" t="s">
        <v>101</v>
      </c>
      <c r="B99" s="2">
        <v>2.75</v>
      </c>
      <c r="C99" s="2">
        <v>0</v>
      </c>
      <c r="D99" s="2">
        <v>2.76</v>
      </c>
      <c r="E99">
        <v>20884</v>
      </c>
      <c r="F99" s="2">
        <v>2.74</v>
      </c>
      <c r="G99" s="2">
        <v>0.01</v>
      </c>
      <c r="H99" s="2">
        <v>2.76</v>
      </c>
      <c r="I99">
        <v>20884</v>
      </c>
      <c r="J99" s="2">
        <v>2.71</v>
      </c>
      <c r="K99" s="2">
        <v>0.02</v>
      </c>
      <c r="L99" s="2">
        <v>2.73</v>
      </c>
      <c r="M99">
        <v>20884</v>
      </c>
    </row>
    <row r="100" spans="1:13" x14ac:dyDescent="0.25">
      <c r="A100" t="s">
        <v>102</v>
      </c>
      <c r="B100" s="2">
        <v>0.03</v>
      </c>
      <c r="C100" s="2">
        <v>0</v>
      </c>
      <c r="D100" s="2">
        <v>0.03</v>
      </c>
      <c r="E100">
        <v>4744</v>
      </c>
      <c r="F100" s="2">
        <v>0.03</v>
      </c>
      <c r="G100" s="2">
        <v>0</v>
      </c>
      <c r="H100" s="2">
        <v>0.03</v>
      </c>
      <c r="I100">
        <v>4744</v>
      </c>
      <c r="J100" s="2">
        <v>0.02</v>
      </c>
      <c r="K100" s="2">
        <v>0</v>
      </c>
      <c r="L100" s="2">
        <v>0.03</v>
      </c>
      <c r="M100">
        <v>4744</v>
      </c>
    </row>
    <row r="101" spans="1:13" x14ac:dyDescent="0.25">
      <c r="A101" t="s">
        <v>103</v>
      </c>
      <c r="B101" s="2">
        <v>0.98</v>
      </c>
      <c r="C101" s="2">
        <v>0</v>
      </c>
      <c r="D101" s="2">
        <v>0.98</v>
      </c>
      <c r="E101">
        <v>8156</v>
      </c>
      <c r="F101" s="2">
        <v>0.97</v>
      </c>
      <c r="G101" s="2">
        <v>0</v>
      </c>
      <c r="H101" s="2">
        <v>0.97</v>
      </c>
      <c r="I101">
        <v>8156</v>
      </c>
      <c r="J101" s="2">
        <v>0.96</v>
      </c>
      <c r="K101" s="2">
        <v>0</v>
      </c>
      <c r="L101" s="2">
        <v>0.97</v>
      </c>
      <c r="M101">
        <v>8156</v>
      </c>
    </row>
    <row r="102" spans="1:13" x14ac:dyDescent="0.25">
      <c r="A102" t="s">
        <v>104</v>
      </c>
      <c r="B102" s="2">
        <v>1.46</v>
      </c>
      <c r="C102" s="2">
        <v>0</v>
      </c>
      <c r="D102" s="2">
        <v>1.47</v>
      </c>
      <c r="E102">
        <v>19376</v>
      </c>
      <c r="F102" s="2">
        <v>1.45</v>
      </c>
      <c r="G102" s="2">
        <v>0</v>
      </c>
      <c r="H102" s="2">
        <v>1.46</v>
      </c>
      <c r="I102">
        <v>19376</v>
      </c>
      <c r="J102" s="2">
        <v>1.47</v>
      </c>
      <c r="K102" s="2">
        <v>0</v>
      </c>
      <c r="L102" s="2">
        <v>1.48</v>
      </c>
      <c r="M102">
        <v>19376</v>
      </c>
    </row>
    <row r="103" spans="1:13" x14ac:dyDescent="0.25">
      <c r="A103" t="s">
        <v>105</v>
      </c>
      <c r="B103" s="2">
        <v>0.04</v>
      </c>
      <c r="C103" s="2">
        <v>0</v>
      </c>
      <c r="D103" s="2">
        <v>0.04</v>
      </c>
      <c r="E103">
        <v>4912</v>
      </c>
      <c r="F103" s="2">
        <v>0.03</v>
      </c>
      <c r="G103" s="2">
        <v>0</v>
      </c>
      <c r="H103" s="2">
        <v>0.04</v>
      </c>
      <c r="I103">
        <v>4912</v>
      </c>
      <c r="J103" s="2">
        <v>0.04</v>
      </c>
      <c r="K103" s="2">
        <v>0</v>
      </c>
      <c r="L103" s="2">
        <v>0.04</v>
      </c>
      <c r="M103">
        <v>4912</v>
      </c>
    </row>
    <row r="104" spans="1:13" x14ac:dyDescent="0.25">
      <c r="A104" t="s">
        <v>165</v>
      </c>
      <c r="B104">
        <v>0.86</v>
      </c>
      <c r="C104">
        <v>0</v>
      </c>
      <c r="D104">
        <v>0.86</v>
      </c>
      <c r="E104">
        <v>7488</v>
      </c>
      <c r="F104">
        <v>0.86</v>
      </c>
      <c r="G104">
        <v>0</v>
      </c>
      <c r="H104">
        <v>0.87</v>
      </c>
      <c r="I104">
        <v>7488</v>
      </c>
      <c r="J104">
        <v>0.86</v>
      </c>
      <c r="K104">
        <v>0</v>
      </c>
      <c r="L104">
        <v>0.87</v>
      </c>
      <c r="M104">
        <v>7488</v>
      </c>
    </row>
    <row r="105" spans="1:13" x14ac:dyDescent="0.25">
      <c r="A105" t="s">
        <v>166</v>
      </c>
      <c r="B105">
        <v>7.0000000000000007E-2</v>
      </c>
      <c r="C105">
        <v>0</v>
      </c>
      <c r="D105">
        <v>7.0000000000000007E-2</v>
      </c>
      <c r="E105">
        <v>4844</v>
      </c>
      <c r="F105">
        <v>7.0000000000000007E-2</v>
      </c>
      <c r="G105">
        <v>0</v>
      </c>
      <c r="H105">
        <v>7.0000000000000007E-2</v>
      </c>
      <c r="I105">
        <v>4844</v>
      </c>
      <c r="J105">
        <v>0.06</v>
      </c>
      <c r="K105">
        <v>0</v>
      </c>
      <c r="L105">
        <v>7.0000000000000007E-2</v>
      </c>
      <c r="M105">
        <v>4844</v>
      </c>
    </row>
    <row r="106" spans="1:13" x14ac:dyDescent="0.25">
      <c r="A106" t="s">
        <v>167</v>
      </c>
      <c r="B106">
        <v>0.1</v>
      </c>
      <c r="C106">
        <v>0</v>
      </c>
      <c r="D106">
        <v>0.11</v>
      </c>
      <c r="E106">
        <v>5012</v>
      </c>
      <c r="F106">
        <v>0.1</v>
      </c>
      <c r="G106">
        <v>0</v>
      </c>
      <c r="H106">
        <v>0.11</v>
      </c>
      <c r="I106">
        <v>5012</v>
      </c>
      <c r="J106">
        <v>0.11</v>
      </c>
      <c r="K106">
        <v>0</v>
      </c>
      <c r="L106">
        <v>0.11</v>
      </c>
      <c r="M106">
        <v>5012</v>
      </c>
    </row>
    <row r="107" spans="1:13" x14ac:dyDescent="0.25">
      <c r="A107" t="s">
        <v>168</v>
      </c>
      <c r="B107">
        <v>0.88</v>
      </c>
      <c r="C107">
        <v>0</v>
      </c>
      <c r="D107">
        <v>0.88</v>
      </c>
      <c r="E107">
        <v>7260</v>
      </c>
      <c r="F107">
        <v>0.88</v>
      </c>
      <c r="G107">
        <v>0</v>
      </c>
      <c r="H107">
        <v>0.88</v>
      </c>
      <c r="I107">
        <v>7260</v>
      </c>
      <c r="J107">
        <v>0.89</v>
      </c>
      <c r="K107">
        <v>0</v>
      </c>
      <c r="L107">
        <v>0.9</v>
      </c>
      <c r="M107">
        <v>7260</v>
      </c>
    </row>
    <row r="108" spans="1:13" x14ac:dyDescent="0.25">
      <c r="A108" t="s">
        <v>169</v>
      </c>
      <c r="B108">
        <v>0.18</v>
      </c>
      <c r="C108">
        <v>0</v>
      </c>
      <c r="D108">
        <v>0.18</v>
      </c>
      <c r="E108">
        <v>5416</v>
      </c>
      <c r="F108">
        <v>0.18</v>
      </c>
      <c r="G108">
        <v>0</v>
      </c>
      <c r="H108">
        <v>0.18</v>
      </c>
      <c r="I108">
        <v>5416</v>
      </c>
      <c r="J108">
        <v>0.18</v>
      </c>
      <c r="K108">
        <v>0</v>
      </c>
      <c r="L108">
        <v>0.18</v>
      </c>
      <c r="M108">
        <v>5416</v>
      </c>
    </row>
    <row r="109" spans="1:13" x14ac:dyDescent="0.25">
      <c r="A109" t="s">
        <v>170</v>
      </c>
      <c r="B109">
        <v>0.23</v>
      </c>
      <c r="C109">
        <v>0</v>
      </c>
      <c r="D109">
        <v>0.23</v>
      </c>
      <c r="E109">
        <v>5708</v>
      </c>
      <c r="F109">
        <v>0.23</v>
      </c>
      <c r="G109">
        <v>0</v>
      </c>
      <c r="H109">
        <v>0.23</v>
      </c>
      <c r="I109">
        <v>5708</v>
      </c>
      <c r="J109">
        <v>0.23</v>
      </c>
      <c r="K109">
        <v>0</v>
      </c>
      <c r="L109">
        <v>0.23</v>
      </c>
      <c r="M109">
        <v>5708</v>
      </c>
    </row>
    <row r="110" spans="1:13" x14ac:dyDescent="0.25">
      <c r="A110" t="s">
        <v>156</v>
      </c>
      <c r="B110">
        <v>0.57999999999999996</v>
      </c>
      <c r="C110">
        <v>0</v>
      </c>
      <c r="D110">
        <v>0.57999999999999996</v>
      </c>
      <c r="E110">
        <v>6820</v>
      </c>
      <c r="F110">
        <v>0.56999999999999995</v>
      </c>
      <c r="G110">
        <v>0</v>
      </c>
      <c r="H110">
        <v>0.56999999999999995</v>
      </c>
      <c r="I110">
        <v>6820</v>
      </c>
      <c r="J110">
        <v>0.57999999999999996</v>
      </c>
      <c r="K110">
        <v>0</v>
      </c>
      <c r="L110">
        <v>0.57999999999999996</v>
      </c>
      <c r="M110">
        <v>6816</v>
      </c>
    </row>
    <row r="111" spans="1:13" x14ac:dyDescent="0.25">
      <c r="A111" t="s">
        <v>171</v>
      </c>
      <c r="B111">
        <v>0.61</v>
      </c>
      <c r="C111">
        <v>0</v>
      </c>
      <c r="D111">
        <v>0.62</v>
      </c>
      <c r="E111">
        <v>6288</v>
      </c>
      <c r="F111">
        <v>0.61</v>
      </c>
      <c r="G111">
        <v>0</v>
      </c>
      <c r="H111">
        <v>0.61</v>
      </c>
      <c r="I111">
        <v>6288</v>
      </c>
      <c r="J111">
        <v>0.62</v>
      </c>
      <c r="K111">
        <v>0</v>
      </c>
      <c r="L111">
        <v>0.62</v>
      </c>
      <c r="M111">
        <v>6288</v>
      </c>
    </row>
    <row r="112" spans="1:13" x14ac:dyDescent="0.25">
      <c r="A112" t="s">
        <v>172</v>
      </c>
      <c r="B112">
        <v>0.12</v>
      </c>
      <c r="C112">
        <v>0</v>
      </c>
      <c r="D112">
        <v>0.12</v>
      </c>
      <c r="E112">
        <v>7704</v>
      </c>
      <c r="F112">
        <v>0.12</v>
      </c>
      <c r="G112">
        <v>0</v>
      </c>
      <c r="H112">
        <v>0.12</v>
      </c>
      <c r="I112">
        <v>7704</v>
      </c>
      <c r="J112">
        <v>0.12</v>
      </c>
      <c r="K112">
        <v>0</v>
      </c>
      <c r="L112">
        <v>0.12</v>
      </c>
      <c r="M112">
        <v>7704</v>
      </c>
    </row>
    <row r="113" spans="1:13" x14ac:dyDescent="0.25">
      <c r="A113" t="s">
        <v>173</v>
      </c>
      <c r="B113">
        <v>0.03</v>
      </c>
      <c r="C113">
        <v>0</v>
      </c>
      <c r="D113">
        <v>0.03</v>
      </c>
      <c r="E113">
        <v>4756</v>
      </c>
      <c r="F113">
        <v>0.03</v>
      </c>
      <c r="G113">
        <v>0</v>
      </c>
      <c r="H113">
        <v>0.03</v>
      </c>
      <c r="I113">
        <v>4756</v>
      </c>
      <c r="J113">
        <v>0.03</v>
      </c>
      <c r="K113">
        <v>0</v>
      </c>
      <c r="L113">
        <v>0.03</v>
      </c>
      <c r="M113">
        <v>4756</v>
      </c>
    </row>
    <row r="114" spans="1:13" x14ac:dyDescent="0.25">
      <c r="A114" t="s">
        <v>174</v>
      </c>
      <c r="B114">
        <v>1.98</v>
      </c>
      <c r="C114">
        <v>0</v>
      </c>
      <c r="D114">
        <v>1.98</v>
      </c>
      <c r="E114">
        <v>8732</v>
      </c>
      <c r="F114">
        <v>1.97</v>
      </c>
      <c r="G114">
        <v>0</v>
      </c>
      <c r="H114">
        <v>1.98</v>
      </c>
      <c r="I114">
        <v>8732</v>
      </c>
      <c r="J114">
        <v>2</v>
      </c>
      <c r="K114">
        <v>0</v>
      </c>
      <c r="L114">
        <v>2</v>
      </c>
      <c r="M114">
        <v>8856</v>
      </c>
    </row>
    <row r="115" spans="1:13" x14ac:dyDescent="0.25">
      <c r="A115" t="s">
        <v>157</v>
      </c>
      <c r="B115">
        <v>0.1</v>
      </c>
      <c r="C115">
        <v>0</v>
      </c>
      <c r="D115">
        <v>0.1</v>
      </c>
      <c r="E115">
        <v>5236</v>
      </c>
      <c r="F115">
        <v>0.1</v>
      </c>
      <c r="G115">
        <v>0</v>
      </c>
      <c r="H115">
        <v>0.1</v>
      </c>
      <c r="I115">
        <v>5236</v>
      </c>
      <c r="J115">
        <v>0.11</v>
      </c>
      <c r="K115">
        <v>0</v>
      </c>
      <c r="L115">
        <v>0.11</v>
      </c>
      <c r="M115">
        <v>5236</v>
      </c>
    </row>
    <row r="116" spans="1:13" x14ac:dyDescent="0.25">
      <c r="A116" t="s">
        <v>158</v>
      </c>
      <c r="B116">
        <v>0.04</v>
      </c>
      <c r="C116">
        <v>0</v>
      </c>
      <c r="D116">
        <v>0.04</v>
      </c>
      <c r="E116">
        <v>5016</v>
      </c>
      <c r="F116">
        <v>0.04</v>
      </c>
      <c r="G116">
        <v>0</v>
      </c>
      <c r="H116">
        <v>0.04</v>
      </c>
      <c r="I116">
        <v>5016</v>
      </c>
      <c r="J116">
        <v>0.04</v>
      </c>
      <c r="K116">
        <v>0</v>
      </c>
      <c r="L116">
        <v>0.04</v>
      </c>
      <c r="M116">
        <v>5016</v>
      </c>
    </row>
    <row r="117" spans="1:13" x14ac:dyDescent="0.25">
      <c r="A117" t="s">
        <v>159</v>
      </c>
      <c r="B117">
        <v>1.2</v>
      </c>
      <c r="C117">
        <v>0</v>
      </c>
      <c r="D117">
        <v>1.21</v>
      </c>
      <c r="E117">
        <v>8368</v>
      </c>
      <c r="F117">
        <v>1.21</v>
      </c>
      <c r="G117">
        <v>0</v>
      </c>
      <c r="H117">
        <v>1.21</v>
      </c>
      <c r="I117">
        <v>8368</v>
      </c>
      <c r="J117">
        <v>1.21</v>
      </c>
      <c r="K117">
        <v>0</v>
      </c>
      <c r="L117">
        <v>1.21</v>
      </c>
      <c r="M117">
        <v>8368</v>
      </c>
    </row>
    <row r="118" spans="1:13" x14ac:dyDescent="0.25">
      <c r="A118" t="s">
        <v>175</v>
      </c>
      <c r="B118">
        <v>0.96</v>
      </c>
      <c r="C118">
        <v>0</v>
      </c>
      <c r="D118">
        <v>0.97</v>
      </c>
      <c r="E118">
        <v>7848</v>
      </c>
      <c r="F118">
        <v>0.96</v>
      </c>
      <c r="G118">
        <v>0</v>
      </c>
      <c r="H118">
        <v>0.96</v>
      </c>
      <c r="I118">
        <v>7848</v>
      </c>
      <c r="J118">
        <v>0.96</v>
      </c>
      <c r="K118">
        <v>0</v>
      </c>
      <c r="L118">
        <v>0.96</v>
      </c>
      <c r="M118">
        <v>7848</v>
      </c>
    </row>
    <row r="119" spans="1:13" x14ac:dyDescent="0.25">
      <c r="A119" t="s">
        <v>176</v>
      </c>
      <c r="B119">
        <v>0.04</v>
      </c>
      <c r="C119">
        <v>0</v>
      </c>
      <c r="D119">
        <v>0.04</v>
      </c>
      <c r="E119">
        <v>5168</v>
      </c>
      <c r="F119">
        <v>0.04</v>
      </c>
      <c r="G119">
        <v>0</v>
      </c>
      <c r="H119">
        <v>0.04</v>
      </c>
      <c r="I119">
        <v>5168</v>
      </c>
      <c r="J119">
        <v>0.04</v>
      </c>
      <c r="K119">
        <v>0</v>
      </c>
      <c r="L119">
        <v>0.04</v>
      </c>
      <c r="M119">
        <v>5168</v>
      </c>
    </row>
    <row r="120" spans="1:13" x14ac:dyDescent="0.25">
      <c r="A120" t="s">
        <v>177</v>
      </c>
      <c r="B120">
        <v>1.68</v>
      </c>
      <c r="C120">
        <v>0</v>
      </c>
      <c r="D120">
        <v>1.69</v>
      </c>
      <c r="E120">
        <v>8104</v>
      </c>
      <c r="F120">
        <v>1.66</v>
      </c>
      <c r="G120">
        <v>0</v>
      </c>
      <c r="H120">
        <v>1.66</v>
      </c>
      <c r="I120">
        <v>8104</v>
      </c>
      <c r="J120">
        <v>1.66</v>
      </c>
      <c r="K120">
        <v>0</v>
      </c>
      <c r="L120">
        <v>1.66</v>
      </c>
      <c r="M120">
        <v>8104</v>
      </c>
    </row>
    <row r="121" spans="1:13" x14ac:dyDescent="0.25">
      <c r="A121" t="s">
        <v>160</v>
      </c>
      <c r="B121">
        <v>2.2200000000000002</v>
      </c>
      <c r="C121">
        <v>0.01</v>
      </c>
      <c r="D121">
        <v>2.2400000000000002</v>
      </c>
      <c r="E121">
        <v>16580</v>
      </c>
      <c r="F121">
        <v>2.2599999999999998</v>
      </c>
      <c r="G121">
        <v>0.01</v>
      </c>
      <c r="H121">
        <v>2.27</v>
      </c>
      <c r="I121">
        <v>16580</v>
      </c>
      <c r="J121">
        <v>2.2000000000000002</v>
      </c>
      <c r="K121">
        <v>0.02</v>
      </c>
      <c r="L121">
        <v>2.2200000000000002</v>
      </c>
      <c r="M121">
        <v>16580</v>
      </c>
    </row>
    <row r="122" spans="1:13" x14ac:dyDescent="0.25">
      <c r="A122" t="s">
        <v>161</v>
      </c>
      <c r="B122">
        <v>0.06</v>
      </c>
      <c r="C122">
        <v>0</v>
      </c>
      <c r="D122">
        <v>0.06</v>
      </c>
      <c r="E122">
        <v>5604</v>
      </c>
      <c r="F122">
        <v>0.06</v>
      </c>
      <c r="G122">
        <v>0</v>
      </c>
      <c r="H122">
        <v>0.06</v>
      </c>
      <c r="I122">
        <v>5604</v>
      </c>
      <c r="J122">
        <v>0.05</v>
      </c>
      <c r="K122">
        <v>0</v>
      </c>
      <c r="L122">
        <v>0.06</v>
      </c>
      <c r="M122">
        <v>5604</v>
      </c>
    </row>
    <row r="123" spans="1:13" x14ac:dyDescent="0.25">
      <c r="A123" t="s">
        <v>178</v>
      </c>
      <c r="B123">
        <v>0.02</v>
      </c>
      <c r="C123">
        <v>0</v>
      </c>
      <c r="D123">
        <v>0.03</v>
      </c>
      <c r="E123">
        <v>4912</v>
      </c>
      <c r="F123">
        <v>0.03</v>
      </c>
      <c r="G123">
        <v>0</v>
      </c>
      <c r="H123">
        <v>0.03</v>
      </c>
      <c r="I123">
        <v>4912</v>
      </c>
      <c r="J123">
        <v>0.03</v>
      </c>
      <c r="K123">
        <v>0</v>
      </c>
      <c r="L123">
        <v>0.03</v>
      </c>
      <c r="M123">
        <v>4912</v>
      </c>
    </row>
    <row r="124" spans="1:13" x14ac:dyDescent="0.25">
      <c r="A124" t="s">
        <v>179</v>
      </c>
      <c r="B124">
        <v>0.34</v>
      </c>
      <c r="C124">
        <v>0</v>
      </c>
      <c r="D124">
        <v>0.34</v>
      </c>
      <c r="E124">
        <v>5936</v>
      </c>
      <c r="F124">
        <v>0.34</v>
      </c>
      <c r="G124">
        <v>0</v>
      </c>
      <c r="H124">
        <v>0.34</v>
      </c>
      <c r="I124">
        <v>5936</v>
      </c>
      <c r="J124">
        <v>0.34</v>
      </c>
      <c r="K124">
        <v>0</v>
      </c>
      <c r="L124">
        <v>0.34</v>
      </c>
      <c r="M124">
        <v>5936</v>
      </c>
    </row>
    <row r="125" spans="1:13" x14ac:dyDescent="0.25">
      <c r="A125" t="s">
        <v>162</v>
      </c>
      <c r="B125">
        <v>0.89</v>
      </c>
      <c r="C125">
        <v>0</v>
      </c>
      <c r="D125">
        <v>0.9</v>
      </c>
      <c r="E125">
        <v>7180</v>
      </c>
      <c r="F125">
        <v>0.89</v>
      </c>
      <c r="G125">
        <v>0</v>
      </c>
      <c r="H125">
        <v>0.9</v>
      </c>
      <c r="I125">
        <v>7180</v>
      </c>
      <c r="J125">
        <v>0.89</v>
      </c>
      <c r="K125">
        <v>0</v>
      </c>
      <c r="L125">
        <v>0.9</v>
      </c>
      <c r="M125">
        <v>7180</v>
      </c>
    </row>
    <row r="126" spans="1:13" x14ac:dyDescent="0.25">
      <c r="A126" t="s">
        <v>163</v>
      </c>
      <c r="B126">
        <v>0.35</v>
      </c>
      <c r="C126">
        <v>0</v>
      </c>
      <c r="D126">
        <v>0.35</v>
      </c>
      <c r="E126">
        <v>19716</v>
      </c>
      <c r="F126">
        <v>0.34</v>
      </c>
      <c r="G126">
        <v>0.01</v>
      </c>
      <c r="H126">
        <v>0.36</v>
      </c>
      <c r="I126">
        <v>19716</v>
      </c>
      <c r="J126">
        <v>0.36</v>
      </c>
      <c r="K126">
        <v>0</v>
      </c>
      <c r="L126">
        <v>0.36</v>
      </c>
      <c r="M126">
        <v>19716</v>
      </c>
    </row>
    <row r="127" spans="1:13" x14ac:dyDescent="0.25">
      <c r="A127" t="s">
        <v>164</v>
      </c>
      <c r="B127">
        <v>0.21</v>
      </c>
      <c r="C127">
        <v>0</v>
      </c>
      <c r="D127">
        <v>0.21</v>
      </c>
      <c r="E127">
        <v>6200</v>
      </c>
      <c r="F127">
        <v>0.21</v>
      </c>
      <c r="G127">
        <v>0</v>
      </c>
      <c r="H127">
        <v>0.21</v>
      </c>
      <c r="I127">
        <v>6200</v>
      </c>
      <c r="J127">
        <v>0.22</v>
      </c>
      <c r="K127">
        <v>0</v>
      </c>
      <c r="L127">
        <v>0.22</v>
      </c>
      <c r="M127">
        <v>6200</v>
      </c>
    </row>
    <row r="128" spans="1:13" x14ac:dyDescent="0.25">
      <c r="A128" t="s">
        <v>152</v>
      </c>
      <c r="B128">
        <v>1</v>
      </c>
      <c r="C128">
        <v>0.01</v>
      </c>
      <c r="D128">
        <v>1.02</v>
      </c>
      <c r="E128">
        <v>13632</v>
      </c>
      <c r="F128">
        <v>1</v>
      </c>
      <c r="G128">
        <v>0</v>
      </c>
      <c r="H128">
        <v>1.01</v>
      </c>
      <c r="I128">
        <v>13632</v>
      </c>
      <c r="J128">
        <v>1</v>
      </c>
      <c r="K128">
        <v>0</v>
      </c>
      <c r="L128">
        <v>1.01</v>
      </c>
      <c r="M128">
        <v>13632</v>
      </c>
    </row>
    <row r="129" spans="1:13" x14ac:dyDescent="0.25">
      <c r="A129" t="s">
        <v>153</v>
      </c>
      <c r="B129">
        <v>2.19</v>
      </c>
      <c r="C129">
        <v>0</v>
      </c>
      <c r="D129">
        <v>2.19</v>
      </c>
      <c r="E129">
        <v>10000</v>
      </c>
      <c r="F129">
        <v>2.2000000000000002</v>
      </c>
      <c r="G129">
        <v>0</v>
      </c>
      <c r="H129">
        <v>2.2000000000000002</v>
      </c>
      <c r="I129">
        <v>10000</v>
      </c>
      <c r="J129">
        <v>2.15</v>
      </c>
      <c r="K129">
        <v>0</v>
      </c>
      <c r="L129">
        <v>2.16</v>
      </c>
      <c r="M129">
        <v>10000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D4CD-8637-49F2-B76C-F694F6FCC4D4}">
  <sheetPr codeName="Sheet9"/>
  <dimension ref="A1:M105"/>
  <sheetViews>
    <sheetView topLeftCell="A86" workbookViewId="0">
      <selection activeCell="Q105" sqref="O3:Q105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5.36</v>
      </c>
      <c r="C2" s="2">
        <v>0.04</v>
      </c>
      <c r="D2" s="2">
        <v>5.42</v>
      </c>
      <c r="E2">
        <v>30076</v>
      </c>
      <c r="F2" s="2">
        <v>5.35</v>
      </c>
      <c r="G2" s="2">
        <v>0.04</v>
      </c>
      <c r="H2" s="2">
        <v>5.4</v>
      </c>
      <c r="I2">
        <v>30076</v>
      </c>
      <c r="J2" s="2">
        <v>5.07</v>
      </c>
      <c r="K2" s="2">
        <v>0.04</v>
      </c>
      <c r="L2" s="2">
        <v>5.12</v>
      </c>
      <c r="M2">
        <v>30076</v>
      </c>
    </row>
    <row r="3" spans="1:13" x14ac:dyDescent="0.25">
      <c r="A3" t="s">
        <v>7</v>
      </c>
      <c r="B3" s="2">
        <v>0.4</v>
      </c>
      <c r="C3" s="2">
        <v>0</v>
      </c>
      <c r="D3" s="2">
        <v>0.4</v>
      </c>
      <c r="E3">
        <v>6436</v>
      </c>
      <c r="F3" s="2">
        <v>0.38</v>
      </c>
      <c r="G3" s="2">
        <v>0</v>
      </c>
      <c r="H3" s="2">
        <v>0.38</v>
      </c>
      <c r="I3">
        <v>6436</v>
      </c>
      <c r="J3" s="2">
        <v>0.37</v>
      </c>
      <c r="K3" s="2">
        <v>0</v>
      </c>
      <c r="L3" s="2">
        <v>0.38</v>
      </c>
      <c r="M3">
        <v>6436</v>
      </c>
    </row>
    <row r="4" spans="1:13" x14ac:dyDescent="0.25">
      <c r="A4" t="s">
        <v>8</v>
      </c>
      <c r="B4" s="2">
        <v>37.5</v>
      </c>
      <c r="C4" s="2">
        <v>0.45</v>
      </c>
      <c r="D4" s="2">
        <v>37.97</v>
      </c>
      <c r="E4">
        <v>299664</v>
      </c>
      <c r="F4" s="2">
        <v>37.44</v>
      </c>
      <c r="G4" s="2">
        <v>0.39</v>
      </c>
      <c r="H4" s="2">
        <v>37.86</v>
      </c>
      <c r="I4">
        <v>299664</v>
      </c>
      <c r="J4" s="2">
        <v>37.380000000000003</v>
      </c>
      <c r="K4" s="2">
        <v>0.34</v>
      </c>
      <c r="L4" s="2">
        <v>37.74</v>
      </c>
      <c r="M4">
        <v>299664</v>
      </c>
    </row>
    <row r="5" spans="1:13" x14ac:dyDescent="0.25">
      <c r="A5" t="s">
        <v>9</v>
      </c>
      <c r="B5" s="2">
        <v>0.44</v>
      </c>
      <c r="C5" s="2">
        <v>0</v>
      </c>
      <c r="D5" s="2">
        <v>0.45</v>
      </c>
      <c r="E5">
        <v>6464</v>
      </c>
      <c r="F5" s="2">
        <v>0.45</v>
      </c>
      <c r="G5" s="2">
        <v>0</v>
      </c>
      <c r="H5" s="2">
        <v>0.46</v>
      </c>
      <c r="I5">
        <v>6464</v>
      </c>
      <c r="J5" s="2">
        <v>0.45</v>
      </c>
      <c r="K5" s="2">
        <v>0</v>
      </c>
      <c r="L5" s="2">
        <v>0.46</v>
      </c>
      <c r="M5">
        <v>6464</v>
      </c>
    </row>
    <row r="6" spans="1:13" x14ac:dyDescent="0.25">
      <c r="A6" t="s">
        <v>10</v>
      </c>
      <c r="B6" s="2">
        <v>4.82</v>
      </c>
      <c r="C6" s="2">
        <v>0.04</v>
      </c>
      <c r="D6" s="2">
        <v>4.88</v>
      </c>
      <c r="E6">
        <v>34048</v>
      </c>
      <c r="F6" s="2">
        <v>4.83</v>
      </c>
      <c r="G6" s="2">
        <v>0.04</v>
      </c>
      <c r="H6" s="2">
        <v>4.88</v>
      </c>
      <c r="I6">
        <v>34044</v>
      </c>
      <c r="J6" s="2">
        <v>4.83</v>
      </c>
      <c r="K6" s="2">
        <v>0.03</v>
      </c>
      <c r="L6" s="2">
        <v>4.87</v>
      </c>
      <c r="M6">
        <v>34036</v>
      </c>
    </row>
    <row r="7" spans="1:13" x14ac:dyDescent="0.25">
      <c r="A7" t="s">
        <v>11</v>
      </c>
      <c r="B7" s="2">
        <v>16.04</v>
      </c>
      <c r="C7" s="2">
        <v>0.04</v>
      </c>
      <c r="D7" s="2">
        <v>16.100000000000001</v>
      </c>
      <c r="E7">
        <v>52388</v>
      </c>
      <c r="F7" s="2">
        <v>15.83</v>
      </c>
      <c r="G7" s="2">
        <v>0.03</v>
      </c>
      <c r="H7" s="2">
        <v>15.87</v>
      </c>
      <c r="I7">
        <v>52388</v>
      </c>
      <c r="J7" s="2">
        <v>15.7</v>
      </c>
      <c r="K7" s="2">
        <v>0.04</v>
      </c>
      <c r="L7" s="2">
        <v>15.75</v>
      </c>
      <c r="M7">
        <v>52388</v>
      </c>
    </row>
    <row r="8" spans="1:13" x14ac:dyDescent="0.25">
      <c r="A8" t="s">
        <v>12</v>
      </c>
      <c r="B8" s="2">
        <v>21.04</v>
      </c>
      <c r="C8" s="2">
        <v>0.1</v>
      </c>
      <c r="D8" s="2">
        <v>21.16</v>
      </c>
      <c r="E8">
        <v>94488</v>
      </c>
      <c r="F8" s="2">
        <v>21.16</v>
      </c>
      <c r="G8" s="2">
        <v>0.08</v>
      </c>
      <c r="H8" s="2">
        <v>21.25</v>
      </c>
      <c r="I8">
        <v>94488</v>
      </c>
      <c r="J8" s="2">
        <v>21.25</v>
      </c>
      <c r="K8" s="2">
        <v>0.1</v>
      </c>
      <c r="L8" s="2">
        <v>21.36</v>
      </c>
      <c r="M8">
        <v>94488</v>
      </c>
    </row>
    <row r="9" spans="1:13" x14ac:dyDescent="0.25">
      <c r="A9" t="s">
        <v>13</v>
      </c>
      <c r="B9" s="2">
        <v>18.579999999999998</v>
      </c>
      <c r="C9" s="2">
        <v>7.0000000000000007E-2</v>
      </c>
      <c r="D9" s="2">
        <v>18.66</v>
      </c>
      <c r="E9">
        <v>113580</v>
      </c>
      <c r="F9" s="2">
        <v>18.47</v>
      </c>
      <c r="G9" s="2">
        <v>0.1</v>
      </c>
      <c r="H9" s="2">
        <v>18.579999999999998</v>
      </c>
      <c r="I9">
        <v>113580</v>
      </c>
      <c r="J9" s="2">
        <v>18.46</v>
      </c>
      <c r="K9" s="2">
        <v>0.13</v>
      </c>
      <c r="L9" s="2">
        <v>18.600000000000001</v>
      </c>
      <c r="M9">
        <v>113580</v>
      </c>
    </row>
    <row r="10" spans="1:13" x14ac:dyDescent="0.25">
      <c r="A10" t="s">
        <v>14</v>
      </c>
      <c r="B10" s="2">
        <v>18.48</v>
      </c>
      <c r="C10" s="2">
        <v>7.0000000000000007E-2</v>
      </c>
      <c r="D10" s="2">
        <v>18.57</v>
      </c>
      <c r="E10">
        <v>113592</v>
      </c>
      <c r="F10" s="2">
        <v>18.52</v>
      </c>
      <c r="G10" s="2">
        <v>0.1</v>
      </c>
      <c r="H10" s="2">
        <v>18.63</v>
      </c>
      <c r="I10">
        <v>113592</v>
      </c>
      <c r="J10" s="2">
        <v>18.72</v>
      </c>
      <c r="K10" s="2">
        <v>0.12</v>
      </c>
      <c r="L10" s="2">
        <v>18.86</v>
      </c>
      <c r="M10">
        <v>113592</v>
      </c>
    </row>
    <row r="11" spans="1:13" x14ac:dyDescent="0.25">
      <c r="A11" t="s">
        <v>15</v>
      </c>
      <c r="B11" s="2">
        <v>0.39</v>
      </c>
      <c r="C11" s="2">
        <v>0</v>
      </c>
      <c r="D11" s="2">
        <v>0.4</v>
      </c>
      <c r="E11">
        <v>6432</v>
      </c>
      <c r="F11" s="2">
        <v>0.37</v>
      </c>
      <c r="G11" s="2">
        <v>0</v>
      </c>
      <c r="H11" s="2">
        <v>0.37</v>
      </c>
      <c r="I11">
        <v>6432</v>
      </c>
      <c r="J11" s="2">
        <v>0.38</v>
      </c>
      <c r="K11" s="2">
        <v>0</v>
      </c>
      <c r="L11" s="2">
        <v>0.38</v>
      </c>
      <c r="M11">
        <v>6432</v>
      </c>
    </row>
    <row r="12" spans="1:13" x14ac:dyDescent="0.25">
      <c r="A12" t="s">
        <v>16</v>
      </c>
      <c r="B12" s="2">
        <v>0.38</v>
      </c>
      <c r="C12" s="2">
        <v>0</v>
      </c>
      <c r="D12" s="2">
        <v>0.38</v>
      </c>
      <c r="E12">
        <v>6432</v>
      </c>
      <c r="F12" s="2">
        <v>0.38</v>
      </c>
      <c r="G12" s="2">
        <v>0</v>
      </c>
      <c r="H12" s="2">
        <v>0.38</v>
      </c>
      <c r="I12">
        <v>6432</v>
      </c>
      <c r="J12" s="2">
        <v>0.38</v>
      </c>
      <c r="K12" s="2">
        <v>0</v>
      </c>
      <c r="L12" s="2">
        <v>0.38</v>
      </c>
      <c r="M12">
        <v>6432</v>
      </c>
    </row>
    <row r="13" spans="1:13" x14ac:dyDescent="0.25">
      <c r="A13" t="s">
        <v>17</v>
      </c>
      <c r="B13" s="2">
        <v>0.38</v>
      </c>
      <c r="C13" s="2">
        <v>0</v>
      </c>
      <c r="D13" s="2">
        <v>0.38</v>
      </c>
      <c r="E13">
        <v>6436</v>
      </c>
      <c r="F13" s="2">
        <v>0.38</v>
      </c>
      <c r="G13" s="2">
        <v>0</v>
      </c>
      <c r="H13" s="2">
        <v>0.38</v>
      </c>
      <c r="I13">
        <v>6436</v>
      </c>
      <c r="J13" s="2">
        <v>0.39</v>
      </c>
      <c r="K13" s="2">
        <v>0</v>
      </c>
      <c r="L13" s="2">
        <v>0.39</v>
      </c>
      <c r="M13">
        <v>6436</v>
      </c>
    </row>
    <row r="14" spans="1:13" x14ac:dyDescent="0.25">
      <c r="A14" t="s">
        <v>19</v>
      </c>
      <c r="B14" s="2">
        <v>18.600000000000001</v>
      </c>
      <c r="C14" s="2">
        <v>0.04</v>
      </c>
      <c r="D14" s="2">
        <v>18.66</v>
      </c>
      <c r="E14">
        <v>35664</v>
      </c>
      <c r="F14" s="2">
        <v>18.649999999999999</v>
      </c>
      <c r="G14" s="2">
        <v>0.05</v>
      </c>
      <c r="H14" s="2">
        <v>18.71</v>
      </c>
      <c r="I14">
        <v>35664</v>
      </c>
      <c r="J14" s="2">
        <v>18.54</v>
      </c>
      <c r="K14" s="2">
        <v>0.05</v>
      </c>
      <c r="L14" s="2">
        <v>18.600000000000001</v>
      </c>
      <c r="M14">
        <v>35664</v>
      </c>
    </row>
    <row r="15" spans="1:13" x14ac:dyDescent="0.25">
      <c r="A15" t="s">
        <v>20</v>
      </c>
      <c r="B15" s="2">
        <v>0.4</v>
      </c>
      <c r="C15" s="2">
        <v>0</v>
      </c>
      <c r="D15" s="2">
        <v>0.41</v>
      </c>
      <c r="E15">
        <v>6432</v>
      </c>
      <c r="F15" s="2">
        <v>0.41</v>
      </c>
      <c r="G15" s="2">
        <v>0</v>
      </c>
      <c r="H15" s="2">
        <v>0.41</v>
      </c>
      <c r="I15">
        <v>6432</v>
      </c>
      <c r="J15" s="2">
        <v>0.41</v>
      </c>
      <c r="K15" s="2">
        <v>0</v>
      </c>
      <c r="L15" s="2">
        <v>0.41</v>
      </c>
      <c r="M15">
        <v>6432</v>
      </c>
    </row>
    <row r="16" spans="1:13" x14ac:dyDescent="0.25">
      <c r="A16" t="s">
        <v>21</v>
      </c>
      <c r="B16" s="2">
        <v>1.08</v>
      </c>
      <c r="C16" s="2">
        <v>0</v>
      </c>
      <c r="D16" s="2">
        <v>1.08</v>
      </c>
      <c r="E16">
        <v>12296</v>
      </c>
      <c r="F16" s="2">
        <v>1.08</v>
      </c>
      <c r="G16" s="2">
        <v>0</v>
      </c>
      <c r="H16" s="2">
        <v>1.0900000000000001</v>
      </c>
      <c r="I16">
        <v>12296</v>
      </c>
      <c r="J16" s="2">
        <v>1.1000000000000001</v>
      </c>
      <c r="K16" s="2">
        <v>0</v>
      </c>
      <c r="L16" s="2">
        <v>1.1000000000000001</v>
      </c>
      <c r="M16">
        <v>12296</v>
      </c>
    </row>
    <row r="17" spans="1:13" x14ac:dyDescent="0.25">
      <c r="A17" t="s">
        <v>22</v>
      </c>
      <c r="B17" s="2">
        <v>15.95</v>
      </c>
      <c r="C17" s="2">
        <v>0.04</v>
      </c>
      <c r="D17" s="2">
        <v>16</v>
      </c>
      <c r="E17">
        <v>35628</v>
      </c>
      <c r="F17" s="2">
        <v>16.03</v>
      </c>
      <c r="G17" s="2">
        <v>0.02</v>
      </c>
      <c r="H17" s="2">
        <v>16.059999999999999</v>
      </c>
      <c r="I17">
        <v>35628</v>
      </c>
      <c r="J17" s="2">
        <v>15.92</v>
      </c>
      <c r="K17" s="2">
        <v>0.03</v>
      </c>
      <c r="L17" s="2">
        <v>15.95</v>
      </c>
      <c r="M17">
        <v>35628</v>
      </c>
    </row>
    <row r="18" spans="1:13" x14ac:dyDescent="0.25">
      <c r="A18" t="s">
        <v>23</v>
      </c>
      <c r="B18" s="2">
        <v>0.8</v>
      </c>
      <c r="C18" s="2">
        <v>0</v>
      </c>
      <c r="D18" s="2">
        <v>0.81</v>
      </c>
      <c r="E18">
        <v>6496</v>
      </c>
      <c r="F18" s="2">
        <v>0.8</v>
      </c>
      <c r="G18" s="2">
        <v>0</v>
      </c>
      <c r="H18" s="2">
        <v>0.8</v>
      </c>
      <c r="I18">
        <v>6496</v>
      </c>
      <c r="J18" s="2">
        <v>0.81</v>
      </c>
      <c r="K18" s="2">
        <v>0</v>
      </c>
      <c r="L18" s="2">
        <v>0.81</v>
      </c>
      <c r="M18">
        <v>6496</v>
      </c>
    </row>
    <row r="19" spans="1:13" x14ac:dyDescent="0.25">
      <c r="A19" t="s">
        <v>25</v>
      </c>
      <c r="B19" s="2">
        <v>20.99</v>
      </c>
      <c r="C19" s="2">
        <v>0.08</v>
      </c>
      <c r="D19" s="2">
        <v>21.08</v>
      </c>
      <c r="E19">
        <v>113756</v>
      </c>
      <c r="F19" s="2">
        <v>21.13</v>
      </c>
      <c r="G19" s="2">
        <v>0.14000000000000001</v>
      </c>
      <c r="H19" s="2">
        <v>21.28</v>
      </c>
      <c r="I19">
        <v>113756</v>
      </c>
      <c r="J19" s="2">
        <v>20.92</v>
      </c>
      <c r="K19" s="2">
        <v>0.09</v>
      </c>
      <c r="L19" s="2">
        <v>21.03</v>
      </c>
      <c r="M19">
        <v>113756</v>
      </c>
    </row>
    <row r="20" spans="1:13" x14ac:dyDescent="0.25">
      <c r="A20" t="s">
        <v>27</v>
      </c>
      <c r="B20" s="2">
        <v>12.31</v>
      </c>
      <c r="C20" s="2">
        <v>0.12</v>
      </c>
      <c r="D20" s="2">
        <v>12.44</v>
      </c>
      <c r="E20">
        <v>112304</v>
      </c>
      <c r="F20" s="2">
        <v>12.34</v>
      </c>
      <c r="G20" s="2">
        <v>0.13</v>
      </c>
      <c r="H20" s="2">
        <v>12.49</v>
      </c>
      <c r="I20">
        <v>112304</v>
      </c>
      <c r="J20" s="2">
        <v>12.27</v>
      </c>
      <c r="K20" s="2">
        <v>0.16</v>
      </c>
      <c r="L20" s="2">
        <v>12.44</v>
      </c>
      <c r="M20">
        <v>112304</v>
      </c>
    </row>
    <row r="21" spans="1:13" x14ac:dyDescent="0.25">
      <c r="A21" t="s">
        <v>28</v>
      </c>
      <c r="B21" s="2">
        <v>14.8</v>
      </c>
      <c r="C21" s="2">
        <v>0.05</v>
      </c>
      <c r="D21" s="2">
        <v>14.86</v>
      </c>
      <c r="E21">
        <v>35448</v>
      </c>
      <c r="F21" s="2">
        <v>14.72</v>
      </c>
      <c r="G21" s="2">
        <v>0.02</v>
      </c>
      <c r="H21" s="2">
        <v>14.75</v>
      </c>
      <c r="I21">
        <v>35448</v>
      </c>
      <c r="J21" s="2">
        <v>14.73</v>
      </c>
      <c r="K21" s="2">
        <v>0.04</v>
      </c>
      <c r="L21" s="2">
        <v>14.79</v>
      </c>
      <c r="M21">
        <v>35448</v>
      </c>
    </row>
    <row r="22" spans="1:13" x14ac:dyDescent="0.25">
      <c r="A22" t="s">
        <v>29</v>
      </c>
      <c r="B22" s="2">
        <v>21.2</v>
      </c>
      <c r="C22" s="2">
        <v>0.19</v>
      </c>
      <c r="D22" s="2">
        <v>21.41</v>
      </c>
      <c r="E22">
        <v>205588</v>
      </c>
      <c r="F22" s="2">
        <v>20.86</v>
      </c>
      <c r="G22" s="2">
        <v>0.24</v>
      </c>
      <c r="H22" s="2">
        <v>21.11</v>
      </c>
      <c r="I22">
        <v>205588</v>
      </c>
      <c r="J22" s="2">
        <v>20.79</v>
      </c>
      <c r="K22" s="2">
        <v>0.22</v>
      </c>
      <c r="L22" s="2">
        <v>21.03</v>
      </c>
      <c r="M22">
        <v>205588</v>
      </c>
    </row>
    <row r="23" spans="1:13" x14ac:dyDescent="0.25">
      <c r="A23" t="s">
        <v>30</v>
      </c>
      <c r="B23" s="2">
        <v>0.38</v>
      </c>
      <c r="C23" s="2">
        <v>0</v>
      </c>
      <c r="D23" s="2">
        <v>0.38</v>
      </c>
      <c r="E23">
        <v>6436</v>
      </c>
      <c r="F23" s="2">
        <v>0.39</v>
      </c>
      <c r="G23" s="2">
        <v>0</v>
      </c>
      <c r="H23" s="2">
        <v>0.39</v>
      </c>
      <c r="I23">
        <v>6436</v>
      </c>
      <c r="J23" s="2">
        <v>0.39</v>
      </c>
      <c r="K23" s="2">
        <v>0</v>
      </c>
      <c r="L23" s="2">
        <v>0.39</v>
      </c>
      <c r="M23">
        <v>6436</v>
      </c>
    </row>
    <row r="24" spans="1:13" x14ac:dyDescent="0.25">
      <c r="A24" t="s">
        <v>31</v>
      </c>
      <c r="B24" s="2">
        <v>0.43</v>
      </c>
      <c r="C24" s="2">
        <v>0</v>
      </c>
      <c r="D24" s="2">
        <v>0.44</v>
      </c>
      <c r="E24">
        <v>7144</v>
      </c>
      <c r="F24" s="2">
        <v>0.44</v>
      </c>
      <c r="G24" s="2">
        <v>0</v>
      </c>
      <c r="H24" s="2">
        <v>0.44</v>
      </c>
      <c r="I24">
        <v>7144</v>
      </c>
      <c r="J24" s="2">
        <v>0.44</v>
      </c>
      <c r="K24" s="2">
        <v>0</v>
      </c>
      <c r="L24" s="2">
        <v>0.44</v>
      </c>
      <c r="M24">
        <v>7144</v>
      </c>
    </row>
    <row r="25" spans="1:13" x14ac:dyDescent="0.25">
      <c r="A25" t="s">
        <v>32</v>
      </c>
      <c r="B25" s="2">
        <v>0.52</v>
      </c>
      <c r="C25" s="2">
        <v>0</v>
      </c>
      <c r="D25" s="2">
        <v>0.53</v>
      </c>
      <c r="E25">
        <v>15776</v>
      </c>
      <c r="F25" s="2">
        <v>0.53</v>
      </c>
      <c r="G25" s="2">
        <v>0</v>
      </c>
      <c r="H25" s="2">
        <v>0.54</v>
      </c>
      <c r="I25">
        <v>15776</v>
      </c>
      <c r="J25" s="2">
        <v>0.52</v>
      </c>
      <c r="K25" s="2">
        <v>0</v>
      </c>
      <c r="L25" s="2">
        <v>0.53</v>
      </c>
      <c r="M25">
        <v>15776</v>
      </c>
    </row>
    <row r="26" spans="1:13" x14ac:dyDescent="0.25">
      <c r="A26" t="s">
        <v>33</v>
      </c>
      <c r="B26" s="2">
        <v>0.37</v>
      </c>
      <c r="C26" s="2">
        <v>0</v>
      </c>
      <c r="D26" s="2">
        <v>0.38</v>
      </c>
      <c r="E26">
        <v>6432</v>
      </c>
      <c r="F26" s="2">
        <v>0.36</v>
      </c>
      <c r="G26" s="2">
        <v>0</v>
      </c>
      <c r="H26" s="2">
        <v>0.37</v>
      </c>
      <c r="I26">
        <v>6432</v>
      </c>
      <c r="J26" s="2">
        <v>0.38</v>
      </c>
      <c r="K26" s="2">
        <v>0</v>
      </c>
      <c r="L26" s="2">
        <v>0.38</v>
      </c>
      <c r="M26">
        <v>6432</v>
      </c>
    </row>
    <row r="27" spans="1:13" x14ac:dyDescent="0.25">
      <c r="A27" t="s">
        <v>34</v>
      </c>
      <c r="B27" s="2">
        <v>41.72</v>
      </c>
      <c r="C27" s="2">
        <v>2.61</v>
      </c>
      <c r="D27" s="2">
        <v>44.37</v>
      </c>
      <c r="E27">
        <v>3349120</v>
      </c>
      <c r="F27" s="2">
        <v>41.11</v>
      </c>
      <c r="G27" s="2">
        <v>2.57</v>
      </c>
      <c r="H27" s="2">
        <v>43.71</v>
      </c>
      <c r="I27">
        <v>3349120</v>
      </c>
      <c r="J27" s="2">
        <v>41.47</v>
      </c>
      <c r="K27" s="2">
        <v>2.42</v>
      </c>
      <c r="L27" s="2">
        <v>43.91</v>
      </c>
      <c r="M27">
        <v>3349120</v>
      </c>
    </row>
    <row r="28" spans="1:13" x14ac:dyDescent="0.25">
      <c r="A28" t="s">
        <v>35</v>
      </c>
      <c r="B28" s="2">
        <v>7.68</v>
      </c>
      <c r="C28" s="2">
        <v>0</v>
      </c>
      <c r="D28" s="2">
        <v>7.68</v>
      </c>
      <c r="E28">
        <v>14540</v>
      </c>
      <c r="F28" s="2">
        <v>7.75</v>
      </c>
      <c r="G28" s="2">
        <v>0.01</v>
      </c>
      <c r="H28" s="2">
        <v>7.77</v>
      </c>
      <c r="I28">
        <v>14540</v>
      </c>
      <c r="J28" s="2">
        <v>7.76</v>
      </c>
      <c r="K28" s="2">
        <v>0</v>
      </c>
      <c r="L28" s="2">
        <v>7.78</v>
      </c>
      <c r="M28">
        <v>14540</v>
      </c>
    </row>
    <row r="29" spans="1:13" x14ac:dyDescent="0.25">
      <c r="A29" t="s">
        <v>36</v>
      </c>
      <c r="B29" s="2">
        <v>55.92</v>
      </c>
      <c r="C29" s="2">
        <v>3.29</v>
      </c>
      <c r="D29" s="2">
        <v>59.25</v>
      </c>
      <c r="E29">
        <v>3414712</v>
      </c>
      <c r="F29" s="2">
        <v>55.85</v>
      </c>
      <c r="G29" s="2">
        <v>3.41</v>
      </c>
      <c r="H29" s="2">
        <v>59.3</v>
      </c>
      <c r="I29">
        <v>3414712</v>
      </c>
      <c r="J29" s="2">
        <v>56.36</v>
      </c>
      <c r="K29" s="2">
        <v>3.32</v>
      </c>
      <c r="L29" s="2">
        <v>59.73</v>
      </c>
      <c r="M29">
        <v>3414712</v>
      </c>
    </row>
    <row r="30" spans="1:13" x14ac:dyDescent="0.25">
      <c r="A30" t="s">
        <v>39</v>
      </c>
      <c r="B30" s="2">
        <v>7.18</v>
      </c>
      <c r="C30" s="2">
        <v>0.06</v>
      </c>
      <c r="D30" s="2">
        <v>7.26</v>
      </c>
      <c r="E30">
        <v>88444</v>
      </c>
      <c r="F30" s="2">
        <v>7.38</v>
      </c>
      <c r="G30" s="2">
        <v>0.05</v>
      </c>
      <c r="H30" s="2">
        <v>7.43</v>
      </c>
      <c r="I30">
        <v>88444</v>
      </c>
      <c r="J30" s="2">
        <v>7.26</v>
      </c>
      <c r="K30" s="2">
        <v>0.08</v>
      </c>
      <c r="L30" s="2">
        <v>7.35</v>
      </c>
      <c r="M30">
        <v>88444</v>
      </c>
    </row>
    <row r="31" spans="1:13" x14ac:dyDescent="0.25">
      <c r="A31" t="s">
        <v>40</v>
      </c>
      <c r="B31" s="2">
        <v>0.38</v>
      </c>
      <c r="C31" s="2">
        <v>0</v>
      </c>
      <c r="D31" s="2">
        <v>0.38</v>
      </c>
      <c r="E31">
        <v>6420</v>
      </c>
      <c r="F31" s="2">
        <v>0.38</v>
      </c>
      <c r="G31" s="2">
        <v>0</v>
      </c>
      <c r="H31" s="2">
        <v>0.38</v>
      </c>
      <c r="I31">
        <v>6420</v>
      </c>
      <c r="J31" s="2">
        <v>0.38</v>
      </c>
      <c r="K31" s="2">
        <v>0.01</v>
      </c>
      <c r="L31" s="2">
        <v>0.39</v>
      </c>
      <c r="M31">
        <v>6420</v>
      </c>
    </row>
    <row r="32" spans="1:13" x14ac:dyDescent="0.25">
      <c r="A32" t="s">
        <v>41</v>
      </c>
      <c r="B32" s="2">
        <v>0.47</v>
      </c>
      <c r="C32" s="2">
        <v>0</v>
      </c>
      <c r="D32" s="2">
        <v>0.48</v>
      </c>
      <c r="E32">
        <v>15564</v>
      </c>
      <c r="F32" s="2">
        <v>0.46</v>
      </c>
      <c r="G32" s="2">
        <v>0</v>
      </c>
      <c r="H32" s="2">
        <v>0.47</v>
      </c>
      <c r="I32">
        <v>15564</v>
      </c>
      <c r="J32" s="2">
        <v>0.47</v>
      </c>
      <c r="K32" s="2">
        <v>0</v>
      </c>
      <c r="L32" s="2">
        <v>0.47</v>
      </c>
      <c r="M32">
        <v>15564</v>
      </c>
    </row>
    <row r="33" spans="1:13" x14ac:dyDescent="0.25">
      <c r="A33" t="s">
        <v>42</v>
      </c>
      <c r="B33" s="2">
        <v>0.56999999999999995</v>
      </c>
      <c r="C33" s="2">
        <v>0</v>
      </c>
      <c r="D33" s="2">
        <v>0.57999999999999996</v>
      </c>
      <c r="E33">
        <v>8748</v>
      </c>
      <c r="F33" s="2">
        <v>0.57999999999999996</v>
      </c>
      <c r="G33" s="2">
        <v>0</v>
      </c>
      <c r="H33" s="2">
        <v>0.57999999999999996</v>
      </c>
      <c r="I33">
        <v>8744</v>
      </c>
      <c r="J33" s="2">
        <v>0.56000000000000005</v>
      </c>
      <c r="K33" s="2">
        <v>0</v>
      </c>
      <c r="L33" s="2">
        <v>0.56000000000000005</v>
      </c>
      <c r="M33">
        <v>8748</v>
      </c>
    </row>
    <row r="34" spans="1:13" x14ac:dyDescent="0.25">
      <c r="A34" t="s">
        <v>43</v>
      </c>
      <c r="B34" s="2">
        <v>9.4600000000000009</v>
      </c>
      <c r="C34" s="2">
        <v>0.14000000000000001</v>
      </c>
      <c r="D34" s="2">
        <v>9.6</v>
      </c>
      <c r="E34">
        <v>111692</v>
      </c>
      <c r="F34" s="2">
        <v>9.4499999999999993</v>
      </c>
      <c r="G34" s="2">
        <v>0.14000000000000001</v>
      </c>
      <c r="H34" s="2">
        <v>9.6</v>
      </c>
      <c r="I34">
        <v>111692</v>
      </c>
      <c r="J34" s="2">
        <v>9.44</v>
      </c>
      <c r="K34" s="2">
        <v>0.13</v>
      </c>
      <c r="L34" s="2">
        <v>9.58</v>
      </c>
      <c r="M34">
        <v>111692</v>
      </c>
    </row>
    <row r="35" spans="1:13" x14ac:dyDescent="0.25">
      <c r="A35" t="s">
        <v>45</v>
      </c>
      <c r="B35" s="2">
        <v>15.36</v>
      </c>
      <c r="C35" s="2">
        <v>0.02</v>
      </c>
      <c r="D35" s="2">
        <v>15.4</v>
      </c>
      <c r="E35">
        <v>35176</v>
      </c>
      <c r="F35" s="2">
        <v>15.59</v>
      </c>
      <c r="G35" s="2">
        <v>0.03</v>
      </c>
      <c r="H35" s="2">
        <v>15.63</v>
      </c>
      <c r="I35">
        <v>35176</v>
      </c>
      <c r="J35" s="2">
        <v>15.39</v>
      </c>
      <c r="K35" s="2">
        <v>0.03</v>
      </c>
      <c r="L35" s="2">
        <v>15.43</v>
      </c>
      <c r="M35">
        <v>35176</v>
      </c>
    </row>
    <row r="36" spans="1:13" x14ac:dyDescent="0.25">
      <c r="A36" t="s">
        <v>46</v>
      </c>
      <c r="B36" s="2">
        <v>0.8</v>
      </c>
      <c r="C36" s="2">
        <v>0</v>
      </c>
      <c r="D36" s="2">
        <v>0.81</v>
      </c>
      <c r="E36">
        <v>6700</v>
      </c>
      <c r="F36" s="2">
        <v>0.82</v>
      </c>
      <c r="G36" s="2">
        <v>0</v>
      </c>
      <c r="H36" s="2">
        <v>0.82</v>
      </c>
      <c r="I36">
        <v>6700</v>
      </c>
      <c r="J36" s="2">
        <v>0.78</v>
      </c>
      <c r="K36" s="2">
        <v>0</v>
      </c>
      <c r="L36" s="2">
        <v>0.79</v>
      </c>
      <c r="M36">
        <v>6700</v>
      </c>
    </row>
    <row r="37" spans="1:13" x14ac:dyDescent="0.25">
      <c r="A37" t="s">
        <v>47</v>
      </c>
      <c r="B37" s="2">
        <v>0.38</v>
      </c>
      <c r="C37" s="2">
        <v>0</v>
      </c>
      <c r="D37" s="2">
        <v>0.38</v>
      </c>
      <c r="E37">
        <v>6432</v>
      </c>
      <c r="F37" s="2">
        <v>0.37</v>
      </c>
      <c r="G37" s="2">
        <v>0</v>
      </c>
      <c r="H37" s="2">
        <v>0.37</v>
      </c>
      <c r="I37">
        <v>6432</v>
      </c>
      <c r="J37" s="2">
        <v>0.36</v>
      </c>
      <c r="K37" s="2">
        <v>0</v>
      </c>
      <c r="L37" s="2">
        <v>0.37</v>
      </c>
      <c r="M37">
        <v>6432</v>
      </c>
    </row>
    <row r="38" spans="1:13" x14ac:dyDescent="0.25">
      <c r="A38" t="s">
        <v>48</v>
      </c>
      <c r="B38" s="2">
        <v>16.760000000000002</v>
      </c>
      <c r="C38" s="2">
        <v>0.14000000000000001</v>
      </c>
      <c r="D38" s="2">
        <v>16.899999999999999</v>
      </c>
      <c r="E38">
        <v>125360</v>
      </c>
      <c r="F38" s="2">
        <v>16.7</v>
      </c>
      <c r="G38" s="2">
        <v>0.18</v>
      </c>
      <c r="H38" s="2">
        <v>16.89</v>
      </c>
      <c r="I38">
        <v>125360</v>
      </c>
      <c r="J38" s="2">
        <v>16.64</v>
      </c>
      <c r="K38" s="2">
        <v>0.22</v>
      </c>
      <c r="L38" s="2">
        <v>16.87</v>
      </c>
      <c r="M38">
        <v>125360</v>
      </c>
    </row>
    <row r="39" spans="1:13" x14ac:dyDescent="0.25">
      <c r="A39" t="s">
        <v>49</v>
      </c>
      <c r="B39" s="2">
        <v>0.37</v>
      </c>
      <c r="C39" s="2">
        <v>0</v>
      </c>
      <c r="D39" s="2">
        <v>0.38</v>
      </c>
      <c r="E39">
        <v>6452</v>
      </c>
      <c r="F39" s="2">
        <v>0.38</v>
      </c>
      <c r="G39" s="2">
        <v>0</v>
      </c>
      <c r="H39" s="2">
        <v>0.38</v>
      </c>
      <c r="I39">
        <v>6452</v>
      </c>
      <c r="J39" s="2">
        <v>0.37</v>
      </c>
      <c r="K39" s="2">
        <v>0</v>
      </c>
      <c r="L39" s="2">
        <v>0.37</v>
      </c>
      <c r="M39">
        <v>6452</v>
      </c>
    </row>
    <row r="40" spans="1:13" x14ac:dyDescent="0.25">
      <c r="A40" t="s">
        <v>50</v>
      </c>
      <c r="B40" s="2">
        <v>0.9</v>
      </c>
      <c r="C40" s="2">
        <v>0</v>
      </c>
      <c r="D40" s="2">
        <v>0.9</v>
      </c>
      <c r="E40">
        <v>6700</v>
      </c>
      <c r="F40" s="2">
        <v>0.92</v>
      </c>
      <c r="G40" s="2">
        <v>0</v>
      </c>
      <c r="H40" s="2">
        <v>0.92</v>
      </c>
      <c r="I40">
        <v>6700</v>
      </c>
      <c r="J40" s="2">
        <v>0.9</v>
      </c>
      <c r="K40" s="2">
        <v>0</v>
      </c>
      <c r="L40" s="2">
        <v>0.9</v>
      </c>
      <c r="M40">
        <v>6700</v>
      </c>
    </row>
    <row r="41" spans="1:13" x14ac:dyDescent="0.25">
      <c r="A41" t="s">
        <v>51</v>
      </c>
      <c r="B41" s="2">
        <v>0.69</v>
      </c>
      <c r="C41" s="2">
        <v>0</v>
      </c>
      <c r="D41" s="2">
        <v>0.7</v>
      </c>
      <c r="E41">
        <v>6552</v>
      </c>
      <c r="F41" s="2">
        <v>0.69</v>
      </c>
      <c r="G41" s="2">
        <v>0</v>
      </c>
      <c r="H41" s="2">
        <v>0.7</v>
      </c>
      <c r="I41">
        <v>6552</v>
      </c>
      <c r="J41" s="2">
        <v>0.7</v>
      </c>
      <c r="K41" s="2">
        <v>0</v>
      </c>
      <c r="L41" s="2">
        <v>0.71</v>
      </c>
      <c r="M41">
        <v>6552</v>
      </c>
    </row>
    <row r="42" spans="1:13" x14ac:dyDescent="0.25">
      <c r="A42" t="s">
        <v>52</v>
      </c>
      <c r="B42" s="2">
        <v>0.51</v>
      </c>
      <c r="C42" s="2">
        <v>0.01</v>
      </c>
      <c r="D42" s="2">
        <v>0.52</v>
      </c>
      <c r="E42">
        <v>26212</v>
      </c>
      <c r="F42" s="2">
        <v>0.5</v>
      </c>
      <c r="G42" s="2">
        <v>0.01</v>
      </c>
      <c r="H42" s="2">
        <v>0.52</v>
      </c>
      <c r="I42">
        <v>26212</v>
      </c>
      <c r="J42" s="2">
        <v>0.5</v>
      </c>
      <c r="K42" s="2">
        <v>0.01</v>
      </c>
      <c r="L42" s="2">
        <v>0.51</v>
      </c>
      <c r="M42">
        <v>26212</v>
      </c>
    </row>
    <row r="43" spans="1:13" x14ac:dyDescent="0.25">
      <c r="A43" t="s">
        <v>53</v>
      </c>
      <c r="B43" s="2">
        <v>0.45</v>
      </c>
      <c r="C43" s="2">
        <v>0</v>
      </c>
      <c r="D43" s="2">
        <v>0.45</v>
      </c>
      <c r="E43">
        <v>6432</v>
      </c>
      <c r="F43" s="2">
        <v>0.43</v>
      </c>
      <c r="G43" s="2">
        <v>0</v>
      </c>
      <c r="H43" s="2">
        <v>0.43</v>
      </c>
      <c r="I43">
        <v>6432</v>
      </c>
      <c r="J43" s="2">
        <v>0.43</v>
      </c>
      <c r="K43" s="2">
        <v>0</v>
      </c>
      <c r="L43" s="2">
        <v>0.43</v>
      </c>
      <c r="M43">
        <v>6432</v>
      </c>
    </row>
    <row r="44" spans="1:13" x14ac:dyDescent="0.25">
      <c r="A44" t="s">
        <v>54</v>
      </c>
      <c r="B44" s="2">
        <v>0.88</v>
      </c>
      <c r="C44" s="2">
        <v>0</v>
      </c>
      <c r="D44" s="2">
        <v>0.88</v>
      </c>
      <c r="E44">
        <v>6584</v>
      </c>
      <c r="F44" s="2">
        <v>0.9</v>
      </c>
      <c r="G44" s="2">
        <v>0</v>
      </c>
      <c r="H44" s="2">
        <v>0.91</v>
      </c>
      <c r="I44">
        <v>6584</v>
      </c>
      <c r="J44" s="2">
        <v>0.88</v>
      </c>
      <c r="K44" s="2">
        <v>0</v>
      </c>
      <c r="L44" s="2">
        <v>0.88</v>
      </c>
      <c r="M44">
        <v>6584</v>
      </c>
    </row>
    <row r="45" spans="1:13" x14ac:dyDescent="0.25">
      <c r="A45" t="s">
        <v>55</v>
      </c>
      <c r="B45" s="2">
        <v>7.07</v>
      </c>
      <c r="C45" s="2">
        <v>0.16</v>
      </c>
      <c r="D45" s="2">
        <v>7.24</v>
      </c>
      <c r="E45">
        <v>111652</v>
      </c>
      <c r="F45" s="2">
        <v>7.08</v>
      </c>
      <c r="G45" s="2">
        <v>0.16</v>
      </c>
      <c r="H45" s="2">
        <v>7.25</v>
      </c>
      <c r="I45">
        <v>111652</v>
      </c>
      <c r="J45" s="2">
        <v>7.1</v>
      </c>
      <c r="K45" s="2">
        <v>0.13</v>
      </c>
      <c r="L45" s="2">
        <v>7.24</v>
      </c>
      <c r="M45">
        <v>111652</v>
      </c>
    </row>
    <row r="46" spans="1:13" x14ac:dyDescent="0.25">
      <c r="A46" t="s">
        <v>60</v>
      </c>
      <c r="B46" s="2">
        <v>15.16</v>
      </c>
      <c r="C46" s="2">
        <v>0.03</v>
      </c>
      <c r="D46" s="2">
        <v>15.21</v>
      </c>
      <c r="E46">
        <v>52324</v>
      </c>
      <c r="F46" s="2">
        <v>15.07</v>
      </c>
      <c r="G46" s="2">
        <v>0.04</v>
      </c>
      <c r="H46" s="2">
        <v>15.13</v>
      </c>
      <c r="I46">
        <v>52324</v>
      </c>
      <c r="J46" s="2">
        <v>15.13</v>
      </c>
      <c r="K46" s="2">
        <v>0.04</v>
      </c>
      <c r="L46" s="2">
        <v>15.18</v>
      </c>
      <c r="M46">
        <v>52324</v>
      </c>
    </row>
    <row r="47" spans="1:13" x14ac:dyDescent="0.25">
      <c r="A47" t="s">
        <v>61</v>
      </c>
      <c r="B47" s="2">
        <v>0.72</v>
      </c>
      <c r="C47" s="2">
        <v>0</v>
      </c>
      <c r="D47" s="2">
        <v>0.72</v>
      </c>
      <c r="E47">
        <v>11036</v>
      </c>
      <c r="F47" s="2">
        <v>0.76</v>
      </c>
      <c r="G47" s="2">
        <v>0</v>
      </c>
      <c r="H47" s="2">
        <v>0.76</v>
      </c>
      <c r="I47">
        <v>11036</v>
      </c>
      <c r="J47" s="2">
        <v>0.73</v>
      </c>
      <c r="K47" s="2">
        <v>0</v>
      </c>
      <c r="L47" s="2">
        <v>0.73</v>
      </c>
      <c r="M47">
        <v>11036</v>
      </c>
    </row>
    <row r="48" spans="1:13" x14ac:dyDescent="0.25">
      <c r="A48" t="s">
        <v>62</v>
      </c>
      <c r="B48" s="2">
        <v>0.47</v>
      </c>
      <c r="C48" s="2">
        <v>0</v>
      </c>
      <c r="D48" s="2">
        <v>0.47</v>
      </c>
      <c r="E48">
        <v>6440</v>
      </c>
      <c r="F48" s="2">
        <v>0.46</v>
      </c>
      <c r="G48" s="2">
        <v>0</v>
      </c>
      <c r="H48" s="2">
        <v>0.46</v>
      </c>
      <c r="I48">
        <v>6440</v>
      </c>
      <c r="J48" s="2">
        <v>0.46</v>
      </c>
      <c r="K48" s="2">
        <v>0</v>
      </c>
      <c r="L48" s="2">
        <v>0.46</v>
      </c>
      <c r="M48">
        <v>6440</v>
      </c>
    </row>
    <row r="49" spans="1:13" x14ac:dyDescent="0.25">
      <c r="A49" t="s">
        <v>64</v>
      </c>
      <c r="B49" s="2">
        <v>15.06</v>
      </c>
      <c r="C49" s="2">
        <v>0.03</v>
      </c>
      <c r="D49" s="2">
        <v>15.1</v>
      </c>
      <c r="E49">
        <v>52328</v>
      </c>
      <c r="F49" s="2">
        <v>15.02</v>
      </c>
      <c r="G49" s="2">
        <v>0.04</v>
      </c>
      <c r="H49" s="2">
        <v>15.07</v>
      </c>
      <c r="I49">
        <v>52328</v>
      </c>
      <c r="J49" s="2">
        <v>15.01</v>
      </c>
      <c r="K49" s="2">
        <v>0.08</v>
      </c>
      <c r="L49" s="2">
        <v>15.1</v>
      </c>
      <c r="M49">
        <v>52328</v>
      </c>
    </row>
    <row r="50" spans="1:13" x14ac:dyDescent="0.25">
      <c r="A50" t="s">
        <v>66</v>
      </c>
      <c r="B50" s="2">
        <v>0.56000000000000005</v>
      </c>
      <c r="C50" s="2">
        <v>0.01</v>
      </c>
      <c r="D50" s="2">
        <v>0.57999999999999996</v>
      </c>
      <c r="E50">
        <v>8644</v>
      </c>
      <c r="F50" s="2">
        <v>0.6</v>
      </c>
      <c r="G50" s="2">
        <v>0</v>
      </c>
      <c r="H50" s="2">
        <v>0.61</v>
      </c>
      <c r="I50">
        <v>8644</v>
      </c>
      <c r="J50" s="2">
        <v>0.59</v>
      </c>
      <c r="K50" s="2">
        <v>0</v>
      </c>
      <c r="L50" s="2">
        <v>0.59</v>
      </c>
      <c r="M50">
        <v>8644</v>
      </c>
    </row>
    <row r="51" spans="1:13" x14ac:dyDescent="0.25">
      <c r="A51" t="s">
        <v>67</v>
      </c>
      <c r="B51" s="2">
        <v>0.38</v>
      </c>
      <c r="C51" s="2">
        <v>0</v>
      </c>
      <c r="D51" s="2">
        <v>0.38</v>
      </c>
      <c r="E51">
        <v>6432</v>
      </c>
      <c r="F51" s="2">
        <v>0.36</v>
      </c>
      <c r="G51" s="2">
        <v>0</v>
      </c>
      <c r="H51" s="2">
        <v>0.37</v>
      </c>
      <c r="I51">
        <v>6432</v>
      </c>
      <c r="J51" s="2">
        <v>0.36</v>
      </c>
      <c r="K51" s="2">
        <v>0</v>
      </c>
      <c r="L51" s="2">
        <v>0.37</v>
      </c>
      <c r="M51">
        <v>6424</v>
      </c>
    </row>
    <row r="52" spans="1:13" x14ac:dyDescent="0.25">
      <c r="A52" t="s">
        <v>68</v>
      </c>
      <c r="B52" s="2">
        <v>0.45</v>
      </c>
      <c r="C52" s="2">
        <v>0</v>
      </c>
      <c r="D52" s="2">
        <v>0.45</v>
      </c>
      <c r="E52">
        <v>6432</v>
      </c>
      <c r="F52" s="2">
        <v>0.45</v>
      </c>
      <c r="G52" s="2">
        <v>0</v>
      </c>
      <c r="H52" s="2">
        <v>0.45</v>
      </c>
      <c r="I52">
        <v>6432</v>
      </c>
      <c r="J52" s="2">
        <v>0.44</v>
      </c>
      <c r="K52" s="2">
        <v>0</v>
      </c>
      <c r="L52" s="2">
        <v>0.45</v>
      </c>
      <c r="M52">
        <v>6432</v>
      </c>
    </row>
    <row r="53" spans="1:13" x14ac:dyDescent="0.25">
      <c r="A53" t="s">
        <v>69</v>
      </c>
      <c r="B53" s="2">
        <v>7.63</v>
      </c>
      <c r="C53" s="2">
        <v>0</v>
      </c>
      <c r="D53" s="2">
        <v>7.64</v>
      </c>
      <c r="E53">
        <v>12100</v>
      </c>
      <c r="F53" s="2">
        <v>7.66</v>
      </c>
      <c r="G53" s="2">
        <v>0</v>
      </c>
      <c r="H53" s="2">
        <v>7.66</v>
      </c>
      <c r="I53">
        <v>12100</v>
      </c>
      <c r="J53" s="2">
        <v>7.66</v>
      </c>
      <c r="K53" s="2">
        <v>0</v>
      </c>
      <c r="L53" s="2">
        <v>7.66</v>
      </c>
      <c r="M53">
        <v>12100</v>
      </c>
    </row>
    <row r="54" spans="1:13" x14ac:dyDescent="0.25">
      <c r="A54" t="s">
        <v>106</v>
      </c>
      <c r="B54" s="2">
        <v>1.75</v>
      </c>
      <c r="C54" s="2">
        <v>0</v>
      </c>
      <c r="D54" s="2">
        <v>1.75</v>
      </c>
      <c r="E54">
        <v>23688</v>
      </c>
      <c r="F54" s="2">
        <v>1.74</v>
      </c>
      <c r="G54" s="2">
        <v>0.02</v>
      </c>
      <c r="H54" s="2">
        <v>1.77</v>
      </c>
      <c r="I54">
        <v>23688</v>
      </c>
      <c r="J54" s="2">
        <v>1.75</v>
      </c>
      <c r="K54" s="2">
        <v>0</v>
      </c>
      <c r="L54" s="2">
        <v>1.76</v>
      </c>
      <c r="M54">
        <v>23680</v>
      </c>
    </row>
    <row r="55" spans="1:13" x14ac:dyDescent="0.25">
      <c r="A55" t="s">
        <v>70</v>
      </c>
      <c r="B55" s="2">
        <v>17.16</v>
      </c>
      <c r="C55" s="2">
        <v>0.04</v>
      </c>
      <c r="D55" s="2">
        <v>17.21</v>
      </c>
      <c r="E55">
        <v>37856</v>
      </c>
      <c r="F55" s="2">
        <v>17.100000000000001</v>
      </c>
      <c r="G55" s="2">
        <v>0.05</v>
      </c>
      <c r="H55" s="2">
        <v>17.16</v>
      </c>
      <c r="I55">
        <v>37856</v>
      </c>
      <c r="J55" s="2">
        <v>17.14</v>
      </c>
      <c r="K55" s="2">
        <v>0.03</v>
      </c>
      <c r="L55" s="2">
        <v>17.18</v>
      </c>
      <c r="M55">
        <v>37856</v>
      </c>
    </row>
    <row r="56" spans="1:13" x14ac:dyDescent="0.25">
      <c r="A56" t="s">
        <v>71</v>
      </c>
      <c r="B56" s="2">
        <v>105.55</v>
      </c>
      <c r="C56" s="2">
        <v>5.3</v>
      </c>
      <c r="D56" s="2">
        <v>110.92</v>
      </c>
      <c r="E56">
        <v>7601112</v>
      </c>
      <c r="F56" s="2">
        <v>103.8</v>
      </c>
      <c r="G56" s="2">
        <v>5.29</v>
      </c>
      <c r="H56" s="2">
        <v>109.16</v>
      </c>
      <c r="I56">
        <v>7601112</v>
      </c>
      <c r="J56" s="2">
        <v>103.67</v>
      </c>
      <c r="K56" s="2">
        <v>5.14</v>
      </c>
      <c r="L56" s="2">
        <v>108.89</v>
      </c>
      <c r="M56">
        <v>7601112</v>
      </c>
    </row>
    <row r="57" spans="1:13" x14ac:dyDescent="0.25">
      <c r="A57" t="s">
        <v>72</v>
      </c>
      <c r="B57" s="2">
        <v>16.68</v>
      </c>
      <c r="C57" s="2">
        <v>7.0000000000000007E-2</v>
      </c>
      <c r="D57" s="2">
        <v>16.75</v>
      </c>
      <c r="E57">
        <v>96412</v>
      </c>
      <c r="F57" s="2">
        <v>16.739999999999998</v>
      </c>
      <c r="G57" s="2">
        <v>0.06</v>
      </c>
      <c r="H57" s="2">
        <v>16.8</v>
      </c>
      <c r="I57">
        <v>96412</v>
      </c>
      <c r="J57" s="2">
        <v>16.66</v>
      </c>
      <c r="K57" s="2">
        <v>0.06</v>
      </c>
      <c r="L57" s="2">
        <v>16.73</v>
      </c>
      <c r="M57">
        <v>96412</v>
      </c>
    </row>
    <row r="58" spans="1:13" x14ac:dyDescent="0.25">
      <c r="A58" t="s">
        <v>73</v>
      </c>
      <c r="B58" s="2">
        <v>1.0900000000000001</v>
      </c>
      <c r="C58" s="2">
        <v>0.02</v>
      </c>
      <c r="D58" s="2">
        <v>1.1200000000000001</v>
      </c>
      <c r="E58">
        <v>52348</v>
      </c>
      <c r="F58" s="2">
        <v>1.1200000000000001</v>
      </c>
      <c r="G58" s="2">
        <v>0.01</v>
      </c>
      <c r="H58" s="2">
        <v>1.1399999999999999</v>
      </c>
      <c r="I58">
        <v>52348</v>
      </c>
      <c r="J58" s="2">
        <v>1.1000000000000001</v>
      </c>
      <c r="K58" s="2">
        <v>0.02</v>
      </c>
      <c r="L58" s="2">
        <v>1.1299999999999999</v>
      </c>
      <c r="M58">
        <v>52348</v>
      </c>
    </row>
    <row r="59" spans="1:13" x14ac:dyDescent="0.25">
      <c r="A59" t="s">
        <v>74</v>
      </c>
      <c r="B59" s="2">
        <v>11.45</v>
      </c>
      <c r="C59" s="2">
        <v>0.08</v>
      </c>
      <c r="D59" s="2">
        <v>11.54</v>
      </c>
      <c r="E59">
        <v>51596</v>
      </c>
      <c r="F59" s="2">
        <v>11.42</v>
      </c>
      <c r="G59" s="2">
        <v>0.08</v>
      </c>
      <c r="H59" s="2">
        <v>11.51</v>
      </c>
      <c r="I59">
        <v>51596</v>
      </c>
      <c r="J59" s="2">
        <v>11.44</v>
      </c>
      <c r="K59" s="2">
        <v>0.06</v>
      </c>
      <c r="L59" s="2">
        <v>11.52</v>
      </c>
      <c r="M59">
        <v>51596</v>
      </c>
    </row>
    <row r="60" spans="1:13" x14ac:dyDescent="0.25">
      <c r="A60" t="s">
        <v>107</v>
      </c>
      <c r="B60" s="2">
        <v>40.369999999999997</v>
      </c>
      <c r="C60" s="2">
        <v>0.22</v>
      </c>
      <c r="D60" s="2">
        <v>40.619999999999997</v>
      </c>
      <c r="E60">
        <v>250488</v>
      </c>
      <c r="F60" s="2">
        <v>40.39</v>
      </c>
      <c r="G60" s="2">
        <v>0.21</v>
      </c>
      <c r="H60" s="2">
        <v>40.64</v>
      </c>
      <c r="I60">
        <v>250472</v>
      </c>
      <c r="J60" s="2">
        <v>40.33</v>
      </c>
      <c r="K60" s="2">
        <v>0.26</v>
      </c>
      <c r="L60" s="2">
        <v>40.619999999999997</v>
      </c>
      <c r="M60">
        <v>250488</v>
      </c>
    </row>
    <row r="61" spans="1:13" x14ac:dyDescent="0.25">
      <c r="A61" t="s">
        <v>75</v>
      </c>
      <c r="B61" s="2">
        <v>15.95</v>
      </c>
      <c r="C61" s="2">
        <v>0.04</v>
      </c>
      <c r="D61" s="2">
        <v>16.010000000000002</v>
      </c>
      <c r="E61">
        <v>42996</v>
      </c>
      <c r="F61" s="2">
        <v>16</v>
      </c>
      <c r="G61" s="2">
        <v>0.04</v>
      </c>
      <c r="H61" s="2">
        <v>16.05</v>
      </c>
      <c r="I61">
        <v>42996</v>
      </c>
      <c r="J61" s="2">
        <v>15.97</v>
      </c>
      <c r="K61" s="2">
        <v>0.03</v>
      </c>
      <c r="L61" s="2">
        <v>16.010000000000002</v>
      </c>
      <c r="M61">
        <v>42996</v>
      </c>
    </row>
    <row r="62" spans="1:13" x14ac:dyDescent="0.25">
      <c r="A62" t="s">
        <v>76</v>
      </c>
      <c r="B62" s="2">
        <v>0.66</v>
      </c>
      <c r="C62" s="2">
        <v>0.01</v>
      </c>
      <c r="D62" s="2">
        <v>0.68</v>
      </c>
      <c r="E62">
        <v>26292</v>
      </c>
      <c r="F62" s="2">
        <v>0.66</v>
      </c>
      <c r="G62" s="2">
        <v>0.02</v>
      </c>
      <c r="H62" s="2">
        <v>0.69</v>
      </c>
      <c r="I62">
        <v>26292</v>
      </c>
      <c r="J62" s="2">
        <v>0.66</v>
      </c>
      <c r="K62" s="2">
        <v>0.02</v>
      </c>
      <c r="L62" s="2">
        <v>0.69</v>
      </c>
      <c r="M62">
        <v>26292</v>
      </c>
    </row>
    <row r="63" spans="1:13" x14ac:dyDescent="0.25">
      <c r="A63" t="s">
        <v>77</v>
      </c>
      <c r="B63" s="2">
        <v>1.06</v>
      </c>
      <c r="C63" s="2">
        <v>0</v>
      </c>
      <c r="D63" s="2">
        <v>1.07</v>
      </c>
      <c r="E63">
        <v>14800</v>
      </c>
      <c r="F63" s="2">
        <v>1.07</v>
      </c>
      <c r="G63" s="2">
        <v>0</v>
      </c>
      <c r="H63" s="2">
        <v>1.08</v>
      </c>
      <c r="I63">
        <v>14800</v>
      </c>
      <c r="J63" s="2">
        <v>1.04</v>
      </c>
      <c r="K63" s="2">
        <v>0</v>
      </c>
      <c r="L63" s="2">
        <v>1.05</v>
      </c>
      <c r="M63">
        <v>14800</v>
      </c>
    </row>
    <row r="64" spans="1:13" x14ac:dyDescent="0.25">
      <c r="A64" t="s">
        <v>78</v>
      </c>
      <c r="B64" s="2">
        <v>41.03</v>
      </c>
      <c r="C64" s="2">
        <v>2.2999999999999998</v>
      </c>
      <c r="D64" s="2">
        <v>43.36</v>
      </c>
      <c r="E64">
        <v>3349128</v>
      </c>
      <c r="F64" s="2">
        <v>41.2</v>
      </c>
      <c r="G64" s="2">
        <v>2.21</v>
      </c>
      <c r="H64" s="2">
        <v>43.44</v>
      </c>
      <c r="I64">
        <v>3349128</v>
      </c>
      <c r="J64" s="2">
        <v>40.950000000000003</v>
      </c>
      <c r="K64" s="2">
        <v>2.5</v>
      </c>
      <c r="L64" s="2">
        <v>43.48</v>
      </c>
      <c r="M64">
        <v>3349128</v>
      </c>
    </row>
    <row r="65" spans="1:13" x14ac:dyDescent="0.25">
      <c r="A65" t="s">
        <v>80</v>
      </c>
      <c r="B65" s="2">
        <v>0.42</v>
      </c>
      <c r="C65" s="2">
        <v>0</v>
      </c>
      <c r="D65" s="2">
        <v>0.42</v>
      </c>
      <c r="E65">
        <v>6432</v>
      </c>
      <c r="F65" s="2">
        <v>0.43</v>
      </c>
      <c r="G65" s="2">
        <v>0</v>
      </c>
      <c r="H65" s="2">
        <v>0.43</v>
      </c>
      <c r="I65">
        <v>6432</v>
      </c>
      <c r="J65" s="2">
        <v>0.44</v>
      </c>
      <c r="K65" s="2">
        <v>0</v>
      </c>
      <c r="L65" s="2">
        <v>0.44</v>
      </c>
      <c r="M65">
        <v>6432</v>
      </c>
    </row>
    <row r="66" spans="1:13" x14ac:dyDescent="0.25">
      <c r="A66" t="s">
        <v>81</v>
      </c>
      <c r="B66" s="2">
        <v>1.1299999999999999</v>
      </c>
      <c r="C66" s="2">
        <v>0.02</v>
      </c>
      <c r="D66" s="2">
        <v>1.1499999999999999</v>
      </c>
      <c r="E66">
        <v>40520</v>
      </c>
      <c r="F66" s="2">
        <v>1.05</v>
      </c>
      <c r="G66" s="2">
        <v>0.02</v>
      </c>
      <c r="H66" s="2">
        <v>1.08</v>
      </c>
      <c r="I66">
        <v>40520</v>
      </c>
      <c r="J66" s="2">
        <v>1.04</v>
      </c>
      <c r="K66" s="2">
        <v>0.02</v>
      </c>
      <c r="L66" s="2">
        <v>1.07</v>
      </c>
      <c r="M66">
        <v>40520</v>
      </c>
    </row>
    <row r="67" spans="1:13" x14ac:dyDescent="0.25">
      <c r="A67" t="s">
        <v>82</v>
      </c>
      <c r="B67" s="2">
        <v>0.78</v>
      </c>
      <c r="C67" s="2">
        <v>0</v>
      </c>
      <c r="D67" s="2">
        <v>0.78</v>
      </c>
      <c r="E67">
        <v>16632</v>
      </c>
      <c r="F67" s="2">
        <v>0.78</v>
      </c>
      <c r="G67" s="2">
        <v>0.01</v>
      </c>
      <c r="H67" s="2">
        <v>0.8</v>
      </c>
      <c r="I67">
        <v>16632</v>
      </c>
      <c r="J67" s="2">
        <v>0.78</v>
      </c>
      <c r="K67" s="2">
        <v>0.01</v>
      </c>
      <c r="L67" s="2">
        <v>0.79</v>
      </c>
      <c r="M67">
        <v>16632</v>
      </c>
    </row>
    <row r="68" spans="1:13" x14ac:dyDescent="0.25">
      <c r="A68" t="s">
        <v>84</v>
      </c>
      <c r="B68" s="2">
        <v>11.94</v>
      </c>
      <c r="C68" s="2">
        <v>0</v>
      </c>
      <c r="D68" s="2">
        <v>11.94</v>
      </c>
      <c r="E68">
        <v>9512</v>
      </c>
      <c r="F68" s="2">
        <v>11.83</v>
      </c>
      <c r="G68" s="2">
        <v>0</v>
      </c>
      <c r="H68" s="2">
        <v>11.83</v>
      </c>
      <c r="I68">
        <v>9512</v>
      </c>
      <c r="J68" s="2">
        <v>11.87</v>
      </c>
      <c r="K68" s="2">
        <v>0</v>
      </c>
      <c r="L68" s="2">
        <v>11.87</v>
      </c>
      <c r="M68">
        <v>9512</v>
      </c>
    </row>
    <row r="69" spans="1:13" x14ac:dyDescent="0.25">
      <c r="A69" t="s">
        <v>87</v>
      </c>
      <c r="B69" s="2">
        <v>0.43</v>
      </c>
      <c r="C69" s="2">
        <v>0</v>
      </c>
      <c r="D69" s="2">
        <v>0.43</v>
      </c>
      <c r="E69">
        <v>6432</v>
      </c>
      <c r="F69" s="2">
        <v>0.44</v>
      </c>
      <c r="G69" s="2">
        <v>0</v>
      </c>
      <c r="H69" s="2">
        <v>0.44</v>
      </c>
      <c r="I69">
        <v>6432</v>
      </c>
      <c r="J69" s="2">
        <v>0.44</v>
      </c>
      <c r="K69" s="2">
        <v>0</v>
      </c>
      <c r="L69" s="2">
        <v>0.45</v>
      </c>
      <c r="M69">
        <v>6432</v>
      </c>
    </row>
    <row r="70" spans="1:13" x14ac:dyDescent="0.25">
      <c r="A70" t="s">
        <v>88</v>
      </c>
      <c r="B70" s="2">
        <v>12.86</v>
      </c>
      <c r="C70" s="2">
        <v>0.03</v>
      </c>
      <c r="D70" s="2">
        <v>12.9</v>
      </c>
      <c r="E70">
        <v>41296</v>
      </c>
      <c r="F70" s="2">
        <v>12.8</v>
      </c>
      <c r="G70" s="2">
        <v>0.06</v>
      </c>
      <c r="H70" s="2">
        <v>12.87</v>
      </c>
      <c r="I70">
        <v>41296</v>
      </c>
      <c r="J70" s="2">
        <v>12.86</v>
      </c>
      <c r="K70" s="2">
        <v>0.03</v>
      </c>
      <c r="L70" s="2">
        <v>12.9</v>
      </c>
      <c r="M70">
        <v>41296</v>
      </c>
    </row>
    <row r="71" spans="1:13" x14ac:dyDescent="0.25">
      <c r="A71" t="s">
        <v>89</v>
      </c>
      <c r="B71" s="2">
        <v>16.739999999999998</v>
      </c>
      <c r="C71" s="2">
        <v>0.09</v>
      </c>
      <c r="D71" s="2">
        <v>16.84</v>
      </c>
      <c r="E71">
        <v>117304</v>
      </c>
      <c r="F71" s="2">
        <v>16.809999999999999</v>
      </c>
      <c r="G71" s="2">
        <v>0.06</v>
      </c>
      <c r="H71" s="2">
        <v>16.88</v>
      </c>
      <c r="I71">
        <v>117304</v>
      </c>
      <c r="J71" s="2">
        <v>16.91</v>
      </c>
      <c r="K71" s="2">
        <v>7.0000000000000007E-2</v>
      </c>
      <c r="L71" s="2">
        <v>16.989999999999998</v>
      </c>
      <c r="M71">
        <v>117304</v>
      </c>
    </row>
    <row r="72" spans="1:13" x14ac:dyDescent="0.25">
      <c r="A72" t="s">
        <v>92</v>
      </c>
      <c r="B72" s="2">
        <v>0.37</v>
      </c>
      <c r="C72" s="2">
        <v>0</v>
      </c>
      <c r="D72" s="2">
        <v>0.37</v>
      </c>
      <c r="E72">
        <v>6432</v>
      </c>
      <c r="F72" s="2">
        <v>0.39</v>
      </c>
      <c r="G72" s="2">
        <v>0</v>
      </c>
      <c r="H72" s="2">
        <v>0.39</v>
      </c>
      <c r="I72">
        <v>6432</v>
      </c>
      <c r="J72" s="2">
        <v>0.38</v>
      </c>
      <c r="K72" s="2">
        <v>0</v>
      </c>
      <c r="L72" s="2">
        <v>0.38</v>
      </c>
      <c r="M72">
        <v>6432</v>
      </c>
    </row>
    <row r="73" spans="1:13" x14ac:dyDescent="0.25">
      <c r="A73" t="s">
        <v>94</v>
      </c>
      <c r="B73" s="2">
        <v>0.72</v>
      </c>
      <c r="C73" s="2">
        <v>0.03</v>
      </c>
      <c r="D73" s="2">
        <v>0.76</v>
      </c>
      <c r="E73">
        <v>46188</v>
      </c>
      <c r="F73" s="2">
        <v>0.74</v>
      </c>
      <c r="G73" s="2">
        <v>0.03</v>
      </c>
      <c r="H73" s="2">
        <v>0.78</v>
      </c>
      <c r="I73">
        <v>46188</v>
      </c>
      <c r="J73" s="2">
        <v>0.71</v>
      </c>
      <c r="K73" s="2">
        <v>0.04</v>
      </c>
      <c r="L73" s="2">
        <v>0.75</v>
      </c>
      <c r="M73">
        <v>46188</v>
      </c>
    </row>
    <row r="74" spans="1:13" x14ac:dyDescent="0.25">
      <c r="A74" t="s">
        <v>95</v>
      </c>
      <c r="B74" s="2">
        <v>0.57999999999999996</v>
      </c>
      <c r="C74" s="2">
        <v>0.03</v>
      </c>
      <c r="D74" s="2">
        <v>0.62</v>
      </c>
      <c r="E74">
        <v>41340</v>
      </c>
      <c r="F74" s="2">
        <v>0.57999999999999996</v>
      </c>
      <c r="G74" s="2">
        <v>0.02</v>
      </c>
      <c r="H74" s="2">
        <v>0.6</v>
      </c>
      <c r="I74">
        <v>41340</v>
      </c>
      <c r="J74" s="2">
        <v>0.57999999999999996</v>
      </c>
      <c r="K74" s="2">
        <v>0.02</v>
      </c>
      <c r="L74" s="2">
        <v>0.61</v>
      </c>
      <c r="M74">
        <v>41340</v>
      </c>
    </row>
    <row r="75" spans="1:13" x14ac:dyDescent="0.25">
      <c r="A75" t="s">
        <v>96</v>
      </c>
      <c r="B75" s="2">
        <v>2.94</v>
      </c>
      <c r="C75" s="2">
        <v>0.03</v>
      </c>
      <c r="D75" s="2">
        <v>2.98</v>
      </c>
      <c r="E75">
        <v>32984</v>
      </c>
      <c r="F75" s="2">
        <v>2.94</v>
      </c>
      <c r="G75" s="2">
        <v>0.02</v>
      </c>
      <c r="H75" s="2">
        <v>2.97</v>
      </c>
      <c r="I75">
        <v>32984</v>
      </c>
      <c r="J75" s="2">
        <v>2.94</v>
      </c>
      <c r="K75" s="2">
        <v>0.02</v>
      </c>
      <c r="L75" s="2">
        <v>2.97</v>
      </c>
      <c r="M75">
        <v>32984</v>
      </c>
    </row>
    <row r="76" spans="1:13" x14ac:dyDescent="0.25">
      <c r="A76" t="s">
        <v>97</v>
      </c>
      <c r="B76" s="2">
        <v>0.37</v>
      </c>
      <c r="C76" s="2">
        <v>0</v>
      </c>
      <c r="D76" s="2">
        <v>0.37</v>
      </c>
      <c r="E76">
        <v>6432</v>
      </c>
      <c r="F76" s="2">
        <v>0.36</v>
      </c>
      <c r="G76" s="2">
        <v>0</v>
      </c>
      <c r="H76" s="2">
        <v>0.36</v>
      </c>
      <c r="I76">
        <v>6432</v>
      </c>
      <c r="J76" s="2">
        <v>0.37</v>
      </c>
      <c r="K76" s="2">
        <v>0</v>
      </c>
      <c r="L76" s="2">
        <v>0.37</v>
      </c>
      <c r="M76">
        <v>6432</v>
      </c>
    </row>
    <row r="77" spans="1:13" x14ac:dyDescent="0.25">
      <c r="A77" t="s">
        <v>98</v>
      </c>
      <c r="B77" s="2">
        <v>0.37</v>
      </c>
      <c r="C77" s="2">
        <v>0</v>
      </c>
      <c r="D77" s="2">
        <v>0.37</v>
      </c>
      <c r="E77">
        <v>6432</v>
      </c>
      <c r="F77" s="2">
        <v>0.36</v>
      </c>
      <c r="G77" s="2">
        <v>0</v>
      </c>
      <c r="H77" s="2">
        <v>0.37</v>
      </c>
      <c r="I77">
        <v>6432</v>
      </c>
      <c r="J77" s="2">
        <v>0.36</v>
      </c>
      <c r="K77" s="2">
        <v>0</v>
      </c>
      <c r="L77" s="2">
        <v>0.36</v>
      </c>
      <c r="M77">
        <v>6432</v>
      </c>
    </row>
    <row r="78" spans="1:13" x14ac:dyDescent="0.25">
      <c r="A78" t="s">
        <v>99</v>
      </c>
      <c r="B78" s="2">
        <v>6.57</v>
      </c>
      <c r="C78" s="2">
        <v>0.11</v>
      </c>
      <c r="D78" s="2">
        <v>6.69</v>
      </c>
      <c r="E78">
        <v>111732</v>
      </c>
      <c r="F78" s="2">
        <v>6.62</v>
      </c>
      <c r="G78" s="2">
        <v>0.08</v>
      </c>
      <c r="H78" s="2">
        <v>6.7</v>
      </c>
      <c r="I78">
        <v>111732</v>
      </c>
      <c r="J78" s="2">
        <v>6.56</v>
      </c>
      <c r="K78" s="2">
        <v>0.12</v>
      </c>
      <c r="L78" s="2">
        <v>6.69</v>
      </c>
      <c r="M78">
        <v>111732</v>
      </c>
    </row>
    <row r="79" spans="1:13" x14ac:dyDescent="0.25">
      <c r="A79" t="s">
        <v>100</v>
      </c>
      <c r="B79" s="2">
        <v>0.38</v>
      </c>
      <c r="C79" s="2">
        <v>0</v>
      </c>
      <c r="D79" s="2">
        <v>0.39</v>
      </c>
      <c r="E79">
        <v>6508</v>
      </c>
      <c r="F79" s="2">
        <v>0.38</v>
      </c>
      <c r="G79" s="2">
        <v>0</v>
      </c>
      <c r="H79" s="2">
        <v>0.38</v>
      </c>
      <c r="I79">
        <v>6508</v>
      </c>
      <c r="J79" s="2">
        <v>0.38</v>
      </c>
      <c r="K79" s="2">
        <v>0</v>
      </c>
      <c r="L79" s="2">
        <v>0.39</v>
      </c>
      <c r="M79">
        <v>6508</v>
      </c>
    </row>
    <row r="80" spans="1:13" x14ac:dyDescent="0.25">
      <c r="A80" t="s">
        <v>101</v>
      </c>
      <c r="B80" s="2">
        <v>527.23</v>
      </c>
      <c r="C80" s="2">
        <v>6.83</v>
      </c>
      <c r="D80" s="2">
        <v>534.28</v>
      </c>
      <c r="E80">
        <v>2714188</v>
      </c>
      <c r="F80" s="2">
        <v>528.78</v>
      </c>
      <c r="G80" s="2">
        <v>6.88</v>
      </c>
      <c r="H80" s="2">
        <v>535.87</v>
      </c>
      <c r="I80">
        <v>2714124</v>
      </c>
      <c r="J80" s="2">
        <v>532.69000000000005</v>
      </c>
      <c r="K80" s="2">
        <v>7.04</v>
      </c>
      <c r="L80" s="2">
        <v>539.96</v>
      </c>
      <c r="M80">
        <v>2714232</v>
      </c>
    </row>
    <row r="81" spans="1:13" x14ac:dyDescent="0.25">
      <c r="A81" t="s">
        <v>102</v>
      </c>
      <c r="B81" s="2">
        <v>0.38</v>
      </c>
      <c r="C81" s="2">
        <v>0</v>
      </c>
      <c r="D81" s="2">
        <v>0.38</v>
      </c>
      <c r="E81">
        <v>6432</v>
      </c>
      <c r="F81" s="2">
        <v>0.36</v>
      </c>
      <c r="G81" s="2">
        <v>0</v>
      </c>
      <c r="H81" s="2">
        <v>0.37</v>
      </c>
      <c r="I81">
        <v>6432</v>
      </c>
      <c r="J81" s="2">
        <v>0.38</v>
      </c>
      <c r="K81" s="2">
        <v>0</v>
      </c>
      <c r="L81" s="2">
        <v>0.38</v>
      </c>
      <c r="M81">
        <v>6432</v>
      </c>
    </row>
    <row r="82" spans="1:13" x14ac:dyDescent="0.25">
      <c r="A82" t="s">
        <v>103</v>
      </c>
      <c r="B82" s="2">
        <v>19.34</v>
      </c>
      <c r="C82" s="2">
        <v>0.04</v>
      </c>
      <c r="D82" s="2">
        <v>19.39</v>
      </c>
      <c r="E82">
        <v>35700</v>
      </c>
      <c r="F82" s="2">
        <v>19.29</v>
      </c>
      <c r="G82" s="2">
        <v>0.03</v>
      </c>
      <c r="H82" s="2">
        <v>19.329999999999998</v>
      </c>
      <c r="I82">
        <v>35700</v>
      </c>
      <c r="J82" s="2">
        <v>19.3</v>
      </c>
      <c r="K82" s="2">
        <v>0.03</v>
      </c>
      <c r="L82" s="2">
        <v>19.34</v>
      </c>
      <c r="M82">
        <v>35700</v>
      </c>
    </row>
    <row r="83" spans="1:13" x14ac:dyDescent="0.25">
      <c r="A83" t="s">
        <v>104</v>
      </c>
      <c r="B83" s="2">
        <v>22.07</v>
      </c>
      <c r="C83" s="2">
        <v>0.09</v>
      </c>
      <c r="D83" s="2">
        <v>22.17</v>
      </c>
      <c r="E83">
        <v>113316</v>
      </c>
      <c r="F83" s="2">
        <v>22.06</v>
      </c>
      <c r="G83" s="2">
        <v>0.1</v>
      </c>
      <c r="H83" s="2">
        <v>22.17</v>
      </c>
      <c r="I83">
        <v>113316</v>
      </c>
      <c r="J83" s="2">
        <v>22.1</v>
      </c>
      <c r="K83" s="2">
        <v>0.12</v>
      </c>
      <c r="L83" s="2">
        <v>22.24</v>
      </c>
      <c r="M83">
        <v>113316</v>
      </c>
    </row>
    <row r="84" spans="1:13" x14ac:dyDescent="0.25">
      <c r="A84" t="s">
        <v>105</v>
      </c>
      <c r="B84" s="2">
        <v>0.57999999999999996</v>
      </c>
      <c r="C84" s="2">
        <v>0</v>
      </c>
      <c r="D84" s="2">
        <v>0.59</v>
      </c>
      <c r="E84">
        <v>8736</v>
      </c>
      <c r="F84" s="2">
        <v>0.56999999999999995</v>
      </c>
      <c r="G84" s="2">
        <v>0</v>
      </c>
      <c r="H84" s="2">
        <v>0.56999999999999995</v>
      </c>
      <c r="I84">
        <v>8736</v>
      </c>
      <c r="J84" s="2">
        <v>0.57999999999999996</v>
      </c>
      <c r="K84" s="2">
        <v>0</v>
      </c>
      <c r="L84" s="2">
        <v>0.57999999999999996</v>
      </c>
      <c r="M84">
        <v>8736</v>
      </c>
    </row>
    <row r="85" spans="1:13" x14ac:dyDescent="0.25">
      <c r="A85" t="s">
        <v>165</v>
      </c>
      <c r="B85">
        <v>17.88</v>
      </c>
      <c r="C85">
        <v>0.03</v>
      </c>
      <c r="D85">
        <v>17.93</v>
      </c>
      <c r="E85">
        <v>35396</v>
      </c>
      <c r="F85">
        <v>17.73</v>
      </c>
      <c r="G85">
        <v>0.04</v>
      </c>
      <c r="H85">
        <v>17.78</v>
      </c>
      <c r="I85">
        <v>35396</v>
      </c>
      <c r="J85">
        <v>17.73</v>
      </c>
      <c r="K85">
        <v>0.04</v>
      </c>
      <c r="L85">
        <v>17.79</v>
      </c>
      <c r="M85">
        <v>35396</v>
      </c>
    </row>
    <row r="86" spans="1:13" x14ac:dyDescent="0.25">
      <c r="A86" t="s">
        <v>166</v>
      </c>
      <c r="B86">
        <v>0.88</v>
      </c>
      <c r="C86">
        <v>0</v>
      </c>
      <c r="D86">
        <v>0.89</v>
      </c>
      <c r="E86">
        <v>6532</v>
      </c>
      <c r="F86">
        <v>0.9</v>
      </c>
      <c r="G86">
        <v>0</v>
      </c>
      <c r="H86">
        <v>0.9</v>
      </c>
      <c r="I86">
        <v>6532</v>
      </c>
      <c r="J86">
        <v>0.91</v>
      </c>
      <c r="K86">
        <v>0</v>
      </c>
      <c r="L86">
        <v>0.91</v>
      </c>
      <c r="M86">
        <v>6532</v>
      </c>
    </row>
    <row r="87" spans="1:13" x14ac:dyDescent="0.25">
      <c r="A87" t="s">
        <v>167</v>
      </c>
      <c r="B87">
        <v>1.63</v>
      </c>
      <c r="C87">
        <v>0</v>
      </c>
      <c r="D87">
        <v>1.64</v>
      </c>
      <c r="E87">
        <v>6588</v>
      </c>
      <c r="F87">
        <v>1.64</v>
      </c>
      <c r="G87">
        <v>0</v>
      </c>
      <c r="H87">
        <v>1.64</v>
      </c>
      <c r="I87">
        <v>6588</v>
      </c>
      <c r="J87">
        <v>1.62</v>
      </c>
      <c r="K87">
        <v>0</v>
      </c>
      <c r="L87">
        <v>1.62</v>
      </c>
      <c r="M87">
        <v>6588</v>
      </c>
    </row>
    <row r="88" spans="1:13" x14ac:dyDescent="0.25">
      <c r="A88" t="s">
        <v>168</v>
      </c>
      <c r="B88">
        <v>17.79</v>
      </c>
      <c r="C88">
        <v>0.03</v>
      </c>
      <c r="D88">
        <v>17.84</v>
      </c>
      <c r="E88">
        <v>37952</v>
      </c>
      <c r="F88">
        <v>17.809999999999999</v>
      </c>
      <c r="G88">
        <v>0.02</v>
      </c>
      <c r="H88">
        <v>17.850000000000001</v>
      </c>
      <c r="I88">
        <v>37948</v>
      </c>
      <c r="J88">
        <v>17.71</v>
      </c>
      <c r="K88">
        <v>0.03</v>
      </c>
      <c r="L88">
        <v>17.75</v>
      </c>
      <c r="M88">
        <v>37952</v>
      </c>
    </row>
    <row r="89" spans="1:13" x14ac:dyDescent="0.25">
      <c r="A89" t="s">
        <v>169</v>
      </c>
      <c r="B89">
        <v>2.81</v>
      </c>
      <c r="C89">
        <v>0</v>
      </c>
      <c r="D89">
        <v>2.81</v>
      </c>
      <c r="E89">
        <v>6956</v>
      </c>
      <c r="F89">
        <v>2.77</v>
      </c>
      <c r="G89">
        <v>0</v>
      </c>
      <c r="H89">
        <v>2.78</v>
      </c>
      <c r="I89">
        <v>6956</v>
      </c>
      <c r="J89">
        <v>2.79</v>
      </c>
      <c r="K89">
        <v>0</v>
      </c>
      <c r="L89">
        <v>2.79</v>
      </c>
      <c r="M89">
        <v>6956</v>
      </c>
    </row>
    <row r="90" spans="1:13" x14ac:dyDescent="0.25">
      <c r="A90" t="s">
        <v>170</v>
      </c>
      <c r="B90">
        <v>3.71</v>
      </c>
      <c r="C90">
        <v>0</v>
      </c>
      <c r="D90">
        <v>3.71</v>
      </c>
      <c r="E90">
        <v>7156</v>
      </c>
      <c r="F90">
        <v>3.72</v>
      </c>
      <c r="G90">
        <v>0</v>
      </c>
      <c r="H90">
        <v>3.72</v>
      </c>
      <c r="I90">
        <v>7156</v>
      </c>
      <c r="J90">
        <v>3.78</v>
      </c>
      <c r="K90">
        <v>0</v>
      </c>
      <c r="L90">
        <v>3.78</v>
      </c>
      <c r="M90">
        <v>7156</v>
      </c>
    </row>
    <row r="91" spans="1:13" x14ac:dyDescent="0.25">
      <c r="A91" t="s">
        <v>171</v>
      </c>
      <c r="B91">
        <v>9.3800000000000008</v>
      </c>
      <c r="C91">
        <v>0</v>
      </c>
      <c r="D91">
        <v>9.3800000000000008</v>
      </c>
      <c r="E91">
        <v>7220</v>
      </c>
      <c r="F91">
        <v>9.44</v>
      </c>
      <c r="G91">
        <v>0</v>
      </c>
      <c r="H91">
        <v>9.4499999999999993</v>
      </c>
      <c r="I91">
        <v>7216</v>
      </c>
      <c r="J91">
        <v>9.36</v>
      </c>
      <c r="K91">
        <v>0</v>
      </c>
      <c r="L91">
        <v>9.3699999999999992</v>
      </c>
      <c r="M91">
        <v>7220</v>
      </c>
    </row>
    <row r="92" spans="1:13" x14ac:dyDescent="0.25">
      <c r="A92" t="s">
        <v>173</v>
      </c>
      <c r="B92">
        <v>0.37</v>
      </c>
      <c r="C92">
        <v>0</v>
      </c>
      <c r="D92">
        <v>0.37</v>
      </c>
      <c r="E92">
        <v>6444</v>
      </c>
      <c r="F92">
        <v>0.37</v>
      </c>
      <c r="G92">
        <v>0</v>
      </c>
      <c r="H92">
        <v>0.38</v>
      </c>
      <c r="I92">
        <v>6444</v>
      </c>
      <c r="J92">
        <v>0.36</v>
      </c>
      <c r="K92">
        <v>0</v>
      </c>
      <c r="L92">
        <v>0.36</v>
      </c>
      <c r="M92">
        <v>6444</v>
      </c>
    </row>
    <row r="93" spans="1:13" x14ac:dyDescent="0.25">
      <c r="A93" t="s">
        <v>157</v>
      </c>
      <c r="B93">
        <v>1.34</v>
      </c>
      <c r="C93">
        <v>0</v>
      </c>
      <c r="D93">
        <v>1.34</v>
      </c>
      <c r="E93">
        <v>6864</v>
      </c>
      <c r="F93">
        <v>1.37</v>
      </c>
      <c r="G93">
        <v>0</v>
      </c>
      <c r="H93">
        <v>1.37</v>
      </c>
      <c r="I93">
        <v>6864</v>
      </c>
      <c r="J93">
        <v>1.4</v>
      </c>
      <c r="K93">
        <v>0</v>
      </c>
      <c r="L93">
        <v>1.4</v>
      </c>
      <c r="M93">
        <v>6864</v>
      </c>
    </row>
    <row r="94" spans="1:13" x14ac:dyDescent="0.25">
      <c r="A94" t="s">
        <v>158</v>
      </c>
      <c r="B94">
        <v>0.72</v>
      </c>
      <c r="C94">
        <v>0</v>
      </c>
      <c r="D94">
        <v>0.72</v>
      </c>
      <c r="E94">
        <v>9792</v>
      </c>
      <c r="F94">
        <v>0.72</v>
      </c>
      <c r="G94">
        <v>0</v>
      </c>
      <c r="H94">
        <v>0.72</v>
      </c>
      <c r="I94">
        <v>9792</v>
      </c>
      <c r="J94">
        <v>0.75</v>
      </c>
      <c r="K94">
        <v>0</v>
      </c>
      <c r="L94">
        <v>0.76</v>
      </c>
      <c r="M94">
        <v>9792</v>
      </c>
    </row>
    <row r="95" spans="1:13" x14ac:dyDescent="0.25">
      <c r="A95" t="s">
        <v>159</v>
      </c>
      <c r="B95">
        <v>21</v>
      </c>
      <c r="C95">
        <v>0.03</v>
      </c>
      <c r="D95">
        <v>21.05</v>
      </c>
      <c r="E95">
        <v>35280</v>
      </c>
      <c r="F95">
        <v>21</v>
      </c>
      <c r="G95">
        <v>0.02</v>
      </c>
      <c r="H95">
        <v>21.02</v>
      </c>
      <c r="I95">
        <v>35280</v>
      </c>
      <c r="J95">
        <v>21.1</v>
      </c>
      <c r="K95">
        <v>0.01</v>
      </c>
      <c r="L95">
        <v>21.13</v>
      </c>
      <c r="M95">
        <v>35280</v>
      </c>
    </row>
    <row r="96" spans="1:13" x14ac:dyDescent="0.25">
      <c r="A96" t="s">
        <v>175</v>
      </c>
      <c r="B96">
        <v>19.190000000000001</v>
      </c>
      <c r="C96">
        <v>0.04</v>
      </c>
      <c r="D96">
        <v>19.239999999999998</v>
      </c>
      <c r="E96">
        <v>36936</v>
      </c>
      <c r="F96">
        <v>19.3</v>
      </c>
      <c r="G96">
        <v>0.04</v>
      </c>
      <c r="H96">
        <v>19.350000000000001</v>
      </c>
      <c r="I96">
        <v>36936</v>
      </c>
      <c r="J96">
        <v>19.25</v>
      </c>
      <c r="K96">
        <v>0.02</v>
      </c>
      <c r="L96">
        <v>19.29</v>
      </c>
      <c r="M96">
        <v>36936</v>
      </c>
    </row>
    <row r="97" spans="1:13" x14ac:dyDescent="0.25">
      <c r="A97" t="s">
        <v>176</v>
      </c>
      <c r="B97">
        <v>0.78</v>
      </c>
      <c r="C97">
        <v>0</v>
      </c>
      <c r="D97">
        <v>0.79</v>
      </c>
      <c r="E97">
        <v>10684</v>
      </c>
      <c r="F97">
        <v>0.76</v>
      </c>
      <c r="G97">
        <v>0</v>
      </c>
      <c r="H97">
        <v>0.77</v>
      </c>
      <c r="I97">
        <v>10684</v>
      </c>
      <c r="J97">
        <v>0.75</v>
      </c>
      <c r="K97">
        <v>0</v>
      </c>
      <c r="L97">
        <v>0.76</v>
      </c>
      <c r="M97">
        <v>10684</v>
      </c>
    </row>
    <row r="98" spans="1:13" x14ac:dyDescent="0.25">
      <c r="A98" t="s">
        <v>177</v>
      </c>
      <c r="B98">
        <v>32.31</v>
      </c>
      <c r="C98">
        <v>0.05</v>
      </c>
      <c r="D98">
        <v>32.369999999999997</v>
      </c>
      <c r="E98">
        <v>37248</v>
      </c>
      <c r="F98">
        <v>32.119999999999997</v>
      </c>
      <c r="G98">
        <v>0.06</v>
      </c>
      <c r="H98">
        <v>32.19</v>
      </c>
      <c r="I98">
        <v>37248</v>
      </c>
      <c r="J98">
        <v>32.19</v>
      </c>
      <c r="K98">
        <v>0.04</v>
      </c>
      <c r="L98">
        <v>32.24</v>
      </c>
      <c r="M98">
        <v>37248</v>
      </c>
    </row>
    <row r="99" spans="1:13" x14ac:dyDescent="0.25">
      <c r="A99" t="s">
        <v>160</v>
      </c>
      <c r="B99">
        <v>13.86</v>
      </c>
      <c r="C99">
        <v>0.09</v>
      </c>
      <c r="D99">
        <v>13.97</v>
      </c>
      <c r="E99">
        <v>96540</v>
      </c>
      <c r="F99">
        <v>13.74</v>
      </c>
      <c r="G99">
        <v>7.0000000000000007E-2</v>
      </c>
      <c r="H99">
        <v>13.83</v>
      </c>
      <c r="I99">
        <v>96540</v>
      </c>
      <c r="J99">
        <v>13.74</v>
      </c>
      <c r="K99">
        <v>0.12</v>
      </c>
      <c r="L99">
        <v>13.88</v>
      </c>
      <c r="M99">
        <v>96540</v>
      </c>
    </row>
    <row r="100" spans="1:13" x14ac:dyDescent="0.25">
      <c r="A100" t="s">
        <v>161</v>
      </c>
      <c r="B100">
        <v>1.1599999999999999</v>
      </c>
      <c r="C100">
        <v>0</v>
      </c>
      <c r="D100">
        <v>1.1599999999999999</v>
      </c>
      <c r="E100">
        <v>14804</v>
      </c>
      <c r="F100">
        <v>1.1399999999999999</v>
      </c>
      <c r="G100">
        <v>0</v>
      </c>
      <c r="H100">
        <v>1.1499999999999999</v>
      </c>
      <c r="I100">
        <v>14804</v>
      </c>
      <c r="J100">
        <v>1.1599999999999999</v>
      </c>
      <c r="K100">
        <v>0</v>
      </c>
      <c r="L100">
        <v>1.17</v>
      </c>
      <c r="M100">
        <v>14804</v>
      </c>
    </row>
    <row r="101" spans="1:13" x14ac:dyDescent="0.25">
      <c r="A101" t="s">
        <v>178</v>
      </c>
      <c r="B101">
        <v>0.44</v>
      </c>
      <c r="C101">
        <v>0</v>
      </c>
      <c r="D101">
        <v>0.44</v>
      </c>
      <c r="E101">
        <v>6596</v>
      </c>
      <c r="F101">
        <v>0.42</v>
      </c>
      <c r="G101">
        <v>0.01</v>
      </c>
      <c r="H101">
        <v>0.43</v>
      </c>
      <c r="I101">
        <v>6596</v>
      </c>
      <c r="J101">
        <v>0.44</v>
      </c>
      <c r="K101">
        <v>0</v>
      </c>
      <c r="L101">
        <v>0.44</v>
      </c>
      <c r="M101">
        <v>6596</v>
      </c>
    </row>
    <row r="102" spans="1:13" x14ac:dyDescent="0.25">
      <c r="A102" t="s">
        <v>179</v>
      </c>
      <c r="B102">
        <v>5.28</v>
      </c>
      <c r="C102">
        <v>0.04</v>
      </c>
      <c r="D102">
        <v>5.33</v>
      </c>
      <c r="E102">
        <v>30128</v>
      </c>
      <c r="F102">
        <v>5.36</v>
      </c>
      <c r="G102">
        <v>0.02</v>
      </c>
      <c r="H102">
        <v>5.38</v>
      </c>
      <c r="I102">
        <v>30128</v>
      </c>
      <c r="J102">
        <v>5.36</v>
      </c>
      <c r="K102">
        <v>0.01</v>
      </c>
      <c r="L102">
        <v>5.38</v>
      </c>
      <c r="M102">
        <v>30128</v>
      </c>
    </row>
    <row r="103" spans="1:13" x14ac:dyDescent="0.25">
      <c r="A103" t="s">
        <v>162</v>
      </c>
      <c r="B103">
        <v>17.88</v>
      </c>
      <c r="C103">
        <v>0.03</v>
      </c>
      <c r="D103">
        <v>17.920000000000002</v>
      </c>
      <c r="E103">
        <v>35236</v>
      </c>
      <c r="F103">
        <v>17.86</v>
      </c>
      <c r="G103">
        <v>0.03</v>
      </c>
      <c r="H103">
        <v>17.899999999999999</v>
      </c>
      <c r="I103">
        <v>35236</v>
      </c>
      <c r="J103">
        <v>17.78</v>
      </c>
      <c r="K103">
        <v>0.01</v>
      </c>
      <c r="L103">
        <v>17.809999999999999</v>
      </c>
      <c r="M103">
        <v>35236</v>
      </c>
    </row>
    <row r="104" spans="1:13" x14ac:dyDescent="0.25">
      <c r="A104" t="s">
        <v>164</v>
      </c>
      <c r="B104">
        <v>5.2</v>
      </c>
      <c r="C104">
        <v>0.04</v>
      </c>
      <c r="D104">
        <v>5.24</v>
      </c>
      <c r="E104">
        <v>36980</v>
      </c>
      <c r="F104">
        <v>5.18</v>
      </c>
      <c r="G104">
        <v>0.03</v>
      </c>
      <c r="H104">
        <v>5.21</v>
      </c>
      <c r="I104">
        <v>36980</v>
      </c>
      <c r="J104">
        <v>5.21</v>
      </c>
      <c r="K104">
        <v>0.05</v>
      </c>
      <c r="L104">
        <v>5.27</v>
      </c>
      <c r="M104">
        <v>36980</v>
      </c>
    </row>
    <row r="105" spans="1:13" x14ac:dyDescent="0.25">
      <c r="A105" t="s">
        <v>152</v>
      </c>
      <c r="B105">
        <v>11.15</v>
      </c>
      <c r="C105">
        <v>0.03</v>
      </c>
      <c r="D105">
        <v>11.19</v>
      </c>
      <c r="E105">
        <v>25236</v>
      </c>
      <c r="F105">
        <v>11.09</v>
      </c>
      <c r="G105">
        <v>0.03</v>
      </c>
      <c r="H105">
        <v>11.12</v>
      </c>
      <c r="I105">
        <v>25236</v>
      </c>
      <c r="J105">
        <v>11.09</v>
      </c>
      <c r="K105">
        <v>0.06</v>
      </c>
      <c r="L105">
        <v>11.16</v>
      </c>
      <c r="M105">
        <v>25236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68CF8-6C40-415A-BF62-ED5E9FF3193D}">
  <sheetPr codeName="Sheet10"/>
  <dimension ref="A1:M103"/>
  <sheetViews>
    <sheetView topLeftCell="A84" workbookViewId="0">
      <selection activeCell="Q103" sqref="O3:Q103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9.0299999999999994</v>
      </c>
      <c r="C2" s="2">
        <v>0.1</v>
      </c>
      <c r="D2" s="2">
        <v>9.15</v>
      </c>
      <c r="E2">
        <v>68380</v>
      </c>
      <c r="F2" s="2">
        <v>8.82</v>
      </c>
      <c r="G2" s="2">
        <v>0.11</v>
      </c>
      <c r="H2" s="2">
        <v>8.94</v>
      </c>
      <c r="I2">
        <v>68380</v>
      </c>
      <c r="J2" s="2">
        <v>8.86</v>
      </c>
      <c r="K2" s="2">
        <v>0.1</v>
      </c>
      <c r="L2" s="2">
        <v>8.9700000000000006</v>
      </c>
      <c r="M2">
        <v>68380</v>
      </c>
    </row>
    <row r="3" spans="1:13" x14ac:dyDescent="0.25">
      <c r="A3" t="s">
        <v>7</v>
      </c>
      <c r="B3" s="2">
        <v>0.52</v>
      </c>
      <c r="C3" s="2">
        <v>0.01</v>
      </c>
      <c r="D3" s="2">
        <v>0.54</v>
      </c>
      <c r="E3">
        <v>25560</v>
      </c>
      <c r="F3" s="2">
        <v>0.5</v>
      </c>
      <c r="G3" s="2">
        <v>0.02</v>
      </c>
      <c r="H3" s="2">
        <v>0.53</v>
      </c>
      <c r="I3">
        <v>25560</v>
      </c>
      <c r="J3" s="2">
        <v>0.53</v>
      </c>
      <c r="K3" s="2">
        <v>0</v>
      </c>
      <c r="L3" s="2">
        <v>0.54</v>
      </c>
      <c r="M3">
        <v>25560</v>
      </c>
    </row>
    <row r="4" spans="1:13" x14ac:dyDescent="0.25">
      <c r="A4" t="s">
        <v>8</v>
      </c>
      <c r="B4" s="2">
        <v>20.3</v>
      </c>
      <c r="C4" s="2">
        <v>0.47</v>
      </c>
      <c r="D4" s="2">
        <v>20.81</v>
      </c>
      <c r="E4">
        <v>394596</v>
      </c>
      <c r="F4" s="2">
        <v>20.239999999999998</v>
      </c>
      <c r="G4" s="2">
        <v>0.5</v>
      </c>
      <c r="H4" s="2">
        <v>20.77</v>
      </c>
      <c r="I4">
        <v>394596</v>
      </c>
      <c r="J4" s="2">
        <v>20.62</v>
      </c>
      <c r="K4" s="2">
        <v>0.46</v>
      </c>
      <c r="L4" s="2">
        <v>21.11</v>
      </c>
      <c r="M4">
        <v>394688</v>
      </c>
    </row>
    <row r="5" spans="1:13" x14ac:dyDescent="0.25">
      <c r="A5" t="s">
        <v>9</v>
      </c>
      <c r="B5" s="2">
        <v>0.63</v>
      </c>
      <c r="C5" s="2">
        <v>0.01</v>
      </c>
      <c r="D5" s="2">
        <v>0.65</v>
      </c>
      <c r="E5">
        <v>28844</v>
      </c>
      <c r="F5" s="2">
        <v>0.63</v>
      </c>
      <c r="G5" s="2">
        <v>0.01</v>
      </c>
      <c r="H5" s="2">
        <v>0.64</v>
      </c>
      <c r="I5">
        <v>28844</v>
      </c>
      <c r="J5" s="2">
        <v>0.62</v>
      </c>
      <c r="K5" s="2">
        <v>0.02</v>
      </c>
      <c r="L5" s="2">
        <v>0.65</v>
      </c>
      <c r="M5">
        <v>28844</v>
      </c>
    </row>
    <row r="6" spans="1:13" x14ac:dyDescent="0.25">
      <c r="A6" t="s">
        <v>10</v>
      </c>
      <c r="B6" s="2">
        <v>6.32</v>
      </c>
      <c r="C6" s="2">
        <v>0.14000000000000001</v>
      </c>
      <c r="D6" s="2">
        <v>6.48</v>
      </c>
      <c r="E6">
        <v>136844</v>
      </c>
      <c r="F6" s="2">
        <v>6.22</v>
      </c>
      <c r="G6" s="2">
        <v>0.19</v>
      </c>
      <c r="H6" s="2">
        <v>6.43</v>
      </c>
      <c r="I6">
        <v>136844</v>
      </c>
      <c r="J6" s="2">
        <v>6.42</v>
      </c>
      <c r="K6" s="2">
        <v>0.16</v>
      </c>
      <c r="L6" s="2">
        <v>6.59</v>
      </c>
      <c r="M6">
        <v>136860</v>
      </c>
    </row>
    <row r="7" spans="1:13" x14ac:dyDescent="0.25">
      <c r="A7" t="s">
        <v>11</v>
      </c>
      <c r="B7" s="2">
        <v>25.04</v>
      </c>
      <c r="C7" s="2">
        <v>0.23</v>
      </c>
      <c r="D7" s="2">
        <v>25.31</v>
      </c>
      <c r="E7">
        <v>127452</v>
      </c>
      <c r="F7" s="2">
        <v>25</v>
      </c>
      <c r="G7" s="2">
        <v>0.26</v>
      </c>
      <c r="H7" s="2">
        <v>25.3</v>
      </c>
      <c r="I7">
        <v>127452</v>
      </c>
      <c r="J7" s="2">
        <v>25.08</v>
      </c>
      <c r="K7" s="2">
        <v>0.28000000000000003</v>
      </c>
      <c r="L7" s="2">
        <v>25.41</v>
      </c>
      <c r="M7">
        <v>127452</v>
      </c>
    </row>
    <row r="8" spans="1:13" x14ac:dyDescent="0.25">
      <c r="A8" t="s">
        <v>12</v>
      </c>
      <c r="B8" s="2">
        <v>32.83</v>
      </c>
      <c r="C8" s="2">
        <v>0.21</v>
      </c>
      <c r="D8" s="2">
        <v>33.090000000000003</v>
      </c>
      <c r="E8">
        <v>133272</v>
      </c>
      <c r="F8" s="2">
        <v>32.700000000000003</v>
      </c>
      <c r="G8" s="2">
        <v>0.32</v>
      </c>
      <c r="H8" s="2">
        <v>33.07</v>
      </c>
      <c r="I8">
        <v>133248</v>
      </c>
      <c r="J8" s="2">
        <v>32.67</v>
      </c>
      <c r="K8" s="2">
        <v>0.34</v>
      </c>
      <c r="L8" s="2">
        <v>33.06</v>
      </c>
      <c r="M8">
        <v>133240</v>
      </c>
    </row>
    <row r="9" spans="1:13" x14ac:dyDescent="0.25">
      <c r="A9" t="s">
        <v>13</v>
      </c>
      <c r="B9" s="2">
        <v>27.92</v>
      </c>
      <c r="C9" s="2">
        <v>0.28000000000000003</v>
      </c>
      <c r="D9" s="2">
        <v>28.24</v>
      </c>
      <c r="E9">
        <v>156016</v>
      </c>
      <c r="F9" s="2">
        <v>28.05</v>
      </c>
      <c r="G9" s="2">
        <v>0.24</v>
      </c>
      <c r="H9" s="2">
        <v>28.34</v>
      </c>
      <c r="I9">
        <v>156016</v>
      </c>
      <c r="J9" s="2">
        <v>27.79</v>
      </c>
      <c r="K9" s="2">
        <v>0.28000000000000003</v>
      </c>
      <c r="L9" s="2">
        <v>28.1</v>
      </c>
      <c r="M9">
        <v>156016</v>
      </c>
    </row>
    <row r="10" spans="1:13" x14ac:dyDescent="0.25">
      <c r="A10" t="s">
        <v>14</v>
      </c>
      <c r="B10" s="2">
        <v>28.04</v>
      </c>
      <c r="C10" s="2">
        <v>0.26</v>
      </c>
      <c r="D10" s="2">
        <v>28.35</v>
      </c>
      <c r="E10">
        <v>156032</v>
      </c>
      <c r="F10" s="2">
        <v>28.08</v>
      </c>
      <c r="G10" s="2">
        <v>0.21</v>
      </c>
      <c r="H10" s="2">
        <v>28.32</v>
      </c>
      <c r="I10">
        <v>156032</v>
      </c>
      <c r="J10" s="2">
        <v>28.16</v>
      </c>
      <c r="K10" s="2">
        <v>0.27</v>
      </c>
      <c r="L10" s="2">
        <v>28.47</v>
      </c>
      <c r="M10">
        <v>156032</v>
      </c>
    </row>
    <row r="11" spans="1:13" x14ac:dyDescent="0.25">
      <c r="A11" t="s">
        <v>15</v>
      </c>
      <c r="B11" s="2">
        <v>0.52</v>
      </c>
      <c r="C11" s="2">
        <v>0.01</v>
      </c>
      <c r="D11" s="2">
        <v>0.53</v>
      </c>
      <c r="E11">
        <v>25556</v>
      </c>
      <c r="F11" s="2">
        <v>0.52</v>
      </c>
      <c r="G11" s="2">
        <v>0.01</v>
      </c>
      <c r="H11" s="2">
        <v>0.53</v>
      </c>
      <c r="I11">
        <v>25556</v>
      </c>
      <c r="J11" s="2">
        <v>0.52</v>
      </c>
      <c r="K11" s="2">
        <v>0.01</v>
      </c>
      <c r="L11" s="2">
        <v>0.54</v>
      </c>
      <c r="M11">
        <v>25556</v>
      </c>
    </row>
    <row r="12" spans="1:13" x14ac:dyDescent="0.25">
      <c r="A12" t="s">
        <v>16</v>
      </c>
      <c r="B12" s="2">
        <v>0.5</v>
      </c>
      <c r="C12" s="2">
        <v>0.02</v>
      </c>
      <c r="D12" s="2">
        <v>0.53</v>
      </c>
      <c r="E12">
        <v>25556</v>
      </c>
      <c r="F12" s="2">
        <v>0.51</v>
      </c>
      <c r="G12" s="2">
        <v>0.01</v>
      </c>
      <c r="H12" s="2">
        <v>0.52</v>
      </c>
      <c r="I12">
        <v>25556</v>
      </c>
      <c r="J12" s="2">
        <v>0.52</v>
      </c>
      <c r="K12" s="2">
        <v>0</v>
      </c>
      <c r="L12" s="2">
        <v>0.53</v>
      </c>
      <c r="M12">
        <v>25556</v>
      </c>
    </row>
    <row r="13" spans="1:13" x14ac:dyDescent="0.25">
      <c r="A13" t="s">
        <v>17</v>
      </c>
      <c r="B13" s="2">
        <v>0.54</v>
      </c>
      <c r="C13" s="2">
        <v>0</v>
      </c>
      <c r="D13" s="2">
        <v>0.55000000000000004</v>
      </c>
      <c r="E13">
        <v>25872</v>
      </c>
      <c r="F13" s="2">
        <v>0.51</v>
      </c>
      <c r="G13" s="2">
        <v>0</v>
      </c>
      <c r="H13" s="2">
        <v>0.52</v>
      </c>
      <c r="I13">
        <v>25872</v>
      </c>
      <c r="J13" s="2">
        <v>0.52</v>
      </c>
      <c r="K13" s="2">
        <v>0</v>
      </c>
      <c r="L13" s="2">
        <v>0.53</v>
      </c>
      <c r="M13">
        <v>25872</v>
      </c>
    </row>
    <row r="14" spans="1:13" x14ac:dyDescent="0.25">
      <c r="A14" t="s">
        <v>19</v>
      </c>
      <c r="B14" s="2">
        <v>30.32</v>
      </c>
      <c r="C14" s="2">
        <v>0.33</v>
      </c>
      <c r="D14" s="2">
        <v>30.7</v>
      </c>
      <c r="E14">
        <v>130300</v>
      </c>
      <c r="F14" s="2">
        <v>30.32</v>
      </c>
      <c r="G14" s="2">
        <v>0.35</v>
      </c>
      <c r="H14" s="2">
        <v>30.72</v>
      </c>
      <c r="I14">
        <v>130300</v>
      </c>
      <c r="J14" s="2">
        <v>30.32</v>
      </c>
      <c r="K14" s="2">
        <v>0.4</v>
      </c>
      <c r="L14" s="2">
        <v>30.76</v>
      </c>
      <c r="M14">
        <v>130300</v>
      </c>
    </row>
    <row r="15" spans="1:13" x14ac:dyDescent="0.25">
      <c r="A15" t="s">
        <v>20</v>
      </c>
      <c r="B15" s="2">
        <v>0.53</v>
      </c>
      <c r="C15" s="2">
        <v>0.02</v>
      </c>
      <c r="D15" s="2">
        <v>0.55000000000000004</v>
      </c>
      <c r="E15">
        <v>26432</v>
      </c>
      <c r="F15" s="2">
        <v>0.55000000000000004</v>
      </c>
      <c r="G15" s="2">
        <v>0.02</v>
      </c>
      <c r="H15" s="2">
        <v>0.56999999999999995</v>
      </c>
      <c r="I15">
        <v>26432</v>
      </c>
      <c r="J15" s="2">
        <v>0.54</v>
      </c>
      <c r="K15" s="2">
        <v>0.02</v>
      </c>
      <c r="L15" s="2">
        <v>0.56000000000000005</v>
      </c>
      <c r="M15">
        <v>26432</v>
      </c>
    </row>
    <row r="16" spans="1:13" x14ac:dyDescent="0.25">
      <c r="A16" t="s">
        <v>21</v>
      </c>
      <c r="B16" s="2">
        <v>1.31</v>
      </c>
      <c r="C16" s="2">
        <v>0.05</v>
      </c>
      <c r="D16" s="2">
        <v>1.37</v>
      </c>
      <c r="E16">
        <v>40504</v>
      </c>
      <c r="F16" s="2">
        <v>1.32</v>
      </c>
      <c r="G16" s="2">
        <v>0.04</v>
      </c>
      <c r="H16" s="2">
        <v>1.37</v>
      </c>
      <c r="I16">
        <v>40504</v>
      </c>
      <c r="J16" s="2">
        <v>1.31</v>
      </c>
      <c r="K16" s="2">
        <v>0.08</v>
      </c>
      <c r="L16" s="2">
        <v>1.39</v>
      </c>
      <c r="M16">
        <v>40504</v>
      </c>
    </row>
    <row r="17" spans="1:13" x14ac:dyDescent="0.25">
      <c r="A17" t="s">
        <v>22</v>
      </c>
      <c r="B17" s="2">
        <v>25.7</v>
      </c>
      <c r="C17" s="2">
        <v>0.23</v>
      </c>
      <c r="D17" s="2">
        <v>25.97</v>
      </c>
      <c r="E17">
        <v>125604</v>
      </c>
      <c r="F17" s="2">
        <v>26.02</v>
      </c>
      <c r="G17" s="2">
        <v>0.18</v>
      </c>
      <c r="H17" s="2">
        <v>26.24</v>
      </c>
      <c r="I17">
        <v>125584</v>
      </c>
      <c r="J17" s="2">
        <v>25.94</v>
      </c>
      <c r="K17" s="2">
        <v>0.18</v>
      </c>
      <c r="L17" s="2">
        <v>26.16</v>
      </c>
      <c r="M17">
        <v>125640</v>
      </c>
    </row>
    <row r="18" spans="1:13" x14ac:dyDescent="0.25">
      <c r="A18" t="s">
        <v>23</v>
      </c>
      <c r="B18" s="2">
        <v>1.1399999999999999</v>
      </c>
      <c r="C18" s="2">
        <v>0.02</v>
      </c>
      <c r="D18" s="2">
        <v>1.1599999999999999</v>
      </c>
      <c r="E18">
        <v>45240</v>
      </c>
      <c r="F18" s="2">
        <v>1.1399999999999999</v>
      </c>
      <c r="G18" s="2">
        <v>0.04</v>
      </c>
      <c r="H18" s="2">
        <v>1.19</v>
      </c>
      <c r="I18">
        <v>45240</v>
      </c>
      <c r="J18" s="2">
        <v>1.1399999999999999</v>
      </c>
      <c r="K18" s="2">
        <v>0.02</v>
      </c>
      <c r="L18" s="2">
        <v>1.17</v>
      </c>
      <c r="M18">
        <v>45240</v>
      </c>
    </row>
    <row r="19" spans="1:13" x14ac:dyDescent="0.25">
      <c r="A19" t="s">
        <v>25</v>
      </c>
      <c r="B19" s="2">
        <v>32.74</v>
      </c>
      <c r="C19" s="2">
        <v>0.24</v>
      </c>
      <c r="D19" s="2">
        <v>33.03</v>
      </c>
      <c r="E19">
        <v>156296</v>
      </c>
      <c r="F19" s="2">
        <v>32.770000000000003</v>
      </c>
      <c r="G19" s="2">
        <v>0.27</v>
      </c>
      <c r="H19" s="2">
        <v>33.090000000000003</v>
      </c>
      <c r="I19">
        <v>156296</v>
      </c>
      <c r="J19" s="2">
        <v>32.85</v>
      </c>
      <c r="K19" s="2">
        <v>0.27</v>
      </c>
      <c r="L19" s="2">
        <v>33.17</v>
      </c>
      <c r="M19">
        <v>156296</v>
      </c>
    </row>
    <row r="20" spans="1:13" x14ac:dyDescent="0.25">
      <c r="A20" t="s">
        <v>27</v>
      </c>
      <c r="B20" s="2">
        <v>9.52</v>
      </c>
      <c r="C20" s="2">
        <v>0.12</v>
      </c>
      <c r="D20" s="2">
        <v>9.66</v>
      </c>
      <c r="E20">
        <v>149448</v>
      </c>
      <c r="F20" s="2">
        <v>9.61</v>
      </c>
      <c r="G20" s="2">
        <v>0.14000000000000001</v>
      </c>
      <c r="H20" s="2">
        <v>9.77</v>
      </c>
      <c r="I20">
        <v>149448</v>
      </c>
      <c r="J20" s="2">
        <v>9.5500000000000007</v>
      </c>
      <c r="K20" s="2">
        <v>0.14000000000000001</v>
      </c>
      <c r="L20" s="2">
        <v>9.7100000000000009</v>
      </c>
      <c r="M20">
        <v>149448</v>
      </c>
    </row>
    <row r="21" spans="1:13" x14ac:dyDescent="0.25">
      <c r="A21" t="s">
        <v>28</v>
      </c>
      <c r="B21" s="2">
        <v>23.63</v>
      </c>
      <c r="C21" s="2">
        <v>0.15</v>
      </c>
      <c r="D21" s="2">
        <v>23.82</v>
      </c>
      <c r="E21">
        <v>124128</v>
      </c>
      <c r="F21" s="2">
        <v>23.82</v>
      </c>
      <c r="G21" s="2">
        <v>0.16</v>
      </c>
      <c r="H21" s="2">
        <v>24.02</v>
      </c>
      <c r="I21">
        <v>124132</v>
      </c>
      <c r="J21" s="2">
        <v>23.76</v>
      </c>
      <c r="K21" s="2">
        <v>0.17</v>
      </c>
      <c r="L21" s="2">
        <v>23.96</v>
      </c>
      <c r="M21">
        <v>124148</v>
      </c>
    </row>
    <row r="22" spans="1:13" x14ac:dyDescent="0.25">
      <c r="A22" t="s">
        <v>29</v>
      </c>
      <c r="B22" s="2">
        <v>23.65</v>
      </c>
      <c r="C22" s="2">
        <v>0.31</v>
      </c>
      <c r="D22" s="2">
        <v>23.99</v>
      </c>
      <c r="E22">
        <v>276872</v>
      </c>
      <c r="F22" s="2">
        <v>23.7</v>
      </c>
      <c r="G22" s="2">
        <v>0.28999999999999998</v>
      </c>
      <c r="H22" s="2">
        <v>24.03</v>
      </c>
      <c r="I22">
        <v>276872</v>
      </c>
      <c r="J22" s="2">
        <v>23.74</v>
      </c>
      <c r="K22" s="2">
        <v>0.34</v>
      </c>
      <c r="L22" s="2">
        <v>24.11</v>
      </c>
      <c r="M22">
        <v>276872</v>
      </c>
    </row>
    <row r="23" spans="1:13" x14ac:dyDescent="0.25">
      <c r="A23" t="s">
        <v>30</v>
      </c>
      <c r="B23" s="2">
        <v>0.53</v>
      </c>
      <c r="C23" s="2">
        <v>0</v>
      </c>
      <c r="D23" s="2">
        <v>0.54</v>
      </c>
      <c r="E23">
        <v>25560</v>
      </c>
      <c r="F23" s="2">
        <v>0.52</v>
      </c>
      <c r="G23" s="2">
        <v>0.02</v>
      </c>
      <c r="H23" s="2">
        <v>0.54</v>
      </c>
      <c r="I23">
        <v>25560</v>
      </c>
      <c r="J23" s="2">
        <v>0.53</v>
      </c>
      <c r="K23" s="2">
        <v>0.02</v>
      </c>
      <c r="L23" s="2">
        <v>0.55000000000000004</v>
      </c>
      <c r="M23">
        <v>25560</v>
      </c>
    </row>
    <row r="24" spans="1:13" x14ac:dyDescent="0.25">
      <c r="A24" t="s">
        <v>31</v>
      </c>
      <c r="B24" s="2">
        <v>0.62</v>
      </c>
      <c r="C24" s="2">
        <v>0.02</v>
      </c>
      <c r="D24" s="2">
        <v>0.64</v>
      </c>
      <c r="E24">
        <v>25556</v>
      </c>
      <c r="F24" s="2">
        <v>0.62</v>
      </c>
      <c r="G24" s="2">
        <v>0</v>
      </c>
      <c r="H24" s="2">
        <v>0.63</v>
      </c>
      <c r="I24">
        <v>25556</v>
      </c>
      <c r="J24" s="2">
        <v>0.6</v>
      </c>
      <c r="K24" s="2">
        <v>0.02</v>
      </c>
      <c r="L24" s="2">
        <v>0.63</v>
      </c>
      <c r="M24">
        <v>25556</v>
      </c>
    </row>
    <row r="25" spans="1:13" x14ac:dyDescent="0.25">
      <c r="A25" t="s">
        <v>32</v>
      </c>
      <c r="B25" s="2">
        <v>0.66</v>
      </c>
      <c r="C25" s="2">
        <v>0.01</v>
      </c>
      <c r="D25" s="2">
        <v>0.68</v>
      </c>
      <c r="E25">
        <v>29592</v>
      </c>
      <c r="F25" s="2">
        <v>0.66</v>
      </c>
      <c r="G25" s="2">
        <v>0.02</v>
      </c>
      <c r="H25" s="2">
        <v>0.68</v>
      </c>
      <c r="I25">
        <v>29592</v>
      </c>
      <c r="J25" s="2">
        <v>0.67</v>
      </c>
      <c r="K25" s="2">
        <v>0</v>
      </c>
      <c r="L25" s="2">
        <v>0.68</v>
      </c>
      <c r="M25">
        <v>29592</v>
      </c>
    </row>
    <row r="26" spans="1:13" x14ac:dyDescent="0.25">
      <c r="A26" t="s">
        <v>33</v>
      </c>
      <c r="B26" s="2">
        <v>0.52</v>
      </c>
      <c r="C26" s="2">
        <v>0.01</v>
      </c>
      <c r="D26" s="2">
        <v>0.54</v>
      </c>
      <c r="E26">
        <v>25556</v>
      </c>
      <c r="F26" s="2">
        <v>0.52</v>
      </c>
      <c r="G26" s="2">
        <v>0.01</v>
      </c>
      <c r="H26" s="2">
        <v>0.53</v>
      </c>
      <c r="I26">
        <v>25556</v>
      </c>
      <c r="J26" s="2">
        <v>0.5</v>
      </c>
      <c r="K26" s="2">
        <v>0.02</v>
      </c>
      <c r="L26" s="2">
        <v>0.53</v>
      </c>
      <c r="M26">
        <v>25556</v>
      </c>
    </row>
    <row r="27" spans="1:13" x14ac:dyDescent="0.25">
      <c r="A27" t="s">
        <v>34</v>
      </c>
      <c r="B27" s="2">
        <v>27.54</v>
      </c>
      <c r="C27" s="2">
        <v>3.02</v>
      </c>
      <c r="D27" s="2">
        <v>30.6</v>
      </c>
      <c r="E27">
        <v>4562768</v>
      </c>
      <c r="F27" s="2">
        <v>27.56</v>
      </c>
      <c r="G27" s="2">
        <v>3</v>
      </c>
      <c r="H27" s="2">
        <v>30.6</v>
      </c>
      <c r="I27">
        <v>4562768</v>
      </c>
      <c r="J27" s="2">
        <v>27.5</v>
      </c>
      <c r="K27" s="2">
        <v>3.08</v>
      </c>
      <c r="L27" s="2">
        <v>30.63</v>
      </c>
      <c r="M27">
        <v>4562768</v>
      </c>
    </row>
    <row r="28" spans="1:13" x14ac:dyDescent="0.25">
      <c r="A28" t="s">
        <v>35</v>
      </c>
      <c r="B28" s="2">
        <v>11.9</v>
      </c>
      <c r="C28" s="2">
        <v>0.1</v>
      </c>
      <c r="D28" s="2">
        <v>12.02</v>
      </c>
      <c r="E28">
        <v>79164</v>
      </c>
      <c r="F28" s="2">
        <v>11.99</v>
      </c>
      <c r="G28" s="2">
        <v>0.08</v>
      </c>
      <c r="H28" s="2">
        <v>12.08</v>
      </c>
      <c r="I28">
        <v>79164</v>
      </c>
      <c r="J28" s="2">
        <v>12.01</v>
      </c>
      <c r="K28" s="2">
        <v>7.0000000000000007E-2</v>
      </c>
      <c r="L28" s="2">
        <v>12.1</v>
      </c>
      <c r="M28">
        <v>79164</v>
      </c>
    </row>
    <row r="29" spans="1:13" x14ac:dyDescent="0.25">
      <c r="A29" t="s">
        <v>39</v>
      </c>
      <c r="B29" s="2">
        <v>9.6999999999999993</v>
      </c>
      <c r="C29" s="2">
        <v>0.1</v>
      </c>
      <c r="D29" s="2">
        <v>9.83</v>
      </c>
      <c r="E29">
        <v>125404</v>
      </c>
      <c r="F29" s="2">
        <v>9.68</v>
      </c>
      <c r="G29" s="2">
        <v>0.14000000000000001</v>
      </c>
      <c r="H29" s="2">
        <v>9.84</v>
      </c>
      <c r="I29">
        <v>125404</v>
      </c>
      <c r="J29" s="2">
        <v>9.68</v>
      </c>
      <c r="K29" s="2">
        <v>0.13</v>
      </c>
      <c r="L29" s="2">
        <v>9.83</v>
      </c>
      <c r="M29">
        <v>125404</v>
      </c>
    </row>
    <row r="30" spans="1:13" x14ac:dyDescent="0.25">
      <c r="A30" t="s">
        <v>40</v>
      </c>
      <c r="B30" s="2">
        <v>0.53</v>
      </c>
      <c r="C30" s="2">
        <v>0.01</v>
      </c>
      <c r="D30" s="2">
        <v>0.55000000000000004</v>
      </c>
      <c r="E30">
        <v>26460</v>
      </c>
      <c r="F30" s="2">
        <v>0.52</v>
      </c>
      <c r="G30" s="2">
        <v>0.01</v>
      </c>
      <c r="H30" s="2">
        <v>0.54</v>
      </c>
      <c r="I30">
        <v>26460</v>
      </c>
      <c r="J30" s="2">
        <v>0.54</v>
      </c>
      <c r="K30" s="2">
        <v>0.02</v>
      </c>
      <c r="L30" s="2">
        <v>0.56000000000000005</v>
      </c>
      <c r="M30">
        <v>26460</v>
      </c>
    </row>
    <row r="31" spans="1:13" x14ac:dyDescent="0.25">
      <c r="A31" t="s">
        <v>41</v>
      </c>
      <c r="B31" s="2">
        <v>0.59</v>
      </c>
      <c r="C31" s="2">
        <v>0.02</v>
      </c>
      <c r="D31" s="2">
        <v>0.62</v>
      </c>
      <c r="E31">
        <v>29544</v>
      </c>
      <c r="F31" s="2">
        <v>0.6</v>
      </c>
      <c r="G31" s="2">
        <v>0.02</v>
      </c>
      <c r="H31" s="2">
        <v>0.62</v>
      </c>
      <c r="I31">
        <v>29544</v>
      </c>
      <c r="J31" s="2">
        <v>0.6</v>
      </c>
      <c r="K31" s="2">
        <v>0.01</v>
      </c>
      <c r="L31" s="2">
        <v>0.61</v>
      </c>
      <c r="M31">
        <v>29544</v>
      </c>
    </row>
    <row r="32" spans="1:13" x14ac:dyDescent="0.25">
      <c r="A32" t="s">
        <v>42</v>
      </c>
      <c r="B32" s="2">
        <v>0.72</v>
      </c>
      <c r="C32" s="2">
        <v>0.02</v>
      </c>
      <c r="D32" s="2">
        <v>0.74</v>
      </c>
      <c r="E32">
        <v>28656</v>
      </c>
      <c r="F32" s="2">
        <v>0.7</v>
      </c>
      <c r="G32" s="2">
        <v>0.02</v>
      </c>
      <c r="H32" s="2">
        <v>0.73</v>
      </c>
      <c r="I32">
        <v>28656</v>
      </c>
      <c r="J32" s="2">
        <v>0.71</v>
      </c>
      <c r="K32" s="2">
        <v>0.02</v>
      </c>
      <c r="L32" s="2">
        <v>0.73</v>
      </c>
      <c r="M32">
        <v>28656</v>
      </c>
    </row>
    <row r="33" spans="1:13" x14ac:dyDescent="0.25">
      <c r="A33" t="s">
        <v>43</v>
      </c>
      <c r="B33" s="2">
        <v>5.01</v>
      </c>
      <c r="C33" s="2">
        <v>0.12</v>
      </c>
      <c r="D33" s="2">
        <v>5.14</v>
      </c>
      <c r="E33">
        <v>148532</v>
      </c>
      <c r="F33" s="2">
        <v>4.96</v>
      </c>
      <c r="G33" s="2">
        <v>0.2</v>
      </c>
      <c r="H33" s="2">
        <v>5.17</v>
      </c>
      <c r="I33">
        <v>148532</v>
      </c>
      <c r="J33" s="2">
        <v>5.01</v>
      </c>
      <c r="K33" s="2">
        <v>0.14000000000000001</v>
      </c>
      <c r="L33" s="2">
        <v>5.16</v>
      </c>
      <c r="M33">
        <v>148532</v>
      </c>
    </row>
    <row r="34" spans="1:13" x14ac:dyDescent="0.25">
      <c r="A34" t="s">
        <v>45</v>
      </c>
      <c r="B34" s="2">
        <v>25.32</v>
      </c>
      <c r="C34" s="2">
        <v>0.16</v>
      </c>
      <c r="D34" s="2">
        <v>25.52</v>
      </c>
      <c r="E34">
        <v>119784</v>
      </c>
      <c r="F34" s="2">
        <v>24.96</v>
      </c>
      <c r="G34" s="2">
        <v>0.15</v>
      </c>
      <c r="H34" s="2">
        <v>25.14</v>
      </c>
      <c r="I34">
        <v>119784</v>
      </c>
      <c r="J34" s="2">
        <v>25.18</v>
      </c>
      <c r="K34" s="2">
        <v>0.15</v>
      </c>
      <c r="L34" s="2">
        <v>25.37</v>
      </c>
      <c r="M34">
        <v>119784</v>
      </c>
    </row>
    <row r="35" spans="1:13" x14ac:dyDescent="0.25">
      <c r="A35" t="s">
        <v>46</v>
      </c>
      <c r="B35" s="2">
        <v>1.02</v>
      </c>
      <c r="C35" s="2">
        <v>0.01</v>
      </c>
      <c r="D35" s="2">
        <v>1.04</v>
      </c>
      <c r="E35">
        <v>32432</v>
      </c>
      <c r="F35" s="2">
        <v>1.03</v>
      </c>
      <c r="G35" s="2">
        <v>0.01</v>
      </c>
      <c r="H35" s="2">
        <v>1.04</v>
      </c>
      <c r="I35">
        <v>32432</v>
      </c>
      <c r="J35" s="2">
        <v>1</v>
      </c>
      <c r="K35" s="2">
        <v>0.02</v>
      </c>
      <c r="L35" s="2">
        <v>1.03</v>
      </c>
      <c r="M35">
        <v>32432</v>
      </c>
    </row>
    <row r="36" spans="1:13" x14ac:dyDescent="0.25">
      <c r="A36" t="s">
        <v>47</v>
      </c>
      <c r="B36" s="2">
        <v>0.5</v>
      </c>
      <c r="C36" s="2">
        <v>0</v>
      </c>
      <c r="D36" s="2">
        <v>0.51</v>
      </c>
      <c r="E36">
        <v>25556</v>
      </c>
      <c r="F36" s="2">
        <v>0.5</v>
      </c>
      <c r="G36" s="2">
        <v>0.01</v>
      </c>
      <c r="H36" s="2">
        <v>0.51</v>
      </c>
      <c r="I36">
        <v>25556</v>
      </c>
      <c r="J36" s="2">
        <v>0.51</v>
      </c>
      <c r="K36" s="2">
        <v>0.01</v>
      </c>
      <c r="L36" s="2">
        <v>0.52</v>
      </c>
      <c r="M36">
        <v>25556</v>
      </c>
    </row>
    <row r="37" spans="1:13" x14ac:dyDescent="0.25">
      <c r="A37" t="s">
        <v>48</v>
      </c>
      <c r="B37" s="2">
        <v>7</v>
      </c>
      <c r="C37" s="2">
        <v>0.16</v>
      </c>
      <c r="D37" s="2">
        <v>7.17</v>
      </c>
      <c r="E37">
        <v>155388</v>
      </c>
      <c r="F37" s="2">
        <v>7.09</v>
      </c>
      <c r="G37" s="2">
        <v>0.19</v>
      </c>
      <c r="H37" s="2">
        <v>7.29</v>
      </c>
      <c r="I37">
        <v>155388</v>
      </c>
      <c r="J37" s="2">
        <v>7.19</v>
      </c>
      <c r="K37" s="2">
        <v>0.23</v>
      </c>
      <c r="L37" s="2">
        <v>7.43</v>
      </c>
      <c r="M37">
        <v>155388</v>
      </c>
    </row>
    <row r="38" spans="1:13" x14ac:dyDescent="0.25">
      <c r="A38" t="s">
        <v>49</v>
      </c>
      <c r="B38" s="2">
        <v>0.52</v>
      </c>
      <c r="C38" s="2">
        <v>0</v>
      </c>
      <c r="D38" s="2">
        <v>0.53</v>
      </c>
      <c r="E38">
        <v>25584</v>
      </c>
      <c r="F38" s="2">
        <v>0.5</v>
      </c>
      <c r="G38" s="2">
        <v>0.02</v>
      </c>
      <c r="H38" s="2">
        <v>0.53</v>
      </c>
      <c r="I38">
        <v>25584</v>
      </c>
      <c r="J38" s="2">
        <v>0.53</v>
      </c>
      <c r="K38" s="2">
        <v>0.01</v>
      </c>
      <c r="L38" s="2">
        <v>0.54</v>
      </c>
      <c r="M38">
        <v>25584</v>
      </c>
    </row>
    <row r="39" spans="1:13" x14ac:dyDescent="0.25">
      <c r="A39" t="s">
        <v>50</v>
      </c>
      <c r="B39" s="2">
        <v>1.19</v>
      </c>
      <c r="C39" s="2">
        <v>0.03</v>
      </c>
      <c r="D39" s="2">
        <v>1.22</v>
      </c>
      <c r="E39">
        <v>32432</v>
      </c>
      <c r="F39" s="2">
        <v>1.2</v>
      </c>
      <c r="G39" s="2">
        <v>0.02</v>
      </c>
      <c r="H39" s="2">
        <v>1.22</v>
      </c>
      <c r="I39">
        <v>32432</v>
      </c>
      <c r="J39" s="2">
        <v>1.2</v>
      </c>
      <c r="K39" s="2">
        <v>0.03</v>
      </c>
      <c r="L39" s="2">
        <v>1.23</v>
      </c>
      <c r="M39">
        <v>32432</v>
      </c>
    </row>
    <row r="40" spans="1:13" x14ac:dyDescent="0.25">
      <c r="A40" t="s">
        <v>51</v>
      </c>
      <c r="B40" s="2">
        <v>0.85</v>
      </c>
      <c r="C40" s="2">
        <v>0.02</v>
      </c>
      <c r="D40" s="2">
        <v>0.87</v>
      </c>
      <c r="E40">
        <v>27780</v>
      </c>
      <c r="F40" s="2">
        <v>0.85</v>
      </c>
      <c r="G40" s="2">
        <v>0.02</v>
      </c>
      <c r="H40" s="2">
        <v>0.87</v>
      </c>
      <c r="I40">
        <v>27780</v>
      </c>
      <c r="J40" s="2">
        <v>0.87</v>
      </c>
      <c r="K40" s="2">
        <v>0.02</v>
      </c>
      <c r="L40" s="2">
        <v>0.89</v>
      </c>
      <c r="M40">
        <v>27780</v>
      </c>
    </row>
    <row r="41" spans="1:13" x14ac:dyDescent="0.25">
      <c r="A41" t="s">
        <v>52</v>
      </c>
      <c r="B41" s="2">
        <v>0.73</v>
      </c>
      <c r="C41" s="2">
        <v>0.06</v>
      </c>
      <c r="D41" s="2">
        <v>0.79</v>
      </c>
      <c r="E41">
        <v>117308</v>
      </c>
      <c r="F41" s="2">
        <v>0.68</v>
      </c>
      <c r="G41" s="2">
        <v>0.08</v>
      </c>
      <c r="H41" s="2">
        <v>0.77</v>
      </c>
      <c r="I41">
        <v>117308</v>
      </c>
      <c r="J41" s="2">
        <v>0.72</v>
      </c>
      <c r="K41" s="2">
        <v>7.0000000000000007E-2</v>
      </c>
      <c r="L41" s="2">
        <v>0.8</v>
      </c>
      <c r="M41">
        <v>117308</v>
      </c>
    </row>
    <row r="42" spans="1:13" x14ac:dyDescent="0.25">
      <c r="A42" t="s">
        <v>53</v>
      </c>
      <c r="B42" s="2">
        <v>0.59</v>
      </c>
      <c r="C42" s="2">
        <v>0.04</v>
      </c>
      <c r="D42" s="2">
        <v>0.63</v>
      </c>
      <c r="E42">
        <v>25556</v>
      </c>
      <c r="F42" s="2">
        <v>0.61</v>
      </c>
      <c r="G42" s="2">
        <v>0</v>
      </c>
      <c r="H42" s="2">
        <v>0.62</v>
      </c>
      <c r="I42">
        <v>25556</v>
      </c>
      <c r="J42" s="2">
        <v>0.61</v>
      </c>
      <c r="K42" s="2">
        <v>0.01</v>
      </c>
      <c r="L42" s="2">
        <v>0.63</v>
      </c>
      <c r="M42">
        <v>25556</v>
      </c>
    </row>
    <row r="43" spans="1:13" x14ac:dyDescent="0.25">
      <c r="A43" t="s">
        <v>54</v>
      </c>
      <c r="B43" s="2">
        <v>1.38</v>
      </c>
      <c r="C43" s="2">
        <v>0</v>
      </c>
      <c r="D43" s="2">
        <v>1.39</v>
      </c>
      <c r="E43">
        <v>25756</v>
      </c>
      <c r="F43" s="2">
        <v>1.37</v>
      </c>
      <c r="G43" s="2">
        <v>0.02</v>
      </c>
      <c r="H43" s="2">
        <v>1.4</v>
      </c>
      <c r="I43">
        <v>25756</v>
      </c>
      <c r="J43" s="2">
        <v>1.38</v>
      </c>
      <c r="K43" s="2">
        <v>0.01</v>
      </c>
      <c r="L43" s="2">
        <v>1.39</v>
      </c>
      <c r="M43">
        <v>25752</v>
      </c>
    </row>
    <row r="44" spans="1:13" x14ac:dyDescent="0.25">
      <c r="A44" t="s">
        <v>55</v>
      </c>
      <c r="B44" s="2">
        <v>3.78</v>
      </c>
      <c r="C44" s="2">
        <v>0.17</v>
      </c>
      <c r="D44" s="2">
        <v>3.95</v>
      </c>
      <c r="E44">
        <v>148368</v>
      </c>
      <c r="F44" s="2">
        <v>3.78</v>
      </c>
      <c r="G44" s="2">
        <v>0.2</v>
      </c>
      <c r="H44" s="2">
        <v>3.99</v>
      </c>
      <c r="I44">
        <v>148368</v>
      </c>
      <c r="J44" s="2">
        <v>3.85</v>
      </c>
      <c r="K44" s="2">
        <v>0.17</v>
      </c>
      <c r="L44" s="2">
        <v>4.0199999999999996</v>
      </c>
      <c r="M44">
        <v>148368</v>
      </c>
    </row>
    <row r="45" spans="1:13" x14ac:dyDescent="0.25">
      <c r="A45" t="s">
        <v>60</v>
      </c>
      <c r="B45" s="2">
        <v>24.42</v>
      </c>
      <c r="C45" s="2">
        <v>0.14000000000000001</v>
      </c>
      <c r="D45" s="2">
        <v>24.6</v>
      </c>
      <c r="E45">
        <v>124300</v>
      </c>
      <c r="F45" s="2">
        <v>24.53</v>
      </c>
      <c r="G45" s="2">
        <v>0.12</v>
      </c>
      <c r="H45" s="2">
        <v>24.68</v>
      </c>
      <c r="I45">
        <v>124300</v>
      </c>
      <c r="J45" s="2">
        <v>24.42</v>
      </c>
      <c r="K45" s="2">
        <v>0.15</v>
      </c>
      <c r="L45" s="2">
        <v>24.6</v>
      </c>
      <c r="M45">
        <v>124300</v>
      </c>
    </row>
    <row r="46" spans="1:13" x14ac:dyDescent="0.25">
      <c r="A46" t="s">
        <v>61</v>
      </c>
      <c r="B46" s="2">
        <v>0.91</v>
      </c>
      <c r="C46" s="2">
        <v>0.01</v>
      </c>
      <c r="D46" s="2">
        <v>0.93</v>
      </c>
      <c r="E46">
        <v>31844</v>
      </c>
      <c r="F46" s="2">
        <v>0.9</v>
      </c>
      <c r="G46" s="2">
        <v>0.02</v>
      </c>
      <c r="H46" s="2">
        <v>0.93</v>
      </c>
      <c r="I46">
        <v>31844</v>
      </c>
      <c r="J46" s="2">
        <v>0.89</v>
      </c>
      <c r="K46" s="2">
        <v>0.02</v>
      </c>
      <c r="L46" s="2">
        <v>0.92</v>
      </c>
      <c r="M46">
        <v>31844</v>
      </c>
    </row>
    <row r="47" spans="1:13" x14ac:dyDescent="0.25">
      <c r="A47" t="s">
        <v>62</v>
      </c>
      <c r="B47" s="2">
        <v>0.62</v>
      </c>
      <c r="C47" s="2">
        <v>0.02</v>
      </c>
      <c r="D47" s="2">
        <v>0.65</v>
      </c>
      <c r="E47">
        <v>28852</v>
      </c>
      <c r="F47" s="2">
        <v>0.62</v>
      </c>
      <c r="G47" s="2">
        <v>0.01</v>
      </c>
      <c r="H47" s="2">
        <v>0.63</v>
      </c>
      <c r="I47">
        <v>28852</v>
      </c>
      <c r="J47" s="2">
        <v>0.61</v>
      </c>
      <c r="K47" s="2">
        <v>0.03</v>
      </c>
      <c r="L47" s="2">
        <v>0.65</v>
      </c>
      <c r="M47">
        <v>28852</v>
      </c>
    </row>
    <row r="48" spans="1:13" x14ac:dyDescent="0.25">
      <c r="A48" t="s">
        <v>64</v>
      </c>
      <c r="B48" s="2">
        <v>23.79</v>
      </c>
      <c r="C48" s="2">
        <v>0.32</v>
      </c>
      <c r="D48" s="2">
        <v>24.15</v>
      </c>
      <c r="E48">
        <v>125200</v>
      </c>
      <c r="F48" s="2">
        <v>23.82</v>
      </c>
      <c r="G48" s="2">
        <v>0.28000000000000003</v>
      </c>
      <c r="H48" s="2">
        <v>24.14</v>
      </c>
      <c r="I48">
        <v>125292</v>
      </c>
      <c r="J48" s="2">
        <v>23.88</v>
      </c>
      <c r="K48" s="2">
        <v>0.33</v>
      </c>
      <c r="L48" s="2">
        <v>24.24</v>
      </c>
      <c r="M48">
        <v>125132</v>
      </c>
    </row>
    <row r="49" spans="1:13" x14ac:dyDescent="0.25">
      <c r="A49" t="s">
        <v>66</v>
      </c>
      <c r="B49" s="2">
        <v>0.74</v>
      </c>
      <c r="C49" s="2">
        <v>0.03</v>
      </c>
      <c r="D49" s="2">
        <v>0.78</v>
      </c>
      <c r="E49">
        <v>30632</v>
      </c>
      <c r="F49" s="2">
        <v>0.74</v>
      </c>
      <c r="G49" s="2">
        <v>0.02</v>
      </c>
      <c r="H49" s="2">
        <v>0.77</v>
      </c>
      <c r="I49">
        <v>30632</v>
      </c>
      <c r="J49" s="2">
        <v>0.76</v>
      </c>
      <c r="K49" s="2">
        <v>0.01</v>
      </c>
      <c r="L49" s="2">
        <v>0.77</v>
      </c>
      <c r="M49">
        <v>30632</v>
      </c>
    </row>
    <row r="50" spans="1:13" x14ac:dyDescent="0.25">
      <c r="A50" t="s">
        <v>67</v>
      </c>
      <c r="B50" s="2">
        <v>0.51</v>
      </c>
      <c r="C50" s="2">
        <v>0</v>
      </c>
      <c r="D50" s="2">
        <v>0.51</v>
      </c>
      <c r="E50">
        <v>25556</v>
      </c>
      <c r="F50" s="2">
        <v>0.5</v>
      </c>
      <c r="G50" s="2">
        <v>0.01</v>
      </c>
      <c r="H50" s="2">
        <v>0.52</v>
      </c>
      <c r="I50">
        <v>25556</v>
      </c>
      <c r="J50" s="2">
        <v>0.5</v>
      </c>
      <c r="K50" s="2">
        <v>0.01</v>
      </c>
      <c r="L50" s="2">
        <v>0.51</v>
      </c>
      <c r="M50">
        <v>25556</v>
      </c>
    </row>
    <row r="51" spans="1:13" x14ac:dyDescent="0.25">
      <c r="A51" t="s">
        <v>68</v>
      </c>
      <c r="B51" s="2">
        <v>0.61</v>
      </c>
      <c r="C51" s="2">
        <v>0.01</v>
      </c>
      <c r="D51" s="2">
        <v>0.63</v>
      </c>
      <c r="E51">
        <v>26436</v>
      </c>
      <c r="F51" s="2">
        <v>0.61</v>
      </c>
      <c r="G51" s="2">
        <v>0.03</v>
      </c>
      <c r="H51" s="2">
        <v>0.64</v>
      </c>
      <c r="I51">
        <v>26436</v>
      </c>
      <c r="J51" s="2">
        <v>0.62</v>
      </c>
      <c r="K51" s="2">
        <v>0.01</v>
      </c>
      <c r="L51" s="2">
        <v>0.64</v>
      </c>
      <c r="M51">
        <v>26432</v>
      </c>
    </row>
    <row r="52" spans="1:13" x14ac:dyDescent="0.25">
      <c r="A52" t="s">
        <v>69</v>
      </c>
      <c r="B52" s="2">
        <v>12.07</v>
      </c>
      <c r="C52" s="2">
        <v>7.0000000000000007E-2</v>
      </c>
      <c r="D52" s="2">
        <v>12.16</v>
      </c>
      <c r="E52">
        <v>79160</v>
      </c>
      <c r="F52" s="2">
        <v>12.08</v>
      </c>
      <c r="G52" s="2">
        <v>0.08</v>
      </c>
      <c r="H52" s="2">
        <v>12.18</v>
      </c>
      <c r="I52">
        <v>79160</v>
      </c>
      <c r="J52" s="2">
        <v>12.2</v>
      </c>
      <c r="K52" s="2">
        <v>0.08</v>
      </c>
      <c r="L52" s="2">
        <v>12.3</v>
      </c>
      <c r="M52">
        <v>79160</v>
      </c>
    </row>
    <row r="53" spans="1:13" x14ac:dyDescent="0.25">
      <c r="A53" t="s">
        <v>106</v>
      </c>
      <c r="B53" s="2">
        <v>1.41</v>
      </c>
      <c r="C53" s="2">
        <v>0.08</v>
      </c>
      <c r="D53" s="2">
        <v>1.5</v>
      </c>
      <c r="E53">
        <v>67636</v>
      </c>
      <c r="F53" s="2">
        <v>1.43</v>
      </c>
      <c r="G53" s="2">
        <v>7.0000000000000007E-2</v>
      </c>
      <c r="H53" s="2">
        <v>1.51</v>
      </c>
      <c r="I53">
        <v>67636</v>
      </c>
      <c r="J53" s="2">
        <v>1.44</v>
      </c>
      <c r="K53" s="2">
        <v>0.06</v>
      </c>
      <c r="L53" s="2">
        <v>1.51</v>
      </c>
      <c r="M53">
        <v>67632</v>
      </c>
    </row>
    <row r="54" spans="1:13" x14ac:dyDescent="0.25">
      <c r="A54" t="s">
        <v>70</v>
      </c>
      <c r="B54" s="2">
        <v>28.15</v>
      </c>
      <c r="C54" s="2">
        <v>0.21</v>
      </c>
      <c r="D54" s="2">
        <v>28.4</v>
      </c>
      <c r="E54">
        <v>124620</v>
      </c>
      <c r="F54" s="2">
        <v>28.17</v>
      </c>
      <c r="G54" s="2">
        <v>0.21</v>
      </c>
      <c r="H54" s="2">
        <v>28.42</v>
      </c>
      <c r="I54">
        <v>124620</v>
      </c>
      <c r="J54" s="2">
        <v>28.26</v>
      </c>
      <c r="K54" s="2">
        <v>0.23</v>
      </c>
      <c r="L54" s="2">
        <v>28.53</v>
      </c>
      <c r="M54">
        <v>124576</v>
      </c>
    </row>
    <row r="55" spans="1:13" x14ac:dyDescent="0.25">
      <c r="A55" t="s">
        <v>72</v>
      </c>
      <c r="B55" s="2">
        <v>26.63</v>
      </c>
      <c r="C55" s="2">
        <v>0.79</v>
      </c>
      <c r="D55" s="2">
        <v>27.46</v>
      </c>
      <c r="E55">
        <v>996112</v>
      </c>
      <c r="F55" s="2">
        <v>26.54</v>
      </c>
      <c r="G55" s="2">
        <v>0.66</v>
      </c>
      <c r="H55" s="2">
        <v>27.24</v>
      </c>
      <c r="I55">
        <v>995992</v>
      </c>
      <c r="J55" s="2">
        <v>26.62</v>
      </c>
      <c r="K55" s="2">
        <v>0.7</v>
      </c>
      <c r="L55" s="2">
        <v>27.36</v>
      </c>
      <c r="M55">
        <v>995992</v>
      </c>
    </row>
    <row r="56" spans="1:13" x14ac:dyDescent="0.25">
      <c r="A56" t="s">
        <v>73</v>
      </c>
      <c r="B56" s="2">
        <v>1.25</v>
      </c>
      <c r="C56" s="2">
        <v>0.06</v>
      </c>
      <c r="D56" s="2">
        <v>1.32</v>
      </c>
      <c r="E56">
        <v>82668</v>
      </c>
      <c r="F56" s="2">
        <v>1.27</v>
      </c>
      <c r="G56" s="2">
        <v>0.04</v>
      </c>
      <c r="H56" s="2">
        <v>1.31</v>
      </c>
      <c r="I56">
        <v>82668</v>
      </c>
      <c r="J56" s="2">
        <v>1.27</v>
      </c>
      <c r="K56" s="2">
        <v>0.06</v>
      </c>
      <c r="L56" s="2">
        <v>1.33</v>
      </c>
      <c r="M56">
        <v>82668</v>
      </c>
    </row>
    <row r="57" spans="1:13" x14ac:dyDescent="0.25">
      <c r="A57" t="s">
        <v>74</v>
      </c>
      <c r="B57" s="2">
        <v>9.89</v>
      </c>
      <c r="C57" s="2">
        <v>0.08</v>
      </c>
      <c r="D57" s="2">
        <v>9.99</v>
      </c>
      <c r="E57">
        <v>74228</v>
      </c>
      <c r="F57" s="2">
        <v>9.94</v>
      </c>
      <c r="G57" s="2">
        <v>7.0000000000000007E-2</v>
      </c>
      <c r="H57" s="2">
        <v>10.029999999999999</v>
      </c>
      <c r="I57">
        <v>74228</v>
      </c>
      <c r="J57" s="2">
        <v>9.76</v>
      </c>
      <c r="K57" s="2">
        <v>0.1</v>
      </c>
      <c r="L57" s="2">
        <v>9.8800000000000008</v>
      </c>
      <c r="M57">
        <v>74228</v>
      </c>
    </row>
    <row r="58" spans="1:13" x14ac:dyDescent="0.25">
      <c r="A58" t="s">
        <v>107</v>
      </c>
      <c r="B58" s="2">
        <v>24.59</v>
      </c>
      <c r="C58" s="2">
        <v>0.28000000000000003</v>
      </c>
      <c r="D58" s="2">
        <v>24.9</v>
      </c>
      <c r="E58">
        <v>282236</v>
      </c>
      <c r="F58" s="2">
        <v>24.91</v>
      </c>
      <c r="G58" s="2">
        <v>0.33</v>
      </c>
      <c r="H58" s="2">
        <v>25.27</v>
      </c>
      <c r="I58">
        <v>282236</v>
      </c>
      <c r="J58" s="2">
        <v>24.92</v>
      </c>
      <c r="K58" s="2">
        <v>0.28000000000000003</v>
      </c>
      <c r="L58" s="2">
        <v>25.24</v>
      </c>
      <c r="M58">
        <v>282236</v>
      </c>
    </row>
    <row r="59" spans="1:13" x14ac:dyDescent="0.25">
      <c r="A59" t="s">
        <v>75</v>
      </c>
      <c r="B59" s="2">
        <v>25.49</v>
      </c>
      <c r="C59" s="2">
        <v>0.28999999999999998</v>
      </c>
      <c r="D59" s="2">
        <v>25.81</v>
      </c>
      <c r="E59">
        <v>125132</v>
      </c>
      <c r="F59" s="2">
        <v>25.56</v>
      </c>
      <c r="G59" s="2">
        <v>0.28999999999999998</v>
      </c>
      <c r="H59" s="2">
        <v>25.89</v>
      </c>
      <c r="I59">
        <v>125132</v>
      </c>
      <c r="J59" s="2">
        <v>25.67</v>
      </c>
      <c r="K59" s="2">
        <v>0.34</v>
      </c>
      <c r="L59" s="2">
        <v>26.05</v>
      </c>
      <c r="M59">
        <v>125160</v>
      </c>
    </row>
    <row r="60" spans="1:13" x14ac:dyDescent="0.25">
      <c r="A60" t="s">
        <v>76</v>
      </c>
      <c r="B60" s="2">
        <v>0.85</v>
      </c>
      <c r="C60" s="2">
        <v>0.03</v>
      </c>
      <c r="D60" s="2">
        <v>0.89</v>
      </c>
      <c r="E60">
        <v>38000</v>
      </c>
      <c r="F60" s="2">
        <v>0.89</v>
      </c>
      <c r="G60" s="2">
        <v>0.01</v>
      </c>
      <c r="H60" s="2">
        <v>0.9</v>
      </c>
      <c r="I60">
        <v>38000</v>
      </c>
      <c r="J60" s="2">
        <v>0.87</v>
      </c>
      <c r="K60" s="2">
        <v>0.01</v>
      </c>
      <c r="L60" s="2">
        <v>0.89</v>
      </c>
      <c r="M60">
        <v>38000</v>
      </c>
    </row>
    <row r="61" spans="1:13" x14ac:dyDescent="0.25">
      <c r="A61" t="s">
        <v>77</v>
      </c>
      <c r="B61" s="2">
        <v>1.22</v>
      </c>
      <c r="C61" s="2">
        <v>0.02</v>
      </c>
      <c r="D61" s="2">
        <v>1.25</v>
      </c>
      <c r="E61">
        <v>35796</v>
      </c>
      <c r="F61" s="2">
        <v>1.22</v>
      </c>
      <c r="G61" s="2">
        <v>0.01</v>
      </c>
      <c r="H61" s="2">
        <v>1.23</v>
      </c>
      <c r="I61">
        <v>35796</v>
      </c>
      <c r="J61" s="2">
        <v>1.2</v>
      </c>
      <c r="K61" s="2">
        <v>0.02</v>
      </c>
      <c r="L61" s="2">
        <v>1.22</v>
      </c>
      <c r="M61">
        <v>35796</v>
      </c>
    </row>
    <row r="62" spans="1:13" x14ac:dyDescent="0.25">
      <c r="A62" t="s">
        <v>78</v>
      </c>
      <c r="B62" s="2">
        <v>27.16</v>
      </c>
      <c r="C62" s="2">
        <v>3.16</v>
      </c>
      <c r="D62" s="2">
        <v>30.36</v>
      </c>
      <c r="E62">
        <v>4562784</v>
      </c>
      <c r="F62" s="2">
        <v>27.42</v>
      </c>
      <c r="G62" s="2">
        <v>3.13</v>
      </c>
      <c r="H62" s="2">
        <v>30.59</v>
      </c>
      <c r="I62">
        <v>4562784</v>
      </c>
      <c r="J62" s="2">
        <v>27.66</v>
      </c>
      <c r="K62" s="2">
        <v>3.14</v>
      </c>
      <c r="L62" s="2">
        <v>30.84</v>
      </c>
      <c r="M62">
        <v>4562784</v>
      </c>
    </row>
    <row r="63" spans="1:13" x14ac:dyDescent="0.25">
      <c r="A63" t="s">
        <v>80</v>
      </c>
      <c r="B63" s="2">
        <v>0.56000000000000005</v>
      </c>
      <c r="C63" s="2">
        <v>0.01</v>
      </c>
      <c r="D63" s="2">
        <v>0.57999999999999996</v>
      </c>
      <c r="E63">
        <v>27212</v>
      </c>
      <c r="F63" s="2">
        <v>0.56999999999999995</v>
      </c>
      <c r="G63" s="2">
        <v>0.01</v>
      </c>
      <c r="H63" s="2">
        <v>0.57999999999999996</v>
      </c>
      <c r="I63">
        <v>27212</v>
      </c>
      <c r="J63" s="2">
        <v>0.56000000000000005</v>
      </c>
      <c r="K63" s="2">
        <v>0.02</v>
      </c>
      <c r="L63" s="2">
        <v>0.59</v>
      </c>
      <c r="M63">
        <v>27212</v>
      </c>
    </row>
    <row r="64" spans="1:13" x14ac:dyDescent="0.25">
      <c r="A64" t="s">
        <v>81</v>
      </c>
      <c r="B64" s="2">
        <v>1.24</v>
      </c>
      <c r="C64" s="2">
        <v>0.04</v>
      </c>
      <c r="D64" s="2">
        <v>1.29</v>
      </c>
      <c r="E64">
        <v>58036</v>
      </c>
      <c r="F64" s="2">
        <v>1.26</v>
      </c>
      <c r="G64" s="2">
        <v>0.03</v>
      </c>
      <c r="H64" s="2">
        <v>1.3</v>
      </c>
      <c r="I64">
        <v>58036</v>
      </c>
      <c r="J64" s="2">
        <v>1.21</v>
      </c>
      <c r="K64" s="2">
        <v>0.06</v>
      </c>
      <c r="L64" s="2">
        <v>1.27</v>
      </c>
      <c r="M64">
        <v>58036</v>
      </c>
    </row>
    <row r="65" spans="1:13" x14ac:dyDescent="0.25">
      <c r="A65" t="s">
        <v>82</v>
      </c>
      <c r="B65" s="2">
        <v>0.98</v>
      </c>
      <c r="C65" s="2">
        <v>0.03</v>
      </c>
      <c r="D65" s="2">
        <v>1.01</v>
      </c>
      <c r="E65">
        <v>28640</v>
      </c>
      <c r="F65" s="2">
        <v>1</v>
      </c>
      <c r="G65" s="2">
        <v>0.02</v>
      </c>
      <c r="H65" s="2">
        <v>1.03</v>
      </c>
      <c r="I65">
        <v>28640</v>
      </c>
      <c r="J65" s="2">
        <v>0.99</v>
      </c>
      <c r="K65" s="2">
        <v>0.01</v>
      </c>
      <c r="L65" s="2">
        <v>1.01</v>
      </c>
      <c r="M65">
        <v>28640</v>
      </c>
    </row>
    <row r="66" spans="1:13" x14ac:dyDescent="0.25">
      <c r="A66" t="s">
        <v>84</v>
      </c>
      <c r="B66" s="2">
        <v>22.24</v>
      </c>
      <c r="C66" s="2">
        <v>0.22</v>
      </c>
      <c r="D66" s="2">
        <v>22.5</v>
      </c>
      <c r="E66">
        <v>89808</v>
      </c>
      <c r="F66" s="2">
        <v>22.11</v>
      </c>
      <c r="G66" s="2">
        <v>0.21</v>
      </c>
      <c r="H66" s="2">
        <v>22.36</v>
      </c>
      <c r="I66">
        <v>89808</v>
      </c>
      <c r="J66" s="2">
        <v>22.07</v>
      </c>
      <c r="K66" s="2">
        <v>0.18</v>
      </c>
      <c r="L66" s="2">
        <v>22.28</v>
      </c>
      <c r="M66">
        <v>89812</v>
      </c>
    </row>
    <row r="67" spans="1:13" x14ac:dyDescent="0.25">
      <c r="A67" t="s">
        <v>87</v>
      </c>
      <c r="B67" s="2">
        <v>0.6</v>
      </c>
      <c r="C67" s="2">
        <v>0.01</v>
      </c>
      <c r="D67" s="2">
        <v>0.62</v>
      </c>
      <c r="E67">
        <v>25556</v>
      </c>
      <c r="F67" s="2">
        <v>0.64</v>
      </c>
      <c r="G67" s="2">
        <v>0.01</v>
      </c>
      <c r="H67" s="2">
        <v>0.66</v>
      </c>
      <c r="I67">
        <v>25556</v>
      </c>
      <c r="J67" s="2">
        <v>0.62</v>
      </c>
      <c r="K67" s="2">
        <v>0.02</v>
      </c>
      <c r="L67" s="2">
        <v>0.64</v>
      </c>
      <c r="M67">
        <v>25556</v>
      </c>
    </row>
    <row r="68" spans="1:13" x14ac:dyDescent="0.25">
      <c r="A68" t="s">
        <v>88</v>
      </c>
      <c r="B68" s="2">
        <v>23.53</v>
      </c>
      <c r="C68" s="2">
        <v>1.82</v>
      </c>
      <c r="D68" s="2">
        <v>25.39</v>
      </c>
      <c r="E68">
        <v>1191428</v>
      </c>
      <c r="F68" s="2">
        <v>23.57</v>
      </c>
      <c r="G68" s="2">
        <v>1.73</v>
      </c>
      <c r="H68" s="2">
        <v>25.34</v>
      </c>
      <c r="I68">
        <v>1191428</v>
      </c>
      <c r="J68" s="2">
        <v>23.36</v>
      </c>
      <c r="K68" s="2">
        <v>2.0699999999999998</v>
      </c>
      <c r="L68" s="2">
        <v>25.46</v>
      </c>
      <c r="M68">
        <v>1191428</v>
      </c>
    </row>
    <row r="69" spans="1:13" x14ac:dyDescent="0.25">
      <c r="A69" t="s">
        <v>89</v>
      </c>
      <c r="B69" s="2">
        <v>24.8</v>
      </c>
      <c r="C69" s="2">
        <v>0.22</v>
      </c>
      <c r="D69" s="2">
        <v>25.06</v>
      </c>
      <c r="E69">
        <v>155992</v>
      </c>
      <c r="F69" s="2">
        <v>24.65</v>
      </c>
      <c r="G69" s="2">
        <v>0.22</v>
      </c>
      <c r="H69" s="2">
        <v>24.91</v>
      </c>
      <c r="I69">
        <v>155992</v>
      </c>
      <c r="J69" s="2">
        <v>24.58</v>
      </c>
      <c r="K69" s="2">
        <v>0.22</v>
      </c>
      <c r="L69" s="2">
        <v>24.84</v>
      </c>
      <c r="M69">
        <v>155992</v>
      </c>
    </row>
    <row r="70" spans="1:13" x14ac:dyDescent="0.25">
      <c r="A70" t="s">
        <v>92</v>
      </c>
      <c r="B70" s="2">
        <v>0.5</v>
      </c>
      <c r="C70" s="2">
        <v>0.01</v>
      </c>
      <c r="D70" s="2">
        <v>0.52</v>
      </c>
      <c r="E70">
        <v>25560</v>
      </c>
      <c r="F70" s="2">
        <v>0.51</v>
      </c>
      <c r="G70" s="2">
        <v>0.01</v>
      </c>
      <c r="H70" s="2">
        <v>0.53</v>
      </c>
      <c r="I70">
        <v>25560</v>
      </c>
      <c r="J70" s="2">
        <v>0.52</v>
      </c>
      <c r="K70" s="2">
        <v>0</v>
      </c>
      <c r="L70" s="2">
        <v>0.53</v>
      </c>
      <c r="M70">
        <v>25560</v>
      </c>
    </row>
    <row r="71" spans="1:13" x14ac:dyDescent="0.25">
      <c r="A71" t="s">
        <v>94</v>
      </c>
      <c r="B71" s="2">
        <v>0.9</v>
      </c>
      <c r="C71" s="2">
        <v>0.04</v>
      </c>
      <c r="D71" s="2">
        <v>0.94</v>
      </c>
      <c r="E71">
        <v>64256</v>
      </c>
      <c r="F71" s="2">
        <v>0.89</v>
      </c>
      <c r="G71" s="2">
        <v>0.04</v>
      </c>
      <c r="H71" s="2">
        <v>0.93</v>
      </c>
      <c r="I71">
        <v>64256</v>
      </c>
      <c r="J71" s="2">
        <v>0.89</v>
      </c>
      <c r="K71" s="2">
        <v>0.04</v>
      </c>
      <c r="L71" s="2">
        <v>0.93</v>
      </c>
      <c r="M71">
        <v>64256</v>
      </c>
    </row>
    <row r="72" spans="1:13" x14ac:dyDescent="0.25">
      <c r="A72" t="s">
        <v>95</v>
      </c>
      <c r="B72" s="2">
        <v>0.78</v>
      </c>
      <c r="C72" s="2">
        <v>0.03</v>
      </c>
      <c r="D72" s="2">
        <v>0.82</v>
      </c>
      <c r="E72">
        <v>52472</v>
      </c>
      <c r="F72" s="2">
        <v>0.79</v>
      </c>
      <c r="G72" s="2">
        <v>0.03</v>
      </c>
      <c r="H72" s="2">
        <v>0.83</v>
      </c>
      <c r="I72">
        <v>52472</v>
      </c>
      <c r="J72" s="2">
        <v>0.76</v>
      </c>
      <c r="K72" s="2">
        <v>0.04</v>
      </c>
      <c r="L72" s="2">
        <v>0.81</v>
      </c>
      <c r="M72">
        <v>52472</v>
      </c>
    </row>
    <row r="73" spans="1:13" x14ac:dyDescent="0.25">
      <c r="A73" t="s">
        <v>96</v>
      </c>
      <c r="B73" s="2">
        <v>4.57</v>
      </c>
      <c r="C73" s="2">
        <v>7.0000000000000007E-2</v>
      </c>
      <c r="D73" s="2">
        <v>4.6500000000000004</v>
      </c>
      <c r="E73">
        <v>58920</v>
      </c>
      <c r="F73" s="2">
        <v>4.5999999999999996</v>
      </c>
      <c r="G73" s="2">
        <v>0.08</v>
      </c>
      <c r="H73" s="2">
        <v>4.6900000000000004</v>
      </c>
      <c r="I73">
        <v>58920</v>
      </c>
      <c r="J73" s="2">
        <v>4.63</v>
      </c>
      <c r="K73" s="2">
        <v>7.0000000000000007E-2</v>
      </c>
      <c r="L73" s="2">
        <v>4.72</v>
      </c>
      <c r="M73">
        <v>58920</v>
      </c>
    </row>
    <row r="74" spans="1:13" x14ac:dyDescent="0.25">
      <c r="A74" t="s">
        <v>97</v>
      </c>
      <c r="B74" s="2">
        <v>0.5</v>
      </c>
      <c r="C74" s="2">
        <v>0</v>
      </c>
      <c r="D74" s="2">
        <v>0.51</v>
      </c>
      <c r="E74">
        <v>25560</v>
      </c>
      <c r="F74" s="2">
        <v>0.51</v>
      </c>
      <c r="G74" s="2">
        <v>0.01</v>
      </c>
      <c r="H74" s="2">
        <v>0.53</v>
      </c>
      <c r="I74">
        <v>25560</v>
      </c>
      <c r="J74" s="2">
        <v>0.5</v>
      </c>
      <c r="K74" s="2">
        <v>0.01</v>
      </c>
      <c r="L74" s="2">
        <v>0.52</v>
      </c>
      <c r="M74">
        <v>25560</v>
      </c>
    </row>
    <row r="75" spans="1:13" x14ac:dyDescent="0.25">
      <c r="A75" t="s">
        <v>98</v>
      </c>
      <c r="B75" s="2">
        <v>0.51</v>
      </c>
      <c r="C75" s="2">
        <v>0</v>
      </c>
      <c r="D75" s="2">
        <v>0.52</v>
      </c>
      <c r="E75">
        <v>25556</v>
      </c>
      <c r="F75" s="2">
        <v>0.5</v>
      </c>
      <c r="G75" s="2">
        <v>0.01</v>
      </c>
      <c r="H75" s="2">
        <v>0.52</v>
      </c>
      <c r="I75">
        <v>25556</v>
      </c>
      <c r="J75" s="2">
        <v>0.49</v>
      </c>
      <c r="K75" s="2">
        <v>0.01</v>
      </c>
      <c r="L75" s="2">
        <v>0.51</v>
      </c>
      <c r="M75">
        <v>25556</v>
      </c>
    </row>
    <row r="76" spans="1:13" x14ac:dyDescent="0.25">
      <c r="A76" t="s">
        <v>99</v>
      </c>
      <c r="B76" s="2">
        <v>4.0999999999999996</v>
      </c>
      <c r="C76" s="2">
        <v>0.13</v>
      </c>
      <c r="D76" s="2">
        <v>4.24</v>
      </c>
      <c r="E76">
        <v>148800</v>
      </c>
      <c r="F76" s="2">
        <v>4.1100000000000003</v>
      </c>
      <c r="G76" s="2">
        <v>0.11</v>
      </c>
      <c r="H76" s="2">
        <v>4.2300000000000004</v>
      </c>
      <c r="I76">
        <v>148800</v>
      </c>
      <c r="J76" s="2">
        <v>4.08</v>
      </c>
      <c r="K76" s="2">
        <v>0.14000000000000001</v>
      </c>
      <c r="L76" s="2">
        <v>4.2300000000000004</v>
      </c>
      <c r="M76">
        <v>148800</v>
      </c>
    </row>
    <row r="77" spans="1:13" x14ac:dyDescent="0.25">
      <c r="A77" t="s">
        <v>100</v>
      </c>
      <c r="B77" s="2">
        <v>0.5</v>
      </c>
      <c r="C77" s="2">
        <v>0.02</v>
      </c>
      <c r="D77" s="2">
        <v>0.53</v>
      </c>
      <c r="E77">
        <v>25644</v>
      </c>
      <c r="F77" s="2">
        <v>0.52</v>
      </c>
      <c r="G77" s="2">
        <v>0</v>
      </c>
      <c r="H77" s="2">
        <v>0.53</v>
      </c>
      <c r="I77">
        <v>25644</v>
      </c>
      <c r="J77" s="2">
        <v>0.51</v>
      </c>
      <c r="K77" s="2">
        <v>0.01</v>
      </c>
      <c r="L77" s="2">
        <v>0.52</v>
      </c>
      <c r="M77">
        <v>25644</v>
      </c>
    </row>
    <row r="78" spans="1:13" x14ac:dyDescent="0.25">
      <c r="A78" t="s">
        <v>101</v>
      </c>
      <c r="B78" s="2">
        <v>165.96</v>
      </c>
      <c r="C78" s="2">
        <v>4.32</v>
      </c>
      <c r="D78" s="2">
        <v>170.41</v>
      </c>
      <c r="E78">
        <v>2908788</v>
      </c>
      <c r="F78" s="2">
        <v>168.06</v>
      </c>
      <c r="G78" s="2">
        <v>8.56</v>
      </c>
      <c r="H78" s="2">
        <v>176.75</v>
      </c>
      <c r="I78">
        <v>2908788</v>
      </c>
      <c r="J78" s="2">
        <v>165.88</v>
      </c>
      <c r="K78" s="2">
        <v>4.2300000000000004</v>
      </c>
      <c r="L78" s="2">
        <v>170.23</v>
      </c>
      <c r="M78">
        <v>2908788</v>
      </c>
    </row>
    <row r="79" spans="1:13" x14ac:dyDescent="0.25">
      <c r="A79" t="s">
        <v>102</v>
      </c>
      <c r="B79" s="2">
        <v>0.5</v>
      </c>
      <c r="C79" s="2">
        <v>0.01</v>
      </c>
      <c r="D79" s="2">
        <v>0.51</v>
      </c>
      <c r="E79">
        <v>25556</v>
      </c>
      <c r="F79" s="2">
        <v>0.51</v>
      </c>
      <c r="G79" s="2">
        <v>0.02</v>
      </c>
      <c r="H79" s="2">
        <v>0.53</v>
      </c>
      <c r="I79">
        <v>25556</v>
      </c>
      <c r="J79" s="2">
        <v>0.5</v>
      </c>
      <c r="K79" s="2">
        <v>0.01</v>
      </c>
      <c r="L79" s="2">
        <v>0.51</v>
      </c>
      <c r="M79">
        <v>25556</v>
      </c>
    </row>
    <row r="80" spans="1:13" x14ac:dyDescent="0.25">
      <c r="A80" t="s">
        <v>103</v>
      </c>
      <c r="B80" s="2">
        <v>31.99</v>
      </c>
      <c r="C80" s="2">
        <v>0.19</v>
      </c>
      <c r="D80" s="2">
        <v>32.22</v>
      </c>
      <c r="E80">
        <v>135508</v>
      </c>
      <c r="F80" s="2">
        <v>31.97</v>
      </c>
      <c r="G80" s="2">
        <v>0.18</v>
      </c>
      <c r="H80" s="2">
        <v>32.200000000000003</v>
      </c>
      <c r="I80">
        <v>135484</v>
      </c>
      <c r="J80" s="2">
        <v>32.200000000000003</v>
      </c>
      <c r="K80" s="2">
        <v>0.18</v>
      </c>
      <c r="L80" s="2">
        <v>32.44</v>
      </c>
      <c r="M80">
        <v>135484</v>
      </c>
    </row>
    <row r="81" spans="1:13" x14ac:dyDescent="0.25">
      <c r="A81" t="s">
        <v>104</v>
      </c>
      <c r="B81" s="2">
        <v>27.78</v>
      </c>
      <c r="C81" s="2">
        <v>0.25</v>
      </c>
      <c r="D81" s="2">
        <v>28.07</v>
      </c>
      <c r="E81">
        <v>152280</v>
      </c>
      <c r="F81" s="2">
        <v>27.72</v>
      </c>
      <c r="G81" s="2">
        <v>0.19</v>
      </c>
      <c r="H81" s="2">
        <v>27.95</v>
      </c>
      <c r="I81">
        <v>152280</v>
      </c>
      <c r="J81" s="2">
        <v>27.72</v>
      </c>
      <c r="K81" s="2">
        <v>0.19</v>
      </c>
      <c r="L81" s="2">
        <v>27.95</v>
      </c>
      <c r="M81">
        <v>152280</v>
      </c>
    </row>
    <row r="82" spans="1:13" x14ac:dyDescent="0.25">
      <c r="A82" t="s">
        <v>105</v>
      </c>
      <c r="B82" s="2">
        <v>0.75</v>
      </c>
      <c r="C82" s="2">
        <v>0.02</v>
      </c>
      <c r="D82" s="2">
        <v>0.78</v>
      </c>
      <c r="E82">
        <v>30624</v>
      </c>
      <c r="F82" s="2">
        <v>0.73</v>
      </c>
      <c r="G82" s="2">
        <v>0.04</v>
      </c>
      <c r="H82" s="2">
        <v>0.78</v>
      </c>
      <c r="I82">
        <v>30624</v>
      </c>
      <c r="J82" s="2">
        <v>0.72</v>
      </c>
      <c r="K82" s="2">
        <v>0.04</v>
      </c>
      <c r="L82" s="2">
        <v>0.77</v>
      </c>
      <c r="M82">
        <v>30624</v>
      </c>
    </row>
    <row r="83" spans="1:13" x14ac:dyDescent="0.25">
      <c r="A83" t="s">
        <v>165</v>
      </c>
      <c r="B83">
        <v>29.25</v>
      </c>
      <c r="C83">
        <v>0.32</v>
      </c>
      <c r="D83">
        <v>29.63</v>
      </c>
      <c r="E83">
        <v>130292</v>
      </c>
      <c r="F83">
        <v>29.6</v>
      </c>
      <c r="G83">
        <v>0.25</v>
      </c>
      <c r="H83">
        <v>29.9</v>
      </c>
      <c r="I83">
        <v>130308</v>
      </c>
      <c r="J83">
        <v>29.27</v>
      </c>
      <c r="K83">
        <v>0.28000000000000003</v>
      </c>
      <c r="L83">
        <v>29.6</v>
      </c>
      <c r="M83">
        <v>130308</v>
      </c>
    </row>
    <row r="84" spans="1:13" x14ac:dyDescent="0.25">
      <c r="A84" t="s">
        <v>166</v>
      </c>
      <c r="B84">
        <v>1.36</v>
      </c>
      <c r="C84">
        <v>0.02</v>
      </c>
      <c r="D84">
        <v>1.38</v>
      </c>
      <c r="E84">
        <v>31344</v>
      </c>
      <c r="F84">
        <v>1.38</v>
      </c>
      <c r="G84">
        <v>0.02</v>
      </c>
      <c r="H84">
        <v>1.41</v>
      </c>
      <c r="I84">
        <v>31344</v>
      </c>
      <c r="J84">
        <v>1.37</v>
      </c>
      <c r="K84">
        <v>0.01</v>
      </c>
      <c r="L84">
        <v>1.39</v>
      </c>
      <c r="M84">
        <v>31344</v>
      </c>
    </row>
    <row r="85" spans="1:13" x14ac:dyDescent="0.25">
      <c r="A85" t="s">
        <v>167</v>
      </c>
      <c r="B85">
        <v>2.59</v>
      </c>
      <c r="C85">
        <v>0.04</v>
      </c>
      <c r="D85">
        <v>2.63</v>
      </c>
      <c r="E85">
        <v>49024</v>
      </c>
      <c r="F85">
        <v>2.59</v>
      </c>
      <c r="G85">
        <v>0.06</v>
      </c>
      <c r="H85">
        <v>2.66</v>
      </c>
      <c r="I85">
        <v>49024</v>
      </c>
      <c r="J85">
        <v>2.62</v>
      </c>
      <c r="K85">
        <v>0.04</v>
      </c>
      <c r="L85">
        <v>2.66</v>
      </c>
      <c r="M85">
        <v>49024</v>
      </c>
    </row>
    <row r="86" spans="1:13" x14ac:dyDescent="0.25">
      <c r="A86" t="s">
        <v>168</v>
      </c>
      <c r="B86">
        <v>29.22</v>
      </c>
      <c r="C86">
        <v>0.2</v>
      </c>
      <c r="D86">
        <v>29.47</v>
      </c>
      <c r="E86">
        <v>131004</v>
      </c>
      <c r="F86">
        <v>29.23</v>
      </c>
      <c r="G86">
        <v>0.22</v>
      </c>
      <c r="H86">
        <v>29.5</v>
      </c>
      <c r="I86">
        <v>131004</v>
      </c>
      <c r="J86">
        <v>29.07</v>
      </c>
      <c r="K86">
        <v>0.22</v>
      </c>
      <c r="L86">
        <v>29.34</v>
      </c>
      <c r="M86">
        <v>131000</v>
      </c>
    </row>
    <row r="87" spans="1:13" x14ac:dyDescent="0.25">
      <c r="A87" t="s">
        <v>169</v>
      </c>
      <c r="B87">
        <v>4.93</v>
      </c>
      <c r="C87">
        <v>0.08</v>
      </c>
      <c r="D87">
        <v>5.0199999999999996</v>
      </c>
      <c r="E87">
        <v>54008</v>
      </c>
      <c r="F87">
        <v>4.8</v>
      </c>
      <c r="G87">
        <v>0.06</v>
      </c>
      <c r="H87">
        <v>4.8600000000000003</v>
      </c>
      <c r="I87">
        <v>54008</v>
      </c>
      <c r="J87">
        <v>4.78</v>
      </c>
      <c r="K87">
        <v>0.06</v>
      </c>
      <c r="L87">
        <v>4.8499999999999996</v>
      </c>
      <c r="M87">
        <v>54008</v>
      </c>
    </row>
    <row r="88" spans="1:13" x14ac:dyDescent="0.25">
      <c r="A88" t="s">
        <v>170</v>
      </c>
      <c r="B88">
        <v>6.44</v>
      </c>
      <c r="C88">
        <v>0.04</v>
      </c>
      <c r="D88">
        <v>6.5</v>
      </c>
      <c r="E88">
        <v>60708</v>
      </c>
      <c r="F88">
        <v>6.77</v>
      </c>
      <c r="G88">
        <v>0.06</v>
      </c>
      <c r="H88">
        <v>6.84</v>
      </c>
      <c r="I88">
        <v>60708</v>
      </c>
      <c r="J88">
        <v>6.7</v>
      </c>
      <c r="K88">
        <v>0.05</v>
      </c>
      <c r="L88">
        <v>6.77</v>
      </c>
      <c r="M88">
        <v>60708</v>
      </c>
    </row>
    <row r="89" spans="1:13" x14ac:dyDescent="0.25">
      <c r="A89" t="s">
        <v>171</v>
      </c>
      <c r="B89">
        <v>17.32</v>
      </c>
      <c r="C89">
        <v>0.22</v>
      </c>
      <c r="D89">
        <v>17.57</v>
      </c>
      <c r="E89">
        <v>82876</v>
      </c>
      <c r="F89">
        <v>17.2</v>
      </c>
      <c r="G89">
        <v>0.25</v>
      </c>
      <c r="H89">
        <v>17.48</v>
      </c>
      <c r="I89">
        <v>82876</v>
      </c>
      <c r="J89">
        <v>17.38</v>
      </c>
      <c r="K89">
        <v>0.28000000000000003</v>
      </c>
      <c r="L89">
        <v>17.7</v>
      </c>
      <c r="M89">
        <v>82876</v>
      </c>
    </row>
    <row r="90" spans="1:13" x14ac:dyDescent="0.25">
      <c r="A90" t="s">
        <v>173</v>
      </c>
      <c r="B90">
        <v>0.48</v>
      </c>
      <c r="C90">
        <v>0.01</v>
      </c>
      <c r="D90">
        <v>0.5</v>
      </c>
      <c r="E90">
        <v>25568</v>
      </c>
      <c r="F90">
        <v>0.48</v>
      </c>
      <c r="G90">
        <v>0.02</v>
      </c>
      <c r="H90">
        <v>0.51</v>
      </c>
      <c r="I90">
        <v>25568</v>
      </c>
      <c r="J90">
        <v>0.49</v>
      </c>
      <c r="K90">
        <v>0</v>
      </c>
      <c r="L90">
        <v>0.5</v>
      </c>
      <c r="M90">
        <v>25568</v>
      </c>
    </row>
    <row r="91" spans="1:13" x14ac:dyDescent="0.25">
      <c r="A91" t="s">
        <v>157</v>
      </c>
      <c r="B91">
        <v>2.2200000000000002</v>
      </c>
      <c r="C91">
        <v>0.01</v>
      </c>
      <c r="D91">
        <v>2.2400000000000002</v>
      </c>
      <c r="E91">
        <v>26964</v>
      </c>
      <c r="F91">
        <v>2.2599999999999998</v>
      </c>
      <c r="G91">
        <v>0.01</v>
      </c>
      <c r="H91">
        <v>2.29</v>
      </c>
      <c r="I91">
        <v>26964</v>
      </c>
      <c r="J91">
        <v>2.25</v>
      </c>
      <c r="K91">
        <v>0.01</v>
      </c>
      <c r="L91">
        <v>2.27</v>
      </c>
      <c r="M91">
        <v>26964</v>
      </c>
    </row>
    <row r="92" spans="1:13" x14ac:dyDescent="0.25">
      <c r="A92" t="s">
        <v>158</v>
      </c>
      <c r="B92">
        <v>0.86</v>
      </c>
      <c r="C92">
        <v>0.03</v>
      </c>
      <c r="D92">
        <v>0.9</v>
      </c>
      <c r="E92">
        <v>30232</v>
      </c>
      <c r="F92">
        <v>0.89</v>
      </c>
      <c r="G92">
        <v>0</v>
      </c>
      <c r="H92">
        <v>0.9</v>
      </c>
      <c r="I92">
        <v>30232</v>
      </c>
      <c r="J92">
        <v>0.9</v>
      </c>
      <c r="K92">
        <v>0.01</v>
      </c>
      <c r="L92">
        <v>0.91</v>
      </c>
      <c r="M92">
        <v>30232</v>
      </c>
    </row>
    <row r="93" spans="1:13" x14ac:dyDescent="0.25">
      <c r="A93" t="s">
        <v>159</v>
      </c>
      <c r="B93">
        <v>34.14</v>
      </c>
      <c r="C93">
        <v>0.36</v>
      </c>
      <c r="D93">
        <v>34.57</v>
      </c>
      <c r="E93">
        <v>129820</v>
      </c>
      <c r="F93">
        <v>34.22</v>
      </c>
      <c r="G93">
        <v>0.42</v>
      </c>
      <c r="H93">
        <v>34.700000000000003</v>
      </c>
      <c r="I93">
        <v>129820</v>
      </c>
      <c r="J93">
        <v>33.950000000000003</v>
      </c>
      <c r="K93">
        <v>0.32</v>
      </c>
      <c r="L93">
        <v>34.33</v>
      </c>
      <c r="M93">
        <v>129820</v>
      </c>
    </row>
    <row r="94" spans="1:13" x14ac:dyDescent="0.25">
      <c r="A94" t="s">
        <v>175</v>
      </c>
      <c r="B94">
        <v>31.09</v>
      </c>
      <c r="C94">
        <v>0.2</v>
      </c>
      <c r="D94">
        <v>31.34</v>
      </c>
      <c r="E94">
        <v>135708</v>
      </c>
      <c r="F94">
        <v>31</v>
      </c>
      <c r="G94">
        <v>0.24</v>
      </c>
      <c r="H94">
        <v>31.29</v>
      </c>
      <c r="I94">
        <v>135612</v>
      </c>
      <c r="J94">
        <v>30.96</v>
      </c>
      <c r="K94">
        <v>0.2</v>
      </c>
      <c r="L94">
        <v>31.22</v>
      </c>
      <c r="M94">
        <v>135684</v>
      </c>
    </row>
    <row r="95" spans="1:13" x14ac:dyDescent="0.25">
      <c r="A95" t="s">
        <v>176</v>
      </c>
      <c r="B95">
        <v>0.92</v>
      </c>
      <c r="C95">
        <v>0.02</v>
      </c>
      <c r="D95">
        <v>0.96</v>
      </c>
      <c r="E95">
        <v>30692</v>
      </c>
      <c r="F95">
        <v>0.94</v>
      </c>
      <c r="G95">
        <v>0.02</v>
      </c>
      <c r="H95">
        <v>0.97</v>
      </c>
      <c r="I95">
        <v>30692</v>
      </c>
      <c r="J95">
        <v>0.94</v>
      </c>
      <c r="K95">
        <v>0.01</v>
      </c>
      <c r="L95">
        <v>0.96</v>
      </c>
      <c r="M95">
        <v>30692</v>
      </c>
    </row>
    <row r="96" spans="1:13" x14ac:dyDescent="0.25">
      <c r="A96" t="s">
        <v>177</v>
      </c>
      <c r="B96">
        <v>55.5</v>
      </c>
      <c r="C96">
        <v>0.24</v>
      </c>
      <c r="D96">
        <v>55.84</v>
      </c>
      <c r="E96">
        <v>165440</v>
      </c>
      <c r="F96">
        <v>55.31</v>
      </c>
      <c r="G96">
        <v>0.2</v>
      </c>
      <c r="H96">
        <v>55.6</v>
      </c>
      <c r="I96">
        <v>165440</v>
      </c>
      <c r="J96">
        <v>55.29</v>
      </c>
      <c r="K96">
        <v>0.33</v>
      </c>
      <c r="L96">
        <v>55.69</v>
      </c>
      <c r="M96">
        <v>165440</v>
      </c>
    </row>
    <row r="97" spans="1:13" x14ac:dyDescent="0.25">
      <c r="A97" t="s">
        <v>160</v>
      </c>
      <c r="B97">
        <v>13.67</v>
      </c>
      <c r="C97">
        <v>0.15</v>
      </c>
      <c r="D97">
        <v>13.83</v>
      </c>
      <c r="E97">
        <v>149640</v>
      </c>
      <c r="F97">
        <v>13.53</v>
      </c>
      <c r="G97">
        <v>0.2</v>
      </c>
      <c r="H97">
        <v>13.76</v>
      </c>
      <c r="I97">
        <v>149640</v>
      </c>
      <c r="J97">
        <v>13.61</v>
      </c>
      <c r="K97">
        <v>0.15</v>
      </c>
      <c r="L97">
        <v>13.79</v>
      </c>
      <c r="M97">
        <v>149640</v>
      </c>
    </row>
    <row r="98" spans="1:13" x14ac:dyDescent="0.25">
      <c r="A98" t="s">
        <v>161</v>
      </c>
      <c r="B98">
        <v>1.27</v>
      </c>
      <c r="C98">
        <v>0.03</v>
      </c>
      <c r="D98">
        <v>1.31</v>
      </c>
      <c r="E98">
        <v>35800</v>
      </c>
      <c r="F98">
        <v>1.31</v>
      </c>
      <c r="G98">
        <v>0.01</v>
      </c>
      <c r="H98">
        <v>1.33</v>
      </c>
      <c r="I98">
        <v>35800</v>
      </c>
      <c r="J98">
        <v>1.31</v>
      </c>
      <c r="K98">
        <v>0.01</v>
      </c>
      <c r="L98">
        <v>1.33</v>
      </c>
      <c r="M98">
        <v>35800</v>
      </c>
    </row>
    <row r="99" spans="1:13" x14ac:dyDescent="0.25">
      <c r="A99" t="s">
        <v>178</v>
      </c>
      <c r="B99">
        <v>0.65</v>
      </c>
      <c r="C99">
        <v>0.01</v>
      </c>
      <c r="D99">
        <v>0.66</v>
      </c>
      <c r="E99">
        <v>26604</v>
      </c>
      <c r="F99">
        <v>0.61</v>
      </c>
      <c r="G99">
        <v>0</v>
      </c>
      <c r="H99">
        <v>0.62</v>
      </c>
      <c r="I99">
        <v>26604</v>
      </c>
      <c r="J99">
        <v>0.62</v>
      </c>
      <c r="K99">
        <v>0.01</v>
      </c>
      <c r="L99">
        <v>0.64</v>
      </c>
      <c r="M99">
        <v>26604</v>
      </c>
    </row>
    <row r="100" spans="1:13" x14ac:dyDescent="0.25">
      <c r="A100" t="s">
        <v>179</v>
      </c>
      <c r="B100">
        <v>9.32</v>
      </c>
      <c r="C100">
        <v>0.1</v>
      </c>
      <c r="D100">
        <v>9.44</v>
      </c>
      <c r="E100">
        <v>67784</v>
      </c>
      <c r="F100">
        <v>9.42</v>
      </c>
      <c r="G100">
        <v>0.09</v>
      </c>
      <c r="H100">
        <v>9.5299999999999994</v>
      </c>
      <c r="I100">
        <v>67784</v>
      </c>
      <c r="J100">
        <v>9.76</v>
      </c>
      <c r="K100">
        <v>0.11</v>
      </c>
      <c r="L100">
        <v>9.89</v>
      </c>
      <c r="M100">
        <v>67784</v>
      </c>
    </row>
    <row r="101" spans="1:13" x14ac:dyDescent="0.25">
      <c r="A101" t="s">
        <v>162</v>
      </c>
      <c r="B101">
        <v>29.4</v>
      </c>
      <c r="C101">
        <v>0.17</v>
      </c>
      <c r="D101">
        <v>29.62</v>
      </c>
      <c r="E101">
        <v>130932</v>
      </c>
      <c r="F101">
        <v>29.44</v>
      </c>
      <c r="G101">
        <v>0.19</v>
      </c>
      <c r="H101">
        <v>29.68</v>
      </c>
      <c r="I101">
        <v>130932</v>
      </c>
      <c r="J101">
        <v>29.64</v>
      </c>
      <c r="K101">
        <v>0.17</v>
      </c>
      <c r="L101">
        <v>29.86</v>
      </c>
      <c r="M101">
        <v>130932</v>
      </c>
    </row>
    <row r="102" spans="1:13" x14ac:dyDescent="0.25">
      <c r="A102" t="s">
        <v>164</v>
      </c>
      <c r="B102">
        <v>6.95</v>
      </c>
      <c r="C102">
        <v>7.0000000000000007E-2</v>
      </c>
      <c r="D102">
        <v>7.03</v>
      </c>
      <c r="E102">
        <v>69240</v>
      </c>
      <c r="F102">
        <v>6.88</v>
      </c>
      <c r="G102">
        <v>7.0000000000000007E-2</v>
      </c>
      <c r="H102">
        <v>6.97</v>
      </c>
      <c r="I102">
        <v>69240</v>
      </c>
      <c r="J102">
        <v>6.92</v>
      </c>
      <c r="K102">
        <v>0.06</v>
      </c>
      <c r="L102">
        <v>6.99</v>
      </c>
      <c r="M102">
        <v>69240</v>
      </c>
    </row>
    <row r="103" spans="1:13" x14ac:dyDescent="0.25">
      <c r="A103" t="s">
        <v>152</v>
      </c>
      <c r="B103">
        <v>12.67</v>
      </c>
      <c r="C103">
        <v>0.05</v>
      </c>
      <c r="D103">
        <v>12.74</v>
      </c>
      <c r="E103">
        <v>54656</v>
      </c>
      <c r="F103">
        <v>12.74</v>
      </c>
      <c r="G103">
        <v>0.05</v>
      </c>
      <c r="H103">
        <v>12.81</v>
      </c>
      <c r="I103">
        <v>54656</v>
      </c>
      <c r="J103">
        <v>12.76</v>
      </c>
      <c r="K103">
        <v>0.06</v>
      </c>
      <c r="L103">
        <v>12.84</v>
      </c>
      <c r="M103">
        <v>54656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7A13A-6241-4B01-A2DC-9B9DA4C0A55D}">
  <sheetPr codeName="Sheet11"/>
  <dimension ref="A1:M106"/>
  <sheetViews>
    <sheetView topLeftCell="A87" workbookViewId="0">
      <selection activeCell="Q106" sqref="O3:Q106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3.67</v>
      </c>
      <c r="C2" s="2">
        <v>0.04</v>
      </c>
      <c r="D2" s="2">
        <v>3.71</v>
      </c>
      <c r="E2">
        <v>33976</v>
      </c>
      <c r="F2" s="2">
        <v>3.73</v>
      </c>
      <c r="G2" s="2">
        <v>0.03</v>
      </c>
      <c r="H2" s="2">
        <v>3.77</v>
      </c>
      <c r="I2">
        <v>33976</v>
      </c>
      <c r="J2" s="2">
        <v>3.8</v>
      </c>
      <c r="K2" s="2">
        <v>0.02</v>
      </c>
      <c r="L2" s="2">
        <v>3.83</v>
      </c>
      <c r="M2">
        <v>33976</v>
      </c>
    </row>
    <row r="3" spans="1:13" x14ac:dyDescent="0.25">
      <c r="A3" t="s">
        <v>7</v>
      </c>
      <c r="B3" s="2">
        <v>0.28000000000000003</v>
      </c>
      <c r="C3" s="2">
        <v>0</v>
      </c>
      <c r="D3" s="2">
        <v>0.28000000000000003</v>
      </c>
      <c r="E3">
        <v>6384</v>
      </c>
      <c r="F3" s="2">
        <v>0.25</v>
      </c>
      <c r="G3" s="2">
        <v>0</v>
      </c>
      <c r="H3" s="2">
        <v>0.25</v>
      </c>
      <c r="I3">
        <v>6384</v>
      </c>
      <c r="J3" s="2">
        <v>0.27</v>
      </c>
      <c r="K3" s="2">
        <v>0</v>
      </c>
      <c r="L3" s="2">
        <v>0.27</v>
      </c>
      <c r="M3">
        <v>6384</v>
      </c>
    </row>
    <row r="4" spans="1:13" x14ac:dyDescent="0.25">
      <c r="A4" t="s">
        <v>8</v>
      </c>
      <c r="B4" s="2">
        <v>18.38</v>
      </c>
      <c r="C4" s="2">
        <v>0.18</v>
      </c>
      <c r="D4" s="2">
        <v>18.57</v>
      </c>
      <c r="E4">
        <v>207228</v>
      </c>
      <c r="F4" s="2">
        <v>17.95</v>
      </c>
      <c r="G4" s="2">
        <v>0.2</v>
      </c>
      <c r="H4" s="2">
        <v>18.170000000000002</v>
      </c>
      <c r="I4">
        <v>207228</v>
      </c>
      <c r="J4" s="2">
        <v>18</v>
      </c>
      <c r="K4" s="2">
        <v>0.19</v>
      </c>
      <c r="L4" s="2">
        <v>18.21</v>
      </c>
      <c r="M4">
        <v>207228</v>
      </c>
    </row>
    <row r="5" spans="1:13" x14ac:dyDescent="0.25">
      <c r="A5" t="s">
        <v>9</v>
      </c>
      <c r="B5" s="2">
        <v>0.3</v>
      </c>
      <c r="C5" s="2">
        <v>0</v>
      </c>
      <c r="D5" s="2">
        <v>0.3</v>
      </c>
      <c r="E5">
        <v>6412</v>
      </c>
      <c r="F5" s="2">
        <v>0.28999999999999998</v>
      </c>
      <c r="G5" s="2">
        <v>0</v>
      </c>
      <c r="H5" s="2">
        <v>0.28999999999999998</v>
      </c>
      <c r="I5">
        <v>6412</v>
      </c>
      <c r="J5" s="2">
        <v>0.3</v>
      </c>
      <c r="K5" s="2">
        <v>0</v>
      </c>
      <c r="L5" s="2">
        <v>0.3</v>
      </c>
      <c r="M5">
        <v>6412</v>
      </c>
    </row>
    <row r="6" spans="1:13" x14ac:dyDescent="0.25">
      <c r="A6" t="s">
        <v>10</v>
      </c>
      <c r="B6" s="2">
        <v>3.31</v>
      </c>
      <c r="C6" s="2">
        <v>0.02</v>
      </c>
      <c r="D6" s="2">
        <v>3.34</v>
      </c>
      <c r="E6">
        <v>36724</v>
      </c>
      <c r="F6" s="2">
        <v>3.39</v>
      </c>
      <c r="G6" s="2">
        <v>0.03</v>
      </c>
      <c r="H6" s="2">
        <v>3.43</v>
      </c>
      <c r="I6">
        <v>36724</v>
      </c>
      <c r="J6" s="2">
        <v>3.38</v>
      </c>
      <c r="K6" s="2">
        <v>0.02</v>
      </c>
      <c r="L6" s="2">
        <v>3.41</v>
      </c>
      <c r="M6">
        <v>36724</v>
      </c>
    </row>
    <row r="7" spans="1:13" x14ac:dyDescent="0.25">
      <c r="A7" t="s">
        <v>11</v>
      </c>
      <c r="B7" s="2">
        <v>12.44</v>
      </c>
      <c r="C7" s="2">
        <v>0.04</v>
      </c>
      <c r="D7" s="2">
        <v>12.49</v>
      </c>
      <c r="E7">
        <v>46512</v>
      </c>
      <c r="F7" s="2">
        <v>12.5</v>
      </c>
      <c r="G7" s="2">
        <v>0.03</v>
      </c>
      <c r="H7" s="2">
        <v>12.54</v>
      </c>
      <c r="I7">
        <v>46512</v>
      </c>
      <c r="J7" s="2">
        <v>12.51</v>
      </c>
      <c r="K7" s="2">
        <v>0.04</v>
      </c>
      <c r="L7" s="2">
        <v>12.56</v>
      </c>
      <c r="M7">
        <v>46512</v>
      </c>
    </row>
    <row r="8" spans="1:13" x14ac:dyDescent="0.25">
      <c r="A8" t="s">
        <v>12</v>
      </c>
      <c r="B8" s="2">
        <v>16.260000000000002</v>
      </c>
      <c r="C8" s="2">
        <v>0.08</v>
      </c>
      <c r="D8" s="2">
        <v>16.350000000000001</v>
      </c>
      <c r="E8">
        <v>55856</v>
      </c>
      <c r="F8" s="2">
        <v>16.16</v>
      </c>
      <c r="G8" s="2">
        <v>7.0000000000000007E-2</v>
      </c>
      <c r="H8" s="2">
        <v>16.239999999999998</v>
      </c>
      <c r="I8">
        <v>55856</v>
      </c>
      <c r="J8" s="2">
        <v>16.21</v>
      </c>
      <c r="K8" s="2">
        <v>0.04</v>
      </c>
      <c r="L8" s="2">
        <v>16.260000000000002</v>
      </c>
      <c r="M8">
        <v>55856</v>
      </c>
    </row>
    <row r="9" spans="1:13" x14ac:dyDescent="0.25">
      <c r="A9" t="s">
        <v>13</v>
      </c>
      <c r="B9" s="2">
        <v>14.68</v>
      </c>
      <c r="C9" s="2">
        <v>0.11</v>
      </c>
      <c r="D9" s="2">
        <v>14.8</v>
      </c>
      <c r="E9">
        <v>88112</v>
      </c>
      <c r="F9" s="2">
        <v>14.7</v>
      </c>
      <c r="G9" s="2">
        <v>0.08</v>
      </c>
      <c r="H9" s="2">
        <v>14.79</v>
      </c>
      <c r="I9">
        <v>88112</v>
      </c>
      <c r="J9" s="2">
        <v>14.65</v>
      </c>
      <c r="K9" s="2">
        <v>0.13</v>
      </c>
      <c r="L9" s="2">
        <v>14.79</v>
      </c>
      <c r="M9">
        <v>88112</v>
      </c>
    </row>
    <row r="10" spans="1:13" x14ac:dyDescent="0.25">
      <c r="A10" t="s">
        <v>14</v>
      </c>
      <c r="B10" s="2">
        <v>14.83</v>
      </c>
      <c r="C10" s="2">
        <v>0.06</v>
      </c>
      <c r="D10" s="2">
        <v>14.91</v>
      </c>
      <c r="E10">
        <v>88124</v>
      </c>
      <c r="F10" s="2">
        <v>14.84</v>
      </c>
      <c r="G10" s="2">
        <v>0.05</v>
      </c>
      <c r="H10" s="2">
        <v>14.89</v>
      </c>
      <c r="I10">
        <v>88124</v>
      </c>
      <c r="J10" s="2">
        <v>14.72</v>
      </c>
      <c r="K10" s="2">
        <v>0.1</v>
      </c>
      <c r="L10" s="2">
        <v>14.83</v>
      </c>
      <c r="M10">
        <v>88124</v>
      </c>
    </row>
    <row r="11" spans="1:13" x14ac:dyDescent="0.25">
      <c r="A11" t="s">
        <v>15</v>
      </c>
      <c r="B11" s="2">
        <v>0.24</v>
      </c>
      <c r="C11" s="2">
        <v>0</v>
      </c>
      <c r="D11" s="2">
        <v>0.25</v>
      </c>
      <c r="E11">
        <v>6380</v>
      </c>
      <c r="F11" s="2">
        <v>0.26</v>
      </c>
      <c r="G11" s="2">
        <v>0</v>
      </c>
      <c r="H11" s="2">
        <v>0.26</v>
      </c>
      <c r="I11">
        <v>6380</v>
      </c>
      <c r="J11" s="2">
        <v>0.26</v>
      </c>
      <c r="K11" s="2">
        <v>0</v>
      </c>
      <c r="L11" s="2">
        <v>0.26</v>
      </c>
      <c r="M11">
        <v>6380</v>
      </c>
    </row>
    <row r="12" spans="1:13" x14ac:dyDescent="0.25">
      <c r="A12" t="s">
        <v>16</v>
      </c>
      <c r="B12" s="2">
        <v>0.25</v>
      </c>
      <c r="C12" s="2">
        <v>0</v>
      </c>
      <c r="D12" s="2">
        <v>0.25</v>
      </c>
      <c r="E12">
        <v>6380</v>
      </c>
      <c r="F12" s="2">
        <v>0.24</v>
      </c>
      <c r="G12" s="2">
        <v>0</v>
      </c>
      <c r="H12" s="2">
        <v>0.25</v>
      </c>
      <c r="I12">
        <v>6380</v>
      </c>
      <c r="J12" s="2">
        <v>0.24</v>
      </c>
      <c r="K12" s="2">
        <v>0</v>
      </c>
      <c r="L12" s="2">
        <v>0.25</v>
      </c>
      <c r="M12">
        <v>6380</v>
      </c>
    </row>
    <row r="13" spans="1:13" x14ac:dyDescent="0.25">
      <c r="A13" t="s">
        <v>17</v>
      </c>
      <c r="B13" s="2">
        <v>0.26</v>
      </c>
      <c r="C13" s="2">
        <v>0</v>
      </c>
      <c r="D13" s="2">
        <v>0.26</v>
      </c>
      <c r="E13">
        <v>6384</v>
      </c>
      <c r="F13" s="2">
        <v>0.27</v>
      </c>
      <c r="G13" s="2">
        <v>0</v>
      </c>
      <c r="H13" s="2">
        <v>0.27</v>
      </c>
      <c r="I13">
        <v>6384</v>
      </c>
      <c r="J13" s="2">
        <v>0.27</v>
      </c>
      <c r="K13" s="2">
        <v>0</v>
      </c>
      <c r="L13" s="2">
        <v>0.27</v>
      </c>
      <c r="M13">
        <v>6384</v>
      </c>
    </row>
    <row r="14" spans="1:13" x14ac:dyDescent="0.25">
      <c r="A14" t="s">
        <v>19</v>
      </c>
      <c r="B14" s="2">
        <v>14.85</v>
      </c>
      <c r="C14" s="2">
        <v>0.02</v>
      </c>
      <c r="D14" s="2">
        <v>14.88</v>
      </c>
      <c r="E14">
        <v>35600</v>
      </c>
      <c r="F14" s="2">
        <v>14.87</v>
      </c>
      <c r="G14" s="2">
        <v>0.03</v>
      </c>
      <c r="H14" s="2">
        <v>14.91</v>
      </c>
      <c r="I14">
        <v>35600</v>
      </c>
      <c r="J14" s="2">
        <v>14.96</v>
      </c>
      <c r="K14" s="2">
        <v>0.04</v>
      </c>
      <c r="L14" s="2">
        <v>15</v>
      </c>
      <c r="M14">
        <v>35600</v>
      </c>
    </row>
    <row r="15" spans="1:13" x14ac:dyDescent="0.25">
      <c r="A15" t="s">
        <v>20</v>
      </c>
      <c r="B15" s="2">
        <v>0.26</v>
      </c>
      <c r="C15" s="2">
        <v>0</v>
      </c>
      <c r="D15" s="2">
        <v>0.26</v>
      </c>
      <c r="E15">
        <v>6384</v>
      </c>
      <c r="F15" s="2">
        <v>0.27</v>
      </c>
      <c r="G15" s="2">
        <v>0</v>
      </c>
      <c r="H15" s="2">
        <v>0.27</v>
      </c>
      <c r="I15">
        <v>6384</v>
      </c>
      <c r="J15" s="2">
        <v>0.26</v>
      </c>
      <c r="K15" s="2">
        <v>0</v>
      </c>
      <c r="L15" s="2">
        <v>0.27</v>
      </c>
      <c r="M15">
        <v>6384</v>
      </c>
    </row>
    <row r="16" spans="1:13" x14ac:dyDescent="0.25">
      <c r="A16" t="s">
        <v>21</v>
      </c>
      <c r="B16" s="2">
        <v>0.83</v>
      </c>
      <c r="C16" s="2">
        <v>0</v>
      </c>
      <c r="D16" s="2">
        <v>0.83</v>
      </c>
      <c r="E16">
        <v>12348</v>
      </c>
      <c r="F16" s="2">
        <v>0.87</v>
      </c>
      <c r="G16" s="2">
        <v>0</v>
      </c>
      <c r="H16" s="2">
        <v>0.88</v>
      </c>
      <c r="I16">
        <v>12348</v>
      </c>
      <c r="J16" s="2">
        <v>0.83</v>
      </c>
      <c r="K16" s="2">
        <v>0</v>
      </c>
      <c r="L16" s="2">
        <v>0.84</v>
      </c>
      <c r="M16">
        <v>12348</v>
      </c>
    </row>
    <row r="17" spans="1:13" x14ac:dyDescent="0.25">
      <c r="A17" t="s">
        <v>22</v>
      </c>
      <c r="B17" s="2">
        <v>12.75</v>
      </c>
      <c r="C17" s="2">
        <v>0.02</v>
      </c>
      <c r="D17" s="2">
        <v>12.78</v>
      </c>
      <c r="E17">
        <v>37848</v>
      </c>
      <c r="F17" s="2">
        <v>12.86</v>
      </c>
      <c r="G17" s="2">
        <v>0.04</v>
      </c>
      <c r="H17" s="2">
        <v>12.91</v>
      </c>
      <c r="I17">
        <v>37848</v>
      </c>
      <c r="J17" s="2">
        <v>12.9</v>
      </c>
      <c r="K17" s="2">
        <v>0.02</v>
      </c>
      <c r="L17" s="2">
        <v>12.92</v>
      </c>
      <c r="M17">
        <v>37848</v>
      </c>
    </row>
    <row r="18" spans="1:13" x14ac:dyDescent="0.25">
      <c r="A18" t="s">
        <v>23</v>
      </c>
      <c r="B18" s="2">
        <v>0.48</v>
      </c>
      <c r="C18" s="2">
        <v>0</v>
      </c>
      <c r="D18" s="2">
        <v>0.49</v>
      </c>
      <c r="E18">
        <v>6444</v>
      </c>
      <c r="F18" s="2">
        <v>0.49</v>
      </c>
      <c r="G18" s="2">
        <v>0</v>
      </c>
      <c r="H18" s="2">
        <v>0.49</v>
      </c>
      <c r="I18">
        <v>6444</v>
      </c>
      <c r="J18" s="2">
        <v>0.48</v>
      </c>
      <c r="K18" s="2">
        <v>0</v>
      </c>
      <c r="L18" s="2">
        <v>0.48</v>
      </c>
      <c r="M18">
        <v>6444</v>
      </c>
    </row>
    <row r="19" spans="1:13" x14ac:dyDescent="0.25">
      <c r="A19" t="s">
        <v>25</v>
      </c>
      <c r="B19" s="2">
        <v>16.309999999999999</v>
      </c>
      <c r="C19" s="2">
        <v>0.05</v>
      </c>
      <c r="D19" s="2">
        <v>16.37</v>
      </c>
      <c r="E19">
        <v>88380</v>
      </c>
      <c r="F19" s="2">
        <v>16.28</v>
      </c>
      <c r="G19" s="2">
        <v>0.06</v>
      </c>
      <c r="H19" s="2">
        <v>16.350000000000001</v>
      </c>
      <c r="I19">
        <v>88380</v>
      </c>
      <c r="J19" s="2">
        <v>16.28</v>
      </c>
      <c r="K19" s="2">
        <v>0.1</v>
      </c>
      <c r="L19" s="2">
        <v>16.39</v>
      </c>
      <c r="M19">
        <v>88380</v>
      </c>
    </row>
    <row r="20" spans="1:13" x14ac:dyDescent="0.25">
      <c r="A20" t="s">
        <v>27</v>
      </c>
      <c r="B20" s="2">
        <v>6.54</v>
      </c>
      <c r="C20" s="2">
        <v>0.06</v>
      </c>
      <c r="D20" s="2">
        <v>6.61</v>
      </c>
      <c r="E20">
        <v>86652</v>
      </c>
      <c r="F20" s="2">
        <v>6.49</v>
      </c>
      <c r="G20" s="2">
        <v>0.12</v>
      </c>
      <c r="H20" s="2">
        <v>6.62</v>
      </c>
      <c r="I20">
        <v>86652</v>
      </c>
      <c r="J20" s="2">
        <v>6.54</v>
      </c>
      <c r="K20" s="2">
        <v>0.1</v>
      </c>
      <c r="L20" s="2">
        <v>6.65</v>
      </c>
      <c r="M20">
        <v>86652</v>
      </c>
    </row>
    <row r="21" spans="1:13" x14ac:dyDescent="0.25">
      <c r="A21" t="s">
        <v>28</v>
      </c>
      <c r="B21" s="2">
        <v>11.81</v>
      </c>
      <c r="C21" s="2">
        <v>0.04</v>
      </c>
      <c r="D21" s="2">
        <v>11.86</v>
      </c>
      <c r="E21">
        <v>35376</v>
      </c>
      <c r="F21" s="2">
        <v>11.94</v>
      </c>
      <c r="G21" s="2">
        <v>0.02</v>
      </c>
      <c r="H21" s="2">
        <v>11.97</v>
      </c>
      <c r="I21">
        <v>35376</v>
      </c>
      <c r="J21" s="2">
        <v>11.79</v>
      </c>
      <c r="K21" s="2">
        <v>0.04</v>
      </c>
      <c r="L21" s="2">
        <v>11.84</v>
      </c>
      <c r="M21">
        <v>35376</v>
      </c>
    </row>
    <row r="22" spans="1:13" x14ac:dyDescent="0.25">
      <c r="A22" t="s">
        <v>29</v>
      </c>
      <c r="B22" s="2">
        <v>13.66</v>
      </c>
      <c r="C22" s="2">
        <v>0.1</v>
      </c>
      <c r="D22" s="2">
        <v>13.78</v>
      </c>
      <c r="E22">
        <v>153644</v>
      </c>
      <c r="F22" s="2">
        <v>13.54</v>
      </c>
      <c r="G22" s="2">
        <v>0.1</v>
      </c>
      <c r="H22" s="2">
        <v>13.65</v>
      </c>
      <c r="I22">
        <v>153644</v>
      </c>
      <c r="J22" s="2">
        <v>13.71</v>
      </c>
      <c r="K22" s="2">
        <v>0.11</v>
      </c>
      <c r="L22" s="2">
        <v>13.83</v>
      </c>
      <c r="M22">
        <v>153644</v>
      </c>
    </row>
    <row r="23" spans="1:13" x14ac:dyDescent="0.25">
      <c r="A23" t="s">
        <v>30</v>
      </c>
      <c r="B23" s="2">
        <v>0.27</v>
      </c>
      <c r="C23" s="2">
        <v>0</v>
      </c>
      <c r="D23" s="2">
        <v>0.27</v>
      </c>
      <c r="E23">
        <v>6384</v>
      </c>
      <c r="F23" s="2">
        <v>0.26</v>
      </c>
      <c r="G23" s="2">
        <v>0</v>
      </c>
      <c r="H23" s="2">
        <v>0.27</v>
      </c>
      <c r="I23">
        <v>6384</v>
      </c>
      <c r="J23" s="2">
        <v>0.26</v>
      </c>
      <c r="K23" s="2">
        <v>0</v>
      </c>
      <c r="L23" s="2">
        <v>0.27</v>
      </c>
      <c r="M23">
        <v>6384</v>
      </c>
    </row>
    <row r="24" spans="1:13" x14ac:dyDescent="0.25">
      <c r="A24" t="s">
        <v>31</v>
      </c>
      <c r="B24" s="2">
        <v>0.3</v>
      </c>
      <c r="C24" s="2">
        <v>0</v>
      </c>
      <c r="D24" s="2">
        <v>0.31</v>
      </c>
      <c r="E24">
        <v>7148</v>
      </c>
      <c r="F24" s="2">
        <v>0.28999999999999998</v>
      </c>
      <c r="G24" s="2">
        <v>0</v>
      </c>
      <c r="H24" s="2">
        <v>0.28999999999999998</v>
      </c>
      <c r="I24">
        <v>7148</v>
      </c>
      <c r="J24" s="2">
        <v>0.31</v>
      </c>
      <c r="K24" s="2">
        <v>0</v>
      </c>
      <c r="L24" s="2">
        <v>0.31</v>
      </c>
      <c r="M24">
        <v>7148</v>
      </c>
    </row>
    <row r="25" spans="1:13" x14ac:dyDescent="0.25">
      <c r="A25" t="s">
        <v>32</v>
      </c>
      <c r="B25" s="2">
        <v>0.37</v>
      </c>
      <c r="C25" s="2">
        <v>0.02</v>
      </c>
      <c r="D25" s="2">
        <v>0.39</v>
      </c>
      <c r="E25">
        <v>19984</v>
      </c>
      <c r="F25" s="2">
        <v>0.38</v>
      </c>
      <c r="G25" s="2">
        <v>0</v>
      </c>
      <c r="H25" s="2">
        <v>0.38</v>
      </c>
      <c r="I25">
        <v>19984</v>
      </c>
      <c r="J25" s="2">
        <v>0.35</v>
      </c>
      <c r="K25" s="2">
        <v>0.02</v>
      </c>
      <c r="L25" s="2">
        <v>0.37</v>
      </c>
      <c r="M25">
        <v>19984</v>
      </c>
    </row>
    <row r="26" spans="1:13" x14ac:dyDescent="0.25">
      <c r="A26" t="s">
        <v>33</v>
      </c>
      <c r="B26" s="2">
        <v>0.26</v>
      </c>
      <c r="C26" s="2">
        <v>0</v>
      </c>
      <c r="D26" s="2">
        <v>0.26</v>
      </c>
      <c r="E26">
        <v>6380</v>
      </c>
      <c r="F26" s="2">
        <v>0.25</v>
      </c>
      <c r="G26" s="2">
        <v>0</v>
      </c>
      <c r="H26" s="2">
        <v>0.25</v>
      </c>
      <c r="I26">
        <v>6380</v>
      </c>
      <c r="J26" s="2">
        <v>0.25</v>
      </c>
      <c r="K26" s="2">
        <v>0</v>
      </c>
      <c r="L26" s="2">
        <v>0.25</v>
      </c>
      <c r="M26">
        <v>6380</v>
      </c>
    </row>
    <row r="27" spans="1:13" x14ac:dyDescent="0.25">
      <c r="A27" t="s">
        <v>34</v>
      </c>
      <c r="B27" s="2">
        <v>21.74</v>
      </c>
      <c r="C27" s="2">
        <v>2.02</v>
      </c>
      <c r="D27" s="2">
        <v>23.78</v>
      </c>
      <c r="E27">
        <v>2516304</v>
      </c>
      <c r="F27" s="2">
        <v>21.79</v>
      </c>
      <c r="G27" s="2">
        <v>1.88</v>
      </c>
      <c r="H27" s="2">
        <v>23.7</v>
      </c>
      <c r="I27">
        <v>2516304</v>
      </c>
      <c r="J27" s="2">
        <v>21.92</v>
      </c>
      <c r="K27" s="2">
        <v>1.78</v>
      </c>
      <c r="L27" s="2">
        <v>23.72</v>
      </c>
      <c r="M27">
        <v>2516304</v>
      </c>
    </row>
    <row r="28" spans="1:13" x14ac:dyDescent="0.25">
      <c r="A28" t="s">
        <v>35</v>
      </c>
      <c r="B28" s="2">
        <v>6.17</v>
      </c>
      <c r="C28" s="2">
        <v>0.02</v>
      </c>
      <c r="D28" s="2">
        <v>6.19</v>
      </c>
      <c r="E28">
        <v>13720</v>
      </c>
      <c r="F28" s="2">
        <v>6.16</v>
      </c>
      <c r="G28" s="2">
        <v>0</v>
      </c>
      <c r="H28" s="2">
        <v>6.17</v>
      </c>
      <c r="I28">
        <v>13720</v>
      </c>
      <c r="J28" s="2">
        <v>6.22</v>
      </c>
      <c r="K28" s="2">
        <v>0</v>
      </c>
      <c r="L28" s="2">
        <v>6.22</v>
      </c>
      <c r="M28">
        <v>13720</v>
      </c>
    </row>
    <row r="29" spans="1:13" x14ac:dyDescent="0.25">
      <c r="A29" t="s">
        <v>36</v>
      </c>
      <c r="B29" s="2">
        <v>33.81</v>
      </c>
      <c r="C29" s="2">
        <v>3.12</v>
      </c>
      <c r="D29" s="2">
        <v>36.979999999999997</v>
      </c>
      <c r="E29">
        <v>3252656</v>
      </c>
      <c r="F29" s="2">
        <v>33.840000000000003</v>
      </c>
      <c r="G29" s="2">
        <v>3.06</v>
      </c>
      <c r="H29" s="2">
        <v>36.950000000000003</v>
      </c>
      <c r="I29">
        <v>3252656</v>
      </c>
      <c r="J29" s="2">
        <v>33.880000000000003</v>
      </c>
      <c r="K29" s="2">
        <v>3.19</v>
      </c>
      <c r="L29" s="2">
        <v>37.119999999999997</v>
      </c>
      <c r="M29">
        <v>3252656</v>
      </c>
    </row>
    <row r="30" spans="1:13" x14ac:dyDescent="0.25">
      <c r="A30" t="s">
        <v>39</v>
      </c>
      <c r="B30" s="2">
        <v>6</v>
      </c>
      <c r="C30" s="2">
        <v>0.05</v>
      </c>
      <c r="D30" s="2">
        <v>6.06</v>
      </c>
      <c r="E30">
        <v>78280</v>
      </c>
      <c r="F30" s="2">
        <v>5.86</v>
      </c>
      <c r="G30" s="2">
        <v>0.08</v>
      </c>
      <c r="H30" s="2">
        <v>5.95</v>
      </c>
      <c r="I30">
        <v>78280</v>
      </c>
      <c r="J30" s="2">
        <v>5.9</v>
      </c>
      <c r="K30" s="2">
        <v>0.05</v>
      </c>
      <c r="L30" s="2">
        <v>5.96</v>
      </c>
      <c r="M30">
        <v>78280</v>
      </c>
    </row>
    <row r="31" spans="1:13" x14ac:dyDescent="0.25">
      <c r="A31" t="s">
        <v>40</v>
      </c>
      <c r="B31" s="2">
        <v>0.25</v>
      </c>
      <c r="C31" s="2">
        <v>0</v>
      </c>
      <c r="D31" s="2">
        <v>0.25</v>
      </c>
      <c r="E31">
        <v>6408</v>
      </c>
      <c r="F31" s="2">
        <v>0.26</v>
      </c>
      <c r="G31" s="2">
        <v>0</v>
      </c>
      <c r="H31" s="2">
        <v>0.26</v>
      </c>
      <c r="I31">
        <v>6408</v>
      </c>
      <c r="J31" s="2">
        <v>0.25</v>
      </c>
      <c r="K31" s="2">
        <v>0</v>
      </c>
      <c r="L31" s="2">
        <v>0.25</v>
      </c>
      <c r="M31">
        <v>6408</v>
      </c>
    </row>
    <row r="32" spans="1:13" x14ac:dyDescent="0.25">
      <c r="A32" t="s">
        <v>41</v>
      </c>
      <c r="B32" s="2">
        <v>0.33</v>
      </c>
      <c r="C32" s="2">
        <v>0</v>
      </c>
      <c r="D32" s="2">
        <v>0.34</v>
      </c>
      <c r="E32">
        <v>20016</v>
      </c>
      <c r="F32" s="2">
        <v>0.35</v>
      </c>
      <c r="G32" s="2">
        <v>0</v>
      </c>
      <c r="H32" s="2">
        <v>0.36</v>
      </c>
      <c r="I32">
        <v>20016</v>
      </c>
      <c r="J32" s="2">
        <v>0.34</v>
      </c>
      <c r="K32" s="2">
        <v>0.01</v>
      </c>
      <c r="L32" s="2">
        <v>0.36</v>
      </c>
      <c r="M32">
        <v>20012</v>
      </c>
    </row>
    <row r="33" spans="1:13" x14ac:dyDescent="0.25">
      <c r="A33" t="s">
        <v>42</v>
      </c>
      <c r="B33" s="2">
        <v>0.43</v>
      </c>
      <c r="C33" s="2">
        <v>0</v>
      </c>
      <c r="D33" s="2">
        <v>0.43</v>
      </c>
      <c r="E33">
        <v>8652</v>
      </c>
      <c r="F33" s="2">
        <v>0.42</v>
      </c>
      <c r="G33" s="2">
        <v>0</v>
      </c>
      <c r="H33" s="2">
        <v>0.43</v>
      </c>
      <c r="I33">
        <v>8652</v>
      </c>
      <c r="J33" s="2">
        <v>0.43</v>
      </c>
      <c r="K33" s="2">
        <v>0</v>
      </c>
      <c r="L33" s="2">
        <v>0.43</v>
      </c>
      <c r="M33">
        <v>8652</v>
      </c>
    </row>
    <row r="34" spans="1:13" x14ac:dyDescent="0.25">
      <c r="A34" t="s">
        <v>43</v>
      </c>
      <c r="B34" s="2">
        <v>4.38</v>
      </c>
      <c r="C34" s="2">
        <v>0.1</v>
      </c>
      <c r="D34" s="2">
        <v>4.4800000000000004</v>
      </c>
      <c r="E34">
        <v>85852</v>
      </c>
      <c r="F34" s="2">
        <v>4.38</v>
      </c>
      <c r="G34" s="2">
        <v>0.08</v>
      </c>
      <c r="H34" s="2">
        <v>4.47</v>
      </c>
      <c r="I34">
        <v>85852</v>
      </c>
      <c r="J34" s="2">
        <v>4.5599999999999996</v>
      </c>
      <c r="K34" s="2">
        <v>0.06</v>
      </c>
      <c r="L34" s="2">
        <v>4.63</v>
      </c>
      <c r="M34">
        <v>85852</v>
      </c>
    </row>
    <row r="35" spans="1:13" x14ac:dyDescent="0.25">
      <c r="A35" t="s">
        <v>45</v>
      </c>
      <c r="B35" s="2">
        <v>12.44</v>
      </c>
      <c r="C35" s="2">
        <v>0.03</v>
      </c>
      <c r="D35" s="2">
        <v>12.48</v>
      </c>
      <c r="E35">
        <v>35068</v>
      </c>
      <c r="F35" s="2">
        <v>12.36</v>
      </c>
      <c r="G35" s="2">
        <v>0.02</v>
      </c>
      <c r="H35" s="2">
        <v>12.39</v>
      </c>
      <c r="I35">
        <v>35068</v>
      </c>
      <c r="J35" s="2">
        <v>12.37</v>
      </c>
      <c r="K35" s="2">
        <v>0.04</v>
      </c>
      <c r="L35" s="2">
        <v>12.42</v>
      </c>
      <c r="M35">
        <v>35068</v>
      </c>
    </row>
    <row r="36" spans="1:13" x14ac:dyDescent="0.25">
      <c r="A36" t="s">
        <v>46</v>
      </c>
      <c r="B36" s="2">
        <v>0.52</v>
      </c>
      <c r="C36" s="2">
        <v>0</v>
      </c>
      <c r="D36" s="2">
        <v>0.53</v>
      </c>
      <c r="E36">
        <v>6676</v>
      </c>
      <c r="F36" s="2">
        <v>0.52</v>
      </c>
      <c r="G36" s="2">
        <v>0</v>
      </c>
      <c r="H36" s="2">
        <v>0.53</v>
      </c>
      <c r="I36">
        <v>6676</v>
      </c>
      <c r="J36" s="2">
        <v>0.52</v>
      </c>
      <c r="K36" s="2">
        <v>0</v>
      </c>
      <c r="L36" s="2">
        <v>0.52</v>
      </c>
      <c r="M36">
        <v>6676</v>
      </c>
    </row>
    <row r="37" spans="1:13" x14ac:dyDescent="0.25">
      <c r="A37" t="s">
        <v>47</v>
      </c>
      <c r="B37" s="2">
        <v>0.25</v>
      </c>
      <c r="C37" s="2">
        <v>0</v>
      </c>
      <c r="D37" s="2">
        <v>0.25</v>
      </c>
      <c r="E37">
        <v>6380</v>
      </c>
      <c r="F37" s="2">
        <v>0.24</v>
      </c>
      <c r="G37" s="2">
        <v>0</v>
      </c>
      <c r="H37" s="2">
        <v>0.25</v>
      </c>
      <c r="I37">
        <v>6380</v>
      </c>
      <c r="J37" s="2">
        <v>0.25</v>
      </c>
      <c r="K37" s="2">
        <v>0</v>
      </c>
      <c r="L37" s="2">
        <v>0.25</v>
      </c>
      <c r="M37">
        <v>6380</v>
      </c>
    </row>
    <row r="38" spans="1:13" x14ac:dyDescent="0.25">
      <c r="A38" t="s">
        <v>48</v>
      </c>
      <c r="B38" s="2">
        <v>7.09</v>
      </c>
      <c r="C38" s="2">
        <v>7.0000000000000007E-2</v>
      </c>
      <c r="D38" s="2">
        <v>7.17</v>
      </c>
      <c r="E38">
        <v>87264</v>
      </c>
      <c r="F38" s="2">
        <v>7.08</v>
      </c>
      <c r="G38" s="2">
        <v>0.09</v>
      </c>
      <c r="H38" s="2">
        <v>7.18</v>
      </c>
      <c r="I38">
        <v>87264</v>
      </c>
      <c r="J38" s="2">
        <v>7.06</v>
      </c>
      <c r="K38" s="2">
        <v>0.1</v>
      </c>
      <c r="L38" s="2">
        <v>7.17</v>
      </c>
      <c r="M38">
        <v>87264</v>
      </c>
    </row>
    <row r="39" spans="1:13" x14ac:dyDescent="0.25">
      <c r="A39" t="s">
        <v>49</v>
      </c>
      <c r="B39" s="2">
        <v>0.25</v>
      </c>
      <c r="C39" s="2">
        <v>0</v>
      </c>
      <c r="D39" s="2">
        <v>0.26</v>
      </c>
      <c r="E39">
        <v>6404</v>
      </c>
      <c r="F39" s="2">
        <v>0.26</v>
      </c>
      <c r="G39" s="2">
        <v>0</v>
      </c>
      <c r="H39" s="2">
        <v>0.26</v>
      </c>
      <c r="I39">
        <v>6404</v>
      </c>
      <c r="J39" s="2">
        <v>0.26</v>
      </c>
      <c r="K39" s="2">
        <v>0</v>
      </c>
      <c r="L39" s="2">
        <v>0.26</v>
      </c>
      <c r="M39">
        <v>6404</v>
      </c>
    </row>
    <row r="40" spans="1:13" x14ac:dyDescent="0.25">
      <c r="A40" t="s">
        <v>50</v>
      </c>
      <c r="B40" s="2">
        <v>0.59</v>
      </c>
      <c r="C40" s="2">
        <v>0</v>
      </c>
      <c r="D40" s="2">
        <v>0.59</v>
      </c>
      <c r="E40">
        <v>6676</v>
      </c>
      <c r="F40" s="2">
        <v>0.6</v>
      </c>
      <c r="G40" s="2">
        <v>0</v>
      </c>
      <c r="H40" s="2">
        <v>0.6</v>
      </c>
      <c r="I40">
        <v>6676</v>
      </c>
      <c r="J40" s="2">
        <v>0.61</v>
      </c>
      <c r="K40" s="2">
        <v>0</v>
      </c>
      <c r="L40" s="2">
        <v>0.61</v>
      </c>
      <c r="M40">
        <v>6676</v>
      </c>
    </row>
    <row r="41" spans="1:13" x14ac:dyDescent="0.25">
      <c r="A41" t="s">
        <v>51</v>
      </c>
      <c r="B41" s="2">
        <v>0.42</v>
      </c>
      <c r="C41" s="2">
        <v>0</v>
      </c>
      <c r="D41" s="2">
        <v>0.42</v>
      </c>
      <c r="E41">
        <v>6532</v>
      </c>
      <c r="F41" s="2">
        <v>0.42</v>
      </c>
      <c r="G41" s="2">
        <v>0</v>
      </c>
      <c r="H41" s="2">
        <v>0.43</v>
      </c>
      <c r="I41">
        <v>6532</v>
      </c>
      <c r="J41" s="2">
        <v>0.42</v>
      </c>
      <c r="K41" s="2">
        <v>0</v>
      </c>
      <c r="L41" s="2">
        <v>0.42</v>
      </c>
      <c r="M41">
        <v>6532</v>
      </c>
    </row>
    <row r="42" spans="1:13" x14ac:dyDescent="0.25">
      <c r="A42" t="s">
        <v>52</v>
      </c>
      <c r="B42" s="2">
        <v>0.35</v>
      </c>
      <c r="C42" s="2">
        <v>0.01</v>
      </c>
      <c r="D42" s="2">
        <v>0.36</v>
      </c>
      <c r="E42">
        <v>26572</v>
      </c>
      <c r="F42" s="2">
        <v>0.36</v>
      </c>
      <c r="G42" s="2">
        <v>0.01</v>
      </c>
      <c r="H42" s="2">
        <v>0.38</v>
      </c>
      <c r="I42">
        <v>26568</v>
      </c>
      <c r="J42" s="2">
        <v>0.36</v>
      </c>
      <c r="K42" s="2">
        <v>0.02</v>
      </c>
      <c r="L42" s="2">
        <v>0.38</v>
      </c>
      <c r="M42">
        <v>26572</v>
      </c>
    </row>
    <row r="43" spans="1:13" x14ac:dyDescent="0.25">
      <c r="A43" t="s">
        <v>53</v>
      </c>
      <c r="B43" s="2">
        <v>0.3</v>
      </c>
      <c r="C43" s="2">
        <v>0</v>
      </c>
      <c r="D43" s="2">
        <v>0.3</v>
      </c>
      <c r="E43">
        <v>6380</v>
      </c>
      <c r="F43" s="2">
        <v>0.3</v>
      </c>
      <c r="G43" s="2">
        <v>0</v>
      </c>
      <c r="H43" s="2">
        <v>0.3</v>
      </c>
      <c r="I43">
        <v>6380</v>
      </c>
      <c r="J43" s="2">
        <v>0.28999999999999998</v>
      </c>
      <c r="K43" s="2">
        <v>0</v>
      </c>
      <c r="L43" s="2">
        <v>0.28999999999999998</v>
      </c>
      <c r="M43">
        <v>6380</v>
      </c>
    </row>
    <row r="44" spans="1:13" x14ac:dyDescent="0.25">
      <c r="A44" t="s">
        <v>54</v>
      </c>
      <c r="B44" s="2">
        <v>0.66</v>
      </c>
      <c r="C44" s="2">
        <v>0</v>
      </c>
      <c r="D44" s="2">
        <v>0.66</v>
      </c>
      <c r="E44">
        <v>6592</v>
      </c>
      <c r="F44" s="2">
        <v>0.65</v>
      </c>
      <c r="G44" s="2">
        <v>0.01</v>
      </c>
      <c r="H44" s="2">
        <v>0.66</v>
      </c>
      <c r="I44">
        <v>6592</v>
      </c>
      <c r="J44" s="2">
        <v>0.69</v>
      </c>
      <c r="K44" s="2">
        <v>0</v>
      </c>
      <c r="L44" s="2">
        <v>0.69</v>
      </c>
      <c r="M44">
        <v>6592</v>
      </c>
    </row>
    <row r="45" spans="1:13" x14ac:dyDescent="0.25">
      <c r="A45" t="s">
        <v>55</v>
      </c>
      <c r="B45" s="2">
        <v>3.32</v>
      </c>
      <c r="C45" s="2">
        <v>0.08</v>
      </c>
      <c r="D45" s="2">
        <v>3.41</v>
      </c>
      <c r="E45">
        <v>85764</v>
      </c>
      <c r="F45" s="2">
        <v>3.32</v>
      </c>
      <c r="G45" s="2">
        <v>0.08</v>
      </c>
      <c r="H45" s="2">
        <v>3.4</v>
      </c>
      <c r="I45">
        <v>85764</v>
      </c>
      <c r="J45" s="2">
        <v>3.36</v>
      </c>
      <c r="K45" s="2">
        <v>0.05</v>
      </c>
      <c r="L45" s="2">
        <v>3.41</v>
      </c>
      <c r="M45">
        <v>85764</v>
      </c>
    </row>
    <row r="46" spans="1:13" x14ac:dyDescent="0.25">
      <c r="A46" t="s">
        <v>60</v>
      </c>
      <c r="B46" s="2">
        <v>11.96</v>
      </c>
      <c r="C46" s="2">
        <v>0.04</v>
      </c>
      <c r="D46" s="2">
        <v>12.01</v>
      </c>
      <c r="E46">
        <v>46412</v>
      </c>
      <c r="F46" s="2">
        <v>11.94</v>
      </c>
      <c r="G46" s="2">
        <v>0.03</v>
      </c>
      <c r="H46" s="2">
        <v>11.98</v>
      </c>
      <c r="I46">
        <v>46412</v>
      </c>
      <c r="J46" s="2">
        <v>11.94</v>
      </c>
      <c r="K46" s="2">
        <v>0.04</v>
      </c>
      <c r="L46" s="2">
        <v>11.99</v>
      </c>
      <c r="M46">
        <v>46412</v>
      </c>
    </row>
    <row r="47" spans="1:13" x14ac:dyDescent="0.25">
      <c r="A47" t="s">
        <v>61</v>
      </c>
      <c r="B47" s="2">
        <v>0.56999999999999995</v>
      </c>
      <c r="C47" s="2">
        <v>0</v>
      </c>
      <c r="D47" s="2">
        <v>0.57999999999999996</v>
      </c>
      <c r="E47">
        <v>10920</v>
      </c>
      <c r="F47" s="2">
        <v>0.61</v>
      </c>
      <c r="G47" s="2">
        <v>0</v>
      </c>
      <c r="H47" s="2">
        <v>0.61</v>
      </c>
      <c r="I47">
        <v>10920</v>
      </c>
      <c r="J47" s="2">
        <v>0.6</v>
      </c>
      <c r="K47" s="2">
        <v>0</v>
      </c>
      <c r="L47" s="2">
        <v>0.6</v>
      </c>
      <c r="M47">
        <v>10920</v>
      </c>
    </row>
    <row r="48" spans="1:13" x14ac:dyDescent="0.25">
      <c r="A48" t="s">
        <v>62</v>
      </c>
      <c r="B48" s="2">
        <v>0.3</v>
      </c>
      <c r="C48" s="2">
        <v>0</v>
      </c>
      <c r="D48" s="2">
        <v>0.3</v>
      </c>
      <c r="E48">
        <v>6388</v>
      </c>
      <c r="F48" s="2">
        <v>0.3</v>
      </c>
      <c r="G48" s="2">
        <v>0</v>
      </c>
      <c r="H48" s="2">
        <v>0.3</v>
      </c>
      <c r="I48">
        <v>6388</v>
      </c>
      <c r="J48" s="2">
        <v>0.32</v>
      </c>
      <c r="K48" s="2">
        <v>0</v>
      </c>
      <c r="L48" s="2">
        <v>0.32</v>
      </c>
      <c r="M48">
        <v>6388</v>
      </c>
    </row>
    <row r="49" spans="1:13" x14ac:dyDescent="0.25">
      <c r="A49" t="s">
        <v>64</v>
      </c>
      <c r="B49" s="2">
        <v>11.88</v>
      </c>
      <c r="C49" s="2">
        <v>0.03</v>
      </c>
      <c r="D49" s="2">
        <v>11.92</v>
      </c>
      <c r="E49">
        <v>47244</v>
      </c>
      <c r="F49" s="2">
        <v>11.86</v>
      </c>
      <c r="G49" s="2">
        <v>0.04</v>
      </c>
      <c r="H49" s="2">
        <v>11.91</v>
      </c>
      <c r="I49">
        <v>47244</v>
      </c>
      <c r="J49" s="2">
        <v>12</v>
      </c>
      <c r="K49" s="2">
        <v>0.02</v>
      </c>
      <c r="L49" s="2">
        <v>12.03</v>
      </c>
      <c r="M49">
        <v>47244</v>
      </c>
    </row>
    <row r="50" spans="1:13" x14ac:dyDescent="0.25">
      <c r="A50" t="s">
        <v>66</v>
      </c>
      <c r="B50" s="2">
        <v>0.45</v>
      </c>
      <c r="C50" s="2">
        <v>0</v>
      </c>
      <c r="D50" s="2">
        <v>0.45</v>
      </c>
      <c r="E50">
        <v>8640</v>
      </c>
      <c r="F50" s="2">
        <v>0.44</v>
      </c>
      <c r="G50" s="2">
        <v>0</v>
      </c>
      <c r="H50" s="2">
        <v>0.45</v>
      </c>
      <c r="I50">
        <v>8640</v>
      </c>
      <c r="J50" s="2">
        <v>0.42</v>
      </c>
      <c r="K50" s="2">
        <v>0</v>
      </c>
      <c r="L50" s="2">
        <v>0.42</v>
      </c>
      <c r="M50">
        <v>8640</v>
      </c>
    </row>
    <row r="51" spans="1:13" x14ac:dyDescent="0.25">
      <c r="A51" t="s">
        <v>67</v>
      </c>
      <c r="B51" s="2">
        <v>0.24</v>
      </c>
      <c r="C51" s="2">
        <v>0</v>
      </c>
      <c r="D51" s="2">
        <v>0.24</v>
      </c>
      <c r="E51">
        <v>6380</v>
      </c>
      <c r="F51" s="2">
        <v>0.25</v>
      </c>
      <c r="G51" s="2">
        <v>0</v>
      </c>
      <c r="H51" s="2">
        <v>0.25</v>
      </c>
      <c r="I51">
        <v>6380</v>
      </c>
      <c r="J51" s="2">
        <v>0.25</v>
      </c>
      <c r="K51" s="2">
        <v>0</v>
      </c>
      <c r="L51" s="2">
        <v>0.25</v>
      </c>
      <c r="M51">
        <v>6376</v>
      </c>
    </row>
    <row r="52" spans="1:13" x14ac:dyDescent="0.25">
      <c r="A52" t="s">
        <v>68</v>
      </c>
      <c r="B52" s="2">
        <v>0.31</v>
      </c>
      <c r="C52" s="2">
        <v>0</v>
      </c>
      <c r="D52" s="2">
        <v>0.31</v>
      </c>
      <c r="E52">
        <v>6384</v>
      </c>
      <c r="F52" s="2">
        <v>0.3</v>
      </c>
      <c r="G52" s="2">
        <v>0</v>
      </c>
      <c r="H52" s="2">
        <v>0.3</v>
      </c>
      <c r="I52">
        <v>6384</v>
      </c>
      <c r="J52" s="2">
        <v>0.3</v>
      </c>
      <c r="K52" s="2">
        <v>0</v>
      </c>
      <c r="L52" s="2">
        <v>0.31</v>
      </c>
      <c r="M52">
        <v>6384</v>
      </c>
    </row>
    <row r="53" spans="1:13" x14ac:dyDescent="0.25">
      <c r="A53" t="s">
        <v>69</v>
      </c>
      <c r="B53" s="2">
        <v>6.19</v>
      </c>
      <c r="C53" s="2">
        <v>0</v>
      </c>
      <c r="D53" s="2">
        <v>6.2</v>
      </c>
      <c r="E53">
        <v>11900</v>
      </c>
      <c r="F53" s="2">
        <v>6.14</v>
      </c>
      <c r="G53" s="2">
        <v>0</v>
      </c>
      <c r="H53" s="2">
        <v>6.15</v>
      </c>
      <c r="I53">
        <v>11900</v>
      </c>
      <c r="J53" s="2">
        <v>6.14</v>
      </c>
      <c r="K53" s="2">
        <v>0</v>
      </c>
      <c r="L53" s="2">
        <v>6.15</v>
      </c>
      <c r="M53">
        <v>11900</v>
      </c>
    </row>
    <row r="54" spans="1:13" x14ac:dyDescent="0.25">
      <c r="A54" t="s">
        <v>106</v>
      </c>
      <c r="B54" s="2">
        <v>0.7</v>
      </c>
      <c r="C54" s="2">
        <v>0</v>
      </c>
      <c r="D54" s="2">
        <v>0.71</v>
      </c>
      <c r="E54">
        <v>12128</v>
      </c>
      <c r="F54" s="2">
        <v>0.69</v>
      </c>
      <c r="G54" s="2">
        <v>0.01</v>
      </c>
      <c r="H54" s="2">
        <v>0.71</v>
      </c>
      <c r="I54">
        <v>12128</v>
      </c>
      <c r="J54" s="2">
        <v>0.68</v>
      </c>
      <c r="K54" s="2">
        <v>0</v>
      </c>
      <c r="L54" s="2">
        <v>0.68</v>
      </c>
      <c r="M54">
        <v>12128</v>
      </c>
    </row>
    <row r="55" spans="1:13" x14ac:dyDescent="0.25">
      <c r="A55" t="s">
        <v>70</v>
      </c>
      <c r="B55" s="2">
        <v>13.7</v>
      </c>
      <c r="C55" s="2">
        <v>0.02</v>
      </c>
      <c r="D55" s="2">
        <v>13.73</v>
      </c>
      <c r="E55">
        <v>35252</v>
      </c>
      <c r="F55" s="2">
        <v>13.72</v>
      </c>
      <c r="G55" s="2">
        <v>0.04</v>
      </c>
      <c r="H55" s="2">
        <v>13.77</v>
      </c>
      <c r="I55">
        <v>35252</v>
      </c>
      <c r="J55" s="2">
        <v>13.84</v>
      </c>
      <c r="K55" s="2">
        <v>0.02</v>
      </c>
      <c r="L55" s="2">
        <v>13.87</v>
      </c>
      <c r="M55">
        <v>35248</v>
      </c>
    </row>
    <row r="56" spans="1:13" x14ac:dyDescent="0.25">
      <c r="A56" t="s">
        <v>71</v>
      </c>
      <c r="B56" s="2">
        <v>46.56</v>
      </c>
      <c r="C56" s="2">
        <v>3.81</v>
      </c>
      <c r="D56" s="2">
        <v>50.42</v>
      </c>
      <c r="E56">
        <v>5046676</v>
      </c>
      <c r="F56" s="2">
        <v>46.23</v>
      </c>
      <c r="G56" s="2">
        <v>3.82</v>
      </c>
      <c r="H56" s="2">
        <v>50.1</v>
      </c>
      <c r="I56">
        <v>5046676</v>
      </c>
      <c r="J56" s="2">
        <v>46.33</v>
      </c>
      <c r="K56" s="2">
        <v>3.99</v>
      </c>
      <c r="L56" s="2">
        <v>50.37</v>
      </c>
      <c r="M56">
        <v>5046676</v>
      </c>
    </row>
    <row r="57" spans="1:13" x14ac:dyDescent="0.25">
      <c r="A57" t="s">
        <v>72</v>
      </c>
      <c r="B57" s="2">
        <v>13.41</v>
      </c>
      <c r="C57" s="2">
        <v>7.0000000000000007E-2</v>
      </c>
      <c r="D57" s="2">
        <v>13.49</v>
      </c>
      <c r="E57">
        <v>102132</v>
      </c>
      <c r="F57" s="2">
        <v>13.58</v>
      </c>
      <c r="G57" s="2">
        <v>0.06</v>
      </c>
      <c r="H57" s="2">
        <v>13.66</v>
      </c>
      <c r="I57">
        <v>102132</v>
      </c>
      <c r="J57" s="2">
        <v>13.4</v>
      </c>
      <c r="K57" s="2">
        <v>0.09</v>
      </c>
      <c r="L57" s="2">
        <v>13.51</v>
      </c>
      <c r="M57">
        <v>102132</v>
      </c>
    </row>
    <row r="58" spans="1:13" x14ac:dyDescent="0.25">
      <c r="A58" t="s">
        <v>73</v>
      </c>
      <c r="B58" s="2">
        <v>0.7</v>
      </c>
      <c r="C58" s="2">
        <v>0.02</v>
      </c>
      <c r="D58" s="2">
        <v>0.72</v>
      </c>
      <c r="E58">
        <v>45000</v>
      </c>
      <c r="F58" s="2">
        <v>0.72</v>
      </c>
      <c r="G58" s="2">
        <v>0.01</v>
      </c>
      <c r="H58" s="2">
        <v>0.74</v>
      </c>
      <c r="I58">
        <v>45000</v>
      </c>
      <c r="J58" s="2">
        <v>0.72</v>
      </c>
      <c r="K58" s="2">
        <v>0.02</v>
      </c>
      <c r="L58" s="2">
        <v>0.74</v>
      </c>
      <c r="M58">
        <v>45000</v>
      </c>
    </row>
    <row r="59" spans="1:13" x14ac:dyDescent="0.25">
      <c r="A59" t="s">
        <v>74</v>
      </c>
      <c r="B59" s="2">
        <v>6.7</v>
      </c>
      <c r="C59" s="2">
        <v>0.08</v>
      </c>
      <c r="D59" s="2">
        <v>6.79</v>
      </c>
      <c r="E59">
        <v>45496</v>
      </c>
      <c r="F59" s="2">
        <v>6.63</v>
      </c>
      <c r="G59" s="2">
        <v>0.06</v>
      </c>
      <c r="H59" s="2">
        <v>6.69</v>
      </c>
      <c r="I59">
        <v>45496</v>
      </c>
      <c r="J59" s="2">
        <v>6.62</v>
      </c>
      <c r="K59" s="2">
        <v>0.04</v>
      </c>
      <c r="L59" s="2">
        <v>6.67</v>
      </c>
      <c r="M59">
        <v>45496</v>
      </c>
    </row>
    <row r="60" spans="1:13" x14ac:dyDescent="0.25">
      <c r="A60" t="s">
        <v>107</v>
      </c>
      <c r="B60" s="2">
        <v>23.87</v>
      </c>
      <c r="C60" s="2">
        <v>0.18</v>
      </c>
      <c r="D60" s="2">
        <v>24.08</v>
      </c>
      <c r="E60">
        <v>154448</v>
      </c>
      <c r="F60" s="2">
        <v>23.88</v>
      </c>
      <c r="G60" s="2">
        <v>0.2</v>
      </c>
      <c r="H60" s="2">
        <v>24.1</v>
      </c>
      <c r="I60">
        <v>154448</v>
      </c>
      <c r="J60" s="2">
        <v>23.89</v>
      </c>
      <c r="K60" s="2">
        <v>0.16</v>
      </c>
      <c r="L60" s="2">
        <v>24.08</v>
      </c>
      <c r="M60">
        <v>154448</v>
      </c>
    </row>
    <row r="61" spans="1:13" x14ac:dyDescent="0.25">
      <c r="A61" t="s">
        <v>75</v>
      </c>
      <c r="B61" s="2">
        <v>12.86</v>
      </c>
      <c r="C61" s="2">
        <v>0.02</v>
      </c>
      <c r="D61" s="2">
        <v>12.89</v>
      </c>
      <c r="E61">
        <v>36036</v>
      </c>
      <c r="F61" s="2">
        <v>12.92</v>
      </c>
      <c r="G61" s="2">
        <v>0.04</v>
      </c>
      <c r="H61" s="2">
        <v>12.96</v>
      </c>
      <c r="I61">
        <v>36036</v>
      </c>
      <c r="J61" s="2">
        <v>12.74</v>
      </c>
      <c r="K61" s="2">
        <v>0.03</v>
      </c>
      <c r="L61" s="2">
        <v>12.78</v>
      </c>
      <c r="M61">
        <v>36036</v>
      </c>
    </row>
    <row r="62" spans="1:13" x14ac:dyDescent="0.25">
      <c r="A62" t="s">
        <v>76</v>
      </c>
      <c r="B62" s="2">
        <v>0.48</v>
      </c>
      <c r="C62" s="2">
        <v>0.01</v>
      </c>
      <c r="D62" s="2">
        <v>0.5</v>
      </c>
      <c r="E62">
        <v>26404</v>
      </c>
      <c r="F62" s="2">
        <v>0.51</v>
      </c>
      <c r="G62" s="2">
        <v>0</v>
      </c>
      <c r="H62" s="2">
        <v>0.51</v>
      </c>
      <c r="I62">
        <v>26404</v>
      </c>
      <c r="J62" s="2">
        <v>0.49</v>
      </c>
      <c r="K62" s="2">
        <v>0.02</v>
      </c>
      <c r="L62" s="2">
        <v>0.51</v>
      </c>
      <c r="M62">
        <v>26404</v>
      </c>
    </row>
    <row r="63" spans="1:13" x14ac:dyDescent="0.25">
      <c r="A63" t="s">
        <v>77</v>
      </c>
      <c r="B63" s="2">
        <v>0.89</v>
      </c>
      <c r="C63" s="2">
        <v>0</v>
      </c>
      <c r="D63" s="2">
        <v>0.89</v>
      </c>
      <c r="E63">
        <v>14700</v>
      </c>
      <c r="F63" s="2">
        <v>0.93</v>
      </c>
      <c r="G63" s="2">
        <v>0</v>
      </c>
      <c r="H63" s="2">
        <v>0.93</v>
      </c>
      <c r="I63">
        <v>14700</v>
      </c>
      <c r="J63" s="2">
        <v>0.89</v>
      </c>
      <c r="K63" s="2">
        <v>0</v>
      </c>
      <c r="L63" s="2">
        <v>0.89</v>
      </c>
      <c r="M63">
        <v>14700</v>
      </c>
    </row>
    <row r="64" spans="1:13" x14ac:dyDescent="0.25">
      <c r="A64" t="s">
        <v>78</v>
      </c>
      <c r="B64" s="2">
        <v>21.92</v>
      </c>
      <c r="C64" s="2">
        <v>1.82</v>
      </c>
      <c r="D64" s="2">
        <v>23.76</v>
      </c>
      <c r="E64">
        <v>2516316</v>
      </c>
      <c r="F64" s="2">
        <v>21.56</v>
      </c>
      <c r="G64" s="2">
        <v>2.0499999999999998</v>
      </c>
      <c r="H64" s="2">
        <v>23.64</v>
      </c>
      <c r="I64">
        <v>2516316</v>
      </c>
      <c r="J64" s="2">
        <v>21.82</v>
      </c>
      <c r="K64" s="2">
        <v>1.82</v>
      </c>
      <c r="L64" s="2">
        <v>23.66</v>
      </c>
      <c r="M64">
        <v>2516316</v>
      </c>
    </row>
    <row r="65" spans="1:13" x14ac:dyDescent="0.25">
      <c r="A65" t="s">
        <v>80</v>
      </c>
      <c r="B65" s="2">
        <v>0.28000000000000003</v>
      </c>
      <c r="C65" s="2">
        <v>0</v>
      </c>
      <c r="D65" s="2">
        <v>0.28999999999999998</v>
      </c>
      <c r="E65">
        <v>6380</v>
      </c>
      <c r="F65" s="2">
        <v>0.28000000000000003</v>
      </c>
      <c r="G65" s="2">
        <v>0</v>
      </c>
      <c r="H65" s="2">
        <v>0.28000000000000003</v>
      </c>
      <c r="I65">
        <v>6380</v>
      </c>
      <c r="J65" s="2">
        <v>0.27</v>
      </c>
      <c r="K65" s="2">
        <v>0</v>
      </c>
      <c r="L65" s="2">
        <v>0.27</v>
      </c>
      <c r="M65">
        <v>6380</v>
      </c>
    </row>
    <row r="66" spans="1:13" x14ac:dyDescent="0.25">
      <c r="A66" t="s">
        <v>81</v>
      </c>
      <c r="B66" s="2">
        <v>0.66</v>
      </c>
      <c r="C66" s="2">
        <v>0.01</v>
      </c>
      <c r="D66" s="2">
        <v>0.68</v>
      </c>
      <c r="E66">
        <v>33504</v>
      </c>
      <c r="F66" s="2">
        <v>0.68</v>
      </c>
      <c r="G66" s="2">
        <v>0.02</v>
      </c>
      <c r="H66" s="2">
        <v>0.7</v>
      </c>
      <c r="I66">
        <v>33504</v>
      </c>
      <c r="J66" s="2">
        <v>0.65</v>
      </c>
      <c r="K66" s="2">
        <v>0.02</v>
      </c>
      <c r="L66" s="2">
        <v>0.68</v>
      </c>
      <c r="M66">
        <v>33504</v>
      </c>
    </row>
    <row r="67" spans="1:13" x14ac:dyDescent="0.25">
      <c r="A67" t="s">
        <v>82</v>
      </c>
      <c r="B67" s="2">
        <v>0.71</v>
      </c>
      <c r="C67" s="2">
        <v>0</v>
      </c>
      <c r="D67" s="2">
        <v>0.71</v>
      </c>
      <c r="E67">
        <v>20268</v>
      </c>
      <c r="F67" s="2">
        <v>0.69</v>
      </c>
      <c r="G67" s="2">
        <v>0.01</v>
      </c>
      <c r="H67" s="2">
        <v>0.7</v>
      </c>
      <c r="I67">
        <v>20268</v>
      </c>
      <c r="J67" s="2">
        <v>0.68</v>
      </c>
      <c r="K67" s="2">
        <v>0</v>
      </c>
      <c r="L67" s="2">
        <v>0.69</v>
      </c>
      <c r="M67">
        <v>20268</v>
      </c>
    </row>
    <row r="68" spans="1:13" x14ac:dyDescent="0.25">
      <c r="A68" t="s">
        <v>84</v>
      </c>
      <c r="B68" s="2">
        <v>9.01</v>
      </c>
      <c r="C68" s="2">
        <v>0.01</v>
      </c>
      <c r="D68" s="2">
        <v>9.0299999999999994</v>
      </c>
      <c r="E68">
        <v>10212</v>
      </c>
      <c r="F68" s="2">
        <v>8.91</v>
      </c>
      <c r="G68" s="2">
        <v>0</v>
      </c>
      <c r="H68" s="2">
        <v>8.91</v>
      </c>
      <c r="I68">
        <v>10212</v>
      </c>
      <c r="J68" s="2">
        <v>9.0299999999999994</v>
      </c>
      <c r="K68" s="2">
        <v>0</v>
      </c>
      <c r="L68" s="2">
        <v>9.0299999999999994</v>
      </c>
      <c r="M68">
        <v>10212</v>
      </c>
    </row>
    <row r="69" spans="1:13" x14ac:dyDescent="0.25">
      <c r="A69" t="s">
        <v>85</v>
      </c>
      <c r="B69" s="2">
        <v>362.14</v>
      </c>
      <c r="C69" s="2">
        <v>13.97</v>
      </c>
      <c r="D69" s="2">
        <v>376.35</v>
      </c>
      <c r="E69">
        <v>7440144</v>
      </c>
      <c r="F69" s="2">
        <v>362.64</v>
      </c>
      <c r="G69" s="2">
        <v>13.88</v>
      </c>
      <c r="H69" s="2">
        <v>376.78</v>
      </c>
      <c r="I69">
        <v>7440208</v>
      </c>
      <c r="J69" s="2">
        <v>357.7</v>
      </c>
      <c r="K69" s="2">
        <v>14.09</v>
      </c>
      <c r="L69" s="2">
        <v>372.05</v>
      </c>
      <c r="M69">
        <v>7440204</v>
      </c>
    </row>
    <row r="70" spans="1:13" x14ac:dyDescent="0.25">
      <c r="A70" t="s">
        <v>87</v>
      </c>
      <c r="B70" s="2">
        <v>0.31</v>
      </c>
      <c r="C70" s="2">
        <v>0</v>
      </c>
      <c r="D70" s="2">
        <v>0.31</v>
      </c>
      <c r="E70">
        <v>6380</v>
      </c>
      <c r="F70" s="2">
        <v>0.31</v>
      </c>
      <c r="G70" s="2">
        <v>0</v>
      </c>
      <c r="H70" s="2">
        <v>0.31</v>
      </c>
      <c r="I70">
        <v>6380</v>
      </c>
      <c r="J70" s="2">
        <v>0.3</v>
      </c>
      <c r="K70" s="2">
        <v>0</v>
      </c>
      <c r="L70" s="2">
        <v>0.3</v>
      </c>
      <c r="M70">
        <v>6380</v>
      </c>
    </row>
    <row r="71" spans="1:13" x14ac:dyDescent="0.25">
      <c r="A71" t="s">
        <v>88</v>
      </c>
      <c r="B71" s="2">
        <v>10.64</v>
      </c>
      <c r="C71" s="2">
        <v>0.06</v>
      </c>
      <c r="D71" s="2">
        <v>10.7</v>
      </c>
      <c r="E71">
        <v>43776</v>
      </c>
      <c r="F71" s="2">
        <v>10.26</v>
      </c>
      <c r="G71" s="2">
        <v>0.04</v>
      </c>
      <c r="H71" s="2">
        <v>10.31</v>
      </c>
      <c r="I71">
        <v>43776</v>
      </c>
      <c r="J71" s="2">
        <v>10.28</v>
      </c>
      <c r="K71" s="2">
        <v>0.04</v>
      </c>
      <c r="L71" s="2">
        <v>10.33</v>
      </c>
      <c r="M71">
        <v>43776</v>
      </c>
    </row>
    <row r="72" spans="1:13" x14ac:dyDescent="0.25">
      <c r="A72" t="s">
        <v>89</v>
      </c>
      <c r="B72" s="2">
        <v>12.65</v>
      </c>
      <c r="C72" s="2">
        <v>0.06</v>
      </c>
      <c r="D72" s="2">
        <v>12.73</v>
      </c>
      <c r="E72">
        <v>87984</v>
      </c>
      <c r="F72" s="2">
        <v>12.82</v>
      </c>
      <c r="G72" s="2">
        <v>0.06</v>
      </c>
      <c r="H72" s="2">
        <v>12.89</v>
      </c>
      <c r="I72">
        <v>87984</v>
      </c>
      <c r="J72" s="2">
        <v>12.67</v>
      </c>
      <c r="K72" s="2">
        <v>0.06</v>
      </c>
      <c r="L72" s="2">
        <v>12.74</v>
      </c>
      <c r="M72">
        <v>87984</v>
      </c>
    </row>
    <row r="73" spans="1:13" x14ac:dyDescent="0.25">
      <c r="A73" t="s">
        <v>92</v>
      </c>
      <c r="B73" s="2">
        <v>0.25</v>
      </c>
      <c r="C73" s="2">
        <v>0</v>
      </c>
      <c r="D73" s="2">
        <v>0.26</v>
      </c>
      <c r="E73">
        <v>6380</v>
      </c>
      <c r="F73" s="2">
        <v>0.26</v>
      </c>
      <c r="G73" s="2">
        <v>0</v>
      </c>
      <c r="H73" s="2">
        <v>0.26</v>
      </c>
      <c r="I73">
        <v>6380</v>
      </c>
      <c r="J73" s="2">
        <v>0.24</v>
      </c>
      <c r="K73" s="2">
        <v>0</v>
      </c>
      <c r="L73" s="2">
        <v>0.24</v>
      </c>
      <c r="M73">
        <v>6380</v>
      </c>
    </row>
    <row r="74" spans="1:13" x14ac:dyDescent="0.25">
      <c r="A74" t="s">
        <v>94</v>
      </c>
      <c r="B74" s="2">
        <v>0.57999999999999996</v>
      </c>
      <c r="C74" s="2">
        <v>0.04</v>
      </c>
      <c r="D74" s="2">
        <v>0.63</v>
      </c>
      <c r="E74">
        <v>49404</v>
      </c>
      <c r="F74" s="2">
        <v>0.57999999999999996</v>
      </c>
      <c r="G74" s="2">
        <v>0.05</v>
      </c>
      <c r="H74" s="2">
        <v>0.64</v>
      </c>
      <c r="I74">
        <v>49404</v>
      </c>
      <c r="J74" s="2">
        <v>0.6</v>
      </c>
      <c r="K74" s="2">
        <v>0.03</v>
      </c>
      <c r="L74" s="2">
        <v>0.63</v>
      </c>
      <c r="M74">
        <v>49404</v>
      </c>
    </row>
    <row r="75" spans="1:13" x14ac:dyDescent="0.25">
      <c r="A75" t="s">
        <v>95</v>
      </c>
      <c r="B75" s="2">
        <v>0.43</v>
      </c>
      <c r="C75" s="2">
        <v>0.02</v>
      </c>
      <c r="D75" s="2">
        <v>0.45</v>
      </c>
      <c r="E75">
        <v>41420</v>
      </c>
      <c r="F75" s="2">
        <v>0.43</v>
      </c>
      <c r="G75" s="2">
        <v>0.02</v>
      </c>
      <c r="H75" s="2">
        <v>0.46</v>
      </c>
      <c r="I75">
        <v>41420</v>
      </c>
      <c r="J75" s="2">
        <v>0.44</v>
      </c>
      <c r="K75" s="2">
        <v>0.02</v>
      </c>
      <c r="L75" s="2">
        <v>0.47</v>
      </c>
      <c r="M75">
        <v>41420</v>
      </c>
    </row>
    <row r="76" spans="1:13" x14ac:dyDescent="0.25">
      <c r="A76" t="s">
        <v>96</v>
      </c>
      <c r="B76" s="2">
        <v>2.2599999999999998</v>
      </c>
      <c r="C76" s="2">
        <v>0.02</v>
      </c>
      <c r="D76" s="2">
        <v>2.29</v>
      </c>
      <c r="E76">
        <v>33196</v>
      </c>
      <c r="F76" s="2">
        <v>2.2400000000000002</v>
      </c>
      <c r="G76" s="2">
        <v>0.02</v>
      </c>
      <c r="H76" s="2">
        <v>2.2599999999999998</v>
      </c>
      <c r="I76">
        <v>33196</v>
      </c>
      <c r="J76" s="2">
        <v>2.25</v>
      </c>
      <c r="K76" s="2">
        <v>0.02</v>
      </c>
      <c r="L76" s="2">
        <v>2.2799999999999998</v>
      </c>
      <c r="M76">
        <v>33196</v>
      </c>
    </row>
    <row r="77" spans="1:13" x14ac:dyDescent="0.25">
      <c r="A77" t="s">
        <v>97</v>
      </c>
      <c r="B77" s="2">
        <v>0.24</v>
      </c>
      <c r="C77" s="2">
        <v>0</v>
      </c>
      <c r="D77" s="2">
        <v>0.24</v>
      </c>
      <c r="E77">
        <v>6380</v>
      </c>
      <c r="F77" s="2">
        <v>0.24</v>
      </c>
      <c r="G77" s="2">
        <v>0</v>
      </c>
      <c r="H77" s="2">
        <v>0.24</v>
      </c>
      <c r="I77">
        <v>6380</v>
      </c>
      <c r="J77" s="2">
        <v>0.25</v>
      </c>
      <c r="K77" s="2">
        <v>0</v>
      </c>
      <c r="L77" s="2">
        <v>0.25</v>
      </c>
      <c r="M77">
        <v>6380</v>
      </c>
    </row>
    <row r="78" spans="1:13" x14ac:dyDescent="0.25">
      <c r="A78" t="s">
        <v>98</v>
      </c>
      <c r="B78" s="2">
        <v>0.24</v>
      </c>
      <c r="C78" s="2">
        <v>0</v>
      </c>
      <c r="D78" s="2">
        <v>0.24</v>
      </c>
      <c r="E78">
        <v>6380</v>
      </c>
      <c r="F78" s="2">
        <v>0.24</v>
      </c>
      <c r="G78" s="2">
        <v>0</v>
      </c>
      <c r="H78" s="2">
        <v>0.24</v>
      </c>
      <c r="I78">
        <v>6380</v>
      </c>
      <c r="J78" s="2">
        <v>0.24</v>
      </c>
      <c r="K78" s="2">
        <v>0</v>
      </c>
      <c r="L78" s="2">
        <v>0.24</v>
      </c>
      <c r="M78">
        <v>6380</v>
      </c>
    </row>
    <row r="79" spans="1:13" x14ac:dyDescent="0.25">
      <c r="A79" t="s">
        <v>99</v>
      </c>
      <c r="B79" s="2">
        <v>3.32</v>
      </c>
      <c r="C79" s="2">
        <v>0.08</v>
      </c>
      <c r="D79" s="2">
        <v>3.41</v>
      </c>
      <c r="E79">
        <v>85872</v>
      </c>
      <c r="F79" s="2">
        <v>3.31</v>
      </c>
      <c r="G79" s="2">
        <v>0.08</v>
      </c>
      <c r="H79" s="2">
        <v>3.39</v>
      </c>
      <c r="I79">
        <v>85872</v>
      </c>
      <c r="J79" s="2">
        <v>3.34</v>
      </c>
      <c r="K79" s="2">
        <v>7.0000000000000007E-2</v>
      </c>
      <c r="L79" s="2">
        <v>3.42</v>
      </c>
      <c r="M79">
        <v>85872</v>
      </c>
    </row>
    <row r="80" spans="1:13" x14ac:dyDescent="0.25">
      <c r="A80" t="s">
        <v>100</v>
      </c>
      <c r="B80" s="2">
        <v>0.25</v>
      </c>
      <c r="C80" s="2">
        <v>0</v>
      </c>
      <c r="D80" s="2">
        <v>0.26</v>
      </c>
      <c r="E80">
        <v>6472</v>
      </c>
      <c r="F80" s="2">
        <v>0.26</v>
      </c>
      <c r="G80" s="2">
        <v>0</v>
      </c>
      <c r="H80" s="2">
        <v>0.26</v>
      </c>
      <c r="I80">
        <v>6472</v>
      </c>
      <c r="J80" s="2">
        <v>0.25</v>
      </c>
      <c r="K80" s="2">
        <v>0</v>
      </c>
      <c r="L80" s="2">
        <v>0.25</v>
      </c>
      <c r="M80">
        <v>6472</v>
      </c>
    </row>
    <row r="81" spans="1:13" x14ac:dyDescent="0.25">
      <c r="A81" t="s">
        <v>101</v>
      </c>
      <c r="B81" s="2">
        <v>173.32</v>
      </c>
      <c r="C81" s="2">
        <v>2.72</v>
      </c>
      <c r="D81" s="2">
        <v>176.14</v>
      </c>
      <c r="E81">
        <v>1309264</v>
      </c>
      <c r="F81" s="2">
        <v>173.67</v>
      </c>
      <c r="G81" s="2">
        <v>2.37</v>
      </c>
      <c r="H81" s="2">
        <v>176.15</v>
      </c>
      <c r="I81">
        <v>1309264</v>
      </c>
      <c r="J81" s="2">
        <v>173.38</v>
      </c>
      <c r="K81" s="2">
        <v>2.5</v>
      </c>
      <c r="L81" s="2">
        <v>175.98</v>
      </c>
      <c r="M81">
        <v>1309264</v>
      </c>
    </row>
    <row r="82" spans="1:13" x14ac:dyDescent="0.25">
      <c r="A82" t="s">
        <v>102</v>
      </c>
      <c r="B82" s="2">
        <v>0.24</v>
      </c>
      <c r="C82" s="2">
        <v>0</v>
      </c>
      <c r="D82" s="2">
        <v>0.24</v>
      </c>
      <c r="E82">
        <v>6380</v>
      </c>
      <c r="F82" s="2">
        <v>0.25</v>
      </c>
      <c r="G82" s="2">
        <v>0</v>
      </c>
      <c r="H82" s="2">
        <v>0.25</v>
      </c>
      <c r="I82">
        <v>6380</v>
      </c>
      <c r="J82" s="2">
        <v>0.25</v>
      </c>
      <c r="K82" s="2">
        <v>0</v>
      </c>
      <c r="L82" s="2">
        <v>0.25</v>
      </c>
      <c r="M82">
        <v>6380</v>
      </c>
    </row>
    <row r="83" spans="1:13" x14ac:dyDescent="0.25">
      <c r="A83" t="s">
        <v>103</v>
      </c>
      <c r="B83" s="2">
        <v>15.45</v>
      </c>
      <c r="C83" s="2">
        <v>0.03</v>
      </c>
      <c r="D83" s="2">
        <v>15.49</v>
      </c>
      <c r="E83">
        <v>35648</v>
      </c>
      <c r="F83" s="2">
        <v>15.53</v>
      </c>
      <c r="G83" s="2">
        <v>0.04</v>
      </c>
      <c r="H83" s="2">
        <v>15.57</v>
      </c>
      <c r="I83">
        <v>35648</v>
      </c>
      <c r="J83" s="2">
        <v>15.48</v>
      </c>
      <c r="K83" s="2">
        <v>0.02</v>
      </c>
      <c r="L83" s="2">
        <v>15.51</v>
      </c>
      <c r="M83">
        <v>35648</v>
      </c>
    </row>
    <row r="84" spans="1:13" x14ac:dyDescent="0.25">
      <c r="A84" t="s">
        <v>104</v>
      </c>
      <c r="B84" s="2">
        <v>15.34</v>
      </c>
      <c r="C84" s="2">
        <v>7.0000000000000007E-2</v>
      </c>
      <c r="D84" s="2">
        <v>15.42</v>
      </c>
      <c r="E84">
        <v>87888</v>
      </c>
      <c r="F84" s="2">
        <v>15.34</v>
      </c>
      <c r="G84" s="2">
        <v>0.06</v>
      </c>
      <c r="H84" s="2">
        <v>15.41</v>
      </c>
      <c r="I84">
        <v>87888</v>
      </c>
      <c r="J84" s="2">
        <v>15.34</v>
      </c>
      <c r="K84" s="2">
        <v>7.0000000000000007E-2</v>
      </c>
      <c r="L84" s="2">
        <v>15.42</v>
      </c>
      <c r="M84">
        <v>87888</v>
      </c>
    </row>
    <row r="85" spans="1:13" x14ac:dyDescent="0.25">
      <c r="A85" t="s">
        <v>105</v>
      </c>
      <c r="B85" s="2">
        <v>0.43</v>
      </c>
      <c r="C85" s="2">
        <v>0</v>
      </c>
      <c r="D85" s="2">
        <v>0.43</v>
      </c>
      <c r="E85">
        <v>8640</v>
      </c>
      <c r="F85" s="2">
        <v>0.42</v>
      </c>
      <c r="G85" s="2">
        <v>0</v>
      </c>
      <c r="H85" s="2">
        <v>0.42</v>
      </c>
      <c r="I85">
        <v>8640</v>
      </c>
      <c r="J85" s="2">
        <v>0.42</v>
      </c>
      <c r="K85" s="2">
        <v>0</v>
      </c>
      <c r="L85" s="2">
        <v>0.42</v>
      </c>
      <c r="M85">
        <v>8640</v>
      </c>
    </row>
    <row r="86" spans="1:13" x14ac:dyDescent="0.25">
      <c r="A86" t="s">
        <v>165</v>
      </c>
      <c r="B86">
        <v>14.16</v>
      </c>
      <c r="C86">
        <v>0.03</v>
      </c>
      <c r="D86">
        <v>14.21</v>
      </c>
      <c r="E86">
        <v>35612</v>
      </c>
      <c r="F86">
        <v>14.13</v>
      </c>
      <c r="G86">
        <v>0.03</v>
      </c>
      <c r="H86">
        <v>14.17</v>
      </c>
      <c r="I86">
        <v>35612</v>
      </c>
      <c r="J86">
        <v>14.06</v>
      </c>
      <c r="K86">
        <v>0.03</v>
      </c>
      <c r="L86">
        <v>14.11</v>
      </c>
      <c r="M86">
        <v>35612</v>
      </c>
    </row>
    <row r="87" spans="1:13" x14ac:dyDescent="0.25">
      <c r="A87" t="s">
        <v>166</v>
      </c>
      <c r="B87">
        <v>0.65</v>
      </c>
      <c r="C87">
        <v>0</v>
      </c>
      <c r="D87">
        <v>0.65</v>
      </c>
      <c r="E87">
        <v>6480</v>
      </c>
      <c r="F87">
        <v>0.64</v>
      </c>
      <c r="G87">
        <v>0</v>
      </c>
      <c r="H87">
        <v>0.64</v>
      </c>
      <c r="I87">
        <v>6480</v>
      </c>
      <c r="J87">
        <v>0.66</v>
      </c>
      <c r="K87">
        <v>0</v>
      </c>
      <c r="L87">
        <v>0.66</v>
      </c>
      <c r="M87">
        <v>6480</v>
      </c>
    </row>
    <row r="88" spans="1:13" x14ac:dyDescent="0.25">
      <c r="A88" t="s">
        <v>167</v>
      </c>
      <c r="B88">
        <v>1.07</v>
      </c>
      <c r="C88">
        <v>0</v>
      </c>
      <c r="D88">
        <v>1.07</v>
      </c>
      <c r="E88">
        <v>6536</v>
      </c>
      <c r="F88">
        <v>1.1200000000000001</v>
      </c>
      <c r="G88">
        <v>0</v>
      </c>
      <c r="H88">
        <v>1.1200000000000001</v>
      </c>
      <c r="I88">
        <v>6536</v>
      </c>
      <c r="J88">
        <v>1.1100000000000001</v>
      </c>
      <c r="K88">
        <v>0</v>
      </c>
      <c r="L88">
        <v>1.1200000000000001</v>
      </c>
      <c r="M88">
        <v>6536</v>
      </c>
    </row>
    <row r="89" spans="1:13" x14ac:dyDescent="0.25">
      <c r="A89" t="s">
        <v>168</v>
      </c>
      <c r="B89">
        <v>14.36</v>
      </c>
      <c r="C89">
        <v>0.03</v>
      </c>
      <c r="D89">
        <v>14.41</v>
      </c>
      <c r="E89">
        <v>35356</v>
      </c>
      <c r="F89">
        <v>14.26</v>
      </c>
      <c r="G89">
        <v>0.04</v>
      </c>
      <c r="H89">
        <v>14.3</v>
      </c>
      <c r="I89">
        <v>35356</v>
      </c>
      <c r="J89">
        <v>14.24</v>
      </c>
      <c r="K89">
        <v>0.02</v>
      </c>
      <c r="L89">
        <v>14.27</v>
      </c>
      <c r="M89">
        <v>35356</v>
      </c>
    </row>
    <row r="90" spans="1:13" x14ac:dyDescent="0.25">
      <c r="A90" t="s">
        <v>169</v>
      </c>
      <c r="B90">
        <v>1.99</v>
      </c>
      <c r="C90">
        <v>0</v>
      </c>
      <c r="D90">
        <v>1.99</v>
      </c>
      <c r="E90">
        <v>6900</v>
      </c>
      <c r="F90">
        <v>1.99</v>
      </c>
      <c r="G90">
        <v>0</v>
      </c>
      <c r="H90">
        <v>1.99</v>
      </c>
      <c r="I90">
        <v>6900</v>
      </c>
      <c r="J90">
        <v>1.96</v>
      </c>
      <c r="K90">
        <v>0</v>
      </c>
      <c r="L90">
        <v>1.97</v>
      </c>
      <c r="M90">
        <v>6900</v>
      </c>
    </row>
    <row r="91" spans="1:13" x14ac:dyDescent="0.25">
      <c r="A91" t="s">
        <v>170</v>
      </c>
      <c r="B91">
        <v>2.67</v>
      </c>
      <c r="C91">
        <v>0</v>
      </c>
      <c r="D91">
        <v>2.68</v>
      </c>
      <c r="E91">
        <v>7140</v>
      </c>
      <c r="F91">
        <v>2.62</v>
      </c>
      <c r="G91">
        <v>0</v>
      </c>
      <c r="H91">
        <v>2.62</v>
      </c>
      <c r="I91">
        <v>7140</v>
      </c>
      <c r="J91">
        <v>2.58</v>
      </c>
      <c r="K91">
        <v>0.01</v>
      </c>
      <c r="L91">
        <v>2.59</v>
      </c>
      <c r="M91">
        <v>7140</v>
      </c>
    </row>
    <row r="92" spans="1:13" x14ac:dyDescent="0.25">
      <c r="A92" t="s">
        <v>171</v>
      </c>
      <c r="B92">
        <v>6.91</v>
      </c>
      <c r="C92">
        <v>0</v>
      </c>
      <c r="D92">
        <v>6.91</v>
      </c>
      <c r="E92">
        <v>7228</v>
      </c>
      <c r="F92">
        <v>6.96</v>
      </c>
      <c r="G92">
        <v>0</v>
      </c>
      <c r="H92">
        <v>6.97</v>
      </c>
      <c r="I92">
        <v>7228</v>
      </c>
      <c r="J92">
        <v>6.86</v>
      </c>
      <c r="K92">
        <v>0</v>
      </c>
      <c r="L92">
        <v>6.87</v>
      </c>
      <c r="M92">
        <v>7228</v>
      </c>
    </row>
    <row r="93" spans="1:13" x14ac:dyDescent="0.25">
      <c r="A93" t="s">
        <v>173</v>
      </c>
      <c r="B93">
        <v>0.24</v>
      </c>
      <c r="C93">
        <v>0</v>
      </c>
      <c r="D93">
        <v>0.25</v>
      </c>
      <c r="E93">
        <v>6392</v>
      </c>
      <c r="F93">
        <v>0.25</v>
      </c>
      <c r="G93">
        <v>0</v>
      </c>
      <c r="H93">
        <v>0.25</v>
      </c>
      <c r="I93">
        <v>6392</v>
      </c>
      <c r="J93">
        <v>0.24</v>
      </c>
      <c r="K93">
        <v>0</v>
      </c>
      <c r="L93">
        <v>0.25</v>
      </c>
      <c r="M93">
        <v>6392</v>
      </c>
    </row>
    <row r="94" spans="1:13" x14ac:dyDescent="0.25">
      <c r="A94" t="s">
        <v>157</v>
      </c>
      <c r="B94">
        <v>1.06</v>
      </c>
      <c r="C94">
        <v>0</v>
      </c>
      <c r="D94">
        <v>1.06</v>
      </c>
      <c r="E94">
        <v>6880</v>
      </c>
      <c r="F94">
        <v>1</v>
      </c>
      <c r="G94">
        <v>0</v>
      </c>
      <c r="H94">
        <v>1</v>
      </c>
      <c r="I94">
        <v>6880</v>
      </c>
      <c r="J94">
        <v>1.06</v>
      </c>
      <c r="K94">
        <v>0</v>
      </c>
      <c r="L94">
        <v>1.06</v>
      </c>
      <c r="M94">
        <v>6880</v>
      </c>
    </row>
    <row r="95" spans="1:13" x14ac:dyDescent="0.25">
      <c r="A95" t="s">
        <v>158</v>
      </c>
      <c r="B95">
        <v>0.54</v>
      </c>
      <c r="C95">
        <v>0</v>
      </c>
      <c r="D95">
        <v>0.55000000000000004</v>
      </c>
      <c r="E95">
        <v>9560</v>
      </c>
      <c r="F95">
        <v>0.55000000000000004</v>
      </c>
      <c r="G95">
        <v>0</v>
      </c>
      <c r="H95">
        <v>0.55000000000000004</v>
      </c>
      <c r="I95">
        <v>9560</v>
      </c>
      <c r="J95">
        <v>0.57999999999999996</v>
      </c>
      <c r="K95">
        <v>0</v>
      </c>
      <c r="L95">
        <v>0.57999999999999996</v>
      </c>
      <c r="M95">
        <v>9560</v>
      </c>
    </row>
    <row r="96" spans="1:13" x14ac:dyDescent="0.25">
      <c r="A96" t="s">
        <v>159</v>
      </c>
      <c r="B96">
        <v>16.7</v>
      </c>
      <c r="C96">
        <v>0.04</v>
      </c>
      <c r="D96">
        <v>16.75</v>
      </c>
      <c r="E96">
        <v>38176</v>
      </c>
      <c r="F96">
        <v>16.670000000000002</v>
      </c>
      <c r="G96">
        <v>0.04</v>
      </c>
      <c r="H96">
        <v>16.72</v>
      </c>
      <c r="I96">
        <v>38176</v>
      </c>
      <c r="J96">
        <v>16.88</v>
      </c>
      <c r="K96">
        <v>0.01</v>
      </c>
      <c r="L96">
        <v>16.91</v>
      </c>
      <c r="M96">
        <v>38176</v>
      </c>
    </row>
    <row r="97" spans="1:13" x14ac:dyDescent="0.25">
      <c r="A97" t="s">
        <v>175</v>
      </c>
      <c r="B97">
        <v>15.62</v>
      </c>
      <c r="C97">
        <v>0.04</v>
      </c>
      <c r="D97">
        <v>15.67</v>
      </c>
      <c r="E97">
        <v>38932</v>
      </c>
      <c r="F97">
        <v>15.68</v>
      </c>
      <c r="G97">
        <v>0.02</v>
      </c>
      <c r="H97">
        <v>15.71</v>
      </c>
      <c r="I97">
        <v>38932</v>
      </c>
      <c r="J97">
        <v>15.65</v>
      </c>
      <c r="K97">
        <v>0.03</v>
      </c>
      <c r="L97">
        <v>15.69</v>
      </c>
      <c r="M97">
        <v>38932</v>
      </c>
    </row>
    <row r="98" spans="1:13" x14ac:dyDescent="0.25">
      <c r="A98" t="s">
        <v>176</v>
      </c>
      <c r="B98">
        <v>0.64</v>
      </c>
      <c r="C98">
        <v>0</v>
      </c>
      <c r="D98">
        <v>0.64</v>
      </c>
      <c r="E98">
        <v>10512</v>
      </c>
      <c r="F98">
        <v>0.63</v>
      </c>
      <c r="G98">
        <v>0</v>
      </c>
      <c r="H98">
        <v>0.64</v>
      </c>
      <c r="I98">
        <v>10512</v>
      </c>
      <c r="J98">
        <v>0.64</v>
      </c>
      <c r="K98">
        <v>0</v>
      </c>
      <c r="L98">
        <v>0.64</v>
      </c>
      <c r="M98">
        <v>10512</v>
      </c>
    </row>
    <row r="99" spans="1:13" x14ac:dyDescent="0.25">
      <c r="A99" t="s">
        <v>177</v>
      </c>
      <c r="B99">
        <v>25.87</v>
      </c>
      <c r="C99">
        <v>0.02</v>
      </c>
      <c r="D99">
        <v>25.91</v>
      </c>
      <c r="E99">
        <v>38964</v>
      </c>
      <c r="F99">
        <v>25.85</v>
      </c>
      <c r="G99">
        <v>0.04</v>
      </c>
      <c r="H99">
        <v>25.9</v>
      </c>
      <c r="I99">
        <v>38964</v>
      </c>
      <c r="J99">
        <v>26.14</v>
      </c>
      <c r="K99">
        <v>0.05</v>
      </c>
      <c r="L99">
        <v>26.2</v>
      </c>
      <c r="M99">
        <v>38964</v>
      </c>
    </row>
    <row r="100" spans="1:13" x14ac:dyDescent="0.25">
      <c r="A100" t="s">
        <v>160</v>
      </c>
      <c r="B100">
        <v>10.37</v>
      </c>
      <c r="C100">
        <v>0.1</v>
      </c>
      <c r="D100">
        <v>10.49</v>
      </c>
      <c r="E100">
        <v>86548</v>
      </c>
      <c r="F100">
        <v>10.39</v>
      </c>
      <c r="G100">
        <v>0.09</v>
      </c>
      <c r="H100">
        <v>10.49</v>
      </c>
      <c r="I100">
        <v>86548</v>
      </c>
      <c r="J100">
        <v>10.44</v>
      </c>
      <c r="K100">
        <v>0.1</v>
      </c>
      <c r="L100">
        <v>10.56</v>
      </c>
      <c r="M100">
        <v>86548</v>
      </c>
    </row>
    <row r="101" spans="1:13" x14ac:dyDescent="0.25">
      <c r="A101" t="s">
        <v>161</v>
      </c>
      <c r="B101">
        <v>1.01</v>
      </c>
      <c r="C101">
        <v>0</v>
      </c>
      <c r="D101">
        <v>1.02</v>
      </c>
      <c r="E101">
        <v>14704</v>
      </c>
      <c r="F101">
        <v>0.96</v>
      </c>
      <c r="G101">
        <v>0.01</v>
      </c>
      <c r="H101">
        <v>0.98</v>
      </c>
      <c r="I101">
        <v>14704</v>
      </c>
      <c r="J101">
        <v>1.03</v>
      </c>
      <c r="K101">
        <v>0</v>
      </c>
      <c r="L101">
        <v>1.04</v>
      </c>
      <c r="M101">
        <v>14704</v>
      </c>
    </row>
    <row r="102" spans="1:13" x14ac:dyDescent="0.25">
      <c r="A102" t="s">
        <v>178</v>
      </c>
      <c r="B102">
        <v>0.32</v>
      </c>
      <c r="C102">
        <v>0</v>
      </c>
      <c r="D102">
        <v>0.32</v>
      </c>
      <c r="E102">
        <v>6548</v>
      </c>
      <c r="F102">
        <v>0.31</v>
      </c>
      <c r="G102">
        <v>0</v>
      </c>
      <c r="H102">
        <v>0.31</v>
      </c>
      <c r="I102">
        <v>6548</v>
      </c>
      <c r="J102">
        <v>0.31</v>
      </c>
      <c r="K102">
        <v>0</v>
      </c>
      <c r="L102">
        <v>0.31</v>
      </c>
      <c r="M102">
        <v>6548</v>
      </c>
    </row>
    <row r="103" spans="1:13" x14ac:dyDescent="0.25">
      <c r="A103" t="s">
        <v>179</v>
      </c>
      <c r="B103">
        <v>3.99</v>
      </c>
      <c r="C103">
        <v>0.01</v>
      </c>
      <c r="D103">
        <v>4.01</v>
      </c>
      <c r="E103">
        <v>33728</v>
      </c>
      <c r="F103">
        <v>4.05</v>
      </c>
      <c r="G103">
        <v>0.04</v>
      </c>
      <c r="H103">
        <v>4.09</v>
      </c>
      <c r="I103">
        <v>33728</v>
      </c>
      <c r="J103">
        <v>4.01</v>
      </c>
      <c r="K103">
        <v>0.03</v>
      </c>
      <c r="L103">
        <v>4.05</v>
      </c>
      <c r="M103">
        <v>33728</v>
      </c>
    </row>
    <row r="104" spans="1:13" x14ac:dyDescent="0.25">
      <c r="A104" t="s">
        <v>162</v>
      </c>
      <c r="B104">
        <v>14.37</v>
      </c>
      <c r="C104">
        <v>0.03</v>
      </c>
      <c r="D104">
        <v>14.41</v>
      </c>
      <c r="E104">
        <v>35144</v>
      </c>
      <c r="F104">
        <v>14.84</v>
      </c>
      <c r="G104">
        <v>0.03</v>
      </c>
      <c r="H104">
        <v>14.88</v>
      </c>
      <c r="I104">
        <v>35144</v>
      </c>
      <c r="J104">
        <v>14.44</v>
      </c>
      <c r="K104">
        <v>0.04</v>
      </c>
      <c r="L104">
        <v>14.49</v>
      </c>
      <c r="M104">
        <v>35144</v>
      </c>
    </row>
    <row r="105" spans="1:13" x14ac:dyDescent="0.25">
      <c r="A105" t="s">
        <v>164</v>
      </c>
      <c r="B105">
        <v>4.32</v>
      </c>
      <c r="C105">
        <v>0.04</v>
      </c>
      <c r="D105">
        <v>4.37</v>
      </c>
      <c r="E105">
        <v>38764</v>
      </c>
      <c r="F105">
        <v>4.34</v>
      </c>
      <c r="G105">
        <v>0.02</v>
      </c>
      <c r="H105">
        <v>4.37</v>
      </c>
      <c r="I105">
        <v>38764</v>
      </c>
      <c r="J105">
        <v>4.3</v>
      </c>
      <c r="K105">
        <v>0.02</v>
      </c>
      <c r="L105">
        <v>4.33</v>
      </c>
      <c r="M105">
        <v>38764</v>
      </c>
    </row>
    <row r="106" spans="1:13" x14ac:dyDescent="0.25">
      <c r="A106" t="s">
        <v>152</v>
      </c>
      <c r="B106">
        <v>8.98</v>
      </c>
      <c r="C106">
        <v>0.03</v>
      </c>
      <c r="D106">
        <v>9.02</v>
      </c>
      <c r="E106">
        <v>26188</v>
      </c>
      <c r="F106">
        <v>9.5</v>
      </c>
      <c r="G106">
        <v>0.02</v>
      </c>
      <c r="H106">
        <v>9.5299999999999994</v>
      </c>
      <c r="I106">
        <v>26188</v>
      </c>
      <c r="J106">
        <v>9.01</v>
      </c>
      <c r="K106">
        <v>0.01</v>
      </c>
      <c r="L106">
        <v>9.0299999999999994</v>
      </c>
      <c r="M106">
        <v>26188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A181-F53E-4237-A71C-2FA3BFBA1536}">
  <sheetPr codeName="Sheet12"/>
  <dimension ref="A1:M65"/>
  <sheetViews>
    <sheetView workbookViewId="0">
      <selection activeCell="A2" sqref="A2:A65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6.45</v>
      </c>
      <c r="C2" s="2">
        <v>0.2</v>
      </c>
      <c r="D2" s="2">
        <v>6.66</v>
      </c>
      <c r="E2">
        <v>228736</v>
      </c>
      <c r="F2" s="2">
        <v>6.52</v>
      </c>
      <c r="G2" s="2">
        <v>0.22</v>
      </c>
      <c r="H2" s="2">
        <v>6.75</v>
      </c>
      <c r="I2">
        <v>228736</v>
      </c>
      <c r="J2" s="2">
        <v>6.48</v>
      </c>
      <c r="K2" s="2">
        <v>0.31</v>
      </c>
      <c r="L2" s="2">
        <v>6.81</v>
      </c>
      <c r="M2">
        <v>228736</v>
      </c>
    </row>
    <row r="3" spans="1:13" x14ac:dyDescent="0.25">
      <c r="A3" t="s">
        <v>7</v>
      </c>
      <c r="B3" s="2">
        <v>1.39</v>
      </c>
      <c r="C3" s="2">
        <v>0.03</v>
      </c>
      <c r="D3" s="2">
        <v>1.42</v>
      </c>
      <c r="E3">
        <v>78440</v>
      </c>
      <c r="F3" s="2">
        <v>1.38</v>
      </c>
      <c r="G3" s="2">
        <v>0.04</v>
      </c>
      <c r="H3" s="2">
        <v>1.43</v>
      </c>
      <c r="I3">
        <v>78440</v>
      </c>
      <c r="J3" s="2">
        <v>1.4</v>
      </c>
      <c r="K3" s="2">
        <v>0.02</v>
      </c>
      <c r="L3" s="2">
        <v>1.42</v>
      </c>
      <c r="M3">
        <v>78440</v>
      </c>
    </row>
    <row r="4" spans="1:13" x14ac:dyDescent="0.25">
      <c r="A4" t="s">
        <v>9</v>
      </c>
      <c r="B4" s="2">
        <v>1.71</v>
      </c>
      <c r="C4" s="2">
        <v>0.06</v>
      </c>
      <c r="D4" s="2">
        <v>1.77</v>
      </c>
      <c r="E4">
        <v>94324</v>
      </c>
      <c r="F4" s="2">
        <v>1.73</v>
      </c>
      <c r="G4" s="2">
        <v>0.04</v>
      </c>
      <c r="H4" s="2">
        <v>1.78</v>
      </c>
      <c r="I4">
        <v>94324</v>
      </c>
      <c r="J4" s="2">
        <v>1.74</v>
      </c>
      <c r="K4" s="2">
        <v>0.04</v>
      </c>
      <c r="L4" s="2">
        <v>1.79</v>
      </c>
      <c r="M4">
        <v>94324</v>
      </c>
    </row>
    <row r="5" spans="1:13" x14ac:dyDescent="0.25">
      <c r="A5" t="s">
        <v>10</v>
      </c>
      <c r="B5" s="2">
        <v>7.88</v>
      </c>
      <c r="C5" s="2">
        <v>0.3</v>
      </c>
      <c r="D5" s="2">
        <v>8.19</v>
      </c>
      <c r="E5">
        <v>270612</v>
      </c>
      <c r="F5" s="2">
        <v>7.85</v>
      </c>
      <c r="G5" s="2">
        <v>0.28999999999999998</v>
      </c>
      <c r="H5" s="2">
        <v>8.16</v>
      </c>
      <c r="I5">
        <v>270612</v>
      </c>
      <c r="J5" s="2">
        <v>7.86</v>
      </c>
      <c r="K5" s="2">
        <v>0.24</v>
      </c>
      <c r="L5" s="2">
        <v>8.1199999999999992</v>
      </c>
      <c r="M5">
        <v>270612</v>
      </c>
    </row>
    <row r="6" spans="1:13" x14ac:dyDescent="0.25">
      <c r="A6" t="s">
        <v>15</v>
      </c>
      <c r="B6" s="2">
        <v>1.39</v>
      </c>
      <c r="C6" s="2">
        <v>0.05</v>
      </c>
      <c r="D6" s="2">
        <v>1.45</v>
      </c>
      <c r="E6">
        <v>78432</v>
      </c>
      <c r="F6" s="2">
        <v>1.39</v>
      </c>
      <c r="G6" s="2">
        <v>0.05</v>
      </c>
      <c r="H6" s="2">
        <v>1.45</v>
      </c>
      <c r="I6">
        <v>78432</v>
      </c>
      <c r="J6" s="2">
        <v>1.4</v>
      </c>
      <c r="K6" s="2">
        <v>0.01</v>
      </c>
      <c r="L6" s="2">
        <v>1.42</v>
      </c>
      <c r="M6">
        <v>78432</v>
      </c>
    </row>
    <row r="7" spans="1:13" x14ac:dyDescent="0.25">
      <c r="A7" t="s">
        <v>16</v>
      </c>
      <c r="B7" s="2">
        <v>1.38</v>
      </c>
      <c r="C7" s="2">
        <v>0.04</v>
      </c>
      <c r="D7" s="2">
        <v>1.42</v>
      </c>
      <c r="E7">
        <v>78432</v>
      </c>
      <c r="F7" s="2">
        <v>1.37</v>
      </c>
      <c r="G7" s="2">
        <v>0.05</v>
      </c>
      <c r="H7" s="2">
        <v>1.43</v>
      </c>
      <c r="I7">
        <v>78432</v>
      </c>
      <c r="J7" s="2">
        <v>1.38</v>
      </c>
      <c r="K7" s="2">
        <v>0.03</v>
      </c>
      <c r="L7" s="2">
        <v>1.41</v>
      </c>
      <c r="M7">
        <v>78432</v>
      </c>
    </row>
    <row r="8" spans="1:13" x14ac:dyDescent="0.25">
      <c r="A8" t="s">
        <v>17</v>
      </c>
      <c r="B8" s="2">
        <v>1.38</v>
      </c>
      <c r="C8" s="2">
        <v>0.04</v>
      </c>
      <c r="D8" s="2">
        <v>1.44</v>
      </c>
      <c r="E8">
        <v>80320</v>
      </c>
      <c r="F8" s="2">
        <v>1.38</v>
      </c>
      <c r="G8" s="2">
        <v>0.06</v>
      </c>
      <c r="H8" s="2">
        <v>1.45</v>
      </c>
      <c r="I8">
        <v>80320</v>
      </c>
      <c r="J8" s="2">
        <v>1.36</v>
      </c>
      <c r="K8" s="2">
        <v>0.06</v>
      </c>
      <c r="L8" s="2">
        <v>1.43</v>
      </c>
      <c r="M8">
        <v>80320</v>
      </c>
    </row>
    <row r="9" spans="1:13" x14ac:dyDescent="0.25">
      <c r="A9" t="s">
        <v>20</v>
      </c>
      <c r="B9" s="2">
        <v>1.42</v>
      </c>
      <c r="C9" s="2">
        <v>0.04</v>
      </c>
      <c r="D9" s="2">
        <v>1.46</v>
      </c>
      <c r="E9">
        <v>81184</v>
      </c>
      <c r="F9" s="2">
        <v>1.42</v>
      </c>
      <c r="G9" s="2">
        <v>0.03</v>
      </c>
      <c r="H9" s="2">
        <v>1.46</v>
      </c>
      <c r="I9">
        <v>81184</v>
      </c>
      <c r="J9" s="2">
        <v>1.4</v>
      </c>
      <c r="K9" s="2">
        <v>0.05</v>
      </c>
      <c r="L9" s="2">
        <v>1.46</v>
      </c>
      <c r="M9">
        <v>81184</v>
      </c>
    </row>
    <row r="10" spans="1:13" x14ac:dyDescent="0.25">
      <c r="A10" t="s">
        <v>21</v>
      </c>
      <c r="B10" s="2">
        <v>2.74</v>
      </c>
      <c r="C10" s="2">
        <v>0.13</v>
      </c>
      <c r="D10" s="2">
        <v>2.87</v>
      </c>
      <c r="E10">
        <v>147756</v>
      </c>
      <c r="F10" s="2">
        <v>2.78</v>
      </c>
      <c r="G10" s="2">
        <v>0.08</v>
      </c>
      <c r="H10" s="2">
        <v>2.88</v>
      </c>
      <c r="I10">
        <v>147756</v>
      </c>
      <c r="J10" s="2">
        <v>2.88</v>
      </c>
      <c r="K10" s="2">
        <v>0.09</v>
      </c>
      <c r="L10" s="2">
        <v>2.98</v>
      </c>
      <c r="M10">
        <v>147756</v>
      </c>
    </row>
    <row r="11" spans="1:13" x14ac:dyDescent="0.25">
      <c r="A11" t="s">
        <v>23</v>
      </c>
      <c r="B11" s="2">
        <v>2.6</v>
      </c>
      <c r="C11" s="2">
        <v>0.09</v>
      </c>
      <c r="D11" s="2">
        <v>2.7</v>
      </c>
      <c r="E11">
        <v>143500</v>
      </c>
      <c r="F11" s="2">
        <v>2.58</v>
      </c>
      <c r="G11" s="2">
        <v>0.12</v>
      </c>
      <c r="H11" s="2">
        <v>2.71</v>
      </c>
      <c r="I11">
        <v>143500</v>
      </c>
      <c r="J11" s="2">
        <v>2.61</v>
      </c>
      <c r="K11" s="2">
        <v>0.08</v>
      </c>
      <c r="L11" s="2">
        <v>2.7</v>
      </c>
      <c r="M11">
        <v>143500</v>
      </c>
    </row>
    <row r="12" spans="1:13" x14ac:dyDescent="0.25">
      <c r="A12" t="s">
        <v>24</v>
      </c>
      <c r="B12" s="2">
        <v>1.93</v>
      </c>
      <c r="C12" s="2">
        <v>0.04</v>
      </c>
      <c r="D12" s="2">
        <v>1.98</v>
      </c>
      <c r="E12">
        <v>102616</v>
      </c>
      <c r="F12" s="2">
        <v>1.9</v>
      </c>
      <c r="G12" s="2">
        <v>7.0000000000000007E-2</v>
      </c>
      <c r="H12" s="2">
        <v>1.98</v>
      </c>
      <c r="I12">
        <v>102616</v>
      </c>
      <c r="J12" s="2">
        <v>1.91</v>
      </c>
      <c r="K12" s="2">
        <v>0.05</v>
      </c>
      <c r="L12" s="2">
        <v>1.97</v>
      </c>
      <c r="M12">
        <v>102616</v>
      </c>
    </row>
    <row r="13" spans="1:13" x14ac:dyDescent="0.25">
      <c r="A13" t="s">
        <v>30</v>
      </c>
      <c r="B13" s="2">
        <v>1.37</v>
      </c>
      <c r="C13" s="2">
        <v>0.04</v>
      </c>
      <c r="D13" s="2">
        <v>1.42</v>
      </c>
      <c r="E13">
        <v>78436</v>
      </c>
      <c r="F13" s="2">
        <v>1.38</v>
      </c>
      <c r="G13" s="2">
        <v>0.03</v>
      </c>
      <c r="H13" s="2">
        <v>1.42</v>
      </c>
      <c r="I13">
        <v>78436</v>
      </c>
      <c r="J13" s="2">
        <v>1.38</v>
      </c>
      <c r="K13" s="2">
        <v>0.04</v>
      </c>
      <c r="L13" s="2">
        <v>1.43</v>
      </c>
      <c r="M13">
        <v>78436</v>
      </c>
    </row>
    <row r="14" spans="1:13" x14ac:dyDescent="0.25">
      <c r="A14" t="s">
        <v>31</v>
      </c>
      <c r="B14" s="2">
        <v>1.42</v>
      </c>
      <c r="C14" s="2">
        <v>0.02</v>
      </c>
      <c r="D14" s="2">
        <v>1.45</v>
      </c>
      <c r="E14">
        <v>78428</v>
      </c>
      <c r="F14" s="2">
        <v>1.47</v>
      </c>
      <c r="G14" s="2">
        <v>0.06</v>
      </c>
      <c r="H14" s="2">
        <v>1.53</v>
      </c>
      <c r="I14">
        <v>78428</v>
      </c>
      <c r="J14" s="2">
        <v>1.45</v>
      </c>
      <c r="K14" s="2">
        <v>0.03</v>
      </c>
      <c r="L14" s="2">
        <v>1.49</v>
      </c>
      <c r="M14">
        <v>78428</v>
      </c>
    </row>
    <row r="15" spans="1:13" x14ac:dyDescent="0.25">
      <c r="A15" t="s">
        <v>32</v>
      </c>
      <c r="B15" s="2">
        <v>1.54</v>
      </c>
      <c r="C15" s="2">
        <v>0.05</v>
      </c>
      <c r="D15" s="2">
        <v>1.6</v>
      </c>
      <c r="E15">
        <v>84816</v>
      </c>
      <c r="F15" s="2">
        <v>1.67</v>
      </c>
      <c r="G15" s="2">
        <v>0.04</v>
      </c>
      <c r="H15" s="2">
        <v>1.72</v>
      </c>
      <c r="I15">
        <v>84816</v>
      </c>
      <c r="J15" s="2">
        <v>1.53</v>
      </c>
      <c r="K15" s="2">
        <v>0.06</v>
      </c>
      <c r="L15" s="2">
        <v>1.6</v>
      </c>
      <c r="M15">
        <v>84816</v>
      </c>
    </row>
    <row r="16" spans="1:13" x14ac:dyDescent="0.25">
      <c r="A16" t="s">
        <v>33</v>
      </c>
      <c r="B16" s="2">
        <v>1.39</v>
      </c>
      <c r="C16" s="2">
        <v>0.04</v>
      </c>
      <c r="D16" s="2">
        <v>1.44</v>
      </c>
      <c r="E16">
        <v>78428</v>
      </c>
      <c r="F16" s="2">
        <v>1.39</v>
      </c>
      <c r="G16" s="2">
        <v>0.04</v>
      </c>
      <c r="H16" s="2">
        <v>1.44</v>
      </c>
      <c r="I16">
        <v>78428</v>
      </c>
      <c r="J16" s="2">
        <v>1.37</v>
      </c>
      <c r="K16" s="2">
        <v>7.0000000000000007E-2</v>
      </c>
      <c r="L16" s="2">
        <v>1.44</v>
      </c>
      <c r="M16">
        <v>78428</v>
      </c>
    </row>
    <row r="17" spans="1:13" x14ac:dyDescent="0.25">
      <c r="A17" t="s">
        <v>40</v>
      </c>
      <c r="B17" s="2">
        <v>1.43</v>
      </c>
      <c r="C17" s="2">
        <v>0.04</v>
      </c>
      <c r="D17" s="2">
        <v>1.48</v>
      </c>
      <c r="E17">
        <v>81256</v>
      </c>
      <c r="F17" s="2">
        <v>1.43</v>
      </c>
      <c r="G17" s="2">
        <v>0.05</v>
      </c>
      <c r="H17" s="2">
        <v>1.49</v>
      </c>
      <c r="I17">
        <v>81256</v>
      </c>
      <c r="J17" s="2">
        <v>1.47</v>
      </c>
      <c r="K17" s="2">
        <v>0.04</v>
      </c>
      <c r="L17" s="2">
        <v>1.52</v>
      </c>
      <c r="M17">
        <v>81256</v>
      </c>
    </row>
    <row r="18" spans="1:13" x14ac:dyDescent="0.25">
      <c r="A18" t="s">
        <v>41</v>
      </c>
      <c r="B18" s="2">
        <v>1.54</v>
      </c>
      <c r="C18" s="2">
        <v>0.02</v>
      </c>
      <c r="D18" s="2">
        <v>1.57</v>
      </c>
      <c r="E18">
        <v>78408</v>
      </c>
      <c r="F18" s="2">
        <v>1.51</v>
      </c>
      <c r="G18" s="2">
        <v>0.04</v>
      </c>
      <c r="H18" s="2">
        <v>1.56</v>
      </c>
      <c r="I18">
        <v>78408</v>
      </c>
      <c r="J18" s="2">
        <v>1.52</v>
      </c>
      <c r="K18" s="2">
        <v>0.04</v>
      </c>
      <c r="L18" s="2">
        <v>1.56</v>
      </c>
      <c r="M18">
        <v>78408</v>
      </c>
    </row>
    <row r="19" spans="1:13" x14ac:dyDescent="0.25">
      <c r="A19" t="s">
        <v>42</v>
      </c>
      <c r="B19" s="2">
        <v>1.88</v>
      </c>
      <c r="C19" s="2">
        <v>0.04</v>
      </c>
      <c r="D19" s="2">
        <v>1.93</v>
      </c>
      <c r="E19">
        <v>106816</v>
      </c>
      <c r="F19" s="2">
        <v>1.84</v>
      </c>
      <c r="G19" s="2">
        <v>0.08</v>
      </c>
      <c r="H19" s="2">
        <v>1.92</v>
      </c>
      <c r="I19">
        <v>106816</v>
      </c>
      <c r="J19" s="2">
        <v>1.86</v>
      </c>
      <c r="K19" s="2">
        <v>0.05</v>
      </c>
      <c r="L19" s="2">
        <v>1.92</v>
      </c>
      <c r="M19">
        <v>106816</v>
      </c>
    </row>
    <row r="20" spans="1:13" x14ac:dyDescent="0.25">
      <c r="A20" t="s">
        <v>45</v>
      </c>
      <c r="B20" s="2">
        <v>11.78</v>
      </c>
      <c r="C20" s="2">
        <v>0.55000000000000004</v>
      </c>
      <c r="D20" s="2">
        <v>12.35</v>
      </c>
      <c r="E20">
        <v>406804</v>
      </c>
      <c r="F20" s="2">
        <v>11.86</v>
      </c>
      <c r="G20" s="2">
        <v>0.43</v>
      </c>
      <c r="H20" s="2">
        <v>12.3</v>
      </c>
      <c r="I20">
        <v>406804</v>
      </c>
      <c r="J20" s="2">
        <v>11.75</v>
      </c>
      <c r="K20" s="2">
        <v>0.54</v>
      </c>
      <c r="L20" s="2">
        <v>12.3</v>
      </c>
      <c r="M20">
        <v>406804</v>
      </c>
    </row>
    <row r="21" spans="1:13" x14ac:dyDescent="0.25">
      <c r="A21" t="s">
        <v>47</v>
      </c>
      <c r="B21" s="2">
        <v>1.42</v>
      </c>
      <c r="C21" s="2">
        <v>0.02</v>
      </c>
      <c r="D21" s="2">
        <v>1.44</v>
      </c>
      <c r="E21">
        <v>78428</v>
      </c>
      <c r="F21" s="2">
        <v>1.36</v>
      </c>
      <c r="G21" s="2">
        <v>0.06</v>
      </c>
      <c r="H21" s="2">
        <v>1.43</v>
      </c>
      <c r="I21">
        <v>78428</v>
      </c>
      <c r="J21" s="2">
        <v>1.38</v>
      </c>
      <c r="K21" s="2">
        <v>0.06</v>
      </c>
      <c r="L21" s="2">
        <v>1.44</v>
      </c>
      <c r="M21">
        <v>78428</v>
      </c>
    </row>
    <row r="22" spans="1:13" x14ac:dyDescent="0.25">
      <c r="A22" t="s">
        <v>49</v>
      </c>
      <c r="B22" s="2">
        <v>1.38</v>
      </c>
      <c r="C22" s="2">
        <v>0.05</v>
      </c>
      <c r="D22" s="2">
        <v>1.43</v>
      </c>
      <c r="E22">
        <v>78480</v>
      </c>
      <c r="F22" s="2">
        <v>1.38</v>
      </c>
      <c r="G22" s="2">
        <v>0.04</v>
      </c>
      <c r="H22" s="2">
        <v>1.43</v>
      </c>
      <c r="I22">
        <v>78480</v>
      </c>
      <c r="J22" s="2">
        <v>1.46</v>
      </c>
      <c r="K22" s="2">
        <v>0.05</v>
      </c>
      <c r="L22" s="2">
        <v>1.51</v>
      </c>
      <c r="M22">
        <v>78480</v>
      </c>
    </row>
    <row r="23" spans="1:13" x14ac:dyDescent="0.25">
      <c r="A23" t="s">
        <v>51</v>
      </c>
      <c r="B23" s="2">
        <v>1.73</v>
      </c>
      <c r="C23" s="2">
        <v>7.0000000000000007E-2</v>
      </c>
      <c r="D23" s="2">
        <v>1.81</v>
      </c>
      <c r="E23">
        <v>90108</v>
      </c>
      <c r="F23" s="2">
        <v>1.77</v>
      </c>
      <c r="G23" s="2">
        <v>0.04</v>
      </c>
      <c r="H23" s="2">
        <v>1.82</v>
      </c>
      <c r="I23">
        <v>90108</v>
      </c>
      <c r="J23" s="2">
        <v>1.78</v>
      </c>
      <c r="K23" s="2">
        <v>0.03</v>
      </c>
      <c r="L23" s="2">
        <v>1.81</v>
      </c>
      <c r="M23">
        <v>90108</v>
      </c>
    </row>
    <row r="24" spans="1:13" x14ac:dyDescent="0.25">
      <c r="A24" t="s">
        <v>52</v>
      </c>
      <c r="B24" s="2">
        <v>1.44</v>
      </c>
      <c r="C24" s="2">
        <v>0.04</v>
      </c>
      <c r="D24" s="2">
        <v>1.48</v>
      </c>
      <c r="E24">
        <v>81212</v>
      </c>
      <c r="F24" s="2">
        <v>1.39</v>
      </c>
      <c r="G24" s="2">
        <v>7.0000000000000007E-2</v>
      </c>
      <c r="H24" s="2">
        <v>1.47</v>
      </c>
      <c r="I24">
        <v>81212</v>
      </c>
      <c r="J24" s="2">
        <v>1.42</v>
      </c>
      <c r="K24" s="2">
        <v>0.05</v>
      </c>
      <c r="L24" s="2">
        <v>1.47</v>
      </c>
      <c r="M24">
        <v>81212</v>
      </c>
    </row>
    <row r="25" spans="1:13" x14ac:dyDescent="0.25">
      <c r="A25" t="s">
        <v>53</v>
      </c>
      <c r="B25" s="2">
        <v>1.38</v>
      </c>
      <c r="C25" s="2">
        <v>0.04</v>
      </c>
      <c r="D25" s="2">
        <v>1.43</v>
      </c>
      <c r="E25">
        <v>78432</v>
      </c>
      <c r="F25" s="2">
        <v>1.39</v>
      </c>
      <c r="G25" s="2">
        <v>0.04</v>
      </c>
      <c r="H25" s="2">
        <v>1.43</v>
      </c>
      <c r="I25">
        <v>78432</v>
      </c>
      <c r="J25" s="2">
        <v>1.38</v>
      </c>
      <c r="K25" s="2">
        <v>0.04</v>
      </c>
      <c r="L25" s="2">
        <v>1.43</v>
      </c>
      <c r="M25">
        <v>78432</v>
      </c>
    </row>
    <row r="26" spans="1:13" x14ac:dyDescent="0.25">
      <c r="A26" t="s">
        <v>54</v>
      </c>
      <c r="B26" s="2">
        <v>1.46</v>
      </c>
      <c r="C26" s="2">
        <v>0.03</v>
      </c>
      <c r="D26" s="2">
        <v>1.5</v>
      </c>
      <c r="E26">
        <v>78640</v>
      </c>
      <c r="F26" s="2">
        <v>1.46</v>
      </c>
      <c r="G26" s="2">
        <v>0.05</v>
      </c>
      <c r="H26" s="2">
        <v>1.52</v>
      </c>
      <c r="I26">
        <v>78640</v>
      </c>
      <c r="J26" s="2">
        <v>1.44</v>
      </c>
      <c r="K26" s="2">
        <v>0.04</v>
      </c>
      <c r="L26" s="2">
        <v>1.5</v>
      </c>
      <c r="M26">
        <v>78640</v>
      </c>
    </row>
    <row r="27" spans="1:13" x14ac:dyDescent="0.25">
      <c r="A27" t="s">
        <v>61</v>
      </c>
      <c r="B27" s="2">
        <v>2.04</v>
      </c>
      <c r="C27" s="2">
        <v>0.08</v>
      </c>
      <c r="D27" s="2">
        <v>2.13</v>
      </c>
      <c r="E27">
        <v>117028</v>
      </c>
      <c r="F27" s="2">
        <v>2.0499999999999998</v>
      </c>
      <c r="G27" s="2">
        <v>7.0000000000000007E-2</v>
      </c>
      <c r="H27" s="2">
        <v>2.12</v>
      </c>
      <c r="I27">
        <v>117028</v>
      </c>
      <c r="J27" s="2">
        <v>2.0499999999999998</v>
      </c>
      <c r="K27" s="2">
        <v>7.0000000000000007E-2</v>
      </c>
      <c r="L27" s="2">
        <v>2.12</v>
      </c>
      <c r="M27">
        <v>117028</v>
      </c>
    </row>
    <row r="28" spans="1:13" x14ac:dyDescent="0.25">
      <c r="A28" t="s">
        <v>62</v>
      </c>
      <c r="B28" s="2">
        <v>1.56</v>
      </c>
      <c r="C28" s="2">
        <v>7.0000000000000007E-2</v>
      </c>
      <c r="D28" s="2">
        <v>1.64</v>
      </c>
      <c r="E28">
        <v>87724</v>
      </c>
      <c r="F28" s="2">
        <v>1.6</v>
      </c>
      <c r="G28" s="2">
        <v>0.03</v>
      </c>
      <c r="H28" s="2">
        <v>1.64</v>
      </c>
      <c r="I28">
        <v>87724</v>
      </c>
      <c r="J28" s="2">
        <v>1.56</v>
      </c>
      <c r="K28" s="2">
        <v>0.06</v>
      </c>
      <c r="L28" s="2">
        <v>1.63</v>
      </c>
      <c r="M28">
        <v>87724</v>
      </c>
    </row>
    <row r="29" spans="1:13" x14ac:dyDescent="0.25">
      <c r="A29" t="s">
        <v>66</v>
      </c>
      <c r="B29" s="2">
        <v>1.96</v>
      </c>
      <c r="C29" s="2">
        <v>0.1</v>
      </c>
      <c r="D29" s="2">
        <v>2.0699999999999998</v>
      </c>
      <c r="E29">
        <v>113580</v>
      </c>
      <c r="F29" s="2">
        <v>1.98</v>
      </c>
      <c r="G29" s="2">
        <v>0.08</v>
      </c>
      <c r="H29" s="2">
        <v>2.0699999999999998</v>
      </c>
      <c r="I29">
        <v>113580</v>
      </c>
      <c r="J29" s="2">
        <v>2</v>
      </c>
      <c r="K29" s="2">
        <v>0.06</v>
      </c>
      <c r="L29" s="2">
        <v>2.0699999999999998</v>
      </c>
      <c r="M29">
        <v>113580</v>
      </c>
    </row>
    <row r="30" spans="1:13" x14ac:dyDescent="0.25">
      <c r="A30" t="s">
        <v>67</v>
      </c>
      <c r="B30" s="2">
        <v>1.4</v>
      </c>
      <c r="C30" s="2">
        <v>0.03</v>
      </c>
      <c r="D30" s="2">
        <v>1.44</v>
      </c>
      <c r="E30">
        <v>78428</v>
      </c>
      <c r="F30" s="2">
        <v>1.4</v>
      </c>
      <c r="G30" s="2">
        <v>0.03</v>
      </c>
      <c r="H30" s="2">
        <v>1.43</v>
      </c>
      <c r="I30">
        <v>78428</v>
      </c>
      <c r="J30" s="2">
        <v>1.38</v>
      </c>
      <c r="K30" s="2">
        <v>0.05</v>
      </c>
      <c r="L30" s="2">
        <v>1.44</v>
      </c>
      <c r="M30">
        <v>78428</v>
      </c>
    </row>
    <row r="31" spans="1:13" x14ac:dyDescent="0.25">
      <c r="A31" t="s">
        <v>68</v>
      </c>
      <c r="B31" s="2">
        <v>1.43</v>
      </c>
      <c r="C31" s="2">
        <v>0.05</v>
      </c>
      <c r="D31" s="2">
        <v>1.48</v>
      </c>
      <c r="E31">
        <v>81184</v>
      </c>
      <c r="F31" s="2">
        <v>1.45</v>
      </c>
      <c r="G31" s="2">
        <v>0.03</v>
      </c>
      <c r="H31" s="2">
        <v>1.49</v>
      </c>
      <c r="I31">
        <v>81184</v>
      </c>
      <c r="J31" s="2">
        <v>1.4</v>
      </c>
      <c r="K31" s="2">
        <v>0.08</v>
      </c>
      <c r="L31" s="2">
        <v>1.49</v>
      </c>
      <c r="M31">
        <v>81184</v>
      </c>
    </row>
    <row r="32" spans="1:13" x14ac:dyDescent="0.25">
      <c r="A32" t="s">
        <v>106</v>
      </c>
      <c r="B32" s="2">
        <v>36.869999999999997</v>
      </c>
      <c r="C32" s="2">
        <v>2.36</v>
      </c>
      <c r="D32" s="2">
        <v>39.270000000000003</v>
      </c>
      <c r="E32">
        <v>2544632</v>
      </c>
      <c r="F32" s="2">
        <v>36.94</v>
      </c>
      <c r="G32" s="2">
        <v>2.14</v>
      </c>
      <c r="H32" s="2">
        <v>39.119999999999997</v>
      </c>
      <c r="I32">
        <v>2544628</v>
      </c>
      <c r="J32" s="2">
        <v>36.840000000000003</v>
      </c>
      <c r="K32" s="2">
        <v>2.36</v>
      </c>
      <c r="L32" s="2">
        <v>39.229999999999997</v>
      </c>
      <c r="M32">
        <v>2544632</v>
      </c>
    </row>
    <row r="33" spans="1:13" x14ac:dyDescent="0.25">
      <c r="A33" t="s">
        <v>76</v>
      </c>
      <c r="B33" s="2">
        <v>1.56</v>
      </c>
      <c r="C33" s="2">
        <v>0.05</v>
      </c>
      <c r="D33" s="2">
        <v>1.62</v>
      </c>
      <c r="E33">
        <v>86108</v>
      </c>
      <c r="F33" s="2">
        <v>1.57</v>
      </c>
      <c r="G33" s="2">
        <v>0.05</v>
      </c>
      <c r="H33" s="2">
        <v>1.63</v>
      </c>
      <c r="I33">
        <v>86108</v>
      </c>
      <c r="J33" s="2">
        <v>1.57</v>
      </c>
      <c r="K33" s="2">
        <v>0.04</v>
      </c>
      <c r="L33" s="2">
        <v>1.62</v>
      </c>
      <c r="M33">
        <v>86108</v>
      </c>
    </row>
    <row r="34" spans="1:13" x14ac:dyDescent="0.25">
      <c r="A34" t="s">
        <v>77</v>
      </c>
      <c r="B34" s="2">
        <v>2.29</v>
      </c>
      <c r="C34" s="2">
        <v>0.12</v>
      </c>
      <c r="D34" s="2">
        <v>2.42</v>
      </c>
      <c r="E34">
        <v>134448</v>
      </c>
      <c r="F34" s="2">
        <v>2.2999999999999998</v>
      </c>
      <c r="G34" s="2">
        <v>0.1</v>
      </c>
      <c r="H34" s="2">
        <v>2.41</v>
      </c>
      <c r="I34">
        <v>134448</v>
      </c>
      <c r="J34" s="2">
        <v>2.3199999999999998</v>
      </c>
      <c r="K34" s="2">
        <v>0.09</v>
      </c>
      <c r="L34" s="2">
        <v>2.41</v>
      </c>
      <c r="M34">
        <v>134448</v>
      </c>
    </row>
    <row r="35" spans="1:13" x14ac:dyDescent="0.25">
      <c r="A35" t="s">
        <v>80</v>
      </c>
      <c r="B35" s="2">
        <v>1.48</v>
      </c>
      <c r="C35" s="2">
        <v>0.06</v>
      </c>
      <c r="D35" s="2">
        <v>1.54</v>
      </c>
      <c r="E35">
        <v>83160</v>
      </c>
      <c r="F35" s="2">
        <v>1.5</v>
      </c>
      <c r="G35" s="2">
        <v>0.04</v>
      </c>
      <c r="H35" s="2">
        <v>1.54</v>
      </c>
      <c r="I35">
        <v>83160</v>
      </c>
      <c r="J35" s="2">
        <v>1.48</v>
      </c>
      <c r="K35" s="2">
        <v>0.06</v>
      </c>
      <c r="L35" s="2">
        <v>1.54</v>
      </c>
      <c r="M35">
        <v>83160</v>
      </c>
    </row>
    <row r="36" spans="1:13" x14ac:dyDescent="0.25">
      <c r="A36" t="s">
        <v>82</v>
      </c>
      <c r="B36" s="2">
        <v>2.34</v>
      </c>
      <c r="C36" s="2">
        <v>0.08</v>
      </c>
      <c r="D36" s="2">
        <v>2.4300000000000002</v>
      </c>
      <c r="E36">
        <v>121872</v>
      </c>
      <c r="F36" s="2">
        <v>2.36</v>
      </c>
      <c r="G36" s="2">
        <v>0.08</v>
      </c>
      <c r="H36" s="2">
        <v>2.4500000000000002</v>
      </c>
      <c r="I36">
        <v>121872</v>
      </c>
      <c r="J36" s="2">
        <v>2.3199999999999998</v>
      </c>
      <c r="K36" s="2">
        <v>0.11</v>
      </c>
      <c r="L36" s="2">
        <v>2.44</v>
      </c>
      <c r="M36">
        <v>121872</v>
      </c>
    </row>
    <row r="37" spans="1:13" x14ac:dyDescent="0.25">
      <c r="A37" t="s">
        <v>84</v>
      </c>
      <c r="B37" s="2">
        <v>8.8000000000000007</v>
      </c>
      <c r="C37" s="2">
        <v>0.42</v>
      </c>
      <c r="D37" s="2">
        <v>9.23</v>
      </c>
      <c r="E37">
        <v>383504</v>
      </c>
      <c r="F37" s="2">
        <v>8.86</v>
      </c>
      <c r="G37" s="2">
        <v>0.34</v>
      </c>
      <c r="H37" s="2">
        <v>9.2100000000000009</v>
      </c>
      <c r="I37">
        <v>383504</v>
      </c>
      <c r="J37" s="2">
        <v>8.76</v>
      </c>
      <c r="K37" s="2">
        <v>0.42</v>
      </c>
      <c r="L37" s="2">
        <v>9.19</v>
      </c>
      <c r="M37">
        <v>383504</v>
      </c>
    </row>
    <row r="38" spans="1:13" x14ac:dyDescent="0.25">
      <c r="A38" t="s">
        <v>87</v>
      </c>
      <c r="B38" s="2">
        <v>1.39</v>
      </c>
      <c r="C38" s="2">
        <v>0.03</v>
      </c>
      <c r="D38" s="2">
        <v>1.43</v>
      </c>
      <c r="E38">
        <v>78432</v>
      </c>
      <c r="F38" s="2">
        <v>1.38</v>
      </c>
      <c r="G38" s="2">
        <v>0.05</v>
      </c>
      <c r="H38" s="2">
        <v>1.44</v>
      </c>
      <c r="I38">
        <v>78432</v>
      </c>
      <c r="J38" s="2">
        <v>1.39</v>
      </c>
      <c r="K38" s="2">
        <v>0.04</v>
      </c>
      <c r="L38" s="2">
        <v>1.43</v>
      </c>
      <c r="M38">
        <v>78432</v>
      </c>
    </row>
    <row r="39" spans="1:13" x14ac:dyDescent="0.25">
      <c r="A39" t="s">
        <v>88</v>
      </c>
      <c r="B39" s="2">
        <v>1.61</v>
      </c>
      <c r="C39" s="2">
        <v>0.04</v>
      </c>
      <c r="D39" s="2">
        <v>1.66</v>
      </c>
      <c r="E39">
        <v>78428</v>
      </c>
      <c r="F39" s="2">
        <v>1.63</v>
      </c>
      <c r="G39" s="2">
        <v>0.03</v>
      </c>
      <c r="H39" s="2">
        <v>1.66</v>
      </c>
      <c r="I39">
        <v>78428</v>
      </c>
      <c r="J39" s="2">
        <v>1.61</v>
      </c>
      <c r="K39" s="2">
        <v>0.04</v>
      </c>
      <c r="L39" s="2">
        <v>1.66</v>
      </c>
      <c r="M39">
        <v>78428</v>
      </c>
    </row>
    <row r="40" spans="1:13" x14ac:dyDescent="0.25">
      <c r="A40" t="s">
        <v>92</v>
      </c>
      <c r="B40" s="2">
        <v>1.28</v>
      </c>
      <c r="C40" s="2">
        <v>0.05</v>
      </c>
      <c r="D40" s="2">
        <v>1.34</v>
      </c>
      <c r="E40">
        <v>78448</v>
      </c>
      <c r="F40" s="2">
        <v>1.32</v>
      </c>
      <c r="G40" s="2">
        <v>0.02</v>
      </c>
      <c r="H40" s="2">
        <v>1.34</v>
      </c>
      <c r="I40">
        <v>78448</v>
      </c>
      <c r="J40" s="2">
        <v>1.29</v>
      </c>
      <c r="K40" s="2">
        <v>0.05</v>
      </c>
      <c r="L40" s="2">
        <v>1.35</v>
      </c>
      <c r="M40">
        <v>78448</v>
      </c>
    </row>
    <row r="41" spans="1:13" x14ac:dyDescent="0.25">
      <c r="A41" t="s">
        <v>93</v>
      </c>
      <c r="B41" s="2">
        <v>1.46</v>
      </c>
      <c r="C41" s="2">
        <v>0.04</v>
      </c>
      <c r="D41" s="2">
        <v>1.5</v>
      </c>
      <c r="E41">
        <v>82616</v>
      </c>
      <c r="F41" s="2">
        <v>1.46</v>
      </c>
      <c r="G41" s="2">
        <v>0.03</v>
      </c>
      <c r="H41" s="2">
        <v>1.5</v>
      </c>
      <c r="I41">
        <v>82616</v>
      </c>
      <c r="J41" s="2">
        <v>1.47</v>
      </c>
      <c r="K41" s="2">
        <v>0.02</v>
      </c>
      <c r="L41" s="2">
        <v>1.49</v>
      </c>
      <c r="M41">
        <v>82616</v>
      </c>
    </row>
    <row r="42" spans="1:13" x14ac:dyDescent="0.25">
      <c r="A42" t="s">
        <v>94</v>
      </c>
      <c r="B42" s="2">
        <v>1.58</v>
      </c>
      <c r="C42" s="2">
        <v>0.04</v>
      </c>
      <c r="D42" s="2">
        <v>1.63</v>
      </c>
      <c r="E42">
        <v>85096</v>
      </c>
      <c r="F42" s="2">
        <v>1.56</v>
      </c>
      <c r="G42" s="2">
        <v>7.0000000000000007E-2</v>
      </c>
      <c r="H42" s="2">
        <v>1.64</v>
      </c>
      <c r="I42">
        <v>85096</v>
      </c>
      <c r="J42" s="2">
        <v>1.57</v>
      </c>
      <c r="K42" s="2">
        <v>0.06</v>
      </c>
      <c r="L42" s="2">
        <v>1.63</v>
      </c>
      <c r="M42">
        <v>85096</v>
      </c>
    </row>
    <row r="43" spans="1:13" x14ac:dyDescent="0.25">
      <c r="A43" t="s">
        <v>95</v>
      </c>
      <c r="B43" s="2">
        <v>1.52</v>
      </c>
      <c r="C43" s="2">
        <v>0.04</v>
      </c>
      <c r="D43" s="2">
        <v>1.58</v>
      </c>
      <c r="E43">
        <v>85964</v>
      </c>
      <c r="F43" s="2">
        <v>1.53</v>
      </c>
      <c r="G43" s="2">
        <v>0.04</v>
      </c>
      <c r="H43" s="2">
        <v>1.57</v>
      </c>
      <c r="I43">
        <v>85964</v>
      </c>
      <c r="J43" s="2">
        <v>1.52</v>
      </c>
      <c r="K43" s="2">
        <v>0.05</v>
      </c>
      <c r="L43" s="2">
        <v>1.58</v>
      </c>
      <c r="M43">
        <v>85964</v>
      </c>
    </row>
    <row r="44" spans="1:13" x14ac:dyDescent="0.25">
      <c r="A44" t="s">
        <v>96</v>
      </c>
      <c r="B44" s="2">
        <v>4.72</v>
      </c>
      <c r="C44" s="2">
        <v>0.16</v>
      </c>
      <c r="D44" s="2">
        <v>4.8899999999999997</v>
      </c>
      <c r="E44">
        <v>169036</v>
      </c>
      <c r="F44" s="2">
        <v>4.7</v>
      </c>
      <c r="G44" s="2">
        <v>0.16</v>
      </c>
      <c r="H44" s="2">
        <v>4.87</v>
      </c>
      <c r="I44">
        <v>169036</v>
      </c>
      <c r="J44" s="2">
        <v>4.72</v>
      </c>
      <c r="K44" s="2">
        <v>0.18</v>
      </c>
      <c r="L44" s="2">
        <v>4.91</v>
      </c>
      <c r="M44">
        <v>169036</v>
      </c>
    </row>
    <row r="45" spans="1:13" x14ac:dyDescent="0.25">
      <c r="A45" t="s">
        <v>97</v>
      </c>
      <c r="B45" s="2">
        <v>1.42</v>
      </c>
      <c r="C45" s="2">
        <v>0.02</v>
      </c>
      <c r="D45" s="2">
        <v>1.44</v>
      </c>
      <c r="E45">
        <v>78432</v>
      </c>
      <c r="F45" s="2">
        <v>1.38</v>
      </c>
      <c r="G45" s="2">
        <v>0.03</v>
      </c>
      <c r="H45" s="2">
        <v>1.42</v>
      </c>
      <c r="I45">
        <v>78432</v>
      </c>
      <c r="J45" s="2">
        <v>1.39</v>
      </c>
      <c r="K45" s="2">
        <v>0.04</v>
      </c>
      <c r="L45" s="2">
        <v>1.44</v>
      </c>
      <c r="M45">
        <v>78432</v>
      </c>
    </row>
    <row r="46" spans="1:13" x14ac:dyDescent="0.25">
      <c r="A46" t="s">
        <v>98</v>
      </c>
      <c r="B46" s="2">
        <v>1.38</v>
      </c>
      <c r="C46" s="2">
        <v>0.06</v>
      </c>
      <c r="D46" s="2">
        <v>1.44</v>
      </c>
      <c r="E46">
        <v>78428</v>
      </c>
      <c r="F46" s="2">
        <v>1.39</v>
      </c>
      <c r="G46" s="2">
        <v>0.05</v>
      </c>
      <c r="H46" s="2">
        <v>1.44</v>
      </c>
      <c r="I46">
        <v>78428</v>
      </c>
      <c r="J46" s="2">
        <v>1.39</v>
      </c>
      <c r="K46" s="2">
        <v>0.05</v>
      </c>
      <c r="L46" s="2">
        <v>1.44</v>
      </c>
      <c r="M46">
        <v>78428</v>
      </c>
    </row>
    <row r="47" spans="1:13" x14ac:dyDescent="0.25">
      <c r="A47" t="s">
        <v>100</v>
      </c>
      <c r="B47" s="2">
        <v>1.4</v>
      </c>
      <c r="C47" s="2">
        <v>0.04</v>
      </c>
      <c r="D47" s="2">
        <v>1.44</v>
      </c>
      <c r="E47">
        <v>78576</v>
      </c>
      <c r="F47" s="2">
        <v>1.4</v>
      </c>
      <c r="G47" s="2">
        <v>0.04</v>
      </c>
      <c r="H47" s="2">
        <v>1.44</v>
      </c>
      <c r="I47">
        <v>78576</v>
      </c>
      <c r="J47" s="2">
        <v>1.39</v>
      </c>
      <c r="K47" s="2">
        <v>0.04</v>
      </c>
      <c r="L47" s="2">
        <v>1.44</v>
      </c>
      <c r="M47">
        <v>78576</v>
      </c>
    </row>
    <row r="48" spans="1:13" x14ac:dyDescent="0.25">
      <c r="A48" t="s">
        <v>102</v>
      </c>
      <c r="B48" s="2">
        <v>1.37</v>
      </c>
      <c r="C48" s="2">
        <v>0.06</v>
      </c>
      <c r="D48" s="2">
        <v>1.44</v>
      </c>
      <c r="E48">
        <v>78428</v>
      </c>
      <c r="F48" s="2">
        <v>1.37</v>
      </c>
      <c r="G48" s="2">
        <v>0.06</v>
      </c>
      <c r="H48" s="2">
        <v>1.44</v>
      </c>
      <c r="I48">
        <v>78428</v>
      </c>
      <c r="J48" s="2">
        <v>1.39</v>
      </c>
      <c r="K48" s="2">
        <v>0.04</v>
      </c>
      <c r="L48" s="2">
        <v>1.44</v>
      </c>
      <c r="M48">
        <v>78428</v>
      </c>
    </row>
    <row r="49" spans="1:13" x14ac:dyDescent="0.25">
      <c r="A49" t="s">
        <v>105</v>
      </c>
      <c r="B49" s="2">
        <v>1.98</v>
      </c>
      <c r="C49" s="2">
        <v>0.09</v>
      </c>
      <c r="D49" s="2">
        <v>2.08</v>
      </c>
      <c r="E49">
        <v>113052</v>
      </c>
      <c r="F49" s="2">
        <v>1.98</v>
      </c>
      <c r="G49" s="2">
        <v>0.05</v>
      </c>
      <c r="H49" s="2">
        <v>2.04</v>
      </c>
      <c r="I49">
        <v>113052</v>
      </c>
      <c r="J49" s="2">
        <v>1.99</v>
      </c>
      <c r="K49" s="2">
        <v>0.06</v>
      </c>
      <c r="L49" s="2">
        <v>2.06</v>
      </c>
      <c r="M49">
        <v>113052</v>
      </c>
    </row>
    <row r="50" spans="1:13" x14ac:dyDescent="0.25">
      <c r="A50" t="s">
        <v>166</v>
      </c>
      <c r="B50">
        <v>2.2400000000000002</v>
      </c>
      <c r="C50">
        <v>0.12</v>
      </c>
      <c r="D50">
        <v>2.37</v>
      </c>
      <c r="E50">
        <v>113992</v>
      </c>
      <c r="F50">
        <v>2.2000000000000002</v>
      </c>
      <c r="G50">
        <v>0.08</v>
      </c>
      <c r="H50">
        <v>2.29</v>
      </c>
      <c r="I50">
        <v>114008</v>
      </c>
      <c r="J50">
        <v>2.21</v>
      </c>
      <c r="K50">
        <v>0.09</v>
      </c>
      <c r="L50">
        <v>2.2999999999999998</v>
      </c>
      <c r="M50">
        <v>114008</v>
      </c>
    </row>
    <row r="51" spans="1:13" x14ac:dyDescent="0.25">
      <c r="A51" t="s">
        <v>167</v>
      </c>
      <c r="B51">
        <v>3.81</v>
      </c>
      <c r="C51">
        <v>0.13</v>
      </c>
      <c r="D51">
        <v>3.95</v>
      </c>
      <c r="E51">
        <v>164224</v>
      </c>
      <c r="F51">
        <v>3.82</v>
      </c>
      <c r="G51">
        <v>0.12</v>
      </c>
      <c r="H51">
        <v>3.95</v>
      </c>
      <c r="I51">
        <v>164224</v>
      </c>
      <c r="J51">
        <v>3.99</v>
      </c>
      <c r="K51">
        <v>0.12</v>
      </c>
      <c r="L51">
        <v>4.12</v>
      </c>
      <c r="M51">
        <v>164224</v>
      </c>
    </row>
    <row r="52" spans="1:13" x14ac:dyDescent="0.25">
      <c r="A52" t="s">
        <v>169</v>
      </c>
      <c r="B52">
        <v>4.21</v>
      </c>
      <c r="C52">
        <v>0.17</v>
      </c>
      <c r="D52">
        <v>4.3899999999999997</v>
      </c>
      <c r="E52">
        <v>201428</v>
      </c>
      <c r="F52">
        <v>4.1900000000000004</v>
      </c>
      <c r="G52">
        <v>0.17</v>
      </c>
      <c r="H52">
        <v>4.37</v>
      </c>
      <c r="I52">
        <v>201428</v>
      </c>
      <c r="J52">
        <v>4.16</v>
      </c>
      <c r="K52">
        <v>0.2</v>
      </c>
      <c r="L52">
        <v>4.37</v>
      </c>
      <c r="M52">
        <v>201428</v>
      </c>
    </row>
    <row r="53" spans="1:13" x14ac:dyDescent="0.25">
      <c r="A53" t="s">
        <v>170</v>
      </c>
      <c r="B53">
        <v>4.71</v>
      </c>
      <c r="C53">
        <v>0.18</v>
      </c>
      <c r="D53">
        <v>4.8899999999999997</v>
      </c>
      <c r="E53">
        <v>221584</v>
      </c>
      <c r="F53">
        <v>4.71</v>
      </c>
      <c r="G53">
        <v>0.23</v>
      </c>
      <c r="H53">
        <v>4.95</v>
      </c>
      <c r="I53">
        <v>221584</v>
      </c>
      <c r="J53">
        <v>4.74</v>
      </c>
      <c r="K53">
        <v>0.19</v>
      </c>
      <c r="L53">
        <v>4.9400000000000004</v>
      </c>
      <c r="M53">
        <v>221584</v>
      </c>
    </row>
    <row r="54" spans="1:13" x14ac:dyDescent="0.25">
      <c r="A54" t="s">
        <v>156</v>
      </c>
      <c r="B54">
        <v>9.67</v>
      </c>
      <c r="C54">
        <v>0.32</v>
      </c>
      <c r="D54">
        <v>10.01</v>
      </c>
      <c r="E54">
        <v>315400</v>
      </c>
      <c r="F54">
        <v>9.66</v>
      </c>
      <c r="G54">
        <v>0.35</v>
      </c>
      <c r="H54">
        <v>10.029999999999999</v>
      </c>
      <c r="I54">
        <v>315400</v>
      </c>
      <c r="J54">
        <v>9.6</v>
      </c>
      <c r="K54">
        <v>0.36</v>
      </c>
      <c r="L54">
        <v>9.9700000000000006</v>
      </c>
      <c r="M54">
        <v>315400</v>
      </c>
    </row>
    <row r="55" spans="1:13" x14ac:dyDescent="0.25">
      <c r="A55" t="s">
        <v>171</v>
      </c>
      <c r="B55">
        <v>7.57</v>
      </c>
      <c r="C55">
        <v>0.3</v>
      </c>
      <c r="D55">
        <v>7.88</v>
      </c>
      <c r="E55">
        <v>332964</v>
      </c>
      <c r="F55">
        <v>7.57</v>
      </c>
      <c r="G55">
        <v>0.36</v>
      </c>
      <c r="H55">
        <v>7.94</v>
      </c>
      <c r="I55">
        <v>332964</v>
      </c>
      <c r="J55">
        <v>7.56</v>
      </c>
      <c r="K55">
        <v>0.36</v>
      </c>
      <c r="L55">
        <v>7.93</v>
      </c>
      <c r="M55">
        <v>332964</v>
      </c>
    </row>
    <row r="56" spans="1:13" x14ac:dyDescent="0.25">
      <c r="A56" t="s">
        <v>173</v>
      </c>
      <c r="B56">
        <v>1.35</v>
      </c>
      <c r="C56">
        <v>0.04</v>
      </c>
      <c r="D56">
        <v>1.4</v>
      </c>
      <c r="E56">
        <v>78448</v>
      </c>
      <c r="F56">
        <v>1.38</v>
      </c>
      <c r="G56">
        <v>0.02</v>
      </c>
      <c r="H56">
        <v>1.41</v>
      </c>
      <c r="I56">
        <v>78448</v>
      </c>
      <c r="J56">
        <v>1.35</v>
      </c>
      <c r="K56">
        <v>0.05</v>
      </c>
      <c r="L56">
        <v>1.4</v>
      </c>
      <c r="M56">
        <v>78448</v>
      </c>
    </row>
    <row r="57" spans="1:13" x14ac:dyDescent="0.25">
      <c r="A57" t="s">
        <v>157</v>
      </c>
      <c r="B57">
        <v>1.87</v>
      </c>
      <c r="C57">
        <v>0.06</v>
      </c>
      <c r="D57">
        <v>1.94</v>
      </c>
      <c r="E57">
        <v>84252</v>
      </c>
      <c r="F57">
        <v>1.88</v>
      </c>
      <c r="G57">
        <v>0.05</v>
      </c>
      <c r="H57">
        <v>1.94</v>
      </c>
      <c r="I57">
        <v>84252</v>
      </c>
      <c r="J57">
        <v>1.86</v>
      </c>
      <c r="K57">
        <v>7.0000000000000007E-2</v>
      </c>
      <c r="L57">
        <v>1.93</v>
      </c>
      <c r="M57">
        <v>84252</v>
      </c>
    </row>
    <row r="58" spans="1:13" x14ac:dyDescent="0.25">
      <c r="A58" t="s">
        <v>158</v>
      </c>
      <c r="B58">
        <v>1.9</v>
      </c>
      <c r="C58">
        <v>0.06</v>
      </c>
      <c r="D58">
        <v>1.97</v>
      </c>
      <c r="E58">
        <v>111476</v>
      </c>
      <c r="F58">
        <v>1.9</v>
      </c>
      <c r="G58">
        <v>0.06</v>
      </c>
      <c r="H58">
        <v>1.97</v>
      </c>
      <c r="I58">
        <v>111476</v>
      </c>
      <c r="J58">
        <v>1.88</v>
      </c>
      <c r="K58">
        <v>0.09</v>
      </c>
      <c r="L58">
        <v>1.98</v>
      </c>
      <c r="M58">
        <v>111476</v>
      </c>
    </row>
    <row r="59" spans="1:13" x14ac:dyDescent="0.25">
      <c r="A59" t="s">
        <v>176</v>
      </c>
      <c r="B59">
        <v>2.2799999999999998</v>
      </c>
      <c r="C59">
        <v>0.09</v>
      </c>
      <c r="D59">
        <v>2.37</v>
      </c>
      <c r="E59">
        <v>126404</v>
      </c>
      <c r="F59">
        <v>2.29</v>
      </c>
      <c r="G59">
        <v>0.08</v>
      </c>
      <c r="H59">
        <v>2.37</v>
      </c>
      <c r="I59">
        <v>126404</v>
      </c>
      <c r="J59">
        <v>2.3199999999999998</v>
      </c>
      <c r="K59">
        <v>0.06</v>
      </c>
      <c r="L59">
        <v>2.38</v>
      </c>
      <c r="M59">
        <v>126404</v>
      </c>
    </row>
    <row r="60" spans="1:13" x14ac:dyDescent="0.25">
      <c r="A60" t="s">
        <v>161</v>
      </c>
      <c r="B60">
        <v>2.25</v>
      </c>
      <c r="C60">
        <v>0.1</v>
      </c>
      <c r="D60">
        <v>2.36</v>
      </c>
      <c r="E60">
        <v>134456</v>
      </c>
      <c r="F60">
        <v>2.2599999999999998</v>
      </c>
      <c r="G60">
        <v>0.09</v>
      </c>
      <c r="H60">
        <v>2.35</v>
      </c>
      <c r="I60">
        <v>134456</v>
      </c>
      <c r="J60">
        <v>2.21</v>
      </c>
      <c r="K60">
        <v>0.14000000000000001</v>
      </c>
      <c r="L60">
        <v>2.36</v>
      </c>
      <c r="M60">
        <v>134456</v>
      </c>
    </row>
    <row r="61" spans="1:13" x14ac:dyDescent="0.25">
      <c r="A61" t="s">
        <v>178</v>
      </c>
      <c r="B61">
        <v>1.4</v>
      </c>
      <c r="C61">
        <v>0.04</v>
      </c>
      <c r="D61">
        <v>1.45</v>
      </c>
      <c r="E61">
        <v>80956</v>
      </c>
      <c r="F61">
        <v>1.4</v>
      </c>
      <c r="G61">
        <v>0.04</v>
      </c>
      <c r="H61">
        <v>1.44</v>
      </c>
      <c r="I61">
        <v>80956</v>
      </c>
      <c r="J61">
        <v>1.39</v>
      </c>
      <c r="K61">
        <v>0.03</v>
      </c>
      <c r="L61">
        <v>1.43</v>
      </c>
      <c r="M61">
        <v>80956</v>
      </c>
    </row>
    <row r="62" spans="1:13" x14ac:dyDescent="0.25">
      <c r="A62" t="s">
        <v>179</v>
      </c>
      <c r="B62">
        <v>6.64</v>
      </c>
      <c r="C62">
        <v>0.21</v>
      </c>
      <c r="D62">
        <v>6.86</v>
      </c>
      <c r="E62">
        <v>217284</v>
      </c>
      <c r="F62">
        <v>6.69</v>
      </c>
      <c r="G62">
        <v>0.17</v>
      </c>
      <c r="H62">
        <v>6.87</v>
      </c>
      <c r="I62">
        <v>217284</v>
      </c>
      <c r="J62">
        <v>6.66</v>
      </c>
      <c r="K62">
        <v>0.21</v>
      </c>
      <c r="L62">
        <v>6.89</v>
      </c>
      <c r="M62">
        <v>217284</v>
      </c>
    </row>
    <row r="63" spans="1:13" x14ac:dyDescent="0.25">
      <c r="A63" t="s">
        <v>164</v>
      </c>
      <c r="B63">
        <v>5.84</v>
      </c>
      <c r="C63">
        <v>0.17</v>
      </c>
      <c r="D63">
        <v>6.03</v>
      </c>
      <c r="E63">
        <v>226760</v>
      </c>
      <c r="F63">
        <v>5.82</v>
      </c>
      <c r="G63">
        <v>0.19</v>
      </c>
      <c r="H63">
        <v>6.02</v>
      </c>
      <c r="I63">
        <v>226760</v>
      </c>
      <c r="J63">
        <v>5.8</v>
      </c>
      <c r="K63">
        <v>0.18</v>
      </c>
      <c r="L63">
        <v>5.99</v>
      </c>
      <c r="M63">
        <v>226760</v>
      </c>
    </row>
    <row r="64" spans="1:13" x14ac:dyDescent="0.25">
      <c r="A64" t="s">
        <v>152</v>
      </c>
      <c r="B64">
        <v>584.20000000000005</v>
      </c>
      <c r="C64">
        <v>5.94</v>
      </c>
      <c r="D64">
        <v>590.36</v>
      </c>
      <c r="E64">
        <v>3196656</v>
      </c>
      <c r="F64">
        <v>581.80999999999995</v>
      </c>
      <c r="G64">
        <v>5.97</v>
      </c>
      <c r="H64">
        <v>587.97</v>
      </c>
      <c r="I64">
        <v>3196656</v>
      </c>
      <c r="J64">
        <v>579.29999999999995</v>
      </c>
      <c r="K64">
        <v>5.6</v>
      </c>
      <c r="L64">
        <v>585.15</v>
      </c>
      <c r="M64">
        <v>3196656</v>
      </c>
    </row>
    <row r="65" spans="1:13" x14ac:dyDescent="0.25">
      <c r="A65" t="s">
        <v>153</v>
      </c>
      <c r="B65">
        <v>16.739999999999998</v>
      </c>
      <c r="C65">
        <v>1.05</v>
      </c>
      <c r="D65">
        <v>17.82</v>
      </c>
      <c r="E65">
        <v>1350076</v>
      </c>
      <c r="F65">
        <v>16.64</v>
      </c>
      <c r="G65">
        <v>1.1599999999999999</v>
      </c>
      <c r="H65">
        <v>17.84</v>
      </c>
      <c r="I65">
        <v>1350076</v>
      </c>
      <c r="J65">
        <v>16.59</v>
      </c>
      <c r="K65">
        <v>1.19</v>
      </c>
      <c r="L65">
        <v>17.8</v>
      </c>
      <c r="M65">
        <v>1350076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1366-16B4-4126-842C-6D4EB259734A}">
  <sheetPr codeName="Sheet13"/>
  <dimension ref="A1:M63"/>
  <sheetViews>
    <sheetView workbookViewId="0">
      <selection activeCell="A14" sqref="A14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7.04</v>
      </c>
      <c r="C2" s="2">
        <v>0.8</v>
      </c>
      <c r="D2" s="2">
        <v>7.86</v>
      </c>
      <c r="E2">
        <v>728036</v>
      </c>
      <c r="F2" s="2">
        <v>7.07</v>
      </c>
      <c r="G2" s="2">
        <v>0.97</v>
      </c>
      <c r="H2" s="2">
        <v>8.06</v>
      </c>
      <c r="I2">
        <v>728036</v>
      </c>
      <c r="J2" s="2">
        <v>7.02</v>
      </c>
      <c r="K2" s="2">
        <v>0.76</v>
      </c>
      <c r="L2" s="2">
        <v>7.8</v>
      </c>
      <c r="M2">
        <v>728036</v>
      </c>
    </row>
    <row r="3" spans="1:13" x14ac:dyDescent="0.25">
      <c r="A3" t="s">
        <v>7</v>
      </c>
      <c r="B3" s="2">
        <v>1.34</v>
      </c>
      <c r="C3" s="2">
        <v>0.1</v>
      </c>
      <c r="D3" s="2">
        <v>1.44</v>
      </c>
      <c r="E3">
        <v>177940</v>
      </c>
      <c r="F3" s="2">
        <v>1.34</v>
      </c>
      <c r="G3" s="2">
        <v>0.1</v>
      </c>
      <c r="H3" s="2">
        <v>1.45</v>
      </c>
      <c r="I3">
        <v>177940</v>
      </c>
      <c r="J3" s="2">
        <v>1.34</v>
      </c>
      <c r="K3" s="2">
        <v>0.1</v>
      </c>
      <c r="L3" s="2">
        <v>1.45</v>
      </c>
      <c r="M3">
        <v>177940</v>
      </c>
    </row>
    <row r="4" spans="1:13" x14ac:dyDescent="0.25">
      <c r="A4" t="s">
        <v>9</v>
      </c>
      <c r="B4" s="2">
        <v>1.74</v>
      </c>
      <c r="C4" s="2">
        <v>0.11</v>
      </c>
      <c r="D4" s="2">
        <v>1.86</v>
      </c>
      <c r="E4">
        <v>231372</v>
      </c>
      <c r="F4" s="2">
        <v>1.75</v>
      </c>
      <c r="G4" s="2">
        <v>0.13</v>
      </c>
      <c r="H4" s="2">
        <v>1.89</v>
      </c>
      <c r="I4">
        <v>231372</v>
      </c>
      <c r="J4" s="2">
        <v>1.73</v>
      </c>
      <c r="K4" s="2">
        <v>0.14000000000000001</v>
      </c>
      <c r="L4" s="2">
        <v>1.88</v>
      </c>
      <c r="M4">
        <v>231372</v>
      </c>
    </row>
    <row r="5" spans="1:13" x14ac:dyDescent="0.25">
      <c r="A5" t="s">
        <v>10</v>
      </c>
      <c r="B5" s="2">
        <v>7.5</v>
      </c>
      <c r="C5" s="2">
        <v>0.72</v>
      </c>
      <c r="D5" s="2">
        <v>8.23</v>
      </c>
      <c r="E5">
        <v>660016</v>
      </c>
      <c r="F5" s="2">
        <v>7.43</v>
      </c>
      <c r="G5" s="2">
        <v>0.72</v>
      </c>
      <c r="H5" s="2">
        <v>8.17</v>
      </c>
      <c r="I5">
        <v>660016</v>
      </c>
      <c r="J5" s="2">
        <v>7.41</v>
      </c>
      <c r="K5" s="2">
        <v>0.75</v>
      </c>
      <c r="L5" s="2">
        <v>8.18</v>
      </c>
      <c r="M5">
        <v>660016</v>
      </c>
    </row>
    <row r="6" spans="1:13" x14ac:dyDescent="0.25">
      <c r="A6" t="s">
        <v>15</v>
      </c>
      <c r="B6" s="2">
        <v>1.34</v>
      </c>
      <c r="C6" s="2">
        <v>0.11</v>
      </c>
      <c r="D6" s="2">
        <v>1.46</v>
      </c>
      <c r="E6">
        <v>177928</v>
      </c>
      <c r="F6" s="2">
        <v>1.34</v>
      </c>
      <c r="G6" s="2">
        <v>0.11</v>
      </c>
      <c r="H6" s="2">
        <v>1.45</v>
      </c>
      <c r="I6">
        <v>177928</v>
      </c>
      <c r="J6" s="2">
        <v>1.34</v>
      </c>
      <c r="K6" s="2">
        <v>0.11</v>
      </c>
      <c r="L6" s="2">
        <v>1.46</v>
      </c>
      <c r="M6">
        <v>177928</v>
      </c>
    </row>
    <row r="7" spans="1:13" x14ac:dyDescent="0.25">
      <c r="A7" t="s">
        <v>16</v>
      </c>
      <c r="B7" s="2">
        <v>1.34</v>
      </c>
      <c r="C7" s="2">
        <v>0.1</v>
      </c>
      <c r="D7" s="2">
        <v>1.45</v>
      </c>
      <c r="E7">
        <v>177928</v>
      </c>
      <c r="F7" s="2">
        <v>1.34</v>
      </c>
      <c r="G7" s="2">
        <v>0.11</v>
      </c>
      <c r="H7" s="2">
        <v>1.46</v>
      </c>
      <c r="I7">
        <v>177928</v>
      </c>
      <c r="J7" s="2">
        <v>1.36</v>
      </c>
      <c r="K7" s="2">
        <v>0.1</v>
      </c>
      <c r="L7" s="2">
        <v>1.46</v>
      </c>
      <c r="M7">
        <v>177928</v>
      </c>
    </row>
    <row r="8" spans="1:13" x14ac:dyDescent="0.25">
      <c r="A8" t="s">
        <v>17</v>
      </c>
      <c r="B8" s="2">
        <v>1.39</v>
      </c>
      <c r="C8" s="2">
        <v>0.11</v>
      </c>
      <c r="D8" s="2">
        <v>1.51</v>
      </c>
      <c r="E8">
        <v>183044</v>
      </c>
      <c r="F8" s="2">
        <v>1.37</v>
      </c>
      <c r="G8" s="2">
        <v>0.14000000000000001</v>
      </c>
      <c r="H8" s="2">
        <v>1.51</v>
      </c>
      <c r="I8">
        <v>183044</v>
      </c>
      <c r="J8" s="2">
        <v>1.44</v>
      </c>
      <c r="K8" s="2">
        <v>0.08</v>
      </c>
      <c r="L8" s="2">
        <v>1.52</v>
      </c>
      <c r="M8">
        <v>183044</v>
      </c>
    </row>
    <row r="9" spans="1:13" x14ac:dyDescent="0.25">
      <c r="A9" t="s">
        <v>20</v>
      </c>
      <c r="B9" s="2">
        <v>1.46</v>
      </c>
      <c r="C9" s="2">
        <v>0.08</v>
      </c>
      <c r="D9" s="2">
        <v>1.55</v>
      </c>
      <c r="E9">
        <v>185744</v>
      </c>
      <c r="F9" s="2">
        <v>1.44</v>
      </c>
      <c r="G9" s="2">
        <v>0.11</v>
      </c>
      <c r="H9" s="2">
        <v>1.56</v>
      </c>
      <c r="I9">
        <v>185744</v>
      </c>
      <c r="J9" s="2">
        <v>1.43</v>
      </c>
      <c r="K9" s="2">
        <v>0.11</v>
      </c>
      <c r="L9" s="2">
        <v>1.54</v>
      </c>
      <c r="M9">
        <v>185744</v>
      </c>
    </row>
    <row r="10" spans="1:13" x14ac:dyDescent="0.25">
      <c r="A10" t="s">
        <v>21</v>
      </c>
      <c r="B10" s="2">
        <v>2.77</v>
      </c>
      <c r="C10" s="2">
        <v>0.27</v>
      </c>
      <c r="D10" s="2">
        <v>3.05</v>
      </c>
      <c r="E10">
        <v>339604</v>
      </c>
      <c r="F10" s="2">
        <v>2.77</v>
      </c>
      <c r="G10" s="2">
        <v>0.26</v>
      </c>
      <c r="H10" s="2">
        <v>3.04</v>
      </c>
      <c r="I10">
        <v>339604</v>
      </c>
      <c r="J10" s="2">
        <v>2.74</v>
      </c>
      <c r="K10" s="2">
        <v>0.28000000000000003</v>
      </c>
      <c r="L10" s="2">
        <v>3.03</v>
      </c>
      <c r="M10">
        <v>339604</v>
      </c>
    </row>
    <row r="11" spans="1:13" x14ac:dyDescent="0.25">
      <c r="A11" t="s">
        <v>23</v>
      </c>
      <c r="B11" s="2">
        <v>2.68</v>
      </c>
      <c r="C11" s="2">
        <v>0.32</v>
      </c>
      <c r="D11" s="2">
        <v>3.01</v>
      </c>
      <c r="E11">
        <v>370692</v>
      </c>
      <c r="F11" s="2">
        <v>2.71</v>
      </c>
      <c r="G11" s="2">
        <v>0.31</v>
      </c>
      <c r="H11" s="2">
        <v>3.03</v>
      </c>
      <c r="I11">
        <v>370692</v>
      </c>
      <c r="J11" s="2">
        <v>2.7</v>
      </c>
      <c r="K11" s="2">
        <v>0.32</v>
      </c>
      <c r="L11" s="2">
        <v>3.03</v>
      </c>
      <c r="M11">
        <v>370692</v>
      </c>
    </row>
    <row r="12" spans="1:13" x14ac:dyDescent="0.25">
      <c r="A12" t="s">
        <v>24</v>
      </c>
      <c r="B12" s="2">
        <v>1.97</v>
      </c>
      <c r="C12" s="2">
        <v>0.19</v>
      </c>
      <c r="D12" s="2">
        <v>2.16</v>
      </c>
      <c r="E12">
        <v>260700</v>
      </c>
      <c r="F12" s="2">
        <v>1.94</v>
      </c>
      <c r="G12" s="2">
        <v>0.19</v>
      </c>
      <c r="H12" s="2">
        <v>2.14</v>
      </c>
      <c r="I12">
        <v>260700</v>
      </c>
      <c r="J12" s="2">
        <v>1.96</v>
      </c>
      <c r="K12" s="2">
        <v>0.18</v>
      </c>
      <c r="L12" s="2">
        <v>2.15</v>
      </c>
      <c r="M12">
        <v>260700</v>
      </c>
    </row>
    <row r="13" spans="1:13" x14ac:dyDescent="0.25">
      <c r="A13" t="s">
        <v>30</v>
      </c>
      <c r="B13" s="2">
        <v>1.34</v>
      </c>
      <c r="C13" s="2">
        <v>0.1</v>
      </c>
      <c r="D13" s="2">
        <v>1.45</v>
      </c>
      <c r="E13">
        <v>177932</v>
      </c>
      <c r="F13" s="2">
        <v>1.34</v>
      </c>
      <c r="G13" s="2">
        <v>0.1</v>
      </c>
      <c r="H13" s="2">
        <v>1.45</v>
      </c>
      <c r="I13">
        <v>177932</v>
      </c>
      <c r="J13" s="2">
        <v>1.32</v>
      </c>
      <c r="K13" s="2">
        <v>0.12</v>
      </c>
      <c r="L13" s="2">
        <v>1.45</v>
      </c>
      <c r="M13">
        <v>177932</v>
      </c>
    </row>
    <row r="14" spans="1:13" x14ac:dyDescent="0.25">
      <c r="A14" t="s">
        <v>31</v>
      </c>
      <c r="B14" s="2">
        <v>1.37</v>
      </c>
      <c r="C14" s="2">
        <v>0.08</v>
      </c>
      <c r="D14" s="2">
        <v>1.46</v>
      </c>
      <c r="E14">
        <v>177928</v>
      </c>
      <c r="F14" s="2">
        <v>1.34</v>
      </c>
      <c r="G14" s="2">
        <v>0.12</v>
      </c>
      <c r="H14" s="2">
        <v>1.46</v>
      </c>
      <c r="I14">
        <v>177928</v>
      </c>
      <c r="J14" s="2">
        <v>1.64</v>
      </c>
      <c r="K14" s="2">
        <v>0.09</v>
      </c>
      <c r="L14" s="2">
        <v>1.74</v>
      </c>
      <c r="M14">
        <v>177928</v>
      </c>
    </row>
    <row r="15" spans="1:13" x14ac:dyDescent="0.25">
      <c r="A15" t="s">
        <v>32</v>
      </c>
      <c r="B15" s="2">
        <v>1.58</v>
      </c>
      <c r="C15" s="2">
        <v>0.12</v>
      </c>
      <c r="D15" s="2">
        <v>1.71</v>
      </c>
      <c r="E15">
        <v>198676</v>
      </c>
      <c r="F15" s="2">
        <v>1.5</v>
      </c>
      <c r="G15" s="2">
        <v>0.12</v>
      </c>
      <c r="H15" s="2">
        <v>1.63</v>
      </c>
      <c r="I15">
        <v>198676</v>
      </c>
      <c r="J15" s="2">
        <v>1.53</v>
      </c>
      <c r="K15" s="2">
        <v>0.1</v>
      </c>
      <c r="L15" s="2">
        <v>1.63</v>
      </c>
      <c r="M15">
        <v>198676</v>
      </c>
    </row>
    <row r="16" spans="1:13" x14ac:dyDescent="0.25">
      <c r="A16" t="s">
        <v>33</v>
      </c>
      <c r="B16" s="2">
        <v>1.37</v>
      </c>
      <c r="C16" s="2">
        <v>0.08</v>
      </c>
      <c r="D16" s="2">
        <v>1.47</v>
      </c>
      <c r="E16">
        <v>177928</v>
      </c>
      <c r="F16" s="2">
        <v>1.33</v>
      </c>
      <c r="G16" s="2">
        <v>0.12</v>
      </c>
      <c r="H16" s="2">
        <v>1.45</v>
      </c>
      <c r="I16">
        <v>177928</v>
      </c>
      <c r="J16" s="2">
        <v>1.35</v>
      </c>
      <c r="K16" s="2">
        <v>0.09</v>
      </c>
      <c r="L16" s="2">
        <v>1.44</v>
      </c>
      <c r="M16">
        <v>177928</v>
      </c>
    </row>
    <row r="17" spans="1:13" x14ac:dyDescent="0.25">
      <c r="A17" t="s">
        <v>40</v>
      </c>
      <c r="B17" s="2">
        <v>1.43</v>
      </c>
      <c r="C17" s="2">
        <v>0.1</v>
      </c>
      <c r="D17" s="2">
        <v>1.54</v>
      </c>
      <c r="E17">
        <v>185820</v>
      </c>
      <c r="F17" s="2">
        <v>1.46</v>
      </c>
      <c r="G17" s="2">
        <v>0.08</v>
      </c>
      <c r="H17" s="2">
        <v>1.54</v>
      </c>
      <c r="I17">
        <v>185820</v>
      </c>
      <c r="J17" s="2">
        <v>1.43</v>
      </c>
      <c r="K17" s="2">
        <v>0.09</v>
      </c>
      <c r="L17" s="2">
        <v>1.53</v>
      </c>
      <c r="M17">
        <v>185820</v>
      </c>
    </row>
    <row r="18" spans="1:13" x14ac:dyDescent="0.25">
      <c r="A18" t="s">
        <v>41</v>
      </c>
      <c r="B18" s="2">
        <v>1.46</v>
      </c>
      <c r="C18" s="2">
        <v>0.1</v>
      </c>
      <c r="D18" s="2">
        <v>1.57</v>
      </c>
      <c r="E18">
        <v>178216</v>
      </c>
      <c r="F18" s="2">
        <v>1.47</v>
      </c>
      <c r="G18" s="2">
        <v>0.1</v>
      </c>
      <c r="H18" s="2">
        <v>1.57</v>
      </c>
      <c r="I18">
        <v>178216</v>
      </c>
      <c r="J18" s="2">
        <v>1.47</v>
      </c>
      <c r="K18" s="2">
        <v>0.09</v>
      </c>
      <c r="L18" s="2">
        <v>1.57</v>
      </c>
      <c r="M18">
        <v>178216</v>
      </c>
    </row>
    <row r="19" spans="1:13" x14ac:dyDescent="0.25">
      <c r="A19" t="s">
        <v>42</v>
      </c>
      <c r="B19" s="2">
        <v>1.71</v>
      </c>
      <c r="C19" s="2">
        <v>0.15</v>
      </c>
      <c r="D19" s="2">
        <v>1.87</v>
      </c>
      <c r="E19">
        <v>217916</v>
      </c>
      <c r="F19" s="2">
        <v>1.74</v>
      </c>
      <c r="G19" s="2">
        <v>0.12</v>
      </c>
      <c r="H19" s="2">
        <v>1.87</v>
      </c>
      <c r="I19">
        <v>217916</v>
      </c>
      <c r="J19" s="2">
        <v>1.76</v>
      </c>
      <c r="K19" s="2">
        <v>0.12</v>
      </c>
      <c r="L19" s="2">
        <v>1.88</v>
      </c>
      <c r="M19">
        <v>217916</v>
      </c>
    </row>
    <row r="20" spans="1:13" x14ac:dyDescent="0.25">
      <c r="A20" t="s">
        <v>45</v>
      </c>
      <c r="B20" s="2">
        <v>13.69</v>
      </c>
      <c r="C20" s="2">
        <v>2.44</v>
      </c>
      <c r="D20" s="2">
        <v>16.149999999999999</v>
      </c>
      <c r="E20">
        <v>1322388</v>
      </c>
      <c r="F20" s="2">
        <v>13.6</v>
      </c>
      <c r="G20" s="2">
        <v>2.54</v>
      </c>
      <c r="H20" s="2">
        <v>16.16</v>
      </c>
      <c r="I20">
        <v>1322388</v>
      </c>
      <c r="J20" s="2">
        <v>13.52</v>
      </c>
      <c r="K20" s="2">
        <v>3.49</v>
      </c>
      <c r="L20" s="2">
        <v>17.04</v>
      </c>
      <c r="M20">
        <v>1322388</v>
      </c>
    </row>
    <row r="21" spans="1:13" x14ac:dyDescent="0.25">
      <c r="A21" t="s">
        <v>47</v>
      </c>
      <c r="B21" s="2">
        <v>1.34</v>
      </c>
      <c r="C21" s="2">
        <v>0.1</v>
      </c>
      <c r="D21" s="2">
        <v>1.45</v>
      </c>
      <c r="E21">
        <v>177928</v>
      </c>
      <c r="F21" s="2">
        <v>1.36</v>
      </c>
      <c r="G21" s="2">
        <v>0.13</v>
      </c>
      <c r="H21" s="2">
        <v>1.5</v>
      </c>
      <c r="I21">
        <v>177928</v>
      </c>
      <c r="J21" s="2">
        <v>1.34</v>
      </c>
      <c r="K21" s="2">
        <v>0.1</v>
      </c>
      <c r="L21" s="2">
        <v>1.45</v>
      </c>
      <c r="M21">
        <v>177928</v>
      </c>
    </row>
    <row r="22" spans="1:13" x14ac:dyDescent="0.25">
      <c r="A22" t="s">
        <v>49</v>
      </c>
      <c r="B22" s="2">
        <v>1.34</v>
      </c>
      <c r="C22" s="2">
        <v>0.1</v>
      </c>
      <c r="D22" s="2">
        <v>1.45</v>
      </c>
      <c r="E22">
        <v>177980</v>
      </c>
      <c r="F22" s="2">
        <v>1.32</v>
      </c>
      <c r="G22" s="2">
        <v>0.12</v>
      </c>
      <c r="H22" s="2">
        <v>1.44</v>
      </c>
      <c r="I22">
        <v>177980</v>
      </c>
      <c r="J22" s="2">
        <v>1.34</v>
      </c>
      <c r="K22" s="2">
        <v>0.1</v>
      </c>
      <c r="L22" s="2">
        <v>1.45</v>
      </c>
      <c r="M22">
        <v>177980</v>
      </c>
    </row>
    <row r="23" spans="1:13" x14ac:dyDescent="0.25">
      <c r="A23" t="s">
        <v>51</v>
      </c>
      <c r="B23" s="2">
        <v>1.72</v>
      </c>
      <c r="C23" s="2">
        <v>0.11</v>
      </c>
      <c r="D23" s="2">
        <v>1.84</v>
      </c>
      <c r="E23">
        <v>211516</v>
      </c>
      <c r="F23" s="2">
        <v>1.66</v>
      </c>
      <c r="G23" s="2">
        <v>0.17</v>
      </c>
      <c r="H23" s="2">
        <v>1.84</v>
      </c>
      <c r="I23">
        <v>211516</v>
      </c>
      <c r="J23" s="2">
        <v>1.7</v>
      </c>
      <c r="K23" s="2">
        <v>0.13</v>
      </c>
      <c r="L23" s="2">
        <v>1.84</v>
      </c>
      <c r="M23">
        <v>211516</v>
      </c>
    </row>
    <row r="24" spans="1:13" x14ac:dyDescent="0.25">
      <c r="A24" t="s">
        <v>52</v>
      </c>
      <c r="B24" s="2">
        <v>1.44</v>
      </c>
      <c r="C24" s="2">
        <v>0.08</v>
      </c>
      <c r="D24" s="2">
        <v>1.53</v>
      </c>
      <c r="E24">
        <v>185776</v>
      </c>
      <c r="F24" s="2">
        <v>1.45</v>
      </c>
      <c r="G24" s="2">
        <v>0.08</v>
      </c>
      <c r="H24" s="2">
        <v>1.53</v>
      </c>
      <c r="I24">
        <v>185776</v>
      </c>
      <c r="J24" s="2">
        <v>1.42</v>
      </c>
      <c r="K24" s="2">
        <v>0.1</v>
      </c>
      <c r="L24" s="2">
        <v>1.53</v>
      </c>
      <c r="M24">
        <v>185776</v>
      </c>
    </row>
    <row r="25" spans="1:13" x14ac:dyDescent="0.25">
      <c r="A25" t="s">
        <v>53</v>
      </c>
      <c r="B25" s="2">
        <v>1.35</v>
      </c>
      <c r="C25" s="2">
        <v>0.1</v>
      </c>
      <c r="D25" s="2">
        <v>1.45</v>
      </c>
      <c r="E25">
        <v>177928</v>
      </c>
      <c r="F25" s="2">
        <v>1.34</v>
      </c>
      <c r="G25" s="2">
        <v>0.11</v>
      </c>
      <c r="H25" s="2">
        <v>1.45</v>
      </c>
      <c r="I25">
        <v>177928</v>
      </c>
      <c r="J25" s="2">
        <v>1.36</v>
      </c>
      <c r="K25" s="2">
        <v>0.08</v>
      </c>
      <c r="L25" s="2">
        <v>1.45</v>
      </c>
      <c r="M25">
        <v>177928</v>
      </c>
    </row>
    <row r="26" spans="1:13" x14ac:dyDescent="0.25">
      <c r="A26" t="s">
        <v>54</v>
      </c>
      <c r="B26" s="2">
        <v>1.4</v>
      </c>
      <c r="C26" s="2">
        <v>0.13</v>
      </c>
      <c r="D26" s="2">
        <v>1.54</v>
      </c>
      <c r="E26">
        <v>178168</v>
      </c>
      <c r="F26" s="2">
        <v>1.42</v>
      </c>
      <c r="G26" s="2">
        <v>0.12</v>
      </c>
      <c r="H26" s="2">
        <v>1.54</v>
      </c>
      <c r="I26">
        <v>178168</v>
      </c>
      <c r="J26" s="2">
        <v>1.45</v>
      </c>
      <c r="K26" s="2">
        <v>0.08</v>
      </c>
      <c r="L26" s="2">
        <v>1.54</v>
      </c>
      <c r="M26">
        <v>178168</v>
      </c>
    </row>
    <row r="27" spans="1:13" x14ac:dyDescent="0.25">
      <c r="A27" t="s">
        <v>61</v>
      </c>
      <c r="B27" s="2">
        <v>1.89</v>
      </c>
      <c r="C27" s="2">
        <v>0.23</v>
      </c>
      <c r="D27" s="2">
        <v>2.13</v>
      </c>
      <c r="E27">
        <v>235128</v>
      </c>
      <c r="F27" s="2">
        <v>1.98</v>
      </c>
      <c r="G27" s="2">
        <v>0.13</v>
      </c>
      <c r="H27" s="2">
        <v>2.12</v>
      </c>
      <c r="I27">
        <v>235128</v>
      </c>
      <c r="J27" s="2">
        <v>2</v>
      </c>
      <c r="K27" s="2">
        <v>0.12</v>
      </c>
      <c r="L27" s="2">
        <v>2.13</v>
      </c>
      <c r="M27">
        <v>235128</v>
      </c>
    </row>
    <row r="28" spans="1:13" x14ac:dyDescent="0.25">
      <c r="A28" t="s">
        <v>62</v>
      </c>
      <c r="B28" s="2">
        <v>1.59</v>
      </c>
      <c r="C28" s="2">
        <v>0.14000000000000001</v>
      </c>
      <c r="D28" s="2">
        <v>1.74</v>
      </c>
      <c r="E28">
        <v>211216</v>
      </c>
      <c r="F28" s="2">
        <v>1.6</v>
      </c>
      <c r="G28" s="2">
        <v>0.12</v>
      </c>
      <c r="H28" s="2">
        <v>1.73</v>
      </c>
      <c r="I28">
        <v>211216</v>
      </c>
      <c r="J28" s="2">
        <v>1.58</v>
      </c>
      <c r="K28" s="2">
        <v>0.16</v>
      </c>
      <c r="L28" s="2">
        <v>1.74</v>
      </c>
      <c r="M28">
        <v>211216</v>
      </c>
    </row>
    <row r="29" spans="1:13" x14ac:dyDescent="0.25">
      <c r="A29" t="s">
        <v>66</v>
      </c>
      <c r="B29" s="2">
        <v>1.87</v>
      </c>
      <c r="C29" s="2">
        <v>0.14000000000000001</v>
      </c>
      <c r="D29" s="2">
        <v>2.02</v>
      </c>
      <c r="E29">
        <v>238040</v>
      </c>
      <c r="F29" s="2">
        <v>1.83</v>
      </c>
      <c r="G29" s="2">
        <v>0.18</v>
      </c>
      <c r="H29" s="2">
        <v>2.02</v>
      </c>
      <c r="I29">
        <v>238264</v>
      </c>
      <c r="J29" s="2">
        <v>1.86</v>
      </c>
      <c r="K29" s="2">
        <v>0.14000000000000001</v>
      </c>
      <c r="L29" s="2">
        <v>2.0099999999999998</v>
      </c>
      <c r="M29">
        <v>238040</v>
      </c>
    </row>
    <row r="30" spans="1:13" x14ac:dyDescent="0.25">
      <c r="A30" t="s">
        <v>67</v>
      </c>
      <c r="B30" s="2">
        <v>1.36</v>
      </c>
      <c r="C30" s="2">
        <v>7.0000000000000007E-2</v>
      </c>
      <c r="D30" s="2">
        <v>1.44</v>
      </c>
      <c r="E30">
        <v>177928</v>
      </c>
      <c r="F30" s="2">
        <v>1.34</v>
      </c>
      <c r="G30" s="2">
        <v>0.09</v>
      </c>
      <c r="H30" s="2">
        <v>1.44</v>
      </c>
      <c r="I30">
        <v>177928</v>
      </c>
      <c r="J30" s="2">
        <v>1.31</v>
      </c>
      <c r="K30" s="2">
        <v>0.12</v>
      </c>
      <c r="L30" s="2">
        <v>1.44</v>
      </c>
      <c r="M30">
        <v>177928</v>
      </c>
    </row>
    <row r="31" spans="1:13" x14ac:dyDescent="0.25">
      <c r="A31" t="s">
        <v>68</v>
      </c>
      <c r="B31" s="2">
        <v>1.43</v>
      </c>
      <c r="C31" s="2">
        <v>0.09</v>
      </c>
      <c r="D31" s="2">
        <v>1.53</v>
      </c>
      <c r="E31">
        <v>185752</v>
      </c>
      <c r="F31" s="2">
        <v>1.44</v>
      </c>
      <c r="G31" s="2">
        <v>0.09</v>
      </c>
      <c r="H31" s="2">
        <v>1.53</v>
      </c>
      <c r="I31">
        <v>185752</v>
      </c>
      <c r="J31" s="2">
        <v>1.42</v>
      </c>
      <c r="K31" s="2">
        <v>0.1</v>
      </c>
      <c r="L31" s="2">
        <v>1.53</v>
      </c>
      <c r="M31">
        <v>185752</v>
      </c>
    </row>
    <row r="32" spans="1:13" x14ac:dyDescent="0.25">
      <c r="A32" t="s">
        <v>106</v>
      </c>
      <c r="B32" s="2">
        <v>31.84</v>
      </c>
      <c r="C32" s="2">
        <v>4.66</v>
      </c>
      <c r="D32" s="2">
        <v>36.549999999999997</v>
      </c>
      <c r="E32">
        <v>5681004</v>
      </c>
      <c r="F32" s="2">
        <v>33.07</v>
      </c>
      <c r="G32" s="2">
        <v>6.09</v>
      </c>
      <c r="H32" s="2">
        <v>39.21</v>
      </c>
      <c r="I32">
        <v>5681004</v>
      </c>
      <c r="J32" s="2">
        <v>31.82</v>
      </c>
      <c r="K32" s="2">
        <v>4.5999999999999996</v>
      </c>
      <c r="L32" s="2">
        <v>36.479999999999997</v>
      </c>
      <c r="M32">
        <v>5681004</v>
      </c>
    </row>
    <row r="33" spans="1:13" x14ac:dyDescent="0.25">
      <c r="A33" t="s">
        <v>76</v>
      </c>
      <c r="B33" s="2">
        <v>1.58</v>
      </c>
      <c r="C33" s="2">
        <v>0.11</v>
      </c>
      <c r="D33" s="2">
        <v>1.7</v>
      </c>
      <c r="E33">
        <v>204396</v>
      </c>
      <c r="F33" s="2">
        <v>1.54</v>
      </c>
      <c r="G33" s="2">
        <v>0.14000000000000001</v>
      </c>
      <c r="H33" s="2">
        <v>1.69</v>
      </c>
      <c r="I33">
        <v>204396</v>
      </c>
      <c r="J33" s="2">
        <v>1.56</v>
      </c>
      <c r="K33" s="2">
        <v>0.12</v>
      </c>
      <c r="L33" s="2">
        <v>1.69</v>
      </c>
      <c r="M33">
        <v>204396</v>
      </c>
    </row>
    <row r="34" spans="1:13" x14ac:dyDescent="0.25">
      <c r="A34" t="s">
        <v>77</v>
      </c>
      <c r="B34" s="2">
        <v>2.2000000000000002</v>
      </c>
      <c r="C34" s="2">
        <v>0.17</v>
      </c>
      <c r="D34" s="2">
        <v>2.38</v>
      </c>
      <c r="E34">
        <v>256384</v>
      </c>
      <c r="F34" s="2">
        <v>2.16</v>
      </c>
      <c r="G34" s="2">
        <v>0.2</v>
      </c>
      <c r="H34" s="2">
        <v>2.37</v>
      </c>
      <c r="I34">
        <v>256384</v>
      </c>
      <c r="J34" s="2">
        <v>2.14</v>
      </c>
      <c r="K34" s="2">
        <v>0.22</v>
      </c>
      <c r="L34" s="2">
        <v>2.37</v>
      </c>
      <c r="M34">
        <v>256384</v>
      </c>
    </row>
    <row r="35" spans="1:13" x14ac:dyDescent="0.25">
      <c r="A35" t="s">
        <v>80</v>
      </c>
      <c r="B35" s="2">
        <v>1.48</v>
      </c>
      <c r="C35" s="2">
        <v>0.12</v>
      </c>
      <c r="D35" s="2">
        <v>1.61</v>
      </c>
      <c r="E35">
        <v>194648</v>
      </c>
      <c r="F35" s="2">
        <v>1.5</v>
      </c>
      <c r="G35" s="2">
        <v>0.11</v>
      </c>
      <c r="H35" s="2">
        <v>1.61</v>
      </c>
      <c r="I35">
        <v>194648</v>
      </c>
      <c r="J35" s="2">
        <v>1.51</v>
      </c>
      <c r="K35" s="2">
        <v>0.1</v>
      </c>
      <c r="L35" s="2">
        <v>1.61</v>
      </c>
      <c r="M35">
        <v>194648</v>
      </c>
    </row>
    <row r="36" spans="1:13" x14ac:dyDescent="0.25">
      <c r="A36" t="s">
        <v>82</v>
      </c>
      <c r="B36" s="2">
        <v>2.12</v>
      </c>
      <c r="C36" s="2">
        <v>0.22</v>
      </c>
      <c r="D36" s="2">
        <v>2.35</v>
      </c>
      <c r="E36">
        <v>251908</v>
      </c>
      <c r="F36" s="2">
        <v>2.15</v>
      </c>
      <c r="G36" s="2">
        <v>0.2</v>
      </c>
      <c r="H36" s="2">
        <v>2.36</v>
      </c>
      <c r="I36">
        <v>251908</v>
      </c>
      <c r="J36" s="2">
        <v>2.12</v>
      </c>
      <c r="K36" s="2">
        <v>0.21</v>
      </c>
      <c r="L36" s="2">
        <v>2.34</v>
      </c>
      <c r="M36">
        <v>251908</v>
      </c>
    </row>
    <row r="37" spans="1:13" x14ac:dyDescent="0.25">
      <c r="A37" t="s">
        <v>84</v>
      </c>
      <c r="B37" s="2">
        <v>10.050000000000001</v>
      </c>
      <c r="C37" s="2">
        <v>1.29</v>
      </c>
      <c r="D37" s="2">
        <v>11.36</v>
      </c>
      <c r="E37">
        <v>1323576</v>
      </c>
      <c r="F37" s="2">
        <v>10.15</v>
      </c>
      <c r="G37" s="2">
        <v>1.19</v>
      </c>
      <c r="H37" s="2">
        <v>11.36</v>
      </c>
      <c r="I37">
        <v>1323576</v>
      </c>
      <c r="J37" s="2">
        <v>10.029999999999999</v>
      </c>
      <c r="K37" s="2">
        <v>1.22</v>
      </c>
      <c r="L37" s="2">
        <v>11.28</v>
      </c>
      <c r="M37">
        <v>1323576</v>
      </c>
    </row>
    <row r="38" spans="1:13" x14ac:dyDescent="0.25">
      <c r="A38" t="s">
        <v>87</v>
      </c>
      <c r="B38" s="2">
        <v>1.38</v>
      </c>
      <c r="C38" s="2">
        <v>0.06</v>
      </c>
      <c r="D38" s="2">
        <v>1.44</v>
      </c>
      <c r="E38">
        <v>177928</v>
      </c>
      <c r="F38" s="2">
        <v>1.36</v>
      </c>
      <c r="G38" s="2">
        <v>0.08</v>
      </c>
      <c r="H38" s="2">
        <v>1.44</v>
      </c>
      <c r="I38">
        <v>177928</v>
      </c>
      <c r="J38" s="2">
        <v>1.33</v>
      </c>
      <c r="K38" s="2">
        <v>0.11</v>
      </c>
      <c r="L38" s="2">
        <v>1.45</v>
      </c>
      <c r="M38">
        <v>177928</v>
      </c>
    </row>
    <row r="39" spans="1:13" x14ac:dyDescent="0.25">
      <c r="A39" t="s">
        <v>88</v>
      </c>
      <c r="B39" s="2">
        <v>1.64</v>
      </c>
      <c r="C39" s="2">
        <v>0.1</v>
      </c>
      <c r="D39" s="2">
        <v>1.74</v>
      </c>
      <c r="E39">
        <v>177928</v>
      </c>
      <c r="F39" s="2">
        <v>1.61</v>
      </c>
      <c r="G39" s="2">
        <v>0.12</v>
      </c>
      <c r="H39" s="2">
        <v>1.74</v>
      </c>
      <c r="I39">
        <v>177928</v>
      </c>
      <c r="J39" s="2">
        <v>1.65</v>
      </c>
      <c r="K39" s="2">
        <v>0.08</v>
      </c>
      <c r="L39" s="2">
        <v>1.74</v>
      </c>
      <c r="M39">
        <v>177928</v>
      </c>
    </row>
    <row r="40" spans="1:13" x14ac:dyDescent="0.25">
      <c r="A40" t="s">
        <v>92</v>
      </c>
      <c r="B40" s="2">
        <v>1.28</v>
      </c>
      <c r="C40" s="2">
        <v>0.1</v>
      </c>
      <c r="D40" s="2">
        <v>1.39</v>
      </c>
      <c r="E40">
        <v>177672</v>
      </c>
      <c r="F40" s="2">
        <v>1.28</v>
      </c>
      <c r="G40" s="2">
        <v>0.11</v>
      </c>
      <c r="H40" s="2">
        <v>1.39</v>
      </c>
      <c r="I40">
        <v>177672</v>
      </c>
      <c r="J40" s="2">
        <v>1.3</v>
      </c>
      <c r="K40" s="2">
        <v>0.08</v>
      </c>
      <c r="L40" s="2">
        <v>1.39</v>
      </c>
      <c r="M40">
        <v>177672</v>
      </c>
    </row>
    <row r="41" spans="1:13" x14ac:dyDescent="0.25">
      <c r="A41" t="s">
        <v>93</v>
      </c>
      <c r="B41" s="2">
        <v>1.43</v>
      </c>
      <c r="C41" s="2">
        <v>0.1</v>
      </c>
      <c r="D41" s="2">
        <v>1.54</v>
      </c>
      <c r="E41">
        <v>194776</v>
      </c>
      <c r="F41" s="2">
        <v>1.42</v>
      </c>
      <c r="G41" s="2">
        <v>0.12</v>
      </c>
      <c r="H41" s="2">
        <v>1.54</v>
      </c>
      <c r="I41">
        <v>194776</v>
      </c>
      <c r="J41" s="2">
        <v>1.44</v>
      </c>
      <c r="K41" s="2">
        <v>0.09</v>
      </c>
      <c r="L41" s="2">
        <v>1.54</v>
      </c>
      <c r="M41">
        <v>194776</v>
      </c>
    </row>
    <row r="42" spans="1:13" x14ac:dyDescent="0.25">
      <c r="A42" t="s">
        <v>94</v>
      </c>
      <c r="B42" s="2">
        <v>1.56</v>
      </c>
      <c r="C42" s="2">
        <v>0.12</v>
      </c>
      <c r="D42" s="2">
        <v>1.69</v>
      </c>
      <c r="E42">
        <v>201216</v>
      </c>
      <c r="F42" s="2">
        <v>1.58</v>
      </c>
      <c r="G42" s="2">
        <v>0.1</v>
      </c>
      <c r="H42" s="2">
        <v>1.69</v>
      </c>
      <c r="I42">
        <v>201216</v>
      </c>
      <c r="J42" s="2">
        <v>1.55</v>
      </c>
      <c r="K42" s="2">
        <v>0.14000000000000001</v>
      </c>
      <c r="L42" s="2">
        <v>1.69</v>
      </c>
      <c r="M42">
        <v>201216</v>
      </c>
    </row>
    <row r="43" spans="1:13" x14ac:dyDescent="0.25">
      <c r="A43" t="s">
        <v>95</v>
      </c>
      <c r="B43" s="2">
        <v>1.58</v>
      </c>
      <c r="C43" s="2">
        <v>0.1</v>
      </c>
      <c r="D43" s="2">
        <v>1.69</v>
      </c>
      <c r="E43">
        <v>203176</v>
      </c>
      <c r="F43" s="2">
        <v>1.55</v>
      </c>
      <c r="G43" s="2">
        <v>0.13</v>
      </c>
      <c r="H43" s="2">
        <v>1.68</v>
      </c>
      <c r="I43">
        <v>203176</v>
      </c>
      <c r="J43" s="2">
        <v>1.56</v>
      </c>
      <c r="K43" s="2">
        <v>0.11</v>
      </c>
      <c r="L43" s="2">
        <v>1.68</v>
      </c>
      <c r="M43">
        <v>203176</v>
      </c>
    </row>
    <row r="44" spans="1:13" x14ac:dyDescent="0.25">
      <c r="A44" t="s">
        <v>96</v>
      </c>
      <c r="B44" s="2">
        <v>5.2</v>
      </c>
      <c r="C44" s="2">
        <v>0.5</v>
      </c>
      <c r="D44" s="2">
        <v>5.71</v>
      </c>
      <c r="E44">
        <v>503936</v>
      </c>
      <c r="F44" s="2">
        <v>5.19</v>
      </c>
      <c r="G44" s="2">
        <v>0.5</v>
      </c>
      <c r="H44" s="2">
        <v>5.71</v>
      </c>
      <c r="I44">
        <v>503936</v>
      </c>
      <c r="J44" s="2">
        <v>5.21</v>
      </c>
      <c r="K44" s="2">
        <v>0.54</v>
      </c>
      <c r="L44" s="2">
        <v>5.77</v>
      </c>
      <c r="M44">
        <v>503936</v>
      </c>
    </row>
    <row r="45" spans="1:13" x14ac:dyDescent="0.25">
      <c r="A45" t="s">
        <v>97</v>
      </c>
      <c r="B45" s="2">
        <v>1.32</v>
      </c>
      <c r="C45" s="2">
        <v>0.11</v>
      </c>
      <c r="D45" s="2">
        <v>1.44</v>
      </c>
      <c r="E45">
        <v>177932</v>
      </c>
      <c r="F45" s="2">
        <v>1.32</v>
      </c>
      <c r="G45" s="2">
        <v>0.12</v>
      </c>
      <c r="H45" s="2">
        <v>1.45</v>
      </c>
      <c r="I45">
        <v>177932</v>
      </c>
      <c r="J45" s="2">
        <v>1.36</v>
      </c>
      <c r="K45" s="2">
        <v>0.08</v>
      </c>
      <c r="L45" s="2">
        <v>1.44</v>
      </c>
      <c r="M45">
        <v>177932</v>
      </c>
    </row>
    <row r="46" spans="1:13" x14ac:dyDescent="0.25">
      <c r="A46" t="s">
        <v>98</v>
      </c>
      <c r="B46" s="2">
        <v>1.36</v>
      </c>
      <c r="C46" s="2">
        <v>0.08</v>
      </c>
      <c r="D46" s="2">
        <v>1.44</v>
      </c>
      <c r="E46">
        <v>177928</v>
      </c>
      <c r="F46" s="2">
        <v>1.33</v>
      </c>
      <c r="G46" s="2">
        <v>0.1</v>
      </c>
      <c r="H46" s="2">
        <v>1.44</v>
      </c>
      <c r="I46">
        <v>177928</v>
      </c>
      <c r="J46" s="2">
        <v>1.33</v>
      </c>
      <c r="K46" s="2">
        <v>0.1</v>
      </c>
      <c r="L46" s="2">
        <v>1.44</v>
      </c>
      <c r="M46">
        <v>177924</v>
      </c>
    </row>
    <row r="47" spans="1:13" x14ac:dyDescent="0.25">
      <c r="A47" t="s">
        <v>100</v>
      </c>
      <c r="B47" s="2">
        <v>1.34</v>
      </c>
      <c r="C47" s="2">
        <v>0.1</v>
      </c>
      <c r="D47" s="2">
        <v>1.44</v>
      </c>
      <c r="E47">
        <v>178080</v>
      </c>
      <c r="F47" s="2">
        <v>1.33</v>
      </c>
      <c r="G47" s="2">
        <v>0.1</v>
      </c>
      <c r="H47" s="2">
        <v>1.44</v>
      </c>
      <c r="I47">
        <v>178080</v>
      </c>
      <c r="J47" s="2">
        <v>1.34</v>
      </c>
      <c r="K47" s="2">
        <v>0.09</v>
      </c>
      <c r="L47" s="2">
        <v>1.44</v>
      </c>
      <c r="M47">
        <v>178080</v>
      </c>
    </row>
    <row r="48" spans="1:13" x14ac:dyDescent="0.25">
      <c r="A48" t="s">
        <v>102</v>
      </c>
      <c r="B48" s="2">
        <v>1.35</v>
      </c>
      <c r="C48" s="2">
        <v>0.1</v>
      </c>
      <c r="D48" s="2">
        <v>1.45</v>
      </c>
      <c r="E48">
        <v>177928</v>
      </c>
      <c r="F48" s="2">
        <v>1.36</v>
      </c>
      <c r="G48" s="2">
        <v>0.08</v>
      </c>
      <c r="H48" s="2">
        <v>1.45</v>
      </c>
      <c r="I48">
        <v>177928</v>
      </c>
      <c r="J48" s="2">
        <v>1.33</v>
      </c>
      <c r="K48" s="2">
        <v>0.11</v>
      </c>
      <c r="L48" s="2">
        <v>1.45</v>
      </c>
      <c r="M48">
        <v>177928</v>
      </c>
    </row>
    <row r="49" spans="1:13" x14ac:dyDescent="0.25">
      <c r="A49" t="s">
        <v>105</v>
      </c>
      <c r="B49" s="2">
        <v>1.88</v>
      </c>
      <c r="C49" s="2">
        <v>0.14000000000000001</v>
      </c>
      <c r="D49" s="2">
        <v>2.04</v>
      </c>
      <c r="E49">
        <v>238436</v>
      </c>
      <c r="F49" s="2">
        <v>1.87</v>
      </c>
      <c r="G49" s="2">
        <v>0.18</v>
      </c>
      <c r="H49" s="2">
        <v>2.06</v>
      </c>
      <c r="I49">
        <v>238436</v>
      </c>
      <c r="J49" s="2">
        <v>1.91</v>
      </c>
      <c r="K49" s="2">
        <v>0.11</v>
      </c>
      <c r="L49" s="2">
        <v>2.0299999999999998</v>
      </c>
      <c r="M49">
        <v>238436</v>
      </c>
    </row>
    <row r="50" spans="1:13" x14ac:dyDescent="0.25">
      <c r="A50" t="s">
        <v>166</v>
      </c>
      <c r="B50">
        <v>2.35</v>
      </c>
      <c r="C50">
        <v>0.21</v>
      </c>
      <c r="D50">
        <v>2.57</v>
      </c>
      <c r="E50">
        <v>313580</v>
      </c>
      <c r="F50">
        <v>2.31</v>
      </c>
      <c r="G50">
        <v>0.18</v>
      </c>
      <c r="H50">
        <v>2.5</v>
      </c>
      <c r="I50">
        <v>313560</v>
      </c>
      <c r="J50">
        <v>2.37</v>
      </c>
      <c r="K50">
        <v>0.19</v>
      </c>
      <c r="L50">
        <v>2.56</v>
      </c>
      <c r="M50">
        <v>313580</v>
      </c>
    </row>
    <row r="51" spans="1:13" x14ac:dyDescent="0.25">
      <c r="A51" t="s">
        <v>167</v>
      </c>
      <c r="B51">
        <v>4.26</v>
      </c>
      <c r="C51">
        <v>0.4</v>
      </c>
      <c r="D51">
        <v>4.67</v>
      </c>
      <c r="E51">
        <v>484752</v>
      </c>
      <c r="F51">
        <v>4.1399999999999997</v>
      </c>
      <c r="G51">
        <v>0.45</v>
      </c>
      <c r="H51">
        <v>4.6100000000000003</v>
      </c>
      <c r="I51">
        <v>484752</v>
      </c>
      <c r="J51">
        <v>4.13</v>
      </c>
      <c r="K51">
        <v>0.46</v>
      </c>
      <c r="L51">
        <v>4.5999999999999996</v>
      </c>
      <c r="M51">
        <v>484752</v>
      </c>
    </row>
    <row r="52" spans="1:13" x14ac:dyDescent="0.25">
      <c r="A52" t="s">
        <v>169</v>
      </c>
      <c r="B52">
        <v>4.59</v>
      </c>
      <c r="C52">
        <v>0.56000000000000005</v>
      </c>
      <c r="D52">
        <v>5.17</v>
      </c>
      <c r="E52">
        <v>629012</v>
      </c>
      <c r="F52">
        <v>4.59</v>
      </c>
      <c r="G52">
        <v>0.6</v>
      </c>
      <c r="H52">
        <v>5.2</v>
      </c>
      <c r="I52">
        <v>629012</v>
      </c>
      <c r="J52">
        <v>4.5199999999999996</v>
      </c>
      <c r="K52">
        <v>0.68</v>
      </c>
      <c r="L52">
        <v>5.21</v>
      </c>
      <c r="M52">
        <v>629008</v>
      </c>
    </row>
    <row r="53" spans="1:13" x14ac:dyDescent="0.25">
      <c r="A53" t="s">
        <v>170</v>
      </c>
      <c r="B53">
        <v>5.15</v>
      </c>
      <c r="C53">
        <v>0.67</v>
      </c>
      <c r="D53">
        <v>5.83</v>
      </c>
      <c r="E53">
        <v>704304</v>
      </c>
      <c r="F53">
        <v>5.08</v>
      </c>
      <c r="G53">
        <v>0.79</v>
      </c>
      <c r="H53">
        <v>5.88</v>
      </c>
      <c r="I53">
        <v>704304</v>
      </c>
      <c r="J53">
        <v>5.39</v>
      </c>
      <c r="K53">
        <v>1.2</v>
      </c>
      <c r="L53">
        <v>6.6</v>
      </c>
      <c r="M53">
        <v>704304</v>
      </c>
    </row>
    <row r="54" spans="1:13" x14ac:dyDescent="0.25">
      <c r="A54" t="s">
        <v>156</v>
      </c>
      <c r="B54">
        <v>11.16</v>
      </c>
      <c r="C54">
        <v>2.2599999999999998</v>
      </c>
      <c r="D54">
        <v>13.44</v>
      </c>
      <c r="E54">
        <v>937308</v>
      </c>
      <c r="F54">
        <v>11.18</v>
      </c>
      <c r="G54">
        <v>1.77</v>
      </c>
      <c r="H54">
        <v>12.97</v>
      </c>
      <c r="I54">
        <v>937308</v>
      </c>
      <c r="J54">
        <v>10.9</v>
      </c>
      <c r="K54">
        <v>1.0900000000000001</v>
      </c>
      <c r="L54">
        <v>12.02</v>
      </c>
      <c r="M54">
        <v>937308</v>
      </c>
    </row>
    <row r="55" spans="1:13" x14ac:dyDescent="0.25">
      <c r="A55" t="s">
        <v>171</v>
      </c>
      <c r="B55">
        <v>8.5</v>
      </c>
      <c r="C55">
        <v>1.1299999999999999</v>
      </c>
      <c r="D55">
        <v>9.65</v>
      </c>
      <c r="E55">
        <v>1117548</v>
      </c>
      <c r="F55">
        <v>8.5399999999999991</v>
      </c>
      <c r="G55">
        <v>1.1100000000000001</v>
      </c>
      <c r="H55">
        <v>9.67</v>
      </c>
      <c r="I55">
        <v>1117548</v>
      </c>
      <c r="J55">
        <v>8.44</v>
      </c>
      <c r="K55">
        <v>1.21</v>
      </c>
      <c r="L55">
        <v>9.67</v>
      </c>
      <c r="M55">
        <v>1117548</v>
      </c>
    </row>
    <row r="56" spans="1:13" x14ac:dyDescent="0.25">
      <c r="A56" t="s">
        <v>173</v>
      </c>
      <c r="B56">
        <v>1.34</v>
      </c>
      <c r="C56">
        <v>0.1</v>
      </c>
      <c r="D56">
        <v>1.45</v>
      </c>
      <c r="E56">
        <v>177956</v>
      </c>
      <c r="F56">
        <v>1.33</v>
      </c>
      <c r="G56">
        <v>0.11</v>
      </c>
      <c r="H56">
        <v>1.45</v>
      </c>
      <c r="I56">
        <v>177956</v>
      </c>
      <c r="J56">
        <v>1.34</v>
      </c>
      <c r="K56">
        <v>0.11</v>
      </c>
      <c r="L56">
        <v>1.45</v>
      </c>
      <c r="M56">
        <v>177956</v>
      </c>
    </row>
    <row r="57" spans="1:13" x14ac:dyDescent="0.25">
      <c r="A57" t="s">
        <v>158</v>
      </c>
      <c r="B57">
        <v>1.84</v>
      </c>
      <c r="C57">
        <v>0.11</v>
      </c>
      <c r="D57">
        <v>1.95</v>
      </c>
      <c r="E57">
        <v>226040</v>
      </c>
      <c r="F57">
        <v>1.81</v>
      </c>
      <c r="G57">
        <v>0.14000000000000001</v>
      </c>
      <c r="H57">
        <v>1.96</v>
      </c>
      <c r="I57">
        <v>226040</v>
      </c>
      <c r="J57">
        <v>1.83</v>
      </c>
      <c r="K57">
        <v>0.13</v>
      </c>
      <c r="L57">
        <v>1.97</v>
      </c>
      <c r="M57">
        <v>226040</v>
      </c>
    </row>
    <row r="58" spans="1:13" x14ac:dyDescent="0.25">
      <c r="A58" t="s">
        <v>176</v>
      </c>
      <c r="B58">
        <v>2.0699999999999998</v>
      </c>
      <c r="C58">
        <v>0.23</v>
      </c>
      <c r="D58">
        <v>2.31</v>
      </c>
      <c r="E58">
        <v>245136</v>
      </c>
      <c r="F58">
        <v>2.09</v>
      </c>
      <c r="G58">
        <v>0.19</v>
      </c>
      <c r="H58">
        <v>2.2799999999999998</v>
      </c>
      <c r="I58">
        <v>245136</v>
      </c>
      <c r="J58">
        <v>2.12</v>
      </c>
      <c r="K58">
        <v>0.17</v>
      </c>
      <c r="L58">
        <v>2.2999999999999998</v>
      </c>
      <c r="M58">
        <v>245136</v>
      </c>
    </row>
    <row r="59" spans="1:13" x14ac:dyDescent="0.25">
      <c r="A59" t="s">
        <v>161</v>
      </c>
      <c r="B59">
        <v>2.17</v>
      </c>
      <c r="C59">
        <v>0.19</v>
      </c>
      <c r="D59">
        <v>2.37</v>
      </c>
      <c r="E59">
        <v>256392</v>
      </c>
      <c r="F59">
        <v>2.15</v>
      </c>
      <c r="G59">
        <v>0.2</v>
      </c>
      <c r="H59">
        <v>2.36</v>
      </c>
      <c r="I59">
        <v>256392</v>
      </c>
      <c r="J59">
        <v>2.14</v>
      </c>
      <c r="K59">
        <v>0.22</v>
      </c>
      <c r="L59">
        <v>2.37</v>
      </c>
      <c r="M59">
        <v>256392</v>
      </c>
    </row>
    <row r="60" spans="1:13" x14ac:dyDescent="0.25">
      <c r="A60" t="s">
        <v>178</v>
      </c>
      <c r="B60">
        <v>1.42</v>
      </c>
      <c r="C60">
        <v>7.0000000000000007E-2</v>
      </c>
      <c r="D60">
        <v>1.49</v>
      </c>
      <c r="E60">
        <v>185348</v>
      </c>
      <c r="F60">
        <v>1.36</v>
      </c>
      <c r="G60">
        <v>0.12</v>
      </c>
      <c r="H60">
        <v>1.49</v>
      </c>
      <c r="I60">
        <v>185348</v>
      </c>
      <c r="J60">
        <v>1.42</v>
      </c>
      <c r="K60">
        <v>7.0000000000000007E-2</v>
      </c>
      <c r="L60">
        <v>1.49</v>
      </c>
      <c r="M60">
        <v>185348</v>
      </c>
    </row>
    <row r="61" spans="1:13" x14ac:dyDescent="0.25">
      <c r="A61" t="s">
        <v>179</v>
      </c>
      <c r="B61">
        <v>7.57</v>
      </c>
      <c r="C61">
        <v>0.76</v>
      </c>
      <c r="D61">
        <v>8.35</v>
      </c>
      <c r="E61">
        <v>687968</v>
      </c>
      <c r="F61">
        <v>7.63</v>
      </c>
      <c r="G61">
        <v>0.79</v>
      </c>
      <c r="H61">
        <v>8.43</v>
      </c>
      <c r="I61">
        <v>687968</v>
      </c>
      <c r="J61">
        <v>7.63</v>
      </c>
      <c r="K61">
        <v>0.72</v>
      </c>
      <c r="L61">
        <v>8.36</v>
      </c>
      <c r="M61">
        <v>687968</v>
      </c>
    </row>
    <row r="62" spans="1:13" x14ac:dyDescent="0.25">
      <c r="A62" t="s">
        <v>164</v>
      </c>
      <c r="B62">
        <v>6.3</v>
      </c>
      <c r="C62">
        <v>0.94</v>
      </c>
      <c r="D62">
        <v>7.25</v>
      </c>
      <c r="E62">
        <v>573068</v>
      </c>
      <c r="F62">
        <v>6.18</v>
      </c>
      <c r="G62">
        <v>0.6</v>
      </c>
      <c r="H62">
        <v>6.8</v>
      </c>
      <c r="I62">
        <v>573068</v>
      </c>
      <c r="J62">
        <v>6.13</v>
      </c>
      <c r="K62">
        <v>0.62</v>
      </c>
      <c r="L62">
        <v>6.77</v>
      </c>
      <c r="M62">
        <v>573068</v>
      </c>
    </row>
    <row r="63" spans="1:13" x14ac:dyDescent="0.25">
      <c r="A63" t="s">
        <v>153</v>
      </c>
      <c r="B63">
        <v>16.190000000000001</v>
      </c>
      <c r="C63">
        <v>2.2999999999999998</v>
      </c>
      <c r="D63">
        <v>18.510000000000002</v>
      </c>
      <c r="E63">
        <v>2714508</v>
      </c>
      <c r="F63">
        <v>16.43</v>
      </c>
      <c r="G63">
        <v>2.63</v>
      </c>
      <c r="H63">
        <v>19.079999999999998</v>
      </c>
      <c r="I63">
        <v>2714508</v>
      </c>
      <c r="J63">
        <v>16.18</v>
      </c>
      <c r="K63">
        <v>2.67</v>
      </c>
      <c r="L63">
        <v>18.87</v>
      </c>
      <c r="M63">
        <v>2714508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633A-6071-4B5D-ADB9-9F9ED3BE9781}">
  <sheetPr codeName="Sheet14"/>
  <dimension ref="A1:M130"/>
  <sheetViews>
    <sheetView workbookViewId="0">
      <pane xSplit="1" ySplit="1" topLeftCell="B68" activePane="bottomRight" state="frozen"/>
      <selection pane="topRight" activeCell="B1" sqref="B1"/>
      <selection pane="bottomLeft" activeCell="A2" sqref="A2"/>
      <selection pane="bottomRight" activeCell="B94" sqref="B94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0.9</v>
      </c>
      <c r="C2" s="2">
        <v>0</v>
      </c>
      <c r="D2" s="2">
        <v>0.9</v>
      </c>
      <c r="E2">
        <v>9916</v>
      </c>
      <c r="F2" s="2">
        <v>0.9</v>
      </c>
      <c r="G2" s="2">
        <v>0</v>
      </c>
      <c r="H2" s="2">
        <v>0.91</v>
      </c>
      <c r="I2">
        <v>9916</v>
      </c>
      <c r="J2" s="2">
        <v>0.91</v>
      </c>
      <c r="K2" s="2">
        <v>0</v>
      </c>
      <c r="L2" s="2">
        <v>0.92</v>
      </c>
      <c r="M2">
        <v>9916</v>
      </c>
    </row>
    <row r="3" spans="1:13" x14ac:dyDescent="0.25">
      <c r="A3" t="s">
        <v>6</v>
      </c>
      <c r="B3" s="2">
        <v>0.37</v>
      </c>
      <c r="C3" s="2">
        <v>0</v>
      </c>
      <c r="D3" s="2">
        <v>0.37</v>
      </c>
      <c r="E3">
        <v>5664</v>
      </c>
      <c r="F3" s="2">
        <v>0.37</v>
      </c>
      <c r="G3" s="2">
        <v>0</v>
      </c>
      <c r="H3" s="2">
        <v>0.37</v>
      </c>
      <c r="I3">
        <v>5664</v>
      </c>
      <c r="J3" s="2">
        <v>0.36</v>
      </c>
      <c r="K3" s="2">
        <v>0</v>
      </c>
      <c r="L3" s="2">
        <v>0.37</v>
      </c>
      <c r="M3">
        <v>5664</v>
      </c>
    </row>
    <row r="4" spans="1:13" x14ac:dyDescent="0.25">
      <c r="A4" t="s">
        <v>7</v>
      </c>
      <c r="B4" s="2">
        <v>0.02</v>
      </c>
      <c r="C4" s="2">
        <v>0</v>
      </c>
      <c r="D4" s="2">
        <v>0.02</v>
      </c>
      <c r="E4">
        <v>4452</v>
      </c>
      <c r="F4" s="2">
        <v>0.02</v>
      </c>
      <c r="G4" s="2">
        <v>0</v>
      </c>
      <c r="H4" s="2">
        <v>0.02</v>
      </c>
      <c r="I4">
        <v>4452</v>
      </c>
      <c r="J4" s="2">
        <v>0.02</v>
      </c>
      <c r="K4" s="2">
        <v>0</v>
      </c>
      <c r="L4" s="2">
        <v>0.02</v>
      </c>
      <c r="M4">
        <v>4452</v>
      </c>
    </row>
    <row r="5" spans="1:13" x14ac:dyDescent="0.25">
      <c r="A5" t="s">
        <v>8</v>
      </c>
      <c r="B5" s="2">
        <v>0.74</v>
      </c>
      <c r="C5" s="2">
        <v>0</v>
      </c>
      <c r="D5" s="2">
        <v>0.75</v>
      </c>
      <c r="E5">
        <v>8204</v>
      </c>
      <c r="F5" s="2">
        <v>0.76</v>
      </c>
      <c r="G5" s="2">
        <v>0</v>
      </c>
      <c r="H5" s="2">
        <v>0.77</v>
      </c>
      <c r="I5">
        <v>8204</v>
      </c>
      <c r="J5" s="2">
        <v>0.76</v>
      </c>
      <c r="K5" s="2">
        <v>0</v>
      </c>
      <c r="L5" s="2">
        <v>0.76</v>
      </c>
      <c r="M5">
        <v>8204</v>
      </c>
    </row>
    <row r="6" spans="1:13" x14ac:dyDescent="0.25">
      <c r="A6" t="s">
        <v>9</v>
      </c>
      <c r="B6" s="2">
        <v>0.02</v>
      </c>
      <c r="C6" s="2">
        <v>0</v>
      </c>
      <c r="D6" s="2">
        <v>0.03</v>
      </c>
      <c r="E6">
        <v>4484</v>
      </c>
      <c r="F6" s="2">
        <v>0.02</v>
      </c>
      <c r="G6" s="2">
        <v>0</v>
      </c>
      <c r="H6" s="2">
        <v>0.03</v>
      </c>
      <c r="I6">
        <v>4484</v>
      </c>
      <c r="J6" s="2">
        <v>0.02</v>
      </c>
      <c r="K6" s="2">
        <v>0</v>
      </c>
      <c r="L6" s="2">
        <v>0.03</v>
      </c>
      <c r="M6">
        <v>4484</v>
      </c>
    </row>
    <row r="7" spans="1:13" x14ac:dyDescent="0.25">
      <c r="A7" t="s">
        <v>10</v>
      </c>
      <c r="B7" s="2">
        <v>0.24</v>
      </c>
      <c r="C7" s="2">
        <v>0</v>
      </c>
      <c r="D7" s="2">
        <v>0.24</v>
      </c>
      <c r="E7">
        <v>5560</v>
      </c>
      <c r="F7" s="2">
        <v>0.24</v>
      </c>
      <c r="G7" s="2">
        <v>0</v>
      </c>
      <c r="H7" s="2">
        <v>0.25</v>
      </c>
      <c r="I7">
        <v>5560</v>
      </c>
      <c r="J7" s="2">
        <v>0.24</v>
      </c>
      <c r="K7" s="2">
        <v>0</v>
      </c>
      <c r="L7" s="2">
        <v>0.24</v>
      </c>
      <c r="M7">
        <v>5560</v>
      </c>
    </row>
    <row r="8" spans="1:13" x14ac:dyDescent="0.25">
      <c r="A8" t="s">
        <v>11</v>
      </c>
      <c r="B8" s="2">
        <v>0.94</v>
      </c>
      <c r="C8" s="2">
        <v>0</v>
      </c>
      <c r="D8" s="2">
        <v>0.95</v>
      </c>
      <c r="E8">
        <v>7200</v>
      </c>
      <c r="F8" s="2">
        <v>0.95</v>
      </c>
      <c r="G8" s="2">
        <v>0</v>
      </c>
      <c r="H8" s="2">
        <v>0.95</v>
      </c>
      <c r="I8">
        <v>7200</v>
      </c>
      <c r="J8" s="2">
        <v>0.94</v>
      </c>
      <c r="K8" s="2">
        <v>0</v>
      </c>
      <c r="L8" s="2">
        <v>0.94</v>
      </c>
      <c r="M8">
        <v>7200</v>
      </c>
    </row>
    <row r="9" spans="1:13" x14ac:dyDescent="0.25">
      <c r="A9" t="s">
        <v>12</v>
      </c>
      <c r="B9" s="2">
        <v>1.26</v>
      </c>
      <c r="C9" s="2">
        <v>0</v>
      </c>
      <c r="D9" s="2">
        <v>1.26</v>
      </c>
      <c r="E9">
        <v>10204</v>
      </c>
      <c r="F9" s="2">
        <v>1.25</v>
      </c>
      <c r="G9" s="2">
        <v>0</v>
      </c>
      <c r="H9" s="2">
        <v>1.25</v>
      </c>
      <c r="I9">
        <v>10204</v>
      </c>
      <c r="J9" s="2">
        <v>1.24</v>
      </c>
      <c r="K9" s="2">
        <v>0</v>
      </c>
      <c r="L9" s="2">
        <v>1.25</v>
      </c>
      <c r="M9">
        <v>10204</v>
      </c>
    </row>
    <row r="10" spans="1:13" x14ac:dyDescent="0.25">
      <c r="A10" t="s">
        <v>13</v>
      </c>
      <c r="B10" s="2">
        <v>1.01</v>
      </c>
      <c r="C10" s="2">
        <v>0</v>
      </c>
      <c r="D10" s="2">
        <v>1.02</v>
      </c>
      <c r="E10">
        <v>8040</v>
      </c>
      <c r="F10" s="2">
        <v>1.02</v>
      </c>
      <c r="G10" s="2">
        <v>0</v>
      </c>
      <c r="H10" s="2">
        <v>1.02</v>
      </c>
      <c r="I10">
        <v>8040</v>
      </c>
      <c r="J10" s="2">
        <v>1.01</v>
      </c>
      <c r="K10" s="2">
        <v>0</v>
      </c>
      <c r="L10" s="2">
        <v>1.02</v>
      </c>
      <c r="M10">
        <v>8040</v>
      </c>
    </row>
    <row r="11" spans="1:13" x14ac:dyDescent="0.25">
      <c r="A11" t="s">
        <v>14</v>
      </c>
      <c r="B11" s="2">
        <v>1.04</v>
      </c>
      <c r="C11" s="2">
        <v>0</v>
      </c>
      <c r="D11" s="2">
        <v>1.05</v>
      </c>
      <c r="E11">
        <v>8128</v>
      </c>
      <c r="F11" s="2">
        <v>1.03</v>
      </c>
      <c r="G11" s="2">
        <v>0</v>
      </c>
      <c r="H11" s="2">
        <v>1.03</v>
      </c>
      <c r="I11">
        <v>8128</v>
      </c>
      <c r="J11" s="2">
        <v>1.03</v>
      </c>
      <c r="K11" s="2">
        <v>0</v>
      </c>
      <c r="L11" s="2">
        <v>1.03</v>
      </c>
      <c r="M11">
        <v>8128</v>
      </c>
    </row>
    <row r="12" spans="1:13" x14ac:dyDescent="0.25">
      <c r="A12" t="s">
        <v>15</v>
      </c>
      <c r="B12" s="2">
        <v>0.02</v>
      </c>
      <c r="C12" s="2">
        <v>0</v>
      </c>
      <c r="D12" s="2">
        <v>0.02</v>
      </c>
      <c r="E12">
        <v>4452</v>
      </c>
      <c r="F12" s="2">
        <v>0.02</v>
      </c>
      <c r="G12" s="2">
        <v>0</v>
      </c>
      <c r="H12" s="2">
        <v>0.02</v>
      </c>
      <c r="I12">
        <v>4452</v>
      </c>
      <c r="J12" s="2">
        <v>0.02</v>
      </c>
      <c r="K12" s="2">
        <v>0</v>
      </c>
      <c r="L12" s="2">
        <v>0.02</v>
      </c>
      <c r="M12">
        <v>4452</v>
      </c>
    </row>
    <row r="13" spans="1:13" x14ac:dyDescent="0.25">
      <c r="A13" t="s">
        <v>16</v>
      </c>
      <c r="B13" s="2">
        <v>0.02</v>
      </c>
      <c r="C13" s="2">
        <v>0</v>
      </c>
      <c r="D13" s="2">
        <v>0.02</v>
      </c>
      <c r="E13">
        <v>4452</v>
      </c>
      <c r="F13" s="2">
        <v>0.02</v>
      </c>
      <c r="G13" s="2">
        <v>0</v>
      </c>
      <c r="H13" s="2">
        <v>0.02</v>
      </c>
      <c r="I13">
        <v>4452</v>
      </c>
      <c r="J13" s="2">
        <v>0.02</v>
      </c>
      <c r="K13" s="2">
        <v>0</v>
      </c>
      <c r="L13" s="2">
        <v>0.02</v>
      </c>
      <c r="M13">
        <v>4452</v>
      </c>
    </row>
    <row r="14" spans="1:13" x14ac:dyDescent="0.25">
      <c r="A14" t="s">
        <v>17</v>
      </c>
      <c r="B14" s="2">
        <v>0.02</v>
      </c>
      <c r="C14" s="2">
        <v>0</v>
      </c>
      <c r="D14" s="2">
        <v>0.02</v>
      </c>
      <c r="E14">
        <v>4456</v>
      </c>
      <c r="F14" s="2">
        <v>0.02</v>
      </c>
      <c r="G14" s="2">
        <v>0</v>
      </c>
      <c r="H14" s="2">
        <v>0.02</v>
      </c>
      <c r="I14">
        <v>4456</v>
      </c>
      <c r="J14" s="2">
        <v>0.02</v>
      </c>
      <c r="K14" s="2">
        <v>0</v>
      </c>
      <c r="L14" s="2">
        <v>0.02</v>
      </c>
      <c r="M14">
        <v>4456</v>
      </c>
    </row>
    <row r="15" spans="1:13" x14ac:dyDescent="0.25">
      <c r="A15" t="s">
        <v>18</v>
      </c>
      <c r="B15" s="2">
        <v>0.34</v>
      </c>
      <c r="C15" s="2">
        <v>0</v>
      </c>
      <c r="D15" s="2">
        <v>0.34</v>
      </c>
      <c r="E15">
        <v>11800</v>
      </c>
      <c r="F15" s="2">
        <v>0.34</v>
      </c>
      <c r="G15" s="2">
        <v>0</v>
      </c>
      <c r="H15" s="2">
        <v>0.34</v>
      </c>
      <c r="I15">
        <v>11800</v>
      </c>
      <c r="J15" s="2">
        <v>0.34</v>
      </c>
      <c r="K15" s="2">
        <v>0</v>
      </c>
      <c r="L15" s="2">
        <v>0.34</v>
      </c>
      <c r="M15">
        <v>11800</v>
      </c>
    </row>
    <row r="16" spans="1:13" x14ac:dyDescent="0.25">
      <c r="A16" t="s">
        <v>19</v>
      </c>
      <c r="B16" s="2">
        <v>1.1399999999999999</v>
      </c>
      <c r="C16" s="2">
        <v>0</v>
      </c>
      <c r="D16" s="2">
        <v>1.1399999999999999</v>
      </c>
      <c r="E16">
        <v>7508</v>
      </c>
      <c r="F16" s="2">
        <v>1.1399999999999999</v>
      </c>
      <c r="G16" s="2">
        <v>0</v>
      </c>
      <c r="H16" s="2">
        <v>1.1399999999999999</v>
      </c>
      <c r="I16">
        <v>7508</v>
      </c>
      <c r="J16" s="2">
        <v>1.1399999999999999</v>
      </c>
      <c r="K16" s="2">
        <v>0</v>
      </c>
      <c r="L16" s="2">
        <v>1.1399999999999999</v>
      </c>
      <c r="M16">
        <v>7508</v>
      </c>
    </row>
    <row r="17" spans="1:13" x14ac:dyDescent="0.25">
      <c r="A17" t="s">
        <v>20</v>
      </c>
      <c r="B17" s="2">
        <v>0.02</v>
      </c>
      <c r="C17" s="2">
        <v>0</v>
      </c>
      <c r="D17" s="2">
        <v>0.02</v>
      </c>
      <c r="E17">
        <v>4452</v>
      </c>
      <c r="F17" s="2">
        <v>0.02</v>
      </c>
      <c r="G17" s="2">
        <v>0</v>
      </c>
      <c r="H17" s="2">
        <v>0.02</v>
      </c>
      <c r="I17">
        <v>4452</v>
      </c>
      <c r="J17" s="2">
        <v>0.02</v>
      </c>
      <c r="K17" s="2">
        <v>0</v>
      </c>
      <c r="L17" s="2">
        <v>0.02</v>
      </c>
      <c r="M17">
        <v>4452</v>
      </c>
    </row>
    <row r="18" spans="1:13" x14ac:dyDescent="0.25">
      <c r="A18" t="s">
        <v>21</v>
      </c>
      <c r="B18" s="2">
        <v>0.05</v>
      </c>
      <c r="C18" s="2">
        <v>0</v>
      </c>
      <c r="D18" s="2">
        <v>0.05</v>
      </c>
      <c r="E18">
        <v>4620</v>
      </c>
      <c r="F18" s="2">
        <v>0.05</v>
      </c>
      <c r="G18" s="2">
        <v>0</v>
      </c>
      <c r="H18" s="2">
        <v>0.05</v>
      </c>
      <c r="I18">
        <v>4620</v>
      </c>
      <c r="J18" s="2">
        <v>0.06</v>
      </c>
      <c r="K18" s="2">
        <v>0</v>
      </c>
      <c r="L18" s="2">
        <v>0.06</v>
      </c>
      <c r="M18">
        <v>4620</v>
      </c>
    </row>
    <row r="19" spans="1:13" x14ac:dyDescent="0.25">
      <c r="A19" t="s">
        <v>22</v>
      </c>
      <c r="B19" s="2">
        <v>0.96</v>
      </c>
      <c r="C19" s="2">
        <v>0</v>
      </c>
      <c r="D19" s="2">
        <v>0.96</v>
      </c>
      <c r="E19">
        <v>6636</v>
      </c>
      <c r="F19" s="2">
        <v>0.96</v>
      </c>
      <c r="G19" s="2">
        <v>0</v>
      </c>
      <c r="H19" s="2">
        <v>0.97</v>
      </c>
      <c r="I19">
        <v>6636</v>
      </c>
      <c r="J19" s="2">
        <v>0.96</v>
      </c>
      <c r="K19" s="2">
        <v>0</v>
      </c>
      <c r="L19" s="2">
        <v>0.97</v>
      </c>
      <c r="M19">
        <v>6636</v>
      </c>
    </row>
    <row r="20" spans="1:13" x14ac:dyDescent="0.25">
      <c r="A20" t="s">
        <v>23</v>
      </c>
      <c r="B20" s="2">
        <v>0.03</v>
      </c>
      <c r="C20" s="2">
        <v>0</v>
      </c>
      <c r="D20" s="2">
        <v>0.03</v>
      </c>
      <c r="E20">
        <v>4516</v>
      </c>
      <c r="F20" s="2">
        <v>0.03</v>
      </c>
      <c r="G20" s="2">
        <v>0</v>
      </c>
      <c r="H20" s="2">
        <v>0.03</v>
      </c>
      <c r="I20">
        <v>4516</v>
      </c>
      <c r="J20" s="2">
        <v>0.03</v>
      </c>
      <c r="K20" s="2">
        <v>0</v>
      </c>
      <c r="L20" s="2">
        <v>0.03</v>
      </c>
      <c r="M20">
        <v>4516</v>
      </c>
    </row>
    <row r="21" spans="1:13" x14ac:dyDescent="0.25">
      <c r="A21" t="s">
        <v>24</v>
      </c>
      <c r="B21" s="2">
        <v>0.04</v>
      </c>
      <c r="C21" s="2">
        <v>0</v>
      </c>
      <c r="D21" s="2">
        <v>0.04</v>
      </c>
      <c r="E21">
        <v>4480</v>
      </c>
      <c r="F21" s="2">
        <v>0.03</v>
      </c>
      <c r="G21" s="2">
        <v>0</v>
      </c>
      <c r="H21" s="2">
        <v>0.03</v>
      </c>
      <c r="I21">
        <v>4480</v>
      </c>
      <c r="J21" s="2">
        <v>0.03</v>
      </c>
      <c r="K21" s="2">
        <v>0</v>
      </c>
      <c r="L21" s="2">
        <v>0.03</v>
      </c>
      <c r="M21">
        <v>4480</v>
      </c>
    </row>
    <row r="22" spans="1:13" x14ac:dyDescent="0.25">
      <c r="A22" t="s">
        <v>25</v>
      </c>
      <c r="B22" s="2">
        <v>1.24</v>
      </c>
      <c r="C22" s="2">
        <v>0</v>
      </c>
      <c r="D22" s="2">
        <v>1.24</v>
      </c>
      <c r="E22">
        <v>8244</v>
      </c>
      <c r="F22" s="2">
        <v>1.23</v>
      </c>
      <c r="G22" s="2">
        <v>0</v>
      </c>
      <c r="H22" s="2">
        <v>1.23</v>
      </c>
      <c r="I22">
        <v>8244</v>
      </c>
      <c r="J22" s="2">
        <v>1.22</v>
      </c>
      <c r="K22" s="2">
        <v>0</v>
      </c>
      <c r="L22" s="2">
        <v>1.23</v>
      </c>
      <c r="M22">
        <v>8244</v>
      </c>
    </row>
    <row r="23" spans="1:13" x14ac:dyDescent="0.25">
      <c r="A23" t="s">
        <v>26</v>
      </c>
      <c r="B23" s="2">
        <v>0.26</v>
      </c>
      <c r="C23" s="2">
        <v>0</v>
      </c>
      <c r="D23" s="2">
        <v>0.26</v>
      </c>
      <c r="E23">
        <v>9124</v>
      </c>
      <c r="F23" s="2">
        <v>0.28000000000000003</v>
      </c>
      <c r="G23" s="2">
        <v>0</v>
      </c>
      <c r="H23" s="2">
        <v>0.28000000000000003</v>
      </c>
      <c r="I23">
        <v>9124</v>
      </c>
      <c r="J23" s="2">
        <v>0.26</v>
      </c>
      <c r="K23" s="2">
        <v>0</v>
      </c>
      <c r="L23" s="2">
        <v>0.26</v>
      </c>
      <c r="M23">
        <v>9124</v>
      </c>
    </row>
    <row r="24" spans="1:13" x14ac:dyDescent="0.25">
      <c r="A24" t="s">
        <v>27</v>
      </c>
      <c r="B24" s="2">
        <v>0.57999999999999996</v>
      </c>
      <c r="C24" s="2">
        <v>0</v>
      </c>
      <c r="D24" s="2">
        <v>0.59</v>
      </c>
      <c r="E24">
        <v>7200</v>
      </c>
      <c r="F24" s="2">
        <v>0.59</v>
      </c>
      <c r="G24" s="2">
        <v>0</v>
      </c>
      <c r="H24" s="2">
        <v>0.59</v>
      </c>
      <c r="I24">
        <v>7200</v>
      </c>
      <c r="J24" s="2">
        <v>0.6</v>
      </c>
      <c r="K24" s="2">
        <v>0</v>
      </c>
      <c r="L24" s="2">
        <v>0.6</v>
      </c>
      <c r="M24">
        <v>7200</v>
      </c>
    </row>
    <row r="25" spans="1:13" x14ac:dyDescent="0.25">
      <c r="A25" t="s">
        <v>28</v>
      </c>
      <c r="B25" s="2">
        <v>0.94</v>
      </c>
      <c r="C25" s="2">
        <v>0</v>
      </c>
      <c r="D25" s="2">
        <v>0.94</v>
      </c>
      <c r="E25">
        <v>7084</v>
      </c>
      <c r="F25" s="2">
        <v>0.94</v>
      </c>
      <c r="G25" s="2">
        <v>0</v>
      </c>
      <c r="H25" s="2">
        <v>0.95</v>
      </c>
      <c r="I25">
        <v>7084</v>
      </c>
      <c r="J25" s="2">
        <v>0.9</v>
      </c>
      <c r="K25" s="2">
        <v>0</v>
      </c>
      <c r="L25" s="2">
        <v>0.91</v>
      </c>
      <c r="M25">
        <v>7084</v>
      </c>
    </row>
    <row r="26" spans="1:13" x14ac:dyDescent="0.25">
      <c r="A26" t="s">
        <v>29</v>
      </c>
      <c r="B26" s="2">
        <v>0.88</v>
      </c>
      <c r="C26" s="2">
        <v>0</v>
      </c>
      <c r="D26" s="2">
        <v>0.88</v>
      </c>
      <c r="E26">
        <v>8164</v>
      </c>
      <c r="F26" s="2">
        <v>0.87</v>
      </c>
      <c r="G26" s="2">
        <v>0</v>
      </c>
      <c r="H26" s="2">
        <v>0.87</v>
      </c>
      <c r="I26">
        <v>8164</v>
      </c>
      <c r="J26" s="2">
        <v>0.87</v>
      </c>
      <c r="K26" s="2">
        <v>0</v>
      </c>
      <c r="L26" s="2">
        <v>0.87</v>
      </c>
      <c r="M26">
        <v>8164</v>
      </c>
    </row>
    <row r="27" spans="1:13" x14ac:dyDescent="0.25">
      <c r="A27" t="s">
        <v>30</v>
      </c>
      <c r="B27" s="2">
        <v>0.02</v>
      </c>
      <c r="C27" s="2">
        <v>0</v>
      </c>
      <c r="D27" s="2">
        <v>0.02</v>
      </c>
      <c r="E27">
        <v>4452</v>
      </c>
      <c r="F27" s="2">
        <v>0.02</v>
      </c>
      <c r="G27" s="2">
        <v>0</v>
      </c>
      <c r="H27" s="2">
        <v>0.02</v>
      </c>
      <c r="I27">
        <v>4452</v>
      </c>
      <c r="J27" s="2">
        <v>0.02</v>
      </c>
      <c r="K27" s="2">
        <v>0</v>
      </c>
      <c r="L27" s="2">
        <v>0.02</v>
      </c>
      <c r="M27">
        <v>4452</v>
      </c>
    </row>
    <row r="28" spans="1:13" x14ac:dyDescent="0.25">
      <c r="A28" t="s">
        <v>31</v>
      </c>
      <c r="B28" s="2">
        <v>0.02</v>
      </c>
      <c r="C28" s="2">
        <v>0</v>
      </c>
      <c r="D28" s="2">
        <v>0.03</v>
      </c>
      <c r="E28">
        <v>4452</v>
      </c>
      <c r="F28" s="2">
        <v>0.02</v>
      </c>
      <c r="G28" s="2">
        <v>0</v>
      </c>
      <c r="H28" s="2">
        <v>0.03</v>
      </c>
      <c r="I28">
        <v>4452</v>
      </c>
      <c r="J28" s="2">
        <v>0.02</v>
      </c>
      <c r="K28" s="2">
        <v>0</v>
      </c>
      <c r="L28" s="2">
        <v>0.02</v>
      </c>
      <c r="M28">
        <v>4452</v>
      </c>
    </row>
    <row r="29" spans="1:13" x14ac:dyDescent="0.25">
      <c r="A29" t="s">
        <v>32</v>
      </c>
      <c r="B29" s="2">
        <v>0.02</v>
      </c>
      <c r="C29" s="2">
        <v>0</v>
      </c>
      <c r="D29" s="2">
        <v>0.03</v>
      </c>
      <c r="E29">
        <v>4848</v>
      </c>
      <c r="F29" s="2">
        <v>0.03</v>
      </c>
      <c r="G29" s="2">
        <v>0</v>
      </c>
      <c r="H29" s="2">
        <v>0.03</v>
      </c>
      <c r="I29">
        <v>4848</v>
      </c>
      <c r="J29" s="2">
        <v>0.03</v>
      </c>
      <c r="K29" s="2">
        <v>0</v>
      </c>
      <c r="L29" s="2">
        <v>0.03</v>
      </c>
      <c r="M29">
        <v>4848</v>
      </c>
    </row>
    <row r="30" spans="1:13" x14ac:dyDescent="0.25">
      <c r="A30" t="s">
        <v>33</v>
      </c>
      <c r="B30" s="2">
        <v>0.02</v>
      </c>
      <c r="C30" s="2">
        <v>0</v>
      </c>
      <c r="D30" s="2">
        <v>0.02</v>
      </c>
      <c r="E30">
        <v>4452</v>
      </c>
      <c r="F30" s="2">
        <v>0.02</v>
      </c>
      <c r="G30" s="2">
        <v>0</v>
      </c>
      <c r="H30" s="2">
        <v>0.02</v>
      </c>
      <c r="I30">
        <v>4452</v>
      </c>
      <c r="J30" s="2">
        <v>0.02</v>
      </c>
      <c r="K30" s="2">
        <v>0</v>
      </c>
      <c r="L30" s="2">
        <v>0.02</v>
      </c>
      <c r="M30">
        <v>4452</v>
      </c>
    </row>
    <row r="31" spans="1:13" x14ac:dyDescent="0.25">
      <c r="A31" t="s">
        <v>34</v>
      </c>
      <c r="B31" s="2">
        <v>0.5</v>
      </c>
      <c r="C31" s="2">
        <v>0</v>
      </c>
      <c r="D31" s="2">
        <v>0.51</v>
      </c>
      <c r="E31">
        <v>9168</v>
      </c>
      <c r="F31" s="2">
        <v>0.54</v>
      </c>
      <c r="G31" s="2">
        <v>0</v>
      </c>
      <c r="H31" s="2">
        <v>0.55000000000000004</v>
      </c>
      <c r="I31">
        <v>9168</v>
      </c>
      <c r="J31" s="2">
        <v>0.5</v>
      </c>
      <c r="K31" s="2">
        <v>0</v>
      </c>
      <c r="L31" s="2">
        <v>0.5</v>
      </c>
      <c r="M31">
        <v>9168</v>
      </c>
    </row>
    <row r="32" spans="1:13" x14ac:dyDescent="0.25">
      <c r="A32" t="s">
        <v>35</v>
      </c>
      <c r="B32" s="2">
        <v>0.44</v>
      </c>
      <c r="C32" s="2">
        <v>0</v>
      </c>
      <c r="D32" s="2">
        <v>0.44</v>
      </c>
      <c r="E32">
        <v>6012</v>
      </c>
      <c r="F32" s="2">
        <v>0.46</v>
      </c>
      <c r="G32" s="2">
        <v>0</v>
      </c>
      <c r="H32" s="2">
        <v>0.47</v>
      </c>
      <c r="I32">
        <v>6012</v>
      </c>
      <c r="J32" s="2">
        <v>0.5</v>
      </c>
      <c r="K32" s="2">
        <v>0</v>
      </c>
      <c r="L32" s="2">
        <v>0.51</v>
      </c>
      <c r="M32">
        <v>6012</v>
      </c>
    </row>
    <row r="33" spans="1:13" x14ac:dyDescent="0.25">
      <c r="A33" t="s">
        <v>36</v>
      </c>
      <c r="B33" s="2">
        <v>0.57999999999999996</v>
      </c>
      <c r="C33" s="2">
        <v>0</v>
      </c>
      <c r="D33" s="2">
        <v>0.59</v>
      </c>
      <c r="E33">
        <v>21920</v>
      </c>
      <c r="F33" s="2">
        <v>0.59</v>
      </c>
      <c r="G33" s="2">
        <v>0</v>
      </c>
      <c r="H33" s="2">
        <v>0.59</v>
      </c>
      <c r="I33">
        <v>21920</v>
      </c>
      <c r="J33" s="2">
        <v>0.59</v>
      </c>
      <c r="K33" s="2">
        <v>0</v>
      </c>
      <c r="L33" s="2">
        <v>0.6</v>
      </c>
      <c r="M33">
        <v>21920</v>
      </c>
    </row>
    <row r="34" spans="1:13" x14ac:dyDescent="0.25">
      <c r="A34" t="s">
        <v>37</v>
      </c>
      <c r="B34" s="2">
        <v>0.34</v>
      </c>
      <c r="C34" s="2">
        <v>0</v>
      </c>
      <c r="D34" s="2">
        <v>0.35</v>
      </c>
      <c r="E34">
        <v>13568</v>
      </c>
      <c r="F34" s="2">
        <v>0.35</v>
      </c>
      <c r="G34" s="2">
        <v>0</v>
      </c>
      <c r="H34" s="2">
        <v>0.36</v>
      </c>
      <c r="I34">
        <v>13568</v>
      </c>
      <c r="J34" s="2">
        <v>0.34</v>
      </c>
      <c r="K34" s="2">
        <v>0</v>
      </c>
      <c r="L34" s="2">
        <v>0.34</v>
      </c>
      <c r="M34">
        <v>13568</v>
      </c>
    </row>
    <row r="35" spans="1:13" x14ac:dyDescent="0.25">
      <c r="A35" t="s">
        <v>38</v>
      </c>
      <c r="B35" s="2">
        <v>0.81</v>
      </c>
      <c r="C35" s="2">
        <v>0.03</v>
      </c>
      <c r="D35" s="2">
        <v>0.85</v>
      </c>
      <c r="E35">
        <v>38848</v>
      </c>
      <c r="F35" s="2">
        <v>0.82</v>
      </c>
      <c r="G35" s="2">
        <v>0</v>
      </c>
      <c r="H35" s="2">
        <v>0.82</v>
      </c>
      <c r="I35">
        <v>38848</v>
      </c>
      <c r="J35" s="2">
        <v>0.83</v>
      </c>
      <c r="K35" s="2">
        <v>0</v>
      </c>
      <c r="L35" s="2">
        <v>0.83</v>
      </c>
      <c r="M35">
        <v>38848</v>
      </c>
    </row>
    <row r="36" spans="1:13" x14ac:dyDescent="0.25">
      <c r="A36" t="s">
        <v>39</v>
      </c>
      <c r="B36" s="2">
        <v>0.47</v>
      </c>
      <c r="C36" s="2">
        <v>0</v>
      </c>
      <c r="D36" s="2">
        <v>0.48</v>
      </c>
      <c r="E36">
        <v>8392</v>
      </c>
      <c r="F36" s="2">
        <v>0.48</v>
      </c>
      <c r="G36" s="2">
        <v>0</v>
      </c>
      <c r="H36" s="2">
        <v>0.48</v>
      </c>
      <c r="I36">
        <v>8392</v>
      </c>
      <c r="J36" s="2">
        <v>0.47</v>
      </c>
      <c r="K36" s="2">
        <v>0</v>
      </c>
      <c r="L36" s="2">
        <v>0.47</v>
      </c>
      <c r="M36">
        <v>8392</v>
      </c>
    </row>
    <row r="37" spans="1:13" x14ac:dyDescent="0.25">
      <c r="A37" t="s">
        <v>40</v>
      </c>
      <c r="B37" s="2">
        <v>0.02</v>
      </c>
      <c r="C37" s="2">
        <v>0</v>
      </c>
      <c r="D37" s="2">
        <v>0.02</v>
      </c>
      <c r="E37">
        <v>4476</v>
      </c>
      <c r="F37" s="2">
        <v>0.02</v>
      </c>
      <c r="G37" s="2">
        <v>0</v>
      </c>
      <c r="H37" s="2">
        <v>0.02</v>
      </c>
      <c r="I37">
        <v>4476</v>
      </c>
      <c r="J37" s="2">
        <v>0.02</v>
      </c>
      <c r="K37" s="2">
        <v>0</v>
      </c>
      <c r="L37" s="2">
        <v>0.02</v>
      </c>
      <c r="M37">
        <v>4476</v>
      </c>
    </row>
    <row r="38" spans="1:13" x14ac:dyDescent="0.25">
      <c r="A38" t="s">
        <v>41</v>
      </c>
      <c r="B38" s="2">
        <v>0.02</v>
      </c>
      <c r="C38" s="2">
        <v>0</v>
      </c>
      <c r="D38" s="2">
        <v>0.03</v>
      </c>
      <c r="E38">
        <v>4852</v>
      </c>
      <c r="F38" s="2">
        <v>0.02</v>
      </c>
      <c r="G38" s="2">
        <v>0</v>
      </c>
      <c r="H38" s="2">
        <v>0.03</v>
      </c>
      <c r="I38">
        <v>4852</v>
      </c>
      <c r="J38" s="2">
        <v>0.02</v>
      </c>
      <c r="K38" s="2">
        <v>0</v>
      </c>
      <c r="L38" s="2">
        <v>0.03</v>
      </c>
      <c r="M38">
        <v>4852</v>
      </c>
    </row>
    <row r="39" spans="1:13" x14ac:dyDescent="0.25">
      <c r="A39" t="s">
        <v>42</v>
      </c>
      <c r="B39" s="2">
        <v>0.02</v>
      </c>
      <c r="C39" s="2">
        <v>0</v>
      </c>
      <c r="D39" s="2">
        <v>0.02</v>
      </c>
      <c r="E39">
        <v>4480</v>
      </c>
      <c r="F39" s="2">
        <v>0.02</v>
      </c>
      <c r="G39" s="2">
        <v>0</v>
      </c>
      <c r="H39" s="2">
        <v>0.02</v>
      </c>
      <c r="I39">
        <v>4480</v>
      </c>
      <c r="J39" s="2">
        <v>0.02</v>
      </c>
      <c r="K39" s="2">
        <v>0</v>
      </c>
      <c r="L39" s="2">
        <v>0.03</v>
      </c>
      <c r="M39">
        <v>4480</v>
      </c>
    </row>
    <row r="40" spans="1:13" x14ac:dyDescent="0.25">
      <c r="A40" t="s">
        <v>43</v>
      </c>
      <c r="B40" s="2">
        <v>0.25</v>
      </c>
      <c r="C40" s="2">
        <v>0</v>
      </c>
      <c r="D40" s="2">
        <v>0.26</v>
      </c>
      <c r="E40">
        <v>6452</v>
      </c>
      <c r="F40" s="2">
        <v>0.28000000000000003</v>
      </c>
      <c r="G40" s="2">
        <v>0</v>
      </c>
      <c r="H40" s="2">
        <v>0.28000000000000003</v>
      </c>
      <c r="I40">
        <v>6452</v>
      </c>
      <c r="J40" s="2">
        <v>0.26</v>
      </c>
      <c r="K40" s="2">
        <v>0</v>
      </c>
      <c r="L40" s="2">
        <v>0.26</v>
      </c>
      <c r="M40">
        <v>6452</v>
      </c>
    </row>
    <row r="41" spans="1:13" x14ac:dyDescent="0.25">
      <c r="A41" t="s">
        <v>44</v>
      </c>
      <c r="B41" s="2">
        <v>0.98</v>
      </c>
      <c r="C41" s="2">
        <v>0</v>
      </c>
      <c r="D41" s="2">
        <v>0.99</v>
      </c>
      <c r="E41">
        <v>12552</v>
      </c>
      <c r="F41" s="2">
        <v>0.96</v>
      </c>
      <c r="G41" s="2">
        <v>0.01</v>
      </c>
      <c r="H41" s="2">
        <v>0.98</v>
      </c>
      <c r="I41">
        <v>12552</v>
      </c>
      <c r="J41" s="2">
        <v>0.98</v>
      </c>
      <c r="K41" s="2">
        <v>0</v>
      </c>
      <c r="L41" s="2">
        <v>0.98</v>
      </c>
      <c r="M41">
        <v>12552</v>
      </c>
    </row>
    <row r="42" spans="1:13" x14ac:dyDescent="0.25">
      <c r="A42" t="s">
        <v>45</v>
      </c>
      <c r="B42" s="2">
        <v>0.93</v>
      </c>
      <c r="C42" s="2">
        <v>0</v>
      </c>
      <c r="D42" s="2">
        <v>0.93</v>
      </c>
      <c r="E42">
        <v>6232</v>
      </c>
      <c r="F42" s="2">
        <v>0.93</v>
      </c>
      <c r="G42" s="2">
        <v>0</v>
      </c>
      <c r="H42" s="2">
        <v>0.93</v>
      </c>
      <c r="I42">
        <v>6232</v>
      </c>
      <c r="J42" s="2">
        <v>0.99</v>
      </c>
      <c r="K42" s="2">
        <v>0</v>
      </c>
      <c r="L42" s="2">
        <v>0.99</v>
      </c>
      <c r="M42">
        <v>6232</v>
      </c>
    </row>
    <row r="43" spans="1:13" x14ac:dyDescent="0.25">
      <c r="A43" t="s">
        <v>46</v>
      </c>
      <c r="B43" s="2">
        <v>0.1</v>
      </c>
      <c r="C43" s="2">
        <v>0</v>
      </c>
      <c r="D43" s="2">
        <v>0.11</v>
      </c>
      <c r="E43">
        <v>5636</v>
      </c>
      <c r="F43" s="2">
        <v>0.1</v>
      </c>
      <c r="G43" s="2">
        <v>0</v>
      </c>
      <c r="H43" s="2">
        <v>0.1</v>
      </c>
      <c r="I43">
        <v>5636</v>
      </c>
      <c r="J43" s="2">
        <v>0.1</v>
      </c>
      <c r="K43" s="2">
        <v>0</v>
      </c>
      <c r="L43" s="2">
        <v>0.11</v>
      </c>
      <c r="M43">
        <v>5636</v>
      </c>
    </row>
    <row r="44" spans="1:13" x14ac:dyDescent="0.25">
      <c r="A44" t="s">
        <v>47</v>
      </c>
      <c r="B44" s="2">
        <v>0.02</v>
      </c>
      <c r="C44" s="2">
        <v>0</v>
      </c>
      <c r="D44" s="2">
        <v>0.02</v>
      </c>
      <c r="E44">
        <v>4452</v>
      </c>
      <c r="F44" s="2">
        <v>0.02</v>
      </c>
      <c r="G44" s="2">
        <v>0</v>
      </c>
      <c r="H44" s="2">
        <v>0.02</v>
      </c>
      <c r="I44">
        <v>4452</v>
      </c>
      <c r="J44" s="2">
        <v>0.02</v>
      </c>
      <c r="K44" s="2">
        <v>0</v>
      </c>
      <c r="L44" s="2">
        <v>0.02</v>
      </c>
      <c r="M44">
        <v>4452</v>
      </c>
    </row>
    <row r="45" spans="1:13" x14ac:dyDescent="0.25">
      <c r="A45" t="s">
        <v>48</v>
      </c>
      <c r="B45" s="2">
        <v>0.49</v>
      </c>
      <c r="C45" s="2">
        <v>0</v>
      </c>
      <c r="D45" s="2">
        <v>0.49</v>
      </c>
      <c r="E45">
        <v>6992</v>
      </c>
      <c r="F45" s="2">
        <v>0.49</v>
      </c>
      <c r="G45" s="2">
        <v>0</v>
      </c>
      <c r="H45" s="2">
        <v>0.49</v>
      </c>
      <c r="I45">
        <v>6992</v>
      </c>
      <c r="J45" s="2">
        <v>0.49</v>
      </c>
      <c r="K45" s="2">
        <v>0</v>
      </c>
      <c r="L45" s="2">
        <v>0.49</v>
      </c>
      <c r="M45">
        <v>6992</v>
      </c>
    </row>
    <row r="46" spans="1:13" x14ac:dyDescent="0.25">
      <c r="A46" t="s">
        <v>49</v>
      </c>
      <c r="B46" s="2">
        <v>0.02</v>
      </c>
      <c r="C46" s="2">
        <v>0</v>
      </c>
      <c r="D46" s="2">
        <v>0.02</v>
      </c>
      <c r="E46">
        <v>4476</v>
      </c>
      <c r="F46" s="2">
        <v>0.02</v>
      </c>
      <c r="G46" s="2">
        <v>0</v>
      </c>
      <c r="H46" s="2">
        <v>0.02</v>
      </c>
      <c r="I46">
        <v>4476</v>
      </c>
      <c r="J46" s="2">
        <v>0.02</v>
      </c>
      <c r="K46" s="2">
        <v>0</v>
      </c>
      <c r="L46" s="2">
        <v>0.02</v>
      </c>
      <c r="M46">
        <v>4476</v>
      </c>
    </row>
    <row r="47" spans="1:13" x14ac:dyDescent="0.25">
      <c r="A47" t="s">
        <v>50</v>
      </c>
      <c r="B47" s="2">
        <v>0.12</v>
      </c>
      <c r="C47" s="2">
        <v>0</v>
      </c>
      <c r="D47" s="2">
        <v>0.12</v>
      </c>
      <c r="E47">
        <v>5664</v>
      </c>
      <c r="F47" s="2">
        <v>0.12</v>
      </c>
      <c r="G47" s="2">
        <v>0</v>
      </c>
      <c r="H47" s="2">
        <v>0.12</v>
      </c>
      <c r="I47">
        <v>5664</v>
      </c>
      <c r="J47" s="2">
        <v>0.11</v>
      </c>
      <c r="K47" s="2">
        <v>0</v>
      </c>
      <c r="L47" s="2">
        <v>0.12</v>
      </c>
      <c r="M47">
        <v>5664</v>
      </c>
    </row>
    <row r="48" spans="1:13" x14ac:dyDescent="0.25">
      <c r="A48" t="s">
        <v>51</v>
      </c>
      <c r="B48" s="2">
        <v>0.03</v>
      </c>
      <c r="C48" s="2">
        <v>0</v>
      </c>
      <c r="D48" s="2">
        <v>0.03</v>
      </c>
      <c r="E48">
        <v>4600</v>
      </c>
      <c r="F48" s="2">
        <v>0.03</v>
      </c>
      <c r="G48" s="2">
        <v>0</v>
      </c>
      <c r="H48" s="2">
        <v>0.03</v>
      </c>
      <c r="I48">
        <v>4600</v>
      </c>
      <c r="J48" s="2">
        <v>0.03</v>
      </c>
      <c r="K48" s="2">
        <v>0</v>
      </c>
      <c r="L48" s="2">
        <v>0.03</v>
      </c>
      <c r="M48">
        <v>4600</v>
      </c>
    </row>
    <row r="49" spans="1:13" x14ac:dyDescent="0.25">
      <c r="A49" t="s">
        <v>108</v>
      </c>
      <c r="B49" s="2">
        <v>11.38</v>
      </c>
      <c r="C49" s="2">
        <v>7.0000000000000007E-2</v>
      </c>
      <c r="D49" s="2">
        <v>11.46</v>
      </c>
      <c r="E49">
        <v>103656</v>
      </c>
      <c r="F49" s="2">
        <v>11.31</v>
      </c>
      <c r="G49" s="2">
        <v>0.12</v>
      </c>
      <c r="H49" s="2">
        <v>11.44</v>
      </c>
      <c r="I49">
        <v>103656</v>
      </c>
      <c r="J49" s="2">
        <v>11.35</v>
      </c>
      <c r="K49" s="2">
        <v>0.13</v>
      </c>
      <c r="L49" s="2">
        <v>11.49</v>
      </c>
      <c r="M49">
        <v>103656</v>
      </c>
    </row>
    <row r="50" spans="1:13" x14ac:dyDescent="0.25">
      <c r="A50" t="s">
        <v>52</v>
      </c>
      <c r="B50" s="2">
        <v>0.02</v>
      </c>
      <c r="C50" s="2">
        <v>0</v>
      </c>
      <c r="D50" s="2">
        <v>0.02</v>
      </c>
      <c r="E50">
        <v>4460</v>
      </c>
      <c r="F50" s="2">
        <v>0.02</v>
      </c>
      <c r="G50" s="2">
        <v>0</v>
      </c>
      <c r="H50" s="2">
        <v>0.02</v>
      </c>
      <c r="I50">
        <v>4460</v>
      </c>
      <c r="J50" s="2">
        <v>0.02</v>
      </c>
      <c r="K50" s="2">
        <v>0</v>
      </c>
      <c r="L50" s="2">
        <v>0.02</v>
      </c>
      <c r="M50">
        <v>4460</v>
      </c>
    </row>
    <row r="51" spans="1:13" x14ac:dyDescent="0.25">
      <c r="A51" t="s">
        <v>53</v>
      </c>
      <c r="B51" s="2">
        <v>0.02</v>
      </c>
      <c r="C51" s="2">
        <v>0</v>
      </c>
      <c r="D51" s="2">
        <v>0.02</v>
      </c>
      <c r="E51">
        <v>4452</v>
      </c>
      <c r="F51" s="2">
        <v>0.02</v>
      </c>
      <c r="G51" s="2">
        <v>0</v>
      </c>
      <c r="H51" s="2">
        <v>0.03</v>
      </c>
      <c r="I51">
        <v>4452</v>
      </c>
      <c r="J51" s="2">
        <v>0.02</v>
      </c>
      <c r="K51" s="2">
        <v>0</v>
      </c>
      <c r="L51" s="2">
        <v>0.03</v>
      </c>
      <c r="M51">
        <v>4452</v>
      </c>
    </row>
    <row r="52" spans="1:13" x14ac:dyDescent="0.25">
      <c r="A52" t="s">
        <v>54</v>
      </c>
      <c r="B52" s="2">
        <v>0.09</v>
      </c>
      <c r="C52" s="2">
        <v>0</v>
      </c>
      <c r="D52" s="2">
        <v>0.09</v>
      </c>
      <c r="E52">
        <v>4604</v>
      </c>
      <c r="F52" s="2">
        <v>0.09</v>
      </c>
      <c r="G52" s="2">
        <v>0</v>
      </c>
      <c r="H52" s="2">
        <v>0.1</v>
      </c>
      <c r="I52">
        <v>4608</v>
      </c>
      <c r="J52" s="2">
        <v>0.09</v>
      </c>
      <c r="K52" s="2">
        <v>0</v>
      </c>
      <c r="L52" s="2">
        <v>0.09</v>
      </c>
      <c r="M52">
        <v>4608</v>
      </c>
    </row>
    <row r="53" spans="1:13" x14ac:dyDescent="0.25">
      <c r="A53" t="s">
        <v>55</v>
      </c>
      <c r="B53" s="2">
        <v>0.24</v>
      </c>
      <c r="C53" s="2">
        <v>0</v>
      </c>
      <c r="D53" s="2">
        <v>0.24</v>
      </c>
      <c r="E53">
        <v>6320</v>
      </c>
      <c r="F53" s="2">
        <v>0.24</v>
      </c>
      <c r="G53" s="2">
        <v>0</v>
      </c>
      <c r="H53" s="2">
        <v>0.24</v>
      </c>
      <c r="I53">
        <v>6320</v>
      </c>
      <c r="J53" s="2">
        <v>0.24</v>
      </c>
      <c r="K53" s="2">
        <v>0</v>
      </c>
      <c r="L53" s="2">
        <v>0.24</v>
      </c>
      <c r="M53">
        <v>6320</v>
      </c>
    </row>
    <row r="54" spans="1:13" x14ac:dyDescent="0.25">
      <c r="A54" t="s">
        <v>56</v>
      </c>
      <c r="B54" s="2">
        <v>3.92</v>
      </c>
      <c r="C54" s="2">
        <v>0.04</v>
      </c>
      <c r="D54" s="2">
        <v>3.98</v>
      </c>
      <c r="E54">
        <v>46696</v>
      </c>
      <c r="F54" s="2">
        <v>3.95</v>
      </c>
      <c r="G54" s="2">
        <v>0.03</v>
      </c>
      <c r="H54" s="2">
        <v>3.99</v>
      </c>
      <c r="I54">
        <v>46696</v>
      </c>
      <c r="J54" s="2">
        <v>3.94</v>
      </c>
      <c r="K54" s="2">
        <v>0.02</v>
      </c>
      <c r="L54" s="2">
        <v>3.98</v>
      </c>
      <c r="M54">
        <v>46696</v>
      </c>
    </row>
    <row r="55" spans="1:13" x14ac:dyDescent="0.25">
      <c r="A55" t="s">
        <v>57</v>
      </c>
      <c r="B55" s="2">
        <v>5.73</v>
      </c>
      <c r="C55" s="2">
        <v>0.03</v>
      </c>
      <c r="D55" s="2">
        <v>5.77</v>
      </c>
      <c r="E55">
        <v>27884</v>
      </c>
      <c r="F55" s="2">
        <v>5.76</v>
      </c>
      <c r="G55" s="2">
        <v>0.02</v>
      </c>
      <c r="H55" s="2">
        <v>5.78</v>
      </c>
      <c r="I55">
        <v>27872</v>
      </c>
      <c r="J55" s="2">
        <v>5.73</v>
      </c>
      <c r="K55" s="2">
        <v>0.01</v>
      </c>
      <c r="L55" s="2">
        <v>5.75</v>
      </c>
      <c r="M55">
        <v>27716</v>
      </c>
    </row>
    <row r="56" spans="1:13" x14ac:dyDescent="0.25">
      <c r="A56" t="s">
        <v>58</v>
      </c>
      <c r="B56" s="2">
        <v>4.17</v>
      </c>
      <c r="C56" s="2">
        <v>0.02</v>
      </c>
      <c r="D56" s="2">
        <v>4.2</v>
      </c>
      <c r="E56">
        <v>27248</v>
      </c>
      <c r="F56" s="2">
        <v>4.07</v>
      </c>
      <c r="G56" s="2">
        <v>0.02</v>
      </c>
      <c r="H56" s="2">
        <v>4.0999999999999996</v>
      </c>
      <c r="I56">
        <v>27240</v>
      </c>
      <c r="J56" s="2">
        <v>4.0999999999999996</v>
      </c>
      <c r="K56" s="2">
        <v>0.02</v>
      </c>
      <c r="L56" s="2">
        <v>4.13</v>
      </c>
      <c r="M56">
        <v>27392</v>
      </c>
    </row>
    <row r="57" spans="1:13" x14ac:dyDescent="0.25">
      <c r="A57" t="s">
        <v>59</v>
      </c>
      <c r="B57" s="2">
        <v>4.13</v>
      </c>
      <c r="C57" s="2">
        <v>0.01</v>
      </c>
      <c r="D57" s="2">
        <v>4.1500000000000004</v>
      </c>
      <c r="E57">
        <v>14912</v>
      </c>
      <c r="F57" s="2">
        <v>4.12</v>
      </c>
      <c r="G57" s="2">
        <v>0.01</v>
      </c>
      <c r="H57" s="2">
        <v>4.13</v>
      </c>
      <c r="I57">
        <v>14944</v>
      </c>
      <c r="J57" s="2">
        <v>4.1100000000000003</v>
      </c>
      <c r="K57" s="2">
        <v>0.02</v>
      </c>
      <c r="L57" s="2">
        <v>4.1399999999999997</v>
      </c>
      <c r="M57">
        <v>14912</v>
      </c>
    </row>
    <row r="58" spans="1:13" x14ac:dyDescent="0.25">
      <c r="A58" t="s">
        <v>60</v>
      </c>
      <c r="B58" s="2">
        <v>0.91</v>
      </c>
      <c r="C58" s="2">
        <v>0</v>
      </c>
      <c r="D58" s="2">
        <v>0.91</v>
      </c>
      <c r="E58">
        <v>7148</v>
      </c>
      <c r="F58" s="2">
        <v>0.92</v>
      </c>
      <c r="G58" s="2">
        <v>0</v>
      </c>
      <c r="H58" s="2">
        <v>0.92</v>
      </c>
      <c r="I58">
        <v>7148</v>
      </c>
      <c r="J58" s="2">
        <v>0.91</v>
      </c>
      <c r="K58" s="2">
        <v>0</v>
      </c>
      <c r="L58" s="2">
        <v>0.91</v>
      </c>
      <c r="M58">
        <v>7148</v>
      </c>
    </row>
    <row r="59" spans="1:13" x14ac:dyDescent="0.25">
      <c r="A59" t="s">
        <v>61</v>
      </c>
      <c r="B59" s="2">
        <v>0.04</v>
      </c>
      <c r="C59" s="2">
        <v>0</v>
      </c>
      <c r="D59" s="2">
        <v>0.04</v>
      </c>
      <c r="E59">
        <v>4484</v>
      </c>
      <c r="F59" s="2">
        <v>0.04</v>
      </c>
      <c r="G59" s="2">
        <v>0</v>
      </c>
      <c r="H59" s="2">
        <v>0.04</v>
      </c>
      <c r="I59">
        <v>4484</v>
      </c>
      <c r="J59" s="2">
        <v>0.04</v>
      </c>
      <c r="K59" s="2">
        <v>0</v>
      </c>
      <c r="L59" s="2">
        <v>0.04</v>
      </c>
      <c r="M59">
        <v>4484</v>
      </c>
    </row>
    <row r="60" spans="1:13" x14ac:dyDescent="0.25">
      <c r="A60" t="s">
        <v>62</v>
      </c>
      <c r="B60" s="2">
        <v>0.02</v>
      </c>
      <c r="C60" s="2">
        <v>0</v>
      </c>
      <c r="D60" s="2">
        <v>0.02</v>
      </c>
      <c r="E60">
        <v>4460</v>
      </c>
      <c r="F60" s="2">
        <v>0.02</v>
      </c>
      <c r="G60" s="2">
        <v>0</v>
      </c>
      <c r="H60" s="2">
        <v>0.03</v>
      </c>
      <c r="I60">
        <v>4460</v>
      </c>
      <c r="J60" s="2">
        <v>0.02</v>
      </c>
      <c r="K60" s="2">
        <v>0</v>
      </c>
      <c r="L60" s="2">
        <v>0.02</v>
      </c>
      <c r="M60">
        <v>4460</v>
      </c>
    </row>
    <row r="61" spans="1:13" x14ac:dyDescent="0.25">
      <c r="A61" t="s">
        <v>63</v>
      </c>
      <c r="B61" s="2">
        <v>3.07</v>
      </c>
      <c r="C61" s="2">
        <v>0.01</v>
      </c>
      <c r="D61" s="2">
        <v>3.09</v>
      </c>
      <c r="E61">
        <v>16848</v>
      </c>
      <c r="F61" s="2">
        <v>3.13</v>
      </c>
      <c r="G61" s="2">
        <v>0.01</v>
      </c>
      <c r="H61" s="2">
        <v>3.14</v>
      </c>
      <c r="I61">
        <v>16848</v>
      </c>
      <c r="J61" s="2">
        <v>3.1</v>
      </c>
      <c r="K61" s="2">
        <v>0</v>
      </c>
      <c r="L61" s="2">
        <v>3.11</v>
      </c>
      <c r="M61">
        <v>16848</v>
      </c>
    </row>
    <row r="62" spans="1:13" x14ac:dyDescent="0.25">
      <c r="A62" t="s">
        <v>64</v>
      </c>
      <c r="B62" s="2">
        <v>0.93</v>
      </c>
      <c r="C62" s="2">
        <v>0</v>
      </c>
      <c r="D62" s="2">
        <v>0.93</v>
      </c>
      <c r="E62">
        <v>7148</v>
      </c>
      <c r="F62" s="2">
        <v>0.91</v>
      </c>
      <c r="G62" s="2">
        <v>0</v>
      </c>
      <c r="H62" s="2">
        <v>0.91</v>
      </c>
      <c r="I62">
        <v>7148</v>
      </c>
      <c r="J62" s="2">
        <v>0.9</v>
      </c>
      <c r="K62" s="2">
        <v>0</v>
      </c>
      <c r="L62" s="2">
        <v>0.9</v>
      </c>
      <c r="M62">
        <v>7148</v>
      </c>
    </row>
    <row r="63" spans="1:13" x14ac:dyDescent="0.25">
      <c r="A63" t="s">
        <v>65</v>
      </c>
      <c r="B63" s="2">
        <v>1.02</v>
      </c>
      <c r="C63" s="2">
        <v>0</v>
      </c>
      <c r="D63" s="2">
        <v>1.02</v>
      </c>
      <c r="E63">
        <v>13000</v>
      </c>
      <c r="F63" s="2">
        <v>1.01</v>
      </c>
      <c r="G63" s="2">
        <v>0</v>
      </c>
      <c r="H63" s="2">
        <v>1.02</v>
      </c>
      <c r="I63">
        <v>13000</v>
      </c>
      <c r="J63" s="2">
        <v>1.03</v>
      </c>
      <c r="K63" s="2">
        <v>0.01</v>
      </c>
      <c r="L63" s="2">
        <v>1.04</v>
      </c>
      <c r="M63">
        <v>13000</v>
      </c>
    </row>
    <row r="64" spans="1:13" x14ac:dyDescent="0.25">
      <c r="A64" t="s">
        <v>66</v>
      </c>
      <c r="B64" s="2">
        <v>0.02</v>
      </c>
      <c r="C64" s="2">
        <v>0</v>
      </c>
      <c r="D64" s="2">
        <v>0.02</v>
      </c>
      <c r="E64">
        <v>4464</v>
      </c>
      <c r="F64" s="2">
        <v>0.02</v>
      </c>
      <c r="G64" s="2">
        <v>0</v>
      </c>
      <c r="H64" s="2">
        <v>0.02</v>
      </c>
      <c r="I64">
        <v>4464</v>
      </c>
      <c r="J64" s="2">
        <v>0.02</v>
      </c>
      <c r="K64" s="2">
        <v>0</v>
      </c>
      <c r="L64" s="2">
        <v>0.02</v>
      </c>
      <c r="M64">
        <v>4464</v>
      </c>
    </row>
    <row r="65" spans="1:13" x14ac:dyDescent="0.25">
      <c r="A65" t="s">
        <v>67</v>
      </c>
      <c r="B65" s="2">
        <v>0.02</v>
      </c>
      <c r="C65" s="2">
        <v>0</v>
      </c>
      <c r="D65" s="2">
        <v>0.02</v>
      </c>
      <c r="E65">
        <v>4452</v>
      </c>
      <c r="F65" s="2">
        <v>0.02</v>
      </c>
      <c r="G65" s="2">
        <v>0</v>
      </c>
      <c r="H65" s="2">
        <v>0.02</v>
      </c>
      <c r="I65">
        <v>4452</v>
      </c>
      <c r="J65" s="2">
        <v>0.02</v>
      </c>
      <c r="K65" s="2">
        <v>0</v>
      </c>
      <c r="L65" s="2">
        <v>0.02</v>
      </c>
      <c r="M65">
        <v>4452</v>
      </c>
    </row>
    <row r="66" spans="1:13" x14ac:dyDescent="0.25">
      <c r="A66" t="s">
        <v>68</v>
      </c>
      <c r="B66" s="2">
        <v>0.02</v>
      </c>
      <c r="C66" s="2">
        <v>0</v>
      </c>
      <c r="D66" s="2">
        <v>0.03</v>
      </c>
      <c r="E66">
        <v>4452</v>
      </c>
      <c r="F66" s="2">
        <v>0.02</v>
      </c>
      <c r="G66" s="2">
        <v>0</v>
      </c>
      <c r="H66" s="2">
        <v>0.02</v>
      </c>
      <c r="I66">
        <v>4452</v>
      </c>
      <c r="J66" s="2">
        <v>0.02</v>
      </c>
      <c r="K66" s="2">
        <v>0</v>
      </c>
      <c r="L66" s="2">
        <v>0.02</v>
      </c>
      <c r="M66">
        <v>4452</v>
      </c>
    </row>
    <row r="67" spans="1:13" x14ac:dyDescent="0.25">
      <c r="A67" t="s">
        <v>69</v>
      </c>
      <c r="B67" s="2">
        <v>0.44</v>
      </c>
      <c r="C67" s="2">
        <v>0</v>
      </c>
      <c r="D67" s="2">
        <v>0.44</v>
      </c>
      <c r="E67">
        <v>6380</v>
      </c>
      <c r="F67" s="2">
        <v>0.46</v>
      </c>
      <c r="G67" s="2">
        <v>0</v>
      </c>
      <c r="H67" s="2">
        <v>0.46</v>
      </c>
      <c r="I67">
        <v>6380</v>
      </c>
      <c r="J67" s="2">
        <v>0.44</v>
      </c>
      <c r="K67" s="2">
        <v>0</v>
      </c>
      <c r="L67" s="2">
        <v>0.44</v>
      </c>
      <c r="M67">
        <v>6380</v>
      </c>
    </row>
    <row r="68" spans="1:13" x14ac:dyDescent="0.25">
      <c r="A68" t="s">
        <v>106</v>
      </c>
      <c r="B68" s="2">
        <v>0.08</v>
      </c>
      <c r="C68" s="2">
        <v>0</v>
      </c>
      <c r="D68" s="2">
        <v>0.08</v>
      </c>
      <c r="E68">
        <v>9752</v>
      </c>
      <c r="F68" s="2">
        <v>0.08</v>
      </c>
      <c r="G68" s="2">
        <v>0</v>
      </c>
      <c r="H68" s="2">
        <v>0.08</v>
      </c>
      <c r="I68">
        <v>9752</v>
      </c>
      <c r="J68" s="2">
        <v>0.08</v>
      </c>
      <c r="K68" s="2">
        <v>0</v>
      </c>
      <c r="L68" s="2">
        <v>0.08</v>
      </c>
      <c r="M68">
        <v>9752</v>
      </c>
    </row>
    <row r="69" spans="1:13" x14ac:dyDescent="0.25">
      <c r="A69" t="s">
        <v>70</v>
      </c>
      <c r="B69" s="2">
        <v>1.06</v>
      </c>
      <c r="C69" s="2">
        <v>0</v>
      </c>
      <c r="D69" s="2">
        <v>1.06</v>
      </c>
      <c r="E69">
        <v>6496</v>
      </c>
      <c r="F69" s="2">
        <v>1.06</v>
      </c>
      <c r="G69" s="2">
        <v>0</v>
      </c>
      <c r="H69" s="2">
        <v>1.06</v>
      </c>
      <c r="I69">
        <v>6496</v>
      </c>
      <c r="J69" s="2">
        <v>1.04</v>
      </c>
      <c r="K69" s="2">
        <v>0</v>
      </c>
      <c r="L69" s="2">
        <v>1.05</v>
      </c>
      <c r="M69">
        <v>6496</v>
      </c>
    </row>
    <row r="70" spans="1:13" x14ac:dyDescent="0.25">
      <c r="A70" t="s">
        <v>71</v>
      </c>
      <c r="B70" s="2">
        <v>0.86</v>
      </c>
      <c r="C70" s="2">
        <v>0</v>
      </c>
      <c r="D70" s="2">
        <v>0.86</v>
      </c>
      <c r="E70">
        <v>8776</v>
      </c>
      <c r="F70" s="2">
        <v>0.86</v>
      </c>
      <c r="G70" s="2">
        <v>0</v>
      </c>
      <c r="H70" s="2">
        <v>0.86</v>
      </c>
      <c r="I70">
        <v>8776</v>
      </c>
      <c r="J70" s="2">
        <v>0.86</v>
      </c>
      <c r="K70" s="2">
        <v>0</v>
      </c>
      <c r="L70" s="2">
        <v>0.87</v>
      </c>
      <c r="M70">
        <v>8776</v>
      </c>
    </row>
    <row r="71" spans="1:13" x14ac:dyDescent="0.25">
      <c r="A71" t="s">
        <v>72</v>
      </c>
      <c r="B71" s="2">
        <v>1.01</v>
      </c>
      <c r="C71" s="2">
        <v>0</v>
      </c>
      <c r="D71" s="2">
        <v>1.01</v>
      </c>
      <c r="E71">
        <v>8616</v>
      </c>
      <c r="F71" s="2">
        <v>1.01</v>
      </c>
      <c r="G71" s="2">
        <v>0</v>
      </c>
      <c r="H71" s="2">
        <v>1.01</v>
      </c>
      <c r="I71">
        <v>8616</v>
      </c>
      <c r="J71" s="2">
        <v>1</v>
      </c>
      <c r="K71" s="2">
        <v>0</v>
      </c>
      <c r="L71" s="2">
        <v>1.01</v>
      </c>
      <c r="M71">
        <v>8616</v>
      </c>
    </row>
    <row r="72" spans="1:13" x14ac:dyDescent="0.25">
      <c r="A72" t="s">
        <v>73</v>
      </c>
      <c r="B72" s="2">
        <v>0.06</v>
      </c>
      <c r="C72" s="2">
        <v>0</v>
      </c>
      <c r="D72" s="2">
        <v>0.06</v>
      </c>
      <c r="E72">
        <v>5744</v>
      </c>
      <c r="F72" s="2">
        <v>0.06</v>
      </c>
      <c r="G72" s="2">
        <v>0</v>
      </c>
      <c r="H72" s="2">
        <v>0.06</v>
      </c>
      <c r="I72">
        <v>5744</v>
      </c>
      <c r="J72" s="2">
        <v>0.06</v>
      </c>
      <c r="K72" s="2">
        <v>0</v>
      </c>
      <c r="L72" s="2">
        <v>0.06</v>
      </c>
      <c r="M72">
        <v>5744</v>
      </c>
    </row>
    <row r="73" spans="1:13" x14ac:dyDescent="0.25">
      <c r="A73" t="s">
        <v>74</v>
      </c>
      <c r="B73" s="2">
        <v>0.53</v>
      </c>
      <c r="C73" s="2">
        <v>0</v>
      </c>
      <c r="D73" s="2">
        <v>0.53</v>
      </c>
      <c r="E73">
        <v>6528</v>
      </c>
      <c r="F73" s="2">
        <v>0.53</v>
      </c>
      <c r="G73" s="2">
        <v>0</v>
      </c>
      <c r="H73" s="2">
        <v>0.53</v>
      </c>
      <c r="I73">
        <v>6528</v>
      </c>
      <c r="J73" s="2">
        <v>0.52</v>
      </c>
      <c r="K73" s="2">
        <v>0</v>
      </c>
      <c r="L73" s="2">
        <v>0.53</v>
      </c>
      <c r="M73">
        <v>6528</v>
      </c>
    </row>
    <row r="74" spans="1:13" x14ac:dyDescent="0.25">
      <c r="A74" t="s">
        <v>75</v>
      </c>
      <c r="B74" s="2">
        <v>0.98</v>
      </c>
      <c r="C74" s="2">
        <v>0</v>
      </c>
      <c r="D74" s="2">
        <v>0.99</v>
      </c>
      <c r="E74">
        <v>7168</v>
      </c>
      <c r="F74" s="2">
        <v>1.01</v>
      </c>
      <c r="G74" s="2">
        <v>0</v>
      </c>
      <c r="H74" s="2">
        <v>1.01</v>
      </c>
      <c r="I74">
        <v>7168</v>
      </c>
      <c r="J74" s="2">
        <v>0.99</v>
      </c>
      <c r="K74" s="2">
        <v>0</v>
      </c>
      <c r="L74" s="2">
        <v>1</v>
      </c>
      <c r="M74">
        <v>7168</v>
      </c>
    </row>
    <row r="75" spans="1:13" x14ac:dyDescent="0.25">
      <c r="A75" t="s">
        <v>76</v>
      </c>
      <c r="B75" s="2">
        <v>0.04</v>
      </c>
      <c r="C75" s="2">
        <v>0</v>
      </c>
      <c r="D75" s="2">
        <v>0.04</v>
      </c>
      <c r="E75">
        <v>4616</v>
      </c>
      <c r="F75" s="2">
        <v>0.04</v>
      </c>
      <c r="G75" s="2">
        <v>0</v>
      </c>
      <c r="H75" s="2">
        <v>0.04</v>
      </c>
      <c r="I75">
        <v>4616</v>
      </c>
      <c r="J75" s="2">
        <v>0.04</v>
      </c>
      <c r="K75" s="2">
        <v>0</v>
      </c>
      <c r="L75" s="2">
        <v>0.04</v>
      </c>
      <c r="M75">
        <v>4616</v>
      </c>
    </row>
    <row r="76" spans="1:13" x14ac:dyDescent="0.25">
      <c r="A76" t="s">
        <v>77</v>
      </c>
      <c r="B76" s="2">
        <v>0.05</v>
      </c>
      <c r="C76" s="2">
        <v>0</v>
      </c>
      <c r="D76" s="2">
        <v>0.06</v>
      </c>
      <c r="E76">
        <v>4644</v>
      </c>
      <c r="F76" s="2">
        <v>0.06</v>
      </c>
      <c r="G76" s="2">
        <v>0</v>
      </c>
      <c r="H76" s="2">
        <v>0.06</v>
      </c>
      <c r="I76">
        <v>4644</v>
      </c>
      <c r="J76" s="2">
        <v>0.05</v>
      </c>
      <c r="K76" s="2">
        <v>0</v>
      </c>
      <c r="L76" s="2">
        <v>0.05</v>
      </c>
      <c r="M76">
        <v>4644</v>
      </c>
    </row>
    <row r="77" spans="1:13" x14ac:dyDescent="0.25">
      <c r="A77" t="s">
        <v>78</v>
      </c>
      <c r="B77" s="2">
        <v>0.5</v>
      </c>
      <c r="C77" s="2">
        <v>0</v>
      </c>
      <c r="D77" s="2">
        <v>0.51</v>
      </c>
      <c r="E77">
        <v>9172</v>
      </c>
      <c r="F77" s="2">
        <v>0.5</v>
      </c>
      <c r="G77" s="2">
        <v>0</v>
      </c>
      <c r="H77" s="2">
        <v>0.5</v>
      </c>
      <c r="I77">
        <v>9172</v>
      </c>
      <c r="J77" s="2">
        <v>0.5</v>
      </c>
      <c r="K77" s="2">
        <v>0</v>
      </c>
      <c r="L77" s="2">
        <v>0.5</v>
      </c>
      <c r="M77">
        <v>9172</v>
      </c>
    </row>
    <row r="78" spans="1:13" x14ac:dyDescent="0.25">
      <c r="A78" t="s">
        <v>79</v>
      </c>
      <c r="B78" s="2">
        <v>1.93</v>
      </c>
      <c r="C78" s="2">
        <v>0</v>
      </c>
      <c r="D78" s="2">
        <v>1.94</v>
      </c>
      <c r="E78">
        <v>15308</v>
      </c>
      <c r="F78" s="2">
        <v>1.94</v>
      </c>
      <c r="G78" s="2">
        <v>0</v>
      </c>
      <c r="H78" s="2">
        <v>1.94</v>
      </c>
      <c r="I78">
        <v>15308</v>
      </c>
      <c r="J78" s="2">
        <v>1.93</v>
      </c>
      <c r="K78" s="2">
        <v>0</v>
      </c>
      <c r="L78" s="2">
        <v>1.93</v>
      </c>
      <c r="M78">
        <v>15308</v>
      </c>
    </row>
    <row r="79" spans="1:13" x14ac:dyDescent="0.25">
      <c r="A79" t="s">
        <v>80</v>
      </c>
      <c r="B79" s="2">
        <v>0.02</v>
      </c>
      <c r="C79" s="2">
        <v>0</v>
      </c>
      <c r="D79" s="2">
        <v>0.02</v>
      </c>
      <c r="E79">
        <v>4452</v>
      </c>
      <c r="F79" s="2">
        <v>0.02</v>
      </c>
      <c r="G79" s="2">
        <v>0</v>
      </c>
      <c r="H79" s="2">
        <v>0.02</v>
      </c>
      <c r="I79">
        <v>4452</v>
      </c>
      <c r="J79" s="2">
        <v>0.02</v>
      </c>
      <c r="K79" s="2">
        <v>0</v>
      </c>
      <c r="L79" s="2">
        <v>0.02</v>
      </c>
      <c r="M79">
        <v>4452</v>
      </c>
    </row>
    <row r="80" spans="1:13" x14ac:dyDescent="0.25">
      <c r="A80" t="s">
        <v>81</v>
      </c>
      <c r="B80" s="2">
        <v>0.06</v>
      </c>
      <c r="C80" s="2">
        <v>0</v>
      </c>
      <c r="D80" s="2">
        <v>7.0000000000000007E-2</v>
      </c>
      <c r="E80">
        <v>5524</v>
      </c>
      <c r="F80" s="2">
        <v>0.06</v>
      </c>
      <c r="G80" s="2">
        <v>0</v>
      </c>
      <c r="H80" s="2">
        <v>7.0000000000000007E-2</v>
      </c>
      <c r="I80">
        <v>5524</v>
      </c>
      <c r="J80" s="2">
        <v>0.06</v>
      </c>
      <c r="K80" s="2">
        <v>0</v>
      </c>
      <c r="L80" s="2">
        <v>7.0000000000000007E-2</v>
      </c>
      <c r="M80">
        <v>5524</v>
      </c>
    </row>
    <row r="81" spans="1:13" x14ac:dyDescent="0.25">
      <c r="A81" t="s">
        <v>82</v>
      </c>
      <c r="B81" s="2">
        <v>0.03</v>
      </c>
      <c r="C81" s="2">
        <v>0</v>
      </c>
      <c r="D81" s="2">
        <v>0.03</v>
      </c>
      <c r="E81">
        <v>4468</v>
      </c>
      <c r="F81" s="2">
        <v>0.03</v>
      </c>
      <c r="G81" s="2">
        <v>0</v>
      </c>
      <c r="H81" s="2">
        <v>0.03</v>
      </c>
      <c r="I81">
        <v>4468</v>
      </c>
      <c r="J81" s="2">
        <v>0.03</v>
      </c>
      <c r="K81" s="2">
        <v>0</v>
      </c>
      <c r="L81" s="2">
        <v>0.03</v>
      </c>
      <c r="M81">
        <v>4468</v>
      </c>
    </row>
    <row r="82" spans="1:13" x14ac:dyDescent="0.25">
      <c r="A82" t="s">
        <v>83</v>
      </c>
      <c r="B82" s="2">
        <v>1.52</v>
      </c>
      <c r="C82" s="2">
        <v>0</v>
      </c>
      <c r="D82" s="2">
        <v>1.53</v>
      </c>
      <c r="E82">
        <v>10560</v>
      </c>
      <c r="F82" s="2">
        <v>1.52</v>
      </c>
      <c r="G82" s="2">
        <v>0</v>
      </c>
      <c r="H82" s="2">
        <v>1.52</v>
      </c>
      <c r="I82">
        <v>10560</v>
      </c>
      <c r="J82" s="2">
        <v>1.52</v>
      </c>
      <c r="K82" s="2">
        <v>0</v>
      </c>
      <c r="L82" s="2">
        <v>1.52</v>
      </c>
      <c r="M82">
        <v>10560</v>
      </c>
    </row>
    <row r="83" spans="1:13" x14ac:dyDescent="0.25">
      <c r="A83" t="s">
        <v>84</v>
      </c>
      <c r="B83" s="2">
        <v>1.0900000000000001</v>
      </c>
      <c r="C83" s="2">
        <v>0</v>
      </c>
      <c r="D83" s="2">
        <v>1.0900000000000001</v>
      </c>
      <c r="E83">
        <v>6300</v>
      </c>
      <c r="F83" s="2">
        <v>1.0900000000000001</v>
      </c>
      <c r="G83" s="2">
        <v>0</v>
      </c>
      <c r="H83" s="2">
        <v>1.0900000000000001</v>
      </c>
      <c r="I83">
        <v>6300</v>
      </c>
      <c r="J83" s="2">
        <v>1.08</v>
      </c>
      <c r="K83" s="2">
        <v>0</v>
      </c>
      <c r="L83" s="2">
        <v>1.08</v>
      </c>
      <c r="M83">
        <v>6300</v>
      </c>
    </row>
    <row r="84" spans="1:13" x14ac:dyDescent="0.25">
      <c r="A84" t="s">
        <v>85</v>
      </c>
      <c r="B84" s="2">
        <v>23.79</v>
      </c>
      <c r="C84" s="2">
        <v>0.84</v>
      </c>
      <c r="D84" s="2">
        <v>24.64</v>
      </c>
      <c r="E84">
        <v>335244</v>
      </c>
      <c r="F84" s="2">
        <v>23.91</v>
      </c>
      <c r="G84" s="2">
        <v>0.76</v>
      </c>
      <c r="H84" s="2">
        <v>24.69</v>
      </c>
      <c r="I84">
        <v>335252</v>
      </c>
      <c r="J84" s="2">
        <v>23.68</v>
      </c>
      <c r="K84" s="2">
        <v>0.87</v>
      </c>
      <c r="L84" s="2">
        <v>24.57</v>
      </c>
      <c r="M84">
        <v>335244</v>
      </c>
    </row>
    <row r="85" spans="1:13" x14ac:dyDescent="0.25">
      <c r="A85" t="s">
        <v>86</v>
      </c>
      <c r="B85" s="2">
        <v>3.49</v>
      </c>
      <c r="C85" s="2">
        <v>0</v>
      </c>
      <c r="D85" s="2">
        <v>3.49</v>
      </c>
      <c r="E85">
        <v>15420</v>
      </c>
      <c r="F85" s="2">
        <v>3.52</v>
      </c>
      <c r="G85" s="2">
        <v>0</v>
      </c>
      <c r="H85" s="2">
        <v>3.53</v>
      </c>
      <c r="I85">
        <v>15420</v>
      </c>
      <c r="J85" s="2">
        <v>3.47</v>
      </c>
      <c r="K85" s="2">
        <v>0.01</v>
      </c>
      <c r="L85" s="2">
        <v>3.49</v>
      </c>
      <c r="M85">
        <v>15420</v>
      </c>
    </row>
    <row r="86" spans="1:13" x14ac:dyDescent="0.25">
      <c r="A86" t="s">
        <v>87</v>
      </c>
      <c r="B86" s="2">
        <v>0.02</v>
      </c>
      <c r="C86" s="2">
        <v>0</v>
      </c>
      <c r="D86" s="2">
        <v>0.02</v>
      </c>
      <c r="E86">
        <v>4452</v>
      </c>
      <c r="F86" s="2">
        <v>0.02</v>
      </c>
      <c r="G86" s="2">
        <v>0</v>
      </c>
      <c r="H86" s="2">
        <v>0.02</v>
      </c>
      <c r="I86">
        <v>4452</v>
      </c>
      <c r="J86" s="2">
        <v>0.02</v>
      </c>
      <c r="K86" s="2">
        <v>0</v>
      </c>
      <c r="L86" s="2">
        <v>0.02</v>
      </c>
      <c r="M86">
        <v>4452</v>
      </c>
    </row>
    <row r="87" spans="1:13" x14ac:dyDescent="0.25">
      <c r="A87" t="s">
        <v>88</v>
      </c>
      <c r="B87" s="2">
        <v>0.13</v>
      </c>
      <c r="C87" s="2">
        <v>0</v>
      </c>
      <c r="D87" s="2">
        <v>0.13</v>
      </c>
      <c r="E87">
        <v>4708</v>
      </c>
      <c r="F87" s="2">
        <v>0.13</v>
      </c>
      <c r="G87" s="2">
        <v>0</v>
      </c>
      <c r="H87" s="2">
        <v>0.13</v>
      </c>
      <c r="I87">
        <v>4708</v>
      </c>
      <c r="J87" s="2">
        <v>0.13</v>
      </c>
      <c r="K87" s="2">
        <v>0</v>
      </c>
      <c r="L87" s="2">
        <v>0.13</v>
      </c>
      <c r="M87">
        <v>4708</v>
      </c>
    </row>
    <row r="88" spans="1:13" x14ac:dyDescent="0.25">
      <c r="A88" t="s">
        <v>89</v>
      </c>
      <c r="B88" s="2">
        <v>0.95</v>
      </c>
      <c r="C88" s="2">
        <v>0</v>
      </c>
      <c r="D88" s="2">
        <v>0.95</v>
      </c>
      <c r="E88">
        <v>7968</v>
      </c>
      <c r="F88" s="2">
        <v>0.94</v>
      </c>
      <c r="G88" s="2">
        <v>0</v>
      </c>
      <c r="H88" s="2">
        <v>0.95</v>
      </c>
      <c r="I88">
        <v>7968</v>
      </c>
      <c r="J88" s="2">
        <v>0.95</v>
      </c>
      <c r="K88" s="2">
        <v>0</v>
      </c>
      <c r="L88" s="2">
        <v>0.96</v>
      </c>
      <c r="M88">
        <v>7968</v>
      </c>
    </row>
    <row r="89" spans="1:13" x14ac:dyDescent="0.25">
      <c r="A89" t="s">
        <v>90</v>
      </c>
      <c r="B89" s="2">
        <v>0.9</v>
      </c>
      <c r="C89" s="2">
        <v>0</v>
      </c>
      <c r="D89" s="2">
        <v>0.91</v>
      </c>
      <c r="E89">
        <v>19204</v>
      </c>
      <c r="F89" s="2">
        <v>0.9</v>
      </c>
      <c r="G89" s="2">
        <v>0</v>
      </c>
      <c r="H89" s="2">
        <v>0.9</v>
      </c>
      <c r="I89">
        <v>19204</v>
      </c>
      <c r="J89" s="2">
        <v>0.89</v>
      </c>
      <c r="K89" s="2">
        <v>0</v>
      </c>
      <c r="L89" s="2">
        <v>0.9</v>
      </c>
      <c r="M89">
        <v>19204</v>
      </c>
    </row>
    <row r="90" spans="1:13" x14ac:dyDescent="0.25">
      <c r="A90" t="s">
        <v>91</v>
      </c>
      <c r="B90" s="2">
        <v>2.35</v>
      </c>
      <c r="C90" s="2">
        <v>0.03</v>
      </c>
      <c r="D90" s="2">
        <v>2.39</v>
      </c>
      <c r="E90">
        <v>41640</v>
      </c>
      <c r="F90" s="2">
        <v>2.34</v>
      </c>
      <c r="G90" s="2">
        <v>0.04</v>
      </c>
      <c r="H90" s="2">
        <v>2.38</v>
      </c>
      <c r="I90">
        <v>41640</v>
      </c>
      <c r="J90" s="2">
        <v>2.37</v>
      </c>
      <c r="K90" s="2">
        <v>0.02</v>
      </c>
      <c r="L90" s="2">
        <v>2.4</v>
      </c>
      <c r="M90">
        <v>41640</v>
      </c>
    </row>
    <row r="91" spans="1:13" x14ac:dyDescent="0.25">
      <c r="A91" t="s">
        <v>92</v>
      </c>
      <c r="B91" s="2">
        <v>0.02</v>
      </c>
      <c r="C91" s="2">
        <v>0</v>
      </c>
      <c r="D91" s="2">
        <v>0.02</v>
      </c>
      <c r="E91">
        <v>4476</v>
      </c>
      <c r="F91" s="2">
        <v>0.02</v>
      </c>
      <c r="G91" s="2">
        <v>0</v>
      </c>
      <c r="H91" s="2">
        <v>0.02</v>
      </c>
      <c r="I91">
        <v>4476</v>
      </c>
      <c r="J91" s="2">
        <v>0.02</v>
      </c>
      <c r="K91" s="2">
        <v>0</v>
      </c>
      <c r="L91" s="2">
        <v>0.02</v>
      </c>
      <c r="M91">
        <v>4476</v>
      </c>
    </row>
    <row r="92" spans="1:13" x14ac:dyDescent="0.25">
      <c r="A92" t="s">
        <v>93</v>
      </c>
      <c r="B92" s="2">
        <v>0.02</v>
      </c>
      <c r="C92" s="2">
        <v>0</v>
      </c>
      <c r="D92" s="2">
        <v>0.03</v>
      </c>
      <c r="E92">
        <v>4480</v>
      </c>
      <c r="F92" s="2">
        <v>0.02</v>
      </c>
      <c r="G92" s="2">
        <v>0</v>
      </c>
      <c r="H92" s="2">
        <v>0.03</v>
      </c>
      <c r="I92">
        <v>4484</v>
      </c>
      <c r="J92" s="2">
        <v>0.02</v>
      </c>
      <c r="K92" s="2">
        <v>0</v>
      </c>
      <c r="L92" s="2">
        <v>0.03</v>
      </c>
      <c r="M92">
        <v>4484</v>
      </c>
    </row>
    <row r="93" spans="1:13" x14ac:dyDescent="0.25">
      <c r="A93" t="s">
        <v>94</v>
      </c>
      <c r="B93" s="2">
        <v>0.02</v>
      </c>
      <c r="C93" s="2">
        <v>0</v>
      </c>
      <c r="D93" s="2">
        <v>0.02</v>
      </c>
      <c r="E93">
        <v>4496</v>
      </c>
      <c r="F93" s="2">
        <v>0.02</v>
      </c>
      <c r="G93" s="2">
        <v>0</v>
      </c>
      <c r="H93" s="2">
        <v>0.02</v>
      </c>
      <c r="I93">
        <v>4496</v>
      </c>
      <c r="J93" s="2">
        <v>0.02</v>
      </c>
      <c r="K93" s="2">
        <v>0</v>
      </c>
      <c r="L93" s="2">
        <v>0.02</v>
      </c>
      <c r="M93">
        <v>4496</v>
      </c>
    </row>
    <row r="94" spans="1:13" x14ac:dyDescent="0.25">
      <c r="A94" t="s">
        <v>95</v>
      </c>
      <c r="B94" s="2">
        <v>0.02</v>
      </c>
      <c r="C94" s="2">
        <v>0</v>
      </c>
      <c r="D94" s="2">
        <v>0.03</v>
      </c>
      <c r="E94">
        <v>4616</v>
      </c>
      <c r="F94" s="2">
        <v>0.02</v>
      </c>
      <c r="G94" s="2">
        <v>0</v>
      </c>
      <c r="H94" s="2">
        <v>0.03</v>
      </c>
      <c r="I94">
        <v>4616</v>
      </c>
      <c r="J94" s="2">
        <v>0.03</v>
      </c>
      <c r="K94" s="2">
        <v>0</v>
      </c>
      <c r="L94" s="2">
        <v>0.03</v>
      </c>
      <c r="M94">
        <v>4616</v>
      </c>
    </row>
    <row r="95" spans="1:13" x14ac:dyDescent="0.25">
      <c r="A95" t="s">
        <v>96</v>
      </c>
      <c r="B95" s="2">
        <v>0.16</v>
      </c>
      <c r="C95" s="2">
        <v>0</v>
      </c>
      <c r="D95" s="2">
        <v>0.16</v>
      </c>
      <c r="E95">
        <v>4988</v>
      </c>
      <c r="F95" s="2">
        <v>0.17</v>
      </c>
      <c r="G95" s="2">
        <v>0</v>
      </c>
      <c r="H95" s="2">
        <v>0.17</v>
      </c>
      <c r="I95">
        <v>4988</v>
      </c>
      <c r="J95" s="2">
        <v>0.16</v>
      </c>
      <c r="K95" s="2">
        <v>0</v>
      </c>
      <c r="L95" s="2">
        <v>0.16</v>
      </c>
      <c r="M95">
        <v>4988</v>
      </c>
    </row>
    <row r="96" spans="1:13" x14ac:dyDescent="0.25">
      <c r="A96" t="s">
        <v>97</v>
      </c>
      <c r="B96" s="2">
        <v>0.02</v>
      </c>
      <c r="C96" s="2">
        <v>0</v>
      </c>
      <c r="D96" s="2">
        <v>0.02</v>
      </c>
      <c r="E96">
        <v>4452</v>
      </c>
      <c r="F96" s="2">
        <v>0.02</v>
      </c>
      <c r="G96" s="2">
        <v>0</v>
      </c>
      <c r="H96" s="2">
        <v>0.02</v>
      </c>
      <c r="I96">
        <v>4452</v>
      </c>
      <c r="J96" s="2">
        <v>0.02</v>
      </c>
      <c r="K96" s="2">
        <v>0</v>
      </c>
      <c r="L96" s="2">
        <v>0.02</v>
      </c>
      <c r="M96">
        <v>4452</v>
      </c>
    </row>
    <row r="97" spans="1:13" x14ac:dyDescent="0.25">
      <c r="A97" t="s">
        <v>98</v>
      </c>
      <c r="B97" s="2">
        <v>0.02</v>
      </c>
      <c r="C97" s="2">
        <v>0</v>
      </c>
      <c r="D97" s="2">
        <v>0.02</v>
      </c>
      <c r="E97">
        <v>4452</v>
      </c>
      <c r="F97" s="2">
        <v>0.02</v>
      </c>
      <c r="G97" s="2">
        <v>0</v>
      </c>
      <c r="H97" s="2">
        <v>0.02</v>
      </c>
      <c r="I97">
        <v>4452</v>
      </c>
      <c r="J97" s="2">
        <v>0.02</v>
      </c>
      <c r="K97" s="2">
        <v>0</v>
      </c>
      <c r="L97" s="2">
        <v>0.02</v>
      </c>
      <c r="M97">
        <v>4452</v>
      </c>
    </row>
    <row r="98" spans="1:13" x14ac:dyDescent="0.25">
      <c r="A98" t="s">
        <v>99</v>
      </c>
      <c r="B98" s="2">
        <v>0.26</v>
      </c>
      <c r="C98" s="2">
        <v>0</v>
      </c>
      <c r="D98" s="2">
        <v>0.26</v>
      </c>
      <c r="E98">
        <v>6376</v>
      </c>
      <c r="F98" s="2">
        <v>0.26</v>
      </c>
      <c r="G98" s="2">
        <v>0</v>
      </c>
      <c r="H98" s="2">
        <v>0.26</v>
      </c>
      <c r="I98">
        <v>6376</v>
      </c>
      <c r="J98" s="2">
        <v>0.25</v>
      </c>
      <c r="K98" s="2">
        <v>0</v>
      </c>
      <c r="L98" s="2">
        <v>0.26</v>
      </c>
      <c r="M98">
        <v>6376</v>
      </c>
    </row>
    <row r="99" spans="1:13" x14ac:dyDescent="0.25">
      <c r="A99" t="s">
        <v>100</v>
      </c>
      <c r="B99" s="2">
        <v>0.02</v>
      </c>
      <c r="C99" s="2">
        <v>0</v>
      </c>
      <c r="D99" s="2">
        <v>0.02</v>
      </c>
      <c r="E99">
        <v>4528</v>
      </c>
      <c r="F99" s="2">
        <v>0.02</v>
      </c>
      <c r="G99" s="2">
        <v>0</v>
      </c>
      <c r="H99" s="2">
        <v>0.02</v>
      </c>
      <c r="I99">
        <v>4528</v>
      </c>
      <c r="J99" s="2">
        <v>0.02</v>
      </c>
      <c r="K99" s="2">
        <v>0</v>
      </c>
      <c r="L99" s="2">
        <v>0.02</v>
      </c>
      <c r="M99">
        <v>4528</v>
      </c>
    </row>
    <row r="100" spans="1:13" x14ac:dyDescent="0.25">
      <c r="A100" t="s">
        <v>101</v>
      </c>
      <c r="B100" s="2">
        <v>1.87</v>
      </c>
      <c r="C100" s="2">
        <v>0.01</v>
      </c>
      <c r="D100" s="2">
        <v>1.88</v>
      </c>
      <c r="E100">
        <v>12400</v>
      </c>
      <c r="F100" s="2">
        <v>1.88</v>
      </c>
      <c r="G100" s="2">
        <v>0</v>
      </c>
      <c r="H100" s="2">
        <v>1.89</v>
      </c>
      <c r="I100">
        <v>12400</v>
      </c>
      <c r="J100" s="2">
        <v>1.89</v>
      </c>
      <c r="K100" s="2">
        <v>0</v>
      </c>
      <c r="L100" s="2">
        <v>1.9</v>
      </c>
      <c r="M100">
        <v>12400</v>
      </c>
    </row>
    <row r="101" spans="1:13" x14ac:dyDescent="0.25">
      <c r="A101" t="s">
        <v>102</v>
      </c>
      <c r="B101" s="2">
        <v>0.02</v>
      </c>
      <c r="C101" s="2">
        <v>0</v>
      </c>
      <c r="D101" s="2">
        <v>0.02</v>
      </c>
      <c r="E101">
        <v>4452</v>
      </c>
      <c r="F101" s="2">
        <v>0.02</v>
      </c>
      <c r="G101" s="2">
        <v>0</v>
      </c>
      <c r="H101" s="2">
        <v>0.02</v>
      </c>
      <c r="I101">
        <v>4452</v>
      </c>
      <c r="J101" s="2">
        <v>0.02</v>
      </c>
      <c r="K101" s="2">
        <v>0</v>
      </c>
      <c r="L101" s="2">
        <v>0.02</v>
      </c>
      <c r="M101">
        <v>4452</v>
      </c>
    </row>
    <row r="102" spans="1:13" x14ac:dyDescent="0.25">
      <c r="A102" t="s">
        <v>103</v>
      </c>
      <c r="B102" s="2">
        <v>1.2</v>
      </c>
      <c r="C102" s="2">
        <v>0</v>
      </c>
      <c r="D102" s="2">
        <v>1.2</v>
      </c>
      <c r="E102">
        <v>7548</v>
      </c>
      <c r="F102" s="2">
        <v>1.19</v>
      </c>
      <c r="G102" s="2">
        <v>0</v>
      </c>
      <c r="H102" s="2">
        <v>1.2</v>
      </c>
      <c r="I102">
        <v>7548</v>
      </c>
      <c r="J102" s="2">
        <v>1.21</v>
      </c>
      <c r="K102" s="2">
        <v>0</v>
      </c>
      <c r="L102" s="2">
        <v>1.21</v>
      </c>
      <c r="M102">
        <v>7548</v>
      </c>
    </row>
    <row r="103" spans="1:13" x14ac:dyDescent="0.25">
      <c r="A103" t="s">
        <v>104</v>
      </c>
      <c r="B103" s="2">
        <v>1.0900000000000001</v>
      </c>
      <c r="C103" s="2">
        <v>0</v>
      </c>
      <c r="D103" s="2">
        <v>1.0900000000000001</v>
      </c>
      <c r="E103">
        <v>8100</v>
      </c>
      <c r="F103" s="2">
        <v>1.0900000000000001</v>
      </c>
      <c r="G103" s="2">
        <v>0</v>
      </c>
      <c r="H103" s="2">
        <v>1.1000000000000001</v>
      </c>
      <c r="I103">
        <v>8100</v>
      </c>
      <c r="J103" s="2">
        <v>1.0900000000000001</v>
      </c>
      <c r="K103" s="2">
        <v>0</v>
      </c>
      <c r="L103" s="2">
        <v>1.1000000000000001</v>
      </c>
      <c r="M103">
        <v>8100</v>
      </c>
    </row>
    <row r="104" spans="1:13" x14ac:dyDescent="0.25">
      <c r="A104" t="s">
        <v>105</v>
      </c>
      <c r="B104" s="2">
        <v>0.02</v>
      </c>
      <c r="C104" s="2">
        <v>0</v>
      </c>
      <c r="D104" s="2">
        <v>0.02</v>
      </c>
      <c r="E104">
        <v>4468</v>
      </c>
      <c r="F104" s="2">
        <v>0.02</v>
      </c>
      <c r="G104" s="2">
        <v>0</v>
      </c>
      <c r="H104" s="2">
        <v>0.02</v>
      </c>
      <c r="I104">
        <v>4468</v>
      </c>
      <c r="J104" s="2">
        <v>0.02</v>
      </c>
      <c r="K104" s="2">
        <v>0</v>
      </c>
      <c r="L104" s="2">
        <v>0.02</v>
      </c>
      <c r="M104">
        <v>4468</v>
      </c>
    </row>
    <row r="105" spans="1:13" x14ac:dyDescent="0.25">
      <c r="A105" t="s">
        <v>165</v>
      </c>
      <c r="B105">
        <v>1.1000000000000001</v>
      </c>
      <c r="C105">
        <v>0</v>
      </c>
      <c r="D105">
        <v>1.1000000000000001</v>
      </c>
      <c r="E105">
        <v>6380</v>
      </c>
      <c r="F105">
        <v>1.08</v>
      </c>
      <c r="G105">
        <v>0</v>
      </c>
      <c r="H105">
        <v>1.08</v>
      </c>
      <c r="I105">
        <v>6380</v>
      </c>
      <c r="J105">
        <v>1.1000000000000001</v>
      </c>
      <c r="K105">
        <v>0</v>
      </c>
      <c r="L105">
        <v>1.1000000000000001</v>
      </c>
      <c r="M105">
        <v>6380</v>
      </c>
    </row>
    <row r="106" spans="1:13" x14ac:dyDescent="0.25">
      <c r="A106" t="s">
        <v>166</v>
      </c>
      <c r="B106">
        <v>0.06</v>
      </c>
      <c r="C106">
        <v>0</v>
      </c>
      <c r="D106">
        <v>0.06</v>
      </c>
      <c r="E106">
        <v>4584</v>
      </c>
      <c r="F106">
        <v>0.06</v>
      </c>
      <c r="G106">
        <v>0</v>
      </c>
      <c r="H106">
        <v>0.06</v>
      </c>
      <c r="I106">
        <v>4584</v>
      </c>
      <c r="J106">
        <v>0.06</v>
      </c>
      <c r="K106">
        <v>0</v>
      </c>
      <c r="L106">
        <v>7.0000000000000007E-2</v>
      </c>
      <c r="M106">
        <v>4584</v>
      </c>
    </row>
    <row r="107" spans="1:13" x14ac:dyDescent="0.25">
      <c r="A107" t="s">
        <v>167</v>
      </c>
      <c r="B107">
        <v>0.1</v>
      </c>
      <c r="C107">
        <v>0</v>
      </c>
      <c r="D107">
        <v>0.1</v>
      </c>
      <c r="E107">
        <v>4668</v>
      </c>
      <c r="F107">
        <v>0.1</v>
      </c>
      <c r="G107">
        <v>0</v>
      </c>
      <c r="H107">
        <v>0.1</v>
      </c>
      <c r="I107">
        <v>4668</v>
      </c>
      <c r="J107">
        <v>0.1</v>
      </c>
      <c r="K107">
        <v>0</v>
      </c>
      <c r="L107">
        <v>0.1</v>
      </c>
      <c r="M107">
        <v>4668</v>
      </c>
    </row>
    <row r="108" spans="1:13" x14ac:dyDescent="0.25">
      <c r="A108" t="s">
        <v>168</v>
      </c>
      <c r="B108">
        <v>1.1100000000000001</v>
      </c>
      <c r="C108">
        <v>0</v>
      </c>
      <c r="D108">
        <v>1.1100000000000001</v>
      </c>
      <c r="E108">
        <v>6756</v>
      </c>
      <c r="F108">
        <v>1.1299999999999999</v>
      </c>
      <c r="G108">
        <v>0</v>
      </c>
      <c r="H108">
        <v>1.1399999999999999</v>
      </c>
      <c r="I108">
        <v>6756</v>
      </c>
      <c r="J108">
        <v>1.1100000000000001</v>
      </c>
      <c r="K108">
        <v>0</v>
      </c>
      <c r="L108">
        <v>1.1100000000000001</v>
      </c>
      <c r="M108">
        <v>6756</v>
      </c>
    </row>
    <row r="109" spans="1:13" x14ac:dyDescent="0.25">
      <c r="A109" t="s">
        <v>169</v>
      </c>
      <c r="B109">
        <v>0.2</v>
      </c>
      <c r="C109">
        <v>0</v>
      </c>
      <c r="D109">
        <v>0.2</v>
      </c>
      <c r="E109">
        <v>5164</v>
      </c>
      <c r="F109">
        <v>0.2</v>
      </c>
      <c r="G109">
        <v>0</v>
      </c>
      <c r="H109">
        <v>0.2</v>
      </c>
      <c r="I109">
        <v>5164</v>
      </c>
      <c r="J109">
        <v>0.2</v>
      </c>
      <c r="K109">
        <v>0</v>
      </c>
      <c r="L109">
        <v>0.2</v>
      </c>
      <c r="M109">
        <v>5164</v>
      </c>
    </row>
    <row r="110" spans="1:13" x14ac:dyDescent="0.25">
      <c r="A110" t="s">
        <v>170</v>
      </c>
      <c r="B110">
        <v>0.27</v>
      </c>
      <c r="C110">
        <v>0</v>
      </c>
      <c r="D110">
        <v>0.27</v>
      </c>
      <c r="E110">
        <v>5256</v>
      </c>
      <c r="F110">
        <v>0.27</v>
      </c>
      <c r="G110">
        <v>0</v>
      </c>
      <c r="H110">
        <v>0.28000000000000003</v>
      </c>
      <c r="I110">
        <v>5256</v>
      </c>
      <c r="J110">
        <v>0.26</v>
      </c>
      <c r="K110">
        <v>0</v>
      </c>
      <c r="L110">
        <v>0.27</v>
      </c>
      <c r="M110">
        <v>5256</v>
      </c>
    </row>
    <row r="111" spans="1:13" x14ac:dyDescent="0.25">
      <c r="A111" t="s">
        <v>156</v>
      </c>
      <c r="B111">
        <v>0.7</v>
      </c>
      <c r="C111">
        <v>0</v>
      </c>
      <c r="D111">
        <v>0.71</v>
      </c>
      <c r="E111">
        <v>6996</v>
      </c>
      <c r="F111">
        <v>0.71</v>
      </c>
      <c r="G111">
        <v>0</v>
      </c>
      <c r="H111">
        <v>0.72</v>
      </c>
      <c r="I111">
        <v>6996</v>
      </c>
      <c r="J111">
        <v>0.71</v>
      </c>
      <c r="K111">
        <v>0</v>
      </c>
      <c r="L111">
        <v>0.72</v>
      </c>
      <c r="M111">
        <v>6996</v>
      </c>
    </row>
    <row r="112" spans="1:13" x14ac:dyDescent="0.25">
      <c r="A112" t="s">
        <v>171</v>
      </c>
      <c r="B112">
        <v>0.78</v>
      </c>
      <c r="C112">
        <v>0</v>
      </c>
      <c r="D112">
        <v>0.78</v>
      </c>
      <c r="E112">
        <v>5856</v>
      </c>
      <c r="F112">
        <v>0.77</v>
      </c>
      <c r="G112">
        <v>0</v>
      </c>
      <c r="H112">
        <v>0.78</v>
      </c>
      <c r="I112">
        <v>5856</v>
      </c>
      <c r="J112">
        <v>0.77</v>
      </c>
      <c r="K112">
        <v>0</v>
      </c>
      <c r="L112">
        <v>0.77</v>
      </c>
      <c r="M112">
        <v>5856</v>
      </c>
    </row>
    <row r="113" spans="1:13" x14ac:dyDescent="0.25">
      <c r="A113" t="s">
        <v>172</v>
      </c>
      <c r="B113">
        <v>0.1</v>
      </c>
      <c r="C113">
        <v>0</v>
      </c>
      <c r="D113">
        <v>0.11</v>
      </c>
      <c r="E113">
        <v>5480</v>
      </c>
      <c r="F113">
        <v>0.1</v>
      </c>
      <c r="G113">
        <v>0</v>
      </c>
      <c r="H113">
        <v>0.1</v>
      </c>
      <c r="I113">
        <v>5480</v>
      </c>
      <c r="J113">
        <v>0.1</v>
      </c>
      <c r="K113">
        <v>0</v>
      </c>
      <c r="L113">
        <v>0.1</v>
      </c>
      <c r="M113">
        <v>5480</v>
      </c>
    </row>
    <row r="114" spans="1:13" x14ac:dyDescent="0.25">
      <c r="A114" t="s">
        <v>173</v>
      </c>
      <c r="B114">
        <v>0.02</v>
      </c>
      <c r="C114">
        <v>0</v>
      </c>
      <c r="D114">
        <v>0.02</v>
      </c>
      <c r="E114">
        <v>4460</v>
      </c>
      <c r="F114">
        <v>0.02</v>
      </c>
      <c r="G114">
        <v>0</v>
      </c>
      <c r="H114">
        <v>0.02</v>
      </c>
      <c r="I114">
        <v>4460</v>
      </c>
      <c r="J114">
        <v>0.02</v>
      </c>
      <c r="K114">
        <v>0</v>
      </c>
      <c r="L114">
        <v>0.02</v>
      </c>
      <c r="M114">
        <v>4460</v>
      </c>
    </row>
    <row r="115" spans="1:13" x14ac:dyDescent="0.25">
      <c r="A115" t="s">
        <v>174</v>
      </c>
      <c r="B115">
        <v>2.6</v>
      </c>
      <c r="C115">
        <v>0</v>
      </c>
      <c r="D115">
        <v>2.6</v>
      </c>
      <c r="E115">
        <v>7588</v>
      </c>
      <c r="F115">
        <v>2.58</v>
      </c>
      <c r="G115">
        <v>0</v>
      </c>
      <c r="H115">
        <v>2.58</v>
      </c>
      <c r="I115">
        <v>7588</v>
      </c>
      <c r="J115">
        <v>2.58</v>
      </c>
      <c r="K115">
        <v>0</v>
      </c>
      <c r="L115">
        <v>2.59</v>
      </c>
      <c r="M115">
        <v>7588</v>
      </c>
    </row>
    <row r="116" spans="1:13" x14ac:dyDescent="0.25">
      <c r="A116" t="s">
        <v>157</v>
      </c>
      <c r="B116">
        <v>0.12</v>
      </c>
      <c r="C116">
        <v>0</v>
      </c>
      <c r="D116">
        <v>0.12</v>
      </c>
      <c r="E116">
        <v>4884</v>
      </c>
      <c r="F116">
        <v>0.12</v>
      </c>
      <c r="G116">
        <v>0</v>
      </c>
      <c r="H116">
        <v>0.12</v>
      </c>
      <c r="I116">
        <v>4884</v>
      </c>
      <c r="J116">
        <v>0.11</v>
      </c>
      <c r="K116">
        <v>0</v>
      </c>
      <c r="L116">
        <v>0.12</v>
      </c>
      <c r="M116">
        <v>4884</v>
      </c>
    </row>
    <row r="117" spans="1:13" x14ac:dyDescent="0.25">
      <c r="A117" t="s">
        <v>158</v>
      </c>
      <c r="B117">
        <v>0.02</v>
      </c>
      <c r="C117">
        <v>0</v>
      </c>
      <c r="D117">
        <v>0.03</v>
      </c>
      <c r="E117">
        <v>4480</v>
      </c>
      <c r="F117">
        <v>0.04</v>
      </c>
      <c r="G117">
        <v>0</v>
      </c>
      <c r="H117">
        <v>0.04</v>
      </c>
      <c r="I117">
        <v>4480</v>
      </c>
      <c r="J117">
        <v>0.03</v>
      </c>
      <c r="K117">
        <v>0</v>
      </c>
      <c r="L117">
        <v>0.04</v>
      </c>
      <c r="M117">
        <v>4480</v>
      </c>
    </row>
    <row r="118" spans="1:13" x14ac:dyDescent="0.25">
      <c r="A118" t="s">
        <v>159</v>
      </c>
      <c r="B118">
        <v>1.31</v>
      </c>
      <c r="C118">
        <v>0</v>
      </c>
      <c r="D118">
        <v>1.31</v>
      </c>
      <c r="E118">
        <v>7236</v>
      </c>
      <c r="F118">
        <v>1.32</v>
      </c>
      <c r="G118">
        <v>0</v>
      </c>
      <c r="H118">
        <v>1.33</v>
      </c>
      <c r="I118">
        <v>7236</v>
      </c>
      <c r="J118">
        <v>1.33</v>
      </c>
      <c r="K118">
        <v>0</v>
      </c>
      <c r="L118">
        <v>1.33</v>
      </c>
      <c r="M118">
        <v>7236</v>
      </c>
    </row>
    <row r="119" spans="1:13" x14ac:dyDescent="0.25">
      <c r="A119" t="s">
        <v>175</v>
      </c>
      <c r="B119">
        <v>1.18</v>
      </c>
      <c r="C119">
        <v>0</v>
      </c>
      <c r="D119">
        <v>1.18</v>
      </c>
      <c r="E119">
        <v>7004</v>
      </c>
      <c r="F119">
        <v>1.18</v>
      </c>
      <c r="G119">
        <v>0</v>
      </c>
      <c r="H119">
        <v>1.18</v>
      </c>
      <c r="I119">
        <v>7004</v>
      </c>
      <c r="J119">
        <v>1.18</v>
      </c>
      <c r="K119">
        <v>0</v>
      </c>
      <c r="L119">
        <v>1.18</v>
      </c>
      <c r="M119">
        <v>7004</v>
      </c>
    </row>
    <row r="120" spans="1:13" x14ac:dyDescent="0.25">
      <c r="A120" t="s">
        <v>176</v>
      </c>
      <c r="B120">
        <v>0.03</v>
      </c>
      <c r="C120">
        <v>0</v>
      </c>
      <c r="D120">
        <v>0.03</v>
      </c>
      <c r="E120">
        <v>4492</v>
      </c>
      <c r="F120">
        <v>0.03</v>
      </c>
      <c r="G120">
        <v>0</v>
      </c>
      <c r="H120">
        <v>0.03</v>
      </c>
      <c r="I120">
        <v>4492</v>
      </c>
      <c r="J120">
        <v>0.03</v>
      </c>
      <c r="K120">
        <v>0</v>
      </c>
      <c r="L120">
        <v>0.03</v>
      </c>
      <c r="M120">
        <v>4492</v>
      </c>
    </row>
    <row r="121" spans="1:13" x14ac:dyDescent="0.25">
      <c r="A121" t="s">
        <v>177</v>
      </c>
      <c r="B121">
        <v>2.2200000000000002</v>
      </c>
      <c r="C121">
        <v>0</v>
      </c>
      <c r="D121">
        <v>2.2200000000000002</v>
      </c>
      <c r="E121">
        <v>7332</v>
      </c>
      <c r="F121">
        <v>2.21</v>
      </c>
      <c r="G121">
        <v>0</v>
      </c>
      <c r="H121">
        <v>2.21</v>
      </c>
      <c r="I121">
        <v>7332</v>
      </c>
      <c r="J121">
        <v>2.2200000000000002</v>
      </c>
      <c r="K121">
        <v>0</v>
      </c>
      <c r="L121">
        <v>2.23</v>
      </c>
      <c r="M121">
        <v>7332</v>
      </c>
    </row>
    <row r="122" spans="1:13" x14ac:dyDescent="0.25">
      <c r="A122" t="s">
        <v>160</v>
      </c>
      <c r="B122">
        <v>1.46</v>
      </c>
      <c r="C122">
        <v>0.02</v>
      </c>
      <c r="D122">
        <v>1.48</v>
      </c>
      <c r="E122">
        <v>8152</v>
      </c>
      <c r="F122">
        <v>1.45</v>
      </c>
      <c r="G122">
        <v>0.02</v>
      </c>
      <c r="H122">
        <v>1.48</v>
      </c>
      <c r="I122">
        <v>8148</v>
      </c>
      <c r="J122">
        <v>1.44</v>
      </c>
      <c r="K122">
        <v>0.01</v>
      </c>
      <c r="L122">
        <v>1.46</v>
      </c>
      <c r="M122">
        <v>8152</v>
      </c>
    </row>
    <row r="123" spans="1:13" x14ac:dyDescent="0.25">
      <c r="A123" t="s">
        <v>161</v>
      </c>
      <c r="B123">
        <v>0.05</v>
      </c>
      <c r="C123">
        <v>0</v>
      </c>
      <c r="D123">
        <v>0.05</v>
      </c>
      <c r="E123">
        <v>4592</v>
      </c>
      <c r="F123">
        <v>0.05</v>
      </c>
      <c r="G123">
        <v>0</v>
      </c>
      <c r="H123">
        <v>0.05</v>
      </c>
      <c r="I123">
        <v>4592</v>
      </c>
      <c r="J123">
        <v>0.05</v>
      </c>
      <c r="K123">
        <v>0</v>
      </c>
      <c r="L123">
        <v>0.05</v>
      </c>
      <c r="M123">
        <v>4592</v>
      </c>
    </row>
    <row r="124" spans="1:13" x14ac:dyDescent="0.25">
      <c r="A124" t="s">
        <v>178</v>
      </c>
      <c r="B124">
        <v>0.02</v>
      </c>
      <c r="C124">
        <v>0</v>
      </c>
      <c r="D124">
        <v>0.03</v>
      </c>
      <c r="E124">
        <v>4616</v>
      </c>
      <c r="F124">
        <v>0.02</v>
      </c>
      <c r="G124">
        <v>0</v>
      </c>
      <c r="H124">
        <v>0.03</v>
      </c>
      <c r="I124">
        <v>4616</v>
      </c>
      <c r="J124">
        <v>0.02</v>
      </c>
      <c r="K124">
        <v>0</v>
      </c>
      <c r="L124">
        <v>0.02</v>
      </c>
      <c r="M124">
        <v>4616</v>
      </c>
    </row>
    <row r="125" spans="1:13" x14ac:dyDescent="0.25">
      <c r="A125" t="s">
        <v>179</v>
      </c>
      <c r="B125">
        <v>0.43</v>
      </c>
      <c r="C125">
        <v>0</v>
      </c>
      <c r="D125">
        <v>0.44</v>
      </c>
      <c r="E125">
        <v>5776</v>
      </c>
      <c r="F125">
        <v>0.43</v>
      </c>
      <c r="G125">
        <v>0</v>
      </c>
      <c r="H125">
        <v>0.43</v>
      </c>
      <c r="I125">
        <v>5776</v>
      </c>
      <c r="J125">
        <v>0.43</v>
      </c>
      <c r="K125">
        <v>0</v>
      </c>
      <c r="L125">
        <v>0.43</v>
      </c>
      <c r="M125">
        <v>5776</v>
      </c>
    </row>
    <row r="126" spans="1:13" x14ac:dyDescent="0.25">
      <c r="A126" t="s">
        <v>162</v>
      </c>
      <c r="B126">
        <v>1.1399999999999999</v>
      </c>
      <c r="C126">
        <v>0</v>
      </c>
      <c r="D126">
        <v>1.1499999999999999</v>
      </c>
      <c r="E126">
        <v>6472</v>
      </c>
      <c r="F126">
        <v>1.1399999999999999</v>
      </c>
      <c r="G126">
        <v>0</v>
      </c>
      <c r="H126">
        <v>1.1499999999999999</v>
      </c>
      <c r="I126">
        <v>6472</v>
      </c>
      <c r="J126">
        <v>1.1599999999999999</v>
      </c>
      <c r="K126">
        <v>0</v>
      </c>
      <c r="L126">
        <v>1.1599999999999999</v>
      </c>
      <c r="M126">
        <v>6472</v>
      </c>
    </row>
    <row r="127" spans="1:13" x14ac:dyDescent="0.25">
      <c r="A127" t="s">
        <v>163</v>
      </c>
      <c r="B127">
        <v>0.27</v>
      </c>
      <c r="C127">
        <v>0</v>
      </c>
      <c r="D127">
        <v>0.27</v>
      </c>
      <c r="E127">
        <v>6896</v>
      </c>
      <c r="F127">
        <v>0.27</v>
      </c>
      <c r="G127">
        <v>0</v>
      </c>
      <c r="H127">
        <v>0.27</v>
      </c>
      <c r="I127">
        <v>6896</v>
      </c>
      <c r="J127">
        <v>0.28999999999999998</v>
      </c>
      <c r="K127">
        <v>0</v>
      </c>
      <c r="L127">
        <v>0.28999999999999998</v>
      </c>
      <c r="M127">
        <v>6896</v>
      </c>
    </row>
    <row r="128" spans="1:13" x14ac:dyDescent="0.25">
      <c r="A128" t="s">
        <v>164</v>
      </c>
      <c r="B128">
        <v>2.15</v>
      </c>
      <c r="C128">
        <v>0.02</v>
      </c>
      <c r="D128">
        <v>2.1800000000000002</v>
      </c>
      <c r="E128">
        <v>55344</v>
      </c>
      <c r="F128">
        <v>2.16</v>
      </c>
      <c r="G128">
        <v>0.03</v>
      </c>
      <c r="H128">
        <v>2.19</v>
      </c>
      <c r="I128">
        <v>55312</v>
      </c>
      <c r="J128">
        <v>2.1800000000000002</v>
      </c>
      <c r="K128">
        <v>0.02</v>
      </c>
      <c r="L128">
        <v>2.21</v>
      </c>
      <c r="M128">
        <v>55316</v>
      </c>
    </row>
    <row r="129" spans="1:13" x14ac:dyDescent="0.25">
      <c r="A129" t="s">
        <v>152</v>
      </c>
      <c r="B129">
        <v>1.8</v>
      </c>
      <c r="C129">
        <v>0</v>
      </c>
      <c r="D129">
        <v>1.8</v>
      </c>
      <c r="E129">
        <v>15680</v>
      </c>
      <c r="F129">
        <v>1.8</v>
      </c>
      <c r="G129">
        <v>0</v>
      </c>
      <c r="H129">
        <v>1.81</v>
      </c>
      <c r="I129">
        <v>15680</v>
      </c>
      <c r="J129">
        <v>1.82</v>
      </c>
      <c r="K129">
        <v>0</v>
      </c>
      <c r="L129">
        <v>1.83</v>
      </c>
      <c r="M129">
        <v>15680</v>
      </c>
    </row>
    <row r="130" spans="1:13" x14ac:dyDescent="0.25">
      <c r="A130" t="s">
        <v>153</v>
      </c>
      <c r="B130">
        <v>3.08</v>
      </c>
      <c r="C130">
        <v>0</v>
      </c>
      <c r="D130">
        <v>3.08</v>
      </c>
      <c r="E130">
        <v>8220</v>
      </c>
      <c r="F130">
        <v>3.05</v>
      </c>
      <c r="G130">
        <v>0</v>
      </c>
      <c r="H130">
        <v>3.05</v>
      </c>
      <c r="I130">
        <v>8220</v>
      </c>
      <c r="J130">
        <v>3</v>
      </c>
      <c r="K130">
        <v>0</v>
      </c>
      <c r="L130">
        <v>3</v>
      </c>
      <c r="M130">
        <v>8220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CA880-14F4-4CE0-8265-C8F8900AE17A}">
  <sheetPr codeName="Sheet15"/>
  <dimension ref="A1:M127"/>
  <sheetViews>
    <sheetView workbookViewId="0">
      <selection activeCell="O3" sqref="O3:O127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0.74</v>
      </c>
      <c r="C2" s="2">
        <v>0.01</v>
      </c>
      <c r="D2" s="2">
        <v>0.76</v>
      </c>
      <c r="E2">
        <v>23904</v>
      </c>
      <c r="F2" s="2">
        <v>0.72</v>
      </c>
      <c r="G2" s="2">
        <v>0.02</v>
      </c>
      <c r="H2" s="2">
        <v>0.75</v>
      </c>
      <c r="I2">
        <v>23904</v>
      </c>
      <c r="J2" s="2">
        <v>0.74</v>
      </c>
      <c r="K2" s="2">
        <v>0.01</v>
      </c>
      <c r="L2" s="2">
        <v>0.76</v>
      </c>
      <c r="M2">
        <v>23904</v>
      </c>
    </row>
    <row r="3" spans="1:13" x14ac:dyDescent="0.25">
      <c r="A3" t="s">
        <v>6</v>
      </c>
      <c r="B3" s="2">
        <v>0.72</v>
      </c>
      <c r="C3" s="2">
        <v>0</v>
      </c>
      <c r="D3" s="2">
        <v>0.73</v>
      </c>
      <c r="E3">
        <v>8516</v>
      </c>
      <c r="F3" s="2">
        <v>0.73</v>
      </c>
      <c r="G3" s="2">
        <v>0</v>
      </c>
      <c r="H3" s="2">
        <v>0.74</v>
      </c>
      <c r="I3">
        <v>8516</v>
      </c>
      <c r="J3" s="2">
        <v>0.73</v>
      </c>
      <c r="K3" s="2">
        <v>0</v>
      </c>
      <c r="L3" s="2">
        <v>0.74</v>
      </c>
      <c r="M3">
        <v>8516</v>
      </c>
    </row>
    <row r="4" spans="1:13" x14ac:dyDescent="0.25">
      <c r="A4" t="s">
        <v>7</v>
      </c>
      <c r="B4" s="2">
        <v>0.03</v>
      </c>
      <c r="C4" s="2">
        <v>0</v>
      </c>
      <c r="D4" s="2">
        <v>0.04</v>
      </c>
      <c r="E4">
        <v>5536</v>
      </c>
      <c r="F4" s="2">
        <v>0.03</v>
      </c>
      <c r="G4" s="2">
        <v>0</v>
      </c>
      <c r="H4" s="2">
        <v>0.04</v>
      </c>
      <c r="I4">
        <v>5536</v>
      </c>
      <c r="J4" s="2">
        <v>0.04</v>
      </c>
      <c r="K4" s="2">
        <v>0</v>
      </c>
      <c r="L4" s="2">
        <v>0.04</v>
      </c>
      <c r="M4">
        <v>5536</v>
      </c>
    </row>
    <row r="5" spans="1:13" x14ac:dyDescent="0.25">
      <c r="A5" t="s">
        <v>8</v>
      </c>
      <c r="B5" s="2">
        <v>0.7</v>
      </c>
      <c r="C5" s="2">
        <v>0.01</v>
      </c>
      <c r="D5" s="2">
        <v>0.72</v>
      </c>
      <c r="E5">
        <v>12920</v>
      </c>
      <c r="F5" s="2">
        <v>0.7</v>
      </c>
      <c r="G5" s="2">
        <v>0.01</v>
      </c>
      <c r="H5" s="2">
        <v>0.72</v>
      </c>
      <c r="I5">
        <v>12920</v>
      </c>
      <c r="J5" s="2">
        <v>0.7</v>
      </c>
      <c r="K5" s="2">
        <v>0.01</v>
      </c>
      <c r="L5" s="2">
        <v>0.72</v>
      </c>
      <c r="M5">
        <v>12920</v>
      </c>
    </row>
    <row r="6" spans="1:13" x14ac:dyDescent="0.25">
      <c r="A6" t="s">
        <v>9</v>
      </c>
      <c r="B6" s="2">
        <v>0.04</v>
      </c>
      <c r="C6" s="2">
        <v>0</v>
      </c>
      <c r="D6" s="2">
        <v>0.05</v>
      </c>
      <c r="E6">
        <v>5628</v>
      </c>
      <c r="F6" s="2">
        <v>0.04</v>
      </c>
      <c r="G6" s="2">
        <v>0</v>
      </c>
      <c r="H6" s="2">
        <v>0.04</v>
      </c>
      <c r="I6">
        <v>5628</v>
      </c>
      <c r="J6" s="2">
        <v>0.04</v>
      </c>
      <c r="K6" s="2">
        <v>0</v>
      </c>
      <c r="L6" s="2">
        <v>0.04</v>
      </c>
      <c r="M6">
        <v>5628</v>
      </c>
    </row>
    <row r="7" spans="1:13" x14ac:dyDescent="0.25">
      <c r="A7" t="s">
        <v>10</v>
      </c>
      <c r="B7" s="2">
        <v>0.35</v>
      </c>
      <c r="C7" s="2">
        <v>0</v>
      </c>
      <c r="D7" s="2">
        <v>0.35</v>
      </c>
      <c r="E7">
        <v>7192</v>
      </c>
      <c r="F7" s="2">
        <v>0.34</v>
      </c>
      <c r="G7" s="2">
        <v>0</v>
      </c>
      <c r="H7" s="2">
        <v>0.35</v>
      </c>
      <c r="I7">
        <v>7192</v>
      </c>
      <c r="J7" s="2">
        <v>0.37</v>
      </c>
      <c r="K7" s="2">
        <v>0</v>
      </c>
      <c r="L7" s="2">
        <v>0.37</v>
      </c>
      <c r="M7">
        <v>7192</v>
      </c>
    </row>
    <row r="8" spans="1:13" x14ac:dyDescent="0.25">
      <c r="A8" t="s">
        <v>11</v>
      </c>
      <c r="B8" s="2">
        <v>1.9</v>
      </c>
      <c r="C8" s="2">
        <v>0.03</v>
      </c>
      <c r="D8" s="2">
        <v>1.93</v>
      </c>
      <c r="E8">
        <v>12028</v>
      </c>
      <c r="F8" s="2">
        <v>1.87</v>
      </c>
      <c r="G8" s="2">
        <v>0.02</v>
      </c>
      <c r="H8" s="2">
        <v>1.9</v>
      </c>
      <c r="I8">
        <v>12028</v>
      </c>
      <c r="J8" s="2">
        <v>1.86</v>
      </c>
      <c r="K8" s="2">
        <v>0.04</v>
      </c>
      <c r="L8" s="2">
        <v>1.91</v>
      </c>
      <c r="M8">
        <v>12028</v>
      </c>
    </row>
    <row r="9" spans="1:13" x14ac:dyDescent="0.25">
      <c r="A9" t="s">
        <v>12</v>
      </c>
      <c r="B9" s="2">
        <v>2.46</v>
      </c>
      <c r="C9" s="2">
        <v>0.06</v>
      </c>
      <c r="D9" s="2">
        <v>2.5299999999999998</v>
      </c>
      <c r="E9">
        <v>12900</v>
      </c>
      <c r="F9" s="2">
        <v>2.46</v>
      </c>
      <c r="G9" s="2">
        <v>0.05</v>
      </c>
      <c r="H9" s="2">
        <v>2.52</v>
      </c>
      <c r="I9">
        <v>12900</v>
      </c>
      <c r="J9" s="2">
        <v>2.46</v>
      </c>
      <c r="K9" s="2">
        <v>0.05</v>
      </c>
      <c r="L9" s="2">
        <v>2.52</v>
      </c>
      <c r="M9">
        <v>12900</v>
      </c>
    </row>
    <row r="10" spans="1:13" x14ac:dyDescent="0.25">
      <c r="A10" t="s">
        <v>13</v>
      </c>
      <c r="B10" s="2">
        <v>1.98</v>
      </c>
      <c r="C10" s="2">
        <v>7.0000000000000007E-2</v>
      </c>
      <c r="D10" s="2">
        <v>2.0499999999999998</v>
      </c>
      <c r="E10">
        <v>14128</v>
      </c>
      <c r="F10" s="2">
        <v>2.0099999999999998</v>
      </c>
      <c r="G10" s="2">
        <v>0.04</v>
      </c>
      <c r="H10" s="2">
        <v>2.06</v>
      </c>
      <c r="I10">
        <v>14128</v>
      </c>
      <c r="J10" s="2">
        <v>2.0499999999999998</v>
      </c>
      <c r="K10" s="2">
        <v>0.03</v>
      </c>
      <c r="L10" s="2">
        <v>2.08</v>
      </c>
      <c r="M10">
        <v>14128</v>
      </c>
    </row>
    <row r="11" spans="1:13" x14ac:dyDescent="0.25">
      <c r="A11" t="s">
        <v>14</v>
      </c>
      <c r="B11" s="2">
        <v>2.0299999999999998</v>
      </c>
      <c r="C11" s="2">
        <v>0.04</v>
      </c>
      <c r="D11" s="2">
        <v>2.08</v>
      </c>
      <c r="E11">
        <v>14136</v>
      </c>
      <c r="F11" s="2">
        <v>2.04</v>
      </c>
      <c r="G11" s="2">
        <v>0.03</v>
      </c>
      <c r="H11" s="2">
        <v>2.08</v>
      </c>
      <c r="I11">
        <v>14136</v>
      </c>
      <c r="J11" s="2">
        <v>2.02</v>
      </c>
      <c r="K11" s="2">
        <v>0.06</v>
      </c>
      <c r="L11" s="2">
        <v>2.08</v>
      </c>
      <c r="M11">
        <v>14136</v>
      </c>
    </row>
    <row r="12" spans="1:13" x14ac:dyDescent="0.25">
      <c r="A12" t="s">
        <v>15</v>
      </c>
      <c r="B12" s="2">
        <v>0.04</v>
      </c>
      <c r="C12" s="2">
        <v>0</v>
      </c>
      <c r="D12" s="2">
        <v>0.04</v>
      </c>
      <c r="E12">
        <v>5536</v>
      </c>
      <c r="F12" s="2">
        <v>0.04</v>
      </c>
      <c r="G12" s="2">
        <v>0</v>
      </c>
      <c r="H12" s="2">
        <v>0.04</v>
      </c>
      <c r="I12">
        <v>5536</v>
      </c>
      <c r="J12" s="2">
        <v>0.04</v>
      </c>
      <c r="K12" s="2">
        <v>0</v>
      </c>
      <c r="L12" s="2">
        <v>0.04</v>
      </c>
      <c r="M12">
        <v>5536</v>
      </c>
    </row>
    <row r="13" spans="1:13" x14ac:dyDescent="0.25">
      <c r="A13" t="s">
        <v>16</v>
      </c>
      <c r="B13" s="2">
        <v>0.03</v>
      </c>
      <c r="C13" s="2">
        <v>0</v>
      </c>
      <c r="D13" s="2">
        <v>0.04</v>
      </c>
      <c r="E13">
        <v>5536</v>
      </c>
      <c r="F13" s="2">
        <v>0.03</v>
      </c>
      <c r="G13" s="2">
        <v>0</v>
      </c>
      <c r="H13" s="2">
        <v>0.04</v>
      </c>
      <c r="I13">
        <v>5536</v>
      </c>
      <c r="J13" s="2">
        <v>0.04</v>
      </c>
      <c r="K13" s="2">
        <v>0</v>
      </c>
      <c r="L13" s="2">
        <v>0.04</v>
      </c>
      <c r="M13">
        <v>5536</v>
      </c>
    </row>
    <row r="14" spans="1:13" x14ac:dyDescent="0.25">
      <c r="A14" t="s">
        <v>17</v>
      </c>
      <c r="B14" s="2">
        <v>0.03</v>
      </c>
      <c r="C14" s="2">
        <v>0</v>
      </c>
      <c r="D14" s="2">
        <v>0.04</v>
      </c>
      <c r="E14">
        <v>5536</v>
      </c>
      <c r="F14" s="2">
        <v>0.03</v>
      </c>
      <c r="G14" s="2">
        <v>0</v>
      </c>
      <c r="H14" s="2">
        <v>0.04</v>
      </c>
      <c r="I14">
        <v>5536</v>
      </c>
      <c r="J14" s="2">
        <v>0.04</v>
      </c>
      <c r="K14" s="2">
        <v>0</v>
      </c>
      <c r="L14" s="2">
        <v>0.04</v>
      </c>
      <c r="M14">
        <v>5536</v>
      </c>
    </row>
    <row r="15" spans="1:13" x14ac:dyDescent="0.25">
      <c r="A15" t="s">
        <v>18</v>
      </c>
      <c r="B15" s="2">
        <v>0.27</v>
      </c>
      <c r="C15" s="2">
        <v>0.02</v>
      </c>
      <c r="D15" s="2">
        <v>0.28999999999999998</v>
      </c>
      <c r="E15">
        <v>25984</v>
      </c>
      <c r="F15" s="2">
        <v>0.27</v>
      </c>
      <c r="G15" s="2">
        <v>0.01</v>
      </c>
      <c r="H15" s="2">
        <v>0.28999999999999998</v>
      </c>
      <c r="I15">
        <v>25984</v>
      </c>
      <c r="J15" s="2">
        <v>0.26</v>
      </c>
      <c r="K15" s="2">
        <v>0.02</v>
      </c>
      <c r="L15" s="2">
        <v>0.28999999999999998</v>
      </c>
      <c r="M15">
        <v>25984</v>
      </c>
    </row>
    <row r="16" spans="1:13" x14ac:dyDescent="0.25">
      <c r="A16" t="s">
        <v>19</v>
      </c>
      <c r="B16" s="2">
        <v>2.33</v>
      </c>
      <c r="C16" s="2">
        <v>0.05</v>
      </c>
      <c r="D16" s="2">
        <v>2.39</v>
      </c>
      <c r="E16">
        <v>12812</v>
      </c>
      <c r="F16" s="2">
        <v>2.31</v>
      </c>
      <c r="G16" s="2">
        <v>0.06</v>
      </c>
      <c r="H16" s="2">
        <v>2.38</v>
      </c>
      <c r="I16">
        <v>12812</v>
      </c>
      <c r="J16" s="2">
        <v>2.34</v>
      </c>
      <c r="K16" s="2">
        <v>0.03</v>
      </c>
      <c r="L16" s="2">
        <v>2.38</v>
      </c>
      <c r="M16">
        <v>12812</v>
      </c>
    </row>
    <row r="17" spans="1:13" x14ac:dyDescent="0.25">
      <c r="A17" t="s">
        <v>20</v>
      </c>
      <c r="B17" s="2">
        <v>0.04</v>
      </c>
      <c r="C17" s="2">
        <v>0</v>
      </c>
      <c r="D17" s="2">
        <v>0.04</v>
      </c>
      <c r="E17">
        <v>5536</v>
      </c>
      <c r="F17" s="2">
        <v>0.04</v>
      </c>
      <c r="G17" s="2">
        <v>0</v>
      </c>
      <c r="H17" s="2">
        <v>0.04</v>
      </c>
      <c r="I17">
        <v>5536</v>
      </c>
      <c r="J17" s="2">
        <v>0.04</v>
      </c>
      <c r="K17" s="2">
        <v>0</v>
      </c>
      <c r="L17" s="2">
        <v>0.04</v>
      </c>
      <c r="M17">
        <v>5536</v>
      </c>
    </row>
    <row r="18" spans="1:13" x14ac:dyDescent="0.25">
      <c r="A18" t="s">
        <v>21</v>
      </c>
      <c r="B18" s="2">
        <v>0.06</v>
      </c>
      <c r="C18" s="2">
        <v>0</v>
      </c>
      <c r="D18" s="2">
        <v>0.06</v>
      </c>
      <c r="E18">
        <v>5724</v>
      </c>
      <c r="F18" s="2">
        <v>0.06</v>
      </c>
      <c r="G18" s="2">
        <v>0</v>
      </c>
      <c r="H18" s="2">
        <v>7.0000000000000007E-2</v>
      </c>
      <c r="I18">
        <v>5724</v>
      </c>
      <c r="J18" s="2">
        <v>0.06</v>
      </c>
      <c r="K18" s="2">
        <v>0</v>
      </c>
      <c r="L18" s="2">
        <v>7.0000000000000007E-2</v>
      </c>
      <c r="M18">
        <v>5724</v>
      </c>
    </row>
    <row r="19" spans="1:13" x14ac:dyDescent="0.25">
      <c r="A19" t="s">
        <v>22</v>
      </c>
      <c r="B19" s="2">
        <v>1.96</v>
      </c>
      <c r="C19" s="2">
        <v>0.06</v>
      </c>
      <c r="D19" s="2">
        <v>2.0299999999999998</v>
      </c>
      <c r="E19">
        <v>10996</v>
      </c>
      <c r="F19" s="2">
        <v>1.98</v>
      </c>
      <c r="G19" s="2">
        <v>0.04</v>
      </c>
      <c r="H19" s="2">
        <v>2.0299999999999998</v>
      </c>
      <c r="I19">
        <v>10996</v>
      </c>
      <c r="J19" s="2">
        <v>1.95</v>
      </c>
      <c r="K19" s="2">
        <v>0.06</v>
      </c>
      <c r="L19" s="2">
        <v>2.02</v>
      </c>
      <c r="M19">
        <v>10996</v>
      </c>
    </row>
    <row r="20" spans="1:13" x14ac:dyDescent="0.25">
      <c r="A20" t="s">
        <v>23</v>
      </c>
      <c r="B20" s="2">
        <v>0.06</v>
      </c>
      <c r="C20" s="2">
        <v>0</v>
      </c>
      <c r="D20" s="2">
        <v>0.06</v>
      </c>
      <c r="E20">
        <v>5824</v>
      </c>
      <c r="F20" s="2">
        <v>0.06</v>
      </c>
      <c r="G20" s="2">
        <v>0</v>
      </c>
      <c r="H20" s="2">
        <v>0.06</v>
      </c>
      <c r="I20">
        <v>5824</v>
      </c>
      <c r="J20" s="2">
        <v>0.06</v>
      </c>
      <c r="K20" s="2">
        <v>0</v>
      </c>
      <c r="L20" s="2">
        <v>0.06</v>
      </c>
      <c r="M20">
        <v>5824</v>
      </c>
    </row>
    <row r="21" spans="1:13" x14ac:dyDescent="0.25">
      <c r="A21" t="s">
        <v>24</v>
      </c>
      <c r="B21" s="2">
        <v>0.06</v>
      </c>
      <c r="C21" s="2">
        <v>0</v>
      </c>
      <c r="D21" s="2">
        <v>0.06</v>
      </c>
      <c r="E21">
        <v>5772</v>
      </c>
      <c r="F21" s="2">
        <v>0.06</v>
      </c>
      <c r="G21" s="2">
        <v>0</v>
      </c>
      <c r="H21" s="2">
        <v>7.0000000000000007E-2</v>
      </c>
      <c r="I21">
        <v>5772</v>
      </c>
      <c r="J21" s="2">
        <v>0.06</v>
      </c>
      <c r="K21" s="2">
        <v>0</v>
      </c>
      <c r="L21" s="2">
        <v>7.0000000000000007E-2</v>
      </c>
      <c r="M21">
        <v>5772</v>
      </c>
    </row>
    <row r="22" spans="1:13" x14ac:dyDescent="0.25">
      <c r="A22" t="s">
        <v>25</v>
      </c>
      <c r="B22" s="2">
        <v>2.46</v>
      </c>
      <c r="C22" s="2">
        <v>0.04</v>
      </c>
      <c r="D22" s="2">
        <v>2.5099999999999998</v>
      </c>
      <c r="E22">
        <v>14404</v>
      </c>
      <c r="F22" s="2">
        <v>2.44</v>
      </c>
      <c r="G22" s="2">
        <v>0.05</v>
      </c>
      <c r="H22" s="2">
        <v>2.5</v>
      </c>
      <c r="I22">
        <v>14404</v>
      </c>
      <c r="J22" s="2">
        <v>2.4900000000000002</v>
      </c>
      <c r="K22" s="2">
        <v>7.0000000000000007E-2</v>
      </c>
      <c r="L22" s="2">
        <v>2.57</v>
      </c>
      <c r="M22">
        <v>14404</v>
      </c>
    </row>
    <row r="23" spans="1:13" x14ac:dyDescent="0.25">
      <c r="A23" t="s">
        <v>27</v>
      </c>
      <c r="B23" s="2">
        <v>0.59</v>
      </c>
      <c r="C23" s="2">
        <v>0.01</v>
      </c>
      <c r="D23" s="2">
        <v>0.61</v>
      </c>
      <c r="E23">
        <v>13248</v>
      </c>
      <c r="F23" s="2">
        <v>0.6</v>
      </c>
      <c r="G23" s="2">
        <v>0</v>
      </c>
      <c r="H23" s="2">
        <v>0.61</v>
      </c>
      <c r="I23">
        <v>13248</v>
      </c>
      <c r="J23" s="2">
        <v>0.64</v>
      </c>
      <c r="K23" s="2">
        <v>0.01</v>
      </c>
      <c r="L23" s="2">
        <v>0.66</v>
      </c>
      <c r="M23">
        <v>13248</v>
      </c>
    </row>
    <row r="24" spans="1:13" x14ac:dyDescent="0.25">
      <c r="A24" t="s">
        <v>28</v>
      </c>
      <c r="B24" s="2">
        <v>1.8</v>
      </c>
      <c r="C24" s="2">
        <v>0.03</v>
      </c>
      <c r="D24" s="2">
        <v>1.83</v>
      </c>
      <c r="E24">
        <v>11032</v>
      </c>
      <c r="F24" s="2">
        <v>1.75</v>
      </c>
      <c r="G24" s="2">
        <v>0.08</v>
      </c>
      <c r="H24" s="2">
        <v>1.83</v>
      </c>
      <c r="I24">
        <v>11032</v>
      </c>
      <c r="J24" s="2">
        <v>1.8</v>
      </c>
      <c r="K24" s="2">
        <v>0.03</v>
      </c>
      <c r="L24" s="2">
        <v>1.83</v>
      </c>
      <c r="M24">
        <v>11032</v>
      </c>
    </row>
    <row r="25" spans="1:13" x14ac:dyDescent="0.25">
      <c r="A25" t="s">
        <v>29</v>
      </c>
      <c r="B25" s="2">
        <v>1.56</v>
      </c>
      <c r="C25" s="2">
        <v>0.02</v>
      </c>
      <c r="D25" s="2">
        <v>1.59</v>
      </c>
      <c r="E25">
        <v>16316</v>
      </c>
      <c r="F25" s="2">
        <v>1.55</v>
      </c>
      <c r="G25" s="2">
        <v>0.02</v>
      </c>
      <c r="H25" s="2">
        <v>1.58</v>
      </c>
      <c r="I25">
        <v>16316</v>
      </c>
      <c r="J25" s="2">
        <v>1.55</v>
      </c>
      <c r="K25" s="2">
        <v>0.02</v>
      </c>
      <c r="L25" s="2">
        <v>1.58</v>
      </c>
      <c r="M25">
        <v>16316</v>
      </c>
    </row>
    <row r="26" spans="1:13" x14ac:dyDescent="0.25">
      <c r="A26" t="s">
        <v>30</v>
      </c>
      <c r="B26" s="2">
        <v>0.04</v>
      </c>
      <c r="C26" s="2">
        <v>0</v>
      </c>
      <c r="D26" s="2">
        <v>0.04</v>
      </c>
      <c r="E26">
        <v>5536</v>
      </c>
      <c r="F26" s="2">
        <v>0.04</v>
      </c>
      <c r="G26" s="2">
        <v>0</v>
      </c>
      <c r="H26" s="2">
        <v>0.04</v>
      </c>
      <c r="I26">
        <v>5536</v>
      </c>
      <c r="J26" s="2">
        <v>0.04</v>
      </c>
      <c r="K26" s="2">
        <v>0</v>
      </c>
      <c r="L26" s="2">
        <v>0.04</v>
      </c>
      <c r="M26">
        <v>5536</v>
      </c>
    </row>
    <row r="27" spans="1:13" x14ac:dyDescent="0.25">
      <c r="A27" t="s">
        <v>31</v>
      </c>
      <c r="B27" s="2">
        <v>0.04</v>
      </c>
      <c r="C27" s="2">
        <v>0</v>
      </c>
      <c r="D27" s="2">
        <v>0.05</v>
      </c>
      <c r="E27">
        <v>5536</v>
      </c>
      <c r="F27" s="2">
        <v>0.04</v>
      </c>
      <c r="G27" s="2">
        <v>0</v>
      </c>
      <c r="H27" s="2">
        <v>0.05</v>
      </c>
      <c r="I27">
        <v>5536</v>
      </c>
      <c r="J27" s="2">
        <v>0.05</v>
      </c>
      <c r="K27" s="2">
        <v>0</v>
      </c>
      <c r="L27" s="2">
        <v>0.05</v>
      </c>
      <c r="M27">
        <v>5536</v>
      </c>
    </row>
    <row r="28" spans="1:13" x14ac:dyDescent="0.25">
      <c r="A28" t="s">
        <v>32</v>
      </c>
      <c r="B28" s="2">
        <v>0.04</v>
      </c>
      <c r="C28" s="2">
        <v>0</v>
      </c>
      <c r="D28" s="2">
        <v>0.05</v>
      </c>
      <c r="E28">
        <v>5564</v>
      </c>
      <c r="F28" s="2">
        <v>0.04</v>
      </c>
      <c r="G28" s="2">
        <v>0</v>
      </c>
      <c r="H28" s="2">
        <v>0.05</v>
      </c>
      <c r="I28">
        <v>5564</v>
      </c>
      <c r="J28" s="2">
        <v>0.04</v>
      </c>
      <c r="K28" s="2">
        <v>0</v>
      </c>
      <c r="L28" s="2">
        <v>0.05</v>
      </c>
      <c r="M28">
        <v>5564</v>
      </c>
    </row>
    <row r="29" spans="1:13" x14ac:dyDescent="0.25">
      <c r="A29" t="s">
        <v>33</v>
      </c>
      <c r="B29" s="2">
        <v>0.04</v>
      </c>
      <c r="C29" s="2">
        <v>0</v>
      </c>
      <c r="D29" s="2">
        <v>0.04</v>
      </c>
      <c r="E29">
        <v>5536</v>
      </c>
      <c r="F29" s="2">
        <v>0.03</v>
      </c>
      <c r="G29" s="2">
        <v>0</v>
      </c>
      <c r="H29" s="2">
        <v>0.04</v>
      </c>
      <c r="I29">
        <v>5536</v>
      </c>
      <c r="J29" s="2">
        <v>0.04</v>
      </c>
      <c r="K29" s="2">
        <v>0</v>
      </c>
      <c r="L29" s="2">
        <v>0.04</v>
      </c>
      <c r="M29">
        <v>5536</v>
      </c>
    </row>
    <row r="30" spans="1:13" x14ac:dyDescent="0.25">
      <c r="A30" t="s">
        <v>34</v>
      </c>
      <c r="B30" s="2">
        <v>0.87</v>
      </c>
      <c r="C30" s="2">
        <v>0.02</v>
      </c>
      <c r="D30" s="2">
        <v>0.9</v>
      </c>
      <c r="E30">
        <v>33568</v>
      </c>
      <c r="F30" s="2">
        <v>0.86</v>
      </c>
      <c r="G30" s="2">
        <v>0.03</v>
      </c>
      <c r="H30" s="2">
        <v>0.9</v>
      </c>
      <c r="I30">
        <v>33568</v>
      </c>
      <c r="J30" s="2">
        <v>0.9</v>
      </c>
      <c r="K30" s="2">
        <v>0.02</v>
      </c>
      <c r="L30" s="2">
        <v>0.92</v>
      </c>
      <c r="M30">
        <v>33568</v>
      </c>
    </row>
    <row r="31" spans="1:13" x14ac:dyDescent="0.25">
      <c r="A31" t="s">
        <v>35</v>
      </c>
      <c r="B31" s="2">
        <v>0.85</v>
      </c>
      <c r="C31" s="2">
        <v>0</v>
      </c>
      <c r="D31" s="2">
        <v>0.86</v>
      </c>
      <c r="E31">
        <v>9072</v>
      </c>
      <c r="F31" s="2">
        <v>0.85</v>
      </c>
      <c r="G31" s="2">
        <v>0</v>
      </c>
      <c r="H31" s="2">
        <v>0.86</v>
      </c>
      <c r="I31">
        <v>9072</v>
      </c>
      <c r="J31" s="2">
        <v>0.84</v>
      </c>
      <c r="K31" s="2">
        <v>0</v>
      </c>
      <c r="L31" s="2">
        <v>0.85</v>
      </c>
      <c r="M31">
        <v>9072</v>
      </c>
    </row>
    <row r="32" spans="1:13" x14ac:dyDescent="0.25">
      <c r="A32" t="s">
        <v>36</v>
      </c>
      <c r="B32" s="2">
        <v>0.37</v>
      </c>
      <c r="C32" s="2">
        <v>0.01</v>
      </c>
      <c r="D32" s="2">
        <v>0.39</v>
      </c>
      <c r="E32">
        <v>27924</v>
      </c>
      <c r="F32" s="2">
        <v>0.36</v>
      </c>
      <c r="G32" s="2">
        <v>0.01</v>
      </c>
      <c r="H32" s="2">
        <v>0.38</v>
      </c>
      <c r="I32">
        <v>27924</v>
      </c>
      <c r="J32" s="2">
        <v>0.36</v>
      </c>
      <c r="K32" s="2">
        <v>0.01</v>
      </c>
      <c r="L32" s="2">
        <v>0.38</v>
      </c>
      <c r="M32">
        <v>27924</v>
      </c>
    </row>
    <row r="33" spans="1:13" x14ac:dyDescent="0.25">
      <c r="A33" t="s">
        <v>37</v>
      </c>
      <c r="B33" s="2">
        <v>0.28000000000000003</v>
      </c>
      <c r="C33" s="2">
        <v>0.02</v>
      </c>
      <c r="D33" s="2">
        <v>0.31</v>
      </c>
      <c r="E33">
        <v>73796</v>
      </c>
      <c r="F33" s="2">
        <v>0.25</v>
      </c>
      <c r="G33" s="2">
        <v>0.03</v>
      </c>
      <c r="H33" s="2">
        <v>0.28000000000000003</v>
      </c>
      <c r="I33">
        <v>73796</v>
      </c>
      <c r="J33" s="2">
        <v>0.25</v>
      </c>
      <c r="K33" s="2">
        <v>0.04</v>
      </c>
      <c r="L33" s="2">
        <v>0.28999999999999998</v>
      </c>
      <c r="M33">
        <v>73796</v>
      </c>
    </row>
    <row r="34" spans="1:13" x14ac:dyDescent="0.25">
      <c r="A34" t="s">
        <v>38</v>
      </c>
      <c r="B34" s="2">
        <v>0.32</v>
      </c>
      <c r="C34" s="2">
        <v>0.01</v>
      </c>
      <c r="D34" s="2">
        <v>0.33</v>
      </c>
      <c r="E34">
        <v>50388</v>
      </c>
      <c r="F34" s="2">
        <v>0.31</v>
      </c>
      <c r="G34" s="2">
        <v>0.02</v>
      </c>
      <c r="H34" s="2">
        <v>0.34</v>
      </c>
      <c r="I34">
        <v>50388</v>
      </c>
      <c r="J34" s="2">
        <v>0.3</v>
      </c>
      <c r="K34" s="2">
        <v>0.03</v>
      </c>
      <c r="L34" s="2">
        <v>0.34</v>
      </c>
      <c r="M34">
        <v>50384</v>
      </c>
    </row>
    <row r="35" spans="1:13" x14ac:dyDescent="0.25">
      <c r="A35" t="s">
        <v>39</v>
      </c>
      <c r="B35" s="2">
        <v>0.67</v>
      </c>
      <c r="C35" s="2">
        <v>0.01</v>
      </c>
      <c r="D35" s="2">
        <v>0.68</v>
      </c>
      <c r="E35">
        <v>16476</v>
      </c>
      <c r="F35" s="2">
        <v>0.66</v>
      </c>
      <c r="G35" s="2">
        <v>0.01</v>
      </c>
      <c r="H35" s="2">
        <v>0.67</v>
      </c>
      <c r="I35">
        <v>16476</v>
      </c>
      <c r="J35" s="2">
        <v>0.64</v>
      </c>
      <c r="K35" s="2">
        <v>0.02</v>
      </c>
      <c r="L35" s="2">
        <v>0.67</v>
      </c>
      <c r="M35">
        <v>16476</v>
      </c>
    </row>
    <row r="36" spans="1:13" x14ac:dyDescent="0.25">
      <c r="A36" t="s">
        <v>40</v>
      </c>
      <c r="B36" s="2">
        <v>0.04</v>
      </c>
      <c r="C36" s="2">
        <v>0</v>
      </c>
      <c r="D36" s="2">
        <v>0.04</v>
      </c>
      <c r="E36">
        <v>5620</v>
      </c>
      <c r="F36" s="2">
        <v>0.04</v>
      </c>
      <c r="G36" s="2">
        <v>0</v>
      </c>
      <c r="H36" s="2">
        <v>0.04</v>
      </c>
      <c r="I36">
        <v>5620</v>
      </c>
      <c r="J36" s="2">
        <v>0.04</v>
      </c>
      <c r="K36" s="2">
        <v>0</v>
      </c>
      <c r="L36" s="2">
        <v>0.04</v>
      </c>
      <c r="M36">
        <v>5620</v>
      </c>
    </row>
    <row r="37" spans="1:13" x14ac:dyDescent="0.25">
      <c r="A37" t="s">
        <v>41</v>
      </c>
      <c r="B37" s="2">
        <v>0.04</v>
      </c>
      <c r="C37" s="2">
        <v>0</v>
      </c>
      <c r="D37" s="2">
        <v>0.04</v>
      </c>
      <c r="E37">
        <v>5636</v>
      </c>
      <c r="F37" s="2">
        <v>0.04</v>
      </c>
      <c r="G37" s="2">
        <v>0</v>
      </c>
      <c r="H37" s="2">
        <v>0.04</v>
      </c>
      <c r="I37">
        <v>5636</v>
      </c>
      <c r="J37" s="2">
        <v>0.04</v>
      </c>
      <c r="K37" s="2">
        <v>0</v>
      </c>
      <c r="L37" s="2">
        <v>0.04</v>
      </c>
      <c r="M37">
        <v>5636</v>
      </c>
    </row>
    <row r="38" spans="1:13" x14ac:dyDescent="0.25">
      <c r="A38" t="s">
        <v>42</v>
      </c>
      <c r="B38" s="2">
        <v>0.04</v>
      </c>
      <c r="C38" s="2">
        <v>0</v>
      </c>
      <c r="D38" s="2">
        <v>0.04</v>
      </c>
      <c r="E38">
        <v>5556</v>
      </c>
      <c r="F38" s="2">
        <v>0.04</v>
      </c>
      <c r="G38" s="2">
        <v>0</v>
      </c>
      <c r="H38" s="2">
        <v>0.04</v>
      </c>
      <c r="I38">
        <v>5556</v>
      </c>
      <c r="J38" s="2">
        <v>0.04</v>
      </c>
      <c r="K38" s="2">
        <v>0</v>
      </c>
      <c r="L38" s="2">
        <v>0.04</v>
      </c>
      <c r="M38">
        <v>5556</v>
      </c>
    </row>
    <row r="39" spans="1:13" x14ac:dyDescent="0.25">
      <c r="A39" t="s">
        <v>43</v>
      </c>
      <c r="B39" s="2">
        <v>0.19</v>
      </c>
      <c r="C39" s="2">
        <v>0</v>
      </c>
      <c r="D39" s="2">
        <v>0.2</v>
      </c>
      <c r="E39">
        <v>12192</v>
      </c>
      <c r="F39" s="2">
        <v>0.19</v>
      </c>
      <c r="G39" s="2">
        <v>0</v>
      </c>
      <c r="H39" s="2">
        <v>0.2</v>
      </c>
      <c r="I39">
        <v>12192</v>
      </c>
      <c r="J39" s="2">
        <v>0.18</v>
      </c>
      <c r="K39" s="2">
        <v>0.01</v>
      </c>
      <c r="L39" s="2">
        <v>0.19</v>
      </c>
      <c r="M39">
        <v>12192</v>
      </c>
    </row>
    <row r="40" spans="1:13" x14ac:dyDescent="0.25">
      <c r="A40" t="s">
        <v>44</v>
      </c>
      <c r="B40" s="2">
        <v>0.71</v>
      </c>
      <c r="C40" s="2">
        <v>0.02</v>
      </c>
      <c r="D40" s="2">
        <v>0.73</v>
      </c>
      <c r="E40">
        <v>23516</v>
      </c>
      <c r="F40" s="2">
        <v>0.71</v>
      </c>
      <c r="G40" s="2">
        <v>0.02</v>
      </c>
      <c r="H40" s="2">
        <v>0.74</v>
      </c>
      <c r="I40">
        <v>23516</v>
      </c>
      <c r="J40" s="2">
        <v>0.72</v>
      </c>
      <c r="K40" s="2">
        <v>0.01</v>
      </c>
      <c r="L40" s="2">
        <v>0.74</v>
      </c>
      <c r="M40">
        <v>23516</v>
      </c>
    </row>
    <row r="41" spans="1:13" x14ac:dyDescent="0.25">
      <c r="A41" t="s">
        <v>45</v>
      </c>
      <c r="B41" s="2">
        <v>1.88</v>
      </c>
      <c r="C41" s="2">
        <v>0.04</v>
      </c>
      <c r="D41" s="2">
        <v>1.93</v>
      </c>
      <c r="E41">
        <v>10632</v>
      </c>
      <c r="F41" s="2">
        <v>1.85</v>
      </c>
      <c r="G41" s="2">
        <v>0.06</v>
      </c>
      <c r="H41" s="2">
        <v>1.92</v>
      </c>
      <c r="I41">
        <v>10632</v>
      </c>
      <c r="J41" s="2">
        <v>1.89</v>
      </c>
      <c r="K41" s="2">
        <v>0.02</v>
      </c>
      <c r="L41" s="2">
        <v>1.92</v>
      </c>
      <c r="M41">
        <v>10632</v>
      </c>
    </row>
    <row r="42" spans="1:13" x14ac:dyDescent="0.25">
      <c r="A42" t="s">
        <v>46</v>
      </c>
      <c r="B42" s="2">
        <v>0.1</v>
      </c>
      <c r="C42" s="2">
        <v>0</v>
      </c>
      <c r="D42" s="2">
        <v>0.1</v>
      </c>
      <c r="E42">
        <v>6136</v>
      </c>
      <c r="F42" s="2">
        <v>0.1</v>
      </c>
      <c r="G42" s="2">
        <v>0</v>
      </c>
      <c r="H42" s="2">
        <v>0.1</v>
      </c>
      <c r="I42">
        <v>6136</v>
      </c>
      <c r="J42" s="2">
        <v>0.09</v>
      </c>
      <c r="K42" s="2">
        <v>0</v>
      </c>
      <c r="L42" s="2">
        <v>0.09</v>
      </c>
      <c r="M42">
        <v>6136</v>
      </c>
    </row>
    <row r="43" spans="1:13" x14ac:dyDescent="0.25">
      <c r="A43" t="s">
        <v>47</v>
      </c>
      <c r="B43" s="2">
        <v>0.03</v>
      </c>
      <c r="C43" s="2">
        <v>0</v>
      </c>
      <c r="D43" s="2">
        <v>0.04</v>
      </c>
      <c r="E43">
        <v>5536</v>
      </c>
      <c r="F43" s="2">
        <v>0.04</v>
      </c>
      <c r="G43" s="2">
        <v>0</v>
      </c>
      <c r="H43" s="2">
        <v>0.04</v>
      </c>
      <c r="I43">
        <v>5536</v>
      </c>
      <c r="J43" s="2">
        <v>0.02</v>
      </c>
      <c r="K43" s="2">
        <v>0</v>
      </c>
      <c r="L43" s="2">
        <v>0.03</v>
      </c>
      <c r="M43">
        <v>5536</v>
      </c>
    </row>
    <row r="44" spans="1:13" x14ac:dyDescent="0.25">
      <c r="A44" t="s">
        <v>48</v>
      </c>
      <c r="B44" s="2">
        <v>0.32</v>
      </c>
      <c r="C44" s="2">
        <v>0</v>
      </c>
      <c r="D44" s="2">
        <v>0.32</v>
      </c>
      <c r="E44">
        <v>14176</v>
      </c>
      <c r="F44" s="2">
        <v>0.31</v>
      </c>
      <c r="G44" s="2">
        <v>0</v>
      </c>
      <c r="H44" s="2">
        <v>0.31</v>
      </c>
      <c r="I44">
        <v>14176</v>
      </c>
      <c r="J44" s="2">
        <v>0.31</v>
      </c>
      <c r="K44" s="2">
        <v>0</v>
      </c>
      <c r="L44" s="2">
        <v>0.31</v>
      </c>
      <c r="M44">
        <v>14176</v>
      </c>
    </row>
    <row r="45" spans="1:13" x14ac:dyDescent="0.25">
      <c r="A45" t="s">
        <v>49</v>
      </c>
      <c r="B45" s="2">
        <v>0.04</v>
      </c>
      <c r="C45" s="2">
        <v>0</v>
      </c>
      <c r="D45" s="2">
        <v>0.04</v>
      </c>
      <c r="E45">
        <v>5600</v>
      </c>
      <c r="F45" s="2">
        <v>0.04</v>
      </c>
      <c r="G45" s="2">
        <v>0</v>
      </c>
      <c r="H45" s="2">
        <v>0.04</v>
      </c>
      <c r="I45">
        <v>5600</v>
      </c>
      <c r="J45" s="2">
        <v>0.04</v>
      </c>
      <c r="K45" s="2">
        <v>0</v>
      </c>
      <c r="L45" s="2">
        <v>0.04</v>
      </c>
      <c r="M45">
        <v>5600</v>
      </c>
    </row>
    <row r="46" spans="1:13" x14ac:dyDescent="0.25">
      <c r="A46" t="s">
        <v>50</v>
      </c>
      <c r="B46" s="2">
        <v>0.1</v>
      </c>
      <c r="C46" s="2">
        <v>0</v>
      </c>
      <c r="D46" s="2">
        <v>0.11</v>
      </c>
      <c r="E46">
        <v>6212</v>
      </c>
      <c r="F46" s="2">
        <v>0.11</v>
      </c>
      <c r="G46" s="2">
        <v>0</v>
      </c>
      <c r="H46" s="2">
        <v>0.11</v>
      </c>
      <c r="I46">
        <v>6212</v>
      </c>
      <c r="J46" s="2">
        <v>0.1</v>
      </c>
      <c r="K46" s="2">
        <v>0</v>
      </c>
      <c r="L46" s="2">
        <v>0.11</v>
      </c>
      <c r="M46">
        <v>6212</v>
      </c>
    </row>
    <row r="47" spans="1:13" x14ac:dyDescent="0.25">
      <c r="A47" t="s">
        <v>51</v>
      </c>
      <c r="B47" s="2">
        <v>0.06</v>
      </c>
      <c r="C47" s="2">
        <v>0</v>
      </c>
      <c r="D47" s="2">
        <v>0.06</v>
      </c>
      <c r="E47">
        <v>5716</v>
      </c>
      <c r="F47" s="2">
        <v>0.06</v>
      </c>
      <c r="G47" s="2">
        <v>0</v>
      </c>
      <c r="H47" s="2">
        <v>0.06</v>
      </c>
      <c r="I47">
        <v>5716</v>
      </c>
      <c r="J47" s="2">
        <v>0.06</v>
      </c>
      <c r="K47" s="2">
        <v>0</v>
      </c>
      <c r="L47" s="2">
        <v>0.06</v>
      </c>
      <c r="M47">
        <v>5716</v>
      </c>
    </row>
    <row r="48" spans="1:13" x14ac:dyDescent="0.25">
      <c r="A48" t="s">
        <v>108</v>
      </c>
      <c r="B48" s="2">
        <v>3.75</v>
      </c>
      <c r="C48" s="2">
        <v>0.36</v>
      </c>
      <c r="D48" s="2">
        <v>4.1100000000000003</v>
      </c>
      <c r="E48">
        <v>520420</v>
      </c>
      <c r="F48" s="2">
        <v>3.73</v>
      </c>
      <c r="G48" s="2">
        <v>0.36</v>
      </c>
      <c r="H48" s="2">
        <v>4.0999999999999996</v>
      </c>
      <c r="I48">
        <v>520420</v>
      </c>
      <c r="J48" s="2">
        <v>3.73</v>
      </c>
      <c r="K48" s="2">
        <v>0.38</v>
      </c>
      <c r="L48" s="2">
        <v>4.12</v>
      </c>
      <c r="M48">
        <v>520420</v>
      </c>
    </row>
    <row r="49" spans="1:13" x14ac:dyDescent="0.25">
      <c r="A49" t="s">
        <v>52</v>
      </c>
      <c r="B49" s="2">
        <v>0.04</v>
      </c>
      <c r="C49" s="2">
        <v>0</v>
      </c>
      <c r="D49" s="2">
        <v>0.04</v>
      </c>
      <c r="E49">
        <v>5536</v>
      </c>
      <c r="F49" s="2">
        <v>0.03</v>
      </c>
      <c r="G49" s="2">
        <v>0</v>
      </c>
      <c r="H49" s="2">
        <v>0.04</v>
      </c>
      <c r="I49">
        <v>5536</v>
      </c>
      <c r="J49" s="2">
        <v>0.04</v>
      </c>
      <c r="K49" s="2">
        <v>0</v>
      </c>
      <c r="L49" s="2">
        <v>0.04</v>
      </c>
      <c r="M49">
        <v>5536</v>
      </c>
    </row>
    <row r="50" spans="1:13" x14ac:dyDescent="0.25">
      <c r="A50" t="s">
        <v>53</v>
      </c>
      <c r="B50" s="2">
        <v>0.04</v>
      </c>
      <c r="C50" s="2">
        <v>0</v>
      </c>
      <c r="D50" s="2">
        <v>0.04</v>
      </c>
      <c r="E50">
        <v>5536</v>
      </c>
      <c r="F50" s="2">
        <v>0.04</v>
      </c>
      <c r="G50" s="2">
        <v>0</v>
      </c>
      <c r="H50" s="2">
        <v>0.04</v>
      </c>
      <c r="I50">
        <v>5536</v>
      </c>
      <c r="J50" s="2">
        <v>0.04</v>
      </c>
      <c r="K50" s="2">
        <v>0</v>
      </c>
      <c r="L50" s="2">
        <v>0.04</v>
      </c>
      <c r="M50">
        <v>5536</v>
      </c>
    </row>
    <row r="51" spans="1:13" x14ac:dyDescent="0.25">
      <c r="A51" t="s">
        <v>54</v>
      </c>
      <c r="B51" s="2">
        <v>0.17</v>
      </c>
      <c r="C51" s="2">
        <v>0</v>
      </c>
      <c r="D51" s="2">
        <v>0.17</v>
      </c>
      <c r="E51">
        <v>5688</v>
      </c>
      <c r="F51" s="2">
        <v>0.16</v>
      </c>
      <c r="G51" s="2">
        <v>0</v>
      </c>
      <c r="H51" s="2">
        <v>0.17</v>
      </c>
      <c r="I51">
        <v>5688</v>
      </c>
      <c r="J51" s="2">
        <v>0.17</v>
      </c>
      <c r="K51" s="2">
        <v>0</v>
      </c>
      <c r="L51" s="2">
        <v>0.17</v>
      </c>
      <c r="M51">
        <v>5688</v>
      </c>
    </row>
    <row r="52" spans="1:13" x14ac:dyDescent="0.25">
      <c r="A52" t="s">
        <v>55</v>
      </c>
      <c r="B52" s="2">
        <v>0.24</v>
      </c>
      <c r="C52" s="2">
        <v>0</v>
      </c>
      <c r="D52" s="2">
        <v>0.24</v>
      </c>
      <c r="E52">
        <v>12088</v>
      </c>
      <c r="F52" s="2">
        <v>0.24</v>
      </c>
      <c r="G52" s="2">
        <v>0</v>
      </c>
      <c r="H52" s="2">
        <v>0.25</v>
      </c>
      <c r="I52">
        <v>12088</v>
      </c>
      <c r="J52" s="2">
        <v>0.24</v>
      </c>
      <c r="K52" s="2">
        <v>0.01</v>
      </c>
      <c r="L52" s="2">
        <v>0.25</v>
      </c>
      <c r="M52">
        <v>12088</v>
      </c>
    </row>
    <row r="53" spans="1:13" x14ac:dyDescent="0.25">
      <c r="A53" t="s">
        <v>56</v>
      </c>
      <c r="B53" s="2">
        <v>2.02</v>
      </c>
      <c r="C53" s="2">
        <v>0.13</v>
      </c>
      <c r="D53" s="2">
        <v>2.16</v>
      </c>
      <c r="E53">
        <v>192756</v>
      </c>
      <c r="F53" s="2">
        <v>1.93</v>
      </c>
      <c r="G53" s="2">
        <v>0.14000000000000001</v>
      </c>
      <c r="H53" s="2">
        <v>2.0699999999999998</v>
      </c>
      <c r="I53">
        <v>192756</v>
      </c>
      <c r="J53" s="2">
        <v>1.98</v>
      </c>
      <c r="K53" s="2">
        <v>0.08</v>
      </c>
      <c r="L53" s="2">
        <v>2.0699999999999998</v>
      </c>
      <c r="M53">
        <v>192756</v>
      </c>
    </row>
    <row r="54" spans="1:13" x14ac:dyDescent="0.25">
      <c r="A54" t="s">
        <v>57</v>
      </c>
      <c r="B54" s="2">
        <v>2.63</v>
      </c>
      <c r="C54" s="2">
        <v>0.09</v>
      </c>
      <c r="D54" s="2">
        <v>2.73</v>
      </c>
      <c r="E54">
        <v>131448</v>
      </c>
      <c r="F54" s="2">
        <v>2.64</v>
      </c>
      <c r="G54" s="2">
        <v>0.08</v>
      </c>
      <c r="H54" s="2">
        <v>2.73</v>
      </c>
      <c r="I54">
        <v>131448</v>
      </c>
      <c r="J54" s="2">
        <v>2.63</v>
      </c>
      <c r="K54" s="2">
        <v>0.11</v>
      </c>
      <c r="L54" s="2">
        <v>2.74</v>
      </c>
      <c r="M54">
        <v>131448</v>
      </c>
    </row>
    <row r="55" spans="1:13" x14ac:dyDescent="0.25">
      <c r="A55" t="s">
        <v>58</v>
      </c>
      <c r="B55" s="2">
        <v>1.95</v>
      </c>
      <c r="C55" s="2">
        <v>0.09</v>
      </c>
      <c r="D55" s="2">
        <v>2.04</v>
      </c>
      <c r="E55">
        <v>130204</v>
      </c>
      <c r="F55" s="2">
        <v>1.98</v>
      </c>
      <c r="G55" s="2">
        <v>0.08</v>
      </c>
      <c r="H55" s="2">
        <v>2.06</v>
      </c>
      <c r="I55">
        <v>130204</v>
      </c>
      <c r="J55" s="2">
        <v>1.94</v>
      </c>
      <c r="K55" s="2">
        <v>0.08</v>
      </c>
      <c r="L55" s="2">
        <v>2.0299999999999998</v>
      </c>
      <c r="M55">
        <v>130204</v>
      </c>
    </row>
    <row r="56" spans="1:13" x14ac:dyDescent="0.25">
      <c r="A56" t="s">
        <v>59</v>
      </c>
      <c r="B56" s="2">
        <v>2.29</v>
      </c>
      <c r="C56" s="2">
        <v>0.03</v>
      </c>
      <c r="D56" s="2">
        <v>2.33</v>
      </c>
      <c r="E56">
        <v>60760</v>
      </c>
      <c r="F56" s="2">
        <v>2.2799999999999998</v>
      </c>
      <c r="G56" s="2">
        <v>0.03</v>
      </c>
      <c r="H56" s="2">
        <v>2.3199999999999998</v>
      </c>
      <c r="I56">
        <v>60760</v>
      </c>
      <c r="J56" s="2">
        <v>2.2799999999999998</v>
      </c>
      <c r="K56" s="2">
        <v>0.05</v>
      </c>
      <c r="L56" s="2">
        <v>2.34</v>
      </c>
      <c r="M56">
        <v>60760</v>
      </c>
    </row>
    <row r="57" spans="1:13" x14ac:dyDescent="0.25">
      <c r="A57" t="s">
        <v>60</v>
      </c>
      <c r="B57" s="2">
        <v>1.84</v>
      </c>
      <c r="C57" s="2">
        <v>0.03</v>
      </c>
      <c r="D57" s="2">
        <v>1.87</v>
      </c>
      <c r="E57">
        <v>11808</v>
      </c>
      <c r="F57" s="2">
        <v>1.83</v>
      </c>
      <c r="G57" s="2">
        <v>0.02</v>
      </c>
      <c r="H57" s="2">
        <v>1.85</v>
      </c>
      <c r="I57">
        <v>11808</v>
      </c>
      <c r="J57" s="2">
        <v>1.8</v>
      </c>
      <c r="K57" s="2">
        <v>0.04</v>
      </c>
      <c r="L57" s="2">
        <v>1.86</v>
      </c>
      <c r="M57">
        <v>11808</v>
      </c>
    </row>
    <row r="58" spans="1:13" x14ac:dyDescent="0.25">
      <c r="A58" t="s">
        <v>61</v>
      </c>
      <c r="B58" s="2">
        <v>0.05</v>
      </c>
      <c r="C58" s="2">
        <v>0</v>
      </c>
      <c r="D58" s="2">
        <v>0.05</v>
      </c>
      <c r="E58">
        <v>5608</v>
      </c>
      <c r="F58" s="2">
        <v>0.05</v>
      </c>
      <c r="G58" s="2">
        <v>0</v>
      </c>
      <c r="H58" s="2">
        <v>0.05</v>
      </c>
      <c r="I58">
        <v>5608</v>
      </c>
      <c r="J58" s="2">
        <v>0.05</v>
      </c>
      <c r="K58" s="2">
        <v>0</v>
      </c>
      <c r="L58" s="2">
        <v>0.05</v>
      </c>
      <c r="M58">
        <v>5608</v>
      </c>
    </row>
    <row r="59" spans="1:13" x14ac:dyDescent="0.25">
      <c r="A59" t="s">
        <v>62</v>
      </c>
      <c r="B59" s="2">
        <v>0.04</v>
      </c>
      <c r="C59" s="2">
        <v>0</v>
      </c>
      <c r="D59" s="2">
        <v>0.04</v>
      </c>
      <c r="E59">
        <v>5628</v>
      </c>
      <c r="F59" s="2">
        <v>0.04</v>
      </c>
      <c r="G59" s="2">
        <v>0</v>
      </c>
      <c r="H59" s="2">
        <v>0.04</v>
      </c>
      <c r="I59">
        <v>5628</v>
      </c>
      <c r="J59" s="2">
        <v>0.04</v>
      </c>
      <c r="K59" s="2">
        <v>0</v>
      </c>
      <c r="L59" s="2">
        <v>0.04</v>
      </c>
      <c r="M59">
        <v>5628</v>
      </c>
    </row>
    <row r="60" spans="1:13" x14ac:dyDescent="0.25">
      <c r="A60" t="s">
        <v>63</v>
      </c>
      <c r="B60" s="2">
        <v>1.58</v>
      </c>
      <c r="C60" s="2">
        <v>0.04</v>
      </c>
      <c r="D60" s="2">
        <v>1.63</v>
      </c>
      <c r="E60">
        <v>61024</v>
      </c>
      <c r="F60" s="2">
        <v>1.62</v>
      </c>
      <c r="G60" s="2">
        <v>0.03</v>
      </c>
      <c r="H60" s="2">
        <v>1.66</v>
      </c>
      <c r="I60">
        <v>61024</v>
      </c>
      <c r="J60" s="2">
        <v>1.6</v>
      </c>
      <c r="K60" s="2">
        <v>0.03</v>
      </c>
      <c r="L60" s="2">
        <v>1.63</v>
      </c>
      <c r="M60">
        <v>61024</v>
      </c>
    </row>
    <row r="61" spans="1:13" x14ac:dyDescent="0.25">
      <c r="A61" t="s">
        <v>64</v>
      </c>
      <c r="B61" s="2">
        <v>1.76</v>
      </c>
      <c r="C61" s="2">
        <v>0.05</v>
      </c>
      <c r="D61" s="2">
        <v>1.81</v>
      </c>
      <c r="E61">
        <v>11968</v>
      </c>
      <c r="F61" s="2">
        <v>1.78</v>
      </c>
      <c r="G61" s="2">
        <v>0.03</v>
      </c>
      <c r="H61" s="2">
        <v>1.82</v>
      </c>
      <c r="I61">
        <v>11964</v>
      </c>
      <c r="J61" s="2">
        <v>1.78</v>
      </c>
      <c r="K61" s="2">
        <v>0.03</v>
      </c>
      <c r="L61" s="2">
        <v>1.81</v>
      </c>
      <c r="M61">
        <v>11968</v>
      </c>
    </row>
    <row r="62" spans="1:13" x14ac:dyDescent="0.25">
      <c r="A62" t="s">
        <v>65</v>
      </c>
      <c r="B62" s="2">
        <v>1.84</v>
      </c>
      <c r="C62" s="2">
        <v>7.0000000000000007E-2</v>
      </c>
      <c r="D62" s="2">
        <v>1.91</v>
      </c>
      <c r="E62">
        <v>57564</v>
      </c>
      <c r="F62" s="2">
        <v>1.87</v>
      </c>
      <c r="G62" s="2">
        <v>0.03</v>
      </c>
      <c r="H62" s="2">
        <v>1.91</v>
      </c>
      <c r="I62">
        <v>57564</v>
      </c>
      <c r="J62" s="2">
        <v>1.88</v>
      </c>
      <c r="K62" s="2">
        <v>7.0000000000000007E-2</v>
      </c>
      <c r="L62" s="2">
        <v>1.95</v>
      </c>
      <c r="M62">
        <v>57564</v>
      </c>
    </row>
    <row r="63" spans="1:13" x14ac:dyDescent="0.25">
      <c r="A63" t="s">
        <v>66</v>
      </c>
      <c r="B63" s="2">
        <v>0.04</v>
      </c>
      <c r="C63" s="2">
        <v>0</v>
      </c>
      <c r="D63" s="2">
        <v>0.04</v>
      </c>
      <c r="E63">
        <v>5580</v>
      </c>
      <c r="F63" s="2">
        <v>0.03</v>
      </c>
      <c r="G63" s="2">
        <v>0</v>
      </c>
      <c r="H63" s="2">
        <v>0.04</v>
      </c>
      <c r="I63">
        <v>5580</v>
      </c>
      <c r="J63" s="2">
        <v>0.04</v>
      </c>
      <c r="K63" s="2">
        <v>0</v>
      </c>
      <c r="L63" s="2">
        <v>0.04</v>
      </c>
      <c r="M63">
        <v>5580</v>
      </c>
    </row>
    <row r="64" spans="1:13" x14ac:dyDescent="0.25">
      <c r="A64" t="s">
        <v>67</v>
      </c>
      <c r="B64" s="2">
        <v>0.04</v>
      </c>
      <c r="C64" s="2">
        <v>0</v>
      </c>
      <c r="D64" s="2">
        <v>0.04</v>
      </c>
      <c r="E64">
        <v>5536</v>
      </c>
      <c r="F64" s="2">
        <v>0.03</v>
      </c>
      <c r="G64" s="2">
        <v>0</v>
      </c>
      <c r="H64" s="2">
        <v>0.04</v>
      </c>
      <c r="I64">
        <v>5536</v>
      </c>
      <c r="J64" s="2">
        <v>0.04</v>
      </c>
      <c r="K64" s="2">
        <v>0</v>
      </c>
      <c r="L64" s="2">
        <v>0.04</v>
      </c>
      <c r="M64">
        <v>5536</v>
      </c>
    </row>
    <row r="65" spans="1:13" x14ac:dyDescent="0.25">
      <c r="A65" t="s">
        <v>68</v>
      </c>
      <c r="B65" s="2">
        <v>0.04</v>
      </c>
      <c r="C65" s="2">
        <v>0</v>
      </c>
      <c r="D65" s="2">
        <v>0.04</v>
      </c>
      <c r="E65">
        <v>5536</v>
      </c>
      <c r="F65" s="2">
        <v>0.04</v>
      </c>
      <c r="G65" s="2">
        <v>0</v>
      </c>
      <c r="H65" s="2">
        <v>0.04</v>
      </c>
      <c r="I65">
        <v>5536</v>
      </c>
      <c r="J65" s="2">
        <v>0.04</v>
      </c>
      <c r="K65" s="2">
        <v>0</v>
      </c>
      <c r="L65" s="2">
        <v>0.05</v>
      </c>
      <c r="M65">
        <v>5536</v>
      </c>
    </row>
    <row r="66" spans="1:13" x14ac:dyDescent="0.25">
      <c r="A66" t="s">
        <v>69</v>
      </c>
      <c r="B66" s="2">
        <v>0.87</v>
      </c>
      <c r="C66" s="2">
        <v>0</v>
      </c>
      <c r="D66" s="2">
        <v>0.88</v>
      </c>
      <c r="E66">
        <v>8992</v>
      </c>
      <c r="F66" s="2">
        <v>0.86</v>
      </c>
      <c r="G66" s="2">
        <v>0</v>
      </c>
      <c r="H66" s="2">
        <v>0.86</v>
      </c>
      <c r="I66">
        <v>8992</v>
      </c>
      <c r="J66" s="2">
        <v>0.88</v>
      </c>
      <c r="K66" s="2">
        <v>0</v>
      </c>
      <c r="L66" s="2">
        <v>0.88</v>
      </c>
      <c r="M66">
        <v>8992</v>
      </c>
    </row>
    <row r="67" spans="1:13" x14ac:dyDescent="0.25">
      <c r="A67" t="s">
        <v>70</v>
      </c>
      <c r="B67" s="2">
        <v>2.14</v>
      </c>
      <c r="C67" s="2">
        <v>0.01</v>
      </c>
      <c r="D67" s="2">
        <v>2.16</v>
      </c>
      <c r="E67">
        <v>12124</v>
      </c>
      <c r="F67" s="2">
        <v>2.12</v>
      </c>
      <c r="G67" s="2">
        <v>0.02</v>
      </c>
      <c r="H67" s="2">
        <v>2.14</v>
      </c>
      <c r="I67">
        <v>12124</v>
      </c>
      <c r="J67" s="2">
        <v>2.13</v>
      </c>
      <c r="K67" s="2">
        <v>0.02</v>
      </c>
      <c r="L67" s="2">
        <v>2.15</v>
      </c>
      <c r="M67">
        <v>12124</v>
      </c>
    </row>
    <row r="68" spans="1:13" x14ac:dyDescent="0.25">
      <c r="A68" t="s">
        <v>71</v>
      </c>
      <c r="B68" s="2">
        <v>1.55</v>
      </c>
      <c r="C68" s="2">
        <v>0.02</v>
      </c>
      <c r="D68" s="2">
        <v>1.58</v>
      </c>
      <c r="E68">
        <v>18252</v>
      </c>
      <c r="F68" s="2">
        <v>1.53</v>
      </c>
      <c r="G68" s="2">
        <v>0.02</v>
      </c>
      <c r="H68" s="2">
        <v>1.56</v>
      </c>
      <c r="I68">
        <v>18252</v>
      </c>
      <c r="J68" s="2">
        <v>1.54</v>
      </c>
      <c r="K68" s="2">
        <v>0.04</v>
      </c>
      <c r="L68" s="2">
        <v>1.59</v>
      </c>
      <c r="M68">
        <v>18252</v>
      </c>
    </row>
    <row r="69" spans="1:13" x14ac:dyDescent="0.25">
      <c r="A69" t="s">
        <v>72</v>
      </c>
      <c r="B69" s="2">
        <v>1.86</v>
      </c>
      <c r="C69" s="2">
        <v>0.02</v>
      </c>
      <c r="D69" s="2">
        <v>1.88</v>
      </c>
      <c r="E69">
        <v>12168</v>
      </c>
      <c r="F69" s="2">
        <v>1.85</v>
      </c>
      <c r="G69" s="2">
        <v>0.01</v>
      </c>
      <c r="H69" s="2">
        <v>1.87</v>
      </c>
      <c r="I69">
        <v>12168</v>
      </c>
      <c r="J69" s="2">
        <v>1.88</v>
      </c>
      <c r="K69" s="2">
        <v>0.01</v>
      </c>
      <c r="L69" s="2">
        <v>1.9</v>
      </c>
      <c r="M69">
        <v>12168</v>
      </c>
    </row>
    <row r="70" spans="1:13" x14ac:dyDescent="0.25">
      <c r="A70" t="s">
        <v>73</v>
      </c>
      <c r="B70" s="2">
        <v>0.08</v>
      </c>
      <c r="C70" s="2">
        <v>0.01</v>
      </c>
      <c r="D70" s="2">
        <v>0.09</v>
      </c>
      <c r="E70">
        <v>11492</v>
      </c>
      <c r="F70" s="2">
        <v>7.0000000000000007E-2</v>
      </c>
      <c r="G70" s="2">
        <v>0.01</v>
      </c>
      <c r="H70" s="2">
        <v>0.09</v>
      </c>
      <c r="I70">
        <v>11492</v>
      </c>
      <c r="J70" s="2">
        <v>0.08</v>
      </c>
      <c r="K70" s="2">
        <v>0</v>
      </c>
      <c r="L70" s="2">
        <v>0.09</v>
      </c>
      <c r="M70">
        <v>11492</v>
      </c>
    </row>
    <row r="71" spans="1:13" x14ac:dyDescent="0.25">
      <c r="A71" t="s">
        <v>74</v>
      </c>
      <c r="B71" s="2">
        <v>0.59</v>
      </c>
      <c r="C71" s="2">
        <v>0.01</v>
      </c>
      <c r="D71" s="2">
        <v>0.6</v>
      </c>
      <c r="E71">
        <v>11600</v>
      </c>
      <c r="F71" s="2">
        <v>0.6</v>
      </c>
      <c r="G71" s="2">
        <v>0</v>
      </c>
      <c r="H71" s="2">
        <v>0.61</v>
      </c>
      <c r="I71">
        <v>11600</v>
      </c>
      <c r="J71" s="2">
        <v>0.59</v>
      </c>
      <c r="K71" s="2">
        <v>0</v>
      </c>
      <c r="L71" s="2">
        <v>0.6</v>
      </c>
      <c r="M71">
        <v>11600</v>
      </c>
    </row>
    <row r="72" spans="1:13" x14ac:dyDescent="0.25">
      <c r="A72" t="s">
        <v>75</v>
      </c>
      <c r="B72" s="2">
        <v>1.92</v>
      </c>
      <c r="C72" s="2">
        <v>0.03</v>
      </c>
      <c r="D72" s="2">
        <v>1.96</v>
      </c>
      <c r="E72">
        <v>11504</v>
      </c>
      <c r="F72" s="2">
        <v>1.9</v>
      </c>
      <c r="G72" s="2">
        <v>0.02</v>
      </c>
      <c r="H72" s="2">
        <v>1.94</v>
      </c>
      <c r="I72">
        <v>11504</v>
      </c>
      <c r="J72" s="2">
        <v>1.91</v>
      </c>
      <c r="K72" s="2">
        <v>0.02</v>
      </c>
      <c r="L72" s="2">
        <v>1.93</v>
      </c>
      <c r="M72">
        <v>11500</v>
      </c>
    </row>
    <row r="73" spans="1:13" x14ac:dyDescent="0.25">
      <c r="A73" t="s">
        <v>76</v>
      </c>
      <c r="B73" s="2">
        <v>0.06</v>
      </c>
      <c r="C73" s="2">
        <v>0</v>
      </c>
      <c r="D73" s="2">
        <v>0.06</v>
      </c>
      <c r="E73">
        <v>5580</v>
      </c>
      <c r="F73" s="2">
        <v>0.06</v>
      </c>
      <c r="G73" s="2">
        <v>0</v>
      </c>
      <c r="H73" s="2">
        <v>0.06</v>
      </c>
      <c r="I73">
        <v>5580</v>
      </c>
      <c r="J73" s="2">
        <v>0.06</v>
      </c>
      <c r="K73" s="2">
        <v>0</v>
      </c>
      <c r="L73" s="2">
        <v>0.06</v>
      </c>
      <c r="M73">
        <v>5580</v>
      </c>
    </row>
    <row r="74" spans="1:13" x14ac:dyDescent="0.25">
      <c r="A74" t="s">
        <v>77</v>
      </c>
      <c r="B74" s="2">
        <v>0.06</v>
      </c>
      <c r="C74" s="2">
        <v>0</v>
      </c>
      <c r="D74" s="2">
        <v>0.06</v>
      </c>
      <c r="E74">
        <v>5632</v>
      </c>
      <c r="F74" s="2">
        <v>0.06</v>
      </c>
      <c r="G74" s="2">
        <v>0</v>
      </c>
      <c r="H74" s="2">
        <v>0.06</v>
      </c>
      <c r="I74">
        <v>5632</v>
      </c>
      <c r="J74" s="2">
        <v>0.06</v>
      </c>
      <c r="K74" s="2">
        <v>0</v>
      </c>
      <c r="L74" s="2">
        <v>0.06</v>
      </c>
      <c r="M74">
        <v>5632</v>
      </c>
    </row>
    <row r="75" spans="1:13" x14ac:dyDescent="0.25">
      <c r="A75" t="s">
        <v>78</v>
      </c>
      <c r="B75" s="2">
        <v>0.9</v>
      </c>
      <c r="C75" s="2">
        <v>0.02</v>
      </c>
      <c r="D75" s="2">
        <v>0.92</v>
      </c>
      <c r="E75">
        <v>33556</v>
      </c>
      <c r="F75" s="2">
        <v>0.89</v>
      </c>
      <c r="G75" s="2">
        <v>0.02</v>
      </c>
      <c r="H75" s="2">
        <v>0.91</v>
      </c>
      <c r="I75">
        <v>33552</v>
      </c>
      <c r="J75" s="2">
        <v>0.88</v>
      </c>
      <c r="K75" s="2">
        <v>0.01</v>
      </c>
      <c r="L75" s="2">
        <v>0.9</v>
      </c>
      <c r="M75">
        <v>33556</v>
      </c>
    </row>
    <row r="76" spans="1:13" x14ac:dyDescent="0.25">
      <c r="A76" t="s">
        <v>79</v>
      </c>
      <c r="B76" s="2">
        <v>1.45</v>
      </c>
      <c r="C76" s="2">
        <v>0.04</v>
      </c>
      <c r="D76" s="2">
        <v>1.49</v>
      </c>
      <c r="E76">
        <v>53548</v>
      </c>
      <c r="F76" s="2">
        <v>1.46</v>
      </c>
      <c r="G76" s="2">
        <v>0.02</v>
      </c>
      <c r="H76" s="2">
        <v>1.49</v>
      </c>
      <c r="I76">
        <v>53548</v>
      </c>
      <c r="J76" s="2">
        <v>1.44</v>
      </c>
      <c r="K76" s="2">
        <v>0.04</v>
      </c>
      <c r="L76" s="2">
        <v>1.49</v>
      </c>
      <c r="M76">
        <v>53548</v>
      </c>
    </row>
    <row r="77" spans="1:13" x14ac:dyDescent="0.25">
      <c r="A77" t="s">
        <v>80</v>
      </c>
      <c r="B77" s="2">
        <v>0.04</v>
      </c>
      <c r="C77" s="2">
        <v>0</v>
      </c>
      <c r="D77" s="2">
        <v>0.04</v>
      </c>
      <c r="E77">
        <v>5544</v>
      </c>
      <c r="F77" s="2">
        <v>0.04</v>
      </c>
      <c r="G77" s="2">
        <v>0</v>
      </c>
      <c r="H77" s="2">
        <v>0.04</v>
      </c>
      <c r="I77">
        <v>5544</v>
      </c>
      <c r="J77" s="2">
        <v>0.04</v>
      </c>
      <c r="K77" s="2">
        <v>0</v>
      </c>
      <c r="L77" s="2">
        <v>0.04</v>
      </c>
      <c r="M77">
        <v>5544</v>
      </c>
    </row>
    <row r="78" spans="1:13" x14ac:dyDescent="0.25">
      <c r="A78" t="s">
        <v>81</v>
      </c>
      <c r="B78" s="2">
        <v>0.08</v>
      </c>
      <c r="C78" s="2">
        <v>0</v>
      </c>
      <c r="D78" s="2">
        <v>0.09</v>
      </c>
      <c r="E78">
        <v>9256</v>
      </c>
      <c r="F78" s="2">
        <v>0.08</v>
      </c>
      <c r="G78" s="2">
        <v>0</v>
      </c>
      <c r="H78" s="2">
        <v>0.09</v>
      </c>
      <c r="I78">
        <v>9256</v>
      </c>
      <c r="J78" s="2">
        <v>0.09</v>
      </c>
      <c r="K78" s="2">
        <v>0</v>
      </c>
      <c r="L78" s="2">
        <v>0.09</v>
      </c>
      <c r="M78">
        <v>9256</v>
      </c>
    </row>
    <row r="79" spans="1:13" x14ac:dyDescent="0.25">
      <c r="A79" t="s">
        <v>82</v>
      </c>
      <c r="B79" s="2">
        <v>0.05</v>
      </c>
      <c r="C79" s="2">
        <v>0</v>
      </c>
      <c r="D79" s="2">
        <v>0.05</v>
      </c>
      <c r="E79">
        <v>5560</v>
      </c>
      <c r="F79" s="2">
        <v>0.04</v>
      </c>
      <c r="G79" s="2">
        <v>0</v>
      </c>
      <c r="H79" s="2">
        <v>0.05</v>
      </c>
      <c r="I79">
        <v>5560</v>
      </c>
      <c r="J79" s="2">
        <v>0.05</v>
      </c>
      <c r="K79" s="2">
        <v>0</v>
      </c>
      <c r="L79" s="2">
        <v>0.05</v>
      </c>
      <c r="M79">
        <v>5560</v>
      </c>
    </row>
    <row r="80" spans="1:13" x14ac:dyDescent="0.25">
      <c r="A80" t="s">
        <v>83</v>
      </c>
      <c r="B80" s="2">
        <v>2.27</v>
      </c>
      <c r="C80" s="2">
        <v>0.03</v>
      </c>
      <c r="D80" s="2">
        <v>2.2999999999999998</v>
      </c>
      <c r="E80">
        <v>21444</v>
      </c>
      <c r="F80" s="2">
        <v>2.2400000000000002</v>
      </c>
      <c r="G80" s="2">
        <v>0.05</v>
      </c>
      <c r="H80" s="2">
        <v>2.29</v>
      </c>
      <c r="I80">
        <v>21444</v>
      </c>
      <c r="J80" s="2">
        <v>2.25</v>
      </c>
      <c r="K80" s="2">
        <v>0.04</v>
      </c>
      <c r="L80" s="2">
        <v>2.29</v>
      </c>
      <c r="M80">
        <v>21444</v>
      </c>
    </row>
    <row r="81" spans="1:13" x14ac:dyDescent="0.25">
      <c r="A81" t="s">
        <v>84</v>
      </c>
      <c r="B81" s="2">
        <v>2.23</v>
      </c>
      <c r="C81" s="2">
        <v>0.08</v>
      </c>
      <c r="D81" s="2">
        <v>2.3199999999999998</v>
      </c>
      <c r="E81">
        <v>10060</v>
      </c>
      <c r="F81" s="2">
        <v>2.17</v>
      </c>
      <c r="G81" s="2">
        <v>0.1</v>
      </c>
      <c r="H81" s="2">
        <v>2.2799999999999998</v>
      </c>
      <c r="I81">
        <v>10060</v>
      </c>
      <c r="J81" s="2">
        <v>2.2799999999999998</v>
      </c>
      <c r="K81" s="2">
        <v>0.05</v>
      </c>
      <c r="L81" s="2">
        <v>2.34</v>
      </c>
      <c r="M81">
        <v>10060</v>
      </c>
    </row>
    <row r="82" spans="1:13" x14ac:dyDescent="0.25">
      <c r="A82" t="s">
        <v>85</v>
      </c>
      <c r="B82" s="2">
        <v>4.95</v>
      </c>
      <c r="C82" s="2">
        <v>0.11</v>
      </c>
      <c r="D82" s="2">
        <v>5.07</v>
      </c>
      <c r="E82">
        <v>112800</v>
      </c>
      <c r="F82" s="2">
        <v>4.9400000000000004</v>
      </c>
      <c r="G82" s="2">
        <v>0.11</v>
      </c>
      <c r="H82" s="2">
        <v>5.0599999999999996</v>
      </c>
      <c r="I82">
        <v>112800</v>
      </c>
      <c r="J82" s="2">
        <v>4.96</v>
      </c>
      <c r="K82" s="2">
        <v>0.1</v>
      </c>
      <c r="L82" s="2">
        <v>5.0599999999999996</v>
      </c>
      <c r="M82">
        <v>112800</v>
      </c>
    </row>
    <row r="83" spans="1:13" x14ac:dyDescent="0.25">
      <c r="A83" t="s">
        <v>86</v>
      </c>
      <c r="B83" s="2">
        <v>2.17</v>
      </c>
      <c r="C83" s="2">
        <v>0.04</v>
      </c>
      <c r="D83" s="2">
        <v>2.2200000000000002</v>
      </c>
      <c r="E83">
        <v>79500</v>
      </c>
      <c r="F83" s="2">
        <v>2.16</v>
      </c>
      <c r="G83" s="2">
        <v>7.0000000000000007E-2</v>
      </c>
      <c r="H83" s="2">
        <v>2.2400000000000002</v>
      </c>
      <c r="I83">
        <v>79500</v>
      </c>
      <c r="J83" s="2">
        <v>2.16</v>
      </c>
      <c r="K83" s="2">
        <v>0.06</v>
      </c>
      <c r="L83" s="2">
        <v>2.23</v>
      </c>
      <c r="M83">
        <v>79500</v>
      </c>
    </row>
    <row r="84" spans="1:13" x14ac:dyDescent="0.25">
      <c r="A84" t="s">
        <v>87</v>
      </c>
      <c r="B84" s="2">
        <v>0.04</v>
      </c>
      <c r="C84" s="2">
        <v>0</v>
      </c>
      <c r="D84" s="2">
        <v>0.04</v>
      </c>
      <c r="E84">
        <v>5536</v>
      </c>
      <c r="F84" s="2">
        <v>0.04</v>
      </c>
      <c r="G84" s="2">
        <v>0</v>
      </c>
      <c r="H84" s="2">
        <v>0.05</v>
      </c>
      <c r="I84">
        <v>5536</v>
      </c>
      <c r="J84" s="2">
        <v>0.04</v>
      </c>
      <c r="K84" s="2">
        <v>0</v>
      </c>
      <c r="L84" s="2">
        <v>0.04</v>
      </c>
      <c r="M84">
        <v>5536</v>
      </c>
    </row>
    <row r="85" spans="1:13" x14ac:dyDescent="0.25">
      <c r="A85" t="s">
        <v>88</v>
      </c>
      <c r="B85" s="2">
        <v>0.24</v>
      </c>
      <c r="C85" s="2">
        <v>0</v>
      </c>
      <c r="D85" s="2">
        <v>0.24</v>
      </c>
      <c r="E85">
        <v>5536</v>
      </c>
      <c r="F85" s="2">
        <v>0.24</v>
      </c>
      <c r="G85" s="2">
        <v>0</v>
      </c>
      <c r="H85" s="2">
        <v>0.24</v>
      </c>
      <c r="I85">
        <v>5536</v>
      </c>
      <c r="J85" s="2">
        <v>0.24</v>
      </c>
      <c r="K85" s="2">
        <v>0</v>
      </c>
      <c r="L85" s="2">
        <v>0.25</v>
      </c>
      <c r="M85">
        <v>5536</v>
      </c>
    </row>
    <row r="86" spans="1:13" x14ac:dyDescent="0.25">
      <c r="A86" t="s">
        <v>89</v>
      </c>
      <c r="B86" s="2">
        <v>1.79</v>
      </c>
      <c r="C86" s="2">
        <v>0.02</v>
      </c>
      <c r="D86" s="2">
        <v>1.82</v>
      </c>
      <c r="E86">
        <v>14120</v>
      </c>
      <c r="F86" s="2">
        <v>1.78</v>
      </c>
      <c r="G86" s="2">
        <v>0.04</v>
      </c>
      <c r="H86" s="2">
        <v>1.84</v>
      </c>
      <c r="I86">
        <v>14120</v>
      </c>
      <c r="J86" s="2">
        <v>1.8</v>
      </c>
      <c r="K86" s="2">
        <v>0.04</v>
      </c>
      <c r="L86" s="2">
        <v>1.84</v>
      </c>
      <c r="M86">
        <v>14120</v>
      </c>
    </row>
    <row r="87" spans="1:13" x14ac:dyDescent="0.25">
      <c r="A87" t="s">
        <v>90</v>
      </c>
      <c r="B87" s="2">
        <v>0.64</v>
      </c>
      <c r="C87" s="2">
        <v>0.02</v>
      </c>
      <c r="D87" s="2">
        <v>0.66</v>
      </c>
      <c r="E87">
        <v>56460</v>
      </c>
      <c r="F87" s="2">
        <v>0.63</v>
      </c>
      <c r="G87" s="2">
        <v>0.02</v>
      </c>
      <c r="H87" s="2">
        <v>0.65</v>
      </c>
      <c r="I87">
        <v>56460</v>
      </c>
      <c r="J87" s="2">
        <v>0.63</v>
      </c>
      <c r="K87" s="2">
        <v>0.02</v>
      </c>
      <c r="L87" s="2">
        <v>0.65</v>
      </c>
      <c r="M87">
        <v>56460</v>
      </c>
    </row>
    <row r="88" spans="1:13" x14ac:dyDescent="0.25">
      <c r="A88" t="s">
        <v>91</v>
      </c>
      <c r="B88" s="2">
        <v>0.72</v>
      </c>
      <c r="C88" s="2">
        <v>0.01</v>
      </c>
      <c r="D88" s="2">
        <v>0.74</v>
      </c>
      <c r="E88">
        <v>56348</v>
      </c>
      <c r="F88" s="2">
        <v>0.74</v>
      </c>
      <c r="G88" s="2">
        <v>0</v>
      </c>
      <c r="H88" s="2">
        <v>0.74</v>
      </c>
      <c r="I88">
        <v>56348</v>
      </c>
      <c r="J88" s="2">
        <v>0.69</v>
      </c>
      <c r="K88" s="2">
        <v>0.04</v>
      </c>
      <c r="L88" s="2">
        <v>0.74</v>
      </c>
      <c r="M88">
        <v>56348</v>
      </c>
    </row>
    <row r="89" spans="1:13" x14ac:dyDescent="0.25">
      <c r="A89" t="s">
        <v>92</v>
      </c>
      <c r="B89" s="2">
        <v>0.03</v>
      </c>
      <c r="C89" s="2">
        <v>0</v>
      </c>
      <c r="D89" s="2">
        <v>0.04</v>
      </c>
      <c r="E89">
        <v>5536</v>
      </c>
      <c r="F89" s="2">
        <v>0.03</v>
      </c>
      <c r="G89" s="2">
        <v>0</v>
      </c>
      <c r="H89" s="2">
        <v>0.04</v>
      </c>
      <c r="I89">
        <v>5536</v>
      </c>
      <c r="J89" s="2">
        <v>0.04</v>
      </c>
      <c r="K89" s="2">
        <v>0</v>
      </c>
      <c r="L89" s="2">
        <v>0.04</v>
      </c>
      <c r="M89">
        <v>5536</v>
      </c>
    </row>
    <row r="90" spans="1:13" x14ac:dyDescent="0.25">
      <c r="A90" t="s">
        <v>93</v>
      </c>
      <c r="B90" s="2">
        <v>0.04</v>
      </c>
      <c r="C90" s="2">
        <v>0</v>
      </c>
      <c r="D90" s="2">
        <v>0.04</v>
      </c>
      <c r="E90">
        <v>5544</v>
      </c>
      <c r="F90" s="2">
        <v>0.04</v>
      </c>
      <c r="G90" s="2">
        <v>0</v>
      </c>
      <c r="H90" s="2">
        <v>0.04</v>
      </c>
      <c r="I90">
        <v>5544</v>
      </c>
      <c r="J90" s="2">
        <v>0.04</v>
      </c>
      <c r="K90" s="2">
        <v>0</v>
      </c>
      <c r="L90" s="2">
        <v>0.05</v>
      </c>
      <c r="M90">
        <v>5544</v>
      </c>
    </row>
    <row r="91" spans="1:13" x14ac:dyDescent="0.25">
      <c r="A91" t="s">
        <v>94</v>
      </c>
      <c r="B91" s="2">
        <v>0.04</v>
      </c>
      <c r="C91" s="2">
        <v>0</v>
      </c>
      <c r="D91" s="2">
        <v>0.04</v>
      </c>
      <c r="E91">
        <v>5564</v>
      </c>
      <c r="F91" s="2">
        <v>0.04</v>
      </c>
      <c r="G91" s="2">
        <v>0</v>
      </c>
      <c r="H91" s="2">
        <v>0.04</v>
      </c>
      <c r="I91">
        <v>5564</v>
      </c>
      <c r="J91" s="2">
        <v>0.04</v>
      </c>
      <c r="K91" s="2">
        <v>0</v>
      </c>
      <c r="L91" s="2">
        <v>0.04</v>
      </c>
      <c r="M91">
        <v>5564</v>
      </c>
    </row>
    <row r="92" spans="1:13" x14ac:dyDescent="0.25">
      <c r="A92" t="s">
        <v>96</v>
      </c>
      <c r="B92" s="2">
        <v>0.3</v>
      </c>
      <c r="C92" s="2">
        <v>0</v>
      </c>
      <c r="D92" s="2">
        <v>0.31</v>
      </c>
      <c r="E92">
        <v>7108</v>
      </c>
      <c r="F92" s="2">
        <v>0.3</v>
      </c>
      <c r="G92" s="2">
        <v>0</v>
      </c>
      <c r="H92" s="2">
        <v>0.31</v>
      </c>
      <c r="I92">
        <v>7108</v>
      </c>
      <c r="J92" s="2">
        <v>0.3</v>
      </c>
      <c r="K92" s="2">
        <v>0</v>
      </c>
      <c r="L92" s="2">
        <v>0.31</v>
      </c>
      <c r="M92">
        <v>7108</v>
      </c>
    </row>
    <row r="93" spans="1:13" x14ac:dyDescent="0.25">
      <c r="A93" t="s">
        <v>97</v>
      </c>
      <c r="B93" s="2">
        <v>0.04</v>
      </c>
      <c r="C93" s="2">
        <v>0</v>
      </c>
      <c r="D93" s="2">
        <v>0.04</v>
      </c>
      <c r="E93">
        <v>5536</v>
      </c>
      <c r="F93" s="2">
        <v>0.04</v>
      </c>
      <c r="G93" s="2">
        <v>0</v>
      </c>
      <c r="H93" s="2">
        <v>0.04</v>
      </c>
      <c r="I93">
        <v>5536</v>
      </c>
      <c r="J93" s="2">
        <v>0.03</v>
      </c>
      <c r="K93" s="2">
        <v>0</v>
      </c>
      <c r="L93" s="2">
        <v>0.04</v>
      </c>
      <c r="M93">
        <v>5536</v>
      </c>
    </row>
    <row r="94" spans="1:13" x14ac:dyDescent="0.25">
      <c r="A94" t="s">
        <v>98</v>
      </c>
      <c r="B94" s="2">
        <v>0.03</v>
      </c>
      <c r="C94" s="2">
        <v>0</v>
      </c>
      <c r="D94" s="2">
        <v>0.03</v>
      </c>
      <c r="E94">
        <v>5536</v>
      </c>
      <c r="F94" s="2">
        <v>0.04</v>
      </c>
      <c r="G94" s="2">
        <v>0</v>
      </c>
      <c r="H94" s="2">
        <v>0.04</v>
      </c>
      <c r="I94">
        <v>5536</v>
      </c>
      <c r="J94" s="2">
        <v>0.04</v>
      </c>
      <c r="K94" s="2">
        <v>0</v>
      </c>
      <c r="L94" s="2">
        <v>0.04</v>
      </c>
      <c r="M94">
        <v>5536</v>
      </c>
    </row>
    <row r="95" spans="1:13" x14ac:dyDescent="0.25">
      <c r="A95" t="s">
        <v>99</v>
      </c>
      <c r="B95" s="2">
        <v>0.22</v>
      </c>
      <c r="C95" s="2">
        <v>0</v>
      </c>
      <c r="D95" s="2">
        <v>0.22</v>
      </c>
      <c r="E95">
        <v>12240</v>
      </c>
      <c r="F95" s="2">
        <v>0.22</v>
      </c>
      <c r="G95" s="2">
        <v>0</v>
      </c>
      <c r="H95" s="2">
        <v>0.22</v>
      </c>
      <c r="I95">
        <v>12240</v>
      </c>
      <c r="J95" s="2">
        <v>0.21</v>
      </c>
      <c r="K95" s="2">
        <v>0</v>
      </c>
      <c r="L95" s="2">
        <v>0.22</v>
      </c>
      <c r="M95">
        <v>12240</v>
      </c>
    </row>
    <row r="96" spans="1:13" x14ac:dyDescent="0.25">
      <c r="A96" t="s">
        <v>100</v>
      </c>
      <c r="B96" s="2">
        <v>0.04</v>
      </c>
      <c r="C96" s="2">
        <v>0</v>
      </c>
      <c r="D96" s="2">
        <v>0.04</v>
      </c>
      <c r="E96">
        <v>5668</v>
      </c>
      <c r="F96" s="2">
        <v>0.04</v>
      </c>
      <c r="G96" s="2">
        <v>0</v>
      </c>
      <c r="H96" s="2">
        <v>0.04</v>
      </c>
      <c r="I96">
        <v>5668</v>
      </c>
      <c r="J96" s="2">
        <v>0.04</v>
      </c>
      <c r="K96" s="2">
        <v>0</v>
      </c>
      <c r="L96" s="2">
        <v>0.04</v>
      </c>
      <c r="M96">
        <v>5668</v>
      </c>
    </row>
    <row r="97" spans="1:13" x14ac:dyDescent="0.25">
      <c r="A97" t="s">
        <v>101</v>
      </c>
      <c r="B97" s="2">
        <v>0.69</v>
      </c>
      <c r="C97" s="2">
        <v>0.01</v>
      </c>
      <c r="D97" s="2">
        <v>0.71</v>
      </c>
      <c r="E97">
        <v>18816</v>
      </c>
      <c r="F97" s="2">
        <v>0.68</v>
      </c>
      <c r="G97" s="2">
        <v>0.02</v>
      </c>
      <c r="H97" s="2">
        <v>0.7</v>
      </c>
      <c r="I97">
        <v>18816</v>
      </c>
      <c r="J97" s="2">
        <v>0.69</v>
      </c>
      <c r="K97" s="2">
        <v>0</v>
      </c>
      <c r="L97" s="2">
        <v>0.7</v>
      </c>
      <c r="M97">
        <v>18816</v>
      </c>
    </row>
    <row r="98" spans="1:13" x14ac:dyDescent="0.25">
      <c r="A98" t="s">
        <v>102</v>
      </c>
      <c r="B98" s="2">
        <v>0.04</v>
      </c>
      <c r="C98" s="2">
        <v>0</v>
      </c>
      <c r="D98" s="2">
        <v>0.04</v>
      </c>
      <c r="E98">
        <v>5536</v>
      </c>
      <c r="F98" s="2">
        <v>0.03</v>
      </c>
      <c r="G98" s="2">
        <v>0</v>
      </c>
      <c r="H98" s="2">
        <v>0.03</v>
      </c>
      <c r="I98">
        <v>5536</v>
      </c>
      <c r="J98" s="2">
        <v>0.04</v>
      </c>
      <c r="K98" s="2">
        <v>0</v>
      </c>
      <c r="L98" s="2">
        <v>0.04</v>
      </c>
      <c r="M98">
        <v>5536</v>
      </c>
    </row>
    <row r="99" spans="1:13" x14ac:dyDescent="0.25">
      <c r="A99" t="s">
        <v>103</v>
      </c>
      <c r="B99" s="2">
        <v>2.4</v>
      </c>
      <c r="C99" s="2">
        <v>0.05</v>
      </c>
      <c r="D99" s="2">
        <v>2.4500000000000002</v>
      </c>
      <c r="E99">
        <v>12928</v>
      </c>
      <c r="F99" s="2">
        <v>2.4</v>
      </c>
      <c r="G99" s="2">
        <v>0.04</v>
      </c>
      <c r="H99" s="2">
        <v>2.4500000000000002</v>
      </c>
      <c r="I99">
        <v>12928</v>
      </c>
      <c r="J99" s="2">
        <v>2.42</v>
      </c>
      <c r="K99" s="2">
        <v>0.03</v>
      </c>
      <c r="L99" s="2">
        <v>2.4500000000000002</v>
      </c>
      <c r="M99">
        <v>12928</v>
      </c>
    </row>
    <row r="100" spans="1:13" x14ac:dyDescent="0.25">
      <c r="A100" t="s">
        <v>104</v>
      </c>
      <c r="B100" s="2">
        <v>1.94</v>
      </c>
      <c r="C100" s="2">
        <v>0.03</v>
      </c>
      <c r="D100" s="2">
        <v>1.98</v>
      </c>
      <c r="E100">
        <v>14040</v>
      </c>
      <c r="F100" s="2">
        <v>1.94</v>
      </c>
      <c r="G100" s="2">
        <v>0.02</v>
      </c>
      <c r="H100" s="2">
        <v>1.98</v>
      </c>
      <c r="I100">
        <v>14040</v>
      </c>
      <c r="J100" s="2">
        <v>1.95</v>
      </c>
      <c r="K100" s="2">
        <v>0.02</v>
      </c>
      <c r="L100" s="2">
        <v>1.98</v>
      </c>
      <c r="M100">
        <v>14040</v>
      </c>
    </row>
    <row r="101" spans="1:13" x14ac:dyDescent="0.25">
      <c r="A101" t="s">
        <v>105</v>
      </c>
      <c r="B101" s="2">
        <v>0.03</v>
      </c>
      <c r="C101" s="2">
        <v>0.01</v>
      </c>
      <c r="D101" s="2">
        <v>0.04</v>
      </c>
      <c r="E101">
        <v>5592</v>
      </c>
      <c r="F101" s="2">
        <v>0.04</v>
      </c>
      <c r="G101" s="2">
        <v>0</v>
      </c>
      <c r="H101" s="2">
        <v>0.04</v>
      </c>
      <c r="I101">
        <v>5592</v>
      </c>
      <c r="J101" s="2">
        <v>0.04</v>
      </c>
      <c r="K101" s="2">
        <v>0</v>
      </c>
      <c r="L101" s="2">
        <v>0.04</v>
      </c>
      <c r="M101">
        <v>5592</v>
      </c>
    </row>
    <row r="102" spans="1:13" x14ac:dyDescent="0.25">
      <c r="A102" t="s">
        <v>165</v>
      </c>
      <c r="B102">
        <v>2.27</v>
      </c>
      <c r="C102">
        <v>0.04</v>
      </c>
      <c r="D102">
        <v>2.3199999999999998</v>
      </c>
      <c r="E102">
        <v>11660</v>
      </c>
      <c r="F102">
        <v>2.2000000000000002</v>
      </c>
      <c r="G102">
        <v>0.05</v>
      </c>
      <c r="H102">
        <v>2.2599999999999998</v>
      </c>
      <c r="I102">
        <v>11660</v>
      </c>
      <c r="J102">
        <v>2.21</v>
      </c>
      <c r="K102">
        <v>0.06</v>
      </c>
      <c r="L102">
        <v>2.27</v>
      </c>
      <c r="M102">
        <v>11660</v>
      </c>
    </row>
    <row r="103" spans="1:13" x14ac:dyDescent="0.25">
      <c r="A103" t="s">
        <v>166</v>
      </c>
      <c r="B103">
        <v>0.12</v>
      </c>
      <c r="C103">
        <v>0</v>
      </c>
      <c r="D103">
        <v>0.12</v>
      </c>
      <c r="E103">
        <v>6024</v>
      </c>
      <c r="F103">
        <v>0.12</v>
      </c>
      <c r="G103">
        <v>0</v>
      </c>
      <c r="H103">
        <v>0.13</v>
      </c>
      <c r="I103">
        <v>6024</v>
      </c>
      <c r="J103">
        <v>0.12</v>
      </c>
      <c r="K103">
        <v>0</v>
      </c>
      <c r="L103">
        <v>0.12</v>
      </c>
      <c r="M103">
        <v>6024</v>
      </c>
    </row>
    <row r="104" spans="1:13" x14ac:dyDescent="0.25">
      <c r="A104" t="s">
        <v>167</v>
      </c>
      <c r="B104">
        <v>0.18</v>
      </c>
      <c r="C104">
        <v>0</v>
      </c>
      <c r="D104">
        <v>0.18</v>
      </c>
      <c r="E104">
        <v>6424</v>
      </c>
      <c r="F104">
        <v>0.18</v>
      </c>
      <c r="G104">
        <v>0</v>
      </c>
      <c r="H104">
        <v>0.18</v>
      </c>
      <c r="I104">
        <v>6424</v>
      </c>
      <c r="J104">
        <v>0.17</v>
      </c>
      <c r="K104">
        <v>0.01</v>
      </c>
      <c r="L104">
        <v>0.18</v>
      </c>
      <c r="M104">
        <v>6424</v>
      </c>
    </row>
    <row r="105" spans="1:13" x14ac:dyDescent="0.25">
      <c r="A105" t="s">
        <v>168</v>
      </c>
      <c r="B105">
        <v>2.2400000000000002</v>
      </c>
      <c r="C105">
        <v>0.05</v>
      </c>
      <c r="D105">
        <v>2.2999999999999998</v>
      </c>
      <c r="E105">
        <v>12700</v>
      </c>
      <c r="F105">
        <v>2.2200000000000002</v>
      </c>
      <c r="G105">
        <v>7.0000000000000007E-2</v>
      </c>
      <c r="H105">
        <v>2.2999999999999998</v>
      </c>
      <c r="I105">
        <v>12700</v>
      </c>
      <c r="J105">
        <v>2.2400000000000002</v>
      </c>
      <c r="K105">
        <v>0.06</v>
      </c>
      <c r="L105">
        <v>2.31</v>
      </c>
      <c r="M105">
        <v>12700</v>
      </c>
    </row>
    <row r="106" spans="1:13" x14ac:dyDescent="0.25">
      <c r="A106" t="s">
        <v>169</v>
      </c>
      <c r="B106">
        <v>0.39</v>
      </c>
      <c r="C106">
        <v>0</v>
      </c>
      <c r="D106">
        <v>0.39</v>
      </c>
      <c r="E106">
        <v>7208</v>
      </c>
      <c r="F106">
        <v>0.39</v>
      </c>
      <c r="G106">
        <v>0</v>
      </c>
      <c r="H106">
        <v>0.39</v>
      </c>
      <c r="I106">
        <v>7208</v>
      </c>
      <c r="J106">
        <v>0.41</v>
      </c>
      <c r="K106">
        <v>0</v>
      </c>
      <c r="L106">
        <v>0.41</v>
      </c>
      <c r="M106">
        <v>7208</v>
      </c>
    </row>
    <row r="107" spans="1:13" x14ac:dyDescent="0.25">
      <c r="A107" t="s">
        <v>170</v>
      </c>
      <c r="B107">
        <v>0.55000000000000004</v>
      </c>
      <c r="C107">
        <v>0</v>
      </c>
      <c r="D107">
        <v>0.55000000000000004</v>
      </c>
      <c r="E107">
        <v>7616</v>
      </c>
      <c r="F107">
        <v>0.54</v>
      </c>
      <c r="G107">
        <v>0.01</v>
      </c>
      <c r="H107">
        <v>0.55000000000000004</v>
      </c>
      <c r="I107">
        <v>7616</v>
      </c>
      <c r="J107">
        <v>0.55000000000000004</v>
      </c>
      <c r="K107">
        <v>0</v>
      </c>
      <c r="L107">
        <v>0.55000000000000004</v>
      </c>
      <c r="M107">
        <v>7616</v>
      </c>
    </row>
    <row r="108" spans="1:13" x14ac:dyDescent="0.25">
      <c r="A108" t="s">
        <v>156</v>
      </c>
      <c r="B108">
        <v>1.39</v>
      </c>
      <c r="C108">
        <v>0.01</v>
      </c>
      <c r="D108">
        <v>1.41</v>
      </c>
      <c r="E108">
        <v>13484</v>
      </c>
      <c r="F108">
        <v>1.4</v>
      </c>
      <c r="G108">
        <v>0.01</v>
      </c>
      <c r="H108">
        <v>1.41</v>
      </c>
      <c r="I108">
        <v>13484</v>
      </c>
      <c r="J108">
        <v>1.39</v>
      </c>
      <c r="K108">
        <v>0.01</v>
      </c>
      <c r="L108">
        <v>1.41</v>
      </c>
      <c r="M108">
        <v>13484</v>
      </c>
    </row>
    <row r="109" spans="1:13" x14ac:dyDescent="0.25">
      <c r="A109" t="s">
        <v>171</v>
      </c>
      <c r="B109">
        <v>1.62</v>
      </c>
      <c r="C109">
        <v>7.0000000000000007E-2</v>
      </c>
      <c r="D109">
        <v>1.69</v>
      </c>
      <c r="E109">
        <v>9316</v>
      </c>
      <c r="F109">
        <v>1.59</v>
      </c>
      <c r="G109">
        <v>7.0000000000000007E-2</v>
      </c>
      <c r="H109">
        <v>1.66</v>
      </c>
      <c r="I109">
        <v>9316</v>
      </c>
      <c r="J109">
        <v>1.59</v>
      </c>
      <c r="K109">
        <v>0.06</v>
      </c>
      <c r="L109">
        <v>1.66</v>
      </c>
      <c r="M109">
        <v>9316</v>
      </c>
    </row>
    <row r="110" spans="1:13" x14ac:dyDescent="0.25">
      <c r="A110" t="s">
        <v>172</v>
      </c>
      <c r="B110">
        <v>0.16</v>
      </c>
      <c r="C110">
        <v>0</v>
      </c>
      <c r="D110">
        <v>0.17</v>
      </c>
      <c r="E110">
        <v>6616</v>
      </c>
      <c r="F110">
        <v>0.17</v>
      </c>
      <c r="G110">
        <v>0</v>
      </c>
      <c r="H110">
        <v>0.17</v>
      </c>
      <c r="I110">
        <v>6616</v>
      </c>
      <c r="J110">
        <v>0.17</v>
      </c>
      <c r="K110">
        <v>0</v>
      </c>
      <c r="L110">
        <v>0.17</v>
      </c>
      <c r="M110">
        <v>6616</v>
      </c>
    </row>
    <row r="111" spans="1:13" x14ac:dyDescent="0.25">
      <c r="A111" t="s">
        <v>173</v>
      </c>
      <c r="B111">
        <v>0.03</v>
      </c>
      <c r="C111">
        <v>0</v>
      </c>
      <c r="D111">
        <v>0.04</v>
      </c>
      <c r="E111">
        <v>5588</v>
      </c>
      <c r="F111">
        <v>0.04</v>
      </c>
      <c r="G111">
        <v>0</v>
      </c>
      <c r="H111">
        <v>0.04</v>
      </c>
      <c r="I111">
        <v>5588</v>
      </c>
      <c r="J111">
        <v>0.04</v>
      </c>
      <c r="K111">
        <v>0</v>
      </c>
      <c r="L111">
        <v>0.04</v>
      </c>
      <c r="M111">
        <v>5588</v>
      </c>
    </row>
    <row r="112" spans="1:13" x14ac:dyDescent="0.25">
      <c r="A112" t="s">
        <v>174</v>
      </c>
      <c r="B112">
        <v>5.36</v>
      </c>
      <c r="C112">
        <v>0.26</v>
      </c>
      <c r="D112">
        <v>5.63</v>
      </c>
      <c r="E112">
        <v>14828</v>
      </c>
      <c r="F112">
        <v>5.54</v>
      </c>
      <c r="G112">
        <v>0.24</v>
      </c>
      <c r="H112">
        <v>5.78</v>
      </c>
      <c r="I112">
        <v>14828</v>
      </c>
      <c r="J112">
        <v>5.37</v>
      </c>
      <c r="K112">
        <v>0.26</v>
      </c>
      <c r="L112">
        <v>5.63</v>
      </c>
      <c r="M112">
        <v>14828</v>
      </c>
    </row>
    <row r="113" spans="1:13" x14ac:dyDescent="0.25">
      <c r="A113" t="s">
        <v>157</v>
      </c>
      <c r="B113">
        <v>0.22</v>
      </c>
      <c r="C113">
        <v>0</v>
      </c>
      <c r="D113">
        <v>0.22</v>
      </c>
      <c r="E113">
        <v>5856</v>
      </c>
      <c r="F113">
        <v>0.2</v>
      </c>
      <c r="G113">
        <v>0</v>
      </c>
      <c r="H113">
        <v>0.21</v>
      </c>
      <c r="I113">
        <v>5856</v>
      </c>
      <c r="J113">
        <v>0.22</v>
      </c>
      <c r="K113">
        <v>0</v>
      </c>
      <c r="L113">
        <v>0.22</v>
      </c>
      <c r="M113">
        <v>5856</v>
      </c>
    </row>
    <row r="114" spans="1:13" x14ac:dyDescent="0.25">
      <c r="A114" t="s">
        <v>158</v>
      </c>
      <c r="B114">
        <v>0.05</v>
      </c>
      <c r="C114">
        <v>0</v>
      </c>
      <c r="D114">
        <v>0.05</v>
      </c>
      <c r="E114">
        <v>5572</v>
      </c>
      <c r="F114">
        <v>0.05</v>
      </c>
      <c r="G114">
        <v>0</v>
      </c>
      <c r="H114">
        <v>0.05</v>
      </c>
      <c r="I114">
        <v>5572</v>
      </c>
      <c r="J114">
        <v>0.05</v>
      </c>
      <c r="K114">
        <v>0</v>
      </c>
      <c r="L114">
        <v>0.05</v>
      </c>
      <c r="M114">
        <v>5572</v>
      </c>
    </row>
    <row r="115" spans="1:13" x14ac:dyDescent="0.25">
      <c r="A115" t="s">
        <v>159</v>
      </c>
      <c r="B115">
        <v>2.63</v>
      </c>
      <c r="C115">
        <v>0.09</v>
      </c>
      <c r="D115">
        <v>2.73</v>
      </c>
      <c r="E115">
        <v>12312</v>
      </c>
      <c r="F115">
        <v>2.6</v>
      </c>
      <c r="G115">
        <v>0.12</v>
      </c>
      <c r="H115">
        <v>2.73</v>
      </c>
      <c r="I115">
        <v>12312</v>
      </c>
      <c r="J115">
        <v>2.62</v>
      </c>
      <c r="K115">
        <v>0.09</v>
      </c>
      <c r="L115">
        <v>2.71</v>
      </c>
      <c r="M115">
        <v>12312</v>
      </c>
    </row>
    <row r="116" spans="1:13" x14ac:dyDescent="0.25">
      <c r="A116" t="s">
        <v>175</v>
      </c>
      <c r="B116">
        <v>2.31</v>
      </c>
      <c r="C116">
        <v>0.04</v>
      </c>
      <c r="D116">
        <v>2.35</v>
      </c>
      <c r="E116">
        <v>13024</v>
      </c>
      <c r="F116">
        <v>2.33</v>
      </c>
      <c r="G116">
        <v>0.02</v>
      </c>
      <c r="H116">
        <v>2.36</v>
      </c>
      <c r="I116">
        <v>13024</v>
      </c>
      <c r="J116">
        <v>2.35</v>
      </c>
      <c r="K116">
        <v>0.03</v>
      </c>
      <c r="L116">
        <v>2.39</v>
      </c>
      <c r="M116">
        <v>13024</v>
      </c>
    </row>
    <row r="117" spans="1:13" x14ac:dyDescent="0.25">
      <c r="A117" t="s">
        <v>176</v>
      </c>
      <c r="B117">
        <v>0.04</v>
      </c>
      <c r="C117">
        <v>0</v>
      </c>
      <c r="D117">
        <v>0.05</v>
      </c>
      <c r="E117">
        <v>5572</v>
      </c>
      <c r="F117">
        <v>0.04</v>
      </c>
      <c r="G117">
        <v>0</v>
      </c>
      <c r="H117">
        <v>0.04</v>
      </c>
      <c r="I117">
        <v>5572</v>
      </c>
      <c r="J117">
        <v>0.04</v>
      </c>
      <c r="K117">
        <v>0</v>
      </c>
      <c r="L117">
        <v>0.05</v>
      </c>
      <c r="M117">
        <v>5572</v>
      </c>
    </row>
    <row r="118" spans="1:13" x14ac:dyDescent="0.25">
      <c r="A118" t="s">
        <v>177</v>
      </c>
      <c r="B118">
        <v>4.7</v>
      </c>
      <c r="C118">
        <v>0.12</v>
      </c>
      <c r="D118">
        <v>4.83</v>
      </c>
      <c r="E118">
        <v>13044</v>
      </c>
      <c r="F118">
        <v>4.6500000000000004</v>
      </c>
      <c r="G118">
        <v>0.16</v>
      </c>
      <c r="H118">
        <v>4.82</v>
      </c>
      <c r="I118">
        <v>13044</v>
      </c>
      <c r="J118">
        <v>4.68</v>
      </c>
      <c r="K118">
        <v>0.16</v>
      </c>
      <c r="L118">
        <v>4.8499999999999996</v>
      </c>
      <c r="M118">
        <v>13044</v>
      </c>
    </row>
    <row r="119" spans="1:13" x14ac:dyDescent="0.25">
      <c r="A119" t="s">
        <v>160</v>
      </c>
      <c r="B119">
        <v>1.05</v>
      </c>
      <c r="C119">
        <v>0.01</v>
      </c>
      <c r="D119">
        <v>1.07</v>
      </c>
      <c r="E119">
        <v>13724</v>
      </c>
      <c r="F119">
        <v>1.05</v>
      </c>
      <c r="G119">
        <v>0.01</v>
      </c>
      <c r="H119">
        <v>1.07</v>
      </c>
      <c r="I119">
        <v>13724</v>
      </c>
      <c r="J119">
        <v>1.05</v>
      </c>
      <c r="K119">
        <v>0.02</v>
      </c>
      <c r="L119">
        <v>1.08</v>
      </c>
      <c r="M119">
        <v>13724</v>
      </c>
    </row>
    <row r="120" spans="1:13" x14ac:dyDescent="0.25">
      <c r="A120" t="s">
        <v>161</v>
      </c>
      <c r="B120">
        <v>0.05</v>
      </c>
      <c r="C120">
        <v>0</v>
      </c>
      <c r="D120">
        <v>0.06</v>
      </c>
      <c r="E120">
        <v>5636</v>
      </c>
      <c r="F120">
        <v>0.06</v>
      </c>
      <c r="G120">
        <v>0</v>
      </c>
      <c r="H120">
        <v>0.06</v>
      </c>
      <c r="I120">
        <v>5636</v>
      </c>
      <c r="J120">
        <v>0.06</v>
      </c>
      <c r="K120">
        <v>0</v>
      </c>
      <c r="L120">
        <v>0.06</v>
      </c>
      <c r="M120">
        <v>5636</v>
      </c>
    </row>
    <row r="121" spans="1:13" x14ac:dyDescent="0.25">
      <c r="A121" t="s">
        <v>178</v>
      </c>
      <c r="B121">
        <v>0.04</v>
      </c>
      <c r="C121">
        <v>0</v>
      </c>
      <c r="D121">
        <v>0.04</v>
      </c>
      <c r="E121">
        <v>5692</v>
      </c>
      <c r="F121">
        <v>0.04</v>
      </c>
      <c r="G121">
        <v>0</v>
      </c>
      <c r="H121">
        <v>0.05</v>
      </c>
      <c r="I121">
        <v>5692</v>
      </c>
      <c r="J121">
        <v>0.04</v>
      </c>
      <c r="K121">
        <v>0</v>
      </c>
      <c r="L121">
        <v>0.05</v>
      </c>
      <c r="M121">
        <v>5692</v>
      </c>
    </row>
    <row r="122" spans="1:13" x14ac:dyDescent="0.25">
      <c r="A122" t="s">
        <v>179</v>
      </c>
      <c r="B122">
        <v>0.83</v>
      </c>
      <c r="C122">
        <v>0</v>
      </c>
      <c r="D122">
        <v>0.84</v>
      </c>
      <c r="E122">
        <v>8160</v>
      </c>
      <c r="F122">
        <v>0.8</v>
      </c>
      <c r="G122">
        <v>0.02</v>
      </c>
      <c r="H122">
        <v>0.83</v>
      </c>
      <c r="I122">
        <v>8160</v>
      </c>
      <c r="J122">
        <v>0.81</v>
      </c>
      <c r="K122">
        <v>0.01</v>
      </c>
      <c r="L122">
        <v>0.83</v>
      </c>
      <c r="M122">
        <v>8160</v>
      </c>
    </row>
    <row r="123" spans="1:13" x14ac:dyDescent="0.25">
      <c r="A123" t="s">
        <v>162</v>
      </c>
      <c r="B123">
        <v>2.2999999999999998</v>
      </c>
      <c r="C123">
        <v>0.06</v>
      </c>
      <c r="D123">
        <v>2.36</v>
      </c>
      <c r="E123">
        <v>12484</v>
      </c>
      <c r="F123">
        <v>2.29</v>
      </c>
      <c r="G123">
        <v>0.06</v>
      </c>
      <c r="H123">
        <v>2.36</v>
      </c>
      <c r="I123">
        <v>12484</v>
      </c>
      <c r="J123">
        <v>2.33</v>
      </c>
      <c r="K123">
        <v>0.06</v>
      </c>
      <c r="L123">
        <v>2.39</v>
      </c>
      <c r="M123">
        <v>12484</v>
      </c>
    </row>
    <row r="124" spans="1:13" x14ac:dyDescent="0.25">
      <c r="A124" t="s">
        <v>163</v>
      </c>
      <c r="B124">
        <v>0.47</v>
      </c>
      <c r="C124">
        <v>0</v>
      </c>
      <c r="D124">
        <v>0.48</v>
      </c>
      <c r="E124">
        <v>12320</v>
      </c>
      <c r="F124">
        <v>0.48</v>
      </c>
      <c r="G124">
        <v>0</v>
      </c>
      <c r="H124">
        <v>0.48</v>
      </c>
      <c r="I124">
        <v>12320</v>
      </c>
      <c r="J124">
        <v>0.48</v>
      </c>
      <c r="K124">
        <v>0</v>
      </c>
      <c r="L124">
        <v>0.48</v>
      </c>
      <c r="M124">
        <v>12320</v>
      </c>
    </row>
    <row r="125" spans="1:13" x14ac:dyDescent="0.25">
      <c r="A125" t="s">
        <v>164</v>
      </c>
      <c r="B125">
        <v>0.59</v>
      </c>
      <c r="C125">
        <v>0.03</v>
      </c>
      <c r="D125">
        <v>0.63</v>
      </c>
      <c r="E125">
        <v>52144</v>
      </c>
      <c r="F125">
        <v>0.56999999999999995</v>
      </c>
      <c r="G125">
        <v>0.03</v>
      </c>
      <c r="H125">
        <v>0.6</v>
      </c>
      <c r="I125">
        <v>52144</v>
      </c>
      <c r="J125">
        <v>0.59</v>
      </c>
      <c r="K125">
        <v>0.02</v>
      </c>
      <c r="L125">
        <v>0.61</v>
      </c>
      <c r="M125">
        <v>52144</v>
      </c>
    </row>
    <row r="126" spans="1:13" x14ac:dyDescent="0.25">
      <c r="A126" t="s">
        <v>152</v>
      </c>
      <c r="B126">
        <v>1.18</v>
      </c>
      <c r="C126">
        <v>0.02</v>
      </c>
      <c r="D126">
        <v>1.21</v>
      </c>
      <c r="E126">
        <v>22968</v>
      </c>
      <c r="F126">
        <v>1.1499999999999999</v>
      </c>
      <c r="G126">
        <v>0.02</v>
      </c>
      <c r="H126">
        <v>1.17</v>
      </c>
      <c r="I126">
        <v>22968</v>
      </c>
      <c r="J126">
        <v>1.17</v>
      </c>
      <c r="K126">
        <v>0.01</v>
      </c>
      <c r="L126">
        <v>1.18</v>
      </c>
      <c r="M126">
        <v>22968</v>
      </c>
    </row>
    <row r="127" spans="1:13" x14ac:dyDescent="0.25">
      <c r="A127" t="s">
        <v>153</v>
      </c>
      <c r="B127">
        <v>6.48</v>
      </c>
      <c r="C127">
        <v>0.01</v>
      </c>
      <c r="D127">
        <v>6.5</v>
      </c>
      <c r="E127">
        <v>12336</v>
      </c>
      <c r="F127">
        <v>6.51</v>
      </c>
      <c r="G127">
        <v>0</v>
      </c>
      <c r="H127">
        <v>6.52</v>
      </c>
      <c r="I127">
        <v>12336</v>
      </c>
      <c r="J127">
        <v>6.47</v>
      </c>
      <c r="K127">
        <v>0</v>
      </c>
      <c r="L127">
        <v>6.48</v>
      </c>
      <c r="M127">
        <v>12336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DF85-F850-415F-8EE9-9DBF8834C54B}">
  <sheetPr codeName="Sheet16"/>
  <dimension ref="A1:M130"/>
  <sheetViews>
    <sheetView workbookViewId="0">
      <selection activeCell="O3" sqref="O3:O130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0.65</v>
      </c>
      <c r="C2" s="2">
        <v>0</v>
      </c>
      <c r="D2" s="2">
        <v>0.65</v>
      </c>
      <c r="E2">
        <v>10948</v>
      </c>
      <c r="F2" s="2">
        <v>0.65</v>
      </c>
      <c r="G2" s="2">
        <v>0</v>
      </c>
      <c r="H2" s="2">
        <v>0.65</v>
      </c>
      <c r="I2">
        <v>10948</v>
      </c>
      <c r="J2" s="2">
        <v>0.66</v>
      </c>
      <c r="K2" s="2">
        <v>0</v>
      </c>
      <c r="L2" s="2">
        <v>0.66</v>
      </c>
      <c r="M2">
        <v>10948</v>
      </c>
    </row>
    <row r="3" spans="1:13" x14ac:dyDescent="0.25">
      <c r="A3" t="s">
        <v>6</v>
      </c>
      <c r="B3" s="2">
        <v>0.26</v>
      </c>
      <c r="C3" s="2">
        <v>0</v>
      </c>
      <c r="D3" s="2">
        <v>0.26</v>
      </c>
      <c r="E3">
        <v>5924</v>
      </c>
      <c r="F3" s="2">
        <v>0.26</v>
      </c>
      <c r="G3" s="2">
        <v>0</v>
      </c>
      <c r="H3" s="2">
        <v>0.26</v>
      </c>
      <c r="I3">
        <v>5924</v>
      </c>
      <c r="J3" s="2">
        <v>0.25</v>
      </c>
      <c r="K3" s="2">
        <v>0</v>
      </c>
      <c r="L3" s="2">
        <v>0.26</v>
      </c>
      <c r="M3">
        <v>5924</v>
      </c>
    </row>
    <row r="4" spans="1:13" x14ac:dyDescent="0.25">
      <c r="A4" t="s">
        <v>7</v>
      </c>
      <c r="B4" s="2">
        <v>0.01</v>
      </c>
      <c r="C4" s="2">
        <v>0</v>
      </c>
      <c r="D4" s="2">
        <v>0.01</v>
      </c>
      <c r="E4">
        <v>4484</v>
      </c>
      <c r="F4" s="2">
        <v>0.01</v>
      </c>
      <c r="G4" s="2">
        <v>0</v>
      </c>
      <c r="H4" s="2">
        <v>0.01</v>
      </c>
      <c r="I4">
        <v>4484</v>
      </c>
      <c r="J4" s="2">
        <v>0.02</v>
      </c>
      <c r="K4" s="2">
        <v>0</v>
      </c>
      <c r="L4" s="2">
        <v>0.02</v>
      </c>
      <c r="M4">
        <v>4484</v>
      </c>
    </row>
    <row r="5" spans="1:13" x14ac:dyDescent="0.25">
      <c r="A5" t="s">
        <v>8</v>
      </c>
      <c r="B5" s="2">
        <v>0.44</v>
      </c>
      <c r="C5" s="2">
        <v>0</v>
      </c>
      <c r="D5" s="2">
        <v>0.45</v>
      </c>
      <c r="E5">
        <v>8096</v>
      </c>
      <c r="F5" s="2">
        <v>0.45</v>
      </c>
      <c r="G5" s="2">
        <v>0</v>
      </c>
      <c r="H5" s="2">
        <v>0.45</v>
      </c>
      <c r="I5">
        <v>8096</v>
      </c>
      <c r="J5" s="2">
        <v>0.44</v>
      </c>
      <c r="K5" s="2">
        <v>0</v>
      </c>
      <c r="L5" s="2">
        <v>0.45</v>
      </c>
      <c r="M5">
        <v>8096</v>
      </c>
    </row>
    <row r="6" spans="1:13" x14ac:dyDescent="0.25">
      <c r="A6" t="s">
        <v>9</v>
      </c>
      <c r="B6" s="2">
        <v>0.02</v>
      </c>
      <c r="C6" s="2">
        <v>0</v>
      </c>
      <c r="D6" s="2">
        <v>0.02</v>
      </c>
      <c r="E6">
        <v>4512</v>
      </c>
      <c r="F6" s="2">
        <v>0.02</v>
      </c>
      <c r="G6" s="2">
        <v>0</v>
      </c>
      <c r="H6" s="2">
        <v>0.02</v>
      </c>
      <c r="I6">
        <v>4512</v>
      </c>
      <c r="J6" s="2">
        <v>0.01</v>
      </c>
      <c r="K6" s="2">
        <v>0</v>
      </c>
      <c r="L6" s="2">
        <v>0.02</v>
      </c>
      <c r="M6">
        <v>4512</v>
      </c>
    </row>
    <row r="7" spans="1:13" x14ac:dyDescent="0.25">
      <c r="A7" t="s">
        <v>10</v>
      </c>
      <c r="B7" s="2">
        <v>0.14000000000000001</v>
      </c>
      <c r="C7" s="2">
        <v>0</v>
      </c>
      <c r="D7" s="2">
        <v>0.14000000000000001</v>
      </c>
      <c r="E7">
        <v>5556</v>
      </c>
      <c r="F7" s="2">
        <v>0.14000000000000001</v>
      </c>
      <c r="G7" s="2">
        <v>0</v>
      </c>
      <c r="H7" s="2">
        <v>0.14000000000000001</v>
      </c>
      <c r="I7">
        <v>5556</v>
      </c>
      <c r="J7" s="2">
        <v>0.14000000000000001</v>
      </c>
      <c r="K7" s="2">
        <v>0</v>
      </c>
      <c r="L7" s="2">
        <v>0.14000000000000001</v>
      </c>
      <c r="M7">
        <v>5556</v>
      </c>
    </row>
    <row r="8" spans="1:13" x14ac:dyDescent="0.25">
      <c r="A8" t="s">
        <v>11</v>
      </c>
      <c r="B8" s="2">
        <v>0.66</v>
      </c>
      <c r="C8" s="2">
        <v>0</v>
      </c>
      <c r="D8" s="2">
        <v>0.66</v>
      </c>
      <c r="E8">
        <v>8352</v>
      </c>
      <c r="F8" s="2">
        <v>0.66</v>
      </c>
      <c r="G8" s="2">
        <v>0</v>
      </c>
      <c r="H8" s="2">
        <v>0.66</v>
      </c>
      <c r="I8">
        <v>8348</v>
      </c>
      <c r="J8" s="2">
        <v>0.67</v>
      </c>
      <c r="K8" s="2">
        <v>0</v>
      </c>
      <c r="L8" s="2">
        <v>0.67</v>
      </c>
      <c r="M8">
        <v>8352</v>
      </c>
    </row>
    <row r="9" spans="1:13" x14ac:dyDescent="0.25">
      <c r="A9" t="s">
        <v>12</v>
      </c>
      <c r="B9" s="2">
        <v>0.86</v>
      </c>
      <c r="C9" s="2">
        <v>0</v>
      </c>
      <c r="D9" s="2">
        <v>0.86</v>
      </c>
      <c r="E9">
        <v>8944</v>
      </c>
      <c r="F9" s="2">
        <v>0.86</v>
      </c>
      <c r="G9" s="2">
        <v>0</v>
      </c>
      <c r="H9" s="2">
        <v>0.86</v>
      </c>
      <c r="I9">
        <v>8944</v>
      </c>
      <c r="J9" s="2">
        <v>0.86</v>
      </c>
      <c r="K9" s="2">
        <v>0</v>
      </c>
      <c r="L9" s="2">
        <v>0.86</v>
      </c>
      <c r="M9">
        <v>8944</v>
      </c>
    </row>
    <row r="10" spans="1:13" x14ac:dyDescent="0.25">
      <c r="A10" t="s">
        <v>13</v>
      </c>
      <c r="B10" s="2">
        <v>0.72</v>
      </c>
      <c r="C10" s="2">
        <v>0</v>
      </c>
      <c r="D10" s="2">
        <v>0.72</v>
      </c>
      <c r="E10">
        <v>9048</v>
      </c>
      <c r="F10" s="2">
        <v>0.73</v>
      </c>
      <c r="G10" s="2">
        <v>0</v>
      </c>
      <c r="H10" s="2">
        <v>0.73</v>
      </c>
      <c r="I10">
        <v>9048</v>
      </c>
      <c r="J10" s="2">
        <v>0.73</v>
      </c>
      <c r="K10" s="2">
        <v>0</v>
      </c>
      <c r="L10" s="2">
        <v>0.73</v>
      </c>
      <c r="M10">
        <v>9048</v>
      </c>
    </row>
    <row r="11" spans="1:13" x14ac:dyDescent="0.25">
      <c r="A11" t="s">
        <v>14</v>
      </c>
      <c r="B11" s="2">
        <v>0.73</v>
      </c>
      <c r="C11" s="2">
        <v>0</v>
      </c>
      <c r="D11" s="2">
        <v>0.74</v>
      </c>
      <c r="E11">
        <v>9064</v>
      </c>
      <c r="F11" s="2">
        <v>0.74</v>
      </c>
      <c r="G11" s="2">
        <v>0</v>
      </c>
      <c r="H11" s="2">
        <v>0.74</v>
      </c>
      <c r="I11">
        <v>9064</v>
      </c>
      <c r="J11" s="2">
        <v>0.74</v>
      </c>
      <c r="K11" s="2">
        <v>0</v>
      </c>
      <c r="L11" s="2">
        <v>0.75</v>
      </c>
      <c r="M11">
        <v>9064</v>
      </c>
    </row>
    <row r="12" spans="1:13" x14ac:dyDescent="0.25">
      <c r="A12" t="s">
        <v>15</v>
      </c>
      <c r="B12" s="2">
        <v>0.01</v>
      </c>
      <c r="C12" s="2">
        <v>0</v>
      </c>
      <c r="D12" s="2">
        <v>0.01</v>
      </c>
      <c r="E12">
        <v>4480</v>
      </c>
      <c r="F12" s="2">
        <v>0.01</v>
      </c>
      <c r="G12" s="2">
        <v>0</v>
      </c>
      <c r="H12" s="2">
        <v>0.01</v>
      </c>
      <c r="I12">
        <v>4480</v>
      </c>
      <c r="J12" s="2">
        <v>0.01</v>
      </c>
      <c r="K12" s="2">
        <v>0</v>
      </c>
      <c r="L12" s="2">
        <v>0.01</v>
      </c>
      <c r="M12">
        <v>4480</v>
      </c>
    </row>
    <row r="13" spans="1:13" x14ac:dyDescent="0.25">
      <c r="A13" t="s">
        <v>16</v>
      </c>
      <c r="B13" s="2">
        <v>0.01</v>
      </c>
      <c r="C13" s="2">
        <v>0</v>
      </c>
      <c r="D13" s="2">
        <v>0.01</v>
      </c>
      <c r="E13">
        <v>4480</v>
      </c>
      <c r="F13" s="2">
        <v>0.01</v>
      </c>
      <c r="G13" s="2">
        <v>0</v>
      </c>
      <c r="H13" s="2">
        <v>0.01</v>
      </c>
      <c r="I13">
        <v>4480</v>
      </c>
      <c r="J13" s="2">
        <v>0.01</v>
      </c>
      <c r="K13" s="2">
        <v>0</v>
      </c>
      <c r="L13" s="2">
        <v>0.01</v>
      </c>
      <c r="M13">
        <v>4480</v>
      </c>
    </row>
    <row r="14" spans="1:13" x14ac:dyDescent="0.25">
      <c r="A14" t="s">
        <v>17</v>
      </c>
      <c r="B14" s="2">
        <v>0.01</v>
      </c>
      <c r="C14" s="2">
        <v>0</v>
      </c>
      <c r="D14" s="2">
        <v>0.01</v>
      </c>
      <c r="E14">
        <v>4484</v>
      </c>
      <c r="F14" s="2">
        <v>0.01</v>
      </c>
      <c r="G14" s="2">
        <v>0</v>
      </c>
      <c r="H14" s="2">
        <v>0.01</v>
      </c>
      <c r="I14">
        <v>4484</v>
      </c>
      <c r="J14" s="2">
        <v>0.01</v>
      </c>
      <c r="K14" s="2">
        <v>0</v>
      </c>
      <c r="L14" s="2">
        <v>0.01</v>
      </c>
      <c r="M14">
        <v>4484</v>
      </c>
    </row>
    <row r="15" spans="1:13" x14ac:dyDescent="0.25">
      <c r="A15" t="s">
        <v>18</v>
      </c>
      <c r="B15" s="2">
        <v>0.17</v>
      </c>
      <c r="C15" s="2">
        <v>0</v>
      </c>
      <c r="D15" s="2">
        <v>0.17</v>
      </c>
      <c r="E15">
        <v>10992</v>
      </c>
      <c r="F15" s="2">
        <v>0.18</v>
      </c>
      <c r="G15" s="2">
        <v>0</v>
      </c>
      <c r="H15" s="2">
        <v>0.18</v>
      </c>
      <c r="I15">
        <v>10992</v>
      </c>
      <c r="J15" s="2">
        <v>0.17</v>
      </c>
      <c r="K15" s="2">
        <v>0</v>
      </c>
      <c r="L15" s="2">
        <v>0.18</v>
      </c>
      <c r="M15">
        <v>10992</v>
      </c>
    </row>
    <row r="16" spans="1:13" x14ac:dyDescent="0.25">
      <c r="A16" t="s">
        <v>19</v>
      </c>
      <c r="B16" s="2">
        <v>0.81</v>
      </c>
      <c r="C16" s="2">
        <v>0</v>
      </c>
      <c r="D16" s="2">
        <v>0.81</v>
      </c>
      <c r="E16">
        <v>7676</v>
      </c>
      <c r="F16" s="2">
        <v>0.81</v>
      </c>
      <c r="G16" s="2">
        <v>0</v>
      </c>
      <c r="H16" s="2">
        <v>0.81</v>
      </c>
      <c r="I16">
        <v>7676</v>
      </c>
      <c r="J16" s="2">
        <v>0.8</v>
      </c>
      <c r="K16" s="2">
        <v>0</v>
      </c>
      <c r="L16" s="2">
        <v>0.8</v>
      </c>
      <c r="M16">
        <v>7676</v>
      </c>
    </row>
    <row r="17" spans="1:13" x14ac:dyDescent="0.25">
      <c r="A17" t="s">
        <v>20</v>
      </c>
      <c r="B17" s="2">
        <v>0.01</v>
      </c>
      <c r="C17" s="2">
        <v>0</v>
      </c>
      <c r="D17" s="2">
        <v>0.01</v>
      </c>
      <c r="E17">
        <v>4484</v>
      </c>
      <c r="F17" s="2">
        <v>0.01</v>
      </c>
      <c r="G17" s="2">
        <v>0</v>
      </c>
      <c r="H17" s="2">
        <v>0.01</v>
      </c>
      <c r="I17">
        <v>4484</v>
      </c>
      <c r="J17" s="2">
        <v>0.01</v>
      </c>
      <c r="K17" s="2">
        <v>0</v>
      </c>
      <c r="L17" s="2">
        <v>0.01</v>
      </c>
      <c r="M17">
        <v>4484</v>
      </c>
    </row>
    <row r="18" spans="1:13" x14ac:dyDescent="0.25">
      <c r="A18" t="s">
        <v>21</v>
      </c>
      <c r="B18" s="2">
        <v>0.02</v>
      </c>
      <c r="C18" s="2">
        <v>0</v>
      </c>
      <c r="D18" s="2">
        <v>0.03</v>
      </c>
      <c r="E18">
        <v>4656</v>
      </c>
      <c r="F18" s="2">
        <v>0.02</v>
      </c>
      <c r="G18" s="2">
        <v>0</v>
      </c>
      <c r="H18" s="2">
        <v>0.03</v>
      </c>
      <c r="I18">
        <v>4656</v>
      </c>
      <c r="J18" s="2">
        <v>0.03</v>
      </c>
      <c r="K18" s="2">
        <v>0</v>
      </c>
      <c r="L18" s="2">
        <v>0.03</v>
      </c>
      <c r="M18">
        <v>4656</v>
      </c>
    </row>
    <row r="19" spans="1:13" x14ac:dyDescent="0.25">
      <c r="A19" t="s">
        <v>22</v>
      </c>
      <c r="B19" s="2">
        <v>0.69</v>
      </c>
      <c r="C19" s="2">
        <v>0</v>
      </c>
      <c r="D19" s="2">
        <v>0.69</v>
      </c>
      <c r="E19">
        <v>7068</v>
      </c>
      <c r="F19" s="2">
        <v>0.69</v>
      </c>
      <c r="G19" s="2">
        <v>0</v>
      </c>
      <c r="H19" s="2">
        <v>0.7</v>
      </c>
      <c r="I19">
        <v>7068</v>
      </c>
      <c r="J19" s="2">
        <v>0.7</v>
      </c>
      <c r="K19" s="2">
        <v>0</v>
      </c>
      <c r="L19" s="2">
        <v>0.7</v>
      </c>
      <c r="M19">
        <v>7068</v>
      </c>
    </row>
    <row r="20" spans="1:13" x14ac:dyDescent="0.25">
      <c r="A20" t="s">
        <v>23</v>
      </c>
      <c r="B20" s="2">
        <v>0.02</v>
      </c>
      <c r="C20" s="2">
        <v>0</v>
      </c>
      <c r="D20" s="2">
        <v>0.02</v>
      </c>
      <c r="E20">
        <v>4548</v>
      </c>
      <c r="F20" s="2">
        <v>0.02</v>
      </c>
      <c r="G20" s="2">
        <v>0</v>
      </c>
      <c r="H20" s="2">
        <v>0.02</v>
      </c>
      <c r="I20">
        <v>4548</v>
      </c>
      <c r="J20" s="2">
        <v>0.02</v>
      </c>
      <c r="K20" s="2">
        <v>0</v>
      </c>
      <c r="L20" s="2">
        <v>0.02</v>
      </c>
      <c r="M20">
        <v>4548</v>
      </c>
    </row>
    <row r="21" spans="1:13" x14ac:dyDescent="0.25">
      <c r="A21" t="s">
        <v>24</v>
      </c>
      <c r="B21" s="2">
        <v>0.02</v>
      </c>
      <c r="C21" s="2">
        <v>0</v>
      </c>
      <c r="D21" s="2">
        <v>0.03</v>
      </c>
      <c r="E21">
        <v>4568</v>
      </c>
      <c r="F21" s="2">
        <v>0.02</v>
      </c>
      <c r="G21" s="2">
        <v>0</v>
      </c>
      <c r="H21" s="2">
        <v>0.03</v>
      </c>
      <c r="I21">
        <v>4568</v>
      </c>
      <c r="J21" s="2">
        <v>0.02</v>
      </c>
      <c r="K21" s="2">
        <v>0</v>
      </c>
      <c r="L21" s="2">
        <v>0.03</v>
      </c>
      <c r="M21">
        <v>4568</v>
      </c>
    </row>
    <row r="22" spans="1:13" x14ac:dyDescent="0.25">
      <c r="A22" t="s">
        <v>25</v>
      </c>
      <c r="B22" s="2">
        <v>0.86</v>
      </c>
      <c r="C22" s="2">
        <v>0</v>
      </c>
      <c r="D22" s="2">
        <v>0.87</v>
      </c>
      <c r="E22">
        <v>9356</v>
      </c>
      <c r="F22" s="2">
        <v>0.86</v>
      </c>
      <c r="G22" s="2">
        <v>0</v>
      </c>
      <c r="H22" s="2">
        <v>0.87</v>
      </c>
      <c r="I22">
        <v>9356</v>
      </c>
      <c r="J22" s="2">
        <v>0.86</v>
      </c>
      <c r="K22" s="2">
        <v>0</v>
      </c>
      <c r="L22" s="2">
        <v>0.87</v>
      </c>
      <c r="M22">
        <v>9356</v>
      </c>
    </row>
    <row r="23" spans="1:13" x14ac:dyDescent="0.25">
      <c r="A23" t="s">
        <v>26</v>
      </c>
      <c r="B23" s="2">
        <v>0.16</v>
      </c>
      <c r="C23" s="2">
        <v>0</v>
      </c>
      <c r="D23" s="2">
        <v>0.16</v>
      </c>
      <c r="E23">
        <v>7300</v>
      </c>
      <c r="F23" s="2">
        <v>0.16</v>
      </c>
      <c r="G23" s="2">
        <v>0</v>
      </c>
      <c r="H23" s="2">
        <v>0.17</v>
      </c>
      <c r="I23">
        <v>7300</v>
      </c>
      <c r="J23" s="2">
        <v>0.16</v>
      </c>
      <c r="K23" s="2">
        <v>0</v>
      </c>
      <c r="L23" s="2">
        <v>0.16</v>
      </c>
      <c r="M23">
        <v>7300</v>
      </c>
    </row>
    <row r="24" spans="1:13" x14ac:dyDescent="0.25">
      <c r="A24" t="s">
        <v>27</v>
      </c>
      <c r="B24" s="2">
        <v>0.33</v>
      </c>
      <c r="C24" s="2">
        <v>0</v>
      </c>
      <c r="D24" s="2">
        <v>0.33</v>
      </c>
      <c r="E24">
        <v>7800</v>
      </c>
      <c r="F24" s="2">
        <v>0.33</v>
      </c>
      <c r="G24" s="2">
        <v>0</v>
      </c>
      <c r="H24" s="2">
        <v>0.33</v>
      </c>
      <c r="I24">
        <v>7800</v>
      </c>
      <c r="J24" s="2">
        <v>0.33</v>
      </c>
      <c r="K24" s="2">
        <v>0</v>
      </c>
      <c r="L24" s="2">
        <v>0.34</v>
      </c>
      <c r="M24">
        <v>7800</v>
      </c>
    </row>
    <row r="25" spans="1:13" x14ac:dyDescent="0.25">
      <c r="A25" t="s">
        <v>28</v>
      </c>
      <c r="B25" s="2">
        <v>0.64</v>
      </c>
      <c r="C25" s="2">
        <v>0</v>
      </c>
      <c r="D25" s="2">
        <v>0.64</v>
      </c>
      <c r="E25">
        <v>7148</v>
      </c>
      <c r="F25" s="2">
        <v>0.64</v>
      </c>
      <c r="G25" s="2">
        <v>0</v>
      </c>
      <c r="H25" s="2">
        <v>0.64</v>
      </c>
      <c r="I25">
        <v>7148</v>
      </c>
      <c r="J25" s="2">
        <v>0.64</v>
      </c>
      <c r="K25" s="2">
        <v>0</v>
      </c>
      <c r="L25" s="2">
        <v>0.65</v>
      </c>
      <c r="M25">
        <v>7148</v>
      </c>
    </row>
    <row r="26" spans="1:13" x14ac:dyDescent="0.25">
      <c r="A26" t="s">
        <v>29</v>
      </c>
      <c r="B26" s="2">
        <v>0.64</v>
      </c>
      <c r="C26" s="2">
        <v>0</v>
      </c>
      <c r="D26" s="2">
        <v>0.64</v>
      </c>
      <c r="E26">
        <v>9524</v>
      </c>
      <c r="F26" s="2">
        <v>0.64</v>
      </c>
      <c r="G26" s="2">
        <v>0</v>
      </c>
      <c r="H26" s="2">
        <v>0.65</v>
      </c>
      <c r="I26">
        <v>9524</v>
      </c>
      <c r="J26" s="2">
        <v>0.67</v>
      </c>
      <c r="K26" s="2">
        <v>0</v>
      </c>
      <c r="L26" s="2">
        <v>0.67</v>
      </c>
      <c r="M26">
        <v>9524</v>
      </c>
    </row>
    <row r="27" spans="1:13" x14ac:dyDescent="0.25">
      <c r="A27" t="s">
        <v>30</v>
      </c>
      <c r="B27" s="2">
        <v>0.01</v>
      </c>
      <c r="C27" s="2">
        <v>0</v>
      </c>
      <c r="D27" s="2">
        <v>0.02</v>
      </c>
      <c r="E27">
        <v>4484</v>
      </c>
      <c r="F27" s="2">
        <v>0.01</v>
      </c>
      <c r="G27" s="2">
        <v>0</v>
      </c>
      <c r="H27" s="2">
        <v>0.01</v>
      </c>
      <c r="I27">
        <v>4484</v>
      </c>
      <c r="J27" s="2">
        <v>0.01</v>
      </c>
      <c r="K27" s="2">
        <v>0</v>
      </c>
      <c r="L27" s="2">
        <v>0.01</v>
      </c>
      <c r="M27">
        <v>4484</v>
      </c>
    </row>
    <row r="28" spans="1:13" x14ac:dyDescent="0.25">
      <c r="A28" t="s">
        <v>31</v>
      </c>
      <c r="B28" s="2">
        <v>0.02</v>
      </c>
      <c r="C28" s="2">
        <v>0</v>
      </c>
      <c r="D28" s="2">
        <v>0.02</v>
      </c>
      <c r="E28">
        <v>4480</v>
      </c>
      <c r="F28" s="2">
        <v>0.02</v>
      </c>
      <c r="G28" s="2">
        <v>0</v>
      </c>
      <c r="H28" s="2">
        <v>0.02</v>
      </c>
      <c r="I28">
        <v>4480</v>
      </c>
      <c r="J28" s="2">
        <v>0.02</v>
      </c>
      <c r="K28" s="2">
        <v>0</v>
      </c>
      <c r="L28" s="2">
        <v>0.02</v>
      </c>
      <c r="M28">
        <v>4480</v>
      </c>
    </row>
    <row r="29" spans="1:13" x14ac:dyDescent="0.25">
      <c r="A29" t="s">
        <v>32</v>
      </c>
      <c r="B29" s="2">
        <v>0.02</v>
      </c>
      <c r="C29" s="2">
        <v>0</v>
      </c>
      <c r="D29" s="2">
        <v>0.02</v>
      </c>
      <c r="E29">
        <v>4768</v>
      </c>
      <c r="F29" s="2">
        <v>0.02</v>
      </c>
      <c r="G29" s="2">
        <v>0</v>
      </c>
      <c r="H29" s="2">
        <v>0.02</v>
      </c>
      <c r="I29">
        <v>4768</v>
      </c>
      <c r="J29" s="2">
        <v>0.02</v>
      </c>
      <c r="K29" s="2">
        <v>0</v>
      </c>
      <c r="L29" s="2">
        <v>0.02</v>
      </c>
      <c r="M29">
        <v>4768</v>
      </c>
    </row>
    <row r="30" spans="1:13" x14ac:dyDescent="0.25">
      <c r="A30" t="s">
        <v>33</v>
      </c>
      <c r="B30" s="2">
        <v>0.01</v>
      </c>
      <c r="C30" s="2">
        <v>0</v>
      </c>
      <c r="D30" s="2">
        <v>0.01</v>
      </c>
      <c r="E30">
        <v>4480</v>
      </c>
      <c r="F30" s="2">
        <v>0.01</v>
      </c>
      <c r="G30" s="2">
        <v>0</v>
      </c>
      <c r="H30" s="2">
        <v>0.01</v>
      </c>
      <c r="I30">
        <v>4480</v>
      </c>
      <c r="J30" s="2">
        <v>0.01</v>
      </c>
      <c r="K30" s="2">
        <v>0</v>
      </c>
      <c r="L30" s="2">
        <v>0.01</v>
      </c>
      <c r="M30">
        <v>4480</v>
      </c>
    </row>
    <row r="31" spans="1:13" x14ac:dyDescent="0.25">
      <c r="A31" t="s">
        <v>34</v>
      </c>
      <c r="B31" s="2">
        <v>0.34</v>
      </c>
      <c r="C31" s="2">
        <v>0</v>
      </c>
      <c r="D31" s="2">
        <v>0.35</v>
      </c>
      <c r="E31">
        <v>10676</v>
      </c>
      <c r="F31" s="2">
        <v>0.34</v>
      </c>
      <c r="G31" s="2">
        <v>0</v>
      </c>
      <c r="H31" s="2">
        <v>0.34</v>
      </c>
      <c r="I31">
        <v>10676</v>
      </c>
      <c r="J31" s="2">
        <v>0.32</v>
      </c>
      <c r="K31" s="2">
        <v>0.01</v>
      </c>
      <c r="L31" s="2">
        <v>0.33</v>
      </c>
      <c r="M31">
        <v>10676</v>
      </c>
    </row>
    <row r="32" spans="1:13" x14ac:dyDescent="0.25">
      <c r="A32" t="s">
        <v>35</v>
      </c>
      <c r="B32" s="2">
        <v>0.31</v>
      </c>
      <c r="C32" s="2">
        <v>0</v>
      </c>
      <c r="D32" s="2">
        <v>0.31</v>
      </c>
      <c r="E32">
        <v>6236</v>
      </c>
      <c r="F32" s="2">
        <v>0.33</v>
      </c>
      <c r="G32" s="2">
        <v>0</v>
      </c>
      <c r="H32" s="2">
        <v>0.34</v>
      </c>
      <c r="I32">
        <v>6236</v>
      </c>
      <c r="J32" s="2">
        <v>0.31</v>
      </c>
      <c r="K32" s="2">
        <v>0</v>
      </c>
      <c r="L32" s="2">
        <v>0.31</v>
      </c>
      <c r="M32">
        <v>6236</v>
      </c>
    </row>
    <row r="33" spans="1:13" x14ac:dyDescent="0.25">
      <c r="A33" t="s">
        <v>36</v>
      </c>
      <c r="B33" s="2">
        <v>0.26</v>
      </c>
      <c r="C33" s="2">
        <v>0</v>
      </c>
      <c r="D33" s="2">
        <v>0.27</v>
      </c>
      <c r="E33">
        <v>15164</v>
      </c>
      <c r="F33" s="2">
        <v>0.26</v>
      </c>
      <c r="G33" s="2">
        <v>0</v>
      </c>
      <c r="H33" s="2">
        <v>0.26</v>
      </c>
      <c r="I33">
        <v>15164</v>
      </c>
      <c r="J33" s="2">
        <v>0.27</v>
      </c>
      <c r="K33" s="2">
        <v>0</v>
      </c>
      <c r="L33" s="2">
        <v>0.27</v>
      </c>
      <c r="M33">
        <v>15164</v>
      </c>
    </row>
    <row r="34" spans="1:13" x14ac:dyDescent="0.25">
      <c r="A34" t="s">
        <v>37</v>
      </c>
      <c r="B34" s="2">
        <v>0.16</v>
      </c>
      <c r="C34" s="2">
        <v>0</v>
      </c>
      <c r="D34" s="2">
        <v>0.16</v>
      </c>
      <c r="E34">
        <v>14516</v>
      </c>
      <c r="F34" s="2">
        <v>0.15</v>
      </c>
      <c r="G34" s="2">
        <v>0</v>
      </c>
      <c r="H34" s="2">
        <v>0.16</v>
      </c>
      <c r="I34">
        <v>14516</v>
      </c>
      <c r="J34" s="2">
        <v>0.14000000000000001</v>
      </c>
      <c r="K34" s="2">
        <v>0.02</v>
      </c>
      <c r="L34" s="2">
        <v>0.16</v>
      </c>
      <c r="M34">
        <v>14516</v>
      </c>
    </row>
    <row r="35" spans="1:13" x14ac:dyDescent="0.25">
      <c r="A35" t="s">
        <v>38</v>
      </c>
      <c r="B35" s="2">
        <v>0.22</v>
      </c>
      <c r="C35" s="2">
        <v>0</v>
      </c>
      <c r="D35" s="2">
        <v>0.23</v>
      </c>
      <c r="E35">
        <v>13160</v>
      </c>
      <c r="F35" s="2">
        <v>0.22</v>
      </c>
      <c r="G35" s="2">
        <v>0</v>
      </c>
      <c r="H35" s="2">
        <v>0.23</v>
      </c>
      <c r="I35">
        <v>13160</v>
      </c>
      <c r="J35" s="2">
        <v>0.23</v>
      </c>
      <c r="K35" s="2">
        <v>0</v>
      </c>
      <c r="L35" s="2">
        <v>0.23</v>
      </c>
      <c r="M35">
        <v>13156</v>
      </c>
    </row>
    <row r="36" spans="1:13" x14ac:dyDescent="0.25">
      <c r="A36" t="s">
        <v>39</v>
      </c>
      <c r="B36" s="2">
        <v>0.32</v>
      </c>
      <c r="C36" s="2">
        <v>0</v>
      </c>
      <c r="D36" s="2">
        <v>0.33</v>
      </c>
      <c r="E36">
        <v>9036</v>
      </c>
      <c r="F36" s="2">
        <v>0.32</v>
      </c>
      <c r="G36" s="2">
        <v>0</v>
      </c>
      <c r="H36" s="2">
        <v>0.32</v>
      </c>
      <c r="I36">
        <v>9036</v>
      </c>
      <c r="J36" s="2">
        <v>0.31</v>
      </c>
      <c r="K36" s="2">
        <v>0</v>
      </c>
      <c r="L36" s="2">
        <v>0.32</v>
      </c>
      <c r="M36">
        <v>9036</v>
      </c>
    </row>
    <row r="37" spans="1:13" x14ac:dyDescent="0.25">
      <c r="A37" t="s">
        <v>40</v>
      </c>
      <c r="B37" s="2">
        <v>0.01</v>
      </c>
      <c r="C37" s="2">
        <v>0</v>
      </c>
      <c r="D37" s="2">
        <v>0.01</v>
      </c>
      <c r="E37">
        <v>4508</v>
      </c>
      <c r="F37" s="2">
        <v>0.01</v>
      </c>
      <c r="G37" s="2">
        <v>0</v>
      </c>
      <c r="H37" s="2">
        <v>0.01</v>
      </c>
      <c r="I37">
        <v>4508</v>
      </c>
      <c r="J37" s="2">
        <v>0.01</v>
      </c>
      <c r="K37" s="2">
        <v>0</v>
      </c>
      <c r="L37" s="2">
        <v>0.01</v>
      </c>
      <c r="M37">
        <v>4508</v>
      </c>
    </row>
    <row r="38" spans="1:13" x14ac:dyDescent="0.25">
      <c r="A38" t="s">
        <v>41</v>
      </c>
      <c r="B38" s="2">
        <v>0.01</v>
      </c>
      <c r="C38" s="2">
        <v>0</v>
      </c>
      <c r="D38" s="2">
        <v>0.02</v>
      </c>
      <c r="E38">
        <v>4752</v>
      </c>
      <c r="F38" s="2">
        <v>0.01</v>
      </c>
      <c r="G38" s="2">
        <v>0</v>
      </c>
      <c r="H38" s="2">
        <v>0.02</v>
      </c>
      <c r="I38">
        <v>4752</v>
      </c>
      <c r="J38" s="2">
        <v>0.02</v>
      </c>
      <c r="K38" s="2">
        <v>0</v>
      </c>
      <c r="L38" s="2">
        <v>0.02</v>
      </c>
      <c r="M38">
        <v>4752</v>
      </c>
    </row>
    <row r="39" spans="1:13" x14ac:dyDescent="0.25">
      <c r="A39" t="s">
        <v>42</v>
      </c>
      <c r="B39" s="2">
        <v>0.02</v>
      </c>
      <c r="C39" s="2">
        <v>0</v>
      </c>
      <c r="D39" s="2">
        <v>0.02</v>
      </c>
      <c r="E39">
        <v>4512</v>
      </c>
      <c r="F39" s="2">
        <v>0.02</v>
      </c>
      <c r="G39" s="2">
        <v>0</v>
      </c>
      <c r="H39" s="2">
        <v>0.02</v>
      </c>
      <c r="I39">
        <v>4512</v>
      </c>
      <c r="J39" s="2">
        <v>0.01</v>
      </c>
      <c r="K39" s="2">
        <v>0</v>
      </c>
      <c r="L39" s="2">
        <v>0.02</v>
      </c>
      <c r="M39">
        <v>4512</v>
      </c>
    </row>
    <row r="40" spans="1:13" x14ac:dyDescent="0.25">
      <c r="A40" t="s">
        <v>43</v>
      </c>
      <c r="B40" s="2">
        <v>0.15</v>
      </c>
      <c r="C40" s="2">
        <v>0</v>
      </c>
      <c r="D40" s="2">
        <v>0.15</v>
      </c>
      <c r="E40">
        <v>7040</v>
      </c>
      <c r="F40" s="2">
        <v>0.15</v>
      </c>
      <c r="G40" s="2">
        <v>0</v>
      </c>
      <c r="H40" s="2">
        <v>0.15</v>
      </c>
      <c r="I40">
        <v>7040</v>
      </c>
      <c r="J40" s="2">
        <v>0.15</v>
      </c>
      <c r="K40" s="2">
        <v>0</v>
      </c>
      <c r="L40" s="2">
        <v>0.15</v>
      </c>
      <c r="M40">
        <v>7040</v>
      </c>
    </row>
    <row r="41" spans="1:13" x14ac:dyDescent="0.25">
      <c r="A41" t="s">
        <v>44</v>
      </c>
      <c r="B41" s="2">
        <v>0.48</v>
      </c>
      <c r="C41" s="2">
        <v>0</v>
      </c>
      <c r="D41" s="2">
        <v>0.48</v>
      </c>
      <c r="E41">
        <v>11164</v>
      </c>
      <c r="F41" s="2">
        <v>0.48</v>
      </c>
      <c r="G41" s="2">
        <v>0</v>
      </c>
      <c r="H41" s="2">
        <v>0.48</v>
      </c>
      <c r="I41">
        <v>11164</v>
      </c>
      <c r="J41" s="2">
        <v>0.49</v>
      </c>
      <c r="K41" s="2">
        <v>0</v>
      </c>
      <c r="L41" s="2">
        <v>0.49</v>
      </c>
      <c r="M41">
        <v>11164</v>
      </c>
    </row>
    <row r="42" spans="1:13" x14ac:dyDescent="0.25">
      <c r="A42" t="s">
        <v>45</v>
      </c>
      <c r="B42" s="2">
        <v>0.66</v>
      </c>
      <c r="C42" s="2">
        <v>0</v>
      </c>
      <c r="D42" s="2">
        <v>0.66</v>
      </c>
      <c r="E42">
        <v>6700</v>
      </c>
      <c r="F42" s="2">
        <v>0.66</v>
      </c>
      <c r="G42" s="2">
        <v>0</v>
      </c>
      <c r="H42" s="2">
        <v>0.66</v>
      </c>
      <c r="I42">
        <v>6700</v>
      </c>
      <c r="J42" s="2">
        <v>0.65</v>
      </c>
      <c r="K42" s="2">
        <v>0</v>
      </c>
      <c r="L42" s="2">
        <v>0.65</v>
      </c>
      <c r="M42">
        <v>6700</v>
      </c>
    </row>
    <row r="43" spans="1:13" x14ac:dyDescent="0.25">
      <c r="A43" t="s">
        <v>46</v>
      </c>
      <c r="B43" s="2">
        <v>0.06</v>
      </c>
      <c r="C43" s="2">
        <v>0</v>
      </c>
      <c r="D43" s="2">
        <v>0.06</v>
      </c>
      <c r="E43">
        <v>5488</v>
      </c>
      <c r="F43" s="2">
        <v>0.06</v>
      </c>
      <c r="G43" s="2">
        <v>0</v>
      </c>
      <c r="H43" s="2">
        <v>0.06</v>
      </c>
      <c r="I43">
        <v>5488</v>
      </c>
      <c r="J43" s="2">
        <v>0.06</v>
      </c>
      <c r="K43" s="2">
        <v>0</v>
      </c>
      <c r="L43" s="2">
        <v>0.06</v>
      </c>
      <c r="M43">
        <v>5488</v>
      </c>
    </row>
    <row r="44" spans="1:13" x14ac:dyDescent="0.25">
      <c r="A44" t="s">
        <v>47</v>
      </c>
      <c r="B44" s="2">
        <v>0.01</v>
      </c>
      <c r="C44" s="2">
        <v>0</v>
      </c>
      <c r="D44" s="2">
        <v>0.01</v>
      </c>
      <c r="E44">
        <v>4480</v>
      </c>
      <c r="F44" s="2">
        <v>0.01</v>
      </c>
      <c r="G44" s="2">
        <v>0</v>
      </c>
      <c r="H44" s="2">
        <v>0.01</v>
      </c>
      <c r="I44">
        <v>4480</v>
      </c>
      <c r="J44" s="2">
        <v>0.01</v>
      </c>
      <c r="K44" s="2">
        <v>0</v>
      </c>
      <c r="L44" s="2">
        <v>0.01</v>
      </c>
      <c r="M44">
        <v>4480</v>
      </c>
    </row>
    <row r="45" spans="1:13" x14ac:dyDescent="0.25">
      <c r="A45" t="s">
        <v>48</v>
      </c>
      <c r="B45" s="2">
        <v>0.43</v>
      </c>
      <c r="C45" s="2">
        <v>0</v>
      </c>
      <c r="D45" s="2">
        <v>0.43</v>
      </c>
      <c r="E45">
        <v>7988</v>
      </c>
      <c r="F45" s="2">
        <v>0.43</v>
      </c>
      <c r="G45" s="2">
        <v>0</v>
      </c>
      <c r="H45" s="2">
        <v>0.43</v>
      </c>
      <c r="I45">
        <v>7988</v>
      </c>
      <c r="J45" s="2">
        <v>0.42</v>
      </c>
      <c r="K45" s="2">
        <v>0</v>
      </c>
      <c r="L45" s="2">
        <v>0.43</v>
      </c>
      <c r="M45">
        <v>7988</v>
      </c>
    </row>
    <row r="46" spans="1:13" x14ac:dyDescent="0.25">
      <c r="A46" t="s">
        <v>49</v>
      </c>
      <c r="B46" s="2">
        <v>0.01</v>
      </c>
      <c r="C46" s="2">
        <v>0</v>
      </c>
      <c r="D46" s="2">
        <v>0.01</v>
      </c>
      <c r="E46">
        <v>4504</v>
      </c>
      <c r="F46" s="2">
        <v>0.01</v>
      </c>
      <c r="G46" s="2">
        <v>0</v>
      </c>
      <c r="H46" s="2">
        <v>0.01</v>
      </c>
      <c r="I46">
        <v>4504</v>
      </c>
      <c r="J46" s="2">
        <v>0.01</v>
      </c>
      <c r="K46" s="2">
        <v>0</v>
      </c>
      <c r="L46" s="2">
        <v>0.01</v>
      </c>
      <c r="M46">
        <v>4504</v>
      </c>
    </row>
    <row r="47" spans="1:13" x14ac:dyDescent="0.25">
      <c r="A47" t="s">
        <v>50</v>
      </c>
      <c r="B47" s="2">
        <v>0.06</v>
      </c>
      <c r="C47" s="2">
        <v>0</v>
      </c>
      <c r="D47" s="2">
        <v>0.06</v>
      </c>
      <c r="E47">
        <v>5540</v>
      </c>
      <c r="F47" s="2">
        <v>0.06</v>
      </c>
      <c r="G47" s="2">
        <v>0</v>
      </c>
      <c r="H47" s="2">
        <v>0.06</v>
      </c>
      <c r="I47">
        <v>5540</v>
      </c>
      <c r="J47" s="2">
        <v>0.06</v>
      </c>
      <c r="K47" s="2">
        <v>0</v>
      </c>
      <c r="L47" s="2">
        <v>0.06</v>
      </c>
      <c r="M47">
        <v>5540</v>
      </c>
    </row>
    <row r="48" spans="1:13" x14ac:dyDescent="0.25">
      <c r="A48" t="s">
        <v>51</v>
      </c>
      <c r="B48" s="2">
        <v>0.02</v>
      </c>
      <c r="C48" s="2">
        <v>0</v>
      </c>
      <c r="D48" s="2">
        <v>0.02</v>
      </c>
      <c r="E48">
        <v>4580</v>
      </c>
      <c r="F48" s="2">
        <v>0.02</v>
      </c>
      <c r="G48" s="2">
        <v>0</v>
      </c>
      <c r="H48" s="2">
        <v>0.02</v>
      </c>
      <c r="I48">
        <v>4580</v>
      </c>
      <c r="J48" s="2">
        <v>0.02</v>
      </c>
      <c r="K48" s="2">
        <v>0</v>
      </c>
      <c r="L48" s="2">
        <v>0.03</v>
      </c>
      <c r="M48">
        <v>4580</v>
      </c>
    </row>
    <row r="49" spans="1:13" x14ac:dyDescent="0.25">
      <c r="A49" t="s">
        <v>108</v>
      </c>
      <c r="B49" s="2">
        <v>3.22</v>
      </c>
      <c r="C49" s="2">
        <v>0.06</v>
      </c>
      <c r="D49" s="2">
        <v>3.29</v>
      </c>
      <c r="E49">
        <v>78580</v>
      </c>
      <c r="F49" s="2">
        <v>3.28</v>
      </c>
      <c r="G49" s="2">
        <v>0.04</v>
      </c>
      <c r="H49" s="2">
        <v>3.33</v>
      </c>
      <c r="I49">
        <v>78580</v>
      </c>
      <c r="J49" s="2">
        <v>3.22</v>
      </c>
      <c r="K49" s="2">
        <v>0.06</v>
      </c>
      <c r="L49" s="2">
        <v>3.28</v>
      </c>
      <c r="M49">
        <v>78580</v>
      </c>
    </row>
    <row r="50" spans="1:13" x14ac:dyDescent="0.25">
      <c r="A50" t="s">
        <v>52</v>
      </c>
      <c r="B50" s="2">
        <v>0.01</v>
      </c>
      <c r="C50" s="2">
        <v>0</v>
      </c>
      <c r="D50" s="2">
        <v>0.01</v>
      </c>
      <c r="E50">
        <v>4492</v>
      </c>
      <c r="F50" s="2">
        <v>0.01</v>
      </c>
      <c r="G50" s="2">
        <v>0</v>
      </c>
      <c r="H50" s="2">
        <v>0.01</v>
      </c>
      <c r="I50">
        <v>4492</v>
      </c>
      <c r="J50" s="2">
        <v>0.01</v>
      </c>
      <c r="K50" s="2">
        <v>0</v>
      </c>
      <c r="L50" s="2">
        <v>0.01</v>
      </c>
      <c r="M50">
        <v>4492</v>
      </c>
    </row>
    <row r="51" spans="1:13" x14ac:dyDescent="0.25">
      <c r="A51" t="s">
        <v>53</v>
      </c>
      <c r="B51" s="2">
        <v>0.02</v>
      </c>
      <c r="C51" s="2">
        <v>0</v>
      </c>
      <c r="D51" s="2">
        <v>0.02</v>
      </c>
      <c r="E51">
        <v>4480</v>
      </c>
      <c r="F51" s="2">
        <v>0.01</v>
      </c>
      <c r="G51" s="2">
        <v>0</v>
      </c>
      <c r="H51" s="2">
        <v>0.02</v>
      </c>
      <c r="I51">
        <v>4480</v>
      </c>
      <c r="J51" s="2">
        <v>0.02</v>
      </c>
      <c r="K51" s="2">
        <v>0</v>
      </c>
      <c r="L51" s="2">
        <v>0.02</v>
      </c>
      <c r="M51">
        <v>4480</v>
      </c>
    </row>
    <row r="52" spans="1:13" x14ac:dyDescent="0.25">
      <c r="A52" t="s">
        <v>54</v>
      </c>
      <c r="B52" s="2">
        <v>0.06</v>
      </c>
      <c r="C52" s="2">
        <v>0</v>
      </c>
      <c r="D52" s="2">
        <v>7.0000000000000007E-2</v>
      </c>
      <c r="E52">
        <v>4680</v>
      </c>
      <c r="F52" s="2">
        <v>0.06</v>
      </c>
      <c r="G52" s="2">
        <v>0</v>
      </c>
      <c r="H52" s="2">
        <v>7.0000000000000007E-2</v>
      </c>
      <c r="I52">
        <v>4680</v>
      </c>
      <c r="J52" s="2">
        <v>0.06</v>
      </c>
      <c r="K52" s="2">
        <v>0</v>
      </c>
      <c r="L52" s="2">
        <v>7.0000000000000007E-2</v>
      </c>
      <c r="M52">
        <v>4680</v>
      </c>
    </row>
    <row r="53" spans="1:13" x14ac:dyDescent="0.25">
      <c r="A53" t="s">
        <v>55</v>
      </c>
      <c r="B53" s="2">
        <v>0.15</v>
      </c>
      <c r="C53" s="2">
        <v>0</v>
      </c>
      <c r="D53" s="2">
        <v>0.15</v>
      </c>
      <c r="E53">
        <v>6944</v>
      </c>
      <c r="F53" s="2">
        <v>0.15</v>
      </c>
      <c r="G53" s="2">
        <v>0</v>
      </c>
      <c r="H53" s="2">
        <v>0.15</v>
      </c>
      <c r="I53">
        <v>6944</v>
      </c>
      <c r="J53" s="2">
        <v>0.15</v>
      </c>
      <c r="K53" s="2">
        <v>0</v>
      </c>
      <c r="L53" s="2">
        <v>0.15</v>
      </c>
      <c r="M53">
        <v>6944</v>
      </c>
    </row>
    <row r="54" spans="1:13" x14ac:dyDescent="0.25">
      <c r="A54" t="s">
        <v>56</v>
      </c>
      <c r="B54" s="2">
        <v>1.52</v>
      </c>
      <c r="C54" s="2">
        <v>0.01</v>
      </c>
      <c r="D54" s="2">
        <v>1.54</v>
      </c>
      <c r="E54">
        <v>35864</v>
      </c>
      <c r="F54" s="2">
        <v>1.52</v>
      </c>
      <c r="G54" s="2">
        <v>0.01</v>
      </c>
      <c r="H54" s="2">
        <v>1.54</v>
      </c>
      <c r="I54">
        <v>35864</v>
      </c>
      <c r="J54" s="2">
        <v>1.52</v>
      </c>
      <c r="K54" s="2">
        <v>0.01</v>
      </c>
      <c r="L54" s="2">
        <v>1.53</v>
      </c>
      <c r="M54">
        <v>35864</v>
      </c>
    </row>
    <row r="55" spans="1:13" x14ac:dyDescent="0.25">
      <c r="A55" t="s">
        <v>57</v>
      </c>
      <c r="B55" s="2">
        <v>2</v>
      </c>
      <c r="C55" s="2">
        <v>0</v>
      </c>
      <c r="D55" s="2">
        <v>2.02</v>
      </c>
      <c r="E55">
        <v>25464</v>
      </c>
      <c r="F55" s="2">
        <v>2.04</v>
      </c>
      <c r="G55" s="2">
        <v>0.02</v>
      </c>
      <c r="H55" s="2">
        <v>2.06</v>
      </c>
      <c r="I55">
        <v>25464</v>
      </c>
      <c r="J55" s="2">
        <v>2.04</v>
      </c>
      <c r="K55" s="2">
        <v>0</v>
      </c>
      <c r="L55" s="2">
        <v>2.0499999999999998</v>
      </c>
      <c r="M55">
        <v>25464</v>
      </c>
    </row>
    <row r="56" spans="1:13" x14ac:dyDescent="0.25">
      <c r="A56" t="s">
        <v>58</v>
      </c>
      <c r="B56" s="2">
        <v>1.45</v>
      </c>
      <c r="C56" s="2">
        <v>0.03</v>
      </c>
      <c r="D56" s="2">
        <v>1.48</v>
      </c>
      <c r="E56">
        <v>24636</v>
      </c>
      <c r="F56" s="2">
        <v>1.44</v>
      </c>
      <c r="G56" s="2">
        <v>0</v>
      </c>
      <c r="H56" s="2">
        <v>1.45</v>
      </c>
      <c r="I56">
        <v>24636</v>
      </c>
      <c r="J56" s="2">
        <v>1.47</v>
      </c>
      <c r="K56" s="2">
        <v>0</v>
      </c>
      <c r="L56" s="2">
        <v>1.48</v>
      </c>
      <c r="M56">
        <v>24636</v>
      </c>
    </row>
    <row r="57" spans="1:13" x14ac:dyDescent="0.25">
      <c r="A57" t="s">
        <v>59</v>
      </c>
      <c r="B57" s="2">
        <v>1.6</v>
      </c>
      <c r="C57" s="2">
        <v>0</v>
      </c>
      <c r="D57" s="2">
        <v>1.61</v>
      </c>
      <c r="E57">
        <v>15484</v>
      </c>
      <c r="F57" s="2">
        <v>1.6</v>
      </c>
      <c r="G57" s="2">
        <v>0</v>
      </c>
      <c r="H57" s="2">
        <v>1.6</v>
      </c>
      <c r="I57">
        <v>15484</v>
      </c>
      <c r="J57" s="2">
        <v>1.6</v>
      </c>
      <c r="K57" s="2">
        <v>0</v>
      </c>
      <c r="L57" s="2">
        <v>1.6</v>
      </c>
      <c r="M57">
        <v>15484</v>
      </c>
    </row>
    <row r="58" spans="1:13" x14ac:dyDescent="0.25">
      <c r="A58" t="s">
        <v>60</v>
      </c>
      <c r="B58" s="2">
        <v>0.65</v>
      </c>
      <c r="C58" s="2">
        <v>0</v>
      </c>
      <c r="D58" s="2">
        <v>0.65</v>
      </c>
      <c r="E58">
        <v>8120</v>
      </c>
      <c r="F58" s="2">
        <v>0.64</v>
      </c>
      <c r="G58" s="2">
        <v>0</v>
      </c>
      <c r="H58" s="2">
        <v>0.64</v>
      </c>
      <c r="I58">
        <v>8120</v>
      </c>
      <c r="J58" s="2">
        <v>0.64</v>
      </c>
      <c r="K58" s="2">
        <v>0</v>
      </c>
      <c r="L58" s="2">
        <v>0.64</v>
      </c>
      <c r="M58">
        <v>8120</v>
      </c>
    </row>
    <row r="59" spans="1:13" x14ac:dyDescent="0.25">
      <c r="A59" t="s">
        <v>61</v>
      </c>
      <c r="B59" s="2">
        <v>0.02</v>
      </c>
      <c r="C59" s="2">
        <v>0</v>
      </c>
      <c r="D59" s="2">
        <v>0.02</v>
      </c>
      <c r="E59">
        <v>4516</v>
      </c>
      <c r="F59" s="2">
        <v>0.02</v>
      </c>
      <c r="G59" s="2">
        <v>0</v>
      </c>
      <c r="H59" s="2">
        <v>0.02</v>
      </c>
      <c r="I59">
        <v>4512</v>
      </c>
      <c r="J59" s="2">
        <v>0.02</v>
      </c>
      <c r="K59" s="2">
        <v>0</v>
      </c>
      <c r="L59" s="2">
        <v>0.02</v>
      </c>
      <c r="M59">
        <v>4516</v>
      </c>
    </row>
    <row r="60" spans="1:13" x14ac:dyDescent="0.25">
      <c r="A60" t="s">
        <v>62</v>
      </c>
      <c r="B60" s="2">
        <v>0.02</v>
      </c>
      <c r="C60" s="2">
        <v>0</v>
      </c>
      <c r="D60" s="2">
        <v>0.02</v>
      </c>
      <c r="E60">
        <v>4488</v>
      </c>
      <c r="F60" s="2">
        <v>0.02</v>
      </c>
      <c r="G60" s="2">
        <v>0</v>
      </c>
      <c r="H60" s="2">
        <v>0.02</v>
      </c>
      <c r="I60">
        <v>4488</v>
      </c>
      <c r="J60" s="2">
        <v>0.02</v>
      </c>
      <c r="K60" s="2">
        <v>0</v>
      </c>
      <c r="L60" s="2">
        <v>0.02</v>
      </c>
      <c r="M60">
        <v>4488</v>
      </c>
    </row>
    <row r="61" spans="1:13" x14ac:dyDescent="0.25">
      <c r="A61" t="s">
        <v>63</v>
      </c>
      <c r="B61" s="2">
        <v>1.1200000000000001</v>
      </c>
      <c r="C61" s="2">
        <v>0</v>
      </c>
      <c r="D61" s="2">
        <v>1.1299999999999999</v>
      </c>
      <c r="E61">
        <v>15308</v>
      </c>
      <c r="F61" s="2">
        <v>1.1299999999999999</v>
      </c>
      <c r="G61" s="2">
        <v>0</v>
      </c>
      <c r="H61" s="2">
        <v>1.1399999999999999</v>
      </c>
      <c r="I61">
        <v>15308</v>
      </c>
      <c r="J61" s="2">
        <v>1.1200000000000001</v>
      </c>
      <c r="K61" s="2">
        <v>0</v>
      </c>
      <c r="L61" s="2">
        <v>1.1299999999999999</v>
      </c>
      <c r="M61">
        <v>15308</v>
      </c>
    </row>
    <row r="62" spans="1:13" x14ac:dyDescent="0.25">
      <c r="A62" t="s">
        <v>64</v>
      </c>
      <c r="B62" s="2">
        <v>0.64</v>
      </c>
      <c r="C62" s="2">
        <v>0</v>
      </c>
      <c r="D62" s="2">
        <v>0.64</v>
      </c>
      <c r="E62">
        <v>8064</v>
      </c>
      <c r="F62" s="2">
        <v>0.63</v>
      </c>
      <c r="G62" s="2">
        <v>0</v>
      </c>
      <c r="H62" s="2">
        <v>0.63</v>
      </c>
      <c r="I62">
        <v>8064</v>
      </c>
      <c r="J62" s="2">
        <v>0.63</v>
      </c>
      <c r="K62" s="2">
        <v>0</v>
      </c>
      <c r="L62" s="2">
        <v>0.63</v>
      </c>
      <c r="M62">
        <v>8064</v>
      </c>
    </row>
    <row r="63" spans="1:13" x14ac:dyDescent="0.25">
      <c r="A63" t="s">
        <v>65</v>
      </c>
      <c r="B63" s="2">
        <v>0.68</v>
      </c>
      <c r="C63" s="2">
        <v>0</v>
      </c>
      <c r="D63" s="2">
        <v>0.68</v>
      </c>
      <c r="E63">
        <v>14960</v>
      </c>
      <c r="F63" s="2">
        <v>0.67</v>
      </c>
      <c r="G63" s="2">
        <v>0</v>
      </c>
      <c r="H63" s="2">
        <v>0.68</v>
      </c>
      <c r="I63">
        <v>14960</v>
      </c>
      <c r="J63" s="2">
        <v>0.67</v>
      </c>
      <c r="K63" s="2">
        <v>0</v>
      </c>
      <c r="L63" s="2">
        <v>0.67</v>
      </c>
      <c r="M63">
        <v>14960</v>
      </c>
    </row>
    <row r="64" spans="1:13" x14ac:dyDescent="0.25">
      <c r="A64" t="s">
        <v>66</v>
      </c>
      <c r="B64" s="2">
        <v>0.02</v>
      </c>
      <c r="C64" s="2">
        <v>0</v>
      </c>
      <c r="D64" s="2">
        <v>0.02</v>
      </c>
      <c r="E64">
        <v>4496</v>
      </c>
      <c r="F64" s="2">
        <v>0.01</v>
      </c>
      <c r="G64" s="2">
        <v>0</v>
      </c>
      <c r="H64" s="2">
        <v>0.01</v>
      </c>
      <c r="I64">
        <v>4496</v>
      </c>
      <c r="J64" s="2">
        <v>0.02</v>
      </c>
      <c r="K64" s="2">
        <v>0</v>
      </c>
      <c r="L64" s="2">
        <v>0.02</v>
      </c>
      <c r="M64">
        <v>4496</v>
      </c>
    </row>
    <row r="65" spans="1:13" x14ac:dyDescent="0.25">
      <c r="A65" t="s">
        <v>67</v>
      </c>
      <c r="B65" s="2">
        <v>0.01</v>
      </c>
      <c r="C65" s="2">
        <v>0</v>
      </c>
      <c r="D65" s="2">
        <v>0.01</v>
      </c>
      <c r="E65">
        <v>4480</v>
      </c>
      <c r="F65" s="2">
        <v>0.01</v>
      </c>
      <c r="G65" s="2">
        <v>0</v>
      </c>
      <c r="H65" s="2">
        <v>0.01</v>
      </c>
      <c r="I65">
        <v>4480</v>
      </c>
      <c r="J65" s="2">
        <v>0.01</v>
      </c>
      <c r="K65" s="2">
        <v>0</v>
      </c>
      <c r="L65" s="2">
        <v>0.01</v>
      </c>
      <c r="M65">
        <v>4480</v>
      </c>
    </row>
    <row r="66" spans="1:13" x14ac:dyDescent="0.25">
      <c r="A66" t="s">
        <v>68</v>
      </c>
      <c r="B66" s="2">
        <v>0.01</v>
      </c>
      <c r="C66" s="2">
        <v>0</v>
      </c>
      <c r="D66" s="2">
        <v>0.02</v>
      </c>
      <c r="E66">
        <v>4484</v>
      </c>
      <c r="F66" s="2">
        <v>0.02</v>
      </c>
      <c r="G66" s="2">
        <v>0</v>
      </c>
      <c r="H66" s="2">
        <v>0.02</v>
      </c>
      <c r="I66">
        <v>4484</v>
      </c>
      <c r="J66" s="2">
        <v>0.01</v>
      </c>
      <c r="K66" s="2">
        <v>0</v>
      </c>
      <c r="L66" s="2">
        <v>0.02</v>
      </c>
      <c r="M66">
        <v>4484</v>
      </c>
    </row>
    <row r="67" spans="1:13" x14ac:dyDescent="0.25">
      <c r="A67" t="s">
        <v>69</v>
      </c>
      <c r="B67" s="2">
        <v>0.31</v>
      </c>
      <c r="C67" s="2">
        <v>0</v>
      </c>
      <c r="D67" s="2">
        <v>0.31</v>
      </c>
      <c r="E67">
        <v>6428</v>
      </c>
      <c r="F67" s="2">
        <v>0.31</v>
      </c>
      <c r="G67" s="2">
        <v>0</v>
      </c>
      <c r="H67" s="2">
        <v>0.31</v>
      </c>
      <c r="I67">
        <v>6428</v>
      </c>
      <c r="J67" s="2">
        <v>0.31</v>
      </c>
      <c r="K67" s="2">
        <v>0</v>
      </c>
      <c r="L67" s="2">
        <v>0.31</v>
      </c>
      <c r="M67">
        <v>6428</v>
      </c>
    </row>
    <row r="68" spans="1:13" x14ac:dyDescent="0.25">
      <c r="A68" t="s">
        <v>106</v>
      </c>
      <c r="B68" s="2">
        <v>0.04</v>
      </c>
      <c r="C68" s="2">
        <v>0</v>
      </c>
      <c r="D68" s="2">
        <v>0.04</v>
      </c>
      <c r="E68">
        <v>6424</v>
      </c>
      <c r="F68" s="2">
        <v>0.04</v>
      </c>
      <c r="G68" s="2">
        <v>0</v>
      </c>
      <c r="H68" s="2">
        <v>0.04</v>
      </c>
      <c r="I68">
        <v>6424</v>
      </c>
      <c r="J68" s="2">
        <v>0.03</v>
      </c>
      <c r="K68" s="2">
        <v>0</v>
      </c>
      <c r="L68" s="2">
        <v>0.04</v>
      </c>
      <c r="M68">
        <v>6424</v>
      </c>
    </row>
    <row r="69" spans="1:13" x14ac:dyDescent="0.25">
      <c r="A69" t="s">
        <v>70</v>
      </c>
      <c r="B69" s="2">
        <v>0.73</v>
      </c>
      <c r="C69" s="2">
        <v>0</v>
      </c>
      <c r="D69" s="2">
        <v>0.73</v>
      </c>
      <c r="E69">
        <v>6824</v>
      </c>
      <c r="F69" s="2">
        <v>0.73</v>
      </c>
      <c r="G69" s="2">
        <v>0</v>
      </c>
      <c r="H69" s="2">
        <v>0.73</v>
      </c>
      <c r="I69">
        <v>6824</v>
      </c>
      <c r="J69" s="2">
        <v>0.73</v>
      </c>
      <c r="K69" s="2">
        <v>0</v>
      </c>
      <c r="L69" s="2">
        <v>0.73</v>
      </c>
      <c r="M69">
        <v>6824</v>
      </c>
    </row>
    <row r="70" spans="1:13" x14ac:dyDescent="0.25">
      <c r="A70" t="s">
        <v>71</v>
      </c>
      <c r="B70" s="2">
        <v>0.59</v>
      </c>
      <c r="C70" s="2">
        <v>0</v>
      </c>
      <c r="D70" s="2">
        <v>0.59</v>
      </c>
      <c r="E70">
        <v>9936</v>
      </c>
      <c r="F70" s="2">
        <v>0.57999999999999996</v>
      </c>
      <c r="G70" s="2">
        <v>0</v>
      </c>
      <c r="H70" s="2">
        <v>0.59</v>
      </c>
      <c r="I70">
        <v>9936</v>
      </c>
      <c r="J70" s="2">
        <v>0.59</v>
      </c>
      <c r="K70" s="2">
        <v>0</v>
      </c>
      <c r="L70" s="2">
        <v>0.6</v>
      </c>
      <c r="M70">
        <v>9936</v>
      </c>
    </row>
    <row r="71" spans="1:13" x14ac:dyDescent="0.25">
      <c r="A71" t="s">
        <v>72</v>
      </c>
      <c r="B71" s="2">
        <v>0.68</v>
      </c>
      <c r="C71" s="2">
        <v>0</v>
      </c>
      <c r="D71" s="2">
        <v>0.69</v>
      </c>
      <c r="E71">
        <v>7896</v>
      </c>
      <c r="F71" s="2">
        <v>0.68</v>
      </c>
      <c r="G71" s="2">
        <v>0</v>
      </c>
      <c r="H71" s="2">
        <v>0.68</v>
      </c>
      <c r="I71">
        <v>7896</v>
      </c>
      <c r="J71" s="2">
        <v>0.67</v>
      </c>
      <c r="K71" s="2">
        <v>0</v>
      </c>
      <c r="L71" s="2">
        <v>0.67</v>
      </c>
      <c r="M71">
        <v>7896</v>
      </c>
    </row>
    <row r="72" spans="1:13" x14ac:dyDescent="0.25">
      <c r="A72" t="s">
        <v>73</v>
      </c>
      <c r="B72" s="2">
        <v>0.04</v>
      </c>
      <c r="C72" s="2">
        <v>0</v>
      </c>
      <c r="D72" s="2">
        <v>0.04</v>
      </c>
      <c r="E72">
        <v>6440</v>
      </c>
      <c r="F72" s="2">
        <v>0.03</v>
      </c>
      <c r="G72" s="2">
        <v>0</v>
      </c>
      <c r="H72" s="2">
        <v>0.04</v>
      </c>
      <c r="I72">
        <v>6440</v>
      </c>
      <c r="J72" s="2">
        <v>0.03</v>
      </c>
      <c r="K72" s="2">
        <v>0</v>
      </c>
      <c r="L72" s="2">
        <v>0.04</v>
      </c>
      <c r="M72">
        <v>6440</v>
      </c>
    </row>
    <row r="73" spans="1:13" x14ac:dyDescent="0.25">
      <c r="A73" t="s">
        <v>74</v>
      </c>
      <c r="B73" s="2">
        <v>0.34</v>
      </c>
      <c r="C73" s="2">
        <v>0</v>
      </c>
      <c r="D73" s="2">
        <v>0.34</v>
      </c>
      <c r="E73">
        <v>7472</v>
      </c>
      <c r="F73" s="2">
        <v>0.34</v>
      </c>
      <c r="G73" s="2">
        <v>0</v>
      </c>
      <c r="H73" s="2">
        <v>0.34</v>
      </c>
      <c r="I73">
        <v>7472</v>
      </c>
      <c r="J73" s="2">
        <v>0.34</v>
      </c>
      <c r="K73" s="2">
        <v>0</v>
      </c>
      <c r="L73" s="2">
        <v>0.34</v>
      </c>
      <c r="M73">
        <v>7472</v>
      </c>
    </row>
    <row r="74" spans="1:13" x14ac:dyDescent="0.25">
      <c r="A74" t="s">
        <v>75</v>
      </c>
      <c r="B74" s="2">
        <v>0.68</v>
      </c>
      <c r="C74" s="2">
        <v>0</v>
      </c>
      <c r="D74" s="2">
        <v>0.69</v>
      </c>
      <c r="E74">
        <v>8216</v>
      </c>
      <c r="F74" s="2">
        <v>0.68</v>
      </c>
      <c r="G74" s="2">
        <v>0</v>
      </c>
      <c r="H74" s="2">
        <v>0.68</v>
      </c>
      <c r="I74">
        <v>8216</v>
      </c>
      <c r="J74" s="2">
        <v>0.69</v>
      </c>
      <c r="K74" s="2">
        <v>0</v>
      </c>
      <c r="L74" s="2">
        <v>0.7</v>
      </c>
      <c r="M74">
        <v>8216</v>
      </c>
    </row>
    <row r="75" spans="1:13" x14ac:dyDescent="0.25">
      <c r="A75" t="s">
        <v>76</v>
      </c>
      <c r="B75" s="2">
        <v>0.03</v>
      </c>
      <c r="C75" s="2">
        <v>0</v>
      </c>
      <c r="D75" s="2">
        <v>0.03</v>
      </c>
      <c r="E75">
        <v>4744</v>
      </c>
      <c r="F75" s="2">
        <v>0.03</v>
      </c>
      <c r="G75" s="2">
        <v>0</v>
      </c>
      <c r="H75" s="2">
        <v>0.03</v>
      </c>
      <c r="I75">
        <v>4744</v>
      </c>
      <c r="J75" s="2">
        <v>0.03</v>
      </c>
      <c r="K75" s="2">
        <v>0</v>
      </c>
      <c r="L75" s="2">
        <v>0.03</v>
      </c>
      <c r="M75">
        <v>4744</v>
      </c>
    </row>
    <row r="76" spans="1:13" x14ac:dyDescent="0.25">
      <c r="A76" t="s">
        <v>77</v>
      </c>
      <c r="B76" s="2">
        <v>0.02</v>
      </c>
      <c r="C76" s="2">
        <v>0</v>
      </c>
      <c r="D76" s="2">
        <v>0.03</v>
      </c>
      <c r="E76">
        <v>4696</v>
      </c>
      <c r="F76" s="2">
        <v>0.03</v>
      </c>
      <c r="G76" s="2">
        <v>0</v>
      </c>
      <c r="H76" s="2">
        <v>0.03</v>
      </c>
      <c r="I76">
        <v>4696</v>
      </c>
      <c r="J76" s="2">
        <v>0.03</v>
      </c>
      <c r="K76" s="2">
        <v>0</v>
      </c>
      <c r="L76" s="2">
        <v>0.03</v>
      </c>
      <c r="M76">
        <v>4696</v>
      </c>
    </row>
    <row r="77" spans="1:13" x14ac:dyDescent="0.25">
      <c r="A77" t="s">
        <v>78</v>
      </c>
      <c r="B77" s="2">
        <v>0.33</v>
      </c>
      <c r="C77" s="2">
        <v>0</v>
      </c>
      <c r="D77" s="2">
        <v>0.34</v>
      </c>
      <c r="E77">
        <v>10672</v>
      </c>
      <c r="F77" s="2">
        <v>0.34</v>
      </c>
      <c r="G77" s="2">
        <v>0</v>
      </c>
      <c r="H77" s="2">
        <v>0.34</v>
      </c>
      <c r="I77">
        <v>10672</v>
      </c>
      <c r="J77" s="2">
        <v>0.34</v>
      </c>
      <c r="K77" s="2">
        <v>0</v>
      </c>
      <c r="L77" s="2">
        <v>0.34</v>
      </c>
      <c r="M77">
        <v>10672</v>
      </c>
    </row>
    <row r="78" spans="1:13" x14ac:dyDescent="0.25">
      <c r="A78" t="s">
        <v>79</v>
      </c>
      <c r="B78" s="2">
        <v>1.1399999999999999</v>
      </c>
      <c r="C78" s="2">
        <v>0</v>
      </c>
      <c r="D78" s="2">
        <v>1.1499999999999999</v>
      </c>
      <c r="E78">
        <v>18644</v>
      </c>
      <c r="F78" s="2">
        <v>1.1399999999999999</v>
      </c>
      <c r="G78" s="2">
        <v>0</v>
      </c>
      <c r="H78" s="2">
        <v>1.1399999999999999</v>
      </c>
      <c r="I78">
        <v>18644</v>
      </c>
      <c r="J78" s="2">
        <v>1.1399999999999999</v>
      </c>
      <c r="K78" s="2">
        <v>0</v>
      </c>
      <c r="L78" s="2">
        <v>1.1399999999999999</v>
      </c>
      <c r="M78">
        <v>18644</v>
      </c>
    </row>
    <row r="79" spans="1:13" x14ac:dyDescent="0.25">
      <c r="A79" t="s">
        <v>80</v>
      </c>
      <c r="B79" s="2">
        <v>0.01</v>
      </c>
      <c r="C79" s="2">
        <v>0</v>
      </c>
      <c r="D79" s="2">
        <v>0.02</v>
      </c>
      <c r="E79">
        <v>4480</v>
      </c>
      <c r="F79" s="2">
        <v>0.01</v>
      </c>
      <c r="G79" s="2">
        <v>0</v>
      </c>
      <c r="H79" s="2">
        <v>0.01</v>
      </c>
      <c r="I79">
        <v>4480</v>
      </c>
      <c r="J79" s="2">
        <v>0.01</v>
      </c>
      <c r="K79" s="2">
        <v>0</v>
      </c>
      <c r="L79" s="2">
        <v>0.01</v>
      </c>
      <c r="M79">
        <v>4480</v>
      </c>
    </row>
    <row r="80" spans="1:13" x14ac:dyDescent="0.25">
      <c r="A80" t="s">
        <v>81</v>
      </c>
      <c r="B80" s="2">
        <v>0.04</v>
      </c>
      <c r="C80" s="2">
        <v>0</v>
      </c>
      <c r="D80" s="2">
        <v>0.04</v>
      </c>
      <c r="E80">
        <v>6132</v>
      </c>
      <c r="F80" s="2">
        <v>0.04</v>
      </c>
      <c r="G80" s="2">
        <v>0</v>
      </c>
      <c r="H80" s="2">
        <v>0.04</v>
      </c>
      <c r="I80">
        <v>6132</v>
      </c>
      <c r="J80" s="2">
        <v>0.04</v>
      </c>
      <c r="K80" s="2">
        <v>0</v>
      </c>
      <c r="L80" s="2">
        <v>0.04</v>
      </c>
      <c r="M80">
        <v>6132</v>
      </c>
    </row>
    <row r="81" spans="1:13" x14ac:dyDescent="0.25">
      <c r="A81" t="s">
        <v>82</v>
      </c>
      <c r="B81" s="2">
        <v>0.02</v>
      </c>
      <c r="C81" s="2">
        <v>0</v>
      </c>
      <c r="D81" s="2">
        <v>0.02</v>
      </c>
      <c r="E81">
        <v>4536</v>
      </c>
      <c r="F81" s="2">
        <v>0.02</v>
      </c>
      <c r="G81" s="2">
        <v>0</v>
      </c>
      <c r="H81" s="2">
        <v>0.02</v>
      </c>
      <c r="I81">
        <v>4536</v>
      </c>
      <c r="J81" s="2">
        <v>0.02</v>
      </c>
      <c r="K81" s="2">
        <v>0</v>
      </c>
      <c r="L81" s="2">
        <v>0.02</v>
      </c>
      <c r="M81">
        <v>4536</v>
      </c>
    </row>
    <row r="82" spans="1:13" x14ac:dyDescent="0.25">
      <c r="A82" t="s">
        <v>83</v>
      </c>
      <c r="B82" s="2">
        <v>0.95</v>
      </c>
      <c r="C82" s="2">
        <v>0</v>
      </c>
      <c r="D82" s="2">
        <v>0.95</v>
      </c>
      <c r="E82">
        <v>11184</v>
      </c>
      <c r="F82" s="2">
        <v>0.95</v>
      </c>
      <c r="G82" s="2">
        <v>0</v>
      </c>
      <c r="H82" s="2">
        <v>0.95</v>
      </c>
      <c r="I82">
        <v>11184</v>
      </c>
      <c r="J82" s="2">
        <v>0.95</v>
      </c>
      <c r="K82" s="2">
        <v>0</v>
      </c>
      <c r="L82" s="2">
        <v>0.96</v>
      </c>
      <c r="M82">
        <v>11184</v>
      </c>
    </row>
    <row r="83" spans="1:13" x14ac:dyDescent="0.25">
      <c r="A83" t="s">
        <v>84</v>
      </c>
      <c r="B83" s="2">
        <v>0.76</v>
      </c>
      <c r="C83" s="2">
        <v>0</v>
      </c>
      <c r="D83" s="2">
        <v>0.77</v>
      </c>
      <c r="E83">
        <v>6900</v>
      </c>
      <c r="F83" s="2">
        <v>0.77</v>
      </c>
      <c r="G83" s="2">
        <v>0</v>
      </c>
      <c r="H83" s="2">
        <v>0.77</v>
      </c>
      <c r="I83">
        <v>6900</v>
      </c>
      <c r="J83" s="2">
        <v>0.77</v>
      </c>
      <c r="K83" s="2">
        <v>0</v>
      </c>
      <c r="L83" s="2">
        <v>0.77</v>
      </c>
      <c r="M83">
        <v>6900</v>
      </c>
    </row>
    <row r="84" spans="1:13" x14ac:dyDescent="0.25">
      <c r="A84" t="s">
        <v>85</v>
      </c>
      <c r="B84" s="2">
        <v>3.82</v>
      </c>
      <c r="C84" s="2">
        <v>0.03</v>
      </c>
      <c r="D84" s="2">
        <v>3.86</v>
      </c>
      <c r="E84">
        <v>28556</v>
      </c>
      <c r="F84" s="2">
        <v>3.74</v>
      </c>
      <c r="G84" s="2">
        <v>0.01</v>
      </c>
      <c r="H84" s="2">
        <v>3.76</v>
      </c>
      <c r="I84">
        <v>28556</v>
      </c>
      <c r="J84" s="2">
        <v>3.73</v>
      </c>
      <c r="K84" s="2">
        <v>0.02</v>
      </c>
      <c r="L84" s="2">
        <v>3.75</v>
      </c>
      <c r="M84">
        <v>28556</v>
      </c>
    </row>
    <row r="85" spans="1:13" x14ac:dyDescent="0.25">
      <c r="A85" t="s">
        <v>86</v>
      </c>
      <c r="B85" s="2">
        <v>1.48</v>
      </c>
      <c r="C85" s="2">
        <v>0</v>
      </c>
      <c r="D85" s="2">
        <v>1.49</v>
      </c>
      <c r="E85">
        <v>16640</v>
      </c>
      <c r="F85" s="2">
        <v>1.49</v>
      </c>
      <c r="G85" s="2">
        <v>0</v>
      </c>
      <c r="H85" s="2">
        <v>1.49</v>
      </c>
      <c r="I85">
        <v>16640</v>
      </c>
      <c r="J85" s="2">
        <v>1.49</v>
      </c>
      <c r="K85" s="2">
        <v>0</v>
      </c>
      <c r="L85" s="2">
        <v>1.49</v>
      </c>
      <c r="M85">
        <v>16640</v>
      </c>
    </row>
    <row r="86" spans="1:13" x14ac:dyDescent="0.25">
      <c r="A86" t="s">
        <v>87</v>
      </c>
      <c r="B86" s="2">
        <v>0.02</v>
      </c>
      <c r="C86" s="2">
        <v>0</v>
      </c>
      <c r="D86" s="2">
        <v>0.02</v>
      </c>
      <c r="E86">
        <v>4480</v>
      </c>
      <c r="F86" s="2">
        <v>0.02</v>
      </c>
      <c r="G86" s="2">
        <v>0</v>
      </c>
      <c r="H86" s="2">
        <v>0.02</v>
      </c>
      <c r="I86">
        <v>4480</v>
      </c>
      <c r="J86" s="2">
        <v>0.02</v>
      </c>
      <c r="K86" s="2">
        <v>0</v>
      </c>
      <c r="L86" s="2">
        <v>0.02</v>
      </c>
      <c r="M86">
        <v>4480</v>
      </c>
    </row>
    <row r="87" spans="1:13" x14ac:dyDescent="0.25">
      <c r="A87" t="s">
        <v>88</v>
      </c>
      <c r="B87" s="2">
        <v>0.09</v>
      </c>
      <c r="C87" s="2">
        <v>0</v>
      </c>
      <c r="D87" s="2">
        <v>0.09</v>
      </c>
      <c r="E87">
        <v>4844</v>
      </c>
      <c r="F87" s="2">
        <v>0.09</v>
      </c>
      <c r="G87" s="2">
        <v>0</v>
      </c>
      <c r="H87" s="2">
        <v>0.09</v>
      </c>
      <c r="I87">
        <v>4844</v>
      </c>
      <c r="J87" s="2">
        <v>0.1</v>
      </c>
      <c r="K87" s="2">
        <v>0</v>
      </c>
      <c r="L87" s="2">
        <v>0.1</v>
      </c>
      <c r="M87">
        <v>4844</v>
      </c>
    </row>
    <row r="88" spans="1:13" x14ac:dyDescent="0.25">
      <c r="A88" t="s">
        <v>89</v>
      </c>
      <c r="B88" s="2">
        <v>0.65</v>
      </c>
      <c r="C88" s="2">
        <v>0</v>
      </c>
      <c r="D88" s="2">
        <v>0.66</v>
      </c>
      <c r="E88">
        <v>8936</v>
      </c>
      <c r="F88" s="2">
        <v>0.65</v>
      </c>
      <c r="G88" s="2">
        <v>0</v>
      </c>
      <c r="H88" s="2">
        <v>0.66</v>
      </c>
      <c r="I88">
        <v>8936</v>
      </c>
      <c r="J88" s="2">
        <v>0.66</v>
      </c>
      <c r="K88" s="2">
        <v>0</v>
      </c>
      <c r="L88" s="2">
        <v>0.66</v>
      </c>
      <c r="M88">
        <v>8936</v>
      </c>
    </row>
    <row r="89" spans="1:13" x14ac:dyDescent="0.25">
      <c r="A89" t="s">
        <v>90</v>
      </c>
      <c r="B89" s="2">
        <v>0.4</v>
      </c>
      <c r="C89" s="2">
        <v>0</v>
      </c>
      <c r="D89" s="2">
        <v>0.41</v>
      </c>
      <c r="E89">
        <v>13612</v>
      </c>
      <c r="F89" s="2">
        <v>0.4</v>
      </c>
      <c r="G89" s="2">
        <v>0</v>
      </c>
      <c r="H89" s="2">
        <v>0.41</v>
      </c>
      <c r="I89">
        <v>13612</v>
      </c>
      <c r="J89" s="2">
        <v>0.4</v>
      </c>
      <c r="K89" s="2">
        <v>0</v>
      </c>
      <c r="L89" s="2">
        <v>0.4</v>
      </c>
      <c r="M89">
        <v>13612</v>
      </c>
    </row>
    <row r="90" spans="1:13" x14ac:dyDescent="0.25">
      <c r="A90" t="s">
        <v>91</v>
      </c>
      <c r="B90" s="2">
        <v>0.59</v>
      </c>
      <c r="C90" s="2">
        <v>0</v>
      </c>
      <c r="D90" s="2">
        <v>0.59</v>
      </c>
      <c r="E90">
        <v>15724</v>
      </c>
      <c r="F90" s="2">
        <v>0.6</v>
      </c>
      <c r="G90" s="2">
        <v>0</v>
      </c>
      <c r="H90" s="2">
        <v>0.6</v>
      </c>
      <c r="I90">
        <v>15724</v>
      </c>
      <c r="J90" s="2">
        <v>0.57999999999999996</v>
      </c>
      <c r="K90" s="2">
        <v>0.01</v>
      </c>
      <c r="L90" s="2">
        <v>0.59</v>
      </c>
      <c r="M90">
        <v>15724</v>
      </c>
    </row>
    <row r="91" spans="1:13" x14ac:dyDescent="0.25">
      <c r="A91" t="s">
        <v>92</v>
      </c>
      <c r="B91" s="2">
        <v>0.01</v>
      </c>
      <c r="C91" s="2">
        <v>0</v>
      </c>
      <c r="D91" s="2">
        <v>0.01</v>
      </c>
      <c r="E91">
        <v>4508</v>
      </c>
      <c r="F91" s="2">
        <v>0.01</v>
      </c>
      <c r="G91" s="2">
        <v>0</v>
      </c>
      <c r="H91" s="2">
        <v>0.01</v>
      </c>
      <c r="I91">
        <v>4508</v>
      </c>
      <c r="J91" s="2">
        <v>0.01</v>
      </c>
      <c r="K91" s="2">
        <v>0</v>
      </c>
      <c r="L91" s="2">
        <v>0.01</v>
      </c>
      <c r="M91">
        <v>4508</v>
      </c>
    </row>
    <row r="92" spans="1:13" x14ac:dyDescent="0.25">
      <c r="A92" t="s">
        <v>93</v>
      </c>
      <c r="B92" s="2">
        <v>0.02</v>
      </c>
      <c r="C92" s="2">
        <v>0</v>
      </c>
      <c r="D92" s="2">
        <v>0.02</v>
      </c>
      <c r="E92">
        <v>4516</v>
      </c>
      <c r="F92" s="2">
        <v>0.02</v>
      </c>
      <c r="G92" s="2">
        <v>0</v>
      </c>
      <c r="H92" s="2">
        <v>0.02</v>
      </c>
      <c r="I92">
        <v>4516</v>
      </c>
      <c r="J92" s="2">
        <v>0.02</v>
      </c>
      <c r="K92" s="2">
        <v>0</v>
      </c>
      <c r="L92" s="2">
        <v>0.02</v>
      </c>
      <c r="M92">
        <v>4516</v>
      </c>
    </row>
    <row r="93" spans="1:13" x14ac:dyDescent="0.25">
      <c r="A93" t="s">
        <v>94</v>
      </c>
      <c r="B93" s="2">
        <v>0.02</v>
      </c>
      <c r="C93" s="2">
        <v>0</v>
      </c>
      <c r="D93" s="2">
        <v>0.02</v>
      </c>
      <c r="E93">
        <v>4536</v>
      </c>
      <c r="F93" s="2">
        <v>0.02</v>
      </c>
      <c r="G93" s="2">
        <v>0</v>
      </c>
      <c r="H93" s="2">
        <v>0.02</v>
      </c>
      <c r="I93">
        <v>4536</v>
      </c>
      <c r="J93" s="2">
        <v>0.02</v>
      </c>
      <c r="K93" s="2">
        <v>0</v>
      </c>
      <c r="L93" s="2">
        <v>0.02</v>
      </c>
      <c r="M93">
        <v>4536</v>
      </c>
    </row>
    <row r="94" spans="1:13" x14ac:dyDescent="0.25">
      <c r="A94" t="s">
        <v>95</v>
      </c>
      <c r="B94" s="2">
        <v>0.02</v>
      </c>
      <c r="C94" s="2">
        <v>0</v>
      </c>
      <c r="D94" s="2">
        <v>0.02</v>
      </c>
      <c r="E94">
        <v>4612</v>
      </c>
      <c r="F94" s="2">
        <v>0.02</v>
      </c>
      <c r="G94" s="2">
        <v>0</v>
      </c>
      <c r="H94" s="2">
        <v>0.02</v>
      </c>
      <c r="I94">
        <v>4612</v>
      </c>
      <c r="J94" s="2">
        <v>0.02</v>
      </c>
      <c r="K94" s="2">
        <v>0</v>
      </c>
      <c r="L94" s="2">
        <v>0.02</v>
      </c>
      <c r="M94">
        <v>4612</v>
      </c>
    </row>
    <row r="95" spans="1:13" x14ac:dyDescent="0.25">
      <c r="A95" t="s">
        <v>96</v>
      </c>
      <c r="B95" s="2">
        <v>0.11</v>
      </c>
      <c r="C95" s="2">
        <v>0</v>
      </c>
      <c r="D95" s="2">
        <v>0.11</v>
      </c>
      <c r="E95">
        <v>5232</v>
      </c>
      <c r="F95" s="2">
        <v>0.12</v>
      </c>
      <c r="G95" s="2">
        <v>0</v>
      </c>
      <c r="H95" s="2">
        <v>0.12</v>
      </c>
      <c r="I95">
        <v>5232</v>
      </c>
      <c r="J95" s="2">
        <v>0.11</v>
      </c>
      <c r="K95" s="2">
        <v>0</v>
      </c>
      <c r="L95" s="2">
        <v>0.11</v>
      </c>
      <c r="M95">
        <v>5232</v>
      </c>
    </row>
    <row r="96" spans="1:13" x14ac:dyDescent="0.25">
      <c r="A96" t="s">
        <v>97</v>
      </c>
      <c r="B96" s="2">
        <v>0.01</v>
      </c>
      <c r="C96" s="2">
        <v>0</v>
      </c>
      <c r="D96" s="2">
        <v>0.01</v>
      </c>
      <c r="E96">
        <v>4480</v>
      </c>
      <c r="F96" s="2">
        <v>0.01</v>
      </c>
      <c r="G96" s="2">
        <v>0</v>
      </c>
      <c r="H96" s="2">
        <v>0.01</v>
      </c>
      <c r="I96">
        <v>4480</v>
      </c>
      <c r="J96" s="2">
        <v>0.01</v>
      </c>
      <c r="K96" s="2">
        <v>0</v>
      </c>
      <c r="L96" s="2">
        <v>0.01</v>
      </c>
      <c r="M96">
        <v>4480</v>
      </c>
    </row>
    <row r="97" spans="1:13" x14ac:dyDescent="0.25">
      <c r="A97" t="s">
        <v>98</v>
      </c>
      <c r="B97" s="2">
        <v>0.01</v>
      </c>
      <c r="C97" s="2">
        <v>0</v>
      </c>
      <c r="D97" s="2">
        <v>0.01</v>
      </c>
      <c r="E97">
        <v>4480</v>
      </c>
      <c r="F97" s="2">
        <v>0.01</v>
      </c>
      <c r="G97" s="2">
        <v>0</v>
      </c>
      <c r="H97" s="2">
        <v>0.01</v>
      </c>
      <c r="I97">
        <v>4480</v>
      </c>
      <c r="J97" s="2">
        <v>0.01</v>
      </c>
      <c r="K97" s="2">
        <v>0</v>
      </c>
      <c r="L97" s="2">
        <v>0.01</v>
      </c>
      <c r="M97">
        <v>4480</v>
      </c>
    </row>
    <row r="98" spans="1:13" x14ac:dyDescent="0.25">
      <c r="A98" t="s">
        <v>99</v>
      </c>
      <c r="B98" s="2">
        <v>0.15</v>
      </c>
      <c r="C98" s="2">
        <v>0</v>
      </c>
      <c r="D98" s="2">
        <v>0.15</v>
      </c>
      <c r="E98">
        <v>7052</v>
      </c>
      <c r="F98" s="2">
        <v>0.15</v>
      </c>
      <c r="G98" s="2">
        <v>0</v>
      </c>
      <c r="H98" s="2">
        <v>0.15</v>
      </c>
      <c r="I98">
        <v>7052</v>
      </c>
      <c r="J98" s="2">
        <v>0.15</v>
      </c>
      <c r="K98" s="2">
        <v>0</v>
      </c>
      <c r="L98" s="2">
        <v>0.15</v>
      </c>
      <c r="M98">
        <v>7052</v>
      </c>
    </row>
    <row r="99" spans="1:13" x14ac:dyDescent="0.25">
      <c r="A99" t="s">
        <v>100</v>
      </c>
      <c r="B99" s="2">
        <v>0.01</v>
      </c>
      <c r="C99" s="2">
        <v>0</v>
      </c>
      <c r="D99" s="2">
        <v>0.01</v>
      </c>
      <c r="E99">
        <v>4572</v>
      </c>
      <c r="F99" s="2">
        <v>0.01</v>
      </c>
      <c r="G99" s="2">
        <v>0</v>
      </c>
      <c r="H99" s="2">
        <v>0.01</v>
      </c>
      <c r="I99">
        <v>4572</v>
      </c>
      <c r="J99" s="2">
        <v>0.01</v>
      </c>
      <c r="K99" s="2">
        <v>0</v>
      </c>
      <c r="L99" s="2">
        <v>0.01</v>
      </c>
      <c r="M99">
        <v>4572</v>
      </c>
    </row>
    <row r="100" spans="1:13" x14ac:dyDescent="0.25">
      <c r="A100" t="s">
        <v>101</v>
      </c>
      <c r="B100" s="2">
        <v>0.62</v>
      </c>
      <c r="C100" s="2">
        <v>0</v>
      </c>
      <c r="D100" s="2">
        <v>0.62</v>
      </c>
      <c r="E100">
        <v>9600</v>
      </c>
      <c r="F100" s="2">
        <v>0.64</v>
      </c>
      <c r="G100" s="2">
        <v>0</v>
      </c>
      <c r="H100" s="2">
        <v>0.64</v>
      </c>
      <c r="I100">
        <v>9600</v>
      </c>
      <c r="J100" s="2">
        <v>0.62</v>
      </c>
      <c r="K100" s="2">
        <v>0</v>
      </c>
      <c r="L100" s="2">
        <v>0.62</v>
      </c>
      <c r="M100">
        <v>9600</v>
      </c>
    </row>
    <row r="101" spans="1:13" x14ac:dyDescent="0.25">
      <c r="A101" t="s">
        <v>102</v>
      </c>
      <c r="B101" s="2">
        <v>0.01</v>
      </c>
      <c r="C101" s="2">
        <v>0</v>
      </c>
      <c r="D101" s="2">
        <v>0.01</v>
      </c>
      <c r="E101">
        <v>4480</v>
      </c>
      <c r="F101" s="2">
        <v>0.01</v>
      </c>
      <c r="G101" s="2">
        <v>0</v>
      </c>
      <c r="H101" s="2">
        <v>0.01</v>
      </c>
      <c r="I101">
        <v>4480</v>
      </c>
      <c r="J101" s="2">
        <v>0.01</v>
      </c>
      <c r="K101" s="2">
        <v>0</v>
      </c>
      <c r="L101" s="2">
        <v>0.01</v>
      </c>
      <c r="M101">
        <v>4480</v>
      </c>
    </row>
    <row r="102" spans="1:13" x14ac:dyDescent="0.25">
      <c r="A102" t="s">
        <v>103</v>
      </c>
      <c r="B102" s="2">
        <v>0.84</v>
      </c>
      <c r="C102" s="2">
        <v>0</v>
      </c>
      <c r="D102" s="2">
        <v>0.84</v>
      </c>
      <c r="E102">
        <v>7832</v>
      </c>
      <c r="F102" s="2">
        <v>0.83</v>
      </c>
      <c r="G102" s="2">
        <v>0</v>
      </c>
      <c r="H102" s="2">
        <v>0.84</v>
      </c>
      <c r="I102">
        <v>7832</v>
      </c>
      <c r="J102" s="2">
        <v>0.85</v>
      </c>
      <c r="K102" s="2">
        <v>0</v>
      </c>
      <c r="L102" s="2">
        <v>0.85</v>
      </c>
      <c r="M102">
        <v>7832</v>
      </c>
    </row>
    <row r="103" spans="1:13" x14ac:dyDescent="0.25">
      <c r="A103" t="s">
        <v>104</v>
      </c>
      <c r="B103" s="2">
        <v>0.74</v>
      </c>
      <c r="C103" s="2">
        <v>0</v>
      </c>
      <c r="D103" s="2">
        <v>0.75</v>
      </c>
      <c r="E103">
        <v>9028</v>
      </c>
      <c r="F103" s="2">
        <v>0.75</v>
      </c>
      <c r="G103" s="2">
        <v>0</v>
      </c>
      <c r="H103" s="2">
        <v>0.75</v>
      </c>
      <c r="I103">
        <v>9028</v>
      </c>
      <c r="J103" s="2">
        <v>0.75</v>
      </c>
      <c r="K103" s="2">
        <v>0</v>
      </c>
      <c r="L103" s="2">
        <v>0.76</v>
      </c>
      <c r="M103">
        <v>9028</v>
      </c>
    </row>
    <row r="104" spans="1:13" x14ac:dyDescent="0.25">
      <c r="A104" t="s">
        <v>105</v>
      </c>
      <c r="B104" s="2">
        <v>0.02</v>
      </c>
      <c r="C104" s="2">
        <v>0</v>
      </c>
      <c r="D104" s="2">
        <v>0.02</v>
      </c>
      <c r="E104">
        <v>4500</v>
      </c>
      <c r="F104" s="2">
        <v>0.02</v>
      </c>
      <c r="G104" s="2">
        <v>0</v>
      </c>
      <c r="H104" s="2">
        <v>0.02</v>
      </c>
      <c r="I104">
        <v>4500</v>
      </c>
      <c r="J104" s="2">
        <v>0.02</v>
      </c>
      <c r="K104" s="2">
        <v>0</v>
      </c>
      <c r="L104" s="2">
        <v>0.02</v>
      </c>
      <c r="M104">
        <v>4500</v>
      </c>
    </row>
    <row r="105" spans="1:13" x14ac:dyDescent="0.25">
      <c r="A105" t="s">
        <v>165</v>
      </c>
      <c r="B105">
        <v>0.8</v>
      </c>
      <c r="C105">
        <v>0</v>
      </c>
      <c r="D105">
        <v>0.8</v>
      </c>
      <c r="E105">
        <v>6788</v>
      </c>
      <c r="F105">
        <v>0.8</v>
      </c>
      <c r="G105">
        <v>0</v>
      </c>
      <c r="H105">
        <v>0.8</v>
      </c>
      <c r="I105">
        <v>6788</v>
      </c>
      <c r="J105">
        <v>0.78</v>
      </c>
      <c r="K105">
        <v>0</v>
      </c>
      <c r="L105">
        <v>0.78</v>
      </c>
      <c r="M105">
        <v>6788</v>
      </c>
    </row>
    <row r="106" spans="1:13" x14ac:dyDescent="0.25">
      <c r="A106" t="s">
        <v>166</v>
      </c>
      <c r="B106">
        <v>0.04</v>
      </c>
      <c r="C106">
        <v>0</v>
      </c>
      <c r="D106">
        <v>0.05</v>
      </c>
      <c r="E106">
        <v>4724</v>
      </c>
      <c r="F106">
        <v>0.04</v>
      </c>
      <c r="G106">
        <v>0</v>
      </c>
      <c r="H106">
        <v>0.05</v>
      </c>
      <c r="I106">
        <v>4724</v>
      </c>
      <c r="J106">
        <v>0.04</v>
      </c>
      <c r="K106">
        <v>0</v>
      </c>
      <c r="L106">
        <v>0.05</v>
      </c>
      <c r="M106">
        <v>4724</v>
      </c>
    </row>
    <row r="107" spans="1:13" x14ac:dyDescent="0.25">
      <c r="A107" t="s">
        <v>167</v>
      </c>
      <c r="B107">
        <v>7.0000000000000007E-2</v>
      </c>
      <c r="C107">
        <v>0</v>
      </c>
      <c r="D107">
        <v>7.0000000000000007E-2</v>
      </c>
      <c r="E107">
        <v>4836</v>
      </c>
      <c r="F107">
        <v>7.0000000000000007E-2</v>
      </c>
      <c r="G107">
        <v>0</v>
      </c>
      <c r="H107">
        <v>7.0000000000000007E-2</v>
      </c>
      <c r="I107">
        <v>4836</v>
      </c>
      <c r="J107">
        <v>7.0000000000000007E-2</v>
      </c>
      <c r="K107">
        <v>0</v>
      </c>
      <c r="L107">
        <v>7.0000000000000007E-2</v>
      </c>
      <c r="M107">
        <v>4836</v>
      </c>
    </row>
    <row r="108" spans="1:13" x14ac:dyDescent="0.25">
      <c r="A108" t="s">
        <v>168</v>
      </c>
      <c r="B108">
        <v>0.81</v>
      </c>
      <c r="C108">
        <v>0</v>
      </c>
      <c r="D108">
        <v>0.81</v>
      </c>
      <c r="E108">
        <v>6960</v>
      </c>
      <c r="F108">
        <v>0.8</v>
      </c>
      <c r="G108">
        <v>0</v>
      </c>
      <c r="H108">
        <v>0.8</v>
      </c>
      <c r="I108">
        <v>6960</v>
      </c>
      <c r="J108">
        <v>0.81</v>
      </c>
      <c r="K108">
        <v>0</v>
      </c>
      <c r="L108">
        <v>0.81</v>
      </c>
      <c r="M108">
        <v>6960</v>
      </c>
    </row>
    <row r="109" spans="1:13" x14ac:dyDescent="0.25">
      <c r="A109" t="s">
        <v>169</v>
      </c>
      <c r="B109">
        <v>0.14000000000000001</v>
      </c>
      <c r="C109">
        <v>0</v>
      </c>
      <c r="D109">
        <v>0.15</v>
      </c>
      <c r="E109">
        <v>5384</v>
      </c>
      <c r="F109">
        <v>0.14000000000000001</v>
      </c>
      <c r="G109">
        <v>0</v>
      </c>
      <c r="H109">
        <v>0.15</v>
      </c>
      <c r="I109">
        <v>5384</v>
      </c>
      <c r="J109">
        <v>0.14000000000000001</v>
      </c>
      <c r="K109">
        <v>0</v>
      </c>
      <c r="L109">
        <v>0.15</v>
      </c>
      <c r="M109">
        <v>5384</v>
      </c>
    </row>
    <row r="110" spans="1:13" x14ac:dyDescent="0.25">
      <c r="A110" t="s">
        <v>170</v>
      </c>
      <c r="B110">
        <v>0.2</v>
      </c>
      <c r="C110">
        <v>0</v>
      </c>
      <c r="D110">
        <v>0.2</v>
      </c>
      <c r="E110">
        <v>5672</v>
      </c>
      <c r="F110">
        <v>0.19</v>
      </c>
      <c r="G110">
        <v>0</v>
      </c>
      <c r="H110">
        <v>0.19</v>
      </c>
      <c r="I110">
        <v>5672</v>
      </c>
      <c r="J110">
        <v>0.19</v>
      </c>
      <c r="K110">
        <v>0</v>
      </c>
      <c r="L110">
        <v>0.19</v>
      </c>
      <c r="M110">
        <v>5672</v>
      </c>
    </row>
    <row r="111" spans="1:13" x14ac:dyDescent="0.25">
      <c r="A111" t="s">
        <v>156</v>
      </c>
      <c r="B111">
        <v>0.5</v>
      </c>
      <c r="C111">
        <v>0</v>
      </c>
      <c r="D111">
        <v>0.51</v>
      </c>
      <c r="E111">
        <v>6556</v>
      </c>
      <c r="F111">
        <v>0.5</v>
      </c>
      <c r="G111">
        <v>0</v>
      </c>
      <c r="H111">
        <v>0.5</v>
      </c>
      <c r="I111">
        <v>6556</v>
      </c>
      <c r="J111">
        <v>0.5</v>
      </c>
      <c r="K111">
        <v>0</v>
      </c>
      <c r="L111">
        <v>0.51</v>
      </c>
      <c r="M111">
        <v>6556</v>
      </c>
    </row>
    <row r="112" spans="1:13" x14ac:dyDescent="0.25">
      <c r="A112" t="s">
        <v>171</v>
      </c>
      <c r="B112">
        <v>0.56000000000000005</v>
      </c>
      <c r="C112">
        <v>0</v>
      </c>
      <c r="D112">
        <v>0.56999999999999995</v>
      </c>
      <c r="E112">
        <v>6348</v>
      </c>
      <c r="F112">
        <v>0.56000000000000005</v>
      </c>
      <c r="G112">
        <v>0</v>
      </c>
      <c r="H112">
        <v>0.56999999999999995</v>
      </c>
      <c r="I112">
        <v>6348</v>
      </c>
      <c r="J112">
        <v>0.56999999999999995</v>
      </c>
      <c r="K112">
        <v>0</v>
      </c>
      <c r="L112">
        <v>0.57999999999999996</v>
      </c>
      <c r="M112">
        <v>6348</v>
      </c>
    </row>
    <row r="113" spans="1:13" x14ac:dyDescent="0.25">
      <c r="A113" t="s">
        <v>172</v>
      </c>
      <c r="B113">
        <v>0.06</v>
      </c>
      <c r="C113">
        <v>0</v>
      </c>
      <c r="D113">
        <v>7.0000000000000007E-2</v>
      </c>
      <c r="E113">
        <v>5596</v>
      </c>
      <c r="F113">
        <v>7.0000000000000007E-2</v>
      </c>
      <c r="G113">
        <v>0</v>
      </c>
      <c r="H113">
        <v>7.0000000000000007E-2</v>
      </c>
      <c r="I113">
        <v>5596</v>
      </c>
      <c r="J113">
        <v>7.0000000000000007E-2</v>
      </c>
      <c r="K113">
        <v>0</v>
      </c>
      <c r="L113">
        <v>7.0000000000000007E-2</v>
      </c>
      <c r="M113">
        <v>5596</v>
      </c>
    </row>
    <row r="114" spans="1:13" x14ac:dyDescent="0.25">
      <c r="A114" t="s">
        <v>173</v>
      </c>
      <c r="B114">
        <v>0.01</v>
      </c>
      <c r="C114">
        <v>0</v>
      </c>
      <c r="D114">
        <v>0.01</v>
      </c>
      <c r="E114">
        <v>4492</v>
      </c>
      <c r="F114">
        <v>0.01</v>
      </c>
      <c r="G114">
        <v>0</v>
      </c>
      <c r="H114">
        <v>0.01</v>
      </c>
      <c r="I114">
        <v>4492</v>
      </c>
      <c r="J114">
        <v>0.01</v>
      </c>
      <c r="K114">
        <v>0</v>
      </c>
      <c r="L114">
        <v>0.01</v>
      </c>
      <c r="M114">
        <v>4492</v>
      </c>
    </row>
    <row r="115" spans="1:13" x14ac:dyDescent="0.25">
      <c r="A115" t="s">
        <v>174</v>
      </c>
      <c r="B115">
        <v>1.89</v>
      </c>
      <c r="C115">
        <v>0</v>
      </c>
      <c r="D115">
        <v>1.9</v>
      </c>
      <c r="E115">
        <v>8232</v>
      </c>
      <c r="F115">
        <v>1.87</v>
      </c>
      <c r="G115">
        <v>0</v>
      </c>
      <c r="H115">
        <v>1.87</v>
      </c>
      <c r="I115">
        <v>8232</v>
      </c>
      <c r="J115">
        <v>1.88</v>
      </c>
      <c r="K115">
        <v>0</v>
      </c>
      <c r="L115">
        <v>1.89</v>
      </c>
      <c r="M115">
        <v>8232</v>
      </c>
    </row>
    <row r="116" spans="1:13" x14ac:dyDescent="0.25">
      <c r="A116" t="s">
        <v>157</v>
      </c>
      <c r="B116">
        <v>0.08</v>
      </c>
      <c r="C116">
        <v>0</v>
      </c>
      <c r="D116">
        <v>0.08</v>
      </c>
      <c r="E116">
        <v>4972</v>
      </c>
      <c r="F116">
        <v>0.09</v>
      </c>
      <c r="G116">
        <v>0</v>
      </c>
      <c r="H116">
        <v>0.09</v>
      </c>
      <c r="I116">
        <v>4972</v>
      </c>
      <c r="J116">
        <v>0.08</v>
      </c>
      <c r="K116">
        <v>0</v>
      </c>
      <c r="L116">
        <v>0.09</v>
      </c>
      <c r="M116">
        <v>4972</v>
      </c>
    </row>
    <row r="117" spans="1:13" x14ac:dyDescent="0.25">
      <c r="A117" t="s">
        <v>158</v>
      </c>
      <c r="B117">
        <v>0.02</v>
      </c>
      <c r="C117">
        <v>0</v>
      </c>
      <c r="D117">
        <v>0.02</v>
      </c>
      <c r="E117">
        <v>4564</v>
      </c>
      <c r="F117">
        <v>0.02</v>
      </c>
      <c r="G117">
        <v>0</v>
      </c>
      <c r="H117">
        <v>0.02</v>
      </c>
      <c r="I117">
        <v>4564</v>
      </c>
      <c r="J117">
        <v>0.02</v>
      </c>
      <c r="K117">
        <v>0</v>
      </c>
      <c r="L117">
        <v>0.02</v>
      </c>
      <c r="M117">
        <v>4564</v>
      </c>
    </row>
    <row r="118" spans="1:13" x14ac:dyDescent="0.25">
      <c r="A118" t="s">
        <v>159</v>
      </c>
      <c r="B118">
        <v>0.95</v>
      </c>
      <c r="C118">
        <v>0</v>
      </c>
      <c r="D118">
        <v>0.95</v>
      </c>
      <c r="E118">
        <v>7852</v>
      </c>
      <c r="F118">
        <v>0.95</v>
      </c>
      <c r="G118">
        <v>0</v>
      </c>
      <c r="H118">
        <v>0.95</v>
      </c>
      <c r="I118">
        <v>7852</v>
      </c>
      <c r="J118">
        <v>0.96</v>
      </c>
      <c r="K118">
        <v>0</v>
      </c>
      <c r="L118">
        <v>0.96</v>
      </c>
      <c r="M118">
        <v>7852</v>
      </c>
    </row>
    <row r="119" spans="1:13" x14ac:dyDescent="0.25">
      <c r="A119" t="s">
        <v>175</v>
      </c>
      <c r="B119">
        <v>0.86</v>
      </c>
      <c r="C119">
        <v>0</v>
      </c>
      <c r="D119">
        <v>0.86</v>
      </c>
      <c r="E119">
        <v>7268</v>
      </c>
      <c r="F119">
        <v>0.86</v>
      </c>
      <c r="G119">
        <v>0</v>
      </c>
      <c r="H119">
        <v>0.86</v>
      </c>
      <c r="I119">
        <v>7268</v>
      </c>
      <c r="J119">
        <v>0.85</v>
      </c>
      <c r="K119">
        <v>0</v>
      </c>
      <c r="L119">
        <v>0.85</v>
      </c>
      <c r="M119">
        <v>7264</v>
      </c>
    </row>
    <row r="120" spans="1:13" x14ac:dyDescent="0.25">
      <c r="A120" t="s">
        <v>176</v>
      </c>
      <c r="B120">
        <v>0.02</v>
      </c>
      <c r="C120">
        <v>0</v>
      </c>
      <c r="D120">
        <v>0.02</v>
      </c>
      <c r="E120">
        <v>4520</v>
      </c>
      <c r="F120">
        <v>0.02</v>
      </c>
      <c r="G120">
        <v>0</v>
      </c>
      <c r="H120">
        <v>0.02</v>
      </c>
      <c r="I120">
        <v>4520</v>
      </c>
      <c r="J120">
        <v>0.02</v>
      </c>
      <c r="K120">
        <v>0</v>
      </c>
      <c r="L120">
        <v>0.02</v>
      </c>
      <c r="M120">
        <v>4520</v>
      </c>
    </row>
    <row r="121" spans="1:13" x14ac:dyDescent="0.25">
      <c r="A121" t="s">
        <v>177</v>
      </c>
      <c r="B121">
        <v>1.6</v>
      </c>
      <c r="C121">
        <v>0</v>
      </c>
      <c r="D121">
        <v>1.6</v>
      </c>
      <c r="E121">
        <v>7836</v>
      </c>
      <c r="F121">
        <v>1.59</v>
      </c>
      <c r="G121">
        <v>0</v>
      </c>
      <c r="H121">
        <v>1.59</v>
      </c>
      <c r="I121">
        <v>7836</v>
      </c>
      <c r="J121">
        <v>1.6</v>
      </c>
      <c r="K121">
        <v>0</v>
      </c>
      <c r="L121">
        <v>1.6</v>
      </c>
      <c r="M121">
        <v>7836</v>
      </c>
    </row>
    <row r="122" spans="1:13" x14ac:dyDescent="0.25">
      <c r="A122" t="s">
        <v>160</v>
      </c>
      <c r="B122">
        <v>0.9</v>
      </c>
      <c r="C122">
        <v>0</v>
      </c>
      <c r="D122">
        <v>0.9</v>
      </c>
      <c r="E122">
        <v>8596</v>
      </c>
      <c r="F122">
        <v>0.87</v>
      </c>
      <c r="G122">
        <v>0</v>
      </c>
      <c r="H122">
        <v>0.87</v>
      </c>
      <c r="I122">
        <v>8596</v>
      </c>
      <c r="J122">
        <v>0.9</v>
      </c>
      <c r="K122">
        <v>0</v>
      </c>
      <c r="L122">
        <v>0.9</v>
      </c>
      <c r="M122">
        <v>8596</v>
      </c>
    </row>
    <row r="123" spans="1:13" x14ac:dyDescent="0.25">
      <c r="A123" t="s">
        <v>161</v>
      </c>
      <c r="B123">
        <v>0.03</v>
      </c>
      <c r="C123">
        <v>0</v>
      </c>
      <c r="D123">
        <v>0.03</v>
      </c>
      <c r="E123">
        <v>4724</v>
      </c>
      <c r="F123">
        <v>0.03</v>
      </c>
      <c r="G123">
        <v>0</v>
      </c>
      <c r="H123">
        <v>0.03</v>
      </c>
      <c r="I123">
        <v>4724</v>
      </c>
      <c r="J123">
        <v>0.03</v>
      </c>
      <c r="K123">
        <v>0</v>
      </c>
      <c r="L123">
        <v>0.03</v>
      </c>
      <c r="M123">
        <v>4724</v>
      </c>
    </row>
    <row r="124" spans="1:13" x14ac:dyDescent="0.25">
      <c r="A124" t="s">
        <v>178</v>
      </c>
      <c r="B124">
        <v>0.02</v>
      </c>
      <c r="C124">
        <v>0</v>
      </c>
      <c r="D124">
        <v>0.02</v>
      </c>
      <c r="E124">
        <v>4648</v>
      </c>
      <c r="F124">
        <v>0.02</v>
      </c>
      <c r="G124">
        <v>0</v>
      </c>
      <c r="H124">
        <v>0.02</v>
      </c>
      <c r="I124">
        <v>4648</v>
      </c>
      <c r="J124">
        <v>0.02</v>
      </c>
      <c r="K124">
        <v>0</v>
      </c>
      <c r="L124">
        <v>0.02</v>
      </c>
      <c r="M124">
        <v>4648</v>
      </c>
    </row>
    <row r="125" spans="1:13" x14ac:dyDescent="0.25">
      <c r="A125" t="s">
        <v>179</v>
      </c>
      <c r="B125">
        <v>0.3</v>
      </c>
      <c r="C125">
        <v>0</v>
      </c>
      <c r="D125">
        <v>0.3</v>
      </c>
      <c r="E125">
        <v>6020</v>
      </c>
      <c r="F125">
        <v>0.28999999999999998</v>
      </c>
      <c r="G125">
        <v>0</v>
      </c>
      <c r="H125">
        <v>0.28999999999999998</v>
      </c>
      <c r="I125">
        <v>6016</v>
      </c>
      <c r="J125">
        <v>0.3</v>
      </c>
      <c r="K125">
        <v>0</v>
      </c>
      <c r="L125">
        <v>0.3</v>
      </c>
      <c r="M125">
        <v>6020</v>
      </c>
    </row>
    <row r="126" spans="1:13" x14ac:dyDescent="0.25">
      <c r="A126" t="s">
        <v>162</v>
      </c>
      <c r="B126">
        <v>0.82</v>
      </c>
      <c r="C126">
        <v>0</v>
      </c>
      <c r="D126">
        <v>0.82</v>
      </c>
      <c r="E126">
        <v>6684</v>
      </c>
      <c r="F126">
        <v>0.83</v>
      </c>
      <c r="G126">
        <v>0</v>
      </c>
      <c r="H126">
        <v>0.83</v>
      </c>
      <c r="I126">
        <v>6684</v>
      </c>
      <c r="J126">
        <v>0.82</v>
      </c>
      <c r="K126">
        <v>0</v>
      </c>
      <c r="L126">
        <v>0.82</v>
      </c>
      <c r="M126">
        <v>6684</v>
      </c>
    </row>
    <row r="127" spans="1:13" x14ac:dyDescent="0.25">
      <c r="A127" t="s">
        <v>163</v>
      </c>
      <c r="B127">
        <v>0.2</v>
      </c>
      <c r="C127">
        <v>0</v>
      </c>
      <c r="D127">
        <v>0.21</v>
      </c>
      <c r="E127">
        <v>8884</v>
      </c>
      <c r="F127">
        <v>0.2</v>
      </c>
      <c r="G127">
        <v>0</v>
      </c>
      <c r="H127">
        <v>0.21</v>
      </c>
      <c r="I127">
        <v>8884</v>
      </c>
      <c r="J127">
        <v>0.2</v>
      </c>
      <c r="K127">
        <v>0</v>
      </c>
      <c r="L127">
        <v>0.2</v>
      </c>
      <c r="M127">
        <v>8884</v>
      </c>
    </row>
    <row r="128" spans="1:13" x14ac:dyDescent="0.25">
      <c r="A128" t="s">
        <v>164</v>
      </c>
      <c r="B128">
        <v>0.31</v>
      </c>
      <c r="C128">
        <v>0.01</v>
      </c>
      <c r="D128">
        <v>0.32</v>
      </c>
      <c r="E128">
        <v>18420</v>
      </c>
      <c r="F128">
        <v>0.3</v>
      </c>
      <c r="G128">
        <v>0.01</v>
      </c>
      <c r="H128">
        <v>0.31</v>
      </c>
      <c r="I128">
        <v>18420</v>
      </c>
      <c r="J128">
        <v>0.32</v>
      </c>
      <c r="K128">
        <v>0</v>
      </c>
      <c r="L128">
        <v>0.32</v>
      </c>
      <c r="M128">
        <v>18420</v>
      </c>
    </row>
    <row r="129" spans="1:13" x14ac:dyDescent="0.25">
      <c r="A129" t="s">
        <v>152</v>
      </c>
      <c r="B129">
        <v>0.69</v>
      </c>
      <c r="C129">
        <v>0</v>
      </c>
      <c r="D129">
        <v>0.7</v>
      </c>
      <c r="E129">
        <v>13076</v>
      </c>
      <c r="F129">
        <v>0.7</v>
      </c>
      <c r="G129">
        <v>0</v>
      </c>
      <c r="H129">
        <v>0.71</v>
      </c>
      <c r="I129">
        <v>13076</v>
      </c>
      <c r="J129">
        <v>0.68</v>
      </c>
      <c r="K129">
        <v>0</v>
      </c>
      <c r="L129">
        <v>0.69</v>
      </c>
      <c r="M129">
        <v>13076</v>
      </c>
    </row>
    <row r="130" spans="1:13" x14ac:dyDescent="0.25">
      <c r="A130" t="s">
        <v>153</v>
      </c>
      <c r="B130">
        <v>2.1800000000000002</v>
      </c>
      <c r="C130">
        <v>0</v>
      </c>
      <c r="D130">
        <v>2.1800000000000002</v>
      </c>
      <c r="E130">
        <v>9940</v>
      </c>
      <c r="F130">
        <v>2.13</v>
      </c>
      <c r="G130">
        <v>0</v>
      </c>
      <c r="H130">
        <v>2.13</v>
      </c>
      <c r="I130">
        <v>9692</v>
      </c>
      <c r="J130">
        <v>2.16</v>
      </c>
      <c r="K130">
        <v>0</v>
      </c>
      <c r="L130">
        <v>2.16</v>
      </c>
      <c r="M130">
        <v>9940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99FC-627A-4CEB-8A06-9A93DCA78899}">
  <dimension ref="A1:AA13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20.7109375" bestFit="1" customWidth="1"/>
    <col min="2" max="2" width="11.7109375" bestFit="1" customWidth="1"/>
    <col min="3" max="3" width="10.5703125" bestFit="1" customWidth="1"/>
    <col min="4" max="4" width="11.7109375" bestFit="1" customWidth="1"/>
    <col min="5" max="5" width="11.42578125" bestFit="1" customWidth="1"/>
    <col min="6" max="6" width="10.28515625" bestFit="1" customWidth="1"/>
    <col min="7" max="7" width="11.42578125" bestFit="1" customWidth="1"/>
    <col min="8" max="8" width="11.28515625" bestFit="1" customWidth="1"/>
    <col min="9" max="9" width="10.140625" bestFit="1" customWidth="1"/>
    <col min="10" max="10" width="10.7109375" bestFit="1" customWidth="1"/>
    <col min="11" max="11" width="9.5703125" bestFit="1" customWidth="1"/>
    <col min="12" max="12" width="10.7109375" bestFit="1" customWidth="1"/>
    <col min="13" max="13" width="10.42578125" bestFit="1" customWidth="1"/>
    <col min="14" max="14" width="9.28515625" bestFit="1" customWidth="1"/>
    <col min="15" max="15" width="10.42578125" bestFit="1" customWidth="1"/>
    <col min="16" max="16" width="10.28515625" bestFit="1" customWidth="1"/>
    <col min="18" max="18" width="10.42578125" bestFit="1" customWidth="1"/>
    <col min="19" max="19" width="9.28515625" bestFit="1" customWidth="1"/>
    <col min="20" max="20" width="10.42578125" bestFit="1" customWidth="1"/>
    <col min="21" max="21" width="10.140625" bestFit="1" customWidth="1"/>
    <col min="22" max="22" width="9" bestFit="1" customWidth="1"/>
    <col min="23" max="23" width="10.140625" bestFit="1" customWidth="1"/>
    <col min="24" max="24" width="10" bestFit="1" customWidth="1"/>
    <col min="25" max="25" width="8.85546875" bestFit="1" customWidth="1"/>
  </cols>
  <sheetData>
    <row r="1" spans="1:25" x14ac:dyDescent="0.25">
      <c r="B1" s="7" t="s">
        <v>182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x14ac:dyDescent="0.25">
      <c r="A2" s="3" t="s">
        <v>0</v>
      </c>
      <c r="B2" s="3" t="s">
        <v>110</v>
      </c>
      <c r="C2" s="3" t="s">
        <v>111</v>
      </c>
      <c r="D2" s="3" t="s">
        <v>112</v>
      </c>
      <c r="E2" s="3" t="s">
        <v>113</v>
      </c>
      <c r="F2" s="3" t="s">
        <v>114</v>
      </c>
      <c r="G2" s="3" t="s">
        <v>115</v>
      </c>
      <c r="H2" s="3" t="s">
        <v>116</v>
      </c>
      <c r="I2" s="3" t="s">
        <v>117</v>
      </c>
      <c r="J2" s="3" t="s">
        <v>118</v>
      </c>
      <c r="K2" s="3" t="s">
        <v>119</v>
      </c>
      <c r="L2" s="3" t="s">
        <v>120</v>
      </c>
      <c r="M2" s="3" t="s">
        <v>121</v>
      </c>
      <c r="N2" s="3" t="s">
        <v>122</v>
      </c>
      <c r="O2" s="3" t="s">
        <v>123</v>
      </c>
      <c r="P2" s="3" t="s">
        <v>124</v>
      </c>
      <c r="Q2" s="3" t="s">
        <v>125</v>
      </c>
      <c r="R2" s="3" t="s">
        <v>126</v>
      </c>
      <c r="S2" s="3" t="s">
        <v>127</v>
      </c>
      <c r="T2" s="3" t="s">
        <v>128</v>
      </c>
      <c r="U2" s="3" t="s">
        <v>129</v>
      </c>
      <c r="V2" s="3" t="s">
        <v>130</v>
      </c>
      <c r="W2" s="3" t="s">
        <v>131</v>
      </c>
      <c r="X2" s="3" t="s">
        <v>132</v>
      </c>
      <c r="Y2" s="3" t="s">
        <v>133</v>
      </c>
    </row>
    <row r="3" spans="1:25" x14ac:dyDescent="0.25">
      <c r="A3" t="str">
        <f>METRICS!A2</f>
        <v>abs</v>
      </c>
      <c r="B3" s="2">
        <f ca="1">_xlfn.IFNA(MAX(ABS(INDIRECT("'" &amp; B$2 &amp; "'!B" &amp; ROWS!B3)-TIME!B3), ABS(INDIRECT("'" &amp; B$2 &amp; "'!F" &amp; ROWS!B3)-TIME!B3), ABS(INDIRECT("'" &amp; B$2 &amp; "'!J" &amp; ROWS!B3)-TIME!B3))/TIME!B3, "")</f>
        <v>4.2105263157893843E-3</v>
      </c>
      <c r="C3" s="2">
        <f ca="1">_xlfn.IFNA(MAX(ABS(INDIRECT("'" &amp; C$2 &amp; "'!B" &amp; ROWS!C3)-TIME!C3), ABS(INDIRECT("'" &amp; C$2 &amp; "'!F" &amp; ROWS!C3)-TIME!C3), ABS(INDIRECT("'" &amp; C$2 &amp; "'!J" &amp; ROWS!C3)-TIME!C3))/TIME!C3, "")</f>
        <v>1.8957345971564E-2</v>
      </c>
      <c r="D3" s="2">
        <f ca="1">_xlfn.IFNA(MAX(ABS(INDIRECT("'" &amp; D$2 &amp; "'!B" &amp; ROWS!D3)-TIME!D3), ABS(INDIRECT("'" &amp; D$2 &amp; "'!F" &amp; ROWS!D3)-TIME!D3), ABS(INDIRECT("'" &amp; D$2 &amp; "'!J" &amp; ROWS!D3)-TIME!D3))/TIME!D3, "")</f>
        <v>5.6338028169014009E-2</v>
      </c>
      <c r="E3" s="2" t="str">
        <f ca="1">_xlfn.IFNA(MAX(ABS(INDIRECT("'" &amp; E$2 &amp; "'!B" &amp; ROWS!E3)-TIME!E3), ABS(INDIRECT("'" &amp; E$2 &amp; "'!F" &amp; ROWS!E3)-TIME!E3), ABS(INDIRECT("'" &amp; E$2 &amp; "'!J" &amp; ROWS!E3)-TIME!E3))/TIME!E3, "")</f>
        <v/>
      </c>
      <c r="F3" s="2" t="str">
        <f ca="1">_xlfn.IFNA(MAX(ABS(INDIRECT("'" &amp; F$2 &amp; "'!B" &amp; ROWS!F3)-TIME!F3), ABS(INDIRECT("'" &amp; F$2 &amp; "'!F" &amp; ROWS!F3)-TIME!F3), ABS(INDIRECT("'" &amp; F$2 &amp; "'!J" &amp; ROWS!F3)-TIME!F3))/TIME!F3, "")</f>
        <v/>
      </c>
      <c r="G3" s="2" t="str">
        <f ca="1">_xlfn.IFNA(MAX(ABS(INDIRECT("'" &amp; G$2 &amp; "'!B" &amp; ROWS!G3)-TIME!G3), ABS(INDIRECT("'" &amp; G$2 &amp; "'!F" &amp; ROWS!G3)-TIME!G3), ABS(INDIRECT("'" &amp; G$2 &amp; "'!J" &amp; ROWS!G3)-TIME!G3))/TIME!G3, "")</f>
        <v/>
      </c>
      <c r="H3" s="2" t="str">
        <f ca="1">_xlfn.IFNA(MAX(ABS(INDIRECT("'" &amp; H$2 &amp; "'!B" &amp; ROWS!H3)-TIME!H3), ABS(INDIRECT("'" &amp; H$2 &amp; "'!F" &amp; ROWS!H3)-TIME!H3), ABS(INDIRECT("'" &amp; H$2 &amp; "'!J" &amp; ROWS!H3)-TIME!H3))/TIME!H3, "")</f>
        <v/>
      </c>
      <c r="I3" s="2" t="str">
        <f ca="1">_xlfn.IFNA(MAX(ABS(INDIRECT("'" &amp; I$2 &amp; "'!B" &amp; ROWS!I3)-TIME!I3), ABS(INDIRECT("'" &amp; I$2 &amp; "'!F" &amp; ROWS!I3)-TIME!I3), ABS(INDIRECT("'" &amp; I$2 &amp; "'!J" &amp; ROWS!I3)-TIME!I3))/TIME!I3, "")</f>
        <v/>
      </c>
      <c r="J3" s="2">
        <f ca="1">_xlfn.IFNA(MAX(ABS(INDIRECT("'" &amp; J$2 &amp; "'!B" &amp; ROWS!J3)-TIME!J3), ABS(INDIRECT("'" &amp; J$2 &amp; "'!F" &amp; ROWS!J3)-TIME!J3), ABS(INDIRECT("'" &amp; J$2 &amp; "'!J" &amp; ROWS!J3)-TIME!J3))/TIME!J3, "")</f>
        <v>1.111111111111112E-2</v>
      </c>
      <c r="K3" s="2">
        <f ca="1">_xlfn.IFNA(MAX(ABS(INDIRECT("'" &amp; K$2 &amp; "'!B" &amp; ROWS!K3)-TIME!K3), ABS(INDIRECT("'" &amp; K$2 &amp; "'!F" &amp; ROWS!K3)-TIME!K3), ABS(INDIRECT("'" &amp; K$2 &amp; "'!J" &amp; ROWS!K3)-TIME!K3))/TIME!K3, "")</f>
        <v>2.7027027027027053E-2</v>
      </c>
      <c r="L3" s="2">
        <f ca="1">_xlfn.IFNA(MAX(ABS(INDIRECT("'" &amp; L$2 &amp; "'!B" &amp; ROWS!L3)-TIME!L3), ABS(INDIRECT("'" &amp; L$2 &amp; "'!F" &amp; ROWS!L3)-TIME!L3), ABS(INDIRECT("'" &amp; L$2 &amp; "'!J" &amp; ROWS!L3)-TIME!L3))/TIME!L3, "")</f>
        <v>1.5384615384615398E-2</v>
      </c>
      <c r="M3" s="2" t="str">
        <f ca="1">_xlfn.IFNA(MAX(ABS(INDIRECT("'" &amp; M$2 &amp; "'!B" &amp; ROWS!M3)-TIME!M3), ABS(INDIRECT("'" &amp; M$2 &amp; "'!F" &amp; ROWS!M3)-TIME!M3), ABS(INDIRECT("'" &amp; M$2 &amp; "'!J" &amp; ROWS!M3)-TIME!M3))/TIME!M3, "")</f>
        <v/>
      </c>
      <c r="N3" s="2" t="str">
        <f ca="1">_xlfn.IFNA(MAX(ABS(INDIRECT("'" &amp; N$2 &amp; "'!B" &amp; ROWS!N3)-TIME!N3), ABS(INDIRECT("'" &amp; N$2 &amp; "'!F" &amp; ROWS!N3)-TIME!N3), ABS(INDIRECT("'" &amp; N$2 &amp; "'!J" &amp; ROWS!N3)-TIME!N3))/TIME!N3, "")</f>
        <v/>
      </c>
      <c r="O3" s="2" t="str">
        <f ca="1">_xlfn.IFNA(MAX(ABS(INDIRECT("'" &amp; O$2 &amp; "'!B" &amp; ROWS!O3)-TIME!O3), ABS(INDIRECT("'" &amp; O$2 &amp; "'!F" &amp; ROWS!O3)-TIME!O3), ABS(INDIRECT("'" &amp; O$2 &amp; "'!J" &amp; ROWS!O3)-TIME!O3))/TIME!O3, "")</f>
        <v/>
      </c>
      <c r="P3" s="2" t="str">
        <f ca="1">_xlfn.IFNA(MAX(ABS(INDIRECT("'" &amp; P$2 &amp; "'!B" &amp; ROWS!P3)-TIME!P3), ABS(INDIRECT("'" &amp; P$2 &amp; "'!F" &amp; ROWS!P3)-TIME!P3), ABS(INDIRECT("'" &amp; P$2 &amp; "'!J" &amp; ROWS!P3)-TIME!P3))/TIME!P3, "")</f>
        <v/>
      </c>
      <c r="Q3" s="2" t="str">
        <f ca="1">_xlfn.IFNA(MAX(ABS(INDIRECT("'" &amp; Q$2 &amp; "'!B" &amp; ROWS!Q3)-TIME!Q3), ABS(INDIRECT("'" &amp; Q$2 &amp; "'!F" &amp; ROWS!Q3)-TIME!Q3), ABS(INDIRECT("'" &amp; Q$2 &amp; "'!J" &amp; ROWS!Q3)-TIME!Q3))/TIME!Q3, "")</f>
        <v/>
      </c>
      <c r="R3" s="2">
        <f ca="1">_xlfn.IFNA(MAX(ABS(INDIRECT("'" &amp; R$2 &amp; "'!B" &amp; ROWS!R3)-TIME!R3), ABS(INDIRECT("'" &amp; R$2 &amp; "'!F" &amp; ROWS!R3)-TIME!R3), ABS(INDIRECT("'" &amp; R$2 &amp; "'!J" &amp; ROWS!R3)-TIME!R3))/TIME!R3, "")</f>
        <v>2.9411764705882214E-2</v>
      </c>
      <c r="S3" s="2">
        <f ca="1">_xlfn.IFNA(MAX(ABS(INDIRECT("'" &amp; S$2 &amp; "'!B" &amp; ROWS!S3)-TIME!S3), ABS(INDIRECT("'" &amp; S$2 &amp; "'!F" &amp; ROWS!S3)-TIME!S3), ABS(INDIRECT("'" &amp; S$2 &amp; "'!J" &amp; ROWS!S3)-TIME!S3))/TIME!S3, "")</f>
        <v>1.4492753623188259E-2</v>
      </c>
      <c r="T3" s="2">
        <f ca="1">_xlfn.IFNA(MAX(ABS(INDIRECT("'" &amp; T$2 &amp; "'!B" &amp; ROWS!T3)-TIME!T3), ABS(INDIRECT("'" &amp; T$2 &amp; "'!F" &amp; ROWS!T3)-TIME!T3), ABS(INDIRECT("'" &amp; T$2 &amp; "'!J" &amp; ROWS!T3)-TIME!T3))/TIME!T3, "")</f>
        <v>6.2500000000000056E-2</v>
      </c>
      <c r="U3" s="2" t="str">
        <f ca="1">_xlfn.IFNA(MAX(ABS(INDIRECT("'" &amp; U$2 &amp; "'!B" &amp; ROWS!U3)-TIME!U3), ABS(INDIRECT("'" &amp; U$2 &amp; "'!F" &amp; ROWS!U3)-TIME!U3), ABS(INDIRECT("'" &amp; U$2 &amp; "'!J" &amp; ROWS!U3)-TIME!U3))/TIME!U3, "")</f>
        <v/>
      </c>
      <c r="V3" s="2" t="str">
        <f ca="1">_xlfn.IFNA(MAX(ABS(INDIRECT("'" &amp; V$2 &amp; "'!B" &amp; ROWS!V3)-TIME!V3), ABS(INDIRECT("'" &amp; V$2 &amp; "'!F" &amp; ROWS!V3)-TIME!V3), ABS(INDIRECT("'" &amp; V$2 &amp; "'!J" &amp; ROWS!V3)-TIME!V3))/TIME!V3, "")</f>
        <v/>
      </c>
      <c r="W3" s="2" t="str">
        <f ca="1">_xlfn.IFNA(MAX(ABS(INDIRECT("'" &amp; W$2 &amp; "'!B" &amp; ROWS!W3)-TIME!W3), ABS(INDIRECT("'" &amp; W$2 &amp; "'!F" &amp; ROWS!W3)-TIME!W3), ABS(INDIRECT("'" &amp; W$2 &amp; "'!J" &amp; ROWS!W3)-TIME!W3))/TIME!W3, "")</f>
        <v/>
      </c>
      <c r="X3" s="2" t="str">
        <f ca="1">_xlfn.IFNA(MAX(ABS(INDIRECT("'" &amp; X$2 &amp; "'!B" &amp; ROWS!X3)-TIME!X3), ABS(INDIRECT("'" &amp; X$2 &amp; "'!F" &amp; ROWS!X3)-TIME!X3), ABS(INDIRECT("'" &amp; X$2 &amp; "'!J" &amp; ROWS!X3)-TIME!X3))/TIME!X3, "")</f>
        <v/>
      </c>
      <c r="Y3" s="2" t="str">
        <f ca="1">_xlfn.IFNA(MAX(ABS(INDIRECT("'" &amp; Y$2 &amp; "'!B" &amp; ROWS!Y3)-TIME!Y3), ABS(INDIRECT("'" &amp; Y$2 &amp; "'!F" &amp; ROWS!Y3)-TIME!Y3), ABS(INDIRECT("'" &amp; Y$2 &amp; "'!J" &amp; ROWS!Y3)-TIME!Y3))/TIME!Y3, "")</f>
        <v/>
      </c>
    </row>
    <row r="4" spans="1:25" x14ac:dyDescent="0.25">
      <c r="A4" t="str">
        <f>METRICS!A3</f>
        <v>alloc</v>
      </c>
      <c r="B4" s="2">
        <f ca="1">_xlfn.IFNA(MAX(ABS(INDIRECT("'" &amp; B$2 &amp; "'!B" &amp; ROWS!B4)-TIME!B4), ABS(INDIRECT("'" &amp; B$2 &amp; "'!F" &amp; ROWS!B4)-TIME!B4), ABS(INDIRECT("'" &amp; B$2 &amp; "'!J" &amp; ROWS!B4)-TIME!B4))/TIME!B4, "")</f>
        <v>5.1724137931034343E-2</v>
      </c>
      <c r="C4" s="2">
        <f ca="1">_xlfn.IFNA(MAX(ABS(INDIRECT("'" &amp; C$2 &amp; "'!B" &amp; ROWS!C4)-TIME!C4), ABS(INDIRECT("'" &amp; C$2 &amp; "'!F" &amp; ROWS!C4)-TIME!C4), ABS(INDIRECT("'" &amp; C$2 &amp; "'!J" &amp; ROWS!C4)-TIME!C4))/TIME!C4, "")</f>
        <v>4.7619047619047665E-2</v>
      </c>
      <c r="D4" s="2">
        <f ca="1">_xlfn.IFNA(MAX(ABS(INDIRECT("'" &amp; D$2 &amp; "'!B" &amp; ROWS!D4)-TIME!D4), ABS(INDIRECT("'" &amp; D$2 &amp; "'!F" &amp; ROWS!D4)-TIME!D4), ABS(INDIRECT("'" &amp; D$2 &amp; "'!J" &amp; ROWS!D4)-TIME!D4))/TIME!D4, "")</f>
        <v>0</v>
      </c>
      <c r="E4" s="2">
        <f ca="1">_xlfn.IFNA(MAX(ABS(INDIRECT("'" &amp; E$2 &amp; "'!B" &amp; ROWS!E4)-TIME!E4), ABS(INDIRECT("'" &amp; E$2 &amp; "'!F" &amp; ROWS!E4)-TIME!E4), ABS(INDIRECT("'" &amp; E$2 &amp; "'!J" &amp; ROWS!E4)-TIME!E4))/TIME!E4, "")</f>
        <v>5.2336448598130726E-2</v>
      </c>
      <c r="F4" s="2">
        <f ca="1">_xlfn.IFNA(MAX(ABS(INDIRECT("'" &amp; F$2 &amp; "'!B" &amp; ROWS!F4)-TIME!F4), ABS(INDIRECT("'" &amp; F$2 &amp; "'!F" &amp; ROWS!F4)-TIME!F4), ABS(INDIRECT("'" &amp; F$2 &amp; "'!J" &amp; ROWS!F4)-TIME!F4))/TIME!F4, "")</f>
        <v>1.9187358916478547E-2</v>
      </c>
      <c r="G4" s="2">
        <f ca="1">_xlfn.IFNA(MAX(ABS(INDIRECT("'" &amp; G$2 &amp; "'!B" &amp; ROWS!G4)-TIME!G4), ABS(INDIRECT("'" &amp; G$2 &amp; "'!F" &amp; ROWS!G4)-TIME!G4), ABS(INDIRECT("'" &amp; G$2 &amp; "'!J" &amp; ROWS!G4)-TIME!G4))/TIME!G4, "")</f>
        <v>1.8766756032171539E-2</v>
      </c>
      <c r="H4" s="2">
        <f ca="1">_xlfn.IFNA(MAX(ABS(INDIRECT("'" &amp; H$2 &amp; "'!B" &amp; ROWS!H4)-TIME!H4), ABS(INDIRECT("'" &amp; H$2 &amp; "'!F" &amp; ROWS!H4)-TIME!H4), ABS(INDIRECT("'" &amp; H$2 &amp; "'!J" &amp; ROWS!H4)-TIME!H4))/TIME!H4, "")</f>
        <v>6.1728395061727073E-3</v>
      </c>
      <c r="I4" s="2">
        <f ca="1">_xlfn.IFNA(MAX(ABS(INDIRECT("'" &amp; I$2 &amp; "'!B" &amp; ROWS!I4)-TIME!I4), ABS(INDIRECT("'" &amp; I$2 &amp; "'!F" &amp; ROWS!I4)-TIME!I4), ABS(INDIRECT("'" &amp; I$2 &amp; "'!J" &amp; ROWS!I4)-TIME!I4))/TIME!I4, "")</f>
        <v>4.2613636363636716E-3</v>
      </c>
      <c r="J4" s="2">
        <f ca="1">_xlfn.IFNA(MAX(ABS(INDIRECT("'" &amp; J$2 &amp; "'!B" &amp; ROWS!J4)-TIME!J4), ABS(INDIRECT("'" &amp; J$2 &amp; "'!F" &amp; ROWS!J4)-TIME!J4), ABS(INDIRECT("'" &amp; J$2 &amp; "'!J" &amp; ROWS!J4)-TIME!J4))/TIME!J4, "")</f>
        <v>2.7027027027027053E-2</v>
      </c>
      <c r="K4" s="2">
        <f ca="1">_xlfn.IFNA(MAX(ABS(INDIRECT("'" &amp; K$2 &amp; "'!B" &amp; ROWS!K4)-TIME!K4), ABS(INDIRECT("'" &amp; K$2 &amp; "'!F" &amp; ROWS!K4)-TIME!K4), ABS(INDIRECT("'" &amp; K$2 &amp; "'!J" &amp; ROWS!K4)-TIME!K4))/TIME!K4, "")</f>
        <v>1.3698630136986314E-2</v>
      </c>
      <c r="L4" s="2">
        <f ca="1">_xlfn.IFNA(MAX(ABS(INDIRECT("'" &amp; L$2 &amp; "'!B" &amp; ROWS!L4)-TIME!L4), ABS(INDIRECT("'" &amp; L$2 &amp; "'!F" &amp; ROWS!L4)-TIME!L4), ABS(INDIRECT("'" &amp; L$2 &amp; "'!J" &amp; ROWS!L4)-TIME!L4))/TIME!L4, "")</f>
        <v>3.8461538461538491E-2</v>
      </c>
      <c r="M4" s="2">
        <f ca="1">_xlfn.IFNA(MAX(ABS(INDIRECT("'" &amp; M$2 &amp; "'!B" &amp; ROWS!M4)-TIME!M4), ABS(INDIRECT("'" &amp; M$2 &amp; "'!F" &amp; ROWS!M4)-TIME!M4), ABS(INDIRECT("'" &amp; M$2 &amp; "'!J" &amp; ROWS!M4)-TIME!M4))/TIME!M4, "")</f>
        <v>8.8495575221237063E-3</v>
      </c>
      <c r="N4" s="2">
        <f ca="1">_xlfn.IFNA(MAX(ABS(INDIRECT("'" &amp; N$2 &amp; "'!B" &amp; ROWS!N4)-TIME!N4), ABS(INDIRECT("'" &amp; N$2 &amp; "'!F" &amp; ROWS!N4)-TIME!N4), ABS(INDIRECT("'" &amp; N$2 &amp; "'!J" &amp; ROWS!N4)-TIME!N4))/TIME!N4, "")</f>
        <v>3.567181926278164E-3</v>
      </c>
      <c r="O4" s="2">
        <f ca="1">_xlfn.IFNA(MAX(ABS(INDIRECT("'" &amp; O$2 &amp; "'!B" &amp; ROWS!O4)-TIME!O4), ABS(INDIRECT("'" &amp; O$2 &amp; "'!F" &amp; ROWS!O4)-TIME!O4), ABS(INDIRECT("'" &amp; O$2 &amp; "'!J" &amp; ROWS!O4)-TIME!O4))/TIME!O4, "")</f>
        <v>8.5227272727272166E-3</v>
      </c>
      <c r="P4" s="2">
        <f ca="1">_xlfn.IFNA(MAX(ABS(INDIRECT("'" &amp; P$2 &amp; "'!B" &amp; ROWS!P4)-TIME!P4), ABS(INDIRECT("'" &amp; P$2 &amp; "'!F" &amp; ROWS!P4)-TIME!P4), ABS(INDIRECT("'" &amp; P$2 &amp; "'!J" &amp; ROWS!P4)-TIME!P4))/TIME!P4, "")</f>
        <v>1.2500000000000011E-2</v>
      </c>
      <c r="Q4" s="2">
        <f ca="1">_xlfn.IFNA(MAX(ABS(INDIRECT("'" &amp; Q$2 &amp; "'!B" &amp; ROWS!Q4)-TIME!Q4), ABS(INDIRECT("'" &amp; Q$2 &amp; "'!F" &amp; ROWS!Q4)-TIME!Q4), ABS(INDIRECT("'" &amp; Q$2 &amp; "'!J" &amp; ROWS!Q4)-TIME!Q4))/TIME!Q4, "")</f>
        <v>1.709401709401711E-2</v>
      </c>
      <c r="R4" s="2">
        <f ca="1">_xlfn.IFNA(MAX(ABS(INDIRECT("'" &amp; R$2 &amp; "'!B" &amp; ROWS!R4)-TIME!R4), ABS(INDIRECT("'" &amp; R$2 &amp; "'!F" &amp; ROWS!R4)-TIME!R4), ABS(INDIRECT("'" &amp; R$2 &amp; "'!J" &amp; ROWS!R4)-TIME!R4))/TIME!R4, "")</f>
        <v>0.10000000000000009</v>
      </c>
      <c r="S4" s="2">
        <f ca="1">_xlfn.IFNA(MAX(ABS(INDIRECT("'" &amp; S$2 &amp; "'!B" &amp; ROWS!S4)-TIME!S4), ABS(INDIRECT("'" &amp; S$2 &amp; "'!F" &amp; ROWS!S4)-TIME!S4), ABS(INDIRECT("'" &amp; S$2 &amp; "'!J" &amp; ROWS!S4)-TIME!S4))/TIME!S4, "")</f>
        <v>1.3888888888888902E-2</v>
      </c>
      <c r="T4" s="2">
        <f ca="1">_xlfn.IFNA(MAX(ABS(INDIRECT("'" &amp; T$2 &amp; "'!B" &amp; ROWS!T4)-TIME!T4), ABS(INDIRECT("'" &amp; T$2 &amp; "'!F" &amp; ROWS!T4)-TIME!T4), ABS(INDIRECT("'" &amp; T$2 &amp; "'!J" &amp; ROWS!T4)-TIME!T4))/TIME!T4, "")</f>
        <v>0</v>
      </c>
      <c r="U4" s="2">
        <f ca="1">_xlfn.IFNA(MAX(ABS(INDIRECT("'" &amp; U$2 &amp; "'!B" &amp; ROWS!U4)-TIME!U4), ABS(INDIRECT("'" &amp; U$2 &amp; "'!F" &amp; ROWS!U4)-TIME!U4), ABS(INDIRECT("'" &amp; U$2 &amp; "'!J" &amp; ROWS!U4)-TIME!U4))/TIME!U4, "")</f>
        <v>4.3010752688171124E-3</v>
      </c>
      <c r="V4" s="2">
        <f ca="1">_xlfn.IFNA(MAX(ABS(INDIRECT("'" &amp; V$2 &amp; "'!B" &amp; ROWS!V4)-TIME!V4), ABS(INDIRECT("'" &amp; V$2 &amp; "'!F" &amp; ROWS!V4)-TIME!V4), ABS(INDIRECT("'" &amp; V$2 &amp; "'!J" &amp; ROWS!V4)-TIME!V4))/TIME!V4, "")</f>
        <v>7.2639225181598665E-3</v>
      </c>
      <c r="W4" s="2">
        <f ca="1">_xlfn.IFNA(MAX(ABS(INDIRECT("'" &amp; W$2 &amp; "'!B" &amp; ROWS!W4)-TIME!W4), ABS(INDIRECT("'" &amp; W$2 &amp; "'!F" &amp; ROWS!W4)-TIME!W4), ABS(INDIRECT("'" &amp; W$2 &amp; "'!J" &amp; ROWS!W4)-TIME!W4))/TIME!W4, "")</f>
        <v>1.6853932584269676E-2</v>
      </c>
      <c r="X4" s="2">
        <f ca="1">_xlfn.IFNA(MAX(ABS(INDIRECT("'" &amp; X$2 &amp; "'!B" &amp; ROWS!X4)-TIME!X4), ABS(INDIRECT("'" &amp; X$2 &amp; "'!F" &amp; ROWS!X4)-TIME!X4), ABS(INDIRECT("'" &amp; X$2 &amp; "'!J" &amp; ROWS!X4)-TIME!X4))/TIME!X4, "")</f>
        <v>1.2500000000000011E-2</v>
      </c>
      <c r="Y4" s="2">
        <f ca="1">_xlfn.IFNA(MAX(ABS(INDIRECT("'" &amp; Y$2 &amp; "'!B" &amp; ROWS!Y4)-TIME!Y4), ABS(INDIRECT("'" &amp; Y$2 &amp; "'!F" &amp; ROWS!Y4)-TIME!Y4), ABS(INDIRECT("'" &amp; Y$2 &amp; "'!J" &amp; ROWS!Y4)-TIME!Y4))/TIME!Y4, "")</f>
        <v>2.6785714285714107E-2</v>
      </c>
    </row>
    <row r="5" spans="1:25" x14ac:dyDescent="0.25">
      <c r="A5" t="str">
        <f>METRICS!A4</f>
        <v>array</v>
      </c>
      <c r="B5" s="2">
        <f ca="1">_xlfn.IFNA(MAX(ABS(INDIRECT("'" &amp; B$2 &amp; "'!B" &amp; ROWS!B5)-TIME!B5), ABS(INDIRECT("'" &amp; B$2 &amp; "'!F" &amp; ROWS!B5)-TIME!B5), ABS(INDIRECT("'" &amp; B$2 &amp; "'!J" &amp; ROWS!B5)-TIME!B5))/TIME!B5, "")</f>
        <v>0</v>
      </c>
      <c r="C5" s="2">
        <f ca="1">_xlfn.IFNA(MAX(ABS(INDIRECT("'" &amp; C$2 &amp; "'!B" &amp; ROWS!C5)-TIME!C5), ABS(INDIRECT("'" &amp; C$2 &amp; "'!F" &amp; ROWS!C5)-TIME!C5), ABS(INDIRECT("'" &amp; C$2 &amp; "'!J" &amp; ROWS!C5)-TIME!C5))/TIME!C5, "")</f>
        <v>0</v>
      </c>
      <c r="D5" s="2">
        <f ca="1">_xlfn.IFNA(MAX(ABS(INDIRECT("'" &amp; D$2 &amp; "'!B" &amp; ROWS!D5)-TIME!D5), ABS(INDIRECT("'" &amp; D$2 &amp; "'!F" &amp; ROWS!D5)-TIME!D5), ABS(INDIRECT("'" &amp; D$2 &amp; "'!J" &amp; ROWS!D5)-TIME!D5))/TIME!D5, "")</f>
        <v>0</v>
      </c>
      <c r="E5" s="2">
        <f ca="1">_xlfn.IFNA(MAX(ABS(INDIRECT("'" &amp; E$2 &amp; "'!B" &amp; ROWS!E5)-TIME!E5), ABS(INDIRECT("'" &amp; E$2 &amp; "'!F" &amp; ROWS!E5)-TIME!E5), ABS(INDIRECT("'" &amp; E$2 &amp; "'!J" &amp; ROWS!E5)-TIME!E5))/TIME!E5, "")</f>
        <v>5.2631578947368467E-2</v>
      </c>
      <c r="F5" s="2">
        <f ca="1">_xlfn.IFNA(MAX(ABS(INDIRECT("'" &amp; F$2 &amp; "'!B" &amp; ROWS!F5)-TIME!F5), ABS(INDIRECT("'" &amp; F$2 &amp; "'!F" &amp; ROWS!F5)-TIME!F5), ABS(INDIRECT("'" &amp; F$2 &amp; "'!J" &amp; ROWS!F5)-TIME!F5))/TIME!F5, "")</f>
        <v>3.8461538461538491E-2</v>
      </c>
      <c r="G5" s="2">
        <f ca="1">_xlfn.IFNA(MAX(ABS(INDIRECT("'" &amp; G$2 &amp; "'!B" &amp; ROWS!G5)-TIME!G5), ABS(INDIRECT("'" &amp; G$2 &amp; "'!F" &amp; ROWS!G5)-TIME!G5), ABS(INDIRECT("'" &amp; G$2 &amp; "'!J" &amp; ROWS!G5)-TIME!G5))/TIME!G5, "")</f>
        <v>7.4074074074074139E-2</v>
      </c>
      <c r="H5" s="2">
        <f ca="1">_xlfn.IFNA(MAX(ABS(INDIRECT("'" &amp; H$2 &amp; "'!B" &amp; ROWS!H5)-TIME!H5), ABS(INDIRECT("'" &amp; H$2 &amp; "'!F" &amp; ROWS!H5)-TIME!H5), ABS(INDIRECT("'" &amp; H$2 &amp; "'!J" &amp; ROWS!H5)-TIME!H5))/TIME!H5, "")</f>
        <v>7.1942446043165541E-3</v>
      </c>
      <c r="I5" s="2">
        <f ca="1">_xlfn.IFNA(MAX(ABS(INDIRECT("'" &amp; I$2 &amp; "'!B" &amp; ROWS!I5)-TIME!I5), ABS(INDIRECT("'" &amp; I$2 &amp; "'!F" &amp; ROWS!I5)-TIME!I5), ABS(INDIRECT("'" &amp; I$2 &amp; "'!J" &amp; ROWS!I5)-TIME!I5))/TIME!I5, "")</f>
        <v>0</v>
      </c>
      <c r="J5" s="2">
        <f ca="1">_xlfn.IFNA(MAX(ABS(INDIRECT("'" &amp; J$2 &amp; "'!B" &amp; ROWS!J5)-TIME!J5), ABS(INDIRECT("'" &amp; J$2 &amp; "'!F" &amp; ROWS!J5)-TIME!J5), ABS(INDIRECT("'" &amp; J$2 &amp; "'!J" &amp; ROWS!J5)-TIME!J5))/TIME!J5, "")</f>
        <v>0</v>
      </c>
      <c r="K5" s="2">
        <f ca="1">_xlfn.IFNA(MAX(ABS(INDIRECT("'" &amp; K$2 &amp; "'!B" &amp; ROWS!K5)-TIME!K5), ABS(INDIRECT("'" &amp; K$2 &amp; "'!F" &amp; ROWS!K5)-TIME!K5), ABS(INDIRECT("'" &amp; K$2 &amp; "'!J" &amp; ROWS!K5)-TIME!K5))/TIME!K5, "")</f>
        <v>0.33333333333333343</v>
      </c>
      <c r="L5" s="2">
        <f ca="1">_xlfn.IFNA(MAX(ABS(INDIRECT("'" &amp; L$2 &amp; "'!B" &amp; ROWS!L5)-TIME!L5), ABS(INDIRECT("'" &amp; L$2 &amp; "'!F" &amp; ROWS!L5)-TIME!L5), ABS(INDIRECT("'" &amp; L$2 &amp; "'!J" &amp; ROWS!L5)-TIME!L5))/TIME!L5, "")</f>
        <v>1</v>
      </c>
      <c r="M5" s="2">
        <f ca="1">_xlfn.IFNA(MAX(ABS(INDIRECT("'" &amp; M$2 &amp; "'!B" &amp; ROWS!M5)-TIME!M5), ABS(INDIRECT("'" &amp; M$2 &amp; "'!F" &amp; ROWS!M5)-TIME!M5), ABS(INDIRECT("'" &amp; M$2 &amp; "'!J" &amp; ROWS!M5)-TIME!M5))/TIME!M5, "")</f>
        <v>8.0000000000000071E-2</v>
      </c>
      <c r="N5" s="2">
        <f ca="1">_xlfn.IFNA(MAX(ABS(INDIRECT("'" &amp; N$2 &amp; "'!B" &amp; ROWS!N5)-TIME!N5), ABS(INDIRECT("'" &amp; N$2 &amp; "'!F" &amp; ROWS!N5)-TIME!N5), ABS(INDIRECT("'" &amp; N$2 &amp; "'!J" &amp; ROWS!N5)-TIME!N5))/TIME!N5, "")</f>
        <v>2.3255813953488393E-2</v>
      </c>
      <c r="O5" s="2">
        <f ca="1">_xlfn.IFNA(MAX(ABS(INDIRECT("'" &amp; O$2 &amp; "'!B" &amp; ROWS!O5)-TIME!O5), ABS(INDIRECT("'" &amp; O$2 &amp; "'!F" &amp; ROWS!O5)-TIME!O5), ABS(INDIRECT("'" &amp; O$2 &amp; "'!J" &amp; ROWS!O5)-TIME!O5))/TIME!O5, "")</f>
        <v>4.7619047619047665E-2</v>
      </c>
      <c r="P5" s="2">
        <f ca="1">_xlfn.IFNA(MAX(ABS(INDIRECT("'" &amp; P$2 &amp; "'!B" &amp; ROWS!P5)-TIME!P5), ABS(INDIRECT("'" &amp; P$2 &amp; "'!F" &amp; ROWS!P5)-TIME!P5), ABS(INDIRECT("'" &amp; P$2 &amp; "'!J" &amp; ROWS!P5)-TIME!P5))/TIME!P5, "")</f>
        <v>0.14285714285714296</v>
      </c>
      <c r="Q5" s="2">
        <f ca="1">_xlfn.IFNA(MAX(ABS(INDIRECT("'" &amp; Q$2 &amp; "'!B" &amp; ROWS!Q5)-TIME!Q5), ABS(INDIRECT("'" &amp; Q$2 &amp; "'!F" &amp; ROWS!Q5)-TIME!Q5), ABS(INDIRECT("'" &amp; Q$2 &amp; "'!J" &amp; ROWS!Q5)-TIME!Q5))/TIME!Q5, "")</f>
        <v>0</v>
      </c>
      <c r="R5" s="2">
        <f ca="1">_xlfn.IFNA(MAX(ABS(INDIRECT("'" &amp; R$2 &amp; "'!B" &amp; ROWS!R5)-TIME!R5), ABS(INDIRECT("'" &amp; R$2 &amp; "'!F" &amp; ROWS!R5)-TIME!R5), ABS(INDIRECT("'" &amp; R$2 &amp; "'!J" &amp; ROWS!R5)-TIME!R5))/TIME!R5, "")</f>
        <v>0</v>
      </c>
      <c r="S5" s="2">
        <f ca="1">_xlfn.IFNA(MAX(ABS(INDIRECT("'" &amp; S$2 &amp; "'!B" &amp; ROWS!S5)-TIME!S5), ABS(INDIRECT("'" &amp; S$2 &amp; "'!F" &amp; ROWS!S5)-TIME!S5), ABS(INDIRECT("'" &amp; S$2 &amp; "'!J" &amp; ROWS!S5)-TIME!S5))/TIME!S5, "")</f>
        <v>0</v>
      </c>
      <c r="T5" s="2">
        <f ca="1">_xlfn.IFNA(MAX(ABS(INDIRECT("'" &amp; T$2 &amp; "'!B" &amp; ROWS!T5)-TIME!T5), ABS(INDIRECT("'" &amp; T$2 &amp; "'!F" &amp; ROWS!T5)-TIME!T5), ABS(INDIRECT("'" &amp; T$2 &amp; "'!J" &amp; ROWS!T5)-TIME!T5))/TIME!T5, "")</f>
        <v>0</v>
      </c>
      <c r="U5" s="2">
        <f ca="1">_xlfn.IFNA(MAX(ABS(INDIRECT("'" &amp; U$2 &amp; "'!B" &amp; ROWS!U5)-TIME!U5), ABS(INDIRECT("'" &amp; U$2 &amp; "'!F" &amp; ROWS!U5)-TIME!U5), ABS(INDIRECT("'" &amp; U$2 &amp; "'!J" &amp; ROWS!U5)-TIME!U5))/TIME!U5, "")</f>
        <v>3.703703703703707E-2</v>
      </c>
      <c r="V5" s="2">
        <f ca="1">_xlfn.IFNA(MAX(ABS(INDIRECT("'" &amp; V$2 &amp; "'!B" &amp; ROWS!V5)-TIME!V5), ABS(INDIRECT("'" &amp; V$2 &amp; "'!F" &amp; ROWS!V5)-TIME!V5), ABS(INDIRECT("'" &amp; V$2 &amp; "'!J" &amp; ROWS!V5)-TIME!V5))/TIME!V5, "")</f>
        <v>2.3255813953488393E-2</v>
      </c>
      <c r="W5" s="2">
        <f ca="1">_xlfn.IFNA(MAX(ABS(INDIRECT("'" &amp; W$2 &amp; "'!B" &amp; ROWS!W5)-TIME!W5), ABS(INDIRECT("'" &amp; W$2 &amp; "'!F" &amp; ROWS!W5)-TIME!W5), ABS(INDIRECT("'" &amp; W$2 &amp; "'!J" &amp; ROWS!W5)-TIME!W5))/TIME!W5, "")</f>
        <v>4.5454545454545497E-2</v>
      </c>
      <c r="X5" s="2">
        <f ca="1">_xlfn.IFNA(MAX(ABS(INDIRECT("'" &amp; X$2 &amp; "'!B" &amp; ROWS!X5)-TIME!X5), ABS(INDIRECT("'" &amp; X$2 &amp; "'!F" &amp; ROWS!X5)-TIME!X5), ABS(INDIRECT("'" &amp; X$2 &amp; "'!J" &amp; ROWS!X5)-TIME!X5))/TIME!X5, "")</f>
        <v>0.16666666666666682</v>
      </c>
      <c r="Y5" s="2">
        <f ca="1">_xlfn.IFNA(MAX(ABS(INDIRECT("'" &amp; Y$2 &amp; "'!B" &amp; ROWS!Y5)-TIME!Y5), ABS(INDIRECT("'" &amp; Y$2 &amp; "'!F" &amp; ROWS!Y5)-TIME!Y5), ABS(INDIRECT("'" &amp; Y$2 &amp; "'!J" &amp; ROWS!Y5)-TIME!Y5))/TIME!Y5, "")</f>
        <v>0</v>
      </c>
    </row>
    <row r="6" spans="1:25" x14ac:dyDescent="0.25">
      <c r="A6" t="str">
        <f>METRICS!A5</f>
        <v>ato</v>
      </c>
      <c r="B6" s="2">
        <f ca="1">_xlfn.IFNA(MAX(ABS(INDIRECT("'" &amp; B$2 &amp; "'!B" &amp; ROWS!B6)-TIME!B6), ABS(INDIRECT("'" &amp; B$2 &amp; "'!F" &amp; ROWS!B6)-TIME!B6), ABS(INDIRECT("'" &amp; B$2 &amp; "'!J" &amp; ROWS!B6)-TIME!B6))/TIME!B6, "")</f>
        <v>6.9204152249135011E-3</v>
      </c>
      <c r="C6" s="2">
        <f ca="1">_xlfn.IFNA(MAX(ABS(INDIRECT("'" &amp; C$2 &amp; "'!B" &amp; ROWS!C6)-TIME!C6), ABS(INDIRECT("'" &amp; C$2 &amp; "'!F" &amp; ROWS!C6)-TIME!C6), ABS(INDIRECT("'" &amp; C$2 &amp; "'!J" &amp; ROWS!C6)-TIME!C6))/TIME!C6, "")</f>
        <v>3.8626609442060027E-2</v>
      </c>
      <c r="D6" s="2">
        <f ca="1">_xlfn.IFNA(MAX(ABS(INDIRECT("'" &amp; D$2 &amp; "'!B" &amp; ROWS!D6)-TIME!D6), ABS(INDIRECT("'" &amp; D$2 &amp; "'!F" &amp; ROWS!D6)-TIME!D6), ABS(INDIRECT("'" &amp; D$2 &amp; "'!J" &amp; ROWS!D6)-TIME!D6))/TIME!D6, "")</f>
        <v>5.2083333333333382E-3</v>
      </c>
      <c r="E6" s="2">
        <f ca="1">_xlfn.IFNA(MAX(ABS(INDIRECT("'" &amp; E$2 &amp; "'!B" &amp; ROWS!E6)-TIME!E6), ABS(INDIRECT("'" &amp; E$2 &amp; "'!F" &amp; ROWS!E6)-TIME!E6), ABS(INDIRECT("'" &amp; E$2 &amp; "'!J" &amp; ROWS!E6)-TIME!E6))/TIME!E6, "")</f>
        <v>1.6025641025641634E-3</v>
      </c>
      <c r="F6" s="2">
        <f ca="1">_xlfn.IFNA(MAX(ABS(INDIRECT("'" &amp; F$2 &amp; "'!B" &amp; ROWS!F6)-TIME!F6), ABS(INDIRECT("'" &amp; F$2 &amp; "'!F" &amp; ROWS!F6)-TIME!F6), ABS(INDIRECT("'" &amp; F$2 &amp; "'!J" &amp; ROWS!F6)-TIME!F6))/TIME!F6, "")</f>
        <v>1.5763546798029569E-2</v>
      </c>
      <c r="G6" s="2">
        <f ca="1">_xlfn.IFNA(MAX(ABS(INDIRECT("'" &amp; G$2 &amp; "'!B" &amp; ROWS!G6)-TIME!G6), ABS(INDIRECT("'" &amp; G$2 &amp; "'!F" &amp; ROWS!G6)-TIME!G6), ABS(INDIRECT("'" &amp; G$2 &amp; "'!J" &amp; ROWS!G6)-TIME!G6))/TIME!G6, "")</f>
        <v>2.1111111111111056E-2</v>
      </c>
      <c r="H6" s="2" t="str">
        <f ca="1">_xlfn.IFNA(MAX(ABS(INDIRECT("'" &amp; H$2 &amp; "'!B" &amp; ROWS!H6)-TIME!H6), ABS(INDIRECT("'" &amp; H$2 &amp; "'!F" &amp; ROWS!H6)-TIME!H6), ABS(INDIRECT("'" &amp; H$2 &amp; "'!J" &amp; ROWS!H6)-TIME!H6))/TIME!H6, "")</f>
        <v/>
      </c>
      <c r="I6" s="2" t="str">
        <f ca="1">_xlfn.IFNA(MAX(ABS(INDIRECT("'" &amp; I$2 &amp; "'!B" &amp; ROWS!I6)-TIME!I6), ABS(INDIRECT("'" &amp; I$2 &amp; "'!F" &amp; ROWS!I6)-TIME!I6), ABS(INDIRECT("'" &amp; I$2 &amp; "'!J" &amp; ROWS!I6)-TIME!I6))/TIME!I6, "")</f>
        <v/>
      </c>
      <c r="J6" s="2">
        <f ca="1">_xlfn.IFNA(MAX(ABS(INDIRECT("'" &amp; J$2 &amp; "'!B" &amp; ROWS!J6)-TIME!J6), ABS(INDIRECT("'" &amp; J$2 &amp; "'!F" &amp; ROWS!J6)-TIME!J6), ABS(INDIRECT("'" &amp; J$2 &amp; "'!J" &amp; ROWS!J6)-TIME!J6))/TIME!J6, "")</f>
        <v>2.6315789473684233E-2</v>
      </c>
      <c r="K6" s="2">
        <f ca="1">_xlfn.IFNA(MAX(ABS(INDIRECT("'" &amp; K$2 &amp; "'!B" &amp; ROWS!K6)-TIME!K6), ABS(INDIRECT("'" &amp; K$2 &amp; "'!F" &amp; ROWS!K6)-TIME!K6), ABS(INDIRECT("'" &amp; K$2 &amp; "'!J" &amp; ROWS!K6)-TIME!K6))/TIME!K6, "")</f>
        <v>0</v>
      </c>
      <c r="L6" s="2">
        <f ca="1">_xlfn.IFNA(MAX(ABS(INDIRECT("'" &amp; L$2 &amp; "'!B" &amp; ROWS!L6)-TIME!L6), ABS(INDIRECT("'" &amp; L$2 &amp; "'!F" &amp; ROWS!L6)-TIME!L6), ABS(INDIRECT("'" &amp; L$2 &amp; "'!J" &amp; ROWS!L6)-TIME!L6))/TIME!L6, "")</f>
        <v>2.2727272727272749E-2</v>
      </c>
      <c r="M6" s="2">
        <f ca="1">_xlfn.IFNA(MAX(ABS(INDIRECT("'" &amp; M$2 &amp; "'!B" &amp; ROWS!M6)-TIME!M6), ABS(INDIRECT("'" &amp; M$2 &amp; "'!F" &amp; ROWS!M6)-TIME!M6), ABS(INDIRECT("'" &amp; M$2 &amp; "'!J" &amp; ROWS!M6)-TIME!M6))/TIME!M6, "")</f>
        <v>2.9940119760479733E-3</v>
      </c>
      <c r="N6" s="2">
        <f ca="1">_xlfn.IFNA(MAX(ABS(INDIRECT("'" &amp; N$2 &amp; "'!B" &amp; ROWS!N6)-TIME!N6), ABS(INDIRECT("'" &amp; N$2 &amp; "'!F" &amp; ROWS!N6)-TIME!N6), ABS(INDIRECT("'" &amp; N$2 &amp; "'!J" &amp; ROWS!N6)-TIME!N6))/TIME!N6, "")</f>
        <v>2.7739251040222557E-3</v>
      </c>
      <c r="O6" s="2">
        <f ca="1">_xlfn.IFNA(MAX(ABS(INDIRECT("'" &amp; O$2 &amp; "'!B" &amp; ROWS!O6)-TIME!O6), ABS(INDIRECT("'" &amp; O$2 &amp; "'!F" &amp; ROWS!O6)-TIME!O6), ABS(INDIRECT("'" &amp; O$2 &amp; "'!J" &amp; ROWS!O6)-TIME!O6))/TIME!O6, "")</f>
        <v>7.1258907363421714E-3</v>
      </c>
      <c r="P6" s="2" t="str">
        <f ca="1">_xlfn.IFNA(MAX(ABS(INDIRECT("'" &amp; P$2 &amp; "'!B" &amp; ROWS!P6)-TIME!P6), ABS(INDIRECT("'" &amp; P$2 &amp; "'!F" &amp; ROWS!P6)-TIME!P6), ABS(INDIRECT("'" &amp; P$2 &amp; "'!J" &amp; ROWS!P6)-TIME!P6))/TIME!P6, "")</f>
        <v/>
      </c>
      <c r="Q6" s="2" t="str">
        <f ca="1">_xlfn.IFNA(MAX(ABS(INDIRECT("'" &amp; Q$2 &amp; "'!B" &amp; ROWS!Q6)-TIME!Q6), ABS(INDIRECT("'" &amp; Q$2 &amp; "'!F" &amp; ROWS!Q6)-TIME!Q6), ABS(INDIRECT("'" &amp; Q$2 &amp; "'!J" &amp; ROWS!Q6)-TIME!Q6))/TIME!Q6, "")</f>
        <v/>
      </c>
      <c r="R6" s="2">
        <f ca="1">_xlfn.IFNA(MAX(ABS(INDIRECT("'" &amp; R$2 &amp; "'!B" &amp; ROWS!R6)-TIME!R6), ABS(INDIRECT("'" &amp; R$2 &amp; "'!F" &amp; ROWS!R6)-TIME!R6), ABS(INDIRECT("'" &amp; R$2 &amp; "'!J" &amp; ROWS!R6)-TIME!R6))/TIME!R6, "")</f>
        <v>5.0847457627118689E-2</v>
      </c>
      <c r="S6" s="2">
        <f ca="1">_xlfn.IFNA(MAX(ABS(INDIRECT("'" &amp; S$2 &amp; "'!B" &amp; ROWS!S6)-TIME!S6), ABS(INDIRECT("'" &amp; S$2 &amp; "'!F" &amp; ROWS!S6)-TIME!S6), ABS(INDIRECT("'" &amp; S$2 &amp; "'!J" &amp; ROWS!S6)-TIME!S6))/TIME!S6, "")</f>
        <v>1.5873015873015886E-2</v>
      </c>
      <c r="T6" s="2">
        <f ca="1">_xlfn.IFNA(MAX(ABS(INDIRECT("'" &amp; T$2 &amp; "'!B" &amp; ROWS!T6)-TIME!T6), ABS(INDIRECT("'" &amp; T$2 &amp; "'!F" &amp; ROWS!T6)-TIME!T6), ABS(INDIRECT("'" &amp; T$2 &amp; "'!J" &amp; ROWS!T6)-TIME!T6))/TIME!T6, "")</f>
        <v>2.3809523809523832E-2</v>
      </c>
      <c r="U6" s="2">
        <f ca="1">_xlfn.IFNA(MAX(ABS(INDIRECT("'" &amp; U$2 &amp; "'!B" &amp; ROWS!U6)-TIME!U6), ABS(INDIRECT("'" &amp; U$2 &amp; "'!F" &amp; ROWS!U6)-TIME!U6), ABS(INDIRECT("'" &amp; U$2 &amp; "'!J" &amp; ROWS!U6)-TIME!U6))/TIME!U6, "")</f>
        <v>6.9821567106283832E-3</v>
      </c>
      <c r="V6" s="2">
        <f ca="1">_xlfn.IFNA(MAX(ABS(INDIRECT("'" &amp; V$2 &amp; "'!B" &amp; ROWS!V6)-TIME!V6), ABS(INDIRECT("'" &amp; V$2 &amp; "'!F" &amp; ROWS!V6)-TIME!V6), ABS(INDIRECT("'" &amp; V$2 &amp; "'!J" &amp; ROWS!V6)-TIME!V6))/TIME!V6, "")</f>
        <v>2.8208744710861017E-3</v>
      </c>
      <c r="W6" s="2">
        <f ca="1">_xlfn.IFNA(MAX(ABS(INDIRECT("'" &amp; W$2 &amp; "'!B" &amp; ROWS!W6)-TIME!W6), ABS(INDIRECT("'" &amp; W$2 &amp; "'!F" &amp; ROWS!W6)-TIME!W6), ABS(INDIRECT("'" &amp; W$2 &amp; "'!J" &amp; ROWS!W6)-TIME!W6))/TIME!W6, "")</f>
        <v>7.8926598263613157E-4</v>
      </c>
      <c r="X6" s="2" t="str">
        <f ca="1">_xlfn.IFNA(MAX(ABS(INDIRECT("'" &amp; X$2 &amp; "'!B" &amp; ROWS!X6)-TIME!X6), ABS(INDIRECT("'" &amp; X$2 &amp; "'!F" &amp; ROWS!X6)-TIME!X6), ABS(INDIRECT("'" &amp; X$2 &amp; "'!J" &amp; ROWS!X6)-TIME!X6))/TIME!X6, "")</f>
        <v/>
      </c>
      <c r="Y6" s="2" t="str">
        <f ca="1">_xlfn.IFNA(MAX(ABS(INDIRECT("'" &amp; Y$2 &amp; "'!B" &amp; ROWS!Y6)-TIME!Y6), ABS(INDIRECT("'" &amp; Y$2 &amp; "'!F" &amp; ROWS!Y6)-TIME!Y6), ABS(INDIRECT("'" &amp; Y$2 &amp; "'!J" &amp; ROWS!Y6)-TIME!Y6))/TIME!Y6, "")</f>
        <v/>
      </c>
    </row>
    <row r="7" spans="1:25" x14ac:dyDescent="0.25">
      <c r="A7" t="str">
        <f>METRICS!A6</f>
        <v>attributes</v>
      </c>
      <c r="B7" s="2">
        <f ca="1">_xlfn.IFNA(MAX(ABS(INDIRECT("'" &amp; B$2 &amp; "'!B" &amp; ROWS!B7)-TIME!B7), ABS(INDIRECT("'" &amp; B$2 &amp; "'!F" &amp; ROWS!B7)-TIME!B7), ABS(INDIRECT("'" &amp; B$2 &amp; "'!J" &amp; ROWS!B7)-TIME!B7))/TIME!B7, "")</f>
        <v>0</v>
      </c>
      <c r="C7" s="2">
        <f ca="1">_xlfn.IFNA(MAX(ABS(INDIRECT("'" &amp; C$2 &amp; "'!B" &amp; ROWS!C7)-TIME!C7), ABS(INDIRECT("'" &amp; C$2 &amp; "'!F" &amp; ROWS!C7)-TIME!C7), ABS(INDIRECT("'" &amp; C$2 &amp; "'!J" &amp; ROWS!C7)-TIME!C7))/TIME!C7, "")</f>
        <v>0</v>
      </c>
      <c r="D7" s="2">
        <f ca="1">_xlfn.IFNA(MAX(ABS(INDIRECT("'" &amp; D$2 &amp; "'!B" &amp; ROWS!D7)-TIME!D7), ABS(INDIRECT("'" &amp; D$2 &amp; "'!F" &amp; ROWS!D7)-TIME!D7), ABS(INDIRECT("'" &amp; D$2 &amp; "'!J" &amp; ROWS!D7)-TIME!D7))/TIME!D7, "")</f>
        <v>0.33333333333333343</v>
      </c>
      <c r="E7" s="2">
        <f ca="1">_xlfn.IFNA(MAX(ABS(INDIRECT("'" &amp; E$2 &amp; "'!B" &amp; ROWS!E7)-TIME!E7), ABS(INDIRECT("'" &amp; E$2 &amp; "'!F" &amp; ROWS!E7)-TIME!E7), ABS(INDIRECT("'" &amp; E$2 &amp; "'!J" &amp; ROWS!E7)-TIME!E7))/TIME!E7, "")</f>
        <v>2.222222222222224E-2</v>
      </c>
      <c r="F7" s="2">
        <f ca="1">_xlfn.IFNA(MAX(ABS(INDIRECT("'" &amp; F$2 &amp; "'!B" &amp; ROWS!F7)-TIME!F7), ABS(INDIRECT("'" &amp; F$2 &amp; "'!F" &amp; ROWS!F7)-TIME!F7), ABS(INDIRECT("'" &amp; F$2 &amp; "'!J" &amp; ROWS!F7)-TIME!F7))/TIME!F7, "")</f>
        <v>1.5873015873015886E-2</v>
      </c>
      <c r="G7" s="2">
        <f ca="1">_xlfn.IFNA(MAX(ABS(INDIRECT("'" &amp; G$2 &amp; "'!B" &amp; ROWS!G7)-TIME!G7), ABS(INDIRECT("'" &amp; G$2 &amp; "'!F" &amp; ROWS!G7)-TIME!G7), ABS(INDIRECT("'" &amp; G$2 &amp; "'!J" &amp; ROWS!G7)-TIME!G7))/TIME!G7, "")</f>
        <v>3.3333333333333368E-2</v>
      </c>
      <c r="H7" s="2">
        <f ca="1">_xlfn.IFNA(MAX(ABS(INDIRECT("'" &amp; H$2 &amp; "'!B" &amp; ROWS!H7)-TIME!H7), ABS(INDIRECT("'" &amp; H$2 &amp; "'!F" &amp; ROWS!H7)-TIME!H7), ABS(INDIRECT("'" &amp; H$2 &amp; "'!J" &amp; ROWS!H7)-TIME!H7))/TIME!H7, "")</f>
        <v>1.1560693641618507E-2</v>
      </c>
      <c r="I7" s="2">
        <f ca="1">_xlfn.IFNA(MAX(ABS(INDIRECT("'" &amp; I$2 &amp; "'!B" &amp; ROWS!I7)-TIME!I7), ABS(INDIRECT("'" &amp; I$2 &amp; "'!F" &amp; ROWS!I7)-TIME!I7), ABS(INDIRECT("'" &amp; I$2 &amp; "'!J" &amp; ROWS!I7)-TIME!I7))/TIME!I7, "")</f>
        <v>5.7471264367816143E-3</v>
      </c>
      <c r="J7" s="2">
        <f ca="1">_xlfn.IFNA(MAX(ABS(INDIRECT("'" &amp; J$2 &amp; "'!B" &amp; ROWS!J7)-TIME!J7), ABS(INDIRECT("'" &amp; J$2 &amp; "'!F" &amp; ROWS!J7)-TIME!J7), ABS(INDIRECT("'" &amp; J$2 &amp; "'!J" &amp; ROWS!J7)-TIME!J7))/TIME!J7, "")</f>
        <v>0</v>
      </c>
      <c r="K7" s="2">
        <f ca="1">_xlfn.IFNA(MAX(ABS(INDIRECT("'" &amp; K$2 &amp; "'!B" &amp; ROWS!K7)-TIME!K7), ABS(INDIRECT("'" &amp; K$2 &amp; "'!F" &amp; ROWS!K7)-TIME!K7), ABS(INDIRECT("'" &amp; K$2 &amp; "'!J" &amp; ROWS!K7)-TIME!K7))/TIME!K7, "")</f>
        <v>0</v>
      </c>
      <c r="L7" s="2">
        <f ca="1">_xlfn.IFNA(MAX(ABS(INDIRECT("'" &amp; L$2 &amp; "'!B" &amp; ROWS!L7)-TIME!L7), ABS(INDIRECT("'" &amp; L$2 &amp; "'!F" &amp; ROWS!L7)-TIME!L7), ABS(INDIRECT("'" &amp; L$2 &amp; "'!J" &amp; ROWS!L7)-TIME!L7))/TIME!L7, "")</f>
        <v>0.5</v>
      </c>
      <c r="M7" s="2">
        <f ca="1">_xlfn.IFNA(MAX(ABS(INDIRECT("'" &amp; M$2 &amp; "'!B" &amp; ROWS!M7)-TIME!M7), ABS(INDIRECT("'" &amp; M$2 &amp; "'!F" &amp; ROWS!M7)-TIME!M7), ABS(INDIRECT("'" &amp; M$2 &amp; "'!J" &amp; ROWS!M7)-TIME!M7))/TIME!M7, "")</f>
        <v>3.3333333333333368E-2</v>
      </c>
      <c r="N7" s="2">
        <f ca="1">_xlfn.IFNA(MAX(ABS(INDIRECT("'" &amp; N$2 &amp; "'!B" &amp; ROWS!N7)-TIME!N7), ABS(INDIRECT("'" &amp; N$2 &amp; "'!F" &amp; ROWS!N7)-TIME!N7), ABS(INDIRECT("'" &amp; N$2 &amp; "'!J" &amp; ROWS!N7)-TIME!N7))/TIME!N7, "")</f>
        <v>1.8867924528301903E-2</v>
      </c>
      <c r="O7" s="2">
        <f ca="1">_xlfn.IFNA(MAX(ABS(INDIRECT("'" &amp; O$2 &amp; "'!B" &amp; ROWS!O7)-TIME!O7), ABS(INDIRECT("'" &amp; O$2 &amp; "'!F" &amp; ROWS!O7)-TIME!O7), ABS(INDIRECT("'" &amp; O$2 &amp; "'!J" &amp; ROWS!O7)-TIME!O7))/TIME!O7, "")</f>
        <v>4.1666666666666706E-2</v>
      </c>
      <c r="P7" s="2">
        <f ca="1">_xlfn.IFNA(MAX(ABS(INDIRECT("'" &amp; P$2 &amp; "'!B" &amp; ROWS!P7)-TIME!P7), ABS(INDIRECT("'" &amp; P$2 &amp; "'!F" &amp; ROWS!P7)-TIME!P7), ABS(INDIRECT("'" &amp; P$2 &amp; "'!J" &amp; ROWS!P7)-TIME!P7))/TIME!P7, "")</f>
        <v>0</v>
      </c>
      <c r="Q7" s="2">
        <f ca="1">_xlfn.IFNA(MAX(ABS(INDIRECT("'" &amp; Q$2 &amp; "'!B" &amp; ROWS!Q7)-TIME!Q7), ABS(INDIRECT("'" &amp; Q$2 &amp; "'!F" &amp; ROWS!Q7)-TIME!Q7), ABS(INDIRECT("'" &amp; Q$2 &amp; "'!J" &amp; ROWS!Q7)-TIME!Q7))/TIME!Q7, "")</f>
        <v>0.12499999999999993</v>
      </c>
      <c r="R7" s="2">
        <f ca="1">_xlfn.IFNA(MAX(ABS(INDIRECT("'" &amp; R$2 &amp; "'!B" &amp; ROWS!R7)-TIME!R7), ABS(INDIRECT("'" &amp; R$2 &amp; "'!F" &amp; ROWS!R7)-TIME!R7), ABS(INDIRECT("'" &amp; R$2 &amp; "'!J" &amp; ROWS!R7)-TIME!R7))/TIME!R7, "")</f>
        <v>0</v>
      </c>
      <c r="S7" s="2">
        <f ca="1">_xlfn.IFNA(MAX(ABS(INDIRECT("'" &amp; S$2 &amp; "'!B" &amp; ROWS!S7)-TIME!S7), ABS(INDIRECT("'" &amp; S$2 &amp; "'!F" &amp; ROWS!S7)-TIME!S7), ABS(INDIRECT("'" &amp; S$2 &amp; "'!J" &amp; ROWS!S7)-TIME!S7))/TIME!S7, "")</f>
        <v>0.25000000000000006</v>
      </c>
      <c r="T7" s="2">
        <f ca="1">_xlfn.IFNA(MAX(ABS(INDIRECT("'" &amp; T$2 &amp; "'!B" &amp; ROWS!T7)-TIME!T7), ABS(INDIRECT("'" &amp; T$2 &amp; "'!F" &amp; ROWS!T7)-TIME!T7), ABS(INDIRECT("'" &amp; T$2 &amp; "'!J" &amp; ROWS!T7)-TIME!T7))/TIME!T7, "")</f>
        <v>0.5</v>
      </c>
      <c r="U7" s="2">
        <f ca="1">_xlfn.IFNA(MAX(ABS(INDIRECT("'" &amp; U$2 &amp; "'!B" &amp; ROWS!U7)-TIME!U7), ABS(INDIRECT("'" &amp; U$2 &amp; "'!F" &amp; ROWS!U7)-TIME!U7), ABS(INDIRECT("'" &amp; U$2 &amp; "'!J" &amp; ROWS!U7)-TIME!U7))/TIME!U7, "")</f>
        <v>3.1250000000000028E-2</v>
      </c>
      <c r="V7" s="2">
        <f ca="1">_xlfn.IFNA(MAX(ABS(INDIRECT("'" &amp; V$2 &amp; "'!B" &amp; ROWS!V7)-TIME!V7), ABS(INDIRECT("'" &amp; V$2 &amp; "'!F" &amp; ROWS!V7)-TIME!V7), ABS(INDIRECT("'" &amp; V$2 &amp; "'!J" &amp; ROWS!V7)-TIME!V7))/TIME!V7, "")</f>
        <v>5.8823529411764754E-2</v>
      </c>
      <c r="W7" s="2">
        <f ca="1">_xlfn.IFNA(MAX(ABS(INDIRECT("'" &amp; W$2 &amp; "'!B" &amp; ROWS!W7)-TIME!W7), ABS(INDIRECT("'" &amp; W$2 &amp; "'!F" &amp; ROWS!W7)-TIME!W7), ABS(INDIRECT("'" &amp; W$2 &amp; "'!J" &amp; ROWS!W7)-TIME!W7))/TIME!W7, "")</f>
        <v>4.0000000000000036E-2</v>
      </c>
      <c r="X7" s="2">
        <f ca="1">_xlfn.IFNA(MAX(ABS(INDIRECT("'" &amp; X$2 &amp; "'!B" &amp; ROWS!X7)-TIME!X7), ABS(INDIRECT("'" &amp; X$2 &amp; "'!F" &amp; ROWS!X7)-TIME!X7), ABS(INDIRECT("'" &amp; X$2 &amp; "'!J" &amp; ROWS!X7)-TIME!X7))/TIME!X7, "")</f>
        <v>0.14285714285714296</v>
      </c>
      <c r="Y7" s="2">
        <f ca="1">_xlfn.IFNA(MAX(ABS(INDIRECT("'" &amp; Y$2 &amp; "'!B" &amp; ROWS!Y7)-TIME!Y7), ABS(INDIRECT("'" &amp; Y$2 &amp; "'!F" &amp; ROWS!Y7)-TIME!Y7), ABS(INDIRECT("'" &amp; Y$2 &amp; "'!J" &amp; ROWS!Y7)-TIME!Y7))/TIME!Y7, "")</f>
        <v>0.12499999999999993</v>
      </c>
    </row>
    <row r="8" spans="1:25" x14ac:dyDescent="0.25">
      <c r="A8" t="str">
        <f>METRICS!A7</f>
        <v>avl_test</v>
      </c>
      <c r="B8" s="2">
        <f ca="1">_xlfn.IFNA(MAX(ABS(INDIRECT("'" &amp; B$2 &amp; "'!B" &amp; ROWS!B8)-TIME!B8), ABS(INDIRECT("'" &amp; B$2 &amp; "'!F" &amp; ROWS!B8)-TIME!B8), ABS(INDIRECT("'" &amp; B$2 &amp; "'!J" &amp; ROWS!B8)-TIME!B8))/TIME!B8, "")</f>
        <v>2.4000000000000021E-2</v>
      </c>
      <c r="C8" s="2">
        <f ca="1">_xlfn.IFNA(MAX(ABS(INDIRECT("'" &amp; C$2 &amp; "'!B" &amp; ROWS!C8)-TIME!C8), ABS(INDIRECT("'" &amp; C$2 &amp; "'!F" &amp; ROWS!C8)-TIME!C8), ABS(INDIRECT("'" &amp; C$2 &amp; "'!J" &amp; ROWS!C8)-TIME!C8))/TIME!C8, "")</f>
        <v>1.2987012987012998E-2</v>
      </c>
      <c r="D8" s="2">
        <f ca="1">_xlfn.IFNA(MAX(ABS(INDIRECT("'" &amp; D$2 &amp; "'!B" &amp; ROWS!D8)-TIME!D8), ABS(INDIRECT("'" &amp; D$2 &amp; "'!F" &amp; ROWS!D8)-TIME!D8), ABS(INDIRECT("'" &amp; D$2 &amp; "'!J" &amp; ROWS!D8)-TIME!D8))/TIME!D8, "")</f>
        <v>2.8571428571428439E-2</v>
      </c>
      <c r="E8" s="2">
        <f ca="1">_xlfn.IFNA(MAX(ABS(INDIRECT("'" &amp; E$2 &amp; "'!B" &amp; ROWS!E8)-TIME!E8), ABS(INDIRECT("'" &amp; E$2 &amp; "'!F" &amp; ROWS!E8)-TIME!E8), ABS(INDIRECT("'" &amp; E$2 &amp; "'!J" &amp; ROWS!E8)-TIME!E8))/TIME!E8, "")</f>
        <v>2.0703933747411567E-3</v>
      </c>
      <c r="F8" s="2">
        <f ca="1">_xlfn.IFNA(MAX(ABS(INDIRECT("'" &amp; F$2 &amp; "'!B" &amp; ROWS!F8)-TIME!F8), ABS(INDIRECT("'" &amp; F$2 &amp; "'!F" &amp; ROWS!F8)-TIME!F8), ABS(INDIRECT("'" &amp; F$2 &amp; "'!J" &amp; ROWS!F8)-TIME!F8))/TIME!F8, "")</f>
        <v>1.5822784810126667E-2</v>
      </c>
      <c r="G8" s="2">
        <f ca="1">_xlfn.IFNA(MAX(ABS(INDIRECT("'" &amp; G$2 &amp; "'!B" &amp; ROWS!G8)-TIME!G8), ABS(INDIRECT("'" &amp; G$2 &amp; "'!F" &amp; ROWS!G8)-TIME!G8), ABS(INDIRECT("'" &amp; G$2 &amp; "'!J" &amp; ROWS!G8)-TIME!G8))/TIME!G8, "")</f>
        <v>2.0710059171597586E-2</v>
      </c>
      <c r="H8" s="2">
        <f ca="1">_xlfn.IFNA(MAX(ABS(INDIRECT("'" &amp; H$2 &amp; "'!B" &amp; ROWS!H8)-TIME!H8), ABS(INDIRECT("'" &amp; H$2 &amp; "'!F" &amp; ROWS!H8)-TIME!H8), ABS(INDIRECT("'" &amp; H$2 &amp; "'!J" &amp; ROWS!H8)-TIME!H8))/TIME!H8, "")</f>
        <v>2.5445292620864595E-3</v>
      </c>
      <c r="I8" s="2">
        <f ca="1">_xlfn.IFNA(MAX(ABS(INDIRECT("'" &amp; I$2 &amp; "'!B" &amp; ROWS!I8)-TIME!I8), ABS(INDIRECT("'" &amp; I$2 &amp; "'!F" &amp; ROWS!I8)-TIME!I8), ABS(INDIRECT("'" &amp; I$2 &amp; "'!J" &amp; ROWS!I8)-TIME!I8))/TIME!I8, "")</f>
        <v>9.4212651413190154E-3</v>
      </c>
      <c r="J8" s="2">
        <f ca="1">_xlfn.IFNA(MAX(ABS(INDIRECT("'" &amp; J$2 &amp; "'!B" &amp; ROWS!J8)-TIME!J8), ABS(INDIRECT("'" &amp; J$2 &amp; "'!F" &amp; ROWS!J8)-TIME!J8), ABS(INDIRECT("'" &amp; J$2 &amp; "'!J" &amp; ROWS!J8)-TIME!J8))/TIME!J8, "")</f>
        <v>0</v>
      </c>
      <c r="K8" s="2">
        <f ca="1">_xlfn.IFNA(MAX(ABS(INDIRECT("'" &amp; K$2 &amp; "'!B" &amp; ROWS!K8)-TIME!K8), ABS(INDIRECT("'" &amp; K$2 &amp; "'!F" &amp; ROWS!K8)-TIME!K8), ABS(INDIRECT("'" &amp; K$2 &amp; "'!J" &amp; ROWS!K8)-TIME!K8))/TIME!K8, "")</f>
        <v>5.7142857142857197E-2</v>
      </c>
      <c r="L8" s="2">
        <f ca="1">_xlfn.IFNA(MAX(ABS(INDIRECT("'" &amp; L$2 &amp; "'!B" &amp; ROWS!L8)-TIME!L8), ABS(INDIRECT("'" &amp; L$2 &amp; "'!F" &amp; ROWS!L8)-TIME!L8), ABS(INDIRECT("'" &amp; L$2 &amp; "'!J" &amp; ROWS!L8)-TIME!L8))/TIME!L8, "")</f>
        <v>0</v>
      </c>
      <c r="M8" s="2">
        <f ca="1">_xlfn.IFNA(MAX(ABS(INDIRECT("'" &amp; M$2 &amp; "'!B" &amp; ROWS!M8)-TIME!M8), ABS(INDIRECT("'" &amp; M$2 &amp; "'!F" &amp; ROWS!M8)-TIME!M8), ABS(INDIRECT("'" &amp; M$2 &amp; "'!J" &amp; ROWS!M8)-TIME!M8))/TIME!M8, "")</f>
        <v>6.153846153846159E-3</v>
      </c>
      <c r="N8" s="2">
        <f ca="1">_xlfn.IFNA(MAX(ABS(INDIRECT("'" &amp; N$2 &amp; "'!B" &amp; ROWS!N8)-TIME!N8), ABS(INDIRECT("'" &amp; N$2 &amp; "'!F" &amp; ROWS!N8)-TIME!N8), ABS(INDIRECT("'" &amp; N$2 &amp; "'!J" &amp; ROWS!N8)-TIME!N8))/TIME!N8, "")</f>
        <v>1.1857707509881523E-2</v>
      </c>
      <c r="O8" s="2">
        <f ca="1">_xlfn.IFNA(MAX(ABS(INDIRECT("'" &amp; O$2 &amp; "'!B" &amp; ROWS!O8)-TIME!O8), ABS(INDIRECT("'" &amp; O$2 &amp; "'!F" &amp; ROWS!O8)-TIME!O8), ABS(INDIRECT("'" &amp; O$2 &amp; "'!J" &amp; ROWS!O8)-TIME!O8))/TIME!O8, "")</f>
        <v>3.5971223021581968E-3</v>
      </c>
      <c r="P8" s="2">
        <f ca="1">_xlfn.IFNA(MAX(ABS(INDIRECT("'" &amp; P$2 &amp; "'!B" &amp; ROWS!P8)-TIME!P8), ABS(INDIRECT("'" &amp; P$2 &amp; "'!F" &amp; ROWS!P8)-TIME!P8), ABS(INDIRECT("'" &amp; P$2 &amp; "'!J" &amp; ROWS!P8)-TIME!P8))/TIME!P8, "")</f>
        <v>2.7027027027027053E-2</v>
      </c>
      <c r="Q8" s="2">
        <f ca="1">_xlfn.IFNA(MAX(ABS(INDIRECT("'" &amp; Q$2 &amp; "'!B" &amp; ROWS!Q8)-TIME!Q8), ABS(INDIRECT("'" &amp; Q$2 &amp; "'!F" &amp; ROWS!Q8)-TIME!Q8), ABS(INDIRECT("'" &amp; Q$2 &amp; "'!J" &amp; ROWS!Q8)-TIME!Q8))/TIME!Q8, "")</f>
        <v>3.703703703703707E-2</v>
      </c>
      <c r="R8" s="2">
        <f ca="1">_xlfn.IFNA(MAX(ABS(INDIRECT("'" &amp; R$2 &amp; "'!B" &amp; ROWS!R8)-TIME!R8), ABS(INDIRECT("'" &amp; R$2 &amp; "'!F" &amp; ROWS!R8)-TIME!R8), ABS(INDIRECT("'" &amp; R$2 &amp; "'!J" &amp; ROWS!R8)-TIME!R8))/TIME!R8, "")</f>
        <v>4.3478260869565251E-2</v>
      </c>
      <c r="S8" s="2">
        <f ca="1">_xlfn.IFNA(MAX(ABS(INDIRECT("'" &amp; S$2 &amp; "'!B" &amp; ROWS!S8)-TIME!S8), ABS(INDIRECT("'" &amp; S$2 &amp; "'!F" &amp; ROWS!S8)-TIME!S8), ABS(INDIRECT("'" &amp; S$2 &amp; "'!J" &amp; ROWS!S8)-TIME!S8))/TIME!S8, "")</f>
        <v>2.9411764705882377E-2</v>
      </c>
      <c r="T8" s="2">
        <f ca="1">_xlfn.IFNA(MAX(ABS(INDIRECT("'" &amp; T$2 &amp; "'!B" &amp; ROWS!T8)-TIME!T8), ABS(INDIRECT("'" &amp; T$2 &amp; "'!F" &amp; ROWS!T8)-TIME!T8), ABS(INDIRECT("'" &amp; T$2 &amp; "'!J" &amp; ROWS!T8)-TIME!T8))/TIME!T8, "")</f>
        <v>0</v>
      </c>
      <c r="U8" s="2">
        <f ca="1">_xlfn.IFNA(MAX(ABS(INDIRECT("'" &amp; U$2 &amp; "'!B" &amp; ROWS!U8)-TIME!U8), ABS(INDIRECT("'" &amp; U$2 &amp; "'!F" &amp; ROWS!U8)-TIME!U8), ABS(INDIRECT("'" &amp; U$2 &amp; "'!J" &amp; ROWS!U8)-TIME!U8))/TIME!U8, "")</f>
        <v>6.0975609756097615E-3</v>
      </c>
      <c r="V8" s="2">
        <f ca="1">_xlfn.IFNA(MAX(ABS(INDIRECT("'" &amp; V$2 &amp; "'!B" &amp; ROWS!V8)-TIME!V8), ABS(INDIRECT("'" &amp; V$2 &amp; "'!F" &amp; ROWS!V8)-TIME!V8), ABS(INDIRECT("'" &amp; V$2 &amp; "'!J" &amp; ROWS!V8)-TIME!V8))/TIME!V8, "")</f>
        <v>5.9880239520956812E-3</v>
      </c>
      <c r="W8" s="2">
        <f ca="1">_xlfn.IFNA(MAX(ABS(INDIRECT("'" &amp; W$2 &amp; "'!B" &amp; ROWS!W8)-TIME!W8), ABS(INDIRECT("'" &amp; W$2 &amp; "'!F" &amp; ROWS!W8)-TIME!W8), ABS(INDIRECT("'" &amp; W$2 &amp; "'!J" &amp; ROWS!W8)-TIME!W8))/TIME!W8, "")</f>
        <v>1.4388489208633108E-2</v>
      </c>
      <c r="X8" s="2">
        <f ca="1">_xlfn.IFNA(MAX(ABS(INDIRECT("'" &amp; X$2 &amp; "'!B" &amp; ROWS!X8)-TIME!X8), ABS(INDIRECT("'" &amp; X$2 &amp; "'!F" &amp; ROWS!X8)-TIME!X8), ABS(INDIRECT("'" &amp; X$2 &amp; "'!J" &amp; ROWS!X8)-TIME!X8))/TIME!X8, "")</f>
        <v>0</v>
      </c>
      <c r="Y8" s="2">
        <f ca="1">_xlfn.IFNA(MAX(ABS(INDIRECT("'" &amp; Y$2 &amp; "'!B" &amp; ROWS!Y8)-TIME!Y8), ABS(INDIRECT("'" &amp; Y$2 &amp; "'!F" &amp; ROWS!Y8)-TIME!Y8), ABS(INDIRECT("'" &amp; Y$2 &amp; "'!J" &amp; ROWS!Y8)-TIME!Y8))/TIME!Y8, "")</f>
        <v>4.0404040404040442E-2</v>
      </c>
    </row>
    <row r="9" spans="1:25" x14ac:dyDescent="0.25">
      <c r="A9" t="str">
        <f>METRICS!A8</f>
        <v>barge</v>
      </c>
      <c r="B9" s="2">
        <f ca="1">_xlfn.IFNA(MAX(ABS(INDIRECT("'" &amp; B$2 &amp; "'!B" &amp; ROWS!B9)-TIME!B9), ABS(INDIRECT("'" &amp; B$2 &amp; "'!F" &amp; ROWS!B9)-TIME!B9), ABS(INDIRECT("'" &amp; B$2 &amp; "'!J" &amp; ROWS!B9)-TIME!B9))/TIME!B9, "")</f>
        <v>1.2820512820512832E-2</v>
      </c>
      <c r="C9" s="2">
        <f ca="1">_xlfn.IFNA(MAX(ABS(INDIRECT("'" &amp; C$2 &amp; "'!B" &amp; ROWS!C9)-TIME!C9), ABS(INDIRECT("'" &amp; C$2 &amp; "'!F" &amp; ROWS!C9)-TIME!C9), ABS(INDIRECT("'" &amp; C$2 &amp; "'!J" &amp; ROWS!C9)-TIME!C9))/TIME!C9, "")</f>
        <v>3.1111111111111041E-2</v>
      </c>
      <c r="D9" s="2">
        <f ca="1">_xlfn.IFNA(MAX(ABS(INDIRECT("'" &amp; D$2 &amp; "'!B" &amp; ROWS!D9)-TIME!D9), ABS(INDIRECT("'" &amp; D$2 &amp; "'!F" &amp; ROWS!D9)-TIME!D9), ABS(INDIRECT("'" &amp; D$2 &amp; "'!J" &amp; ROWS!D9)-TIME!D9))/TIME!D9, "")</f>
        <v>1.2345679012345689E-2</v>
      </c>
      <c r="E9" s="2">
        <f ca="1">_xlfn.IFNA(MAX(ABS(INDIRECT("'" &amp; E$2 &amp; "'!B" &amp; ROWS!E9)-TIME!E9), ABS(INDIRECT("'" &amp; E$2 &amp; "'!F" &amp; ROWS!E9)-TIME!E9), ABS(INDIRECT("'" &amp; E$2 &amp; "'!J" &amp; ROWS!E9)-TIME!E9))/TIME!E9, "")</f>
        <v>1.3265950726468672E-2</v>
      </c>
      <c r="F9" s="2">
        <f ca="1">_xlfn.IFNA(MAX(ABS(INDIRECT("'" &amp; F$2 &amp; "'!B" &amp; ROWS!F9)-TIME!F9), ABS(INDIRECT("'" &amp; F$2 &amp; "'!F" &amp; ROWS!F9)-TIME!F9), ABS(INDIRECT("'" &amp; F$2 &amp; "'!J" &amp; ROWS!F9)-TIME!F9))/TIME!F9, "")</f>
        <v>1.5974440894568351E-3</v>
      </c>
      <c r="G9" s="2">
        <f ca="1">_xlfn.IFNA(MAX(ABS(INDIRECT("'" &amp; G$2 &amp; "'!B" &amp; ROWS!G9)-TIME!G9), ABS(INDIRECT("'" &amp; G$2 &amp; "'!F" &amp; ROWS!G9)-TIME!G9), ABS(INDIRECT("'" &amp; G$2 &amp; "'!J" &amp; ROWS!G9)-TIME!G9))/TIME!G9, "")</f>
        <v>4.8000000000000395E-3</v>
      </c>
      <c r="H9" s="2" t="str">
        <f ca="1">_xlfn.IFNA(MAX(ABS(INDIRECT("'" &amp; H$2 &amp; "'!B" &amp; ROWS!H9)-TIME!H9), ABS(INDIRECT("'" &amp; H$2 &amp; "'!F" &amp; ROWS!H9)-TIME!H9), ABS(INDIRECT("'" &amp; H$2 &amp; "'!J" &amp; ROWS!H9)-TIME!H9))/TIME!H9, "")</f>
        <v/>
      </c>
      <c r="I9" s="2" t="str">
        <f ca="1">_xlfn.IFNA(MAX(ABS(INDIRECT("'" &amp; I$2 &amp; "'!B" &amp; ROWS!I9)-TIME!I9), ABS(INDIRECT("'" &amp; I$2 &amp; "'!F" &amp; ROWS!I9)-TIME!I9), ABS(INDIRECT("'" &amp; I$2 &amp; "'!J" &amp; ROWS!I9)-TIME!I9))/TIME!I9, "")</f>
        <v/>
      </c>
      <c r="J9" s="2">
        <f ca="1">_xlfn.IFNA(MAX(ABS(INDIRECT("'" &amp; J$2 &amp; "'!B" &amp; ROWS!J9)-TIME!J9), ABS(INDIRECT("'" &amp; J$2 &amp; "'!F" &amp; ROWS!J9)-TIME!J9), ABS(INDIRECT("'" &amp; J$2 &amp; "'!J" &amp; ROWS!J9)-TIME!J9))/TIME!J9, "")</f>
        <v>1.0638297872340436E-2</v>
      </c>
      <c r="K9" s="2">
        <f ca="1">_xlfn.IFNA(MAX(ABS(INDIRECT("'" &amp; K$2 &amp; "'!B" &amp; ROWS!K9)-TIME!K9), ABS(INDIRECT("'" &amp; K$2 &amp; "'!F" &amp; ROWS!K9)-TIME!K9), ABS(INDIRECT("'" &amp; K$2 &amp; "'!J" &amp; ROWS!K9)-TIME!K9))/TIME!K9, "")</f>
        <v>1.6042780748662996E-2</v>
      </c>
      <c r="L9" s="2">
        <f ca="1">_xlfn.IFNA(MAX(ABS(INDIRECT("'" &amp; L$2 &amp; "'!B" &amp; ROWS!L9)-TIME!L9), ABS(INDIRECT("'" &amp; L$2 &amp; "'!F" &amp; ROWS!L9)-TIME!L9), ABS(INDIRECT("'" &amp; L$2 &amp; "'!J" &amp; ROWS!L9)-TIME!L9))/TIME!L9, "")</f>
        <v>1.5151515151515164E-2</v>
      </c>
      <c r="M9" s="2">
        <f ca="1">_xlfn.IFNA(MAX(ABS(INDIRECT("'" &amp; M$2 &amp; "'!B" &amp; ROWS!M9)-TIME!M9), ABS(INDIRECT("'" &amp; M$2 &amp; "'!F" &amp; ROWS!M9)-TIME!M9), ABS(INDIRECT("'" &amp; M$2 &amp; "'!J" &amp; ROWS!M9)-TIME!M9))/TIME!M9, "")</f>
        <v>4.2613636363636716E-3</v>
      </c>
      <c r="N9" s="2">
        <f ca="1">_xlfn.IFNA(MAX(ABS(INDIRECT("'" &amp; N$2 &amp; "'!B" &amp; ROWS!N9)-TIME!N9), ABS(INDIRECT("'" &amp; N$2 &amp; "'!F" &amp; ROWS!N9)-TIME!N9), ABS(INDIRECT("'" &amp; N$2 &amp; "'!J" &amp; ROWS!N9)-TIME!N9))/TIME!N9, "")</f>
        <v>2.5316455696203491E-3</v>
      </c>
      <c r="O9" s="2">
        <f ca="1">_xlfn.IFNA(MAX(ABS(INDIRECT("'" &amp; O$2 &amp; "'!B" &amp; ROWS!O9)-TIME!O9), ABS(INDIRECT("'" &amp; O$2 &amp; "'!F" &amp; ROWS!O9)-TIME!O9), ABS(INDIRECT("'" &amp; O$2 &amp; "'!J" &amp; ROWS!O9)-TIME!O9))/TIME!O9, "")</f>
        <v>5.1282051282051707E-3</v>
      </c>
      <c r="P9" s="2" t="str">
        <f ca="1">_xlfn.IFNA(MAX(ABS(INDIRECT("'" &amp; P$2 &amp; "'!B" &amp; ROWS!P9)-TIME!P9), ABS(INDIRECT("'" &amp; P$2 &amp; "'!F" &amp; ROWS!P9)-TIME!P9), ABS(INDIRECT("'" &amp; P$2 &amp; "'!J" &amp; ROWS!P9)-TIME!P9))/TIME!P9, "")</f>
        <v/>
      </c>
      <c r="Q9" s="2" t="str">
        <f ca="1">_xlfn.IFNA(MAX(ABS(INDIRECT("'" &amp; Q$2 &amp; "'!B" &amp; ROWS!Q9)-TIME!Q9), ABS(INDIRECT("'" &amp; Q$2 &amp; "'!F" &amp; ROWS!Q9)-TIME!Q9), ABS(INDIRECT("'" &amp; Q$2 &amp; "'!J" &amp; ROWS!Q9)-TIME!Q9))/TIME!Q9, "")</f>
        <v/>
      </c>
      <c r="R9" s="2">
        <f ca="1">_xlfn.IFNA(MAX(ABS(INDIRECT("'" &amp; R$2 &amp; "'!B" &amp; ROWS!R9)-TIME!R9), ABS(INDIRECT("'" &amp; R$2 &amp; "'!F" &amp; ROWS!R9)-TIME!R9), ABS(INDIRECT("'" &amp; R$2 &amp; "'!J" &amp; ROWS!R9)-TIME!R9))/TIME!R9, "")</f>
        <v>8.3333333333333412E-2</v>
      </c>
      <c r="S9" s="2">
        <f ca="1">_xlfn.IFNA(MAX(ABS(INDIRECT("'" &amp; S$2 &amp; "'!B" &amp; ROWS!S9)-TIME!S9), ABS(INDIRECT("'" &amp; S$2 &amp; "'!F" &amp; ROWS!S9)-TIME!S9), ABS(INDIRECT("'" &amp; S$2 &amp; "'!J" &amp; ROWS!S9)-TIME!S9))/TIME!S9, "")</f>
        <v>1.081081081081082E-2</v>
      </c>
      <c r="T9" s="2">
        <f ca="1">_xlfn.IFNA(MAX(ABS(INDIRECT("'" &amp; T$2 &amp; "'!B" &amp; ROWS!T9)-TIME!T9), ABS(INDIRECT("'" &amp; T$2 &amp; "'!F" &amp; ROWS!T9)-TIME!T9), ABS(INDIRECT("'" &amp; T$2 &amp; "'!J" &amp; ROWS!T9)-TIME!T9))/TIME!T9, "")</f>
        <v>0</v>
      </c>
      <c r="U9" s="2">
        <f ca="1">_xlfn.IFNA(MAX(ABS(INDIRECT("'" &amp; U$2 &amp; "'!B" &amp; ROWS!U9)-TIME!U9), ABS(INDIRECT("'" &amp; U$2 &amp; "'!F" &amp; ROWS!U9)-TIME!U9), ABS(INDIRECT("'" &amp; U$2 &amp; "'!J" &amp; ROWS!U9)-TIME!U9))/TIME!U9, "")</f>
        <v>6.9492703266158034E-3</v>
      </c>
      <c r="V9" s="2">
        <f ca="1">_xlfn.IFNA(MAX(ABS(INDIRECT("'" &amp; V$2 &amp; "'!B" &amp; ROWS!V9)-TIME!V9), ABS(INDIRECT("'" &amp; V$2 &amp; "'!F" &amp; ROWS!V9)-TIME!V9), ABS(INDIRECT("'" &amp; V$2 &amp; "'!J" &amp; ROWS!V9)-TIME!V9))/TIME!V9, "")</f>
        <v>1.2568077084206591E-3</v>
      </c>
      <c r="W9" s="2">
        <f ca="1">_xlfn.IFNA(MAX(ABS(INDIRECT("'" &amp; W$2 &amp; "'!B" &amp; ROWS!W9)-TIME!W9), ABS(INDIRECT("'" &amp; W$2 &amp; "'!F" &amp; ROWS!W9)-TIME!W9), ABS(INDIRECT("'" &amp; W$2 &amp; "'!J" &amp; ROWS!W9)-TIME!W9))/TIME!W9, "")</f>
        <v>3.3898305084745037E-3</v>
      </c>
      <c r="X9" s="2" t="str">
        <f ca="1">_xlfn.IFNA(MAX(ABS(INDIRECT("'" &amp; X$2 &amp; "'!B" &amp; ROWS!X9)-TIME!X9), ABS(INDIRECT("'" &amp; X$2 &amp; "'!F" &amp; ROWS!X9)-TIME!X9), ABS(INDIRECT("'" &amp; X$2 &amp; "'!J" &amp; ROWS!X9)-TIME!X9))/TIME!X9, "")</f>
        <v/>
      </c>
      <c r="Y9" s="2" t="str">
        <f ca="1">_xlfn.IFNA(MAX(ABS(INDIRECT("'" &amp; Y$2 &amp; "'!B" &amp; ROWS!Y9)-TIME!Y9), ABS(INDIRECT("'" &amp; Y$2 &amp; "'!F" &amp; ROWS!Y9)-TIME!Y9), ABS(INDIRECT("'" &amp; Y$2 &amp; "'!J" &amp; ROWS!Y9)-TIME!Y9))/TIME!Y9, "")</f>
        <v/>
      </c>
    </row>
    <row r="10" spans="1:25" x14ac:dyDescent="0.25">
      <c r="A10" t="str">
        <f>METRICS!A9</f>
        <v>block</v>
      </c>
      <c r="B10" s="2">
        <f ca="1">_xlfn.IFNA(MAX(ABS(INDIRECT("'" &amp; B$2 &amp; "'!B" &amp; ROWS!B10)-TIME!B10), ABS(INDIRECT("'" &amp; B$2 &amp; "'!F" &amp; ROWS!B10)-TIME!B10), ABS(INDIRECT("'" &amp; B$2 &amp; "'!J" &amp; ROWS!B10)-TIME!B10))/TIME!B10, "")</f>
        <v>1.1173184357541908E-2</v>
      </c>
      <c r="C10" s="2">
        <f ca="1">_xlfn.IFNA(MAX(ABS(INDIRECT("'" &amp; C$2 &amp; "'!B" &amp; ROWS!C10)-TIME!C10), ABS(INDIRECT("'" &amp; C$2 &amp; "'!F" &amp; ROWS!C10)-TIME!C10), ABS(INDIRECT("'" &amp; C$2 &amp; "'!J" &amp; ROWS!C10)-TIME!C10))/TIME!C10, "")</f>
        <v>1.3793103448275874E-2</v>
      </c>
      <c r="D10" s="2">
        <f ca="1">_xlfn.IFNA(MAX(ABS(INDIRECT("'" &amp; D$2 &amp; "'!B" &amp; ROWS!D10)-TIME!D10), ABS(INDIRECT("'" &amp; D$2 &amp; "'!F" &amp; ROWS!D10)-TIME!D10), ABS(INDIRECT("'" &amp; D$2 &amp; "'!J" &amp; ROWS!D10)-TIME!D10))/TIME!D10, "")</f>
        <v>1.0101010101010111E-2</v>
      </c>
      <c r="E10" s="2">
        <f ca="1">_xlfn.IFNA(MAX(ABS(INDIRECT("'" &amp; E$2 &amp; "'!B" &amp; ROWS!E10)-TIME!E10), ABS(INDIRECT("'" &amp; E$2 &amp; "'!F" &amp; ROWS!E10)-TIME!E10), ABS(INDIRECT("'" &amp; E$2 &amp; "'!J" &amp; ROWS!E10)-TIME!E10))/TIME!E10, "")</f>
        <v>5.6710775047259451E-3</v>
      </c>
      <c r="F10" s="2">
        <f ca="1">_xlfn.IFNA(MAX(ABS(INDIRECT("'" &amp; F$2 &amp; "'!B" &amp; ROWS!F10)-TIME!F10), ABS(INDIRECT("'" &amp; F$2 &amp; "'!F" &amp; ROWS!F10)-TIME!F10), ABS(INDIRECT("'" &amp; F$2 &amp; "'!J" &amp; ROWS!F10)-TIME!F10))/TIME!F10, "")</f>
        <v>3.9755351681955795E-3</v>
      </c>
      <c r="G10" s="2">
        <f ca="1">_xlfn.IFNA(MAX(ABS(INDIRECT("'" &amp; G$2 &amp; "'!B" &amp; ROWS!G10)-TIME!G10), ABS(INDIRECT("'" &amp; G$2 &amp; "'!F" &amp; ROWS!G10)-TIME!G10), ABS(INDIRECT("'" &amp; G$2 &amp; "'!J" &amp; ROWS!G10)-TIME!G10))/TIME!G10, "")</f>
        <v>3.0845157310302718E-3</v>
      </c>
      <c r="H10" s="2" t="str">
        <f ca="1">_xlfn.IFNA(MAX(ABS(INDIRECT("'" &amp; H$2 &amp; "'!B" &amp; ROWS!H10)-TIME!H10), ABS(INDIRECT("'" &amp; H$2 &amp; "'!F" &amp; ROWS!H10)-TIME!H10), ABS(INDIRECT("'" &amp; H$2 &amp; "'!J" &amp; ROWS!H10)-TIME!H10))/TIME!H10, "")</f>
        <v/>
      </c>
      <c r="I10" s="2" t="str">
        <f ca="1">_xlfn.IFNA(MAX(ABS(INDIRECT("'" &amp; I$2 &amp; "'!B" &amp; ROWS!I10)-TIME!I10), ABS(INDIRECT("'" &amp; I$2 &amp; "'!F" &amp; ROWS!I10)-TIME!I10), ABS(INDIRECT("'" &amp; I$2 &amp; "'!J" &amp; ROWS!I10)-TIME!I10))/TIME!I10, "")</f>
        <v/>
      </c>
      <c r="J10" s="2">
        <f ca="1">_xlfn.IFNA(MAX(ABS(INDIRECT("'" &amp; J$2 &amp; "'!B" &amp; ROWS!J10)-TIME!J10), ABS(INDIRECT("'" &amp; J$2 &amp; "'!F" &amp; ROWS!J10)-TIME!J10), ABS(INDIRECT("'" &amp; J$2 &amp; "'!J" &amp; ROWS!J10)-TIME!J10))/TIME!J10, "")</f>
        <v>8.0000000000000071E-3</v>
      </c>
      <c r="K10" s="2">
        <f ca="1">_xlfn.IFNA(MAX(ABS(INDIRECT("'" &amp; K$2 &amp; "'!B" &amp; ROWS!K10)-TIME!K10), ABS(INDIRECT("'" &amp; K$2 &amp; "'!F" &amp; ROWS!K10)-TIME!K10), ABS(INDIRECT("'" &amp; K$2 &amp; "'!J" &amp; ROWS!K10)-TIME!K10))/TIME!K10, "")</f>
        <v>0</v>
      </c>
      <c r="L10" s="2">
        <f ca="1">_xlfn.IFNA(MAX(ABS(INDIRECT("'" &amp; L$2 &amp; "'!B" &amp; ROWS!L10)-TIME!L10), ABS(INDIRECT("'" &amp; L$2 &amp; "'!F" &amp; ROWS!L10)-TIME!L10), ABS(INDIRECT("'" &amp; L$2 &amp; "'!J" &amp; ROWS!L10)-TIME!L10))/TIME!L10, "")</f>
        <v>0</v>
      </c>
      <c r="M10" s="2">
        <f ca="1">_xlfn.IFNA(MAX(ABS(INDIRECT("'" &amp; M$2 &amp; "'!B" &amp; ROWS!M10)-TIME!M10), ABS(INDIRECT("'" &amp; M$2 &amp; "'!F" &amp; ROWS!M10)-TIME!M10), ABS(INDIRECT("'" &amp; M$2 &amp; "'!J" &amp; ROWS!M10)-TIME!M10))/TIME!M10, "")</f>
        <v>5.3763440860215813E-3</v>
      </c>
      <c r="N10" s="2">
        <f ca="1">_xlfn.IFNA(MAX(ABS(INDIRECT("'" &amp; N$2 &amp; "'!B" &amp; ROWS!N10)-TIME!N10), ABS(INDIRECT("'" &amp; N$2 &amp; "'!F" &amp; ROWS!N10)-TIME!N10), ABS(INDIRECT("'" &amp; N$2 &amp; "'!J" &amp; ROWS!N10)-TIME!N10))/TIME!N10, "")</f>
        <v>2.8976175144880831E-3</v>
      </c>
      <c r="O10" s="2">
        <f ca="1">_xlfn.IFNA(MAX(ABS(INDIRECT("'" &amp; O$2 &amp; "'!B" &amp; ROWS!O10)-TIME!O10), ABS(INDIRECT("'" &amp; O$2 &amp; "'!F" &amp; ROWS!O10)-TIME!O10), ABS(INDIRECT("'" &amp; O$2 &amp; "'!J" &amp; ROWS!O10)-TIME!O10))/TIME!O10, "")</f>
        <v>2.5673940949935838E-2</v>
      </c>
      <c r="P10" s="2" t="str">
        <f ca="1">_xlfn.IFNA(MAX(ABS(INDIRECT("'" &amp; P$2 &amp; "'!B" &amp; ROWS!P10)-TIME!P10), ABS(INDIRECT("'" &amp; P$2 &amp; "'!F" &amp; ROWS!P10)-TIME!P10), ABS(INDIRECT("'" &amp; P$2 &amp; "'!J" &amp; ROWS!P10)-TIME!P10))/TIME!P10, "")</f>
        <v/>
      </c>
      <c r="Q10" s="2" t="str">
        <f ca="1">_xlfn.IFNA(MAX(ABS(INDIRECT("'" &amp; Q$2 &amp; "'!B" &amp; ROWS!Q10)-TIME!Q10), ABS(INDIRECT("'" &amp; Q$2 &amp; "'!F" &amp; ROWS!Q10)-TIME!Q10), ABS(INDIRECT("'" &amp; Q$2 &amp; "'!J" &amp; ROWS!Q10)-TIME!Q10))/TIME!Q10, "")</f>
        <v/>
      </c>
      <c r="R10" s="2">
        <f ca="1">_xlfn.IFNA(MAX(ABS(INDIRECT("'" &amp; R$2 &amp; "'!B" &amp; ROWS!R10)-TIME!R10), ABS(INDIRECT("'" &amp; R$2 &amp; "'!F" &amp; ROWS!R10)-TIME!R10), ABS(INDIRECT("'" &amp; R$2 &amp; "'!J" &amp; ROWS!R10)-TIME!R10))/TIME!R10, "")</f>
        <v>5.970149253731348E-2</v>
      </c>
      <c r="S10" s="2">
        <f ca="1">_xlfn.IFNA(MAX(ABS(INDIRECT("'" &amp; S$2 &amp; "'!B" &amp; ROWS!S10)-TIME!S10), ABS(INDIRECT("'" &amp; S$2 &amp; "'!F" &amp; ROWS!S10)-TIME!S10), ABS(INDIRECT("'" &amp; S$2 &amp; "'!J" &amp; ROWS!S10)-TIME!S10))/TIME!S10, "")</f>
        <v>8.3333333333333419E-3</v>
      </c>
      <c r="T10" s="2">
        <f ca="1">_xlfn.IFNA(MAX(ABS(INDIRECT("'" &amp; T$2 &amp; "'!B" &amp; ROWS!T10)-TIME!T10), ABS(INDIRECT("'" &amp; T$2 &amp; "'!F" &amp; ROWS!T10)-TIME!T10), ABS(INDIRECT("'" &amp; T$2 &amp; "'!J" &amp; ROWS!T10)-TIME!T10))/TIME!T10, "")</f>
        <v>0</v>
      </c>
      <c r="U10" s="2">
        <f ca="1">_xlfn.IFNA(MAX(ABS(INDIRECT("'" &amp; U$2 &amp; "'!B" &amp; ROWS!U10)-TIME!U10), ABS(INDIRECT("'" &amp; U$2 &amp; "'!F" &amp; ROWS!U10)-TIME!U10), ABS(INDIRECT("'" &amp; U$2 &amp; "'!J" &amp; ROWS!U10)-TIME!U10))/TIME!U10, "")</f>
        <v>2.1299254526093024E-3</v>
      </c>
      <c r="V10" s="2">
        <f ca="1">_xlfn.IFNA(MAX(ABS(INDIRECT("'" &amp; V$2 &amp; "'!B" &amp; ROWS!V10)-TIME!V10), ABS(INDIRECT("'" &amp; V$2 &amp; "'!F" &amp; ROWS!V10)-TIME!V10), ABS(INDIRECT("'" &amp; V$2 &amp; "'!J" &amp; ROWS!V10)-TIME!V10))/TIME!V10, "")</f>
        <v>9.6215522771010698E-4</v>
      </c>
      <c r="W10" s="2">
        <f ca="1">_xlfn.IFNA(MAX(ABS(INDIRECT("'" &amp; W$2 &amp; "'!B" &amp; ROWS!W10)-TIME!W10), ABS(INDIRECT("'" &amp; W$2 &amp; "'!F" &amp; ROWS!W10)-TIME!W10), ABS(INDIRECT("'" &amp; W$2 &amp; "'!J" &amp; ROWS!W10)-TIME!W10))/TIME!W10, "")</f>
        <v>1.2978585334198296E-3</v>
      </c>
      <c r="X10" s="2" t="str">
        <f ca="1">_xlfn.IFNA(MAX(ABS(INDIRECT("'" &amp; X$2 &amp; "'!B" &amp; ROWS!X10)-TIME!X10), ABS(INDIRECT("'" &amp; X$2 &amp; "'!F" &amp; ROWS!X10)-TIME!X10), ABS(INDIRECT("'" &amp; X$2 &amp; "'!J" &amp; ROWS!X10)-TIME!X10))/TIME!X10, "")</f>
        <v/>
      </c>
      <c r="Y10" s="2" t="str">
        <f ca="1">_xlfn.IFNA(MAX(ABS(INDIRECT("'" &amp; Y$2 &amp; "'!B" &amp; ROWS!Y10)-TIME!Y10), ABS(INDIRECT("'" &amp; Y$2 &amp; "'!F" &amp; ROWS!Y10)-TIME!Y10), ABS(INDIRECT("'" &amp; Y$2 &amp; "'!J" &amp; ROWS!Y10)-TIME!Y10))/TIME!Y10, "")</f>
        <v/>
      </c>
    </row>
    <row r="11" spans="1:25" x14ac:dyDescent="0.25">
      <c r="A11" t="str">
        <f>METRICS!A10</f>
        <v>boundedBufferEXT</v>
      </c>
      <c r="B11" s="2">
        <f ca="1">_xlfn.IFNA(MAX(ABS(INDIRECT("'" &amp; B$2 &amp; "'!B" &amp; ROWS!B11)-TIME!B11), ABS(INDIRECT("'" &amp; B$2 &amp; "'!F" &amp; ROWS!B11)-TIME!B11), ABS(INDIRECT("'" &amp; B$2 &amp; "'!J" &amp; ROWS!B11)-TIME!B11))/TIME!B11, "")</f>
        <v>2.7027027027026931E-2</v>
      </c>
      <c r="C11" s="2">
        <f ca="1">_xlfn.IFNA(MAX(ABS(INDIRECT("'" &amp; C$2 &amp; "'!B" &amp; ROWS!C11)-TIME!C11), ABS(INDIRECT("'" &amp; C$2 &amp; "'!F" &amp; ROWS!C11)-TIME!C11), ABS(INDIRECT("'" &amp; C$2 &amp; "'!J" &amp; ROWS!C11)-TIME!C11))/TIME!C11, "")</f>
        <v>1.646090534979425E-2</v>
      </c>
      <c r="D11" s="2">
        <f ca="1">_xlfn.IFNA(MAX(ABS(INDIRECT("'" &amp; D$2 &amp; "'!B" &amp; ROWS!D11)-TIME!D11), ABS(INDIRECT("'" &amp; D$2 &amp; "'!F" &amp; ROWS!D11)-TIME!D11), ABS(INDIRECT("'" &amp; D$2 &amp; "'!J" &amp; ROWS!D11)-TIME!D11))/TIME!D11, "")</f>
        <v>2.1978021978021997E-2</v>
      </c>
      <c r="E11" s="2">
        <f ca="1">_xlfn.IFNA(MAX(ABS(INDIRECT("'" &amp; E$2 &amp; "'!B" &amp; ROWS!E11)-TIME!E11), ABS(INDIRECT("'" &amp; E$2 &amp; "'!F" &amp; ROWS!E11)-TIME!E11), ABS(INDIRECT("'" &amp; E$2 &amp; "'!J" &amp; ROWS!E11)-TIME!E11))/TIME!E11, "")</f>
        <v>5.9556036816458815E-3</v>
      </c>
      <c r="F11" s="2">
        <f ca="1">_xlfn.IFNA(MAX(ABS(INDIRECT("'" &amp; F$2 &amp; "'!B" &amp; ROWS!F11)-TIME!F11), ABS(INDIRECT("'" &amp; F$2 &amp; "'!F" &amp; ROWS!F11)-TIME!F11), ABS(INDIRECT("'" &amp; F$2 &amp; "'!J" &amp; ROWS!F11)-TIME!F11))/TIME!F11, "")</f>
        <v>4.6561604584528134E-3</v>
      </c>
      <c r="G11" s="2">
        <f ca="1">_xlfn.IFNA(MAX(ABS(INDIRECT("'" &amp; G$2 &amp; "'!B" &amp; ROWS!G11)-TIME!G11), ABS(INDIRECT("'" &amp; G$2 &amp; "'!F" &amp; ROWS!G11)-TIME!G11), ABS(INDIRECT("'" &amp; G$2 &amp; "'!J" &amp; ROWS!G11)-TIME!G11))/TIME!G11, "")</f>
        <v>2.0435967302451881E-3</v>
      </c>
      <c r="H11" s="2" t="str">
        <f ca="1">_xlfn.IFNA(MAX(ABS(INDIRECT("'" &amp; H$2 &amp; "'!B" &amp; ROWS!H11)-TIME!H11), ABS(INDIRECT("'" &amp; H$2 &amp; "'!F" &amp; ROWS!H11)-TIME!H11), ABS(INDIRECT("'" &amp; H$2 &amp; "'!J" &amp; ROWS!H11)-TIME!H11))/TIME!H11, "")</f>
        <v/>
      </c>
      <c r="I11" s="2" t="str">
        <f ca="1">_xlfn.IFNA(MAX(ABS(INDIRECT("'" &amp; I$2 &amp; "'!B" &amp; ROWS!I11)-TIME!I11), ABS(INDIRECT("'" &amp; I$2 &amp; "'!F" &amp; ROWS!I11)-TIME!I11), ABS(INDIRECT("'" &amp; I$2 &amp; "'!J" &amp; ROWS!I11)-TIME!I11))/TIME!I11, "")</f>
        <v/>
      </c>
      <c r="J11" s="2">
        <f ca="1">_xlfn.IFNA(MAX(ABS(INDIRECT("'" &amp; J$2 &amp; "'!B" &amp; ROWS!J11)-TIME!J11), ABS(INDIRECT("'" &amp; J$2 &amp; "'!F" &amp; ROWS!J11)-TIME!J11), ABS(INDIRECT("'" &amp; J$2 &amp; "'!J" &amp; ROWS!J11)-TIME!J11))/TIME!J11, "")</f>
        <v>9.9009900990099098E-3</v>
      </c>
      <c r="K11" s="2">
        <f ca="1">_xlfn.IFNA(MAX(ABS(INDIRECT("'" &amp; K$2 &amp; "'!B" &amp; ROWS!K11)-TIME!K11), ABS(INDIRECT("'" &amp; K$2 &amp; "'!F" &amp; ROWS!K11)-TIME!K11), ABS(INDIRECT("'" &amp; K$2 &amp; "'!J" &amp; ROWS!K11)-TIME!K11))/TIME!K11, "")</f>
        <v>1.9900497512437831E-2</v>
      </c>
      <c r="L11" s="2">
        <f ca="1">_xlfn.IFNA(MAX(ABS(INDIRECT("'" &amp; L$2 &amp; "'!B" &amp; ROWS!L11)-TIME!L11), ABS(INDIRECT("'" &amp; L$2 &amp; "'!F" &amp; ROWS!L11)-TIME!L11), ABS(INDIRECT("'" &amp; L$2 &amp; "'!J" &amp; ROWS!L11)-TIME!L11))/TIME!L11, "")</f>
        <v>1.3698630136986314E-2</v>
      </c>
      <c r="M11" s="2">
        <f ca="1">_xlfn.IFNA(MAX(ABS(INDIRECT("'" &amp; M$2 &amp; "'!B" &amp; ROWS!M11)-TIME!M11), ABS(INDIRECT("'" &amp; M$2 &amp; "'!F" &amp; ROWS!M11)-TIME!M11), ABS(INDIRECT("'" &amp; M$2 &amp; "'!J" &amp; ROWS!M11)-TIME!M11))/TIME!M11, "")</f>
        <v>9.7442143727162079E-3</v>
      </c>
      <c r="N11" s="2">
        <f ca="1">_xlfn.IFNA(MAX(ABS(INDIRECT("'" &amp; N$2 &amp; "'!B" &amp; ROWS!N11)-TIME!N11), ABS(INDIRECT("'" &amp; N$2 &amp; "'!F" &amp; ROWS!N11)-TIME!N11), ABS(INDIRECT("'" &amp; N$2 &amp; "'!J" &amp; ROWS!N11)-TIME!N11))/TIME!N11, "")</f>
        <v>1.8761726078798185E-3</v>
      </c>
      <c r="O11" s="2">
        <f ca="1">_xlfn.IFNA(MAX(ABS(INDIRECT("'" &amp; O$2 &amp; "'!B" &amp; ROWS!O11)-TIME!O11), ABS(INDIRECT("'" &amp; O$2 &amp; "'!F" &amp; ROWS!O11)-TIME!O11), ABS(INDIRECT("'" &amp; O$2 &amp; "'!J" &amp; ROWS!O11)-TIME!O11))/TIME!O11, "")</f>
        <v>2.7997128499641102E-2</v>
      </c>
      <c r="P11" s="2" t="str">
        <f ca="1">_xlfn.IFNA(MAX(ABS(INDIRECT("'" &amp; P$2 &amp; "'!B" &amp; ROWS!P11)-TIME!P11), ABS(INDIRECT("'" &amp; P$2 &amp; "'!F" &amp; ROWS!P11)-TIME!P11), ABS(INDIRECT("'" &amp; P$2 &amp; "'!J" &amp; ROWS!P11)-TIME!P11))/TIME!P11, "")</f>
        <v/>
      </c>
      <c r="Q11" s="2" t="str">
        <f ca="1">_xlfn.IFNA(MAX(ABS(INDIRECT("'" &amp; Q$2 &amp; "'!B" &amp; ROWS!Q11)-TIME!Q11), ABS(INDIRECT("'" &amp; Q$2 &amp; "'!F" &amp; ROWS!Q11)-TIME!Q11), ABS(INDIRECT("'" &amp; Q$2 &amp; "'!J" &amp; ROWS!Q11)-TIME!Q11))/TIME!Q11, "")</f>
        <v/>
      </c>
      <c r="R11" s="2">
        <f ca="1">_xlfn.IFNA(MAX(ABS(INDIRECT("'" &amp; R$2 &amp; "'!B" &amp; ROWS!R11)-TIME!R11), ABS(INDIRECT("'" &amp; R$2 &amp; "'!F" &amp; ROWS!R11)-TIME!R11), ABS(INDIRECT("'" &amp; R$2 &amp; "'!J" &amp; ROWS!R11)-TIME!R11))/TIME!R11, "")</f>
        <v>7.142857142857148E-2</v>
      </c>
      <c r="S11" s="2">
        <f ca="1">_xlfn.IFNA(MAX(ABS(INDIRECT("'" &amp; S$2 &amp; "'!B" &amp; ROWS!S11)-TIME!S11), ABS(INDIRECT("'" &amp; S$2 &amp; "'!F" &amp; ROWS!S11)-TIME!S11), ABS(INDIRECT("'" &amp; S$2 &amp; "'!J" &amp; ROWS!S11)-TIME!S11))/TIME!S11, "")</f>
        <v>1.0101010101010111E-2</v>
      </c>
      <c r="T11" s="2">
        <f ca="1">_xlfn.IFNA(MAX(ABS(INDIRECT("'" &amp; T$2 &amp; "'!B" &amp; ROWS!T11)-TIME!T11), ABS(INDIRECT("'" &amp; T$2 &amp; "'!F" &amp; ROWS!T11)-TIME!T11), ABS(INDIRECT("'" &amp; T$2 &amp; "'!J" &amp; ROWS!T11)-TIME!T11))/TIME!T11, "")</f>
        <v>2.7027027027027053E-2</v>
      </c>
      <c r="U11" s="2">
        <f ca="1">_xlfn.IFNA(MAX(ABS(INDIRECT("'" &amp; U$2 &amp; "'!B" &amp; ROWS!U11)-TIME!U11), ABS(INDIRECT("'" &amp; U$2 &amp; "'!F" &amp; ROWS!U11)-TIME!U11), ABS(INDIRECT("'" &amp; U$2 &amp; "'!J" &amp; ROWS!U11)-TIME!U11))/TIME!U11, "")</f>
        <v>1.3830426939266413E-2</v>
      </c>
      <c r="V11" s="2">
        <f ca="1">_xlfn.IFNA(MAX(ABS(INDIRECT("'" &amp; V$2 &amp; "'!B" &amp; ROWS!V11)-TIME!V11), ABS(INDIRECT("'" &amp; V$2 &amp; "'!F" &amp; ROWS!V11)-TIME!V11), ABS(INDIRECT("'" &amp; V$2 &amp; "'!J" &amp; ROWS!V11)-TIME!V11))/TIME!V11, "")</f>
        <v>3.0143180105500489E-3</v>
      </c>
      <c r="W11" s="2">
        <f ca="1">_xlfn.IFNA(MAX(ABS(INDIRECT("'" &amp; W$2 &amp; "'!B" &amp; ROWS!W11)-TIME!W11), ABS(INDIRECT("'" &amp; W$2 &amp; "'!F" &amp; ROWS!W11)-TIME!W11), ABS(INDIRECT("'" &amp; W$2 &amp; "'!J" &amp; ROWS!W11)-TIME!W11))/TIME!W11, "")</f>
        <v>2.8490028490029151E-3</v>
      </c>
      <c r="X11" s="2" t="str">
        <f ca="1">_xlfn.IFNA(MAX(ABS(INDIRECT("'" &amp; X$2 &amp; "'!B" &amp; ROWS!X11)-TIME!X11), ABS(INDIRECT("'" &amp; X$2 &amp; "'!F" &amp; ROWS!X11)-TIME!X11), ABS(INDIRECT("'" &amp; X$2 &amp; "'!J" &amp; ROWS!X11)-TIME!X11))/TIME!X11, "")</f>
        <v/>
      </c>
      <c r="Y11" s="2" t="str">
        <f ca="1">_xlfn.IFNA(MAX(ABS(INDIRECT("'" &amp; Y$2 &amp; "'!B" &amp; ROWS!Y11)-TIME!Y11), ABS(INDIRECT("'" &amp; Y$2 &amp; "'!F" &amp; ROWS!Y11)-TIME!Y11), ABS(INDIRECT("'" &amp; Y$2 &amp; "'!J" &amp; ROWS!Y11)-TIME!Y11))/TIME!Y11, "")</f>
        <v/>
      </c>
    </row>
    <row r="12" spans="1:25" x14ac:dyDescent="0.25">
      <c r="A12" t="str">
        <f>METRICS!A11</f>
        <v>boundedBufferINT</v>
      </c>
      <c r="B12" s="2">
        <f ca="1">_xlfn.IFNA(MAX(ABS(INDIRECT("'" &amp; B$2 &amp; "'!B" &amp; ROWS!B12)-TIME!B12), ABS(INDIRECT("'" &amp; B$2 &amp; "'!F" &amp; ROWS!B12)-TIME!B12), ABS(INDIRECT("'" &amp; B$2 &amp; "'!J" &amp; ROWS!B12)-TIME!B12))/TIME!B12, "")</f>
        <v>5.9139784946236486E-2</v>
      </c>
      <c r="C12" s="2">
        <f ca="1">_xlfn.IFNA(MAX(ABS(INDIRECT("'" &amp; C$2 &amp; "'!B" &amp; ROWS!C12)-TIME!C12), ABS(INDIRECT("'" &amp; C$2 &amp; "'!F" &amp; ROWS!C12)-TIME!C12), ABS(INDIRECT("'" &amp; C$2 &amp; "'!J" &amp; ROWS!C12)-TIME!C12))/TIME!C12, "")</f>
        <v>1.632653061224491E-2</v>
      </c>
      <c r="D12" s="2">
        <f ca="1">_xlfn.IFNA(MAX(ABS(INDIRECT("'" &amp; D$2 &amp; "'!B" &amp; ROWS!D12)-TIME!D12), ABS(INDIRECT("'" &amp; D$2 &amp; "'!F" &amp; ROWS!D12)-TIME!D12), ABS(INDIRECT("'" &amp; D$2 &amp; "'!J" &amp; ROWS!D12)-TIME!D12))/TIME!D12, "")</f>
        <v>0</v>
      </c>
      <c r="E12" s="2">
        <f ca="1">_xlfn.IFNA(MAX(ABS(INDIRECT("'" &amp; E$2 &amp; "'!B" &amp; ROWS!E12)-TIME!E12), ABS(INDIRECT("'" &amp; E$2 &amp; "'!F" &amp; ROWS!E12)-TIME!E12), ABS(INDIRECT("'" &amp; E$2 &amp; "'!J" &amp; ROWS!E12)-TIME!E12))/TIME!E12, "")</f>
        <v>1.0799136069114432E-2</v>
      </c>
      <c r="F12" s="2">
        <f ca="1">_xlfn.IFNA(MAX(ABS(INDIRECT("'" &amp; F$2 &amp; "'!B" &amp; ROWS!F12)-TIME!F12), ABS(INDIRECT("'" &amp; F$2 &amp; "'!F" &amp; ROWS!F12)-TIME!F12), ABS(INDIRECT("'" &amp; F$2 &amp; "'!J" &amp; ROWS!F12)-TIME!F12))/TIME!F12, "")</f>
        <v>2.8490028490029151E-3</v>
      </c>
      <c r="G12" s="2">
        <f ca="1">_xlfn.IFNA(MAX(ABS(INDIRECT("'" &amp; G$2 &amp; "'!B" &amp; ROWS!G12)-TIME!G12), ABS(INDIRECT("'" &amp; G$2 &amp; "'!F" &amp; ROWS!G12)-TIME!G12), ABS(INDIRECT("'" &amp; G$2 &amp; "'!J" &amp; ROWS!G12)-TIME!G12))/TIME!G12, "")</f>
        <v>7.4173971679028609E-3</v>
      </c>
      <c r="H12" s="2" t="str">
        <f ca="1">_xlfn.IFNA(MAX(ABS(INDIRECT("'" &amp; H$2 &amp; "'!B" &amp; ROWS!H12)-TIME!H12), ABS(INDIRECT("'" &amp; H$2 &amp; "'!F" &amp; ROWS!H12)-TIME!H12), ABS(INDIRECT("'" &amp; H$2 &amp; "'!J" &amp; ROWS!H12)-TIME!H12))/TIME!H12, "")</f>
        <v/>
      </c>
      <c r="I12" s="2" t="str">
        <f ca="1">_xlfn.IFNA(MAX(ABS(INDIRECT("'" &amp; I$2 &amp; "'!B" &amp; ROWS!I12)-TIME!I12), ABS(INDIRECT("'" &amp; I$2 &amp; "'!F" &amp; ROWS!I12)-TIME!I12), ABS(INDIRECT("'" &amp; I$2 &amp; "'!J" &amp; ROWS!I12)-TIME!I12))/TIME!I12, "")</f>
        <v/>
      </c>
      <c r="J12" s="2">
        <f ca="1">_xlfn.IFNA(MAX(ABS(INDIRECT("'" &amp; J$2 &amp; "'!B" &amp; ROWS!J12)-TIME!J12), ABS(INDIRECT("'" &amp; J$2 &amp; "'!F" &amp; ROWS!J12)-TIME!J12), ABS(INDIRECT("'" &amp; J$2 &amp; "'!J" &amp; ROWS!J12)-TIME!J12))/TIME!J12, "")</f>
        <v>9.7087378640776777E-3</v>
      </c>
      <c r="K12" s="2">
        <f ca="1">_xlfn.IFNA(MAX(ABS(INDIRECT("'" &amp; K$2 &amp; "'!B" &amp; ROWS!K12)-TIME!K12), ABS(INDIRECT("'" &amp; K$2 &amp; "'!F" &amp; ROWS!K12)-TIME!K12), ABS(INDIRECT("'" &amp; K$2 &amp; "'!J" &amp; ROWS!K12)-TIME!K12))/TIME!K12, "")</f>
        <v>4.926108374384351E-3</v>
      </c>
      <c r="L12" s="2">
        <f ca="1">_xlfn.IFNA(MAX(ABS(INDIRECT("'" &amp; L$2 &amp; "'!B" &amp; ROWS!L12)-TIME!L12), ABS(INDIRECT("'" &amp; L$2 &amp; "'!F" &amp; ROWS!L12)-TIME!L12), ABS(INDIRECT("'" &amp; L$2 &amp; "'!J" &amp; ROWS!L12)-TIME!L12))/TIME!L12, "")</f>
        <v>1.3513513513513526E-2</v>
      </c>
      <c r="M12" s="2">
        <f ca="1">_xlfn.IFNA(MAX(ABS(INDIRECT("'" &amp; M$2 &amp; "'!B" &amp; ROWS!M12)-TIME!M12), ABS(INDIRECT("'" &amp; M$2 &amp; "'!F" &amp; ROWS!M12)-TIME!M12), ABS(INDIRECT("'" &amp; M$2 &amp; "'!J" &amp; ROWS!M12)-TIME!M12))/TIME!M12, "")</f>
        <v>3.6319612590798257E-3</v>
      </c>
      <c r="N12" s="2">
        <f ca="1">_xlfn.IFNA(MAX(ABS(INDIRECT("'" &amp; N$2 &amp; "'!B" &amp; ROWS!N12)-TIME!N12), ABS(INDIRECT("'" &amp; N$2 &amp; "'!F" &amp; ROWS!N12)-TIME!N12), ABS(INDIRECT("'" &amp; N$2 &amp; "'!J" &amp; ROWS!N12)-TIME!N12))/TIME!N12, "")</f>
        <v>1.8733608092918962E-3</v>
      </c>
      <c r="O12" s="2">
        <f ca="1">_xlfn.IFNA(MAX(ABS(INDIRECT("'" &amp; O$2 &amp; "'!B" &amp; ROWS!O12)-TIME!O12), ABS(INDIRECT("'" &amp; O$2 &amp; "'!F" &amp; ROWS!O12)-TIME!O12), ABS(INDIRECT("'" &amp; O$2 &amp; "'!J" &amp; ROWS!O12)-TIME!O12))/TIME!O12, "")</f>
        <v>1.8361581920903938E-2</v>
      </c>
      <c r="P12" s="2" t="str">
        <f ca="1">_xlfn.IFNA(MAX(ABS(INDIRECT("'" &amp; P$2 &amp; "'!B" &amp; ROWS!P12)-TIME!P12), ABS(INDIRECT("'" &amp; P$2 &amp; "'!F" &amp; ROWS!P12)-TIME!P12), ABS(INDIRECT("'" &amp; P$2 &amp; "'!J" &amp; ROWS!P12)-TIME!P12))/TIME!P12, "")</f>
        <v/>
      </c>
      <c r="Q12" s="2" t="str">
        <f ca="1">_xlfn.IFNA(MAX(ABS(INDIRECT("'" &amp; Q$2 &amp; "'!B" &amp; ROWS!Q12)-TIME!Q12), ABS(INDIRECT("'" &amp; Q$2 &amp; "'!F" &amp; ROWS!Q12)-TIME!Q12), ABS(INDIRECT("'" &amp; Q$2 &amp; "'!J" &amp; ROWS!Q12)-TIME!Q12))/TIME!Q12, "")</f>
        <v/>
      </c>
      <c r="R12" s="2">
        <f ca="1">_xlfn.IFNA(MAX(ABS(INDIRECT("'" &amp; R$2 &amp; "'!B" &amp; ROWS!R12)-TIME!R12), ABS(INDIRECT("'" &amp; R$2 &amp; "'!F" &amp; ROWS!R12)-TIME!R12), ABS(INDIRECT("'" &amp; R$2 &amp; "'!J" &amp; ROWS!R12)-TIME!R12))/TIME!R12, "")</f>
        <v>0.12264150943396215</v>
      </c>
      <c r="S12" s="2">
        <f ca="1">_xlfn.IFNA(MAX(ABS(INDIRECT("'" &amp; S$2 &amp; "'!B" &amp; ROWS!S12)-TIME!S12), ABS(INDIRECT("'" &amp; S$2 &amp; "'!F" &amp; ROWS!S12)-TIME!S12), ABS(INDIRECT("'" &amp; S$2 &amp; "'!J" &amp; ROWS!S12)-TIME!S12))/TIME!S12, "")</f>
        <v>1.0050251256281416E-2</v>
      </c>
      <c r="T12" s="2">
        <f ca="1">_xlfn.IFNA(MAX(ABS(INDIRECT("'" &amp; T$2 &amp; "'!B" &amp; ROWS!T12)-TIME!T12), ABS(INDIRECT("'" &amp; T$2 &amp; "'!F" &amp; ROWS!T12)-TIME!T12), ABS(INDIRECT("'" &amp; T$2 &amp; "'!J" &amp; ROWS!T12)-TIME!T12))/TIME!T12, "")</f>
        <v>1.3513513513513526E-2</v>
      </c>
      <c r="U12" s="2">
        <f ca="1">_xlfn.IFNA(MAX(ABS(INDIRECT("'" &amp; U$2 &amp; "'!B" &amp; ROWS!U12)-TIME!U12), ABS(INDIRECT("'" &amp; U$2 &amp; "'!F" &amp; ROWS!U12)-TIME!U12), ABS(INDIRECT("'" &amp; U$2 &amp; "'!J" &amp; ROWS!U12)-TIME!U12))/TIME!U12, "")</f>
        <v>1.7303102625298276E-2</v>
      </c>
      <c r="V12" s="2">
        <f ca="1">_xlfn.IFNA(MAX(ABS(INDIRECT("'" &amp; V$2 &amp; "'!B" &amp; ROWS!V12)-TIME!V12), ABS(INDIRECT("'" &amp; V$2 &amp; "'!F" &amp; ROWS!V12)-TIME!V12), ABS(INDIRECT("'" &amp; V$2 &amp; "'!J" &amp; ROWS!V12)-TIME!V12))/TIME!V12, "")</f>
        <v>3.384731101918009E-3</v>
      </c>
      <c r="W12" s="2">
        <f ca="1">_xlfn.IFNA(MAX(ABS(INDIRECT("'" &amp; W$2 &amp; "'!B" &amp; ROWS!W12)-TIME!W12), ABS(INDIRECT("'" &amp; W$2 &amp; "'!F" &amp; ROWS!W12)-TIME!W12), ABS(INDIRECT("'" &amp; W$2 &amp; "'!J" &amp; ROWS!W12)-TIME!W12))/TIME!W12, "")</f>
        <v>1.6174402250351647E-2</v>
      </c>
      <c r="X12" s="2" t="str">
        <f ca="1">_xlfn.IFNA(MAX(ABS(INDIRECT("'" &amp; X$2 &amp; "'!B" &amp; ROWS!X12)-TIME!X12), ABS(INDIRECT("'" &amp; X$2 &amp; "'!F" &amp; ROWS!X12)-TIME!X12), ABS(INDIRECT("'" &amp; X$2 &amp; "'!J" &amp; ROWS!X12)-TIME!X12))/TIME!X12, "")</f>
        <v/>
      </c>
      <c r="Y12" s="2" t="str">
        <f ca="1">_xlfn.IFNA(MAX(ABS(INDIRECT("'" &amp; Y$2 &amp; "'!B" &amp; ROWS!Y12)-TIME!Y12), ABS(INDIRECT("'" &amp; Y$2 &amp; "'!F" &amp; ROWS!Y12)-TIME!Y12), ABS(INDIRECT("'" &amp; Y$2 &amp; "'!J" &amp; ROWS!Y12)-TIME!Y12))/TIME!Y12, "")</f>
        <v/>
      </c>
    </row>
    <row r="13" spans="1:25" x14ac:dyDescent="0.25">
      <c r="A13" t="str">
        <f>METRICS!A12</f>
        <v>castError</v>
      </c>
      <c r="B13" s="2">
        <f ca="1">_xlfn.IFNA(MAX(ABS(INDIRECT("'" &amp; B$2 &amp; "'!B" &amp; ROWS!B13)-TIME!B13), ABS(INDIRECT("'" &amp; B$2 &amp; "'!F" &amp; ROWS!B13)-TIME!B13), ABS(INDIRECT("'" &amp; B$2 &amp; "'!J" &amp; ROWS!B13)-TIME!B13))/TIME!B13, "")</f>
        <v>0.16666666666666682</v>
      </c>
      <c r="C13" s="2">
        <f ca="1">_xlfn.IFNA(MAX(ABS(INDIRECT("'" &amp; C$2 &amp; "'!B" &amp; ROWS!C13)-TIME!C13), ABS(INDIRECT("'" &amp; C$2 &amp; "'!F" &amp; ROWS!C13)-TIME!C13), ABS(INDIRECT("'" &amp; C$2 &amp; "'!J" &amp; ROWS!C13)-TIME!C13))/TIME!C13, "")</f>
        <v>0</v>
      </c>
      <c r="D13" s="2">
        <f ca="1">_xlfn.IFNA(MAX(ABS(INDIRECT("'" &amp; D$2 &amp; "'!B" &amp; ROWS!D13)-TIME!D13), ABS(INDIRECT("'" &amp; D$2 &amp; "'!F" &amp; ROWS!D13)-TIME!D13), ABS(INDIRECT("'" &amp; D$2 &amp; "'!J" &amp; ROWS!D13)-TIME!D13))/TIME!D13, "")</f>
        <v>0</v>
      </c>
      <c r="E13" s="2">
        <f ca="1">_xlfn.IFNA(MAX(ABS(INDIRECT("'" &amp; E$2 &amp; "'!B" &amp; ROWS!E13)-TIME!E13), ABS(INDIRECT("'" &amp; E$2 &amp; "'!F" &amp; ROWS!E13)-TIME!E13), ABS(INDIRECT("'" &amp; E$2 &amp; "'!J" &amp; ROWS!E13)-TIME!E13))/TIME!E13, "")</f>
        <v>2.6315789473684233E-2</v>
      </c>
      <c r="F13" s="2">
        <f ca="1">_xlfn.IFNA(MAX(ABS(INDIRECT("'" &amp; F$2 &amp; "'!B" &amp; ROWS!F13)-TIME!F13), ABS(INDIRECT("'" &amp; F$2 &amp; "'!F" &amp; ROWS!F13)-TIME!F13), ABS(INDIRECT("'" &amp; F$2 &amp; "'!J" &amp; ROWS!F13)-TIME!F13))/TIME!F13, "")</f>
        <v>0</v>
      </c>
      <c r="G13" s="2">
        <f ca="1">_xlfn.IFNA(MAX(ABS(INDIRECT("'" &amp; G$2 &amp; "'!B" &amp; ROWS!G13)-TIME!G13), ABS(INDIRECT("'" &amp; G$2 &amp; "'!F" &amp; ROWS!G13)-TIME!G13), ABS(INDIRECT("'" &amp; G$2 &amp; "'!J" &amp; ROWS!G13)-TIME!G13))/TIME!G13, "")</f>
        <v>7.6923076923076983E-2</v>
      </c>
      <c r="H13" s="2">
        <f ca="1">_xlfn.IFNA(MAX(ABS(INDIRECT("'" &amp; H$2 &amp; "'!B" &amp; ROWS!H13)-TIME!H13), ABS(INDIRECT("'" &amp; H$2 &amp; "'!F" &amp; ROWS!H13)-TIME!H13), ABS(INDIRECT("'" &amp; H$2 &amp; "'!J" &amp; ROWS!H13)-TIME!H13))/TIME!H13, "")</f>
        <v>7.1942446043165541E-3</v>
      </c>
      <c r="I13" s="2">
        <f ca="1">_xlfn.IFNA(MAX(ABS(INDIRECT("'" &amp; I$2 &amp; "'!B" &amp; ROWS!I13)-TIME!I13), ABS(INDIRECT("'" &amp; I$2 &amp; "'!F" &amp; ROWS!I13)-TIME!I13), ABS(INDIRECT("'" &amp; I$2 &amp; "'!J" &amp; ROWS!I13)-TIME!I13))/TIME!I13, "")</f>
        <v>0</v>
      </c>
      <c r="J13" s="2">
        <f ca="1">_xlfn.IFNA(MAX(ABS(INDIRECT("'" &amp; J$2 &amp; "'!B" &amp; ROWS!J13)-TIME!J13), ABS(INDIRECT("'" &amp; J$2 &amp; "'!F" &amp; ROWS!J13)-TIME!J13), ABS(INDIRECT("'" &amp; J$2 &amp; "'!J" &amp; ROWS!J13)-TIME!J13))/TIME!J13, "")</f>
        <v>0</v>
      </c>
      <c r="K13" s="2">
        <f ca="1">_xlfn.IFNA(MAX(ABS(INDIRECT("'" &amp; K$2 &amp; "'!B" &amp; ROWS!K13)-TIME!K13), ABS(INDIRECT("'" &amp; K$2 &amp; "'!F" &amp; ROWS!K13)-TIME!K13), ABS(INDIRECT("'" &amp; K$2 &amp; "'!J" &amp; ROWS!K13)-TIME!K13))/TIME!K13, "")</f>
        <v>0</v>
      </c>
      <c r="L13" s="2">
        <f ca="1">_xlfn.IFNA(MAX(ABS(INDIRECT("'" &amp; L$2 &amp; "'!B" &amp; ROWS!L13)-TIME!L13), ABS(INDIRECT("'" &amp; L$2 &amp; "'!F" &amp; ROWS!L13)-TIME!L13), ABS(INDIRECT("'" &amp; L$2 &amp; "'!J" &amp; ROWS!L13)-TIME!L13))/TIME!L13, "")</f>
        <v>0</v>
      </c>
      <c r="M13" s="2">
        <f ca="1">_xlfn.IFNA(MAX(ABS(INDIRECT("'" &amp; M$2 &amp; "'!B" &amp; ROWS!M13)-TIME!M13), ABS(INDIRECT("'" &amp; M$2 &amp; "'!F" &amp; ROWS!M13)-TIME!M13), ABS(INDIRECT("'" &amp; M$2 &amp; "'!J" &amp; ROWS!M13)-TIME!M13))/TIME!M13, "")</f>
        <v>3.8461538461538491E-2</v>
      </c>
      <c r="N13" s="2">
        <f ca="1">_xlfn.IFNA(MAX(ABS(INDIRECT("'" &amp; N$2 &amp; "'!B" &amp; ROWS!N13)-TIME!N13), ABS(INDIRECT("'" &amp; N$2 &amp; "'!F" &amp; ROWS!N13)-TIME!N13), ABS(INDIRECT("'" &amp; N$2 &amp; "'!J" &amp; ROWS!N13)-TIME!N13))/TIME!N13, "")</f>
        <v>2.3255813953488393E-2</v>
      </c>
      <c r="O13" s="2">
        <f ca="1">_xlfn.IFNA(MAX(ABS(INDIRECT("'" &amp; O$2 &amp; "'!B" &amp; ROWS!O13)-TIME!O13), ABS(INDIRECT("'" &amp; O$2 &amp; "'!F" &amp; ROWS!O13)-TIME!O13), ABS(INDIRECT("'" &amp; O$2 &amp; "'!J" &amp; ROWS!O13)-TIME!O13))/TIME!O13, "")</f>
        <v>4.7619047619047533E-2</v>
      </c>
      <c r="P13" s="2">
        <f ca="1">_xlfn.IFNA(MAX(ABS(INDIRECT("'" &amp; P$2 &amp; "'!B" &amp; ROWS!P13)-TIME!P13), ABS(INDIRECT("'" &amp; P$2 &amp; "'!F" &amp; ROWS!P13)-TIME!P13), ABS(INDIRECT("'" &amp; P$2 &amp; "'!J" &amp; ROWS!P13)-TIME!P13))/TIME!P13, "")</f>
        <v>0.14285714285714296</v>
      </c>
      <c r="Q13" s="2">
        <f ca="1">_xlfn.IFNA(MAX(ABS(INDIRECT("'" &amp; Q$2 &amp; "'!B" &amp; ROWS!Q13)-TIME!Q13), ABS(INDIRECT("'" &amp; Q$2 &amp; "'!F" &amp; ROWS!Q13)-TIME!Q13), ABS(INDIRECT("'" &amp; Q$2 &amp; "'!J" &amp; ROWS!Q13)-TIME!Q13))/TIME!Q13, "")</f>
        <v>0.11111111111111106</v>
      </c>
      <c r="R13" s="2">
        <f ca="1">_xlfn.IFNA(MAX(ABS(INDIRECT("'" &amp; R$2 &amp; "'!B" &amp; ROWS!R13)-TIME!R13), ABS(INDIRECT("'" &amp; R$2 &amp; "'!F" &amp; ROWS!R13)-TIME!R13), ABS(INDIRECT("'" &amp; R$2 &amp; "'!J" &amp; ROWS!R13)-TIME!R13))/TIME!R13, "")</f>
        <v>0.5</v>
      </c>
      <c r="S13" s="2">
        <f ca="1">_xlfn.IFNA(MAX(ABS(INDIRECT("'" &amp; S$2 &amp; "'!B" &amp; ROWS!S13)-TIME!S13), ABS(INDIRECT("'" &amp; S$2 &amp; "'!F" &amp; ROWS!S13)-TIME!S13), ABS(INDIRECT("'" &amp; S$2 &amp; "'!J" &amp; ROWS!S13)-TIME!S13))/TIME!S13, "")</f>
        <v>0.33333333333333343</v>
      </c>
      <c r="T13" s="2">
        <f ca="1">_xlfn.IFNA(MAX(ABS(INDIRECT("'" &amp; T$2 &amp; "'!B" &amp; ROWS!T13)-TIME!T13), ABS(INDIRECT("'" &amp; T$2 &amp; "'!F" &amp; ROWS!T13)-TIME!T13), ABS(INDIRECT("'" &amp; T$2 &amp; "'!J" &amp; ROWS!T13)-TIME!T13))/TIME!T13, "")</f>
        <v>0</v>
      </c>
      <c r="U13" s="2">
        <f ca="1">_xlfn.IFNA(MAX(ABS(INDIRECT("'" &amp; U$2 &amp; "'!B" &amp; ROWS!U13)-TIME!U13), ABS(INDIRECT("'" &amp; U$2 &amp; "'!F" &amp; ROWS!U13)-TIME!U13), ABS(INDIRECT("'" &amp; U$2 &amp; "'!J" &amp; ROWS!U13)-TIME!U13))/TIME!U13, "")</f>
        <v>3.8461538461538491E-2</v>
      </c>
      <c r="V13" s="2">
        <f ca="1">_xlfn.IFNA(MAX(ABS(INDIRECT("'" &amp; V$2 &amp; "'!B" &amp; ROWS!V13)-TIME!V13), ABS(INDIRECT("'" &amp; V$2 &amp; "'!F" &amp; ROWS!V13)-TIME!V13), ABS(INDIRECT("'" &amp; V$2 &amp; "'!J" &amp; ROWS!V13)-TIME!V13))/TIME!V13, "")</f>
        <v>2.3809523809523832E-2</v>
      </c>
      <c r="W13" s="2">
        <f ca="1">_xlfn.IFNA(MAX(ABS(INDIRECT("'" &amp; W$2 &amp; "'!B" &amp; ROWS!W13)-TIME!W13), ABS(INDIRECT("'" &amp; W$2 &amp; "'!F" &amp; ROWS!W13)-TIME!W13), ABS(INDIRECT("'" &amp; W$2 &amp; "'!J" &amp; ROWS!W13)-TIME!W13))/TIME!W13, "")</f>
        <v>4.3478260869565251E-2</v>
      </c>
      <c r="X13" s="2">
        <f ca="1">_xlfn.IFNA(MAX(ABS(INDIRECT("'" &amp; X$2 &amp; "'!B" &amp; ROWS!X13)-TIME!X13), ABS(INDIRECT("'" &amp; X$2 &amp; "'!F" &amp; ROWS!X13)-TIME!X13), ABS(INDIRECT("'" &amp; X$2 &amp; "'!J" &amp; ROWS!X13)-TIME!X13))/TIME!X13, "")</f>
        <v>0.14285714285714296</v>
      </c>
      <c r="Y13" s="2">
        <f ca="1">_xlfn.IFNA(MAX(ABS(INDIRECT("'" &amp; Y$2 &amp; "'!B" &amp; ROWS!Y13)-TIME!Y13), ABS(INDIRECT("'" &amp; Y$2 &amp; "'!F" &amp; ROWS!Y13)-TIME!Y13), ABS(INDIRECT("'" &amp; Y$2 &amp; "'!J" &amp; ROWS!Y13)-TIME!Y13))/TIME!Y13, "")</f>
        <v>0.12499999999999993</v>
      </c>
    </row>
    <row r="14" spans="1:25" x14ac:dyDescent="0.25">
      <c r="A14" t="str">
        <f>METRICS!A13</f>
        <v>cast</v>
      </c>
      <c r="B14" s="2">
        <f ca="1">_xlfn.IFNA(MAX(ABS(INDIRECT("'" &amp; B$2 &amp; "'!B" &amp; ROWS!B14)-TIME!B14), ABS(INDIRECT("'" &amp; B$2 &amp; "'!F" &amp; ROWS!B14)-TIME!B14), ABS(INDIRECT("'" &amp; B$2 &amp; "'!J" &amp; ROWS!B14)-TIME!B14))/TIME!B14, "")</f>
        <v>0</v>
      </c>
      <c r="C14" s="2">
        <f ca="1">_xlfn.IFNA(MAX(ABS(INDIRECT("'" &amp; C$2 &amp; "'!B" &amp; ROWS!C14)-TIME!C14), ABS(INDIRECT("'" &amp; C$2 &amp; "'!F" &amp; ROWS!C14)-TIME!C14), ABS(INDIRECT("'" &amp; C$2 &amp; "'!J" &amp; ROWS!C14)-TIME!C14))/TIME!C14, "")</f>
        <v>0.16666666666666682</v>
      </c>
      <c r="D14" s="2">
        <f ca="1">_xlfn.IFNA(MAX(ABS(INDIRECT("'" &amp; D$2 &amp; "'!B" &amp; ROWS!D14)-TIME!D14), ABS(INDIRECT("'" &amp; D$2 &amp; "'!F" &amp; ROWS!D14)-TIME!D14), ABS(INDIRECT("'" &amp; D$2 &amp; "'!J" &amp; ROWS!D14)-TIME!D14))/TIME!D14, "")</f>
        <v>0.33333333333333331</v>
      </c>
      <c r="E14" s="2">
        <f ca="1">_xlfn.IFNA(MAX(ABS(INDIRECT("'" &amp; E$2 &amp; "'!B" &amp; ROWS!E14)-TIME!E14), ABS(INDIRECT("'" &amp; E$2 &amp; "'!F" &amp; ROWS!E14)-TIME!E14), ABS(INDIRECT("'" &amp; E$2 &amp; "'!J" &amp; ROWS!E14)-TIME!E14))/TIME!E14, "")</f>
        <v>0</v>
      </c>
      <c r="F14" s="2">
        <f ca="1">_xlfn.IFNA(MAX(ABS(INDIRECT("'" &amp; F$2 &amp; "'!B" &amp; ROWS!F14)-TIME!F14), ABS(INDIRECT("'" &amp; F$2 &amp; "'!F" &amp; ROWS!F14)-TIME!F14), ABS(INDIRECT("'" &amp; F$2 &amp; "'!J" &amp; ROWS!F14)-TIME!F14))/TIME!F14, "")</f>
        <v>1.9607843137254919E-2</v>
      </c>
      <c r="G14" s="2">
        <f ca="1">_xlfn.IFNA(MAX(ABS(INDIRECT("'" &amp; G$2 &amp; "'!B" &amp; ROWS!G14)-TIME!G14), ABS(INDIRECT("'" &amp; G$2 &amp; "'!F" &amp; ROWS!G14)-TIME!G14), ABS(INDIRECT("'" &amp; G$2 &amp; "'!J" &amp; ROWS!G14)-TIME!G14))/TIME!G14, "")</f>
        <v>4.1666666666666706E-2</v>
      </c>
      <c r="H14" s="2">
        <f ca="1">_xlfn.IFNA(MAX(ABS(INDIRECT("'" &amp; H$2 &amp; "'!B" &amp; ROWS!H14)-TIME!H14), ABS(INDIRECT("'" &amp; H$2 &amp; "'!F" &amp; ROWS!H14)-TIME!H14), ABS(INDIRECT("'" &amp; H$2 &amp; "'!J" &amp; ROWS!H14)-TIME!H14))/TIME!H14, "")</f>
        <v>7.2463768115940486E-3</v>
      </c>
      <c r="I14" s="2">
        <f ca="1">_xlfn.IFNA(MAX(ABS(INDIRECT("'" &amp; I$2 &amp; "'!B" &amp; ROWS!I14)-TIME!I14), ABS(INDIRECT("'" &amp; I$2 &amp; "'!F" &amp; ROWS!I14)-TIME!I14), ABS(INDIRECT("'" &amp; I$2 &amp; "'!J" &amp; ROWS!I14)-TIME!I14))/TIME!I14, "")</f>
        <v>1.492537313432837E-2</v>
      </c>
      <c r="J14" s="2">
        <f ca="1">_xlfn.IFNA(MAX(ABS(INDIRECT("'" &amp; J$2 &amp; "'!B" &amp; ROWS!J14)-TIME!J14), ABS(INDIRECT("'" &amp; J$2 &amp; "'!F" &amp; ROWS!J14)-TIME!J14), ABS(INDIRECT("'" &amp; J$2 &amp; "'!J" &amp; ROWS!J14)-TIME!J14))/TIME!J14, "")</f>
        <v>0</v>
      </c>
      <c r="K14" s="2">
        <f ca="1">_xlfn.IFNA(MAX(ABS(INDIRECT("'" &amp; K$2 &amp; "'!B" &amp; ROWS!K14)-TIME!K14), ABS(INDIRECT("'" &amp; K$2 &amp; "'!F" &amp; ROWS!K14)-TIME!K14), ABS(INDIRECT("'" &amp; K$2 &amp; "'!J" &amp; ROWS!K14)-TIME!K14))/TIME!K14, "")</f>
        <v>0.33333333333333343</v>
      </c>
      <c r="L14" s="2">
        <f ca="1">_xlfn.IFNA(MAX(ABS(INDIRECT("'" &amp; L$2 &amp; "'!B" &amp; ROWS!L14)-TIME!L14), ABS(INDIRECT("'" &amp; L$2 &amp; "'!F" &amp; ROWS!L14)-TIME!L14), ABS(INDIRECT("'" &amp; L$2 &amp; "'!J" &amp; ROWS!L14)-TIME!L14))/TIME!L14, "")</f>
        <v>0</v>
      </c>
      <c r="M14" s="2">
        <f ca="1">_xlfn.IFNA(MAX(ABS(INDIRECT("'" &amp; M$2 &amp; "'!B" &amp; ROWS!M14)-TIME!M14), ABS(INDIRECT("'" &amp; M$2 &amp; "'!F" &amp; ROWS!M14)-TIME!M14), ABS(INDIRECT("'" &amp; M$2 &amp; "'!J" &amp; ROWS!M14)-TIME!M14))/TIME!M14, "")</f>
        <v>0</v>
      </c>
      <c r="N14" s="2">
        <f ca="1">_xlfn.IFNA(MAX(ABS(INDIRECT("'" &amp; N$2 &amp; "'!B" &amp; ROWS!N14)-TIME!N14), ABS(INDIRECT("'" &amp; N$2 &amp; "'!F" &amp; ROWS!N14)-TIME!N14), ABS(INDIRECT("'" &amp; N$2 &amp; "'!J" &amp; ROWS!N14)-TIME!N14))/TIME!N14, "")</f>
        <v>4.7619047619047665E-2</v>
      </c>
      <c r="O14" s="2">
        <f ca="1">_xlfn.IFNA(MAX(ABS(INDIRECT("'" &amp; O$2 &amp; "'!B" &amp; ROWS!O14)-TIME!O14), ABS(INDIRECT("'" &amp; O$2 &amp; "'!F" &amp; ROWS!O14)-TIME!O14), ABS(INDIRECT("'" &amp; O$2 &amp; "'!J" &amp; ROWS!O14)-TIME!O14))/TIME!O14, "")</f>
        <v>4.9999999999999906E-2</v>
      </c>
      <c r="P14" s="2">
        <f ca="1">_xlfn.IFNA(MAX(ABS(INDIRECT("'" &amp; P$2 &amp; "'!B" &amp; ROWS!P14)-TIME!P14), ABS(INDIRECT("'" &amp; P$2 &amp; "'!F" &amp; ROWS!P14)-TIME!P14), ABS(INDIRECT("'" &amp; P$2 &amp; "'!J" &amp; ROWS!P14)-TIME!P14))/TIME!P14, "")</f>
        <v>0.14285714285714296</v>
      </c>
      <c r="Q14" s="2">
        <f ca="1">_xlfn.IFNA(MAX(ABS(INDIRECT("'" &amp; Q$2 &amp; "'!B" &amp; ROWS!Q14)-TIME!Q14), ABS(INDIRECT("'" &amp; Q$2 &amp; "'!F" &amp; ROWS!Q14)-TIME!Q14), ABS(INDIRECT("'" &amp; Q$2 &amp; "'!J" &amp; ROWS!Q14)-TIME!Q14))/TIME!Q14, "")</f>
        <v>0.11111111111111106</v>
      </c>
      <c r="R14" s="2">
        <f ca="1">_xlfn.IFNA(MAX(ABS(INDIRECT("'" &amp; R$2 &amp; "'!B" &amp; ROWS!R14)-TIME!R14), ABS(INDIRECT("'" &amp; R$2 &amp; "'!F" &amp; ROWS!R14)-TIME!R14), ABS(INDIRECT("'" &amp; R$2 &amp; "'!J" &amp; ROWS!R14)-TIME!R14))/TIME!R14, "")</f>
        <v>0</v>
      </c>
      <c r="S14" s="2">
        <f ca="1">_xlfn.IFNA(MAX(ABS(INDIRECT("'" &amp; S$2 &amp; "'!B" &amp; ROWS!S14)-TIME!S14), ABS(INDIRECT("'" &amp; S$2 &amp; "'!F" &amp; ROWS!S14)-TIME!S14), ABS(INDIRECT("'" &amp; S$2 &amp; "'!J" &amp; ROWS!S14)-TIME!S14))/TIME!S14, "")</f>
        <v>0</v>
      </c>
      <c r="T14" s="2">
        <f ca="1">_xlfn.IFNA(MAX(ABS(INDIRECT("'" &amp; T$2 &amp; "'!B" &amp; ROWS!T14)-TIME!T14), ABS(INDIRECT("'" &amp; T$2 &amp; "'!F" &amp; ROWS!T14)-TIME!T14), ABS(INDIRECT("'" &amp; T$2 &amp; "'!J" &amp; ROWS!T14)-TIME!T14))/TIME!T14, "")</f>
        <v>0</v>
      </c>
      <c r="U14" s="2">
        <f ca="1">_xlfn.IFNA(MAX(ABS(INDIRECT("'" &amp; U$2 &amp; "'!B" &amp; ROWS!U14)-TIME!U14), ABS(INDIRECT("'" &amp; U$2 &amp; "'!F" &amp; ROWS!U14)-TIME!U14), ABS(INDIRECT("'" &amp; U$2 &amp; "'!J" &amp; ROWS!U14)-TIME!U14))/TIME!U14, "")</f>
        <v>3.8461538461538491E-2</v>
      </c>
      <c r="V14" s="2">
        <f ca="1">_xlfn.IFNA(MAX(ABS(INDIRECT("'" &amp; V$2 &amp; "'!B" &amp; ROWS!V14)-TIME!V14), ABS(INDIRECT("'" &amp; V$2 &amp; "'!F" &amp; ROWS!V14)-TIME!V14), ABS(INDIRECT("'" &amp; V$2 &amp; "'!J" &amp; ROWS!V14)-TIME!V14))/TIME!V14, "")</f>
        <v>4.8780487804878092E-2</v>
      </c>
      <c r="W14" s="2">
        <f ca="1">_xlfn.IFNA(MAX(ABS(INDIRECT("'" &amp; W$2 &amp; "'!B" &amp; ROWS!W14)-TIME!W14), ABS(INDIRECT("'" &amp; W$2 &amp; "'!F" &amp; ROWS!W14)-TIME!W14), ABS(INDIRECT("'" &amp; W$2 &amp; "'!J" &amp; ROWS!W14)-TIME!W14))/TIME!W14, "")</f>
        <v>4.5454545454545497E-2</v>
      </c>
      <c r="X14" s="2">
        <f ca="1">_xlfn.IFNA(MAX(ABS(INDIRECT("'" &amp; X$2 &amp; "'!B" &amp; ROWS!X14)-TIME!X14), ABS(INDIRECT("'" &amp; X$2 &amp; "'!F" &amp; ROWS!X14)-TIME!X14), ABS(INDIRECT("'" &amp; X$2 &amp; "'!J" &amp; ROWS!X14)-TIME!X14))/TIME!X14, "")</f>
        <v>0.14285714285714296</v>
      </c>
      <c r="Y14" s="2">
        <f ca="1">_xlfn.IFNA(MAX(ABS(INDIRECT("'" &amp; Y$2 &amp; "'!B" &amp; ROWS!Y14)-TIME!Y14), ABS(INDIRECT("'" &amp; Y$2 &amp; "'!F" &amp; ROWS!Y14)-TIME!Y14), ABS(INDIRECT("'" &amp; Y$2 &amp; "'!J" &amp; ROWS!Y14)-TIME!Y14))/TIME!Y14, "")</f>
        <v>0.11111111111111106</v>
      </c>
    </row>
    <row r="15" spans="1:25" x14ac:dyDescent="0.25">
      <c r="A15" t="str">
        <f>METRICS!A14</f>
        <v>completeTypeError</v>
      </c>
      <c r="B15" s="2">
        <f ca="1">_xlfn.IFNA(MAX(ABS(INDIRECT("'" &amp; B$2 &amp; "'!B" &amp; ROWS!B15)-TIME!B15), ABS(INDIRECT("'" &amp; B$2 &amp; "'!F" &amp; ROWS!B15)-TIME!B15), ABS(INDIRECT("'" &amp; B$2 &amp; "'!J" &amp; ROWS!B15)-TIME!B15))/TIME!B15, "")</f>
        <v>0</v>
      </c>
      <c r="C15" s="2">
        <f ca="1">_xlfn.IFNA(MAX(ABS(INDIRECT("'" &amp; C$2 &amp; "'!B" &amp; ROWS!C15)-TIME!C15), ABS(INDIRECT("'" &amp; C$2 &amp; "'!F" &amp; ROWS!C15)-TIME!C15), ABS(INDIRECT("'" &amp; C$2 &amp; "'!J" &amp; ROWS!C15)-TIME!C15))/TIME!C15, "")</f>
        <v>0</v>
      </c>
      <c r="D15" s="2">
        <f ca="1">_xlfn.IFNA(MAX(ABS(INDIRECT("'" &amp; D$2 &amp; "'!B" &amp; ROWS!D15)-TIME!D15), ABS(INDIRECT("'" &amp; D$2 &amp; "'!F" &amp; ROWS!D15)-TIME!D15), ABS(INDIRECT("'" &amp; D$2 &amp; "'!J" &amp; ROWS!D15)-TIME!D15))/TIME!D15, "")</f>
        <v>0</v>
      </c>
      <c r="E15" s="2">
        <f ca="1">_xlfn.IFNA(MAX(ABS(INDIRECT("'" &amp; E$2 &amp; "'!B" &amp; ROWS!E15)-TIME!E15), ABS(INDIRECT("'" &amp; E$2 &amp; "'!F" &amp; ROWS!E15)-TIME!E15), ABS(INDIRECT("'" &amp; E$2 &amp; "'!J" &amp; ROWS!E15)-TIME!E15))/TIME!E15, "")</f>
        <v>2.6315789473684233E-2</v>
      </c>
      <c r="F15" s="2">
        <f ca="1">_xlfn.IFNA(MAX(ABS(INDIRECT("'" &amp; F$2 &amp; "'!B" &amp; ROWS!F15)-TIME!F15), ABS(INDIRECT("'" &amp; F$2 &amp; "'!F" &amp; ROWS!F15)-TIME!F15), ABS(INDIRECT("'" &amp; F$2 &amp; "'!J" &amp; ROWS!F15)-TIME!F15))/TIME!F15, "")</f>
        <v>3.8461538461538491E-2</v>
      </c>
      <c r="G15" s="2">
        <f ca="1">_xlfn.IFNA(MAX(ABS(INDIRECT("'" &amp; G$2 &amp; "'!B" &amp; ROWS!G15)-TIME!G15), ABS(INDIRECT("'" &amp; G$2 &amp; "'!F" &amp; ROWS!G15)-TIME!G15), ABS(INDIRECT("'" &amp; G$2 &amp; "'!J" &amp; ROWS!G15)-TIME!G15))/TIME!G15, "")</f>
        <v>3.703703703703707E-2</v>
      </c>
      <c r="H15" s="2">
        <f ca="1">_xlfn.IFNA(MAX(ABS(INDIRECT("'" &amp; H$2 &amp; "'!B" &amp; ROWS!H15)-TIME!H15), ABS(INDIRECT("'" &amp; H$2 &amp; "'!F" &amp; ROWS!H15)-TIME!H15), ABS(INDIRECT("'" &amp; H$2 &amp; "'!J" &amp; ROWS!H15)-TIME!H15))/TIME!H15, "")</f>
        <v>1.4492753623188259E-2</v>
      </c>
      <c r="I15" s="2">
        <f ca="1">_xlfn.IFNA(MAX(ABS(INDIRECT("'" &amp; I$2 &amp; "'!B" &amp; ROWS!I15)-TIME!I15), ABS(INDIRECT("'" &amp; I$2 &amp; "'!F" &amp; ROWS!I15)-TIME!I15), ABS(INDIRECT("'" &amp; I$2 &amp; "'!J" &amp; ROWS!I15)-TIME!I15))/TIME!I15, "")</f>
        <v>3.5971223021582767E-2</v>
      </c>
      <c r="J15" s="2">
        <f ca="1">_xlfn.IFNA(MAX(ABS(INDIRECT("'" &amp; J$2 &amp; "'!B" &amp; ROWS!J15)-TIME!J15), ABS(INDIRECT("'" &amp; J$2 &amp; "'!F" &amp; ROWS!J15)-TIME!J15), ABS(INDIRECT("'" &amp; J$2 &amp; "'!J" &amp; ROWS!J15)-TIME!J15))/TIME!J15, "")</f>
        <v>0</v>
      </c>
      <c r="K15" s="2">
        <f ca="1">_xlfn.IFNA(MAX(ABS(INDIRECT("'" &amp; K$2 &amp; "'!B" &amp; ROWS!K15)-TIME!K15), ABS(INDIRECT("'" &amp; K$2 &amp; "'!F" &amp; ROWS!K15)-TIME!K15), ABS(INDIRECT("'" &amp; K$2 &amp; "'!J" &amp; ROWS!K15)-TIME!K15))/TIME!K15, "")</f>
        <v>0.33333333333333343</v>
      </c>
      <c r="L15" s="2">
        <f ca="1">_xlfn.IFNA(MAX(ABS(INDIRECT("'" &amp; L$2 &amp; "'!B" &amp; ROWS!L15)-TIME!L15), ABS(INDIRECT("'" &amp; L$2 &amp; "'!F" &amp; ROWS!L15)-TIME!L15), ABS(INDIRECT("'" &amp; L$2 &amp; "'!J" &amp; ROWS!L15)-TIME!L15))/TIME!L15, "")</f>
        <v>0</v>
      </c>
      <c r="M15" s="2">
        <f ca="1">_xlfn.IFNA(MAX(ABS(INDIRECT("'" &amp; M$2 &amp; "'!B" &amp; ROWS!M15)-TIME!M15), ABS(INDIRECT("'" &amp; M$2 &amp; "'!F" &amp; ROWS!M15)-TIME!M15), ABS(INDIRECT("'" &amp; M$2 &amp; "'!J" &amp; ROWS!M15)-TIME!M15))/TIME!M15, "")</f>
        <v>4.0000000000000036E-2</v>
      </c>
      <c r="N15" s="2">
        <f ca="1">_xlfn.IFNA(MAX(ABS(INDIRECT("'" &amp; N$2 &amp; "'!B" &amp; ROWS!N15)-TIME!N15), ABS(INDIRECT("'" &amp; N$2 &amp; "'!F" &amp; ROWS!N15)-TIME!N15), ABS(INDIRECT("'" &amp; N$2 &amp; "'!J" &amp; ROWS!N15)-TIME!N15))/TIME!N15, "")</f>
        <v>2.3809523809523832E-2</v>
      </c>
      <c r="O15" s="2">
        <f ca="1">_xlfn.IFNA(MAX(ABS(INDIRECT("'" &amp; O$2 &amp; "'!B" &amp; ROWS!O15)-TIME!O15), ABS(INDIRECT("'" &amp; O$2 &amp; "'!F" &amp; ROWS!O15)-TIME!O15), ABS(INDIRECT("'" &amp; O$2 &amp; "'!J" &amp; ROWS!O15)-TIME!O15))/TIME!O15, "")</f>
        <v>0</v>
      </c>
      <c r="P15" s="2">
        <f ca="1">_xlfn.IFNA(MAX(ABS(INDIRECT("'" &amp; P$2 &amp; "'!B" &amp; ROWS!P15)-TIME!P15), ABS(INDIRECT("'" &amp; P$2 &amp; "'!F" &amp; ROWS!P15)-TIME!P15), ABS(INDIRECT("'" &amp; P$2 &amp; "'!J" &amp; ROWS!P15)-TIME!P15))/TIME!P15, "")</f>
        <v>0</v>
      </c>
      <c r="Q15" s="2">
        <f ca="1">_xlfn.IFNA(MAX(ABS(INDIRECT("'" &amp; Q$2 &amp; "'!B" &amp; ROWS!Q15)-TIME!Q15), ABS(INDIRECT("'" &amp; Q$2 &amp; "'!F" &amp; ROWS!Q15)-TIME!Q15), ABS(INDIRECT("'" &amp; Q$2 &amp; "'!J" &amp; ROWS!Q15)-TIME!Q15))/TIME!Q15, "")</f>
        <v>0.11111111111111106</v>
      </c>
      <c r="R15" s="2">
        <f ca="1">_xlfn.IFNA(MAX(ABS(INDIRECT("'" &amp; R$2 &amp; "'!B" &amp; ROWS!R15)-TIME!R15), ABS(INDIRECT("'" &amp; R$2 &amp; "'!F" &amp; ROWS!R15)-TIME!R15), ABS(INDIRECT("'" &amp; R$2 &amp; "'!J" &amp; ROWS!R15)-TIME!R15))/TIME!R15, "")</f>
        <v>0</v>
      </c>
      <c r="S15" s="2">
        <f ca="1">_xlfn.IFNA(MAX(ABS(INDIRECT("'" &amp; S$2 &amp; "'!B" &amp; ROWS!S15)-TIME!S15), ABS(INDIRECT("'" &amp; S$2 &amp; "'!F" &amp; ROWS!S15)-TIME!S15), ABS(INDIRECT("'" &amp; S$2 &amp; "'!J" &amp; ROWS!S15)-TIME!S15))/TIME!S15, "")</f>
        <v>0</v>
      </c>
      <c r="T15" s="2">
        <f ca="1">_xlfn.IFNA(MAX(ABS(INDIRECT("'" &amp; T$2 &amp; "'!B" &amp; ROWS!T15)-TIME!T15), ABS(INDIRECT("'" &amp; T$2 &amp; "'!F" &amp; ROWS!T15)-TIME!T15), ABS(INDIRECT("'" &amp; T$2 &amp; "'!J" &amp; ROWS!T15)-TIME!T15))/TIME!T15, "")</f>
        <v>0</v>
      </c>
      <c r="U15" s="2">
        <f ca="1">_xlfn.IFNA(MAX(ABS(INDIRECT("'" &amp; U$2 &amp; "'!B" &amp; ROWS!U15)-TIME!U15), ABS(INDIRECT("'" &amp; U$2 &amp; "'!F" &amp; ROWS!U15)-TIME!U15), ABS(INDIRECT("'" &amp; U$2 &amp; "'!J" &amp; ROWS!U15)-TIME!U15))/TIME!U15, "")</f>
        <v>3.8461538461538491E-2</v>
      </c>
      <c r="V15" s="2">
        <f ca="1">_xlfn.IFNA(MAX(ABS(INDIRECT("'" &amp; V$2 &amp; "'!B" &amp; ROWS!V15)-TIME!V15), ABS(INDIRECT("'" &amp; V$2 &amp; "'!F" &amp; ROWS!V15)-TIME!V15), ABS(INDIRECT("'" &amp; V$2 &amp; "'!J" &amp; ROWS!V15)-TIME!V15))/TIME!V15, "")</f>
        <v>4.7619047619047533E-2</v>
      </c>
      <c r="W15" s="2">
        <f ca="1">_xlfn.IFNA(MAX(ABS(INDIRECT("'" &amp; W$2 &amp; "'!B" &amp; ROWS!W15)-TIME!W15), ABS(INDIRECT("'" &amp; W$2 &amp; "'!F" &amp; ROWS!W15)-TIME!W15), ABS(INDIRECT("'" &amp; W$2 &amp; "'!J" &amp; ROWS!W15)-TIME!W15))/TIME!W15, "")</f>
        <v>4.5454545454545497E-2</v>
      </c>
      <c r="X15" s="2">
        <f ca="1">_xlfn.IFNA(MAX(ABS(INDIRECT("'" &amp; X$2 &amp; "'!B" &amp; ROWS!X15)-TIME!X15), ABS(INDIRECT("'" &amp; X$2 &amp; "'!F" &amp; ROWS!X15)-TIME!X15), ABS(INDIRECT("'" &amp; X$2 &amp; "'!J" &amp; ROWS!X15)-TIME!X15))/TIME!X15, "")</f>
        <v>0</v>
      </c>
      <c r="Y15" s="2">
        <f ca="1">_xlfn.IFNA(MAX(ABS(INDIRECT("'" &amp; Y$2 &amp; "'!B" &amp; ROWS!Y15)-TIME!Y15), ABS(INDIRECT("'" &amp; Y$2 &amp; "'!F" &amp; ROWS!Y15)-TIME!Y15), ABS(INDIRECT("'" &amp; Y$2 &amp; "'!J" &amp; ROWS!Y15)-TIME!Y15))/TIME!Y15, "")</f>
        <v>0.12499999999999993</v>
      </c>
    </row>
    <row r="16" spans="1:25" x14ac:dyDescent="0.25">
      <c r="A16" t="str">
        <f>METRICS!A15</f>
        <v>complex</v>
      </c>
      <c r="B16" s="2">
        <f ca="1">_xlfn.IFNA(MAX(ABS(INDIRECT("'" &amp; B$2 &amp; "'!B" &amp; ROWS!B16)-TIME!B16), ABS(INDIRECT("'" &amp; B$2 &amp; "'!F" &amp; ROWS!B16)-TIME!B16), ABS(INDIRECT("'" &amp; B$2 &amp; "'!J" &amp; ROWS!B16)-TIME!B16))/TIME!B16, "")</f>
        <v>5.9790732436472392E-3</v>
      </c>
      <c r="C16" s="2">
        <f ca="1">_xlfn.IFNA(MAX(ABS(INDIRECT("'" &amp; C$2 &amp; "'!B" &amp; ROWS!C16)-TIME!C16), ABS(INDIRECT("'" &amp; C$2 &amp; "'!F" &amp; ROWS!C16)-TIME!C16), ABS(INDIRECT("'" &amp; C$2 &amp; "'!J" &amp; ROWS!C16)-TIME!C16))/TIME!C16, "")</f>
        <v>2.6086956521739157E-2</v>
      </c>
      <c r="D16" s="2">
        <f ca="1">_xlfn.IFNA(MAX(ABS(INDIRECT("'" &amp; D$2 &amp; "'!B" &amp; ROWS!D16)-TIME!D16), ABS(INDIRECT("'" &amp; D$2 &amp; "'!F" &amp; ROWS!D16)-TIME!D16), ABS(INDIRECT("'" &amp; D$2 &amp; "'!J" &amp; ROWS!D16)-TIME!D16))/TIME!D16, "")</f>
        <v>1.3157894736842117E-2</v>
      </c>
      <c r="E16" s="2" t="str">
        <f ca="1">_xlfn.IFNA(MAX(ABS(INDIRECT("'" &amp; E$2 &amp; "'!B" &amp; ROWS!E16)-TIME!E16), ABS(INDIRECT("'" &amp; E$2 &amp; "'!F" &amp; ROWS!E16)-TIME!E16), ABS(INDIRECT("'" &amp; E$2 &amp; "'!J" &amp; ROWS!E16)-TIME!E16))/TIME!E16, "")</f>
        <v/>
      </c>
      <c r="F16" s="2" t="str">
        <f ca="1">_xlfn.IFNA(MAX(ABS(INDIRECT("'" &amp; F$2 &amp; "'!B" &amp; ROWS!F16)-TIME!F16), ABS(INDIRECT("'" &amp; F$2 &amp; "'!F" &amp; ROWS!F16)-TIME!F16), ABS(INDIRECT("'" &amp; F$2 &amp; "'!J" &amp; ROWS!F16)-TIME!F16))/TIME!F16, "")</f>
        <v/>
      </c>
      <c r="G16" s="2" t="str">
        <f ca="1">_xlfn.IFNA(MAX(ABS(INDIRECT("'" &amp; G$2 &amp; "'!B" &amp; ROWS!G16)-TIME!G16), ABS(INDIRECT("'" &amp; G$2 &amp; "'!F" &amp; ROWS!G16)-TIME!G16), ABS(INDIRECT("'" &amp; G$2 &amp; "'!J" &amp; ROWS!G16)-TIME!G16))/TIME!G16, "")</f>
        <v/>
      </c>
      <c r="H16" s="2" t="str">
        <f ca="1">_xlfn.IFNA(MAX(ABS(INDIRECT("'" &amp; H$2 &amp; "'!B" &amp; ROWS!H16)-TIME!H16), ABS(INDIRECT("'" &amp; H$2 &amp; "'!F" &amp; ROWS!H16)-TIME!H16), ABS(INDIRECT("'" &amp; H$2 &amp; "'!J" &amp; ROWS!H16)-TIME!H16))/TIME!H16, "")</f>
        <v/>
      </c>
      <c r="I16" s="2" t="str">
        <f ca="1">_xlfn.IFNA(MAX(ABS(INDIRECT("'" &amp; I$2 &amp; "'!B" &amp; ROWS!I16)-TIME!I16), ABS(INDIRECT("'" &amp; I$2 &amp; "'!F" &amp; ROWS!I16)-TIME!I16), ABS(INDIRECT("'" &amp; I$2 &amp; "'!J" &amp; ROWS!I16)-TIME!I16))/TIME!I16, "")</f>
        <v/>
      </c>
      <c r="J16" s="2">
        <f ca="1">_xlfn.IFNA(MAX(ABS(INDIRECT("'" &amp; J$2 &amp; "'!B" &amp; ROWS!J16)-TIME!J16), ABS(INDIRECT("'" &amp; J$2 &amp; "'!F" &amp; ROWS!J16)-TIME!J16), ABS(INDIRECT("'" &amp; J$2 &amp; "'!J" &amp; ROWS!J16)-TIME!J16))/TIME!J16, "")</f>
        <v>0</v>
      </c>
      <c r="K16" s="2">
        <f ca="1">_xlfn.IFNA(MAX(ABS(INDIRECT("'" &amp; K$2 &amp; "'!B" &amp; ROWS!K16)-TIME!K16), ABS(INDIRECT("'" &amp; K$2 &amp; "'!F" &amp; ROWS!K16)-TIME!K16), ABS(INDIRECT("'" &amp; K$2 &amp; "'!J" &amp; ROWS!K16)-TIME!K16))/TIME!K16, "")</f>
        <v>3.703703703703707E-2</v>
      </c>
      <c r="L16" s="2">
        <f ca="1">_xlfn.IFNA(MAX(ABS(INDIRECT("'" &amp; L$2 &amp; "'!B" &amp; ROWS!L16)-TIME!L16), ABS(INDIRECT("'" &amp; L$2 &amp; "'!F" &amp; ROWS!L16)-TIME!L16), ABS(INDIRECT("'" &amp; L$2 &amp; "'!J" &amp; ROWS!L16)-TIME!L16))/TIME!L16, "")</f>
        <v>5.8823529411764594E-2</v>
      </c>
      <c r="M16" s="2" t="str">
        <f ca="1">_xlfn.IFNA(MAX(ABS(INDIRECT("'" &amp; M$2 &amp; "'!B" &amp; ROWS!M16)-TIME!M16), ABS(INDIRECT("'" &amp; M$2 &amp; "'!F" &amp; ROWS!M16)-TIME!M16), ABS(INDIRECT("'" &amp; M$2 &amp; "'!J" &amp; ROWS!M16)-TIME!M16))/TIME!M16, "")</f>
        <v/>
      </c>
      <c r="N16" s="2" t="str">
        <f ca="1">_xlfn.IFNA(MAX(ABS(INDIRECT("'" &amp; N$2 &amp; "'!B" &amp; ROWS!N16)-TIME!N16), ABS(INDIRECT("'" &amp; N$2 &amp; "'!F" &amp; ROWS!N16)-TIME!N16), ABS(INDIRECT("'" &amp; N$2 &amp; "'!J" &amp; ROWS!N16)-TIME!N16))/TIME!N16, "")</f>
        <v/>
      </c>
      <c r="O16" s="2" t="str">
        <f ca="1">_xlfn.IFNA(MAX(ABS(INDIRECT("'" &amp; O$2 &amp; "'!B" &amp; ROWS!O16)-TIME!O16), ABS(INDIRECT("'" &amp; O$2 &amp; "'!F" &amp; ROWS!O16)-TIME!O16), ABS(INDIRECT("'" &amp; O$2 &amp; "'!J" &amp; ROWS!O16)-TIME!O16))/TIME!O16, "")</f>
        <v/>
      </c>
      <c r="P16" s="2" t="str">
        <f ca="1">_xlfn.IFNA(MAX(ABS(INDIRECT("'" &amp; P$2 &amp; "'!B" &amp; ROWS!P16)-TIME!P16), ABS(INDIRECT("'" &amp; P$2 &amp; "'!F" &amp; ROWS!P16)-TIME!P16), ABS(INDIRECT("'" &amp; P$2 &amp; "'!J" &amp; ROWS!P16)-TIME!P16))/TIME!P16, "")</f>
        <v/>
      </c>
      <c r="Q16" s="2" t="str">
        <f ca="1">_xlfn.IFNA(MAX(ABS(INDIRECT("'" &amp; Q$2 &amp; "'!B" &amp; ROWS!Q16)-TIME!Q16), ABS(INDIRECT("'" &amp; Q$2 &amp; "'!F" &amp; ROWS!Q16)-TIME!Q16), ABS(INDIRECT("'" &amp; Q$2 &amp; "'!J" &amp; ROWS!Q16)-TIME!Q16))/TIME!Q16, "")</f>
        <v/>
      </c>
      <c r="R16" s="2">
        <f ca="1">_xlfn.IFNA(MAX(ABS(INDIRECT("'" &amp; R$2 &amp; "'!B" &amp; ROWS!R16)-TIME!R16), ABS(INDIRECT("'" &amp; R$2 &amp; "'!F" &amp; ROWS!R16)-TIME!R16), ABS(INDIRECT("'" &amp; R$2 &amp; "'!J" &amp; ROWS!R16)-TIME!R16))/TIME!R16, "")</f>
        <v>4.1666666666666588E-2</v>
      </c>
      <c r="S16" s="2">
        <f ca="1">_xlfn.IFNA(MAX(ABS(INDIRECT("'" &amp; S$2 &amp; "'!B" &amp; ROWS!S16)-TIME!S16), ABS(INDIRECT("'" &amp; S$2 &amp; "'!F" &amp; ROWS!S16)-TIME!S16), ABS(INDIRECT("'" &amp; S$2 &amp; "'!J" &amp; ROWS!S16)-TIME!S16))/TIME!S16, "")</f>
        <v>4.0000000000000036E-2</v>
      </c>
      <c r="T16" s="2">
        <f ca="1">_xlfn.IFNA(MAX(ABS(INDIRECT("'" &amp; T$2 &amp; "'!B" &amp; ROWS!T16)-TIME!T16), ABS(INDIRECT("'" &amp; T$2 &amp; "'!F" &amp; ROWS!T16)-TIME!T16), ABS(INDIRECT("'" &amp; T$2 &amp; "'!J" &amp; ROWS!T16)-TIME!T16))/TIME!T16, "")</f>
        <v>6.2500000000000056E-2</v>
      </c>
      <c r="U16" s="2" t="str">
        <f ca="1">_xlfn.IFNA(MAX(ABS(INDIRECT("'" &amp; U$2 &amp; "'!B" &amp; ROWS!U16)-TIME!U16), ABS(INDIRECT("'" &amp; U$2 &amp; "'!F" &amp; ROWS!U16)-TIME!U16), ABS(INDIRECT("'" &amp; U$2 &amp; "'!J" &amp; ROWS!U16)-TIME!U16))/TIME!U16, "")</f>
        <v/>
      </c>
      <c r="V16" s="2" t="str">
        <f ca="1">_xlfn.IFNA(MAX(ABS(INDIRECT("'" &amp; V$2 &amp; "'!B" &amp; ROWS!V16)-TIME!V16), ABS(INDIRECT("'" &amp; V$2 &amp; "'!F" &amp; ROWS!V16)-TIME!V16), ABS(INDIRECT("'" &amp; V$2 &amp; "'!J" &amp; ROWS!V16)-TIME!V16))/TIME!V16, "")</f>
        <v/>
      </c>
      <c r="W16" s="2" t="str">
        <f ca="1">_xlfn.IFNA(MAX(ABS(INDIRECT("'" &amp; W$2 &amp; "'!B" &amp; ROWS!W16)-TIME!W16), ABS(INDIRECT("'" &amp; W$2 &amp; "'!F" &amp; ROWS!W16)-TIME!W16), ABS(INDIRECT("'" &amp; W$2 &amp; "'!J" &amp; ROWS!W16)-TIME!W16))/TIME!W16, "")</f>
        <v/>
      </c>
      <c r="X16" s="2" t="str">
        <f ca="1">_xlfn.IFNA(MAX(ABS(INDIRECT("'" &amp; X$2 &amp; "'!B" &amp; ROWS!X16)-TIME!X16), ABS(INDIRECT("'" &amp; X$2 &amp; "'!F" &amp; ROWS!X16)-TIME!X16), ABS(INDIRECT("'" &amp; X$2 &amp; "'!J" &amp; ROWS!X16)-TIME!X16))/TIME!X16, "")</f>
        <v/>
      </c>
      <c r="Y16" s="2" t="str">
        <f ca="1">_xlfn.IFNA(MAX(ABS(INDIRECT("'" &amp; Y$2 &amp; "'!B" &amp; ROWS!Y16)-TIME!Y16), ABS(INDIRECT("'" &amp; Y$2 &amp; "'!F" &amp; ROWS!Y16)-TIME!Y16), ABS(INDIRECT("'" &amp; Y$2 &amp; "'!J" &amp; ROWS!Y16)-TIME!Y16))/TIME!Y16, "")</f>
        <v/>
      </c>
    </row>
    <row r="17" spans="1:25" x14ac:dyDescent="0.25">
      <c r="A17" t="str">
        <f>METRICS!A16</f>
        <v>coroutineYield</v>
      </c>
      <c r="B17" s="2">
        <f ca="1">_xlfn.IFNA(MAX(ABS(INDIRECT("'" &amp; B$2 &amp; "'!B" &amp; ROWS!B17)-TIME!B17), ABS(INDIRECT("'" &amp; B$2 &amp; "'!F" &amp; ROWS!B17)-TIME!B17), ABS(INDIRECT("'" &amp; B$2 &amp; "'!J" &amp; ROWS!B17)-TIME!B17))/TIME!B17, "")</f>
        <v>1.2578616352201269E-2</v>
      </c>
      <c r="C17" s="2">
        <f ca="1">_xlfn.IFNA(MAX(ABS(INDIRECT("'" &amp; C$2 &amp; "'!B" &amp; ROWS!C17)-TIME!C17), ABS(INDIRECT("'" &amp; C$2 &amp; "'!F" &amp; ROWS!C17)-TIME!C17), ABS(INDIRECT("'" &amp; C$2 &amp; "'!J" &amp; ROWS!C17)-TIME!C17))/TIME!C17, "")</f>
        <v>1.1029411764705973E-2</v>
      </c>
      <c r="D17" s="2">
        <f ca="1">_xlfn.IFNA(MAX(ABS(INDIRECT("'" &amp; D$2 &amp; "'!B" &amp; ROWS!D17)-TIME!D17), ABS(INDIRECT("'" &amp; D$2 &amp; "'!F" &amp; ROWS!D17)-TIME!D17), ABS(INDIRECT("'" &amp; D$2 &amp; "'!J" &amp; ROWS!D17)-TIME!D17))/TIME!D17, "")</f>
        <v>1.111111111111112E-2</v>
      </c>
      <c r="E17" s="2">
        <f ca="1">_xlfn.IFNA(MAX(ABS(INDIRECT("'" &amp; E$2 &amp; "'!B" &amp; ROWS!E17)-TIME!E17), ABS(INDIRECT("'" &amp; E$2 &amp; "'!F" &amp; ROWS!E17)-TIME!E17), ABS(INDIRECT("'" &amp; E$2 &amp; "'!J" &amp; ROWS!E17)-TIME!E17))/TIME!E17, "")</f>
        <v>3.2258064516130251E-3</v>
      </c>
      <c r="F17" s="2">
        <f ca="1">_xlfn.IFNA(MAX(ABS(INDIRECT("'" &amp; F$2 &amp; "'!B" &amp; ROWS!F17)-TIME!F17), ABS(INDIRECT("'" &amp; F$2 &amp; "'!F" &amp; ROWS!F17)-TIME!F17), ABS(INDIRECT("'" &amp; F$2 &amp; "'!J" &amp; ROWS!F17)-TIME!F17))/TIME!F17, "")</f>
        <v>0</v>
      </c>
      <c r="G17" s="2">
        <f ca="1">_xlfn.IFNA(MAX(ABS(INDIRECT("'" &amp; G$2 &amp; "'!B" &amp; ROWS!G17)-TIME!G17), ABS(INDIRECT("'" &amp; G$2 &amp; "'!F" &amp; ROWS!G17)-TIME!G17), ABS(INDIRECT("'" &amp; G$2 &amp; "'!J" &amp; ROWS!G17)-TIME!G17))/TIME!G17, "")</f>
        <v>6.0524546065905604E-3</v>
      </c>
      <c r="H17" s="2" t="str">
        <f ca="1">_xlfn.IFNA(MAX(ABS(INDIRECT("'" &amp; H$2 &amp; "'!B" &amp; ROWS!H17)-TIME!H17), ABS(INDIRECT("'" &amp; H$2 &amp; "'!F" &amp; ROWS!H17)-TIME!H17), ABS(INDIRECT("'" &amp; H$2 &amp; "'!J" &amp; ROWS!H17)-TIME!H17))/TIME!H17, "")</f>
        <v/>
      </c>
      <c r="I17" s="2" t="str">
        <f ca="1">_xlfn.IFNA(MAX(ABS(INDIRECT("'" &amp; I$2 &amp; "'!B" &amp; ROWS!I17)-TIME!I17), ABS(INDIRECT("'" &amp; I$2 &amp; "'!F" &amp; ROWS!I17)-TIME!I17), ABS(INDIRECT("'" &amp; I$2 &amp; "'!J" &amp; ROWS!I17)-TIME!I17))/TIME!I17, "")</f>
        <v/>
      </c>
      <c r="J17" s="2">
        <f ca="1">_xlfn.IFNA(MAX(ABS(INDIRECT("'" &amp; J$2 &amp; "'!B" &amp; ROWS!J17)-TIME!J17), ABS(INDIRECT("'" &amp; J$2 &amp; "'!F" &amp; ROWS!J17)-TIME!J17), ABS(INDIRECT("'" &amp; J$2 &amp; "'!J" &amp; ROWS!J17)-TIME!J17))/TIME!J17, "")</f>
        <v>0</v>
      </c>
      <c r="K17" s="2">
        <f ca="1">_xlfn.IFNA(MAX(ABS(INDIRECT("'" &amp; K$2 &amp; "'!B" &amp; ROWS!K17)-TIME!K17), ABS(INDIRECT("'" &amp; K$2 &amp; "'!F" &amp; ROWS!K17)-TIME!K17), ABS(INDIRECT("'" &amp; K$2 &amp; "'!J" &amp; ROWS!K17)-TIME!K17))/TIME!K17, "")</f>
        <v>8.5836909871244704E-3</v>
      </c>
      <c r="L17" s="2">
        <f ca="1">_xlfn.IFNA(MAX(ABS(INDIRECT("'" &amp; L$2 &amp; "'!B" &amp; ROWS!L17)-TIME!L17), ABS(INDIRECT("'" &amp; L$2 &amp; "'!F" &amp; ROWS!L17)-TIME!L17), ABS(INDIRECT("'" &amp; L$2 &amp; "'!J" &amp; ROWS!L17)-TIME!L17))/TIME!L17, "")</f>
        <v>1.2345679012345689E-2</v>
      </c>
      <c r="M17" s="2">
        <f ca="1">_xlfn.IFNA(MAX(ABS(INDIRECT("'" &amp; M$2 &amp; "'!B" &amp; ROWS!M17)-TIME!M17), ABS(INDIRECT("'" &amp; M$2 &amp; "'!F" &amp; ROWS!M17)-TIME!M17), ABS(INDIRECT("'" &amp; M$2 &amp; "'!J" &amp; ROWS!M17)-TIME!M17))/TIME!M17, "")</f>
        <v>6.9970845481050151E-3</v>
      </c>
      <c r="N17" s="2">
        <f ca="1">_xlfn.IFNA(MAX(ABS(INDIRECT("'" &amp; N$2 &amp; "'!B" &amp; ROWS!N17)-TIME!N17), ABS(INDIRECT("'" &amp; N$2 &amp; "'!F" &amp; ROWS!N17)-TIME!N17), ABS(INDIRECT("'" &amp; N$2 &amp; "'!J" &amp; ROWS!N17)-TIME!N17))/TIME!N17, "")</f>
        <v>4.1237113402062195E-3</v>
      </c>
      <c r="O17" s="2">
        <f ca="1">_xlfn.IFNA(MAX(ABS(INDIRECT("'" &amp; O$2 &amp; "'!B" &amp; ROWS!O17)-TIME!O17), ABS(INDIRECT("'" &amp; O$2 &amp; "'!F" &amp; ROWS!O17)-TIME!O17), ABS(INDIRECT("'" &amp; O$2 &amp; "'!J" &amp; ROWS!O17)-TIME!O17))/TIME!O17, "")</f>
        <v>3.4867503486750349E-2</v>
      </c>
      <c r="P17" s="2" t="str">
        <f ca="1">_xlfn.IFNA(MAX(ABS(INDIRECT("'" &amp; P$2 &amp; "'!B" &amp; ROWS!P17)-TIME!P17), ABS(INDIRECT("'" &amp; P$2 &amp; "'!F" &amp; ROWS!P17)-TIME!P17), ABS(INDIRECT("'" &amp; P$2 &amp; "'!J" &amp; ROWS!P17)-TIME!P17))/TIME!P17, "")</f>
        <v/>
      </c>
      <c r="Q17" s="2" t="str">
        <f ca="1">_xlfn.IFNA(MAX(ABS(INDIRECT("'" &amp; Q$2 &amp; "'!B" &amp; ROWS!Q17)-TIME!Q17), ABS(INDIRECT("'" &amp; Q$2 &amp; "'!F" &amp; ROWS!Q17)-TIME!Q17), ABS(INDIRECT("'" &amp; Q$2 &amp; "'!J" &amp; ROWS!Q17)-TIME!Q17))/TIME!Q17, "")</f>
        <v/>
      </c>
      <c r="R17" s="2">
        <f ca="1">_xlfn.IFNA(MAX(ABS(INDIRECT("'" &amp; R$2 &amp; "'!B" &amp; ROWS!R17)-TIME!R17), ABS(INDIRECT("'" &amp; R$2 &amp; "'!F" &amp; ROWS!R17)-TIME!R17), ABS(INDIRECT("'" &amp; R$2 &amp; "'!J" &amp; ROWS!R17)-TIME!R17))/TIME!R17, "")</f>
        <v>2.5862068965517265E-2</v>
      </c>
      <c r="S17" s="2">
        <f ca="1">_xlfn.IFNA(MAX(ABS(INDIRECT("'" &amp; S$2 &amp; "'!B" &amp; ROWS!S17)-TIME!S17), ABS(INDIRECT("'" &amp; S$2 &amp; "'!F" &amp; ROWS!S17)-TIME!S17), ABS(INDIRECT("'" &amp; S$2 &amp; "'!J" &amp; ROWS!S17)-TIME!S17))/TIME!S17, "")</f>
        <v>1.7391304347826105E-2</v>
      </c>
      <c r="T17" s="2">
        <f ca="1">_xlfn.IFNA(MAX(ABS(INDIRECT("'" &amp; T$2 &amp; "'!B" &amp; ROWS!T17)-TIME!T17), ABS(INDIRECT("'" &amp; T$2 &amp; "'!F" &amp; ROWS!T17)-TIME!T17), ABS(INDIRECT("'" &amp; T$2 &amp; "'!J" &amp; ROWS!T17)-TIME!T17))/TIME!T17, "")</f>
        <v>0</v>
      </c>
      <c r="U17" s="2">
        <f ca="1">_xlfn.IFNA(MAX(ABS(INDIRECT("'" &amp; U$2 &amp; "'!B" &amp; ROWS!U17)-TIME!U17), ABS(INDIRECT("'" &amp; U$2 &amp; "'!F" &amp; ROWS!U17)-TIME!U17), ABS(INDIRECT("'" &amp; U$2 &amp; "'!J" &amp; ROWS!U17)-TIME!U17))/TIME!U17, "")</f>
        <v>6.8181818181816721E-3</v>
      </c>
      <c r="V17" s="2">
        <f ca="1">_xlfn.IFNA(MAX(ABS(INDIRECT("'" &amp; V$2 &amp; "'!B" &amp; ROWS!V17)-TIME!V17), ABS(INDIRECT("'" &amp; V$2 &amp; "'!F" &amp; ROWS!V17)-TIME!V17), ABS(INDIRECT("'" &amp; V$2 &amp; "'!J" &amp; ROWS!V17)-TIME!V17))/TIME!V17, "")</f>
        <v>3.7619699042408684E-3</v>
      </c>
      <c r="W17" s="2">
        <f ca="1">_xlfn.IFNA(MAX(ABS(INDIRECT("'" &amp; W$2 &amp; "'!B" &amp; ROWS!W17)-TIME!W17), ABS(INDIRECT("'" &amp; W$2 &amp; "'!F" &amp; ROWS!W17)-TIME!W17), ABS(INDIRECT("'" &amp; W$2 &amp; "'!J" &amp; ROWS!W17)-TIME!W17))/TIME!W17, "")</f>
        <v>4.1841004184100762E-3</v>
      </c>
      <c r="X17" s="2" t="str">
        <f ca="1">_xlfn.IFNA(MAX(ABS(INDIRECT("'" &amp; X$2 &amp; "'!B" &amp; ROWS!X17)-TIME!X17), ABS(INDIRECT("'" &amp; X$2 &amp; "'!F" &amp; ROWS!X17)-TIME!X17), ABS(INDIRECT("'" &amp; X$2 &amp; "'!J" &amp; ROWS!X17)-TIME!X17))/TIME!X17, "")</f>
        <v/>
      </c>
      <c r="Y17" s="2" t="str">
        <f ca="1">_xlfn.IFNA(MAX(ABS(INDIRECT("'" &amp; Y$2 &amp; "'!B" &amp; ROWS!Y17)-TIME!Y17), ABS(INDIRECT("'" &amp; Y$2 &amp; "'!F" &amp; ROWS!Y17)-TIME!Y17), ABS(INDIRECT("'" &amp; Y$2 &amp; "'!J" &amp; ROWS!Y17)-TIME!Y17))/TIME!Y17, "")</f>
        <v/>
      </c>
    </row>
    <row r="18" spans="1:25" x14ac:dyDescent="0.25">
      <c r="A18" t="str">
        <f>METRICS!A17</f>
        <v>counter</v>
      </c>
      <c r="B18" s="2">
        <f ca="1">_xlfn.IFNA(MAX(ABS(INDIRECT("'" &amp; B$2 &amp; "'!B" &amp; ROWS!B18)-TIME!B18), ABS(INDIRECT("'" &amp; B$2 &amp; "'!F" &amp; ROWS!B18)-TIME!B18), ABS(INDIRECT("'" &amp; B$2 &amp; "'!J" &amp; ROWS!B18)-TIME!B18))/TIME!B18, "")</f>
        <v>0</v>
      </c>
      <c r="C18" s="2">
        <f ca="1">_xlfn.IFNA(MAX(ABS(INDIRECT("'" &amp; C$2 &amp; "'!B" &amp; ROWS!C18)-TIME!C18), ABS(INDIRECT("'" &amp; C$2 &amp; "'!F" &amp; ROWS!C18)-TIME!C18), ABS(INDIRECT("'" &amp; C$2 &amp; "'!J" &amp; ROWS!C18)-TIME!C18))/TIME!C18, "")</f>
        <v>0</v>
      </c>
      <c r="D18" s="2">
        <f ca="1">_xlfn.IFNA(MAX(ABS(INDIRECT("'" &amp; D$2 &amp; "'!B" &amp; ROWS!D18)-TIME!D18), ABS(INDIRECT("'" &amp; D$2 &amp; "'!F" &amp; ROWS!D18)-TIME!D18), ABS(INDIRECT("'" &amp; D$2 &amp; "'!J" &amp; ROWS!D18)-TIME!D18))/TIME!D18, "")</f>
        <v>0</v>
      </c>
      <c r="E18" s="2">
        <f ca="1">_xlfn.IFNA(MAX(ABS(INDIRECT("'" &amp; E$2 &amp; "'!B" &amp; ROWS!E18)-TIME!E18), ABS(INDIRECT("'" &amp; E$2 &amp; "'!F" &amp; ROWS!E18)-TIME!E18), ABS(INDIRECT("'" &amp; E$2 &amp; "'!J" &amp; ROWS!E18)-TIME!E18))/TIME!E18, "")</f>
        <v>2.4390243902438911E-2</v>
      </c>
      <c r="F18" s="2">
        <f ca="1">_xlfn.IFNA(MAX(ABS(INDIRECT("'" &amp; F$2 &amp; "'!B" &amp; ROWS!F18)-TIME!F18), ABS(INDIRECT("'" &amp; F$2 &amp; "'!F" &amp; ROWS!F18)-TIME!F18), ABS(INDIRECT("'" &amp; F$2 &amp; "'!J" &amp; ROWS!F18)-TIME!F18))/TIME!F18, "")</f>
        <v>1.8518518518518535E-2</v>
      </c>
      <c r="G18" s="2">
        <f ca="1">_xlfn.IFNA(MAX(ABS(INDIRECT("'" &amp; G$2 &amp; "'!B" &amp; ROWS!G18)-TIME!G18), ABS(INDIRECT("'" &amp; G$2 &amp; "'!F" &amp; ROWS!G18)-TIME!G18), ABS(INDIRECT("'" &amp; G$2 &amp; "'!J" &amp; ROWS!G18)-TIME!G18))/TIME!G18, "")</f>
        <v>3.8461538461538491E-2</v>
      </c>
      <c r="H18" s="2">
        <f ca="1">_xlfn.IFNA(MAX(ABS(INDIRECT("'" &amp; H$2 &amp; "'!B" &amp; ROWS!H18)-TIME!H18), ABS(INDIRECT("'" &amp; H$2 &amp; "'!F" &amp; ROWS!H18)-TIME!H18), ABS(INDIRECT("'" &amp; H$2 &amp; "'!J" &amp; ROWS!H18)-TIME!H18))/TIME!H18, "")</f>
        <v>1.4084507042253534E-2</v>
      </c>
      <c r="I18" s="2">
        <f ca="1">_xlfn.IFNA(MAX(ABS(INDIRECT("'" &amp; I$2 &amp; "'!B" &amp; ROWS!I18)-TIME!I18), ABS(INDIRECT("'" &amp; I$2 &amp; "'!F" &amp; ROWS!I18)-TIME!I18), ABS(INDIRECT("'" &amp; I$2 &amp; "'!J" &amp; ROWS!I18)-TIME!I18))/TIME!I18, "")</f>
        <v>1.3888888888888902E-2</v>
      </c>
      <c r="J18" s="2">
        <f ca="1">_xlfn.IFNA(MAX(ABS(INDIRECT("'" &amp; J$2 &amp; "'!B" &amp; ROWS!J18)-TIME!J18), ABS(INDIRECT("'" &amp; J$2 &amp; "'!F" &amp; ROWS!J18)-TIME!J18), ABS(INDIRECT("'" &amp; J$2 &amp; "'!J" &amp; ROWS!J18)-TIME!J18))/TIME!J18, "")</f>
        <v>0</v>
      </c>
      <c r="K18" s="2">
        <f ca="1">_xlfn.IFNA(MAX(ABS(INDIRECT("'" &amp; K$2 &amp; "'!B" &amp; ROWS!K18)-TIME!K18), ABS(INDIRECT("'" &amp; K$2 &amp; "'!F" &amp; ROWS!K18)-TIME!K18), ABS(INDIRECT("'" &amp; K$2 &amp; "'!J" &amp; ROWS!K18)-TIME!K18))/TIME!K18, "")</f>
        <v>0</v>
      </c>
      <c r="L18" s="2">
        <f ca="1">_xlfn.IFNA(MAX(ABS(INDIRECT("'" &amp; L$2 &amp; "'!B" &amp; ROWS!L18)-TIME!L18), ABS(INDIRECT("'" &amp; L$2 &amp; "'!F" &amp; ROWS!L18)-TIME!L18), ABS(INDIRECT("'" &amp; L$2 &amp; "'!J" &amp; ROWS!L18)-TIME!L18))/TIME!L18, "")</f>
        <v>0</v>
      </c>
      <c r="M18" s="2">
        <f ca="1">_xlfn.IFNA(MAX(ABS(INDIRECT("'" &amp; M$2 &amp; "'!B" &amp; ROWS!M18)-TIME!M18), ABS(INDIRECT("'" &amp; M$2 &amp; "'!F" &amp; ROWS!M18)-TIME!M18), ABS(INDIRECT("'" &amp; M$2 &amp; "'!J" &amp; ROWS!M18)-TIME!M18))/TIME!M18, "")</f>
        <v>3.8461538461538491E-2</v>
      </c>
      <c r="N18" s="2">
        <f ca="1">_xlfn.IFNA(MAX(ABS(INDIRECT("'" &amp; N$2 &amp; "'!B" &amp; ROWS!N18)-TIME!N18), ABS(INDIRECT("'" &amp; N$2 &amp; "'!F" &amp; ROWS!N18)-TIME!N18), ABS(INDIRECT("'" &amp; N$2 &amp; "'!J" &amp; ROWS!N18)-TIME!N18))/TIME!N18, "")</f>
        <v>2.2727272727272749E-2</v>
      </c>
      <c r="O18" s="2">
        <f ca="1">_xlfn.IFNA(MAX(ABS(INDIRECT("'" &amp; O$2 &amp; "'!B" &amp; ROWS!O18)-TIME!O18), ABS(INDIRECT("'" &amp; O$2 &amp; "'!F" &amp; ROWS!O18)-TIME!O18), ABS(INDIRECT("'" &amp; O$2 &amp; "'!J" &amp; ROWS!O18)-TIME!O18))/TIME!O18, "")</f>
        <v>9.090909090909087E-2</v>
      </c>
      <c r="P18" s="2">
        <f ca="1">_xlfn.IFNA(MAX(ABS(INDIRECT("'" &amp; P$2 &amp; "'!B" &amp; ROWS!P18)-TIME!P18), ABS(INDIRECT("'" &amp; P$2 &amp; "'!F" &amp; ROWS!P18)-TIME!P18), ABS(INDIRECT("'" &amp; P$2 &amp; "'!J" &amp; ROWS!P18)-TIME!P18))/TIME!P18, "")</f>
        <v>0</v>
      </c>
      <c r="Q18" s="2">
        <f ca="1">_xlfn.IFNA(MAX(ABS(INDIRECT("'" &amp; Q$2 &amp; "'!B" &amp; ROWS!Q18)-TIME!Q18), ABS(INDIRECT("'" &amp; Q$2 &amp; "'!F" &amp; ROWS!Q18)-TIME!Q18), ABS(INDIRECT("'" &amp; Q$2 &amp; "'!J" &amp; ROWS!Q18)-TIME!Q18))/TIME!Q18, "")</f>
        <v>0.22222222222222213</v>
      </c>
      <c r="R18" s="2">
        <f ca="1">_xlfn.IFNA(MAX(ABS(INDIRECT("'" &amp; R$2 &amp; "'!B" &amp; ROWS!R18)-TIME!R18), ABS(INDIRECT("'" &amp; R$2 &amp; "'!F" &amp; ROWS!R18)-TIME!R18), ABS(INDIRECT("'" &amp; R$2 &amp; "'!J" &amp; ROWS!R18)-TIME!R18))/TIME!R18, "")</f>
        <v>0</v>
      </c>
      <c r="S18" s="2">
        <f ca="1">_xlfn.IFNA(MAX(ABS(INDIRECT("'" &amp; S$2 &amp; "'!B" &amp; ROWS!S18)-TIME!S18), ABS(INDIRECT("'" &amp; S$2 &amp; "'!F" &amp; ROWS!S18)-TIME!S18), ABS(INDIRECT("'" &amp; S$2 &amp; "'!J" &amp; ROWS!S18)-TIME!S18))/TIME!S18, "")</f>
        <v>0.33333333333333343</v>
      </c>
      <c r="T18" s="2">
        <f ca="1">_xlfn.IFNA(MAX(ABS(INDIRECT("'" &amp; T$2 &amp; "'!B" &amp; ROWS!T18)-TIME!T18), ABS(INDIRECT("'" &amp; T$2 &amp; "'!F" &amp; ROWS!T18)-TIME!T18), ABS(INDIRECT("'" &amp; T$2 &amp; "'!J" &amp; ROWS!T18)-TIME!T18))/TIME!T18, "")</f>
        <v>0</v>
      </c>
      <c r="U18" s="2">
        <f ca="1">_xlfn.IFNA(MAX(ABS(INDIRECT("'" &amp; U$2 &amp; "'!B" &amp; ROWS!U18)-TIME!U18), ABS(INDIRECT("'" &amp; U$2 &amp; "'!F" &amp; ROWS!U18)-TIME!U18), ABS(INDIRECT("'" &amp; U$2 &amp; "'!J" &amp; ROWS!U18)-TIME!U18))/TIME!U18, "")</f>
        <v>0</v>
      </c>
      <c r="V18" s="2">
        <f ca="1">_xlfn.IFNA(MAX(ABS(INDIRECT("'" &amp; V$2 &amp; "'!B" &amp; ROWS!V18)-TIME!V18), ABS(INDIRECT("'" &amp; V$2 &amp; "'!F" &amp; ROWS!V18)-TIME!V18), ABS(INDIRECT("'" &amp; V$2 &amp; "'!J" &amp; ROWS!V18)-TIME!V18))/TIME!V18, "")</f>
        <v>2.3255813953488393E-2</v>
      </c>
      <c r="W18" s="2">
        <f ca="1">_xlfn.IFNA(MAX(ABS(INDIRECT("'" &amp; W$2 &amp; "'!B" &amp; ROWS!W18)-TIME!W18), ABS(INDIRECT("'" &amp; W$2 &amp; "'!F" &amp; ROWS!W18)-TIME!W18), ABS(INDIRECT("'" &amp; W$2 &amp; "'!J" &amp; ROWS!W18)-TIME!W18))/TIME!W18, "")</f>
        <v>4.5454545454545497E-2</v>
      </c>
      <c r="X18" s="2">
        <f ca="1">_xlfn.IFNA(MAX(ABS(INDIRECT("'" &amp; X$2 &amp; "'!B" &amp; ROWS!X18)-TIME!X18), ABS(INDIRECT("'" &amp; X$2 &amp; "'!F" &amp; ROWS!X18)-TIME!X18), ABS(INDIRECT("'" &amp; X$2 &amp; "'!J" &amp; ROWS!X18)-TIME!X18))/TIME!X18, "")</f>
        <v>0</v>
      </c>
      <c r="Y18" s="2">
        <f ca="1">_xlfn.IFNA(MAX(ABS(INDIRECT("'" &amp; Y$2 &amp; "'!B" &amp; ROWS!Y18)-TIME!Y18), ABS(INDIRECT("'" &amp; Y$2 &amp; "'!F" &amp; ROWS!Y18)-TIME!Y18), ABS(INDIRECT("'" &amp; Y$2 &amp; "'!J" &amp; ROWS!Y18)-TIME!Y18))/TIME!Y18, "")</f>
        <v>0</v>
      </c>
    </row>
    <row r="19" spans="1:25" x14ac:dyDescent="0.25">
      <c r="A19" t="str">
        <f>METRICS!A18</f>
        <v>ctor-autogen</v>
      </c>
      <c r="B19" s="2">
        <f ca="1">_xlfn.IFNA(MAX(ABS(INDIRECT("'" &amp; B$2 &amp; "'!B" &amp; ROWS!B19)-TIME!B19), ABS(INDIRECT("'" &amp; B$2 &amp; "'!F" &amp; ROWS!B19)-TIME!B19), ABS(INDIRECT("'" &amp; B$2 &amp; "'!J" &amp; ROWS!B19)-TIME!B19))/TIME!B19, "")</f>
        <v>0</v>
      </c>
      <c r="C19" s="2">
        <f ca="1">_xlfn.IFNA(MAX(ABS(INDIRECT("'" &amp; C$2 &amp; "'!B" &amp; ROWS!C19)-TIME!C19), ABS(INDIRECT("'" &amp; C$2 &amp; "'!F" &amp; ROWS!C19)-TIME!C19), ABS(INDIRECT("'" &amp; C$2 &amp; "'!J" &amp; ROWS!C19)-TIME!C19))/TIME!C19, "")</f>
        <v>0</v>
      </c>
      <c r="D19" s="2">
        <f ca="1">_xlfn.IFNA(MAX(ABS(INDIRECT("'" &amp; D$2 &amp; "'!B" &amp; ROWS!D19)-TIME!D19), ABS(INDIRECT("'" &amp; D$2 &amp; "'!F" &amp; ROWS!D19)-TIME!D19), ABS(INDIRECT("'" &amp; D$2 &amp; "'!J" &amp; ROWS!D19)-TIME!D19))/TIME!D19, "")</f>
        <v>0</v>
      </c>
      <c r="E19" s="2">
        <f ca="1">_xlfn.IFNA(MAX(ABS(INDIRECT("'" &amp; E$2 &amp; "'!B" &amp; ROWS!E19)-TIME!E19), ABS(INDIRECT("'" &amp; E$2 &amp; "'!F" &amp; ROWS!E19)-TIME!E19), ABS(INDIRECT("'" &amp; E$2 &amp; "'!J" &amp; ROWS!E19)-TIME!E19))/TIME!E19, "")</f>
        <v>1.8518518518518535E-2</v>
      </c>
      <c r="F19" s="2">
        <f ca="1">_xlfn.IFNA(MAX(ABS(INDIRECT("'" &amp; F$2 &amp; "'!B" &amp; ROWS!F19)-TIME!F19), ABS(INDIRECT("'" &amp; F$2 &amp; "'!F" &amp; ROWS!F19)-TIME!F19), ABS(INDIRECT("'" &amp; F$2 &amp; "'!J" &amp; ROWS!F19)-TIME!F19))/TIME!F19, "")</f>
        <v>7.6335877862595486E-3</v>
      </c>
      <c r="G19" s="2">
        <f ca="1">_xlfn.IFNA(MAX(ABS(INDIRECT("'" &amp; G$2 &amp; "'!B" &amp; ROWS!G19)-TIME!G19), ABS(INDIRECT("'" &amp; G$2 &amp; "'!F" &amp; ROWS!G19)-TIME!G19), ABS(INDIRECT("'" &amp; G$2 &amp; "'!J" &amp; ROWS!G19)-TIME!G19))/TIME!G19, "")</f>
        <v>4.8192771084337394E-2</v>
      </c>
      <c r="H19" s="2">
        <f ca="1">_xlfn.IFNA(MAX(ABS(INDIRECT("'" &amp; H$2 &amp; "'!B" &amp; ROWS!H19)-TIME!H19), ABS(INDIRECT("'" &amp; H$2 &amp; "'!F" &amp; ROWS!H19)-TIME!H19), ABS(INDIRECT("'" &amp; H$2 &amp; "'!J" &amp; ROWS!H19)-TIME!H19))/TIME!H19, "")</f>
        <v>3.5971223021582767E-2</v>
      </c>
      <c r="I19" s="2">
        <f ca="1">_xlfn.IFNA(MAX(ABS(INDIRECT("'" &amp; I$2 &amp; "'!B" &amp; ROWS!I19)-TIME!I19), ABS(INDIRECT("'" &amp; I$2 &amp; "'!F" &amp; ROWS!I19)-TIME!I19), ABS(INDIRECT("'" &amp; I$2 &amp; "'!J" &amp; ROWS!I19)-TIME!I19))/TIME!I19, "")</f>
        <v>1.0830324909747223E-2</v>
      </c>
      <c r="J19" s="2">
        <f ca="1">_xlfn.IFNA(MAX(ABS(INDIRECT("'" &amp; J$2 &amp; "'!B" &amp; ROWS!J19)-TIME!J19), ABS(INDIRECT("'" &amp; J$2 &amp; "'!F" &amp; ROWS!J19)-TIME!J19), ABS(INDIRECT("'" &amp; J$2 &amp; "'!J" &amp; ROWS!J19)-TIME!J19))/TIME!J19, "")</f>
        <v>0.1999999999999999</v>
      </c>
      <c r="K19" s="2">
        <f ca="1">_xlfn.IFNA(MAX(ABS(INDIRECT("'" &amp; K$2 &amp; "'!B" &amp; ROWS!K19)-TIME!K19), ABS(INDIRECT("'" &amp; K$2 &amp; "'!F" &amp; ROWS!K19)-TIME!K19), ABS(INDIRECT("'" &amp; K$2 &amp; "'!J" &amp; ROWS!K19)-TIME!K19))/TIME!K19, "")</f>
        <v>0</v>
      </c>
      <c r="L19" s="2">
        <f ca="1">_xlfn.IFNA(MAX(ABS(INDIRECT("'" &amp; L$2 &amp; "'!B" &amp; ROWS!L19)-TIME!L19), ABS(INDIRECT("'" &amp; L$2 &amp; "'!F" &amp; ROWS!L19)-TIME!L19), ABS(INDIRECT("'" &amp; L$2 &amp; "'!J" &amp; ROWS!L19)-TIME!L19))/TIME!L19, "")</f>
        <v>0.49999999999999989</v>
      </c>
      <c r="M19" s="2">
        <f ca="1">_xlfn.IFNA(MAX(ABS(INDIRECT("'" &amp; M$2 &amp; "'!B" &amp; ROWS!M19)-TIME!M19), ABS(INDIRECT("'" &amp; M$2 &amp; "'!F" &amp; ROWS!M19)-TIME!M19), ABS(INDIRECT("'" &amp; M$2 &amp; "'!J" &amp; ROWS!M19)-TIME!M19))/TIME!M19, "")</f>
        <v>1.2500000000000011E-2</v>
      </c>
      <c r="N19" s="2">
        <f ca="1">_xlfn.IFNA(MAX(ABS(INDIRECT("'" &amp; N$2 &amp; "'!B" &amp; ROWS!N19)-TIME!N19), ABS(INDIRECT("'" &amp; N$2 &amp; "'!F" &amp; ROWS!N19)-TIME!N19), ABS(INDIRECT("'" &amp; N$2 &amp; "'!J" &amp; ROWS!N19)-TIME!N19))/TIME!N19, "")</f>
        <v>8.8495575221239024E-3</v>
      </c>
      <c r="O19" s="2">
        <f ca="1">_xlfn.IFNA(MAX(ABS(INDIRECT("'" &amp; O$2 &amp; "'!B" &amp; ROWS!O19)-TIME!O19), ABS(INDIRECT("'" &amp; O$2 &amp; "'!F" &amp; ROWS!O19)-TIME!O19), ABS(INDIRECT("'" &amp; O$2 &amp; "'!J" &amp; ROWS!O19)-TIME!O19))/TIME!O19, "")</f>
        <v>2.7027027027027053E-2</v>
      </c>
      <c r="P19" s="2">
        <f ca="1">_xlfn.IFNA(MAX(ABS(INDIRECT("'" &amp; P$2 &amp; "'!B" &amp; ROWS!P19)-TIME!P19), ABS(INDIRECT("'" &amp; P$2 &amp; "'!F" &amp; ROWS!P19)-TIME!P19), ABS(INDIRECT("'" &amp; P$2 &amp; "'!J" &amp; ROWS!P19)-TIME!P19))/TIME!P19, "")</f>
        <v>0</v>
      </c>
      <c r="Q19" s="2">
        <f ca="1">_xlfn.IFNA(MAX(ABS(INDIRECT("'" &amp; Q$2 &amp; "'!B" &amp; ROWS!Q19)-TIME!Q19), ABS(INDIRECT("'" &amp; Q$2 &amp; "'!F" &amp; ROWS!Q19)-TIME!Q19), ABS(INDIRECT("'" &amp; Q$2 &amp; "'!J" &amp; ROWS!Q19)-TIME!Q19))/TIME!Q19, "")</f>
        <v>8.3333333333333301E-2</v>
      </c>
      <c r="R19" s="2">
        <f ca="1">_xlfn.IFNA(MAX(ABS(INDIRECT("'" &amp; R$2 &amp; "'!B" &amp; ROWS!R19)-TIME!R19), ABS(INDIRECT("'" &amp; R$2 &amp; "'!F" &amp; ROWS!R19)-TIME!R19), ABS(INDIRECT("'" &amp; R$2 &amp; "'!J" &amp; ROWS!R19)-TIME!R19))/TIME!R19, "")</f>
        <v>0.20000000000000004</v>
      </c>
      <c r="S19" s="2">
        <f ca="1">_xlfn.IFNA(MAX(ABS(INDIRECT("'" &amp; S$2 &amp; "'!B" &amp; ROWS!S19)-TIME!S19), ABS(INDIRECT("'" &amp; S$2 &amp; "'!F" &amp; ROWS!S19)-TIME!S19), ABS(INDIRECT("'" &amp; S$2 &amp; "'!J" &amp; ROWS!S19)-TIME!S19))/TIME!S19, "")</f>
        <v>0</v>
      </c>
      <c r="T19" s="2">
        <f ca="1">_xlfn.IFNA(MAX(ABS(INDIRECT("'" &amp; T$2 &amp; "'!B" &amp; ROWS!T19)-TIME!T19), ABS(INDIRECT("'" &amp; T$2 &amp; "'!F" &amp; ROWS!T19)-TIME!T19), ABS(INDIRECT("'" &amp; T$2 &amp; "'!J" &amp; ROWS!T19)-TIME!T19))/TIME!T19, "")</f>
        <v>0.33333333333333331</v>
      </c>
      <c r="U19" s="2">
        <f ca="1">_xlfn.IFNA(MAX(ABS(INDIRECT("'" &amp; U$2 &amp; "'!B" &amp; ROWS!U19)-TIME!U19), ABS(INDIRECT("'" &amp; U$2 &amp; "'!F" &amp; ROWS!U19)-TIME!U19), ABS(INDIRECT("'" &amp; U$2 &amp; "'!J" &amp; ROWS!U19)-TIME!U19))/TIME!U19, "")</f>
        <v>3.5714285714285615E-2</v>
      </c>
      <c r="V19" s="2">
        <f ca="1">_xlfn.IFNA(MAX(ABS(INDIRECT("'" &amp; V$2 &amp; "'!B" &amp; ROWS!V19)-TIME!V19), ABS(INDIRECT("'" &amp; V$2 &amp; "'!F" &amp; ROWS!V19)-TIME!V19), ABS(INDIRECT("'" &amp; V$2 &amp; "'!J" &amp; ROWS!V19)-TIME!V19))/TIME!V19, "")</f>
        <v>8.9285714285712373E-3</v>
      </c>
      <c r="W19" s="2">
        <f ca="1">_xlfn.IFNA(MAX(ABS(INDIRECT("'" &amp; W$2 &amp; "'!B" &amp; ROWS!W19)-TIME!W19), ABS(INDIRECT("'" &amp; W$2 &amp; "'!F" &amp; ROWS!W19)-TIME!W19), ABS(INDIRECT("'" &amp; W$2 &amp; "'!J" &amp; ROWS!W19)-TIME!W19))/TIME!W19, "")</f>
        <v>1.3333333333333345E-2</v>
      </c>
      <c r="X19" s="2">
        <f ca="1">_xlfn.IFNA(MAX(ABS(INDIRECT("'" &amp; X$2 &amp; "'!B" &amp; ROWS!X19)-TIME!X19), ABS(INDIRECT("'" &amp; X$2 &amp; "'!F" &amp; ROWS!X19)-TIME!X19), ABS(INDIRECT("'" &amp; X$2 &amp; "'!J" &amp; ROWS!X19)-TIME!X19))/TIME!X19, "")</f>
        <v>0.11111111111111122</v>
      </c>
      <c r="Y19" s="2">
        <f ca="1">_xlfn.IFNA(MAX(ABS(INDIRECT("'" &amp; Y$2 &amp; "'!B" &amp; ROWS!Y19)-TIME!Y19), ABS(INDIRECT("'" &amp; Y$2 &amp; "'!F" &amp; ROWS!Y19)-TIME!Y19), ABS(INDIRECT("'" &amp; Y$2 &amp; "'!J" &amp; ROWS!Y19)-TIME!Y19))/TIME!Y19, "")</f>
        <v>0</v>
      </c>
    </row>
    <row r="20" spans="1:25" x14ac:dyDescent="0.25">
      <c r="A20" t="str">
        <f>METRICS!A19</f>
        <v>datingService</v>
      </c>
      <c r="B20" s="2">
        <f ca="1">_xlfn.IFNA(MAX(ABS(INDIRECT("'" &amp; B$2 &amp; "'!B" &amp; ROWS!B20)-TIME!B20), ABS(INDIRECT("'" &amp; B$2 &amp; "'!F" &amp; ROWS!B20)-TIME!B20), ABS(INDIRECT("'" &amp; B$2 &amp; "'!J" &amp; ROWS!B20)-TIME!B20))/TIME!B20, "")</f>
        <v>2.2388059701492557E-2</v>
      </c>
      <c r="C20" s="2">
        <f ca="1">_xlfn.IFNA(MAX(ABS(INDIRECT("'" &amp; C$2 &amp; "'!B" &amp; ROWS!C20)-TIME!C20), ABS(INDIRECT("'" &amp; C$2 &amp; "'!F" &amp; ROWS!C20)-TIME!C20), ABS(INDIRECT("'" &amp; C$2 &amp; "'!J" &amp; ROWS!C20)-TIME!C20))/TIME!C20, "")</f>
        <v>8.8495575221239024E-3</v>
      </c>
      <c r="D20" s="2">
        <f ca="1">_xlfn.IFNA(MAX(ABS(INDIRECT("'" &amp; D$2 &amp; "'!B" &amp; ROWS!D20)-TIME!D20), ABS(INDIRECT("'" &amp; D$2 &amp; "'!F" &amp; ROWS!D20)-TIME!D20), ABS(INDIRECT("'" &amp; D$2 &amp; "'!J" &amp; ROWS!D20)-TIME!D20))/TIME!D20, "")</f>
        <v>1.2987012987012998E-2</v>
      </c>
      <c r="E20" s="2">
        <f ca="1">_xlfn.IFNA(MAX(ABS(INDIRECT("'" &amp; E$2 &amp; "'!B" &amp; ROWS!E20)-TIME!E20), ABS(INDIRECT("'" &amp; E$2 &amp; "'!F" &amp; ROWS!E20)-TIME!E20), ABS(INDIRECT("'" &amp; E$2 &amp; "'!J" &amp; ROWS!E20)-TIME!E20))/TIME!E20, "")</f>
        <v>5.0156739811913383E-3</v>
      </c>
      <c r="F20" s="2">
        <f ca="1">_xlfn.IFNA(MAX(ABS(INDIRECT("'" &amp; F$2 &amp; "'!B" &amp; ROWS!F20)-TIME!F20), ABS(INDIRECT("'" &amp; F$2 &amp; "'!F" &amp; ROWS!F20)-TIME!F20), ABS(INDIRECT("'" &amp; F$2 &amp; "'!J" &amp; ROWS!F20)-TIME!F20))/TIME!F20, "")</f>
        <v>9.2521202775636847E-3</v>
      </c>
      <c r="G20" s="2">
        <f ca="1">_xlfn.IFNA(MAX(ABS(INDIRECT("'" &amp; G$2 &amp; "'!B" &amp; ROWS!G20)-TIME!G20), ABS(INDIRECT("'" &amp; G$2 &amp; "'!F" &amp; ROWS!G20)-TIME!G20), ABS(INDIRECT("'" &amp; G$2 &amp; "'!J" &amp; ROWS!G20)-TIME!G20))/TIME!G20, "")</f>
        <v>8.5536547433903137E-3</v>
      </c>
      <c r="H20" s="2" t="str">
        <f ca="1">_xlfn.IFNA(MAX(ABS(INDIRECT("'" &amp; H$2 &amp; "'!B" &amp; ROWS!H20)-TIME!H20), ABS(INDIRECT("'" &amp; H$2 &amp; "'!F" &amp; ROWS!H20)-TIME!H20), ABS(INDIRECT("'" &amp; H$2 &amp; "'!J" &amp; ROWS!H20)-TIME!H20))/TIME!H20, "")</f>
        <v/>
      </c>
      <c r="I20" s="2" t="str">
        <f ca="1">_xlfn.IFNA(MAX(ABS(INDIRECT("'" &amp; I$2 &amp; "'!B" &amp; ROWS!I20)-TIME!I20), ABS(INDIRECT("'" &amp; I$2 &amp; "'!F" &amp; ROWS!I20)-TIME!I20), ABS(INDIRECT("'" &amp; I$2 &amp; "'!J" &amp; ROWS!I20)-TIME!I20))/TIME!I20, "")</f>
        <v/>
      </c>
      <c r="J20" s="2">
        <f ca="1">_xlfn.IFNA(MAX(ABS(INDIRECT("'" &amp; J$2 &amp; "'!B" &amp; ROWS!J20)-TIME!J20), ABS(INDIRECT("'" &amp; J$2 &amp; "'!F" &amp; ROWS!J20)-TIME!J20), ABS(INDIRECT("'" &amp; J$2 &amp; "'!J" &amp; ROWS!J20)-TIME!J20))/TIME!J20, "")</f>
        <v>0</v>
      </c>
      <c r="K20" s="2">
        <f ca="1">_xlfn.IFNA(MAX(ABS(INDIRECT("'" &amp; K$2 &amp; "'!B" &amp; ROWS!K20)-TIME!K20), ABS(INDIRECT("'" &amp; K$2 &amp; "'!F" &amp; ROWS!K20)-TIME!K20), ABS(INDIRECT("'" &amp; K$2 &amp; "'!J" &amp; ROWS!K20)-TIME!K20))/TIME!K20, "")</f>
        <v>1.0204081632653071E-2</v>
      </c>
      <c r="L20" s="2">
        <f ca="1">_xlfn.IFNA(MAX(ABS(INDIRECT("'" &amp; L$2 &amp; "'!B" &amp; ROWS!L20)-TIME!L20), ABS(INDIRECT("'" &amp; L$2 &amp; "'!F" &amp; ROWS!L20)-TIME!L20), ABS(INDIRECT("'" &amp; L$2 &amp; "'!J" &amp; ROWS!L20)-TIME!L20))/TIME!L20, "")</f>
        <v>1.449275362318842E-2</v>
      </c>
      <c r="M20" s="2">
        <f ca="1">_xlfn.IFNA(MAX(ABS(INDIRECT("'" &amp; M$2 &amp; "'!B" &amp; ROWS!M20)-TIME!M20), ABS(INDIRECT("'" &amp; M$2 &amp; "'!F" &amp; ROWS!M20)-TIME!M20), ABS(INDIRECT("'" &amp; M$2 &amp; "'!J" &amp; ROWS!M20)-TIME!M20))/TIME!M20, "")</f>
        <v>8.1743869209808737E-3</v>
      </c>
      <c r="N20" s="2">
        <f ca="1">_xlfn.IFNA(MAX(ABS(INDIRECT("'" &amp; N$2 &amp; "'!B" &amp; ROWS!N20)-TIME!N20), ABS(INDIRECT("'" &amp; N$2 &amp; "'!F" &amp; ROWS!N20)-TIME!N20), ABS(INDIRECT("'" &amp; N$2 &amp; "'!J" &amp; ROWS!N20)-TIME!N20))/TIME!N20, "")</f>
        <v>2.4144869215291234E-3</v>
      </c>
      <c r="O20" s="2">
        <f ca="1">_xlfn.IFNA(MAX(ABS(INDIRECT("'" &amp; O$2 &amp; "'!B" &amp; ROWS!O20)-TIME!O20), ABS(INDIRECT("'" &amp; O$2 &amp; "'!F" &amp; ROWS!O20)-TIME!O20), ABS(INDIRECT("'" &amp; O$2 &amp; "'!J" &amp; ROWS!O20)-TIME!O20))/TIME!O20, "")</f>
        <v>2.4115755627009704E-2</v>
      </c>
      <c r="P20" s="2">
        <f ca="1">_xlfn.IFNA(MAX(ABS(INDIRECT("'" &amp; P$2 &amp; "'!B" &amp; ROWS!P20)-TIME!P20), ABS(INDIRECT("'" &amp; P$2 &amp; "'!F" &amp; ROWS!P20)-TIME!P20), ABS(INDIRECT("'" &amp; P$2 &amp; "'!J" &amp; ROWS!P20)-TIME!P20))/TIME!P20, "")</f>
        <v>7.0921985815602905E-3</v>
      </c>
      <c r="Q20" s="2">
        <f ca="1">_xlfn.IFNA(MAX(ABS(INDIRECT("'" &amp; Q$2 &amp; "'!B" &amp; ROWS!Q20)-TIME!Q20), ABS(INDIRECT("'" &amp; Q$2 &amp; "'!F" &amp; ROWS!Q20)-TIME!Q20), ABS(INDIRECT("'" &amp; Q$2 &amp; "'!J" &amp; ROWS!Q20)-TIME!Q20))/TIME!Q20, "")</f>
        <v>2.9411764705882377E-2</v>
      </c>
      <c r="R20" s="2">
        <f ca="1">_xlfn.IFNA(MAX(ABS(INDIRECT("'" &amp; R$2 &amp; "'!B" &amp; ROWS!R20)-TIME!R20), ABS(INDIRECT("'" &amp; R$2 &amp; "'!F" &amp; ROWS!R20)-TIME!R20), ABS(INDIRECT("'" &amp; R$2 &amp; "'!J" &amp; ROWS!R20)-TIME!R20))/TIME!R20, "")</f>
        <v>0.13402061855670117</v>
      </c>
      <c r="S20" s="2">
        <f ca="1">_xlfn.IFNA(MAX(ABS(INDIRECT("'" &amp; S$2 &amp; "'!B" &amp; ROWS!S20)-TIME!S20), ABS(INDIRECT("'" &amp; S$2 &amp; "'!F" &amp; ROWS!S20)-TIME!S20), ABS(INDIRECT("'" &amp; S$2 &amp; "'!J" &amp; ROWS!S20)-TIME!S20))/TIME!S20, "")</f>
        <v>5.1020408163265354E-3</v>
      </c>
      <c r="T20" s="2">
        <f ca="1">_xlfn.IFNA(MAX(ABS(INDIRECT("'" &amp; T$2 &amp; "'!B" &amp; ROWS!T20)-TIME!T20), ABS(INDIRECT("'" &amp; T$2 &amp; "'!F" &amp; ROWS!T20)-TIME!T20), ABS(INDIRECT("'" &amp; T$2 &amp; "'!J" &amp; ROWS!T20)-TIME!T20))/TIME!T20, "")</f>
        <v>0</v>
      </c>
      <c r="U20" s="2">
        <f ca="1">_xlfn.IFNA(MAX(ABS(INDIRECT("'" &amp; U$2 &amp; "'!B" &amp; ROWS!U20)-TIME!U20), ABS(INDIRECT("'" &amp; U$2 &amp; "'!F" &amp; ROWS!U20)-TIME!U20), ABS(INDIRECT("'" &amp; U$2 &amp; "'!J" &amp; ROWS!U20)-TIME!U20))/TIME!U20, "")</f>
        <v>3.1797534068786514E-2</v>
      </c>
      <c r="V20" s="2">
        <f ca="1">_xlfn.IFNA(MAX(ABS(INDIRECT("'" &amp; V$2 &amp; "'!B" &amp; ROWS!V20)-TIME!V20), ABS(INDIRECT("'" &amp; V$2 &amp; "'!F" &amp; ROWS!V20)-TIME!V20), ABS(INDIRECT("'" &amp; V$2 &amp; "'!J" &amp; ROWS!V20)-TIME!V20))/TIME!V20, "")</f>
        <v>6.0313630880579868E-3</v>
      </c>
      <c r="W20" s="2">
        <f ca="1">_xlfn.IFNA(MAX(ABS(INDIRECT("'" &amp; W$2 &amp; "'!B" &amp; ROWS!W20)-TIME!W20), ABS(INDIRECT("'" &amp; W$2 &amp; "'!F" &amp; ROWS!W20)-TIME!W20), ABS(INDIRECT("'" &amp; W$2 &amp; "'!J" &amp; ROWS!W20)-TIME!W20))/TIME!W20, "")</f>
        <v>4.8859934853419159E-3</v>
      </c>
      <c r="X20" s="2">
        <f ca="1">_xlfn.IFNA(MAX(ABS(INDIRECT("'" &amp; X$2 &amp; "'!B" &amp; ROWS!X20)-TIME!X20), ABS(INDIRECT("'" &amp; X$2 &amp; "'!F" &amp; ROWS!X20)-TIME!X20), ABS(INDIRECT("'" &amp; X$2 &amp; "'!J" &amp; ROWS!X20)-TIME!X20))/TIME!X20, "")</f>
        <v>2.142857142857145E-2</v>
      </c>
      <c r="Y20" s="2">
        <f ca="1">_xlfn.IFNA(MAX(ABS(INDIRECT("'" &amp; Y$2 &amp; "'!B" &amp; ROWS!Y20)-TIME!Y20), ABS(INDIRECT("'" &amp; Y$2 &amp; "'!F" &amp; ROWS!Y20)-TIME!Y20), ABS(INDIRECT("'" &amp; Y$2 &amp; "'!J" &amp; ROWS!Y20)-TIME!Y20))/TIME!Y20, "")</f>
        <v>1.5384615384615399E-2</v>
      </c>
    </row>
    <row r="21" spans="1:25" x14ac:dyDescent="0.25">
      <c r="A21" t="str">
        <f>METRICS!A20</f>
        <v>declarationSpecifier</v>
      </c>
      <c r="B21" s="2">
        <f ca="1">_xlfn.IFNA(MAX(ABS(INDIRECT("'" &amp; B$2 &amp; "'!B" &amp; ROWS!B21)-TIME!B21), ABS(INDIRECT("'" &amp; B$2 &amp; "'!F" &amp; ROWS!B21)-TIME!B21), ABS(INDIRECT("'" &amp; B$2 &amp; "'!J" &amp; ROWS!B21)-TIME!B21))/TIME!B21, "")</f>
        <v>0</v>
      </c>
      <c r="C21" s="2">
        <f ca="1">_xlfn.IFNA(MAX(ABS(INDIRECT("'" &amp; C$2 &amp; "'!B" &amp; ROWS!C21)-TIME!C21), ABS(INDIRECT("'" &amp; C$2 &amp; "'!F" &amp; ROWS!C21)-TIME!C21), ABS(INDIRECT("'" &amp; C$2 &amp; "'!J" &amp; ROWS!C21)-TIME!C21))/TIME!C21, "")</f>
        <v>0</v>
      </c>
      <c r="D21" s="2">
        <f ca="1">_xlfn.IFNA(MAX(ABS(INDIRECT("'" &amp; D$2 &amp; "'!B" &amp; ROWS!D21)-TIME!D21), ABS(INDIRECT("'" &amp; D$2 &amp; "'!F" &amp; ROWS!D21)-TIME!D21), ABS(INDIRECT("'" &amp; D$2 &amp; "'!J" &amp; ROWS!D21)-TIME!D21))/TIME!D21, "")</f>
        <v>0</v>
      </c>
      <c r="E21" s="2">
        <f ca="1">_xlfn.IFNA(MAX(ABS(INDIRECT("'" &amp; E$2 &amp; "'!B" &amp; ROWS!E21)-TIME!E21), ABS(INDIRECT("'" &amp; E$2 &amp; "'!F" &amp; ROWS!E21)-TIME!E21), ABS(INDIRECT("'" &amp; E$2 &amp; "'!J" &amp; ROWS!E21)-TIME!E21))/TIME!E21, "")</f>
        <v>1.2500000000000011E-2</v>
      </c>
      <c r="F21" s="2">
        <f ca="1">_xlfn.IFNA(MAX(ABS(INDIRECT("'" &amp; F$2 &amp; "'!B" &amp; ROWS!F21)-TIME!F21), ABS(INDIRECT("'" &amp; F$2 &amp; "'!F" &amp; ROWS!F21)-TIME!F21), ABS(INDIRECT("'" &amp; F$2 &amp; "'!J" &amp; ROWS!F21)-TIME!F21))/TIME!F21, "")</f>
        <v>0</v>
      </c>
      <c r="G21" s="2">
        <f ca="1">_xlfn.IFNA(MAX(ABS(INDIRECT("'" &amp; G$2 &amp; "'!B" &amp; ROWS!G21)-TIME!G21), ABS(INDIRECT("'" &amp; G$2 &amp; "'!F" &amp; ROWS!G21)-TIME!G21), ABS(INDIRECT("'" &amp; G$2 &amp; "'!J" &amp; ROWS!G21)-TIME!G21))/TIME!G21, "")</f>
        <v>2.0833333333333353E-2</v>
      </c>
      <c r="H21" s="2">
        <f ca="1">_xlfn.IFNA(MAX(ABS(INDIRECT("'" &amp; H$2 &amp; "'!B" &amp; ROWS!H21)-TIME!H21), ABS(INDIRECT("'" &amp; H$2 &amp; "'!F" &amp; ROWS!H21)-TIME!H21), ABS(INDIRECT("'" &amp; H$2 &amp; "'!J" &amp; ROWS!H21)-TIME!H21))/TIME!H21, "")</f>
        <v>7.6923076923076988E-3</v>
      </c>
      <c r="I21" s="2">
        <f ca="1">_xlfn.IFNA(MAX(ABS(INDIRECT("'" &amp; I$2 &amp; "'!B" &amp; ROWS!I21)-TIME!I21), ABS(INDIRECT("'" &amp; I$2 &amp; "'!F" &amp; ROWS!I21)-TIME!I21), ABS(INDIRECT("'" &amp; I$2 &amp; "'!J" &amp; ROWS!I21)-TIME!I21))/TIME!I21, "")</f>
        <v>7.4074074074074138E-3</v>
      </c>
      <c r="J21" s="2">
        <f ca="1">_xlfn.IFNA(MAX(ABS(INDIRECT("'" &amp; J$2 &amp; "'!B" &amp; ROWS!J21)-TIME!J21), ABS(INDIRECT("'" &amp; J$2 &amp; "'!F" &amp; ROWS!J21)-TIME!J21), ABS(INDIRECT("'" &amp; J$2 &amp; "'!J" &amp; ROWS!J21)-TIME!J21))/TIME!J21, "")</f>
        <v>0</v>
      </c>
      <c r="K21" s="2">
        <f ca="1">_xlfn.IFNA(MAX(ABS(INDIRECT("'" &amp; K$2 &amp; "'!B" &amp; ROWS!K21)-TIME!K21), ABS(INDIRECT("'" &amp; K$2 &amp; "'!F" &amp; ROWS!K21)-TIME!K21), ABS(INDIRECT("'" &amp; K$2 &amp; "'!J" &amp; ROWS!K21)-TIME!K21))/TIME!K21, "")</f>
        <v>0</v>
      </c>
      <c r="L21" s="2">
        <f ca="1">_xlfn.IFNA(MAX(ABS(INDIRECT("'" &amp; L$2 &amp; "'!B" &amp; ROWS!L21)-TIME!L21), ABS(INDIRECT("'" &amp; L$2 &amp; "'!F" &amp; ROWS!L21)-TIME!L21), ABS(INDIRECT("'" &amp; L$2 &amp; "'!J" &amp; ROWS!L21)-TIME!L21))/TIME!L21, "")</f>
        <v>0</v>
      </c>
      <c r="M21" s="2">
        <f ca="1">_xlfn.IFNA(MAX(ABS(INDIRECT("'" &amp; M$2 &amp; "'!B" &amp; ROWS!M21)-TIME!M21), ABS(INDIRECT("'" &amp; M$2 &amp; "'!F" &amp; ROWS!M21)-TIME!M21), ABS(INDIRECT("'" &amp; M$2 &amp; "'!J" &amp; ROWS!M21)-TIME!M21))/TIME!M21, "")</f>
        <v>4.0000000000000036E-2</v>
      </c>
      <c r="N21" s="2">
        <f ca="1">_xlfn.IFNA(MAX(ABS(INDIRECT("'" &amp; N$2 &amp; "'!B" &amp; ROWS!N21)-TIME!N21), ABS(INDIRECT("'" &amp; N$2 &amp; "'!F" &amp; ROWS!N21)-TIME!N21), ABS(INDIRECT("'" &amp; N$2 &amp; "'!J" &amp; ROWS!N21)-TIME!N21))/TIME!N21, "")</f>
        <v>2.1505376344086041E-2</v>
      </c>
      <c r="O21" s="2">
        <f ca="1">_xlfn.IFNA(MAX(ABS(INDIRECT("'" &amp; O$2 &amp; "'!B" &amp; ROWS!O21)-TIME!O21), ABS(INDIRECT("'" &amp; O$2 &amp; "'!F" &amp; ROWS!O21)-TIME!O21), ABS(INDIRECT("'" &amp; O$2 &amp; "'!J" &amp; ROWS!O21)-TIME!O21))/TIME!O21, "")</f>
        <v>0</v>
      </c>
      <c r="P21" s="2">
        <f ca="1">_xlfn.IFNA(MAX(ABS(INDIRECT("'" &amp; P$2 &amp; "'!B" &amp; ROWS!P21)-TIME!P21), ABS(INDIRECT("'" &amp; P$2 &amp; "'!F" &amp; ROWS!P21)-TIME!P21), ABS(INDIRECT("'" &amp; P$2 &amp; "'!J" &amp; ROWS!P21)-TIME!P21))/TIME!P21, "")</f>
        <v>0</v>
      </c>
      <c r="Q21" s="2">
        <f ca="1">_xlfn.IFNA(MAX(ABS(INDIRECT("'" &amp; Q$2 &amp; "'!B" &amp; ROWS!Q21)-TIME!Q21), ABS(INDIRECT("'" &amp; Q$2 &amp; "'!F" &amp; ROWS!Q21)-TIME!Q21), ABS(INDIRECT("'" &amp; Q$2 &amp; "'!J" &amp; ROWS!Q21)-TIME!Q21))/TIME!Q21, "")</f>
        <v>0</v>
      </c>
      <c r="R21" s="2">
        <f ca="1">_xlfn.IFNA(MAX(ABS(INDIRECT("'" &amp; R$2 &amp; "'!B" &amp; ROWS!R21)-TIME!R21), ABS(INDIRECT("'" &amp; R$2 &amp; "'!F" &amp; ROWS!R21)-TIME!R21), ABS(INDIRECT("'" &amp; R$2 &amp; "'!J" &amp; ROWS!R21)-TIME!R21))/TIME!R21, "")</f>
        <v>0.33333333333333343</v>
      </c>
      <c r="S21" s="2">
        <f ca="1">_xlfn.IFNA(MAX(ABS(INDIRECT("'" &amp; S$2 &amp; "'!B" &amp; ROWS!S21)-TIME!S21), ABS(INDIRECT("'" &amp; S$2 &amp; "'!F" &amp; ROWS!S21)-TIME!S21), ABS(INDIRECT("'" &amp; S$2 &amp; "'!J" &amp; ROWS!S21)-TIME!S21))/TIME!S21, "")</f>
        <v>0.1666666666666666</v>
      </c>
      <c r="T21" s="2">
        <f ca="1">_xlfn.IFNA(MAX(ABS(INDIRECT("'" &amp; T$2 &amp; "'!B" &amp; ROWS!T21)-TIME!T21), ABS(INDIRECT("'" &amp; T$2 &amp; "'!F" &amp; ROWS!T21)-TIME!T21), ABS(INDIRECT("'" &amp; T$2 &amp; "'!J" &amp; ROWS!T21)-TIME!T21))/TIME!T21, "")</f>
        <v>0</v>
      </c>
      <c r="U21" s="2">
        <f ca="1">_xlfn.IFNA(MAX(ABS(INDIRECT("'" &amp; U$2 &amp; "'!B" &amp; ROWS!U21)-TIME!U21), ABS(INDIRECT("'" &amp; U$2 &amp; "'!F" &amp; ROWS!U21)-TIME!U21), ABS(INDIRECT("'" &amp; U$2 &amp; "'!J" &amp; ROWS!U21)-TIME!U21))/TIME!U21, "")</f>
        <v>3.703703703703707E-2</v>
      </c>
      <c r="V21" s="2">
        <f ca="1">_xlfn.IFNA(MAX(ABS(INDIRECT("'" &amp; V$2 &amp; "'!B" &amp; ROWS!V21)-TIME!V21), ABS(INDIRECT("'" &amp; V$2 &amp; "'!F" &amp; ROWS!V21)-TIME!V21), ABS(INDIRECT("'" &amp; V$2 &amp; "'!J" &amp; ROWS!V21)-TIME!V21))/TIME!V21, "")</f>
        <v>2.1739130434782625E-2</v>
      </c>
      <c r="W21" s="2">
        <f ca="1">_xlfn.IFNA(MAX(ABS(INDIRECT("'" &amp; W$2 &amp; "'!B" &amp; ROWS!W21)-TIME!W21), ABS(INDIRECT("'" &amp; W$2 &amp; "'!F" &amp; ROWS!W21)-TIME!W21), ABS(INDIRECT("'" &amp; W$2 &amp; "'!J" &amp; ROWS!W21)-TIME!W21))/TIME!W21, "")</f>
        <v>2.4999999999999883E-2</v>
      </c>
      <c r="X21" s="2">
        <f ca="1">_xlfn.IFNA(MAX(ABS(INDIRECT("'" &amp; X$2 &amp; "'!B" &amp; ROWS!X21)-TIME!X21), ABS(INDIRECT("'" &amp; X$2 &amp; "'!F" &amp; ROWS!X21)-TIME!X21), ABS(INDIRECT("'" &amp; X$2 &amp; "'!J" &amp; ROWS!X21)-TIME!X21))/TIME!X21, "")</f>
        <v>0</v>
      </c>
      <c r="Y21" s="2">
        <f ca="1">_xlfn.IFNA(MAX(ABS(INDIRECT("'" &amp; Y$2 &amp; "'!B" &amp; ROWS!Y21)-TIME!Y21), ABS(INDIRECT("'" &amp; Y$2 &amp; "'!F" &amp; ROWS!Y21)-TIME!Y21), ABS(INDIRECT("'" &amp; Y$2 &amp; "'!J" &amp; ROWS!Y21)-TIME!Y21))/TIME!Y21, "")</f>
        <v>0.11111111111111106</v>
      </c>
    </row>
    <row r="22" spans="1:25" x14ac:dyDescent="0.25">
      <c r="A22" t="str">
        <f>METRICS!A21</f>
        <v>designations</v>
      </c>
      <c r="B22" s="2">
        <f ca="1">_xlfn.IFNA(MAX(ABS(INDIRECT("'" &amp; B$2 &amp; "'!B" &amp; ROWS!B22)-TIME!B22), ABS(INDIRECT("'" &amp; B$2 &amp; "'!F" &amp; ROWS!B22)-TIME!B22), ABS(INDIRECT("'" &amp; B$2 &amp; "'!J" &amp; ROWS!B22)-TIME!B22))/TIME!B22, "")</f>
        <v>0.10000000000000009</v>
      </c>
      <c r="C22" s="2">
        <f ca="1">_xlfn.IFNA(MAX(ABS(INDIRECT("'" &amp; C$2 &amp; "'!B" &amp; ROWS!C22)-TIME!C22), ABS(INDIRECT("'" &amp; C$2 &amp; "'!F" &amp; ROWS!C22)-TIME!C22), ABS(INDIRECT("'" &amp; C$2 &amp; "'!J" &amp; ROWS!C22)-TIME!C22))/TIME!C22, "")</f>
        <v>9.999999999999995E-2</v>
      </c>
      <c r="D22" s="2">
        <f ca="1">_xlfn.IFNA(MAX(ABS(INDIRECT("'" &amp; D$2 &amp; "'!B" &amp; ROWS!D22)-TIME!D22), ABS(INDIRECT("'" &amp; D$2 &amp; "'!F" &amp; ROWS!D22)-TIME!D22), ABS(INDIRECT("'" &amp; D$2 &amp; "'!J" &amp; ROWS!D22)-TIME!D22))/TIME!D22, "")</f>
        <v>0</v>
      </c>
      <c r="E22" s="2" t="str">
        <f ca="1">_xlfn.IFNA(MAX(ABS(INDIRECT("'" &amp; E$2 &amp; "'!B" &amp; ROWS!E22)-TIME!E22), ABS(INDIRECT("'" &amp; E$2 &amp; "'!F" &amp; ROWS!E22)-TIME!E22), ABS(INDIRECT("'" &amp; E$2 &amp; "'!J" &amp; ROWS!E22)-TIME!E22))/TIME!E22, "")</f>
        <v/>
      </c>
      <c r="F22" s="2" t="str">
        <f ca="1">_xlfn.IFNA(MAX(ABS(INDIRECT("'" &amp; F$2 &amp; "'!B" &amp; ROWS!F22)-TIME!F22), ABS(INDIRECT("'" &amp; F$2 &amp; "'!F" &amp; ROWS!F22)-TIME!F22), ABS(INDIRECT("'" &amp; F$2 &amp; "'!J" &amp; ROWS!F22)-TIME!F22))/TIME!F22, "")</f>
        <v/>
      </c>
      <c r="G22" s="2" t="str">
        <f ca="1">_xlfn.IFNA(MAX(ABS(INDIRECT("'" &amp; G$2 &amp; "'!B" &amp; ROWS!G22)-TIME!G22), ABS(INDIRECT("'" &amp; G$2 &amp; "'!F" &amp; ROWS!G22)-TIME!G22), ABS(INDIRECT("'" &amp; G$2 &amp; "'!J" &amp; ROWS!G22)-TIME!G22))/TIME!G22, "")</f>
        <v/>
      </c>
      <c r="H22" s="2">
        <f ca="1">_xlfn.IFNA(MAX(ABS(INDIRECT("'" &amp; H$2 &amp; "'!B" &amp; ROWS!H22)-TIME!H22), ABS(INDIRECT("'" &amp; H$2 &amp; "'!F" &amp; ROWS!H22)-TIME!H22), ABS(INDIRECT("'" &amp; H$2 &amp; "'!J" &amp; ROWS!H22)-TIME!H22))/TIME!H22, "")</f>
        <v>1.0471204188481685E-2</v>
      </c>
      <c r="I22" s="2">
        <f ca="1">_xlfn.IFNA(MAX(ABS(INDIRECT("'" &amp; I$2 &amp; "'!B" &amp; ROWS!I22)-TIME!I22), ABS(INDIRECT("'" &amp; I$2 &amp; "'!F" &amp; ROWS!I22)-TIME!I22), ABS(INDIRECT("'" &amp; I$2 &amp; "'!J" &amp; ROWS!I22)-TIME!I22))/TIME!I22, "")</f>
        <v>1.0204081632653071E-2</v>
      </c>
      <c r="J22" s="2">
        <f ca="1">_xlfn.IFNA(MAX(ABS(INDIRECT("'" &amp; J$2 &amp; "'!B" &amp; ROWS!J22)-TIME!J22), ABS(INDIRECT("'" &amp; J$2 &amp; "'!F" &amp; ROWS!J22)-TIME!J22), ABS(INDIRECT("'" &amp; J$2 &amp; "'!J" &amp; ROWS!J22)-TIME!J22))/TIME!J22, "")</f>
        <v>0.33333333333333343</v>
      </c>
      <c r="K22" s="2">
        <f ca="1">_xlfn.IFNA(MAX(ABS(INDIRECT("'" &amp; K$2 &amp; "'!B" &amp; ROWS!K22)-TIME!K22), ABS(INDIRECT("'" &amp; K$2 &amp; "'!F" &amp; ROWS!K22)-TIME!K22), ABS(INDIRECT("'" &amp; K$2 &amp; "'!J" &amp; ROWS!K22)-TIME!K22))/TIME!K22, "")</f>
        <v>0</v>
      </c>
      <c r="L22" s="2">
        <f ca="1">_xlfn.IFNA(MAX(ABS(INDIRECT("'" &amp; L$2 &amp; "'!B" &amp; ROWS!L22)-TIME!L22), ABS(INDIRECT("'" &amp; L$2 &amp; "'!F" &amp; ROWS!L22)-TIME!L22), ABS(INDIRECT("'" &amp; L$2 &amp; "'!J" &amp; ROWS!L22)-TIME!L22))/TIME!L22, "")</f>
        <v>0</v>
      </c>
      <c r="M22" s="2" t="str">
        <f ca="1">_xlfn.IFNA(MAX(ABS(INDIRECT("'" &amp; M$2 &amp; "'!B" &amp; ROWS!M22)-TIME!M22), ABS(INDIRECT("'" &amp; M$2 &amp; "'!F" &amp; ROWS!M22)-TIME!M22), ABS(INDIRECT("'" &amp; M$2 &amp; "'!J" &amp; ROWS!M22)-TIME!M22))/TIME!M22, "")</f>
        <v/>
      </c>
      <c r="N22" s="2" t="str">
        <f ca="1">_xlfn.IFNA(MAX(ABS(INDIRECT("'" &amp; N$2 &amp; "'!B" &amp; ROWS!N22)-TIME!N22), ABS(INDIRECT("'" &amp; N$2 &amp; "'!F" &amp; ROWS!N22)-TIME!N22), ABS(INDIRECT("'" &amp; N$2 &amp; "'!J" &amp; ROWS!N22)-TIME!N22))/TIME!N22, "")</f>
        <v/>
      </c>
      <c r="O22" s="2" t="str">
        <f ca="1">_xlfn.IFNA(MAX(ABS(INDIRECT("'" &amp; O$2 &amp; "'!B" &amp; ROWS!O22)-TIME!O22), ABS(INDIRECT("'" &amp; O$2 &amp; "'!F" &amp; ROWS!O22)-TIME!O22), ABS(INDIRECT("'" &amp; O$2 &amp; "'!J" &amp; ROWS!O22)-TIME!O22))/TIME!O22, "")</f>
        <v/>
      </c>
      <c r="P22" s="2">
        <f ca="1">_xlfn.IFNA(MAX(ABS(INDIRECT("'" &amp; P$2 &amp; "'!B" &amp; ROWS!P22)-TIME!P22), ABS(INDIRECT("'" &amp; P$2 &amp; "'!F" &amp; ROWS!P22)-TIME!P22), ABS(INDIRECT("'" &amp; P$2 &amp; "'!J" &amp; ROWS!P22)-TIME!P22))/TIME!P22, "")</f>
        <v>0.14285714285714277</v>
      </c>
      <c r="Q22" s="2">
        <f ca="1">_xlfn.IFNA(MAX(ABS(INDIRECT("'" &amp; Q$2 &amp; "'!B" &amp; ROWS!Q22)-TIME!Q22), ABS(INDIRECT("'" &amp; Q$2 &amp; "'!F" &amp; ROWS!Q22)-TIME!Q22), ABS(INDIRECT("'" &amp; Q$2 &amp; "'!J" &amp; ROWS!Q22)-TIME!Q22))/TIME!Q22, "")</f>
        <v>0.11111111111111122</v>
      </c>
      <c r="R22" s="2">
        <f ca="1">_xlfn.IFNA(MAX(ABS(INDIRECT("'" &amp; R$2 &amp; "'!B" &amp; ROWS!R22)-TIME!R22), ABS(INDIRECT("'" &amp; R$2 &amp; "'!F" &amp; ROWS!R22)-TIME!R22), ABS(INDIRECT("'" &amp; R$2 &amp; "'!J" &amp; ROWS!R22)-TIME!R22))/TIME!R22, "")</f>
        <v>0</v>
      </c>
      <c r="S22" s="2">
        <f ca="1">_xlfn.IFNA(MAX(ABS(INDIRECT("'" &amp; S$2 &amp; "'!B" &amp; ROWS!S22)-TIME!S22), ABS(INDIRECT("'" &amp; S$2 &amp; "'!F" &amp; ROWS!S22)-TIME!S22), ABS(INDIRECT("'" &amp; S$2 &amp; "'!J" &amp; ROWS!S22)-TIME!S22))/TIME!S22, "")</f>
        <v>0.14285714285714296</v>
      </c>
      <c r="T22" s="2">
        <f ca="1">_xlfn.IFNA(MAX(ABS(INDIRECT("'" &amp; T$2 &amp; "'!B" &amp; ROWS!T22)-TIME!T22), ABS(INDIRECT("'" &amp; T$2 &amp; "'!F" &amp; ROWS!T22)-TIME!T22), ABS(INDIRECT("'" &amp; T$2 &amp; "'!J" &amp; ROWS!T22)-TIME!T22))/TIME!T22, "")</f>
        <v>0</v>
      </c>
      <c r="U22" s="2" t="str">
        <f ca="1">_xlfn.IFNA(MAX(ABS(INDIRECT("'" &amp; U$2 &amp; "'!B" &amp; ROWS!U22)-TIME!U22), ABS(INDIRECT("'" &amp; U$2 &amp; "'!F" &amp; ROWS!U22)-TIME!U22), ABS(INDIRECT("'" &amp; U$2 &amp; "'!J" &amp; ROWS!U22)-TIME!U22))/TIME!U22, "")</f>
        <v/>
      </c>
      <c r="V22" s="2" t="str">
        <f ca="1">_xlfn.IFNA(MAX(ABS(INDIRECT("'" &amp; V$2 &amp; "'!B" &amp; ROWS!V22)-TIME!V22), ABS(INDIRECT("'" &amp; V$2 &amp; "'!F" &amp; ROWS!V22)-TIME!V22), ABS(INDIRECT("'" &amp; V$2 &amp; "'!J" &amp; ROWS!V22)-TIME!V22))/TIME!V22, "")</f>
        <v/>
      </c>
      <c r="W22" s="2" t="str">
        <f ca="1">_xlfn.IFNA(MAX(ABS(INDIRECT("'" &amp; W$2 &amp; "'!B" &amp; ROWS!W22)-TIME!W22), ABS(INDIRECT("'" &amp; W$2 &amp; "'!F" &amp; ROWS!W22)-TIME!W22), ABS(INDIRECT("'" &amp; W$2 &amp; "'!J" &amp; ROWS!W22)-TIME!W22))/TIME!W22, "")</f>
        <v/>
      </c>
      <c r="X22" s="2">
        <f ca="1">_xlfn.IFNA(MAX(ABS(INDIRECT("'" &amp; X$2 &amp; "'!B" &amp; ROWS!X22)-TIME!X22), ABS(INDIRECT("'" &amp; X$2 &amp; "'!F" &amp; ROWS!X22)-TIME!X22), ABS(INDIRECT("'" &amp; X$2 &amp; "'!J" &amp; ROWS!X22)-TIME!X22))/TIME!X22, "")</f>
        <v>0</v>
      </c>
      <c r="Y22" s="2">
        <f ca="1">_xlfn.IFNA(MAX(ABS(INDIRECT("'" &amp; Y$2 &amp; "'!B" &amp; ROWS!Y22)-TIME!Y22), ABS(INDIRECT("'" &amp; Y$2 &amp; "'!F" &amp; ROWS!Y22)-TIME!Y22), ABS(INDIRECT("'" &amp; Y$2 &amp; "'!J" &amp; ROWS!Y22)-TIME!Y22))/TIME!Y22, "")</f>
        <v>0.11111111111111122</v>
      </c>
    </row>
    <row r="23" spans="1:25" x14ac:dyDescent="0.25">
      <c r="A23" t="str">
        <f>METRICS!A22</f>
        <v>disjoint</v>
      </c>
      <c r="B23" s="2">
        <f ca="1">_xlfn.IFNA(MAX(ABS(INDIRECT("'" &amp; B$2 &amp; "'!B" &amp; ROWS!B23)-TIME!B23), ABS(INDIRECT("'" &amp; B$2 &amp; "'!F" &amp; ROWS!B23)-TIME!B23), ABS(INDIRECT("'" &amp; B$2 &amp; "'!J" &amp; ROWS!B23)-TIME!B23))/TIME!B23, "")</f>
        <v>4.3859649122806087E-3</v>
      </c>
      <c r="C23" s="2">
        <f ca="1">_xlfn.IFNA(MAX(ABS(INDIRECT("'" &amp; C$2 &amp; "'!B" &amp; ROWS!C23)-TIME!C23), ABS(INDIRECT("'" &amp; C$2 &amp; "'!F" &amp; ROWS!C23)-TIME!C23), ABS(INDIRECT("'" &amp; C$2 &amp; "'!J" &amp; ROWS!C23)-TIME!C23))/TIME!C23, "")</f>
        <v>3.344481605351099E-3</v>
      </c>
      <c r="D23" s="2">
        <f ca="1">_xlfn.IFNA(MAX(ABS(INDIRECT("'" &amp; D$2 &amp; "'!B" &amp; ROWS!D23)-TIME!D23), ABS(INDIRECT("'" &amp; D$2 &amp; "'!F" &amp; ROWS!D23)-TIME!D23), ABS(INDIRECT("'" &amp; D$2 &amp; "'!J" &amp; ROWS!D23)-TIME!D23))/TIME!D23, "")</f>
        <v>9.0909090909090974E-3</v>
      </c>
      <c r="E23" s="2">
        <f ca="1">_xlfn.IFNA(MAX(ABS(INDIRECT("'" &amp; E$2 &amp; "'!B" &amp; ROWS!E23)-TIME!E23), ABS(INDIRECT("'" &amp; E$2 &amp; "'!F" &amp; ROWS!E23)-TIME!E23), ABS(INDIRECT("'" &amp; E$2 &amp; "'!J" &amp; ROWS!E23)-TIME!E23))/TIME!E23, "")</f>
        <v>6.6698427822773024E-3</v>
      </c>
      <c r="F23" s="2">
        <f ca="1">_xlfn.IFNA(MAX(ABS(INDIRECT("'" &amp; F$2 &amp; "'!B" &amp; ROWS!F23)-TIME!F23), ABS(INDIRECT("'" &amp; F$2 &amp; "'!F" &amp; ROWS!F23)-TIME!F23), ABS(INDIRECT("'" &amp; F$2 &amp; "'!J" &amp; ROWS!F23)-TIME!F23))/TIME!F23, "")</f>
        <v>2.4412572474824014E-3</v>
      </c>
      <c r="G23" s="2">
        <f ca="1">_xlfn.IFNA(MAX(ABS(INDIRECT("'" &amp; G$2 &amp; "'!B" &amp; ROWS!G23)-TIME!G23), ABS(INDIRECT("'" &amp; G$2 &amp; "'!F" &amp; ROWS!G23)-TIME!G23), ABS(INDIRECT("'" &amp; G$2 &amp; "'!J" &amp; ROWS!G23)-TIME!G23))/TIME!G23, "")</f>
        <v>1.8427518427516943E-3</v>
      </c>
      <c r="H23" s="2" t="str">
        <f ca="1">_xlfn.IFNA(MAX(ABS(INDIRECT("'" &amp; H$2 &amp; "'!B" &amp; ROWS!H23)-TIME!H23), ABS(INDIRECT("'" &amp; H$2 &amp; "'!F" &amp; ROWS!H23)-TIME!H23), ABS(INDIRECT("'" &amp; H$2 &amp; "'!J" &amp; ROWS!H23)-TIME!H23))/TIME!H23, "")</f>
        <v/>
      </c>
      <c r="I23" s="2" t="str">
        <f ca="1">_xlfn.IFNA(MAX(ABS(INDIRECT("'" &amp; I$2 &amp; "'!B" &amp; ROWS!I23)-TIME!I23), ABS(INDIRECT("'" &amp; I$2 &amp; "'!F" &amp; ROWS!I23)-TIME!I23), ABS(INDIRECT("'" &amp; I$2 &amp; "'!J" &amp; ROWS!I23)-TIME!I23))/TIME!I23, "")</f>
        <v/>
      </c>
      <c r="J23" s="2">
        <f ca="1">_xlfn.IFNA(MAX(ABS(INDIRECT("'" &amp; J$2 &amp; "'!B" &amp; ROWS!J23)-TIME!J23), ABS(INDIRECT("'" &amp; J$2 &amp; "'!F" &amp; ROWS!J23)-TIME!J23), ABS(INDIRECT("'" &amp; J$2 &amp; "'!J" &amp; ROWS!J23)-TIME!J23))/TIME!J23, "")</f>
        <v>8.1300813008130159E-3</v>
      </c>
      <c r="K23" s="2">
        <f ca="1">_xlfn.IFNA(MAX(ABS(INDIRECT("'" &amp; K$2 &amp; "'!B" &amp; ROWS!K23)-TIME!K23), ABS(INDIRECT("'" &amp; K$2 &amp; "'!F" &amp; ROWS!K23)-TIME!K23), ABS(INDIRECT("'" &amp; K$2 &amp; "'!J" &amp; ROWS!K23)-TIME!K23))/TIME!K23, "")</f>
        <v>1.2195121951219613E-2</v>
      </c>
      <c r="L23" s="2">
        <f ca="1">_xlfn.IFNA(MAX(ABS(INDIRECT("'" &amp; L$2 &amp; "'!B" &amp; ROWS!L23)-TIME!L23), ABS(INDIRECT("'" &amp; L$2 &amp; "'!F" &amp; ROWS!L23)-TIME!L23), ABS(INDIRECT("'" &amp; L$2 &amp; "'!J" &amp; ROWS!L23)-TIME!L23))/TIME!L23, "")</f>
        <v>0</v>
      </c>
      <c r="M23" s="2">
        <f ca="1">_xlfn.IFNA(MAX(ABS(INDIRECT("'" &amp; M$2 &amp; "'!B" &amp; ROWS!M23)-TIME!M23), ABS(INDIRECT("'" &amp; M$2 &amp; "'!F" &amp; ROWS!M23)-TIME!M23), ABS(INDIRECT("'" &amp; M$2 &amp; "'!J" &amp; ROWS!M23)-TIME!M23))/TIME!M23, "")</f>
        <v>3.2573289902279434E-3</v>
      </c>
      <c r="N23" s="2">
        <f ca="1">_xlfn.IFNA(MAX(ABS(INDIRECT("'" &amp; N$2 &amp; "'!B" &amp; ROWS!N23)-TIME!N23), ABS(INDIRECT("'" &amp; N$2 &amp; "'!F" &amp; ROWS!N23)-TIME!N23), ABS(INDIRECT("'" &amp; N$2 &amp; "'!J" &amp; ROWS!N23)-TIME!N23))/TIME!N23, "")</f>
        <v>5.808325266215014E-3</v>
      </c>
      <c r="O23" s="2">
        <f ca="1">_xlfn.IFNA(MAX(ABS(INDIRECT("'" &amp; O$2 &amp; "'!B" &amp; ROWS!O23)-TIME!O23), ABS(INDIRECT("'" &amp; O$2 &amp; "'!F" &amp; ROWS!O23)-TIME!O23), ABS(INDIRECT("'" &amp; O$2 &amp; "'!J" &amp; ROWS!O23)-TIME!O23))/TIME!O23, "")</f>
        <v>2.8169014084507012E-2</v>
      </c>
      <c r="P23" s="2" t="str">
        <f ca="1">_xlfn.IFNA(MAX(ABS(INDIRECT("'" &amp; P$2 &amp; "'!B" &amp; ROWS!P23)-TIME!P23), ABS(INDIRECT("'" &amp; P$2 &amp; "'!F" &amp; ROWS!P23)-TIME!P23), ABS(INDIRECT("'" &amp; P$2 &amp; "'!J" &amp; ROWS!P23)-TIME!P23))/TIME!P23, "")</f>
        <v/>
      </c>
      <c r="Q23" s="2" t="str">
        <f ca="1">_xlfn.IFNA(MAX(ABS(INDIRECT("'" &amp; Q$2 &amp; "'!B" &amp; ROWS!Q23)-TIME!Q23), ABS(INDIRECT("'" &amp; Q$2 &amp; "'!F" &amp; ROWS!Q23)-TIME!Q23), ABS(INDIRECT("'" &amp; Q$2 &amp; "'!J" &amp; ROWS!Q23)-TIME!Q23))/TIME!Q23, "")</f>
        <v/>
      </c>
      <c r="R23" s="2">
        <f ca="1">_xlfn.IFNA(MAX(ABS(INDIRECT("'" &amp; R$2 &amp; "'!B" &amp; ROWS!R23)-TIME!R23), ABS(INDIRECT("'" &amp; R$2 &amp; "'!F" &amp; ROWS!R23)-TIME!R23), ABS(INDIRECT("'" &amp; R$2 &amp; "'!J" &amp; ROWS!R23)-TIME!R23))/TIME!R23, "")</f>
        <v>8.0000000000000071E-2</v>
      </c>
      <c r="S23" s="2">
        <f ca="1">_xlfn.IFNA(MAX(ABS(INDIRECT("'" &amp; S$2 &amp; "'!B" &amp; ROWS!S23)-TIME!S23), ABS(INDIRECT("'" &amp; S$2 &amp; "'!F" &amp; ROWS!S23)-TIME!S23), ABS(INDIRECT("'" &amp; S$2 &amp; "'!J" &amp; ROWS!S23)-TIME!S23))/TIME!S23, "")</f>
        <v>1.6393442622950834E-2</v>
      </c>
      <c r="T23" s="2">
        <f ca="1">_xlfn.IFNA(MAX(ABS(INDIRECT("'" &amp; T$2 &amp; "'!B" &amp; ROWS!T23)-TIME!T23), ABS(INDIRECT("'" &amp; T$2 &amp; "'!F" &amp; ROWS!T23)-TIME!T23), ABS(INDIRECT("'" &amp; T$2 &amp; "'!J" &amp; ROWS!T23)-TIME!T23))/TIME!T23, "")</f>
        <v>0</v>
      </c>
      <c r="U23" s="2">
        <f ca="1">_xlfn.IFNA(MAX(ABS(INDIRECT("'" &amp; U$2 &amp; "'!B" &amp; ROWS!U23)-TIME!U23), ABS(INDIRECT("'" &amp; U$2 &amp; "'!F" &amp; ROWS!U23)-TIME!U23), ABS(INDIRECT("'" &amp; U$2 &amp; "'!J" &amp; ROWS!U23)-TIME!U23))/TIME!U23, "")</f>
        <v>1.2150026413100921E-2</v>
      </c>
      <c r="V23" s="2">
        <f ca="1">_xlfn.IFNA(MAX(ABS(INDIRECT("'" &amp; V$2 &amp; "'!B" &amp; ROWS!V23)-TIME!V23), ABS(INDIRECT("'" &amp; V$2 &amp; "'!F" &amp; ROWS!V23)-TIME!V23), ABS(INDIRECT("'" &amp; V$2 &amp; "'!J" &amp; ROWS!V23)-TIME!V23))/TIME!V23, "")</f>
        <v>4.1706769329484293E-3</v>
      </c>
      <c r="W23" s="2">
        <f ca="1">_xlfn.IFNA(MAX(ABS(INDIRECT("'" &amp; W$2 &amp; "'!B" &amp; ROWS!W23)-TIME!W23), ABS(INDIRECT("'" &amp; W$2 &amp; "'!F" &amp; ROWS!W23)-TIME!W23), ABS(INDIRECT("'" &amp; W$2 &amp; "'!J" &amp; ROWS!W23)-TIME!W23))/TIME!W23, "")</f>
        <v>1.3548387096774249E-2</v>
      </c>
      <c r="X23" s="2" t="str">
        <f ca="1">_xlfn.IFNA(MAX(ABS(INDIRECT("'" &amp; X$2 &amp; "'!B" &amp; ROWS!X23)-TIME!X23), ABS(INDIRECT("'" &amp; X$2 &amp; "'!F" &amp; ROWS!X23)-TIME!X23), ABS(INDIRECT("'" &amp; X$2 &amp; "'!J" &amp; ROWS!X23)-TIME!X23))/TIME!X23, "")</f>
        <v/>
      </c>
      <c r="Y23" s="2" t="str">
        <f ca="1">_xlfn.IFNA(MAX(ABS(INDIRECT("'" &amp; Y$2 &amp; "'!B" &amp; ROWS!Y23)-TIME!Y23), ABS(INDIRECT("'" &amp; Y$2 &amp; "'!F" &amp; ROWS!Y23)-TIME!Y23), ABS(INDIRECT("'" &amp; Y$2 &amp; "'!J" &amp; ROWS!Y23)-TIME!Y23))/TIME!Y23, "")</f>
        <v/>
      </c>
    </row>
    <row r="24" spans="1:25" x14ac:dyDescent="0.25">
      <c r="A24" t="str">
        <f>METRICS!A23</f>
        <v>div</v>
      </c>
      <c r="B24" s="2">
        <f ca="1">_xlfn.IFNA(MAX(ABS(INDIRECT("'" &amp; B$2 &amp; "'!B" &amp; ROWS!B24)-TIME!B24), ABS(INDIRECT("'" &amp; B$2 &amp; "'!F" &amp; ROWS!B24)-TIME!B24), ABS(INDIRECT("'" &amp; B$2 &amp; "'!J" &amp; ROWS!B24)-TIME!B24))/TIME!B24, "")</f>
        <v>1.9607843137254919E-2</v>
      </c>
      <c r="C24" s="2" t="str">
        <f ca="1">_xlfn.IFNA(MAX(ABS(INDIRECT("'" &amp; C$2 &amp; "'!B" &amp; ROWS!C24)-TIME!C24), ABS(INDIRECT("'" &amp; C$2 &amp; "'!F" &amp; ROWS!C24)-TIME!C24), ABS(INDIRECT("'" &amp; C$2 &amp; "'!J" &amp; ROWS!C24)-TIME!C24))/TIME!C24, "")</f>
        <v/>
      </c>
      <c r="D24" s="2">
        <f ca="1">_xlfn.IFNA(MAX(ABS(INDIRECT("'" &amp; D$2 &amp; "'!B" &amp; ROWS!D24)-TIME!D24), ABS(INDIRECT("'" &amp; D$2 &amp; "'!F" &amp; ROWS!D24)-TIME!D24), ABS(INDIRECT("'" &amp; D$2 &amp; "'!J" &amp; ROWS!D24)-TIME!D24))/TIME!D24, "")</f>
        <v>4.1666666666666588E-2</v>
      </c>
      <c r="E24" s="2" t="str">
        <f ca="1">_xlfn.IFNA(MAX(ABS(INDIRECT("'" &amp; E$2 &amp; "'!B" &amp; ROWS!E24)-TIME!E24), ABS(INDIRECT("'" &amp; E$2 &amp; "'!F" &amp; ROWS!E24)-TIME!E24), ABS(INDIRECT("'" &amp; E$2 &amp; "'!J" &amp; ROWS!E24)-TIME!E24))/TIME!E24, "")</f>
        <v/>
      </c>
      <c r="F24" s="2" t="str">
        <f ca="1">_xlfn.IFNA(MAX(ABS(INDIRECT("'" &amp; F$2 &amp; "'!B" &amp; ROWS!F24)-TIME!F24), ABS(INDIRECT("'" &amp; F$2 &amp; "'!F" &amp; ROWS!F24)-TIME!F24), ABS(INDIRECT("'" &amp; F$2 &amp; "'!J" &amp; ROWS!F24)-TIME!F24))/TIME!F24, "")</f>
        <v/>
      </c>
      <c r="G24" s="2" t="str">
        <f ca="1">_xlfn.IFNA(MAX(ABS(INDIRECT("'" &amp; G$2 &amp; "'!B" &amp; ROWS!G24)-TIME!G24), ABS(INDIRECT("'" &amp; G$2 &amp; "'!F" &amp; ROWS!G24)-TIME!G24), ABS(INDIRECT("'" &amp; G$2 &amp; "'!J" &amp; ROWS!G24)-TIME!G24))/TIME!G24, "")</f>
        <v/>
      </c>
      <c r="H24" s="2" t="str">
        <f ca="1">_xlfn.IFNA(MAX(ABS(INDIRECT("'" &amp; H$2 &amp; "'!B" &amp; ROWS!H24)-TIME!H24), ABS(INDIRECT("'" &amp; H$2 &amp; "'!F" &amp; ROWS!H24)-TIME!H24), ABS(INDIRECT("'" &amp; H$2 &amp; "'!J" &amp; ROWS!H24)-TIME!H24))/TIME!H24, "")</f>
        <v/>
      </c>
      <c r="I24" s="2" t="str">
        <f ca="1">_xlfn.IFNA(MAX(ABS(INDIRECT("'" &amp; I$2 &amp; "'!B" &amp; ROWS!I24)-TIME!I24), ABS(INDIRECT("'" &amp; I$2 &amp; "'!F" &amp; ROWS!I24)-TIME!I24), ABS(INDIRECT("'" &amp; I$2 &amp; "'!J" &amp; ROWS!I24)-TIME!I24))/TIME!I24, "")</f>
        <v/>
      </c>
      <c r="J24" s="2">
        <f ca="1">_xlfn.IFNA(MAX(ABS(INDIRECT("'" &amp; J$2 &amp; "'!B" &amp; ROWS!J24)-TIME!J24), ABS(INDIRECT("'" &amp; J$2 &amp; "'!F" &amp; ROWS!J24)-TIME!J24), ABS(INDIRECT("'" &amp; J$2 &amp; "'!J" &amp; ROWS!J24)-TIME!J24))/TIME!J24, "")</f>
        <v>7.6923076923076983E-2</v>
      </c>
      <c r="K24" s="2" t="str">
        <f ca="1">_xlfn.IFNA(MAX(ABS(INDIRECT("'" &amp; K$2 &amp; "'!B" &amp; ROWS!K24)-TIME!K24), ABS(INDIRECT("'" &amp; K$2 &amp; "'!F" &amp; ROWS!K24)-TIME!K24), ABS(INDIRECT("'" &amp; K$2 &amp; "'!J" &amp; ROWS!K24)-TIME!K24))/TIME!K24, "")</f>
        <v/>
      </c>
      <c r="L24" s="2">
        <f ca="1">_xlfn.IFNA(MAX(ABS(INDIRECT("'" &amp; L$2 &amp; "'!B" &amp; ROWS!L24)-TIME!L24), ABS(INDIRECT("'" &amp; L$2 &amp; "'!F" &amp; ROWS!L24)-TIME!L24), ABS(INDIRECT("'" &amp; L$2 &amp; "'!J" &amp; ROWS!L24)-TIME!L24))/TIME!L24, "")</f>
        <v>0</v>
      </c>
      <c r="M24" s="2" t="str">
        <f ca="1">_xlfn.IFNA(MAX(ABS(INDIRECT("'" &amp; M$2 &amp; "'!B" &amp; ROWS!M24)-TIME!M24), ABS(INDIRECT("'" &amp; M$2 &amp; "'!F" &amp; ROWS!M24)-TIME!M24), ABS(INDIRECT("'" &amp; M$2 &amp; "'!J" &amp; ROWS!M24)-TIME!M24))/TIME!M24, "")</f>
        <v/>
      </c>
      <c r="N24" s="2" t="str">
        <f ca="1">_xlfn.IFNA(MAX(ABS(INDIRECT("'" &amp; N$2 &amp; "'!B" &amp; ROWS!N24)-TIME!N24), ABS(INDIRECT("'" &amp; N$2 &amp; "'!F" &amp; ROWS!N24)-TIME!N24), ABS(INDIRECT("'" &amp; N$2 &amp; "'!J" &amp; ROWS!N24)-TIME!N24))/TIME!N24, "")</f>
        <v/>
      </c>
      <c r="O24" s="2" t="str">
        <f ca="1">_xlfn.IFNA(MAX(ABS(INDIRECT("'" &amp; O$2 &amp; "'!B" &amp; ROWS!O24)-TIME!O24), ABS(INDIRECT("'" &amp; O$2 &amp; "'!F" &amp; ROWS!O24)-TIME!O24), ABS(INDIRECT("'" &amp; O$2 &amp; "'!J" &amp; ROWS!O24)-TIME!O24))/TIME!O24, "")</f>
        <v/>
      </c>
      <c r="P24" s="2" t="str">
        <f ca="1">_xlfn.IFNA(MAX(ABS(INDIRECT("'" &amp; P$2 &amp; "'!B" &amp; ROWS!P24)-TIME!P24), ABS(INDIRECT("'" &amp; P$2 &amp; "'!F" &amp; ROWS!P24)-TIME!P24), ABS(INDIRECT("'" &amp; P$2 &amp; "'!J" &amp; ROWS!P24)-TIME!P24))/TIME!P24, "")</f>
        <v/>
      </c>
      <c r="Q24" s="2" t="str">
        <f ca="1">_xlfn.IFNA(MAX(ABS(INDIRECT("'" &amp; Q$2 &amp; "'!B" &amp; ROWS!Q24)-TIME!Q24), ABS(INDIRECT("'" &amp; Q$2 &amp; "'!F" &amp; ROWS!Q24)-TIME!Q24), ABS(INDIRECT("'" &amp; Q$2 &amp; "'!J" &amp; ROWS!Q24)-TIME!Q24))/TIME!Q24, "")</f>
        <v/>
      </c>
      <c r="R24" s="2">
        <f ca="1">_xlfn.IFNA(MAX(ABS(INDIRECT("'" &amp; R$2 &amp; "'!B" &amp; ROWS!R24)-TIME!R24), ABS(INDIRECT("'" &amp; R$2 &amp; "'!F" &amp; ROWS!R24)-TIME!R24), ABS(INDIRECT("'" &amp; R$2 &amp; "'!J" &amp; ROWS!R24)-TIME!R24))/TIME!R24, "")</f>
        <v>3.8461538461538491E-2</v>
      </c>
      <c r="S24" s="2">
        <f ca="1">_xlfn.IFNA(MAX(ABS(INDIRECT("'" &amp; S$2 &amp; "'!B" &amp; ROWS!S24)-TIME!S24), ABS(INDIRECT("'" &amp; S$2 &amp; "'!F" &amp; ROWS!S24)-TIME!S24), ABS(INDIRECT("'" &amp; S$2 &amp; "'!J" &amp; ROWS!S24)-TIME!S24))/TIME!S24, "")</f>
        <v>2.5000000000000022E-2</v>
      </c>
      <c r="T24" s="2">
        <f ca="1">_xlfn.IFNA(MAX(ABS(INDIRECT("'" &amp; T$2 &amp; "'!B" &amp; ROWS!T24)-TIME!T24), ABS(INDIRECT("'" &amp; T$2 &amp; "'!F" &amp; ROWS!T24)-TIME!T24), ABS(INDIRECT("'" &amp; T$2 &amp; "'!J" &amp; ROWS!T24)-TIME!T24))/TIME!T24, "")</f>
        <v>0</v>
      </c>
      <c r="U24" s="2" t="str">
        <f ca="1">_xlfn.IFNA(MAX(ABS(INDIRECT("'" &amp; U$2 &amp; "'!B" &amp; ROWS!U24)-TIME!U24), ABS(INDIRECT("'" &amp; U$2 &amp; "'!F" &amp; ROWS!U24)-TIME!U24), ABS(INDIRECT("'" &amp; U$2 &amp; "'!J" &amp; ROWS!U24)-TIME!U24))/TIME!U24, "")</f>
        <v/>
      </c>
      <c r="V24" s="2" t="str">
        <f ca="1">_xlfn.IFNA(MAX(ABS(INDIRECT("'" &amp; V$2 &amp; "'!B" &amp; ROWS!V24)-TIME!V24), ABS(INDIRECT("'" &amp; V$2 &amp; "'!F" &amp; ROWS!V24)-TIME!V24), ABS(INDIRECT("'" &amp; V$2 &amp; "'!J" &amp; ROWS!V24)-TIME!V24))/TIME!V24, "")</f>
        <v/>
      </c>
      <c r="W24" s="2" t="str">
        <f ca="1">_xlfn.IFNA(MAX(ABS(INDIRECT("'" &amp; W$2 &amp; "'!B" &amp; ROWS!W24)-TIME!W24), ABS(INDIRECT("'" &amp; W$2 &amp; "'!F" &amp; ROWS!W24)-TIME!W24), ABS(INDIRECT("'" &amp; W$2 &amp; "'!J" &amp; ROWS!W24)-TIME!W24))/TIME!W24, "")</f>
        <v/>
      </c>
      <c r="X24" s="2" t="str">
        <f ca="1">_xlfn.IFNA(MAX(ABS(INDIRECT("'" &amp; X$2 &amp; "'!B" &amp; ROWS!X24)-TIME!X24), ABS(INDIRECT("'" &amp; X$2 &amp; "'!F" &amp; ROWS!X24)-TIME!X24), ABS(INDIRECT("'" &amp; X$2 &amp; "'!J" &amp; ROWS!X24)-TIME!X24))/TIME!X24, "")</f>
        <v/>
      </c>
      <c r="Y24" s="2" t="str">
        <f ca="1">_xlfn.IFNA(MAX(ABS(INDIRECT("'" &amp; Y$2 &amp; "'!B" &amp; ROWS!Y24)-TIME!Y24), ABS(INDIRECT("'" &amp; Y$2 &amp; "'!F" &amp; ROWS!Y24)-TIME!Y24), ABS(INDIRECT("'" &amp; Y$2 &amp; "'!J" &amp; ROWS!Y24)-TIME!Y24))/TIME!Y24, "")</f>
        <v/>
      </c>
    </row>
    <row r="25" spans="1:25" x14ac:dyDescent="0.25">
      <c r="A25" t="str">
        <f>METRICS!A24</f>
        <v>dtor-early-exit</v>
      </c>
      <c r="B25" s="2">
        <f ca="1">_xlfn.IFNA(MAX(ABS(INDIRECT("'" &amp; B$2 &amp; "'!B" &amp; ROWS!B25)-TIME!B25), ABS(INDIRECT("'" &amp; B$2 &amp; "'!F" &amp; ROWS!B25)-TIME!B25), ABS(INDIRECT("'" &amp; B$2 &amp; "'!J" &amp; ROWS!B25)-TIME!B25))/TIME!B25, "")</f>
        <v>3.982300884955766E-2</v>
      </c>
      <c r="C25" s="2">
        <f ca="1">_xlfn.IFNA(MAX(ABS(INDIRECT("'" &amp; C$2 &amp; "'!B" &amp; ROWS!C25)-TIME!C25), ABS(INDIRECT("'" &amp; C$2 &amp; "'!F" &amp; ROWS!C25)-TIME!C25), ABS(INDIRECT("'" &amp; C$2 &amp; "'!J" &amp; ROWS!C25)-TIME!C25))/TIME!C25, "")</f>
        <v>1.2048192771084348E-2</v>
      </c>
      <c r="D25" s="2">
        <f ca="1">_xlfn.IFNA(MAX(ABS(INDIRECT("'" &amp; D$2 &amp; "'!B" &amp; ROWS!D25)-TIME!D25), ABS(INDIRECT("'" &amp; D$2 &amp; "'!F" &amp; ROWS!D25)-TIME!D25), ABS(INDIRECT("'" &amp; D$2 &amp; "'!J" &amp; ROWS!D25)-TIME!D25))/TIME!D25, "")</f>
        <v>1.6949152542372899E-2</v>
      </c>
      <c r="E25" s="2">
        <f ca="1">_xlfn.IFNA(MAX(ABS(INDIRECT("'" &amp; E$2 &amp; "'!B" &amp; ROWS!E25)-TIME!E25), ABS(INDIRECT("'" &amp; E$2 &amp; "'!F" &amp; ROWS!E25)-TIME!E25), ABS(INDIRECT("'" &amp; E$2 &amp; "'!J" &amp; ROWS!E25)-TIME!E25))/TIME!E25, "")</f>
        <v>3.2493907392364681E-3</v>
      </c>
      <c r="F25" s="2">
        <f ca="1">_xlfn.IFNA(MAX(ABS(INDIRECT("'" &amp; F$2 &amp; "'!B" &amp; ROWS!F25)-TIME!F25), ABS(INDIRECT("'" &amp; F$2 &amp; "'!F" &amp; ROWS!F25)-TIME!F25), ABS(INDIRECT("'" &amp; F$2 &amp; "'!J" &amp; ROWS!F25)-TIME!F25))/TIME!F25, "")</f>
        <v>6.282722513088871E-3</v>
      </c>
      <c r="G25" s="2">
        <f ca="1">_xlfn.IFNA(MAX(ABS(INDIRECT("'" &amp; G$2 &amp; "'!B" &amp; ROWS!G25)-TIME!G25), ABS(INDIRECT("'" &amp; G$2 &amp; "'!F" &amp; ROWS!G25)-TIME!G25), ABS(INDIRECT("'" &amp; G$2 &amp; "'!J" &amp; ROWS!G25)-TIME!G25))/TIME!G25, "")</f>
        <v>7.6452599388378934E-3</v>
      </c>
      <c r="H25" s="2" t="str">
        <f ca="1">_xlfn.IFNA(MAX(ABS(INDIRECT("'" &amp; H$2 &amp; "'!B" &amp; ROWS!H25)-TIME!H25), ABS(INDIRECT("'" &amp; H$2 &amp; "'!F" &amp; ROWS!H25)-TIME!H25), ABS(INDIRECT("'" &amp; H$2 &amp; "'!J" &amp; ROWS!H25)-TIME!H25))/TIME!H25, "")</f>
        <v/>
      </c>
      <c r="I25" s="2" t="str">
        <f ca="1">_xlfn.IFNA(MAX(ABS(INDIRECT("'" &amp; I$2 &amp; "'!B" &amp; ROWS!I25)-TIME!I25), ABS(INDIRECT("'" &amp; I$2 &amp; "'!F" &amp; ROWS!I25)-TIME!I25), ABS(INDIRECT("'" &amp; I$2 &amp; "'!J" &amp; ROWS!I25)-TIME!I25))/TIME!I25, "")</f>
        <v/>
      </c>
      <c r="J25" s="2">
        <f ca="1">_xlfn.IFNA(MAX(ABS(INDIRECT("'" &amp; J$2 &amp; "'!B" &amp; ROWS!J25)-TIME!J25), ABS(INDIRECT("'" &amp; J$2 &amp; "'!F" &amp; ROWS!J25)-TIME!J25), ABS(INDIRECT("'" &amp; J$2 &amp; "'!J" &amp; ROWS!J25)-TIME!J25))/TIME!J25, "")</f>
        <v>1.6949152542372899E-2</v>
      </c>
      <c r="K25" s="2">
        <f ca="1">_xlfn.IFNA(MAX(ABS(INDIRECT("'" &amp; K$2 &amp; "'!B" &amp; ROWS!K25)-TIME!K25), ABS(INDIRECT("'" &amp; K$2 &amp; "'!F" &amp; ROWS!K25)-TIME!K25), ABS(INDIRECT("'" &amp; K$2 &amp; "'!J" &amp; ROWS!K25)-TIME!K25))/TIME!K25, "")</f>
        <v>6.6666666666666735E-2</v>
      </c>
      <c r="L25" s="2">
        <f ca="1">_xlfn.IFNA(MAX(ABS(INDIRECT("'" &amp; L$2 &amp; "'!B" &amp; ROWS!L25)-TIME!L25), ABS(INDIRECT("'" &amp; L$2 &amp; "'!F" &amp; ROWS!L25)-TIME!L25), ABS(INDIRECT("'" &amp; L$2 &amp; "'!J" &amp; ROWS!L25)-TIME!L25))/TIME!L25, "")</f>
        <v>0</v>
      </c>
      <c r="M25" s="2">
        <f ca="1">_xlfn.IFNA(MAX(ABS(INDIRECT("'" &amp; M$2 &amp; "'!B" &amp; ROWS!M25)-TIME!M25), ABS(INDIRECT("'" &amp; M$2 &amp; "'!F" &amp; ROWS!M25)-TIME!M25), ABS(INDIRECT("'" &amp; M$2 &amp; "'!J" &amp; ROWS!M25)-TIME!M25))/TIME!M25, "")</f>
        <v>2.0512820512820534E-2</v>
      </c>
      <c r="N25" s="2">
        <f ca="1">_xlfn.IFNA(MAX(ABS(INDIRECT("'" &amp; N$2 &amp; "'!B" &amp; ROWS!N25)-TIME!N25), ABS(INDIRECT("'" &amp; N$2 &amp; "'!F" &amp; ROWS!N25)-TIME!N25), ABS(INDIRECT("'" &amp; N$2 &amp; "'!J" &amp; ROWS!N25)-TIME!N25))/TIME!N25, "")</f>
        <v>9.0090090090089326E-3</v>
      </c>
      <c r="O25" s="2">
        <f ca="1">_xlfn.IFNA(MAX(ABS(INDIRECT("'" &amp; O$2 &amp; "'!B" &amp; ROWS!O25)-TIME!O25), ABS(INDIRECT("'" &amp; O$2 &amp; "'!F" &amp; ROWS!O25)-TIME!O25), ABS(INDIRECT("'" &amp; O$2 &amp; "'!J" &amp; ROWS!O25)-TIME!O25))/TIME!O25, "")</f>
        <v>3.3203124999999986E-2</v>
      </c>
      <c r="P25" s="2" t="str">
        <f ca="1">_xlfn.IFNA(MAX(ABS(INDIRECT("'" &amp; P$2 &amp; "'!B" &amp; ROWS!P25)-TIME!P25), ABS(INDIRECT("'" &amp; P$2 &amp; "'!F" &amp; ROWS!P25)-TIME!P25), ABS(INDIRECT("'" &amp; P$2 &amp; "'!J" &amp; ROWS!P25)-TIME!P25))/TIME!P25, "")</f>
        <v/>
      </c>
      <c r="Q25" s="2" t="str">
        <f ca="1">_xlfn.IFNA(MAX(ABS(INDIRECT("'" &amp; Q$2 &amp; "'!B" &amp; ROWS!Q25)-TIME!Q25), ABS(INDIRECT("'" &amp; Q$2 &amp; "'!F" &amp; ROWS!Q25)-TIME!Q25), ABS(INDIRECT("'" &amp; Q$2 &amp; "'!J" &amp; ROWS!Q25)-TIME!Q25))/TIME!Q25, "")</f>
        <v/>
      </c>
      <c r="R25" s="2">
        <f ca="1">_xlfn.IFNA(MAX(ABS(INDIRECT("'" &amp; R$2 &amp; "'!B" &amp; ROWS!R25)-TIME!R25), ABS(INDIRECT("'" &amp; R$2 &amp; "'!F" &amp; ROWS!R25)-TIME!R25), ABS(INDIRECT("'" &amp; R$2 &amp; "'!J" &amp; ROWS!R25)-TIME!R25))/TIME!R25, "")</f>
        <v>6.2499999999999944E-2</v>
      </c>
      <c r="S25" s="2">
        <f ca="1">_xlfn.IFNA(MAX(ABS(INDIRECT("'" &amp; S$2 &amp; "'!B" &amp; ROWS!S25)-TIME!S25), ABS(INDIRECT("'" &amp; S$2 &amp; "'!F" &amp; ROWS!S25)-TIME!S25), ABS(INDIRECT("'" &amp; S$2 &amp; "'!J" &amp; ROWS!S25)-TIME!S25))/TIME!S25, "")</f>
        <v>1.8867924528301903E-2</v>
      </c>
      <c r="T25" s="2">
        <f ca="1">_xlfn.IFNA(MAX(ABS(INDIRECT("'" &amp; T$2 &amp; "'!B" &amp; ROWS!T25)-TIME!T25), ABS(INDIRECT("'" &amp; T$2 &amp; "'!F" &amp; ROWS!T25)-TIME!T25), ABS(INDIRECT("'" &amp; T$2 &amp; "'!J" &amp; ROWS!T25)-TIME!T25))/TIME!T25, "")</f>
        <v>3.2258064516129059E-2</v>
      </c>
      <c r="U25" s="2">
        <f ca="1">_xlfn.IFNA(MAX(ABS(INDIRECT("'" &amp; U$2 &amp; "'!B" &amp; ROWS!U25)-TIME!U25), ABS(INDIRECT("'" &amp; U$2 &amp; "'!F" &amp; ROWS!U25)-TIME!U25), ABS(INDIRECT("'" &amp; U$2 &amp; "'!J" &amp; ROWS!U25)-TIME!U25))/TIME!U25, "")</f>
        <v>7.0921985815602905E-3</v>
      </c>
      <c r="V25" s="2">
        <f ca="1">_xlfn.IFNA(MAX(ABS(INDIRECT("'" &amp; V$2 &amp; "'!B" &amp; ROWS!V25)-TIME!V25), ABS(INDIRECT("'" &amp; V$2 &amp; "'!F" &amp; ROWS!V25)-TIME!V25), ABS(INDIRECT("'" &amp; V$2 &amp; "'!J" &amp; ROWS!V25)-TIME!V25))/TIME!V25, "")</f>
        <v>7.9155672823218483E-3</v>
      </c>
      <c r="W25" s="2">
        <f ca="1">_xlfn.IFNA(MAX(ABS(INDIRECT("'" &amp; W$2 &amp; "'!B" &amp; ROWS!W25)-TIME!W25), ABS(INDIRECT("'" &amp; W$2 &amp; "'!F" &amp; ROWS!W25)-TIME!W25), ABS(INDIRECT("'" &amp; W$2 &amp; "'!J" &amp; ROWS!W25)-TIME!W25))/TIME!W25, "")</f>
        <v>3.9525691699603908E-3</v>
      </c>
      <c r="X25" s="2" t="str">
        <f ca="1">_xlfn.IFNA(MAX(ABS(INDIRECT("'" &amp; X$2 &amp; "'!B" &amp; ROWS!X25)-TIME!X25), ABS(INDIRECT("'" &amp; X$2 &amp; "'!F" &amp; ROWS!X25)-TIME!X25), ABS(INDIRECT("'" &amp; X$2 &amp; "'!J" &amp; ROWS!X25)-TIME!X25))/TIME!X25, "")</f>
        <v/>
      </c>
      <c r="Y25" s="2" t="str">
        <f ca="1">_xlfn.IFNA(MAX(ABS(INDIRECT("'" &amp; Y$2 &amp; "'!B" &amp; ROWS!Y25)-TIME!Y25), ABS(INDIRECT("'" &amp; Y$2 &amp; "'!F" &amp; ROWS!Y25)-TIME!Y25), ABS(INDIRECT("'" &amp; Y$2 &amp; "'!J" &amp; ROWS!Y25)-TIME!Y25))/TIME!Y25, "")</f>
        <v/>
      </c>
    </row>
    <row r="26" spans="1:25" x14ac:dyDescent="0.25">
      <c r="A26" t="str">
        <f>METRICS!A25</f>
        <v>dtor</v>
      </c>
      <c r="B26" s="2">
        <f ca="1">_xlfn.IFNA(MAX(ABS(INDIRECT("'" &amp; B$2 &amp; "'!B" &amp; ROWS!B26)-TIME!B26), ABS(INDIRECT("'" &amp; B$2 &amp; "'!F" &amp; ROWS!B26)-TIME!B26), ABS(INDIRECT("'" &amp; B$2 &amp; "'!J" &amp; ROWS!B26)-TIME!B26))/TIME!B26, "")</f>
        <v>1.492537313432837E-2</v>
      </c>
      <c r="C26" s="2">
        <f ca="1">_xlfn.IFNA(MAX(ABS(INDIRECT("'" &amp; C$2 &amp; "'!B" &amp; ROWS!C26)-TIME!C26), ABS(INDIRECT("'" &amp; C$2 &amp; "'!F" &amp; ROWS!C26)-TIME!C26), ABS(INDIRECT("'" &amp; C$2 &amp; "'!J" &amp; ROWS!C26)-TIME!C26))/TIME!C26, "")</f>
        <v>1.8518518518518535E-2</v>
      </c>
      <c r="D26" s="2">
        <f ca="1">_xlfn.IFNA(MAX(ABS(INDIRECT("'" &amp; D$2 &amp; "'!B" &amp; ROWS!D26)-TIME!D26), ABS(INDIRECT("'" &amp; D$2 &amp; "'!F" &amp; ROWS!D26)-TIME!D26), ABS(INDIRECT("'" &amp; D$2 &amp; "'!J" &amp; ROWS!D26)-TIME!D26))/TIME!D26, "")</f>
        <v>1.3513513513513526E-2</v>
      </c>
      <c r="E26" s="2">
        <f ca="1">_xlfn.IFNA(MAX(ABS(INDIRECT("'" &amp; E$2 &amp; "'!B" &amp; ROWS!E26)-TIME!E26), ABS(INDIRECT("'" &amp; E$2 &amp; "'!F" &amp; ROWS!E26)-TIME!E26), ABS(INDIRECT("'" &amp; E$2 &amp; "'!J" &amp; ROWS!E26)-TIME!E26))/TIME!E26, "")</f>
        <v>4.7522063815343026E-3</v>
      </c>
      <c r="F26" s="2">
        <f ca="1">_xlfn.IFNA(MAX(ABS(INDIRECT("'" &amp; F$2 &amp; "'!B" &amp; ROWS!F26)-TIME!F26), ABS(INDIRECT("'" &amp; F$2 &amp; "'!F" &amp; ROWS!F26)-TIME!F26), ABS(INDIRECT("'" &amp; F$2 &amp; "'!J" &amp; ROWS!F26)-TIME!F26))/TIME!F26, "")</f>
        <v>5.4713804713805783E-3</v>
      </c>
      <c r="G26" s="2">
        <f ca="1">_xlfn.IFNA(MAX(ABS(INDIRECT("'" &amp; G$2 &amp; "'!B" &amp; ROWS!G26)-TIME!G26), ABS(INDIRECT("'" &amp; G$2 &amp; "'!F" &amp; ROWS!G26)-TIME!G26), ABS(INDIRECT("'" &amp; G$2 &amp; "'!J" &amp; ROWS!G26)-TIME!G26))/TIME!G26, "")</f>
        <v>1.1007620660457155E-2</v>
      </c>
      <c r="H26" s="2" t="str">
        <f ca="1">_xlfn.IFNA(MAX(ABS(INDIRECT("'" &amp; H$2 &amp; "'!B" &amp; ROWS!H26)-TIME!H26), ABS(INDIRECT("'" &amp; H$2 &amp; "'!F" &amp; ROWS!H26)-TIME!H26), ABS(INDIRECT("'" &amp; H$2 &amp; "'!J" &amp; ROWS!H26)-TIME!H26))/TIME!H26, "")</f>
        <v/>
      </c>
      <c r="I26" s="2" t="str">
        <f ca="1">_xlfn.IFNA(MAX(ABS(INDIRECT("'" &amp; I$2 &amp; "'!B" &amp; ROWS!I26)-TIME!I26), ABS(INDIRECT("'" &amp; I$2 &amp; "'!F" &amp; ROWS!I26)-TIME!I26), ABS(INDIRECT("'" &amp; I$2 &amp; "'!J" &amp; ROWS!I26)-TIME!I26))/TIME!I26, "")</f>
        <v/>
      </c>
      <c r="J26" s="2">
        <f ca="1">_xlfn.IFNA(MAX(ABS(INDIRECT("'" &amp; J$2 &amp; "'!B" &amp; ROWS!J26)-TIME!J26), ABS(INDIRECT("'" &amp; J$2 &amp; "'!F" &amp; ROWS!J26)-TIME!J26), ABS(INDIRECT("'" &amp; J$2 &amp; "'!J" &amp; ROWS!J26)-TIME!J26))/TIME!J26, "")</f>
        <v>4.2553191489361625E-2</v>
      </c>
      <c r="K26" s="2">
        <f ca="1">_xlfn.IFNA(MAX(ABS(INDIRECT("'" &amp; K$2 &amp; "'!B" &amp; ROWS!K26)-TIME!K26), ABS(INDIRECT("'" &amp; K$2 &amp; "'!F" &amp; ROWS!K26)-TIME!K26), ABS(INDIRECT("'" &amp; K$2 &amp; "'!J" &amp; ROWS!K26)-TIME!K26))/TIME!K26, "")</f>
        <v>2.7777777777777801E-2</v>
      </c>
      <c r="L26" s="2">
        <f ca="1">_xlfn.IFNA(MAX(ABS(INDIRECT("'" &amp; L$2 &amp; "'!B" &amp; ROWS!L26)-TIME!L26), ABS(INDIRECT("'" &amp; L$2 &amp; "'!F" &amp; ROWS!L26)-TIME!L26), ABS(INDIRECT("'" &amp; L$2 &amp; "'!J" &amp; ROWS!L26)-TIME!L26))/TIME!L26, "")</f>
        <v>0</v>
      </c>
      <c r="M26" s="2">
        <f ca="1">_xlfn.IFNA(MAX(ABS(INDIRECT("'" &amp; M$2 &amp; "'!B" &amp; ROWS!M26)-TIME!M26), ABS(INDIRECT("'" &amp; M$2 &amp; "'!F" &amp; ROWS!M26)-TIME!M26), ABS(INDIRECT("'" &amp; M$2 &amp; "'!J" &amp; ROWS!M26)-TIME!M26))/TIME!M26, "")</f>
        <v>3.7037037037037563E-3</v>
      </c>
      <c r="N26" s="2">
        <f ca="1">_xlfn.IFNA(MAX(ABS(INDIRECT("'" &amp; N$2 &amp; "'!B" &amp; ROWS!N26)-TIME!N26), ABS(INDIRECT("'" &amp; N$2 &amp; "'!F" &amp; ROWS!N26)-TIME!N26), ABS(INDIRECT("'" &amp; N$2 &amp; "'!J" &amp; ROWS!N26)-TIME!N26))/TIME!N26, "")</f>
        <v>7.5254537405932583E-3</v>
      </c>
      <c r="O26" s="2">
        <f ca="1">_xlfn.IFNA(MAX(ABS(INDIRECT("'" &amp; O$2 &amp; "'!B" &amp; ROWS!O26)-TIME!O26), ABS(INDIRECT("'" &amp; O$2 &amp; "'!F" &amp; ROWS!O26)-TIME!O26), ABS(INDIRECT("'" &amp; O$2 &amp; "'!J" &amp; ROWS!O26)-TIME!O26))/TIME!O26, "")</f>
        <v>2.5862068965517151E-2</v>
      </c>
      <c r="P26" s="2" t="str">
        <f ca="1">_xlfn.IFNA(MAX(ABS(INDIRECT("'" &amp; P$2 &amp; "'!B" &amp; ROWS!P26)-TIME!P26), ABS(INDIRECT("'" &amp; P$2 &amp; "'!F" &amp; ROWS!P26)-TIME!P26), ABS(INDIRECT("'" &amp; P$2 &amp; "'!J" &amp; ROWS!P26)-TIME!P26))/TIME!P26, "")</f>
        <v/>
      </c>
      <c r="Q26" s="2" t="str">
        <f ca="1">_xlfn.IFNA(MAX(ABS(INDIRECT("'" &amp; Q$2 &amp; "'!B" &amp; ROWS!Q26)-TIME!Q26), ABS(INDIRECT("'" &amp; Q$2 &amp; "'!F" &amp; ROWS!Q26)-TIME!Q26), ABS(INDIRECT("'" &amp; Q$2 &amp; "'!J" &amp; ROWS!Q26)-TIME!Q26))/TIME!Q26, "")</f>
        <v/>
      </c>
      <c r="R26" s="2">
        <f ca="1">_xlfn.IFNA(MAX(ABS(INDIRECT("'" &amp; R$2 &amp; "'!B" &amp; ROWS!R26)-TIME!R26), ABS(INDIRECT("'" &amp; R$2 &amp; "'!F" &amp; ROWS!R26)-TIME!R26), ABS(INDIRECT("'" &amp; R$2 &amp; "'!J" &amp; ROWS!R26)-TIME!R26))/TIME!R26, "")</f>
        <v>7.3684210526315741E-2</v>
      </c>
      <c r="S26" s="2">
        <f ca="1">_xlfn.IFNA(MAX(ABS(INDIRECT("'" &amp; S$2 &amp; "'!B" &amp; ROWS!S26)-TIME!S26), ABS(INDIRECT("'" &amp; S$2 &amp; "'!F" &amp; ROWS!S26)-TIME!S26), ABS(INDIRECT("'" &amp; S$2 &amp; "'!J" &amp; ROWS!S26)-TIME!S26))/TIME!S26, "")</f>
        <v>5.6818181818181872E-3</v>
      </c>
      <c r="T26" s="2">
        <f ca="1">_xlfn.IFNA(MAX(ABS(INDIRECT("'" &amp; T$2 &amp; "'!B" &amp; ROWS!T26)-TIME!T26), ABS(INDIRECT("'" &amp; T$2 &amp; "'!F" &amp; ROWS!T26)-TIME!T26), ABS(INDIRECT("'" &amp; T$2 &amp; "'!J" &amp; ROWS!T26)-TIME!T26))/TIME!T26, "")</f>
        <v>1.5384615384615398E-2</v>
      </c>
      <c r="U26" s="2">
        <f ca="1">_xlfn.IFNA(MAX(ABS(INDIRECT("'" &amp; U$2 &amp; "'!B" &amp; ROWS!U26)-TIME!U26), ABS(INDIRECT("'" &amp; U$2 &amp; "'!F" &amp; ROWS!U26)-TIME!U26), ABS(INDIRECT("'" &amp; U$2 &amp; "'!J" &amp; ROWS!U26)-TIME!U26))/TIME!U26, "")</f>
        <v>1.0144927536231925E-2</v>
      </c>
      <c r="V26" s="2">
        <f ca="1">_xlfn.IFNA(MAX(ABS(INDIRECT("'" &amp; V$2 &amp; "'!B" &amp; ROWS!V26)-TIME!V26), ABS(INDIRECT("'" &amp; V$2 &amp; "'!F" &amp; ROWS!V26)-TIME!V26), ABS(INDIRECT("'" &amp; V$2 &amp; "'!J" &amp; ROWS!V26)-TIME!V26))/TIME!V26, "")</f>
        <v>1.7621145374448965E-3</v>
      </c>
      <c r="W26" s="2">
        <f ca="1">_xlfn.IFNA(MAX(ABS(INDIRECT("'" &amp; W$2 &amp; "'!B" &amp; ROWS!W26)-TIME!W26), ABS(INDIRECT("'" &amp; W$2 &amp; "'!F" &amp; ROWS!W26)-TIME!W26), ABS(INDIRECT("'" &amp; W$2 &amp; "'!J" &amp; ROWS!W26)-TIME!W26))/TIME!W26, "")</f>
        <v>4.4326241134750831E-3</v>
      </c>
      <c r="X26" s="2" t="str">
        <f ca="1">_xlfn.IFNA(MAX(ABS(INDIRECT("'" &amp; X$2 &amp; "'!B" &amp; ROWS!X26)-TIME!X26), ABS(INDIRECT("'" &amp; X$2 &amp; "'!F" &amp; ROWS!X26)-TIME!X26), ABS(INDIRECT("'" &amp; X$2 &amp; "'!J" &amp; ROWS!X26)-TIME!X26))/TIME!X26, "")</f>
        <v/>
      </c>
      <c r="Y26" s="2" t="str">
        <f ca="1">_xlfn.IFNA(MAX(ABS(INDIRECT("'" &amp; Y$2 &amp; "'!B" &amp; ROWS!Y26)-TIME!Y26), ABS(INDIRECT("'" &amp; Y$2 &amp; "'!F" &amp; ROWS!Y26)-TIME!Y26), ABS(INDIRECT("'" &amp; Y$2 &amp; "'!J" &amp; ROWS!Y26)-TIME!Y26))/TIME!Y26, "")</f>
        <v/>
      </c>
    </row>
    <row r="27" spans="1:25" x14ac:dyDescent="0.25">
      <c r="A27" t="str">
        <f>METRICS!A26</f>
        <v>else</v>
      </c>
      <c r="B27" s="2">
        <f ca="1">_xlfn.IFNA(MAX(ABS(INDIRECT("'" &amp; B$2 &amp; "'!B" &amp; ROWS!B27)-TIME!B27), ABS(INDIRECT("'" &amp; B$2 &amp; "'!F" &amp; ROWS!B27)-TIME!B27), ABS(INDIRECT("'" &amp; B$2 &amp; "'!J" &amp; ROWS!B27)-TIME!B27))/TIME!B27, "")</f>
        <v>2.6246719160105594E-3</v>
      </c>
      <c r="C27" s="2">
        <f ca="1">_xlfn.IFNA(MAX(ABS(INDIRECT("'" &amp; C$2 &amp; "'!B" &amp; ROWS!C27)-TIME!C27), ABS(INDIRECT("'" &amp; C$2 &amp; "'!F" &amp; ROWS!C27)-TIME!C27), ABS(INDIRECT("'" &amp; C$2 &amp; "'!J" &amp; ROWS!C27)-TIME!C27))/TIME!C27, "")</f>
        <v>1.968503937007867E-2</v>
      </c>
      <c r="D27" s="2">
        <f ca="1">_xlfn.IFNA(MAX(ABS(INDIRECT("'" &amp; D$2 &amp; "'!B" &amp; ROWS!D27)-TIME!D27), ABS(INDIRECT("'" &amp; D$2 &amp; "'!F" &amp; ROWS!D27)-TIME!D27), ABS(INDIRECT("'" &amp; D$2 &amp; "'!J" &amp; ROWS!D27)-TIME!D27))/TIME!D27, "")</f>
        <v>1.5151515151515164E-2</v>
      </c>
      <c r="E27" s="2">
        <f ca="1">_xlfn.IFNA(MAX(ABS(INDIRECT("'" &amp; E$2 &amp; "'!B" &amp; ROWS!E27)-TIME!E27), ABS(INDIRECT("'" &amp; E$2 &amp; "'!F" &amp; ROWS!E27)-TIME!E27), ABS(INDIRECT("'" &amp; E$2 &amp; "'!J" &amp; ROWS!E27)-TIME!E27))/TIME!E27, "")</f>
        <v>1.6299137104506225E-2</v>
      </c>
      <c r="F27" s="2">
        <f ca="1">_xlfn.IFNA(MAX(ABS(INDIRECT("'" &amp; F$2 &amp; "'!B" &amp; ROWS!F27)-TIME!F27), ABS(INDIRECT("'" &amp; F$2 &amp; "'!F" &amp; ROWS!F27)-TIME!F27), ABS(INDIRECT("'" &amp; F$2 &amp; "'!J" &amp; ROWS!F27)-TIME!F27))/TIME!F27, "")</f>
        <v>2.1097046413502412E-3</v>
      </c>
      <c r="G27" s="2">
        <f ca="1">_xlfn.IFNA(MAX(ABS(INDIRECT("'" &amp; G$2 &amp; "'!B" &amp; ROWS!G27)-TIME!G27), ABS(INDIRECT("'" &amp; G$2 &amp; "'!F" &amp; ROWS!G27)-TIME!G27), ABS(INDIRECT("'" &amp; G$2 &amp; "'!J" &amp; ROWS!G27)-TIME!G27))/TIME!G27, "")</f>
        <v>8.7847730600293557E-3</v>
      </c>
      <c r="H27" s="2" t="str">
        <f ca="1">_xlfn.IFNA(MAX(ABS(INDIRECT("'" &amp; H$2 &amp; "'!B" &amp; ROWS!H27)-TIME!H27), ABS(INDIRECT("'" &amp; H$2 &amp; "'!F" &amp; ROWS!H27)-TIME!H27), ABS(INDIRECT("'" &amp; H$2 &amp; "'!J" &amp; ROWS!H27)-TIME!H27))/TIME!H27, "")</f>
        <v/>
      </c>
      <c r="I27" s="2" t="str">
        <f ca="1">_xlfn.IFNA(MAX(ABS(INDIRECT("'" &amp; I$2 &amp; "'!B" &amp; ROWS!I27)-TIME!I27), ABS(INDIRECT("'" &amp; I$2 &amp; "'!F" &amp; ROWS!I27)-TIME!I27), ABS(INDIRECT("'" &amp; I$2 &amp; "'!J" &amp; ROWS!I27)-TIME!I27))/TIME!I27, "")</f>
        <v/>
      </c>
      <c r="J27" s="2">
        <f ca="1">_xlfn.IFNA(MAX(ABS(INDIRECT("'" &amp; J$2 &amp; "'!B" &amp; ROWS!J27)-TIME!J27), ABS(INDIRECT("'" &amp; J$2 &amp; "'!F" &amp; ROWS!J27)-TIME!J27), ABS(INDIRECT("'" &amp; J$2 &amp; "'!J" &amp; ROWS!J27)-TIME!J27))/TIME!J27, "")</f>
        <v>1.1494252873563229E-2</v>
      </c>
      <c r="K27" s="2">
        <f ca="1">_xlfn.IFNA(MAX(ABS(INDIRECT("'" &amp; K$2 &amp; "'!B" &amp; ROWS!K27)-TIME!K27), ABS(INDIRECT("'" &amp; K$2 &amp; "'!F" &amp; ROWS!K27)-TIME!K27), ABS(INDIRECT("'" &amp; K$2 &amp; "'!J" &amp; ROWS!K27)-TIME!K27))/TIME!K27, "")</f>
        <v>6.4516129032258117E-3</v>
      </c>
      <c r="L27" s="2">
        <f ca="1">_xlfn.IFNA(MAX(ABS(INDIRECT("'" &amp; L$2 &amp; "'!B" &amp; ROWS!L27)-TIME!L27), ABS(INDIRECT("'" &amp; L$2 &amp; "'!F" &amp; ROWS!L27)-TIME!L27), ABS(INDIRECT("'" &amp; L$2 &amp; "'!J" &amp; ROWS!L27)-TIME!L27))/TIME!L27, "")</f>
        <v>4.6875000000000042E-2</v>
      </c>
      <c r="M27" s="2">
        <f ca="1">_xlfn.IFNA(MAX(ABS(INDIRECT("'" &amp; M$2 &amp; "'!B" &amp; ROWS!M27)-TIME!M27), ABS(INDIRECT("'" &amp; M$2 &amp; "'!F" &amp; ROWS!M27)-TIME!M27), ABS(INDIRECT("'" &amp; M$2 &amp; "'!J" &amp; ROWS!M27)-TIME!M27))/TIME!M27, "")</f>
        <v>4.9365303244005843E-3</v>
      </c>
      <c r="N27" s="2">
        <f ca="1">_xlfn.IFNA(MAX(ABS(INDIRECT("'" &amp; N$2 &amp; "'!B" &amp; ROWS!N27)-TIME!N27), ABS(INDIRECT("'" &amp; N$2 &amp; "'!F" &amp; ROWS!N27)-TIME!N27), ABS(INDIRECT("'" &amp; N$2 &amp; "'!J" &amp; ROWS!N27)-TIME!N27))/TIME!N27, "")</f>
        <v>3.2588454376164004E-3</v>
      </c>
      <c r="O27" s="2">
        <f ca="1">_xlfn.IFNA(MAX(ABS(INDIRECT("'" &amp; O$2 &amp; "'!B" &amp; ROWS!O27)-TIME!O27), ABS(INDIRECT("'" &amp; O$2 &amp; "'!F" &amp; ROWS!O27)-TIME!O27), ABS(INDIRECT("'" &amp; O$2 &amp; "'!J" &amp; ROWS!O27)-TIME!O27))/TIME!O27, "")</f>
        <v>3.2573289902279438E-3</v>
      </c>
      <c r="P27" s="2" t="str">
        <f ca="1">_xlfn.IFNA(MAX(ABS(INDIRECT("'" &amp; P$2 &amp; "'!B" &amp; ROWS!P27)-TIME!P27), ABS(INDIRECT("'" &amp; P$2 &amp; "'!F" &amp; ROWS!P27)-TIME!P27), ABS(INDIRECT("'" &amp; P$2 &amp; "'!J" &amp; ROWS!P27)-TIME!P27))/TIME!P27, "")</f>
        <v/>
      </c>
      <c r="Q27" s="2" t="str">
        <f ca="1">_xlfn.IFNA(MAX(ABS(INDIRECT("'" &amp; Q$2 &amp; "'!B" &amp; ROWS!Q27)-TIME!Q27), ABS(INDIRECT("'" &amp; Q$2 &amp; "'!F" &amp; ROWS!Q27)-TIME!Q27), ABS(INDIRECT("'" &amp; Q$2 &amp; "'!J" &amp; ROWS!Q27)-TIME!Q27))/TIME!Q27, "")</f>
        <v/>
      </c>
      <c r="R27" s="2">
        <f ca="1">_xlfn.IFNA(MAX(ABS(INDIRECT("'" &amp; R$2 &amp; "'!B" &amp; ROWS!R27)-TIME!R27), ABS(INDIRECT("'" &amp; R$2 &amp; "'!F" &amp; ROWS!R27)-TIME!R27), ABS(INDIRECT("'" &amp; R$2 &amp; "'!J" &amp; ROWS!R27)-TIME!R27))/TIME!R27, "")</f>
        <v>6.8181818181818121E-2</v>
      </c>
      <c r="S27" s="2">
        <f ca="1">_xlfn.IFNA(MAX(ABS(INDIRECT("'" &amp; S$2 &amp; "'!B" &amp; ROWS!S27)-TIME!S27), ABS(INDIRECT("'" &amp; S$2 &amp; "'!F" &amp; ROWS!S27)-TIME!S27), ABS(INDIRECT("'" &amp; S$2 &amp; "'!J" &amp; ROWS!S27)-TIME!S27))/TIME!S27, "")</f>
        <v>6.5359477124183061E-3</v>
      </c>
      <c r="T27" s="2">
        <f ca="1">_xlfn.IFNA(MAX(ABS(INDIRECT("'" &amp; T$2 &amp; "'!B" &amp; ROWS!T27)-TIME!T27), ABS(INDIRECT("'" &amp; T$2 &amp; "'!F" &amp; ROWS!T27)-TIME!T27), ABS(INDIRECT("'" &amp; T$2 &amp; "'!J" &amp; ROWS!T27)-TIME!T27))/TIME!T27, "")</f>
        <v>0</v>
      </c>
      <c r="U27" s="2">
        <f ca="1">_xlfn.IFNA(MAX(ABS(INDIRECT("'" &amp; U$2 &amp; "'!B" &amp; ROWS!U27)-TIME!U27), ABS(INDIRECT("'" &amp; U$2 &amp; "'!F" &amp; ROWS!U27)-TIME!U27), ABS(INDIRECT("'" &amp; U$2 &amp; "'!J" &amp; ROWS!U27)-TIME!U27))/TIME!U27, "")</f>
        <v>1.2676056338028275E-2</v>
      </c>
      <c r="V27" s="2">
        <f ca="1">_xlfn.IFNA(MAX(ABS(INDIRECT("'" &amp; V$2 &amp; "'!B" &amp; ROWS!V27)-TIME!V27), ABS(INDIRECT("'" &amp; V$2 &amp; "'!F" &amp; ROWS!V27)-TIME!V27), ABS(INDIRECT("'" &amp; V$2 &amp; "'!J" &amp; ROWS!V27)-TIME!V27))/TIME!V27, "")</f>
        <v>9.2893636785878184E-4</v>
      </c>
      <c r="W27" s="2">
        <f ca="1">_xlfn.IFNA(MAX(ABS(INDIRECT("'" &amp; W$2 &amp; "'!B" &amp; ROWS!W27)-TIME!W27), ABS(INDIRECT("'" &amp; W$2 &amp; "'!F" &amp; ROWS!W27)-TIME!W27), ABS(INDIRECT("'" &amp; W$2 &amp; "'!J" &amp; ROWS!W27)-TIME!W27))/TIME!W27, "")</f>
        <v>5.6588520614389883E-3</v>
      </c>
      <c r="X27" s="2" t="str">
        <f ca="1">_xlfn.IFNA(MAX(ABS(INDIRECT("'" &amp; X$2 &amp; "'!B" &amp; ROWS!X27)-TIME!X27), ABS(INDIRECT("'" &amp; X$2 &amp; "'!F" &amp; ROWS!X27)-TIME!X27), ABS(INDIRECT("'" &amp; X$2 &amp; "'!J" &amp; ROWS!X27)-TIME!X27))/TIME!X27, "")</f>
        <v/>
      </c>
      <c r="Y27" s="2" t="str">
        <f ca="1">_xlfn.IFNA(MAX(ABS(INDIRECT("'" &amp; Y$2 &amp; "'!B" &amp; ROWS!Y27)-TIME!Y27), ABS(INDIRECT("'" &amp; Y$2 &amp; "'!F" &amp; ROWS!Y27)-TIME!Y27), ABS(INDIRECT("'" &amp; Y$2 &amp; "'!J" &amp; ROWS!Y27)-TIME!Y27))/TIME!Y27, "")</f>
        <v/>
      </c>
    </row>
    <row r="28" spans="1:25" x14ac:dyDescent="0.25">
      <c r="A28" t="str">
        <f>METRICS!A27</f>
        <v>enum</v>
      </c>
      <c r="B28" s="2">
        <f ca="1">_xlfn.IFNA(MAX(ABS(INDIRECT("'" &amp; B$2 &amp; "'!B" &amp; ROWS!B28)-TIME!B28), ABS(INDIRECT("'" &amp; B$2 &amp; "'!F" &amp; ROWS!B28)-TIME!B28), ABS(INDIRECT("'" &amp; B$2 &amp; "'!J" &amp; ROWS!B28)-TIME!B28))/TIME!B28, "")</f>
        <v>0.16666666666666682</v>
      </c>
      <c r="C28" s="2">
        <f ca="1">_xlfn.IFNA(MAX(ABS(INDIRECT("'" &amp; C$2 &amp; "'!B" &amp; ROWS!C28)-TIME!C28), ABS(INDIRECT("'" &amp; C$2 &amp; "'!F" &amp; ROWS!C28)-TIME!C28), ABS(INDIRECT("'" &amp; C$2 &amp; "'!J" &amp; ROWS!C28)-TIME!C28))/TIME!C28, "")</f>
        <v>0</v>
      </c>
      <c r="D28" s="2">
        <f ca="1">_xlfn.IFNA(MAX(ABS(INDIRECT("'" &amp; D$2 &amp; "'!B" &amp; ROWS!D28)-TIME!D28), ABS(INDIRECT("'" &amp; D$2 &amp; "'!F" &amp; ROWS!D28)-TIME!D28), ABS(INDIRECT("'" &amp; D$2 &amp; "'!J" &amp; ROWS!D28)-TIME!D28))/TIME!D28, "")</f>
        <v>0</v>
      </c>
      <c r="E28" s="2">
        <f ca="1">_xlfn.IFNA(MAX(ABS(INDIRECT("'" &amp; E$2 &amp; "'!B" &amp; ROWS!E28)-TIME!E28), ABS(INDIRECT("'" &amp; E$2 &amp; "'!F" &amp; ROWS!E28)-TIME!E28), ABS(INDIRECT("'" &amp; E$2 &amp; "'!J" &amp; ROWS!E28)-TIME!E28))/TIME!E28, "")</f>
        <v>2.5641025641025664E-2</v>
      </c>
      <c r="F28" s="2">
        <f ca="1">_xlfn.IFNA(MAX(ABS(INDIRECT("'" &amp; F$2 &amp; "'!B" &amp; ROWS!F28)-TIME!F28), ABS(INDIRECT("'" &amp; F$2 &amp; "'!F" &amp; ROWS!F28)-TIME!F28), ABS(INDIRECT("'" &amp; F$2 &amp; "'!J" &amp; ROWS!F28)-TIME!F28))/TIME!F28, "")</f>
        <v>1.8867924528301903E-2</v>
      </c>
      <c r="G28" s="2">
        <f ca="1">_xlfn.IFNA(MAX(ABS(INDIRECT("'" &amp; G$2 &amp; "'!B" &amp; ROWS!G28)-TIME!G28), ABS(INDIRECT("'" &amp; G$2 &amp; "'!F" &amp; ROWS!G28)-TIME!G28), ABS(INDIRECT("'" &amp; G$2 &amp; "'!J" &amp; ROWS!G28)-TIME!G28))/TIME!G28, "")</f>
        <v>3.8461538461538491E-2</v>
      </c>
      <c r="H28" s="2">
        <f ca="1">_xlfn.IFNA(MAX(ABS(INDIRECT("'" &amp; H$2 &amp; "'!B" &amp; ROWS!H28)-TIME!H28), ABS(INDIRECT("'" &amp; H$2 &amp; "'!F" &amp; ROWS!H28)-TIME!H28), ABS(INDIRECT("'" &amp; H$2 &amp; "'!J" &amp; ROWS!H28)-TIME!H28))/TIME!H28, "")</f>
        <v>7.2463768115940486E-3</v>
      </c>
      <c r="I28" s="2">
        <f ca="1">_xlfn.IFNA(MAX(ABS(INDIRECT("'" &amp; I$2 &amp; "'!B" &amp; ROWS!I28)-TIME!I28), ABS(INDIRECT("'" &amp; I$2 &amp; "'!F" &amp; ROWS!I28)-TIME!I28), ABS(INDIRECT("'" &amp; I$2 &amp; "'!J" &amp; ROWS!I28)-TIME!I28))/TIME!I28, "")</f>
        <v>1.492537313432837E-2</v>
      </c>
      <c r="J28" s="2">
        <f ca="1">_xlfn.IFNA(MAX(ABS(INDIRECT("'" &amp; J$2 &amp; "'!B" &amp; ROWS!J28)-TIME!J28), ABS(INDIRECT("'" &amp; J$2 &amp; "'!F" &amp; ROWS!J28)-TIME!J28), ABS(INDIRECT("'" &amp; J$2 &amp; "'!J" &amp; ROWS!J28)-TIME!J28))/TIME!J28, "")</f>
        <v>0</v>
      </c>
      <c r="K28" s="2">
        <f ca="1">_xlfn.IFNA(MAX(ABS(INDIRECT("'" &amp; K$2 &amp; "'!B" &amp; ROWS!K28)-TIME!K28), ABS(INDIRECT("'" &amp; K$2 &amp; "'!F" &amp; ROWS!K28)-TIME!K28), ABS(INDIRECT("'" &amp; K$2 &amp; "'!J" &amp; ROWS!K28)-TIME!K28))/TIME!K28, "")</f>
        <v>0</v>
      </c>
      <c r="L28" s="2">
        <f ca="1">_xlfn.IFNA(MAX(ABS(INDIRECT("'" &amp; L$2 &amp; "'!B" &amp; ROWS!L28)-TIME!L28), ABS(INDIRECT("'" &amp; L$2 &amp; "'!F" &amp; ROWS!L28)-TIME!L28), ABS(INDIRECT("'" &amp; L$2 &amp; "'!J" &amp; ROWS!L28)-TIME!L28))/TIME!L28, "")</f>
        <v>0</v>
      </c>
      <c r="M28" s="2">
        <f ca="1">_xlfn.IFNA(MAX(ABS(INDIRECT("'" &amp; M$2 &amp; "'!B" &amp; ROWS!M28)-TIME!M28), ABS(INDIRECT("'" &amp; M$2 &amp; "'!F" &amp; ROWS!M28)-TIME!M28), ABS(INDIRECT("'" &amp; M$2 &amp; "'!J" &amp; ROWS!M28)-TIME!M28))/TIME!M28, "")</f>
        <v>7.6923076923076983E-2</v>
      </c>
      <c r="N28" s="2">
        <f ca="1">_xlfn.IFNA(MAX(ABS(INDIRECT("'" &amp; N$2 &amp; "'!B" &amp; ROWS!N28)-TIME!N28), ABS(INDIRECT("'" &amp; N$2 &amp; "'!F" &amp; ROWS!N28)-TIME!N28), ABS(INDIRECT("'" &amp; N$2 &amp; "'!J" &amp; ROWS!N28)-TIME!N28))/TIME!N28, "")</f>
        <v>2.1739130434782625E-2</v>
      </c>
      <c r="O28" s="2">
        <f ca="1">_xlfn.IFNA(MAX(ABS(INDIRECT("'" &amp; O$2 &amp; "'!B" &amp; ROWS!O28)-TIME!O28), ABS(INDIRECT("'" &amp; O$2 &amp; "'!F" &amp; ROWS!O28)-TIME!O28), ABS(INDIRECT("'" &amp; O$2 &amp; "'!J" &amp; ROWS!O28)-TIME!O28))/TIME!O28, "")</f>
        <v>4.5454545454545497E-2</v>
      </c>
      <c r="P28" s="2">
        <f ca="1">_xlfn.IFNA(MAX(ABS(INDIRECT("'" &amp; P$2 &amp; "'!B" &amp; ROWS!P28)-TIME!P28), ABS(INDIRECT("'" &amp; P$2 &amp; "'!F" &amp; ROWS!P28)-TIME!P28), ABS(INDIRECT("'" &amp; P$2 &amp; "'!J" &amp; ROWS!P28)-TIME!P28))/TIME!P28, "")</f>
        <v>0.14285714285714296</v>
      </c>
      <c r="Q28" s="2">
        <f ca="1">_xlfn.IFNA(MAX(ABS(INDIRECT("'" &amp; Q$2 &amp; "'!B" &amp; ROWS!Q28)-TIME!Q28), ABS(INDIRECT("'" &amp; Q$2 &amp; "'!F" &amp; ROWS!Q28)-TIME!Q28), ABS(INDIRECT("'" &amp; Q$2 &amp; "'!J" &amp; ROWS!Q28)-TIME!Q28))/TIME!Q28, "")</f>
        <v>0.12499999999999993</v>
      </c>
      <c r="R28" s="2">
        <f ca="1">_xlfn.IFNA(MAX(ABS(INDIRECT("'" &amp; R$2 &amp; "'!B" &amp; ROWS!R28)-TIME!R28), ABS(INDIRECT("'" &amp; R$2 &amp; "'!F" &amp; ROWS!R28)-TIME!R28), ABS(INDIRECT("'" &amp; R$2 &amp; "'!J" &amp; ROWS!R28)-TIME!R28))/TIME!R28, "")</f>
        <v>0</v>
      </c>
      <c r="S28" s="2">
        <f ca="1">_xlfn.IFNA(MAX(ABS(INDIRECT("'" &amp; S$2 &amp; "'!B" &amp; ROWS!S28)-TIME!S28), ABS(INDIRECT("'" &amp; S$2 &amp; "'!F" &amp; ROWS!S28)-TIME!S28), ABS(INDIRECT("'" &amp; S$2 &amp; "'!J" &amp; ROWS!S28)-TIME!S28))/TIME!S28, "")</f>
        <v>0</v>
      </c>
      <c r="T28" s="2">
        <f ca="1">_xlfn.IFNA(MAX(ABS(INDIRECT("'" &amp; T$2 &amp; "'!B" &amp; ROWS!T28)-TIME!T28), ABS(INDIRECT("'" &amp; T$2 &amp; "'!F" &amp; ROWS!T28)-TIME!T28), ABS(INDIRECT("'" &amp; T$2 &amp; "'!J" &amp; ROWS!T28)-TIME!T28))/TIME!T28, "")</f>
        <v>0</v>
      </c>
      <c r="U28" s="2">
        <f ca="1">_xlfn.IFNA(MAX(ABS(INDIRECT("'" &amp; U$2 &amp; "'!B" &amp; ROWS!U28)-TIME!U28), ABS(INDIRECT("'" &amp; U$2 &amp; "'!F" &amp; ROWS!U28)-TIME!U28), ABS(INDIRECT("'" &amp; U$2 &amp; "'!J" &amp; ROWS!U28)-TIME!U28))/TIME!U28, "")</f>
        <v>3.703703703703707E-2</v>
      </c>
      <c r="V28" s="2">
        <f ca="1">_xlfn.IFNA(MAX(ABS(INDIRECT("'" &amp; V$2 &amp; "'!B" &amp; ROWS!V28)-TIME!V28), ABS(INDIRECT("'" &amp; V$2 &amp; "'!F" &amp; ROWS!V28)-TIME!V28), ABS(INDIRECT("'" &amp; V$2 &amp; "'!J" &amp; ROWS!V28)-TIME!V28))/TIME!V28, "")</f>
        <v>2.2727272727272749E-2</v>
      </c>
      <c r="W28" s="2">
        <f ca="1">_xlfn.IFNA(MAX(ABS(INDIRECT("'" &amp; W$2 &amp; "'!B" &amp; ROWS!W28)-TIME!W28), ABS(INDIRECT("'" &amp; W$2 &amp; "'!F" &amp; ROWS!W28)-TIME!W28), ABS(INDIRECT("'" &amp; W$2 &amp; "'!J" &amp; ROWS!W28)-TIME!W28))/TIME!W28, "")</f>
        <v>8.3333333333333301E-2</v>
      </c>
      <c r="X28" s="2">
        <f ca="1">_xlfn.IFNA(MAX(ABS(INDIRECT("'" &amp; X$2 &amp; "'!B" &amp; ROWS!X28)-TIME!X28), ABS(INDIRECT("'" &amp; X$2 &amp; "'!F" &amp; ROWS!X28)-TIME!X28), ABS(INDIRECT("'" &amp; X$2 &amp; "'!J" &amp; ROWS!X28)-TIME!X28))/TIME!X28, "")</f>
        <v>0.16666666666666682</v>
      </c>
      <c r="Y28" s="2">
        <f ca="1">_xlfn.IFNA(MAX(ABS(INDIRECT("'" &amp; Y$2 &amp; "'!B" &amp; ROWS!Y28)-TIME!Y28), ABS(INDIRECT("'" &amp; Y$2 &amp; "'!F" &amp; ROWS!Y28)-TIME!Y28), ABS(INDIRECT("'" &amp; Y$2 &amp; "'!J" &amp; ROWS!Y28)-TIME!Y28))/TIME!Y28, "")</f>
        <v>0.12499999999999993</v>
      </c>
    </row>
    <row r="29" spans="1:25" x14ac:dyDescent="0.25">
      <c r="A29" t="str">
        <f>METRICS!A28</f>
        <v>expression</v>
      </c>
      <c r="B29" s="2">
        <f ca="1">_xlfn.IFNA(MAX(ABS(INDIRECT("'" &amp; B$2 &amp; "'!B" &amp; ROWS!B29)-TIME!B29), ABS(INDIRECT("'" &amp; B$2 &amp; "'!F" &amp; ROWS!B29)-TIME!B29), ABS(INDIRECT("'" &amp; B$2 &amp; "'!J" &amp; ROWS!B29)-TIME!B29))/TIME!B29, "")</f>
        <v>0.14285714285714277</v>
      </c>
      <c r="C29" s="2">
        <f ca="1">_xlfn.IFNA(MAX(ABS(INDIRECT("'" &amp; C$2 &amp; "'!B" &amp; ROWS!C29)-TIME!C29), ABS(INDIRECT("'" &amp; C$2 &amp; "'!F" &amp; ROWS!C29)-TIME!C29), ABS(INDIRECT("'" &amp; C$2 &amp; "'!J" &amp; ROWS!C29)-TIME!C29))/TIME!C29, "")</f>
        <v>0.14285714285714277</v>
      </c>
      <c r="D29" s="2">
        <f ca="1">_xlfn.IFNA(MAX(ABS(INDIRECT("'" &amp; D$2 &amp; "'!B" &amp; ROWS!D29)-TIME!D29), ABS(INDIRECT("'" &amp; D$2 &amp; "'!F" &amp; ROWS!D29)-TIME!D29), ABS(INDIRECT("'" &amp; D$2 &amp; "'!J" &amp; ROWS!D29)-TIME!D29))/TIME!D29, "")</f>
        <v>0.33333333333333331</v>
      </c>
      <c r="E29" s="2">
        <f ca="1">_xlfn.IFNA(MAX(ABS(INDIRECT("'" &amp; E$2 &amp; "'!B" &amp; ROWS!E29)-TIME!E29), ABS(INDIRECT("'" &amp; E$2 &amp; "'!F" &amp; ROWS!E29)-TIME!E29), ABS(INDIRECT("'" &amp; E$2 &amp; "'!J" &amp; ROWS!E29)-TIME!E29))/TIME!E29, "")</f>
        <v>2.2727272727272749E-2</v>
      </c>
      <c r="F29" s="2">
        <f ca="1">_xlfn.IFNA(MAX(ABS(INDIRECT("'" &amp; F$2 &amp; "'!B" &amp; ROWS!F29)-TIME!F29), ABS(INDIRECT("'" &amp; F$2 &amp; "'!F" &amp; ROWS!F29)-TIME!F29), ABS(INDIRECT("'" &amp; F$2 &amp; "'!J" &amp; ROWS!F29)-TIME!F29))/TIME!F29, "")</f>
        <v>3.2258064516129059E-2</v>
      </c>
      <c r="G29" s="2">
        <f ca="1">_xlfn.IFNA(MAX(ABS(INDIRECT("'" &amp; G$2 &amp; "'!B" &amp; ROWS!G29)-TIME!G29), ABS(INDIRECT("'" &amp; G$2 &amp; "'!F" &amp; ROWS!G29)-TIME!G29), ABS(INDIRECT("'" &amp; G$2 &amp; "'!J" &amp; ROWS!G29)-TIME!G29))/TIME!G29, "")</f>
        <v>3.3333333333333368E-2</v>
      </c>
      <c r="H29" s="2">
        <f ca="1">_xlfn.IFNA(MAX(ABS(INDIRECT("'" &amp; H$2 &amp; "'!B" &amp; ROWS!H29)-TIME!H29), ABS(INDIRECT("'" &amp; H$2 &amp; "'!F" &amp; ROWS!H29)-TIME!H29), ABS(INDIRECT("'" &amp; H$2 &amp; "'!J" &amp; ROWS!H29)-TIME!H29))/TIME!H29, "")</f>
        <v>2.0689655172413814E-2</v>
      </c>
      <c r="I29" s="2">
        <f ca="1">_xlfn.IFNA(MAX(ABS(INDIRECT("'" &amp; I$2 &amp; "'!B" &amp; ROWS!I29)-TIME!I29), ABS(INDIRECT("'" &amp; I$2 &amp; "'!F" &amp; ROWS!I29)-TIME!I29), ABS(INDIRECT("'" &amp; I$2 &amp; "'!J" &amp; ROWS!I29)-TIME!I29))/TIME!I29, "")</f>
        <v>0.19708029197080276</v>
      </c>
      <c r="J29" s="2">
        <f ca="1">_xlfn.IFNA(MAX(ABS(INDIRECT("'" &amp; J$2 &amp; "'!B" &amp; ROWS!J29)-TIME!J29), ABS(INDIRECT("'" &amp; J$2 &amp; "'!F" &amp; ROWS!J29)-TIME!J29), ABS(INDIRECT("'" &amp; J$2 &amp; "'!J" &amp; ROWS!J29)-TIME!J29))/TIME!J29, "")</f>
        <v>0</v>
      </c>
      <c r="K29" s="2">
        <f ca="1">_xlfn.IFNA(MAX(ABS(INDIRECT("'" &amp; K$2 &amp; "'!B" &amp; ROWS!K29)-TIME!K29), ABS(INDIRECT("'" &amp; K$2 &amp; "'!F" &amp; ROWS!K29)-TIME!K29), ABS(INDIRECT("'" &amp; K$2 &amp; "'!J" &amp; ROWS!K29)-TIME!K29))/TIME!K29, "")</f>
        <v>0.25000000000000006</v>
      </c>
      <c r="L29" s="2">
        <f ca="1">_xlfn.IFNA(MAX(ABS(INDIRECT("'" &amp; L$2 &amp; "'!B" &amp; ROWS!L29)-TIME!L29), ABS(INDIRECT("'" &amp; L$2 &amp; "'!F" &amp; ROWS!L29)-TIME!L29), ABS(INDIRECT("'" &amp; L$2 &amp; "'!J" &amp; ROWS!L29)-TIME!L29))/TIME!L29, "")</f>
        <v>0</v>
      </c>
      <c r="M29" s="2">
        <f ca="1">_xlfn.IFNA(MAX(ABS(INDIRECT("'" &amp; M$2 &amp; "'!B" &amp; ROWS!M29)-TIME!M29), ABS(INDIRECT("'" &amp; M$2 &amp; "'!F" &amp; ROWS!M29)-TIME!M29), ABS(INDIRECT("'" &amp; M$2 &amp; "'!J" &amp; ROWS!M29)-TIME!M29))/TIME!M29, "")</f>
        <v>6.2500000000000056E-2</v>
      </c>
      <c r="N29" s="2">
        <f ca="1">_xlfn.IFNA(MAX(ABS(INDIRECT("'" &amp; N$2 &amp; "'!B" &amp; ROWS!N29)-TIME!N29), ABS(INDIRECT("'" &amp; N$2 &amp; "'!F" &amp; ROWS!N29)-TIME!N29), ABS(INDIRECT("'" &amp; N$2 &amp; "'!J" &amp; ROWS!N29)-TIME!N29))/TIME!N29, "")</f>
        <v>3.703703703703707E-2</v>
      </c>
      <c r="O29" s="2">
        <f ca="1">_xlfn.IFNA(MAX(ABS(INDIRECT("'" &amp; O$2 &amp; "'!B" &amp; ROWS!O29)-TIME!O29), ABS(INDIRECT("'" &amp; O$2 &amp; "'!F" &amp; ROWS!O29)-TIME!O29), ABS(INDIRECT("'" &amp; O$2 &amp; "'!J" &amp; ROWS!O29)-TIME!O29))/TIME!O29, "")</f>
        <v>3.8461538461538491E-2</v>
      </c>
      <c r="P29" s="2">
        <f ca="1">_xlfn.IFNA(MAX(ABS(INDIRECT("'" &amp; P$2 &amp; "'!B" &amp; ROWS!P29)-TIME!P29), ABS(INDIRECT("'" &amp; P$2 &amp; "'!F" &amp; ROWS!P29)-TIME!P29), ABS(INDIRECT("'" &amp; P$2 &amp; "'!J" &amp; ROWS!P29)-TIME!P29))/TIME!P29, "")</f>
        <v>0</v>
      </c>
      <c r="Q29" s="2">
        <f ca="1">_xlfn.IFNA(MAX(ABS(INDIRECT("'" &amp; Q$2 &amp; "'!B" &amp; ROWS!Q29)-TIME!Q29), ABS(INDIRECT("'" &amp; Q$2 &amp; "'!F" &amp; ROWS!Q29)-TIME!Q29), ABS(INDIRECT("'" &amp; Q$2 &amp; "'!J" &amp; ROWS!Q29)-TIME!Q29))/TIME!Q29, "")</f>
        <v>0.11111111111111122</v>
      </c>
      <c r="R29" s="2">
        <f ca="1">_xlfn.IFNA(MAX(ABS(INDIRECT("'" &amp; R$2 &amp; "'!B" &amp; ROWS!R29)-TIME!R29), ABS(INDIRECT("'" &amp; R$2 &amp; "'!F" &amp; ROWS!R29)-TIME!R29), ABS(INDIRECT("'" &amp; R$2 &amp; "'!J" &amp; ROWS!R29)-TIME!R29))/TIME!R29, "")</f>
        <v>0</v>
      </c>
      <c r="S29" s="2">
        <f ca="1">_xlfn.IFNA(MAX(ABS(INDIRECT("'" &amp; S$2 &amp; "'!B" &amp; ROWS!S29)-TIME!S29), ABS(INDIRECT("'" &amp; S$2 &amp; "'!F" &amp; ROWS!S29)-TIME!S29), ABS(INDIRECT("'" &amp; S$2 &amp; "'!J" &amp; ROWS!S29)-TIME!S29))/TIME!S29, "")</f>
        <v>0</v>
      </c>
      <c r="T29" s="2">
        <f ca="1">_xlfn.IFNA(MAX(ABS(INDIRECT("'" &amp; T$2 &amp; "'!B" &amp; ROWS!T29)-TIME!T29), ABS(INDIRECT("'" &amp; T$2 &amp; "'!F" &amp; ROWS!T29)-TIME!T29), ABS(INDIRECT("'" &amp; T$2 &amp; "'!J" &amp; ROWS!T29)-TIME!T29))/TIME!T29, "")</f>
        <v>0</v>
      </c>
      <c r="U29" s="2">
        <f ca="1">_xlfn.IFNA(MAX(ABS(INDIRECT("'" &amp; U$2 &amp; "'!B" &amp; ROWS!U29)-TIME!U29), ABS(INDIRECT("'" &amp; U$2 &amp; "'!F" &amp; ROWS!U29)-TIME!U29), ABS(INDIRECT("'" &amp; U$2 &amp; "'!J" &amp; ROWS!U29)-TIME!U29))/TIME!U29, "")</f>
        <v>3.0303030303030328E-2</v>
      </c>
      <c r="V29" s="2">
        <f ca="1">_xlfn.IFNA(MAX(ABS(INDIRECT("'" &amp; V$2 &amp; "'!B" &amp; ROWS!V29)-TIME!V29), ABS(INDIRECT("'" &amp; V$2 &amp; "'!F" &amp; ROWS!V29)-TIME!V29), ABS(INDIRECT("'" &amp; V$2 &amp; "'!J" &amp; ROWS!V29)-TIME!V29))/TIME!V29, "")</f>
        <v>3.8461538461538491E-2</v>
      </c>
      <c r="W29" s="2">
        <f ca="1">_xlfn.IFNA(MAX(ABS(INDIRECT("'" &amp; W$2 &amp; "'!B" &amp; ROWS!W29)-TIME!W29), ABS(INDIRECT("'" &amp; W$2 &amp; "'!F" &amp; ROWS!W29)-TIME!W29), ABS(INDIRECT("'" &amp; W$2 &amp; "'!J" &amp; ROWS!W29)-TIME!W29))/TIME!W29, "")</f>
        <v>3.703703703703707E-2</v>
      </c>
      <c r="X29" s="2">
        <f ca="1">_xlfn.IFNA(MAX(ABS(INDIRECT("'" &amp; X$2 &amp; "'!B" &amp; ROWS!X29)-TIME!X29), ABS(INDIRECT("'" &amp; X$2 &amp; "'!F" &amp; ROWS!X29)-TIME!X29), ABS(INDIRECT("'" &amp; X$2 &amp; "'!J" &amp; ROWS!X29)-TIME!X29))/TIME!X29, "")</f>
        <v>0</v>
      </c>
      <c r="Y29" s="2">
        <f ca="1">_xlfn.IFNA(MAX(ABS(INDIRECT("'" &amp; Y$2 &amp; "'!B" &amp; ROWS!Y29)-TIME!Y29), ABS(INDIRECT("'" &amp; Y$2 &amp; "'!F" &amp; ROWS!Y29)-TIME!Y29), ABS(INDIRECT("'" &amp; Y$2 &amp; "'!J" &amp; ROWS!Y29)-TIME!Y29))/TIME!Y29, "")</f>
        <v>0.11111111111111106</v>
      </c>
    </row>
    <row r="30" spans="1:25" x14ac:dyDescent="0.25">
      <c r="A30" t="str">
        <f>METRICS!A29</f>
        <v>extension</v>
      </c>
      <c r="B30" s="2">
        <f ca="1">_xlfn.IFNA(MAX(ABS(INDIRECT("'" &amp; B$2 &amp; "'!B" &amp; ROWS!B30)-TIME!B30), ABS(INDIRECT("'" &amp; B$2 &amp; "'!F" &amp; ROWS!B30)-TIME!B30), ABS(INDIRECT("'" &amp; B$2 &amp; "'!J" &amp; ROWS!B30)-TIME!B30))/TIME!B30, "")</f>
        <v>0</v>
      </c>
      <c r="C30" s="2">
        <f ca="1">_xlfn.IFNA(MAX(ABS(INDIRECT("'" &amp; C$2 &amp; "'!B" &amp; ROWS!C30)-TIME!C30), ABS(INDIRECT("'" &amp; C$2 &amp; "'!F" &amp; ROWS!C30)-TIME!C30), ABS(INDIRECT("'" &amp; C$2 &amp; "'!J" &amp; ROWS!C30)-TIME!C30))/TIME!C30, "")</f>
        <v>0.14285714285714277</v>
      </c>
      <c r="D30" s="2">
        <f ca="1">_xlfn.IFNA(MAX(ABS(INDIRECT("'" &amp; D$2 &amp; "'!B" &amp; ROWS!D30)-TIME!D30), ABS(INDIRECT("'" &amp; D$2 &amp; "'!F" &amp; ROWS!D30)-TIME!D30), ABS(INDIRECT("'" &amp; D$2 &amp; "'!J" &amp; ROWS!D30)-TIME!D30))/TIME!D30, "")</f>
        <v>0</v>
      </c>
      <c r="E30" s="2">
        <f ca="1">_xlfn.IFNA(MAX(ABS(INDIRECT("'" &amp; E$2 &amp; "'!B" &amp; ROWS!E30)-TIME!E30), ABS(INDIRECT("'" &amp; E$2 &amp; "'!F" &amp; ROWS!E30)-TIME!E30), ABS(INDIRECT("'" &amp; E$2 &amp; "'!J" &amp; ROWS!E30)-TIME!E30))/TIME!E30, "")</f>
        <v>1.9230769230769246E-2</v>
      </c>
      <c r="F30" s="2">
        <f ca="1">_xlfn.IFNA(MAX(ABS(INDIRECT("'" &amp; F$2 &amp; "'!B" &amp; ROWS!F30)-TIME!F30), ABS(INDIRECT("'" &amp; F$2 &amp; "'!F" &amp; ROWS!F30)-TIME!F30), ABS(INDIRECT("'" &amp; F$2 &amp; "'!J" &amp; ROWS!F30)-TIME!F30))/TIME!F30, "")</f>
        <v>1.5151515151515164E-2</v>
      </c>
      <c r="G30" s="2">
        <f ca="1">_xlfn.IFNA(MAX(ABS(INDIRECT("'" &amp; G$2 &amp; "'!B" &amp; ROWS!G30)-TIME!G30), ABS(INDIRECT("'" &amp; G$2 &amp; "'!F" &amp; ROWS!G30)-TIME!G30), ABS(INDIRECT("'" &amp; G$2 &amp; "'!J" &amp; ROWS!G30)-TIME!G30))/TIME!G30, "")</f>
        <v>5.4054054054054106E-2</v>
      </c>
      <c r="H30" s="2">
        <f ca="1">_xlfn.IFNA(MAX(ABS(INDIRECT("'" &amp; H$2 &amp; "'!B" &amp; ROWS!H30)-TIME!H30), ABS(INDIRECT("'" &amp; H$2 &amp; "'!F" &amp; ROWS!H30)-TIME!H30), ABS(INDIRECT("'" &amp; H$2 &amp; "'!J" &amp; ROWS!H30)-TIME!H30))/TIME!H30, "")</f>
        <v>8.4415584415584347E-2</v>
      </c>
      <c r="I30" s="2">
        <f ca="1">_xlfn.IFNA(MAX(ABS(INDIRECT("'" &amp; I$2 &amp; "'!B" &amp; ROWS!I30)-TIME!I30), ABS(INDIRECT("'" &amp; I$2 &amp; "'!F" &amp; ROWS!I30)-TIME!I30), ABS(INDIRECT("'" &amp; I$2 &amp; "'!J" &amp; ROWS!I30)-TIME!I30))/TIME!I30, "")</f>
        <v>3.2679738562091533E-2</v>
      </c>
      <c r="J30" s="2">
        <f ca="1">_xlfn.IFNA(MAX(ABS(INDIRECT("'" &amp; J$2 &amp; "'!B" &amp; ROWS!J30)-TIME!J30), ABS(INDIRECT("'" &amp; J$2 &amp; "'!F" &amp; ROWS!J30)-TIME!J30), ABS(INDIRECT("'" &amp; J$2 &amp; "'!J" &amp; ROWS!J30)-TIME!J30))/TIME!J30, "")</f>
        <v>0.33333333333333331</v>
      </c>
      <c r="K30" s="2">
        <f ca="1">_xlfn.IFNA(MAX(ABS(INDIRECT("'" &amp; K$2 &amp; "'!B" &amp; ROWS!K30)-TIME!K30), ABS(INDIRECT("'" &amp; K$2 &amp; "'!F" &amp; ROWS!K30)-TIME!K30), ABS(INDIRECT("'" &amp; K$2 &amp; "'!J" &amp; ROWS!K30)-TIME!K30))/TIME!K30, "")</f>
        <v>0</v>
      </c>
      <c r="L30" s="2">
        <f ca="1">_xlfn.IFNA(MAX(ABS(INDIRECT("'" &amp; L$2 &amp; "'!B" &amp; ROWS!L30)-TIME!L30), ABS(INDIRECT("'" &amp; L$2 &amp; "'!F" &amp; ROWS!L30)-TIME!L30), ABS(INDIRECT("'" &amp; L$2 &amp; "'!J" &amp; ROWS!L30)-TIME!L30))/TIME!L30, "")</f>
        <v>0</v>
      </c>
      <c r="M30" s="2">
        <f ca="1">_xlfn.IFNA(MAX(ABS(INDIRECT("'" &amp; M$2 &amp; "'!B" &amp; ROWS!M30)-TIME!M30), ABS(INDIRECT("'" &amp; M$2 &amp; "'!F" &amp; ROWS!M30)-TIME!M30), ABS(INDIRECT("'" &amp; M$2 &amp; "'!J" &amp; ROWS!M30)-TIME!M30))/TIME!M30, "")</f>
        <v>2.4999999999999883E-2</v>
      </c>
      <c r="N30" s="2">
        <f ca="1">_xlfn.IFNA(MAX(ABS(INDIRECT("'" &amp; N$2 &amp; "'!B" &amp; ROWS!N30)-TIME!N30), ABS(INDIRECT("'" &amp; N$2 &amp; "'!F" &amp; ROWS!N30)-TIME!N30), ABS(INDIRECT("'" &amp; N$2 &amp; "'!J" &amp; ROWS!N30)-TIME!N30))/TIME!N30, "")</f>
        <v>1.7543859649122823E-2</v>
      </c>
      <c r="O30" s="2">
        <f ca="1">_xlfn.IFNA(MAX(ABS(INDIRECT("'" &amp; O$2 &amp; "'!B" &amp; ROWS!O30)-TIME!O30), ABS(INDIRECT("'" &amp; O$2 &amp; "'!F" &amp; ROWS!O30)-TIME!O30), ABS(INDIRECT("'" &amp; O$2 &amp; "'!J" &amp; ROWS!O30)-TIME!O30))/TIME!O30, "")</f>
        <v>6.6666666666666735E-2</v>
      </c>
      <c r="P30" s="2">
        <f ca="1">_xlfn.IFNA(MAX(ABS(INDIRECT("'" &amp; P$2 &amp; "'!B" &amp; ROWS!P30)-TIME!P30), ABS(INDIRECT("'" &amp; P$2 &amp; "'!F" &amp; ROWS!P30)-TIME!P30), ABS(INDIRECT("'" &amp; P$2 &amp; "'!J" &amp; ROWS!P30)-TIME!P30))/TIME!P30, "")</f>
        <v>0.25000000000000006</v>
      </c>
      <c r="Q30" s="2">
        <f ca="1">_xlfn.IFNA(MAX(ABS(INDIRECT("'" &amp; Q$2 &amp; "'!B" &amp; ROWS!Q30)-TIME!Q30), ABS(INDIRECT("'" &amp; Q$2 &amp; "'!F" &amp; ROWS!Q30)-TIME!Q30), ABS(INDIRECT("'" &amp; Q$2 &amp; "'!J" &amp; ROWS!Q30)-TIME!Q30))/TIME!Q30, "")</f>
        <v>0</v>
      </c>
      <c r="R30" s="2">
        <f ca="1">_xlfn.IFNA(MAX(ABS(INDIRECT("'" &amp; R$2 &amp; "'!B" &amp; ROWS!R30)-TIME!R30), ABS(INDIRECT("'" &amp; R$2 &amp; "'!F" &amp; ROWS!R30)-TIME!R30), ABS(INDIRECT("'" &amp; R$2 &amp; "'!J" &amp; ROWS!R30)-TIME!R30))/TIME!R30, "")</f>
        <v>0</v>
      </c>
      <c r="S30" s="2">
        <f ca="1">_xlfn.IFNA(MAX(ABS(INDIRECT("'" &amp; S$2 &amp; "'!B" &amp; ROWS!S30)-TIME!S30), ABS(INDIRECT("'" &amp; S$2 &amp; "'!F" &amp; ROWS!S30)-TIME!S30), ABS(INDIRECT("'" &amp; S$2 &amp; "'!J" &amp; ROWS!S30)-TIME!S30))/TIME!S30, "")</f>
        <v>0</v>
      </c>
      <c r="T30" s="2">
        <f ca="1">_xlfn.IFNA(MAX(ABS(INDIRECT("'" &amp; T$2 &amp; "'!B" &amp; ROWS!T30)-TIME!T30), ABS(INDIRECT("'" &amp; T$2 &amp; "'!F" &amp; ROWS!T30)-TIME!T30), ABS(INDIRECT("'" &amp; T$2 &amp; "'!J" &amp; ROWS!T30)-TIME!T30))/TIME!T30, "")</f>
        <v>0</v>
      </c>
      <c r="U30" s="2">
        <f ca="1">_xlfn.IFNA(MAX(ABS(INDIRECT("'" &amp; U$2 &amp; "'!B" &amp; ROWS!U30)-TIME!U30), ABS(INDIRECT("'" &amp; U$2 &amp; "'!F" &amp; ROWS!U30)-TIME!U30), ABS(INDIRECT("'" &amp; U$2 &amp; "'!J" &amp; ROWS!U30)-TIME!U30))/TIME!U30, "")</f>
        <v>2.5641025641025664E-2</v>
      </c>
      <c r="V30" s="2">
        <f ca="1">_xlfn.IFNA(MAX(ABS(INDIRECT("'" &amp; V$2 &amp; "'!B" &amp; ROWS!V30)-TIME!V30), ABS(INDIRECT("'" &amp; V$2 &amp; "'!F" &amp; ROWS!V30)-TIME!V30), ABS(INDIRECT("'" &amp; V$2 &amp; "'!J" &amp; ROWS!V30)-TIME!V30))/TIME!V30, "")</f>
        <v>1.7857142857142672E-2</v>
      </c>
      <c r="W30" s="2">
        <f ca="1">_xlfn.IFNA(MAX(ABS(INDIRECT("'" &amp; W$2 &amp; "'!B" &amp; ROWS!W30)-TIME!W30), ABS(INDIRECT("'" &amp; W$2 &amp; "'!F" &amp; ROWS!W30)-TIME!W30), ABS(INDIRECT("'" &amp; W$2 &amp; "'!J" &amp; ROWS!W30)-TIME!W30))/TIME!W30, "")</f>
        <v>3.0303030303030328E-2</v>
      </c>
      <c r="X30" s="2">
        <f ca="1">_xlfn.IFNA(MAX(ABS(INDIRECT("'" &amp; X$2 &amp; "'!B" &amp; ROWS!X30)-TIME!X30), ABS(INDIRECT("'" &amp; X$2 &amp; "'!F" &amp; ROWS!X30)-TIME!X30), ABS(INDIRECT("'" &amp; X$2 &amp; "'!J" &amp; ROWS!X30)-TIME!X30))/TIME!X30, "")</f>
        <v>0</v>
      </c>
      <c r="Y30" s="2">
        <f ca="1">_xlfn.IFNA(MAX(ABS(INDIRECT("'" &amp; Y$2 &amp; "'!B" &amp; ROWS!Y30)-TIME!Y30), ABS(INDIRECT("'" &amp; Y$2 &amp; "'!F" &amp; ROWS!Y30)-TIME!Y30), ABS(INDIRECT("'" &amp; Y$2 &amp; "'!J" &amp; ROWS!Y30)-TIME!Y30))/TIME!Y30, "")</f>
        <v>0</v>
      </c>
    </row>
    <row r="31" spans="1:25" x14ac:dyDescent="0.25">
      <c r="A31" t="str">
        <f>METRICS!A30</f>
        <v>fallthrough</v>
      </c>
      <c r="B31" s="2">
        <f ca="1">_xlfn.IFNA(MAX(ABS(INDIRECT("'" &amp; B$2 &amp; "'!B" &amp; ROWS!B31)-TIME!B31), ABS(INDIRECT("'" &amp; B$2 &amp; "'!F" &amp; ROWS!B31)-TIME!B31), ABS(INDIRECT("'" &amp; B$2 &amp; "'!J" &amp; ROWS!B31)-TIME!B31))/TIME!B31, "")</f>
        <v>0.16666666666666682</v>
      </c>
      <c r="C31" s="2">
        <f ca="1">_xlfn.IFNA(MAX(ABS(INDIRECT("'" &amp; C$2 &amp; "'!B" &amp; ROWS!C31)-TIME!C31), ABS(INDIRECT("'" &amp; C$2 &amp; "'!F" &amp; ROWS!C31)-TIME!C31), ABS(INDIRECT("'" &amp; C$2 &amp; "'!J" &amp; ROWS!C31)-TIME!C31))/TIME!C31, "")</f>
        <v>0</v>
      </c>
      <c r="D31" s="2">
        <f ca="1">_xlfn.IFNA(MAX(ABS(INDIRECT("'" &amp; D$2 &amp; "'!B" &amp; ROWS!D31)-TIME!D31), ABS(INDIRECT("'" &amp; D$2 &amp; "'!F" &amp; ROWS!D31)-TIME!D31), ABS(INDIRECT("'" &amp; D$2 &amp; "'!J" &amp; ROWS!D31)-TIME!D31))/TIME!D31, "")</f>
        <v>0</v>
      </c>
      <c r="E31" s="2">
        <f ca="1">_xlfn.IFNA(MAX(ABS(INDIRECT("'" &amp; E$2 &amp; "'!B" &amp; ROWS!E31)-TIME!E31), ABS(INDIRECT("'" &amp; E$2 &amp; "'!F" &amp; ROWS!E31)-TIME!E31), ABS(INDIRECT("'" &amp; E$2 &amp; "'!J" &amp; ROWS!E31)-TIME!E31))/TIME!E31, "")</f>
        <v>2.7027027027027053E-2</v>
      </c>
      <c r="F31" s="2">
        <f ca="1">_xlfn.IFNA(MAX(ABS(INDIRECT("'" &amp; F$2 &amp; "'!B" &amp; ROWS!F31)-TIME!F31), ABS(INDIRECT("'" &amp; F$2 &amp; "'!F" &amp; ROWS!F31)-TIME!F31), ABS(INDIRECT("'" &amp; F$2 &amp; "'!J" &amp; ROWS!F31)-TIME!F31))/TIME!F31, "")</f>
        <v>3.8461538461538491E-2</v>
      </c>
      <c r="G31" s="2">
        <f ca="1">_xlfn.IFNA(MAX(ABS(INDIRECT("'" &amp; G$2 &amp; "'!B" &amp; ROWS!G31)-TIME!G31), ABS(INDIRECT("'" &amp; G$2 &amp; "'!F" &amp; ROWS!G31)-TIME!G31), ABS(INDIRECT("'" &amp; G$2 &amp; "'!J" &amp; ROWS!G31)-TIME!G31))/TIME!G31, "")</f>
        <v>4.0000000000000036E-2</v>
      </c>
      <c r="H31" s="2">
        <f ca="1">_xlfn.IFNA(MAX(ABS(INDIRECT("'" &amp; H$2 &amp; "'!B" &amp; ROWS!H31)-TIME!H31), ABS(INDIRECT("'" &amp; H$2 &amp; "'!F" &amp; ROWS!H31)-TIME!H31), ABS(INDIRECT("'" &amp; H$2 &amp; "'!J" &amp; ROWS!H31)-TIME!H31))/TIME!H31, "")</f>
        <v>1.4388489208632947E-2</v>
      </c>
      <c r="I31" s="2">
        <f ca="1">_xlfn.IFNA(MAX(ABS(INDIRECT("'" &amp; I$2 &amp; "'!B" &amp; ROWS!I31)-TIME!I31), ABS(INDIRECT("'" &amp; I$2 &amp; "'!F" &amp; ROWS!I31)-TIME!I31), ABS(INDIRECT("'" &amp; I$2 &amp; "'!J" &amp; ROWS!I31)-TIME!I31))/TIME!I31, "")</f>
        <v>1.4814814814814828E-2</v>
      </c>
      <c r="J31" s="2">
        <f ca="1">_xlfn.IFNA(MAX(ABS(INDIRECT("'" &amp; J$2 &amp; "'!B" &amp; ROWS!J31)-TIME!J31), ABS(INDIRECT("'" &amp; J$2 &amp; "'!F" &amp; ROWS!J31)-TIME!J31), ABS(INDIRECT("'" &amp; J$2 &amp; "'!J" &amp; ROWS!J31)-TIME!J31))/TIME!J31, "")</f>
        <v>0</v>
      </c>
      <c r="K31" s="2">
        <f ca="1">_xlfn.IFNA(MAX(ABS(INDIRECT("'" &amp; K$2 &amp; "'!B" &amp; ROWS!K31)-TIME!K31), ABS(INDIRECT("'" &amp; K$2 &amp; "'!F" &amp; ROWS!K31)-TIME!K31), ABS(INDIRECT("'" &amp; K$2 &amp; "'!J" &amp; ROWS!K31)-TIME!K31))/TIME!K31, "")</f>
        <v>0.25000000000000006</v>
      </c>
      <c r="L31" s="2">
        <f ca="1">_xlfn.IFNA(MAX(ABS(INDIRECT("'" &amp; L$2 &amp; "'!B" &amp; ROWS!L31)-TIME!L31), ABS(INDIRECT("'" &amp; L$2 &amp; "'!F" &amp; ROWS!L31)-TIME!L31), ABS(INDIRECT("'" &amp; L$2 &amp; "'!J" &amp; ROWS!L31)-TIME!L31))/TIME!L31, "")</f>
        <v>0</v>
      </c>
      <c r="M31" s="2">
        <f ca="1">_xlfn.IFNA(MAX(ABS(INDIRECT("'" &amp; M$2 &amp; "'!B" &amp; ROWS!M31)-TIME!M31), ABS(INDIRECT("'" &amp; M$2 &amp; "'!F" &amp; ROWS!M31)-TIME!M31), ABS(INDIRECT("'" &amp; M$2 &amp; "'!J" &amp; ROWS!M31)-TIME!M31))/TIME!M31, "")</f>
        <v>4.0000000000000036E-2</v>
      </c>
      <c r="N31" s="2">
        <f ca="1">_xlfn.IFNA(MAX(ABS(INDIRECT("'" &amp; N$2 &amp; "'!B" &amp; ROWS!N31)-TIME!N31), ABS(INDIRECT("'" &amp; N$2 &amp; "'!F" &amp; ROWS!N31)-TIME!N31), ABS(INDIRECT("'" &amp; N$2 &amp; "'!J" &amp; ROWS!N31)-TIME!N31))/TIME!N31, "")</f>
        <v>2.2727272727272749E-2</v>
      </c>
      <c r="O31" s="2">
        <f ca="1">_xlfn.IFNA(MAX(ABS(INDIRECT("'" &amp; O$2 &amp; "'!B" &amp; ROWS!O31)-TIME!O31), ABS(INDIRECT("'" &amp; O$2 &amp; "'!F" &amp; ROWS!O31)-TIME!O31), ABS(INDIRECT("'" &amp; O$2 &amp; "'!J" &amp; ROWS!O31)-TIME!O31))/TIME!O31, "")</f>
        <v>0</v>
      </c>
      <c r="P31" s="2">
        <f ca="1">_xlfn.IFNA(MAX(ABS(INDIRECT("'" &amp; P$2 &amp; "'!B" &amp; ROWS!P31)-TIME!P31), ABS(INDIRECT("'" &amp; P$2 &amp; "'!F" &amp; ROWS!P31)-TIME!P31), ABS(INDIRECT("'" &amp; P$2 &amp; "'!J" &amp; ROWS!P31)-TIME!P31))/TIME!P31, "")</f>
        <v>0.14285714285714296</v>
      </c>
      <c r="Q31" s="2">
        <f ca="1">_xlfn.IFNA(MAX(ABS(INDIRECT("'" &amp; Q$2 &amp; "'!B" &amp; ROWS!Q31)-TIME!Q31), ABS(INDIRECT("'" &amp; Q$2 &amp; "'!F" &amp; ROWS!Q31)-TIME!Q31), ABS(INDIRECT("'" &amp; Q$2 &amp; "'!J" &amp; ROWS!Q31)-TIME!Q31))/TIME!Q31, "")</f>
        <v>0.22222222222222213</v>
      </c>
      <c r="R31" s="2">
        <f ca="1">_xlfn.IFNA(MAX(ABS(INDIRECT("'" &amp; R$2 &amp; "'!B" &amp; ROWS!R31)-TIME!R31), ABS(INDIRECT("'" &amp; R$2 &amp; "'!F" &amp; ROWS!R31)-TIME!R31), ABS(INDIRECT("'" &amp; R$2 &amp; "'!J" &amp; ROWS!R31)-TIME!R31))/TIME!R31, "")</f>
        <v>0</v>
      </c>
      <c r="S31" s="2">
        <f ca="1">_xlfn.IFNA(MAX(ABS(INDIRECT("'" &amp; S$2 &amp; "'!B" &amp; ROWS!S31)-TIME!S31), ABS(INDIRECT("'" &amp; S$2 &amp; "'!F" &amp; ROWS!S31)-TIME!S31), ABS(INDIRECT("'" &amp; S$2 &amp; "'!J" &amp; ROWS!S31)-TIME!S31))/TIME!S31, "")</f>
        <v>0.33333333333333343</v>
      </c>
      <c r="T31" s="2">
        <f ca="1">_xlfn.IFNA(MAX(ABS(INDIRECT("'" &amp; T$2 &amp; "'!B" &amp; ROWS!T31)-TIME!T31), ABS(INDIRECT("'" &amp; T$2 &amp; "'!F" &amp; ROWS!T31)-TIME!T31), ABS(INDIRECT("'" &amp; T$2 &amp; "'!J" &amp; ROWS!T31)-TIME!T31))/TIME!T31, "")</f>
        <v>0</v>
      </c>
      <c r="U31" s="2">
        <f ca="1">_xlfn.IFNA(MAX(ABS(INDIRECT("'" &amp; U$2 &amp; "'!B" &amp; ROWS!U31)-TIME!U31), ABS(INDIRECT("'" &amp; U$2 &amp; "'!F" &amp; ROWS!U31)-TIME!U31), ABS(INDIRECT("'" &amp; U$2 &amp; "'!J" &amp; ROWS!U31)-TIME!U31))/TIME!U31, "")</f>
        <v>0</v>
      </c>
      <c r="V31" s="2">
        <f ca="1">_xlfn.IFNA(MAX(ABS(INDIRECT("'" &amp; V$2 &amp; "'!B" &amp; ROWS!V31)-TIME!V31), ABS(INDIRECT("'" &amp; V$2 &amp; "'!F" &amp; ROWS!V31)-TIME!V31), ABS(INDIRECT("'" &amp; V$2 &amp; "'!J" &amp; ROWS!V31)-TIME!V31))/TIME!V31, "")</f>
        <v>2.3809523809523832E-2</v>
      </c>
      <c r="W31" s="2">
        <f ca="1">_xlfn.IFNA(MAX(ABS(INDIRECT("'" &amp; W$2 &amp; "'!B" &amp; ROWS!W31)-TIME!W31), ABS(INDIRECT("'" &amp; W$2 &amp; "'!F" &amp; ROWS!W31)-TIME!W31), ABS(INDIRECT("'" &amp; W$2 &amp; "'!J" &amp; ROWS!W31)-TIME!W31))/TIME!W31, "")</f>
        <v>0</v>
      </c>
      <c r="X31" s="2">
        <f ca="1">_xlfn.IFNA(MAX(ABS(INDIRECT("'" &amp; X$2 &amp; "'!B" &amp; ROWS!X31)-TIME!X31), ABS(INDIRECT("'" &amp; X$2 &amp; "'!F" &amp; ROWS!X31)-TIME!X31), ABS(INDIRECT("'" &amp; X$2 &amp; "'!J" &amp; ROWS!X31)-TIME!X31))/TIME!X31, "")</f>
        <v>0</v>
      </c>
      <c r="Y31" s="2">
        <f ca="1">_xlfn.IFNA(MAX(ABS(INDIRECT("'" &amp; Y$2 &amp; "'!B" &amp; ROWS!Y31)-TIME!Y31), ABS(INDIRECT("'" &amp; Y$2 &amp; "'!F" &amp; ROWS!Y31)-TIME!Y31), ABS(INDIRECT("'" &amp; Y$2 &amp; "'!J" &amp; ROWS!Y31)-TIME!Y31))/TIME!Y31, "")</f>
        <v>0.12499999999999993</v>
      </c>
    </row>
    <row r="32" spans="1:25" x14ac:dyDescent="0.25">
      <c r="A32" t="str">
        <f>METRICS!A31</f>
        <v>fibonacci</v>
      </c>
      <c r="B32" s="2">
        <f ca="1">_xlfn.IFNA(MAX(ABS(INDIRECT("'" &amp; B$2 &amp; "'!B" &amp; ROWS!B32)-TIME!B32), ABS(INDIRECT("'" &amp; B$2 &amp; "'!F" &amp; ROWS!B32)-TIME!B32), ABS(INDIRECT("'" &amp; B$2 &amp; "'!J" &amp; ROWS!B32)-TIME!B32))/TIME!B32, "")</f>
        <v>1.8918918918918875E-2</v>
      </c>
      <c r="C32" s="2">
        <f ca="1">_xlfn.IFNA(MAX(ABS(INDIRECT("'" &amp; C$2 &amp; "'!B" &amp; ROWS!C32)-TIME!C32), ABS(INDIRECT("'" &amp; C$2 &amp; "'!F" &amp; ROWS!C32)-TIME!C32), ABS(INDIRECT("'" &amp; C$2 &amp; "'!J" &amp; ROWS!C32)-TIME!C32))/TIME!C32, "")</f>
        <v>1.5873015873015889E-2</v>
      </c>
      <c r="D32" s="2">
        <f ca="1">_xlfn.IFNA(MAX(ABS(INDIRECT("'" &amp; D$2 &amp; "'!B" &amp; ROWS!D32)-TIME!D32), ABS(INDIRECT("'" &amp; D$2 &amp; "'!F" &amp; ROWS!D32)-TIME!D32), ABS(INDIRECT("'" &amp; D$2 &amp; "'!J" &amp; ROWS!D32)-TIME!D32))/TIME!D32, "")</f>
        <v>2.7522935779816536E-2</v>
      </c>
      <c r="E32" s="2">
        <f ca="1">_xlfn.IFNA(MAX(ABS(INDIRECT("'" &amp; E$2 &amp; "'!B" &amp; ROWS!E32)-TIME!E32), ABS(INDIRECT("'" &amp; E$2 &amp; "'!F" &amp; ROWS!E32)-TIME!E32), ABS(INDIRECT("'" &amp; E$2 &amp; "'!J" &amp; ROWS!E32)-TIME!E32))/TIME!E32, "")</f>
        <v>8.6809741982155648E-3</v>
      </c>
      <c r="F32" s="2">
        <f ca="1">_xlfn.IFNA(MAX(ABS(INDIRECT("'" &amp; F$2 &amp; "'!B" &amp; ROWS!F32)-TIME!F32), ABS(INDIRECT("'" &amp; F$2 &amp; "'!F" &amp; ROWS!F32)-TIME!F32), ABS(INDIRECT("'" &amp; F$2 &amp; "'!J" &amp; ROWS!F32)-TIME!F32))/TIME!F32, "")</f>
        <v>1.4524328249818136E-3</v>
      </c>
      <c r="G32" s="2">
        <f ca="1">_xlfn.IFNA(MAX(ABS(INDIRECT("'" &amp; G$2 &amp; "'!B" &amp; ROWS!G32)-TIME!G32), ABS(INDIRECT("'" &amp; G$2 &amp; "'!F" &amp; ROWS!G32)-TIME!G32), ABS(INDIRECT("'" &amp; G$2 &amp; "'!J" &amp; ROWS!G32)-TIME!G32))/TIME!G32, "")</f>
        <v>5.9660394676458268E-3</v>
      </c>
      <c r="H32" s="2" t="str">
        <f ca="1">_xlfn.IFNA(MAX(ABS(INDIRECT("'" &amp; H$2 &amp; "'!B" &amp; ROWS!H32)-TIME!H32), ABS(INDIRECT("'" &amp; H$2 &amp; "'!F" &amp; ROWS!H32)-TIME!H32), ABS(INDIRECT("'" &amp; H$2 &amp; "'!J" &amp; ROWS!H32)-TIME!H32))/TIME!H32, "")</f>
        <v/>
      </c>
      <c r="I32" s="2" t="str">
        <f ca="1">_xlfn.IFNA(MAX(ABS(INDIRECT("'" &amp; I$2 &amp; "'!B" &amp; ROWS!I32)-TIME!I32), ABS(INDIRECT("'" &amp; I$2 &amp; "'!F" &amp; ROWS!I32)-TIME!I32), ABS(INDIRECT("'" &amp; I$2 &amp; "'!J" &amp; ROWS!I32)-TIME!I32))/TIME!I32, "")</f>
        <v/>
      </c>
      <c r="J32" s="2">
        <f ca="1">_xlfn.IFNA(MAX(ABS(INDIRECT("'" &amp; J$2 &amp; "'!B" &amp; ROWS!J32)-TIME!J32), ABS(INDIRECT("'" &amp; J$2 &amp; "'!F" &amp; ROWS!J32)-TIME!J32), ABS(INDIRECT("'" &amp; J$2 &amp; "'!J" &amp; ROWS!J32)-TIME!J32))/TIME!J32, "")</f>
        <v>8.0000000000000071E-2</v>
      </c>
      <c r="K32" s="2">
        <f ca="1">_xlfn.IFNA(MAX(ABS(INDIRECT("'" &amp; K$2 &amp; "'!B" &amp; ROWS!K32)-TIME!K32), ABS(INDIRECT("'" &amp; K$2 &amp; "'!F" &amp; ROWS!K32)-TIME!K32), ABS(INDIRECT("'" &amp; K$2 &amp; "'!J" &amp; ROWS!K32)-TIME!K32))/TIME!K32, "")</f>
        <v>3.4482758620689689E-2</v>
      </c>
      <c r="L32" s="2">
        <f ca="1">_xlfn.IFNA(MAX(ABS(INDIRECT("'" &amp; L$2 &amp; "'!B" &amp; ROWS!L32)-TIME!L32), ABS(INDIRECT("'" &amp; L$2 &amp; "'!F" &amp; ROWS!L32)-TIME!L32), ABS(INDIRECT("'" &amp; L$2 &amp; "'!J" &amp; ROWS!L32)-TIME!L32))/TIME!L32, "")</f>
        <v>5.8823529411764754E-2</v>
      </c>
      <c r="M32" s="2">
        <f ca="1">_xlfn.IFNA(MAX(ABS(INDIRECT("'" &amp; M$2 &amp; "'!B" &amp; ROWS!M32)-TIME!M32), ABS(INDIRECT("'" &amp; M$2 &amp; "'!F" &amp; ROWS!M32)-TIME!M32), ABS(INDIRECT("'" &amp; M$2 &amp; "'!J" &amp; ROWS!M32)-TIME!M32))/TIME!M32, "")</f>
        <v>1.3100436681222761E-2</v>
      </c>
      <c r="N32" s="2">
        <f ca="1">_xlfn.IFNA(MAX(ABS(INDIRECT("'" &amp; N$2 &amp; "'!B" &amp; ROWS!N32)-TIME!N32), ABS(INDIRECT("'" &amp; N$2 &amp; "'!F" &amp; ROWS!N32)-TIME!N32), ABS(INDIRECT("'" &amp; N$2 &amp; "'!J" &amp; ROWS!N32)-TIME!N32))/TIME!N32, "")</f>
        <v>9.7385955920039832E-3</v>
      </c>
      <c r="O32" s="2">
        <f ca="1">_xlfn.IFNA(MAX(ABS(INDIRECT("'" &amp; O$2 &amp; "'!B" &amp; ROWS!O32)-TIME!O32), ABS(INDIRECT("'" &amp; O$2 &amp; "'!F" &amp; ROWS!O32)-TIME!O32), ABS(INDIRECT("'" &amp; O$2 &amp; "'!J" &amp; ROWS!O32)-TIME!O32))/TIME!O32, "")</f>
        <v>5.2459016393442666E-3</v>
      </c>
      <c r="P32" s="2" t="str">
        <f ca="1">_xlfn.IFNA(MAX(ABS(INDIRECT("'" &amp; P$2 &amp; "'!B" &amp; ROWS!P32)-TIME!P32), ABS(INDIRECT("'" &amp; P$2 &amp; "'!F" &amp; ROWS!P32)-TIME!P32), ABS(INDIRECT("'" &amp; P$2 &amp; "'!J" &amp; ROWS!P32)-TIME!P32))/TIME!P32, "")</f>
        <v/>
      </c>
      <c r="Q32" s="2" t="str">
        <f ca="1">_xlfn.IFNA(MAX(ABS(INDIRECT("'" &amp; Q$2 &amp; "'!B" &amp; ROWS!Q32)-TIME!Q32), ABS(INDIRECT("'" &amp; Q$2 &amp; "'!F" &amp; ROWS!Q32)-TIME!Q32), ABS(INDIRECT("'" &amp; Q$2 &amp; "'!J" &amp; ROWS!Q32)-TIME!Q32))/TIME!Q32, "")</f>
        <v/>
      </c>
      <c r="R32" s="2">
        <f ca="1">_xlfn.IFNA(MAX(ABS(INDIRECT("'" &amp; R$2 &amp; "'!B" &amp; ROWS!R32)-TIME!R32), ABS(INDIRECT("'" &amp; R$2 &amp; "'!F" &amp; ROWS!R32)-TIME!R32), ABS(INDIRECT("'" &amp; R$2 &amp; "'!J" &amp; ROWS!R32)-TIME!R32))/TIME!R32, "")</f>
        <v>0.10714285714285723</v>
      </c>
      <c r="S32" s="2">
        <f ca="1">_xlfn.IFNA(MAX(ABS(INDIRECT("'" &amp; S$2 &amp; "'!B" &amp; ROWS!S32)-TIME!S32), ABS(INDIRECT("'" &amp; S$2 &amp; "'!F" &amp; ROWS!S32)-TIME!S32), ABS(INDIRECT("'" &amp; S$2 &amp; "'!J" &amp; ROWS!S32)-TIME!S32))/TIME!S32, "")</f>
        <v>1.1627906976744196E-2</v>
      </c>
      <c r="T32" s="2">
        <f ca="1">_xlfn.IFNA(MAX(ABS(INDIRECT("'" &amp; T$2 &amp; "'!B" &amp; ROWS!T32)-TIME!T32), ABS(INDIRECT("'" &amp; T$2 &amp; "'!F" &amp; ROWS!T32)-TIME!T32), ABS(INDIRECT("'" &amp; T$2 &amp; "'!J" &amp; ROWS!T32)-TIME!T32))/TIME!T32, "")</f>
        <v>0</v>
      </c>
      <c r="U32" s="2">
        <f ca="1">_xlfn.IFNA(MAX(ABS(INDIRECT("'" &amp; U$2 &amp; "'!B" &amp; ROWS!U32)-TIME!U32), ABS(INDIRECT("'" &amp; U$2 &amp; "'!F" &amp; ROWS!U32)-TIME!U32), ABS(INDIRECT("'" &amp; U$2 &amp; "'!J" &amp; ROWS!U32)-TIME!U32))/TIME!U32, "")</f>
        <v>3.7759597230963182E-3</v>
      </c>
      <c r="V32" s="2">
        <f ca="1">_xlfn.IFNA(MAX(ABS(INDIRECT("'" &amp; V$2 &amp; "'!B" &amp; ROWS!V32)-TIME!V32), ABS(INDIRECT("'" &amp; V$2 &amp; "'!F" &amp; ROWS!V32)-TIME!V32), ABS(INDIRECT("'" &amp; V$2 &amp; "'!J" &amp; ROWS!V32)-TIME!V32))/TIME!V32, "")</f>
        <v>3.0864197530865367E-3</v>
      </c>
      <c r="W32" s="2">
        <f ca="1">_xlfn.IFNA(MAX(ABS(INDIRECT("'" &amp; W$2 &amp; "'!B" &amp; ROWS!W32)-TIME!W32), ABS(INDIRECT("'" &amp; W$2 &amp; "'!F" &amp; ROWS!W32)-TIME!W32), ABS(INDIRECT("'" &amp; W$2 &amp; "'!J" &amp; ROWS!W32)-TIME!W32))/TIME!W32, "")</f>
        <v>6.557377049180188E-4</v>
      </c>
      <c r="X32" s="2" t="str">
        <f ca="1">_xlfn.IFNA(MAX(ABS(INDIRECT("'" &amp; X$2 &amp; "'!B" &amp; ROWS!X32)-TIME!X32), ABS(INDIRECT("'" &amp; X$2 &amp; "'!F" &amp; ROWS!X32)-TIME!X32), ABS(INDIRECT("'" &amp; X$2 &amp; "'!J" &amp; ROWS!X32)-TIME!X32))/TIME!X32, "")</f>
        <v/>
      </c>
      <c r="Y32" s="2" t="str">
        <f ca="1">_xlfn.IFNA(MAX(ABS(INDIRECT("'" &amp; Y$2 &amp; "'!B" &amp; ROWS!Y32)-TIME!Y32), ABS(INDIRECT("'" &amp; Y$2 &amp; "'!F" &amp; ROWS!Y32)-TIME!Y32), ABS(INDIRECT("'" &amp; Y$2 &amp; "'!J" &amp; ROWS!Y32)-TIME!Y32))/TIME!Y32, "")</f>
        <v/>
      </c>
    </row>
    <row r="33" spans="1:25" x14ac:dyDescent="0.25">
      <c r="A33" t="str">
        <f>METRICS!A32</f>
        <v>fmtLines</v>
      </c>
      <c r="B33" s="2">
        <f ca="1">_xlfn.IFNA(MAX(ABS(INDIRECT("'" &amp; B$2 &amp; "'!B" &amp; ROWS!B33)-TIME!B33), ABS(INDIRECT("'" &amp; B$2 &amp; "'!F" &amp; ROWS!B33)-TIME!B33), ABS(INDIRECT("'" &amp; B$2 &amp; "'!J" &amp; ROWS!B33)-TIME!B33))/TIME!B33, "")</f>
        <v>2.8571428571428439E-2</v>
      </c>
      <c r="C33" s="2">
        <f ca="1">_xlfn.IFNA(MAX(ABS(INDIRECT("'" &amp; C$2 &amp; "'!B" &amp; ROWS!C33)-TIME!C33), ABS(INDIRECT("'" &amp; C$2 &amp; "'!F" &amp; ROWS!C33)-TIME!C33), ABS(INDIRECT("'" &amp; C$2 &amp; "'!J" &amp; ROWS!C33)-TIME!C33))/TIME!C33, "")</f>
        <v>2.8846153846153872E-2</v>
      </c>
      <c r="D33" s="2">
        <f ca="1">_xlfn.IFNA(MAX(ABS(INDIRECT("'" &amp; D$2 &amp; "'!B" &amp; ROWS!D33)-TIME!D33), ABS(INDIRECT("'" &amp; D$2 &amp; "'!F" &amp; ROWS!D33)-TIME!D33), ABS(INDIRECT("'" &amp; D$2 &amp; "'!J" &amp; ROWS!D33)-TIME!D33))/TIME!D33, "")</f>
        <v>2.6315789473684233E-2</v>
      </c>
      <c r="E33" s="2">
        <f ca="1">_xlfn.IFNA(MAX(ABS(INDIRECT("'" &amp; E$2 &amp; "'!B" &amp; ROWS!E33)-TIME!E33), ABS(INDIRECT("'" &amp; E$2 &amp; "'!F" &amp; ROWS!E33)-TIME!E33), ABS(INDIRECT("'" &amp; E$2 &amp; "'!J" &amp; ROWS!E33)-TIME!E33))/TIME!E33, "")</f>
        <v>9.0322580645161663E-3</v>
      </c>
      <c r="F33" s="2">
        <f ca="1">_xlfn.IFNA(MAX(ABS(INDIRECT("'" &amp; F$2 &amp; "'!B" &amp; ROWS!F33)-TIME!F33), ABS(INDIRECT("'" &amp; F$2 &amp; "'!F" &amp; ROWS!F33)-TIME!F33), ABS(INDIRECT("'" &amp; F$2 &amp; "'!J" &amp; ROWS!F33)-TIME!F33))/TIME!F33, "")</f>
        <v>7.5062552126772195E-3</v>
      </c>
      <c r="G33" s="2">
        <f ca="1">_xlfn.IFNA(MAX(ABS(INDIRECT("'" &amp; G$2 &amp; "'!B" &amp; ROWS!G33)-TIME!G33), ABS(INDIRECT("'" &amp; G$2 &amp; "'!F" &amp; ROWS!G33)-TIME!G33), ABS(INDIRECT("'" &amp; G$2 &amp; "'!J" &amp; ROWS!G33)-TIME!G33))/TIME!G33, "")</f>
        <v>8.1037277147487565E-3</v>
      </c>
      <c r="H33" s="2" t="str">
        <f ca="1">_xlfn.IFNA(MAX(ABS(INDIRECT("'" &amp; H$2 &amp; "'!B" &amp; ROWS!H33)-TIME!H33), ABS(INDIRECT("'" &amp; H$2 &amp; "'!F" &amp; ROWS!H33)-TIME!H33), ABS(INDIRECT("'" &amp; H$2 &amp; "'!J" &amp; ROWS!H33)-TIME!H33))/TIME!H33, "")</f>
        <v/>
      </c>
      <c r="I33" s="2" t="str">
        <f ca="1">_xlfn.IFNA(MAX(ABS(INDIRECT("'" &amp; I$2 &amp; "'!B" &amp; ROWS!I33)-TIME!I33), ABS(INDIRECT("'" &amp; I$2 &amp; "'!F" &amp; ROWS!I33)-TIME!I33), ABS(INDIRECT("'" &amp; I$2 &amp; "'!J" &amp; ROWS!I33)-TIME!I33))/TIME!I33, "")</f>
        <v/>
      </c>
      <c r="J33" s="2">
        <f ca="1">_xlfn.IFNA(MAX(ABS(INDIRECT("'" &amp; J$2 &amp; "'!B" &amp; ROWS!J33)-TIME!J33), ABS(INDIRECT("'" &amp; J$2 &amp; "'!F" &amp; ROWS!J33)-TIME!J33), ABS(INDIRECT("'" &amp; J$2 &amp; "'!J" &amp; ROWS!J33)-TIME!J33))/TIME!J33, "")</f>
        <v>8.6956521739130391E-2</v>
      </c>
      <c r="K33" s="2">
        <f ca="1">_xlfn.IFNA(MAX(ABS(INDIRECT("'" &amp; K$2 &amp; "'!B" &amp; ROWS!K33)-TIME!K33), ABS(INDIRECT("'" &amp; K$2 &amp; "'!F" &amp; ROWS!K33)-TIME!K33), ABS(INDIRECT("'" &amp; K$2 &amp; "'!J" &amp; ROWS!K33)-TIME!K33))/TIME!K33, "")</f>
        <v>1.1764705882352951E-2</v>
      </c>
      <c r="L33" s="2">
        <f ca="1">_xlfn.IFNA(MAX(ABS(INDIRECT("'" &amp; L$2 &amp; "'!B" &amp; ROWS!L33)-TIME!L33), ABS(INDIRECT("'" &amp; L$2 &amp; "'!F" &amp; ROWS!L33)-TIME!L33), ABS(INDIRECT("'" &amp; L$2 &amp; "'!J" &amp; ROWS!L33)-TIME!L33))/TIME!L33, "")</f>
        <v>6.4516129032258118E-2</v>
      </c>
      <c r="M33" s="2">
        <f ca="1">_xlfn.IFNA(MAX(ABS(INDIRECT("'" &amp; M$2 &amp; "'!B" &amp; ROWS!M33)-TIME!M33), ABS(INDIRECT("'" &amp; M$2 &amp; "'!F" &amp; ROWS!M33)-TIME!M33), ABS(INDIRECT("'" &amp; M$2 &amp; "'!J" &amp; ROWS!M33)-TIME!M33))/TIME!M33, "")</f>
        <v>7.2150072150071898E-3</v>
      </c>
      <c r="N33" s="2">
        <f ca="1">_xlfn.IFNA(MAX(ABS(INDIRECT("'" &amp; N$2 &amp; "'!B" &amp; ROWS!N33)-TIME!N33), ABS(INDIRECT("'" &amp; N$2 &amp; "'!F" &amp; ROWS!N33)-TIME!N33), ABS(INDIRECT("'" &amp; N$2 &amp; "'!J" &amp; ROWS!N33)-TIME!N33))/TIME!N33, "")</f>
        <v>1.760563380281809E-3</v>
      </c>
      <c r="O33" s="2">
        <f ca="1">_xlfn.IFNA(MAX(ABS(INDIRECT("'" &amp; O$2 &amp; "'!B" &amp; ROWS!O33)-TIME!O33), ABS(INDIRECT("'" &amp; O$2 &amp; "'!F" &amp; ROWS!O33)-TIME!O33), ABS(INDIRECT("'" &amp; O$2 &amp; "'!J" &amp; ROWS!O33)-TIME!O33))/TIME!O33, "")</f>
        <v>5.1194539249146721E-2</v>
      </c>
      <c r="P33" s="2" t="str">
        <f ca="1">_xlfn.IFNA(MAX(ABS(INDIRECT("'" &amp; P$2 &amp; "'!B" &amp; ROWS!P33)-TIME!P33), ABS(INDIRECT("'" &amp; P$2 &amp; "'!F" &amp; ROWS!P33)-TIME!P33), ABS(INDIRECT("'" &amp; P$2 &amp; "'!J" &amp; ROWS!P33)-TIME!P33))/TIME!P33, "")</f>
        <v/>
      </c>
      <c r="Q33" s="2" t="str">
        <f ca="1">_xlfn.IFNA(MAX(ABS(INDIRECT("'" &amp; Q$2 &amp; "'!B" &amp; ROWS!Q33)-TIME!Q33), ABS(INDIRECT("'" &amp; Q$2 &amp; "'!F" &amp; ROWS!Q33)-TIME!Q33), ABS(INDIRECT("'" &amp; Q$2 &amp; "'!J" &amp; ROWS!Q33)-TIME!Q33))/TIME!Q33, "")</f>
        <v/>
      </c>
      <c r="R33" s="2">
        <f ca="1">_xlfn.IFNA(MAX(ABS(INDIRECT("'" &amp; R$2 &amp; "'!B" &amp; ROWS!R33)-TIME!R33), ABS(INDIRECT("'" &amp; R$2 &amp; "'!F" &amp; ROWS!R33)-TIME!R33), ABS(INDIRECT("'" &amp; R$2 &amp; "'!J" &amp; ROWS!R33)-TIME!R33))/TIME!R33, "")</f>
        <v>0.11111111111111108</v>
      </c>
      <c r="S33" s="2">
        <f ca="1">_xlfn.IFNA(MAX(ABS(INDIRECT("'" &amp; S$2 &amp; "'!B" &amp; ROWS!S33)-TIME!S33), ABS(INDIRECT("'" &amp; S$2 &amp; "'!F" &amp; ROWS!S33)-TIME!S33), ABS(INDIRECT("'" &amp; S$2 &amp; "'!J" &amp; ROWS!S33)-TIME!S33))/TIME!S33, "")</f>
        <v>1.1904761904761916E-2</v>
      </c>
      <c r="T33" s="2">
        <f ca="1">_xlfn.IFNA(MAX(ABS(INDIRECT("'" &amp; T$2 &amp; "'!B" &amp; ROWS!T33)-TIME!T33), ABS(INDIRECT("'" &amp; T$2 &amp; "'!F" &amp; ROWS!T33)-TIME!T33), ABS(INDIRECT("'" &amp; T$2 &amp; "'!J" &amp; ROWS!T33)-TIME!T33))/TIME!T33, "")</f>
        <v>3.2258064516129059E-2</v>
      </c>
      <c r="U33" s="2">
        <f ca="1">_xlfn.IFNA(MAX(ABS(INDIRECT("'" &amp; U$2 &amp; "'!B" &amp; ROWS!U33)-TIME!U33), ABS(INDIRECT("'" &amp; U$2 &amp; "'!F" &amp; ROWS!U33)-TIME!U33), ABS(INDIRECT("'" &amp; U$2 &amp; "'!J" &amp; ROWS!U33)-TIME!U33))/TIME!U33, "")</f>
        <v>8.4269662921349006E-3</v>
      </c>
      <c r="V33" s="2">
        <f ca="1">_xlfn.IFNA(MAX(ABS(INDIRECT("'" &amp; V$2 &amp; "'!B" &amp; ROWS!V33)-TIME!V33), ABS(INDIRECT("'" &amp; V$2 &amp; "'!F" &amp; ROWS!V33)-TIME!V33), ABS(INDIRECT("'" &amp; V$2 &amp; "'!J" &amp; ROWS!V33)-TIME!V33))/TIME!V33, "")</f>
        <v>8.7873462214410926E-3</v>
      </c>
      <c r="W33" s="2">
        <f ca="1">_xlfn.IFNA(MAX(ABS(INDIRECT("'" &amp; W$2 &amp; "'!B" &amp; ROWS!W33)-TIME!W33), ABS(INDIRECT("'" &amp; W$2 &amp; "'!F" &amp; ROWS!W33)-TIME!W33), ABS(INDIRECT("'" &amp; W$2 &amp; "'!J" &amp; ROWS!W33)-TIME!W33))/TIME!W33, "")</f>
        <v>2.5553662691652379E-2</v>
      </c>
      <c r="X33" s="2" t="str">
        <f ca="1">_xlfn.IFNA(MAX(ABS(INDIRECT("'" &amp; X$2 &amp; "'!B" &amp; ROWS!X33)-TIME!X33), ABS(INDIRECT("'" &amp; X$2 &amp; "'!F" &amp; ROWS!X33)-TIME!X33), ABS(INDIRECT("'" &amp; X$2 &amp; "'!J" &amp; ROWS!X33)-TIME!X33))/TIME!X33, "")</f>
        <v/>
      </c>
      <c r="Y33" s="2" t="str">
        <f ca="1">_xlfn.IFNA(MAX(ABS(INDIRECT("'" &amp; Y$2 &amp; "'!B" &amp; ROWS!Y33)-TIME!Y33), ABS(INDIRECT("'" &amp; Y$2 &amp; "'!F" &amp; ROWS!Y33)-TIME!Y33), ABS(INDIRECT("'" &amp; Y$2 &amp; "'!J" &amp; ROWS!Y33)-TIME!Y33))/TIME!Y33, "")</f>
        <v/>
      </c>
    </row>
    <row r="34" spans="1:25" x14ac:dyDescent="0.25">
      <c r="A34" t="str">
        <f>METRICS!A33</f>
        <v>forall</v>
      </c>
      <c r="B34" s="2">
        <f ca="1">_xlfn.IFNA(MAX(ABS(INDIRECT("'" &amp; B$2 &amp; "'!B" &amp; ROWS!B34)-TIME!B34), ABS(INDIRECT("'" &amp; B$2 &amp; "'!F" &amp; ROWS!B34)-TIME!B34), ABS(INDIRECT("'" &amp; B$2 &amp; "'!J" &amp; ROWS!B34)-TIME!B34))/TIME!B34, "")</f>
        <v>4.7634691195794863E-3</v>
      </c>
      <c r="C34" s="2">
        <f ca="1">_xlfn.IFNA(MAX(ABS(INDIRECT("'" &amp; C$2 &amp; "'!B" &amp; ROWS!C34)-TIME!C34), ABS(INDIRECT("'" &amp; C$2 &amp; "'!F" &amp; ROWS!C34)-TIME!C34), ABS(INDIRECT("'" &amp; C$2 &amp; "'!J" &amp; ROWS!C34)-TIME!C34))/TIME!C34, "")</f>
        <v>4.2238648363253344E-3</v>
      </c>
      <c r="D34" s="2">
        <f ca="1">_xlfn.IFNA(MAX(ABS(INDIRECT("'" &amp; D$2 &amp; "'!B" &amp; ROWS!D34)-TIME!D34), ABS(INDIRECT("'" &amp; D$2 &amp; "'!F" &amp; ROWS!D34)-TIME!D34), ABS(INDIRECT("'" &amp; D$2 &amp; "'!J" &amp; ROWS!D34)-TIME!D34))/TIME!D34, "")</f>
        <v>2.1645021645021185E-3</v>
      </c>
      <c r="E34" s="2">
        <f ca="1">_xlfn.IFNA(MAX(ABS(INDIRECT("'" &amp; E$2 &amp; "'!B" &amp; ROWS!E34)-TIME!E34), ABS(INDIRECT("'" &amp; E$2 &amp; "'!F" &amp; ROWS!E34)-TIME!E34), ABS(INDIRECT("'" &amp; E$2 &amp; "'!J" &amp; ROWS!E34)-TIME!E34))/TIME!E34, "")</f>
        <v>7.8683834048640499E-3</v>
      </c>
      <c r="F34" s="2" t="str">
        <f ca="1">_xlfn.IFNA(MAX(ABS(INDIRECT("'" &amp; F$2 &amp; "'!B" &amp; ROWS!F34)-TIME!F34), ABS(INDIRECT("'" &amp; F$2 &amp; "'!F" &amp; ROWS!F34)-TIME!F34), ABS(INDIRECT("'" &amp; F$2 &amp; "'!J" &amp; ROWS!F34)-TIME!F34))/TIME!F34, "")</f>
        <v/>
      </c>
      <c r="G34" s="2">
        <f ca="1">_xlfn.IFNA(MAX(ABS(INDIRECT("'" &amp; G$2 &amp; "'!B" &amp; ROWS!G34)-TIME!G34), ABS(INDIRECT("'" &amp; G$2 &amp; "'!F" &amp; ROWS!G34)-TIME!G34), ABS(INDIRECT("'" &amp; G$2 &amp; "'!J" &amp; ROWS!G34)-TIME!G34))/TIME!G34, "")</f>
        <v>1.1820330969266885E-3</v>
      </c>
      <c r="H34" s="2" t="str">
        <f ca="1">_xlfn.IFNA(MAX(ABS(INDIRECT("'" &amp; H$2 &amp; "'!B" &amp; ROWS!H34)-TIME!H34), ABS(INDIRECT("'" &amp; H$2 &amp; "'!F" &amp; ROWS!H34)-TIME!H34), ABS(INDIRECT("'" &amp; H$2 &amp; "'!J" &amp; ROWS!H34)-TIME!H34))/TIME!H34, "")</f>
        <v/>
      </c>
      <c r="I34" s="2" t="str">
        <f ca="1">_xlfn.IFNA(MAX(ABS(INDIRECT("'" &amp; I$2 &amp; "'!B" &amp; ROWS!I34)-TIME!I34), ABS(INDIRECT("'" &amp; I$2 &amp; "'!F" &amp; ROWS!I34)-TIME!I34), ABS(INDIRECT("'" &amp; I$2 &amp; "'!J" &amp; ROWS!I34)-TIME!I34))/TIME!I34, "")</f>
        <v/>
      </c>
      <c r="J34" s="2">
        <f ca="1">_xlfn.IFNA(MAX(ABS(INDIRECT("'" &amp; J$2 &amp; "'!B" &amp; ROWS!J34)-TIME!J34), ABS(INDIRECT("'" &amp; J$2 &amp; "'!F" &amp; ROWS!J34)-TIME!J34), ABS(INDIRECT("'" &amp; J$2 &amp; "'!J" &amp; ROWS!J34)-TIME!J34))/TIME!J34, "")</f>
        <v>1.6949152542372899E-2</v>
      </c>
      <c r="K34" s="2">
        <f ca="1">_xlfn.IFNA(MAX(ABS(INDIRECT("'" &amp; K$2 &amp; "'!B" &amp; ROWS!K34)-TIME!K34), ABS(INDIRECT("'" &amp; K$2 &amp; "'!F" &amp; ROWS!K34)-TIME!K34), ABS(INDIRECT("'" &amp; K$2 &amp; "'!J" &amp; ROWS!K34)-TIME!K34))/TIME!K34, "")</f>
        <v>2.7777777777777804E-2</v>
      </c>
      <c r="L34" s="2">
        <f ca="1">_xlfn.IFNA(MAX(ABS(INDIRECT("'" &amp; L$2 &amp; "'!B" &amp; ROWS!L34)-TIME!L34), ABS(INDIRECT("'" &amp; L$2 &amp; "'!F" &amp; ROWS!L34)-TIME!L34), ABS(INDIRECT("'" &amp; L$2 &amp; "'!J" &amp; ROWS!L34)-TIME!L34))/TIME!L34, "")</f>
        <v>3.8461538461538491E-2</v>
      </c>
      <c r="M34" s="2" t="str">
        <f ca="1">_xlfn.IFNA(MAX(ABS(INDIRECT("'" &amp; M$2 &amp; "'!B" &amp; ROWS!M34)-TIME!M34), ABS(INDIRECT("'" &amp; M$2 &amp; "'!F" &amp; ROWS!M34)-TIME!M34), ABS(INDIRECT("'" &amp; M$2 &amp; "'!J" &amp; ROWS!M34)-TIME!M34))/TIME!M34, "")</f>
        <v/>
      </c>
      <c r="N34" s="2" t="str">
        <f ca="1">_xlfn.IFNA(MAX(ABS(INDIRECT("'" &amp; N$2 &amp; "'!B" &amp; ROWS!N34)-TIME!N34), ABS(INDIRECT("'" &amp; N$2 &amp; "'!F" &amp; ROWS!N34)-TIME!N34), ABS(INDIRECT("'" &amp; N$2 &amp; "'!J" &amp; ROWS!N34)-TIME!N34))/TIME!N34, "")</f>
        <v/>
      </c>
      <c r="O34" s="2" t="str">
        <f ca="1">_xlfn.IFNA(MAX(ABS(INDIRECT("'" &amp; O$2 &amp; "'!B" &amp; ROWS!O34)-TIME!O34), ABS(INDIRECT("'" &amp; O$2 &amp; "'!F" &amp; ROWS!O34)-TIME!O34), ABS(INDIRECT("'" &amp; O$2 &amp; "'!J" &amp; ROWS!O34)-TIME!O34))/TIME!O34, "")</f>
        <v/>
      </c>
      <c r="P34" s="2">
        <f ca="1">_xlfn.IFNA(MAX(ABS(INDIRECT("'" &amp; P$2 &amp; "'!B" &amp; ROWS!P34)-TIME!P34), ABS(INDIRECT("'" &amp; P$2 &amp; "'!F" &amp; ROWS!P34)-TIME!P34), ABS(INDIRECT("'" &amp; P$2 &amp; "'!J" &amp; ROWS!P34)-TIME!P34))/TIME!P34, "")</f>
        <v>1.3850415512465448E-2</v>
      </c>
      <c r="Q34" s="2">
        <f ca="1">_xlfn.IFNA(MAX(ABS(INDIRECT("'" &amp; Q$2 &amp; "'!B" &amp; ROWS!Q34)-TIME!Q34), ABS(INDIRECT("'" &amp; Q$2 &amp; "'!F" &amp; ROWS!Q34)-TIME!Q34), ABS(INDIRECT("'" &amp; Q$2 &amp; "'!J" &amp; ROWS!Q34)-TIME!Q34))/TIME!Q34, "")</f>
        <v>2.8301886792452855E-2</v>
      </c>
      <c r="R34" s="2">
        <f ca="1">_xlfn.IFNA(MAX(ABS(INDIRECT("'" &amp; R$2 &amp; "'!B" &amp; ROWS!R34)-TIME!R34), ABS(INDIRECT("'" &amp; R$2 &amp; "'!F" &amp; ROWS!R34)-TIME!R34), ABS(INDIRECT("'" &amp; R$2 &amp; "'!J" &amp; ROWS!R34)-TIME!R34))/TIME!R34, "")</f>
        <v>2.3255813953488393E-2</v>
      </c>
      <c r="S34" s="2">
        <f ca="1">_xlfn.IFNA(MAX(ABS(INDIRECT("'" &amp; S$2 &amp; "'!B" &amp; ROWS!S34)-TIME!S34), ABS(INDIRECT("'" &amp; S$2 &amp; "'!F" &amp; ROWS!S34)-TIME!S34), ABS(INDIRECT("'" &amp; S$2 &amp; "'!J" &amp; ROWS!S34)-TIME!S34))/TIME!S34, "")</f>
        <v>3.0303030303030328E-2</v>
      </c>
      <c r="T34" s="2">
        <f ca="1">_xlfn.IFNA(MAX(ABS(INDIRECT("'" &amp; T$2 &amp; "'!B" &amp; ROWS!T34)-TIME!T34), ABS(INDIRECT("'" &amp; T$2 &amp; "'!F" &amp; ROWS!T34)-TIME!T34), ABS(INDIRECT("'" &amp; T$2 &amp; "'!J" &amp; ROWS!T34)-TIME!T34))/TIME!T34, "")</f>
        <v>4.3478260869565133E-2</v>
      </c>
      <c r="U34" s="2" t="str">
        <f ca="1">_xlfn.IFNA(MAX(ABS(INDIRECT("'" &amp; U$2 &amp; "'!B" &amp; ROWS!U34)-TIME!U34), ABS(INDIRECT("'" &amp; U$2 &amp; "'!F" &amp; ROWS!U34)-TIME!U34), ABS(INDIRECT("'" &amp; U$2 &amp; "'!J" &amp; ROWS!U34)-TIME!U34))/TIME!U34, "")</f>
        <v/>
      </c>
      <c r="V34" s="2" t="str">
        <f ca="1">_xlfn.IFNA(MAX(ABS(INDIRECT("'" &amp; V$2 &amp; "'!B" &amp; ROWS!V34)-TIME!V34), ABS(INDIRECT("'" &amp; V$2 &amp; "'!F" &amp; ROWS!V34)-TIME!V34), ABS(INDIRECT("'" &amp; V$2 &amp; "'!J" &amp; ROWS!V34)-TIME!V34))/TIME!V34, "")</f>
        <v/>
      </c>
      <c r="W34" s="2" t="str">
        <f ca="1">_xlfn.IFNA(MAX(ABS(INDIRECT("'" &amp; W$2 &amp; "'!B" &amp; ROWS!W34)-TIME!W34), ABS(INDIRECT("'" &amp; W$2 &amp; "'!F" &amp; ROWS!W34)-TIME!W34), ABS(INDIRECT("'" &amp; W$2 &amp; "'!J" &amp; ROWS!W34)-TIME!W34))/TIME!W34, "")</f>
        <v/>
      </c>
      <c r="X34" s="2">
        <f ca="1">_xlfn.IFNA(MAX(ABS(INDIRECT("'" &amp; X$2 &amp; "'!B" &amp; ROWS!X34)-TIME!X34), ABS(INDIRECT("'" &amp; X$2 &amp; "'!F" &amp; ROWS!X34)-TIME!X34), ABS(INDIRECT("'" &amp; X$2 &amp; "'!J" &amp; ROWS!X34)-TIME!X34))/TIME!X34, "")</f>
        <v>8.9285714285713708E-3</v>
      </c>
      <c r="Y34" s="2">
        <f ca="1">_xlfn.IFNA(MAX(ABS(INDIRECT("'" &amp; Y$2 &amp; "'!B" &amp; ROWS!Y34)-TIME!Y34), ABS(INDIRECT("'" &amp; Y$2 &amp; "'!F" &amp; ROWS!Y34)-TIME!Y34), ABS(INDIRECT("'" &amp; Y$2 &amp; "'!J" &amp; ROWS!Y34)-TIME!Y34))/TIME!Y34, "")</f>
        <v>2.0833333333333353E-2</v>
      </c>
    </row>
    <row r="35" spans="1:25" x14ac:dyDescent="0.25">
      <c r="A35" t="str">
        <f>METRICS!A34</f>
        <v>forctrl</v>
      </c>
      <c r="B35" s="2">
        <f ca="1">_xlfn.IFNA(MAX(ABS(INDIRECT("'" &amp; B$2 &amp; "'!B" &amp; ROWS!B35)-TIME!B35), ABS(INDIRECT("'" &amp; B$2 &amp; "'!F" &amp; ROWS!B35)-TIME!B35), ABS(INDIRECT("'" &amp; B$2 &amp; "'!J" &amp; ROWS!B35)-TIME!B35))/TIME!B35, "")</f>
        <v>6.4935064935064705E-3</v>
      </c>
      <c r="C35" s="2">
        <f ca="1">_xlfn.IFNA(MAX(ABS(INDIRECT("'" &amp; C$2 &amp; "'!B" &amp; ROWS!C35)-TIME!C35), ABS(INDIRECT("'" &amp; C$2 &amp; "'!F" &amp; ROWS!C35)-TIME!C35), ABS(INDIRECT("'" &amp; C$2 &amp; "'!J" &amp; ROWS!C35)-TIME!C35))/TIME!C35, "")</f>
        <v>4.1666666666666706E-2</v>
      </c>
      <c r="D35" s="2">
        <f ca="1">_xlfn.IFNA(MAX(ABS(INDIRECT("'" &amp; D$2 &amp; "'!B" &amp; ROWS!D35)-TIME!D35), ABS(INDIRECT("'" &amp; D$2 &amp; "'!F" &amp; ROWS!D35)-TIME!D35), ABS(INDIRECT("'" &amp; D$2 &amp; "'!J" &amp; ROWS!D35)-TIME!D35))/TIME!D35, "")</f>
        <v>7.7519379844961309E-3</v>
      </c>
      <c r="E35" s="2" t="str">
        <f ca="1">_xlfn.IFNA(MAX(ABS(INDIRECT("'" &amp; E$2 &amp; "'!B" &amp; ROWS!E35)-TIME!E35), ABS(INDIRECT("'" &amp; E$2 &amp; "'!F" &amp; ROWS!E35)-TIME!E35), ABS(INDIRECT("'" &amp; E$2 &amp; "'!J" &amp; ROWS!E35)-TIME!E35))/TIME!E35, "")</f>
        <v/>
      </c>
      <c r="F35" s="2" t="str">
        <f ca="1">_xlfn.IFNA(MAX(ABS(INDIRECT("'" &amp; F$2 &amp; "'!B" &amp; ROWS!F35)-TIME!F35), ABS(INDIRECT("'" &amp; F$2 &amp; "'!F" &amp; ROWS!F35)-TIME!F35), ABS(INDIRECT("'" &amp; F$2 &amp; "'!J" &amp; ROWS!F35)-TIME!F35))/TIME!F35, "")</f>
        <v/>
      </c>
      <c r="G35" s="2" t="str">
        <f ca="1">_xlfn.IFNA(MAX(ABS(INDIRECT("'" &amp; G$2 &amp; "'!B" &amp; ROWS!G35)-TIME!G35), ABS(INDIRECT("'" &amp; G$2 &amp; "'!F" &amp; ROWS!G35)-TIME!G35), ABS(INDIRECT("'" &amp; G$2 &amp; "'!J" &amp; ROWS!G35)-TIME!G35))/TIME!G35, "")</f>
        <v/>
      </c>
      <c r="H35" s="2" t="str">
        <f ca="1">_xlfn.IFNA(MAX(ABS(INDIRECT("'" &amp; H$2 &amp; "'!B" &amp; ROWS!H35)-TIME!H35), ABS(INDIRECT("'" &amp; H$2 &amp; "'!F" &amp; ROWS!H35)-TIME!H35), ABS(INDIRECT("'" &amp; H$2 &amp; "'!J" &amp; ROWS!H35)-TIME!H35))/TIME!H35, "")</f>
        <v/>
      </c>
      <c r="I35" s="2" t="str">
        <f ca="1">_xlfn.IFNA(MAX(ABS(INDIRECT("'" &amp; I$2 &amp; "'!B" &amp; ROWS!I35)-TIME!I35), ABS(INDIRECT("'" &amp; I$2 &amp; "'!F" &amp; ROWS!I35)-TIME!I35), ABS(INDIRECT("'" &amp; I$2 &amp; "'!J" &amp; ROWS!I35)-TIME!I35))/TIME!I35, "")</f>
        <v/>
      </c>
      <c r="J35" s="2">
        <f ca="1">_xlfn.IFNA(MAX(ABS(INDIRECT("'" &amp; J$2 &amp; "'!B" &amp; ROWS!J35)-TIME!J35), ABS(INDIRECT("'" &amp; J$2 &amp; "'!F" &amp; ROWS!J35)-TIME!J35), ABS(INDIRECT("'" &amp; J$2 &amp; "'!J" &amp; ROWS!J35)-TIME!J35))/TIME!J35, "")</f>
        <v>2.9411764705882214E-2</v>
      </c>
      <c r="K35" s="2">
        <f ca="1">_xlfn.IFNA(MAX(ABS(INDIRECT("'" &amp; K$2 &amp; "'!B" &amp; ROWS!K35)-TIME!K35), ABS(INDIRECT("'" &amp; K$2 &amp; "'!F" &amp; ROWS!K35)-TIME!K35), ABS(INDIRECT("'" &amp; K$2 &amp; "'!J" &amp; ROWS!K35)-TIME!K35))/TIME!K35, "")</f>
        <v>0.12000000000000011</v>
      </c>
      <c r="L35" s="2">
        <f ca="1">_xlfn.IFNA(MAX(ABS(INDIRECT("'" &amp; L$2 &amp; "'!B" &amp; ROWS!L35)-TIME!L35), ABS(INDIRECT("'" &amp; L$2 &amp; "'!F" &amp; ROWS!L35)-TIME!L35), ABS(INDIRECT("'" &amp; L$2 &amp; "'!J" &amp; ROWS!L35)-TIME!L35))/TIME!L35, "")</f>
        <v>6.6666666666666735E-2</v>
      </c>
      <c r="M35" s="2" t="str">
        <f ca="1">_xlfn.IFNA(MAX(ABS(INDIRECT("'" &amp; M$2 &amp; "'!B" &amp; ROWS!M35)-TIME!M35), ABS(INDIRECT("'" &amp; M$2 &amp; "'!F" &amp; ROWS!M35)-TIME!M35), ABS(INDIRECT("'" &amp; M$2 &amp; "'!J" &amp; ROWS!M35)-TIME!M35))/TIME!M35, "")</f>
        <v/>
      </c>
      <c r="N35" s="2" t="str">
        <f ca="1">_xlfn.IFNA(MAX(ABS(INDIRECT("'" &amp; N$2 &amp; "'!B" &amp; ROWS!N35)-TIME!N35), ABS(INDIRECT("'" &amp; N$2 &amp; "'!F" &amp; ROWS!N35)-TIME!N35), ABS(INDIRECT("'" &amp; N$2 &amp; "'!J" &amp; ROWS!N35)-TIME!N35))/TIME!N35, "")</f>
        <v/>
      </c>
      <c r="O35" s="2" t="str">
        <f ca="1">_xlfn.IFNA(MAX(ABS(INDIRECT("'" &amp; O$2 &amp; "'!B" &amp; ROWS!O35)-TIME!O35), ABS(INDIRECT("'" &amp; O$2 &amp; "'!F" &amp; ROWS!O35)-TIME!O35), ABS(INDIRECT("'" &amp; O$2 &amp; "'!J" &amp; ROWS!O35)-TIME!O35))/TIME!O35, "")</f>
        <v/>
      </c>
      <c r="P35" s="2" t="str">
        <f ca="1">_xlfn.IFNA(MAX(ABS(INDIRECT("'" &amp; P$2 &amp; "'!B" &amp; ROWS!P35)-TIME!P35), ABS(INDIRECT("'" &amp; P$2 &amp; "'!F" &amp; ROWS!P35)-TIME!P35), ABS(INDIRECT("'" &amp; P$2 &amp; "'!J" &amp; ROWS!P35)-TIME!P35))/TIME!P35, "")</f>
        <v/>
      </c>
      <c r="Q35" s="2" t="str">
        <f ca="1">_xlfn.IFNA(MAX(ABS(INDIRECT("'" &amp; Q$2 &amp; "'!B" &amp; ROWS!Q35)-TIME!Q35), ABS(INDIRECT("'" &amp; Q$2 &amp; "'!F" &amp; ROWS!Q35)-TIME!Q35), ABS(INDIRECT("'" &amp; Q$2 &amp; "'!J" &amp; ROWS!Q35)-TIME!Q35))/TIME!Q35, "")</f>
        <v/>
      </c>
      <c r="R35" s="2">
        <f ca="1">_xlfn.IFNA(MAX(ABS(INDIRECT("'" &amp; R$2 &amp; "'!B" &amp; ROWS!R35)-TIME!R35), ABS(INDIRECT("'" &amp; R$2 &amp; "'!F" &amp; ROWS!R35)-TIME!R35), ABS(INDIRECT("'" &amp; R$2 &amp; "'!J" &amp; ROWS!R35)-TIME!R35))/TIME!R35, "")</f>
        <v>3.1250000000000028E-2</v>
      </c>
      <c r="S35" s="2">
        <f ca="1">_xlfn.IFNA(MAX(ABS(INDIRECT("'" &amp; S$2 &amp; "'!B" &amp; ROWS!S35)-TIME!S35), ABS(INDIRECT("'" &amp; S$2 &amp; "'!F" &amp; ROWS!S35)-TIME!S35), ABS(INDIRECT("'" &amp; S$2 &amp; "'!J" &amp; ROWS!S35)-TIME!S35))/TIME!S35, "")</f>
        <v>4.0000000000000036E-2</v>
      </c>
      <c r="T35" s="2">
        <f ca="1">_xlfn.IFNA(MAX(ABS(INDIRECT("'" &amp; T$2 &amp; "'!B" &amp; ROWS!T35)-TIME!T35), ABS(INDIRECT("'" &amp; T$2 &amp; "'!F" &amp; ROWS!T35)-TIME!T35), ABS(INDIRECT("'" &amp; T$2 &amp; "'!J" &amp; ROWS!T35)-TIME!T35))/TIME!T35, "")</f>
        <v>0</v>
      </c>
      <c r="U35" s="2" t="str">
        <f ca="1">_xlfn.IFNA(MAX(ABS(INDIRECT("'" &amp; U$2 &amp; "'!B" &amp; ROWS!U35)-TIME!U35), ABS(INDIRECT("'" &amp; U$2 &amp; "'!F" &amp; ROWS!U35)-TIME!U35), ABS(INDIRECT("'" &amp; U$2 &amp; "'!J" &amp; ROWS!U35)-TIME!U35))/TIME!U35, "")</f>
        <v/>
      </c>
      <c r="V35" s="2" t="str">
        <f ca="1">_xlfn.IFNA(MAX(ABS(INDIRECT("'" &amp; V$2 &amp; "'!B" &amp; ROWS!V35)-TIME!V35), ABS(INDIRECT("'" &amp; V$2 &amp; "'!F" &amp; ROWS!V35)-TIME!V35), ABS(INDIRECT("'" &amp; V$2 &amp; "'!J" &amp; ROWS!V35)-TIME!V35))/TIME!V35, "")</f>
        <v/>
      </c>
      <c r="W35" s="2" t="str">
        <f ca="1">_xlfn.IFNA(MAX(ABS(INDIRECT("'" &amp; W$2 &amp; "'!B" &amp; ROWS!W35)-TIME!W35), ABS(INDIRECT("'" &amp; W$2 &amp; "'!F" &amp; ROWS!W35)-TIME!W35), ABS(INDIRECT("'" &amp; W$2 &amp; "'!J" &amp; ROWS!W35)-TIME!W35))/TIME!W35, "")</f>
        <v/>
      </c>
      <c r="X35" s="2" t="str">
        <f ca="1">_xlfn.IFNA(MAX(ABS(INDIRECT("'" &amp; X$2 &amp; "'!B" &amp; ROWS!X35)-TIME!X35), ABS(INDIRECT("'" &amp; X$2 &amp; "'!F" &amp; ROWS!X35)-TIME!X35), ABS(INDIRECT("'" &amp; X$2 &amp; "'!J" &amp; ROWS!X35)-TIME!X35))/TIME!X35, "")</f>
        <v/>
      </c>
      <c r="Y35" s="2" t="str">
        <f ca="1">_xlfn.IFNA(MAX(ABS(INDIRECT("'" &amp; Y$2 &amp; "'!B" &amp; ROWS!Y35)-TIME!Y35), ABS(INDIRECT("'" &amp; Y$2 &amp; "'!F" &amp; ROWS!Y35)-TIME!Y35), ABS(INDIRECT("'" &amp; Y$2 &amp; "'!J" &amp; ROWS!Y35)-TIME!Y35))/TIME!Y35, "")</f>
        <v/>
      </c>
    </row>
    <row r="36" spans="1:25" x14ac:dyDescent="0.25">
      <c r="A36" t="str">
        <f>METRICS!A35</f>
        <v>fstream_test</v>
      </c>
      <c r="B36" s="2">
        <f ca="1">_xlfn.IFNA(MAX(ABS(INDIRECT("'" &amp; B$2 &amp; "'!B" &amp; ROWS!B36)-TIME!B36), ABS(INDIRECT("'" &amp; B$2 &amp; "'!F" &amp; ROWS!B36)-TIME!B36), ABS(INDIRECT("'" &amp; B$2 &amp; "'!J" &amp; ROWS!B36)-TIME!B36))/TIME!B36, "")</f>
        <v>3.4791252485089604E-3</v>
      </c>
      <c r="C36" s="2">
        <f ca="1">_xlfn.IFNA(MAX(ABS(INDIRECT("'" &amp; C$2 &amp; "'!B" &amp; ROWS!C36)-TIME!C36), ABS(INDIRECT("'" &amp; C$2 &amp; "'!F" &amp; ROWS!C36)-TIME!C36), ABS(INDIRECT("'" &amp; C$2 &amp; "'!J" &amp; ROWS!C36)-TIME!C36))/TIME!C36, "")</f>
        <v>2.7918781725888294E-2</v>
      </c>
      <c r="D36" s="2">
        <f ca="1">_xlfn.IFNA(MAX(ABS(INDIRECT("'" &amp; D$2 &amp; "'!B" &amp; ROWS!D36)-TIME!D36), ABS(INDIRECT("'" &amp; D$2 &amp; "'!F" &amp; ROWS!D36)-TIME!D36), ABS(INDIRECT("'" &amp; D$2 &amp; "'!J" &amp; ROWS!D36)-TIME!D36))/TIME!D36, "")</f>
        <v>7.017543859649129E-3</v>
      </c>
      <c r="E36" s="2" t="str">
        <f ca="1">_xlfn.IFNA(MAX(ABS(INDIRECT("'" &amp; E$2 &amp; "'!B" &amp; ROWS!E36)-TIME!E36), ABS(INDIRECT("'" &amp; E$2 &amp; "'!F" &amp; ROWS!E36)-TIME!E36), ABS(INDIRECT("'" &amp; E$2 &amp; "'!J" &amp; ROWS!E36)-TIME!E36))/TIME!E36, "")</f>
        <v/>
      </c>
      <c r="F36" s="2" t="str">
        <f ca="1">_xlfn.IFNA(MAX(ABS(INDIRECT("'" &amp; F$2 &amp; "'!B" &amp; ROWS!F36)-TIME!F36), ABS(INDIRECT("'" &amp; F$2 &amp; "'!F" &amp; ROWS!F36)-TIME!F36), ABS(INDIRECT("'" &amp; F$2 &amp; "'!J" &amp; ROWS!F36)-TIME!F36))/TIME!F36, "")</f>
        <v/>
      </c>
      <c r="G36" s="2" t="str">
        <f ca="1">_xlfn.IFNA(MAX(ABS(INDIRECT("'" &amp; G$2 &amp; "'!B" &amp; ROWS!G36)-TIME!G36), ABS(INDIRECT("'" &amp; G$2 &amp; "'!F" &amp; ROWS!G36)-TIME!G36), ABS(INDIRECT("'" &amp; G$2 &amp; "'!J" &amp; ROWS!G36)-TIME!G36))/TIME!G36, "")</f>
        <v/>
      </c>
      <c r="H36" s="2" t="str">
        <f ca="1">_xlfn.IFNA(MAX(ABS(INDIRECT("'" &amp; H$2 &amp; "'!B" &amp; ROWS!H36)-TIME!H36), ABS(INDIRECT("'" &amp; H$2 &amp; "'!F" &amp; ROWS!H36)-TIME!H36), ABS(INDIRECT("'" &amp; H$2 &amp; "'!J" &amp; ROWS!H36)-TIME!H36))/TIME!H36, "")</f>
        <v/>
      </c>
      <c r="I36" s="2" t="str">
        <f ca="1">_xlfn.IFNA(MAX(ABS(INDIRECT("'" &amp; I$2 &amp; "'!B" &amp; ROWS!I36)-TIME!I36), ABS(INDIRECT("'" &amp; I$2 &amp; "'!F" &amp; ROWS!I36)-TIME!I36), ABS(INDIRECT("'" &amp; I$2 &amp; "'!J" &amp; ROWS!I36)-TIME!I36))/TIME!I36, "")</f>
        <v/>
      </c>
      <c r="J36" s="2">
        <f ca="1">_xlfn.IFNA(MAX(ABS(INDIRECT("'" &amp; J$2 &amp; "'!B" &amp; ROWS!J36)-TIME!J36), ABS(INDIRECT("'" &amp; J$2 &amp; "'!F" &amp; ROWS!J36)-TIME!J36), ABS(INDIRECT("'" &amp; J$2 &amp; "'!J" &amp; ROWS!J36)-TIME!J36))/TIME!J36, "")</f>
        <v>1.2195121951219523E-2</v>
      </c>
      <c r="K36" s="2">
        <f ca="1">_xlfn.IFNA(MAX(ABS(INDIRECT("'" &amp; K$2 &amp; "'!B" &amp; ROWS!K36)-TIME!K36), ABS(INDIRECT("'" &amp; K$2 &amp; "'!F" &amp; ROWS!K36)-TIME!K36), ABS(INDIRECT("'" &amp; K$2 &amp; "'!J" &amp; ROWS!K36)-TIME!K36))/TIME!K36, "")</f>
        <v>3.2258064516129059E-2</v>
      </c>
      <c r="L36" s="2">
        <f ca="1">_xlfn.IFNA(MAX(ABS(INDIRECT("'" &amp; L$2 &amp; "'!B" &amp; ROWS!L36)-TIME!L36), ABS(INDIRECT("'" &amp; L$2 &amp; "'!F" &amp; ROWS!L36)-TIME!L36), ABS(INDIRECT("'" &amp; L$2 &amp; "'!J" &amp; ROWS!L36)-TIME!L36))/TIME!L36, "")</f>
        <v>4.5454545454545497E-2</v>
      </c>
      <c r="M36" s="2" t="str">
        <f ca="1">_xlfn.IFNA(MAX(ABS(INDIRECT("'" &amp; M$2 &amp; "'!B" &amp; ROWS!M36)-TIME!M36), ABS(INDIRECT("'" &amp; M$2 &amp; "'!F" &amp; ROWS!M36)-TIME!M36), ABS(INDIRECT("'" &amp; M$2 &amp; "'!J" &amp; ROWS!M36)-TIME!M36))/TIME!M36, "")</f>
        <v/>
      </c>
      <c r="N36" s="2" t="str">
        <f ca="1">_xlfn.IFNA(MAX(ABS(INDIRECT("'" &amp; N$2 &amp; "'!B" &amp; ROWS!N36)-TIME!N36), ABS(INDIRECT("'" &amp; N$2 &amp; "'!F" &amp; ROWS!N36)-TIME!N36), ABS(INDIRECT("'" &amp; N$2 &amp; "'!J" &amp; ROWS!N36)-TIME!N36))/TIME!N36, "")</f>
        <v/>
      </c>
      <c r="O36" s="2" t="str">
        <f ca="1">_xlfn.IFNA(MAX(ABS(INDIRECT("'" &amp; O$2 &amp; "'!B" &amp; ROWS!O36)-TIME!O36), ABS(INDIRECT("'" &amp; O$2 &amp; "'!F" &amp; ROWS!O36)-TIME!O36), ABS(INDIRECT("'" &amp; O$2 &amp; "'!J" &amp; ROWS!O36)-TIME!O36))/TIME!O36, "")</f>
        <v/>
      </c>
      <c r="P36" s="2" t="str">
        <f ca="1">_xlfn.IFNA(MAX(ABS(INDIRECT("'" &amp; P$2 &amp; "'!B" &amp; ROWS!P36)-TIME!P36), ABS(INDIRECT("'" &amp; P$2 &amp; "'!F" &amp; ROWS!P36)-TIME!P36), ABS(INDIRECT("'" &amp; P$2 &amp; "'!J" &amp; ROWS!P36)-TIME!P36))/TIME!P36, "")</f>
        <v/>
      </c>
      <c r="Q36" s="2" t="str">
        <f ca="1">_xlfn.IFNA(MAX(ABS(INDIRECT("'" &amp; Q$2 &amp; "'!B" &amp; ROWS!Q36)-TIME!Q36), ABS(INDIRECT("'" &amp; Q$2 &amp; "'!F" &amp; ROWS!Q36)-TIME!Q36), ABS(INDIRECT("'" &amp; Q$2 &amp; "'!J" &amp; ROWS!Q36)-TIME!Q36))/TIME!Q36, "")</f>
        <v/>
      </c>
      <c r="R36" s="2">
        <f ca="1">_xlfn.IFNA(MAX(ABS(INDIRECT("'" &amp; R$2 &amp; "'!B" &amp; ROWS!R36)-TIME!R36), ABS(INDIRECT("'" &amp; R$2 &amp; "'!F" &amp; ROWS!R36)-TIME!R36), ABS(INDIRECT("'" &amp; R$2 &amp; "'!J" &amp; ROWS!R36)-TIME!R36))/TIME!R36, "")</f>
        <v>3.4482758620689495E-2</v>
      </c>
      <c r="S36" s="2">
        <f ca="1">_xlfn.IFNA(MAX(ABS(INDIRECT("'" &amp; S$2 &amp; "'!B" &amp; ROWS!S36)-TIME!S36), ABS(INDIRECT("'" &amp; S$2 &amp; "'!F" &amp; ROWS!S36)-TIME!S36), ABS(INDIRECT("'" &amp; S$2 &amp; "'!J" &amp; ROWS!S36)-TIME!S36))/TIME!S36, "")</f>
        <v>0.10000000000000009</v>
      </c>
      <c r="T36" s="2">
        <f ca="1">_xlfn.IFNA(MAX(ABS(INDIRECT("'" &amp; T$2 &amp; "'!B" &amp; ROWS!T36)-TIME!T36), ABS(INDIRECT("'" &amp; T$2 &amp; "'!F" &amp; ROWS!T36)-TIME!T36), ABS(INDIRECT("'" &amp; T$2 &amp; "'!J" &amp; ROWS!T36)-TIME!T36))/TIME!T36, "")</f>
        <v>0</v>
      </c>
      <c r="U36" s="2" t="str">
        <f ca="1">_xlfn.IFNA(MAX(ABS(INDIRECT("'" &amp; U$2 &amp; "'!B" &amp; ROWS!U36)-TIME!U36), ABS(INDIRECT("'" &amp; U$2 &amp; "'!F" &amp; ROWS!U36)-TIME!U36), ABS(INDIRECT("'" &amp; U$2 &amp; "'!J" &amp; ROWS!U36)-TIME!U36))/TIME!U36, "")</f>
        <v/>
      </c>
      <c r="V36" s="2" t="str">
        <f ca="1">_xlfn.IFNA(MAX(ABS(INDIRECT("'" &amp; V$2 &amp; "'!B" &amp; ROWS!V36)-TIME!V36), ABS(INDIRECT("'" &amp; V$2 &amp; "'!F" &amp; ROWS!V36)-TIME!V36), ABS(INDIRECT("'" &amp; V$2 &amp; "'!J" &amp; ROWS!V36)-TIME!V36))/TIME!V36, "")</f>
        <v/>
      </c>
      <c r="W36" s="2" t="str">
        <f ca="1">_xlfn.IFNA(MAX(ABS(INDIRECT("'" &amp; W$2 &amp; "'!B" &amp; ROWS!W36)-TIME!W36), ABS(INDIRECT("'" &amp; W$2 &amp; "'!F" &amp; ROWS!W36)-TIME!W36), ABS(INDIRECT("'" &amp; W$2 &amp; "'!J" &amp; ROWS!W36)-TIME!W36))/TIME!W36, "")</f>
        <v/>
      </c>
      <c r="X36" s="2" t="str">
        <f ca="1">_xlfn.IFNA(MAX(ABS(INDIRECT("'" &amp; X$2 &amp; "'!B" &amp; ROWS!X36)-TIME!X36), ABS(INDIRECT("'" &amp; X$2 &amp; "'!F" &amp; ROWS!X36)-TIME!X36), ABS(INDIRECT("'" &amp; X$2 &amp; "'!J" &amp; ROWS!X36)-TIME!X36))/TIME!X36, "")</f>
        <v/>
      </c>
      <c r="Y36" s="2" t="str">
        <f ca="1">_xlfn.IFNA(MAX(ABS(INDIRECT("'" &amp; Y$2 &amp; "'!B" &amp; ROWS!Y36)-TIME!Y36), ABS(INDIRECT("'" &amp; Y$2 &amp; "'!F" &amp; ROWS!Y36)-TIME!Y36), ABS(INDIRECT("'" &amp; Y$2 &amp; "'!J" &amp; ROWS!Y36)-TIME!Y36))/TIME!Y36, "")</f>
        <v/>
      </c>
    </row>
    <row r="37" spans="1:25" x14ac:dyDescent="0.25">
      <c r="A37" t="str">
        <f>METRICS!A36</f>
        <v>function-operator</v>
      </c>
      <c r="B37" s="2">
        <f ca="1">_xlfn.IFNA(MAX(ABS(INDIRECT("'" &amp; B$2 &amp; "'!B" &amp; ROWS!B37)-TIME!B37), ABS(INDIRECT("'" &amp; B$2 &amp; "'!F" &amp; ROWS!B37)-TIME!B37), ABS(INDIRECT("'" &amp; B$2 &amp; "'!J" &amp; ROWS!B37)-TIME!B37))/TIME!B37, "")</f>
        <v>1.0869565217391313E-2</v>
      </c>
      <c r="C37" s="2">
        <f ca="1">_xlfn.IFNA(MAX(ABS(INDIRECT("'" &amp; C$2 &amp; "'!B" &amp; ROWS!C37)-TIME!C37), ABS(INDIRECT("'" &amp; C$2 &amp; "'!F" &amp; ROWS!C37)-TIME!C37), ABS(INDIRECT("'" &amp; C$2 &amp; "'!J" &amp; ROWS!C37)-TIME!C37))/TIME!C37, "")</f>
        <v>3.4090909090909123E-2</v>
      </c>
      <c r="D37" s="2">
        <f ca="1">_xlfn.IFNA(MAX(ABS(INDIRECT("'" &amp; D$2 &amp; "'!B" &amp; ROWS!D37)-TIME!D37), ABS(INDIRECT("'" &amp; D$2 &amp; "'!F" &amp; ROWS!D37)-TIME!D37), ABS(INDIRECT("'" &amp; D$2 &amp; "'!J" &amp; ROWS!D37)-TIME!D37))/TIME!D37, "")</f>
        <v>2.1739130434782507E-2</v>
      </c>
      <c r="E37" s="2">
        <f ca="1">_xlfn.IFNA(MAX(ABS(INDIRECT("'" &amp; E$2 &amp; "'!B" &amp; ROWS!E37)-TIME!E37), ABS(INDIRECT("'" &amp; E$2 &amp; "'!F" &amp; ROWS!E37)-TIME!E37), ABS(INDIRECT("'" &amp; E$2 &amp; "'!J" &amp; ROWS!E37)-TIME!E37))/TIME!E37, "")</f>
        <v>1.6528925619834725E-2</v>
      </c>
      <c r="F37" s="2">
        <f ca="1">_xlfn.IFNA(MAX(ABS(INDIRECT("'" &amp; F$2 &amp; "'!B" &amp; ROWS!F37)-TIME!F37), ABS(INDIRECT("'" &amp; F$2 &amp; "'!F" &amp; ROWS!F37)-TIME!F37), ABS(INDIRECT("'" &amp; F$2 &amp; "'!J" &amp; ROWS!F37)-TIME!F37))/TIME!F37, "")</f>
        <v>2.0661157024792947E-3</v>
      </c>
      <c r="G37" s="2">
        <f ca="1">_xlfn.IFNA(MAX(ABS(INDIRECT("'" &amp; G$2 &amp; "'!B" &amp; ROWS!G37)-TIME!G37), ABS(INDIRECT("'" &amp; G$2 &amp; "'!F" &amp; ROWS!G37)-TIME!G37), ABS(INDIRECT("'" &amp; G$2 &amp; "'!J" &amp; ROWS!G37)-TIME!G37))/TIME!G37, "")</f>
        <v>1.6949152542372819E-2</v>
      </c>
      <c r="H37" s="2" t="str">
        <f ca="1">_xlfn.IFNA(MAX(ABS(INDIRECT("'" &amp; H$2 &amp; "'!B" &amp; ROWS!H37)-TIME!H37), ABS(INDIRECT("'" &amp; H$2 &amp; "'!F" &amp; ROWS!H37)-TIME!H37), ABS(INDIRECT("'" &amp; H$2 &amp; "'!J" &amp; ROWS!H37)-TIME!H37))/TIME!H37, "")</f>
        <v/>
      </c>
      <c r="I37" s="2" t="str">
        <f ca="1">_xlfn.IFNA(MAX(ABS(INDIRECT("'" &amp; I$2 &amp; "'!B" &amp; ROWS!I37)-TIME!I37), ABS(INDIRECT("'" &amp; I$2 &amp; "'!F" &amp; ROWS!I37)-TIME!I37), ABS(INDIRECT("'" &amp; I$2 &amp; "'!J" &amp; ROWS!I37)-TIME!I37))/TIME!I37, "")</f>
        <v/>
      </c>
      <c r="J37" s="2">
        <f ca="1">_xlfn.IFNA(MAX(ABS(INDIRECT("'" &amp; J$2 &amp; "'!B" &amp; ROWS!J37)-TIME!J37), ABS(INDIRECT("'" &amp; J$2 &amp; "'!F" &amp; ROWS!J37)-TIME!J37), ABS(INDIRECT("'" &amp; J$2 &amp; "'!J" &amp; ROWS!J37)-TIME!J37))/TIME!J37, "")</f>
        <v>2.1276595744680871E-2</v>
      </c>
      <c r="K37" s="2">
        <f ca="1">_xlfn.IFNA(MAX(ABS(INDIRECT("'" &amp; K$2 &amp; "'!B" &amp; ROWS!K37)-TIME!K37), ABS(INDIRECT("'" &amp; K$2 &amp; "'!F" &amp; ROWS!K37)-TIME!K37), ABS(INDIRECT("'" &amp; K$2 &amp; "'!J" &amp; ROWS!K37)-TIME!K37))/TIME!K37, "")</f>
        <v>3.0303030303030328E-2</v>
      </c>
      <c r="L37" s="2">
        <f ca="1">_xlfn.IFNA(MAX(ABS(INDIRECT("'" &amp; L$2 &amp; "'!B" &amp; ROWS!L37)-TIME!L37), ABS(INDIRECT("'" &amp; L$2 &amp; "'!F" &amp; ROWS!L37)-TIME!L37), ABS(INDIRECT("'" &amp; L$2 &amp; "'!J" &amp; ROWS!L37)-TIME!L37))/TIME!L37, "")</f>
        <v>3.1250000000000028E-2</v>
      </c>
      <c r="M37" s="2">
        <f ca="1">_xlfn.IFNA(MAX(ABS(INDIRECT("'" &amp; M$2 &amp; "'!B" &amp; ROWS!M37)-TIME!M37), ABS(INDIRECT("'" &amp; M$2 &amp; "'!F" &amp; ROWS!M37)-TIME!M37), ABS(INDIRECT("'" &amp; M$2 &amp; "'!J" &amp; ROWS!M37)-TIME!M37))/TIME!M37, "")</f>
        <v>6.309148264984233E-3</v>
      </c>
      <c r="N37" s="2">
        <f ca="1">_xlfn.IFNA(MAX(ABS(INDIRECT("'" &amp; N$2 &amp; "'!B" &amp; ROWS!N37)-TIME!N37), ABS(INDIRECT("'" &amp; N$2 &amp; "'!F" &amp; ROWS!N37)-TIME!N37), ABS(INDIRECT("'" &amp; N$2 &amp; "'!J" &amp; ROWS!N37)-TIME!N37))/TIME!N37, "")</f>
        <v>1.5086206896551595E-2</v>
      </c>
      <c r="O37" s="2">
        <f ca="1">_xlfn.IFNA(MAX(ABS(INDIRECT("'" &amp; O$2 &amp; "'!B" &amp; ROWS!O37)-TIME!O37), ABS(INDIRECT("'" &amp; O$2 &amp; "'!F" &amp; ROWS!O37)-TIME!O37), ABS(INDIRECT("'" &amp; O$2 &amp; "'!J" &amp; ROWS!O37)-TIME!O37))/TIME!O37, "")</f>
        <v>2.8169014084507067E-2</v>
      </c>
      <c r="P37" s="2">
        <f ca="1">_xlfn.IFNA(MAX(ABS(INDIRECT("'" &amp; P$2 &amp; "'!B" &amp; ROWS!P37)-TIME!P37), ABS(INDIRECT("'" &amp; P$2 &amp; "'!F" &amp; ROWS!P37)-TIME!P37), ABS(INDIRECT("'" &amp; P$2 &amp; "'!J" &amp; ROWS!P37)-TIME!P37))/TIME!P37, "")</f>
        <v>6.9044879171460795E-3</v>
      </c>
      <c r="Q37" s="2">
        <f ca="1">_xlfn.IFNA(MAX(ABS(INDIRECT("'" &amp; Q$2 &amp; "'!B" &amp; ROWS!Q37)-TIME!Q37), ABS(INDIRECT("'" &amp; Q$2 &amp; "'!F" &amp; ROWS!Q37)-TIME!Q37), ABS(INDIRECT("'" &amp; Q$2 &amp; "'!J" &amp; ROWS!Q37)-TIME!Q37))/TIME!Q37, "")</f>
        <v>6.4051240992794292E-3</v>
      </c>
      <c r="R37" s="2">
        <f ca="1">_xlfn.IFNA(MAX(ABS(INDIRECT("'" &amp; R$2 &amp; "'!B" &amp; ROWS!R37)-TIME!R37), ABS(INDIRECT("'" &amp; R$2 &amp; "'!F" &amp; ROWS!R37)-TIME!R37), ABS(INDIRECT("'" &amp; R$2 &amp; "'!J" &amp; ROWS!R37)-TIME!R37))/TIME!R37, "")</f>
        <v>2.0408163265306142E-2</v>
      </c>
      <c r="S37" s="2">
        <f ca="1">_xlfn.IFNA(MAX(ABS(INDIRECT("'" &amp; S$2 &amp; "'!B" &amp; ROWS!S37)-TIME!S37), ABS(INDIRECT("'" &amp; S$2 &amp; "'!F" &amp; ROWS!S37)-TIME!S37), ABS(INDIRECT("'" &amp; S$2 &amp; "'!J" &amp; ROWS!S37)-TIME!S37))/TIME!S37, "")</f>
        <v>1.5384615384615398E-2</v>
      </c>
      <c r="T37" s="2">
        <f ca="1">_xlfn.IFNA(MAX(ABS(INDIRECT("'" &amp; T$2 &amp; "'!B" &amp; ROWS!T37)-TIME!T37), ABS(INDIRECT("'" &amp; T$2 &amp; "'!F" &amp; ROWS!T37)-TIME!T37), ABS(INDIRECT("'" &amp; T$2 &amp; "'!J" &amp; ROWS!T37)-TIME!T37))/TIME!T37, "")</f>
        <v>0</v>
      </c>
      <c r="U37" s="2">
        <f ca="1">_xlfn.IFNA(MAX(ABS(INDIRECT("'" &amp; U$2 &amp; "'!B" &amp; ROWS!U37)-TIME!U37), ABS(INDIRECT("'" &amp; U$2 &amp; "'!F" &amp; ROWS!U37)-TIME!U37), ABS(INDIRECT("'" &amp; U$2 &amp; "'!J" &amp; ROWS!U37)-TIME!U37))/TIME!U37, "")</f>
        <v>4.7021943573668104E-3</v>
      </c>
      <c r="V37" s="2">
        <f ca="1">_xlfn.IFNA(MAX(ABS(INDIRECT("'" &amp; V$2 &amp; "'!B" &amp; ROWS!V37)-TIME!V37), ABS(INDIRECT("'" &amp; V$2 &amp; "'!F" &amp; ROWS!V37)-TIME!V37), ABS(INDIRECT("'" &amp; V$2 &amp; "'!J" &amp; ROWS!V37)-TIME!V37))/TIME!V37, "")</f>
        <v>1.7429193899782151E-2</v>
      </c>
      <c r="W37" s="2">
        <f ca="1">_xlfn.IFNA(MAX(ABS(INDIRECT("'" &amp; W$2 &amp; "'!B" &amp; ROWS!W37)-TIME!W37), ABS(INDIRECT("'" &amp; W$2 &amp; "'!F" &amp; ROWS!W37)-TIME!W37), ABS(INDIRECT("'" &amp; W$2 &amp; "'!J" &amp; ROWS!W37)-TIME!W37))/TIME!W37, "")</f>
        <v>7.0422535211267668E-3</v>
      </c>
      <c r="X37" s="2">
        <f ca="1">_xlfn.IFNA(MAX(ABS(INDIRECT("'" &amp; X$2 &amp; "'!B" &amp; ROWS!X37)-TIME!X37), ABS(INDIRECT("'" &amp; X$2 &amp; "'!F" &amp; ROWS!X37)-TIME!X37), ABS(INDIRECT("'" &amp; X$2 &amp; "'!J" &amp; ROWS!X37)-TIME!X37))/TIME!X37, "")</f>
        <v>2.0394289598913077E-3</v>
      </c>
      <c r="Y37" s="2">
        <f ca="1">_xlfn.IFNA(MAX(ABS(INDIRECT("'" &amp; Y$2 &amp; "'!B" &amp; ROWS!Y37)-TIME!Y37), ABS(INDIRECT("'" &amp; Y$2 &amp; "'!F" &amp; ROWS!Y37)-TIME!Y37), ABS(INDIRECT("'" &amp; Y$2 &amp; "'!J" &amp; ROWS!Y37)-TIME!Y37))/TIME!Y37, "")</f>
        <v>5.3300533005329644E-3</v>
      </c>
    </row>
    <row r="38" spans="1:25" x14ac:dyDescent="0.25">
      <c r="A38" t="str">
        <f>METRICS!A37</f>
        <v>functions</v>
      </c>
      <c r="B38" s="2">
        <f ca="1">_xlfn.IFNA(MAX(ABS(INDIRECT("'" &amp; B$2 &amp; "'!B" &amp; ROWS!B38)-TIME!B38), ABS(INDIRECT("'" &amp; B$2 &amp; "'!F" &amp; ROWS!B38)-TIME!B38), ABS(INDIRECT("'" &amp; B$2 &amp; "'!J" &amp; ROWS!B38)-TIME!B38))/TIME!B38, "")</f>
        <v>0.16666666666666682</v>
      </c>
      <c r="C38" s="2">
        <f ca="1">_xlfn.IFNA(MAX(ABS(INDIRECT("'" &amp; C$2 &amp; "'!B" &amp; ROWS!C38)-TIME!C38), ABS(INDIRECT("'" &amp; C$2 &amp; "'!F" &amp; ROWS!C38)-TIME!C38), ABS(INDIRECT("'" &amp; C$2 &amp; "'!J" &amp; ROWS!C38)-TIME!C38))/TIME!C38, "")</f>
        <v>0</v>
      </c>
      <c r="D38" s="2">
        <f ca="1">_xlfn.IFNA(MAX(ABS(INDIRECT("'" &amp; D$2 &amp; "'!B" &amp; ROWS!D38)-TIME!D38), ABS(INDIRECT("'" &amp; D$2 &amp; "'!F" &amp; ROWS!D38)-TIME!D38), ABS(INDIRECT("'" &amp; D$2 &amp; "'!J" &amp; ROWS!D38)-TIME!D38))/TIME!D38, "")</f>
        <v>0</v>
      </c>
      <c r="E38" s="2">
        <f ca="1">_xlfn.IFNA(MAX(ABS(INDIRECT("'" &amp; E$2 &amp; "'!B" &amp; ROWS!E38)-TIME!E38), ABS(INDIRECT("'" &amp; E$2 &amp; "'!F" &amp; ROWS!E38)-TIME!E38), ABS(INDIRECT("'" &amp; E$2 &amp; "'!J" &amp; ROWS!E38)-TIME!E38))/TIME!E38, "")</f>
        <v>0</v>
      </c>
      <c r="F38" s="2">
        <f ca="1">_xlfn.IFNA(MAX(ABS(INDIRECT("'" &amp; F$2 &amp; "'!B" &amp; ROWS!F38)-TIME!F38), ABS(INDIRECT("'" &amp; F$2 &amp; "'!F" &amp; ROWS!F38)-TIME!F38), ABS(INDIRECT("'" &amp; F$2 &amp; "'!J" &amp; ROWS!F38)-TIME!F38))/TIME!F38, "")</f>
        <v>1.8867924528301903E-2</v>
      </c>
      <c r="G38" s="2">
        <f ca="1">_xlfn.IFNA(MAX(ABS(INDIRECT("'" &amp; G$2 &amp; "'!B" &amp; ROWS!G38)-TIME!G38), ABS(INDIRECT("'" &amp; G$2 &amp; "'!F" &amp; ROWS!G38)-TIME!G38), ABS(INDIRECT("'" &amp; G$2 &amp; "'!J" &amp; ROWS!G38)-TIME!G38))/TIME!G38, "")</f>
        <v>4.0000000000000036E-2</v>
      </c>
      <c r="H38" s="2">
        <f ca="1">_xlfn.IFNA(MAX(ABS(INDIRECT("'" &amp; H$2 &amp; "'!B" &amp; ROWS!H38)-TIME!H38), ABS(INDIRECT("'" &amp; H$2 &amp; "'!F" &amp; ROWS!H38)-TIME!H38), ABS(INDIRECT("'" &amp; H$2 &amp; "'!J" &amp; ROWS!H38)-TIME!H38))/TIME!H38, "")</f>
        <v>2.7972027972028E-2</v>
      </c>
      <c r="I38" s="2">
        <f ca="1">_xlfn.IFNA(MAX(ABS(INDIRECT("'" &amp; I$2 &amp; "'!B" &amp; ROWS!I38)-TIME!I38), ABS(INDIRECT("'" &amp; I$2 &amp; "'!F" &amp; ROWS!I38)-TIME!I38), ABS(INDIRECT("'" &amp; I$2 &amp; "'!J" &amp; ROWS!I38)-TIME!I38))/TIME!I38, "")</f>
        <v>2.0979020979020997E-2</v>
      </c>
      <c r="J38" s="2">
        <f ca="1">_xlfn.IFNA(MAX(ABS(INDIRECT("'" &amp; J$2 &amp; "'!B" &amp; ROWS!J38)-TIME!J38), ABS(INDIRECT("'" &amp; J$2 &amp; "'!F" &amp; ROWS!J38)-TIME!J38), ABS(INDIRECT("'" &amp; J$2 &amp; "'!J" &amp; ROWS!J38)-TIME!J38))/TIME!J38, "")</f>
        <v>0</v>
      </c>
      <c r="K38" s="2">
        <f ca="1">_xlfn.IFNA(MAX(ABS(INDIRECT("'" &amp; K$2 &amp; "'!B" &amp; ROWS!K38)-TIME!K38), ABS(INDIRECT("'" &amp; K$2 &amp; "'!F" &amp; ROWS!K38)-TIME!K38), ABS(INDIRECT("'" &amp; K$2 &amp; "'!J" &amp; ROWS!K38)-TIME!K38))/TIME!K38, "")</f>
        <v>0</v>
      </c>
      <c r="L38" s="2">
        <f ca="1">_xlfn.IFNA(MAX(ABS(INDIRECT("'" &amp; L$2 &amp; "'!B" &amp; ROWS!L38)-TIME!L38), ABS(INDIRECT("'" &amp; L$2 &amp; "'!F" &amp; ROWS!L38)-TIME!L38), ABS(INDIRECT("'" &amp; L$2 &amp; "'!J" &amp; ROWS!L38)-TIME!L38))/TIME!L38, "")</f>
        <v>0</v>
      </c>
      <c r="M38" s="2">
        <f ca="1">_xlfn.IFNA(MAX(ABS(INDIRECT("'" &amp; M$2 &amp; "'!B" &amp; ROWS!M38)-TIME!M38), ABS(INDIRECT("'" &amp; M$2 &amp; "'!F" &amp; ROWS!M38)-TIME!M38), ABS(INDIRECT("'" &amp; M$2 &amp; "'!J" &amp; ROWS!M38)-TIME!M38))/TIME!M38, "")</f>
        <v>0</v>
      </c>
      <c r="N38" s="2">
        <f ca="1">_xlfn.IFNA(MAX(ABS(INDIRECT("'" &amp; N$2 &amp; "'!B" &amp; ROWS!N38)-TIME!N38), ABS(INDIRECT("'" &amp; N$2 &amp; "'!F" &amp; ROWS!N38)-TIME!N38), ABS(INDIRECT("'" &amp; N$2 &amp; "'!J" &amp; ROWS!N38)-TIME!N38))/TIME!N38, "")</f>
        <v>4.5454545454545497E-2</v>
      </c>
      <c r="O38" s="2">
        <f ca="1">_xlfn.IFNA(MAX(ABS(INDIRECT("'" &amp; O$2 &amp; "'!B" &amp; ROWS!O38)-TIME!O38), ABS(INDIRECT("'" &amp; O$2 &amp; "'!F" &amp; ROWS!O38)-TIME!O38), ABS(INDIRECT("'" &amp; O$2 &amp; "'!J" &amp; ROWS!O38)-TIME!O38))/TIME!O38, "")</f>
        <v>0.15</v>
      </c>
      <c r="P38" s="2">
        <f ca="1">_xlfn.IFNA(MAX(ABS(INDIRECT("'" &amp; P$2 &amp; "'!B" &amp; ROWS!P38)-TIME!P38), ABS(INDIRECT("'" &amp; P$2 &amp; "'!F" &amp; ROWS!P38)-TIME!P38), ABS(INDIRECT("'" &amp; P$2 &amp; "'!J" &amp; ROWS!P38)-TIME!P38))/TIME!P38, "")</f>
        <v>0</v>
      </c>
      <c r="Q38" s="2">
        <f ca="1">_xlfn.IFNA(MAX(ABS(INDIRECT("'" &amp; Q$2 &amp; "'!B" &amp; ROWS!Q38)-TIME!Q38), ABS(INDIRECT("'" &amp; Q$2 &amp; "'!F" &amp; ROWS!Q38)-TIME!Q38), ABS(INDIRECT("'" &amp; Q$2 &amp; "'!J" &amp; ROWS!Q38)-TIME!Q38))/TIME!Q38, "")</f>
        <v>0</v>
      </c>
      <c r="R38" s="2">
        <f ca="1">_xlfn.IFNA(MAX(ABS(INDIRECT("'" &amp; R$2 &amp; "'!B" &amp; ROWS!R38)-TIME!R38), ABS(INDIRECT("'" &amp; R$2 &amp; "'!F" &amp; ROWS!R38)-TIME!R38), ABS(INDIRECT("'" &amp; R$2 &amp; "'!J" &amp; ROWS!R38)-TIME!R38))/TIME!R38, "")</f>
        <v>0</v>
      </c>
      <c r="S38" s="2">
        <f ca="1">_xlfn.IFNA(MAX(ABS(INDIRECT("'" &amp; S$2 &amp; "'!B" &amp; ROWS!S38)-TIME!S38), ABS(INDIRECT("'" &amp; S$2 &amp; "'!F" &amp; ROWS!S38)-TIME!S38), ABS(INDIRECT("'" &amp; S$2 &amp; "'!J" &amp; ROWS!S38)-TIME!S38))/TIME!S38, "")</f>
        <v>0.25000000000000006</v>
      </c>
      <c r="T38" s="2">
        <f ca="1">_xlfn.IFNA(MAX(ABS(INDIRECT("'" &amp; T$2 &amp; "'!B" &amp; ROWS!T38)-TIME!T38), ABS(INDIRECT("'" &amp; T$2 &amp; "'!F" &amp; ROWS!T38)-TIME!T38), ABS(INDIRECT("'" &amp; T$2 &amp; "'!J" &amp; ROWS!T38)-TIME!T38))/TIME!T38, "")</f>
        <v>1</v>
      </c>
      <c r="U38" s="2">
        <f ca="1">_xlfn.IFNA(MAX(ABS(INDIRECT("'" &amp; U$2 &amp; "'!B" &amp; ROWS!U38)-TIME!U38), ABS(INDIRECT("'" &amp; U$2 &amp; "'!F" &amp; ROWS!U38)-TIME!U38), ABS(INDIRECT("'" &amp; U$2 &amp; "'!J" &amp; ROWS!U38)-TIME!U38))/TIME!U38, "")</f>
        <v>7.4074074074073931E-2</v>
      </c>
      <c r="V38" s="2">
        <f ca="1">_xlfn.IFNA(MAX(ABS(INDIRECT("'" &amp; V$2 &amp; "'!B" &amp; ROWS!V38)-TIME!V38), ABS(INDIRECT("'" &amp; V$2 &amp; "'!F" &amp; ROWS!V38)-TIME!V38), ABS(INDIRECT("'" &amp; V$2 &amp; "'!J" &amp; ROWS!V38)-TIME!V38))/TIME!V38, "")</f>
        <v>2.3255813953488393E-2</v>
      </c>
      <c r="W38" s="2">
        <f ca="1">_xlfn.IFNA(MAX(ABS(INDIRECT("'" &amp; W$2 &amp; "'!B" &amp; ROWS!W38)-TIME!W38), ABS(INDIRECT("'" &amp; W$2 &amp; "'!F" &amp; ROWS!W38)-TIME!W38), ABS(INDIRECT("'" &amp; W$2 &amp; "'!J" &amp; ROWS!W38)-TIME!W38))/TIME!W38, "")</f>
        <v>4.5454545454545497E-2</v>
      </c>
      <c r="X38" s="2">
        <f ca="1">_xlfn.IFNA(MAX(ABS(INDIRECT("'" &amp; X$2 &amp; "'!B" &amp; ROWS!X38)-TIME!X38), ABS(INDIRECT("'" &amp; X$2 &amp; "'!F" &amp; ROWS!X38)-TIME!X38), ABS(INDIRECT("'" &amp; X$2 &amp; "'!J" &amp; ROWS!X38)-TIME!X38))/TIME!X38, "")</f>
        <v>0</v>
      </c>
      <c r="Y38" s="2">
        <f ca="1">_xlfn.IFNA(MAX(ABS(INDIRECT("'" &amp; Y$2 &amp; "'!B" &amp; ROWS!Y38)-TIME!Y38), ABS(INDIRECT("'" &amp; Y$2 &amp; "'!F" &amp; ROWS!Y38)-TIME!Y38), ABS(INDIRECT("'" &amp; Y$2 &amp; "'!J" &amp; ROWS!Y38)-TIME!Y38))/TIME!Y38, "")</f>
        <v>0.11111111111111106</v>
      </c>
    </row>
    <row r="39" spans="1:25" x14ac:dyDescent="0.25">
      <c r="A39" t="str">
        <f>METRICS!A38</f>
        <v>gccExtensions</v>
      </c>
      <c r="B39" s="2">
        <f ca="1">_xlfn.IFNA(MAX(ABS(INDIRECT("'" &amp; B$2 &amp; "'!B" &amp; ROWS!B39)-TIME!B39), ABS(INDIRECT("'" &amp; B$2 &amp; "'!F" &amp; ROWS!B39)-TIME!B39), ABS(INDIRECT("'" &amp; B$2 &amp; "'!J" &amp; ROWS!B39)-TIME!B39))/TIME!B39, "")</f>
        <v>0.14285714285714296</v>
      </c>
      <c r="C39" s="2">
        <f ca="1">_xlfn.IFNA(MAX(ABS(INDIRECT("'" &amp; C$2 &amp; "'!B" &amp; ROWS!C39)-TIME!C39), ABS(INDIRECT("'" &amp; C$2 &amp; "'!F" &amp; ROWS!C39)-TIME!C39), ABS(INDIRECT("'" &amp; C$2 &amp; "'!J" &amp; ROWS!C39)-TIME!C39))/TIME!C39, "")</f>
        <v>0.14285714285714277</v>
      </c>
      <c r="D39" s="2">
        <f ca="1">_xlfn.IFNA(MAX(ABS(INDIRECT("'" &amp; D$2 &amp; "'!B" &amp; ROWS!D39)-TIME!D39), ABS(INDIRECT("'" &amp; D$2 &amp; "'!F" &amp; ROWS!D39)-TIME!D39), ABS(INDIRECT("'" &amp; D$2 &amp; "'!J" &amp; ROWS!D39)-TIME!D39))/TIME!D39, "")</f>
        <v>0</v>
      </c>
      <c r="E39" s="2">
        <f ca="1">_xlfn.IFNA(MAX(ABS(INDIRECT("'" &amp; E$2 &amp; "'!B" &amp; ROWS!E39)-TIME!E39), ABS(INDIRECT("'" &amp; E$2 &amp; "'!F" &amp; ROWS!E39)-TIME!E39), ABS(INDIRECT("'" &amp; E$2 &amp; "'!J" &amp; ROWS!E39)-TIME!E39))/TIME!E39, "")</f>
        <v>2.1276595744680753E-2</v>
      </c>
      <c r="F39" s="2">
        <f ca="1">_xlfn.IFNA(MAX(ABS(INDIRECT("'" &amp; F$2 &amp; "'!B" &amp; ROWS!F39)-TIME!F39), ABS(INDIRECT("'" &amp; F$2 &amp; "'!F" &amp; ROWS!F39)-TIME!F39), ABS(INDIRECT("'" &amp; F$2 &amp; "'!J" &amp; ROWS!F39)-TIME!F39))/TIME!F39, "")</f>
        <v>1.6666666666666684E-2</v>
      </c>
      <c r="G39" s="2">
        <f ca="1">_xlfn.IFNA(MAX(ABS(INDIRECT("'" &amp; G$2 &amp; "'!B" &amp; ROWS!G39)-TIME!G39), ABS(INDIRECT("'" &amp; G$2 &amp; "'!F" &amp; ROWS!G39)-TIME!G39), ABS(INDIRECT("'" &amp; G$2 &amp; "'!J" &amp; ROWS!G39)-TIME!G39))/TIME!G39, "")</f>
        <v>2.9411764705882377E-2</v>
      </c>
      <c r="H39" s="2">
        <f ca="1">_xlfn.IFNA(MAX(ABS(INDIRECT("'" &amp; H$2 &amp; "'!B" &amp; ROWS!H39)-TIME!H39), ABS(INDIRECT("'" &amp; H$2 &amp; "'!F" &amp; ROWS!H39)-TIME!H39), ABS(INDIRECT("'" &amp; H$2 &amp; "'!J" &amp; ROWS!H39)-TIME!H39))/TIME!H39, "")</f>
        <v>1.3157894736842117E-2</v>
      </c>
      <c r="I39" s="2">
        <f ca="1">_xlfn.IFNA(MAX(ABS(INDIRECT("'" &amp; I$2 &amp; "'!B" &amp; ROWS!I39)-TIME!I39), ABS(INDIRECT("'" &amp; I$2 &amp; "'!F" &amp; ROWS!I39)-TIME!I39), ABS(INDIRECT("'" &amp; I$2 &amp; "'!J" &amp; ROWS!I39)-TIME!I39))/TIME!I39, "")</f>
        <v>6.80272108843538E-3</v>
      </c>
      <c r="J39" s="2">
        <f ca="1">_xlfn.IFNA(MAX(ABS(INDIRECT("'" &amp; J$2 &amp; "'!B" &amp; ROWS!J39)-TIME!J39), ABS(INDIRECT("'" &amp; J$2 &amp; "'!F" &amp; ROWS!J39)-TIME!J39), ABS(INDIRECT("'" &amp; J$2 &amp; "'!J" &amp; ROWS!J39)-TIME!J39))/TIME!J39, "")</f>
        <v>0</v>
      </c>
      <c r="K39" s="2">
        <f ca="1">_xlfn.IFNA(MAX(ABS(INDIRECT("'" &amp; K$2 &amp; "'!B" &amp; ROWS!K39)-TIME!K39), ABS(INDIRECT("'" &amp; K$2 &amp; "'!F" &amp; ROWS!K39)-TIME!K39), ABS(INDIRECT("'" &amp; K$2 &amp; "'!J" &amp; ROWS!K39)-TIME!K39))/TIME!K39, "")</f>
        <v>0</v>
      </c>
      <c r="L39" s="2">
        <f ca="1">_xlfn.IFNA(MAX(ABS(INDIRECT("'" &amp; L$2 &amp; "'!B" &amp; ROWS!L39)-TIME!L39), ABS(INDIRECT("'" &amp; L$2 &amp; "'!F" &amp; ROWS!L39)-TIME!L39), ABS(INDIRECT("'" &amp; L$2 &amp; "'!J" &amp; ROWS!L39)-TIME!L39))/TIME!L39, "")</f>
        <v>1</v>
      </c>
      <c r="M39" s="2">
        <f ca="1">_xlfn.IFNA(MAX(ABS(INDIRECT("'" &amp; M$2 &amp; "'!B" &amp; ROWS!M39)-TIME!M39), ABS(INDIRECT("'" &amp; M$2 &amp; "'!F" &amp; ROWS!M39)-TIME!M39), ABS(INDIRECT("'" &amp; M$2 &amp; "'!J" &amp; ROWS!M39)-TIME!M39))/TIME!M39, "")</f>
        <v>0</v>
      </c>
      <c r="N39" s="2">
        <f ca="1">_xlfn.IFNA(MAX(ABS(INDIRECT("'" &amp; N$2 &amp; "'!B" &amp; ROWS!N39)-TIME!N39), ABS(INDIRECT("'" &amp; N$2 &amp; "'!F" &amp; ROWS!N39)-TIME!N39), ABS(INDIRECT("'" &amp; N$2 &amp; "'!J" &amp; ROWS!N39)-TIME!N39))/TIME!N39, "")</f>
        <v>1.8867924528301903E-2</v>
      </c>
      <c r="O39" s="2">
        <f ca="1">_xlfn.IFNA(MAX(ABS(INDIRECT("'" &amp; O$2 &amp; "'!B" &amp; ROWS!O39)-TIME!O39), ABS(INDIRECT("'" &amp; O$2 &amp; "'!F" &amp; ROWS!O39)-TIME!O39), ABS(INDIRECT("'" &amp; O$2 &amp; "'!J" &amp; ROWS!O39)-TIME!O39))/TIME!O39, "")</f>
        <v>6.6666666666666735E-2</v>
      </c>
      <c r="P39" s="2">
        <f ca="1">_xlfn.IFNA(MAX(ABS(INDIRECT("'" &amp; P$2 &amp; "'!B" &amp; ROWS!P39)-TIME!P39), ABS(INDIRECT("'" &amp; P$2 &amp; "'!F" &amp; ROWS!P39)-TIME!P39), ABS(INDIRECT("'" &amp; P$2 &amp; "'!J" &amp; ROWS!P39)-TIME!P39))/TIME!P39, "")</f>
        <v>0</v>
      </c>
      <c r="Q39" s="2">
        <f ca="1">_xlfn.IFNA(MAX(ABS(INDIRECT("'" &amp; Q$2 &amp; "'!B" &amp; ROWS!Q39)-TIME!Q39), ABS(INDIRECT("'" &amp; Q$2 &amp; "'!F" &amp; ROWS!Q39)-TIME!Q39), ABS(INDIRECT("'" &amp; Q$2 &amp; "'!J" &amp; ROWS!Q39)-TIME!Q39))/TIME!Q39, "")</f>
        <v>0.10000000000000009</v>
      </c>
      <c r="R39" s="2">
        <f ca="1">_xlfn.IFNA(MAX(ABS(INDIRECT("'" &amp; R$2 &amp; "'!B" &amp; ROWS!R39)-TIME!R39), ABS(INDIRECT("'" &amp; R$2 &amp; "'!F" &amp; ROWS!R39)-TIME!R39), ABS(INDIRECT("'" &amp; R$2 &amp; "'!J" &amp; ROWS!R39)-TIME!R39))/TIME!R39, "")</f>
        <v>0.49999999999999989</v>
      </c>
      <c r="S39" s="2">
        <f ca="1">_xlfn.IFNA(MAX(ABS(INDIRECT("'" &amp; S$2 &amp; "'!B" &amp; ROWS!S39)-TIME!S39), ABS(INDIRECT("'" &amp; S$2 &amp; "'!F" &amp; ROWS!S39)-TIME!S39), ABS(INDIRECT("'" &amp; S$2 &amp; "'!J" &amp; ROWS!S39)-TIME!S39))/TIME!S39, "")</f>
        <v>0</v>
      </c>
      <c r="T39" s="2">
        <f ca="1">_xlfn.IFNA(MAX(ABS(INDIRECT("'" &amp; T$2 &amp; "'!B" &amp; ROWS!T39)-TIME!T39), ABS(INDIRECT("'" &amp; T$2 &amp; "'!F" &amp; ROWS!T39)-TIME!T39), ABS(INDIRECT("'" &amp; T$2 &amp; "'!J" &amp; ROWS!T39)-TIME!T39))/TIME!T39, "")</f>
        <v>0</v>
      </c>
      <c r="U39" s="2">
        <f ca="1">_xlfn.IFNA(MAX(ABS(INDIRECT("'" &amp; U$2 &amp; "'!B" &amp; ROWS!U39)-TIME!U39), ABS(INDIRECT("'" &amp; U$2 &amp; "'!F" &amp; ROWS!U39)-TIME!U39), ABS(INDIRECT("'" &amp; U$2 &amp; "'!J" &amp; ROWS!U39)-TIME!U39))/TIME!U39, "")</f>
        <v>2.6315789473684233E-2</v>
      </c>
      <c r="V39" s="2">
        <f ca="1">_xlfn.IFNA(MAX(ABS(INDIRECT("'" &amp; V$2 &amp; "'!B" &amp; ROWS!V39)-TIME!V39), ABS(INDIRECT("'" &amp; V$2 &amp; "'!F" &amp; ROWS!V39)-TIME!V39), ABS(INDIRECT("'" &amp; V$2 &amp; "'!J" &amp; ROWS!V39)-TIME!V39))/TIME!V39, "")</f>
        <v>1.9230769230769246E-2</v>
      </c>
      <c r="W39" s="2">
        <f ca="1">_xlfn.IFNA(MAX(ABS(INDIRECT("'" &amp; W$2 &amp; "'!B" &amp; ROWS!W39)-TIME!W39), ABS(INDIRECT("'" &amp; W$2 &amp; "'!F" &amp; ROWS!W39)-TIME!W39), ABS(INDIRECT("'" &amp; W$2 &amp; "'!J" &amp; ROWS!W39)-TIME!W39))/TIME!W39, "")</f>
        <v>6.4516129032258118E-2</v>
      </c>
      <c r="X39" s="2">
        <f ca="1">_xlfn.IFNA(MAX(ABS(INDIRECT("'" &amp; X$2 &amp; "'!B" &amp; ROWS!X39)-TIME!X39), ABS(INDIRECT("'" &amp; X$2 &amp; "'!F" &amp; ROWS!X39)-TIME!X39), ABS(INDIRECT("'" &amp; X$2 &amp; "'!J" &amp; ROWS!X39)-TIME!X39))/TIME!X39, "")</f>
        <v>0.25000000000000006</v>
      </c>
      <c r="Y39" s="2">
        <f ca="1">_xlfn.IFNA(MAX(ABS(INDIRECT("'" &amp; Y$2 &amp; "'!B" &amp; ROWS!Y39)-TIME!Y39), ABS(INDIRECT("'" &amp; Y$2 &amp; "'!F" &amp; ROWS!Y39)-TIME!Y39), ABS(INDIRECT("'" &amp; Y$2 &amp; "'!J" &amp; ROWS!Y39)-TIME!Y39))/TIME!Y39, "")</f>
        <v>9.999999999999995E-2</v>
      </c>
    </row>
    <row r="40" spans="1:25" x14ac:dyDescent="0.25">
      <c r="A40" t="str">
        <f>METRICS!A39</f>
        <v>genericUnion</v>
      </c>
      <c r="B40" s="2">
        <f ca="1">_xlfn.IFNA(MAX(ABS(INDIRECT("'" &amp; B$2 &amp; "'!B" &amp; ROWS!B40)-TIME!B40), ABS(INDIRECT("'" &amp; B$2 &amp; "'!F" &amp; ROWS!B40)-TIME!B40), ABS(INDIRECT("'" &amp; B$2 &amp; "'!J" &amp; ROWS!B40)-TIME!B40))/TIME!B40, "")</f>
        <v>0.12499999999999993</v>
      </c>
      <c r="C40" s="2">
        <f ca="1">_xlfn.IFNA(MAX(ABS(INDIRECT("'" &amp; C$2 &amp; "'!B" &amp; ROWS!C40)-TIME!C40), ABS(INDIRECT("'" &amp; C$2 &amp; "'!F" &amp; ROWS!C40)-TIME!C40), ABS(INDIRECT("'" &amp; C$2 &amp; "'!J" &amp; ROWS!C40)-TIME!C40))/TIME!C40, "")</f>
        <v>0</v>
      </c>
      <c r="D40" s="2">
        <f ca="1">_xlfn.IFNA(MAX(ABS(INDIRECT("'" &amp; D$2 &amp; "'!B" &amp; ROWS!D40)-TIME!D40), ABS(INDIRECT("'" &amp; D$2 &amp; "'!F" &amp; ROWS!D40)-TIME!D40), ABS(INDIRECT("'" &amp; D$2 &amp; "'!J" &amp; ROWS!D40)-TIME!D40))/TIME!D40, "")</f>
        <v>0</v>
      </c>
      <c r="E40" s="2">
        <f ca="1">_xlfn.IFNA(MAX(ABS(INDIRECT("'" &amp; E$2 &amp; "'!B" &amp; ROWS!E40)-TIME!E40), ABS(INDIRECT("'" &amp; E$2 &amp; "'!F" &amp; ROWS!E40)-TIME!E40), ABS(INDIRECT("'" &amp; E$2 &amp; "'!J" &amp; ROWS!E40)-TIME!E40))/TIME!E40, "")</f>
        <v>1.7543859649122823E-2</v>
      </c>
      <c r="F40" s="2">
        <f ca="1">_xlfn.IFNA(MAX(ABS(INDIRECT("'" &amp; F$2 &amp; "'!B" &amp; ROWS!F40)-TIME!F40), ABS(INDIRECT("'" &amp; F$2 &amp; "'!F" &amp; ROWS!F40)-TIME!F40), ABS(INDIRECT("'" &amp; F$2 &amp; "'!J" &amp; ROWS!F40)-TIME!F40))/TIME!F40, "")</f>
        <v>1.4084507042253534E-2</v>
      </c>
      <c r="G40" s="2">
        <f ca="1">_xlfn.IFNA(MAX(ABS(INDIRECT("'" &amp; G$2 &amp; "'!B" &amp; ROWS!G40)-TIME!G40), ABS(INDIRECT("'" &amp; G$2 &amp; "'!F" &amp; ROWS!G40)-TIME!G40), ABS(INDIRECT("'" &amp; G$2 &amp; "'!J" &amp; ROWS!G40)-TIME!G40))/TIME!G40, "")</f>
        <v>2.3255813953488393E-2</v>
      </c>
      <c r="H40" s="2">
        <f ca="1">_xlfn.IFNA(MAX(ABS(INDIRECT("'" &amp; H$2 &amp; "'!B" &amp; ROWS!H40)-TIME!H40), ABS(INDIRECT("'" &amp; H$2 &amp; "'!F" &amp; ROWS!H40)-TIME!H40), ABS(INDIRECT("'" &amp; H$2 &amp; "'!J" &amp; ROWS!H40)-TIME!H40))/TIME!H40, "")</f>
        <v>1.075268817204302E-2</v>
      </c>
      <c r="I40" s="2">
        <f ca="1">_xlfn.IFNA(MAX(ABS(INDIRECT("'" &amp; I$2 &amp; "'!B" &amp; ROWS!I40)-TIME!I40), ABS(INDIRECT("'" &amp; I$2 &amp; "'!F" &amp; ROWS!I40)-TIME!I40), ABS(INDIRECT("'" &amp; I$2 &amp; "'!J" &amp; ROWS!I40)-TIME!I40))/TIME!I40, "")</f>
        <v>1.7241379310344845E-2</v>
      </c>
      <c r="J40" s="2">
        <f ca="1">_xlfn.IFNA(MAX(ABS(INDIRECT("'" &amp; J$2 &amp; "'!B" &amp; ROWS!J40)-TIME!J40), ABS(INDIRECT("'" &amp; J$2 &amp; "'!F" &amp; ROWS!J40)-TIME!J40), ABS(INDIRECT("'" &amp; J$2 &amp; "'!J" &amp; ROWS!J40)-TIME!J40))/TIME!J40, "")</f>
        <v>0</v>
      </c>
      <c r="K40" s="2">
        <f ca="1">_xlfn.IFNA(MAX(ABS(INDIRECT("'" &amp; K$2 &amp; "'!B" &amp; ROWS!K40)-TIME!K40), ABS(INDIRECT("'" &amp; K$2 &amp; "'!F" &amp; ROWS!K40)-TIME!K40), ABS(INDIRECT("'" &amp; K$2 &amp; "'!J" &amp; ROWS!K40)-TIME!K40))/TIME!K40, "")</f>
        <v>0</v>
      </c>
      <c r="L40" s="2">
        <f ca="1">_xlfn.IFNA(MAX(ABS(INDIRECT("'" &amp; L$2 &amp; "'!B" &amp; ROWS!L40)-TIME!L40), ABS(INDIRECT("'" &amp; L$2 &amp; "'!F" &amp; ROWS!L40)-TIME!L40), ABS(INDIRECT("'" &amp; L$2 &amp; "'!J" &amp; ROWS!L40)-TIME!L40))/TIME!L40, "")</f>
        <v>0.5</v>
      </c>
      <c r="M40" s="2">
        <f ca="1">_xlfn.IFNA(MAX(ABS(INDIRECT("'" &amp; M$2 &amp; "'!B" &amp; ROWS!M40)-TIME!M40), ABS(INDIRECT("'" &amp; M$2 &amp; "'!F" &amp; ROWS!M40)-TIME!M40), ABS(INDIRECT("'" &amp; M$2 &amp; "'!J" &amp; ROWS!M40)-TIME!M40))/TIME!M40, "")</f>
        <v>2.5000000000000022E-2</v>
      </c>
      <c r="N40" s="2">
        <f ca="1">_xlfn.IFNA(MAX(ABS(INDIRECT("'" &amp; N$2 &amp; "'!B" &amp; ROWS!N40)-TIME!N40), ABS(INDIRECT("'" &amp; N$2 &amp; "'!F" &amp; ROWS!N40)-TIME!N40), ABS(INDIRECT("'" &amp; N$2 &amp; "'!J" &amp; ROWS!N40)-TIME!N40))/TIME!N40, "")</f>
        <v>1.6666666666666684E-2</v>
      </c>
      <c r="O40" s="2">
        <f ca="1">_xlfn.IFNA(MAX(ABS(INDIRECT("'" &amp; O$2 &amp; "'!B" &amp; ROWS!O40)-TIME!O40), ABS(INDIRECT("'" &amp; O$2 &amp; "'!F" &amp; ROWS!O40)-TIME!O40), ABS(INDIRECT("'" &amp; O$2 &amp; "'!J" &amp; ROWS!O40)-TIME!O40))/TIME!O40, "")</f>
        <v>2.9411764705882377E-2</v>
      </c>
      <c r="P40" s="2">
        <f ca="1">_xlfn.IFNA(MAX(ABS(INDIRECT("'" &amp; P$2 &amp; "'!B" &amp; ROWS!P40)-TIME!P40), ABS(INDIRECT("'" &amp; P$2 &amp; "'!F" &amp; ROWS!P40)-TIME!P40), ABS(INDIRECT("'" &amp; P$2 &amp; "'!J" &amp; ROWS!P40)-TIME!P40))/TIME!P40, "")</f>
        <v>0.14285714285714277</v>
      </c>
      <c r="Q40" s="2">
        <f ca="1">_xlfn.IFNA(MAX(ABS(INDIRECT("'" &amp; Q$2 &amp; "'!B" &amp; ROWS!Q40)-TIME!Q40), ABS(INDIRECT("'" &amp; Q$2 &amp; "'!F" &amp; ROWS!Q40)-TIME!Q40), ABS(INDIRECT("'" &amp; Q$2 &amp; "'!J" &amp; ROWS!Q40)-TIME!Q40))/TIME!Q40, "")</f>
        <v>0.11111111111111106</v>
      </c>
      <c r="R40" s="2">
        <f ca="1">_xlfn.IFNA(MAX(ABS(INDIRECT("'" &amp; R$2 &amp; "'!B" &amp; ROWS!R40)-TIME!R40), ABS(INDIRECT("'" &amp; R$2 &amp; "'!F" &amp; ROWS!R40)-TIME!R40), ABS(INDIRECT("'" &amp; R$2 &amp; "'!J" &amp; ROWS!R40)-TIME!R40))/TIME!R40, "")</f>
        <v>0</v>
      </c>
      <c r="S40" s="2">
        <f ca="1">_xlfn.IFNA(MAX(ABS(INDIRECT("'" &amp; S$2 &amp; "'!B" &amp; ROWS!S40)-TIME!S40), ABS(INDIRECT("'" &amp; S$2 &amp; "'!F" &amp; ROWS!S40)-TIME!S40), ABS(INDIRECT("'" &amp; S$2 &amp; "'!J" &amp; ROWS!S40)-TIME!S40))/TIME!S40, "")</f>
        <v>0.25000000000000006</v>
      </c>
      <c r="T40" s="2">
        <f ca="1">_xlfn.IFNA(MAX(ABS(INDIRECT("'" &amp; T$2 &amp; "'!B" &amp; ROWS!T40)-TIME!T40), ABS(INDIRECT("'" &amp; T$2 &amp; "'!F" &amp; ROWS!T40)-TIME!T40), ABS(INDIRECT("'" &amp; T$2 &amp; "'!J" &amp; ROWS!T40)-TIME!T40))/TIME!T40, "")</f>
        <v>0</v>
      </c>
      <c r="U40" s="2">
        <f ca="1">_xlfn.IFNA(MAX(ABS(INDIRECT("'" &amp; U$2 &amp; "'!B" &amp; ROWS!U40)-TIME!U40), ABS(INDIRECT("'" &amp; U$2 &amp; "'!F" &amp; ROWS!U40)-TIME!U40), ABS(INDIRECT("'" &amp; U$2 &amp; "'!J" &amp; ROWS!U40)-TIME!U40))/TIME!U40, "")</f>
        <v>2.3809523809523832E-2</v>
      </c>
      <c r="V40" s="2">
        <f ca="1">_xlfn.IFNA(MAX(ABS(INDIRECT("'" &amp; V$2 &amp; "'!B" &amp; ROWS!V40)-TIME!V40), ABS(INDIRECT("'" &amp; V$2 &amp; "'!F" &amp; ROWS!V40)-TIME!V40), ABS(INDIRECT("'" &amp; V$2 &amp; "'!J" &amp; ROWS!V40)-TIME!V40))/TIME!V40, "")</f>
        <v>5.0847457627118689E-2</v>
      </c>
      <c r="W40" s="2">
        <f ca="1">_xlfn.IFNA(MAX(ABS(INDIRECT("'" &amp; W$2 &amp; "'!B" &amp; ROWS!W40)-TIME!W40), ABS(INDIRECT("'" &amp; W$2 &amp; "'!F" &amp; ROWS!W40)-TIME!W40), ABS(INDIRECT("'" &amp; W$2 &amp; "'!J" &amp; ROWS!W40)-TIME!W40))/TIME!W40, "")</f>
        <v>0</v>
      </c>
      <c r="X40" s="2">
        <f ca="1">_xlfn.IFNA(MAX(ABS(INDIRECT("'" &amp; X$2 &amp; "'!B" &amp; ROWS!X40)-TIME!X40), ABS(INDIRECT("'" &amp; X$2 &amp; "'!F" &amp; ROWS!X40)-TIME!X40), ABS(INDIRECT("'" &amp; X$2 &amp; "'!J" &amp; ROWS!X40)-TIME!X40))/TIME!X40, "")</f>
        <v>0</v>
      </c>
      <c r="Y40" s="2">
        <f ca="1">_xlfn.IFNA(MAX(ABS(INDIRECT("'" &amp; Y$2 &amp; "'!B" &amp; ROWS!Y40)-TIME!Y40), ABS(INDIRECT("'" &amp; Y$2 &amp; "'!F" &amp; ROWS!Y40)-TIME!Y40), ABS(INDIRECT("'" &amp; Y$2 &amp; "'!J" &amp; ROWS!Y40)-TIME!Y40))/TIME!Y40, "")</f>
        <v>0.11111111111111106</v>
      </c>
    </row>
    <row r="41" spans="1:25" x14ac:dyDescent="0.25">
      <c r="A41" t="str">
        <f>METRICS!A40</f>
        <v>globals</v>
      </c>
      <c r="B41" s="2">
        <f ca="1">_xlfn.IFNA(MAX(ABS(INDIRECT("'" &amp; B$2 &amp; "'!B" &amp; ROWS!B41)-TIME!B41), ABS(INDIRECT("'" &amp; B$2 &amp; "'!F" &amp; ROWS!B41)-TIME!B41), ABS(INDIRECT("'" &amp; B$2 &amp; "'!J" &amp; ROWS!B41)-TIME!B41))/TIME!B41, "")</f>
        <v>5.2910052910052959E-3</v>
      </c>
      <c r="C41" s="2">
        <f ca="1">_xlfn.IFNA(MAX(ABS(INDIRECT("'" &amp; C$2 &amp; "'!B" &amp; ROWS!C41)-TIME!C41), ABS(INDIRECT("'" &amp; C$2 &amp; "'!F" &amp; ROWS!C41)-TIME!C41), ABS(INDIRECT("'" &amp; C$2 &amp; "'!J" &amp; ROWS!C41)-TIME!C41))/TIME!C41, "")</f>
        <v>9.6153846153846229E-3</v>
      </c>
      <c r="D41" s="2">
        <f ca="1">_xlfn.IFNA(MAX(ABS(INDIRECT("'" &amp; D$2 &amp; "'!B" &amp; ROWS!D41)-TIME!D41), ABS(INDIRECT("'" &amp; D$2 &amp; "'!F" &amp; ROWS!D41)-TIME!D41), ABS(INDIRECT("'" &amp; D$2 &amp; "'!J" &amp; ROWS!D41)-TIME!D41))/TIME!D41, "")</f>
        <v>1.1363636363636374E-2</v>
      </c>
      <c r="E41" s="2">
        <f ca="1">_xlfn.IFNA(MAX(ABS(INDIRECT("'" &amp; E$2 &amp; "'!B" &amp; ROWS!E41)-TIME!E41), ABS(INDIRECT("'" &amp; E$2 &amp; "'!F" &amp; ROWS!E41)-TIME!E41), ABS(INDIRECT("'" &amp; E$2 &amp; "'!J" &amp; ROWS!E41)-TIME!E41))/TIME!E41, "")</f>
        <v>1.0582010582012237E-3</v>
      </c>
      <c r="F41" s="2">
        <f ca="1">_xlfn.IFNA(MAX(ABS(INDIRECT("'" &amp; F$2 &amp; "'!B" &amp; ROWS!F41)-TIME!F41), ABS(INDIRECT("'" &amp; F$2 &amp; "'!F" &amp; ROWS!F41)-TIME!F41), ABS(INDIRECT("'" &amp; F$2 &amp; "'!J" &amp; ROWS!F41)-TIME!F41))/TIME!F41, "")</f>
        <v>9.980039920159646E-3</v>
      </c>
      <c r="G41" s="2">
        <f ca="1">_xlfn.IFNA(MAX(ABS(INDIRECT("'" &amp; G$2 &amp; "'!B" &amp; ROWS!G41)-TIME!G41), ABS(INDIRECT("'" &amp; G$2 &amp; "'!F" &amp; ROWS!G41)-TIME!G41), ABS(INDIRECT("'" &amp; G$2 &amp; "'!J" &amp; ROWS!G41)-TIME!G41))/TIME!G41, "")</f>
        <v>4.1095890410958839E-2</v>
      </c>
      <c r="H41" s="2" t="str">
        <f ca="1">_xlfn.IFNA(MAX(ABS(INDIRECT("'" &amp; H$2 &amp; "'!B" &amp; ROWS!H41)-TIME!H41), ABS(INDIRECT("'" &amp; H$2 &amp; "'!F" &amp; ROWS!H41)-TIME!H41), ABS(INDIRECT("'" &amp; H$2 &amp; "'!J" &amp; ROWS!H41)-TIME!H41))/TIME!H41, "")</f>
        <v/>
      </c>
      <c r="I41" s="2" t="str">
        <f ca="1">_xlfn.IFNA(MAX(ABS(INDIRECT("'" &amp; I$2 &amp; "'!B" &amp; ROWS!I41)-TIME!I41), ABS(INDIRECT("'" &amp; I$2 &amp; "'!F" &amp; ROWS!I41)-TIME!I41), ABS(INDIRECT("'" &amp; I$2 &amp; "'!J" &amp; ROWS!I41)-TIME!I41))/TIME!I41, "")</f>
        <v/>
      </c>
      <c r="J41" s="2">
        <f ca="1">_xlfn.IFNA(MAX(ABS(INDIRECT("'" &amp; J$2 &amp; "'!B" &amp; ROWS!J41)-TIME!J41), ABS(INDIRECT("'" &amp; J$2 &amp; "'!F" &amp; ROWS!J41)-TIME!J41), ABS(INDIRECT("'" &amp; J$2 &amp; "'!J" &amp; ROWS!J41)-TIME!J41))/TIME!J41, "")</f>
        <v>7.6923076923076983E-2</v>
      </c>
      <c r="K41" s="2">
        <f ca="1">_xlfn.IFNA(MAX(ABS(INDIRECT("'" &amp; K$2 &amp; "'!B" &amp; ROWS!K41)-TIME!K41), ABS(INDIRECT("'" &amp; K$2 &amp; "'!F" &amp; ROWS!K41)-TIME!K41), ABS(INDIRECT("'" &amp; K$2 &amp; "'!J" &amp; ROWS!K41)-TIME!K41))/TIME!K41, "")</f>
        <v>5.2631578947368467E-2</v>
      </c>
      <c r="L41" s="2">
        <f ca="1">_xlfn.IFNA(MAX(ABS(INDIRECT("'" &amp; L$2 &amp; "'!B" &amp; ROWS!L41)-TIME!L41), ABS(INDIRECT("'" &amp; L$2 &amp; "'!F" &amp; ROWS!L41)-TIME!L41), ABS(INDIRECT("'" &amp; L$2 &amp; "'!J" &amp; ROWS!L41)-TIME!L41))/TIME!L41, "")</f>
        <v>0</v>
      </c>
      <c r="M41" s="2">
        <f ca="1">_xlfn.IFNA(MAX(ABS(INDIRECT("'" &amp; M$2 &amp; "'!B" &amp; ROWS!M41)-TIME!M41), ABS(INDIRECT("'" &amp; M$2 &amp; "'!F" &amp; ROWS!M41)-TIME!M41), ABS(INDIRECT("'" &amp; M$2 &amp; "'!J" &amp; ROWS!M41)-TIME!M41))/TIME!M41, "")</f>
        <v>5.988023952095814E-3</v>
      </c>
      <c r="N41" s="2">
        <f ca="1">_xlfn.IFNA(MAX(ABS(INDIRECT("'" &amp; N$2 &amp; "'!B" &amp; ROWS!N41)-TIME!N41), ABS(INDIRECT("'" &amp; N$2 &amp; "'!F" &amp; ROWS!N41)-TIME!N41), ABS(INDIRECT("'" &amp; N$2 &amp; "'!J" &amp; ROWS!N41)-TIME!N41))/TIME!N41, "")</f>
        <v>5.6818181818181872E-3</v>
      </c>
      <c r="O41" s="2">
        <f ca="1">_xlfn.IFNA(MAX(ABS(INDIRECT("'" &amp; O$2 &amp; "'!B" &amp; ROWS!O41)-TIME!O41), ABS(INDIRECT("'" &amp; O$2 &amp; "'!F" &amp; ROWS!O41)-TIME!O41), ABS(INDIRECT("'" &amp; O$2 &amp; "'!J" &amp; ROWS!O41)-TIME!O41))/TIME!O41, "")</f>
        <v>2.7607361963190143E-2</v>
      </c>
      <c r="P41" s="2" t="str">
        <f ca="1">_xlfn.IFNA(MAX(ABS(INDIRECT("'" &amp; P$2 &amp; "'!B" &amp; ROWS!P41)-TIME!P41), ABS(INDIRECT("'" &amp; P$2 &amp; "'!F" &amp; ROWS!P41)-TIME!P41), ABS(INDIRECT("'" &amp; P$2 &amp; "'!J" &amp; ROWS!P41)-TIME!P41))/TIME!P41, "")</f>
        <v/>
      </c>
      <c r="Q41" s="2" t="str">
        <f ca="1">_xlfn.IFNA(MAX(ABS(INDIRECT("'" &amp; Q$2 &amp; "'!B" &amp; ROWS!Q41)-TIME!Q41), ABS(INDIRECT("'" &amp; Q$2 &amp; "'!F" &amp; ROWS!Q41)-TIME!Q41), ABS(INDIRECT("'" &amp; Q$2 &amp; "'!J" &amp; ROWS!Q41)-TIME!Q41))/TIME!Q41, "")</f>
        <v/>
      </c>
      <c r="R41" s="2">
        <f ca="1">_xlfn.IFNA(MAX(ABS(INDIRECT("'" &amp; R$2 &amp; "'!B" &amp; ROWS!R41)-TIME!R41), ABS(INDIRECT("'" &amp; R$2 &amp; "'!F" &amp; ROWS!R41)-TIME!R41), ABS(INDIRECT("'" &amp; R$2 &amp; "'!J" &amp; ROWS!R41)-TIME!R41))/TIME!R41, "")</f>
        <v>0</v>
      </c>
      <c r="S41" s="2">
        <f ca="1">_xlfn.IFNA(MAX(ABS(INDIRECT("'" &amp; S$2 &amp; "'!B" &amp; ROWS!S41)-TIME!S41), ABS(INDIRECT("'" &amp; S$2 &amp; "'!F" &amp; ROWS!S41)-TIME!S41), ABS(INDIRECT("'" &amp; S$2 &amp; "'!J" &amp; ROWS!S41)-TIME!S41))/TIME!S41, "")</f>
        <v>5.8823529411764594E-2</v>
      </c>
      <c r="T41" s="2">
        <f ca="1">_xlfn.IFNA(MAX(ABS(INDIRECT("'" &amp; T$2 &amp; "'!B" &amp; ROWS!T41)-TIME!T41), ABS(INDIRECT("'" &amp; T$2 &amp; "'!F" &amp; ROWS!T41)-TIME!T41), ABS(INDIRECT("'" &amp; T$2 &amp; "'!J" &amp; ROWS!T41)-TIME!T41))/TIME!T41, "")</f>
        <v>0</v>
      </c>
      <c r="U41" s="2">
        <f ca="1">_xlfn.IFNA(MAX(ABS(INDIRECT("'" &amp; U$2 &amp; "'!B" &amp; ROWS!U41)-TIME!U41), ABS(INDIRECT("'" &amp; U$2 &amp; "'!F" &amp; ROWS!U41)-TIME!U41), ABS(INDIRECT("'" &amp; U$2 &amp; "'!J" &amp; ROWS!U41)-TIME!U41))/TIME!U41, "")</f>
        <v>1.538461538461533E-2</v>
      </c>
      <c r="V41" s="2">
        <f ca="1">_xlfn.IFNA(MAX(ABS(INDIRECT("'" &amp; V$2 &amp; "'!B" &amp; ROWS!V41)-TIME!V41), ABS(INDIRECT("'" &amp; V$2 &amp; "'!F" &amp; ROWS!V41)-TIME!V41), ABS(INDIRECT("'" &amp; V$2 &amp; "'!J" &amp; ROWS!V41)-TIME!V41))/TIME!V41, "")</f>
        <v>8.6206896551723582E-3</v>
      </c>
      <c r="W41" s="2">
        <f ca="1">_xlfn.IFNA(MAX(ABS(INDIRECT("'" &amp; W$2 &amp; "'!B" &amp; ROWS!W41)-TIME!W41), ABS(INDIRECT("'" &amp; W$2 &amp; "'!F" &amp; ROWS!W41)-TIME!W41), ABS(INDIRECT("'" &amp; W$2 &amp; "'!J" &amp; ROWS!W41)-TIME!W41))/TIME!W41, "")</f>
        <v>1.5822784810126524E-2</v>
      </c>
      <c r="X41" s="2" t="str">
        <f ca="1">_xlfn.IFNA(MAX(ABS(INDIRECT("'" &amp; X$2 &amp; "'!B" &amp; ROWS!X41)-TIME!X41), ABS(INDIRECT("'" &amp; X$2 &amp; "'!F" &amp; ROWS!X41)-TIME!X41), ABS(INDIRECT("'" &amp; X$2 &amp; "'!J" &amp; ROWS!X41)-TIME!X41))/TIME!X41, "")</f>
        <v/>
      </c>
      <c r="Y41" s="2" t="str">
        <f ca="1">_xlfn.IFNA(MAX(ABS(INDIRECT("'" &amp; Y$2 &amp; "'!B" &amp; ROWS!Y41)-TIME!Y41), ABS(INDIRECT("'" &amp; Y$2 &amp; "'!F" &amp; ROWS!Y41)-TIME!Y41), ABS(INDIRECT("'" &amp; Y$2 &amp; "'!J" &amp; ROWS!Y41)-TIME!Y41))/TIME!Y41, "")</f>
        <v/>
      </c>
    </row>
    <row r="42" spans="1:25" x14ac:dyDescent="0.25">
      <c r="A42" t="str">
        <f>METRICS!A41</f>
        <v>gmp</v>
      </c>
      <c r="B42" s="2">
        <f ca="1">_xlfn.IFNA(MAX(ABS(INDIRECT("'" &amp; B$2 &amp; "'!B" &amp; ROWS!B42)-TIME!B42), ABS(INDIRECT("'" &amp; B$2 &amp; "'!F" &amp; ROWS!B42)-TIME!B42), ABS(INDIRECT("'" &amp; B$2 &amp; "'!J" &amp; ROWS!B42)-TIME!B42))/TIME!B42, "")</f>
        <v>1.2534818941504159E-2</v>
      </c>
      <c r="C42" s="2">
        <f ca="1">_xlfn.IFNA(MAX(ABS(INDIRECT("'" &amp; C$2 &amp; "'!B" &amp; ROWS!C42)-TIME!C42), ABS(INDIRECT("'" &amp; C$2 &amp; "'!F" &amp; ROWS!C42)-TIME!C42), ABS(INDIRECT("'" &amp; C$2 &amp; "'!J" &amp; ROWS!C42)-TIME!C42))/TIME!C42, "")</f>
        <v>1.9230769230769246E-2</v>
      </c>
      <c r="D42" s="2">
        <f ca="1">_xlfn.IFNA(MAX(ABS(INDIRECT("'" &amp; D$2 &amp; "'!B" &amp; ROWS!D42)-TIME!D42), ABS(INDIRECT("'" &amp; D$2 &amp; "'!F" &amp; ROWS!D42)-TIME!D42), ABS(INDIRECT("'" &amp; D$2 &amp; "'!J" &amp; ROWS!D42)-TIME!D42))/TIME!D42, "")</f>
        <v>6.4102564102564161E-3</v>
      </c>
      <c r="E42" s="2" t="str">
        <f ca="1">_xlfn.IFNA(MAX(ABS(INDIRECT("'" &amp; E$2 &amp; "'!B" &amp; ROWS!E42)-TIME!E42), ABS(INDIRECT("'" &amp; E$2 &amp; "'!F" &amp; ROWS!E42)-TIME!E42), ABS(INDIRECT("'" &amp; E$2 &amp; "'!J" &amp; ROWS!E42)-TIME!E42))/TIME!E42, "")</f>
        <v/>
      </c>
      <c r="F42" s="2" t="str">
        <f ca="1">_xlfn.IFNA(MAX(ABS(INDIRECT("'" &amp; F$2 &amp; "'!B" &amp; ROWS!F42)-TIME!F42), ABS(INDIRECT("'" &amp; F$2 &amp; "'!F" &amp; ROWS!F42)-TIME!F42), ABS(INDIRECT("'" &amp; F$2 &amp; "'!J" &amp; ROWS!F42)-TIME!F42))/TIME!F42, "")</f>
        <v/>
      </c>
      <c r="G42" s="2" t="str">
        <f ca="1">_xlfn.IFNA(MAX(ABS(INDIRECT("'" &amp; G$2 &amp; "'!B" &amp; ROWS!G42)-TIME!G42), ABS(INDIRECT("'" &amp; G$2 &amp; "'!F" &amp; ROWS!G42)-TIME!G42), ABS(INDIRECT("'" &amp; G$2 &amp; "'!J" &amp; ROWS!G42)-TIME!G42))/TIME!G42, "")</f>
        <v/>
      </c>
      <c r="H42" s="2" t="str">
        <f ca="1">_xlfn.IFNA(MAX(ABS(INDIRECT("'" &amp; H$2 &amp; "'!B" &amp; ROWS!H42)-TIME!H42), ABS(INDIRECT("'" &amp; H$2 &amp; "'!F" &amp; ROWS!H42)-TIME!H42), ABS(INDIRECT("'" &amp; H$2 &amp; "'!J" &amp; ROWS!H42)-TIME!H42))/TIME!H42, "")</f>
        <v/>
      </c>
      <c r="I42" s="2" t="str">
        <f ca="1">_xlfn.IFNA(MAX(ABS(INDIRECT("'" &amp; I$2 &amp; "'!B" &amp; ROWS!I42)-TIME!I42), ABS(INDIRECT("'" &amp; I$2 &amp; "'!F" &amp; ROWS!I42)-TIME!I42), ABS(INDIRECT("'" &amp; I$2 &amp; "'!J" &amp; ROWS!I42)-TIME!I42))/TIME!I42, "")</f>
        <v/>
      </c>
      <c r="J42" s="2">
        <f ca="1">_xlfn.IFNA(MAX(ABS(INDIRECT("'" &amp; J$2 &amp; "'!B" &amp; ROWS!J42)-TIME!J42), ABS(INDIRECT("'" &amp; J$2 &amp; "'!F" &amp; ROWS!J42)-TIME!J42), ABS(INDIRECT("'" &amp; J$2 &amp; "'!J" &amp; ROWS!J42)-TIME!J42))/TIME!J42, "")</f>
        <v>2.0408163265306142E-2</v>
      </c>
      <c r="K42" s="2">
        <f ca="1">_xlfn.IFNA(MAX(ABS(INDIRECT("'" &amp; K$2 &amp; "'!B" &amp; ROWS!K42)-TIME!K42), ABS(INDIRECT("'" &amp; K$2 &amp; "'!F" &amp; ROWS!K42)-TIME!K42), ABS(INDIRECT("'" &amp; K$2 &amp; "'!J" &amp; ROWS!K42)-TIME!K42))/TIME!K42, "")</f>
        <v>1.4084507042253534E-2</v>
      </c>
      <c r="L42" s="2">
        <f ca="1">_xlfn.IFNA(MAX(ABS(INDIRECT("'" &amp; L$2 &amp; "'!B" &amp; ROWS!L42)-TIME!L42), ABS(INDIRECT("'" &amp; L$2 &amp; "'!F" &amp; ROWS!L42)-TIME!L42), ABS(INDIRECT("'" &amp; L$2 &amp; "'!J" &amp; ROWS!L42)-TIME!L42))/TIME!L42, "")</f>
        <v>2.0833333333333353E-2</v>
      </c>
      <c r="M42" s="2" t="str">
        <f ca="1">_xlfn.IFNA(MAX(ABS(INDIRECT("'" &amp; M$2 &amp; "'!B" &amp; ROWS!M42)-TIME!M42), ABS(INDIRECT("'" &amp; M$2 &amp; "'!F" &amp; ROWS!M42)-TIME!M42), ABS(INDIRECT("'" &amp; M$2 &amp; "'!J" &amp; ROWS!M42)-TIME!M42))/TIME!M42, "")</f>
        <v/>
      </c>
      <c r="N42" s="2" t="str">
        <f ca="1">_xlfn.IFNA(MAX(ABS(INDIRECT("'" &amp; N$2 &amp; "'!B" &amp; ROWS!N42)-TIME!N42), ABS(INDIRECT("'" &amp; N$2 &amp; "'!F" &amp; ROWS!N42)-TIME!N42), ABS(INDIRECT("'" &amp; N$2 &amp; "'!J" &amp; ROWS!N42)-TIME!N42))/TIME!N42, "")</f>
        <v/>
      </c>
      <c r="O42" s="2" t="str">
        <f ca="1">_xlfn.IFNA(MAX(ABS(INDIRECT("'" &amp; O$2 &amp; "'!B" &amp; ROWS!O42)-TIME!O42), ABS(INDIRECT("'" &amp; O$2 &amp; "'!F" &amp; ROWS!O42)-TIME!O42), ABS(INDIRECT("'" &amp; O$2 &amp; "'!J" &amp; ROWS!O42)-TIME!O42))/TIME!O42, "")</f>
        <v/>
      </c>
      <c r="P42" s="2" t="str">
        <f ca="1">_xlfn.IFNA(MAX(ABS(INDIRECT("'" &amp; P$2 &amp; "'!B" &amp; ROWS!P42)-TIME!P42), ABS(INDIRECT("'" &amp; P$2 &amp; "'!F" &amp; ROWS!P42)-TIME!P42), ABS(INDIRECT("'" &amp; P$2 &amp; "'!J" &amp; ROWS!P42)-TIME!P42))/TIME!P42, "")</f>
        <v/>
      </c>
      <c r="Q42" s="2" t="str">
        <f ca="1">_xlfn.IFNA(MAX(ABS(INDIRECT("'" &amp; Q$2 &amp; "'!B" &amp; ROWS!Q42)-TIME!Q42), ABS(INDIRECT("'" &amp; Q$2 &amp; "'!F" &amp; ROWS!Q42)-TIME!Q42), ABS(INDIRECT("'" &amp; Q$2 &amp; "'!J" &amp; ROWS!Q42)-TIME!Q42))/TIME!Q42, "")</f>
        <v/>
      </c>
      <c r="R42" s="2">
        <f ca="1">_xlfn.IFNA(MAX(ABS(INDIRECT("'" &amp; R$2 &amp; "'!B" &amp; ROWS!R42)-TIME!R42), ABS(INDIRECT("'" &amp; R$2 &amp; "'!F" &amp; ROWS!R42)-TIME!R42), ABS(INDIRECT("'" &amp; R$2 &amp; "'!J" &amp; ROWS!R42)-TIME!R42))/TIME!R42, "")</f>
        <v>1.612903225806453E-2</v>
      </c>
      <c r="S42" s="2">
        <f ca="1">_xlfn.IFNA(MAX(ABS(INDIRECT("'" &amp; S$2 &amp; "'!B" &amp; ROWS!S42)-TIME!S42), ABS(INDIRECT("'" &amp; S$2 &amp; "'!F" &amp; ROWS!S42)-TIME!S42), ABS(INDIRECT("'" &amp; S$2 &amp; "'!J" &amp; ROWS!S42)-TIME!S42))/TIME!S42, "")</f>
        <v>1.5625000000000014E-2</v>
      </c>
      <c r="T42" s="2">
        <f ca="1">_xlfn.IFNA(MAX(ABS(INDIRECT("'" &amp; T$2 &amp; "'!B" &amp; ROWS!T42)-TIME!T42), ABS(INDIRECT("'" &amp; T$2 &amp; "'!F" &amp; ROWS!T42)-TIME!T42), ABS(INDIRECT("'" &amp; T$2 &amp; "'!J" &amp; ROWS!T42)-TIME!T42))/TIME!T42, "")</f>
        <v>0</v>
      </c>
      <c r="U42" s="2" t="str">
        <f ca="1">_xlfn.IFNA(MAX(ABS(INDIRECT("'" &amp; U$2 &amp; "'!B" &amp; ROWS!U42)-TIME!U42), ABS(INDIRECT("'" &amp; U$2 &amp; "'!F" &amp; ROWS!U42)-TIME!U42), ABS(INDIRECT("'" &amp; U$2 &amp; "'!J" &amp; ROWS!U42)-TIME!U42))/TIME!U42, "")</f>
        <v/>
      </c>
      <c r="V42" s="2" t="str">
        <f ca="1">_xlfn.IFNA(MAX(ABS(INDIRECT("'" &amp; V$2 &amp; "'!B" &amp; ROWS!V42)-TIME!V42), ABS(INDIRECT("'" &amp; V$2 &amp; "'!F" &amp; ROWS!V42)-TIME!V42), ABS(INDIRECT("'" &amp; V$2 &amp; "'!J" &amp; ROWS!V42)-TIME!V42))/TIME!V42, "")</f>
        <v/>
      </c>
      <c r="W42" s="2" t="str">
        <f ca="1">_xlfn.IFNA(MAX(ABS(INDIRECT("'" &amp; W$2 &amp; "'!B" &amp; ROWS!W42)-TIME!W42), ABS(INDIRECT("'" &amp; W$2 &amp; "'!F" &amp; ROWS!W42)-TIME!W42), ABS(INDIRECT("'" &amp; W$2 &amp; "'!J" &amp; ROWS!W42)-TIME!W42))/TIME!W42, "")</f>
        <v/>
      </c>
      <c r="X42" s="2" t="str">
        <f ca="1">_xlfn.IFNA(MAX(ABS(INDIRECT("'" &amp; X$2 &amp; "'!B" &amp; ROWS!X42)-TIME!X42), ABS(INDIRECT("'" &amp; X$2 &amp; "'!F" &amp; ROWS!X42)-TIME!X42), ABS(INDIRECT("'" &amp; X$2 &amp; "'!J" &amp; ROWS!X42)-TIME!X42))/TIME!X42, "")</f>
        <v/>
      </c>
      <c r="Y42" s="2" t="str">
        <f ca="1">_xlfn.IFNA(MAX(ABS(INDIRECT("'" &amp; Y$2 &amp; "'!B" &amp; ROWS!Y42)-TIME!Y42), ABS(INDIRECT("'" &amp; Y$2 &amp; "'!F" &amp; ROWS!Y42)-TIME!Y42), ABS(INDIRECT("'" &amp; Y$2 &amp; "'!J" &amp; ROWS!Y42)-TIME!Y42))/TIME!Y42, "")</f>
        <v/>
      </c>
    </row>
    <row r="43" spans="1:25" x14ac:dyDescent="0.25">
      <c r="A43" t="str">
        <f>METRICS!A42</f>
        <v>heap</v>
      </c>
      <c r="B43" s="2">
        <f ca="1">_xlfn.IFNA(MAX(ABS(INDIRECT("'" &amp; B$2 &amp; "'!B" &amp; ROWS!B43)-TIME!B43), ABS(INDIRECT("'" &amp; B$2 &amp; "'!F" &amp; ROWS!B43)-TIME!B43), ABS(INDIRECT("'" &amp; B$2 &amp; "'!J" &amp; ROWS!B43)-TIME!B43))/TIME!B43, "")</f>
        <v>3.9062500000000035E-2</v>
      </c>
      <c r="C43" s="2">
        <f ca="1">_xlfn.IFNA(MAX(ABS(INDIRECT("'" &amp; C$2 &amp; "'!B" &amp; ROWS!C43)-TIME!C43), ABS(INDIRECT("'" &amp; C$2 &amp; "'!F" &amp; ROWS!C43)-TIME!C43), ABS(INDIRECT("'" &amp; C$2 &amp; "'!J" &amp; ROWS!C43)-TIME!C43))/TIME!C43, "")</f>
        <v>9.0909090909090974E-3</v>
      </c>
      <c r="D43" s="2">
        <f ca="1">_xlfn.IFNA(MAX(ABS(INDIRECT("'" &amp; D$2 &amp; "'!B" &amp; ROWS!D43)-TIME!D43), ABS(INDIRECT("'" &amp; D$2 &amp; "'!F" &amp; ROWS!D43)-TIME!D43), ABS(INDIRECT("'" &amp; D$2 &amp; "'!J" &amp; ROWS!D43)-TIME!D43))/TIME!D43, "")</f>
        <v>1.3513513513513526E-2</v>
      </c>
      <c r="E43" s="2">
        <f ca="1">_xlfn.IFNA(MAX(ABS(INDIRECT("'" &amp; E$2 &amp; "'!B" &amp; ROWS!E43)-TIME!E43), ABS(INDIRECT("'" &amp; E$2 &amp; "'!F" &amp; ROWS!E43)-TIME!E43), ABS(INDIRECT("'" &amp; E$2 &amp; "'!J" &amp; ROWS!E43)-TIME!E43))/TIME!E43, "")</f>
        <v>1.2995451591942774E-2</v>
      </c>
      <c r="F43" s="2">
        <f ca="1">_xlfn.IFNA(MAX(ABS(INDIRECT("'" &amp; F$2 &amp; "'!B" &amp; ROWS!F43)-TIME!F43), ABS(INDIRECT("'" &amp; F$2 &amp; "'!F" &amp; ROWS!F43)-TIME!F43), ABS(INDIRECT("'" &amp; F$2 &amp; "'!J" &amp; ROWS!F43)-TIME!F43))/TIME!F43, "")</f>
        <v>8.7370929308974929E-3</v>
      </c>
      <c r="G43" s="2">
        <f ca="1">_xlfn.IFNA(MAX(ABS(INDIRECT("'" &amp; G$2 &amp; "'!B" &amp; ROWS!G43)-TIME!G43), ABS(INDIRECT("'" &amp; G$2 &amp; "'!F" &amp; ROWS!G43)-TIME!G43), ABS(INDIRECT("'" &amp; G$2 &amp; "'!J" &amp; ROWS!G43)-TIME!G43))/TIME!G43, "")</f>
        <v>5.6588520614389883E-3</v>
      </c>
      <c r="H43" s="2">
        <f ca="1">_xlfn.IFNA(MAX(ABS(INDIRECT("'" &amp; H$2 &amp; "'!B" &amp; ROWS!H43)-TIME!H43), ABS(INDIRECT("'" &amp; H$2 &amp; "'!F" &amp; ROWS!H43)-TIME!H43), ABS(INDIRECT("'" &amp; H$2 &amp; "'!J" &amp; ROWS!H43)-TIME!H43))/TIME!H43, "")</f>
        <v>6.7911714770798022E-3</v>
      </c>
      <c r="I43" s="2">
        <f ca="1">_xlfn.IFNA(MAX(ABS(INDIRECT("'" &amp; I$2 &amp; "'!B" &amp; ROWS!I43)-TIME!I43), ABS(INDIRECT("'" &amp; I$2 &amp; "'!F" &amp; ROWS!I43)-TIME!I43), ABS(INDIRECT("'" &amp; I$2 &amp; "'!J" &amp; ROWS!I43)-TIME!I43))/TIME!I43, "")</f>
        <v>6.6176470588235189E-3</v>
      </c>
      <c r="J43" s="2">
        <f ca="1">_xlfn.IFNA(MAX(ABS(INDIRECT("'" &amp; J$2 &amp; "'!B" &amp; ROWS!J43)-TIME!J43), ABS(INDIRECT("'" &amp; J$2 &amp; "'!F" &amp; ROWS!J43)-TIME!J43), ABS(INDIRECT("'" &amp; J$2 &amp; "'!J" &amp; ROWS!J43)-TIME!J43))/TIME!J43, "")</f>
        <v>6.4516129032257993E-2</v>
      </c>
      <c r="K43" s="2">
        <f ca="1">_xlfn.IFNA(MAX(ABS(INDIRECT("'" &amp; K$2 &amp; "'!B" &amp; ROWS!K43)-TIME!K43), ABS(INDIRECT("'" &amp; K$2 &amp; "'!F" &amp; ROWS!K43)-TIME!K43), ABS(INDIRECT("'" &amp; K$2 &amp; "'!J" &amp; ROWS!K43)-TIME!K43))/TIME!K43, "")</f>
        <v>1.5957446808510536E-2</v>
      </c>
      <c r="L43" s="2">
        <f ca="1">_xlfn.IFNA(MAX(ABS(INDIRECT("'" &amp; L$2 &amp; "'!B" &amp; ROWS!L43)-TIME!L43), ABS(INDIRECT("'" &amp; L$2 &amp; "'!F" &amp; ROWS!L43)-TIME!L43), ABS(INDIRECT("'" &amp; L$2 &amp; "'!J" &amp; ROWS!L43)-TIME!L43))/TIME!L43, "")</f>
        <v>1.5151515151515164E-2</v>
      </c>
      <c r="M43" s="2">
        <f ca="1">_xlfn.IFNA(MAX(ABS(INDIRECT("'" &amp; M$2 &amp; "'!B" &amp; ROWS!M43)-TIME!M43), ABS(INDIRECT("'" &amp; M$2 &amp; "'!F" &amp; ROWS!M43)-TIME!M43), ABS(INDIRECT("'" &amp; M$2 &amp; "'!J" &amp; ROWS!M43)-TIME!M43))/TIME!M43, "")</f>
        <v>4.243281471004153E-3</v>
      </c>
      <c r="N43" s="2">
        <f ca="1">_xlfn.IFNA(MAX(ABS(INDIRECT("'" &amp; N$2 &amp; "'!B" &amp; ROWS!N43)-TIME!N43), ABS(INDIRECT("'" &amp; N$2 &amp; "'!F" &amp; ROWS!N43)-TIME!N43), ABS(INDIRECT("'" &amp; N$2 &amp; "'!J" &amp; ROWS!N43)-TIME!N43))/TIME!N43, "")</f>
        <v>1.26315789473689E-3</v>
      </c>
      <c r="O43" s="2">
        <f ca="1">_xlfn.IFNA(MAX(ABS(INDIRECT("'" &amp; O$2 &amp; "'!B" &amp; ROWS!O43)-TIME!O43), ABS(INDIRECT("'" &amp; O$2 &amp; "'!F" &amp; ROWS!O43)-TIME!O43), ABS(INDIRECT("'" &amp; O$2 &amp; "'!J" &amp; ROWS!O43)-TIME!O43))/TIME!O43, "")</f>
        <v>8.4459459459459152E-3</v>
      </c>
      <c r="P43" s="2">
        <f ca="1">_xlfn.IFNA(MAX(ABS(INDIRECT("'" &amp; P$2 &amp; "'!B" &amp; ROWS!P43)-TIME!P43), ABS(INDIRECT("'" &amp; P$2 &amp; "'!F" &amp; ROWS!P43)-TIME!P43), ABS(INDIRECT("'" &amp; P$2 &amp; "'!J" &amp; ROWS!P43)-TIME!P43))/TIME!P43, "")</f>
        <v>2.1582733812949503E-2</v>
      </c>
      <c r="Q43" s="2">
        <f ca="1">_xlfn.IFNA(MAX(ABS(INDIRECT("'" &amp; Q$2 &amp; "'!B" &amp; ROWS!Q43)-TIME!Q43), ABS(INDIRECT("'" &amp; Q$2 &amp; "'!F" &amp; ROWS!Q43)-TIME!Q43), ABS(INDIRECT("'" &amp; Q$2 &amp; "'!J" &amp; ROWS!Q43)-TIME!Q43))/TIME!Q43, "")</f>
        <v>9.6618357487922805E-3</v>
      </c>
      <c r="R43" s="2">
        <f ca="1">_xlfn.IFNA(MAX(ABS(INDIRECT("'" &amp; R$2 &amp; "'!B" &amp; ROWS!R43)-TIME!R43), ABS(INDIRECT("'" &amp; R$2 &amp; "'!F" &amp; ROWS!R43)-TIME!R43), ABS(INDIRECT("'" &amp; R$2 &amp; "'!J" &amp; ROWS!R43)-TIME!R43))/TIME!R43, "")</f>
        <v>4.0000000000000036E-2</v>
      </c>
      <c r="S43" s="2">
        <f ca="1">_xlfn.IFNA(MAX(ABS(INDIRECT("'" &amp; S$2 &amp; "'!B" &amp; ROWS!S43)-TIME!S43), ABS(INDIRECT("'" &amp; S$2 &amp; "'!F" &amp; ROWS!S43)-TIME!S43), ABS(INDIRECT("'" &amp; S$2 &amp; "'!J" &amp; ROWS!S43)-TIME!S43))/TIME!S43, "")</f>
        <v>5.4347826086956564E-3</v>
      </c>
      <c r="T43" s="2">
        <f ca="1">_xlfn.IFNA(MAX(ABS(INDIRECT("'" &amp; T$2 &amp; "'!B" &amp; ROWS!T43)-TIME!T43), ABS(INDIRECT("'" &amp; T$2 &amp; "'!F" &amp; ROWS!T43)-TIME!T43), ABS(INDIRECT("'" &amp; T$2 &amp; "'!J" &amp; ROWS!T43)-TIME!T43))/TIME!T43, "")</f>
        <v>1.5151515151515164E-2</v>
      </c>
      <c r="U43" s="2">
        <f ca="1">_xlfn.IFNA(MAX(ABS(INDIRECT("'" &amp; U$2 &amp; "'!B" &amp; ROWS!U43)-TIME!U43), ABS(INDIRECT("'" &amp; U$2 &amp; "'!F" &amp; ROWS!U43)-TIME!U43), ABS(INDIRECT("'" &amp; U$2 &amp; "'!J" &amp; ROWS!U43)-TIME!U43))/TIME!U43, "")</f>
        <v>6.9541029207232019E-3</v>
      </c>
      <c r="V43" s="2">
        <f ca="1">_xlfn.IFNA(MAX(ABS(INDIRECT("'" &amp; V$2 &amp; "'!B" &amp; ROWS!V43)-TIME!V43), ABS(INDIRECT("'" &amp; V$2 &amp; "'!F" &amp; ROWS!V43)-TIME!V43), ABS(INDIRECT("'" &amp; V$2 &amp; "'!J" &amp; ROWS!V43)-TIME!V43))/TIME!V43, "")</f>
        <v>2.5167785234898794E-3</v>
      </c>
      <c r="W43" s="2">
        <f ca="1">_xlfn.IFNA(MAX(ABS(INDIRECT("'" &amp; W$2 &amp; "'!B" &amp; ROWS!W43)-TIME!W43), ABS(INDIRECT("'" &amp; W$2 &amp; "'!F" &amp; ROWS!W43)-TIME!W43), ABS(INDIRECT("'" &amp; W$2 &amp; "'!J" &amp; ROWS!W43)-TIME!W43))/TIME!W43, "")</f>
        <v>6.7396798652064093E-3</v>
      </c>
      <c r="X43" s="2">
        <f ca="1">_xlfn.IFNA(MAX(ABS(INDIRECT("'" &amp; X$2 &amp; "'!B" &amp; ROWS!X43)-TIME!X43), ABS(INDIRECT("'" &amp; X$2 &amp; "'!F" &amp; ROWS!X43)-TIME!X43), ABS(INDIRECT("'" &amp; X$2 &amp; "'!J" &amp; ROWS!X43)-TIME!X43))/TIME!X43, "")</f>
        <v>2.8571428571428598E-2</v>
      </c>
      <c r="Y43" s="2">
        <f ca="1">_xlfn.IFNA(MAX(ABS(INDIRECT("'" &amp; Y$2 &amp; "'!B" &amp; ROWS!Y43)-TIME!Y43), ABS(INDIRECT("'" &amp; Y$2 &amp; "'!F" &amp; ROWS!Y43)-TIME!Y43), ABS(INDIRECT("'" &amp; Y$2 &amp; "'!J" &amp; ROWS!Y43)-TIME!Y43))/TIME!Y43, "")</f>
        <v>1.9900497512437831E-2</v>
      </c>
    </row>
    <row r="44" spans="1:25" x14ac:dyDescent="0.25">
      <c r="A44" t="str">
        <f>METRICS!A43</f>
        <v>hello</v>
      </c>
      <c r="B44" s="2">
        <f ca="1">_xlfn.IFNA(MAX(ABS(INDIRECT("'" &amp; B$2 &amp; "'!B" &amp; ROWS!B44)-TIME!B44), ABS(INDIRECT("'" &amp; B$2 &amp; "'!F" &amp; ROWS!B44)-TIME!B44), ABS(INDIRECT("'" &amp; B$2 &amp; "'!J" &amp; ROWS!B44)-TIME!B44))/TIME!B44, "")</f>
        <v>4.1666666666666706E-2</v>
      </c>
      <c r="C44" s="2">
        <f ca="1">_xlfn.IFNA(MAX(ABS(INDIRECT("'" &amp; C$2 &amp; "'!B" &amp; ROWS!C44)-TIME!C44), ABS(INDIRECT("'" &amp; C$2 &amp; "'!F" &amp; ROWS!C44)-TIME!C44), ABS(INDIRECT("'" &amp; C$2 &amp; "'!J" &amp; ROWS!C44)-TIME!C44))/TIME!C44, "")</f>
        <v>0</v>
      </c>
      <c r="D44" s="2">
        <f ca="1">_xlfn.IFNA(MAX(ABS(INDIRECT("'" &amp; D$2 &amp; "'!B" &amp; ROWS!D44)-TIME!D44), ABS(INDIRECT("'" &amp; D$2 &amp; "'!F" &amp; ROWS!D44)-TIME!D44), ABS(INDIRECT("'" &amp; D$2 &amp; "'!J" &amp; ROWS!D44)-TIME!D44))/TIME!D44, "")</f>
        <v>0</v>
      </c>
      <c r="E44" s="2">
        <f ca="1">_xlfn.IFNA(MAX(ABS(INDIRECT("'" &amp; E$2 &amp; "'!B" &amp; ROWS!E44)-TIME!E44), ABS(INDIRECT("'" &amp; E$2 &amp; "'!F" &amp; ROWS!E44)-TIME!E44), ABS(INDIRECT("'" &amp; E$2 &amp; "'!J" &amp; ROWS!E44)-TIME!E44))/TIME!E44, "")</f>
        <v>2.5000000000000022E-2</v>
      </c>
      <c r="F44" s="2">
        <f ca="1">_xlfn.IFNA(MAX(ABS(INDIRECT("'" &amp; F$2 &amp; "'!B" &amp; ROWS!F44)-TIME!F44), ABS(INDIRECT("'" &amp; F$2 &amp; "'!F" &amp; ROWS!F44)-TIME!F44), ABS(INDIRECT("'" &amp; F$2 &amp; "'!J" &amp; ROWS!F44)-TIME!F44))/TIME!F44, "")</f>
        <v>1.9607843137254919E-2</v>
      </c>
      <c r="G44" s="2">
        <f ca="1">_xlfn.IFNA(MAX(ABS(INDIRECT("'" &amp; G$2 &amp; "'!B" &amp; ROWS!G44)-TIME!G44), ABS(INDIRECT("'" &amp; G$2 &amp; "'!F" &amp; ROWS!G44)-TIME!G44), ABS(INDIRECT("'" &amp; G$2 &amp; "'!J" &amp; ROWS!G44)-TIME!G44))/TIME!G44, "")</f>
        <v>0</v>
      </c>
      <c r="H44" s="2" t="str">
        <f ca="1">_xlfn.IFNA(MAX(ABS(INDIRECT("'" &amp; H$2 &amp; "'!B" &amp; ROWS!H44)-TIME!H44), ABS(INDIRECT("'" &amp; H$2 &amp; "'!F" &amp; ROWS!H44)-TIME!H44), ABS(INDIRECT("'" &amp; H$2 &amp; "'!J" &amp; ROWS!H44)-TIME!H44))/TIME!H44, "")</f>
        <v/>
      </c>
      <c r="I44" s="2" t="str">
        <f ca="1">_xlfn.IFNA(MAX(ABS(INDIRECT("'" &amp; I$2 &amp; "'!B" &amp; ROWS!I44)-TIME!I44), ABS(INDIRECT("'" &amp; I$2 &amp; "'!F" &amp; ROWS!I44)-TIME!I44), ABS(INDIRECT("'" &amp; I$2 &amp; "'!J" &amp; ROWS!I44)-TIME!I44))/TIME!I44, "")</f>
        <v/>
      </c>
      <c r="J44" s="2">
        <f ca="1">_xlfn.IFNA(MAX(ABS(INDIRECT("'" &amp; J$2 &amp; "'!B" &amp; ROWS!J44)-TIME!J44), ABS(INDIRECT("'" &amp; J$2 &amp; "'!F" &amp; ROWS!J44)-TIME!J44), ABS(INDIRECT("'" &amp; J$2 &amp; "'!J" &amp; ROWS!J44)-TIME!J44))/TIME!J44, "")</f>
        <v>0</v>
      </c>
      <c r="K44" s="2">
        <f ca="1">_xlfn.IFNA(MAX(ABS(INDIRECT("'" &amp; K$2 &amp; "'!B" &amp; ROWS!K44)-TIME!K44), ABS(INDIRECT("'" &amp; K$2 &amp; "'!F" &amp; ROWS!K44)-TIME!K44), ABS(INDIRECT("'" &amp; K$2 &amp; "'!J" &amp; ROWS!K44)-TIME!K44))/TIME!K44, "")</f>
        <v>0.10000000000000009</v>
      </c>
      <c r="L44" s="2">
        <f ca="1">_xlfn.IFNA(MAX(ABS(INDIRECT("'" &amp; L$2 &amp; "'!B" &amp; ROWS!L44)-TIME!L44), ABS(INDIRECT("'" &amp; L$2 &amp; "'!F" &amp; ROWS!L44)-TIME!L44), ABS(INDIRECT("'" &amp; L$2 &amp; "'!J" &amp; ROWS!L44)-TIME!L44))/TIME!L44, "")</f>
        <v>0</v>
      </c>
      <c r="M44" s="2">
        <f ca="1">_xlfn.IFNA(MAX(ABS(INDIRECT("'" &amp; M$2 &amp; "'!B" &amp; ROWS!M44)-TIME!M44), ABS(INDIRECT("'" &amp; M$2 &amp; "'!F" &amp; ROWS!M44)-TIME!M44), ABS(INDIRECT("'" &amp; M$2 &amp; "'!J" &amp; ROWS!M44)-TIME!M44))/TIME!M44, "")</f>
        <v>1.7241379310344845E-2</v>
      </c>
      <c r="N44" s="2">
        <f ca="1">_xlfn.IFNA(MAX(ABS(INDIRECT("'" &amp; N$2 &amp; "'!B" &amp; ROWS!N44)-TIME!N44), ABS(INDIRECT("'" &amp; N$2 &amp; "'!F" &amp; ROWS!N44)-TIME!N44), ABS(INDIRECT("'" &amp; N$2 &amp; "'!J" &amp; ROWS!N44)-TIME!N44))/TIME!N44, "")</f>
        <v>1.1494252873563229E-2</v>
      </c>
      <c r="O44" s="2">
        <f ca="1">_xlfn.IFNA(MAX(ABS(INDIRECT("'" &amp; O$2 &amp; "'!B" &amp; ROWS!O44)-TIME!O44), ABS(INDIRECT("'" &amp; O$2 &amp; "'!F" &amp; ROWS!O44)-TIME!O44), ABS(INDIRECT("'" &amp; O$2 &amp; "'!J" &amp; ROWS!O44)-TIME!O44))/TIME!O44, "")</f>
        <v>4.5454545454545497E-2</v>
      </c>
      <c r="P44" s="2" t="str">
        <f ca="1">_xlfn.IFNA(MAX(ABS(INDIRECT("'" &amp; P$2 &amp; "'!B" &amp; ROWS!P44)-TIME!P44), ABS(INDIRECT("'" &amp; P$2 &amp; "'!F" &amp; ROWS!P44)-TIME!P44), ABS(INDIRECT("'" &amp; P$2 &amp; "'!J" &amp; ROWS!P44)-TIME!P44))/TIME!P44, "")</f>
        <v/>
      </c>
      <c r="Q44" s="2" t="str">
        <f ca="1">_xlfn.IFNA(MAX(ABS(INDIRECT("'" &amp; Q$2 &amp; "'!B" &amp; ROWS!Q44)-TIME!Q44), ABS(INDIRECT("'" &amp; Q$2 &amp; "'!F" &amp; ROWS!Q44)-TIME!Q44), ABS(INDIRECT("'" &amp; Q$2 &amp; "'!J" &amp; ROWS!Q44)-TIME!Q44))/TIME!Q44, "")</f>
        <v/>
      </c>
      <c r="R44" s="2">
        <f ca="1">_xlfn.IFNA(MAX(ABS(INDIRECT("'" &amp; R$2 &amp; "'!B" &amp; ROWS!R44)-TIME!R44), ABS(INDIRECT("'" &amp; R$2 &amp; "'!F" &amp; ROWS!R44)-TIME!R44), ABS(INDIRECT("'" &amp; R$2 &amp; "'!J" &amp; ROWS!R44)-TIME!R44))/TIME!R44, "")</f>
        <v>0</v>
      </c>
      <c r="S44" s="2">
        <f ca="1">_xlfn.IFNA(MAX(ABS(INDIRECT("'" &amp; S$2 &amp; "'!B" &amp; ROWS!S44)-TIME!S44), ABS(INDIRECT("'" &amp; S$2 &amp; "'!F" &amp; ROWS!S44)-TIME!S44), ABS(INDIRECT("'" &amp; S$2 &amp; "'!J" &amp; ROWS!S44)-TIME!S44))/TIME!S44, "")</f>
        <v>0.12499999999999993</v>
      </c>
      <c r="T44" s="2">
        <f ca="1">_xlfn.IFNA(MAX(ABS(INDIRECT("'" &amp; T$2 &amp; "'!B" &amp; ROWS!T44)-TIME!T44), ABS(INDIRECT("'" &amp; T$2 &amp; "'!F" &amp; ROWS!T44)-TIME!T44), ABS(INDIRECT("'" &amp; T$2 &amp; "'!J" &amp; ROWS!T44)-TIME!T44))/TIME!T44, "")</f>
        <v>0</v>
      </c>
      <c r="U44" s="2">
        <f ca="1">_xlfn.IFNA(MAX(ABS(INDIRECT("'" &amp; U$2 &amp; "'!B" &amp; ROWS!U44)-TIME!U44), ABS(INDIRECT("'" &amp; U$2 &amp; "'!F" &amp; ROWS!U44)-TIME!U44), ABS(INDIRECT("'" &amp; U$2 &amp; "'!J" &amp; ROWS!U44)-TIME!U44))/TIME!U44, "")</f>
        <v>1.8181818181818195E-2</v>
      </c>
      <c r="V44" s="2">
        <f ca="1">_xlfn.IFNA(MAX(ABS(INDIRECT("'" &amp; V$2 &amp; "'!B" &amp; ROWS!V44)-TIME!V44), ABS(INDIRECT("'" &amp; V$2 &amp; "'!F" &amp; ROWS!V44)-TIME!V44), ABS(INDIRECT("'" &amp; V$2 &amp; "'!J" &amp; ROWS!V44)-TIME!V44))/TIME!V44, "")</f>
        <v>1.1627906976744196E-2</v>
      </c>
      <c r="W44" s="2">
        <f ca="1">_xlfn.IFNA(MAX(ABS(INDIRECT("'" &amp; W$2 &amp; "'!B" &amp; ROWS!W44)-TIME!W44), ABS(INDIRECT("'" &amp; W$2 &amp; "'!F" &amp; ROWS!W44)-TIME!W44), ABS(INDIRECT("'" &amp; W$2 &amp; "'!J" &amp; ROWS!W44)-TIME!W44))/TIME!W44, "")</f>
        <v>2.2727272727272749E-2</v>
      </c>
      <c r="X44" s="2" t="str">
        <f ca="1">_xlfn.IFNA(MAX(ABS(INDIRECT("'" &amp; X$2 &amp; "'!B" &amp; ROWS!X44)-TIME!X44), ABS(INDIRECT("'" &amp; X$2 &amp; "'!F" &amp; ROWS!X44)-TIME!X44), ABS(INDIRECT("'" &amp; X$2 &amp; "'!J" &amp; ROWS!X44)-TIME!X44))/TIME!X44, "")</f>
        <v/>
      </c>
      <c r="Y44" s="2" t="str">
        <f ca="1">_xlfn.IFNA(MAX(ABS(INDIRECT("'" &amp; Y$2 &amp; "'!B" &amp; ROWS!Y44)-TIME!Y44), ABS(INDIRECT("'" &amp; Y$2 &amp; "'!F" &amp; ROWS!Y44)-TIME!Y44), ABS(INDIRECT("'" &amp; Y$2 &amp; "'!J" &amp; ROWS!Y44)-TIME!Y44))/TIME!Y44, "")</f>
        <v/>
      </c>
    </row>
    <row r="45" spans="1:25" x14ac:dyDescent="0.25">
      <c r="A45" t="str">
        <f>METRICS!A44</f>
        <v>identFuncDeclarator</v>
      </c>
      <c r="B45" s="2">
        <f ca="1">_xlfn.IFNA(MAX(ABS(INDIRECT("'" &amp; B$2 &amp; "'!B" &amp; ROWS!B45)-TIME!B45), ABS(INDIRECT("'" &amp; B$2 &amp; "'!F" &amp; ROWS!B45)-TIME!B45), ABS(INDIRECT("'" &amp; B$2 &amp; "'!J" &amp; ROWS!B45)-TIME!B45))/TIME!B45, "")</f>
        <v>0</v>
      </c>
      <c r="C45" s="2">
        <f ca="1">_xlfn.IFNA(MAX(ABS(INDIRECT("'" &amp; C$2 &amp; "'!B" &amp; ROWS!C45)-TIME!C45), ABS(INDIRECT("'" &amp; C$2 &amp; "'!F" &amp; ROWS!C45)-TIME!C45), ABS(INDIRECT("'" &amp; C$2 &amp; "'!J" &amp; ROWS!C45)-TIME!C45))/TIME!C45, "")</f>
        <v>0</v>
      </c>
      <c r="D45" s="2">
        <f ca="1">_xlfn.IFNA(MAX(ABS(INDIRECT("'" &amp; D$2 &amp; "'!B" &amp; ROWS!D45)-TIME!D45), ABS(INDIRECT("'" &amp; D$2 &amp; "'!F" &amp; ROWS!D45)-TIME!D45), ABS(INDIRECT("'" &amp; D$2 &amp; "'!J" &amp; ROWS!D45)-TIME!D45))/TIME!D45, "")</f>
        <v>0.33333333333333331</v>
      </c>
      <c r="E45" s="2">
        <f ca="1">_xlfn.IFNA(MAX(ABS(INDIRECT("'" &amp; E$2 &amp; "'!B" &amp; ROWS!E45)-TIME!E45), ABS(INDIRECT("'" &amp; E$2 &amp; "'!F" &amp; ROWS!E45)-TIME!E45), ABS(INDIRECT("'" &amp; E$2 &amp; "'!J" &amp; ROWS!E45)-TIME!E45))/TIME!E45, "")</f>
        <v>2.7027027027027053E-2</v>
      </c>
      <c r="F45" s="2">
        <f ca="1">_xlfn.IFNA(MAX(ABS(INDIRECT("'" &amp; F$2 &amp; "'!B" &amp; ROWS!F45)-TIME!F45), ABS(INDIRECT("'" &amp; F$2 &amp; "'!F" &amp; ROWS!F45)-TIME!F45), ABS(INDIRECT("'" &amp; F$2 &amp; "'!J" &amp; ROWS!F45)-TIME!F45))/TIME!F45, "")</f>
        <v>2.0000000000000018E-2</v>
      </c>
      <c r="G45" s="2">
        <f ca="1">_xlfn.IFNA(MAX(ABS(INDIRECT("'" &amp; G$2 &amp; "'!B" &amp; ROWS!G45)-TIME!G45), ABS(INDIRECT("'" &amp; G$2 &amp; "'!F" &amp; ROWS!G45)-TIME!G45), ABS(INDIRECT("'" &amp; G$2 &amp; "'!J" &amp; ROWS!G45)-TIME!G45))/TIME!G45, "")</f>
        <v>4.0000000000000036E-2</v>
      </c>
      <c r="H45" s="2">
        <f ca="1">_xlfn.IFNA(MAX(ABS(INDIRECT("'" &amp; H$2 &amp; "'!B" &amp; ROWS!H45)-TIME!H45), ABS(INDIRECT("'" &amp; H$2 &amp; "'!F" &amp; ROWS!H45)-TIME!H45), ABS(INDIRECT("'" &amp; H$2 &amp; "'!J" &amp; ROWS!H45)-TIME!H45))/TIME!H45, "")</f>
        <v>2.898550724637684E-2</v>
      </c>
      <c r="I45" s="2">
        <f ca="1">_xlfn.IFNA(MAX(ABS(INDIRECT("'" &amp; I$2 &amp; "'!B" &amp; ROWS!I45)-TIME!I45), ABS(INDIRECT("'" &amp; I$2 &amp; "'!F" &amp; ROWS!I45)-TIME!I45), ABS(INDIRECT("'" &amp; I$2 &amp; "'!J" &amp; ROWS!I45)-TIME!I45))/TIME!I45, "")</f>
        <v>1.492537313432837E-2</v>
      </c>
      <c r="J45" s="2">
        <f ca="1">_xlfn.IFNA(MAX(ABS(INDIRECT("'" &amp; J$2 &amp; "'!B" &amp; ROWS!J45)-TIME!J45), ABS(INDIRECT("'" &amp; J$2 &amp; "'!F" &amp; ROWS!J45)-TIME!J45), ABS(INDIRECT("'" &amp; J$2 &amp; "'!J" &amp; ROWS!J45)-TIME!J45))/TIME!J45, "")</f>
        <v>0</v>
      </c>
      <c r="K45" s="2">
        <f ca="1">_xlfn.IFNA(MAX(ABS(INDIRECT("'" &amp; K$2 &amp; "'!B" &amp; ROWS!K45)-TIME!K45), ABS(INDIRECT("'" &amp; K$2 &amp; "'!F" &amp; ROWS!K45)-TIME!K45), ABS(INDIRECT("'" &amp; K$2 &amp; "'!J" &amp; ROWS!K45)-TIME!K45))/TIME!K45, "")</f>
        <v>0.33333333333333343</v>
      </c>
      <c r="L45" s="2">
        <f ca="1">_xlfn.IFNA(MAX(ABS(INDIRECT("'" &amp; L$2 &amp; "'!B" &amp; ROWS!L45)-TIME!L45), ABS(INDIRECT("'" &amp; L$2 &amp; "'!F" &amp; ROWS!L45)-TIME!L45), ABS(INDIRECT("'" &amp; L$2 &amp; "'!J" &amp; ROWS!L45)-TIME!L45))/TIME!L45, "")</f>
        <v>0</v>
      </c>
      <c r="M45" s="2">
        <f ca="1">_xlfn.IFNA(MAX(ABS(INDIRECT("'" &amp; M$2 &amp; "'!B" &amp; ROWS!M45)-TIME!M45), ABS(INDIRECT("'" &amp; M$2 &amp; "'!F" &amp; ROWS!M45)-TIME!M45), ABS(INDIRECT("'" &amp; M$2 &amp; "'!J" &amp; ROWS!M45)-TIME!M45))/TIME!M45, "")</f>
        <v>4.0000000000000036E-2</v>
      </c>
      <c r="N45" s="2">
        <f ca="1">_xlfn.IFNA(MAX(ABS(INDIRECT("'" &amp; N$2 &amp; "'!B" &amp; ROWS!N45)-TIME!N45), ABS(INDIRECT("'" &amp; N$2 &amp; "'!F" &amp; ROWS!N45)-TIME!N45), ABS(INDIRECT("'" &amp; N$2 &amp; "'!J" &amp; ROWS!N45)-TIME!N45))/TIME!N45, "")</f>
        <v>7.3170731707317138E-2</v>
      </c>
      <c r="O45" s="2">
        <f ca="1">_xlfn.IFNA(MAX(ABS(INDIRECT("'" &amp; O$2 &amp; "'!B" &amp; ROWS!O45)-TIME!O45), ABS(INDIRECT("'" &amp; O$2 &amp; "'!F" &amp; ROWS!O45)-TIME!O45), ABS(INDIRECT("'" &amp; O$2 &amp; "'!J" &amp; ROWS!O45)-TIME!O45))/TIME!O45, "")</f>
        <v>4.9999999999999906E-2</v>
      </c>
      <c r="P45" s="2">
        <f ca="1">_xlfn.IFNA(MAX(ABS(INDIRECT("'" &amp; P$2 &amp; "'!B" &amp; ROWS!P45)-TIME!P45), ABS(INDIRECT("'" &amp; P$2 &amp; "'!F" &amp; ROWS!P45)-TIME!P45), ABS(INDIRECT("'" &amp; P$2 &amp; "'!J" &amp; ROWS!P45)-TIME!P45))/TIME!P45, "")</f>
        <v>0.14285714285714296</v>
      </c>
      <c r="Q45" s="2">
        <f ca="1">_xlfn.IFNA(MAX(ABS(INDIRECT("'" &amp; Q$2 &amp; "'!B" &amp; ROWS!Q45)-TIME!Q45), ABS(INDIRECT("'" &amp; Q$2 &amp; "'!F" &amp; ROWS!Q45)-TIME!Q45), ABS(INDIRECT("'" &amp; Q$2 &amp; "'!J" &amp; ROWS!Q45)-TIME!Q45))/TIME!Q45, "")</f>
        <v>0.12499999999999993</v>
      </c>
      <c r="R45" s="2">
        <f ca="1">_xlfn.IFNA(MAX(ABS(INDIRECT("'" &amp; R$2 &amp; "'!B" &amp; ROWS!R45)-TIME!R45), ABS(INDIRECT("'" &amp; R$2 &amp; "'!F" &amp; ROWS!R45)-TIME!R45), ABS(INDIRECT("'" &amp; R$2 &amp; "'!J" &amp; ROWS!R45)-TIME!R45))/TIME!R45, "")</f>
        <v>0</v>
      </c>
      <c r="S45" s="2">
        <f ca="1">_xlfn.IFNA(MAX(ABS(INDIRECT("'" &amp; S$2 &amp; "'!B" &amp; ROWS!S45)-TIME!S45), ABS(INDIRECT("'" &amp; S$2 &amp; "'!F" &amp; ROWS!S45)-TIME!S45), ABS(INDIRECT("'" &amp; S$2 &amp; "'!J" &amp; ROWS!S45)-TIME!S45))/TIME!S45, "")</f>
        <v>0</v>
      </c>
      <c r="T45" s="2">
        <f ca="1">_xlfn.IFNA(MAX(ABS(INDIRECT("'" &amp; T$2 &amp; "'!B" &amp; ROWS!T45)-TIME!T45), ABS(INDIRECT("'" &amp; T$2 &amp; "'!F" &amp; ROWS!T45)-TIME!T45), ABS(INDIRECT("'" &amp; T$2 &amp; "'!J" &amp; ROWS!T45)-TIME!T45))/TIME!T45, "")</f>
        <v>0</v>
      </c>
      <c r="U45" s="2">
        <f ca="1">_xlfn.IFNA(MAX(ABS(INDIRECT("'" &amp; U$2 &amp; "'!B" &amp; ROWS!U45)-TIME!U45), ABS(INDIRECT("'" &amp; U$2 &amp; "'!F" &amp; ROWS!U45)-TIME!U45), ABS(INDIRECT("'" &amp; U$2 &amp; "'!J" &amp; ROWS!U45)-TIME!U45))/TIME!U45, "")</f>
        <v>0</v>
      </c>
      <c r="V45" s="2">
        <f ca="1">_xlfn.IFNA(MAX(ABS(INDIRECT("'" &amp; V$2 &amp; "'!B" &amp; ROWS!V45)-TIME!V45), ABS(INDIRECT("'" &amp; V$2 &amp; "'!F" &amp; ROWS!V45)-TIME!V45), ABS(INDIRECT("'" &amp; V$2 &amp; "'!J" &amp; ROWS!V45)-TIME!V45))/TIME!V45, "")</f>
        <v>4.7619047619047533E-2</v>
      </c>
      <c r="W45" s="2">
        <f ca="1">_xlfn.IFNA(MAX(ABS(INDIRECT("'" &amp; W$2 &amp; "'!B" &amp; ROWS!W45)-TIME!W45), ABS(INDIRECT("'" &amp; W$2 &amp; "'!F" &amp; ROWS!W45)-TIME!W45), ABS(INDIRECT("'" &amp; W$2 &amp; "'!J" &amp; ROWS!W45)-TIME!W45))/TIME!W45, "")</f>
        <v>0</v>
      </c>
      <c r="X45" s="2">
        <f ca="1">_xlfn.IFNA(MAX(ABS(INDIRECT("'" &amp; X$2 &amp; "'!B" &amp; ROWS!X45)-TIME!X45), ABS(INDIRECT("'" &amp; X$2 &amp; "'!F" &amp; ROWS!X45)-TIME!X45), ABS(INDIRECT("'" &amp; X$2 &amp; "'!J" &amp; ROWS!X45)-TIME!X45))/TIME!X45, "")</f>
        <v>0</v>
      </c>
      <c r="Y45" s="2">
        <f ca="1">_xlfn.IFNA(MAX(ABS(INDIRECT("'" &amp; Y$2 &amp; "'!B" &amp; ROWS!Y45)-TIME!Y45), ABS(INDIRECT("'" &amp; Y$2 &amp; "'!F" &amp; ROWS!Y45)-TIME!Y45), ABS(INDIRECT("'" &amp; Y$2 &amp; "'!J" &amp; ROWS!Y45)-TIME!Y45))/TIME!Y45, "")</f>
        <v>0.12499999999999993</v>
      </c>
    </row>
    <row r="46" spans="1:25" x14ac:dyDescent="0.25">
      <c r="A46" t="str">
        <f>METRICS!A45</f>
        <v>identity</v>
      </c>
      <c r="B46" s="2">
        <f ca="1">_xlfn.IFNA(MAX(ABS(INDIRECT("'" &amp; B$2 &amp; "'!B" &amp; ROWS!B46)-TIME!B46), ABS(INDIRECT("'" &amp; B$2 &amp; "'!F" &amp; ROWS!B46)-TIME!B46), ABS(INDIRECT("'" &amp; B$2 &amp; "'!J" &amp; ROWS!B46)-TIME!B46))/TIME!B46, "")</f>
        <v>1.4005602240896062E-3</v>
      </c>
      <c r="C46" s="2">
        <f ca="1">_xlfn.IFNA(MAX(ABS(INDIRECT("'" &amp; C$2 &amp; "'!B" &amp; ROWS!C46)-TIME!C46), ABS(INDIRECT("'" &amp; C$2 &amp; "'!F" &amp; ROWS!C46)-TIME!C46), ABS(INDIRECT("'" &amp; C$2 &amp; "'!J" &amp; ROWS!C46)-TIME!C46))/TIME!C46, "")</f>
        <v>5.2910052910052959E-3</v>
      </c>
      <c r="D46" s="2">
        <f ca="1">_xlfn.IFNA(MAX(ABS(INDIRECT("'" &amp; D$2 &amp; "'!B" &amp; ROWS!D46)-TIME!D46), ABS(INDIRECT("'" &amp; D$2 &amp; "'!F" &amp; ROWS!D46)-TIME!D46), ABS(INDIRECT("'" &amp; D$2 &amp; "'!J" &amp; ROWS!D46)-TIME!D46))/TIME!D46, "")</f>
        <v>5.40540540540541E-3</v>
      </c>
      <c r="E46" s="2">
        <f ca="1">_xlfn.IFNA(MAX(ABS(INDIRECT("'" &amp; E$2 &amp; "'!B" &amp; ROWS!E46)-TIME!E46), ABS(INDIRECT("'" &amp; E$2 &amp; "'!F" &amp; ROWS!E46)-TIME!E46), ABS(INDIRECT("'" &amp; E$2 &amp; "'!J" &amp; ROWS!E46)-TIME!E46))/TIME!E46, "")</f>
        <v>3.5928143712576212E-3</v>
      </c>
      <c r="F46" s="2">
        <f ca="1">_xlfn.IFNA(MAX(ABS(INDIRECT("'" &amp; F$2 &amp; "'!B" &amp; ROWS!F46)-TIME!F46), ABS(INDIRECT("'" &amp; F$2 &amp; "'!F" &amp; ROWS!F46)-TIME!F46), ABS(INDIRECT("'" &amp; F$2 &amp; "'!J" &amp; ROWS!F46)-TIME!F46))/TIME!F46, "")</f>
        <v>1.4104372355430259E-2</v>
      </c>
      <c r="G46" s="2">
        <f ca="1">_xlfn.IFNA(MAX(ABS(INDIRECT("'" &amp; G$2 &amp; "'!B" &amp; ROWS!G46)-TIME!G46), ABS(INDIRECT("'" &amp; G$2 &amp; "'!F" &amp; ROWS!G46)-TIME!G46), ABS(INDIRECT("'" &amp; G$2 &amp; "'!J" &amp; ROWS!G46)-TIME!G46))/TIME!G46, "")</f>
        <v>2.8248587570622119E-3</v>
      </c>
      <c r="H46" s="2" t="str">
        <f ca="1">_xlfn.IFNA(MAX(ABS(INDIRECT("'" &amp; H$2 &amp; "'!B" &amp; ROWS!H46)-TIME!H46), ABS(INDIRECT("'" &amp; H$2 &amp; "'!F" &amp; ROWS!H46)-TIME!H46), ABS(INDIRECT("'" &amp; H$2 &amp; "'!J" &amp; ROWS!H46)-TIME!H46))/TIME!H46, "")</f>
        <v/>
      </c>
      <c r="I46" s="2" t="str">
        <f ca="1">_xlfn.IFNA(MAX(ABS(INDIRECT("'" &amp; I$2 &amp; "'!B" &amp; ROWS!I46)-TIME!I46), ABS(INDIRECT("'" &amp; I$2 &amp; "'!F" &amp; ROWS!I46)-TIME!I46), ABS(INDIRECT("'" &amp; I$2 &amp; "'!J" &amp; ROWS!I46)-TIME!I46))/TIME!I46, "")</f>
        <v/>
      </c>
      <c r="J46" s="2">
        <f ca="1">_xlfn.IFNA(MAX(ABS(INDIRECT("'" &amp; J$2 &amp; "'!B" &amp; ROWS!J46)-TIME!J46), ABS(INDIRECT("'" &amp; J$2 &amp; "'!F" &amp; ROWS!J46)-TIME!J46), ABS(INDIRECT("'" &amp; J$2 &amp; "'!J" &amp; ROWS!J46)-TIME!J46))/TIME!J46, "")</f>
        <v>0</v>
      </c>
      <c r="K46" s="2">
        <f ca="1">_xlfn.IFNA(MAX(ABS(INDIRECT("'" &amp; K$2 &amp; "'!B" &amp; ROWS!K46)-TIME!K46), ABS(INDIRECT("'" &amp; K$2 &amp; "'!F" &amp; ROWS!K46)-TIME!K46), ABS(INDIRECT("'" &amp; K$2 &amp; "'!J" &amp; ROWS!K46)-TIME!K46))/TIME!K46, "")</f>
        <v>3.2258064516129059E-2</v>
      </c>
      <c r="L46" s="2">
        <f ca="1">_xlfn.IFNA(MAX(ABS(INDIRECT("'" &amp; L$2 &amp; "'!B" &amp; ROWS!L46)-TIME!L46), ABS(INDIRECT("'" &amp; L$2 &amp; "'!F" &amp; ROWS!L46)-TIME!L46), ABS(INDIRECT("'" &amp; L$2 &amp; "'!J" &amp; ROWS!L46)-TIME!L46))/TIME!L46, "")</f>
        <v>2.3255813953488393E-2</v>
      </c>
      <c r="M46" s="2">
        <f ca="1">_xlfn.IFNA(MAX(ABS(INDIRECT("'" &amp; M$2 &amp; "'!B" &amp; ROWS!M46)-TIME!M46), ABS(INDIRECT("'" &amp; M$2 &amp; "'!F" &amp; ROWS!M46)-TIME!M46), ABS(INDIRECT("'" &amp; M$2 &amp; "'!J" &amp; ROWS!M46)-TIME!M46))/TIME!M46, "")</f>
        <v>3.8022813688212121E-3</v>
      </c>
      <c r="N46" s="2">
        <f ca="1">_xlfn.IFNA(MAX(ABS(INDIRECT("'" &amp; N$2 &amp; "'!B" &amp; ROWS!N46)-TIME!N46), ABS(INDIRECT("'" &amp; N$2 &amp; "'!F" &amp; ROWS!N46)-TIME!N46), ABS(INDIRECT("'" &amp; N$2 &amp; "'!J" &amp; ROWS!N46)-TIME!N46))/TIME!N46, "")</f>
        <v>6.2370062370061046E-3</v>
      </c>
      <c r="O46" s="2">
        <f ca="1">_xlfn.IFNA(MAX(ABS(INDIRECT("'" &amp; O$2 &amp; "'!B" &amp; ROWS!O46)-TIME!O46), ABS(INDIRECT("'" &amp; O$2 &amp; "'!F" &amp; ROWS!O46)-TIME!O46), ABS(INDIRECT("'" &amp; O$2 &amp; "'!J" &amp; ROWS!O46)-TIME!O46))/TIME!O46, "")</f>
        <v>1.7208413001912188E-2</v>
      </c>
      <c r="P46" s="2" t="str">
        <f ca="1">_xlfn.IFNA(MAX(ABS(INDIRECT("'" &amp; P$2 &amp; "'!B" &amp; ROWS!P46)-TIME!P46), ABS(INDIRECT("'" &amp; P$2 &amp; "'!F" &amp; ROWS!P46)-TIME!P46), ABS(INDIRECT("'" &amp; P$2 &amp; "'!J" &amp; ROWS!P46)-TIME!P46))/TIME!P46, "")</f>
        <v/>
      </c>
      <c r="Q46" s="2" t="str">
        <f ca="1">_xlfn.IFNA(MAX(ABS(INDIRECT("'" &amp; Q$2 &amp; "'!B" &amp; ROWS!Q46)-TIME!Q46), ABS(INDIRECT("'" &amp; Q$2 &amp; "'!F" &amp; ROWS!Q46)-TIME!Q46), ABS(INDIRECT("'" &amp; Q$2 &amp; "'!J" &amp; ROWS!Q46)-TIME!Q46))/TIME!Q46, "")</f>
        <v/>
      </c>
      <c r="R46" s="2">
        <f ca="1">_xlfn.IFNA(MAX(ABS(INDIRECT("'" &amp; R$2 &amp; "'!B" &amp; ROWS!R46)-TIME!R46), ABS(INDIRECT("'" &amp; R$2 &amp; "'!F" &amp; ROWS!R46)-TIME!R46), ABS(INDIRECT("'" &amp; R$2 &amp; "'!J" &amp; ROWS!R46)-TIME!R46))/TIME!R46, "")</f>
        <v>0</v>
      </c>
      <c r="S46" s="2">
        <f ca="1">_xlfn.IFNA(MAX(ABS(INDIRECT("'" &amp; S$2 &amp; "'!B" &amp; ROWS!S46)-TIME!S46), ABS(INDIRECT("'" &amp; S$2 &amp; "'!F" &amp; ROWS!S46)-TIME!S46), ABS(INDIRECT("'" &amp; S$2 &amp; "'!J" &amp; ROWS!S46)-TIME!S46))/TIME!S46, "")</f>
        <v>3.4482758620689495E-2</v>
      </c>
      <c r="T46" s="2">
        <f ca="1">_xlfn.IFNA(MAX(ABS(INDIRECT("'" &amp; T$2 &amp; "'!B" &amp; ROWS!T46)-TIME!T46), ABS(INDIRECT("'" &amp; T$2 &amp; "'!F" &amp; ROWS!T46)-TIME!T46), ABS(INDIRECT("'" &amp; T$2 &amp; "'!J" &amp; ROWS!T46)-TIME!T46))/TIME!T46, "")</f>
        <v>2.4390243902438911E-2</v>
      </c>
      <c r="U46" s="2">
        <f ca="1">_xlfn.IFNA(MAX(ABS(INDIRECT("'" &amp; U$2 &amp; "'!B" &amp; ROWS!U46)-TIME!U46), ABS(INDIRECT("'" &amp; U$2 &amp; "'!F" &amp; ROWS!U46)-TIME!U46), ABS(INDIRECT("'" &amp; U$2 &amp; "'!J" &amp; ROWS!U46)-TIME!U46))/TIME!U46, "")</f>
        <v>2.0161290322580215E-3</v>
      </c>
      <c r="V46" s="2">
        <f ca="1">_xlfn.IFNA(MAX(ABS(INDIRECT("'" &amp; V$2 &amp; "'!B" &amp; ROWS!V46)-TIME!V46), ABS(INDIRECT("'" &amp; V$2 &amp; "'!F" &amp; ROWS!V46)-TIME!V46), ABS(INDIRECT("'" &amp; V$2 &amp; "'!J" &amp; ROWS!V46)-TIME!V46))/TIME!V46, "")</f>
        <v>1.0570824524312858E-2</v>
      </c>
      <c r="W46" s="2">
        <f ca="1">_xlfn.IFNA(MAX(ABS(INDIRECT("'" &amp; W$2 &amp; "'!B" &amp; ROWS!W46)-TIME!W46), ABS(INDIRECT("'" &amp; W$2 &amp; "'!F" &amp; ROWS!W46)-TIME!W46), ABS(INDIRECT("'" &amp; W$2 &amp; "'!J" &amp; ROWS!W46)-TIME!W46))/TIME!W46, "")</f>
        <v>3.846153846153764E-3</v>
      </c>
      <c r="X46" s="2" t="str">
        <f ca="1">_xlfn.IFNA(MAX(ABS(INDIRECT("'" &amp; X$2 &amp; "'!B" &amp; ROWS!X46)-TIME!X46), ABS(INDIRECT("'" &amp; X$2 &amp; "'!F" &amp; ROWS!X46)-TIME!X46), ABS(INDIRECT("'" &amp; X$2 &amp; "'!J" &amp; ROWS!X46)-TIME!X46))/TIME!X46, "")</f>
        <v/>
      </c>
      <c r="Y46" s="2" t="str">
        <f ca="1">_xlfn.IFNA(MAX(ABS(INDIRECT("'" &amp; Y$2 &amp; "'!B" &amp; ROWS!Y46)-TIME!Y46), ABS(INDIRECT("'" &amp; Y$2 &amp; "'!F" &amp; ROWS!Y46)-TIME!Y46), ABS(INDIRECT("'" &amp; Y$2 &amp; "'!J" &amp; ROWS!Y46)-TIME!Y46))/TIME!Y46, "")</f>
        <v/>
      </c>
    </row>
    <row r="47" spans="1:25" x14ac:dyDescent="0.25">
      <c r="A47" t="str">
        <f>METRICS!A46</f>
        <v>identParamDeclarator</v>
      </c>
      <c r="B47" s="2">
        <f ca="1">_xlfn.IFNA(MAX(ABS(INDIRECT("'" &amp; B$2 &amp; "'!B" &amp; ROWS!B47)-TIME!B47), ABS(INDIRECT("'" &amp; B$2 &amp; "'!F" &amp; ROWS!B47)-TIME!B47), ABS(INDIRECT("'" &amp; B$2 &amp; "'!J" &amp; ROWS!B47)-TIME!B47))/TIME!B47, "")</f>
        <v>0</v>
      </c>
      <c r="C47" s="2">
        <f ca="1">_xlfn.IFNA(MAX(ABS(INDIRECT("'" &amp; C$2 &amp; "'!B" &amp; ROWS!C47)-TIME!C47), ABS(INDIRECT("'" &amp; C$2 &amp; "'!F" &amp; ROWS!C47)-TIME!C47), ABS(INDIRECT("'" &amp; C$2 &amp; "'!J" &amp; ROWS!C47)-TIME!C47))/TIME!C47, "")</f>
        <v>0.16666666666666682</v>
      </c>
      <c r="D47" s="2">
        <f ca="1">_xlfn.IFNA(MAX(ABS(INDIRECT("'" &amp; D$2 &amp; "'!B" &amp; ROWS!D47)-TIME!D47), ABS(INDIRECT("'" &amp; D$2 &amp; "'!F" &amp; ROWS!D47)-TIME!D47), ABS(INDIRECT("'" &amp; D$2 &amp; "'!J" &amp; ROWS!D47)-TIME!D47))/TIME!D47, "")</f>
        <v>0.49999999999999989</v>
      </c>
      <c r="E47" s="2">
        <f ca="1">_xlfn.IFNA(MAX(ABS(INDIRECT("'" &amp; E$2 &amp; "'!B" &amp; ROWS!E47)-TIME!E47), ABS(INDIRECT("'" &amp; E$2 &amp; "'!F" &amp; ROWS!E47)-TIME!E47), ABS(INDIRECT("'" &amp; E$2 &amp; "'!J" &amp; ROWS!E47)-TIME!E47))/TIME!E47, "")</f>
        <v>2.7027027027027053E-2</v>
      </c>
      <c r="F47" s="2">
        <f ca="1">_xlfn.IFNA(MAX(ABS(INDIRECT("'" &amp; F$2 &amp; "'!B" &amp; ROWS!F47)-TIME!F47), ABS(INDIRECT("'" &amp; F$2 &amp; "'!F" &amp; ROWS!F47)-TIME!F47), ABS(INDIRECT("'" &amp; F$2 &amp; "'!J" &amp; ROWS!F47)-TIME!F47))/TIME!F47, "")</f>
        <v>3.8461538461538491E-2</v>
      </c>
      <c r="G47" s="2">
        <f ca="1">_xlfn.IFNA(MAX(ABS(INDIRECT("'" &amp; G$2 &amp; "'!B" &amp; ROWS!G47)-TIME!G47), ABS(INDIRECT("'" &amp; G$2 &amp; "'!F" &amp; ROWS!G47)-TIME!G47), ABS(INDIRECT("'" &amp; G$2 &amp; "'!J" &amp; ROWS!G47)-TIME!G47))/TIME!G47, "")</f>
        <v>3.8461538461538491E-2</v>
      </c>
      <c r="H47" s="2">
        <f ca="1">_xlfn.IFNA(MAX(ABS(INDIRECT("'" &amp; H$2 &amp; "'!B" &amp; ROWS!H47)-TIME!H47), ABS(INDIRECT("'" &amp; H$2 &amp; "'!F" &amp; ROWS!H47)-TIME!H47), ABS(INDIRECT("'" &amp; H$2 &amp; "'!J" &amp; ROWS!H47)-TIME!H47))/TIME!H47, "")</f>
        <v>5.7971014492753679E-2</v>
      </c>
      <c r="I47" s="2">
        <f ca="1">_xlfn.IFNA(MAX(ABS(INDIRECT("'" &amp; I$2 &amp; "'!B" &amp; ROWS!I47)-TIME!I47), ABS(INDIRECT("'" &amp; I$2 &amp; "'!F" &amp; ROWS!I47)-TIME!I47), ABS(INDIRECT("'" &amp; I$2 &amp; "'!J" &amp; ROWS!I47)-TIME!I47))/TIME!I47, "")</f>
        <v>1.492537313432837E-2</v>
      </c>
      <c r="J47" s="2">
        <f ca="1">_xlfn.IFNA(MAX(ABS(INDIRECT("'" &amp; J$2 &amp; "'!B" &amp; ROWS!J47)-TIME!J47), ABS(INDIRECT("'" &amp; J$2 &amp; "'!F" &amp; ROWS!J47)-TIME!J47), ABS(INDIRECT("'" &amp; J$2 &amp; "'!J" &amp; ROWS!J47)-TIME!J47))/TIME!J47, "")</f>
        <v>0</v>
      </c>
      <c r="K47" s="2">
        <f ca="1">_xlfn.IFNA(MAX(ABS(INDIRECT("'" &amp; K$2 &amp; "'!B" &amp; ROWS!K47)-TIME!K47), ABS(INDIRECT("'" &amp; K$2 &amp; "'!F" &amp; ROWS!K47)-TIME!K47), ABS(INDIRECT("'" &amp; K$2 &amp; "'!J" &amp; ROWS!K47)-TIME!K47))/TIME!K47, "")</f>
        <v>0</v>
      </c>
      <c r="L47" s="2">
        <f ca="1">_xlfn.IFNA(MAX(ABS(INDIRECT("'" &amp; L$2 &amp; "'!B" &amp; ROWS!L47)-TIME!L47), ABS(INDIRECT("'" &amp; L$2 &amp; "'!F" &amp; ROWS!L47)-TIME!L47), ABS(INDIRECT("'" &amp; L$2 &amp; "'!J" &amp; ROWS!L47)-TIME!L47))/TIME!L47, "")</f>
        <v>0</v>
      </c>
      <c r="M47" s="2">
        <f ca="1">_xlfn.IFNA(MAX(ABS(INDIRECT("'" &amp; M$2 &amp; "'!B" &amp; ROWS!M47)-TIME!M47), ABS(INDIRECT("'" &amp; M$2 &amp; "'!F" &amp; ROWS!M47)-TIME!M47), ABS(INDIRECT("'" &amp; M$2 &amp; "'!J" &amp; ROWS!M47)-TIME!M47))/TIME!M47, "")</f>
        <v>4.0000000000000036E-2</v>
      </c>
      <c r="N47" s="2">
        <f ca="1">_xlfn.IFNA(MAX(ABS(INDIRECT("'" &amp; N$2 &amp; "'!B" &amp; ROWS!N47)-TIME!N47), ABS(INDIRECT("'" &amp; N$2 &amp; "'!F" &amp; ROWS!N47)-TIME!N47), ABS(INDIRECT("'" &amp; N$2 &amp; "'!J" &amp; ROWS!N47)-TIME!N47))/TIME!N47, "")</f>
        <v>0</v>
      </c>
      <c r="O47" s="2">
        <f ca="1">_xlfn.IFNA(MAX(ABS(INDIRECT("'" &amp; O$2 &amp; "'!B" &amp; ROWS!O47)-TIME!O47), ABS(INDIRECT("'" &amp; O$2 &amp; "'!F" &amp; ROWS!O47)-TIME!O47), ABS(INDIRECT("'" &amp; O$2 &amp; "'!J" &amp; ROWS!O47)-TIME!O47))/TIME!O47, "")</f>
        <v>4.9999999999999906E-2</v>
      </c>
      <c r="P47" s="2">
        <f ca="1">_xlfn.IFNA(MAX(ABS(INDIRECT("'" &amp; P$2 &amp; "'!B" &amp; ROWS!P47)-TIME!P47), ABS(INDIRECT("'" &amp; P$2 &amp; "'!F" &amp; ROWS!P47)-TIME!P47), ABS(INDIRECT("'" &amp; P$2 &amp; "'!J" &amp; ROWS!P47)-TIME!P47))/TIME!P47, "")</f>
        <v>0.14285714285714296</v>
      </c>
      <c r="Q47" s="2">
        <f ca="1">_xlfn.IFNA(MAX(ABS(INDIRECT("'" &amp; Q$2 &amp; "'!B" &amp; ROWS!Q47)-TIME!Q47), ABS(INDIRECT("'" &amp; Q$2 &amp; "'!F" &amp; ROWS!Q47)-TIME!Q47), ABS(INDIRECT("'" &amp; Q$2 &amp; "'!J" &amp; ROWS!Q47)-TIME!Q47))/TIME!Q47, "")</f>
        <v>0.11111111111111122</v>
      </c>
      <c r="R47" s="2">
        <f ca="1">_xlfn.IFNA(MAX(ABS(INDIRECT("'" &amp; R$2 &amp; "'!B" &amp; ROWS!R47)-TIME!R47), ABS(INDIRECT("'" &amp; R$2 &amp; "'!F" &amp; ROWS!R47)-TIME!R47), ABS(INDIRECT("'" &amp; R$2 &amp; "'!J" &amp; ROWS!R47)-TIME!R47))/TIME!R47, "")</f>
        <v>0</v>
      </c>
      <c r="S47" s="2">
        <f ca="1">_xlfn.IFNA(MAX(ABS(INDIRECT("'" &amp; S$2 &amp; "'!B" &amp; ROWS!S47)-TIME!S47), ABS(INDIRECT("'" &amp; S$2 &amp; "'!F" &amp; ROWS!S47)-TIME!S47), ABS(INDIRECT("'" &amp; S$2 &amp; "'!J" &amp; ROWS!S47)-TIME!S47))/TIME!S47, "")</f>
        <v>0.33333333333333343</v>
      </c>
      <c r="T47" s="2">
        <f ca="1">_xlfn.IFNA(MAX(ABS(INDIRECT("'" &amp; T$2 &amp; "'!B" &amp; ROWS!T47)-TIME!T47), ABS(INDIRECT("'" &amp; T$2 &amp; "'!F" &amp; ROWS!T47)-TIME!T47), ABS(INDIRECT("'" &amp; T$2 &amp; "'!J" &amp; ROWS!T47)-TIME!T47))/TIME!T47, "")</f>
        <v>0</v>
      </c>
      <c r="U47" s="2">
        <f ca="1">_xlfn.IFNA(MAX(ABS(INDIRECT("'" &amp; U$2 &amp; "'!B" &amp; ROWS!U47)-TIME!U47), ABS(INDIRECT("'" &amp; U$2 &amp; "'!F" &amp; ROWS!U47)-TIME!U47), ABS(INDIRECT("'" &amp; U$2 &amp; "'!J" &amp; ROWS!U47)-TIME!U47))/TIME!U47, "")</f>
        <v>3.703703703703707E-2</v>
      </c>
      <c r="V47" s="2">
        <f ca="1">_xlfn.IFNA(MAX(ABS(INDIRECT("'" &amp; V$2 &amp; "'!B" &amp; ROWS!V47)-TIME!V47), ABS(INDIRECT("'" &amp; V$2 &amp; "'!F" &amp; ROWS!V47)-TIME!V47), ABS(INDIRECT("'" &amp; V$2 &amp; "'!J" &amp; ROWS!V47)-TIME!V47))/TIME!V47, "")</f>
        <v>2.3809523809523832E-2</v>
      </c>
      <c r="W47" s="2">
        <f ca="1">_xlfn.IFNA(MAX(ABS(INDIRECT("'" &amp; W$2 &amp; "'!B" &amp; ROWS!W47)-TIME!W47), ABS(INDIRECT("'" &amp; W$2 &amp; "'!F" &amp; ROWS!W47)-TIME!W47), ABS(INDIRECT("'" &amp; W$2 &amp; "'!J" &amp; ROWS!W47)-TIME!W47))/TIME!W47, "")</f>
        <v>4.5454545454545497E-2</v>
      </c>
      <c r="X47" s="2">
        <f ca="1">_xlfn.IFNA(MAX(ABS(INDIRECT("'" &amp; X$2 &amp; "'!B" &amp; ROWS!X47)-TIME!X47), ABS(INDIRECT("'" &amp; X$2 &amp; "'!F" &amp; ROWS!X47)-TIME!X47), ABS(INDIRECT("'" &amp; X$2 &amp; "'!J" &amp; ROWS!X47)-TIME!X47))/TIME!X47, "")</f>
        <v>0.14285714285714296</v>
      </c>
      <c r="Y47" s="2">
        <f ca="1">_xlfn.IFNA(MAX(ABS(INDIRECT("'" &amp; Y$2 &amp; "'!B" &amp; ROWS!Y47)-TIME!Y47), ABS(INDIRECT("'" &amp; Y$2 &amp; "'!F" &amp; ROWS!Y47)-TIME!Y47), ABS(INDIRECT("'" &amp; Y$2 &amp; "'!J" &amp; ROWS!Y47)-TIME!Y47))/TIME!Y47, "")</f>
        <v>0.12499999999999993</v>
      </c>
    </row>
    <row r="48" spans="1:25" x14ac:dyDescent="0.25">
      <c r="A48" t="str">
        <f>METRICS!A47</f>
        <v>ifwhileCtl</v>
      </c>
      <c r="B48" s="2">
        <f ca="1">_xlfn.IFNA(MAX(ABS(INDIRECT("'" &amp; B$2 &amp; "'!B" &amp; ROWS!B48)-TIME!B48), ABS(INDIRECT("'" &amp; B$2 &amp; "'!F" &amp; ROWS!B48)-TIME!B48), ABS(INDIRECT("'" &amp; B$2 &amp; "'!J" &amp; ROWS!B48)-TIME!B48))/TIME!B48, "")</f>
        <v>3.8461538461538491E-2</v>
      </c>
      <c r="C48" s="2">
        <f ca="1">_xlfn.IFNA(MAX(ABS(INDIRECT("'" &amp; C$2 &amp; "'!B" &amp; ROWS!C48)-TIME!C48), ABS(INDIRECT("'" &amp; C$2 &amp; "'!F" &amp; ROWS!C48)-TIME!C48), ABS(INDIRECT("'" &amp; C$2 &amp; "'!J" &amp; ROWS!C48)-TIME!C48))/TIME!C48, "")</f>
        <v>6.2500000000000056E-2</v>
      </c>
      <c r="D48" s="2">
        <f ca="1">_xlfn.IFNA(MAX(ABS(INDIRECT("'" &amp; D$2 &amp; "'!B" &amp; ROWS!D48)-TIME!D48), ABS(INDIRECT("'" &amp; D$2 &amp; "'!F" &amp; ROWS!D48)-TIME!D48), ABS(INDIRECT("'" &amp; D$2 &amp; "'!J" &amp; ROWS!D48)-TIME!D48))/TIME!D48, "")</f>
        <v>8.3333333333333301E-2</v>
      </c>
      <c r="E48" s="2">
        <f ca="1">_xlfn.IFNA(MAX(ABS(INDIRECT("'" &amp; E$2 &amp; "'!B" &amp; ROWS!E48)-TIME!E48), ABS(INDIRECT("'" &amp; E$2 &amp; "'!F" &amp; ROWS!E48)-TIME!E48), ABS(INDIRECT("'" &amp; E$2 &amp; "'!J" &amp; ROWS!E48)-TIME!E48))/TIME!E48, "")</f>
        <v>2.222222222222224E-2</v>
      </c>
      <c r="F48" s="2">
        <f ca="1">_xlfn.IFNA(MAX(ABS(INDIRECT("'" &amp; F$2 &amp; "'!B" &amp; ROWS!F48)-TIME!F48), ABS(INDIRECT("'" &amp; F$2 &amp; "'!F" &amp; ROWS!F48)-TIME!F48), ABS(INDIRECT("'" &amp; F$2 &amp; "'!J" &amp; ROWS!F48)-TIME!F48))/TIME!F48, "")</f>
        <v>8.3333333333333419E-3</v>
      </c>
      <c r="G48" s="2">
        <f ca="1">_xlfn.IFNA(MAX(ABS(INDIRECT("'" &amp; G$2 &amp; "'!B" &amp; ROWS!G48)-TIME!G48), ABS(INDIRECT("'" &amp; G$2 &amp; "'!F" &amp; ROWS!G48)-TIME!G48), ABS(INDIRECT("'" &amp; G$2 &amp; "'!J" &amp; ROWS!G48)-TIME!G48))/TIME!G48, "")</f>
        <v>1.6666666666666684E-2</v>
      </c>
      <c r="H48" s="2" t="str">
        <f ca="1">_xlfn.IFNA(MAX(ABS(INDIRECT("'" &amp; H$2 &amp; "'!B" &amp; ROWS!H48)-TIME!H48), ABS(INDIRECT("'" &amp; H$2 &amp; "'!F" &amp; ROWS!H48)-TIME!H48), ABS(INDIRECT("'" &amp; H$2 &amp; "'!J" &amp; ROWS!H48)-TIME!H48))/TIME!H48, "")</f>
        <v/>
      </c>
      <c r="I48" s="2" t="str">
        <f ca="1">_xlfn.IFNA(MAX(ABS(INDIRECT("'" &amp; I$2 &amp; "'!B" &amp; ROWS!I48)-TIME!I48), ABS(INDIRECT("'" &amp; I$2 &amp; "'!F" &amp; ROWS!I48)-TIME!I48), ABS(INDIRECT("'" &amp; I$2 &amp; "'!J" &amp; ROWS!I48)-TIME!I48))/TIME!I48, "")</f>
        <v/>
      </c>
      <c r="J48" s="2">
        <f ca="1">_xlfn.IFNA(MAX(ABS(INDIRECT("'" &amp; J$2 &amp; "'!B" &amp; ROWS!J48)-TIME!J48), ABS(INDIRECT("'" &amp; J$2 &amp; "'!F" &amp; ROWS!J48)-TIME!J48), ABS(INDIRECT("'" &amp; J$2 &amp; "'!J" &amp; ROWS!J48)-TIME!J48))/TIME!J48, "")</f>
        <v>8.3333333333333301E-2</v>
      </c>
      <c r="K48" s="2">
        <f ca="1">_xlfn.IFNA(MAX(ABS(INDIRECT("'" &amp; K$2 &amp; "'!B" &amp; ROWS!K48)-TIME!K48), ABS(INDIRECT("'" &amp; K$2 &amp; "'!F" &amp; ROWS!K48)-TIME!K48), ABS(INDIRECT("'" &amp; K$2 &amp; "'!J" &amp; ROWS!K48)-TIME!K48))/TIME!K48, "")</f>
        <v>9.999999999999995E-2</v>
      </c>
      <c r="L48" s="2">
        <f ca="1">_xlfn.IFNA(MAX(ABS(INDIRECT("'" &amp; L$2 &amp; "'!B" &amp; ROWS!L48)-TIME!L48), ABS(INDIRECT("'" &amp; L$2 &amp; "'!F" &amp; ROWS!L48)-TIME!L48), ABS(INDIRECT("'" &amp; L$2 &amp; "'!J" &amp; ROWS!L48)-TIME!L48))/TIME!L48, "")</f>
        <v>0</v>
      </c>
      <c r="M48" s="2">
        <f ca="1">_xlfn.IFNA(MAX(ABS(INDIRECT("'" &amp; M$2 &amp; "'!B" &amp; ROWS!M48)-TIME!M48), ABS(INDIRECT("'" &amp; M$2 &amp; "'!F" &amp; ROWS!M48)-TIME!M48), ABS(INDIRECT("'" &amp; M$2 &amp; "'!J" &amp; ROWS!M48)-TIME!M48))/TIME!M48, "")</f>
        <v>1.4492753623188259E-2</v>
      </c>
      <c r="N48" s="2">
        <f ca="1">_xlfn.IFNA(MAX(ABS(INDIRECT("'" &amp; N$2 &amp; "'!B" &amp; ROWS!N48)-TIME!N48), ABS(INDIRECT("'" &amp; N$2 &amp; "'!F" &amp; ROWS!N48)-TIME!N48), ABS(INDIRECT("'" &amp; N$2 &amp; "'!J" &amp; ROWS!N48)-TIME!N48))/TIME!N48, "")</f>
        <v>9.4339622641509517E-3</v>
      </c>
      <c r="O48" s="2">
        <f ca="1">_xlfn.IFNA(MAX(ABS(INDIRECT("'" &amp; O$2 &amp; "'!B" &amp; ROWS!O48)-TIME!O48), ABS(INDIRECT("'" &amp; O$2 &amp; "'!F" &amp; ROWS!O48)-TIME!O48), ABS(INDIRECT("'" &amp; O$2 &amp; "'!J" &amp; ROWS!O48)-TIME!O48))/TIME!O48, "")</f>
        <v>5.660377358490571E-2</v>
      </c>
      <c r="P48" s="2" t="str">
        <f ca="1">_xlfn.IFNA(MAX(ABS(INDIRECT("'" &amp; P$2 &amp; "'!B" &amp; ROWS!P48)-TIME!P48), ABS(INDIRECT("'" &amp; P$2 &amp; "'!F" &amp; ROWS!P48)-TIME!P48), ABS(INDIRECT("'" &amp; P$2 &amp; "'!J" &amp; ROWS!P48)-TIME!P48))/TIME!P48, "")</f>
        <v/>
      </c>
      <c r="Q48" s="2" t="str">
        <f ca="1">_xlfn.IFNA(MAX(ABS(INDIRECT("'" &amp; Q$2 &amp; "'!B" &amp; ROWS!Q48)-TIME!Q48), ABS(INDIRECT("'" &amp; Q$2 &amp; "'!F" &amp; ROWS!Q48)-TIME!Q48), ABS(INDIRECT("'" &amp; Q$2 &amp; "'!J" &amp; ROWS!Q48)-TIME!Q48))/TIME!Q48, "")</f>
        <v/>
      </c>
      <c r="R48" s="2">
        <f ca="1">_xlfn.IFNA(MAX(ABS(INDIRECT("'" &amp; R$2 &amp; "'!B" &amp; ROWS!R48)-TIME!R48), ABS(INDIRECT("'" &amp; R$2 &amp; "'!F" &amp; ROWS!R48)-TIME!R48), ABS(INDIRECT("'" &amp; R$2 &amp; "'!J" &amp; ROWS!R48)-TIME!R48))/TIME!R48, "")</f>
        <v>0</v>
      </c>
      <c r="S48" s="2">
        <f ca="1">_xlfn.IFNA(MAX(ABS(INDIRECT("'" &amp; S$2 &amp; "'!B" &amp; ROWS!S48)-TIME!S48), ABS(INDIRECT("'" &amp; S$2 &amp; "'!F" &amp; ROWS!S48)-TIME!S48), ABS(INDIRECT("'" &amp; S$2 &amp; "'!J" &amp; ROWS!S48)-TIME!S48))/TIME!S48, "")</f>
        <v>0</v>
      </c>
      <c r="T48" s="2">
        <f ca="1">_xlfn.IFNA(MAX(ABS(INDIRECT("'" &amp; T$2 &amp; "'!B" &amp; ROWS!T48)-TIME!T48), ABS(INDIRECT("'" &amp; T$2 &amp; "'!F" &amp; ROWS!T48)-TIME!T48), ABS(INDIRECT("'" &amp; T$2 &amp; "'!J" &amp; ROWS!T48)-TIME!T48))/TIME!T48, "")</f>
        <v>0</v>
      </c>
      <c r="U48" s="2">
        <f ca="1">_xlfn.IFNA(MAX(ABS(INDIRECT("'" &amp; U$2 &amp; "'!B" &amp; ROWS!U48)-TIME!U48), ABS(INDIRECT("'" &amp; U$2 &amp; "'!F" &amp; ROWS!U48)-TIME!U48), ABS(INDIRECT("'" &amp; U$2 &amp; "'!J" &amp; ROWS!U48)-TIME!U48))/TIME!U48, "")</f>
        <v>1.5384615384615398E-2</v>
      </c>
      <c r="V48" s="2">
        <f ca="1">_xlfn.IFNA(MAX(ABS(INDIRECT("'" &amp; V$2 &amp; "'!B" &amp; ROWS!V48)-TIME!V48), ABS(INDIRECT("'" &amp; V$2 &amp; "'!F" &amp; ROWS!V48)-TIME!V48), ABS(INDIRECT("'" &amp; V$2 &amp; "'!J" &amp; ROWS!V48)-TIME!V48))/TIME!V48, "")</f>
        <v>1.9230769230769246E-2</v>
      </c>
      <c r="W48" s="2">
        <f ca="1">_xlfn.IFNA(MAX(ABS(INDIRECT("'" &amp; W$2 &amp; "'!B" &amp; ROWS!W48)-TIME!W48), ABS(INDIRECT("'" &amp; W$2 &amp; "'!F" &amp; ROWS!W48)-TIME!W48), ABS(INDIRECT("'" &amp; W$2 &amp; "'!J" &amp; ROWS!W48)-TIME!W48))/TIME!W48, "")</f>
        <v>3.8461538461538491E-2</v>
      </c>
      <c r="X48" s="2" t="str">
        <f ca="1">_xlfn.IFNA(MAX(ABS(INDIRECT("'" &amp; X$2 &amp; "'!B" &amp; ROWS!X48)-TIME!X48), ABS(INDIRECT("'" &amp; X$2 &amp; "'!F" &amp; ROWS!X48)-TIME!X48), ABS(INDIRECT("'" &amp; X$2 &amp; "'!J" &amp; ROWS!X48)-TIME!X48))/TIME!X48, "")</f>
        <v/>
      </c>
      <c r="Y48" s="2" t="str">
        <f ca="1">_xlfn.IFNA(MAX(ABS(INDIRECT("'" &amp; Y$2 &amp; "'!B" &amp; ROWS!Y48)-TIME!Y48), ABS(INDIRECT("'" &amp; Y$2 &amp; "'!F" &amp; ROWS!Y48)-TIME!Y48), ABS(INDIRECT("'" &amp; Y$2 &amp; "'!J" &amp; ROWS!Y48)-TIME!Y48))/TIME!Y48, "")</f>
        <v/>
      </c>
    </row>
    <row r="49" spans="1:25" x14ac:dyDescent="0.25">
      <c r="A49" t="str">
        <f>METRICS!A48</f>
        <v>init_once</v>
      </c>
      <c r="B49" s="2">
        <f ca="1">_xlfn.IFNA(MAX(ABS(INDIRECT("'" &amp; B$2 &amp; "'!B" &amp; ROWS!B49)-TIME!B49), ABS(INDIRECT("'" &amp; B$2 &amp; "'!F" &amp; ROWS!B49)-TIME!B49), ABS(INDIRECT("'" &amp; B$2 &amp; "'!J" &amp; ROWS!B49)-TIME!B49))/TIME!B49, "")</f>
        <v>7.6923076923076983E-2</v>
      </c>
      <c r="C49" s="2">
        <f ca="1">_xlfn.IFNA(MAX(ABS(INDIRECT("'" &amp; C$2 &amp; "'!B" &amp; ROWS!C49)-TIME!C49), ABS(INDIRECT("'" &amp; C$2 &amp; "'!F" &amp; ROWS!C49)-TIME!C49), ABS(INDIRECT("'" &amp; C$2 &amp; "'!J" &amp; ROWS!C49)-TIME!C49))/TIME!C49, "")</f>
        <v>0</v>
      </c>
      <c r="D49" s="2">
        <f ca="1">_xlfn.IFNA(MAX(ABS(INDIRECT("'" &amp; D$2 &amp; "'!B" &amp; ROWS!D49)-TIME!D49), ABS(INDIRECT("'" &amp; D$2 &amp; "'!F" &amp; ROWS!D49)-TIME!D49), ABS(INDIRECT("'" &amp; D$2 &amp; "'!J" &amp; ROWS!D49)-TIME!D49))/TIME!D49, "")</f>
        <v>0</v>
      </c>
      <c r="E49" s="2">
        <f ca="1">_xlfn.IFNA(MAX(ABS(INDIRECT("'" &amp; E$2 &amp; "'!B" &amp; ROWS!E49)-TIME!E49), ABS(INDIRECT("'" &amp; E$2 &amp; "'!F" &amp; ROWS!E49)-TIME!E49), ABS(INDIRECT("'" &amp; E$2 &amp; "'!J" &amp; ROWS!E49)-TIME!E49))/TIME!E49, "")</f>
        <v>1.449275362318842E-2</v>
      </c>
      <c r="F49" s="2">
        <f ca="1">_xlfn.IFNA(MAX(ABS(INDIRECT("'" &amp; F$2 &amp; "'!B" &amp; ROWS!F49)-TIME!F49), ABS(INDIRECT("'" &amp; F$2 &amp; "'!F" &amp; ROWS!F49)-TIME!F49), ABS(INDIRECT("'" &amp; F$2 &amp; "'!J" &amp; ROWS!F49)-TIME!F49))/TIME!F49, "")</f>
        <v>2.3529411764705903E-2</v>
      </c>
      <c r="G49" s="2">
        <f ca="1">_xlfn.IFNA(MAX(ABS(INDIRECT("'" &amp; G$2 &amp; "'!B" &amp; ROWS!G49)-TIME!G49), ABS(INDIRECT("'" &amp; G$2 &amp; "'!F" &amp; ROWS!G49)-TIME!G49), ABS(INDIRECT("'" &amp; G$2 &amp; "'!J" &amp; ROWS!G49)-TIME!G49))/TIME!G49, "")</f>
        <v>0</v>
      </c>
      <c r="H49" s="2">
        <f ca="1">_xlfn.IFNA(MAX(ABS(INDIRECT("'" &amp; H$2 &amp; "'!B" &amp; ROWS!H49)-TIME!H49), ABS(INDIRECT("'" &amp; H$2 &amp; "'!F" &amp; ROWS!H49)-TIME!H49), ABS(INDIRECT("'" &amp; H$2 &amp; "'!J" &amp; ROWS!H49)-TIME!H49))/TIME!H49, "")</f>
        <v>2.2598870056497196E-2</v>
      </c>
      <c r="I49" s="2">
        <f ca="1">_xlfn.IFNA(MAX(ABS(INDIRECT("'" &amp; I$2 &amp; "'!B" &amp; ROWS!I49)-TIME!I49), ABS(INDIRECT("'" &amp; I$2 &amp; "'!F" &amp; ROWS!I49)-TIME!I49), ABS(INDIRECT("'" &amp; I$2 &amp; "'!J" &amp; ROWS!I49)-TIME!I49))/TIME!I49, "")</f>
        <v>2.3529411764705903E-2</v>
      </c>
      <c r="J49" s="2">
        <f ca="1">_xlfn.IFNA(MAX(ABS(INDIRECT("'" &amp; J$2 &amp; "'!B" &amp; ROWS!J49)-TIME!J49), ABS(INDIRECT("'" &amp; J$2 &amp; "'!F" &amp; ROWS!J49)-TIME!J49), ABS(INDIRECT("'" &amp; J$2 &amp; "'!J" &amp; ROWS!J49)-TIME!J49))/TIME!J49, "")</f>
        <v>0</v>
      </c>
      <c r="K49" s="2">
        <f ca="1">_xlfn.IFNA(MAX(ABS(INDIRECT("'" &amp; K$2 &amp; "'!B" &amp; ROWS!K49)-TIME!K49), ABS(INDIRECT("'" &amp; K$2 &amp; "'!F" &amp; ROWS!K49)-TIME!K49), ABS(INDIRECT("'" &amp; K$2 &amp; "'!J" &amp; ROWS!K49)-TIME!K49))/TIME!K49, "")</f>
        <v>0</v>
      </c>
      <c r="L49" s="2">
        <f ca="1">_xlfn.IFNA(MAX(ABS(INDIRECT("'" &amp; L$2 &amp; "'!B" &amp; ROWS!L49)-TIME!L49), ABS(INDIRECT("'" &amp; L$2 &amp; "'!F" &amp; ROWS!L49)-TIME!L49), ABS(INDIRECT("'" &amp; L$2 &amp; "'!J" &amp; ROWS!L49)-TIME!L49))/TIME!L49, "")</f>
        <v>0</v>
      </c>
      <c r="M49" s="2">
        <f ca="1">_xlfn.IFNA(MAX(ABS(INDIRECT("'" &amp; M$2 &amp; "'!B" &amp; ROWS!M49)-TIME!M49), ABS(INDIRECT("'" &amp; M$2 &amp; "'!F" &amp; ROWS!M49)-TIME!M49), ABS(INDIRECT("'" &amp; M$2 &amp; "'!J" &amp; ROWS!M49)-TIME!M49))/TIME!M49, "")</f>
        <v>2.6315789473684233E-2</v>
      </c>
      <c r="N49" s="2">
        <f ca="1">_xlfn.IFNA(MAX(ABS(INDIRECT("'" &amp; N$2 &amp; "'!B" &amp; ROWS!N49)-TIME!N49), ABS(INDIRECT("'" &amp; N$2 &amp; "'!F" &amp; ROWS!N49)-TIME!N49), ABS(INDIRECT("'" &amp; N$2 &amp; "'!J" &amp; ROWS!N49)-TIME!N49))/TIME!N49, "")</f>
        <v>3.1250000000000028E-2</v>
      </c>
      <c r="O49" s="2">
        <f ca="1">_xlfn.IFNA(MAX(ABS(INDIRECT("'" &amp; O$2 &amp; "'!B" &amp; ROWS!O49)-TIME!O49), ABS(INDIRECT("'" &amp; O$2 &amp; "'!F" &amp; ROWS!O49)-TIME!O49), ABS(INDIRECT("'" &amp; O$2 &amp; "'!J" &amp; ROWS!O49)-TIME!O49))/TIME!O49, "")</f>
        <v>3.2258064516129059E-2</v>
      </c>
      <c r="P49" s="2">
        <f ca="1">_xlfn.IFNA(MAX(ABS(INDIRECT("'" &amp; P$2 &amp; "'!B" &amp; ROWS!P49)-TIME!P49), ABS(INDIRECT("'" &amp; P$2 &amp; "'!F" &amp; ROWS!P49)-TIME!P49), ABS(INDIRECT("'" &amp; P$2 &amp; "'!J" &amp; ROWS!P49)-TIME!P49))/TIME!P49, "")</f>
        <v>0.10000000000000009</v>
      </c>
      <c r="Q49" s="2">
        <f ca="1">_xlfn.IFNA(MAX(ABS(INDIRECT("'" &amp; Q$2 &amp; "'!B" &amp; ROWS!Q49)-TIME!Q49), ABS(INDIRECT("'" &amp; Q$2 &amp; "'!F" &amp; ROWS!Q49)-TIME!Q49), ABS(INDIRECT("'" &amp; Q$2 &amp; "'!J" &amp; ROWS!Q49)-TIME!Q49))/TIME!Q49, "")</f>
        <v>9.090909090909087E-2</v>
      </c>
      <c r="R49" s="2">
        <f ca="1">_xlfn.IFNA(MAX(ABS(INDIRECT("'" &amp; R$2 &amp; "'!B" &amp; ROWS!R49)-TIME!R49), ABS(INDIRECT("'" &amp; R$2 &amp; "'!F" &amp; ROWS!R49)-TIME!R49), ABS(INDIRECT("'" &amp; R$2 &amp; "'!J" &amp; ROWS!R49)-TIME!R49))/TIME!R49, "")</f>
        <v>0.25000000000000006</v>
      </c>
      <c r="S49" s="2">
        <f ca="1">_xlfn.IFNA(MAX(ABS(INDIRECT("'" &amp; S$2 &amp; "'!B" &amp; ROWS!S49)-TIME!S49), ABS(INDIRECT("'" &amp; S$2 &amp; "'!F" &amp; ROWS!S49)-TIME!S49), ABS(INDIRECT("'" &amp; S$2 &amp; "'!J" &amp; ROWS!S49)-TIME!S49))/TIME!S49, "")</f>
        <v>0.1999999999999999</v>
      </c>
      <c r="T49" s="2">
        <f ca="1">_xlfn.IFNA(MAX(ABS(INDIRECT("'" &amp; T$2 &amp; "'!B" &amp; ROWS!T49)-TIME!T49), ABS(INDIRECT("'" &amp; T$2 &amp; "'!F" &amp; ROWS!T49)-TIME!T49), ABS(INDIRECT("'" &amp; T$2 &amp; "'!J" &amp; ROWS!T49)-TIME!T49))/TIME!T49, "")</f>
        <v>0</v>
      </c>
      <c r="U49" s="2">
        <f ca="1">_xlfn.IFNA(MAX(ABS(INDIRECT("'" &amp; U$2 &amp; "'!B" &amp; ROWS!U49)-TIME!U49), ABS(INDIRECT("'" &amp; U$2 &amp; "'!F" &amp; ROWS!U49)-TIME!U49), ABS(INDIRECT("'" &amp; U$2 &amp; "'!J" &amp; ROWS!U49)-TIME!U49))/TIME!U49, "")</f>
        <v>2.5641025641025664E-2</v>
      </c>
      <c r="V49" s="2">
        <f ca="1">_xlfn.IFNA(MAX(ABS(INDIRECT("'" &amp; V$2 &amp; "'!B" &amp; ROWS!V49)-TIME!V49), ABS(INDIRECT("'" &amp; V$2 &amp; "'!F" &amp; ROWS!V49)-TIME!V49), ABS(INDIRECT("'" &amp; V$2 &amp; "'!J" &amp; ROWS!V49)-TIME!V49))/TIME!V49, "")</f>
        <v>1.5873015873015886E-2</v>
      </c>
      <c r="W49" s="2">
        <f ca="1">_xlfn.IFNA(MAX(ABS(INDIRECT("'" &amp; W$2 &amp; "'!B" &amp; ROWS!W49)-TIME!W49), ABS(INDIRECT("'" &amp; W$2 &amp; "'!F" &amp; ROWS!W49)-TIME!W49), ABS(INDIRECT("'" &amp; W$2 &amp; "'!J" &amp; ROWS!W49)-TIME!W49))/TIME!W49, "")</f>
        <v>0</v>
      </c>
      <c r="X49" s="2">
        <f ca="1">_xlfn.IFNA(MAX(ABS(INDIRECT("'" &amp; X$2 &amp; "'!B" &amp; ROWS!X49)-TIME!X49), ABS(INDIRECT("'" &amp; X$2 &amp; "'!F" &amp; ROWS!X49)-TIME!X49), ABS(INDIRECT("'" &amp; X$2 &amp; "'!J" &amp; ROWS!X49)-TIME!X49))/TIME!X49, "")</f>
        <v>0.10000000000000009</v>
      </c>
      <c r="Y49" s="2">
        <f ca="1">_xlfn.IFNA(MAX(ABS(INDIRECT("'" &amp; Y$2 &amp; "'!B" &amp; ROWS!Y49)-TIME!Y49), ABS(INDIRECT("'" &amp; Y$2 &amp; "'!F" &amp; ROWS!Y49)-TIME!Y49), ABS(INDIRECT("'" &amp; Y$2 &amp; "'!J" &amp; ROWS!Y49)-TIME!Y49))/TIME!Y49, "")</f>
        <v>0.1666666666666666</v>
      </c>
    </row>
    <row r="50" spans="1:25" x14ac:dyDescent="0.25">
      <c r="A50" t="str">
        <f>METRICS!A49</f>
        <v>io1</v>
      </c>
      <c r="B50" s="2" t="str">
        <f ca="1">_xlfn.IFNA(MAX(ABS(INDIRECT("'" &amp; B$2 &amp; "'!B" &amp; ROWS!B50)-TIME!B50), ABS(INDIRECT("'" &amp; B$2 &amp; "'!F" &amp; ROWS!B50)-TIME!B50), ABS(INDIRECT("'" &amp; B$2 &amp; "'!J" &amp; ROWS!B50)-TIME!B50))/TIME!B50, "")</f>
        <v/>
      </c>
      <c r="C50" s="2" t="str">
        <f ca="1">_xlfn.IFNA(MAX(ABS(INDIRECT("'" &amp; C$2 &amp; "'!B" &amp; ROWS!C50)-TIME!C50), ABS(INDIRECT("'" &amp; C$2 &amp; "'!F" &amp; ROWS!C50)-TIME!C50), ABS(INDIRECT("'" &amp; C$2 &amp; "'!J" &amp; ROWS!C50)-TIME!C50))/TIME!C50, "")</f>
        <v/>
      </c>
      <c r="D50" s="2" t="str">
        <f ca="1">_xlfn.IFNA(MAX(ABS(INDIRECT("'" &amp; D$2 &amp; "'!B" &amp; ROWS!D50)-TIME!D50), ABS(INDIRECT("'" &amp; D$2 &amp; "'!F" &amp; ROWS!D50)-TIME!D50), ABS(INDIRECT("'" &amp; D$2 &amp; "'!J" &amp; ROWS!D50)-TIME!D50))/TIME!D50, "")</f>
        <v/>
      </c>
      <c r="E50" s="2" t="str">
        <f ca="1">_xlfn.IFNA(MAX(ABS(INDIRECT("'" &amp; E$2 &amp; "'!B" &amp; ROWS!E50)-TIME!E50), ABS(INDIRECT("'" &amp; E$2 &amp; "'!F" &amp; ROWS!E50)-TIME!E50), ABS(INDIRECT("'" &amp; E$2 &amp; "'!J" &amp; ROWS!E50)-TIME!E50))/TIME!E50, "")</f>
        <v/>
      </c>
      <c r="F50" s="2" t="str">
        <f ca="1">_xlfn.IFNA(MAX(ABS(INDIRECT("'" &amp; F$2 &amp; "'!B" &amp; ROWS!F50)-TIME!F50), ABS(INDIRECT("'" &amp; F$2 &amp; "'!F" &amp; ROWS!F50)-TIME!F50), ABS(INDIRECT("'" &amp; F$2 &amp; "'!J" &amp; ROWS!F50)-TIME!F50))/TIME!F50, "")</f>
        <v/>
      </c>
      <c r="G50" s="2" t="str">
        <f ca="1">_xlfn.IFNA(MAX(ABS(INDIRECT("'" &amp; G$2 &amp; "'!B" &amp; ROWS!G50)-TIME!G50), ABS(INDIRECT("'" &amp; G$2 &amp; "'!F" &amp; ROWS!G50)-TIME!G50), ABS(INDIRECT("'" &amp; G$2 &amp; "'!J" &amp; ROWS!G50)-TIME!G50))/TIME!G50, "")</f>
        <v/>
      </c>
      <c r="H50" s="2" t="str">
        <f ca="1">_xlfn.IFNA(MAX(ABS(INDIRECT("'" &amp; H$2 &amp; "'!B" &amp; ROWS!H50)-TIME!H50), ABS(INDIRECT("'" &amp; H$2 &amp; "'!F" &amp; ROWS!H50)-TIME!H50), ABS(INDIRECT("'" &amp; H$2 &amp; "'!J" &amp; ROWS!H50)-TIME!H50))/TIME!H50, "")</f>
        <v/>
      </c>
      <c r="I50" s="2" t="str">
        <f ca="1">_xlfn.IFNA(MAX(ABS(INDIRECT("'" &amp; I$2 &amp; "'!B" &amp; ROWS!I50)-TIME!I50), ABS(INDIRECT("'" &amp; I$2 &amp; "'!F" &amp; ROWS!I50)-TIME!I50), ABS(INDIRECT("'" &amp; I$2 &amp; "'!J" &amp; ROWS!I50)-TIME!I50))/TIME!I50, "")</f>
        <v/>
      </c>
      <c r="J50" s="2" t="str">
        <f ca="1">_xlfn.IFNA(MAX(ABS(INDIRECT("'" &amp; J$2 &amp; "'!B" &amp; ROWS!J50)-TIME!J50), ABS(INDIRECT("'" &amp; J$2 &amp; "'!F" &amp; ROWS!J50)-TIME!J50), ABS(INDIRECT("'" &amp; J$2 &amp; "'!J" &amp; ROWS!J50)-TIME!J50))/TIME!J50, "")</f>
        <v/>
      </c>
      <c r="K50" s="2" t="str">
        <f ca="1">_xlfn.IFNA(MAX(ABS(INDIRECT("'" &amp; K$2 &amp; "'!B" &amp; ROWS!K50)-TIME!K50), ABS(INDIRECT("'" &amp; K$2 &amp; "'!F" &amp; ROWS!K50)-TIME!K50), ABS(INDIRECT("'" &amp; K$2 &amp; "'!J" &amp; ROWS!K50)-TIME!K50))/TIME!K50, "")</f>
        <v/>
      </c>
      <c r="L50" s="2" t="str">
        <f ca="1">_xlfn.IFNA(MAX(ABS(INDIRECT("'" &amp; L$2 &amp; "'!B" &amp; ROWS!L50)-TIME!L50), ABS(INDIRECT("'" &amp; L$2 &amp; "'!F" &amp; ROWS!L50)-TIME!L50), ABS(INDIRECT("'" &amp; L$2 &amp; "'!J" &amp; ROWS!L50)-TIME!L50))/TIME!L50, "")</f>
        <v/>
      </c>
      <c r="M50" s="2" t="str">
        <f ca="1">_xlfn.IFNA(MAX(ABS(INDIRECT("'" &amp; M$2 &amp; "'!B" &amp; ROWS!M50)-TIME!M50), ABS(INDIRECT("'" &amp; M$2 &amp; "'!F" &amp; ROWS!M50)-TIME!M50), ABS(INDIRECT("'" &amp; M$2 &amp; "'!J" &amp; ROWS!M50)-TIME!M50))/TIME!M50, "")</f>
        <v/>
      </c>
      <c r="N50" s="2" t="str">
        <f ca="1">_xlfn.IFNA(MAX(ABS(INDIRECT("'" &amp; N$2 &amp; "'!B" &amp; ROWS!N50)-TIME!N50), ABS(INDIRECT("'" &amp; N$2 &amp; "'!F" &amp; ROWS!N50)-TIME!N50), ABS(INDIRECT("'" &amp; N$2 &amp; "'!J" &amp; ROWS!N50)-TIME!N50))/TIME!N50, "")</f>
        <v/>
      </c>
      <c r="O50" s="2" t="str">
        <f ca="1">_xlfn.IFNA(MAX(ABS(INDIRECT("'" &amp; O$2 &amp; "'!B" &amp; ROWS!O50)-TIME!O50), ABS(INDIRECT("'" &amp; O$2 &amp; "'!F" &amp; ROWS!O50)-TIME!O50), ABS(INDIRECT("'" &amp; O$2 &amp; "'!J" &amp; ROWS!O50)-TIME!O50))/TIME!O50, "")</f>
        <v/>
      </c>
      <c r="P50" s="2" t="str">
        <f ca="1">_xlfn.IFNA(MAX(ABS(INDIRECT("'" &amp; P$2 &amp; "'!B" &amp; ROWS!P50)-TIME!P50), ABS(INDIRECT("'" &amp; P$2 &amp; "'!F" &amp; ROWS!P50)-TIME!P50), ABS(INDIRECT("'" &amp; P$2 &amp; "'!J" &amp; ROWS!P50)-TIME!P50))/TIME!P50, "")</f>
        <v/>
      </c>
      <c r="Q50" s="2" t="str">
        <f ca="1">_xlfn.IFNA(MAX(ABS(INDIRECT("'" &amp; Q$2 &amp; "'!B" &amp; ROWS!Q50)-TIME!Q50), ABS(INDIRECT("'" &amp; Q$2 &amp; "'!F" &amp; ROWS!Q50)-TIME!Q50), ABS(INDIRECT("'" &amp; Q$2 &amp; "'!J" &amp; ROWS!Q50)-TIME!Q50))/TIME!Q50, "")</f>
        <v/>
      </c>
      <c r="R50" s="2">
        <f ca="1">_xlfn.IFNA(MAX(ABS(INDIRECT("'" &amp; R$2 &amp; "'!B" &amp; ROWS!R50)-TIME!R50), ABS(INDIRECT("'" &amp; R$2 &amp; "'!F" &amp; ROWS!R50)-TIME!R50), ABS(INDIRECT("'" &amp; R$2 &amp; "'!J" &amp; ROWS!R50)-TIME!R50))/TIME!R50, "")</f>
        <v>9.4786729857819999E-3</v>
      </c>
      <c r="S50" s="2">
        <f ca="1">_xlfn.IFNA(MAX(ABS(INDIRECT("'" &amp; S$2 &amp; "'!B" &amp; ROWS!S50)-TIME!S50), ABS(INDIRECT("'" &amp; S$2 &amp; "'!F" &amp; ROWS!S50)-TIME!S50), ABS(INDIRECT("'" &amp; S$2 &amp; "'!J" &amp; ROWS!S50)-TIME!S50))/TIME!S50, "")</f>
        <v>1.7543859649122629E-2</v>
      </c>
      <c r="T50" s="2">
        <f ca="1">_xlfn.IFNA(MAX(ABS(INDIRECT("'" &amp; T$2 &amp; "'!B" &amp; ROWS!T50)-TIME!T50), ABS(INDIRECT("'" &amp; T$2 &amp; "'!F" &amp; ROWS!T50)-TIME!T50), ABS(INDIRECT("'" &amp; T$2 &amp; "'!J" &amp; ROWS!T50)-TIME!T50))/TIME!T50, "")</f>
        <v>5.7142857142857195E-3</v>
      </c>
      <c r="U50" s="2" t="str">
        <f ca="1">_xlfn.IFNA(MAX(ABS(INDIRECT("'" &amp; U$2 &amp; "'!B" &amp; ROWS!U50)-TIME!U50), ABS(INDIRECT("'" &amp; U$2 &amp; "'!F" &amp; ROWS!U50)-TIME!U50), ABS(INDIRECT("'" &amp; U$2 &amp; "'!J" &amp; ROWS!U50)-TIME!U50))/TIME!U50, "")</f>
        <v/>
      </c>
      <c r="V50" s="2" t="str">
        <f ca="1">_xlfn.IFNA(MAX(ABS(INDIRECT("'" &amp; V$2 &amp; "'!B" &amp; ROWS!V50)-TIME!V50), ABS(INDIRECT("'" &amp; V$2 &amp; "'!F" &amp; ROWS!V50)-TIME!V50), ABS(INDIRECT("'" &amp; V$2 &amp; "'!J" &amp; ROWS!V50)-TIME!V50))/TIME!V50, "")</f>
        <v/>
      </c>
      <c r="W50" s="2" t="str">
        <f ca="1">_xlfn.IFNA(MAX(ABS(INDIRECT("'" &amp; W$2 &amp; "'!B" &amp; ROWS!W50)-TIME!W50), ABS(INDIRECT("'" &amp; W$2 &amp; "'!F" &amp; ROWS!W50)-TIME!W50), ABS(INDIRECT("'" &amp; W$2 &amp; "'!J" &amp; ROWS!W50)-TIME!W50))/TIME!W50, "")</f>
        <v/>
      </c>
      <c r="X50" s="2" t="str">
        <f ca="1">_xlfn.IFNA(MAX(ABS(INDIRECT("'" &amp; X$2 &amp; "'!B" &amp; ROWS!X50)-TIME!X50), ABS(INDIRECT("'" &amp; X$2 &amp; "'!F" &amp; ROWS!X50)-TIME!X50), ABS(INDIRECT("'" &amp; X$2 &amp; "'!J" &amp; ROWS!X50)-TIME!X50))/TIME!X50, "")</f>
        <v/>
      </c>
      <c r="Y50" s="2" t="str">
        <f ca="1">_xlfn.IFNA(MAX(ABS(INDIRECT("'" &amp; Y$2 &amp; "'!B" &amp; ROWS!Y50)-TIME!Y50), ABS(INDIRECT("'" &amp; Y$2 &amp; "'!F" &amp; ROWS!Y50)-TIME!Y50), ABS(INDIRECT("'" &amp; Y$2 &amp; "'!J" &amp; ROWS!Y50)-TIME!Y50))/TIME!Y50, "")</f>
        <v/>
      </c>
    </row>
    <row r="51" spans="1:25" x14ac:dyDescent="0.25">
      <c r="A51" t="str">
        <f>METRICS!A50</f>
        <v>io2</v>
      </c>
      <c r="B51" s="2" t="str">
        <f ca="1">_xlfn.IFNA(MAX(ABS(INDIRECT("'" &amp; B$2 &amp; "'!B" &amp; ROWS!B51)-TIME!B51), ABS(INDIRECT("'" &amp; B$2 &amp; "'!F" &amp; ROWS!B51)-TIME!B51), ABS(INDIRECT("'" &amp; B$2 &amp; "'!J" &amp; ROWS!B51)-TIME!B51))/TIME!B51, "")</f>
        <v/>
      </c>
      <c r="C51" s="2" t="str">
        <f ca="1">_xlfn.IFNA(MAX(ABS(INDIRECT("'" &amp; C$2 &amp; "'!B" &amp; ROWS!C51)-TIME!C51), ABS(INDIRECT("'" &amp; C$2 &amp; "'!F" &amp; ROWS!C51)-TIME!C51), ABS(INDIRECT("'" &amp; C$2 &amp; "'!J" &amp; ROWS!C51)-TIME!C51))/TIME!C51, "")</f>
        <v/>
      </c>
      <c r="D51" s="2" t="str">
        <f ca="1">_xlfn.IFNA(MAX(ABS(INDIRECT("'" &amp; D$2 &amp; "'!B" &amp; ROWS!D51)-TIME!D51), ABS(INDIRECT("'" &amp; D$2 &amp; "'!F" &amp; ROWS!D51)-TIME!D51), ABS(INDIRECT("'" &amp; D$2 &amp; "'!J" &amp; ROWS!D51)-TIME!D51))/TIME!D51, "")</f>
        <v/>
      </c>
      <c r="E51" s="2" t="str">
        <f ca="1">_xlfn.IFNA(MAX(ABS(INDIRECT("'" &amp; E$2 &amp; "'!B" &amp; ROWS!E51)-TIME!E51), ABS(INDIRECT("'" &amp; E$2 &amp; "'!F" &amp; ROWS!E51)-TIME!E51), ABS(INDIRECT("'" &amp; E$2 &amp; "'!J" &amp; ROWS!E51)-TIME!E51))/TIME!E51, "")</f>
        <v/>
      </c>
      <c r="F51" s="2" t="str">
        <f ca="1">_xlfn.IFNA(MAX(ABS(INDIRECT("'" &amp; F$2 &amp; "'!B" &amp; ROWS!F51)-TIME!F51), ABS(INDIRECT("'" &amp; F$2 &amp; "'!F" &amp; ROWS!F51)-TIME!F51), ABS(INDIRECT("'" &amp; F$2 &amp; "'!J" &amp; ROWS!F51)-TIME!F51))/TIME!F51, "")</f>
        <v/>
      </c>
      <c r="G51" s="2" t="str">
        <f ca="1">_xlfn.IFNA(MAX(ABS(INDIRECT("'" &amp; G$2 &amp; "'!B" &amp; ROWS!G51)-TIME!G51), ABS(INDIRECT("'" &amp; G$2 &amp; "'!F" &amp; ROWS!G51)-TIME!G51), ABS(INDIRECT("'" &amp; G$2 &amp; "'!J" &amp; ROWS!G51)-TIME!G51))/TIME!G51, "")</f>
        <v/>
      </c>
      <c r="H51" s="2" t="str">
        <f ca="1">_xlfn.IFNA(MAX(ABS(INDIRECT("'" &amp; H$2 &amp; "'!B" &amp; ROWS!H51)-TIME!H51), ABS(INDIRECT("'" &amp; H$2 &amp; "'!F" &amp; ROWS!H51)-TIME!H51), ABS(INDIRECT("'" &amp; H$2 &amp; "'!J" &amp; ROWS!H51)-TIME!H51))/TIME!H51, "")</f>
        <v/>
      </c>
      <c r="I51" s="2" t="str">
        <f ca="1">_xlfn.IFNA(MAX(ABS(INDIRECT("'" &amp; I$2 &amp; "'!B" &amp; ROWS!I51)-TIME!I51), ABS(INDIRECT("'" &amp; I$2 &amp; "'!F" &amp; ROWS!I51)-TIME!I51), ABS(INDIRECT("'" &amp; I$2 &amp; "'!J" &amp; ROWS!I51)-TIME!I51))/TIME!I51, "")</f>
        <v/>
      </c>
      <c r="J51" s="2">
        <f ca="1">_xlfn.IFNA(MAX(ABS(INDIRECT("'" &amp; J$2 &amp; "'!B" &amp; ROWS!J51)-TIME!J51), ABS(INDIRECT("'" &amp; J$2 &amp; "'!F" &amp; ROWS!J51)-TIME!J51), ABS(INDIRECT("'" &amp; J$2 &amp; "'!J" &amp; ROWS!J51)-TIME!J51))/TIME!J51, "")</f>
        <v>3.524229074889793E-3</v>
      </c>
      <c r="K51" s="2">
        <f ca="1">_xlfn.IFNA(MAX(ABS(INDIRECT("'" &amp; K$2 &amp; "'!B" &amp; ROWS!K51)-TIME!K51), ABS(INDIRECT("'" &amp; K$2 &amp; "'!F" &amp; ROWS!K51)-TIME!K51), ABS(INDIRECT("'" &amp; K$2 &amp; "'!J" &amp; ROWS!K51)-TIME!K51))/TIME!K51, "")</f>
        <v>5.3619302949061707E-3</v>
      </c>
      <c r="L51" s="2">
        <f ca="1">_xlfn.IFNA(MAX(ABS(INDIRECT("'" &amp; L$2 &amp; "'!B" &amp; ROWS!L51)-TIME!L51), ABS(INDIRECT("'" &amp; L$2 &amp; "'!F" &amp; ROWS!L51)-TIME!L51), ABS(INDIRECT("'" &amp; L$2 &amp; "'!J" &amp; ROWS!L51)-TIME!L51))/TIME!L51, "")</f>
        <v>1.8633540372670686E-2</v>
      </c>
      <c r="M51" s="2" t="str">
        <f ca="1">_xlfn.IFNA(MAX(ABS(INDIRECT("'" &amp; M$2 &amp; "'!B" &amp; ROWS!M51)-TIME!M51), ABS(INDIRECT("'" &amp; M$2 &amp; "'!F" &amp; ROWS!M51)-TIME!M51), ABS(INDIRECT("'" &amp; M$2 &amp; "'!J" &amp; ROWS!M51)-TIME!M51))/TIME!M51, "")</f>
        <v/>
      </c>
      <c r="N51" s="2" t="str">
        <f ca="1">_xlfn.IFNA(MAX(ABS(INDIRECT("'" &amp; N$2 &amp; "'!B" &amp; ROWS!N51)-TIME!N51), ABS(INDIRECT("'" &amp; N$2 &amp; "'!F" &amp; ROWS!N51)-TIME!N51), ABS(INDIRECT("'" &amp; N$2 &amp; "'!J" &amp; ROWS!N51)-TIME!N51))/TIME!N51, "")</f>
        <v/>
      </c>
      <c r="O51" s="2" t="str">
        <f ca="1">_xlfn.IFNA(MAX(ABS(INDIRECT("'" &amp; O$2 &amp; "'!B" &amp; ROWS!O51)-TIME!O51), ABS(INDIRECT("'" &amp; O$2 &amp; "'!F" &amp; ROWS!O51)-TIME!O51), ABS(INDIRECT("'" &amp; O$2 &amp; "'!J" &amp; ROWS!O51)-TIME!O51))/TIME!O51, "")</f>
        <v/>
      </c>
      <c r="P51" s="2" t="str">
        <f ca="1">_xlfn.IFNA(MAX(ABS(INDIRECT("'" &amp; P$2 &amp; "'!B" &amp; ROWS!P51)-TIME!P51), ABS(INDIRECT("'" &amp; P$2 &amp; "'!F" &amp; ROWS!P51)-TIME!P51), ABS(INDIRECT("'" &amp; P$2 &amp; "'!J" &amp; ROWS!P51)-TIME!P51))/TIME!P51, "")</f>
        <v/>
      </c>
      <c r="Q51" s="2" t="str">
        <f ca="1">_xlfn.IFNA(MAX(ABS(INDIRECT("'" &amp; Q$2 &amp; "'!B" &amp; ROWS!Q51)-TIME!Q51), ABS(INDIRECT("'" &amp; Q$2 &amp; "'!F" &amp; ROWS!Q51)-TIME!Q51), ABS(INDIRECT("'" &amp; Q$2 &amp; "'!J" &amp; ROWS!Q51)-TIME!Q51))/TIME!Q51, "")</f>
        <v/>
      </c>
      <c r="R51" s="2">
        <f ca="1">_xlfn.IFNA(MAX(ABS(INDIRECT("'" &amp; R$2 &amp; "'!B" &amp; ROWS!R51)-TIME!R51), ABS(INDIRECT("'" &amp; R$2 &amp; "'!F" &amp; ROWS!R51)-TIME!R51), ABS(INDIRECT("'" &amp; R$2 &amp; "'!J" &amp; ROWS!R51)-TIME!R51))/TIME!R51, "")</f>
        <v>1.1264080100125138E-2</v>
      </c>
      <c r="S51" s="2">
        <f ca="1">_xlfn.IFNA(MAX(ABS(INDIRECT("'" &amp; S$2 &amp; "'!B" &amp; ROWS!S51)-TIME!S51), ABS(INDIRECT("'" &amp; S$2 &amp; "'!F" &amp; ROWS!S51)-TIME!S51), ABS(INDIRECT("'" &amp; S$2 &amp; "'!J" &amp; ROWS!S51)-TIME!S51))/TIME!S51, "")</f>
        <v>3.2467532467531776E-3</v>
      </c>
      <c r="T51" s="2">
        <f ca="1">_xlfn.IFNA(MAX(ABS(INDIRECT("'" &amp; T$2 &amp; "'!B" &amp; ROWS!T51)-TIME!T51), ABS(INDIRECT("'" &amp; T$2 &amp; "'!F" &amp; ROWS!T51)-TIME!T51), ABS(INDIRECT("'" &amp; T$2 &amp; "'!J" &amp; ROWS!T51)-TIME!T51))/TIME!T51, "")</f>
        <v>3.4965034965035776E-3</v>
      </c>
      <c r="U51" s="2" t="str">
        <f ca="1">_xlfn.IFNA(MAX(ABS(INDIRECT("'" &amp; U$2 &amp; "'!B" &amp; ROWS!U51)-TIME!U51), ABS(INDIRECT("'" &amp; U$2 &amp; "'!F" &amp; ROWS!U51)-TIME!U51), ABS(INDIRECT("'" &amp; U$2 &amp; "'!J" &amp; ROWS!U51)-TIME!U51))/TIME!U51, "")</f>
        <v/>
      </c>
      <c r="V51" s="2" t="str">
        <f ca="1">_xlfn.IFNA(MAX(ABS(INDIRECT("'" &amp; V$2 &amp; "'!B" &amp; ROWS!V51)-TIME!V51), ABS(INDIRECT("'" &amp; V$2 &amp; "'!F" &amp; ROWS!V51)-TIME!V51), ABS(INDIRECT("'" &amp; V$2 &amp; "'!J" &amp; ROWS!V51)-TIME!V51))/TIME!V51, "")</f>
        <v/>
      </c>
      <c r="W51" s="2" t="str">
        <f ca="1">_xlfn.IFNA(MAX(ABS(INDIRECT("'" &amp; W$2 &amp; "'!B" &amp; ROWS!W51)-TIME!W51), ABS(INDIRECT("'" &amp; W$2 &amp; "'!F" &amp; ROWS!W51)-TIME!W51), ABS(INDIRECT("'" &amp; W$2 &amp; "'!J" &amp; ROWS!W51)-TIME!W51))/TIME!W51, "")</f>
        <v/>
      </c>
      <c r="X51" s="2" t="str">
        <f ca="1">_xlfn.IFNA(MAX(ABS(INDIRECT("'" &amp; X$2 &amp; "'!B" &amp; ROWS!X51)-TIME!X51), ABS(INDIRECT("'" &amp; X$2 &amp; "'!F" &amp; ROWS!X51)-TIME!X51), ABS(INDIRECT("'" &amp; X$2 &amp; "'!J" &amp; ROWS!X51)-TIME!X51))/TIME!X51, "")</f>
        <v/>
      </c>
      <c r="Y51" s="2" t="str">
        <f ca="1">_xlfn.IFNA(MAX(ABS(INDIRECT("'" &amp; Y$2 &amp; "'!B" &amp; ROWS!Y51)-TIME!Y51), ABS(INDIRECT("'" &amp; Y$2 &amp; "'!F" &amp; ROWS!Y51)-TIME!Y51), ABS(INDIRECT("'" &amp; Y$2 &amp; "'!J" &amp; ROWS!Y51)-TIME!Y51))/TIME!Y51, "")</f>
        <v/>
      </c>
    </row>
    <row r="52" spans="1:25" x14ac:dyDescent="0.25">
      <c r="A52" t="str">
        <f>METRICS!A51</f>
        <v>KRfunctions</v>
      </c>
      <c r="B52" s="2">
        <f ca="1">_xlfn.IFNA(MAX(ABS(INDIRECT("'" &amp; B$2 &amp; "'!B" &amp; ROWS!B52)-TIME!B52), ABS(INDIRECT("'" &amp; B$2 &amp; "'!F" &amp; ROWS!B52)-TIME!B52), ABS(INDIRECT("'" &amp; B$2 &amp; "'!J" &amp; ROWS!B52)-TIME!B52))/TIME!B52, "")</f>
        <v>0.14285714285714296</v>
      </c>
      <c r="C52" s="2">
        <f ca="1">_xlfn.IFNA(MAX(ABS(INDIRECT("'" &amp; C$2 &amp; "'!B" &amp; ROWS!C52)-TIME!C52), ABS(INDIRECT("'" &amp; C$2 &amp; "'!F" &amp; ROWS!C52)-TIME!C52), ABS(INDIRECT("'" &amp; C$2 &amp; "'!J" &amp; ROWS!C52)-TIME!C52))/TIME!C52, "")</f>
        <v>0</v>
      </c>
      <c r="D52" s="2">
        <f ca="1">_xlfn.IFNA(MAX(ABS(INDIRECT("'" &amp; D$2 &amp; "'!B" &amp; ROWS!D52)-TIME!D52), ABS(INDIRECT("'" &amp; D$2 &amp; "'!F" &amp; ROWS!D52)-TIME!D52), ABS(INDIRECT("'" &amp; D$2 &amp; "'!J" &amp; ROWS!D52)-TIME!D52))/TIME!D52, "")</f>
        <v>0</v>
      </c>
      <c r="E52" s="2">
        <f ca="1">_xlfn.IFNA(MAX(ABS(INDIRECT("'" &amp; E$2 &amp; "'!B" &amp; ROWS!E52)-TIME!E52), ABS(INDIRECT("'" &amp; E$2 &amp; "'!F" &amp; ROWS!E52)-TIME!E52), ABS(INDIRECT("'" &amp; E$2 &amp; "'!J" &amp; ROWS!E52)-TIME!E52))/TIME!E52, "")</f>
        <v>2.0000000000000018E-2</v>
      </c>
      <c r="F52" s="2">
        <f ca="1">_xlfn.IFNA(MAX(ABS(INDIRECT("'" &amp; F$2 &amp; "'!B" &amp; ROWS!F52)-TIME!F52), ABS(INDIRECT("'" &amp; F$2 &amp; "'!F" &amp; ROWS!F52)-TIME!F52), ABS(INDIRECT("'" &amp; F$2 &amp; "'!J" &amp; ROWS!F52)-TIME!F52))/TIME!F52, "")</f>
        <v>5.5555555555555455E-2</v>
      </c>
      <c r="G52" s="2">
        <f ca="1">_xlfn.IFNA(MAX(ABS(INDIRECT("'" &amp; G$2 &amp; "'!B" &amp; ROWS!G52)-TIME!G52), ABS(INDIRECT("'" &amp; G$2 &amp; "'!F" &amp; ROWS!G52)-TIME!G52), ABS(INDIRECT("'" &amp; G$2 &amp; "'!J" &amp; ROWS!G52)-TIME!G52))/TIME!G52, "")</f>
        <v>2.7777777777777804E-2</v>
      </c>
      <c r="H52" s="2">
        <f ca="1">_xlfn.IFNA(MAX(ABS(INDIRECT("'" &amp; H$2 &amp; "'!B" &amp; ROWS!H52)-TIME!H52), ABS(INDIRECT("'" &amp; H$2 &amp; "'!F" &amp; ROWS!H52)-TIME!H52), ABS(INDIRECT("'" &amp; H$2 &amp; "'!J" &amp; ROWS!H52)-TIME!H52))/TIME!H52, "")</f>
        <v>2.1126760563380302E-2</v>
      </c>
      <c r="I52" s="2">
        <f ca="1">_xlfn.IFNA(MAX(ABS(INDIRECT("'" &amp; I$2 &amp; "'!B" &amp; ROWS!I52)-TIME!I52), ABS(INDIRECT("'" &amp; I$2 &amp; "'!F" &amp; ROWS!I52)-TIME!I52), ABS(INDIRECT("'" &amp; I$2 &amp; "'!J" &amp; ROWS!I52)-TIME!I52))/TIME!I52, "")</f>
        <v>1.3888888888888902E-2</v>
      </c>
      <c r="J52" s="2">
        <f ca="1">_xlfn.IFNA(MAX(ABS(INDIRECT("'" &amp; J$2 &amp; "'!B" &amp; ROWS!J52)-TIME!J52), ABS(INDIRECT("'" &amp; J$2 &amp; "'!F" &amp; ROWS!J52)-TIME!J52), ABS(INDIRECT("'" &amp; J$2 &amp; "'!J" &amp; ROWS!J52)-TIME!J52))/TIME!J52, "")</f>
        <v>0</v>
      </c>
      <c r="K52" s="2">
        <f ca="1">_xlfn.IFNA(MAX(ABS(INDIRECT("'" &amp; K$2 &amp; "'!B" &amp; ROWS!K52)-TIME!K52), ABS(INDIRECT("'" &amp; K$2 &amp; "'!F" &amp; ROWS!K52)-TIME!K52), ABS(INDIRECT("'" &amp; K$2 &amp; "'!J" &amp; ROWS!K52)-TIME!K52))/TIME!K52, "")</f>
        <v>0.25000000000000006</v>
      </c>
      <c r="L52" s="2">
        <f ca="1">_xlfn.IFNA(MAX(ABS(INDIRECT("'" &amp; L$2 &amp; "'!B" &amp; ROWS!L52)-TIME!L52), ABS(INDIRECT("'" &amp; L$2 &amp; "'!F" &amp; ROWS!L52)-TIME!L52), ABS(INDIRECT("'" &amp; L$2 &amp; "'!J" &amp; ROWS!L52)-TIME!L52))/TIME!L52, "")</f>
        <v>0</v>
      </c>
      <c r="M52" s="2">
        <f ca="1">_xlfn.IFNA(MAX(ABS(INDIRECT("'" &amp; M$2 &amp; "'!B" &amp; ROWS!M52)-TIME!M52), ABS(INDIRECT("'" &amp; M$2 &amp; "'!F" &amp; ROWS!M52)-TIME!M52), ABS(INDIRECT("'" &amp; M$2 &amp; "'!J" &amp; ROWS!M52)-TIME!M52))/TIME!M52, "")</f>
        <v>2.5641025641025664E-2</v>
      </c>
      <c r="N52" s="2">
        <f ca="1">_xlfn.IFNA(MAX(ABS(INDIRECT("'" &amp; N$2 &amp; "'!B" &amp; ROWS!N52)-TIME!N52), ABS(INDIRECT("'" &amp; N$2 &amp; "'!F" &amp; ROWS!N52)-TIME!N52), ABS(INDIRECT("'" &amp; N$2 &amp; "'!J" &amp; ROWS!N52)-TIME!N52))/TIME!N52, "")</f>
        <v>3.3333333333333368E-2</v>
      </c>
      <c r="O52" s="2">
        <f ca="1">_xlfn.IFNA(MAX(ABS(INDIRECT("'" &amp; O$2 &amp; "'!B" &amp; ROWS!O52)-TIME!O52), ABS(INDIRECT("'" &amp; O$2 &amp; "'!F" &amp; ROWS!O52)-TIME!O52), ABS(INDIRECT("'" &amp; O$2 &amp; "'!J" &amp; ROWS!O52)-TIME!O52))/TIME!O52, "")</f>
        <v>3.1250000000000028E-2</v>
      </c>
      <c r="P52" s="2">
        <f ca="1">_xlfn.IFNA(MAX(ABS(INDIRECT("'" &amp; P$2 &amp; "'!B" &amp; ROWS!P52)-TIME!P52), ABS(INDIRECT("'" &amp; P$2 &amp; "'!F" &amp; ROWS!P52)-TIME!P52), ABS(INDIRECT("'" &amp; P$2 &amp; "'!J" &amp; ROWS!P52)-TIME!P52))/TIME!P52, "")</f>
        <v>0.14285714285714296</v>
      </c>
      <c r="Q52" s="2">
        <f ca="1">_xlfn.IFNA(MAX(ABS(INDIRECT("'" &amp; Q$2 &amp; "'!B" &amp; ROWS!Q52)-TIME!Q52), ABS(INDIRECT("'" &amp; Q$2 &amp; "'!F" &amp; ROWS!Q52)-TIME!Q52), ABS(INDIRECT("'" &amp; Q$2 &amp; "'!J" &amp; ROWS!Q52)-TIME!Q52))/TIME!Q52, "")</f>
        <v>0</v>
      </c>
      <c r="R52" s="2">
        <f ca="1">_xlfn.IFNA(MAX(ABS(INDIRECT("'" &amp; R$2 &amp; "'!B" &amp; ROWS!R52)-TIME!R52), ABS(INDIRECT("'" &amp; R$2 &amp; "'!F" &amp; ROWS!R52)-TIME!R52), ABS(INDIRECT("'" &amp; R$2 &amp; "'!J" &amp; ROWS!R52)-TIME!R52))/TIME!R52, "")</f>
        <v>0</v>
      </c>
      <c r="S52" s="2">
        <f ca="1">_xlfn.IFNA(MAX(ABS(INDIRECT("'" &amp; S$2 &amp; "'!B" &amp; ROWS!S52)-TIME!S52), ABS(INDIRECT("'" &amp; S$2 &amp; "'!F" &amp; ROWS!S52)-TIME!S52), ABS(INDIRECT("'" &amp; S$2 &amp; "'!J" &amp; ROWS!S52)-TIME!S52))/TIME!S52, "")</f>
        <v>0.33333333333333343</v>
      </c>
      <c r="T52" s="2">
        <f ca="1">_xlfn.IFNA(MAX(ABS(INDIRECT("'" &amp; T$2 &amp; "'!B" &amp; ROWS!T52)-TIME!T52), ABS(INDIRECT("'" &amp; T$2 &amp; "'!F" &amp; ROWS!T52)-TIME!T52), ABS(INDIRECT("'" &amp; T$2 &amp; "'!J" &amp; ROWS!T52)-TIME!T52))/TIME!T52, "")</f>
        <v>0</v>
      </c>
      <c r="U52" s="2">
        <f ca="1">_xlfn.IFNA(MAX(ABS(INDIRECT("'" &amp; U$2 &amp; "'!B" &amp; ROWS!U52)-TIME!U52), ABS(INDIRECT("'" &amp; U$2 &amp; "'!F" &amp; ROWS!U52)-TIME!U52), ABS(INDIRECT("'" &amp; U$2 &amp; "'!J" &amp; ROWS!U52)-TIME!U52))/TIME!U52, "")</f>
        <v>5.0000000000000044E-2</v>
      </c>
      <c r="V52" s="2">
        <f ca="1">_xlfn.IFNA(MAX(ABS(INDIRECT("'" &amp; V$2 &amp; "'!B" &amp; ROWS!V52)-TIME!V52), ABS(INDIRECT("'" &amp; V$2 &amp; "'!F" &amp; ROWS!V52)-TIME!V52), ABS(INDIRECT("'" &amp; V$2 &amp; "'!J" &amp; ROWS!V52)-TIME!V52))/TIME!V52, "")</f>
        <v>1.6393442622950834E-2</v>
      </c>
      <c r="W52" s="2">
        <f ca="1">_xlfn.IFNA(MAX(ABS(INDIRECT("'" &amp; W$2 &amp; "'!B" &amp; ROWS!W52)-TIME!W52), ABS(INDIRECT("'" &amp; W$2 &amp; "'!F" &amp; ROWS!W52)-TIME!W52), ABS(INDIRECT("'" &amp; W$2 &amp; "'!J" &amp; ROWS!W52)-TIME!W52))/TIME!W52, "")</f>
        <v>3.1250000000000028E-2</v>
      </c>
      <c r="X52" s="2">
        <f ca="1">_xlfn.IFNA(MAX(ABS(INDIRECT("'" &amp; X$2 &amp; "'!B" &amp; ROWS!X52)-TIME!X52), ABS(INDIRECT("'" &amp; X$2 &amp; "'!F" &amp; ROWS!X52)-TIME!X52), ABS(INDIRECT("'" &amp; X$2 &amp; "'!J" &amp; ROWS!X52)-TIME!X52))/TIME!X52, "")</f>
        <v>0</v>
      </c>
      <c r="Y52" s="2">
        <f ca="1">_xlfn.IFNA(MAX(ABS(INDIRECT("'" &amp; Y$2 &amp; "'!B" &amp; ROWS!Y52)-TIME!Y52), ABS(INDIRECT("'" &amp; Y$2 &amp; "'!F" &amp; ROWS!Y52)-TIME!Y52), ABS(INDIRECT("'" &amp; Y$2 &amp; "'!J" &amp; ROWS!Y52)-TIME!Y52))/TIME!Y52, "")</f>
        <v>0.12499999999999993</v>
      </c>
    </row>
    <row r="53" spans="1:25" x14ac:dyDescent="0.25">
      <c r="A53" t="str">
        <f>METRICS!A52</f>
        <v>labelledExit</v>
      </c>
      <c r="B53" s="2">
        <f ca="1">_xlfn.IFNA(MAX(ABS(INDIRECT("'" &amp; B$2 &amp; "'!B" &amp; ROWS!B53)-TIME!B53), ABS(INDIRECT("'" &amp; B$2 &amp; "'!F" &amp; ROWS!B53)-TIME!B53), ABS(INDIRECT("'" &amp; B$2 &amp; "'!J" &amp; ROWS!B53)-TIME!B53))/TIME!B53, "")</f>
        <v>0.16666666666666682</v>
      </c>
      <c r="C53" s="2">
        <f ca="1">_xlfn.IFNA(MAX(ABS(INDIRECT("'" &amp; C$2 &amp; "'!B" &amp; ROWS!C53)-TIME!C53), ABS(INDIRECT("'" &amp; C$2 &amp; "'!F" &amp; ROWS!C53)-TIME!C53), ABS(INDIRECT("'" &amp; C$2 &amp; "'!J" &amp; ROWS!C53)-TIME!C53))/TIME!C53, "")</f>
        <v>0</v>
      </c>
      <c r="D53" s="2">
        <f ca="1">_xlfn.IFNA(MAX(ABS(INDIRECT("'" &amp; D$2 &amp; "'!B" &amp; ROWS!D53)-TIME!D53), ABS(INDIRECT("'" &amp; D$2 &amp; "'!F" &amp; ROWS!D53)-TIME!D53), ABS(INDIRECT("'" &amp; D$2 &amp; "'!J" &amp; ROWS!D53)-TIME!D53))/TIME!D53, "")</f>
        <v>0.33333333333333331</v>
      </c>
      <c r="E53" s="2">
        <f ca="1">_xlfn.IFNA(MAX(ABS(INDIRECT("'" &amp; E$2 &amp; "'!B" &amp; ROWS!E53)-TIME!E53), ABS(INDIRECT("'" &amp; E$2 &amp; "'!F" &amp; ROWS!E53)-TIME!E53), ABS(INDIRECT("'" &amp; E$2 &amp; "'!J" &amp; ROWS!E53)-TIME!E53))/TIME!E53, "")</f>
        <v>4.6511627906976785E-2</v>
      </c>
      <c r="F53" s="2">
        <f ca="1">_xlfn.IFNA(MAX(ABS(INDIRECT("'" &amp; F$2 &amp; "'!B" &amp; ROWS!F53)-TIME!F53), ABS(INDIRECT("'" &amp; F$2 &amp; "'!F" &amp; ROWS!F53)-TIME!F53), ABS(INDIRECT("'" &amp; F$2 &amp; "'!J" &amp; ROWS!F53)-TIME!F53))/TIME!F53, "")</f>
        <v>3.2786885245901669E-2</v>
      </c>
      <c r="G53" s="2">
        <f ca="1">_xlfn.IFNA(MAX(ABS(INDIRECT("'" &amp; G$2 &amp; "'!B" &amp; ROWS!G53)-TIME!G53), ABS(INDIRECT("'" &amp; G$2 &amp; "'!F" &amp; ROWS!G53)-TIME!G53), ABS(INDIRECT("'" &amp; G$2 &amp; "'!J" &amp; ROWS!G53)-TIME!G53))/TIME!G53, "")</f>
        <v>3.3333333333333368E-2</v>
      </c>
      <c r="H53" s="2">
        <f ca="1">_xlfn.IFNA(MAX(ABS(INDIRECT("'" &amp; H$2 &amp; "'!B" &amp; ROWS!H53)-TIME!H53), ABS(INDIRECT("'" &amp; H$2 &amp; "'!F" &amp; ROWS!H53)-TIME!H53), ABS(INDIRECT("'" &amp; H$2 &amp; "'!J" &amp; ROWS!H53)-TIME!H53))/TIME!H53, "")</f>
        <v>7.2463768115942099E-3</v>
      </c>
      <c r="I53" s="2">
        <f ca="1">_xlfn.IFNA(MAX(ABS(INDIRECT("'" &amp; I$2 &amp; "'!B" &amp; ROWS!I53)-TIME!I53), ABS(INDIRECT("'" &amp; I$2 &amp; "'!F" &amp; ROWS!I53)-TIME!I53), ABS(INDIRECT("'" &amp; I$2 &amp; "'!J" &amp; ROWS!I53)-TIME!I53))/TIME!I53, "")</f>
        <v>7.4074074074074138E-3</v>
      </c>
      <c r="J53" s="2">
        <f ca="1">_xlfn.IFNA(MAX(ABS(INDIRECT("'" &amp; J$2 &amp; "'!B" &amp; ROWS!J53)-TIME!J53), ABS(INDIRECT("'" &amp; J$2 &amp; "'!F" &amp; ROWS!J53)-TIME!J53), ABS(INDIRECT("'" &amp; J$2 &amp; "'!J" &amp; ROWS!J53)-TIME!J53))/TIME!J53, "")</f>
        <v>0</v>
      </c>
      <c r="K53" s="2">
        <f ca="1">_xlfn.IFNA(MAX(ABS(INDIRECT("'" &amp; K$2 &amp; "'!B" &amp; ROWS!K53)-TIME!K53), ABS(INDIRECT("'" &amp; K$2 &amp; "'!F" &amp; ROWS!K53)-TIME!K53), ABS(INDIRECT("'" &amp; K$2 &amp; "'!J" &amp; ROWS!K53)-TIME!K53))/TIME!K53, "")</f>
        <v>0</v>
      </c>
      <c r="L53" s="2">
        <f ca="1">_xlfn.IFNA(MAX(ABS(INDIRECT("'" &amp; L$2 &amp; "'!B" &amp; ROWS!L53)-TIME!L53), ABS(INDIRECT("'" &amp; L$2 &amp; "'!F" &amp; ROWS!L53)-TIME!L53), ABS(INDIRECT("'" &amp; L$2 &amp; "'!J" &amp; ROWS!L53)-TIME!L53))/TIME!L53, "")</f>
        <v>0.5</v>
      </c>
      <c r="M53" s="2">
        <f ca="1">_xlfn.IFNA(MAX(ABS(INDIRECT("'" &amp; M$2 &amp; "'!B" &amp; ROWS!M53)-TIME!M53), ABS(INDIRECT("'" &amp; M$2 &amp; "'!F" &amp; ROWS!M53)-TIME!M53), ABS(INDIRECT("'" &amp; M$2 &amp; "'!J" &amp; ROWS!M53)-TIME!M53))/TIME!M53, "")</f>
        <v>3.2258064516129059E-2</v>
      </c>
      <c r="N53" s="2">
        <f ca="1">_xlfn.IFNA(MAX(ABS(INDIRECT("'" &amp; N$2 &amp; "'!B" &amp; ROWS!N53)-TIME!N53), ABS(INDIRECT("'" &amp; N$2 &amp; "'!F" &amp; ROWS!N53)-TIME!N53), ABS(INDIRECT("'" &amp; N$2 &amp; "'!J" &amp; ROWS!N53)-TIME!N53))/TIME!N53, "")</f>
        <v>3.7735849056603807E-2</v>
      </c>
      <c r="O53" s="2">
        <f ca="1">_xlfn.IFNA(MAX(ABS(INDIRECT("'" &amp; O$2 &amp; "'!B" &amp; ROWS!O53)-TIME!O53), ABS(INDIRECT("'" &amp; O$2 &amp; "'!F" &amp; ROWS!O53)-TIME!O53), ABS(INDIRECT("'" &amp; O$2 &amp; "'!J" &amp; ROWS!O53)-TIME!O53))/TIME!O53, "")</f>
        <v>4.0000000000000036E-2</v>
      </c>
      <c r="P53" s="2">
        <f ca="1">_xlfn.IFNA(MAX(ABS(INDIRECT("'" &amp; P$2 &amp; "'!B" &amp; ROWS!P53)-TIME!P53), ABS(INDIRECT("'" &amp; P$2 &amp; "'!F" &amp; ROWS!P53)-TIME!P53), ABS(INDIRECT("'" &amp; P$2 &amp; "'!J" &amp; ROWS!P53)-TIME!P53))/TIME!P53, "")</f>
        <v>0.14285714285714296</v>
      </c>
      <c r="Q53" s="2">
        <f ca="1">_xlfn.IFNA(MAX(ABS(INDIRECT("'" &amp; Q$2 &amp; "'!B" &amp; ROWS!Q53)-TIME!Q53), ABS(INDIRECT("'" &amp; Q$2 &amp; "'!F" &amp; ROWS!Q53)-TIME!Q53), ABS(INDIRECT("'" &amp; Q$2 &amp; "'!J" &amp; ROWS!Q53)-TIME!Q53))/TIME!Q53, "")</f>
        <v>0.12499999999999993</v>
      </c>
      <c r="R53" s="2">
        <f ca="1">_xlfn.IFNA(MAX(ABS(INDIRECT("'" &amp; R$2 &amp; "'!B" &amp; ROWS!R53)-TIME!R53), ABS(INDIRECT("'" &amp; R$2 &amp; "'!F" &amp; ROWS!R53)-TIME!R53), ABS(INDIRECT("'" &amp; R$2 &amp; "'!J" &amp; ROWS!R53)-TIME!R53))/TIME!R53, "")</f>
        <v>0</v>
      </c>
      <c r="S53" s="2">
        <f ca="1">_xlfn.IFNA(MAX(ABS(INDIRECT("'" &amp; S$2 &amp; "'!B" &amp; ROWS!S53)-TIME!S53), ABS(INDIRECT("'" &amp; S$2 &amp; "'!F" &amp; ROWS!S53)-TIME!S53), ABS(INDIRECT("'" &amp; S$2 &amp; "'!J" &amp; ROWS!S53)-TIME!S53))/TIME!S53, "")</f>
        <v>0</v>
      </c>
      <c r="T53" s="2">
        <f ca="1">_xlfn.IFNA(MAX(ABS(INDIRECT("'" &amp; T$2 &amp; "'!B" &amp; ROWS!T53)-TIME!T53), ABS(INDIRECT("'" &amp; T$2 &amp; "'!F" &amp; ROWS!T53)-TIME!T53), ABS(INDIRECT("'" &amp; T$2 &amp; "'!J" &amp; ROWS!T53)-TIME!T53))/TIME!T53, "")</f>
        <v>0</v>
      </c>
      <c r="U53" s="2">
        <f ca="1">_xlfn.IFNA(MAX(ABS(INDIRECT("'" &amp; U$2 &amp; "'!B" &amp; ROWS!U53)-TIME!U53), ABS(INDIRECT("'" &amp; U$2 &amp; "'!F" &amp; ROWS!U53)-TIME!U53), ABS(INDIRECT("'" &amp; U$2 &amp; "'!J" &amp; ROWS!U53)-TIME!U53))/TIME!U53, "")</f>
        <v>3.0303030303030328E-2</v>
      </c>
      <c r="V53" s="2">
        <f ca="1">_xlfn.IFNA(MAX(ABS(INDIRECT("'" &amp; V$2 &amp; "'!B" &amp; ROWS!V53)-TIME!V53), ABS(INDIRECT("'" &amp; V$2 &amp; "'!F" &amp; ROWS!V53)-TIME!V53), ABS(INDIRECT("'" &amp; V$2 &amp; "'!J" &amp; ROWS!V53)-TIME!V53))/TIME!V53, "")</f>
        <v>1.9230769230769246E-2</v>
      </c>
      <c r="W53" s="2">
        <f ca="1">_xlfn.IFNA(MAX(ABS(INDIRECT("'" &amp; W$2 &amp; "'!B" &amp; ROWS!W53)-TIME!W53), ABS(INDIRECT("'" &amp; W$2 &amp; "'!F" &amp; ROWS!W53)-TIME!W53), ABS(INDIRECT("'" &amp; W$2 &amp; "'!J" &amp; ROWS!W53)-TIME!W53))/TIME!W53, "")</f>
        <v>3.703703703703707E-2</v>
      </c>
      <c r="X53" s="2">
        <f ca="1">_xlfn.IFNA(MAX(ABS(INDIRECT("'" &amp; X$2 &amp; "'!B" &amp; ROWS!X53)-TIME!X53), ABS(INDIRECT("'" &amp; X$2 &amp; "'!F" &amp; ROWS!X53)-TIME!X53), ABS(INDIRECT("'" &amp; X$2 &amp; "'!J" &amp; ROWS!X53)-TIME!X53))/TIME!X53, "")</f>
        <v>0.14285714285714296</v>
      </c>
      <c r="Y53" s="2">
        <f ca="1">_xlfn.IFNA(MAX(ABS(INDIRECT("'" &amp; Y$2 &amp; "'!B" &amp; ROWS!Y53)-TIME!Y53), ABS(INDIRECT("'" &amp; Y$2 &amp; "'!F" &amp; ROWS!Y53)-TIME!Y53), ABS(INDIRECT("'" &amp; Y$2 &amp; "'!J" &amp; ROWS!Y53)-TIME!Y53))/TIME!Y53, "")</f>
        <v>0.12499999999999993</v>
      </c>
    </row>
    <row r="54" spans="1:25" x14ac:dyDescent="0.25">
      <c r="A54" t="str">
        <f>METRICS!A53</f>
        <v>limits</v>
      </c>
      <c r="B54" s="2">
        <f ca="1">_xlfn.IFNA(MAX(ABS(INDIRECT("'" &amp; B$2 &amp; "'!B" &amp; ROWS!B54)-TIME!B54), ABS(INDIRECT("'" &amp; B$2 &amp; "'!F" &amp; ROWS!B54)-TIME!B54), ABS(INDIRECT("'" &amp; B$2 &amp; "'!J" &amp; ROWS!B54)-TIME!B54))/TIME!B54, "")</f>
        <v>7.6923076923076983E-2</v>
      </c>
      <c r="C54" s="2">
        <f ca="1">_xlfn.IFNA(MAX(ABS(INDIRECT("'" &amp; C$2 &amp; "'!B" &amp; ROWS!C54)-TIME!C54), ABS(INDIRECT("'" &amp; C$2 &amp; "'!F" &amp; ROWS!C54)-TIME!C54), ABS(INDIRECT("'" &amp; C$2 &amp; "'!J" &amp; ROWS!C54)-TIME!C54))/TIME!C54, "")</f>
        <v>5.0000000000000044E-2</v>
      </c>
      <c r="D54" s="2">
        <f ca="1">_xlfn.IFNA(MAX(ABS(INDIRECT("'" &amp; D$2 &amp; "'!B" &amp; ROWS!D54)-TIME!D54), ABS(INDIRECT("'" &amp; D$2 &amp; "'!F" &amp; ROWS!D54)-TIME!D54), ABS(INDIRECT("'" &amp; D$2 &amp; "'!J" &amp; ROWS!D54)-TIME!D54))/TIME!D54, "")</f>
        <v>0</v>
      </c>
      <c r="E54" s="2">
        <f ca="1">_xlfn.IFNA(MAX(ABS(INDIRECT("'" &amp; E$2 &amp; "'!B" &amp; ROWS!E54)-TIME!E54), ABS(INDIRECT("'" &amp; E$2 &amp; "'!F" &amp; ROWS!E54)-TIME!E54), ABS(INDIRECT("'" &amp; E$2 &amp; "'!J" &amp; ROWS!E54)-TIME!E54))/TIME!E54, "")</f>
        <v>2.2727272727272749E-2</v>
      </c>
      <c r="F54" s="2">
        <f ca="1">_xlfn.IFNA(MAX(ABS(INDIRECT("'" &amp; F$2 &amp; "'!B" &amp; ROWS!F54)-TIME!F54), ABS(INDIRECT("'" &amp; F$2 &amp; "'!F" &amp; ROWS!F54)-TIME!F54), ABS(INDIRECT("'" &amp; F$2 &amp; "'!J" &amp; ROWS!F54)-TIME!F54))/TIME!F54, "")</f>
        <v>7.2463768115940486E-3</v>
      </c>
      <c r="G54" s="2">
        <f ca="1">_xlfn.IFNA(MAX(ABS(INDIRECT("'" &amp; G$2 &amp; "'!B" &amp; ROWS!G54)-TIME!G54), ABS(INDIRECT("'" &amp; G$2 &amp; "'!F" &amp; ROWS!G54)-TIME!G54), ABS(INDIRECT("'" &amp; G$2 &amp; "'!J" &amp; ROWS!G54)-TIME!G54))/TIME!G54, "")</f>
        <v>4.5454545454545324E-2</v>
      </c>
      <c r="H54" s="2">
        <f ca="1">_xlfn.IFNA(MAX(ABS(INDIRECT("'" &amp; H$2 &amp; "'!B" &amp; ROWS!H54)-TIME!H54), ABS(INDIRECT("'" &amp; H$2 &amp; "'!F" &amp; ROWS!H54)-TIME!H54), ABS(INDIRECT("'" &amp; H$2 &amp; "'!J" &amp; ROWS!H54)-TIME!H54))/TIME!H54, "")</f>
        <v>1.3698630136986314E-2</v>
      </c>
      <c r="I54" s="2">
        <f ca="1">_xlfn.IFNA(MAX(ABS(INDIRECT("'" &amp; I$2 &amp; "'!B" &amp; ROWS!I54)-TIME!I54), ABS(INDIRECT("'" &amp; I$2 &amp; "'!F" &amp; ROWS!I54)-TIME!I54), ABS(INDIRECT("'" &amp; I$2 &amp; "'!J" &amp; ROWS!I54)-TIME!I54))/TIME!I54, "")</f>
        <v>2.1126760563380302E-2</v>
      </c>
      <c r="J54" s="2">
        <f ca="1">_xlfn.IFNA(MAX(ABS(INDIRECT("'" &amp; J$2 &amp; "'!B" &amp; ROWS!J54)-TIME!J54), ABS(INDIRECT("'" &amp; J$2 &amp; "'!F" &amp; ROWS!J54)-TIME!J54), ABS(INDIRECT("'" &amp; J$2 &amp; "'!J" &amp; ROWS!J54)-TIME!J54))/TIME!J54, "")</f>
        <v>0</v>
      </c>
      <c r="K54" s="2">
        <f ca="1">_xlfn.IFNA(MAX(ABS(INDIRECT("'" &amp; K$2 &amp; "'!B" &amp; ROWS!K54)-TIME!K54), ABS(INDIRECT("'" &amp; K$2 &amp; "'!F" &amp; ROWS!K54)-TIME!K54), ABS(INDIRECT("'" &amp; K$2 &amp; "'!J" &amp; ROWS!K54)-TIME!K54))/TIME!K54, "")</f>
        <v>5.8823529411764754E-2</v>
      </c>
      <c r="L54" s="2">
        <f ca="1">_xlfn.IFNA(MAX(ABS(INDIRECT("'" &amp; L$2 &amp; "'!B" &amp; ROWS!L54)-TIME!L54), ABS(INDIRECT("'" &amp; L$2 &amp; "'!F" &amp; ROWS!L54)-TIME!L54), ABS(INDIRECT("'" &amp; L$2 &amp; "'!J" &amp; ROWS!L54)-TIME!L54))/TIME!L54, "")</f>
        <v>0</v>
      </c>
      <c r="M54" s="2">
        <f ca="1">_xlfn.IFNA(MAX(ABS(INDIRECT("'" &amp; M$2 &amp; "'!B" &amp; ROWS!M54)-TIME!M54), ABS(INDIRECT("'" &amp; M$2 &amp; "'!F" &amp; ROWS!M54)-TIME!M54), ABS(INDIRECT("'" &amp; M$2 &amp; "'!J" &amp; ROWS!M54)-TIME!M54))/TIME!M54, "")</f>
        <v>2.5974025974025997E-2</v>
      </c>
      <c r="N54" s="2">
        <f ca="1">_xlfn.IFNA(MAX(ABS(INDIRECT("'" &amp; N$2 &amp; "'!B" &amp; ROWS!N54)-TIME!N54), ABS(INDIRECT("'" &amp; N$2 &amp; "'!F" &amp; ROWS!N54)-TIME!N54), ABS(INDIRECT("'" &amp; N$2 &amp; "'!J" &amp; ROWS!N54)-TIME!N54))/TIME!N54, "")</f>
        <v>2.3076923076923096E-2</v>
      </c>
      <c r="O54" s="2">
        <f ca="1">_xlfn.IFNA(MAX(ABS(INDIRECT("'" &amp; O$2 &amp; "'!B" &amp; ROWS!O54)-TIME!O54), ABS(INDIRECT("'" &amp; O$2 &amp; "'!F" &amp; ROWS!O54)-TIME!O54), ABS(INDIRECT("'" &amp; O$2 &amp; "'!J" &amp; ROWS!O54)-TIME!O54))/TIME!O54, "")</f>
        <v>1.6393442622950834E-2</v>
      </c>
      <c r="P54" s="2">
        <f ca="1">_xlfn.IFNA(MAX(ABS(INDIRECT("'" &amp; P$2 &amp; "'!B" &amp; ROWS!P54)-TIME!P54), ABS(INDIRECT("'" &amp; P$2 &amp; "'!F" &amp; ROWS!P54)-TIME!P54), ABS(INDIRECT("'" &amp; P$2 &amp; "'!J" &amp; ROWS!P54)-TIME!P54))/TIME!P54, "")</f>
        <v>8.3333333333333412E-2</v>
      </c>
      <c r="Q54" s="2">
        <f ca="1">_xlfn.IFNA(MAX(ABS(INDIRECT("'" &amp; Q$2 &amp; "'!B" &amp; ROWS!Q54)-TIME!Q54), ABS(INDIRECT("'" &amp; Q$2 &amp; "'!F" &amp; ROWS!Q54)-TIME!Q54), ABS(INDIRECT("'" &amp; Q$2 &amp; "'!J" &amp; ROWS!Q54)-TIME!Q54))/TIME!Q54, "")</f>
        <v>5.2631578947368467E-2</v>
      </c>
      <c r="R54" s="2">
        <f ca="1">_xlfn.IFNA(MAX(ABS(INDIRECT("'" &amp; R$2 &amp; "'!B" &amp; ROWS!R54)-TIME!R54), ABS(INDIRECT("'" &amp; R$2 &amp; "'!F" &amp; ROWS!R54)-TIME!R54), ABS(INDIRECT("'" &amp; R$2 &amp; "'!J" &amp; ROWS!R54)-TIME!R54))/TIME!R54, "")</f>
        <v>0.10000000000000009</v>
      </c>
      <c r="S54" s="2">
        <f ca="1">_xlfn.IFNA(MAX(ABS(INDIRECT("'" &amp; S$2 &amp; "'!B" &amp; ROWS!S54)-TIME!S54), ABS(INDIRECT("'" &amp; S$2 &amp; "'!F" &amp; ROWS!S54)-TIME!S54), ABS(INDIRECT("'" &amp; S$2 &amp; "'!J" &amp; ROWS!S54)-TIME!S54))/TIME!S54, "")</f>
        <v>0</v>
      </c>
      <c r="T54" s="2">
        <f ca="1">_xlfn.IFNA(MAX(ABS(INDIRECT("'" &amp; T$2 &amp; "'!B" &amp; ROWS!T54)-TIME!T54), ABS(INDIRECT("'" &amp; T$2 &amp; "'!F" &amp; ROWS!T54)-TIME!T54), ABS(INDIRECT("'" &amp; T$2 &amp; "'!J" &amp; ROWS!T54)-TIME!T54))/TIME!T54, "")</f>
        <v>0.16666666666666682</v>
      </c>
      <c r="U54" s="2">
        <f ca="1">_xlfn.IFNA(MAX(ABS(INDIRECT("'" &amp; U$2 &amp; "'!B" &amp; ROWS!U54)-TIME!U54), ABS(INDIRECT("'" &amp; U$2 &amp; "'!F" &amp; ROWS!U54)-TIME!U54), ABS(INDIRECT("'" &amp; U$2 &amp; "'!J" &amp; ROWS!U54)-TIME!U54))/TIME!U54, "")</f>
        <v>2.5974025974025997E-2</v>
      </c>
      <c r="V54" s="2">
        <f ca="1">_xlfn.IFNA(MAX(ABS(INDIRECT("'" &amp; V$2 &amp; "'!B" &amp; ROWS!V54)-TIME!V54), ABS(INDIRECT("'" &amp; V$2 &amp; "'!F" &amp; ROWS!V54)-TIME!V54), ABS(INDIRECT("'" &amp; V$2 &amp; "'!J" &amp; ROWS!V54)-TIME!V54))/TIME!V54, "")</f>
        <v>8.0645161290322648E-3</v>
      </c>
      <c r="W54" s="2">
        <f ca="1">_xlfn.IFNA(MAX(ABS(INDIRECT("'" &amp; W$2 &amp; "'!B" &amp; ROWS!W54)-TIME!W54), ABS(INDIRECT("'" &amp; W$2 &amp; "'!F" &amp; ROWS!W54)-TIME!W54), ABS(INDIRECT("'" &amp; W$2 &amp; "'!J" &amp; ROWS!W54)-TIME!W54))/TIME!W54, "")</f>
        <v>3.0303030303030328E-2</v>
      </c>
      <c r="X54" s="2">
        <f ca="1">_xlfn.IFNA(MAX(ABS(INDIRECT("'" &amp; X$2 &amp; "'!B" &amp; ROWS!X54)-TIME!X54), ABS(INDIRECT("'" &amp; X$2 &amp; "'!F" &amp; ROWS!X54)-TIME!X54), ABS(INDIRECT("'" &amp; X$2 &amp; "'!J" &amp; ROWS!X54)-TIME!X54))/TIME!X54, "")</f>
        <v>7.6923076923076983E-2</v>
      </c>
      <c r="Y54" s="2">
        <f ca="1">_xlfn.IFNA(MAX(ABS(INDIRECT("'" &amp; Y$2 &amp; "'!B" &amp; ROWS!Y54)-TIME!Y54), ABS(INDIRECT("'" &amp; Y$2 &amp; "'!F" &amp; ROWS!Y54)-TIME!Y54), ABS(INDIRECT("'" &amp; Y$2 &amp; "'!J" &amp; ROWS!Y54)-TIME!Y54))/TIME!Y54, "")</f>
        <v>5.2631578947368467E-2</v>
      </c>
    </row>
    <row r="55" spans="1:25" x14ac:dyDescent="0.25">
      <c r="A55" t="str">
        <f>METRICS!A54</f>
        <v>literals</v>
      </c>
      <c r="B55" s="2">
        <f ca="1">_xlfn.IFNA(MAX(ABS(INDIRECT("'" &amp; B$2 &amp; "'!B" &amp; ROWS!B55)-TIME!B55), ABS(INDIRECT("'" &amp; B$2 &amp; "'!F" &amp; ROWS!B55)-TIME!B55), ABS(INDIRECT("'" &amp; B$2 &amp; "'!J" &amp; ROWS!B55)-TIME!B55))/TIME!B55, "")</f>
        <v>3.4602076124568273E-3</v>
      </c>
      <c r="C55" s="2">
        <f ca="1">_xlfn.IFNA(MAX(ABS(INDIRECT("'" &amp; C$2 &amp; "'!B" &amp; ROWS!C55)-TIME!C55), ABS(INDIRECT("'" &amp; C$2 &amp; "'!F" &amp; ROWS!C55)-TIME!C55), ABS(INDIRECT("'" &amp; C$2 &amp; "'!J" &amp; ROWS!C55)-TIME!C55))/TIME!C55, "")</f>
        <v>1.0989010989010999E-2</v>
      </c>
      <c r="D55" s="2">
        <f ca="1">_xlfn.IFNA(MAX(ABS(INDIRECT("'" &amp; D$2 &amp; "'!B" &amp; ROWS!D55)-TIME!D55), ABS(INDIRECT("'" &amp; D$2 &amp; "'!F" &amp; ROWS!D55)-TIME!D55), ABS(INDIRECT("'" &amp; D$2 &amp; "'!J" &amp; ROWS!D55)-TIME!D55))/TIME!D55, "")</f>
        <v>1.4084507042253534E-2</v>
      </c>
      <c r="E55" s="2">
        <f ca="1">_xlfn.IFNA(MAX(ABS(INDIRECT("'" &amp; E$2 &amp; "'!B" &amp; ROWS!E55)-TIME!E55), ABS(INDIRECT("'" &amp; E$2 &amp; "'!F" &amp; ROWS!E55)-TIME!E55), ABS(INDIRECT("'" &amp; E$2 &amp; "'!J" &amp; ROWS!E55)-TIME!E55))/TIME!E55, "")</f>
        <v>2.8248587570620866E-3</v>
      </c>
      <c r="F55" s="2">
        <f ca="1">_xlfn.IFNA(MAX(ABS(INDIRECT("'" &amp; F$2 &amp; "'!B" &amp; ROWS!F55)-TIME!F55), ABS(INDIRECT("'" &amp; F$2 &amp; "'!F" &amp; ROWS!F55)-TIME!F55), ABS(INDIRECT("'" &amp; F$2 &amp; "'!J" &amp; ROWS!F55)-TIME!F55))/TIME!F55, "")</f>
        <v>1.8518518518518594E-2</v>
      </c>
      <c r="G55" s="2">
        <f ca="1">_xlfn.IFNA(MAX(ABS(INDIRECT("'" &amp; G$2 &amp; "'!B" &amp; ROWS!G55)-TIME!G55), ABS(INDIRECT("'" &amp; G$2 &amp; "'!F" &amp; ROWS!G55)-TIME!G55), ABS(INDIRECT("'" &amp; G$2 &amp; "'!J" &amp; ROWS!G55)-TIME!G55))/TIME!G55, "")</f>
        <v>1.2048192771084348E-2</v>
      </c>
      <c r="H55" s="2" t="str">
        <f ca="1">_xlfn.IFNA(MAX(ABS(INDIRECT("'" &amp; H$2 &amp; "'!B" &amp; ROWS!H55)-TIME!H55), ABS(INDIRECT("'" &amp; H$2 &amp; "'!F" &amp; ROWS!H55)-TIME!H55), ABS(INDIRECT("'" &amp; H$2 &amp; "'!J" &amp; ROWS!H55)-TIME!H55))/TIME!H55, "")</f>
        <v/>
      </c>
      <c r="I55" s="2" t="str">
        <f ca="1">_xlfn.IFNA(MAX(ABS(INDIRECT("'" &amp; I$2 &amp; "'!B" &amp; ROWS!I55)-TIME!I55), ABS(INDIRECT("'" &amp; I$2 &amp; "'!F" &amp; ROWS!I55)-TIME!I55), ABS(INDIRECT("'" &amp; I$2 &amp; "'!J" &amp; ROWS!I55)-TIME!I55))/TIME!I55, "")</f>
        <v/>
      </c>
      <c r="J55" s="2">
        <f ca="1">_xlfn.IFNA(MAX(ABS(INDIRECT("'" &amp; J$2 &amp; "'!B" &amp; ROWS!J55)-TIME!J55), ABS(INDIRECT("'" &amp; J$2 &amp; "'!F" &amp; ROWS!J55)-TIME!J55), ABS(INDIRECT("'" &amp; J$2 &amp; "'!J" &amp; ROWS!J55)-TIME!J55))/TIME!J55, "")</f>
        <v>0</v>
      </c>
      <c r="K55" s="2">
        <f ca="1">_xlfn.IFNA(MAX(ABS(INDIRECT("'" &amp; K$2 &amp; "'!B" &amp; ROWS!K55)-TIME!K55), ABS(INDIRECT("'" &amp; K$2 &amp; "'!F" &amp; ROWS!K55)-TIME!K55), ABS(INDIRECT("'" &amp; K$2 &amp; "'!J" &amp; ROWS!K55)-TIME!K55))/TIME!K55, "")</f>
        <v>0</v>
      </c>
      <c r="L55" s="2">
        <f ca="1">_xlfn.IFNA(MAX(ABS(INDIRECT("'" &amp; L$2 &amp; "'!B" &amp; ROWS!L55)-TIME!L55), ABS(INDIRECT("'" &amp; L$2 &amp; "'!F" &amp; ROWS!L55)-TIME!L55), ABS(INDIRECT("'" &amp; L$2 &amp; "'!J" &amp; ROWS!L55)-TIME!L55))/TIME!L55, "")</f>
        <v>0</v>
      </c>
      <c r="M55" s="2">
        <f ca="1">_xlfn.IFNA(MAX(ABS(INDIRECT("'" &amp; M$2 &amp; "'!B" &amp; ROWS!M55)-TIME!M55), ABS(INDIRECT("'" &amp; M$2 &amp; "'!F" &amp; ROWS!M55)-TIME!M55), ABS(INDIRECT("'" &amp; M$2 &amp; "'!J" &amp; ROWS!M55)-TIME!M55))/TIME!M55, "")</f>
        <v>2.3437500000000021E-2</v>
      </c>
      <c r="N55" s="2">
        <f ca="1">_xlfn.IFNA(MAX(ABS(INDIRECT("'" &amp; N$2 &amp; "'!B" &amp; ROWS!N55)-TIME!N55), ABS(INDIRECT("'" &amp; N$2 &amp; "'!F" &amp; ROWS!N55)-TIME!N55), ABS(INDIRECT("'" &amp; N$2 &amp; "'!J" &amp; ROWS!N55)-TIME!N55))/TIME!N55, "")</f>
        <v>3.6363636363635587E-3</v>
      </c>
      <c r="O55" s="2">
        <f ca="1">_xlfn.IFNA(MAX(ABS(INDIRECT("'" &amp; O$2 &amp; "'!B" &amp; ROWS!O55)-TIME!O55), ABS(INDIRECT("'" &amp; O$2 &amp; "'!F" &amp; ROWS!O55)-TIME!O55), ABS(INDIRECT("'" &amp; O$2 &amp; "'!J" &amp; ROWS!O55)-TIME!O55))/TIME!O55, "")</f>
        <v>2.8806584362139849E-2</v>
      </c>
      <c r="P55" s="2" t="str">
        <f ca="1">_xlfn.IFNA(MAX(ABS(INDIRECT("'" &amp; P$2 &amp; "'!B" &amp; ROWS!P55)-TIME!P55), ABS(INDIRECT("'" &amp; P$2 &amp; "'!F" &amp; ROWS!P55)-TIME!P55), ABS(INDIRECT("'" &amp; P$2 &amp; "'!J" &amp; ROWS!P55)-TIME!P55))/TIME!P55, "")</f>
        <v/>
      </c>
      <c r="Q55" s="2" t="str">
        <f ca="1">_xlfn.IFNA(MAX(ABS(INDIRECT("'" &amp; Q$2 &amp; "'!B" &amp; ROWS!Q55)-TIME!Q55), ABS(INDIRECT("'" &amp; Q$2 &amp; "'!F" &amp; ROWS!Q55)-TIME!Q55), ABS(INDIRECT("'" &amp; Q$2 &amp; "'!J" &amp; ROWS!Q55)-TIME!Q55))/TIME!Q55, "")</f>
        <v/>
      </c>
      <c r="R55" s="2">
        <f ca="1">_xlfn.IFNA(MAX(ABS(INDIRECT("'" &amp; R$2 &amp; "'!B" &amp; ROWS!R55)-TIME!R55), ABS(INDIRECT("'" &amp; R$2 &amp; "'!F" &amp; ROWS!R55)-TIME!R55), ABS(INDIRECT("'" &amp; R$2 &amp; "'!J" &amp; ROWS!R55)-TIME!R55))/TIME!R55, "")</f>
        <v>4.9999999999999906E-2</v>
      </c>
      <c r="S55" s="2">
        <f ca="1">_xlfn.IFNA(MAX(ABS(INDIRECT("'" &amp; S$2 &amp; "'!B" &amp; ROWS!S55)-TIME!S55), ABS(INDIRECT("'" &amp; S$2 &amp; "'!F" &amp; ROWS!S55)-TIME!S55), ABS(INDIRECT("'" &amp; S$2 &amp; "'!J" &amp; ROWS!S55)-TIME!S55))/TIME!S55, "")</f>
        <v>4.5454545454545497E-2</v>
      </c>
      <c r="T55" s="2">
        <f ca="1">_xlfn.IFNA(MAX(ABS(INDIRECT("'" &amp; T$2 &amp; "'!B" &amp; ROWS!T55)-TIME!T55), ABS(INDIRECT("'" &amp; T$2 &amp; "'!F" &amp; ROWS!T55)-TIME!T55), ABS(INDIRECT("'" &amp; T$2 &amp; "'!J" &amp; ROWS!T55)-TIME!T55))/TIME!T55, "")</f>
        <v>0</v>
      </c>
      <c r="U55" s="2">
        <f ca="1">_xlfn.IFNA(MAX(ABS(INDIRECT("'" &amp; U$2 &amp; "'!B" &amp; ROWS!U55)-TIME!U55), ABS(INDIRECT("'" &amp; U$2 &amp; "'!F" &amp; ROWS!U55)-TIME!U55), ABS(INDIRECT("'" &amp; U$2 &amp; "'!J" &amp; ROWS!U55)-TIME!U55))/TIME!U55, "")</f>
        <v>4.8582995951416866E-2</v>
      </c>
      <c r="V55" s="2">
        <f ca="1">_xlfn.IFNA(MAX(ABS(INDIRECT("'" &amp; V$2 &amp; "'!B" &amp; ROWS!V55)-TIME!V55), ABS(INDIRECT("'" &amp; V$2 &amp; "'!F" &amp; ROWS!V55)-TIME!V55), ABS(INDIRECT("'" &amp; V$2 &amp; "'!J" &amp; ROWS!V55)-TIME!V55))/TIME!V55, "")</f>
        <v>7.462686567164185E-3</v>
      </c>
      <c r="W55" s="2">
        <f ca="1">_xlfn.IFNA(MAX(ABS(INDIRECT("'" &amp; W$2 &amp; "'!B" &amp; ROWS!W55)-TIME!W55), ABS(INDIRECT("'" &amp; W$2 &amp; "'!F" &amp; ROWS!W55)-TIME!W55), ABS(INDIRECT("'" &amp; W$2 &amp; "'!J" &amp; ROWS!W55)-TIME!W55))/TIME!W55, "")</f>
        <v>8.1967213114754172E-3</v>
      </c>
      <c r="X55" s="2" t="str">
        <f ca="1">_xlfn.IFNA(MAX(ABS(INDIRECT("'" &amp; X$2 &amp; "'!B" &amp; ROWS!X55)-TIME!X55), ABS(INDIRECT("'" &amp; X$2 &amp; "'!F" &amp; ROWS!X55)-TIME!X55), ABS(INDIRECT("'" &amp; X$2 &amp; "'!J" &amp; ROWS!X55)-TIME!X55))/TIME!X55, "")</f>
        <v/>
      </c>
      <c r="Y55" s="2" t="str">
        <f ca="1">_xlfn.IFNA(MAX(ABS(INDIRECT("'" &amp; Y$2 &amp; "'!B" &amp; ROWS!Y55)-TIME!Y55), ABS(INDIRECT("'" &amp; Y$2 &amp; "'!F" &amp; ROWS!Y55)-TIME!Y55), ABS(INDIRECT("'" &amp; Y$2 &amp; "'!J" &amp; ROWS!Y55)-TIME!Y55))/TIME!Y55, "")</f>
        <v/>
      </c>
    </row>
    <row r="56" spans="1:25" x14ac:dyDescent="0.25">
      <c r="A56" t="str">
        <f>METRICS!A55</f>
        <v>math1</v>
      </c>
      <c r="B56" s="2" t="str">
        <f ca="1">_xlfn.IFNA(MAX(ABS(INDIRECT("'" &amp; B$2 &amp; "'!B" &amp; ROWS!B56)-TIME!B56), ABS(INDIRECT("'" &amp; B$2 &amp; "'!F" &amp; ROWS!B56)-TIME!B56), ABS(INDIRECT("'" &amp; B$2 &amp; "'!J" &amp; ROWS!B56)-TIME!B56))/TIME!B56, "")</f>
        <v/>
      </c>
      <c r="C56" s="2">
        <f ca="1">_xlfn.IFNA(MAX(ABS(INDIRECT("'" &amp; C$2 &amp; "'!B" &amp; ROWS!C56)-TIME!C56), ABS(INDIRECT("'" &amp; C$2 &amp; "'!F" &amp; ROWS!C56)-TIME!C56), ABS(INDIRECT("'" &amp; C$2 &amp; "'!J" &amp; ROWS!C56)-TIME!C56))/TIME!C56, "")</f>
        <v>1.0442773600667743E-3</v>
      </c>
      <c r="D56" s="2">
        <f ca="1">_xlfn.IFNA(MAX(ABS(INDIRECT("'" &amp; D$2 &amp; "'!B" &amp; ROWS!D56)-TIME!D56), ABS(INDIRECT("'" &amp; D$2 &amp; "'!F" &amp; ROWS!D56)-TIME!D56), ABS(INDIRECT("'" &amp; D$2 &amp; "'!J" &amp; ROWS!D56)-TIME!D56))/TIME!D56, "")</f>
        <v>7.1119356833641576E-3</v>
      </c>
      <c r="E56" s="2" t="str">
        <f ca="1">_xlfn.IFNA(MAX(ABS(INDIRECT("'" &amp; E$2 &amp; "'!B" &amp; ROWS!E56)-TIME!E56), ABS(INDIRECT("'" &amp; E$2 &amp; "'!F" &amp; ROWS!E56)-TIME!E56), ABS(INDIRECT("'" &amp; E$2 &amp; "'!J" &amp; ROWS!E56)-TIME!E56))/TIME!E56, "")</f>
        <v/>
      </c>
      <c r="F56" s="2" t="str">
        <f ca="1">_xlfn.IFNA(MAX(ABS(INDIRECT("'" &amp; F$2 &amp; "'!B" &amp; ROWS!F56)-TIME!F56), ABS(INDIRECT("'" &amp; F$2 &amp; "'!F" &amp; ROWS!F56)-TIME!F56), ABS(INDIRECT("'" &amp; F$2 &amp; "'!J" &amp; ROWS!F56)-TIME!F56))/TIME!F56, "")</f>
        <v/>
      </c>
      <c r="G56" s="2" t="str">
        <f ca="1">_xlfn.IFNA(MAX(ABS(INDIRECT("'" &amp; G$2 &amp; "'!B" &amp; ROWS!G56)-TIME!G56), ABS(INDIRECT("'" &amp; G$2 &amp; "'!F" &amp; ROWS!G56)-TIME!G56), ABS(INDIRECT("'" &amp; G$2 &amp; "'!J" &amp; ROWS!G56)-TIME!G56))/TIME!G56, "")</f>
        <v/>
      </c>
      <c r="H56" s="2" t="str">
        <f ca="1">_xlfn.IFNA(MAX(ABS(INDIRECT("'" &amp; H$2 &amp; "'!B" &amp; ROWS!H56)-TIME!H56), ABS(INDIRECT("'" &amp; H$2 &amp; "'!F" &amp; ROWS!H56)-TIME!H56), ABS(INDIRECT("'" &amp; H$2 &amp; "'!J" &amp; ROWS!H56)-TIME!H56))/TIME!H56, "")</f>
        <v/>
      </c>
      <c r="I56" s="2" t="str">
        <f ca="1">_xlfn.IFNA(MAX(ABS(INDIRECT("'" &amp; I$2 &amp; "'!B" &amp; ROWS!I56)-TIME!I56), ABS(INDIRECT("'" &amp; I$2 &amp; "'!F" &amp; ROWS!I56)-TIME!I56), ABS(INDIRECT("'" &amp; I$2 &amp; "'!J" &amp; ROWS!I56)-TIME!I56))/TIME!I56, "")</f>
        <v/>
      </c>
      <c r="J56" s="2">
        <f ca="1">_xlfn.IFNA(MAX(ABS(INDIRECT("'" &amp; J$2 &amp; "'!B" &amp; ROWS!J56)-TIME!J56), ABS(INDIRECT("'" &amp; J$2 &amp; "'!F" &amp; ROWS!J56)-TIME!J56), ABS(INDIRECT("'" &amp; J$2 &amp; "'!J" &amp; ROWS!J56)-TIME!J56))/TIME!J56, "")</f>
        <v>5.0761421319797002E-3</v>
      </c>
      <c r="K56" s="2">
        <f ca="1">_xlfn.IFNA(MAX(ABS(INDIRECT("'" &amp; K$2 &amp; "'!B" &amp; ROWS!K56)-TIME!K56), ABS(INDIRECT("'" &amp; K$2 &amp; "'!F" &amp; ROWS!K56)-TIME!K56), ABS(INDIRECT("'" &amp; K$2 &amp; "'!J" &amp; ROWS!K56)-TIME!K56))/TIME!K56, "")</f>
        <v>2.5252525252525276E-2</v>
      </c>
      <c r="L56" s="2">
        <f ca="1">_xlfn.IFNA(MAX(ABS(INDIRECT("'" &amp; L$2 &amp; "'!B" &amp; ROWS!L56)-TIME!L56), ABS(INDIRECT("'" &amp; L$2 &amp; "'!F" &amp; ROWS!L56)-TIME!L56), ABS(INDIRECT("'" &amp; L$2 &amp; "'!J" &amp; ROWS!L56)-TIME!L56))/TIME!L56, "")</f>
        <v>0</v>
      </c>
      <c r="M56" s="2" t="str">
        <f ca="1">_xlfn.IFNA(MAX(ABS(INDIRECT("'" &amp; M$2 &amp; "'!B" &amp; ROWS!M56)-TIME!M56), ABS(INDIRECT("'" &amp; M$2 &amp; "'!F" &amp; ROWS!M56)-TIME!M56), ABS(INDIRECT("'" &amp; M$2 &amp; "'!J" &amp; ROWS!M56)-TIME!M56))/TIME!M56, "")</f>
        <v/>
      </c>
      <c r="N56" s="2" t="str">
        <f ca="1">_xlfn.IFNA(MAX(ABS(INDIRECT("'" &amp; N$2 &amp; "'!B" &amp; ROWS!N56)-TIME!N56), ABS(INDIRECT("'" &amp; N$2 &amp; "'!F" &amp; ROWS!N56)-TIME!N56), ABS(INDIRECT("'" &amp; N$2 &amp; "'!J" &amp; ROWS!N56)-TIME!N56))/TIME!N56, "")</f>
        <v/>
      </c>
      <c r="O56" s="2" t="str">
        <f ca="1">_xlfn.IFNA(MAX(ABS(INDIRECT("'" &amp; O$2 &amp; "'!B" &amp; ROWS!O56)-TIME!O56), ABS(INDIRECT("'" &amp; O$2 &amp; "'!F" &amp; ROWS!O56)-TIME!O56), ABS(INDIRECT("'" &amp; O$2 &amp; "'!J" &amp; ROWS!O56)-TIME!O56))/TIME!O56, "")</f>
        <v/>
      </c>
      <c r="P56" s="2" t="str">
        <f ca="1">_xlfn.IFNA(MAX(ABS(INDIRECT("'" &amp; P$2 &amp; "'!B" &amp; ROWS!P56)-TIME!P56), ABS(INDIRECT("'" &amp; P$2 &amp; "'!F" &amp; ROWS!P56)-TIME!P56), ABS(INDIRECT("'" &amp; P$2 &amp; "'!J" &amp; ROWS!P56)-TIME!P56))/TIME!P56, "")</f>
        <v/>
      </c>
      <c r="Q56" s="2" t="str">
        <f ca="1">_xlfn.IFNA(MAX(ABS(INDIRECT("'" &amp; Q$2 &amp; "'!B" &amp; ROWS!Q56)-TIME!Q56), ABS(INDIRECT("'" &amp; Q$2 &amp; "'!F" &amp; ROWS!Q56)-TIME!Q56), ABS(INDIRECT("'" &amp; Q$2 &amp; "'!J" &amp; ROWS!Q56)-TIME!Q56))/TIME!Q56, "")</f>
        <v/>
      </c>
      <c r="R56" s="2">
        <f ca="1">_xlfn.IFNA(MAX(ABS(INDIRECT("'" &amp; R$2 &amp; "'!B" &amp; ROWS!R56)-TIME!R56), ABS(INDIRECT("'" &amp; R$2 &amp; "'!F" &amp; ROWS!R56)-TIME!R56), ABS(INDIRECT("'" &amp; R$2 &amp; "'!J" &amp; ROWS!R56)-TIME!R56))/TIME!R56, "")</f>
        <v>9.3167701863354803E-3</v>
      </c>
      <c r="S56" s="2">
        <f ca="1">_xlfn.IFNA(MAX(ABS(INDIRECT("'" &amp; S$2 &amp; "'!B" &amp; ROWS!S56)-TIME!S56), ABS(INDIRECT("'" &amp; S$2 &amp; "'!F" &amp; ROWS!S56)-TIME!S56), ABS(INDIRECT("'" &amp; S$2 &amp; "'!J" &amp; ROWS!S56)-TIME!S56))/TIME!S56, "")</f>
        <v>1.1363636363636374E-2</v>
      </c>
      <c r="T56" s="2">
        <f ca="1">_xlfn.IFNA(MAX(ABS(INDIRECT("'" &amp; T$2 &amp; "'!B" &amp; ROWS!T56)-TIME!T56), ABS(INDIRECT("'" &amp; T$2 &amp; "'!F" &amp; ROWS!T56)-TIME!T56), ABS(INDIRECT("'" &amp; T$2 &amp; "'!J" &amp; ROWS!T56)-TIME!T56))/TIME!T56, "")</f>
        <v>1.3698630136986314E-2</v>
      </c>
      <c r="U56" s="2" t="str">
        <f ca="1">_xlfn.IFNA(MAX(ABS(INDIRECT("'" &amp; U$2 &amp; "'!B" &amp; ROWS!U56)-TIME!U56), ABS(INDIRECT("'" &amp; U$2 &amp; "'!F" &amp; ROWS!U56)-TIME!U56), ABS(INDIRECT("'" &amp; U$2 &amp; "'!J" &amp; ROWS!U56)-TIME!U56))/TIME!U56, "")</f>
        <v/>
      </c>
      <c r="V56" s="2" t="str">
        <f ca="1">_xlfn.IFNA(MAX(ABS(INDIRECT("'" &amp; V$2 &amp; "'!B" &amp; ROWS!V56)-TIME!V56), ABS(INDIRECT("'" &amp; V$2 &amp; "'!F" &amp; ROWS!V56)-TIME!V56), ABS(INDIRECT("'" &amp; V$2 &amp; "'!J" &amp; ROWS!V56)-TIME!V56))/TIME!V56, "")</f>
        <v/>
      </c>
      <c r="W56" s="2" t="str">
        <f ca="1">_xlfn.IFNA(MAX(ABS(INDIRECT("'" &amp; W$2 &amp; "'!B" &amp; ROWS!W56)-TIME!W56), ABS(INDIRECT("'" &amp; W$2 &amp; "'!F" &amp; ROWS!W56)-TIME!W56), ABS(INDIRECT("'" &amp; W$2 &amp; "'!J" &amp; ROWS!W56)-TIME!W56))/TIME!W56, "")</f>
        <v/>
      </c>
      <c r="X56" s="2" t="str">
        <f ca="1">_xlfn.IFNA(MAX(ABS(INDIRECT("'" &amp; X$2 &amp; "'!B" &amp; ROWS!X56)-TIME!X56), ABS(INDIRECT("'" &amp; X$2 &amp; "'!F" &amp; ROWS!X56)-TIME!X56), ABS(INDIRECT("'" &amp; X$2 &amp; "'!J" &amp; ROWS!X56)-TIME!X56))/TIME!X56, "")</f>
        <v/>
      </c>
      <c r="Y56" s="2" t="str">
        <f ca="1">_xlfn.IFNA(MAX(ABS(INDIRECT("'" &amp; Y$2 &amp; "'!B" &amp; ROWS!Y56)-TIME!Y56), ABS(INDIRECT("'" &amp; Y$2 &amp; "'!F" &amp; ROWS!Y56)-TIME!Y56), ABS(INDIRECT("'" &amp; Y$2 &amp; "'!J" &amp; ROWS!Y56)-TIME!Y56))/TIME!Y56, "")</f>
        <v/>
      </c>
    </row>
    <row r="57" spans="1:25" x14ac:dyDescent="0.25">
      <c r="A57" t="str">
        <f>METRICS!A56</f>
        <v>math2</v>
      </c>
      <c r="B57" s="2">
        <f ca="1">_xlfn.IFNA(MAX(ABS(INDIRECT("'" &amp; B$2 &amp; "'!B" &amp; ROWS!B57)-TIME!B57), ABS(INDIRECT("'" &amp; B$2 &amp; "'!F" &amp; ROWS!B57)-TIME!B57), ABS(INDIRECT("'" &amp; B$2 &amp; "'!J" &amp; ROWS!B57)-TIME!B57))/TIME!B57, "")</f>
        <v>8.8581529973970619E-3</v>
      </c>
      <c r="C57" s="2">
        <f ca="1">_xlfn.IFNA(MAX(ABS(INDIRECT("'" &amp; C$2 &amp; "'!B" &amp; ROWS!C57)-TIME!C57), ABS(INDIRECT("'" &amp; C$2 &amp; "'!F" &amp; ROWS!C57)-TIME!C57), ABS(INDIRECT("'" &amp; C$2 &amp; "'!J" &amp; ROWS!C57)-TIME!C57))/TIME!C57, "")</f>
        <v>4.8631374183686861E-3</v>
      </c>
      <c r="D57" s="2">
        <f ca="1">_xlfn.IFNA(MAX(ABS(INDIRECT("'" &amp; D$2 &amp; "'!B" &amp; ROWS!D57)-TIME!D57), ABS(INDIRECT("'" &amp; D$2 &amp; "'!F" &amp; ROWS!D57)-TIME!D57), ABS(INDIRECT("'" &amp; D$2 &amp; "'!J" &amp; ROWS!D57)-TIME!D57))/TIME!D57, "")</f>
        <v>4.2176296921130922E-3</v>
      </c>
      <c r="E57" s="2" t="str">
        <f ca="1">_xlfn.IFNA(MAX(ABS(INDIRECT("'" &amp; E$2 &amp; "'!B" &amp; ROWS!E57)-TIME!E57), ABS(INDIRECT("'" &amp; E$2 &amp; "'!F" &amp; ROWS!E57)-TIME!E57), ABS(INDIRECT("'" &amp; E$2 &amp; "'!J" &amp; ROWS!E57)-TIME!E57))/TIME!E57, "")</f>
        <v/>
      </c>
      <c r="F57" s="2" t="str">
        <f ca="1">_xlfn.IFNA(MAX(ABS(INDIRECT("'" &amp; F$2 &amp; "'!B" &amp; ROWS!F57)-TIME!F57), ABS(INDIRECT("'" &amp; F$2 &amp; "'!F" &amp; ROWS!F57)-TIME!F57), ABS(INDIRECT("'" &amp; F$2 &amp; "'!J" &amp; ROWS!F57)-TIME!F57))/TIME!F57, "")</f>
        <v/>
      </c>
      <c r="G57" s="2" t="str">
        <f ca="1">_xlfn.IFNA(MAX(ABS(INDIRECT("'" &amp; G$2 &amp; "'!B" &amp; ROWS!G57)-TIME!G57), ABS(INDIRECT("'" &amp; G$2 &amp; "'!F" &amp; ROWS!G57)-TIME!G57), ABS(INDIRECT("'" &amp; G$2 &amp; "'!J" &amp; ROWS!G57)-TIME!G57))/TIME!G57, "")</f>
        <v/>
      </c>
      <c r="H57" s="2" t="str">
        <f ca="1">_xlfn.IFNA(MAX(ABS(INDIRECT("'" &amp; H$2 &amp; "'!B" &amp; ROWS!H57)-TIME!H57), ABS(INDIRECT("'" &amp; H$2 &amp; "'!F" &amp; ROWS!H57)-TIME!H57), ABS(INDIRECT("'" &amp; H$2 &amp; "'!J" &amp; ROWS!H57)-TIME!H57))/TIME!H57, "")</f>
        <v/>
      </c>
      <c r="I57" s="2" t="str">
        <f ca="1">_xlfn.IFNA(MAX(ABS(INDIRECT("'" &amp; I$2 &amp; "'!B" &amp; ROWS!I57)-TIME!I57), ABS(INDIRECT("'" &amp; I$2 &amp; "'!F" &amp; ROWS!I57)-TIME!I57), ABS(INDIRECT("'" &amp; I$2 &amp; "'!J" &amp; ROWS!I57)-TIME!I57))/TIME!I57, "")</f>
        <v/>
      </c>
      <c r="J57" s="2">
        <f ca="1">_xlfn.IFNA(MAX(ABS(INDIRECT("'" &amp; J$2 &amp; "'!B" &amp; ROWS!J57)-TIME!J57), ABS(INDIRECT("'" &amp; J$2 &amp; "'!F" &amp; ROWS!J57)-TIME!J57), ABS(INDIRECT("'" &amp; J$2 &amp; "'!J" &amp; ROWS!J57)-TIME!J57))/TIME!J57, "")</f>
        <v>5.2356020942407261E-3</v>
      </c>
      <c r="K57" s="2">
        <f ca="1">_xlfn.IFNA(MAX(ABS(INDIRECT("'" &amp; K$2 &amp; "'!B" &amp; ROWS!K57)-TIME!K57), ABS(INDIRECT("'" &amp; K$2 &amp; "'!F" &amp; ROWS!K57)-TIME!K57), ABS(INDIRECT("'" &amp; K$2 &amp; "'!J" &amp; ROWS!K57)-TIME!K57))/TIME!K57, "")</f>
        <v>3.8022813688213808E-3</v>
      </c>
      <c r="L57" s="2">
        <f ca="1">_xlfn.IFNA(MAX(ABS(INDIRECT("'" &amp; L$2 &amp; "'!B" &amp; ROWS!L57)-TIME!L57), ABS(INDIRECT("'" &amp; L$2 &amp; "'!F" &amp; ROWS!L57)-TIME!L57), ABS(INDIRECT("'" &amp; L$2 &amp; "'!J" &amp; ROWS!L57)-TIME!L57))/TIME!L57, "")</f>
        <v>1.9607843137254919E-2</v>
      </c>
      <c r="M57" s="2" t="str">
        <f ca="1">_xlfn.IFNA(MAX(ABS(INDIRECT("'" &amp; M$2 &amp; "'!B" &amp; ROWS!M57)-TIME!M57), ABS(INDIRECT("'" &amp; M$2 &amp; "'!F" &amp; ROWS!M57)-TIME!M57), ABS(INDIRECT("'" &amp; M$2 &amp; "'!J" &amp; ROWS!M57)-TIME!M57))/TIME!M57, "")</f>
        <v/>
      </c>
      <c r="N57" s="2" t="str">
        <f ca="1">_xlfn.IFNA(MAX(ABS(INDIRECT("'" &amp; N$2 &amp; "'!B" &amp; ROWS!N57)-TIME!N57), ABS(INDIRECT("'" &amp; N$2 &amp; "'!F" &amp; ROWS!N57)-TIME!N57), ABS(INDIRECT("'" &amp; N$2 &amp; "'!J" &amp; ROWS!N57)-TIME!N57))/TIME!N57, "")</f>
        <v/>
      </c>
      <c r="O57" s="2" t="str">
        <f ca="1">_xlfn.IFNA(MAX(ABS(INDIRECT("'" &amp; O$2 &amp; "'!B" &amp; ROWS!O57)-TIME!O57), ABS(INDIRECT("'" &amp; O$2 &amp; "'!F" &amp; ROWS!O57)-TIME!O57), ABS(INDIRECT("'" &amp; O$2 &amp; "'!J" &amp; ROWS!O57)-TIME!O57))/TIME!O57, "")</f>
        <v/>
      </c>
      <c r="P57" s="2" t="str">
        <f ca="1">_xlfn.IFNA(MAX(ABS(INDIRECT("'" &amp; P$2 &amp; "'!B" &amp; ROWS!P57)-TIME!P57), ABS(INDIRECT("'" &amp; P$2 &amp; "'!F" &amp; ROWS!P57)-TIME!P57), ABS(INDIRECT("'" &amp; P$2 &amp; "'!J" &amp; ROWS!P57)-TIME!P57))/TIME!P57, "")</f>
        <v/>
      </c>
      <c r="Q57" s="2" t="str">
        <f ca="1">_xlfn.IFNA(MAX(ABS(INDIRECT("'" &amp; Q$2 &amp; "'!B" &amp; ROWS!Q57)-TIME!Q57), ABS(INDIRECT("'" &amp; Q$2 &amp; "'!F" &amp; ROWS!Q57)-TIME!Q57), ABS(INDIRECT("'" &amp; Q$2 &amp; "'!J" &amp; ROWS!Q57)-TIME!Q57))/TIME!Q57, "")</f>
        <v/>
      </c>
      <c r="R57" s="2">
        <f ca="1">_xlfn.IFNA(MAX(ABS(INDIRECT("'" &amp; R$2 &amp; "'!B" &amp; ROWS!R57)-TIME!R57), ABS(INDIRECT("'" &amp; R$2 &amp; "'!F" &amp; ROWS!R57)-TIME!R57), ABS(INDIRECT("'" &amp; R$2 &amp; "'!J" &amp; ROWS!R57)-TIME!R57))/TIME!R57, "")</f>
        <v>8.4388185654008518E-3</v>
      </c>
      <c r="S57" s="2">
        <f ca="1">_xlfn.IFNA(MAX(ABS(INDIRECT("'" &amp; S$2 &amp; "'!B" &amp; ROWS!S57)-TIME!S57), ABS(INDIRECT("'" &amp; S$2 &amp; "'!F" &amp; ROWS!S57)-TIME!S57), ABS(INDIRECT("'" &amp; S$2 &amp; "'!J" &amp; ROWS!S57)-TIME!S57))/TIME!S57, "")</f>
        <v>4.2016806722690045E-3</v>
      </c>
      <c r="T57" s="2">
        <f ca="1">_xlfn.IFNA(MAX(ABS(INDIRECT("'" &amp; T$2 &amp; "'!B" &amp; ROWS!T57)-TIME!T57), ABS(INDIRECT("'" &amp; T$2 &amp; "'!F" &amp; ROWS!T57)-TIME!T57), ABS(INDIRECT("'" &amp; T$2 &amp; "'!J" &amp; ROWS!T57)-TIME!T57))/TIME!T57, "")</f>
        <v>5.2083333333333382E-3</v>
      </c>
      <c r="U57" s="2" t="str">
        <f ca="1">_xlfn.IFNA(MAX(ABS(INDIRECT("'" &amp; U$2 &amp; "'!B" &amp; ROWS!U57)-TIME!U57), ABS(INDIRECT("'" &amp; U$2 &amp; "'!F" &amp; ROWS!U57)-TIME!U57), ABS(INDIRECT("'" &amp; U$2 &amp; "'!J" &amp; ROWS!U57)-TIME!U57))/TIME!U57, "")</f>
        <v/>
      </c>
      <c r="V57" s="2" t="str">
        <f ca="1">_xlfn.IFNA(MAX(ABS(INDIRECT("'" &amp; V$2 &amp; "'!B" &amp; ROWS!V57)-TIME!V57), ABS(INDIRECT("'" &amp; V$2 &amp; "'!F" &amp; ROWS!V57)-TIME!V57), ABS(INDIRECT("'" &amp; V$2 &amp; "'!J" &amp; ROWS!V57)-TIME!V57))/TIME!V57, "")</f>
        <v/>
      </c>
      <c r="W57" s="2" t="str">
        <f ca="1">_xlfn.IFNA(MAX(ABS(INDIRECT("'" &amp; W$2 &amp; "'!B" &amp; ROWS!W57)-TIME!W57), ABS(INDIRECT("'" &amp; W$2 &amp; "'!F" &amp; ROWS!W57)-TIME!W57), ABS(INDIRECT("'" &amp; W$2 &amp; "'!J" &amp; ROWS!W57)-TIME!W57))/TIME!W57, "")</f>
        <v/>
      </c>
      <c r="X57" s="2" t="str">
        <f ca="1">_xlfn.IFNA(MAX(ABS(INDIRECT("'" &amp; X$2 &amp; "'!B" &amp; ROWS!X57)-TIME!X57), ABS(INDIRECT("'" &amp; X$2 &amp; "'!F" &amp; ROWS!X57)-TIME!X57), ABS(INDIRECT("'" &amp; X$2 &amp; "'!J" &amp; ROWS!X57)-TIME!X57))/TIME!X57, "")</f>
        <v/>
      </c>
      <c r="Y57" s="2" t="str">
        <f ca="1">_xlfn.IFNA(MAX(ABS(INDIRECT("'" &amp; Y$2 &amp; "'!B" &amp; ROWS!Y57)-TIME!Y57), ABS(INDIRECT("'" &amp; Y$2 &amp; "'!F" &amp; ROWS!Y57)-TIME!Y57), ABS(INDIRECT("'" &amp; Y$2 &amp; "'!J" &amp; ROWS!Y57)-TIME!Y57))/TIME!Y57, "")</f>
        <v/>
      </c>
    </row>
    <row r="58" spans="1:25" x14ac:dyDescent="0.25">
      <c r="A58" t="str">
        <f>METRICS!A57</f>
        <v>math3</v>
      </c>
      <c r="B58" s="2">
        <f ca="1">_xlfn.IFNA(MAX(ABS(INDIRECT("'" &amp; B$2 &amp; "'!B" &amp; ROWS!B58)-TIME!B58), ABS(INDIRECT("'" &amp; B$2 &amp; "'!F" &amp; ROWS!B58)-TIME!B58), ABS(INDIRECT("'" &amp; B$2 &amp; "'!J" &amp; ROWS!B58)-TIME!B58))/TIME!B58, "")</f>
        <v>2.3993238269214919E-3</v>
      </c>
      <c r="C58" s="2">
        <f ca="1">_xlfn.IFNA(MAX(ABS(INDIRECT("'" &amp; C$2 &amp; "'!B" &amp; ROWS!C58)-TIME!C58), ABS(INDIRECT("'" &amp; C$2 &amp; "'!F" &amp; ROWS!C58)-TIME!C58), ABS(INDIRECT("'" &amp; C$2 &amp; "'!J" &amp; ROWS!C58)-TIME!C58))/TIME!C58, "")</f>
        <v>5.6409258899048102E-3</v>
      </c>
      <c r="D58" s="2">
        <f ca="1">_xlfn.IFNA(MAX(ABS(INDIRECT("'" &amp; D$2 &amp; "'!B" &amp; ROWS!D58)-TIME!D58), ABS(INDIRECT("'" &amp; D$2 &amp; "'!F" &amp; ROWS!D58)-TIME!D58), ABS(INDIRECT("'" &amp; D$2 &amp; "'!J" &amp; ROWS!D58)-TIME!D58))/TIME!D58, "")</f>
        <v>1.808107319918336E-2</v>
      </c>
      <c r="E58" s="2" t="str">
        <f ca="1">_xlfn.IFNA(MAX(ABS(INDIRECT("'" &amp; E$2 &amp; "'!B" &amp; ROWS!E58)-TIME!E58), ABS(INDIRECT("'" &amp; E$2 &amp; "'!F" &amp; ROWS!E58)-TIME!E58), ABS(INDIRECT("'" &amp; E$2 &amp; "'!J" &amp; ROWS!E58)-TIME!E58))/TIME!E58, "")</f>
        <v/>
      </c>
      <c r="F58" s="2" t="str">
        <f ca="1">_xlfn.IFNA(MAX(ABS(INDIRECT("'" &amp; F$2 &amp; "'!B" &amp; ROWS!F58)-TIME!F58), ABS(INDIRECT("'" &amp; F$2 &amp; "'!F" &amp; ROWS!F58)-TIME!F58), ABS(INDIRECT("'" &amp; F$2 &amp; "'!J" &amp; ROWS!F58)-TIME!F58))/TIME!F58, "")</f>
        <v/>
      </c>
      <c r="G58" s="2" t="str">
        <f ca="1">_xlfn.IFNA(MAX(ABS(INDIRECT("'" &amp; G$2 &amp; "'!B" &amp; ROWS!G58)-TIME!G58), ABS(INDIRECT("'" &amp; G$2 &amp; "'!F" &amp; ROWS!G58)-TIME!G58), ABS(INDIRECT("'" &amp; G$2 &amp; "'!J" &amp; ROWS!G58)-TIME!G58))/TIME!G58, "")</f>
        <v/>
      </c>
      <c r="H58" s="2" t="str">
        <f ca="1">_xlfn.IFNA(MAX(ABS(INDIRECT("'" &amp; H$2 &amp; "'!B" &amp; ROWS!H58)-TIME!H58), ABS(INDIRECT("'" &amp; H$2 &amp; "'!F" &amp; ROWS!H58)-TIME!H58), ABS(INDIRECT("'" &amp; H$2 &amp; "'!J" &amp; ROWS!H58)-TIME!H58))/TIME!H58, "")</f>
        <v/>
      </c>
      <c r="I58" s="2" t="str">
        <f ca="1">_xlfn.IFNA(MAX(ABS(INDIRECT("'" &amp; I$2 &amp; "'!B" &amp; ROWS!I58)-TIME!I58), ABS(INDIRECT("'" &amp; I$2 &amp; "'!F" &amp; ROWS!I58)-TIME!I58), ABS(INDIRECT("'" &amp; I$2 &amp; "'!J" &amp; ROWS!I58)-TIME!I58))/TIME!I58, "")</f>
        <v/>
      </c>
      <c r="J58" s="2">
        <f ca="1">_xlfn.IFNA(MAX(ABS(INDIRECT("'" &amp; J$2 &amp; "'!B" &amp; ROWS!J58)-TIME!J58), ABS(INDIRECT("'" &amp; J$2 &amp; "'!F" &amp; ROWS!J58)-TIME!J58), ABS(INDIRECT("'" &amp; J$2 &amp; "'!J" &amp; ROWS!J58)-TIME!J58))/TIME!J58, "")</f>
        <v>1.7073170731707388E-2</v>
      </c>
      <c r="K58" s="2">
        <f ca="1">_xlfn.IFNA(MAX(ABS(INDIRECT("'" &amp; K$2 &amp; "'!B" &amp; ROWS!K58)-TIME!K58), ABS(INDIRECT("'" &amp; K$2 &amp; "'!F" &amp; ROWS!K58)-TIME!K58), ABS(INDIRECT("'" &amp; K$2 &amp; "'!J" &amp; ROWS!K58)-TIME!K58))/TIME!K58, "")</f>
        <v>1.5384615384615399E-2</v>
      </c>
      <c r="L58" s="2">
        <f ca="1">_xlfn.IFNA(MAX(ABS(INDIRECT("'" &amp; L$2 &amp; "'!B" &amp; ROWS!L58)-TIME!L58), ABS(INDIRECT("'" &amp; L$2 &amp; "'!F" &amp; ROWS!L58)-TIME!L58), ABS(INDIRECT("'" &amp; L$2 &amp; "'!J" &amp; ROWS!L58)-TIME!L58))/TIME!L58, "")</f>
        <v>1.3793103448275874E-2</v>
      </c>
      <c r="M58" s="2" t="str">
        <f ca="1">_xlfn.IFNA(MAX(ABS(INDIRECT("'" &amp; M$2 &amp; "'!B" &amp; ROWS!M58)-TIME!M58), ABS(INDIRECT("'" &amp; M$2 &amp; "'!F" &amp; ROWS!M58)-TIME!M58), ABS(INDIRECT("'" &amp; M$2 &amp; "'!J" &amp; ROWS!M58)-TIME!M58))/TIME!M58, "")</f>
        <v/>
      </c>
      <c r="N58" s="2" t="str">
        <f ca="1">_xlfn.IFNA(MAX(ABS(INDIRECT("'" &amp; N$2 &amp; "'!B" &amp; ROWS!N58)-TIME!N58), ABS(INDIRECT("'" &amp; N$2 &amp; "'!F" &amp; ROWS!N58)-TIME!N58), ABS(INDIRECT("'" &amp; N$2 &amp; "'!J" &amp; ROWS!N58)-TIME!N58))/TIME!N58, "")</f>
        <v/>
      </c>
      <c r="O58" s="2" t="str">
        <f ca="1">_xlfn.IFNA(MAX(ABS(INDIRECT("'" &amp; O$2 &amp; "'!B" &amp; ROWS!O58)-TIME!O58), ABS(INDIRECT("'" &amp; O$2 &amp; "'!F" &amp; ROWS!O58)-TIME!O58), ABS(INDIRECT("'" &amp; O$2 &amp; "'!J" &amp; ROWS!O58)-TIME!O58))/TIME!O58, "")</f>
        <v/>
      </c>
      <c r="P58" s="2" t="str">
        <f ca="1">_xlfn.IFNA(MAX(ABS(INDIRECT("'" &amp; P$2 &amp; "'!B" &amp; ROWS!P58)-TIME!P58), ABS(INDIRECT("'" &amp; P$2 &amp; "'!F" &amp; ROWS!P58)-TIME!P58), ABS(INDIRECT("'" &amp; P$2 &amp; "'!J" &amp; ROWS!P58)-TIME!P58))/TIME!P58, "")</f>
        <v/>
      </c>
      <c r="Q58" s="2" t="str">
        <f ca="1">_xlfn.IFNA(MAX(ABS(INDIRECT("'" &amp; Q$2 &amp; "'!B" &amp; ROWS!Q58)-TIME!Q58), ABS(INDIRECT("'" &amp; Q$2 &amp; "'!F" &amp; ROWS!Q58)-TIME!Q58), ABS(INDIRECT("'" &amp; Q$2 &amp; "'!J" &amp; ROWS!Q58)-TIME!Q58))/TIME!Q58, "")</f>
        <v/>
      </c>
      <c r="R58" s="2">
        <f ca="1">_xlfn.IFNA(MAX(ABS(INDIRECT("'" &amp; R$2 &amp; "'!B" &amp; ROWS!R58)-TIME!R58), ABS(INDIRECT("'" &amp; R$2 &amp; "'!F" &amp; ROWS!R58)-TIME!R58), ABS(INDIRECT("'" &amp; R$2 &amp; "'!J" &amp; ROWS!R58)-TIME!R58))/TIME!R58, "")</f>
        <v>8.8495575221238364E-3</v>
      </c>
      <c r="S58" s="2">
        <f ca="1">_xlfn.IFNA(MAX(ABS(INDIRECT("'" &amp; S$2 &amp; "'!B" &amp; ROWS!S58)-TIME!S58), ABS(INDIRECT("'" &amp; S$2 &amp; "'!F" &amp; ROWS!S58)-TIME!S58), ABS(INDIRECT("'" &amp; S$2 &amp; "'!J" &amp; ROWS!S58)-TIME!S58))/TIME!S58, "")</f>
        <v>5.5555555555555601E-3</v>
      </c>
      <c r="T58" s="2">
        <f ca="1">_xlfn.IFNA(MAX(ABS(INDIRECT("'" &amp; T$2 &amp; "'!B" &amp; ROWS!T58)-TIME!T58), ABS(INDIRECT("'" &amp; T$2 &amp; "'!F" &amp; ROWS!T58)-TIME!T58), ABS(INDIRECT("'" &amp; T$2 &amp; "'!J" &amp; ROWS!T58)-TIME!T58))/TIME!T58, "")</f>
        <v>7.2463768115942099E-3</v>
      </c>
      <c r="U58" s="2" t="str">
        <f ca="1">_xlfn.IFNA(MAX(ABS(INDIRECT("'" &amp; U$2 &amp; "'!B" &amp; ROWS!U58)-TIME!U58), ABS(INDIRECT("'" &amp; U$2 &amp; "'!F" &amp; ROWS!U58)-TIME!U58), ABS(INDIRECT("'" &amp; U$2 &amp; "'!J" &amp; ROWS!U58)-TIME!U58))/TIME!U58, "")</f>
        <v/>
      </c>
      <c r="V58" s="2" t="str">
        <f ca="1">_xlfn.IFNA(MAX(ABS(INDIRECT("'" &amp; V$2 &amp; "'!B" &amp; ROWS!V58)-TIME!V58), ABS(INDIRECT("'" &amp; V$2 &amp; "'!F" &amp; ROWS!V58)-TIME!V58), ABS(INDIRECT("'" &amp; V$2 &amp; "'!J" &amp; ROWS!V58)-TIME!V58))/TIME!V58, "")</f>
        <v/>
      </c>
      <c r="W58" s="2" t="str">
        <f ca="1">_xlfn.IFNA(MAX(ABS(INDIRECT("'" &amp; W$2 &amp; "'!B" &amp; ROWS!W58)-TIME!W58), ABS(INDIRECT("'" &amp; W$2 &amp; "'!F" &amp; ROWS!W58)-TIME!W58), ABS(INDIRECT("'" &amp; W$2 &amp; "'!J" &amp; ROWS!W58)-TIME!W58))/TIME!W58, "")</f>
        <v/>
      </c>
      <c r="X58" s="2" t="str">
        <f ca="1">_xlfn.IFNA(MAX(ABS(INDIRECT("'" &amp; X$2 &amp; "'!B" &amp; ROWS!X58)-TIME!X58), ABS(INDIRECT("'" &amp; X$2 &amp; "'!F" &amp; ROWS!X58)-TIME!X58), ABS(INDIRECT("'" &amp; X$2 &amp; "'!J" &amp; ROWS!X58)-TIME!X58))/TIME!X58, "")</f>
        <v/>
      </c>
      <c r="Y58" s="2" t="str">
        <f ca="1">_xlfn.IFNA(MAX(ABS(INDIRECT("'" &amp; Y$2 &amp; "'!B" &amp; ROWS!Y58)-TIME!Y58), ABS(INDIRECT("'" &amp; Y$2 &amp; "'!F" &amp; ROWS!Y58)-TIME!Y58), ABS(INDIRECT("'" &amp; Y$2 &amp; "'!J" &amp; ROWS!Y58)-TIME!Y58))/TIME!Y58, "")</f>
        <v/>
      </c>
    </row>
    <row r="59" spans="1:25" x14ac:dyDescent="0.25">
      <c r="A59" t="str">
        <f>METRICS!A58</f>
        <v>math4</v>
      </c>
      <c r="B59" s="2">
        <f ca="1">_xlfn.IFNA(MAX(ABS(INDIRECT("'" &amp; B$2 &amp; "'!B" &amp; ROWS!B59)-TIME!B59), ABS(INDIRECT("'" &amp; B$2 &amp; "'!F" &amp; ROWS!B59)-TIME!B59), ABS(INDIRECT("'" &amp; B$2 &amp; "'!J" &amp; ROWS!B59)-TIME!B59))/TIME!B59, "")</f>
        <v>3.3733843763028709E-3</v>
      </c>
      <c r="C59" s="2">
        <f ca="1">_xlfn.IFNA(MAX(ABS(INDIRECT("'" &amp; C$2 &amp; "'!B" &amp; ROWS!C59)-TIME!C59), ABS(INDIRECT("'" &amp; C$2 &amp; "'!F" &amp; ROWS!C59)-TIME!C59), ABS(INDIRECT("'" &amp; C$2 &amp; "'!J" &amp; ROWS!C59)-TIME!C59))/TIME!C59, "")</f>
        <v>1.5088346237839945E-2</v>
      </c>
      <c r="D59" s="2">
        <f ca="1">_xlfn.IFNA(MAX(ABS(INDIRECT("'" &amp; D$2 &amp; "'!B" &amp; ROWS!D59)-TIME!D59), ABS(INDIRECT("'" &amp; D$2 &amp; "'!F" &amp; ROWS!D59)-TIME!D59), ABS(INDIRECT("'" &amp; D$2 &amp; "'!J" &amp; ROWS!D59)-TIME!D59))/TIME!D59, "")</f>
        <v>1.5600624024961589E-3</v>
      </c>
      <c r="E59" s="2" t="str">
        <f ca="1">_xlfn.IFNA(MAX(ABS(INDIRECT("'" &amp; E$2 &amp; "'!B" &amp; ROWS!E59)-TIME!E59), ABS(INDIRECT("'" &amp; E$2 &amp; "'!F" &amp; ROWS!E59)-TIME!E59), ABS(INDIRECT("'" &amp; E$2 &amp; "'!J" &amp; ROWS!E59)-TIME!E59))/TIME!E59, "")</f>
        <v/>
      </c>
      <c r="F59" s="2" t="str">
        <f ca="1">_xlfn.IFNA(MAX(ABS(INDIRECT("'" &amp; F$2 &amp; "'!B" &amp; ROWS!F59)-TIME!F59), ABS(INDIRECT("'" &amp; F$2 &amp; "'!F" &amp; ROWS!F59)-TIME!F59), ABS(INDIRECT("'" &amp; F$2 &amp; "'!J" &amp; ROWS!F59)-TIME!F59))/TIME!F59, "")</f>
        <v/>
      </c>
      <c r="G59" s="2" t="str">
        <f ca="1">_xlfn.IFNA(MAX(ABS(INDIRECT("'" &amp; G$2 &amp; "'!B" &amp; ROWS!G59)-TIME!G59), ABS(INDIRECT("'" &amp; G$2 &amp; "'!F" &amp; ROWS!G59)-TIME!G59), ABS(INDIRECT("'" &amp; G$2 &amp; "'!J" &amp; ROWS!G59)-TIME!G59))/TIME!G59, "")</f>
        <v/>
      </c>
      <c r="H59" s="2" t="str">
        <f ca="1">_xlfn.IFNA(MAX(ABS(INDIRECT("'" &amp; H$2 &amp; "'!B" &amp; ROWS!H59)-TIME!H59), ABS(INDIRECT("'" &amp; H$2 &amp; "'!F" &amp; ROWS!H59)-TIME!H59), ABS(INDIRECT("'" &amp; H$2 &amp; "'!J" &amp; ROWS!H59)-TIME!H59))/TIME!H59, "")</f>
        <v/>
      </c>
      <c r="I59" s="2" t="str">
        <f ca="1">_xlfn.IFNA(MAX(ABS(INDIRECT("'" &amp; I$2 &amp; "'!B" &amp; ROWS!I59)-TIME!I59), ABS(INDIRECT("'" &amp; I$2 &amp; "'!F" &amp; ROWS!I59)-TIME!I59), ABS(INDIRECT("'" &amp; I$2 &amp; "'!J" &amp; ROWS!I59)-TIME!I59))/TIME!I59, "")</f>
        <v/>
      </c>
      <c r="J59" s="2">
        <f ca="1">_xlfn.IFNA(MAX(ABS(INDIRECT("'" &amp; J$2 &amp; "'!B" &amp; ROWS!J59)-TIME!J59), ABS(INDIRECT("'" &amp; J$2 &amp; "'!F" &amp; ROWS!J59)-TIME!J59), ABS(INDIRECT("'" &amp; J$2 &amp; "'!J" &amp; ROWS!J59)-TIME!J59))/TIME!J59, "")</f>
        <v>2.4271844660193657E-3</v>
      </c>
      <c r="K59" s="2">
        <f ca="1">_xlfn.IFNA(MAX(ABS(INDIRECT("'" &amp; K$2 &amp; "'!B" &amp; ROWS!K59)-TIME!K59), ABS(INDIRECT("'" &amp; K$2 &amp; "'!F" &amp; ROWS!K59)-TIME!K59), ABS(INDIRECT("'" &amp; K$2 &amp; "'!J" &amp; ROWS!K59)-TIME!K59))/TIME!K59, "")</f>
        <v>4.385964912280803E-3</v>
      </c>
      <c r="L59" s="2">
        <f ca="1">_xlfn.IFNA(MAX(ABS(INDIRECT("'" &amp; L$2 &amp; "'!B" &amp; ROWS!L59)-TIME!L59), ABS(INDIRECT("'" &amp; L$2 &amp; "'!F" &amp; ROWS!L59)-TIME!L59), ABS(INDIRECT("'" &amp; L$2 &amp; "'!J" &amp; ROWS!L59)-TIME!L59))/TIME!L59, "")</f>
        <v>0</v>
      </c>
      <c r="M59" s="2" t="str">
        <f ca="1">_xlfn.IFNA(MAX(ABS(INDIRECT("'" &amp; M$2 &amp; "'!B" &amp; ROWS!M59)-TIME!M59), ABS(INDIRECT("'" &amp; M$2 &amp; "'!F" &amp; ROWS!M59)-TIME!M59), ABS(INDIRECT("'" &amp; M$2 &amp; "'!J" &amp; ROWS!M59)-TIME!M59))/TIME!M59, "")</f>
        <v/>
      </c>
      <c r="N59" s="2" t="str">
        <f ca="1">_xlfn.IFNA(MAX(ABS(INDIRECT("'" &amp; N$2 &amp; "'!B" &amp; ROWS!N59)-TIME!N59), ABS(INDIRECT("'" &amp; N$2 &amp; "'!F" &amp; ROWS!N59)-TIME!N59), ABS(INDIRECT("'" &amp; N$2 &amp; "'!J" &amp; ROWS!N59)-TIME!N59))/TIME!N59, "")</f>
        <v/>
      </c>
      <c r="O59" s="2" t="str">
        <f ca="1">_xlfn.IFNA(MAX(ABS(INDIRECT("'" &amp; O$2 &amp; "'!B" &amp; ROWS!O59)-TIME!O59), ABS(INDIRECT("'" &amp; O$2 &amp; "'!F" &amp; ROWS!O59)-TIME!O59), ABS(INDIRECT("'" &amp; O$2 &amp; "'!J" &amp; ROWS!O59)-TIME!O59))/TIME!O59, "")</f>
        <v/>
      </c>
      <c r="P59" s="2" t="str">
        <f ca="1">_xlfn.IFNA(MAX(ABS(INDIRECT("'" &amp; P$2 &amp; "'!B" &amp; ROWS!P59)-TIME!P59), ABS(INDIRECT("'" &amp; P$2 &amp; "'!F" &amp; ROWS!P59)-TIME!P59), ABS(INDIRECT("'" &amp; P$2 &amp; "'!J" &amp; ROWS!P59)-TIME!P59))/TIME!P59, "")</f>
        <v/>
      </c>
      <c r="Q59" s="2" t="str">
        <f ca="1">_xlfn.IFNA(MAX(ABS(INDIRECT("'" &amp; Q$2 &amp; "'!B" &amp; ROWS!Q59)-TIME!Q59), ABS(INDIRECT("'" &amp; Q$2 &amp; "'!F" &amp; ROWS!Q59)-TIME!Q59), ABS(INDIRECT("'" &amp; Q$2 &amp; "'!J" &amp; ROWS!Q59)-TIME!Q59))/TIME!Q59, "")</f>
        <v/>
      </c>
      <c r="R59" s="2">
        <f ca="1">_xlfn.IFNA(MAX(ABS(INDIRECT("'" &amp; R$2 &amp; "'!B" &amp; ROWS!R59)-TIME!R59), ABS(INDIRECT("'" &amp; R$2 &amp; "'!F" &amp; ROWS!R59)-TIME!R59), ABS(INDIRECT("'" &amp; R$2 &amp; "'!J" &amp; ROWS!R59)-TIME!R59))/TIME!R59, "")</f>
        <v>5.6179775280898927E-3</v>
      </c>
      <c r="S59" s="2">
        <f ca="1">_xlfn.IFNA(MAX(ABS(INDIRECT("'" &amp; S$2 &amp; "'!B" &amp; ROWS!S59)-TIME!S59), ABS(INDIRECT("'" &amp; S$2 &amp; "'!F" &amp; ROWS!S59)-TIME!S59), ABS(INDIRECT("'" &amp; S$2 &amp; "'!J" &amp; ROWS!S59)-TIME!S59))/TIME!S59, "")</f>
        <v>1.4218009478673105E-2</v>
      </c>
      <c r="T59" s="2">
        <f ca="1">_xlfn.IFNA(MAX(ABS(INDIRECT("'" &amp; T$2 &amp; "'!B" &amp; ROWS!T59)-TIME!T59), ABS(INDIRECT("'" &amp; T$2 &amp; "'!F" &amp; ROWS!T59)-TIME!T59), ABS(INDIRECT("'" &amp; T$2 &amp; "'!J" &amp; ROWS!T59)-TIME!T59))/TIME!T59, "")</f>
        <v>0</v>
      </c>
      <c r="U59" s="2" t="str">
        <f ca="1">_xlfn.IFNA(MAX(ABS(INDIRECT("'" &amp; U$2 &amp; "'!B" &amp; ROWS!U59)-TIME!U59), ABS(INDIRECT("'" &amp; U$2 &amp; "'!F" &amp; ROWS!U59)-TIME!U59), ABS(INDIRECT("'" &amp; U$2 &amp; "'!J" &amp; ROWS!U59)-TIME!U59))/TIME!U59, "")</f>
        <v/>
      </c>
      <c r="V59" s="2" t="str">
        <f ca="1">_xlfn.IFNA(MAX(ABS(INDIRECT("'" &amp; V$2 &amp; "'!B" &amp; ROWS!V59)-TIME!V59), ABS(INDIRECT("'" &amp; V$2 &amp; "'!F" &amp; ROWS!V59)-TIME!V59), ABS(INDIRECT("'" &amp; V$2 &amp; "'!J" &amp; ROWS!V59)-TIME!V59))/TIME!V59, "")</f>
        <v/>
      </c>
      <c r="W59" s="2" t="str">
        <f ca="1">_xlfn.IFNA(MAX(ABS(INDIRECT("'" &amp; W$2 &amp; "'!B" &amp; ROWS!W59)-TIME!W59), ABS(INDIRECT("'" &amp; W$2 &amp; "'!F" &amp; ROWS!W59)-TIME!W59), ABS(INDIRECT("'" &amp; W$2 &amp; "'!J" &amp; ROWS!W59)-TIME!W59))/TIME!W59, "")</f>
        <v/>
      </c>
      <c r="X59" s="2" t="str">
        <f ca="1">_xlfn.IFNA(MAX(ABS(INDIRECT("'" &amp; X$2 &amp; "'!B" &amp; ROWS!X59)-TIME!X59), ABS(INDIRECT("'" &amp; X$2 &amp; "'!F" &amp; ROWS!X59)-TIME!X59), ABS(INDIRECT("'" &amp; X$2 &amp; "'!J" &amp; ROWS!X59)-TIME!X59))/TIME!X59, "")</f>
        <v/>
      </c>
      <c r="Y59" s="2" t="str">
        <f ca="1">_xlfn.IFNA(MAX(ABS(INDIRECT("'" &amp; Y$2 &amp; "'!B" &amp; ROWS!Y59)-TIME!Y59), ABS(INDIRECT("'" &amp; Y$2 &amp; "'!F" &amp; ROWS!Y59)-TIME!Y59), ABS(INDIRECT("'" &amp; Y$2 &amp; "'!J" &amp; ROWS!Y59)-TIME!Y59))/TIME!Y59, "")</f>
        <v/>
      </c>
    </row>
    <row r="60" spans="1:25" x14ac:dyDescent="0.25">
      <c r="A60" t="str">
        <f>METRICS!A59</f>
        <v>matrixSum</v>
      </c>
      <c r="B60" s="2">
        <f ca="1">_xlfn.IFNA(MAX(ABS(INDIRECT("'" &amp; B$2 &amp; "'!B" &amp; ROWS!B60)-TIME!B60), ABS(INDIRECT("'" &amp; B$2 &amp; "'!F" &amp; ROWS!B60)-TIME!B60), ABS(INDIRECT("'" &amp; B$2 &amp; "'!J" &amp; ROWS!B60)-TIME!B60))/TIME!B60, "")</f>
        <v>1.3793103448275874E-2</v>
      </c>
      <c r="C60" s="2">
        <f ca="1">_xlfn.IFNA(MAX(ABS(INDIRECT("'" &amp; C$2 &amp; "'!B" &amp; ROWS!C60)-TIME!C60), ABS(INDIRECT("'" &amp; C$2 &amp; "'!F" &amp; ROWS!C60)-TIME!C60), ABS(INDIRECT("'" &amp; C$2 &amp; "'!J" &amp; ROWS!C60)-TIME!C60))/TIME!C60, "")</f>
        <v>1.3761467889908166E-2</v>
      </c>
      <c r="D60" s="2">
        <f ca="1">_xlfn.IFNA(MAX(ABS(INDIRECT("'" &amp; D$2 &amp; "'!B" &amp; ROWS!D60)-TIME!D60), ABS(INDIRECT("'" &amp; D$2 &amp; "'!F" &amp; ROWS!D60)-TIME!D60), ABS(INDIRECT("'" &amp; D$2 &amp; "'!J" &amp; ROWS!D60)-TIME!D60))/TIME!D60, "")</f>
        <v>1.2820512820512832E-2</v>
      </c>
      <c r="E60" s="2">
        <f ca="1">_xlfn.IFNA(MAX(ABS(INDIRECT("'" &amp; E$2 &amp; "'!B" &amp; ROWS!E60)-TIME!E60), ABS(INDIRECT("'" &amp; E$2 &amp; "'!F" &amp; ROWS!E60)-TIME!E60), ABS(INDIRECT("'" &amp; E$2 &amp; "'!J" &amp; ROWS!E60)-TIME!E60))/TIME!E60, "")</f>
        <v>3.9656311962987766E-3</v>
      </c>
      <c r="F60" s="2">
        <f ca="1">_xlfn.IFNA(MAX(ABS(INDIRECT("'" &amp; F$2 &amp; "'!B" &amp; ROWS!F60)-TIME!F60), ABS(INDIRECT("'" &amp; F$2 &amp; "'!F" &amp; ROWS!F60)-TIME!F60), ABS(INDIRECT("'" &amp; F$2 &amp; "'!J" &amp; ROWS!F60)-TIME!F60))/TIME!F60, "")</f>
        <v>4.504504504504481E-3</v>
      </c>
      <c r="G60" s="2">
        <f ca="1">_xlfn.IFNA(MAX(ABS(INDIRECT("'" &amp; G$2 &amp; "'!B" &amp; ROWS!G60)-TIME!G60), ABS(INDIRECT("'" &amp; G$2 &amp; "'!F" &amp; ROWS!G60)-TIME!G60), ABS(INDIRECT("'" &amp; G$2 &amp; "'!J" &amp; ROWS!G60)-TIME!G60))/TIME!G60, "")</f>
        <v>1.6750418760470144E-3</v>
      </c>
      <c r="H60" s="2" t="str">
        <f ca="1">_xlfn.IFNA(MAX(ABS(INDIRECT("'" &amp; H$2 &amp; "'!B" &amp; ROWS!H60)-TIME!H60), ABS(INDIRECT("'" &amp; H$2 &amp; "'!F" &amp; ROWS!H60)-TIME!H60), ABS(INDIRECT("'" &amp; H$2 &amp; "'!J" &amp; ROWS!H60)-TIME!H60))/TIME!H60, "")</f>
        <v/>
      </c>
      <c r="I60" s="2" t="str">
        <f ca="1">_xlfn.IFNA(MAX(ABS(INDIRECT("'" &amp; I$2 &amp; "'!B" &amp; ROWS!I60)-TIME!I60), ABS(INDIRECT("'" &amp; I$2 &amp; "'!F" &amp; ROWS!I60)-TIME!I60), ABS(INDIRECT("'" &amp; I$2 &amp; "'!J" &amp; ROWS!I60)-TIME!I60))/TIME!I60, "")</f>
        <v/>
      </c>
      <c r="J60" s="2">
        <f ca="1">_xlfn.IFNA(MAX(ABS(INDIRECT("'" &amp; J$2 &amp; "'!B" &amp; ROWS!J60)-TIME!J60), ABS(INDIRECT("'" &amp; J$2 &amp; "'!F" &amp; ROWS!J60)-TIME!J60), ABS(INDIRECT("'" &amp; J$2 &amp; "'!J" &amp; ROWS!J60)-TIME!J60))/TIME!J60, "")</f>
        <v>1.0989010989010999E-2</v>
      </c>
      <c r="K60" s="2">
        <f ca="1">_xlfn.IFNA(MAX(ABS(INDIRECT("'" &amp; K$2 &amp; "'!B" &amp; ROWS!K60)-TIME!K60), ABS(INDIRECT("'" &amp; K$2 &amp; "'!F" &amp; ROWS!K60)-TIME!K60), ABS(INDIRECT("'" &amp; K$2 &amp; "'!J" &amp; ROWS!K60)-TIME!K60))/TIME!K60, "")</f>
        <v>1.6393442622950834E-2</v>
      </c>
      <c r="L60" s="2">
        <f ca="1">_xlfn.IFNA(MAX(ABS(INDIRECT("'" &amp; L$2 &amp; "'!B" &amp; ROWS!L60)-TIME!L60), ABS(INDIRECT("'" &amp; L$2 &amp; "'!F" &amp; ROWS!L60)-TIME!L60), ABS(INDIRECT("'" &amp; L$2 &amp; "'!J" &amp; ROWS!L60)-TIME!L60))/TIME!L60, "")</f>
        <v>1.5625000000000014E-2</v>
      </c>
      <c r="M60" s="2">
        <f ca="1">_xlfn.IFNA(MAX(ABS(INDIRECT("'" &amp; M$2 &amp; "'!B" &amp; ROWS!M60)-TIME!M60), ABS(INDIRECT("'" &amp; M$2 &amp; "'!F" &amp; ROWS!M60)-TIME!M60), ABS(INDIRECT("'" &amp; M$2 &amp; "'!J" &amp; ROWS!M60)-TIME!M60))/TIME!M60, "")</f>
        <v>4.4052863436122415E-3</v>
      </c>
      <c r="N60" s="2">
        <f ca="1">_xlfn.IFNA(MAX(ABS(INDIRECT("'" &amp; N$2 &amp; "'!B" &amp; ROWS!N60)-TIME!N60), ABS(INDIRECT("'" &amp; N$2 &amp; "'!F" &amp; ROWS!N60)-TIME!N60), ABS(INDIRECT("'" &amp; N$2 &amp; "'!J" &amp; ROWS!N60)-TIME!N60))/TIME!N60, "")</f>
        <v>1.3181019332160625E-3</v>
      </c>
      <c r="O60" s="2">
        <f ca="1">_xlfn.IFNA(MAX(ABS(INDIRECT("'" &amp; O$2 &amp; "'!B" &amp; ROWS!O60)-TIME!O60), ABS(INDIRECT("'" &amp; O$2 &amp; "'!F" &amp; ROWS!O60)-TIME!O60), ABS(INDIRECT("'" &amp; O$2 &amp; "'!J" &amp; ROWS!O60)-TIME!O60))/TIME!O60, "")</f>
        <v>7.9016681299385293E-3</v>
      </c>
      <c r="P60" s="2" t="str">
        <f ca="1">_xlfn.IFNA(MAX(ABS(INDIRECT("'" &amp; P$2 &amp; "'!B" &amp; ROWS!P60)-TIME!P60), ABS(INDIRECT("'" &amp; P$2 &amp; "'!F" &amp; ROWS!P60)-TIME!P60), ABS(INDIRECT("'" &amp; P$2 &amp; "'!J" &amp; ROWS!P60)-TIME!P60))/TIME!P60, "")</f>
        <v/>
      </c>
      <c r="Q60" s="2" t="str">
        <f ca="1">_xlfn.IFNA(MAX(ABS(INDIRECT("'" &amp; Q$2 &amp; "'!B" &amp; ROWS!Q60)-TIME!Q60), ABS(INDIRECT("'" &amp; Q$2 &amp; "'!F" &amp; ROWS!Q60)-TIME!Q60), ABS(INDIRECT("'" &amp; Q$2 &amp; "'!J" &amp; ROWS!Q60)-TIME!Q60))/TIME!Q60, "")</f>
        <v/>
      </c>
      <c r="R60" s="2">
        <f ca="1">_xlfn.IFNA(MAX(ABS(INDIRECT("'" &amp; R$2 &amp; "'!B" &amp; ROWS!R60)-TIME!R60), ABS(INDIRECT("'" &amp; R$2 &amp; "'!F" &amp; ROWS!R60)-TIME!R60), ABS(INDIRECT("'" &amp; R$2 &amp; "'!J" &amp; ROWS!R60)-TIME!R60))/TIME!R60, "")</f>
        <v>0.1089108910891089</v>
      </c>
      <c r="S60" s="2">
        <f ca="1">_xlfn.IFNA(MAX(ABS(INDIRECT("'" &amp; S$2 &amp; "'!B" &amp; ROWS!S60)-TIME!S60), ABS(INDIRECT("'" &amp; S$2 &amp; "'!F" &amp; ROWS!S60)-TIME!S60), ABS(INDIRECT("'" &amp; S$2 &amp; "'!J" &amp; ROWS!S60)-TIME!S60))/TIME!S60, "")</f>
        <v>5.6179775280898927E-3</v>
      </c>
      <c r="T60" s="2">
        <f ca="1">_xlfn.IFNA(MAX(ABS(INDIRECT("'" &amp; T$2 &amp; "'!B" &amp; ROWS!T60)-TIME!T60), ABS(INDIRECT("'" &amp; T$2 &amp; "'!F" &amp; ROWS!T60)-TIME!T60), ABS(INDIRECT("'" &amp; T$2 &amp; "'!J" &amp; ROWS!T60)-TIME!T60))/TIME!T60, "")</f>
        <v>1.5625000000000014E-2</v>
      </c>
      <c r="U60" s="2">
        <f ca="1">_xlfn.IFNA(MAX(ABS(INDIRECT("'" &amp; U$2 &amp; "'!B" &amp; ROWS!U60)-TIME!U60), ABS(INDIRECT("'" &amp; U$2 &amp; "'!F" &amp; ROWS!U60)-TIME!U60), ABS(INDIRECT("'" &amp; U$2 &amp; "'!J" &amp; ROWS!U60)-TIME!U60))/TIME!U60, "")</f>
        <v>2.8756290438532815E-3</v>
      </c>
      <c r="V60" s="2">
        <f ca="1">_xlfn.IFNA(MAX(ABS(INDIRECT("'" &amp; V$2 &amp; "'!B" &amp; ROWS!V60)-TIME!V60), ABS(INDIRECT("'" &amp; V$2 &amp; "'!F" &amp; ROWS!V60)-TIME!V60), ABS(INDIRECT("'" &amp; V$2 &amp; "'!J" &amp; ROWS!V60)-TIME!V60))/TIME!V60, "")</f>
        <v>1.7559262510975723E-3</v>
      </c>
      <c r="W60" s="2">
        <f ca="1">_xlfn.IFNA(MAX(ABS(INDIRECT("'" &amp; W$2 &amp; "'!B" &amp; ROWS!W60)-TIME!W60), ABS(INDIRECT("'" &amp; W$2 &amp; "'!F" &amp; ROWS!W60)-TIME!W60), ABS(INDIRECT("'" &amp; W$2 &amp; "'!J" &amp; ROWS!W60)-TIME!W60))/TIME!W60, "")</f>
        <v>3.5087719298244864E-3</v>
      </c>
      <c r="X60" s="2" t="str">
        <f ca="1">_xlfn.IFNA(MAX(ABS(INDIRECT("'" &amp; X$2 &amp; "'!B" &amp; ROWS!X60)-TIME!X60), ABS(INDIRECT("'" &amp; X$2 &amp; "'!F" &amp; ROWS!X60)-TIME!X60), ABS(INDIRECT("'" &amp; X$2 &amp; "'!J" &amp; ROWS!X60)-TIME!X60))/TIME!X60, "")</f>
        <v/>
      </c>
      <c r="Y60" s="2" t="str">
        <f ca="1">_xlfn.IFNA(MAX(ABS(INDIRECT("'" &amp; Y$2 &amp; "'!B" &amp; ROWS!Y60)-TIME!Y60), ABS(INDIRECT("'" &amp; Y$2 &amp; "'!F" &amp; ROWS!Y60)-TIME!Y60), ABS(INDIRECT("'" &amp; Y$2 &amp; "'!J" &amp; ROWS!Y60)-TIME!Y60))/TIME!Y60, "")</f>
        <v/>
      </c>
    </row>
    <row r="61" spans="1:25" x14ac:dyDescent="0.25">
      <c r="A61" t="str">
        <f>METRICS!A60</f>
        <v>maybe</v>
      </c>
      <c r="B61" s="2">
        <f ca="1">_xlfn.IFNA(MAX(ABS(INDIRECT("'" &amp; B$2 &amp; "'!B" &amp; ROWS!B61)-TIME!B61), ABS(INDIRECT("'" &amp; B$2 &amp; "'!F" &amp; ROWS!B61)-TIME!B61), ABS(INDIRECT("'" &amp; B$2 &amp; "'!J" &amp; ROWS!B61)-TIME!B61))/TIME!B61, "")</f>
        <v>0.12499999999999993</v>
      </c>
      <c r="C61" s="2">
        <f ca="1">_xlfn.IFNA(MAX(ABS(INDIRECT("'" &amp; C$2 &amp; "'!B" &amp; ROWS!C61)-TIME!C61), ABS(INDIRECT("'" &amp; C$2 &amp; "'!F" &amp; ROWS!C61)-TIME!C61), ABS(INDIRECT("'" &amp; C$2 &amp; "'!J" &amp; ROWS!C61)-TIME!C61))/TIME!C61, "")</f>
        <v>0.11111111111111106</v>
      </c>
      <c r="D61" s="2">
        <f ca="1">_xlfn.IFNA(MAX(ABS(INDIRECT("'" &amp; D$2 &amp; "'!B" &amp; ROWS!D61)-TIME!D61), ABS(INDIRECT("'" &amp; D$2 &amp; "'!F" &amp; ROWS!D61)-TIME!D61), ABS(INDIRECT("'" &amp; D$2 &amp; "'!J" &amp; ROWS!D61)-TIME!D61))/TIME!D61, "")</f>
        <v>0</v>
      </c>
      <c r="E61" s="2">
        <f ca="1">_xlfn.IFNA(MAX(ABS(INDIRECT("'" &amp; E$2 &amp; "'!B" &amp; ROWS!E61)-TIME!E61), ABS(INDIRECT("'" &amp; E$2 &amp; "'!F" &amp; ROWS!E61)-TIME!E61), ABS(INDIRECT("'" &amp; E$2 &amp; "'!J" &amp; ROWS!E61)-TIME!E61))/TIME!E61, "")</f>
        <v>4.1095890410958943E-2</v>
      </c>
      <c r="F61" s="2">
        <f ca="1">_xlfn.IFNA(MAX(ABS(INDIRECT("'" &amp; F$2 &amp; "'!B" &amp; ROWS!F61)-TIME!F61), ABS(INDIRECT("'" &amp; F$2 &amp; "'!F" &amp; ROWS!F61)-TIME!F61), ABS(INDIRECT("'" &amp; F$2 &amp; "'!J" &amp; ROWS!F61)-TIME!F61))/TIME!F61, "")</f>
        <v>1.111111111111112E-2</v>
      </c>
      <c r="G61" s="2">
        <f ca="1">_xlfn.IFNA(MAX(ABS(INDIRECT("'" &amp; G$2 &amp; "'!B" &amp; ROWS!G61)-TIME!G61), ABS(INDIRECT("'" &amp; G$2 &amp; "'!F" &amp; ROWS!G61)-TIME!G61), ABS(INDIRECT("'" &amp; G$2 &amp; "'!J" &amp; ROWS!G61)-TIME!G61))/TIME!G61, "")</f>
        <v>5.0000000000000044E-2</v>
      </c>
      <c r="H61" s="2">
        <f ca="1">_xlfn.IFNA(MAX(ABS(INDIRECT("'" &amp; H$2 &amp; "'!B" &amp; ROWS!H61)-TIME!H61), ABS(INDIRECT("'" &amp; H$2 &amp; "'!F" &amp; ROWS!H61)-TIME!H61), ABS(INDIRECT("'" &amp; H$2 &amp; "'!J" &amp; ROWS!H61)-TIME!H61))/TIME!H61, "")</f>
        <v>4.8780487804877017E-3</v>
      </c>
      <c r="I61" s="2">
        <f ca="1">_xlfn.IFNA(MAX(ABS(INDIRECT("'" &amp; I$2 &amp; "'!B" &amp; ROWS!I61)-TIME!I61), ABS(INDIRECT("'" &amp; I$2 &amp; "'!F" &amp; ROWS!I61)-TIME!I61), ABS(INDIRECT("'" &amp; I$2 &amp; "'!J" &amp; ROWS!I61)-TIME!I61))/TIME!I61, "")</f>
        <v>4.5454545454545497E-2</v>
      </c>
      <c r="J61" s="2">
        <f ca="1">_xlfn.IFNA(MAX(ABS(INDIRECT("'" &amp; J$2 &amp; "'!B" &amp; ROWS!J61)-TIME!J61), ABS(INDIRECT("'" &amp; J$2 &amp; "'!F" &amp; ROWS!J61)-TIME!J61), ABS(INDIRECT("'" &amp; J$2 &amp; "'!J" &amp; ROWS!J61)-TIME!J61))/TIME!J61, "")</f>
        <v>0</v>
      </c>
      <c r="K61" s="2">
        <f ca="1">_xlfn.IFNA(MAX(ABS(INDIRECT("'" &amp; K$2 &amp; "'!B" &amp; ROWS!K61)-TIME!K61), ABS(INDIRECT("'" &amp; K$2 &amp; "'!F" &amp; ROWS!K61)-TIME!K61), ABS(INDIRECT("'" &amp; K$2 &amp; "'!J" &amp; ROWS!K61)-TIME!K61))/TIME!K61, "")</f>
        <v>0</v>
      </c>
      <c r="L61" s="2">
        <f ca="1">_xlfn.IFNA(MAX(ABS(INDIRECT("'" &amp; L$2 &amp; "'!B" &amp; ROWS!L61)-TIME!L61), ABS(INDIRECT("'" &amp; L$2 &amp; "'!F" &amp; ROWS!L61)-TIME!L61), ABS(INDIRECT("'" &amp; L$2 &amp; "'!J" &amp; ROWS!L61)-TIME!L61))/TIME!L61, "")</f>
        <v>0</v>
      </c>
      <c r="M61" s="2">
        <f ca="1">_xlfn.IFNA(MAX(ABS(INDIRECT("'" &amp; M$2 &amp; "'!B" &amp; ROWS!M61)-TIME!M61), ABS(INDIRECT("'" &amp; M$2 &amp; "'!F" &amp; ROWS!M61)-TIME!M61), ABS(INDIRECT("'" &amp; M$2 &amp; "'!J" &amp; ROWS!M61)-TIME!M61))/TIME!M61, "")</f>
        <v>3.571428571428574E-2</v>
      </c>
      <c r="N61" s="2">
        <f ca="1">_xlfn.IFNA(MAX(ABS(INDIRECT("'" &amp; N$2 &amp; "'!B" &amp; ROWS!N61)-TIME!N61), ABS(INDIRECT("'" &amp; N$2 &amp; "'!F" &amp; ROWS!N61)-TIME!N61), ABS(INDIRECT("'" &amp; N$2 &amp; "'!J" &amp; ROWS!N61)-TIME!N61))/TIME!N61, "")</f>
        <v>3.8961038961038995E-2</v>
      </c>
      <c r="O61" s="2">
        <f ca="1">_xlfn.IFNA(MAX(ABS(INDIRECT("'" &amp; O$2 &amp; "'!B" &amp; ROWS!O61)-TIME!O61), ABS(INDIRECT("'" &amp; O$2 &amp; "'!F" &amp; ROWS!O61)-TIME!O61), ABS(INDIRECT("'" &amp; O$2 &amp; "'!J" &amp; ROWS!O61)-TIME!O61))/TIME!O61, "")</f>
        <v>5.7692307692307744E-2</v>
      </c>
      <c r="P61" s="2">
        <f ca="1">_xlfn.IFNA(MAX(ABS(INDIRECT("'" &amp; P$2 &amp; "'!B" &amp; ROWS!P61)-TIME!P61), ABS(INDIRECT("'" &amp; P$2 &amp; "'!F" &amp; ROWS!P61)-TIME!P61), ABS(INDIRECT("'" &amp; P$2 &amp; "'!J" &amp; ROWS!P61)-TIME!P61))/TIME!P61, "")</f>
        <v>0.10000000000000009</v>
      </c>
      <c r="Q61" s="2">
        <f ca="1">_xlfn.IFNA(MAX(ABS(INDIRECT("'" &amp; Q$2 &amp; "'!B" &amp; ROWS!Q61)-TIME!Q61), ABS(INDIRECT("'" &amp; Q$2 &amp; "'!F" &amp; ROWS!Q61)-TIME!Q61), ABS(INDIRECT("'" &amp; Q$2 &amp; "'!J" &amp; ROWS!Q61)-TIME!Q61))/TIME!Q61, "")</f>
        <v>9.090909090909087E-2</v>
      </c>
      <c r="R61" s="2">
        <f ca="1">_xlfn.IFNA(MAX(ABS(INDIRECT("'" &amp; R$2 &amp; "'!B" &amp; ROWS!R61)-TIME!R61), ABS(INDIRECT("'" &amp; R$2 &amp; "'!F" &amp; ROWS!R61)-TIME!R61), ABS(INDIRECT("'" &amp; R$2 &amp; "'!J" &amp; ROWS!R61)-TIME!R61))/TIME!R61, "")</f>
        <v>0</v>
      </c>
      <c r="S61" s="2">
        <f ca="1">_xlfn.IFNA(MAX(ABS(INDIRECT("'" &amp; S$2 &amp; "'!B" &amp; ROWS!S61)-TIME!S61), ABS(INDIRECT("'" &amp; S$2 &amp; "'!F" &amp; ROWS!S61)-TIME!S61), ABS(INDIRECT("'" &amp; S$2 &amp; "'!J" &amp; ROWS!S61)-TIME!S61))/TIME!S61, "")</f>
        <v>0</v>
      </c>
      <c r="T61" s="2">
        <f ca="1">_xlfn.IFNA(MAX(ABS(INDIRECT("'" &amp; T$2 &amp; "'!B" &amp; ROWS!T61)-TIME!T61), ABS(INDIRECT("'" &amp; T$2 &amp; "'!F" &amp; ROWS!T61)-TIME!T61), ABS(INDIRECT("'" &amp; T$2 &amp; "'!J" &amp; ROWS!T61)-TIME!T61))/TIME!T61, "")</f>
        <v>0</v>
      </c>
      <c r="U61" s="2">
        <f ca="1">_xlfn.IFNA(MAX(ABS(INDIRECT("'" &amp; U$2 &amp; "'!B" &amp; ROWS!U61)-TIME!U61), ABS(INDIRECT("'" &amp; U$2 &amp; "'!F" &amp; ROWS!U61)-TIME!U61), ABS(INDIRECT("'" &amp; U$2 &amp; "'!J" &amp; ROWS!U61)-TIME!U61))/TIME!U61, "")</f>
        <v>1.7543859649122823E-2</v>
      </c>
      <c r="V61" s="2">
        <f ca="1">_xlfn.IFNA(MAX(ABS(INDIRECT("'" &amp; V$2 &amp; "'!B" &amp; ROWS!V61)-TIME!V61), ABS(INDIRECT("'" &amp; V$2 &amp; "'!F" &amp; ROWS!V61)-TIME!V61), ABS(INDIRECT("'" &amp; V$2 &amp; "'!J" &amp; ROWS!V61)-TIME!V61))/TIME!V61, "")</f>
        <v>2.6666666666666689E-2</v>
      </c>
      <c r="W61" s="2">
        <f ca="1">_xlfn.IFNA(MAX(ABS(INDIRECT("'" &amp; W$2 &amp; "'!B" &amp; ROWS!W61)-TIME!W61), ABS(INDIRECT("'" &amp; W$2 &amp; "'!F" &amp; ROWS!W61)-TIME!W61), ABS(INDIRECT("'" &amp; W$2 &amp; "'!J" &amp; ROWS!W61)-TIME!W61))/TIME!W61, "")</f>
        <v>2.0000000000000018E-2</v>
      </c>
      <c r="X61" s="2">
        <f ca="1">_xlfn.IFNA(MAX(ABS(INDIRECT("'" &amp; X$2 &amp; "'!B" &amp; ROWS!X61)-TIME!X61), ABS(INDIRECT("'" &amp; X$2 &amp; "'!F" &amp; ROWS!X61)-TIME!X61), ABS(INDIRECT("'" &amp; X$2 &amp; "'!J" &amp; ROWS!X61)-TIME!X61))/TIME!X61, "")</f>
        <v>0.20000000000000004</v>
      </c>
      <c r="Y61" s="2">
        <f ca="1">_xlfn.IFNA(MAX(ABS(INDIRECT("'" &amp; Y$2 &amp; "'!B" &amp; ROWS!Y61)-TIME!Y61), ABS(INDIRECT("'" &amp; Y$2 &amp; "'!F" &amp; ROWS!Y61)-TIME!Y61), ABS(INDIRECT("'" &amp; Y$2 &amp; "'!J" &amp; ROWS!Y61)-TIME!Y61))/TIME!Y61, "")</f>
        <v>9.090909090909087E-2</v>
      </c>
    </row>
    <row r="62" spans="1:25" x14ac:dyDescent="0.25">
      <c r="A62" t="str">
        <f>METRICS!A61</f>
        <v>memberCtors</v>
      </c>
      <c r="B62" s="2">
        <f ca="1">_xlfn.IFNA(MAX(ABS(INDIRECT("'" &amp; B$2 &amp; "'!B" &amp; ROWS!B62)-TIME!B62), ABS(INDIRECT("'" &amp; B$2 &amp; "'!F" &amp; ROWS!B62)-TIME!B62), ABS(INDIRECT("'" &amp; B$2 &amp; "'!J" &amp; ROWS!B62)-TIME!B62))/TIME!B62, "")</f>
        <v>0.12499999999999993</v>
      </c>
      <c r="C62" s="2">
        <f ca="1">_xlfn.IFNA(MAX(ABS(INDIRECT("'" &amp; C$2 &amp; "'!B" &amp; ROWS!C62)-TIME!C62), ABS(INDIRECT("'" &amp; C$2 &amp; "'!F" &amp; ROWS!C62)-TIME!C62), ABS(INDIRECT("'" &amp; C$2 &amp; "'!J" &amp; ROWS!C62)-TIME!C62))/TIME!C62, "")</f>
        <v>0.12499999999999993</v>
      </c>
      <c r="D62" s="2">
        <f ca="1">_xlfn.IFNA(MAX(ABS(INDIRECT("'" &amp; D$2 &amp; "'!B" &amp; ROWS!D62)-TIME!D62), ABS(INDIRECT("'" &amp; D$2 &amp; "'!F" &amp; ROWS!D62)-TIME!D62), ABS(INDIRECT("'" &amp; D$2 &amp; "'!J" &amp; ROWS!D62)-TIME!D62))/TIME!D62, "")</f>
        <v>0</v>
      </c>
      <c r="E62" s="2">
        <f ca="1">_xlfn.IFNA(MAX(ABS(INDIRECT("'" &amp; E$2 &amp; "'!B" &amp; ROWS!E62)-TIME!E62), ABS(INDIRECT("'" &amp; E$2 &amp; "'!F" &amp; ROWS!E62)-TIME!E62), ABS(INDIRECT("'" &amp; E$2 &amp; "'!J" &amp; ROWS!E62)-TIME!E62))/TIME!E62, "")</f>
        <v>2.1739130434782507E-2</v>
      </c>
      <c r="F62" s="2">
        <f ca="1">_xlfn.IFNA(MAX(ABS(INDIRECT("'" &amp; F$2 &amp; "'!B" &amp; ROWS!F62)-TIME!F62), ABS(INDIRECT("'" &amp; F$2 &amp; "'!F" &amp; ROWS!F62)-TIME!F62), ABS(INDIRECT("'" &amp; F$2 &amp; "'!J" &amp; ROWS!F62)-TIME!F62))/TIME!F62, "")</f>
        <v>1.612903225806453E-2</v>
      </c>
      <c r="G62" s="2">
        <f ca="1">_xlfn.IFNA(MAX(ABS(INDIRECT("'" &amp; G$2 &amp; "'!B" &amp; ROWS!G62)-TIME!G62), ABS(INDIRECT("'" &amp; G$2 &amp; "'!F" &amp; ROWS!G62)-TIME!G62), ABS(INDIRECT("'" &amp; G$2 &amp; "'!J" &amp; ROWS!G62)-TIME!G62))/TIME!G62, "")</f>
        <v>6.6666666666666735E-2</v>
      </c>
      <c r="H62" s="2">
        <f ca="1">_xlfn.IFNA(MAX(ABS(INDIRECT("'" &amp; H$2 &amp; "'!B" &amp; ROWS!H62)-TIME!H62), ABS(INDIRECT("'" &amp; H$2 &amp; "'!F" &amp; ROWS!H62)-TIME!H62), ABS(INDIRECT("'" &amp; H$2 &amp; "'!J" &amp; ROWS!H62)-TIME!H62))/TIME!H62, "")</f>
        <v>2.5641025641025664E-2</v>
      </c>
      <c r="I62" s="2">
        <f ca="1">_xlfn.IFNA(MAX(ABS(INDIRECT("'" &amp; I$2 &amp; "'!B" &amp; ROWS!I62)-TIME!I62), ABS(INDIRECT("'" &amp; I$2 &amp; "'!F" &amp; ROWS!I62)-TIME!I62), ABS(INDIRECT("'" &amp; I$2 &amp; "'!J" &amp; ROWS!I62)-TIME!I62))/TIME!I62, "")</f>
        <v>6.2893081761006345E-3</v>
      </c>
      <c r="J62" s="2">
        <f ca="1">_xlfn.IFNA(MAX(ABS(INDIRECT("'" &amp; J$2 &amp; "'!B" &amp; ROWS!J62)-TIME!J62), ABS(INDIRECT("'" &amp; J$2 &amp; "'!F" &amp; ROWS!J62)-TIME!J62), ABS(INDIRECT("'" &amp; J$2 &amp; "'!J" &amp; ROWS!J62)-TIME!J62))/TIME!J62, "")</f>
        <v>0</v>
      </c>
      <c r="K62" s="2">
        <f ca="1">_xlfn.IFNA(MAX(ABS(INDIRECT("'" &amp; K$2 &amp; "'!B" &amp; ROWS!K62)-TIME!K62), ABS(INDIRECT("'" &amp; K$2 &amp; "'!F" &amp; ROWS!K62)-TIME!K62), ABS(INDIRECT("'" &amp; K$2 &amp; "'!J" &amp; ROWS!K62)-TIME!K62))/TIME!K62, "")</f>
        <v>0</v>
      </c>
      <c r="L62" s="2">
        <f ca="1">_xlfn.IFNA(MAX(ABS(INDIRECT("'" &amp; L$2 &amp; "'!B" &amp; ROWS!L62)-TIME!L62), ABS(INDIRECT("'" &amp; L$2 &amp; "'!F" &amp; ROWS!L62)-TIME!L62), ABS(INDIRECT("'" &amp; L$2 &amp; "'!J" &amp; ROWS!L62)-TIME!L62))/TIME!L62, "")</f>
        <v>0</v>
      </c>
      <c r="M62" s="2">
        <f ca="1">_xlfn.IFNA(MAX(ABS(INDIRECT("'" &amp; M$2 &amp; "'!B" &amp; ROWS!M62)-TIME!M62), ABS(INDIRECT("'" &amp; M$2 &amp; "'!F" &amp; ROWS!M62)-TIME!M62), ABS(INDIRECT("'" &amp; M$2 &amp; "'!J" &amp; ROWS!M62)-TIME!M62))/TIME!M62, "")</f>
        <v>3.1250000000000028E-2</v>
      </c>
      <c r="N62" s="2">
        <f ca="1">_xlfn.IFNA(MAX(ABS(INDIRECT("'" &amp; N$2 &amp; "'!B" &amp; ROWS!N62)-TIME!N62), ABS(INDIRECT("'" &amp; N$2 &amp; "'!F" &amp; ROWS!N62)-TIME!N62), ABS(INDIRECT("'" &amp; N$2 &amp; "'!J" &amp; ROWS!N62)-TIME!N62))/TIME!N62, "")</f>
        <v>1.8518518518518535E-2</v>
      </c>
      <c r="O62" s="2">
        <f ca="1">_xlfn.IFNA(MAX(ABS(INDIRECT("'" &amp; O$2 &amp; "'!B" &amp; ROWS!O62)-TIME!O62), ABS(INDIRECT("'" &amp; O$2 &amp; "'!F" &amp; ROWS!O62)-TIME!O62), ABS(INDIRECT("'" &amp; O$2 &amp; "'!J" &amp; ROWS!O62)-TIME!O62))/TIME!O62, "")</f>
        <v>8.3333333333333412E-2</v>
      </c>
      <c r="P62" s="2">
        <f ca="1">_xlfn.IFNA(MAX(ABS(INDIRECT("'" &amp; P$2 &amp; "'!B" &amp; ROWS!P62)-TIME!P62), ABS(INDIRECT("'" &amp; P$2 &amp; "'!F" &amp; ROWS!P62)-TIME!P62), ABS(INDIRECT("'" &amp; P$2 &amp; "'!J" &amp; ROWS!P62)-TIME!P62))/TIME!P62, "")</f>
        <v>0.14285714285714296</v>
      </c>
      <c r="Q62" s="2">
        <f ca="1">_xlfn.IFNA(MAX(ABS(INDIRECT("'" &amp; Q$2 &amp; "'!B" &amp; ROWS!Q62)-TIME!Q62), ABS(INDIRECT("'" &amp; Q$2 &amp; "'!F" &amp; ROWS!Q62)-TIME!Q62), ABS(INDIRECT("'" &amp; Q$2 &amp; "'!J" &amp; ROWS!Q62)-TIME!Q62))/TIME!Q62, "")</f>
        <v>0.11111111111111106</v>
      </c>
      <c r="R62" s="2">
        <f ca="1">_xlfn.IFNA(MAX(ABS(INDIRECT("'" &amp; R$2 &amp; "'!B" &amp; ROWS!R62)-TIME!R62), ABS(INDIRECT("'" &amp; R$2 &amp; "'!F" &amp; ROWS!R62)-TIME!R62), ABS(INDIRECT("'" &amp; R$2 &amp; "'!J" &amp; ROWS!R62)-TIME!R62))/TIME!R62, "")</f>
        <v>0</v>
      </c>
      <c r="S62" s="2">
        <f ca="1">_xlfn.IFNA(MAX(ABS(INDIRECT("'" &amp; S$2 &amp; "'!B" &amp; ROWS!S62)-TIME!S62), ABS(INDIRECT("'" &amp; S$2 &amp; "'!F" &amp; ROWS!S62)-TIME!S62), ABS(INDIRECT("'" &amp; S$2 &amp; "'!J" &amp; ROWS!S62)-TIME!S62))/TIME!S62, "")</f>
        <v>0</v>
      </c>
      <c r="T62" s="2">
        <f ca="1">_xlfn.IFNA(MAX(ABS(INDIRECT("'" &amp; T$2 &amp; "'!B" &amp; ROWS!T62)-TIME!T62), ABS(INDIRECT("'" &amp; T$2 &amp; "'!F" &amp; ROWS!T62)-TIME!T62), ABS(INDIRECT("'" &amp; T$2 &amp; "'!J" &amp; ROWS!T62)-TIME!T62))/TIME!T62, "")</f>
        <v>0</v>
      </c>
      <c r="U62" s="2">
        <f ca="1">_xlfn.IFNA(MAX(ABS(INDIRECT("'" &amp; U$2 &amp; "'!B" &amp; ROWS!U62)-TIME!U62), ABS(INDIRECT("'" &amp; U$2 &amp; "'!F" &amp; ROWS!U62)-TIME!U62), ABS(INDIRECT("'" &amp; U$2 &amp; "'!J" &amp; ROWS!U62)-TIME!U62))/TIME!U62, "")</f>
        <v>3.0303030303030328E-2</v>
      </c>
      <c r="V62" s="2">
        <f ca="1">_xlfn.IFNA(MAX(ABS(INDIRECT("'" &amp; V$2 &amp; "'!B" &amp; ROWS!V62)-TIME!V62), ABS(INDIRECT("'" &amp; V$2 &amp; "'!F" &amp; ROWS!V62)-TIME!V62), ABS(INDIRECT("'" &amp; V$2 &amp; "'!J" &amp; ROWS!V62)-TIME!V62))/TIME!V62, "")</f>
        <v>1.9607843137254919E-2</v>
      </c>
      <c r="W62" s="2">
        <f ca="1">_xlfn.IFNA(MAX(ABS(INDIRECT("'" &amp; W$2 &amp; "'!B" &amp; ROWS!W62)-TIME!W62), ABS(INDIRECT("'" &amp; W$2 &amp; "'!F" &amp; ROWS!W62)-TIME!W62), ABS(INDIRECT("'" &amp; W$2 &amp; "'!J" &amp; ROWS!W62)-TIME!W62))/TIME!W62, "")</f>
        <v>0</v>
      </c>
      <c r="X62" s="2">
        <f ca="1">_xlfn.IFNA(MAX(ABS(INDIRECT("'" &amp; X$2 &amp; "'!B" &amp; ROWS!X62)-TIME!X62), ABS(INDIRECT("'" &amp; X$2 &amp; "'!F" &amp; ROWS!X62)-TIME!X62), ABS(INDIRECT("'" &amp; X$2 &amp; "'!J" &amp; ROWS!X62)-TIME!X62))/TIME!X62, "")</f>
        <v>0.14285714285714277</v>
      </c>
      <c r="Y62" s="2">
        <f ca="1">_xlfn.IFNA(MAX(ABS(INDIRECT("'" &amp; Y$2 &amp; "'!B" &amp; ROWS!Y62)-TIME!Y62), ABS(INDIRECT("'" &amp; Y$2 &amp; "'!F" &amp; ROWS!Y62)-TIME!Y62), ABS(INDIRECT("'" &amp; Y$2 &amp; "'!J" &amp; ROWS!Y62)-TIME!Y62))/TIME!Y62, "")</f>
        <v>0.11111111111111122</v>
      </c>
    </row>
    <row r="63" spans="1:25" x14ac:dyDescent="0.25">
      <c r="A63" t="str">
        <f>METRICS!A62</f>
        <v>minmax</v>
      </c>
      <c r="B63" s="2">
        <f ca="1">_xlfn.IFNA(MAX(ABS(INDIRECT("'" &amp; B$2 &amp; "'!B" &amp; ROWS!B63)-TIME!B63), ABS(INDIRECT("'" &amp; B$2 &amp; "'!F" &amp; ROWS!B63)-TIME!B63), ABS(INDIRECT("'" &amp; B$2 &amp; "'!J" &amp; ROWS!B63)-TIME!B63))/TIME!B63, "")</f>
        <v>1.9733596447952216E-3</v>
      </c>
      <c r="C63" s="2">
        <f ca="1">_xlfn.IFNA(MAX(ABS(INDIRECT("'" &amp; C$2 &amp; "'!B" &amp; ROWS!C63)-TIME!C63), ABS(INDIRECT("'" &amp; C$2 &amp; "'!F" &amp; ROWS!C63)-TIME!C63), ABS(INDIRECT("'" &amp; C$2 &amp; "'!J" &amp; ROWS!C63)-TIME!C63))/TIME!C63, "")</f>
        <v>1.1322280630812824E-2</v>
      </c>
      <c r="D63" s="2">
        <f ca="1">_xlfn.IFNA(MAX(ABS(INDIRECT("'" &amp; D$2 &amp; "'!B" &amp; ROWS!D63)-TIME!D63), ABS(INDIRECT("'" &amp; D$2 &amp; "'!F" &amp; ROWS!D63)-TIME!D63), ABS(INDIRECT("'" &amp; D$2 &amp; "'!J" &amp; ROWS!D63)-TIME!D63))/TIME!D63, "")</f>
        <v>5.0000000000000712E-3</v>
      </c>
      <c r="E63" s="2" t="str">
        <f ca="1">_xlfn.IFNA(MAX(ABS(INDIRECT("'" &amp; E$2 &amp; "'!B" &amp; ROWS!E63)-TIME!E63), ABS(INDIRECT("'" &amp; E$2 &amp; "'!F" &amp; ROWS!E63)-TIME!E63), ABS(INDIRECT("'" &amp; E$2 &amp; "'!J" &amp; ROWS!E63)-TIME!E63))/TIME!E63, "")</f>
        <v/>
      </c>
      <c r="F63" s="2" t="str">
        <f ca="1">_xlfn.IFNA(MAX(ABS(INDIRECT("'" &amp; F$2 &amp; "'!B" &amp; ROWS!F63)-TIME!F63), ABS(INDIRECT("'" &amp; F$2 &amp; "'!F" &amp; ROWS!F63)-TIME!F63), ABS(INDIRECT("'" &amp; F$2 &amp; "'!J" &amp; ROWS!F63)-TIME!F63))/TIME!F63, "")</f>
        <v/>
      </c>
      <c r="G63" s="2" t="str">
        <f ca="1">_xlfn.IFNA(MAX(ABS(INDIRECT("'" &amp; G$2 &amp; "'!B" &amp; ROWS!G63)-TIME!G63), ABS(INDIRECT("'" &amp; G$2 &amp; "'!F" &amp; ROWS!G63)-TIME!G63), ABS(INDIRECT("'" &amp; G$2 &amp; "'!J" &amp; ROWS!G63)-TIME!G63))/TIME!G63, "")</f>
        <v/>
      </c>
      <c r="H63" s="2" t="str">
        <f ca="1">_xlfn.IFNA(MAX(ABS(INDIRECT("'" &amp; H$2 &amp; "'!B" &amp; ROWS!H63)-TIME!H63), ABS(INDIRECT("'" &amp; H$2 &amp; "'!F" &amp; ROWS!H63)-TIME!H63), ABS(INDIRECT("'" &amp; H$2 &amp; "'!J" &amp; ROWS!H63)-TIME!H63))/TIME!H63, "")</f>
        <v/>
      </c>
      <c r="I63" s="2" t="str">
        <f ca="1">_xlfn.IFNA(MAX(ABS(INDIRECT("'" &amp; I$2 &amp; "'!B" &amp; ROWS!I63)-TIME!I63), ABS(INDIRECT("'" &amp; I$2 &amp; "'!F" &amp; ROWS!I63)-TIME!I63), ABS(INDIRECT("'" &amp; I$2 &amp; "'!J" &amp; ROWS!I63)-TIME!I63))/TIME!I63, "")</f>
        <v/>
      </c>
      <c r="J63" s="2">
        <f ca="1">_xlfn.IFNA(MAX(ABS(INDIRECT("'" &amp; J$2 &amp; "'!B" &amp; ROWS!J63)-TIME!J63), ABS(INDIRECT("'" &amp; J$2 &amp; "'!F" &amp; ROWS!J63)-TIME!J63), ABS(INDIRECT("'" &amp; J$2 &amp; "'!J" &amp; ROWS!J63)-TIME!J63))/TIME!J63, "")</f>
        <v>9.6774193548387899E-3</v>
      </c>
      <c r="K63" s="2">
        <f ca="1">_xlfn.IFNA(MAX(ABS(INDIRECT("'" &amp; K$2 &amp; "'!B" &amp; ROWS!K63)-TIME!K63), ABS(INDIRECT("'" &amp; K$2 &amp; "'!F" &amp; ROWS!K63)-TIME!K63), ABS(INDIRECT("'" &amp; K$2 &amp; "'!J" &amp; ROWS!K63)-TIME!K63))/TIME!K63, "")</f>
        <v>1.2500000000000011E-2</v>
      </c>
      <c r="L63" s="2">
        <f ca="1">_xlfn.IFNA(MAX(ABS(INDIRECT("'" &amp; L$2 &amp; "'!B" &amp; ROWS!L63)-TIME!L63), ABS(INDIRECT("'" &amp; L$2 &amp; "'!F" &amp; ROWS!L63)-TIME!L63), ABS(INDIRECT("'" &amp; L$2 &amp; "'!J" &amp; ROWS!L63)-TIME!L63))/TIME!L63, "")</f>
        <v>8.9285714285712373E-3</v>
      </c>
      <c r="M63" s="2" t="str">
        <f ca="1">_xlfn.IFNA(MAX(ABS(INDIRECT("'" &amp; M$2 &amp; "'!B" &amp; ROWS!M63)-TIME!M63), ABS(INDIRECT("'" &amp; M$2 &amp; "'!F" &amp; ROWS!M63)-TIME!M63), ABS(INDIRECT("'" &amp; M$2 &amp; "'!J" &amp; ROWS!M63)-TIME!M63))/TIME!M63, "")</f>
        <v/>
      </c>
      <c r="N63" s="2" t="str">
        <f ca="1">_xlfn.IFNA(MAX(ABS(INDIRECT("'" &amp; N$2 &amp; "'!B" &amp; ROWS!N63)-TIME!N63), ABS(INDIRECT("'" &amp; N$2 &amp; "'!F" &amp; ROWS!N63)-TIME!N63), ABS(INDIRECT("'" &amp; N$2 &amp; "'!J" &amp; ROWS!N63)-TIME!N63))/TIME!N63, "")</f>
        <v/>
      </c>
      <c r="O63" s="2" t="str">
        <f ca="1">_xlfn.IFNA(MAX(ABS(INDIRECT("'" &amp; O$2 &amp; "'!B" &amp; ROWS!O63)-TIME!O63), ABS(INDIRECT("'" &amp; O$2 &amp; "'!F" &amp; ROWS!O63)-TIME!O63), ABS(INDIRECT("'" &amp; O$2 &amp; "'!J" &amp; ROWS!O63)-TIME!O63))/TIME!O63, "")</f>
        <v/>
      </c>
      <c r="P63" s="2" t="str">
        <f ca="1">_xlfn.IFNA(MAX(ABS(INDIRECT("'" &amp; P$2 &amp; "'!B" &amp; ROWS!P63)-TIME!P63), ABS(INDIRECT("'" &amp; P$2 &amp; "'!F" &amp; ROWS!P63)-TIME!P63), ABS(INDIRECT("'" &amp; P$2 &amp; "'!J" &amp; ROWS!P63)-TIME!P63))/TIME!P63, "")</f>
        <v/>
      </c>
      <c r="Q63" s="2" t="str">
        <f ca="1">_xlfn.IFNA(MAX(ABS(INDIRECT("'" &amp; Q$2 &amp; "'!B" &amp; ROWS!Q63)-TIME!Q63), ABS(INDIRECT("'" &amp; Q$2 &amp; "'!F" &amp; ROWS!Q63)-TIME!Q63), ABS(INDIRECT("'" &amp; Q$2 &amp; "'!J" &amp; ROWS!Q63)-TIME!Q63))/TIME!Q63, "")</f>
        <v/>
      </c>
      <c r="R63" s="2">
        <f ca="1">_xlfn.IFNA(MAX(ABS(INDIRECT("'" &amp; R$2 &amp; "'!B" &amp; ROWS!R63)-TIME!R63), ABS(INDIRECT("'" &amp; R$2 &amp; "'!F" &amp; ROWS!R63)-TIME!R63), ABS(INDIRECT("'" &amp; R$2 &amp; "'!J" &amp; ROWS!R63)-TIME!R63))/TIME!R63, "")</f>
        <v>8.928571428571435E-3</v>
      </c>
      <c r="S63" s="2">
        <f ca="1">_xlfn.IFNA(MAX(ABS(INDIRECT("'" &amp; S$2 &amp; "'!B" &amp; ROWS!S63)-TIME!S63), ABS(INDIRECT("'" &amp; S$2 &amp; "'!F" &amp; ROWS!S63)-TIME!S63), ABS(INDIRECT("'" &amp; S$2 &amp; "'!J" &amp; ROWS!S63)-TIME!S63))/TIME!S63, "")</f>
        <v>7.4074074074074138E-3</v>
      </c>
      <c r="T63" s="2">
        <f ca="1">_xlfn.IFNA(MAX(ABS(INDIRECT("'" &amp; T$2 &amp; "'!B" &amp; ROWS!T63)-TIME!T63), ABS(INDIRECT("'" &amp; T$2 &amp; "'!F" &amp; ROWS!T63)-TIME!T63), ABS(INDIRECT("'" &amp; T$2 &amp; "'!J" &amp; ROWS!T63)-TIME!T63))/TIME!T63, "")</f>
        <v>9.6153846153846229E-3</v>
      </c>
      <c r="U63" s="2" t="str">
        <f ca="1">_xlfn.IFNA(MAX(ABS(INDIRECT("'" &amp; U$2 &amp; "'!B" &amp; ROWS!U63)-TIME!U63), ABS(INDIRECT("'" &amp; U$2 &amp; "'!F" &amp; ROWS!U63)-TIME!U63), ABS(INDIRECT("'" &amp; U$2 &amp; "'!J" &amp; ROWS!U63)-TIME!U63))/TIME!U63, "")</f>
        <v/>
      </c>
      <c r="V63" s="2" t="str">
        <f ca="1">_xlfn.IFNA(MAX(ABS(INDIRECT("'" &amp; V$2 &amp; "'!B" &amp; ROWS!V63)-TIME!V63), ABS(INDIRECT("'" &amp; V$2 &amp; "'!F" &amp; ROWS!V63)-TIME!V63), ABS(INDIRECT("'" &amp; V$2 &amp; "'!J" &amp; ROWS!V63)-TIME!V63))/TIME!V63, "")</f>
        <v/>
      </c>
      <c r="W63" s="2" t="str">
        <f ca="1">_xlfn.IFNA(MAX(ABS(INDIRECT("'" &amp; W$2 &amp; "'!B" &amp; ROWS!W63)-TIME!W63), ABS(INDIRECT("'" &amp; W$2 &amp; "'!F" &amp; ROWS!W63)-TIME!W63), ABS(INDIRECT("'" &amp; W$2 &amp; "'!J" &amp; ROWS!W63)-TIME!W63))/TIME!W63, "")</f>
        <v/>
      </c>
      <c r="X63" s="2" t="str">
        <f ca="1">_xlfn.IFNA(MAX(ABS(INDIRECT("'" &amp; X$2 &amp; "'!B" &amp; ROWS!X63)-TIME!X63), ABS(INDIRECT("'" &amp; X$2 &amp; "'!F" &amp; ROWS!X63)-TIME!X63), ABS(INDIRECT("'" &amp; X$2 &amp; "'!J" &amp; ROWS!X63)-TIME!X63))/TIME!X63, "")</f>
        <v/>
      </c>
      <c r="Y63" s="2" t="str">
        <f ca="1">_xlfn.IFNA(MAX(ABS(INDIRECT("'" &amp; Y$2 &amp; "'!B" &amp; ROWS!Y63)-TIME!Y63), ABS(INDIRECT("'" &amp; Y$2 &amp; "'!F" &amp; ROWS!Y63)-TIME!Y63), ABS(INDIRECT("'" &amp; Y$2 &amp; "'!J" &amp; ROWS!Y63)-TIME!Y63))/TIME!Y63, "")</f>
        <v/>
      </c>
    </row>
    <row r="64" spans="1:25" x14ac:dyDescent="0.25">
      <c r="A64" t="str">
        <f>METRICS!A63</f>
        <v>monitor</v>
      </c>
      <c r="B64" s="2">
        <f ca="1">_xlfn.IFNA(MAX(ABS(INDIRECT("'" &amp; B$2 &amp; "'!B" &amp; ROWS!B64)-TIME!B64), ABS(INDIRECT("'" &amp; B$2 &amp; "'!F" &amp; ROWS!B64)-TIME!B64), ABS(INDIRECT("'" &amp; B$2 &amp; "'!J" &amp; ROWS!B64)-TIME!B64))/TIME!B64, "")</f>
        <v>6.944444444444451E-3</v>
      </c>
      <c r="C64" s="2">
        <f ca="1">_xlfn.IFNA(MAX(ABS(INDIRECT("'" &amp; C$2 &amp; "'!B" &amp; ROWS!C64)-TIME!C64), ABS(INDIRECT("'" &amp; C$2 &amp; "'!F" &amp; ROWS!C64)-TIME!C64), ABS(INDIRECT("'" &amp; C$2 &amp; "'!J" &amp; ROWS!C64)-TIME!C64))/TIME!C64, "")</f>
        <v>9.2165898617511607E-3</v>
      </c>
      <c r="D64" s="2">
        <f ca="1">_xlfn.IFNA(MAX(ABS(INDIRECT("'" &amp; D$2 &amp; "'!B" &amp; ROWS!D64)-TIME!D64), ABS(INDIRECT("'" &amp; D$2 &amp; "'!F" &amp; ROWS!D64)-TIME!D64), ABS(INDIRECT("'" &amp; D$2 &amp; "'!J" &amp; ROWS!D64)-TIME!D64))/TIME!D64, "")</f>
        <v>1.2658227848101276E-2</v>
      </c>
      <c r="E64" s="2">
        <f ca="1">_xlfn.IFNA(MAX(ABS(INDIRECT("'" &amp; E$2 &amp; "'!B" &amp; ROWS!E64)-TIME!E64), ABS(INDIRECT("'" &amp; E$2 &amp; "'!F" &amp; ROWS!E64)-TIME!E64), ABS(INDIRECT("'" &amp; E$2 &amp; "'!J" &amp; ROWS!E64)-TIME!E64))/TIME!E64, "")</f>
        <v>2.6631158455393427E-3</v>
      </c>
      <c r="F64" s="2">
        <f ca="1">_xlfn.IFNA(MAX(ABS(INDIRECT("'" &amp; F$2 &amp; "'!B" &amp; ROWS!F64)-TIME!F64), ABS(INDIRECT("'" &amp; F$2 &amp; "'!F" &amp; ROWS!F64)-TIME!F64), ABS(INDIRECT("'" &amp; F$2 &amp; "'!J" &amp; ROWS!F64)-TIME!F64))/TIME!F64, "")</f>
        <v>2.5188916876573769E-3</v>
      </c>
      <c r="G64" s="2">
        <f ca="1">_xlfn.IFNA(MAX(ABS(INDIRECT("'" &amp; G$2 &amp; "'!B" &amp; ROWS!G64)-TIME!G64), ABS(INDIRECT("'" &amp; G$2 &amp; "'!F" &amp; ROWS!G64)-TIME!G64), ABS(INDIRECT("'" &amp; G$2 &amp; "'!J" &amp; ROWS!G64)-TIME!G64))/TIME!G64, "")</f>
        <v>1.0101010101010034E-2</v>
      </c>
      <c r="H64" s="2" t="str">
        <f ca="1">_xlfn.IFNA(MAX(ABS(INDIRECT("'" &amp; H$2 &amp; "'!B" &amp; ROWS!H64)-TIME!H64), ABS(INDIRECT("'" &amp; H$2 &amp; "'!F" &amp; ROWS!H64)-TIME!H64), ABS(INDIRECT("'" &amp; H$2 &amp; "'!J" &amp; ROWS!H64)-TIME!H64))/TIME!H64, "")</f>
        <v/>
      </c>
      <c r="I64" s="2" t="str">
        <f ca="1">_xlfn.IFNA(MAX(ABS(INDIRECT("'" &amp; I$2 &amp; "'!B" &amp; ROWS!I64)-TIME!I64), ABS(INDIRECT("'" &amp; I$2 &amp; "'!F" &amp; ROWS!I64)-TIME!I64), ABS(INDIRECT("'" &amp; I$2 &amp; "'!J" &amp; ROWS!I64)-TIME!I64))/TIME!I64, "")</f>
        <v/>
      </c>
      <c r="J64" s="2">
        <f ca="1">_xlfn.IFNA(MAX(ABS(INDIRECT("'" &amp; J$2 &amp; "'!B" &amp; ROWS!J64)-TIME!J64), ABS(INDIRECT("'" &amp; J$2 &amp; "'!F" &amp; ROWS!J64)-TIME!J64), ABS(INDIRECT("'" &amp; J$2 &amp; "'!J" &amp; ROWS!J64)-TIME!J64))/TIME!J64, "")</f>
        <v>2.1978021978021997E-2</v>
      </c>
      <c r="K64" s="2">
        <f ca="1">_xlfn.IFNA(MAX(ABS(INDIRECT("'" &amp; K$2 &amp; "'!B" &amp; ROWS!K64)-TIME!K64), ABS(INDIRECT("'" &amp; K$2 &amp; "'!F" &amp; ROWS!K64)-TIME!K64), ABS(INDIRECT("'" &amp; K$2 &amp; "'!J" &amp; ROWS!K64)-TIME!K64))/TIME!K64, "")</f>
        <v>1.1235955056179785E-2</v>
      </c>
      <c r="L64" s="2">
        <f ca="1">_xlfn.IFNA(MAX(ABS(INDIRECT("'" &amp; L$2 &amp; "'!B" &amp; ROWS!L64)-TIME!L64), ABS(INDIRECT("'" &amp; L$2 &amp; "'!F" &amp; ROWS!L64)-TIME!L64), ABS(INDIRECT("'" &amp; L$2 &amp; "'!J" &amp; ROWS!L64)-TIME!L64))/TIME!L64, "")</f>
        <v>1.5873015873015886E-2</v>
      </c>
      <c r="M64" s="2">
        <f ca="1">_xlfn.IFNA(MAX(ABS(INDIRECT("'" &amp; M$2 &amp; "'!B" &amp; ROWS!M64)-TIME!M64), ABS(INDIRECT("'" &amp; M$2 &amp; "'!F" &amp; ROWS!M64)-TIME!M64), ABS(INDIRECT("'" &amp; M$2 &amp; "'!J" &amp; ROWS!M64)-TIME!M64))/TIME!M64, "")</f>
        <v>6.6815144766146882E-3</v>
      </c>
      <c r="N64" s="2">
        <f ca="1">_xlfn.IFNA(MAX(ABS(INDIRECT("'" &amp; N$2 &amp; "'!B" &amp; ROWS!N64)-TIME!N64), ABS(INDIRECT("'" &amp; N$2 &amp; "'!F" &amp; ROWS!N64)-TIME!N64), ABS(INDIRECT("'" &amp; N$2 &amp; "'!J" &amp; ROWS!N64)-TIME!N64))/TIME!N64, "")</f>
        <v>3.9875941515285715E-3</v>
      </c>
      <c r="O64" s="2">
        <f ca="1">_xlfn.IFNA(MAX(ABS(INDIRECT("'" &amp; O$2 &amp; "'!B" &amp; ROWS!O64)-TIME!O64), ABS(INDIRECT("'" &amp; O$2 &amp; "'!F" &amp; ROWS!O64)-TIME!O64), ABS(INDIRECT("'" &amp; O$2 &amp; "'!J" &amp; ROWS!O64)-TIME!O64))/TIME!O64, "")</f>
        <v>1.918047079337392E-2</v>
      </c>
      <c r="P64" s="2" t="str">
        <f ca="1">_xlfn.IFNA(MAX(ABS(INDIRECT("'" &amp; P$2 &amp; "'!B" &amp; ROWS!P64)-TIME!P64), ABS(INDIRECT("'" &amp; P$2 &amp; "'!F" &amp; ROWS!P64)-TIME!P64), ABS(INDIRECT("'" &amp; P$2 &amp; "'!J" &amp; ROWS!P64)-TIME!P64))/TIME!P64, "")</f>
        <v/>
      </c>
      <c r="Q64" s="2" t="str">
        <f ca="1">_xlfn.IFNA(MAX(ABS(INDIRECT("'" &amp; Q$2 &amp; "'!B" &amp; ROWS!Q64)-TIME!Q64), ABS(INDIRECT("'" &amp; Q$2 &amp; "'!F" &amp; ROWS!Q64)-TIME!Q64), ABS(INDIRECT("'" &amp; Q$2 &amp; "'!J" &amp; ROWS!Q64)-TIME!Q64))/TIME!Q64, "")</f>
        <v/>
      </c>
      <c r="R64" s="2">
        <f ca="1">_xlfn.IFNA(MAX(ABS(INDIRECT("'" &amp; R$2 &amp; "'!B" &amp; ROWS!R64)-TIME!R64), ABS(INDIRECT("'" &amp; R$2 &amp; "'!F" &amp; ROWS!R64)-TIME!R64), ABS(INDIRECT("'" &amp; R$2 &amp; "'!J" &amp; ROWS!R64)-TIME!R64))/TIME!R64, "")</f>
        <v>9.0909090909090884E-2</v>
      </c>
      <c r="S64" s="2">
        <f ca="1">_xlfn.IFNA(MAX(ABS(INDIRECT("'" &amp; S$2 &amp; "'!B" &amp; ROWS!S64)-TIME!S64), ABS(INDIRECT("'" &amp; S$2 &amp; "'!F" &amp; ROWS!S64)-TIME!S64), ABS(INDIRECT("'" &amp; S$2 &amp; "'!J" &amp; ROWS!S64)-TIME!S64))/TIME!S64, "")</f>
        <v>5.6818181818181872E-3</v>
      </c>
      <c r="T64" s="2">
        <f ca="1">_xlfn.IFNA(MAX(ABS(INDIRECT("'" &amp; T$2 &amp; "'!B" &amp; ROWS!T64)-TIME!T64), ABS(INDIRECT("'" &amp; T$2 &amp; "'!F" &amp; ROWS!T64)-TIME!T64), ABS(INDIRECT("'" &amp; T$2 &amp; "'!J" &amp; ROWS!T64)-TIME!T64))/TIME!T64, "")</f>
        <v>1.5384615384615398E-2</v>
      </c>
      <c r="U64" s="2">
        <f ca="1">_xlfn.IFNA(MAX(ABS(INDIRECT("'" &amp; U$2 &amp; "'!B" &amp; ROWS!U64)-TIME!U64), ABS(INDIRECT("'" &amp; U$2 &amp; "'!F" &amp; ROWS!U64)-TIME!U64), ABS(INDIRECT("'" &amp; U$2 &amp; "'!J" &amp; ROWS!U64)-TIME!U64))/TIME!U64, "")</f>
        <v>9.4683175528040061E-3</v>
      </c>
      <c r="V64" s="2">
        <f ca="1">_xlfn.IFNA(MAX(ABS(INDIRECT("'" &amp; V$2 &amp; "'!B" &amp; ROWS!V64)-TIME!V64), ABS(INDIRECT("'" &amp; V$2 &amp; "'!F" &amp; ROWS!V64)-TIME!V64), ABS(INDIRECT("'" &amp; V$2 &amp; "'!J" &amp; ROWS!V64)-TIME!V64))/TIME!V64, "")</f>
        <v>9.3043863535667189E-3</v>
      </c>
      <c r="W64" s="2">
        <f ca="1">_xlfn.IFNA(MAX(ABS(INDIRECT("'" &amp; W$2 &amp; "'!B" &amp; ROWS!W64)-TIME!W64), ABS(INDIRECT("'" &amp; W$2 &amp; "'!F" &amp; ROWS!W64)-TIME!W64), ABS(INDIRECT("'" &amp; W$2 &amp; "'!J" &amp; ROWS!W64)-TIME!W64))/TIME!W64, "")</f>
        <v>5.2956751985878637E-3</v>
      </c>
      <c r="X64" s="2" t="str">
        <f ca="1">_xlfn.IFNA(MAX(ABS(INDIRECT("'" &amp; X$2 &amp; "'!B" &amp; ROWS!X64)-TIME!X64), ABS(INDIRECT("'" &amp; X$2 &amp; "'!F" &amp; ROWS!X64)-TIME!X64), ABS(INDIRECT("'" &amp; X$2 &amp; "'!J" &amp; ROWS!X64)-TIME!X64))/TIME!X64, "")</f>
        <v/>
      </c>
      <c r="Y64" s="2" t="str">
        <f ca="1">_xlfn.IFNA(MAX(ABS(INDIRECT("'" &amp; Y$2 &amp; "'!B" &amp; ROWS!Y64)-TIME!Y64), ABS(INDIRECT("'" &amp; Y$2 &amp; "'!F" &amp; ROWS!Y64)-TIME!Y64), ABS(INDIRECT("'" &amp; Y$2 &amp; "'!J" &amp; ROWS!Y64)-TIME!Y64))/TIME!Y64, "")</f>
        <v/>
      </c>
    </row>
    <row r="65" spans="1:25" x14ac:dyDescent="0.25">
      <c r="A65" t="str">
        <f>METRICS!A64</f>
        <v>multi-monitor</v>
      </c>
      <c r="B65" s="2">
        <f ca="1">_xlfn.IFNA(MAX(ABS(INDIRECT("'" &amp; B$2 &amp; "'!B" &amp; ROWS!B65)-TIME!B65), ABS(INDIRECT("'" &amp; B$2 &amp; "'!F" &amp; ROWS!B65)-TIME!B65), ABS(INDIRECT("'" &amp; B$2 &amp; "'!J" &amp; ROWS!B65)-TIME!B65))/TIME!B65, "")</f>
        <v>5.5432372505544031E-3</v>
      </c>
      <c r="C65" s="2">
        <f ca="1">_xlfn.IFNA(MAX(ABS(INDIRECT("'" &amp; C$2 &amp; "'!B" &amp; ROWS!C65)-TIME!C65), ABS(INDIRECT("'" &amp; C$2 &amp; "'!F" &amp; ROWS!C65)-TIME!C65), ABS(INDIRECT("'" &amp; C$2 &amp; "'!J" &amp; ROWS!C65)-TIME!C65))/TIME!C65, "")</f>
        <v>1.2165450121654674E-2</v>
      </c>
      <c r="D65" s="2">
        <f ca="1">_xlfn.IFNA(MAX(ABS(INDIRECT("'" &amp; D$2 &amp; "'!B" &amp; ROWS!D65)-TIME!D65), ABS(INDIRECT("'" &amp; D$2 &amp; "'!F" &amp; ROWS!D65)-TIME!D65), ABS(INDIRECT("'" &amp; D$2 &amp; "'!J" &amp; ROWS!D65)-TIME!D65))/TIME!D65, "")</f>
        <v>4.3859649122806087E-3</v>
      </c>
      <c r="E65" s="2" t="str">
        <f ca="1">_xlfn.IFNA(MAX(ABS(INDIRECT("'" &amp; E$2 &amp; "'!B" &amp; ROWS!E65)-TIME!E65), ABS(INDIRECT("'" &amp; E$2 &amp; "'!F" &amp; ROWS!E65)-TIME!E65), ABS(INDIRECT("'" &amp; E$2 &amp; "'!J" &amp; ROWS!E65)-TIME!E65))/TIME!E65, "")</f>
        <v/>
      </c>
      <c r="F65" s="2" t="str">
        <f ca="1">_xlfn.IFNA(MAX(ABS(INDIRECT("'" &amp; F$2 &amp; "'!B" &amp; ROWS!F65)-TIME!F65), ABS(INDIRECT("'" &amp; F$2 &amp; "'!F" &amp; ROWS!F65)-TIME!F65), ABS(INDIRECT("'" &amp; F$2 &amp; "'!J" &amp; ROWS!F65)-TIME!F65))/TIME!F65, "")</f>
        <v/>
      </c>
      <c r="G65" s="2" t="str">
        <f ca="1">_xlfn.IFNA(MAX(ABS(INDIRECT("'" &amp; G$2 &amp; "'!B" &amp; ROWS!G65)-TIME!G65), ABS(INDIRECT("'" &amp; G$2 &amp; "'!F" &amp; ROWS!G65)-TIME!G65), ABS(INDIRECT("'" &amp; G$2 &amp; "'!J" &amp; ROWS!G65)-TIME!G65))/TIME!G65, "")</f>
        <v/>
      </c>
      <c r="H65" s="2" t="str">
        <f ca="1">_xlfn.IFNA(MAX(ABS(INDIRECT("'" &amp; H$2 &amp; "'!B" &amp; ROWS!H65)-TIME!H65), ABS(INDIRECT("'" &amp; H$2 &amp; "'!F" &amp; ROWS!H65)-TIME!H65), ABS(INDIRECT("'" &amp; H$2 &amp; "'!J" &amp; ROWS!H65)-TIME!H65))/TIME!H65, "")</f>
        <v/>
      </c>
      <c r="I65" s="2" t="str">
        <f ca="1">_xlfn.IFNA(MAX(ABS(INDIRECT("'" &amp; I$2 &amp; "'!B" &amp; ROWS!I65)-TIME!I65), ABS(INDIRECT("'" &amp; I$2 &amp; "'!F" &amp; ROWS!I65)-TIME!I65), ABS(INDIRECT("'" &amp; I$2 &amp; "'!J" &amp; ROWS!I65)-TIME!I65))/TIME!I65, "")</f>
        <v/>
      </c>
      <c r="J65" s="2">
        <f ca="1">_xlfn.IFNA(MAX(ABS(INDIRECT("'" &amp; J$2 &amp; "'!B" &amp; ROWS!J65)-TIME!J65), ABS(INDIRECT("'" &amp; J$2 &amp; "'!F" &amp; ROWS!J65)-TIME!J65), ABS(INDIRECT("'" &amp; J$2 &amp; "'!J" &amp; ROWS!J65)-TIME!J65))/TIME!J65, "")</f>
        <v>9.8039215686274595E-3</v>
      </c>
      <c r="K65" s="2">
        <f ca="1">_xlfn.IFNA(MAX(ABS(INDIRECT("'" &amp; K$2 &amp; "'!B" &amp; ROWS!K65)-TIME!K65), ABS(INDIRECT("'" &amp; K$2 &amp; "'!F" &amp; ROWS!K65)-TIME!K65), ABS(INDIRECT("'" &amp; K$2 &amp; "'!J" &amp; ROWS!K65)-TIME!K65))/TIME!K65, "")</f>
        <v>1.6042780748663114E-2</v>
      </c>
      <c r="L65" s="2">
        <f ca="1">_xlfn.IFNA(MAX(ABS(INDIRECT("'" &amp; L$2 &amp; "'!B" &amp; ROWS!L65)-TIME!L65), ABS(INDIRECT("'" &amp; L$2 &amp; "'!F" &amp; ROWS!L65)-TIME!L65), ABS(INDIRECT("'" &amp; L$2 &amp; "'!J" &amp; ROWS!L65)-TIME!L65))/TIME!L65, "")</f>
        <v>1.492537313432837E-2</v>
      </c>
      <c r="M65" s="2" t="str">
        <f ca="1">_xlfn.IFNA(MAX(ABS(INDIRECT("'" &amp; M$2 &amp; "'!B" &amp; ROWS!M65)-TIME!M65), ABS(INDIRECT("'" &amp; M$2 &amp; "'!F" &amp; ROWS!M65)-TIME!M65), ABS(INDIRECT("'" &amp; M$2 &amp; "'!J" &amp; ROWS!M65)-TIME!M65))/TIME!M65, "")</f>
        <v/>
      </c>
      <c r="N65" s="2" t="str">
        <f ca="1">_xlfn.IFNA(MAX(ABS(INDIRECT("'" &amp; N$2 &amp; "'!B" &amp; ROWS!N65)-TIME!N65), ABS(INDIRECT("'" &amp; N$2 &amp; "'!F" &amp; ROWS!N65)-TIME!N65), ABS(INDIRECT("'" &amp; N$2 &amp; "'!J" &amp; ROWS!N65)-TIME!N65))/TIME!N65, "")</f>
        <v/>
      </c>
      <c r="O65" s="2" t="str">
        <f ca="1">_xlfn.IFNA(MAX(ABS(INDIRECT("'" &amp; O$2 &amp; "'!B" &amp; ROWS!O65)-TIME!O65), ABS(INDIRECT("'" &amp; O$2 &amp; "'!F" &amp; ROWS!O65)-TIME!O65), ABS(INDIRECT("'" &amp; O$2 &amp; "'!J" &amp; ROWS!O65)-TIME!O65))/TIME!O65, "")</f>
        <v/>
      </c>
      <c r="P65" s="2" t="str">
        <f ca="1">_xlfn.IFNA(MAX(ABS(INDIRECT("'" &amp; P$2 &amp; "'!B" &amp; ROWS!P65)-TIME!P65), ABS(INDIRECT("'" &amp; P$2 &amp; "'!F" &amp; ROWS!P65)-TIME!P65), ABS(INDIRECT("'" &amp; P$2 &amp; "'!J" &amp; ROWS!P65)-TIME!P65))/TIME!P65, "")</f>
        <v/>
      </c>
      <c r="Q65" s="2" t="str">
        <f ca="1">_xlfn.IFNA(MAX(ABS(INDIRECT("'" &amp; Q$2 &amp; "'!B" &amp; ROWS!Q65)-TIME!Q65), ABS(INDIRECT("'" &amp; Q$2 &amp; "'!F" &amp; ROWS!Q65)-TIME!Q65), ABS(INDIRECT("'" &amp; Q$2 &amp; "'!J" &amp; ROWS!Q65)-TIME!Q65))/TIME!Q65, "")</f>
        <v/>
      </c>
      <c r="R65" s="2">
        <f ca="1">_xlfn.IFNA(MAX(ABS(INDIRECT("'" &amp; R$2 &amp; "'!B" &amp; ROWS!R65)-TIME!R65), ABS(INDIRECT("'" &amp; R$2 &amp; "'!F" &amp; ROWS!R65)-TIME!R65), ABS(INDIRECT("'" &amp; R$2 &amp; "'!J" &amp; ROWS!R65)-TIME!R65))/TIME!R65, "")</f>
        <v>4.8076923076923121E-2</v>
      </c>
      <c r="S65" s="2">
        <f ca="1">_xlfn.IFNA(MAX(ABS(INDIRECT("'" &amp; S$2 &amp; "'!B" &amp; ROWS!S65)-TIME!S65), ABS(INDIRECT("'" &amp; S$2 &amp; "'!F" &amp; ROWS!S65)-TIME!S65), ABS(INDIRECT("'" &amp; S$2 &amp; "'!J" &amp; ROWS!S65)-TIME!S65))/TIME!S65, "")</f>
        <v>0</v>
      </c>
      <c r="T65" s="2">
        <f ca="1">_xlfn.IFNA(MAX(ABS(INDIRECT("'" &amp; T$2 &amp; "'!B" &amp; ROWS!T65)-TIME!T65), ABS(INDIRECT("'" &amp; T$2 &amp; "'!F" &amp; ROWS!T65)-TIME!T65), ABS(INDIRECT("'" &amp; T$2 &amp; "'!J" &amp; ROWS!T65)-TIME!T65))/TIME!T65, "")</f>
        <v>1.4705882352941188E-2</v>
      </c>
      <c r="U65" s="2" t="str">
        <f ca="1">_xlfn.IFNA(MAX(ABS(INDIRECT("'" &amp; U$2 &amp; "'!B" &amp; ROWS!U65)-TIME!U65), ABS(INDIRECT("'" &amp; U$2 &amp; "'!F" &amp; ROWS!U65)-TIME!U65), ABS(INDIRECT("'" &amp; U$2 &amp; "'!J" &amp; ROWS!U65)-TIME!U65))/TIME!U65, "")</f>
        <v/>
      </c>
      <c r="V65" s="2" t="str">
        <f ca="1">_xlfn.IFNA(MAX(ABS(INDIRECT("'" &amp; V$2 &amp; "'!B" &amp; ROWS!V65)-TIME!V65), ABS(INDIRECT("'" &amp; V$2 &amp; "'!F" &amp; ROWS!V65)-TIME!V65), ABS(INDIRECT("'" &amp; V$2 &amp; "'!J" &amp; ROWS!V65)-TIME!V65))/TIME!V65, "")</f>
        <v/>
      </c>
      <c r="W65" s="2" t="str">
        <f ca="1">_xlfn.IFNA(MAX(ABS(INDIRECT("'" &amp; W$2 &amp; "'!B" &amp; ROWS!W65)-TIME!W65), ABS(INDIRECT("'" &amp; W$2 &amp; "'!F" &amp; ROWS!W65)-TIME!W65), ABS(INDIRECT("'" &amp; W$2 &amp; "'!J" &amp; ROWS!W65)-TIME!W65))/TIME!W65, "")</f>
        <v/>
      </c>
      <c r="X65" s="2" t="str">
        <f ca="1">_xlfn.IFNA(MAX(ABS(INDIRECT("'" &amp; X$2 &amp; "'!B" &amp; ROWS!X65)-TIME!X65), ABS(INDIRECT("'" &amp; X$2 &amp; "'!F" &amp; ROWS!X65)-TIME!X65), ABS(INDIRECT("'" &amp; X$2 &amp; "'!J" &amp; ROWS!X65)-TIME!X65))/TIME!X65, "")</f>
        <v/>
      </c>
      <c r="Y65" s="2" t="str">
        <f ca="1">_xlfn.IFNA(MAX(ABS(INDIRECT("'" &amp; Y$2 &amp; "'!B" &amp; ROWS!Y65)-TIME!Y65), ABS(INDIRECT("'" &amp; Y$2 &amp; "'!F" &amp; ROWS!Y65)-TIME!Y65), ABS(INDIRECT("'" &amp; Y$2 &amp; "'!J" &amp; ROWS!Y65)-TIME!Y65))/TIME!Y65, "")</f>
        <v/>
      </c>
    </row>
    <row r="66" spans="1:25" x14ac:dyDescent="0.25">
      <c r="A66" t="str">
        <f>METRICS!A65</f>
        <v>nested-types</v>
      </c>
      <c r="B66" s="2">
        <f ca="1">_xlfn.IFNA(MAX(ABS(INDIRECT("'" &amp; B$2 &amp; "'!B" &amp; ROWS!B66)-TIME!B66), ABS(INDIRECT("'" &amp; B$2 &amp; "'!F" &amp; ROWS!B66)-TIME!B66), ABS(INDIRECT("'" &amp; B$2 &amp; "'!J" &amp; ROWS!B66)-TIME!B66))/TIME!B66, "")</f>
        <v>0.14285714285714277</v>
      </c>
      <c r="C66" s="2">
        <f ca="1">_xlfn.IFNA(MAX(ABS(INDIRECT("'" &amp; C$2 &amp; "'!B" &amp; ROWS!C66)-TIME!C66), ABS(INDIRECT("'" &amp; C$2 &amp; "'!F" &amp; ROWS!C66)-TIME!C66), ABS(INDIRECT("'" &amp; C$2 &amp; "'!J" &amp; ROWS!C66)-TIME!C66))/TIME!C66, "")</f>
        <v>0.14285714285714296</v>
      </c>
      <c r="D66" s="2">
        <f ca="1">_xlfn.IFNA(MAX(ABS(INDIRECT("'" &amp; D$2 &amp; "'!B" &amp; ROWS!D66)-TIME!D66), ABS(INDIRECT("'" &amp; D$2 &amp; "'!F" &amp; ROWS!D66)-TIME!D66), ABS(INDIRECT("'" &amp; D$2 &amp; "'!J" &amp; ROWS!D66)-TIME!D66))/TIME!D66, "")</f>
        <v>0.33333333333333343</v>
      </c>
      <c r="E66" s="2">
        <f ca="1">_xlfn.IFNA(MAX(ABS(INDIRECT("'" &amp; E$2 &amp; "'!B" &amp; ROWS!E66)-TIME!E66), ABS(INDIRECT("'" &amp; E$2 &amp; "'!F" &amp; ROWS!E66)-TIME!E66), ABS(INDIRECT("'" &amp; E$2 &amp; "'!J" &amp; ROWS!E66)-TIME!E66))/TIME!E66, "")</f>
        <v>5.0847457627118502E-2</v>
      </c>
      <c r="F66" s="2">
        <f ca="1">_xlfn.IFNA(MAX(ABS(INDIRECT("'" &amp; F$2 &amp; "'!B" &amp; ROWS!F66)-TIME!F66), ABS(INDIRECT("'" &amp; F$2 &amp; "'!F" &amp; ROWS!F66)-TIME!F66), ABS(INDIRECT("'" &amp; F$2 &amp; "'!J" &amp; ROWS!F66)-TIME!F66))/TIME!F66, "")</f>
        <v>2.7027027027027053E-2</v>
      </c>
      <c r="G66" s="2">
        <f ca="1">_xlfn.IFNA(MAX(ABS(INDIRECT("'" &amp; G$2 &amp; "'!B" &amp; ROWS!G66)-TIME!G66), ABS(INDIRECT("'" &amp; G$2 &amp; "'!F" &amp; ROWS!G66)-TIME!G66), ABS(INDIRECT("'" &amp; G$2 &amp; "'!J" &amp; ROWS!G66)-TIME!G66))/TIME!G66, "")</f>
        <v>4.5454545454545497E-2</v>
      </c>
      <c r="H66" s="2">
        <f ca="1">_xlfn.IFNA(MAX(ABS(INDIRECT("'" &amp; H$2 &amp; "'!B" &amp; ROWS!H66)-TIME!H66), ABS(INDIRECT("'" &amp; H$2 &amp; "'!F" &amp; ROWS!H66)-TIME!H66), ABS(INDIRECT("'" &amp; H$2 &amp; "'!J" &amp; ROWS!H66)-TIME!H66))/TIME!H66, "")</f>
        <v>1.0101010101010111E-2</v>
      </c>
      <c r="I66" s="2">
        <f ca="1">_xlfn.IFNA(MAX(ABS(INDIRECT("'" &amp; I$2 &amp; "'!B" &amp; ROWS!I66)-TIME!I66), ABS(INDIRECT("'" &amp; I$2 &amp; "'!F" &amp; ROWS!I66)-TIME!I66), ABS(INDIRECT("'" &amp; I$2 &amp; "'!J" &amp; ROWS!I66)-TIME!I66))/TIME!I66, "")</f>
        <v>1.612903225806453E-2</v>
      </c>
      <c r="J66" s="2">
        <f ca="1">_xlfn.IFNA(MAX(ABS(INDIRECT("'" &amp; J$2 &amp; "'!B" &amp; ROWS!J66)-TIME!J66), ABS(INDIRECT("'" &amp; J$2 &amp; "'!F" &amp; ROWS!J66)-TIME!J66), ABS(INDIRECT("'" &amp; J$2 &amp; "'!J" &amp; ROWS!J66)-TIME!J66))/TIME!J66, "")</f>
        <v>0</v>
      </c>
      <c r="K66" s="2">
        <f ca="1">_xlfn.IFNA(MAX(ABS(INDIRECT("'" &amp; K$2 &amp; "'!B" &amp; ROWS!K66)-TIME!K66), ABS(INDIRECT("'" &amp; K$2 &amp; "'!F" &amp; ROWS!K66)-TIME!K66), ABS(INDIRECT("'" &amp; K$2 &amp; "'!J" &amp; ROWS!K66)-TIME!K66))/TIME!K66, "")</f>
        <v>0.25000000000000006</v>
      </c>
      <c r="L66" s="2">
        <f ca="1">_xlfn.IFNA(MAX(ABS(INDIRECT("'" &amp; L$2 &amp; "'!B" &amp; ROWS!L66)-TIME!L66), ABS(INDIRECT("'" &amp; L$2 &amp; "'!F" &amp; ROWS!L66)-TIME!L66), ABS(INDIRECT("'" &amp; L$2 &amp; "'!J" &amp; ROWS!L66)-TIME!L66))/TIME!L66, "")</f>
        <v>0.5</v>
      </c>
      <c r="M66" s="2">
        <f ca="1">_xlfn.IFNA(MAX(ABS(INDIRECT("'" &amp; M$2 &amp; "'!B" &amp; ROWS!M66)-TIME!M66), ABS(INDIRECT("'" &amp; M$2 &amp; "'!F" &amp; ROWS!M66)-TIME!M66), ABS(INDIRECT("'" &amp; M$2 &amp; "'!J" &amp; ROWS!M66)-TIME!M66))/TIME!M66, "")</f>
        <v>2.3809523809523832E-2</v>
      </c>
      <c r="N66" s="2">
        <f ca="1">_xlfn.IFNA(MAX(ABS(INDIRECT("'" &amp; N$2 &amp; "'!B" &amp; ROWS!N66)-TIME!N66), ABS(INDIRECT("'" &amp; N$2 &amp; "'!F" &amp; ROWS!N66)-TIME!N66), ABS(INDIRECT("'" &amp; N$2 &amp; "'!J" &amp; ROWS!N66)-TIME!N66))/TIME!N66, "")</f>
        <v>6.4516129032258118E-2</v>
      </c>
      <c r="O66" s="2">
        <f ca="1">_xlfn.IFNA(MAX(ABS(INDIRECT("'" &amp; O$2 &amp; "'!B" &amp; ROWS!O66)-TIME!O66), ABS(INDIRECT("'" &amp; O$2 &amp; "'!F" &amp; ROWS!O66)-TIME!O66), ABS(INDIRECT("'" &amp; O$2 &amp; "'!J" &amp; ROWS!O66)-TIME!O66))/TIME!O66, "")</f>
        <v>0</v>
      </c>
      <c r="P66" s="2">
        <f ca="1">_xlfn.IFNA(MAX(ABS(INDIRECT("'" &amp; P$2 &amp; "'!B" &amp; ROWS!P66)-TIME!P66), ABS(INDIRECT("'" &amp; P$2 &amp; "'!F" &amp; ROWS!P66)-TIME!P66), ABS(INDIRECT("'" &amp; P$2 &amp; "'!J" &amp; ROWS!P66)-TIME!P66))/TIME!P66, "")</f>
        <v>0</v>
      </c>
      <c r="Q66" s="2">
        <f ca="1">_xlfn.IFNA(MAX(ABS(INDIRECT("'" &amp; Q$2 &amp; "'!B" &amp; ROWS!Q66)-TIME!Q66), ABS(INDIRECT("'" &amp; Q$2 &amp; "'!F" &amp; ROWS!Q66)-TIME!Q66), ABS(INDIRECT("'" &amp; Q$2 &amp; "'!J" &amp; ROWS!Q66)-TIME!Q66))/TIME!Q66, "")</f>
        <v>0.11111111111111122</v>
      </c>
      <c r="R66" s="2">
        <f ca="1">_xlfn.IFNA(MAX(ABS(INDIRECT("'" &amp; R$2 &amp; "'!B" &amp; ROWS!R66)-TIME!R66), ABS(INDIRECT("'" &amp; R$2 &amp; "'!F" &amp; ROWS!R66)-TIME!R66), ABS(INDIRECT("'" &amp; R$2 &amp; "'!J" &amp; ROWS!R66)-TIME!R66))/TIME!R66, "")</f>
        <v>0</v>
      </c>
      <c r="S66" s="2">
        <f ca="1">_xlfn.IFNA(MAX(ABS(INDIRECT("'" &amp; S$2 &amp; "'!B" &amp; ROWS!S66)-TIME!S66), ABS(INDIRECT("'" &amp; S$2 &amp; "'!F" &amp; ROWS!S66)-TIME!S66), ABS(INDIRECT("'" &amp; S$2 &amp; "'!J" &amp; ROWS!S66)-TIME!S66))/TIME!S66, "")</f>
        <v>0.33333333333333343</v>
      </c>
      <c r="T66" s="2">
        <f ca="1">_xlfn.IFNA(MAX(ABS(INDIRECT("'" &amp; T$2 &amp; "'!B" &amp; ROWS!T66)-TIME!T66), ABS(INDIRECT("'" &amp; T$2 &amp; "'!F" &amp; ROWS!T66)-TIME!T66), ABS(INDIRECT("'" &amp; T$2 &amp; "'!J" &amp; ROWS!T66)-TIME!T66))/TIME!T66, "")</f>
        <v>0</v>
      </c>
      <c r="U66" s="2">
        <f ca="1">_xlfn.IFNA(MAX(ABS(INDIRECT("'" &amp; U$2 &amp; "'!B" &amp; ROWS!U66)-TIME!U66), ABS(INDIRECT("'" &amp; U$2 &amp; "'!F" &amp; ROWS!U66)-TIME!U66), ABS(INDIRECT("'" &amp; U$2 &amp; "'!J" &amp; ROWS!U66)-TIME!U66))/TIME!U66, "")</f>
        <v>2.2727272727272749E-2</v>
      </c>
      <c r="V66" s="2">
        <f ca="1">_xlfn.IFNA(MAX(ABS(INDIRECT("'" &amp; V$2 &amp; "'!B" &amp; ROWS!V66)-TIME!V66), ABS(INDIRECT("'" &amp; V$2 &amp; "'!F" &amp; ROWS!V66)-TIME!V66), ABS(INDIRECT("'" &amp; V$2 &amp; "'!J" &amp; ROWS!V66)-TIME!V66))/TIME!V66, "")</f>
        <v>1.612903225806453E-2</v>
      </c>
      <c r="W66" s="2">
        <f ca="1">_xlfn.IFNA(MAX(ABS(INDIRECT("'" &amp; W$2 &amp; "'!B" &amp; ROWS!W66)-TIME!W66), ABS(INDIRECT("'" &amp; W$2 &amp; "'!F" &amp; ROWS!W66)-TIME!W66), ABS(INDIRECT("'" &amp; W$2 &amp; "'!J" &amp; ROWS!W66)-TIME!W66))/TIME!W66, "")</f>
        <v>2.6315789473684233E-2</v>
      </c>
      <c r="X66" s="2">
        <f ca="1">_xlfn.IFNA(MAX(ABS(INDIRECT("'" &amp; X$2 &amp; "'!B" &amp; ROWS!X66)-TIME!X66), ABS(INDIRECT("'" &amp; X$2 &amp; "'!F" &amp; ROWS!X66)-TIME!X66), ABS(INDIRECT("'" &amp; X$2 &amp; "'!J" &amp; ROWS!X66)-TIME!X66))/TIME!X66, "")</f>
        <v>0</v>
      </c>
      <c r="Y66" s="2">
        <f ca="1">_xlfn.IFNA(MAX(ABS(INDIRECT("'" &amp; Y$2 &amp; "'!B" &amp; ROWS!Y66)-TIME!Y66), ABS(INDIRECT("'" &amp; Y$2 &amp; "'!F" &amp; ROWS!Y66)-TIME!Y66), ABS(INDIRECT("'" &amp; Y$2 &amp; "'!J" &amp; ROWS!Y66)-TIME!Y66))/TIME!Y66, "")</f>
        <v>0.11111111111111106</v>
      </c>
    </row>
    <row r="67" spans="1:25" x14ac:dyDescent="0.25">
      <c r="A67" t="str">
        <f>METRICS!A66</f>
        <v>numericConstants</v>
      </c>
      <c r="B67" s="2">
        <f ca="1">_xlfn.IFNA(MAX(ABS(INDIRECT("'" &amp; B$2 &amp; "'!B" &amp; ROWS!B67)-TIME!B67), ABS(INDIRECT("'" &amp; B$2 &amp; "'!F" &amp; ROWS!B67)-TIME!B67), ABS(INDIRECT("'" &amp; B$2 &amp; "'!J" &amp; ROWS!B67)-TIME!B67))/TIME!B67, "")</f>
        <v>0</v>
      </c>
      <c r="C67" s="2">
        <f ca="1">_xlfn.IFNA(MAX(ABS(INDIRECT("'" &amp; C$2 &amp; "'!B" &amp; ROWS!C67)-TIME!C67), ABS(INDIRECT("'" &amp; C$2 &amp; "'!F" &amp; ROWS!C67)-TIME!C67), ABS(INDIRECT("'" &amp; C$2 &amp; "'!J" &amp; ROWS!C67)-TIME!C67))/TIME!C67, "")</f>
        <v>0</v>
      </c>
      <c r="D67" s="2">
        <f ca="1">_xlfn.IFNA(MAX(ABS(INDIRECT("'" &amp; D$2 &amp; "'!B" &amp; ROWS!D67)-TIME!D67), ABS(INDIRECT("'" &amp; D$2 &amp; "'!F" &amp; ROWS!D67)-TIME!D67), ABS(INDIRECT("'" &amp; D$2 &amp; "'!J" &amp; ROWS!D67)-TIME!D67))/TIME!D67, "")</f>
        <v>0.33333333333333331</v>
      </c>
      <c r="E67" s="2">
        <f ca="1">_xlfn.IFNA(MAX(ABS(INDIRECT("'" &amp; E$2 &amp; "'!B" &amp; ROWS!E67)-TIME!E67), ABS(INDIRECT("'" &amp; E$2 &amp; "'!F" &amp; ROWS!E67)-TIME!E67), ABS(INDIRECT("'" &amp; E$2 &amp; "'!J" &amp; ROWS!E67)-TIME!E67))/TIME!E67, "")</f>
        <v>5.5555555555555608E-2</v>
      </c>
      <c r="F67" s="2">
        <f ca="1">_xlfn.IFNA(MAX(ABS(INDIRECT("'" &amp; F$2 &amp; "'!B" &amp; ROWS!F67)-TIME!F67), ABS(INDIRECT("'" &amp; F$2 &amp; "'!F" &amp; ROWS!F67)-TIME!F67), ABS(INDIRECT("'" &amp; F$2 &amp; "'!J" &amp; ROWS!F67)-TIME!F67))/TIME!F67, "")</f>
        <v>2.0000000000000018E-2</v>
      </c>
      <c r="G67" s="2">
        <f ca="1">_xlfn.IFNA(MAX(ABS(INDIRECT("'" &amp; G$2 &amp; "'!B" &amp; ROWS!G67)-TIME!G67), ABS(INDIRECT("'" &amp; G$2 &amp; "'!F" &amp; ROWS!G67)-TIME!G67), ABS(INDIRECT("'" &amp; G$2 &amp; "'!J" &amp; ROWS!G67)-TIME!G67))/TIME!G67, "")</f>
        <v>4.0000000000000036E-2</v>
      </c>
      <c r="H67" s="2">
        <f ca="1">_xlfn.IFNA(MAX(ABS(INDIRECT("'" &amp; H$2 &amp; "'!B" &amp; ROWS!H67)-TIME!H67), ABS(INDIRECT("'" &amp; H$2 &amp; "'!F" &amp; ROWS!H67)-TIME!H67), ABS(INDIRECT("'" &amp; H$2 &amp; "'!J" &amp; ROWS!H67)-TIME!H67))/TIME!H67, "")</f>
        <v>1.4285714285714299E-2</v>
      </c>
      <c r="I67" s="2">
        <f ca="1">_xlfn.IFNA(MAX(ABS(INDIRECT("'" &amp; I$2 &amp; "'!B" &amp; ROWS!I67)-TIME!I67), ABS(INDIRECT("'" &amp; I$2 &amp; "'!F" &amp; ROWS!I67)-TIME!I67), ABS(INDIRECT("'" &amp; I$2 &amp; "'!J" &amp; ROWS!I67)-TIME!I67))/TIME!I67, "")</f>
        <v>2.2388059701492557E-2</v>
      </c>
      <c r="J67" s="2">
        <f ca="1">_xlfn.IFNA(MAX(ABS(INDIRECT("'" &amp; J$2 &amp; "'!B" &amp; ROWS!J67)-TIME!J67), ABS(INDIRECT("'" &amp; J$2 &amp; "'!F" &amp; ROWS!J67)-TIME!J67), ABS(INDIRECT("'" &amp; J$2 &amp; "'!J" &amp; ROWS!J67)-TIME!J67))/TIME!J67, "")</f>
        <v>0</v>
      </c>
      <c r="K67" s="2">
        <f ca="1">_xlfn.IFNA(MAX(ABS(INDIRECT("'" &amp; K$2 &amp; "'!B" &amp; ROWS!K67)-TIME!K67), ABS(INDIRECT("'" &amp; K$2 &amp; "'!F" &amp; ROWS!K67)-TIME!K67), ABS(INDIRECT("'" &amp; K$2 &amp; "'!J" &amp; ROWS!K67)-TIME!K67))/TIME!K67, "")</f>
        <v>0.25000000000000006</v>
      </c>
      <c r="L67" s="2">
        <f ca="1">_xlfn.IFNA(MAX(ABS(INDIRECT("'" &amp; L$2 &amp; "'!B" &amp; ROWS!L67)-TIME!L67), ABS(INDIRECT("'" &amp; L$2 &amp; "'!F" &amp; ROWS!L67)-TIME!L67), ABS(INDIRECT("'" &amp; L$2 &amp; "'!J" &amp; ROWS!L67)-TIME!L67))/TIME!L67, "")</f>
        <v>0</v>
      </c>
      <c r="M67" s="2">
        <f ca="1">_xlfn.IFNA(MAX(ABS(INDIRECT("'" &amp; M$2 &amp; "'!B" &amp; ROWS!M67)-TIME!M67), ABS(INDIRECT("'" &amp; M$2 &amp; "'!F" &amp; ROWS!M67)-TIME!M67), ABS(INDIRECT("'" &amp; M$2 &amp; "'!J" &amp; ROWS!M67)-TIME!M67))/TIME!M67, "")</f>
        <v>4.0000000000000036E-2</v>
      </c>
      <c r="N67" s="2">
        <f ca="1">_xlfn.IFNA(MAX(ABS(INDIRECT("'" &amp; N$2 &amp; "'!B" &amp; ROWS!N67)-TIME!N67), ABS(INDIRECT("'" &amp; N$2 &amp; "'!F" &amp; ROWS!N67)-TIME!N67), ABS(INDIRECT("'" &amp; N$2 &amp; "'!J" &amp; ROWS!N67)-TIME!N67))/TIME!N67, "")</f>
        <v>2.3809523809523832E-2</v>
      </c>
      <c r="O67" s="2">
        <f ca="1">_xlfn.IFNA(MAX(ABS(INDIRECT("'" &amp; O$2 &amp; "'!B" &amp; ROWS!O67)-TIME!O67), ABS(INDIRECT("'" &amp; O$2 &amp; "'!F" &amp; ROWS!O67)-TIME!O67), ABS(INDIRECT("'" &amp; O$2 &amp; "'!J" &amp; ROWS!O67)-TIME!O67))/TIME!O67, "")</f>
        <v>0</v>
      </c>
      <c r="P67" s="2">
        <f ca="1">_xlfn.IFNA(MAX(ABS(INDIRECT("'" &amp; P$2 &amp; "'!B" &amp; ROWS!P67)-TIME!P67), ABS(INDIRECT("'" &amp; P$2 &amp; "'!F" &amp; ROWS!P67)-TIME!P67), ABS(INDIRECT("'" &amp; P$2 &amp; "'!J" &amp; ROWS!P67)-TIME!P67))/TIME!P67, "")</f>
        <v>0.16666666666666682</v>
      </c>
      <c r="Q67" s="2">
        <f ca="1">_xlfn.IFNA(MAX(ABS(INDIRECT("'" &amp; Q$2 &amp; "'!B" &amp; ROWS!Q67)-TIME!Q67), ABS(INDIRECT("'" &amp; Q$2 &amp; "'!F" &amp; ROWS!Q67)-TIME!Q67), ABS(INDIRECT("'" &amp; Q$2 &amp; "'!J" &amp; ROWS!Q67)-TIME!Q67))/TIME!Q67, "")</f>
        <v>0.12499999999999993</v>
      </c>
      <c r="R67" s="2">
        <f ca="1">_xlfn.IFNA(MAX(ABS(INDIRECT("'" &amp; R$2 &amp; "'!B" &amp; ROWS!R67)-TIME!R67), ABS(INDIRECT("'" &amp; R$2 &amp; "'!F" &amp; ROWS!R67)-TIME!R67), ABS(INDIRECT("'" &amp; R$2 &amp; "'!J" &amp; ROWS!R67)-TIME!R67))/TIME!R67, "")</f>
        <v>0</v>
      </c>
      <c r="S67" s="2">
        <f ca="1">_xlfn.IFNA(MAX(ABS(INDIRECT("'" &amp; S$2 &amp; "'!B" &amp; ROWS!S67)-TIME!S67), ABS(INDIRECT("'" &amp; S$2 &amp; "'!F" &amp; ROWS!S67)-TIME!S67), ABS(INDIRECT("'" &amp; S$2 &amp; "'!J" &amp; ROWS!S67)-TIME!S67))/TIME!S67, "")</f>
        <v>0</v>
      </c>
      <c r="T67" s="2">
        <f ca="1">_xlfn.IFNA(MAX(ABS(INDIRECT("'" &amp; T$2 &amp; "'!B" &amp; ROWS!T67)-TIME!T67), ABS(INDIRECT("'" &amp; T$2 &amp; "'!F" &amp; ROWS!T67)-TIME!T67), ABS(INDIRECT("'" &amp; T$2 &amp; "'!J" &amp; ROWS!T67)-TIME!T67))/TIME!T67, "")</f>
        <v>0</v>
      </c>
      <c r="U67" s="2">
        <f ca="1">_xlfn.IFNA(MAX(ABS(INDIRECT("'" &amp; U$2 &amp; "'!B" &amp; ROWS!U67)-TIME!U67), ABS(INDIRECT("'" &amp; U$2 &amp; "'!F" &amp; ROWS!U67)-TIME!U67), ABS(INDIRECT("'" &amp; U$2 &amp; "'!J" &amp; ROWS!U67)-TIME!U67))/TIME!U67, "")</f>
        <v>3.8461538461538491E-2</v>
      </c>
      <c r="V67" s="2">
        <f ca="1">_xlfn.IFNA(MAX(ABS(INDIRECT("'" &amp; V$2 &amp; "'!B" &amp; ROWS!V67)-TIME!V67), ABS(INDIRECT("'" &amp; V$2 &amp; "'!F" &amp; ROWS!V67)-TIME!V67), ABS(INDIRECT("'" &amp; V$2 &amp; "'!J" &amp; ROWS!V67)-TIME!V67))/TIME!V67, "")</f>
        <v>2.4390243902438911E-2</v>
      </c>
      <c r="W67" s="2">
        <f ca="1">_xlfn.IFNA(MAX(ABS(INDIRECT("'" &amp; W$2 &amp; "'!B" &amp; ROWS!W67)-TIME!W67), ABS(INDIRECT("'" &amp; W$2 &amp; "'!F" &amp; ROWS!W67)-TIME!W67), ABS(INDIRECT("'" &amp; W$2 &amp; "'!J" &amp; ROWS!W67)-TIME!W67))/TIME!W67, "")</f>
        <v>4.5454545454545497E-2</v>
      </c>
      <c r="X67" s="2">
        <f ca="1">_xlfn.IFNA(MAX(ABS(INDIRECT("'" &amp; X$2 &amp; "'!B" &amp; ROWS!X67)-TIME!X67), ABS(INDIRECT("'" &amp; X$2 &amp; "'!F" &amp; ROWS!X67)-TIME!X67), ABS(INDIRECT("'" &amp; X$2 &amp; "'!J" &amp; ROWS!X67)-TIME!X67))/TIME!X67, "")</f>
        <v>0.14285714285714296</v>
      </c>
      <c r="Y67" s="2">
        <f ca="1">_xlfn.IFNA(MAX(ABS(INDIRECT("'" &amp; Y$2 &amp; "'!B" &amp; ROWS!Y67)-TIME!Y67), ABS(INDIRECT("'" &amp; Y$2 &amp; "'!F" &amp; ROWS!Y67)-TIME!Y67), ABS(INDIRECT("'" &amp; Y$2 &amp; "'!J" &amp; ROWS!Y67)-TIME!Y67))/TIME!Y67, "")</f>
        <v>0.11111111111111106</v>
      </c>
    </row>
    <row r="68" spans="1:25" x14ac:dyDescent="0.25">
      <c r="A68" t="str">
        <f>METRICS!A67</f>
        <v>operators</v>
      </c>
      <c r="B68" s="2">
        <f ca="1">_xlfn.IFNA(MAX(ABS(INDIRECT("'" &amp; B$2 &amp; "'!B" &amp; ROWS!B68)-TIME!B68), ABS(INDIRECT("'" &amp; B$2 &amp; "'!F" &amp; ROWS!B68)-TIME!B68), ABS(INDIRECT("'" &amp; B$2 &amp; "'!J" &amp; ROWS!B68)-TIME!B68))/TIME!B68, "")</f>
        <v>0</v>
      </c>
      <c r="C68" s="2">
        <f ca="1">_xlfn.IFNA(MAX(ABS(INDIRECT("'" &amp; C$2 &amp; "'!B" &amp; ROWS!C68)-TIME!C68), ABS(INDIRECT("'" &amp; C$2 &amp; "'!F" &amp; ROWS!C68)-TIME!C68), ABS(INDIRECT("'" &amp; C$2 &amp; "'!J" &amp; ROWS!C68)-TIME!C68))/TIME!C68, "")</f>
        <v>0</v>
      </c>
      <c r="D68" s="2">
        <f ca="1">_xlfn.IFNA(MAX(ABS(INDIRECT("'" &amp; D$2 &amp; "'!B" &amp; ROWS!D68)-TIME!D68), ABS(INDIRECT("'" &amp; D$2 &amp; "'!F" &amp; ROWS!D68)-TIME!D68), ABS(INDIRECT("'" &amp; D$2 &amp; "'!J" &amp; ROWS!D68)-TIME!D68))/TIME!D68, "")</f>
        <v>0.33333333333333331</v>
      </c>
      <c r="E68" s="2">
        <f ca="1">_xlfn.IFNA(MAX(ABS(INDIRECT("'" &amp; E$2 &amp; "'!B" &amp; ROWS!E68)-TIME!E68), ABS(INDIRECT("'" &amp; E$2 &amp; "'!F" &amp; ROWS!E68)-TIME!E68), ABS(INDIRECT("'" &amp; E$2 &amp; "'!J" &amp; ROWS!E68)-TIME!E68))/TIME!E68, "")</f>
        <v>2.222222222222224E-2</v>
      </c>
      <c r="F68" s="2">
        <f ca="1">_xlfn.IFNA(MAX(ABS(INDIRECT("'" &amp; F$2 &amp; "'!B" &amp; ROWS!F68)-TIME!F68), ABS(INDIRECT("'" &amp; F$2 &amp; "'!F" &amp; ROWS!F68)-TIME!F68), ABS(INDIRECT("'" &amp; F$2 &amp; "'!J" &amp; ROWS!F68)-TIME!F68))/TIME!F68, "")</f>
        <v>1.6393442622950834E-2</v>
      </c>
      <c r="G68" s="2">
        <f ca="1">_xlfn.IFNA(MAX(ABS(INDIRECT("'" &amp; G$2 &amp; "'!B" &amp; ROWS!G68)-TIME!G68), ABS(INDIRECT("'" &amp; G$2 &amp; "'!F" &amp; ROWS!G68)-TIME!G68), ABS(INDIRECT("'" &amp; G$2 &amp; "'!J" &amp; ROWS!G68)-TIME!G68))/TIME!G68, "")</f>
        <v>3.3333333333333368E-2</v>
      </c>
      <c r="H68" s="2">
        <f ca="1">_xlfn.IFNA(MAX(ABS(INDIRECT("'" &amp; H$2 &amp; "'!B" &amp; ROWS!H68)-TIME!H68), ABS(INDIRECT("'" &amp; H$2 &amp; "'!F" &amp; ROWS!H68)-TIME!H68), ABS(INDIRECT("'" &amp; H$2 &amp; "'!J" &amp; ROWS!H68)-TIME!H68))/TIME!H68, "")</f>
        <v>2.0979020979020997E-2</v>
      </c>
      <c r="I68" s="2">
        <f ca="1">_xlfn.IFNA(MAX(ABS(INDIRECT("'" &amp; I$2 &amp; "'!B" &amp; ROWS!I68)-TIME!I68), ABS(INDIRECT("'" &amp; I$2 &amp; "'!F" &amp; ROWS!I68)-TIME!I68), ABS(INDIRECT("'" &amp; I$2 &amp; "'!J" &amp; ROWS!I68)-TIME!I68))/TIME!I68, "")</f>
        <v>6.9930069930069999E-3</v>
      </c>
      <c r="J68" s="2">
        <f ca="1">_xlfn.IFNA(MAX(ABS(INDIRECT("'" &amp; J$2 &amp; "'!B" &amp; ROWS!J68)-TIME!J68), ABS(INDIRECT("'" &amp; J$2 &amp; "'!F" &amp; ROWS!J68)-TIME!J68), ABS(INDIRECT("'" &amp; J$2 &amp; "'!J" &amp; ROWS!J68)-TIME!J68))/TIME!J68, "")</f>
        <v>0</v>
      </c>
      <c r="K68" s="2">
        <f ca="1">_xlfn.IFNA(MAX(ABS(INDIRECT("'" &amp; K$2 &amp; "'!B" &amp; ROWS!K68)-TIME!K68), ABS(INDIRECT("'" &amp; K$2 &amp; "'!F" &amp; ROWS!K68)-TIME!K68), ABS(INDIRECT("'" &amp; K$2 &amp; "'!J" &amp; ROWS!K68)-TIME!K68))/TIME!K68, "")</f>
        <v>0</v>
      </c>
      <c r="L68" s="2">
        <f ca="1">_xlfn.IFNA(MAX(ABS(INDIRECT("'" &amp; L$2 &amp; "'!B" &amp; ROWS!L68)-TIME!L68), ABS(INDIRECT("'" &amp; L$2 &amp; "'!F" &amp; ROWS!L68)-TIME!L68), ABS(INDIRECT("'" &amp; L$2 &amp; "'!J" &amp; ROWS!L68)-TIME!L68))/TIME!L68, "")</f>
        <v>1</v>
      </c>
      <c r="M68" s="2">
        <f ca="1">_xlfn.IFNA(MAX(ABS(INDIRECT("'" &amp; M$2 &amp; "'!B" &amp; ROWS!M68)-TIME!M68), ABS(INDIRECT("'" &amp; M$2 &amp; "'!F" &amp; ROWS!M68)-TIME!M68), ABS(INDIRECT("'" &amp; M$2 &amp; "'!J" &amp; ROWS!M68)-TIME!M68))/TIME!M68, "")</f>
        <v>6.2500000000000056E-2</v>
      </c>
      <c r="N68" s="2">
        <f ca="1">_xlfn.IFNA(MAX(ABS(INDIRECT("'" &amp; N$2 &amp; "'!B" &amp; ROWS!N68)-TIME!N68), ABS(INDIRECT("'" &amp; N$2 &amp; "'!F" &amp; ROWS!N68)-TIME!N68), ABS(INDIRECT("'" &amp; N$2 &amp; "'!J" &amp; ROWS!N68)-TIME!N68))/TIME!N68, "")</f>
        <v>3.636363636363639E-2</v>
      </c>
      <c r="O68" s="2">
        <f ca="1">_xlfn.IFNA(MAX(ABS(INDIRECT("'" &amp; O$2 &amp; "'!B" &amp; ROWS!O68)-TIME!O68), ABS(INDIRECT("'" &amp; O$2 &amp; "'!F" &amp; ROWS!O68)-TIME!O68), ABS(INDIRECT("'" &amp; O$2 &amp; "'!J" &amp; ROWS!O68)-TIME!O68))/TIME!O68, "")</f>
        <v>0</v>
      </c>
      <c r="P68" s="2">
        <f ca="1">_xlfn.IFNA(MAX(ABS(INDIRECT("'" &amp; P$2 &amp; "'!B" &amp; ROWS!P68)-TIME!P68), ABS(INDIRECT("'" &amp; P$2 &amp; "'!F" &amp; ROWS!P68)-TIME!P68), ABS(INDIRECT("'" &amp; P$2 &amp; "'!J" &amp; ROWS!P68)-TIME!P68))/TIME!P68, "")</f>
        <v>0.14285714285714296</v>
      </c>
      <c r="Q68" s="2">
        <f ca="1">_xlfn.IFNA(MAX(ABS(INDIRECT("'" &amp; Q$2 &amp; "'!B" &amp; ROWS!Q68)-TIME!Q68), ABS(INDIRECT("'" &amp; Q$2 &amp; "'!F" &amp; ROWS!Q68)-TIME!Q68), ABS(INDIRECT("'" &amp; Q$2 &amp; "'!J" &amp; ROWS!Q68)-TIME!Q68))/TIME!Q68, "")</f>
        <v>0.10000000000000009</v>
      </c>
      <c r="R68" s="2">
        <f ca="1">_xlfn.IFNA(MAX(ABS(INDIRECT("'" &amp; R$2 &amp; "'!B" &amp; ROWS!R68)-TIME!R68), ABS(INDIRECT("'" &amp; R$2 &amp; "'!F" &amp; ROWS!R68)-TIME!R68), ABS(INDIRECT("'" &amp; R$2 &amp; "'!J" &amp; ROWS!R68)-TIME!R68))/TIME!R68, "")</f>
        <v>0</v>
      </c>
      <c r="S68" s="2">
        <f ca="1">_xlfn.IFNA(MAX(ABS(INDIRECT("'" &amp; S$2 &amp; "'!B" &amp; ROWS!S68)-TIME!S68), ABS(INDIRECT("'" &amp; S$2 &amp; "'!F" &amp; ROWS!S68)-TIME!S68), ABS(INDIRECT("'" &amp; S$2 &amp; "'!J" &amp; ROWS!S68)-TIME!S68))/TIME!S68, "")</f>
        <v>0</v>
      </c>
      <c r="T68" s="2">
        <f ca="1">_xlfn.IFNA(MAX(ABS(INDIRECT("'" &amp; T$2 &amp; "'!B" &amp; ROWS!T68)-TIME!T68), ABS(INDIRECT("'" &amp; T$2 &amp; "'!F" &amp; ROWS!T68)-TIME!T68), ABS(INDIRECT("'" &amp; T$2 &amp; "'!J" &amp; ROWS!T68)-TIME!T68))/TIME!T68, "")</f>
        <v>0</v>
      </c>
      <c r="U68" s="2">
        <f ca="1">_xlfn.IFNA(MAX(ABS(INDIRECT("'" &amp; U$2 &amp; "'!B" &amp; ROWS!U68)-TIME!U68), ABS(INDIRECT("'" &amp; U$2 &amp; "'!F" &amp; ROWS!U68)-TIME!U68), ABS(INDIRECT("'" &amp; U$2 &amp; "'!J" &amp; ROWS!U68)-TIME!U68))/TIME!U68, "")</f>
        <v>3.0303030303030328E-2</v>
      </c>
      <c r="V68" s="2">
        <f ca="1">_xlfn.IFNA(MAX(ABS(INDIRECT("'" &amp; V$2 &amp; "'!B" &amp; ROWS!V68)-TIME!V68), ABS(INDIRECT("'" &amp; V$2 &amp; "'!F" &amp; ROWS!V68)-TIME!V68), ABS(INDIRECT("'" &amp; V$2 &amp; "'!J" &amp; ROWS!V68)-TIME!V68))/TIME!V68, "")</f>
        <v>0</v>
      </c>
      <c r="W68" s="2">
        <f ca="1">_xlfn.IFNA(MAX(ABS(INDIRECT("'" &amp; W$2 &amp; "'!B" &amp; ROWS!W68)-TIME!W68), ABS(INDIRECT("'" &amp; W$2 &amp; "'!F" &amp; ROWS!W68)-TIME!W68), ABS(INDIRECT("'" &amp; W$2 &amp; "'!J" &amp; ROWS!W68)-TIME!W68))/TIME!W68, "")</f>
        <v>7.142857142857148E-2</v>
      </c>
      <c r="X68" s="2">
        <f ca="1">_xlfn.IFNA(MAX(ABS(INDIRECT("'" &amp; X$2 &amp; "'!B" &amp; ROWS!X68)-TIME!X68), ABS(INDIRECT("'" &amp; X$2 &amp; "'!F" &amp; ROWS!X68)-TIME!X68), ABS(INDIRECT("'" &amp; X$2 &amp; "'!J" &amp; ROWS!X68)-TIME!X68))/TIME!X68, "")</f>
        <v>0</v>
      </c>
      <c r="Y68" s="2">
        <f ca="1">_xlfn.IFNA(MAX(ABS(INDIRECT("'" &amp; Y$2 &amp; "'!B" &amp; ROWS!Y68)-TIME!Y68), ABS(INDIRECT("'" &amp; Y$2 &amp; "'!F" &amp; ROWS!Y68)-TIME!Y68), ABS(INDIRECT("'" &amp; Y$2 &amp; "'!J" &amp; ROWS!Y68)-TIME!Y68))/TIME!Y68, "")</f>
        <v>0.11111111111111122</v>
      </c>
    </row>
    <row r="69" spans="1:25" x14ac:dyDescent="0.25">
      <c r="A69" t="str">
        <f>METRICS!A68</f>
        <v>pingpong</v>
      </c>
      <c r="B69" s="2">
        <f ca="1">_xlfn.IFNA(MAX(ABS(INDIRECT("'" &amp; B$2 &amp; "'!B" &amp; ROWS!B69)-TIME!B69), ABS(INDIRECT("'" &amp; B$2 &amp; "'!F" &amp; ROWS!B69)-TIME!B69), ABS(INDIRECT("'" &amp; B$2 &amp; "'!J" &amp; ROWS!B69)-TIME!B69))/TIME!B69, "")</f>
        <v>0</v>
      </c>
      <c r="C69" s="2">
        <f ca="1">_xlfn.IFNA(MAX(ABS(INDIRECT("'" &amp; C$2 &amp; "'!B" &amp; ROWS!C69)-TIME!C69), ABS(INDIRECT("'" &amp; C$2 &amp; "'!F" &amp; ROWS!C69)-TIME!C69), ABS(INDIRECT("'" &amp; C$2 &amp; "'!J" &amp; ROWS!C69)-TIME!C69))/TIME!C69, "")</f>
        <v>9.8039215686274595E-3</v>
      </c>
      <c r="D69" s="2">
        <f ca="1">_xlfn.IFNA(MAX(ABS(INDIRECT("'" &amp; D$2 &amp; "'!B" &amp; ROWS!D69)-TIME!D69), ABS(INDIRECT("'" &amp; D$2 &amp; "'!F" &amp; ROWS!D69)-TIME!D69), ABS(INDIRECT("'" &amp; D$2 &amp; "'!J" &amp; ROWS!D69)-TIME!D69))/TIME!D69, "")</f>
        <v>5.5555555555555608E-2</v>
      </c>
      <c r="E69" s="2">
        <f ca="1">_xlfn.IFNA(MAX(ABS(INDIRECT("'" &amp; E$2 &amp; "'!B" &amp; ROWS!E69)-TIME!E69), ABS(INDIRECT("'" &amp; E$2 &amp; "'!F" &amp; ROWS!E69)-TIME!E69), ABS(INDIRECT("'" &amp; E$2 &amp; "'!J" &amp; ROWS!E69)-TIME!E69))/TIME!E69, "")</f>
        <v>3.9164490861619125E-3</v>
      </c>
      <c r="F69" s="2">
        <f ca="1">_xlfn.IFNA(MAX(ABS(INDIRECT("'" &amp; F$2 &amp; "'!B" &amp; ROWS!F69)-TIME!F69), ABS(INDIRECT("'" &amp; F$2 &amp; "'!F" &amp; ROWS!F69)-TIME!F69), ABS(INDIRECT("'" &amp; F$2 &amp; "'!J" &amp; ROWS!F69)-TIME!F69))/TIME!F69, "")</f>
        <v>9.9337748344370206E-3</v>
      </c>
      <c r="G69" s="2">
        <f ca="1">_xlfn.IFNA(MAX(ABS(INDIRECT("'" &amp; G$2 &amp; "'!B" &amp; ROWS!G69)-TIME!G69), ABS(INDIRECT("'" &amp; G$2 &amp; "'!F" &amp; ROWS!G69)-TIME!G69), ABS(INDIRECT("'" &amp; G$2 &amp; "'!J" &amp; ROWS!G69)-TIME!G69))/TIME!G69, "")</f>
        <v>8.1433224755701489E-3</v>
      </c>
      <c r="H69" s="2" t="str">
        <f ca="1">_xlfn.IFNA(MAX(ABS(INDIRECT("'" &amp; H$2 &amp; "'!B" &amp; ROWS!H69)-TIME!H69), ABS(INDIRECT("'" &amp; H$2 &amp; "'!F" &amp; ROWS!H69)-TIME!H69), ABS(INDIRECT("'" &amp; H$2 &amp; "'!J" &amp; ROWS!H69)-TIME!H69))/TIME!H69, "")</f>
        <v/>
      </c>
      <c r="I69" s="2" t="str">
        <f ca="1">_xlfn.IFNA(MAX(ABS(INDIRECT("'" &amp; I$2 &amp; "'!B" &amp; ROWS!I69)-TIME!I69), ABS(INDIRECT("'" &amp; I$2 &amp; "'!F" &amp; ROWS!I69)-TIME!I69), ABS(INDIRECT("'" &amp; I$2 &amp; "'!J" &amp; ROWS!I69)-TIME!I69))/TIME!I69, "")</f>
        <v/>
      </c>
      <c r="J69" s="2">
        <f ca="1">_xlfn.IFNA(MAX(ABS(INDIRECT("'" &amp; J$2 &amp; "'!B" &amp; ROWS!J69)-TIME!J69), ABS(INDIRECT("'" &amp; J$2 &amp; "'!F" &amp; ROWS!J69)-TIME!J69), ABS(INDIRECT("'" &amp; J$2 &amp; "'!J" &amp; ROWS!J69)-TIME!J69))/TIME!J69, "")</f>
        <v>4.5454545454545497E-2</v>
      </c>
      <c r="K69" s="2">
        <f ca="1">_xlfn.IFNA(MAX(ABS(INDIRECT("'" &amp; K$2 &amp; "'!B" &amp; ROWS!K69)-TIME!K69), ABS(INDIRECT("'" &amp; K$2 &amp; "'!F" &amp; ROWS!K69)-TIME!K69), ABS(INDIRECT("'" &amp; K$2 &amp; "'!J" &amp; ROWS!K69)-TIME!K69))/TIME!K69, "")</f>
        <v>1.1494252873563229E-2</v>
      </c>
      <c r="L69" s="2">
        <f ca="1">_xlfn.IFNA(MAX(ABS(INDIRECT("'" &amp; L$2 &amp; "'!B" &amp; ROWS!L69)-TIME!L69), ABS(INDIRECT("'" &amp; L$2 &amp; "'!F" &amp; ROWS!L69)-TIME!L69), ABS(INDIRECT("'" &amp; L$2 &amp; "'!J" &amp; ROWS!L69)-TIME!L69))/TIME!L69, "")</f>
        <v>0</v>
      </c>
      <c r="M69" s="2">
        <f ca="1">_xlfn.IFNA(MAX(ABS(INDIRECT("'" &amp; M$2 &amp; "'!B" &amp; ROWS!M69)-TIME!M69), ABS(INDIRECT("'" &amp; M$2 &amp; "'!F" &amp; ROWS!M69)-TIME!M69), ABS(INDIRECT("'" &amp; M$2 &amp; "'!J" &amp; ROWS!M69)-TIME!M69))/TIME!M69, "")</f>
        <v>1.7191977077363783E-2</v>
      </c>
      <c r="N69" s="2">
        <f ca="1">_xlfn.IFNA(MAX(ABS(INDIRECT("'" &amp; N$2 &amp; "'!B" &amp; ROWS!N69)-TIME!N69), ABS(INDIRECT("'" &amp; N$2 &amp; "'!F" &amp; ROWS!N69)-TIME!N69), ABS(INDIRECT("'" &amp; N$2 &amp; "'!J" &amp; ROWS!N69)-TIME!N69))/TIME!N69, "")</f>
        <v>3.4965034965034219E-3</v>
      </c>
      <c r="O69" s="2">
        <f ca="1">_xlfn.IFNA(MAX(ABS(INDIRECT("'" &amp; O$2 &amp; "'!B" &amp; ROWS!O69)-TIME!O69), ABS(INDIRECT("'" &amp; O$2 &amp; "'!F" &amp; ROWS!O69)-TIME!O69), ABS(INDIRECT("'" &amp; O$2 &amp; "'!J" &amp; ROWS!O69)-TIME!O69))/TIME!O69, "")</f>
        <v>3.7891268533772719E-2</v>
      </c>
      <c r="P69" s="2" t="str">
        <f ca="1">_xlfn.IFNA(MAX(ABS(INDIRECT("'" &amp; P$2 &amp; "'!B" &amp; ROWS!P69)-TIME!P69), ABS(INDIRECT("'" &amp; P$2 &amp; "'!F" &amp; ROWS!P69)-TIME!P69), ABS(INDIRECT("'" &amp; P$2 &amp; "'!J" &amp; ROWS!P69)-TIME!P69))/TIME!P69, "")</f>
        <v/>
      </c>
      <c r="Q69" s="2" t="str">
        <f ca="1">_xlfn.IFNA(MAX(ABS(INDIRECT("'" &amp; Q$2 &amp; "'!B" &amp; ROWS!Q69)-TIME!Q69), ABS(INDIRECT("'" &amp; Q$2 &amp; "'!F" &amp; ROWS!Q69)-TIME!Q69), ABS(INDIRECT("'" &amp; Q$2 &amp; "'!J" &amp; ROWS!Q69)-TIME!Q69))/TIME!Q69, "")</f>
        <v/>
      </c>
      <c r="R69" s="2">
        <f ca="1">_xlfn.IFNA(MAX(ABS(INDIRECT("'" &amp; R$2 &amp; "'!B" &amp; ROWS!R69)-TIME!R69), ABS(INDIRECT("'" &amp; R$2 &amp; "'!F" &amp; ROWS!R69)-TIME!R69), ABS(INDIRECT("'" &amp; R$2 &amp; "'!J" &amp; ROWS!R69)-TIME!R69))/TIME!R69, "")</f>
        <v>0.10416666666666664</v>
      </c>
      <c r="S69" s="2">
        <f ca="1">_xlfn.IFNA(MAX(ABS(INDIRECT("'" &amp; S$2 &amp; "'!B" &amp; ROWS!S69)-TIME!S69), ABS(INDIRECT("'" &amp; S$2 &amp; "'!F" &amp; ROWS!S69)-TIME!S69), ABS(INDIRECT("'" &amp; S$2 &amp; "'!J" &amp; ROWS!S69)-TIME!S69))/TIME!S69, "")</f>
        <v>1.1904761904761916E-2</v>
      </c>
      <c r="T69" s="2">
        <f ca="1">_xlfn.IFNA(MAX(ABS(INDIRECT("'" &amp; T$2 &amp; "'!B" &amp; ROWS!T69)-TIME!T69), ABS(INDIRECT("'" &amp; T$2 &amp; "'!F" &amp; ROWS!T69)-TIME!T69), ABS(INDIRECT("'" &amp; T$2 &amp; "'!J" &amp; ROWS!T69)-TIME!T69))/TIME!T69, "")</f>
        <v>0</v>
      </c>
      <c r="U69" s="2">
        <f ca="1">_xlfn.IFNA(MAX(ABS(INDIRECT("'" &amp; U$2 &amp; "'!B" &amp; ROWS!U69)-TIME!U69), ABS(INDIRECT("'" &amp; U$2 &amp; "'!F" &amp; ROWS!U69)-TIME!U69), ABS(INDIRECT("'" &amp; U$2 &amp; "'!J" &amp; ROWS!U69)-TIME!U69))/TIME!U69, "")</f>
        <v>1.4064697609002354E-3</v>
      </c>
      <c r="V69" s="2">
        <f ca="1">_xlfn.IFNA(MAX(ABS(INDIRECT("'" &amp; V$2 &amp; "'!B" &amp; ROWS!V69)-TIME!V69), ABS(INDIRECT("'" &amp; V$2 &amp; "'!F" &amp; ROWS!V69)-TIME!V69), ABS(INDIRECT("'" &amp; V$2 &amp; "'!J" &amp; ROWS!V69)-TIME!V69))/TIME!V69, "")</f>
        <v>5.2585451358457928E-3</v>
      </c>
      <c r="W69" s="2">
        <f ca="1">_xlfn.IFNA(MAX(ABS(INDIRECT("'" &amp; W$2 &amp; "'!B" &amp; ROWS!W69)-TIME!W69), ABS(INDIRECT("'" &amp; W$2 &amp; "'!F" &amp; ROWS!W69)-TIME!W69), ABS(INDIRECT("'" &amp; W$2 &amp; "'!J" &amp; ROWS!W69)-TIME!W69))/TIME!W69, "")</f>
        <v>8.4602368866327961E-3</v>
      </c>
      <c r="X69" s="2" t="str">
        <f ca="1">_xlfn.IFNA(MAX(ABS(INDIRECT("'" &amp; X$2 &amp; "'!B" &amp; ROWS!X69)-TIME!X69), ABS(INDIRECT("'" &amp; X$2 &amp; "'!F" &amp; ROWS!X69)-TIME!X69), ABS(INDIRECT("'" &amp; X$2 &amp; "'!J" &amp; ROWS!X69)-TIME!X69))/TIME!X69, "")</f>
        <v/>
      </c>
      <c r="Y69" s="2" t="str">
        <f ca="1">_xlfn.IFNA(MAX(ABS(INDIRECT("'" &amp; Y$2 &amp; "'!B" &amp; ROWS!Y69)-TIME!Y69), ABS(INDIRECT("'" &amp; Y$2 &amp; "'!F" &amp; ROWS!Y69)-TIME!Y69), ABS(INDIRECT("'" &amp; Y$2 &amp; "'!J" &amp; ROWS!Y69)-TIME!Y69))/TIME!Y69, "")</f>
        <v/>
      </c>
    </row>
    <row r="70" spans="1:25" x14ac:dyDescent="0.25">
      <c r="A70" t="str">
        <f>METRICS!A69</f>
        <v>polymorphism</v>
      </c>
      <c r="B70" s="2" t="str">
        <f ca="1">_xlfn.IFNA(MAX(ABS(INDIRECT("'" &amp; B$2 &amp; "'!B" &amp; ROWS!B70)-TIME!B70), ABS(INDIRECT("'" &amp; B$2 &amp; "'!F" &amp; ROWS!B70)-TIME!B70), ABS(INDIRECT("'" &amp; B$2 &amp; "'!J" &amp; ROWS!B70)-TIME!B70))/TIME!B70, "")</f>
        <v/>
      </c>
      <c r="C70" s="2" t="str">
        <f ca="1">_xlfn.IFNA(MAX(ABS(INDIRECT("'" &amp; C$2 &amp; "'!B" &amp; ROWS!C70)-TIME!C70), ABS(INDIRECT("'" &amp; C$2 &amp; "'!F" &amp; ROWS!C70)-TIME!C70), ABS(INDIRECT("'" &amp; C$2 &amp; "'!J" &amp; ROWS!C70)-TIME!C70))/TIME!C70, "")</f>
        <v/>
      </c>
      <c r="D70" s="2">
        <f ca="1">_xlfn.IFNA(MAX(ABS(INDIRECT("'" &amp; D$2 &amp; "'!B" &amp; ROWS!D70)-TIME!D70), ABS(INDIRECT("'" &amp; D$2 &amp; "'!F" &amp; ROWS!D70)-TIME!D70), ABS(INDIRECT("'" &amp; D$2 &amp; "'!J" &amp; ROWS!D70)-TIME!D70))/TIME!D70, "")</f>
        <v>4.8780487804878092E-2</v>
      </c>
      <c r="E70" s="2">
        <f ca="1">_xlfn.IFNA(MAX(ABS(INDIRECT("'" &amp; E$2 &amp; "'!B" &amp; ROWS!E70)-TIME!E70), ABS(INDIRECT("'" &amp; E$2 &amp; "'!F" &amp; ROWS!E70)-TIME!E70), ABS(INDIRECT("'" &amp; E$2 &amp; "'!J" &amp; ROWS!E70)-TIME!E70))/TIME!E70, "")</f>
        <v>5.7142857142857195E-3</v>
      </c>
      <c r="F70" s="2">
        <f ca="1">_xlfn.IFNA(MAX(ABS(INDIRECT("'" &amp; F$2 &amp; "'!B" &amp; ROWS!F70)-TIME!F70), ABS(INDIRECT("'" &amp; F$2 &amp; "'!F" &amp; ROWS!F70)-TIME!F70), ABS(INDIRECT("'" &amp; F$2 &amp; "'!J" &amp; ROWS!F70)-TIME!F70))/TIME!F70, "")</f>
        <v>1.3986013986014E-2</v>
      </c>
      <c r="G70" s="2">
        <f ca="1">_xlfn.IFNA(MAX(ABS(INDIRECT("'" &amp; G$2 &amp; "'!B" &amp; ROWS!G70)-TIME!G70), ABS(INDIRECT("'" &amp; G$2 &amp; "'!F" &amp; ROWS!G70)-TIME!G70), ABS(INDIRECT("'" &amp; G$2 &amp; "'!J" &amp; ROWS!G70)-TIME!G70))/TIME!G70, "")</f>
        <v>1.449275362318842E-2</v>
      </c>
      <c r="H70" s="2">
        <f ca="1">_xlfn.IFNA(MAX(ABS(INDIRECT("'" &amp; H$2 &amp; "'!B" &amp; ROWS!H70)-TIME!H70), ABS(INDIRECT("'" &amp; H$2 &amp; "'!F" &amp; ROWS!H70)-TIME!H70), ABS(INDIRECT("'" &amp; H$2 &amp; "'!J" &amp; ROWS!H70)-TIME!H70))/TIME!H70, "")</f>
        <v>1.898562516951459E-3</v>
      </c>
      <c r="I70" s="2">
        <f ca="1">_xlfn.IFNA(MAX(ABS(INDIRECT("'" &amp; I$2 &amp; "'!B" &amp; ROWS!I70)-TIME!I70), ABS(INDIRECT("'" &amp; I$2 &amp; "'!F" &amp; ROWS!I70)-TIME!I70), ABS(INDIRECT("'" &amp; I$2 &amp; "'!J" &amp; ROWS!I70)-TIME!I70))/TIME!I70, "")</f>
        <v>3.8630653266331673E-2</v>
      </c>
      <c r="J70" s="2">
        <f ca="1">_xlfn.IFNA(MAX(ABS(INDIRECT("'" &amp; J$2 &amp; "'!B" &amp; ROWS!J70)-TIME!J70), ABS(INDIRECT("'" &amp; J$2 &amp; "'!F" &amp; ROWS!J70)-TIME!J70), ABS(INDIRECT("'" &amp; J$2 &amp; "'!J" &amp; ROWS!J70)-TIME!J70))/TIME!J70, "")</f>
        <v>0</v>
      </c>
      <c r="K70" s="2" t="str">
        <f ca="1">_xlfn.IFNA(MAX(ABS(INDIRECT("'" &amp; K$2 &amp; "'!B" &amp; ROWS!K70)-TIME!K70), ABS(INDIRECT("'" &amp; K$2 &amp; "'!F" &amp; ROWS!K70)-TIME!K70), ABS(INDIRECT("'" &amp; K$2 &amp; "'!J" &amp; ROWS!K70)-TIME!K70))/TIME!K70, "")</f>
        <v/>
      </c>
      <c r="L70" s="2">
        <f ca="1">_xlfn.IFNA(MAX(ABS(INDIRECT("'" &amp; L$2 &amp; "'!B" &amp; ROWS!L70)-TIME!L70), ABS(INDIRECT("'" &amp; L$2 &amp; "'!F" &amp; ROWS!L70)-TIME!L70), ABS(INDIRECT("'" &amp; L$2 &amp; "'!J" &amp; ROWS!L70)-TIME!L70))/TIME!L70, "")</f>
        <v>0.25000000000000006</v>
      </c>
      <c r="M70" s="2">
        <f ca="1">_xlfn.IFNA(MAX(ABS(INDIRECT("'" &amp; M$2 &amp; "'!B" &amp; ROWS!M70)-TIME!M70), ABS(INDIRECT("'" &amp; M$2 &amp; "'!F" &amp; ROWS!M70)-TIME!M70), ABS(INDIRECT("'" &amp; M$2 &amp; "'!J" &amp; ROWS!M70)-TIME!M70))/TIME!M70, "")</f>
        <v>1.9230769230769246E-2</v>
      </c>
      <c r="N70" s="2">
        <f ca="1">_xlfn.IFNA(MAX(ABS(INDIRECT("'" &amp; N$2 &amp; "'!B" &amp; ROWS!N70)-TIME!N70), ABS(INDIRECT("'" &amp; N$2 &amp; "'!F" &amp; ROWS!N70)-TIME!N70), ABS(INDIRECT("'" &amp; N$2 &amp; "'!J" &amp; ROWS!N70)-TIME!N70))/TIME!N70, "")</f>
        <v>8.7499999999999939E-2</v>
      </c>
      <c r="O70" s="2">
        <f ca="1">_xlfn.IFNA(MAX(ABS(INDIRECT("'" &amp; O$2 &amp; "'!B" &amp; ROWS!O70)-TIME!O70), ABS(INDIRECT("'" &amp; O$2 &amp; "'!F" &amp; ROWS!O70)-TIME!O70), ABS(INDIRECT("'" &amp; O$2 &amp; "'!J" &amp; ROWS!O70)-TIME!O70))/TIME!O70, "")</f>
        <v>4.7619047619047533E-2</v>
      </c>
      <c r="P70" s="2">
        <f ca="1">_xlfn.IFNA(MAX(ABS(INDIRECT("'" &amp; P$2 &amp; "'!B" &amp; ROWS!P70)-TIME!P70), ABS(INDIRECT("'" &amp; P$2 &amp; "'!F" &amp; ROWS!P70)-TIME!P70), ABS(INDIRECT("'" &amp; P$2 &amp; "'!J" &amp; ROWS!P70)-TIME!P70))/TIME!P70, "")</f>
        <v>2.5641025641025664E-2</v>
      </c>
      <c r="Q70" s="2">
        <f ca="1">_xlfn.IFNA(MAX(ABS(INDIRECT("'" &amp; Q$2 &amp; "'!B" &amp; ROWS!Q70)-TIME!Q70), ABS(INDIRECT("'" &amp; Q$2 &amp; "'!F" &amp; ROWS!Q70)-TIME!Q70), ABS(INDIRECT("'" &amp; Q$2 &amp; "'!J" &amp; ROWS!Q70)-TIME!Q70))/TIME!Q70, "")</f>
        <v>3.4482758620689689E-2</v>
      </c>
      <c r="R70" s="2">
        <f ca="1">_xlfn.IFNA(MAX(ABS(INDIRECT("'" &amp; R$2 &amp; "'!B" &amp; ROWS!R70)-TIME!R70), ABS(INDIRECT("'" &amp; R$2 &amp; "'!F" &amp; ROWS!R70)-TIME!R70), ABS(INDIRECT("'" &amp; R$2 &amp; "'!J" &amp; ROWS!R70)-TIME!R70))/TIME!R70, "")</f>
        <v>0.12499999999999993</v>
      </c>
      <c r="S70" s="2">
        <f ca="1">_xlfn.IFNA(MAX(ABS(INDIRECT("'" &amp; S$2 &amp; "'!B" &amp; ROWS!S70)-TIME!S70), ABS(INDIRECT("'" &amp; S$2 &amp; "'!F" &amp; ROWS!S70)-TIME!S70), ABS(INDIRECT("'" &amp; S$2 &amp; "'!J" &amp; ROWS!S70)-TIME!S70))/TIME!S70, "")</f>
        <v>0.12499999999999993</v>
      </c>
      <c r="T70" s="2">
        <f ca="1">_xlfn.IFNA(MAX(ABS(INDIRECT("'" &amp; T$2 &amp; "'!B" &amp; ROWS!T70)-TIME!T70), ABS(INDIRECT("'" &amp; T$2 &amp; "'!F" &amp; ROWS!T70)-TIME!T70), ABS(INDIRECT("'" &amp; T$2 &amp; "'!J" &amp; ROWS!T70)-TIME!T70))/TIME!T70, "")</f>
        <v>0.25000000000000006</v>
      </c>
      <c r="U70" s="2">
        <f ca="1">_xlfn.IFNA(MAX(ABS(INDIRECT("'" &amp; U$2 &amp; "'!B" &amp; ROWS!U70)-TIME!U70), ABS(INDIRECT("'" &amp; U$2 &amp; "'!F" &amp; ROWS!U70)-TIME!U70), ABS(INDIRECT("'" &amp; U$2 &amp; "'!J" &amp; ROWS!U70)-TIME!U70))/TIME!U70, "")</f>
        <v>1.8518518518518535E-2</v>
      </c>
      <c r="V70" s="2">
        <f ca="1">_xlfn.IFNA(MAX(ABS(INDIRECT("'" &amp; V$2 &amp; "'!B" &amp; ROWS!V70)-TIME!V70), ABS(INDIRECT("'" &amp; V$2 &amp; "'!F" &amp; ROWS!V70)-TIME!V70), ABS(INDIRECT("'" &amp; V$2 &amp; "'!J" &amp; ROWS!V70)-TIME!V70))/TIME!V70, "")</f>
        <v>1.2345679012345552E-2</v>
      </c>
      <c r="W70" s="2">
        <f ca="1">_xlfn.IFNA(MAX(ABS(INDIRECT("'" &amp; W$2 &amp; "'!B" &amp; ROWS!W70)-TIME!W70), ABS(INDIRECT("'" &amp; W$2 &amp; "'!F" &amp; ROWS!W70)-TIME!W70), ABS(INDIRECT("'" &amp; W$2 &amp; "'!J" &amp; ROWS!W70)-TIME!W70))/TIME!W70, "")</f>
        <v>4.5454545454545497E-2</v>
      </c>
      <c r="X70" s="2">
        <f ca="1">_xlfn.IFNA(MAX(ABS(INDIRECT("'" &amp; X$2 &amp; "'!B" &amp; ROWS!X70)-TIME!X70), ABS(INDIRECT("'" &amp; X$2 &amp; "'!F" &amp; ROWS!X70)-TIME!X70), ABS(INDIRECT("'" &amp; X$2 &amp; "'!J" &amp; ROWS!X70)-TIME!X70))/TIME!X70, "")</f>
        <v>5.2631578947368467E-2</v>
      </c>
      <c r="Y70" s="2">
        <f ca="1">_xlfn.IFNA(MAX(ABS(INDIRECT("'" &amp; Y$2 &amp; "'!B" &amp; ROWS!Y70)-TIME!Y70), ABS(INDIRECT("'" &amp; Y$2 &amp; "'!F" &amp; ROWS!Y70)-TIME!Y70), ABS(INDIRECT("'" &amp; Y$2 &amp; "'!J" &amp; ROWS!Y70)-TIME!Y70))/TIME!Y70, "")</f>
        <v>3.4482758620689495E-2</v>
      </c>
    </row>
    <row r="71" spans="1:25" x14ac:dyDescent="0.25">
      <c r="A71" t="str">
        <f>METRICS!A70</f>
        <v>preempt</v>
      </c>
      <c r="B71" s="2">
        <f ca="1">_xlfn.IFNA(MAX(ABS(INDIRECT("'" &amp; B$2 &amp; "'!B" &amp; ROWS!B71)-TIME!B71), ABS(INDIRECT("'" &amp; B$2 &amp; "'!F" &amp; ROWS!B71)-TIME!B71), ABS(INDIRECT("'" &amp; B$2 &amp; "'!J" &amp; ROWS!B71)-TIME!B71))/TIME!B71, "")</f>
        <v>7.1428571428571496E-3</v>
      </c>
      <c r="C71" s="2">
        <f ca="1">_xlfn.IFNA(MAX(ABS(INDIRECT("'" &amp; C$2 &amp; "'!B" &amp; ROWS!C71)-TIME!C71), ABS(INDIRECT("'" &amp; C$2 &amp; "'!F" &amp; ROWS!C71)-TIME!C71), ABS(INDIRECT("'" &amp; C$2 &amp; "'!J" &amp; ROWS!C71)-TIME!C71))/TIME!C71, "")</f>
        <v>1.6064257028112462E-2</v>
      </c>
      <c r="D71" s="2">
        <f ca="1">_xlfn.IFNA(MAX(ABS(INDIRECT("'" &amp; D$2 &amp; "'!B" &amp; ROWS!D71)-TIME!D71), ABS(INDIRECT("'" &amp; D$2 &amp; "'!F" &amp; ROWS!D71)-TIME!D71), ABS(INDIRECT("'" &amp; D$2 &amp; "'!J" &amp; ROWS!D71)-TIME!D71))/TIME!D71, "")</f>
        <v>1.2345679012345689E-2</v>
      </c>
      <c r="E71" s="2">
        <f ca="1">_xlfn.IFNA(MAX(ABS(INDIRECT("'" &amp; E$2 &amp; "'!B" &amp; ROWS!E71)-TIME!E71), ABS(INDIRECT("'" &amp; E$2 &amp; "'!F" &amp; ROWS!E71)-TIME!E71), ABS(INDIRECT("'" &amp; E$2 &amp; "'!J" &amp; ROWS!E71)-TIME!E71))/TIME!E71, "")</f>
        <v>2.3337222870477917E-3</v>
      </c>
      <c r="F71" s="2">
        <f ca="1">_xlfn.IFNA(MAX(ABS(INDIRECT("'" &amp; F$2 &amp; "'!B" &amp; ROWS!F71)-TIME!F71), ABS(INDIRECT("'" &amp; F$2 &amp; "'!F" &amp; ROWS!F71)-TIME!F71), ABS(INDIRECT("'" &amp; F$2 &amp; "'!J" &amp; ROWS!F71)-TIME!F71))/TIME!F71, "")</f>
        <v>3.1948881789137327E-3</v>
      </c>
      <c r="G71" s="2">
        <f ca="1">_xlfn.IFNA(MAX(ABS(INDIRECT("'" &amp; G$2 &amp; "'!B" &amp; ROWS!G71)-TIME!G71), ABS(INDIRECT("'" &amp; G$2 &amp; "'!F" &amp; ROWS!G71)-TIME!G71), ABS(INDIRECT("'" &amp; G$2 &amp; "'!J" &amp; ROWS!G71)-TIME!G71))/TIME!G71, "")</f>
        <v>8.7463556851311384E-3</v>
      </c>
      <c r="H71" s="2" t="str">
        <f ca="1">_xlfn.IFNA(MAX(ABS(INDIRECT("'" &amp; H$2 &amp; "'!B" &amp; ROWS!H71)-TIME!H71), ABS(INDIRECT("'" &amp; H$2 &amp; "'!F" &amp; ROWS!H71)-TIME!H71), ABS(INDIRECT("'" &amp; H$2 &amp; "'!J" &amp; ROWS!H71)-TIME!H71))/TIME!H71, "")</f>
        <v/>
      </c>
      <c r="I71" s="2" t="str">
        <f ca="1">_xlfn.IFNA(MAX(ABS(INDIRECT("'" &amp; I$2 &amp; "'!B" &amp; ROWS!I71)-TIME!I71), ABS(INDIRECT("'" &amp; I$2 &amp; "'!F" &amp; ROWS!I71)-TIME!I71), ABS(INDIRECT("'" &amp; I$2 &amp; "'!J" &amp; ROWS!I71)-TIME!I71))/TIME!I71, "")</f>
        <v/>
      </c>
      <c r="J71" s="2">
        <f ca="1">_xlfn.IFNA(MAX(ABS(INDIRECT("'" &amp; J$2 &amp; "'!B" &amp; ROWS!J71)-TIME!J71), ABS(INDIRECT("'" &amp; J$2 &amp; "'!F" &amp; ROWS!J71)-TIME!J71), ABS(INDIRECT("'" &amp; J$2 &amp; "'!J" &amp; ROWS!J71)-TIME!J71))/TIME!J71, "")</f>
        <v>1.8867924528301903E-2</v>
      </c>
      <c r="K71" s="2">
        <f ca="1">_xlfn.IFNA(MAX(ABS(INDIRECT("'" &amp; K$2 &amp; "'!B" &amp; ROWS!K71)-TIME!K71), ABS(INDIRECT("'" &amp; K$2 &amp; "'!F" &amp; ROWS!K71)-TIME!K71), ABS(INDIRECT("'" &amp; K$2 &amp; "'!J" &amp; ROWS!K71)-TIME!K71))/TIME!K71, "")</f>
        <v>4.6948356807512822E-3</v>
      </c>
      <c r="L71" s="2">
        <f ca="1">_xlfn.IFNA(MAX(ABS(INDIRECT("'" &amp; L$2 &amp; "'!B" &amp; ROWS!L71)-TIME!L71), ABS(INDIRECT("'" &amp; L$2 &amp; "'!F" &amp; ROWS!L71)-TIME!L71), ABS(INDIRECT("'" &amp; L$2 &amp; "'!J" &amp; ROWS!L71)-TIME!L71))/TIME!L71, "")</f>
        <v>0</v>
      </c>
      <c r="M71" s="2">
        <f ca="1">_xlfn.IFNA(MAX(ABS(INDIRECT("'" &amp; M$2 &amp; "'!B" &amp; ROWS!M71)-TIME!M71), ABS(INDIRECT("'" &amp; M$2 &amp; "'!F" &amp; ROWS!M71)-TIME!M71), ABS(INDIRECT("'" &amp; M$2 &amp; "'!J" &amp; ROWS!M71)-TIME!M71))/TIME!M71, "")</f>
        <v>5.0600885515496566E-3</v>
      </c>
      <c r="N71" s="2">
        <f ca="1">_xlfn.IFNA(MAX(ABS(INDIRECT("'" &amp; N$2 &amp; "'!B" &amp; ROWS!N71)-TIME!N71), ABS(INDIRECT("'" &amp; N$2 &amp; "'!F" &amp; ROWS!N71)-TIME!N71), ABS(INDIRECT("'" &amp; N$2 &amp; "'!J" &amp; ROWS!N71)-TIME!N71))/TIME!N71, "")</f>
        <v>6.2846580406653663E-3</v>
      </c>
      <c r="O71" s="2">
        <f ca="1">_xlfn.IFNA(MAX(ABS(INDIRECT("'" &amp; O$2 &amp; "'!B" &amp; ROWS!O71)-TIME!O71), ABS(INDIRECT("'" &amp; O$2 &amp; "'!F" &amp; ROWS!O71)-TIME!O71), ABS(INDIRECT("'" &amp; O$2 &amp; "'!J" &amp; ROWS!O71)-TIME!O71))/TIME!O71, "")</f>
        <v>1.1337868480725649E-2</v>
      </c>
      <c r="P71" s="2" t="str">
        <f ca="1">_xlfn.IFNA(MAX(ABS(INDIRECT("'" &amp; P$2 &amp; "'!B" &amp; ROWS!P71)-TIME!P71), ABS(INDIRECT("'" &amp; P$2 &amp; "'!F" &amp; ROWS!P71)-TIME!P71), ABS(INDIRECT("'" &amp; P$2 &amp; "'!J" &amp; ROWS!P71)-TIME!P71))/TIME!P71, "")</f>
        <v/>
      </c>
      <c r="Q71" s="2" t="str">
        <f ca="1">_xlfn.IFNA(MAX(ABS(INDIRECT("'" &amp; Q$2 &amp; "'!B" &amp; ROWS!Q71)-TIME!Q71), ABS(INDIRECT("'" &amp; Q$2 &amp; "'!F" &amp; ROWS!Q71)-TIME!Q71), ABS(INDIRECT("'" &amp; Q$2 &amp; "'!J" &amp; ROWS!Q71)-TIME!Q71))/TIME!Q71, "")</f>
        <v/>
      </c>
      <c r="R71" s="2">
        <f ca="1">_xlfn.IFNA(MAX(ABS(INDIRECT("'" &amp; R$2 &amp; "'!B" &amp; ROWS!R71)-TIME!R71), ABS(INDIRECT("'" &amp; R$2 &amp; "'!F" &amp; ROWS!R71)-TIME!R71), ABS(INDIRECT("'" &amp; R$2 &amp; "'!J" &amp; ROWS!R71)-TIME!R71))/TIME!R71, "")</f>
        <v>1.7241379310344845E-2</v>
      </c>
      <c r="S71" s="2">
        <f ca="1">_xlfn.IFNA(MAX(ABS(INDIRECT("'" &amp; S$2 &amp; "'!B" &amp; ROWS!S71)-TIME!S71), ABS(INDIRECT("'" &amp; S$2 &amp; "'!F" &amp; ROWS!S71)-TIME!S71), ABS(INDIRECT("'" &amp; S$2 &amp; "'!J" &amp; ROWS!S71)-TIME!S71))/TIME!S71, "")</f>
        <v>4.7619047619048716E-3</v>
      </c>
      <c r="T71" s="2">
        <f ca="1">_xlfn.IFNA(MAX(ABS(INDIRECT("'" &amp; T$2 &amp; "'!B" &amp; ROWS!T71)-TIME!T71), ABS(INDIRECT("'" &amp; T$2 &amp; "'!F" &amp; ROWS!T71)-TIME!T71), ABS(INDIRECT("'" &amp; T$2 &amp; "'!J" &amp; ROWS!T71)-TIME!T71))/TIME!T71, "")</f>
        <v>1.3333333333333345E-2</v>
      </c>
      <c r="U71" s="2">
        <f ca="1">_xlfn.IFNA(MAX(ABS(INDIRECT("'" &amp; U$2 &amp; "'!B" &amp; ROWS!U71)-TIME!U71), ABS(INDIRECT("'" &amp; U$2 &amp; "'!F" &amp; ROWS!U71)-TIME!U71), ABS(INDIRECT("'" &amp; U$2 &amp; "'!J" &amp; ROWS!U71)-TIME!U71))/TIME!U71, "")</f>
        <v>2.7881040892193263E-2</v>
      </c>
      <c r="V71" s="2">
        <f ca="1">_xlfn.IFNA(MAX(ABS(INDIRECT("'" &amp; V$2 &amp; "'!B" &amp; ROWS!V71)-TIME!V71), ABS(INDIRECT("'" &amp; V$2 &amp; "'!F" &amp; ROWS!V71)-TIME!V71), ABS(INDIRECT("'" &amp; V$2 &amp; "'!J" &amp; ROWS!V71)-TIME!V71))/TIME!V71, "")</f>
        <v>3.363228699551564E-3</v>
      </c>
      <c r="W71" s="2">
        <f ca="1">_xlfn.IFNA(MAX(ABS(INDIRECT("'" &amp; W$2 &amp; "'!B" &amp; ROWS!W71)-TIME!W71), ABS(INDIRECT("'" &amp; W$2 &amp; "'!F" &amp; ROWS!W71)-TIME!W71), ABS(INDIRECT("'" &amp; W$2 &amp; "'!J" &amp; ROWS!W71)-TIME!W71))/TIME!W71, "")</f>
        <v>1.5151515151516175E-3</v>
      </c>
      <c r="X71" s="2" t="str">
        <f ca="1">_xlfn.IFNA(MAX(ABS(INDIRECT("'" &amp; X$2 &amp; "'!B" &amp; ROWS!X71)-TIME!X71), ABS(INDIRECT("'" &amp; X$2 &amp; "'!F" &amp; ROWS!X71)-TIME!X71), ABS(INDIRECT("'" &amp; X$2 &amp; "'!J" &amp; ROWS!X71)-TIME!X71))/TIME!X71, "")</f>
        <v/>
      </c>
      <c r="Y71" s="2" t="str">
        <f ca="1">_xlfn.IFNA(MAX(ABS(INDIRECT("'" &amp; Y$2 &amp; "'!B" &amp; ROWS!Y71)-TIME!Y71), ABS(INDIRECT("'" &amp; Y$2 &amp; "'!F" &amp; ROWS!Y71)-TIME!Y71), ABS(INDIRECT("'" &amp; Y$2 &amp; "'!J" &amp; ROWS!Y71)-TIME!Y71))/TIME!Y71, "")</f>
        <v/>
      </c>
    </row>
    <row r="72" spans="1:25" x14ac:dyDescent="0.25">
      <c r="A72" t="str">
        <f>METRICS!A71</f>
        <v>prodcons</v>
      </c>
      <c r="B72" s="2">
        <f ca="1">_xlfn.IFNA(MAX(ABS(INDIRECT("'" &amp; B$2 &amp; "'!B" &amp; ROWS!B72)-TIME!B72), ABS(INDIRECT("'" &amp; B$2 &amp; "'!F" &amp; ROWS!B72)-TIME!B72), ABS(INDIRECT("'" &amp; B$2 &amp; "'!J" &amp; ROWS!B72)-TIME!B72))/TIME!B72, "")</f>
        <v>1.2738853503184724E-2</v>
      </c>
      <c r="C72" s="2">
        <f ca="1">_xlfn.IFNA(MAX(ABS(INDIRECT("'" &amp; C$2 &amp; "'!B" &amp; ROWS!C72)-TIME!C72), ABS(INDIRECT("'" &amp; C$2 &amp; "'!F" &amp; ROWS!C72)-TIME!C72), ABS(INDIRECT("'" &amp; C$2 &amp; "'!J" &amp; ROWS!C72)-TIME!C72))/TIME!C72, "")</f>
        <v>1.3274336283185756E-2</v>
      </c>
      <c r="D72" s="2">
        <f ca="1">_xlfn.IFNA(MAX(ABS(INDIRECT("'" &amp; D$2 &amp; "'!B" &amp; ROWS!D72)-TIME!D72), ABS(INDIRECT("'" &amp; D$2 &amp; "'!F" &amp; ROWS!D72)-TIME!D72), ABS(INDIRECT("'" &amp; D$2 &amp; "'!J" &amp; ROWS!D72)-TIME!D72))/TIME!D72, "")</f>
        <v>1.9047619047619063E-2</v>
      </c>
      <c r="E72" s="2">
        <f ca="1">_xlfn.IFNA(MAX(ABS(INDIRECT("'" &amp; E$2 &amp; "'!B" &amp; ROWS!E72)-TIME!E72), ABS(INDIRECT("'" &amp; E$2 &amp; "'!F" &amp; ROWS!E72)-TIME!E72), ABS(INDIRECT("'" &amp; E$2 &amp; "'!J" &amp; ROWS!E72)-TIME!E72))/TIME!E72, "")</f>
        <v>1.6859344894026976E-2</v>
      </c>
      <c r="F72" s="2" t="str">
        <f ca="1">_xlfn.IFNA(MAX(ABS(INDIRECT("'" &amp; F$2 &amp; "'!B" &amp; ROWS!F72)-TIME!F72), ABS(INDIRECT("'" &amp; F$2 &amp; "'!F" &amp; ROWS!F72)-TIME!F72), ABS(INDIRECT("'" &amp; F$2 &amp; "'!J" &amp; ROWS!F72)-TIME!F72))/TIME!F72, "")</f>
        <v/>
      </c>
      <c r="G72" s="2">
        <f ca="1">_xlfn.IFNA(MAX(ABS(INDIRECT("'" &amp; G$2 &amp; "'!B" &amp; ROWS!G72)-TIME!G72), ABS(INDIRECT("'" &amp; G$2 &amp; "'!F" &amp; ROWS!G72)-TIME!G72), ABS(INDIRECT("'" &amp; G$2 &amp; "'!J" &amp; ROWS!G72)-TIME!G72))/TIME!G72, "")</f>
        <v>4.9643859270451975E-3</v>
      </c>
      <c r="H72" s="2" t="str">
        <f ca="1">_xlfn.IFNA(MAX(ABS(INDIRECT("'" &amp; H$2 &amp; "'!B" &amp; ROWS!H72)-TIME!H72), ABS(INDIRECT("'" &amp; H$2 &amp; "'!F" &amp; ROWS!H72)-TIME!H72), ABS(INDIRECT("'" &amp; H$2 &amp; "'!J" &amp; ROWS!H72)-TIME!H72))/TIME!H72, "")</f>
        <v/>
      </c>
      <c r="I72" s="2" t="str">
        <f ca="1">_xlfn.IFNA(MAX(ABS(INDIRECT("'" &amp; I$2 &amp; "'!B" &amp; ROWS!I72)-TIME!I72), ABS(INDIRECT("'" &amp; I$2 &amp; "'!F" &amp; ROWS!I72)-TIME!I72), ABS(INDIRECT("'" &amp; I$2 &amp; "'!J" &amp; ROWS!I72)-TIME!I72))/TIME!I72, "")</f>
        <v/>
      </c>
      <c r="J72" s="2">
        <f ca="1">_xlfn.IFNA(MAX(ABS(INDIRECT("'" &amp; J$2 &amp; "'!B" &amp; ROWS!J72)-TIME!J72), ABS(INDIRECT("'" &amp; J$2 &amp; "'!F" &amp; ROWS!J72)-TIME!J72), ABS(INDIRECT("'" &amp; J$2 &amp; "'!J" &amp; ROWS!J72)-TIME!J72))/TIME!J72, "")</f>
        <v>0</v>
      </c>
      <c r="K72" s="2">
        <f ca="1">_xlfn.IFNA(MAX(ABS(INDIRECT("'" &amp; K$2 &amp; "'!B" &amp; ROWS!K72)-TIME!K72), ABS(INDIRECT("'" &amp; K$2 &amp; "'!F" &amp; ROWS!K72)-TIME!K72), ABS(INDIRECT("'" &amp; K$2 &amp; "'!J" &amp; ROWS!K72)-TIME!K72))/TIME!K72, "")</f>
        <v>6.4935064935064991E-3</v>
      </c>
      <c r="L72" s="2">
        <f ca="1">_xlfn.IFNA(MAX(ABS(INDIRECT("'" &amp; L$2 &amp; "'!B" &amp; ROWS!L72)-TIME!L72), ABS(INDIRECT("'" &amp; L$2 &amp; "'!F" &amp; ROWS!L72)-TIME!L72), ABS(INDIRECT("'" &amp; L$2 &amp; "'!J" &amp; ROWS!L72)-TIME!L72))/TIME!L72, "")</f>
        <v>1.6949152542372899E-2</v>
      </c>
      <c r="M72" s="2">
        <f ca="1">_xlfn.IFNA(MAX(ABS(INDIRECT("'" &amp; M$2 &amp; "'!B" &amp; ROWS!M72)-TIME!M72), ABS(INDIRECT("'" &amp; M$2 &amp; "'!F" &amp; ROWS!M72)-TIME!M72), ABS(INDIRECT("'" &amp; M$2 &amp; "'!J" &amp; ROWS!M72)-TIME!M72))/TIME!M72, "")</f>
        <v>2.8894774861546965E-3</v>
      </c>
      <c r="N72" s="2" t="str">
        <f ca="1">_xlfn.IFNA(MAX(ABS(INDIRECT("'" &amp; N$2 &amp; "'!B" &amp; ROWS!N72)-TIME!N72), ABS(INDIRECT("'" &amp; N$2 &amp; "'!F" &amp; ROWS!N72)-TIME!N72), ABS(INDIRECT("'" &amp; N$2 &amp; "'!J" &amp; ROWS!N72)-TIME!N72))/TIME!N72, "")</f>
        <v/>
      </c>
      <c r="O72" s="2">
        <f ca="1">_xlfn.IFNA(MAX(ABS(INDIRECT("'" &amp; O$2 &amp; "'!B" &amp; ROWS!O72)-TIME!O72), ABS(INDIRECT("'" &amp; O$2 &amp; "'!F" &amp; ROWS!O72)-TIME!O72), ABS(INDIRECT("'" &amp; O$2 &amp; "'!J" &amp; ROWS!O72)-TIME!O72))/TIME!O72, "")</f>
        <v>1.0930232558139508E-2</v>
      </c>
      <c r="P72" s="2" t="str">
        <f ca="1">_xlfn.IFNA(MAX(ABS(INDIRECT("'" &amp; P$2 &amp; "'!B" &amp; ROWS!P72)-TIME!P72), ABS(INDIRECT("'" &amp; P$2 &amp; "'!F" &amp; ROWS!P72)-TIME!P72), ABS(INDIRECT("'" &amp; P$2 &amp; "'!J" &amp; ROWS!P72)-TIME!P72))/TIME!P72, "")</f>
        <v/>
      </c>
      <c r="Q72" s="2" t="str">
        <f ca="1">_xlfn.IFNA(MAX(ABS(INDIRECT("'" &amp; Q$2 &amp; "'!B" &amp; ROWS!Q72)-TIME!Q72), ABS(INDIRECT("'" &amp; Q$2 &amp; "'!F" &amp; ROWS!Q72)-TIME!Q72), ABS(INDIRECT("'" &amp; Q$2 &amp; "'!J" &amp; ROWS!Q72)-TIME!Q72))/TIME!Q72, "")</f>
        <v/>
      </c>
      <c r="R72" s="2">
        <f ca="1">_xlfn.IFNA(MAX(ABS(INDIRECT("'" &amp; R$2 &amp; "'!B" &amp; ROWS!R72)-TIME!R72), ABS(INDIRECT("'" &amp; R$2 &amp; "'!F" &amp; ROWS!R72)-TIME!R72), ABS(INDIRECT("'" &amp; R$2 &amp; "'!J" &amp; ROWS!R72)-TIME!R72))/TIME!R72, "")</f>
        <v>6.8181818181818246E-2</v>
      </c>
      <c r="S72" s="2">
        <f ca="1">_xlfn.IFNA(MAX(ABS(INDIRECT("'" &amp; S$2 &amp; "'!B" &amp; ROWS!S72)-TIME!S72), ABS(INDIRECT("'" &amp; S$2 &amp; "'!F" &amp; ROWS!S72)-TIME!S72), ABS(INDIRECT("'" &amp; S$2 &amp; "'!J" &amp; ROWS!S72)-TIME!S72))/TIME!S72, "")</f>
        <v>1.3333333333333345E-2</v>
      </c>
      <c r="T72" s="2">
        <f ca="1">_xlfn.IFNA(MAX(ABS(INDIRECT("'" &amp; T$2 &amp; "'!B" &amp; ROWS!T72)-TIME!T72), ABS(INDIRECT("'" &amp; T$2 &amp; "'!F" &amp; ROWS!T72)-TIME!T72), ABS(INDIRECT("'" &amp; T$2 &amp; "'!J" &amp; ROWS!T72)-TIME!T72))/TIME!T72, "")</f>
        <v>1.6949152542372899E-2</v>
      </c>
      <c r="U72" s="2">
        <f ca="1">_xlfn.IFNA(MAX(ABS(INDIRECT("'" &amp; U$2 &amp; "'!B" &amp; ROWS!U72)-TIME!U72), ABS(INDIRECT("'" &amp; U$2 &amp; "'!F" &amp; ROWS!U72)-TIME!U72), ABS(INDIRECT("'" &amp; U$2 &amp; "'!J" &amp; ROWS!U72)-TIME!U72))/TIME!U72, "")</f>
        <v>4.6296296296295747E-3</v>
      </c>
      <c r="V72" s="2" t="str">
        <f ca="1">_xlfn.IFNA(MAX(ABS(INDIRECT("'" &amp; V$2 &amp; "'!B" &amp; ROWS!V72)-TIME!V72), ABS(INDIRECT("'" &amp; V$2 &amp; "'!F" &amp; ROWS!V72)-TIME!V72), ABS(INDIRECT("'" &amp; V$2 &amp; "'!J" &amp; ROWS!V72)-TIME!V72))/TIME!V72, "")</f>
        <v/>
      </c>
      <c r="W72" s="2">
        <f ca="1">_xlfn.IFNA(MAX(ABS(INDIRECT("'" &amp; W$2 &amp; "'!B" &amp; ROWS!W72)-TIME!W72), ABS(INDIRECT("'" &amp; W$2 &amp; "'!F" &amp; ROWS!W72)-TIME!W72), ABS(INDIRECT("'" &amp; W$2 &amp; "'!J" &amp; ROWS!W72)-TIME!W72))/TIME!W72, "")</f>
        <v>7.3494547178758248E-3</v>
      </c>
      <c r="X72" s="2" t="str">
        <f ca="1">_xlfn.IFNA(MAX(ABS(INDIRECT("'" &amp; X$2 &amp; "'!B" &amp; ROWS!X72)-TIME!X72), ABS(INDIRECT("'" &amp; X$2 &amp; "'!F" &amp; ROWS!X72)-TIME!X72), ABS(INDIRECT("'" &amp; X$2 &amp; "'!J" &amp; ROWS!X72)-TIME!X72))/TIME!X72, "")</f>
        <v/>
      </c>
      <c r="Y72" s="2" t="str">
        <f ca="1">_xlfn.IFNA(MAX(ABS(INDIRECT("'" &amp; Y$2 &amp; "'!B" &amp; ROWS!Y72)-TIME!Y72), ABS(INDIRECT("'" &amp; Y$2 &amp; "'!F" &amp; ROWS!Y72)-TIME!Y72), ABS(INDIRECT("'" &amp; Y$2 &amp; "'!J" &amp; ROWS!Y72)-TIME!Y72))/TIME!Y72, "")</f>
        <v/>
      </c>
    </row>
    <row r="73" spans="1:25" x14ac:dyDescent="0.25">
      <c r="A73" t="str">
        <f>METRICS!A72</f>
        <v>quickSort</v>
      </c>
      <c r="B73" s="2">
        <f ca="1">_xlfn.IFNA(MAX(ABS(INDIRECT("'" &amp; B$2 &amp; "'!B" &amp; ROWS!B73)-TIME!B73), ABS(INDIRECT("'" &amp; B$2 &amp; "'!F" &amp; ROWS!B73)-TIME!B73), ABS(INDIRECT("'" &amp; B$2 &amp; "'!J" &amp; ROWS!B73)-TIME!B73))/TIME!B73, "")</f>
        <v>1.2345679012345552E-2</v>
      </c>
      <c r="C73" s="2">
        <f ca="1">_xlfn.IFNA(MAX(ABS(INDIRECT("'" &amp; C$2 &amp; "'!B" &amp; ROWS!C73)-TIME!C73), ABS(INDIRECT("'" &amp; C$2 &amp; "'!F" &amp; ROWS!C73)-TIME!C73), ABS(INDIRECT("'" &amp; C$2 &amp; "'!J" &amp; ROWS!C73)-TIME!C73))/TIME!C73, "")</f>
        <v>1.7857142857142672E-2</v>
      </c>
      <c r="D73" s="2">
        <f ca="1">_xlfn.IFNA(MAX(ABS(INDIRECT("'" &amp; D$2 &amp; "'!B" &amp; ROWS!D73)-TIME!D73), ABS(INDIRECT("'" &amp; D$2 &amp; "'!F" &amp; ROWS!D73)-TIME!D73), ABS(INDIRECT("'" &amp; D$2 &amp; "'!J" &amp; ROWS!D73)-TIME!D73))/TIME!D73, "")</f>
        <v>1.1764705882352951E-2</v>
      </c>
      <c r="E73" s="2">
        <f ca="1">_xlfn.IFNA(MAX(ABS(INDIRECT("'" &amp; E$2 &amp; "'!B" &amp; ROWS!E73)-TIME!E73), ABS(INDIRECT("'" &amp; E$2 &amp; "'!F" &amp; ROWS!E73)-TIME!E73), ABS(INDIRECT("'" &amp; E$2 &amp; "'!J" &amp; ROWS!E73)-TIME!E73))/TIME!E73, "")</f>
        <v>3.5971223021581968E-3</v>
      </c>
      <c r="F73" s="2">
        <f ca="1">_xlfn.IFNA(MAX(ABS(INDIRECT("'" &amp; F$2 &amp; "'!B" &amp; ROWS!F73)-TIME!F73), ABS(INDIRECT("'" &amp; F$2 &amp; "'!F" &amp; ROWS!F73)-TIME!F73), ABS(INDIRECT("'" &amp; F$2 &amp; "'!J" &amp; ROWS!F73)-TIME!F73))/TIME!F73, "")</f>
        <v>3.0052592036063802E-3</v>
      </c>
      <c r="G73" s="2">
        <f ca="1">_xlfn.IFNA(MAX(ABS(INDIRECT("'" &amp; G$2 &amp; "'!B" &amp; ROWS!G73)-TIME!G73), ABS(INDIRECT("'" &amp; G$2 &amp; "'!F" &amp; ROWS!G73)-TIME!G73), ABS(INDIRECT("'" &amp; G$2 &amp; "'!J" &amp; ROWS!G73)-TIME!G73))/TIME!G73, "")</f>
        <v>1.2677106636838175E-2</v>
      </c>
      <c r="H73" s="2" t="str">
        <f ca="1">_xlfn.IFNA(MAX(ABS(INDIRECT("'" &amp; H$2 &amp; "'!B" &amp; ROWS!H73)-TIME!H73), ABS(INDIRECT("'" &amp; H$2 &amp; "'!F" &amp; ROWS!H73)-TIME!H73), ABS(INDIRECT("'" &amp; H$2 &amp; "'!J" &amp; ROWS!H73)-TIME!H73))/TIME!H73, "")</f>
        <v/>
      </c>
      <c r="I73" s="2" t="str">
        <f ca="1">_xlfn.IFNA(MAX(ABS(INDIRECT("'" &amp; I$2 &amp; "'!B" &amp; ROWS!I73)-TIME!I73), ABS(INDIRECT("'" &amp; I$2 &amp; "'!F" &amp; ROWS!I73)-TIME!I73), ABS(INDIRECT("'" &amp; I$2 &amp; "'!J" &amp; ROWS!I73)-TIME!I73))/TIME!I73, "")</f>
        <v/>
      </c>
      <c r="J73" s="2">
        <f ca="1">_xlfn.IFNA(MAX(ABS(INDIRECT("'" &amp; J$2 &amp; "'!B" &amp; ROWS!J73)-TIME!J73), ABS(INDIRECT("'" &amp; J$2 &amp; "'!F" &amp; ROWS!J73)-TIME!J73), ABS(INDIRECT("'" &amp; J$2 &amp; "'!J" &amp; ROWS!J73)-TIME!J73))/TIME!J73, "")</f>
        <v>9.9009900990099098E-3</v>
      </c>
      <c r="K73" s="2">
        <f ca="1">_xlfn.IFNA(MAX(ABS(INDIRECT("'" &amp; K$2 &amp; "'!B" &amp; ROWS!K73)-TIME!K73), ABS(INDIRECT("'" &amp; K$2 &amp; "'!F" &amp; ROWS!K73)-TIME!K73), ABS(INDIRECT("'" &amp; K$2 &amp; "'!J" &amp; ROWS!K73)-TIME!K73))/TIME!K73, "")</f>
        <v>1.0752688172042901E-2</v>
      </c>
      <c r="L73" s="2">
        <f ca="1">_xlfn.IFNA(MAX(ABS(INDIRECT("'" &amp; L$2 &amp; "'!B" &amp; ROWS!L73)-TIME!L73), ABS(INDIRECT("'" &amp; L$2 &amp; "'!F" &amp; ROWS!L73)-TIME!L73), ABS(INDIRECT("'" &amp; L$2 &amp; "'!J" &amp; ROWS!L73)-TIME!L73))/TIME!L73, "")</f>
        <v>1.4705882352941188E-2</v>
      </c>
      <c r="M73" s="2">
        <f ca="1">_xlfn.IFNA(MAX(ABS(INDIRECT("'" &amp; M$2 &amp; "'!B" &amp; ROWS!M73)-TIME!M73), ABS(INDIRECT("'" &amp; M$2 &amp; "'!F" &amp; ROWS!M73)-TIME!M73), ABS(INDIRECT("'" &amp; M$2 &amp; "'!J" &amp; ROWS!M73)-TIME!M73))/TIME!M73, "")</f>
        <v>7.8843626806832604E-3</v>
      </c>
      <c r="N73" s="2">
        <f ca="1">_xlfn.IFNA(MAX(ABS(INDIRECT("'" &amp; N$2 &amp; "'!B" &amp; ROWS!N73)-TIME!N73), ABS(INDIRECT("'" &amp; N$2 &amp; "'!F" &amp; ROWS!N73)-TIME!N73), ABS(INDIRECT("'" &amp; N$2 &amp; "'!J" &amp; ROWS!N73)-TIME!N73))/TIME!N73, "")</f>
        <v>5.1322542439795719E-3</v>
      </c>
      <c r="O73" s="2">
        <f ca="1">_xlfn.IFNA(MAX(ABS(INDIRECT("'" &amp; O$2 &amp; "'!B" &amp; ROWS!O73)-TIME!O73), ABS(INDIRECT("'" &amp; O$2 &amp; "'!F" &amp; ROWS!O73)-TIME!O73), ABS(INDIRECT("'" &amp; O$2 &amp; "'!J" &amp; ROWS!O73)-TIME!O73))/TIME!O73, "")</f>
        <v>1.6104294478527539E-2</v>
      </c>
      <c r="P73" s="2" t="str">
        <f ca="1">_xlfn.IFNA(MAX(ABS(INDIRECT("'" &amp; P$2 &amp; "'!B" &amp; ROWS!P73)-TIME!P73), ABS(INDIRECT("'" &amp; P$2 &amp; "'!F" &amp; ROWS!P73)-TIME!P73), ABS(INDIRECT("'" &amp; P$2 &amp; "'!J" &amp; ROWS!P73)-TIME!P73))/TIME!P73, "")</f>
        <v/>
      </c>
      <c r="Q73" s="2" t="str">
        <f ca="1">_xlfn.IFNA(MAX(ABS(INDIRECT("'" &amp; Q$2 &amp; "'!B" &amp; ROWS!Q73)-TIME!Q73), ABS(INDIRECT("'" &amp; Q$2 &amp; "'!F" &amp; ROWS!Q73)-TIME!Q73), ABS(INDIRECT("'" &amp; Q$2 &amp; "'!J" &amp; ROWS!Q73)-TIME!Q73))/TIME!Q73, "")</f>
        <v/>
      </c>
      <c r="R73" s="2">
        <f ca="1">_xlfn.IFNA(MAX(ABS(INDIRECT("'" &amp; R$2 &amp; "'!B" &amp; ROWS!R73)-TIME!R73), ABS(INDIRECT("'" &amp; R$2 &amp; "'!F" &amp; ROWS!R73)-TIME!R73), ABS(INDIRECT("'" &amp; R$2 &amp; "'!J" &amp; ROWS!R73)-TIME!R73))/TIME!R73, "")</f>
        <v>0.10101010101010111</v>
      </c>
      <c r="S73" s="2">
        <f ca="1">_xlfn.IFNA(MAX(ABS(INDIRECT("'" &amp; S$2 &amp; "'!B" &amp; ROWS!S73)-TIME!S73), ABS(INDIRECT("'" &amp; S$2 &amp; "'!F" &amp; ROWS!S73)-TIME!S73), ABS(INDIRECT("'" &amp; S$2 &amp; "'!J" &amp; ROWS!S73)-TIME!S73))/TIME!S73, "")</f>
        <v>3.1914893617021191E-2</v>
      </c>
      <c r="T73" s="2">
        <f ca="1">_xlfn.IFNA(MAX(ABS(INDIRECT("'" &amp; T$2 &amp; "'!B" &amp; ROWS!T73)-TIME!T73), ABS(INDIRECT("'" &amp; T$2 &amp; "'!F" &amp; ROWS!T73)-TIME!T73), ABS(INDIRECT("'" &amp; T$2 &amp; "'!J" &amp; ROWS!T73)-TIME!T73))/TIME!T73, "")</f>
        <v>1.449275362318842E-2</v>
      </c>
      <c r="U73" s="2">
        <f ca="1">_xlfn.IFNA(MAX(ABS(INDIRECT("'" &amp; U$2 &amp; "'!B" &amp; ROWS!U73)-TIME!U73), ABS(INDIRECT("'" &amp; U$2 &amp; "'!F" &amp; ROWS!U73)-TIME!U73), ABS(INDIRECT("'" &amp; U$2 &amp; "'!J" &amp; ROWS!U73)-TIME!U73))/TIME!U73, "")</f>
        <v>1.168831168831167E-2</v>
      </c>
      <c r="V73" s="2">
        <f ca="1">_xlfn.IFNA(MAX(ABS(INDIRECT("'" &amp; V$2 &amp; "'!B" &amp; ROWS!V73)-TIME!V73), ABS(INDIRECT("'" &amp; V$2 &amp; "'!F" &amp; ROWS!V73)-TIME!V73), ABS(INDIRECT("'" &amp; V$2 &amp; "'!J" &amp; ROWS!V73)-TIME!V73))/TIME!V73, "")</f>
        <v>3.9666798889330191E-3</v>
      </c>
      <c r="W73" s="2">
        <f ca="1">_xlfn.IFNA(MAX(ABS(INDIRECT("'" &amp; W$2 &amp; "'!B" &amp; ROWS!W73)-TIME!W73), ABS(INDIRECT("'" &amp; W$2 &amp; "'!F" &amp; ROWS!W73)-TIME!W73), ABS(INDIRECT("'" &amp; W$2 &amp; "'!J" &amp; ROWS!W73)-TIME!W73))/TIME!W73, "")</f>
        <v>1.5527950310560052E-3</v>
      </c>
      <c r="X73" s="2" t="str">
        <f ca="1">_xlfn.IFNA(MAX(ABS(INDIRECT("'" &amp; X$2 &amp; "'!B" &amp; ROWS!X73)-TIME!X73), ABS(INDIRECT("'" &amp; X$2 &amp; "'!F" &amp; ROWS!X73)-TIME!X73), ABS(INDIRECT("'" &amp; X$2 &amp; "'!J" &amp; ROWS!X73)-TIME!X73))/TIME!X73, "")</f>
        <v/>
      </c>
      <c r="Y73" s="2" t="str">
        <f ca="1">_xlfn.IFNA(MAX(ABS(INDIRECT("'" &amp; Y$2 &amp; "'!B" &amp; ROWS!Y73)-TIME!Y73), ABS(INDIRECT("'" &amp; Y$2 &amp; "'!F" &amp; ROWS!Y73)-TIME!Y73), ABS(INDIRECT("'" &amp; Y$2 &amp; "'!J" &amp; ROWS!Y73)-TIME!Y73))/TIME!Y73, "")</f>
        <v/>
      </c>
    </row>
    <row r="74" spans="1:25" x14ac:dyDescent="0.25">
      <c r="A74" t="str">
        <f>METRICS!A73</f>
        <v>quoted_keyword</v>
      </c>
      <c r="B74" s="2">
        <f ca="1">_xlfn.IFNA(MAX(ABS(INDIRECT("'" &amp; B$2 &amp; "'!B" &amp; ROWS!B74)-TIME!B74), ABS(INDIRECT("'" &amp; B$2 &amp; "'!F" &amp; ROWS!B74)-TIME!B74), ABS(INDIRECT("'" &amp; B$2 &amp; "'!J" &amp; ROWS!B74)-TIME!B74))/TIME!B74, "")</f>
        <v>3.5714285714285546E-2</v>
      </c>
      <c r="C74" s="2">
        <f ca="1">_xlfn.IFNA(MAX(ABS(INDIRECT("'" &amp; C$2 &amp; "'!B" &amp; ROWS!C74)-TIME!C74), ABS(INDIRECT("'" &amp; C$2 &amp; "'!F" &amp; ROWS!C74)-TIME!C74), ABS(INDIRECT("'" &amp; C$2 &amp; "'!J" &amp; ROWS!C74)-TIME!C74))/TIME!C74, "")</f>
        <v>5.5555555555555455E-2</v>
      </c>
      <c r="D74" s="2">
        <f ca="1">_xlfn.IFNA(MAX(ABS(INDIRECT("'" &amp; D$2 &amp; "'!B" &amp; ROWS!D74)-TIME!D74), ABS(INDIRECT("'" &amp; D$2 &amp; "'!F" &amp; ROWS!D74)-TIME!D74), ABS(INDIRECT("'" &amp; D$2 &amp; "'!J" &amp; ROWS!D74)-TIME!D74))/TIME!D74, "")</f>
        <v>9.090909090909087E-2</v>
      </c>
      <c r="E74" s="2">
        <f ca="1">_xlfn.IFNA(MAX(ABS(INDIRECT("'" &amp; E$2 &amp; "'!B" &amp; ROWS!E74)-TIME!E74), ABS(INDIRECT("'" &amp; E$2 &amp; "'!F" &amp; ROWS!E74)-TIME!E74), ABS(INDIRECT("'" &amp; E$2 &amp; "'!J" &amp; ROWS!E74)-TIME!E74))/TIME!E74, "")</f>
        <v>1.8181818181818195E-2</v>
      </c>
      <c r="F74" s="2">
        <f ca="1">_xlfn.IFNA(MAX(ABS(INDIRECT("'" &amp; F$2 &amp; "'!B" &amp; ROWS!F74)-TIME!F74), ABS(INDIRECT("'" &amp; F$2 &amp; "'!F" &amp; ROWS!F74)-TIME!F74), ABS(INDIRECT("'" &amp; F$2 &amp; "'!J" &amp; ROWS!F74)-TIME!F74))/TIME!F74, "")</f>
        <v>1.5748031496063006E-2</v>
      </c>
      <c r="G74" s="2">
        <f ca="1">_xlfn.IFNA(MAX(ABS(INDIRECT("'" &amp; G$2 &amp; "'!B" &amp; ROWS!G74)-TIME!G74), ABS(INDIRECT("'" &amp; G$2 &amp; "'!F" &amp; ROWS!G74)-TIME!G74), ABS(INDIRECT("'" &amp; G$2 &amp; "'!J" &amp; ROWS!G74)-TIME!G74))/TIME!G74, "")</f>
        <v>2.7777777777777804E-2</v>
      </c>
      <c r="H74" s="2" t="str">
        <f ca="1">_xlfn.IFNA(MAX(ABS(INDIRECT("'" &amp; H$2 &amp; "'!B" &amp; ROWS!H74)-TIME!H74), ABS(INDIRECT("'" &amp; H$2 &amp; "'!F" &amp; ROWS!H74)-TIME!H74), ABS(INDIRECT("'" &amp; H$2 &amp; "'!J" &amp; ROWS!H74)-TIME!H74))/TIME!H74, "")</f>
        <v/>
      </c>
      <c r="I74" s="2" t="str">
        <f ca="1">_xlfn.IFNA(MAX(ABS(INDIRECT("'" &amp; I$2 &amp; "'!B" &amp; ROWS!I74)-TIME!I74), ABS(INDIRECT("'" &amp; I$2 &amp; "'!F" &amp; ROWS!I74)-TIME!I74), ABS(INDIRECT("'" &amp; I$2 &amp; "'!J" &amp; ROWS!I74)-TIME!I74))/TIME!I74, "")</f>
        <v/>
      </c>
      <c r="J74" s="2">
        <f ca="1">_xlfn.IFNA(MAX(ABS(INDIRECT("'" &amp; J$2 &amp; "'!B" &amp; ROWS!J74)-TIME!J74), ABS(INDIRECT("'" &amp; J$2 &amp; "'!F" &amp; ROWS!J74)-TIME!J74), ABS(INDIRECT("'" &amp; J$2 &amp; "'!J" &amp; ROWS!J74)-TIME!J74))/TIME!J74, "")</f>
        <v>0</v>
      </c>
      <c r="K74" s="2">
        <f ca="1">_xlfn.IFNA(MAX(ABS(INDIRECT("'" &amp; K$2 &amp; "'!B" &amp; ROWS!K74)-TIME!K74), ABS(INDIRECT("'" &amp; K$2 &amp; "'!F" &amp; ROWS!K74)-TIME!K74), ABS(INDIRECT("'" &amp; K$2 &amp; "'!J" &amp; ROWS!K74)-TIME!K74))/TIME!K74, "")</f>
        <v>0.12499999999999993</v>
      </c>
      <c r="L74" s="2">
        <f ca="1">_xlfn.IFNA(MAX(ABS(INDIRECT("'" &amp; L$2 &amp; "'!B" &amp; ROWS!L74)-TIME!L74), ABS(INDIRECT("'" &amp; L$2 &amp; "'!F" &amp; ROWS!L74)-TIME!L74), ABS(INDIRECT("'" &amp; L$2 &amp; "'!J" &amp; ROWS!L74)-TIME!L74))/TIME!L74, "")</f>
        <v>0.33333333333333343</v>
      </c>
      <c r="M74" s="2">
        <f ca="1">_xlfn.IFNA(MAX(ABS(INDIRECT("'" &amp; M$2 &amp; "'!B" &amp; ROWS!M74)-TIME!M74), ABS(INDIRECT("'" &amp; M$2 &amp; "'!F" &amp; ROWS!M74)-TIME!M74), ABS(INDIRECT("'" &amp; M$2 &amp; "'!J" &amp; ROWS!M74)-TIME!M74))/TIME!M74, "")</f>
        <v>4.6875000000000042E-2</v>
      </c>
      <c r="N74" s="2">
        <f ca="1">_xlfn.IFNA(MAX(ABS(INDIRECT("'" &amp; N$2 &amp; "'!B" &amp; ROWS!N74)-TIME!N74), ABS(INDIRECT("'" &amp; N$2 &amp; "'!F" &amp; ROWS!N74)-TIME!N74), ABS(INDIRECT("'" &amp; N$2 &amp; "'!J" &amp; ROWS!N74)-TIME!N74))/TIME!N74, "")</f>
        <v>9.6153846153846229E-3</v>
      </c>
      <c r="O74" s="2">
        <f ca="1">_xlfn.IFNA(MAX(ABS(INDIRECT("'" &amp; O$2 &amp; "'!B" &amp; ROWS!O74)-TIME!O74), ABS(INDIRECT("'" &amp; O$2 &amp; "'!F" &amp; ROWS!O74)-TIME!O74), ABS(INDIRECT("'" &amp; O$2 &amp; "'!J" &amp; ROWS!O74)-TIME!O74))/TIME!O74, "")</f>
        <v>1.8518518518518535E-2</v>
      </c>
      <c r="P74" s="2" t="str">
        <f ca="1">_xlfn.IFNA(MAX(ABS(INDIRECT("'" &amp; P$2 &amp; "'!B" &amp; ROWS!P74)-TIME!P74), ABS(INDIRECT("'" &amp; P$2 &amp; "'!F" &amp; ROWS!P74)-TIME!P74), ABS(INDIRECT("'" &amp; P$2 &amp; "'!J" &amp; ROWS!P74)-TIME!P74))/TIME!P74, "")</f>
        <v/>
      </c>
      <c r="Q74" s="2" t="str">
        <f ca="1">_xlfn.IFNA(MAX(ABS(INDIRECT("'" &amp; Q$2 &amp; "'!B" &amp; ROWS!Q74)-TIME!Q74), ABS(INDIRECT("'" &amp; Q$2 &amp; "'!F" &amp; ROWS!Q74)-TIME!Q74), ABS(INDIRECT("'" &amp; Q$2 &amp; "'!J" &amp; ROWS!Q74)-TIME!Q74))/TIME!Q74, "")</f>
        <v/>
      </c>
      <c r="R74" s="2">
        <f ca="1">_xlfn.IFNA(MAX(ABS(INDIRECT("'" &amp; R$2 &amp; "'!B" &amp; ROWS!R74)-TIME!R74), ABS(INDIRECT("'" &amp; R$2 &amp; "'!F" &amp; ROWS!R74)-TIME!R74), ABS(INDIRECT("'" &amp; R$2 &amp; "'!J" &amp; ROWS!R74)-TIME!R74))/TIME!R74, "")</f>
        <v>0.1666666666666666</v>
      </c>
      <c r="S74" s="2">
        <f ca="1">_xlfn.IFNA(MAX(ABS(INDIRECT("'" &amp; S$2 &amp; "'!B" &amp; ROWS!S74)-TIME!S74), ABS(INDIRECT("'" &amp; S$2 &amp; "'!F" &amp; ROWS!S74)-TIME!S74), ABS(INDIRECT("'" &amp; S$2 &amp; "'!J" &amp; ROWS!S74)-TIME!S74))/TIME!S74, "")</f>
        <v>0</v>
      </c>
      <c r="T74" s="2">
        <f ca="1">_xlfn.IFNA(MAX(ABS(INDIRECT("'" &amp; T$2 &amp; "'!B" &amp; ROWS!T74)-TIME!T74), ABS(INDIRECT("'" &amp; T$2 &amp; "'!F" &amp; ROWS!T74)-TIME!T74), ABS(INDIRECT("'" &amp; T$2 &amp; "'!J" &amp; ROWS!T74)-TIME!T74))/TIME!T74, "")</f>
        <v>0</v>
      </c>
      <c r="U74" s="2">
        <f ca="1">_xlfn.IFNA(MAX(ABS(INDIRECT("'" &amp; U$2 &amp; "'!B" &amp; ROWS!U74)-TIME!U74), ABS(INDIRECT("'" &amp; U$2 &amp; "'!F" &amp; ROWS!U74)-TIME!U74), ABS(INDIRECT("'" &amp; U$2 &amp; "'!J" &amp; ROWS!U74)-TIME!U74))/TIME!U74, "")</f>
        <v>1.5151515151515164E-2</v>
      </c>
      <c r="V74" s="2">
        <f ca="1">_xlfn.IFNA(MAX(ABS(INDIRECT("'" &amp; V$2 &amp; "'!B" &amp; ROWS!V74)-TIME!V74), ABS(INDIRECT("'" &amp; V$2 &amp; "'!F" &amp; ROWS!V74)-TIME!V74), ABS(INDIRECT("'" &amp; V$2 &amp; "'!J" &amp; ROWS!V74)-TIME!V74))/TIME!V74, "")</f>
        <v>1.980198019801982E-2</v>
      </c>
      <c r="W74" s="2">
        <f ca="1">_xlfn.IFNA(MAX(ABS(INDIRECT("'" &amp; W$2 &amp; "'!B" &amp; ROWS!W74)-TIME!W74), ABS(INDIRECT("'" &amp; W$2 &amp; "'!F" &amp; ROWS!W74)-TIME!W74), ABS(INDIRECT("'" &amp; W$2 &amp; "'!J" &amp; ROWS!W74)-TIME!W74))/TIME!W74, "")</f>
        <v>1.8867924528301903E-2</v>
      </c>
      <c r="X74" s="2" t="str">
        <f ca="1">_xlfn.IFNA(MAX(ABS(INDIRECT("'" &amp; X$2 &amp; "'!B" &amp; ROWS!X74)-TIME!X74), ABS(INDIRECT("'" &amp; X$2 &amp; "'!F" &amp; ROWS!X74)-TIME!X74), ABS(INDIRECT("'" &amp; X$2 &amp; "'!J" &amp; ROWS!X74)-TIME!X74))/TIME!X74, "")</f>
        <v/>
      </c>
      <c r="Y74" s="2" t="str">
        <f ca="1">_xlfn.IFNA(MAX(ABS(INDIRECT("'" &amp; Y$2 &amp; "'!B" &amp; ROWS!Y74)-TIME!Y74), ABS(INDIRECT("'" &amp; Y$2 &amp; "'!F" &amp; ROWS!Y74)-TIME!Y74), ABS(INDIRECT("'" &amp; Y$2 &amp; "'!J" &amp; ROWS!Y74)-TIME!Y74))/TIME!Y74, "")</f>
        <v/>
      </c>
    </row>
    <row r="75" spans="1:25" x14ac:dyDescent="0.25">
      <c r="A75" t="str">
        <f>METRICS!A74</f>
        <v>random</v>
      </c>
      <c r="B75" s="2">
        <f ca="1">_xlfn.IFNA(MAX(ABS(INDIRECT("'" &amp; B$2 &amp; "'!B" &amp; ROWS!B75)-TIME!B75), ABS(INDIRECT("'" &amp; B$2 &amp; "'!F" &amp; ROWS!B75)-TIME!B75), ABS(INDIRECT("'" &amp; B$2 &amp; "'!J" &amp; ROWS!B75)-TIME!B75))/TIME!B75, "")</f>
        <v>4.6728971962617903E-3</v>
      </c>
      <c r="C75" s="2">
        <f ca="1">_xlfn.IFNA(MAX(ABS(INDIRECT("'" &amp; C$2 &amp; "'!B" &amp; ROWS!C75)-TIME!C75), ABS(INDIRECT("'" &amp; C$2 &amp; "'!F" &amp; ROWS!C75)-TIME!C75), ABS(INDIRECT("'" &amp; C$2 &amp; "'!J" &amp; ROWS!C75)-TIME!C75))/TIME!C75, "")</f>
        <v>1.1494252873563229E-2</v>
      </c>
      <c r="D75" s="2">
        <f ca="1">_xlfn.IFNA(MAX(ABS(INDIRECT("'" &amp; D$2 &amp; "'!B" &amp; ROWS!D75)-TIME!D75), ABS(INDIRECT("'" &amp; D$2 &amp; "'!F" &amp; ROWS!D75)-TIME!D75), ABS(INDIRECT("'" &amp; D$2 &amp; "'!J" &amp; ROWS!D75)-TIME!D75))/TIME!D75, "")</f>
        <v>7.1428571428571496E-3</v>
      </c>
      <c r="E75" s="2">
        <f ca="1">_xlfn.IFNA(MAX(ABS(INDIRECT("'" &amp; E$2 &amp; "'!B" &amp; ROWS!E75)-TIME!E75), ABS(INDIRECT("'" &amp; E$2 &amp; "'!F" &amp; ROWS!E75)-TIME!E75), ABS(INDIRECT("'" &amp; E$2 &amp; "'!J" &amp; ROWS!E75)-TIME!E75))/TIME!E75, "")</f>
        <v>1.748251748251711E-3</v>
      </c>
      <c r="F75" s="2">
        <f ca="1">_xlfn.IFNA(MAX(ABS(INDIRECT("'" &amp; F$2 &amp; "'!B" &amp; ROWS!F75)-TIME!F75), ABS(INDIRECT("'" &amp; F$2 &amp; "'!F" &amp; ROWS!F75)-TIME!F75), ABS(INDIRECT("'" &amp; F$2 &amp; "'!J" &amp; ROWS!F75)-TIME!F75))/TIME!F75, "")</f>
        <v>1.3144590495450028E-2</v>
      </c>
      <c r="G75" s="2">
        <f ca="1">_xlfn.IFNA(MAX(ABS(INDIRECT("'" &amp; G$2 &amp; "'!B" &amp; ROWS!G75)-TIME!G75), ABS(INDIRECT("'" &amp; G$2 &amp; "'!F" &amp; ROWS!G75)-TIME!G75), ABS(INDIRECT("'" &amp; G$2 &amp; "'!J" &amp; ROWS!G75)-TIME!G75))/TIME!G75, "")</f>
        <v>1.0558069381598836E-2</v>
      </c>
      <c r="H75" s="2" t="str">
        <f ca="1">_xlfn.IFNA(MAX(ABS(INDIRECT("'" &amp; H$2 &amp; "'!B" &amp; ROWS!H75)-TIME!H75), ABS(INDIRECT("'" &amp; H$2 &amp; "'!F" &amp; ROWS!H75)-TIME!H75), ABS(INDIRECT("'" &amp; H$2 &amp; "'!J" &amp; ROWS!H75)-TIME!H75))/TIME!H75, "")</f>
        <v/>
      </c>
      <c r="I75" s="2" t="str">
        <f ca="1">_xlfn.IFNA(MAX(ABS(INDIRECT("'" &amp; I$2 &amp; "'!B" &amp; ROWS!I75)-TIME!I75), ABS(INDIRECT("'" &amp; I$2 &amp; "'!F" &amp; ROWS!I75)-TIME!I75), ABS(INDIRECT("'" &amp; I$2 &amp; "'!J" &amp; ROWS!I75)-TIME!I75))/TIME!I75, "")</f>
        <v/>
      </c>
      <c r="J75" s="2">
        <f ca="1">_xlfn.IFNA(MAX(ABS(INDIRECT("'" &amp; J$2 &amp; "'!B" &amp; ROWS!J75)-TIME!J75), ABS(INDIRECT("'" &amp; J$2 &amp; "'!F" &amp; ROWS!J75)-TIME!J75), ABS(INDIRECT("'" &amp; J$2 &amp; "'!J" &amp; ROWS!J75)-TIME!J75))/TIME!J75, "")</f>
        <v>1.8867924528301903E-2</v>
      </c>
      <c r="K75" s="2">
        <f ca="1">_xlfn.IFNA(MAX(ABS(INDIRECT("'" &amp; K$2 &amp; "'!B" &amp; ROWS!K75)-TIME!K75), ABS(INDIRECT("'" &amp; K$2 &amp; "'!F" &amp; ROWS!K75)-TIME!K75), ABS(INDIRECT("'" &amp; K$2 &amp; "'!J" &amp; ROWS!K75)-TIME!K75))/TIME!K75, "")</f>
        <v>1.6949152542372899E-2</v>
      </c>
      <c r="L75" s="2">
        <f ca="1">_xlfn.IFNA(MAX(ABS(INDIRECT("'" &amp; L$2 &amp; "'!B" &amp; ROWS!L75)-TIME!L75), ABS(INDIRECT("'" &amp; L$2 &amp; "'!F" &amp; ROWS!L75)-TIME!L75), ABS(INDIRECT("'" &amp; L$2 &amp; "'!J" &amp; ROWS!L75)-TIME!L75))/TIME!L75, "")</f>
        <v>0</v>
      </c>
      <c r="M75" s="2">
        <f ca="1">_xlfn.IFNA(MAX(ABS(INDIRECT("'" &amp; M$2 &amp; "'!B" &amp; ROWS!M75)-TIME!M75), ABS(INDIRECT("'" &amp; M$2 &amp; "'!F" &amp; ROWS!M75)-TIME!M75), ABS(INDIRECT("'" &amp; M$2 &amp; "'!J" &amp; ROWS!M75)-TIME!M75))/TIME!M75, "")</f>
        <v>1.1857707509881523E-2</v>
      </c>
      <c r="N75" s="2">
        <f ca="1">_xlfn.IFNA(MAX(ABS(INDIRECT("'" &amp; N$2 &amp; "'!B" &amp; ROWS!N75)-TIME!N75), ABS(INDIRECT("'" &amp; N$2 &amp; "'!F" &amp; ROWS!N75)-TIME!N75), ABS(INDIRECT("'" &amp; N$2 &amp; "'!J" &amp; ROWS!N75)-TIME!N75))/TIME!N75, "")</f>
        <v>5.3691275167785284E-3</v>
      </c>
      <c r="O75" s="2">
        <f ca="1">_xlfn.IFNA(MAX(ABS(INDIRECT("'" &amp; O$2 &amp; "'!B" &amp; ROWS!O75)-TIME!O75), ABS(INDIRECT("'" &amp; O$2 &amp; "'!F" &amp; ROWS!O75)-TIME!O75), ABS(INDIRECT("'" &amp; O$2 &amp; "'!J" &amp; ROWS!O75)-TIME!O75))/TIME!O75, "")</f>
        <v>3.703703703703707E-2</v>
      </c>
      <c r="P75" s="2" t="str">
        <f ca="1">_xlfn.IFNA(MAX(ABS(INDIRECT("'" &amp; P$2 &amp; "'!B" &amp; ROWS!P75)-TIME!P75), ABS(INDIRECT("'" &amp; P$2 &amp; "'!F" &amp; ROWS!P75)-TIME!P75), ABS(INDIRECT("'" &amp; P$2 &amp; "'!J" &amp; ROWS!P75)-TIME!P75))/TIME!P75, "")</f>
        <v/>
      </c>
      <c r="Q75" s="2" t="str">
        <f ca="1">_xlfn.IFNA(MAX(ABS(INDIRECT("'" &amp; Q$2 &amp; "'!B" &amp; ROWS!Q75)-TIME!Q75), ABS(INDIRECT("'" &amp; Q$2 &amp; "'!F" &amp; ROWS!Q75)-TIME!Q75), ABS(INDIRECT("'" &amp; Q$2 &amp; "'!J" &amp; ROWS!Q75)-TIME!Q75))/TIME!Q75, "")</f>
        <v/>
      </c>
      <c r="R75" s="2">
        <f ca="1">_xlfn.IFNA(MAX(ABS(INDIRECT("'" &amp; R$2 &amp; "'!B" &amp; ROWS!R75)-TIME!R75), ABS(INDIRECT("'" &amp; R$2 &amp; "'!F" &amp; ROWS!R75)-TIME!R75), ABS(INDIRECT("'" &amp; R$2 &amp; "'!J" &amp; ROWS!R75)-TIME!R75))/TIME!R75, "")</f>
        <v>2.0000000000000018E-2</v>
      </c>
      <c r="S75" s="2">
        <f ca="1">_xlfn.IFNA(MAX(ABS(INDIRECT("'" &amp; S$2 &amp; "'!B" &amp; ROWS!S75)-TIME!S75), ABS(INDIRECT("'" &amp; S$2 &amp; "'!F" &amp; ROWS!S75)-TIME!S75), ABS(INDIRECT("'" &amp; S$2 &amp; "'!J" &amp; ROWS!S75)-TIME!S75))/TIME!S75, "")</f>
        <v>1.7543859649122823E-2</v>
      </c>
      <c r="T75" s="2">
        <f ca="1">_xlfn.IFNA(MAX(ABS(INDIRECT("'" &amp; T$2 &amp; "'!B" &amp; ROWS!T75)-TIME!T75), ABS(INDIRECT("'" &amp; T$2 &amp; "'!F" &amp; ROWS!T75)-TIME!T75), ABS(INDIRECT("'" &amp; T$2 &amp; "'!J" &amp; ROWS!T75)-TIME!T75))/TIME!T75, "")</f>
        <v>0</v>
      </c>
      <c r="U75" s="2">
        <f ca="1">_xlfn.IFNA(MAX(ABS(INDIRECT("'" &amp; U$2 &amp; "'!B" &amp; ROWS!U75)-TIME!U75), ABS(INDIRECT("'" &amp; U$2 &amp; "'!F" &amp; ROWS!U75)-TIME!U75), ABS(INDIRECT("'" &amp; U$2 &amp; "'!J" &amp; ROWS!U75)-TIME!U75))/TIME!U75, "")</f>
        <v>1.9723865877713364E-3</v>
      </c>
      <c r="V75" s="2">
        <f ca="1">_xlfn.IFNA(MAX(ABS(INDIRECT("'" &amp; V$2 &amp; "'!B" &amp; ROWS!V75)-TIME!V75), ABS(INDIRECT("'" &amp; V$2 &amp; "'!F" &amp; ROWS!V75)-TIME!V75), ABS(INDIRECT("'" &amp; V$2 &amp; "'!J" &amp; ROWS!V75)-TIME!V75))/TIME!V75, "")</f>
        <v>4.1095890410959247E-3</v>
      </c>
      <c r="W75" s="2">
        <f ca="1">_xlfn.IFNA(MAX(ABS(INDIRECT("'" &amp; W$2 &amp; "'!B" &amp; ROWS!W75)-TIME!W75), ABS(INDIRECT("'" &amp; W$2 &amp; "'!F" &amp; ROWS!W75)-TIME!W75), ABS(INDIRECT("'" &amp; W$2 &amp; "'!J" &amp; ROWS!W75)-TIME!W75))/TIME!W75, "")</f>
        <v>9.3457943925233725E-3</v>
      </c>
      <c r="X75" s="2" t="str">
        <f ca="1">_xlfn.IFNA(MAX(ABS(INDIRECT("'" &amp; X$2 &amp; "'!B" &amp; ROWS!X75)-TIME!X75), ABS(INDIRECT("'" &amp; X$2 &amp; "'!F" &amp; ROWS!X75)-TIME!X75), ABS(INDIRECT("'" &amp; X$2 &amp; "'!J" &amp; ROWS!X75)-TIME!X75))/TIME!X75, "")</f>
        <v/>
      </c>
      <c r="Y75" s="2" t="str">
        <f ca="1">_xlfn.IFNA(MAX(ABS(INDIRECT("'" &amp; Y$2 &amp; "'!B" &amp; ROWS!Y75)-TIME!Y75), ABS(INDIRECT("'" &amp; Y$2 &amp; "'!F" &amp; ROWS!Y75)-TIME!Y75), ABS(INDIRECT("'" &amp; Y$2 &amp; "'!J" &amp; ROWS!Y75)-TIME!Y75))/TIME!Y75, "")</f>
        <v/>
      </c>
    </row>
    <row r="76" spans="1:25" x14ac:dyDescent="0.25">
      <c r="A76" t="str">
        <f>METRICS!A75</f>
        <v>rational</v>
      </c>
      <c r="B76" s="2" t="str">
        <f ca="1">_xlfn.IFNA(MAX(ABS(INDIRECT("'" &amp; B$2 &amp; "'!B" &amp; ROWS!B76)-TIME!B76), ABS(INDIRECT("'" &amp; B$2 &amp; "'!F" &amp; ROWS!B76)-TIME!B76), ABS(INDIRECT("'" &amp; B$2 &amp; "'!J" &amp; ROWS!B76)-TIME!B76))/TIME!B76, "")</f>
        <v/>
      </c>
      <c r="C76" s="2" t="str">
        <f ca="1">_xlfn.IFNA(MAX(ABS(INDIRECT("'" &amp; C$2 &amp; "'!B" &amp; ROWS!C76)-TIME!C76), ABS(INDIRECT("'" &amp; C$2 &amp; "'!F" &amp; ROWS!C76)-TIME!C76), ABS(INDIRECT("'" &amp; C$2 &amp; "'!J" &amp; ROWS!C76)-TIME!C76))/TIME!C76, "")</f>
        <v/>
      </c>
      <c r="D76" s="2" t="str">
        <f ca="1">_xlfn.IFNA(MAX(ABS(INDIRECT("'" &amp; D$2 &amp; "'!B" &amp; ROWS!D76)-TIME!D76), ABS(INDIRECT("'" &amp; D$2 &amp; "'!F" &amp; ROWS!D76)-TIME!D76), ABS(INDIRECT("'" &amp; D$2 &amp; "'!J" &amp; ROWS!D76)-TIME!D76))/TIME!D76, "")</f>
        <v/>
      </c>
      <c r="E76" s="2">
        <f ca="1">_xlfn.IFNA(MAX(ABS(INDIRECT("'" &amp; E$2 &amp; "'!B" &amp; ROWS!E76)-TIME!E76), ABS(INDIRECT("'" &amp; E$2 &amp; "'!F" &amp; ROWS!E76)-TIME!E76), ABS(INDIRECT("'" &amp; E$2 &amp; "'!J" &amp; ROWS!E76)-TIME!E76))/TIME!E76, "")</f>
        <v>9.9083477830069723E-4</v>
      </c>
      <c r="F76" s="2">
        <f ca="1">_xlfn.IFNA(MAX(ABS(INDIRECT("'" &amp; F$2 &amp; "'!B" &amp; ROWS!F76)-TIME!F76), ABS(INDIRECT("'" &amp; F$2 &amp; "'!F" &amp; ROWS!F76)-TIME!F76), ABS(INDIRECT("'" &amp; F$2 &amp; "'!J" &amp; ROWS!F76)-TIME!F76))/TIME!F76, "")</f>
        <v>1.2846246487354487E-2</v>
      </c>
      <c r="G76" s="2">
        <f ca="1">_xlfn.IFNA(MAX(ABS(INDIRECT("'" &amp; G$2 &amp; "'!B" &amp; ROWS!G76)-TIME!G76), ABS(INDIRECT("'" &amp; G$2 &amp; "'!F" &amp; ROWS!G76)-TIME!G76), ABS(INDIRECT("'" &amp; G$2 &amp; "'!J" &amp; ROWS!G76)-TIME!G76))/TIME!G76, "")</f>
        <v>4.1876046901179079E-4</v>
      </c>
      <c r="H76" s="2" t="str">
        <f ca="1">_xlfn.IFNA(MAX(ABS(INDIRECT("'" &amp; H$2 &amp; "'!B" &amp; ROWS!H76)-TIME!H76), ABS(INDIRECT("'" &amp; H$2 &amp; "'!F" &amp; ROWS!H76)-TIME!H76), ABS(INDIRECT("'" &amp; H$2 &amp; "'!J" &amp; ROWS!H76)-TIME!H76))/TIME!H76, "")</f>
        <v/>
      </c>
      <c r="I76" s="2" t="str">
        <f ca="1">_xlfn.IFNA(MAX(ABS(INDIRECT("'" &amp; I$2 &amp; "'!B" &amp; ROWS!I76)-TIME!I76), ABS(INDIRECT("'" &amp; I$2 &amp; "'!F" &amp; ROWS!I76)-TIME!I76), ABS(INDIRECT("'" &amp; I$2 &amp; "'!J" &amp; ROWS!I76)-TIME!I76))/TIME!I76, "")</f>
        <v/>
      </c>
      <c r="J76" s="2" t="str">
        <f ca="1">_xlfn.IFNA(MAX(ABS(INDIRECT("'" &amp; J$2 &amp; "'!B" &amp; ROWS!J76)-TIME!J76), ABS(INDIRECT("'" &amp; J$2 &amp; "'!F" &amp; ROWS!J76)-TIME!J76), ABS(INDIRECT("'" &amp; J$2 &amp; "'!J" &amp; ROWS!J76)-TIME!J76))/TIME!J76, "")</f>
        <v/>
      </c>
      <c r="K76" s="2" t="str">
        <f ca="1">_xlfn.IFNA(MAX(ABS(INDIRECT("'" &amp; K$2 &amp; "'!B" &amp; ROWS!K76)-TIME!K76), ABS(INDIRECT("'" &amp; K$2 &amp; "'!F" &amp; ROWS!K76)-TIME!K76), ABS(INDIRECT("'" &amp; K$2 &amp; "'!J" &amp; ROWS!K76)-TIME!K76))/TIME!K76, "")</f>
        <v/>
      </c>
      <c r="L76" s="2" t="str">
        <f ca="1">_xlfn.IFNA(MAX(ABS(INDIRECT("'" &amp; L$2 &amp; "'!B" &amp; ROWS!L76)-TIME!L76), ABS(INDIRECT("'" &amp; L$2 &amp; "'!F" &amp; ROWS!L76)-TIME!L76), ABS(INDIRECT("'" &amp; L$2 &amp; "'!J" &amp; ROWS!L76)-TIME!L76))/TIME!L76, "")</f>
        <v/>
      </c>
      <c r="M76" s="2" t="str">
        <f ca="1">_xlfn.IFNA(MAX(ABS(INDIRECT("'" &amp; M$2 &amp; "'!B" &amp; ROWS!M76)-TIME!M76), ABS(INDIRECT("'" &amp; M$2 &amp; "'!F" &amp; ROWS!M76)-TIME!M76), ABS(INDIRECT("'" &amp; M$2 &amp; "'!J" &amp; ROWS!M76)-TIME!M76))/TIME!M76, "")</f>
        <v/>
      </c>
      <c r="N76" s="2" t="str">
        <f ca="1">_xlfn.IFNA(MAX(ABS(INDIRECT("'" &amp; N$2 &amp; "'!B" &amp; ROWS!N76)-TIME!N76), ABS(INDIRECT("'" &amp; N$2 &amp; "'!F" &amp; ROWS!N76)-TIME!N76), ABS(INDIRECT("'" &amp; N$2 &amp; "'!J" &amp; ROWS!N76)-TIME!N76))/TIME!N76, "")</f>
        <v/>
      </c>
      <c r="O76" s="2" t="str">
        <f ca="1">_xlfn.IFNA(MAX(ABS(INDIRECT("'" &amp; O$2 &amp; "'!B" &amp; ROWS!O76)-TIME!O76), ABS(INDIRECT("'" &amp; O$2 &amp; "'!F" &amp; ROWS!O76)-TIME!O76), ABS(INDIRECT("'" &amp; O$2 &amp; "'!J" &amp; ROWS!O76)-TIME!O76))/TIME!O76, "")</f>
        <v/>
      </c>
      <c r="P76" s="2" t="str">
        <f ca="1">_xlfn.IFNA(MAX(ABS(INDIRECT("'" &amp; P$2 &amp; "'!B" &amp; ROWS!P76)-TIME!P76), ABS(INDIRECT("'" &amp; P$2 &amp; "'!F" &amp; ROWS!P76)-TIME!P76), ABS(INDIRECT("'" &amp; P$2 &amp; "'!J" &amp; ROWS!P76)-TIME!P76))/TIME!P76, "")</f>
        <v/>
      </c>
      <c r="Q76" s="2" t="str">
        <f ca="1">_xlfn.IFNA(MAX(ABS(INDIRECT("'" &amp; Q$2 &amp; "'!B" &amp; ROWS!Q76)-TIME!Q76), ABS(INDIRECT("'" &amp; Q$2 &amp; "'!F" &amp; ROWS!Q76)-TIME!Q76), ABS(INDIRECT("'" &amp; Q$2 &amp; "'!J" &amp; ROWS!Q76)-TIME!Q76))/TIME!Q76, "")</f>
        <v/>
      </c>
      <c r="R76" s="2">
        <f ca="1">_xlfn.IFNA(MAX(ABS(INDIRECT("'" &amp; R$2 &amp; "'!B" &amp; ROWS!R76)-TIME!R76), ABS(INDIRECT("'" &amp; R$2 &amp; "'!F" &amp; ROWS!R76)-TIME!R76), ABS(INDIRECT("'" &amp; R$2 &amp; "'!J" &amp; ROWS!R76)-TIME!R76))/TIME!R76, "")</f>
        <v>2.8355387523628884E-3</v>
      </c>
      <c r="S76" s="2">
        <f ca="1">_xlfn.IFNA(MAX(ABS(INDIRECT("'" &amp; S$2 &amp; "'!B" &amp; ROWS!S76)-TIME!S76), ABS(INDIRECT("'" &amp; S$2 &amp; "'!F" &amp; ROWS!S76)-TIME!S76), ABS(INDIRECT("'" &amp; S$2 &amp; "'!J" &amp; ROWS!S76)-TIME!S76))/TIME!S76, "")</f>
        <v>3.3670033670034445E-3</v>
      </c>
      <c r="T76" s="2">
        <f ca="1">_xlfn.IFNA(MAX(ABS(INDIRECT("'" &amp; T$2 &amp; "'!B" &amp; ROWS!T76)-TIME!T76), ABS(INDIRECT("'" &amp; T$2 &amp; "'!F" &amp; ROWS!T76)-TIME!T76), ABS(INDIRECT("'" &amp; T$2 &amp; "'!J" &amp; ROWS!T76)-TIME!T76))/TIME!T76, "")</f>
        <v>1.9646365422396439E-3</v>
      </c>
      <c r="U76" s="2">
        <f ca="1">_xlfn.IFNA(MAX(ABS(INDIRECT("'" &amp; U$2 &amp; "'!B" &amp; ROWS!U76)-TIME!U76), ABS(INDIRECT("'" &amp; U$2 &amp; "'!F" &amp; ROWS!U76)-TIME!U76), ABS(INDIRECT("'" &amp; U$2 &amp; "'!J" &amp; ROWS!U76)-TIME!U76))/TIME!U76, "")</f>
        <v>3.9335664335664279E-3</v>
      </c>
      <c r="V76" s="2">
        <f ca="1">_xlfn.IFNA(MAX(ABS(INDIRECT("'" &amp; V$2 &amp; "'!B" &amp; ROWS!V76)-TIME!V76), ABS(INDIRECT("'" &amp; V$2 &amp; "'!F" &amp; ROWS!V76)-TIME!V76), ABS(INDIRECT("'" &amp; V$2 &amp; "'!J" &amp; ROWS!V76)-TIME!V76))/TIME!V76, "")</f>
        <v>8.2352941176470924E-3</v>
      </c>
      <c r="W76" s="2">
        <f ca="1">_xlfn.IFNA(MAX(ABS(INDIRECT("'" &amp; W$2 &amp; "'!B" &amp; ROWS!W76)-TIME!W76), ABS(INDIRECT("'" &amp; W$2 &amp; "'!F" &amp; ROWS!W76)-TIME!W76), ABS(INDIRECT("'" &amp; W$2 &amp; "'!J" &amp; ROWS!W76)-TIME!W76))/TIME!W76, "")</f>
        <v>1.2143290831815165E-3</v>
      </c>
      <c r="X76" s="2" t="str">
        <f ca="1">_xlfn.IFNA(MAX(ABS(INDIRECT("'" &amp; X$2 &amp; "'!B" &amp; ROWS!X76)-TIME!X76), ABS(INDIRECT("'" &amp; X$2 &amp; "'!F" &amp; ROWS!X76)-TIME!X76), ABS(INDIRECT("'" &amp; X$2 &amp; "'!J" &amp; ROWS!X76)-TIME!X76))/TIME!X76, "")</f>
        <v/>
      </c>
      <c r="Y76" s="2" t="str">
        <f ca="1">_xlfn.IFNA(MAX(ABS(INDIRECT("'" &amp; Y$2 &amp; "'!B" &amp; ROWS!Y76)-TIME!Y76), ABS(INDIRECT("'" &amp; Y$2 &amp; "'!F" &amp; ROWS!Y76)-TIME!Y76), ABS(INDIRECT("'" &amp; Y$2 &amp; "'!J" &amp; ROWS!Y76)-TIME!Y76))/TIME!Y76, "")</f>
        <v/>
      </c>
    </row>
    <row r="77" spans="1:25" x14ac:dyDescent="0.25">
      <c r="A77" t="str">
        <f>METRICS!A76</f>
        <v>recurse</v>
      </c>
      <c r="B77" s="2">
        <f ca="1">_xlfn.IFNA(MAX(ABS(INDIRECT("'" &amp; B$2 &amp; "'!B" &amp; ROWS!B77)-TIME!B77), ABS(INDIRECT("'" &amp; B$2 &amp; "'!F" &amp; ROWS!B77)-TIME!B77), ABS(INDIRECT("'" &amp; B$2 &amp; "'!J" &amp; ROWS!B77)-TIME!B77))/TIME!B77, "")</f>
        <v>1.2500000000000011E-2</v>
      </c>
      <c r="C77" s="2">
        <f ca="1">_xlfn.IFNA(MAX(ABS(INDIRECT("'" &amp; C$2 &amp; "'!B" &amp; ROWS!C77)-TIME!C77), ABS(INDIRECT("'" &amp; C$2 &amp; "'!F" &amp; ROWS!C77)-TIME!C77), ABS(INDIRECT("'" &amp; C$2 &amp; "'!J" &amp; ROWS!C77)-TIME!C77))/TIME!C77, "")</f>
        <v>1.265822784810137E-2</v>
      </c>
      <c r="D77" s="2">
        <f ca="1">_xlfn.IFNA(MAX(ABS(INDIRECT("'" &amp; D$2 &amp; "'!B" &amp; ROWS!D77)-TIME!D77), ABS(INDIRECT("'" &amp; D$2 &amp; "'!F" &amp; ROWS!D77)-TIME!D77), ABS(INDIRECT("'" &amp; D$2 &amp; "'!J" &amp; ROWS!D77)-TIME!D77))/TIME!D77, "")</f>
        <v>0</v>
      </c>
      <c r="E77" s="2">
        <f ca="1">_xlfn.IFNA(MAX(ABS(INDIRECT("'" &amp; E$2 &amp; "'!B" &amp; ROWS!E77)-TIME!E77), ABS(INDIRECT("'" &amp; E$2 &amp; "'!F" &amp; ROWS!E77)-TIME!E77), ABS(INDIRECT("'" &amp; E$2 &amp; "'!J" &amp; ROWS!E77)-TIME!E77))/TIME!E77, "")</f>
        <v>1.8785222291796719E-3</v>
      </c>
      <c r="F77" s="2">
        <f ca="1">_xlfn.IFNA(MAX(ABS(INDIRECT("'" &amp; F$2 &amp; "'!B" &amp; ROWS!F77)-TIME!F77), ABS(INDIRECT("'" &amp; F$2 &amp; "'!F" &amp; ROWS!F77)-TIME!F77), ABS(INDIRECT("'" &amp; F$2 &amp; "'!J" &amp; ROWS!F77)-TIME!F77))/TIME!F77, "")</f>
        <v>4.303599374022026E-3</v>
      </c>
      <c r="G77" s="2">
        <f ca="1">_xlfn.IFNA(MAX(ABS(INDIRECT("'" &amp; G$2 &amp; "'!B" &amp; ROWS!G77)-TIME!G77), ABS(INDIRECT("'" &amp; G$2 &amp; "'!F" &amp; ROWS!G77)-TIME!G77), ABS(INDIRECT("'" &amp; G$2 &amp; "'!J" &amp; ROWS!G77)-TIME!G77))/TIME!G77, "")</f>
        <v>9.3312597200621485E-3</v>
      </c>
      <c r="H77" s="2" t="str">
        <f ca="1">_xlfn.IFNA(MAX(ABS(INDIRECT("'" &amp; H$2 &amp; "'!B" &amp; ROWS!H77)-TIME!H77), ABS(INDIRECT("'" &amp; H$2 &amp; "'!F" &amp; ROWS!H77)-TIME!H77), ABS(INDIRECT("'" &amp; H$2 &amp; "'!J" &amp; ROWS!H77)-TIME!H77))/TIME!H77, "")</f>
        <v/>
      </c>
      <c r="I77" s="2" t="str">
        <f ca="1">_xlfn.IFNA(MAX(ABS(INDIRECT("'" &amp; I$2 &amp; "'!B" &amp; ROWS!I77)-TIME!I77), ABS(INDIRECT("'" &amp; I$2 &amp; "'!F" &amp; ROWS!I77)-TIME!I77), ABS(INDIRECT("'" &amp; I$2 &amp; "'!J" &amp; ROWS!I77)-TIME!I77))/TIME!I77, "")</f>
        <v/>
      </c>
      <c r="J77" s="2">
        <f ca="1">_xlfn.IFNA(MAX(ABS(INDIRECT("'" &amp; J$2 &amp; "'!B" &amp; ROWS!J77)-TIME!J77), ABS(INDIRECT("'" &amp; J$2 &amp; "'!F" &amp; ROWS!J77)-TIME!J77), ABS(INDIRECT("'" &amp; J$2 &amp; "'!J" &amp; ROWS!J77)-TIME!J77))/TIME!J77, "")</f>
        <v>2.0202020202020221E-2</v>
      </c>
      <c r="K77" s="2">
        <f ca="1">_xlfn.IFNA(MAX(ABS(INDIRECT("'" &amp; K$2 &amp; "'!B" &amp; ROWS!K77)-TIME!K77), ABS(INDIRECT("'" &amp; K$2 &amp; "'!F" &amp; ROWS!K77)-TIME!K77), ABS(INDIRECT("'" &amp; K$2 &amp; "'!J" &amp; ROWS!K77)-TIME!K77))/TIME!K77, "")</f>
        <v>5.2356020942408424E-3</v>
      </c>
      <c r="L77" s="2">
        <f ca="1">_xlfn.IFNA(MAX(ABS(INDIRECT("'" &amp; L$2 &amp; "'!B" &amp; ROWS!L77)-TIME!L77), ABS(INDIRECT("'" &amp; L$2 &amp; "'!F" &amp; ROWS!L77)-TIME!L77), ABS(INDIRECT("'" &amp; L$2 &amp; "'!J" &amp; ROWS!L77)-TIME!L77))/TIME!L77, "")</f>
        <v>1.4705882352941025E-2</v>
      </c>
      <c r="M77" s="2">
        <f ca="1">_xlfn.IFNA(MAX(ABS(INDIRECT("'" &amp; M$2 &amp; "'!B" &amp; ROWS!M77)-TIME!M77), ABS(INDIRECT("'" &amp; M$2 &amp; "'!F" &amp; ROWS!M77)-TIME!M77), ABS(INDIRECT("'" &amp; M$2 &amp; "'!J" &amp; ROWS!M77)-TIME!M77))/TIME!M77, "")</f>
        <v>9.0215128383066626E-3</v>
      </c>
      <c r="N77" s="2">
        <f ca="1">_xlfn.IFNA(MAX(ABS(INDIRECT("'" &amp; N$2 &amp; "'!B" &amp; ROWS!N77)-TIME!N77), ABS(INDIRECT("'" &amp; N$2 &amp; "'!F" &amp; ROWS!N77)-TIME!N77), ABS(INDIRECT("'" &amp; N$2 &amp; "'!J" &amp; ROWS!N77)-TIME!N77))/TIME!N77, "")</f>
        <v>6.1551087402544986E-3</v>
      </c>
      <c r="O77" s="2">
        <f ca="1">_xlfn.IFNA(MAX(ABS(INDIRECT("'" &amp; O$2 &amp; "'!B" &amp; ROWS!O77)-TIME!O77), ABS(INDIRECT("'" &amp; O$2 &amp; "'!F" &amp; ROWS!O77)-TIME!O77), ABS(INDIRECT("'" &amp; O$2 &amp; "'!J" &amp; ROWS!O77)-TIME!O77))/TIME!O77, "")</f>
        <v>9.8441345365054139E-3</v>
      </c>
      <c r="P77" s="2" t="str">
        <f ca="1">_xlfn.IFNA(MAX(ABS(INDIRECT("'" &amp; P$2 &amp; "'!B" &amp; ROWS!P77)-TIME!P77), ABS(INDIRECT("'" &amp; P$2 &amp; "'!F" &amp; ROWS!P77)-TIME!P77), ABS(INDIRECT("'" &amp; P$2 &amp; "'!J" &amp; ROWS!P77)-TIME!P77))/TIME!P77, "")</f>
        <v/>
      </c>
      <c r="Q77" s="2" t="str">
        <f ca="1">_xlfn.IFNA(MAX(ABS(INDIRECT("'" &amp; Q$2 &amp; "'!B" &amp; ROWS!Q77)-TIME!Q77), ABS(INDIRECT("'" &amp; Q$2 &amp; "'!F" &amp; ROWS!Q77)-TIME!Q77), ABS(INDIRECT("'" &amp; Q$2 &amp; "'!J" &amp; ROWS!Q77)-TIME!Q77))/TIME!Q77, "")</f>
        <v/>
      </c>
      <c r="R77" s="2">
        <f ca="1">_xlfn.IFNA(MAX(ABS(INDIRECT("'" &amp; R$2 &amp; "'!B" &amp; ROWS!R77)-TIME!R77), ABS(INDIRECT("'" &amp; R$2 &amp; "'!F" &amp; ROWS!R77)-TIME!R77), ABS(INDIRECT("'" &amp; R$2 &amp; "'!J" &amp; ROWS!R77)-TIME!R77))/TIME!R77, "")</f>
        <v>6.7961165048543742E-2</v>
      </c>
      <c r="S77" s="2">
        <f ca="1">_xlfn.IFNA(MAX(ABS(INDIRECT("'" &amp; S$2 &amp; "'!B" &amp; ROWS!S77)-TIME!S77), ABS(INDIRECT("'" &amp; S$2 &amp; "'!F" &amp; ROWS!S77)-TIME!S77), ABS(INDIRECT("'" &amp; S$2 &amp; "'!J" &amp; ROWS!S77)-TIME!S77))/TIME!S77, "")</f>
        <v>5.2910052910052959E-3</v>
      </c>
      <c r="T77" s="2">
        <f ca="1">_xlfn.IFNA(MAX(ABS(INDIRECT("'" &amp; T$2 &amp; "'!B" &amp; ROWS!T77)-TIME!T77), ABS(INDIRECT("'" &amp; T$2 &amp; "'!F" &amp; ROWS!T77)-TIME!T77), ABS(INDIRECT("'" &amp; T$2 &amp; "'!J" &amp; ROWS!T77)-TIME!T77))/TIME!T77, "")</f>
        <v>0</v>
      </c>
      <c r="U77" s="2">
        <f ca="1">_xlfn.IFNA(MAX(ABS(INDIRECT("'" &amp; U$2 &amp; "'!B" &amp; ROWS!U77)-TIME!U77), ABS(INDIRECT("'" &amp; U$2 &amp; "'!F" &amp; ROWS!U77)-TIME!U77), ABS(INDIRECT("'" &amp; U$2 &amp; "'!J" &amp; ROWS!U77)-TIME!U77))/TIME!U77, "")</f>
        <v>1.6194331983805682E-2</v>
      </c>
      <c r="V77" s="2">
        <f ca="1">_xlfn.IFNA(MAX(ABS(INDIRECT("'" &amp; V$2 &amp; "'!B" &amp; ROWS!V77)-TIME!V77), ABS(INDIRECT("'" &amp; V$2 &amp; "'!F" &amp; ROWS!V77)-TIME!V77), ABS(INDIRECT("'" &amp; V$2 &amp; "'!J" &amp; ROWS!V77)-TIME!V77))/TIME!V77, "")</f>
        <v>8.66694180767647E-3</v>
      </c>
      <c r="W77" s="2">
        <f ca="1">_xlfn.IFNA(MAX(ABS(INDIRECT("'" &amp; W$2 &amp; "'!B" &amp; ROWS!W77)-TIME!W77), ABS(INDIRECT("'" &amp; W$2 &amp; "'!F" &amp; ROWS!W77)-TIME!W77), ABS(INDIRECT("'" &amp; W$2 &amp; "'!J" &amp; ROWS!W77)-TIME!W77))/TIME!W77, "")</f>
        <v>9.0311986863710544E-3</v>
      </c>
      <c r="X77" s="2" t="str">
        <f ca="1">_xlfn.IFNA(MAX(ABS(INDIRECT("'" &amp; X$2 &amp; "'!B" &amp; ROWS!X77)-TIME!X77), ABS(INDIRECT("'" &amp; X$2 &amp; "'!F" &amp; ROWS!X77)-TIME!X77), ABS(INDIRECT("'" &amp; X$2 &amp; "'!J" &amp; ROWS!X77)-TIME!X77))/TIME!X77, "")</f>
        <v/>
      </c>
      <c r="Y77" s="2" t="str">
        <f ca="1">_xlfn.IFNA(MAX(ABS(INDIRECT("'" &amp; Y$2 &amp; "'!B" &amp; ROWS!Y77)-TIME!Y77), ABS(INDIRECT("'" &amp; Y$2 &amp; "'!F" &amp; ROWS!Y77)-TIME!Y77), ABS(INDIRECT("'" &amp; Y$2 &amp; "'!J" &amp; ROWS!Y77)-TIME!Y77))/TIME!Y77, "")</f>
        <v/>
      </c>
    </row>
    <row r="78" spans="1:25" x14ac:dyDescent="0.25">
      <c r="A78" t="str">
        <f>METRICS!A77</f>
        <v>references</v>
      </c>
      <c r="B78" s="2">
        <f ca="1">_xlfn.IFNA(MAX(ABS(INDIRECT("'" &amp; B$2 &amp; "'!B" &amp; ROWS!B78)-TIME!B78), ABS(INDIRECT("'" &amp; B$2 &amp; "'!F" &amp; ROWS!B78)-TIME!B78), ABS(INDIRECT("'" &amp; B$2 &amp; "'!J" &amp; ROWS!B78)-TIME!B78))/TIME!B78, "")</f>
        <v>0</v>
      </c>
      <c r="C78" s="2">
        <f ca="1">_xlfn.IFNA(MAX(ABS(INDIRECT("'" &amp; C$2 &amp; "'!B" &amp; ROWS!C78)-TIME!C78), ABS(INDIRECT("'" &amp; C$2 &amp; "'!F" &amp; ROWS!C78)-TIME!C78), ABS(INDIRECT("'" &amp; C$2 &amp; "'!J" &amp; ROWS!C78)-TIME!C78))/TIME!C78, "")</f>
        <v>0.10000000000000009</v>
      </c>
      <c r="D78" s="2">
        <f ca="1">_xlfn.IFNA(MAX(ABS(INDIRECT("'" &amp; D$2 &amp; "'!B" &amp; ROWS!D78)-TIME!D78), ABS(INDIRECT("'" &amp; D$2 &amp; "'!F" &amp; ROWS!D78)-TIME!D78), ABS(INDIRECT("'" &amp; D$2 &amp; "'!J" &amp; ROWS!D78)-TIME!D78))/TIME!D78, "")</f>
        <v>0</v>
      </c>
      <c r="E78" s="2">
        <f ca="1">_xlfn.IFNA(MAX(ABS(INDIRECT("'" &amp; E$2 &amp; "'!B" &amp; ROWS!E78)-TIME!E78), ABS(INDIRECT("'" &amp; E$2 &amp; "'!F" &amp; ROWS!E78)-TIME!E78), ABS(INDIRECT("'" &amp; E$2 &amp; "'!J" &amp; ROWS!E78)-TIME!E78))/TIME!E78, "")</f>
        <v>0</v>
      </c>
      <c r="F78" s="2">
        <f ca="1">_xlfn.IFNA(MAX(ABS(INDIRECT("'" &amp; F$2 &amp; "'!B" &amp; ROWS!F78)-TIME!F78), ABS(INDIRECT("'" &amp; F$2 &amp; "'!F" &amp; ROWS!F78)-TIME!F78), ABS(INDIRECT("'" &amp; F$2 &amp; "'!J" &amp; ROWS!F78)-TIME!F78))/TIME!F78, "")</f>
        <v>2.2988505747126457E-2</v>
      </c>
      <c r="G78" s="2">
        <f ca="1">_xlfn.IFNA(MAX(ABS(INDIRECT("'" &amp; G$2 &amp; "'!B" &amp; ROWS!G78)-TIME!G78), ABS(INDIRECT("'" &amp; G$2 &amp; "'!F" &amp; ROWS!G78)-TIME!G78), ABS(INDIRECT("'" &amp; G$2 &amp; "'!J" &amp; ROWS!G78)-TIME!G78))/TIME!G78, "")</f>
        <v>4.0816326530612283E-2</v>
      </c>
      <c r="H78" s="2">
        <f ca="1">_xlfn.IFNA(MAX(ABS(INDIRECT("'" &amp; H$2 &amp; "'!B" &amp; ROWS!H78)-TIME!H78), ABS(INDIRECT("'" &amp; H$2 &amp; "'!F" &amp; ROWS!H78)-TIME!H78), ABS(INDIRECT("'" &amp; H$2 &amp; "'!J" &amp; ROWS!H78)-TIME!H78))/TIME!H78, "")</f>
        <v>6.3694267515923622E-3</v>
      </c>
      <c r="I78" s="2">
        <f ca="1">_xlfn.IFNA(MAX(ABS(INDIRECT("'" &amp; I$2 &amp; "'!B" &amp; ROWS!I78)-TIME!I78), ABS(INDIRECT("'" &amp; I$2 &amp; "'!F" &amp; ROWS!I78)-TIME!I78), ABS(INDIRECT("'" &amp; I$2 &amp; "'!J" &amp; ROWS!I78)-TIME!I78))/TIME!I78, "")</f>
        <v>1.2820512820512832E-2</v>
      </c>
      <c r="J78" s="2">
        <f ca="1">_xlfn.IFNA(MAX(ABS(INDIRECT("'" &amp; J$2 &amp; "'!B" &amp; ROWS!J78)-TIME!J78), ABS(INDIRECT("'" &amp; J$2 &amp; "'!F" &amp; ROWS!J78)-TIME!J78), ABS(INDIRECT("'" &amp; J$2 &amp; "'!J" &amp; ROWS!J78)-TIME!J78))/TIME!J78, "")</f>
        <v>0</v>
      </c>
      <c r="K78" s="2">
        <f ca="1">_xlfn.IFNA(MAX(ABS(INDIRECT("'" &amp; K$2 &amp; "'!B" &amp; ROWS!K78)-TIME!K78), ABS(INDIRECT("'" &amp; K$2 &amp; "'!F" &amp; ROWS!K78)-TIME!K78), ABS(INDIRECT("'" &amp; K$2 &amp; "'!J" &amp; ROWS!K78)-TIME!K78))/TIME!K78, "")</f>
        <v>0</v>
      </c>
      <c r="L78" s="2">
        <f ca="1">_xlfn.IFNA(MAX(ABS(INDIRECT("'" &amp; L$2 &amp; "'!B" &amp; ROWS!L78)-TIME!L78), ABS(INDIRECT("'" &amp; L$2 &amp; "'!F" &amp; ROWS!L78)-TIME!L78), ABS(INDIRECT("'" &amp; L$2 &amp; "'!J" &amp; ROWS!L78)-TIME!L78))/TIME!L78, "")</f>
        <v>0</v>
      </c>
      <c r="M78" s="2">
        <f ca="1">_xlfn.IFNA(MAX(ABS(INDIRECT("'" &amp; M$2 &amp; "'!B" &amp; ROWS!M78)-TIME!M78), ABS(INDIRECT("'" &amp; M$2 &amp; "'!F" &amp; ROWS!M78)-TIME!M78), ABS(INDIRECT("'" &amp; M$2 &amp; "'!J" &amp; ROWS!M78)-TIME!M78))/TIME!M78, "")</f>
        <v>1.9607843137254919E-2</v>
      </c>
      <c r="N78" s="2">
        <f ca="1">_xlfn.IFNA(MAX(ABS(INDIRECT("'" &amp; N$2 &amp; "'!B" &amp; ROWS!N78)-TIME!N78), ABS(INDIRECT("'" &amp; N$2 &amp; "'!F" &amp; ROWS!N78)-TIME!N78), ABS(INDIRECT("'" &amp; N$2 &amp; "'!J" &amp; ROWS!N78)-TIME!N78))/TIME!N78, "")</f>
        <v>1.2658227848101276E-2</v>
      </c>
      <c r="O78" s="2">
        <f ca="1">_xlfn.IFNA(MAX(ABS(INDIRECT("'" &amp; O$2 &amp; "'!B" &amp; ROWS!O78)-TIME!O78), ABS(INDIRECT("'" &amp; O$2 &amp; "'!F" &amp; ROWS!O78)-TIME!O78), ABS(INDIRECT("'" &amp; O$2 &amp; "'!J" &amp; ROWS!O78)-TIME!O78))/TIME!O78, "")</f>
        <v>4.5454545454545497E-2</v>
      </c>
      <c r="P78" s="2">
        <f ca="1">_xlfn.IFNA(MAX(ABS(INDIRECT("'" &amp; P$2 &amp; "'!B" &amp; ROWS!P78)-TIME!P78), ABS(INDIRECT("'" &amp; P$2 &amp; "'!F" &amp; ROWS!P78)-TIME!P78), ABS(INDIRECT("'" &amp; P$2 &amp; "'!J" &amp; ROWS!P78)-TIME!P78))/TIME!P78, "")</f>
        <v>0.12499999999999993</v>
      </c>
      <c r="Q78" s="2">
        <f ca="1">_xlfn.IFNA(MAX(ABS(INDIRECT("'" &amp; Q$2 &amp; "'!B" &amp; ROWS!Q78)-TIME!Q78), ABS(INDIRECT("'" &amp; Q$2 &amp; "'!F" &amp; ROWS!Q78)-TIME!Q78), ABS(INDIRECT("'" &amp; Q$2 &amp; "'!J" &amp; ROWS!Q78)-TIME!Q78))/TIME!Q78, "")</f>
        <v>0</v>
      </c>
      <c r="R78" s="2">
        <f ca="1">_xlfn.IFNA(MAX(ABS(INDIRECT("'" &amp; R$2 &amp; "'!B" &amp; ROWS!R78)-TIME!R78), ABS(INDIRECT("'" &amp; R$2 &amp; "'!F" &amp; ROWS!R78)-TIME!R78), ABS(INDIRECT("'" &amp; R$2 &amp; "'!J" &amp; ROWS!R78)-TIME!R78))/TIME!R78, "")</f>
        <v>0</v>
      </c>
      <c r="S78" s="2">
        <f ca="1">_xlfn.IFNA(MAX(ABS(INDIRECT("'" &amp; S$2 &amp; "'!B" &amp; ROWS!S78)-TIME!S78), ABS(INDIRECT("'" &amp; S$2 &amp; "'!F" &amp; ROWS!S78)-TIME!S78), ABS(INDIRECT("'" &amp; S$2 &amp; "'!J" &amp; ROWS!S78)-TIME!S78))/TIME!S78, "")</f>
        <v>0.1666666666666666</v>
      </c>
      <c r="T78" s="2">
        <f ca="1">_xlfn.IFNA(MAX(ABS(INDIRECT("'" &amp; T$2 &amp; "'!B" &amp; ROWS!T78)-TIME!T78), ABS(INDIRECT("'" &amp; T$2 &amp; "'!F" &amp; ROWS!T78)-TIME!T78), ABS(INDIRECT("'" &amp; T$2 &amp; "'!J" &amp; ROWS!T78)-TIME!T78))/TIME!T78, "")</f>
        <v>0.25000000000000006</v>
      </c>
      <c r="U78" s="2">
        <f ca="1">_xlfn.IFNA(MAX(ABS(INDIRECT("'" &amp; U$2 &amp; "'!B" &amp; ROWS!U78)-TIME!U78), ABS(INDIRECT("'" &amp; U$2 &amp; "'!F" &amp; ROWS!U78)-TIME!U78), ABS(INDIRECT("'" &amp; U$2 &amp; "'!J" &amp; ROWS!U78)-TIME!U78))/TIME!U78, "")</f>
        <v>1.8867924528301903E-2</v>
      </c>
      <c r="V78" s="2">
        <f ca="1">_xlfn.IFNA(MAX(ABS(INDIRECT("'" &amp; V$2 &amp; "'!B" &amp; ROWS!V78)-TIME!V78), ABS(INDIRECT("'" &amp; V$2 &amp; "'!F" &amp; ROWS!V78)-TIME!V78), ABS(INDIRECT("'" &amp; V$2 &amp; "'!J" &amp; ROWS!V78)-TIME!V78))/TIME!V78, "")</f>
        <v>2.6315789473684233E-2</v>
      </c>
      <c r="W78" s="2">
        <f ca="1">_xlfn.IFNA(MAX(ABS(INDIRECT("'" &amp; W$2 &amp; "'!B" &amp; ROWS!W78)-TIME!W78), ABS(INDIRECT("'" &amp; W$2 &amp; "'!F" &amp; ROWS!W78)-TIME!W78), ABS(INDIRECT("'" &amp; W$2 &amp; "'!J" &amp; ROWS!W78)-TIME!W78))/TIME!W78, "")</f>
        <v>4.4444444444444481E-2</v>
      </c>
      <c r="X78" s="2">
        <f ca="1">_xlfn.IFNA(MAX(ABS(INDIRECT("'" &amp; X$2 &amp; "'!B" &amp; ROWS!X78)-TIME!X78), ABS(INDIRECT("'" &amp; X$2 &amp; "'!F" &amp; ROWS!X78)-TIME!X78), ABS(INDIRECT("'" &amp; X$2 &amp; "'!J" &amp; ROWS!X78)-TIME!X78))/TIME!X78, "")</f>
        <v>0</v>
      </c>
      <c r="Y78" s="2">
        <f ca="1">_xlfn.IFNA(MAX(ABS(INDIRECT("'" &amp; Y$2 &amp; "'!B" &amp; ROWS!Y78)-TIME!Y78), ABS(INDIRECT("'" &amp; Y$2 &amp; "'!F" &amp; ROWS!Y78)-TIME!Y78), ABS(INDIRECT("'" &amp; Y$2 &amp; "'!J" &amp; ROWS!Y78)-TIME!Y78))/TIME!Y78, "")</f>
        <v>0</v>
      </c>
    </row>
    <row r="79" spans="1:25" x14ac:dyDescent="0.25">
      <c r="A79" t="str">
        <f>METRICS!A78</f>
        <v>result</v>
      </c>
      <c r="B79" s="2">
        <f ca="1">_xlfn.IFNA(MAX(ABS(INDIRECT("'" &amp; B$2 &amp; "'!B" &amp; ROWS!B79)-TIME!B79), ABS(INDIRECT("'" &amp; B$2 &amp; "'!F" &amp; ROWS!B79)-TIME!B79), ABS(INDIRECT("'" &amp; B$2 &amp; "'!J" &amp; ROWS!B79)-TIME!B79))/TIME!B79, "")</f>
        <v>8.3333333333333301E-2</v>
      </c>
      <c r="C79" s="2">
        <f ca="1">_xlfn.IFNA(MAX(ABS(INDIRECT("'" &amp; C$2 &amp; "'!B" &amp; ROWS!C79)-TIME!C79), ABS(INDIRECT("'" &amp; C$2 &amp; "'!F" &amp; ROWS!C79)-TIME!C79), ABS(INDIRECT("'" &amp; C$2 &amp; "'!J" &amp; ROWS!C79)-TIME!C79))/TIME!C79, "")</f>
        <v>0</v>
      </c>
      <c r="D79" s="2">
        <f ca="1">_xlfn.IFNA(MAX(ABS(INDIRECT("'" &amp; D$2 &amp; "'!B" &amp; ROWS!D79)-TIME!D79), ABS(INDIRECT("'" &amp; D$2 &amp; "'!F" &amp; ROWS!D79)-TIME!D79), ABS(INDIRECT("'" &amp; D$2 &amp; "'!J" &amp; ROWS!D79)-TIME!D79))/TIME!D79, "")</f>
        <v>0.1666666666666666</v>
      </c>
      <c r="E79" s="2">
        <f ca="1">_xlfn.IFNA(MAX(ABS(INDIRECT("'" &amp; E$2 &amp; "'!B" &amp; ROWS!E79)-TIME!E79), ABS(INDIRECT("'" &amp; E$2 &amp; "'!F" &amp; ROWS!E79)-TIME!E79), ABS(INDIRECT("'" &amp; E$2 &amp; "'!J" &amp; ROWS!E79)-TIME!E79))/TIME!E79, "")</f>
        <v>1.8867924528301903E-2</v>
      </c>
      <c r="F79" s="2">
        <f ca="1">_xlfn.IFNA(MAX(ABS(INDIRECT("'" &amp; F$2 &amp; "'!B" &amp; ROWS!F79)-TIME!F79), ABS(INDIRECT("'" &amp; F$2 &amp; "'!F" &amp; ROWS!F79)-TIME!F79), ABS(INDIRECT("'" &amp; F$2 &amp; "'!J" &amp; ROWS!F79)-TIME!F79))/TIME!F79, "")</f>
        <v>1.6393442622950834E-2</v>
      </c>
      <c r="G79" s="2">
        <f ca="1">_xlfn.IFNA(MAX(ABS(INDIRECT("'" &amp; G$2 &amp; "'!B" &amp; ROWS!G79)-TIME!G79), ABS(INDIRECT("'" &amp; G$2 &amp; "'!F" &amp; ROWS!G79)-TIME!G79), ABS(INDIRECT("'" &amp; G$2 &amp; "'!J" &amp; ROWS!G79)-TIME!G79))/TIME!G79, "")</f>
        <v>4.4943820224719142E-2</v>
      </c>
      <c r="H79" s="2">
        <f ca="1">_xlfn.IFNA(MAX(ABS(INDIRECT("'" &amp; H$2 &amp; "'!B" &amp; ROWS!H79)-TIME!H79), ABS(INDIRECT("'" &amp; H$2 &amp; "'!F" &amp; ROWS!H79)-TIME!H79), ABS(INDIRECT("'" &amp; H$2 &amp; "'!J" &amp; ROWS!H79)-TIME!H79))/TIME!H79, "")</f>
        <v>8.6956521739130523E-3</v>
      </c>
      <c r="I79" s="2">
        <f ca="1">_xlfn.IFNA(MAX(ABS(INDIRECT("'" &amp; I$2 &amp; "'!B" &amp; ROWS!I79)-TIME!I79), ABS(INDIRECT("'" &amp; I$2 &amp; "'!F" &amp; ROWS!I79)-TIME!I79), ABS(INDIRECT("'" &amp; I$2 &amp; "'!J" &amp; ROWS!I79)-TIME!I79))/TIME!I79, "")</f>
        <v>1.8518518518518535E-2</v>
      </c>
      <c r="J79" s="2">
        <f ca="1">_xlfn.IFNA(MAX(ABS(INDIRECT("'" &amp; J$2 &amp; "'!B" &amp; ROWS!J79)-TIME!J79), ABS(INDIRECT("'" &amp; J$2 &amp; "'!F" &amp; ROWS!J79)-TIME!J79), ABS(INDIRECT("'" &amp; J$2 &amp; "'!J" &amp; ROWS!J79)-TIME!J79))/TIME!J79, "")</f>
        <v>0.1999999999999999</v>
      </c>
      <c r="K79" s="2">
        <f ca="1">_xlfn.IFNA(MAX(ABS(INDIRECT("'" &amp; K$2 &amp; "'!B" &amp; ROWS!K79)-TIME!K79), ABS(INDIRECT("'" &amp; K$2 &amp; "'!F" &amp; ROWS!K79)-TIME!K79), ABS(INDIRECT("'" &amp; K$2 &amp; "'!J" &amp; ROWS!K79)-TIME!K79))/TIME!K79, "")</f>
        <v>0</v>
      </c>
      <c r="L79" s="2">
        <f ca="1">_xlfn.IFNA(MAX(ABS(INDIRECT("'" &amp; L$2 &amp; "'!B" &amp; ROWS!L79)-TIME!L79), ABS(INDIRECT("'" &amp; L$2 &amp; "'!F" &amp; ROWS!L79)-TIME!L79), ABS(INDIRECT("'" &amp; L$2 &amp; "'!J" &amp; ROWS!L79)-TIME!L79))/TIME!L79, "")</f>
        <v>0.33333333333333331</v>
      </c>
      <c r="M79" s="2">
        <f ca="1">_xlfn.IFNA(MAX(ABS(INDIRECT("'" &amp; M$2 &amp; "'!B" &amp; ROWS!M79)-TIME!M79), ABS(INDIRECT("'" &amp; M$2 &amp; "'!F" &amp; ROWS!M79)-TIME!M79), ABS(INDIRECT("'" &amp; M$2 &amp; "'!J" &amp; ROWS!M79)-TIME!M79))/TIME!M79, "")</f>
        <v>1.1764705882352951E-2</v>
      </c>
      <c r="N79" s="2">
        <f ca="1">_xlfn.IFNA(MAX(ABS(INDIRECT("'" &amp; N$2 &amp; "'!B" &amp; ROWS!N79)-TIME!N79), ABS(INDIRECT("'" &amp; N$2 &amp; "'!F" &amp; ROWS!N79)-TIME!N79), ABS(INDIRECT("'" &amp; N$2 &amp; "'!J" &amp; ROWS!N79)-TIME!N79))/TIME!N79, "")</f>
        <v>9.4339622641509517E-3</v>
      </c>
      <c r="O79" s="2">
        <f ca="1">_xlfn.IFNA(MAX(ABS(INDIRECT("'" &amp; O$2 &amp; "'!B" &amp; ROWS!O79)-TIME!O79), ABS(INDIRECT("'" &amp; O$2 &amp; "'!F" &amp; ROWS!O79)-TIME!O79), ABS(INDIRECT("'" &amp; O$2 &amp; "'!J" &amp; ROWS!O79)-TIME!O79))/TIME!O79, "")</f>
        <v>1.2987012987012998E-2</v>
      </c>
      <c r="P79" s="2">
        <f ca="1">_xlfn.IFNA(MAX(ABS(INDIRECT("'" &amp; P$2 &amp; "'!B" &amp; ROWS!P79)-TIME!P79), ABS(INDIRECT("'" &amp; P$2 &amp; "'!F" &amp; ROWS!P79)-TIME!P79), ABS(INDIRECT("'" &amp; P$2 &amp; "'!J" &amp; ROWS!P79)-TIME!P79))/TIME!P79, "")</f>
        <v>0</v>
      </c>
      <c r="Q79" s="2">
        <f ca="1">_xlfn.IFNA(MAX(ABS(INDIRECT("'" &amp; Q$2 &amp; "'!B" &amp; ROWS!Q79)-TIME!Q79), ABS(INDIRECT("'" &amp; Q$2 &amp; "'!F" &amp; ROWS!Q79)-TIME!Q79), ABS(INDIRECT("'" &amp; Q$2 &amp; "'!J" &amp; ROWS!Q79)-TIME!Q79))/TIME!Q79, "")</f>
        <v>7.6923076923076983E-2</v>
      </c>
      <c r="R79" s="2">
        <f ca="1">_xlfn.IFNA(MAX(ABS(INDIRECT("'" &amp; R$2 &amp; "'!B" &amp; ROWS!R79)-TIME!R79), ABS(INDIRECT("'" &amp; R$2 &amp; "'!F" &amp; ROWS!R79)-TIME!R79), ABS(INDIRECT("'" &amp; R$2 &amp; "'!J" &amp; ROWS!R79)-TIME!R79))/TIME!R79, "")</f>
        <v>0.1666666666666666</v>
      </c>
      <c r="S79" s="2">
        <f ca="1">_xlfn.IFNA(MAX(ABS(INDIRECT("'" &amp; S$2 &amp; "'!B" &amp; ROWS!S79)-TIME!S79), ABS(INDIRECT("'" &amp; S$2 &amp; "'!F" &amp; ROWS!S79)-TIME!S79), ABS(INDIRECT("'" &amp; S$2 &amp; "'!J" &amp; ROWS!S79)-TIME!S79))/TIME!S79, "")</f>
        <v>0</v>
      </c>
      <c r="T79" s="2">
        <f ca="1">_xlfn.IFNA(MAX(ABS(INDIRECT("'" &amp; T$2 &amp; "'!B" &amp; ROWS!T79)-TIME!T79), ABS(INDIRECT("'" &amp; T$2 &amp; "'!F" &amp; ROWS!T79)-TIME!T79), ABS(INDIRECT("'" &amp; T$2 &amp; "'!J" &amp; ROWS!T79)-TIME!T79))/TIME!T79, "")</f>
        <v>0.33333333333333331</v>
      </c>
      <c r="U79" s="2">
        <f ca="1">_xlfn.IFNA(MAX(ABS(INDIRECT("'" &amp; U$2 &amp; "'!B" &amp; ROWS!U79)-TIME!U79), ABS(INDIRECT("'" &amp; U$2 &amp; "'!F" &amp; ROWS!U79)-TIME!U79), ABS(INDIRECT("'" &amp; U$2 &amp; "'!J" &amp; ROWS!U79)-TIME!U79))/TIME!U79, "")</f>
        <v>1.1904761904761916E-2</v>
      </c>
      <c r="V79" s="2">
        <f ca="1">_xlfn.IFNA(MAX(ABS(INDIRECT("'" &amp; V$2 &amp; "'!B" &amp; ROWS!V79)-TIME!V79), ABS(INDIRECT("'" &amp; V$2 &amp; "'!F" &amp; ROWS!V79)-TIME!V79), ABS(INDIRECT("'" &amp; V$2 &amp; "'!J" &amp; ROWS!V79)-TIME!V79))/TIME!V79, "")</f>
        <v>9.6153846153846229E-3</v>
      </c>
      <c r="W79" s="2">
        <f ca="1">_xlfn.IFNA(MAX(ABS(INDIRECT("'" &amp; W$2 &amp; "'!B" &amp; ROWS!W79)-TIME!W79), ABS(INDIRECT("'" &amp; W$2 &amp; "'!F" &amp; ROWS!W79)-TIME!W79), ABS(INDIRECT("'" &amp; W$2 &amp; "'!J" &amp; ROWS!W79)-TIME!W79))/TIME!W79, "")</f>
        <v>4.9382716049382755E-2</v>
      </c>
      <c r="X79" s="2">
        <f ca="1">_xlfn.IFNA(MAX(ABS(INDIRECT("'" &amp; X$2 &amp; "'!B" &amp; ROWS!X79)-TIME!X79), ABS(INDIRECT("'" &amp; X$2 &amp; "'!F" &amp; ROWS!X79)-TIME!X79), ABS(INDIRECT("'" &amp; X$2 &amp; "'!J" &amp; ROWS!X79)-TIME!X79))/TIME!X79, "")</f>
        <v>0</v>
      </c>
      <c r="Y79" s="2">
        <f ca="1">_xlfn.IFNA(MAX(ABS(INDIRECT("'" &amp; Y$2 &amp; "'!B" &amp; ROWS!Y79)-TIME!Y79), ABS(INDIRECT("'" &amp; Y$2 &amp; "'!F" &amp; ROWS!Y79)-TIME!Y79), ABS(INDIRECT("'" &amp; Y$2 &amp; "'!J" &amp; ROWS!Y79)-TIME!Y79))/TIME!Y79, "")</f>
        <v>0</v>
      </c>
    </row>
    <row r="80" spans="1:25" x14ac:dyDescent="0.25">
      <c r="A80" t="str">
        <f>METRICS!A79</f>
        <v>runningTotal</v>
      </c>
      <c r="B80" s="2">
        <f ca="1">_xlfn.IFNA(MAX(ABS(INDIRECT("'" &amp; B$2 &amp; "'!B" &amp; ROWS!B80)-TIME!B80), ABS(INDIRECT("'" &amp; B$2 &amp; "'!F" &amp; ROWS!B80)-TIME!B80), ABS(INDIRECT("'" &amp; B$2 &amp; "'!J" &amp; ROWS!B80)-TIME!B80))/TIME!B80, "")</f>
        <v>1.3477088948787014E-2</v>
      </c>
      <c r="C80" s="2">
        <f ca="1">_xlfn.IFNA(MAX(ABS(INDIRECT("'" &amp; C$2 &amp; "'!B" &amp; ROWS!C80)-TIME!C80), ABS(INDIRECT("'" &amp; C$2 &amp; "'!F" &amp; ROWS!C80)-TIME!C80), ABS(INDIRECT("'" &amp; C$2 &amp; "'!J" &amp; ROWS!C80)-TIME!C80))/TIME!C80, "")</f>
        <v>2.1052631578947389E-2</v>
      </c>
      <c r="D80" s="2">
        <f ca="1">_xlfn.IFNA(MAX(ABS(INDIRECT("'" &amp; D$2 &amp; "'!B" &amp; ROWS!D80)-TIME!D80), ABS(INDIRECT("'" &amp; D$2 &amp; "'!F" &amp; ROWS!D80)-TIME!D80), ABS(INDIRECT("'" &amp; D$2 &amp; "'!J" &amp; ROWS!D80)-TIME!D80))/TIME!D80, "")</f>
        <v>1.7543859649122823E-2</v>
      </c>
      <c r="E80" s="2">
        <f ca="1">_xlfn.IFNA(MAX(ABS(INDIRECT("'" &amp; E$2 &amp; "'!B" &amp; ROWS!E80)-TIME!E80), ABS(INDIRECT("'" &amp; E$2 &amp; "'!F" &amp; ROWS!E80)-TIME!E80), ABS(INDIRECT("'" &amp; E$2 &amp; "'!J" &amp; ROWS!E80)-TIME!E80))/TIME!E80, "")</f>
        <v>4.1433097733366243E-3</v>
      </c>
      <c r="F80" s="2">
        <f ca="1">_xlfn.IFNA(MAX(ABS(INDIRECT("'" &amp; F$2 &amp; "'!B" &amp; ROWS!F80)-TIME!F80), ABS(INDIRECT("'" &amp; F$2 &amp; "'!F" &amp; ROWS!F80)-TIME!F80), ABS(INDIRECT("'" &amp; F$2 &amp; "'!J" &amp; ROWS!F80)-TIME!F80))/TIME!F80, "")</f>
        <v>9.4821298322392972E-3</v>
      </c>
      <c r="G80" s="2">
        <f ca="1">_xlfn.IFNA(MAX(ABS(INDIRECT("'" &amp; G$2 &amp; "'!B" &amp; ROWS!G80)-TIME!G80), ABS(INDIRECT("'" &amp; G$2 &amp; "'!F" &amp; ROWS!G80)-TIME!G80), ABS(INDIRECT("'" &amp; G$2 &amp; "'!J" &amp; ROWS!G80)-TIME!G80))/TIME!G80, "")</f>
        <v>1.1915673693858916E-2</v>
      </c>
      <c r="H80" s="2" t="str">
        <f ca="1">_xlfn.IFNA(MAX(ABS(INDIRECT("'" &amp; H$2 &amp; "'!B" &amp; ROWS!H80)-TIME!H80), ABS(INDIRECT("'" &amp; H$2 &amp; "'!F" &amp; ROWS!H80)-TIME!H80), ABS(INDIRECT("'" &amp; H$2 &amp; "'!J" &amp; ROWS!H80)-TIME!H80))/TIME!H80, "")</f>
        <v/>
      </c>
      <c r="I80" s="2" t="str">
        <f ca="1">_xlfn.IFNA(MAX(ABS(INDIRECT("'" &amp; I$2 &amp; "'!B" &amp; ROWS!I80)-TIME!I80), ABS(INDIRECT("'" &amp; I$2 &amp; "'!F" &amp; ROWS!I80)-TIME!I80), ABS(INDIRECT("'" &amp; I$2 &amp; "'!J" &amp; ROWS!I80)-TIME!I80))/TIME!I80, "")</f>
        <v/>
      </c>
      <c r="J80" s="2">
        <f ca="1">_xlfn.IFNA(MAX(ABS(INDIRECT("'" &amp; J$2 &amp; "'!B" &amp; ROWS!J80)-TIME!J80), ABS(INDIRECT("'" &amp; J$2 &amp; "'!F" &amp; ROWS!J80)-TIME!J80), ABS(INDIRECT("'" &amp; J$2 &amp; "'!J" &amp; ROWS!J80)-TIME!J80))/TIME!J80, "")</f>
        <v>0</v>
      </c>
      <c r="K80" s="2">
        <f ca="1">_xlfn.IFNA(MAX(ABS(INDIRECT("'" &amp; K$2 &amp; "'!B" &amp; ROWS!K80)-TIME!K80), ABS(INDIRECT("'" &amp; K$2 &amp; "'!F" &amp; ROWS!K80)-TIME!K80), ABS(INDIRECT("'" &amp; K$2 &amp; "'!J" &amp; ROWS!K80)-TIME!K80))/TIME!K80, "")</f>
        <v>1.1235955056179785E-2</v>
      </c>
      <c r="L80" s="2">
        <f ca="1">_xlfn.IFNA(MAX(ABS(INDIRECT("'" &amp; L$2 &amp; "'!B" &amp; ROWS!L80)-TIME!L80), ABS(INDIRECT("'" &amp; L$2 &amp; "'!F" &amp; ROWS!L80)-TIME!L80), ABS(INDIRECT("'" &amp; L$2 &amp; "'!J" &amp; ROWS!L80)-TIME!L80))/TIME!L80, "")</f>
        <v>2.9411764705882377E-2</v>
      </c>
      <c r="M80" s="2">
        <f ca="1">_xlfn.IFNA(MAX(ABS(INDIRECT("'" &amp; M$2 &amp; "'!B" &amp; ROWS!M80)-TIME!M80), ABS(INDIRECT("'" &amp; M$2 &amp; "'!F" &amp; ROWS!M80)-TIME!M80), ABS(INDIRECT("'" &amp; M$2 &amp; "'!J" &amp; ROWS!M80)-TIME!M80))/TIME!M80, "")</f>
        <v>1.0062893081760903E-2</v>
      </c>
      <c r="N80" s="2">
        <f ca="1">_xlfn.IFNA(MAX(ABS(INDIRECT("'" &amp; N$2 &amp; "'!B" &amp; ROWS!N80)-TIME!N80), ABS(INDIRECT("'" &amp; N$2 &amp; "'!F" &amp; ROWS!N80)-TIME!N80), ABS(INDIRECT("'" &amp; N$2 &amp; "'!J" &amp; ROWS!N80)-TIME!N80))/TIME!N80, "")</f>
        <v>7.0850202429150076E-3</v>
      </c>
      <c r="O80" s="2">
        <f ca="1">_xlfn.IFNA(MAX(ABS(INDIRECT("'" &amp; O$2 &amp; "'!B" &amp; ROWS!O80)-TIME!O80), ABS(INDIRECT("'" &amp; O$2 &amp; "'!F" &amp; ROWS!O80)-TIME!O80), ABS(INDIRECT("'" &amp; O$2 &amp; "'!J" &amp; ROWS!O80)-TIME!O80))/TIME!O80, "")</f>
        <v>2.2641509433962339E-2</v>
      </c>
      <c r="P80" s="2" t="str">
        <f ca="1">_xlfn.IFNA(MAX(ABS(INDIRECT("'" &amp; P$2 &amp; "'!B" &amp; ROWS!P80)-TIME!P80), ABS(INDIRECT("'" &amp; P$2 &amp; "'!F" &amp; ROWS!P80)-TIME!P80), ABS(INDIRECT("'" &amp; P$2 &amp; "'!J" &amp; ROWS!P80)-TIME!P80))/TIME!P80, "")</f>
        <v/>
      </c>
      <c r="Q80" s="2" t="str">
        <f ca="1">_xlfn.IFNA(MAX(ABS(INDIRECT("'" &amp; Q$2 &amp; "'!B" &amp; ROWS!Q80)-TIME!Q80), ABS(INDIRECT("'" &amp; Q$2 &amp; "'!F" &amp; ROWS!Q80)-TIME!Q80), ABS(INDIRECT("'" &amp; Q$2 &amp; "'!J" &amp; ROWS!Q80)-TIME!Q80))/TIME!Q80, "")</f>
        <v/>
      </c>
      <c r="R80" s="2">
        <f ca="1">_xlfn.IFNA(MAX(ABS(INDIRECT("'" &amp; R$2 &amp; "'!B" &amp; ROWS!R80)-TIME!R80), ABS(INDIRECT("'" &amp; R$2 &amp; "'!F" &amp; ROWS!R80)-TIME!R80), ABS(INDIRECT("'" &amp; R$2 &amp; "'!J" &amp; ROWS!R80)-TIME!R80))/TIME!R80, "")</f>
        <v>5.8823529411764754E-2</v>
      </c>
      <c r="S80" s="2">
        <f ca="1">_xlfn.IFNA(MAX(ABS(INDIRECT("'" &amp; S$2 &amp; "'!B" &amp; ROWS!S80)-TIME!S80), ABS(INDIRECT("'" &amp; S$2 &amp; "'!F" &amp; ROWS!S80)-TIME!S80), ABS(INDIRECT("'" &amp; S$2 &amp; "'!J" &amp; ROWS!S80)-TIME!S80))/TIME!S80, "")</f>
        <v>0</v>
      </c>
      <c r="T80" s="2">
        <f ca="1">_xlfn.IFNA(MAX(ABS(INDIRECT("'" &amp; T$2 &amp; "'!B" &amp; ROWS!T80)-TIME!T80), ABS(INDIRECT("'" &amp; T$2 &amp; "'!F" &amp; ROWS!T80)-TIME!T80), ABS(INDIRECT("'" &amp; T$2 &amp; "'!J" &amp; ROWS!T80)-TIME!T80))/TIME!T80, "")</f>
        <v>2.7777777777777804E-2</v>
      </c>
      <c r="U80" s="2">
        <f ca="1">_xlfn.IFNA(MAX(ABS(INDIRECT("'" &amp; U$2 &amp; "'!B" &amp; ROWS!U80)-TIME!U80), ABS(INDIRECT("'" &amp; U$2 &amp; "'!F" &amp; ROWS!U80)-TIME!U80), ABS(INDIRECT("'" &amp; U$2 &amp; "'!J" &amp; ROWS!U80)-TIME!U80))/TIME!U80, "")</f>
        <v>6.3011972274733099E-3</v>
      </c>
      <c r="V80" s="2">
        <f ca="1">_xlfn.IFNA(MAX(ABS(INDIRECT("'" &amp; V$2 &amp; "'!B" &amp; ROWS!V80)-TIME!V80), ABS(INDIRECT("'" &amp; V$2 &amp; "'!F" &amp; ROWS!V80)-TIME!V80), ABS(INDIRECT("'" &amp; V$2 &amp; "'!J" &amp; ROWS!V80)-TIME!V80))/TIME!V80, "")</f>
        <v>1.124744376278131E-2</v>
      </c>
      <c r="W80" s="2">
        <f ca="1">_xlfn.IFNA(MAX(ABS(INDIRECT("'" &amp; W$2 &amp; "'!B" &amp; ROWS!W80)-TIME!W80), ABS(INDIRECT("'" &amp; W$2 &amp; "'!F" &amp; ROWS!W80)-TIME!W80), ABS(INDIRECT("'" &amp; W$2 &amp; "'!J" &amp; ROWS!W80)-TIME!W80))/TIME!W80, "")</f>
        <v>1.5544041450777216E-2</v>
      </c>
      <c r="X80" s="2" t="str">
        <f ca="1">_xlfn.IFNA(MAX(ABS(INDIRECT("'" &amp; X$2 &amp; "'!B" &amp; ROWS!X80)-TIME!X80), ABS(INDIRECT("'" &amp; X$2 &amp; "'!F" &amp; ROWS!X80)-TIME!X80), ABS(INDIRECT("'" &amp; X$2 &amp; "'!J" &amp; ROWS!X80)-TIME!X80))/TIME!X80, "")</f>
        <v/>
      </c>
      <c r="Y80" s="2" t="str">
        <f ca="1">_xlfn.IFNA(MAX(ABS(INDIRECT("'" &amp; Y$2 &amp; "'!B" &amp; ROWS!Y80)-TIME!Y80), ABS(INDIRECT("'" &amp; Y$2 &amp; "'!F" &amp; ROWS!Y80)-TIME!Y80), ABS(INDIRECT("'" &amp; Y$2 &amp; "'!J" &amp; ROWS!Y80)-TIME!Y80))/TIME!Y80, "")</f>
        <v/>
      </c>
    </row>
    <row r="81" spans="1:25" x14ac:dyDescent="0.25">
      <c r="A81" t="str">
        <f>METRICS!A80</f>
        <v>searchsort</v>
      </c>
      <c r="B81" s="2">
        <f ca="1">_xlfn.IFNA(MAX(ABS(INDIRECT("'" &amp; B$2 &amp; "'!B" &amp; ROWS!B81)-TIME!B81), ABS(INDIRECT("'" &amp; B$2 &amp; "'!F" &amp; ROWS!B81)-TIME!B81), ABS(INDIRECT("'" &amp; B$2 &amp; "'!J" &amp; ROWS!B81)-TIME!B81))/TIME!B81, "")</f>
        <v>7.2758037225042248E-3</v>
      </c>
      <c r="C81" s="2">
        <f ca="1">_xlfn.IFNA(MAX(ABS(INDIRECT("'" &amp; C$2 &amp; "'!B" &amp; ROWS!C81)-TIME!C81), ABS(INDIRECT("'" &amp; C$2 &amp; "'!F" &amp; ROWS!C81)-TIME!C81), ABS(INDIRECT("'" &amp; C$2 &amp; "'!J" &amp; ROWS!C81)-TIME!C81))/TIME!C81, "")</f>
        <v>4.0530582166543637E-3</v>
      </c>
      <c r="D81" s="2">
        <f ca="1">_xlfn.IFNA(MAX(ABS(INDIRECT("'" &amp; D$2 &amp; "'!B" &amp; ROWS!D81)-TIME!D81), ABS(INDIRECT("'" &amp; D$2 &amp; "'!F" &amp; ROWS!D81)-TIME!D81), ABS(INDIRECT("'" &amp; D$2 &amp; "'!J" &amp; ROWS!D81)-TIME!D81))/TIME!D81, "")</f>
        <v>5.6228373702421714E-3</v>
      </c>
      <c r="E81" s="2" t="str">
        <f ca="1">_xlfn.IFNA(MAX(ABS(INDIRECT("'" &amp; E$2 &amp; "'!B" &amp; ROWS!E81)-TIME!E81), ABS(INDIRECT("'" &amp; E$2 &amp; "'!F" &amp; ROWS!E81)-TIME!E81), ABS(INDIRECT("'" &amp; E$2 &amp; "'!J" &amp; ROWS!E81)-TIME!E81))/TIME!E81, "")</f>
        <v/>
      </c>
      <c r="F81" s="2" t="str">
        <f ca="1">_xlfn.IFNA(MAX(ABS(INDIRECT("'" &amp; F$2 &amp; "'!B" &amp; ROWS!F81)-TIME!F81), ABS(INDIRECT("'" &amp; F$2 &amp; "'!F" &amp; ROWS!F81)-TIME!F81), ABS(INDIRECT("'" &amp; F$2 &amp; "'!J" &amp; ROWS!F81)-TIME!F81))/TIME!F81, "")</f>
        <v/>
      </c>
      <c r="G81" s="2" t="str">
        <f ca="1">_xlfn.IFNA(MAX(ABS(INDIRECT("'" &amp; G$2 &amp; "'!B" &amp; ROWS!G81)-TIME!G81), ABS(INDIRECT("'" &amp; G$2 &amp; "'!F" &amp; ROWS!G81)-TIME!G81), ABS(INDIRECT("'" &amp; G$2 &amp; "'!J" &amp; ROWS!G81)-TIME!G81))/TIME!G81, "")</f>
        <v/>
      </c>
      <c r="H81" s="2" t="str">
        <f ca="1">_xlfn.IFNA(MAX(ABS(INDIRECT("'" &amp; H$2 &amp; "'!B" &amp; ROWS!H81)-TIME!H81), ABS(INDIRECT("'" &amp; H$2 &amp; "'!F" &amp; ROWS!H81)-TIME!H81), ABS(INDIRECT("'" &amp; H$2 &amp; "'!J" &amp; ROWS!H81)-TIME!H81))/TIME!H81, "")</f>
        <v/>
      </c>
      <c r="I81" s="2" t="str">
        <f ca="1">_xlfn.IFNA(MAX(ABS(INDIRECT("'" &amp; I$2 &amp; "'!B" &amp; ROWS!I81)-TIME!I81), ABS(INDIRECT("'" &amp; I$2 &amp; "'!F" &amp; ROWS!I81)-TIME!I81), ABS(INDIRECT("'" &amp; I$2 &amp; "'!J" &amp; ROWS!I81)-TIME!I81))/TIME!I81, "")</f>
        <v/>
      </c>
      <c r="J81" s="2">
        <f ca="1">_xlfn.IFNA(MAX(ABS(INDIRECT("'" &amp; J$2 &amp; "'!B" &amp; ROWS!J81)-TIME!J81), ABS(INDIRECT("'" &amp; J$2 &amp; "'!F" &amp; ROWS!J81)-TIME!J81), ABS(INDIRECT("'" &amp; J$2 &amp; "'!J" &amp; ROWS!J81)-TIME!J81))/TIME!J81, "")</f>
        <v>5.1813471502590719E-3</v>
      </c>
      <c r="K81" s="2">
        <f ca="1">_xlfn.IFNA(MAX(ABS(INDIRECT("'" &amp; K$2 &amp; "'!B" &amp; ROWS!K81)-TIME!K81), ABS(INDIRECT("'" &amp; K$2 &amp; "'!F" &amp; ROWS!K81)-TIME!K81), ABS(INDIRECT("'" &amp; K$2 &amp; "'!J" &amp; ROWS!K81)-TIME!K81))/TIME!K81, "")</f>
        <v>6.896551724137937E-3</v>
      </c>
      <c r="L81" s="2">
        <f ca="1">_xlfn.IFNA(MAX(ABS(INDIRECT("'" &amp; L$2 &amp; "'!B" &amp; ROWS!L81)-TIME!L81), ABS(INDIRECT("'" &amp; L$2 &amp; "'!F" &amp; ROWS!L81)-TIME!L81), ABS(INDIRECT("'" &amp; L$2 &amp; "'!J" &amp; ROWS!L81)-TIME!L81))/TIME!L81, "")</f>
        <v>0</v>
      </c>
      <c r="M81" s="2" t="str">
        <f ca="1">_xlfn.IFNA(MAX(ABS(INDIRECT("'" &amp; M$2 &amp; "'!B" &amp; ROWS!M81)-TIME!M81), ABS(INDIRECT("'" &amp; M$2 &amp; "'!F" &amp; ROWS!M81)-TIME!M81), ABS(INDIRECT("'" &amp; M$2 &amp; "'!J" &amp; ROWS!M81)-TIME!M81))/TIME!M81, "")</f>
        <v/>
      </c>
      <c r="N81" s="2" t="str">
        <f ca="1">_xlfn.IFNA(MAX(ABS(INDIRECT("'" &amp; N$2 &amp; "'!B" &amp; ROWS!N81)-TIME!N81), ABS(INDIRECT("'" &amp; N$2 &amp; "'!F" &amp; ROWS!N81)-TIME!N81), ABS(INDIRECT("'" &amp; N$2 &amp; "'!J" &amp; ROWS!N81)-TIME!N81))/TIME!N81, "")</f>
        <v/>
      </c>
      <c r="O81" s="2" t="str">
        <f ca="1">_xlfn.IFNA(MAX(ABS(INDIRECT("'" &amp; O$2 &amp; "'!B" &amp; ROWS!O81)-TIME!O81), ABS(INDIRECT("'" &amp; O$2 &amp; "'!F" &amp; ROWS!O81)-TIME!O81), ABS(INDIRECT("'" &amp; O$2 &amp; "'!J" &amp; ROWS!O81)-TIME!O81))/TIME!O81, "")</f>
        <v/>
      </c>
      <c r="P81" s="2" t="str">
        <f ca="1">_xlfn.IFNA(MAX(ABS(INDIRECT("'" &amp; P$2 &amp; "'!B" &amp; ROWS!P81)-TIME!P81), ABS(INDIRECT("'" &amp; P$2 &amp; "'!F" &amp; ROWS!P81)-TIME!P81), ABS(INDIRECT("'" &amp; P$2 &amp; "'!J" &amp; ROWS!P81)-TIME!P81))/TIME!P81, "")</f>
        <v/>
      </c>
      <c r="Q81" s="2" t="str">
        <f ca="1">_xlfn.IFNA(MAX(ABS(INDIRECT("'" &amp; Q$2 &amp; "'!B" &amp; ROWS!Q81)-TIME!Q81), ABS(INDIRECT("'" &amp; Q$2 &amp; "'!F" &amp; ROWS!Q81)-TIME!Q81), ABS(INDIRECT("'" &amp; Q$2 &amp; "'!J" &amp; ROWS!Q81)-TIME!Q81))/TIME!Q81, "")</f>
        <v/>
      </c>
      <c r="R81" s="2">
        <f ca="1">_xlfn.IFNA(MAX(ABS(INDIRECT("'" &amp; R$2 &amp; "'!B" &amp; ROWS!R81)-TIME!R81), ABS(INDIRECT("'" &amp; R$2 &amp; "'!F" &amp; ROWS!R81)-TIME!R81), ABS(INDIRECT("'" &amp; R$2 &amp; "'!J" &amp; ROWS!R81)-TIME!R81))/TIME!R81, "")</f>
        <v>5.4347826086956564E-3</v>
      </c>
      <c r="S81" s="2">
        <f ca="1">_xlfn.IFNA(MAX(ABS(INDIRECT("'" &amp; S$2 &amp; "'!B" &amp; ROWS!S81)-TIME!S81), ABS(INDIRECT("'" &amp; S$2 &amp; "'!F" &amp; ROWS!S81)-TIME!S81), ABS(INDIRECT("'" &amp; S$2 &amp; "'!J" &amp; ROWS!S81)-TIME!S81))/TIME!S81, "")</f>
        <v>6.944444444444451E-3</v>
      </c>
      <c r="T81" s="2">
        <f ca="1">_xlfn.IFNA(MAX(ABS(INDIRECT("'" &amp; T$2 &amp; "'!B" &amp; ROWS!T81)-TIME!T81), ABS(INDIRECT("'" &amp; T$2 &amp; "'!F" &amp; ROWS!T81)-TIME!T81), ABS(INDIRECT("'" &amp; T$2 &amp; "'!J" &amp; ROWS!T81)-TIME!T81))/TIME!T81, "")</f>
        <v>1.7241379310344845E-2</v>
      </c>
      <c r="U81" s="2" t="str">
        <f ca="1">_xlfn.IFNA(MAX(ABS(INDIRECT("'" &amp; U$2 &amp; "'!B" &amp; ROWS!U81)-TIME!U81), ABS(INDIRECT("'" &amp; U$2 &amp; "'!F" &amp; ROWS!U81)-TIME!U81), ABS(INDIRECT("'" &amp; U$2 &amp; "'!J" &amp; ROWS!U81)-TIME!U81))/TIME!U81, "")</f>
        <v/>
      </c>
      <c r="V81" s="2" t="str">
        <f ca="1">_xlfn.IFNA(MAX(ABS(INDIRECT("'" &amp; V$2 &amp; "'!B" &amp; ROWS!V81)-TIME!V81), ABS(INDIRECT("'" &amp; V$2 &amp; "'!F" &amp; ROWS!V81)-TIME!V81), ABS(INDIRECT("'" &amp; V$2 &amp; "'!J" &amp; ROWS!V81)-TIME!V81))/TIME!V81, "")</f>
        <v/>
      </c>
      <c r="W81" s="2" t="str">
        <f ca="1">_xlfn.IFNA(MAX(ABS(INDIRECT("'" &amp; W$2 &amp; "'!B" &amp; ROWS!W81)-TIME!W81), ABS(INDIRECT("'" &amp; W$2 &amp; "'!F" &amp; ROWS!W81)-TIME!W81), ABS(INDIRECT("'" &amp; W$2 &amp; "'!J" &amp; ROWS!W81)-TIME!W81))/TIME!W81, "")</f>
        <v/>
      </c>
      <c r="X81" s="2" t="str">
        <f ca="1">_xlfn.IFNA(MAX(ABS(INDIRECT("'" &amp; X$2 &amp; "'!B" &amp; ROWS!X81)-TIME!X81), ABS(INDIRECT("'" &amp; X$2 &amp; "'!F" &amp; ROWS!X81)-TIME!X81), ABS(INDIRECT("'" &amp; X$2 &amp; "'!J" &amp; ROWS!X81)-TIME!X81))/TIME!X81, "")</f>
        <v/>
      </c>
      <c r="Y81" s="2" t="str">
        <f ca="1">_xlfn.IFNA(MAX(ABS(INDIRECT("'" &amp; Y$2 &amp; "'!B" &amp; ROWS!Y81)-TIME!Y81), ABS(INDIRECT("'" &amp; Y$2 &amp; "'!F" &amp; ROWS!Y81)-TIME!Y81), ABS(INDIRECT("'" &amp; Y$2 &amp; "'!J" &amp; ROWS!Y81)-TIME!Y81))/TIME!Y81, "")</f>
        <v/>
      </c>
    </row>
    <row r="82" spans="1:25" x14ac:dyDescent="0.25">
      <c r="A82" t="str">
        <f>METRICS!A81</f>
        <v>self-assignment</v>
      </c>
      <c r="B82" s="2">
        <f ca="1">_xlfn.IFNA(MAX(ABS(INDIRECT("'" &amp; B$2 &amp; "'!B" &amp; ROWS!B82)-TIME!B82), ABS(INDIRECT("'" &amp; B$2 &amp; "'!F" &amp; ROWS!B82)-TIME!B82), ABS(INDIRECT("'" &amp; B$2 &amp; "'!J" &amp; ROWS!B82)-TIME!B82))/TIME!B82, "")</f>
        <v>0.16666666666666682</v>
      </c>
      <c r="C82" s="2">
        <f ca="1">_xlfn.IFNA(MAX(ABS(INDIRECT("'" &amp; C$2 &amp; "'!B" &amp; ROWS!C82)-TIME!C82), ABS(INDIRECT("'" &amp; C$2 &amp; "'!F" &amp; ROWS!C82)-TIME!C82), ABS(INDIRECT("'" &amp; C$2 &amp; "'!J" &amp; ROWS!C82)-TIME!C82))/TIME!C82, "")</f>
        <v>0.14285714285714296</v>
      </c>
      <c r="D82" s="2">
        <f ca="1">_xlfn.IFNA(MAX(ABS(INDIRECT("'" &amp; D$2 &amp; "'!B" &amp; ROWS!D82)-TIME!D82), ABS(INDIRECT("'" &amp; D$2 &amp; "'!F" &amp; ROWS!D82)-TIME!D82), ABS(INDIRECT("'" &amp; D$2 &amp; "'!J" &amp; ROWS!D82)-TIME!D82))/TIME!D82, "")</f>
        <v>0</v>
      </c>
      <c r="E82" s="2">
        <f ca="1">_xlfn.IFNA(MAX(ABS(INDIRECT("'" &amp; E$2 &amp; "'!B" &amp; ROWS!E82)-TIME!E82), ABS(INDIRECT("'" &amp; E$2 &amp; "'!F" &amp; ROWS!E82)-TIME!E82), ABS(INDIRECT("'" &amp; E$2 &amp; "'!J" &amp; ROWS!E82)-TIME!E82))/TIME!E82, "")</f>
        <v>2.3255813953488393E-2</v>
      </c>
      <c r="F82" s="2">
        <f ca="1">_xlfn.IFNA(MAX(ABS(INDIRECT("'" &amp; F$2 &amp; "'!B" &amp; ROWS!F82)-TIME!F82), ABS(INDIRECT("'" &amp; F$2 &amp; "'!F" &amp; ROWS!F82)-TIME!F82), ABS(INDIRECT("'" &amp; F$2 &amp; "'!J" &amp; ROWS!F82)-TIME!F82))/TIME!F82, "")</f>
        <v>1.7857142857142672E-2</v>
      </c>
      <c r="G82" s="2">
        <f ca="1">_xlfn.IFNA(MAX(ABS(INDIRECT("'" &amp; G$2 &amp; "'!B" &amp; ROWS!G82)-TIME!G82), ABS(INDIRECT("'" &amp; G$2 &amp; "'!F" &amp; ROWS!G82)-TIME!G82), ABS(INDIRECT("'" &amp; G$2 &amp; "'!J" &amp; ROWS!G82)-TIME!G82))/TIME!G82, "")</f>
        <v>3.571428571428574E-2</v>
      </c>
      <c r="H82" s="2">
        <f ca="1">_xlfn.IFNA(MAX(ABS(INDIRECT("'" &amp; H$2 &amp; "'!B" &amp; ROWS!H82)-TIME!H82), ABS(INDIRECT("'" &amp; H$2 &amp; "'!F" &amp; ROWS!H82)-TIME!H82), ABS(INDIRECT("'" &amp; H$2 &amp; "'!J" &amp; ROWS!H82)-TIME!H82))/TIME!H82, "")</f>
        <v>1.3513513513513526E-2</v>
      </c>
      <c r="I82" s="2">
        <f ca="1">_xlfn.IFNA(MAX(ABS(INDIRECT("'" &amp; I$2 &amp; "'!B" &amp; ROWS!I82)-TIME!I82), ABS(INDIRECT("'" &amp; I$2 &amp; "'!F" &amp; ROWS!I82)-TIME!I82), ABS(INDIRECT("'" &amp; I$2 &amp; "'!J" &amp; ROWS!I82)-TIME!I82))/TIME!I82, "")</f>
        <v>1.3333333333333345E-2</v>
      </c>
      <c r="J82" s="2">
        <f ca="1">_xlfn.IFNA(MAX(ABS(INDIRECT("'" &amp; J$2 &amp; "'!B" &amp; ROWS!J82)-TIME!J82), ABS(INDIRECT("'" &amp; J$2 &amp; "'!F" &amp; ROWS!J82)-TIME!J82), ABS(INDIRECT("'" &amp; J$2 &amp; "'!J" &amp; ROWS!J82)-TIME!J82))/TIME!J82, "")</f>
        <v>0</v>
      </c>
      <c r="K82" s="2">
        <f ca="1">_xlfn.IFNA(MAX(ABS(INDIRECT("'" &amp; K$2 &amp; "'!B" &amp; ROWS!K82)-TIME!K82), ABS(INDIRECT("'" &amp; K$2 &amp; "'!F" &amp; ROWS!K82)-TIME!K82), ABS(INDIRECT("'" &amp; K$2 &amp; "'!J" &amp; ROWS!K82)-TIME!K82))/TIME!K82, "")</f>
        <v>0</v>
      </c>
      <c r="L82" s="2">
        <f ca="1">_xlfn.IFNA(MAX(ABS(INDIRECT("'" &amp; L$2 &amp; "'!B" &amp; ROWS!L82)-TIME!L82), ABS(INDIRECT("'" &amp; L$2 &amp; "'!F" &amp; ROWS!L82)-TIME!L82), ABS(INDIRECT("'" &amp; L$2 &amp; "'!J" &amp; ROWS!L82)-TIME!L82))/TIME!L82, "")</f>
        <v>0</v>
      </c>
      <c r="M82" s="2">
        <f ca="1">_xlfn.IFNA(MAX(ABS(INDIRECT("'" &amp; M$2 &amp; "'!B" &amp; ROWS!M82)-TIME!M82), ABS(INDIRECT("'" &amp; M$2 &amp; "'!F" &amp; ROWS!M82)-TIME!M82), ABS(INDIRECT("'" &amp; M$2 &amp; "'!J" &amp; ROWS!M82)-TIME!M82))/TIME!M82, "")</f>
        <v>3.5714285714285546E-2</v>
      </c>
      <c r="N82" s="2">
        <f ca="1">_xlfn.IFNA(MAX(ABS(INDIRECT("'" &amp; N$2 &amp; "'!B" &amp; ROWS!N82)-TIME!N82), ABS(INDIRECT("'" &amp; N$2 &amp; "'!F" &amp; ROWS!N82)-TIME!N82), ABS(INDIRECT("'" &amp; N$2 &amp; "'!J" &amp; ROWS!N82)-TIME!N82))/TIME!N82, "")</f>
        <v>2.0833333333333353E-2</v>
      </c>
      <c r="O82" s="2">
        <f ca="1">_xlfn.IFNA(MAX(ABS(INDIRECT("'" &amp; O$2 &amp; "'!B" &amp; ROWS!O82)-TIME!O82), ABS(INDIRECT("'" &amp; O$2 &amp; "'!F" &amp; ROWS!O82)-TIME!O82), ABS(INDIRECT("'" &amp; O$2 &amp; "'!J" &amp; ROWS!O82)-TIME!O82))/TIME!O82, "")</f>
        <v>0</v>
      </c>
      <c r="P82" s="2">
        <f ca="1">_xlfn.IFNA(MAX(ABS(INDIRECT("'" &amp; P$2 &amp; "'!B" &amp; ROWS!P82)-TIME!P82), ABS(INDIRECT("'" &amp; P$2 &amp; "'!F" &amp; ROWS!P82)-TIME!P82), ABS(INDIRECT("'" &amp; P$2 &amp; "'!J" &amp; ROWS!P82)-TIME!P82))/TIME!P82, "")</f>
        <v>0.14285714285714296</v>
      </c>
      <c r="Q82" s="2">
        <f ca="1">_xlfn.IFNA(MAX(ABS(INDIRECT("'" &amp; Q$2 &amp; "'!B" &amp; ROWS!Q82)-TIME!Q82), ABS(INDIRECT("'" &amp; Q$2 &amp; "'!F" &amp; ROWS!Q82)-TIME!Q82), ABS(INDIRECT("'" &amp; Q$2 &amp; "'!J" &amp; ROWS!Q82)-TIME!Q82))/TIME!Q82, "")</f>
        <v>0.11111111111111122</v>
      </c>
      <c r="R82" s="2">
        <f ca="1">_xlfn.IFNA(MAX(ABS(INDIRECT("'" &amp; R$2 &amp; "'!B" &amp; ROWS!R82)-TIME!R82), ABS(INDIRECT("'" &amp; R$2 &amp; "'!F" &amp; ROWS!R82)-TIME!R82), ABS(INDIRECT("'" &amp; R$2 &amp; "'!J" &amp; ROWS!R82)-TIME!R82))/TIME!R82, "")</f>
        <v>0</v>
      </c>
      <c r="S82" s="2">
        <f ca="1">_xlfn.IFNA(MAX(ABS(INDIRECT("'" &amp; S$2 &amp; "'!B" &amp; ROWS!S82)-TIME!S82), ABS(INDIRECT("'" &amp; S$2 &amp; "'!F" &amp; ROWS!S82)-TIME!S82), ABS(INDIRECT("'" &amp; S$2 &amp; "'!J" &amp; ROWS!S82)-TIME!S82))/TIME!S82, "")</f>
        <v>0</v>
      </c>
      <c r="T82" s="2">
        <f ca="1">_xlfn.IFNA(MAX(ABS(INDIRECT("'" &amp; T$2 &amp; "'!B" &amp; ROWS!T82)-TIME!T82), ABS(INDIRECT("'" &amp; T$2 &amp; "'!F" &amp; ROWS!T82)-TIME!T82), ABS(INDIRECT("'" &amp; T$2 &amp; "'!J" &amp; ROWS!T82)-TIME!T82))/TIME!T82, "")</f>
        <v>0.5</v>
      </c>
      <c r="U82" s="2">
        <f ca="1">_xlfn.IFNA(MAX(ABS(INDIRECT("'" &amp; U$2 &amp; "'!B" &amp; ROWS!U82)-TIME!U82), ABS(INDIRECT("'" &amp; U$2 &amp; "'!F" &amp; ROWS!U82)-TIME!U82), ABS(INDIRECT("'" &amp; U$2 &amp; "'!J" &amp; ROWS!U82)-TIME!U82))/TIME!U82, "")</f>
        <v>3.3333333333333368E-2</v>
      </c>
      <c r="V82" s="2">
        <f ca="1">_xlfn.IFNA(MAX(ABS(INDIRECT("'" &amp; V$2 &amp; "'!B" &amp; ROWS!V82)-TIME!V82), ABS(INDIRECT("'" &amp; V$2 &amp; "'!F" &amp; ROWS!V82)-TIME!V82), ABS(INDIRECT("'" &amp; V$2 &amp; "'!J" &amp; ROWS!V82)-TIME!V82))/TIME!V82, "")</f>
        <v>4.0816326530612283E-2</v>
      </c>
      <c r="W82" s="2">
        <f ca="1">_xlfn.IFNA(MAX(ABS(INDIRECT("'" &amp; W$2 &amp; "'!B" &amp; ROWS!W82)-TIME!W82), ABS(INDIRECT("'" &amp; W$2 &amp; "'!F" &amp; ROWS!W82)-TIME!W82), ABS(INDIRECT("'" &amp; W$2 &amp; "'!J" &amp; ROWS!W82)-TIME!W82))/TIME!W82, "")</f>
        <v>0</v>
      </c>
      <c r="X82" s="2">
        <f ca="1">_xlfn.IFNA(MAX(ABS(INDIRECT("'" &amp; X$2 &amp; "'!B" &amp; ROWS!X82)-TIME!X82), ABS(INDIRECT("'" &amp; X$2 &amp; "'!F" &amp; ROWS!X82)-TIME!X82), ABS(INDIRECT("'" &amp; X$2 &amp; "'!J" &amp; ROWS!X82)-TIME!X82))/TIME!X82, "")</f>
        <v>0.16666666666666682</v>
      </c>
      <c r="Y82" s="2">
        <f ca="1">_xlfn.IFNA(MAX(ABS(INDIRECT("'" &amp; Y$2 &amp; "'!B" &amp; ROWS!Y82)-TIME!Y82), ABS(INDIRECT("'" &amp; Y$2 &amp; "'!F" &amp; ROWS!Y82)-TIME!Y82), ABS(INDIRECT("'" &amp; Y$2 &amp; "'!J" &amp; ROWS!Y82)-TIME!Y82))/TIME!Y82, "")</f>
        <v>0.11111111111111106</v>
      </c>
    </row>
    <row r="83" spans="1:25" x14ac:dyDescent="0.25">
      <c r="A83" t="str">
        <f>METRICS!A82</f>
        <v>shortCircuit</v>
      </c>
      <c r="B83" s="2">
        <f ca="1">_xlfn.IFNA(MAX(ABS(INDIRECT("'" &amp; B$2 &amp; "'!B" &amp; ROWS!B83)-TIME!B83), ABS(INDIRECT("'" &amp; B$2 &amp; "'!F" &amp; ROWS!B83)-TIME!B83), ABS(INDIRECT("'" &amp; B$2 &amp; "'!J" &amp; ROWS!B83)-TIME!B83))/TIME!B83, "")</f>
        <v>3.4482758620689689E-2</v>
      </c>
      <c r="C83" s="2">
        <f ca="1">_xlfn.IFNA(MAX(ABS(INDIRECT("'" &amp; C$2 &amp; "'!B" &amp; ROWS!C83)-TIME!C83), ABS(INDIRECT("'" &amp; C$2 &amp; "'!F" &amp; ROWS!C83)-TIME!C83), ABS(INDIRECT("'" &amp; C$2 &amp; "'!J" &amp; ROWS!C83)-TIME!C83))/TIME!C83, "")</f>
        <v>5.8823529411764754E-2</v>
      </c>
      <c r="D83" s="2">
        <f ca="1">_xlfn.IFNA(MAX(ABS(INDIRECT("'" &amp; D$2 &amp; "'!B" &amp; ROWS!D83)-TIME!D83), ABS(INDIRECT("'" &amp; D$2 &amp; "'!F" &amp; ROWS!D83)-TIME!D83), ABS(INDIRECT("'" &amp; D$2 &amp; "'!J" &amp; ROWS!D83)-TIME!D83))/TIME!D83, "")</f>
        <v>9.090909090909087E-2</v>
      </c>
      <c r="E83" s="2">
        <f ca="1">_xlfn.IFNA(MAX(ABS(INDIRECT("'" &amp; E$2 &amp; "'!B" &amp; ROWS!E83)-TIME!E83), ABS(INDIRECT("'" &amp; E$2 &amp; "'!F" &amp; ROWS!E83)-TIME!E83), ABS(INDIRECT("'" &amp; E$2 &amp; "'!J" &amp; ROWS!E83)-TIME!E83))/TIME!E83, "")</f>
        <v>7.6190476190476045E-2</v>
      </c>
      <c r="F83" s="2">
        <f ca="1">_xlfn.IFNA(MAX(ABS(INDIRECT("'" &amp; F$2 &amp; "'!B" &amp; ROWS!F83)-TIME!F83), ABS(INDIRECT("'" &amp; F$2 &amp; "'!F" &amp; ROWS!F83)-TIME!F83), ABS(INDIRECT("'" &amp; F$2 &amp; "'!J" &amp; ROWS!F83)-TIME!F83))/TIME!F83, "")</f>
        <v>2.4193548387096794E-2</v>
      </c>
      <c r="G83" s="2">
        <f ca="1">_xlfn.IFNA(MAX(ABS(INDIRECT("'" &amp; G$2 &amp; "'!B" &amp; ROWS!G83)-TIME!G83), ABS(INDIRECT("'" &amp; G$2 &amp; "'!F" &amp; ROWS!G83)-TIME!G83), ABS(INDIRECT("'" &amp; G$2 &amp; "'!J" &amp; ROWS!G83)-TIME!G83))/TIME!G83, "")</f>
        <v>3.0303030303030328E-2</v>
      </c>
      <c r="H83" s="2" t="str">
        <f ca="1">_xlfn.IFNA(MAX(ABS(INDIRECT("'" &amp; H$2 &amp; "'!B" &amp; ROWS!H83)-TIME!H83), ABS(INDIRECT("'" &amp; H$2 &amp; "'!F" &amp; ROWS!H83)-TIME!H83), ABS(INDIRECT("'" &amp; H$2 &amp; "'!J" &amp; ROWS!H83)-TIME!H83))/TIME!H83, "")</f>
        <v/>
      </c>
      <c r="I83" s="2" t="str">
        <f ca="1">_xlfn.IFNA(MAX(ABS(INDIRECT("'" &amp; I$2 &amp; "'!B" &amp; ROWS!I83)-TIME!I83), ABS(INDIRECT("'" &amp; I$2 &amp; "'!F" &amp; ROWS!I83)-TIME!I83), ABS(INDIRECT("'" &amp; I$2 &amp; "'!J" &amp; ROWS!I83)-TIME!I83))/TIME!I83, "")</f>
        <v/>
      </c>
      <c r="J83" s="2">
        <f ca="1">_xlfn.IFNA(MAX(ABS(INDIRECT("'" &amp; J$2 &amp; "'!B" &amp; ROWS!J83)-TIME!J83), ABS(INDIRECT("'" &amp; J$2 &amp; "'!F" &amp; ROWS!J83)-TIME!J83), ABS(INDIRECT("'" &amp; J$2 &amp; "'!J" &amp; ROWS!J83)-TIME!J83))/TIME!J83, "")</f>
        <v>0</v>
      </c>
      <c r="K83" s="2">
        <f ca="1">_xlfn.IFNA(MAX(ABS(INDIRECT("'" &amp; K$2 &amp; "'!B" &amp; ROWS!K83)-TIME!K83), ABS(INDIRECT("'" &amp; K$2 &amp; "'!F" &amp; ROWS!K83)-TIME!K83), ABS(INDIRECT("'" &amp; K$2 &amp; "'!J" &amp; ROWS!K83)-TIME!K83))/TIME!K83, "")</f>
        <v>0.12499999999999993</v>
      </c>
      <c r="L83" s="2">
        <f ca="1">_xlfn.IFNA(MAX(ABS(INDIRECT("'" &amp; L$2 &amp; "'!B" &amp; ROWS!L83)-TIME!L83), ABS(INDIRECT("'" &amp; L$2 &amp; "'!F" &amp; ROWS!L83)-TIME!L83), ABS(INDIRECT("'" &amp; L$2 &amp; "'!J" &amp; ROWS!L83)-TIME!L83))/TIME!L83, "")</f>
        <v>0</v>
      </c>
      <c r="M83" s="2">
        <f ca="1">_xlfn.IFNA(MAX(ABS(INDIRECT("'" &amp; M$2 &amp; "'!B" &amp; ROWS!M83)-TIME!M83), ABS(INDIRECT("'" &amp; M$2 &amp; "'!F" &amp; ROWS!M83)-TIME!M83), ABS(INDIRECT("'" &amp; M$2 &amp; "'!J" &amp; ROWS!M83)-TIME!M83))/TIME!M83, "")</f>
        <v>3.2258064516129059E-2</v>
      </c>
      <c r="N83" s="2">
        <f ca="1">_xlfn.IFNA(MAX(ABS(INDIRECT("'" &amp; N$2 &amp; "'!B" &amp; ROWS!N83)-TIME!N83), ABS(INDIRECT("'" &amp; N$2 &amp; "'!F" &amp; ROWS!N83)-TIME!N83), ABS(INDIRECT("'" &amp; N$2 &amp; "'!J" &amp; ROWS!N83)-TIME!N83))/TIME!N83, "")</f>
        <v>2.0202020202020221E-2</v>
      </c>
      <c r="O83" s="2">
        <f ca="1">_xlfn.IFNA(MAX(ABS(INDIRECT("'" &amp; O$2 &amp; "'!B" &amp; ROWS!O83)-TIME!O83), ABS(INDIRECT("'" &amp; O$2 &amp; "'!F" &amp; ROWS!O83)-TIME!O83), ABS(INDIRECT("'" &amp; O$2 &amp; "'!J" &amp; ROWS!O83)-TIME!O83))/TIME!O83, "")</f>
        <v>6.1224489795918421E-2</v>
      </c>
      <c r="P83" s="2" t="str">
        <f ca="1">_xlfn.IFNA(MAX(ABS(INDIRECT("'" &amp; P$2 &amp; "'!B" &amp; ROWS!P83)-TIME!P83), ABS(INDIRECT("'" &amp; P$2 &amp; "'!F" &amp; ROWS!P83)-TIME!P83), ABS(INDIRECT("'" &amp; P$2 &amp; "'!J" &amp; ROWS!P83)-TIME!P83))/TIME!P83, "")</f>
        <v/>
      </c>
      <c r="Q83" s="2" t="str">
        <f ca="1">_xlfn.IFNA(MAX(ABS(INDIRECT("'" &amp; Q$2 &amp; "'!B" &amp; ROWS!Q83)-TIME!Q83), ABS(INDIRECT("'" &amp; Q$2 &amp; "'!F" &amp; ROWS!Q83)-TIME!Q83), ABS(INDIRECT("'" &amp; Q$2 &amp; "'!J" &amp; ROWS!Q83)-TIME!Q83))/TIME!Q83, "")</f>
        <v/>
      </c>
      <c r="R83" s="2">
        <f ca="1">_xlfn.IFNA(MAX(ABS(INDIRECT("'" &amp; R$2 &amp; "'!B" &amp; ROWS!R83)-TIME!R83), ABS(INDIRECT("'" &amp; R$2 &amp; "'!F" &amp; ROWS!R83)-TIME!R83), ABS(INDIRECT("'" &amp; R$2 &amp; "'!J" &amp; ROWS!R83)-TIME!R83))/TIME!R83, "")</f>
        <v>0.16666666666666682</v>
      </c>
      <c r="S83" s="2">
        <f ca="1">_xlfn.IFNA(MAX(ABS(INDIRECT("'" &amp; S$2 &amp; "'!B" &amp; ROWS!S83)-TIME!S83), ABS(INDIRECT("'" &amp; S$2 &amp; "'!F" &amp; ROWS!S83)-TIME!S83), ABS(INDIRECT("'" &amp; S$2 &amp; "'!J" &amp; ROWS!S83)-TIME!S83))/TIME!S83, "")</f>
        <v>0</v>
      </c>
      <c r="T83" s="2">
        <f ca="1">_xlfn.IFNA(MAX(ABS(INDIRECT("'" &amp; T$2 &amp; "'!B" &amp; ROWS!T83)-TIME!T83), ABS(INDIRECT("'" &amp; T$2 &amp; "'!F" &amp; ROWS!T83)-TIME!T83), ABS(INDIRECT("'" &amp; T$2 &amp; "'!J" &amp; ROWS!T83)-TIME!T83))/TIME!T83, "")</f>
        <v>0</v>
      </c>
      <c r="U83" s="2">
        <f ca="1">_xlfn.IFNA(MAX(ABS(INDIRECT("'" &amp; U$2 &amp; "'!B" &amp; ROWS!U83)-TIME!U83), ABS(INDIRECT("'" &amp; U$2 &amp; "'!F" &amp; ROWS!U83)-TIME!U83), ABS(INDIRECT("'" &amp; U$2 &amp; "'!J" &amp; ROWS!U83)-TIME!U83))/TIME!U83, "")</f>
        <v>4.7619047619047658E-2</v>
      </c>
      <c r="V83" s="2">
        <f ca="1">_xlfn.IFNA(MAX(ABS(INDIRECT("'" &amp; V$2 &amp; "'!B" &amp; ROWS!V83)-TIME!V83), ABS(INDIRECT("'" &amp; V$2 &amp; "'!F" &amp; ROWS!V83)-TIME!V83), ABS(INDIRECT("'" &amp; V$2 &amp; "'!J" &amp; ROWS!V83)-TIME!V83))/TIME!V83, "")</f>
        <v>0</v>
      </c>
      <c r="W83" s="2">
        <f ca="1">_xlfn.IFNA(MAX(ABS(INDIRECT("'" &amp; W$2 &amp; "'!B" &amp; ROWS!W83)-TIME!W83), ABS(INDIRECT("'" &amp; W$2 &amp; "'!F" &amp; ROWS!W83)-TIME!W83), ABS(INDIRECT("'" &amp; W$2 &amp; "'!J" &amp; ROWS!W83)-TIME!W83))/TIME!W83, "")</f>
        <v>2.0000000000000018E-2</v>
      </c>
      <c r="X83" s="2" t="str">
        <f ca="1">_xlfn.IFNA(MAX(ABS(INDIRECT("'" &amp; X$2 &amp; "'!B" &amp; ROWS!X83)-TIME!X83), ABS(INDIRECT("'" &amp; X$2 &amp; "'!F" &amp; ROWS!X83)-TIME!X83), ABS(INDIRECT("'" &amp; X$2 &amp; "'!J" &amp; ROWS!X83)-TIME!X83))/TIME!X83, "")</f>
        <v/>
      </c>
      <c r="Y83" s="2" t="str">
        <f ca="1">_xlfn.IFNA(MAX(ABS(INDIRECT("'" &amp; Y$2 &amp; "'!B" &amp; ROWS!Y83)-TIME!Y83), ABS(INDIRECT("'" &amp; Y$2 &amp; "'!F" &amp; ROWS!Y83)-TIME!Y83), ABS(INDIRECT("'" &amp; Y$2 &amp; "'!J" &amp; ROWS!Y83)-TIME!Y83))/TIME!Y83, "")</f>
        <v/>
      </c>
    </row>
    <row r="84" spans="1:25" x14ac:dyDescent="0.25">
      <c r="A84" t="str">
        <f>METRICS!A83</f>
        <v>simpleGenericTriple</v>
      </c>
      <c r="B84" s="2">
        <f ca="1">_xlfn.IFNA(MAX(ABS(INDIRECT("'" &amp; B$2 &amp; "'!B" &amp; ROWS!B84)-TIME!B84), ABS(INDIRECT("'" &amp; B$2 &amp; "'!F" &amp; ROWS!B84)-TIME!B84), ABS(INDIRECT("'" &amp; B$2 &amp; "'!J" &amp; ROWS!B84)-TIME!B84))/TIME!B84, "")</f>
        <v>0.12499999999999993</v>
      </c>
      <c r="C84" s="2">
        <f ca="1">_xlfn.IFNA(MAX(ABS(INDIRECT("'" &amp; C$2 &amp; "'!B" &amp; ROWS!C84)-TIME!C84), ABS(INDIRECT("'" &amp; C$2 &amp; "'!F" &amp; ROWS!C84)-TIME!C84), ABS(INDIRECT("'" &amp; C$2 &amp; "'!J" &amp; ROWS!C84)-TIME!C84))/TIME!C84, "")</f>
        <v>0</v>
      </c>
      <c r="D84" s="2">
        <f ca="1">_xlfn.IFNA(MAX(ABS(INDIRECT("'" &amp; D$2 &amp; "'!B" &amp; ROWS!D84)-TIME!D84), ABS(INDIRECT("'" &amp; D$2 &amp; "'!F" &amp; ROWS!D84)-TIME!D84), ABS(INDIRECT("'" &amp; D$2 &amp; "'!J" &amp; ROWS!D84)-TIME!D84))/TIME!D84, "")</f>
        <v>0</v>
      </c>
      <c r="E84" s="2">
        <f ca="1">_xlfn.IFNA(MAX(ABS(INDIRECT("'" &amp; E$2 &amp; "'!B" &amp; ROWS!E84)-TIME!E84), ABS(INDIRECT("'" &amp; E$2 &amp; "'!F" &amp; ROWS!E84)-TIME!E84), ABS(INDIRECT("'" &amp; E$2 &amp; "'!J" &amp; ROWS!E84)-TIME!E84))/TIME!E84, "")</f>
        <v>0</v>
      </c>
      <c r="F84" s="2">
        <f ca="1">_xlfn.IFNA(MAX(ABS(INDIRECT("'" &amp; F$2 &amp; "'!B" &amp; ROWS!F84)-TIME!F84), ABS(INDIRECT("'" &amp; F$2 &amp; "'!F" &amp; ROWS!F84)-TIME!F84), ABS(INDIRECT("'" &amp; F$2 &amp; "'!J" &amp; ROWS!F84)-TIME!F84))/TIME!F84, "")</f>
        <v>1.0101010101010111E-2</v>
      </c>
      <c r="G84" s="2">
        <f ca="1">_xlfn.IFNA(MAX(ABS(INDIRECT("'" &amp; G$2 &amp; "'!B" &amp; ROWS!G84)-TIME!G84), ABS(INDIRECT("'" &amp; G$2 &amp; "'!F" &amp; ROWS!G84)-TIME!G84), ABS(INDIRECT("'" &amp; G$2 &amp; "'!J" &amp; ROWS!G84)-TIME!G84))/TIME!G84, "")</f>
        <v>2.898550724637684E-2</v>
      </c>
      <c r="H84" s="2">
        <f ca="1">_xlfn.IFNA(MAX(ABS(INDIRECT("'" &amp; H$2 &amp; "'!B" &amp; ROWS!H84)-TIME!H84), ABS(INDIRECT("'" &amp; H$2 &amp; "'!F" &amp; ROWS!H84)-TIME!H84), ABS(INDIRECT("'" &amp; H$2 &amp; "'!J" &amp; ROWS!H84)-TIME!H84))/TIME!H84, "")</f>
        <v>8.5470085470085548E-3</v>
      </c>
      <c r="I84" s="2">
        <f ca="1">_xlfn.IFNA(MAX(ABS(INDIRECT("'" &amp; I$2 &amp; "'!B" &amp; ROWS!I84)-TIME!I84), ABS(INDIRECT("'" &amp; I$2 &amp; "'!F" &amp; ROWS!I84)-TIME!I84), ABS(INDIRECT("'" &amp; I$2 &amp; "'!J" &amp; ROWS!I84)-TIME!I84))/TIME!I84, "")</f>
        <v>1.4150943396226322E-2</v>
      </c>
      <c r="J84" s="2">
        <f ca="1">_xlfn.IFNA(MAX(ABS(INDIRECT("'" &amp; J$2 &amp; "'!B" &amp; ROWS!J84)-TIME!J84), ABS(INDIRECT("'" &amp; J$2 &amp; "'!F" &amp; ROWS!J84)-TIME!J84), ABS(INDIRECT("'" &amp; J$2 &amp; "'!J" &amp; ROWS!J84)-TIME!J84))/TIME!J84, "")</f>
        <v>0</v>
      </c>
      <c r="K84" s="2">
        <f ca="1">_xlfn.IFNA(MAX(ABS(INDIRECT("'" &amp; K$2 &amp; "'!B" &amp; ROWS!K84)-TIME!K84), ABS(INDIRECT("'" &amp; K$2 &amp; "'!F" &amp; ROWS!K84)-TIME!K84), ABS(INDIRECT("'" &amp; K$2 &amp; "'!J" &amp; ROWS!K84)-TIME!K84))/TIME!K84, "")</f>
        <v>0.20000000000000004</v>
      </c>
      <c r="L84" s="2">
        <f ca="1">_xlfn.IFNA(MAX(ABS(INDIRECT("'" &amp; L$2 &amp; "'!B" &amp; ROWS!L84)-TIME!L84), ABS(INDIRECT("'" &amp; L$2 &amp; "'!F" &amp; ROWS!L84)-TIME!L84), ABS(INDIRECT("'" &amp; L$2 &amp; "'!J" &amp; ROWS!L84)-TIME!L84))/TIME!L84, "")</f>
        <v>0</v>
      </c>
      <c r="M84" s="2">
        <f ca="1">_xlfn.IFNA(MAX(ABS(INDIRECT("'" &amp; M$2 &amp; "'!B" &amp; ROWS!M84)-TIME!M84), ABS(INDIRECT("'" &amp; M$2 &amp; "'!F" &amp; ROWS!M84)-TIME!M84), ABS(INDIRECT("'" &amp; M$2 &amp; "'!J" &amp; ROWS!M84)-TIME!M84))/TIME!M84, "")</f>
        <v>3.1250000000000028E-2</v>
      </c>
      <c r="N84" s="2">
        <f ca="1">_xlfn.IFNA(MAX(ABS(INDIRECT("'" &amp; N$2 &amp; "'!B" &amp; ROWS!N84)-TIME!N84), ABS(INDIRECT("'" &amp; N$2 &amp; "'!F" &amp; ROWS!N84)-TIME!N84), ABS(INDIRECT("'" &amp; N$2 &amp; "'!J" &amp; ROWS!N84)-TIME!N84))/TIME!N84, "")</f>
        <v>1.1363636363636374E-2</v>
      </c>
      <c r="O84" s="2">
        <f ca="1">_xlfn.IFNA(MAX(ABS(INDIRECT("'" &amp; O$2 &amp; "'!B" &amp; ROWS!O84)-TIME!O84), ABS(INDIRECT("'" &amp; O$2 &amp; "'!F" &amp; ROWS!O84)-TIME!O84), ABS(INDIRECT("'" &amp; O$2 &amp; "'!J" &amp; ROWS!O84)-TIME!O84))/TIME!O84, "")</f>
        <v>1.6666666666666684E-2</v>
      </c>
      <c r="P84" s="2">
        <f ca="1">_xlfn.IFNA(MAX(ABS(INDIRECT("'" &amp; P$2 &amp; "'!B" &amp; ROWS!P84)-TIME!P84), ABS(INDIRECT("'" &amp; P$2 &amp; "'!F" &amp; ROWS!P84)-TIME!P84), ABS(INDIRECT("'" &amp; P$2 &amp; "'!J" &amp; ROWS!P84)-TIME!P84))/TIME!P84, "")</f>
        <v>0.11111111111111106</v>
      </c>
      <c r="Q84" s="2">
        <f ca="1">_xlfn.IFNA(MAX(ABS(INDIRECT("'" &amp; Q$2 &amp; "'!B" &amp; ROWS!Q84)-TIME!Q84), ABS(INDIRECT("'" &amp; Q$2 &amp; "'!F" &amp; ROWS!Q84)-TIME!Q84), ABS(INDIRECT("'" &amp; Q$2 &amp; "'!J" &amp; ROWS!Q84)-TIME!Q84))/TIME!Q84, "")</f>
        <v>0</v>
      </c>
      <c r="R84" s="2">
        <f ca="1">_xlfn.IFNA(MAX(ABS(INDIRECT("'" &amp; R$2 &amp; "'!B" &amp; ROWS!R84)-TIME!R84), ABS(INDIRECT("'" &amp; R$2 &amp; "'!F" &amp; ROWS!R84)-TIME!R84), ABS(INDIRECT("'" &amp; R$2 &amp; "'!J" &amp; ROWS!R84)-TIME!R84))/TIME!R84, "")</f>
        <v>0</v>
      </c>
      <c r="S84" s="2">
        <f ca="1">_xlfn.IFNA(MAX(ABS(INDIRECT("'" &amp; S$2 &amp; "'!B" &amp; ROWS!S84)-TIME!S84), ABS(INDIRECT("'" &amp; S$2 &amp; "'!F" &amp; ROWS!S84)-TIME!S84), ABS(INDIRECT("'" &amp; S$2 &amp; "'!J" &amp; ROWS!S84)-TIME!S84))/TIME!S84, "")</f>
        <v>0</v>
      </c>
      <c r="T84" s="2">
        <f ca="1">_xlfn.IFNA(MAX(ABS(INDIRECT("'" &amp; T$2 &amp; "'!B" &amp; ROWS!T84)-TIME!T84), ABS(INDIRECT("'" &amp; T$2 &amp; "'!F" &amp; ROWS!T84)-TIME!T84), ABS(INDIRECT("'" &amp; T$2 &amp; "'!J" &amp; ROWS!T84)-TIME!T84))/TIME!T84, "")</f>
        <v>0</v>
      </c>
      <c r="U84" s="2">
        <f ca="1">_xlfn.IFNA(MAX(ABS(INDIRECT("'" &amp; U$2 &amp; "'!B" &amp; ROWS!U84)-TIME!U84), ABS(INDIRECT("'" &amp; U$2 &amp; "'!F" &amp; ROWS!U84)-TIME!U84), ABS(INDIRECT("'" &amp; U$2 &amp; "'!J" &amp; ROWS!U84)-TIME!U84))/TIME!U84, "")</f>
        <v>3.1250000000000028E-2</v>
      </c>
      <c r="V84" s="2">
        <f ca="1">_xlfn.IFNA(MAX(ABS(INDIRECT("'" &amp; V$2 &amp; "'!B" &amp; ROWS!V84)-TIME!V84), ABS(INDIRECT("'" &amp; V$2 &amp; "'!F" &amp; ROWS!V84)-TIME!V84), ABS(INDIRECT("'" &amp; V$2 &amp; "'!J" &amp; ROWS!V84)-TIME!V84))/TIME!V84, "")</f>
        <v>1.1494252873563229E-2</v>
      </c>
      <c r="W84" s="2">
        <f ca="1">_xlfn.IFNA(MAX(ABS(INDIRECT("'" &amp; W$2 &amp; "'!B" &amp; ROWS!W84)-TIME!W84), ABS(INDIRECT("'" &amp; W$2 &amp; "'!F" &amp; ROWS!W84)-TIME!W84), ABS(INDIRECT("'" &amp; W$2 &amp; "'!J" &amp; ROWS!W84)-TIME!W84))/TIME!W84, "")</f>
        <v>1.5873015873015886E-2</v>
      </c>
      <c r="X84" s="2">
        <f ca="1">_xlfn.IFNA(MAX(ABS(INDIRECT("'" &amp; X$2 &amp; "'!B" &amp; ROWS!X84)-TIME!X84), ABS(INDIRECT("'" &amp; X$2 &amp; "'!F" &amp; ROWS!X84)-TIME!X84), ABS(INDIRECT("'" &amp; X$2 &amp; "'!J" &amp; ROWS!X84)-TIME!X84))/TIME!X84, "")</f>
        <v>0</v>
      </c>
      <c r="Y84" s="2">
        <f ca="1">_xlfn.IFNA(MAX(ABS(INDIRECT("'" &amp; Y$2 &amp; "'!B" &amp; ROWS!Y84)-TIME!Y84), ABS(INDIRECT("'" &amp; Y$2 &amp; "'!F" &amp; ROWS!Y84)-TIME!Y84), ABS(INDIRECT("'" &amp; Y$2 &amp; "'!J" &amp; ROWS!Y84)-TIME!Y84))/TIME!Y84, "")</f>
        <v>9.999999999999995E-2</v>
      </c>
    </row>
    <row r="85" spans="1:25" x14ac:dyDescent="0.25">
      <c r="A85" t="str">
        <f>METRICS!A84</f>
        <v>statement</v>
      </c>
      <c r="B85" s="2">
        <f ca="1">_xlfn.IFNA(MAX(ABS(INDIRECT("'" &amp; B$2 &amp; "'!B" &amp; ROWS!B85)-TIME!B85), ABS(INDIRECT("'" &amp; B$2 &amp; "'!F" &amp; ROWS!B85)-TIME!B85), ABS(INDIRECT("'" &amp; B$2 &amp; "'!J" &amp; ROWS!B85)-TIME!B85))/TIME!B85, "")</f>
        <v>8.1833060556463059E-4</v>
      </c>
      <c r="C85" s="2">
        <f ca="1">_xlfn.IFNA(MAX(ABS(INDIRECT("'" &amp; C$2 &amp; "'!B" &amp; ROWS!C85)-TIME!C85), ABS(INDIRECT("'" &amp; C$2 &amp; "'!F" &amp; ROWS!C85)-TIME!C85), ABS(INDIRECT("'" &amp; C$2 &amp; "'!J" &amp; ROWS!C85)-TIME!C85))/TIME!C85, "")</f>
        <v>6.5645514223193341E-3</v>
      </c>
      <c r="D85" s="2">
        <f ca="1">_xlfn.IFNA(MAX(ABS(INDIRECT("'" &amp; D$2 &amp; "'!B" &amp; ROWS!D85)-TIME!D85), ABS(INDIRECT("'" &amp; D$2 &amp; "'!F" &amp; ROWS!D85)-TIME!D85), ABS(INDIRECT("'" &amp; D$2 &amp; "'!J" &amp; ROWS!D85)-TIME!D85))/TIME!D85, "")</f>
        <v>4.0650406504064178E-3</v>
      </c>
      <c r="E85" s="2" t="str">
        <f ca="1">_xlfn.IFNA(MAX(ABS(INDIRECT("'" &amp; E$2 &amp; "'!B" &amp; ROWS!E85)-TIME!E85), ABS(INDIRECT("'" &amp; E$2 &amp; "'!F" &amp; ROWS!E85)-TIME!E85), ABS(INDIRECT("'" &amp; E$2 &amp; "'!J" &amp; ROWS!E85)-TIME!E85))/TIME!E85, "")</f>
        <v/>
      </c>
      <c r="F85" s="2" t="str">
        <f ca="1">_xlfn.IFNA(MAX(ABS(INDIRECT("'" &amp; F$2 &amp; "'!B" &amp; ROWS!F85)-TIME!F85), ABS(INDIRECT("'" &amp; F$2 &amp; "'!F" &amp; ROWS!F85)-TIME!F85), ABS(INDIRECT("'" &amp; F$2 &amp; "'!J" &amp; ROWS!F85)-TIME!F85))/TIME!F85, "")</f>
        <v/>
      </c>
      <c r="G85" s="2" t="str">
        <f ca="1">_xlfn.IFNA(MAX(ABS(INDIRECT("'" &amp; G$2 &amp; "'!B" &amp; ROWS!G85)-TIME!G85), ABS(INDIRECT("'" &amp; G$2 &amp; "'!F" &amp; ROWS!G85)-TIME!G85), ABS(INDIRECT("'" &amp; G$2 &amp; "'!J" &amp; ROWS!G85)-TIME!G85))/TIME!G85, "")</f>
        <v/>
      </c>
      <c r="H85" s="2" t="str">
        <f ca="1">_xlfn.IFNA(MAX(ABS(INDIRECT("'" &amp; H$2 &amp; "'!B" &amp; ROWS!H85)-TIME!H85), ABS(INDIRECT("'" &amp; H$2 &amp; "'!F" &amp; ROWS!H85)-TIME!H85), ABS(INDIRECT("'" &amp; H$2 &amp; "'!J" &amp; ROWS!H85)-TIME!H85))/TIME!H85, "")</f>
        <v/>
      </c>
      <c r="I85" s="2" t="str">
        <f ca="1">_xlfn.IFNA(MAX(ABS(INDIRECT("'" &amp; I$2 &amp; "'!B" &amp; ROWS!I85)-TIME!I85), ABS(INDIRECT("'" &amp; I$2 &amp; "'!F" &amp; ROWS!I85)-TIME!I85), ABS(INDIRECT("'" &amp; I$2 &amp; "'!J" &amp; ROWS!I85)-TIME!I85))/TIME!I85, "")</f>
        <v/>
      </c>
      <c r="J85" s="2">
        <f ca="1">_xlfn.IFNA(MAX(ABS(INDIRECT("'" &amp; J$2 &amp; "'!B" &amp; ROWS!J85)-TIME!J85), ABS(INDIRECT("'" &amp; J$2 &amp; "'!F" &amp; ROWS!J85)-TIME!J85), ABS(INDIRECT("'" &amp; J$2 &amp; "'!J" &amp; ROWS!J85)-TIME!J85))/TIME!J85, "")</f>
        <v>0</v>
      </c>
      <c r="K85" s="2">
        <f ca="1">_xlfn.IFNA(MAX(ABS(INDIRECT("'" &amp; K$2 &amp; "'!B" &amp; ROWS!K85)-TIME!K85), ABS(INDIRECT("'" &amp; K$2 &amp; "'!F" &amp; ROWS!K85)-TIME!K85), ABS(INDIRECT("'" &amp; K$2 &amp; "'!J" &amp; ROWS!K85)-TIME!K85))/TIME!K85, "")</f>
        <v>8.8888888888888976E-3</v>
      </c>
      <c r="L85" s="2">
        <f ca="1">_xlfn.IFNA(MAX(ABS(INDIRECT("'" &amp; L$2 &amp; "'!B" &amp; ROWS!L85)-TIME!L85), ABS(INDIRECT("'" &amp; L$2 &amp; "'!F" &amp; ROWS!L85)-TIME!L85), ABS(INDIRECT("'" &amp; L$2 &amp; "'!J" &amp; ROWS!L85)-TIME!L85))/TIME!L85, "")</f>
        <v>0</v>
      </c>
      <c r="M85" s="2" t="str">
        <f ca="1">_xlfn.IFNA(MAX(ABS(INDIRECT("'" &amp; M$2 &amp; "'!B" &amp; ROWS!M85)-TIME!M85), ABS(INDIRECT("'" &amp; M$2 &amp; "'!F" &amp; ROWS!M85)-TIME!M85), ABS(INDIRECT("'" &amp; M$2 &amp; "'!J" &amp; ROWS!M85)-TIME!M85))/TIME!M85, "")</f>
        <v/>
      </c>
      <c r="N85" s="2" t="str">
        <f ca="1">_xlfn.IFNA(MAX(ABS(INDIRECT("'" &amp; N$2 &amp; "'!B" &amp; ROWS!N85)-TIME!N85), ABS(INDIRECT("'" &amp; N$2 &amp; "'!F" &amp; ROWS!N85)-TIME!N85), ABS(INDIRECT("'" &amp; N$2 &amp; "'!J" &amp; ROWS!N85)-TIME!N85))/TIME!N85, "")</f>
        <v/>
      </c>
      <c r="O85" s="2" t="str">
        <f ca="1">_xlfn.IFNA(MAX(ABS(INDIRECT("'" &amp; O$2 &amp; "'!B" &amp; ROWS!O85)-TIME!O85), ABS(INDIRECT("'" &amp; O$2 &amp; "'!F" &amp; ROWS!O85)-TIME!O85), ABS(INDIRECT("'" &amp; O$2 &amp; "'!J" &amp; ROWS!O85)-TIME!O85))/TIME!O85, "")</f>
        <v/>
      </c>
      <c r="P85" s="2" t="str">
        <f ca="1">_xlfn.IFNA(MAX(ABS(INDIRECT("'" &amp; P$2 &amp; "'!B" &amp; ROWS!P85)-TIME!P85), ABS(INDIRECT("'" &amp; P$2 &amp; "'!F" &amp; ROWS!P85)-TIME!P85), ABS(INDIRECT("'" &amp; P$2 &amp; "'!J" &amp; ROWS!P85)-TIME!P85))/TIME!P85, "")</f>
        <v/>
      </c>
      <c r="Q85" s="2" t="str">
        <f ca="1">_xlfn.IFNA(MAX(ABS(INDIRECT("'" &amp; Q$2 &amp; "'!B" &amp; ROWS!Q85)-TIME!Q85), ABS(INDIRECT("'" &amp; Q$2 &amp; "'!F" &amp; ROWS!Q85)-TIME!Q85), ABS(INDIRECT("'" &amp; Q$2 &amp; "'!J" &amp; ROWS!Q85)-TIME!Q85))/TIME!Q85, "")</f>
        <v/>
      </c>
      <c r="R85" s="2">
        <f ca="1">_xlfn.IFNA(MAX(ABS(INDIRECT("'" &amp; R$2 &amp; "'!B" &amp; ROWS!R85)-TIME!R85), ABS(INDIRECT("'" &amp; R$2 &amp; "'!F" &amp; ROWS!R85)-TIME!R85), ABS(INDIRECT("'" &amp; R$2 &amp; "'!J" &amp; ROWS!R85)-TIME!R85))/TIME!R85, "")</f>
        <v>3.0303030303030328E-2</v>
      </c>
      <c r="S85" s="2">
        <f ca="1">_xlfn.IFNA(MAX(ABS(INDIRECT("'" &amp; S$2 &amp; "'!B" &amp; ROWS!S85)-TIME!S85), ABS(INDIRECT("'" &amp; S$2 &amp; "'!F" &amp; ROWS!S85)-TIME!S85), ABS(INDIRECT("'" &amp; S$2 &amp; "'!J" &amp; ROWS!S85)-TIME!S85))/TIME!S85, "")</f>
        <v>9.0909090909090974E-3</v>
      </c>
      <c r="T85" s="2">
        <f ca="1">_xlfn.IFNA(MAX(ABS(INDIRECT("'" &amp; T$2 &amp; "'!B" &amp; ROWS!T85)-TIME!T85), ABS(INDIRECT("'" &amp; T$2 &amp; "'!F" &amp; ROWS!T85)-TIME!T85), ABS(INDIRECT("'" &amp; T$2 &amp; "'!J" &amp; ROWS!T85)-TIME!T85))/TIME!T85, "")</f>
        <v>0</v>
      </c>
      <c r="U85" s="2" t="str">
        <f ca="1">_xlfn.IFNA(MAX(ABS(INDIRECT("'" &amp; U$2 &amp; "'!B" &amp; ROWS!U85)-TIME!U85), ABS(INDIRECT("'" &amp; U$2 &amp; "'!F" &amp; ROWS!U85)-TIME!U85), ABS(INDIRECT("'" &amp; U$2 &amp; "'!J" &amp; ROWS!U85)-TIME!U85))/TIME!U85, "")</f>
        <v/>
      </c>
      <c r="V85" s="2" t="str">
        <f ca="1">_xlfn.IFNA(MAX(ABS(INDIRECT("'" &amp; V$2 &amp; "'!B" &amp; ROWS!V85)-TIME!V85), ABS(INDIRECT("'" &amp; V$2 &amp; "'!F" &amp; ROWS!V85)-TIME!V85), ABS(INDIRECT("'" &amp; V$2 &amp; "'!J" &amp; ROWS!V85)-TIME!V85))/TIME!V85, "")</f>
        <v/>
      </c>
      <c r="W85" s="2" t="str">
        <f ca="1">_xlfn.IFNA(MAX(ABS(INDIRECT("'" &amp; W$2 &amp; "'!B" &amp; ROWS!W85)-TIME!W85), ABS(INDIRECT("'" &amp; W$2 &amp; "'!F" &amp; ROWS!W85)-TIME!W85), ABS(INDIRECT("'" &amp; W$2 &amp; "'!J" &amp; ROWS!W85)-TIME!W85))/TIME!W85, "")</f>
        <v/>
      </c>
      <c r="X85" s="2" t="str">
        <f ca="1">_xlfn.IFNA(MAX(ABS(INDIRECT("'" &amp; X$2 &amp; "'!B" &amp; ROWS!X85)-TIME!X85), ABS(INDIRECT("'" &amp; X$2 &amp; "'!F" &amp; ROWS!X85)-TIME!X85), ABS(INDIRECT("'" &amp; X$2 &amp; "'!J" &amp; ROWS!X85)-TIME!X85))/TIME!X85, "")</f>
        <v/>
      </c>
      <c r="Y85" s="2" t="str">
        <f ca="1">_xlfn.IFNA(MAX(ABS(INDIRECT("'" &amp; Y$2 &amp; "'!B" &amp; ROWS!Y85)-TIME!Y85), ABS(INDIRECT("'" &amp; Y$2 &amp; "'!F" &amp; ROWS!Y85)-TIME!Y85), ABS(INDIRECT("'" &amp; Y$2 &amp; "'!J" &amp; ROWS!Y85)-TIME!Y85))/TIME!Y85, "")</f>
        <v/>
      </c>
    </row>
    <row r="86" spans="1:25" x14ac:dyDescent="0.25">
      <c r="A86" t="str">
        <f>METRICS!A85</f>
        <v>stdincludes</v>
      </c>
      <c r="B86" s="2">
        <f ca="1">_xlfn.IFNA(MAX(ABS(INDIRECT("'" &amp; B$2 &amp; "'!B" &amp; ROWS!B86)-TIME!B86), ABS(INDIRECT("'" &amp; B$2 &amp; "'!F" &amp; ROWS!B86)-TIME!B86), ABS(INDIRECT("'" &amp; B$2 &amp; "'!J" &amp; ROWS!B86)-TIME!B86))/TIME!B86, "")</f>
        <v>3.6496350364963369E-2</v>
      </c>
      <c r="C86" s="2">
        <f ca="1">_xlfn.IFNA(MAX(ABS(INDIRECT("'" &amp; C$2 &amp; "'!B" &amp; ROWS!C86)-TIME!C86), ABS(INDIRECT("'" &amp; C$2 &amp; "'!F" &amp; ROWS!C86)-TIME!C86), ABS(INDIRECT("'" &amp; C$2 &amp; "'!J" &amp; ROWS!C86)-TIME!C86))/TIME!C86, "")</f>
        <v>4.5081967213114707E-2</v>
      </c>
      <c r="D86" s="2">
        <f ca="1">_xlfn.IFNA(MAX(ABS(INDIRECT("'" &amp; D$2 &amp; "'!B" &amp; ROWS!D86)-TIME!D86), ABS(INDIRECT("'" &amp; D$2 &amp; "'!F" &amp; ROWS!D86)-TIME!D86), ABS(INDIRECT("'" &amp; D$2 &amp; "'!J" &amp; ROWS!D86)-TIME!D86))/TIME!D86, "")</f>
        <v>3.6585365853658569E-2</v>
      </c>
      <c r="E86" s="2">
        <f ca="1">_xlfn.IFNA(MAX(ABS(INDIRECT("'" &amp; E$2 &amp; "'!B" &amp; ROWS!E86)-TIME!E86), ABS(INDIRECT("'" &amp; E$2 &amp; "'!F" &amp; ROWS!E86)-TIME!E86), ABS(INDIRECT("'" &amp; E$2 &amp; "'!J" &amp; ROWS!E86)-TIME!E86))/TIME!E86, "")</f>
        <v>5.8972198820556269E-3</v>
      </c>
      <c r="F86" s="2">
        <f ca="1">_xlfn.IFNA(MAX(ABS(INDIRECT("'" &amp; F$2 &amp; "'!B" &amp; ROWS!F86)-TIME!F86), ABS(INDIRECT("'" &amp; F$2 &amp; "'!F" &amp; ROWS!F86)-TIME!F86), ABS(INDIRECT("'" &amp; F$2 &amp; "'!J" &amp; ROWS!F86)-TIME!F86))/TIME!F86, "")</f>
        <v>5.879692446856581E-3</v>
      </c>
      <c r="G86" s="2">
        <f ca="1">_xlfn.IFNA(MAX(ABS(INDIRECT("'" &amp; G$2 &amp; "'!B" &amp; ROWS!G86)-TIME!G86), ABS(INDIRECT("'" &amp; G$2 &amp; "'!F" &amp; ROWS!G86)-TIME!G86), ABS(INDIRECT("'" &amp; G$2 &amp; "'!J" &amp; ROWS!G86)-TIME!G86))/TIME!G86, "")</f>
        <v>1.1098779134295189E-2</v>
      </c>
      <c r="H86" s="2">
        <f ca="1">_xlfn.IFNA(MAX(ABS(INDIRECT("'" &amp; H$2 &amp; "'!B" &amp; ROWS!H86)-TIME!H86), ABS(INDIRECT("'" &amp; H$2 &amp; "'!F" &amp; ROWS!H86)-TIME!H86), ABS(INDIRECT("'" &amp; H$2 &amp; "'!J" &amp; ROWS!H86)-TIME!H86))/TIME!H86, "")</f>
        <v>6.8181818181816721E-3</v>
      </c>
      <c r="I86" s="2">
        <f ca="1">_xlfn.IFNA(MAX(ABS(INDIRECT("'" &amp; I$2 &amp; "'!B" &amp; ROWS!I86)-TIME!I86), ABS(INDIRECT("'" &amp; I$2 &amp; "'!F" &amp; ROWS!I86)-TIME!I86), ABS(INDIRECT("'" &amp; I$2 &amp; "'!J" &amp; ROWS!I86)-TIME!I86))/TIME!I86, "")</f>
        <v>9.9502487562188689E-3</v>
      </c>
      <c r="J86" s="2">
        <f ca="1">_xlfn.IFNA(MAX(ABS(INDIRECT("'" &amp; J$2 &amp; "'!B" &amp; ROWS!J86)-TIME!J86), ABS(INDIRECT("'" &amp; J$2 &amp; "'!F" &amp; ROWS!J86)-TIME!J86), ABS(INDIRECT("'" &amp; J$2 &amp; "'!J" &amp; ROWS!J86)-TIME!J86))/TIME!J86, "")</f>
        <v>9.174311926605512E-3</v>
      </c>
      <c r="K86" s="2">
        <f ca="1">_xlfn.IFNA(MAX(ABS(INDIRECT("'" &amp; K$2 &amp; "'!B" &amp; ROWS!K86)-TIME!K86), ABS(INDIRECT("'" &amp; K$2 &amp; "'!F" &amp; ROWS!K86)-TIME!K86), ABS(INDIRECT("'" &amp; K$2 &amp; "'!J" &amp; ROWS!K86)-TIME!K86))/TIME!K86, "")</f>
        <v>2.6905829596412582E-2</v>
      </c>
      <c r="L86" s="2">
        <f ca="1">_xlfn.IFNA(MAX(ABS(INDIRECT("'" &amp; L$2 &amp; "'!B" &amp; ROWS!L86)-TIME!L86), ABS(INDIRECT("'" &amp; L$2 &amp; "'!F" &amp; ROWS!L86)-TIME!L86), ABS(INDIRECT("'" &amp; L$2 &amp; "'!J" &amp; ROWS!L86)-TIME!L86))/TIME!L86, "")</f>
        <v>1.2987012987012998E-2</v>
      </c>
      <c r="M86" s="2">
        <f ca="1">_xlfn.IFNA(MAX(ABS(INDIRECT("'" &amp; M$2 &amp; "'!B" &amp; ROWS!M86)-TIME!M86), ABS(INDIRECT("'" &amp; M$2 &amp; "'!F" &amp; ROWS!M86)-TIME!M86), ABS(INDIRECT("'" &amp; M$2 &amp; "'!J" &amp; ROWS!M86)-TIME!M86))/TIME!M86, "")</f>
        <v>6.3006300630063265E-3</v>
      </c>
      <c r="N86" s="2">
        <f ca="1">_xlfn.IFNA(MAX(ABS(INDIRECT("'" &amp; N$2 &amp; "'!B" &amp; ROWS!N86)-TIME!N86), ABS(INDIRECT("'" &amp; N$2 &amp; "'!F" &amp; ROWS!N86)-TIME!N86), ABS(INDIRECT("'" &amp; N$2 &amp; "'!J" &amp; ROWS!N86)-TIME!N86))/TIME!N86, "")</f>
        <v>8.8454376163873971E-3</v>
      </c>
      <c r="O86" s="2">
        <f ca="1">_xlfn.IFNA(MAX(ABS(INDIRECT("'" &amp; O$2 &amp; "'!B" &amp; ROWS!O86)-TIME!O86), ABS(INDIRECT("'" &amp; O$2 &amp; "'!F" &amp; ROWS!O86)-TIME!O86), ABS(INDIRECT("'" &amp; O$2 &amp; "'!J" &amp; ROWS!O86)-TIME!O86))/TIME!O86, "")</f>
        <v>3.110599078341009E-2</v>
      </c>
      <c r="P86" s="2">
        <f ca="1">_xlfn.IFNA(MAX(ABS(INDIRECT("'" &amp; P$2 &amp; "'!B" &amp; ROWS!P86)-TIME!P86), ABS(INDIRECT("'" &amp; P$2 &amp; "'!F" &amp; ROWS!P86)-TIME!P86), ABS(INDIRECT("'" &amp; P$2 &amp; "'!J" &amp; ROWS!P86)-TIME!P86))/TIME!P86, "")</f>
        <v>1.5625000000000014E-2</v>
      </c>
      <c r="Q86" s="2">
        <f ca="1">_xlfn.IFNA(MAX(ABS(INDIRECT("'" &amp; Q$2 &amp; "'!B" &amp; ROWS!Q86)-TIME!Q86), ABS(INDIRECT("'" &amp; Q$2 &amp; "'!F" &amp; ROWS!Q86)-TIME!Q86), ABS(INDIRECT("'" &amp; Q$2 &amp; "'!J" &amp; ROWS!Q86)-TIME!Q86))/TIME!Q86, "")</f>
        <v>1.0204081632653071E-2</v>
      </c>
      <c r="R86" s="2">
        <f ca="1">_xlfn.IFNA(MAX(ABS(INDIRECT("'" &amp; R$2 &amp; "'!B" &amp; ROWS!R86)-TIME!R86), ABS(INDIRECT("'" &amp; R$2 &amp; "'!F" &amp; ROWS!R86)-TIME!R86), ABS(INDIRECT("'" &amp; R$2 &amp; "'!J" &amp; ROWS!R86)-TIME!R86))/TIME!R86, "")</f>
        <v>7.8260869565217273E-2</v>
      </c>
      <c r="S86" s="2">
        <f ca="1">_xlfn.IFNA(MAX(ABS(INDIRECT("'" &amp; S$2 &amp; "'!B" &amp; ROWS!S86)-TIME!S86), ABS(INDIRECT("'" &amp; S$2 &amp; "'!F" &amp; ROWS!S86)-TIME!S86), ABS(INDIRECT("'" &amp; S$2 &amp; "'!J" &amp; ROWS!S86)-TIME!S86))/TIME!S86, "")</f>
        <v>1.3574660633484075E-2</v>
      </c>
      <c r="T86" s="2">
        <f ca="1">_xlfn.IFNA(MAX(ABS(INDIRECT("'" &amp; T$2 &amp; "'!B" &amp; ROWS!T86)-TIME!T86), ABS(INDIRECT("'" &amp; T$2 &amp; "'!F" &amp; ROWS!T86)-TIME!T86), ABS(INDIRECT("'" &amp; T$2 &amp; "'!J" &amp; ROWS!T86)-TIME!T86))/TIME!T86, "")</f>
        <v>0</v>
      </c>
      <c r="U86" s="2">
        <f ca="1">_xlfn.IFNA(MAX(ABS(INDIRECT("'" &amp; U$2 &amp; "'!B" &amp; ROWS!U86)-TIME!U86), ABS(INDIRECT("'" &amp; U$2 &amp; "'!F" &amp; ROWS!U86)-TIME!U86), ABS(INDIRECT("'" &amp; U$2 &amp; "'!J" &amp; ROWS!U86)-TIME!U86))/TIME!U86, "")</f>
        <v>1.1804384485666003E-2</v>
      </c>
      <c r="V86" s="2">
        <f ca="1">_xlfn.IFNA(MAX(ABS(INDIRECT("'" &amp; V$2 &amp; "'!B" &amp; ROWS!V86)-TIME!V86), ABS(INDIRECT("'" &amp; V$2 &amp; "'!F" &amp; ROWS!V86)-TIME!V86), ABS(INDIRECT("'" &amp; V$2 &amp; "'!J" &amp; ROWS!V86)-TIME!V86))/TIME!V86, "")</f>
        <v>3.2972209138012378E-3</v>
      </c>
      <c r="W86" s="2">
        <f ca="1">_xlfn.IFNA(MAX(ABS(INDIRECT("'" &amp; W$2 &amp; "'!B" &amp; ROWS!W86)-TIME!W86), ABS(INDIRECT("'" &amp; W$2 &amp; "'!F" &amp; ROWS!W86)-TIME!W86), ABS(INDIRECT("'" &amp; W$2 &amp; "'!J" &amp; ROWS!W86)-TIME!W86))/TIME!W86, "")</f>
        <v>2.9885057471264347E-2</v>
      </c>
      <c r="X86" s="2">
        <f ca="1">_xlfn.IFNA(MAX(ABS(INDIRECT("'" &amp; X$2 &amp; "'!B" &amp; ROWS!X86)-TIME!X86), ABS(INDIRECT("'" &amp; X$2 &amp; "'!F" &amp; ROWS!X86)-TIME!X86), ABS(INDIRECT("'" &amp; X$2 &amp; "'!J" &amp; ROWS!X86)-TIME!X86))/TIME!X86, "")</f>
        <v>1.5625000000000014E-2</v>
      </c>
      <c r="Y86" s="2">
        <f ca="1">_xlfn.IFNA(MAX(ABS(INDIRECT("'" &amp; Y$2 &amp; "'!B" &amp; ROWS!Y86)-TIME!Y86), ABS(INDIRECT("'" &amp; Y$2 &amp; "'!F" &amp; ROWS!Y86)-TIME!Y86), ABS(INDIRECT("'" &amp; Y$2 &amp; "'!J" &amp; ROWS!Y86)-TIME!Y86))/TIME!Y86, "")</f>
        <v>1.0638297872340436E-2</v>
      </c>
    </row>
    <row r="87" spans="1:25" x14ac:dyDescent="0.25">
      <c r="A87" t="str">
        <f>METRICS!A86</f>
        <v>sum</v>
      </c>
      <c r="B87" s="2">
        <f ca="1">_xlfn.IFNA(MAX(ABS(INDIRECT("'" &amp; B$2 &amp; "'!B" &amp; ROWS!B87)-TIME!B87), ABS(INDIRECT("'" &amp; B$2 &amp; "'!F" &amp; ROWS!B87)-TIME!B87), ABS(INDIRECT("'" &amp; B$2 &amp; "'!J" &amp; ROWS!B87)-TIME!B87))/TIME!B87, "")</f>
        <v>3.0959752321982137E-3</v>
      </c>
      <c r="C87" s="2" t="str">
        <f ca="1">_xlfn.IFNA(MAX(ABS(INDIRECT("'" &amp; C$2 &amp; "'!B" &amp; ROWS!C87)-TIME!C87), ABS(INDIRECT("'" &amp; C$2 &amp; "'!F" &amp; ROWS!C87)-TIME!C87), ABS(INDIRECT("'" &amp; C$2 &amp; "'!J" &amp; ROWS!C87)-TIME!C87))/TIME!C87, "")</f>
        <v/>
      </c>
      <c r="D87" s="2">
        <f ca="1">_xlfn.IFNA(MAX(ABS(INDIRECT("'" &amp; D$2 &amp; "'!B" &amp; ROWS!D87)-TIME!D87), ABS(INDIRECT("'" &amp; D$2 &amp; "'!F" &amp; ROWS!D87)-TIME!D87), ABS(INDIRECT("'" &amp; D$2 &amp; "'!J" &amp; ROWS!D87)-TIME!D87))/TIME!D87, "")</f>
        <v>1.0638297872340318E-2</v>
      </c>
      <c r="E87" s="2" t="str">
        <f ca="1">_xlfn.IFNA(MAX(ABS(INDIRECT("'" &amp; E$2 &amp; "'!B" &amp; ROWS!E87)-TIME!E87), ABS(INDIRECT("'" &amp; E$2 &amp; "'!F" &amp; ROWS!E87)-TIME!E87), ABS(INDIRECT("'" &amp; E$2 &amp; "'!J" &amp; ROWS!E87)-TIME!E87))/TIME!E87, "")</f>
        <v/>
      </c>
      <c r="F87" s="2" t="str">
        <f ca="1">_xlfn.IFNA(MAX(ABS(INDIRECT("'" &amp; F$2 &amp; "'!B" &amp; ROWS!F87)-TIME!F87), ABS(INDIRECT("'" &amp; F$2 &amp; "'!F" &amp; ROWS!F87)-TIME!F87), ABS(INDIRECT("'" &amp; F$2 &amp; "'!J" &amp; ROWS!F87)-TIME!F87))/TIME!F87, "")</f>
        <v/>
      </c>
      <c r="G87" s="2">
        <f ca="1">_xlfn.IFNA(MAX(ABS(INDIRECT("'" &amp; G$2 &amp; "'!B" &amp; ROWS!G87)-TIME!G87), ABS(INDIRECT("'" &amp; G$2 &amp; "'!F" &amp; ROWS!G87)-TIME!G87), ABS(INDIRECT("'" &amp; G$2 &amp; "'!J" &amp; ROWS!G87)-TIME!G87))/TIME!G87, "")</f>
        <v>1.226045175898823E-2</v>
      </c>
      <c r="H87" s="2" t="str">
        <f ca="1">_xlfn.IFNA(MAX(ABS(INDIRECT("'" &amp; H$2 &amp; "'!B" &amp; ROWS!H87)-TIME!H87), ABS(INDIRECT("'" &amp; H$2 &amp; "'!F" &amp; ROWS!H87)-TIME!H87), ABS(INDIRECT("'" &amp; H$2 &amp; "'!J" &amp; ROWS!H87)-TIME!H87))/TIME!H87, "")</f>
        <v/>
      </c>
      <c r="I87" s="2" t="str">
        <f ca="1">_xlfn.IFNA(MAX(ABS(INDIRECT("'" &amp; I$2 &amp; "'!B" &amp; ROWS!I87)-TIME!I87), ABS(INDIRECT("'" &amp; I$2 &amp; "'!F" &amp; ROWS!I87)-TIME!I87), ABS(INDIRECT("'" &amp; I$2 &amp; "'!J" &amp; ROWS!I87)-TIME!I87))/TIME!I87, "")</f>
        <v/>
      </c>
      <c r="J87" s="2">
        <f ca="1">_xlfn.IFNA(MAX(ABS(INDIRECT("'" &amp; J$2 &amp; "'!B" &amp; ROWS!J87)-TIME!J87), ABS(INDIRECT("'" &amp; J$2 &amp; "'!F" &amp; ROWS!J87)-TIME!J87), ABS(INDIRECT("'" &amp; J$2 &amp; "'!J" &amp; ROWS!J87)-TIME!J87))/TIME!J87, "")</f>
        <v>5.0441361916772169E-3</v>
      </c>
      <c r="K87" s="2">
        <f ca="1">_xlfn.IFNA(MAX(ABS(INDIRECT("'" &amp; K$2 &amp; "'!B" &amp; ROWS!K87)-TIME!K87), ABS(INDIRECT("'" &amp; K$2 &amp; "'!F" &amp; ROWS!K87)-TIME!K87), ABS(INDIRECT("'" &amp; K$2 &amp; "'!J" &amp; ROWS!K87)-TIME!K87))/TIME!K87, "")</f>
        <v>2.0202020202019773E-3</v>
      </c>
      <c r="L87" s="2">
        <f ca="1">_xlfn.IFNA(MAX(ABS(INDIRECT("'" &amp; L$2 &amp; "'!B" &amp; ROWS!L87)-TIME!L87), ABS(INDIRECT("'" &amp; L$2 &amp; "'!F" &amp; ROWS!L87)-TIME!L87), ABS(INDIRECT("'" &amp; L$2 &amp; "'!J" &amp; ROWS!L87)-TIME!L87))/TIME!L87, "")</f>
        <v>2.13903743315507E-2</v>
      </c>
      <c r="M87" s="2" t="str">
        <f ca="1">_xlfn.IFNA(MAX(ABS(INDIRECT("'" &amp; M$2 &amp; "'!B" &amp; ROWS!M87)-TIME!M87), ABS(INDIRECT("'" &amp; M$2 &amp; "'!F" &amp; ROWS!M87)-TIME!M87), ABS(INDIRECT("'" &amp; M$2 &amp; "'!J" &amp; ROWS!M87)-TIME!M87))/TIME!M87, "")</f>
        <v/>
      </c>
      <c r="N87" s="2" t="str">
        <f ca="1">_xlfn.IFNA(MAX(ABS(INDIRECT("'" &amp; N$2 &amp; "'!B" &amp; ROWS!N87)-TIME!N87), ABS(INDIRECT("'" &amp; N$2 &amp; "'!F" &amp; ROWS!N87)-TIME!N87), ABS(INDIRECT("'" &amp; N$2 &amp; "'!J" &amp; ROWS!N87)-TIME!N87))/TIME!N87, "")</f>
        <v/>
      </c>
      <c r="O87" s="2" t="str">
        <f ca="1">_xlfn.IFNA(MAX(ABS(INDIRECT("'" &amp; O$2 &amp; "'!B" &amp; ROWS!O87)-TIME!O87), ABS(INDIRECT("'" &amp; O$2 &amp; "'!F" &amp; ROWS!O87)-TIME!O87), ABS(INDIRECT("'" &amp; O$2 &amp; "'!J" &amp; ROWS!O87)-TIME!O87))/TIME!O87, "")</f>
        <v/>
      </c>
      <c r="P87" s="2" t="str">
        <f ca="1">_xlfn.IFNA(MAX(ABS(INDIRECT("'" &amp; P$2 &amp; "'!B" &amp; ROWS!P87)-TIME!P87), ABS(INDIRECT("'" &amp; P$2 &amp; "'!F" &amp; ROWS!P87)-TIME!P87), ABS(INDIRECT("'" &amp; P$2 &amp; "'!J" &amp; ROWS!P87)-TIME!P87))/TIME!P87, "")</f>
        <v/>
      </c>
      <c r="Q87" s="2" t="str">
        <f ca="1">_xlfn.IFNA(MAX(ABS(INDIRECT("'" &amp; Q$2 &amp; "'!B" &amp; ROWS!Q87)-TIME!Q87), ABS(INDIRECT("'" &amp; Q$2 &amp; "'!F" &amp; ROWS!Q87)-TIME!Q87), ABS(INDIRECT("'" &amp; Q$2 &amp; "'!J" &amp; ROWS!Q87)-TIME!Q87))/TIME!Q87, "")</f>
        <v/>
      </c>
      <c r="R87" s="2">
        <f ca="1">_xlfn.IFNA(MAX(ABS(INDIRECT("'" &amp; R$2 &amp; "'!B" &amp; ROWS!R87)-TIME!R87), ABS(INDIRECT("'" &amp; R$2 &amp; "'!F" &amp; ROWS!R87)-TIME!R87), ABS(INDIRECT("'" &amp; R$2 &amp; "'!J" &amp; ROWS!R87)-TIME!R87))/TIME!R87, "")</f>
        <v>1.7391304347826105E-2</v>
      </c>
      <c r="S87" s="2">
        <f ca="1">_xlfn.IFNA(MAX(ABS(INDIRECT("'" &amp; S$2 &amp; "'!B" &amp; ROWS!S87)-TIME!S87), ABS(INDIRECT("'" &amp; S$2 &amp; "'!F" &amp; ROWS!S87)-TIME!S87), ABS(INDIRECT("'" &amp; S$2 &amp; "'!J" &amp; ROWS!S87)-TIME!S87))/TIME!S87, "")</f>
        <v>1.1235955056179785E-2</v>
      </c>
      <c r="T87" s="2">
        <f ca="1">_xlfn.IFNA(MAX(ABS(INDIRECT("'" &amp; T$2 &amp; "'!B" &amp; ROWS!T87)-TIME!T87), ABS(INDIRECT("'" &amp; T$2 &amp; "'!F" &amp; ROWS!T87)-TIME!T87), ABS(INDIRECT("'" &amp; T$2 &amp; "'!J" &amp; ROWS!T87)-TIME!T87))/TIME!T87, "")</f>
        <v>1.6393442622950834E-2</v>
      </c>
      <c r="U87" s="2" t="str">
        <f ca="1">_xlfn.IFNA(MAX(ABS(INDIRECT("'" &amp; U$2 &amp; "'!B" &amp; ROWS!U87)-TIME!U87), ABS(INDIRECT("'" &amp; U$2 &amp; "'!F" &amp; ROWS!U87)-TIME!U87), ABS(INDIRECT("'" &amp; U$2 &amp; "'!J" &amp; ROWS!U87)-TIME!U87))/TIME!U87, "")</f>
        <v/>
      </c>
      <c r="V87" s="2" t="str">
        <f ca="1">_xlfn.IFNA(MAX(ABS(INDIRECT("'" &amp; V$2 &amp; "'!B" &amp; ROWS!V87)-TIME!V87), ABS(INDIRECT("'" &amp; V$2 &amp; "'!F" &amp; ROWS!V87)-TIME!V87), ABS(INDIRECT("'" &amp; V$2 &amp; "'!J" &amp; ROWS!V87)-TIME!V87))/TIME!V87, "")</f>
        <v/>
      </c>
      <c r="W87" s="2" t="str">
        <f ca="1">_xlfn.IFNA(MAX(ABS(INDIRECT("'" &amp; W$2 &amp; "'!B" &amp; ROWS!W87)-TIME!W87), ABS(INDIRECT("'" &amp; W$2 &amp; "'!F" &amp; ROWS!W87)-TIME!W87), ABS(INDIRECT("'" &amp; W$2 &amp; "'!J" &amp; ROWS!W87)-TIME!W87))/TIME!W87, "")</f>
        <v/>
      </c>
      <c r="X87" s="2" t="str">
        <f ca="1">_xlfn.IFNA(MAX(ABS(INDIRECT("'" &amp; X$2 &amp; "'!B" &amp; ROWS!X87)-TIME!X87), ABS(INDIRECT("'" &amp; X$2 &amp; "'!F" &amp; ROWS!X87)-TIME!X87), ABS(INDIRECT("'" &amp; X$2 &amp; "'!J" &amp; ROWS!X87)-TIME!X87))/TIME!X87, "")</f>
        <v/>
      </c>
      <c r="Y87" s="2" t="str">
        <f ca="1">_xlfn.IFNA(MAX(ABS(INDIRECT("'" &amp; Y$2 &amp; "'!B" &amp; ROWS!Y87)-TIME!Y87), ABS(INDIRECT("'" &amp; Y$2 &amp; "'!F" &amp; ROWS!Y87)-TIME!Y87), ABS(INDIRECT("'" &amp; Y$2 &amp; "'!J" &amp; ROWS!Y87)-TIME!Y87))/TIME!Y87, "")</f>
        <v/>
      </c>
    </row>
    <row r="88" spans="1:25" x14ac:dyDescent="0.25">
      <c r="A88" t="str">
        <f>METRICS!A87</f>
        <v>swap</v>
      </c>
      <c r="B88" s="2">
        <f ca="1">_xlfn.IFNA(MAX(ABS(INDIRECT("'" &amp; B$2 &amp; "'!B" &amp; ROWS!B88)-TIME!B88), ABS(INDIRECT("'" &amp; B$2 &amp; "'!F" &amp; ROWS!B88)-TIME!B88), ABS(INDIRECT("'" &amp; B$2 &amp; "'!J" &amp; ROWS!B88)-TIME!B88))/TIME!B88, "")</f>
        <v>7.3719130114272436E-4</v>
      </c>
      <c r="C88" s="2">
        <f ca="1">_xlfn.IFNA(MAX(ABS(INDIRECT("'" &amp; C$2 &amp; "'!B" &amp; ROWS!C88)-TIME!C88), ABS(INDIRECT("'" &amp; C$2 &amp; "'!F" &amp; ROWS!C88)-TIME!C88), ABS(INDIRECT("'" &amp; C$2 &amp; "'!J" &amp; ROWS!C88)-TIME!C88))/TIME!C88, "")</f>
        <v>9.8062664434346736E-3</v>
      </c>
      <c r="D88" s="2">
        <f ca="1">_xlfn.IFNA(MAX(ABS(INDIRECT("'" &amp; D$2 &amp; "'!B" &amp; ROWS!D88)-TIME!D88), ABS(INDIRECT("'" &amp; D$2 &amp; "'!F" &amp; ROWS!D88)-TIME!D88), ABS(INDIRECT("'" &amp; D$2 &amp; "'!J" &amp; ROWS!D88)-TIME!D88))/TIME!D88, "")</f>
        <v>8.915731952832762E-3</v>
      </c>
      <c r="E88" s="2" t="str">
        <f ca="1">_xlfn.IFNA(MAX(ABS(INDIRECT("'" &amp; E$2 &amp; "'!B" &amp; ROWS!E88)-TIME!E88), ABS(INDIRECT("'" &amp; E$2 &amp; "'!F" &amp; ROWS!E88)-TIME!E88), ABS(INDIRECT("'" &amp; E$2 &amp; "'!J" &amp; ROWS!E88)-TIME!E88))/TIME!E88, "")</f>
        <v/>
      </c>
      <c r="F88" s="2" t="str">
        <f ca="1">_xlfn.IFNA(MAX(ABS(INDIRECT("'" &amp; F$2 &amp; "'!B" &amp; ROWS!F88)-TIME!F88), ABS(INDIRECT("'" &amp; F$2 &amp; "'!F" &amp; ROWS!F88)-TIME!F88), ABS(INDIRECT("'" &amp; F$2 &amp; "'!J" &amp; ROWS!F88)-TIME!F88))/TIME!F88, "")</f>
        <v/>
      </c>
      <c r="G88" s="2" t="str">
        <f ca="1">_xlfn.IFNA(MAX(ABS(INDIRECT("'" &amp; G$2 &amp; "'!B" &amp; ROWS!G88)-TIME!G88), ABS(INDIRECT("'" &amp; G$2 &amp; "'!F" &amp; ROWS!G88)-TIME!G88), ABS(INDIRECT("'" &amp; G$2 &amp; "'!J" &amp; ROWS!G88)-TIME!G88))/TIME!G88, "")</f>
        <v/>
      </c>
      <c r="H88" s="2" t="str">
        <f ca="1">_xlfn.IFNA(MAX(ABS(INDIRECT("'" &amp; H$2 &amp; "'!B" &amp; ROWS!H88)-TIME!H88), ABS(INDIRECT("'" &amp; H$2 &amp; "'!F" &amp; ROWS!H88)-TIME!H88), ABS(INDIRECT("'" &amp; H$2 &amp; "'!J" &amp; ROWS!H88)-TIME!H88))/TIME!H88, "")</f>
        <v/>
      </c>
      <c r="I88" s="2" t="str">
        <f ca="1">_xlfn.IFNA(MAX(ABS(INDIRECT("'" &amp; I$2 &amp; "'!B" &amp; ROWS!I88)-TIME!I88), ABS(INDIRECT("'" &amp; I$2 &amp; "'!F" &amp; ROWS!I88)-TIME!I88), ABS(INDIRECT("'" &amp; I$2 &amp; "'!J" &amp; ROWS!I88)-TIME!I88))/TIME!I88, "")</f>
        <v/>
      </c>
      <c r="J88" s="2">
        <f ca="1">_xlfn.IFNA(MAX(ABS(INDIRECT("'" &amp; J$2 &amp; "'!B" &amp; ROWS!J88)-TIME!J88), ABS(INDIRECT("'" &amp; J$2 &amp; "'!F" &amp; ROWS!J88)-TIME!J88), ABS(INDIRECT("'" &amp; J$2 &amp; "'!J" &amp; ROWS!J88)-TIME!J88))/TIME!J88, "")</f>
        <v>8.5959885386818913E-3</v>
      </c>
      <c r="K88" s="2">
        <f ca="1">_xlfn.IFNA(MAX(ABS(INDIRECT("'" &amp; K$2 &amp; "'!B" &amp; ROWS!K88)-TIME!K88), ABS(INDIRECT("'" &amp; K$2 &amp; "'!F" &amp; ROWS!K88)-TIME!K88), ABS(INDIRECT("'" &amp; K$2 &amp; "'!J" &amp; ROWS!K88)-TIME!K88))/TIME!K88, "")</f>
        <v>4.6296296296295305E-3</v>
      </c>
      <c r="L88" s="2">
        <f ca="1">_xlfn.IFNA(MAX(ABS(INDIRECT("'" &amp; L$2 &amp; "'!B" &amp; ROWS!L88)-TIME!L88), ABS(INDIRECT("'" &amp; L$2 &amp; "'!F" &amp; ROWS!L88)-TIME!L88), ABS(INDIRECT("'" &amp; L$2 &amp; "'!J" &amp; ROWS!L88)-TIME!L88))/TIME!L88, "")</f>
        <v>6.7114093959731603E-3</v>
      </c>
      <c r="M88" s="2" t="str">
        <f ca="1">_xlfn.IFNA(MAX(ABS(INDIRECT("'" &amp; M$2 &amp; "'!B" &amp; ROWS!M88)-TIME!M88), ABS(INDIRECT("'" &amp; M$2 &amp; "'!F" &amp; ROWS!M88)-TIME!M88), ABS(INDIRECT("'" &amp; M$2 &amp; "'!J" &amp; ROWS!M88)-TIME!M88))/TIME!M88, "")</f>
        <v/>
      </c>
      <c r="N88" s="2" t="str">
        <f ca="1">_xlfn.IFNA(MAX(ABS(INDIRECT("'" &amp; N$2 &amp; "'!B" &amp; ROWS!N88)-TIME!N88), ABS(INDIRECT("'" &amp; N$2 &amp; "'!F" &amp; ROWS!N88)-TIME!N88), ABS(INDIRECT("'" &amp; N$2 &amp; "'!J" &amp; ROWS!N88)-TIME!N88))/TIME!N88, "")</f>
        <v/>
      </c>
      <c r="O88" s="2" t="str">
        <f ca="1">_xlfn.IFNA(MAX(ABS(INDIRECT("'" &amp; O$2 &amp; "'!B" &amp; ROWS!O88)-TIME!O88), ABS(INDIRECT("'" &amp; O$2 &amp; "'!F" &amp; ROWS!O88)-TIME!O88), ABS(INDIRECT("'" &amp; O$2 &amp; "'!J" &amp; ROWS!O88)-TIME!O88))/TIME!O88, "")</f>
        <v/>
      </c>
      <c r="P88" s="2" t="str">
        <f ca="1">_xlfn.IFNA(MAX(ABS(INDIRECT("'" &amp; P$2 &amp; "'!B" &amp; ROWS!P88)-TIME!P88), ABS(INDIRECT("'" &amp; P$2 &amp; "'!F" &amp; ROWS!P88)-TIME!P88), ABS(INDIRECT("'" &amp; P$2 &amp; "'!J" &amp; ROWS!P88)-TIME!P88))/TIME!P88, "")</f>
        <v/>
      </c>
      <c r="Q88" s="2" t="str">
        <f ca="1">_xlfn.IFNA(MAX(ABS(INDIRECT("'" &amp; Q$2 &amp; "'!B" &amp; ROWS!Q88)-TIME!Q88), ABS(INDIRECT("'" &amp; Q$2 &amp; "'!F" &amp; ROWS!Q88)-TIME!Q88), ABS(INDIRECT("'" &amp; Q$2 &amp; "'!J" &amp; ROWS!Q88)-TIME!Q88))/TIME!Q88, "")</f>
        <v/>
      </c>
      <c r="R88" s="2">
        <f ca="1">_xlfn.IFNA(MAX(ABS(INDIRECT("'" &amp; R$2 &amp; "'!B" &amp; ROWS!R88)-TIME!R88), ABS(INDIRECT("'" &amp; R$2 &amp; "'!F" &amp; ROWS!R88)-TIME!R88), ABS(INDIRECT("'" &amp; R$2 &amp; "'!J" &amp; ROWS!R88)-TIME!R88))/TIME!R88, "")</f>
        <v>3.2573289902280886E-3</v>
      </c>
      <c r="S88" s="2">
        <f ca="1">_xlfn.IFNA(MAX(ABS(INDIRECT("'" &amp; S$2 &amp; "'!B" &amp; ROWS!S88)-TIME!S88), ABS(INDIRECT("'" &amp; S$2 &amp; "'!F" &amp; ROWS!S88)-TIME!S88), ABS(INDIRECT("'" &amp; S$2 &amp; "'!J" &amp; ROWS!S88)-TIME!S88))/TIME!S88, "")</f>
        <v>2.0100502512562721E-2</v>
      </c>
      <c r="T88" s="2">
        <f ca="1">_xlfn.IFNA(MAX(ABS(INDIRECT("'" &amp; T$2 &amp; "'!B" &amp; ROWS!T88)-TIME!T88), ABS(INDIRECT("'" &amp; T$2 &amp; "'!F" &amp; ROWS!T88)-TIME!T88), ABS(INDIRECT("'" &amp; T$2 &amp; "'!J" &amp; ROWS!T88)-TIME!T88))/TIME!T88, "")</f>
        <v>3.2467532467532492E-2</v>
      </c>
      <c r="U88" s="2" t="str">
        <f ca="1">_xlfn.IFNA(MAX(ABS(INDIRECT("'" &amp; U$2 &amp; "'!B" &amp; ROWS!U88)-TIME!U88), ABS(INDIRECT("'" &amp; U$2 &amp; "'!F" &amp; ROWS!U88)-TIME!U88), ABS(INDIRECT("'" &amp; U$2 &amp; "'!J" &amp; ROWS!U88)-TIME!U88))/TIME!U88, "")</f>
        <v/>
      </c>
      <c r="V88" s="2" t="str">
        <f ca="1">_xlfn.IFNA(MAX(ABS(INDIRECT("'" &amp; V$2 &amp; "'!B" &amp; ROWS!V88)-TIME!V88), ABS(INDIRECT("'" &amp; V$2 &amp; "'!F" &amp; ROWS!V88)-TIME!V88), ABS(INDIRECT("'" &amp; V$2 &amp; "'!J" &amp; ROWS!V88)-TIME!V88))/TIME!V88, "")</f>
        <v/>
      </c>
      <c r="W88" s="2" t="str">
        <f ca="1">_xlfn.IFNA(MAX(ABS(INDIRECT("'" &amp; W$2 &amp; "'!B" &amp; ROWS!W88)-TIME!W88), ABS(INDIRECT("'" &amp; W$2 &amp; "'!F" &amp; ROWS!W88)-TIME!W88), ABS(INDIRECT("'" &amp; W$2 &amp; "'!J" &amp; ROWS!W88)-TIME!W88))/TIME!W88, "")</f>
        <v/>
      </c>
      <c r="X88" s="2" t="str">
        <f ca="1">_xlfn.IFNA(MAX(ABS(INDIRECT("'" &amp; X$2 &amp; "'!B" &amp; ROWS!X88)-TIME!X88), ABS(INDIRECT("'" &amp; X$2 &amp; "'!F" &amp; ROWS!X88)-TIME!X88), ABS(INDIRECT("'" &amp; X$2 &amp; "'!J" &amp; ROWS!X88)-TIME!X88))/TIME!X88, "")</f>
        <v/>
      </c>
      <c r="Y88" s="2" t="str">
        <f ca="1">_xlfn.IFNA(MAX(ABS(INDIRECT("'" &amp; Y$2 &amp; "'!B" &amp; ROWS!Y88)-TIME!Y88), ABS(INDIRECT("'" &amp; Y$2 &amp; "'!F" &amp; ROWS!Y88)-TIME!Y88), ABS(INDIRECT("'" &amp; Y$2 &amp; "'!J" &amp; ROWS!Y88)-TIME!Y88))/TIME!Y88, "")</f>
        <v/>
      </c>
    </row>
    <row r="89" spans="1:25" x14ac:dyDescent="0.25">
      <c r="A89" t="str">
        <f>METRICS!A88</f>
        <v>switch</v>
      </c>
      <c r="B89" s="2">
        <f ca="1">_xlfn.IFNA(MAX(ABS(INDIRECT("'" &amp; B$2 &amp; "'!B" &amp; ROWS!B89)-TIME!B89), ABS(INDIRECT("'" &amp; B$2 &amp; "'!F" &amp; ROWS!B89)-TIME!B89), ABS(INDIRECT("'" &amp; B$2 &amp; "'!J" &amp; ROWS!B89)-TIME!B89))/TIME!B89, "")</f>
        <v>0</v>
      </c>
      <c r="C89" s="2">
        <f ca="1">_xlfn.IFNA(MAX(ABS(INDIRECT("'" &amp; C$2 &amp; "'!B" &amp; ROWS!C89)-TIME!C89), ABS(INDIRECT("'" &amp; C$2 &amp; "'!F" &amp; ROWS!C89)-TIME!C89), ABS(INDIRECT("'" &amp; C$2 &amp; "'!J" &amp; ROWS!C89)-TIME!C89))/TIME!C89, "")</f>
        <v>0.14285714285714277</v>
      </c>
      <c r="D89" s="2">
        <f ca="1">_xlfn.IFNA(MAX(ABS(INDIRECT("'" &amp; D$2 &amp; "'!B" &amp; ROWS!D89)-TIME!D89), ABS(INDIRECT("'" &amp; D$2 &amp; "'!F" &amp; ROWS!D89)-TIME!D89), ABS(INDIRECT("'" &amp; D$2 &amp; "'!J" &amp; ROWS!D89)-TIME!D89))/TIME!D89, "")</f>
        <v>0</v>
      </c>
      <c r="E89" s="2">
        <f ca="1">_xlfn.IFNA(MAX(ABS(INDIRECT("'" &amp; E$2 &amp; "'!B" &amp; ROWS!E89)-TIME!E89), ABS(INDIRECT("'" &amp; E$2 &amp; "'!F" &amp; ROWS!E89)-TIME!E89), ABS(INDIRECT("'" &amp; E$2 &amp; "'!J" &amp; ROWS!E89)-TIME!E89))/TIME!E89, "")</f>
        <v>2.2727272727272749E-2</v>
      </c>
      <c r="F89" s="2">
        <f ca="1">_xlfn.IFNA(MAX(ABS(INDIRECT("'" &amp; F$2 &amp; "'!B" &amp; ROWS!F89)-TIME!F89), ABS(INDIRECT("'" &amp; F$2 &amp; "'!F" &amp; ROWS!F89)-TIME!F89), ABS(INDIRECT("'" &amp; F$2 &amp; "'!J" &amp; ROWS!F89)-TIME!F89))/TIME!F89, "")</f>
        <v>3.2258064516129059E-2</v>
      </c>
      <c r="G89" s="2">
        <f ca="1">_xlfn.IFNA(MAX(ABS(INDIRECT("'" &amp; G$2 &amp; "'!B" &amp; ROWS!G89)-TIME!G89), ABS(INDIRECT("'" &amp; G$2 &amp; "'!F" &amp; ROWS!G89)-TIME!G89), ABS(INDIRECT("'" &amp; G$2 &amp; "'!J" &amp; ROWS!G89)-TIME!G89))/TIME!G89, "")</f>
        <v>3.2258064516129059E-2</v>
      </c>
      <c r="H89" s="2">
        <f ca="1">_xlfn.IFNA(MAX(ABS(INDIRECT("'" &amp; H$2 &amp; "'!B" &amp; ROWS!H89)-TIME!H89), ABS(INDIRECT("'" &amp; H$2 &amp; "'!F" &amp; ROWS!H89)-TIME!H89), ABS(INDIRECT("'" &amp; H$2 &amp; "'!J" &amp; ROWS!H89)-TIME!H89))/TIME!H89, "")</f>
        <v>7.1942446043165541E-3</v>
      </c>
      <c r="I89" s="2">
        <f ca="1">_xlfn.IFNA(MAX(ABS(INDIRECT("'" &amp; I$2 &amp; "'!B" &amp; ROWS!I89)-TIME!I89), ABS(INDIRECT("'" &amp; I$2 &amp; "'!F" &amp; ROWS!I89)-TIME!I89), ABS(INDIRECT("'" &amp; I$2 &amp; "'!J" &amp; ROWS!I89)-TIME!I89))/TIME!I89, "")</f>
        <v>2.2058823529411783E-2</v>
      </c>
      <c r="J89" s="2">
        <f ca="1">_xlfn.IFNA(MAX(ABS(INDIRECT("'" &amp; J$2 &amp; "'!B" &amp; ROWS!J89)-TIME!J89), ABS(INDIRECT("'" &amp; J$2 &amp; "'!F" &amp; ROWS!J89)-TIME!J89), ABS(INDIRECT("'" &amp; J$2 &amp; "'!J" &amp; ROWS!J89)-TIME!J89))/TIME!J89, "")</f>
        <v>0</v>
      </c>
      <c r="K89" s="2">
        <f ca="1">_xlfn.IFNA(MAX(ABS(INDIRECT("'" &amp; K$2 &amp; "'!B" &amp; ROWS!K89)-TIME!K89), ABS(INDIRECT("'" &amp; K$2 &amp; "'!F" &amp; ROWS!K89)-TIME!K89), ABS(INDIRECT("'" &amp; K$2 &amp; "'!J" &amp; ROWS!K89)-TIME!K89))/TIME!K89, "")</f>
        <v>0</v>
      </c>
      <c r="L89" s="2">
        <f ca="1">_xlfn.IFNA(MAX(ABS(INDIRECT("'" &amp; L$2 &amp; "'!B" &amp; ROWS!L89)-TIME!L89), ABS(INDIRECT("'" &amp; L$2 &amp; "'!F" &amp; ROWS!L89)-TIME!L89), ABS(INDIRECT("'" &amp; L$2 &amp; "'!J" &amp; ROWS!L89)-TIME!L89))/TIME!L89, "")</f>
        <v>0</v>
      </c>
      <c r="M89" s="2">
        <f ca="1">_xlfn.IFNA(MAX(ABS(INDIRECT("'" &amp; M$2 &amp; "'!B" &amp; ROWS!M89)-TIME!M89), ABS(INDIRECT("'" &amp; M$2 &amp; "'!F" &amp; ROWS!M89)-TIME!M89), ABS(INDIRECT("'" &amp; M$2 &amp; "'!J" &amp; ROWS!M89)-TIME!M89))/TIME!M89, "")</f>
        <v>6.0606060606060656E-2</v>
      </c>
      <c r="N89" s="2">
        <f ca="1">_xlfn.IFNA(MAX(ABS(INDIRECT("'" &amp; N$2 &amp; "'!B" &amp; ROWS!N89)-TIME!N89), ABS(INDIRECT("'" &amp; N$2 &amp; "'!F" &amp; ROWS!N89)-TIME!N89), ABS(INDIRECT("'" &amp; N$2 &amp; "'!J" &amp; ROWS!N89)-TIME!N89))/TIME!N89, "")</f>
        <v>1.8867924528301903E-2</v>
      </c>
      <c r="O89" s="2">
        <f ca="1">_xlfn.IFNA(MAX(ABS(INDIRECT("'" &amp; O$2 &amp; "'!B" &amp; ROWS!O89)-TIME!O89), ABS(INDIRECT("'" &amp; O$2 &amp; "'!F" &amp; ROWS!O89)-TIME!O89), ABS(INDIRECT("'" &amp; O$2 &amp; "'!J" &amp; ROWS!O89)-TIME!O89))/TIME!O89, "")</f>
        <v>8.0000000000000071E-2</v>
      </c>
      <c r="P89" s="2">
        <f ca="1">_xlfn.IFNA(MAX(ABS(INDIRECT("'" &amp; P$2 &amp; "'!B" &amp; ROWS!P89)-TIME!P89), ABS(INDIRECT("'" &amp; P$2 &amp; "'!F" &amp; ROWS!P89)-TIME!P89), ABS(INDIRECT("'" &amp; P$2 &amp; "'!J" &amp; ROWS!P89)-TIME!P89))/TIME!P89, "")</f>
        <v>0</v>
      </c>
      <c r="Q89" s="2">
        <f ca="1">_xlfn.IFNA(MAX(ABS(INDIRECT("'" &amp; Q$2 &amp; "'!B" &amp; ROWS!Q89)-TIME!Q89), ABS(INDIRECT("'" &amp; Q$2 &amp; "'!F" &amp; ROWS!Q89)-TIME!Q89), ABS(INDIRECT("'" &amp; Q$2 &amp; "'!J" &amp; ROWS!Q89)-TIME!Q89))/TIME!Q89, "")</f>
        <v>0.11111111111111106</v>
      </c>
      <c r="R89" s="2">
        <f ca="1">_xlfn.IFNA(MAX(ABS(INDIRECT("'" &amp; R$2 &amp; "'!B" &amp; ROWS!R89)-TIME!R89), ABS(INDIRECT("'" &amp; R$2 &amp; "'!F" &amp; ROWS!R89)-TIME!R89), ABS(INDIRECT("'" &amp; R$2 &amp; "'!J" &amp; ROWS!R89)-TIME!R89))/TIME!R89, "")</f>
        <v>0</v>
      </c>
      <c r="S89" s="2">
        <f ca="1">_xlfn.IFNA(MAX(ABS(INDIRECT("'" &amp; S$2 &amp; "'!B" &amp; ROWS!S89)-TIME!S89), ABS(INDIRECT("'" &amp; S$2 &amp; "'!F" &amp; ROWS!S89)-TIME!S89), ABS(INDIRECT("'" &amp; S$2 &amp; "'!J" &amp; ROWS!S89)-TIME!S89))/TIME!S89, "")</f>
        <v>0</v>
      </c>
      <c r="T89" s="2">
        <f ca="1">_xlfn.IFNA(MAX(ABS(INDIRECT("'" &amp; T$2 &amp; "'!B" &amp; ROWS!T89)-TIME!T89), ABS(INDIRECT("'" &amp; T$2 &amp; "'!F" &amp; ROWS!T89)-TIME!T89), ABS(INDIRECT("'" &amp; T$2 &amp; "'!J" &amp; ROWS!T89)-TIME!T89))/TIME!T89, "")</f>
        <v>0.5</v>
      </c>
      <c r="U89" s="2">
        <f ca="1">_xlfn.IFNA(MAX(ABS(INDIRECT("'" &amp; U$2 &amp; "'!B" &amp; ROWS!U89)-TIME!U89), ABS(INDIRECT("'" &amp; U$2 &amp; "'!F" &amp; ROWS!U89)-TIME!U89), ABS(INDIRECT("'" &amp; U$2 &amp; "'!J" &amp; ROWS!U89)-TIME!U89))/TIME!U89, "")</f>
        <v>3.0303030303030328E-2</v>
      </c>
      <c r="V89" s="2">
        <f ca="1">_xlfn.IFNA(MAX(ABS(INDIRECT("'" &amp; V$2 &amp; "'!B" &amp; ROWS!V89)-TIME!V89), ABS(INDIRECT("'" &amp; V$2 &amp; "'!F" &amp; ROWS!V89)-TIME!V89), ABS(INDIRECT("'" &amp; V$2 &amp; "'!J" &amp; ROWS!V89)-TIME!V89))/TIME!V89, "")</f>
        <v>1.9230769230769246E-2</v>
      </c>
      <c r="W89" s="2">
        <f ca="1">_xlfn.IFNA(MAX(ABS(INDIRECT("'" &amp; W$2 &amp; "'!B" &amp; ROWS!W89)-TIME!W89), ABS(INDIRECT("'" &amp; W$2 &amp; "'!F" &amp; ROWS!W89)-TIME!W89), ABS(INDIRECT("'" &amp; W$2 &amp; "'!J" &amp; ROWS!W89)-TIME!W89))/TIME!W89, "")</f>
        <v>0</v>
      </c>
      <c r="X89" s="2">
        <f ca="1">_xlfn.IFNA(MAX(ABS(INDIRECT("'" &amp; X$2 &amp; "'!B" &amp; ROWS!X89)-TIME!X89), ABS(INDIRECT("'" &amp; X$2 &amp; "'!F" &amp; ROWS!X89)-TIME!X89), ABS(INDIRECT("'" &amp; X$2 &amp; "'!J" &amp; ROWS!X89)-TIME!X89))/TIME!X89, "")</f>
        <v>0</v>
      </c>
      <c r="Y89" s="2">
        <f ca="1">_xlfn.IFNA(MAX(ABS(INDIRECT("'" &amp; Y$2 &amp; "'!B" &amp; ROWS!Y89)-TIME!Y89), ABS(INDIRECT("'" &amp; Y$2 &amp; "'!F" &amp; ROWS!Y89)-TIME!Y89), ABS(INDIRECT("'" &amp; Y$2 &amp; "'!J" &amp; ROWS!Y89)-TIME!Y89))/TIME!Y89, "")</f>
        <v>0.12499999999999993</v>
      </c>
    </row>
    <row r="90" spans="1:25" x14ac:dyDescent="0.25">
      <c r="A90" t="str">
        <f>METRICS!A89</f>
        <v>sync</v>
      </c>
      <c r="B90" s="2">
        <f ca="1">_xlfn.IFNA(MAX(ABS(INDIRECT("'" &amp; B$2 &amp; "'!B" &amp; ROWS!B90)-TIME!B90), ABS(INDIRECT("'" &amp; B$2 &amp; "'!F" &amp; ROWS!B90)-TIME!B90), ABS(INDIRECT("'" &amp; B$2 &amp; "'!J" &amp; ROWS!B90)-TIME!B90))/TIME!B90, "")</f>
        <v>5.8823529411764754E-2</v>
      </c>
      <c r="C90" s="2">
        <f ca="1">_xlfn.IFNA(MAX(ABS(INDIRECT("'" &amp; C$2 &amp; "'!B" &amp; ROWS!C90)-TIME!C90), ABS(INDIRECT("'" &amp; C$2 &amp; "'!F" &amp; ROWS!C90)-TIME!C90), ABS(INDIRECT("'" &amp; C$2 &amp; "'!J" &amp; ROWS!C90)-TIME!C90))/TIME!C90, "")</f>
        <v>0</v>
      </c>
      <c r="D90" s="2">
        <f ca="1">_xlfn.IFNA(MAX(ABS(INDIRECT("'" &amp; D$2 &amp; "'!B" &amp; ROWS!D90)-TIME!D90), ABS(INDIRECT("'" &amp; D$2 &amp; "'!F" &amp; ROWS!D90)-TIME!D90), ABS(INDIRECT("'" &amp; D$2 &amp; "'!J" &amp; ROWS!D90)-TIME!D90))/TIME!D90, "")</f>
        <v>0</v>
      </c>
      <c r="E90" s="2">
        <f ca="1">_xlfn.IFNA(MAX(ABS(INDIRECT("'" &amp; E$2 &amp; "'!B" &amp; ROWS!E90)-TIME!E90), ABS(INDIRECT("'" &amp; E$2 &amp; "'!F" &amp; ROWS!E90)-TIME!E90), ABS(INDIRECT("'" &amp; E$2 &amp; "'!J" &amp; ROWS!E90)-TIME!E90))/TIME!E90, "")</f>
        <v>4.6656298600310049E-3</v>
      </c>
      <c r="F90" s="2">
        <f ca="1">_xlfn.IFNA(MAX(ABS(INDIRECT("'" &amp; F$2 &amp; "'!B" &amp; ROWS!F90)-TIME!F90), ABS(INDIRECT("'" &amp; F$2 &amp; "'!F" &amp; ROWS!F90)-TIME!F90), ABS(INDIRECT("'" &amp; F$2 &amp; "'!J" &amp; ROWS!F90)-TIME!F90))/TIME!F90, "")</f>
        <v>7.2248193795155843E-3</v>
      </c>
      <c r="G90" s="2">
        <f ca="1">_xlfn.IFNA(MAX(ABS(INDIRECT("'" &amp; G$2 &amp; "'!B" &amp; ROWS!G90)-TIME!G90), ABS(INDIRECT("'" &amp; G$2 &amp; "'!F" &amp; ROWS!G90)-TIME!G90), ABS(INDIRECT("'" &amp; G$2 &amp; "'!J" &amp; ROWS!G90)-TIME!G90))/TIME!G90, "")</f>
        <v>3.5019455252918406E-2</v>
      </c>
      <c r="H90" s="2">
        <f ca="1">_xlfn.IFNA(MAX(ABS(INDIRECT("'" &amp; H$2 &amp; "'!B" &amp; ROWS!H90)-TIME!H90), ABS(INDIRECT("'" &amp; H$2 &amp; "'!F" &amp; ROWS!H90)-TIME!H90), ABS(INDIRECT("'" &amp; H$2 &amp; "'!J" &amp; ROWS!H90)-TIME!H90))/TIME!H90, "")</f>
        <v>1.2422360248447077E-2</v>
      </c>
      <c r="I90" s="2">
        <f ca="1">_xlfn.IFNA(MAX(ABS(INDIRECT("'" &amp; I$2 &amp; "'!B" &amp; ROWS!I90)-TIME!I90), ABS(INDIRECT("'" &amp; I$2 &amp; "'!F" &amp; ROWS!I90)-TIME!I90), ABS(INDIRECT("'" &amp; I$2 &amp; "'!J" &amp; ROWS!I90)-TIME!I90))/TIME!I90, "")</f>
        <v>1.8292682926829149E-2</v>
      </c>
      <c r="J90" s="2">
        <f ca="1">_xlfn.IFNA(MAX(ABS(INDIRECT("'" &amp; J$2 &amp; "'!B" &amp; ROWS!J90)-TIME!J90), ABS(INDIRECT("'" &amp; J$2 &amp; "'!F" &amp; ROWS!J90)-TIME!J90), ABS(INDIRECT("'" &amp; J$2 &amp; "'!J" &amp; ROWS!J90)-TIME!J90))/TIME!J90, "")</f>
        <v>0</v>
      </c>
      <c r="K90" s="2">
        <f ca="1">_xlfn.IFNA(MAX(ABS(INDIRECT("'" &amp; K$2 &amp; "'!B" &amp; ROWS!K90)-TIME!K90), ABS(INDIRECT("'" &amp; K$2 &amp; "'!F" &amp; ROWS!K90)-TIME!K90), ABS(INDIRECT("'" &amp; K$2 &amp; "'!J" &amp; ROWS!K90)-TIME!K90))/TIME!K90, "")</f>
        <v>0</v>
      </c>
      <c r="L90" s="2">
        <f ca="1">_xlfn.IFNA(MAX(ABS(INDIRECT("'" &amp; L$2 &amp; "'!B" &amp; ROWS!L90)-TIME!L90), ABS(INDIRECT("'" &amp; L$2 &amp; "'!F" &amp; ROWS!L90)-TIME!L90), ABS(INDIRECT("'" &amp; L$2 &amp; "'!J" &amp; ROWS!L90)-TIME!L90))/TIME!L90, "")</f>
        <v>0.11111111111111122</v>
      </c>
      <c r="M90" s="2">
        <f ca="1">_xlfn.IFNA(MAX(ABS(INDIRECT("'" &amp; M$2 &amp; "'!B" &amp; ROWS!M90)-TIME!M90), ABS(INDIRECT("'" &amp; M$2 &amp; "'!F" &amp; ROWS!M90)-TIME!M90), ABS(INDIRECT("'" &amp; M$2 &amp; "'!J" &amp; ROWS!M90)-TIME!M90))/TIME!M90, "")</f>
        <v>1.6470588235294185E-2</v>
      </c>
      <c r="N90" s="2">
        <f ca="1">_xlfn.IFNA(MAX(ABS(INDIRECT("'" &amp; N$2 &amp; "'!B" &amp; ROWS!N90)-TIME!N90), ABS(INDIRECT("'" &amp; N$2 &amp; "'!F" &amp; ROWS!N90)-TIME!N90), ABS(INDIRECT("'" &amp; N$2 &amp; "'!J" &amp; ROWS!N90)-TIME!N90))/TIME!N90, "")</f>
        <v>8.293321693583643E-3</v>
      </c>
      <c r="O90" s="2">
        <f ca="1">_xlfn.IFNA(MAX(ABS(INDIRECT("'" &amp; O$2 &amp; "'!B" &amp; ROWS!O90)-TIME!O90), ABS(INDIRECT("'" &amp; O$2 &amp; "'!F" &amp; ROWS!O90)-TIME!O90), ABS(INDIRECT("'" &amp; O$2 &amp; "'!J" &amp; ROWS!O90)-TIME!O90))/TIME!O90, "")</f>
        <v>1.8627450980392285E-2</v>
      </c>
      <c r="P90" s="2">
        <f ca="1">_xlfn.IFNA(MAX(ABS(INDIRECT("'" &amp; P$2 &amp; "'!B" &amp; ROWS!P90)-TIME!P90), ABS(INDIRECT("'" &amp; P$2 &amp; "'!F" &amp; ROWS!P90)-TIME!P90), ABS(INDIRECT("'" &amp; P$2 &amp; "'!J" &amp; ROWS!P90)-TIME!P90))/TIME!P90, "")</f>
        <v>0</v>
      </c>
      <c r="Q90" s="2">
        <f ca="1">_xlfn.IFNA(MAX(ABS(INDIRECT("'" &amp; Q$2 &amp; "'!B" &amp; ROWS!Q90)-TIME!Q90), ABS(INDIRECT("'" &amp; Q$2 &amp; "'!F" &amp; ROWS!Q90)-TIME!Q90), ABS(INDIRECT("'" &amp; Q$2 &amp; "'!J" &amp; ROWS!Q90)-TIME!Q90))/TIME!Q90, "")</f>
        <v>0</v>
      </c>
      <c r="R90" s="2">
        <f ca="1">_xlfn.IFNA(MAX(ABS(INDIRECT("'" &amp; R$2 &amp; "'!B" &amp; ROWS!R90)-TIME!R90), ABS(INDIRECT("'" &amp; R$2 &amp; "'!F" &amp; ROWS!R90)-TIME!R90), ABS(INDIRECT("'" &amp; R$2 &amp; "'!J" &amp; ROWS!R90)-TIME!R90))/TIME!R90, "")</f>
        <v>7.6923076923076983E-2</v>
      </c>
      <c r="S90" s="2">
        <f ca="1">_xlfn.IFNA(MAX(ABS(INDIRECT("'" &amp; S$2 &amp; "'!B" &amp; ROWS!S90)-TIME!S90), ABS(INDIRECT("'" &amp; S$2 &amp; "'!F" &amp; ROWS!S90)-TIME!S90), ABS(INDIRECT("'" &amp; S$2 &amp; "'!J" &amp; ROWS!S90)-TIME!S90))/TIME!S90, "")</f>
        <v>4.3478260869565133E-2</v>
      </c>
      <c r="T90" s="2">
        <f ca="1">_xlfn.IFNA(MAX(ABS(INDIRECT("'" &amp; T$2 &amp; "'!B" &amp; ROWS!T90)-TIME!T90), ABS(INDIRECT("'" &amp; T$2 &amp; "'!F" &amp; ROWS!T90)-TIME!T90), ABS(INDIRECT("'" &amp; T$2 &amp; "'!J" &amp; ROWS!T90)-TIME!T90))/TIME!T90, "")</f>
        <v>0.10000000000000009</v>
      </c>
      <c r="U90" s="2">
        <f ca="1">_xlfn.IFNA(MAX(ABS(INDIRECT("'" &amp; U$2 &amp; "'!B" &amp; ROWS!U90)-TIME!U90), ABS(INDIRECT("'" &amp; U$2 &amp; "'!F" &amp; ROWS!U90)-TIME!U90), ABS(INDIRECT("'" &amp; U$2 &amp; "'!J" &amp; ROWS!U90)-TIME!U90))/TIME!U90, "")</f>
        <v>3.7285607755406943E-3</v>
      </c>
      <c r="V90" s="2">
        <f ca="1">_xlfn.IFNA(MAX(ABS(INDIRECT("'" &amp; V$2 &amp; "'!B" &amp; ROWS!V90)-TIME!V90), ABS(INDIRECT("'" &amp; V$2 &amp; "'!F" &amp; ROWS!V90)-TIME!V90), ABS(INDIRECT("'" &amp; V$2 &amp; "'!J" &amp; ROWS!V90)-TIME!V90))/TIME!V90, "")</f>
        <v>1.2733446519524499E-2</v>
      </c>
      <c r="W90" s="2">
        <f ca="1">_xlfn.IFNA(MAX(ABS(INDIRECT("'" &amp; W$2 &amp; "'!B" &amp; ROWS!W90)-TIME!W90), ABS(INDIRECT("'" &amp; W$2 &amp; "'!F" &amp; ROWS!W90)-TIME!W90), ABS(INDIRECT("'" &amp; W$2 &amp; "'!J" &amp; ROWS!W90)-TIME!W90))/TIME!W90, "")</f>
        <v>6.9238377843719376E-3</v>
      </c>
      <c r="X90" s="2">
        <f ca="1">_xlfn.IFNA(MAX(ABS(INDIRECT("'" &amp; X$2 &amp; "'!B" &amp; ROWS!X90)-TIME!X90), ABS(INDIRECT("'" &amp; X$2 &amp; "'!F" &amp; ROWS!X90)-TIME!X90), ABS(INDIRECT("'" &amp; X$2 &amp; "'!J" &amp; ROWS!X90)-TIME!X90))/TIME!X90, "")</f>
        <v>3.5714285714285546E-2</v>
      </c>
      <c r="Y90" s="2">
        <f ca="1">_xlfn.IFNA(MAX(ABS(INDIRECT("'" &amp; Y$2 &amp; "'!B" &amp; ROWS!Y90)-TIME!Y90), ABS(INDIRECT("'" &amp; Y$2 &amp; "'!F" &amp; ROWS!Y90)-TIME!Y90), ABS(INDIRECT("'" &amp; Y$2 &amp; "'!J" &amp; ROWS!Y90)-TIME!Y90))/TIME!Y90, "")</f>
        <v>5.4054054054054106E-2</v>
      </c>
    </row>
    <row r="91" spans="1:25" x14ac:dyDescent="0.25">
      <c r="A91" t="str">
        <f>METRICS!A90</f>
        <v>thread</v>
      </c>
      <c r="B91" s="2">
        <f ca="1">_xlfn.IFNA(MAX(ABS(INDIRECT("'" &amp; B$2 &amp; "'!B" &amp; ROWS!B91)-TIME!B91), ABS(INDIRECT("'" &amp; B$2 &amp; "'!F" &amp; ROWS!B91)-TIME!B91), ABS(INDIRECT("'" &amp; B$2 &amp; "'!J" &amp; ROWS!B91)-TIME!B91))/TIME!B91, "")</f>
        <v>1.3392857142857253E-2</v>
      </c>
      <c r="C91" s="2">
        <f ca="1">_xlfn.IFNA(MAX(ABS(INDIRECT("'" &amp; C$2 &amp; "'!B" &amp; ROWS!C91)-TIME!C91), ABS(INDIRECT("'" &amp; C$2 &amp; "'!F" &amp; ROWS!C91)-TIME!C91), ABS(INDIRECT("'" &amp; C$2 &amp; "'!J" &amp; ROWS!C91)-TIME!C91))/TIME!C91, "")</f>
        <v>8.2644628099173625E-3</v>
      </c>
      <c r="D91" s="2">
        <f ca="1">_xlfn.IFNA(MAX(ABS(INDIRECT("'" &amp; D$2 &amp; "'!B" &amp; ROWS!D91)-TIME!D91), ABS(INDIRECT("'" &amp; D$2 &amp; "'!F" &amp; ROWS!D91)-TIME!D91), ABS(INDIRECT("'" &amp; D$2 &amp; "'!J" &amp; ROWS!D91)-TIME!D91))/TIME!D91, "")</f>
        <v>1.0638297872340436E-2</v>
      </c>
      <c r="E91" s="2">
        <f ca="1">_xlfn.IFNA(MAX(ABS(INDIRECT("'" &amp; E$2 &amp; "'!B" &amp; ROWS!E91)-TIME!E91), ABS(INDIRECT("'" &amp; E$2 &amp; "'!F" &amp; ROWS!E91)-TIME!E91), ABS(INDIRECT("'" &amp; E$2 &amp; "'!J" &amp; ROWS!E91)-TIME!E91))/TIME!E91, "")</f>
        <v>5.9488399762047247E-3</v>
      </c>
      <c r="F91" s="2">
        <f ca="1">_xlfn.IFNA(MAX(ABS(INDIRECT("'" &amp; F$2 &amp; "'!B" &amp; ROWS!F91)-TIME!F91), ABS(INDIRECT("'" &amp; F$2 &amp; "'!F" &amp; ROWS!F91)-TIME!F91), ABS(INDIRECT("'" &amp; F$2 &amp; "'!J" &amp; ROWS!F91)-TIME!F91))/TIME!F91, "")</f>
        <v>6.0851926977688493E-3</v>
      </c>
      <c r="G91" s="2">
        <f ca="1">_xlfn.IFNA(MAX(ABS(INDIRECT("'" &amp; G$2 &amp; "'!B" &amp; ROWS!G91)-TIME!G91), ABS(INDIRECT("'" &amp; G$2 &amp; "'!F" &amp; ROWS!G91)-TIME!G91), ABS(INDIRECT("'" &amp; G$2 &amp; "'!J" &amp; ROWS!G91)-TIME!G91))/TIME!G91, "")</f>
        <v>1.1838989739542253E-2</v>
      </c>
      <c r="H91" s="2" t="str">
        <f ca="1">_xlfn.IFNA(MAX(ABS(INDIRECT("'" &amp; H$2 &amp; "'!B" &amp; ROWS!H91)-TIME!H91), ABS(INDIRECT("'" &amp; H$2 &amp; "'!F" &amp; ROWS!H91)-TIME!H91), ABS(INDIRECT("'" &amp; H$2 &amp; "'!J" &amp; ROWS!H91)-TIME!H91))/TIME!H91, "")</f>
        <v/>
      </c>
      <c r="I91" s="2" t="str">
        <f ca="1">_xlfn.IFNA(MAX(ABS(INDIRECT("'" &amp; I$2 &amp; "'!B" &amp; ROWS!I91)-TIME!I91), ABS(INDIRECT("'" &amp; I$2 &amp; "'!F" &amp; ROWS!I91)-TIME!I91), ABS(INDIRECT("'" &amp; I$2 &amp; "'!J" &amp; ROWS!I91)-TIME!I91))/TIME!I91, "")</f>
        <v/>
      </c>
      <c r="J91" s="2">
        <f ca="1">_xlfn.IFNA(MAX(ABS(INDIRECT("'" &amp; J$2 &amp; "'!B" &amp; ROWS!J91)-TIME!J91), ABS(INDIRECT("'" &amp; J$2 &amp; "'!F" &amp; ROWS!J91)-TIME!J91), ABS(INDIRECT("'" &amp; J$2 &amp; "'!J" &amp; ROWS!J91)-TIME!J91))/TIME!J91, "")</f>
        <v>1.0526315789473694E-2</v>
      </c>
      <c r="K91" s="2">
        <f ca="1">_xlfn.IFNA(MAX(ABS(INDIRECT("'" &amp; K$2 &amp; "'!B" &amp; ROWS!K91)-TIME!K91), ABS(INDIRECT("'" &amp; K$2 &amp; "'!F" &amp; ROWS!K91)-TIME!K91), ABS(INDIRECT("'" &amp; K$2 &amp; "'!J" &amp; ROWS!K91)-TIME!K91))/TIME!K91, "")</f>
        <v>5.5865921787709542E-3</v>
      </c>
      <c r="L91" s="2">
        <f ca="1">_xlfn.IFNA(MAX(ABS(INDIRECT("'" &amp; L$2 &amp; "'!B" &amp; ROWS!L91)-TIME!L91), ABS(INDIRECT("'" &amp; L$2 &amp; "'!F" &amp; ROWS!L91)-TIME!L91), ABS(INDIRECT("'" &amp; L$2 &amp; "'!J" &amp; ROWS!L91)-TIME!L91))/TIME!L91, "")</f>
        <v>1.5384615384615398E-2</v>
      </c>
      <c r="M91" s="2">
        <f ca="1">_xlfn.IFNA(MAX(ABS(INDIRECT("'" &amp; M$2 &amp; "'!B" &amp; ROWS!M91)-TIME!M91), ABS(INDIRECT("'" &amp; M$2 &amp; "'!F" &amp; ROWS!M91)-TIME!M91), ABS(INDIRECT("'" &amp; M$2 &amp; "'!J" &amp; ROWS!M91)-TIME!M91))/TIME!M91, "")</f>
        <v>6.3920454545454445E-3</v>
      </c>
      <c r="N91" s="2">
        <f ca="1">_xlfn.IFNA(MAX(ABS(INDIRECT("'" &amp; N$2 &amp; "'!B" &amp; ROWS!N91)-TIME!N91), ABS(INDIRECT("'" &amp; N$2 &amp; "'!F" &amp; ROWS!N91)-TIME!N91), ABS(INDIRECT("'" &amp; N$2 &amp; "'!J" &amp; ROWS!N91)-TIME!N91))/TIME!N91, "")</f>
        <v>2.1486892995273188E-3</v>
      </c>
      <c r="O91" s="2">
        <f ca="1">_xlfn.IFNA(MAX(ABS(INDIRECT("'" &amp; O$2 &amp; "'!B" &amp; ROWS!O91)-TIME!O91), ABS(INDIRECT("'" &amp; O$2 &amp; "'!F" &amp; ROWS!O91)-TIME!O91), ABS(INDIRECT("'" &amp; O$2 &amp; "'!J" &amp; ROWS!O91)-TIME!O91))/TIME!O91, "")</f>
        <v>1.6694490818029693E-3</v>
      </c>
      <c r="P91" s="2" t="str">
        <f ca="1">_xlfn.IFNA(MAX(ABS(INDIRECT("'" &amp; P$2 &amp; "'!B" &amp; ROWS!P91)-TIME!P91), ABS(INDIRECT("'" &amp; P$2 &amp; "'!F" &amp; ROWS!P91)-TIME!P91), ABS(INDIRECT("'" &amp; P$2 &amp; "'!J" &amp; ROWS!P91)-TIME!P91))/TIME!P91, "")</f>
        <v/>
      </c>
      <c r="Q91" s="2" t="str">
        <f ca="1">_xlfn.IFNA(MAX(ABS(INDIRECT("'" &amp; Q$2 &amp; "'!B" &amp; ROWS!Q91)-TIME!Q91), ABS(INDIRECT("'" &amp; Q$2 &amp; "'!F" &amp; ROWS!Q91)-TIME!Q91), ABS(INDIRECT("'" &amp; Q$2 &amp; "'!J" &amp; ROWS!Q91)-TIME!Q91))/TIME!Q91, "")</f>
        <v/>
      </c>
      <c r="R91" s="2">
        <f ca="1">_xlfn.IFNA(MAX(ABS(INDIRECT("'" &amp; R$2 &amp; "'!B" &amp; ROWS!R91)-TIME!R91), ABS(INDIRECT("'" &amp; R$2 &amp; "'!F" &amp; ROWS!R91)-TIME!R91), ABS(INDIRECT("'" &amp; R$2 &amp; "'!J" &amp; ROWS!R91)-TIME!R91))/TIME!R91, "")</f>
        <v>7.6923076923076983E-2</v>
      </c>
      <c r="S91" s="2">
        <f ca="1">_xlfn.IFNA(MAX(ABS(INDIRECT("'" &amp; S$2 &amp; "'!B" &amp; ROWS!S91)-TIME!S91), ABS(INDIRECT("'" &amp; S$2 &amp; "'!F" &amp; ROWS!S91)-TIME!S91), ABS(INDIRECT("'" &amp; S$2 &amp; "'!J" &amp; ROWS!S91)-TIME!S91))/TIME!S91, "")</f>
        <v>1.1173184357541908E-2</v>
      </c>
      <c r="T91" s="2">
        <f ca="1">_xlfn.IFNA(MAX(ABS(INDIRECT("'" &amp; T$2 &amp; "'!B" &amp; ROWS!T91)-TIME!T91), ABS(INDIRECT("'" &amp; T$2 &amp; "'!F" &amp; ROWS!T91)-TIME!T91), ABS(INDIRECT("'" &amp; T$2 &amp; "'!J" &amp; ROWS!T91)-TIME!T91))/TIME!T91, "")</f>
        <v>0</v>
      </c>
      <c r="U91" s="2">
        <f ca="1">_xlfn.IFNA(MAX(ABS(INDIRECT("'" &amp; U$2 &amp; "'!B" &amp; ROWS!U91)-TIME!U91), ABS(INDIRECT("'" &amp; U$2 &amp; "'!F" &amp; ROWS!U91)-TIME!U91), ABS(INDIRECT("'" &amp; U$2 &amp; "'!J" &amp; ROWS!U91)-TIME!U91))/TIME!U91, "")</f>
        <v>2.0519835841313196E-2</v>
      </c>
      <c r="V91" s="2">
        <f ca="1">_xlfn.IFNA(MAX(ABS(INDIRECT("'" &amp; V$2 &amp; "'!B" &amp; ROWS!V91)-TIME!V91), ABS(INDIRECT("'" &amp; V$2 &amp; "'!F" &amp; ROWS!V91)-TIME!V91), ABS(INDIRECT("'" &amp; V$2 &amp; "'!J" &amp; ROWS!V91)-TIME!V91))/TIME!V91, "")</f>
        <v>3.4617048896582367E-3</v>
      </c>
      <c r="W91" s="2">
        <f ca="1">_xlfn.IFNA(MAX(ABS(INDIRECT("'" &amp; W$2 &amp; "'!B" &amp; ROWS!W91)-TIME!W91), ABS(INDIRECT("'" &amp; W$2 &amp; "'!F" &amp; ROWS!W91)-TIME!W91), ABS(INDIRECT("'" &amp; W$2 &amp; "'!J" &amp; ROWS!W91)-TIME!W91))/TIME!W91, "")</f>
        <v>9.2127303182580576E-3</v>
      </c>
      <c r="X91" s="2" t="str">
        <f ca="1">_xlfn.IFNA(MAX(ABS(INDIRECT("'" &amp; X$2 &amp; "'!B" &amp; ROWS!X91)-TIME!X91), ABS(INDIRECT("'" &amp; X$2 &amp; "'!F" &amp; ROWS!X91)-TIME!X91), ABS(INDIRECT("'" &amp; X$2 &amp; "'!J" &amp; ROWS!X91)-TIME!X91))/TIME!X91, "")</f>
        <v/>
      </c>
      <c r="Y91" s="2" t="str">
        <f ca="1">_xlfn.IFNA(MAX(ABS(INDIRECT("'" &amp; Y$2 &amp; "'!B" &amp; ROWS!Y91)-TIME!Y91), ABS(INDIRECT("'" &amp; Y$2 &amp; "'!F" &amp; ROWS!Y91)-TIME!Y91), ABS(INDIRECT("'" &amp; Y$2 &amp; "'!J" &amp; ROWS!Y91)-TIME!Y91))/TIME!Y91, "")</f>
        <v/>
      </c>
    </row>
    <row r="92" spans="1:25" x14ac:dyDescent="0.25">
      <c r="A92" t="str">
        <f>METRICS!A91</f>
        <v>time</v>
      </c>
      <c r="B92" s="2">
        <f ca="1">_xlfn.IFNA(MAX(ABS(INDIRECT("'" &amp; B$2 &amp; "'!B" &amp; ROWS!B92)-TIME!B92), ABS(INDIRECT("'" &amp; B$2 &amp; "'!F" &amp; ROWS!B92)-TIME!B92), ABS(INDIRECT("'" &amp; B$2 &amp; "'!J" &amp; ROWS!B92)-TIME!B92))/TIME!B92, "")</f>
        <v>3.4522439585732037E-3</v>
      </c>
      <c r="C92" s="2">
        <f ca="1">_xlfn.IFNA(MAX(ABS(INDIRECT("'" &amp; C$2 &amp; "'!B" &amp; ROWS!C92)-TIME!C92), ABS(INDIRECT("'" &amp; C$2 &amp; "'!F" &amp; ROWS!C92)-TIME!C92), ABS(INDIRECT("'" &amp; C$2 &amp; "'!J" &amp; ROWS!C92)-TIME!C92))/TIME!C92, "")</f>
        <v>1.3123359580052446E-2</v>
      </c>
      <c r="D92" s="2">
        <f ca="1">_xlfn.IFNA(MAX(ABS(INDIRECT("'" &amp; D$2 &amp; "'!B" &amp; ROWS!D92)-TIME!D92), ABS(INDIRECT("'" &amp; D$2 &amp; "'!F" &amp; ROWS!D92)-TIME!D92), ABS(INDIRECT("'" &amp; D$2 &amp; "'!J" &amp; ROWS!D92)-TIME!D92))/TIME!D92, "")</f>
        <v>1.3513513513513526E-2</v>
      </c>
      <c r="E92" s="2" t="str">
        <f ca="1">_xlfn.IFNA(MAX(ABS(INDIRECT("'" &amp; E$2 &amp; "'!B" &amp; ROWS!E92)-TIME!E92), ABS(INDIRECT("'" &amp; E$2 &amp; "'!F" &amp; ROWS!E92)-TIME!E92), ABS(INDIRECT("'" &amp; E$2 &amp; "'!J" &amp; ROWS!E92)-TIME!E92))/TIME!E92, "")</f>
        <v/>
      </c>
      <c r="F92" s="2" t="str">
        <f ca="1">_xlfn.IFNA(MAX(ABS(INDIRECT("'" &amp; F$2 &amp; "'!B" &amp; ROWS!F92)-TIME!F92), ABS(INDIRECT("'" &amp; F$2 &amp; "'!F" &amp; ROWS!F92)-TIME!F92), ABS(INDIRECT("'" &amp; F$2 &amp; "'!J" &amp; ROWS!F92)-TIME!F92))/TIME!F92, "")</f>
        <v/>
      </c>
      <c r="G92" s="2" t="str">
        <f ca="1">_xlfn.IFNA(MAX(ABS(INDIRECT("'" &amp; G$2 &amp; "'!B" &amp; ROWS!G92)-TIME!G92), ABS(INDIRECT("'" &amp; G$2 &amp; "'!F" &amp; ROWS!G92)-TIME!G92), ABS(INDIRECT("'" &amp; G$2 &amp; "'!J" &amp; ROWS!G92)-TIME!G92))/TIME!G92, "")</f>
        <v/>
      </c>
      <c r="H92" s="2" t="str">
        <f ca="1">_xlfn.IFNA(MAX(ABS(INDIRECT("'" &amp; H$2 &amp; "'!B" &amp; ROWS!H92)-TIME!H92), ABS(INDIRECT("'" &amp; H$2 &amp; "'!F" &amp; ROWS!H92)-TIME!H92), ABS(INDIRECT("'" &amp; H$2 &amp; "'!J" &amp; ROWS!H92)-TIME!H92))/TIME!H92, "")</f>
        <v/>
      </c>
      <c r="I92" s="2" t="str">
        <f ca="1">_xlfn.IFNA(MAX(ABS(INDIRECT("'" &amp; I$2 &amp; "'!B" &amp; ROWS!I92)-TIME!I92), ABS(INDIRECT("'" &amp; I$2 &amp; "'!F" &amp; ROWS!I92)-TIME!I92), ABS(INDIRECT("'" &amp; I$2 &amp; "'!J" &amp; ROWS!I92)-TIME!I92))/TIME!I92, "")</f>
        <v/>
      </c>
      <c r="J92" s="2">
        <f ca="1">_xlfn.IFNA(MAX(ABS(INDIRECT("'" &amp; J$2 &amp; "'!B" &amp; ROWS!J92)-TIME!J92), ABS(INDIRECT("'" &amp; J$2 &amp; "'!F" &amp; ROWS!J92)-TIME!J92), ABS(INDIRECT("'" &amp; J$2 &amp; "'!J" &amp; ROWS!J92)-TIME!J92))/TIME!J92, "")</f>
        <v>1.111111111111112E-2</v>
      </c>
      <c r="K92" s="2">
        <f ca="1">_xlfn.IFNA(MAX(ABS(INDIRECT("'" &amp; K$2 &amp; "'!B" &amp; ROWS!K92)-TIME!K92), ABS(INDIRECT("'" &amp; K$2 &amp; "'!F" &amp; ROWS!K92)-TIME!K92), ABS(INDIRECT("'" &amp; K$2 &amp; "'!J" &amp; ROWS!K92)-TIME!K92))/TIME!K92, "")</f>
        <v>1.5873015873015886E-2</v>
      </c>
      <c r="L92" s="2">
        <f ca="1">_xlfn.IFNA(MAX(ABS(INDIRECT("'" &amp; L$2 &amp; "'!B" &amp; ROWS!L92)-TIME!L92), ABS(INDIRECT("'" &amp; L$2 &amp; "'!F" &amp; ROWS!L92)-TIME!L92), ABS(INDIRECT("'" &amp; L$2 &amp; "'!J" &amp; ROWS!L92)-TIME!L92))/TIME!L92, "")</f>
        <v>0</v>
      </c>
      <c r="M92" s="2" t="str">
        <f ca="1">_xlfn.IFNA(MAX(ABS(INDIRECT("'" &amp; M$2 &amp; "'!B" &amp; ROWS!M92)-TIME!M92), ABS(INDIRECT("'" &amp; M$2 &amp; "'!F" &amp; ROWS!M92)-TIME!M92), ABS(INDIRECT("'" &amp; M$2 &amp; "'!J" &amp; ROWS!M92)-TIME!M92))/TIME!M92, "")</f>
        <v/>
      </c>
      <c r="N92" s="2" t="str">
        <f ca="1">_xlfn.IFNA(MAX(ABS(INDIRECT("'" &amp; N$2 &amp; "'!B" &amp; ROWS!N92)-TIME!N92), ABS(INDIRECT("'" &amp; N$2 &amp; "'!F" &amp; ROWS!N92)-TIME!N92), ABS(INDIRECT("'" &amp; N$2 &amp; "'!J" &amp; ROWS!N92)-TIME!N92))/TIME!N92, "")</f>
        <v/>
      </c>
      <c r="O92" s="2" t="str">
        <f ca="1">_xlfn.IFNA(MAX(ABS(INDIRECT("'" &amp; O$2 &amp; "'!B" &amp; ROWS!O92)-TIME!O92), ABS(INDIRECT("'" &amp; O$2 &amp; "'!F" &amp; ROWS!O92)-TIME!O92), ABS(INDIRECT("'" &amp; O$2 &amp; "'!J" &amp; ROWS!O92)-TIME!O92))/TIME!O92, "")</f>
        <v/>
      </c>
      <c r="P92" s="2" t="str">
        <f ca="1">_xlfn.IFNA(MAX(ABS(INDIRECT("'" &amp; P$2 &amp; "'!B" &amp; ROWS!P92)-TIME!P92), ABS(INDIRECT("'" &amp; P$2 &amp; "'!F" &amp; ROWS!P92)-TIME!P92), ABS(INDIRECT("'" &amp; P$2 &amp; "'!J" &amp; ROWS!P92)-TIME!P92))/TIME!P92, "")</f>
        <v/>
      </c>
      <c r="Q92" s="2" t="str">
        <f ca="1">_xlfn.IFNA(MAX(ABS(INDIRECT("'" &amp; Q$2 &amp; "'!B" &amp; ROWS!Q92)-TIME!Q92), ABS(INDIRECT("'" &amp; Q$2 &amp; "'!F" &amp; ROWS!Q92)-TIME!Q92), ABS(INDIRECT("'" &amp; Q$2 &amp; "'!J" &amp; ROWS!Q92)-TIME!Q92))/TIME!Q92, "")</f>
        <v/>
      </c>
      <c r="R92" s="2">
        <f ca="1">_xlfn.IFNA(MAX(ABS(INDIRECT("'" &amp; R$2 &amp; "'!B" &amp; ROWS!R92)-TIME!R92), ABS(INDIRECT("'" &amp; R$2 &amp; "'!F" &amp; ROWS!R92)-TIME!R92), ABS(INDIRECT("'" &amp; R$2 &amp; "'!J" &amp; ROWS!R92)-TIME!R92))/TIME!R92, "")</f>
        <v>0</v>
      </c>
      <c r="S92" s="2">
        <f ca="1">_xlfn.IFNA(MAX(ABS(INDIRECT("'" &amp; S$2 &amp; "'!B" &amp; ROWS!S92)-TIME!S92), ABS(INDIRECT("'" &amp; S$2 &amp; "'!F" &amp; ROWS!S92)-TIME!S92), ABS(INDIRECT("'" &amp; S$2 &amp; "'!J" &amp; ROWS!S92)-TIME!S92))/TIME!S92, "")</f>
        <v>1.8181818181818195E-2</v>
      </c>
      <c r="T92" s="2">
        <f ca="1">_xlfn.IFNA(MAX(ABS(INDIRECT("'" &amp; T$2 &amp; "'!B" &amp; ROWS!T92)-TIME!T92), ABS(INDIRECT("'" &amp; T$2 &amp; "'!F" &amp; ROWS!T92)-TIME!T92), ABS(INDIRECT("'" &amp; T$2 &amp; "'!J" &amp; ROWS!T92)-TIME!T92))/TIME!T92, "")</f>
        <v>0</v>
      </c>
      <c r="U92" s="2" t="str">
        <f ca="1">_xlfn.IFNA(MAX(ABS(INDIRECT("'" &amp; U$2 &amp; "'!B" &amp; ROWS!U92)-TIME!U92), ABS(INDIRECT("'" &amp; U$2 &amp; "'!F" &amp; ROWS!U92)-TIME!U92), ABS(INDIRECT("'" &amp; U$2 &amp; "'!J" &amp; ROWS!U92)-TIME!U92))/TIME!U92, "")</f>
        <v/>
      </c>
      <c r="V92" s="2" t="str">
        <f ca="1">_xlfn.IFNA(MAX(ABS(INDIRECT("'" &amp; V$2 &amp; "'!B" &amp; ROWS!V92)-TIME!V92), ABS(INDIRECT("'" &amp; V$2 &amp; "'!F" &amp; ROWS!V92)-TIME!V92), ABS(INDIRECT("'" &amp; V$2 &amp; "'!J" &amp; ROWS!V92)-TIME!V92))/TIME!V92, "")</f>
        <v/>
      </c>
      <c r="W92" s="2" t="str">
        <f ca="1">_xlfn.IFNA(MAX(ABS(INDIRECT("'" &amp; W$2 &amp; "'!B" &amp; ROWS!W92)-TIME!W92), ABS(INDIRECT("'" &amp; W$2 &amp; "'!F" &amp; ROWS!W92)-TIME!W92), ABS(INDIRECT("'" &amp; W$2 &amp; "'!J" &amp; ROWS!W92)-TIME!W92))/TIME!W92, "")</f>
        <v/>
      </c>
      <c r="X92" s="2" t="str">
        <f ca="1">_xlfn.IFNA(MAX(ABS(INDIRECT("'" &amp; X$2 &amp; "'!B" &amp; ROWS!X92)-TIME!X92), ABS(INDIRECT("'" &amp; X$2 &amp; "'!F" &amp; ROWS!X92)-TIME!X92), ABS(INDIRECT("'" &amp; X$2 &amp; "'!J" &amp; ROWS!X92)-TIME!X92))/TIME!X92, "")</f>
        <v/>
      </c>
      <c r="Y92" s="2" t="str">
        <f ca="1">_xlfn.IFNA(MAX(ABS(INDIRECT("'" &amp; Y$2 &amp; "'!B" &amp; ROWS!Y92)-TIME!Y92), ABS(INDIRECT("'" &amp; Y$2 &amp; "'!F" &amp; ROWS!Y92)-TIME!Y92), ABS(INDIRECT("'" &amp; Y$2 &amp; "'!J" &amp; ROWS!Y92)-TIME!Y92))/TIME!Y92, "")</f>
        <v/>
      </c>
    </row>
    <row r="93" spans="1:25" x14ac:dyDescent="0.25">
      <c r="A93" t="str">
        <f>METRICS!A92</f>
        <v>tupleAssign</v>
      </c>
      <c r="B93" s="2">
        <f ca="1">_xlfn.IFNA(MAX(ABS(INDIRECT("'" &amp; B$2 &amp; "'!B" &amp; ROWS!B93)-TIME!B93), ABS(INDIRECT("'" &amp; B$2 &amp; "'!F" &amp; ROWS!B93)-TIME!B93), ABS(INDIRECT("'" &amp; B$2 &amp; "'!J" &amp; ROWS!B93)-TIME!B93))/TIME!B93, "")</f>
        <v>1.5031942878616742E-3</v>
      </c>
      <c r="C93" s="2">
        <f ca="1">_xlfn.IFNA(MAX(ABS(INDIRECT("'" &amp; C$2 &amp; "'!B" &amp; ROWS!C93)-TIME!C93), ABS(INDIRECT("'" &amp; C$2 &amp; "'!F" &amp; ROWS!C93)-TIME!C93), ABS(INDIRECT("'" &amp; C$2 &amp; "'!J" &amp; ROWS!C93)-TIME!C93))/TIME!C93, "")</f>
        <v>7.5528700906344138E-3</v>
      </c>
      <c r="D93" s="2">
        <f ca="1">_xlfn.IFNA(MAX(ABS(INDIRECT("'" &amp; D$2 &amp; "'!B" &amp; ROWS!D93)-TIME!D93), ABS(INDIRECT("'" &amp; D$2 &amp; "'!F" &amp; ROWS!D93)-TIME!D93), ABS(INDIRECT("'" &amp; D$2 &amp; "'!J" &amp; ROWS!D93)-TIME!D93))/TIME!D93, "")</f>
        <v>2.1598272138228483E-3</v>
      </c>
      <c r="E93" s="2" t="str">
        <f ca="1">_xlfn.IFNA(MAX(ABS(INDIRECT("'" &amp; E$2 &amp; "'!B" &amp; ROWS!E93)-TIME!E93), ABS(INDIRECT("'" &amp; E$2 &amp; "'!F" &amp; ROWS!E93)-TIME!E93), ABS(INDIRECT("'" &amp; E$2 &amp; "'!J" &amp; ROWS!E93)-TIME!E93))/TIME!E93, "")</f>
        <v/>
      </c>
      <c r="F93" s="2" t="str">
        <f ca="1">_xlfn.IFNA(MAX(ABS(INDIRECT("'" &amp; F$2 &amp; "'!B" &amp; ROWS!F93)-TIME!F93), ABS(INDIRECT("'" &amp; F$2 &amp; "'!F" &amp; ROWS!F93)-TIME!F93), ABS(INDIRECT("'" &amp; F$2 &amp; "'!J" &amp; ROWS!F93)-TIME!F93))/TIME!F93, "")</f>
        <v/>
      </c>
      <c r="G93" s="2" t="str">
        <f ca="1">_xlfn.IFNA(MAX(ABS(INDIRECT("'" &amp; G$2 &amp; "'!B" &amp; ROWS!G93)-TIME!G93), ABS(INDIRECT("'" &amp; G$2 &amp; "'!F" &amp; ROWS!G93)-TIME!G93), ABS(INDIRECT("'" &amp; G$2 &amp; "'!J" &amp; ROWS!G93)-TIME!G93))/TIME!G93, "")</f>
        <v/>
      </c>
      <c r="H93" s="2" t="str">
        <f ca="1">_xlfn.IFNA(MAX(ABS(INDIRECT("'" &amp; H$2 &amp; "'!B" &amp; ROWS!H93)-TIME!H93), ABS(INDIRECT("'" &amp; H$2 &amp; "'!F" &amp; ROWS!H93)-TIME!H93), ABS(INDIRECT("'" &amp; H$2 &amp; "'!J" &amp; ROWS!H93)-TIME!H93))/TIME!H93, "")</f>
        <v/>
      </c>
      <c r="I93" s="2" t="str">
        <f ca="1">_xlfn.IFNA(MAX(ABS(INDIRECT("'" &amp; I$2 &amp; "'!B" &amp; ROWS!I93)-TIME!I93), ABS(INDIRECT("'" &amp; I$2 &amp; "'!F" &amp; ROWS!I93)-TIME!I93), ABS(INDIRECT("'" &amp; I$2 &amp; "'!J" &amp; ROWS!I93)-TIME!I93))/TIME!I93, "")</f>
        <v/>
      </c>
      <c r="J93" s="2">
        <f ca="1">_xlfn.IFNA(MAX(ABS(INDIRECT("'" &amp; J$2 &amp; "'!B" &amp; ROWS!J93)-TIME!J93), ABS(INDIRECT("'" &amp; J$2 &amp; "'!F" &amp; ROWS!J93)-TIME!J93), ABS(INDIRECT("'" &amp; J$2 &amp; "'!J" &amp; ROWS!J93)-TIME!J93))/TIME!J93, "")</f>
        <v>8.5106382978723475E-3</v>
      </c>
      <c r="K93" s="2">
        <f ca="1">_xlfn.IFNA(MAX(ABS(INDIRECT("'" &amp; K$2 &amp; "'!B" &amp; ROWS!K93)-TIME!K93), ABS(INDIRECT("'" &amp; K$2 &amp; "'!F" &amp; ROWS!K93)-TIME!K93), ABS(INDIRECT("'" &amp; K$2 &amp; "'!J" &amp; ROWS!K93)-TIME!K93))/TIME!K93, "")</f>
        <v>4.1666666666666706E-2</v>
      </c>
      <c r="L93" s="2">
        <f ca="1">_xlfn.IFNA(MAX(ABS(INDIRECT("'" &amp; L$2 &amp; "'!B" &amp; ROWS!L93)-TIME!L93), ABS(INDIRECT("'" &amp; L$2 &amp; "'!F" &amp; ROWS!L93)-TIME!L93), ABS(INDIRECT("'" &amp; L$2 &amp; "'!J" &amp; ROWS!L93)-TIME!L93))/TIME!L93, "")</f>
        <v>1.6949152542372899E-2</v>
      </c>
      <c r="M93" s="2" t="str">
        <f ca="1">_xlfn.IFNA(MAX(ABS(INDIRECT("'" &amp; M$2 &amp; "'!B" &amp; ROWS!M93)-TIME!M93), ABS(INDIRECT("'" &amp; M$2 &amp; "'!F" &amp; ROWS!M93)-TIME!M93), ABS(INDIRECT("'" &amp; M$2 &amp; "'!J" &amp; ROWS!M93)-TIME!M93))/TIME!M93, "")</f>
        <v/>
      </c>
      <c r="N93" s="2" t="str">
        <f ca="1">_xlfn.IFNA(MAX(ABS(INDIRECT("'" &amp; N$2 &amp; "'!B" &amp; ROWS!N93)-TIME!N93), ABS(INDIRECT("'" &amp; N$2 &amp; "'!F" &amp; ROWS!N93)-TIME!N93), ABS(INDIRECT("'" &amp; N$2 &amp; "'!J" &amp; ROWS!N93)-TIME!N93))/TIME!N93, "")</f>
        <v/>
      </c>
      <c r="O93" s="2" t="str">
        <f ca="1">_xlfn.IFNA(MAX(ABS(INDIRECT("'" &amp; O$2 &amp; "'!B" &amp; ROWS!O93)-TIME!O93), ABS(INDIRECT("'" &amp; O$2 &amp; "'!F" &amp; ROWS!O93)-TIME!O93), ABS(INDIRECT("'" &amp; O$2 &amp; "'!J" &amp; ROWS!O93)-TIME!O93))/TIME!O93, "")</f>
        <v/>
      </c>
      <c r="P93" s="2" t="str">
        <f ca="1">_xlfn.IFNA(MAX(ABS(INDIRECT("'" &amp; P$2 &amp; "'!B" &amp; ROWS!P93)-TIME!P93), ABS(INDIRECT("'" &amp; P$2 &amp; "'!F" &amp; ROWS!P93)-TIME!P93), ABS(INDIRECT("'" &amp; P$2 &amp; "'!J" &amp; ROWS!P93)-TIME!P93))/TIME!P93, "")</f>
        <v/>
      </c>
      <c r="Q93" s="2" t="str">
        <f ca="1">_xlfn.IFNA(MAX(ABS(INDIRECT("'" &amp; Q$2 &amp; "'!B" &amp; ROWS!Q93)-TIME!Q93), ABS(INDIRECT("'" &amp; Q$2 &amp; "'!F" &amp; ROWS!Q93)-TIME!Q93), ABS(INDIRECT("'" &amp; Q$2 &amp; "'!J" &amp; ROWS!Q93)-TIME!Q93))/TIME!Q93, "")</f>
        <v/>
      </c>
      <c r="R93" s="2">
        <f ca="1">_xlfn.IFNA(MAX(ABS(INDIRECT("'" &amp; R$2 &amp; "'!B" &amp; ROWS!R93)-TIME!R93), ABS(INDIRECT("'" &amp; R$2 &amp; "'!F" &amp; ROWS!R93)-TIME!R93), ABS(INDIRECT("'" &amp; R$2 &amp; "'!J" &amp; ROWS!R93)-TIME!R93))/TIME!R93, "")</f>
        <v>0</v>
      </c>
      <c r="S93" s="2">
        <f ca="1">_xlfn.IFNA(MAX(ABS(INDIRECT("'" &amp; S$2 &amp; "'!B" &amp; ROWS!S93)-TIME!S93), ABS(INDIRECT("'" &amp; S$2 &amp; "'!F" &amp; ROWS!S93)-TIME!S93), ABS(INDIRECT("'" &amp; S$2 &amp; "'!J" &amp; ROWS!S93)-TIME!S93))/TIME!S93, "")</f>
        <v>2.6315789473684233E-2</v>
      </c>
      <c r="T93" s="2">
        <f ca="1">_xlfn.IFNA(MAX(ABS(INDIRECT("'" &amp; T$2 &amp; "'!B" &amp; ROWS!T93)-TIME!T93), ABS(INDIRECT("'" &amp; T$2 &amp; "'!F" &amp; ROWS!T93)-TIME!T93), ABS(INDIRECT("'" &amp; T$2 &amp; "'!J" &amp; ROWS!T93)-TIME!T93))/TIME!T93, "")</f>
        <v>0</v>
      </c>
      <c r="U93" s="2" t="str">
        <f ca="1">_xlfn.IFNA(MAX(ABS(INDIRECT("'" &amp; U$2 &amp; "'!B" &amp; ROWS!U93)-TIME!U93), ABS(INDIRECT("'" &amp; U$2 &amp; "'!F" &amp; ROWS!U93)-TIME!U93), ABS(INDIRECT("'" &amp; U$2 &amp; "'!J" &amp; ROWS!U93)-TIME!U93))/TIME!U93, "")</f>
        <v/>
      </c>
      <c r="V93" s="2" t="str">
        <f ca="1">_xlfn.IFNA(MAX(ABS(INDIRECT("'" &amp; V$2 &amp; "'!B" &amp; ROWS!V93)-TIME!V93), ABS(INDIRECT("'" &amp; V$2 &amp; "'!F" &amp; ROWS!V93)-TIME!V93), ABS(INDIRECT("'" &amp; V$2 &amp; "'!J" &amp; ROWS!V93)-TIME!V93))/TIME!V93, "")</f>
        <v/>
      </c>
      <c r="W93" s="2" t="str">
        <f ca="1">_xlfn.IFNA(MAX(ABS(INDIRECT("'" &amp; W$2 &amp; "'!B" &amp; ROWS!W93)-TIME!W93), ABS(INDIRECT("'" &amp; W$2 &amp; "'!F" &amp; ROWS!W93)-TIME!W93), ABS(INDIRECT("'" &amp; W$2 &amp; "'!J" &amp; ROWS!W93)-TIME!W93))/TIME!W93, "")</f>
        <v/>
      </c>
      <c r="X93" s="2" t="str">
        <f ca="1">_xlfn.IFNA(MAX(ABS(INDIRECT("'" &amp; X$2 &amp; "'!B" &amp; ROWS!X93)-TIME!X93), ABS(INDIRECT("'" &amp; X$2 &amp; "'!F" &amp; ROWS!X93)-TIME!X93), ABS(INDIRECT("'" &amp; X$2 &amp; "'!J" &amp; ROWS!X93)-TIME!X93))/TIME!X93, "")</f>
        <v/>
      </c>
      <c r="Y93" s="2" t="str">
        <f ca="1">_xlfn.IFNA(MAX(ABS(INDIRECT("'" &amp; Y$2 &amp; "'!B" &amp; ROWS!Y93)-TIME!Y93), ABS(INDIRECT("'" &amp; Y$2 &amp; "'!F" &amp; ROWS!Y93)-TIME!Y93), ABS(INDIRECT("'" &amp; Y$2 &amp; "'!J" &amp; ROWS!Y93)-TIME!Y93))/TIME!Y93, "")</f>
        <v/>
      </c>
    </row>
    <row r="94" spans="1:25" x14ac:dyDescent="0.25">
      <c r="A94" t="str">
        <f>METRICS!A93</f>
        <v>tupleCast</v>
      </c>
      <c r="B94" s="2">
        <f ca="1">_xlfn.IFNA(MAX(ABS(INDIRECT("'" &amp; B$2 &amp; "'!B" &amp; ROWS!B94)-TIME!B94), ABS(INDIRECT("'" &amp; B$2 &amp; "'!F" &amp; ROWS!B94)-TIME!B94), ABS(INDIRECT("'" &amp; B$2 &amp; "'!J" &amp; ROWS!B94)-TIME!B94))/TIME!B94, "")</f>
        <v>0</v>
      </c>
      <c r="C94" s="2">
        <f ca="1">_xlfn.IFNA(MAX(ABS(INDIRECT("'" &amp; C$2 &amp; "'!B" &amp; ROWS!C94)-TIME!C94), ABS(INDIRECT("'" &amp; C$2 &amp; "'!F" &amp; ROWS!C94)-TIME!C94), ABS(INDIRECT("'" &amp; C$2 &amp; "'!J" &amp; ROWS!C94)-TIME!C94))/TIME!C94, "")</f>
        <v>0</v>
      </c>
      <c r="D94" s="2">
        <f ca="1">_xlfn.IFNA(MAX(ABS(INDIRECT("'" &amp; D$2 &amp; "'!B" &amp; ROWS!D94)-TIME!D94), ABS(INDIRECT("'" &amp; D$2 &amp; "'!F" &amp; ROWS!D94)-TIME!D94), ABS(INDIRECT("'" &amp; D$2 &amp; "'!J" &amp; ROWS!D94)-TIME!D94))/TIME!D94, "")</f>
        <v>0.49999999999999989</v>
      </c>
      <c r="E94" s="2">
        <f ca="1">_xlfn.IFNA(MAX(ABS(INDIRECT("'" &amp; E$2 &amp; "'!B" &amp; ROWS!E94)-TIME!E94), ABS(INDIRECT("'" &amp; E$2 &amp; "'!F" &amp; ROWS!E94)-TIME!E94), ABS(INDIRECT("'" &amp; E$2 &amp; "'!J" &amp; ROWS!E94)-TIME!E94))/TIME!E94, "")</f>
        <v>2.6315789473684233E-2</v>
      </c>
      <c r="F94" s="2">
        <f ca="1">_xlfn.IFNA(MAX(ABS(INDIRECT("'" &amp; F$2 &amp; "'!B" &amp; ROWS!F94)-TIME!F94), ABS(INDIRECT("'" &amp; F$2 &amp; "'!F" &amp; ROWS!F94)-TIME!F94), ABS(INDIRECT("'" &amp; F$2 &amp; "'!J" &amp; ROWS!F94)-TIME!F94))/TIME!F94, "")</f>
        <v>1.9607843137254919E-2</v>
      </c>
      <c r="G94" s="2">
        <f ca="1">_xlfn.IFNA(MAX(ABS(INDIRECT("'" &amp; G$2 &amp; "'!B" &amp; ROWS!G94)-TIME!G94), ABS(INDIRECT("'" &amp; G$2 &amp; "'!F" &amp; ROWS!G94)-TIME!G94), ABS(INDIRECT("'" &amp; G$2 &amp; "'!J" &amp; ROWS!G94)-TIME!G94))/TIME!G94, "")</f>
        <v>4.0000000000000036E-2</v>
      </c>
      <c r="H94" s="2">
        <f ca="1">_xlfn.IFNA(MAX(ABS(INDIRECT("'" &amp; H$2 &amp; "'!B" &amp; ROWS!H94)-TIME!H94), ABS(INDIRECT("'" &amp; H$2 &amp; "'!F" &amp; ROWS!H94)-TIME!H94), ABS(INDIRECT("'" &amp; H$2 &amp; "'!J" &amp; ROWS!H94)-TIME!H94))/TIME!H94, "")</f>
        <v>2.3255813953488393E-2</v>
      </c>
      <c r="I94" s="2">
        <f ca="1">_xlfn.IFNA(MAX(ABS(INDIRECT("'" &amp; I$2 &amp; "'!B" &amp; ROWS!I94)-TIME!I94), ABS(INDIRECT("'" &amp; I$2 &amp; "'!F" &amp; ROWS!I94)-TIME!I94), ABS(INDIRECT("'" &amp; I$2 &amp; "'!J" &amp; ROWS!I94)-TIME!I94))/TIME!I94, "")</f>
        <v>1.5625000000000014E-2</v>
      </c>
      <c r="J94" s="2">
        <f ca="1">_xlfn.IFNA(MAX(ABS(INDIRECT("'" &amp; J$2 &amp; "'!B" &amp; ROWS!J94)-TIME!J94), ABS(INDIRECT("'" &amp; J$2 &amp; "'!F" &amp; ROWS!J94)-TIME!J94), ABS(INDIRECT("'" &amp; J$2 &amp; "'!J" &amp; ROWS!J94)-TIME!J94))/TIME!J94, "")</f>
        <v>0</v>
      </c>
      <c r="K94" s="2">
        <f ca="1">_xlfn.IFNA(MAX(ABS(INDIRECT("'" &amp; K$2 &amp; "'!B" &amp; ROWS!K94)-TIME!K94), ABS(INDIRECT("'" &amp; K$2 &amp; "'!F" &amp; ROWS!K94)-TIME!K94), ABS(INDIRECT("'" &amp; K$2 &amp; "'!J" &amp; ROWS!K94)-TIME!K94))/TIME!K94, "")</f>
        <v>0.33333333333333343</v>
      </c>
      <c r="L94" s="2">
        <f ca="1">_xlfn.IFNA(MAX(ABS(INDIRECT("'" &amp; L$2 &amp; "'!B" &amp; ROWS!L94)-TIME!L94), ABS(INDIRECT("'" &amp; L$2 &amp; "'!F" &amp; ROWS!L94)-TIME!L94), ABS(INDIRECT("'" &amp; L$2 &amp; "'!J" &amp; ROWS!L94)-TIME!L94))/TIME!L94, "")</f>
        <v>0</v>
      </c>
      <c r="M94" s="2">
        <f ca="1">_xlfn.IFNA(MAX(ABS(INDIRECT("'" &amp; M$2 &amp; "'!B" &amp; ROWS!M94)-TIME!M94), ABS(INDIRECT("'" &amp; M$2 &amp; "'!F" &amp; ROWS!M94)-TIME!M94), ABS(INDIRECT("'" &amp; M$2 &amp; "'!J" &amp; ROWS!M94)-TIME!M94))/TIME!M94, "")</f>
        <v>0</v>
      </c>
      <c r="N94" s="2">
        <f ca="1">_xlfn.IFNA(MAX(ABS(INDIRECT("'" &amp; N$2 &amp; "'!B" &amp; ROWS!N94)-TIME!N94), ABS(INDIRECT("'" &amp; N$2 &amp; "'!F" &amp; ROWS!N94)-TIME!N94), ABS(INDIRECT("'" &amp; N$2 &amp; "'!J" &amp; ROWS!N94)-TIME!N94))/TIME!N94, "")</f>
        <v>2.3809523809523832E-2</v>
      </c>
      <c r="O94" s="2">
        <f ca="1">_xlfn.IFNA(MAX(ABS(INDIRECT("'" &amp; O$2 &amp; "'!B" &amp; ROWS!O94)-TIME!O94), ABS(INDIRECT("'" &amp; O$2 &amp; "'!F" &amp; ROWS!O94)-TIME!O94), ABS(INDIRECT("'" &amp; O$2 &amp; "'!J" &amp; ROWS!O94)-TIME!O94))/TIME!O94, "")</f>
        <v>9.999999999999995E-2</v>
      </c>
      <c r="P94" s="2">
        <f ca="1">_xlfn.IFNA(MAX(ABS(INDIRECT("'" &amp; P$2 &amp; "'!B" &amp; ROWS!P94)-TIME!P94), ABS(INDIRECT("'" &amp; P$2 &amp; "'!F" &amp; ROWS!P94)-TIME!P94), ABS(INDIRECT("'" &amp; P$2 &amp; "'!J" &amp; ROWS!P94)-TIME!P94))/TIME!P94, "")</f>
        <v>0.14285714285714296</v>
      </c>
      <c r="Q94" s="2">
        <f ca="1">_xlfn.IFNA(MAX(ABS(INDIRECT("'" &amp; Q$2 &amp; "'!B" &amp; ROWS!Q94)-TIME!Q94), ABS(INDIRECT("'" &amp; Q$2 &amp; "'!F" &amp; ROWS!Q94)-TIME!Q94), ABS(INDIRECT("'" &amp; Q$2 &amp; "'!J" &amp; ROWS!Q94)-TIME!Q94))/TIME!Q94, "")</f>
        <v>0</v>
      </c>
      <c r="R94" s="2">
        <f ca="1">_xlfn.IFNA(MAX(ABS(INDIRECT("'" &amp; R$2 &amp; "'!B" &amp; ROWS!R94)-TIME!R94), ABS(INDIRECT("'" &amp; R$2 &amp; "'!F" &amp; ROWS!R94)-TIME!R94), ABS(INDIRECT("'" &amp; R$2 &amp; "'!J" &amp; ROWS!R94)-TIME!R94))/TIME!R94, "")</f>
        <v>0</v>
      </c>
      <c r="S94" s="2">
        <f ca="1">_xlfn.IFNA(MAX(ABS(INDIRECT("'" &amp; S$2 &amp; "'!B" &amp; ROWS!S94)-TIME!S94), ABS(INDIRECT("'" &amp; S$2 &amp; "'!F" &amp; ROWS!S94)-TIME!S94), ABS(INDIRECT("'" &amp; S$2 &amp; "'!J" &amp; ROWS!S94)-TIME!S94))/TIME!S94, "")</f>
        <v>0.33333333333333343</v>
      </c>
      <c r="T94" s="2">
        <f ca="1">_xlfn.IFNA(MAX(ABS(INDIRECT("'" &amp; T$2 &amp; "'!B" &amp; ROWS!T94)-TIME!T94), ABS(INDIRECT("'" &amp; T$2 &amp; "'!F" &amp; ROWS!T94)-TIME!T94), ABS(INDIRECT("'" &amp; T$2 &amp; "'!J" &amp; ROWS!T94)-TIME!T94))/TIME!T94, "")</f>
        <v>0</v>
      </c>
      <c r="U94" s="2">
        <f ca="1">_xlfn.IFNA(MAX(ABS(INDIRECT("'" &amp; U$2 &amp; "'!B" &amp; ROWS!U94)-TIME!U94), ABS(INDIRECT("'" &amp; U$2 &amp; "'!F" &amp; ROWS!U94)-TIME!U94), ABS(INDIRECT("'" &amp; U$2 &amp; "'!J" &amp; ROWS!U94)-TIME!U94))/TIME!U94, "")</f>
        <v>3.8461538461538491E-2</v>
      </c>
      <c r="V94" s="2">
        <f ca="1">_xlfn.IFNA(MAX(ABS(INDIRECT("'" &amp; V$2 &amp; "'!B" &amp; ROWS!V94)-TIME!V94), ABS(INDIRECT("'" &amp; V$2 &amp; "'!F" &amp; ROWS!V94)-TIME!V94), ABS(INDIRECT("'" &amp; V$2 &amp; "'!J" &amp; ROWS!V94)-TIME!V94))/TIME!V94, "")</f>
        <v>4.7619047619047665E-2</v>
      </c>
      <c r="W94" s="2">
        <f ca="1">_xlfn.IFNA(MAX(ABS(INDIRECT("'" &amp; W$2 &amp; "'!B" &amp; ROWS!W94)-TIME!W94), ABS(INDIRECT("'" &amp; W$2 &amp; "'!F" &amp; ROWS!W94)-TIME!W94), ABS(INDIRECT("'" &amp; W$2 &amp; "'!J" &amp; ROWS!W94)-TIME!W94))/TIME!W94, "")</f>
        <v>4.5454545454545497E-2</v>
      </c>
      <c r="X94" s="2">
        <f ca="1">_xlfn.IFNA(MAX(ABS(INDIRECT("'" &amp; X$2 &amp; "'!B" &amp; ROWS!X94)-TIME!X94), ABS(INDIRECT("'" &amp; X$2 &amp; "'!F" &amp; ROWS!X94)-TIME!X94), ABS(INDIRECT("'" &amp; X$2 &amp; "'!J" &amp; ROWS!X94)-TIME!X94))/TIME!X94, "")</f>
        <v>0.16666666666666682</v>
      </c>
      <c r="Y94" s="2">
        <f ca="1">_xlfn.IFNA(MAX(ABS(INDIRECT("'" &amp; Y$2 &amp; "'!B" &amp; ROWS!Y94)-TIME!Y94), ABS(INDIRECT("'" &amp; Y$2 &amp; "'!F" &amp; ROWS!Y94)-TIME!Y94), ABS(INDIRECT("'" &amp; Y$2 &amp; "'!J" &amp; ROWS!Y94)-TIME!Y94))/TIME!Y94, "")</f>
        <v>0</v>
      </c>
    </row>
    <row r="95" spans="1:25" x14ac:dyDescent="0.25">
      <c r="A95" t="str">
        <f>METRICS!A94</f>
        <v>tupleFunction</v>
      </c>
      <c r="B95" s="2">
        <f ca="1">_xlfn.IFNA(MAX(ABS(INDIRECT("'" &amp; B$2 &amp; "'!B" &amp; ROWS!B95)-TIME!B95), ABS(INDIRECT("'" &amp; B$2 &amp; "'!F" &amp; ROWS!B95)-TIME!B95), ABS(INDIRECT("'" &amp; B$2 &amp; "'!J" &amp; ROWS!B95)-TIME!B95))/TIME!B95, "")</f>
        <v>0.14285714285714296</v>
      </c>
      <c r="C95" s="2">
        <f ca="1">_xlfn.IFNA(MAX(ABS(INDIRECT("'" &amp; C$2 &amp; "'!B" &amp; ROWS!C95)-TIME!C95), ABS(INDIRECT("'" &amp; C$2 &amp; "'!F" &amp; ROWS!C95)-TIME!C95), ABS(INDIRECT("'" &amp; C$2 &amp; "'!J" &amp; ROWS!C95)-TIME!C95))/TIME!C95, "")</f>
        <v>0</v>
      </c>
      <c r="D95" s="2">
        <f ca="1">_xlfn.IFNA(MAX(ABS(INDIRECT("'" &amp; D$2 &amp; "'!B" &amp; ROWS!D95)-TIME!D95), ABS(INDIRECT("'" &amp; D$2 &amp; "'!F" &amp; ROWS!D95)-TIME!D95), ABS(INDIRECT("'" &amp; D$2 &amp; "'!J" &amp; ROWS!D95)-TIME!D95))/TIME!D95, "")</f>
        <v>0</v>
      </c>
      <c r="E95" s="2" t="str">
        <f ca="1">_xlfn.IFNA(MAX(ABS(INDIRECT("'" &amp; E$2 &amp; "'!B" &amp; ROWS!E95)-TIME!E95), ABS(INDIRECT("'" &amp; E$2 &amp; "'!F" &amp; ROWS!E95)-TIME!E95), ABS(INDIRECT("'" &amp; E$2 &amp; "'!J" &amp; ROWS!E95)-TIME!E95))/TIME!E95, "")</f>
        <v/>
      </c>
      <c r="F95" s="2" t="str">
        <f ca="1">_xlfn.IFNA(MAX(ABS(INDIRECT("'" &amp; F$2 &amp; "'!B" &amp; ROWS!F95)-TIME!F95), ABS(INDIRECT("'" &amp; F$2 &amp; "'!F" &amp; ROWS!F95)-TIME!F95), ABS(INDIRECT("'" &amp; F$2 &amp; "'!J" &amp; ROWS!F95)-TIME!F95))/TIME!F95, "")</f>
        <v/>
      </c>
      <c r="G95" s="2" t="str">
        <f ca="1">_xlfn.IFNA(MAX(ABS(INDIRECT("'" &amp; G$2 &amp; "'!B" &amp; ROWS!G95)-TIME!G95), ABS(INDIRECT("'" &amp; G$2 &amp; "'!F" &amp; ROWS!G95)-TIME!G95), ABS(INDIRECT("'" &amp; G$2 &amp; "'!J" &amp; ROWS!G95)-TIME!G95))/TIME!G95, "")</f>
        <v/>
      </c>
      <c r="H95" s="2">
        <f ca="1">_xlfn.IFNA(MAX(ABS(INDIRECT("'" &amp; H$2 &amp; "'!B" &amp; ROWS!H95)-TIME!H95), ABS(INDIRECT("'" &amp; H$2 &amp; "'!F" &amp; ROWS!H95)-TIME!H95), ABS(INDIRECT("'" &amp; H$2 &amp; "'!J" &amp; ROWS!H95)-TIME!H95))/TIME!H95, "")</f>
        <v>6.8493150684931572E-3</v>
      </c>
      <c r="I95" s="2">
        <f ca="1">_xlfn.IFNA(MAX(ABS(INDIRECT("'" &amp; I$2 &amp; "'!B" &amp; ROWS!I95)-TIME!I95), ABS(INDIRECT("'" &amp; I$2 &amp; "'!F" &amp; ROWS!I95)-TIME!I95), ABS(INDIRECT("'" &amp; I$2 &amp; "'!J" &amp; ROWS!I95)-TIME!I95))/TIME!I95, "")</f>
        <v>6.9930069930069999E-3</v>
      </c>
      <c r="J95" s="2">
        <f ca="1">_xlfn.IFNA(MAX(ABS(INDIRECT("'" &amp; J$2 &amp; "'!B" &amp; ROWS!J95)-TIME!J95), ABS(INDIRECT("'" &amp; J$2 &amp; "'!F" &amp; ROWS!J95)-TIME!J95), ABS(INDIRECT("'" &amp; J$2 &amp; "'!J" &amp; ROWS!J95)-TIME!J95))/TIME!J95, "")</f>
        <v>0</v>
      </c>
      <c r="K95" s="2">
        <f ca="1">_xlfn.IFNA(MAX(ABS(INDIRECT("'" &amp; K$2 &amp; "'!B" &amp; ROWS!K95)-TIME!K95), ABS(INDIRECT("'" &amp; K$2 &amp; "'!F" &amp; ROWS!K95)-TIME!K95), ABS(INDIRECT("'" &amp; K$2 &amp; "'!J" &amp; ROWS!K95)-TIME!K95))/TIME!K95, "")</f>
        <v>0</v>
      </c>
      <c r="L95" s="2">
        <f ca="1">_xlfn.IFNA(MAX(ABS(INDIRECT("'" &amp; L$2 &amp; "'!B" &amp; ROWS!L95)-TIME!L95), ABS(INDIRECT("'" &amp; L$2 &amp; "'!F" &amp; ROWS!L95)-TIME!L95), ABS(INDIRECT("'" &amp; L$2 &amp; "'!J" &amp; ROWS!L95)-TIME!L95))/TIME!L95, "")</f>
        <v>0</v>
      </c>
      <c r="M95" s="2" t="str">
        <f ca="1">_xlfn.IFNA(MAX(ABS(INDIRECT("'" &amp; M$2 &amp; "'!B" &amp; ROWS!M95)-TIME!M95), ABS(INDIRECT("'" &amp; M$2 &amp; "'!F" &amp; ROWS!M95)-TIME!M95), ABS(INDIRECT("'" &amp; M$2 &amp; "'!J" &amp; ROWS!M95)-TIME!M95))/TIME!M95, "")</f>
        <v/>
      </c>
      <c r="N95" s="2" t="str">
        <f ca="1">_xlfn.IFNA(MAX(ABS(INDIRECT("'" &amp; N$2 &amp; "'!B" &amp; ROWS!N95)-TIME!N95), ABS(INDIRECT("'" &amp; N$2 &amp; "'!F" &amp; ROWS!N95)-TIME!N95), ABS(INDIRECT("'" &amp; N$2 &amp; "'!J" &amp; ROWS!N95)-TIME!N95))/TIME!N95, "")</f>
        <v/>
      </c>
      <c r="O95" s="2" t="str">
        <f ca="1">_xlfn.IFNA(MAX(ABS(INDIRECT("'" &amp; O$2 &amp; "'!B" &amp; ROWS!O95)-TIME!O95), ABS(INDIRECT("'" &amp; O$2 &amp; "'!F" &amp; ROWS!O95)-TIME!O95), ABS(INDIRECT("'" &amp; O$2 &amp; "'!J" &amp; ROWS!O95)-TIME!O95))/TIME!O95, "")</f>
        <v/>
      </c>
      <c r="P95" s="2">
        <f ca="1">_xlfn.IFNA(MAX(ABS(INDIRECT("'" &amp; P$2 &amp; "'!B" &amp; ROWS!P95)-TIME!P95), ABS(INDIRECT("'" &amp; P$2 &amp; "'!F" &amp; ROWS!P95)-TIME!P95), ABS(INDIRECT("'" &amp; P$2 &amp; "'!J" &amp; ROWS!P95)-TIME!P95))/TIME!P95, "")</f>
        <v>0.14285714285714296</v>
      </c>
      <c r="Q95" s="2">
        <f ca="1">_xlfn.IFNA(MAX(ABS(INDIRECT("'" &amp; Q$2 &amp; "'!B" &amp; ROWS!Q95)-TIME!Q95), ABS(INDIRECT("'" &amp; Q$2 &amp; "'!F" &amp; ROWS!Q95)-TIME!Q95), ABS(INDIRECT("'" &amp; Q$2 &amp; "'!J" &amp; ROWS!Q95)-TIME!Q95))/TIME!Q95, "")</f>
        <v>0.11111111111111106</v>
      </c>
      <c r="R95" s="2">
        <f ca="1">_xlfn.IFNA(MAX(ABS(INDIRECT("'" &amp; R$2 &amp; "'!B" &amp; ROWS!R95)-TIME!R95), ABS(INDIRECT("'" &amp; R$2 &amp; "'!F" &amp; ROWS!R95)-TIME!R95), ABS(INDIRECT("'" &amp; R$2 &amp; "'!J" &amp; ROWS!R95)-TIME!R95))/TIME!R95, "")</f>
        <v>0</v>
      </c>
      <c r="S95" s="2">
        <f ca="1">_xlfn.IFNA(MAX(ABS(INDIRECT("'" &amp; S$2 &amp; "'!B" &amp; ROWS!S95)-TIME!S95), ABS(INDIRECT("'" &amp; S$2 &amp; "'!F" &amp; ROWS!S95)-TIME!S95), ABS(INDIRECT("'" &amp; S$2 &amp; "'!J" &amp; ROWS!S95)-TIME!S95))/TIME!S95, "")</f>
        <v>0</v>
      </c>
      <c r="T95" s="2">
        <f ca="1">_xlfn.IFNA(MAX(ABS(INDIRECT("'" &amp; T$2 &amp; "'!B" &amp; ROWS!T95)-TIME!T95), ABS(INDIRECT("'" &amp; T$2 &amp; "'!F" &amp; ROWS!T95)-TIME!T95), ABS(INDIRECT("'" &amp; T$2 &amp; "'!J" &amp; ROWS!T95)-TIME!T95))/TIME!T95, "")</f>
        <v>0</v>
      </c>
      <c r="U95" s="2" t="str">
        <f ca="1">_xlfn.IFNA(MAX(ABS(INDIRECT("'" &amp; U$2 &amp; "'!B" &amp; ROWS!U95)-TIME!U95), ABS(INDIRECT("'" &amp; U$2 &amp; "'!F" &amp; ROWS!U95)-TIME!U95), ABS(INDIRECT("'" &amp; U$2 &amp; "'!J" &amp; ROWS!U95)-TIME!U95))/TIME!U95, "")</f>
        <v/>
      </c>
      <c r="V95" s="2" t="str">
        <f ca="1">_xlfn.IFNA(MAX(ABS(INDIRECT("'" &amp; V$2 &amp; "'!B" &amp; ROWS!V95)-TIME!V95), ABS(INDIRECT("'" &amp; V$2 &amp; "'!F" &amp; ROWS!V95)-TIME!V95), ABS(INDIRECT("'" &amp; V$2 &amp; "'!J" &amp; ROWS!V95)-TIME!V95))/TIME!V95, "")</f>
        <v/>
      </c>
      <c r="W95" s="2" t="str">
        <f ca="1">_xlfn.IFNA(MAX(ABS(INDIRECT("'" &amp; W$2 &amp; "'!B" &amp; ROWS!W95)-TIME!W95), ABS(INDIRECT("'" &amp; W$2 &amp; "'!F" &amp; ROWS!W95)-TIME!W95), ABS(INDIRECT("'" &amp; W$2 &amp; "'!J" &amp; ROWS!W95)-TIME!W95))/TIME!W95, "")</f>
        <v/>
      </c>
      <c r="X95" s="2">
        <f ca="1">_xlfn.IFNA(MAX(ABS(INDIRECT("'" &amp; X$2 &amp; "'!B" &amp; ROWS!X95)-TIME!X95), ABS(INDIRECT("'" &amp; X$2 &amp; "'!F" &amp; ROWS!X95)-TIME!X95), ABS(INDIRECT("'" &amp; X$2 &amp; "'!J" &amp; ROWS!X95)-TIME!X95))/TIME!X95, "")</f>
        <v>0.28571428571428553</v>
      </c>
      <c r="Y95" s="2">
        <f ca="1">_xlfn.IFNA(MAX(ABS(INDIRECT("'" &amp; Y$2 &amp; "'!B" &amp; ROWS!Y95)-TIME!Y95), ABS(INDIRECT("'" &amp; Y$2 &amp; "'!F" &amp; ROWS!Y95)-TIME!Y95), ABS(INDIRECT("'" &amp; Y$2 &amp; "'!J" &amp; ROWS!Y95)-TIME!Y95))/TIME!Y95, "")</f>
        <v>0</v>
      </c>
    </row>
    <row r="96" spans="1:25" x14ac:dyDescent="0.25">
      <c r="A96" t="str">
        <f>METRICS!A95</f>
        <v>tupleMember</v>
      </c>
      <c r="B96" s="2">
        <f ca="1">_xlfn.IFNA(MAX(ABS(INDIRECT("'" &amp; B$2 &amp; "'!B" &amp; ROWS!B96)-TIME!B96), ABS(INDIRECT("'" &amp; B$2 &amp; "'!F" &amp; ROWS!B96)-TIME!B96), ABS(INDIRECT("'" &amp; B$2 &amp; "'!J" &amp; ROWS!B96)-TIME!B96))/TIME!B96, "")</f>
        <v>0</v>
      </c>
      <c r="C96" s="2">
        <f ca="1">_xlfn.IFNA(MAX(ABS(INDIRECT("'" &amp; C$2 &amp; "'!B" &amp; ROWS!C96)-TIME!C96), ABS(INDIRECT("'" &amp; C$2 &amp; "'!F" &amp; ROWS!C96)-TIME!C96), ABS(INDIRECT("'" &amp; C$2 &amp; "'!J" &amp; ROWS!C96)-TIME!C96))/TIME!C96, "")</f>
        <v>0.14285714285714277</v>
      </c>
      <c r="D96" s="2">
        <f ca="1">_xlfn.IFNA(MAX(ABS(INDIRECT("'" &amp; D$2 &amp; "'!B" &amp; ROWS!D96)-TIME!D96), ABS(INDIRECT("'" &amp; D$2 &amp; "'!F" &amp; ROWS!D96)-TIME!D96), ABS(INDIRECT("'" &amp; D$2 &amp; "'!J" &amp; ROWS!D96)-TIME!D96))/TIME!D96, "")</f>
        <v>0</v>
      </c>
      <c r="E96" s="2">
        <f ca="1">_xlfn.IFNA(MAX(ABS(INDIRECT("'" &amp; E$2 &amp; "'!B" &amp; ROWS!E96)-TIME!E96), ABS(INDIRECT("'" &amp; E$2 &amp; "'!F" &amp; ROWS!E96)-TIME!E96), ABS(INDIRECT("'" &amp; E$2 &amp; "'!J" &amp; ROWS!E96)-TIME!E96))/TIME!E96, "")</f>
        <v>2.7777777777777804E-2</v>
      </c>
      <c r="F96" s="2">
        <f ca="1">_xlfn.IFNA(MAX(ABS(INDIRECT("'" &amp; F$2 &amp; "'!B" &amp; ROWS!F96)-TIME!F96), ABS(INDIRECT("'" &amp; F$2 &amp; "'!F" &amp; ROWS!F96)-TIME!F96), ABS(INDIRECT("'" &amp; F$2 &amp; "'!J" &amp; ROWS!F96)-TIME!F96))/TIME!F96, "")</f>
        <v>1.1235955056179785E-2</v>
      </c>
      <c r="G96" s="2">
        <f ca="1">_xlfn.IFNA(MAX(ABS(INDIRECT("'" &amp; G$2 &amp; "'!B" &amp; ROWS!G96)-TIME!G96), ABS(INDIRECT("'" &amp; G$2 &amp; "'!F" &amp; ROWS!G96)-TIME!G96), ABS(INDIRECT("'" &amp; G$2 &amp; "'!J" &amp; ROWS!G96)-TIME!G96))/TIME!G96, "")</f>
        <v>3.4482758620689689E-2</v>
      </c>
      <c r="H96" s="2">
        <f ca="1">_xlfn.IFNA(MAX(ABS(INDIRECT("'" &amp; H$2 &amp; "'!B" &amp; ROWS!H96)-TIME!H96), ABS(INDIRECT("'" &amp; H$2 &amp; "'!F" &amp; ROWS!H96)-TIME!H96), ABS(INDIRECT("'" &amp; H$2 &amp; "'!J" &amp; ROWS!H96)-TIME!H96))/TIME!H96, "")</f>
        <v>6.3694267515923622E-3</v>
      </c>
      <c r="I96" s="2">
        <f ca="1">_xlfn.IFNA(MAX(ABS(INDIRECT("'" &amp; I$2 &amp; "'!B" &amp; ROWS!I96)-TIME!I96), ABS(INDIRECT("'" &amp; I$2 &amp; "'!F" &amp; ROWS!I96)-TIME!I96), ABS(INDIRECT("'" &amp; I$2 &amp; "'!J" &amp; ROWS!I96)-TIME!I96))/TIME!I96, "")</f>
        <v>1.2820512820512832E-2</v>
      </c>
      <c r="J96" s="2">
        <f ca="1">_xlfn.IFNA(MAX(ABS(INDIRECT("'" &amp; J$2 &amp; "'!B" &amp; ROWS!J96)-TIME!J96), ABS(INDIRECT("'" &amp; J$2 &amp; "'!F" &amp; ROWS!J96)-TIME!J96), ABS(INDIRECT("'" &amp; J$2 &amp; "'!J" &amp; ROWS!J96)-TIME!J96))/TIME!J96, "")</f>
        <v>0</v>
      </c>
      <c r="K96" s="2">
        <f ca="1">_xlfn.IFNA(MAX(ABS(INDIRECT("'" &amp; K$2 &amp; "'!B" &amp; ROWS!K96)-TIME!K96), ABS(INDIRECT("'" &amp; K$2 &amp; "'!F" &amp; ROWS!K96)-TIME!K96), ABS(INDIRECT("'" &amp; K$2 &amp; "'!J" &amp; ROWS!K96)-TIME!K96))/TIME!K96, "")</f>
        <v>0</v>
      </c>
      <c r="L96" s="2">
        <f ca="1">_xlfn.IFNA(MAX(ABS(INDIRECT("'" &amp; L$2 &amp; "'!B" &amp; ROWS!L96)-TIME!L96), ABS(INDIRECT("'" &amp; L$2 &amp; "'!F" &amp; ROWS!L96)-TIME!L96), ABS(INDIRECT("'" &amp; L$2 &amp; "'!J" &amp; ROWS!L96)-TIME!L96))/TIME!L96, "")</f>
        <v>0</v>
      </c>
      <c r="M96" s="2">
        <f ca="1">_xlfn.IFNA(MAX(ABS(INDIRECT("'" &amp; M$2 &amp; "'!B" &amp; ROWS!M96)-TIME!M96), ABS(INDIRECT("'" &amp; M$2 &amp; "'!F" &amp; ROWS!M96)-TIME!M96), ABS(INDIRECT("'" &amp; M$2 &amp; "'!J" &amp; ROWS!M96)-TIME!M96))/TIME!M96, "")</f>
        <v>1.6393442622950834E-2</v>
      </c>
      <c r="N96" s="2">
        <f ca="1">_xlfn.IFNA(MAX(ABS(INDIRECT("'" &amp; N$2 &amp; "'!B" &amp; ROWS!N96)-TIME!N96), ABS(INDIRECT("'" &amp; N$2 &amp; "'!F" &amp; ROWS!N96)-TIME!N96), ABS(INDIRECT("'" &amp; N$2 &amp; "'!J" &amp; ROWS!N96)-TIME!N96))/TIME!N96, "")</f>
        <v>2.4390243902439046E-2</v>
      </c>
      <c r="O96" s="2">
        <f ca="1">_xlfn.IFNA(MAX(ABS(INDIRECT("'" &amp; O$2 &amp; "'!B" &amp; ROWS!O96)-TIME!O96), ABS(INDIRECT("'" &amp; O$2 &amp; "'!F" &amp; ROWS!O96)-TIME!O96), ABS(INDIRECT("'" &amp; O$2 &amp; "'!J" &amp; ROWS!O96)-TIME!O96))/TIME!O96, "")</f>
        <v>0</v>
      </c>
      <c r="P96" s="2">
        <f ca="1">_xlfn.IFNA(MAX(ABS(INDIRECT("'" &amp; P$2 &amp; "'!B" &amp; ROWS!P96)-TIME!P96), ABS(INDIRECT("'" &amp; P$2 &amp; "'!F" &amp; ROWS!P96)-TIME!P96), ABS(INDIRECT("'" &amp; P$2 &amp; "'!J" &amp; ROWS!P96)-TIME!P96))/TIME!P96, "")</f>
        <v>9.999999999999995E-2</v>
      </c>
      <c r="Q96" s="2">
        <f ca="1">_xlfn.IFNA(MAX(ABS(INDIRECT("'" &amp; Q$2 &amp; "'!B" &amp; ROWS!Q96)-TIME!Q96), ABS(INDIRECT("'" &amp; Q$2 &amp; "'!F" &amp; ROWS!Q96)-TIME!Q96), ABS(INDIRECT("'" &amp; Q$2 &amp; "'!J" &amp; ROWS!Q96)-TIME!Q96))/TIME!Q96, "")</f>
        <v>7.1428571428571286E-2</v>
      </c>
      <c r="R96" s="2">
        <f ca="1">_xlfn.IFNA(MAX(ABS(INDIRECT("'" &amp; R$2 &amp; "'!B" &amp; ROWS!R96)-TIME!R96), ABS(INDIRECT("'" &amp; R$2 &amp; "'!F" &amp; ROWS!R96)-TIME!R96), ABS(INDIRECT("'" &amp; R$2 &amp; "'!J" &amp; ROWS!R96)-TIME!R96))/TIME!R96, "")</f>
        <v>0</v>
      </c>
      <c r="S96" s="2">
        <f ca="1">_xlfn.IFNA(MAX(ABS(INDIRECT("'" &amp; S$2 &amp; "'!B" &amp; ROWS!S96)-TIME!S96), ABS(INDIRECT("'" &amp; S$2 &amp; "'!F" &amp; ROWS!S96)-TIME!S96), ABS(INDIRECT("'" &amp; S$2 &amp; "'!J" &amp; ROWS!S96)-TIME!S96))/TIME!S96, "")</f>
        <v>0</v>
      </c>
      <c r="T96" s="2">
        <f ca="1">_xlfn.IFNA(MAX(ABS(INDIRECT("'" &amp; T$2 &amp; "'!B" &amp; ROWS!T96)-TIME!T96), ABS(INDIRECT("'" &amp; T$2 &amp; "'!F" &amp; ROWS!T96)-TIME!T96), ABS(INDIRECT("'" &amp; T$2 &amp; "'!J" &amp; ROWS!T96)-TIME!T96))/TIME!T96, "")</f>
        <v>0</v>
      </c>
      <c r="U96" s="2">
        <f ca="1">_xlfn.IFNA(MAX(ABS(INDIRECT("'" &amp; U$2 &amp; "'!B" &amp; ROWS!U96)-TIME!U96), ABS(INDIRECT("'" &amp; U$2 &amp; "'!F" &amp; ROWS!U96)-TIME!U96), ABS(INDIRECT("'" &amp; U$2 &amp; "'!J" &amp; ROWS!U96)-TIME!U96))/TIME!U96, "")</f>
        <v>3.2258064516129059E-2</v>
      </c>
      <c r="V96" s="2">
        <f ca="1">_xlfn.IFNA(MAX(ABS(INDIRECT("'" &amp; V$2 &amp; "'!B" &amp; ROWS!V96)-TIME!V96), ABS(INDIRECT("'" &amp; V$2 &amp; "'!F" &amp; ROWS!V96)-TIME!V96), ABS(INDIRECT("'" &amp; V$2 &amp; "'!J" &amp; ROWS!V96)-TIME!V96))/TIME!V96, "")</f>
        <v>2.4691358024691242E-2</v>
      </c>
      <c r="W96" s="2">
        <f ca="1">_xlfn.IFNA(MAX(ABS(INDIRECT("'" &amp; W$2 &amp; "'!B" &amp; ROWS!W96)-TIME!W96), ABS(INDIRECT("'" &amp; W$2 &amp; "'!F" &amp; ROWS!W96)-TIME!W96), ABS(INDIRECT("'" &amp; W$2 &amp; "'!J" &amp; ROWS!W96)-TIME!W96))/TIME!W96, "")</f>
        <v>5.454545454545439E-2</v>
      </c>
      <c r="X96" s="2">
        <f ca="1">_xlfn.IFNA(MAX(ABS(INDIRECT("'" &amp; X$2 &amp; "'!B" &amp; ROWS!X96)-TIME!X96), ABS(INDIRECT("'" &amp; X$2 &amp; "'!F" &amp; ROWS!X96)-TIME!X96), ABS(INDIRECT("'" &amp; X$2 &amp; "'!J" &amp; ROWS!X96)-TIME!X96))/TIME!X96, "")</f>
        <v>9.999999999999995E-2</v>
      </c>
      <c r="Y96" s="2">
        <f ca="1">_xlfn.IFNA(MAX(ABS(INDIRECT("'" &amp; Y$2 &amp; "'!B" &amp; ROWS!Y96)-TIME!Y96), ABS(INDIRECT("'" &amp; Y$2 &amp; "'!F" &amp; ROWS!Y96)-TIME!Y96), ABS(INDIRECT("'" &amp; Y$2 &amp; "'!J" &amp; ROWS!Y96)-TIME!Y96))/TIME!Y96, "")</f>
        <v>6.6666666666666541E-2</v>
      </c>
    </row>
    <row r="97" spans="1:25" x14ac:dyDescent="0.25">
      <c r="A97" t="str">
        <f>METRICS!A96</f>
        <v>tuplePolymorphism</v>
      </c>
      <c r="B97" s="2">
        <f ca="1">_xlfn.IFNA(MAX(ABS(INDIRECT("'" &amp; B$2 &amp; "'!B" &amp; ROWS!B97)-TIME!B97), ABS(INDIRECT("'" &amp; B$2 &amp; "'!F" &amp; ROWS!B97)-TIME!B97), ABS(INDIRECT("'" &amp; B$2 &amp; "'!J" &amp; ROWS!B97)-TIME!B97))/TIME!B97, "")</f>
        <v>0.14285714285714296</v>
      </c>
      <c r="C97" s="2">
        <f ca="1">_xlfn.IFNA(MAX(ABS(INDIRECT("'" &amp; C$2 &amp; "'!B" &amp; ROWS!C97)-TIME!C97), ABS(INDIRECT("'" &amp; C$2 &amp; "'!F" &amp; ROWS!C97)-TIME!C97), ABS(INDIRECT("'" &amp; C$2 &amp; "'!J" &amp; ROWS!C97)-TIME!C97))/TIME!C97, "")</f>
        <v>0</v>
      </c>
      <c r="D97" s="2">
        <f ca="1">_xlfn.IFNA(MAX(ABS(INDIRECT("'" &amp; D$2 &amp; "'!B" &amp; ROWS!D97)-TIME!D97), ABS(INDIRECT("'" &amp; D$2 &amp; "'!F" &amp; ROWS!D97)-TIME!D97), ABS(INDIRECT("'" &amp; D$2 &amp; "'!J" &amp; ROWS!D97)-TIME!D97))/TIME!D97, "")</f>
        <v>0</v>
      </c>
      <c r="E97" s="2">
        <f ca="1">_xlfn.IFNA(MAX(ABS(INDIRECT("'" &amp; E$2 &amp; "'!B" &amp; ROWS!E97)-TIME!E97), ABS(INDIRECT("'" &amp; E$2 &amp; "'!F" &amp; ROWS!E97)-TIME!E97), ABS(INDIRECT("'" &amp; E$2 &amp; "'!J" &amp; ROWS!E97)-TIME!E97))/TIME!E97, "")</f>
        <v>0</v>
      </c>
      <c r="F97" s="2">
        <f ca="1">_xlfn.IFNA(MAX(ABS(INDIRECT("'" &amp; F$2 &amp; "'!B" &amp; ROWS!F97)-TIME!F97), ABS(INDIRECT("'" &amp; F$2 &amp; "'!F" &amp; ROWS!F97)-TIME!F97), ABS(INDIRECT("'" &amp; F$2 &amp; "'!J" &amp; ROWS!F97)-TIME!F97))/TIME!F97, "")</f>
        <v>2.5641025641025664E-2</v>
      </c>
      <c r="G97" s="2">
        <f ca="1">_xlfn.IFNA(MAX(ABS(INDIRECT("'" &amp; G$2 &amp; "'!B" &amp; ROWS!G97)-TIME!G97), ABS(INDIRECT("'" &amp; G$2 &amp; "'!F" &amp; ROWS!G97)-TIME!G97), ABS(INDIRECT("'" &amp; G$2 &amp; "'!J" &amp; ROWS!G97)-TIME!G97))/TIME!G97, "")</f>
        <v>2.3255813953488393E-2</v>
      </c>
      <c r="H97" s="2">
        <f ca="1">_xlfn.IFNA(MAX(ABS(INDIRECT("'" &amp; H$2 &amp; "'!B" &amp; ROWS!H97)-TIME!H97), ABS(INDIRECT("'" &amp; H$2 &amp; "'!F" &amp; ROWS!H97)-TIME!H97), ABS(INDIRECT("'" &amp; H$2 &amp; "'!J" &amp; ROWS!H97)-TIME!H97))/TIME!H97, "")</f>
        <v>6.5789473684210583E-3</v>
      </c>
      <c r="I97" s="2">
        <f ca="1">_xlfn.IFNA(MAX(ABS(INDIRECT("'" &amp; I$2 &amp; "'!B" &amp; ROWS!I97)-TIME!I97), ABS(INDIRECT("'" &amp; I$2 &amp; "'!F" &amp; ROWS!I97)-TIME!I97), ABS(INDIRECT("'" &amp; I$2 &amp; "'!J" &amp; ROWS!I97)-TIME!I97))/TIME!I97, "")</f>
        <v>1.2820512820512832E-2</v>
      </c>
      <c r="J97" s="2">
        <f ca="1">_xlfn.IFNA(MAX(ABS(INDIRECT("'" &amp; J$2 &amp; "'!B" &amp; ROWS!J97)-TIME!J97), ABS(INDIRECT("'" &amp; J$2 &amp; "'!F" &amp; ROWS!J97)-TIME!J97), ABS(INDIRECT("'" &amp; J$2 &amp; "'!J" &amp; ROWS!J97)-TIME!J97))/TIME!J97, "")</f>
        <v>0.49999999999999989</v>
      </c>
      <c r="K97" s="2" t="str">
        <f ca="1">_xlfn.IFNA(MAX(ABS(INDIRECT("'" &amp; K$2 &amp; "'!B" &amp; ROWS!K97)-TIME!K97), ABS(INDIRECT("'" &amp; K$2 &amp; "'!F" &amp; ROWS!K97)-TIME!K97), ABS(INDIRECT("'" &amp; K$2 &amp; "'!J" &amp; ROWS!K97)-TIME!K97))/TIME!K97, "")</f>
        <v/>
      </c>
      <c r="L97" s="2">
        <f ca="1">_xlfn.IFNA(MAX(ABS(INDIRECT("'" &amp; L$2 &amp; "'!B" &amp; ROWS!L97)-TIME!L97), ABS(INDIRECT("'" &amp; L$2 &amp; "'!F" &amp; ROWS!L97)-TIME!L97), ABS(INDIRECT("'" &amp; L$2 &amp; "'!J" &amp; ROWS!L97)-TIME!L97))/TIME!L97, "")</f>
        <v>0</v>
      </c>
      <c r="M97" s="2">
        <f ca="1">_xlfn.IFNA(MAX(ABS(INDIRECT("'" &amp; M$2 &amp; "'!B" &amp; ROWS!M97)-TIME!M97), ABS(INDIRECT("'" &amp; M$2 &amp; "'!F" &amp; ROWS!M97)-TIME!M97), ABS(INDIRECT("'" &amp; M$2 &amp; "'!J" &amp; ROWS!M97)-TIME!M97))/TIME!M97, "")</f>
        <v>2.222222222222224E-2</v>
      </c>
      <c r="N97" s="2">
        <f ca="1">_xlfn.IFNA(MAX(ABS(INDIRECT("'" &amp; N$2 &amp; "'!B" &amp; ROWS!N97)-TIME!N97), ABS(INDIRECT("'" &amp; N$2 &amp; "'!F" &amp; ROWS!N97)-TIME!N97), ABS(INDIRECT("'" &amp; N$2 &amp; "'!J" &amp; ROWS!N97)-TIME!N97))/TIME!N97, "")</f>
        <v>0</v>
      </c>
      <c r="O97" s="2">
        <f ca="1">_xlfn.IFNA(MAX(ABS(INDIRECT("'" &amp; O$2 &amp; "'!B" &amp; ROWS!O97)-TIME!O97), ABS(INDIRECT("'" &amp; O$2 &amp; "'!F" &amp; ROWS!O97)-TIME!O97), ABS(INDIRECT("'" &amp; O$2 &amp; "'!J" &amp; ROWS!O97)-TIME!O97))/TIME!O97, "")</f>
        <v>2.6315789473684233E-2</v>
      </c>
      <c r="P97" s="2">
        <f ca="1">_xlfn.IFNA(MAX(ABS(INDIRECT("'" &amp; P$2 &amp; "'!B" &amp; ROWS!P97)-TIME!P97), ABS(INDIRECT("'" &amp; P$2 &amp; "'!F" &amp; ROWS!P97)-TIME!P97), ABS(INDIRECT("'" &amp; P$2 &amp; "'!J" &amp; ROWS!P97)-TIME!P97))/TIME!P97, "")</f>
        <v>0.14285714285714296</v>
      </c>
      <c r="Q97" s="2">
        <f ca="1">_xlfn.IFNA(MAX(ABS(INDIRECT("'" &amp; Q$2 &amp; "'!B" &amp; ROWS!Q97)-TIME!Q97), ABS(INDIRECT("'" &amp; Q$2 &amp; "'!F" &amp; ROWS!Q97)-TIME!Q97), ABS(INDIRECT("'" &amp; Q$2 &amp; "'!J" &amp; ROWS!Q97)-TIME!Q97))/TIME!Q97, "")</f>
        <v>0</v>
      </c>
      <c r="R97" s="2">
        <f ca="1">_xlfn.IFNA(MAX(ABS(INDIRECT("'" &amp; R$2 &amp; "'!B" &amp; ROWS!R97)-TIME!R97), ABS(INDIRECT("'" &amp; R$2 &amp; "'!F" &amp; ROWS!R97)-TIME!R97), ABS(INDIRECT("'" &amp; R$2 &amp; "'!J" &amp; ROWS!R97)-TIME!R97))/TIME!R97, "")</f>
        <v>0</v>
      </c>
      <c r="S97" s="2" t="str">
        <f ca="1">_xlfn.IFNA(MAX(ABS(INDIRECT("'" &amp; S$2 &amp; "'!B" &amp; ROWS!S97)-TIME!S97), ABS(INDIRECT("'" &amp; S$2 &amp; "'!F" &amp; ROWS!S97)-TIME!S97), ABS(INDIRECT("'" &amp; S$2 &amp; "'!J" &amp; ROWS!S97)-TIME!S97))/TIME!S97, "")</f>
        <v/>
      </c>
      <c r="T97" s="2">
        <f ca="1">_xlfn.IFNA(MAX(ABS(INDIRECT("'" &amp; T$2 &amp; "'!B" &amp; ROWS!T97)-TIME!T97), ABS(INDIRECT("'" &amp; T$2 &amp; "'!F" &amp; ROWS!T97)-TIME!T97), ABS(INDIRECT("'" &amp; T$2 &amp; "'!J" &amp; ROWS!T97)-TIME!T97))/TIME!T97, "")</f>
        <v>0</v>
      </c>
      <c r="U97" s="2">
        <f ca="1">_xlfn.IFNA(MAX(ABS(INDIRECT("'" &amp; U$2 &amp; "'!B" &amp; ROWS!U97)-TIME!U97), ABS(INDIRECT("'" &amp; U$2 &amp; "'!F" &amp; ROWS!U97)-TIME!U97), ABS(INDIRECT("'" &amp; U$2 &amp; "'!J" &amp; ROWS!U97)-TIME!U97))/TIME!U97, "")</f>
        <v>2.0833333333333353E-2</v>
      </c>
      <c r="V97" s="2">
        <f ca="1">_xlfn.IFNA(MAX(ABS(INDIRECT("'" &amp; V$2 &amp; "'!B" &amp; ROWS!V97)-TIME!V97), ABS(INDIRECT("'" &amp; V$2 &amp; "'!F" &amp; ROWS!V97)-TIME!V97), ABS(INDIRECT("'" &amp; V$2 &amp; "'!J" &amp; ROWS!V97)-TIME!V97))/TIME!V97, "")</f>
        <v>0</v>
      </c>
      <c r="W97" s="2">
        <f ca="1">_xlfn.IFNA(MAX(ABS(INDIRECT("'" &amp; W$2 &amp; "'!B" &amp; ROWS!W97)-TIME!W97), ABS(INDIRECT("'" &amp; W$2 &amp; "'!F" &amp; ROWS!W97)-TIME!W97), ABS(INDIRECT("'" &amp; W$2 &amp; "'!J" &amp; ROWS!W97)-TIME!W97))/TIME!W97, "")</f>
        <v>2.4390243902439046E-2</v>
      </c>
      <c r="X97" s="2">
        <f ca="1">_xlfn.IFNA(MAX(ABS(INDIRECT("'" &amp; X$2 &amp; "'!B" &amp; ROWS!X97)-TIME!X97), ABS(INDIRECT("'" &amp; X$2 &amp; "'!F" &amp; ROWS!X97)-TIME!X97), ABS(INDIRECT("'" &amp; X$2 &amp; "'!J" &amp; ROWS!X97)-TIME!X97))/TIME!X97, "")</f>
        <v>0.14285714285714277</v>
      </c>
      <c r="Y97" s="2">
        <f ca="1">_xlfn.IFNA(MAX(ABS(INDIRECT("'" &amp; Y$2 &amp; "'!B" &amp; ROWS!Y97)-TIME!Y97), ABS(INDIRECT("'" &amp; Y$2 &amp; "'!F" &amp; ROWS!Y97)-TIME!Y97), ABS(INDIRECT("'" &amp; Y$2 &amp; "'!J" &amp; ROWS!Y97)-TIME!Y97))/TIME!Y97, "")</f>
        <v>0.10000000000000009</v>
      </c>
    </row>
    <row r="98" spans="1:25" x14ac:dyDescent="0.25">
      <c r="A98" t="str">
        <f>METRICS!A97</f>
        <v>tupleVariadic</v>
      </c>
      <c r="B98" s="2">
        <f ca="1">_xlfn.IFNA(MAX(ABS(INDIRECT("'" &amp; B$2 &amp; "'!B" &amp; ROWS!B98)-TIME!B98), ABS(INDIRECT("'" &amp; B$2 &amp; "'!F" &amp; ROWS!B98)-TIME!B98), ABS(INDIRECT("'" &amp; B$2 &amp; "'!J" &amp; ROWS!B98)-TIME!B98))/TIME!B98, "")</f>
        <v>2.9411764705882377E-2</v>
      </c>
      <c r="C98" s="2">
        <f ca="1">_xlfn.IFNA(MAX(ABS(INDIRECT("'" &amp; C$2 &amp; "'!B" &amp; ROWS!C98)-TIME!C98), ABS(INDIRECT("'" &amp; C$2 &amp; "'!F" &amp; ROWS!C98)-TIME!C98), ABS(INDIRECT("'" &amp; C$2 &amp; "'!J" &amp; ROWS!C98)-TIME!C98))/TIME!C98, "")</f>
        <v>4.6511627906976785E-2</v>
      </c>
      <c r="D98" s="2">
        <f ca="1">_xlfn.IFNA(MAX(ABS(INDIRECT("'" &amp; D$2 &amp; "'!B" &amp; ROWS!D98)-TIME!D98), ABS(INDIRECT("'" &amp; D$2 &amp; "'!F" &amp; ROWS!D98)-TIME!D98), ABS(INDIRECT("'" &amp; D$2 &amp; "'!J" &amp; ROWS!D98)-TIME!D98))/TIME!D98, "")</f>
        <v>5.8823529411764754E-2</v>
      </c>
      <c r="E98" s="2">
        <f ca="1">_xlfn.IFNA(MAX(ABS(INDIRECT("'" &amp; E$2 &amp; "'!B" &amp; ROWS!E98)-TIME!E98), ABS(INDIRECT("'" &amp; E$2 &amp; "'!F" &amp; ROWS!E98)-TIME!E98), ABS(INDIRECT("'" &amp; E$2 &amp; "'!J" &amp; ROWS!E98)-TIME!E98))/TIME!E98, "")</f>
        <v>0</v>
      </c>
      <c r="F98" s="2">
        <f ca="1">_xlfn.IFNA(MAX(ABS(INDIRECT("'" &amp; F$2 &amp; "'!B" &amp; ROWS!F98)-TIME!F98), ABS(INDIRECT("'" &amp; F$2 &amp; "'!F" &amp; ROWS!F98)-TIME!F98), ABS(INDIRECT("'" &amp; F$2 &amp; "'!J" &amp; ROWS!F98)-TIME!F98))/TIME!F98, "")</f>
        <v>6.5217391304348369E-3</v>
      </c>
      <c r="G98" s="2">
        <f ca="1">_xlfn.IFNA(MAX(ABS(INDIRECT("'" &amp; G$2 &amp; "'!B" &amp; ROWS!G98)-TIME!G98), ABS(INDIRECT("'" &amp; G$2 &amp; "'!F" &amp; ROWS!G98)-TIME!G98), ABS(INDIRECT("'" &amp; G$2 &amp; "'!J" &amp; ROWS!G98)-TIME!G98))/TIME!G98, "")</f>
        <v>4.4444444444443499E-3</v>
      </c>
      <c r="H98" s="2">
        <f ca="1">_xlfn.IFNA(MAX(ABS(INDIRECT("'" &amp; H$2 &amp; "'!B" &amp; ROWS!H98)-TIME!H98), ABS(INDIRECT("'" &amp; H$2 &amp; "'!F" &amp; ROWS!H98)-TIME!H98), ABS(INDIRECT("'" &amp; H$2 &amp; "'!J" &amp; ROWS!H98)-TIME!H98))/TIME!H98, "")</f>
        <v>4.2372881355931301E-3</v>
      </c>
      <c r="I98" s="2">
        <f ca="1">_xlfn.IFNA(MAX(ABS(INDIRECT("'" &amp; I$2 &amp; "'!B" &amp; ROWS!I98)-TIME!I98), ABS(INDIRECT("'" &amp; I$2 &amp; "'!F" &amp; ROWS!I98)-TIME!I98), ABS(INDIRECT("'" &amp; I$2 &amp; "'!J" &amp; ROWS!I98)-TIME!I98))/TIME!I98, "")</f>
        <v>1.923076923076882E-3</v>
      </c>
      <c r="J98" s="2">
        <f ca="1">_xlfn.IFNA(MAX(ABS(INDIRECT("'" &amp; J$2 &amp; "'!B" &amp; ROWS!J98)-TIME!J98), ABS(INDIRECT("'" &amp; J$2 &amp; "'!F" &amp; ROWS!J98)-TIME!J98), ABS(INDIRECT("'" &amp; J$2 &amp; "'!J" &amp; ROWS!J98)-TIME!J98))/TIME!J98, "")</f>
        <v>6.2500000000000056E-2</v>
      </c>
      <c r="K98" s="2">
        <f ca="1">_xlfn.IFNA(MAX(ABS(INDIRECT("'" &amp; K$2 &amp; "'!B" &amp; ROWS!K98)-TIME!K98), ABS(INDIRECT("'" &amp; K$2 &amp; "'!F" &amp; ROWS!K98)-TIME!K98), ABS(INDIRECT("'" &amp; K$2 &amp; "'!J" &amp; ROWS!K98)-TIME!K98))/TIME!K98, "")</f>
        <v>0</v>
      </c>
      <c r="L98" s="2">
        <f ca="1">_xlfn.IFNA(MAX(ABS(INDIRECT("'" &amp; L$2 &amp; "'!B" &amp; ROWS!L98)-TIME!L98), ABS(INDIRECT("'" &amp; L$2 &amp; "'!F" &amp; ROWS!L98)-TIME!L98), ABS(INDIRECT("'" &amp; L$2 &amp; "'!J" &amp; ROWS!L98)-TIME!L98))/TIME!L98, "")</f>
        <v>9.090909090909087E-2</v>
      </c>
      <c r="M98" s="2">
        <f ca="1">_xlfn.IFNA(MAX(ABS(INDIRECT("'" &amp; M$2 &amp; "'!B" &amp; ROWS!M98)-TIME!M98), ABS(INDIRECT("'" &amp; M$2 &amp; "'!F" &amp; ROWS!M98)-TIME!M98), ABS(INDIRECT("'" &amp; M$2 &amp; "'!J" &amp; ROWS!M98)-TIME!M98))/TIME!M98, "")</f>
        <v>7.8125000000000069E-3</v>
      </c>
      <c r="N98" s="2">
        <f ca="1">_xlfn.IFNA(MAX(ABS(INDIRECT("'" &amp; N$2 &amp; "'!B" &amp; ROWS!N98)-TIME!N98), ABS(INDIRECT("'" &amp; N$2 &amp; "'!F" &amp; ROWS!N98)-TIME!N98), ABS(INDIRECT("'" &amp; N$2 &amp; "'!J" &amp; ROWS!N98)-TIME!N98))/TIME!N98, "")</f>
        <v>7.0093457943923732E-3</v>
      </c>
      <c r="O98" s="2">
        <f ca="1">_xlfn.IFNA(MAX(ABS(INDIRECT("'" &amp; O$2 &amp; "'!B" &amp; ROWS!O98)-TIME!O98), ABS(INDIRECT("'" &amp; O$2 &amp; "'!F" &amp; ROWS!O98)-TIME!O98), ABS(INDIRECT("'" &amp; O$2 &amp; "'!J" &amp; ROWS!O98)-TIME!O98))/TIME!O98, "")</f>
        <v>2.8846153846153872E-2</v>
      </c>
      <c r="P98" s="2">
        <f ca="1">_xlfn.IFNA(MAX(ABS(INDIRECT("'" &amp; P$2 &amp; "'!B" &amp; ROWS!P98)-TIME!P98), ABS(INDIRECT("'" &amp; P$2 &amp; "'!F" &amp; ROWS!P98)-TIME!P98), ABS(INDIRECT("'" &amp; P$2 &amp; "'!J" &amp; ROWS!P98)-TIME!P98))/TIME!P98, "")</f>
        <v>2.8571428571428598E-2</v>
      </c>
      <c r="Q98" s="2">
        <f ca="1">_xlfn.IFNA(MAX(ABS(INDIRECT("'" &amp; Q$2 &amp; "'!B" &amp; ROWS!Q98)-TIME!Q98), ABS(INDIRECT("'" &amp; Q$2 &amp; "'!F" &amp; ROWS!Q98)-TIME!Q98), ABS(INDIRECT("'" &amp; Q$2 &amp; "'!J" &amp; ROWS!Q98)-TIME!Q98))/TIME!Q98, "")</f>
        <v>1.0101010101010111E-2</v>
      </c>
      <c r="R98" s="2">
        <f ca="1">_xlfn.IFNA(MAX(ABS(INDIRECT("'" &amp; R$2 &amp; "'!B" &amp; ROWS!R98)-TIME!R98), ABS(INDIRECT("'" &amp; R$2 &amp; "'!F" &amp; ROWS!R98)-TIME!R98), ABS(INDIRECT("'" &amp; R$2 &amp; "'!J" &amp; ROWS!R98)-TIME!R98))/TIME!R98, "")</f>
        <v>5.5555555555555455E-2</v>
      </c>
      <c r="S98" s="2">
        <f ca="1">_xlfn.IFNA(MAX(ABS(INDIRECT("'" &amp; S$2 &amp; "'!B" &amp; ROWS!S98)-TIME!S98), ABS(INDIRECT("'" &amp; S$2 &amp; "'!F" &amp; ROWS!S98)-TIME!S98), ABS(INDIRECT("'" &amp; S$2 &amp; "'!J" &amp; ROWS!S98)-TIME!S98))/TIME!S98, "")</f>
        <v>3.3333333333333368E-2</v>
      </c>
      <c r="T98" s="2">
        <f ca="1">_xlfn.IFNA(MAX(ABS(INDIRECT("'" &amp; T$2 &amp; "'!B" &amp; ROWS!T98)-TIME!T98), ABS(INDIRECT("'" &amp; T$2 &amp; "'!F" &amp; ROWS!T98)-TIME!T98), ABS(INDIRECT("'" &amp; T$2 &amp; "'!J" &amp; ROWS!T98)-TIME!T98))/TIME!T98, "")</f>
        <v>0</v>
      </c>
      <c r="U98" s="2">
        <f ca="1">_xlfn.IFNA(MAX(ABS(INDIRECT("'" &amp; U$2 &amp; "'!B" &amp; ROWS!U98)-TIME!U98), ABS(INDIRECT("'" &amp; U$2 &amp; "'!F" &amp; ROWS!U98)-TIME!U98), ABS(INDIRECT("'" &amp; U$2 &amp; "'!J" &amp; ROWS!U98)-TIME!U98))/TIME!U98, "")</f>
        <v>4.3478260869565098E-2</v>
      </c>
      <c r="V98" s="2">
        <f ca="1">_xlfn.IFNA(MAX(ABS(INDIRECT("'" &amp; V$2 &amp; "'!B" &amp; ROWS!V98)-TIME!V98), ABS(INDIRECT("'" &amp; V$2 &amp; "'!F" &amp; ROWS!V98)-TIME!V98), ABS(INDIRECT("'" &amp; V$2 &amp; "'!J" &amp; ROWS!V98)-TIME!V98))/TIME!V98, "")</f>
        <v>9.3457943925233725E-3</v>
      </c>
      <c r="W98" s="2">
        <f ca="1">_xlfn.IFNA(MAX(ABS(INDIRECT("'" &amp; W$2 &amp; "'!B" &amp; ROWS!W98)-TIME!W98), ABS(INDIRECT("'" &amp; W$2 &amp; "'!F" &amp; ROWS!W98)-TIME!W98), ABS(INDIRECT("'" &amp; W$2 &amp; "'!J" &amp; ROWS!W98)-TIME!W98))/TIME!W98, "")</f>
        <v>1.4150943396226322E-2</v>
      </c>
      <c r="X98" s="2">
        <f ca="1">_xlfn.IFNA(MAX(ABS(INDIRECT("'" &amp; X$2 &amp; "'!B" &amp; ROWS!X98)-TIME!X98), ABS(INDIRECT("'" &amp; X$2 &amp; "'!F" &amp; ROWS!X98)-TIME!X98), ABS(INDIRECT("'" &amp; X$2 &amp; "'!J" &amp; ROWS!X98)-TIME!X98))/TIME!X98, "")</f>
        <v>4.1666666666666706E-2</v>
      </c>
      <c r="Y98" s="2">
        <f ca="1">_xlfn.IFNA(MAX(ABS(INDIRECT("'" &amp; Y$2 &amp; "'!B" &amp; ROWS!Y98)-TIME!Y98), ABS(INDIRECT("'" &amp; Y$2 &amp; "'!F" &amp; ROWS!Y98)-TIME!Y98), ABS(INDIRECT("'" &amp; Y$2 &amp; "'!J" &amp; ROWS!Y98)-TIME!Y98))/TIME!Y98, "")</f>
        <v>2.0000000000000018E-2</v>
      </c>
    </row>
    <row r="99" spans="1:25" x14ac:dyDescent="0.25">
      <c r="A99" t="str">
        <f>METRICS!A98</f>
        <v>typedefRedef</v>
      </c>
      <c r="B99" s="2">
        <f ca="1">_xlfn.IFNA(MAX(ABS(INDIRECT("'" &amp; B$2 &amp; "'!B" &amp; ROWS!B99)-TIME!B99), ABS(INDIRECT("'" &amp; B$2 &amp; "'!F" &amp; ROWS!B99)-TIME!B99), ABS(INDIRECT("'" &amp; B$2 &amp; "'!J" &amp; ROWS!B99)-TIME!B99))/TIME!B99, "")</f>
        <v>0</v>
      </c>
      <c r="C99" s="2">
        <f ca="1">_xlfn.IFNA(MAX(ABS(INDIRECT("'" &amp; C$2 &amp; "'!B" &amp; ROWS!C99)-TIME!C99), ABS(INDIRECT("'" &amp; C$2 &amp; "'!F" &amp; ROWS!C99)-TIME!C99), ABS(INDIRECT("'" &amp; C$2 &amp; "'!J" &amp; ROWS!C99)-TIME!C99))/TIME!C99, "")</f>
        <v>0</v>
      </c>
      <c r="D99" s="2">
        <f ca="1">_xlfn.IFNA(MAX(ABS(INDIRECT("'" &amp; D$2 &amp; "'!B" &amp; ROWS!D99)-TIME!D99), ABS(INDIRECT("'" &amp; D$2 &amp; "'!F" &amp; ROWS!D99)-TIME!D99), ABS(INDIRECT("'" &amp; D$2 &amp; "'!J" &amp; ROWS!D99)-TIME!D99))/TIME!D99, "")</f>
        <v>0.33333333333333331</v>
      </c>
      <c r="E99" s="2">
        <f ca="1">_xlfn.IFNA(MAX(ABS(INDIRECT("'" &amp; E$2 &amp; "'!B" &amp; ROWS!E99)-TIME!E99), ABS(INDIRECT("'" &amp; E$2 &amp; "'!F" &amp; ROWS!E99)-TIME!E99), ABS(INDIRECT("'" &amp; E$2 &amp; "'!J" &amp; ROWS!E99)-TIME!E99))/TIME!E99, "")</f>
        <v>2.7027027027027053E-2</v>
      </c>
      <c r="F99" s="2">
        <f ca="1">_xlfn.IFNA(MAX(ABS(INDIRECT("'" &amp; F$2 &amp; "'!B" &amp; ROWS!F99)-TIME!F99), ABS(INDIRECT("'" &amp; F$2 &amp; "'!F" &amp; ROWS!F99)-TIME!F99), ABS(INDIRECT("'" &amp; F$2 &amp; "'!J" &amp; ROWS!F99)-TIME!F99))/TIME!F99, "")</f>
        <v>2.0000000000000018E-2</v>
      </c>
      <c r="G99" s="2">
        <f ca="1">_xlfn.IFNA(MAX(ABS(INDIRECT("'" &amp; G$2 &amp; "'!B" &amp; ROWS!G99)-TIME!G99), ABS(INDIRECT("'" &amp; G$2 &amp; "'!F" &amp; ROWS!G99)-TIME!G99), ABS(INDIRECT("'" &amp; G$2 &amp; "'!J" &amp; ROWS!G99)-TIME!G99))/TIME!G99, "")</f>
        <v>4.1666666666666706E-2</v>
      </c>
      <c r="H99" s="2">
        <f ca="1">_xlfn.IFNA(MAX(ABS(INDIRECT("'" &amp; H$2 &amp; "'!B" &amp; ROWS!H99)-TIME!H99), ABS(INDIRECT("'" &amp; H$2 &amp; "'!F" &amp; ROWS!H99)-TIME!H99), ABS(INDIRECT("'" &amp; H$2 &amp; "'!J" &amp; ROWS!H99)-TIME!H99))/TIME!H99, "")</f>
        <v>2.1582733812949662E-2</v>
      </c>
      <c r="I99" s="2">
        <f ca="1">_xlfn.IFNA(MAX(ABS(INDIRECT("'" &amp; I$2 &amp; "'!B" &amp; ROWS!I99)-TIME!I99), ABS(INDIRECT("'" &amp; I$2 &amp; "'!F" &amp; ROWS!I99)-TIME!I99), ABS(INDIRECT("'" &amp; I$2 &amp; "'!J" &amp; ROWS!I99)-TIME!I99))/TIME!I99, "")</f>
        <v>3.0303030303030328E-2</v>
      </c>
      <c r="J99" s="2">
        <f ca="1">_xlfn.IFNA(MAX(ABS(INDIRECT("'" &amp; J$2 &amp; "'!B" &amp; ROWS!J99)-TIME!J99), ABS(INDIRECT("'" &amp; J$2 &amp; "'!F" &amp; ROWS!J99)-TIME!J99), ABS(INDIRECT("'" &amp; J$2 &amp; "'!J" &amp; ROWS!J99)-TIME!J99))/TIME!J99, "")</f>
        <v>0</v>
      </c>
      <c r="K99" s="2">
        <f ca="1">_xlfn.IFNA(MAX(ABS(INDIRECT("'" &amp; K$2 &amp; "'!B" &amp; ROWS!K99)-TIME!K99), ABS(INDIRECT("'" &amp; K$2 &amp; "'!F" &amp; ROWS!K99)-TIME!K99), ABS(INDIRECT("'" &amp; K$2 &amp; "'!J" &amp; ROWS!K99)-TIME!K99))/TIME!K99, "")</f>
        <v>0.25000000000000006</v>
      </c>
      <c r="L99" s="2">
        <f ca="1">_xlfn.IFNA(MAX(ABS(INDIRECT("'" &amp; L$2 &amp; "'!B" &amp; ROWS!L99)-TIME!L99), ABS(INDIRECT("'" &amp; L$2 &amp; "'!F" &amp; ROWS!L99)-TIME!L99), ABS(INDIRECT("'" &amp; L$2 &amp; "'!J" &amp; ROWS!L99)-TIME!L99))/TIME!L99, "")</f>
        <v>0</v>
      </c>
      <c r="M99" s="2">
        <f ca="1">_xlfn.IFNA(MAX(ABS(INDIRECT("'" &amp; M$2 &amp; "'!B" &amp; ROWS!M99)-TIME!M99), ABS(INDIRECT("'" &amp; M$2 &amp; "'!F" &amp; ROWS!M99)-TIME!M99), ABS(INDIRECT("'" &amp; M$2 &amp; "'!J" &amp; ROWS!M99)-TIME!M99))/TIME!M99, "")</f>
        <v>7.6923076923076983E-2</v>
      </c>
      <c r="N99" s="2">
        <f ca="1">_xlfn.IFNA(MAX(ABS(INDIRECT("'" &amp; N$2 &amp; "'!B" &amp; ROWS!N99)-TIME!N99), ABS(INDIRECT("'" &amp; N$2 &amp; "'!F" &amp; ROWS!N99)-TIME!N99), ABS(INDIRECT("'" &amp; N$2 &amp; "'!J" &amp; ROWS!N99)-TIME!N99))/TIME!N99, "")</f>
        <v>0</v>
      </c>
      <c r="O99" s="2">
        <f ca="1">_xlfn.IFNA(MAX(ABS(INDIRECT("'" &amp; O$2 &amp; "'!B" &amp; ROWS!O99)-TIME!O99), ABS(INDIRECT("'" &amp; O$2 &amp; "'!F" &amp; ROWS!O99)-TIME!O99), ABS(INDIRECT("'" &amp; O$2 &amp; "'!J" &amp; ROWS!O99)-TIME!O99))/TIME!O99, "")</f>
        <v>0</v>
      </c>
      <c r="P99" s="2">
        <f ca="1">_xlfn.IFNA(MAX(ABS(INDIRECT("'" &amp; P$2 &amp; "'!B" &amp; ROWS!P99)-TIME!P99), ABS(INDIRECT("'" &amp; P$2 &amp; "'!F" &amp; ROWS!P99)-TIME!P99), ABS(INDIRECT("'" &amp; P$2 &amp; "'!J" &amp; ROWS!P99)-TIME!P99))/TIME!P99, "")</f>
        <v>0.16666666666666682</v>
      </c>
      <c r="Q99" s="2">
        <f ca="1">_xlfn.IFNA(MAX(ABS(INDIRECT("'" &amp; Q$2 &amp; "'!B" &amp; ROWS!Q99)-TIME!Q99), ABS(INDIRECT("'" &amp; Q$2 &amp; "'!F" &amp; ROWS!Q99)-TIME!Q99), ABS(INDIRECT("'" &amp; Q$2 &amp; "'!J" &amp; ROWS!Q99)-TIME!Q99))/TIME!Q99, "")</f>
        <v>0.12499999999999993</v>
      </c>
      <c r="R99" s="2">
        <f ca="1">_xlfn.IFNA(MAX(ABS(INDIRECT("'" &amp; R$2 &amp; "'!B" &amp; ROWS!R99)-TIME!R99), ABS(INDIRECT("'" &amp; R$2 &amp; "'!F" &amp; ROWS!R99)-TIME!R99), ABS(INDIRECT("'" &amp; R$2 &amp; "'!J" &amp; ROWS!R99)-TIME!R99))/TIME!R99, "")</f>
        <v>0</v>
      </c>
      <c r="S99" s="2">
        <f ca="1">_xlfn.IFNA(MAX(ABS(INDIRECT("'" &amp; S$2 &amp; "'!B" &amp; ROWS!S99)-TIME!S99), ABS(INDIRECT("'" &amp; S$2 &amp; "'!F" &amp; ROWS!S99)-TIME!S99), ABS(INDIRECT("'" &amp; S$2 &amp; "'!J" &amp; ROWS!S99)-TIME!S99))/TIME!S99, "")</f>
        <v>0.25000000000000006</v>
      </c>
      <c r="T99" s="2">
        <f ca="1">_xlfn.IFNA(MAX(ABS(INDIRECT("'" &amp; T$2 &amp; "'!B" &amp; ROWS!T99)-TIME!T99), ABS(INDIRECT("'" &amp; T$2 &amp; "'!F" &amp; ROWS!T99)-TIME!T99), ABS(INDIRECT("'" &amp; T$2 &amp; "'!J" &amp; ROWS!T99)-TIME!T99))/TIME!T99, "")</f>
        <v>0</v>
      </c>
      <c r="U99" s="2">
        <f ca="1">_xlfn.IFNA(MAX(ABS(INDIRECT("'" &amp; U$2 &amp; "'!B" &amp; ROWS!U99)-TIME!U99), ABS(INDIRECT("'" &amp; U$2 &amp; "'!F" &amp; ROWS!U99)-TIME!U99), ABS(INDIRECT("'" &amp; U$2 &amp; "'!J" &amp; ROWS!U99)-TIME!U99))/TIME!U99, "")</f>
        <v>0</v>
      </c>
      <c r="V99" s="2">
        <f ca="1">_xlfn.IFNA(MAX(ABS(INDIRECT("'" &amp; V$2 &amp; "'!B" &amp; ROWS!V99)-TIME!V99), ABS(INDIRECT("'" &amp; V$2 &amp; "'!F" &amp; ROWS!V99)-TIME!V99), ABS(INDIRECT("'" &amp; V$2 &amp; "'!J" &amp; ROWS!V99)-TIME!V99))/TIME!V99, "")</f>
        <v>2.4390243902438911E-2</v>
      </c>
      <c r="W99" s="2">
        <f ca="1">_xlfn.IFNA(MAX(ABS(INDIRECT("'" &amp; W$2 &amp; "'!B" &amp; ROWS!W99)-TIME!W99), ABS(INDIRECT("'" &amp; W$2 &amp; "'!F" &amp; ROWS!W99)-TIME!W99), ABS(INDIRECT("'" &amp; W$2 &amp; "'!J" &amp; ROWS!W99)-TIME!W99))/TIME!W99, "")</f>
        <v>4.7619047619047665E-2</v>
      </c>
      <c r="X99" s="2">
        <f ca="1">_xlfn.IFNA(MAX(ABS(INDIRECT("'" &amp; X$2 &amp; "'!B" &amp; ROWS!X99)-TIME!X99), ABS(INDIRECT("'" &amp; X$2 &amp; "'!F" &amp; ROWS!X99)-TIME!X99), ABS(INDIRECT("'" &amp; X$2 &amp; "'!J" &amp; ROWS!X99)-TIME!X99))/TIME!X99, "")</f>
        <v>0.16666666666666682</v>
      </c>
      <c r="Y99" s="2">
        <f ca="1">_xlfn.IFNA(MAX(ABS(INDIRECT("'" &amp; Y$2 &amp; "'!B" &amp; ROWS!Y99)-TIME!Y99), ABS(INDIRECT("'" &amp; Y$2 &amp; "'!F" &amp; ROWS!Y99)-TIME!Y99), ABS(INDIRECT("'" &amp; Y$2 &amp; "'!J" &amp; ROWS!Y99)-TIME!Y99))/TIME!Y99, "")</f>
        <v>0</v>
      </c>
    </row>
    <row r="100" spans="1:25" x14ac:dyDescent="0.25">
      <c r="A100" t="str">
        <f>METRICS!A99</f>
        <v>typeof</v>
      </c>
      <c r="B100" s="2">
        <f ca="1">_xlfn.IFNA(MAX(ABS(INDIRECT("'" &amp; B$2 &amp; "'!B" &amp; ROWS!B100)-TIME!B100), ABS(INDIRECT("'" &amp; B$2 &amp; "'!F" &amp; ROWS!B100)-TIME!B100), ABS(INDIRECT("'" &amp; B$2 &amp; "'!J" &amp; ROWS!B100)-TIME!B100))/TIME!B100, "")</f>
        <v>0</v>
      </c>
      <c r="C100" s="2">
        <f ca="1">_xlfn.IFNA(MAX(ABS(INDIRECT("'" &amp; C$2 &amp; "'!B" &amp; ROWS!C100)-TIME!C100), ABS(INDIRECT("'" &amp; C$2 &amp; "'!F" &amp; ROWS!C100)-TIME!C100), ABS(INDIRECT("'" &amp; C$2 &amp; "'!J" &amp; ROWS!C100)-TIME!C100))/TIME!C100, "")</f>
        <v>0</v>
      </c>
      <c r="D100" s="2">
        <f ca="1">_xlfn.IFNA(MAX(ABS(INDIRECT("'" &amp; D$2 &amp; "'!B" &amp; ROWS!D100)-TIME!D100), ABS(INDIRECT("'" &amp; D$2 &amp; "'!F" &amp; ROWS!D100)-TIME!D100), ABS(INDIRECT("'" &amp; D$2 &amp; "'!J" &amp; ROWS!D100)-TIME!D100))/TIME!D100, "")</f>
        <v>0.33333333333333331</v>
      </c>
      <c r="E100" s="2">
        <f ca="1">_xlfn.IFNA(MAX(ABS(INDIRECT("'" &amp; E$2 &amp; "'!B" &amp; ROWS!E100)-TIME!E100), ABS(INDIRECT("'" &amp; E$2 &amp; "'!F" &amp; ROWS!E100)-TIME!E100), ABS(INDIRECT("'" &amp; E$2 &amp; "'!J" &amp; ROWS!E100)-TIME!E100))/TIME!E100, "")</f>
        <v>2.7777777777777804E-2</v>
      </c>
      <c r="F100" s="2">
        <f ca="1">_xlfn.IFNA(MAX(ABS(INDIRECT("'" &amp; F$2 &amp; "'!B" &amp; ROWS!F100)-TIME!F100), ABS(INDIRECT("'" &amp; F$2 &amp; "'!F" &amp; ROWS!F100)-TIME!F100), ABS(INDIRECT("'" &amp; F$2 &amp; "'!J" &amp; ROWS!F100)-TIME!F100))/TIME!F100, "")</f>
        <v>2.0000000000000018E-2</v>
      </c>
      <c r="G100" s="2">
        <f ca="1">_xlfn.IFNA(MAX(ABS(INDIRECT("'" &amp; G$2 &amp; "'!B" &amp; ROWS!G100)-TIME!G100), ABS(INDIRECT("'" &amp; G$2 &amp; "'!F" &amp; ROWS!G100)-TIME!G100), ABS(INDIRECT("'" &amp; G$2 &amp; "'!J" &amp; ROWS!G100)-TIME!G100))/TIME!G100, "")</f>
        <v>0</v>
      </c>
      <c r="H100" s="2">
        <f ca="1">_xlfn.IFNA(MAX(ABS(INDIRECT("'" &amp; H$2 &amp; "'!B" &amp; ROWS!H100)-TIME!H100), ABS(INDIRECT("'" &amp; H$2 &amp; "'!F" &amp; ROWS!H100)-TIME!H100), ABS(INDIRECT("'" &amp; H$2 &amp; "'!J" &amp; ROWS!H100)-TIME!H100))/TIME!H100, "")</f>
        <v>7.1942446043165541E-3</v>
      </c>
      <c r="I100" s="2">
        <f ca="1">_xlfn.IFNA(MAX(ABS(INDIRECT("'" &amp; I$2 &amp; "'!B" &amp; ROWS!I100)-TIME!I100), ABS(INDIRECT("'" &amp; I$2 &amp; "'!F" &amp; ROWS!I100)-TIME!I100), ABS(INDIRECT("'" &amp; I$2 &amp; "'!J" &amp; ROWS!I100)-TIME!I100))/TIME!I100, "")</f>
        <v>2.2556390977443629E-2</v>
      </c>
      <c r="J100" s="2">
        <f ca="1">_xlfn.IFNA(MAX(ABS(INDIRECT("'" &amp; J$2 &amp; "'!B" &amp; ROWS!J100)-TIME!J100), ABS(INDIRECT("'" &amp; J$2 &amp; "'!F" &amp; ROWS!J100)-TIME!J100), ABS(INDIRECT("'" &amp; J$2 &amp; "'!J" &amp; ROWS!J100)-TIME!J100))/TIME!J100, "")</f>
        <v>0</v>
      </c>
      <c r="K100" s="2">
        <f ca="1">_xlfn.IFNA(MAX(ABS(INDIRECT("'" &amp; K$2 &amp; "'!B" &amp; ROWS!K100)-TIME!K100), ABS(INDIRECT("'" &amp; K$2 &amp; "'!F" &amp; ROWS!K100)-TIME!K100), ABS(INDIRECT("'" &amp; K$2 &amp; "'!J" &amp; ROWS!K100)-TIME!K100))/TIME!K100, "")</f>
        <v>0.25000000000000006</v>
      </c>
      <c r="L100" s="2">
        <f ca="1">_xlfn.IFNA(MAX(ABS(INDIRECT("'" &amp; L$2 &amp; "'!B" &amp; ROWS!L100)-TIME!L100), ABS(INDIRECT("'" &amp; L$2 &amp; "'!F" &amp; ROWS!L100)-TIME!L100), ABS(INDIRECT("'" &amp; L$2 &amp; "'!J" &amp; ROWS!L100)-TIME!L100))/TIME!L100, "")</f>
        <v>0</v>
      </c>
      <c r="M100" s="2">
        <f ca="1">_xlfn.IFNA(MAX(ABS(INDIRECT("'" &amp; M$2 &amp; "'!B" &amp; ROWS!M100)-TIME!M100), ABS(INDIRECT("'" &amp; M$2 &amp; "'!F" &amp; ROWS!M100)-TIME!M100), ABS(INDIRECT("'" &amp; M$2 &amp; "'!J" &amp; ROWS!M100)-TIME!M100))/TIME!M100, "")</f>
        <v>4.0000000000000036E-2</v>
      </c>
      <c r="N100" s="2">
        <f ca="1">_xlfn.IFNA(MAX(ABS(INDIRECT("'" &amp; N$2 &amp; "'!B" &amp; ROWS!N100)-TIME!N100), ABS(INDIRECT("'" &amp; N$2 &amp; "'!F" &amp; ROWS!N100)-TIME!N100), ABS(INDIRECT("'" &amp; N$2 &amp; "'!J" &amp; ROWS!N100)-TIME!N100))/TIME!N100, "")</f>
        <v>2.3255813953488393E-2</v>
      </c>
      <c r="O100" s="2">
        <f ca="1">_xlfn.IFNA(MAX(ABS(INDIRECT("'" &amp; O$2 &amp; "'!B" &amp; ROWS!O100)-TIME!O100), ABS(INDIRECT("'" &amp; O$2 &amp; "'!F" &amp; ROWS!O100)-TIME!O100), ABS(INDIRECT("'" &amp; O$2 &amp; "'!J" &amp; ROWS!O100)-TIME!O100))/TIME!O100, "")</f>
        <v>5.0000000000000044E-2</v>
      </c>
      <c r="P100" s="2">
        <f ca="1">_xlfn.IFNA(MAX(ABS(INDIRECT("'" &amp; P$2 &amp; "'!B" &amp; ROWS!P100)-TIME!P100), ABS(INDIRECT("'" &amp; P$2 &amp; "'!F" &amp; ROWS!P100)-TIME!P100), ABS(INDIRECT("'" &amp; P$2 &amp; "'!J" &amp; ROWS!P100)-TIME!P100))/TIME!P100, "")</f>
        <v>0.14285714285714296</v>
      </c>
      <c r="Q100" s="2">
        <f ca="1">_xlfn.IFNA(MAX(ABS(INDIRECT("'" &amp; Q$2 &amp; "'!B" &amp; ROWS!Q100)-TIME!Q100), ABS(INDIRECT("'" &amp; Q$2 &amp; "'!F" &amp; ROWS!Q100)-TIME!Q100), ABS(INDIRECT("'" &amp; Q$2 &amp; "'!J" &amp; ROWS!Q100)-TIME!Q100))/TIME!Q100, "")</f>
        <v>0.12499999999999993</v>
      </c>
      <c r="R100" s="2">
        <f ca="1">_xlfn.IFNA(MAX(ABS(INDIRECT("'" &amp; R$2 &amp; "'!B" &amp; ROWS!R100)-TIME!R100), ABS(INDIRECT("'" &amp; R$2 &amp; "'!F" &amp; ROWS!R100)-TIME!R100), ABS(INDIRECT("'" &amp; R$2 &amp; "'!J" &amp; ROWS!R100)-TIME!R100))/TIME!R100, "")</f>
        <v>0</v>
      </c>
      <c r="S100" s="2">
        <f ca="1">_xlfn.IFNA(MAX(ABS(INDIRECT("'" &amp; S$2 &amp; "'!B" &amp; ROWS!S100)-TIME!S100), ABS(INDIRECT("'" &amp; S$2 &amp; "'!F" &amp; ROWS!S100)-TIME!S100), ABS(INDIRECT("'" &amp; S$2 &amp; "'!J" &amp; ROWS!S100)-TIME!S100))/TIME!S100, "")</f>
        <v>0</v>
      </c>
      <c r="T100" s="2">
        <f ca="1">_xlfn.IFNA(MAX(ABS(INDIRECT("'" &amp; T$2 &amp; "'!B" &amp; ROWS!T100)-TIME!T100), ABS(INDIRECT("'" &amp; T$2 &amp; "'!F" &amp; ROWS!T100)-TIME!T100), ABS(INDIRECT("'" &amp; T$2 &amp; "'!J" &amp; ROWS!T100)-TIME!T100))/TIME!T100, "")</f>
        <v>0</v>
      </c>
      <c r="U100" s="2">
        <f ca="1">_xlfn.IFNA(MAX(ABS(INDIRECT("'" &amp; U$2 &amp; "'!B" &amp; ROWS!U100)-TIME!U100), ABS(INDIRECT("'" &amp; U$2 &amp; "'!F" &amp; ROWS!U100)-TIME!U100), ABS(INDIRECT("'" &amp; U$2 &amp; "'!J" &amp; ROWS!U100)-TIME!U100))/TIME!U100, "")</f>
        <v>3.8461538461538491E-2</v>
      </c>
      <c r="V100" s="2">
        <f ca="1">_xlfn.IFNA(MAX(ABS(INDIRECT("'" &amp; V$2 &amp; "'!B" &amp; ROWS!V100)-TIME!V100), ABS(INDIRECT("'" &amp; V$2 &amp; "'!F" &amp; ROWS!V100)-TIME!V100), ABS(INDIRECT("'" &amp; V$2 &amp; "'!J" &amp; ROWS!V100)-TIME!V100))/TIME!V100, "")</f>
        <v>4.8780487804878092E-2</v>
      </c>
      <c r="W100" s="2">
        <f ca="1">_xlfn.IFNA(MAX(ABS(INDIRECT("'" &amp; W$2 &amp; "'!B" &amp; ROWS!W100)-TIME!W100), ABS(INDIRECT("'" &amp; W$2 &amp; "'!F" &amp; ROWS!W100)-TIME!W100), ABS(INDIRECT("'" &amp; W$2 &amp; "'!J" &amp; ROWS!W100)-TIME!W100))/TIME!W100, "")</f>
        <v>4.7619047619047665E-2</v>
      </c>
      <c r="X100" s="2">
        <f ca="1">_xlfn.IFNA(MAX(ABS(INDIRECT("'" &amp; X$2 &amp; "'!B" &amp; ROWS!X100)-TIME!X100), ABS(INDIRECT("'" &amp; X$2 &amp; "'!F" &amp; ROWS!X100)-TIME!X100), ABS(INDIRECT("'" &amp; X$2 &amp; "'!J" &amp; ROWS!X100)-TIME!X100))/TIME!X100, "")</f>
        <v>0</v>
      </c>
      <c r="Y100" s="2">
        <f ca="1">_xlfn.IFNA(MAX(ABS(INDIRECT("'" &amp; Y$2 &amp; "'!B" &amp; ROWS!Y100)-TIME!Y100), ABS(INDIRECT("'" &amp; Y$2 &amp; "'!F" &amp; ROWS!Y100)-TIME!Y100), ABS(INDIRECT("'" &amp; Y$2 &amp; "'!J" &amp; ROWS!Y100)-TIME!Y100))/TIME!Y100, "")</f>
        <v>0.12499999999999993</v>
      </c>
    </row>
    <row r="101" spans="1:25" x14ac:dyDescent="0.25">
      <c r="A101" t="str">
        <f>METRICS!A100</f>
        <v>user_literals</v>
      </c>
      <c r="B101" s="2">
        <f ca="1">_xlfn.IFNA(MAX(ABS(INDIRECT("'" &amp; B$2 &amp; "'!B" &amp; ROWS!B101)-TIME!B101), ABS(INDIRECT("'" &amp; B$2 &amp; "'!F" &amp; ROWS!B101)-TIME!B101), ABS(INDIRECT("'" &amp; B$2 &amp; "'!J" &amp; ROWS!B101)-TIME!B101))/TIME!B101, "")</f>
        <v>1.1235955056179702E-2</v>
      </c>
      <c r="C101" s="2">
        <f ca="1">_xlfn.IFNA(MAX(ABS(INDIRECT("'" &amp; C$2 &amp; "'!B" &amp; ROWS!C101)-TIME!C101), ABS(INDIRECT("'" &amp; C$2 &amp; "'!F" &amp; ROWS!C101)-TIME!C101), ABS(INDIRECT("'" &amp; C$2 &amp; "'!J" &amp; ROWS!C101)-TIME!C101))/TIME!C101, "")</f>
        <v>1.1904761904761916E-2</v>
      </c>
      <c r="D101" s="2">
        <f ca="1">_xlfn.IFNA(MAX(ABS(INDIRECT("'" &amp; D$2 &amp; "'!B" &amp; ROWS!D101)-TIME!D101), ABS(INDIRECT("'" &amp; D$2 &amp; "'!F" &amp; ROWS!D101)-TIME!D101), ABS(INDIRECT("'" &amp; D$2 &amp; "'!J" &amp; ROWS!D101)-TIME!D101))/TIME!D101, "")</f>
        <v>2.898550724637668E-2</v>
      </c>
      <c r="E101" s="2">
        <f ca="1">_xlfn.IFNA(MAX(ABS(INDIRECT("'" &amp; E$2 &amp; "'!B" &amp; ROWS!E101)-TIME!E101), ABS(INDIRECT("'" &amp; E$2 &amp; "'!F" &amp; ROWS!E101)-TIME!E101), ABS(INDIRECT("'" &amp; E$2 &amp; "'!J" &amp; ROWS!E101)-TIME!E101))/TIME!E101, "")</f>
        <v>7.6103500761034735E-3</v>
      </c>
      <c r="F101" s="2">
        <f ca="1">_xlfn.IFNA(MAX(ABS(INDIRECT("'" &amp; F$2 &amp; "'!B" &amp; ROWS!F101)-TIME!F101), ABS(INDIRECT("'" &amp; F$2 &amp; "'!F" &amp; ROWS!F101)-TIME!F101), ABS(INDIRECT("'" &amp; F$2 &amp; "'!J" &amp; ROWS!F101)-TIME!F101))/TIME!F101, "")</f>
        <v>4.8780487804877017E-3</v>
      </c>
      <c r="G101" s="2">
        <f ca="1">_xlfn.IFNA(MAX(ABS(INDIRECT("'" &amp; G$2 &amp; "'!B" &amp; ROWS!G101)-TIME!G101), ABS(INDIRECT("'" &amp; G$2 &amp; "'!F" &amp; ROWS!G101)-TIME!G101), ABS(INDIRECT("'" &amp; G$2 &amp; "'!J" &amp; ROWS!G101)-TIME!G101))/TIME!G101, "")</f>
        <v>6.0240963855421742E-3</v>
      </c>
      <c r="H101" s="2" t="str">
        <f ca="1">_xlfn.IFNA(MAX(ABS(INDIRECT("'" &amp; H$2 &amp; "'!B" &amp; ROWS!H101)-TIME!H101), ABS(INDIRECT("'" &amp; H$2 &amp; "'!F" &amp; ROWS!H101)-TIME!H101), ABS(INDIRECT("'" &amp; H$2 &amp; "'!J" &amp; ROWS!H101)-TIME!H101))/TIME!H101, "")</f>
        <v/>
      </c>
      <c r="I101" s="2" t="str">
        <f ca="1">_xlfn.IFNA(MAX(ABS(INDIRECT("'" &amp; I$2 &amp; "'!B" &amp; ROWS!I101)-TIME!I101), ABS(INDIRECT("'" &amp; I$2 &amp; "'!F" &amp; ROWS!I101)-TIME!I101), ABS(INDIRECT("'" &amp; I$2 &amp; "'!J" &amp; ROWS!I101)-TIME!I101))/TIME!I101, "")</f>
        <v/>
      </c>
      <c r="J101" s="2">
        <f ca="1">_xlfn.IFNA(MAX(ABS(INDIRECT("'" &amp; J$2 &amp; "'!B" &amp; ROWS!J101)-TIME!J101), ABS(INDIRECT("'" &amp; J$2 &amp; "'!F" &amp; ROWS!J101)-TIME!J101), ABS(INDIRECT("'" &amp; J$2 &amp; "'!J" &amp; ROWS!J101)-TIME!J101))/TIME!J101, "")</f>
        <v>3.8461538461538491E-2</v>
      </c>
      <c r="K101" s="2">
        <f ca="1">_xlfn.IFNA(MAX(ABS(INDIRECT("'" &amp; K$2 &amp; "'!B" &amp; ROWS!K101)-TIME!K101), ABS(INDIRECT("'" &amp; K$2 &amp; "'!F" &amp; ROWS!K101)-TIME!K101), ABS(INDIRECT("'" &amp; K$2 &amp; "'!J" &amp; ROWS!K101)-TIME!K101))/TIME!K101, "")</f>
        <v>4.5454545454545497E-2</v>
      </c>
      <c r="L101" s="2">
        <f ca="1">_xlfn.IFNA(MAX(ABS(INDIRECT("'" &amp; L$2 &amp; "'!B" &amp; ROWS!L101)-TIME!L101), ABS(INDIRECT("'" &amp; L$2 &amp; "'!F" &amp; ROWS!L101)-TIME!L101), ABS(INDIRECT("'" &amp; L$2 &amp; "'!J" &amp; ROWS!L101)-TIME!L101))/TIME!L101, "")</f>
        <v>0</v>
      </c>
      <c r="M101" s="2">
        <f ca="1">_xlfn.IFNA(MAX(ABS(INDIRECT("'" &amp; M$2 &amp; "'!B" &amp; ROWS!M101)-TIME!M101), ABS(INDIRECT("'" &amp; M$2 &amp; "'!F" &amp; ROWS!M101)-TIME!M101), ABS(INDIRECT("'" &amp; M$2 &amp; "'!J" &amp; ROWS!M101)-TIME!M101))/TIME!M101, "")</f>
        <v>1.4598540145985413E-2</v>
      </c>
      <c r="N101" s="2">
        <f ca="1">_xlfn.IFNA(MAX(ABS(INDIRECT("'" &amp; N$2 &amp; "'!B" &amp; ROWS!N101)-TIME!N101), ABS(INDIRECT("'" &amp; N$2 &amp; "'!F" &amp; ROWS!N101)-TIME!N101), ABS(INDIRECT("'" &amp; N$2 &amp; "'!J" &amp; ROWS!N101)-TIME!N101))/TIME!N101, "")</f>
        <v>3.194888178913812E-3</v>
      </c>
      <c r="O101" s="2">
        <f ca="1">_xlfn.IFNA(MAX(ABS(INDIRECT("'" &amp; O$2 &amp; "'!B" &amp; ROWS!O101)-TIME!O101), ABS(INDIRECT("'" &amp; O$2 &amp; "'!F" &amp; ROWS!O101)-TIME!O101), ABS(INDIRECT("'" &amp; O$2 &amp; "'!J" &amp; ROWS!O101)-TIME!O101))/TIME!O101, "")</f>
        <v>5.0781249999999958E-2</v>
      </c>
      <c r="P101" s="2" t="str">
        <f ca="1">_xlfn.IFNA(MAX(ABS(INDIRECT("'" &amp; P$2 &amp; "'!B" &amp; ROWS!P101)-TIME!P101), ABS(INDIRECT("'" &amp; P$2 &amp; "'!F" &amp; ROWS!P101)-TIME!P101), ABS(INDIRECT("'" &amp; P$2 &amp; "'!J" &amp; ROWS!P101)-TIME!P101))/TIME!P101, "")</f>
        <v/>
      </c>
      <c r="Q101" s="2" t="str">
        <f ca="1">_xlfn.IFNA(MAX(ABS(INDIRECT("'" &amp; Q$2 &amp; "'!B" &amp; ROWS!Q101)-TIME!Q101), ABS(INDIRECT("'" &amp; Q$2 &amp; "'!F" &amp; ROWS!Q101)-TIME!Q101), ABS(INDIRECT("'" &amp; Q$2 &amp; "'!J" &amp; ROWS!Q101)-TIME!Q101))/TIME!Q101, "")</f>
        <v/>
      </c>
      <c r="R101" s="2">
        <f ca="1">_xlfn.IFNA(MAX(ABS(INDIRECT("'" &amp; R$2 &amp; "'!B" &amp; ROWS!R101)-TIME!R101), ABS(INDIRECT("'" &amp; R$2 &amp; "'!F" &amp; ROWS!R101)-TIME!R101), ABS(INDIRECT("'" &amp; R$2 &amp; "'!J" &amp; ROWS!R101)-TIME!R101))/TIME!R101, "")</f>
        <v>0</v>
      </c>
      <c r="S101" s="2">
        <f ca="1">_xlfn.IFNA(MAX(ABS(INDIRECT("'" &amp; S$2 &amp; "'!B" &amp; ROWS!S101)-TIME!S101), ABS(INDIRECT("'" &amp; S$2 &amp; "'!F" &amp; ROWS!S101)-TIME!S101), ABS(INDIRECT("'" &amp; S$2 &amp; "'!J" &amp; ROWS!S101)-TIME!S101))/TIME!S101, "")</f>
        <v>0</v>
      </c>
      <c r="T101" s="2">
        <f ca="1">_xlfn.IFNA(MAX(ABS(INDIRECT("'" &amp; T$2 &amp; "'!B" &amp; ROWS!T101)-TIME!T101), ABS(INDIRECT("'" &amp; T$2 &amp; "'!F" &amp; ROWS!T101)-TIME!T101), ABS(INDIRECT("'" &amp; T$2 &amp; "'!J" &amp; ROWS!T101)-TIME!T101))/TIME!T101, "")</f>
        <v>7.1428571428571286E-2</v>
      </c>
      <c r="U101" s="2">
        <f ca="1">_xlfn.IFNA(MAX(ABS(INDIRECT("'" &amp; U$2 &amp; "'!B" &amp; ROWS!U101)-TIME!U101), ABS(INDIRECT("'" &amp; U$2 &amp; "'!F" &amp; ROWS!U101)-TIME!U101), ABS(INDIRECT("'" &amp; U$2 &amp; "'!J" &amp; ROWS!U101)-TIME!U101))/TIME!U101, "")</f>
        <v>2.2641509433962283E-2</v>
      </c>
      <c r="V101" s="2">
        <f ca="1">_xlfn.IFNA(MAX(ABS(INDIRECT("'" &amp; V$2 &amp; "'!B" &amp; ROWS!V101)-TIME!V101), ABS(INDIRECT("'" &amp; V$2 &amp; "'!F" &amp; ROWS!V101)-TIME!V101), ABS(INDIRECT("'" &amp; V$2 &amp; "'!J" &amp; ROWS!V101)-TIME!V101))/TIME!V101, "")</f>
        <v>6.6225165562913968E-3</v>
      </c>
      <c r="W101" s="2">
        <f ca="1">_xlfn.IFNA(MAX(ABS(INDIRECT("'" &amp; W$2 &amp; "'!B" &amp; ROWS!W101)-TIME!W101), ABS(INDIRECT("'" &amp; W$2 &amp; "'!F" &amp; ROWS!W101)-TIME!W101), ABS(INDIRECT("'" &amp; W$2 &amp; "'!J" &amp; ROWS!W101)-TIME!W101))/TIME!W101, "")</f>
        <v>6.8825910931174059E-2</v>
      </c>
      <c r="X101" s="2" t="str">
        <f ca="1">_xlfn.IFNA(MAX(ABS(INDIRECT("'" &amp; X$2 &amp; "'!B" &amp; ROWS!X101)-TIME!X101), ABS(INDIRECT("'" &amp; X$2 &amp; "'!F" &amp; ROWS!X101)-TIME!X101), ABS(INDIRECT("'" &amp; X$2 &amp; "'!J" &amp; ROWS!X101)-TIME!X101))/TIME!X101, "")</f>
        <v/>
      </c>
      <c r="Y101" s="2" t="str">
        <f ca="1">_xlfn.IFNA(MAX(ABS(INDIRECT("'" &amp; Y$2 &amp; "'!B" &amp; ROWS!Y101)-TIME!Y101), ABS(INDIRECT("'" &amp; Y$2 &amp; "'!F" &amp; ROWS!Y101)-TIME!Y101), ABS(INDIRECT("'" &amp; Y$2 &amp; "'!J" &amp; ROWS!Y101)-TIME!Y101))/TIME!Y101, "")</f>
        <v/>
      </c>
    </row>
    <row r="102" spans="1:25" x14ac:dyDescent="0.25">
      <c r="A102" t="str">
        <f>METRICS!A101</f>
        <v>variableDeclarator</v>
      </c>
      <c r="B102" s="2">
        <f ca="1">_xlfn.IFNA(MAX(ABS(INDIRECT("'" &amp; B$2 &amp; "'!B" &amp; ROWS!B102)-TIME!B102), ABS(INDIRECT("'" &amp; B$2 &amp; "'!F" &amp; ROWS!B102)-TIME!B102), ABS(INDIRECT("'" &amp; B$2 &amp; "'!J" &amp; ROWS!B102)-TIME!B102))/TIME!B102, "")</f>
        <v>0.16666666666666682</v>
      </c>
      <c r="C102" s="2">
        <f ca="1">_xlfn.IFNA(MAX(ABS(INDIRECT("'" &amp; C$2 &amp; "'!B" &amp; ROWS!C102)-TIME!C102), ABS(INDIRECT("'" &amp; C$2 &amp; "'!F" &amp; ROWS!C102)-TIME!C102), ABS(INDIRECT("'" &amp; C$2 &amp; "'!J" &amp; ROWS!C102)-TIME!C102))/TIME!C102, "")</f>
        <v>0</v>
      </c>
      <c r="D102" s="2">
        <f ca="1">_xlfn.IFNA(MAX(ABS(INDIRECT("'" &amp; D$2 &amp; "'!B" &amp; ROWS!D102)-TIME!D102), ABS(INDIRECT("'" &amp; D$2 &amp; "'!F" &amp; ROWS!D102)-TIME!D102), ABS(INDIRECT("'" &amp; D$2 &amp; "'!J" &amp; ROWS!D102)-TIME!D102))/TIME!D102, "")</f>
        <v>0</v>
      </c>
      <c r="E102" s="2">
        <f ca="1">_xlfn.IFNA(MAX(ABS(INDIRECT("'" &amp; E$2 &amp; "'!B" &amp; ROWS!E102)-TIME!E102), ABS(INDIRECT("'" &amp; E$2 &amp; "'!F" &amp; ROWS!E102)-TIME!E102), ABS(INDIRECT("'" &amp; E$2 &amp; "'!J" &amp; ROWS!E102)-TIME!E102))/TIME!E102, "")</f>
        <v>0</v>
      </c>
      <c r="F102" s="2">
        <f ca="1">_xlfn.IFNA(MAX(ABS(INDIRECT("'" &amp; F$2 &amp; "'!B" &amp; ROWS!F102)-TIME!F102), ABS(INDIRECT("'" &amp; F$2 &amp; "'!F" &amp; ROWS!F102)-TIME!F102), ABS(INDIRECT("'" &amp; F$2 &amp; "'!J" &amp; ROWS!F102)-TIME!F102))/TIME!F102, "")</f>
        <v>1.9607843137254919E-2</v>
      </c>
      <c r="G102" s="2">
        <f ca="1">_xlfn.IFNA(MAX(ABS(INDIRECT("'" &amp; G$2 &amp; "'!B" &amp; ROWS!G102)-TIME!G102), ABS(INDIRECT("'" &amp; G$2 &amp; "'!F" &amp; ROWS!G102)-TIME!G102), ABS(INDIRECT("'" &amp; G$2 &amp; "'!J" &amp; ROWS!G102)-TIME!G102))/TIME!G102, "")</f>
        <v>4.0000000000000036E-2</v>
      </c>
      <c r="H102" s="2">
        <f ca="1">_xlfn.IFNA(MAX(ABS(INDIRECT("'" &amp; H$2 &amp; "'!B" &amp; ROWS!H102)-TIME!H102), ABS(INDIRECT("'" &amp; H$2 &amp; "'!F" &amp; ROWS!H102)-TIME!H102), ABS(INDIRECT("'" &amp; H$2 &amp; "'!J" &amp; ROWS!H102)-TIME!H102))/TIME!H102, "")</f>
        <v>7.1428571428571496E-3</v>
      </c>
      <c r="I102" s="2">
        <f ca="1">_xlfn.IFNA(MAX(ABS(INDIRECT("'" &amp; I$2 &amp; "'!B" &amp; ROWS!I102)-TIME!I102), ABS(INDIRECT("'" &amp; I$2 &amp; "'!F" &amp; ROWS!I102)-TIME!I102), ABS(INDIRECT("'" &amp; I$2 &amp; "'!J" &amp; ROWS!I102)-TIME!I102))/TIME!I102, "")</f>
        <v>7.462686567164185E-3</v>
      </c>
      <c r="J102" s="2">
        <f ca="1">_xlfn.IFNA(MAX(ABS(INDIRECT("'" &amp; J$2 &amp; "'!B" &amp; ROWS!J102)-TIME!J102), ABS(INDIRECT("'" &amp; J$2 &amp; "'!F" &amp; ROWS!J102)-TIME!J102), ABS(INDIRECT("'" &amp; J$2 &amp; "'!J" &amp; ROWS!J102)-TIME!J102))/TIME!J102, "")</f>
        <v>0</v>
      </c>
      <c r="K102" s="2">
        <f ca="1">_xlfn.IFNA(MAX(ABS(INDIRECT("'" &amp; K$2 &amp; "'!B" &amp; ROWS!K102)-TIME!K102), ABS(INDIRECT("'" &amp; K$2 &amp; "'!F" &amp; ROWS!K102)-TIME!K102), ABS(INDIRECT("'" &amp; K$2 &amp; "'!J" &amp; ROWS!K102)-TIME!K102))/TIME!K102, "")</f>
        <v>0</v>
      </c>
      <c r="L102" s="2">
        <f ca="1">_xlfn.IFNA(MAX(ABS(INDIRECT("'" &amp; L$2 &amp; "'!B" &amp; ROWS!L102)-TIME!L102), ABS(INDIRECT("'" &amp; L$2 &amp; "'!F" &amp; ROWS!L102)-TIME!L102), ABS(INDIRECT("'" &amp; L$2 &amp; "'!J" &amp; ROWS!L102)-TIME!L102))/TIME!L102, "")</f>
        <v>0</v>
      </c>
      <c r="M102" s="2">
        <f ca="1">_xlfn.IFNA(MAX(ABS(INDIRECT("'" &amp; M$2 &amp; "'!B" &amp; ROWS!M102)-TIME!M102), ABS(INDIRECT("'" &amp; M$2 &amp; "'!F" &amp; ROWS!M102)-TIME!M102), ABS(INDIRECT("'" &amp; M$2 &amp; "'!J" &amp; ROWS!M102)-TIME!M102))/TIME!M102, "")</f>
        <v>4.0000000000000036E-2</v>
      </c>
      <c r="N102" s="2">
        <f ca="1">_xlfn.IFNA(MAX(ABS(INDIRECT("'" &amp; N$2 &amp; "'!B" &amp; ROWS!N102)-TIME!N102), ABS(INDIRECT("'" &amp; N$2 &amp; "'!F" &amp; ROWS!N102)-TIME!N102), ABS(INDIRECT("'" &amp; N$2 &amp; "'!J" &amp; ROWS!N102)-TIME!N102))/TIME!N102, "")</f>
        <v>0</v>
      </c>
      <c r="O102" s="2">
        <f ca="1">_xlfn.IFNA(MAX(ABS(INDIRECT("'" &amp; O$2 &amp; "'!B" &amp; ROWS!O102)-TIME!O102), ABS(INDIRECT("'" &amp; O$2 &amp; "'!F" &amp; ROWS!O102)-TIME!O102), ABS(INDIRECT("'" &amp; O$2 &amp; "'!J" &amp; ROWS!O102)-TIME!O102))/TIME!O102, "")</f>
        <v>4.9999999999999906E-2</v>
      </c>
      <c r="P102" s="2">
        <f ca="1">_xlfn.IFNA(MAX(ABS(INDIRECT("'" &amp; P$2 &amp; "'!B" &amp; ROWS!P102)-TIME!P102), ABS(INDIRECT("'" &amp; P$2 &amp; "'!F" &amp; ROWS!P102)-TIME!P102), ABS(INDIRECT("'" &amp; P$2 &amp; "'!J" &amp; ROWS!P102)-TIME!P102))/TIME!P102, "")</f>
        <v>0.16666666666666682</v>
      </c>
      <c r="Q102" s="2">
        <f ca="1">_xlfn.IFNA(MAX(ABS(INDIRECT("'" &amp; Q$2 &amp; "'!B" &amp; ROWS!Q102)-TIME!Q102), ABS(INDIRECT("'" &amp; Q$2 &amp; "'!F" &amp; ROWS!Q102)-TIME!Q102), ABS(INDIRECT("'" &amp; Q$2 &amp; "'!J" &amp; ROWS!Q102)-TIME!Q102))/TIME!Q102, "")</f>
        <v>0.11111111111111106</v>
      </c>
      <c r="R102" s="2">
        <f ca="1">_xlfn.IFNA(MAX(ABS(INDIRECT("'" &amp; R$2 &amp; "'!B" &amp; ROWS!R102)-TIME!R102), ABS(INDIRECT("'" &amp; R$2 &amp; "'!F" &amp; ROWS!R102)-TIME!R102), ABS(INDIRECT("'" &amp; R$2 &amp; "'!J" &amp; ROWS!R102)-TIME!R102))/TIME!R102, "")</f>
        <v>0</v>
      </c>
      <c r="S102" s="2">
        <f ca="1">_xlfn.IFNA(MAX(ABS(INDIRECT("'" &amp; S$2 &amp; "'!B" &amp; ROWS!S102)-TIME!S102), ABS(INDIRECT("'" &amp; S$2 &amp; "'!F" &amp; ROWS!S102)-TIME!S102), ABS(INDIRECT("'" &amp; S$2 &amp; "'!J" &amp; ROWS!S102)-TIME!S102))/TIME!S102, "")</f>
        <v>0</v>
      </c>
      <c r="T102" s="2">
        <f ca="1">_xlfn.IFNA(MAX(ABS(INDIRECT("'" &amp; T$2 &amp; "'!B" &amp; ROWS!T102)-TIME!T102), ABS(INDIRECT("'" &amp; T$2 &amp; "'!F" &amp; ROWS!T102)-TIME!T102), ABS(INDIRECT("'" &amp; T$2 &amp; "'!J" &amp; ROWS!T102)-TIME!T102))/TIME!T102, "")</f>
        <v>0</v>
      </c>
      <c r="U102" s="2">
        <f ca="1">_xlfn.IFNA(MAX(ABS(INDIRECT("'" &amp; U$2 &amp; "'!B" &amp; ROWS!U102)-TIME!U102), ABS(INDIRECT("'" &amp; U$2 &amp; "'!F" &amp; ROWS!U102)-TIME!U102), ABS(INDIRECT("'" &amp; U$2 &amp; "'!J" &amp; ROWS!U102)-TIME!U102))/TIME!U102, "")</f>
        <v>3.703703703703707E-2</v>
      </c>
      <c r="V102" s="2">
        <f ca="1">_xlfn.IFNA(MAX(ABS(INDIRECT("'" &amp; V$2 &amp; "'!B" &amp; ROWS!V102)-TIME!V102), ABS(INDIRECT("'" &amp; V$2 &amp; "'!F" &amp; ROWS!V102)-TIME!V102), ABS(INDIRECT("'" &amp; V$2 &amp; "'!J" &amp; ROWS!V102)-TIME!V102))/TIME!V102, "")</f>
        <v>2.3255813953488393E-2</v>
      </c>
      <c r="W102" s="2">
        <f ca="1">_xlfn.IFNA(MAX(ABS(INDIRECT("'" &amp; W$2 &amp; "'!B" &amp; ROWS!W102)-TIME!W102), ABS(INDIRECT("'" &amp; W$2 &amp; "'!F" &amp; ROWS!W102)-TIME!W102), ABS(INDIRECT("'" &amp; W$2 &amp; "'!J" &amp; ROWS!W102)-TIME!W102))/TIME!W102, "")</f>
        <v>0</v>
      </c>
      <c r="X102" s="2">
        <f ca="1">_xlfn.IFNA(MAX(ABS(INDIRECT("'" &amp; X$2 &amp; "'!B" &amp; ROWS!X102)-TIME!X102), ABS(INDIRECT("'" &amp; X$2 &amp; "'!F" &amp; ROWS!X102)-TIME!X102), ABS(INDIRECT("'" &amp; X$2 &amp; "'!J" &amp; ROWS!X102)-TIME!X102))/TIME!X102, "")</f>
        <v>0.14285714285714296</v>
      </c>
      <c r="Y102" s="2">
        <f ca="1">_xlfn.IFNA(MAX(ABS(INDIRECT("'" &amp; Y$2 &amp; "'!B" &amp; ROWS!Y102)-TIME!Y102), ABS(INDIRECT("'" &amp; Y$2 &amp; "'!F" &amp; ROWS!Y102)-TIME!Y102), ABS(INDIRECT("'" &amp; Y$2 &amp; "'!J" &amp; ROWS!Y102)-TIME!Y102))/TIME!Y102, "")</f>
        <v>0.11111111111111106</v>
      </c>
    </row>
    <row r="103" spans="1:25" x14ac:dyDescent="0.25">
      <c r="A103" t="str">
        <f>METRICS!A102</f>
        <v>vector</v>
      </c>
      <c r="B103" s="2">
        <f ca="1">_xlfn.IFNA(MAX(ABS(INDIRECT("'" &amp; B$2 &amp; "'!B" &amp; ROWS!B103)-TIME!B103), ABS(INDIRECT("'" &amp; B$2 &amp; "'!F" &amp; ROWS!B103)-TIME!B103), ABS(INDIRECT("'" &amp; B$2 &amp; "'!J" &amp; ROWS!B103)-TIME!B103))/TIME!B103, "")</f>
        <v>1.6286644951140298E-3</v>
      </c>
      <c r="C103" s="2">
        <f ca="1">_xlfn.IFNA(MAX(ABS(INDIRECT("'" &amp; C$2 &amp; "'!B" &amp; ROWS!C103)-TIME!C103), ABS(INDIRECT("'" &amp; C$2 &amp; "'!F" &amp; ROWS!C103)-TIME!C103), ABS(INDIRECT("'" &amp; C$2 &amp; "'!J" &amp; ROWS!C103)-TIME!C103))/TIME!C103, "")</f>
        <v>9.6618357487922805E-3</v>
      </c>
      <c r="D103" s="2">
        <f ca="1">_xlfn.IFNA(MAX(ABS(INDIRECT("'" &amp; D$2 &amp; "'!B" &amp; ROWS!D103)-TIME!D103), ABS(INDIRECT("'" &amp; D$2 &amp; "'!F" &amp; ROWS!D103)-TIME!D103), ABS(INDIRECT("'" &amp; D$2 &amp; "'!J" &amp; ROWS!D103)-TIME!D103))/TIME!D103, "")</f>
        <v>1.0948905109489142E-2</v>
      </c>
      <c r="E103" s="2">
        <f ca="1">_xlfn.IFNA(MAX(ABS(INDIRECT("'" &amp; E$2 &amp; "'!B" &amp; ROWS!E103)-TIME!E103), ABS(INDIRECT("'" &amp; E$2 &amp; "'!F" &amp; ROWS!E103)-TIME!E103), ABS(INDIRECT("'" &amp; E$2 &amp; "'!J" &amp; ROWS!E103)-TIME!E103))/TIME!E103, "")</f>
        <v>7.3943795151104087E-3</v>
      </c>
      <c r="F103" s="2">
        <f ca="1">_xlfn.IFNA(MAX(ABS(INDIRECT("'" &amp; F$2 &amp; "'!B" &amp; ROWS!F103)-TIME!F103), ABS(INDIRECT("'" &amp; F$2 &amp; "'!F" &amp; ROWS!F103)-TIME!F103), ABS(INDIRECT("'" &amp; F$2 &amp; "'!J" &amp; ROWS!F103)-TIME!F103))/TIME!F103, "")</f>
        <v>1.2653651482284853E-2</v>
      </c>
      <c r="G103" s="2">
        <f ca="1">_xlfn.IFNA(MAX(ABS(INDIRECT("'" &amp; G$2 &amp; "'!B" &amp; ROWS!G103)-TIME!G103), ABS(INDIRECT("'" &amp; G$2 &amp; "'!F" &amp; ROWS!G103)-TIME!G103), ABS(INDIRECT("'" &amp; G$2 &amp; "'!J" &amp; ROWS!G103)-TIME!G103))/TIME!G103, "")</f>
        <v>1.6726266005305805E-3</v>
      </c>
      <c r="H103" s="2" t="str">
        <f ca="1">_xlfn.IFNA(MAX(ABS(INDIRECT("'" &amp; H$2 &amp; "'!B" &amp; ROWS!H103)-TIME!H103), ABS(INDIRECT("'" &amp; H$2 &amp; "'!F" &amp; ROWS!H103)-TIME!H103), ABS(INDIRECT("'" &amp; H$2 &amp; "'!J" &amp; ROWS!H103)-TIME!H103))/TIME!H103, "")</f>
        <v/>
      </c>
      <c r="I103" s="2" t="str">
        <f ca="1">_xlfn.IFNA(MAX(ABS(INDIRECT("'" &amp; I$2 &amp; "'!B" &amp; ROWS!I103)-TIME!I103), ABS(INDIRECT("'" &amp; I$2 &amp; "'!F" &amp; ROWS!I103)-TIME!I103), ABS(INDIRECT("'" &amp; I$2 &amp; "'!J" &amp; ROWS!I103)-TIME!I103))/TIME!I103, "")</f>
        <v/>
      </c>
      <c r="J103" s="2">
        <f ca="1">_xlfn.IFNA(MAX(ABS(INDIRECT("'" &amp; J$2 &amp; "'!B" &amp; ROWS!J103)-TIME!J103), ABS(INDIRECT("'" &amp; J$2 &amp; "'!F" &amp; ROWS!J103)-TIME!J103), ABS(INDIRECT("'" &amp; J$2 &amp; "'!J" &amp; ROWS!J103)-TIME!J103))/TIME!J103, "")</f>
        <v>5.3191489361702178E-3</v>
      </c>
      <c r="K103" s="2">
        <f ca="1">_xlfn.IFNA(MAX(ABS(INDIRECT("'" &amp; K$2 &amp; "'!B" &amp; ROWS!K103)-TIME!K103), ABS(INDIRECT("'" &amp; K$2 &amp; "'!F" &amp; ROWS!K103)-TIME!K103), ABS(INDIRECT("'" &amp; K$2 &amp; "'!J" &amp; ROWS!K103)-TIME!K103))/TIME!K103, "")</f>
        <v>1.4492753623188259E-2</v>
      </c>
      <c r="L103" s="2">
        <f ca="1">_xlfn.IFNA(MAX(ABS(INDIRECT("'" &amp; L$2 &amp; "'!B" &amp; ROWS!L103)-TIME!L103), ABS(INDIRECT("'" &amp; L$2 &amp; "'!F" &amp; ROWS!L103)-TIME!L103), ABS(INDIRECT("'" &amp; L$2 &amp; "'!J" &amp; ROWS!L103)-TIME!L103))/TIME!L103, "")</f>
        <v>3.2258064516129059E-2</v>
      </c>
      <c r="M103" s="2">
        <f ca="1">_xlfn.IFNA(MAX(ABS(INDIRECT("'" &amp; M$2 &amp; "'!B" &amp; ROWS!M103)-TIME!M103), ABS(INDIRECT("'" &amp; M$2 &amp; "'!F" &amp; ROWS!M103)-TIME!M103), ABS(INDIRECT("'" &amp; M$2 &amp; "'!J" &amp; ROWS!M103)-TIME!M103))/TIME!M103, "")</f>
        <v>8.0743576455641862E-3</v>
      </c>
      <c r="N103" s="2" t="str">
        <f ca="1">_xlfn.IFNA(MAX(ABS(INDIRECT("'" &amp; N$2 &amp; "'!B" &amp; ROWS!N103)-TIME!N103), ABS(INDIRECT("'" &amp; N$2 &amp; "'!F" &amp; ROWS!N103)-TIME!N103), ABS(INDIRECT("'" &amp; N$2 &amp; "'!J" &amp; ROWS!N103)-TIME!N103))/TIME!N103, "")</f>
        <v/>
      </c>
      <c r="O103" s="2">
        <f ca="1">_xlfn.IFNA(MAX(ABS(INDIRECT("'" &amp; O$2 &amp; "'!B" &amp; ROWS!O103)-TIME!O103), ABS(INDIRECT("'" &amp; O$2 &amp; "'!F" &amp; ROWS!O103)-TIME!O103), ABS(INDIRECT("'" &amp; O$2 &amp; "'!J" &amp; ROWS!O103)-TIME!O103))/TIME!O103, "")</f>
        <v>8.7367563162184404E-3</v>
      </c>
      <c r="P103" s="2" t="str">
        <f ca="1">_xlfn.IFNA(MAX(ABS(INDIRECT("'" &amp; P$2 &amp; "'!B" &amp; ROWS!P103)-TIME!P103), ABS(INDIRECT("'" &amp; P$2 &amp; "'!F" &amp; ROWS!P103)-TIME!P103), ABS(INDIRECT("'" &amp; P$2 &amp; "'!J" &amp; ROWS!P103)-TIME!P103))/TIME!P103, "")</f>
        <v/>
      </c>
      <c r="Q103" s="2" t="str">
        <f ca="1">_xlfn.IFNA(MAX(ABS(INDIRECT("'" &amp; Q$2 &amp; "'!B" &amp; ROWS!Q103)-TIME!Q103), ABS(INDIRECT("'" &amp; Q$2 &amp; "'!F" &amp; ROWS!Q103)-TIME!Q103), ABS(INDIRECT("'" &amp; Q$2 &amp; "'!J" &amp; ROWS!Q103)-TIME!Q103))/TIME!Q103, "")</f>
        <v/>
      </c>
      <c r="R103" s="2">
        <f ca="1">_xlfn.IFNA(MAX(ABS(INDIRECT("'" &amp; R$2 &amp; "'!B" &amp; ROWS!R103)-TIME!R103), ABS(INDIRECT("'" &amp; R$2 &amp; "'!F" &amp; ROWS!R103)-TIME!R103), ABS(INDIRECT("'" &amp; R$2 &amp; "'!J" &amp; ROWS!R103)-TIME!R103))/TIME!R103, "")</f>
        <v>1.2500000000000011E-2</v>
      </c>
      <c r="S103" s="2">
        <f ca="1">_xlfn.IFNA(MAX(ABS(INDIRECT("'" &amp; S$2 &amp; "'!B" &amp; ROWS!S103)-TIME!S103), ABS(INDIRECT("'" &amp; S$2 &amp; "'!F" &amp; ROWS!S103)-TIME!S103), ABS(INDIRECT("'" &amp; S$2 &amp; "'!J" &amp; ROWS!S103)-TIME!S103))/TIME!S103, "")</f>
        <v>2.0833333333333353E-2</v>
      </c>
      <c r="T103" s="2">
        <f ca="1">_xlfn.IFNA(MAX(ABS(INDIRECT("'" &amp; T$2 &amp; "'!B" &amp; ROWS!T103)-TIME!T103), ABS(INDIRECT("'" &amp; T$2 &amp; "'!F" &amp; ROWS!T103)-TIME!T103), ABS(INDIRECT("'" &amp; T$2 &amp; "'!J" &amp; ROWS!T103)-TIME!T103))/TIME!T103, "")</f>
        <v>1.8867924528301903E-2</v>
      </c>
      <c r="U103" s="2">
        <f ca="1">_xlfn.IFNA(MAX(ABS(INDIRECT("'" &amp; U$2 &amp; "'!B" &amp; ROWS!U103)-TIME!U103), ABS(INDIRECT("'" &amp; U$2 &amp; "'!F" &amp; ROWS!U103)-TIME!U103), ABS(INDIRECT("'" &amp; U$2 &amp; "'!J" &amp; ROWS!U103)-TIME!U103))/TIME!U103, "")</f>
        <v>3.3859661063091423E-3</v>
      </c>
      <c r="V103" s="2" t="str">
        <f ca="1">_xlfn.IFNA(MAX(ABS(INDIRECT("'" &amp; V$2 &amp; "'!B" &amp; ROWS!V103)-TIME!V103), ABS(INDIRECT("'" &amp; V$2 &amp; "'!F" &amp; ROWS!V103)-TIME!V103), ABS(INDIRECT("'" &amp; V$2 &amp; "'!J" &amp; ROWS!V103)-TIME!V103))/TIME!V103, "")</f>
        <v/>
      </c>
      <c r="W103" s="2">
        <f ca="1">_xlfn.IFNA(MAX(ABS(INDIRECT("'" &amp; W$2 &amp; "'!B" &amp; ROWS!W103)-TIME!W103), ABS(INDIRECT("'" &amp; W$2 &amp; "'!F" &amp; ROWS!W103)-TIME!W103), ABS(INDIRECT("'" &amp; W$2 &amp; "'!J" &amp; ROWS!W103)-TIME!W103))/TIME!W103, "")</f>
        <v>4.4404530259942341E-3</v>
      </c>
      <c r="X103" s="2" t="str">
        <f ca="1">_xlfn.IFNA(MAX(ABS(INDIRECT("'" &amp; X$2 &amp; "'!B" &amp; ROWS!X103)-TIME!X103), ABS(INDIRECT("'" &amp; X$2 &amp; "'!F" &amp; ROWS!X103)-TIME!X103), ABS(INDIRECT("'" &amp; X$2 &amp; "'!J" &amp; ROWS!X103)-TIME!X103))/TIME!X103, "")</f>
        <v/>
      </c>
      <c r="Y103" s="2" t="str">
        <f ca="1">_xlfn.IFNA(MAX(ABS(INDIRECT("'" &amp; Y$2 &amp; "'!B" &amp; ROWS!Y103)-TIME!Y103), ABS(INDIRECT("'" &amp; Y$2 &amp; "'!F" &amp; ROWS!Y103)-TIME!Y103), ABS(INDIRECT("'" &amp; Y$2 &amp; "'!J" &amp; ROWS!Y103)-TIME!Y103))/TIME!Y103, "")</f>
        <v/>
      </c>
    </row>
    <row r="104" spans="1:25" x14ac:dyDescent="0.25">
      <c r="A104" t="str">
        <f>METRICS!A103</f>
        <v>voidPtr</v>
      </c>
      <c r="B104" s="2">
        <f ca="1">_xlfn.IFNA(MAX(ABS(INDIRECT("'" &amp; B$2 &amp; "'!B" &amp; ROWS!B104)-TIME!B104), ABS(INDIRECT("'" &amp; B$2 &amp; "'!F" &amp; ROWS!B104)-TIME!B104), ABS(INDIRECT("'" &amp; B$2 &amp; "'!J" &amp; ROWS!B104)-TIME!B104))/TIME!B104, "")</f>
        <v>0</v>
      </c>
      <c r="C104" s="2">
        <f ca="1">_xlfn.IFNA(MAX(ABS(INDIRECT("'" &amp; C$2 &amp; "'!B" &amp; ROWS!C104)-TIME!C104), ABS(INDIRECT("'" &amp; C$2 &amp; "'!F" &amp; ROWS!C104)-TIME!C104), ABS(INDIRECT("'" &amp; C$2 &amp; "'!J" &amp; ROWS!C104)-TIME!C104))/TIME!C104, "")</f>
        <v>0.16666666666666682</v>
      </c>
      <c r="D104" s="2">
        <f ca="1">_xlfn.IFNA(MAX(ABS(INDIRECT("'" &amp; D$2 &amp; "'!B" &amp; ROWS!D104)-TIME!D104), ABS(INDIRECT("'" &amp; D$2 &amp; "'!F" &amp; ROWS!D104)-TIME!D104), ABS(INDIRECT("'" &amp; D$2 &amp; "'!J" &amp; ROWS!D104)-TIME!D104))/TIME!D104, "")</f>
        <v>0.33333333333333331</v>
      </c>
      <c r="E104" s="2">
        <f ca="1">_xlfn.IFNA(MAX(ABS(INDIRECT("'" &amp; E$2 &amp; "'!B" &amp; ROWS!E104)-TIME!E104), ABS(INDIRECT("'" &amp; E$2 &amp; "'!F" &amp; ROWS!E104)-TIME!E104), ABS(INDIRECT("'" &amp; E$2 &amp; "'!J" &amp; ROWS!E104)-TIME!E104))/TIME!E104, "")</f>
        <v>5.2631578947368467E-2</v>
      </c>
      <c r="F104" s="2">
        <f ca="1">_xlfn.IFNA(MAX(ABS(INDIRECT("'" &amp; F$2 &amp; "'!B" &amp; ROWS!F104)-TIME!F104), ABS(INDIRECT("'" &amp; F$2 &amp; "'!F" &amp; ROWS!F104)-TIME!F104), ABS(INDIRECT("'" &amp; F$2 &amp; "'!J" &amp; ROWS!F104)-TIME!F104))/TIME!F104, "")</f>
        <v>2.0000000000000018E-2</v>
      </c>
      <c r="G104" s="2">
        <f ca="1">_xlfn.IFNA(MAX(ABS(INDIRECT("'" &amp; G$2 &amp; "'!B" &amp; ROWS!G104)-TIME!G104), ABS(INDIRECT("'" &amp; G$2 &amp; "'!F" &amp; ROWS!G104)-TIME!G104), ABS(INDIRECT("'" &amp; G$2 &amp; "'!J" &amp; ROWS!G104)-TIME!G104))/TIME!G104, "")</f>
        <v>4.0000000000000036E-2</v>
      </c>
      <c r="H104" s="2">
        <f ca="1">_xlfn.IFNA(MAX(ABS(INDIRECT("'" &amp; H$2 &amp; "'!B" &amp; ROWS!H104)-TIME!H104), ABS(INDIRECT("'" &amp; H$2 &amp; "'!F" &amp; ROWS!H104)-TIME!H104), ABS(INDIRECT("'" &amp; H$2 &amp; "'!J" &amp; ROWS!H104)-TIME!H104))/TIME!H104, "")</f>
        <v>1.4598540145985252E-2</v>
      </c>
      <c r="I104" s="2">
        <f ca="1">_xlfn.IFNA(MAX(ABS(INDIRECT("'" &amp; I$2 &amp; "'!B" &amp; ROWS!I104)-TIME!I104), ABS(INDIRECT("'" &amp; I$2 &amp; "'!F" &amp; ROWS!I104)-TIME!I104), ABS(INDIRECT("'" &amp; I$2 &amp; "'!J" &amp; ROWS!I104)-TIME!I104))/TIME!I104, "")</f>
        <v>1.4814814814814828E-2</v>
      </c>
      <c r="J104" s="2">
        <f ca="1">_xlfn.IFNA(MAX(ABS(INDIRECT("'" &amp; J$2 &amp; "'!B" &amp; ROWS!J104)-TIME!J104), ABS(INDIRECT("'" &amp; J$2 &amp; "'!F" &amp; ROWS!J104)-TIME!J104), ABS(INDIRECT("'" &amp; J$2 &amp; "'!J" &amp; ROWS!J104)-TIME!J104))/TIME!J104, "")</f>
        <v>0</v>
      </c>
      <c r="K104" s="2">
        <f ca="1">_xlfn.IFNA(MAX(ABS(INDIRECT("'" &amp; K$2 &amp; "'!B" &amp; ROWS!K104)-TIME!K104), ABS(INDIRECT("'" &amp; K$2 &amp; "'!F" &amp; ROWS!K104)-TIME!K104), ABS(INDIRECT("'" &amp; K$2 &amp; "'!J" &amp; ROWS!K104)-TIME!K104))/TIME!K104, "")</f>
        <v>0.25000000000000006</v>
      </c>
      <c r="L104" s="2">
        <f ca="1">_xlfn.IFNA(MAX(ABS(INDIRECT("'" &amp; L$2 &amp; "'!B" &amp; ROWS!L104)-TIME!L104), ABS(INDIRECT("'" &amp; L$2 &amp; "'!F" &amp; ROWS!L104)-TIME!L104), ABS(INDIRECT("'" &amp; L$2 &amp; "'!J" &amp; ROWS!L104)-TIME!L104))/TIME!L104, "")</f>
        <v>0</v>
      </c>
      <c r="M104" s="2">
        <f ca="1">_xlfn.IFNA(MAX(ABS(INDIRECT("'" &amp; M$2 &amp; "'!B" &amp; ROWS!M104)-TIME!M104), ABS(INDIRECT("'" &amp; M$2 &amp; "'!F" &amp; ROWS!M104)-TIME!M104), ABS(INDIRECT("'" &amp; M$2 &amp; "'!J" &amp; ROWS!M104)-TIME!M104))/TIME!M104, "")</f>
        <v>0</v>
      </c>
      <c r="N104" s="2">
        <f ca="1">_xlfn.IFNA(MAX(ABS(INDIRECT("'" &amp; N$2 &amp; "'!B" &amp; ROWS!N104)-TIME!N104), ABS(INDIRECT("'" &amp; N$2 &amp; "'!F" &amp; ROWS!N104)-TIME!N104), ABS(INDIRECT("'" &amp; N$2 &amp; "'!J" &amp; ROWS!N104)-TIME!N104))/TIME!N104, "")</f>
        <v>0</v>
      </c>
      <c r="O104" s="2">
        <f ca="1">_xlfn.IFNA(MAX(ABS(INDIRECT("'" &amp; O$2 &amp; "'!B" &amp; ROWS!O104)-TIME!O104), ABS(INDIRECT("'" &amp; O$2 &amp; "'!F" &amp; ROWS!O104)-TIME!O104), ABS(INDIRECT("'" &amp; O$2 &amp; "'!J" &amp; ROWS!O104)-TIME!O104))/TIME!O104, "")</f>
        <v>0</v>
      </c>
      <c r="P104" s="2">
        <f ca="1">_xlfn.IFNA(MAX(ABS(INDIRECT("'" &amp; P$2 &amp; "'!B" &amp; ROWS!P104)-TIME!P104), ABS(INDIRECT("'" &amp; P$2 &amp; "'!F" &amp; ROWS!P104)-TIME!P104), ABS(INDIRECT("'" &amp; P$2 &amp; "'!J" &amp; ROWS!P104)-TIME!P104))/TIME!P104, "")</f>
        <v>0.16666666666666682</v>
      </c>
      <c r="Q104" s="2">
        <f ca="1">_xlfn.IFNA(MAX(ABS(INDIRECT("'" &amp; Q$2 &amp; "'!B" &amp; ROWS!Q104)-TIME!Q104), ABS(INDIRECT("'" &amp; Q$2 &amp; "'!F" &amp; ROWS!Q104)-TIME!Q104), ABS(INDIRECT("'" &amp; Q$2 &amp; "'!J" &amp; ROWS!Q104)-TIME!Q104))/TIME!Q104, "")</f>
        <v>0.12499999999999993</v>
      </c>
      <c r="R104" s="2">
        <f ca="1">_xlfn.IFNA(MAX(ABS(INDIRECT("'" &amp; R$2 &amp; "'!B" &amp; ROWS!R104)-TIME!R104), ABS(INDIRECT("'" &amp; R$2 &amp; "'!F" &amp; ROWS!R104)-TIME!R104), ABS(INDIRECT("'" &amp; R$2 &amp; "'!J" &amp; ROWS!R104)-TIME!R104))/TIME!R104, "")</f>
        <v>0</v>
      </c>
      <c r="S104" s="2">
        <f ca="1">_xlfn.IFNA(MAX(ABS(INDIRECT("'" &amp; S$2 &amp; "'!B" &amp; ROWS!S104)-TIME!S104), ABS(INDIRECT("'" &amp; S$2 &amp; "'!F" &amp; ROWS!S104)-TIME!S104), ABS(INDIRECT("'" &amp; S$2 &amp; "'!J" &amp; ROWS!S104)-TIME!S104))/TIME!S104, "")</f>
        <v>0.33333333333333343</v>
      </c>
      <c r="T104" s="2">
        <f ca="1">_xlfn.IFNA(MAX(ABS(INDIRECT("'" &amp; T$2 &amp; "'!B" &amp; ROWS!T104)-TIME!T104), ABS(INDIRECT("'" &amp; T$2 &amp; "'!F" &amp; ROWS!T104)-TIME!T104), ABS(INDIRECT("'" &amp; T$2 &amp; "'!J" &amp; ROWS!T104)-TIME!T104))/TIME!T104, "")</f>
        <v>0</v>
      </c>
      <c r="U104" s="2">
        <f ca="1">_xlfn.IFNA(MAX(ABS(INDIRECT("'" &amp; U$2 &amp; "'!B" &amp; ROWS!U104)-TIME!U104), ABS(INDIRECT("'" &amp; U$2 &amp; "'!F" &amp; ROWS!U104)-TIME!U104), ABS(INDIRECT("'" &amp; U$2 &amp; "'!J" &amp; ROWS!U104)-TIME!U104))/TIME!U104, "")</f>
        <v>3.8461538461538491E-2</v>
      </c>
      <c r="V104" s="2">
        <f ca="1">_xlfn.IFNA(MAX(ABS(INDIRECT("'" &amp; V$2 &amp; "'!B" &amp; ROWS!V104)-TIME!V104), ABS(INDIRECT("'" &amp; V$2 &amp; "'!F" &amp; ROWS!V104)-TIME!V104), ABS(INDIRECT("'" &amp; V$2 &amp; "'!J" &amp; ROWS!V104)-TIME!V104))/TIME!V104, "")</f>
        <v>4.9999999999999906E-2</v>
      </c>
      <c r="W104" s="2">
        <f ca="1">_xlfn.IFNA(MAX(ABS(INDIRECT("'" &amp; W$2 &amp; "'!B" &amp; ROWS!W104)-TIME!W104), ABS(INDIRECT("'" &amp; W$2 &amp; "'!F" &amp; ROWS!W104)-TIME!W104), ABS(INDIRECT("'" &amp; W$2 &amp; "'!J" &amp; ROWS!W104)-TIME!W104))/TIME!W104, "")</f>
        <v>4.5454545454545497E-2</v>
      </c>
      <c r="X104" s="2">
        <f ca="1">_xlfn.IFNA(MAX(ABS(INDIRECT("'" &amp; X$2 &amp; "'!B" &amp; ROWS!X104)-TIME!X104), ABS(INDIRECT("'" &amp; X$2 &amp; "'!F" &amp; ROWS!X104)-TIME!X104), ABS(INDIRECT("'" &amp; X$2 &amp; "'!J" &amp; ROWS!X104)-TIME!X104))/TIME!X104, "")</f>
        <v>0.16666666666666682</v>
      </c>
      <c r="Y104" s="2">
        <f ca="1">_xlfn.IFNA(MAX(ABS(INDIRECT("'" &amp; Y$2 &amp; "'!B" &amp; ROWS!Y104)-TIME!Y104), ABS(INDIRECT("'" &amp; Y$2 &amp; "'!F" &amp; ROWS!Y104)-TIME!Y104), ABS(INDIRECT("'" &amp; Y$2 &amp; "'!J" &amp; ROWS!Y104)-TIME!Y104))/TIME!Y104, "")</f>
        <v>0.12499999999999993</v>
      </c>
    </row>
    <row r="105" spans="1:25" x14ac:dyDescent="0.25">
      <c r="A105" t="str">
        <f>METRICS!A104</f>
        <v>wait</v>
      </c>
      <c r="B105" s="2">
        <f ca="1">_xlfn.IFNA(MAX(ABS(INDIRECT("'" &amp; B$2 &amp; "'!B" &amp; ROWS!B105)-TIME!B105), ABS(INDIRECT("'" &amp; B$2 &amp; "'!F" &amp; ROWS!B105)-TIME!B105), ABS(INDIRECT("'" &amp; B$2 &amp; "'!J" &amp; ROWS!B105)-TIME!B105))/TIME!B105, "")</f>
        <v>5.9523809523809581E-3</v>
      </c>
      <c r="C105" s="2">
        <f ca="1">_xlfn.IFNA(MAX(ABS(INDIRECT("'" &amp; C$2 &amp; "'!B" &amp; ROWS!C105)-TIME!C105), ABS(INDIRECT("'" &amp; C$2 &amp; "'!F" &amp; ROWS!C105)-TIME!C105), ABS(INDIRECT("'" &amp; C$2 &amp; "'!J" &amp; ROWS!C105)-TIME!C105))/TIME!C105, "")</f>
        <v>0</v>
      </c>
      <c r="D105" s="2">
        <f ca="1">_xlfn.IFNA(MAX(ABS(INDIRECT("'" &amp; D$2 &amp; "'!B" &amp; ROWS!D105)-TIME!D105), ABS(INDIRECT("'" &amp; D$2 &amp; "'!F" &amp; ROWS!D105)-TIME!D105), ABS(INDIRECT("'" &amp; D$2 &amp; "'!J" &amp; ROWS!D105)-TIME!D105))/TIME!D105, "")</f>
        <v>1.0309278350515474E-2</v>
      </c>
      <c r="E105" s="2">
        <f ca="1">_xlfn.IFNA(MAX(ABS(INDIRECT("'" &amp; E$2 &amp; "'!B" &amp; ROWS!E105)-TIME!E105), ABS(INDIRECT("'" &amp; E$2 &amp; "'!F" &amp; ROWS!E105)-TIME!E105), ABS(INDIRECT("'" &amp; E$2 &amp; "'!J" &amp; ROWS!E105)-TIME!E105))/TIME!E105, "")</f>
        <v>2.0725388601035826E-3</v>
      </c>
      <c r="F105" s="2">
        <f ca="1">_xlfn.IFNA(MAX(ABS(INDIRECT("'" &amp; F$2 &amp; "'!B" &amp; ROWS!F105)-TIME!F105), ABS(INDIRECT("'" &amp; F$2 &amp; "'!F" &amp; ROWS!F105)-TIME!F105), ABS(INDIRECT("'" &amp; F$2 &amp; "'!J" &amp; ROWS!F105)-TIME!F105))/TIME!F105, "")</f>
        <v>6.5645514223196125E-3</v>
      </c>
      <c r="G105" s="2">
        <f ca="1">_xlfn.IFNA(MAX(ABS(INDIRECT("'" &amp; G$2 &amp; "'!B" &amp; ROWS!G105)-TIME!G105), ABS(INDIRECT("'" &amp; G$2 &amp; "'!F" &amp; ROWS!G105)-TIME!G105), ABS(INDIRECT("'" &amp; G$2 &amp; "'!J" &amp; ROWS!G105)-TIME!G105))/TIME!G105, "")</f>
        <v>3.2299741602066492E-3</v>
      </c>
      <c r="H105" s="2" t="str">
        <f ca="1">_xlfn.IFNA(MAX(ABS(INDIRECT("'" &amp; H$2 &amp; "'!B" &amp; ROWS!H105)-TIME!H105), ABS(INDIRECT("'" &amp; H$2 &amp; "'!F" &amp; ROWS!H105)-TIME!H105), ABS(INDIRECT("'" &amp; H$2 &amp; "'!J" &amp; ROWS!H105)-TIME!H105))/TIME!H105, "")</f>
        <v/>
      </c>
      <c r="I105" s="2" t="str">
        <f ca="1">_xlfn.IFNA(MAX(ABS(INDIRECT("'" &amp; I$2 &amp; "'!B" &amp; ROWS!I105)-TIME!I105), ABS(INDIRECT("'" &amp; I$2 &amp; "'!F" &amp; ROWS!I105)-TIME!I105), ABS(INDIRECT("'" &amp; I$2 &amp; "'!J" &amp; ROWS!I105)-TIME!I105))/TIME!I105, "")</f>
        <v/>
      </c>
      <c r="J105" s="2">
        <f ca="1">_xlfn.IFNA(MAX(ABS(INDIRECT("'" &amp; J$2 &amp; "'!B" &amp; ROWS!J105)-TIME!J105), ABS(INDIRECT("'" &amp; J$2 &amp; "'!F" &amp; ROWS!J105)-TIME!J105), ABS(INDIRECT("'" &amp; J$2 &amp; "'!J" &amp; ROWS!J105)-TIME!J105))/TIME!J105, "")</f>
        <v>8.3333333333333419E-3</v>
      </c>
      <c r="K105" s="2">
        <f ca="1">_xlfn.IFNA(MAX(ABS(INDIRECT("'" &amp; K$2 &amp; "'!B" &amp; ROWS!K105)-TIME!K105), ABS(INDIRECT("'" &amp; K$2 &amp; "'!F" &amp; ROWS!K105)-TIME!K105), ABS(INDIRECT("'" &amp; K$2 &amp; "'!J" &amp; ROWS!K105)-TIME!K105))/TIME!K105, "")</f>
        <v>8.3333333333333419E-3</v>
      </c>
      <c r="L105" s="2">
        <f ca="1">_xlfn.IFNA(MAX(ABS(INDIRECT("'" &amp; L$2 &amp; "'!B" &amp; ROWS!L105)-TIME!L105), ABS(INDIRECT("'" &amp; L$2 &amp; "'!F" &amp; ROWS!L105)-TIME!L105), ABS(INDIRECT("'" &amp; L$2 &amp; "'!J" &amp; ROWS!L105)-TIME!L105))/TIME!L105, "")</f>
        <v>1.1904761904761916E-2</v>
      </c>
      <c r="M105" s="2">
        <f ca="1">_xlfn.IFNA(MAX(ABS(INDIRECT("'" &amp; M$2 &amp; "'!B" &amp; ROWS!M105)-TIME!M105), ABS(INDIRECT("'" &amp; M$2 &amp; "'!F" &amp; ROWS!M105)-TIME!M105), ABS(INDIRECT("'" &amp; M$2 &amp; "'!J" &amp; ROWS!M105)-TIME!M105))/TIME!M105, "")</f>
        <v>4.481792717086739E-3</v>
      </c>
      <c r="N105" s="2">
        <f ca="1">_xlfn.IFNA(MAX(ABS(INDIRECT("'" &amp; N$2 &amp; "'!B" &amp; ROWS!N105)-TIME!N105), ABS(INDIRECT("'" &amp; N$2 &amp; "'!F" &amp; ROWS!N105)-TIME!N105), ABS(INDIRECT("'" &amp; N$2 &amp; "'!J" &amp; ROWS!N105)-TIME!N105))/TIME!N105, "")</f>
        <v>6.4871878040879429E-4</v>
      </c>
      <c r="O105" s="2">
        <f ca="1">_xlfn.IFNA(MAX(ABS(INDIRECT("'" &amp; O$2 &amp; "'!B" &amp; ROWS!O105)-TIME!O105), ABS(INDIRECT("'" &amp; O$2 &amp; "'!F" &amp; ROWS!O105)-TIME!O105), ABS(INDIRECT("'" &amp; O$2 &amp; "'!J" &amp; ROWS!O105)-TIME!O105))/TIME!O105, "")</f>
        <v>6.7567567567568525E-3</v>
      </c>
      <c r="P105" s="2" t="str">
        <f ca="1">_xlfn.IFNA(MAX(ABS(INDIRECT("'" &amp; P$2 &amp; "'!B" &amp; ROWS!P105)-TIME!P105), ABS(INDIRECT("'" &amp; P$2 &amp; "'!F" &amp; ROWS!P105)-TIME!P105), ABS(INDIRECT("'" &amp; P$2 &amp; "'!J" &amp; ROWS!P105)-TIME!P105))/TIME!P105, "")</f>
        <v/>
      </c>
      <c r="Q105" s="2" t="str">
        <f ca="1">_xlfn.IFNA(MAX(ABS(INDIRECT("'" &amp; Q$2 &amp; "'!B" &amp; ROWS!Q105)-TIME!Q105), ABS(INDIRECT("'" &amp; Q$2 &amp; "'!F" &amp; ROWS!Q105)-TIME!Q105), ABS(INDIRECT("'" &amp; Q$2 &amp; "'!J" &amp; ROWS!Q105)-TIME!Q105))/TIME!Q105, "")</f>
        <v/>
      </c>
      <c r="R105" s="2">
        <f ca="1">_xlfn.IFNA(MAX(ABS(INDIRECT("'" &amp; R$2 &amp; "'!B" &amp; ROWS!R105)-TIME!R105), ABS(INDIRECT("'" &amp; R$2 &amp; "'!F" &amp; ROWS!R105)-TIME!R105), ABS(INDIRECT("'" &amp; R$2 &amp; "'!J" &amp; ROWS!R105)-TIME!R105))/TIME!R105, "")</f>
        <v>0.10655737704918042</v>
      </c>
      <c r="S105" s="2">
        <f ca="1">_xlfn.IFNA(MAX(ABS(INDIRECT("'" &amp; S$2 &amp; "'!B" &amp; ROWS!S105)-TIME!S105), ABS(INDIRECT("'" &amp; S$2 &amp; "'!F" &amp; ROWS!S105)-TIME!S105), ABS(INDIRECT("'" &amp; S$2 &amp; "'!J" &amp; ROWS!S105)-TIME!S105))/TIME!S105, "")</f>
        <v>8.4388185654008518E-3</v>
      </c>
      <c r="T105" s="2">
        <f ca="1">_xlfn.IFNA(MAX(ABS(INDIRECT("'" &amp; T$2 &amp; "'!B" &amp; ROWS!T105)-TIME!T105), ABS(INDIRECT("'" &amp; T$2 &amp; "'!F" &amp; ROWS!T105)-TIME!T105), ABS(INDIRECT("'" &amp; T$2 &amp; "'!J" &amp; ROWS!T105)-TIME!T105))/TIME!T105, "")</f>
        <v>5.4347826086956569E-2</v>
      </c>
      <c r="U105" s="2">
        <f ca="1">_xlfn.IFNA(MAX(ABS(INDIRECT("'" &amp; U$2 &amp; "'!B" &amp; ROWS!U105)-TIME!U105), ABS(INDIRECT("'" &amp; U$2 &amp; "'!F" &amp; ROWS!U105)-TIME!U105), ABS(INDIRECT("'" &amp; U$2 &amp; "'!J" &amp; ROWS!U105)-TIME!U105))/TIME!U105, "")</f>
        <v>9.2845439650465159E-3</v>
      </c>
      <c r="V105" s="2">
        <f ca="1">_xlfn.IFNA(MAX(ABS(INDIRECT("'" &amp; V$2 &amp; "'!B" &amp; ROWS!V105)-TIME!V105), ABS(INDIRECT("'" &amp; V$2 &amp; "'!F" &amp; ROWS!V105)-TIME!V105), ABS(INDIRECT("'" &amp; V$2 &amp; "'!J" &amp; ROWS!V105)-TIME!V105))/TIME!V105, "")</f>
        <v>1.3089005235602978E-3</v>
      </c>
      <c r="W105" s="2">
        <f ca="1">_xlfn.IFNA(MAX(ABS(INDIRECT("'" &amp; W$2 &amp; "'!B" &amp; ROWS!W105)-TIME!W105), ABS(INDIRECT("'" &amp; W$2 &amp; "'!F" &amp; ROWS!W105)-TIME!W105), ABS(INDIRECT("'" &amp; W$2 &amp; "'!J" &amp; ROWS!W105)-TIME!W105))/TIME!W105, "")</f>
        <v>6.7159167226327346E-3</v>
      </c>
      <c r="X105" s="2" t="str">
        <f ca="1">_xlfn.IFNA(MAX(ABS(INDIRECT("'" &amp; X$2 &amp; "'!B" &amp; ROWS!X105)-TIME!X105), ABS(INDIRECT("'" &amp; X$2 &amp; "'!F" &amp; ROWS!X105)-TIME!X105), ABS(INDIRECT("'" &amp; X$2 &amp; "'!J" &amp; ROWS!X105)-TIME!X105))/TIME!X105, "")</f>
        <v/>
      </c>
      <c r="Y105" s="2" t="str">
        <f ca="1">_xlfn.IFNA(MAX(ABS(INDIRECT("'" &amp; Y$2 &amp; "'!B" &amp; ROWS!Y105)-TIME!Y105), ABS(INDIRECT("'" &amp; Y$2 &amp; "'!F" &amp; ROWS!Y105)-TIME!Y105), ABS(INDIRECT("'" &amp; Y$2 &amp; "'!J" &amp; ROWS!Y105)-TIME!Y105))/TIME!Y105, "")</f>
        <v/>
      </c>
    </row>
    <row r="106" spans="1:25" x14ac:dyDescent="0.25">
      <c r="A106" t="str">
        <f>METRICS!A105</f>
        <v>when</v>
      </c>
      <c r="B106" s="2">
        <f ca="1">_xlfn.IFNA(MAX(ABS(INDIRECT("'" &amp; B$2 &amp; "'!B" &amp; ROWS!B106)-TIME!B106), ABS(INDIRECT("'" &amp; B$2 &amp; "'!F" &amp; ROWS!B106)-TIME!B106), ABS(INDIRECT("'" &amp; B$2 &amp; "'!J" &amp; ROWS!B106)-TIME!B106))/TIME!B106, "")</f>
        <v>0</v>
      </c>
      <c r="C106" s="2">
        <f ca="1">_xlfn.IFNA(MAX(ABS(INDIRECT("'" &amp; C$2 &amp; "'!B" &amp; ROWS!C106)-TIME!C106), ABS(INDIRECT("'" &amp; C$2 &amp; "'!F" &amp; ROWS!C106)-TIME!C106), ABS(INDIRECT("'" &amp; C$2 &amp; "'!J" &amp; ROWS!C106)-TIME!C106))/TIME!C106, "")</f>
        <v>9.9667774086378089E-3</v>
      </c>
      <c r="D106" s="2">
        <f ca="1">_xlfn.IFNA(MAX(ABS(INDIRECT("'" &amp; D$2 &amp; "'!B" &amp; ROWS!D106)-TIME!D106), ABS(INDIRECT("'" &amp; D$2 &amp; "'!F" &amp; ROWS!D106)-TIME!D106), ABS(INDIRECT("'" &amp; D$2 &amp; "'!J" &amp; ROWS!D106)-TIME!D106))/TIME!D106, "")</f>
        <v>6.8493150684931572E-3</v>
      </c>
      <c r="E106" s="2">
        <f ca="1">_xlfn.IFNA(MAX(ABS(INDIRECT("'" &amp; E$2 &amp; "'!B" &amp; ROWS!E106)-TIME!E106), ABS(INDIRECT("'" &amp; E$2 &amp; "'!F" &amp; ROWS!E106)-TIME!E106), ABS(INDIRECT("'" &amp; E$2 &amp; "'!J" &amp; ROWS!E106)-TIME!E106))/TIME!E106, "")</f>
        <v>1.3593112822836944E-3</v>
      </c>
      <c r="F106" s="2">
        <f ca="1">_xlfn.IFNA(MAX(ABS(INDIRECT("'" &amp; F$2 &amp; "'!B" &amp; ROWS!F106)-TIME!F106), ABS(INDIRECT("'" &amp; F$2 &amp; "'!F" &amp; ROWS!F106)-TIME!F106), ABS(INDIRECT("'" &amp; F$2 &amp; "'!J" &amp; ROWS!F106)-TIME!F106))/TIME!F106, "")</f>
        <v>2.1645021645022465E-3</v>
      </c>
      <c r="G106" s="2">
        <f ca="1">_xlfn.IFNA(MAX(ABS(INDIRECT("'" &amp; G$2 &amp; "'!B" &amp; ROWS!G106)-TIME!G106), ABS(INDIRECT("'" &amp; G$2 &amp; "'!F" &amp; ROWS!G106)-TIME!G106), ABS(INDIRECT("'" &amp; G$2 &amp; "'!J" &amp; ROWS!G106)-TIME!G106))/TIME!G106, "")</f>
        <v>0</v>
      </c>
      <c r="H106" s="2" t="str">
        <f ca="1">_xlfn.IFNA(MAX(ABS(INDIRECT("'" &amp; H$2 &amp; "'!B" &amp; ROWS!H106)-TIME!H106), ABS(INDIRECT("'" &amp; H$2 &amp; "'!F" &amp; ROWS!H106)-TIME!H106), ABS(INDIRECT("'" &amp; H$2 &amp; "'!J" &amp; ROWS!H106)-TIME!H106))/TIME!H106, "")</f>
        <v/>
      </c>
      <c r="I106" s="2" t="str">
        <f ca="1">_xlfn.IFNA(MAX(ABS(INDIRECT("'" &amp; I$2 &amp; "'!B" &amp; ROWS!I106)-TIME!I106), ABS(INDIRECT("'" &amp; I$2 &amp; "'!F" &amp; ROWS!I106)-TIME!I106), ABS(INDIRECT("'" &amp; I$2 &amp; "'!J" &amp; ROWS!I106)-TIME!I106))/TIME!I106, "")</f>
        <v/>
      </c>
      <c r="J106" s="2">
        <f ca="1">_xlfn.IFNA(MAX(ABS(INDIRECT("'" &amp; J$2 &amp; "'!B" &amp; ROWS!J106)-TIME!J106), ABS(INDIRECT("'" &amp; J$2 &amp; "'!F" &amp; ROWS!J106)-TIME!J106), ABS(INDIRECT("'" &amp; J$2 &amp; "'!J" &amp; ROWS!J106)-TIME!J106))/TIME!J106, "")</f>
        <v>0</v>
      </c>
      <c r="K106" s="2">
        <f ca="1">_xlfn.IFNA(MAX(ABS(INDIRECT("'" &amp; K$2 &amp; "'!B" &amp; ROWS!K106)-TIME!K106), ABS(INDIRECT("'" &amp; K$2 &amp; "'!F" &amp; ROWS!K106)-TIME!K106), ABS(INDIRECT("'" &amp; K$2 &amp; "'!J" &amp; ROWS!K106)-TIME!K106))/TIME!K106, "")</f>
        <v>5.1546391752577371E-3</v>
      </c>
      <c r="L106" s="2">
        <f ca="1">_xlfn.IFNA(MAX(ABS(INDIRECT("'" &amp; L$2 &amp; "'!B" &amp; ROWS!L106)-TIME!L106), ABS(INDIRECT("'" &amp; L$2 &amp; "'!F" &amp; ROWS!L106)-TIME!L106), ABS(INDIRECT("'" &amp; L$2 &amp; "'!J" &amp; ROWS!L106)-TIME!L106))/TIME!L106, "")</f>
        <v>1.3333333333333345E-2</v>
      </c>
      <c r="M106" s="2">
        <f ca="1">_xlfn.IFNA(MAX(ABS(INDIRECT("'" &amp; M$2 &amp; "'!B" &amp; ROWS!M106)-TIME!M106), ABS(INDIRECT("'" &amp; M$2 &amp; "'!F" &amp; ROWS!M106)-TIME!M106), ABS(INDIRECT("'" &amp; M$2 &amp; "'!J" &amp; ROWS!M106)-TIME!M106))/TIME!M106, "")</f>
        <v>9.2194222495389413E-3</v>
      </c>
      <c r="N106" s="2">
        <f ca="1">_xlfn.IFNA(MAX(ABS(INDIRECT("'" &amp; N$2 &amp; "'!B" &amp; ROWS!N106)-TIME!N106), ABS(INDIRECT("'" &amp; N$2 &amp; "'!F" &amp; ROWS!N106)-TIME!N106), ABS(INDIRECT("'" &amp; N$2 &amp; "'!J" &amp; ROWS!N106)-TIME!N106))/TIME!N106, "")</f>
        <v>2.3328149300156408E-3</v>
      </c>
      <c r="O106" s="2">
        <f ca="1">_xlfn.IFNA(MAX(ABS(INDIRECT("'" &amp; O$2 &amp; "'!B" &amp; ROWS!O106)-TIME!O106), ABS(INDIRECT("'" &amp; O$2 &amp; "'!F" &amp; ROWS!O106)-TIME!O106), ABS(INDIRECT("'" &amp; O$2 &amp; "'!J" &amp; ROWS!O106)-TIME!O106))/TIME!O106, "")</f>
        <v>1.7869907076483203E-2</v>
      </c>
      <c r="P106" s="2" t="str">
        <f ca="1">_xlfn.IFNA(MAX(ABS(INDIRECT("'" &amp; P$2 &amp; "'!B" &amp; ROWS!P106)-TIME!P106), ABS(INDIRECT("'" &amp; P$2 &amp; "'!F" &amp; ROWS!P106)-TIME!P106), ABS(INDIRECT("'" &amp; P$2 &amp; "'!J" &amp; ROWS!P106)-TIME!P106))/TIME!P106, "")</f>
        <v/>
      </c>
      <c r="Q106" s="2" t="str">
        <f ca="1">_xlfn.IFNA(MAX(ABS(INDIRECT("'" &amp; Q$2 &amp; "'!B" &amp; ROWS!Q106)-TIME!Q106), ABS(INDIRECT("'" &amp; Q$2 &amp; "'!F" &amp; ROWS!Q106)-TIME!Q106), ABS(INDIRECT("'" &amp; Q$2 &amp; "'!J" &amp; ROWS!Q106)-TIME!Q106))/TIME!Q106, "")</f>
        <v/>
      </c>
      <c r="R106" s="2">
        <f ca="1">_xlfn.IFNA(MAX(ABS(INDIRECT("'" &amp; R$2 &amp; "'!B" &amp; ROWS!R106)-TIME!R106), ABS(INDIRECT("'" &amp; R$2 &amp; "'!F" &amp; ROWS!R106)-TIME!R106), ABS(INDIRECT("'" &amp; R$2 &amp; "'!J" &amp; ROWS!R106)-TIME!R106))/TIME!R106, "")</f>
        <v>0.10280373831775688</v>
      </c>
      <c r="S106" s="2">
        <f ca="1">_xlfn.IFNA(MAX(ABS(INDIRECT("'" &amp; S$2 &amp; "'!B" &amp; ROWS!S106)-TIME!S106), ABS(INDIRECT("'" &amp; S$2 &amp; "'!F" &amp; ROWS!S106)-TIME!S106), ABS(INDIRECT("'" &amp; S$2 &amp; "'!J" &amp; ROWS!S106)-TIME!S106))/TIME!S106, "")</f>
        <v>5.2083333333333382E-3</v>
      </c>
      <c r="T106" s="2">
        <f ca="1">_xlfn.IFNA(MAX(ABS(INDIRECT("'" &amp; T$2 &amp; "'!B" &amp; ROWS!T106)-TIME!T106), ABS(INDIRECT("'" &amp; T$2 &amp; "'!F" &amp; ROWS!T106)-TIME!T106), ABS(INDIRECT("'" &amp; T$2 &amp; "'!J" &amp; ROWS!T106)-TIME!T106))/TIME!T106, "")</f>
        <v>2.6315789473684233E-2</v>
      </c>
      <c r="U106" s="2">
        <f ca="1">_xlfn.IFNA(MAX(ABS(INDIRECT("'" &amp; U$2 &amp; "'!B" &amp; ROWS!U106)-TIME!U106), ABS(INDIRECT("'" &amp; U$2 &amp; "'!F" &amp; ROWS!U106)-TIME!U106), ABS(INDIRECT("'" &amp; U$2 &amp; "'!J" &amp; ROWS!U106)-TIME!U106))/TIME!U106, "")</f>
        <v>1.0869565217391288E-2</v>
      </c>
      <c r="V106" s="2">
        <f ca="1">_xlfn.IFNA(MAX(ABS(INDIRECT("'" &amp; V$2 &amp; "'!B" &amp; ROWS!V106)-TIME!V106), ABS(INDIRECT("'" &amp; V$2 &amp; "'!F" &amp; ROWS!V106)-TIME!V106), ABS(INDIRECT("'" &amp; V$2 &amp; "'!J" &amp; ROWS!V106)-TIME!V106))/TIME!V106, "")</f>
        <v>4.3035993740218872E-3</v>
      </c>
      <c r="W106" s="2">
        <f ca="1">_xlfn.IFNA(MAX(ABS(INDIRECT("'" &amp; W$2 &amp; "'!B" &amp; ROWS!W106)-TIME!W106), ABS(INDIRECT("'" &amp; W$2 &amp; "'!F" &amp; ROWS!W106)-TIME!W106), ABS(INDIRECT("'" &amp; W$2 &amp; "'!J" &amp; ROWS!W106)-TIME!W106))/TIME!W106, "")</f>
        <v>1.4450867052022813E-3</v>
      </c>
      <c r="X106" s="2" t="str">
        <f ca="1">_xlfn.IFNA(MAX(ABS(INDIRECT("'" &amp; X$2 &amp; "'!B" &amp; ROWS!X106)-TIME!X106), ABS(INDIRECT("'" &amp; X$2 &amp; "'!F" &amp; ROWS!X106)-TIME!X106), ABS(INDIRECT("'" &amp; X$2 &amp; "'!J" &amp; ROWS!X106)-TIME!X106))/TIME!X106, "")</f>
        <v/>
      </c>
      <c r="Y106" s="2" t="str">
        <f ca="1">_xlfn.IFNA(MAX(ABS(INDIRECT("'" &amp; Y$2 &amp; "'!B" &amp; ROWS!Y106)-TIME!Y106), ABS(INDIRECT("'" &amp; Y$2 &amp; "'!F" &amp; ROWS!Y106)-TIME!Y106), ABS(INDIRECT("'" &amp; Y$2 &amp; "'!J" &amp; ROWS!Y106)-TIME!Y106))/TIME!Y106, "")</f>
        <v/>
      </c>
    </row>
    <row r="107" spans="1:25" x14ac:dyDescent="0.25">
      <c r="A107" t="str">
        <f>METRICS!A106</f>
        <v>with-statement</v>
      </c>
      <c r="B107" s="2">
        <f ca="1">_xlfn.IFNA(MAX(ABS(INDIRECT("'" &amp; B$2 &amp; "'!B" &amp; ROWS!B107)-TIME!B107), ABS(INDIRECT("'" &amp; B$2 &amp; "'!F" &amp; ROWS!B107)-TIME!B107), ABS(INDIRECT("'" &amp; B$2 &amp; "'!J" &amp; ROWS!B107)-TIME!B107))/TIME!B107, "")</f>
        <v>0.12499999999999993</v>
      </c>
      <c r="C107" s="2">
        <f ca="1">_xlfn.IFNA(MAX(ABS(INDIRECT("'" &amp; C$2 &amp; "'!B" &amp; ROWS!C107)-TIME!C107), ABS(INDIRECT("'" &amp; C$2 &amp; "'!F" &amp; ROWS!C107)-TIME!C107), ABS(INDIRECT("'" &amp; C$2 &amp; "'!J" &amp; ROWS!C107)-TIME!C107))/TIME!C107, "")</f>
        <v>0.14285714285714296</v>
      </c>
      <c r="D107" s="2">
        <f ca="1">_xlfn.IFNA(MAX(ABS(INDIRECT("'" &amp; D$2 &amp; "'!B" &amp; ROWS!D107)-TIME!D107), ABS(INDIRECT("'" &amp; D$2 &amp; "'!F" &amp; ROWS!D107)-TIME!D107), ABS(INDIRECT("'" &amp; D$2 &amp; "'!J" &amp; ROWS!D107)-TIME!D107))/TIME!D107, "")</f>
        <v>0.25000000000000006</v>
      </c>
      <c r="E107" s="2">
        <f ca="1">_xlfn.IFNA(MAX(ABS(INDIRECT("'" &amp; E$2 &amp; "'!B" &amp; ROWS!E107)-TIME!E107), ABS(INDIRECT("'" &amp; E$2 &amp; "'!F" &amp; ROWS!E107)-TIME!E107), ABS(INDIRECT("'" &amp; E$2 &amp; "'!J" &amp; ROWS!E107)-TIME!E107))/TIME!E107, "")</f>
        <v>1.7241379310344845E-2</v>
      </c>
      <c r="F107" s="2">
        <f ca="1">_xlfn.IFNA(MAX(ABS(INDIRECT("'" &amp; F$2 &amp; "'!B" &amp; ROWS!F107)-TIME!F107), ABS(INDIRECT("'" &amp; F$2 &amp; "'!F" &amp; ROWS!F107)-TIME!F107), ABS(INDIRECT("'" &amp; F$2 &amp; "'!J" &amp; ROWS!F107)-TIME!F107))/TIME!F107, "")</f>
        <v>2.7397260273972629E-2</v>
      </c>
      <c r="G107" s="2">
        <f ca="1">_xlfn.IFNA(MAX(ABS(INDIRECT("'" &amp; G$2 &amp; "'!B" &amp; ROWS!G107)-TIME!G107), ABS(INDIRECT("'" &amp; G$2 &amp; "'!F" &amp; ROWS!G107)-TIME!G107), ABS(INDIRECT("'" &amp; G$2 &amp; "'!J" &amp; ROWS!G107)-TIME!G107))/TIME!G107, "")</f>
        <v>2.3809523809523832E-2</v>
      </c>
      <c r="H107" s="2">
        <f ca="1">_xlfn.IFNA(MAX(ABS(INDIRECT("'" &amp; H$2 &amp; "'!B" &amp; ROWS!H107)-TIME!H107), ABS(INDIRECT("'" &amp; H$2 &amp; "'!F" &amp; ROWS!H107)-TIME!H107), ABS(INDIRECT("'" &amp; H$2 &amp; "'!J" &amp; ROWS!H107)-TIME!H107))/TIME!H107, "")</f>
        <v>5.0505050505050553E-3</v>
      </c>
      <c r="I107" s="2">
        <f ca="1">_xlfn.IFNA(MAX(ABS(INDIRECT("'" &amp; I$2 &amp; "'!B" &amp; ROWS!I107)-TIME!I107), ABS(INDIRECT("'" &amp; I$2 &amp; "'!F" &amp; ROWS!I107)-TIME!I107), ABS(INDIRECT("'" &amp; I$2 &amp; "'!J" &amp; ROWS!I107)-TIME!I107))/TIME!I107, "")</f>
        <v>1.5957446808510654E-2</v>
      </c>
      <c r="J107" s="2">
        <f ca="1">_xlfn.IFNA(MAX(ABS(INDIRECT("'" &amp; J$2 &amp; "'!B" &amp; ROWS!J107)-TIME!J107), ABS(INDIRECT("'" &amp; J$2 &amp; "'!F" &amp; ROWS!J107)-TIME!J107), ABS(INDIRECT("'" &amp; J$2 &amp; "'!J" &amp; ROWS!J107)-TIME!J107))/TIME!J107, "")</f>
        <v>0</v>
      </c>
      <c r="K107" s="2">
        <f ca="1">_xlfn.IFNA(MAX(ABS(INDIRECT("'" &amp; K$2 &amp; "'!B" &amp; ROWS!K107)-TIME!K107), ABS(INDIRECT("'" &amp; K$2 &amp; "'!F" &amp; ROWS!K107)-TIME!K107), ABS(INDIRECT("'" &amp; K$2 &amp; "'!J" &amp; ROWS!K107)-TIME!K107))/TIME!K107, "")</f>
        <v>0.25000000000000006</v>
      </c>
      <c r="L107" s="2">
        <f ca="1">_xlfn.IFNA(MAX(ABS(INDIRECT("'" &amp; L$2 &amp; "'!B" &amp; ROWS!L107)-TIME!L107), ABS(INDIRECT("'" &amp; L$2 &amp; "'!F" &amp; ROWS!L107)-TIME!L107), ABS(INDIRECT("'" &amp; L$2 &amp; "'!J" &amp; ROWS!L107)-TIME!L107))/TIME!L107, "")</f>
        <v>0</v>
      </c>
      <c r="M107" s="2">
        <f ca="1">_xlfn.IFNA(MAX(ABS(INDIRECT("'" &amp; M$2 &amp; "'!B" &amp; ROWS!M107)-TIME!M107), ABS(INDIRECT("'" &amp; M$2 &amp; "'!F" &amp; ROWS!M107)-TIME!M107), ABS(INDIRECT("'" &amp; M$2 &amp; "'!J" &amp; ROWS!M107)-TIME!M107))/TIME!M107, "")</f>
        <v>0</v>
      </c>
      <c r="N107" s="2">
        <f ca="1">_xlfn.IFNA(MAX(ABS(INDIRECT("'" &amp; N$2 &amp; "'!B" &amp; ROWS!N107)-TIME!N107), ABS(INDIRECT("'" &amp; N$2 &amp; "'!F" &amp; ROWS!N107)-TIME!N107), ABS(INDIRECT("'" &amp; N$2 &amp; "'!J" &amp; ROWS!N107)-TIME!N107))/TIME!N107, "")</f>
        <v>4.7619047619047658E-2</v>
      </c>
      <c r="O107" s="2">
        <f ca="1">_xlfn.IFNA(MAX(ABS(INDIRECT("'" &amp; O$2 &amp; "'!B" &amp; ROWS!O107)-TIME!O107), ABS(INDIRECT("'" &amp; O$2 &amp; "'!F" &amp; ROWS!O107)-TIME!O107), ABS(INDIRECT("'" &amp; O$2 &amp; "'!J" &amp; ROWS!O107)-TIME!O107))/TIME!O107, "")</f>
        <v>5.5555555555555608E-2</v>
      </c>
      <c r="P107" s="2">
        <f ca="1">_xlfn.IFNA(MAX(ABS(INDIRECT("'" &amp; P$2 &amp; "'!B" &amp; ROWS!P107)-TIME!P107), ABS(INDIRECT("'" &amp; P$2 &amp; "'!F" &amp; ROWS!P107)-TIME!P107), ABS(INDIRECT("'" &amp; P$2 &amp; "'!J" &amp; ROWS!P107)-TIME!P107))/TIME!P107, "")</f>
        <v>0</v>
      </c>
      <c r="Q107" s="2">
        <f ca="1">_xlfn.IFNA(MAX(ABS(INDIRECT("'" &amp; Q$2 &amp; "'!B" &amp; ROWS!Q107)-TIME!Q107), ABS(INDIRECT("'" &amp; Q$2 &amp; "'!F" &amp; ROWS!Q107)-TIME!Q107), ABS(INDIRECT("'" &amp; Q$2 &amp; "'!J" &amp; ROWS!Q107)-TIME!Q107))/TIME!Q107, "")</f>
        <v>0.11111111111111122</v>
      </c>
      <c r="R107" s="2">
        <f ca="1">_xlfn.IFNA(MAX(ABS(INDIRECT("'" &amp; R$2 &amp; "'!B" &amp; ROWS!R107)-TIME!R107), ABS(INDIRECT("'" &amp; R$2 &amp; "'!F" &amp; ROWS!R107)-TIME!R107), ABS(INDIRECT("'" &amp; R$2 &amp; "'!J" &amp; ROWS!R107)-TIME!R107))/TIME!R107, "")</f>
        <v>0</v>
      </c>
      <c r="S107" s="2">
        <f ca="1">_xlfn.IFNA(MAX(ABS(INDIRECT("'" &amp; S$2 &amp; "'!B" &amp; ROWS!S107)-TIME!S107), ABS(INDIRECT("'" &amp; S$2 &amp; "'!F" &amp; ROWS!S107)-TIME!S107), ABS(INDIRECT("'" &amp; S$2 &amp; "'!J" &amp; ROWS!S107)-TIME!S107))/TIME!S107, "")</f>
        <v>0</v>
      </c>
      <c r="T107" s="2">
        <f ca="1">_xlfn.IFNA(MAX(ABS(INDIRECT("'" &amp; T$2 &amp; "'!B" &amp; ROWS!T107)-TIME!T107), ABS(INDIRECT("'" &amp; T$2 &amp; "'!F" &amp; ROWS!T107)-TIME!T107), ABS(INDIRECT("'" &amp; T$2 &amp; "'!J" &amp; ROWS!T107)-TIME!T107))/TIME!T107, "")</f>
        <v>0</v>
      </c>
      <c r="U107" s="2">
        <f ca="1">_xlfn.IFNA(MAX(ABS(INDIRECT("'" &amp; U$2 &amp; "'!B" &amp; ROWS!U107)-TIME!U107), ABS(INDIRECT("'" &amp; U$2 &amp; "'!F" &amp; ROWS!U107)-TIME!U107), ABS(INDIRECT("'" &amp; U$2 &amp; "'!J" &amp; ROWS!U107)-TIME!U107))/TIME!U107, "")</f>
        <v>4.5454545454545497E-2</v>
      </c>
      <c r="V107" s="2">
        <f ca="1">_xlfn.IFNA(MAX(ABS(INDIRECT("'" &amp; V$2 &amp; "'!B" &amp; ROWS!V107)-TIME!V107), ABS(INDIRECT("'" &amp; V$2 &amp; "'!F" &amp; ROWS!V107)-TIME!V107), ABS(INDIRECT("'" &amp; V$2 &amp; "'!J" &amp; ROWS!V107)-TIME!V107))/TIME!V107, "")</f>
        <v>1.612903225806453E-2</v>
      </c>
      <c r="W107" s="2">
        <f ca="1">_xlfn.IFNA(MAX(ABS(INDIRECT("'" &amp; W$2 &amp; "'!B" &amp; ROWS!W107)-TIME!W107), ABS(INDIRECT("'" &amp; W$2 &amp; "'!F" &amp; ROWS!W107)-TIME!W107), ABS(INDIRECT("'" &amp; W$2 &amp; "'!J" &amp; ROWS!W107)-TIME!W107))/TIME!W107, "")</f>
        <v>2.7027027027027053E-2</v>
      </c>
      <c r="X107" s="2">
        <f ca="1">_xlfn.IFNA(MAX(ABS(INDIRECT("'" &amp; X$2 &amp; "'!B" &amp; ROWS!X107)-TIME!X107), ABS(INDIRECT("'" &amp; X$2 &amp; "'!F" &amp; ROWS!X107)-TIME!X107), ABS(INDIRECT("'" &amp; X$2 &amp; "'!J" &amp; ROWS!X107)-TIME!X107))/TIME!X107, "")</f>
        <v>0.14285714285714277</v>
      </c>
      <c r="Y107" s="2">
        <f ca="1">_xlfn.IFNA(MAX(ABS(INDIRECT("'" &amp; Y$2 &amp; "'!B" &amp; ROWS!Y107)-TIME!Y107), ABS(INDIRECT("'" &amp; Y$2 &amp; "'!F" &amp; ROWS!Y107)-TIME!Y107), ABS(INDIRECT("'" &amp; Y$2 &amp; "'!J" &amp; ROWS!Y107)-TIME!Y107))/TIME!Y107, "")</f>
        <v>0.11111111111111106</v>
      </c>
    </row>
    <row r="108" spans="1:25" x14ac:dyDescent="0.25">
      <c r="A108" t="str">
        <f>METRICS!A107</f>
        <v>alarm-stdlib</v>
      </c>
      <c r="B108" s="2">
        <f ca="1">_xlfn.IFNA(MAX(ABS(INDIRECT("'" &amp; B$2 &amp; "'!B" &amp; ROWS!B108)-TIME!B108), ABS(INDIRECT("'" &amp; B$2 &amp; "'!F" &amp; ROWS!B108)-TIME!B108), ABS(INDIRECT("'" &amp; B$2 &amp; "'!J" &amp; ROWS!B108)-TIME!B108))/TIME!B108, "")</f>
        <v>4.5161290322580684E-2</v>
      </c>
      <c r="C108" s="2">
        <f ca="1">_xlfn.IFNA(MAX(ABS(INDIRECT("'" &amp; C$2 &amp; "'!B" &amp; ROWS!C108)-TIME!C108), ABS(INDIRECT("'" &amp; C$2 &amp; "'!F" &amp; ROWS!C108)-TIME!C108), ABS(INDIRECT("'" &amp; C$2 &amp; "'!J" &amp; ROWS!C108)-TIME!C108))/TIME!C108, "")</f>
        <v>3.8314176245210767E-2</v>
      </c>
      <c r="D108" s="2">
        <f ca="1">_xlfn.IFNA(MAX(ABS(INDIRECT("'" &amp; D$2 &amp; "'!B" &amp; ROWS!D108)-TIME!D108), ABS(INDIRECT("'" &amp; D$2 &amp; "'!F" &amp; ROWS!D108)-TIME!D108), ABS(INDIRECT("'" &amp; D$2 &amp; "'!J" &amp; ROWS!D108)-TIME!D108))/TIME!D108, "")</f>
        <v>0</v>
      </c>
      <c r="E108" s="2">
        <f ca="1">_xlfn.IFNA(MAX(ABS(INDIRECT("'" &amp; E$2 &amp; "'!B" &amp; ROWS!E108)-TIME!E108), ABS(INDIRECT("'" &amp; E$2 &amp; "'!F" &amp; ROWS!E108)-TIME!E108), ABS(INDIRECT("'" &amp; E$2 &amp; "'!J" &amp; ROWS!E108)-TIME!E108))/TIME!E108, "")</f>
        <v>8.4602368866327458E-3</v>
      </c>
      <c r="F108" s="2">
        <f ca="1">_xlfn.IFNA(MAX(ABS(INDIRECT("'" &amp; F$2 &amp; "'!B" &amp; ROWS!F108)-TIME!F108), ABS(INDIRECT("'" &amp; F$2 &amp; "'!F" &amp; ROWS!F108)-TIME!F108), ABS(INDIRECT("'" &amp; F$2 &amp; "'!J" &amp; ROWS!F108)-TIME!F108))/TIME!F108, "")</f>
        <v>1.1274342330030811E-2</v>
      </c>
      <c r="G108" s="2">
        <f ca="1">_xlfn.IFNA(MAX(ABS(INDIRECT("'" &amp; G$2 &amp; "'!B" &amp; ROWS!G108)-TIME!G108), ABS(INDIRECT("'" &amp; G$2 &amp; "'!F" &amp; ROWS!G108)-TIME!G108), ABS(INDIRECT("'" &amp; G$2 &amp; "'!J" &amp; ROWS!G108)-TIME!G108))/TIME!G108, "")</f>
        <v>4.953998584571853E-3</v>
      </c>
      <c r="H108" s="2" t="str">
        <f ca="1">_xlfn.IFNA(MAX(ABS(INDIRECT("'" &amp; H$2 &amp; "'!B" &amp; ROWS!H108)-TIME!H108), ABS(INDIRECT("'" &amp; H$2 &amp; "'!F" &amp; ROWS!H108)-TIME!H108), ABS(INDIRECT("'" &amp; H$2 &amp; "'!J" &amp; ROWS!H108)-TIME!H108))/TIME!H108, "")</f>
        <v/>
      </c>
      <c r="I108" s="2" t="str">
        <f ca="1">_xlfn.IFNA(MAX(ABS(INDIRECT("'" &amp; I$2 &amp; "'!B" &amp; ROWS!I108)-TIME!I108), ABS(INDIRECT("'" &amp; I$2 &amp; "'!F" &amp; ROWS!I108)-TIME!I108), ABS(INDIRECT("'" &amp; I$2 &amp; "'!J" &amp; ROWS!I108)-TIME!I108))/TIME!I108, "")</f>
        <v/>
      </c>
      <c r="J108" s="2">
        <f ca="1">_xlfn.IFNA(MAX(ABS(INDIRECT("'" &amp; J$2 &amp; "'!B" &amp; ROWS!J108)-TIME!J108), ABS(INDIRECT("'" &amp; J$2 &amp; "'!F" &amp; ROWS!J108)-TIME!J108), ABS(INDIRECT("'" &amp; J$2 &amp; "'!J" &amp; ROWS!J108)-TIME!J108))/TIME!J108, "")</f>
        <v>1.8181818181818195E-2</v>
      </c>
      <c r="K108" s="2">
        <f ca="1">_xlfn.IFNA(MAX(ABS(INDIRECT("'" &amp; K$2 &amp; "'!B" &amp; ROWS!K108)-TIME!K108), ABS(INDIRECT("'" &amp; K$2 &amp; "'!F" &amp; ROWS!K108)-TIME!K108), ABS(INDIRECT("'" &amp; K$2 &amp; "'!J" &amp; ROWS!K108)-TIME!K108))/TIME!K108, "")</f>
        <v>2.7149321266968351E-2</v>
      </c>
      <c r="L108" s="2">
        <f ca="1">_xlfn.IFNA(MAX(ABS(INDIRECT("'" &amp; L$2 &amp; "'!B" &amp; ROWS!L108)-TIME!L108), ABS(INDIRECT("'" &amp; L$2 &amp; "'!F" &amp; ROWS!L108)-TIME!L108), ABS(INDIRECT("'" &amp; L$2 &amp; "'!J" &amp; ROWS!L108)-TIME!L108))/TIME!L108, "")</f>
        <v>2.5000000000000022E-2</v>
      </c>
      <c r="M108" s="2">
        <f ca="1">_xlfn.IFNA(MAX(ABS(INDIRECT("'" &amp; M$2 &amp; "'!B" &amp; ROWS!M108)-TIME!M108), ABS(INDIRECT("'" &amp; M$2 &amp; "'!F" &amp; ROWS!M108)-TIME!M108), ABS(INDIRECT("'" &amp; M$2 &amp; "'!J" &amp; ROWS!M108)-TIME!M108))/TIME!M108, "")</f>
        <v>1.2239902080783092E-3</v>
      </c>
      <c r="N108" s="2">
        <f ca="1">_xlfn.IFNA(MAX(ABS(INDIRECT("'" &amp; N$2 &amp; "'!B" &amp; ROWS!N108)-TIME!N108), ABS(INDIRECT("'" &amp; N$2 &amp; "'!F" &amp; ROWS!N108)-TIME!N108), ABS(INDIRECT("'" &amp; N$2 &amp; "'!J" &amp; ROWS!N108)-TIME!N108))/TIME!N108, "")</f>
        <v>3.2085561497326152E-3</v>
      </c>
      <c r="O108" s="2">
        <f ca="1">_xlfn.IFNA(MAX(ABS(INDIRECT("'" &amp; O$2 &amp; "'!B" &amp; ROWS!O108)-TIME!O108), ABS(INDIRECT("'" &amp; O$2 &amp; "'!F" &amp; ROWS!O108)-TIME!O108), ABS(INDIRECT("'" &amp; O$2 &amp; "'!J" &amp; ROWS!O108)-TIME!O108))/TIME!O108, "")</f>
        <v>2.9673590504450406E-3</v>
      </c>
      <c r="P108" s="2" t="str">
        <f ca="1">_xlfn.IFNA(MAX(ABS(INDIRECT("'" &amp; P$2 &amp; "'!B" &amp; ROWS!P108)-TIME!P108), ABS(INDIRECT("'" &amp; P$2 &amp; "'!F" &amp; ROWS!P108)-TIME!P108), ABS(INDIRECT("'" &amp; P$2 &amp; "'!J" &amp; ROWS!P108)-TIME!P108))/TIME!P108, "")</f>
        <v/>
      </c>
      <c r="Q108" s="2" t="str">
        <f ca="1">_xlfn.IFNA(MAX(ABS(INDIRECT("'" &amp; Q$2 &amp; "'!B" &amp; ROWS!Q108)-TIME!Q108), ABS(INDIRECT("'" &amp; Q$2 &amp; "'!F" &amp; ROWS!Q108)-TIME!Q108), ABS(INDIRECT("'" &amp; Q$2 &amp; "'!J" &amp; ROWS!Q108)-TIME!Q108))/TIME!Q108, "")</f>
        <v/>
      </c>
      <c r="R108" s="2">
        <f ca="1">_xlfn.IFNA(MAX(ABS(INDIRECT("'" &amp; R$2 &amp; "'!B" &amp; ROWS!R108)-TIME!R108), ABS(INDIRECT("'" &amp; R$2 &amp; "'!F" &amp; ROWS!R108)-TIME!R108), ABS(INDIRECT("'" &amp; R$2 &amp; "'!J" &amp; ROWS!R108)-TIME!R108))/TIME!R108, "")</f>
        <v>1.7241379310344845E-2</v>
      </c>
      <c r="S108" s="2">
        <f ca="1">_xlfn.IFNA(MAX(ABS(INDIRECT("'" &amp; S$2 &amp; "'!B" &amp; ROWS!S108)-TIME!S108), ABS(INDIRECT("'" &amp; S$2 &amp; "'!F" &amp; ROWS!S108)-TIME!S108), ABS(INDIRECT("'" &amp; S$2 &amp; "'!J" &amp; ROWS!S108)-TIME!S108))/TIME!S108, "")</f>
        <v>1.3636363636363748E-2</v>
      </c>
      <c r="T108" s="2">
        <f ca="1">_xlfn.IFNA(MAX(ABS(INDIRECT("'" &amp; T$2 &amp; "'!B" &amp; ROWS!T108)-TIME!T108), ABS(INDIRECT("'" &amp; T$2 &amp; "'!F" &amp; ROWS!T108)-TIME!T108), ABS(INDIRECT("'" &amp; T$2 &amp; "'!J" &amp; ROWS!T108)-TIME!T108))/TIME!T108, "")</f>
        <v>0</v>
      </c>
      <c r="U108" s="2">
        <f ca="1">_xlfn.IFNA(MAX(ABS(INDIRECT("'" &amp; U$2 &amp; "'!B" &amp; ROWS!U108)-TIME!U108), ABS(INDIRECT("'" &amp; U$2 &amp; "'!F" &amp; ROWS!U108)-TIME!U108), ABS(INDIRECT("'" &amp; U$2 &amp; "'!J" &amp; ROWS!U108)-TIME!U108))/TIME!U108, "")</f>
        <v>1.2514898688915213E-2</v>
      </c>
      <c r="V108" s="2">
        <f ca="1">_xlfn.IFNA(MAX(ABS(INDIRECT("'" &amp; V$2 &amp; "'!B" &amp; ROWS!V108)-TIME!V108), ABS(INDIRECT("'" &amp; V$2 &amp; "'!F" &amp; ROWS!V108)-TIME!V108), ABS(INDIRECT("'" &amp; V$2 &amp; "'!J" &amp; ROWS!V108)-TIME!V108))/TIME!V108, "")</f>
        <v>9.6531998569896176E-3</v>
      </c>
      <c r="W108" s="2">
        <f ca="1">_xlfn.IFNA(MAX(ABS(INDIRECT("'" &amp; W$2 &amp; "'!B" &amp; ROWS!W108)-TIME!W108), ABS(INDIRECT("'" &amp; W$2 &amp; "'!F" &amp; ROWS!W108)-TIME!W108), ABS(INDIRECT("'" &amp; W$2 &amp; "'!J" &amp; ROWS!W108)-TIME!W108))/TIME!W108, "")</f>
        <v>2.1961932650073259E-2</v>
      </c>
      <c r="X108" s="2" t="str">
        <f ca="1">_xlfn.IFNA(MAX(ABS(INDIRECT("'" &amp; X$2 &amp; "'!B" &amp; ROWS!X108)-TIME!X108), ABS(INDIRECT("'" &amp; X$2 &amp; "'!F" &amp; ROWS!X108)-TIME!X108), ABS(INDIRECT("'" &amp; X$2 &amp; "'!J" &amp; ROWS!X108)-TIME!X108))/TIME!X108, "")</f>
        <v/>
      </c>
      <c r="Y108" s="2" t="str">
        <f ca="1">_xlfn.IFNA(MAX(ABS(INDIRECT("'" &amp; Y$2 &amp; "'!B" &amp; ROWS!Y108)-TIME!Y108), ABS(INDIRECT("'" &amp; Y$2 &amp; "'!F" &amp; ROWS!Y108)-TIME!Y108), ABS(INDIRECT("'" &amp; Y$2 &amp; "'!J" &amp; ROWS!Y108)-TIME!Y108))/TIME!Y108, "")</f>
        <v/>
      </c>
    </row>
    <row r="109" spans="1:25" x14ac:dyDescent="0.25">
      <c r="A109" t="str">
        <f>METRICS!A108</f>
        <v>assert-stdlib</v>
      </c>
      <c r="B109" s="2">
        <f ca="1">_xlfn.IFNA(MAX(ABS(INDIRECT("'" &amp; B$2 &amp; "'!B" &amp; ROWS!B109)-TIME!B109), ABS(INDIRECT("'" &amp; B$2 &amp; "'!F" &amp; ROWS!B109)-TIME!B109), ABS(INDIRECT("'" &amp; B$2 &amp; "'!J" &amp; ROWS!B109)-TIME!B109))/TIME!B109, "")</f>
        <v>0</v>
      </c>
      <c r="C109" s="2">
        <f ca="1">_xlfn.IFNA(MAX(ABS(INDIRECT("'" &amp; C$2 &amp; "'!B" &amp; ROWS!C109)-TIME!C109), ABS(INDIRECT("'" &amp; C$2 &amp; "'!F" &amp; ROWS!C109)-TIME!C109), ABS(INDIRECT("'" &amp; C$2 &amp; "'!J" &amp; ROWS!C109)-TIME!C109))/TIME!C109, "")</f>
        <v>0.12499999999999993</v>
      </c>
      <c r="D109" s="2">
        <f ca="1">_xlfn.IFNA(MAX(ABS(INDIRECT("'" &amp; D$2 &amp; "'!B" &amp; ROWS!D109)-TIME!D109), ABS(INDIRECT("'" &amp; D$2 &amp; "'!F" &amp; ROWS!D109)-TIME!D109), ABS(INDIRECT("'" &amp; D$2 &amp; "'!J" &amp; ROWS!D109)-TIME!D109))/TIME!D109, "")</f>
        <v>0.14285714285714296</v>
      </c>
      <c r="E109" s="2">
        <f ca="1">_xlfn.IFNA(MAX(ABS(INDIRECT("'" &amp; E$2 &amp; "'!B" &amp; ROWS!E109)-TIME!E109), ABS(INDIRECT("'" &amp; E$2 &amp; "'!F" &amp; ROWS!E109)-TIME!E109), ABS(INDIRECT("'" &amp; E$2 &amp; "'!J" &amp; ROWS!E109)-TIME!E109))/TIME!E109, "")</f>
        <v>2.222222222222224E-2</v>
      </c>
      <c r="F109" s="2">
        <f ca="1">_xlfn.IFNA(MAX(ABS(INDIRECT("'" &amp; F$2 &amp; "'!B" &amp; ROWS!F109)-TIME!F109), ABS(INDIRECT("'" &amp; F$2 &amp; "'!F" &amp; ROWS!F109)-TIME!F109), ABS(INDIRECT("'" &amp; F$2 &amp; "'!J" &amp; ROWS!F109)-TIME!F109))/TIME!F109, "")</f>
        <v>7.2992700729927066E-3</v>
      </c>
      <c r="G109" s="2">
        <f ca="1">_xlfn.IFNA(MAX(ABS(INDIRECT("'" &amp; G$2 &amp; "'!B" &amp; ROWS!G109)-TIME!G109), ABS(INDIRECT("'" &amp; G$2 &amp; "'!F" &amp; ROWS!G109)-TIME!G109), ABS(INDIRECT("'" &amp; G$2 &amp; "'!J" &amp; ROWS!G109)-TIME!G109))/TIME!G109, "")</f>
        <v>1.5384615384615398E-2</v>
      </c>
      <c r="H109" s="2">
        <f ca="1">_xlfn.IFNA(MAX(ABS(INDIRECT("'" &amp; H$2 &amp; "'!B" &amp; ROWS!H109)-TIME!H109), ABS(INDIRECT("'" &amp; H$2 &amp; "'!F" &amp; ROWS!H109)-TIME!H109), ABS(INDIRECT("'" &amp; H$2 &amp; "'!J" &amp; ROWS!H109)-TIME!H109))/TIME!H109, "")</f>
        <v>1.3574660633484276E-2</v>
      </c>
      <c r="I109" s="2">
        <f ca="1">_xlfn.IFNA(MAX(ABS(INDIRECT("'" &amp; I$2 &amp; "'!B" &amp; ROWS!I109)-TIME!I109), ABS(INDIRECT("'" &amp; I$2 &amp; "'!F" &amp; ROWS!I109)-TIME!I109), ABS(INDIRECT("'" &amp; I$2 &amp; "'!J" &amp; ROWS!I109)-TIME!I109))/TIME!I109, "")</f>
        <v>1.7021276595744695E-2</v>
      </c>
      <c r="J109" s="2">
        <f ca="1">_xlfn.IFNA(MAX(ABS(INDIRECT("'" &amp; J$2 &amp; "'!B" &amp; ROWS!J109)-TIME!J109), ABS(INDIRECT("'" &amp; J$2 &amp; "'!F" &amp; ROWS!J109)-TIME!J109), ABS(INDIRECT("'" &amp; J$2 &amp; "'!J" &amp; ROWS!J109)-TIME!J109))/TIME!J109, "")</f>
        <v>0</v>
      </c>
      <c r="K109" s="2">
        <f ca="1">_xlfn.IFNA(MAX(ABS(INDIRECT("'" &amp; K$2 &amp; "'!B" &amp; ROWS!K109)-TIME!K109), ABS(INDIRECT("'" &amp; K$2 &amp; "'!F" &amp; ROWS!K109)-TIME!K109), ABS(INDIRECT("'" &amp; K$2 &amp; "'!J" &amp; ROWS!K109)-TIME!K109))/TIME!K109, "")</f>
        <v>0</v>
      </c>
      <c r="L109" s="2">
        <f ca="1">_xlfn.IFNA(MAX(ABS(INDIRECT("'" &amp; L$2 &amp; "'!B" &amp; ROWS!L109)-TIME!L109), ABS(INDIRECT("'" &amp; L$2 &amp; "'!F" &amp; ROWS!L109)-TIME!L109), ABS(INDIRECT("'" &amp; L$2 &amp; "'!J" &amp; ROWS!L109)-TIME!L109))/TIME!L109, "")</f>
        <v>0</v>
      </c>
      <c r="M109" s="2">
        <f ca="1">_xlfn.IFNA(MAX(ABS(INDIRECT("'" &amp; M$2 &amp; "'!B" &amp; ROWS!M109)-TIME!M109), ABS(INDIRECT("'" &amp; M$2 &amp; "'!F" &amp; ROWS!M109)-TIME!M109), ABS(INDIRECT("'" &amp; M$2 &amp; "'!J" &amp; ROWS!M109)-TIME!M109))/TIME!M109, "")</f>
        <v>2.7777777777777804E-2</v>
      </c>
      <c r="N109" s="2">
        <f ca="1">_xlfn.IFNA(MAX(ABS(INDIRECT("'" &amp; N$2 &amp; "'!B" &amp; ROWS!N109)-TIME!N109), ABS(INDIRECT("'" &amp; N$2 &amp; "'!F" &amp; ROWS!N109)-TIME!N109), ABS(INDIRECT("'" &amp; N$2 &amp; "'!J" &amp; ROWS!N109)-TIME!N109))/TIME!N109, "")</f>
        <v>1.5873015873015886E-2</v>
      </c>
      <c r="O109" s="2">
        <f ca="1">_xlfn.IFNA(MAX(ABS(INDIRECT("'" &amp; O$2 &amp; "'!B" &amp; ROWS!O109)-TIME!O109), ABS(INDIRECT("'" &amp; O$2 &amp; "'!F" &amp; ROWS!O109)-TIME!O109), ABS(INDIRECT("'" &amp; O$2 &amp; "'!J" &amp; ROWS!O109)-TIME!O109))/TIME!O109, "")</f>
        <v>5.2631578947368474E-2</v>
      </c>
      <c r="P109" s="2">
        <f ca="1">_xlfn.IFNA(MAX(ABS(INDIRECT("'" &amp; P$2 &amp; "'!B" &amp; ROWS!P109)-TIME!P109), ABS(INDIRECT("'" &amp; P$2 &amp; "'!F" &amp; ROWS!P109)-TIME!P109), ABS(INDIRECT("'" &amp; P$2 &amp; "'!J" &amp; ROWS!P109)-TIME!P109))/TIME!P109, "")</f>
        <v>0</v>
      </c>
      <c r="Q109" s="2">
        <f ca="1">_xlfn.IFNA(MAX(ABS(INDIRECT("'" &amp; Q$2 &amp; "'!B" &amp; ROWS!Q109)-TIME!Q109), ABS(INDIRECT("'" &amp; Q$2 &amp; "'!F" &amp; ROWS!Q109)-TIME!Q109), ABS(INDIRECT("'" &amp; Q$2 &amp; "'!J" &amp; ROWS!Q109)-TIME!Q109))/TIME!Q109, "")</f>
        <v>9.090909090909087E-2</v>
      </c>
      <c r="R109" s="2">
        <f ca="1">_xlfn.IFNA(MAX(ABS(INDIRECT("'" &amp; R$2 &amp; "'!B" &amp; ROWS!R109)-TIME!R109), ABS(INDIRECT("'" &amp; R$2 &amp; "'!F" &amp; ROWS!R109)-TIME!R109), ABS(INDIRECT("'" &amp; R$2 &amp; "'!J" &amp; ROWS!R109)-TIME!R109))/TIME!R109, "")</f>
        <v>0.16666666666666682</v>
      </c>
      <c r="S109" s="2">
        <f ca="1">_xlfn.IFNA(MAX(ABS(INDIRECT("'" &amp; S$2 &amp; "'!B" &amp; ROWS!S109)-TIME!S109), ABS(INDIRECT("'" &amp; S$2 &amp; "'!F" &amp; ROWS!S109)-TIME!S109), ABS(INDIRECT("'" &amp; S$2 &amp; "'!J" &amp; ROWS!S109)-TIME!S109))/TIME!S109, "")</f>
        <v>8.3333333333333301E-2</v>
      </c>
      <c r="T109" s="2">
        <f ca="1">_xlfn.IFNA(MAX(ABS(INDIRECT("'" &amp; T$2 &amp; "'!B" &amp; ROWS!T109)-TIME!T109), ABS(INDIRECT("'" &amp; T$2 &amp; "'!F" &amp; ROWS!T109)-TIME!T109), ABS(INDIRECT("'" &amp; T$2 &amp; "'!J" &amp; ROWS!T109)-TIME!T109))/TIME!T109, "")</f>
        <v>0.20000000000000004</v>
      </c>
      <c r="U109" s="2">
        <f ca="1">_xlfn.IFNA(MAX(ABS(INDIRECT("'" &amp; U$2 &amp; "'!B" &amp; ROWS!U109)-TIME!U109), ABS(INDIRECT("'" &amp; U$2 &amp; "'!F" &amp; ROWS!U109)-TIME!U109), ABS(INDIRECT("'" &amp; U$2 &amp; "'!J" &amp; ROWS!U109)-TIME!U109))/TIME!U109, "")</f>
        <v>1.3333333333333345E-2</v>
      </c>
      <c r="V109" s="2">
        <f ca="1">_xlfn.IFNA(MAX(ABS(INDIRECT("'" &amp; V$2 &amp; "'!B" &amp; ROWS!V109)-TIME!V109), ABS(INDIRECT("'" &amp; V$2 &amp; "'!F" &amp; ROWS!V109)-TIME!V109), ABS(INDIRECT("'" &amp; V$2 &amp; "'!J" &amp; ROWS!V109)-TIME!V109))/TIME!V109, "")</f>
        <v>2.4000000000000021E-2</v>
      </c>
      <c r="W109" s="2">
        <f ca="1">_xlfn.IFNA(MAX(ABS(INDIRECT("'" &amp; W$2 &amp; "'!B" &amp; ROWS!W109)-TIME!W109), ABS(INDIRECT("'" &amp; W$2 &amp; "'!F" &amp; ROWS!W109)-TIME!W109), ABS(INDIRECT("'" &amp; W$2 &amp; "'!J" &amp; ROWS!W109)-TIME!W109))/TIME!W109, "")</f>
        <v>4.6875000000000042E-2</v>
      </c>
      <c r="X109" s="2">
        <f ca="1">_xlfn.IFNA(MAX(ABS(INDIRECT("'" &amp; X$2 &amp; "'!B" &amp; ROWS!X109)-TIME!X109), ABS(INDIRECT("'" &amp; X$2 &amp; "'!F" &amp; ROWS!X109)-TIME!X109), ABS(INDIRECT("'" &amp; X$2 &amp; "'!J" &amp; ROWS!X109)-TIME!X109))/TIME!X109, "")</f>
        <v>0.22222222222222213</v>
      </c>
      <c r="Y109" s="2">
        <f ca="1">_xlfn.IFNA(MAX(ABS(INDIRECT("'" &amp; Y$2 &amp; "'!B" &amp; ROWS!Y109)-TIME!Y109), ABS(INDIRECT("'" &amp; Y$2 &amp; "'!F" &amp; ROWS!Y109)-TIME!Y109), ABS(INDIRECT("'" &amp; Y$2 &amp; "'!J" &amp; ROWS!Y109)-TIME!Y109))/TIME!Y109, "")</f>
        <v>9.090909090909087E-2</v>
      </c>
    </row>
    <row r="110" spans="1:25" x14ac:dyDescent="0.25">
      <c r="A110" t="str">
        <f>METRICS!A109</f>
        <v>common-stdlib</v>
      </c>
      <c r="B110" s="2">
        <f ca="1">_xlfn.IFNA(MAX(ABS(INDIRECT("'" &amp; B$2 &amp; "'!B" &amp; ROWS!B110)-TIME!B110), ABS(INDIRECT("'" &amp; B$2 &amp; "'!F" &amp; ROWS!B110)-TIME!B110), ABS(INDIRECT("'" &amp; B$2 &amp; "'!J" &amp; ROWS!B110)-TIME!B110))/TIME!B110, "")</f>
        <v>0.12000000000000011</v>
      </c>
      <c r="C110" s="2">
        <f ca="1">_xlfn.IFNA(MAX(ABS(INDIRECT("'" &amp; C$2 &amp; "'!B" &amp; ROWS!C110)-TIME!C110), ABS(INDIRECT("'" &amp; C$2 &amp; "'!F" &amp; ROWS!C110)-TIME!C110), ABS(INDIRECT("'" &amp; C$2 &amp; "'!J" &amp; ROWS!C110)-TIME!C110))/TIME!C110, "")</f>
        <v>0</v>
      </c>
      <c r="D110" s="2">
        <f ca="1">_xlfn.IFNA(MAX(ABS(INDIRECT("'" &amp; D$2 &amp; "'!B" &amp; ROWS!D110)-TIME!D110), ABS(INDIRECT("'" &amp; D$2 &amp; "'!F" &amp; ROWS!D110)-TIME!D110), ABS(INDIRECT("'" &amp; D$2 &amp; "'!J" &amp; ROWS!D110)-TIME!D110))/TIME!D110, "")</f>
        <v>9.999999999999995E-2</v>
      </c>
      <c r="E110" s="2">
        <f ca="1">_xlfn.IFNA(MAX(ABS(INDIRECT("'" &amp; E$2 &amp; "'!B" &amp; ROWS!E110)-TIME!E110), ABS(INDIRECT("'" &amp; E$2 &amp; "'!F" &amp; ROWS!E110)-TIME!E110), ABS(INDIRECT("'" &amp; E$2 &amp; "'!J" &amp; ROWS!E110)-TIME!E110))/TIME!E110, "")</f>
        <v>6.1349693251533804E-3</v>
      </c>
      <c r="F110" s="2">
        <f ca="1">_xlfn.IFNA(MAX(ABS(INDIRECT("'" &amp; F$2 &amp; "'!B" &amp; ROWS!F110)-TIME!F110), ABS(INDIRECT("'" &amp; F$2 &amp; "'!F" &amp; ROWS!F110)-TIME!F110), ABS(INDIRECT("'" &amp; F$2 &amp; "'!J" &amp; ROWS!F110)-TIME!F110))/TIME!F110, "")</f>
        <v>1.158301158301168E-2</v>
      </c>
      <c r="G110" s="2">
        <f ca="1">_xlfn.IFNA(MAX(ABS(INDIRECT("'" &amp; G$2 &amp; "'!B" &amp; ROWS!G110)-TIME!G110), ABS(INDIRECT("'" &amp; G$2 &amp; "'!F" &amp; ROWS!G110)-TIME!G110), ABS(INDIRECT("'" &amp; G$2 &amp; "'!J" &amp; ROWS!G110)-TIME!G110))/TIME!G110, "")</f>
        <v>3.6036036036036063E-2</v>
      </c>
      <c r="H110" s="2">
        <f ca="1">_xlfn.IFNA(MAX(ABS(INDIRECT("'" &amp; H$2 &amp; "'!B" &amp; ROWS!H110)-TIME!H110), ABS(INDIRECT("'" &amp; H$2 &amp; "'!F" &amp; ROWS!H110)-TIME!H110), ABS(INDIRECT("'" &amp; H$2 &amp; "'!J" &amp; ROWS!H110)-TIME!H110))/TIME!H110, "")</f>
        <v>4.4502617801047223E-2</v>
      </c>
      <c r="I110" s="2">
        <f ca="1">_xlfn.IFNA(MAX(ABS(INDIRECT("'" &amp; I$2 &amp; "'!B" &amp; ROWS!I110)-TIME!I110), ABS(INDIRECT("'" &amp; I$2 &amp; "'!F" &amp; ROWS!I110)-TIME!I110), ABS(INDIRECT("'" &amp; I$2 &amp; "'!J" &amp; ROWS!I110)-TIME!I110))/TIME!I110, "")</f>
        <v>2.898550724637684E-2</v>
      </c>
      <c r="J110" s="2">
        <f ca="1">_xlfn.IFNA(MAX(ABS(INDIRECT("'" &amp; J$2 &amp; "'!B" &amp; ROWS!J110)-TIME!J110), ABS(INDIRECT("'" &amp; J$2 &amp; "'!F" &amp; ROWS!J110)-TIME!J110), ABS(INDIRECT("'" &amp; J$2 &amp; "'!J" &amp; ROWS!J110)-TIME!J110))/TIME!J110, "")</f>
        <v>0</v>
      </c>
      <c r="K110" s="2">
        <f ca="1">_xlfn.IFNA(MAX(ABS(INDIRECT("'" &amp; K$2 &amp; "'!B" &amp; ROWS!K110)-TIME!K110), ABS(INDIRECT("'" &amp; K$2 &amp; "'!F" &amp; ROWS!K110)-TIME!K110), ABS(INDIRECT("'" &amp; K$2 &amp; "'!J" &amp; ROWS!K110)-TIME!K110))/TIME!K110, "")</f>
        <v>5.5555555555555455E-2</v>
      </c>
      <c r="L110" s="2">
        <f ca="1">_xlfn.IFNA(MAX(ABS(INDIRECT("'" &amp; L$2 &amp; "'!B" &amp; ROWS!L110)-TIME!L110), ABS(INDIRECT("'" &amp; L$2 &amp; "'!F" &amp; ROWS!L110)-TIME!L110), ABS(INDIRECT("'" &amp; L$2 &amp; "'!J" &amp; ROWS!L110)-TIME!L110))/TIME!L110, "")</f>
        <v>0</v>
      </c>
      <c r="M110" s="2">
        <f ca="1">_xlfn.IFNA(MAX(ABS(INDIRECT("'" &amp; M$2 &amp; "'!B" &amp; ROWS!M110)-TIME!M110), ABS(INDIRECT("'" &amp; M$2 &amp; "'!F" &amp; ROWS!M110)-TIME!M110), ABS(INDIRECT("'" &amp; M$2 &amp; "'!J" &amp; ROWS!M110)-TIME!M110))/TIME!M110, "")</f>
        <v>3.1746031746031772E-2</v>
      </c>
      <c r="N110" s="2">
        <f ca="1">_xlfn.IFNA(MAX(ABS(INDIRECT("'" &amp; N$2 &amp; "'!B" &amp; ROWS!N110)-TIME!N110), ABS(INDIRECT("'" &amp; N$2 &amp; "'!F" &amp; ROWS!N110)-TIME!N110), ABS(INDIRECT("'" &amp; N$2 &amp; "'!J" &amp; ROWS!N110)-TIME!N110))/TIME!N110, "")</f>
        <v>4.2918454935623306E-3</v>
      </c>
      <c r="O110" s="2">
        <f ca="1">_xlfn.IFNA(MAX(ABS(INDIRECT("'" &amp; O$2 &amp; "'!B" &amp; ROWS!O110)-TIME!O110), ABS(INDIRECT("'" &amp; O$2 &amp; "'!F" &amp; ROWS!O110)-TIME!O110), ABS(INDIRECT("'" &amp; O$2 &amp; "'!J" &amp; ROWS!O110)-TIME!O110))/TIME!O110, "")</f>
        <v>5.3191489361702177E-2</v>
      </c>
      <c r="P110" s="2">
        <f ca="1">_xlfn.IFNA(MAX(ABS(INDIRECT("'" &amp; P$2 &amp; "'!B" &amp; ROWS!P110)-TIME!P110), ABS(INDIRECT("'" &amp; P$2 &amp; "'!F" &amp; ROWS!P110)-TIME!P110), ABS(INDIRECT("'" &amp; P$2 &amp; "'!J" &amp; ROWS!P110)-TIME!P110))/TIME!P110, "")</f>
        <v>0</v>
      </c>
      <c r="Q110" s="2">
        <f ca="1">_xlfn.IFNA(MAX(ABS(INDIRECT("'" &amp; Q$2 &amp; "'!B" &amp; ROWS!Q110)-TIME!Q110), ABS(INDIRECT("'" &amp; Q$2 &amp; "'!F" &amp; ROWS!Q110)-TIME!Q110), ABS(INDIRECT("'" &amp; Q$2 &amp; "'!J" &amp; ROWS!Q110)-TIME!Q110))/TIME!Q110, "")</f>
        <v>0.16666666666666682</v>
      </c>
      <c r="R110" s="2">
        <f ca="1">_xlfn.IFNA(MAX(ABS(INDIRECT("'" &amp; R$2 &amp; "'!B" &amp; ROWS!R110)-TIME!R110), ABS(INDIRECT("'" &amp; R$2 &amp; "'!F" &amp; ROWS!R110)-TIME!R110), ABS(INDIRECT("'" &amp; R$2 &amp; "'!J" &amp; ROWS!R110)-TIME!R110))/TIME!R110, "")</f>
        <v>9.999999999999995E-2</v>
      </c>
      <c r="S110" s="2">
        <f ca="1">_xlfn.IFNA(MAX(ABS(INDIRECT("'" &amp; S$2 &amp; "'!B" &amp; ROWS!S110)-TIME!S110), ABS(INDIRECT("'" &amp; S$2 &amp; "'!F" &amp; ROWS!S110)-TIME!S110), ABS(INDIRECT("'" &amp; S$2 &amp; "'!J" &amp; ROWS!S110)-TIME!S110))/TIME!S110, "")</f>
        <v>5.5555555555555455E-2</v>
      </c>
      <c r="T110" s="2">
        <f ca="1">_xlfn.IFNA(MAX(ABS(INDIRECT("'" &amp; T$2 &amp; "'!B" &amp; ROWS!T110)-TIME!T110), ABS(INDIRECT("'" &amp; T$2 &amp; "'!F" &amp; ROWS!T110)-TIME!T110), ABS(INDIRECT("'" &amp; T$2 &amp; "'!J" &amp; ROWS!T110)-TIME!T110))/TIME!T110, "")</f>
        <v>0</v>
      </c>
      <c r="U110" s="2">
        <f ca="1">_xlfn.IFNA(MAX(ABS(INDIRECT("'" &amp; U$2 &amp; "'!B" &amp; ROWS!U110)-TIME!U110), ABS(INDIRECT("'" &amp; U$2 &amp; "'!F" &amp; ROWS!U110)-TIME!U110), ABS(INDIRECT("'" &amp; U$2 &amp; "'!J" &amp; ROWS!U110)-TIME!U110))/TIME!U110, "")</f>
        <v>7.7519379844961309E-3</v>
      </c>
      <c r="V110" s="2">
        <f ca="1">_xlfn.IFNA(MAX(ABS(INDIRECT("'" &amp; V$2 &amp; "'!B" &amp; ROWS!V110)-TIME!V110), ABS(INDIRECT("'" &amp; V$2 &amp; "'!F" &amp; ROWS!V110)-TIME!V110), ABS(INDIRECT("'" &amp; V$2 &amp; "'!J" &amp; ROWS!V110)-TIME!V110))/TIME!V110, "")</f>
        <v>4.3478260869566224E-3</v>
      </c>
      <c r="W110" s="2">
        <f ca="1">_xlfn.IFNA(MAX(ABS(INDIRECT("'" &amp; W$2 &amp; "'!B" &amp; ROWS!W110)-TIME!W110), ABS(INDIRECT("'" &amp; W$2 &amp; "'!F" &amp; ROWS!W110)-TIME!W110), ABS(INDIRECT("'" &amp; W$2 &amp; "'!J" &amp; ROWS!W110)-TIME!W110))/TIME!W110, "")</f>
        <v>3.8461538461538491E-2</v>
      </c>
      <c r="X110" s="2">
        <f ca="1">_xlfn.IFNA(MAX(ABS(INDIRECT("'" &amp; X$2 &amp; "'!B" &amp; ROWS!X110)-TIME!X110), ABS(INDIRECT("'" &amp; X$2 &amp; "'!F" &amp; ROWS!X110)-TIME!X110), ABS(INDIRECT("'" &amp; X$2 &amp; "'!J" &amp; ROWS!X110)-TIME!X110))/TIME!X110, "")</f>
        <v>0</v>
      </c>
      <c r="Y110" s="2">
        <f ca="1">_xlfn.IFNA(MAX(ABS(INDIRECT("'" &amp; Y$2 &amp; "'!B" &amp; ROWS!Y110)-TIME!Y110), ABS(INDIRECT("'" &amp; Y$2 &amp; "'!F" &amp; ROWS!Y110)-TIME!Y110), ABS(INDIRECT("'" &amp; Y$2 &amp; "'!J" &amp; ROWS!Y110)-TIME!Y110))/TIME!Y110, "")</f>
        <v>7.6923076923076983E-2</v>
      </c>
    </row>
    <row r="111" spans="1:25" x14ac:dyDescent="0.25">
      <c r="A111" t="str">
        <f>METRICS!A110</f>
        <v>coroutine-stdlib</v>
      </c>
      <c r="B111" s="2">
        <f ca="1">_xlfn.IFNA(MAX(ABS(INDIRECT("'" &amp; B$2 &amp; "'!B" &amp; ROWS!B111)-TIME!B111), ABS(INDIRECT("'" &amp; B$2 &amp; "'!F" &amp; ROWS!B111)-TIME!B111), ABS(INDIRECT("'" &amp; B$2 &amp; "'!J" &amp; ROWS!B111)-TIME!B111))/TIME!B111, "")</f>
        <v>6.5789473684210583E-3</v>
      </c>
      <c r="C111" s="2">
        <f ca="1">_xlfn.IFNA(MAX(ABS(INDIRECT("'" &amp; C$2 &amp; "'!B" &amp; ROWS!C111)-TIME!C111), ABS(INDIRECT("'" &amp; C$2 &amp; "'!F" &amp; ROWS!C111)-TIME!C111), ABS(INDIRECT("'" &amp; C$2 &amp; "'!J" &amp; ROWS!C111)-TIME!C111))/TIME!C111, "")</f>
        <v>3.3834586466165356E-2</v>
      </c>
      <c r="D111" s="2">
        <f ca="1">_xlfn.IFNA(MAX(ABS(INDIRECT("'" &amp; D$2 &amp; "'!B" &amp; ROWS!D111)-TIME!D111), ABS(INDIRECT("'" &amp; D$2 &amp; "'!F" &amp; ROWS!D111)-TIME!D111), ABS(INDIRECT("'" &amp; D$2 &amp; "'!J" &amp; ROWS!D111)-TIME!D111))/TIME!D111, "")</f>
        <v>1.1363636363636374E-2</v>
      </c>
      <c r="E111" s="2">
        <f ca="1">_xlfn.IFNA(MAX(ABS(INDIRECT("'" &amp; E$2 &amp; "'!B" &amp; ROWS!E111)-TIME!E111), ABS(INDIRECT("'" &amp; E$2 &amp; "'!F" &amp; ROWS!E111)-TIME!E111), ABS(INDIRECT("'" &amp; E$2 &amp; "'!J" &amp; ROWS!E111)-TIME!E111))/TIME!E111, "")</f>
        <v>4.496908375491754E-3</v>
      </c>
      <c r="F111" s="2">
        <f ca="1">_xlfn.IFNA(MAX(ABS(INDIRECT("'" &amp; F$2 &amp; "'!B" &amp; ROWS!F111)-TIME!F111), ABS(INDIRECT("'" &amp; F$2 &amp; "'!F" &amp; ROWS!F111)-TIME!F111), ABS(INDIRECT("'" &amp; F$2 &amp; "'!J" &amp; ROWS!F111)-TIME!F111))/TIME!F111, "")</f>
        <v>5.1334702258726411E-3</v>
      </c>
      <c r="G111" s="2">
        <f ca="1">_xlfn.IFNA(MAX(ABS(INDIRECT("'" &amp; G$2 &amp; "'!B" &amp; ROWS!G111)-TIME!G111), ABS(INDIRECT("'" &amp; G$2 &amp; "'!F" &amp; ROWS!G111)-TIME!G111), ABS(INDIRECT("'" &amp; G$2 &amp; "'!J" &amp; ROWS!G111)-TIME!G111))/TIME!G111, "")</f>
        <v>7.0126227208975912E-3</v>
      </c>
      <c r="H111" s="2" t="str">
        <f ca="1">_xlfn.IFNA(MAX(ABS(INDIRECT("'" &amp; H$2 &amp; "'!B" &amp; ROWS!H111)-TIME!H111), ABS(INDIRECT("'" &amp; H$2 &amp; "'!F" &amp; ROWS!H111)-TIME!H111), ABS(INDIRECT("'" &amp; H$2 &amp; "'!J" &amp; ROWS!H111)-TIME!H111))/TIME!H111, "")</f>
        <v/>
      </c>
      <c r="I111" s="2" t="str">
        <f ca="1">_xlfn.IFNA(MAX(ABS(INDIRECT("'" &amp; I$2 &amp; "'!B" &amp; ROWS!I111)-TIME!I111), ABS(INDIRECT("'" &amp; I$2 &amp; "'!F" &amp; ROWS!I111)-TIME!I111), ABS(INDIRECT("'" &amp; I$2 &amp; "'!J" &amp; ROWS!I111)-TIME!I111))/TIME!I111, "")</f>
        <v/>
      </c>
      <c r="J111" s="2">
        <f ca="1">_xlfn.IFNA(MAX(ABS(INDIRECT("'" &amp; J$2 &amp; "'!B" &amp; ROWS!J111)-TIME!J111), ABS(INDIRECT("'" &amp; J$2 &amp; "'!F" &amp; ROWS!J111)-TIME!J111), ABS(INDIRECT("'" &amp; J$2 &amp; "'!J" &amp; ROWS!J111)-TIME!J111))/TIME!J111, "")</f>
        <v>1.8018018018017834E-2</v>
      </c>
      <c r="K111" s="2">
        <f ca="1">_xlfn.IFNA(MAX(ABS(INDIRECT("'" &amp; K$2 &amp; "'!B" &amp; ROWS!K111)-TIME!K111), ABS(INDIRECT("'" &amp; K$2 &amp; "'!F" &amp; ROWS!K111)-TIME!K111), ABS(INDIRECT("'" &amp; K$2 &amp; "'!J" &amp; ROWS!K111)-TIME!K111))/TIME!K111, "")</f>
        <v>8.928571428571435E-3</v>
      </c>
      <c r="L111" s="2">
        <f ca="1">_xlfn.IFNA(MAX(ABS(INDIRECT("'" &amp; L$2 &amp; "'!B" &amp; ROWS!L111)-TIME!L111), ABS(INDIRECT("'" &amp; L$2 &amp; "'!F" &amp; ROWS!L111)-TIME!L111), ABS(INDIRECT("'" &amp; L$2 &amp; "'!J" &amp; ROWS!L111)-TIME!L111))/TIME!L111, "")</f>
        <v>1.2345679012345689E-2</v>
      </c>
      <c r="M111" s="2">
        <f ca="1">_xlfn.IFNA(MAX(ABS(INDIRECT("'" &amp; M$2 &amp; "'!B" &amp; ROWS!M111)-TIME!M111), ABS(INDIRECT("'" &amp; M$2 &amp; "'!F" &amp; ROWS!M111)-TIME!M111), ABS(INDIRECT("'" &amp; M$2 &amp; "'!J" &amp; ROWS!M111)-TIME!M111))/TIME!M111, "")</f>
        <v>1.8226002430132189E-3</v>
      </c>
      <c r="N111" s="2">
        <f ca="1">_xlfn.IFNA(MAX(ABS(INDIRECT("'" &amp; N$2 &amp; "'!B" &amp; ROWS!N111)-TIME!N111), ABS(INDIRECT("'" &amp; N$2 &amp; "'!F" &amp; ROWS!N111)-TIME!N111), ABS(INDIRECT("'" &amp; N$2 &amp; "'!J" &amp; ROWS!N111)-TIME!N111))/TIME!N111, "")</f>
        <v>6.7543547813721195E-3</v>
      </c>
      <c r="O111" s="2">
        <f ca="1">_xlfn.IFNA(MAX(ABS(INDIRECT("'" &amp; O$2 &amp; "'!B" &amp; ROWS!O111)-TIME!O111), ABS(INDIRECT("'" &amp; O$2 &amp; "'!F" &amp; ROWS!O111)-TIME!O111), ABS(INDIRECT("'" &amp; O$2 &amp; "'!J" &amp; ROWS!O111)-TIME!O111))/TIME!O111, "")</f>
        <v>5.0279329608938592E-2</v>
      </c>
      <c r="P111" s="2" t="str">
        <f ca="1">_xlfn.IFNA(MAX(ABS(INDIRECT("'" &amp; P$2 &amp; "'!B" &amp; ROWS!P111)-TIME!P111), ABS(INDIRECT("'" &amp; P$2 &amp; "'!F" &amp; ROWS!P111)-TIME!P111), ABS(INDIRECT("'" &amp; P$2 &amp; "'!J" &amp; ROWS!P111)-TIME!P111))/TIME!P111, "")</f>
        <v/>
      </c>
      <c r="Q111" s="2" t="str">
        <f ca="1">_xlfn.IFNA(MAX(ABS(INDIRECT("'" &amp; Q$2 &amp; "'!B" &amp; ROWS!Q111)-TIME!Q111), ABS(INDIRECT("'" &amp; Q$2 &amp; "'!F" &amp; ROWS!Q111)-TIME!Q111), ABS(INDIRECT("'" &amp; Q$2 &amp; "'!J" &amp; ROWS!Q111)-TIME!Q111))/TIME!Q111, "")</f>
        <v/>
      </c>
      <c r="R111" s="2">
        <f ca="1">_xlfn.IFNA(MAX(ABS(INDIRECT("'" &amp; R$2 &amp; "'!B" &amp; ROWS!R111)-TIME!R111), ABS(INDIRECT("'" &amp; R$2 &amp; "'!F" &amp; ROWS!R111)-TIME!R111), ABS(INDIRECT("'" &amp; R$2 &amp; "'!J" &amp; ROWS!R111)-TIME!R111))/TIME!R111, "")</f>
        <v>5.0847457627118689E-2</v>
      </c>
      <c r="S111" s="2">
        <f ca="1">_xlfn.IFNA(MAX(ABS(INDIRECT("'" &amp; S$2 &amp; "'!B" &amp; ROWS!S111)-TIME!S111), ABS(INDIRECT("'" &amp; S$2 &amp; "'!F" &amp; ROWS!S111)-TIME!S111), ABS(INDIRECT("'" &amp; S$2 &amp; "'!J" &amp; ROWS!S111)-TIME!S111))/TIME!S111, "")</f>
        <v>8.8495575221237063E-3</v>
      </c>
      <c r="T111" s="2">
        <f ca="1">_xlfn.IFNA(MAX(ABS(INDIRECT("'" &amp; T$2 &amp; "'!B" &amp; ROWS!T111)-TIME!T111), ABS(INDIRECT("'" &amp; T$2 &amp; "'!F" &amp; ROWS!T111)-TIME!T111), ABS(INDIRECT("'" &amp; T$2 &amp; "'!J" &amp; ROWS!T111)-TIME!T111))/TIME!T111, "")</f>
        <v>1.2500000000000011E-2</v>
      </c>
      <c r="U111" s="2">
        <f ca="1">_xlfn.IFNA(MAX(ABS(INDIRECT("'" &amp; U$2 &amp; "'!B" &amp; ROWS!U111)-TIME!U111), ABS(INDIRECT("'" &amp; U$2 &amp; "'!F" &amp; ROWS!U111)-TIME!U111), ABS(INDIRECT("'" &amp; U$2 &amp; "'!J" &amp; ROWS!U111)-TIME!U111))/TIME!U111, "")</f>
        <v>1.1918951132300103E-3</v>
      </c>
      <c r="V111" s="2">
        <f ca="1">_xlfn.IFNA(MAX(ABS(INDIRECT("'" &amp; V$2 &amp; "'!B" &amp; ROWS!V111)-TIME!V111), ABS(INDIRECT("'" &amp; V$2 &amp; "'!F" &amp; ROWS!V111)-TIME!V111), ABS(INDIRECT("'" &amp; V$2 &amp; "'!J" &amp; ROWS!V111)-TIME!V111))/TIME!V111, "")</f>
        <v>3.2051282051283269E-3</v>
      </c>
      <c r="W111" s="2">
        <f ca="1">_xlfn.IFNA(MAX(ABS(INDIRECT("'" &amp; W$2 &amp; "'!B" &amp; ROWS!W111)-TIME!W111), ABS(INDIRECT("'" &amp; W$2 &amp; "'!F" &amp; ROWS!W111)-TIME!W111), ABS(INDIRECT("'" &amp; W$2 &amp; "'!J" &amp; ROWS!W111)-TIME!W111))/TIME!W111, "")</f>
        <v>7.9422382671481013E-3</v>
      </c>
      <c r="X111" s="2" t="str">
        <f ca="1">_xlfn.IFNA(MAX(ABS(INDIRECT("'" &amp; X$2 &amp; "'!B" &amp; ROWS!X111)-TIME!X111), ABS(INDIRECT("'" &amp; X$2 &amp; "'!F" &amp; ROWS!X111)-TIME!X111), ABS(INDIRECT("'" &amp; X$2 &amp; "'!J" &amp; ROWS!X111)-TIME!X111))/TIME!X111, "")</f>
        <v/>
      </c>
      <c r="Y111" s="2" t="str">
        <f ca="1">_xlfn.IFNA(MAX(ABS(INDIRECT("'" &amp; Y$2 &amp; "'!B" &amp; ROWS!Y111)-TIME!Y111), ABS(INDIRECT("'" &amp; Y$2 &amp; "'!F" &amp; ROWS!Y111)-TIME!Y111), ABS(INDIRECT("'" &amp; Y$2 &amp; "'!J" &amp; ROWS!Y111)-TIME!Y111))/TIME!Y111, "")</f>
        <v/>
      </c>
    </row>
    <row r="112" spans="1:25" x14ac:dyDescent="0.25">
      <c r="A112" t="str">
        <f>METRICS!A111</f>
        <v>debug-stdlib</v>
      </c>
      <c r="B112" s="2">
        <f ca="1">_xlfn.IFNA(MAX(ABS(INDIRECT("'" &amp; B$2 &amp; "'!B" &amp; ROWS!B112)-TIME!B112), ABS(INDIRECT("'" &amp; B$2 &amp; "'!F" &amp; ROWS!B112)-TIME!B112), ABS(INDIRECT("'" &amp; B$2 &amp; "'!J" &amp; ROWS!B112)-TIME!B112))/TIME!B112, "")</f>
        <v>2.8571428571428598E-2</v>
      </c>
      <c r="C112" s="2">
        <f ca="1">_xlfn.IFNA(MAX(ABS(INDIRECT("'" &amp; C$2 &amp; "'!B" &amp; ROWS!C112)-TIME!C112), ABS(INDIRECT("'" &amp; C$2 &amp; "'!F" &amp; ROWS!C112)-TIME!C112), ABS(INDIRECT("'" &amp; C$2 &amp; "'!J" &amp; ROWS!C112)-TIME!C112))/TIME!C112, "")</f>
        <v>2.0833333333333353E-2</v>
      </c>
      <c r="D112" s="2">
        <f ca="1">_xlfn.IFNA(MAX(ABS(INDIRECT("'" &amp; D$2 &amp; "'!B" &amp; ROWS!D112)-TIME!D112), ABS(INDIRECT("'" &amp; D$2 &amp; "'!F" &amp; ROWS!D112)-TIME!D112), ABS(INDIRECT("'" &amp; D$2 &amp; "'!J" &amp; ROWS!D112)-TIME!D112))/TIME!D112, "")</f>
        <v>0</v>
      </c>
      <c r="E112" s="2">
        <f ca="1">_xlfn.IFNA(MAX(ABS(INDIRECT("'" &amp; E$2 &amp; "'!B" &amp; ROWS!E112)-TIME!E112), ABS(INDIRECT("'" &amp; E$2 &amp; "'!F" &amp; ROWS!E112)-TIME!E112), ABS(INDIRECT("'" &amp; E$2 &amp; "'!J" &amp; ROWS!E112)-TIME!E112))/TIME!E112, "")</f>
        <v>7.1684587813620132E-3</v>
      </c>
      <c r="F112" s="2">
        <f ca="1">_xlfn.IFNA(MAX(ABS(INDIRECT("'" &amp; F$2 &amp; "'!B" &amp; ROWS!F112)-TIME!F112), ABS(INDIRECT("'" &amp; F$2 &amp; "'!F" &amp; ROWS!F112)-TIME!F112), ABS(INDIRECT("'" &amp; F$2 &amp; "'!J" &amp; ROWS!F112)-TIME!F112))/TIME!F112, "")</f>
        <v>2.7083333333333313E-2</v>
      </c>
      <c r="G112" s="2">
        <f ca="1">_xlfn.IFNA(MAX(ABS(INDIRECT("'" &amp; G$2 &amp; "'!B" &amp; ROWS!G112)-TIME!G112), ABS(INDIRECT("'" &amp; G$2 &amp; "'!F" &amp; ROWS!G112)-TIME!G112), ABS(INDIRECT("'" &amp; G$2 &amp; "'!J" &amp; ROWS!G112)-TIME!G112))/TIME!G112, "")</f>
        <v>1.5075376884422124E-2</v>
      </c>
      <c r="H112" s="2">
        <f ca="1">_xlfn.IFNA(MAX(ABS(INDIRECT("'" &amp; H$2 &amp; "'!B" &amp; ROWS!H112)-TIME!H112), ABS(INDIRECT("'" &amp; H$2 &amp; "'!F" &amp; ROWS!H112)-TIME!H112), ABS(INDIRECT("'" &amp; H$2 &amp; "'!J" &amp; ROWS!H112)-TIME!H112))/TIME!H112, "")</f>
        <v>7.1599045346062637E-3</v>
      </c>
      <c r="I112" s="2">
        <f ca="1">_xlfn.IFNA(MAX(ABS(INDIRECT("'" &amp; I$2 &amp; "'!B" &amp; ROWS!I112)-TIME!I112), ABS(INDIRECT("'" &amp; I$2 &amp; "'!F" &amp; ROWS!I112)-TIME!I112), ABS(INDIRECT("'" &amp; I$2 &amp; "'!J" &amp; ROWS!I112)-TIME!I112))/TIME!I112, "")</f>
        <v>1.5250544662309431E-2</v>
      </c>
      <c r="J112" s="2">
        <f ca="1">_xlfn.IFNA(MAX(ABS(INDIRECT("'" &amp; J$2 &amp; "'!B" &amp; ROWS!J112)-TIME!J112), ABS(INDIRECT("'" &amp; J$2 &amp; "'!F" &amp; ROWS!J112)-TIME!J112), ABS(INDIRECT("'" &amp; J$2 &amp; "'!J" &amp; ROWS!J112)-TIME!J112))/TIME!J112, "")</f>
        <v>0</v>
      </c>
      <c r="K112" s="2">
        <f ca="1">_xlfn.IFNA(MAX(ABS(INDIRECT("'" &amp; K$2 &amp; "'!B" &amp; ROWS!K112)-TIME!K112), ABS(INDIRECT("'" &amp; K$2 &amp; "'!F" &amp; ROWS!K112)-TIME!K112), ABS(INDIRECT("'" &amp; K$2 &amp; "'!J" &amp; ROWS!K112)-TIME!K112))/TIME!K112, "")</f>
        <v>5.1282051282051183E-2</v>
      </c>
      <c r="L112" s="2">
        <f ca="1">_xlfn.IFNA(MAX(ABS(INDIRECT("'" &amp; L$2 &amp; "'!B" &amp; ROWS!L112)-TIME!L112), ABS(INDIRECT("'" &amp; L$2 &amp; "'!F" &amp; ROWS!L112)-TIME!L112), ABS(INDIRECT("'" &amp; L$2 &amp; "'!J" &amp; ROWS!L112)-TIME!L112))/TIME!L112, "")</f>
        <v>0</v>
      </c>
      <c r="M112" s="2">
        <f ca="1">_xlfn.IFNA(MAX(ABS(INDIRECT("'" &amp; M$2 &amp; "'!B" &amp; ROWS!M112)-TIME!M112), ABS(INDIRECT("'" &amp; M$2 &amp; "'!F" &amp; ROWS!M112)-TIME!M112), ABS(INDIRECT("'" &amp; M$2 &amp; "'!J" &amp; ROWS!M112)-TIME!M112))/TIME!M112, "")</f>
        <v>0</v>
      </c>
      <c r="N112" s="2">
        <f ca="1">_xlfn.IFNA(MAX(ABS(INDIRECT("'" &amp; N$2 &amp; "'!B" &amp; ROWS!N112)-TIME!N112), ABS(INDIRECT("'" &amp; N$2 &amp; "'!F" &amp; ROWS!N112)-TIME!N112), ABS(INDIRECT("'" &amp; N$2 &amp; "'!J" &amp; ROWS!N112)-TIME!N112))/TIME!N112, "")</f>
        <v>1.9823788546255477E-2</v>
      </c>
      <c r="O112" s="2">
        <f ca="1">_xlfn.IFNA(MAX(ABS(INDIRECT("'" &amp; O$2 &amp; "'!B" &amp; ROWS!O112)-TIME!O112), ABS(INDIRECT("'" &amp; O$2 &amp; "'!F" &amp; ROWS!O112)-TIME!O112), ABS(INDIRECT("'" &amp; O$2 &amp; "'!J" &amp; ROWS!O112)-TIME!O112))/TIME!O112, "")</f>
        <v>1.1235955056179785E-2</v>
      </c>
      <c r="P112" s="2">
        <f ca="1">_xlfn.IFNA(MAX(ABS(INDIRECT("'" &amp; P$2 &amp; "'!B" &amp; ROWS!P112)-TIME!P112), ABS(INDIRECT("'" &amp; P$2 &amp; "'!F" &amp; ROWS!P112)-TIME!P112), ABS(INDIRECT("'" &amp; P$2 &amp; "'!J" &amp; ROWS!P112)-TIME!P112))/TIME!P112, "")</f>
        <v>0</v>
      </c>
      <c r="Q112" s="2">
        <f ca="1">_xlfn.IFNA(MAX(ABS(INDIRECT("'" &amp; Q$2 &amp; "'!B" &amp; ROWS!Q112)-TIME!Q112), ABS(INDIRECT("'" &amp; Q$2 &amp; "'!F" &amp; ROWS!Q112)-TIME!Q112), ABS(INDIRECT("'" &amp; Q$2 &amp; "'!J" &amp; ROWS!Q112)-TIME!Q112))/TIME!Q112, "")</f>
        <v>5.0000000000000044E-2</v>
      </c>
      <c r="R112" s="2">
        <f ca="1">_xlfn.IFNA(MAX(ABS(INDIRECT("'" &amp; R$2 &amp; "'!B" &amp; ROWS!R112)-TIME!R112), ABS(INDIRECT("'" &amp; R$2 &amp; "'!F" &amp; ROWS!R112)-TIME!R112), ABS(INDIRECT("'" &amp; R$2 &amp; "'!J" &amp; ROWS!R112)-TIME!R112))/TIME!R112, "")</f>
        <v>0.125</v>
      </c>
      <c r="S112" s="2">
        <f ca="1">_xlfn.IFNA(MAX(ABS(INDIRECT("'" &amp; S$2 &amp; "'!B" &amp; ROWS!S112)-TIME!S112), ABS(INDIRECT("'" &amp; S$2 &amp; "'!F" &amp; ROWS!S112)-TIME!S112), ABS(INDIRECT("'" &amp; S$2 &amp; "'!J" &amp; ROWS!S112)-TIME!S112))/TIME!S112, "")</f>
        <v>2.5641025641025664E-2</v>
      </c>
      <c r="T112" s="2">
        <f ca="1">_xlfn.IFNA(MAX(ABS(INDIRECT("'" &amp; T$2 &amp; "'!B" &amp; ROWS!T112)-TIME!T112), ABS(INDIRECT("'" &amp; T$2 &amp; "'!F" &amp; ROWS!T112)-TIME!T112), ABS(INDIRECT("'" &amp; T$2 &amp; "'!J" &amp; ROWS!T112)-TIME!T112))/TIME!T112, "")</f>
        <v>7.1428571428571286E-2</v>
      </c>
      <c r="U112" s="2">
        <f ca="1">_xlfn.IFNA(MAX(ABS(INDIRECT("'" &amp; U$2 &amp; "'!B" &amp; ROWS!U112)-TIME!U112), ABS(INDIRECT("'" &amp; U$2 &amp; "'!F" &amp; ROWS!U112)-TIME!U112), ABS(INDIRECT("'" &amp; U$2 &amp; "'!J" &amp; ROWS!U112)-TIME!U112))/TIME!U112, "")</f>
        <v>3.1250000000000028E-2</v>
      </c>
      <c r="V112" s="2">
        <f ca="1">_xlfn.IFNA(MAX(ABS(INDIRECT("'" &amp; V$2 &amp; "'!B" &amp; ROWS!V112)-TIME!V112), ABS(INDIRECT("'" &amp; V$2 &amp; "'!F" &amp; ROWS!V112)-TIME!V112), ABS(INDIRECT("'" &amp; V$2 &amp; "'!J" &amp; ROWS!V112)-TIME!V112))/TIME!V112, "")</f>
        <v>3.5874439461883442E-2</v>
      </c>
      <c r="W112" s="2">
        <f ca="1">_xlfn.IFNA(MAX(ABS(INDIRECT("'" &amp; W$2 &amp; "'!B" &amp; ROWS!W112)-TIME!W112), ABS(INDIRECT("'" &amp; W$2 &amp; "'!F" &amp; ROWS!W112)-TIME!W112), ABS(INDIRECT("'" &amp; W$2 &amp; "'!J" &amp; ROWS!W112)-TIME!W112))/TIME!W112, "")</f>
        <v>2.5641025641025664E-2</v>
      </c>
      <c r="X112" s="2">
        <f ca="1">_xlfn.IFNA(MAX(ABS(INDIRECT("'" &amp; X$2 &amp; "'!B" &amp; ROWS!X112)-TIME!X112), ABS(INDIRECT("'" &amp; X$2 &amp; "'!F" &amp; ROWS!X112)-TIME!X112), ABS(INDIRECT("'" &amp; X$2 &amp; "'!J" &amp; ROWS!X112)-TIME!X112))/TIME!X112, "")</f>
        <v>0</v>
      </c>
      <c r="Y112" s="2">
        <f ca="1">_xlfn.IFNA(MAX(ABS(INDIRECT("'" &amp; Y$2 &amp; "'!B" &amp; ROWS!Y112)-TIME!Y112), ABS(INDIRECT("'" &amp; Y$2 &amp; "'!F" &amp; ROWS!Y112)-TIME!Y112), ABS(INDIRECT("'" &amp; Y$2 &amp; "'!J" &amp; ROWS!Y112)-TIME!Y112))/TIME!Y112, "")</f>
        <v>4.9999999999999906E-2</v>
      </c>
    </row>
    <row r="113" spans="1:25" x14ac:dyDescent="0.25">
      <c r="A113" t="str">
        <f>METRICS!A112</f>
        <v>fstream-stdlib</v>
      </c>
      <c r="B113" s="2">
        <f ca="1">_xlfn.IFNA(MAX(ABS(INDIRECT("'" &amp; B$2 &amp; "'!B" &amp; ROWS!B113)-TIME!B113), ABS(INDIRECT("'" &amp; B$2 &amp; "'!F" &amp; ROWS!B113)-TIME!B113), ABS(INDIRECT("'" &amp; B$2 &amp; "'!J" &amp; ROWS!B113)-TIME!B113))/TIME!B113, "")</f>
        <v>0</v>
      </c>
      <c r="C113" s="2">
        <f ca="1">_xlfn.IFNA(MAX(ABS(INDIRECT("'" &amp; C$2 &amp; "'!B" &amp; ROWS!C113)-TIME!C113), ABS(INDIRECT("'" &amp; C$2 &amp; "'!F" &amp; ROWS!C113)-TIME!C113), ABS(INDIRECT("'" &amp; C$2 &amp; "'!J" &amp; ROWS!C113)-TIME!C113))/TIME!C113, "")</f>
        <v>6.4516129032258118E-2</v>
      </c>
      <c r="D113" s="2">
        <f ca="1">_xlfn.IFNA(MAX(ABS(INDIRECT("'" &amp; D$2 &amp; "'!B" &amp; ROWS!D113)-TIME!D113), ABS(INDIRECT("'" &amp; D$2 &amp; "'!F" &amp; ROWS!D113)-TIME!D113), ABS(INDIRECT("'" &amp; D$2 &amp; "'!J" &amp; ROWS!D113)-TIME!D113))/TIME!D113, "")</f>
        <v>0</v>
      </c>
      <c r="E113" s="2">
        <f ca="1">_xlfn.IFNA(MAX(ABS(INDIRECT("'" &amp; E$2 &amp; "'!B" &amp; ROWS!E113)-TIME!E113), ABS(INDIRECT("'" &amp; E$2 &amp; "'!F" &amp; ROWS!E113)-TIME!E113), ABS(INDIRECT("'" &amp; E$2 &amp; "'!J" &amp; ROWS!E113)-TIME!E113))/TIME!E113, "")</f>
        <v>1.6129032258064412E-2</v>
      </c>
      <c r="F113" s="2">
        <f ca="1">_xlfn.IFNA(MAX(ABS(INDIRECT("'" &amp; F$2 &amp; "'!B" &amp; ROWS!F113)-TIME!F113), ABS(INDIRECT("'" &amp; F$2 &amp; "'!F" &amp; ROWS!F113)-TIME!F113), ABS(INDIRECT("'" &amp; F$2 &amp; "'!J" &amp; ROWS!F113)-TIME!F113))/TIME!F113, "")</f>
        <v>3.8805970149253702E-2</v>
      </c>
      <c r="G113" s="2">
        <f ca="1">_xlfn.IFNA(MAX(ABS(INDIRECT("'" &amp; G$2 &amp; "'!B" &amp; ROWS!G113)-TIME!G113), ABS(INDIRECT("'" &amp; G$2 &amp; "'!F" &amp; ROWS!G113)-TIME!G113), ABS(INDIRECT("'" &amp; G$2 &amp; "'!J" &amp; ROWS!G113)-TIME!G113))/TIME!G113, "")</f>
        <v>1.9083969465648786E-2</v>
      </c>
      <c r="H113" s="2">
        <f ca="1">_xlfn.IFNA(MAX(ABS(INDIRECT("'" &amp; H$2 &amp; "'!B" &amp; ROWS!H113)-TIME!H113), ABS(INDIRECT("'" &amp; H$2 &amp; "'!F" &amp; ROWS!H113)-TIME!H113), ABS(INDIRECT("'" &amp; H$2 &amp; "'!J" &amp; ROWS!H113)-TIME!H113))/TIME!H113, "")</f>
        <v>6.3694267515924099E-3</v>
      </c>
      <c r="I113" s="2">
        <f ca="1">_xlfn.IFNA(MAX(ABS(INDIRECT("'" &amp; I$2 &amp; "'!B" &amp; ROWS!I113)-TIME!I113), ABS(INDIRECT("'" &amp; I$2 &amp; "'!F" &amp; ROWS!I113)-TIME!I113), ABS(INDIRECT("'" &amp; I$2 &amp; "'!J" &amp; ROWS!I113)-TIME!I113))/TIME!I113, "")</f>
        <v>4.6601941747572678E-2</v>
      </c>
      <c r="J113" s="2">
        <f ca="1">_xlfn.IFNA(MAX(ABS(INDIRECT("'" &amp; J$2 &amp; "'!B" &amp; ROWS!J113)-TIME!J113), ABS(INDIRECT("'" &amp; J$2 &amp; "'!F" &amp; ROWS!J113)-TIME!J113), ABS(INDIRECT("'" &amp; J$2 &amp; "'!J" &amp; ROWS!J113)-TIME!J113))/TIME!J113, "")</f>
        <v>3.703703703703707E-2</v>
      </c>
      <c r="K113" s="2">
        <f ca="1">_xlfn.IFNA(MAX(ABS(INDIRECT("'" &amp; K$2 &amp; "'!B" &amp; ROWS!K113)-TIME!K113), ABS(INDIRECT("'" &amp; K$2 &amp; "'!F" &amp; ROWS!K113)-TIME!K113), ABS(INDIRECT("'" &amp; K$2 &amp; "'!J" &amp; ROWS!K113)-TIME!K113))/TIME!K113, "")</f>
        <v>1.8181818181818195E-2</v>
      </c>
      <c r="L113" s="2">
        <f ca="1">_xlfn.IFNA(MAX(ABS(INDIRECT("'" &amp; L$2 &amp; "'!B" &amp; ROWS!L113)-TIME!L113), ABS(INDIRECT("'" &amp; L$2 &amp; "'!F" &amp; ROWS!L113)-TIME!L113), ABS(INDIRECT("'" &amp; L$2 &amp; "'!J" &amp; ROWS!L113)-TIME!L113))/TIME!L113, "")</f>
        <v>5.2631578947368467E-2</v>
      </c>
      <c r="M113" s="2">
        <f ca="1">_xlfn.IFNA(MAX(ABS(INDIRECT("'" &amp; M$2 &amp; "'!B" &amp; ROWS!M113)-TIME!M113), ABS(INDIRECT("'" &amp; M$2 &amp; "'!F" &amp; ROWS!M113)-TIME!M113), ABS(INDIRECT("'" &amp; M$2 &amp; "'!J" &amp; ROWS!M113)-TIME!M113))/TIME!M113, "")</f>
        <v>4.6583850931676989E-2</v>
      </c>
      <c r="N113" s="2">
        <f ca="1">_xlfn.IFNA(MAX(ABS(INDIRECT("'" &amp; N$2 &amp; "'!B" &amp; ROWS!N113)-TIME!N113), ABS(INDIRECT("'" &amp; N$2 &amp; "'!F" &amp; ROWS!N113)-TIME!N113), ABS(INDIRECT("'" &amp; N$2 &amp; "'!J" &amp; ROWS!N113)-TIME!N113))/TIME!N113, "")</f>
        <v>3.2520325203251918E-2</v>
      </c>
      <c r="O113" s="2">
        <f ca="1">_xlfn.IFNA(MAX(ABS(INDIRECT("'" &amp; O$2 &amp; "'!B" &amp; ROWS!O113)-TIME!O113), ABS(INDIRECT("'" &amp; O$2 &amp; "'!F" &amp; ROWS!O113)-TIME!O113), ABS(INDIRECT("'" &amp; O$2 &amp; "'!J" &amp; ROWS!O113)-TIME!O113))/TIME!O113, "")</f>
        <v>7.7868852459016369E-2</v>
      </c>
      <c r="P113" s="2">
        <f ca="1">_xlfn.IFNA(MAX(ABS(INDIRECT("'" &amp; P$2 &amp; "'!B" &amp; ROWS!P113)-TIME!P113), ABS(INDIRECT("'" &amp; P$2 &amp; "'!F" &amp; ROWS!P113)-TIME!P113), ABS(INDIRECT("'" &amp; P$2 &amp; "'!J" &amp; ROWS!P113)-TIME!P113))/TIME!P113, "")</f>
        <v>5.2631578947368467E-2</v>
      </c>
      <c r="Q113" s="2">
        <f ca="1">_xlfn.IFNA(MAX(ABS(INDIRECT("'" &amp; Q$2 &amp; "'!B" &amp; ROWS!Q113)-TIME!Q113), ABS(INDIRECT("'" &amp; Q$2 &amp; "'!F" &amp; ROWS!Q113)-TIME!Q113), ABS(INDIRECT("'" &amp; Q$2 &amp; "'!J" &amp; ROWS!Q113)-TIME!Q113))/TIME!Q113, "")</f>
        <v>3.8461538461538491E-2</v>
      </c>
      <c r="R113" s="2">
        <f ca="1">_xlfn.IFNA(MAX(ABS(INDIRECT("'" &amp; R$2 &amp; "'!B" &amp; ROWS!R113)-TIME!R113), ABS(INDIRECT("'" &amp; R$2 &amp; "'!F" &amp; ROWS!R113)-TIME!R113), ABS(INDIRECT("'" &amp; R$2 &amp; "'!J" &amp; ROWS!R113)-TIME!R113))/TIME!R113, "")</f>
        <v>6.4516129032258118E-2</v>
      </c>
      <c r="S113" s="2">
        <f ca="1">_xlfn.IFNA(MAX(ABS(INDIRECT("'" &amp; S$2 &amp; "'!B" &amp; ROWS!S113)-TIME!S113), ABS(INDIRECT("'" &amp; S$2 &amp; "'!F" &amp; ROWS!S113)-TIME!S113), ABS(INDIRECT("'" &amp; S$2 &amp; "'!J" &amp; ROWS!S113)-TIME!S113))/TIME!S113, "")</f>
        <v>0</v>
      </c>
      <c r="T113" s="2">
        <f ca="1">_xlfn.IFNA(MAX(ABS(INDIRECT("'" &amp; T$2 &amp; "'!B" &amp; ROWS!T113)-TIME!T113), ABS(INDIRECT("'" &amp; T$2 &amp; "'!F" &amp; ROWS!T113)-TIME!T113), ABS(INDIRECT("'" &amp; T$2 &amp; "'!J" &amp; ROWS!T113)-TIME!T113))/TIME!T113, "")</f>
        <v>5.0000000000000044E-2</v>
      </c>
      <c r="U113" s="2">
        <f ca="1">_xlfn.IFNA(MAX(ABS(INDIRECT("'" &amp; U$2 &amp; "'!B" &amp; ROWS!U113)-TIME!U113), ABS(INDIRECT("'" &amp; U$2 &amp; "'!F" &amp; ROWS!U113)-TIME!U113), ABS(INDIRECT("'" &amp; U$2 &amp; "'!J" &amp; ROWS!U113)-TIME!U113))/TIME!U113, "")</f>
        <v>2.0467836257309895E-2</v>
      </c>
      <c r="V113" s="2">
        <f ca="1">_xlfn.IFNA(MAX(ABS(INDIRECT("'" &amp; V$2 &amp; "'!B" &amp; ROWS!V113)-TIME!V113), ABS(INDIRECT("'" &amp; V$2 &amp; "'!F" &amp; ROWS!V113)-TIME!V113), ABS(INDIRECT("'" &amp; V$2 &amp; "'!J" &amp; ROWS!V113)-TIME!V113))/TIME!V113, "")</f>
        <v>2.1346469622331676E-2</v>
      </c>
      <c r="W113" s="2">
        <f ca="1">_xlfn.IFNA(MAX(ABS(INDIRECT("'" &amp; W$2 &amp; "'!B" &amp; ROWS!W113)-TIME!W113), ABS(INDIRECT("'" &amp; W$2 &amp; "'!F" &amp; ROWS!W113)-TIME!W113), ABS(INDIRECT("'" &amp; W$2 &amp; "'!J" &amp; ROWS!W113)-TIME!W113))/TIME!W113, "")</f>
        <v>8.0321285140562311E-3</v>
      </c>
      <c r="X113" s="2">
        <f ca="1">_xlfn.IFNA(MAX(ABS(INDIRECT("'" &amp; X$2 &amp; "'!B" &amp; ROWS!X113)-TIME!X113), ABS(INDIRECT("'" &amp; X$2 &amp; "'!F" &amp; ROWS!X113)-TIME!X113), ABS(INDIRECT("'" &amp; X$2 &amp; "'!J" &amp; ROWS!X113)-TIME!X113))/TIME!X113, "")</f>
        <v>5.2631578947368467E-2</v>
      </c>
      <c r="Y113" s="2">
        <f ca="1">_xlfn.IFNA(MAX(ABS(INDIRECT("'" &amp; Y$2 &amp; "'!B" &amp; ROWS!Y113)-TIME!Y113), ABS(INDIRECT("'" &amp; Y$2 &amp; "'!F" &amp; ROWS!Y113)-TIME!Y113), ABS(INDIRECT("'" &amp; Y$2 &amp; "'!J" &amp; ROWS!Y113)-TIME!Y113))/TIME!Y113, "")</f>
        <v>0</v>
      </c>
    </row>
    <row r="114" spans="1:25" x14ac:dyDescent="0.25">
      <c r="A114" t="str">
        <f>METRICS!A113</f>
        <v>heap-stdlib</v>
      </c>
      <c r="B114" s="2">
        <f ca="1">_xlfn.IFNA(MAX(ABS(INDIRECT("'" &amp; B$2 &amp; "'!B" &amp; ROWS!B114)-TIME!B114), ABS(INDIRECT("'" &amp; B$2 &amp; "'!F" &amp; ROWS!B114)-TIME!B114), ABS(INDIRECT("'" &amp; B$2 &amp; "'!J" &amp; ROWS!B114)-TIME!B114))/TIME!B114, "")</f>
        <v>9.174311926605512E-3</v>
      </c>
      <c r="C114" s="2">
        <f ca="1">_xlfn.IFNA(MAX(ABS(INDIRECT("'" &amp; C$2 &amp; "'!B" &amp; ROWS!C114)-TIME!C114), ABS(INDIRECT("'" &amp; C$2 &amp; "'!F" &amp; ROWS!C114)-TIME!C114), ABS(INDIRECT("'" &amp; C$2 &amp; "'!J" &amp; ROWS!C114)-TIME!C114))/TIME!C114, "")</f>
        <v>1.2195121951219523E-2</v>
      </c>
      <c r="D114" s="2">
        <f ca="1">_xlfn.IFNA(MAX(ABS(INDIRECT("'" &amp; D$2 &amp; "'!B" &amp; ROWS!D114)-TIME!D114), ABS(INDIRECT("'" &amp; D$2 &amp; "'!F" &amp; ROWS!D114)-TIME!D114), ABS(INDIRECT("'" &amp; D$2 &amp; "'!J" &amp; ROWS!D114)-TIME!D114))/TIME!D114, "")</f>
        <v>1.7241379310344845E-2</v>
      </c>
      <c r="E114" s="2" t="str">
        <f ca="1">_xlfn.IFNA(MAX(ABS(INDIRECT("'" &amp; E$2 &amp; "'!B" &amp; ROWS!E114)-TIME!E114), ABS(INDIRECT("'" &amp; E$2 &amp; "'!F" &amp; ROWS!E114)-TIME!E114), ABS(INDIRECT("'" &amp; E$2 &amp; "'!J" &amp; ROWS!E114)-TIME!E114))/TIME!E114, "")</f>
        <v/>
      </c>
      <c r="F114" s="2" t="str">
        <f ca="1">_xlfn.IFNA(MAX(ABS(INDIRECT("'" &amp; F$2 &amp; "'!B" &amp; ROWS!F114)-TIME!F114), ABS(INDIRECT("'" &amp; F$2 &amp; "'!F" &amp; ROWS!F114)-TIME!F114), ABS(INDIRECT("'" &amp; F$2 &amp; "'!J" &amp; ROWS!F114)-TIME!F114))/TIME!F114, "")</f>
        <v/>
      </c>
      <c r="G114" s="2" t="str">
        <f ca="1">_xlfn.IFNA(MAX(ABS(INDIRECT("'" &amp; G$2 &amp; "'!B" &amp; ROWS!G114)-TIME!G114), ABS(INDIRECT("'" &amp; G$2 &amp; "'!F" &amp; ROWS!G114)-TIME!G114), ABS(INDIRECT("'" &amp; G$2 &amp; "'!J" &amp; ROWS!G114)-TIME!G114))/TIME!G114, "")</f>
        <v/>
      </c>
      <c r="H114" s="2">
        <f ca="1">_xlfn.IFNA(MAX(ABS(INDIRECT("'" &amp; H$2 &amp; "'!B" &amp; ROWS!H114)-TIME!H114), ABS(INDIRECT("'" &amp; H$2 &amp; "'!F" &amp; ROWS!H114)-TIME!H114), ABS(INDIRECT("'" &amp; H$2 &amp; "'!J" &amp; ROWS!H114)-TIME!H114))/TIME!H114, "")</f>
        <v>6.2111801242236541E-3</v>
      </c>
      <c r="I114" s="2">
        <f ca="1">_xlfn.IFNA(MAX(ABS(INDIRECT("'" &amp; I$2 &amp; "'!B" &amp; ROWS!I114)-TIME!I114), ABS(INDIRECT("'" &amp; I$2 &amp; "'!F" &amp; ROWS!I114)-TIME!I114), ABS(INDIRECT("'" &amp; I$2 &amp; "'!J" &amp; ROWS!I114)-TIME!I114))/TIME!I114, "")</f>
        <v>2.3297491039426504E-2</v>
      </c>
      <c r="J114" s="2">
        <f ca="1">_xlfn.IFNA(MAX(ABS(INDIRECT("'" &amp; J$2 &amp; "'!B" &amp; ROWS!J114)-TIME!J114), ABS(INDIRECT("'" &amp; J$2 &amp; "'!F" &amp; ROWS!J114)-TIME!J114), ABS(INDIRECT("'" &amp; J$2 &amp; "'!J" &amp; ROWS!J114)-TIME!J114))/TIME!J114, "")</f>
        <v>1.4084507042253534E-2</v>
      </c>
      <c r="K114" s="2">
        <f ca="1">_xlfn.IFNA(MAX(ABS(INDIRECT("'" &amp; K$2 &amp; "'!B" &amp; ROWS!K114)-TIME!K114), ABS(INDIRECT("'" &amp; K$2 &amp; "'!F" &amp; ROWS!K114)-TIME!K114), ABS(INDIRECT("'" &amp; K$2 &amp; "'!J" &amp; ROWS!K114)-TIME!K114))/TIME!K114, "")</f>
        <v>7.1942446043165541E-3</v>
      </c>
      <c r="L114" s="2">
        <f ca="1">_xlfn.IFNA(MAX(ABS(INDIRECT("'" &amp; L$2 &amp; "'!B" &amp; ROWS!L114)-TIME!L114), ABS(INDIRECT("'" &amp; L$2 &amp; "'!F" &amp; ROWS!L114)-TIME!L114), ABS(INDIRECT("'" &amp; L$2 &amp; "'!J" &amp; ROWS!L114)-TIME!L114))/TIME!L114, "")</f>
        <v>0</v>
      </c>
      <c r="M114" s="2" t="str">
        <f ca="1">_xlfn.IFNA(MAX(ABS(INDIRECT("'" &amp; M$2 &amp; "'!B" &amp; ROWS!M114)-TIME!M114), ABS(INDIRECT("'" &amp; M$2 &amp; "'!F" &amp; ROWS!M114)-TIME!M114), ABS(INDIRECT("'" &amp; M$2 &amp; "'!J" &amp; ROWS!M114)-TIME!M114))/TIME!M114, "")</f>
        <v/>
      </c>
      <c r="N114" s="2" t="str">
        <f ca="1">_xlfn.IFNA(MAX(ABS(INDIRECT("'" &amp; N$2 &amp; "'!B" &amp; ROWS!N114)-TIME!N114), ABS(INDIRECT("'" &amp; N$2 &amp; "'!F" &amp; ROWS!N114)-TIME!N114), ABS(INDIRECT("'" &amp; N$2 &amp; "'!J" &amp; ROWS!N114)-TIME!N114))/TIME!N114, "")</f>
        <v/>
      </c>
      <c r="O114" s="2" t="str">
        <f ca="1">_xlfn.IFNA(MAX(ABS(INDIRECT("'" &amp; O$2 &amp; "'!B" &amp; ROWS!O114)-TIME!O114), ABS(INDIRECT("'" &amp; O$2 &amp; "'!F" &amp; ROWS!O114)-TIME!O114), ABS(INDIRECT("'" &amp; O$2 &amp; "'!J" &amp; ROWS!O114)-TIME!O114))/TIME!O114, "")</f>
        <v/>
      </c>
      <c r="P114" s="2">
        <f ca="1">_xlfn.IFNA(MAX(ABS(INDIRECT("'" &amp; P$2 &amp; "'!B" &amp; ROWS!P114)-TIME!P114), ABS(INDIRECT("'" &amp; P$2 &amp; "'!F" &amp; ROWS!P114)-TIME!P114), ABS(INDIRECT("'" &amp; P$2 &amp; "'!J" &amp; ROWS!P114)-TIME!P114))/TIME!P114, "")</f>
        <v>2.6086956521738962E-2</v>
      </c>
      <c r="Q114" s="2">
        <f ca="1">_xlfn.IFNA(MAX(ABS(INDIRECT("'" &amp; Q$2 &amp; "'!B" &amp; ROWS!Q114)-TIME!Q114), ABS(INDIRECT("'" &amp; Q$2 &amp; "'!F" &amp; ROWS!Q114)-TIME!Q114), ABS(INDIRECT("'" &amp; Q$2 &amp; "'!J" &amp; ROWS!Q114)-TIME!Q114))/TIME!Q114, "")</f>
        <v>1.8404907975460003E-2</v>
      </c>
      <c r="R114" s="2">
        <f ca="1">_xlfn.IFNA(MAX(ABS(INDIRECT("'" &amp; R$2 &amp; "'!B" &amp; ROWS!R114)-TIME!R114), ABS(INDIRECT("'" &amp; R$2 &amp; "'!F" &amp; ROWS!R114)-TIME!R114), ABS(INDIRECT("'" &amp; R$2 &amp; "'!J" &amp; ROWS!R114)-TIME!R114))/TIME!R114, "")</f>
        <v>5.0000000000000044E-2</v>
      </c>
      <c r="S114" s="2">
        <f ca="1">_xlfn.IFNA(MAX(ABS(INDIRECT("'" &amp; S$2 &amp; "'!B" &amp; ROWS!S114)-TIME!S114), ABS(INDIRECT("'" &amp; S$2 &amp; "'!F" &amp; ROWS!S114)-TIME!S114), ABS(INDIRECT("'" &amp; S$2 &amp; "'!J" &amp; ROWS!S114)-TIME!S114))/TIME!S114, "")</f>
        <v>7.1942446043165541E-3</v>
      </c>
      <c r="T114" s="2">
        <f ca="1">_xlfn.IFNA(MAX(ABS(INDIRECT("'" &amp; T$2 &amp; "'!B" &amp; ROWS!T114)-TIME!T114), ABS(INDIRECT("'" &amp; T$2 &amp; "'!F" &amp; ROWS!T114)-TIME!T114), ABS(INDIRECT("'" &amp; T$2 &amp; "'!J" &amp; ROWS!T114)-TIME!T114))/TIME!T114, "")</f>
        <v>8.0000000000000071E-2</v>
      </c>
      <c r="U114" s="2" t="str">
        <f ca="1">_xlfn.IFNA(MAX(ABS(INDIRECT("'" &amp; U$2 &amp; "'!B" &amp; ROWS!U114)-TIME!U114), ABS(INDIRECT("'" &amp; U$2 &amp; "'!F" &amp; ROWS!U114)-TIME!U114), ABS(INDIRECT("'" &amp; U$2 &amp; "'!J" &amp; ROWS!U114)-TIME!U114))/TIME!U114, "")</f>
        <v/>
      </c>
      <c r="V114" s="2" t="str">
        <f ca="1">_xlfn.IFNA(MAX(ABS(INDIRECT("'" &amp; V$2 &amp; "'!B" &amp; ROWS!V114)-TIME!V114), ABS(INDIRECT("'" &amp; V$2 &amp; "'!F" &amp; ROWS!V114)-TIME!V114), ABS(INDIRECT("'" &amp; V$2 &amp; "'!J" &amp; ROWS!V114)-TIME!V114))/TIME!V114, "")</f>
        <v/>
      </c>
      <c r="W114" s="2" t="str">
        <f ca="1">_xlfn.IFNA(MAX(ABS(INDIRECT("'" &amp; W$2 &amp; "'!B" &amp; ROWS!W114)-TIME!W114), ABS(INDIRECT("'" &amp; W$2 &amp; "'!F" &amp; ROWS!W114)-TIME!W114), ABS(INDIRECT("'" &amp; W$2 &amp; "'!J" &amp; ROWS!W114)-TIME!W114))/TIME!W114, "")</f>
        <v/>
      </c>
      <c r="X114" s="2">
        <f ca="1">_xlfn.IFNA(MAX(ABS(INDIRECT("'" &amp; X$2 &amp; "'!B" &amp; ROWS!X114)-TIME!X114), ABS(INDIRECT("'" &amp; X$2 &amp; "'!F" &amp; ROWS!X114)-TIME!X114), ABS(INDIRECT("'" &amp; X$2 &amp; "'!J" &amp; ROWS!X114)-TIME!X114))/TIME!X114, "")</f>
        <v>3.4482758620689495E-2</v>
      </c>
      <c r="Y114" s="2">
        <f ca="1">_xlfn.IFNA(MAX(ABS(INDIRECT("'" &amp; Y$2 &amp; "'!B" &amp; ROWS!Y114)-TIME!Y114), ABS(INDIRECT("'" &amp; Y$2 &amp; "'!F" &amp; ROWS!Y114)-TIME!Y114), ABS(INDIRECT("'" &amp; Y$2 &amp; "'!J" &amp; ROWS!Y114)-TIME!Y114))/TIME!Y114, "")</f>
        <v>6.1728395061728308E-2</v>
      </c>
    </row>
    <row r="115" spans="1:25" x14ac:dyDescent="0.25">
      <c r="A115" t="str">
        <f>METRICS!A114</f>
        <v>interpose-stdlib</v>
      </c>
      <c r="B115" s="2">
        <f ca="1">_xlfn.IFNA(MAX(ABS(INDIRECT("'" &amp; B$2 &amp; "'!B" &amp; ROWS!B115)-TIME!B115), ABS(INDIRECT("'" &amp; B$2 &amp; "'!F" &amp; ROWS!B115)-TIME!B115), ABS(INDIRECT("'" &amp; B$2 &amp; "'!J" &amp; ROWS!B115)-TIME!B115))/TIME!B115, "")</f>
        <v>1.9230769230769246E-2</v>
      </c>
      <c r="C115" s="2">
        <f ca="1">_xlfn.IFNA(MAX(ABS(INDIRECT("'" &amp; C$2 &amp; "'!B" &amp; ROWS!C115)-TIME!C115), ABS(INDIRECT("'" &amp; C$2 &amp; "'!F" &amp; ROWS!C115)-TIME!C115), ABS(INDIRECT("'" &amp; C$2 &amp; "'!J" &amp; ROWS!C115)-TIME!C115))/TIME!C115, "")</f>
        <v>5.6818181818181872E-3</v>
      </c>
      <c r="D115" s="2">
        <f ca="1">_xlfn.IFNA(MAX(ABS(INDIRECT("'" &amp; D$2 &amp; "'!B" &amp; ROWS!D115)-TIME!D115), ABS(INDIRECT("'" &amp; D$2 &amp; "'!F" &amp; ROWS!D115)-TIME!D115), ABS(INDIRECT("'" &amp; D$2 &amp; "'!J" &amp; ROWS!D115)-TIME!D115))/TIME!D115, "")</f>
        <v>1.6393442622950834E-2</v>
      </c>
      <c r="E115" s="2">
        <f ca="1">_xlfn.IFNA(MAX(ABS(INDIRECT("'" &amp; E$2 &amp; "'!B" &amp; ROWS!E115)-TIME!E115), ABS(INDIRECT("'" &amp; E$2 &amp; "'!F" &amp; ROWS!E115)-TIME!E115), ABS(INDIRECT("'" &amp; E$2 &amp; "'!J" &amp; ROWS!E115)-TIME!E115))/TIME!E115, "")</f>
        <v>6.3965884861405878E-3</v>
      </c>
      <c r="F115" s="2">
        <f ca="1">_xlfn.IFNA(MAX(ABS(INDIRECT("'" &amp; F$2 &amp; "'!B" &amp; ROWS!F115)-TIME!F115), ABS(INDIRECT("'" &amp; F$2 &amp; "'!F" &amp; ROWS!F115)-TIME!F115), ABS(INDIRECT("'" &amp; F$2 &amp; "'!J" &amp; ROWS!F115)-TIME!F115))/TIME!F115, "")</f>
        <v>6.9284064665127596E-3</v>
      </c>
      <c r="G115" s="2">
        <f ca="1">_xlfn.IFNA(MAX(ABS(INDIRECT("'" &amp; G$2 &amp; "'!B" &amp; ROWS!G115)-TIME!G115), ABS(INDIRECT("'" &amp; G$2 &amp; "'!F" &amp; ROWS!G115)-TIME!G115), ABS(INDIRECT("'" &amp; G$2 &amp; "'!J" &amp; ROWS!G115)-TIME!G115))/TIME!G115, "")</f>
        <v>7.2358900144717546E-3</v>
      </c>
      <c r="H115" s="2">
        <f ca="1">_xlfn.IFNA(MAX(ABS(INDIRECT("'" &amp; H$2 &amp; "'!B" &amp; ROWS!H115)-TIME!H115), ABS(INDIRECT("'" &amp; H$2 &amp; "'!F" &amp; ROWS!H115)-TIME!H115), ABS(INDIRECT("'" &amp; H$2 &amp; "'!J" &amp; ROWS!H115)-TIME!H115))/TIME!H115, "")</f>
        <v>1.3210039630119782E-3</v>
      </c>
      <c r="I115" s="2">
        <f ca="1">_xlfn.IFNA(MAX(ABS(INDIRECT("'" &amp; I$2 &amp; "'!B" &amp; ROWS!I115)-TIME!I115), ABS(INDIRECT("'" &amp; I$2 &amp; "'!F" &amp; ROWS!I115)-TIME!I115), ABS(INDIRECT("'" &amp; I$2 &amp; "'!J" &amp; ROWS!I115)-TIME!I115))/TIME!I115, "")</f>
        <v>7.0588235294118231E-3</v>
      </c>
      <c r="J115" s="2">
        <f ca="1">_xlfn.IFNA(MAX(ABS(INDIRECT("'" &amp; J$2 &amp; "'!B" &amp; ROWS!J115)-TIME!J115), ABS(INDIRECT("'" &amp; J$2 &amp; "'!F" &amp; ROWS!J115)-TIME!J115), ABS(INDIRECT("'" &amp; J$2 &amp; "'!J" &amp; ROWS!J115)-TIME!J115))/TIME!J115, "")</f>
        <v>1.2987012987012998E-2</v>
      </c>
      <c r="K115" s="2">
        <f ca="1">_xlfn.IFNA(MAX(ABS(INDIRECT("'" &amp; K$2 &amp; "'!B" &amp; ROWS!K115)-TIME!K115), ABS(INDIRECT("'" &amp; K$2 &amp; "'!F" &amp; ROWS!K115)-TIME!K115), ABS(INDIRECT("'" &amp; K$2 &amp; "'!J" &amp; ROWS!K115)-TIME!K115))/TIME!K115, "")</f>
        <v>1.8867924528301903E-2</v>
      </c>
      <c r="L115" s="2">
        <f ca="1">_xlfn.IFNA(MAX(ABS(INDIRECT("'" &amp; L$2 &amp; "'!B" &amp; ROWS!L115)-TIME!L115), ABS(INDIRECT("'" &amp; L$2 &amp; "'!F" &amp; ROWS!L115)-TIME!L115), ABS(INDIRECT("'" &amp; L$2 &amp; "'!J" &amp; ROWS!L115)-TIME!L115))/TIME!L115, "")</f>
        <v>1.7857142857142672E-2</v>
      </c>
      <c r="M115" s="2">
        <f ca="1">_xlfn.IFNA(MAX(ABS(INDIRECT("'" &amp; M$2 &amp; "'!B" &amp; ROWS!M115)-TIME!M115), ABS(INDIRECT("'" &amp; M$2 &amp; "'!F" &amp; ROWS!M115)-TIME!M115), ABS(INDIRECT("'" &amp; M$2 &amp; "'!J" &amp; ROWS!M115)-TIME!M115))/TIME!M115, "")</f>
        <v>5.8616647127785132E-3</v>
      </c>
      <c r="N115" s="2">
        <f ca="1">_xlfn.IFNA(MAX(ABS(INDIRECT("'" &amp; N$2 &amp; "'!B" &amp; ROWS!N115)-TIME!N115), ABS(INDIRECT("'" &amp; N$2 &amp; "'!F" &amp; ROWS!N115)-TIME!N115), ABS(INDIRECT("'" &amp; N$2 &amp; "'!J" &amp; ROWS!N115)-TIME!N115))/TIME!N115, "")</f>
        <v>2.4647887323943556E-2</v>
      </c>
      <c r="O115" s="2">
        <f ca="1">_xlfn.IFNA(MAX(ABS(INDIRECT("'" &amp; O$2 &amp; "'!B" &amp; ROWS!O115)-TIME!O115), ABS(INDIRECT("'" &amp; O$2 &amp; "'!F" &amp; ROWS!O115)-TIME!O115), ABS(INDIRECT("'" &amp; O$2 &amp; "'!J" &amp; ROWS!O115)-TIME!O115))/TIME!O115, "")</f>
        <v>4.3343653250774029E-2</v>
      </c>
      <c r="P115" s="2">
        <f ca="1">_xlfn.IFNA(MAX(ABS(INDIRECT("'" &amp; P$2 &amp; "'!B" &amp; ROWS!P115)-TIME!P115), ABS(INDIRECT("'" &amp; P$2 &amp; "'!F" &amp; ROWS!P115)-TIME!P115), ABS(INDIRECT("'" &amp; P$2 &amp; "'!J" &amp; ROWS!P115)-TIME!P115))/TIME!P115, "")</f>
        <v>4.9999999999999906E-2</v>
      </c>
      <c r="Q115" s="2">
        <f ca="1">_xlfn.IFNA(MAX(ABS(INDIRECT("'" &amp; Q$2 &amp; "'!B" &amp; ROWS!Q115)-TIME!Q115), ABS(INDIRECT("'" &amp; Q$2 &amp; "'!F" &amp; ROWS!Q115)-TIME!Q115), ABS(INDIRECT("'" &amp; Q$2 &amp; "'!J" &amp; ROWS!Q115)-TIME!Q115))/TIME!Q115, "")</f>
        <v>1.7543859649122823E-2</v>
      </c>
      <c r="R115" s="2">
        <f ca="1">_xlfn.IFNA(MAX(ABS(INDIRECT("'" &amp; R$2 &amp; "'!B" &amp; ROWS!R115)-TIME!R115), ABS(INDIRECT("'" &amp; R$2 &amp; "'!F" &amp; ROWS!R115)-TIME!R115), ABS(INDIRECT("'" &amp; R$2 &amp; "'!J" &amp; ROWS!R115)-TIME!R115))/TIME!R115, "")</f>
        <v>0.10975609756097571</v>
      </c>
      <c r="S115" s="2">
        <f ca="1">_xlfn.IFNA(MAX(ABS(INDIRECT("'" &amp; S$2 &amp; "'!B" &amp; ROWS!S115)-TIME!S115), ABS(INDIRECT("'" &amp; S$2 &amp; "'!F" &amp; ROWS!S115)-TIME!S115), ABS(INDIRECT("'" &amp; S$2 &amp; "'!J" &amp; ROWS!S115)-TIME!S115))/TIME!S115, "")</f>
        <v>1.2658227848101276E-2</v>
      </c>
      <c r="T115" s="2">
        <f ca="1">_xlfn.IFNA(MAX(ABS(INDIRECT("'" &amp; T$2 &amp; "'!B" &amp; ROWS!T115)-TIME!T115), ABS(INDIRECT("'" &amp; T$2 &amp; "'!F" &amp; ROWS!T115)-TIME!T115), ABS(INDIRECT("'" &amp; T$2 &amp; "'!J" &amp; ROWS!T115)-TIME!T115))/TIME!T115, "")</f>
        <v>1.7857142857142672E-2</v>
      </c>
      <c r="U115" s="2">
        <f ca="1">_xlfn.IFNA(MAX(ABS(INDIRECT("'" &amp; U$2 &amp; "'!B" &amp; ROWS!U115)-TIME!U115), ABS(INDIRECT("'" &amp; U$2 &amp; "'!F" &amp; ROWS!U115)-TIME!U115), ABS(INDIRECT("'" &amp; U$2 &amp; "'!J" &amp; ROWS!U115)-TIME!U115))/TIME!U115, "")</f>
        <v>3.5010940919037226E-2</v>
      </c>
      <c r="V115" s="2">
        <f ca="1">_xlfn.IFNA(MAX(ABS(INDIRECT("'" &amp; V$2 &amp; "'!B" &amp; ROWS!V115)-TIME!V115), ABS(INDIRECT("'" &amp; V$2 &amp; "'!F" &amp; ROWS!V115)-TIME!V115), ABS(INDIRECT("'" &amp; V$2 &amp; "'!J" &amp; ROWS!V115)-TIME!V115))/TIME!V115, "")</f>
        <v>9.036144578313381E-3</v>
      </c>
      <c r="W115" s="2">
        <f ca="1">_xlfn.IFNA(MAX(ABS(INDIRECT("'" &amp; W$2 &amp; "'!B" &amp; ROWS!W115)-TIME!W115), ABS(INDIRECT("'" &amp; W$2 &amp; "'!F" &amp; ROWS!W115)-TIME!W115), ABS(INDIRECT("'" &amp; W$2 &amp; "'!J" &amp; ROWS!W115)-TIME!W115))/TIME!W115, "")</f>
        <v>2.2692889561270722E-2</v>
      </c>
      <c r="X115" s="2">
        <f ca="1">_xlfn.IFNA(MAX(ABS(INDIRECT("'" &amp; X$2 &amp; "'!B" &amp; ROWS!X115)-TIME!X115), ABS(INDIRECT("'" &amp; X$2 &amp; "'!F" &amp; ROWS!X115)-TIME!X115), ABS(INDIRECT("'" &amp; X$2 &amp; "'!J" &amp; ROWS!X115)-TIME!X115))/TIME!X115, "")</f>
        <v>2.4390243902438911E-2</v>
      </c>
      <c r="Y115" s="2">
        <f ca="1">_xlfn.IFNA(MAX(ABS(INDIRECT("'" &amp; Y$2 &amp; "'!B" &amp; ROWS!Y115)-TIME!Y115), ABS(INDIRECT("'" &amp; Y$2 &amp; "'!F" &amp; ROWS!Y115)-TIME!Y115), ABS(INDIRECT("'" &amp; Y$2 &amp; "'!J" &amp; ROWS!Y115)-TIME!Y115))/TIME!Y115, "")</f>
        <v>3.5714285714285546E-2</v>
      </c>
    </row>
    <row r="116" spans="1:25" x14ac:dyDescent="0.25">
      <c r="A116" t="str">
        <f>METRICS!A115</f>
        <v>iostream-stdlib</v>
      </c>
      <c r="B116" s="2">
        <f ca="1">_xlfn.IFNA(MAX(ABS(INDIRECT("'" &amp; B$2 &amp; "'!B" &amp; ROWS!B116)-TIME!B116), ABS(INDIRECT("'" &amp; B$2 &amp; "'!F" &amp; ROWS!B116)-TIME!B116), ABS(INDIRECT("'" &amp; B$2 &amp; "'!J" &amp; ROWS!B116)-TIME!B116))/TIME!B116, "")</f>
        <v>0</v>
      </c>
      <c r="C116" s="2">
        <f ca="1">_xlfn.IFNA(MAX(ABS(INDIRECT("'" &amp; C$2 &amp; "'!B" &amp; ROWS!C116)-TIME!C116), ABS(INDIRECT("'" &amp; C$2 &amp; "'!F" &amp; ROWS!C116)-TIME!C116), ABS(INDIRECT("'" &amp; C$2 &amp; "'!J" &amp; ROWS!C116)-TIME!C116))/TIME!C116, "")</f>
        <v>8.3333333333333301E-2</v>
      </c>
      <c r="D116" s="2">
        <f ca="1">_xlfn.IFNA(MAX(ABS(INDIRECT("'" &amp; D$2 &amp; "'!B" &amp; ROWS!D116)-TIME!D116), ABS(INDIRECT("'" &amp; D$2 &amp; "'!F" &amp; ROWS!D116)-TIME!D116), ABS(INDIRECT("'" &amp; D$2 &amp; "'!J" &amp; ROWS!D116)-TIME!D116))/TIME!D116, "")</f>
        <v>0</v>
      </c>
      <c r="E116" s="2" t="str">
        <f ca="1">_xlfn.IFNA(MAX(ABS(INDIRECT("'" &amp; E$2 &amp; "'!B" &amp; ROWS!E116)-TIME!E116), ABS(INDIRECT("'" &amp; E$2 &amp; "'!F" &amp; ROWS!E116)-TIME!E116), ABS(INDIRECT("'" &amp; E$2 &amp; "'!J" &amp; ROWS!E116)-TIME!E116))/TIME!E116, "")</f>
        <v/>
      </c>
      <c r="F116" s="2" t="str">
        <f ca="1">_xlfn.IFNA(MAX(ABS(INDIRECT("'" &amp; F$2 &amp; "'!B" &amp; ROWS!F116)-TIME!F116), ABS(INDIRECT("'" &amp; F$2 &amp; "'!F" &amp; ROWS!F116)-TIME!F116), ABS(INDIRECT("'" &amp; F$2 &amp; "'!J" &amp; ROWS!F116)-TIME!F116))/TIME!F116, "")</f>
        <v/>
      </c>
      <c r="G116" s="2" t="str">
        <f ca="1">_xlfn.IFNA(MAX(ABS(INDIRECT("'" &amp; G$2 &amp; "'!B" &amp; ROWS!G116)-TIME!G116), ABS(INDIRECT("'" &amp; G$2 &amp; "'!F" &amp; ROWS!G116)-TIME!G116), ABS(INDIRECT("'" &amp; G$2 &amp; "'!J" &amp; ROWS!G116)-TIME!G116))/TIME!G116, "")</f>
        <v/>
      </c>
      <c r="H116" s="2" t="str">
        <f ca="1">_xlfn.IFNA(MAX(ABS(INDIRECT("'" &amp; H$2 &amp; "'!B" &amp; ROWS!H116)-TIME!H116), ABS(INDIRECT("'" &amp; H$2 &amp; "'!F" &amp; ROWS!H116)-TIME!H116), ABS(INDIRECT("'" &amp; H$2 &amp; "'!J" &amp; ROWS!H116)-TIME!H116))/TIME!H116, "")</f>
        <v/>
      </c>
      <c r="I116" s="2" t="str">
        <f ca="1">_xlfn.IFNA(MAX(ABS(INDIRECT("'" &amp; I$2 &amp; "'!B" &amp; ROWS!I116)-TIME!I116), ABS(INDIRECT("'" &amp; I$2 &amp; "'!F" &amp; ROWS!I116)-TIME!I116), ABS(INDIRECT("'" &amp; I$2 &amp; "'!J" &amp; ROWS!I116)-TIME!I116))/TIME!I116, "")</f>
        <v/>
      </c>
      <c r="J116" s="2">
        <f ca="1">_xlfn.IFNA(MAX(ABS(INDIRECT("'" &amp; J$2 &amp; "'!B" &amp; ROWS!J116)-TIME!J116), ABS(INDIRECT("'" &amp; J$2 &amp; "'!F" &amp; ROWS!J116)-TIME!J116), ABS(INDIRECT("'" &amp; J$2 &amp; "'!J" &amp; ROWS!J116)-TIME!J116))/TIME!J116, "")</f>
        <v>0</v>
      </c>
      <c r="K116" s="2">
        <f ca="1">_xlfn.IFNA(MAX(ABS(INDIRECT("'" &amp; K$2 &amp; "'!B" &amp; ROWS!K116)-TIME!K116), ABS(INDIRECT("'" &amp; K$2 &amp; "'!F" &amp; ROWS!K116)-TIME!K116), ABS(INDIRECT("'" &amp; K$2 &amp; "'!J" &amp; ROWS!K116)-TIME!K116))/TIME!K116, "")</f>
        <v>5.8823529411764754E-2</v>
      </c>
      <c r="L116" s="2">
        <f ca="1">_xlfn.IFNA(MAX(ABS(INDIRECT("'" &amp; L$2 &amp; "'!B" &amp; ROWS!L116)-TIME!L116), ABS(INDIRECT("'" &amp; L$2 &amp; "'!F" &amp; ROWS!L116)-TIME!L116), ABS(INDIRECT("'" &amp; L$2 &amp; "'!J" &amp; ROWS!L116)-TIME!L116))/TIME!L116, "")</f>
        <v>0.14285714285714296</v>
      </c>
      <c r="M116" s="2" t="str">
        <f ca="1">_xlfn.IFNA(MAX(ABS(INDIRECT("'" &amp; M$2 &amp; "'!B" &amp; ROWS!M116)-TIME!M116), ABS(INDIRECT("'" &amp; M$2 &amp; "'!F" &amp; ROWS!M116)-TIME!M116), ABS(INDIRECT("'" &amp; M$2 &amp; "'!J" &amp; ROWS!M116)-TIME!M116))/TIME!M116, "")</f>
        <v/>
      </c>
      <c r="N116" s="2" t="str">
        <f ca="1">_xlfn.IFNA(MAX(ABS(INDIRECT("'" &amp; N$2 &amp; "'!B" &amp; ROWS!N116)-TIME!N116), ABS(INDIRECT("'" &amp; N$2 &amp; "'!F" &amp; ROWS!N116)-TIME!N116), ABS(INDIRECT("'" &amp; N$2 &amp; "'!J" &amp; ROWS!N116)-TIME!N116))/TIME!N116, "")</f>
        <v/>
      </c>
      <c r="O116" s="2" t="str">
        <f ca="1">_xlfn.IFNA(MAX(ABS(INDIRECT("'" &amp; O$2 &amp; "'!B" &amp; ROWS!O116)-TIME!O116), ABS(INDIRECT("'" &amp; O$2 &amp; "'!F" &amp; ROWS!O116)-TIME!O116), ABS(INDIRECT("'" &amp; O$2 &amp; "'!J" &amp; ROWS!O116)-TIME!O116))/TIME!O116, "")</f>
        <v/>
      </c>
      <c r="P116" s="2" t="str">
        <f ca="1">_xlfn.IFNA(MAX(ABS(INDIRECT("'" &amp; P$2 &amp; "'!B" &amp; ROWS!P116)-TIME!P116), ABS(INDIRECT("'" &amp; P$2 &amp; "'!F" &amp; ROWS!P116)-TIME!P116), ABS(INDIRECT("'" &amp; P$2 &amp; "'!J" &amp; ROWS!P116)-TIME!P116))/TIME!P116, "")</f>
        <v/>
      </c>
      <c r="Q116" s="2" t="str">
        <f ca="1">_xlfn.IFNA(MAX(ABS(INDIRECT("'" &amp; Q$2 &amp; "'!B" &amp; ROWS!Q116)-TIME!Q116), ABS(INDIRECT("'" &amp; Q$2 &amp; "'!F" &amp; ROWS!Q116)-TIME!Q116), ABS(INDIRECT("'" &amp; Q$2 &amp; "'!J" &amp; ROWS!Q116)-TIME!Q116))/TIME!Q116, "")</f>
        <v/>
      </c>
      <c r="R116" s="2">
        <f ca="1">_xlfn.IFNA(MAX(ABS(INDIRECT("'" &amp; R$2 &amp; "'!B" &amp; ROWS!R116)-TIME!R116), ABS(INDIRECT("'" &amp; R$2 &amp; "'!F" &amp; ROWS!R116)-TIME!R116), ABS(INDIRECT("'" &amp; R$2 &amp; "'!J" &amp; ROWS!R116)-TIME!R116))/TIME!R116, "")</f>
        <v>9.090909090909087E-2</v>
      </c>
      <c r="S116" s="2">
        <f ca="1">_xlfn.IFNA(MAX(ABS(INDIRECT("'" &amp; S$2 &amp; "'!B" &amp; ROWS!S116)-TIME!S116), ABS(INDIRECT("'" &amp; S$2 &amp; "'!F" &amp; ROWS!S116)-TIME!S116), ABS(INDIRECT("'" &amp; S$2 &amp; "'!J" &amp; ROWS!S116)-TIME!S116))/TIME!S116, "")</f>
        <v>0</v>
      </c>
      <c r="T116" s="2">
        <f ca="1">_xlfn.IFNA(MAX(ABS(INDIRECT("'" &amp; T$2 &amp; "'!B" &amp; ROWS!T116)-TIME!T116), ABS(INDIRECT("'" &amp; T$2 &amp; "'!F" &amp; ROWS!T116)-TIME!T116), ABS(INDIRECT("'" &amp; T$2 &amp; "'!J" &amp; ROWS!T116)-TIME!T116))/TIME!T116, "")</f>
        <v>0</v>
      </c>
      <c r="U116" s="2" t="str">
        <f ca="1">_xlfn.IFNA(MAX(ABS(INDIRECT("'" &amp; U$2 &amp; "'!B" &amp; ROWS!U116)-TIME!U116), ABS(INDIRECT("'" &amp; U$2 &amp; "'!F" &amp; ROWS!U116)-TIME!U116), ABS(INDIRECT("'" &amp; U$2 &amp; "'!J" &amp; ROWS!U116)-TIME!U116))/TIME!U116, "")</f>
        <v/>
      </c>
      <c r="V116" s="2" t="str">
        <f ca="1">_xlfn.IFNA(MAX(ABS(INDIRECT("'" &amp; V$2 &amp; "'!B" &amp; ROWS!V116)-TIME!V116), ABS(INDIRECT("'" &amp; V$2 &amp; "'!F" &amp; ROWS!V116)-TIME!V116), ABS(INDIRECT("'" &amp; V$2 &amp; "'!J" &amp; ROWS!V116)-TIME!V116))/TIME!V116, "")</f>
        <v/>
      </c>
      <c r="W116" s="2" t="str">
        <f ca="1">_xlfn.IFNA(MAX(ABS(INDIRECT("'" &amp; W$2 &amp; "'!B" &amp; ROWS!W116)-TIME!W116), ABS(INDIRECT("'" &amp; W$2 &amp; "'!F" &amp; ROWS!W116)-TIME!W116), ABS(INDIRECT("'" &amp; W$2 &amp; "'!J" &amp; ROWS!W116)-TIME!W116))/TIME!W116, "")</f>
        <v/>
      </c>
      <c r="X116" s="2" t="str">
        <f ca="1">_xlfn.IFNA(MAX(ABS(INDIRECT("'" &amp; X$2 &amp; "'!B" &amp; ROWS!X116)-TIME!X116), ABS(INDIRECT("'" &amp; X$2 &amp; "'!F" &amp; ROWS!X116)-TIME!X116), ABS(INDIRECT("'" &amp; X$2 &amp; "'!J" &amp; ROWS!X116)-TIME!X116))/TIME!X116, "")</f>
        <v/>
      </c>
      <c r="Y116" s="2" t="str">
        <f ca="1">_xlfn.IFNA(MAX(ABS(INDIRECT("'" &amp; Y$2 &amp; "'!B" &amp; ROWS!Y116)-TIME!Y116), ABS(INDIRECT("'" &amp; Y$2 &amp; "'!F" &amp; ROWS!Y116)-TIME!Y116), ABS(INDIRECT("'" &amp; Y$2 &amp; "'!J" &amp; ROWS!Y116)-TIME!Y116))/TIME!Y116, "")</f>
        <v/>
      </c>
    </row>
    <row r="117" spans="1:25" x14ac:dyDescent="0.25">
      <c r="A117" t="str">
        <f>METRICS!A116</f>
        <v>iterator-stdlib</v>
      </c>
      <c r="B117" s="2">
        <f ca="1">_xlfn.IFNA(MAX(ABS(INDIRECT("'" &amp; B$2 &amp; "'!B" &amp; ROWS!B117)-TIME!B117), ABS(INDIRECT("'" &amp; B$2 &amp; "'!F" &amp; ROWS!B117)-TIME!B117), ABS(INDIRECT("'" &amp; B$2 &amp; "'!J" &amp; ROWS!B117)-TIME!B117))/TIME!B117, "")</f>
        <v>0</v>
      </c>
      <c r="C117" s="2">
        <f ca="1">_xlfn.IFNA(MAX(ABS(INDIRECT("'" &amp; C$2 &amp; "'!B" &amp; ROWS!C117)-TIME!C117), ABS(INDIRECT("'" &amp; C$2 &amp; "'!F" &amp; ROWS!C117)-TIME!C117), ABS(INDIRECT("'" &amp; C$2 &amp; "'!J" &amp; ROWS!C117)-TIME!C117))/TIME!C117, "")</f>
        <v>0.1666666666666666</v>
      </c>
      <c r="D117" s="2">
        <f ca="1">_xlfn.IFNA(MAX(ABS(INDIRECT("'" &amp; D$2 &amp; "'!B" &amp; ROWS!D117)-TIME!D117), ABS(INDIRECT("'" &amp; D$2 &amp; "'!F" &amp; ROWS!D117)-TIME!D117), ABS(INDIRECT("'" &amp; D$2 &amp; "'!J" &amp; ROWS!D117)-TIME!D117))/TIME!D117, "")</f>
        <v>0</v>
      </c>
      <c r="E117" s="2">
        <f ca="1">_xlfn.IFNA(MAX(ABS(INDIRECT("'" &amp; E$2 &amp; "'!B" &amp; ROWS!E117)-TIME!E117), ABS(INDIRECT("'" &amp; E$2 &amp; "'!F" &amp; ROWS!E117)-TIME!E117), ABS(INDIRECT("'" &amp; E$2 &amp; "'!J" &amp; ROWS!E117)-TIME!E117))/TIME!E117, "")</f>
        <v>2.7027027027027053E-2</v>
      </c>
      <c r="F117" s="2">
        <f ca="1">_xlfn.IFNA(MAX(ABS(INDIRECT("'" &amp; F$2 &amp; "'!B" &amp; ROWS!F117)-TIME!F117), ABS(INDIRECT("'" &amp; F$2 &amp; "'!F" &amp; ROWS!F117)-TIME!F117), ABS(INDIRECT("'" &amp; F$2 &amp; "'!J" &amp; ROWS!F117)-TIME!F117))/TIME!F117, "")</f>
        <v>2.0833333333333353E-2</v>
      </c>
      <c r="G117" s="2">
        <f ca="1">_xlfn.IFNA(MAX(ABS(INDIRECT("'" &amp; G$2 &amp; "'!B" &amp; ROWS!G117)-TIME!G117), ABS(INDIRECT("'" &amp; G$2 &amp; "'!F" &amp; ROWS!G117)-TIME!G117), ABS(INDIRECT("'" &amp; G$2 &amp; "'!J" &amp; ROWS!G117)-TIME!G117))/TIME!G117, "")</f>
        <v>4.1666666666666706E-2</v>
      </c>
      <c r="H117" s="2">
        <f ca="1">_xlfn.IFNA(MAX(ABS(INDIRECT("'" &amp; H$2 &amp; "'!B" &amp; ROWS!H117)-TIME!H117), ABS(INDIRECT("'" &amp; H$2 &amp; "'!F" &amp; ROWS!H117)-TIME!H117), ABS(INDIRECT("'" &amp; H$2 &amp; "'!J" &amp; ROWS!H117)-TIME!H117))/TIME!H117, "")</f>
        <v>2.2222222222222077E-2</v>
      </c>
      <c r="I117" s="2">
        <f ca="1">_xlfn.IFNA(MAX(ABS(INDIRECT("'" &amp; I$2 &amp; "'!B" &amp; ROWS!I117)-TIME!I117), ABS(INDIRECT("'" &amp; I$2 &amp; "'!F" &amp; ROWS!I117)-TIME!I117), ABS(INDIRECT("'" &amp; I$2 &amp; "'!J" &amp; ROWS!I117)-TIME!I117))/TIME!I117, "")</f>
        <v>7.462686567164185E-3</v>
      </c>
      <c r="J117" s="2">
        <f ca="1">_xlfn.IFNA(MAX(ABS(INDIRECT("'" &amp; J$2 &amp; "'!B" &amp; ROWS!J117)-TIME!J117), ABS(INDIRECT("'" &amp; J$2 &amp; "'!F" &amp; ROWS!J117)-TIME!J117), ABS(INDIRECT("'" &amp; J$2 &amp; "'!J" &amp; ROWS!J117)-TIME!J117))/TIME!J117, "")</f>
        <v>0</v>
      </c>
      <c r="K117" s="2">
        <f ca="1">_xlfn.IFNA(MAX(ABS(INDIRECT("'" &amp; K$2 &amp; "'!B" &amp; ROWS!K117)-TIME!K117), ABS(INDIRECT("'" &amp; K$2 &amp; "'!F" &amp; ROWS!K117)-TIME!K117), ABS(INDIRECT("'" &amp; K$2 &amp; "'!J" &amp; ROWS!K117)-TIME!K117))/TIME!K117, "")</f>
        <v>0.25000000000000006</v>
      </c>
      <c r="L117" s="2">
        <f ca="1">_xlfn.IFNA(MAX(ABS(INDIRECT("'" &amp; L$2 &amp; "'!B" &amp; ROWS!L117)-TIME!L117), ABS(INDIRECT("'" &amp; L$2 &amp; "'!F" &amp; ROWS!L117)-TIME!L117), ABS(INDIRECT("'" &amp; L$2 &amp; "'!J" &amp; ROWS!L117)-TIME!L117))/TIME!L117, "")</f>
        <v>0</v>
      </c>
      <c r="M117" s="2">
        <f ca="1">_xlfn.IFNA(MAX(ABS(INDIRECT("'" &amp; M$2 &amp; "'!B" &amp; ROWS!M117)-TIME!M117), ABS(INDIRECT("'" &amp; M$2 &amp; "'!F" &amp; ROWS!M117)-TIME!M117), ABS(INDIRECT("'" &amp; M$2 &amp; "'!J" &amp; ROWS!M117)-TIME!M117))/TIME!M117, "")</f>
        <v>4.0000000000000036E-2</v>
      </c>
      <c r="N117" s="2">
        <f ca="1">_xlfn.IFNA(MAX(ABS(INDIRECT("'" &amp; N$2 &amp; "'!B" &amp; ROWS!N117)-TIME!N117), ABS(INDIRECT("'" &amp; N$2 &amp; "'!F" &amp; ROWS!N117)-TIME!N117), ABS(INDIRECT("'" &amp; N$2 &amp; "'!J" &amp; ROWS!N117)-TIME!N117))/TIME!N117, "")</f>
        <v>2.4390243902438911E-2</v>
      </c>
      <c r="O117" s="2">
        <f ca="1">_xlfn.IFNA(MAX(ABS(INDIRECT("'" &amp; O$2 &amp; "'!B" &amp; ROWS!O117)-TIME!O117), ABS(INDIRECT("'" &amp; O$2 &amp; "'!F" &amp; ROWS!O117)-TIME!O117), ABS(INDIRECT("'" &amp; O$2 &amp; "'!J" &amp; ROWS!O117)-TIME!O117))/TIME!O117, "")</f>
        <v>5.0000000000000044E-2</v>
      </c>
      <c r="P117" s="2">
        <f ca="1">_xlfn.IFNA(MAX(ABS(INDIRECT("'" &amp; P$2 &amp; "'!B" &amp; ROWS!P117)-TIME!P117), ABS(INDIRECT("'" &amp; P$2 &amp; "'!F" &amp; ROWS!P117)-TIME!P117), ABS(INDIRECT("'" &amp; P$2 &amp; "'!J" &amp; ROWS!P117)-TIME!P117))/TIME!P117, "")</f>
        <v>0.14285714285714296</v>
      </c>
      <c r="Q117" s="2">
        <f ca="1">_xlfn.IFNA(MAX(ABS(INDIRECT("'" &amp; Q$2 &amp; "'!B" &amp; ROWS!Q117)-TIME!Q117), ABS(INDIRECT("'" &amp; Q$2 &amp; "'!F" &amp; ROWS!Q117)-TIME!Q117), ABS(INDIRECT("'" &amp; Q$2 &amp; "'!J" &amp; ROWS!Q117)-TIME!Q117))/TIME!Q117, "")</f>
        <v>0.11111111111111106</v>
      </c>
      <c r="R117" s="2">
        <f ca="1">_xlfn.IFNA(MAX(ABS(INDIRECT("'" &amp; R$2 &amp; "'!B" &amp; ROWS!R117)-TIME!R117), ABS(INDIRECT("'" &amp; R$2 &amp; "'!F" &amp; ROWS!R117)-TIME!R117), ABS(INDIRECT("'" &amp; R$2 &amp; "'!J" &amp; ROWS!R117)-TIME!R117))/TIME!R117, "")</f>
        <v>0</v>
      </c>
      <c r="S117" s="2">
        <f ca="1">_xlfn.IFNA(MAX(ABS(INDIRECT("'" &amp; S$2 &amp; "'!B" &amp; ROWS!S117)-TIME!S117), ABS(INDIRECT("'" &amp; S$2 &amp; "'!F" &amp; ROWS!S117)-TIME!S117), ABS(INDIRECT("'" &amp; S$2 &amp; "'!J" &amp; ROWS!S117)-TIME!S117))/TIME!S117, "")</f>
        <v>0</v>
      </c>
      <c r="T117" s="2">
        <f ca="1">_xlfn.IFNA(MAX(ABS(INDIRECT("'" &amp; T$2 &amp; "'!B" &amp; ROWS!T117)-TIME!T117), ABS(INDIRECT("'" &amp; T$2 &amp; "'!F" &amp; ROWS!T117)-TIME!T117), ABS(INDIRECT("'" &amp; T$2 &amp; "'!J" &amp; ROWS!T117)-TIME!T117))/TIME!T117, "")</f>
        <v>1</v>
      </c>
      <c r="U117" s="2">
        <f ca="1">_xlfn.IFNA(MAX(ABS(INDIRECT("'" &amp; U$2 &amp; "'!B" &amp; ROWS!U117)-TIME!U117), ABS(INDIRECT("'" &amp; U$2 &amp; "'!F" &amp; ROWS!U117)-TIME!U117), ABS(INDIRECT("'" &amp; U$2 &amp; "'!J" &amp; ROWS!U117)-TIME!U117))/TIME!U117, "")</f>
        <v>4.0000000000000036E-2</v>
      </c>
      <c r="V117" s="2">
        <f ca="1">_xlfn.IFNA(MAX(ABS(INDIRECT("'" &amp; V$2 &amp; "'!B" &amp; ROWS!V117)-TIME!V117), ABS(INDIRECT("'" &amp; V$2 &amp; "'!F" &amp; ROWS!V117)-TIME!V117), ABS(INDIRECT("'" &amp; V$2 &amp; "'!J" &amp; ROWS!V117)-TIME!V117))/TIME!V117, "")</f>
        <v>5.1282051282051183E-2</v>
      </c>
      <c r="W117" s="2">
        <f ca="1">_xlfn.IFNA(MAX(ABS(INDIRECT("'" &amp; W$2 &amp; "'!B" &amp; ROWS!W117)-TIME!W117), ABS(INDIRECT("'" &amp; W$2 &amp; "'!F" &amp; ROWS!W117)-TIME!W117), ABS(INDIRECT("'" &amp; W$2 &amp; "'!J" &amp; ROWS!W117)-TIME!W117))/TIME!W117, "")</f>
        <v>4.7619047619047533E-2</v>
      </c>
      <c r="X117" s="2">
        <f ca="1">_xlfn.IFNA(MAX(ABS(INDIRECT("'" &amp; X$2 &amp; "'!B" &amp; ROWS!X117)-TIME!X117), ABS(INDIRECT("'" &amp; X$2 &amp; "'!F" &amp; ROWS!X117)-TIME!X117), ABS(INDIRECT("'" &amp; X$2 &amp; "'!J" &amp; ROWS!X117)-TIME!X117))/TIME!X117, "")</f>
        <v>0.16666666666666682</v>
      </c>
      <c r="Y117" s="2">
        <f ca="1">_xlfn.IFNA(MAX(ABS(INDIRECT("'" &amp; Y$2 &amp; "'!B" &amp; ROWS!Y117)-TIME!Y117), ABS(INDIRECT("'" &amp; Y$2 &amp; "'!F" &amp; ROWS!Y117)-TIME!Y117), ABS(INDIRECT("'" &amp; Y$2 &amp; "'!J" &amp; ROWS!Y117)-TIME!Y117))/TIME!Y117, "")</f>
        <v>0.12499999999999993</v>
      </c>
    </row>
    <row r="118" spans="1:25" x14ac:dyDescent="0.25">
      <c r="A118" t="str">
        <f>METRICS!A117</f>
        <v>kernel-stdlib</v>
      </c>
      <c r="B118" s="2">
        <f ca="1">_xlfn.IFNA(MAX(ABS(INDIRECT("'" &amp; B$2 &amp; "'!B" &amp; ROWS!B118)-TIME!B118), ABS(INDIRECT("'" &amp; B$2 &amp; "'!F" &amp; ROWS!B118)-TIME!B118), ABS(INDIRECT("'" &amp; B$2 &amp; "'!J" &amp; ROWS!B118)-TIME!B118))/TIME!B118, "")</f>
        <v>5.988023952095814E-3</v>
      </c>
      <c r="C118" s="2">
        <f ca="1">_xlfn.IFNA(MAX(ABS(INDIRECT("'" &amp; C$2 &amp; "'!B" &amp; ROWS!C118)-TIME!C118), ABS(INDIRECT("'" &amp; C$2 &amp; "'!F" &amp; ROWS!C118)-TIME!C118), ABS(INDIRECT("'" &amp; C$2 &amp; "'!J" &amp; ROWS!C118)-TIME!C118))/TIME!C118, "")</f>
        <v>3.3222591362126276E-2</v>
      </c>
      <c r="D118" s="2">
        <f ca="1">_xlfn.IFNA(MAX(ABS(INDIRECT("'" &amp; D$2 &amp; "'!B" &amp; ROWS!D118)-TIME!D118), ABS(INDIRECT("'" &amp; D$2 &amp; "'!F" &amp; ROWS!D118)-TIME!D118), ABS(INDIRECT("'" &amp; D$2 &amp; "'!J" &amp; ROWS!D118)-TIME!D118))/TIME!D118, "")</f>
        <v>1.0101010101010111E-2</v>
      </c>
      <c r="E118" s="2" t="str">
        <f ca="1">_xlfn.IFNA(MAX(ABS(INDIRECT("'" &amp; E$2 &amp; "'!B" &amp; ROWS!E118)-TIME!E118), ABS(INDIRECT("'" &amp; E$2 &amp; "'!F" &amp; ROWS!E118)-TIME!E118), ABS(INDIRECT("'" &amp; E$2 &amp; "'!J" &amp; ROWS!E118)-TIME!E118))/TIME!E118, "")</f>
        <v/>
      </c>
      <c r="F118" s="2" t="str">
        <f ca="1">_xlfn.IFNA(MAX(ABS(INDIRECT("'" &amp; F$2 &amp; "'!B" &amp; ROWS!F118)-TIME!F118), ABS(INDIRECT("'" &amp; F$2 &amp; "'!F" &amp; ROWS!F118)-TIME!F118), ABS(INDIRECT("'" &amp; F$2 &amp; "'!J" &amp; ROWS!F118)-TIME!F118))/TIME!F118, "")</f>
        <v/>
      </c>
      <c r="G118" s="2" t="str">
        <f ca="1">_xlfn.IFNA(MAX(ABS(INDIRECT("'" &amp; G$2 &amp; "'!B" &amp; ROWS!G118)-TIME!G118), ABS(INDIRECT("'" &amp; G$2 &amp; "'!F" &amp; ROWS!G118)-TIME!G118), ABS(INDIRECT("'" &amp; G$2 &amp; "'!J" &amp; ROWS!G118)-TIME!G118))/TIME!G118, "")</f>
        <v/>
      </c>
      <c r="H118" s="2" t="str">
        <f ca="1">_xlfn.IFNA(MAX(ABS(INDIRECT("'" &amp; H$2 &amp; "'!B" &amp; ROWS!H118)-TIME!H118), ABS(INDIRECT("'" &amp; H$2 &amp; "'!F" &amp; ROWS!H118)-TIME!H118), ABS(INDIRECT("'" &amp; H$2 &amp; "'!J" &amp; ROWS!H118)-TIME!H118))/TIME!H118, "")</f>
        <v/>
      </c>
      <c r="I118" s="2" t="str">
        <f ca="1">_xlfn.IFNA(MAX(ABS(INDIRECT("'" &amp; I$2 &amp; "'!B" &amp; ROWS!I118)-TIME!I118), ABS(INDIRECT("'" &amp; I$2 &amp; "'!F" &amp; ROWS!I118)-TIME!I118), ABS(INDIRECT("'" &amp; I$2 &amp; "'!J" &amp; ROWS!I118)-TIME!I118))/TIME!I118, "")</f>
        <v/>
      </c>
      <c r="J118" s="2">
        <f ca="1">_xlfn.IFNA(MAX(ABS(INDIRECT("'" &amp; J$2 &amp; "'!B" &amp; ROWS!J118)-TIME!J118), ABS(INDIRECT("'" &amp; J$2 &amp; "'!F" &amp; ROWS!J118)-TIME!J118), ABS(INDIRECT("'" &amp; J$2 &amp; "'!J" &amp; ROWS!J118)-TIME!J118))/TIME!J118, "")</f>
        <v>7.7519379844961309E-3</v>
      </c>
      <c r="K118" s="2">
        <f ca="1">_xlfn.IFNA(MAX(ABS(INDIRECT("'" &amp; K$2 &amp; "'!B" &amp; ROWS!K118)-TIME!K118), ABS(INDIRECT("'" &amp; K$2 &amp; "'!F" &amp; ROWS!K118)-TIME!K118), ABS(INDIRECT("'" &amp; K$2 &amp; "'!J" &amp; ROWS!K118)-TIME!K118))/TIME!K118, "")</f>
        <v>3.1657355679702036E-2</v>
      </c>
      <c r="L118" s="2">
        <f ca="1">_xlfn.IFNA(MAX(ABS(INDIRECT("'" &amp; L$2 &amp; "'!B" &amp; ROWS!L118)-TIME!L118), ABS(INDIRECT("'" &amp; L$2 &amp; "'!F" &amp; ROWS!L118)-TIME!L118), ABS(INDIRECT("'" &amp; L$2 &amp; "'!J" &amp; ROWS!L118)-TIME!L118))/TIME!L118, "")</f>
        <v>5.3191489361702178E-3</v>
      </c>
      <c r="M118" s="2" t="str">
        <f ca="1">_xlfn.IFNA(MAX(ABS(INDIRECT("'" &amp; M$2 &amp; "'!B" &amp; ROWS!M118)-TIME!M118), ABS(INDIRECT("'" &amp; M$2 &amp; "'!F" &amp; ROWS!M118)-TIME!M118), ABS(INDIRECT("'" &amp; M$2 &amp; "'!J" &amp; ROWS!M118)-TIME!M118))/TIME!M118, "")</f>
        <v/>
      </c>
      <c r="N118" s="2" t="str">
        <f ca="1">_xlfn.IFNA(MAX(ABS(INDIRECT("'" &amp; N$2 &amp; "'!B" &amp; ROWS!N118)-TIME!N118), ABS(INDIRECT("'" &amp; N$2 &amp; "'!F" &amp; ROWS!N118)-TIME!N118), ABS(INDIRECT("'" &amp; N$2 &amp; "'!J" &amp; ROWS!N118)-TIME!N118))/TIME!N118, "")</f>
        <v/>
      </c>
      <c r="O118" s="2" t="str">
        <f ca="1">_xlfn.IFNA(MAX(ABS(INDIRECT("'" &amp; O$2 &amp; "'!B" &amp; ROWS!O118)-TIME!O118), ABS(INDIRECT("'" &amp; O$2 &amp; "'!F" &amp; ROWS!O118)-TIME!O118), ABS(INDIRECT("'" &amp; O$2 &amp; "'!J" &amp; ROWS!O118)-TIME!O118))/TIME!O118, "")</f>
        <v/>
      </c>
      <c r="P118" s="2" t="str">
        <f ca="1">_xlfn.IFNA(MAX(ABS(INDIRECT("'" &amp; P$2 &amp; "'!B" &amp; ROWS!P118)-TIME!P118), ABS(INDIRECT("'" &amp; P$2 &amp; "'!F" &amp; ROWS!P118)-TIME!P118), ABS(INDIRECT("'" &amp; P$2 &amp; "'!J" &amp; ROWS!P118)-TIME!P118))/TIME!P118, "")</f>
        <v/>
      </c>
      <c r="Q118" s="2" t="str">
        <f ca="1">_xlfn.IFNA(MAX(ABS(INDIRECT("'" &amp; Q$2 &amp; "'!B" &amp; ROWS!Q118)-TIME!Q118), ABS(INDIRECT("'" &amp; Q$2 &amp; "'!F" &amp; ROWS!Q118)-TIME!Q118), ABS(INDIRECT("'" &amp; Q$2 &amp; "'!J" &amp; ROWS!Q118)-TIME!Q118))/TIME!Q118, "")</f>
        <v/>
      </c>
      <c r="R118" s="2">
        <f ca="1">_xlfn.IFNA(MAX(ABS(INDIRECT("'" &amp; R$2 &amp; "'!B" &amp; ROWS!R118)-TIME!R118), ABS(INDIRECT("'" &amp; R$2 &amp; "'!F" &amp; ROWS!R118)-TIME!R118), ABS(INDIRECT("'" &amp; R$2 &amp; "'!J" &amp; ROWS!R118)-TIME!R118))/TIME!R118, "")</f>
        <v>8.5616438356164379E-2</v>
      </c>
      <c r="S118" s="2">
        <f ca="1">_xlfn.IFNA(MAX(ABS(INDIRECT("'" &amp; S$2 &amp; "'!B" &amp; ROWS!S118)-TIME!S118), ABS(INDIRECT("'" &amp; S$2 &amp; "'!F" &amp; ROWS!S118)-TIME!S118), ABS(INDIRECT("'" &amp; S$2 &amp; "'!J" &amp; ROWS!S118)-TIME!S118))/TIME!S118, "")</f>
        <v>9.3109869646182154E-3</v>
      </c>
      <c r="T118" s="2">
        <f ca="1">_xlfn.IFNA(MAX(ABS(INDIRECT("'" &amp; T$2 &amp; "'!B" &amp; ROWS!T118)-TIME!T118), ABS(INDIRECT("'" &amp; T$2 &amp; "'!F" &amp; ROWS!T118)-TIME!T118), ABS(INDIRECT("'" &amp; T$2 &amp; "'!J" &amp; ROWS!T118)-TIME!T118))/TIME!T118, "")</f>
        <v>2.0942408376963255E-2</v>
      </c>
      <c r="U118" s="2" t="str">
        <f ca="1">_xlfn.IFNA(MAX(ABS(INDIRECT("'" &amp; U$2 &amp; "'!B" &amp; ROWS!U118)-TIME!U118), ABS(INDIRECT("'" &amp; U$2 &amp; "'!F" &amp; ROWS!U118)-TIME!U118), ABS(INDIRECT("'" &amp; U$2 &amp; "'!J" &amp; ROWS!U118)-TIME!U118))/TIME!U118, "")</f>
        <v/>
      </c>
      <c r="V118" s="2" t="str">
        <f ca="1">_xlfn.IFNA(MAX(ABS(INDIRECT("'" &amp; V$2 &amp; "'!B" &amp; ROWS!V118)-TIME!V118), ABS(INDIRECT("'" &amp; V$2 &amp; "'!F" &amp; ROWS!V118)-TIME!V118), ABS(INDIRECT("'" &amp; V$2 &amp; "'!J" &amp; ROWS!V118)-TIME!V118))/TIME!V118, "")</f>
        <v/>
      </c>
      <c r="W118" s="2" t="str">
        <f ca="1">_xlfn.IFNA(MAX(ABS(INDIRECT("'" &amp; W$2 &amp; "'!B" &amp; ROWS!W118)-TIME!W118), ABS(INDIRECT("'" &amp; W$2 &amp; "'!F" &amp; ROWS!W118)-TIME!W118), ABS(INDIRECT("'" &amp; W$2 &amp; "'!J" &amp; ROWS!W118)-TIME!W118))/TIME!W118, "")</f>
        <v/>
      </c>
      <c r="X118" s="2" t="str">
        <f ca="1">_xlfn.IFNA(MAX(ABS(INDIRECT("'" &amp; X$2 &amp; "'!B" &amp; ROWS!X118)-TIME!X118), ABS(INDIRECT("'" &amp; X$2 &amp; "'!F" &amp; ROWS!X118)-TIME!X118), ABS(INDIRECT("'" &amp; X$2 &amp; "'!J" &amp; ROWS!X118)-TIME!X118))/TIME!X118, "")</f>
        <v/>
      </c>
      <c r="Y118" s="2" t="str">
        <f ca="1">_xlfn.IFNA(MAX(ABS(INDIRECT("'" &amp; Y$2 &amp; "'!B" &amp; ROWS!Y118)-TIME!Y118), ABS(INDIRECT("'" &amp; Y$2 &amp; "'!F" &amp; ROWS!Y118)-TIME!Y118), ABS(INDIRECT("'" &amp; Y$2 &amp; "'!J" &amp; ROWS!Y118)-TIME!Y118))/TIME!Y118, "")</f>
        <v/>
      </c>
    </row>
    <row r="119" spans="1:25" x14ac:dyDescent="0.25">
      <c r="A119" t="str">
        <f>METRICS!A118</f>
        <v>limits-stdlib</v>
      </c>
      <c r="B119" s="2">
        <f ca="1">_xlfn.IFNA(MAX(ABS(INDIRECT("'" &amp; B$2 &amp; "'!B" &amp; ROWS!B119)-TIME!B119), ABS(INDIRECT("'" &amp; B$2 &amp; "'!F" &amp; ROWS!B119)-TIME!B119), ABS(INDIRECT("'" &amp; B$2 &amp; "'!J" &amp; ROWS!B119)-TIME!B119))/TIME!B119, "")</f>
        <v>6.2500000000000056E-2</v>
      </c>
      <c r="C119" s="2">
        <f ca="1">_xlfn.IFNA(MAX(ABS(INDIRECT("'" &amp; C$2 &amp; "'!B" &amp; ROWS!C119)-TIME!C119), ABS(INDIRECT("'" &amp; C$2 &amp; "'!F" &amp; ROWS!C119)-TIME!C119), ABS(INDIRECT("'" &amp; C$2 &amp; "'!J" &amp; ROWS!C119)-TIME!C119))/TIME!C119, "")</f>
        <v>4.1666666666666706E-2</v>
      </c>
      <c r="D119" s="2">
        <f ca="1">_xlfn.IFNA(MAX(ABS(INDIRECT("'" &amp; D$2 &amp; "'!B" &amp; ROWS!D119)-TIME!D119), ABS(INDIRECT("'" &amp; D$2 &amp; "'!F" &amp; ROWS!D119)-TIME!D119), ABS(INDIRECT("'" &amp; D$2 &amp; "'!J" &amp; ROWS!D119)-TIME!D119))/TIME!D119, "")</f>
        <v>9.999999999999995E-2</v>
      </c>
      <c r="E119" s="2">
        <f ca="1">_xlfn.IFNA(MAX(ABS(INDIRECT("'" &amp; E$2 &amp; "'!B" &amp; ROWS!E119)-TIME!E119), ABS(INDIRECT("'" &amp; E$2 &amp; "'!F" &amp; ROWS!E119)-TIME!E119), ABS(INDIRECT("'" &amp; E$2 &amp; "'!J" &amp; ROWS!E119)-TIME!E119))/TIME!E119, "")</f>
        <v>2.1897810218978121E-2</v>
      </c>
      <c r="F119" s="2">
        <f ca="1">_xlfn.IFNA(MAX(ABS(INDIRECT("'" &amp; F$2 &amp; "'!B" &amp; ROWS!F119)-TIME!F119), ABS(INDIRECT("'" &amp; F$2 &amp; "'!F" &amp; ROWS!F119)-TIME!F119), ABS(INDIRECT("'" &amp; F$2 &amp; "'!J" &amp; ROWS!F119)-TIME!F119))/TIME!F119, "")</f>
        <v>1.3333333333333246E-2</v>
      </c>
      <c r="G119" s="2">
        <f ca="1">_xlfn.IFNA(MAX(ABS(INDIRECT("'" &amp; G$2 &amp; "'!B" &amp; ROWS!G119)-TIME!G119), ABS(INDIRECT("'" &amp; G$2 &amp; "'!F" &amp; ROWS!G119)-TIME!G119), ABS(INDIRECT("'" &amp; G$2 &amp; "'!J" &amp; ROWS!G119)-TIME!G119))/TIME!G119, "")</f>
        <v>5.660377358490571E-2</v>
      </c>
      <c r="H119" s="2">
        <f ca="1">_xlfn.IFNA(MAX(ABS(INDIRECT("'" &amp; H$2 &amp; "'!B" &amp; ROWS!H119)-TIME!H119), ABS(INDIRECT("'" &amp; H$2 &amp; "'!F" &amp; ROWS!H119)-TIME!H119), ABS(INDIRECT("'" &amp; H$2 &amp; "'!J" &amp; ROWS!H119)-TIME!H119))/TIME!H119, "")</f>
        <v>5.3475935828877046E-3</v>
      </c>
      <c r="I119" s="2" t="str">
        <f ca="1">_xlfn.IFNA(MAX(ABS(INDIRECT("'" &amp; I$2 &amp; "'!B" &amp; ROWS!I119)-TIME!I119), ABS(INDIRECT("'" &amp; I$2 &amp; "'!F" &amp; ROWS!I119)-TIME!I119), ABS(INDIRECT("'" &amp; I$2 &amp; "'!J" &amp; ROWS!I119)-TIME!I119))/TIME!I119, "")</f>
        <v/>
      </c>
      <c r="J119" s="2">
        <f ca="1">_xlfn.IFNA(MAX(ABS(INDIRECT("'" &amp; J$2 &amp; "'!B" &amp; ROWS!J119)-TIME!J119), ABS(INDIRECT("'" &amp; J$2 &amp; "'!F" &amp; ROWS!J119)-TIME!J119), ABS(INDIRECT("'" &amp; J$2 &amp; "'!J" &amp; ROWS!J119)-TIME!J119))/TIME!J119, "")</f>
        <v>8.3333333333333301E-2</v>
      </c>
      <c r="K119" s="2">
        <f ca="1">_xlfn.IFNA(MAX(ABS(INDIRECT("'" &amp; K$2 &amp; "'!B" &amp; ROWS!K119)-TIME!K119), ABS(INDIRECT("'" &amp; K$2 &amp; "'!F" &amp; ROWS!K119)-TIME!K119), ABS(INDIRECT("'" &amp; K$2 &amp; "'!J" &amp; ROWS!K119)-TIME!K119))/TIME!K119, "")</f>
        <v>9.090909090909087E-2</v>
      </c>
      <c r="L119" s="2">
        <f ca="1">_xlfn.IFNA(MAX(ABS(INDIRECT("'" &amp; L$2 &amp; "'!B" &amp; ROWS!L119)-TIME!L119), ABS(INDIRECT("'" &amp; L$2 &amp; "'!F" &amp; ROWS!L119)-TIME!L119), ABS(INDIRECT("'" &amp; L$2 &amp; "'!J" &amp; ROWS!L119)-TIME!L119))/TIME!L119, "")</f>
        <v>0.12499999999999993</v>
      </c>
      <c r="M119" s="2">
        <f ca="1">_xlfn.IFNA(MAX(ABS(INDIRECT("'" &amp; M$2 &amp; "'!B" &amp; ROWS!M119)-TIME!M119), ABS(INDIRECT("'" &amp; M$2 &amp; "'!F" &amp; ROWS!M119)-TIME!M119), ABS(INDIRECT("'" &amp; M$2 &amp; "'!J" &amp; ROWS!M119)-TIME!M119))/TIME!M119, "")</f>
        <v>8.4745762711864493E-3</v>
      </c>
      <c r="N119" s="2">
        <f ca="1">_xlfn.IFNA(MAX(ABS(INDIRECT("'" &amp; N$2 &amp; "'!B" &amp; ROWS!N119)-TIME!N119), ABS(INDIRECT("'" &amp; N$2 &amp; "'!F" &amp; ROWS!N119)-TIME!N119), ABS(INDIRECT("'" &amp; N$2 &amp; "'!J" &amp; ROWS!N119)-TIME!N119))/TIME!N119, "")</f>
        <v>1.9230769230769246E-2</v>
      </c>
      <c r="O119" s="2">
        <f ca="1">_xlfn.IFNA(MAX(ABS(INDIRECT("'" &amp; O$2 &amp; "'!B" &amp; ROWS!O119)-TIME!O119), ABS(INDIRECT("'" &amp; O$2 &amp; "'!F" &amp; ROWS!O119)-TIME!O119), ABS(INDIRECT("'" &amp; O$2 &amp; "'!J" &amp; ROWS!O119)-TIME!O119))/TIME!O119, "")</f>
        <v>5.1546391752577254E-2</v>
      </c>
      <c r="P119" s="2">
        <f ca="1">_xlfn.IFNA(MAX(ABS(INDIRECT("'" &amp; P$2 &amp; "'!B" &amp; ROWS!P119)-TIME!P119), ABS(INDIRECT("'" &amp; P$2 &amp; "'!F" &amp; ROWS!P119)-TIME!P119), ABS(INDIRECT("'" &amp; P$2 &amp; "'!J" &amp; ROWS!P119)-TIME!P119))/TIME!P119, "")</f>
        <v>2.1276595744680753E-2</v>
      </c>
      <c r="Q119" s="2" t="str">
        <f ca="1">_xlfn.IFNA(MAX(ABS(INDIRECT("'" &amp; Q$2 &amp; "'!B" &amp; ROWS!Q119)-TIME!Q119), ABS(INDIRECT("'" &amp; Q$2 &amp; "'!F" &amp; ROWS!Q119)-TIME!Q119), ABS(INDIRECT("'" &amp; Q$2 &amp; "'!J" &amp; ROWS!Q119)-TIME!Q119))/TIME!Q119, "")</f>
        <v/>
      </c>
      <c r="R119" s="2">
        <f ca="1">_xlfn.IFNA(MAX(ABS(INDIRECT("'" &amp; R$2 &amp; "'!B" &amp; ROWS!R119)-TIME!R119), ABS(INDIRECT("'" &amp; R$2 &amp; "'!F" &amp; ROWS!R119)-TIME!R119), ABS(INDIRECT("'" &amp; R$2 &amp; "'!J" &amp; ROWS!R119)-TIME!R119))/TIME!R119, "")</f>
        <v>8.3333333333333412E-2</v>
      </c>
      <c r="S119" s="2">
        <f ca="1">_xlfn.IFNA(MAX(ABS(INDIRECT("'" &amp; S$2 &amp; "'!B" &amp; ROWS!S119)-TIME!S119), ABS(INDIRECT("'" &amp; S$2 &amp; "'!F" &amp; ROWS!S119)-TIME!S119), ABS(INDIRECT("'" &amp; S$2 &amp; "'!J" &amp; ROWS!S119)-TIME!S119))/TIME!S119, "")</f>
        <v>4.5454545454545497E-2</v>
      </c>
      <c r="T119" s="2">
        <f ca="1">_xlfn.IFNA(MAX(ABS(INDIRECT("'" &amp; T$2 &amp; "'!B" &amp; ROWS!T119)-TIME!T119), ABS(INDIRECT("'" &amp; T$2 &amp; "'!F" &amp; ROWS!T119)-TIME!T119), ABS(INDIRECT("'" &amp; T$2 &amp; "'!J" &amp; ROWS!T119)-TIME!T119))/TIME!T119, "")</f>
        <v>0.12499999999999993</v>
      </c>
      <c r="U119" s="2">
        <f ca="1">_xlfn.IFNA(MAX(ABS(INDIRECT("'" &amp; U$2 &amp; "'!B" &amp; ROWS!U119)-TIME!U119), ABS(INDIRECT("'" &amp; U$2 &amp; "'!F" &amp; ROWS!U119)-TIME!U119), ABS(INDIRECT("'" &amp; U$2 &amp; "'!J" &amp; ROWS!U119)-TIME!U119))/TIME!U119, "")</f>
        <v>4.1322314049586813E-2</v>
      </c>
      <c r="V119" s="2">
        <f ca="1">_xlfn.IFNA(MAX(ABS(INDIRECT("'" &amp; V$2 &amp; "'!B" &amp; ROWS!V119)-TIME!V119), ABS(INDIRECT("'" &amp; V$2 &amp; "'!F" &amp; ROWS!V119)-TIME!V119), ABS(INDIRECT("'" &amp; V$2 &amp; "'!J" &amp; ROWS!V119)-TIME!V119))/TIME!V119, "")</f>
        <v>1.456310679611641E-2</v>
      </c>
      <c r="W119" s="2">
        <f ca="1">_xlfn.IFNA(MAX(ABS(INDIRECT("'" &amp; W$2 &amp; "'!B" &amp; ROWS!W119)-TIME!W119), ABS(INDIRECT("'" &amp; W$2 &amp; "'!F" &amp; ROWS!W119)-TIME!W119), ABS(INDIRECT("'" &amp; W$2 &amp; "'!J" &amp; ROWS!W119)-TIME!W119))/TIME!W119, "")</f>
        <v>2.9702970297029729E-2</v>
      </c>
      <c r="X119" s="2">
        <f ca="1">_xlfn.IFNA(MAX(ABS(INDIRECT("'" &amp; X$2 &amp; "'!B" &amp; ROWS!X119)-TIME!X119), ABS(INDIRECT("'" &amp; X$2 &amp; "'!F" &amp; ROWS!X119)-TIME!X119), ABS(INDIRECT("'" &amp; X$2 &amp; "'!J" &amp; ROWS!X119)-TIME!X119))/TIME!X119, "")</f>
        <v>2.0833333333333353E-2</v>
      </c>
      <c r="Y119" s="2" t="str">
        <f ca="1">_xlfn.IFNA(MAX(ABS(INDIRECT("'" &amp; Y$2 &amp; "'!B" &amp; ROWS!Y119)-TIME!Y119), ABS(INDIRECT("'" &amp; Y$2 &amp; "'!F" &amp; ROWS!Y119)-TIME!Y119), ABS(INDIRECT("'" &amp; Y$2 &amp; "'!J" &amp; ROWS!Y119)-TIME!Y119))/TIME!Y119, "")</f>
        <v/>
      </c>
    </row>
    <row r="120" spans="1:25" x14ac:dyDescent="0.25">
      <c r="A120" t="str">
        <f>METRICS!A119</f>
        <v>maybe-stdlib</v>
      </c>
      <c r="B120" s="2">
        <f ca="1">_xlfn.IFNA(MAX(ABS(INDIRECT("'" &amp; B$2 &amp; "'!B" &amp; ROWS!B120)-TIME!B120), ABS(INDIRECT("'" &amp; B$2 &amp; "'!F" &amp; ROWS!B120)-TIME!B120), ABS(INDIRECT("'" &amp; B$2 &amp; "'!J" &amp; ROWS!B120)-TIME!B120))/TIME!B120, "")</f>
        <v>0</v>
      </c>
      <c r="C120" s="2">
        <f ca="1">_xlfn.IFNA(MAX(ABS(INDIRECT("'" &amp; C$2 &amp; "'!B" &amp; ROWS!C120)-TIME!C120), ABS(INDIRECT("'" &amp; C$2 &amp; "'!F" &amp; ROWS!C120)-TIME!C120), ABS(INDIRECT("'" &amp; C$2 &amp; "'!J" &amp; ROWS!C120)-TIME!C120))/TIME!C120, "")</f>
        <v>0</v>
      </c>
      <c r="D120" s="2">
        <f ca="1">_xlfn.IFNA(MAX(ABS(INDIRECT("'" &amp; D$2 &amp; "'!B" &amp; ROWS!D120)-TIME!D120), ABS(INDIRECT("'" &amp; D$2 &amp; "'!F" &amp; ROWS!D120)-TIME!D120), ABS(INDIRECT("'" &amp; D$2 &amp; "'!J" &amp; ROWS!D120)-TIME!D120))/TIME!D120, "")</f>
        <v>0</v>
      </c>
      <c r="E120" s="2">
        <f ca="1">_xlfn.IFNA(MAX(ABS(INDIRECT("'" &amp; E$2 &amp; "'!B" &amp; ROWS!E120)-TIME!E120), ABS(INDIRECT("'" &amp; E$2 &amp; "'!F" &amp; ROWS!E120)-TIME!E120), ABS(INDIRECT("'" &amp; E$2 &amp; "'!J" &amp; ROWS!E120)-TIME!E120))/TIME!E120, "")</f>
        <v>4.1666666666666706E-2</v>
      </c>
      <c r="F120" s="2">
        <f ca="1">_xlfn.IFNA(MAX(ABS(INDIRECT("'" &amp; F$2 &amp; "'!B" &amp; ROWS!F120)-TIME!F120), ABS(INDIRECT("'" &amp; F$2 &amp; "'!F" &amp; ROWS!F120)-TIME!F120), ABS(INDIRECT("'" &amp; F$2 &amp; "'!J" &amp; ROWS!F120)-TIME!F120))/TIME!F120, "")</f>
        <v>3.3707865168539353E-2</v>
      </c>
      <c r="G120" s="2">
        <f ca="1">_xlfn.IFNA(MAX(ABS(INDIRECT("'" &amp; G$2 &amp; "'!B" &amp; ROWS!G120)-TIME!G120), ABS(INDIRECT("'" &amp; G$2 &amp; "'!F" &amp; ROWS!G120)-TIME!G120), ABS(INDIRECT("'" &amp; G$2 &amp; "'!J" &amp; ROWS!G120)-TIME!G120))/TIME!G120, "")</f>
        <v>5.454545454545439E-2</v>
      </c>
      <c r="H120" s="2">
        <f ca="1">_xlfn.IFNA(MAX(ABS(INDIRECT("'" &amp; H$2 &amp; "'!B" &amp; ROWS!H120)-TIME!H120), ABS(INDIRECT("'" &amp; H$2 &amp; "'!F" &amp; ROWS!H120)-TIME!H120), ABS(INDIRECT("'" &amp; H$2 &amp; "'!J" &amp; ROWS!H120)-TIME!H120))/TIME!H120, "")</f>
        <v>1.0526315789473694E-2</v>
      </c>
      <c r="I120" s="2">
        <f ca="1">_xlfn.IFNA(MAX(ABS(INDIRECT("'" &amp; I$2 &amp; "'!B" &amp; ROWS!I120)-TIME!I120), ABS(INDIRECT("'" &amp; I$2 &amp; "'!F" &amp; ROWS!I120)-TIME!I120), ABS(INDIRECT("'" &amp; I$2 &amp; "'!J" &amp; ROWS!I120)-TIME!I120))/TIME!I120, "")</f>
        <v>1.0928961748633888E-2</v>
      </c>
      <c r="J120" s="2">
        <f ca="1">_xlfn.IFNA(MAX(ABS(INDIRECT("'" &amp; J$2 &amp; "'!B" &amp; ROWS!J120)-TIME!J120), ABS(INDIRECT("'" &amp; J$2 &amp; "'!F" &amp; ROWS!J120)-TIME!J120), ABS(INDIRECT("'" &amp; J$2 &amp; "'!J" &amp; ROWS!J120)-TIME!J120))/TIME!J120, "")</f>
        <v>0.33333333333333343</v>
      </c>
      <c r="K120" s="2">
        <f ca="1">_xlfn.IFNA(MAX(ABS(INDIRECT("'" &amp; K$2 &amp; "'!B" &amp; ROWS!K120)-TIME!K120), ABS(INDIRECT("'" &amp; K$2 &amp; "'!F" &amp; ROWS!K120)-TIME!K120), ABS(INDIRECT("'" &amp; K$2 &amp; "'!J" &amp; ROWS!K120)-TIME!K120))/TIME!K120, "")</f>
        <v>0</v>
      </c>
      <c r="L120" s="2">
        <f ca="1">_xlfn.IFNA(MAX(ABS(INDIRECT("'" &amp; L$2 &amp; "'!B" &amp; ROWS!L120)-TIME!L120), ABS(INDIRECT("'" &amp; L$2 &amp; "'!F" &amp; ROWS!L120)-TIME!L120), ABS(INDIRECT("'" &amp; L$2 &amp; "'!J" &amp; ROWS!L120)-TIME!L120))/TIME!L120, "")</f>
        <v>0</v>
      </c>
      <c r="M120" s="2">
        <f ca="1">_xlfn.IFNA(MAX(ABS(INDIRECT("'" &amp; M$2 &amp; "'!B" &amp; ROWS!M120)-TIME!M120), ABS(INDIRECT("'" &amp; M$2 &amp; "'!F" &amp; ROWS!M120)-TIME!M120), ABS(INDIRECT("'" &amp; M$2 &amp; "'!J" &amp; ROWS!M120)-TIME!M120))/TIME!M120, "")</f>
        <v>3.4482758620689495E-2</v>
      </c>
      <c r="N120" s="2">
        <f ca="1">_xlfn.IFNA(MAX(ABS(INDIRECT("'" &amp; N$2 &amp; "'!B" &amp; ROWS!N120)-TIME!N120), ABS(INDIRECT("'" &amp; N$2 &amp; "'!F" &amp; ROWS!N120)-TIME!N120), ABS(INDIRECT("'" &amp; N$2 &amp; "'!J" &amp; ROWS!N120)-TIME!N120))/TIME!N120, "")</f>
        <v>2.5974025974025997E-2</v>
      </c>
      <c r="O120" s="2">
        <f ca="1">_xlfn.IFNA(MAX(ABS(INDIRECT("'" &amp; O$2 &amp; "'!B" &amp; ROWS!O120)-TIME!O120), ABS(INDIRECT("'" &amp; O$2 &amp; "'!F" &amp; ROWS!O120)-TIME!O120), ABS(INDIRECT("'" &amp; O$2 &amp; "'!J" &amp; ROWS!O120)-TIME!O120))/TIME!O120, "")</f>
        <v>7.999999999999996E-2</v>
      </c>
      <c r="P120" s="2">
        <f ca="1">_xlfn.IFNA(MAX(ABS(INDIRECT("'" &amp; P$2 &amp; "'!B" &amp; ROWS!P120)-TIME!P120), ABS(INDIRECT("'" &amp; P$2 &amp; "'!F" &amp; ROWS!P120)-TIME!P120), ABS(INDIRECT("'" &amp; P$2 &amp; "'!J" &amp; ROWS!P120)-TIME!P120))/TIME!P120, "")</f>
        <v>0.12499999999999993</v>
      </c>
      <c r="Q120" s="2">
        <f ca="1">_xlfn.IFNA(MAX(ABS(INDIRECT("'" &amp; Q$2 &amp; "'!B" &amp; ROWS!Q120)-TIME!Q120), ABS(INDIRECT("'" &amp; Q$2 &amp; "'!F" &amp; ROWS!Q120)-TIME!Q120), ABS(INDIRECT("'" &amp; Q$2 &amp; "'!J" &amp; ROWS!Q120)-TIME!Q120))/TIME!Q120, "")</f>
        <v>0</v>
      </c>
      <c r="R120" s="2">
        <f ca="1">_xlfn.IFNA(MAX(ABS(INDIRECT("'" &amp; R$2 &amp; "'!B" &amp; ROWS!R120)-TIME!R120), ABS(INDIRECT("'" &amp; R$2 &amp; "'!F" &amp; ROWS!R120)-TIME!R120), ABS(INDIRECT("'" &amp; R$2 &amp; "'!J" &amp; ROWS!R120)-TIME!R120))/TIME!R120, "")</f>
        <v>0.25000000000000006</v>
      </c>
      <c r="S120" s="2">
        <f ca="1">_xlfn.IFNA(MAX(ABS(INDIRECT("'" &amp; S$2 &amp; "'!B" &amp; ROWS!S120)-TIME!S120), ABS(INDIRECT("'" &amp; S$2 &amp; "'!F" &amp; ROWS!S120)-TIME!S120), ABS(INDIRECT("'" &amp; S$2 &amp; "'!J" &amp; ROWS!S120)-TIME!S120))/TIME!S120, "")</f>
        <v>0.25000000000000006</v>
      </c>
      <c r="T120" s="2">
        <f ca="1">_xlfn.IFNA(MAX(ABS(INDIRECT("'" &amp; T$2 &amp; "'!B" &amp; ROWS!T120)-TIME!T120), ABS(INDIRECT("'" &amp; T$2 &amp; "'!F" &amp; ROWS!T120)-TIME!T120), ABS(INDIRECT("'" &amp; T$2 &amp; "'!J" &amp; ROWS!T120)-TIME!T120))/TIME!T120, "")</f>
        <v>0</v>
      </c>
      <c r="U120" s="2">
        <f ca="1">_xlfn.IFNA(MAX(ABS(INDIRECT("'" &amp; U$2 &amp; "'!B" &amp; ROWS!U120)-TIME!U120), ABS(INDIRECT("'" &amp; U$2 &amp; "'!F" &amp; ROWS!U120)-TIME!U120), ABS(INDIRECT("'" &amp; U$2 &amp; "'!J" &amp; ROWS!U120)-TIME!U120))/TIME!U120, "")</f>
        <v>1.6949152542372899E-2</v>
      </c>
      <c r="V120" s="2">
        <f ca="1">_xlfn.IFNA(MAX(ABS(INDIRECT("'" &amp; V$2 &amp; "'!B" &amp; ROWS!V120)-TIME!V120), ABS(INDIRECT("'" &amp; V$2 &amp; "'!F" &amp; ROWS!V120)-TIME!V120), ABS(INDIRECT("'" &amp; V$2 &amp; "'!J" &amp; ROWS!V120)-TIME!V120))/TIME!V120, "")</f>
        <v>2.6315789473684233E-2</v>
      </c>
      <c r="W120" s="2">
        <f ca="1">_xlfn.IFNA(MAX(ABS(INDIRECT("'" &amp; W$2 &amp; "'!B" &amp; ROWS!W120)-TIME!W120), ABS(INDIRECT("'" &amp; W$2 &amp; "'!F" &amp; ROWS!W120)-TIME!W120), ABS(INDIRECT("'" &amp; W$2 &amp; "'!J" &amp; ROWS!W120)-TIME!W120))/TIME!W120, "")</f>
        <v>3.8461538461538491E-2</v>
      </c>
      <c r="X120" s="2">
        <f ca="1">_xlfn.IFNA(MAX(ABS(INDIRECT("'" &amp; X$2 &amp; "'!B" &amp; ROWS!X120)-TIME!X120), ABS(INDIRECT("'" &amp; X$2 &amp; "'!F" &amp; ROWS!X120)-TIME!X120), ABS(INDIRECT("'" &amp; X$2 &amp; "'!J" &amp; ROWS!X120)-TIME!X120))/TIME!X120, "")</f>
        <v>0</v>
      </c>
      <c r="Y120" s="2">
        <f ca="1">_xlfn.IFNA(MAX(ABS(INDIRECT("'" &amp; Y$2 &amp; "'!B" &amp; ROWS!Y120)-TIME!Y120), ABS(INDIRECT("'" &amp; Y$2 &amp; "'!F" &amp; ROWS!Y120)-TIME!Y120), ABS(INDIRECT("'" &amp; Y$2 &amp; "'!J" &amp; ROWS!Y120)-TIME!Y120))/TIME!Y120, "")</f>
        <v>9.999999999999995E-2</v>
      </c>
    </row>
    <row r="121" spans="1:25" x14ac:dyDescent="0.25">
      <c r="A121" t="str">
        <f>METRICS!A120</f>
        <v>monitor-stdlib</v>
      </c>
      <c r="B121" s="2">
        <f ca="1">_xlfn.IFNA(MAX(ABS(INDIRECT("'" &amp; B$2 &amp; "'!B" &amp; ROWS!B121)-TIME!B121), ABS(INDIRECT("'" &amp; B$2 &amp; "'!F" &amp; ROWS!B121)-TIME!B121), ABS(INDIRECT("'" &amp; B$2 &amp; "'!J" &amp; ROWS!B121)-TIME!B121))/TIME!B121, "")</f>
        <v>4.4843049327353305E-3</v>
      </c>
      <c r="C121" s="2">
        <f ca="1">_xlfn.IFNA(MAX(ABS(INDIRECT("'" &amp; C$2 &amp; "'!B" &amp; ROWS!C121)-TIME!C121), ABS(INDIRECT("'" &amp; C$2 &amp; "'!F" &amp; ROWS!C121)-TIME!C121), ABS(INDIRECT("'" &amp; C$2 &amp; "'!J" &amp; ROWS!C121)-TIME!C121))/TIME!C121, "")</f>
        <v>1.9178082191780778E-2</v>
      </c>
      <c r="D121" s="2">
        <f ca="1">_xlfn.IFNA(MAX(ABS(INDIRECT("'" &amp; D$2 &amp; "'!B" &amp; ROWS!D121)-TIME!D121), ABS(INDIRECT("'" &amp; D$2 &amp; "'!F" &amp; ROWS!D121)-TIME!D121), ABS(INDIRECT("'" &amp; D$2 &amp; "'!J" &amp; ROWS!D121)-TIME!D121))/TIME!D121, "")</f>
        <v>8.2644628099173625E-3</v>
      </c>
      <c r="E121" s="2">
        <f ca="1">_xlfn.IFNA(MAX(ABS(INDIRECT("'" &amp; E$2 &amp; "'!B" &amp; ROWS!E121)-TIME!E121), ABS(INDIRECT("'" &amp; E$2 &amp; "'!F" &amp; ROWS!E121)-TIME!E121), ABS(INDIRECT("'" &amp; E$2 &amp; "'!J" &amp; ROWS!E121)-TIME!E121))/TIME!E121, "")</f>
        <v>4.76190476190483E-3</v>
      </c>
      <c r="F121" s="2">
        <f ca="1">_xlfn.IFNA(MAX(ABS(INDIRECT("'" &amp; F$2 &amp; "'!B" &amp; ROWS!F121)-TIME!F121), ABS(INDIRECT("'" &amp; F$2 &amp; "'!F" &amp; ROWS!F121)-TIME!F121), ABS(INDIRECT("'" &amp; F$2 &amp; "'!J" &amp; ROWS!F121)-TIME!F121))/TIME!F121, "")</f>
        <v>5.565319273579312E-3</v>
      </c>
      <c r="G121" s="2">
        <f ca="1">_xlfn.IFNA(MAX(ABS(INDIRECT("'" &amp; G$2 &amp; "'!B" &amp; ROWS!G121)-TIME!G121), ABS(INDIRECT("'" &amp; G$2 &amp; "'!F" &amp; ROWS!G121)-TIME!G121), ABS(INDIRECT("'" &amp; G$2 &amp; "'!J" &amp; ROWS!G121)-TIME!G121))/TIME!G121, "")</f>
        <v>1.0778443113772438E-2</v>
      </c>
      <c r="H121" s="2" t="str">
        <f ca="1">_xlfn.IFNA(MAX(ABS(INDIRECT("'" &amp; H$2 &amp; "'!B" &amp; ROWS!H121)-TIME!H121), ABS(INDIRECT("'" &amp; H$2 &amp; "'!F" &amp; ROWS!H121)-TIME!H121), ABS(INDIRECT("'" &amp; H$2 &amp; "'!J" &amp; ROWS!H121)-TIME!H121))/TIME!H121, "")</f>
        <v/>
      </c>
      <c r="I121" s="2" t="str">
        <f ca="1">_xlfn.IFNA(MAX(ABS(INDIRECT("'" &amp; I$2 &amp; "'!B" &amp; ROWS!I121)-TIME!I121), ABS(INDIRECT("'" &amp; I$2 &amp; "'!F" &amp; ROWS!I121)-TIME!I121), ABS(INDIRECT("'" &amp; I$2 &amp; "'!J" &amp; ROWS!I121)-TIME!I121))/TIME!I121, "")</f>
        <v/>
      </c>
      <c r="J121" s="2">
        <f ca="1">_xlfn.IFNA(MAX(ABS(INDIRECT("'" &amp; J$2 &amp; "'!B" &amp; ROWS!J121)-TIME!J121), ABS(INDIRECT("'" &amp; J$2 &amp; "'!F" &amp; ROWS!J121)-TIME!J121), ABS(INDIRECT("'" &amp; J$2 &amp; "'!J" &amp; ROWS!J121)-TIME!J121))/TIME!J121, "")</f>
        <v>7.575757575757582E-3</v>
      </c>
      <c r="K121" s="2">
        <f ca="1">_xlfn.IFNA(MAX(ABS(INDIRECT("'" &amp; K$2 &amp; "'!B" &amp; ROWS!K121)-TIME!K121), ABS(INDIRECT("'" &amp; K$2 &amp; "'!F" &amp; ROWS!K121)-TIME!K121), ABS(INDIRECT("'" &amp; K$2 &amp; "'!J" &amp; ROWS!K121)-TIME!K121))/TIME!K121, "")</f>
        <v>7.6335877862595486E-3</v>
      </c>
      <c r="L121" s="2">
        <f ca="1">_xlfn.IFNA(MAX(ABS(INDIRECT("'" &amp; L$2 &amp; "'!B" &amp; ROWS!L121)-TIME!L121), ABS(INDIRECT("'" &amp; L$2 &amp; "'!F" &amp; ROWS!L121)-TIME!L121), ABS(INDIRECT("'" &amp; L$2 &amp; "'!J" &amp; ROWS!L121)-TIME!L121))/TIME!L121, "")</f>
        <v>1.0526315789473694E-2</v>
      </c>
      <c r="M121" s="2">
        <f ca="1">_xlfn.IFNA(MAX(ABS(INDIRECT("'" &amp; M$2 &amp; "'!B" &amp; ROWS!M121)-TIME!M121), ABS(INDIRECT("'" &amp; M$2 &amp; "'!F" &amp; ROWS!M121)-TIME!M121), ABS(INDIRECT("'" &amp; M$2 &amp; "'!J" &amp; ROWS!M121)-TIME!M121))/TIME!M121, "")</f>
        <v>6.8134171907758157E-3</v>
      </c>
      <c r="N121" s="2">
        <f ca="1">_xlfn.IFNA(MAX(ABS(INDIRECT("'" &amp; N$2 &amp; "'!B" &amp; ROWS!N121)-TIME!N121), ABS(INDIRECT("'" &amp; N$2 &amp; "'!F" &amp; ROWS!N121)-TIME!N121), ABS(INDIRECT("'" &amp; N$2 &amp; "'!J" &amp; ROWS!N121)-TIME!N121))/TIME!N121, "")</f>
        <v>3.104625892579988E-3</v>
      </c>
      <c r="O121" s="2">
        <f ca="1">_xlfn.IFNA(MAX(ABS(INDIRECT("'" &amp; O$2 &amp; "'!B" &amp; ROWS!O121)-TIME!O121), ABS(INDIRECT("'" &amp; O$2 &amp; "'!F" &amp; ROWS!O121)-TIME!O121), ABS(INDIRECT("'" &amp; O$2 &amp; "'!J" &amp; ROWS!O121)-TIME!O121))/TIME!O121, "")</f>
        <v>3.1705770450221944E-2</v>
      </c>
      <c r="P121" s="2" t="str">
        <f ca="1">_xlfn.IFNA(MAX(ABS(INDIRECT("'" &amp; P$2 &amp; "'!B" &amp; ROWS!P121)-TIME!P121), ABS(INDIRECT("'" &amp; P$2 &amp; "'!F" &amp; ROWS!P121)-TIME!P121), ABS(INDIRECT("'" &amp; P$2 &amp; "'!J" &amp; ROWS!P121)-TIME!P121))/TIME!P121, "")</f>
        <v/>
      </c>
      <c r="Q121" s="2" t="str">
        <f ca="1">_xlfn.IFNA(MAX(ABS(INDIRECT("'" &amp; Q$2 &amp; "'!B" &amp; ROWS!Q121)-TIME!Q121), ABS(INDIRECT("'" &amp; Q$2 &amp; "'!F" &amp; ROWS!Q121)-TIME!Q121), ABS(INDIRECT("'" &amp; Q$2 &amp; "'!J" &amp; ROWS!Q121)-TIME!Q121))/TIME!Q121, "")</f>
        <v/>
      </c>
      <c r="R121" s="2">
        <f ca="1">_xlfn.IFNA(MAX(ABS(INDIRECT("'" &amp; R$2 &amp; "'!B" &amp; ROWS!R121)-TIME!R121), ABS(INDIRECT("'" &amp; R$2 &amp; "'!F" &amp; ROWS!R121)-TIME!R121), ABS(INDIRECT("'" &amp; R$2 &amp; "'!J" &amp; ROWS!R121)-TIME!R121))/TIME!R121, "")</f>
        <v>7.4074074074074138E-3</v>
      </c>
      <c r="S121" s="2">
        <f ca="1">_xlfn.IFNA(MAX(ABS(INDIRECT("'" &amp; S$2 &amp; "'!B" &amp; ROWS!S121)-TIME!S121), ABS(INDIRECT("'" &amp; S$2 &amp; "'!F" &amp; ROWS!S121)-TIME!S121), ABS(INDIRECT("'" &amp; S$2 &amp; "'!J" &amp; ROWS!S121)-TIME!S121))/TIME!S121, "")</f>
        <v>1.5267175572519097E-2</v>
      </c>
      <c r="T121" s="2">
        <f ca="1">_xlfn.IFNA(MAX(ABS(INDIRECT("'" &amp; T$2 &amp; "'!B" &amp; ROWS!T121)-TIME!T121), ABS(INDIRECT("'" &amp; T$2 &amp; "'!F" &amp; ROWS!T121)-TIME!T121), ABS(INDIRECT("'" &amp; T$2 &amp; "'!J" &amp; ROWS!T121)-TIME!T121))/TIME!T121, "")</f>
        <v>1.0416666666666676E-2</v>
      </c>
      <c r="U121" s="2">
        <f ca="1">_xlfn.IFNA(MAX(ABS(INDIRECT("'" &amp; U$2 &amp; "'!B" &amp; ROWS!U121)-TIME!U121), ABS(INDIRECT("'" &amp; U$2 &amp; "'!F" &amp; ROWS!U121)-TIME!U121), ABS(INDIRECT("'" &amp; U$2 &amp; "'!J" &amp; ROWS!U121)-TIME!U121))/TIME!U121, "")</f>
        <v>8.6690464048955491E-3</v>
      </c>
      <c r="V121" s="2">
        <f ca="1">_xlfn.IFNA(MAX(ABS(INDIRECT("'" &amp; V$2 &amp; "'!B" &amp; ROWS!V121)-TIME!V121), ABS(INDIRECT("'" &amp; V$2 &amp; "'!F" &amp; ROWS!V121)-TIME!V121), ABS(INDIRECT("'" &amp; V$2 &amp; "'!J" &amp; ROWS!V121)-TIME!V121))/TIME!V121, "")</f>
        <v>1.1398644485520562E-2</v>
      </c>
      <c r="W121" s="2">
        <f ca="1">_xlfn.IFNA(MAX(ABS(INDIRECT("'" &amp; W$2 &amp; "'!B" &amp; ROWS!W121)-TIME!W121), ABS(INDIRECT("'" &amp; W$2 &amp; "'!F" &amp; ROWS!W121)-TIME!W121), ABS(INDIRECT("'" &amp; W$2 &amp; "'!J" &amp; ROWS!W121)-TIME!W121))/TIME!W121, "")</f>
        <v>4.3613707165109207E-3</v>
      </c>
      <c r="X121" s="2" t="str">
        <f ca="1">_xlfn.IFNA(MAX(ABS(INDIRECT("'" &amp; X$2 &amp; "'!B" &amp; ROWS!X121)-TIME!X121), ABS(INDIRECT("'" &amp; X$2 &amp; "'!F" &amp; ROWS!X121)-TIME!X121), ABS(INDIRECT("'" &amp; X$2 &amp; "'!J" &amp; ROWS!X121)-TIME!X121))/TIME!X121, "")</f>
        <v/>
      </c>
      <c r="Y121" s="2" t="str">
        <f ca="1">_xlfn.IFNA(MAX(ABS(INDIRECT("'" &amp; Y$2 &amp; "'!B" &amp; ROWS!Y121)-TIME!Y121), ABS(INDIRECT("'" &amp; Y$2 &amp; "'!F" &amp; ROWS!Y121)-TIME!Y121), ABS(INDIRECT("'" &amp; Y$2 &amp; "'!J" &amp; ROWS!Y121)-TIME!Y121))/TIME!Y121, "")</f>
        <v/>
      </c>
    </row>
    <row r="122" spans="1:25" x14ac:dyDescent="0.25">
      <c r="A122" t="str">
        <f>METRICS!A121</f>
        <v>mutex-stdlib</v>
      </c>
      <c r="B122" s="2">
        <f ca="1">_xlfn.IFNA(MAX(ABS(INDIRECT("'" &amp; B$2 &amp; "'!B" &amp; ROWS!B122)-TIME!B122), ABS(INDIRECT("'" &amp; B$2 &amp; "'!F" &amp; ROWS!B122)-TIME!B122), ABS(INDIRECT("'" &amp; B$2 &amp; "'!J" &amp; ROWS!B122)-TIME!B122))/TIME!B122, "")</f>
        <v>6.0606060606060667E-3</v>
      </c>
      <c r="C122" s="2">
        <f ca="1">_xlfn.IFNA(MAX(ABS(INDIRECT("'" &amp; C$2 &amp; "'!B" &amp; ROWS!C122)-TIME!C122), ABS(INDIRECT("'" &amp; C$2 &amp; "'!F" &amp; ROWS!C122)-TIME!C122), ABS(INDIRECT("'" &amp; C$2 &amp; "'!J" &amp; ROWS!C122)-TIME!C122))/TIME!C122, "")</f>
        <v>6.8259385665529063E-3</v>
      </c>
      <c r="D122" s="2">
        <f ca="1">_xlfn.IFNA(MAX(ABS(INDIRECT("'" &amp; D$2 &amp; "'!B" &amp; ROWS!D122)-TIME!D122), ABS(INDIRECT("'" &amp; D$2 &amp; "'!F" &amp; ROWS!D122)-TIME!D122), ABS(INDIRECT("'" &amp; D$2 &amp; "'!J" &amp; ROWS!D122)-TIME!D122))/TIME!D122, "")</f>
        <v>0</v>
      </c>
      <c r="E122" s="2">
        <f ca="1">_xlfn.IFNA(MAX(ABS(INDIRECT("'" &amp; E$2 &amp; "'!B" &amp; ROWS!E122)-TIME!E122), ABS(INDIRECT("'" &amp; E$2 &amp; "'!F" &amp; ROWS!E122)-TIME!E122), ABS(INDIRECT("'" &amp; E$2 &amp; "'!J" &amp; ROWS!E122)-TIME!E122))/TIME!E122, "")</f>
        <v>3.1168831168830505E-3</v>
      </c>
      <c r="F122" s="2">
        <f ca="1">_xlfn.IFNA(MAX(ABS(INDIRECT("'" &amp; F$2 &amp; "'!B" &amp; ROWS!F122)-TIME!F122), ABS(INDIRECT("'" &amp; F$2 &amp; "'!F" &amp; ROWS!F122)-TIME!F122), ABS(INDIRECT("'" &amp; F$2 &amp; "'!J" &amp; ROWS!F122)-TIME!F122))/TIME!F122, "")</f>
        <v>2.9032258064516083E-3</v>
      </c>
      <c r="G122" s="2">
        <f ca="1">_xlfn.IFNA(MAX(ABS(INDIRECT("'" &amp; G$2 &amp; "'!B" &amp; ROWS!G122)-TIME!G122), ABS(INDIRECT("'" &amp; G$2 &amp; "'!F" &amp; ROWS!G122)-TIME!G122), ABS(INDIRECT("'" &amp; G$2 &amp; "'!J" &amp; ROWS!G122)-TIME!G122))/TIME!G122, "")</f>
        <v>1.9169329073483155E-3</v>
      </c>
      <c r="H122" s="2" t="str">
        <f ca="1">_xlfn.IFNA(MAX(ABS(INDIRECT("'" &amp; H$2 &amp; "'!B" &amp; ROWS!H122)-TIME!H122), ABS(INDIRECT("'" &amp; H$2 &amp; "'!F" &amp; ROWS!H122)-TIME!H122), ABS(INDIRECT("'" &amp; H$2 &amp; "'!J" &amp; ROWS!H122)-TIME!H122))/TIME!H122, "")</f>
        <v/>
      </c>
      <c r="I122" s="2" t="str">
        <f ca="1">_xlfn.IFNA(MAX(ABS(INDIRECT("'" &amp; I$2 &amp; "'!B" &amp; ROWS!I122)-TIME!I122), ABS(INDIRECT("'" &amp; I$2 &amp; "'!F" &amp; ROWS!I122)-TIME!I122), ABS(INDIRECT("'" &amp; I$2 &amp; "'!J" &amp; ROWS!I122)-TIME!I122))/TIME!I122, "")</f>
        <v/>
      </c>
      <c r="J122" s="2">
        <f ca="1">_xlfn.IFNA(MAX(ABS(INDIRECT("'" &amp; J$2 &amp; "'!B" &amp; ROWS!J122)-TIME!J122), ABS(INDIRECT("'" &amp; J$2 &amp; "'!F" &amp; ROWS!J122)-TIME!J122), ABS(INDIRECT("'" &amp; J$2 &amp; "'!J" &amp; ROWS!J122)-TIME!J122))/TIME!J122, "")</f>
        <v>0</v>
      </c>
      <c r="K122" s="2">
        <f ca="1">_xlfn.IFNA(MAX(ABS(INDIRECT("'" &amp; K$2 &amp; "'!B" &amp; ROWS!K122)-TIME!K122), ABS(INDIRECT("'" &amp; K$2 &amp; "'!F" &amp; ROWS!K122)-TIME!K122), ABS(INDIRECT("'" &amp; K$2 &amp; "'!J" &amp; ROWS!K122)-TIME!K122))/TIME!K122, "")</f>
        <v>8.5836909871244704E-3</v>
      </c>
      <c r="L122" s="2">
        <f ca="1">_xlfn.IFNA(MAX(ABS(INDIRECT("'" &amp; L$2 &amp; "'!B" &amp; ROWS!L122)-TIME!L122), ABS(INDIRECT("'" &amp; L$2 &amp; "'!F" &amp; ROWS!L122)-TIME!L122), ABS(INDIRECT("'" &amp; L$2 &amp; "'!J" &amp; ROWS!L122)-TIME!L122))/TIME!L122, "")</f>
        <v>1.1627906976744196E-2</v>
      </c>
      <c r="M122" s="2">
        <f ca="1">_xlfn.IFNA(MAX(ABS(INDIRECT("'" &amp; M$2 &amp; "'!B" &amp; ROWS!M122)-TIME!M122), ABS(INDIRECT("'" &amp; M$2 &amp; "'!F" &amp; ROWS!M122)-TIME!M122), ABS(INDIRECT("'" &amp; M$2 &amp; "'!J" &amp; ROWS!M122)-TIME!M122))/TIME!M122, "")</f>
        <v>2.2396416573347787E-3</v>
      </c>
      <c r="N122" s="2">
        <f ca="1">_xlfn.IFNA(MAX(ABS(INDIRECT("'" &amp; N$2 &amp; "'!B" &amp; ROWS!N122)-TIME!N122), ABS(INDIRECT("'" &amp; N$2 &amp; "'!F" &amp; ROWS!N122)-TIME!N122), ABS(INDIRECT("'" &amp; N$2 &amp; "'!J" &amp; ROWS!N122)-TIME!N122))/TIME!N122, "")</f>
        <v>3.0343897505057268E-3</v>
      </c>
      <c r="O122" s="2">
        <f ca="1">_xlfn.IFNA(MAX(ABS(INDIRECT("'" &amp; O$2 &amp; "'!B" &amp; ROWS!O122)-TIME!O122), ABS(INDIRECT("'" &amp; O$2 &amp; "'!F" &amp; ROWS!O122)-TIME!O122), ABS(INDIRECT("'" &amp; O$2 &amp; "'!J" &amp; ROWS!O122)-TIME!O122))/TIME!O122, "")</f>
        <v>7.9734219269103641E-3</v>
      </c>
      <c r="P122" s="2" t="str">
        <f ca="1">_xlfn.IFNA(MAX(ABS(INDIRECT("'" &amp; P$2 &amp; "'!B" &amp; ROWS!P122)-TIME!P122), ABS(INDIRECT("'" &amp; P$2 &amp; "'!F" &amp; ROWS!P122)-TIME!P122), ABS(INDIRECT("'" &amp; P$2 &amp; "'!J" &amp; ROWS!P122)-TIME!P122))/TIME!P122, "")</f>
        <v/>
      </c>
      <c r="Q122" s="2" t="str">
        <f ca="1">_xlfn.IFNA(MAX(ABS(INDIRECT("'" &amp; Q$2 &amp; "'!B" &amp; ROWS!Q122)-TIME!Q122), ABS(INDIRECT("'" &amp; Q$2 &amp; "'!F" &amp; ROWS!Q122)-TIME!Q122), ABS(INDIRECT("'" &amp; Q$2 &amp; "'!J" &amp; ROWS!Q122)-TIME!Q122))/TIME!Q122, "")</f>
        <v/>
      </c>
      <c r="R122" s="2">
        <f ca="1">_xlfn.IFNA(MAX(ABS(INDIRECT("'" &amp; R$2 &amp; "'!B" &amp; ROWS!R122)-TIME!R122), ABS(INDIRECT("'" &amp; R$2 &amp; "'!F" &amp; ROWS!R122)-TIME!R122), ABS(INDIRECT("'" &amp; R$2 &amp; "'!J" &amp; ROWS!R122)-TIME!R122))/TIME!R122, "")</f>
        <v>8.3333333333333419E-3</v>
      </c>
      <c r="S122" s="2">
        <f ca="1">_xlfn.IFNA(MAX(ABS(INDIRECT("'" &amp; S$2 &amp; "'!B" &amp; ROWS!S122)-TIME!S122), ABS(INDIRECT("'" &amp; S$2 &amp; "'!F" &amp; ROWS!S122)-TIME!S122), ABS(INDIRECT("'" &amp; S$2 &amp; "'!J" &amp; ROWS!S122)-TIME!S122))/TIME!S122, "")</f>
        <v>2.6315789473684237E-2</v>
      </c>
      <c r="T122" s="2">
        <f ca="1">_xlfn.IFNA(MAX(ABS(INDIRECT("'" &amp; T$2 &amp; "'!B" &amp; ROWS!T122)-TIME!T122), ABS(INDIRECT("'" &amp; T$2 &amp; "'!F" &amp; ROWS!T122)-TIME!T122), ABS(INDIRECT("'" &amp; T$2 &amp; "'!J" &amp; ROWS!T122)-TIME!T122))/TIME!T122, "")</f>
        <v>2.3255813953488393E-2</v>
      </c>
      <c r="U122" s="2">
        <f ca="1">_xlfn.IFNA(MAX(ABS(INDIRECT("'" &amp; U$2 &amp; "'!B" &amp; ROWS!U122)-TIME!U122), ABS(INDIRECT("'" &amp; U$2 &amp; "'!F" &amp; ROWS!U122)-TIME!U122), ABS(INDIRECT("'" &amp; U$2 &amp; "'!J" &amp; ROWS!U122)-TIME!U122))/TIME!U122, "")</f>
        <v>3.8188761593017069E-3</v>
      </c>
      <c r="V122" s="2">
        <f ca="1">_xlfn.IFNA(MAX(ABS(INDIRECT("'" &amp; V$2 &amp; "'!B" &amp; ROWS!V122)-TIME!V122), ABS(INDIRECT("'" &amp; V$2 &amp; "'!F" &amp; ROWS!V122)-TIME!V122), ABS(INDIRECT("'" &amp; V$2 &amp; "'!J" &amp; ROWS!V122)-TIME!V122))/TIME!V122, "")</f>
        <v>2.34820530023483E-3</v>
      </c>
      <c r="W122" s="2">
        <f ca="1">_xlfn.IFNA(MAX(ABS(INDIRECT("'" &amp; W$2 &amp; "'!B" &amp; ROWS!W122)-TIME!W122), ABS(INDIRECT("'" &amp; W$2 &amp; "'!F" &amp; ROWS!W122)-TIME!W122), ABS(INDIRECT("'" &amp; W$2 &amp; "'!J" &amp; ROWS!W122)-TIME!W122))/TIME!W122, "")</f>
        <v>8.5301837270341727E-3</v>
      </c>
      <c r="X122" s="2" t="str">
        <f ca="1">_xlfn.IFNA(MAX(ABS(INDIRECT("'" &amp; X$2 &amp; "'!B" &amp; ROWS!X122)-TIME!X122), ABS(INDIRECT("'" &amp; X$2 &amp; "'!F" &amp; ROWS!X122)-TIME!X122), ABS(INDIRECT("'" &amp; X$2 &amp; "'!J" &amp; ROWS!X122)-TIME!X122))/TIME!X122, "")</f>
        <v/>
      </c>
      <c r="Y122" s="2" t="str">
        <f ca="1">_xlfn.IFNA(MAX(ABS(INDIRECT("'" &amp; Y$2 &amp; "'!B" &amp; ROWS!Y122)-TIME!Y122), ABS(INDIRECT("'" &amp; Y$2 &amp; "'!F" &amp; ROWS!Y122)-TIME!Y122), ABS(INDIRECT("'" &amp; Y$2 &amp; "'!J" &amp; ROWS!Y122)-TIME!Y122))/TIME!Y122, "")</f>
        <v/>
      </c>
    </row>
    <row r="123" spans="1:25" x14ac:dyDescent="0.25">
      <c r="A123" t="str">
        <f>METRICS!A122</f>
        <v>pair-stdlib</v>
      </c>
      <c r="B123" s="2">
        <f ca="1">_xlfn.IFNA(MAX(ABS(INDIRECT("'" &amp; B$2 &amp; "'!B" &amp; ROWS!B123)-TIME!B123), ABS(INDIRECT("'" &amp; B$2 &amp; "'!F" &amp; ROWS!B123)-TIME!B123), ABS(INDIRECT("'" &amp; B$2 &amp; "'!J" &amp; ROWS!B123)-TIME!B123))/TIME!B123, "")</f>
        <v>0</v>
      </c>
      <c r="C123" s="2">
        <f ca="1">_xlfn.IFNA(MAX(ABS(INDIRECT("'" &amp; C$2 &amp; "'!B" &amp; ROWS!C123)-TIME!C123), ABS(INDIRECT("'" &amp; C$2 &amp; "'!F" &amp; ROWS!C123)-TIME!C123), ABS(INDIRECT("'" &amp; C$2 &amp; "'!J" &amp; ROWS!C123)-TIME!C123))/TIME!C123, "")</f>
        <v>0.12499999999999993</v>
      </c>
      <c r="D123" s="2">
        <f ca="1">_xlfn.IFNA(MAX(ABS(INDIRECT("'" &amp; D$2 &amp; "'!B" &amp; ROWS!D123)-TIME!D123), ABS(INDIRECT("'" &amp; D$2 &amp; "'!F" &amp; ROWS!D123)-TIME!D123), ABS(INDIRECT("'" &amp; D$2 &amp; "'!J" &amp; ROWS!D123)-TIME!D123))/TIME!D123, "")</f>
        <v>0</v>
      </c>
      <c r="E123" s="2">
        <f ca="1">_xlfn.IFNA(MAX(ABS(INDIRECT("'" &amp; E$2 &amp; "'!B" &amp; ROWS!E123)-TIME!E123), ABS(INDIRECT("'" &amp; E$2 &amp; "'!F" &amp; ROWS!E123)-TIME!E123), ABS(INDIRECT("'" &amp; E$2 &amp; "'!J" &amp; ROWS!E123)-TIME!E123))/TIME!E123, "")</f>
        <v>2.6315789473684233E-2</v>
      </c>
      <c r="F123" s="2">
        <f ca="1">_xlfn.IFNA(MAX(ABS(INDIRECT("'" &amp; F$2 &amp; "'!B" &amp; ROWS!F123)-TIME!F123), ABS(INDIRECT("'" &amp; F$2 &amp; "'!F" &amp; ROWS!F123)-TIME!F123), ABS(INDIRECT("'" &amp; F$2 &amp; "'!J" &amp; ROWS!F123)-TIME!F123))/TIME!F123, "")</f>
        <v>2.1276595744680753E-2</v>
      </c>
      <c r="G123" s="2">
        <f ca="1">_xlfn.IFNA(MAX(ABS(INDIRECT("'" &amp; G$2 &amp; "'!B" &amp; ROWS!G123)-TIME!G123), ABS(INDIRECT("'" &amp; G$2 &amp; "'!F" &amp; ROWS!G123)-TIME!G123), ABS(INDIRECT("'" &amp; G$2 &amp; "'!J" &amp; ROWS!G123)-TIME!G123))/TIME!G123, "")</f>
        <v>1.5625000000000014E-2</v>
      </c>
      <c r="H123" s="2">
        <f ca="1">_xlfn.IFNA(MAX(ABS(INDIRECT("'" &amp; H$2 &amp; "'!B" &amp; ROWS!H123)-TIME!H123), ABS(INDIRECT("'" &amp; H$2 &amp; "'!F" &amp; ROWS!H123)-TIME!H123), ABS(INDIRECT("'" &amp; H$2 &amp; "'!J" &amp; ROWS!H123)-TIME!H123))/TIME!H123, "")</f>
        <v>1.3100436681222622E-2</v>
      </c>
      <c r="I123" s="2">
        <f ca="1">_xlfn.IFNA(MAX(ABS(INDIRECT("'" &amp; I$2 &amp; "'!B" &amp; ROWS!I123)-TIME!I123), ABS(INDIRECT("'" &amp; I$2 &amp; "'!F" &amp; ROWS!I123)-TIME!I123), ABS(INDIRECT("'" &amp; I$2 &amp; "'!J" &amp; ROWS!I123)-TIME!I123))/TIME!I123, "")</f>
        <v>1.4354066985646053E-2</v>
      </c>
      <c r="J123" s="2">
        <f ca="1">_xlfn.IFNA(MAX(ABS(INDIRECT("'" &amp; J$2 &amp; "'!B" &amp; ROWS!J123)-TIME!J123), ABS(INDIRECT("'" &amp; J$2 &amp; "'!F" &amp; ROWS!J123)-TIME!J123), ABS(INDIRECT("'" &amp; J$2 &amp; "'!J" &amp; ROWS!J123)-TIME!J123))/TIME!J123, "")</f>
        <v>0</v>
      </c>
      <c r="K123" s="2">
        <f ca="1">_xlfn.IFNA(MAX(ABS(INDIRECT("'" &amp; K$2 &amp; "'!B" &amp; ROWS!K123)-TIME!K123), ABS(INDIRECT("'" &amp; K$2 &amp; "'!F" &amp; ROWS!K123)-TIME!K123), ABS(INDIRECT("'" &amp; K$2 &amp; "'!J" &amp; ROWS!K123)-TIME!K123))/TIME!K123, "")</f>
        <v>0</v>
      </c>
      <c r="L123" s="2">
        <f ca="1">_xlfn.IFNA(MAX(ABS(INDIRECT("'" &amp; L$2 &amp; "'!B" &amp; ROWS!L123)-TIME!L123), ABS(INDIRECT("'" &amp; L$2 &amp; "'!F" &amp; ROWS!L123)-TIME!L123), ABS(INDIRECT("'" &amp; L$2 &amp; "'!J" &amp; ROWS!L123)-TIME!L123))/TIME!L123, "")</f>
        <v>0</v>
      </c>
      <c r="M123" s="2">
        <f ca="1">_xlfn.IFNA(MAX(ABS(INDIRECT("'" &amp; M$2 &amp; "'!B" &amp; ROWS!M123)-TIME!M123), ABS(INDIRECT("'" &amp; M$2 &amp; "'!F" &amp; ROWS!M123)-TIME!M123), ABS(INDIRECT("'" &amp; M$2 &amp; "'!J" &amp; ROWS!M123)-TIME!M123))/TIME!M123, "")</f>
        <v>3.3333333333333368E-2</v>
      </c>
      <c r="N123" s="2">
        <f ca="1">_xlfn.IFNA(MAX(ABS(INDIRECT("'" &amp; N$2 &amp; "'!B" &amp; ROWS!N123)-TIME!N123), ABS(INDIRECT("'" &amp; N$2 &amp; "'!F" &amp; ROWS!N123)-TIME!N123), ABS(INDIRECT("'" &amp; N$2 &amp; "'!J" &amp; ROWS!N123)-TIME!N123))/TIME!N123, "")</f>
        <v>2.4096385542168565E-2</v>
      </c>
      <c r="O123" s="2">
        <f ca="1">_xlfn.IFNA(MAX(ABS(INDIRECT("'" &amp; O$2 &amp; "'!B" &amp; ROWS!O123)-TIME!O123), ABS(INDIRECT("'" &amp; O$2 &amp; "'!F" &amp; ROWS!O123)-TIME!O123), ABS(INDIRECT("'" &amp; O$2 &amp; "'!J" &amp; ROWS!O123)-TIME!O123))/TIME!O123, "")</f>
        <v>1.8181818181818195E-2</v>
      </c>
      <c r="P123" s="2">
        <f ca="1">_xlfn.IFNA(MAX(ABS(INDIRECT("'" &amp; P$2 &amp; "'!B" &amp; ROWS!P123)-TIME!P123), ABS(INDIRECT("'" &amp; P$2 &amp; "'!F" &amp; ROWS!P123)-TIME!P123), ABS(INDIRECT("'" &amp; P$2 &amp; "'!J" &amp; ROWS!P123)-TIME!P123))/TIME!P123, "")</f>
        <v>0</v>
      </c>
      <c r="Q123" s="2">
        <f ca="1">_xlfn.IFNA(MAX(ABS(INDIRECT("'" &amp; Q$2 &amp; "'!B" &amp; ROWS!Q123)-TIME!Q123), ABS(INDIRECT("'" &amp; Q$2 &amp; "'!F" &amp; ROWS!Q123)-TIME!Q123), ABS(INDIRECT("'" &amp; Q$2 &amp; "'!J" &amp; ROWS!Q123)-TIME!Q123))/TIME!Q123, "")</f>
        <v>0.11111111111111122</v>
      </c>
      <c r="R123" s="2">
        <f ca="1">_xlfn.IFNA(MAX(ABS(INDIRECT("'" &amp; R$2 &amp; "'!B" &amp; ROWS!R123)-TIME!R123), ABS(INDIRECT("'" &amp; R$2 &amp; "'!F" &amp; ROWS!R123)-TIME!R123), ABS(INDIRECT("'" &amp; R$2 &amp; "'!J" &amp; ROWS!R123)-TIME!R123))/TIME!R123, "")</f>
        <v>0</v>
      </c>
      <c r="S123" s="2">
        <f ca="1">_xlfn.IFNA(MAX(ABS(INDIRECT("'" &amp; S$2 &amp; "'!B" &amp; ROWS!S123)-TIME!S123), ABS(INDIRECT("'" &amp; S$2 &amp; "'!F" &amp; ROWS!S123)-TIME!S123), ABS(INDIRECT("'" &amp; S$2 &amp; "'!J" &amp; ROWS!S123)-TIME!S123))/TIME!S123, "")</f>
        <v>0</v>
      </c>
      <c r="T123" s="2">
        <f ca="1">_xlfn.IFNA(MAX(ABS(INDIRECT("'" &amp; T$2 &amp; "'!B" &amp; ROWS!T123)-TIME!T123), ABS(INDIRECT("'" &amp; T$2 &amp; "'!F" &amp; ROWS!T123)-TIME!T123), ABS(INDIRECT("'" &amp; T$2 &amp; "'!J" &amp; ROWS!T123)-TIME!T123))/TIME!T123, "")</f>
        <v>0</v>
      </c>
      <c r="U123" s="2">
        <f ca="1">_xlfn.IFNA(MAX(ABS(INDIRECT("'" &amp; U$2 &amp; "'!B" &amp; ROWS!U123)-TIME!U123), ABS(INDIRECT("'" &amp; U$2 &amp; "'!F" &amp; ROWS!U123)-TIME!U123), ABS(INDIRECT("'" &amp; U$2 &amp; "'!J" &amp; ROWS!U123)-TIME!U123))/TIME!U123, "")</f>
        <v>1.6393442622950834E-2</v>
      </c>
      <c r="V123" s="2">
        <f ca="1">_xlfn.IFNA(MAX(ABS(INDIRECT("'" &amp; V$2 &amp; "'!B" &amp; ROWS!V123)-TIME!V123), ABS(INDIRECT("'" &amp; V$2 &amp; "'!F" &amp; ROWS!V123)-TIME!V123), ABS(INDIRECT("'" &amp; V$2 &amp; "'!J" &amp; ROWS!V123)-TIME!V123))/TIME!V123, "")</f>
        <v>1.2195121951219523E-2</v>
      </c>
      <c r="W123" s="2">
        <f ca="1">_xlfn.IFNA(MAX(ABS(INDIRECT("'" &amp; W$2 &amp; "'!B" &amp; ROWS!W123)-TIME!W123), ABS(INDIRECT("'" &amp; W$2 &amp; "'!F" &amp; ROWS!W123)-TIME!W123), ABS(INDIRECT("'" &amp; W$2 &amp; "'!J" &amp; ROWS!W123)-TIME!W123))/TIME!W123, "")</f>
        <v>5.3571428571428617E-2</v>
      </c>
      <c r="X123" s="2">
        <f ca="1">_xlfn.IFNA(MAX(ABS(INDIRECT("'" &amp; X$2 &amp; "'!B" &amp; ROWS!X123)-TIME!X123), ABS(INDIRECT("'" &amp; X$2 &amp; "'!F" &amp; ROWS!X123)-TIME!X123), ABS(INDIRECT("'" &amp; X$2 &amp; "'!J" &amp; ROWS!X123)-TIME!X123))/TIME!X123, "")</f>
        <v>0.12499999999999993</v>
      </c>
      <c r="Y123" s="2">
        <f ca="1">_xlfn.IFNA(MAX(ABS(INDIRECT("'" &amp; Y$2 &amp; "'!B" &amp; ROWS!Y123)-TIME!Y123), ABS(INDIRECT("'" &amp; Y$2 &amp; "'!F" &amp; ROWS!Y123)-TIME!Y123), ABS(INDIRECT("'" &amp; Y$2 &amp; "'!J" &amp; ROWS!Y123)-TIME!Y123))/TIME!Y123, "")</f>
        <v>0.11111111111111122</v>
      </c>
    </row>
    <row r="124" spans="1:25" x14ac:dyDescent="0.25">
      <c r="A124" t="str">
        <f>METRICS!A123</f>
        <v>preemption-stdlib</v>
      </c>
      <c r="B124" s="2">
        <f ca="1">_xlfn.IFNA(MAX(ABS(INDIRECT("'" &amp; B$2 &amp; "'!B" &amp; ROWS!B124)-TIME!B124), ABS(INDIRECT("'" &amp; B$2 &amp; "'!F" &amp; ROWS!B124)-TIME!B124), ABS(INDIRECT("'" &amp; B$2 &amp; "'!J" &amp; ROWS!B124)-TIME!B124))/TIME!B124, "")</f>
        <v>7.1942446043165541E-3</v>
      </c>
      <c r="C124" s="2">
        <f ca="1">_xlfn.IFNA(MAX(ABS(INDIRECT("'" &amp; C$2 &amp; "'!B" &amp; ROWS!C124)-TIME!C124), ABS(INDIRECT("'" &amp; C$2 &amp; "'!F" &amp; ROWS!C124)-TIME!C124), ABS(INDIRECT("'" &amp; C$2 &amp; "'!J" &amp; ROWS!C124)-TIME!C124))/TIME!C124, "")</f>
        <v>7.9681274900398492E-3</v>
      </c>
      <c r="D124" s="2">
        <f ca="1">_xlfn.IFNA(MAX(ABS(INDIRECT("'" &amp; D$2 &amp; "'!B" &amp; ROWS!D124)-TIME!D124), ABS(INDIRECT("'" &amp; D$2 &amp; "'!F" &amp; ROWS!D124)-TIME!D124), ABS(INDIRECT("'" &amp; D$2 &amp; "'!J" &amp; ROWS!D124)-TIME!D124))/TIME!D124, "")</f>
        <v>1.2048192771084348E-2</v>
      </c>
      <c r="E124" s="2">
        <f ca="1">_xlfn.IFNA(MAX(ABS(INDIRECT("'" &amp; E$2 &amp; "'!B" &amp; ROWS!E124)-TIME!E124), ABS(INDIRECT("'" &amp; E$2 &amp; "'!F" &amp; ROWS!E124)-TIME!E124), ABS(INDIRECT("'" &amp; E$2 &amp; "'!J" &amp; ROWS!E124)-TIME!E124))/TIME!E124, "")</f>
        <v>3.7278657968314558E-3</v>
      </c>
      <c r="F124" s="2">
        <f ca="1">_xlfn.IFNA(MAX(ABS(INDIRECT("'" &amp; F$2 &amp; "'!B" &amp; ROWS!F124)-TIME!F124), ABS(INDIRECT("'" &amp; F$2 &amp; "'!F" &amp; ROWS!F124)-TIME!F124), ABS(INDIRECT("'" &amp; F$2 &amp; "'!J" &amp; ROWS!F124)-TIME!F124))/TIME!F124, "")</f>
        <v>3.4351835111191054E-3</v>
      </c>
      <c r="G124" s="2">
        <f ca="1">_xlfn.IFNA(MAX(ABS(INDIRECT("'" &amp; G$2 &amp; "'!B" &amp; ROWS!G124)-TIME!G124), ABS(INDIRECT("'" &amp; G$2 &amp; "'!F" &amp; ROWS!G124)-TIME!G124), ABS(INDIRECT("'" &amp; G$2 &amp; "'!J" &amp; ROWS!G124)-TIME!G124))/TIME!G124, "")</f>
        <v>1.0436799381522983E-2</v>
      </c>
      <c r="H124" s="2" t="str">
        <f ca="1">_xlfn.IFNA(MAX(ABS(INDIRECT("'" &amp; H$2 &amp; "'!B" &amp; ROWS!H124)-TIME!H124), ABS(INDIRECT("'" &amp; H$2 &amp; "'!F" &amp; ROWS!H124)-TIME!H124), ABS(INDIRECT("'" &amp; H$2 &amp; "'!J" &amp; ROWS!H124)-TIME!H124))/TIME!H124, "")</f>
        <v/>
      </c>
      <c r="I124" s="2" t="str">
        <f ca="1">_xlfn.IFNA(MAX(ABS(INDIRECT("'" &amp; I$2 &amp; "'!B" &amp; ROWS!I124)-TIME!I124), ABS(INDIRECT("'" &amp; I$2 &amp; "'!F" &amp; ROWS!I124)-TIME!I124), ABS(INDIRECT("'" &amp; I$2 &amp; "'!J" &amp; ROWS!I124)-TIME!I124))/TIME!I124, "")</f>
        <v/>
      </c>
      <c r="J124" s="2">
        <f ca="1">_xlfn.IFNA(MAX(ABS(INDIRECT("'" &amp; J$2 &amp; "'!B" &amp; ROWS!J124)-TIME!J124), ABS(INDIRECT("'" &amp; J$2 &amp; "'!F" &amp; ROWS!J124)-TIME!J124), ABS(INDIRECT("'" &amp; J$2 &amp; "'!J" &amp; ROWS!J124)-TIME!J124))/TIME!J124, "")</f>
        <v>4.5045045045046085E-3</v>
      </c>
      <c r="K124" s="2">
        <f ca="1">_xlfn.IFNA(MAX(ABS(INDIRECT("'" &amp; K$2 &amp; "'!B" &amp; ROWS!K124)-TIME!K124), ABS(INDIRECT("'" &amp; K$2 &amp; "'!F" &amp; ROWS!K124)-TIME!K124), ABS(INDIRECT("'" &amp; K$2 &amp; "'!J" &amp; ROWS!K124)-TIME!K124))/TIME!K124, "")</f>
        <v>6.4102564102562739E-3</v>
      </c>
      <c r="L124" s="2">
        <f ca="1">_xlfn.IFNA(MAX(ABS(INDIRECT("'" &amp; L$2 &amp; "'!B" &amp; ROWS!L124)-TIME!L124), ABS(INDIRECT("'" &amp; L$2 &amp; "'!F" &amp; ROWS!L124)-TIME!L124), ABS(INDIRECT("'" &amp; L$2 &amp; "'!J" &amp; ROWS!L124)-TIME!L124))/TIME!L124, "")</f>
        <v>6.2500000000000056E-3</v>
      </c>
      <c r="M124" s="2">
        <f ca="1">_xlfn.IFNA(MAX(ABS(INDIRECT("'" &amp; M$2 &amp; "'!B" &amp; ROWS!M124)-TIME!M124), ABS(INDIRECT("'" &amp; M$2 &amp; "'!F" &amp; ROWS!M124)-TIME!M124), ABS(INDIRECT("'" &amp; M$2 &amp; "'!J" &amp; ROWS!M124)-TIME!M124))/TIME!M124, "")</f>
        <v>3.2520325203257117E-4</v>
      </c>
      <c r="N124" s="2">
        <f ca="1">_xlfn.IFNA(MAX(ABS(INDIRECT("'" &amp; N$2 &amp; "'!B" &amp; ROWS!N124)-TIME!N124), ABS(INDIRECT("'" &amp; N$2 &amp; "'!F" &amp; ROWS!N124)-TIME!N124), ABS(INDIRECT("'" &amp; N$2 &amp; "'!J" &amp; ROWS!N124)-TIME!N124))/TIME!N124, "")</f>
        <v>4.3087298613712416E-3</v>
      </c>
      <c r="O124" s="2">
        <f ca="1">_xlfn.IFNA(MAX(ABS(INDIRECT("'" &amp; O$2 &amp; "'!B" &amp; ROWS!O124)-TIME!O124), ABS(INDIRECT("'" &amp; O$2 &amp; "'!F" &amp; ROWS!O124)-TIME!O124), ABS(INDIRECT("'" &amp; O$2 &amp; "'!J" &amp; ROWS!O124)-TIME!O124))/TIME!O124, "")</f>
        <v>2.9675907848496604E-2</v>
      </c>
      <c r="P124" s="2" t="str">
        <f ca="1">_xlfn.IFNA(MAX(ABS(INDIRECT("'" &amp; P$2 &amp; "'!B" &amp; ROWS!P124)-TIME!P124), ABS(INDIRECT("'" &amp; P$2 &amp; "'!F" &amp; ROWS!P124)-TIME!P124), ABS(INDIRECT("'" &amp; P$2 &amp; "'!J" &amp; ROWS!P124)-TIME!P124))/TIME!P124, "")</f>
        <v/>
      </c>
      <c r="Q124" s="2" t="str">
        <f ca="1">_xlfn.IFNA(MAX(ABS(INDIRECT("'" &amp; Q$2 &amp; "'!B" &amp; ROWS!Q124)-TIME!Q124), ABS(INDIRECT("'" &amp; Q$2 &amp; "'!F" &amp; ROWS!Q124)-TIME!Q124), ABS(INDIRECT("'" &amp; Q$2 &amp; "'!J" &amp; ROWS!Q124)-TIME!Q124))/TIME!Q124, "")</f>
        <v/>
      </c>
      <c r="R124" s="2">
        <f ca="1">_xlfn.IFNA(MAX(ABS(INDIRECT("'" &amp; R$2 &amp; "'!B" &amp; ROWS!R124)-TIME!R124), ABS(INDIRECT("'" &amp; R$2 &amp; "'!F" &amp; ROWS!R124)-TIME!R124), ABS(INDIRECT("'" &amp; R$2 &amp; "'!J" &amp; ROWS!R124)-TIME!R124))/TIME!R124, "")</f>
        <v>1.3215859030836918E-2</v>
      </c>
      <c r="S124" s="2">
        <f ca="1">_xlfn.IFNA(MAX(ABS(INDIRECT("'" &amp; S$2 &amp; "'!B" &amp; ROWS!S124)-TIME!S124), ABS(INDIRECT("'" &amp; S$2 &amp; "'!F" &amp; ROWS!S124)-TIME!S124), ABS(INDIRECT("'" &amp; S$2 &amp; "'!J" &amp; ROWS!S124)-TIME!S124))/TIME!S124, "")</f>
        <v>4.5248868778281588E-3</v>
      </c>
      <c r="T124" s="2">
        <f ca="1">_xlfn.IFNA(MAX(ABS(INDIRECT("'" &amp; T$2 &amp; "'!B" &amp; ROWS!T124)-TIME!T124), ABS(INDIRECT("'" &amp; T$2 &amp; "'!F" &amp; ROWS!T124)-TIME!T124), ABS(INDIRECT("'" &amp; T$2 &amp; "'!J" &amp; ROWS!T124)-TIME!T124))/TIME!T124, "")</f>
        <v>6.2111801242236073E-3</v>
      </c>
      <c r="U124" s="2">
        <f ca="1">_xlfn.IFNA(MAX(ABS(INDIRECT("'" &amp; U$2 &amp; "'!B" &amp; ROWS!U124)-TIME!U124), ABS(INDIRECT("'" &amp; U$2 &amp; "'!F" &amp; ROWS!U124)-TIME!U124), ABS(INDIRECT("'" &amp; U$2 &amp; "'!J" &amp; ROWS!U124)-TIME!U124))/TIME!U124, "")</f>
        <v>7.0063694267515561E-3</v>
      </c>
      <c r="V124" s="2">
        <f ca="1">_xlfn.IFNA(MAX(ABS(INDIRECT("'" &amp; V$2 &amp; "'!B" &amp; ROWS!V124)-TIME!V124), ABS(INDIRECT("'" &amp; V$2 &amp; "'!F" &amp; ROWS!V124)-TIME!V124), ABS(INDIRECT("'" &amp; V$2 &amp; "'!J" &amp; ROWS!V124)-TIME!V124))/TIME!V124, "")</f>
        <v>7.5301204819278184E-3</v>
      </c>
      <c r="W124" s="2">
        <f ca="1">_xlfn.IFNA(MAX(ABS(INDIRECT("'" &amp; W$2 &amp; "'!B" &amp; ROWS!W124)-TIME!W124), ABS(INDIRECT("'" &amp; W$2 &amp; "'!F" &amp; ROWS!W124)-TIME!W124), ABS(INDIRECT("'" &amp; W$2 &amp; "'!J" &amp; ROWS!W124)-TIME!W124))/TIME!W124, "")</f>
        <v>1.0383386581469711E-2</v>
      </c>
      <c r="X124" s="2" t="str">
        <f ca="1">_xlfn.IFNA(MAX(ABS(INDIRECT("'" &amp; X$2 &amp; "'!B" &amp; ROWS!X124)-TIME!X124), ABS(INDIRECT("'" &amp; X$2 &amp; "'!F" &amp; ROWS!X124)-TIME!X124), ABS(INDIRECT("'" &amp; X$2 &amp; "'!J" &amp; ROWS!X124)-TIME!X124))/TIME!X124, "")</f>
        <v/>
      </c>
      <c r="Y124" s="2" t="str">
        <f ca="1">_xlfn.IFNA(MAX(ABS(INDIRECT("'" &amp; Y$2 &amp; "'!B" &amp; ROWS!Y124)-TIME!Y124), ABS(INDIRECT("'" &amp; Y$2 &amp; "'!F" &amp; ROWS!Y124)-TIME!Y124), ABS(INDIRECT("'" &amp; Y$2 &amp; "'!J" &amp; ROWS!Y124)-TIME!Y124))/TIME!Y124, "")</f>
        <v/>
      </c>
    </row>
    <row r="125" spans="1:25" x14ac:dyDescent="0.25">
      <c r="A125" t="str">
        <f>METRICS!A124</f>
        <v>rational-stdlib</v>
      </c>
      <c r="B125" s="2">
        <f ca="1">_xlfn.IFNA(MAX(ABS(INDIRECT("'" &amp; B$2 &amp; "'!B" &amp; ROWS!B125)-TIME!B125), ABS(INDIRECT("'" &amp; B$2 &amp; "'!F" &amp; ROWS!B125)-TIME!B125), ABS(INDIRECT("'" &amp; B$2 &amp; "'!J" &amp; ROWS!B125)-TIME!B125))/TIME!B125, "")</f>
        <v>8.6705202312138165E-3</v>
      </c>
      <c r="C125" s="2" t="str">
        <f ca="1">_xlfn.IFNA(MAX(ABS(INDIRECT("'" &amp; C$2 &amp; "'!B" &amp; ROWS!C125)-TIME!C125), ABS(INDIRECT("'" &amp; C$2 &amp; "'!F" &amp; ROWS!C125)-TIME!C125), ABS(INDIRECT("'" &amp; C$2 &amp; "'!J" &amp; ROWS!C125)-TIME!C125))/TIME!C125, "")</f>
        <v/>
      </c>
      <c r="D125" s="2">
        <f ca="1">_xlfn.IFNA(MAX(ABS(INDIRECT("'" &amp; D$2 &amp; "'!B" &amp; ROWS!D125)-TIME!D125), ABS(INDIRECT("'" &amp; D$2 &amp; "'!F" &amp; ROWS!D125)-TIME!D125), ABS(INDIRECT("'" &amp; D$2 &amp; "'!J" &amp; ROWS!D125)-TIME!D125))/TIME!D125, "")</f>
        <v>1.8018018018017834E-2</v>
      </c>
      <c r="E125" s="2">
        <f ca="1">_xlfn.IFNA(MAX(ABS(INDIRECT("'" &amp; E$2 &amp; "'!B" &amp; ROWS!E125)-TIME!E125), ABS(INDIRECT("'" &amp; E$2 &amp; "'!F" &amp; ROWS!E125)-TIME!E125), ABS(INDIRECT("'" &amp; E$2 &amp; "'!J" &amp; ROWS!E125)-TIME!E125))/TIME!E125, "")</f>
        <v>8.7336244541484139E-3</v>
      </c>
      <c r="F125" s="2">
        <f ca="1">_xlfn.IFNA(MAX(ABS(INDIRECT("'" &amp; F$2 &amp; "'!B" &amp; ROWS!F125)-TIME!F125), ABS(INDIRECT("'" &amp; F$2 &amp; "'!F" &amp; ROWS!F125)-TIME!F125), ABS(INDIRECT("'" &amp; F$2 &amp; "'!J" &amp; ROWS!F125)-TIME!F125))/TIME!F125, "")</f>
        <v>5.8780308596620189E-3</v>
      </c>
      <c r="G125" s="2">
        <f ca="1">_xlfn.IFNA(MAX(ABS(INDIRECT("'" &amp; G$2 &amp; "'!B" &amp; ROWS!G125)-TIME!G125), ABS(INDIRECT("'" &amp; G$2 &amp; "'!F" &amp; ROWS!G125)-TIME!G125), ABS(INDIRECT("'" &amp; G$2 &amp; "'!J" &amp; ROWS!G125)-TIME!G125))/TIME!G125, "")</f>
        <v>4.8123195380172217E-3</v>
      </c>
      <c r="H125" s="2" t="str">
        <f ca="1">_xlfn.IFNA(MAX(ABS(INDIRECT("'" &amp; H$2 &amp; "'!B" &amp; ROWS!H125)-TIME!H125), ABS(INDIRECT("'" &amp; H$2 &amp; "'!F" &amp; ROWS!H125)-TIME!H125), ABS(INDIRECT("'" &amp; H$2 &amp; "'!J" &amp; ROWS!H125)-TIME!H125))/TIME!H125, "")</f>
        <v/>
      </c>
      <c r="I125" s="2" t="str">
        <f ca="1">_xlfn.IFNA(MAX(ABS(INDIRECT("'" &amp; I$2 &amp; "'!B" &amp; ROWS!I125)-TIME!I125), ABS(INDIRECT("'" &amp; I$2 &amp; "'!F" &amp; ROWS!I125)-TIME!I125), ABS(INDIRECT("'" &amp; I$2 &amp; "'!J" &amp; ROWS!I125)-TIME!I125))/TIME!I125, "")</f>
        <v/>
      </c>
      <c r="J125" s="2">
        <f ca="1">_xlfn.IFNA(MAX(ABS(INDIRECT("'" &amp; J$2 &amp; "'!B" &amp; ROWS!J125)-TIME!J125), ABS(INDIRECT("'" &amp; J$2 &amp; "'!F" &amp; ROWS!J125)-TIME!J125), ABS(INDIRECT("'" &amp; J$2 &amp; "'!J" &amp; ROWS!J125)-TIME!J125))/TIME!J125, "")</f>
        <v>6.896551724137937E-3</v>
      </c>
      <c r="K125" s="2">
        <f ca="1">_xlfn.IFNA(MAX(ABS(INDIRECT("'" &amp; K$2 &amp; "'!B" &amp; ROWS!K125)-TIME!K125), ABS(INDIRECT("'" &amp; K$2 &amp; "'!F" &amp; ROWS!K125)-TIME!K125), ABS(INDIRECT("'" &amp; K$2 &amp; "'!J" &amp; ROWS!K125)-TIME!K125))/TIME!K125, "")</f>
        <v>0</v>
      </c>
      <c r="L125" s="2">
        <f ca="1">_xlfn.IFNA(MAX(ABS(INDIRECT("'" &amp; L$2 &amp; "'!B" &amp; ROWS!L125)-TIME!L125), ABS(INDIRECT("'" &amp; L$2 &amp; "'!F" &amp; ROWS!L125)-TIME!L125), ABS(INDIRECT("'" &amp; L$2 &amp; "'!J" &amp; ROWS!L125)-TIME!L125))/TIME!L125, "")</f>
        <v>3.3333333333333361E-2</v>
      </c>
      <c r="M125" s="2">
        <f ca="1">_xlfn.IFNA(MAX(ABS(INDIRECT("'" &amp; M$2 &amp; "'!B" &amp; ROWS!M125)-TIME!M125), ABS(INDIRECT("'" &amp; M$2 &amp; "'!F" &amp; ROWS!M125)-TIME!M125), ABS(INDIRECT("'" &amp; M$2 &amp; "'!J" &amp; ROWS!M125)-TIME!M125))/TIME!M125, "")</f>
        <v>9.6246390760344432E-4</v>
      </c>
      <c r="N125" s="2">
        <f ca="1">_xlfn.IFNA(MAX(ABS(INDIRECT("'" &amp; N$2 &amp; "'!B" &amp; ROWS!N125)-TIME!N125), ABS(INDIRECT("'" &amp; N$2 &amp; "'!F" &amp; ROWS!N125)-TIME!N125), ABS(INDIRECT("'" &amp; N$2 &amp; "'!J" &amp; ROWS!N125)-TIME!N125))/TIME!N125, "")</f>
        <v>1.1513157894736888E-2</v>
      </c>
      <c r="O125" s="2">
        <f ca="1">_xlfn.IFNA(MAX(ABS(INDIRECT("'" &amp; O$2 &amp; "'!B" &amp; ROWS!O125)-TIME!O125), ABS(INDIRECT("'" &amp; O$2 &amp; "'!F" &amp; ROWS!O125)-TIME!O125), ABS(INDIRECT("'" &amp; O$2 &amp; "'!J" &amp; ROWS!O125)-TIME!O125))/TIME!O125, "")</f>
        <v>4.6948356807512822E-3</v>
      </c>
      <c r="P125" s="2" t="str">
        <f ca="1">_xlfn.IFNA(MAX(ABS(INDIRECT("'" &amp; P$2 &amp; "'!B" &amp; ROWS!P125)-TIME!P125), ABS(INDIRECT("'" &amp; P$2 &amp; "'!F" &amp; ROWS!P125)-TIME!P125), ABS(INDIRECT("'" &amp; P$2 &amp; "'!J" &amp; ROWS!P125)-TIME!P125))/TIME!P125, "")</f>
        <v/>
      </c>
      <c r="Q125" s="2" t="str">
        <f ca="1">_xlfn.IFNA(MAX(ABS(INDIRECT("'" &amp; Q$2 &amp; "'!B" &amp; ROWS!Q125)-TIME!Q125), ABS(INDIRECT("'" &amp; Q$2 &amp; "'!F" &amp; ROWS!Q125)-TIME!Q125), ABS(INDIRECT("'" &amp; Q$2 &amp; "'!J" &amp; ROWS!Q125)-TIME!Q125))/TIME!Q125, "")</f>
        <v/>
      </c>
      <c r="R125" s="2">
        <f ca="1">_xlfn.IFNA(MAX(ABS(INDIRECT("'" &amp; R$2 &amp; "'!B" &amp; ROWS!R125)-TIME!R125), ABS(INDIRECT("'" &amp; R$2 &amp; "'!F" &amp; ROWS!R125)-TIME!R125), ABS(INDIRECT("'" &amp; R$2 &amp; "'!J" &amp; ROWS!R125)-TIME!R125))/TIME!R125, "")</f>
        <v>1.4388489208633108E-2</v>
      </c>
      <c r="S125" s="2">
        <f ca="1">_xlfn.IFNA(MAX(ABS(INDIRECT("'" &amp; S$2 &amp; "'!B" &amp; ROWS!S125)-TIME!S125), ABS(INDIRECT("'" &amp; S$2 &amp; "'!F" &amp; ROWS!S125)-TIME!S125), ABS(INDIRECT("'" &amp; S$2 &amp; "'!J" &amp; ROWS!S125)-TIME!S125))/TIME!S125, "")</f>
        <v>9.5238095238095316E-3</v>
      </c>
      <c r="T125" s="2">
        <f ca="1">_xlfn.IFNA(MAX(ABS(INDIRECT("'" &amp; T$2 &amp; "'!B" &amp; ROWS!T125)-TIME!T125), ABS(INDIRECT("'" &amp; T$2 &amp; "'!F" &amp; ROWS!T125)-TIME!T125), ABS(INDIRECT("'" &amp; T$2 &amp; "'!J" &amp; ROWS!T125)-TIME!T125))/TIME!T125, "")</f>
        <v>1.1235955056179785E-2</v>
      </c>
      <c r="U125" s="2">
        <f ca="1">_xlfn.IFNA(MAX(ABS(INDIRECT("'" &amp; U$2 &amp; "'!B" &amp; ROWS!U125)-TIME!U125), ABS(INDIRECT("'" &amp; U$2 &amp; "'!F" &amp; ROWS!U125)-TIME!U125), ABS(INDIRECT("'" &amp; U$2 &amp; "'!J" &amp; ROWS!U125)-TIME!U125))/TIME!U125, "")</f>
        <v>8.2474226804123783E-3</v>
      </c>
      <c r="V125" s="2">
        <f ca="1">_xlfn.IFNA(MAX(ABS(INDIRECT("'" &amp; V$2 &amp; "'!B" &amp; ROWS!V125)-TIME!V125), ABS(INDIRECT("'" &amp; V$2 &amp; "'!F" &amp; ROWS!V125)-TIME!V125), ABS(INDIRECT("'" &amp; V$2 &amp; "'!J" &amp; ROWS!V125)-TIME!V125))/TIME!V125, "")</f>
        <v>5.1238257899230326E-3</v>
      </c>
      <c r="W125" s="2">
        <f ca="1">_xlfn.IFNA(MAX(ABS(INDIRECT("'" &amp; W$2 &amp; "'!B" &amp; ROWS!W125)-TIME!W125), ABS(INDIRECT("'" &amp; W$2 &amp; "'!F" &amp; ROWS!W125)-TIME!W125), ABS(INDIRECT("'" &amp; W$2 &amp; "'!J" &amp; ROWS!W125)-TIME!W125))/TIME!W125, "")</f>
        <v>7.0505287896592828E-3</v>
      </c>
      <c r="X125" s="2" t="str">
        <f ca="1">_xlfn.IFNA(MAX(ABS(INDIRECT("'" &amp; X$2 &amp; "'!B" &amp; ROWS!X125)-TIME!X125), ABS(INDIRECT("'" &amp; X$2 &amp; "'!F" &amp; ROWS!X125)-TIME!X125), ABS(INDIRECT("'" &amp; X$2 &amp; "'!J" &amp; ROWS!X125)-TIME!X125))/TIME!X125, "")</f>
        <v/>
      </c>
      <c r="Y125" s="2" t="str">
        <f ca="1">_xlfn.IFNA(MAX(ABS(INDIRECT("'" &amp; Y$2 &amp; "'!B" &amp; ROWS!Y125)-TIME!Y125), ABS(INDIRECT("'" &amp; Y$2 &amp; "'!F" &amp; ROWS!Y125)-TIME!Y125), ABS(INDIRECT("'" &amp; Y$2 &amp; "'!J" &amp; ROWS!Y125)-TIME!Y125))/TIME!Y125, "")</f>
        <v/>
      </c>
    </row>
    <row r="126" spans="1:25" x14ac:dyDescent="0.25">
      <c r="A126" t="str">
        <f>METRICS!A125</f>
        <v>result-stdlib</v>
      </c>
      <c r="B126" s="2">
        <f ca="1">_xlfn.IFNA(MAX(ABS(INDIRECT("'" &amp; B$2 &amp; "'!B" &amp; ROWS!B126)-TIME!B126), ABS(INDIRECT("'" &amp; B$2 &amp; "'!F" &amp; ROWS!B126)-TIME!B126), ABS(INDIRECT("'" &amp; B$2 &amp; "'!J" &amp; ROWS!B126)-TIME!B126))/TIME!B126, "")</f>
        <v>9.090909090909087E-2</v>
      </c>
      <c r="C126" s="2">
        <f ca="1">_xlfn.IFNA(MAX(ABS(INDIRECT("'" &amp; C$2 &amp; "'!B" &amp; ROWS!C126)-TIME!C126), ABS(INDIRECT("'" &amp; C$2 &amp; "'!F" &amp; ROWS!C126)-TIME!C126), ABS(INDIRECT("'" &amp; C$2 &amp; "'!J" &amp; ROWS!C126)-TIME!C126))/TIME!C126, "")</f>
        <v>0.10000000000000009</v>
      </c>
      <c r="D126" s="2">
        <f ca="1">_xlfn.IFNA(MAX(ABS(INDIRECT("'" &amp; D$2 &amp; "'!B" &amp; ROWS!D126)-TIME!D126), ABS(INDIRECT("'" &amp; D$2 &amp; "'!F" &amp; ROWS!D126)-TIME!D126), ABS(INDIRECT("'" &amp; D$2 &amp; "'!J" &amp; ROWS!D126)-TIME!D126))/TIME!D126, "")</f>
        <v>0.1666666666666666</v>
      </c>
      <c r="E126" s="2">
        <f ca="1">_xlfn.IFNA(MAX(ABS(INDIRECT("'" &amp; E$2 &amp; "'!B" &amp; ROWS!E126)-TIME!E126), ABS(INDIRECT("'" &amp; E$2 &amp; "'!F" &amp; ROWS!E126)-TIME!E126), ABS(INDIRECT("'" &amp; E$2 &amp; "'!J" &amp; ROWS!E126)-TIME!E126))/TIME!E126, "")</f>
        <v>1.7241379310344845E-2</v>
      </c>
      <c r="F126" s="2">
        <f ca="1">_xlfn.IFNA(MAX(ABS(INDIRECT("'" &amp; F$2 &amp; "'!B" &amp; ROWS!F126)-TIME!F126), ABS(INDIRECT("'" &amp; F$2 &amp; "'!F" &amp; ROWS!F126)-TIME!F126), ABS(INDIRECT("'" &amp; F$2 &amp; "'!J" &amp; ROWS!F126)-TIME!F126))/TIME!F126, "")</f>
        <v>3.0534351145038195E-2</v>
      </c>
      <c r="G126" s="2">
        <f ca="1">_xlfn.IFNA(MAX(ABS(INDIRECT("'" &amp; G$2 &amp; "'!B" &amp; ROWS!G126)-TIME!G126), ABS(INDIRECT("'" &amp; G$2 &amp; "'!F" &amp; ROWS!G126)-TIME!G126), ABS(INDIRECT("'" &amp; G$2 &amp; "'!J" &amp; ROWS!G126)-TIME!G126))/TIME!G126, "")</f>
        <v>4.9504950495049549E-2</v>
      </c>
      <c r="H126" s="2">
        <f ca="1">_xlfn.IFNA(MAX(ABS(INDIRECT("'" &amp; H$2 &amp; "'!B" &amp; ROWS!H126)-TIME!H126), ABS(INDIRECT("'" &amp; H$2 &amp; "'!F" &amp; ROWS!H126)-TIME!H126), ABS(INDIRECT("'" &amp; H$2 &amp; "'!J" &amp; ROWS!H126)-TIME!H126))/TIME!H126, "")</f>
        <v>1.7777777777777795E-2</v>
      </c>
      <c r="I126" s="2">
        <f ca="1">_xlfn.IFNA(MAX(ABS(INDIRECT("'" &amp; I$2 &amp; "'!B" &amp; ROWS!I126)-TIME!I126), ABS(INDIRECT("'" &amp; I$2 &amp; "'!F" &amp; ROWS!I126)-TIME!I126), ABS(INDIRECT("'" &amp; I$2 &amp; "'!J" &amp; ROWS!I126)-TIME!I126))/TIME!I126, "")</f>
        <v>9.3023255813953574E-3</v>
      </c>
      <c r="J126" s="2">
        <f ca="1">_xlfn.IFNA(MAX(ABS(INDIRECT("'" &amp; J$2 &amp; "'!B" &amp; ROWS!J126)-TIME!J126), ABS(INDIRECT("'" &amp; J$2 &amp; "'!F" &amp; ROWS!J126)-TIME!J126), ABS(INDIRECT("'" &amp; J$2 &amp; "'!J" &amp; ROWS!J126)-TIME!J126))/TIME!J126, "")</f>
        <v>0</v>
      </c>
      <c r="K126" s="2">
        <f ca="1">_xlfn.IFNA(MAX(ABS(INDIRECT("'" &amp; K$2 &amp; "'!B" &amp; ROWS!K126)-TIME!K126), ABS(INDIRECT("'" &amp; K$2 &amp; "'!F" &amp; ROWS!K126)-TIME!K126), ABS(INDIRECT("'" &amp; K$2 &amp; "'!J" &amp; ROWS!K126)-TIME!K126))/TIME!K126, "")</f>
        <v>0.1666666666666666</v>
      </c>
      <c r="L126" s="2">
        <f ca="1">_xlfn.IFNA(MAX(ABS(INDIRECT("'" &amp; L$2 &amp; "'!B" &amp; ROWS!L126)-TIME!L126), ABS(INDIRECT("'" &amp; L$2 &amp; "'!F" &amp; ROWS!L126)-TIME!L126), ABS(INDIRECT("'" &amp; L$2 &amp; "'!J" &amp; ROWS!L126)-TIME!L126))/TIME!L126, "")</f>
        <v>0</v>
      </c>
      <c r="M126" s="2">
        <f ca="1">_xlfn.IFNA(MAX(ABS(INDIRECT("'" &amp; M$2 &amp; "'!B" &amp; ROWS!M126)-TIME!M126), ABS(INDIRECT("'" &amp; M$2 &amp; "'!F" &amp; ROWS!M126)-TIME!M126), ABS(INDIRECT("'" &amp; M$2 &amp; "'!J" &amp; ROWS!M126)-TIME!M126))/TIME!M126, "")</f>
        <v>2.0408163265306142E-2</v>
      </c>
      <c r="N126" s="2">
        <f ca="1">_xlfn.IFNA(MAX(ABS(INDIRECT("'" &amp; N$2 &amp; "'!B" &amp; ROWS!N126)-TIME!N126), ABS(INDIRECT("'" &amp; N$2 &amp; "'!F" &amp; ROWS!N126)-TIME!N126), ABS(INDIRECT("'" &amp; N$2 &amp; "'!J" &amp; ROWS!N126)-TIME!N126))/TIME!N126, "")</f>
        <v>8.6206896551724223E-3</v>
      </c>
      <c r="O126" s="2">
        <f ca="1">_xlfn.IFNA(MAX(ABS(INDIRECT("'" &amp; O$2 &amp; "'!B" &amp; ROWS!O126)-TIME!O126), ABS(INDIRECT("'" &amp; O$2 &amp; "'!F" &amp; ROWS!O126)-TIME!O126), ABS(INDIRECT("'" &amp; O$2 &amp; "'!J" &amp; ROWS!O126)-TIME!O126))/TIME!O126, "")</f>
        <v>2.2988505747126457E-2</v>
      </c>
      <c r="P126" s="2">
        <f ca="1">_xlfn.IFNA(MAX(ABS(INDIRECT("'" &amp; P$2 &amp; "'!B" &amp; ROWS!P126)-TIME!P126), ABS(INDIRECT("'" &amp; P$2 &amp; "'!F" &amp; ROWS!P126)-TIME!P126), ABS(INDIRECT("'" &amp; P$2 &amp; "'!J" &amp; ROWS!P126)-TIME!P126))/TIME!P126, "")</f>
        <v>0</v>
      </c>
      <c r="Q126" s="2">
        <f ca="1">_xlfn.IFNA(MAX(ABS(INDIRECT("'" &amp; Q$2 &amp; "'!B" &amp; ROWS!Q126)-TIME!Q126), ABS(INDIRECT("'" &amp; Q$2 &amp; "'!F" &amp; ROWS!Q126)-TIME!Q126), ABS(INDIRECT("'" &amp; Q$2 &amp; "'!J" &amp; ROWS!Q126)-TIME!Q126))/TIME!Q126, "")</f>
        <v>9.090909090909087E-2</v>
      </c>
      <c r="R126" s="2">
        <f ca="1">_xlfn.IFNA(MAX(ABS(INDIRECT("'" &amp; R$2 &amp; "'!B" &amp; ROWS!R126)-TIME!R126), ABS(INDIRECT("'" &amp; R$2 &amp; "'!F" &amp; ROWS!R126)-TIME!R126), ABS(INDIRECT("'" &amp; R$2 &amp; "'!J" &amp; ROWS!R126)-TIME!R126))/TIME!R126, "")</f>
        <v>0.1999999999999999</v>
      </c>
      <c r="S126" s="2">
        <f ca="1">_xlfn.IFNA(MAX(ABS(INDIRECT("'" &amp; S$2 &amp; "'!B" &amp; ROWS!S126)-TIME!S126), ABS(INDIRECT("'" &amp; S$2 &amp; "'!F" &amp; ROWS!S126)-TIME!S126), ABS(INDIRECT("'" &amp; S$2 &amp; "'!J" &amp; ROWS!S126)-TIME!S126))/TIME!S126, "")</f>
        <v>0.1999999999999999</v>
      </c>
      <c r="T126" s="2">
        <f ca="1">_xlfn.IFNA(MAX(ABS(INDIRECT("'" &amp; T$2 &amp; "'!B" &amp; ROWS!T126)-TIME!T126), ABS(INDIRECT("'" &amp; T$2 &amp; "'!F" &amp; ROWS!T126)-TIME!T126), ABS(INDIRECT("'" &amp; T$2 &amp; "'!J" &amp; ROWS!T126)-TIME!T126))/TIME!T126, "")</f>
        <v>0</v>
      </c>
      <c r="U126" s="2">
        <f ca="1">_xlfn.IFNA(MAX(ABS(INDIRECT("'" &amp; U$2 &amp; "'!B" &amp; ROWS!U126)-TIME!U126), ABS(INDIRECT("'" &amp; U$2 &amp; "'!F" &amp; ROWS!U126)-TIME!U126), ABS(INDIRECT("'" &amp; U$2 &amp; "'!J" &amp; ROWS!U126)-TIME!U126))/TIME!U126, "")</f>
        <v>4.1237113402061897E-2</v>
      </c>
      <c r="V126" s="2">
        <f ca="1">_xlfn.IFNA(MAX(ABS(INDIRECT("'" &amp; V$2 &amp; "'!B" &amp; ROWS!V126)-TIME!V126), ABS(INDIRECT("'" &amp; V$2 &amp; "'!F" &amp; ROWS!V126)-TIME!V126), ABS(INDIRECT("'" &amp; V$2 &amp; "'!J" &amp; ROWS!V126)-TIME!V126))/TIME!V126, "")</f>
        <v>3.5714285714285546E-2</v>
      </c>
      <c r="W126" s="2">
        <f ca="1">_xlfn.IFNA(MAX(ABS(INDIRECT("'" &amp; W$2 &amp; "'!B" &amp; ROWS!W126)-TIME!W126), ABS(INDIRECT("'" &amp; W$2 &amp; "'!F" &amp; ROWS!W126)-TIME!W126), ABS(INDIRECT("'" &amp; W$2 &amp; "'!J" &amp; ROWS!W126)-TIME!W126))/TIME!W126, "")</f>
        <v>2.2727272727272749E-2</v>
      </c>
      <c r="X126" s="2">
        <f ca="1">_xlfn.IFNA(MAX(ABS(INDIRECT("'" &amp; X$2 &amp; "'!B" &amp; ROWS!X126)-TIME!X126), ABS(INDIRECT("'" &amp; X$2 &amp; "'!F" &amp; ROWS!X126)-TIME!X126), ABS(INDIRECT("'" &amp; X$2 &amp; "'!J" &amp; ROWS!X126)-TIME!X126))/TIME!X126, "")</f>
        <v>0</v>
      </c>
      <c r="Y126" s="2">
        <f ca="1">_xlfn.IFNA(MAX(ABS(INDIRECT("'" &amp; Y$2 &amp; "'!B" &amp; ROWS!Y126)-TIME!Y126), ABS(INDIRECT("'" &amp; Y$2 &amp; "'!F" &amp; ROWS!Y126)-TIME!Y126), ABS(INDIRECT("'" &amp; Y$2 &amp; "'!J" &amp; ROWS!Y126)-TIME!Y126))/TIME!Y126, "")</f>
        <v>0</v>
      </c>
    </row>
    <row r="127" spans="1:25" x14ac:dyDescent="0.25">
      <c r="A127" t="str">
        <f>METRICS!A126</f>
        <v>startup-stdlib</v>
      </c>
      <c r="B127" s="2">
        <f ca="1">_xlfn.IFNA(MAX(ABS(INDIRECT("'" &amp; B$2 &amp; "'!B" &amp; ROWS!B127)-TIME!B127), ABS(INDIRECT("'" &amp; B$2 &amp; "'!F" &amp; ROWS!B127)-TIME!B127), ABS(INDIRECT("'" &amp; B$2 &amp; "'!J" &amp; ROWS!B127)-TIME!B127))/TIME!B127, "")</f>
        <v>0.14285714285714296</v>
      </c>
      <c r="C127" s="2">
        <f ca="1">_xlfn.IFNA(MAX(ABS(INDIRECT("'" &amp; C$2 &amp; "'!B" &amp; ROWS!C127)-TIME!C127), ABS(INDIRECT("'" &amp; C$2 &amp; "'!F" &amp; ROWS!C127)-TIME!C127), ABS(INDIRECT("'" &amp; C$2 &amp; "'!J" &amp; ROWS!C127)-TIME!C127))/TIME!C127, "")</f>
        <v>0</v>
      </c>
      <c r="D127" s="2">
        <f ca="1">_xlfn.IFNA(MAX(ABS(INDIRECT("'" &amp; D$2 &amp; "'!B" &amp; ROWS!D127)-TIME!D127), ABS(INDIRECT("'" &amp; D$2 &amp; "'!F" &amp; ROWS!D127)-TIME!D127), ABS(INDIRECT("'" &amp; D$2 &amp; "'!J" &amp; ROWS!D127)-TIME!D127))/TIME!D127, "")</f>
        <v>0.33333333333333331</v>
      </c>
      <c r="E127" s="2">
        <f ca="1">_xlfn.IFNA(MAX(ABS(INDIRECT("'" &amp; E$2 &amp; "'!B" &amp; ROWS!E127)-TIME!E127), ABS(INDIRECT("'" &amp; E$2 &amp; "'!F" &amp; ROWS!E127)-TIME!E127), ABS(INDIRECT("'" &amp; E$2 &amp; "'!J" &amp; ROWS!E127)-TIME!E127))/TIME!E127, "")</f>
        <v>4.5454545454545497E-2</v>
      </c>
      <c r="F127" s="2">
        <f ca="1">_xlfn.IFNA(MAX(ABS(INDIRECT("'" &amp; F$2 &amp; "'!B" &amp; ROWS!F127)-TIME!F127), ABS(INDIRECT("'" &amp; F$2 &amp; "'!F" &amp; ROWS!F127)-TIME!F127), ABS(INDIRECT("'" &amp; F$2 &amp; "'!J" &amp; ROWS!F127)-TIME!F127))/TIME!F127, "")</f>
        <v>4.8387096774193589E-2</v>
      </c>
      <c r="G127" s="2">
        <f ca="1">_xlfn.IFNA(MAX(ABS(INDIRECT("'" &amp; G$2 &amp; "'!B" &amp; ROWS!G127)-TIME!G127), ABS(INDIRECT("'" &amp; G$2 &amp; "'!F" &amp; ROWS!G127)-TIME!G127), ABS(INDIRECT("'" &amp; G$2 &amp; "'!J" &amp; ROWS!G127)-TIME!G127))/TIME!G127, "")</f>
        <v>3.2258064516129059E-2</v>
      </c>
      <c r="H127" s="2">
        <f ca="1">_xlfn.IFNA(MAX(ABS(INDIRECT("'" &amp; H$2 &amp; "'!B" &amp; ROWS!H127)-TIME!H127), ABS(INDIRECT("'" &amp; H$2 &amp; "'!F" &amp; ROWS!H127)-TIME!H127), ABS(INDIRECT("'" &amp; H$2 &amp; "'!J" &amp; ROWS!H127)-TIME!H127))/TIME!H127, "")</f>
        <v>7.1428571428571496E-3</v>
      </c>
      <c r="I127" s="2">
        <f ca="1">_xlfn.IFNA(MAX(ABS(INDIRECT("'" &amp; I$2 &amp; "'!B" &amp; ROWS!I127)-TIME!I127), ABS(INDIRECT("'" &amp; I$2 &amp; "'!F" &amp; ROWS!I127)-TIME!I127), ABS(INDIRECT("'" &amp; I$2 &amp; "'!J" &amp; ROWS!I127)-TIME!I127))/TIME!I127, "")</f>
        <v>4.2253521126760445E-2</v>
      </c>
      <c r="J127" s="2">
        <f ca="1">_xlfn.IFNA(MAX(ABS(INDIRECT("'" &amp; J$2 &amp; "'!B" &amp; ROWS!J127)-TIME!J127), ABS(INDIRECT("'" &amp; J$2 &amp; "'!F" &amp; ROWS!J127)-TIME!J127), ABS(INDIRECT("'" &amp; J$2 &amp; "'!J" &amp; ROWS!J127)-TIME!J127))/TIME!J127, "")</f>
        <v>0</v>
      </c>
      <c r="K127" s="2">
        <f ca="1">_xlfn.IFNA(MAX(ABS(INDIRECT("'" &amp; K$2 &amp; "'!B" &amp; ROWS!K127)-TIME!K127), ABS(INDIRECT("'" &amp; K$2 &amp; "'!F" &amp; ROWS!K127)-TIME!K127), ABS(INDIRECT("'" &amp; K$2 &amp; "'!J" &amp; ROWS!K127)-TIME!K127))/TIME!K127, "")</f>
        <v>0</v>
      </c>
      <c r="L127" s="2">
        <f ca="1">_xlfn.IFNA(MAX(ABS(INDIRECT("'" &amp; L$2 &amp; "'!B" &amp; ROWS!L127)-TIME!L127), ABS(INDIRECT("'" &amp; L$2 &amp; "'!F" &amp; ROWS!L127)-TIME!L127), ABS(INDIRECT("'" &amp; L$2 &amp; "'!J" &amp; ROWS!L127)-TIME!L127))/TIME!L127, "")</f>
        <v>0</v>
      </c>
      <c r="M127" s="2">
        <f ca="1">_xlfn.IFNA(MAX(ABS(INDIRECT("'" &amp; M$2 &amp; "'!B" &amp; ROWS!M127)-TIME!M127), ABS(INDIRECT("'" &amp; M$2 &amp; "'!F" &amp; ROWS!M127)-TIME!M127), ABS(INDIRECT("'" &amp; M$2 &amp; "'!J" &amp; ROWS!M127)-TIME!M127))/TIME!M127, "")</f>
        <v>3.2258064516129059E-2</v>
      </c>
      <c r="N127" s="2">
        <f ca="1">_xlfn.IFNA(MAX(ABS(INDIRECT("'" &amp; N$2 &amp; "'!B" &amp; ROWS!N127)-TIME!N127), ABS(INDIRECT("'" &amp; N$2 &amp; "'!F" &amp; ROWS!N127)-TIME!N127), ABS(INDIRECT("'" &amp; N$2 &amp; "'!J" &amp; ROWS!N127)-TIME!N127))/TIME!N127, "")</f>
        <v>1.8867924528301903E-2</v>
      </c>
      <c r="O127" s="2">
        <f ca="1">_xlfn.IFNA(MAX(ABS(INDIRECT("'" &amp; O$2 &amp; "'!B" &amp; ROWS!O127)-TIME!O127), ABS(INDIRECT("'" &amp; O$2 &amp; "'!F" &amp; ROWS!O127)-TIME!O127), ABS(INDIRECT("'" &amp; O$2 &amp; "'!J" &amp; ROWS!O127)-TIME!O127))/TIME!O127, "")</f>
        <v>4.0000000000000036E-2</v>
      </c>
      <c r="P127" s="2">
        <f ca="1">_xlfn.IFNA(MAX(ABS(INDIRECT("'" &amp; P$2 &amp; "'!B" &amp; ROWS!P127)-TIME!P127), ABS(INDIRECT("'" &amp; P$2 &amp; "'!F" &amp; ROWS!P127)-TIME!P127), ABS(INDIRECT("'" &amp; P$2 &amp; "'!J" &amp; ROWS!P127)-TIME!P127))/TIME!P127, "")</f>
        <v>0.14285714285714277</v>
      </c>
      <c r="Q127" s="2">
        <f ca="1">_xlfn.IFNA(MAX(ABS(INDIRECT("'" &amp; Q$2 &amp; "'!B" &amp; ROWS!Q127)-TIME!Q127), ABS(INDIRECT("'" &amp; Q$2 &amp; "'!F" &amp; ROWS!Q127)-TIME!Q127), ABS(INDIRECT("'" &amp; Q$2 &amp; "'!J" &amp; ROWS!Q127)-TIME!Q127))/TIME!Q127, "")</f>
        <v>0.12499999999999993</v>
      </c>
      <c r="R127" s="2">
        <f ca="1">_xlfn.IFNA(MAX(ABS(INDIRECT("'" &amp; R$2 &amp; "'!B" &amp; ROWS!R127)-TIME!R127), ABS(INDIRECT("'" &amp; R$2 &amp; "'!F" &amp; ROWS!R127)-TIME!R127), ABS(INDIRECT("'" &amp; R$2 &amp; "'!J" &amp; ROWS!R127)-TIME!R127))/TIME!R127, "")</f>
        <v>0</v>
      </c>
      <c r="S127" s="2">
        <f ca="1">_xlfn.IFNA(MAX(ABS(INDIRECT("'" &amp; S$2 &amp; "'!B" &amp; ROWS!S127)-TIME!S127), ABS(INDIRECT("'" &amp; S$2 &amp; "'!F" &amp; ROWS!S127)-TIME!S127), ABS(INDIRECT("'" &amp; S$2 &amp; "'!J" &amp; ROWS!S127)-TIME!S127))/TIME!S127, "")</f>
        <v>0</v>
      </c>
      <c r="T127" s="2">
        <f ca="1">_xlfn.IFNA(MAX(ABS(INDIRECT("'" &amp; T$2 &amp; "'!B" &amp; ROWS!T127)-TIME!T127), ABS(INDIRECT("'" &amp; T$2 &amp; "'!F" &amp; ROWS!T127)-TIME!T127), ABS(INDIRECT("'" &amp; T$2 &amp; "'!J" &amp; ROWS!T127)-TIME!T127))/TIME!T127, "")</f>
        <v>0</v>
      </c>
      <c r="U127" s="2">
        <f ca="1">_xlfn.IFNA(MAX(ABS(INDIRECT("'" &amp; U$2 &amp; "'!B" &amp; ROWS!U127)-TIME!U127), ABS(INDIRECT("'" &amp; U$2 &amp; "'!F" &amp; ROWS!U127)-TIME!U127), ABS(INDIRECT("'" &amp; U$2 &amp; "'!J" &amp; ROWS!U127)-TIME!U127))/TIME!U127, "")</f>
        <v>3.1250000000000028E-2</v>
      </c>
      <c r="V127" s="2">
        <f ca="1">_xlfn.IFNA(MAX(ABS(INDIRECT("'" &amp; V$2 &amp; "'!B" &amp; ROWS!V127)-TIME!V127), ABS(INDIRECT("'" &amp; V$2 &amp; "'!F" &amp; ROWS!V127)-TIME!V127), ABS(INDIRECT("'" &amp; V$2 &amp; "'!J" &amp; ROWS!V127)-TIME!V127))/TIME!V127, "")</f>
        <v>3.8461538461538491E-2</v>
      </c>
      <c r="W127" s="2">
        <f ca="1">_xlfn.IFNA(MAX(ABS(INDIRECT("'" &amp; W$2 &amp; "'!B" &amp; ROWS!W127)-TIME!W127), ABS(INDIRECT("'" &amp; W$2 &amp; "'!F" &amp; ROWS!W127)-TIME!W127), ABS(INDIRECT("'" &amp; W$2 &amp; "'!J" &amp; ROWS!W127)-TIME!W127))/TIME!W127, "")</f>
        <v>3.703703703703707E-2</v>
      </c>
      <c r="X127" s="2">
        <f ca="1">_xlfn.IFNA(MAX(ABS(INDIRECT("'" &amp; X$2 &amp; "'!B" &amp; ROWS!X127)-TIME!X127), ABS(INDIRECT("'" &amp; X$2 &amp; "'!F" &amp; ROWS!X127)-TIME!X127), ABS(INDIRECT("'" &amp; X$2 &amp; "'!J" &amp; ROWS!X127)-TIME!X127))/TIME!X127, "")</f>
        <v>0</v>
      </c>
      <c r="Y127" s="2">
        <f ca="1">_xlfn.IFNA(MAX(ABS(INDIRECT("'" &amp; Y$2 &amp; "'!B" &amp; ROWS!Y127)-TIME!Y127), ABS(INDIRECT("'" &amp; Y$2 &amp; "'!F" &amp; ROWS!Y127)-TIME!Y127), ABS(INDIRECT("'" &amp; Y$2 &amp; "'!J" &amp; ROWS!Y127)-TIME!Y127))/TIME!Y127, "")</f>
        <v>0.11111111111111106</v>
      </c>
    </row>
    <row r="128" spans="1:25" x14ac:dyDescent="0.25">
      <c r="A128" t="str">
        <f>METRICS!A127</f>
        <v>stdlib-stdlib</v>
      </c>
      <c r="B128" s="2">
        <f ca="1">_xlfn.IFNA(MAX(ABS(INDIRECT("'" &amp; B$2 &amp; "'!B" &amp; ROWS!B128)-TIME!B128), ABS(INDIRECT("'" &amp; B$2 &amp; "'!F" &amp; ROWS!B128)-TIME!B128), ABS(INDIRECT("'" &amp; B$2 &amp; "'!J" &amp; ROWS!B128)-TIME!B128))/TIME!B128, "")</f>
        <v>1.5384615384615398E-2</v>
      </c>
      <c r="C128" s="2">
        <f ca="1">_xlfn.IFNA(MAX(ABS(INDIRECT("'" &amp; C$2 &amp; "'!B" &amp; ROWS!C128)-TIME!C128), ABS(INDIRECT("'" &amp; C$2 &amp; "'!F" &amp; ROWS!C128)-TIME!C128), ABS(INDIRECT("'" &amp; C$2 &amp; "'!J" &amp; ROWS!C128)-TIME!C128))/TIME!C128, "")</f>
        <v>3.1914893617021309E-2</v>
      </c>
      <c r="D128" s="2">
        <f ca="1">_xlfn.IFNA(MAX(ABS(INDIRECT("'" &amp; D$2 &amp; "'!B" &amp; ROWS!D128)-TIME!D128), ABS(INDIRECT("'" &amp; D$2 &amp; "'!F" &amp; ROWS!D128)-TIME!D128), ABS(INDIRECT("'" &amp; D$2 &amp; "'!J" &amp; ROWS!D128)-TIME!D128))/TIME!D128, "")</f>
        <v>0</v>
      </c>
      <c r="E128" s="2">
        <f ca="1">_xlfn.IFNA(MAX(ABS(INDIRECT("'" &amp; E$2 &amp; "'!B" &amp; ROWS!E128)-TIME!E128), ABS(INDIRECT("'" &amp; E$2 &amp; "'!F" &amp; ROWS!E128)-TIME!E128), ABS(INDIRECT("'" &amp; E$2 &amp; "'!J" &amp; ROWS!E128)-TIME!E128))/TIME!E128, "")</f>
        <v>1.492537313432837E-2</v>
      </c>
      <c r="F128" s="2">
        <f ca="1">_xlfn.IFNA(MAX(ABS(INDIRECT("'" &amp; F$2 &amp; "'!B" &amp; ROWS!F128)-TIME!F128), ABS(INDIRECT("'" &amp; F$2 &amp; "'!F" &amp; ROWS!F128)-TIME!F128), ABS(INDIRECT("'" &amp; F$2 &amp; "'!J" &amp; ROWS!F128)-TIME!F128))/TIME!F128, "")</f>
        <v>3.609341825902334E-2</v>
      </c>
      <c r="G128" s="2">
        <f ca="1">_xlfn.IFNA(MAX(ABS(INDIRECT("'" &amp; G$2 &amp; "'!B" &amp; ROWS!G128)-TIME!G128), ABS(INDIRECT("'" &amp; G$2 &amp; "'!F" &amp; ROWS!G128)-TIME!G128), ABS(INDIRECT("'" &amp; G$2 &amp; "'!J" &amp; ROWS!G128)-TIME!G128))/TIME!G128, "")</f>
        <v>9.975062344139661E-3</v>
      </c>
      <c r="H128" s="2">
        <f ca="1">_xlfn.IFNA(MAX(ABS(INDIRECT("'" &amp; H$2 &amp; "'!B" &amp; ROWS!H128)-TIME!H128), ABS(INDIRECT("'" &amp; H$2 &amp; "'!F" &amp; ROWS!H128)-TIME!H128), ABS(INDIRECT("'" &amp; H$2 &amp; "'!J" &amp; ROWS!H128)-TIME!H128))/TIME!H128, "")</f>
        <v>4.5045045045045418E-3</v>
      </c>
      <c r="I128" s="2">
        <f ca="1">_xlfn.IFNA(MAX(ABS(INDIRECT("'" &amp; I$2 &amp; "'!B" &amp; ROWS!I128)-TIME!I128), ABS(INDIRECT("'" &amp; I$2 &amp; "'!F" &amp; ROWS!I128)-TIME!I128), ABS(INDIRECT("'" &amp; I$2 &amp; "'!J" &amp; ROWS!I128)-TIME!I128))/TIME!I128, "")</f>
        <v>7.8636959370903814E-3</v>
      </c>
      <c r="J128" s="2">
        <f ca="1">_xlfn.IFNA(MAX(ABS(INDIRECT("'" &amp; J$2 &amp; "'!B" &amp; ROWS!J128)-TIME!J128), ABS(INDIRECT("'" &amp; J$2 &amp; "'!F" &amp; ROWS!J128)-TIME!J128), ABS(INDIRECT("'" &amp; J$2 &amp; "'!J" &amp; ROWS!J128)-TIME!J128))/TIME!J128, "")</f>
        <v>0</v>
      </c>
      <c r="K128" s="2">
        <f ca="1">_xlfn.IFNA(MAX(ABS(INDIRECT("'" &amp; K$2 &amp; "'!B" &amp; ROWS!K128)-TIME!K128), ABS(INDIRECT("'" &amp; K$2 &amp; "'!F" &amp; ROWS!K128)-TIME!K128), ABS(INDIRECT("'" &amp; K$2 &amp; "'!J" &amp; ROWS!K128)-TIME!K128))/TIME!K128, "")</f>
        <v>2.4691358024691242E-2</v>
      </c>
      <c r="L128" s="2">
        <f ca="1">_xlfn.IFNA(MAX(ABS(INDIRECT("'" &amp; L$2 &amp; "'!B" &amp; ROWS!L128)-TIME!L128), ABS(INDIRECT("'" &amp; L$2 &amp; "'!F" &amp; ROWS!L128)-TIME!L128), ABS(INDIRECT("'" &amp; L$2 &amp; "'!J" &amp; ROWS!L128)-TIME!L128))/TIME!L128, "")</f>
        <v>3.3333333333333368E-2</v>
      </c>
      <c r="M128" s="2">
        <f ca="1">_xlfn.IFNA(MAX(ABS(INDIRECT("'" &amp; M$2 &amp; "'!B" &amp; ROWS!M128)-TIME!M128), ABS(INDIRECT("'" &amp; M$2 &amp; "'!F" &amp; ROWS!M128)-TIME!M128), ABS(INDIRECT("'" &amp; M$2 &amp; "'!J" &amp; ROWS!M128)-TIME!M128))/TIME!M128, "")</f>
        <v>1.0288065843621545E-2</v>
      </c>
      <c r="N128" s="2">
        <f ca="1">_xlfn.IFNA(MAX(ABS(INDIRECT("'" &amp; N$2 &amp; "'!B" &amp; ROWS!N128)-TIME!N128), ABS(INDIRECT("'" &amp; N$2 &amp; "'!F" &amp; ROWS!N128)-TIME!N128), ABS(INDIRECT("'" &amp; N$2 &amp; "'!J" &amp; ROWS!N128)-TIME!N128))/TIME!N128, "")</f>
        <v>2.3051591657519306E-2</v>
      </c>
      <c r="O128" s="2">
        <f ca="1">_xlfn.IFNA(MAX(ABS(INDIRECT("'" &amp; O$2 &amp; "'!B" &amp; ROWS!O128)-TIME!O128), ABS(INDIRECT("'" &amp; O$2 &amp; "'!F" &amp; ROWS!O128)-TIME!O128), ABS(INDIRECT("'" &amp; O$2 &amp; "'!J" &amp; ROWS!O128)-TIME!O128))/TIME!O128, "")</f>
        <v>4.6391752577319513E-2</v>
      </c>
      <c r="P128" s="2">
        <f ca="1">_xlfn.IFNA(MAX(ABS(INDIRECT("'" &amp; P$2 &amp; "'!B" &amp; ROWS!P128)-TIME!P128), ABS(INDIRECT("'" &amp; P$2 &amp; "'!F" &amp; ROWS!P128)-TIME!P128), ABS(INDIRECT("'" &amp; P$2 &amp; "'!J" &amp; ROWS!P128)-TIME!P128))/TIME!P128, "")</f>
        <v>3.4782608695652209E-2</v>
      </c>
      <c r="Q128" s="2">
        <f ca="1">_xlfn.IFNA(MAX(ABS(INDIRECT("'" &amp; Q$2 &amp; "'!B" &amp; ROWS!Q128)-TIME!Q128), ABS(INDIRECT("'" &amp; Q$2 &amp; "'!F" &amp; ROWS!Q128)-TIME!Q128), ABS(INDIRECT("'" &amp; Q$2 &amp; "'!J" &amp; ROWS!Q128)-TIME!Q128))/TIME!Q128, "")</f>
        <v>2.3809523809523832E-2</v>
      </c>
      <c r="R128" s="2">
        <f ca="1">_xlfn.IFNA(MAX(ABS(INDIRECT("'" &amp; R$2 &amp; "'!B" &amp; ROWS!R128)-TIME!R128), ABS(INDIRECT("'" &amp; R$2 &amp; "'!F" &amp; ROWS!R128)-TIME!R128), ABS(INDIRECT("'" &amp; R$2 &amp; "'!J" &amp; ROWS!R128)-TIME!R128))/TIME!R128, "")</f>
        <v>8.1632653061224456E-2</v>
      </c>
      <c r="S128" s="2">
        <f ca="1">_xlfn.IFNA(MAX(ABS(INDIRECT("'" &amp; S$2 &amp; "'!B" &amp; ROWS!S128)-TIME!S128), ABS(INDIRECT("'" &amp; S$2 &amp; "'!F" &amp; ROWS!S128)-TIME!S128), ABS(INDIRECT("'" &amp; S$2 &amp; "'!J" &amp; ROWS!S128)-TIME!S128))/TIME!S128, "")</f>
        <v>3.7499999999999895E-2</v>
      </c>
      <c r="T128" s="2">
        <f ca="1">_xlfn.IFNA(MAX(ABS(INDIRECT("'" &amp; T$2 &amp; "'!B" &amp; ROWS!T128)-TIME!T128), ABS(INDIRECT("'" &amp; T$2 &amp; "'!F" &amp; ROWS!T128)-TIME!T128), ABS(INDIRECT("'" &amp; T$2 &amp; "'!J" &amp; ROWS!T128)-TIME!T128))/TIME!T128, "")</f>
        <v>3.3333333333333368E-2</v>
      </c>
      <c r="U128" s="2">
        <f ca="1">_xlfn.IFNA(MAX(ABS(INDIRECT("'" &amp; U$2 &amp; "'!B" &amp; ROWS!U128)-TIME!U128), ABS(INDIRECT("'" &amp; U$2 &amp; "'!F" &amp; ROWS!U128)-TIME!U128), ABS(INDIRECT("'" &amp; U$2 &amp; "'!J" &amp; ROWS!U128)-TIME!U128))/TIME!U128, "")</f>
        <v>1.6227180527383381E-2</v>
      </c>
      <c r="V128" s="2">
        <f ca="1">_xlfn.IFNA(MAX(ABS(INDIRECT("'" &amp; V$2 &amp; "'!B" &amp; ROWS!V128)-TIME!V128), ABS(INDIRECT("'" &amp; V$2 &amp; "'!F" &amp; ROWS!V128)-TIME!V128), ABS(INDIRECT("'" &amp; V$2 &amp; "'!J" &amp; ROWS!V128)-TIME!V128))/TIME!V128, "")</f>
        <v>9.019165727170245E-3</v>
      </c>
      <c r="W128" s="2">
        <f ca="1">_xlfn.IFNA(MAX(ABS(INDIRECT("'" &amp; W$2 &amp; "'!B" &amp; ROWS!W128)-TIME!W128), ABS(INDIRECT("'" &amp; W$2 &amp; "'!F" &amp; ROWS!W128)-TIME!W128), ABS(INDIRECT("'" &amp; W$2 &amp; "'!J" &amp; ROWS!W128)-TIME!W128))/TIME!W128, "")</f>
        <v>1.3227513227513182E-2</v>
      </c>
      <c r="X128" s="2">
        <f ca="1">_xlfn.IFNA(MAX(ABS(INDIRECT("'" &amp; X$2 &amp; "'!B" &amp; ROWS!X128)-TIME!X128), ABS(INDIRECT("'" &amp; X$2 &amp; "'!F" &amp; ROWS!X128)-TIME!X128), ABS(INDIRECT("'" &amp; X$2 &amp; "'!J" &amp; ROWS!X128)-TIME!X128))/TIME!X128, "")</f>
        <v>2.5423728813559344E-2</v>
      </c>
      <c r="Y128" s="2">
        <f ca="1">_xlfn.IFNA(MAX(ABS(INDIRECT("'" &amp; Y$2 &amp; "'!B" &amp; ROWS!Y128)-TIME!Y128), ABS(INDIRECT("'" &amp; Y$2 &amp; "'!F" &amp; ROWS!Y128)-TIME!Y128), ABS(INDIRECT("'" &amp; Y$2 &amp; "'!J" &amp; ROWS!Y128)-TIME!Y128))/TIME!Y128, "")</f>
        <v>1.8292682926829149E-2</v>
      </c>
    </row>
    <row r="129" spans="1:27" x14ac:dyDescent="0.25">
      <c r="A129" t="str">
        <f>METRICS!A128</f>
        <v>thread-stdlib</v>
      </c>
      <c r="B129" s="2">
        <f ca="1">_xlfn.IFNA(MAX(ABS(INDIRECT("'" &amp; B$2 &amp; "'!B" &amp; ROWS!B129)-TIME!B129), ABS(INDIRECT("'" &amp; B$2 &amp; "'!F" &amp; ROWS!B129)-TIME!B129), ABS(INDIRECT("'" &amp; B$2 &amp; "'!J" &amp; ROWS!B129)-TIME!B129))/TIME!B129, "")</f>
        <v>6.4102564102564161E-3</v>
      </c>
      <c r="C129" s="2">
        <f ca="1">_xlfn.IFNA(MAX(ABS(INDIRECT("'" &amp; C$2 &amp; "'!B" &amp; ROWS!C129)-TIME!C129), ABS(INDIRECT("'" &amp; C$2 &amp; "'!F" &amp; ROWS!C129)-TIME!C129), ABS(INDIRECT("'" &amp; C$2 &amp; "'!J" &amp; ROWS!C129)-TIME!C129))/TIME!C129, "")</f>
        <v>1.1194029850746195E-2</v>
      </c>
      <c r="D129" s="2">
        <f ca="1">_xlfn.IFNA(MAX(ABS(INDIRECT("'" &amp; D$2 &amp; "'!B" &amp; ROWS!D129)-TIME!D129), ABS(INDIRECT("'" &amp; D$2 &amp; "'!F" &amp; ROWS!D129)-TIME!D129), ABS(INDIRECT("'" &amp; D$2 &amp; "'!J" &amp; ROWS!D129)-TIME!D129))/TIME!D129, "")</f>
        <v>0</v>
      </c>
      <c r="E129" s="2">
        <f ca="1">_xlfn.IFNA(MAX(ABS(INDIRECT("'" &amp; E$2 &amp; "'!B" &amp; ROWS!E129)-TIME!E129), ABS(INDIRECT("'" &amp; E$2 &amp; "'!F" &amp; ROWS!E129)-TIME!E129), ABS(INDIRECT("'" &amp; E$2 &amp; "'!J" &amp; ROWS!E129)-TIME!E129))/TIME!E129, "")</f>
        <v>4.4792833146695575E-3</v>
      </c>
      <c r="F129" s="2">
        <f ca="1">_xlfn.IFNA(MAX(ABS(INDIRECT("'" &amp; F$2 &amp; "'!B" &amp; ROWS!F129)-TIME!F129), ABS(INDIRECT("'" &amp; F$2 &amp; "'!F" &amp; ROWS!F129)-TIME!F129), ABS(INDIRECT("'" &amp; F$2 &amp; "'!J" &amp; ROWS!F129)-TIME!F129))/TIME!F129, "")</f>
        <v>6.7934782608695407E-3</v>
      </c>
      <c r="G129" s="2">
        <f ca="1">_xlfn.IFNA(MAX(ABS(INDIRECT("'" &amp; G$2 &amp; "'!B" &amp; ROWS!G129)-TIME!G129), ABS(INDIRECT("'" &amp; G$2 &amp; "'!F" &amp; ROWS!G129)-TIME!G129), ABS(INDIRECT("'" &amp; G$2 &amp; "'!J" &amp; ROWS!G129)-TIME!G129))/TIME!G129, "")</f>
        <v>2.7700831024930775E-2</v>
      </c>
      <c r="H129" s="2" t="str">
        <f ca="1">_xlfn.IFNA(MAX(ABS(INDIRECT("'" &amp; H$2 &amp; "'!B" &amp; ROWS!H129)-TIME!H129), ABS(INDIRECT("'" &amp; H$2 &amp; "'!F" &amp; ROWS!H129)-TIME!H129), ABS(INDIRECT("'" &amp; H$2 &amp; "'!J" &amp; ROWS!H129)-TIME!H129))/TIME!H129, "")</f>
        <v/>
      </c>
      <c r="I129" s="2" t="str">
        <f ca="1">_xlfn.IFNA(MAX(ABS(INDIRECT("'" &amp; I$2 &amp; "'!B" &amp; ROWS!I129)-TIME!I129), ABS(INDIRECT("'" &amp; I$2 &amp; "'!F" &amp; ROWS!I129)-TIME!I129), ABS(INDIRECT("'" &amp; I$2 &amp; "'!J" &amp; ROWS!I129)-TIME!I129))/TIME!I129, "")</f>
        <v/>
      </c>
      <c r="J129" s="2">
        <f ca="1">_xlfn.IFNA(MAX(ABS(INDIRECT("'" &amp; J$2 &amp; "'!B" &amp; ROWS!J129)-TIME!J129), ABS(INDIRECT("'" &amp; J$2 &amp; "'!F" &amp; ROWS!J129)-TIME!J129), ABS(INDIRECT("'" &amp; J$2 &amp; "'!J" &amp; ROWS!J129)-TIME!J129))/TIME!J129, "")</f>
        <v>1.7543859649122823E-2</v>
      </c>
      <c r="K129" s="2">
        <f ca="1">_xlfn.IFNA(MAX(ABS(INDIRECT("'" &amp; K$2 &amp; "'!B" &amp; ROWS!K129)-TIME!K129), ABS(INDIRECT("'" &amp; K$2 &amp; "'!F" &amp; ROWS!K129)-TIME!K129), ABS(INDIRECT("'" &amp; K$2 &amp; "'!J" &amp; ROWS!K129)-TIME!K129))/TIME!K129, "")</f>
        <v>1.3043478260869674E-2</v>
      </c>
      <c r="L129" s="2">
        <f ca="1">_xlfn.IFNA(MAX(ABS(INDIRECT("'" &amp; L$2 &amp; "'!B" &amp; ROWS!L129)-TIME!L129), ABS(INDIRECT("'" &amp; L$2 &amp; "'!F" &amp; ROWS!L129)-TIME!L129), ABS(INDIRECT("'" &amp; L$2 &amp; "'!J" &amp; ROWS!L129)-TIME!L129))/TIME!L129, "")</f>
        <v>1.2195121951219523E-2</v>
      </c>
      <c r="M129" s="2">
        <f ca="1">_xlfn.IFNA(MAX(ABS(INDIRECT("'" &amp; M$2 &amp; "'!B" &amp; ROWS!M129)-TIME!M129), ABS(INDIRECT("'" &amp; M$2 &amp; "'!F" &amp; ROWS!M129)-TIME!M129), ABS(INDIRECT("'" &amp; M$2 &amp; "'!J" &amp; ROWS!M129)-TIME!M129))/TIME!M129, "")</f>
        <v>1.3780707010185765E-2</v>
      </c>
      <c r="N129" s="2">
        <f ca="1">_xlfn.IFNA(MAX(ABS(INDIRECT("'" &amp; N$2 &amp; "'!B" &amp; ROWS!N129)-TIME!N129), ABS(INDIRECT("'" &amp; N$2 &amp; "'!F" &amp; ROWS!N129)-TIME!N129), ABS(INDIRECT("'" &amp; N$2 &amp; "'!J" &amp; ROWS!N129)-TIME!N129))/TIME!N129, "")</f>
        <v>1.7587055926838097E-3</v>
      </c>
      <c r="O129" s="2">
        <f ca="1">_xlfn.IFNA(MAX(ABS(INDIRECT("'" &amp; O$2 &amp; "'!B" &amp; ROWS!O129)-TIME!O129), ABS(INDIRECT("'" &amp; O$2 &amp; "'!F" &amp; ROWS!O129)-TIME!O129), ABS(INDIRECT("'" &amp; O$2 &amp; "'!J" &amp; ROWS!O129)-TIME!O129))/TIME!O129, "")</f>
        <v>3.4732272069464575E-2</v>
      </c>
      <c r="P129" s="2" t="str">
        <f ca="1">_xlfn.IFNA(MAX(ABS(INDIRECT("'" &amp; P$2 &amp; "'!B" &amp; ROWS!P129)-TIME!P129), ABS(INDIRECT("'" &amp; P$2 &amp; "'!F" &amp; ROWS!P129)-TIME!P129), ABS(INDIRECT("'" &amp; P$2 &amp; "'!J" &amp; ROWS!P129)-TIME!P129))/TIME!P129, "")</f>
        <v/>
      </c>
      <c r="Q129" s="2" t="str">
        <f ca="1">_xlfn.IFNA(MAX(ABS(INDIRECT("'" &amp; Q$2 &amp; "'!B" &amp; ROWS!Q129)-TIME!Q129), ABS(INDIRECT("'" &amp; Q$2 &amp; "'!F" &amp; ROWS!Q129)-TIME!Q129), ABS(INDIRECT("'" &amp; Q$2 &amp; "'!J" &amp; ROWS!Q129)-TIME!Q129))/TIME!Q129, "")</f>
        <v/>
      </c>
      <c r="R129" s="2">
        <f ca="1">_xlfn.IFNA(MAX(ABS(INDIRECT("'" &amp; R$2 &amp; "'!B" &amp; ROWS!R129)-TIME!R129), ABS(INDIRECT("'" &amp; R$2 &amp; "'!F" &amp; ROWS!R129)-TIME!R129), ABS(INDIRECT("'" &amp; R$2 &amp; "'!J" &amp; ROWS!R129)-TIME!R129))/TIME!R129, "")</f>
        <v>8.0645161290322648E-2</v>
      </c>
      <c r="S129" s="2">
        <f ca="1">_xlfn.IFNA(MAX(ABS(INDIRECT("'" &amp; S$2 &amp; "'!B" &amp; ROWS!S129)-TIME!S129), ABS(INDIRECT("'" &amp; S$2 &amp; "'!F" &amp; ROWS!S129)-TIME!S129), ABS(INDIRECT("'" &amp; S$2 &amp; "'!J" &amp; ROWS!S129)-TIME!S129))/TIME!S129, "")</f>
        <v>4.4247787610620492E-3</v>
      </c>
      <c r="T129" s="2">
        <f ca="1">_xlfn.IFNA(MAX(ABS(INDIRECT("'" &amp; T$2 &amp; "'!B" &amp; ROWS!T129)-TIME!T129), ABS(INDIRECT("'" &amp; T$2 &amp; "'!F" &amp; ROWS!T129)-TIME!T129), ABS(INDIRECT("'" &amp; T$2 &amp; "'!J" &amp; ROWS!T129)-TIME!T129))/TIME!T129, "")</f>
        <v>1.2048192771084348E-2</v>
      </c>
      <c r="U129" s="2">
        <f ca="1">_xlfn.IFNA(MAX(ABS(INDIRECT("'" &amp; U$2 &amp; "'!B" &amp; ROWS!U129)-TIME!U129), ABS(INDIRECT("'" &amp; U$2 &amp; "'!F" &amp; ROWS!U129)-TIME!U129), ABS(INDIRECT("'" &amp; U$2 &amp; "'!J" &amp; ROWS!U129)-TIME!U129))/TIME!U129, "")</f>
        <v>6.5243179122182349E-3</v>
      </c>
      <c r="V129" s="2">
        <f ca="1">_xlfn.IFNA(MAX(ABS(INDIRECT("'" &amp; V$2 &amp; "'!B" &amp; ROWS!V129)-TIME!V129), ABS(INDIRECT("'" &amp; V$2 &amp; "'!F" &amp; ROWS!V129)-TIME!V129), ABS(INDIRECT("'" &amp; V$2 &amp; "'!J" &amp; ROWS!V129)-TIME!V129))/TIME!V129, "")</f>
        <v>3.5549235691433143E-3</v>
      </c>
      <c r="W129" s="2">
        <f ca="1">_xlfn.IFNA(MAX(ABS(INDIRECT("'" &amp; W$2 &amp; "'!B" &amp; ROWS!W129)-TIME!W129), ABS(INDIRECT("'" &amp; W$2 &amp; "'!F" &amp; ROWS!W129)-TIME!W129), ABS(INDIRECT("'" &amp; W$2 &amp; "'!J" &amp; ROWS!W129)-TIME!W129))/TIME!W129, "")</f>
        <v>7.9537237888647454E-3</v>
      </c>
      <c r="X129" s="2" t="str">
        <f ca="1">_xlfn.IFNA(MAX(ABS(INDIRECT("'" &amp; X$2 &amp; "'!B" &amp; ROWS!X129)-TIME!X129), ABS(INDIRECT("'" &amp; X$2 &amp; "'!F" &amp; ROWS!X129)-TIME!X129), ABS(INDIRECT("'" &amp; X$2 &amp; "'!J" &amp; ROWS!X129)-TIME!X129))/TIME!X129, "")</f>
        <v/>
      </c>
      <c r="Y129" s="2" t="str">
        <f ca="1">_xlfn.IFNA(MAX(ABS(INDIRECT("'" &amp; Y$2 &amp; "'!B" &amp; ROWS!Y129)-TIME!Y129), ABS(INDIRECT("'" &amp; Y$2 &amp; "'!F" &amp; ROWS!Y129)-TIME!Y129), ABS(INDIRECT("'" &amp; Y$2 &amp; "'!J" &amp; ROWS!Y129)-TIME!Y129))/TIME!Y129, "")</f>
        <v/>
      </c>
    </row>
    <row r="130" spans="1:27" x14ac:dyDescent="0.25">
      <c r="A130" t="str">
        <f>METRICS!A129</f>
        <v>time-stdlib</v>
      </c>
      <c r="B130" s="2">
        <f ca="1">_xlfn.IFNA(MAX(ABS(INDIRECT("'" &amp; B$2 &amp; "'!B" &amp; ROWS!B130)-TIME!B130), ABS(INDIRECT("'" &amp; B$2 &amp; "'!F" &amp; ROWS!B130)-TIME!B130), ABS(INDIRECT("'" &amp; B$2 &amp; "'!J" &amp; ROWS!B130)-TIME!B130))/TIME!B130, "")</f>
        <v>1.2500000000000011E-2</v>
      </c>
      <c r="C130" s="2">
        <f ca="1">_xlfn.IFNA(MAX(ABS(INDIRECT("'" &amp; C$2 &amp; "'!B" &amp; ROWS!C130)-TIME!C130), ABS(INDIRECT("'" &amp; C$2 &amp; "'!F" &amp; ROWS!C130)-TIME!C130), ABS(INDIRECT("'" &amp; C$2 &amp; "'!J" &amp; ROWS!C130)-TIME!C130))/TIME!C130, "")</f>
        <v>3.0303030303030328E-2</v>
      </c>
      <c r="D130" s="2">
        <f ca="1">_xlfn.IFNA(MAX(ABS(INDIRECT("'" &amp; D$2 &amp; "'!B" &amp; ROWS!D130)-TIME!D130), ABS(INDIRECT("'" &amp; D$2 &amp; "'!F" &amp; ROWS!D130)-TIME!D130), ABS(INDIRECT("'" &amp; D$2 &amp; "'!J" &amp; ROWS!D130)-TIME!D130))/TIME!D130, "")</f>
        <v>2.8571428571428598E-2</v>
      </c>
      <c r="E130" s="2" t="str">
        <f ca="1">_xlfn.IFNA(MAX(ABS(INDIRECT("'" &amp; E$2 &amp; "'!B" &amp; ROWS!E130)-TIME!E130), ABS(INDIRECT("'" &amp; E$2 &amp; "'!F" &amp; ROWS!E130)-TIME!E130), ABS(INDIRECT("'" &amp; E$2 &amp; "'!J" &amp; ROWS!E130)-TIME!E130))/TIME!E130, "")</f>
        <v/>
      </c>
      <c r="F130" s="2" t="str">
        <f ca="1">_xlfn.IFNA(MAX(ABS(INDIRECT("'" &amp; F$2 &amp; "'!B" &amp; ROWS!F130)-TIME!F130), ABS(INDIRECT("'" &amp; F$2 &amp; "'!F" &amp; ROWS!F130)-TIME!F130), ABS(INDIRECT("'" &amp; F$2 &amp; "'!J" &amp; ROWS!F130)-TIME!F130))/TIME!F130, "")</f>
        <v/>
      </c>
      <c r="G130" s="2" t="str">
        <f ca="1">_xlfn.IFNA(MAX(ABS(INDIRECT("'" &amp; G$2 &amp; "'!B" &amp; ROWS!G130)-TIME!G130), ABS(INDIRECT("'" &amp; G$2 &amp; "'!F" &amp; ROWS!G130)-TIME!G130), ABS(INDIRECT("'" &amp; G$2 &amp; "'!J" &amp; ROWS!G130)-TIME!G130))/TIME!G130, "")</f>
        <v/>
      </c>
      <c r="H130" s="2" t="str">
        <f ca="1">_xlfn.IFNA(MAX(ABS(INDIRECT("'" &amp; H$2 &amp; "'!B" &amp; ROWS!H130)-TIME!H130), ABS(INDIRECT("'" &amp; H$2 &amp; "'!F" &amp; ROWS!H130)-TIME!H130), ABS(INDIRECT("'" &amp; H$2 &amp; "'!J" &amp; ROWS!H130)-TIME!H130))/TIME!H130, "")</f>
        <v/>
      </c>
      <c r="I130" s="2" t="str">
        <f ca="1">_xlfn.IFNA(MAX(ABS(INDIRECT("'" &amp; I$2 &amp; "'!B" &amp; ROWS!I130)-TIME!I130), ABS(INDIRECT("'" &amp; I$2 &amp; "'!F" &amp; ROWS!I130)-TIME!I130), ABS(INDIRECT("'" &amp; I$2 &amp; "'!J" &amp; ROWS!I130)-TIME!I130))/TIME!I130, "")</f>
        <v/>
      </c>
      <c r="J130" s="2">
        <f ca="1">_xlfn.IFNA(MAX(ABS(INDIRECT("'" &amp; J$2 &amp; "'!B" &amp; ROWS!J130)-TIME!J130), ABS(INDIRECT("'" &amp; J$2 &amp; "'!F" &amp; ROWS!J130)-TIME!J130), ABS(INDIRECT("'" &amp; J$2 &amp; "'!J" &amp; ROWS!J130)-TIME!J130))/TIME!J130, "")</f>
        <v>7.4074074074073931E-2</v>
      </c>
      <c r="K130" s="2">
        <f ca="1">_xlfn.IFNA(MAX(ABS(INDIRECT("'" &amp; K$2 &amp; "'!B" &amp; ROWS!K130)-TIME!K130), ABS(INDIRECT("'" &amp; K$2 &amp; "'!F" &amp; ROWS!K130)-TIME!K130), ABS(INDIRECT("'" &amp; K$2 &amp; "'!J" &amp; ROWS!K130)-TIME!K130))/TIME!K130, "")</f>
        <v>2.0833333333333353E-2</v>
      </c>
      <c r="L130" s="2">
        <f ca="1">_xlfn.IFNA(MAX(ABS(INDIRECT("'" &amp; L$2 &amp; "'!B" &amp; ROWS!L130)-TIME!L130), ABS(INDIRECT("'" &amp; L$2 &amp; "'!F" &amp; ROWS!L130)-TIME!L130), ABS(INDIRECT("'" &amp; L$2 &amp; "'!J" &amp; ROWS!L130)-TIME!L130))/TIME!L130, "")</f>
        <v>0</v>
      </c>
      <c r="M130" s="2" t="str">
        <f ca="1">_xlfn.IFNA(MAX(ABS(INDIRECT("'" &amp; M$2 &amp; "'!B" &amp; ROWS!M130)-TIME!M130), ABS(INDIRECT("'" &amp; M$2 &amp; "'!F" &amp; ROWS!M130)-TIME!M130), ABS(INDIRECT("'" &amp; M$2 &amp; "'!J" &amp; ROWS!M130)-TIME!M130))/TIME!M130, "")</f>
        <v/>
      </c>
      <c r="N130" s="2" t="str">
        <f ca="1">_xlfn.IFNA(MAX(ABS(INDIRECT("'" &amp; N$2 &amp; "'!B" &amp; ROWS!N130)-TIME!N130), ABS(INDIRECT("'" &amp; N$2 &amp; "'!F" &amp; ROWS!N130)-TIME!N130), ABS(INDIRECT("'" &amp; N$2 &amp; "'!J" &amp; ROWS!N130)-TIME!N130))/TIME!N130, "")</f>
        <v/>
      </c>
      <c r="O130" s="2" t="str">
        <f ca="1">_xlfn.IFNA(MAX(ABS(INDIRECT("'" &amp; O$2 &amp; "'!B" &amp; ROWS!O130)-TIME!O130), ABS(INDIRECT("'" &amp; O$2 &amp; "'!F" &amp; ROWS!O130)-TIME!O130), ABS(INDIRECT("'" &amp; O$2 &amp; "'!J" &amp; ROWS!O130)-TIME!O130))/TIME!O130, "")</f>
        <v/>
      </c>
      <c r="P130" s="2" t="str">
        <f ca="1">_xlfn.IFNA(MAX(ABS(INDIRECT("'" &amp; P$2 &amp; "'!B" &amp; ROWS!P130)-TIME!P130), ABS(INDIRECT("'" &amp; P$2 &amp; "'!F" &amp; ROWS!P130)-TIME!P130), ABS(INDIRECT("'" &amp; P$2 &amp; "'!J" &amp; ROWS!P130)-TIME!P130))/TIME!P130, "")</f>
        <v/>
      </c>
      <c r="Q130" s="2" t="str">
        <f ca="1">_xlfn.IFNA(MAX(ABS(INDIRECT("'" &amp; Q$2 &amp; "'!B" &amp; ROWS!Q130)-TIME!Q130), ABS(INDIRECT("'" &amp; Q$2 &amp; "'!F" &amp; ROWS!Q130)-TIME!Q130), ABS(INDIRECT("'" &amp; Q$2 &amp; "'!J" &amp; ROWS!Q130)-TIME!Q130))/TIME!Q130, "")</f>
        <v/>
      </c>
      <c r="R130" s="2">
        <f ca="1">_xlfn.IFNA(MAX(ABS(INDIRECT("'" &amp; R$2 &amp; "'!B" &amp; ROWS!R130)-TIME!R130), ABS(INDIRECT("'" &amp; R$2 &amp; "'!F" &amp; ROWS!R130)-TIME!R130), ABS(INDIRECT("'" &amp; R$2 &amp; "'!J" &amp; ROWS!R130)-TIME!R130))/TIME!R130, "")</f>
        <v>7.4074074074073931E-2</v>
      </c>
      <c r="S130" s="2">
        <f ca="1">_xlfn.IFNA(MAX(ABS(INDIRECT("'" &amp; S$2 &amp; "'!B" &amp; ROWS!S130)-TIME!S130), ABS(INDIRECT("'" &amp; S$2 &amp; "'!F" &amp; ROWS!S130)-TIME!S130), ABS(INDIRECT("'" &amp; S$2 &amp; "'!J" &amp; ROWS!S130)-TIME!S130))/TIME!S130, "")</f>
        <v>2.1739130434782625E-2</v>
      </c>
      <c r="T130" s="2">
        <f ca="1">_xlfn.IFNA(MAX(ABS(INDIRECT("'" &amp; T$2 &amp; "'!B" &amp; ROWS!T130)-TIME!T130), ABS(INDIRECT("'" &amp; T$2 &amp; "'!F" &amp; ROWS!T130)-TIME!T130), ABS(INDIRECT("'" &amp; T$2 &amp; "'!J" &amp; ROWS!T130)-TIME!T130))/TIME!T130, "")</f>
        <v>0</v>
      </c>
      <c r="U130" s="2" t="str">
        <f ca="1">_xlfn.IFNA(MAX(ABS(INDIRECT("'" &amp; U$2 &amp; "'!B" &amp; ROWS!U130)-TIME!U130), ABS(INDIRECT("'" &amp; U$2 &amp; "'!F" &amp; ROWS!U130)-TIME!U130), ABS(INDIRECT("'" &amp; U$2 &amp; "'!J" &amp; ROWS!U130)-TIME!U130))/TIME!U130, "")</f>
        <v/>
      </c>
      <c r="V130" s="2" t="str">
        <f ca="1">_xlfn.IFNA(MAX(ABS(INDIRECT("'" &amp; V$2 &amp; "'!B" &amp; ROWS!V130)-TIME!V130), ABS(INDIRECT("'" &amp; V$2 &amp; "'!F" &amp; ROWS!V130)-TIME!V130), ABS(INDIRECT("'" &amp; V$2 &amp; "'!J" &amp; ROWS!V130)-TIME!V130))/TIME!V130, "")</f>
        <v/>
      </c>
      <c r="W130" s="2" t="str">
        <f ca="1">_xlfn.IFNA(MAX(ABS(INDIRECT("'" &amp; W$2 &amp; "'!B" &amp; ROWS!W130)-TIME!W130), ABS(INDIRECT("'" &amp; W$2 &amp; "'!F" &amp; ROWS!W130)-TIME!W130), ABS(INDIRECT("'" &amp; W$2 &amp; "'!J" &amp; ROWS!W130)-TIME!W130))/TIME!W130, "")</f>
        <v/>
      </c>
      <c r="X130" s="2" t="str">
        <f ca="1">_xlfn.IFNA(MAX(ABS(INDIRECT("'" &amp; X$2 &amp; "'!B" &amp; ROWS!X130)-TIME!X130), ABS(INDIRECT("'" &amp; X$2 &amp; "'!F" &amp; ROWS!X130)-TIME!X130), ABS(INDIRECT("'" &amp; X$2 &amp; "'!J" &amp; ROWS!X130)-TIME!X130))/TIME!X130, "")</f>
        <v/>
      </c>
      <c r="Y130" s="2" t="str">
        <f ca="1">_xlfn.IFNA(MAX(ABS(INDIRECT("'" &amp; Y$2 &amp; "'!B" &amp; ROWS!Y130)-TIME!Y130), ABS(INDIRECT("'" &amp; Y$2 &amp; "'!F" &amp; ROWS!Y130)-TIME!Y130), ABS(INDIRECT("'" &amp; Y$2 &amp; "'!J" &amp; ROWS!Y130)-TIME!Y130))/TIME!Y130, "")</f>
        <v/>
      </c>
    </row>
    <row r="131" spans="1:27" x14ac:dyDescent="0.25">
      <c r="A131" t="str">
        <f>METRICS!A130</f>
        <v>vector-stdlib</v>
      </c>
      <c r="B131" s="2">
        <f ca="1">_xlfn.IFNA(MAX(ABS(INDIRECT("'" &amp; B$2 &amp; "'!B" &amp; ROWS!B131)-TIME!B131), ABS(INDIRECT("'" &amp; B$2 &amp; "'!F" &amp; ROWS!B131)-TIME!B131), ABS(INDIRECT("'" &amp; B$2 &amp; "'!J" &amp; ROWS!B131)-TIME!B131))/TIME!B131, "")</f>
        <v>4.5454545454545497E-2</v>
      </c>
      <c r="C131" s="2">
        <f ca="1">_xlfn.IFNA(MAX(ABS(INDIRECT("'" &amp; C$2 &amp; "'!B" &amp; ROWS!C131)-TIME!C131), ABS(INDIRECT("'" &amp; C$2 &amp; "'!F" &amp; ROWS!C131)-TIME!C131), ABS(INDIRECT("'" &amp; C$2 &amp; "'!J" &amp; ROWS!C131)-TIME!C131))/TIME!C131, "")</f>
        <v>2.0408163265306142E-2</v>
      </c>
      <c r="D131" s="2">
        <f ca="1">_xlfn.IFNA(MAX(ABS(INDIRECT("'" &amp; D$2 &amp; "'!B" &amp; ROWS!D131)-TIME!D131), ABS(INDIRECT("'" &amp; D$2 &amp; "'!F" &amp; ROWS!D131)-TIME!D131), ABS(INDIRECT("'" &amp; D$2 &amp; "'!J" &amp; ROWS!D131)-TIME!D131))/TIME!D131, "")</f>
        <v>4.7619047619047665E-2</v>
      </c>
      <c r="E131" s="2">
        <f ca="1">_xlfn.IFNA(MAX(ABS(INDIRECT("'" &amp; E$2 &amp; "'!B" &amp; ROWS!E131)-TIME!E131), ABS(INDIRECT("'" &amp; E$2 &amp; "'!F" &amp; ROWS!E131)-TIME!E131), ABS(INDIRECT("'" &amp; E$2 &amp; "'!J" &amp; ROWS!E131)-TIME!E131))/TIME!E131, "")</f>
        <v>3.8461538461539348E-3</v>
      </c>
      <c r="F131" s="2">
        <f ca="1">_xlfn.IFNA(MAX(ABS(INDIRECT("'" &amp; F$2 &amp; "'!B" &amp; ROWS!F131)-TIME!F131), ABS(INDIRECT("'" &amp; F$2 &amp; "'!F" &amp; ROWS!F131)-TIME!F131), ABS(INDIRECT("'" &amp; F$2 &amp; "'!J" &amp; ROWS!F131)-TIME!F131))/TIME!F131, "")</f>
        <v>5.7803468208092535E-3</v>
      </c>
      <c r="G131" s="2">
        <f ca="1">_xlfn.IFNA(MAX(ABS(INDIRECT("'" &amp; G$2 &amp; "'!B" &amp; ROWS!G131)-TIME!G131), ABS(INDIRECT("'" &amp; G$2 &amp; "'!F" &amp; ROWS!G131)-TIME!G131), ABS(INDIRECT("'" &amp; G$2 &amp; "'!J" &amp; ROWS!G131)-TIME!G131))/TIME!G131, "")</f>
        <v>4.6296296296297361E-3</v>
      </c>
      <c r="H131" s="2">
        <f ca="1">_xlfn.IFNA(MAX(ABS(INDIRECT("'" &amp; H$2 &amp; "'!B" &amp; ROWS!H131)-TIME!H131), ABS(INDIRECT("'" &amp; H$2 &amp; "'!F" &amp; ROWS!H131)-TIME!H131), ABS(INDIRECT("'" &amp; H$2 &amp; "'!J" &amp; ROWS!H131)-TIME!H131))/TIME!H131, "")</f>
        <v>3.4364261168385673E-3</v>
      </c>
      <c r="I131" s="2">
        <f ca="1">_xlfn.IFNA(MAX(ABS(INDIRECT("'" &amp; I$2 &amp; "'!B" &amp; ROWS!I131)-TIME!I131), ABS(INDIRECT("'" &amp; I$2 &amp; "'!F" &amp; ROWS!I131)-TIME!I131), ABS(INDIRECT("'" &amp; I$2 &amp; "'!J" &amp; ROWS!I131)-TIME!I131))/TIME!I131, "")</f>
        <v>1.9417475728155359E-2</v>
      </c>
      <c r="J131" s="2">
        <f ca="1">_xlfn.IFNA(MAX(ABS(INDIRECT("'" &amp; J$2 &amp; "'!B" &amp; ROWS!J131)-TIME!J131), ABS(INDIRECT("'" &amp; J$2 &amp; "'!F" &amp; ROWS!J131)-TIME!J131), ABS(INDIRECT("'" &amp; J$2 &amp; "'!J" &amp; ROWS!J131)-TIME!J131))/TIME!J131, "")</f>
        <v>9.2592592592592674E-3</v>
      </c>
      <c r="K131" s="2">
        <f ca="1">_xlfn.IFNA(MAX(ABS(INDIRECT("'" &amp; K$2 &amp; "'!B" &amp; ROWS!K131)-TIME!K131), ABS(INDIRECT("'" &amp; K$2 &amp; "'!F" &amp; ROWS!K131)-TIME!K131), ABS(INDIRECT("'" &amp; K$2 &amp; "'!J" &amp; ROWS!K131)-TIME!K131))/TIME!K131, "")</f>
        <v>3.3898305084745797E-2</v>
      </c>
      <c r="L131" s="2">
        <f ca="1">_xlfn.IFNA(MAX(ABS(INDIRECT("'" &amp; L$2 &amp; "'!B" &amp; ROWS!L131)-TIME!L131), ABS(INDIRECT("'" &amp; L$2 &amp; "'!F" &amp; ROWS!L131)-TIME!L131), ABS(INDIRECT("'" &amp; L$2 &amp; "'!J" &amp; ROWS!L131)-TIME!L131))/TIME!L131, "")</f>
        <v>3.2258064516129059E-2</v>
      </c>
      <c r="M131" s="2">
        <f ca="1">_xlfn.IFNA(MAX(ABS(INDIRECT("'" &amp; M$2 &amp; "'!B" &amp; ROWS!M131)-TIME!M131), ABS(INDIRECT("'" &amp; M$2 &amp; "'!F" &amp; ROWS!M131)-TIME!M131), ABS(INDIRECT("'" &amp; M$2 &amp; "'!J" &amp; ROWS!M131)-TIME!M131))/TIME!M131, "")</f>
        <v>4.070556309362313E-3</v>
      </c>
      <c r="N131" s="2">
        <f ca="1">_xlfn.IFNA(MAX(ABS(INDIRECT("'" &amp; N$2 &amp; "'!B" &amp; ROWS!N131)-TIME!N131), ABS(INDIRECT("'" &amp; N$2 &amp; "'!F" &amp; ROWS!N131)-TIME!N131), ABS(INDIRECT("'" &amp; N$2 &amp; "'!J" &amp; ROWS!N131)-TIME!N131))/TIME!N131, "")</f>
        <v>1.1644832605531306E-2</v>
      </c>
      <c r="O131" s="2">
        <f ca="1">_xlfn.IFNA(MAX(ABS(INDIRECT("'" &amp; O$2 &amp; "'!B" &amp; ROWS!O131)-TIME!O131), ABS(INDIRECT("'" &amp; O$2 &amp; "'!F" &amp; ROWS!O131)-TIME!O131), ABS(INDIRECT("'" &amp; O$2 &amp; "'!J" &amp; ROWS!O131)-TIME!O131))/TIME!O131, "")</f>
        <v>9.2165898617511607E-3</v>
      </c>
      <c r="P131" s="2">
        <f ca="1">_xlfn.IFNA(MAX(ABS(INDIRECT("'" &amp; P$2 &amp; "'!B" &amp; ROWS!P131)-TIME!P131), ABS(INDIRECT("'" &amp; P$2 &amp; "'!F" &amp; ROWS!P131)-TIME!P131), ABS(INDIRECT("'" &amp; P$2 &amp; "'!J" &amp; ROWS!P131)-TIME!P131))/TIME!P131, "")</f>
        <v>2.8169014084507067E-2</v>
      </c>
      <c r="Q131" s="2">
        <f ca="1">_xlfn.IFNA(MAX(ABS(INDIRECT("'" &amp; Q$2 &amp; "'!B" &amp; ROWS!Q131)-TIME!Q131), ABS(INDIRECT("'" &amp; Q$2 &amp; "'!F" &amp; ROWS!Q131)-TIME!Q131), ABS(INDIRECT("'" &amp; Q$2 &amp; "'!J" &amp; ROWS!Q131)-TIME!Q131))/TIME!Q131, "")</f>
        <v>9.9009900990099098E-3</v>
      </c>
      <c r="R131" s="2">
        <f ca="1">_xlfn.IFNA(MAX(ABS(INDIRECT("'" &amp; R$2 &amp; "'!B" &amp; ROWS!R131)-TIME!R131), ABS(INDIRECT("'" &amp; R$2 &amp; "'!F" &amp; ROWS!R131)-TIME!R131), ABS(INDIRECT("'" &amp; R$2 &amp; "'!J" &amp; ROWS!R131)-TIME!R131))/TIME!R131, "")</f>
        <v>2.2831050228310421E-2</v>
      </c>
      <c r="S131" s="2">
        <f ca="1">_xlfn.IFNA(MAX(ABS(INDIRECT("'" &amp; S$2 &amp; "'!B" &amp; ROWS!S131)-TIME!S131), ABS(INDIRECT("'" &amp; S$2 &amp; "'!F" &amp; ROWS!S131)-TIME!S131), ABS(INDIRECT("'" &amp; S$2 &amp; "'!J" &amp; ROWS!S131)-TIME!S131))/TIME!S131, "")</f>
        <v>1.7241379310344845E-2</v>
      </c>
      <c r="T131" s="2">
        <f ca="1">_xlfn.IFNA(MAX(ABS(INDIRECT("'" &amp; T$2 &amp; "'!B" &amp; ROWS!T131)-TIME!T131), ABS(INDIRECT("'" &amp; T$2 &amp; "'!F" &amp; ROWS!T131)-TIME!T131), ABS(INDIRECT("'" &amp; T$2 &amp; "'!J" &amp; ROWS!T131)-TIME!T131))/TIME!T131, "")</f>
        <v>6.2500000000000056E-2</v>
      </c>
      <c r="U131" s="2">
        <f ca="1">_xlfn.IFNA(MAX(ABS(INDIRECT("'" &amp; U$2 &amp; "'!B" &amp; ROWS!U131)-TIME!U131), ABS(INDIRECT("'" &amp; U$2 &amp; "'!F" &amp; ROWS!U131)-TIME!U131), ABS(INDIRECT("'" &amp; U$2 &amp; "'!J" &amp; ROWS!U131)-TIME!U131))/TIME!U131, "")</f>
        <v>2.4258760107816673E-2</v>
      </c>
      <c r="V131" s="2">
        <f ca="1">_xlfn.IFNA(MAX(ABS(INDIRECT("'" &amp; V$2 &amp; "'!B" &amp; ROWS!V131)-TIME!V131), ABS(INDIRECT("'" &amp; V$2 &amp; "'!F" &amp; ROWS!V131)-TIME!V131), ABS(INDIRECT("'" &amp; V$2 &amp; "'!J" &amp; ROWS!V131)-TIME!V131))/TIME!V131, "")</f>
        <v>5.8823529411764757E-3</v>
      </c>
      <c r="W131" s="2">
        <f ca="1">_xlfn.IFNA(MAX(ABS(INDIRECT("'" &amp; W$2 &amp; "'!B" &amp; ROWS!W131)-TIME!W131), ABS(INDIRECT("'" &amp; W$2 &amp; "'!F" &amp; ROWS!W131)-TIME!W131), ABS(INDIRECT("'" &amp; W$2 &amp; "'!J" &amp; ROWS!W131)-TIME!W131))/TIME!W131, "")</f>
        <v>6.9124423963134217E-3</v>
      </c>
      <c r="X131" s="2">
        <f ca="1">_xlfn.IFNA(MAX(ABS(INDIRECT("'" &amp; X$2 &amp; "'!B" &amp; ROWS!X131)-TIME!X131), ABS(INDIRECT("'" &amp; X$2 &amp; "'!F" &amp; ROWS!X131)-TIME!X131), ABS(INDIRECT("'" &amp; X$2 &amp; "'!J" &amp; ROWS!X131)-TIME!X131))/TIME!X131, "")</f>
        <v>2.7027027027027053E-2</v>
      </c>
      <c r="Y131" s="2">
        <f ca="1">_xlfn.IFNA(MAX(ABS(INDIRECT("'" &amp; Y$2 &amp; "'!B" &amp; ROWS!Y131)-TIME!Y131), ABS(INDIRECT("'" &amp; Y$2 &amp; "'!F" &amp; ROWS!Y131)-TIME!Y131), ABS(INDIRECT("'" &amp; Y$2 &amp; "'!J" &amp; ROWS!Y131)-TIME!Y131))/TIME!Y131, "")</f>
        <v>3.9215686274509838E-2</v>
      </c>
    </row>
    <row r="132" spans="1:27" x14ac:dyDescent="0.25">
      <c r="A132" t="str">
        <f>METRICS!A131</f>
        <v>glm</v>
      </c>
      <c r="B132" s="2">
        <f ca="1">_xlfn.IFNA(MAX(ABS(INDIRECT("'" &amp; B$2 &amp; "'!B" &amp; ROWS!B132)-TIME!B132), ABS(INDIRECT("'" &amp; B$2 &amp; "'!F" &amp; ROWS!B132)-TIME!B132), ABS(INDIRECT("'" &amp; B$2 &amp; "'!J" &amp; ROWS!B132)-TIME!B132))/TIME!B132, "")</f>
        <v>4.3103448275863066E-3</v>
      </c>
      <c r="C132" s="2">
        <f ca="1">_xlfn.IFNA(MAX(ABS(INDIRECT("'" &amp; C$2 &amp; "'!B" &amp; ROWS!C132)-TIME!C132), ABS(INDIRECT("'" &amp; C$2 &amp; "'!F" &amp; ROWS!C132)-TIME!C132), ABS(INDIRECT("'" &amp; C$2 &amp; "'!J" &amp; ROWS!C132)-TIME!C132))/TIME!C132, "")</f>
        <v>3.0487804878048811E-2</v>
      </c>
      <c r="D132" s="2">
        <f ca="1">_xlfn.IFNA(MAX(ABS(INDIRECT("'" &amp; D$2 &amp; "'!B" &amp; ROWS!D132)-TIME!D132), ABS(INDIRECT("'" &amp; D$2 &amp; "'!F" &amp; ROWS!D132)-TIME!D132), ABS(INDIRECT("'" &amp; D$2 &amp; "'!J" &amp; ROWS!D132)-TIME!D132))/TIME!D132, "")</f>
        <v>0</v>
      </c>
      <c r="E132" s="2">
        <f ca="1">_xlfn.IFNA(MAX(ABS(INDIRECT("'" &amp; E$2 &amp; "'!B" &amp; ROWS!E132)-TIME!E132), ABS(INDIRECT("'" &amp; E$2 &amp; "'!F" &amp; ROWS!E132)-TIME!E132), ABS(INDIRECT("'" &amp; E$2 &amp; "'!J" &amp; ROWS!E132)-TIME!E132))/TIME!E132, "")</f>
        <v>5.4102795311091519E-3</v>
      </c>
      <c r="F132" s="2">
        <f ca="1">_xlfn.IFNA(MAX(ABS(INDIRECT("'" &amp; F$2 &amp; "'!B" &amp; ROWS!F132)-TIME!F132), ABS(INDIRECT("'" &amp; F$2 &amp; "'!F" &amp; ROWS!F132)-TIME!F132), ABS(INDIRECT("'" &amp; F$2 &amp; "'!J" &amp; ROWS!F132)-TIME!F132))/TIME!F132, "")</f>
        <v>5.4945054945055166E-3</v>
      </c>
      <c r="G132" s="2">
        <f ca="1">_xlfn.IFNA(MAX(ABS(INDIRECT("'" &amp; G$2 &amp; "'!B" &amp; ROWS!G132)-TIME!G132), ABS(INDIRECT("'" &amp; G$2 &amp; "'!F" &amp; ROWS!G132)-TIME!G132), ABS(INDIRECT("'" &amp; G$2 &amp; "'!J" &amp; ROWS!G132)-TIME!G132))/TIME!G132, "")</f>
        <v>5.4384017758046639E-2</v>
      </c>
      <c r="H132" s="2">
        <f ca="1">_xlfn.IFNA(MAX(ABS(INDIRECT("'" &amp; H$2 &amp; "'!B" &amp; ROWS!H132)-TIME!H132), ABS(INDIRECT("'" &amp; H$2 &amp; "'!F" &amp; ROWS!H132)-TIME!H132), ABS(INDIRECT("'" &amp; H$2 &amp; "'!J" &amp; ROWS!H132)-TIME!H132))/TIME!H132, "")</f>
        <v>4.3141231673570254E-3</v>
      </c>
      <c r="I132" s="2" t="str">
        <f ca="1">_xlfn.IFNA(MAX(ABS(INDIRECT("'" &amp; I$2 &amp; "'!B" &amp; ROWS!I132)-TIME!I132), ABS(INDIRECT("'" &amp; I$2 &amp; "'!F" &amp; ROWS!I132)-TIME!I132), ABS(INDIRECT("'" &amp; I$2 &amp; "'!J" &amp; ROWS!I132)-TIME!I132))/TIME!I132, "")</f>
        <v/>
      </c>
      <c r="J132" s="2">
        <f ca="1">_xlfn.IFNA(MAX(ABS(INDIRECT("'" &amp; J$2 &amp; "'!B" &amp; ROWS!J132)-TIME!J132), ABS(INDIRECT("'" &amp; J$2 &amp; "'!F" &amp; ROWS!J132)-TIME!J132), ABS(INDIRECT("'" &amp; J$2 &amp; "'!J" &amp; ROWS!J132)-TIME!J132))/TIME!J132, "")</f>
        <v>1.111111111111112E-2</v>
      </c>
      <c r="K132" s="2">
        <f ca="1">_xlfn.IFNA(MAX(ABS(INDIRECT("'" &amp; K$2 &amp; "'!B" &amp; ROWS!K132)-TIME!K132), ABS(INDIRECT("'" &amp; K$2 &amp; "'!F" &amp; ROWS!K132)-TIME!K132), ABS(INDIRECT("'" &amp; K$2 &amp; "'!J" &amp; ROWS!K132)-TIME!K132))/TIME!K132, "")</f>
        <v>1.709401709401711E-2</v>
      </c>
      <c r="L132" s="2">
        <f ca="1">_xlfn.IFNA(MAX(ABS(INDIRECT("'" &amp; L$2 &amp; "'!B" &amp; ROWS!L132)-TIME!L132), ABS(INDIRECT("'" &amp; L$2 &amp; "'!F" &amp; ROWS!L132)-TIME!L132), ABS(INDIRECT("'" &amp; L$2 &amp; "'!J" &amp; ROWS!L132)-TIME!L132))/TIME!L132, "")</f>
        <v>1.449275362318842E-2</v>
      </c>
      <c r="M132" s="2">
        <f ca="1">_xlfn.IFNA(MAX(ABS(INDIRECT("'" &amp; M$2 &amp; "'!B" &amp; ROWS!M132)-TIME!M132), ABS(INDIRECT("'" &amp; M$2 &amp; "'!F" &amp; ROWS!M132)-TIME!M132), ABS(INDIRECT("'" &amp; M$2 &amp; "'!J" &amp; ROWS!M132)-TIME!M132))/TIME!M132, "")</f>
        <v>2.0366598778003638E-3</v>
      </c>
      <c r="N132" s="2">
        <f ca="1">_xlfn.IFNA(MAX(ABS(INDIRECT("'" &amp; N$2 &amp; "'!B" &amp; ROWS!N132)-TIME!N132), ABS(INDIRECT("'" &amp; N$2 &amp; "'!F" &amp; ROWS!N132)-TIME!N132), ABS(INDIRECT("'" &amp; N$2 &amp; "'!J" &amp; ROWS!N132)-TIME!N132))/TIME!N132, "")</f>
        <v>2.3972602739726127E-2</v>
      </c>
      <c r="O132" s="2">
        <f ca="1">_xlfn.IFNA(MAX(ABS(INDIRECT("'" &amp; O$2 &amp; "'!B" &amp; ROWS!O132)-TIME!O132), ABS(INDIRECT("'" &amp; O$2 &amp; "'!F" &amp; ROWS!O132)-TIME!O132), ABS(INDIRECT("'" &amp; O$2 &amp; "'!J" &amp; ROWS!O132)-TIME!O132))/TIME!O132, "")</f>
        <v>2.4360535931792142E-3</v>
      </c>
      <c r="P132" s="2">
        <f ca="1">_xlfn.IFNA(MAX(ABS(INDIRECT("'" &amp; P$2 &amp; "'!B" &amp; ROWS!P132)-TIME!P132), ABS(INDIRECT("'" &amp; P$2 &amp; "'!F" &amp; ROWS!P132)-TIME!P132), ABS(INDIRECT("'" &amp; P$2 &amp; "'!J" &amp; ROWS!P132)-TIME!P132))/TIME!P132, "")</f>
        <v>5.6179775280898927E-3</v>
      </c>
      <c r="Q132" s="2">
        <f ca="1">_xlfn.IFNA(MAX(ABS(INDIRECT("'" &amp; Q$2 &amp; "'!B" &amp; ROWS!Q132)-TIME!Q132), ABS(INDIRECT("'" &amp; Q$2 &amp; "'!F" &amp; ROWS!Q132)-TIME!Q132), ABS(INDIRECT("'" &amp; Q$2 &amp; "'!J" &amp; ROWS!Q132)-TIME!Q132))/TIME!Q132, "")</f>
        <v>8.6956521739131147E-3</v>
      </c>
      <c r="R132" s="2">
        <f ca="1">_xlfn.IFNA(MAX(ABS(INDIRECT("'" &amp; R$2 &amp; "'!B" &amp; ROWS!R132)-TIME!R132), ABS(INDIRECT("'" &amp; R$2 &amp; "'!F" &amp; ROWS!R132)-TIME!R132), ABS(INDIRECT("'" &amp; R$2 &amp; "'!J" &amp; ROWS!R132)-TIME!R132))/TIME!R132, "")</f>
        <v>0</v>
      </c>
      <c r="S132" s="2">
        <f ca="1">_xlfn.IFNA(MAX(ABS(INDIRECT("'" &amp; S$2 &amp; "'!B" &amp; ROWS!S132)-TIME!S132), ABS(INDIRECT("'" &amp; S$2 &amp; "'!F" &amp; ROWS!S132)-TIME!S132), ABS(INDIRECT("'" &amp; S$2 &amp; "'!J" &amp; ROWS!S132)-TIME!S132))/TIME!S132, "")</f>
        <v>1.8518518518518535E-2</v>
      </c>
      <c r="T132" s="2">
        <f ca="1">_xlfn.IFNA(MAX(ABS(INDIRECT("'" &amp; T$2 &amp; "'!B" &amp; ROWS!T132)-TIME!T132), ABS(INDIRECT("'" &amp; T$2 &amp; "'!F" &amp; ROWS!T132)-TIME!T132), ABS(INDIRECT("'" &amp; T$2 &amp; "'!J" &amp; ROWS!T132)-TIME!T132))/TIME!T132, "")</f>
        <v>0</v>
      </c>
      <c r="U132" s="2">
        <f ca="1">_xlfn.IFNA(MAX(ABS(INDIRECT("'" &amp; U$2 &amp; "'!B" &amp; ROWS!U132)-TIME!U132), ABS(INDIRECT("'" &amp; U$2 &amp; "'!F" &amp; ROWS!U132)-TIME!U132), ABS(INDIRECT("'" &amp; U$2 &amp; "'!J" &amp; ROWS!U132)-TIME!U132))/TIME!U132, "")</f>
        <v>1.0752688172042781E-3</v>
      </c>
      <c r="V132" s="2">
        <f ca="1">_xlfn.IFNA(MAX(ABS(INDIRECT("'" &amp; V$2 &amp; "'!B" &amp; ROWS!V132)-TIME!V132), ABS(INDIRECT("'" &amp; V$2 &amp; "'!F" &amp; ROWS!V132)-TIME!V132), ABS(INDIRECT("'" &amp; V$2 &amp; "'!J" &amp; ROWS!V132)-TIME!V132))/TIME!V132, "")</f>
        <v>1.7331022530328922E-3</v>
      </c>
      <c r="W132" s="2">
        <f ca="1">_xlfn.IFNA(MAX(ABS(INDIRECT("'" &amp; W$2 &amp; "'!B" &amp; ROWS!W132)-TIME!W132), ABS(INDIRECT("'" &amp; W$2 &amp; "'!F" &amp; ROWS!W132)-TIME!W132), ABS(INDIRECT("'" &amp; W$2 &amp; "'!J" &amp; ROWS!W132)-TIME!W132))/TIME!W132, "")</f>
        <v>2.4096385542170299E-3</v>
      </c>
      <c r="X132" s="2">
        <f ca="1">_xlfn.IFNA(MAX(ABS(INDIRECT("'" &amp; X$2 &amp; "'!B" &amp; ROWS!X132)-TIME!X132), ABS(INDIRECT("'" &amp; X$2 &amp; "'!F" &amp; ROWS!X132)-TIME!X132), ABS(INDIRECT("'" &amp; X$2 &amp; "'!J" &amp; ROWS!X132)-TIME!X132))/TIME!X132, "")</f>
        <v>5.2631578947368854E-3</v>
      </c>
      <c r="Y132" s="2">
        <f ca="1">_xlfn.IFNA(MAX(ABS(INDIRECT("'" &amp; Y$2 &amp; "'!B" &amp; ROWS!Y132)-TIME!Y132), ABS(INDIRECT("'" &amp; Y$2 &amp; "'!F" &amp; ROWS!Y132)-TIME!Y132), ABS(INDIRECT("'" &amp; Y$2 &amp; "'!J" &amp; ROWS!Y132)-TIME!Y132))/TIME!Y132, "")</f>
        <v>1.2903225806451623E-2</v>
      </c>
    </row>
    <row r="133" spans="1:27" x14ac:dyDescent="0.25">
      <c r="A133" t="str">
        <f>METRICS!A132</f>
        <v>imgui</v>
      </c>
      <c r="B133" s="2">
        <f ca="1">_xlfn.IFNA(MAX(ABS(INDIRECT("'" &amp; B$2 &amp; "'!B" &amp; ROWS!B133)-TIME!B133), ABS(INDIRECT("'" &amp; B$2 &amp; "'!F" &amp; ROWS!B133)-TIME!B133), ABS(INDIRECT("'" &amp; B$2 &amp; "'!J" &amp; ROWS!B133)-TIME!B133))/TIME!B133, "")</f>
        <v>1.5290519877675787E-2</v>
      </c>
      <c r="C133" s="2">
        <f ca="1">_xlfn.IFNA(MAX(ABS(INDIRECT("'" &amp; C$2 &amp; "'!B" &amp; ROWS!C133)-TIME!C133), ABS(INDIRECT("'" &amp; C$2 &amp; "'!F" &amp; ROWS!C133)-TIME!C133), ABS(INDIRECT("'" &amp; C$2 &amp; "'!J" &amp; ROWS!C133)-TIME!C133))/TIME!C133, "")</f>
        <v>2.0467836257310024E-2</v>
      </c>
      <c r="D133" s="2">
        <f ca="1">_xlfn.IFNA(MAX(ABS(INDIRECT("'" &amp; D$2 &amp; "'!B" &amp; ROWS!D133)-TIME!D133), ABS(INDIRECT("'" &amp; D$2 &amp; "'!F" &amp; ROWS!D133)-TIME!D133), ABS(INDIRECT("'" &amp; D$2 &amp; "'!J" &amp; ROWS!D133)-TIME!D133))/TIME!D133, "")</f>
        <v>1.8264840182648418E-2</v>
      </c>
      <c r="E133" s="2" t="str">
        <f ca="1">_xlfn.IFNA(MAX(ABS(INDIRECT("'" &amp; E$2 &amp; "'!B" &amp; ROWS!E133)-TIME!E133), ABS(INDIRECT("'" &amp; E$2 &amp; "'!F" &amp; ROWS!E133)-TIME!E133), ABS(INDIRECT("'" &amp; E$2 &amp; "'!J" &amp; ROWS!E133)-TIME!E133))/TIME!E133, "")</f>
        <v/>
      </c>
      <c r="F133" s="2" t="str">
        <f ca="1">_xlfn.IFNA(MAX(ABS(INDIRECT("'" &amp; F$2 &amp; "'!B" &amp; ROWS!F133)-TIME!F133), ABS(INDIRECT("'" &amp; F$2 &amp; "'!F" &amp; ROWS!F133)-TIME!F133), ABS(INDIRECT("'" &amp; F$2 &amp; "'!J" &amp; ROWS!F133)-TIME!F133))/TIME!F133, "")</f>
        <v/>
      </c>
      <c r="G133" s="2" t="str">
        <f ca="1">_xlfn.IFNA(MAX(ABS(INDIRECT("'" &amp; G$2 &amp; "'!B" &amp; ROWS!G133)-TIME!G133), ABS(INDIRECT("'" &amp; G$2 &amp; "'!F" &amp; ROWS!G133)-TIME!G133), ABS(INDIRECT("'" &amp; G$2 &amp; "'!J" &amp; ROWS!G133)-TIME!G133))/TIME!G133, "")</f>
        <v/>
      </c>
      <c r="H133" s="2">
        <f ca="1">_xlfn.IFNA(MAX(ABS(INDIRECT("'" &amp; H$2 &amp; "'!B" &amp; ROWS!H133)-TIME!H133), ABS(INDIRECT("'" &amp; H$2 &amp; "'!F" &amp; ROWS!H133)-TIME!H133), ABS(INDIRECT("'" &amp; H$2 &amp; "'!J" &amp; ROWS!H133)-TIME!H133))/TIME!H133, "")</f>
        <v>6.0096153846152566E-3</v>
      </c>
      <c r="I133" s="2">
        <f ca="1">_xlfn.IFNA(MAX(ABS(INDIRECT("'" &amp; I$2 &amp; "'!B" &amp; ROWS!I133)-TIME!I133), ABS(INDIRECT("'" &amp; I$2 &amp; "'!F" &amp; ROWS!I133)-TIME!I133), ABS(INDIRECT("'" &amp; I$2 &amp; "'!J" &amp; ROWS!I133)-TIME!I133))/TIME!I133, "")</f>
        <v>1.4823965410747278E-2</v>
      </c>
      <c r="J133" s="2">
        <f ca="1">_xlfn.IFNA(MAX(ABS(INDIRECT("'" &amp; J$2 &amp; "'!B" &amp; ROWS!J133)-TIME!J133), ABS(INDIRECT("'" &amp; J$2 &amp; "'!F" &amp; ROWS!J133)-TIME!J133), ABS(INDIRECT("'" &amp; J$2 &amp; "'!J" &amp; ROWS!J133)-TIME!J133))/TIME!J133, "")</f>
        <v>1.6393442622950762E-2</v>
      </c>
      <c r="K133" s="2">
        <f ca="1">_xlfn.IFNA(MAX(ABS(INDIRECT("'" &amp; K$2 &amp; "'!B" &amp; ROWS!K133)-TIME!K133), ABS(INDIRECT("'" &amp; K$2 &amp; "'!F" &amp; ROWS!K133)-TIME!K133), ABS(INDIRECT("'" &amp; K$2 &amp; "'!J" &amp; ROWS!K133)-TIME!K133))/TIME!K133, "")</f>
        <v>4.6296296296295305E-3</v>
      </c>
      <c r="L133" s="2">
        <f ca="1">_xlfn.IFNA(MAX(ABS(INDIRECT("'" &amp; L$2 &amp; "'!B" &amp; ROWS!L133)-TIME!L133), ABS(INDIRECT("'" &amp; L$2 &amp; "'!F" &amp; ROWS!L133)-TIME!L133), ABS(INDIRECT("'" &amp; L$2 &amp; "'!J" &amp; ROWS!L133)-TIME!L133))/TIME!L133, "")</f>
        <v>1.3888888888889003E-2</v>
      </c>
      <c r="M133" s="2" t="str">
        <f ca="1">_xlfn.IFNA(MAX(ABS(INDIRECT("'" &amp; M$2 &amp; "'!B" &amp; ROWS!M133)-TIME!M133), ABS(INDIRECT("'" &amp; M$2 &amp; "'!F" &amp; ROWS!M133)-TIME!M133), ABS(INDIRECT("'" &amp; M$2 &amp; "'!J" &amp; ROWS!M133)-TIME!M133))/TIME!M133, "")</f>
        <v/>
      </c>
      <c r="N133" s="2" t="str">
        <f ca="1">_xlfn.IFNA(MAX(ABS(INDIRECT("'" &amp; N$2 &amp; "'!B" &amp; ROWS!N133)-TIME!N133), ABS(INDIRECT("'" &amp; N$2 &amp; "'!F" &amp; ROWS!N133)-TIME!N133), ABS(INDIRECT("'" &amp; N$2 &amp; "'!J" &amp; ROWS!N133)-TIME!N133))/TIME!N133, "")</f>
        <v/>
      </c>
      <c r="O133" s="2" t="str">
        <f ca="1">_xlfn.IFNA(MAX(ABS(INDIRECT("'" &amp; O$2 &amp; "'!B" &amp; ROWS!O133)-TIME!O133), ABS(INDIRECT("'" &amp; O$2 &amp; "'!F" &amp; ROWS!O133)-TIME!O133), ABS(INDIRECT("'" &amp; O$2 &amp; "'!J" &amp; ROWS!O133)-TIME!O133))/TIME!O133, "")</f>
        <v/>
      </c>
      <c r="P133" s="2">
        <f ca="1">_xlfn.IFNA(MAX(ABS(INDIRECT("'" &amp; P$2 &amp; "'!B" &amp; ROWS!P133)-TIME!P133), ABS(INDIRECT("'" &amp; P$2 &amp; "'!F" &amp; ROWS!P133)-TIME!P133), ABS(INDIRECT("'" &amp; P$2 &amp; "'!J" &amp; ROWS!P133)-TIME!P133))/TIME!P133, "")</f>
        <v>2.4096385542168161E-3</v>
      </c>
      <c r="Q133" s="2">
        <f ca="1">_xlfn.IFNA(MAX(ABS(INDIRECT("'" &amp; Q$2 &amp; "'!B" &amp; ROWS!Q133)-TIME!Q133), ABS(INDIRECT("'" &amp; Q$2 &amp; "'!F" &amp; ROWS!Q133)-TIME!Q133), ABS(INDIRECT("'" &amp; Q$2 &amp; "'!J" &amp; ROWS!Q133)-TIME!Q133))/TIME!Q133, "")</f>
        <v>1.4792899408284103E-2</v>
      </c>
      <c r="R133" s="2">
        <f ca="1">_xlfn.IFNA(MAX(ABS(INDIRECT("'" &amp; R$2 &amp; "'!B" &amp; ROWS!R133)-TIME!R133), ABS(INDIRECT("'" &amp; R$2 &amp; "'!F" &amp; ROWS!R133)-TIME!R133), ABS(INDIRECT("'" &amp; R$2 &amp; "'!J" &amp; ROWS!R133)-TIME!R133))/TIME!R133, "")</f>
        <v>5.8252427184466077E-2</v>
      </c>
      <c r="S133" s="2">
        <f ca="1">_xlfn.IFNA(MAX(ABS(INDIRECT("'" &amp; S$2 &amp; "'!B" &amp; ROWS!S133)-TIME!S133), ABS(INDIRECT("'" &amp; S$2 &amp; "'!F" &amp; ROWS!S133)-TIME!S133), ABS(INDIRECT("'" &amp; S$2 &amp; "'!J" &amp; ROWS!S133)-TIME!S133))/TIME!S133, "")</f>
        <v>3.1007751937985211E-3</v>
      </c>
      <c r="T133" s="2">
        <f ca="1">_xlfn.IFNA(MAX(ABS(INDIRECT("'" &amp; T$2 &amp; "'!B" &amp; ROWS!T133)-TIME!T133), ABS(INDIRECT("'" &amp; T$2 &amp; "'!F" &amp; ROWS!T133)-TIME!T133), ABS(INDIRECT("'" &amp; T$2 &amp; "'!J" &amp; ROWS!T133)-TIME!T133))/TIME!T133, "")</f>
        <v>4.5248868778281588E-3</v>
      </c>
      <c r="U133" s="2" t="str">
        <f ca="1">_xlfn.IFNA(MAX(ABS(INDIRECT("'" &amp; U$2 &amp; "'!B" &amp; ROWS!U133)-TIME!U133), ABS(INDIRECT("'" &amp; U$2 &amp; "'!F" &amp; ROWS!U133)-TIME!U133), ABS(INDIRECT("'" &amp; U$2 &amp; "'!J" &amp; ROWS!U133)-TIME!U133))/TIME!U133, "")</f>
        <v/>
      </c>
      <c r="V133" s="2" t="str">
        <f ca="1">_xlfn.IFNA(MAX(ABS(INDIRECT("'" &amp; V$2 &amp; "'!B" &amp; ROWS!V133)-TIME!V133), ABS(INDIRECT("'" &amp; V$2 &amp; "'!F" &amp; ROWS!V133)-TIME!V133), ABS(INDIRECT("'" &amp; V$2 &amp; "'!J" &amp; ROWS!V133)-TIME!V133))/TIME!V133, "")</f>
        <v/>
      </c>
      <c r="W133" s="2" t="str">
        <f ca="1">_xlfn.IFNA(MAX(ABS(INDIRECT("'" &amp; W$2 &amp; "'!B" &amp; ROWS!W133)-TIME!W133), ABS(INDIRECT("'" &amp; W$2 &amp; "'!F" &amp; ROWS!W133)-TIME!W133), ABS(INDIRECT("'" &amp; W$2 &amp; "'!J" &amp; ROWS!W133)-TIME!W133))/TIME!W133, "")</f>
        <v/>
      </c>
      <c r="X133" s="2">
        <f ca="1">_xlfn.IFNA(MAX(ABS(INDIRECT("'" &amp; X$2 &amp; "'!B" &amp; ROWS!X133)-TIME!X133), ABS(INDIRECT("'" &amp; X$2 &amp; "'!F" &amp; ROWS!X133)-TIME!X133), ABS(INDIRECT("'" &amp; X$2 &amp; "'!J" &amp; ROWS!X133)-TIME!X133))/TIME!X133, "")</f>
        <v>6.7146282973621157E-2</v>
      </c>
      <c r="Y133" s="2">
        <f ca="1">_xlfn.IFNA(MAX(ABS(INDIRECT("'" &amp; Y$2 &amp; "'!B" &amp; ROWS!Y133)-TIME!Y133), ABS(INDIRECT("'" &amp; Y$2 &amp; "'!F" &amp; ROWS!Y133)-TIME!Y133), ABS(INDIRECT("'" &amp; Y$2 &amp; "'!J" &amp; ROWS!Y133)-TIME!Y133))/TIME!Y133, "")</f>
        <v>2.3738872403560853E-2</v>
      </c>
    </row>
    <row r="135" spans="1:27" x14ac:dyDescent="0.25">
      <c r="A135" s="3" t="s">
        <v>181</v>
      </c>
      <c r="B135" s="2">
        <f ca="1">MAX(B3:B133)</f>
        <v>0.16666666666666682</v>
      </c>
      <c r="C135" s="2">
        <f t="shared" ref="C135:Y135" ca="1" si="0">MAX(C3:C133)</f>
        <v>0.16666666666666682</v>
      </c>
      <c r="D135" s="2">
        <f t="shared" ca="1" si="0"/>
        <v>0.49999999999999989</v>
      </c>
      <c r="E135" s="2">
        <f t="shared" ca="1" si="0"/>
        <v>7.6190476190476045E-2</v>
      </c>
      <c r="F135" s="2">
        <f t="shared" ca="1" si="0"/>
        <v>5.5555555555555455E-2</v>
      </c>
      <c r="G135" s="2">
        <f t="shared" ca="1" si="0"/>
        <v>7.6923076923076983E-2</v>
      </c>
      <c r="H135" s="2">
        <f t="shared" ca="1" si="0"/>
        <v>8.4415584415584347E-2</v>
      </c>
      <c r="I135" s="2">
        <f t="shared" ca="1" si="0"/>
        <v>0.19708029197080276</v>
      </c>
      <c r="J135" s="2">
        <f t="shared" ca="1" si="0"/>
        <v>0.49999999999999989</v>
      </c>
      <c r="K135" s="2">
        <f t="shared" ca="1" si="0"/>
        <v>0.33333333333333343</v>
      </c>
      <c r="L135" s="2">
        <f t="shared" ca="1" si="0"/>
        <v>1</v>
      </c>
      <c r="M135" s="2">
        <f t="shared" ca="1" si="0"/>
        <v>8.0000000000000071E-2</v>
      </c>
      <c r="N135" s="2">
        <f t="shared" ca="1" si="0"/>
        <v>8.7499999999999939E-2</v>
      </c>
      <c r="O135" s="2">
        <f t="shared" ca="1" si="0"/>
        <v>0.15</v>
      </c>
      <c r="P135" s="2">
        <f t="shared" ca="1" si="0"/>
        <v>0.25000000000000006</v>
      </c>
      <c r="Q135" s="2">
        <f t="shared" ca="1" si="0"/>
        <v>0.22222222222222213</v>
      </c>
      <c r="R135" s="2">
        <f t="shared" ca="1" si="0"/>
        <v>0.5</v>
      </c>
      <c r="S135" s="2">
        <f t="shared" ca="1" si="0"/>
        <v>0.33333333333333343</v>
      </c>
      <c r="T135" s="2">
        <f t="shared" ca="1" si="0"/>
        <v>1</v>
      </c>
      <c r="U135" s="2">
        <f t="shared" ca="1" si="0"/>
        <v>7.4074074074073931E-2</v>
      </c>
      <c r="V135" s="2">
        <f t="shared" ca="1" si="0"/>
        <v>5.8823529411764754E-2</v>
      </c>
      <c r="W135" s="2">
        <f t="shared" ca="1" si="0"/>
        <v>8.3333333333333301E-2</v>
      </c>
      <c r="X135" s="2">
        <f t="shared" ca="1" si="0"/>
        <v>0.28571428571428553</v>
      </c>
      <c r="Y135" s="2">
        <f t="shared" ca="1" si="0"/>
        <v>0.1666666666666666</v>
      </c>
      <c r="AA135" s="2">
        <f ca="1">MAX(B3:Y133)</f>
        <v>1</v>
      </c>
    </row>
    <row r="136" spans="1:27" x14ac:dyDescent="0.25">
      <c r="A136" s="3" t="s">
        <v>185</v>
      </c>
      <c r="B136" s="2">
        <f ca="1">AVERAGE(B3:B133)</f>
        <v>3.5927025015168361E-2</v>
      </c>
      <c r="C136" s="2">
        <f t="shared" ref="C136:Y136" ca="1" si="1">AVERAGE(C3:C133)</f>
        <v>3.3749506037566483E-2</v>
      </c>
      <c r="D136" s="2">
        <f t="shared" ca="1" si="1"/>
        <v>5.6537175806623034E-2</v>
      </c>
      <c r="E136" s="2">
        <f t="shared" ca="1" si="1"/>
        <v>1.5641062264903558E-2</v>
      </c>
      <c r="F136" s="2">
        <f t="shared" ca="1" si="1"/>
        <v>1.4910933756621031E-2</v>
      </c>
      <c r="G136" s="2">
        <f t="shared" ca="1" si="1"/>
        <v>2.3086495497274869E-2</v>
      </c>
      <c r="H136" s="2">
        <f t="shared" ca="1" si="1"/>
        <v>1.3740469991325503E-2</v>
      </c>
      <c r="I136" s="2">
        <f t="shared" ca="1" si="1"/>
        <v>1.8879188517514106E-2</v>
      </c>
      <c r="J136" s="2">
        <f t="shared" ca="1" si="1"/>
        <v>2.6056664882611037E-2</v>
      </c>
      <c r="K136" s="2">
        <f t="shared" ca="1" si="1"/>
        <v>5.2300110660588234E-2</v>
      </c>
      <c r="L136" s="2">
        <f t="shared" ca="1" si="1"/>
        <v>6.2771846917373669E-2</v>
      </c>
      <c r="M136" s="2">
        <f t="shared" ca="1" si="1"/>
        <v>1.9664753551843508E-2</v>
      </c>
      <c r="N136" s="2">
        <f t="shared" ca="1" si="1"/>
        <v>1.5660509718244852E-2</v>
      </c>
      <c r="O136" s="2">
        <f t="shared" ca="1" si="1"/>
        <v>3.1369725926751517E-2</v>
      </c>
      <c r="P136" s="2">
        <f t="shared" ca="1" si="1"/>
        <v>7.310481575214664E-2</v>
      </c>
      <c r="Q136" s="2">
        <f t="shared" ca="1" si="1"/>
        <v>7.160834394797376E-2</v>
      </c>
      <c r="R136" s="2">
        <f t="shared" ca="1" si="1"/>
        <v>5.4182603976721477E-2</v>
      </c>
      <c r="S136" s="2">
        <f t="shared" ca="1" si="1"/>
        <v>4.9772963598026472E-2</v>
      </c>
      <c r="T136" s="2">
        <f t="shared" ca="1" si="1"/>
        <v>4.9077354542382989E-2</v>
      </c>
      <c r="U136" s="2">
        <f t="shared" ca="1" si="1"/>
        <v>2.0369499880794114E-2</v>
      </c>
      <c r="V136" s="2">
        <f t="shared" ca="1" si="1"/>
        <v>1.5968638025238926E-2</v>
      </c>
      <c r="W136" s="2">
        <f t="shared" ca="1" si="1"/>
        <v>2.1796827789740882E-2</v>
      </c>
      <c r="X136" s="2">
        <f t="shared" ca="1" si="1"/>
        <v>6.7798693051318693E-2</v>
      </c>
      <c r="Y136" s="2">
        <f t="shared" ca="1" si="1"/>
        <v>7.160271743399621E-2</v>
      </c>
      <c r="AA136" s="2">
        <f ca="1">AVERAGE(B3:Y133)</f>
        <v>3.7778078981670689E-2</v>
      </c>
    </row>
  </sheetData>
  <mergeCells count="1">
    <mergeCell ref="B1:Y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5B47-CAC9-41DB-BBA3-9F39A86980E2}">
  <sheetPr codeName="Sheet17"/>
  <dimension ref="A1:M103"/>
  <sheetViews>
    <sheetView workbookViewId="0">
      <selection activeCell="O3" sqref="O3:O103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4.4800000000000004</v>
      </c>
      <c r="C2" s="2">
        <v>0.06</v>
      </c>
      <c r="D2" s="2">
        <v>4.55</v>
      </c>
      <c r="E2">
        <v>29476</v>
      </c>
      <c r="F2" s="2">
        <v>4.54</v>
      </c>
      <c r="G2" s="2">
        <v>0.01</v>
      </c>
      <c r="H2" s="2">
        <v>4.5599999999999996</v>
      </c>
      <c r="I2">
        <v>29476</v>
      </c>
      <c r="J2" s="2">
        <v>4.5199999999999996</v>
      </c>
      <c r="K2" s="2">
        <v>0.02</v>
      </c>
      <c r="L2" s="2">
        <v>4.54</v>
      </c>
      <c r="M2">
        <v>29476</v>
      </c>
    </row>
    <row r="3" spans="1:13" x14ac:dyDescent="0.25">
      <c r="A3" t="s">
        <v>7</v>
      </c>
      <c r="B3" s="2">
        <v>0.25</v>
      </c>
      <c r="C3" s="2">
        <v>0</v>
      </c>
      <c r="D3" s="2">
        <v>0.25</v>
      </c>
      <c r="E3">
        <v>5660</v>
      </c>
      <c r="F3" s="2">
        <v>0.27</v>
      </c>
      <c r="G3" s="2">
        <v>0</v>
      </c>
      <c r="H3" s="2">
        <v>0.27</v>
      </c>
      <c r="I3">
        <v>5660</v>
      </c>
      <c r="J3" s="2">
        <v>0.25</v>
      </c>
      <c r="K3" s="2">
        <v>0</v>
      </c>
      <c r="L3" s="2">
        <v>0.25</v>
      </c>
      <c r="M3">
        <v>5660</v>
      </c>
    </row>
    <row r="4" spans="1:13" x14ac:dyDescent="0.25">
      <c r="A4" t="s">
        <v>8</v>
      </c>
      <c r="B4" s="2">
        <v>13.36</v>
      </c>
      <c r="C4" s="2">
        <v>0.19</v>
      </c>
      <c r="D4" s="2">
        <v>13.57</v>
      </c>
      <c r="E4">
        <v>267064</v>
      </c>
      <c r="F4" s="2">
        <v>13.36</v>
      </c>
      <c r="G4" s="2">
        <v>0.24</v>
      </c>
      <c r="H4" s="2">
        <v>13.62</v>
      </c>
      <c r="I4">
        <v>267064</v>
      </c>
      <c r="J4" s="2">
        <v>13.4</v>
      </c>
      <c r="K4" s="2">
        <v>0.24</v>
      </c>
      <c r="L4" s="2">
        <v>13.66</v>
      </c>
      <c r="M4">
        <v>267064</v>
      </c>
    </row>
    <row r="5" spans="1:13" x14ac:dyDescent="0.25">
      <c r="A5" t="s">
        <v>9</v>
      </c>
      <c r="B5" s="2">
        <v>0.31</v>
      </c>
      <c r="C5" s="2">
        <v>0</v>
      </c>
      <c r="D5" s="2">
        <v>0.31</v>
      </c>
      <c r="E5">
        <v>5688</v>
      </c>
      <c r="F5" s="2">
        <v>0.3</v>
      </c>
      <c r="G5" s="2">
        <v>0</v>
      </c>
      <c r="H5" s="2">
        <v>0.3</v>
      </c>
      <c r="I5">
        <v>5688</v>
      </c>
      <c r="J5" s="2">
        <v>0.3</v>
      </c>
      <c r="K5" s="2">
        <v>0</v>
      </c>
      <c r="L5" s="2">
        <v>0.3</v>
      </c>
      <c r="M5">
        <v>5688</v>
      </c>
    </row>
    <row r="6" spans="1:13" x14ac:dyDescent="0.25">
      <c r="A6" t="s">
        <v>10</v>
      </c>
      <c r="B6" s="2">
        <v>3.27</v>
      </c>
      <c r="C6" s="2">
        <v>0.02</v>
      </c>
      <c r="D6" s="2">
        <v>3.29</v>
      </c>
      <c r="E6">
        <v>31296</v>
      </c>
      <c r="F6" s="2">
        <v>3.23</v>
      </c>
      <c r="G6" s="2">
        <v>0.04</v>
      </c>
      <c r="H6" s="2">
        <v>3.28</v>
      </c>
      <c r="I6">
        <v>31296</v>
      </c>
      <c r="J6" s="2">
        <v>3.25</v>
      </c>
      <c r="K6" s="2">
        <v>0.01</v>
      </c>
      <c r="L6" s="2">
        <v>3.27</v>
      </c>
      <c r="M6">
        <v>31296</v>
      </c>
    </row>
    <row r="7" spans="1:13" x14ac:dyDescent="0.25">
      <c r="A7" t="s">
        <v>11</v>
      </c>
      <c r="B7" s="2">
        <v>14.14</v>
      </c>
      <c r="C7" s="2">
        <v>0.03</v>
      </c>
      <c r="D7" s="2">
        <v>14.18</v>
      </c>
      <c r="E7">
        <v>33348</v>
      </c>
      <c r="F7" s="2">
        <v>14.06</v>
      </c>
      <c r="G7" s="2">
        <v>7.0000000000000007E-2</v>
      </c>
      <c r="H7" s="2">
        <v>14.14</v>
      </c>
      <c r="I7">
        <v>33348</v>
      </c>
      <c r="J7" s="2">
        <v>14.08</v>
      </c>
      <c r="K7" s="2">
        <v>0.02</v>
      </c>
      <c r="L7" s="2">
        <v>14.12</v>
      </c>
      <c r="M7">
        <v>33348</v>
      </c>
    </row>
    <row r="8" spans="1:13" x14ac:dyDescent="0.25">
      <c r="A8" t="s">
        <v>12</v>
      </c>
      <c r="B8" s="2">
        <v>18.600000000000001</v>
      </c>
      <c r="C8" s="2">
        <v>0.04</v>
      </c>
      <c r="D8" s="2">
        <v>18.64</v>
      </c>
      <c r="E8">
        <v>70460</v>
      </c>
      <c r="F8" s="2">
        <v>18.5</v>
      </c>
      <c r="G8" s="2">
        <v>7.0000000000000007E-2</v>
      </c>
      <c r="H8" s="2">
        <v>18.59</v>
      </c>
      <c r="I8">
        <v>70460</v>
      </c>
      <c r="J8" s="2">
        <v>18.62</v>
      </c>
      <c r="K8" s="2">
        <v>0.06</v>
      </c>
      <c r="L8" s="2">
        <v>18.690000000000001</v>
      </c>
      <c r="M8">
        <v>70460</v>
      </c>
    </row>
    <row r="9" spans="1:13" x14ac:dyDescent="0.25">
      <c r="A9" t="s">
        <v>13</v>
      </c>
      <c r="B9" s="2">
        <v>16.420000000000002</v>
      </c>
      <c r="C9" s="2">
        <v>0.05</v>
      </c>
      <c r="D9" s="2">
        <v>16.48</v>
      </c>
      <c r="E9">
        <v>86996</v>
      </c>
      <c r="F9" s="2">
        <v>16.420000000000002</v>
      </c>
      <c r="G9" s="2">
        <v>0.06</v>
      </c>
      <c r="H9" s="2">
        <v>16.5</v>
      </c>
      <c r="I9">
        <v>86996</v>
      </c>
      <c r="J9" s="2">
        <v>16.260000000000002</v>
      </c>
      <c r="K9" s="2">
        <v>0.1</v>
      </c>
      <c r="L9" s="2">
        <v>16.37</v>
      </c>
      <c r="M9">
        <v>86996</v>
      </c>
    </row>
    <row r="10" spans="1:13" x14ac:dyDescent="0.25">
      <c r="A10" t="s">
        <v>14</v>
      </c>
      <c r="B10" s="2">
        <v>16.54</v>
      </c>
      <c r="C10" s="2">
        <v>7.0000000000000007E-2</v>
      </c>
      <c r="D10" s="2">
        <v>16.62</v>
      </c>
      <c r="E10">
        <v>87004</v>
      </c>
      <c r="F10" s="2">
        <v>16.52</v>
      </c>
      <c r="G10" s="2">
        <v>0.08</v>
      </c>
      <c r="H10" s="2">
        <v>16.61</v>
      </c>
      <c r="I10">
        <v>87004</v>
      </c>
      <c r="J10" s="2">
        <v>16.46</v>
      </c>
      <c r="K10" s="2">
        <v>7.0000000000000007E-2</v>
      </c>
      <c r="L10" s="2">
        <v>16.54</v>
      </c>
      <c r="M10">
        <v>87004</v>
      </c>
    </row>
    <row r="11" spans="1:13" x14ac:dyDescent="0.25">
      <c r="A11" t="s">
        <v>15</v>
      </c>
      <c r="B11" s="2">
        <v>0.26</v>
      </c>
      <c r="C11" s="2">
        <v>0</v>
      </c>
      <c r="D11" s="2">
        <v>0.26</v>
      </c>
      <c r="E11">
        <v>5656</v>
      </c>
      <c r="F11" s="2">
        <v>0.27</v>
      </c>
      <c r="G11" s="2">
        <v>0</v>
      </c>
      <c r="H11" s="2">
        <v>0.27</v>
      </c>
      <c r="I11">
        <v>5656</v>
      </c>
      <c r="J11" s="2">
        <v>0.26</v>
      </c>
      <c r="K11" s="2">
        <v>0</v>
      </c>
      <c r="L11" s="2">
        <v>0.26</v>
      </c>
      <c r="M11">
        <v>5656</v>
      </c>
    </row>
    <row r="12" spans="1:13" x14ac:dyDescent="0.25">
      <c r="A12" t="s">
        <v>16</v>
      </c>
      <c r="B12" s="2">
        <v>0.26</v>
      </c>
      <c r="C12" s="2">
        <v>0</v>
      </c>
      <c r="D12" s="2">
        <v>0.26</v>
      </c>
      <c r="E12">
        <v>5656</v>
      </c>
      <c r="F12" s="2">
        <v>0.26</v>
      </c>
      <c r="G12" s="2">
        <v>0</v>
      </c>
      <c r="H12" s="2">
        <v>0.26</v>
      </c>
      <c r="I12">
        <v>5656</v>
      </c>
      <c r="J12" s="2">
        <v>0.26</v>
      </c>
      <c r="K12" s="2">
        <v>0</v>
      </c>
      <c r="L12" s="2">
        <v>0.26</v>
      </c>
      <c r="M12">
        <v>5656</v>
      </c>
    </row>
    <row r="13" spans="1:13" x14ac:dyDescent="0.25">
      <c r="A13" t="s">
        <v>17</v>
      </c>
      <c r="B13" s="2">
        <v>0.25</v>
      </c>
      <c r="C13" s="2">
        <v>0</v>
      </c>
      <c r="D13" s="2">
        <v>0.26</v>
      </c>
      <c r="E13">
        <v>5660</v>
      </c>
      <c r="F13" s="2">
        <v>0.25</v>
      </c>
      <c r="G13" s="2">
        <v>0</v>
      </c>
      <c r="H13" s="2">
        <v>0.25</v>
      </c>
      <c r="I13">
        <v>5660</v>
      </c>
      <c r="J13" s="2">
        <v>0.26</v>
      </c>
      <c r="K13" s="2">
        <v>0</v>
      </c>
      <c r="L13" s="2">
        <v>0.26</v>
      </c>
      <c r="M13">
        <v>5660</v>
      </c>
    </row>
    <row r="14" spans="1:13" x14ac:dyDescent="0.25">
      <c r="A14" t="s">
        <v>19</v>
      </c>
      <c r="B14" s="2">
        <v>17.27</v>
      </c>
      <c r="C14" s="2">
        <v>0.02</v>
      </c>
      <c r="D14" s="2">
        <v>17.309999999999999</v>
      </c>
      <c r="E14">
        <v>33244</v>
      </c>
      <c r="F14" s="2">
        <v>17.07</v>
      </c>
      <c r="G14" s="2">
        <v>0.02</v>
      </c>
      <c r="H14" s="2">
        <v>17.100000000000001</v>
      </c>
      <c r="I14">
        <v>33244</v>
      </c>
      <c r="J14" s="2">
        <v>17.149999999999999</v>
      </c>
      <c r="K14" s="2">
        <v>0.02</v>
      </c>
      <c r="L14" s="2">
        <v>17.190000000000001</v>
      </c>
      <c r="M14">
        <v>33244</v>
      </c>
    </row>
    <row r="15" spans="1:13" x14ac:dyDescent="0.25">
      <c r="A15" t="s">
        <v>20</v>
      </c>
      <c r="B15" s="2">
        <v>0.25</v>
      </c>
      <c r="C15" s="2">
        <v>0</v>
      </c>
      <c r="D15" s="2">
        <v>0.26</v>
      </c>
      <c r="E15">
        <v>5660</v>
      </c>
      <c r="F15" s="2">
        <v>0.26</v>
      </c>
      <c r="G15" s="2">
        <v>0</v>
      </c>
      <c r="H15" s="2">
        <v>0.26</v>
      </c>
      <c r="I15">
        <v>5660</v>
      </c>
      <c r="J15" s="2">
        <v>0.26</v>
      </c>
      <c r="K15" s="2">
        <v>0</v>
      </c>
      <c r="L15" s="2">
        <v>0.26</v>
      </c>
      <c r="M15">
        <v>5660</v>
      </c>
    </row>
    <row r="16" spans="1:13" x14ac:dyDescent="0.25">
      <c r="A16" t="s">
        <v>21</v>
      </c>
      <c r="B16" s="2">
        <v>0.81</v>
      </c>
      <c r="C16" s="2">
        <v>0</v>
      </c>
      <c r="D16" s="2">
        <v>0.81</v>
      </c>
      <c r="E16">
        <v>8556</v>
      </c>
      <c r="F16" s="2">
        <v>0.8</v>
      </c>
      <c r="G16" s="2">
        <v>0</v>
      </c>
      <c r="H16" s="2">
        <v>0.81</v>
      </c>
      <c r="I16">
        <v>8556</v>
      </c>
      <c r="J16" s="2">
        <v>0.8</v>
      </c>
      <c r="K16" s="2">
        <v>0</v>
      </c>
      <c r="L16" s="2">
        <v>0.81</v>
      </c>
      <c r="M16">
        <v>8556</v>
      </c>
    </row>
    <row r="17" spans="1:13" x14ac:dyDescent="0.25">
      <c r="A17" t="s">
        <v>22</v>
      </c>
      <c r="B17" s="2">
        <v>14.68</v>
      </c>
      <c r="C17" s="2">
        <v>0.01</v>
      </c>
      <c r="D17" s="2">
        <v>14.7</v>
      </c>
      <c r="E17">
        <v>32728</v>
      </c>
      <c r="F17" s="2">
        <v>14.74</v>
      </c>
      <c r="G17" s="2">
        <v>0.02</v>
      </c>
      <c r="H17" s="2">
        <v>14.77</v>
      </c>
      <c r="I17">
        <v>32728</v>
      </c>
      <c r="J17" s="2">
        <v>14.56</v>
      </c>
      <c r="K17" s="2">
        <v>0.04</v>
      </c>
      <c r="L17" s="2">
        <v>14.61</v>
      </c>
      <c r="M17">
        <v>32728</v>
      </c>
    </row>
    <row r="18" spans="1:13" x14ac:dyDescent="0.25">
      <c r="A18" t="s">
        <v>23</v>
      </c>
      <c r="B18" s="2">
        <v>0.5</v>
      </c>
      <c r="C18" s="2">
        <v>0</v>
      </c>
      <c r="D18" s="2">
        <v>0.5</v>
      </c>
      <c r="E18">
        <v>5720</v>
      </c>
      <c r="F18" s="2">
        <v>0.48</v>
      </c>
      <c r="G18" s="2">
        <v>0</v>
      </c>
      <c r="H18" s="2">
        <v>0.49</v>
      </c>
      <c r="I18">
        <v>5720</v>
      </c>
      <c r="J18" s="2">
        <v>0.5</v>
      </c>
      <c r="K18" s="2">
        <v>0</v>
      </c>
      <c r="L18" s="2">
        <v>0.51</v>
      </c>
      <c r="M18">
        <v>5720</v>
      </c>
    </row>
    <row r="19" spans="1:13" x14ac:dyDescent="0.25">
      <c r="A19" t="s">
        <v>25</v>
      </c>
      <c r="B19" s="2">
        <v>18.48</v>
      </c>
      <c r="C19" s="2">
        <v>0.02</v>
      </c>
      <c r="D19" s="2">
        <v>18.52</v>
      </c>
      <c r="E19">
        <v>87224</v>
      </c>
      <c r="F19" s="2">
        <v>18.420000000000002</v>
      </c>
      <c r="G19" s="2">
        <v>0.08</v>
      </c>
      <c r="H19" s="2">
        <v>18.510000000000002</v>
      </c>
      <c r="I19">
        <v>87224</v>
      </c>
      <c r="J19" s="2">
        <v>18.399999999999999</v>
      </c>
      <c r="K19" s="2">
        <v>0.06</v>
      </c>
      <c r="L19" s="2">
        <v>18.46</v>
      </c>
      <c r="M19">
        <v>87224</v>
      </c>
    </row>
    <row r="20" spans="1:13" x14ac:dyDescent="0.25">
      <c r="A20" t="s">
        <v>27</v>
      </c>
      <c r="B20" s="2">
        <v>5.85</v>
      </c>
      <c r="C20" s="2">
        <v>0.13</v>
      </c>
      <c r="D20" s="2">
        <v>5.99</v>
      </c>
      <c r="E20">
        <v>85988</v>
      </c>
      <c r="F20" s="2">
        <v>5.82</v>
      </c>
      <c r="G20" s="2">
        <v>7.0000000000000007E-2</v>
      </c>
      <c r="H20" s="2">
        <v>5.9</v>
      </c>
      <c r="I20">
        <v>85988</v>
      </c>
      <c r="J20" s="2">
        <v>5.97</v>
      </c>
      <c r="K20" s="2">
        <v>0.08</v>
      </c>
      <c r="L20" s="2">
        <v>6.06</v>
      </c>
      <c r="M20">
        <v>85988</v>
      </c>
    </row>
    <row r="21" spans="1:13" x14ac:dyDescent="0.25">
      <c r="A21" t="s">
        <v>28</v>
      </c>
      <c r="B21" s="2">
        <v>13.55</v>
      </c>
      <c r="C21" s="2">
        <v>0.04</v>
      </c>
      <c r="D21" s="2">
        <v>13.6</v>
      </c>
      <c r="E21">
        <v>33028</v>
      </c>
      <c r="F21" s="2">
        <v>13.45</v>
      </c>
      <c r="G21" s="2">
        <v>0.02</v>
      </c>
      <c r="H21" s="2">
        <v>13.47</v>
      </c>
      <c r="I21">
        <v>33028</v>
      </c>
      <c r="J21" s="2">
        <v>13.5</v>
      </c>
      <c r="K21" s="2">
        <v>0.04</v>
      </c>
      <c r="L21" s="2">
        <v>13.55</v>
      </c>
      <c r="M21">
        <v>33028</v>
      </c>
    </row>
    <row r="22" spans="1:13" x14ac:dyDescent="0.25">
      <c r="A22" t="s">
        <v>29</v>
      </c>
      <c r="B22" s="2">
        <v>14.25</v>
      </c>
      <c r="C22" s="2">
        <v>0.13</v>
      </c>
      <c r="D22" s="2">
        <v>14.39</v>
      </c>
      <c r="E22">
        <v>165984</v>
      </c>
      <c r="F22" s="2">
        <v>14.18</v>
      </c>
      <c r="G22" s="2">
        <v>0.12</v>
      </c>
      <c r="H22" s="2">
        <v>14.31</v>
      </c>
      <c r="I22">
        <v>165984</v>
      </c>
      <c r="J22" s="2">
        <v>14.16</v>
      </c>
      <c r="K22" s="2">
        <v>0.12</v>
      </c>
      <c r="L22" s="2">
        <v>14.3</v>
      </c>
      <c r="M22">
        <v>165984</v>
      </c>
    </row>
    <row r="23" spans="1:13" x14ac:dyDescent="0.25">
      <c r="A23" t="s">
        <v>30</v>
      </c>
      <c r="B23" s="2">
        <v>0.26</v>
      </c>
      <c r="C23" s="2">
        <v>0</v>
      </c>
      <c r="D23" s="2">
        <v>0.27</v>
      </c>
      <c r="E23">
        <v>5660</v>
      </c>
      <c r="F23" s="2">
        <v>0.26</v>
      </c>
      <c r="G23" s="2">
        <v>0</v>
      </c>
      <c r="H23" s="2">
        <v>0.27</v>
      </c>
      <c r="I23">
        <v>5660</v>
      </c>
      <c r="J23" s="2">
        <v>0.28000000000000003</v>
      </c>
      <c r="K23" s="2">
        <v>0</v>
      </c>
      <c r="L23" s="2">
        <v>0.28000000000000003</v>
      </c>
      <c r="M23">
        <v>5660</v>
      </c>
    </row>
    <row r="24" spans="1:13" x14ac:dyDescent="0.25">
      <c r="A24" t="s">
        <v>31</v>
      </c>
      <c r="B24" s="2">
        <v>0.32</v>
      </c>
      <c r="C24" s="2">
        <v>0</v>
      </c>
      <c r="D24" s="2">
        <v>0.32</v>
      </c>
      <c r="E24">
        <v>6404</v>
      </c>
      <c r="F24" s="2">
        <v>0.32</v>
      </c>
      <c r="G24" s="2">
        <v>0</v>
      </c>
      <c r="H24" s="2">
        <v>0.33</v>
      </c>
      <c r="I24">
        <v>6404</v>
      </c>
      <c r="J24" s="2">
        <v>0.34</v>
      </c>
      <c r="K24" s="2">
        <v>0</v>
      </c>
      <c r="L24" s="2">
        <v>0.34</v>
      </c>
      <c r="M24">
        <v>6404</v>
      </c>
    </row>
    <row r="25" spans="1:13" x14ac:dyDescent="0.25">
      <c r="A25" t="s">
        <v>32</v>
      </c>
      <c r="B25" s="2">
        <v>0.4</v>
      </c>
      <c r="C25" s="2">
        <v>0</v>
      </c>
      <c r="D25" s="2">
        <v>0.4</v>
      </c>
      <c r="E25">
        <v>15808</v>
      </c>
      <c r="F25" s="2">
        <v>0.41</v>
      </c>
      <c r="G25" s="2">
        <v>0</v>
      </c>
      <c r="H25" s="2">
        <v>0.42</v>
      </c>
      <c r="I25">
        <v>15808</v>
      </c>
      <c r="J25" s="2">
        <v>0.4</v>
      </c>
      <c r="K25" s="2">
        <v>0</v>
      </c>
      <c r="L25" s="2">
        <v>0.4</v>
      </c>
      <c r="M25">
        <v>15808</v>
      </c>
    </row>
    <row r="26" spans="1:13" x14ac:dyDescent="0.25">
      <c r="A26" t="s">
        <v>33</v>
      </c>
      <c r="B26" s="2">
        <v>0.25</v>
      </c>
      <c r="C26" s="2">
        <v>0</v>
      </c>
      <c r="D26" s="2">
        <v>0.25</v>
      </c>
      <c r="E26">
        <v>5656</v>
      </c>
      <c r="F26" s="2">
        <v>0.25</v>
      </c>
      <c r="G26" s="2">
        <v>0</v>
      </c>
      <c r="H26" s="2">
        <v>0.25</v>
      </c>
      <c r="I26">
        <v>5656</v>
      </c>
      <c r="J26" s="2">
        <v>0.26</v>
      </c>
      <c r="K26" s="2">
        <v>0</v>
      </c>
      <c r="L26" s="2">
        <v>0.27</v>
      </c>
      <c r="M26">
        <v>5656</v>
      </c>
    </row>
    <row r="27" spans="1:13" x14ac:dyDescent="0.25">
      <c r="A27" t="s">
        <v>34</v>
      </c>
      <c r="B27" s="2">
        <v>15.82</v>
      </c>
      <c r="C27" s="2">
        <v>1.54</v>
      </c>
      <c r="D27" s="2">
        <v>17.38</v>
      </c>
      <c r="E27">
        <v>2125808</v>
      </c>
      <c r="F27" s="2">
        <v>16.03</v>
      </c>
      <c r="G27" s="2">
        <v>1.53</v>
      </c>
      <c r="H27" s="2">
        <v>17.579999999999998</v>
      </c>
      <c r="I27">
        <v>2125808</v>
      </c>
      <c r="J27" s="2">
        <v>16.05</v>
      </c>
      <c r="K27" s="2">
        <v>1.56</v>
      </c>
      <c r="L27" s="2">
        <v>17.63</v>
      </c>
      <c r="M27">
        <v>2125808</v>
      </c>
    </row>
    <row r="28" spans="1:13" x14ac:dyDescent="0.25">
      <c r="A28" t="s">
        <v>35</v>
      </c>
      <c r="B28" s="2">
        <v>6.93</v>
      </c>
      <c r="C28" s="2">
        <v>0</v>
      </c>
      <c r="D28" s="2">
        <v>6.94</v>
      </c>
      <c r="E28">
        <v>9048</v>
      </c>
      <c r="F28" s="2">
        <v>6.93</v>
      </c>
      <c r="G28" s="2">
        <v>0</v>
      </c>
      <c r="H28" s="2">
        <v>6.94</v>
      </c>
      <c r="I28">
        <v>9048</v>
      </c>
      <c r="J28" s="2">
        <v>6.88</v>
      </c>
      <c r="K28" s="2">
        <v>0.01</v>
      </c>
      <c r="L28" s="2">
        <v>6.9</v>
      </c>
      <c r="M28">
        <v>9048</v>
      </c>
    </row>
    <row r="29" spans="1:13" x14ac:dyDescent="0.25">
      <c r="A29" t="s">
        <v>39</v>
      </c>
      <c r="B29" s="2">
        <v>6.38</v>
      </c>
      <c r="C29" s="2">
        <v>0.05</v>
      </c>
      <c r="D29" s="2">
        <v>6.44</v>
      </c>
      <c r="E29">
        <v>85196</v>
      </c>
      <c r="F29" s="2">
        <v>6.34</v>
      </c>
      <c r="G29" s="2">
        <v>0.06</v>
      </c>
      <c r="H29" s="2">
        <v>6.41</v>
      </c>
      <c r="I29">
        <v>85196</v>
      </c>
      <c r="J29" s="2">
        <v>6.31</v>
      </c>
      <c r="K29" s="2">
        <v>7.0000000000000007E-2</v>
      </c>
      <c r="L29" s="2">
        <v>6.39</v>
      </c>
      <c r="M29">
        <v>85196</v>
      </c>
    </row>
    <row r="30" spans="1:13" x14ac:dyDescent="0.25">
      <c r="A30" t="s">
        <v>40</v>
      </c>
      <c r="B30" s="2">
        <v>0.26</v>
      </c>
      <c r="C30" s="2">
        <v>0</v>
      </c>
      <c r="D30" s="2">
        <v>0.27</v>
      </c>
      <c r="E30">
        <v>5684</v>
      </c>
      <c r="F30" s="2">
        <v>0.26</v>
      </c>
      <c r="G30" s="2">
        <v>0</v>
      </c>
      <c r="H30" s="2">
        <v>0.26</v>
      </c>
      <c r="I30">
        <v>5684</v>
      </c>
      <c r="J30" s="2">
        <v>0.26</v>
      </c>
      <c r="K30" s="2">
        <v>0</v>
      </c>
      <c r="L30" s="2">
        <v>0.27</v>
      </c>
      <c r="M30">
        <v>5684</v>
      </c>
    </row>
    <row r="31" spans="1:13" x14ac:dyDescent="0.25">
      <c r="A31" t="s">
        <v>41</v>
      </c>
      <c r="B31" s="2">
        <v>0.36</v>
      </c>
      <c r="C31" s="2">
        <v>0</v>
      </c>
      <c r="D31" s="2">
        <v>0.37</v>
      </c>
      <c r="E31">
        <v>15800</v>
      </c>
      <c r="F31" s="2">
        <v>0.36</v>
      </c>
      <c r="G31" s="2">
        <v>0</v>
      </c>
      <c r="H31" s="2">
        <v>0.37</v>
      </c>
      <c r="I31">
        <v>15800</v>
      </c>
      <c r="J31" s="2">
        <v>0.36</v>
      </c>
      <c r="K31" s="2">
        <v>0</v>
      </c>
      <c r="L31" s="2">
        <v>0.37</v>
      </c>
      <c r="M31">
        <v>15800</v>
      </c>
    </row>
    <row r="32" spans="1:13" x14ac:dyDescent="0.25">
      <c r="A32" t="s">
        <v>42</v>
      </c>
      <c r="B32" s="2">
        <v>0.4</v>
      </c>
      <c r="C32" s="2">
        <v>0</v>
      </c>
      <c r="D32" s="2">
        <v>0.41</v>
      </c>
      <c r="E32">
        <v>6812</v>
      </c>
      <c r="F32" s="2">
        <v>0.39</v>
      </c>
      <c r="G32" s="2">
        <v>0</v>
      </c>
      <c r="H32" s="2">
        <v>0.4</v>
      </c>
      <c r="I32">
        <v>6812</v>
      </c>
      <c r="J32" s="2">
        <v>0.4</v>
      </c>
      <c r="K32" s="2">
        <v>0</v>
      </c>
      <c r="L32" s="2">
        <v>0.41</v>
      </c>
      <c r="M32">
        <v>6812</v>
      </c>
    </row>
    <row r="33" spans="1:13" x14ac:dyDescent="0.25">
      <c r="A33" t="s">
        <v>43</v>
      </c>
      <c r="B33" s="2">
        <v>3.34</v>
      </c>
      <c r="C33" s="2">
        <v>7.0000000000000007E-2</v>
      </c>
      <c r="D33" s="2">
        <v>3.41</v>
      </c>
      <c r="E33">
        <v>85248</v>
      </c>
      <c r="F33" s="2">
        <v>3.32</v>
      </c>
      <c r="G33" s="2">
        <v>0.08</v>
      </c>
      <c r="H33" s="2">
        <v>3.41</v>
      </c>
      <c r="I33">
        <v>85248</v>
      </c>
      <c r="J33" s="2">
        <v>3.34</v>
      </c>
      <c r="K33" s="2">
        <v>0.06</v>
      </c>
      <c r="L33" s="2">
        <v>3.41</v>
      </c>
      <c r="M33">
        <v>85248</v>
      </c>
    </row>
    <row r="34" spans="1:13" x14ac:dyDescent="0.25">
      <c r="A34" t="s">
        <v>45</v>
      </c>
      <c r="B34" s="2">
        <v>14.1</v>
      </c>
      <c r="C34" s="2">
        <v>0.04</v>
      </c>
      <c r="D34" s="2">
        <v>14.16</v>
      </c>
      <c r="E34">
        <v>32744</v>
      </c>
      <c r="F34" s="2">
        <v>14.14</v>
      </c>
      <c r="G34" s="2">
        <v>0.02</v>
      </c>
      <c r="H34" s="2">
        <v>14.17</v>
      </c>
      <c r="I34">
        <v>32744</v>
      </c>
      <c r="J34" s="2">
        <v>14.2</v>
      </c>
      <c r="K34" s="2">
        <v>0.02</v>
      </c>
      <c r="L34" s="2">
        <v>14.22</v>
      </c>
      <c r="M34">
        <v>32744</v>
      </c>
    </row>
    <row r="35" spans="1:13" x14ac:dyDescent="0.25">
      <c r="A35" t="s">
        <v>46</v>
      </c>
      <c r="B35" s="2">
        <v>0.59</v>
      </c>
      <c r="C35" s="2">
        <v>0</v>
      </c>
      <c r="D35" s="2">
        <v>0.59</v>
      </c>
      <c r="E35">
        <v>6304</v>
      </c>
      <c r="F35" s="2">
        <v>0.56999999999999995</v>
      </c>
      <c r="G35" s="2">
        <v>0</v>
      </c>
      <c r="H35" s="2">
        <v>0.56999999999999995</v>
      </c>
      <c r="I35">
        <v>6304</v>
      </c>
      <c r="J35" s="2">
        <v>0.57999999999999996</v>
      </c>
      <c r="K35" s="2">
        <v>0</v>
      </c>
      <c r="L35" s="2">
        <v>0.59</v>
      </c>
      <c r="M35">
        <v>6304</v>
      </c>
    </row>
    <row r="36" spans="1:13" x14ac:dyDescent="0.25">
      <c r="A36" t="s">
        <v>47</v>
      </c>
      <c r="B36" s="2">
        <v>0.25</v>
      </c>
      <c r="C36" s="2">
        <v>0</v>
      </c>
      <c r="D36" s="2">
        <v>0.25</v>
      </c>
      <c r="E36">
        <v>5656</v>
      </c>
      <c r="F36" s="2">
        <v>0.26</v>
      </c>
      <c r="G36" s="2">
        <v>0</v>
      </c>
      <c r="H36" s="2">
        <v>0.26</v>
      </c>
      <c r="I36">
        <v>5656</v>
      </c>
      <c r="J36" s="2">
        <v>0.25</v>
      </c>
      <c r="K36" s="2">
        <v>0</v>
      </c>
      <c r="L36" s="2">
        <v>0.25</v>
      </c>
      <c r="M36">
        <v>5656</v>
      </c>
    </row>
    <row r="37" spans="1:13" x14ac:dyDescent="0.25">
      <c r="A37" t="s">
        <v>48</v>
      </c>
      <c r="B37" s="2">
        <v>5.26</v>
      </c>
      <c r="C37" s="2">
        <v>7.0000000000000007E-2</v>
      </c>
      <c r="D37" s="2">
        <v>5.34</v>
      </c>
      <c r="E37">
        <v>85984</v>
      </c>
      <c r="F37" s="2">
        <v>5.24</v>
      </c>
      <c r="G37" s="2">
        <v>0.08</v>
      </c>
      <c r="H37" s="2">
        <v>5.32</v>
      </c>
      <c r="I37">
        <v>85984</v>
      </c>
      <c r="J37" s="2">
        <v>5.27</v>
      </c>
      <c r="K37" s="2">
        <v>0.04</v>
      </c>
      <c r="L37" s="2">
        <v>5.33</v>
      </c>
      <c r="M37">
        <v>85980</v>
      </c>
    </row>
    <row r="38" spans="1:13" x14ac:dyDescent="0.25">
      <c r="A38" t="s">
        <v>49</v>
      </c>
      <c r="B38" s="2">
        <v>0.25</v>
      </c>
      <c r="C38" s="2">
        <v>0</v>
      </c>
      <c r="D38" s="2">
        <v>0.25</v>
      </c>
      <c r="E38">
        <v>5680</v>
      </c>
      <c r="F38" s="2">
        <v>0.26</v>
      </c>
      <c r="G38" s="2">
        <v>0</v>
      </c>
      <c r="H38" s="2">
        <v>0.26</v>
      </c>
      <c r="I38">
        <v>5680</v>
      </c>
      <c r="J38" s="2">
        <v>0.25</v>
      </c>
      <c r="K38" s="2">
        <v>0</v>
      </c>
      <c r="L38" s="2">
        <v>0.25</v>
      </c>
      <c r="M38">
        <v>5680</v>
      </c>
    </row>
    <row r="39" spans="1:13" x14ac:dyDescent="0.25">
      <c r="A39" t="s">
        <v>50</v>
      </c>
      <c r="B39" s="2">
        <v>0.69</v>
      </c>
      <c r="C39" s="2">
        <v>0</v>
      </c>
      <c r="D39" s="2">
        <v>0.69</v>
      </c>
      <c r="E39">
        <v>6328</v>
      </c>
      <c r="F39" s="2">
        <v>0.68</v>
      </c>
      <c r="G39" s="2">
        <v>0</v>
      </c>
      <c r="H39" s="2">
        <v>0.68</v>
      </c>
      <c r="I39">
        <v>6324</v>
      </c>
      <c r="J39" s="2">
        <v>0.69</v>
      </c>
      <c r="K39" s="2">
        <v>0</v>
      </c>
      <c r="L39" s="2">
        <v>0.69</v>
      </c>
      <c r="M39">
        <v>6328</v>
      </c>
    </row>
    <row r="40" spans="1:13" x14ac:dyDescent="0.25">
      <c r="A40" t="s">
        <v>51</v>
      </c>
      <c r="B40" s="2">
        <v>0.37</v>
      </c>
      <c r="C40" s="2">
        <v>0</v>
      </c>
      <c r="D40" s="2">
        <v>0.37</v>
      </c>
      <c r="E40">
        <v>5616</v>
      </c>
      <c r="F40" s="2">
        <v>0.38</v>
      </c>
      <c r="G40" s="2">
        <v>0</v>
      </c>
      <c r="H40" s="2">
        <v>0.39</v>
      </c>
      <c r="I40">
        <v>5616</v>
      </c>
      <c r="J40" s="2">
        <v>0.38</v>
      </c>
      <c r="K40" s="2">
        <v>0</v>
      </c>
      <c r="L40" s="2">
        <v>0.38</v>
      </c>
      <c r="M40">
        <v>5616</v>
      </c>
    </row>
    <row r="41" spans="1:13" x14ac:dyDescent="0.25">
      <c r="A41" t="s">
        <v>52</v>
      </c>
      <c r="B41" s="2">
        <v>0.38</v>
      </c>
      <c r="C41" s="2">
        <v>0.02</v>
      </c>
      <c r="D41" s="2">
        <v>0.41</v>
      </c>
      <c r="E41">
        <v>26168</v>
      </c>
      <c r="F41" s="2">
        <v>0.39</v>
      </c>
      <c r="G41" s="2">
        <v>0.02</v>
      </c>
      <c r="H41" s="2">
        <v>0.41</v>
      </c>
      <c r="I41">
        <v>26168</v>
      </c>
      <c r="J41" s="2">
        <v>0.4</v>
      </c>
      <c r="K41" s="2">
        <v>0.01</v>
      </c>
      <c r="L41" s="2">
        <v>0.41</v>
      </c>
      <c r="M41">
        <v>26168</v>
      </c>
    </row>
    <row r="42" spans="1:13" x14ac:dyDescent="0.25">
      <c r="A42" t="s">
        <v>53</v>
      </c>
      <c r="B42" s="2">
        <v>0.31</v>
      </c>
      <c r="C42" s="2">
        <v>0</v>
      </c>
      <c r="D42" s="2">
        <v>0.31</v>
      </c>
      <c r="E42">
        <v>5656</v>
      </c>
      <c r="F42" s="2">
        <v>0.3</v>
      </c>
      <c r="G42" s="2">
        <v>0</v>
      </c>
      <c r="H42" s="2">
        <v>0.31</v>
      </c>
      <c r="I42">
        <v>5656</v>
      </c>
      <c r="J42" s="2">
        <v>0.32</v>
      </c>
      <c r="K42" s="2">
        <v>0</v>
      </c>
      <c r="L42" s="2">
        <v>0.32</v>
      </c>
      <c r="M42">
        <v>5656</v>
      </c>
    </row>
    <row r="43" spans="1:13" x14ac:dyDescent="0.25">
      <c r="A43" t="s">
        <v>54</v>
      </c>
      <c r="B43" s="2">
        <v>0.75</v>
      </c>
      <c r="C43" s="2">
        <v>0</v>
      </c>
      <c r="D43" s="2">
        <v>0.76</v>
      </c>
      <c r="E43">
        <v>5816</v>
      </c>
      <c r="F43" s="2">
        <v>0.77</v>
      </c>
      <c r="G43" s="2">
        <v>0</v>
      </c>
      <c r="H43" s="2">
        <v>0.77</v>
      </c>
      <c r="I43">
        <v>5816</v>
      </c>
      <c r="J43" s="2">
        <v>0.78</v>
      </c>
      <c r="K43" s="2">
        <v>0</v>
      </c>
      <c r="L43" s="2">
        <v>0.78</v>
      </c>
      <c r="M43">
        <v>5816</v>
      </c>
    </row>
    <row r="44" spans="1:13" x14ac:dyDescent="0.25">
      <c r="A44" t="s">
        <v>55</v>
      </c>
      <c r="B44" s="2">
        <v>2.56</v>
      </c>
      <c r="C44" s="2">
        <v>0.08</v>
      </c>
      <c r="D44" s="2">
        <v>2.65</v>
      </c>
      <c r="E44">
        <v>85132</v>
      </c>
      <c r="F44" s="2">
        <v>2.62</v>
      </c>
      <c r="G44" s="2">
        <v>7.0000000000000007E-2</v>
      </c>
      <c r="H44" s="2">
        <v>2.7</v>
      </c>
      <c r="I44">
        <v>85132</v>
      </c>
      <c r="J44" s="2">
        <v>2.56</v>
      </c>
      <c r="K44" s="2">
        <v>0.05</v>
      </c>
      <c r="L44" s="2">
        <v>2.62</v>
      </c>
      <c r="M44">
        <v>85048</v>
      </c>
    </row>
    <row r="45" spans="1:13" x14ac:dyDescent="0.25">
      <c r="A45" t="s">
        <v>60</v>
      </c>
      <c r="B45" s="2">
        <v>13.56</v>
      </c>
      <c r="C45" s="2">
        <v>0.02</v>
      </c>
      <c r="D45" s="2">
        <v>13.59</v>
      </c>
      <c r="E45">
        <v>34692</v>
      </c>
      <c r="F45" s="2">
        <v>13.62</v>
      </c>
      <c r="G45" s="2">
        <v>0.02</v>
      </c>
      <c r="H45" s="2">
        <v>13.65</v>
      </c>
      <c r="I45">
        <v>34692</v>
      </c>
      <c r="J45" s="2">
        <v>13.66</v>
      </c>
      <c r="K45" s="2">
        <v>0.01</v>
      </c>
      <c r="L45" s="2">
        <v>13.67</v>
      </c>
      <c r="M45">
        <v>34692</v>
      </c>
    </row>
    <row r="46" spans="1:13" x14ac:dyDescent="0.25">
      <c r="A46" t="s">
        <v>61</v>
      </c>
      <c r="B46" s="2">
        <v>0.54</v>
      </c>
      <c r="C46" s="2">
        <v>0</v>
      </c>
      <c r="D46" s="2">
        <v>0.55000000000000004</v>
      </c>
      <c r="E46">
        <v>7956</v>
      </c>
      <c r="F46" s="2">
        <v>0.56000000000000005</v>
      </c>
      <c r="G46" s="2">
        <v>0</v>
      </c>
      <c r="H46" s="2">
        <v>0.56000000000000005</v>
      </c>
      <c r="I46">
        <v>7956</v>
      </c>
      <c r="J46" s="2">
        <v>0.56999999999999995</v>
      </c>
      <c r="K46" s="2">
        <v>0</v>
      </c>
      <c r="L46" s="2">
        <v>0.56999999999999995</v>
      </c>
      <c r="M46">
        <v>7956</v>
      </c>
    </row>
    <row r="47" spans="1:13" x14ac:dyDescent="0.25">
      <c r="A47" t="s">
        <v>62</v>
      </c>
      <c r="B47" s="2">
        <v>0.31</v>
      </c>
      <c r="C47" s="2">
        <v>0</v>
      </c>
      <c r="D47" s="2">
        <v>0.31</v>
      </c>
      <c r="E47">
        <v>5664</v>
      </c>
      <c r="F47" s="2">
        <v>0.32</v>
      </c>
      <c r="G47" s="2">
        <v>0</v>
      </c>
      <c r="H47" s="2">
        <v>0.32</v>
      </c>
      <c r="I47">
        <v>5664</v>
      </c>
      <c r="J47" s="2">
        <v>0.32</v>
      </c>
      <c r="K47" s="2">
        <v>0</v>
      </c>
      <c r="L47" s="2">
        <v>0.32</v>
      </c>
      <c r="M47">
        <v>5664</v>
      </c>
    </row>
    <row r="48" spans="1:13" x14ac:dyDescent="0.25">
      <c r="A48" t="s">
        <v>64</v>
      </c>
      <c r="B48" s="2">
        <v>13.47</v>
      </c>
      <c r="C48" s="2">
        <v>0.02</v>
      </c>
      <c r="D48" s="2">
        <v>13.5</v>
      </c>
      <c r="E48">
        <v>33284</v>
      </c>
      <c r="F48" s="2">
        <v>13.56</v>
      </c>
      <c r="G48" s="2">
        <v>0.02</v>
      </c>
      <c r="H48" s="2">
        <v>13.59</v>
      </c>
      <c r="I48">
        <v>33284</v>
      </c>
      <c r="J48" s="2">
        <v>13.45</v>
      </c>
      <c r="K48" s="2">
        <v>0.04</v>
      </c>
      <c r="L48" s="2">
        <v>13.5</v>
      </c>
      <c r="M48">
        <v>33284</v>
      </c>
    </row>
    <row r="49" spans="1:13" x14ac:dyDescent="0.25">
      <c r="A49" t="s">
        <v>66</v>
      </c>
      <c r="B49" s="2">
        <v>0.42</v>
      </c>
      <c r="C49" s="2">
        <v>0</v>
      </c>
      <c r="D49" s="2">
        <v>0.42</v>
      </c>
      <c r="E49">
        <v>6796</v>
      </c>
      <c r="F49" s="2">
        <v>0.43</v>
      </c>
      <c r="G49" s="2">
        <v>0</v>
      </c>
      <c r="H49" s="2">
        <v>0.43</v>
      </c>
      <c r="I49">
        <v>6796</v>
      </c>
      <c r="J49" s="2">
        <v>0.42</v>
      </c>
      <c r="K49" s="2">
        <v>0</v>
      </c>
      <c r="L49" s="2">
        <v>0.42</v>
      </c>
      <c r="M49">
        <v>6796</v>
      </c>
    </row>
    <row r="50" spans="1:13" x14ac:dyDescent="0.25">
      <c r="A50" t="s">
        <v>67</v>
      </c>
      <c r="B50" s="2">
        <v>0.25</v>
      </c>
      <c r="C50" s="2">
        <v>0</v>
      </c>
      <c r="D50" s="2">
        <v>0.25</v>
      </c>
      <c r="E50">
        <v>5656</v>
      </c>
      <c r="F50" s="2">
        <v>0.26</v>
      </c>
      <c r="G50" s="2">
        <v>0</v>
      </c>
      <c r="H50" s="2">
        <v>0.26</v>
      </c>
      <c r="I50">
        <v>5656</v>
      </c>
      <c r="J50" s="2">
        <v>0.24</v>
      </c>
      <c r="K50" s="2">
        <v>0</v>
      </c>
      <c r="L50" s="2">
        <v>0.25</v>
      </c>
      <c r="M50">
        <v>5656</v>
      </c>
    </row>
    <row r="51" spans="1:13" x14ac:dyDescent="0.25">
      <c r="A51" t="s">
        <v>68</v>
      </c>
      <c r="B51" s="2">
        <v>0.32</v>
      </c>
      <c r="C51" s="2">
        <v>0</v>
      </c>
      <c r="D51" s="2">
        <v>0.32</v>
      </c>
      <c r="E51">
        <v>5660</v>
      </c>
      <c r="F51" s="2">
        <v>0.3</v>
      </c>
      <c r="G51" s="2">
        <v>0</v>
      </c>
      <c r="H51" s="2">
        <v>0.31</v>
      </c>
      <c r="I51">
        <v>5660</v>
      </c>
      <c r="J51" s="2">
        <v>0.32</v>
      </c>
      <c r="K51" s="2">
        <v>0</v>
      </c>
      <c r="L51" s="2">
        <v>0.32</v>
      </c>
      <c r="M51">
        <v>5660</v>
      </c>
    </row>
    <row r="52" spans="1:13" x14ac:dyDescent="0.25">
      <c r="A52" t="s">
        <v>69</v>
      </c>
      <c r="B52" s="2">
        <v>6.98</v>
      </c>
      <c r="C52" s="2">
        <v>0</v>
      </c>
      <c r="D52" s="2">
        <v>6.99</v>
      </c>
      <c r="E52">
        <v>8724</v>
      </c>
      <c r="F52" s="2">
        <v>7.1</v>
      </c>
      <c r="G52" s="2">
        <v>0</v>
      </c>
      <c r="H52" s="2">
        <v>7.11</v>
      </c>
      <c r="I52">
        <v>8724</v>
      </c>
      <c r="J52" s="2">
        <v>6.94</v>
      </c>
      <c r="K52" s="2">
        <v>0</v>
      </c>
      <c r="L52" s="2">
        <v>6.94</v>
      </c>
      <c r="M52">
        <v>8724</v>
      </c>
    </row>
    <row r="53" spans="1:13" x14ac:dyDescent="0.25">
      <c r="A53" t="s">
        <v>106</v>
      </c>
      <c r="B53" s="2">
        <v>0.53</v>
      </c>
      <c r="C53" s="2">
        <v>0</v>
      </c>
      <c r="D53" s="2">
        <v>0.53</v>
      </c>
      <c r="E53">
        <v>14584</v>
      </c>
      <c r="F53" s="2">
        <v>0.52</v>
      </c>
      <c r="G53" s="2">
        <v>0</v>
      </c>
      <c r="H53" s="2">
        <v>0.52</v>
      </c>
      <c r="I53">
        <v>14584</v>
      </c>
      <c r="J53" s="2">
        <v>0.52</v>
      </c>
      <c r="K53" s="2">
        <v>0</v>
      </c>
      <c r="L53" s="2">
        <v>0.52</v>
      </c>
      <c r="M53">
        <v>14584</v>
      </c>
    </row>
    <row r="54" spans="1:13" x14ac:dyDescent="0.25">
      <c r="A54" t="s">
        <v>70</v>
      </c>
      <c r="B54" s="2">
        <v>15.76</v>
      </c>
      <c r="C54" s="2">
        <v>0.04</v>
      </c>
      <c r="D54" s="2">
        <v>15.81</v>
      </c>
      <c r="E54">
        <v>32928</v>
      </c>
      <c r="F54" s="2">
        <v>15.81</v>
      </c>
      <c r="G54" s="2">
        <v>0.02</v>
      </c>
      <c r="H54" s="2">
        <v>15.84</v>
      </c>
      <c r="I54">
        <v>32928</v>
      </c>
      <c r="J54" s="2">
        <v>15.89</v>
      </c>
      <c r="K54" s="2">
        <v>0.02</v>
      </c>
      <c r="L54" s="2">
        <v>15.92</v>
      </c>
      <c r="M54">
        <v>32928</v>
      </c>
    </row>
    <row r="55" spans="1:13" x14ac:dyDescent="0.25">
      <c r="A55" t="s">
        <v>71</v>
      </c>
      <c r="B55" s="2">
        <v>41.64</v>
      </c>
      <c r="C55" s="2">
        <v>4.42</v>
      </c>
      <c r="D55" s="2">
        <v>46.11</v>
      </c>
      <c r="E55">
        <v>6388732</v>
      </c>
      <c r="F55" s="2">
        <v>41.53</v>
      </c>
      <c r="G55" s="2">
        <v>4.4800000000000004</v>
      </c>
      <c r="H55" s="2">
        <v>46.06</v>
      </c>
      <c r="I55">
        <v>6388732</v>
      </c>
      <c r="J55" s="2">
        <v>41.41</v>
      </c>
      <c r="K55" s="2">
        <v>4.4000000000000004</v>
      </c>
      <c r="L55" s="2">
        <v>45.87</v>
      </c>
      <c r="M55">
        <v>6388732</v>
      </c>
    </row>
    <row r="56" spans="1:13" x14ac:dyDescent="0.25">
      <c r="A56" t="s">
        <v>72</v>
      </c>
      <c r="B56" s="2">
        <v>15.18</v>
      </c>
      <c r="C56" s="2">
        <v>0.08</v>
      </c>
      <c r="D56" s="2">
        <v>15.28</v>
      </c>
      <c r="E56">
        <v>96404</v>
      </c>
      <c r="F56" s="2">
        <v>15.34</v>
      </c>
      <c r="G56" s="2">
        <v>0.1</v>
      </c>
      <c r="H56" s="2">
        <v>15.45</v>
      </c>
      <c r="I56">
        <v>96404</v>
      </c>
      <c r="J56" s="2">
        <v>15.22</v>
      </c>
      <c r="K56" s="2">
        <v>0.05</v>
      </c>
      <c r="L56" s="2">
        <v>15.28</v>
      </c>
      <c r="M56">
        <v>96404</v>
      </c>
    </row>
    <row r="57" spans="1:13" x14ac:dyDescent="0.25">
      <c r="A57" t="s">
        <v>73</v>
      </c>
      <c r="B57" s="2">
        <v>0.61</v>
      </c>
      <c r="C57" s="2">
        <v>0.02</v>
      </c>
      <c r="D57" s="2">
        <v>0.64</v>
      </c>
      <c r="E57">
        <v>32260</v>
      </c>
      <c r="F57" s="2">
        <v>0.64</v>
      </c>
      <c r="G57" s="2">
        <v>0.01</v>
      </c>
      <c r="H57" s="2">
        <v>0.66</v>
      </c>
      <c r="I57">
        <v>32260</v>
      </c>
      <c r="J57" s="2">
        <v>0.67</v>
      </c>
      <c r="K57" s="2">
        <v>0</v>
      </c>
      <c r="L57" s="2">
        <v>0.68</v>
      </c>
      <c r="M57">
        <v>32260</v>
      </c>
    </row>
    <row r="58" spans="1:13" x14ac:dyDescent="0.25">
      <c r="A58" t="s">
        <v>74</v>
      </c>
      <c r="B58" s="2">
        <v>5.05</v>
      </c>
      <c r="C58" s="2">
        <v>0.03</v>
      </c>
      <c r="D58" s="2">
        <v>5.09</v>
      </c>
      <c r="E58">
        <v>32728</v>
      </c>
      <c r="F58" s="2">
        <v>5.12</v>
      </c>
      <c r="G58" s="2">
        <v>0.04</v>
      </c>
      <c r="H58" s="2">
        <v>5.16</v>
      </c>
      <c r="I58">
        <v>32728</v>
      </c>
      <c r="J58" s="2">
        <v>5.0599999999999996</v>
      </c>
      <c r="K58" s="2">
        <v>0.06</v>
      </c>
      <c r="L58" s="2">
        <v>5.13</v>
      </c>
      <c r="M58">
        <v>32728</v>
      </c>
    </row>
    <row r="59" spans="1:13" x14ac:dyDescent="0.25">
      <c r="A59" t="s">
        <v>75</v>
      </c>
      <c r="B59" s="2">
        <v>14.41</v>
      </c>
      <c r="C59" s="2">
        <v>0.03</v>
      </c>
      <c r="D59" s="2">
        <v>14.45</v>
      </c>
      <c r="E59">
        <v>33028</v>
      </c>
      <c r="F59" s="2">
        <v>14.36</v>
      </c>
      <c r="G59" s="2">
        <v>0.06</v>
      </c>
      <c r="H59" s="2">
        <v>14.43</v>
      </c>
      <c r="I59">
        <v>33028</v>
      </c>
      <c r="J59" s="2">
        <v>14.54</v>
      </c>
      <c r="K59" s="2">
        <v>0</v>
      </c>
      <c r="L59" s="2">
        <v>14.56</v>
      </c>
      <c r="M59">
        <v>33028</v>
      </c>
    </row>
    <row r="60" spans="1:13" x14ac:dyDescent="0.25">
      <c r="A60" t="s">
        <v>76</v>
      </c>
      <c r="B60" s="2">
        <v>0.52</v>
      </c>
      <c r="C60" s="2">
        <v>0.03</v>
      </c>
      <c r="D60" s="2">
        <v>0.56000000000000005</v>
      </c>
      <c r="E60">
        <v>26248</v>
      </c>
      <c r="F60" s="2">
        <v>0.5</v>
      </c>
      <c r="G60" s="2">
        <v>0.02</v>
      </c>
      <c r="H60" s="2">
        <v>0.53</v>
      </c>
      <c r="I60">
        <v>26248</v>
      </c>
      <c r="J60" s="2">
        <v>0.51</v>
      </c>
      <c r="K60" s="2">
        <v>0.02</v>
      </c>
      <c r="L60" s="2">
        <v>0.53</v>
      </c>
      <c r="M60">
        <v>26248</v>
      </c>
    </row>
    <row r="61" spans="1:13" x14ac:dyDescent="0.25">
      <c r="A61" t="s">
        <v>77</v>
      </c>
      <c r="B61" s="2">
        <v>0.85</v>
      </c>
      <c r="C61" s="2">
        <v>0</v>
      </c>
      <c r="D61" s="2">
        <v>0.85</v>
      </c>
      <c r="E61">
        <v>9812</v>
      </c>
      <c r="F61" s="2">
        <v>0.85</v>
      </c>
      <c r="G61" s="2">
        <v>0</v>
      </c>
      <c r="H61" s="2">
        <v>0.85</v>
      </c>
      <c r="I61">
        <v>9812</v>
      </c>
      <c r="J61" s="2">
        <v>0.84</v>
      </c>
      <c r="K61" s="2">
        <v>0</v>
      </c>
      <c r="L61" s="2">
        <v>0.85</v>
      </c>
      <c r="M61">
        <v>9812</v>
      </c>
    </row>
    <row r="62" spans="1:13" x14ac:dyDescent="0.25">
      <c r="A62" t="s">
        <v>78</v>
      </c>
      <c r="B62" s="2">
        <v>15.9</v>
      </c>
      <c r="C62" s="2">
        <v>1.58</v>
      </c>
      <c r="D62" s="2">
        <v>17.510000000000002</v>
      </c>
      <c r="E62">
        <v>2125816</v>
      </c>
      <c r="F62" s="2">
        <v>16.059999999999999</v>
      </c>
      <c r="G62" s="2">
        <v>1.54</v>
      </c>
      <c r="H62" s="2">
        <v>17.62</v>
      </c>
      <c r="I62">
        <v>2125816</v>
      </c>
      <c r="J62" s="2">
        <v>15.87</v>
      </c>
      <c r="K62" s="2">
        <v>1.45</v>
      </c>
      <c r="L62" s="2">
        <v>17.329999999999998</v>
      </c>
      <c r="M62">
        <v>2125816</v>
      </c>
    </row>
    <row r="63" spans="1:13" x14ac:dyDescent="0.25">
      <c r="A63" t="s">
        <v>80</v>
      </c>
      <c r="B63" s="2">
        <v>0.28000000000000003</v>
      </c>
      <c r="C63" s="2">
        <v>0</v>
      </c>
      <c r="D63" s="2">
        <v>0.28999999999999998</v>
      </c>
      <c r="E63">
        <v>5656</v>
      </c>
      <c r="F63" s="2">
        <v>0.28000000000000003</v>
      </c>
      <c r="G63" s="2">
        <v>0</v>
      </c>
      <c r="H63" s="2">
        <v>0.28000000000000003</v>
      </c>
      <c r="I63">
        <v>5656</v>
      </c>
      <c r="J63" s="2">
        <v>0.28999999999999998</v>
      </c>
      <c r="K63" s="2">
        <v>0</v>
      </c>
      <c r="L63" s="2">
        <v>0.28999999999999998</v>
      </c>
      <c r="M63">
        <v>5656</v>
      </c>
    </row>
    <row r="64" spans="1:13" x14ac:dyDescent="0.25">
      <c r="A64" t="s">
        <v>81</v>
      </c>
      <c r="B64" s="2">
        <v>0.62</v>
      </c>
      <c r="C64" s="2">
        <v>0</v>
      </c>
      <c r="D64" s="2">
        <v>0.62</v>
      </c>
      <c r="E64">
        <v>19880</v>
      </c>
      <c r="F64" s="2">
        <v>0.62</v>
      </c>
      <c r="G64" s="2">
        <v>0</v>
      </c>
      <c r="H64" s="2">
        <v>0.63</v>
      </c>
      <c r="I64">
        <v>19880</v>
      </c>
      <c r="J64" s="2">
        <v>0.6</v>
      </c>
      <c r="K64" s="2">
        <v>0</v>
      </c>
      <c r="L64" s="2">
        <v>0.61</v>
      </c>
      <c r="M64">
        <v>19880</v>
      </c>
    </row>
    <row r="65" spans="1:13" x14ac:dyDescent="0.25">
      <c r="A65" t="s">
        <v>82</v>
      </c>
      <c r="B65" s="2">
        <v>0.64</v>
      </c>
      <c r="C65" s="2">
        <v>0</v>
      </c>
      <c r="D65" s="2">
        <v>0.65</v>
      </c>
      <c r="E65">
        <v>16880</v>
      </c>
      <c r="F65" s="2">
        <v>0.66</v>
      </c>
      <c r="G65" s="2">
        <v>0.01</v>
      </c>
      <c r="H65" s="2">
        <v>0.67</v>
      </c>
      <c r="I65">
        <v>16880</v>
      </c>
      <c r="J65" s="2">
        <v>0.64</v>
      </c>
      <c r="K65" s="2">
        <v>0</v>
      </c>
      <c r="L65" s="2">
        <v>0.65</v>
      </c>
      <c r="M65">
        <v>16880</v>
      </c>
    </row>
    <row r="66" spans="1:13" x14ac:dyDescent="0.25">
      <c r="A66" t="s">
        <v>84</v>
      </c>
      <c r="B66" s="2">
        <v>11.13</v>
      </c>
      <c r="C66" s="2">
        <v>0</v>
      </c>
      <c r="D66" s="2">
        <v>11.14</v>
      </c>
      <c r="E66">
        <v>9508</v>
      </c>
      <c r="F66" s="2">
        <v>11.04</v>
      </c>
      <c r="G66" s="2">
        <v>0</v>
      </c>
      <c r="H66" s="2">
        <v>11.05</v>
      </c>
      <c r="I66">
        <v>9508</v>
      </c>
      <c r="J66" s="2">
        <v>11.11</v>
      </c>
      <c r="K66" s="2">
        <v>0.01</v>
      </c>
      <c r="L66" s="2">
        <v>11.13</v>
      </c>
      <c r="M66">
        <v>9508</v>
      </c>
    </row>
    <row r="67" spans="1:13" x14ac:dyDescent="0.25">
      <c r="A67" t="s">
        <v>87</v>
      </c>
      <c r="B67" s="2">
        <v>0.31</v>
      </c>
      <c r="C67" s="2">
        <v>0</v>
      </c>
      <c r="D67" s="2">
        <v>0.32</v>
      </c>
      <c r="E67">
        <v>5656</v>
      </c>
      <c r="F67" s="2">
        <v>0.33</v>
      </c>
      <c r="G67" s="2">
        <v>0</v>
      </c>
      <c r="H67" s="2">
        <v>0.33</v>
      </c>
      <c r="I67">
        <v>5656</v>
      </c>
      <c r="J67" s="2">
        <v>0.34</v>
      </c>
      <c r="K67" s="2">
        <v>0</v>
      </c>
      <c r="L67" s="2">
        <v>0.34</v>
      </c>
      <c r="M67">
        <v>5656</v>
      </c>
    </row>
    <row r="68" spans="1:13" x14ac:dyDescent="0.25">
      <c r="A68" t="s">
        <v>88</v>
      </c>
      <c r="B68" s="2">
        <v>12.71</v>
      </c>
      <c r="C68" s="2">
        <v>0.05</v>
      </c>
      <c r="D68" s="2">
        <v>12.77</v>
      </c>
      <c r="E68">
        <v>41260</v>
      </c>
      <c r="F68" s="2">
        <v>12.75</v>
      </c>
      <c r="G68" s="2">
        <v>0.05</v>
      </c>
      <c r="H68" s="2">
        <v>12.81</v>
      </c>
      <c r="I68">
        <v>41260</v>
      </c>
      <c r="J68" s="2">
        <v>12.96</v>
      </c>
      <c r="K68" s="2">
        <v>0.05</v>
      </c>
      <c r="L68" s="2">
        <v>13.03</v>
      </c>
      <c r="M68">
        <v>41260</v>
      </c>
    </row>
    <row r="69" spans="1:13" x14ac:dyDescent="0.25">
      <c r="A69" t="s">
        <v>89</v>
      </c>
      <c r="B69" s="2">
        <v>14.07</v>
      </c>
      <c r="C69" s="2">
        <v>0.06</v>
      </c>
      <c r="D69" s="2">
        <v>14.14</v>
      </c>
      <c r="E69">
        <v>86956</v>
      </c>
      <c r="F69" s="2">
        <v>14.08</v>
      </c>
      <c r="G69" s="2">
        <v>0.06</v>
      </c>
      <c r="H69" s="2">
        <v>14.16</v>
      </c>
      <c r="I69">
        <v>86956</v>
      </c>
      <c r="J69" s="2">
        <v>14.17</v>
      </c>
      <c r="K69" s="2">
        <v>0.06</v>
      </c>
      <c r="L69" s="2">
        <v>14.24</v>
      </c>
      <c r="M69">
        <v>86956</v>
      </c>
    </row>
    <row r="70" spans="1:13" x14ac:dyDescent="0.25">
      <c r="A70" t="s">
        <v>92</v>
      </c>
      <c r="B70" s="2">
        <v>0.26</v>
      </c>
      <c r="C70" s="2">
        <v>0</v>
      </c>
      <c r="D70" s="2">
        <v>0.27</v>
      </c>
      <c r="E70">
        <v>5604</v>
      </c>
      <c r="F70" s="2">
        <v>0.26</v>
      </c>
      <c r="G70" s="2">
        <v>0</v>
      </c>
      <c r="H70" s="2">
        <v>0.26</v>
      </c>
      <c r="I70">
        <v>5604</v>
      </c>
      <c r="J70" s="2">
        <v>0.26</v>
      </c>
      <c r="K70" s="2">
        <v>0</v>
      </c>
      <c r="L70" s="2">
        <v>0.26</v>
      </c>
      <c r="M70">
        <v>5604</v>
      </c>
    </row>
    <row r="71" spans="1:13" x14ac:dyDescent="0.25">
      <c r="A71" t="s">
        <v>94</v>
      </c>
      <c r="B71" s="2">
        <v>0.61</v>
      </c>
      <c r="C71" s="2">
        <v>0.05</v>
      </c>
      <c r="D71" s="2">
        <v>0.67</v>
      </c>
      <c r="E71">
        <v>45604</v>
      </c>
      <c r="F71" s="2">
        <v>0.61</v>
      </c>
      <c r="G71" s="2">
        <v>0.03</v>
      </c>
      <c r="H71" s="2">
        <v>0.65</v>
      </c>
      <c r="I71">
        <v>45604</v>
      </c>
      <c r="J71" s="2">
        <v>0.6</v>
      </c>
      <c r="K71" s="2">
        <v>0.04</v>
      </c>
      <c r="L71" s="2">
        <v>0.66</v>
      </c>
      <c r="M71">
        <v>45604</v>
      </c>
    </row>
    <row r="72" spans="1:13" x14ac:dyDescent="0.25">
      <c r="A72" t="s">
        <v>95</v>
      </c>
      <c r="B72" s="2">
        <v>0.46</v>
      </c>
      <c r="C72" s="2">
        <v>0.02</v>
      </c>
      <c r="D72" s="2">
        <v>0.49</v>
      </c>
      <c r="E72">
        <v>41336</v>
      </c>
      <c r="F72" s="2">
        <v>0.45</v>
      </c>
      <c r="G72" s="2">
        <v>0.02</v>
      </c>
      <c r="H72" s="2">
        <v>0.48</v>
      </c>
      <c r="I72">
        <v>41336</v>
      </c>
      <c r="J72" s="2">
        <v>0.45</v>
      </c>
      <c r="K72" s="2">
        <v>0.03</v>
      </c>
      <c r="L72" s="2">
        <v>0.48</v>
      </c>
      <c r="M72">
        <v>41336</v>
      </c>
    </row>
    <row r="73" spans="1:13" x14ac:dyDescent="0.25">
      <c r="A73" t="s">
        <v>96</v>
      </c>
      <c r="B73" s="2">
        <v>2.56</v>
      </c>
      <c r="C73" s="2">
        <v>0.04</v>
      </c>
      <c r="D73" s="2">
        <v>2.6</v>
      </c>
      <c r="E73">
        <v>32940</v>
      </c>
      <c r="F73" s="2">
        <v>2.54</v>
      </c>
      <c r="G73" s="2">
        <v>0.04</v>
      </c>
      <c r="H73" s="2">
        <v>2.58</v>
      </c>
      <c r="I73">
        <v>32940</v>
      </c>
      <c r="J73" s="2">
        <v>2.57</v>
      </c>
      <c r="K73" s="2">
        <v>0.04</v>
      </c>
      <c r="L73" s="2">
        <v>2.61</v>
      </c>
      <c r="M73">
        <v>32940</v>
      </c>
    </row>
    <row r="74" spans="1:13" x14ac:dyDescent="0.25">
      <c r="A74" t="s">
        <v>97</v>
      </c>
      <c r="B74" s="2">
        <v>0.24</v>
      </c>
      <c r="C74" s="2">
        <v>0</v>
      </c>
      <c r="D74" s="2">
        <v>0.25</v>
      </c>
      <c r="E74">
        <v>5656</v>
      </c>
      <c r="F74" s="2">
        <v>0.26</v>
      </c>
      <c r="G74" s="2">
        <v>0</v>
      </c>
      <c r="H74" s="2">
        <v>0.26</v>
      </c>
      <c r="I74">
        <v>5656</v>
      </c>
      <c r="J74" s="2">
        <v>0.26</v>
      </c>
      <c r="K74" s="2">
        <v>0</v>
      </c>
      <c r="L74" s="2">
        <v>0.26</v>
      </c>
      <c r="M74">
        <v>5656</v>
      </c>
    </row>
    <row r="75" spans="1:13" x14ac:dyDescent="0.25">
      <c r="A75" t="s">
        <v>98</v>
      </c>
      <c r="B75" s="2">
        <v>0.25</v>
      </c>
      <c r="C75" s="2">
        <v>0</v>
      </c>
      <c r="D75" s="2">
        <v>0.25</v>
      </c>
      <c r="E75">
        <v>5656</v>
      </c>
      <c r="F75" s="2">
        <v>0.26</v>
      </c>
      <c r="G75" s="2">
        <v>0</v>
      </c>
      <c r="H75" s="2">
        <v>0.26</v>
      </c>
      <c r="I75">
        <v>5656</v>
      </c>
      <c r="J75" s="2">
        <v>0.24</v>
      </c>
      <c r="K75" s="2">
        <v>0</v>
      </c>
      <c r="L75" s="2">
        <v>0.25</v>
      </c>
      <c r="M75">
        <v>5656</v>
      </c>
    </row>
    <row r="76" spans="1:13" x14ac:dyDescent="0.25">
      <c r="A76" t="s">
        <v>99</v>
      </c>
      <c r="B76" s="2">
        <v>2.7</v>
      </c>
      <c r="C76" s="2">
        <v>0.05</v>
      </c>
      <c r="D76" s="2">
        <v>2.76</v>
      </c>
      <c r="E76">
        <v>85204</v>
      </c>
      <c r="F76" s="2">
        <v>2.74</v>
      </c>
      <c r="G76" s="2">
        <v>0.05</v>
      </c>
      <c r="H76" s="2">
        <v>2.8</v>
      </c>
      <c r="I76">
        <v>85204</v>
      </c>
      <c r="J76" s="2">
        <v>2.75</v>
      </c>
      <c r="K76" s="2">
        <v>0.08</v>
      </c>
      <c r="L76" s="2">
        <v>2.85</v>
      </c>
      <c r="M76">
        <v>85204</v>
      </c>
    </row>
    <row r="77" spans="1:13" x14ac:dyDescent="0.25">
      <c r="A77" t="s">
        <v>100</v>
      </c>
      <c r="B77" s="2">
        <v>0.26</v>
      </c>
      <c r="C77" s="2">
        <v>0</v>
      </c>
      <c r="D77" s="2">
        <v>0.26</v>
      </c>
      <c r="E77">
        <v>5732</v>
      </c>
      <c r="F77" s="2">
        <v>0.25</v>
      </c>
      <c r="G77" s="2">
        <v>0</v>
      </c>
      <c r="H77" s="2">
        <v>0.26</v>
      </c>
      <c r="I77">
        <v>5732</v>
      </c>
      <c r="J77" s="2">
        <v>0.25</v>
      </c>
      <c r="K77" s="2">
        <v>0</v>
      </c>
      <c r="L77" s="2">
        <v>0.26</v>
      </c>
      <c r="M77">
        <v>5732</v>
      </c>
    </row>
    <row r="78" spans="1:13" x14ac:dyDescent="0.25">
      <c r="A78" t="s">
        <v>101</v>
      </c>
      <c r="B78" s="2">
        <v>593.36</v>
      </c>
      <c r="C78" s="2">
        <v>18.57</v>
      </c>
      <c r="D78" s="2">
        <v>612.35</v>
      </c>
      <c r="E78">
        <v>6538516</v>
      </c>
      <c r="F78" s="2">
        <v>598.19000000000005</v>
      </c>
      <c r="G78" s="2">
        <v>18.53</v>
      </c>
      <c r="H78" s="2">
        <v>617.16</v>
      </c>
      <c r="I78">
        <v>6538516</v>
      </c>
      <c r="J78" s="2">
        <v>600.39</v>
      </c>
      <c r="K78" s="2">
        <v>19.100000000000001</v>
      </c>
      <c r="L78" s="2">
        <v>619.94000000000005</v>
      </c>
      <c r="M78">
        <v>6538516</v>
      </c>
    </row>
    <row r="79" spans="1:13" x14ac:dyDescent="0.25">
      <c r="A79" t="s">
        <v>102</v>
      </c>
      <c r="B79" s="2">
        <v>0.25</v>
      </c>
      <c r="C79" s="2">
        <v>0</v>
      </c>
      <c r="D79" s="2">
        <v>0.25</v>
      </c>
      <c r="E79">
        <v>5656</v>
      </c>
      <c r="F79" s="2">
        <v>0.25</v>
      </c>
      <c r="G79" s="2">
        <v>0</v>
      </c>
      <c r="H79" s="2">
        <v>0.25</v>
      </c>
      <c r="I79">
        <v>5656</v>
      </c>
      <c r="J79" s="2">
        <v>0.25</v>
      </c>
      <c r="K79" s="2">
        <v>0</v>
      </c>
      <c r="L79" s="2">
        <v>0.25</v>
      </c>
      <c r="M79">
        <v>5656</v>
      </c>
    </row>
    <row r="80" spans="1:13" x14ac:dyDescent="0.25">
      <c r="A80" t="s">
        <v>103</v>
      </c>
      <c r="B80" s="2">
        <v>17.850000000000001</v>
      </c>
      <c r="C80" s="2">
        <v>0.03</v>
      </c>
      <c r="D80" s="2">
        <v>17.89</v>
      </c>
      <c r="E80">
        <v>33276</v>
      </c>
      <c r="F80" s="2">
        <v>17.93</v>
      </c>
      <c r="G80" s="2">
        <v>0.01</v>
      </c>
      <c r="H80" s="2">
        <v>17.95</v>
      </c>
      <c r="I80">
        <v>33276</v>
      </c>
      <c r="J80" s="2">
        <v>17.84</v>
      </c>
      <c r="K80" s="2">
        <v>0.03</v>
      </c>
      <c r="L80" s="2">
        <v>17.88</v>
      </c>
      <c r="M80">
        <v>33276</v>
      </c>
    </row>
    <row r="81" spans="1:13" x14ac:dyDescent="0.25">
      <c r="A81" t="s">
        <v>104</v>
      </c>
      <c r="B81" s="2">
        <v>16.34</v>
      </c>
      <c r="C81" s="2">
        <v>0.06</v>
      </c>
      <c r="D81" s="2">
        <v>16.41</v>
      </c>
      <c r="E81">
        <v>86836</v>
      </c>
      <c r="F81" s="2">
        <v>16.27</v>
      </c>
      <c r="G81" s="2">
        <v>0.05</v>
      </c>
      <c r="H81" s="2">
        <v>16.329999999999998</v>
      </c>
      <c r="I81">
        <v>86836</v>
      </c>
      <c r="J81" s="2">
        <v>16.12</v>
      </c>
      <c r="K81" s="2">
        <v>0.08</v>
      </c>
      <c r="L81" s="2">
        <v>16.22</v>
      </c>
      <c r="M81">
        <v>86836</v>
      </c>
    </row>
    <row r="82" spans="1:13" x14ac:dyDescent="0.25">
      <c r="A82" t="s">
        <v>105</v>
      </c>
      <c r="B82" s="2">
        <v>0.42</v>
      </c>
      <c r="C82" s="2">
        <v>0</v>
      </c>
      <c r="D82" s="2">
        <v>0.42</v>
      </c>
      <c r="E82">
        <v>6800</v>
      </c>
      <c r="F82" s="2">
        <v>0.42</v>
      </c>
      <c r="G82" s="2">
        <v>0</v>
      </c>
      <c r="H82" s="2">
        <v>0.42</v>
      </c>
      <c r="I82">
        <v>6800</v>
      </c>
      <c r="J82" s="2">
        <v>0.42</v>
      </c>
      <c r="K82" s="2">
        <v>0</v>
      </c>
      <c r="L82" s="2">
        <v>0.42</v>
      </c>
      <c r="M82">
        <v>6800</v>
      </c>
    </row>
    <row r="83" spans="1:13" x14ac:dyDescent="0.25">
      <c r="A83" t="s">
        <v>165</v>
      </c>
      <c r="B83">
        <v>16.34</v>
      </c>
      <c r="C83">
        <v>0.03</v>
      </c>
      <c r="D83">
        <v>16.38</v>
      </c>
      <c r="E83">
        <v>33228</v>
      </c>
      <c r="F83">
        <v>16.36</v>
      </c>
      <c r="G83">
        <v>0.02</v>
      </c>
      <c r="H83">
        <v>16.39</v>
      </c>
      <c r="I83">
        <v>33228</v>
      </c>
      <c r="J83">
        <v>16.34</v>
      </c>
      <c r="K83">
        <v>0.03</v>
      </c>
      <c r="L83">
        <v>16.38</v>
      </c>
      <c r="M83">
        <v>33228</v>
      </c>
    </row>
    <row r="84" spans="1:13" x14ac:dyDescent="0.25">
      <c r="A84" t="s">
        <v>166</v>
      </c>
      <c r="B84">
        <v>0.74</v>
      </c>
      <c r="C84">
        <v>0</v>
      </c>
      <c r="D84">
        <v>0.74</v>
      </c>
      <c r="E84">
        <v>5756</v>
      </c>
      <c r="F84">
        <v>0.72</v>
      </c>
      <c r="G84">
        <v>0</v>
      </c>
      <c r="H84">
        <v>0.72</v>
      </c>
      <c r="I84">
        <v>5756</v>
      </c>
      <c r="J84">
        <v>0.71</v>
      </c>
      <c r="K84">
        <v>0</v>
      </c>
      <c r="L84">
        <v>0.71</v>
      </c>
      <c r="M84">
        <v>5756</v>
      </c>
    </row>
    <row r="85" spans="1:13" x14ac:dyDescent="0.25">
      <c r="A85" t="s">
        <v>167</v>
      </c>
      <c r="B85">
        <v>1.26</v>
      </c>
      <c r="C85">
        <v>0</v>
      </c>
      <c r="D85">
        <v>1.27</v>
      </c>
      <c r="E85">
        <v>5812</v>
      </c>
      <c r="F85">
        <v>1.24</v>
      </c>
      <c r="G85">
        <v>0</v>
      </c>
      <c r="H85">
        <v>1.25</v>
      </c>
      <c r="I85">
        <v>5812</v>
      </c>
      <c r="J85">
        <v>1.3</v>
      </c>
      <c r="K85">
        <v>0</v>
      </c>
      <c r="L85">
        <v>1.3</v>
      </c>
      <c r="M85">
        <v>5812</v>
      </c>
    </row>
    <row r="86" spans="1:13" x14ac:dyDescent="0.25">
      <c r="A86" t="s">
        <v>168</v>
      </c>
      <c r="B86">
        <v>16.46</v>
      </c>
      <c r="C86">
        <v>0.02</v>
      </c>
      <c r="D86">
        <v>16.489999999999998</v>
      </c>
      <c r="E86">
        <v>33028</v>
      </c>
      <c r="F86">
        <v>16.489999999999998</v>
      </c>
      <c r="G86">
        <v>0.02</v>
      </c>
      <c r="H86">
        <v>16.52</v>
      </c>
      <c r="I86">
        <v>33028</v>
      </c>
      <c r="J86">
        <v>16.440000000000001</v>
      </c>
      <c r="K86">
        <v>0.04</v>
      </c>
      <c r="L86">
        <v>16.5</v>
      </c>
      <c r="M86">
        <v>33028</v>
      </c>
    </row>
    <row r="87" spans="1:13" x14ac:dyDescent="0.25">
      <c r="A87" t="s">
        <v>169</v>
      </c>
      <c r="B87">
        <v>2.38</v>
      </c>
      <c r="C87">
        <v>0</v>
      </c>
      <c r="D87">
        <v>2.38</v>
      </c>
      <c r="E87">
        <v>6164</v>
      </c>
      <c r="F87">
        <v>2.38</v>
      </c>
      <c r="G87">
        <v>0</v>
      </c>
      <c r="H87">
        <v>2.39</v>
      </c>
      <c r="I87">
        <v>6164</v>
      </c>
      <c r="J87">
        <v>2.38</v>
      </c>
      <c r="K87">
        <v>0</v>
      </c>
      <c r="L87">
        <v>2.39</v>
      </c>
      <c r="M87">
        <v>6164</v>
      </c>
    </row>
    <row r="88" spans="1:13" x14ac:dyDescent="0.25">
      <c r="A88" t="s">
        <v>170</v>
      </c>
      <c r="B88">
        <v>3.22</v>
      </c>
      <c r="C88">
        <v>0</v>
      </c>
      <c r="D88">
        <v>3.22</v>
      </c>
      <c r="E88">
        <v>6364</v>
      </c>
      <c r="F88">
        <v>3.37</v>
      </c>
      <c r="G88">
        <v>0.01</v>
      </c>
      <c r="H88">
        <v>3.39</v>
      </c>
      <c r="I88">
        <v>6364</v>
      </c>
      <c r="J88">
        <v>3.22</v>
      </c>
      <c r="K88">
        <v>0</v>
      </c>
      <c r="L88">
        <v>3.22</v>
      </c>
      <c r="M88">
        <v>6364</v>
      </c>
    </row>
    <row r="89" spans="1:13" x14ac:dyDescent="0.25">
      <c r="A89" t="s">
        <v>171</v>
      </c>
      <c r="B89">
        <v>8.58</v>
      </c>
      <c r="C89">
        <v>0</v>
      </c>
      <c r="D89">
        <v>8.58</v>
      </c>
      <c r="E89">
        <v>6524</v>
      </c>
      <c r="F89">
        <v>8.5299999999999994</v>
      </c>
      <c r="G89">
        <v>0</v>
      </c>
      <c r="H89">
        <v>8.5299999999999994</v>
      </c>
      <c r="I89">
        <v>6524</v>
      </c>
      <c r="J89">
        <v>8.5299999999999994</v>
      </c>
      <c r="K89">
        <v>0</v>
      </c>
      <c r="L89">
        <v>8.5399999999999991</v>
      </c>
      <c r="M89">
        <v>6524</v>
      </c>
    </row>
    <row r="90" spans="1:13" x14ac:dyDescent="0.25">
      <c r="A90" t="s">
        <v>173</v>
      </c>
      <c r="B90">
        <v>0.26</v>
      </c>
      <c r="C90">
        <v>0</v>
      </c>
      <c r="D90">
        <v>0.26</v>
      </c>
      <c r="E90">
        <v>5668</v>
      </c>
      <c r="F90">
        <v>0.24</v>
      </c>
      <c r="G90">
        <v>0</v>
      </c>
      <c r="H90">
        <v>0.24</v>
      </c>
      <c r="I90">
        <v>5668</v>
      </c>
      <c r="J90">
        <v>0.25</v>
      </c>
      <c r="K90">
        <v>0</v>
      </c>
      <c r="L90">
        <v>0.25</v>
      </c>
      <c r="M90">
        <v>5668</v>
      </c>
    </row>
    <row r="91" spans="1:13" x14ac:dyDescent="0.25">
      <c r="A91" t="s">
        <v>157</v>
      </c>
      <c r="B91">
        <v>1.19</v>
      </c>
      <c r="C91">
        <v>0</v>
      </c>
      <c r="D91">
        <v>1.19</v>
      </c>
      <c r="E91">
        <v>6092</v>
      </c>
      <c r="F91">
        <v>1.18</v>
      </c>
      <c r="G91">
        <v>0</v>
      </c>
      <c r="H91">
        <v>1.19</v>
      </c>
      <c r="I91">
        <v>6092</v>
      </c>
      <c r="J91">
        <v>1.17</v>
      </c>
      <c r="K91">
        <v>0</v>
      </c>
      <c r="L91">
        <v>1.17</v>
      </c>
      <c r="M91">
        <v>6092</v>
      </c>
    </row>
    <row r="92" spans="1:13" x14ac:dyDescent="0.25">
      <c r="A92" t="s">
        <v>158</v>
      </c>
      <c r="B92">
        <v>0.56000000000000005</v>
      </c>
      <c r="C92">
        <v>0</v>
      </c>
      <c r="D92">
        <v>0.56999999999999995</v>
      </c>
      <c r="E92">
        <v>7004</v>
      </c>
      <c r="F92">
        <v>0.57999999999999996</v>
      </c>
      <c r="G92">
        <v>0</v>
      </c>
      <c r="H92">
        <v>0.57999999999999996</v>
      </c>
      <c r="I92">
        <v>7004</v>
      </c>
      <c r="J92">
        <v>0.57999999999999996</v>
      </c>
      <c r="K92">
        <v>0</v>
      </c>
      <c r="L92">
        <v>0.57999999999999996</v>
      </c>
      <c r="M92">
        <v>7004</v>
      </c>
    </row>
    <row r="93" spans="1:13" x14ac:dyDescent="0.25">
      <c r="A93" t="s">
        <v>159</v>
      </c>
      <c r="B93">
        <v>19.059999999999999</v>
      </c>
      <c r="C93">
        <v>0.02</v>
      </c>
      <c r="D93">
        <v>19.100000000000001</v>
      </c>
      <c r="E93">
        <v>32772</v>
      </c>
      <c r="F93">
        <v>19.079999999999998</v>
      </c>
      <c r="G93">
        <v>0.01</v>
      </c>
      <c r="H93">
        <v>19.100000000000001</v>
      </c>
      <c r="I93">
        <v>32772</v>
      </c>
      <c r="J93">
        <v>19.21</v>
      </c>
      <c r="K93">
        <v>0.02</v>
      </c>
      <c r="L93">
        <v>19.25</v>
      </c>
      <c r="M93">
        <v>32772</v>
      </c>
    </row>
    <row r="94" spans="1:13" x14ac:dyDescent="0.25">
      <c r="A94" t="s">
        <v>175</v>
      </c>
      <c r="B94">
        <v>17.89</v>
      </c>
      <c r="C94">
        <v>0.02</v>
      </c>
      <c r="D94">
        <v>17.920000000000002</v>
      </c>
      <c r="E94">
        <v>33820</v>
      </c>
      <c r="F94">
        <v>17.82</v>
      </c>
      <c r="G94">
        <v>0.03</v>
      </c>
      <c r="H94">
        <v>17.86</v>
      </c>
      <c r="I94">
        <v>33820</v>
      </c>
      <c r="J94">
        <v>17.86</v>
      </c>
      <c r="K94">
        <v>0.02</v>
      </c>
      <c r="L94">
        <v>17.899999999999999</v>
      </c>
      <c r="M94">
        <v>33820</v>
      </c>
    </row>
    <row r="95" spans="1:13" x14ac:dyDescent="0.25">
      <c r="A95" t="s">
        <v>176</v>
      </c>
      <c r="B95">
        <v>0.6</v>
      </c>
      <c r="C95">
        <v>0</v>
      </c>
      <c r="D95">
        <v>0.6</v>
      </c>
      <c r="E95">
        <v>7780</v>
      </c>
      <c r="F95">
        <v>0.57999999999999996</v>
      </c>
      <c r="G95">
        <v>0</v>
      </c>
      <c r="H95">
        <v>0.59</v>
      </c>
      <c r="I95">
        <v>7780</v>
      </c>
      <c r="J95">
        <v>0.61</v>
      </c>
      <c r="K95">
        <v>0</v>
      </c>
      <c r="L95">
        <v>0.61</v>
      </c>
      <c r="M95">
        <v>7780</v>
      </c>
    </row>
    <row r="96" spans="1:13" x14ac:dyDescent="0.25">
      <c r="A96" t="s">
        <v>177</v>
      </c>
      <c r="B96">
        <v>30.76</v>
      </c>
      <c r="C96">
        <v>0.05</v>
      </c>
      <c r="D96">
        <v>30.83</v>
      </c>
      <c r="E96">
        <v>36820</v>
      </c>
      <c r="F96">
        <v>30.75</v>
      </c>
      <c r="G96">
        <v>0.05</v>
      </c>
      <c r="H96">
        <v>30.82</v>
      </c>
      <c r="I96">
        <v>36820</v>
      </c>
      <c r="J96">
        <v>30.74</v>
      </c>
      <c r="K96">
        <v>0.02</v>
      </c>
      <c r="L96">
        <v>30.78</v>
      </c>
      <c r="M96">
        <v>36820</v>
      </c>
    </row>
    <row r="97" spans="1:13" x14ac:dyDescent="0.25">
      <c r="A97" t="s">
        <v>160</v>
      </c>
      <c r="B97">
        <v>10.39</v>
      </c>
      <c r="C97">
        <v>0.06</v>
      </c>
      <c r="D97">
        <v>10.46</v>
      </c>
      <c r="E97">
        <v>67848</v>
      </c>
      <c r="F97">
        <v>10.4</v>
      </c>
      <c r="G97">
        <v>0.05</v>
      </c>
      <c r="H97">
        <v>10.46</v>
      </c>
      <c r="I97">
        <v>67848</v>
      </c>
      <c r="J97">
        <v>10.38</v>
      </c>
      <c r="K97">
        <v>0.1</v>
      </c>
      <c r="L97">
        <v>10.48</v>
      </c>
      <c r="M97">
        <v>67848</v>
      </c>
    </row>
    <row r="98" spans="1:13" x14ac:dyDescent="0.25">
      <c r="A98" t="s">
        <v>161</v>
      </c>
      <c r="B98">
        <v>0.98</v>
      </c>
      <c r="C98">
        <v>0</v>
      </c>
      <c r="D98">
        <v>0.99</v>
      </c>
      <c r="E98">
        <v>9816</v>
      </c>
      <c r="F98">
        <v>1</v>
      </c>
      <c r="G98">
        <v>0</v>
      </c>
      <c r="H98">
        <v>1</v>
      </c>
      <c r="I98">
        <v>9816</v>
      </c>
      <c r="J98">
        <v>0.96</v>
      </c>
      <c r="K98">
        <v>0</v>
      </c>
      <c r="L98">
        <v>0.97</v>
      </c>
      <c r="M98">
        <v>9816</v>
      </c>
    </row>
    <row r="99" spans="1:13" x14ac:dyDescent="0.25">
      <c r="A99" t="s">
        <v>178</v>
      </c>
      <c r="B99">
        <v>0.31</v>
      </c>
      <c r="C99">
        <v>0</v>
      </c>
      <c r="D99">
        <v>0.31</v>
      </c>
      <c r="E99">
        <v>5844</v>
      </c>
      <c r="F99">
        <v>0.31</v>
      </c>
      <c r="G99">
        <v>0</v>
      </c>
      <c r="H99">
        <v>0.31</v>
      </c>
      <c r="I99">
        <v>5844</v>
      </c>
      <c r="J99">
        <v>0.32</v>
      </c>
      <c r="K99">
        <v>0</v>
      </c>
      <c r="L99">
        <v>0.33</v>
      </c>
      <c r="M99">
        <v>5844</v>
      </c>
    </row>
    <row r="100" spans="1:13" x14ac:dyDescent="0.25">
      <c r="A100" t="s">
        <v>179</v>
      </c>
      <c r="B100">
        <v>4.8600000000000003</v>
      </c>
      <c r="C100">
        <v>0.04</v>
      </c>
      <c r="D100">
        <v>4.9000000000000004</v>
      </c>
      <c r="E100">
        <v>29464</v>
      </c>
      <c r="F100">
        <v>4.88</v>
      </c>
      <c r="G100">
        <v>0.02</v>
      </c>
      <c r="H100">
        <v>4.91</v>
      </c>
      <c r="I100">
        <v>29464</v>
      </c>
      <c r="J100">
        <v>4.8099999999999996</v>
      </c>
      <c r="K100">
        <v>0.03</v>
      </c>
      <c r="L100">
        <v>4.84</v>
      </c>
      <c r="M100">
        <v>29484</v>
      </c>
    </row>
    <row r="101" spans="1:13" x14ac:dyDescent="0.25">
      <c r="A101" t="s">
        <v>162</v>
      </c>
      <c r="B101">
        <v>16.62</v>
      </c>
      <c r="C101">
        <v>0.04</v>
      </c>
      <c r="D101">
        <v>16.670000000000002</v>
      </c>
      <c r="E101">
        <v>32820</v>
      </c>
      <c r="F101">
        <v>16.690000000000001</v>
      </c>
      <c r="G101">
        <v>0</v>
      </c>
      <c r="H101">
        <v>16.7</v>
      </c>
      <c r="I101">
        <v>32820</v>
      </c>
      <c r="J101">
        <v>16.920000000000002</v>
      </c>
      <c r="K101">
        <v>0.02</v>
      </c>
      <c r="L101">
        <v>16.95</v>
      </c>
      <c r="M101">
        <v>32820</v>
      </c>
    </row>
    <row r="102" spans="1:13" x14ac:dyDescent="0.25">
      <c r="A102" t="s">
        <v>164</v>
      </c>
      <c r="B102">
        <v>7.37</v>
      </c>
      <c r="C102">
        <v>0.14000000000000001</v>
      </c>
      <c r="D102">
        <v>7.52</v>
      </c>
      <c r="E102">
        <v>149592</v>
      </c>
      <c r="F102">
        <v>7.34</v>
      </c>
      <c r="G102">
        <v>0.13</v>
      </c>
      <c r="H102">
        <v>7.48</v>
      </c>
      <c r="I102">
        <v>149592</v>
      </c>
      <c r="J102">
        <v>7.4</v>
      </c>
      <c r="K102">
        <v>0.1</v>
      </c>
      <c r="L102">
        <v>7.52</v>
      </c>
      <c r="M102">
        <v>149592</v>
      </c>
    </row>
    <row r="103" spans="1:13" x14ac:dyDescent="0.25">
      <c r="A103" t="s">
        <v>152</v>
      </c>
      <c r="B103">
        <v>9.84</v>
      </c>
      <c r="C103">
        <v>0.02</v>
      </c>
      <c r="D103">
        <v>9.86</v>
      </c>
      <c r="E103">
        <v>21384</v>
      </c>
      <c r="F103">
        <v>9.82</v>
      </c>
      <c r="G103">
        <v>0.04</v>
      </c>
      <c r="H103">
        <v>9.86</v>
      </c>
      <c r="I103">
        <v>21384</v>
      </c>
      <c r="J103">
        <v>9.8000000000000007</v>
      </c>
      <c r="K103">
        <v>0.03</v>
      </c>
      <c r="L103">
        <v>9.84</v>
      </c>
      <c r="M103">
        <v>21380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03EC7-45A1-48EE-BB9C-D60918CB9D8B}">
  <sheetPr codeName="Sheet18"/>
  <dimension ref="A1:M101"/>
  <sheetViews>
    <sheetView workbookViewId="0">
      <selection activeCell="O3" sqref="O3:O101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8.42</v>
      </c>
      <c r="C2" s="2">
        <v>0.05</v>
      </c>
      <c r="D2" s="2">
        <v>8.49</v>
      </c>
      <c r="E2">
        <v>52056</v>
      </c>
      <c r="F2" s="2">
        <v>8.41</v>
      </c>
      <c r="G2" s="2">
        <v>0.05</v>
      </c>
      <c r="H2" s="2">
        <v>8.4700000000000006</v>
      </c>
      <c r="I2">
        <v>52056</v>
      </c>
      <c r="J2" s="2">
        <v>8.3800000000000008</v>
      </c>
      <c r="K2" s="2">
        <v>7.0000000000000007E-2</v>
      </c>
      <c r="L2" s="2">
        <v>8.4600000000000009</v>
      </c>
      <c r="M2">
        <v>52056</v>
      </c>
    </row>
    <row r="3" spans="1:13" x14ac:dyDescent="0.25">
      <c r="A3" t="s">
        <v>7</v>
      </c>
      <c r="B3" s="2">
        <v>0.43</v>
      </c>
      <c r="C3" s="2">
        <v>0</v>
      </c>
      <c r="D3" s="2">
        <v>0.44</v>
      </c>
      <c r="E3">
        <v>18772</v>
      </c>
      <c r="F3" s="2">
        <v>0.44</v>
      </c>
      <c r="G3" s="2">
        <v>0</v>
      </c>
      <c r="H3" s="2">
        <v>0.45</v>
      </c>
      <c r="I3">
        <v>18772</v>
      </c>
      <c r="J3" s="2">
        <v>0.43</v>
      </c>
      <c r="K3" s="2">
        <v>0.02</v>
      </c>
      <c r="L3" s="2">
        <v>0.45</v>
      </c>
      <c r="M3">
        <v>18772</v>
      </c>
    </row>
    <row r="4" spans="1:13" x14ac:dyDescent="0.25">
      <c r="A4" t="s">
        <v>8</v>
      </c>
      <c r="B4" s="2">
        <v>14.46</v>
      </c>
      <c r="C4" s="2">
        <v>0.32</v>
      </c>
      <c r="D4" s="2">
        <v>14.81</v>
      </c>
      <c r="E4">
        <v>377940</v>
      </c>
      <c r="F4" s="2">
        <v>14.4</v>
      </c>
      <c r="G4" s="2">
        <v>0.35</v>
      </c>
      <c r="H4" s="2">
        <v>14.78</v>
      </c>
      <c r="I4">
        <v>377940</v>
      </c>
      <c r="J4" s="2">
        <v>14.42</v>
      </c>
      <c r="K4" s="2">
        <v>0.28000000000000003</v>
      </c>
      <c r="L4" s="2">
        <v>14.73</v>
      </c>
      <c r="M4">
        <v>377940</v>
      </c>
    </row>
    <row r="5" spans="1:13" x14ac:dyDescent="0.25">
      <c r="A5" t="s">
        <v>9</v>
      </c>
      <c r="B5" s="2">
        <v>0.53</v>
      </c>
      <c r="C5" s="2">
        <v>0</v>
      </c>
      <c r="D5" s="2">
        <v>0.54</v>
      </c>
      <c r="E5">
        <v>19868</v>
      </c>
      <c r="F5" s="2">
        <v>0.52</v>
      </c>
      <c r="G5" s="2">
        <v>0.01</v>
      </c>
      <c r="H5" s="2">
        <v>0.54</v>
      </c>
      <c r="I5">
        <v>19868</v>
      </c>
      <c r="J5" s="2">
        <v>0.54</v>
      </c>
      <c r="K5" s="2">
        <v>0.01</v>
      </c>
      <c r="L5" s="2">
        <v>0.56000000000000005</v>
      </c>
      <c r="M5">
        <v>19868</v>
      </c>
    </row>
    <row r="6" spans="1:13" x14ac:dyDescent="0.25">
      <c r="A6" t="s">
        <v>10</v>
      </c>
      <c r="B6" s="2">
        <v>5.0199999999999996</v>
      </c>
      <c r="C6" s="2">
        <v>0.05</v>
      </c>
      <c r="D6" s="2">
        <v>5.09</v>
      </c>
      <c r="E6">
        <v>52160</v>
      </c>
      <c r="F6" s="2">
        <v>5.0599999999999996</v>
      </c>
      <c r="G6" s="2">
        <v>0.08</v>
      </c>
      <c r="H6" s="2">
        <v>5.15</v>
      </c>
      <c r="I6">
        <v>52160</v>
      </c>
      <c r="J6" s="2">
        <v>5.12</v>
      </c>
      <c r="K6" s="2">
        <v>0.08</v>
      </c>
      <c r="L6" s="2">
        <v>5.21</v>
      </c>
      <c r="M6">
        <v>52160</v>
      </c>
    </row>
    <row r="7" spans="1:13" x14ac:dyDescent="0.25">
      <c r="A7" t="s">
        <v>11</v>
      </c>
      <c r="B7" s="2">
        <v>23.76</v>
      </c>
      <c r="C7" s="2">
        <v>0.22</v>
      </c>
      <c r="D7" s="2">
        <v>24.02</v>
      </c>
      <c r="E7">
        <v>86184</v>
      </c>
      <c r="F7" s="2">
        <v>23.7</v>
      </c>
      <c r="G7" s="2">
        <v>0.18</v>
      </c>
      <c r="H7" s="2">
        <v>23.92</v>
      </c>
      <c r="I7">
        <v>86184</v>
      </c>
      <c r="J7" s="2">
        <v>23.67</v>
      </c>
      <c r="K7" s="2">
        <v>0.2</v>
      </c>
      <c r="L7" s="2">
        <v>23.91</v>
      </c>
      <c r="M7">
        <v>86184</v>
      </c>
    </row>
    <row r="8" spans="1:13" x14ac:dyDescent="0.25">
      <c r="A8" t="s">
        <v>12</v>
      </c>
      <c r="B8" s="2">
        <v>31.1</v>
      </c>
      <c r="C8" s="2">
        <v>0.16</v>
      </c>
      <c r="D8" s="2">
        <v>31.3</v>
      </c>
      <c r="E8">
        <v>99620</v>
      </c>
      <c r="F8" s="2">
        <v>31.06</v>
      </c>
      <c r="G8" s="2">
        <v>0.16</v>
      </c>
      <c r="H8" s="2">
        <v>31.26</v>
      </c>
      <c r="I8">
        <v>99620</v>
      </c>
      <c r="J8" s="2">
        <v>30.97</v>
      </c>
      <c r="K8" s="2">
        <v>0.16</v>
      </c>
      <c r="L8" s="2">
        <v>31.17</v>
      </c>
      <c r="M8">
        <v>99620</v>
      </c>
    </row>
    <row r="9" spans="1:13" x14ac:dyDescent="0.25">
      <c r="A9" t="s">
        <v>13</v>
      </c>
      <c r="B9" s="2">
        <v>26.6</v>
      </c>
      <c r="C9" s="2">
        <v>0.14000000000000001</v>
      </c>
      <c r="D9" s="2">
        <v>26.77</v>
      </c>
      <c r="E9">
        <v>120008</v>
      </c>
      <c r="F9" s="2">
        <v>26.65</v>
      </c>
      <c r="G9" s="2">
        <v>0.12</v>
      </c>
      <c r="H9" s="2">
        <v>26.81</v>
      </c>
      <c r="I9">
        <v>120008</v>
      </c>
      <c r="J9" s="2">
        <v>26.67</v>
      </c>
      <c r="K9" s="2">
        <v>0.11</v>
      </c>
      <c r="L9" s="2">
        <v>26.82</v>
      </c>
      <c r="M9">
        <v>120008</v>
      </c>
    </row>
    <row r="10" spans="1:13" x14ac:dyDescent="0.25">
      <c r="A10" t="s">
        <v>14</v>
      </c>
      <c r="B10" s="2">
        <v>26.72</v>
      </c>
      <c r="C10" s="2">
        <v>0.18</v>
      </c>
      <c r="D10" s="2">
        <v>26.94</v>
      </c>
      <c r="E10">
        <v>120020</v>
      </c>
      <c r="F10" s="2">
        <v>26.69</v>
      </c>
      <c r="G10" s="2">
        <v>0.17</v>
      </c>
      <c r="H10" s="2">
        <v>26.9</v>
      </c>
      <c r="I10">
        <v>120020</v>
      </c>
      <c r="J10" s="2">
        <v>26.64</v>
      </c>
      <c r="K10" s="2">
        <v>0.13</v>
      </c>
      <c r="L10" s="2">
        <v>26.8</v>
      </c>
      <c r="M10">
        <v>120020</v>
      </c>
    </row>
    <row r="11" spans="1:13" x14ac:dyDescent="0.25">
      <c r="A11" t="s">
        <v>15</v>
      </c>
      <c r="B11" s="2">
        <v>0.43</v>
      </c>
      <c r="C11" s="2">
        <v>0</v>
      </c>
      <c r="D11" s="2">
        <v>0.44</v>
      </c>
      <c r="E11">
        <v>18768</v>
      </c>
      <c r="F11" s="2">
        <v>0.44</v>
      </c>
      <c r="G11" s="2">
        <v>0</v>
      </c>
      <c r="H11" s="2">
        <v>0.44</v>
      </c>
      <c r="I11">
        <v>18768</v>
      </c>
      <c r="J11" s="2">
        <v>0.43</v>
      </c>
      <c r="K11" s="2">
        <v>0</v>
      </c>
      <c r="L11" s="2">
        <v>0.44</v>
      </c>
      <c r="M11">
        <v>18768</v>
      </c>
    </row>
    <row r="12" spans="1:13" x14ac:dyDescent="0.25">
      <c r="A12" t="s">
        <v>16</v>
      </c>
      <c r="B12" s="2">
        <v>0.44</v>
      </c>
      <c r="C12" s="2">
        <v>0</v>
      </c>
      <c r="D12" s="2">
        <v>0.45</v>
      </c>
      <c r="E12">
        <v>18768</v>
      </c>
      <c r="F12" s="2">
        <v>0.42</v>
      </c>
      <c r="G12" s="2">
        <v>0.01</v>
      </c>
      <c r="H12" s="2">
        <v>0.44</v>
      </c>
      <c r="I12">
        <v>18768</v>
      </c>
      <c r="J12" s="2">
        <v>0.41</v>
      </c>
      <c r="K12" s="2">
        <v>0.02</v>
      </c>
      <c r="L12" s="2">
        <v>0.43</v>
      </c>
      <c r="M12">
        <v>18768</v>
      </c>
    </row>
    <row r="13" spans="1:13" x14ac:dyDescent="0.25">
      <c r="A13" t="s">
        <v>17</v>
      </c>
      <c r="B13" s="2">
        <v>0.42</v>
      </c>
      <c r="C13" s="2">
        <v>0.01</v>
      </c>
      <c r="D13" s="2">
        <v>0.43</v>
      </c>
      <c r="E13">
        <v>18776</v>
      </c>
      <c r="F13" s="2">
        <v>0.43</v>
      </c>
      <c r="G13" s="2">
        <v>0.01</v>
      </c>
      <c r="H13" s="2">
        <v>0.45</v>
      </c>
      <c r="I13">
        <v>18776</v>
      </c>
      <c r="J13" s="2">
        <v>0.42</v>
      </c>
      <c r="K13" s="2">
        <v>0.01</v>
      </c>
      <c r="L13" s="2">
        <v>0.44</v>
      </c>
      <c r="M13">
        <v>18772</v>
      </c>
    </row>
    <row r="14" spans="1:13" x14ac:dyDescent="0.25">
      <c r="A14" t="s">
        <v>19</v>
      </c>
      <c r="B14" s="2">
        <v>29.1</v>
      </c>
      <c r="C14" s="2">
        <v>0.35</v>
      </c>
      <c r="D14" s="2">
        <v>29.5</v>
      </c>
      <c r="E14">
        <v>88132</v>
      </c>
      <c r="F14" s="2">
        <v>29.11</v>
      </c>
      <c r="G14" s="2">
        <v>0.3</v>
      </c>
      <c r="H14" s="2">
        <v>29.46</v>
      </c>
      <c r="I14">
        <v>88132</v>
      </c>
      <c r="J14" s="2">
        <v>28.98</v>
      </c>
      <c r="K14" s="2">
        <v>0.35</v>
      </c>
      <c r="L14" s="2">
        <v>29.38</v>
      </c>
      <c r="M14">
        <v>88132</v>
      </c>
    </row>
    <row r="15" spans="1:13" x14ac:dyDescent="0.25">
      <c r="A15" t="s">
        <v>20</v>
      </c>
      <c r="B15" s="2">
        <v>0.44</v>
      </c>
      <c r="C15" s="2">
        <v>0.01</v>
      </c>
      <c r="D15" s="2">
        <v>0.45</v>
      </c>
      <c r="E15">
        <v>19040</v>
      </c>
      <c r="F15" s="2">
        <v>0.44</v>
      </c>
      <c r="G15" s="2">
        <v>0.01</v>
      </c>
      <c r="H15" s="2">
        <v>0.46</v>
      </c>
      <c r="I15">
        <v>19040</v>
      </c>
      <c r="J15" s="2">
        <v>0.43</v>
      </c>
      <c r="K15" s="2">
        <v>0.01</v>
      </c>
      <c r="L15" s="2">
        <v>0.45</v>
      </c>
      <c r="M15">
        <v>19040</v>
      </c>
    </row>
    <row r="16" spans="1:13" x14ac:dyDescent="0.25">
      <c r="A16" t="s">
        <v>21</v>
      </c>
      <c r="B16" s="2">
        <v>1.1200000000000001</v>
      </c>
      <c r="C16" s="2">
        <v>0.03</v>
      </c>
      <c r="D16" s="2">
        <v>1.1599999999999999</v>
      </c>
      <c r="E16">
        <v>25976</v>
      </c>
      <c r="F16" s="2">
        <v>1.1299999999999999</v>
      </c>
      <c r="G16" s="2">
        <v>0.04</v>
      </c>
      <c r="H16" s="2">
        <v>1.17</v>
      </c>
      <c r="I16">
        <v>25976</v>
      </c>
      <c r="J16" s="2">
        <v>1.1399999999999999</v>
      </c>
      <c r="K16" s="2">
        <v>0.03</v>
      </c>
      <c r="L16" s="2">
        <v>1.18</v>
      </c>
      <c r="M16">
        <v>25976</v>
      </c>
    </row>
    <row r="17" spans="1:13" x14ac:dyDescent="0.25">
      <c r="A17" t="s">
        <v>22</v>
      </c>
      <c r="B17" s="2">
        <v>24.91</v>
      </c>
      <c r="C17" s="2">
        <v>0.12</v>
      </c>
      <c r="D17" s="2">
        <v>25.06</v>
      </c>
      <c r="E17">
        <v>84768</v>
      </c>
      <c r="F17" s="2">
        <v>24.85</v>
      </c>
      <c r="G17" s="2">
        <v>0.11</v>
      </c>
      <c r="H17" s="2">
        <v>25</v>
      </c>
      <c r="I17">
        <v>84768</v>
      </c>
      <c r="J17" s="2">
        <v>24.82</v>
      </c>
      <c r="K17" s="2">
        <v>0.1</v>
      </c>
      <c r="L17" s="2">
        <v>24.95</v>
      </c>
      <c r="M17">
        <v>84752</v>
      </c>
    </row>
    <row r="18" spans="1:13" x14ac:dyDescent="0.25">
      <c r="A18" t="s">
        <v>23</v>
      </c>
      <c r="B18" s="2">
        <v>0.93</v>
      </c>
      <c r="C18" s="2">
        <v>0.02</v>
      </c>
      <c r="D18" s="2">
        <v>0.96</v>
      </c>
      <c r="E18">
        <v>27832</v>
      </c>
      <c r="F18" s="2">
        <v>0.91</v>
      </c>
      <c r="G18" s="2">
        <v>0.03</v>
      </c>
      <c r="H18" s="2">
        <v>0.95</v>
      </c>
      <c r="I18">
        <v>27832</v>
      </c>
      <c r="J18" s="2">
        <v>0.94</v>
      </c>
      <c r="K18" s="2">
        <v>0.02</v>
      </c>
      <c r="L18" s="2">
        <v>0.97</v>
      </c>
      <c r="M18">
        <v>27832</v>
      </c>
    </row>
    <row r="19" spans="1:13" x14ac:dyDescent="0.25">
      <c r="A19" t="s">
        <v>25</v>
      </c>
      <c r="B19" s="2">
        <v>31.17</v>
      </c>
      <c r="C19" s="2">
        <v>0.18</v>
      </c>
      <c r="D19" s="2">
        <v>31.4</v>
      </c>
      <c r="E19">
        <v>120284</v>
      </c>
      <c r="F19" s="2">
        <v>30.99</v>
      </c>
      <c r="G19" s="2">
        <v>0.19</v>
      </c>
      <c r="H19" s="2">
        <v>31.22</v>
      </c>
      <c r="I19">
        <v>120284</v>
      </c>
      <c r="J19" s="2">
        <v>30.95</v>
      </c>
      <c r="K19" s="2">
        <v>0.2</v>
      </c>
      <c r="L19" s="2">
        <v>31.19</v>
      </c>
      <c r="M19">
        <v>120284</v>
      </c>
    </row>
    <row r="20" spans="1:13" x14ac:dyDescent="0.25">
      <c r="A20" t="s">
        <v>27</v>
      </c>
      <c r="B20" s="2">
        <v>7.7</v>
      </c>
      <c r="C20" s="2">
        <v>0.1</v>
      </c>
      <c r="D20" s="2">
        <v>7.82</v>
      </c>
      <c r="E20">
        <v>119256</v>
      </c>
      <c r="F20" s="2">
        <v>7.77</v>
      </c>
      <c r="G20" s="2">
        <v>0.11</v>
      </c>
      <c r="H20" s="2">
        <v>7.9</v>
      </c>
      <c r="I20">
        <v>119256</v>
      </c>
      <c r="J20" s="2">
        <v>7.81</v>
      </c>
      <c r="K20" s="2">
        <v>0.09</v>
      </c>
      <c r="L20" s="2">
        <v>7.91</v>
      </c>
      <c r="M20">
        <v>119256</v>
      </c>
    </row>
    <row r="21" spans="1:13" x14ac:dyDescent="0.25">
      <c r="A21" t="s">
        <v>28</v>
      </c>
      <c r="B21" s="2">
        <v>22.59</v>
      </c>
      <c r="C21" s="2">
        <v>0.08</v>
      </c>
      <c r="D21" s="2">
        <v>22.7</v>
      </c>
      <c r="E21">
        <v>83844</v>
      </c>
      <c r="F21" s="2">
        <v>22.52</v>
      </c>
      <c r="G21" s="2">
        <v>0.11</v>
      </c>
      <c r="H21" s="2">
        <v>22.67</v>
      </c>
      <c r="I21">
        <v>83840</v>
      </c>
      <c r="J21" s="2">
        <v>22.76</v>
      </c>
      <c r="K21" s="2">
        <v>0.04</v>
      </c>
      <c r="L21" s="2">
        <v>22.84</v>
      </c>
      <c r="M21">
        <v>83848</v>
      </c>
    </row>
    <row r="22" spans="1:13" x14ac:dyDescent="0.25">
      <c r="A22" t="s">
        <v>29</v>
      </c>
      <c r="B22" s="2">
        <v>21.41</v>
      </c>
      <c r="C22" s="2">
        <v>0.32</v>
      </c>
      <c r="D22" s="2">
        <v>21.76</v>
      </c>
      <c r="E22">
        <v>232768</v>
      </c>
      <c r="F22" s="2">
        <v>21.52</v>
      </c>
      <c r="G22" s="2">
        <v>0.31</v>
      </c>
      <c r="H22" s="2">
        <v>21.86</v>
      </c>
      <c r="I22">
        <v>232768</v>
      </c>
      <c r="J22" s="2">
        <v>21.48</v>
      </c>
      <c r="K22" s="2">
        <v>0.28000000000000003</v>
      </c>
      <c r="L22" s="2">
        <v>21.8</v>
      </c>
      <c r="M22">
        <v>232768</v>
      </c>
    </row>
    <row r="23" spans="1:13" x14ac:dyDescent="0.25">
      <c r="A23" t="s">
        <v>30</v>
      </c>
      <c r="B23" s="2">
        <v>0.46</v>
      </c>
      <c r="C23" s="2">
        <v>0</v>
      </c>
      <c r="D23" s="2">
        <v>0.47</v>
      </c>
      <c r="E23">
        <v>18772</v>
      </c>
      <c r="F23" s="2">
        <v>0.45</v>
      </c>
      <c r="G23" s="2">
        <v>0.01</v>
      </c>
      <c r="H23" s="2">
        <v>0.47</v>
      </c>
      <c r="I23">
        <v>18772</v>
      </c>
      <c r="J23" s="2">
        <v>0.46</v>
      </c>
      <c r="K23" s="2">
        <v>0</v>
      </c>
      <c r="L23" s="2">
        <v>0.47</v>
      </c>
      <c r="M23">
        <v>18772</v>
      </c>
    </row>
    <row r="24" spans="1:13" x14ac:dyDescent="0.25">
      <c r="A24" t="s">
        <v>31</v>
      </c>
      <c r="B24" s="2">
        <v>0.52</v>
      </c>
      <c r="C24" s="2">
        <v>0.02</v>
      </c>
      <c r="D24" s="2">
        <v>0.54</v>
      </c>
      <c r="E24">
        <v>18768</v>
      </c>
      <c r="F24" s="2">
        <v>0.55000000000000004</v>
      </c>
      <c r="G24" s="2">
        <v>0</v>
      </c>
      <c r="H24" s="2">
        <v>0.56000000000000005</v>
      </c>
      <c r="I24">
        <v>18768</v>
      </c>
      <c r="J24" s="2">
        <v>0.54</v>
      </c>
      <c r="K24" s="2">
        <v>0.01</v>
      </c>
      <c r="L24" s="2">
        <v>0.56000000000000005</v>
      </c>
      <c r="M24">
        <v>18768</v>
      </c>
    </row>
    <row r="25" spans="1:13" x14ac:dyDescent="0.25">
      <c r="A25" t="s">
        <v>32</v>
      </c>
      <c r="B25" s="2">
        <v>0.56000000000000005</v>
      </c>
      <c r="C25" s="2">
        <v>0.02</v>
      </c>
      <c r="D25" s="2">
        <v>0.59</v>
      </c>
      <c r="E25">
        <v>28076</v>
      </c>
      <c r="F25" s="2">
        <v>0.56999999999999995</v>
      </c>
      <c r="G25" s="2">
        <v>0.01</v>
      </c>
      <c r="H25" s="2">
        <v>0.59</v>
      </c>
      <c r="I25">
        <v>28076</v>
      </c>
      <c r="J25" s="2">
        <v>0.57999999999999996</v>
      </c>
      <c r="K25" s="2">
        <v>0.01</v>
      </c>
      <c r="L25" s="2">
        <v>0.59</v>
      </c>
      <c r="M25">
        <v>28076</v>
      </c>
    </row>
    <row r="26" spans="1:13" x14ac:dyDescent="0.25">
      <c r="A26" t="s">
        <v>33</v>
      </c>
      <c r="B26" s="2">
        <v>0.44</v>
      </c>
      <c r="C26" s="2">
        <v>0</v>
      </c>
      <c r="D26" s="2">
        <v>0.45</v>
      </c>
      <c r="E26">
        <v>18768</v>
      </c>
      <c r="F26" s="2">
        <v>0.44</v>
      </c>
      <c r="G26" s="2">
        <v>0.01</v>
      </c>
      <c r="H26" s="2">
        <v>0.45</v>
      </c>
      <c r="I26">
        <v>18768</v>
      </c>
      <c r="J26" s="2">
        <v>0.45</v>
      </c>
      <c r="K26" s="2">
        <v>0.01</v>
      </c>
      <c r="L26" s="2">
        <v>0.46</v>
      </c>
      <c r="M26">
        <v>18768</v>
      </c>
    </row>
    <row r="27" spans="1:13" x14ac:dyDescent="0.25">
      <c r="A27" t="s">
        <v>34</v>
      </c>
      <c r="B27" s="2">
        <v>19.7</v>
      </c>
      <c r="C27" s="2">
        <v>2.2000000000000002</v>
      </c>
      <c r="D27" s="2">
        <v>21.92</v>
      </c>
      <c r="E27">
        <v>2999068</v>
      </c>
      <c r="F27" s="2">
        <v>19.41</v>
      </c>
      <c r="G27" s="2">
        <v>2.15</v>
      </c>
      <c r="H27" s="2">
        <v>21.6</v>
      </c>
      <c r="I27">
        <v>2999068</v>
      </c>
      <c r="J27" s="2">
        <v>19.510000000000002</v>
      </c>
      <c r="K27" s="2">
        <v>2.11</v>
      </c>
      <c r="L27" s="2">
        <v>21.65</v>
      </c>
      <c r="M27">
        <v>2999068</v>
      </c>
    </row>
    <row r="28" spans="1:13" x14ac:dyDescent="0.25">
      <c r="A28" t="s">
        <v>35</v>
      </c>
      <c r="B28" s="2">
        <v>11.36</v>
      </c>
      <c r="C28" s="2">
        <v>0.05</v>
      </c>
      <c r="D28" s="2">
        <v>11.43</v>
      </c>
      <c r="E28">
        <v>43284</v>
      </c>
      <c r="F28" s="2">
        <v>11.38</v>
      </c>
      <c r="G28" s="2">
        <v>0.04</v>
      </c>
      <c r="H28" s="2">
        <v>11.44</v>
      </c>
      <c r="I28">
        <v>43284</v>
      </c>
      <c r="J28" s="2">
        <v>11.34</v>
      </c>
      <c r="K28" s="2">
        <v>0.06</v>
      </c>
      <c r="L28" s="2">
        <v>11.42</v>
      </c>
      <c r="M28">
        <v>43284</v>
      </c>
    </row>
    <row r="29" spans="1:13" x14ac:dyDescent="0.25">
      <c r="A29" t="s">
        <v>39</v>
      </c>
      <c r="B29" s="2">
        <v>9.14</v>
      </c>
      <c r="C29" s="2">
        <v>0.11</v>
      </c>
      <c r="D29" s="2">
        <v>9.27</v>
      </c>
      <c r="E29">
        <v>119776</v>
      </c>
      <c r="F29" s="2">
        <v>9.35</v>
      </c>
      <c r="G29" s="2">
        <v>0.11</v>
      </c>
      <c r="H29" s="2">
        <v>9.48</v>
      </c>
      <c r="I29">
        <v>119776</v>
      </c>
      <c r="J29" s="2">
        <v>9.2799999999999994</v>
      </c>
      <c r="K29" s="2">
        <v>0.08</v>
      </c>
      <c r="L29" s="2">
        <v>9.3800000000000008</v>
      </c>
      <c r="M29">
        <v>119776</v>
      </c>
    </row>
    <row r="30" spans="1:13" x14ac:dyDescent="0.25">
      <c r="A30" t="s">
        <v>40</v>
      </c>
      <c r="B30" s="2">
        <v>0.44</v>
      </c>
      <c r="C30" s="2">
        <v>0.03</v>
      </c>
      <c r="D30" s="2">
        <v>0.47</v>
      </c>
      <c r="E30">
        <v>19068</v>
      </c>
      <c r="F30" s="2">
        <v>0.46</v>
      </c>
      <c r="G30" s="2">
        <v>0.01</v>
      </c>
      <c r="H30" s="2">
        <v>0.47</v>
      </c>
      <c r="I30">
        <v>19068</v>
      </c>
      <c r="J30" s="2">
        <v>0.44</v>
      </c>
      <c r="K30" s="2">
        <v>0.02</v>
      </c>
      <c r="L30" s="2">
        <v>0.46</v>
      </c>
      <c r="M30">
        <v>19068</v>
      </c>
    </row>
    <row r="31" spans="1:13" x14ac:dyDescent="0.25">
      <c r="A31" t="s">
        <v>41</v>
      </c>
      <c r="B31" s="2">
        <v>0.53</v>
      </c>
      <c r="C31" s="2">
        <v>0.02</v>
      </c>
      <c r="D31" s="2">
        <v>0.55000000000000004</v>
      </c>
      <c r="E31">
        <v>28016</v>
      </c>
      <c r="F31" s="2">
        <v>0.54</v>
      </c>
      <c r="G31" s="2">
        <v>0</v>
      </c>
      <c r="H31" s="2">
        <v>0.55000000000000004</v>
      </c>
      <c r="I31">
        <v>28016</v>
      </c>
      <c r="J31" s="2">
        <v>0.53</v>
      </c>
      <c r="K31" s="2">
        <v>0.01</v>
      </c>
      <c r="L31" s="2">
        <v>0.55000000000000004</v>
      </c>
      <c r="M31">
        <v>28016</v>
      </c>
    </row>
    <row r="32" spans="1:13" x14ac:dyDescent="0.25">
      <c r="A32" t="s">
        <v>42</v>
      </c>
      <c r="B32" s="2">
        <v>0.59</v>
      </c>
      <c r="C32" s="2">
        <v>0.02</v>
      </c>
      <c r="D32" s="2">
        <v>0.61</v>
      </c>
      <c r="E32">
        <v>20260</v>
      </c>
      <c r="F32" s="2">
        <v>0.6</v>
      </c>
      <c r="G32" s="2">
        <v>0.01</v>
      </c>
      <c r="H32" s="2">
        <v>0.62</v>
      </c>
      <c r="I32">
        <v>20260</v>
      </c>
      <c r="J32" s="2">
        <v>0.61</v>
      </c>
      <c r="K32" s="2">
        <v>0.01</v>
      </c>
      <c r="L32" s="2">
        <v>0.63</v>
      </c>
      <c r="M32">
        <v>20260</v>
      </c>
    </row>
    <row r="33" spans="1:13" x14ac:dyDescent="0.25">
      <c r="A33" t="s">
        <v>43</v>
      </c>
      <c r="B33" s="2">
        <v>3.5</v>
      </c>
      <c r="C33" s="2">
        <v>0.11</v>
      </c>
      <c r="D33" s="2">
        <v>3.62</v>
      </c>
      <c r="E33">
        <v>118264</v>
      </c>
      <c r="F33" s="2">
        <v>3.52</v>
      </c>
      <c r="G33" s="2">
        <v>0.1</v>
      </c>
      <c r="H33" s="2">
        <v>3.63</v>
      </c>
      <c r="I33">
        <v>118264</v>
      </c>
      <c r="J33" s="2">
        <v>3.53</v>
      </c>
      <c r="K33" s="2">
        <v>0.08</v>
      </c>
      <c r="L33" s="2">
        <v>3.62</v>
      </c>
      <c r="M33">
        <v>118264</v>
      </c>
    </row>
    <row r="34" spans="1:13" x14ac:dyDescent="0.25">
      <c r="A34" t="s">
        <v>45</v>
      </c>
      <c r="B34" s="2">
        <v>23.72</v>
      </c>
      <c r="C34" s="2">
        <v>0.08</v>
      </c>
      <c r="D34" s="2">
        <v>23.84</v>
      </c>
      <c r="E34">
        <v>80948</v>
      </c>
      <c r="F34" s="2">
        <v>23.75</v>
      </c>
      <c r="G34" s="2">
        <v>0.08</v>
      </c>
      <c r="H34" s="2">
        <v>23.87</v>
      </c>
      <c r="I34">
        <v>80948</v>
      </c>
      <c r="J34" s="2">
        <v>23.77</v>
      </c>
      <c r="K34" s="2">
        <v>0.11</v>
      </c>
      <c r="L34" s="2">
        <v>23.91</v>
      </c>
      <c r="M34">
        <v>80948</v>
      </c>
    </row>
    <row r="35" spans="1:13" x14ac:dyDescent="0.25">
      <c r="A35" t="s">
        <v>46</v>
      </c>
      <c r="B35" s="2">
        <v>0.86</v>
      </c>
      <c r="C35" s="2">
        <v>0.01</v>
      </c>
      <c r="D35" s="2">
        <v>0.87</v>
      </c>
      <c r="E35">
        <v>21888</v>
      </c>
      <c r="F35" s="2">
        <v>0.87</v>
      </c>
      <c r="G35" s="2">
        <v>0.01</v>
      </c>
      <c r="H35" s="2">
        <v>0.89</v>
      </c>
      <c r="I35">
        <v>21888</v>
      </c>
      <c r="J35" s="2">
        <v>0.88</v>
      </c>
      <c r="K35" s="2">
        <v>0.01</v>
      </c>
      <c r="L35" s="2">
        <v>0.89</v>
      </c>
      <c r="M35">
        <v>21888</v>
      </c>
    </row>
    <row r="36" spans="1:13" x14ac:dyDescent="0.25">
      <c r="A36" t="s">
        <v>47</v>
      </c>
      <c r="B36" s="2">
        <v>0.44</v>
      </c>
      <c r="C36" s="2">
        <v>0</v>
      </c>
      <c r="D36" s="2">
        <v>0.44</v>
      </c>
      <c r="E36">
        <v>18768</v>
      </c>
      <c r="F36" s="2">
        <v>0.41</v>
      </c>
      <c r="G36" s="2">
        <v>0.01</v>
      </c>
      <c r="H36" s="2">
        <v>0.43</v>
      </c>
      <c r="I36">
        <v>18768</v>
      </c>
      <c r="J36" s="2">
        <v>0.4</v>
      </c>
      <c r="K36" s="2">
        <v>0.02</v>
      </c>
      <c r="L36" s="2">
        <v>0.43</v>
      </c>
      <c r="M36">
        <v>18768</v>
      </c>
    </row>
    <row r="37" spans="1:13" x14ac:dyDescent="0.25">
      <c r="A37" t="s">
        <v>48</v>
      </c>
      <c r="B37" s="2">
        <v>4.8099999999999996</v>
      </c>
      <c r="C37" s="2">
        <v>0.12</v>
      </c>
      <c r="D37" s="2">
        <v>4.95</v>
      </c>
      <c r="E37">
        <v>123608</v>
      </c>
      <c r="F37" s="2">
        <v>4.78</v>
      </c>
      <c r="G37" s="2">
        <v>0.14000000000000001</v>
      </c>
      <c r="H37" s="2">
        <v>4.92</v>
      </c>
      <c r="I37">
        <v>123604</v>
      </c>
      <c r="J37" s="2">
        <v>4.82</v>
      </c>
      <c r="K37" s="2">
        <v>0.1</v>
      </c>
      <c r="L37" s="2">
        <v>4.93</v>
      </c>
      <c r="M37">
        <v>123608</v>
      </c>
    </row>
    <row r="38" spans="1:13" x14ac:dyDescent="0.25">
      <c r="A38" t="s">
        <v>49</v>
      </c>
      <c r="B38" s="2">
        <v>0.44</v>
      </c>
      <c r="C38" s="2">
        <v>0.01</v>
      </c>
      <c r="D38" s="2">
        <v>0.46</v>
      </c>
      <c r="E38">
        <v>18796</v>
      </c>
      <c r="F38" s="2">
        <v>0.44</v>
      </c>
      <c r="G38" s="2">
        <v>0</v>
      </c>
      <c r="H38" s="2">
        <v>0.45</v>
      </c>
      <c r="I38">
        <v>18796</v>
      </c>
      <c r="J38" s="2">
        <v>0.44</v>
      </c>
      <c r="K38" s="2">
        <v>0.01</v>
      </c>
      <c r="L38" s="2">
        <v>0.46</v>
      </c>
      <c r="M38">
        <v>18796</v>
      </c>
    </row>
    <row r="39" spans="1:13" x14ac:dyDescent="0.25">
      <c r="A39" t="s">
        <v>50</v>
      </c>
      <c r="B39" s="2">
        <v>1.06</v>
      </c>
      <c r="C39" s="2">
        <v>0.01</v>
      </c>
      <c r="D39" s="2">
        <v>1.07</v>
      </c>
      <c r="E39">
        <v>21888</v>
      </c>
      <c r="F39" s="2">
        <v>1.06</v>
      </c>
      <c r="G39" s="2">
        <v>0</v>
      </c>
      <c r="H39" s="2">
        <v>1.08</v>
      </c>
      <c r="I39">
        <v>21888</v>
      </c>
      <c r="J39" s="2">
        <v>1.05</v>
      </c>
      <c r="K39" s="2">
        <v>0.01</v>
      </c>
      <c r="L39" s="2">
        <v>1.07</v>
      </c>
      <c r="M39">
        <v>21888</v>
      </c>
    </row>
    <row r="40" spans="1:13" x14ac:dyDescent="0.25">
      <c r="A40" t="s">
        <v>51</v>
      </c>
      <c r="B40" s="2">
        <v>0.64</v>
      </c>
      <c r="C40" s="2">
        <v>0</v>
      </c>
      <c r="D40" s="2">
        <v>0.65</v>
      </c>
      <c r="E40">
        <v>19596</v>
      </c>
      <c r="F40" s="2">
        <v>0.62</v>
      </c>
      <c r="G40" s="2">
        <v>0.02</v>
      </c>
      <c r="H40" s="2">
        <v>0.65</v>
      </c>
      <c r="I40">
        <v>19596</v>
      </c>
      <c r="J40" s="2">
        <v>0.65</v>
      </c>
      <c r="K40" s="2">
        <v>0</v>
      </c>
      <c r="L40" s="2">
        <v>0.65</v>
      </c>
      <c r="M40">
        <v>19596</v>
      </c>
    </row>
    <row r="41" spans="1:13" x14ac:dyDescent="0.25">
      <c r="A41" t="s">
        <v>52</v>
      </c>
      <c r="B41" s="2">
        <v>0.62</v>
      </c>
      <c r="C41" s="2">
        <v>0.06</v>
      </c>
      <c r="D41" s="2">
        <v>0.68</v>
      </c>
      <c r="E41">
        <v>117304</v>
      </c>
      <c r="F41" s="2">
        <v>0.59</v>
      </c>
      <c r="G41" s="2">
        <v>0.08</v>
      </c>
      <c r="H41" s="2">
        <v>0.68</v>
      </c>
      <c r="I41">
        <v>117304</v>
      </c>
      <c r="J41" s="2">
        <v>0.6</v>
      </c>
      <c r="K41" s="2">
        <v>0.08</v>
      </c>
      <c r="L41" s="2">
        <v>0.69</v>
      </c>
      <c r="M41">
        <v>117304</v>
      </c>
    </row>
    <row r="42" spans="1:13" x14ac:dyDescent="0.25">
      <c r="A42" t="s">
        <v>53</v>
      </c>
      <c r="B42" s="2">
        <v>0.53</v>
      </c>
      <c r="C42" s="2">
        <v>0</v>
      </c>
      <c r="D42" s="2">
        <v>0.54</v>
      </c>
      <c r="E42">
        <v>18768</v>
      </c>
      <c r="F42" s="2">
        <v>0.52</v>
      </c>
      <c r="G42" s="2">
        <v>0</v>
      </c>
      <c r="H42" s="2">
        <v>0.53</v>
      </c>
      <c r="I42">
        <v>18768</v>
      </c>
      <c r="J42" s="2">
        <v>0.55000000000000004</v>
      </c>
      <c r="K42" s="2">
        <v>0</v>
      </c>
      <c r="L42" s="2">
        <v>0.55000000000000004</v>
      </c>
      <c r="M42">
        <v>18768</v>
      </c>
    </row>
    <row r="43" spans="1:13" x14ac:dyDescent="0.25">
      <c r="A43" t="s">
        <v>54</v>
      </c>
      <c r="B43" s="2">
        <v>1.27</v>
      </c>
      <c r="C43" s="2">
        <v>0</v>
      </c>
      <c r="D43" s="2">
        <v>1.28</v>
      </c>
      <c r="E43">
        <v>18964</v>
      </c>
      <c r="F43" s="2">
        <v>1.3</v>
      </c>
      <c r="G43" s="2">
        <v>0.01</v>
      </c>
      <c r="H43" s="2">
        <v>1.32</v>
      </c>
      <c r="I43">
        <v>18964</v>
      </c>
      <c r="J43" s="2">
        <v>1.3</v>
      </c>
      <c r="K43" s="2">
        <v>0</v>
      </c>
      <c r="L43" s="2">
        <v>1.31</v>
      </c>
      <c r="M43">
        <v>18964</v>
      </c>
    </row>
    <row r="44" spans="1:13" x14ac:dyDescent="0.25">
      <c r="A44" t="s">
        <v>55</v>
      </c>
      <c r="B44" s="2">
        <v>2.74</v>
      </c>
      <c r="C44" s="2">
        <v>0.1</v>
      </c>
      <c r="D44" s="2">
        <v>2.84</v>
      </c>
      <c r="E44">
        <v>118060</v>
      </c>
      <c r="F44" s="2">
        <v>2.75</v>
      </c>
      <c r="G44" s="2">
        <v>0.08</v>
      </c>
      <c r="H44" s="2">
        <v>2.83</v>
      </c>
      <c r="I44">
        <v>118060</v>
      </c>
      <c r="J44" s="2">
        <v>2.75</v>
      </c>
      <c r="K44" s="2">
        <v>0.08</v>
      </c>
      <c r="L44" s="2">
        <v>2.84</v>
      </c>
      <c r="M44">
        <v>118060</v>
      </c>
    </row>
    <row r="45" spans="1:13" x14ac:dyDescent="0.25">
      <c r="A45" t="s">
        <v>60</v>
      </c>
      <c r="B45" s="2">
        <v>22.76</v>
      </c>
      <c r="C45" s="2">
        <v>0.11</v>
      </c>
      <c r="D45" s="2">
        <v>22.9</v>
      </c>
      <c r="E45">
        <v>84100</v>
      </c>
      <c r="F45" s="2">
        <v>22.76</v>
      </c>
      <c r="G45" s="2">
        <v>0.1</v>
      </c>
      <c r="H45" s="2">
        <v>22.89</v>
      </c>
      <c r="I45">
        <v>84100</v>
      </c>
      <c r="J45" s="2">
        <v>22.79</v>
      </c>
      <c r="K45" s="2">
        <v>0.09</v>
      </c>
      <c r="L45" s="2">
        <v>22.91</v>
      </c>
      <c r="M45">
        <v>84096</v>
      </c>
    </row>
    <row r="46" spans="1:13" x14ac:dyDescent="0.25">
      <c r="A46" t="s">
        <v>61</v>
      </c>
      <c r="B46" s="2">
        <v>0.74</v>
      </c>
      <c r="C46" s="2">
        <v>0.03</v>
      </c>
      <c r="D46" s="2">
        <v>0.78</v>
      </c>
      <c r="E46">
        <v>21696</v>
      </c>
      <c r="F46" s="2">
        <v>0.77</v>
      </c>
      <c r="G46" s="2">
        <v>0.02</v>
      </c>
      <c r="H46" s="2">
        <v>0.79</v>
      </c>
      <c r="I46">
        <v>21696</v>
      </c>
      <c r="J46" s="2">
        <v>0.78</v>
      </c>
      <c r="K46" s="2">
        <v>0.02</v>
      </c>
      <c r="L46" s="2">
        <v>0.81</v>
      </c>
      <c r="M46">
        <v>21696</v>
      </c>
    </row>
    <row r="47" spans="1:13" x14ac:dyDescent="0.25">
      <c r="A47" t="s">
        <v>62</v>
      </c>
      <c r="B47" s="2">
        <v>0.54</v>
      </c>
      <c r="C47" s="2">
        <v>0.01</v>
      </c>
      <c r="D47" s="2">
        <v>0.56000000000000005</v>
      </c>
      <c r="E47">
        <v>20028</v>
      </c>
      <c r="F47" s="2">
        <v>0.54</v>
      </c>
      <c r="G47" s="2">
        <v>0</v>
      </c>
      <c r="H47" s="2">
        <v>0.54</v>
      </c>
      <c r="I47">
        <v>20028</v>
      </c>
      <c r="J47" s="2">
        <v>0.53</v>
      </c>
      <c r="K47" s="2">
        <v>0.01</v>
      </c>
      <c r="L47" s="2">
        <v>0.54</v>
      </c>
      <c r="M47">
        <v>20028</v>
      </c>
    </row>
    <row r="48" spans="1:13" x14ac:dyDescent="0.25">
      <c r="A48" t="s">
        <v>64</v>
      </c>
      <c r="B48" s="2">
        <v>22.51</v>
      </c>
      <c r="C48" s="2">
        <v>0.24</v>
      </c>
      <c r="D48" s="2">
        <v>22.78</v>
      </c>
      <c r="E48">
        <v>84768</v>
      </c>
      <c r="F48" s="2">
        <v>22.66</v>
      </c>
      <c r="G48" s="2">
        <v>0.2</v>
      </c>
      <c r="H48" s="2">
        <v>22.9</v>
      </c>
      <c r="I48">
        <v>84768</v>
      </c>
      <c r="J48" s="2">
        <v>22.57</v>
      </c>
      <c r="K48" s="2">
        <v>0.27</v>
      </c>
      <c r="L48" s="2">
        <v>22.87</v>
      </c>
      <c r="M48">
        <v>84768</v>
      </c>
    </row>
    <row r="49" spans="1:13" x14ac:dyDescent="0.25">
      <c r="A49" t="s">
        <v>66</v>
      </c>
      <c r="B49" s="2">
        <v>0.62</v>
      </c>
      <c r="C49" s="2">
        <v>0.03</v>
      </c>
      <c r="D49" s="2">
        <v>0.66</v>
      </c>
      <c r="E49">
        <v>20972</v>
      </c>
      <c r="F49" s="2">
        <v>0.62</v>
      </c>
      <c r="G49" s="2">
        <v>0.04</v>
      </c>
      <c r="H49" s="2">
        <v>0.67</v>
      </c>
      <c r="I49">
        <v>20972</v>
      </c>
      <c r="J49" s="2">
        <v>0.66</v>
      </c>
      <c r="K49" s="2">
        <v>0.01</v>
      </c>
      <c r="L49" s="2">
        <v>0.67</v>
      </c>
      <c r="M49">
        <v>20972</v>
      </c>
    </row>
    <row r="50" spans="1:13" x14ac:dyDescent="0.25">
      <c r="A50" t="s">
        <v>67</v>
      </c>
      <c r="B50" s="2">
        <v>0.41</v>
      </c>
      <c r="C50" s="2">
        <v>0</v>
      </c>
      <c r="D50" s="2">
        <v>0.42</v>
      </c>
      <c r="E50">
        <v>18768</v>
      </c>
      <c r="F50" s="2">
        <v>0.42</v>
      </c>
      <c r="G50" s="2">
        <v>0.01</v>
      </c>
      <c r="H50" s="2">
        <v>0.44</v>
      </c>
      <c r="I50">
        <v>18768</v>
      </c>
      <c r="J50" s="2">
        <v>0.42</v>
      </c>
      <c r="K50" s="2">
        <v>0.01</v>
      </c>
      <c r="L50" s="2">
        <v>0.44</v>
      </c>
      <c r="M50">
        <v>18768</v>
      </c>
    </row>
    <row r="51" spans="1:13" x14ac:dyDescent="0.25">
      <c r="A51" t="s">
        <v>68</v>
      </c>
      <c r="B51" s="2">
        <v>0.55000000000000004</v>
      </c>
      <c r="C51" s="2">
        <v>0.01</v>
      </c>
      <c r="D51" s="2">
        <v>0.56000000000000005</v>
      </c>
      <c r="E51">
        <v>19040</v>
      </c>
      <c r="F51" s="2">
        <v>0.56000000000000005</v>
      </c>
      <c r="G51" s="2">
        <v>0</v>
      </c>
      <c r="H51" s="2">
        <v>0.56000000000000005</v>
      </c>
      <c r="I51">
        <v>19040</v>
      </c>
      <c r="J51" s="2">
        <v>0.53</v>
      </c>
      <c r="K51" s="2">
        <v>0.01</v>
      </c>
      <c r="L51" s="2">
        <v>0.54</v>
      </c>
      <c r="M51">
        <v>19040</v>
      </c>
    </row>
    <row r="52" spans="1:13" x14ac:dyDescent="0.25">
      <c r="A52" t="s">
        <v>69</v>
      </c>
      <c r="B52" s="2">
        <v>11.45</v>
      </c>
      <c r="C52" s="2">
        <v>0.05</v>
      </c>
      <c r="D52" s="2">
        <v>11.52</v>
      </c>
      <c r="E52">
        <v>43228</v>
      </c>
      <c r="F52" s="2">
        <v>11.44</v>
      </c>
      <c r="G52" s="2">
        <v>0.05</v>
      </c>
      <c r="H52" s="2">
        <v>11.51</v>
      </c>
      <c r="I52">
        <v>43228</v>
      </c>
      <c r="J52" s="2">
        <v>11.4</v>
      </c>
      <c r="K52" s="2">
        <v>0.06</v>
      </c>
      <c r="L52" s="2">
        <v>11.48</v>
      </c>
      <c r="M52">
        <v>43228</v>
      </c>
    </row>
    <row r="53" spans="1:13" x14ac:dyDescent="0.25">
      <c r="A53" t="s">
        <v>106</v>
      </c>
      <c r="B53" s="2">
        <v>0.79</v>
      </c>
      <c r="C53" s="2">
        <v>0.1</v>
      </c>
      <c r="D53" s="2">
        <v>0.9</v>
      </c>
      <c r="E53">
        <v>140184</v>
      </c>
      <c r="F53" s="2">
        <v>0.8</v>
      </c>
      <c r="G53" s="2">
        <v>0.1</v>
      </c>
      <c r="H53" s="2">
        <v>0.91</v>
      </c>
      <c r="I53">
        <v>140184</v>
      </c>
      <c r="J53" s="2">
        <v>0.87</v>
      </c>
      <c r="K53" s="2">
        <v>7.0000000000000007E-2</v>
      </c>
      <c r="L53" s="2">
        <v>0.94</v>
      </c>
      <c r="M53">
        <v>140184</v>
      </c>
    </row>
    <row r="54" spans="1:13" x14ac:dyDescent="0.25">
      <c r="A54" t="s">
        <v>70</v>
      </c>
      <c r="B54" s="2">
        <v>27.05</v>
      </c>
      <c r="C54" s="2">
        <v>0.14000000000000001</v>
      </c>
      <c r="D54" s="2">
        <v>27.23</v>
      </c>
      <c r="E54">
        <v>84116</v>
      </c>
      <c r="F54" s="2">
        <v>27.03</v>
      </c>
      <c r="G54" s="2">
        <v>0.11</v>
      </c>
      <c r="H54" s="2">
        <v>27.16</v>
      </c>
      <c r="I54">
        <v>84116</v>
      </c>
      <c r="J54" s="2">
        <v>27.22</v>
      </c>
      <c r="K54" s="2">
        <v>0.1</v>
      </c>
      <c r="L54" s="2">
        <v>27.35</v>
      </c>
      <c r="M54">
        <v>84080</v>
      </c>
    </row>
    <row r="55" spans="1:13" x14ac:dyDescent="0.25">
      <c r="A55" t="s">
        <v>72</v>
      </c>
      <c r="B55" s="2">
        <v>25.32</v>
      </c>
      <c r="C55" s="2">
        <v>0.74</v>
      </c>
      <c r="D55" s="2">
        <v>26.09</v>
      </c>
      <c r="E55">
        <v>996044</v>
      </c>
      <c r="F55" s="2">
        <v>25.33</v>
      </c>
      <c r="G55" s="2">
        <v>0.71</v>
      </c>
      <c r="H55" s="2">
        <v>26.07</v>
      </c>
      <c r="I55">
        <v>996044</v>
      </c>
      <c r="J55" s="2">
        <v>25.46</v>
      </c>
      <c r="K55" s="2">
        <v>0.63</v>
      </c>
      <c r="L55" s="2">
        <v>26.12</v>
      </c>
      <c r="M55">
        <v>996044</v>
      </c>
    </row>
    <row r="56" spans="1:13" x14ac:dyDescent="0.25">
      <c r="A56" t="s">
        <v>73</v>
      </c>
      <c r="B56" s="2">
        <v>1.04</v>
      </c>
      <c r="C56" s="2">
        <v>0.04</v>
      </c>
      <c r="D56" s="2">
        <v>1.0900000000000001</v>
      </c>
      <c r="E56">
        <v>53336</v>
      </c>
      <c r="F56" s="2">
        <v>1.05</v>
      </c>
      <c r="G56" s="2">
        <v>0.02</v>
      </c>
      <c r="H56" s="2">
        <v>1.08</v>
      </c>
      <c r="I56">
        <v>53336</v>
      </c>
      <c r="J56" s="2">
        <v>1.04</v>
      </c>
      <c r="K56" s="2">
        <v>0.04</v>
      </c>
      <c r="L56" s="2">
        <v>1.08</v>
      </c>
      <c r="M56">
        <v>53336</v>
      </c>
    </row>
    <row r="57" spans="1:13" x14ac:dyDescent="0.25">
      <c r="A57" t="s">
        <v>74</v>
      </c>
      <c r="B57" s="2">
        <v>7.41</v>
      </c>
      <c r="C57" s="2">
        <v>0.08</v>
      </c>
      <c r="D57" s="2">
        <v>7.51</v>
      </c>
      <c r="E57">
        <v>46520</v>
      </c>
      <c r="F57" s="2">
        <v>7.45</v>
      </c>
      <c r="G57" s="2">
        <v>0.11</v>
      </c>
      <c r="H57" s="2">
        <v>7.57</v>
      </c>
      <c r="I57">
        <v>46476</v>
      </c>
      <c r="J57" s="2">
        <v>7.46</v>
      </c>
      <c r="K57" s="2">
        <v>0.05</v>
      </c>
      <c r="L57" s="2">
        <v>7.52</v>
      </c>
      <c r="M57">
        <v>46560</v>
      </c>
    </row>
    <row r="58" spans="1:13" x14ac:dyDescent="0.25">
      <c r="A58" t="s">
        <v>75</v>
      </c>
      <c r="B58" s="2">
        <v>24.37</v>
      </c>
      <c r="C58" s="2">
        <v>0.2</v>
      </c>
      <c r="D58" s="2">
        <v>24.6</v>
      </c>
      <c r="E58">
        <v>84800</v>
      </c>
      <c r="F58" s="2">
        <v>24.38</v>
      </c>
      <c r="G58" s="2">
        <v>0.22</v>
      </c>
      <c r="H58" s="2">
        <v>24.62</v>
      </c>
      <c r="I58">
        <v>84800</v>
      </c>
      <c r="J58" s="2">
        <v>24.22</v>
      </c>
      <c r="K58" s="2">
        <v>0.28000000000000003</v>
      </c>
      <c r="L58" s="2">
        <v>24.53</v>
      </c>
      <c r="M58">
        <v>84800</v>
      </c>
    </row>
    <row r="59" spans="1:13" x14ac:dyDescent="0.25">
      <c r="A59" t="s">
        <v>76</v>
      </c>
      <c r="B59" s="2">
        <v>0.8</v>
      </c>
      <c r="C59" s="2">
        <v>0.01</v>
      </c>
      <c r="D59" s="2">
        <v>0.82</v>
      </c>
      <c r="E59">
        <v>32012</v>
      </c>
      <c r="F59" s="2">
        <v>0.79</v>
      </c>
      <c r="G59" s="2">
        <v>0.02</v>
      </c>
      <c r="H59" s="2">
        <v>0.82</v>
      </c>
      <c r="I59">
        <v>32012</v>
      </c>
      <c r="J59" s="2">
        <v>0.78</v>
      </c>
      <c r="K59" s="2">
        <v>0.01</v>
      </c>
      <c r="L59" s="2">
        <v>0.8</v>
      </c>
      <c r="M59">
        <v>32012</v>
      </c>
    </row>
    <row r="60" spans="1:13" x14ac:dyDescent="0.25">
      <c r="A60" t="s">
        <v>77</v>
      </c>
      <c r="B60" s="2">
        <v>1.06</v>
      </c>
      <c r="C60" s="2">
        <v>0</v>
      </c>
      <c r="D60" s="2">
        <v>1.06</v>
      </c>
      <c r="E60">
        <v>23484</v>
      </c>
      <c r="F60" s="2">
        <v>1.06</v>
      </c>
      <c r="G60" s="2">
        <v>0.02</v>
      </c>
      <c r="H60" s="2">
        <v>1.08</v>
      </c>
      <c r="I60">
        <v>23484</v>
      </c>
      <c r="J60" s="2">
        <v>1.07</v>
      </c>
      <c r="K60" s="2">
        <v>0.01</v>
      </c>
      <c r="L60" s="2">
        <v>1.0900000000000001</v>
      </c>
      <c r="M60">
        <v>23484</v>
      </c>
    </row>
    <row r="61" spans="1:13" x14ac:dyDescent="0.25">
      <c r="A61" t="s">
        <v>78</v>
      </c>
      <c r="B61" s="2">
        <v>19.760000000000002</v>
      </c>
      <c r="C61" s="2">
        <v>2.1</v>
      </c>
      <c r="D61" s="2">
        <v>21.89</v>
      </c>
      <c r="E61">
        <v>2999088</v>
      </c>
      <c r="F61" s="2">
        <v>19.88</v>
      </c>
      <c r="G61" s="2">
        <v>2.15</v>
      </c>
      <c r="H61" s="2">
        <v>22.05</v>
      </c>
      <c r="I61">
        <v>2999088</v>
      </c>
      <c r="J61" s="2">
        <v>19.62</v>
      </c>
      <c r="K61" s="2">
        <v>2.1800000000000002</v>
      </c>
      <c r="L61" s="2">
        <v>21.83</v>
      </c>
      <c r="M61">
        <v>2999088</v>
      </c>
    </row>
    <row r="62" spans="1:13" x14ac:dyDescent="0.25">
      <c r="A62" t="s">
        <v>80</v>
      </c>
      <c r="B62" s="2">
        <v>0.48</v>
      </c>
      <c r="C62" s="2">
        <v>0.01</v>
      </c>
      <c r="D62" s="2">
        <v>0.5</v>
      </c>
      <c r="E62">
        <v>19292</v>
      </c>
      <c r="F62" s="2">
        <v>0.49</v>
      </c>
      <c r="G62" s="2">
        <v>0</v>
      </c>
      <c r="H62" s="2">
        <v>0.5</v>
      </c>
      <c r="I62">
        <v>19292</v>
      </c>
      <c r="J62" s="2">
        <v>0.48</v>
      </c>
      <c r="K62" s="2">
        <v>0</v>
      </c>
      <c r="L62" s="2">
        <v>0.49</v>
      </c>
      <c r="M62">
        <v>19292</v>
      </c>
    </row>
    <row r="63" spans="1:13" x14ac:dyDescent="0.25">
      <c r="A63" t="s">
        <v>81</v>
      </c>
      <c r="B63" s="2">
        <v>1.01</v>
      </c>
      <c r="C63" s="2">
        <v>0.03</v>
      </c>
      <c r="D63" s="2">
        <v>1.05</v>
      </c>
      <c r="E63">
        <v>25304</v>
      </c>
      <c r="F63" s="2">
        <v>0.98</v>
      </c>
      <c r="G63" s="2">
        <v>0.04</v>
      </c>
      <c r="H63" s="2">
        <v>1.02</v>
      </c>
      <c r="I63">
        <v>25304</v>
      </c>
      <c r="J63" s="2">
        <v>0.99</v>
      </c>
      <c r="K63" s="2">
        <v>0.02</v>
      </c>
      <c r="L63" s="2">
        <v>1.01</v>
      </c>
      <c r="M63">
        <v>25304</v>
      </c>
    </row>
    <row r="64" spans="1:13" x14ac:dyDescent="0.25">
      <c r="A64" t="s">
        <v>82</v>
      </c>
      <c r="B64" s="2">
        <v>0.88</v>
      </c>
      <c r="C64" s="2">
        <v>0</v>
      </c>
      <c r="D64" s="2">
        <v>0.9</v>
      </c>
      <c r="E64">
        <v>27328</v>
      </c>
      <c r="F64" s="2">
        <v>0.87</v>
      </c>
      <c r="G64" s="2">
        <v>0.02</v>
      </c>
      <c r="H64" s="2">
        <v>0.89</v>
      </c>
      <c r="I64">
        <v>27328</v>
      </c>
      <c r="J64" s="2">
        <v>0.88</v>
      </c>
      <c r="K64" s="2">
        <v>0.02</v>
      </c>
      <c r="L64" s="2">
        <v>0.9</v>
      </c>
      <c r="M64">
        <v>27328</v>
      </c>
    </row>
    <row r="65" spans="1:13" x14ac:dyDescent="0.25">
      <c r="A65" t="s">
        <v>84</v>
      </c>
      <c r="B65" s="2">
        <v>21.48</v>
      </c>
      <c r="C65" s="2">
        <v>0.17</v>
      </c>
      <c r="D65" s="2">
        <v>21.67</v>
      </c>
      <c r="E65">
        <v>52780</v>
      </c>
      <c r="F65" s="2">
        <v>21.59</v>
      </c>
      <c r="G65" s="2">
        <v>0.17</v>
      </c>
      <c r="H65" s="2">
        <v>21.79</v>
      </c>
      <c r="I65">
        <v>52780</v>
      </c>
      <c r="J65" s="2">
        <v>21.29</v>
      </c>
      <c r="K65" s="2">
        <v>0.2</v>
      </c>
      <c r="L65" s="2">
        <v>21.52</v>
      </c>
      <c r="M65">
        <v>52780</v>
      </c>
    </row>
    <row r="66" spans="1:13" x14ac:dyDescent="0.25">
      <c r="A66" t="s">
        <v>87</v>
      </c>
      <c r="B66" s="2">
        <v>0.53</v>
      </c>
      <c r="C66" s="2">
        <v>0</v>
      </c>
      <c r="D66" s="2">
        <v>0.54</v>
      </c>
      <c r="E66">
        <v>18768</v>
      </c>
      <c r="F66" s="2">
        <v>0.53</v>
      </c>
      <c r="G66" s="2">
        <v>0.01</v>
      </c>
      <c r="H66" s="2">
        <v>0.55000000000000004</v>
      </c>
      <c r="I66">
        <v>18768</v>
      </c>
      <c r="J66" s="2">
        <v>0.52</v>
      </c>
      <c r="K66" s="2">
        <v>0.02</v>
      </c>
      <c r="L66" s="2">
        <v>0.54</v>
      </c>
      <c r="M66">
        <v>18768</v>
      </c>
    </row>
    <row r="67" spans="1:13" x14ac:dyDescent="0.25">
      <c r="A67" t="s">
        <v>88</v>
      </c>
      <c r="B67" s="2">
        <v>22.92</v>
      </c>
      <c r="C67" s="2">
        <v>1.75</v>
      </c>
      <c r="D67" s="2">
        <v>24.7</v>
      </c>
      <c r="E67">
        <v>1191428</v>
      </c>
      <c r="F67" s="2">
        <v>22.72</v>
      </c>
      <c r="G67" s="2">
        <v>1.9</v>
      </c>
      <c r="H67" s="2">
        <v>24.65</v>
      </c>
      <c r="I67">
        <v>1191428</v>
      </c>
      <c r="J67" s="2">
        <v>22.91</v>
      </c>
      <c r="K67" s="2">
        <v>1.78</v>
      </c>
      <c r="L67" s="2">
        <v>24.72</v>
      </c>
      <c r="M67">
        <v>1191428</v>
      </c>
    </row>
    <row r="68" spans="1:13" x14ac:dyDescent="0.25">
      <c r="A68" t="s">
        <v>89</v>
      </c>
      <c r="B68" s="2">
        <v>23.26</v>
      </c>
      <c r="C68" s="2">
        <v>0.12</v>
      </c>
      <c r="D68" s="2">
        <v>23.4</v>
      </c>
      <c r="E68">
        <v>123644</v>
      </c>
      <c r="F68" s="2">
        <v>23.27</v>
      </c>
      <c r="G68" s="2">
        <v>0.14000000000000001</v>
      </c>
      <c r="H68" s="2">
        <v>23.44</v>
      </c>
      <c r="I68">
        <v>123644</v>
      </c>
      <c r="J68" s="2">
        <v>23.32</v>
      </c>
      <c r="K68" s="2">
        <v>0.1</v>
      </c>
      <c r="L68" s="2">
        <v>23.45</v>
      </c>
      <c r="M68">
        <v>123644</v>
      </c>
    </row>
    <row r="69" spans="1:13" x14ac:dyDescent="0.25">
      <c r="A69" t="s">
        <v>92</v>
      </c>
      <c r="B69" s="2">
        <v>0.41</v>
      </c>
      <c r="C69" s="2">
        <v>0.01</v>
      </c>
      <c r="D69" s="2">
        <v>0.42</v>
      </c>
      <c r="E69">
        <v>18768</v>
      </c>
      <c r="F69" s="2">
        <v>0.42</v>
      </c>
      <c r="G69" s="2">
        <v>0</v>
      </c>
      <c r="H69" s="2">
        <v>0.43</v>
      </c>
      <c r="I69">
        <v>18768</v>
      </c>
      <c r="J69" s="2">
        <v>0.43</v>
      </c>
      <c r="K69" s="2">
        <v>0</v>
      </c>
      <c r="L69" s="2">
        <v>0.43</v>
      </c>
      <c r="M69">
        <v>18768</v>
      </c>
    </row>
    <row r="70" spans="1:13" x14ac:dyDescent="0.25">
      <c r="A70" t="s">
        <v>94</v>
      </c>
      <c r="B70" s="2">
        <v>0.82</v>
      </c>
      <c r="C70" s="2">
        <v>0.04</v>
      </c>
      <c r="D70" s="2">
        <v>0.86</v>
      </c>
      <c r="E70">
        <v>54544</v>
      </c>
      <c r="F70" s="2">
        <v>0.84</v>
      </c>
      <c r="G70" s="2">
        <v>0.06</v>
      </c>
      <c r="H70" s="2">
        <v>0.91</v>
      </c>
      <c r="I70">
        <v>54544</v>
      </c>
      <c r="J70" s="2">
        <v>0.8</v>
      </c>
      <c r="K70" s="2">
        <v>0.06</v>
      </c>
      <c r="L70" s="2">
        <v>0.87</v>
      </c>
      <c r="M70">
        <v>54544</v>
      </c>
    </row>
    <row r="71" spans="1:13" x14ac:dyDescent="0.25">
      <c r="A71" t="s">
        <v>95</v>
      </c>
      <c r="B71" s="2">
        <v>0.69</v>
      </c>
      <c r="C71" s="2">
        <v>0.04</v>
      </c>
      <c r="D71" s="2">
        <v>0.73</v>
      </c>
      <c r="E71">
        <v>42600</v>
      </c>
      <c r="F71" s="2">
        <v>0.69</v>
      </c>
      <c r="G71" s="2">
        <v>0.04</v>
      </c>
      <c r="H71" s="2">
        <v>0.74</v>
      </c>
      <c r="I71">
        <v>42600</v>
      </c>
      <c r="J71" s="2">
        <v>0.69</v>
      </c>
      <c r="K71" s="2">
        <v>0.04</v>
      </c>
      <c r="L71" s="2">
        <v>0.73</v>
      </c>
      <c r="M71">
        <v>42600</v>
      </c>
    </row>
    <row r="72" spans="1:13" x14ac:dyDescent="0.25">
      <c r="A72" t="s">
        <v>96</v>
      </c>
      <c r="B72" s="2">
        <v>4.28</v>
      </c>
      <c r="C72" s="2">
        <v>0.03</v>
      </c>
      <c r="D72" s="2">
        <v>4.32</v>
      </c>
      <c r="E72">
        <v>46932</v>
      </c>
      <c r="F72" s="2">
        <v>4.3099999999999996</v>
      </c>
      <c r="G72" s="2">
        <v>0.05</v>
      </c>
      <c r="H72" s="2">
        <v>4.37</v>
      </c>
      <c r="I72">
        <v>46932</v>
      </c>
      <c r="J72" s="2">
        <v>4.28</v>
      </c>
      <c r="K72" s="2">
        <v>0.03</v>
      </c>
      <c r="L72" s="2">
        <v>4.32</v>
      </c>
      <c r="M72">
        <v>46932</v>
      </c>
    </row>
    <row r="73" spans="1:13" x14ac:dyDescent="0.25">
      <c r="A73" t="s">
        <v>97</v>
      </c>
      <c r="B73" s="2">
        <v>0.42</v>
      </c>
      <c r="C73" s="2">
        <v>0</v>
      </c>
      <c r="D73" s="2">
        <v>0.43</v>
      </c>
      <c r="E73">
        <v>18768</v>
      </c>
      <c r="F73" s="2">
        <v>0.42</v>
      </c>
      <c r="G73" s="2">
        <v>0</v>
      </c>
      <c r="H73" s="2">
        <v>0.43</v>
      </c>
      <c r="I73">
        <v>18768</v>
      </c>
      <c r="J73" s="2">
        <v>0.42</v>
      </c>
      <c r="K73" s="2">
        <v>0.01</v>
      </c>
      <c r="L73" s="2">
        <v>0.43</v>
      </c>
      <c r="M73">
        <v>18768</v>
      </c>
    </row>
    <row r="74" spans="1:13" x14ac:dyDescent="0.25">
      <c r="A74" t="s">
        <v>98</v>
      </c>
      <c r="B74" s="2">
        <v>0.43</v>
      </c>
      <c r="C74" s="2">
        <v>0.01</v>
      </c>
      <c r="D74" s="2">
        <v>0.45</v>
      </c>
      <c r="E74">
        <v>18768</v>
      </c>
      <c r="F74" s="2">
        <v>0.42</v>
      </c>
      <c r="G74" s="2">
        <v>0.01</v>
      </c>
      <c r="H74" s="2">
        <v>0.43</v>
      </c>
      <c r="I74">
        <v>18768</v>
      </c>
      <c r="J74" s="2">
        <v>0.43</v>
      </c>
      <c r="K74" s="2">
        <v>0</v>
      </c>
      <c r="L74" s="2">
        <v>0.43</v>
      </c>
      <c r="M74">
        <v>18768</v>
      </c>
    </row>
    <row r="75" spans="1:13" x14ac:dyDescent="0.25">
      <c r="A75" t="s">
        <v>99</v>
      </c>
      <c r="B75" s="2">
        <v>3.13</v>
      </c>
      <c r="C75" s="2">
        <v>0.09</v>
      </c>
      <c r="D75" s="2">
        <v>3.23</v>
      </c>
      <c r="E75">
        <v>118704</v>
      </c>
      <c r="F75" s="2">
        <v>3.14</v>
      </c>
      <c r="G75" s="2">
        <v>0.06</v>
      </c>
      <c r="H75" s="2">
        <v>3.2</v>
      </c>
      <c r="I75">
        <v>118704</v>
      </c>
      <c r="J75" s="2">
        <v>3.12</v>
      </c>
      <c r="K75" s="2">
        <v>0.08</v>
      </c>
      <c r="L75" s="2">
        <v>3.21</v>
      </c>
      <c r="M75">
        <v>118704</v>
      </c>
    </row>
    <row r="76" spans="1:13" x14ac:dyDescent="0.25">
      <c r="A76" t="s">
        <v>100</v>
      </c>
      <c r="B76" s="2">
        <v>0.44</v>
      </c>
      <c r="C76" s="2">
        <v>0</v>
      </c>
      <c r="D76" s="2">
        <v>0.45</v>
      </c>
      <c r="E76">
        <v>18856</v>
      </c>
      <c r="F76" s="2">
        <v>0.44</v>
      </c>
      <c r="G76" s="2">
        <v>0</v>
      </c>
      <c r="H76" s="2">
        <v>0.44</v>
      </c>
      <c r="I76">
        <v>18856</v>
      </c>
      <c r="J76" s="2">
        <v>0.44</v>
      </c>
      <c r="K76" s="2">
        <v>0</v>
      </c>
      <c r="L76" s="2">
        <v>0.44</v>
      </c>
      <c r="M76">
        <v>18856</v>
      </c>
    </row>
    <row r="77" spans="1:13" x14ac:dyDescent="0.25">
      <c r="A77" t="s">
        <v>102</v>
      </c>
      <c r="B77" s="2">
        <v>0.42</v>
      </c>
      <c r="C77" s="2">
        <v>0.01</v>
      </c>
      <c r="D77" s="2">
        <v>0.43</v>
      </c>
      <c r="E77">
        <v>18768</v>
      </c>
      <c r="F77" s="2">
        <v>0.42</v>
      </c>
      <c r="G77" s="2">
        <v>0</v>
      </c>
      <c r="H77" s="2">
        <v>0.44</v>
      </c>
      <c r="I77">
        <v>18768</v>
      </c>
      <c r="J77" s="2">
        <v>0.42</v>
      </c>
      <c r="K77" s="2">
        <v>0</v>
      </c>
      <c r="L77" s="2">
        <v>0.43</v>
      </c>
      <c r="M77">
        <v>18768</v>
      </c>
    </row>
    <row r="78" spans="1:13" x14ac:dyDescent="0.25">
      <c r="A78" t="s">
        <v>103</v>
      </c>
      <c r="B78" s="2">
        <v>30.85</v>
      </c>
      <c r="C78" s="2">
        <v>0.15</v>
      </c>
      <c r="D78" s="2">
        <v>31.03</v>
      </c>
      <c r="E78">
        <v>91460</v>
      </c>
      <c r="F78" s="2">
        <v>30.81</v>
      </c>
      <c r="G78" s="2">
        <v>0.1</v>
      </c>
      <c r="H78" s="2">
        <v>30.94</v>
      </c>
      <c r="I78">
        <v>91460</v>
      </c>
      <c r="J78" s="2">
        <v>30.83</v>
      </c>
      <c r="K78" s="2">
        <v>0.14000000000000001</v>
      </c>
      <c r="L78" s="2">
        <v>31</v>
      </c>
      <c r="M78">
        <v>91460</v>
      </c>
    </row>
    <row r="79" spans="1:13" x14ac:dyDescent="0.25">
      <c r="A79" t="s">
        <v>104</v>
      </c>
      <c r="B79" s="2">
        <v>25.69</v>
      </c>
      <c r="C79" s="2">
        <v>0.12</v>
      </c>
      <c r="D79" s="2">
        <v>25.83</v>
      </c>
      <c r="E79">
        <v>121336</v>
      </c>
      <c r="F79" s="2">
        <v>25.72</v>
      </c>
      <c r="G79" s="2">
        <v>0.14000000000000001</v>
      </c>
      <c r="H79" s="2">
        <v>25.88</v>
      </c>
      <c r="I79">
        <v>121336</v>
      </c>
      <c r="J79" s="2">
        <v>25.78</v>
      </c>
      <c r="K79" s="2">
        <v>0.14000000000000001</v>
      </c>
      <c r="L79" s="2">
        <v>25.95</v>
      </c>
      <c r="M79">
        <v>121336</v>
      </c>
    </row>
    <row r="80" spans="1:13" x14ac:dyDescent="0.25">
      <c r="A80" t="s">
        <v>105</v>
      </c>
      <c r="B80" s="2">
        <v>0.62</v>
      </c>
      <c r="C80" s="2">
        <v>0.03</v>
      </c>
      <c r="D80" s="2">
        <v>0.65</v>
      </c>
      <c r="E80">
        <v>20980</v>
      </c>
      <c r="F80" s="2">
        <v>0.66</v>
      </c>
      <c r="G80" s="2">
        <v>0</v>
      </c>
      <c r="H80" s="2">
        <v>0.66</v>
      </c>
      <c r="I80">
        <v>20980</v>
      </c>
      <c r="J80" s="2">
        <v>0.63</v>
      </c>
      <c r="K80" s="2">
        <v>0.01</v>
      </c>
      <c r="L80" s="2">
        <v>0.65</v>
      </c>
      <c r="M80">
        <v>20980</v>
      </c>
    </row>
    <row r="81" spans="1:13" x14ac:dyDescent="0.25">
      <c r="A81" t="s">
        <v>165</v>
      </c>
      <c r="B81">
        <v>28.05</v>
      </c>
      <c r="C81">
        <v>0.16</v>
      </c>
      <c r="D81">
        <v>28.26</v>
      </c>
      <c r="E81">
        <v>87916</v>
      </c>
      <c r="F81">
        <v>27.96</v>
      </c>
      <c r="G81">
        <v>0.13</v>
      </c>
      <c r="H81">
        <v>28.13</v>
      </c>
      <c r="I81">
        <v>87916</v>
      </c>
      <c r="J81">
        <v>28.09</v>
      </c>
      <c r="K81">
        <v>0.11</v>
      </c>
      <c r="L81">
        <v>28.25</v>
      </c>
      <c r="M81">
        <v>87916</v>
      </c>
    </row>
    <row r="82" spans="1:13" x14ac:dyDescent="0.25">
      <c r="A82" t="s">
        <v>166</v>
      </c>
      <c r="B82">
        <v>1.26</v>
      </c>
      <c r="C82">
        <v>0.01</v>
      </c>
      <c r="D82">
        <v>1.27</v>
      </c>
      <c r="E82">
        <v>21328</v>
      </c>
      <c r="F82">
        <v>1.24</v>
      </c>
      <c r="G82">
        <v>0.01</v>
      </c>
      <c r="H82">
        <v>1.26</v>
      </c>
      <c r="I82">
        <v>21328</v>
      </c>
      <c r="J82">
        <v>1.26</v>
      </c>
      <c r="K82">
        <v>0.01</v>
      </c>
      <c r="L82">
        <v>1.27</v>
      </c>
      <c r="M82">
        <v>21328</v>
      </c>
    </row>
    <row r="83" spans="1:13" x14ac:dyDescent="0.25">
      <c r="A83" t="s">
        <v>167</v>
      </c>
      <c r="B83">
        <v>2.3199999999999998</v>
      </c>
      <c r="C83">
        <v>0.04</v>
      </c>
      <c r="D83">
        <v>2.37</v>
      </c>
      <c r="E83">
        <v>33332</v>
      </c>
      <c r="F83">
        <v>2.33</v>
      </c>
      <c r="G83">
        <v>0.03</v>
      </c>
      <c r="H83">
        <v>2.37</v>
      </c>
      <c r="I83">
        <v>33332</v>
      </c>
      <c r="J83">
        <v>2.33</v>
      </c>
      <c r="K83">
        <v>0.04</v>
      </c>
      <c r="L83">
        <v>2.38</v>
      </c>
      <c r="M83">
        <v>33332</v>
      </c>
    </row>
    <row r="84" spans="1:13" x14ac:dyDescent="0.25">
      <c r="A84" t="s">
        <v>168</v>
      </c>
      <c r="B84">
        <v>28.18</v>
      </c>
      <c r="C84">
        <v>0.1</v>
      </c>
      <c r="D84">
        <v>28.33</v>
      </c>
      <c r="E84">
        <v>88616</v>
      </c>
      <c r="F84">
        <v>28.13</v>
      </c>
      <c r="G84">
        <v>0.12</v>
      </c>
      <c r="H84">
        <v>28.3</v>
      </c>
      <c r="I84">
        <v>88616</v>
      </c>
      <c r="J84">
        <v>27.94</v>
      </c>
      <c r="K84">
        <v>0.13</v>
      </c>
      <c r="L84">
        <v>28.12</v>
      </c>
      <c r="M84">
        <v>88616</v>
      </c>
    </row>
    <row r="85" spans="1:13" x14ac:dyDescent="0.25">
      <c r="A85" t="s">
        <v>169</v>
      </c>
      <c r="B85">
        <v>4.54</v>
      </c>
      <c r="C85">
        <v>7.0000000000000007E-2</v>
      </c>
      <c r="D85">
        <v>4.63</v>
      </c>
      <c r="E85">
        <v>31124</v>
      </c>
      <c r="F85">
        <v>4.45</v>
      </c>
      <c r="G85">
        <v>0.08</v>
      </c>
      <c r="H85">
        <v>4.54</v>
      </c>
      <c r="I85">
        <v>31124</v>
      </c>
      <c r="J85">
        <v>4.5999999999999996</v>
      </c>
      <c r="K85">
        <v>0.04</v>
      </c>
      <c r="L85">
        <v>4.66</v>
      </c>
      <c r="M85">
        <v>31124</v>
      </c>
    </row>
    <row r="86" spans="1:13" x14ac:dyDescent="0.25">
      <c r="A86" t="s">
        <v>170</v>
      </c>
      <c r="B86">
        <v>6.35</v>
      </c>
      <c r="C86">
        <v>0.04</v>
      </c>
      <c r="D86">
        <v>6.4</v>
      </c>
      <c r="E86">
        <v>33888</v>
      </c>
      <c r="F86">
        <v>6.15</v>
      </c>
      <c r="G86">
        <v>0.03</v>
      </c>
      <c r="H86">
        <v>6.2</v>
      </c>
      <c r="I86">
        <v>33888</v>
      </c>
      <c r="J86">
        <v>6.1</v>
      </c>
      <c r="K86">
        <v>0.06</v>
      </c>
      <c r="L86">
        <v>6.17</v>
      </c>
      <c r="M86">
        <v>33888</v>
      </c>
    </row>
    <row r="87" spans="1:13" x14ac:dyDescent="0.25">
      <c r="A87" t="s">
        <v>171</v>
      </c>
      <c r="B87">
        <v>17.260000000000002</v>
      </c>
      <c r="C87">
        <v>0.2</v>
      </c>
      <c r="D87">
        <v>17.5</v>
      </c>
      <c r="E87">
        <v>43432</v>
      </c>
      <c r="F87">
        <v>17.04</v>
      </c>
      <c r="G87">
        <v>0.18</v>
      </c>
      <c r="H87">
        <v>17.25</v>
      </c>
      <c r="I87">
        <v>43432</v>
      </c>
      <c r="J87">
        <v>16.62</v>
      </c>
      <c r="K87">
        <v>0.19</v>
      </c>
      <c r="L87">
        <v>16.84</v>
      </c>
      <c r="M87">
        <v>43528</v>
      </c>
    </row>
    <row r="88" spans="1:13" x14ac:dyDescent="0.25">
      <c r="A88" t="s">
        <v>173</v>
      </c>
      <c r="B88">
        <v>0.4</v>
      </c>
      <c r="C88">
        <v>0.01</v>
      </c>
      <c r="D88">
        <v>0.41</v>
      </c>
      <c r="E88">
        <v>18780</v>
      </c>
      <c r="F88">
        <v>0.41</v>
      </c>
      <c r="G88">
        <v>0.01</v>
      </c>
      <c r="H88">
        <v>0.43</v>
      </c>
      <c r="I88">
        <v>18780</v>
      </c>
      <c r="J88">
        <v>0.41</v>
      </c>
      <c r="K88">
        <v>0</v>
      </c>
      <c r="L88">
        <v>0.42</v>
      </c>
      <c r="M88">
        <v>18780</v>
      </c>
    </row>
    <row r="89" spans="1:13" x14ac:dyDescent="0.25">
      <c r="A89" t="s">
        <v>157</v>
      </c>
      <c r="B89">
        <v>2.12</v>
      </c>
      <c r="C89">
        <v>0.02</v>
      </c>
      <c r="D89">
        <v>2.15</v>
      </c>
      <c r="E89">
        <v>19684</v>
      </c>
      <c r="F89">
        <v>2.08</v>
      </c>
      <c r="G89">
        <v>0.02</v>
      </c>
      <c r="H89">
        <v>2.11</v>
      </c>
      <c r="I89">
        <v>19684</v>
      </c>
      <c r="J89">
        <v>2.0699999999999998</v>
      </c>
      <c r="K89">
        <v>0.04</v>
      </c>
      <c r="L89">
        <v>2.12</v>
      </c>
      <c r="M89">
        <v>19668</v>
      </c>
    </row>
    <row r="90" spans="1:13" x14ac:dyDescent="0.25">
      <c r="A90" t="s">
        <v>158</v>
      </c>
      <c r="B90">
        <v>0.79</v>
      </c>
      <c r="C90">
        <v>0.01</v>
      </c>
      <c r="D90">
        <v>0.81</v>
      </c>
      <c r="E90">
        <v>20896</v>
      </c>
      <c r="F90">
        <v>0.77</v>
      </c>
      <c r="G90">
        <v>0.01</v>
      </c>
      <c r="H90">
        <v>0.79</v>
      </c>
      <c r="I90">
        <v>20896</v>
      </c>
      <c r="J90">
        <v>0.76</v>
      </c>
      <c r="K90">
        <v>0</v>
      </c>
      <c r="L90">
        <v>0.77</v>
      </c>
      <c r="M90">
        <v>20896</v>
      </c>
    </row>
    <row r="91" spans="1:13" x14ac:dyDescent="0.25">
      <c r="A91" t="s">
        <v>159</v>
      </c>
      <c r="B91">
        <v>32.25</v>
      </c>
      <c r="C91">
        <v>0.3</v>
      </c>
      <c r="D91">
        <v>32.61</v>
      </c>
      <c r="E91">
        <v>87656</v>
      </c>
      <c r="F91">
        <v>32.21</v>
      </c>
      <c r="G91">
        <v>0.26</v>
      </c>
      <c r="H91">
        <v>32.520000000000003</v>
      </c>
      <c r="I91">
        <v>87656</v>
      </c>
      <c r="J91">
        <v>32.11</v>
      </c>
      <c r="K91">
        <v>0.28000000000000003</v>
      </c>
      <c r="L91">
        <v>32.44</v>
      </c>
      <c r="M91">
        <v>87656</v>
      </c>
    </row>
    <row r="92" spans="1:13" x14ac:dyDescent="0.25">
      <c r="A92" t="s">
        <v>175</v>
      </c>
      <c r="B92">
        <v>29.57</v>
      </c>
      <c r="C92">
        <v>0.14000000000000001</v>
      </c>
      <c r="D92">
        <v>29.76</v>
      </c>
      <c r="E92">
        <v>92052</v>
      </c>
      <c r="F92">
        <v>29.7</v>
      </c>
      <c r="G92">
        <v>0.1</v>
      </c>
      <c r="H92">
        <v>29.86</v>
      </c>
      <c r="I92">
        <v>92052</v>
      </c>
      <c r="J92">
        <v>29.66</v>
      </c>
      <c r="K92">
        <v>0.12</v>
      </c>
      <c r="L92">
        <v>29.82</v>
      </c>
      <c r="M92">
        <v>92052</v>
      </c>
    </row>
    <row r="93" spans="1:13" x14ac:dyDescent="0.25">
      <c r="A93" t="s">
        <v>176</v>
      </c>
      <c r="B93">
        <v>0.81</v>
      </c>
      <c r="C93">
        <v>0.01</v>
      </c>
      <c r="D93">
        <v>0.82</v>
      </c>
      <c r="E93">
        <v>21220</v>
      </c>
      <c r="F93">
        <v>0.84</v>
      </c>
      <c r="G93">
        <v>0.01</v>
      </c>
      <c r="H93">
        <v>0.85</v>
      </c>
      <c r="I93">
        <v>21220</v>
      </c>
      <c r="J93">
        <v>0.83</v>
      </c>
      <c r="K93">
        <v>0</v>
      </c>
      <c r="L93">
        <v>0.84</v>
      </c>
      <c r="M93">
        <v>21220</v>
      </c>
    </row>
    <row r="94" spans="1:13" x14ac:dyDescent="0.25">
      <c r="A94" t="s">
        <v>177</v>
      </c>
      <c r="B94">
        <v>53.23</v>
      </c>
      <c r="C94">
        <v>0.19</v>
      </c>
      <c r="D94">
        <v>53.5</v>
      </c>
      <c r="E94">
        <v>111372</v>
      </c>
      <c r="F94">
        <v>53.38</v>
      </c>
      <c r="G94">
        <v>0.23</v>
      </c>
      <c r="H94">
        <v>53.7</v>
      </c>
      <c r="I94">
        <v>111372</v>
      </c>
      <c r="J94">
        <v>53.61</v>
      </c>
      <c r="K94">
        <v>0.21</v>
      </c>
      <c r="L94">
        <v>53.9</v>
      </c>
      <c r="M94">
        <v>111372</v>
      </c>
    </row>
    <row r="95" spans="1:13" x14ac:dyDescent="0.25">
      <c r="A95" t="s">
        <v>160</v>
      </c>
      <c r="B95">
        <v>12.1</v>
      </c>
      <c r="C95">
        <v>0.14000000000000001</v>
      </c>
      <c r="D95">
        <v>12.26</v>
      </c>
      <c r="E95">
        <v>147068</v>
      </c>
      <c r="F95">
        <v>12.16</v>
      </c>
      <c r="G95">
        <v>0.3</v>
      </c>
      <c r="H95">
        <v>12.47</v>
      </c>
      <c r="I95">
        <v>147068</v>
      </c>
      <c r="J95">
        <v>12.3</v>
      </c>
      <c r="K95">
        <v>0.14000000000000001</v>
      </c>
      <c r="L95">
        <v>12.45</v>
      </c>
      <c r="M95">
        <v>147068</v>
      </c>
    </row>
    <row r="96" spans="1:13" x14ac:dyDescent="0.25">
      <c r="A96" t="s">
        <v>161</v>
      </c>
      <c r="B96">
        <v>1.1599999999999999</v>
      </c>
      <c r="C96">
        <v>0</v>
      </c>
      <c r="D96">
        <v>1.17</v>
      </c>
      <c r="E96">
        <v>23492</v>
      </c>
      <c r="F96">
        <v>1.1599999999999999</v>
      </c>
      <c r="G96">
        <v>0.01</v>
      </c>
      <c r="H96">
        <v>1.17</v>
      </c>
      <c r="I96">
        <v>23492</v>
      </c>
      <c r="J96">
        <v>1.17</v>
      </c>
      <c r="K96">
        <v>0</v>
      </c>
      <c r="L96">
        <v>1.18</v>
      </c>
      <c r="M96">
        <v>23492</v>
      </c>
    </row>
    <row r="97" spans="1:13" x14ac:dyDescent="0.25">
      <c r="A97" t="s">
        <v>178</v>
      </c>
      <c r="B97">
        <v>0.54</v>
      </c>
      <c r="C97">
        <v>0</v>
      </c>
      <c r="D97">
        <v>0.55000000000000004</v>
      </c>
      <c r="E97">
        <v>19208</v>
      </c>
      <c r="F97">
        <v>0.53</v>
      </c>
      <c r="G97">
        <v>0.02</v>
      </c>
      <c r="H97">
        <v>0.55000000000000004</v>
      </c>
      <c r="I97">
        <v>19208</v>
      </c>
      <c r="J97">
        <v>0.53</v>
      </c>
      <c r="K97">
        <v>0.01</v>
      </c>
      <c r="L97">
        <v>0.54</v>
      </c>
      <c r="M97">
        <v>19208</v>
      </c>
    </row>
    <row r="98" spans="1:13" x14ac:dyDescent="0.25">
      <c r="A98" t="s">
        <v>179</v>
      </c>
      <c r="B98">
        <v>9.02</v>
      </c>
      <c r="C98">
        <v>0.06</v>
      </c>
      <c r="D98">
        <v>9.1</v>
      </c>
      <c r="E98">
        <v>50280</v>
      </c>
      <c r="F98">
        <v>9.32</v>
      </c>
      <c r="G98">
        <v>7.0000000000000007E-2</v>
      </c>
      <c r="H98">
        <v>9.41</v>
      </c>
      <c r="I98">
        <v>50280</v>
      </c>
      <c r="J98">
        <v>9.11</v>
      </c>
      <c r="K98">
        <v>0.08</v>
      </c>
      <c r="L98">
        <v>9.2100000000000009</v>
      </c>
      <c r="M98">
        <v>50280</v>
      </c>
    </row>
    <row r="99" spans="1:13" x14ac:dyDescent="0.25">
      <c r="A99" t="s">
        <v>162</v>
      </c>
      <c r="B99">
        <v>28.38</v>
      </c>
      <c r="C99">
        <v>0.13</v>
      </c>
      <c r="D99">
        <v>28.55</v>
      </c>
      <c r="E99">
        <v>88128</v>
      </c>
      <c r="F99">
        <v>28.43</v>
      </c>
      <c r="G99">
        <v>0.12</v>
      </c>
      <c r="H99">
        <v>28.59</v>
      </c>
      <c r="I99">
        <v>88344</v>
      </c>
      <c r="J99">
        <v>28.43</v>
      </c>
      <c r="K99">
        <v>0.13</v>
      </c>
      <c r="L99">
        <v>28.61</v>
      </c>
      <c r="M99">
        <v>88276</v>
      </c>
    </row>
    <row r="100" spans="1:13" x14ac:dyDescent="0.25">
      <c r="A100" t="s">
        <v>164</v>
      </c>
      <c r="B100">
        <v>6.84</v>
      </c>
      <c r="C100">
        <v>7.0000000000000007E-2</v>
      </c>
      <c r="D100">
        <v>6.93</v>
      </c>
      <c r="E100">
        <v>102688</v>
      </c>
      <c r="F100">
        <v>6.87</v>
      </c>
      <c r="G100">
        <v>0.08</v>
      </c>
      <c r="H100">
        <v>6.96</v>
      </c>
      <c r="I100">
        <v>102688</v>
      </c>
      <c r="J100">
        <v>6.95</v>
      </c>
      <c r="K100">
        <v>0.1</v>
      </c>
      <c r="L100">
        <v>7.06</v>
      </c>
      <c r="M100">
        <v>102688</v>
      </c>
    </row>
    <row r="101" spans="1:13" x14ac:dyDescent="0.25">
      <c r="A101" t="s">
        <v>152</v>
      </c>
      <c r="B101">
        <v>11.62</v>
      </c>
      <c r="C101">
        <v>0.04</v>
      </c>
      <c r="D101">
        <v>11.69</v>
      </c>
      <c r="E101">
        <v>42592</v>
      </c>
      <c r="F101">
        <v>11.68</v>
      </c>
      <c r="G101">
        <v>0.08</v>
      </c>
      <c r="H101">
        <v>11.79</v>
      </c>
      <c r="I101">
        <v>42572</v>
      </c>
      <c r="J101">
        <v>11.96</v>
      </c>
      <c r="K101">
        <v>0.06</v>
      </c>
      <c r="L101">
        <v>12.04</v>
      </c>
      <c r="M101">
        <v>42444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B6B2D-122A-4FCD-AD9C-33C13290D807}">
  <sheetPr codeName="Sheet19"/>
  <dimension ref="A1:M103"/>
  <sheetViews>
    <sheetView workbookViewId="0">
      <selection activeCell="O3" sqref="O3:O103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3.55</v>
      </c>
      <c r="C2" s="2">
        <v>0.02</v>
      </c>
      <c r="D2" s="2">
        <v>3.58</v>
      </c>
      <c r="E2">
        <v>33928</v>
      </c>
      <c r="F2" s="2">
        <v>3.52</v>
      </c>
      <c r="G2" s="2">
        <v>0.04</v>
      </c>
      <c r="H2" s="2">
        <v>3.57</v>
      </c>
      <c r="I2">
        <v>33928</v>
      </c>
      <c r="J2" s="2">
        <v>3.49</v>
      </c>
      <c r="K2" s="2">
        <v>0.01</v>
      </c>
      <c r="L2" s="2">
        <v>3.5</v>
      </c>
      <c r="M2">
        <v>33928</v>
      </c>
    </row>
    <row r="3" spans="1:13" x14ac:dyDescent="0.25">
      <c r="A3" t="s">
        <v>7</v>
      </c>
      <c r="B3" s="2">
        <v>0.21</v>
      </c>
      <c r="C3" s="2">
        <v>0</v>
      </c>
      <c r="D3" s="2">
        <v>0.21</v>
      </c>
      <c r="E3">
        <v>5860</v>
      </c>
      <c r="F3" s="2">
        <v>0.22</v>
      </c>
      <c r="G3" s="2">
        <v>0</v>
      </c>
      <c r="H3" s="2">
        <v>0.22</v>
      </c>
      <c r="I3">
        <v>5860</v>
      </c>
      <c r="J3" s="2">
        <v>0.2</v>
      </c>
      <c r="K3" s="2">
        <v>0</v>
      </c>
      <c r="L3" s="2">
        <v>0.2</v>
      </c>
      <c r="M3">
        <v>5860</v>
      </c>
    </row>
    <row r="4" spans="1:13" x14ac:dyDescent="0.25">
      <c r="A4" t="s">
        <v>8</v>
      </c>
      <c r="B4" s="2">
        <v>12.54</v>
      </c>
      <c r="C4" s="2">
        <v>0.33</v>
      </c>
      <c r="D4" s="2">
        <v>12.89</v>
      </c>
      <c r="E4">
        <v>314564</v>
      </c>
      <c r="F4" s="2">
        <v>12.63</v>
      </c>
      <c r="G4" s="2">
        <v>0.28999999999999998</v>
      </c>
      <c r="H4" s="2">
        <v>12.94</v>
      </c>
      <c r="I4">
        <v>314564</v>
      </c>
      <c r="J4" s="2">
        <v>12.69</v>
      </c>
      <c r="K4" s="2">
        <v>0.28999999999999998</v>
      </c>
      <c r="L4" s="2">
        <v>13</v>
      </c>
      <c r="M4">
        <v>314564</v>
      </c>
    </row>
    <row r="5" spans="1:13" x14ac:dyDescent="0.25">
      <c r="A5" t="s">
        <v>9</v>
      </c>
      <c r="B5" s="2">
        <v>0.24</v>
      </c>
      <c r="C5" s="2">
        <v>0</v>
      </c>
      <c r="D5" s="2">
        <v>0.24</v>
      </c>
      <c r="E5">
        <v>5884</v>
      </c>
      <c r="F5" s="2">
        <v>0.25</v>
      </c>
      <c r="G5" s="2">
        <v>0</v>
      </c>
      <c r="H5" s="2">
        <v>0.25</v>
      </c>
      <c r="I5">
        <v>5884</v>
      </c>
      <c r="J5" s="2">
        <v>0.24</v>
      </c>
      <c r="K5" s="2">
        <v>0</v>
      </c>
      <c r="L5" s="2">
        <v>0.24</v>
      </c>
      <c r="M5">
        <v>5884</v>
      </c>
    </row>
    <row r="6" spans="1:13" x14ac:dyDescent="0.25">
      <c r="A6" t="s">
        <v>10</v>
      </c>
      <c r="B6" s="2">
        <v>2.77</v>
      </c>
      <c r="C6" s="2">
        <v>0.04</v>
      </c>
      <c r="D6" s="2">
        <v>2.81</v>
      </c>
      <c r="E6">
        <v>33456</v>
      </c>
      <c r="F6" s="2">
        <v>2.78</v>
      </c>
      <c r="G6" s="2">
        <v>0.03</v>
      </c>
      <c r="H6" s="2">
        <v>2.82</v>
      </c>
      <c r="I6">
        <v>33548</v>
      </c>
      <c r="J6" s="2">
        <v>2.78</v>
      </c>
      <c r="K6" s="2">
        <v>0.03</v>
      </c>
      <c r="L6" s="2">
        <v>2.82</v>
      </c>
      <c r="M6">
        <v>33548</v>
      </c>
    </row>
    <row r="7" spans="1:13" x14ac:dyDescent="0.25">
      <c r="A7" t="s">
        <v>11</v>
      </c>
      <c r="B7" s="2">
        <v>11.76</v>
      </c>
      <c r="C7" s="2">
        <v>0.02</v>
      </c>
      <c r="D7" s="2">
        <v>11.79</v>
      </c>
      <c r="E7">
        <v>37532</v>
      </c>
      <c r="F7" s="2">
        <v>11.7</v>
      </c>
      <c r="G7" s="2">
        <v>0.04</v>
      </c>
      <c r="H7" s="2">
        <v>11.76</v>
      </c>
      <c r="I7">
        <v>37532</v>
      </c>
      <c r="J7" s="2">
        <v>11.69</v>
      </c>
      <c r="K7" s="2">
        <v>0.05</v>
      </c>
      <c r="L7" s="2">
        <v>11.75</v>
      </c>
      <c r="M7">
        <v>37532</v>
      </c>
    </row>
    <row r="8" spans="1:13" x14ac:dyDescent="0.25">
      <c r="A8" t="s">
        <v>12</v>
      </c>
      <c r="B8" s="2">
        <v>15.58</v>
      </c>
      <c r="C8" s="2">
        <v>0.06</v>
      </c>
      <c r="D8" s="2">
        <v>15.66</v>
      </c>
      <c r="E8">
        <v>80160</v>
      </c>
      <c r="F8" s="2">
        <v>15.98</v>
      </c>
      <c r="G8" s="2">
        <v>0.08</v>
      </c>
      <c r="H8" s="2">
        <v>16.07</v>
      </c>
      <c r="I8">
        <v>80160</v>
      </c>
      <c r="J8" s="2">
        <v>15.5</v>
      </c>
      <c r="K8" s="2">
        <v>0.06</v>
      </c>
      <c r="L8" s="2">
        <v>15.57</v>
      </c>
      <c r="M8">
        <v>80160</v>
      </c>
    </row>
    <row r="9" spans="1:13" x14ac:dyDescent="0.25">
      <c r="A9" t="s">
        <v>13</v>
      </c>
      <c r="B9" s="2">
        <v>13.93</v>
      </c>
      <c r="C9" s="2">
        <v>0.08</v>
      </c>
      <c r="D9" s="2">
        <v>14.02</v>
      </c>
      <c r="E9">
        <v>101864</v>
      </c>
      <c r="F9" s="2">
        <v>13.88</v>
      </c>
      <c r="G9" s="2">
        <v>0.08</v>
      </c>
      <c r="H9" s="2">
        <v>13.97</v>
      </c>
      <c r="I9">
        <v>101864</v>
      </c>
      <c r="J9" s="2">
        <v>14.32</v>
      </c>
      <c r="K9" s="2">
        <v>0.05</v>
      </c>
      <c r="L9" s="2">
        <v>14.38</v>
      </c>
      <c r="M9">
        <v>101864</v>
      </c>
    </row>
    <row r="10" spans="1:13" x14ac:dyDescent="0.25">
      <c r="A10" t="s">
        <v>14</v>
      </c>
      <c r="B10" s="2">
        <v>14.25</v>
      </c>
      <c r="C10" s="2">
        <v>7.0000000000000007E-2</v>
      </c>
      <c r="D10" s="2">
        <v>14.33</v>
      </c>
      <c r="E10">
        <v>101876</v>
      </c>
      <c r="F10" s="2">
        <v>14.16</v>
      </c>
      <c r="G10" s="2">
        <v>0.05</v>
      </c>
      <c r="H10" s="2">
        <v>14.22</v>
      </c>
      <c r="I10">
        <v>101876</v>
      </c>
      <c r="J10" s="2">
        <v>13.9</v>
      </c>
      <c r="K10" s="2">
        <v>0.08</v>
      </c>
      <c r="L10" s="2">
        <v>13.99</v>
      </c>
      <c r="M10">
        <v>101876</v>
      </c>
    </row>
    <row r="11" spans="1:13" x14ac:dyDescent="0.25">
      <c r="A11" t="s">
        <v>15</v>
      </c>
      <c r="B11" s="2">
        <v>0.21</v>
      </c>
      <c r="C11" s="2">
        <v>0</v>
      </c>
      <c r="D11" s="2">
        <v>0.21</v>
      </c>
      <c r="E11">
        <v>5860</v>
      </c>
      <c r="F11" s="2">
        <v>0.21</v>
      </c>
      <c r="G11" s="2">
        <v>0</v>
      </c>
      <c r="H11" s="2">
        <v>0.22</v>
      </c>
      <c r="I11">
        <v>5860</v>
      </c>
      <c r="J11" s="2">
        <v>0.2</v>
      </c>
      <c r="K11" s="2">
        <v>0</v>
      </c>
      <c r="L11" s="2">
        <v>0.2</v>
      </c>
      <c r="M11">
        <v>5860</v>
      </c>
    </row>
    <row r="12" spans="1:13" x14ac:dyDescent="0.25">
      <c r="A12" t="s">
        <v>16</v>
      </c>
      <c r="B12" s="2">
        <v>0.21</v>
      </c>
      <c r="C12" s="2">
        <v>0</v>
      </c>
      <c r="D12" s="2">
        <v>0.21</v>
      </c>
      <c r="E12">
        <v>5860</v>
      </c>
      <c r="F12" s="2">
        <v>0.2</v>
      </c>
      <c r="G12" s="2">
        <v>0</v>
      </c>
      <c r="H12" s="2">
        <v>0.21</v>
      </c>
      <c r="I12">
        <v>5860</v>
      </c>
      <c r="J12" s="2">
        <v>0.2</v>
      </c>
      <c r="K12" s="2">
        <v>0</v>
      </c>
      <c r="L12" s="2">
        <v>0.2</v>
      </c>
      <c r="M12">
        <v>5860</v>
      </c>
    </row>
    <row r="13" spans="1:13" x14ac:dyDescent="0.25">
      <c r="A13" t="s">
        <v>17</v>
      </c>
      <c r="B13" s="2">
        <v>0.2</v>
      </c>
      <c r="C13" s="2">
        <v>0</v>
      </c>
      <c r="D13" s="2">
        <v>0.2</v>
      </c>
      <c r="E13">
        <v>5860</v>
      </c>
      <c r="F13" s="2">
        <v>0.2</v>
      </c>
      <c r="G13" s="2">
        <v>0</v>
      </c>
      <c r="H13" s="2">
        <v>0.2</v>
      </c>
      <c r="I13">
        <v>5860</v>
      </c>
      <c r="J13" s="2">
        <v>0.2</v>
      </c>
      <c r="K13" s="2">
        <v>0</v>
      </c>
      <c r="L13" s="2">
        <v>0.2</v>
      </c>
      <c r="M13">
        <v>5860</v>
      </c>
    </row>
    <row r="14" spans="1:13" x14ac:dyDescent="0.25">
      <c r="A14" t="s">
        <v>19</v>
      </c>
      <c r="B14" s="2">
        <v>14.84</v>
      </c>
      <c r="C14" s="2">
        <v>0.03</v>
      </c>
      <c r="D14" s="2">
        <v>14.88</v>
      </c>
      <c r="E14">
        <v>35376</v>
      </c>
      <c r="F14" s="2">
        <v>14.34</v>
      </c>
      <c r="G14" s="2">
        <v>0.03</v>
      </c>
      <c r="H14" s="2">
        <v>14.38</v>
      </c>
      <c r="I14">
        <v>35376</v>
      </c>
      <c r="J14" s="2">
        <v>14.34</v>
      </c>
      <c r="K14" s="2">
        <v>0.03</v>
      </c>
      <c r="L14" s="2">
        <v>14.38</v>
      </c>
      <c r="M14">
        <v>35376</v>
      </c>
    </row>
    <row r="15" spans="1:13" x14ac:dyDescent="0.25">
      <c r="A15" t="s">
        <v>20</v>
      </c>
      <c r="B15" s="2">
        <v>0.22</v>
      </c>
      <c r="C15" s="2">
        <v>0</v>
      </c>
      <c r="D15" s="2">
        <v>0.23</v>
      </c>
      <c r="E15">
        <v>5860</v>
      </c>
      <c r="F15" s="2">
        <v>0.22</v>
      </c>
      <c r="G15" s="2">
        <v>0</v>
      </c>
      <c r="H15" s="2">
        <v>0.22</v>
      </c>
      <c r="I15">
        <v>5860</v>
      </c>
      <c r="J15" s="2">
        <v>0.2</v>
      </c>
      <c r="K15" s="2">
        <v>0</v>
      </c>
      <c r="L15" s="2">
        <v>0.21</v>
      </c>
      <c r="M15">
        <v>5860</v>
      </c>
    </row>
    <row r="16" spans="1:13" x14ac:dyDescent="0.25">
      <c r="A16" t="s">
        <v>21</v>
      </c>
      <c r="B16" s="2">
        <v>0.72</v>
      </c>
      <c r="C16" s="2">
        <v>0</v>
      </c>
      <c r="D16" s="2">
        <v>0.72</v>
      </c>
      <c r="E16">
        <v>8896</v>
      </c>
      <c r="F16" s="2">
        <v>0.75</v>
      </c>
      <c r="G16" s="2">
        <v>0</v>
      </c>
      <c r="H16" s="2">
        <v>0.76</v>
      </c>
      <c r="I16">
        <v>8896</v>
      </c>
      <c r="J16" s="2">
        <v>0.74</v>
      </c>
      <c r="K16" s="2">
        <v>0</v>
      </c>
      <c r="L16" s="2">
        <v>0.75</v>
      </c>
      <c r="M16">
        <v>8896</v>
      </c>
    </row>
    <row r="17" spans="1:13" x14ac:dyDescent="0.25">
      <c r="A17" t="s">
        <v>22</v>
      </c>
      <c r="B17" s="2">
        <v>12.74</v>
      </c>
      <c r="C17" s="2">
        <v>0.02</v>
      </c>
      <c r="D17" s="2">
        <v>12.77</v>
      </c>
      <c r="E17">
        <v>34560</v>
      </c>
      <c r="F17" s="2">
        <v>12.44</v>
      </c>
      <c r="G17" s="2">
        <v>0.01</v>
      </c>
      <c r="H17" s="2">
        <v>12.46</v>
      </c>
      <c r="I17">
        <v>34560</v>
      </c>
      <c r="J17" s="2">
        <v>12.2</v>
      </c>
      <c r="K17" s="2">
        <v>0.04</v>
      </c>
      <c r="L17" s="2">
        <v>12.25</v>
      </c>
      <c r="M17">
        <v>34560</v>
      </c>
    </row>
    <row r="18" spans="1:13" x14ac:dyDescent="0.25">
      <c r="A18" t="s">
        <v>23</v>
      </c>
      <c r="B18" s="2">
        <v>0.38</v>
      </c>
      <c r="C18" s="2">
        <v>0</v>
      </c>
      <c r="D18" s="2">
        <v>0.38</v>
      </c>
      <c r="E18">
        <v>5916</v>
      </c>
      <c r="F18" s="2">
        <v>0.38</v>
      </c>
      <c r="G18" s="2">
        <v>0</v>
      </c>
      <c r="H18" s="2">
        <v>0.38</v>
      </c>
      <c r="I18">
        <v>5916</v>
      </c>
      <c r="J18" s="2">
        <v>0.38</v>
      </c>
      <c r="K18" s="2">
        <v>0</v>
      </c>
      <c r="L18" s="2">
        <v>0.38</v>
      </c>
      <c r="M18">
        <v>5916</v>
      </c>
    </row>
    <row r="19" spans="1:13" x14ac:dyDescent="0.25">
      <c r="A19" t="s">
        <v>25</v>
      </c>
      <c r="B19" s="2">
        <v>15.62</v>
      </c>
      <c r="C19" s="2">
        <v>0.1</v>
      </c>
      <c r="D19" s="2">
        <v>15.73</v>
      </c>
      <c r="E19">
        <v>102164</v>
      </c>
      <c r="F19" s="2">
        <v>16.059999999999999</v>
      </c>
      <c r="G19" s="2">
        <v>7.0000000000000007E-2</v>
      </c>
      <c r="H19" s="2">
        <v>16.14</v>
      </c>
      <c r="I19">
        <v>102164</v>
      </c>
      <c r="J19" s="2">
        <v>15.49</v>
      </c>
      <c r="K19" s="2">
        <v>0.08</v>
      </c>
      <c r="L19" s="2">
        <v>15.59</v>
      </c>
      <c r="M19">
        <v>102164</v>
      </c>
    </row>
    <row r="20" spans="1:13" x14ac:dyDescent="0.25">
      <c r="A20" t="s">
        <v>27</v>
      </c>
      <c r="B20" s="2">
        <v>5.12</v>
      </c>
      <c r="C20" s="2">
        <v>0.09</v>
      </c>
      <c r="D20" s="2">
        <v>5.22</v>
      </c>
      <c r="E20">
        <v>100668</v>
      </c>
      <c r="F20" s="2">
        <v>5.29</v>
      </c>
      <c r="G20" s="2">
        <v>0.11</v>
      </c>
      <c r="H20" s="2">
        <v>5.41</v>
      </c>
      <c r="I20">
        <v>100668</v>
      </c>
      <c r="J20" s="2">
        <v>5.09</v>
      </c>
      <c r="K20" s="2">
        <v>0.11</v>
      </c>
      <c r="L20" s="2">
        <v>5.2</v>
      </c>
      <c r="M20">
        <v>100668</v>
      </c>
    </row>
    <row r="21" spans="1:13" x14ac:dyDescent="0.25">
      <c r="A21" t="s">
        <v>28</v>
      </c>
      <c r="B21" s="2">
        <v>11.3</v>
      </c>
      <c r="C21" s="2">
        <v>0.03</v>
      </c>
      <c r="D21" s="2">
        <v>11.35</v>
      </c>
      <c r="E21">
        <v>33408</v>
      </c>
      <c r="F21" s="2">
        <v>11.6</v>
      </c>
      <c r="G21" s="2">
        <v>0.02</v>
      </c>
      <c r="H21" s="2">
        <v>11.63</v>
      </c>
      <c r="I21">
        <v>33408</v>
      </c>
      <c r="J21" s="2">
        <v>11.65</v>
      </c>
      <c r="K21" s="2">
        <v>0.03</v>
      </c>
      <c r="L21" s="2">
        <v>11.69</v>
      </c>
      <c r="M21">
        <v>33408</v>
      </c>
    </row>
    <row r="22" spans="1:13" x14ac:dyDescent="0.25">
      <c r="A22" t="s">
        <v>29</v>
      </c>
      <c r="B22" s="2">
        <v>12.28</v>
      </c>
      <c r="C22" s="2">
        <v>0.16</v>
      </c>
      <c r="D22" s="2">
        <v>12.46</v>
      </c>
      <c r="E22">
        <v>196468</v>
      </c>
      <c r="F22" s="2">
        <v>12.24</v>
      </c>
      <c r="G22" s="2">
        <v>0.16</v>
      </c>
      <c r="H22" s="2">
        <v>12.41</v>
      </c>
      <c r="I22">
        <v>196468</v>
      </c>
      <c r="J22" s="2">
        <v>12.3</v>
      </c>
      <c r="K22" s="2">
        <v>0.17</v>
      </c>
      <c r="L22" s="2">
        <v>12.48</v>
      </c>
      <c r="M22">
        <v>196468</v>
      </c>
    </row>
    <row r="23" spans="1:13" x14ac:dyDescent="0.25">
      <c r="A23" t="s">
        <v>30</v>
      </c>
      <c r="B23" s="2">
        <v>0.23</v>
      </c>
      <c r="C23" s="2">
        <v>0</v>
      </c>
      <c r="D23" s="2">
        <v>0.23</v>
      </c>
      <c r="E23">
        <v>5860</v>
      </c>
      <c r="F23" s="2">
        <v>0.22</v>
      </c>
      <c r="G23" s="2">
        <v>0</v>
      </c>
      <c r="H23" s="2">
        <v>0.23</v>
      </c>
      <c r="I23">
        <v>5860</v>
      </c>
      <c r="J23" s="2">
        <v>0.21</v>
      </c>
      <c r="K23" s="2">
        <v>0</v>
      </c>
      <c r="L23" s="2">
        <v>0.22</v>
      </c>
      <c r="M23">
        <v>5860</v>
      </c>
    </row>
    <row r="24" spans="1:13" x14ac:dyDescent="0.25">
      <c r="A24" t="s">
        <v>31</v>
      </c>
      <c r="B24" s="2">
        <v>0.26</v>
      </c>
      <c r="C24" s="2">
        <v>0</v>
      </c>
      <c r="D24" s="2">
        <v>0.26</v>
      </c>
      <c r="E24">
        <v>6616</v>
      </c>
      <c r="F24" s="2">
        <v>0.25</v>
      </c>
      <c r="G24" s="2">
        <v>0</v>
      </c>
      <c r="H24" s="2">
        <v>0.25</v>
      </c>
      <c r="I24">
        <v>6616</v>
      </c>
      <c r="J24" s="2">
        <v>0.27</v>
      </c>
      <c r="K24" s="2">
        <v>0</v>
      </c>
      <c r="L24" s="2">
        <v>0.27</v>
      </c>
      <c r="M24">
        <v>6616</v>
      </c>
    </row>
    <row r="25" spans="1:13" x14ac:dyDescent="0.25">
      <c r="A25" t="s">
        <v>32</v>
      </c>
      <c r="B25" s="2">
        <v>0.3</v>
      </c>
      <c r="C25" s="2">
        <v>0.01</v>
      </c>
      <c r="D25" s="2">
        <v>0.32</v>
      </c>
      <c r="E25">
        <v>19924</v>
      </c>
      <c r="F25" s="2">
        <v>0.28999999999999998</v>
      </c>
      <c r="G25" s="2">
        <v>0.02</v>
      </c>
      <c r="H25" s="2">
        <v>0.32</v>
      </c>
      <c r="I25">
        <v>19924</v>
      </c>
      <c r="J25" s="2">
        <v>0.32</v>
      </c>
      <c r="K25" s="2">
        <v>0</v>
      </c>
      <c r="L25" s="2">
        <v>0.32</v>
      </c>
      <c r="M25">
        <v>19924</v>
      </c>
    </row>
    <row r="26" spans="1:13" x14ac:dyDescent="0.25">
      <c r="A26" t="s">
        <v>33</v>
      </c>
      <c r="B26" s="2">
        <v>0.2</v>
      </c>
      <c r="C26" s="2">
        <v>0</v>
      </c>
      <c r="D26" s="2">
        <v>0.2</v>
      </c>
      <c r="E26">
        <v>5860</v>
      </c>
      <c r="F26" s="2">
        <v>0.2</v>
      </c>
      <c r="G26" s="2">
        <v>0</v>
      </c>
      <c r="H26" s="2">
        <v>0.21</v>
      </c>
      <c r="I26">
        <v>5860</v>
      </c>
      <c r="J26" s="2">
        <v>0.2</v>
      </c>
      <c r="K26" s="2">
        <v>0</v>
      </c>
      <c r="L26" s="2">
        <v>0.2</v>
      </c>
      <c r="M26">
        <v>5860</v>
      </c>
    </row>
    <row r="27" spans="1:13" x14ac:dyDescent="0.25">
      <c r="A27" t="s">
        <v>34</v>
      </c>
      <c r="B27" s="2">
        <v>15.24</v>
      </c>
      <c r="C27" s="2">
        <v>1.85</v>
      </c>
      <c r="D27" s="2">
        <v>17.11</v>
      </c>
      <c r="E27">
        <v>2523892</v>
      </c>
      <c r="F27" s="2">
        <v>15.33</v>
      </c>
      <c r="G27" s="2">
        <v>1.92</v>
      </c>
      <c r="H27" s="2">
        <v>17.28</v>
      </c>
      <c r="I27">
        <v>2523892</v>
      </c>
      <c r="J27" s="2">
        <v>15.25</v>
      </c>
      <c r="K27" s="2">
        <v>1.88</v>
      </c>
      <c r="L27" s="2">
        <v>17.149999999999999</v>
      </c>
      <c r="M27">
        <v>2523892</v>
      </c>
    </row>
    <row r="28" spans="1:13" x14ac:dyDescent="0.25">
      <c r="A28" t="s">
        <v>35</v>
      </c>
      <c r="B28" s="2">
        <v>5.86</v>
      </c>
      <c r="C28" s="2">
        <v>0</v>
      </c>
      <c r="D28" s="2">
        <v>5.87</v>
      </c>
      <c r="E28">
        <v>9632</v>
      </c>
      <c r="F28" s="2">
        <v>5.81</v>
      </c>
      <c r="G28" s="2">
        <v>0</v>
      </c>
      <c r="H28" s="2">
        <v>5.82</v>
      </c>
      <c r="I28">
        <v>9632</v>
      </c>
      <c r="J28" s="2">
        <v>6.16</v>
      </c>
      <c r="K28" s="2">
        <v>0</v>
      </c>
      <c r="L28" s="2">
        <v>6.17</v>
      </c>
      <c r="M28">
        <v>9632</v>
      </c>
    </row>
    <row r="29" spans="1:13" x14ac:dyDescent="0.25">
      <c r="A29" t="s">
        <v>39</v>
      </c>
      <c r="B29" s="2">
        <v>5.68</v>
      </c>
      <c r="C29" s="2">
        <v>0.05</v>
      </c>
      <c r="D29" s="2">
        <v>5.74</v>
      </c>
      <c r="E29">
        <v>98804</v>
      </c>
      <c r="F29" s="2">
        <v>5.84</v>
      </c>
      <c r="G29" s="2">
        <v>7.0000000000000007E-2</v>
      </c>
      <c r="H29" s="2">
        <v>5.92</v>
      </c>
      <c r="I29">
        <v>98804</v>
      </c>
      <c r="J29" s="2">
        <v>5.59</v>
      </c>
      <c r="K29" s="2">
        <v>0.09</v>
      </c>
      <c r="L29" s="2">
        <v>5.69</v>
      </c>
      <c r="M29">
        <v>98804</v>
      </c>
    </row>
    <row r="30" spans="1:13" x14ac:dyDescent="0.25">
      <c r="A30" t="s">
        <v>40</v>
      </c>
      <c r="B30" s="2">
        <v>0.2</v>
      </c>
      <c r="C30" s="2">
        <v>0</v>
      </c>
      <c r="D30" s="2">
        <v>0.21</v>
      </c>
      <c r="E30">
        <v>5876</v>
      </c>
      <c r="F30" s="2">
        <v>0.23</v>
      </c>
      <c r="G30" s="2">
        <v>0</v>
      </c>
      <c r="H30" s="2">
        <v>0.23</v>
      </c>
      <c r="I30">
        <v>5876</v>
      </c>
      <c r="J30" s="2">
        <v>0.2</v>
      </c>
      <c r="K30" s="2">
        <v>0</v>
      </c>
      <c r="L30" s="2">
        <v>0.21</v>
      </c>
      <c r="M30">
        <v>5876</v>
      </c>
    </row>
    <row r="31" spans="1:13" x14ac:dyDescent="0.25">
      <c r="A31" t="s">
        <v>41</v>
      </c>
      <c r="B31" s="2">
        <v>0.28999999999999998</v>
      </c>
      <c r="C31" s="2">
        <v>0</v>
      </c>
      <c r="D31" s="2">
        <v>0.3</v>
      </c>
      <c r="E31">
        <v>20012</v>
      </c>
      <c r="F31" s="2">
        <v>0.3</v>
      </c>
      <c r="G31" s="2">
        <v>0</v>
      </c>
      <c r="H31" s="2">
        <v>0.31</v>
      </c>
      <c r="I31">
        <v>20012</v>
      </c>
      <c r="J31" s="2">
        <v>0.32</v>
      </c>
      <c r="K31" s="2">
        <v>0</v>
      </c>
      <c r="L31" s="2">
        <v>0.32</v>
      </c>
      <c r="M31">
        <v>20012</v>
      </c>
    </row>
    <row r="32" spans="1:13" x14ac:dyDescent="0.25">
      <c r="A32" t="s">
        <v>42</v>
      </c>
      <c r="B32" s="2">
        <v>0.34</v>
      </c>
      <c r="C32" s="2">
        <v>0</v>
      </c>
      <c r="D32" s="2">
        <v>0.34</v>
      </c>
      <c r="E32">
        <v>7016</v>
      </c>
      <c r="F32" s="2">
        <v>0.33</v>
      </c>
      <c r="G32" s="2">
        <v>0.01</v>
      </c>
      <c r="H32" s="2">
        <v>0.35</v>
      </c>
      <c r="I32">
        <v>7016</v>
      </c>
      <c r="J32" s="2">
        <v>0.34</v>
      </c>
      <c r="K32" s="2">
        <v>0</v>
      </c>
      <c r="L32" s="2">
        <v>0.34</v>
      </c>
      <c r="M32">
        <v>7016</v>
      </c>
    </row>
    <row r="33" spans="1:13" x14ac:dyDescent="0.25">
      <c r="A33" t="s">
        <v>43</v>
      </c>
      <c r="B33" s="2">
        <v>3.26</v>
      </c>
      <c r="C33" s="2">
        <v>7.0000000000000007E-2</v>
      </c>
      <c r="D33" s="2">
        <v>3.34</v>
      </c>
      <c r="E33">
        <v>99800</v>
      </c>
      <c r="F33" s="2">
        <v>3.17</v>
      </c>
      <c r="G33" s="2">
        <v>0.06</v>
      </c>
      <c r="H33" s="2">
        <v>3.24</v>
      </c>
      <c r="I33">
        <v>99800</v>
      </c>
      <c r="J33" s="2">
        <v>3.33</v>
      </c>
      <c r="K33" s="2">
        <v>0.1</v>
      </c>
      <c r="L33" s="2">
        <v>3.44</v>
      </c>
      <c r="M33">
        <v>99800</v>
      </c>
    </row>
    <row r="34" spans="1:13" x14ac:dyDescent="0.25">
      <c r="A34" t="s">
        <v>45</v>
      </c>
      <c r="B34" s="2">
        <v>11.94</v>
      </c>
      <c r="C34" s="2">
        <v>0.04</v>
      </c>
      <c r="D34" s="2">
        <v>11.98</v>
      </c>
      <c r="E34">
        <v>33108</v>
      </c>
      <c r="F34" s="2">
        <v>11.84</v>
      </c>
      <c r="G34" s="2">
        <v>0.04</v>
      </c>
      <c r="H34" s="2">
        <v>11.88</v>
      </c>
      <c r="I34">
        <v>33108</v>
      </c>
      <c r="J34" s="2">
        <v>11.77</v>
      </c>
      <c r="K34" s="2">
        <v>0.05</v>
      </c>
      <c r="L34" s="2">
        <v>11.83</v>
      </c>
      <c r="M34">
        <v>33108</v>
      </c>
    </row>
    <row r="35" spans="1:13" x14ac:dyDescent="0.25">
      <c r="A35" t="s">
        <v>46</v>
      </c>
      <c r="B35" s="2">
        <v>0.44</v>
      </c>
      <c r="C35" s="2">
        <v>0</v>
      </c>
      <c r="D35" s="2">
        <v>0.45</v>
      </c>
      <c r="E35">
        <v>6384</v>
      </c>
      <c r="F35" s="2">
        <v>0.45</v>
      </c>
      <c r="G35" s="2">
        <v>0</v>
      </c>
      <c r="H35" s="2">
        <v>0.45</v>
      </c>
      <c r="I35">
        <v>6384</v>
      </c>
      <c r="J35" s="2">
        <v>0.42</v>
      </c>
      <c r="K35" s="2">
        <v>0.01</v>
      </c>
      <c r="L35" s="2">
        <v>0.44</v>
      </c>
      <c r="M35">
        <v>6384</v>
      </c>
    </row>
    <row r="36" spans="1:13" x14ac:dyDescent="0.25">
      <c r="A36" t="s">
        <v>47</v>
      </c>
      <c r="B36" s="2">
        <v>0.2</v>
      </c>
      <c r="C36" s="2">
        <v>0</v>
      </c>
      <c r="D36" s="2">
        <v>0.2</v>
      </c>
      <c r="E36">
        <v>5852</v>
      </c>
      <c r="F36" s="2">
        <v>0.2</v>
      </c>
      <c r="G36" s="2">
        <v>0</v>
      </c>
      <c r="H36" s="2">
        <v>0.21</v>
      </c>
      <c r="I36">
        <v>5852</v>
      </c>
      <c r="J36" s="2">
        <v>0.21</v>
      </c>
      <c r="K36" s="2">
        <v>0</v>
      </c>
      <c r="L36" s="2">
        <v>0.21</v>
      </c>
      <c r="M36">
        <v>5852</v>
      </c>
    </row>
    <row r="37" spans="1:13" x14ac:dyDescent="0.25">
      <c r="A37" t="s">
        <v>48</v>
      </c>
      <c r="B37" s="2">
        <v>5.14</v>
      </c>
      <c r="C37" s="2">
        <v>0.09</v>
      </c>
      <c r="D37" s="2">
        <v>5.23</v>
      </c>
      <c r="E37">
        <v>100956</v>
      </c>
      <c r="F37" s="2">
        <v>5.31</v>
      </c>
      <c r="G37" s="2">
        <v>0.08</v>
      </c>
      <c r="H37" s="2">
        <v>5.4</v>
      </c>
      <c r="I37">
        <v>100956</v>
      </c>
      <c r="J37" s="2">
        <v>5.23</v>
      </c>
      <c r="K37" s="2">
        <v>0.06</v>
      </c>
      <c r="L37" s="2">
        <v>5.3</v>
      </c>
      <c r="M37">
        <v>100956</v>
      </c>
    </row>
    <row r="38" spans="1:13" x14ac:dyDescent="0.25">
      <c r="A38" t="s">
        <v>49</v>
      </c>
      <c r="B38" s="2">
        <v>0.21</v>
      </c>
      <c r="C38" s="2">
        <v>0</v>
      </c>
      <c r="D38" s="2">
        <v>0.21</v>
      </c>
      <c r="E38">
        <v>5876</v>
      </c>
      <c r="F38" s="2">
        <v>0.2</v>
      </c>
      <c r="G38" s="2">
        <v>0</v>
      </c>
      <c r="H38" s="2">
        <v>0.21</v>
      </c>
      <c r="I38">
        <v>5876</v>
      </c>
      <c r="J38" s="2">
        <v>0.2</v>
      </c>
      <c r="K38" s="2">
        <v>0</v>
      </c>
      <c r="L38" s="2">
        <v>0.21</v>
      </c>
      <c r="M38">
        <v>5876</v>
      </c>
    </row>
    <row r="39" spans="1:13" x14ac:dyDescent="0.25">
      <c r="A39" t="s">
        <v>50</v>
      </c>
      <c r="B39" s="2">
        <v>0.53</v>
      </c>
      <c r="C39" s="2">
        <v>0</v>
      </c>
      <c r="D39" s="2">
        <v>0.53</v>
      </c>
      <c r="E39">
        <v>6404</v>
      </c>
      <c r="F39" s="2">
        <v>0.54</v>
      </c>
      <c r="G39" s="2">
        <v>0</v>
      </c>
      <c r="H39" s="2">
        <v>0.54</v>
      </c>
      <c r="I39">
        <v>6404</v>
      </c>
      <c r="J39" s="2">
        <v>0.5</v>
      </c>
      <c r="K39" s="2">
        <v>0</v>
      </c>
      <c r="L39" s="2">
        <v>0.51</v>
      </c>
      <c r="M39">
        <v>6404</v>
      </c>
    </row>
    <row r="40" spans="1:13" x14ac:dyDescent="0.25">
      <c r="A40" t="s">
        <v>51</v>
      </c>
      <c r="B40" s="2">
        <v>0.32</v>
      </c>
      <c r="C40" s="2">
        <v>0</v>
      </c>
      <c r="D40" s="2">
        <v>0.32</v>
      </c>
      <c r="E40">
        <v>6072</v>
      </c>
      <c r="F40" s="2">
        <v>0.31</v>
      </c>
      <c r="G40" s="2">
        <v>0</v>
      </c>
      <c r="H40" s="2">
        <v>0.31</v>
      </c>
      <c r="I40">
        <v>6072</v>
      </c>
      <c r="J40" s="2">
        <v>0.3</v>
      </c>
      <c r="K40" s="2">
        <v>0</v>
      </c>
      <c r="L40" s="2">
        <v>0.3</v>
      </c>
      <c r="M40">
        <v>6072</v>
      </c>
    </row>
    <row r="41" spans="1:13" x14ac:dyDescent="0.25">
      <c r="A41" t="s">
        <v>52</v>
      </c>
      <c r="B41" s="2">
        <v>0.31</v>
      </c>
      <c r="C41" s="2">
        <v>0.02</v>
      </c>
      <c r="D41" s="2">
        <v>0.33</v>
      </c>
      <c r="E41">
        <v>26528</v>
      </c>
      <c r="F41" s="2">
        <v>0.33</v>
      </c>
      <c r="G41" s="2">
        <v>0</v>
      </c>
      <c r="H41" s="2">
        <v>0.34</v>
      </c>
      <c r="I41">
        <v>26528</v>
      </c>
      <c r="J41" s="2">
        <v>0.32</v>
      </c>
      <c r="K41" s="2">
        <v>0</v>
      </c>
      <c r="L41" s="2">
        <v>0.33</v>
      </c>
      <c r="M41">
        <v>26528</v>
      </c>
    </row>
    <row r="42" spans="1:13" x14ac:dyDescent="0.25">
      <c r="A42" t="s">
        <v>53</v>
      </c>
      <c r="B42" s="2">
        <v>0.25</v>
      </c>
      <c r="C42" s="2">
        <v>0</v>
      </c>
      <c r="D42" s="2">
        <v>0.25</v>
      </c>
      <c r="E42">
        <v>5860</v>
      </c>
      <c r="F42" s="2">
        <v>0.25</v>
      </c>
      <c r="G42" s="2">
        <v>0</v>
      </c>
      <c r="H42" s="2">
        <v>0.26</v>
      </c>
      <c r="I42">
        <v>5860</v>
      </c>
      <c r="J42" s="2">
        <v>0.26</v>
      </c>
      <c r="K42" s="2">
        <v>0</v>
      </c>
      <c r="L42" s="2">
        <v>0.26</v>
      </c>
      <c r="M42">
        <v>5860</v>
      </c>
    </row>
    <row r="43" spans="1:13" x14ac:dyDescent="0.25">
      <c r="A43" t="s">
        <v>54</v>
      </c>
      <c r="B43" s="2">
        <v>0.6</v>
      </c>
      <c r="C43" s="2">
        <v>0</v>
      </c>
      <c r="D43" s="2">
        <v>0.6</v>
      </c>
      <c r="E43">
        <v>6060</v>
      </c>
      <c r="F43" s="2">
        <v>0.61</v>
      </c>
      <c r="G43" s="2">
        <v>0</v>
      </c>
      <c r="H43" s="2">
        <v>0.61</v>
      </c>
      <c r="I43">
        <v>6060</v>
      </c>
      <c r="J43" s="2">
        <v>0.62</v>
      </c>
      <c r="K43" s="2">
        <v>0</v>
      </c>
      <c r="L43" s="2">
        <v>0.62</v>
      </c>
      <c r="M43">
        <v>6060</v>
      </c>
    </row>
    <row r="44" spans="1:13" x14ac:dyDescent="0.25">
      <c r="A44" t="s">
        <v>55</v>
      </c>
      <c r="B44" s="2">
        <v>2.5</v>
      </c>
      <c r="C44" s="2">
        <v>0.04</v>
      </c>
      <c r="D44" s="2">
        <v>2.54</v>
      </c>
      <c r="E44">
        <v>99676</v>
      </c>
      <c r="F44" s="2">
        <v>2.4300000000000002</v>
      </c>
      <c r="G44" s="2">
        <v>0.06</v>
      </c>
      <c r="H44" s="2">
        <v>2.5</v>
      </c>
      <c r="I44">
        <v>99680</v>
      </c>
      <c r="J44" s="2">
        <v>2.4300000000000002</v>
      </c>
      <c r="K44" s="2">
        <v>7.0000000000000007E-2</v>
      </c>
      <c r="L44" s="2">
        <v>2.5099999999999998</v>
      </c>
      <c r="M44">
        <v>99680</v>
      </c>
    </row>
    <row r="45" spans="1:13" x14ac:dyDescent="0.25">
      <c r="A45" t="s">
        <v>60</v>
      </c>
      <c r="B45" s="2">
        <v>11.39</v>
      </c>
      <c r="C45" s="2">
        <v>0.05</v>
      </c>
      <c r="D45" s="2">
        <v>11.46</v>
      </c>
      <c r="E45">
        <v>37444</v>
      </c>
      <c r="F45" s="2">
        <v>11.37</v>
      </c>
      <c r="G45" s="2">
        <v>0.06</v>
      </c>
      <c r="H45" s="2">
        <v>11.44</v>
      </c>
      <c r="I45">
        <v>37444</v>
      </c>
      <c r="J45" s="2">
        <v>11.48</v>
      </c>
      <c r="K45" s="2">
        <v>0.02</v>
      </c>
      <c r="L45" s="2">
        <v>11.51</v>
      </c>
      <c r="M45">
        <v>37444</v>
      </c>
    </row>
    <row r="46" spans="1:13" x14ac:dyDescent="0.25">
      <c r="A46" t="s">
        <v>61</v>
      </c>
      <c r="B46" s="2">
        <v>0.49</v>
      </c>
      <c r="C46" s="2">
        <v>0</v>
      </c>
      <c r="D46" s="2">
        <v>0.49</v>
      </c>
      <c r="E46">
        <v>8164</v>
      </c>
      <c r="F46" s="2">
        <v>0.52</v>
      </c>
      <c r="G46" s="2">
        <v>0</v>
      </c>
      <c r="H46" s="2">
        <v>0.52</v>
      </c>
      <c r="I46">
        <v>8164</v>
      </c>
      <c r="J46" s="2">
        <v>0.53</v>
      </c>
      <c r="K46" s="2">
        <v>0</v>
      </c>
      <c r="L46" s="2">
        <v>0.53</v>
      </c>
      <c r="M46">
        <v>8164</v>
      </c>
    </row>
    <row r="47" spans="1:13" x14ac:dyDescent="0.25">
      <c r="A47" t="s">
        <v>62</v>
      </c>
      <c r="B47" s="2">
        <v>0.24</v>
      </c>
      <c r="C47" s="2">
        <v>0</v>
      </c>
      <c r="D47" s="2">
        <v>0.24</v>
      </c>
      <c r="E47">
        <v>5860</v>
      </c>
      <c r="F47" s="2">
        <v>0.26</v>
      </c>
      <c r="G47" s="2">
        <v>0</v>
      </c>
      <c r="H47" s="2">
        <v>0.26</v>
      </c>
      <c r="I47">
        <v>5860</v>
      </c>
      <c r="J47" s="2">
        <v>0.24</v>
      </c>
      <c r="K47" s="2">
        <v>0</v>
      </c>
      <c r="L47" s="2">
        <v>0.24</v>
      </c>
      <c r="M47">
        <v>5860</v>
      </c>
    </row>
    <row r="48" spans="1:13" x14ac:dyDescent="0.25">
      <c r="A48" t="s">
        <v>64</v>
      </c>
      <c r="B48" s="2">
        <v>11.47</v>
      </c>
      <c r="C48" s="2">
        <v>0.02</v>
      </c>
      <c r="D48" s="2">
        <v>11.51</v>
      </c>
      <c r="E48">
        <v>37452</v>
      </c>
      <c r="F48" s="2">
        <v>11.26</v>
      </c>
      <c r="G48" s="2">
        <v>0.04</v>
      </c>
      <c r="H48" s="2">
        <v>11.31</v>
      </c>
      <c r="I48">
        <v>37452</v>
      </c>
      <c r="J48" s="2">
        <v>11.69</v>
      </c>
      <c r="K48" s="2">
        <v>0.02</v>
      </c>
      <c r="L48" s="2">
        <v>11.72</v>
      </c>
      <c r="M48">
        <v>37452</v>
      </c>
    </row>
    <row r="49" spans="1:13" x14ac:dyDescent="0.25">
      <c r="A49" t="s">
        <v>66</v>
      </c>
      <c r="B49" s="2">
        <v>0.37</v>
      </c>
      <c r="C49" s="2">
        <v>0</v>
      </c>
      <c r="D49" s="2">
        <v>0.37</v>
      </c>
      <c r="E49">
        <v>7004</v>
      </c>
      <c r="F49" s="2">
        <v>0.37</v>
      </c>
      <c r="G49" s="2">
        <v>0</v>
      </c>
      <c r="H49" s="2">
        <v>0.37</v>
      </c>
      <c r="I49">
        <v>7004</v>
      </c>
      <c r="J49" s="2">
        <v>0.37</v>
      </c>
      <c r="K49" s="2">
        <v>0</v>
      </c>
      <c r="L49" s="2">
        <v>0.37</v>
      </c>
      <c r="M49">
        <v>7004</v>
      </c>
    </row>
    <row r="50" spans="1:13" x14ac:dyDescent="0.25">
      <c r="A50" t="s">
        <v>67</v>
      </c>
      <c r="B50" s="2">
        <v>0.21</v>
      </c>
      <c r="C50" s="2">
        <v>0</v>
      </c>
      <c r="D50" s="2">
        <v>0.21</v>
      </c>
      <c r="E50">
        <v>5852</v>
      </c>
      <c r="F50" s="2">
        <v>0.21</v>
      </c>
      <c r="G50" s="2">
        <v>0</v>
      </c>
      <c r="H50" s="2">
        <v>0.21</v>
      </c>
      <c r="I50">
        <v>5852</v>
      </c>
      <c r="J50" s="2">
        <v>0.21</v>
      </c>
      <c r="K50" s="2">
        <v>0</v>
      </c>
      <c r="L50" s="2">
        <v>0.21</v>
      </c>
      <c r="M50">
        <v>5852</v>
      </c>
    </row>
    <row r="51" spans="1:13" x14ac:dyDescent="0.25">
      <c r="A51" t="s">
        <v>68</v>
      </c>
      <c r="B51" s="2">
        <v>0.26</v>
      </c>
      <c r="C51" s="2">
        <v>0</v>
      </c>
      <c r="D51" s="2">
        <v>0.26</v>
      </c>
      <c r="E51">
        <v>5860</v>
      </c>
      <c r="F51" s="2">
        <v>0.26</v>
      </c>
      <c r="G51" s="2">
        <v>0</v>
      </c>
      <c r="H51" s="2">
        <v>0.27</v>
      </c>
      <c r="I51">
        <v>5860</v>
      </c>
      <c r="J51" s="2">
        <v>0.26</v>
      </c>
      <c r="K51" s="2">
        <v>0</v>
      </c>
      <c r="L51" s="2">
        <v>0.26</v>
      </c>
      <c r="M51">
        <v>5860</v>
      </c>
    </row>
    <row r="52" spans="1:13" x14ac:dyDescent="0.25">
      <c r="A52" t="s">
        <v>69</v>
      </c>
      <c r="B52" s="2">
        <v>6.12</v>
      </c>
      <c r="C52" s="2">
        <v>0</v>
      </c>
      <c r="D52" s="2">
        <v>6.12</v>
      </c>
      <c r="E52">
        <v>8776</v>
      </c>
      <c r="F52" s="2">
        <v>5.84</v>
      </c>
      <c r="G52" s="2">
        <v>0</v>
      </c>
      <c r="H52" s="2">
        <v>5.85</v>
      </c>
      <c r="I52">
        <v>8776</v>
      </c>
      <c r="J52" s="2">
        <v>6.07</v>
      </c>
      <c r="K52" s="2">
        <v>0</v>
      </c>
      <c r="L52" s="2">
        <v>6.07</v>
      </c>
      <c r="M52">
        <v>8776</v>
      </c>
    </row>
    <row r="53" spans="1:13" x14ac:dyDescent="0.25">
      <c r="A53" t="s">
        <v>106</v>
      </c>
      <c r="B53" s="2">
        <v>0.42</v>
      </c>
      <c r="C53" s="2">
        <v>0</v>
      </c>
      <c r="D53" s="2">
        <v>0.42</v>
      </c>
      <c r="E53">
        <v>14424</v>
      </c>
      <c r="F53" s="2">
        <v>0.42</v>
      </c>
      <c r="G53" s="2">
        <v>0</v>
      </c>
      <c r="H53" s="2">
        <v>0.43</v>
      </c>
      <c r="I53">
        <v>14424</v>
      </c>
      <c r="J53" s="2">
        <v>0.4</v>
      </c>
      <c r="K53" s="2">
        <v>0.01</v>
      </c>
      <c r="L53" s="2">
        <v>0.42</v>
      </c>
      <c r="M53">
        <v>14424</v>
      </c>
    </row>
    <row r="54" spans="1:13" x14ac:dyDescent="0.25">
      <c r="A54" t="s">
        <v>70</v>
      </c>
      <c r="B54" s="2">
        <v>13.23</v>
      </c>
      <c r="C54" s="2">
        <v>0.02</v>
      </c>
      <c r="D54" s="2">
        <v>13.26</v>
      </c>
      <c r="E54">
        <v>35028</v>
      </c>
      <c r="F54" s="2">
        <v>13.15</v>
      </c>
      <c r="G54" s="2">
        <v>0.02</v>
      </c>
      <c r="H54" s="2">
        <v>13.18</v>
      </c>
      <c r="I54">
        <v>35028</v>
      </c>
      <c r="J54" s="2">
        <v>13.38</v>
      </c>
      <c r="K54" s="2">
        <v>0.02</v>
      </c>
      <c r="L54" s="2">
        <v>13.41</v>
      </c>
      <c r="M54">
        <v>35028</v>
      </c>
    </row>
    <row r="55" spans="1:13" x14ac:dyDescent="0.25">
      <c r="A55" t="s">
        <v>71</v>
      </c>
      <c r="B55" s="2">
        <v>42.53</v>
      </c>
      <c r="C55" s="2">
        <v>5.8</v>
      </c>
      <c r="D55" s="2">
        <v>48.38</v>
      </c>
      <c r="E55">
        <v>7718048</v>
      </c>
      <c r="F55" s="2">
        <v>43.08</v>
      </c>
      <c r="G55" s="2">
        <v>5.77</v>
      </c>
      <c r="H55" s="2">
        <v>48.9</v>
      </c>
      <c r="I55">
        <v>7718096</v>
      </c>
      <c r="J55" s="2">
        <v>43</v>
      </c>
      <c r="K55" s="2">
        <v>5.61</v>
      </c>
      <c r="L55" s="2">
        <v>48.67</v>
      </c>
      <c r="M55">
        <v>7718148</v>
      </c>
    </row>
    <row r="56" spans="1:13" x14ac:dyDescent="0.25">
      <c r="A56" t="s">
        <v>72</v>
      </c>
      <c r="B56" s="2">
        <v>13.04</v>
      </c>
      <c r="C56" s="2">
        <v>0.06</v>
      </c>
      <c r="D56" s="2">
        <v>13.12</v>
      </c>
      <c r="E56">
        <v>102112</v>
      </c>
      <c r="F56" s="2">
        <v>12.83</v>
      </c>
      <c r="G56" s="2">
        <v>7.0000000000000007E-2</v>
      </c>
      <c r="H56" s="2">
        <v>12.91</v>
      </c>
      <c r="I56">
        <v>102112</v>
      </c>
      <c r="J56" s="2">
        <v>13.16</v>
      </c>
      <c r="K56" s="2">
        <v>0.06</v>
      </c>
      <c r="L56" s="2">
        <v>13.23</v>
      </c>
      <c r="M56">
        <v>102112</v>
      </c>
    </row>
    <row r="57" spans="1:13" x14ac:dyDescent="0.25">
      <c r="A57" t="s">
        <v>73</v>
      </c>
      <c r="B57" s="2">
        <v>0.53</v>
      </c>
      <c r="C57" s="2">
        <v>0.02</v>
      </c>
      <c r="D57" s="2">
        <v>0.56000000000000005</v>
      </c>
      <c r="E57">
        <v>36124</v>
      </c>
      <c r="F57" s="2">
        <v>0.54</v>
      </c>
      <c r="G57" s="2">
        <v>0.02</v>
      </c>
      <c r="H57" s="2">
        <v>0.56999999999999995</v>
      </c>
      <c r="I57">
        <v>36124</v>
      </c>
      <c r="J57" s="2">
        <v>0.55000000000000004</v>
      </c>
      <c r="K57" s="2">
        <v>0.01</v>
      </c>
      <c r="L57" s="2">
        <v>0.56999999999999995</v>
      </c>
      <c r="M57">
        <v>36124</v>
      </c>
    </row>
    <row r="58" spans="1:13" x14ac:dyDescent="0.25">
      <c r="A58" t="s">
        <v>74</v>
      </c>
      <c r="B58" s="2">
        <v>4.4800000000000004</v>
      </c>
      <c r="C58" s="2">
        <v>0.04</v>
      </c>
      <c r="D58" s="2">
        <v>4.5199999999999996</v>
      </c>
      <c r="E58">
        <v>36672</v>
      </c>
      <c r="F58" s="2">
        <v>4.28</v>
      </c>
      <c r="G58" s="2">
        <v>0.04</v>
      </c>
      <c r="H58" s="2">
        <v>4.32</v>
      </c>
      <c r="I58">
        <v>36672</v>
      </c>
      <c r="J58" s="2">
        <v>4.32</v>
      </c>
      <c r="K58" s="2">
        <v>0.02</v>
      </c>
      <c r="L58" s="2">
        <v>4.3499999999999996</v>
      </c>
      <c r="M58">
        <v>36672</v>
      </c>
    </row>
    <row r="59" spans="1:13" x14ac:dyDescent="0.25">
      <c r="A59" t="s">
        <v>75</v>
      </c>
      <c r="B59" s="2">
        <v>12.15</v>
      </c>
      <c r="C59" s="2">
        <v>0.04</v>
      </c>
      <c r="D59" s="2">
        <v>12.2</v>
      </c>
      <c r="E59">
        <v>35192</v>
      </c>
      <c r="F59" s="2">
        <v>12.19</v>
      </c>
      <c r="G59" s="2">
        <v>0.03</v>
      </c>
      <c r="H59" s="2">
        <v>12.23</v>
      </c>
      <c r="I59">
        <v>35192</v>
      </c>
      <c r="J59" s="2">
        <v>12.31</v>
      </c>
      <c r="K59" s="2">
        <v>0.04</v>
      </c>
      <c r="L59" s="2">
        <v>12.36</v>
      </c>
      <c r="M59">
        <v>35156</v>
      </c>
    </row>
    <row r="60" spans="1:13" x14ac:dyDescent="0.25">
      <c r="A60" t="s">
        <v>76</v>
      </c>
      <c r="B60" s="2">
        <v>0.42</v>
      </c>
      <c r="C60" s="2">
        <v>0.03</v>
      </c>
      <c r="D60" s="2">
        <v>0.46</v>
      </c>
      <c r="E60">
        <v>26356</v>
      </c>
      <c r="F60" s="2">
        <v>0.44</v>
      </c>
      <c r="G60" s="2">
        <v>0.01</v>
      </c>
      <c r="H60" s="2">
        <v>0.46</v>
      </c>
      <c r="I60">
        <v>26356</v>
      </c>
      <c r="J60" s="2">
        <v>0.44</v>
      </c>
      <c r="K60" s="2">
        <v>0.01</v>
      </c>
      <c r="L60" s="2">
        <v>0.45</v>
      </c>
      <c r="M60">
        <v>26356</v>
      </c>
    </row>
    <row r="61" spans="1:13" x14ac:dyDescent="0.25">
      <c r="A61" t="s">
        <v>77</v>
      </c>
      <c r="B61" s="2">
        <v>0.76</v>
      </c>
      <c r="C61" s="2">
        <v>0</v>
      </c>
      <c r="D61" s="2">
        <v>0.78</v>
      </c>
      <c r="E61">
        <v>10020</v>
      </c>
      <c r="F61" s="2">
        <v>0.77</v>
      </c>
      <c r="G61" s="2">
        <v>0.01</v>
      </c>
      <c r="H61" s="2">
        <v>0.78</v>
      </c>
      <c r="I61">
        <v>10020</v>
      </c>
      <c r="J61" s="2">
        <v>0.77</v>
      </c>
      <c r="K61" s="2">
        <v>0</v>
      </c>
      <c r="L61" s="2">
        <v>0.78</v>
      </c>
      <c r="M61">
        <v>10020</v>
      </c>
    </row>
    <row r="62" spans="1:13" x14ac:dyDescent="0.25">
      <c r="A62" t="s">
        <v>78</v>
      </c>
      <c r="B62" s="2">
        <v>15.54</v>
      </c>
      <c r="C62" s="2">
        <v>1.82</v>
      </c>
      <c r="D62" s="2">
        <v>17.38</v>
      </c>
      <c r="E62">
        <v>2523896</v>
      </c>
      <c r="F62" s="2">
        <v>16.12</v>
      </c>
      <c r="G62" s="2">
        <v>1.89</v>
      </c>
      <c r="H62" s="2">
        <v>18.03</v>
      </c>
      <c r="I62">
        <v>2523896</v>
      </c>
      <c r="J62" s="2">
        <v>15.9</v>
      </c>
      <c r="K62" s="2">
        <v>1.85</v>
      </c>
      <c r="L62" s="2">
        <v>17.77</v>
      </c>
      <c r="M62">
        <v>2523896</v>
      </c>
    </row>
    <row r="63" spans="1:13" x14ac:dyDescent="0.25">
      <c r="A63" t="s">
        <v>80</v>
      </c>
      <c r="B63" s="2">
        <v>0.23</v>
      </c>
      <c r="C63" s="2">
        <v>0</v>
      </c>
      <c r="D63" s="2">
        <v>0.23</v>
      </c>
      <c r="E63">
        <v>5852</v>
      </c>
      <c r="F63" s="2">
        <v>0.23</v>
      </c>
      <c r="G63" s="2">
        <v>0</v>
      </c>
      <c r="H63" s="2">
        <v>0.23</v>
      </c>
      <c r="I63">
        <v>5852</v>
      </c>
      <c r="J63" s="2">
        <v>0.23</v>
      </c>
      <c r="K63" s="2">
        <v>0</v>
      </c>
      <c r="L63" s="2">
        <v>0.23</v>
      </c>
      <c r="M63">
        <v>5852</v>
      </c>
    </row>
    <row r="64" spans="1:13" x14ac:dyDescent="0.25">
      <c r="A64" t="s">
        <v>81</v>
      </c>
      <c r="B64" s="2">
        <v>0.48</v>
      </c>
      <c r="C64" s="2">
        <v>0.01</v>
      </c>
      <c r="D64" s="2">
        <v>0.5</v>
      </c>
      <c r="E64">
        <v>21860</v>
      </c>
      <c r="F64" s="2">
        <v>0.52</v>
      </c>
      <c r="G64" s="2">
        <v>0</v>
      </c>
      <c r="H64" s="2">
        <v>0.52</v>
      </c>
      <c r="I64">
        <v>21860</v>
      </c>
      <c r="J64" s="2">
        <v>0.49</v>
      </c>
      <c r="K64" s="2">
        <v>0.01</v>
      </c>
      <c r="L64" s="2">
        <v>0.5</v>
      </c>
      <c r="M64">
        <v>21860</v>
      </c>
    </row>
    <row r="65" spans="1:13" x14ac:dyDescent="0.25">
      <c r="A65" t="s">
        <v>82</v>
      </c>
      <c r="B65" s="2">
        <v>0.59</v>
      </c>
      <c r="C65" s="2">
        <v>0.02</v>
      </c>
      <c r="D65" s="2">
        <v>0.61</v>
      </c>
      <c r="E65">
        <v>20156</v>
      </c>
      <c r="F65" s="2">
        <v>0.61</v>
      </c>
      <c r="G65" s="2">
        <v>0.01</v>
      </c>
      <c r="H65" s="2">
        <v>0.62</v>
      </c>
      <c r="I65">
        <v>20156</v>
      </c>
      <c r="J65" s="2">
        <v>0.6</v>
      </c>
      <c r="K65" s="2">
        <v>0.01</v>
      </c>
      <c r="L65" s="2">
        <v>0.62</v>
      </c>
      <c r="M65">
        <v>20156</v>
      </c>
    </row>
    <row r="66" spans="1:13" x14ac:dyDescent="0.25">
      <c r="A66" t="s">
        <v>84</v>
      </c>
      <c r="B66" s="2">
        <v>8.68</v>
      </c>
      <c r="C66" s="2">
        <v>0</v>
      </c>
      <c r="D66" s="2">
        <v>8.68</v>
      </c>
      <c r="E66">
        <v>10216</v>
      </c>
      <c r="F66" s="2">
        <v>8.9499999999999993</v>
      </c>
      <c r="G66" s="2">
        <v>0</v>
      </c>
      <c r="H66" s="2">
        <v>8.9600000000000009</v>
      </c>
      <c r="I66">
        <v>10216</v>
      </c>
      <c r="J66" s="2">
        <v>8.6199999999999992</v>
      </c>
      <c r="K66" s="2">
        <v>0</v>
      </c>
      <c r="L66" s="2">
        <v>8.6199999999999992</v>
      </c>
      <c r="M66">
        <v>10216</v>
      </c>
    </row>
    <row r="67" spans="1:13" x14ac:dyDescent="0.25">
      <c r="A67" t="s">
        <v>87</v>
      </c>
      <c r="B67" s="2">
        <v>0.27</v>
      </c>
      <c r="C67" s="2">
        <v>0</v>
      </c>
      <c r="D67" s="2">
        <v>0.27</v>
      </c>
      <c r="E67">
        <v>5860</v>
      </c>
      <c r="F67" s="2">
        <v>0.25</v>
      </c>
      <c r="G67" s="2">
        <v>0</v>
      </c>
      <c r="H67" s="2">
        <v>0.26</v>
      </c>
      <c r="I67">
        <v>5860</v>
      </c>
      <c r="J67" s="2">
        <v>0.25</v>
      </c>
      <c r="K67" s="2">
        <v>0</v>
      </c>
      <c r="L67" s="2">
        <v>0.26</v>
      </c>
      <c r="M67">
        <v>5860</v>
      </c>
    </row>
    <row r="68" spans="1:13" x14ac:dyDescent="0.25">
      <c r="A68" t="s">
        <v>88</v>
      </c>
      <c r="B68" s="2">
        <v>10.39</v>
      </c>
      <c r="C68" s="2">
        <v>0.04</v>
      </c>
      <c r="D68" s="2">
        <v>10.44</v>
      </c>
      <c r="E68">
        <v>43708</v>
      </c>
      <c r="F68" s="2">
        <v>10.16</v>
      </c>
      <c r="G68" s="2">
        <v>0.08</v>
      </c>
      <c r="H68" s="2">
        <v>10.26</v>
      </c>
      <c r="I68">
        <v>43708</v>
      </c>
      <c r="J68" s="2">
        <v>10.199999999999999</v>
      </c>
      <c r="K68" s="2">
        <v>0.05</v>
      </c>
      <c r="L68" s="2">
        <v>10.26</v>
      </c>
      <c r="M68">
        <v>43708</v>
      </c>
    </row>
    <row r="69" spans="1:13" x14ac:dyDescent="0.25">
      <c r="A69" t="s">
        <v>89</v>
      </c>
      <c r="B69" s="2">
        <v>11.98</v>
      </c>
      <c r="C69" s="2">
        <v>0.09</v>
      </c>
      <c r="D69" s="2">
        <v>12.07</v>
      </c>
      <c r="E69">
        <v>101816</v>
      </c>
      <c r="F69" s="2">
        <v>11.96</v>
      </c>
      <c r="G69" s="2">
        <v>0.06</v>
      </c>
      <c r="H69" s="2">
        <v>12.03</v>
      </c>
      <c r="I69">
        <v>101816</v>
      </c>
      <c r="J69" s="2">
        <v>12</v>
      </c>
      <c r="K69" s="2">
        <v>0.08</v>
      </c>
      <c r="L69" s="2">
        <v>12.09</v>
      </c>
      <c r="M69">
        <v>101816</v>
      </c>
    </row>
    <row r="70" spans="1:13" x14ac:dyDescent="0.25">
      <c r="A70" t="s">
        <v>92</v>
      </c>
      <c r="B70" s="2">
        <v>0.2</v>
      </c>
      <c r="C70" s="2">
        <v>0</v>
      </c>
      <c r="D70" s="2">
        <v>0.21</v>
      </c>
      <c r="E70">
        <v>5852</v>
      </c>
      <c r="F70" s="2">
        <v>0.22</v>
      </c>
      <c r="G70" s="2">
        <v>0</v>
      </c>
      <c r="H70" s="2">
        <v>0.22</v>
      </c>
      <c r="I70">
        <v>5852</v>
      </c>
      <c r="J70" s="2">
        <v>0.2</v>
      </c>
      <c r="K70" s="2">
        <v>0</v>
      </c>
      <c r="L70" s="2">
        <v>0.2</v>
      </c>
      <c r="M70">
        <v>5852</v>
      </c>
    </row>
    <row r="71" spans="1:13" x14ac:dyDescent="0.25">
      <c r="A71" t="s">
        <v>94</v>
      </c>
      <c r="B71" s="2">
        <v>0.53</v>
      </c>
      <c r="C71" s="2">
        <v>0.04</v>
      </c>
      <c r="D71" s="2">
        <v>0.57999999999999996</v>
      </c>
      <c r="E71">
        <v>49372</v>
      </c>
      <c r="F71" s="2">
        <v>0.53</v>
      </c>
      <c r="G71" s="2">
        <v>0.03</v>
      </c>
      <c r="H71" s="2">
        <v>0.56999999999999995</v>
      </c>
      <c r="I71">
        <v>49372</v>
      </c>
      <c r="J71" s="2">
        <v>0.53</v>
      </c>
      <c r="K71" s="2">
        <v>0.06</v>
      </c>
      <c r="L71" s="2">
        <v>0.59</v>
      </c>
      <c r="M71">
        <v>49372</v>
      </c>
    </row>
    <row r="72" spans="1:13" x14ac:dyDescent="0.25">
      <c r="A72" t="s">
        <v>95</v>
      </c>
      <c r="B72" s="2">
        <v>0.37</v>
      </c>
      <c r="C72" s="2">
        <v>0.04</v>
      </c>
      <c r="D72" s="2">
        <v>0.41</v>
      </c>
      <c r="E72">
        <v>41420</v>
      </c>
      <c r="F72" s="2">
        <v>0.39</v>
      </c>
      <c r="G72" s="2">
        <v>0.03</v>
      </c>
      <c r="H72" s="2">
        <v>0.42</v>
      </c>
      <c r="I72">
        <v>41420</v>
      </c>
      <c r="J72" s="2">
        <v>0.38</v>
      </c>
      <c r="K72" s="2">
        <v>0.02</v>
      </c>
      <c r="L72" s="2">
        <v>0.41</v>
      </c>
      <c r="M72">
        <v>41420</v>
      </c>
    </row>
    <row r="73" spans="1:13" x14ac:dyDescent="0.25">
      <c r="A73" t="s">
        <v>96</v>
      </c>
      <c r="B73" s="2">
        <v>2.04</v>
      </c>
      <c r="C73" s="2">
        <v>0.05</v>
      </c>
      <c r="D73" s="2">
        <v>2.09</v>
      </c>
      <c r="E73">
        <v>33148</v>
      </c>
      <c r="F73" s="2">
        <v>2.14</v>
      </c>
      <c r="G73" s="2">
        <v>0.02</v>
      </c>
      <c r="H73" s="2">
        <v>2.17</v>
      </c>
      <c r="I73">
        <v>33148</v>
      </c>
      <c r="J73" s="2">
        <v>2.08</v>
      </c>
      <c r="K73" s="2">
        <v>0.02</v>
      </c>
      <c r="L73" s="2">
        <v>2.11</v>
      </c>
      <c r="M73">
        <v>33148</v>
      </c>
    </row>
    <row r="74" spans="1:13" x14ac:dyDescent="0.25">
      <c r="A74" t="s">
        <v>97</v>
      </c>
      <c r="B74" s="2">
        <v>0.2</v>
      </c>
      <c r="C74" s="2">
        <v>0</v>
      </c>
      <c r="D74" s="2">
        <v>0.2</v>
      </c>
      <c r="E74">
        <v>5848</v>
      </c>
      <c r="F74" s="2">
        <v>0.2</v>
      </c>
      <c r="G74" s="2">
        <v>0</v>
      </c>
      <c r="H74" s="2">
        <v>0.2</v>
      </c>
      <c r="I74">
        <v>5852</v>
      </c>
      <c r="J74" s="2">
        <v>0.2</v>
      </c>
      <c r="K74" s="2">
        <v>0</v>
      </c>
      <c r="L74" s="2">
        <v>0.2</v>
      </c>
      <c r="M74">
        <v>5852</v>
      </c>
    </row>
    <row r="75" spans="1:13" x14ac:dyDescent="0.25">
      <c r="A75" t="s">
        <v>98</v>
      </c>
      <c r="B75" s="2">
        <v>0.19</v>
      </c>
      <c r="C75" s="2">
        <v>0</v>
      </c>
      <c r="D75" s="2">
        <v>0.2</v>
      </c>
      <c r="E75">
        <v>5852</v>
      </c>
      <c r="F75" s="2">
        <v>0.21</v>
      </c>
      <c r="G75" s="2">
        <v>0</v>
      </c>
      <c r="H75" s="2">
        <v>0.21</v>
      </c>
      <c r="I75">
        <v>5852</v>
      </c>
      <c r="J75" s="2">
        <v>0.2</v>
      </c>
      <c r="K75" s="2">
        <v>0</v>
      </c>
      <c r="L75" s="2">
        <v>0.2</v>
      </c>
      <c r="M75">
        <v>5852</v>
      </c>
    </row>
    <row r="76" spans="1:13" x14ac:dyDescent="0.25">
      <c r="A76" t="s">
        <v>99</v>
      </c>
      <c r="B76" s="2">
        <v>2.57</v>
      </c>
      <c r="C76" s="2">
        <v>0.06</v>
      </c>
      <c r="D76" s="2">
        <v>2.64</v>
      </c>
      <c r="E76">
        <v>99800</v>
      </c>
      <c r="F76" s="2">
        <v>2.56</v>
      </c>
      <c r="G76" s="2">
        <v>7.0000000000000007E-2</v>
      </c>
      <c r="H76" s="2">
        <v>2.64</v>
      </c>
      <c r="I76">
        <v>99800</v>
      </c>
      <c r="J76" s="2">
        <v>2.4300000000000002</v>
      </c>
      <c r="K76" s="2">
        <v>0.14000000000000001</v>
      </c>
      <c r="L76" s="2">
        <v>2.58</v>
      </c>
      <c r="M76">
        <v>99800</v>
      </c>
    </row>
    <row r="77" spans="1:13" x14ac:dyDescent="0.25">
      <c r="A77" t="s">
        <v>100</v>
      </c>
      <c r="B77" s="2">
        <v>0.2</v>
      </c>
      <c r="C77" s="2">
        <v>0</v>
      </c>
      <c r="D77" s="2">
        <v>0.21</v>
      </c>
      <c r="E77">
        <v>5944</v>
      </c>
      <c r="F77" s="2">
        <v>0.2</v>
      </c>
      <c r="G77" s="2">
        <v>0</v>
      </c>
      <c r="H77" s="2">
        <v>0.21</v>
      </c>
      <c r="I77">
        <v>5944</v>
      </c>
      <c r="J77" s="2">
        <v>0.21</v>
      </c>
      <c r="K77" s="2">
        <v>0</v>
      </c>
      <c r="L77" s="2">
        <v>0.21</v>
      </c>
      <c r="M77">
        <v>5944</v>
      </c>
    </row>
    <row r="78" spans="1:13" x14ac:dyDescent="0.25">
      <c r="A78" t="s">
        <v>101</v>
      </c>
      <c r="B78" s="2">
        <v>618.23</v>
      </c>
      <c r="C78" s="2">
        <v>31.4</v>
      </c>
      <c r="D78" s="2">
        <v>650.04999999999995</v>
      </c>
      <c r="E78">
        <v>7717156</v>
      </c>
      <c r="F78" s="2">
        <v>613.5</v>
      </c>
      <c r="G78" s="2">
        <v>21.96</v>
      </c>
      <c r="H78" s="2">
        <v>635.85</v>
      </c>
      <c r="I78">
        <v>7717144</v>
      </c>
      <c r="J78" s="2">
        <v>608.14</v>
      </c>
      <c r="K78" s="2">
        <v>22.68</v>
      </c>
      <c r="L78" s="2">
        <v>631.21</v>
      </c>
      <c r="M78">
        <v>7717164</v>
      </c>
    </row>
    <row r="79" spans="1:13" x14ac:dyDescent="0.25">
      <c r="A79" t="s">
        <v>102</v>
      </c>
      <c r="B79" s="2">
        <v>0.2</v>
      </c>
      <c r="C79" s="2">
        <v>0</v>
      </c>
      <c r="D79" s="2">
        <v>0.2</v>
      </c>
      <c r="E79">
        <v>5852</v>
      </c>
      <c r="F79" s="2">
        <v>0.2</v>
      </c>
      <c r="G79" s="2">
        <v>0</v>
      </c>
      <c r="H79" s="2">
        <v>0.2</v>
      </c>
      <c r="I79">
        <v>5852</v>
      </c>
      <c r="J79" s="2">
        <v>0.2</v>
      </c>
      <c r="K79" s="2">
        <v>0</v>
      </c>
      <c r="L79" s="2">
        <v>0.2</v>
      </c>
      <c r="M79">
        <v>5852</v>
      </c>
    </row>
    <row r="80" spans="1:13" x14ac:dyDescent="0.25">
      <c r="A80" t="s">
        <v>103</v>
      </c>
      <c r="B80" s="2">
        <v>14.7</v>
      </c>
      <c r="C80" s="2">
        <v>0.02</v>
      </c>
      <c r="D80" s="2">
        <v>14.73</v>
      </c>
      <c r="E80">
        <v>35424</v>
      </c>
      <c r="F80" s="2">
        <v>14.85</v>
      </c>
      <c r="G80" s="2">
        <v>0.02</v>
      </c>
      <c r="H80" s="2">
        <v>14.88</v>
      </c>
      <c r="I80">
        <v>35424</v>
      </c>
      <c r="J80" s="2">
        <v>14.8</v>
      </c>
      <c r="K80" s="2">
        <v>0.02</v>
      </c>
      <c r="L80" s="2">
        <v>14.84</v>
      </c>
      <c r="M80">
        <v>35424</v>
      </c>
    </row>
    <row r="81" spans="1:13" x14ac:dyDescent="0.25">
      <c r="A81" t="s">
        <v>104</v>
      </c>
      <c r="B81" s="2">
        <v>14.24</v>
      </c>
      <c r="C81" s="2">
        <v>0.03</v>
      </c>
      <c r="D81" s="2">
        <v>14.27</v>
      </c>
      <c r="E81">
        <v>101792</v>
      </c>
      <c r="F81" s="2">
        <v>13.99</v>
      </c>
      <c r="G81" s="2">
        <v>7.0000000000000007E-2</v>
      </c>
      <c r="H81" s="2">
        <v>14.07</v>
      </c>
      <c r="I81">
        <v>101792</v>
      </c>
      <c r="J81" s="2">
        <v>13.75</v>
      </c>
      <c r="K81" s="2">
        <v>0.1</v>
      </c>
      <c r="L81" s="2">
        <v>13.87</v>
      </c>
      <c r="M81">
        <v>101792</v>
      </c>
    </row>
    <row r="82" spans="1:13" x14ac:dyDescent="0.25">
      <c r="A82" t="s">
        <v>105</v>
      </c>
      <c r="B82" s="2">
        <v>0.35</v>
      </c>
      <c r="C82" s="2">
        <v>0</v>
      </c>
      <c r="D82" s="2">
        <v>0.35</v>
      </c>
      <c r="E82">
        <v>7008</v>
      </c>
      <c r="F82" s="2">
        <v>0.36</v>
      </c>
      <c r="G82" s="2">
        <v>0</v>
      </c>
      <c r="H82" s="2">
        <v>0.37</v>
      </c>
      <c r="I82">
        <v>7008</v>
      </c>
      <c r="J82" s="2">
        <v>0.38</v>
      </c>
      <c r="K82" s="2">
        <v>0</v>
      </c>
      <c r="L82" s="2">
        <v>0.38</v>
      </c>
      <c r="M82">
        <v>7008</v>
      </c>
    </row>
    <row r="83" spans="1:13" x14ac:dyDescent="0.25">
      <c r="A83" t="s">
        <v>165</v>
      </c>
      <c r="B83">
        <v>13.52</v>
      </c>
      <c r="C83">
        <v>0.02</v>
      </c>
      <c r="D83">
        <v>13.54</v>
      </c>
      <c r="E83">
        <v>35384</v>
      </c>
      <c r="F83">
        <v>13.48</v>
      </c>
      <c r="G83">
        <v>0.06</v>
      </c>
      <c r="H83">
        <v>13.55</v>
      </c>
      <c r="I83">
        <v>35384</v>
      </c>
      <c r="J83">
        <v>13.45</v>
      </c>
      <c r="K83">
        <v>0.04</v>
      </c>
      <c r="L83">
        <v>13.49</v>
      </c>
      <c r="M83">
        <v>35384</v>
      </c>
    </row>
    <row r="84" spans="1:13" x14ac:dyDescent="0.25">
      <c r="A84" t="s">
        <v>166</v>
      </c>
      <c r="B84">
        <v>0.56000000000000005</v>
      </c>
      <c r="C84">
        <v>0</v>
      </c>
      <c r="D84">
        <v>0.56000000000000005</v>
      </c>
      <c r="E84">
        <v>5952</v>
      </c>
      <c r="F84">
        <v>0.56999999999999995</v>
      </c>
      <c r="G84">
        <v>0</v>
      </c>
      <c r="H84">
        <v>0.56999999999999995</v>
      </c>
      <c r="I84">
        <v>5952</v>
      </c>
      <c r="J84">
        <v>0.6</v>
      </c>
      <c r="K84">
        <v>0</v>
      </c>
      <c r="L84">
        <v>0.6</v>
      </c>
      <c r="M84">
        <v>5952</v>
      </c>
    </row>
    <row r="85" spans="1:13" x14ac:dyDescent="0.25">
      <c r="A85" t="s">
        <v>167</v>
      </c>
      <c r="B85">
        <v>0.94</v>
      </c>
      <c r="C85">
        <v>0</v>
      </c>
      <c r="D85">
        <v>0.95</v>
      </c>
      <c r="E85">
        <v>6008</v>
      </c>
      <c r="F85">
        <v>0.99</v>
      </c>
      <c r="G85">
        <v>0</v>
      </c>
      <c r="H85">
        <v>1</v>
      </c>
      <c r="I85">
        <v>6008</v>
      </c>
      <c r="J85">
        <v>0.94</v>
      </c>
      <c r="K85">
        <v>0</v>
      </c>
      <c r="L85">
        <v>0.94</v>
      </c>
      <c r="M85">
        <v>6008</v>
      </c>
    </row>
    <row r="86" spans="1:13" x14ac:dyDescent="0.25">
      <c r="A86" t="s">
        <v>168</v>
      </c>
      <c r="B86">
        <v>14.32</v>
      </c>
      <c r="C86">
        <v>0.05</v>
      </c>
      <c r="D86">
        <v>14.38</v>
      </c>
      <c r="E86">
        <v>35132</v>
      </c>
      <c r="F86">
        <v>14.52</v>
      </c>
      <c r="G86">
        <v>0.02</v>
      </c>
      <c r="H86">
        <v>14.55</v>
      </c>
      <c r="I86">
        <v>35132</v>
      </c>
      <c r="J86">
        <v>13.6</v>
      </c>
      <c r="K86">
        <v>0.04</v>
      </c>
      <c r="L86">
        <v>13.66</v>
      </c>
      <c r="M86">
        <v>35132</v>
      </c>
    </row>
    <row r="87" spans="1:13" x14ac:dyDescent="0.25">
      <c r="A87" t="s">
        <v>169</v>
      </c>
      <c r="B87">
        <v>1.78</v>
      </c>
      <c r="C87">
        <v>0</v>
      </c>
      <c r="D87">
        <v>1.78</v>
      </c>
      <c r="E87">
        <v>6388</v>
      </c>
      <c r="F87">
        <v>1.8</v>
      </c>
      <c r="G87">
        <v>0</v>
      </c>
      <c r="H87">
        <v>1.8</v>
      </c>
      <c r="I87">
        <v>6388</v>
      </c>
      <c r="J87">
        <v>1.78</v>
      </c>
      <c r="K87">
        <v>0</v>
      </c>
      <c r="L87">
        <v>1.79</v>
      </c>
      <c r="M87">
        <v>6388</v>
      </c>
    </row>
    <row r="88" spans="1:13" x14ac:dyDescent="0.25">
      <c r="A88" t="s">
        <v>170</v>
      </c>
      <c r="B88">
        <v>2.4300000000000002</v>
      </c>
      <c r="C88">
        <v>0</v>
      </c>
      <c r="D88">
        <v>2.44</v>
      </c>
      <c r="E88">
        <v>6604</v>
      </c>
      <c r="F88">
        <v>2.44</v>
      </c>
      <c r="G88">
        <v>0</v>
      </c>
      <c r="H88">
        <v>2.4500000000000002</v>
      </c>
      <c r="I88">
        <v>6464</v>
      </c>
      <c r="J88">
        <v>2.63</v>
      </c>
      <c r="K88">
        <v>0</v>
      </c>
      <c r="L88">
        <v>2.63</v>
      </c>
      <c r="M88">
        <v>6604</v>
      </c>
    </row>
    <row r="89" spans="1:13" x14ac:dyDescent="0.25">
      <c r="A89" t="s">
        <v>171</v>
      </c>
      <c r="B89">
        <v>6.46</v>
      </c>
      <c r="C89">
        <v>0</v>
      </c>
      <c r="D89">
        <v>6.47</v>
      </c>
      <c r="E89">
        <v>7084</v>
      </c>
      <c r="F89">
        <v>6.74</v>
      </c>
      <c r="G89">
        <v>0</v>
      </c>
      <c r="H89">
        <v>6.74</v>
      </c>
      <c r="I89">
        <v>7084</v>
      </c>
      <c r="J89">
        <v>6.44</v>
      </c>
      <c r="K89">
        <v>0</v>
      </c>
      <c r="L89">
        <v>6.44</v>
      </c>
      <c r="M89">
        <v>7084</v>
      </c>
    </row>
    <row r="90" spans="1:13" x14ac:dyDescent="0.25">
      <c r="A90" t="s">
        <v>173</v>
      </c>
      <c r="B90">
        <v>0.2</v>
      </c>
      <c r="C90">
        <v>0</v>
      </c>
      <c r="D90">
        <v>0.2</v>
      </c>
      <c r="E90">
        <v>5864</v>
      </c>
      <c r="F90">
        <v>0.2</v>
      </c>
      <c r="G90">
        <v>0</v>
      </c>
      <c r="H90">
        <v>0.2</v>
      </c>
      <c r="I90">
        <v>5864</v>
      </c>
      <c r="J90">
        <v>0.19</v>
      </c>
      <c r="K90">
        <v>0</v>
      </c>
      <c r="L90">
        <v>0.19</v>
      </c>
      <c r="M90">
        <v>5864</v>
      </c>
    </row>
    <row r="91" spans="1:13" x14ac:dyDescent="0.25">
      <c r="A91" t="s">
        <v>157</v>
      </c>
      <c r="B91">
        <v>0.97</v>
      </c>
      <c r="C91">
        <v>0</v>
      </c>
      <c r="D91">
        <v>0.98</v>
      </c>
      <c r="E91">
        <v>6352</v>
      </c>
      <c r="F91">
        <v>0.92</v>
      </c>
      <c r="G91">
        <v>0</v>
      </c>
      <c r="H91">
        <v>0.92</v>
      </c>
      <c r="I91">
        <v>6352</v>
      </c>
      <c r="J91">
        <v>0.99</v>
      </c>
      <c r="K91">
        <v>0</v>
      </c>
      <c r="L91">
        <v>1</v>
      </c>
      <c r="M91">
        <v>6352</v>
      </c>
    </row>
    <row r="92" spans="1:13" x14ac:dyDescent="0.25">
      <c r="A92" t="s">
        <v>158</v>
      </c>
      <c r="B92">
        <v>0.5</v>
      </c>
      <c r="C92">
        <v>0</v>
      </c>
      <c r="D92">
        <v>0.5</v>
      </c>
      <c r="E92">
        <v>7216</v>
      </c>
      <c r="F92">
        <v>0.46</v>
      </c>
      <c r="G92">
        <v>0</v>
      </c>
      <c r="H92">
        <v>0.47</v>
      </c>
      <c r="I92">
        <v>7216</v>
      </c>
      <c r="J92">
        <v>0.5</v>
      </c>
      <c r="K92">
        <v>0</v>
      </c>
      <c r="L92">
        <v>0.5</v>
      </c>
      <c r="M92">
        <v>7216</v>
      </c>
    </row>
    <row r="93" spans="1:13" x14ac:dyDescent="0.25">
      <c r="A93" t="s">
        <v>159</v>
      </c>
      <c r="B93">
        <v>15.77</v>
      </c>
      <c r="C93">
        <v>7.0000000000000007E-2</v>
      </c>
      <c r="D93">
        <v>15.85</v>
      </c>
      <c r="E93">
        <v>34876</v>
      </c>
      <c r="F93">
        <v>16.27</v>
      </c>
      <c r="G93">
        <v>0.05</v>
      </c>
      <c r="H93">
        <v>16.329999999999998</v>
      </c>
      <c r="I93">
        <v>34876</v>
      </c>
      <c r="J93">
        <v>15.74</v>
      </c>
      <c r="K93">
        <v>0.03</v>
      </c>
      <c r="L93">
        <v>15.79</v>
      </c>
      <c r="M93">
        <v>34876</v>
      </c>
    </row>
    <row r="94" spans="1:13" x14ac:dyDescent="0.25">
      <c r="A94" t="s">
        <v>175</v>
      </c>
      <c r="B94">
        <v>15.14</v>
      </c>
      <c r="C94">
        <v>0.04</v>
      </c>
      <c r="D94">
        <v>15.19</v>
      </c>
      <c r="E94">
        <v>35268</v>
      </c>
      <c r="F94">
        <v>14.93</v>
      </c>
      <c r="G94">
        <v>0.02</v>
      </c>
      <c r="H94">
        <v>14.96</v>
      </c>
      <c r="I94">
        <v>35264</v>
      </c>
      <c r="J94">
        <v>15.05</v>
      </c>
      <c r="K94">
        <v>0.03</v>
      </c>
      <c r="L94">
        <v>15.09</v>
      </c>
      <c r="M94">
        <v>35264</v>
      </c>
    </row>
    <row r="95" spans="1:13" x14ac:dyDescent="0.25">
      <c r="A95" t="s">
        <v>176</v>
      </c>
      <c r="B95">
        <v>0.55000000000000004</v>
      </c>
      <c r="C95">
        <v>0</v>
      </c>
      <c r="D95">
        <v>0.56000000000000005</v>
      </c>
      <c r="E95">
        <v>7940</v>
      </c>
      <c r="F95">
        <v>0.56000000000000005</v>
      </c>
      <c r="G95">
        <v>0</v>
      </c>
      <c r="H95">
        <v>0.56000000000000005</v>
      </c>
      <c r="I95">
        <v>7940</v>
      </c>
      <c r="J95">
        <v>0.55000000000000004</v>
      </c>
      <c r="K95">
        <v>0</v>
      </c>
      <c r="L95">
        <v>0.55000000000000004</v>
      </c>
      <c r="M95">
        <v>7940</v>
      </c>
    </row>
    <row r="96" spans="1:13" x14ac:dyDescent="0.25">
      <c r="A96" t="s">
        <v>177</v>
      </c>
      <c r="B96">
        <v>24.85</v>
      </c>
      <c r="C96">
        <v>0.03</v>
      </c>
      <c r="D96">
        <v>24.9</v>
      </c>
      <c r="E96">
        <v>38012</v>
      </c>
      <c r="F96">
        <v>25.83</v>
      </c>
      <c r="G96">
        <v>0.04</v>
      </c>
      <c r="H96">
        <v>25.89</v>
      </c>
      <c r="I96">
        <v>38012</v>
      </c>
      <c r="J96">
        <v>25.61</v>
      </c>
      <c r="K96">
        <v>0.04</v>
      </c>
      <c r="L96">
        <v>25.66</v>
      </c>
      <c r="M96">
        <v>38012</v>
      </c>
    </row>
    <row r="97" spans="1:13" x14ac:dyDescent="0.25">
      <c r="A97" t="s">
        <v>160</v>
      </c>
      <c r="B97">
        <v>8.56</v>
      </c>
      <c r="C97">
        <v>0.06</v>
      </c>
      <c r="D97">
        <v>8.6300000000000008</v>
      </c>
      <c r="E97">
        <v>75856</v>
      </c>
      <c r="F97">
        <v>8.52</v>
      </c>
      <c r="G97">
        <v>0.06</v>
      </c>
      <c r="H97">
        <v>8.6</v>
      </c>
      <c r="I97">
        <v>75856</v>
      </c>
      <c r="J97">
        <v>8.51</v>
      </c>
      <c r="K97">
        <v>0.08</v>
      </c>
      <c r="L97">
        <v>8.61</v>
      </c>
      <c r="M97">
        <v>75856</v>
      </c>
    </row>
    <row r="98" spans="1:13" x14ac:dyDescent="0.25">
      <c r="A98" t="s">
        <v>161</v>
      </c>
      <c r="B98">
        <v>0.87</v>
      </c>
      <c r="C98">
        <v>0</v>
      </c>
      <c r="D98">
        <v>0.88</v>
      </c>
      <c r="E98">
        <v>10020</v>
      </c>
      <c r="F98">
        <v>0.87</v>
      </c>
      <c r="G98">
        <v>0</v>
      </c>
      <c r="H98">
        <v>0.88</v>
      </c>
      <c r="I98">
        <v>10020</v>
      </c>
      <c r="J98">
        <v>0.85</v>
      </c>
      <c r="K98">
        <v>0</v>
      </c>
      <c r="L98">
        <v>0.86</v>
      </c>
      <c r="M98">
        <v>10020</v>
      </c>
    </row>
    <row r="99" spans="1:13" x14ac:dyDescent="0.25">
      <c r="A99" t="s">
        <v>178</v>
      </c>
      <c r="B99">
        <v>0.24</v>
      </c>
      <c r="C99">
        <v>0</v>
      </c>
      <c r="D99">
        <v>0.25</v>
      </c>
      <c r="E99">
        <v>6020</v>
      </c>
      <c r="F99">
        <v>0.25</v>
      </c>
      <c r="G99">
        <v>0</v>
      </c>
      <c r="H99">
        <v>0.25</v>
      </c>
      <c r="I99">
        <v>6020</v>
      </c>
      <c r="J99">
        <v>0.25</v>
      </c>
      <c r="K99">
        <v>0</v>
      </c>
      <c r="L99">
        <v>0.25</v>
      </c>
      <c r="M99">
        <v>6020</v>
      </c>
    </row>
    <row r="100" spans="1:13" x14ac:dyDescent="0.25">
      <c r="A100" t="s">
        <v>179</v>
      </c>
      <c r="B100">
        <v>3.88</v>
      </c>
      <c r="C100">
        <v>0.02</v>
      </c>
      <c r="D100">
        <v>3.9</v>
      </c>
      <c r="E100">
        <v>33592</v>
      </c>
      <c r="F100">
        <v>3.7</v>
      </c>
      <c r="G100">
        <v>0.03</v>
      </c>
      <c r="H100">
        <v>3.73</v>
      </c>
      <c r="I100">
        <v>33592</v>
      </c>
      <c r="J100">
        <v>3.89</v>
      </c>
      <c r="K100">
        <v>0.03</v>
      </c>
      <c r="L100">
        <v>3.93</v>
      </c>
      <c r="M100">
        <v>33592</v>
      </c>
    </row>
    <row r="101" spans="1:13" x14ac:dyDescent="0.25">
      <c r="A101" t="s">
        <v>162</v>
      </c>
      <c r="B101">
        <v>13.82</v>
      </c>
      <c r="C101">
        <v>0.04</v>
      </c>
      <c r="D101">
        <v>13.88</v>
      </c>
      <c r="E101">
        <v>34920</v>
      </c>
      <c r="F101">
        <v>13.8</v>
      </c>
      <c r="G101">
        <v>0.03</v>
      </c>
      <c r="H101">
        <v>13.84</v>
      </c>
      <c r="I101">
        <v>34920</v>
      </c>
      <c r="J101">
        <v>14.3</v>
      </c>
      <c r="K101">
        <v>0.05</v>
      </c>
      <c r="L101">
        <v>14.36</v>
      </c>
      <c r="M101">
        <v>34920</v>
      </c>
    </row>
    <row r="102" spans="1:13" x14ac:dyDescent="0.25">
      <c r="A102" t="s">
        <v>164</v>
      </c>
      <c r="B102">
        <v>4.34</v>
      </c>
      <c r="C102">
        <v>0.03</v>
      </c>
      <c r="D102">
        <v>4.38</v>
      </c>
      <c r="E102">
        <v>42620</v>
      </c>
      <c r="F102">
        <v>4.32</v>
      </c>
      <c r="G102">
        <v>0.03</v>
      </c>
      <c r="H102">
        <v>4.3600000000000003</v>
      </c>
      <c r="I102">
        <v>42620</v>
      </c>
      <c r="J102">
        <v>4.38</v>
      </c>
      <c r="K102">
        <v>0.03</v>
      </c>
      <c r="L102">
        <v>4.42</v>
      </c>
      <c r="M102">
        <v>42620</v>
      </c>
    </row>
    <row r="103" spans="1:13" x14ac:dyDescent="0.25">
      <c r="A103" t="s">
        <v>152</v>
      </c>
      <c r="B103">
        <v>8.23</v>
      </c>
      <c r="C103">
        <v>0.03</v>
      </c>
      <c r="D103">
        <v>8.27</v>
      </c>
      <c r="E103">
        <v>22700</v>
      </c>
      <c r="F103">
        <v>8.2100000000000009</v>
      </c>
      <c r="G103">
        <v>0.01</v>
      </c>
      <c r="H103">
        <v>8.23</v>
      </c>
      <c r="I103">
        <v>22700</v>
      </c>
      <c r="J103">
        <v>8.19</v>
      </c>
      <c r="K103">
        <v>0</v>
      </c>
      <c r="L103">
        <v>8.1999999999999993</v>
      </c>
      <c r="M103">
        <v>22700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2A6C-062F-4D72-A9BD-469616293E1F}">
  <sheetPr codeName="Sheet20"/>
  <dimension ref="A1:M68"/>
  <sheetViews>
    <sheetView zoomScaleNormal="100" workbookViewId="0">
      <selection activeCell="O3" sqref="O3:O68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0.79</v>
      </c>
      <c r="C2" s="2">
        <v>0.06</v>
      </c>
      <c r="D2" s="2">
        <v>0.86</v>
      </c>
      <c r="E2">
        <v>90720</v>
      </c>
      <c r="F2" s="2">
        <v>0.8</v>
      </c>
      <c r="G2" s="2">
        <v>0.05</v>
      </c>
      <c r="H2" s="2">
        <v>0.86</v>
      </c>
      <c r="I2">
        <v>90720</v>
      </c>
      <c r="J2" s="2">
        <v>0.81</v>
      </c>
      <c r="K2" s="2">
        <v>0.04</v>
      </c>
      <c r="L2" s="2">
        <v>0.86</v>
      </c>
      <c r="M2">
        <v>90720</v>
      </c>
    </row>
    <row r="3" spans="1:13" x14ac:dyDescent="0.25">
      <c r="A3" t="s">
        <v>7</v>
      </c>
      <c r="B3" s="2">
        <v>7.0000000000000007E-2</v>
      </c>
      <c r="C3" s="2">
        <v>0</v>
      </c>
      <c r="D3" s="2">
        <v>7.0000000000000007E-2</v>
      </c>
      <c r="E3">
        <v>9552</v>
      </c>
      <c r="F3" s="2">
        <v>0.06</v>
      </c>
      <c r="G3" s="2">
        <v>0</v>
      </c>
      <c r="H3" s="2">
        <v>7.0000000000000007E-2</v>
      </c>
      <c r="I3">
        <v>9552</v>
      </c>
      <c r="J3" s="2">
        <v>7.0000000000000007E-2</v>
      </c>
      <c r="K3" s="2">
        <v>0</v>
      </c>
      <c r="L3" s="2">
        <v>7.0000000000000007E-2</v>
      </c>
      <c r="M3">
        <v>9552</v>
      </c>
    </row>
    <row r="4" spans="1:13" x14ac:dyDescent="0.25">
      <c r="A4" t="s">
        <v>9</v>
      </c>
      <c r="B4" s="2">
        <v>7.0000000000000007E-2</v>
      </c>
      <c r="C4" s="2">
        <v>0</v>
      </c>
      <c r="D4" s="2">
        <v>7.0000000000000007E-2</v>
      </c>
      <c r="E4">
        <v>9640</v>
      </c>
      <c r="F4" s="2">
        <v>7.0000000000000007E-2</v>
      </c>
      <c r="G4" s="2">
        <v>0</v>
      </c>
      <c r="H4" s="2">
        <v>7.0000000000000007E-2</v>
      </c>
      <c r="I4">
        <v>9640</v>
      </c>
      <c r="J4" s="2">
        <v>7.0000000000000007E-2</v>
      </c>
      <c r="K4" s="2">
        <v>0</v>
      </c>
      <c r="L4" s="2">
        <v>7.0000000000000007E-2</v>
      </c>
      <c r="M4">
        <v>9640</v>
      </c>
    </row>
    <row r="5" spans="1:13" x14ac:dyDescent="0.25">
      <c r="A5" t="s">
        <v>10</v>
      </c>
      <c r="B5" s="2">
        <v>0.74</v>
      </c>
      <c r="C5" s="2">
        <v>0.04</v>
      </c>
      <c r="D5" s="2">
        <v>0.78</v>
      </c>
      <c r="E5">
        <v>86116</v>
      </c>
      <c r="F5" s="2">
        <v>0.72</v>
      </c>
      <c r="G5" s="2">
        <v>0.05</v>
      </c>
      <c r="H5" s="2">
        <v>0.78</v>
      </c>
      <c r="I5">
        <v>86116</v>
      </c>
      <c r="J5" s="2">
        <v>0.76</v>
      </c>
      <c r="K5" s="2">
        <v>0.02</v>
      </c>
      <c r="L5" s="2">
        <v>0.78</v>
      </c>
      <c r="M5">
        <v>86116</v>
      </c>
    </row>
    <row r="6" spans="1:13" x14ac:dyDescent="0.25">
      <c r="A6" t="s">
        <v>15</v>
      </c>
      <c r="B6" s="2">
        <v>7.0000000000000007E-2</v>
      </c>
      <c r="C6" s="2">
        <v>0</v>
      </c>
      <c r="D6" s="2">
        <v>7.0000000000000007E-2</v>
      </c>
      <c r="E6">
        <v>9544</v>
      </c>
      <c r="F6" s="2">
        <v>0.06</v>
      </c>
      <c r="G6" s="2">
        <v>0</v>
      </c>
      <c r="H6" s="2">
        <v>7.0000000000000007E-2</v>
      </c>
      <c r="I6">
        <v>9544</v>
      </c>
      <c r="J6" s="2">
        <v>7.0000000000000007E-2</v>
      </c>
      <c r="K6" s="2">
        <v>0</v>
      </c>
      <c r="L6" s="2">
        <v>7.0000000000000007E-2</v>
      </c>
      <c r="M6">
        <v>9544</v>
      </c>
    </row>
    <row r="7" spans="1:13" x14ac:dyDescent="0.25">
      <c r="A7" t="s">
        <v>16</v>
      </c>
      <c r="B7" s="2">
        <v>7.0000000000000007E-2</v>
      </c>
      <c r="C7" s="2">
        <v>0</v>
      </c>
      <c r="D7" s="2">
        <v>7.0000000000000007E-2</v>
      </c>
      <c r="E7">
        <v>9544</v>
      </c>
      <c r="F7" s="2">
        <v>0.06</v>
      </c>
      <c r="G7" s="2">
        <v>0</v>
      </c>
      <c r="H7" s="2">
        <v>7.0000000000000007E-2</v>
      </c>
      <c r="I7">
        <v>9544</v>
      </c>
      <c r="J7" s="2">
        <v>7.0000000000000007E-2</v>
      </c>
      <c r="K7" s="2">
        <v>0</v>
      </c>
      <c r="L7" s="2">
        <v>7.0000000000000007E-2</v>
      </c>
      <c r="M7">
        <v>9544</v>
      </c>
    </row>
    <row r="8" spans="1:13" x14ac:dyDescent="0.25">
      <c r="A8" t="s">
        <v>17</v>
      </c>
      <c r="B8" s="2">
        <v>7.0000000000000007E-2</v>
      </c>
      <c r="C8" s="2">
        <v>0</v>
      </c>
      <c r="D8" s="2">
        <v>7.0000000000000007E-2</v>
      </c>
      <c r="E8">
        <v>9552</v>
      </c>
      <c r="F8" s="2">
        <v>7.0000000000000007E-2</v>
      </c>
      <c r="G8" s="2">
        <v>0</v>
      </c>
      <c r="H8" s="2">
        <v>7.0000000000000007E-2</v>
      </c>
      <c r="I8">
        <v>9552</v>
      </c>
      <c r="J8" s="2">
        <v>7.0000000000000007E-2</v>
      </c>
      <c r="K8" s="2">
        <v>0</v>
      </c>
      <c r="L8" s="2">
        <v>7.0000000000000007E-2</v>
      </c>
      <c r="M8">
        <v>9552</v>
      </c>
    </row>
    <row r="9" spans="1:13" x14ac:dyDescent="0.25">
      <c r="A9" t="s">
        <v>20</v>
      </c>
      <c r="B9" s="2">
        <v>7.0000000000000007E-2</v>
      </c>
      <c r="C9" s="2">
        <v>0</v>
      </c>
      <c r="D9" s="2">
        <v>0.08</v>
      </c>
      <c r="E9">
        <v>9552</v>
      </c>
      <c r="F9" s="2">
        <v>7.0000000000000007E-2</v>
      </c>
      <c r="G9" s="2">
        <v>0</v>
      </c>
      <c r="H9" s="2">
        <v>7.0000000000000007E-2</v>
      </c>
      <c r="I9">
        <v>9552</v>
      </c>
      <c r="J9" s="2">
        <v>7.0000000000000007E-2</v>
      </c>
      <c r="K9" s="2">
        <v>0</v>
      </c>
      <c r="L9" s="2">
        <v>7.0000000000000007E-2</v>
      </c>
      <c r="M9">
        <v>9552</v>
      </c>
    </row>
    <row r="10" spans="1:13" x14ac:dyDescent="0.25">
      <c r="A10" t="s">
        <v>21</v>
      </c>
      <c r="B10" s="2">
        <v>0.1</v>
      </c>
      <c r="C10" s="2">
        <v>0</v>
      </c>
      <c r="D10" s="2">
        <v>0.11</v>
      </c>
      <c r="E10">
        <v>9608</v>
      </c>
      <c r="F10" s="2">
        <v>0.1</v>
      </c>
      <c r="G10" s="2">
        <v>0</v>
      </c>
      <c r="H10" s="2">
        <v>0.11</v>
      </c>
      <c r="I10">
        <v>9608</v>
      </c>
      <c r="J10" s="2">
        <v>0.1</v>
      </c>
      <c r="K10" s="2">
        <v>0</v>
      </c>
      <c r="L10" s="2">
        <v>0.11</v>
      </c>
      <c r="M10">
        <v>9608</v>
      </c>
    </row>
    <row r="11" spans="1:13" x14ac:dyDescent="0.25">
      <c r="A11" t="s">
        <v>22</v>
      </c>
      <c r="B11" s="2">
        <v>1.4</v>
      </c>
      <c r="C11" s="2">
        <v>0.06</v>
      </c>
      <c r="D11" s="2">
        <v>1.47</v>
      </c>
      <c r="E11">
        <v>92144</v>
      </c>
      <c r="F11" s="2">
        <v>1.41</v>
      </c>
      <c r="G11" s="2">
        <v>0.05</v>
      </c>
      <c r="H11" s="2">
        <v>1.47</v>
      </c>
      <c r="I11">
        <v>92144</v>
      </c>
      <c r="J11" s="2">
        <v>1.42</v>
      </c>
      <c r="K11" s="2">
        <v>0.04</v>
      </c>
      <c r="L11" s="2">
        <v>1.47</v>
      </c>
      <c r="M11">
        <v>92144</v>
      </c>
    </row>
    <row r="12" spans="1:13" x14ac:dyDescent="0.25">
      <c r="A12" t="s">
        <v>23</v>
      </c>
      <c r="B12" s="2">
        <v>7.0000000000000007E-2</v>
      </c>
      <c r="C12" s="2">
        <v>0</v>
      </c>
      <c r="D12" s="2">
        <v>0.08</v>
      </c>
      <c r="E12">
        <v>9428</v>
      </c>
      <c r="F12" s="2">
        <v>7.0000000000000007E-2</v>
      </c>
      <c r="G12" s="2">
        <v>0</v>
      </c>
      <c r="H12" s="2">
        <v>0.08</v>
      </c>
      <c r="I12">
        <v>9428</v>
      </c>
      <c r="J12" s="2">
        <v>7.0000000000000007E-2</v>
      </c>
      <c r="K12" s="2">
        <v>0</v>
      </c>
      <c r="L12" s="2">
        <v>0.08</v>
      </c>
      <c r="M12">
        <v>9428</v>
      </c>
    </row>
    <row r="13" spans="1:13" x14ac:dyDescent="0.25">
      <c r="A13" t="s">
        <v>24</v>
      </c>
      <c r="B13" s="2">
        <v>7.0000000000000007E-2</v>
      </c>
      <c r="C13" s="2">
        <v>0</v>
      </c>
      <c r="D13" s="2">
        <v>0.08</v>
      </c>
      <c r="E13">
        <v>9716</v>
      </c>
      <c r="F13" s="2">
        <v>0.08</v>
      </c>
      <c r="G13" s="2">
        <v>0</v>
      </c>
      <c r="H13" s="2">
        <v>0.08</v>
      </c>
      <c r="I13">
        <v>9716</v>
      </c>
      <c r="J13" s="2">
        <v>7.0000000000000007E-2</v>
      </c>
      <c r="K13" s="2">
        <v>0</v>
      </c>
      <c r="L13" s="2">
        <v>0.08</v>
      </c>
      <c r="M13">
        <v>9716</v>
      </c>
    </row>
    <row r="14" spans="1:13" x14ac:dyDescent="0.25">
      <c r="A14" t="s">
        <v>30</v>
      </c>
      <c r="B14" s="2">
        <v>0.06</v>
      </c>
      <c r="C14" s="2">
        <v>0</v>
      </c>
      <c r="D14" s="2">
        <v>7.0000000000000007E-2</v>
      </c>
      <c r="E14">
        <v>9548</v>
      </c>
      <c r="F14" s="2">
        <v>7.0000000000000007E-2</v>
      </c>
      <c r="G14" s="2">
        <v>0</v>
      </c>
      <c r="H14" s="2">
        <v>7.0000000000000007E-2</v>
      </c>
      <c r="I14">
        <v>9548</v>
      </c>
      <c r="J14" s="2">
        <v>7.0000000000000007E-2</v>
      </c>
      <c r="K14" s="2">
        <v>0</v>
      </c>
      <c r="L14" s="2">
        <v>7.0000000000000007E-2</v>
      </c>
      <c r="M14">
        <v>9548</v>
      </c>
    </row>
    <row r="15" spans="1:13" x14ac:dyDescent="0.25">
      <c r="A15" t="s">
        <v>31</v>
      </c>
      <c r="B15" s="2">
        <v>7.0000000000000007E-2</v>
      </c>
      <c r="C15" s="2">
        <v>0</v>
      </c>
      <c r="D15" s="2">
        <v>0.08</v>
      </c>
      <c r="E15">
        <v>9640</v>
      </c>
      <c r="F15" s="2">
        <v>7.0000000000000007E-2</v>
      </c>
      <c r="G15" s="2">
        <v>0</v>
      </c>
      <c r="H15" s="2">
        <v>0.08</v>
      </c>
      <c r="I15">
        <v>9640</v>
      </c>
      <c r="J15" s="2">
        <v>7.0000000000000007E-2</v>
      </c>
      <c r="K15" s="2">
        <v>0</v>
      </c>
      <c r="L15" s="2">
        <v>7.0000000000000007E-2</v>
      </c>
      <c r="M15">
        <v>9640</v>
      </c>
    </row>
    <row r="16" spans="1:13" x14ac:dyDescent="0.25">
      <c r="A16" t="s">
        <v>32</v>
      </c>
      <c r="B16" s="2">
        <v>0.06</v>
      </c>
      <c r="C16" s="2">
        <v>0.01</v>
      </c>
      <c r="D16" s="2">
        <v>0.08</v>
      </c>
      <c r="E16">
        <v>9564</v>
      </c>
      <c r="F16" s="2">
        <v>0.08</v>
      </c>
      <c r="G16" s="2">
        <v>0</v>
      </c>
      <c r="H16" s="2">
        <v>0.08</v>
      </c>
      <c r="I16">
        <v>9564</v>
      </c>
      <c r="J16" s="2">
        <v>0.08</v>
      </c>
      <c r="K16" s="2">
        <v>0</v>
      </c>
      <c r="L16" s="2">
        <v>0.08</v>
      </c>
      <c r="M16">
        <v>9564</v>
      </c>
    </row>
    <row r="17" spans="1:13" x14ac:dyDescent="0.25">
      <c r="A17" t="s">
        <v>33</v>
      </c>
      <c r="B17" s="2">
        <v>7.0000000000000007E-2</v>
      </c>
      <c r="C17" s="2">
        <v>0</v>
      </c>
      <c r="D17" s="2">
        <v>7.0000000000000007E-2</v>
      </c>
      <c r="E17">
        <v>9544</v>
      </c>
      <c r="F17" s="2">
        <v>7.0000000000000007E-2</v>
      </c>
      <c r="G17" s="2">
        <v>0</v>
      </c>
      <c r="H17" s="2">
        <v>7.0000000000000007E-2</v>
      </c>
      <c r="I17">
        <v>9544</v>
      </c>
      <c r="J17" s="2">
        <v>0.06</v>
      </c>
      <c r="K17" s="2">
        <v>0</v>
      </c>
      <c r="L17" s="2">
        <v>7.0000000000000007E-2</v>
      </c>
      <c r="M17">
        <v>9544</v>
      </c>
    </row>
    <row r="18" spans="1:13" x14ac:dyDescent="0.25">
      <c r="A18" t="s">
        <v>36</v>
      </c>
      <c r="B18" s="2">
        <v>3.57</v>
      </c>
      <c r="C18" s="2">
        <v>0.41</v>
      </c>
      <c r="D18" s="2">
        <v>3.98</v>
      </c>
      <c r="E18">
        <v>501132</v>
      </c>
      <c r="F18" s="2">
        <v>3.66</v>
      </c>
      <c r="G18" s="2">
        <v>0.34</v>
      </c>
      <c r="H18" s="2">
        <v>4.01</v>
      </c>
      <c r="I18">
        <v>501132</v>
      </c>
      <c r="J18" s="2">
        <v>3.61</v>
      </c>
      <c r="K18" s="2">
        <v>0.41</v>
      </c>
      <c r="L18" s="2">
        <v>4.03</v>
      </c>
      <c r="M18">
        <v>501132</v>
      </c>
    </row>
    <row r="19" spans="1:13" x14ac:dyDescent="0.25">
      <c r="A19" t="s">
        <v>39</v>
      </c>
      <c r="B19" s="2">
        <v>43.75</v>
      </c>
      <c r="C19" s="2">
        <v>3.18</v>
      </c>
      <c r="D19" s="2">
        <v>46.98</v>
      </c>
      <c r="E19">
        <v>4258220</v>
      </c>
      <c r="F19" s="2">
        <v>43.45</v>
      </c>
      <c r="G19" s="2">
        <v>3.16</v>
      </c>
      <c r="H19" s="2">
        <v>46.66</v>
      </c>
      <c r="I19">
        <v>4258220</v>
      </c>
      <c r="J19" s="2">
        <v>43.24</v>
      </c>
      <c r="K19" s="2">
        <v>3.17</v>
      </c>
      <c r="L19" s="2">
        <v>46.46</v>
      </c>
      <c r="M19">
        <v>4258220</v>
      </c>
    </row>
    <row r="20" spans="1:13" x14ac:dyDescent="0.25">
      <c r="A20" t="s">
        <v>40</v>
      </c>
      <c r="B20" s="2">
        <v>7.0000000000000007E-2</v>
      </c>
      <c r="C20" s="2">
        <v>0</v>
      </c>
      <c r="D20" s="2">
        <v>7.0000000000000007E-2</v>
      </c>
      <c r="E20">
        <v>9720</v>
      </c>
      <c r="F20" s="2">
        <v>7.0000000000000007E-2</v>
      </c>
      <c r="G20" s="2">
        <v>0</v>
      </c>
      <c r="H20" s="2">
        <v>7.0000000000000007E-2</v>
      </c>
      <c r="I20">
        <v>9720</v>
      </c>
      <c r="J20" s="2">
        <v>7.0000000000000007E-2</v>
      </c>
      <c r="K20" s="2">
        <v>0</v>
      </c>
      <c r="L20" s="2">
        <v>7.0000000000000007E-2</v>
      </c>
      <c r="M20">
        <v>9720</v>
      </c>
    </row>
    <row r="21" spans="1:13" x14ac:dyDescent="0.25">
      <c r="A21" t="s">
        <v>41</v>
      </c>
      <c r="B21" s="2">
        <v>0.08</v>
      </c>
      <c r="C21" s="2">
        <v>0</v>
      </c>
      <c r="D21" s="2">
        <v>0.08</v>
      </c>
      <c r="E21">
        <v>9544</v>
      </c>
      <c r="F21" s="2">
        <v>0.08</v>
      </c>
      <c r="G21" s="2">
        <v>0</v>
      </c>
      <c r="H21" s="2">
        <v>0.08</v>
      </c>
      <c r="I21">
        <v>9544</v>
      </c>
      <c r="J21" s="2">
        <v>0.08</v>
      </c>
      <c r="K21" s="2">
        <v>0</v>
      </c>
      <c r="L21" s="2">
        <v>0.08</v>
      </c>
      <c r="M21">
        <v>9544</v>
      </c>
    </row>
    <row r="22" spans="1:13" x14ac:dyDescent="0.25">
      <c r="A22" t="s">
        <v>42</v>
      </c>
      <c r="B22" s="2">
        <v>7.0000000000000007E-2</v>
      </c>
      <c r="C22" s="2">
        <v>0</v>
      </c>
      <c r="D22" s="2">
        <v>0.08</v>
      </c>
      <c r="E22">
        <v>9700</v>
      </c>
      <c r="F22" s="2">
        <v>7.0000000000000007E-2</v>
      </c>
      <c r="G22" s="2">
        <v>0</v>
      </c>
      <c r="H22" s="2">
        <v>0.08</v>
      </c>
      <c r="I22">
        <v>9700</v>
      </c>
      <c r="J22" s="2">
        <v>0.08</v>
      </c>
      <c r="K22" s="2">
        <v>0</v>
      </c>
      <c r="L22" s="2">
        <v>0.08</v>
      </c>
      <c r="M22">
        <v>9700</v>
      </c>
    </row>
    <row r="23" spans="1:13" x14ac:dyDescent="0.25">
      <c r="A23" t="s">
        <v>45</v>
      </c>
      <c r="B23" s="2">
        <v>1.36</v>
      </c>
      <c r="C23" s="2">
        <v>0.08</v>
      </c>
      <c r="D23" s="2">
        <v>1.45</v>
      </c>
      <c r="E23">
        <v>91736</v>
      </c>
      <c r="F23" s="2">
        <v>1.39</v>
      </c>
      <c r="G23" s="2">
        <v>0.06</v>
      </c>
      <c r="H23" s="2">
        <v>1.45</v>
      </c>
      <c r="I23">
        <v>91736</v>
      </c>
      <c r="J23" s="2">
        <v>1.4</v>
      </c>
      <c r="K23" s="2">
        <v>0.04</v>
      </c>
      <c r="L23" s="2">
        <v>1.45</v>
      </c>
      <c r="M23">
        <v>91736</v>
      </c>
    </row>
    <row r="24" spans="1:13" x14ac:dyDescent="0.25">
      <c r="A24" t="s">
        <v>47</v>
      </c>
      <c r="B24" s="2">
        <v>7.0000000000000007E-2</v>
      </c>
      <c r="C24" s="2">
        <v>0</v>
      </c>
      <c r="D24" s="2">
        <v>7.0000000000000007E-2</v>
      </c>
      <c r="E24">
        <v>9544</v>
      </c>
      <c r="F24" s="2">
        <v>0.06</v>
      </c>
      <c r="G24" s="2">
        <v>0</v>
      </c>
      <c r="H24" s="2">
        <v>7.0000000000000007E-2</v>
      </c>
      <c r="I24">
        <v>9544</v>
      </c>
      <c r="J24" s="2">
        <v>7.0000000000000007E-2</v>
      </c>
      <c r="K24" s="2">
        <v>0</v>
      </c>
      <c r="L24" s="2">
        <v>7.0000000000000007E-2</v>
      </c>
      <c r="M24">
        <v>9544</v>
      </c>
    </row>
    <row r="25" spans="1:13" x14ac:dyDescent="0.25">
      <c r="A25" t="s">
        <v>49</v>
      </c>
      <c r="B25" s="2">
        <v>0.06</v>
      </c>
      <c r="C25" s="2">
        <v>0</v>
      </c>
      <c r="D25" s="2">
        <v>7.0000000000000007E-2</v>
      </c>
      <c r="E25">
        <v>9592</v>
      </c>
      <c r="F25" s="2">
        <v>7.0000000000000007E-2</v>
      </c>
      <c r="G25" s="2">
        <v>0</v>
      </c>
      <c r="H25" s="2">
        <v>7.0000000000000007E-2</v>
      </c>
      <c r="I25">
        <v>9592</v>
      </c>
      <c r="J25" s="2">
        <v>7.0000000000000007E-2</v>
      </c>
      <c r="K25" s="2">
        <v>0</v>
      </c>
      <c r="L25" s="2">
        <v>7.0000000000000007E-2</v>
      </c>
      <c r="M25">
        <v>9592</v>
      </c>
    </row>
    <row r="26" spans="1:13" x14ac:dyDescent="0.25">
      <c r="A26" t="s">
        <v>51</v>
      </c>
      <c r="B26" s="2">
        <v>0.1</v>
      </c>
      <c r="C26" s="2">
        <v>0</v>
      </c>
      <c r="D26" s="2">
        <v>0.1</v>
      </c>
      <c r="E26">
        <v>9744</v>
      </c>
      <c r="F26" s="2">
        <v>0.09</v>
      </c>
      <c r="G26" s="2">
        <v>0</v>
      </c>
      <c r="H26" s="2">
        <v>0.1</v>
      </c>
      <c r="I26">
        <v>9744</v>
      </c>
      <c r="J26" s="2">
        <v>0.1</v>
      </c>
      <c r="K26" s="2">
        <v>0</v>
      </c>
      <c r="L26" s="2">
        <v>0.1</v>
      </c>
      <c r="M26">
        <v>9744</v>
      </c>
    </row>
    <row r="27" spans="1:13" x14ac:dyDescent="0.25">
      <c r="A27" t="s">
        <v>52</v>
      </c>
      <c r="B27" s="2">
        <v>7.0000000000000007E-2</v>
      </c>
      <c r="C27" s="2">
        <v>0</v>
      </c>
      <c r="D27" s="2">
        <v>7.0000000000000007E-2</v>
      </c>
      <c r="E27">
        <v>9680</v>
      </c>
      <c r="F27" s="2">
        <v>0.06</v>
      </c>
      <c r="G27" s="2">
        <v>0</v>
      </c>
      <c r="H27" s="2">
        <v>7.0000000000000007E-2</v>
      </c>
      <c r="I27">
        <v>9680</v>
      </c>
      <c r="J27" s="2">
        <v>7.0000000000000007E-2</v>
      </c>
      <c r="K27" s="2">
        <v>0</v>
      </c>
      <c r="L27" s="2">
        <v>7.0000000000000007E-2</v>
      </c>
      <c r="M27">
        <v>9680</v>
      </c>
    </row>
    <row r="28" spans="1:13" x14ac:dyDescent="0.25">
      <c r="A28" t="s">
        <v>53</v>
      </c>
      <c r="B28" s="2">
        <v>0.06</v>
      </c>
      <c r="C28" s="2">
        <v>0</v>
      </c>
      <c r="D28" s="2">
        <v>7.0000000000000007E-2</v>
      </c>
      <c r="E28">
        <v>9544</v>
      </c>
      <c r="F28" s="2">
        <v>7.0000000000000007E-2</v>
      </c>
      <c r="G28" s="2">
        <v>0</v>
      </c>
      <c r="H28" s="2">
        <v>0.08</v>
      </c>
      <c r="I28">
        <v>9544</v>
      </c>
      <c r="J28" s="2">
        <v>7.0000000000000007E-2</v>
      </c>
      <c r="K28" s="2">
        <v>0</v>
      </c>
      <c r="L28" s="2">
        <v>7.0000000000000007E-2</v>
      </c>
      <c r="M28">
        <v>9544</v>
      </c>
    </row>
    <row r="29" spans="1:13" x14ac:dyDescent="0.25">
      <c r="A29" t="s">
        <v>54</v>
      </c>
      <c r="B29" s="2">
        <v>0.13</v>
      </c>
      <c r="C29" s="2">
        <v>0</v>
      </c>
      <c r="D29" s="2">
        <v>0.13</v>
      </c>
      <c r="E29">
        <v>9840</v>
      </c>
      <c r="F29" s="2">
        <v>0.12</v>
      </c>
      <c r="G29" s="2">
        <v>0.01</v>
      </c>
      <c r="H29" s="2">
        <v>0.13</v>
      </c>
      <c r="I29">
        <v>9836</v>
      </c>
      <c r="J29" s="2">
        <v>0.12</v>
      </c>
      <c r="K29" s="2">
        <v>0</v>
      </c>
      <c r="L29" s="2">
        <v>0.13</v>
      </c>
      <c r="M29">
        <v>9840</v>
      </c>
    </row>
    <row r="30" spans="1:13" x14ac:dyDescent="0.25">
      <c r="A30" t="s">
        <v>61</v>
      </c>
      <c r="B30" s="2">
        <v>0.1</v>
      </c>
      <c r="C30" s="2">
        <v>0</v>
      </c>
      <c r="D30" s="2">
        <v>0.1</v>
      </c>
      <c r="E30">
        <v>9596</v>
      </c>
      <c r="F30" s="2">
        <v>0.09</v>
      </c>
      <c r="G30" s="2">
        <v>0</v>
      </c>
      <c r="H30" s="2">
        <v>0.1</v>
      </c>
      <c r="I30">
        <v>9596</v>
      </c>
      <c r="J30" s="2">
        <v>0.1</v>
      </c>
      <c r="K30" s="2">
        <v>0</v>
      </c>
      <c r="L30" s="2">
        <v>0.1</v>
      </c>
      <c r="M30">
        <v>9596</v>
      </c>
    </row>
    <row r="31" spans="1:13" x14ac:dyDescent="0.25">
      <c r="A31" t="s">
        <v>62</v>
      </c>
      <c r="B31" s="2">
        <v>7.0000000000000007E-2</v>
      </c>
      <c r="C31" s="2">
        <v>0</v>
      </c>
      <c r="D31" s="2">
        <v>7.0000000000000007E-2</v>
      </c>
      <c r="E31">
        <v>9568</v>
      </c>
      <c r="F31" s="2">
        <v>0.06</v>
      </c>
      <c r="G31" s="2">
        <v>0</v>
      </c>
      <c r="H31" s="2">
        <v>7.0000000000000007E-2</v>
      </c>
      <c r="I31">
        <v>9568</v>
      </c>
      <c r="J31" s="2">
        <v>7.0000000000000007E-2</v>
      </c>
      <c r="K31" s="2">
        <v>0</v>
      </c>
      <c r="L31" s="2">
        <v>7.0000000000000007E-2</v>
      </c>
      <c r="M31">
        <v>9568</v>
      </c>
    </row>
    <row r="32" spans="1:13" x14ac:dyDescent="0.25">
      <c r="A32" t="s">
        <v>66</v>
      </c>
      <c r="B32" s="2">
        <v>7.0000000000000007E-2</v>
      </c>
      <c r="C32" s="2">
        <v>0</v>
      </c>
      <c r="D32" s="2">
        <v>7.0000000000000007E-2</v>
      </c>
      <c r="E32">
        <v>9568</v>
      </c>
      <c r="F32" s="2">
        <v>7.0000000000000007E-2</v>
      </c>
      <c r="G32" s="2">
        <v>0</v>
      </c>
      <c r="H32" s="2">
        <v>0.08</v>
      </c>
      <c r="I32">
        <v>9568</v>
      </c>
      <c r="J32" s="2">
        <v>7.0000000000000007E-2</v>
      </c>
      <c r="K32" s="2">
        <v>0</v>
      </c>
      <c r="L32" s="2">
        <v>7.0000000000000007E-2</v>
      </c>
      <c r="M32">
        <v>9568</v>
      </c>
    </row>
    <row r="33" spans="1:13" x14ac:dyDescent="0.25">
      <c r="A33" t="s">
        <v>67</v>
      </c>
      <c r="B33" s="2">
        <v>7.0000000000000007E-2</v>
      </c>
      <c r="C33" s="2">
        <v>0</v>
      </c>
      <c r="D33" s="2">
        <v>7.0000000000000007E-2</v>
      </c>
      <c r="E33">
        <v>9544</v>
      </c>
      <c r="F33" s="2">
        <v>0.06</v>
      </c>
      <c r="G33" s="2">
        <v>0</v>
      </c>
      <c r="H33" s="2">
        <v>7.0000000000000007E-2</v>
      </c>
      <c r="I33">
        <v>9544</v>
      </c>
      <c r="J33" s="2">
        <v>0.06</v>
      </c>
      <c r="K33" s="2">
        <v>0</v>
      </c>
      <c r="L33" s="2">
        <v>7.0000000000000007E-2</v>
      </c>
      <c r="M33">
        <v>9544</v>
      </c>
    </row>
    <row r="34" spans="1:13" x14ac:dyDescent="0.25">
      <c r="A34" t="s">
        <v>68</v>
      </c>
      <c r="B34" s="2">
        <v>7.0000000000000007E-2</v>
      </c>
      <c r="C34" s="2">
        <v>0</v>
      </c>
      <c r="D34" s="2">
        <v>7.0000000000000007E-2</v>
      </c>
      <c r="E34">
        <v>9552</v>
      </c>
      <c r="F34" s="2">
        <v>0.06</v>
      </c>
      <c r="G34" s="2">
        <v>0.01</v>
      </c>
      <c r="H34" s="2">
        <v>0.08</v>
      </c>
      <c r="I34">
        <v>9552</v>
      </c>
      <c r="J34" s="2">
        <v>7.0000000000000007E-2</v>
      </c>
      <c r="K34" s="2">
        <v>0</v>
      </c>
      <c r="L34" s="2">
        <v>7.0000000000000007E-2</v>
      </c>
      <c r="M34">
        <v>9552</v>
      </c>
    </row>
    <row r="35" spans="1:13" x14ac:dyDescent="0.25">
      <c r="A35" t="s">
        <v>106</v>
      </c>
      <c r="B35" s="2">
        <v>0.39</v>
      </c>
      <c r="C35" s="2">
        <v>0.01</v>
      </c>
      <c r="D35" s="2">
        <v>0.41</v>
      </c>
      <c r="E35">
        <v>34944</v>
      </c>
      <c r="F35" s="2">
        <v>0.39</v>
      </c>
      <c r="G35" s="2">
        <v>0.01</v>
      </c>
      <c r="H35" s="2">
        <v>0.41</v>
      </c>
      <c r="I35">
        <v>34944</v>
      </c>
      <c r="J35" s="2">
        <v>0.38</v>
      </c>
      <c r="K35" s="2">
        <v>0.02</v>
      </c>
      <c r="L35" s="2">
        <v>0.41</v>
      </c>
      <c r="M35">
        <v>34944</v>
      </c>
    </row>
    <row r="36" spans="1:13" x14ac:dyDescent="0.25">
      <c r="A36" t="s">
        <v>76</v>
      </c>
      <c r="B36" s="2">
        <v>0.08</v>
      </c>
      <c r="C36" s="2">
        <v>0</v>
      </c>
      <c r="D36" s="2">
        <v>0.08</v>
      </c>
      <c r="E36">
        <v>9664</v>
      </c>
      <c r="F36" s="2">
        <v>0.08</v>
      </c>
      <c r="G36" s="2">
        <v>0</v>
      </c>
      <c r="H36" s="2">
        <v>0.08</v>
      </c>
      <c r="I36">
        <v>9664</v>
      </c>
      <c r="J36" s="2">
        <v>7.0000000000000007E-2</v>
      </c>
      <c r="K36" s="2">
        <v>0</v>
      </c>
      <c r="L36" s="2">
        <v>0.08</v>
      </c>
      <c r="M36">
        <v>9664</v>
      </c>
    </row>
    <row r="37" spans="1:13" x14ac:dyDescent="0.25">
      <c r="A37" t="s">
        <v>77</v>
      </c>
      <c r="B37" s="2">
        <v>0.11</v>
      </c>
      <c r="C37" s="2">
        <v>0</v>
      </c>
      <c r="D37" s="2">
        <v>0.11</v>
      </c>
      <c r="E37">
        <v>9732</v>
      </c>
      <c r="F37" s="2">
        <v>0.11</v>
      </c>
      <c r="G37" s="2">
        <v>0</v>
      </c>
      <c r="H37" s="2">
        <v>0.11</v>
      </c>
      <c r="I37">
        <v>9732</v>
      </c>
      <c r="J37" s="2">
        <v>0.11</v>
      </c>
      <c r="K37" s="2">
        <v>0</v>
      </c>
      <c r="L37" s="2">
        <v>0.11</v>
      </c>
      <c r="M37">
        <v>9732</v>
      </c>
    </row>
    <row r="38" spans="1:13" x14ac:dyDescent="0.25">
      <c r="A38" t="s">
        <v>80</v>
      </c>
      <c r="B38" s="2">
        <v>7.0000000000000007E-2</v>
      </c>
      <c r="C38" s="2">
        <v>0</v>
      </c>
      <c r="D38" s="2">
        <v>0.08</v>
      </c>
      <c r="E38">
        <v>9552</v>
      </c>
      <c r="F38" s="2">
        <v>0.06</v>
      </c>
      <c r="G38" s="2">
        <v>0.01</v>
      </c>
      <c r="H38" s="2">
        <v>7.0000000000000007E-2</v>
      </c>
      <c r="I38">
        <v>9552</v>
      </c>
      <c r="J38" s="2">
        <v>7.0000000000000007E-2</v>
      </c>
      <c r="K38" s="2">
        <v>0</v>
      </c>
      <c r="L38" s="2">
        <v>7.0000000000000007E-2</v>
      </c>
      <c r="M38">
        <v>9552</v>
      </c>
    </row>
    <row r="39" spans="1:13" x14ac:dyDescent="0.25">
      <c r="A39" t="s">
        <v>82</v>
      </c>
      <c r="B39" s="2">
        <v>0.08</v>
      </c>
      <c r="C39" s="2">
        <v>0</v>
      </c>
      <c r="D39" s="2">
        <v>0.09</v>
      </c>
      <c r="E39">
        <v>9668</v>
      </c>
      <c r="F39" s="2">
        <v>0.09</v>
      </c>
      <c r="G39" s="2">
        <v>0</v>
      </c>
      <c r="H39" s="2">
        <v>0.09</v>
      </c>
      <c r="I39">
        <v>9668</v>
      </c>
      <c r="J39" s="2">
        <v>0.09</v>
      </c>
      <c r="K39" s="2">
        <v>0</v>
      </c>
      <c r="L39" s="2">
        <v>0.09</v>
      </c>
      <c r="M39">
        <v>9668</v>
      </c>
    </row>
    <row r="40" spans="1:13" x14ac:dyDescent="0.25">
      <c r="A40" t="s">
        <v>84</v>
      </c>
      <c r="B40" s="2">
        <v>0.64</v>
      </c>
      <c r="C40" s="2">
        <v>0.01</v>
      </c>
      <c r="D40" s="2">
        <v>0.65</v>
      </c>
      <c r="E40">
        <v>12600</v>
      </c>
      <c r="F40" s="2">
        <v>0.63</v>
      </c>
      <c r="G40" s="2">
        <v>0.01</v>
      </c>
      <c r="H40" s="2">
        <v>0.65</v>
      </c>
      <c r="I40">
        <v>12600</v>
      </c>
      <c r="J40" s="2">
        <v>0.64</v>
      </c>
      <c r="K40" s="2">
        <v>0</v>
      </c>
      <c r="L40" s="2">
        <v>0.65</v>
      </c>
      <c r="M40">
        <v>12600</v>
      </c>
    </row>
    <row r="41" spans="1:13" x14ac:dyDescent="0.25">
      <c r="A41" t="s">
        <v>87</v>
      </c>
      <c r="B41" s="2">
        <v>7.0000000000000007E-2</v>
      </c>
      <c r="C41" s="2">
        <v>0</v>
      </c>
      <c r="D41" s="2">
        <v>7.0000000000000007E-2</v>
      </c>
      <c r="E41">
        <v>9544</v>
      </c>
      <c r="F41" s="2">
        <v>7.0000000000000007E-2</v>
      </c>
      <c r="G41" s="2">
        <v>0</v>
      </c>
      <c r="H41" s="2">
        <v>7.0000000000000007E-2</v>
      </c>
      <c r="I41">
        <v>9544</v>
      </c>
      <c r="J41" s="2">
        <v>7.0000000000000007E-2</v>
      </c>
      <c r="K41" s="2">
        <v>0</v>
      </c>
      <c r="L41" s="2">
        <v>0.08</v>
      </c>
      <c r="M41">
        <v>9544</v>
      </c>
    </row>
    <row r="42" spans="1:13" x14ac:dyDescent="0.25">
      <c r="A42" t="s">
        <v>88</v>
      </c>
      <c r="B42" s="2">
        <v>0.28000000000000003</v>
      </c>
      <c r="C42" s="2">
        <v>0</v>
      </c>
      <c r="D42" s="2">
        <v>0.28999999999999998</v>
      </c>
      <c r="E42">
        <v>9640</v>
      </c>
      <c r="F42" s="2">
        <v>0.28000000000000003</v>
      </c>
      <c r="G42" s="2">
        <v>0</v>
      </c>
      <c r="H42" s="2">
        <v>0.28000000000000003</v>
      </c>
      <c r="I42">
        <v>9640</v>
      </c>
      <c r="J42" s="2">
        <v>0.28000000000000003</v>
      </c>
      <c r="K42" s="2">
        <v>0</v>
      </c>
      <c r="L42" s="2">
        <v>0.28999999999999998</v>
      </c>
      <c r="M42">
        <v>9640</v>
      </c>
    </row>
    <row r="43" spans="1:13" x14ac:dyDescent="0.25">
      <c r="A43" t="s">
        <v>92</v>
      </c>
      <c r="B43" s="2">
        <v>7.0000000000000007E-2</v>
      </c>
      <c r="C43" s="2">
        <v>0</v>
      </c>
      <c r="D43" s="2">
        <v>7.0000000000000007E-2</v>
      </c>
      <c r="E43">
        <v>9660</v>
      </c>
      <c r="F43" s="2">
        <v>0.06</v>
      </c>
      <c r="G43" s="2">
        <v>0</v>
      </c>
      <c r="H43" s="2">
        <v>7.0000000000000007E-2</v>
      </c>
      <c r="I43">
        <v>9660</v>
      </c>
      <c r="J43" s="2">
        <v>7.0000000000000007E-2</v>
      </c>
      <c r="K43" s="2">
        <v>0</v>
      </c>
      <c r="L43" s="2">
        <v>7.0000000000000007E-2</v>
      </c>
      <c r="M43">
        <v>9660</v>
      </c>
    </row>
    <row r="44" spans="1:13" x14ac:dyDescent="0.25">
      <c r="A44" t="s">
        <v>93</v>
      </c>
      <c r="B44" s="2">
        <v>0.06</v>
      </c>
      <c r="C44" s="2">
        <v>0</v>
      </c>
      <c r="D44" s="2">
        <v>0.08</v>
      </c>
      <c r="E44">
        <v>9680</v>
      </c>
      <c r="F44" s="2">
        <v>7.0000000000000007E-2</v>
      </c>
      <c r="G44" s="2">
        <v>0</v>
      </c>
      <c r="H44" s="2">
        <v>0.08</v>
      </c>
      <c r="I44">
        <v>9680</v>
      </c>
      <c r="J44" s="2">
        <v>7.0000000000000007E-2</v>
      </c>
      <c r="K44" s="2">
        <v>0</v>
      </c>
      <c r="L44" s="2">
        <v>7.0000000000000007E-2</v>
      </c>
      <c r="M44">
        <v>9680</v>
      </c>
    </row>
    <row r="45" spans="1:13" x14ac:dyDescent="0.25">
      <c r="A45" t="s">
        <v>94</v>
      </c>
      <c r="B45" s="2">
        <v>0.11</v>
      </c>
      <c r="C45" s="2">
        <v>0</v>
      </c>
      <c r="D45" s="2">
        <v>0.11</v>
      </c>
      <c r="E45">
        <v>15276</v>
      </c>
      <c r="F45" s="2">
        <v>0.1</v>
      </c>
      <c r="G45" s="2">
        <v>0</v>
      </c>
      <c r="H45" s="2">
        <v>0.11</v>
      </c>
      <c r="I45">
        <v>15276</v>
      </c>
      <c r="J45" s="2">
        <v>0.1</v>
      </c>
      <c r="K45" s="2">
        <v>0.01</v>
      </c>
      <c r="L45" s="2">
        <v>0.11</v>
      </c>
      <c r="M45">
        <v>15276</v>
      </c>
    </row>
    <row r="46" spans="1:13" x14ac:dyDescent="0.25">
      <c r="A46" t="s">
        <v>95</v>
      </c>
      <c r="B46" s="2">
        <v>0.08</v>
      </c>
      <c r="C46" s="2">
        <v>0</v>
      </c>
      <c r="D46" s="2">
        <v>0.08</v>
      </c>
      <c r="E46">
        <v>9632</v>
      </c>
      <c r="F46" s="2">
        <v>7.0000000000000007E-2</v>
      </c>
      <c r="G46" s="2">
        <v>0</v>
      </c>
      <c r="H46" s="2">
        <v>0.08</v>
      </c>
      <c r="I46">
        <v>9632</v>
      </c>
      <c r="J46" s="2">
        <v>0.06</v>
      </c>
      <c r="K46" s="2">
        <v>0.01</v>
      </c>
      <c r="L46" s="2">
        <v>0.08</v>
      </c>
      <c r="M46">
        <v>9632</v>
      </c>
    </row>
    <row r="47" spans="1:13" x14ac:dyDescent="0.25">
      <c r="A47" t="s">
        <v>96</v>
      </c>
      <c r="B47" s="2">
        <v>0.7</v>
      </c>
      <c r="C47" s="2">
        <v>0.04</v>
      </c>
      <c r="D47" s="2">
        <v>0.75</v>
      </c>
      <c r="E47">
        <v>85976</v>
      </c>
      <c r="F47" s="2">
        <v>0.72</v>
      </c>
      <c r="G47" s="2">
        <v>0.04</v>
      </c>
      <c r="H47" s="2">
        <v>0.76</v>
      </c>
      <c r="I47">
        <v>85976</v>
      </c>
      <c r="J47" s="2">
        <v>0.68</v>
      </c>
      <c r="K47" s="2">
        <v>7.0000000000000007E-2</v>
      </c>
      <c r="L47" s="2">
        <v>0.75</v>
      </c>
      <c r="M47">
        <v>85976</v>
      </c>
    </row>
    <row r="48" spans="1:13" x14ac:dyDescent="0.25">
      <c r="A48" t="s">
        <v>97</v>
      </c>
      <c r="B48" s="2">
        <v>0.06</v>
      </c>
      <c r="C48" s="2">
        <v>0</v>
      </c>
      <c r="D48" s="2">
        <v>7.0000000000000007E-2</v>
      </c>
      <c r="E48">
        <v>9548</v>
      </c>
      <c r="F48" s="2">
        <v>7.0000000000000007E-2</v>
      </c>
      <c r="G48" s="2">
        <v>0</v>
      </c>
      <c r="H48" s="2">
        <v>7.0000000000000007E-2</v>
      </c>
      <c r="I48">
        <v>9548</v>
      </c>
      <c r="J48" s="2">
        <v>0.06</v>
      </c>
      <c r="K48" s="2">
        <v>0</v>
      </c>
      <c r="L48" s="2">
        <v>7.0000000000000007E-2</v>
      </c>
      <c r="M48">
        <v>9548</v>
      </c>
    </row>
    <row r="49" spans="1:13" x14ac:dyDescent="0.25">
      <c r="A49" t="s">
        <v>98</v>
      </c>
      <c r="B49" s="2">
        <v>0.06</v>
      </c>
      <c r="C49" s="2">
        <v>0</v>
      </c>
      <c r="D49" s="2">
        <v>7.0000000000000007E-2</v>
      </c>
      <c r="E49">
        <v>9544</v>
      </c>
      <c r="F49" s="2">
        <v>7.0000000000000007E-2</v>
      </c>
      <c r="G49" s="2">
        <v>0</v>
      </c>
      <c r="H49" s="2">
        <v>7.0000000000000007E-2</v>
      </c>
      <c r="I49">
        <v>9544</v>
      </c>
      <c r="J49" s="2">
        <v>7.0000000000000007E-2</v>
      </c>
      <c r="K49" s="2">
        <v>0</v>
      </c>
      <c r="L49" s="2">
        <v>7.0000000000000007E-2</v>
      </c>
      <c r="M49">
        <v>9544</v>
      </c>
    </row>
    <row r="50" spans="1:13" x14ac:dyDescent="0.25">
      <c r="A50" t="s">
        <v>100</v>
      </c>
      <c r="B50" s="2">
        <v>0.06</v>
      </c>
      <c r="C50" s="2">
        <v>0</v>
      </c>
      <c r="D50" s="2">
        <v>7.0000000000000007E-2</v>
      </c>
      <c r="E50">
        <v>9688</v>
      </c>
      <c r="F50" s="2">
        <v>7.0000000000000007E-2</v>
      </c>
      <c r="G50" s="2">
        <v>0</v>
      </c>
      <c r="H50" s="2">
        <v>7.0000000000000007E-2</v>
      </c>
      <c r="I50">
        <v>9688</v>
      </c>
      <c r="J50" s="2">
        <v>0.06</v>
      </c>
      <c r="K50" s="2">
        <v>0</v>
      </c>
      <c r="L50" s="2">
        <v>7.0000000000000007E-2</v>
      </c>
      <c r="M50">
        <v>9688</v>
      </c>
    </row>
    <row r="51" spans="1:13" x14ac:dyDescent="0.25">
      <c r="A51" t="s">
        <v>102</v>
      </c>
      <c r="B51" s="2">
        <v>0.06</v>
      </c>
      <c r="C51" s="2">
        <v>0</v>
      </c>
      <c r="D51" s="2">
        <v>7.0000000000000007E-2</v>
      </c>
      <c r="E51">
        <v>9544</v>
      </c>
      <c r="F51" s="2">
        <v>0.06</v>
      </c>
      <c r="G51" s="2">
        <v>0</v>
      </c>
      <c r="H51" s="2">
        <v>7.0000000000000007E-2</v>
      </c>
      <c r="I51">
        <v>9544</v>
      </c>
      <c r="J51" s="2">
        <v>7.0000000000000007E-2</v>
      </c>
      <c r="K51" s="2">
        <v>0</v>
      </c>
      <c r="L51" s="2">
        <v>7.0000000000000007E-2</v>
      </c>
      <c r="M51">
        <v>9540</v>
      </c>
    </row>
    <row r="52" spans="1:13" x14ac:dyDescent="0.25">
      <c r="A52" t="s">
        <v>105</v>
      </c>
      <c r="B52" s="2">
        <v>7.0000000000000007E-2</v>
      </c>
      <c r="C52" s="2">
        <v>0</v>
      </c>
      <c r="D52" s="2">
        <v>0.08</v>
      </c>
      <c r="E52">
        <v>9576</v>
      </c>
      <c r="F52" s="2">
        <v>7.0000000000000007E-2</v>
      </c>
      <c r="G52" s="2">
        <v>0</v>
      </c>
      <c r="H52" s="2">
        <v>0.08</v>
      </c>
      <c r="I52">
        <v>9576</v>
      </c>
      <c r="J52" s="2">
        <v>7.0000000000000007E-2</v>
      </c>
      <c r="K52" s="2">
        <v>0</v>
      </c>
      <c r="L52" s="2">
        <v>0.08</v>
      </c>
      <c r="M52">
        <v>9576</v>
      </c>
    </row>
    <row r="53" spans="1:13" x14ac:dyDescent="0.25">
      <c r="A53" t="s">
        <v>166</v>
      </c>
      <c r="B53">
        <v>0.08</v>
      </c>
      <c r="C53">
        <v>0</v>
      </c>
      <c r="D53">
        <v>0.09</v>
      </c>
      <c r="E53">
        <v>9676</v>
      </c>
      <c r="F53">
        <v>0.08</v>
      </c>
      <c r="G53">
        <v>0</v>
      </c>
      <c r="H53">
        <v>0.09</v>
      </c>
      <c r="I53">
        <v>9676</v>
      </c>
      <c r="J53">
        <v>0.08</v>
      </c>
      <c r="K53">
        <v>0</v>
      </c>
      <c r="L53">
        <v>0.09</v>
      </c>
      <c r="M53">
        <v>9676</v>
      </c>
    </row>
    <row r="54" spans="1:13" x14ac:dyDescent="0.25">
      <c r="A54" t="s">
        <v>167</v>
      </c>
      <c r="B54">
        <v>0.1</v>
      </c>
      <c r="C54">
        <v>0</v>
      </c>
      <c r="D54">
        <v>0.1</v>
      </c>
      <c r="E54">
        <v>9544</v>
      </c>
      <c r="F54">
        <v>0.1</v>
      </c>
      <c r="G54">
        <v>0</v>
      </c>
      <c r="H54">
        <v>0.1</v>
      </c>
      <c r="I54">
        <v>9544</v>
      </c>
      <c r="J54">
        <v>0.1</v>
      </c>
      <c r="K54">
        <v>0</v>
      </c>
      <c r="L54">
        <v>0.1</v>
      </c>
      <c r="M54">
        <v>9544</v>
      </c>
    </row>
    <row r="55" spans="1:13" x14ac:dyDescent="0.25">
      <c r="A55" t="s">
        <v>169</v>
      </c>
      <c r="B55">
        <v>0.15</v>
      </c>
      <c r="C55">
        <v>0</v>
      </c>
      <c r="D55">
        <v>0.16</v>
      </c>
      <c r="E55">
        <v>10728</v>
      </c>
      <c r="F55">
        <v>0.15</v>
      </c>
      <c r="G55">
        <v>0</v>
      </c>
      <c r="H55">
        <v>0.15</v>
      </c>
      <c r="I55">
        <v>10728</v>
      </c>
      <c r="J55">
        <v>0.15</v>
      </c>
      <c r="K55">
        <v>0</v>
      </c>
      <c r="L55">
        <v>0.16</v>
      </c>
      <c r="M55">
        <v>10728</v>
      </c>
    </row>
    <row r="56" spans="1:13" x14ac:dyDescent="0.25">
      <c r="A56" t="s">
        <v>170</v>
      </c>
      <c r="B56">
        <v>0.19</v>
      </c>
      <c r="C56">
        <v>0</v>
      </c>
      <c r="D56">
        <v>0.19</v>
      </c>
      <c r="E56">
        <v>10964</v>
      </c>
      <c r="F56">
        <v>0.19</v>
      </c>
      <c r="G56">
        <v>0</v>
      </c>
      <c r="H56">
        <v>0.2</v>
      </c>
      <c r="I56">
        <v>10964</v>
      </c>
      <c r="J56">
        <v>0.2</v>
      </c>
      <c r="K56">
        <v>0</v>
      </c>
      <c r="L56">
        <v>0.2</v>
      </c>
      <c r="M56">
        <v>10964</v>
      </c>
    </row>
    <row r="57" spans="1:13" x14ac:dyDescent="0.25">
      <c r="A57" t="s">
        <v>156</v>
      </c>
      <c r="B57">
        <v>1.1499999999999999</v>
      </c>
      <c r="C57">
        <v>0.04</v>
      </c>
      <c r="D57">
        <v>1.2</v>
      </c>
      <c r="E57">
        <v>91488</v>
      </c>
      <c r="F57">
        <v>1.1499999999999999</v>
      </c>
      <c r="G57">
        <v>0.04</v>
      </c>
      <c r="H57">
        <v>1.2</v>
      </c>
      <c r="I57">
        <v>91488</v>
      </c>
      <c r="J57">
        <v>1.1200000000000001</v>
      </c>
      <c r="K57">
        <v>0.06</v>
      </c>
      <c r="L57">
        <v>1.19</v>
      </c>
      <c r="M57">
        <v>91488</v>
      </c>
    </row>
    <row r="58" spans="1:13" x14ac:dyDescent="0.25">
      <c r="A58" t="s">
        <v>171</v>
      </c>
      <c r="B58">
        <v>0.4</v>
      </c>
      <c r="C58">
        <v>0</v>
      </c>
      <c r="D58">
        <v>0.41</v>
      </c>
      <c r="E58">
        <v>11380</v>
      </c>
      <c r="F58">
        <v>0.42</v>
      </c>
      <c r="G58">
        <v>0</v>
      </c>
      <c r="H58">
        <v>0.42</v>
      </c>
      <c r="I58">
        <v>11380</v>
      </c>
      <c r="J58">
        <v>0.4</v>
      </c>
      <c r="K58">
        <v>0</v>
      </c>
      <c r="L58">
        <v>0.41</v>
      </c>
      <c r="M58">
        <v>11380</v>
      </c>
    </row>
    <row r="59" spans="1:13" x14ac:dyDescent="0.25">
      <c r="A59" t="s">
        <v>173</v>
      </c>
      <c r="B59">
        <v>7.0000000000000007E-2</v>
      </c>
      <c r="C59">
        <v>0</v>
      </c>
      <c r="D59">
        <v>7.0000000000000007E-2</v>
      </c>
      <c r="E59">
        <v>9664</v>
      </c>
      <c r="F59">
        <v>0.06</v>
      </c>
      <c r="G59">
        <v>0.01</v>
      </c>
      <c r="H59">
        <v>7.0000000000000007E-2</v>
      </c>
      <c r="I59">
        <v>9664</v>
      </c>
      <c r="J59">
        <v>7.0000000000000007E-2</v>
      </c>
      <c r="K59">
        <v>0</v>
      </c>
      <c r="L59">
        <v>7.0000000000000007E-2</v>
      </c>
      <c r="M59">
        <v>9664</v>
      </c>
    </row>
    <row r="60" spans="1:13" x14ac:dyDescent="0.25">
      <c r="A60" t="s">
        <v>157</v>
      </c>
      <c r="B60">
        <v>0.47</v>
      </c>
      <c r="C60">
        <v>0.02</v>
      </c>
      <c r="D60">
        <v>0.49</v>
      </c>
      <c r="E60">
        <v>16248</v>
      </c>
      <c r="F60">
        <v>0.47</v>
      </c>
      <c r="G60">
        <v>0</v>
      </c>
      <c r="H60">
        <v>0.47</v>
      </c>
      <c r="I60">
        <v>16248</v>
      </c>
      <c r="J60">
        <v>0.46</v>
      </c>
      <c r="K60">
        <v>0.01</v>
      </c>
      <c r="L60">
        <v>0.47</v>
      </c>
      <c r="M60">
        <v>16248</v>
      </c>
    </row>
    <row r="61" spans="1:13" x14ac:dyDescent="0.25">
      <c r="A61" t="s">
        <v>158</v>
      </c>
      <c r="B61">
        <v>0.08</v>
      </c>
      <c r="C61">
        <v>0</v>
      </c>
      <c r="D61">
        <v>0.09</v>
      </c>
      <c r="E61">
        <v>9688</v>
      </c>
      <c r="F61">
        <v>7.0000000000000007E-2</v>
      </c>
      <c r="G61">
        <v>0.01</v>
      </c>
      <c r="H61">
        <v>0.08</v>
      </c>
      <c r="I61">
        <v>9684</v>
      </c>
      <c r="J61">
        <v>0.08</v>
      </c>
      <c r="K61">
        <v>0</v>
      </c>
      <c r="L61">
        <v>0.08</v>
      </c>
      <c r="M61">
        <v>9688</v>
      </c>
    </row>
    <row r="62" spans="1:13" x14ac:dyDescent="0.25">
      <c r="A62" t="s">
        <v>176</v>
      </c>
      <c r="B62">
        <v>7.0000000000000007E-2</v>
      </c>
      <c r="C62">
        <v>0</v>
      </c>
      <c r="D62">
        <v>0.08</v>
      </c>
      <c r="E62">
        <v>9692</v>
      </c>
      <c r="F62">
        <v>7.0000000000000007E-2</v>
      </c>
      <c r="G62">
        <v>0</v>
      </c>
      <c r="H62">
        <v>0.08</v>
      </c>
      <c r="I62">
        <v>9692</v>
      </c>
      <c r="J62">
        <v>7.0000000000000007E-2</v>
      </c>
      <c r="K62">
        <v>0</v>
      </c>
      <c r="L62">
        <v>0.08</v>
      </c>
      <c r="M62">
        <v>9692</v>
      </c>
    </row>
    <row r="63" spans="1:13" x14ac:dyDescent="0.25">
      <c r="A63" t="s">
        <v>161</v>
      </c>
      <c r="B63">
        <v>0.1</v>
      </c>
      <c r="C63">
        <v>0</v>
      </c>
      <c r="D63">
        <v>0.11</v>
      </c>
      <c r="E63">
        <v>9740</v>
      </c>
      <c r="F63">
        <v>0.1</v>
      </c>
      <c r="G63">
        <v>0</v>
      </c>
      <c r="H63">
        <v>0.1</v>
      </c>
      <c r="I63">
        <v>9740</v>
      </c>
      <c r="J63">
        <v>0.1</v>
      </c>
      <c r="K63">
        <v>0</v>
      </c>
      <c r="L63">
        <v>0.1</v>
      </c>
      <c r="M63">
        <v>9740</v>
      </c>
    </row>
    <row r="64" spans="1:13" x14ac:dyDescent="0.25">
      <c r="A64" t="s">
        <v>178</v>
      </c>
      <c r="B64">
        <v>7.0000000000000007E-2</v>
      </c>
      <c r="C64">
        <v>0</v>
      </c>
      <c r="D64">
        <v>7.0000000000000007E-2</v>
      </c>
      <c r="E64">
        <v>9904</v>
      </c>
      <c r="F64">
        <v>7.0000000000000007E-2</v>
      </c>
      <c r="G64">
        <v>0</v>
      </c>
      <c r="H64">
        <v>0.08</v>
      </c>
      <c r="I64">
        <v>9904</v>
      </c>
      <c r="J64">
        <v>0.08</v>
      </c>
      <c r="K64">
        <v>0</v>
      </c>
      <c r="L64">
        <v>0.08</v>
      </c>
      <c r="M64">
        <v>9904</v>
      </c>
    </row>
    <row r="65" spans="1:13" x14ac:dyDescent="0.25">
      <c r="A65" t="s">
        <v>179</v>
      </c>
      <c r="B65">
        <v>1.19</v>
      </c>
      <c r="C65">
        <v>0.06</v>
      </c>
      <c r="D65">
        <v>1.26</v>
      </c>
      <c r="E65">
        <v>91084</v>
      </c>
      <c r="F65">
        <v>1.1499999999999999</v>
      </c>
      <c r="G65">
        <v>0.06</v>
      </c>
      <c r="H65">
        <v>1.21</v>
      </c>
      <c r="I65">
        <v>91084</v>
      </c>
      <c r="J65">
        <v>1.1499999999999999</v>
      </c>
      <c r="K65">
        <v>0.05</v>
      </c>
      <c r="L65">
        <v>1.21</v>
      </c>
      <c r="M65">
        <v>91084</v>
      </c>
    </row>
    <row r="66" spans="1:13" x14ac:dyDescent="0.25">
      <c r="A66" t="s">
        <v>164</v>
      </c>
      <c r="B66">
        <v>0.7</v>
      </c>
      <c r="C66">
        <v>7.0000000000000007E-2</v>
      </c>
      <c r="D66">
        <v>0.78</v>
      </c>
      <c r="E66">
        <v>86228</v>
      </c>
      <c r="F66">
        <v>0.73</v>
      </c>
      <c r="G66">
        <v>0.05</v>
      </c>
      <c r="H66">
        <v>0.78</v>
      </c>
      <c r="I66">
        <v>86228</v>
      </c>
      <c r="J66">
        <v>0.71</v>
      </c>
      <c r="K66">
        <v>0.06</v>
      </c>
      <c r="L66">
        <v>0.78</v>
      </c>
      <c r="M66">
        <v>86228</v>
      </c>
    </row>
    <row r="67" spans="1:13" x14ac:dyDescent="0.25">
      <c r="A67" t="s">
        <v>152</v>
      </c>
      <c r="B67">
        <v>7.1</v>
      </c>
      <c r="C67">
        <v>0.02</v>
      </c>
      <c r="D67">
        <v>7.13</v>
      </c>
      <c r="E67">
        <v>38332</v>
      </c>
      <c r="F67">
        <v>7.12</v>
      </c>
      <c r="G67">
        <v>0.02</v>
      </c>
      <c r="H67">
        <v>7.14</v>
      </c>
      <c r="I67">
        <v>38332</v>
      </c>
      <c r="J67">
        <v>7.16</v>
      </c>
      <c r="K67">
        <v>0.02</v>
      </c>
      <c r="L67">
        <v>7.19</v>
      </c>
      <c r="M67">
        <v>38332</v>
      </c>
    </row>
    <row r="68" spans="1:13" x14ac:dyDescent="0.25">
      <c r="A68" t="s">
        <v>153</v>
      </c>
      <c r="B68">
        <v>8.32</v>
      </c>
      <c r="C68">
        <v>1.18</v>
      </c>
      <c r="D68">
        <v>9.52</v>
      </c>
      <c r="E68">
        <v>1337388</v>
      </c>
      <c r="F68">
        <v>8.2899999999999991</v>
      </c>
      <c r="G68">
        <v>1.04</v>
      </c>
      <c r="H68">
        <v>9.34</v>
      </c>
      <c r="I68">
        <v>1337388</v>
      </c>
      <c r="J68">
        <v>8.3000000000000007</v>
      </c>
      <c r="K68">
        <v>0.98</v>
      </c>
      <c r="L68">
        <v>9.3000000000000007</v>
      </c>
      <c r="M68">
        <v>1337388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4EA0-DE27-4804-AF00-712B24C50373}">
  <sheetPr codeName="Sheet21"/>
  <dimension ref="A1:M67"/>
  <sheetViews>
    <sheetView topLeftCell="A28" workbookViewId="0">
      <selection activeCell="O3" sqref="O3:O67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1.1599999999999999</v>
      </c>
      <c r="C2" s="2">
        <v>0.15</v>
      </c>
      <c r="D2" s="2">
        <v>1.32</v>
      </c>
      <c r="E2">
        <v>250268</v>
      </c>
      <c r="F2" s="2">
        <v>1.17</v>
      </c>
      <c r="G2" s="2">
        <v>0.14000000000000001</v>
      </c>
      <c r="H2" s="2">
        <v>1.31</v>
      </c>
      <c r="I2">
        <v>250268</v>
      </c>
      <c r="J2" s="2">
        <v>1.19</v>
      </c>
      <c r="K2" s="2">
        <v>0.12</v>
      </c>
      <c r="L2" s="2">
        <v>1.32</v>
      </c>
      <c r="M2">
        <v>250268</v>
      </c>
    </row>
    <row r="3" spans="1:13" x14ac:dyDescent="0.25">
      <c r="A3" t="s">
        <v>7</v>
      </c>
      <c r="B3" s="2">
        <v>0.09</v>
      </c>
      <c r="C3" s="2">
        <v>0</v>
      </c>
      <c r="D3" s="2">
        <v>0.1</v>
      </c>
      <c r="E3">
        <v>14840</v>
      </c>
      <c r="F3" s="2">
        <v>0.09</v>
      </c>
      <c r="G3" s="2">
        <v>0</v>
      </c>
      <c r="H3" s="2">
        <v>0.09</v>
      </c>
      <c r="I3">
        <v>14840</v>
      </c>
      <c r="J3" s="2">
        <v>0.09</v>
      </c>
      <c r="K3" s="2">
        <v>0</v>
      </c>
      <c r="L3" s="2">
        <v>0.09</v>
      </c>
      <c r="M3">
        <v>14840</v>
      </c>
    </row>
    <row r="4" spans="1:13" x14ac:dyDescent="0.25">
      <c r="A4" t="s">
        <v>9</v>
      </c>
      <c r="B4" s="2">
        <v>0.09</v>
      </c>
      <c r="C4" s="2">
        <v>0</v>
      </c>
      <c r="D4" s="2">
        <v>0.1</v>
      </c>
      <c r="E4">
        <v>15184</v>
      </c>
      <c r="F4" s="2">
        <v>0.08</v>
      </c>
      <c r="G4" s="2">
        <v>0.01</v>
      </c>
      <c r="H4" s="2">
        <v>0.1</v>
      </c>
      <c r="I4">
        <v>15184</v>
      </c>
      <c r="J4" s="2">
        <v>0.08</v>
      </c>
      <c r="K4" s="2">
        <v>0.01</v>
      </c>
      <c r="L4" s="2">
        <v>0.1</v>
      </c>
      <c r="M4">
        <v>15184</v>
      </c>
    </row>
    <row r="5" spans="1:13" x14ac:dyDescent="0.25">
      <c r="A5" t="s">
        <v>10</v>
      </c>
      <c r="B5" s="2">
        <v>1.0900000000000001</v>
      </c>
      <c r="C5" s="2">
        <v>0.1</v>
      </c>
      <c r="D5" s="2">
        <v>1.2</v>
      </c>
      <c r="E5">
        <v>239460</v>
      </c>
      <c r="F5" s="2">
        <v>1.08</v>
      </c>
      <c r="G5" s="2">
        <v>0.1</v>
      </c>
      <c r="H5" s="2">
        <v>1.19</v>
      </c>
      <c r="I5">
        <v>239460</v>
      </c>
      <c r="J5" s="2">
        <v>1.04</v>
      </c>
      <c r="K5" s="2">
        <v>0.15</v>
      </c>
      <c r="L5" s="2">
        <v>1.2</v>
      </c>
      <c r="M5">
        <v>239456</v>
      </c>
    </row>
    <row r="6" spans="1:13" x14ac:dyDescent="0.25">
      <c r="A6" t="s">
        <v>15</v>
      </c>
      <c r="B6" s="2">
        <v>0.09</v>
      </c>
      <c r="C6" s="2">
        <v>0</v>
      </c>
      <c r="D6" s="2">
        <v>0.09</v>
      </c>
      <c r="E6">
        <v>15040</v>
      </c>
      <c r="F6" s="2">
        <v>0.08</v>
      </c>
      <c r="G6" s="2">
        <v>0</v>
      </c>
      <c r="H6" s="2">
        <v>0.09</v>
      </c>
      <c r="I6">
        <v>15040</v>
      </c>
      <c r="J6" s="2">
        <v>0.09</v>
      </c>
      <c r="K6" s="2">
        <v>0</v>
      </c>
      <c r="L6" s="2">
        <v>0.09</v>
      </c>
      <c r="M6">
        <v>15040</v>
      </c>
    </row>
    <row r="7" spans="1:13" x14ac:dyDescent="0.25">
      <c r="A7" t="s">
        <v>16</v>
      </c>
      <c r="B7" s="2">
        <v>0.09</v>
      </c>
      <c r="C7" s="2">
        <v>0</v>
      </c>
      <c r="D7" s="2">
        <v>0.09</v>
      </c>
      <c r="E7">
        <v>15040</v>
      </c>
      <c r="F7" s="2">
        <v>0.08</v>
      </c>
      <c r="G7" s="2">
        <v>0</v>
      </c>
      <c r="H7" s="2">
        <v>0.09</v>
      </c>
      <c r="I7">
        <v>15040</v>
      </c>
      <c r="J7" s="2">
        <v>0.09</v>
      </c>
      <c r="K7" s="2">
        <v>0</v>
      </c>
      <c r="L7" s="2">
        <v>0.1</v>
      </c>
      <c r="M7">
        <v>15040</v>
      </c>
    </row>
    <row r="8" spans="1:13" x14ac:dyDescent="0.25">
      <c r="A8" t="s">
        <v>17</v>
      </c>
      <c r="B8" s="2">
        <v>0.09</v>
      </c>
      <c r="C8" s="2">
        <v>0</v>
      </c>
      <c r="D8" s="2">
        <v>0.09</v>
      </c>
      <c r="E8">
        <v>14840</v>
      </c>
      <c r="F8" s="2">
        <v>0.08</v>
      </c>
      <c r="G8" s="2">
        <v>0</v>
      </c>
      <c r="H8" s="2">
        <v>0.09</v>
      </c>
      <c r="I8">
        <v>14840</v>
      </c>
      <c r="J8" s="2">
        <v>0.09</v>
      </c>
      <c r="K8" s="2">
        <v>0</v>
      </c>
      <c r="L8" s="2">
        <v>0.1</v>
      </c>
      <c r="M8">
        <v>14840</v>
      </c>
    </row>
    <row r="9" spans="1:13" x14ac:dyDescent="0.25">
      <c r="A9" t="s">
        <v>20</v>
      </c>
      <c r="B9" s="2">
        <v>0.09</v>
      </c>
      <c r="C9" s="2">
        <v>0</v>
      </c>
      <c r="D9" s="2">
        <v>0.1</v>
      </c>
      <c r="E9">
        <v>15052</v>
      </c>
      <c r="F9" s="2">
        <v>0.09</v>
      </c>
      <c r="G9" s="2">
        <v>0</v>
      </c>
      <c r="H9" s="2">
        <v>0.1</v>
      </c>
      <c r="I9">
        <v>15052</v>
      </c>
      <c r="J9" s="2">
        <v>7.0000000000000007E-2</v>
      </c>
      <c r="K9" s="2">
        <v>0.02</v>
      </c>
      <c r="L9" s="2">
        <v>0.09</v>
      </c>
      <c r="M9">
        <v>15052</v>
      </c>
    </row>
    <row r="10" spans="1:13" x14ac:dyDescent="0.25">
      <c r="A10" t="s">
        <v>21</v>
      </c>
      <c r="B10" s="2">
        <v>0.12</v>
      </c>
      <c r="C10" s="2">
        <v>0.01</v>
      </c>
      <c r="D10" s="2">
        <v>0.13</v>
      </c>
      <c r="E10">
        <v>14792</v>
      </c>
      <c r="F10" s="2">
        <v>0.12</v>
      </c>
      <c r="G10" s="2">
        <v>0</v>
      </c>
      <c r="H10" s="2">
        <v>0.13</v>
      </c>
      <c r="I10">
        <v>14792</v>
      </c>
      <c r="J10" s="2">
        <v>0.11</v>
      </c>
      <c r="K10" s="2">
        <v>0.02</v>
      </c>
      <c r="L10" s="2">
        <v>0.13</v>
      </c>
      <c r="M10">
        <v>14792</v>
      </c>
    </row>
    <row r="11" spans="1:13" x14ac:dyDescent="0.25">
      <c r="A11" t="s">
        <v>22</v>
      </c>
      <c r="B11" s="2">
        <v>2.04</v>
      </c>
      <c r="C11" s="2">
        <v>0.12</v>
      </c>
      <c r="D11" s="2">
        <v>2.17</v>
      </c>
      <c r="E11">
        <v>252208</v>
      </c>
      <c r="F11" s="2">
        <v>2.04</v>
      </c>
      <c r="G11" s="2">
        <v>0.14000000000000001</v>
      </c>
      <c r="H11" s="2">
        <v>2.1800000000000002</v>
      </c>
      <c r="I11">
        <v>252208</v>
      </c>
      <c r="J11" s="2">
        <v>1.98</v>
      </c>
      <c r="K11" s="2">
        <v>0.2</v>
      </c>
      <c r="L11" s="2">
        <v>2.1800000000000002</v>
      </c>
      <c r="M11">
        <v>252208</v>
      </c>
    </row>
    <row r="12" spans="1:13" x14ac:dyDescent="0.25">
      <c r="A12" t="s">
        <v>23</v>
      </c>
      <c r="B12" s="2">
        <v>0.1</v>
      </c>
      <c r="C12" s="2">
        <v>0</v>
      </c>
      <c r="D12" s="2">
        <v>0.1</v>
      </c>
      <c r="E12">
        <v>14220</v>
      </c>
      <c r="F12" s="2">
        <v>0.1</v>
      </c>
      <c r="G12" s="2">
        <v>0</v>
      </c>
      <c r="H12" s="2">
        <v>0.1</v>
      </c>
      <c r="I12">
        <v>14220</v>
      </c>
      <c r="J12" s="2">
        <v>0.1</v>
      </c>
      <c r="K12" s="2">
        <v>0</v>
      </c>
      <c r="L12" s="2">
        <v>0.1</v>
      </c>
      <c r="M12">
        <v>14220</v>
      </c>
    </row>
    <row r="13" spans="1:13" x14ac:dyDescent="0.25">
      <c r="A13" t="s">
        <v>24</v>
      </c>
      <c r="B13" s="2">
        <v>0.09</v>
      </c>
      <c r="C13" s="2">
        <v>0</v>
      </c>
      <c r="D13" s="2">
        <v>0.1</v>
      </c>
      <c r="E13">
        <v>15436</v>
      </c>
      <c r="F13" s="2">
        <v>0.1</v>
      </c>
      <c r="G13" s="2">
        <v>0</v>
      </c>
      <c r="H13" s="2">
        <v>0.1</v>
      </c>
      <c r="I13">
        <v>15436</v>
      </c>
      <c r="J13" s="2">
        <v>0.09</v>
      </c>
      <c r="K13" s="2">
        <v>0.01</v>
      </c>
      <c r="L13" s="2">
        <v>0.1</v>
      </c>
      <c r="M13">
        <v>15436</v>
      </c>
    </row>
    <row r="14" spans="1:13" x14ac:dyDescent="0.25">
      <c r="A14" t="s">
        <v>30</v>
      </c>
      <c r="B14" s="2">
        <v>0.08</v>
      </c>
      <c r="C14" s="2">
        <v>0</v>
      </c>
      <c r="D14" s="2">
        <v>0.09</v>
      </c>
      <c r="E14">
        <v>15048</v>
      </c>
      <c r="F14" s="2">
        <v>0.09</v>
      </c>
      <c r="G14" s="2">
        <v>0</v>
      </c>
      <c r="H14" s="2">
        <v>0.1</v>
      </c>
      <c r="I14">
        <v>15048</v>
      </c>
      <c r="J14" s="2">
        <v>7.0000000000000007E-2</v>
      </c>
      <c r="K14" s="2">
        <v>0.02</v>
      </c>
      <c r="L14" s="2">
        <v>0.09</v>
      </c>
      <c r="M14">
        <v>15048</v>
      </c>
    </row>
    <row r="15" spans="1:13" x14ac:dyDescent="0.25">
      <c r="A15" t="s">
        <v>31</v>
      </c>
      <c r="B15" s="2">
        <v>0.09</v>
      </c>
      <c r="C15" s="2">
        <v>0</v>
      </c>
      <c r="D15" s="2">
        <v>0.1</v>
      </c>
      <c r="E15">
        <v>14828</v>
      </c>
      <c r="F15" s="2">
        <v>0.08</v>
      </c>
      <c r="G15" s="2">
        <v>0.01</v>
      </c>
      <c r="H15" s="2">
        <v>0.1</v>
      </c>
      <c r="I15">
        <v>14828</v>
      </c>
      <c r="J15" s="2">
        <v>0.1</v>
      </c>
      <c r="K15" s="2">
        <v>0</v>
      </c>
      <c r="L15" s="2">
        <v>0.1</v>
      </c>
      <c r="M15">
        <v>14828</v>
      </c>
    </row>
    <row r="16" spans="1:13" x14ac:dyDescent="0.25">
      <c r="A16" t="s">
        <v>32</v>
      </c>
      <c r="B16" s="2">
        <v>0.1</v>
      </c>
      <c r="C16" s="2">
        <v>0</v>
      </c>
      <c r="D16" s="2">
        <v>0.1</v>
      </c>
      <c r="E16">
        <v>15108</v>
      </c>
      <c r="F16" s="2">
        <v>0.1</v>
      </c>
      <c r="G16" s="2">
        <v>0</v>
      </c>
      <c r="H16" s="2">
        <v>0.11</v>
      </c>
      <c r="I16">
        <v>15108</v>
      </c>
      <c r="J16" s="2">
        <v>0.1</v>
      </c>
      <c r="K16" s="2">
        <v>0</v>
      </c>
      <c r="L16" s="2">
        <v>0.1</v>
      </c>
      <c r="M16">
        <v>15108</v>
      </c>
    </row>
    <row r="17" spans="1:13" x14ac:dyDescent="0.25">
      <c r="A17" t="s">
        <v>33</v>
      </c>
      <c r="B17" s="2">
        <v>7.0000000000000007E-2</v>
      </c>
      <c r="C17" s="2">
        <v>0.02</v>
      </c>
      <c r="D17" s="2">
        <v>0.09</v>
      </c>
      <c r="E17">
        <v>14832</v>
      </c>
      <c r="F17" s="2">
        <v>0.09</v>
      </c>
      <c r="G17" s="2">
        <v>0</v>
      </c>
      <c r="H17" s="2">
        <v>0.09</v>
      </c>
      <c r="I17">
        <v>14832</v>
      </c>
      <c r="J17" s="2">
        <v>0.09</v>
      </c>
      <c r="K17" s="2">
        <v>0</v>
      </c>
      <c r="L17" s="2">
        <v>0.09</v>
      </c>
      <c r="M17">
        <v>14828</v>
      </c>
    </row>
    <row r="18" spans="1:13" x14ac:dyDescent="0.25">
      <c r="A18" t="s">
        <v>36</v>
      </c>
      <c r="B18" s="2">
        <v>2.08</v>
      </c>
      <c r="C18" s="2">
        <v>0.39</v>
      </c>
      <c r="D18" s="2">
        <v>2.48</v>
      </c>
      <c r="E18">
        <v>589576</v>
      </c>
      <c r="F18" s="2">
        <v>2.1800000000000002</v>
      </c>
      <c r="G18" s="2">
        <v>0.31</v>
      </c>
      <c r="H18" s="2">
        <v>2.5</v>
      </c>
      <c r="I18">
        <v>589576</v>
      </c>
      <c r="J18" s="2">
        <v>2.12</v>
      </c>
      <c r="K18" s="2">
        <v>0.36</v>
      </c>
      <c r="L18" s="2">
        <v>2.4900000000000002</v>
      </c>
      <c r="M18">
        <v>589576</v>
      </c>
    </row>
    <row r="19" spans="1:13" x14ac:dyDescent="0.25">
      <c r="A19" t="s">
        <v>39</v>
      </c>
      <c r="B19" s="2">
        <v>24.98</v>
      </c>
      <c r="C19" s="2">
        <v>4.63</v>
      </c>
      <c r="D19" s="2">
        <v>29.65</v>
      </c>
      <c r="E19">
        <v>5854112</v>
      </c>
      <c r="F19" s="2">
        <v>24.82</v>
      </c>
      <c r="G19" s="2">
        <v>4.79</v>
      </c>
      <c r="H19" s="2">
        <v>29.66</v>
      </c>
      <c r="I19">
        <v>5854112</v>
      </c>
      <c r="J19" s="2">
        <v>25.14</v>
      </c>
      <c r="K19" s="2">
        <v>4.72</v>
      </c>
      <c r="L19" s="2">
        <v>29.9</v>
      </c>
      <c r="M19">
        <v>5854112</v>
      </c>
    </row>
    <row r="20" spans="1:13" x14ac:dyDescent="0.25">
      <c r="A20" t="s">
        <v>40</v>
      </c>
      <c r="B20" s="2">
        <v>0.09</v>
      </c>
      <c r="C20" s="2">
        <v>0</v>
      </c>
      <c r="D20" s="2">
        <v>0.09</v>
      </c>
      <c r="E20">
        <v>15124</v>
      </c>
      <c r="F20" s="2">
        <v>0.09</v>
      </c>
      <c r="G20" s="2">
        <v>0</v>
      </c>
      <c r="H20" s="2">
        <v>0.09</v>
      </c>
      <c r="I20">
        <v>15124</v>
      </c>
      <c r="J20" s="2">
        <v>0.09</v>
      </c>
      <c r="K20" s="2">
        <v>0</v>
      </c>
      <c r="L20" s="2">
        <v>0.1</v>
      </c>
      <c r="M20">
        <v>15124</v>
      </c>
    </row>
    <row r="21" spans="1:13" x14ac:dyDescent="0.25">
      <c r="A21" t="s">
        <v>41</v>
      </c>
      <c r="B21" s="2">
        <v>0.09</v>
      </c>
      <c r="C21" s="2">
        <v>0.01</v>
      </c>
      <c r="D21" s="2">
        <v>0.11</v>
      </c>
      <c r="E21">
        <v>14828</v>
      </c>
      <c r="F21" s="2">
        <v>0.1</v>
      </c>
      <c r="G21" s="2">
        <v>0</v>
      </c>
      <c r="H21" s="2">
        <v>0.11</v>
      </c>
      <c r="I21">
        <v>14828</v>
      </c>
      <c r="J21" s="2">
        <v>0.11</v>
      </c>
      <c r="K21" s="2">
        <v>0</v>
      </c>
      <c r="L21" s="2">
        <v>0.11</v>
      </c>
      <c r="M21">
        <v>14828</v>
      </c>
    </row>
    <row r="22" spans="1:13" x14ac:dyDescent="0.25">
      <c r="A22" t="s">
        <v>42</v>
      </c>
      <c r="B22" s="2">
        <v>0.09</v>
      </c>
      <c r="C22" s="2">
        <v>0.01</v>
      </c>
      <c r="D22" s="2">
        <v>0.1</v>
      </c>
      <c r="E22">
        <v>15144</v>
      </c>
      <c r="F22" s="2">
        <v>0.09</v>
      </c>
      <c r="G22" s="2">
        <v>0</v>
      </c>
      <c r="H22" s="2">
        <v>0.1</v>
      </c>
      <c r="I22">
        <v>15144</v>
      </c>
      <c r="J22" s="2">
        <v>0.08</v>
      </c>
      <c r="K22" s="2">
        <v>0.01</v>
      </c>
      <c r="L22" s="2">
        <v>0.1</v>
      </c>
      <c r="M22">
        <v>15144</v>
      </c>
    </row>
    <row r="23" spans="1:13" x14ac:dyDescent="0.25">
      <c r="A23" t="s">
        <v>45</v>
      </c>
      <c r="B23" s="2">
        <v>2.0699999999999998</v>
      </c>
      <c r="C23" s="2">
        <v>0.15</v>
      </c>
      <c r="D23" s="2">
        <v>2.23</v>
      </c>
      <c r="E23">
        <v>252032</v>
      </c>
      <c r="F23" s="2">
        <v>2.09</v>
      </c>
      <c r="G23" s="2">
        <v>0.14000000000000001</v>
      </c>
      <c r="H23" s="2">
        <v>2.2400000000000002</v>
      </c>
      <c r="I23">
        <v>252032</v>
      </c>
      <c r="J23" s="2">
        <v>2.0699999999999998</v>
      </c>
      <c r="K23" s="2">
        <v>0.16</v>
      </c>
      <c r="L23" s="2">
        <v>2.2400000000000002</v>
      </c>
      <c r="M23">
        <v>252032</v>
      </c>
    </row>
    <row r="24" spans="1:13" x14ac:dyDescent="0.25">
      <c r="A24" t="s">
        <v>47</v>
      </c>
      <c r="B24" s="2">
        <v>0.09</v>
      </c>
      <c r="C24" s="2">
        <v>0</v>
      </c>
      <c r="D24" s="2">
        <v>0.09</v>
      </c>
      <c r="E24">
        <v>15040</v>
      </c>
      <c r="F24" s="2">
        <v>0.08</v>
      </c>
      <c r="G24" s="2">
        <v>0</v>
      </c>
      <c r="H24" s="2">
        <v>0.09</v>
      </c>
      <c r="I24">
        <v>15040</v>
      </c>
      <c r="J24" s="2">
        <v>0.08</v>
      </c>
      <c r="K24" s="2">
        <v>0.01</v>
      </c>
      <c r="L24" s="2">
        <v>0.1</v>
      </c>
      <c r="M24">
        <v>15040</v>
      </c>
    </row>
    <row r="25" spans="1:13" x14ac:dyDescent="0.25">
      <c r="A25" t="s">
        <v>49</v>
      </c>
      <c r="B25" s="2">
        <v>0.08</v>
      </c>
      <c r="C25" s="2">
        <v>0.01</v>
      </c>
      <c r="D25" s="2">
        <v>0.09</v>
      </c>
      <c r="E25">
        <v>14876</v>
      </c>
      <c r="F25" s="2">
        <v>0.1</v>
      </c>
      <c r="G25" s="2">
        <v>0</v>
      </c>
      <c r="H25" s="2">
        <v>0.1</v>
      </c>
      <c r="I25">
        <v>14876</v>
      </c>
      <c r="J25" s="2">
        <v>0.09</v>
      </c>
      <c r="K25" s="2">
        <v>0</v>
      </c>
      <c r="L25" s="2">
        <v>0.1</v>
      </c>
      <c r="M25">
        <v>14876</v>
      </c>
    </row>
    <row r="26" spans="1:13" x14ac:dyDescent="0.25">
      <c r="A26" t="s">
        <v>51</v>
      </c>
      <c r="B26" s="2">
        <v>0.12</v>
      </c>
      <c r="C26" s="2">
        <v>0</v>
      </c>
      <c r="D26" s="2">
        <v>0.12</v>
      </c>
      <c r="E26">
        <v>15376</v>
      </c>
      <c r="F26" s="2">
        <v>0.11</v>
      </c>
      <c r="G26" s="2">
        <v>0.01</v>
      </c>
      <c r="H26" s="2">
        <v>0.12</v>
      </c>
      <c r="I26">
        <v>15376</v>
      </c>
      <c r="J26" s="2">
        <v>0.11</v>
      </c>
      <c r="K26" s="2">
        <v>0.01</v>
      </c>
      <c r="L26" s="2">
        <v>0.12</v>
      </c>
      <c r="M26">
        <v>15376</v>
      </c>
    </row>
    <row r="27" spans="1:13" x14ac:dyDescent="0.25">
      <c r="A27" t="s">
        <v>52</v>
      </c>
      <c r="B27" s="2">
        <v>0.08</v>
      </c>
      <c r="C27" s="2">
        <v>0</v>
      </c>
      <c r="D27" s="2">
        <v>0.09</v>
      </c>
      <c r="E27">
        <v>15084</v>
      </c>
      <c r="F27" s="2">
        <v>0.08</v>
      </c>
      <c r="G27" s="2">
        <v>0</v>
      </c>
      <c r="H27" s="2">
        <v>0.09</v>
      </c>
      <c r="I27">
        <v>15084</v>
      </c>
      <c r="J27" s="2">
        <v>0.08</v>
      </c>
      <c r="K27" s="2">
        <v>0</v>
      </c>
      <c r="L27" s="2">
        <v>0.09</v>
      </c>
      <c r="M27">
        <v>15084</v>
      </c>
    </row>
    <row r="28" spans="1:13" x14ac:dyDescent="0.25">
      <c r="A28" t="s">
        <v>53</v>
      </c>
      <c r="B28" s="2">
        <v>0.09</v>
      </c>
      <c r="C28" s="2">
        <v>0</v>
      </c>
      <c r="D28" s="2">
        <v>0.1</v>
      </c>
      <c r="E28">
        <v>15040</v>
      </c>
      <c r="F28" s="2">
        <v>0.08</v>
      </c>
      <c r="G28" s="2">
        <v>0</v>
      </c>
      <c r="H28" s="2">
        <v>0.1</v>
      </c>
      <c r="I28">
        <v>15040</v>
      </c>
      <c r="J28" s="2">
        <v>0.08</v>
      </c>
      <c r="K28" s="2">
        <v>0</v>
      </c>
      <c r="L28" s="2">
        <v>0.09</v>
      </c>
      <c r="M28">
        <v>15040</v>
      </c>
    </row>
    <row r="29" spans="1:13" x14ac:dyDescent="0.25">
      <c r="A29" t="s">
        <v>54</v>
      </c>
      <c r="B29" s="2">
        <v>0.18</v>
      </c>
      <c r="C29" s="2">
        <v>0</v>
      </c>
      <c r="D29" s="2">
        <v>0.19</v>
      </c>
      <c r="E29">
        <v>15064</v>
      </c>
      <c r="F29" s="2">
        <v>0.19</v>
      </c>
      <c r="G29" s="2">
        <v>0.01</v>
      </c>
      <c r="H29" s="2">
        <v>0.21</v>
      </c>
      <c r="I29">
        <v>15064</v>
      </c>
      <c r="J29" s="2">
        <v>0.2</v>
      </c>
      <c r="K29" s="2">
        <v>0</v>
      </c>
      <c r="L29" s="2">
        <v>0.2</v>
      </c>
      <c r="M29">
        <v>15064</v>
      </c>
    </row>
    <row r="30" spans="1:13" x14ac:dyDescent="0.25">
      <c r="A30" t="s">
        <v>61</v>
      </c>
      <c r="B30" s="2">
        <v>0.11</v>
      </c>
      <c r="C30" s="2">
        <v>0</v>
      </c>
      <c r="D30" s="2">
        <v>0.12</v>
      </c>
      <c r="E30">
        <v>15128</v>
      </c>
      <c r="F30" s="2">
        <v>0.1</v>
      </c>
      <c r="G30" s="2">
        <v>0.01</v>
      </c>
      <c r="H30" s="2">
        <v>0.12</v>
      </c>
      <c r="I30">
        <v>15128</v>
      </c>
      <c r="J30" s="2">
        <v>0.11</v>
      </c>
      <c r="K30" s="2">
        <v>0</v>
      </c>
      <c r="L30" s="2">
        <v>0.12</v>
      </c>
      <c r="M30">
        <v>15128</v>
      </c>
    </row>
    <row r="31" spans="1:13" x14ac:dyDescent="0.25">
      <c r="A31" t="s">
        <v>62</v>
      </c>
      <c r="B31" s="2">
        <v>0.09</v>
      </c>
      <c r="C31" s="2">
        <v>0</v>
      </c>
      <c r="D31" s="2">
        <v>0.1</v>
      </c>
      <c r="E31">
        <v>15112</v>
      </c>
      <c r="F31" s="2">
        <v>0.08</v>
      </c>
      <c r="G31" s="2">
        <v>0.01</v>
      </c>
      <c r="H31" s="2">
        <v>0.1</v>
      </c>
      <c r="I31">
        <v>15112</v>
      </c>
      <c r="J31" s="2">
        <v>0.09</v>
      </c>
      <c r="K31" s="2">
        <v>0</v>
      </c>
      <c r="L31" s="2">
        <v>0.1</v>
      </c>
      <c r="M31">
        <v>15112</v>
      </c>
    </row>
    <row r="32" spans="1:13" x14ac:dyDescent="0.25">
      <c r="A32" t="s">
        <v>66</v>
      </c>
      <c r="B32" s="2">
        <v>0.1</v>
      </c>
      <c r="C32" s="2">
        <v>0</v>
      </c>
      <c r="D32" s="2">
        <v>0.1</v>
      </c>
      <c r="E32">
        <v>15108</v>
      </c>
      <c r="F32" s="2">
        <v>0.09</v>
      </c>
      <c r="G32" s="2">
        <v>0</v>
      </c>
      <c r="H32" s="2">
        <v>0.1</v>
      </c>
      <c r="I32">
        <v>15108</v>
      </c>
      <c r="J32" s="2">
        <v>0.09</v>
      </c>
      <c r="K32" s="2">
        <v>0</v>
      </c>
      <c r="L32" s="2">
        <v>0.1</v>
      </c>
      <c r="M32">
        <v>15108</v>
      </c>
    </row>
    <row r="33" spans="1:13" x14ac:dyDescent="0.25">
      <c r="A33" t="s">
        <v>67</v>
      </c>
      <c r="B33" s="2">
        <v>0.09</v>
      </c>
      <c r="C33" s="2">
        <v>0</v>
      </c>
      <c r="D33" s="2">
        <v>0.09</v>
      </c>
      <c r="E33">
        <v>14828</v>
      </c>
      <c r="F33" s="2">
        <v>0.08</v>
      </c>
      <c r="G33" s="2">
        <v>0.01</v>
      </c>
      <c r="H33" s="2">
        <v>0.09</v>
      </c>
      <c r="I33">
        <v>14828</v>
      </c>
      <c r="J33" s="2">
        <v>0.08</v>
      </c>
      <c r="K33" s="2">
        <v>0</v>
      </c>
      <c r="L33" s="2">
        <v>0.09</v>
      </c>
      <c r="M33">
        <v>14828</v>
      </c>
    </row>
    <row r="34" spans="1:13" x14ac:dyDescent="0.25">
      <c r="A34" t="s">
        <v>68</v>
      </c>
      <c r="B34" s="2">
        <v>0.1</v>
      </c>
      <c r="C34" s="2">
        <v>0</v>
      </c>
      <c r="D34" s="2">
        <v>0.1</v>
      </c>
      <c r="E34">
        <v>14840</v>
      </c>
      <c r="F34" s="2">
        <v>0.1</v>
      </c>
      <c r="G34" s="2">
        <v>0</v>
      </c>
      <c r="H34" s="2">
        <v>0.1</v>
      </c>
      <c r="I34">
        <v>14840</v>
      </c>
      <c r="J34" s="2">
        <v>0.09</v>
      </c>
      <c r="K34" s="2">
        <v>0</v>
      </c>
      <c r="L34" s="2">
        <v>0.1</v>
      </c>
      <c r="M34">
        <v>14840</v>
      </c>
    </row>
    <row r="35" spans="1:13" x14ac:dyDescent="0.25">
      <c r="A35" t="s">
        <v>106</v>
      </c>
      <c r="B35" s="2">
        <v>0.28999999999999998</v>
      </c>
      <c r="C35" s="2">
        <v>0.02</v>
      </c>
      <c r="D35" s="2">
        <v>0.31</v>
      </c>
      <c r="E35">
        <v>36904</v>
      </c>
      <c r="F35" s="2">
        <v>0.28999999999999998</v>
      </c>
      <c r="G35" s="2">
        <v>0.02</v>
      </c>
      <c r="H35" s="2">
        <v>0.31</v>
      </c>
      <c r="I35">
        <v>36904</v>
      </c>
      <c r="J35" s="2">
        <v>0.3</v>
      </c>
      <c r="K35" s="2">
        <v>0</v>
      </c>
      <c r="L35" s="2">
        <v>0.31</v>
      </c>
      <c r="M35">
        <v>36904</v>
      </c>
    </row>
    <row r="36" spans="1:13" x14ac:dyDescent="0.25">
      <c r="A36" t="s">
        <v>76</v>
      </c>
      <c r="B36" s="2">
        <v>0.1</v>
      </c>
      <c r="C36" s="2">
        <v>0</v>
      </c>
      <c r="D36" s="2">
        <v>0.11</v>
      </c>
      <c r="E36">
        <v>15112</v>
      </c>
      <c r="F36" s="2">
        <v>0.1</v>
      </c>
      <c r="G36" s="2">
        <v>0</v>
      </c>
      <c r="H36" s="2">
        <v>0.1</v>
      </c>
      <c r="I36">
        <v>15112</v>
      </c>
      <c r="J36" s="2">
        <v>0.1</v>
      </c>
      <c r="K36" s="2">
        <v>0</v>
      </c>
      <c r="L36" s="2">
        <v>0.1</v>
      </c>
      <c r="M36">
        <v>15112</v>
      </c>
    </row>
    <row r="37" spans="1:13" x14ac:dyDescent="0.25">
      <c r="A37" t="s">
        <v>77</v>
      </c>
      <c r="B37" s="2">
        <v>0.13</v>
      </c>
      <c r="C37" s="2">
        <v>0</v>
      </c>
      <c r="D37" s="2">
        <v>0.13</v>
      </c>
      <c r="E37">
        <v>15164</v>
      </c>
      <c r="F37" s="2">
        <v>0.13</v>
      </c>
      <c r="G37" s="2">
        <v>0</v>
      </c>
      <c r="H37" s="2">
        <v>0.14000000000000001</v>
      </c>
      <c r="I37">
        <v>15164</v>
      </c>
      <c r="J37" s="2">
        <v>0.12</v>
      </c>
      <c r="K37" s="2">
        <v>0</v>
      </c>
      <c r="L37" s="2">
        <v>0.13</v>
      </c>
      <c r="M37">
        <v>15164</v>
      </c>
    </row>
    <row r="38" spans="1:13" x14ac:dyDescent="0.25">
      <c r="A38" t="s">
        <v>80</v>
      </c>
      <c r="B38" s="2">
        <v>0.09</v>
      </c>
      <c r="C38" s="2">
        <v>0</v>
      </c>
      <c r="D38" s="2">
        <v>0.09</v>
      </c>
      <c r="E38">
        <v>15052</v>
      </c>
      <c r="F38" s="2">
        <v>0.09</v>
      </c>
      <c r="G38" s="2">
        <v>0</v>
      </c>
      <c r="H38" s="2">
        <v>0.09</v>
      </c>
      <c r="I38">
        <v>15052</v>
      </c>
      <c r="J38" s="2">
        <v>0.1</v>
      </c>
      <c r="K38" s="2">
        <v>0</v>
      </c>
      <c r="L38" s="2">
        <v>0.1</v>
      </c>
      <c r="M38">
        <v>15052</v>
      </c>
    </row>
    <row r="39" spans="1:13" x14ac:dyDescent="0.25">
      <c r="A39" t="s">
        <v>82</v>
      </c>
      <c r="B39" s="2">
        <v>0.1</v>
      </c>
      <c r="C39" s="2">
        <v>0.01</v>
      </c>
      <c r="D39" s="2">
        <v>0.11</v>
      </c>
      <c r="E39">
        <v>15104</v>
      </c>
      <c r="F39" s="2">
        <v>0.1</v>
      </c>
      <c r="G39" s="2">
        <v>0.01</v>
      </c>
      <c r="H39" s="2">
        <v>0.11</v>
      </c>
      <c r="I39">
        <v>15104</v>
      </c>
      <c r="J39" s="2">
        <v>0.1</v>
      </c>
      <c r="K39" s="2">
        <v>0</v>
      </c>
      <c r="L39" s="2">
        <v>0.11</v>
      </c>
      <c r="M39">
        <v>15104</v>
      </c>
    </row>
    <row r="40" spans="1:13" x14ac:dyDescent="0.25">
      <c r="A40" t="s">
        <v>84</v>
      </c>
      <c r="B40" s="2">
        <v>0.98</v>
      </c>
      <c r="C40" s="2">
        <v>0.01</v>
      </c>
      <c r="D40" s="2">
        <v>0.99</v>
      </c>
      <c r="E40">
        <v>17964</v>
      </c>
      <c r="F40" s="2">
        <v>0.98</v>
      </c>
      <c r="G40" s="2">
        <v>0.01</v>
      </c>
      <c r="H40" s="2">
        <v>0.99</v>
      </c>
      <c r="I40">
        <v>17964</v>
      </c>
      <c r="J40" s="2">
        <v>0.97</v>
      </c>
      <c r="K40" s="2">
        <v>0</v>
      </c>
      <c r="L40" s="2">
        <v>0.98</v>
      </c>
      <c r="M40">
        <v>17964</v>
      </c>
    </row>
    <row r="41" spans="1:13" x14ac:dyDescent="0.25">
      <c r="A41" t="s">
        <v>87</v>
      </c>
      <c r="B41" s="2">
        <v>0.08</v>
      </c>
      <c r="C41" s="2">
        <v>0.01</v>
      </c>
      <c r="D41" s="2">
        <v>0.09</v>
      </c>
      <c r="E41">
        <v>14832</v>
      </c>
      <c r="F41" s="2">
        <v>0.09</v>
      </c>
      <c r="G41" s="2">
        <v>0</v>
      </c>
      <c r="H41" s="2">
        <v>0.09</v>
      </c>
      <c r="I41">
        <v>14832</v>
      </c>
      <c r="J41" s="2">
        <v>0.09</v>
      </c>
      <c r="K41" s="2">
        <v>0</v>
      </c>
      <c r="L41" s="2">
        <v>0.1</v>
      </c>
      <c r="M41">
        <v>14832</v>
      </c>
    </row>
    <row r="42" spans="1:13" x14ac:dyDescent="0.25">
      <c r="A42" t="s">
        <v>88</v>
      </c>
      <c r="B42" s="2">
        <v>0.38</v>
      </c>
      <c r="C42" s="2">
        <v>0</v>
      </c>
      <c r="D42" s="2">
        <v>0.39</v>
      </c>
      <c r="E42">
        <v>15096</v>
      </c>
      <c r="F42" s="2">
        <v>0.38</v>
      </c>
      <c r="G42" s="2">
        <v>0</v>
      </c>
      <c r="H42" s="2">
        <v>0.39</v>
      </c>
      <c r="I42">
        <v>15096</v>
      </c>
      <c r="J42" s="2">
        <v>0.38</v>
      </c>
      <c r="K42" s="2">
        <v>0.01</v>
      </c>
      <c r="L42" s="2">
        <v>0.39</v>
      </c>
      <c r="M42">
        <v>15096</v>
      </c>
    </row>
    <row r="43" spans="1:13" x14ac:dyDescent="0.25">
      <c r="A43" t="s">
        <v>92</v>
      </c>
      <c r="B43" s="2">
        <v>0.09</v>
      </c>
      <c r="C43" s="2">
        <v>0</v>
      </c>
      <c r="D43" s="2">
        <v>0.1</v>
      </c>
      <c r="E43">
        <v>15096</v>
      </c>
      <c r="F43" s="2">
        <v>0.09</v>
      </c>
      <c r="G43" s="2">
        <v>0</v>
      </c>
      <c r="H43" s="2">
        <v>0.1</v>
      </c>
      <c r="I43">
        <v>15096</v>
      </c>
      <c r="J43" s="2">
        <v>0.09</v>
      </c>
      <c r="K43" s="2">
        <v>0</v>
      </c>
      <c r="L43" s="2">
        <v>0.1</v>
      </c>
      <c r="M43">
        <v>15096</v>
      </c>
    </row>
    <row r="44" spans="1:13" x14ac:dyDescent="0.25">
      <c r="A44" t="s">
        <v>93</v>
      </c>
      <c r="B44" s="2">
        <v>0.09</v>
      </c>
      <c r="C44" s="2">
        <v>0</v>
      </c>
      <c r="D44" s="2">
        <v>0.1</v>
      </c>
      <c r="E44">
        <v>15124</v>
      </c>
      <c r="F44" s="2">
        <v>0.08</v>
      </c>
      <c r="G44" s="2">
        <v>0.01</v>
      </c>
      <c r="H44" s="2">
        <v>0.1</v>
      </c>
      <c r="I44">
        <v>15124</v>
      </c>
      <c r="J44" s="2">
        <v>0.09</v>
      </c>
      <c r="K44" s="2">
        <v>0</v>
      </c>
      <c r="L44" s="2">
        <v>0.1</v>
      </c>
      <c r="M44">
        <v>15124</v>
      </c>
    </row>
    <row r="45" spans="1:13" x14ac:dyDescent="0.25">
      <c r="A45" t="s">
        <v>94</v>
      </c>
      <c r="B45" s="2">
        <v>0.15</v>
      </c>
      <c r="C45" s="2">
        <v>0.01</v>
      </c>
      <c r="D45" s="2">
        <v>0.16</v>
      </c>
      <c r="E45">
        <v>32960</v>
      </c>
      <c r="F45" s="2">
        <v>0.14000000000000001</v>
      </c>
      <c r="G45" s="2">
        <v>0.02</v>
      </c>
      <c r="H45" s="2">
        <v>0.16</v>
      </c>
      <c r="I45">
        <v>32960</v>
      </c>
      <c r="J45" s="2">
        <v>0.14000000000000001</v>
      </c>
      <c r="K45" s="2">
        <v>0.02</v>
      </c>
      <c r="L45" s="2">
        <v>0.17</v>
      </c>
      <c r="M45">
        <v>32960</v>
      </c>
    </row>
    <row r="46" spans="1:13" x14ac:dyDescent="0.25">
      <c r="A46" t="s">
        <v>95</v>
      </c>
      <c r="B46" s="2">
        <v>0.09</v>
      </c>
      <c r="C46" s="2">
        <v>0</v>
      </c>
      <c r="D46" s="2">
        <v>0.1</v>
      </c>
      <c r="E46">
        <v>15128</v>
      </c>
      <c r="F46" s="2">
        <v>0.09</v>
      </c>
      <c r="G46" s="2">
        <v>0</v>
      </c>
      <c r="H46" s="2">
        <v>0.1</v>
      </c>
      <c r="I46">
        <v>15128</v>
      </c>
      <c r="J46" s="2">
        <v>0.09</v>
      </c>
      <c r="K46" s="2">
        <v>0.01</v>
      </c>
      <c r="L46" s="2">
        <v>0.1</v>
      </c>
      <c r="M46">
        <v>15128</v>
      </c>
    </row>
    <row r="47" spans="1:13" x14ac:dyDescent="0.25">
      <c r="A47" t="s">
        <v>96</v>
      </c>
      <c r="B47" s="2">
        <v>0.99</v>
      </c>
      <c r="C47" s="2">
        <v>0.14000000000000001</v>
      </c>
      <c r="D47" s="2">
        <v>1.1399999999999999</v>
      </c>
      <c r="E47">
        <v>239364</v>
      </c>
      <c r="F47" s="2">
        <v>1</v>
      </c>
      <c r="G47" s="2">
        <v>0.12</v>
      </c>
      <c r="H47" s="2">
        <v>1.1299999999999999</v>
      </c>
      <c r="I47">
        <v>239364</v>
      </c>
      <c r="J47" s="2">
        <v>0.98</v>
      </c>
      <c r="K47" s="2">
        <v>0.14000000000000001</v>
      </c>
      <c r="L47" s="2">
        <v>1.1299999999999999</v>
      </c>
      <c r="M47">
        <v>239364</v>
      </c>
    </row>
    <row r="48" spans="1:13" x14ac:dyDescent="0.25">
      <c r="A48" t="s">
        <v>97</v>
      </c>
      <c r="B48" s="2">
        <v>0.08</v>
      </c>
      <c r="C48" s="2">
        <v>0.01</v>
      </c>
      <c r="D48" s="2">
        <v>0.09</v>
      </c>
      <c r="E48">
        <v>14832</v>
      </c>
      <c r="F48" s="2">
        <v>0.08</v>
      </c>
      <c r="G48" s="2">
        <v>0</v>
      </c>
      <c r="H48" s="2">
        <v>0.09</v>
      </c>
      <c r="I48">
        <v>14832</v>
      </c>
      <c r="J48" s="2">
        <v>0.09</v>
      </c>
      <c r="K48" s="2">
        <v>0</v>
      </c>
      <c r="L48" s="2">
        <v>0.09</v>
      </c>
      <c r="M48">
        <v>14832</v>
      </c>
    </row>
    <row r="49" spans="1:13" x14ac:dyDescent="0.25">
      <c r="A49" t="s">
        <v>98</v>
      </c>
      <c r="B49" s="2">
        <v>0.09</v>
      </c>
      <c r="C49" s="2">
        <v>0</v>
      </c>
      <c r="D49" s="2">
        <v>0.09</v>
      </c>
      <c r="E49">
        <v>14828</v>
      </c>
      <c r="F49" s="2">
        <v>0.08</v>
      </c>
      <c r="G49" s="2">
        <v>0</v>
      </c>
      <c r="H49" s="2">
        <v>0.09</v>
      </c>
      <c r="I49">
        <v>14828</v>
      </c>
      <c r="J49" s="2">
        <v>0.08</v>
      </c>
      <c r="K49" s="2">
        <v>0</v>
      </c>
      <c r="L49" s="2">
        <v>0.09</v>
      </c>
      <c r="M49">
        <v>14828</v>
      </c>
    </row>
    <row r="50" spans="1:13" x14ac:dyDescent="0.25">
      <c r="A50" t="s">
        <v>100</v>
      </c>
      <c r="B50" s="2">
        <v>0.08</v>
      </c>
      <c r="C50" s="2">
        <v>0</v>
      </c>
      <c r="D50" s="2">
        <v>0.09</v>
      </c>
      <c r="E50">
        <v>15188</v>
      </c>
      <c r="F50" s="2">
        <v>0.09</v>
      </c>
      <c r="G50" s="2">
        <v>0</v>
      </c>
      <c r="H50" s="2">
        <v>0.09</v>
      </c>
      <c r="I50">
        <v>15188</v>
      </c>
      <c r="J50" s="2">
        <v>0.09</v>
      </c>
      <c r="K50" s="2">
        <v>0</v>
      </c>
      <c r="L50" s="2">
        <v>0.09</v>
      </c>
      <c r="M50">
        <v>15188</v>
      </c>
    </row>
    <row r="51" spans="1:13" x14ac:dyDescent="0.25">
      <c r="A51" t="s">
        <v>102</v>
      </c>
      <c r="B51" s="2">
        <v>0.08</v>
      </c>
      <c r="C51" s="2">
        <v>0</v>
      </c>
      <c r="D51" s="2">
        <v>0.09</v>
      </c>
      <c r="E51">
        <v>14828</v>
      </c>
      <c r="F51" s="2">
        <v>0.08</v>
      </c>
      <c r="G51" s="2">
        <v>0</v>
      </c>
      <c r="H51" s="2">
        <v>0.09</v>
      </c>
      <c r="I51">
        <v>14828</v>
      </c>
      <c r="J51" s="2">
        <v>0.09</v>
      </c>
      <c r="K51" s="2">
        <v>0</v>
      </c>
      <c r="L51" s="2">
        <v>0.1</v>
      </c>
      <c r="M51">
        <v>14828</v>
      </c>
    </row>
    <row r="52" spans="1:13" x14ac:dyDescent="0.25">
      <c r="A52" t="s">
        <v>105</v>
      </c>
      <c r="B52" s="2">
        <v>0.09</v>
      </c>
      <c r="C52" s="2">
        <v>0</v>
      </c>
      <c r="D52" s="2">
        <v>0.1</v>
      </c>
      <c r="E52">
        <v>15116</v>
      </c>
      <c r="F52" s="2">
        <v>0.1</v>
      </c>
      <c r="G52" s="2">
        <v>0</v>
      </c>
      <c r="H52" s="2">
        <v>0.1</v>
      </c>
      <c r="I52">
        <v>15116</v>
      </c>
      <c r="J52" s="2">
        <v>0.09</v>
      </c>
      <c r="K52" s="2">
        <v>0</v>
      </c>
      <c r="L52" s="2">
        <v>0.1</v>
      </c>
      <c r="M52">
        <v>15116</v>
      </c>
    </row>
    <row r="53" spans="1:13" x14ac:dyDescent="0.25">
      <c r="A53" t="s">
        <v>166</v>
      </c>
      <c r="B53">
        <v>0.1</v>
      </c>
      <c r="C53">
        <v>0</v>
      </c>
      <c r="D53">
        <v>0.12</v>
      </c>
      <c r="E53">
        <v>14724</v>
      </c>
      <c r="F53">
        <v>0.11</v>
      </c>
      <c r="G53">
        <v>0</v>
      </c>
      <c r="H53">
        <v>0.12</v>
      </c>
      <c r="I53">
        <v>14724</v>
      </c>
      <c r="J53">
        <v>0.11</v>
      </c>
      <c r="K53">
        <v>0</v>
      </c>
      <c r="L53">
        <v>0.12</v>
      </c>
      <c r="M53">
        <v>14724</v>
      </c>
    </row>
    <row r="54" spans="1:13" x14ac:dyDescent="0.25">
      <c r="A54" t="s">
        <v>167</v>
      </c>
      <c r="B54">
        <v>0.14000000000000001</v>
      </c>
      <c r="C54">
        <v>0</v>
      </c>
      <c r="D54">
        <v>0.14000000000000001</v>
      </c>
      <c r="E54">
        <v>14808</v>
      </c>
      <c r="F54">
        <v>0.11</v>
      </c>
      <c r="G54">
        <v>0.02</v>
      </c>
      <c r="H54">
        <v>0.14000000000000001</v>
      </c>
      <c r="I54">
        <v>14808</v>
      </c>
      <c r="J54">
        <v>0.12</v>
      </c>
      <c r="K54">
        <v>0.01</v>
      </c>
      <c r="L54">
        <v>0.14000000000000001</v>
      </c>
      <c r="M54">
        <v>14808</v>
      </c>
    </row>
    <row r="55" spans="1:13" x14ac:dyDescent="0.25">
      <c r="A55" t="s">
        <v>169</v>
      </c>
      <c r="B55">
        <v>0.21</v>
      </c>
      <c r="C55">
        <v>0</v>
      </c>
      <c r="D55">
        <v>0.21</v>
      </c>
      <c r="E55">
        <v>16752</v>
      </c>
      <c r="F55">
        <v>0.19</v>
      </c>
      <c r="G55">
        <v>0.02</v>
      </c>
      <c r="H55">
        <v>0.21</v>
      </c>
      <c r="I55">
        <v>16752</v>
      </c>
      <c r="J55">
        <v>0.2</v>
      </c>
      <c r="K55">
        <v>0</v>
      </c>
      <c r="L55">
        <v>0.21</v>
      </c>
      <c r="M55">
        <v>16752</v>
      </c>
    </row>
    <row r="56" spans="1:13" x14ac:dyDescent="0.25">
      <c r="A56" t="s">
        <v>170</v>
      </c>
      <c r="B56">
        <v>0.26</v>
      </c>
      <c r="C56">
        <v>0</v>
      </c>
      <c r="D56">
        <v>0.27</v>
      </c>
      <c r="E56">
        <v>16260</v>
      </c>
      <c r="F56">
        <v>0.27</v>
      </c>
      <c r="G56">
        <v>0</v>
      </c>
      <c r="H56">
        <v>0.27</v>
      </c>
      <c r="I56">
        <v>16260</v>
      </c>
      <c r="J56">
        <v>0.26</v>
      </c>
      <c r="K56">
        <v>0</v>
      </c>
      <c r="L56">
        <v>0.27</v>
      </c>
      <c r="M56">
        <v>16260</v>
      </c>
    </row>
    <row r="57" spans="1:13" x14ac:dyDescent="0.25">
      <c r="A57" t="s">
        <v>156</v>
      </c>
      <c r="B57">
        <v>1.6</v>
      </c>
      <c r="C57">
        <v>0.16</v>
      </c>
      <c r="D57">
        <v>1.77</v>
      </c>
      <c r="E57">
        <v>251096</v>
      </c>
      <c r="F57">
        <v>1.64</v>
      </c>
      <c r="G57">
        <v>0.13</v>
      </c>
      <c r="H57">
        <v>1.78</v>
      </c>
      <c r="I57">
        <v>251096</v>
      </c>
      <c r="J57">
        <v>1.63</v>
      </c>
      <c r="K57">
        <v>0.12</v>
      </c>
      <c r="L57">
        <v>1.76</v>
      </c>
      <c r="M57">
        <v>251096</v>
      </c>
    </row>
    <row r="58" spans="1:13" x14ac:dyDescent="0.25">
      <c r="A58" t="s">
        <v>171</v>
      </c>
      <c r="B58">
        <v>0.56999999999999995</v>
      </c>
      <c r="C58">
        <v>0.01</v>
      </c>
      <c r="D58">
        <v>0.59</v>
      </c>
      <c r="E58">
        <v>17448</v>
      </c>
      <c r="F58">
        <v>0.56999999999999995</v>
      </c>
      <c r="G58">
        <v>0.01</v>
      </c>
      <c r="H58">
        <v>0.57999999999999996</v>
      </c>
      <c r="I58">
        <v>17452</v>
      </c>
      <c r="J58">
        <v>0.57999999999999996</v>
      </c>
      <c r="K58">
        <v>0</v>
      </c>
      <c r="L58">
        <v>0.57999999999999996</v>
      </c>
      <c r="M58">
        <v>17452</v>
      </c>
    </row>
    <row r="59" spans="1:13" x14ac:dyDescent="0.25">
      <c r="A59" t="s">
        <v>173</v>
      </c>
      <c r="B59">
        <v>0.08</v>
      </c>
      <c r="C59">
        <v>0.01</v>
      </c>
      <c r="D59">
        <v>0.09</v>
      </c>
      <c r="E59">
        <v>15064</v>
      </c>
      <c r="F59">
        <v>0.09</v>
      </c>
      <c r="G59">
        <v>0</v>
      </c>
      <c r="H59">
        <v>0.09</v>
      </c>
      <c r="I59">
        <v>15064</v>
      </c>
      <c r="J59">
        <v>0.09</v>
      </c>
      <c r="K59">
        <v>0</v>
      </c>
      <c r="L59">
        <v>0.09</v>
      </c>
      <c r="M59">
        <v>15064</v>
      </c>
    </row>
    <row r="60" spans="1:13" x14ac:dyDescent="0.25">
      <c r="A60" t="s">
        <v>158</v>
      </c>
      <c r="B60">
        <v>0.1</v>
      </c>
      <c r="C60">
        <v>0</v>
      </c>
      <c r="D60">
        <v>0.11</v>
      </c>
      <c r="E60">
        <v>15128</v>
      </c>
      <c r="F60">
        <v>0.1</v>
      </c>
      <c r="G60">
        <v>0</v>
      </c>
      <c r="H60">
        <v>0.11</v>
      </c>
      <c r="I60">
        <v>15128</v>
      </c>
      <c r="J60">
        <v>0.1</v>
      </c>
      <c r="K60">
        <v>0</v>
      </c>
      <c r="L60">
        <v>0.11</v>
      </c>
      <c r="M60">
        <v>15128</v>
      </c>
    </row>
    <row r="61" spans="1:13" x14ac:dyDescent="0.25">
      <c r="A61" t="s">
        <v>176</v>
      </c>
      <c r="B61">
        <v>0.09</v>
      </c>
      <c r="C61">
        <v>0</v>
      </c>
      <c r="D61">
        <v>0.1</v>
      </c>
      <c r="E61">
        <v>15128</v>
      </c>
      <c r="F61">
        <v>0.1</v>
      </c>
      <c r="G61">
        <v>0</v>
      </c>
      <c r="H61">
        <v>0.1</v>
      </c>
      <c r="I61">
        <v>15128</v>
      </c>
      <c r="J61">
        <v>0.08</v>
      </c>
      <c r="K61">
        <v>0.01</v>
      </c>
      <c r="L61">
        <v>0.1</v>
      </c>
      <c r="M61">
        <v>15128</v>
      </c>
    </row>
    <row r="62" spans="1:13" x14ac:dyDescent="0.25">
      <c r="A62" t="s">
        <v>161</v>
      </c>
      <c r="B62">
        <v>0.11</v>
      </c>
      <c r="C62">
        <v>0.01</v>
      </c>
      <c r="D62">
        <v>0.12</v>
      </c>
      <c r="E62">
        <v>15172</v>
      </c>
      <c r="F62">
        <v>0.12</v>
      </c>
      <c r="G62">
        <v>0</v>
      </c>
      <c r="H62">
        <v>0.12</v>
      </c>
      <c r="I62">
        <v>15172</v>
      </c>
      <c r="J62">
        <v>0.11</v>
      </c>
      <c r="K62">
        <v>0</v>
      </c>
      <c r="L62">
        <v>0.12</v>
      </c>
      <c r="M62">
        <v>15172</v>
      </c>
    </row>
    <row r="63" spans="1:13" x14ac:dyDescent="0.25">
      <c r="A63" t="s">
        <v>178</v>
      </c>
      <c r="B63">
        <v>0.08</v>
      </c>
      <c r="C63">
        <v>0</v>
      </c>
      <c r="D63">
        <v>0.09</v>
      </c>
      <c r="E63">
        <v>15504</v>
      </c>
      <c r="F63">
        <v>0.08</v>
      </c>
      <c r="G63">
        <v>0</v>
      </c>
      <c r="H63">
        <v>0.09</v>
      </c>
      <c r="I63">
        <v>15504</v>
      </c>
      <c r="J63">
        <v>0.09</v>
      </c>
      <c r="K63">
        <v>0</v>
      </c>
      <c r="L63">
        <v>0.1</v>
      </c>
      <c r="M63">
        <v>15504</v>
      </c>
    </row>
    <row r="64" spans="1:13" x14ac:dyDescent="0.25">
      <c r="A64" t="s">
        <v>179</v>
      </c>
      <c r="B64">
        <v>1.68</v>
      </c>
      <c r="C64">
        <v>0.12</v>
      </c>
      <c r="D64">
        <v>1.81</v>
      </c>
      <c r="E64">
        <v>250592</v>
      </c>
      <c r="F64">
        <v>1.68</v>
      </c>
      <c r="G64">
        <v>0.12</v>
      </c>
      <c r="H64">
        <v>1.81</v>
      </c>
      <c r="I64">
        <v>250592</v>
      </c>
      <c r="J64">
        <v>1.64</v>
      </c>
      <c r="K64">
        <v>0.16</v>
      </c>
      <c r="L64">
        <v>1.81</v>
      </c>
      <c r="M64">
        <v>250592</v>
      </c>
    </row>
    <row r="65" spans="1:13" x14ac:dyDescent="0.25">
      <c r="A65" t="s">
        <v>164</v>
      </c>
      <c r="B65">
        <v>1.01</v>
      </c>
      <c r="C65">
        <v>0.15</v>
      </c>
      <c r="D65">
        <v>1.17</v>
      </c>
      <c r="E65">
        <v>239544</v>
      </c>
      <c r="F65">
        <v>1</v>
      </c>
      <c r="G65">
        <v>0.16</v>
      </c>
      <c r="H65">
        <v>1.17</v>
      </c>
      <c r="I65">
        <v>239544</v>
      </c>
      <c r="J65">
        <v>1.02</v>
      </c>
      <c r="K65">
        <v>0.14000000000000001</v>
      </c>
      <c r="L65">
        <v>1.17</v>
      </c>
      <c r="M65">
        <v>239544</v>
      </c>
    </row>
    <row r="66" spans="1:13" x14ac:dyDescent="0.25">
      <c r="A66" t="s">
        <v>152</v>
      </c>
      <c r="B66">
        <v>3.45</v>
      </c>
      <c r="C66">
        <v>0.02</v>
      </c>
      <c r="D66">
        <v>3.48</v>
      </c>
      <c r="E66">
        <v>36440</v>
      </c>
      <c r="F66">
        <v>3.46</v>
      </c>
      <c r="G66">
        <v>0.02</v>
      </c>
      <c r="H66">
        <v>3.49</v>
      </c>
      <c r="I66">
        <v>36440</v>
      </c>
      <c r="J66">
        <v>3.42</v>
      </c>
      <c r="K66">
        <v>0.03</v>
      </c>
      <c r="L66">
        <v>3.46</v>
      </c>
      <c r="M66">
        <v>36440</v>
      </c>
    </row>
    <row r="67" spans="1:13" x14ac:dyDescent="0.25">
      <c r="A67" t="s">
        <v>153</v>
      </c>
      <c r="B67">
        <v>6.67</v>
      </c>
      <c r="C67">
        <v>1.89</v>
      </c>
      <c r="D67">
        <v>8.58</v>
      </c>
      <c r="E67">
        <v>2634420</v>
      </c>
      <c r="F67">
        <v>6.76</v>
      </c>
      <c r="G67">
        <v>1.72</v>
      </c>
      <c r="H67">
        <v>8.49</v>
      </c>
      <c r="I67">
        <v>2634420</v>
      </c>
      <c r="J67">
        <v>6.86</v>
      </c>
      <c r="K67">
        <v>1.76</v>
      </c>
      <c r="L67">
        <v>8.64</v>
      </c>
      <c r="M67">
        <v>2634420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AEE93-B662-42FE-948A-226B0BE05F32}">
  <sheetPr codeName="Sheet22"/>
  <dimension ref="A1:M132"/>
  <sheetViews>
    <sheetView workbookViewId="0">
      <selection activeCell="O3" sqref="O3:O132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0.7</v>
      </c>
      <c r="C2" s="2">
        <v>0</v>
      </c>
      <c r="D2" s="2">
        <v>0.7</v>
      </c>
      <c r="E2">
        <v>7668</v>
      </c>
      <c r="F2" s="2">
        <v>0.68</v>
      </c>
      <c r="G2" s="2">
        <v>0</v>
      </c>
      <c r="H2" s="2">
        <v>0.69</v>
      </c>
      <c r="I2">
        <v>7668</v>
      </c>
      <c r="J2" s="2">
        <v>0.68</v>
      </c>
      <c r="K2" s="2">
        <v>0</v>
      </c>
      <c r="L2" s="2">
        <v>0.69</v>
      </c>
      <c r="M2">
        <v>7668</v>
      </c>
    </row>
    <row r="3" spans="1:13" x14ac:dyDescent="0.25">
      <c r="A3" t="s">
        <v>6</v>
      </c>
      <c r="B3" s="2">
        <v>0.42</v>
      </c>
      <c r="C3" s="2">
        <v>0</v>
      </c>
      <c r="D3" s="2">
        <v>0.42</v>
      </c>
      <c r="E3">
        <v>5712</v>
      </c>
      <c r="F3" s="2">
        <v>0.4</v>
      </c>
      <c r="G3" s="2">
        <v>0</v>
      </c>
      <c r="H3" s="2">
        <v>0.4</v>
      </c>
      <c r="I3">
        <v>5712</v>
      </c>
      <c r="J3" s="2">
        <v>0.36</v>
      </c>
      <c r="K3" s="2">
        <v>0</v>
      </c>
      <c r="L3" s="2">
        <v>0.37</v>
      </c>
      <c r="M3">
        <v>5712</v>
      </c>
    </row>
    <row r="4" spans="1:13" x14ac:dyDescent="0.25">
      <c r="A4" t="s">
        <v>7</v>
      </c>
      <c r="B4" s="2">
        <v>0.02</v>
      </c>
      <c r="C4" s="2">
        <v>0</v>
      </c>
      <c r="D4" s="2">
        <v>0.02</v>
      </c>
      <c r="E4">
        <v>4500</v>
      </c>
      <c r="F4" s="2">
        <v>0.02</v>
      </c>
      <c r="G4" s="2">
        <v>0</v>
      </c>
      <c r="H4" s="2">
        <v>0.02</v>
      </c>
      <c r="I4">
        <v>4500</v>
      </c>
      <c r="J4" s="2">
        <v>0.02</v>
      </c>
      <c r="K4" s="2">
        <v>0</v>
      </c>
      <c r="L4" s="2">
        <v>0.02</v>
      </c>
      <c r="M4">
        <v>4500</v>
      </c>
    </row>
    <row r="5" spans="1:13" x14ac:dyDescent="0.25">
      <c r="A5" t="s">
        <v>8</v>
      </c>
      <c r="B5" s="2">
        <v>0.62</v>
      </c>
      <c r="C5" s="2">
        <v>0</v>
      </c>
      <c r="D5" s="2">
        <v>0.62</v>
      </c>
      <c r="E5">
        <v>6684</v>
      </c>
      <c r="F5" s="2">
        <v>0.59</v>
      </c>
      <c r="G5" s="2">
        <v>0</v>
      </c>
      <c r="H5" s="2">
        <v>0.59</v>
      </c>
      <c r="I5">
        <v>6684</v>
      </c>
      <c r="J5" s="2">
        <v>0.59</v>
      </c>
      <c r="K5" s="2">
        <v>0</v>
      </c>
      <c r="L5" s="2">
        <v>0.59</v>
      </c>
      <c r="M5">
        <v>6684</v>
      </c>
    </row>
    <row r="6" spans="1:13" x14ac:dyDescent="0.25">
      <c r="A6" t="s">
        <v>9</v>
      </c>
      <c r="B6" s="2">
        <v>0.02</v>
      </c>
      <c r="C6" s="2">
        <v>0</v>
      </c>
      <c r="D6" s="2">
        <v>0.02</v>
      </c>
      <c r="E6">
        <v>4532</v>
      </c>
      <c r="F6" s="2">
        <v>0.02</v>
      </c>
      <c r="G6" s="2">
        <v>0</v>
      </c>
      <c r="H6" s="2">
        <v>0.03</v>
      </c>
      <c r="I6">
        <v>4532</v>
      </c>
      <c r="J6" s="2">
        <v>0.02</v>
      </c>
      <c r="K6" s="2">
        <v>0</v>
      </c>
      <c r="L6" s="2">
        <v>0.03</v>
      </c>
      <c r="M6">
        <v>4532</v>
      </c>
    </row>
    <row r="7" spans="1:13" x14ac:dyDescent="0.25">
      <c r="A7" t="s">
        <v>10</v>
      </c>
      <c r="B7" s="2">
        <v>0.24</v>
      </c>
      <c r="C7" s="2">
        <v>0</v>
      </c>
      <c r="D7" s="2">
        <v>0.24</v>
      </c>
      <c r="E7">
        <v>5548</v>
      </c>
      <c r="F7" s="2">
        <v>0.22</v>
      </c>
      <c r="G7" s="2">
        <v>0</v>
      </c>
      <c r="H7" s="2">
        <v>0.22</v>
      </c>
      <c r="I7">
        <v>5548</v>
      </c>
      <c r="J7" s="2">
        <v>0.23</v>
      </c>
      <c r="K7" s="2">
        <v>0</v>
      </c>
      <c r="L7" s="2">
        <v>0.23</v>
      </c>
      <c r="M7">
        <v>5548</v>
      </c>
    </row>
    <row r="8" spans="1:13" x14ac:dyDescent="0.25">
      <c r="A8" t="s">
        <v>11</v>
      </c>
      <c r="B8" s="2">
        <v>0.95</v>
      </c>
      <c r="C8" s="2">
        <v>0</v>
      </c>
      <c r="D8" s="2">
        <v>0.95</v>
      </c>
      <c r="E8">
        <v>6912</v>
      </c>
      <c r="F8" s="2">
        <v>0.96</v>
      </c>
      <c r="G8" s="2">
        <v>0</v>
      </c>
      <c r="H8" s="2">
        <v>0.96</v>
      </c>
      <c r="I8">
        <v>6912</v>
      </c>
      <c r="J8" s="2">
        <v>1.04</v>
      </c>
      <c r="K8" s="2">
        <v>0</v>
      </c>
      <c r="L8" s="2">
        <v>1.05</v>
      </c>
      <c r="M8">
        <v>6912</v>
      </c>
    </row>
    <row r="9" spans="1:13" x14ac:dyDescent="0.25">
      <c r="A9" t="s">
        <v>12</v>
      </c>
      <c r="B9" s="2">
        <v>1.36</v>
      </c>
      <c r="C9" s="2">
        <v>0</v>
      </c>
      <c r="D9" s="2">
        <v>1.37</v>
      </c>
      <c r="E9">
        <v>8296</v>
      </c>
      <c r="F9" s="2">
        <v>1.34</v>
      </c>
      <c r="G9" s="2">
        <v>0</v>
      </c>
      <c r="H9" s="2">
        <v>1.35</v>
      </c>
      <c r="I9">
        <v>8296</v>
      </c>
      <c r="J9" s="2">
        <v>1.26</v>
      </c>
      <c r="K9" s="2">
        <v>0</v>
      </c>
      <c r="L9" s="2">
        <v>1.26</v>
      </c>
      <c r="M9">
        <v>8296</v>
      </c>
    </row>
    <row r="10" spans="1:13" x14ac:dyDescent="0.25">
      <c r="A10" t="s">
        <v>13</v>
      </c>
      <c r="B10" s="2">
        <v>1.1399999999999999</v>
      </c>
      <c r="C10" s="2">
        <v>0</v>
      </c>
      <c r="D10" s="2">
        <v>1.1499999999999999</v>
      </c>
      <c r="E10">
        <v>7348</v>
      </c>
      <c r="F10" s="2">
        <v>1.1200000000000001</v>
      </c>
      <c r="G10" s="2">
        <v>0</v>
      </c>
      <c r="H10" s="2">
        <v>1.1299999999999999</v>
      </c>
      <c r="I10">
        <v>7348</v>
      </c>
      <c r="J10" s="2">
        <v>1.04</v>
      </c>
      <c r="K10" s="2">
        <v>0</v>
      </c>
      <c r="L10" s="2">
        <v>1.05</v>
      </c>
      <c r="M10">
        <v>7348</v>
      </c>
    </row>
    <row r="11" spans="1:13" x14ac:dyDescent="0.25">
      <c r="A11" t="s">
        <v>14</v>
      </c>
      <c r="B11" s="2">
        <v>1.02</v>
      </c>
      <c r="C11" s="2">
        <v>0</v>
      </c>
      <c r="D11" s="2">
        <v>1.03</v>
      </c>
      <c r="E11">
        <v>7524</v>
      </c>
      <c r="F11" s="2">
        <v>1.19</v>
      </c>
      <c r="G11" s="2">
        <v>0</v>
      </c>
      <c r="H11" s="2">
        <v>1.19</v>
      </c>
      <c r="I11">
        <v>7524</v>
      </c>
      <c r="J11" s="2">
        <v>1.06</v>
      </c>
      <c r="K11" s="2">
        <v>0</v>
      </c>
      <c r="L11" s="2">
        <v>1.07</v>
      </c>
      <c r="M11">
        <v>7524</v>
      </c>
    </row>
    <row r="12" spans="1:13" x14ac:dyDescent="0.25">
      <c r="A12" t="s">
        <v>15</v>
      </c>
      <c r="B12" s="2">
        <v>0.01</v>
      </c>
      <c r="C12" s="2">
        <v>0</v>
      </c>
      <c r="D12" s="2">
        <v>0.02</v>
      </c>
      <c r="E12">
        <v>4500</v>
      </c>
      <c r="F12" s="2">
        <v>0.02</v>
      </c>
      <c r="G12" s="2">
        <v>0</v>
      </c>
      <c r="H12" s="2">
        <v>0.02</v>
      </c>
      <c r="I12">
        <v>4500</v>
      </c>
      <c r="J12" s="2">
        <v>0.02</v>
      </c>
      <c r="K12" s="2">
        <v>0</v>
      </c>
      <c r="L12" s="2">
        <v>0.02</v>
      </c>
      <c r="M12">
        <v>4500</v>
      </c>
    </row>
    <row r="13" spans="1:13" x14ac:dyDescent="0.25">
      <c r="A13" t="s">
        <v>16</v>
      </c>
      <c r="B13" s="2">
        <v>0.02</v>
      </c>
      <c r="C13" s="2">
        <v>0</v>
      </c>
      <c r="D13" s="2">
        <v>0.02</v>
      </c>
      <c r="E13">
        <v>4500</v>
      </c>
      <c r="F13" s="2">
        <v>0.02</v>
      </c>
      <c r="G13" s="2">
        <v>0</v>
      </c>
      <c r="H13" s="2">
        <v>0.02</v>
      </c>
      <c r="I13">
        <v>4500</v>
      </c>
      <c r="J13" s="2">
        <v>0.02</v>
      </c>
      <c r="K13" s="2">
        <v>0</v>
      </c>
      <c r="L13" s="2">
        <v>0.02</v>
      </c>
      <c r="M13">
        <v>4500</v>
      </c>
    </row>
    <row r="14" spans="1:13" x14ac:dyDescent="0.25">
      <c r="A14" t="s">
        <v>17</v>
      </c>
      <c r="B14" s="2">
        <v>0.02</v>
      </c>
      <c r="C14" s="2">
        <v>0</v>
      </c>
      <c r="D14" s="2">
        <v>0.02</v>
      </c>
      <c r="E14">
        <v>4504</v>
      </c>
      <c r="F14" s="2">
        <v>0.02</v>
      </c>
      <c r="G14" s="2">
        <v>0</v>
      </c>
      <c r="H14" s="2">
        <v>0.02</v>
      </c>
      <c r="I14">
        <v>4504</v>
      </c>
      <c r="J14" s="2">
        <v>0.02</v>
      </c>
      <c r="K14" s="2">
        <v>0</v>
      </c>
      <c r="L14" s="2">
        <v>0.02</v>
      </c>
      <c r="M14">
        <v>4504</v>
      </c>
    </row>
    <row r="15" spans="1:13" x14ac:dyDescent="0.25">
      <c r="A15" t="s">
        <v>18</v>
      </c>
      <c r="B15" s="2">
        <v>0.24</v>
      </c>
      <c r="C15" s="2">
        <v>0</v>
      </c>
      <c r="D15" s="2">
        <v>0.25</v>
      </c>
      <c r="E15">
        <v>7172</v>
      </c>
      <c r="F15" s="2">
        <v>0.24</v>
      </c>
      <c r="G15" s="2">
        <v>0</v>
      </c>
      <c r="H15" s="2">
        <v>0.24</v>
      </c>
      <c r="I15">
        <v>7172</v>
      </c>
      <c r="J15" s="2">
        <v>0.23</v>
      </c>
      <c r="K15" s="2">
        <v>0</v>
      </c>
      <c r="L15" s="2">
        <v>0.24</v>
      </c>
      <c r="M15">
        <v>7172</v>
      </c>
    </row>
    <row r="16" spans="1:13" x14ac:dyDescent="0.25">
      <c r="A16" t="s">
        <v>19</v>
      </c>
      <c r="B16" s="2">
        <v>1.1599999999999999</v>
      </c>
      <c r="C16" s="2">
        <v>0</v>
      </c>
      <c r="D16" s="2">
        <v>1.1599999999999999</v>
      </c>
      <c r="E16">
        <v>7076</v>
      </c>
      <c r="F16" s="2">
        <v>1.1599999999999999</v>
      </c>
      <c r="G16" s="2">
        <v>0</v>
      </c>
      <c r="H16" s="2">
        <v>1.1599999999999999</v>
      </c>
      <c r="I16">
        <v>7076</v>
      </c>
      <c r="J16" s="2">
        <v>1.1299999999999999</v>
      </c>
      <c r="K16" s="2">
        <v>0</v>
      </c>
      <c r="L16" s="2">
        <v>1.1299999999999999</v>
      </c>
      <c r="M16">
        <v>7076</v>
      </c>
    </row>
    <row r="17" spans="1:13" x14ac:dyDescent="0.25">
      <c r="A17" t="s">
        <v>20</v>
      </c>
      <c r="B17" s="2">
        <v>0.02</v>
      </c>
      <c r="C17" s="2">
        <v>0</v>
      </c>
      <c r="D17" s="2">
        <v>0.02</v>
      </c>
      <c r="E17">
        <v>4500</v>
      </c>
      <c r="F17" s="2">
        <v>0.02</v>
      </c>
      <c r="G17" s="2">
        <v>0</v>
      </c>
      <c r="H17" s="2">
        <v>0.02</v>
      </c>
      <c r="I17">
        <v>4500</v>
      </c>
      <c r="J17" s="2">
        <v>0.02</v>
      </c>
      <c r="K17" s="2">
        <v>0</v>
      </c>
      <c r="L17" s="2">
        <v>0.02</v>
      </c>
      <c r="M17">
        <v>4500</v>
      </c>
    </row>
    <row r="18" spans="1:13" x14ac:dyDescent="0.25">
      <c r="A18" t="s">
        <v>21</v>
      </c>
      <c r="B18" s="2">
        <v>0.04</v>
      </c>
      <c r="C18" s="2">
        <v>0</v>
      </c>
      <c r="D18" s="2">
        <v>0.05</v>
      </c>
      <c r="E18">
        <v>4568</v>
      </c>
      <c r="F18" s="2">
        <v>0.05</v>
      </c>
      <c r="G18" s="2">
        <v>0</v>
      </c>
      <c r="H18" s="2">
        <v>0.05</v>
      </c>
      <c r="I18">
        <v>4568</v>
      </c>
      <c r="J18" s="2">
        <v>0.05</v>
      </c>
      <c r="K18" s="2">
        <v>0</v>
      </c>
      <c r="L18" s="2">
        <v>0.05</v>
      </c>
      <c r="M18">
        <v>4568</v>
      </c>
    </row>
    <row r="19" spans="1:13" x14ac:dyDescent="0.25">
      <c r="A19" t="s">
        <v>22</v>
      </c>
      <c r="B19" s="2">
        <v>0.97</v>
      </c>
      <c r="C19" s="2">
        <v>0</v>
      </c>
      <c r="D19" s="2">
        <v>0.98</v>
      </c>
      <c r="E19">
        <v>6696</v>
      </c>
      <c r="F19" s="2">
        <v>1.1000000000000001</v>
      </c>
      <c r="G19" s="2">
        <v>0</v>
      </c>
      <c r="H19" s="2">
        <v>1.1000000000000001</v>
      </c>
      <c r="I19">
        <v>6696</v>
      </c>
      <c r="J19" s="2">
        <v>0.97</v>
      </c>
      <c r="K19" s="2">
        <v>0</v>
      </c>
      <c r="L19" s="2">
        <v>0.97</v>
      </c>
      <c r="M19">
        <v>6696</v>
      </c>
    </row>
    <row r="20" spans="1:13" x14ac:dyDescent="0.25">
      <c r="A20" t="s">
        <v>23</v>
      </c>
      <c r="B20" s="2">
        <v>0.04</v>
      </c>
      <c r="C20" s="2">
        <v>0</v>
      </c>
      <c r="D20" s="2">
        <v>0.04</v>
      </c>
      <c r="E20">
        <v>4564</v>
      </c>
      <c r="F20" s="2">
        <v>0.03</v>
      </c>
      <c r="G20" s="2">
        <v>0</v>
      </c>
      <c r="H20" s="2">
        <v>0.04</v>
      </c>
      <c r="I20">
        <v>4564</v>
      </c>
      <c r="J20" s="2">
        <v>0.03</v>
      </c>
      <c r="K20" s="2">
        <v>0</v>
      </c>
      <c r="L20" s="2">
        <v>0.03</v>
      </c>
      <c r="M20">
        <v>4564</v>
      </c>
    </row>
    <row r="21" spans="1:13" x14ac:dyDescent="0.25">
      <c r="A21" t="s">
        <v>24</v>
      </c>
      <c r="B21" s="2">
        <v>0.04</v>
      </c>
      <c r="C21" s="2">
        <v>0</v>
      </c>
      <c r="D21" s="2">
        <v>0.04</v>
      </c>
      <c r="E21">
        <v>4528</v>
      </c>
      <c r="F21" s="2">
        <v>0.04</v>
      </c>
      <c r="G21" s="2">
        <v>0</v>
      </c>
      <c r="H21" s="2">
        <v>0.04</v>
      </c>
      <c r="I21">
        <v>4528</v>
      </c>
      <c r="J21" s="2">
        <v>0.04</v>
      </c>
      <c r="K21" s="2">
        <v>0</v>
      </c>
      <c r="L21" s="2">
        <v>0.04</v>
      </c>
      <c r="M21">
        <v>4528</v>
      </c>
    </row>
    <row r="22" spans="1:13" x14ac:dyDescent="0.25">
      <c r="A22" t="s">
        <v>25</v>
      </c>
      <c r="B22" s="2">
        <v>1.24</v>
      </c>
      <c r="C22" s="2">
        <v>0</v>
      </c>
      <c r="D22" s="2">
        <v>1.24</v>
      </c>
      <c r="E22">
        <v>7732</v>
      </c>
      <c r="F22" s="2">
        <v>1.25</v>
      </c>
      <c r="G22" s="2">
        <v>0</v>
      </c>
      <c r="H22" s="2">
        <v>1.25</v>
      </c>
      <c r="I22">
        <v>7732</v>
      </c>
      <c r="J22" s="2">
        <v>1.35</v>
      </c>
      <c r="K22" s="2">
        <v>0</v>
      </c>
      <c r="L22" s="2">
        <v>1.36</v>
      </c>
      <c r="M22">
        <v>7732</v>
      </c>
    </row>
    <row r="23" spans="1:13" x14ac:dyDescent="0.25">
      <c r="A23" t="s">
        <v>26</v>
      </c>
      <c r="B23" s="2">
        <v>0.26</v>
      </c>
      <c r="C23" s="2">
        <v>0</v>
      </c>
      <c r="D23" s="2">
        <v>0.26</v>
      </c>
      <c r="E23">
        <v>8964</v>
      </c>
      <c r="F23" s="2">
        <v>0.26</v>
      </c>
      <c r="G23" s="2">
        <v>0</v>
      </c>
      <c r="H23" s="2">
        <v>0.26</v>
      </c>
      <c r="I23">
        <v>8964</v>
      </c>
      <c r="J23" s="2">
        <v>0.27</v>
      </c>
      <c r="K23" s="2">
        <v>0</v>
      </c>
      <c r="L23" s="2">
        <v>0.28000000000000003</v>
      </c>
      <c r="M23">
        <v>8964</v>
      </c>
    </row>
    <row r="24" spans="1:13" x14ac:dyDescent="0.25">
      <c r="A24" t="s">
        <v>27</v>
      </c>
      <c r="B24" s="2">
        <v>0.48</v>
      </c>
      <c r="C24" s="2">
        <v>0</v>
      </c>
      <c r="D24" s="2">
        <v>0.49</v>
      </c>
      <c r="E24">
        <v>6328</v>
      </c>
      <c r="F24" s="2">
        <v>0.48</v>
      </c>
      <c r="G24" s="2">
        <v>0</v>
      </c>
      <c r="H24" s="2">
        <v>0.48</v>
      </c>
      <c r="I24">
        <v>6324</v>
      </c>
      <c r="J24" s="2">
        <v>0.45</v>
      </c>
      <c r="K24" s="2">
        <v>0</v>
      </c>
      <c r="L24" s="2">
        <v>0.46</v>
      </c>
      <c r="M24">
        <v>6328</v>
      </c>
    </row>
    <row r="25" spans="1:13" x14ac:dyDescent="0.25">
      <c r="A25" t="s">
        <v>28</v>
      </c>
      <c r="B25" s="2">
        <v>0.88</v>
      </c>
      <c r="C25" s="2">
        <v>0</v>
      </c>
      <c r="D25" s="2">
        <v>0.89</v>
      </c>
      <c r="E25">
        <v>6808</v>
      </c>
      <c r="F25" s="2">
        <v>0.96</v>
      </c>
      <c r="G25" s="2">
        <v>0</v>
      </c>
      <c r="H25" s="2">
        <v>0.96</v>
      </c>
      <c r="I25">
        <v>6808</v>
      </c>
      <c r="J25" s="2">
        <v>0.95</v>
      </c>
      <c r="K25" s="2">
        <v>0</v>
      </c>
      <c r="L25" s="2">
        <v>0.95</v>
      </c>
      <c r="M25">
        <v>6808</v>
      </c>
    </row>
    <row r="26" spans="1:13" x14ac:dyDescent="0.25">
      <c r="A26" t="s">
        <v>29</v>
      </c>
      <c r="B26" s="2">
        <v>0.84</v>
      </c>
      <c r="C26" s="2">
        <v>0</v>
      </c>
      <c r="D26" s="2">
        <v>0.84</v>
      </c>
      <c r="E26">
        <v>7412</v>
      </c>
      <c r="F26" s="2">
        <v>0.88</v>
      </c>
      <c r="G26" s="2">
        <v>0</v>
      </c>
      <c r="H26" s="2">
        <v>0.89</v>
      </c>
      <c r="I26">
        <v>7412</v>
      </c>
      <c r="J26" s="2">
        <v>0.94</v>
      </c>
      <c r="K26" s="2">
        <v>0</v>
      </c>
      <c r="L26" s="2">
        <v>0.95</v>
      </c>
      <c r="M26">
        <v>7412</v>
      </c>
    </row>
    <row r="27" spans="1:13" x14ac:dyDescent="0.25">
      <c r="A27" t="s">
        <v>30</v>
      </c>
      <c r="B27" s="2">
        <v>0.02</v>
      </c>
      <c r="C27" s="2">
        <v>0</v>
      </c>
      <c r="D27" s="2">
        <v>0.02</v>
      </c>
      <c r="E27">
        <v>4500</v>
      </c>
      <c r="F27" s="2">
        <v>0.02</v>
      </c>
      <c r="G27" s="2">
        <v>0</v>
      </c>
      <c r="H27" s="2">
        <v>0.02</v>
      </c>
      <c r="I27">
        <v>4500</v>
      </c>
      <c r="J27" s="2">
        <v>0.02</v>
      </c>
      <c r="K27" s="2">
        <v>0</v>
      </c>
      <c r="L27" s="2">
        <v>0.02</v>
      </c>
      <c r="M27">
        <v>4500</v>
      </c>
    </row>
    <row r="28" spans="1:13" x14ac:dyDescent="0.25">
      <c r="A28" t="s">
        <v>31</v>
      </c>
      <c r="B28" s="2">
        <v>0.02</v>
      </c>
      <c r="C28" s="2">
        <v>0</v>
      </c>
      <c r="D28" s="2">
        <v>0.03</v>
      </c>
      <c r="E28">
        <v>4500</v>
      </c>
      <c r="F28" s="2">
        <v>0.02</v>
      </c>
      <c r="G28" s="2">
        <v>0</v>
      </c>
      <c r="H28" s="2">
        <v>0.03</v>
      </c>
      <c r="I28">
        <v>4500</v>
      </c>
      <c r="J28" s="2">
        <v>0.02</v>
      </c>
      <c r="K28" s="2">
        <v>0</v>
      </c>
      <c r="L28" s="2">
        <v>0.03</v>
      </c>
      <c r="M28">
        <v>4500</v>
      </c>
    </row>
    <row r="29" spans="1:13" x14ac:dyDescent="0.25">
      <c r="A29" t="s">
        <v>32</v>
      </c>
      <c r="B29" s="2">
        <v>0.02</v>
      </c>
      <c r="C29" s="2">
        <v>0</v>
      </c>
      <c r="D29" s="2">
        <v>0.03</v>
      </c>
      <c r="E29">
        <v>4896</v>
      </c>
      <c r="F29" s="2">
        <v>0.02</v>
      </c>
      <c r="G29" s="2">
        <v>0</v>
      </c>
      <c r="H29" s="2">
        <v>0.03</v>
      </c>
      <c r="I29">
        <v>4896</v>
      </c>
      <c r="J29" s="2">
        <v>0.02</v>
      </c>
      <c r="K29" s="2">
        <v>0</v>
      </c>
      <c r="L29" s="2">
        <v>0.03</v>
      </c>
      <c r="M29">
        <v>4896</v>
      </c>
    </row>
    <row r="30" spans="1:13" x14ac:dyDescent="0.25">
      <c r="A30" t="s">
        <v>33</v>
      </c>
      <c r="B30" s="2">
        <v>0.02</v>
      </c>
      <c r="C30" s="2">
        <v>0</v>
      </c>
      <c r="D30" s="2">
        <v>0.02</v>
      </c>
      <c r="E30">
        <v>4500</v>
      </c>
      <c r="F30" s="2">
        <v>0.02</v>
      </c>
      <c r="G30" s="2">
        <v>0</v>
      </c>
      <c r="H30" s="2">
        <v>0.02</v>
      </c>
      <c r="I30">
        <v>4500</v>
      </c>
      <c r="J30" s="2">
        <v>0.02</v>
      </c>
      <c r="K30" s="2">
        <v>0</v>
      </c>
      <c r="L30" s="2">
        <v>0.02</v>
      </c>
      <c r="M30">
        <v>4500</v>
      </c>
    </row>
    <row r="31" spans="1:13" x14ac:dyDescent="0.25">
      <c r="A31" t="s">
        <v>34</v>
      </c>
      <c r="B31" s="2">
        <v>0.56999999999999995</v>
      </c>
      <c r="C31" s="2">
        <v>0</v>
      </c>
      <c r="D31" s="2">
        <v>0.56999999999999995</v>
      </c>
      <c r="E31">
        <v>8488</v>
      </c>
      <c r="F31" s="2">
        <v>0.5</v>
      </c>
      <c r="G31" s="2">
        <v>0</v>
      </c>
      <c r="H31" s="2">
        <v>0.5</v>
      </c>
      <c r="I31">
        <v>8488</v>
      </c>
      <c r="J31" s="2">
        <v>0.56000000000000005</v>
      </c>
      <c r="K31" s="2">
        <v>0</v>
      </c>
      <c r="L31" s="2">
        <v>0.56999999999999995</v>
      </c>
      <c r="M31">
        <v>8488</v>
      </c>
    </row>
    <row r="32" spans="1:13" x14ac:dyDescent="0.25">
      <c r="A32" t="s">
        <v>35</v>
      </c>
      <c r="B32" s="2">
        <v>0.5</v>
      </c>
      <c r="C32" s="2">
        <v>0</v>
      </c>
      <c r="D32" s="2">
        <v>0.5</v>
      </c>
      <c r="E32">
        <v>6064</v>
      </c>
      <c r="F32" s="2">
        <v>0.45</v>
      </c>
      <c r="G32" s="2">
        <v>0</v>
      </c>
      <c r="H32" s="2">
        <v>0.46</v>
      </c>
      <c r="I32">
        <v>6064</v>
      </c>
      <c r="J32" s="2">
        <v>0.44</v>
      </c>
      <c r="K32" s="2">
        <v>0</v>
      </c>
      <c r="L32" s="2">
        <v>0.45</v>
      </c>
      <c r="M32">
        <v>6064</v>
      </c>
    </row>
    <row r="33" spans="1:13" x14ac:dyDescent="0.25">
      <c r="A33" t="s">
        <v>36</v>
      </c>
      <c r="B33" s="2">
        <v>0.43</v>
      </c>
      <c r="C33" s="2">
        <v>0</v>
      </c>
      <c r="D33" s="2">
        <v>0.44</v>
      </c>
      <c r="E33">
        <v>20844</v>
      </c>
      <c r="F33" s="2">
        <v>0.42</v>
      </c>
      <c r="G33" s="2">
        <v>0.01</v>
      </c>
      <c r="H33" s="2">
        <v>0.43</v>
      </c>
      <c r="I33">
        <v>20844</v>
      </c>
      <c r="J33" s="2">
        <v>0.43</v>
      </c>
      <c r="K33" s="2">
        <v>0</v>
      </c>
      <c r="L33" s="2">
        <v>0.44</v>
      </c>
      <c r="M33">
        <v>20844</v>
      </c>
    </row>
    <row r="34" spans="1:13" x14ac:dyDescent="0.25">
      <c r="A34" t="s">
        <v>37</v>
      </c>
      <c r="B34" s="2">
        <v>0.32</v>
      </c>
      <c r="C34" s="2">
        <v>0</v>
      </c>
      <c r="D34" s="2">
        <v>0.33</v>
      </c>
      <c r="E34">
        <v>12616</v>
      </c>
      <c r="F34" s="2">
        <v>0.32</v>
      </c>
      <c r="G34" s="2">
        <v>0</v>
      </c>
      <c r="H34" s="2">
        <v>0.33</v>
      </c>
      <c r="I34">
        <v>12616</v>
      </c>
      <c r="J34" s="2">
        <v>0.33</v>
      </c>
      <c r="K34" s="2">
        <v>0</v>
      </c>
      <c r="L34" s="2">
        <v>0.33</v>
      </c>
      <c r="M34">
        <v>12616</v>
      </c>
    </row>
    <row r="35" spans="1:13" x14ac:dyDescent="0.25">
      <c r="A35" t="s">
        <v>38</v>
      </c>
      <c r="B35" s="2">
        <v>0.28999999999999998</v>
      </c>
      <c r="C35" s="2">
        <v>0</v>
      </c>
      <c r="D35" s="2">
        <v>0.28999999999999998</v>
      </c>
      <c r="E35">
        <v>10108</v>
      </c>
      <c r="F35" s="2">
        <v>0.28000000000000003</v>
      </c>
      <c r="G35" s="2">
        <v>0</v>
      </c>
      <c r="H35" s="2">
        <v>0.28999999999999998</v>
      </c>
      <c r="I35">
        <v>10108</v>
      </c>
      <c r="J35" s="2">
        <v>0.28999999999999998</v>
      </c>
      <c r="K35" s="2">
        <v>0</v>
      </c>
      <c r="L35" s="2">
        <v>0.28999999999999998</v>
      </c>
      <c r="M35">
        <v>10108</v>
      </c>
    </row>
    <row r="36" spans="1:13" x14ac:dyDescent="0.25">
      <c r="A36" t="s">
        <v>39</v>
      </c>
      <c r="B36" s="2">
        <v>0.49</v>
      </c>
      <c r="C36" s="2">
        <v>0</v>
      </c>
      <c r="D36" s="2">
        <v>0.49</v>
      </c>
      <c r="E36">
        <v>8304</v>
      </c>
      <c r="F36" s="2">
        <v>0.48</v>
      </c>
      <c r="G36" s="2">
        <v>0</v>
      </c>
      <c r="H36" s="2">
        <v>0.48</v>
      </c>
      <c r="I36">
        <v>8304</v>
      </c>
      <c r="J36" s="2">
        <v>0.49</v>
      </c>
      <c r="K36" s="2">
        <v>0</v>
      </c>
      <c r="L36" s="2">
        <v>0.5</v>
      </c>
      <c r="M36">
        <v>8304</v>
      </c>
    </row>
    <row r="37" spans="1:13" x14ac:dyDescent="0.25">
      <c r="A37" t="s">
        <v>40</v>
      </c>
      <c r="B37" s="2">
        <v>0.02</v>
      </c>
      <c r="C37" s="2">
        <v>0</v>
      </c>
      <c r="D37" s="2">
        <v>0.02</v>
      </c>
      <c r="E37">
        <v>4524</v>
      </c>
      <c r="F37" s="2">
        <v>0.02</v>
      </c>
      <c r="G37" s="2">
        <v>0</v>
      </c>
      <c r="H37" s="2">
        <v>0.02</v>
      </c>
      <c r="I37">
        <v>4524</v>
      </c>
      <c r="J37" s="2">
        <v>0.02</v>
      </c>
      <c r="K37" s="2">
        <v>0</v>
      </c>
      <c r="L37" s="2">
        <v>0.02</v>
      </c>
      <c r="M37">
        <v>4524</v>
      </c>
    </row>
    <row r="38" spans="1:13" x14ac:dyDescent="0.25">
      <c r="A38" t="s">
        <v>41</v>
      </c>
      <c r="B38" s="2">
        <v>0.03</v>
      </c>
      <c r="C38" s="2">
        <v>0</v>
      </c>
      <c r="D38" s="2">
        <v>0.03</v>
      </c>
      <c r="E38">
        <v>4900</v>
      </c>
      <c r="F38" s="2">
        <v>0.02</v>
      </c>
      <c r="G38" s="2">
        <v>0</v>
      </c>
      <c r="H38" s="2">
        <v>0.03</v>
      </c>
      <c r="I38">
        <v>4900</v>
      </c>
      <c r="J38" s="2">
        <v>0.02</v>
      </c>
      <c r="K38" s="2">
        <v>0</v>
      </c>
      <c r="L38" s="2">
        <v>0.03</v>
      </c>
      <c r="M38">
        <v>4900</v>
      </c>
    </row>
    <row r="39" spans="1:13" x14ac:dyDescent="0.25">
      <c r="A39" t="s">
        <v>42</v>
      </c>
      <c r="B39" s="2">
        <v>0.02</v>
      </c>
      <c r="C39" s="2">
        <v>0</v>
      </c>
      <c r="D39" s="2">
        <v>0.02</v>
      </c>
      <c r="E39">
        <v>4528</v>
      </c>
      <c r="F39" s="2">
        <v>0.02</v>
      </c>
      <c r="G39" s="2">
        <v>0</v>
      </c>
      <c r="H39" s="2">
        <v>0.02</v>
      </c>
      <c r="I39">
        <v>4528</v>
      </c>
      <c r="J39" s="2">
        <v>0.02</v>
      </c>
      <c r="K39" s="2">
        <v>0</v>
      </c>
      <c r="L39" s="2">
        <v>0.03</v>
      </c>
      <c r="M39">
        <v>4528</v>
      </c>
    </row>
    <row r="40" spans="1:13" x14ac:dyDescent="0.25">
      <c r="A40" t="s">
        <v>43</v>
      </c>
      <c r="B40" s="2">
        <v>0.2</v>
      </c>
      <c r="C40" s="2">
        <v>0</v>
      </c>
      <c r="D40" s="2">
        <v>0.2</v>
      </c>
      <c r="E40">
        <v>5700</v>
      </c>
      <c r="F40" s="2">
        <v>0.2</v>
      </c>
      <c r="G40" s="2">
        <v>0</v>
      </c>
      <c r="H40" s="2">
        <v>0.21</v>
      </c>
      <c r="I40">
        <v>5700</v>
      </c>
      <c r="J40" s="2">
        <v>0.2</v>
      </c>
      <c r="K40" s="2">
        <v>0</v>
      </c>
      <c r="L40" s="2">
        <v>0.2</v>
      </c>
      <c r="M40">
        <v>5700</v>
      </c>
    </row>
    <row r="41" spans="1:13" x14ac:dyDescent="0.25">
      <c r="A41" t="s">
        <v>44</v>
      </c>
      <c r="B41" s="2">
        <v>0.61</v>
      </c>
      <c r="C41" s="2">
        <v>0</v>
      </c>
      <c r="D41" s="2">
        <v>0.61</v>
      </c>
      <c r="E41">
        <v>7868</v>
      </c>
      <c r="F41" s="2">
        <v>0.63</v>
      </c>
      <c r="G41" s="2">
        <v>0</v>
      </c>
      <c r="H41" s="2">
        <v>0.64</v>
      </c>
      <c r="I41">
        <v>7868</v>
      </c>
      <c r="J41" s="2">
        <v>0.62</v>
      </c>
      <c r="K41" s="2">
        <v>0</v>
      </c>
      <c r="L41" s="2">
        <v>0.62</v>
      </c>
      <c r="M41">
        <v>7868</v>
      </c>
    </row>
    <row r="42" spans="1:13" x14ac:dyDescent="0.25">
      <c r="A42" t="s">
        <v>45</v>
      </c>
      <c r="B42" s="2">
        <v>0.99</v>
      </c>
      <c r="C42" s="2">
        <v>0</v>
      </c>
      <c r="D42" s="2">
        <v>0.99</v>
      </c>
      <c r="E42">
        <v>6280</v>
      </c>
      <c r="F42" s="2">
        <v>1</v>
      </c>
      <c r="G42" s="2">
        <v>0</v>
      </c>
      <c r="H42" s="2">
        <v>1</v>
      </c>
      <c r="I42">
        <v>6280</v>
      </c>
      <c r="J42" s="2">
        <v>1.04</v>
      </c>
      <c r="K42" s="2">
        <v>0</v>
      </c>
      <c r="L42" s="2">
        <v>1.05</v>
      </c>
      <c r="M42">
        <v>6280</v>
      </c>
    </row>
    <row r="43" spans="1:13" x14ac:dyDescent="0.25">
      <c r="A43" t="s">
        <v>46</v>
      </c>
      <c r="B43" s="2">
        <v>0.08</v>
      </c>
      <c r="C43" s="2">
        <v>0</v>
      </c>
      <c r="D43" s="2">
        <v>0.08</v>
      </c>
      <c r="E43">
        <v>5340</v>
      </c>
      <c r="F43" s="2">
        <v>0.08</v>
      </c>
      <c r="G43" s="2">
        <v>0</v>
      </c>
      <c r="H43" s="2">
        <v>0.08</v>
      </c>
      <c r="I43">
        <v>5340</v>
      </c>
      <c r="J43" s="2">
        <v>0.08</v>
      </c>
      <c r="K43" s="2">
        <v>0</v>
      </c>
      <c r="L43" s="2">
        <v>0.08</v>
      </c>
      <c r="M43">
        <v>5340</v>
      </c>
    </row>
    <row r="44" spans="1:13" x14ac:dyDescent="0.25">
      <c r="A44" t="s">
        <v>47</v>
      </c>
      <c r="B44" s="2">
        <v>0.02</v>
      </c>
      <c r="C44" s="2">
        <v>0</v>
      </c>
      <c r="D44" s="2">
        <v>0.02</v>
      </c>
      <c r="E44">
        <v>4500</v>
      </c>
      <c r="F44" s="2">
        <v>0.02</v>
      </c>
      <c r="G44" s="2">
        <v>0</v>
      </c>
      <c r="H44" s="2">
        <v>0.02</v>
      </c>
      <c r="I44">
        <v>4500</v>
      </c>
      <c r="J44" s="2">
        <v>0.02</v>
      </c>
      <c r="K44" s="2">
        <v>0</v>
      </c>
      <c r="L44" s="2">
        <v>0.02</v>
      </c>
      <c r="M44">
        <v>4500</v>
      </c>
    </row>
    <row r="45" spans="1:13" x14ac:dyDescent="0.25">
      <c r="A45" t="s">
        <v>48</v>
      </c>
      <c r="B45" s="2">
        <v>0.39</v>
      </c>
      <c r="C45" s="2">
        <v>0</v>
      </c>
      <c r="D45" s="2">
        <v>0.39</v>
      </c>
      <c r="E45">
        <v>6152</v>
      </c>
      <c r="F45" s="2">
        <v>0.39</v>
      </c>
      <c r="G45" s="2">
        <v>0</v>
      </c>
      <c r="H45" s="2">
        <v>0.39</v>
      </c>
      <c r="I45">
        <v>6152</v>
      </c>
      <c r="J45" s="2">
        <v>0.39</v>
      </c>
      <c r="K45" s="2">
        <v>0</v>
      </c>
      <c r="L45" s="2">
        <v>0.39</v>
      </c>
      <c r="M45">
        <v>6152</v>
      </c>
    </row>
    <row r="46" spans="1:13" x14ac:dyDescent="0.25">
      <c r="A46" t="s">
        <v>49</v>
      </c>
      <c r="B46" s="2">
        <v>0.02</v>
      </c>
      <c r="C46" s="2">
        <v>0</v>
      </c>
      <c r="D46" s="2">
        <v>0.02</v>
      </c>
      <c r="E46">
        <v>4524</v>
      </c>
      <c r="F46" s="2">
        <v>0.02</v>
      </c>
      <c r="G46" s="2">
        <v>0</v>
      </c>
      <c r="H46" s="2">
        <v>0.02</v>
      </c>
      <c r="I46">
        <v>4524</v>
      </c>
      <c r="J46" s="2">
        <v>0.02</v>
      </c>
      <c r="K46" s="2">
        <v>0</v>
      </c>
      <c r="L46" s="2">
        <v>0.02</v>
      </c>
      <c r="M46">
        <v>4524</v>
      </c>
    </row>
    <row r="47" spans="1:13" x14ac:dyDescent="0.25">
      <c r="A47" t="s">
        <v>50</v>
      </c>
      <c r="B47" s="2">
        <v>0.09</v>
      </c>
      <c r="C47" s="2">
        <v>0</v>
      </c>
      <c r="D47" s="2">
        <v>0.09</v>
      </c>
      <c r="E47">
        <v>5376</v>
      </c>
      <c r="F47" s="2">
        <v>0.09</v>
      </c>
      <c r="G47" s="2">
        <v>0</v>
      </c>
      <c r="H47" s="2">
        <v>0.09</v>
      </c>
      <c r="I47">
        <v>5376</v>
      </c>
      <c r="J47" s="2">
        <v>0.09</v>
      </c>
      <c r="K47" s="2">
        <v>0</v>
      </c>
      <c r="L47" s="2">
        <v>0.09</v>
      </c>
      <c r="M47">
        <v>5376</v>
      </c>
    </row>
    <row r="48" spans="1:13" x14ac:dyDescent="0.25">
      <c r="A48" t="s">
        <v>51</v>
      </c>
      <c r="B48" s="2">
        <v>0.04</v>
      </c>
      <c r="C48" s="2">
        <v>0</v>
      </c>
      <c r="D48" s="2">
        <v>0.04</v>
      </c>
      <c r="E48">
        <v>4648</v>
      </c>
      <c r="F48" s="2">
        <v>0.03</v>
      </c>
      <c r="G48" s="2">
        <v>0</v>
      </c>
      <c r="H48" s="2">
        <v>0.04</v>
      </c>
      <c r="I48">
        <v>4648</v>
      </c>
      <c r="J48" s="2">
        <v>0.04</v>
      </c>
      <c r="K48" s="2">
        <v>0</v>
      </c>
      <c r="L48" s="2">
        <v>0.04</v>
      </c>
      <c r="M48">
        <v>4648</v>
      </c>
    </row>
    <row r="49" spans="1:13" x14ac:dyDescent="0.25">
      <c r="A49" t="s">
        <v>109</v>
      </c>
      <c r="B49" s="2">
        <v>2.13</v>
      </c>
      <c r="C49" s="2">
        <v>0</v>
      </c>
      <c r="D49" s="2">
        <v>2.14</v>
      </c>
      <c r="E49">
        <v>25664</v>
      </c>
      <c r="F49" s="2">
        <v>2.11</v>
      </c>
      <c r="G49" s="2">
        <v>0.02</v>
      </c>
      <c r="H49" s="2">
        <v>2.14</v>
      </c>
      <c r="I49">
        <v>25664</v>
      </c>
      <c r="J49" s="2">
        <v>2.11</v>
      </c>
      <c r="K49" s="2">
        <v>0.02</v>
      </c>
      <c r="L49" s="2">
        <v>2.14</v>
      </c>
      <c r="M49">
        <v>25664</v>
      </c>
    </row>
    <row r="50" spans="1:13" x14ac:dyDescent="0.25">
      <c r="A50" t="s">
        <v>108</v>
      </c>
      <c r="B50" s="2">
        <v>7.9</v>
      </c>
      <c r="C50" s="2">
        <v>7.0000000000000007E-2</v>
      </c>
      <c r="D50" s="2">
        <v>7.98</v>
      </c>
      <c r="E50">
        <v>70380</v>
      </c>
      <c r="F50" s="2">
        <v>8</v>
      </c>
      <c r="G50" s="2">
        <v>0.05</v>
      </c>
      <c r="H50" s="2">
        <v>8.0500000000000007</v>
      </c>
      <c r="I50">
        <v>70372</v>
      </c>
      <c r="J50" s="2">
        <v>7.99</v>
      </c>
      <c r="K50" s="2">
        <v>0.05</v>
      </c>
      <c r="L50" s="2">
        <v>8.0500000000000007</v>
      </c>
      <c r="M50">
        <v>70380</v>
      </c>
    </row>
    <row r="51" spans="1:13" x14ac:dyDescent="0.25">
      <c r="A51" t="s">
        <v>52</v>
      </c>
      <c r="B51" s="2">
        <v>0.02</v>
      </c>
      <c r="C51" s="2">
        <v>0</v>
      </c>
      <c r="D51" s="2">
        <v>0.02</v>
      </c>
      <c r="E51">
        <v>4508</v>
      </c>
      <c r="F51" s="2">
        <v>0.02</v>
      </c>
      <c r="G51" s="2">
        <v>0</v>
      </c>
      <c r="H51" s="2">
        <v>0.02</v>
      </c>
      <c r="I51">
        <v>4508</v>
      </c>
      <c r="J51" s="2">
        <v>0.02</v>
      </c>
      <c r="K51" s="2">
        <v>0</v>
      </c>
      <c r="L51" s="2">
        <v>0.02</v>
      </c>
      <c r="M51">
        <v>4508</v>
      </c>
    </row>
    <row r="52" spans="1:13" x14ac:dyDescent="0.25">
      <c r="A52" t="s">
        <v>53</v>
      </c>
      <c r="B52" s="2">
        <v>0.02</v>
      </c>
      <c r="C52" s="2">
        <v>0</v>
      </c>
      <c r="D52" s="2">
        <v>0.03</v>
      </c>
      <c r="E52">
        <v>4500</v>
      </c>
      <c r="F52" s="2">
        <v>0.02</v>
      </c>
      <c r="G52" s="2">
        <v>0</v>
      </c>
      <c r="H52" s="2">
        <v>0.02</v>
      </c>
      <c r="I52">
        <v>4500</v>
      </c>
      <c r="J52" s="2">
        <v>0.02</v>
      </c>
      <c r="K52" s="2">
        <v>0</v>
      </c>
      <c r="L52" s="2">
        <v>0.02</v>
      </c>
      <c r="M52">
        <v>4500</v>
      </c>
    </row>
    <row r="53" spans="1:13" x14ac:dyDescent="0.25">
      <c r="A53" t="s">
        <v>54</v>
      </c>
      <c r="B53" s="2">
        <v>0.09</v>
      </c>
      <c r="C53" s="2">
        <v>0</v>
      </c>
      <c r="D53" s="2">
        <v>0.1</v>
      </c>
      <c r="E53">
        <v>4656</v>
      </c>
      <c r="F53" s="2">
        <v>0.1</v>
      </c>
      <c r="G53" s="2">
        <v>0</v>
      </c>
      <c r="H53" s="2">
        <v>0.1</v>
      </c>
      <c r="I53">
        <v>4656</v>
      </c>
      <c r="J53" s="2">
        <v>0.1</v>
      </c>
      <c r="K53" s="2">
        <v>0</v>
      </c>
      <c r="L53" s="2">
        <v>0.1</v>
      </c>
      <c r="M53">
        <v>4656</v>
      </c>
    </row>
    <row r="54" spans="1:13" x14ac:dyDescent="0.25">
      <c r="A54" t="s">
        <v>55</v>
      </c>
      <c r="B54" s="2">
        <v>0.21</v>
      </c>
      <c r="C54" s="2">
        <v>0</v>
      </c>
      <c r="D54" s="2">
        <v>0.21</v>
      </c>
      <c r="E54">
        <v>5664</v>
      </c>
      <c r="F54" s="2">
        <v>0.2</v>
      </c>
      <c r="G54" s="2">
        <v>0</v>
      </c>
      <c r="H54" s="2">
        <v>0.21</v>
      </c>
      <c r="I54">
        <v>5664</v>
      </c>
      <c r="J54" s="2">
        <v>0.2</v>
      </c>
      <c r="K54" s="2">
        <v>0</v>
      </c>
      <c r="L54" s="2">
        <v>0.2</v>
      </c>
      <c r="M54">
        <v>5664</v>
      </c>
    </row>
    <row r="55" spans="1:13" x14ac:dyDescent="0.25">
      <c r="A55" t="s">
        <v>56</v>
      </c>
      <c r="B55" s="2">
        <v>3.19</v>
      </c>
      <c r="C55" s="2">
        <v>0.01</v>
      </c>
      <c r="D55" s="2">
        <v>3.21</v>
      </c>
      <c r="E55">
        <v>28968</v>
      </c>
      <c r="F55" s="2">
        <v>3.24</v>
      </c>
      <c r="G55" s="2">
        <v>0.01</v>
      </c>
      <c r="H55" s="2">
        <v>3.26</v>
      </c>
      <c r="I55">
        <v>28968</v>
      </c>
      <c r="J55" s="2">
        <v>3.22</v>
      </c>
      <c r="K55" s="2">
        <v>0.01</v>
      </c>
      <c r="L55" s="2">
        <v>3.24</v>
      </c>
      <c r="M55">
        <v>28968</v>
      </c>
    </row>
    <row r="56" spans="1:13" x14ac:dyDescent="0.25">
      <c r="A56" t="s">
        <v>57</v>
      </c>
      <c r="B56" s="2">
        <v>4.74</v>
      </c>
      <c r="C56" s="2">
        <v>0.02</v>
      </c>
      <c r="D56" s="2">
        <v>4.76</v>
      </c>
      <c r="E56">
        <v>21112</v>
      </c>
      <c r="F56" s="2">
        <v>4.78</v>
      </c>
      <c r="G56" s="2">
        <v>0.02</v>
      </c>
      <c r="H56" s="2">
        <v>4.8099999999999996</v>
      </c>
      <c r="I56">
        <v>21112</v>
      </c>
      <c r="J56" s="2">
        <v>4.74</v>
      </c>
      <c r="K56" s="2">
        <v>0.01</v>
      </c>
      <c r="L56" s="2">
        <v>4.75</v>
      </c>
      <c r="M56">
        <v>21112</v>
      </c>
    </row>
    <row r="57" spans="1:13" x14ac:dyDescent="0.25">
      <c r="A57" t="s">
        <v>58</v>
      </c>
      <c r="B57" s="2">
        <v>3.39</v>
      </c>
      <c r="C57" s="2">
        <v>0.02</v>
      </c>
      <c r="D57" s="2">
        <v>3.41</v>
      </c>
      <c r="E57">
        <v>20736</v>
      </c>
      <c r="F57" s="2">
        <v>3.38</v>
      </c>
      <c r="G57" s="2">
        <v>0.01</v>
      </c>
      <c r="H57" s="2">
        <v>3.39</v>
      </c>
      <c r="I57">
        <v>20736</v>
      </c>
      <c r="J57" s="2">
        <v>3.42</v>
      </c>
      <c r="K57" s="2">
        <v>0.01</v>
      </c>
      <c r="L57" s="2">
        <v>3.44</v>
      </c>
      <c r="M57">
        <v>20736</v>
      </c>
    </row>
    <row r="58" spans="1:13" x14ac:dyDescent="0.25">
      <c r="A58" t="s">
        <v>59</v>
      </c>
      <c r="B58" s="2">
        <v>3.54</v>
      </c>
      <c r="C58" s="2">
        <v>0</v>
      </c>
      <c r="D58" s="2">
        <v>3.55</v>
      </c>
      <c r="E58">
        <v>12484</v>
      </c>
      <c r="F58" s="2">
        <v>3.56</v>
      </c>
      <c r="G58" s="2">
        <v>0.01</v>
      </c>
      <c r="H58" s="2">
        <v>3.57</v>
      </c>
      <c r="I58">
        <v>12484</v>
      </c>
      <c r="J58" s="2">
        <v>3.57</v>
      </c>
      <c r="K58" s="2">
        <v>0.01</v>
      </c>
      <c r="L58" s="2">
        <v>3.58</v>
      </c>
      <c r="M58">
        <v>12484</v>
      </c>
    </row>
    <row r="59" spans="1:13" x14ac:dyDescent="0.25">
      <c r="A59" t="s">
        <v>60</v>
      </c>
      <c r="B59" s="2">
        <v>1.02</v>
      </c>
      <c r="C59" s="2">
        <v>0</v>
      </c>
      <c r="D59" s="2">
        <v>1.02</v>
      </c>
      <c r="E59">
        <v>6852</v>
      </c>
      <c r="F59" s="2">
        <v>1.01</v>
      </c>
      <c r="G59" s="2">
        <v>0</v>
      </c>
      <c r="H59" s="2">
        <v>1.01</v>
      </c>
      <c r="I59">
        <v>6852</v>
      </c>
      <c r="J59" s="2">
        <v>0.9</v>
      </c>
      <c r="K59" s="2">
        <v>0</v>
      </c>
      <c r="L59" s="2">
        <v>0.9</v>
      </c>
      <c r="M59">
        <v>6852</v>
      </c>
    </row>
    <row r="60" spans="1:13" x14ac:dyDescent="0.25">
      <c r="A60" t="s">
        <v>61</v>
      </c>
      <c r="B60" s="2">
        <v>0.04</v>
      </c>
      <c r="C60" s="2">
        <v>0</v>
      </c>
      <c r="D60" s="2">
        <v>0.04</v>
      </c>
      <c r="E60">
        <v>4532</v>
      </c>
      <c r="F60" s="2">
        <v>0.04</v>
      </c>
      <c r="G60" s="2">
        <v>0</v>
      </c>
      <c r="H60" s="2">
        <v>0.04</v>
      </c>
      <c r="I60">
        <v>4532</v>
      </c>
      <c r="J60" s="2">
        <v>0.04</v>
      </c>
      <c r="K60" s="2">
        <v>0</v>
      </c>
      <c r="L60" s="2">
        <v>0.04</v>
      </c>
      <c r="M60">
        <v>4532</v>
      </c>
    </row>
    <row r="61" spans="1:13" x14ac:dyDescent="0.25">
      <c r="A61" t="s">
        <v>62</v>
      </c>
      <c r="B61" s="2">
        <v>0.02</v>
      </c>
      <c r="C61" s="2">
        <v>0</v>
      </c>
      <c r="D61" s="2">
        <v>0.02</v>
      </c>
      <c r="E61">
        <v>4508</v>
      </c>
      <c r="F61" s="2">
        <v>0.02</v>
      </c>
      <c r="G61" s="2">
        <v>0</v>
      </c>
      <c r="H61" s="2">
        <v>0.03</v>
      </c>
      <c r="I61">
        <v>4508</v>
      </c>
      <c r="J61" s="2">
        <v>0.02</v>
      </c>
      <c r="K61" s="2">
        <v>0</v>
      </c>
      <c r="L61" s="2">
        <v>0.02</v>
      </c>
      <c r="M61">
        <v>4508</v>
      </c>
    </row>
    <row r="62" spans="1:13" x14ac:dyDescent="0.25">
      <c r="A62" t="s">
        <v>63</v>
      </c>
      <c r="B62" s="2">
        <v>2.2400000000000002</v>
      </c>
      <c r="C62" s="2">
        <v>0</v>
      </c>
      <c r="D62" s="2">
        <v>2.25</v>
      </c>
      <c r="E62">
        <v>12076</v>
      </c>
      <c r="F62" s="2">
        <v>2.2200000000000002</v>
      </c>
      <c r="G62" s="2">
        <v>0.01</v>
      </c>
      <c r="H62" s="2">
        <v>2.2400000000000002</v>
      </c>
      <c r="I62">
        <v>12076</v>
      </c>
      <c r="J62" s="2">
        <v>2.2599999999999998</v>
      </c>
      <c r="K62" s="2">
        <v>0</v>
      </c>
      <c r="L62" s="2">
        <v>2.27</v>
      </c>
      <c r="M62">
        <v>12076</v>
      </c>
    </row>
    <row r="63" spans="1:13" x14ac:dyDescent="0.25">
      <c r="A63" t="s">
        <v>64</v>
      </c>
      <c r="B63" s="2">
        <v>0.99</v>
      </c>
      <c r="C63" s="2">
        <v>0</v>
      </c>
      <c r="D63" s="2">
        <v>1</v>
      </c>
      <c r="E63">
        <v>6852</v>
      </c>
      <c r="F63" s="2">
        <v>1</v>
      </c>
      <c r="G63" s="2">
        <v>0</v>
      </c>
      <c r="H63" s="2">
        <v>1</v>
      </c>
      <c r="I63">
        <v>6852</v>
      </c>
      <c r="J63" s="2">
        <v>0.9</v>
      </c>
      <c r="K63" s="2">
        <v>0</v>
      </c>
      <c r="L63" s="2">
        <v>0.9</v>
      </c>
      <c r="M63">
        <v>6852</v>
      </c>
    </row>
    <row r="64" spans="1:13" x14ac:dyDescent="0.25">
      <c r="A64" t="s">
        <v>65</v>
      </c>
      <c r="B64" s="2">
        <v>1.04</v>
      </c>
      <c r="C64" s="2">
        <v>0</v>
      </c>
      <c r="D64" s="2">
        <v>1.04</v>
      </c>
      <c r="E64">
        <v>11780</v>
      </c>
      <c r="F64" s="2">
        <v>1.05</v>
      </c>
      <c r="G64" s="2">
        <v>0</v>
      </c>
      <c r="H64" s="2">
        <v>1.06</v>
      </c>
      <c r="I64">
        <v>11780</v>
      </c>
      <c r="J64" s="2">
        <v>0.99</v>
      </c>
      <c r="K64" s="2">
        <v>0</v>
      </c>
      <c r="L64" s="2">
        <v>1</v>
      </c>
      <c r="M64">
        <v>11780</v>
      </c>
    </row>
    <row r="65" spans="1:13" x14ac:dyDescent="0.25">
      <c r="A65" t="s">
        <v>66</v>
      </c>
      <c r="B65" s="2">
        <v>0.02</v>
      </c>
      <c r="C65" s="2">
        <v>0</v>
      </c>
      <c r="D65" s="2">
        <v>0.02</v>
      </c>
      <c r="E65">
        <v>4512</v>
      </c>
      <c r="F65" s="2">
        <v>0.02</v>
      </c>
      <c r="G65" s="2">
        <v>0</v>
      </c>
      <c r="H65" s="2">
        <v>0.02</v>
      </c>
      <c r="I65">
        <v>4512</v>
      </c>
      <c r="J65" s="2">
        <v>0.02</v>
      </c>
      <c r="K65" s="2">
        <v>0</v>
      </c>
      <c r="L65" s="2">
        <v>0.02</v>
      </c>
      <c r="M65">
        <v>4512</v>
      </c>
    </row>
    <row r="66" spans="1:13" x14ac:dyDescent="0.25">
      <c r="A66" t="s">
        <v>67</v>
      </c>
      <c r="B66" s="2">
        <v>0.02</v>
      </c>
      <c r="C66" s="2">
        <v>0</v>
      </c>
      <c r="D66" s="2">
        <v>0.02</v>
      </c>
      <c r="E66">
        <v>4500</v>
      </c>
      <c r="F66" s="2">
        <v>0.02</v>
      </c>
      <c r="G66" s="2">
        <v>0</v>
      </c>
      <c r="H66" s="2">
        <v>0.02</v>
      </c>
      <c r="I66">
        <v>4500</v>
      </c>
      <c r="J66" s="2">
        <v>0.02</v>
      </c>
      <c r="K66" s="2">
        <v>0</v>
      </c>
      <c r="L66" s="2">
        <v>0.02</v>
      </c>
      <c r="M66">
        <v>4500</v>
      </c>
    </row>
    <row r="67" spans="1:13" x14ac:dyDescent="0.25">
      <c r="A67" t="s">
        <v>68</v>
      </c>
      <c r="B67" s="2">
        <v>0.02</v>
      </c>
      <c r="C67" s="2">
        <v>0</v>
      </c>
      <c r="D67" s="2">
        <v>0.02</v>
      </c>
      <c r="E67">
        <v>4500</v>
      </c>
      <c r="F67" s="2">
        <v>0.02</v>
      </c>
      <c r="G67" s="2">
        <v>0</v>
      </c>
      <c r="H67" s="2">
        <v>0.02</v>
      </c>
      <c r="I67">
        <v>4500</v>
      </c>
      <c r="J67" s="2">
        <v>0.02</v>
      </c>
      <c r="K67" s="2">
        <v>0</v>
      </c>
      <c r="L67" s="2">
        <v>0.02</v>
      </c>
      <c r="M67">
        <v>4500</v>
      </c>
    </row>
    <row r="68" spans="1:13" x14ac:dyDescent="0.25">
      <c r="A68" t="s">
        <v>69</v>
      </c>
      <c r="B68" s="2">
        <v>0.43</v>
      </c>
      <c r="C68" s="2">
        <v>0</v>
      </c>
      <c r="D68" s="2">
        <v>0.43</v>
      </c>
      <c r="E68">
        <v>6124</v>
      </c>
      <c r="F68" s="2">
        <v>0.48</v>
      </c>
      <c r="G68" s="2">
        <v>0</v>
      </c>
      <c r="H68" s="2">
        <v>0.48</v>
      </c>
      <c r="I68">
        <v>6124</v>
      </c>
      <c r="J68" s="2">
        <v>0.48</v>
      </c>
      <c r="K68" s="2">
        <v>0</v>
      </c>
      <c r="L68" s="2">
        <v>0.49</v>
      </c>
      <c r="M68">
        <v>6124</v>
      </c>
    </row>
    <row r="69" spans="1:13" x14ac:dyDescent="0.25">
      <c r="A69" t="s">
        <v>106</v>
      </c>
      <c r="B69" s="2">
        <v>7.0000000000000007E-2</v>
      </c>
      <c r="C69" s="2">
        <v>0.01</v>
      </c>
      <c r="D69" s="2">
        <v>0.08</v>
      </c>
      <c r="E69">
        <v>9800</v>
      </c>
      <c r="F69" s="2">
        <v>0.08</v>
      </c>
      <c r="G69" s="2">
        <v>0</v>
      </c>
      <c r="H69" s="2">
        <v>0.08</v>
      </c>
      <c r="I69">
        <v>9800</v>
      </c>
      <c r="J69" s="2">
        <v>0.08</v>
      </c>
      <c r="K69" s="2">
        <v>0</v>
      </c>
      <c r="L69" s="2">
        <v>0.09</v>
      </c>
      <c r="M69">
        <v>9800</v>
      </c>
    </row>
    <row r="70" spans="1:13" x14ac:dyDescent="0.25">
      <c r="A70" t="s">
        <v>70</v>
      </c>
      <c r="B70" s="2">
        <v>1.1599999999999999</v>
      </c>
      <c r="C70" s="2">
        <v>0</v>
      </c>
      <c r="D70" s="2">
        <v>1.17</v>
      </c>
      <c r="E70">
        <v>6544</v>
      </c>
      <c r="F70" s="2">
        <v>1.1399999999999999</v>
      </c>
      <c r="G70" s="2">
        <v>0</v>
      </c>
      <c r="H70" s="2">
        <v>1.1499999999999999</v>
      </c>
      <c r="I70">
        <v>6544</v>
      </c>
      <c r="J70" s="2">
        <v>1.17</v>
      </c>
      <c r="K70" s="2">
        <v>0</v>
      </c>
      <c r="L70" s="2">
        <v>1.17</v>
      </c>
      <c r="M70">
        <v>6544</v>
      </c>
    </row>
    <row r="71" spans="1:13" x14ac:dyDescent="0.25">
      <c r="A71" t="s">
        <v>71</v>
      </c>
      <c r="B71" s="2">
        <v>0.88</v>
      </c>
      <c r="C71" s="2">
        <v>0</v>
      </c>
      <c r="D71" s="2">
        <v>0.89</v>
      </c>
      <c r="E71">
        <v>7304</v>
      </c>
      <c r="F71" s="2">
        <v>0.82</v>
      </c>
      <c r="G71" s="2">
        <v>0</v>
      </c>
      <c r="H71" s="2">
        <v>0.83</v>
      </c>
      <c r="I71">
        <v>7304</v>
      </c>
      <c r="J71" s="2">
        <v>0.91</v>
      </c>
      <c r="K71" s="2">
        <v>0</v>
      </c>
      <c r="L71" s="2">
        <v>0.91</v>
      </c>
      <c r="M71">
        <v>7304</v>
      </c>
    </row>
    <row r="72" spans="1:13" x14ac:dyDescent="0.25">
      <c r="A72" t="s">
        <v>72</v>
      </c>
      <c r="B72" s="2">
        <v>0.96</v>
      </c>
      <c r="C72" s="2">
        <v>0</v>
      </c>
      <c r="D72" s="2">
        <v>0.96</v>
      </c>
      <c r="E72">
        <v>7204</v>
      </c>
      <c r="F72" s="2">
        <v>1.0900000000000001</v>
      </c>
      <c r="G72" s="2">
        <v>0</v>
      </c>
      <c r="H72" s="2">
        <v>1.0900000000000001</v>
      </c>
      <c r="I72">
        <v>7204</v>
      </c>
      <c r="J72" s="2">
        <v>0.99</v>
      </c>
      <c r="K72" s="2">
        <v>0</v>
      </c>
      <c r="L72" s="2">
        <v>0.99</v>
      </c>
      <c r="M72">
        <v>7204</v>
      </c>
    </row>
    <row r="73" spans="1:13" x14ac:dyDescent="0.25">
      <c r="A73" t="s">
        <v>73</v>
      </c>
      <c r="B73" s="2">
        <v>0.06</v>
      </c>
      <c r="C73" s="2">
        <v>0</v>
      </c>
      <c r="D73" s="2">
        <v>0.06</v>
      </c>
      <c r="E73">
        <v>5616</v>
      </c>
      <c r="F73" s="2">
        <v>0.05</v>
      </c>
      <c r="G73" s="2">
        <v>0</v>
      </c>
      <c r="H73" s="2">
        <v>0.06</v>
      </c>
      <c r="I73">
        <v>5616</v>
      </c>
      <c r="J73" s="2">
        <v>0.06</v>
      </c>
      <c r="K73" s="2">
        <v>0</v>
      </c>
      <c r="L73" s="2">
        <v>0.06</v>
      </c>
      <c r="M73">
        <v>5616</v>
      </c>
    </row>
    <row r="74" spans="1:13" x14ac:dyDescent="0.25">
      <c r="A74" t="s">
        <v>74</v>
      </c>
      <c r="B74" s="2">
        <v>0.49</v>
      </c>
      <c r="C74" s="2">
        <v>0</v>
      </c>
      <c r="D74" s="2">
        <v>0.49</v>
      </c>
      <c r="E74">
        <v>6292</v>
      </c>
      <c r="F74" s="2">
        <v>0.51</v>
      </c>
      <c r="G74" s="2">
        <v>0</v>
      </c>
      <c r="H74" s="2">
        <v>0.52</v>
      </c>
      <c r="I74">
        <v>6292</v>
      </c>
      <c r="J74" s="2">
        <v>0.5</v>
      </c>
      <c r="K74" s="2">
        <v>0</v>
      </c>
      <c r="L74" s="2">
        <v>0.5</v>
      </c>
      <c r="M74">
        <v>6292</v>
      </c>
    </row>
    <row r="75" spans="1:13" x14ac:dyDescent="0.25">
      <c r="A75" t="s">
        <v>107</v>
      </c>
      <c r="B75" s="2">
        <v>10.58</v>
      </c>
      <c r="C75" s="2">
        <v>0.2</v>
      </c>
      <c r="D75" s="2">
        <v>10.8</v>
      </c>
      <c r="E75">
        <v>60224</v>
      </c>
      <c r="F75" s="2">
        <v>10.61</v>
      </c>
      <c r="G75" s="2">
        <v>0.23</v>
      </c>
      <c r="H75" s="2">
        <v>10.86</v>
      </c>
      <c r="I75">
        <v>60224</v>
      </c>
      <c r="J75" s="2">
        <v>10.55</v>
      </c>
      <c r="K75" s="2">
        <v>0.17</v>
      </c>
      <c r="L75" s="2">
        <v>10.73</v>
      </c>
      <c r="M75">
        <v>60224</v>
      </c>
    </row>
    <row r="76" spans="1:13" x14ac:dyDescent="0.25">
      <c r="A76" t="s">
        <v>75</v>
      </c>
      <c r="B76" s="2">
        <v>0.96</v>
      </c>
      <c r="C76" s="2">
        <v>0</v>
      </c>
      <c r="D76" s="2">
        <v>0.96</v>
      </c>
      <c r="E76">
        <v>6956</v>
      </c>
      <c r="F76" s="2">
        <v>1.03</v>
      </c>
      <c r="G76" s="2">
        <v>0</v>
      </c>
      <c r="H76" s="2">
        <v>1.03</v>
      </c>
      <c r="I76">
        <v>6956</v>
      </c>
      <c r="J76" s="2">
        <v>1.06</v>
      </c>
      <c r="K76" s="2">
        <v>0</v>
      </c>
      <c r="L76" s="2">
        <v>1.06</v>
      </c>
      <c r="M76">
        <v>6956</v>
      </c>
    </row>
    <row r="77" spans="1:13" x14ac:dyDescent="0.25">
      <c r="A77" t="s">
        <v>76</v>
      </c>
      <c r="B77" s="2">
        <v>0.04</v>
      </c>
      <c r="C77" s="2">
        <v>0</v>
      </c>
      <c r="D77" s="2">
        <v>0.04</v>
      </c>
      <c r="E77">
        <v>4664</v>
      </c>
      <c r="F77" s="2">
        <v>0.04</v>
      </c>
      <c r="G77" s="2">
        <v>0</v>
      </c>
      <c r="H77" s="2">
        <v>0.04</v>
      </c>
      <c r="I77">
        <v>4664</v>
      </c>
      <c r="J77" s="2">
        <v>0.04</v>
      </c>
      <c r="K77" s="2">
        <v>0</v>
      </c>
      <c r="L77" s="2">
        <v>0.04</v>
      </c>
      <c r="M77">
        <v>4664</v>
      </c>
    </row>
    <row r="78" spans="1:13" x14ac:dyDescent="0.25">
      <c r="A78" t="s">
        <v>77</v>
      </c>
      <c r="B78" s="2">
        <v>0.06</v>
      </c>
      <c r="C78" s="2">
        <v>0</v>
      </c>
      <c r="D78" s="2">
        <v>0.06</v>
      </c>
      <c r="E78">
        <v>4696</v>
      </c>
      <c r="F78" s="2">
        <v>0.05</v>
      </c>
      <c r="G78" s="2">
        <v>0</v>
      </c>
      <c r="H78" s="2">
        <v>0.05</v>
      </c>
      <c r="I78">
        <v>4696</v>
      </c>
      <c r="J78" s="2">
        <v>0.06</v>
      </c>
      <c r="K78" s="2">
        <v>0</v>
      </c>
      <c r="L78" s="2">
        <v>0.06</v>
      </c>
      <c r="M78">
        <v>4696</v>
      </c>
    </row>
    <row r="79" spans="1:13" x14ac:dyDescent="0.25">
      <c r="A79" t="s">
        <v>78</v>
      </c>
      <c r="B79" s="2">
        <v>0.5</v>
      </c>
      <c r="C79" s="2">
        <v>0</v>
      </c>
      <c r="D79" s="2">
        <v>0.5</v>
      </c>
      <c r="E79">
        <v>8496</v>
      </c>
      <c r="F79" s="2">
        <v>0.54</v>
      </c>
      <c r="G79" s="2">
        <v>0</v>
      </c>
      <c r="H79" s="2">
        <v>0.54</v>
      </c>
      <c r="I79">
        <v>8496</v>
      </c>
      <c r="J79" s="2">
        <v>0.51</v>
      </c>
      <c r="K79" s="2">
        <v>0</v>
      </c>
      <c r="L79" s="2">
        <v>0.51</v>
      </c>
      <c r="M79">
        <v>8496</v>
      </c>
    </row>
    <row r="80" spans="1:13" x14ac:dyDescent="0.25">
      <c r="A80" t="s">
        <v>79</v>
      </c>
      <c r="B80" s="2">
        <v>1.83</v>
      </c>
      <c r="C80" s="2">
        <v>0</v>
      </c>
      <c r="D80" s="2">
        <v>1.83</v>
      </c>
      <c r="E80">
        <v>14556</v>
      </c>
      <c r="F80" s="2">
        <v>1.84</v>
      </c>
      <c r="G80" s="2">
        <v>0.01</v>
      </c>
      <c r="H80" s="2">
        <v>1.85</v>
      </c>
      <c r="I80">
        <v>14556</v>
      </c>
      <c r="J80" s="2">
        <v>1.85</v>
      </c>
      <c r="K80" s="2">
        <v>0</v>
      </c>
      <c r="L80" s="2">
        <v>1.86</v>
      </c>
      <c r="M80">
        <v>14556</v>
      </c>
    </row>
    <row r="81" spans="1:13" x14ac:dyDescent="0.25">
      <c r="A81" t="s">
        <v>80</v>
      </c>
      <c r="B81" s="2">
        <v>0.02</v>
      </c>
      <c r="C81" s="2">
        <v>0</v>
      </c>
      <c r="D81" s="2">
        <v>0.02</v>
      </c>
      <c r="E81">
        <v>4500</v>
      </c>
      <c r="F81" s="2">
        <v>0.02</v>
      </c>
      <c r="G81" s="2">
        <v>0</v>
      </c>
      <c r="H81" s="2">
        <v>0.02</v>
      </c>
      <c r="I81">
        <v>4500</v>
      </c>
      <c r="J81" s="2">
        <v>0.02</v>
      </c>
      <c r="K81" s="2">
        <v>0</v>
      </c>
      <c r="L81" s="2">
        <v>0.02</v>
      </c>
      <c r="M81">
        <v>4500</v>
      </c>
    </row>
    <row r="82" spans="1:13" x14ac:dyDescent="0.25">
      <c r="A82" t="s">
        <v>81</v>
      </c>
      <c r="B82" s="2">
        <v>0.06</v>
      </c>
      <c r="C82" s="2">
        <v>0</v>
      </c>
      <c r="D82" s="2">
        <v>0.06</v>
      </c>
      <c r="E82">
        <v>5288</v>
      </c>
      <c r="F82" s="2">
        <v>7.0000000000000007E-2</v>
      </c>
      <c r="G82" s="2">
        <v>0</v>
      </c>
      <c r="H82" s="2">
        <v>7.0000000000000007E-2</v>
      </c>
      <c r="I82">
        <v>5288</v>
      </c>
      <c r="J82" s="2">
        <v>0.06</v>
      </c>
      <c r="K82" s="2">
        <v>0</v>
      </c>
      <c r="L82" s="2">
        <v>7.0000000000000007E-2</v>
      </c>
      <c r="M82">
        <v>5288</v>
      </c>
    </row>
    <row r="83" spans="1:13" x14ac:dyDescent="0.25">
      <c r="A83" t="s">
        <v>82</v>
      </c>
      <c r="B83" s="2">
        <v>0.03</v>
      </c>
      <c r="C83" s="2">
        <v>0</v>
      </c>
      <c r="D83" s="2">
        <v>0.03</v>
      </c>
      <c r="E83">
        <v>4516</v>
      </c>
      <c r="F83" s="2">
        <v>0.03</v>
      </c>
      <c r="G83" s="2">
        <v>0</v>
      </c>
      <c r="H83" s="2">
        <v>0.03</v>
      </c>
      <c r="I83">
        <v>4516</v>
      </c>
      <c r="J83" s="2">
        <v>0.03</v>
      </c>
      <c r="K83" s="2">
        <v>0</v>
      </c>
      <c r="L83" s="2">
        <v>0.03</v>
      </c>
      <c r="M83">
        <v>4516</v>
      </c>
    </row>
    <row r="84" spans="1:13" x14ac:dyDescent="0.25">
      <c r="A84" t="s">
        <v>83</v>
      </c>
      <c r="B84" s="2">
        <v>1.32</v>
      </c>
      <c r="C84" s="2">
        <v>0</v>
      </c>
      <c r="D84" s="2">
        <v>1.32</v>
      </c>
      <c r="E84">
        <v>8292</v>
      </c>
      <c r="F84" s="2">
        <v>1.31</v>
      </c>
      <c r="G84" s="2">
        <v>0</v>
      </c>
      <c r="H84" s="2">
        <v>1.32</v>
      </c>
      <c r="I84">
        <v>8292</v>
      </c>
      <c r="J84" s="2">
        <v>1.36</v>
      </c>
      <c r="K84" s="2">
        <v>0</v>
      </c>
      <c r="L84" s="2">
        <v>1.37</v>
      </c>
      <c r="M84">
        <v>8292</v>
      </c>
    </row>
    <row r="85" spans="1:13" x14ac:dyDescent="0.25">
      <c r="A85" t="s">
        <v>84</v>
      </c>
      <c r="B85" s="2">
        <v>1.1499999999999999</v>
      </c>
      <c r="C85" s="2">
        <v>0</v>
      </c>
      <c r="D85" s="2">
        <v>1.1499999999999999</v>
      </c>
      <c r="E85">
        <v>6348</v>
      </c>
      <c r="F85" s="2">
        <v>1.23</v>
      </c>
      <c r="G85" s="2">
        <v>0</v>
      </c>
      <c r="H85" s="2">
        <v>1.23</v>
      </c>
      <c r="I85">
        <v>6348</v>
      </c>
      <c r="J85" s="2">
        <v>1.06</v>
      </c>
      <c r="K85" s="2">
        <v>0</v>
      </c>
      <c r="L85" s="2">
        <v>1.07</v>
      </c>
      <c r="M85">
        <v>6348</v>
      </c>
    </row>
    <row r="86" spans="1:13" x14ac:dyDescent="0.25">
      <c r="A86" t="s">
        <v>85</v>
      </c>
      <c r="B86" s="2">
        <v>1.1599999999999999</v>
      </c>
      <c r="C86" s="2">
        <v>0</v>
      </c>
      <c r="D86" s="2">
        <v>1.1599999999999999</v>
      </c>
      <c r="E86">
        <v>10076</v>
      </c>
      <c r="F86" s="2">
        <v>1.1299999999999999</v>
      </c>
      <c r="G86" s="2">
        <v>0.01</v>
      </c>
      <c r="H86" s="2">
        <v>1.1399999999999999</v>
      </c>
      <c r="I86">
        <v>10076</v>
      </c>
      <c r="J86" s="2">
        <v>1.1499999999999999</v>
      </c>
      <c r="K86" s="2">
        <v>0</v>
      </c>
      <c r="L86" s="2">
        <v>1.1599999999999999</v>
      </c>
      <c r="M86">
        <v>10076</v>
      </c>
    </row>
    <row r="87" spans="1:13" x14ac:dyDescent="0.25">
      <c r="A87" t="s">
        <v>86</v>
      </c>
      <c r="B87" s="2">
        <v>3.07</v>
      </c>
      <c r="C87" s="2">
        <v>0</v>
      </c>
      <c r="D87" s="2">
        <v>3.07</v>
      </c>
      <c r="E87">
        <v>13028</v>
      </c>
      <c r="F87" s="2">
        <v>3.08</v>
      </c>
      <c r="G87" s="2">
        <v>0</v>
      </c>
      <c r="H87" s="2">
        <v>3.08</v>
      </c>
      <c r="I87">
        <v>13028</v>
      </c>
      <c r="J87" s="2">
        <v>3.06</v>
      </c>
      <c r="K87" s="2">
        <v>0</v>
      </c>
      <c r="L87" s="2">
        <v>3.07</v>
      </c>
      <c r="M87">
        <v>13028</v>
      </c>
    </row>
    <row r="88" spans="1:13" x14ac:dyDescent="0.25">
      <c r="A88" t="s">
        <v>87</v>
      </c>
      <c r="B88" s="2">
        <v>0.02</v>
      </c>
      <c r="C88" s="2">
        <v>0</v>
      </c>
      <c r="D88" s="2">
        <v>0.02</v>
      </c>
      <c r="E88">
        <v>4500</v>
      </c>
      <c r="F88" s="2">
        <v>0.02</v>
      </c>
      <c r="G88" s="2">
        <v>0</v>
      </c>
      <c r="H88" s="2">
        <v>0.02</v>
      </c>
      <c r="I88">
        <v>4500</v>
      </c>
      <c r="J88" s="2">
        <v>0.02</v>
      </c>
      <c r="K88" s="2">
        <v>0</v>
      </c>
      <c r="L88" s="2">
        <v>0.03</v>
      </c>
      <c r="M88">
        <v>4500</v>
      </c>
    </row>
    <row r="89" spans="1:13" x14ac:dyDescent="0.25">
      <c r="A89" t="s">
        <v>88</v>
      </c>
      <c r="B89" s="2">
        <v>0.14000000000000001</v>
      </c>
      <c r="C89" s="2">
        <v>0</v>
      </c>
      <c r="D89" s="2">
        <v>0.14000000000000001</v>
      </c>
      <c r="E89">
        <v>4756</v>
      </c>
      <c r="F89" s="2">
        <v>0.13</v>
      </c>
      <c r="G89" s="2">
        <v>0</v>
      </c>
      <c r="H89" s="2">
        <v>0.13</v>
      </c>
      <c r="I89">
        <v>4756</v>
      </c>
      <c r="J89" s="2">
        <v>0.13</v>
      </c>
      <c r="K89" s="2">
        <v>0</v>
      </c>
      <c r="L89" s="2">
        <v>0.13</v>
      </c>
      <c r="M89">
        <v>4756</v>
      </c>
    </row>
    <row r="90" spans="1:13" x14ac:dyDescent="0.25">
      <c r="A90" t="s">
        <v>89</v>
      </c>
      <c r="B90" s="2">
        <v>1.04</v>
      </c>
      <c r="C90" s="2">
        <v>0</v>
      </c>
      <c r="D90" s="2">
        <v>1.05</v>
      </c>
      <c r="E90">
        <v>7332</v>
      </c>
      <c r="F90" s="2">
        <v>0.96</v>
      </c>
      <c r="G90" s="2">
        <v>0</v>
      </c>
      <c r="H90" s="2">
        <v>0.97</v>
      </c>
      <c r="I90">
        <v>7332</v>
      </c>
      <c r="J90" s="2">
        <v>1.05</v>
      </c>
      <c r="K90" s="2">
        <v>0</v>
      </c>
      <c r="L90" s="2">
        <v>1.05</v>
      </c>
      <c r="M90">
        <v>7332</v>
      </c>
    </row>
    <row r="91" spans="1:13" x14ac:dyDescent="0.25">
      <c r="A91" t="s">
        <v>90</v>
      </c>
      <c r="B91" s="2">
        <v>0.57999999999999996</v>
      </c>
      <c r="C91" s="2">
        <v>0</v>
      </c>
      <c r="D91" s="2">
        <v>0.57999999999999996</v>
      </c>
      <c r="E91">
        <v>10600</v>
      </c>
      <c r="F91" s="2">
        <v>0.57999999999999996</v>
      </c>
      <c r="G91" s="2">
        <v>0</v>
      </c>
      <c r="H91" s="2">
        <v>0.59</v>
      </c>
      <c r="I91">
        <v>10600</v>
      </c>
      <c r="J91" s="2">
        <v>0.57999999999999996</v>
      </c>
      <c r="K91" s="2">
        <v>0</v>
      </c>
      <c r="L91" s="2">
        <v>0.59</v>
      </c>
      <c r="M91">
        <v>10600</v>
      </c>
    </row>
    <row r="92" spans="1:13" x14ac:dyDescent="0.25">
      <c r="A92" t="s">
        <v>91</v>
      </c>
      <c r="B92" s="2">
        <v>0.68</v>
      </c>
      <c r="C92" s="2">
        <v>0</v>
      </c>
      <c r="D92" s="2">
        <v>0.69</v>
      </c>
      <c r="E92">
        <v>11192</v>
      </c>
      <c r="F92" s="2">
        <v>0.68</v>
      </c>
      <c r="G92" s="2">
        <v>0</v>
      </c>
      <c r="H92" s="2">
        <v>0.69</v>
      </c>
      <c r="I92">
        <v>11192</v>
      </c>
      <c r="J92" s="2">
        <v>0.68</v>
      </c>
      <c r="K92" s="2">
        <v>0</v>
      </c>
      <c r="L92" s="2">
        <v>0.69</v>
      </c>
      <c r="M92">
        <v>11188</v>
      </c>
    </row>
    <row r="93" spans="1:13" x14ac:dyDescent="0.25">
      <c r="A93" t="s">
        <v>92</v>
      </c>
      <c r="B93" s="2">
        <v>0.02</v>
      </c>
      <c r="C93" s="2">
        <v>0</v>
      </c>
      <c r="D93" s="2">
        <v>0.02</v>
      </c>
      <c r="E93">
        <v>4524</v>
      </c>
      <c r="F93" s="2">
        <v>0.02</v>
      </c>
      <c r="G93" s="2">
        <v>0</v>
      </c>
      <c r="H93" s="2">
        <v>0.02</v>
      </c>
      <c r="I93">
        <v>4524</v>
      </c>
      <c r="J93" s="2">
        <v>0.02</v>
      </c>
      <c r="K93" s="2">
        <v>0</v>
      </c>
      <c r="L93" s="2">
        <v>0.02</v>
      </c>
      <c r="M93">
        <v>4524</v>
      </c>
    </row>
    <row r="94" spans="1:13" x14ac:dyDescent="0.25">
      <c r="A94" t="s">
        <v>93</v>
      </c>
      <c r="B94" s="2">
        <v>0.02</v>
      </c>
      <c r="C94" s="2">
        <v>0</v>
      </c>
      <c r="D94" s="2">
        <v>0.03</v>
      </c>
      <c r="E94">
        <v>4532</v>
      </c>
      <c r="F94" s="2">
        <v>0.02</v>
      </c>
      <c r="G94" s="2">
        <v>0</v>
      </c>
      <c r="H94" s="2">
        <v>0.03</v>
      </c>
      <c r="I94">
        <v>4532</v>
      </c>
      <c r="J94" s="2">
        <v>0.02</v>
      </c>
      <c r="K94" s="2">
        <v>0</v>
      </c>
      <c r="L94" s="2">
        <v>0.03</v>
      </c>
      <c r="M94">
        <v>4532</v>
      </c>
    </row>
    <row r="95" spans="1:13" x14ac:dyDescent="0.25">
      <c r="A95" t="s">
        <v>94</v>
      </c>
      <c r="B95" s="2">
        <v>0.02</v>
      </c>
      <c r="C95" s="2">
        <v>0</v>
      </c>
      <c r="D95" s="2">
        <v>0.03</v>
      </c>
      <c r="E95">
        <v>4544</v>
      </c>
      <c r="F95" s="2">
        <v>0.02</v>
      </c>
      <c r="G95" s="2">
        <v>0</v>
      </c>
      <c r="H95" s="2">
        <v>0.02</v>
      </c>
      <c r="I95">
        <v>4544</v>
      </c>
      <c r="J95" s="2">
        <v>0.02</v>
      </c>
      <c r="K95" s="2">
        <v>0</v>
      </c>
      <c r="L95" s="2">
        <v>0.03</v>
      </c>
      <c r="M95">
        <v>4544</v>
      </c>
    </row>
    <row r="96" spans="1:13" x14ac:dyDescent="0.25">
      <c r="A96" t="s">
        <v>95</v>
      </c>
      <c r="B96" s="2">
        <v>0.03</v>
      </c>
      <c r="C96" s="2">
        <v>0</v>
      </c>
      <c r="D96" s="2">
        <v>0.03</v>
      </c>
      <c r="E96">
        <v>4664</v>
      </c>
      <c r="F96" s="2">
        <v>0.03</v>
      </c>
      <c r="G96" s="2">
        <v>0</v>
      </c>
      <c r="H96" s="2">
        <v>0.03</v>
      </c>
      <c r="I96">
        <v>4664</v>
      </c>
      <c r="J96" s="2">
        <v>0.03</v>
      </c>
      <c r="K96" s="2">
        <v>0</v>
      </c>
      <c r="L96" s="2">
        <v>0.03</v>
      </c>
      <c r="M96">
        <v>4664</v>
      </c>
    </row>
    <row r="97" spans="1:13" x14ac:dyDescent="0.25">
      <c r="A97" t="s">
        <v>96</v>
      </c>
      <c r="B97" s="2">
        <v>0.18</v>
      </c>
      <c r="C97" s="2">
        <v>0</v>
      </c>
      <c r="D97" s="2">
        <v>0.18</v>
      </c>
      <c r="E97">
        <v>5036</v>
      </c>
      <c r="F97" s="2">
        <v>0.18</v>
      </c>
      <c r="G97" s="2">
        <v>0</v>
      </c>
      <c r="H97" s="2">
        <v>0.18</v>
      </c>
      <c r="I97">
        <v>5036</v>
      </c>
      <c r="J97" s="2">
        <v>0.17</v>
      </c>
      <c r="K97" s="2">
        <v>0</v>
      </c>
      <c r="L97" s="2">
        <v>0.17</v>
      </c>
      <c r="M97">
        <v>5036</v>
      </c>
    </row>
    <row r="98" spans="1:13" x14ac:dyDescent="0.25">
      <c r="A98" t="s">
        <v>97</v>
      </c>
      <c r="B98" s="2">
        <v>0.02</v>
      </c>
      <c r="C98" s="2">
        <v>0</v>
      </c>
      <c r="D98" s="2">
        <v>0.02</v>
      </c>
      <c r="E98">
        <v>4500</v>
      </c>
      <c r="F98" s="2">
        <v>0.02</v>
      </c>
      <c r="G98" s="2">
        <v>0</v>
      </c>
      <c r="H98" s="2">
        <v>0.02</v>
      </c>
      <c r="I98">
        <v>4500</v>
      </c>
      <c r="J98" s="2">
        <v>0.02</v>
      </c>
      <c r="K98" s="2">
        <v>0</v>
      </c>
      <c r="L98" s="2">
        <v>0.02</v>
      </c>
      <c r="M98">
        <v>4500</v>
      </c>
    </row>
    <row r="99" spans="1:13" x14ac:dyDescent="0.25">
      <c r="A99" t="s">
        <v>98</v>
      </c>
      <c r="B99" s="2">
        <v>0.02</v>
      </c>
      <c r="C99" s="2">
        <v>0</v>
      </c>
      <c r="D99" s="2">
        <v>0.02</v>
      </c>
      <c r="E99">
        <v>4500</v>
      </c>
      <c r="F99" s="2">
        <v>0.02</v>
      </c>
      <c r="G99" s="2">
        <v>0</v>
      </c>
      <c r="H99" s="2">
        <v>0.02</v>
      </c>
      <c r="I99">
        <v>4500</v>
      </c>
      <c r="J99" s="2">
        <v>0.02</v>
      </c>
      <c r="K99" s="2">
        <v>0</v>
      </c>
      <c r="L99" s="2">
        <v>0.02</v>
      </c>
      <c r="M99">
        <v>4500</v>
      </c>
    </row>
    <row r="100" spans="1:13" x14ac:dyDescent="0.25">
      <c r="A100" t="s">
        <v>99</v>
      </c>
      <c r="B100" s="2">
        <v>0.21</v>
      </c>
      <c r="C100" s="2">
        <v>0</v>
      </c>
      <c r="D100" s="2">
        <v>0.21</v>
      </c>
      <c r="E100">
        <v>5748</v>
      </c>
      <c r="F100" s="2">
        <v>0.21</v>
      </c>
      <c r="G100" s="2">
        <v>0</v>
      </c>
      <c r="H100" s="2">
        <v>0.21</v>
      </c>
      <c r="I100">
        <v>5748</v>
      </c>
      <c r="J100" s="2">
        <v>0.21</v>
      </c>
      <c r="K100" s="2">
        <v>0</v>
      </c>
      <c r="L100" s="2">
        <v>0.21</v>
      </c>
      <c r="M100">
        <v>5748</v>
      </c>
    </row>
    <row r="101" spans="1:13" x14ac:dyDescent="0.25">
      <c r="A101" t="s">
        <v>100</v>
      </c>
      <c r="B101" s="2">
        <v>0.02</v>
      </c>
      <c r="C101" s="2">
        <v>0</v>
      </c>
      <c r="D101" s="2">
        <v>0.02</v>
      </c>
      <c r="E101">
        <v>4576</v>
      </c>
      <c r="F101" s="2">
        <v>0.02</v>
      </c>
      <c r="G101" s="2">
        <v>0</v>
      </c>
      <c r="H101" s="2">
        <v>0.02</v>
      </c>
      <c r="I101">
        <v>4576</v>
      </c>
      <c r="J101" s="2">
        <v>0.02</v>
      </c>
      <c r="K101" s="2">
        <v>0</v>
      </c>
      <c r="L101" s="2">
        <v>0.02</v>
      </c>
      <c r="M101">
        <v>4576</v>
      </c>
    </row>
    <row r="102" spans="1:13" x14ac:dyDescent="0.25">
      <c r="A102" t="s">
        <v>101</v>
      </c>
      <c r="B102" s="2">
        <v>0.8</v>
      </c>
      <c r="C102" s="2">
        <v>0</v>
      </c>
      <c r="D102" s="2">
        <v>0.8</v>
      </c>
      <c r="E102">
        <v>7384</v>
      </c>
      <c r="F102" s="2">
        <v>0.79</v>
      </c>
      <c r="G102" s="2">
        <v>0</v>
      </c>
      <c r="H102" s="2">
        <v>0.79</v>
      </c>
      <c r="I102">
        <v>7384</v>
      </c>
      <c r="J102" s="2">
        <v>0.8</v>
      </c>
      <c r="K102" s="2">
        <v>0</v>
      </c>
      <c r="L102" s="2">
        <v>0.8</v>
      </c>
      <c r="M102">
        <v>7384</v>
      </c>
    </row>
    <row r="103" spans="1:13" x14ac:dyDescent="0.25">
      <c r="A103" t="s">
        <v>102</v>
      </c>
      <c r="B103" s="2">
        <v>0.02</v>
      </c>
      <c r="C103" s="2">
        <v>0</v>
      </c>
      <c r="D103" s="2">
        <v>0.02</v>
      </c>
      <c r="E103">
        <v>4500</v>
      </c>
      <c r="F103" s="2">
        <v>0.02</v>
      </c>
      <c r="G103" s="2">
        <v>0</v>
      </c>
      <c r="H103" s="2">
        <v>0.02</v>
      </c>
      <c r="I103">
        <v>4500</v>
      </c>
      <c r="J103" s="2">
        <v>0.02</v>
      </c>
      <c r="K103" s="2">
        <v>0</v>
      </c>
      <c r="L103" s="2">
        <v>0.02</v>
      </c>
      <c r="M103">
        <v>4500</v>
      </c>
    </row>
    <row r="104" spans="1:13" x14ac:dyDescent="0.25">
      <c r="A104" t="s">
        <v>103</v>
      </c>
      <c r="B104" s="2">
        <v>1.22</v>
      </c>
      <c r="C104" s="2">
        <v>0</v>
      </c>
      <c r="D104" s="2">
        <v>1.22</v>
      </c>
      <c r="E104">
        <v>7328</v>
      </c>
      <c r="F104" s="2">
        <v>1.19</v>
      </c>
      <c r="G104" s="2">
        <v>0</v>
      </c>
      <c r="H104" s="2">
        <v>1.19</v>
      </c>
      <c r="I104">
        <v>7328</v>
      </c>
      <c r="J104" s="2">
        <v>1.35</v>
      </c>
      <c r="K104" s="2">
        <v>0</v>
      </c>
      <c r="L104" s="2">
        <v>1.35</v>
      </c>
      <c r="M104">
        <v>7328</v>
      </c>
    </row>
    <row r="105" spans="1:13" x14ac:dyDescent="0.25">
      <c r="A105" t="s">
        <v>104</v>
      </c>
      <c r="B105" s="2">
        <v>1.18</v>
      </c>
      <c r="C105" s="2">
        <v>0</v>
      </c>
      <c r="D105" s="2">
        <v>1.19</v>
      </c>
      <c r="E105">
        <v>7368</v>
      </c>
      <c r="F105" s="2">
        <v>1.06</v>
      </c>
      <c r="G105" s="2">
        <v>0</v>
      </c>
      <c r="H105" s="2">
        <v>1.06</v>
      </c>
      <c r="I105">
        <v>7372</v>
      </c>
      <c r="J105" s="2">
        <v>1.07</v>
      </c>
      <c r="K105" s="2">
        <v>0</v>
      </c>
      <c r="L105" s="2">
        <v>1.08</v>
      </c>
      <c r="M105">
        <v>7372</v>
      </c>
    </row>
    <row r="106" spans="1:13" x14ac:dyDescent="0.25">
      <c r="A106" t="s">
        <v>105</v>
      </c>
      <c r="B106" s="2">
        <v>0.02</v>
      </c>
      <c r="C106" s="2">
        <v>0</v>
      </c>
      <c r="D106" s="2">
        <v>0.03</v>
      </c>
      <c r="E106">
        <v>4516</v>
      </c>
      <c r="F106" s="2">
        <v>0.02</v>
      </c>
      <c r="G106" s="2">
        <v>0</v>
      </c>
      <c r="H106" s="2">
        <v>0.02</v>
      </c>
      <c r="I106">
        <v>4516</v>
      </c>
      <c r="J106" s="2">
        <v>0.02</v>
      </c>
      <c r="K106" s="2">
        <v>0</v>
      </c>
      <c r="L106" s="2">
        <v>0.03</v>
      </c>
      <c r="M106">
        <v>4516</v>
      </c>
    </row>
    <row r="107" spans="1:13" x14ac:dyDescent="0.25">
      <c r="A107" t="s">
        <v>165</v>
      </c>
      <c r="B107">
        <v>1.1599999999999999</v>
      </c>
      <c r="C107">
        <v>0</v>
      </c>
      <c r="D107">
        <v>1.17</v>
      </c>
      <c r="E107">
        <v>6432</v>
      </c>
      <c r="F107">
        <v>1.1499999999999999</v>
      </c>
      <c r="G107">
        <v>0</v>
      </c>
      <c r="H107">
        <v>1.1499999999999999</v>
      </c>
      <c r="I107">
        <v>6432</v>
      </c>
      <c r="J107">
        <v>1.18</v>
      </c>
      <c r="K107">
        <v>0</v>
      </c>
      <c r="L107">
        <v>1.18</v>
      </c>
      <c r="M107">
        <v>6432</v>
      </c>
    </row>
    <row r="108" spans="1:13" x14ac:dyDescent="0.25">
      <c r="A108" t="s">
        <v>166</v>
      </c>
      <c r="B108">
        <v>0.06</v>
      </c>
      <c r="C108">
        <v>0</v>
      </c>
      <c r="D108">
        <v>7.0000000000000007E-2</v>
      </c>
      <c r="E108">
        <v>4632</v>
      </c>
      <c r="F108">
        <v>7.0000000000000007E-2</v>
      </c>
      <c r="G108">
        <v>0</v>
      </c>
      <c r="H108">
        <v>7.0000000000000007E-2</v>
      </c>
      <c r="I108">
        <v>4632</v>
      </c>
      <c r="J108">
        <v>0.06</v>
      </c>
      <c r="K108">
        <v>0</v>
      </c>
      <c r="L108">
        <v>0.06</v>
      </c>
      <c r="M108">
        <v>4632</v>
      </c>
    </row>
    <row r="109" spans="1:13" x14ac:dyDescent="0.25">
      <c r="A109" t="s">
        <v>167</v>
      </c>
      <c r="B109">
        <v>0.1</v>
      </c>
      <c r="C109">
        <v>0</v>
      </c>
      <c r="D109">
        <v>0.1</v>
      </c>
      <c r="E109">
        <v>4716</v>
      </c>
      <c r="F109">
        <v>0.1</v>
      </c>
      <c r="G109">
        <v>0</v>
      </c>
      <c r="H109">
        <v>0.1</v>
      </c>
      <c r="I109">
        <v>4716</v>
      </c>
      <c r="J109">
        <v>0.11</v>
      </c>
      <c r="K109">
        <v>0</v>
      </c>
      <c r="L109">
        <v>0.11</v>
      </c>
      <c r="M109">
        <v>4716</v>
      </c>
    </row>
    <row r="110" spans="1:13" x14ac:dyDescent="0.25">
      <c r="A110" t="s">
        <v>168</v>
      </c>
      <c r="B110">
        <v>1.24</v>
      </c>
      <c r="C110">
        <v>0</v>
      </c>
      <c r="D110">
        <v>1.24</v>
      </c>
      <c r="E110">
        <v>6804</v>
      </c>
      <c r="F110">
        <v>1.1499999999999999</v>
      </c>
      <c r="G110">
        <v>0</v>
      </c>
      <c r="H110">
        <v>1.1499999999999999</v>
      </c>
      <c r="I110">
        <v>6804</v>
      </c>
      <c r="J110">
        <v>1.18</v>
      </c>
      <c r="K110">
        <v>0</v>
      </c>
      <c r="L110">
        <v>1.19</v>
      </c>
      <c r="M110">
        <v>6804</v>
      </c>
    </row>
    <row r="111" spans="1:13" x14ac:dyDescent="0.25">
      <c r="A111" t="s">
        <v>169</v>
      </c>
      <c r="B111">
        <v>0.24</v>
      </c>
      <c r="C111">
        <v>0</v>
      </c>
      <c r="D111">
        <v>0.25</v>
      </c>
      <c r="E111">
        <v>5212</v>
      </c>
      <c r="F111">
        <v>0.21</v>
      </c>
      <c r="G111">
        <v>0</v>
      </c>
      <c r="H111">
        <v>0.21</v>
      </c>
      <c r="I111">
        <v>5212</v>
      </c>
      <c r="J111">
        <v>0.24</v>
      </c>
      <c r="K111">
        <v>0</v>
      </c>
      <c r="L111">
        <v>0.25</v>
      </c>
      <c r="M111">
        <v>5212</v>
      </c>
    </row>
    <row r="112" spans="1:13" x14ac:dyDescent="0.25">
      <c r="A112" t="s">
        <v>170</v>
      </c>
      <c r="B112">
        <v>0.28999999999999998</v>
      </c>
      <c r="C112">
        <v>0</v>
      </c>
      <c r="D112">
        <v>0.28999999999999998</v>
      </c>
      <c r="E112">
        <v>5304</v>
      </c>
      <c r="F112">
        <v>0.31</v>
      </c>
      <c r="G112">
        <v>0</v>
      </c>
      <c r="H112">
        <v>0.31</v>
      </c>
      <c r="I112">
        <v>5304</v>
      </c>
      <c r="J112">
        <v>0.33</v>
      </c>
      <c r="K112">
        <v>0</v>
      </c>
      <c r="L112">
        <v>0.33</v>
      </c>
      <c r="M112">
        <v>5304</v>
      </c>
    </row>
    <row r="113" spans="1:13" x14ac:dyDescent="0.25">
      <c r="A113" t="s">
        <v>156</v>
      </c>
      <c r="B113">
        <v>0.76</v>
      </c>
      <c r="C113">
        <v>0</v>
      </c>
      <c r="D113">
        <v>0.76</v>
      </c>
      <c r="E113">
        <v>7044</v>
      </c>
      <c r="F113">
        <v>0.81</v>
      </c>
      <c r="G113">
        <v>0</v>
      </c>
      <c r="H113">
        <v>0.82</v>
      </c>
      <c r="I113">
        <v>7044</v>
      </c>
      <c r="J113">
        <v>0.8</v>
      </c>
      <c r="K113">
        <v>0</v>
      </c>
      <c r="L113">
        <v>0.8</v>
      </c>
      <c r="M113">
        <v>7044</v>
      </c>
    </row>
    <row r="114" spans="1:13" x14ac:dyDescent="0.25">
      <c r="A114" t="s">
        <v>171</v>
      </c>
      <c r="B114">
        <v>0.91</v>
      </c>
      <c r="C114">
        <v>0</v>
      </c>
      <c r="D114">
        <v>0.91</v>
      </c>
      <c r="E114">
        <v>5908</v>
      </c>
      <c r="F114">
        <v>0.81</v>
      </c>
      <c r="G114">
        <v>0</v>
      </c>
      <c r="H114">
        <v>0.81</v>
      </c>
      <c r="I114">
        <v>5908</v>
      </c>
      <c r="J114">
        <v>0.82</v>
      </c>
      <c r="K114">
        <v>0</v>
      </c>
      <c r="L114">
        <v>0.82</v>
      </c>
      <c r="M114">
        <v>5908</v>
      </c>
    </row>
    <row r="115" spans="1:13" x14ac:dyDescent="0.25">
      <c r="A115" t="s">
        <v>172</v>
      </c>
      <c r="B115">
        <v>0.1</v>
      </c>
      <c r="C115">
        <v>0</v>
      </c>
      <c r="D115">
        <v>0.1</v>
      </c>
      <c r="E115">
        <v>5524</v>
      </c>
      <c r="F115">
        <v>0.11</v>
      </c>
      <c r="G115">
        <v>0</v>
      </c>
      <c r="H115">
        <v>0.11</v>
      </c>
      <c r="I115">
        <v>5524</v>
      </c>
      <c r="J115">
        <v>0.11</v>
      </c>
      <c r="K115">
        <v>0</v>
      </c>
      <c r="L115">
        <v>0.11</v>
      </c>
      <c r="M115">
        <v>5524</v>
      </c>
    </row>
    <row r="116" spans="1:13" x14ac:dyDescent="0.25">
      <c r="A116" t="s">
        <v>173</v>
      </c>
      <c r="B116">
        <v>0.02</v>
      </c>
      <c r="C116">
        <v>0</v>
      </c>
      <c r="D116">
        <v>0.02</v>
      </c>
      <c r="E116">
        <v>4508</v>
      </c>
      <c r="F116">
        <v>0.02</v>
      </c>
      <c r="G116">
        <v>0</v>
      </c>
      <c r="H116">
        <v>0.02</v>
      </c>
      <c r="I116">
        <v>4508</v>
      </c>
      <c r="J116">
        <v>0.02</v>
      </c>
      <c r="K116">
        <v>0</v>
      </c>
      <c r="L116">
        <v>0.02</v>
      </c>
      <c r="M116">
        <v>4508</v>
      </c>
    </row>
    <row r="117" spans="1:13" x14ac:dyDescent="0.25">
      <c r="A117" t="s">
        <v>174</v>
      </c>
      <c r="B117">
        <v>3.04</v>
      </c>
      <c r="C117">
        <v>0</v>
      </c>
      <c r="D117">
        <v>3.04</v>
      </c>
      <c r="E117">
        <v>7636</v>
      </c>
      <c r="F117">
        <v>2.92</v>
      </c>
      <c r="G117">
        <v>0</v>
      </c>
      <c r="H117">
        <v>2.92</v>
      </c>
      <c r="I117">
        <v>7632</v>
      </c>
      <c r="J117">
        <v>2.67</v>
      </c>
      <c r="K117">
        <v>0</v>
      </c>
      <c r="L117">
        <v>2.67</v>
      </c>
      <c r="M117">
        <v>7636</v>
      </c>
    </row>
    <row r="118" spans="1:13" x14ac:dyDescent="0.25">
      <c r="A118" t="s">
        <v>157</v>
      </c>
      <c r="B118">
        <v>0.12</v>
      </c>
      <c r="C118">
        <v>0</v>
      </c>
      <c r="D118">
        <v>0.12</v>
      </c>
      <c r="E118">
        <v>4932</v>
      </c>
      <c r="F118">
        <v>0.12</v>
      </c>
      <c r="G118">
        <v>0</v>
      </c>
      <c r="H118">
        <v>0.12</v>
      </c>
      <c r="I118">
        <v>4932</v>
      </c>
      <c r="J118">
        <v>0.13</v>
      </c>
      <c r="K118">
        <v>0</v>
      </c>
      <c r="L118">
        <v>0.13</v>
      </c>
      <c r="M118">
        <v>4932</v>
      </c>
    </row>
    <row r="119" spans="1:13" x14ac:dyDescent="0.25">
      <c r="A119" t="s">
        <v>158</v>
      </c>
      <c r="B119">
        <v>0.04</v>
      </c>
      <c r="C119">
        <v>0</v>
      </c>
      <c r="D119">
        <v>0.04</v>
      </c>
      <c r="E119">
        <v>4528</v>
      </c>
      <c r="F119">
        <v>0.03</v>
      </c>
      <c r="G119">
        <v>0</v>
      </c>
      <c r="H119">
        <v>0.03</v>
      </c>
      <c r="I119">
        <v>4528</v>
      </c>
      <c r="J119">
        <v>0.04</v>
      </c>
      <c r="K119">
        <v>0</v>
      </c>
      <c r="L119">
        <v>0.04</v>
      </c>
      <c r="M119">
        <v>4528</v>
      </c>
    </row>
    <row r="120" spans="1:13" x14ac:dyDescent="0.25">
      <c r="A120" t="s">
        <v>159</v>
      </c>
      <c r="B120">
        <v>1.34</v>
      </c>
      <c r="C120">
        <v>0</v>
      </c>
      <c r="D120">
        <v>1.34</v>
      </c>
      <c r="E120">
        <v>7300</v>
      </c>
      <c r="F120">
        <v>1.36</v>
      </c>
      <c r="G120">
        <v>0</v>
      </c>
      <c r="H120">
        <v>1.37</v>
      </c>
      <c r="I120">
        <v>7300</v>
      </c>
      <c r="J120">
        <v>1.35</v>
      </c>
      <c r="K120">
        <v>0</v>
      </c>
      <c r="L120">
        <v>1.36</v>
      </c>
      <c r="M120">
        <v>7300</v>
      </c>
    </row>
    <row r="121" spans="1:13" x14ac:dyDescent="0.25">
      <c r="A121" t="s">
        <v>175</v>
      </c>
      <c r="B121">
        <v>1.19</v>
      </c>
      <c r="C121">
        <v>0</v>
      </c>
      <c r="D121">
        <v>1.19</v>
      </c>
      <c r="E121">
        <v>7040</v>
      </c>
      <c r="F121">
        <v>1.21</v>
      </c>
      <c r="G121">
        <v>0</v>
      </c>
      <c r="H121">
        <v>1.21</v>
      </c>
      <c r="I121">
        <v>7040</v>
      </c>
      <c r="J121">
        <v>1.2</v>
      </c>
      <c r="K121">
        <v>0</v>
      </c>
      <c r="L121">
        <v>1.21</v>
      </c>
      <c r="M121">
        <v>7040</v>
      </c>
    </row>
    <row r="122" spans="1:13" x14ac:dyDescent="0.25">
      <c r="A122" t="s">
        <v>176</v>
      </c>
      <c r="B122">
        <v>0.02</v>
      </c>
      <c r="C122">
        <v>0</v>
      </c>
      <c r="D122">
        <v>0.03</v>
      </c>
      <c r="E122">
        <v>4540</v>
      </c>
      <c r="F122">
        <v>0.02</v>
      </c>
      <c r="G122">
        <v>0</v>
      </c>
      <c r="H122">
        <v>0.03</v>
      </c>
      <c r="I122">
        <v>4540</v>
      </c>
      <c r="J122">
        <v>0.02</v>
      </c>
      <c r="K122">
        <v>0</v>
      </c>
      <c r="L122">
        <v>0.03</v>
      </c>
      <c r="M122">
        <v>4540</v>
      </c>
    </row>
    <row r="123" spans="1:13" x14ac:dyDescent="0.25">
      <c r="A123" t="s">
        <v>177</v>
      </c>
      <c r="B123">
        <v>2.2599999999999998</v>
      </c>
      <c r="C123">
        <v>0</v>
      </c>
      <c r="D123">
        <v>2.2599999999999998</v>
      </c>
      <c r="E123">
        <v>7380</v>
      </c>
      <c r="F123">
        <v>2.2999999999999998</v>
      </c>
      <c r="G123">
        <v>0</v>
      </c>
      <c r="H123">
        <v>2.2999999999999998</v>
      </c>
      <c r="I123">
        <v>7380</v>
      </c>
      <c r="J123">
        <v>2.27</v>
      </c>
      <c r="K123">
        <v>0</v>
      </c>
      <c r="L123">
        <v>2.27</v>
      </c>
      <c r="M123">
        <v>7380</v>
      </c>
    </row>
    <row r="124" spans="1:13" x14ac:dyDescent="0.25">
      <c r="A124" t="s">
        <v>160</v>
      </c>
      <c r="B124">
        <v>1.41</v>
      </c>
      <c r="C124">
        <v>0.03</v>
      </c>
      <c r="D124">
        <v>1.45</v>
      </c>
      <c r="E124">
        <v>8132</v>
      </c>
      <c r="F124">
        <v>1.39</v>
      </c>
      <c r="G124">
        <v>0.02</v>
      </c>
      <c r="H124">
        <v>1.42</v>
      </c>
      <c r="I124">
        <v>8132</v>
      </c>
      <c r="J124">
        <v>1.39</v>
      </c>
      <c r="K124">
        <v>0.01</v>
      </c>
      <c r="L124">
        <v>1.4</v>
      </c>
      <c r="M124">
        <v>8132</v>
      </c>
    </row>
    <row r="125" spans="1:13" x14ac:dyDescent="0.25">
      <c r="A125" t="s">
        <v>161</v>
      </c>
      <c r="B125">
        <v>0.06</v>
      </c>
      <c r="C125">
        <v>0</v>
      </c>
      <c r="D125">
        <v>0.06</v>
      </c>
      <c r="E125">
        <v>4640</v>
      </c>
      <c r="F125">
        <v>0.05</v>
      </c>
      <c r="G125">
        <v>0</v>
      </c>
      <c r="H125">
        <v>0.05</v>
      </c>
      <c r="I125">
        <v>4640</v>
      </c>
      <c r="J125">
        <v>0.05</v>
      </c>
      <c r="K125">
        <v>0</v>
      </c>
      <c r="L125">
        <v>0.05</v>
      </c>
      <c r="M125">
        <v>4640</v>
      </c>
    </row>
    <row r="126" spans="1:13" x14ac:dyDescent="0.25">
      <c r="A126" t="s">
        <v>178</v>
      </c>
      <c r="B126">
        <v>0.02</v>
      </c>
      <c r="C126">
        <v>0</v>
      </c>
      <c r="D126">
        <v>0.03</v>
      </c>
      <c r="E126">
        <v>4664</v>
      </c>
      <c r="F126">
        <v>0.02</v>
      </c>
      <c r="G126">
        <v>0</v>
      </c>
      <c r="H126">
        <v>0.03</v>
      </c>
      <c r="I126">
        <v>4664</v>
      </c>
      <c r="J126">
        <v>0.02</v>
      </c>
      <c r="K126">
        <v>0</v>
      </c>
      <c r="L126">
        <v>0.03</v>
      </c>
      <c r="M126">
        <v>4664</v>
      </c>
    </row>
    <row r="127" spans="1:13" x14ac:dyDescent="0.25">
      <c r="A127" t="s">
        <v>179</v>
      </c>
      <c r="B127">
        <v>0.49</v>
      </c>
      <c r="C127">
        <v>0</v>
      </c>
      <c r="D127">
        <v>0.49</v>
      </c>
      <c r="E127">
        <v>5824</v>
      </c>
      <c r="F127">
        <v>0.45</v>
      </c>
      <c r="G127">
        <v>0</v>
      </c>
      <c r="H127">
        <v>0.45</v>
      </c>
      <c r="I127">
        <v>5824</v>
      </c>
      <c r="J127">
        <v>0.49</v>
      </c>
      <c r="K127">
        <v>0</v>
      </c>
      <c r="L127">
        <v>0.49</v>
      </c>
      <c r="M127">
        <v>5824</v>
      </c>
    </row>
    <row r="128" spans="1:13" x14ac:dyDescent="0.25">
      <c r="A128" t="s">
        <v>162</v>
      </c>
      <c r="B128">
        <v>1.1599999999999999</v>
      </c>
      <c r="C128">
        <v>0</v>
      </c>
      <c r="D128">
        <v>1.17</v>
      </c>
      <c r="E128">
        <v>6432</v>
      </c>
      <c r="F128">
        <v>1.24</v>
      </c>
      <c r="G128">
        <v>0</v>
      </c>
      <c r="H128">
        <v>1.24</v>
      </c>
      <c r="I128">
        <v>6432</v>
      </c>
      <c r="J128">
        <v>1.34</v>
      </c>
      <c r="K128">
        <v>0</v>
      </c>
      <c r="L128">
        <v>1.35</v>
      </c>
      <c r="M128">
        <v>6428</v>
      </c>
    </row>
    <row r="129" spans="1:13" x14ac:dyDescent="0.25">
      <c r="A129" t="s">
        <v>163</v>
      </c>
      <c r="B129">
        <v>0.28999999999999998</v>
      </c>
      <c r="C129">
        <v>0</v>
      </c>
      <c r="D129">
        <v>0.28999999999999998</v>
      </c>
      <c r="E129">
        <v>6180</v>
      </c>
      <c r="F129">
        <v>0.27</v>
      </c>
      <c r="G129">
        <v>0</v>
      </c>
      <c r="H129">
        <v>0.27</v>
      </c>
      <c r="I129">
        <v>6180</v>
      </c>
      <c r="J129">
        <v>0.27</v>
      </c>
      <c r="K129">
        <v>0</v>
      </c>
      <c r="L129">
        <v>0.28000000000000003</v>
      </c>
      <c r="M129">
        <v>6180</v>
      </c>
    </row>
    <row r="130" spans="1:13" x14ac:dyDescent="0.25">
      <c r="A130" t="s">
        <v>164</v>
      </c>
      <c r="B130">
        <v>2.14</v>
      </c>
      <c r="C130">
        <v>0.02</v>
      </c>
      <c r="D130">
        <v>2.17</v>
      </c>
      <c r="E130">
        <v>55456</v>
      </c>
      <c r="F130">
        <v>2.2000000000000002</v>
      </c>
      <c r="G130">
        <v>0.02</v>
      </c>
      <c r="H130">
        <v>2.23</v>
      </c>
      <c r="I130">
        <v>55388</v>
      </c>
      <c r="J130">
        <v>2.19</v>
      </c>
      <c r="K130">
        <v>0.03</v>
      </c>
      <c r="L130">
        <v>2.23</v>
      </c>
      <c r="M130">
        <v>55392</v>
      </c>
    </row>
    <row r="131" spans="1:13" x14ac:dyDescent="0.25">
      <c r="A131" t="s">
        <v>152</v>
      </c>
      <c r="B131">
        <v>1.3</v>
      </c>
      <c r="C131">
        <v>0</v>
      </c>
      <c r="D131">
        <v>1.3</v>
      </c>
      <c r="E131">
        <v>13680</v>
      </c>
      <c r="F131">
        <v>1.3</v>
      </c>
      <c r="G131">
        <v>0</v>
      </c>
      <c r="H131">
        <v>1.31</v>
      </c>
      <c r="I131">
        <v>13680</v>
      </c>
      <c r="J131">
        <v>1.3</v>
      </c>
      <c r="K131">
        <v>0</v>
      </c>
      <c r="L131">
        <v>1.3</v>
      </c>
      <c r="M131">
        <v>13680</v>
      </c>
    </row>
    <row r="132" spans="1:13" x14ac:dyDescent="0.25">
      <c r="A132" t="s">
        <v>153</v>
      </c>
      <c r="B132">
        <v>3.27</v>
      </c>
      <c r="C132">
        <v>0</v>
      </c>
      <c r="D132">
        <v>3.27</v>
      </c>
      <c r="E132">
        <v>8268</v>
      </c>
      <c r="F132">
        <v>3.08</v>
      </c>
      <c r="G132">
        <v>0</v>
      </c>
      <c r="H132">
        <v>3.09</v>
      </c>
      <c r="I132">
        <v>8268</v>
      </c>
      <c r="J132">
        <v>3.09</v>
      </c>
      <c r="K132">
        <v>0</v>
      </c>
      <c r="L132">
        <v>3.09</v>
      </c>
      <c r="M132">
        <v>8268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C0A11-D5CE-4F24-B495-17E79EDB5AF1}">
  <sheetPr codeName="Sheet23"/>
  <dimension ref="A1:M131"/>
  <sheetViews>
    <sheetView workbookViewId="0">
      <selection activeCell="O3" sqref="O3:O131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0.68</v>
      </c>
      <c r="C2" s="2">
        <v>0.02</v>
      </c>
      <c r="D2" s="2">
        <v>0.7</v>
      </c>
      <c r="E2">
        <v>22364</v>
      </c>
      <c r="F2" s="2">
        <v>0.69</v>
      </c>
      <c r="G2" s="2">
        <v>0.01</v>
      </c>
      <c r="H2" s="2">
        <v>0.7</v>
      </c>
      <c r="I2">
        <v>22364</v>
      </c>
      <c r="J2" s="2">
        <v>0.69</v>
      </c>
      <c r="K2" s="2">
        <v>0.01</v>
      </c>
      <c r="L2" s="2">
        <v>0.7</v>
      </c>
      <c r="M2">
        <v>22364</v>
      </c>
    </row>
    <row r="3" spans="1:13" x14ac:dyDescent="0.25">
      <c r="A3" t="s">
        <v>6</v>
      </c>
      <c r="B3" s="2">
        <v>0.71</v>
      </c>
      <c r="C3" s="2">
        <v>0</v>
      </c>
      <c r="D3" s="2">
        <v>0.72</v>
      </c>
      <c r="E3">
        <v>8560</v>
      </c>
      <c r="F3" s="2">
        <v>0.72</v>
      </c>
      <c r="G3" s="2">
        <v>0</v>
      </c>
      <c r="H3" s="2">
        <v>0.72</v>
      </c>
      <c r="I3">
        <v>8560</v>
      </c>
      <c r="J3" s="2">
        <v>0.72</v>
      </c>
      <c r="K3" s="2">
        <v>0</v>
      </c>
      <c r="L3" s="2">
        <v>0.72</v>
      </c>
      <c r="M3">
        <v>8560</v>
      </c>
    </row>
    <row r="4" spans="1:13" x14ac:dyDescent="0.25">
      <c r="A4" t="s">
        <v>7</v>
      </c>
      <c r="B4" s="2">
        <v>0.03</v>
      </c>
      <c r="C4" s="2">
        <v>0</v>
      </c>
      <c r="D4" s="2">
        <v>0.04</v>
      </c>
      <c r="E4">
        <v>5576</v>
      </c>
      <c r="F4" s="2">
        <v>0.03</v>
      </c>
      <c r="G4" s="2">
        <v>0</v>
      </c>
      <c r="H4" s="2">
        <v>0.04</v>
      </c>
      <c r="I4">
        <v>5576</v>
      </c>
      <c r="J4" s="2">
        <v>0.03</v>
      </c>
      <c r="K4" s="2">
        <v>0</v>
      </c>
      <c r="L4" s="2">
        <v>0.04</v>
      </c>
      <c r="M4">
        <v>5576</v>
      </c>
    </row>
    <row r="5" spans="1:13" x14ac:dyDescent="0.25">
      <c r="A5" t="s">
        <v>8</v>
      </c>
      <c r="B5" s="2">
        <v>0.64</v>
      </c>
      <c r="C5" s="2">
        <v>0.01</v>
      </c>
      <c r="D5" s="2">
        <v>0.65</v>
      </c>
      <c r="E5">
        <v>11728</v>
      </c>
      <c r="F5" s="2">
        <v>0.63</v>
      </c>
      <c r="G5" s="2">
        <v>0.02</v>
      </c>
      <c r="H5" s="2">
        <v>0.65</v>
      </c>
      <c r="I5">
        <v>11728</v>
      </c>
      <c r="J5" s="2">
        <v>0.63</v>
      </c>
      <c r="K5" s="2">
        <v>0.02</v>
      </c>
      <c r="L5" s="2">
        <v>0.66</v>
      </c>
      <c r="M5">
        <v>11728</v>
      </c>
    </row>
    <row r="6" spans="1:13" x14ac:dyDescent="0.25">
      <c r="A6" t="s">
        <v>9</v>
      </c>
      <c r="B6" s="2">
        <v>0.04</v>
      </c>
      <c r="C6" s="2">
        <v>0</v>
      </c>
      <c r="D6" s="2">
        <v>0.05</v>
      </c>
      <c r="E6">
        <v>5672</v>
      </c>
      <c r="F6" s="2">
        <v>0.03</v>
      </c>
      <c r="G6" s="2">
        <v>0</v>
      </c>
      <c r="H6" s="2">
        <v>0.04</v>
      </c>
      <c r="I6">
        <v>5672</v>
      </c>
      <c r="J6" s="2">
        <v>0.04</v>
      </c>
      <c r="K6" s="2">
        <v>0</v>
      </c>
      <c r="L6" s="2">
        <v>0.04</v>
      </c>
      <c r="M6">
        <v>5672</v>
      </c>
    </row>
    <row r="7" spans="1:13" x14ac:dyDescent="0.25">
      <c r="A7" t="s">
        <v>10</v>
      </c>
      <c r="B7" s="2">
        <v>0.33</v>
      </c>
      <c r="C7" s="2">
        <v>0</v>
      </c>
      <c r="D7" s="2">
        <v>0.34</v>
      </c>
      <c r="E7">
        <v>7236</v>
      </c>
      <c r="F7" s="2">
        <v>0.34</v>
      </c>
      <c r="G7" s="2">
        <v>0</v>
      </c>
      <c r="H7" s="2">
        <v>0.34</v>
      </c>
      <c r="I7">
        <v>7236</v>
      </c>
      <c r="J7" s="2">
        <v>0.34</v>
      </c>
      <c r="K7" s="2">
        <v>0</v>
      </c>
      <c r="L7" s="2">
        <v>0.34</v>
      </c>
      <c r="M7">
        <v>7236</v>
      </c>
    </row>
    <row r="8" spans="1:13" x14ac:dyDescent="0.25">
      <c r="A8" t="s">
        <v>11</v>
      </c>
      <c r="B8" s="2">
        <v>1.85</v>
      </c>
      <c r="C8" s="2">
        <v>0.02</v>
      </c>
      <c r="D8" s="2">
        <v>1.88</v>
      </c>
      <c r="E8">
        <v>11784</v>
      </c>
      <c r="F8" s="2">
        <v>1.86</v>
      </c>
      <c r="G8" s="2">
        <v>0.02</v>
      </c>
      <c r="H8" s="2">
        <v>1.88</v>
      </c>
      <c r="I8">
        <v>11780</v>
      </c>
      <c r="J8" s="2">
        <v>1.83</v>
      </c>
      <c r="K8" s="2">
        <v>0.04</v>
      </c>
      <c r="L8" s="2">
        <v>1.87</v>
      </c>
      <c r="M8">
        <v>11784</v>
      </c>
    </row>
    <row r="9" spans="1:13" x14ac:dyDescent="0.25">
      <c r="A9" t="s">
        <v>12</v>
      </c>
      <c r="B9" s="2">
        <v>2.42</v>
      </c>
      <c r="C9" s="2">
        <v>0.04</v>
      </c>
      <c r="D9" s="2">
        <v>2.46</v>
      </c>
      <c r="E9">
        <v>12944</v>
      </c>
      <c r="F9" s="2">
        <v>2.4</v>
      </c>
      <c r="G9" s="2">
        <v>0.06</v>
      </c>
      <c r="H9" s="2">
        <v>2.46</v>
      </c>
      <c r="I9">
        <v>12944</v>
      </c>
      <c r="J9" s="2">
        <v>2.38</v>
      </c>
      <c r="K9" s="2">
        <v>0.08</v>
      </c>
      <c r="L9" s="2">
        <v>2.46</v>
      </c>
      <c r="M9">
        <v>12944</v>
      </c>
    </row>
    <row r="10" spans="1:13" x14ac:dyDescent="0.25">
      <c r="A10" t="s">
        <v>13</v>
      </c>
      <c r="B10" s="2">
        <v>1.97</v>
      </c>
      <c r="C10" s="2">
        <v>0.04</v>
      </c>
      <c r="D10" s="2">
        <v>2.02</v>
      </c>
      <c r="E10">
        <v>13756</v>
      </c>
      <c r="F10" s="2">
        <v>2</v>
      </c>
      <c r="G10" s="2">
        <v>0.02</v>
      </c>
      <c r="H10" s="2">
        <v>2.02</v>
      </c>
      <c r="I10">
        <v>13756</v>
      </c>
      <c r="J10" s="2">
        <v>1.98</v>
      </c>
      <c r="K10" s="2">
        <v>0.03</v>
      </c>
      <c r="L10" s="2">
        <v>2.02</v>
      </c>
      <c r="M10">
        <v>13756</v>
      </c>
    </row>
    <row r="11" spans="1:13" x14ac:dyDescent="0.25">
      <c r="A11" t="s">
        <v>14</v>
      </c>
      <c r="B11" s="2">
        <v>1.99</v>
      </c>
      <c r="C11" s="2">
        <v>0.04</v>
      </c>
      <c r="D11" s="2">
        <v>2.04</v>
      </c>
      <c r="E11">
        <v>13772</v>
      </c>
      <c r="F11" s="2">
        <v>1.97</v>
      </c>
      <c r="G11" s="2">
        <v>0.06</v>
      </c>
      <c r="H11" s="2">
        <v>2.04</v>
      </c>
      <c r="I11">
        <v>13772</v>
      </c>
      <c r="J11" s="2">
        <v>2</v>
      </c>
      <c r="K11" s="2">
        <v>0.03</v>
      </c>
      <c r="L11" s="2">
        <v>2.04</v>
      </c>
      <c r="M11">
        <v>13772</v>
      </c>
    </row>
    <row r="12" spans="1:13" x14ac:dyDescent="0.25">
      <c r="A12" t="s">
        <v>15</v>
      </c>
      <c r="B12" s="2">
        <v>0.04</v>
      </c>
      <c r="C12" s="2">
        <v>0</v>
      </c>
      <c r="D12" s="2">
        <v>0.04</v>
      </c>
      <c r="E12">
        <v>5576</v>
      </c>
      <c r="F12" s="2">
        <v>0.03</v>
      </c>
      <c r="G12" s="2">
        <v>0</v>
      </c>
      <c r="H12" s="2">
        <v>0.04</v>
      </c>
      <c r="I12">
        <v>5576</v>
      </c>
      <c r="J12" s="2">
        <v>0.03</v>
      </c>
      <c r="K12" s="2">
        <v>0</v>
      </c>
      <c r="L12" s="2">
        <v>0.03</v>
      </c>
      <c r="M12">
        <v>5576</v>
      </c>
    </row>
    <row r="13" spans="1:13" x14ac:dyDescent="0.25">
      <c r="A13" t="s">
        <v>16</v>
      </c>
      <c r="B13" s="2">
        <v>0.03</v>
      </c>
      <c r="C13" s="2">
        <v>0</v>
      </c>
      <c r="D13" s="2">
        <v>0.04</v>
      </c>
      <c r="E13">
        <v>5576</v>
      </c>
      <c r="F13" s="2">
        <v>0.03</v>
      </c>
      <c r="G13" s="2">
        <v>0</v>
      </c>
      <c r="H13" s="2">
        <v>0.03</v>
      </c>
      <c r="I13">
        <v>5576</v>
      </c>
      <c r="J13" s="2">
        <v>0.03</v>
      </c>
      <c r="K13" s="2">
        <v>0</v>
      </c>
      <c r="L13" s="2">
        <v>0.03</v>
      </c>
      <c r="M13">
        <v>5576</v>
      </c>
    </row>
    <row r="14" spans="1:13" x14ac:dyDescent="0.25">
      <c r="A14" t="s">
        <v>17</v>
      </c>
      <c r="B14" s="2">
        <v>0.03</v>
      </c>
      <c r="C14" s="2">
        <v>0</v>
      </c>
      <c r="D14" s="2">
        <v>0.03</v>
      </c>
      <c r="E14">
        <v>5576</v>
      </c>
      <c r="F14" s="2">
        <v>0.03</v>
      </c>
      <c r="G14" s="2">
        <v>0</v>
      </c>
      <c r="H14" s="2">
        <v>0.03</v>
      </c>
      <c r="I14">
        <v>5576</v>
      </c>
      <c r="J14" s="2">
        <v>0.03</v>
      </c>
      <c r="K14" s="2">
        <v>0</v>
      </c>
      <c r="L14" s="2">
        <v>0.03</v>
      </c>
      <c r="M14">
        <v>5576</v>
      </c>
    </row>
    <row r="15" spans="1:13" x14ac:dyDescent="0.25">
      <c r="A15" t="s">
        <v>18</v>
      </c>
      <c r="B15" s="2">
        <v>0.26</v>
      </c>
      <c r="C15" s="2">
        <v>0</v>
      </c>
      <c r="D15" s="2">
        <v>0.26</v>
      </c>
      <c r="E15">
        <v>24320</v>
      </c>
      <c r="F15" s="2">
        <v>0.25</v>
      </c>
      <c r="G15" s="2">
        <v>0.01</v>
      </c>
      <c r="H15" s="2">
        <v>0.27</v>
      </c>
      <c r="I15">
        <v>24320</v>
      </c>
      <c r="J15" s="2">
        <v>0.24</v>
      </c>
      <c r="K15" s="2">
        <v>0.02</v>
      </c>
      <c r="L15" s="2">
        <v>0.26</v>
      </c>
      <c r="M15">
        <v>24320</v>
      </c>
    </row>
    <row r="16" spans="1:13" x14ac:dyDescent="0.25">
      <c r="A16" t="s">
        <v>19</v>
      </c>
      <c r="B16" s="2">
        <v>2.2999999999999998</v>
      </c>
      <c r="C16" s="2">
        <v>0.04</v>
      </c>
      <c r="D16" s="2">
        <v>2.35</v>
      </c>
      <c r="E16">
        <v>12856</v>
      </c>
      <c r="F16" s="2">
        <v>2.2999999999999998</v>
      </c>
      <c r="G16" s="2">
        <v>0.03</v>
      </c>
      <c r="H16" s="2">
        <v>2.34</v>
      </c>
      <c r="I16">
        <v>12856</v>
      </c>
      <c r="J16" s="2">
        <v>2.2599999999999998</v>
      </c>
      <c r="K16" s="2">
        <v>0.06</v>
      </c>
      <c r="L16" s="2">
        <v>2.33</v>
      </c>
      <c r="M16">
        <v>12856</v>
      </c>
    </row>
    <row r="17" spans="1:13" x14ac:dyDescent="0.25">
      <c r="A17" t="s">
        <v>20</v>
      </c>
      <c r="B17" s="2">
        <v>0.03</v>
      </c>
      <c r="C17" s="2">
        <v>0</v>
      </c>
      <c r="D17" s="2">
        <v>0.04</v>
      </c>
      <c r="E17">
        <v>5576</v>
      </c>
      <c r="F17" s="2">
        <v>0.03</v>
      </c>
      <c r="G17" s="2">
        <v>0</v>
      </c>
      <c r="H17" s="2">
        <v>0.04</v>
      </c>
      <c r="I17">
        <v>5576</v>
      </c>
      <c r="J17" s="2">
        <v>0.04</v>
      </c>
      <c r="K17" s="2">
        <v>0</v>
      </c>
      <c r="L17" s="2">
        <v>0.04</v>
      </c>
      <c r="M17">
        <v>5576</v>
      </c>
    </row>
    <row r="18" spans="1:13" x14ac:dyDescent="0.25">
      <c r="A18" t="s">
        <v>21</v>
      </c>
      <c r="B18" s="2">
        <v>0.06</v>
      </c>
      <c r="C18" s="2">
        <v>0</v>
      </c>
      <c r="D18" s="2">
        <v>0.06</v>
      </c>
      <c r="E18">
        <v>5768</v>
      </c>
      <c r="F18" s="2">
        <v>0.06</v>
      </c>
      <c r="G18" s="2">
        <v>0</v>
      </c>
      <c r="H18" s="2">
        <v>7.0000000000000007E-2</v>
      </c>
      <c r="I18">
        <v>5768</v>
      </c>
      <c r="J18" s="2">
        <v>0.06</v>
      </c>
      <c r="K18" s="2">
        <v>0</v>
      </c>
      <c r="L18" s="2">
        <v>7.0000000000000007E-2</v>
      </c>
      <c r="M18">
        <v>5768</v>
      </c>
    </row>
    <row r="19" spans="1:13" x14ac:dyDescent="0.25">
      <c r="A19" t="s">
        <v>22</v>
      </c>
      <c r="B19" s="2">
        <v>1.95</v>
      </c>
      <c r="C19" s="2">
        <v>0.02</v>
      </c>
      <c r="D19" s="2">
        <v>1.98</v>
      </c>
      <c r="E19">
        <v>11040</v>
      </c>
      <c r="F19" s="2">
        <v>1.96</v>
      </c>
      <c r="G19" s="2">
        <v>0.02</v>
      </c>
      <c r="H19" s="2">
        <v>1.98</v>
      </c>
      <c r="I19">
        <v>11040</v>
      </c>
      <c r="J19" s="2">
        <v>1.96</v>
      </c>
      <c r="K19" s="2">
        <v>0.02</v>
      </c>
      <c r="L19" s="2">
        <v>1.99</v>
      </c>
      <c r="M19">
        <v>11040</v>
      </c>
    </row>
    <row r="20" spans="1:13" x14ac:dyDescent="0.25">
      <c r="A20" t="s">
        <v>23</v>
      </c>
      <c r="B20" s="2">
        <v>0.06</v>
      </c>
      <c r="C20" s="2">
        <v>0</v>
      </c>
      <c r="D20" s="2">
        <v>0.06</v>
      </c>
      <c r="E20">
        <v>5868</v>
      </c>
      <c r="F20" s="2">
        <v>0.05</v>
      </c>
      <c r="G20" s="2">
        <v>0</v>
      </c>
      <c r="H20" s="2">
        <v>0.06</v>
      </c>
      <c r="I20">
        <v>5868</v>
      </c>
      <c r="J20" s="2">
        <v>0.06</v>
      </c>
      <c r="K20" s="2">
        <v>0</v>
      </c>
      <c r="L20" s="2">
        <v>0.06</v>
      </c>
      <c r="M20">
        <v>5868</v>
      </c>
    </row>
    <row r="21" spans="1:13" x14ac:dyDescent="0.25">
      <c r="A21" t="s">
        <v>24</v>
      </c>
      <c r="B21" s="2">
        <v>7.0000000000000007E-2</v>
      </c>
      <c r="C21" s="2">
        <v>0</v>
      </c>
      <c r="D21" s="2">
        <v>0.08</v>
      </c>
      <c r="E21">
        <v>5816</v>
      </c>
      <c r="F21" s="2">
        <v>7.0000000000000007E-2</v>
      </c>
      <c r="G21" s="2">
        <v>0</v>
      </c>
      <c r="H21" s="2">
        <v>7.0000000000000007E-2</v>
      </c>
      <c r="I21">
        <v>5816</v>
      </c>
      <c r="J21" s="2">
        <v>0.06</v>
      </c>
      <c r="K21" s="2">
        <v>0</v>
      </c>
      <c r="L21" s="2">
        <v>7.0000000000000007E-2</v>
      </c>
      <c r="M21">
        <v>5816</v>
      </c>
    </row>
    <row r="22" spans="1:13" x14ac:dyDescent="0.25">
      <c r="A22" t="s">
        <v>25</v>
      </c>
      <c r="B22" s="2">
        <v>2.48</v>
      </c>
      <c r="C22" s="2">
        <v>0.05</v>
      </c>
      <c r="D22" s="2">
        <v>2.54</v>
      </c>
      <c r="E22">
        <v>14024</v>
      </c>
      <c r="F22" s="2">
        <v>2.4300000000000002</v>
      </c>
      <c r="G22" s="2">
        <v>0.05</v>
      </c>
      <c r="H22" s="2">
        <v>2.4900000000000002</v>
      </c>
      <c r="I22">
        <v>14024</v>
      </c>
      <c r="J22" s="2">
        <v>2.44</v>
      </c>
      <c r="K22" s="2">
        <v>0.03</v>
      </c>
      <c r="L22" s="2">
        <v>2.48</v>
      </c>
      <c r="M22">
        <v>14024</v>
      </c>
    </row>
    <row r="23" spans="1:13" x14ac:dyDescent="0.25">
      <c r="A23" t="s">
        <v>26</v>
      </c>
      <c r="B23" s="2">
        <v>0.4</v>
      </c>
      <c r="C23" s="2">
        <v>0</v>
      </c>
      <c r="D23" s="2">
        <v>0.41</v>
      </c>
      <c r="E23">
        <v>10992</v>
      </c>
      <c r="F23" s="2">
        <v>0.39</v>
      </c>
      <c r="G23" s="2">
        <v>0</v>
      </c>
      <c r="H23" s="2">
        <v>0.4</v>
      </c>
      <c r="I23">
        <v>10992</v>
      </c>
      <c r="J23" s="2">
        <v>0.4</v>
      </c>
      <c r="K23" s="2">
        <v>0</v>
      </c>
      <c r="L23" s="2">
        <v>0.4</v>
      </c>
      <c r="M23">
        <v>10992</v>
      </c>
    </row>
    <row r="24" spans="1:13" x14ac:dyDescent="0.25">
      <c r="A24" t="s">
        <v>27</v>
      </c>
      <c r="B24" s="2">
        <v>0.53</v>
      </c>
      <c r="C24" s="2">
        <v>0.02</v>
      </c>
      <c r="D24" s="2">
        <v>0.55000000000000004</v>
      </c>
      <c r="E24">
        <v>12636</v>
      </c>
      <c r="F24" s="2">
        <v>0.54</v>
      </c>
      <c r="G24" s="2">
        <v>0</v>
      </c>
      <c r="H24" s="2">
        <v>0.55000000000000004</v>
      </c>
      <c r="I24">
        <v>12636</v>
      </c>
      <c r="J24" s="2">
        <v>0.53</v>
      </c>
      <c r="K24" s="2">
        <v>0.01</v>
      </c>
      <c r="L24" s="2">
        <v>0.55000000000000004</v>
      </c>
      <c r="M24">
        <v>12636</v>
      </c>
    </row>
    <row r="25" spans="1:13" x14ac:dyDescent="0.25">
      <c r="A25" t="s">
        <v>28</v>
      </c>
      <c r="B25" s="2">
        <v>1.75</v>
      </c>
      <c r="C25" s="2">
        <v>0.04</v>
      </c>
      <c r="D25" s="2">
        <v>1.8</v>
      </c>
      <c r="E25">
        <v>11076</v>
      </c>
      <c r="F25" s="2">
        <v>1.76</v>
      </c>
      <c r="G25" s="2">
        <v>0.04</v>
      </c>
      <c r="H25" s="2">
        <v>1.81</v>
      </c>
      <c r="I25">
        <v>11076</v>
      </c>
      <c r="J25" s="2">
        <v>1.77</v>
      </c>
      <c r="K25" s="2">
        <v>0.02</v>
      </c>
      <c r="L25" s="2">
        <v>1.8</v>
      </c>
      <c r="M25">
        <v>11076</v>
      </c>
    </row>
    <row r="26" spans="1:13" x14ac:dyDescent="0.25">
      <c r="A26" t="s">
        <v>29</v>
      </c>
      <c r="B26" s="2">
        <v>1.52</v>
      </c>
      <c r="C26" s="2">
        <v>0.02</v>
      </c>
      <c r="D26" s="2">
        <v>1.55</v>
      </c>
      <c r="E26">
        <v>15820</v>
      </c>
      <c r="F26" s="2">
        <v>1.54</v>
      </c>
      <c r="G26" s="2">
        <v>0.01</v>
      </c>
      <c r="H26" s="2">
        <v>1.55</v>
      </c>
      <c r="I26">
        <v>15820</v>
      </c>
      <c r="J26" s="2">
        <v>1.53</v>
      </c>
      <c r="K26" s="2">
        <v>0.01</v>
      </c>
      <c r="L26" s="2">
        <v>1.55</v>
      </c>
      <c r="M26">
        <v>15820</v>
      </c>
    </row>
    <row r="27" spans="1:13" x14ac:dyDescent="0.25">
      <c r="A27" t="s">
        <v>30</v>
      </c>
      <c r="B27" s="2">
        <v>0.04</v>
      </c>
      <c r="C27" s="2">
        <v>0</v>
      </c>
      <c r="D27" s="2">
        <v>0.04</v>
      </c>
      <c r="E27">
        <v>5576</v>
      </c>
      <c r="F27" s="2">
        <v>0.04</v>
      </c>
      <c r="G27" s="2">
        <v>0</v>
      </c>
      <c r="H27" s="2">
        <v>0.04</v>
      </c>
      <c r="I27">
        <v>5576</v>
      </c>
      <c r="J27" s="2">
        <v>0.04</v>
      </c>
      <c r="K27" s="2">
        <v>0</v>
      </c>
      <c r="L27" s="2">
        <v>0.04</v>
      </c>
      <c r="M27">
        <v>5576</v>
      </c>
    </row>
    <row r="28" spans="1:13" x14ac:dyDescent="0.25">
      <c r="A28" t="s">
        <v>31</v>
      </c>
      <c r="B28" s="2">
        <v>0.04</v>
      </c>
      <c r="C28" s="2">
        <v>0</v>
      </c>
      <c r="D28" s="2">
        <v>0.05</v>
      </c>
      <c r="E28">
        <v>5576</v>
      </c>
      <c r="F28" s="2">
        <v>0.04</v>
      </c>
      <c r="G28" s="2">
        <v>0</v>
      </c>
      <c r="H28" s="2">
        <v>0.04</v>
      </c>
      <c r="I28">
        <v>5576</v>
      </c>
      <c r="J28" s="2">
        <v>0.04</v>
      </c>
      <c r="K28" s="2">
        <v>0</v>
      </c>
      <c r="L28" s="2">
        <v>0.05</v>
      </c>
      <c r="M28">
        <v>5576</v>
      </c>
    </row>
    <row r="29" spans="1:13" x14ac:dyDescent="0.25">
      <c r="A29" t="s">
        <v>32</v>
      </c>
      <c r="B29" s="2">
        <v>0.04</v>
      </c>
      <c r="C29" s="2">
        <v>0</v>
      </c>
      <c r="D29" s="2">
        <v>0.04</v>
      </c>
      <c r="E29">
        <v>5608</v>
      </c>
      <c r="F29" s="2">
        <v>0.04</v>
      </c>
      <c r="G29" s="2">
        <v>0</v>
      </c>
      <c r="H29" s="2">
        <v>0.04</v>
      </c>
      <c r="I29">
        <v>5608</v>
      </c>
      <c r="J29" s="2">
        <v>0.04</v>
      </c>
      <c r="K29" s="2">
        <v>0</v>
      </c>
      <c r="L29" s="2">
        <v>0.04</v>
      </c>
      <c r="M29">
        <v>5608</v>
      </c>
    </row>
    <row r="30" spans="1:13" x14ac:dyDescent="0.25">
      <c r="A30" t="s">
        <v>33</v>
      </c>
      <c r="B30" s="2">
        <v>0.04</v>
      </c>
      <c r="C30" s="2">
        <v>0</v>
      </c>
      <c r="D30" s="2">
        <v>0.04</v>
      </c>
      <c r="E30">
        <v>5576</v>
      </c>
      <c r="F30" s="2">
        <v>0.03</v>
      </c>
      <c r="G30" s="2">
        <v>0</v>
      </c>
      <c r="H30" s="2">
        <v>0.03</v>
      </c>
      <c r="I30">
        <v>5576</v>
      </c>
      <c r="J30" s="2">
        <v>0.03</v>
      </c>
      <c r="K30" s="2">
        <v>0</v>
      </c>
      <c r="L30" s="2">
        <v>0.03</v>
      </c>
      <c r="M30">
        <v>5576</v>
      </c>
    </row>
    <row r="31" spans="1:13" x14ac:dyDescent="0.25">
      <c r="A31" t="s">
        <v>34</v>
      </c>
      <c r="B31" s="2">
        <v>0.87</v>
      </c>
      <c r="C31" s="2">
        <v>0.02</v>
      </c>
      <c r="D31" s="2">
        <v>0.9</v>
      </c>
      <c r="E31">
        <v>33084</v>
      </c>
      <c r="F31" s="2">
        <v>0.86</v>
      </c>
      <c r="G31" s="2">
        <v>0.02</v>
      </c>
      <c r="H31" s="2">
        <v>0.89</v>
      </c>
      <c r="I31">
        <v>33084</v>
      </c>
      <c r="J31" s="2">
        <v>0.86</v>
      </c>
      <c r="K31" s="2">
        <v>0.02</v>
      </c>
      <c r="L31" s="2">
        <v>0.89</v>
      </c>
      <c r="M31">
        <v>33084</v>
      </c>
    </row>
    <row r="32" spans="1:13" x14ac:dyDescent="0.25">
      <c r="A32" t="s">
        <v>35</v>
      </c>
      <c r="B32" s="2">
        <v>0.84</v>
      </c>
      <c r="C32" s="2">
        <v>0</v>
      </c>
      <c r="D32" s="2">
        <v>0.84</v>
      </c>
      <c r="E32">
        <v>9116</v>
      </c>
      <c r="F32" s="2">
        <v>0.83</v>
      </c>
      <c r="G32" s="2">
        <v>0</v>
      </c>
      <c r="H32" s="2">
        <v>0.84</v>
      </c>
      <c r="I32">
        <v>9116</v>
      </c>
      <c r="J32" s="2">
        <v>0.84</v>
      </c>
      <c r="K32" s="2">
        <v>0</v>
      </c>
      <c r="L32" s="2">
        <v>0.85</v>
      </c>
      <c r="M32">
        <v>9116</v>
      </c>
    </row>
    <row r="33" spans="1:13" x14ac:dyDescent="0.25">
      <c r="A33" t="s">
        <v>36</v>
      </c>
      <c r="B33" s="2">
        <v>0.32</v>
      </c>
      <c r="C33" s="2">
        <v>0.01</v>
      </c>
      <c r="D33" s="2">
        <v>0.34</v>
      </c>
      <c r="E33">
        <v>27932</v>
      </c>
      <c r="F33" s="2">
        <v>0.33</v>
      </c>
      <c r="G33" s="2">
        <v>0</v>
      </c>
      <c r="H33" s="2">
        <v>0.34</v>
      </c>
      <c r="I33">
        <v>27932</v>
      </c>
      <c r="J33" s="2">
        <v>0.33</v>
      </c>
      <c r="K33" s="2">
        <v>0.02</v>
      </c>
      <c r="L33" s="2">
        <v>0.35</v>
      </c>
      <c r="M33">
        <v>27932</v>
      </c>
    </row>
    <row r="34" spans="1:13" x14ac:dyDescent="0.25">
      <c r="A34" t="s">
        <v>37</v>
      </c>
      <c r="B34" s="2">
        <v>0.26</v>
      </c>
      <c r="C34" s="2">
        <v>0.02</v>
      </c>
      <c r="D34" s="2">
        <v>0.28999999999999998</v>
      </c>
      <c r="E34">
        <v>73312</v>
      </c>
      <c r="F34" s="2">
        <v>0.25</v>
      </c>
      <c r="G34" s="2">
        <v>0.03</v>
      </c>
      <c r="H34" s="2">
        <v>0.28999999999999998</v>
      </c>
      <c r="I34">
        <v>73312</v>
      </c>
      <c r="J34" s="2">
        <v>0.25</v>
      </c>
      <c r="K34" s="2">
        <v>0.04</v>
      </c>
      <c r="L34" s="2">
        <v>0.28999999999999998</v>
      </c>
      <c r="M34">
        <v>73312</v>
      </c>
    </row>
    <row r="35" spans="1:13" x14ac:dyDescent="0.25">
      <c r="A35" t="s">
        <v>38</v>
      </c>
      <c r="B35" s="2">
        <v>0.2</v>
      </c>
      <c r="C35" s="2">
        <v>0.03</v>
      </c>
      <c r="D35" s="2">
        <v>0.23</v>
      </c>
      <c r="E35">
        <v>49780</v>
      </c>
      <c r="F35" s="2">
        <v>0.21</v>
      </c>
      <c r="G35" s="2">
        <v>0.02</v>
      </c>
      <c r="H35" s="2">
        <v>0.23</v>
      </c>
      <c r="I35">
        <v>49780</v>
      </c>
      <c r="J35" s="2">
        <v>0.18</v>
      </c>
      <c r="K35" s="2">
        <v>0.04</v>
      </c>
      <c r="L35" s="2">
        <v>0.23</v>
      </c>
      <c r="M35">
        <v>49780</v>
      </c>
    </row>
    <row r="36" spans="1:13" x14ac:dyDescent="0.25">
      <c r="A36" t="s">
        <v>39</v>
      </c>
      <c r="B36" s="2">
        <v>0.64</v>
      </c>
      <c r="C36" s="2">
        <v>0.02</v>
      </c>
      <c r="D36" s="2">
        <v>0.66</v>
      </c>
      <c r="E36">
        <v>16520</v>
      </c>
      <c r="F36" s="2">
        <v>0.65</v>
      </c>
      <c r="G36" s="2">
        <v>0</v>
      </c>
      <c r="H36" s="2">
        <v>0.66</v>
      </c>
      <c r="I36">
        <v>16520</v>
      </c>
      <c r="J36" s="2">
        <v>0.65</v>
      </c>
      <c r="K36" s="2">
        <v>0</v>
      </c>
      <c r="L36" s="2">
        <v>0.66</v>
      </c>
      <c r="M36">
        <v>16520</v>
      </c>
    </row>
    <row r="37" spans="1:13" x14ac:dyDescent="0.25">
      <c r="A37" t="s">
        <v>40</v>
      </c>
      <c r="B37" s="2">
        <v>0.04</v>
      </c>
      <c r="C37" s="2">
        <v>0</v>
      </c>
      <c r="D37" s="2">
        <v>0.04</v>
      </c>
      <c r="E37">
        <v>5664</v>
      </c>
      <c r="F37" s="2">
        <v>0.03</v>
      </c>
      <c r="G37" s="2">
        <v>0</v>
      </c>
      <c r="H37" s="2">
        <v>0.03</v>
      </c>
      <c r="I37">
        <v>5664</v>
      </c>
      <c r="J37" s="2">
        <v>0.04</v>
      </c>
      <c r="K37" s="2">
        <v>0</v>
      </c>
      <c r="L37" s="2">
        <v>0.04</v>
      </c>
      <c r="M37">
        <v>5664</v>
      </c>
    </row>
    <row r="38" spans="1:13" x14ac:dyDescent="0.25">
      <c r="A38" t="s">
        <v>41</v>
      </c>
      <c r="B38" s="2">
        <v>0.04</v>
      </c>
      <c r="C38" s="2">
        <v>0</v>
      </c>
      <c r="D38" s="2">
        <v>0.04</v>
      </c>
      <c r="E38">
        <v>5680</v>
      </c>
      <c r="F38" s="2">
        <v>0.04</v>
      </c>
      <c r="G38" s="2">
        <v>0</v>
      </c>
      <c r="H38" s="2">
        <v>0.04</v>
      </c>
      <c r="I38">
        <v>5680</v>
      </c>
      <c r="J38" s="2">
        <v>0.04</v>
      </c>
      <c r="K38" s="2">
        <v>0</v>
      </c>
      <c r="L38" s="2">
        <v>0.04</v>
      </c>
      <c r="M38">
        <v>5680</v>
      </c>
    </row>
    <row r="39" spans="1:13" x14ac:dyDescent="0.25">
      <c r="A39" t="s">
        <v>42</v>
      </c>
      <c r="B39" s="2">
        <v>0.03</v>
      </c>
      <c r="C39" s="2">
        <v>0</v>
      </c>
      <c r="D39" s="2">
        <v>0.04</v>
      </c>
      <c r="E39">
        <v>5600</v>
      </c>
      <c r="F39" s="2">
        <v>0.04</v>
      </c>
      <c r="G39" s="2">
        <v>0</v>
      </c>
      <c r="H39" s="2">
        <v>0.04</v>
      </c>
      <c r="I39">
        <v>5600</v>
      </c>
      <c r="J39" s="2">
        <v>0.04</v>
      </c>
      <c r="K39" s="2">
        <v>0</v>
      </c>
      <c r="L39" s="2">
        <v>0.04</v>
      </c>
      <c r="M39">
        <v>5600</v>
      </c>
    </row>
    <row r="40" spans="1:13" x14ac:dyDescent="0.25">
      <c r="A40" t="s">
        <v>43</v>
      </c>
      <c r="B40" s="2">
        <v>0.17</v>
      </c>
      <c r="C40" s="2">
        <v>0</v>
      </c>
      <c r="D40" s="2">
        <v>0.18</v>
      </c>
      <c r="E40">
        <v>11748</v>
      </c>
      <c r="F40" s="2">
        <v>0.17</v>
      </c>
      <c r="G40" s="2">
        <v>0</v>
      </c>
      <c r="H40" s="2">
        <v>0.18</v>
      </c>
      <c r="I40">
        <v>11748</v>
      </c>
      <c r="J40" s="2">
        <v>0.18</v>
      </c>
      <c r="K40" s="2">
        <v>0</v>
      </c>
      <c r="L40" s="2">
        <v>0.18</v>
      </c>
      <c r="M40">
        <v>11748</v>
      </c>
    </row>
    <row r="41" spans="1:13" x14ac:dyDescent="0.25">
      <c r="A41" t="s">
        <v>44</v>
      </c>
      <c r="B41" s="2">
        <v>0.64</v>
      </c>
      <c r="C41" s="2">
        <v>0</v>
      </c>
      <c r="D41" s="2">
        <v>0.65</v>
      </c>
      <c r="E41">
        <v>21544</v>
      </c>
      <c r="F41" s="2">
        <v>0.64</v>
      </c>
      <c r="G41" s="2">
        <v>0</v>
      </c>
      <c r="H41" s="2">
        <v>0.65</v>
      </c>
      <c r="I41">
        <v>21544</v>
      </c>
      <c r="J41" s="2">
        <v>0.65</v>
      </c>
      <c r="K41" s="2">
        <v>0</v>
      </c>
      <c r="L41" s="2">
        <v>0.66</v>
      </c>
      <c r="M41">
        <v>21544</v>
      </c>
    </row>
    <row r="42" spans="1:13" x14ac:dyDescent="0.25">
      <c r="A42" t="s">
        <v>45</v>
      </c>
      <c r="B42" s="2">
        <v>1.85</v>
      </c>
      <c r="C42" s="2">
        <v>0.04</v>
      </c>
      <c r="D42" s="2">
        <v>1.89</v>
      </c>
      <c r="E42">
        <v>10676</v>
      </c>
      <c r="F42" s="2">
        <v>1.83</v>
      </c>
      <c r="G42" s="2">
        <v>0.05</v>
      </c>
      <c r="H42" s="2">
        <v>1.89</v>
      </c>
      <c r="I42">
        <v>10676</v>
      </c>
      <c r="J42" s="2">
        <v>1.84</v>
      </c>
      <c r="K42" s="2">
        <v>0.04</v>
      </c>
      <c r="L42" s="2">
        <v>1.89</v>
      </c>
      <c r="M42">
        <v>10676</v>
      </c>
    </row>
    <row r="43" spans="1:13" x14ac:dyDescent="0.25">
      <c r="A43" t="s">
        <v>46</v>
      </c>
      <c r="B43" s="2">
        <v>0.08</v>
      </c>
      <c r="C43" s="2">
        <v>0</v>
      </c>
      <c r="D43" s="2">
        <v>0.09</v>
      </c>
      <c r="E43">
        <v>5996</v>
      </c>
      <c r="F43" s="2">
        <v>0.09</v>
      </c>
      <c r="G43" s="2">
        <v>0</v>
      </c>
      <c r="H43" s="2">
        <v>0.09</v>
      </c>
      <c r="I43">
        <v>5996</v>
      </c>
      <c r="J43" s="2">
        <v>0.08</v>
      </c>
      <c r="K43" s="2">
        <v>0</v>
      </c>
      <c r="L43" s="2">
        <v>0.09</v>
      </c>
      <c r="M43">
        <v>5996</v>
      </c>
    </row>
    <row r="44" spans="1:13" x14ac:dyDescent="0.25">
      <c r="A44" t="s">
        <v>47</v>
      </c>
      <c r="B44" s="2">
        <v>0.03</v>
      </c>
      <c r="C44" s="2">
        <v>0</v>
      </c>
      <c r="D44" s="2">
        <v>0.03</v>
      </c>
      <c r="E44">
        <v>5576</v>
      </c>
      <c r="F44" s="2">
        <v>0.03</v>
      </c>
      <c r="G44" s="2">
        <v>0</v>
      </c>
      <c r="H44" s="2">
        <v>0.03</v>
      </c>
      <c r="I44">
        <v>5576</v>
      </c>
      <c r="J44" s="2">
        <v>0.03</v>
      </c>
      <c r="K44" s="2">
        <v>0</v>
      </c>
      <c r="L44" s="2">
        <v>0.03</v>
      </c>
      <c r="M44">
        <v>5576</v>
      </c>
    </row>
    <row r="45" spans="1:13" x14ac:dyDescent="0.25">
      <c r="A45" t="s">
        <v>48</v>
      </c>
      <c r="B45" s="2">
        <v>0.28999999999999998</v>
      </c>
      <c r="C45" s="2">
        <v>0</v>
      </c>
      <c r="D45" s="2">
        <v>0.3</v>
      </c>
      <c r="E45">
        <v>13360</v>
      </c>
      <c r="F45" s="2">
        <v>0.28000000000000003</v>
      </c>
      <c r="G45" s="2">
        <v>0.01</v>
      </c>
      <c r="H45" s="2">
        <v>0.3</v>
      </c>
      <c r="I45">
        <v>13360</v>
      </c>
      <c r="J45" s="2">
        <v>0.28999999999999998</v>
      </c>
      <c r="K45" s="2">
        <v>0</v>
      </c>
      <c r="L45" s="2">
        <v>0.3</v>
      </c>
      <c r="M45">
        <v>13348</v>
      </c>
    </row>
    <row r="46" spans="1:13" x14ac:dyDescent="0.25">
      <c r="A46" t="s">
        <v>49</v>
      </c>
      <c r="B46" s="2">
        <v>0.03</v>
      </c>
      <c r="C46" s="2">
        <v>0</v>
      </c>
      <c r="D46" s="2">
        <v>0.04</v>
      </c>
      <c r="E46">
        <v>5644</v>
      </c>
      <c r="F46" s="2">
        <v>0.04</v>
      </c>
      <c r="G46" s="2">
        <v>0</v>
      </c>
      <c r="H46" s="2">
        <v>0.04</v>
      </c>
      <c r="I46">
        <v>5644</v>
      </c>
      <c r="J46" s="2">
        <v>0.03</v>
      </c>
      <c r="K46" s="2">
        <v>0</v>
      </c>
      <c r="L46" s="2">
        <v>0.04</v>
      </c>
      <c r="M46">
        <v>5644</v>
      </c>
    </row>
    <row r="47" spans="1:13" x14ac:dyDescent="0.25">
      <c r="A47" t="s">
        <v>50</v>
      </c>
      <c r="B47" s="2">
        <v>0.1</v>
      </c>
      <c r="C47" s="2">
        <v>0</v>
      </c>
      <c r="D47" s="2">
        <v>0.1</v>
      </c>
      <c r="E47">
        <v>5996</v>
      </c>
      <c r="F47" s="2">
        <v>0.1</v>
      </c>
      <c r="G47" s="2">
        <v>0</v>
      </c>
      <c r="H47" s="2">
        <v>0.1</v>
      </c>
      <c r="I47">
        <v>5996</v>
      </c>
      <c r="J47" s="2">
        <v>0.1</v>
      </c>
      <c r="K47" s="2">
        <v>0</v>
      </c>
      <c r="L47" s="2">
        <v>0.1</v>
      </c>
      <c r="M47">
        <v>5996</v>
      </c>
    </row>
    <row r="48" spans="1:13" x14ac:dyDescent="0.25">
      <c r="A48" t="s">
        <v>51</v>
      </c>
      <c r="B48" s="2">
        <v>0.05</v>
      </c>
      <c r="C48" s="2">
        <v>0</v>
      </c>
      <c r="D48" s="2">
        <v>0.06</v>
      </c>
      <c r="E48">
        <v>5760</v>
      </c>
      <c r="F48" s="2">
        <v>0.06</v>
      </c>
      <c r="G48" s="2">
        <v>0</v>
      </c>
      <c r="H48" s="2">
        <v>0.06</v>
      </c>
      <c r="I48">
        <v>5760</v>
      </c>
      <c r="J48" s="2">
        <v>0.05</v>
      </c>
      <c r="K48" s="2">
        <v>0</v>
      </c>
      <c r="L48" s="2">
        <v>0.06</v>
      </c>
      <c r="M48">
        <v>5760</v>
      </c>
    </row>
    <row r="49" spans="1:13" x14ac:dyDescent="0.25">
      <c r="A49" t="s">
        <v>109</v>
      </c>
      <c r="B49" s="2">
        <v>1.1399999999999999</v>
      </c>
      <c r="C49" s="2">
        <v>0.11</v>
      </c>
      <c r="D49" s="2">
        <v>1.26</v>
      </c>
      <c r="E49">
        <v>187464</v>
      </c>
      <c r="F49" s="2">
        <v>1.1399999999999999</v>
      </c>
      <c r="G49" s="2">
        <v>0.1</v>
      </c>
      <c r="H49" s="2">
        <v>1.25</v>
      </c>
      <c r="I49">
        <v>187464</v>
      </c>
      <c r="J49" s="2">
        <v>1.1200000000000001</v>
      </c>
      <c r="K49" s="2">
        <v>0.13</v>
      </c>
      <c r="L49" s="2">
        <v>1.26</v>
      </c>
      <c r="M49">
        <v>187464</v>
      </c>
    </row>
    <row r="50" spans="1:13" x14ac:dyDescent="0.25">
      <c r="A50" t="s">
        <v>108</v>
      </c>
      <c r="B50" s="2">
        <v>3.08</v>
      </c>
      <c r="C50" s="2">
        <v>0.31</v>
      </c>
      <c r="D50" s="2">
        <v>3.4</v>
      </c>
      <c r="E50">
        <v>515576</v>
      </c>
      <c r="F50" s="2">
        <v>3.08</v>
      </c>
      <c r="G50" s="2">
        <v>0.3</v>
      </c>
      <c r="H50" s="2">
        <v>3.39</v>
      </c>
      <c r="I50">
        <v>515576</v>
      </c>
      <c r="J50" s="2">
        <v>3.09</v>
      </c>
      <c r="K50" s="2">
        <v>0.31</v>
      </c>
      <c r="L50" s="2">
        <v>3.41</v>
      </c>
      <c r="M50">
        <v>515572</v>
      </c>
    </row>
    <row r="51" spans="1:13" x14ac:dyDescent="0.25">
      <c r="A51" t="s">
        <v>52</v>
      </c>
      <c r="B51" s="2">
        <v>0.04</v>
      </c>
      <c r="C51" s="2">
        <v>0</v>
      </c>
      <c r="D51" s="2">
        <v>0.04</v>
      </c>
      <c r="E51">
        <v>5576</v>
      </c>
      <c r="F51" s="2">
        <v>0.03</v>
      </c>
      <c r="G51" s="2">
        <v>0</v>
      </c>
      <c r="H51" s="2">
        <v>0.03</v>
      </c>
      <c r="I51">
        <v>5576</v>
      </c>
      <c r="J51" s="2">
        <v>0.03</v>
      </c>
      <c r="K51" s="2">
        <v>0</v>
      </c>
      <c r="L51" s="2">
        <v>0.03</v>
      </c>
      <c r="M51">
        <v>5576</v>
      </c>
    </row>
    <row r="52" spans="1:13" x14ac:dyDescent="0.25">
      <c r="A52" t="s">
        <v>53</v>
      </c>
      <c r="B52" s="2">
        <v>0.04</v>
      </c>
      <c r="C52" s="2">
        <v>0</v>
      </c>
      <c r="D52" s="2">
        <v>0.04</v>
      </c>
      <c r="E52">
        <v>5576</v>
      </c>
      <c r="F52" s="2">
        <v>0.04</v>
      </c>
      <c r="G52" s="2">
        <v>0</v>
      </c>
      <c r="H52" s="2">
        <v>0.04</v>
      </c>
      <c r="I52">
        <v>5576</v>
      </c>
      <c r="J52" s="2">
        <v>0.04</v>
      </c>
      <c r="K52" s="2">
        <v>0</v>
      </c>
      <c r="L52" s="2">
        <v>0.05</v>
      </c>
      <c r="M52">
        <v>5576</v>
      </c>
    </row>
    <row r="53" spans="1:13" x14ac:dyDescent="0.25">
      <c r="A53" t="s">
        <v>54</v>
      </c>
      <c r="B53" s="2">
        <v>0.17</v>
      </c>
      <c r="C53" s="2">
        <v>0</v>
      </c>
      <c r="D53" s="2">
        <v>0.17</v>
      </c>
      <c r="E53">
        <v>5732</v>
      </c>
      <c r="F53" s="2">
        <v>0.17</v>
      </c>
      <c r="G53" s="2">
        <v>0</v>
      </c>
      <c r="H53" s="2">
        <v>0.17</v>
      </c>
      <c r="I53">
        <v>5732</v>
      </c>
      <c r="J53" s="2">
        <v>0.17</v>
      </c>
      <c r="K53" s="2">
        <v>0</v>
      </c>
      <c r="L53" s="2">
        <v>0.17</v>
      </c>
      <c r="M53">
        <v>5732</v>
      </c>
    </row>
    <row r="54" spans="1:13" x14ac:dyDescent="0.25">
      <c r="A54" t="s">
        <v>55</v>
      </c>
      <c r="B54" s="2">
        <v>0.23</v>
      </c>
      <c r="C54" s="2">
        <v>0</v>
      </c>
      <c r="D54" s="2">
        <v>0.23</v>
      </c>
      <c r="E54">
        <v>11604</v>
      </c>
      <c r="F54" s="2">
        <v>0.22</v>
      </c>
      <c r="G54" s="2">
        <v>0</v>
      </c>
      <c r="H54" s="2">
        <v>0.23</v>
      </c>
      <c r="I54">
        <v>11604</v>
      </c>
      <c r="J54" s="2">
        <v>0.22</v>
      </c>
      <c r="K54" s="2">
        <v>0</v>
      </c>
      <c r="L54" s="2">
        <v>0.23</v>
      </c>
      <c r="M54">
        <v>11604</v>
      </c>
    </row>
    <row r="55" spans="1:13" x14ac:dyDescent="0.25">
      <c r="A55" t="s">
        <v>56</v>
      </c>
      <c r="B55" s="2">
        <v>1.76</v>
      </c>
      <c r="C55" s="2">
        <v>0.11</v>
      </c>
      <c r="D55" s="2">
        <v>1.88</v>
      </c>
      <c r="E55">
        <v>185952</v>
      </c>
      <c r="F55" s="2">
        <v>1.76</v>
      </c>
      <c r="G55" s="2">
        <v>0.1</v>
      </c>
      <c r="H55" s="2">
        <v>1.88</v>
      </c>
      <c r="I55">
        <v>185952</v>
      </c>
      <c r="J55" s="2">
        <v>1.78</v>
      </c>
      <c r="K55" s="2">
        <v>0.09</v>
      </c>
      <c r="L55" s="2">
        <v>1.88</v>
      </c>
      <c r="M55">
        <v>185952</v>
      </c>
    </row>
    <row r="56" spans="1:13" x14ac:dyDescent="0.25">
      <c r="A56" t="s">
        <v>57</v>
      </c>
      <c r="B56" s="2">
        <v>2.38</v>
      </c>
      <c r="C56" s="2">
        <v>0.1</v>
      </c>
      <c r="D56" s="2">
        <v>2.4900000000000002</v>
      </c>
      <c r="E56">
        <v>127640</v>
      </c>
      <c r="F56" s="2">
        <v>2.37</v>
      </c>
      <c r="G56" s="2">
        <v>0.1</v>
      </c>
      <c r="H56" s="2">
        <v>2.48</v>
      </c>
      <c r="I56">
        <v>127640</v>
      </c>
      <c r="J56" s="2">
        <v>2.39</v>
      </c>
      <c r="K56" s="2">
        <v>0.1</v>
      </c>
      <c r="L56" s="2">
        <v>2.4900000000000002</v>
      </c>
      <c r="M56">
        <v>127640</v>
      </c>
    </row>
    <row r="57" spans="1:13" x14ac:dyDescent="0.25">
      <c r="A57" t="s">
        <v>58</v>
      </c>
      <c r="B57" s="2">
        <v>1.8</v>
      </c>
      <c r="C57" s="2">
        <v>0.06</v>
      </c>
      <c r="D57" s="2">
        <v>1.87</v>
      </c>
      <c r="E57">
        <v>126932</v>
      </c>
      <c r="F57" s="2">
        <v>1.81</v>
      </c>
      <c r="G57" s="2">
        <v>0.06</v>
      </c>
      <c r="H57" s="2">
        <v>1.87</v>
      </c>
      <c r="I57">
        <v>126932</v>
      </c>
      <c r="J57" s="2">
        <v>1.8</v>
      </c>
      <c r="K57" s="2">
        <v>0.06</v>
      </c>
      <c r="L57" s="2">
        <v>1.87</v>
      </c>
      <c r="M57">
        <v>126932</v>
      </c>
    </row>
    <row r="58" spans="1:13" x14ac:dyDescent="0.25">
      <c r="A58" t="s">
        <v>59</v>
      </c>
      <c r="B58" s="2">
        <v>2.11</v>
      </c>
      <c r="C58" s="2">
        <v>0.04</v>
      </c>
      <c r="D58" s="2">
        <v>2.15</v>
      </c>
      <c r="E58">
        <v>58668</v>
      </c>
      <c r="F58" s="2">
        <v>2.1</v>
      </c>
      <c r="G58" s="2">
        <v>0.05</v>
      </c>
      <c r="H58" s="2">
        <v>2.15</v>
      </c>
      <c r="I58">
        <v>58668</v>
      </c>
      <c r="J58" s="2">
        <v>2.14</v>
      </c>
      <c r="K58" s="2">
        <v>0.02</v>
      </c>
      <c r="L58" s="2">
        <v>2.17</v>
      </c>
      <c r="M58">
        <v>58668</v>
      </c>
    </row>
    <row r="59" spans="1:13" x14ac:dyDescent="0.25">
      <c r="A59" t="s">
        <v>60</v>
      </c>
      <c r="B59" s="2">
        <v>1.77</v>
      </c>
      <c r="C59" s="2">
        <v>0.04</v>
      </c>
      <c r="D59" s="2">
        <v>1.82</v>
      </c>
      <c r="E59">
        <v>11780</v>
      </c>
      <c r="F59" s="2">
        <v>1.78</v>
      </c>
      <c r="G59" s="2">
        <v>0.04</v>
      </c>
      <c r="H59" s="2">
        <v>1.82</v>
      </c>
      <c r="I59">
        <v>11780</v>
      </c>
      <c r="J59" s="2">
        <v>1.78</v>
      </c>
      <c r="K59" s="2">
        <v>0.02</v>
      </c>
      <c r="L59" s="2">
        <v>1.81</v>
      </c>
      <c r="M59">
        <v>11780</v>
      </c>
    </row>
    <row r="60" spans="1:13" x14ac:dyDescent="0.25">
      <c r="A60" t="s">
        <v>61</v>
      </c>
      <c r="B60" s="2">
        <v>0.05</v>
      </c>
      <c r="C60" s="2">
        <v>0</v>
      </c>
      <c r="D60" s="2">
        <v>0.05</v>
      </c>
      <c r="E60">
        <v>5652</v>
      </c>
      <c r="F60" s="2">
        <v>0.05</v>
      </c>
      <c r="G60" s="2">
        <v>0</v>
      </c>
      <c r="H60" s="2">
        <v>0.05</v>
      </c>
      <c r="I60">
        <v>5652</v>
      </c>
      <c r="J60" s="2">
        <v>0.05</v>
      </c>
      <c r="K60" s="2">
        <v>0</v>
      </c>
      <c r="L60" s="2">
        <v>0.05</v>
      </c>
      <c r="M60">
        <v>5652</v>
      </c>
    </row>
    <row r="61" spans="1:13" x14ac:dyDescent="0.25">
      <c r="A61" t="s">
        <v>62</v>
      </c>
      <c r="B61" s="2">
        <v>0.04</v>
      </c>
      <c r="C61" s="2">
        <v>0</v>
      </c>
      <c r="D61" s="2">
        <v>0.04</v>
      </c>
      <c r="E61">
        <v>5672</v>
      </c>
      <c r="F61" s="2">
        <v>0.04</v>
      </c>
      <c r="G61" s="2">
        <v>0</v>
      </c>
      <c r="H61" s="2">
        <v>0.04</v>
      </c>
      <c r="I61">
        <v>5672</v>
      </c>
      <c r="J61" s="2">
        <v>0.04</v>
      </c>
      <c r="K61" s="2">
        <v>0</v>
      </c>
      <c r="L61" s="2">
        <v>0.04</v>
      </c>
      <c r="M61">
        <v>5672</v>
      </c>
    </row>
    <row r="62" spans="1:13" x14ac:dyDescent="0.25">
      <c r="A62" t="s">
        <v>63</v>
      </c>
      <c r="B62" s="2">
        <v>1.35</v>
      </c>
      <c r="C62" s="2">
        <v>0.05</v>
      </c>
      <c r="D62" s="2">
        <v>1.4</v>
      </c>
      <c r="E62">
        <v>58428</v>
      </c>
      <c r="F62" s="2">
        <v>1.35</v>
      </c>
      <c r="G62" s="2">
        <v>0.04</v>
      </c>
      <c r="H62" s="2">
        <v>1.4</v>
      </c>
      <c r="I62">
        <v>58428</v>
      </c>
      <c r="J62" s="2">
        <v>1.36</v>
      </c>
      <c r="K62" s="2">
        <v>0.03</v>
      </c>
      <c r="L62" s="2">
        <v>1.4</v>
      </c>
      <c r="M62">
        <v>58428</v>
      </c>
    </row>
    <row r="63" spans="1:13" x14ac:dyDescent="0.25">
      <c r="A63" t="s">
        <v>64</v>
      </c>
      <c r="B63" s="2">
        <v>1.76</v>
      </c>
      <c r="C63" s="2">
        <v>0.03</v>
      </c>
      <c r="D63" s="2">
        <v>1.79</v>
      </c>
      <c r="E63">
        <v>11748</v>
      </c>
      <c r="F63" s="2">
        <v>1.77</v>
      </c>
      <c r="G63" s="2">
        <v>0.01</v>
      </c>
      <c r="H63" s="2">
        <v>1.79</v>
      </c>
      <c r="I63">
        <v>11748</v>
      </c>
      <c r="J63" s="2">
        <v>1.76</v>
      </c>
      <c r="K63" s="2">
        <v>0.03</v>
      </c>
      <c r="L63" s="2">
        <v>1.79</v>
      </c>
      <c r="M63">
        <v>11748</v>
      </c>
    </row>
    <row r="64" spans="1:13" x14ac:dyDescent="0.25">
      <c r="A64" t="s">
        <v>65</v>
      </c>
      <c r="B64" s="2">
        <v>1.8</v>
      </c>
      <c r="C64" s="2">
        <v>7.0000000000000007E-2</v>
      </c>
      <c r="D64" s="2">
        <v>1.88</v>
      </c>
      <c r="E64">
        <v>57608</v>
      </c>
      <c r="F64" s="2">
        <v>1.8</v>
      </c>
      <c r="G64" s="2">
        <v>7.0000000000000007E-2</v>
      </c>
      <c r="H64" s="2">
        <v>1.88</v>
      </c>
      <c r="I64">
        <v>57608</v>
      </c>
      <c r="J64" s="2">
        <v>1.8</v>
      </c>
      <c r="K64" s="2">
        <v>0.08</v>
      </c>
      <c r="L64" s="2">
        <v>1.88</v>
      </c>
      <c r="M64">
        <v>57608</v>
      </c>
    </row>
    <row r="65" spans="1:13" x14ac:dyDescent="0.25">
      <c r="A65" t="s">
        <v>66</v>
      </c>
      <c r="B65" s="2">
        <v>0.04</v>
      </c>
      <c r="C65" s="2">
        <v>0</v>
      </c>
      <c r="D65" s="2">
        <v>0.04</v>
      </c>
      <c r="E65">
        <v>5624</v>
      </c>
      <c r="F65" s="2">
        <v>0.03</v>
      </c>
      <c r="G65" s="2">
        <v>0</v>
      </c>
      <c r="H65" s="2">
        <v>0.04</v>
      </c>
      <c r="I65">
        <v>5616</v>
      </c>
      <c r="J65" s="2">
        <v>0.03</v>
      </c>
      <c r="K65" s="2">
        <v>0</v>
      </c>
      <c r="L65" s="2">
        <v>0.04</v>
      </c>
      <c r="M65">
        <v>5624</v>
      </c>
    </row>
    <row r="66" spans="1:13" x14ac:dyDescent="0.25">
      <c r="A66" t="s">
        <v>67</v>
      </c>
      <c r="B66" s="2">
        <v>0.03</v>
      </c>
      <c r="C66" s="2">
        <v>0</v>
      </c>
      <c r="D66" s="2">
        <v>0.03</v>
      </c>
      <c r="E66">
        <v>5576</v>
      </c>
      <c r="F66" s="2">
        <v>0.03</v>
      </c>
      <c r="G66" s="2">
        <v>0</v>
      </c>
      <c r="H66" s="2">
        <v>0.03</v>
      </c>
      <c r="I66">
        <v>5576</v>
      </c>
      <c r="J66" s="2">
        <v>0.03</v>
      </c>
      <c r="K66" s="2">
        <v>0</v>
      </c>
      <c r="L66" s="2">
        <v>0.03</v>
      </c>
      <c r="M66">
        <v>5576</v>
      </c>
    </row>
    <row r="67" spans="1:13" x14ac:dyDescent="0.25">
      <c r="A67" t="s">
        <v>68</v>
      </c>
      <c r="B67" s="2">
        <v>0.04</v>
      </c>
      <c r="C67" s="2">
        <v>0</v>
      </c>
      <c r="D67" s="2">
        <v>0.04</v>
      </c>
      <c r="E67">
        <v>5576</v>
      </c>
      <c r="F67" s="2">
        <v>0.04</v>
      </c>
      <c r="G67" s="2">
        <v>0</v>
      </c>
      <c r="H67" s="2">
        <v>0.04</v>
      </c>
      <c r="I67">
        <v>5576</v>
      </c>
      <c r="J67" s="2">
        <v>0.04</v>
      </c>
      <c r="K67" s="2">
        <v>0</v>
      </c>
      <c r="L67" s="2">
        <v>0.04</v>
      </c>
      <c r="M67">
        <v>5576</v>
      </c>
    </row>
    <row r="68" spans="1:13" x14ac:dyDescent="0.25">
      <c r="A68" t="s">
        <v>69</v>
      </c>
      <c r="B68" s="2">
        <v>0.84</v>
      </c>
      <c r="C68" s="2">
        <v>0</v>
      </c>
      <c r="D68" s="2">
        <v>0.85</v>
      </c>
      <c r="E68">
        <v>9036</v>
      </c>
      <c r="F68" s="2">
        <v>0.85</v>
      </c>
      <c r="G68" s="2">
        <v>0</v>
      </c>
      <c r="H68" s="2">
        <v>0.85</v>
      </c>
      <c r="I68">
        <v>9036</v>
      </c>
      <c r="J68" s="2">
        <v>0.84</v>
      </c>
      <c r="K68" s="2">
        <v>0</v>
      </c>
      <c r="L68" s="2">
        <v>0.85</v>
      </c>
      <c r="M68">
        <v>9036</v>
      </c>
    </row>
    <row r="69" spans="1:13" x14ac:dyDescent="0.25">
      <c r="A69" t="s">
        <v>106</v>
      </c>
      <c r="B69" s="2">
        <v>0.08</v>
      </c>
      <c r="C69" s="2">
        <v>0</v>
      </c>
      <c r="D69" s="2">
        <v>0.08</v>
      </c>
      <c r="E69">
        <v>9744</v>
      </c>
      <c r="F69" s="2">
        <v>7.0000000000000007E-2</v>
      </c>
      <c r="G69" s="2">
        <v>0</v>
      </c>
      <c r="H69" s="2">
        <v>0.08</v>
      </c>
      <c r="I69">
        <v>9744</v>
      </c>
      <c r="J69" s="2">
        <v>0.08</v>
      </c>
      <c r="K69" s="2">
        <v>0</v>
      </c>
      <c r="L69" s="2">
        <v>0.08</v>
      </c>
      <c r="M69">
        <v>9744</v>
      </c>
    </row>
    <row r="70" spans="1:13" x14ac:dyDescent="0.25">
      <c r="A70" t="s">
        <v>70</v>
      </c>
      <c r="B70" s="2">
        <v>2.1</v>
      </c>
      <c r="C70" s="2">
        <v>0.02</v>
      </c>
      <c r="D70" s="2">
        <v>2.13</v>
      </c>
      <c r="E70">
        <v>12148</v>
      </c>
      <c r="F70" s="2">
        <v>2.1</v>
      </c>
      <c r="G70" s="2">
        <v>0.02</v>
      </c>
      <c r="H70" s="2">
        <v>2.13</v>
      </c>
      <c r="I70">
        <v>12148</v>
      </c>
      <c r="J70" s="2">
        <v>2.09</v>
      </c>
      <c r="K70" s="2">
        <v>0.03</v>
      </c>
      <c r="L70" s="2">
        <v>2.13</v>
      </c>
      <c r="M70">
        <v>12148</v>
      </c>
    </row>
    <row r="71" spans="1:13" x14ac:dyDescent="0.25">
      <c r="A71" t="s">
        <v>71</v>
      </c>
      <c r="B71" s="2">
        <v>1.49</v>
      </c>
      <c r="C71" s="2">
        <v>0.04</v>
      </c>
      <c r="D71" s="2">
        <v>1.53</v>
      </c>
      <c r="E71">
        <v>17504</v>
      </c>
      <c r="F71" s="2">
        <v>1.5</v>
      </c>
      <c r="G71" s="2">
        <v>0.03</v>
      </c>
      <c r="H71" s="2">
        <v>1.53</v>
      </c>
      <c r="I71">
        <v>17504</v>
      </c>
      <c r="J71" s="2">
        <v>1.52</v>
      </c>
      <c r="K71" s="2">
        <v>0.01</v>
      </c>
      <c r="L71" s="2">
        <v>1.53</v>
      </c>
      <c r="M71">
        <v>17504</v>
      </c>
    </row>
    <row r="72" spans="1:13" x14ac:dyDescent="0.25">
      <c r="A72" t="s">
        <v>72</v>
      </c>
      <c r="B72" s="2">
        <v>1.88</v>
      </c>
      <c r="C72" s="2">
        <v>0.01</v>
      </c>
      <c r="D72" s="2">
        <v>1.89</v>
      </c>
      <c r="E72">
        <v>12204</v>
      </c>
      <c r="F72" s="2">
        <v>1.88</v>
      </c>
      <c r="G72" s="2">
        <v>0.01</v>
      </c>
      <c r="H72" s="2">
        <v>1.89</v>
      </c>
      <c r="I72">
        <v>12204</v>
      </c>
      <c r="J72" s="2">
        <v>1.82</v>
      </c>
      <c r="K72" s="2">
        <v>0.02</v>
      </c>
      <c r="L72" s="2">
        <v>1.85</v>
      </c>
      <c r="M72">
        <v>12204</v>
      </c>
    </row>
    <row r="73" spans="1:13" x14ac:dyDescent="0.25">
      <c r="A73" t="s">
        <v>73</v>
      </c>
      <c r="B73" s="2">
        <v>0.08</v>
      </c>
      <c r="C73" s="2">
        <v>0</v>
      </c>
      <c r="D73" s="2">
        <v>0.08</v>
      </c>
      <c r="E73">
        <v>11304</v>
      </c>
      <c r="F73" s="2">
        <v>0.08</v>
      </c>
      <c r="G73" s="2">
        <v>0</v>
      </c>
      <c r="H73" s="2">
        <v>0.08</v>
      </c>
      <c r="I73">
        <v>11304</v>
      </c>
      <c r="J73" s="2">
        <v>0.08</v>
      </c>
      <c r="K73" s="2">
        <v>0</v>
      </c>
      <c r="L73" s="2">
        <v>0.08</v>
      </c>
      <c r="M73">
        <v>11304</v>
      </c>
    </row>
    <row r="74" spans="1:13" x14ac:dyDescent="0.25">
      <c r="A74" t="s">
        <v>74</v>
      </c>
      <c r="B74" s="2">
        <v>0.57999999999999996</v>
      </c>
      <c r="C74" s="2">
        <v>0</v>
      </c>
      <c r="D74" s="2">
        <v>0.57999999999999996</v>
      </c>
      <c r="E74">
        <v>11116</v>
      </c>
      <c r="F74" s="2">
        <v>0.56999999999999995</v>
      </c>
      <c r="G74" s="2">
        <v>0.01</v>
      </c>
      <c r="H74" s="2">
        <v>0.57999999999999996</v>
      </c>
      <c r="I74">
        <v>11116</v>
      </c>
      <c r="J74" s="2">
        <v>0.56000000000000005</v>
      </c>
      <c r="K74" s="2">
        <v>0.02</v>
      </c>
      <c r="L74" s="2">
        <v>0.57999999999999996</v>
      </c>
      <c r="M74">
        <v>11116</v>
      </c>
    </row>
    <row r="75" spans="1:13" x14ac:dyDescent="0.25">
      <c r="A75" t="s">
        <v>107</v>
      </c>
      <c r="B75" s="2">
        <v>2.96</v>
      </c>
      <c r="C75" s="2">
        <v>0.01</v>
      </c>
      <c r="D75" s="2">
        <v>2.98</v>
      </c>
      <c r="E75">
        <v>26268</v>
      </c>
      <c r="F75" s="2">
        <v>2.98</v>
      </c>
      <c r="G75" s="2">
        <v>0</v>
      </c>
      <c r="H75" s="2">
        <v>2.98</v>
      </c>
      <c r="I75">
        <v>26268</v>
      </c>
      <c r="J75" s="2">
        <v>2.97</v>
      </c>
      <c r="K75" s="2">
        <v>0</v>
      </c>
      <c r="L75" s="2">
        <v>2.98</v>
      </c>
      <c r="M75">
        <v>26268</v>
      </c>
    </row>
    <row r="76" spans="1:13" x14ac:dyDescent="0.25">
      <c r="A76" t="s">
        <v>75</v>
      </c>
      <c r="B76" s="2">
        <v>1.88</v>
      </c>
      <c r="C76" s="2">
        <v>0.04</v>
      </c>
      <c r="D76" s="2">
        <v>1.93</v>
      </c>
      <c r="E76">
        <v>11284</v>
      </c>
      <c r="F76" s="2">
        <v>1.9</v>
      </c>
      <c r="G76" s="2">
        <v>0.03</v>
      </c>
      <c r="H76" s="2">
        <v>1.94</v>
      </c>
      <c r="I76">
        <v>11284</v>
      </c>
      <c r="J76" s="2">
        <v>1.89</v>
      </c>
      <c r="K76" s="2">
        <v>0.03</v>
      </c>
      <c r="L76" s="2">
        <v>1.92</v>
      </c>
      <c r="M76">
        <v>11284</v>
      </c>
    </row>
    <row r="77" spans="1:13" x14ac:dyDescent="0.25">
      <c r="A77" t="s">
        <v>76</v>
      </c>
      <c r="B77" s="2">
        <v>0.06</v>
      </c>
      <c r="C77" s="2">
        <v>0</v>
      </c>
      <c r="D77" s="2">
        <v>0.06</v>
      </c>
      <c r="E77">
        <v>5624</v>
      </c>
      <c r="F77" s="2">
        <v>0.06</v>
      </c>
      <c r="G77" s="2">
        <v>0</v>
      </c>
      <c r="H77" s="2">
        <v>0.06</v>
      </c>
      <c r="I77">
        <v>5624</v>
      </c>
      <c r="J77" s="2">
        <v>0.05</v>
      </c>
      <c r="K77" s="2">
        <v>0</v>
      </c>
      <c r="L77" s="2">
        <v>0.06</v>
      </c>
      <c r="M77">
        <v>5624</v>
      </c>
    </row>
    <row r="78" spans="1:13" x14ac:dyDescent="0.25">
      <c r="A78" t="s">
        <v>77</v>
      </c>
      <c r="B78" s="2">
        <v>0.06</v>
      </c>
      <c r="C78" s="2">
        <v>0</v>
      </c>
      <c r="D78" s="2">
        <v>0.06</v>
      </c>
      <c r="E78">
        <v>5676</v>
      </c>
      <c r="F78" s="2">
        <v>0.06</v>
      </c>
      <c r="G78" s="2">
        <v>0</v>
      </c>
      <c r="H78" s="2">
        <v>0.06</v>
      </c>
      <c r="I78">
        <v>5676</v>
      </c>
      <c r="J78" s="2">
        <v>0.06</v>
      </c>
      <c r="K78" s="2">
        <v>0</v>
      </c>
      <c r="L78" s="2">
        <v>0.06</v>
      </c>
      <c r="M78">
        <v>5676</v>
      </c>
    </row>
    <row r="79" spans="1:13" x14ac:dyDescent="0.25">
      <c r="A79" t="s">
        <v>78</v>
      </c>
      <c r="B79" s="2">
        <v>0.88</v>
      </c>
      <c r="C79" s="2">
        <v>0.01</v>
      </c>
      <c r="D79" s="2">
        <v>0.89</v>
      </c>
      <c r="E79">
        <v>33072</v>
      </c>
      <c r="F79" s="2">
        <v>0.88</v>
      </c>
      <c r="G79" s="2">
        <v>0.02</v>
      </c>
      <c r="H79" s="2">
        <v>0.9</v>
      </c>
      <c r="I79">
        <v>33072</v>
      </c>
      <c r="J79" s="2">
        <v>0.88</v>
      </c>
      <c r="K79" s="2">
        <v>0.01</v>
      </c>
      <c r="L79" s="2">
        <v>0.89</v>
      </c>
      <c r="M79">
        <v>33072</v>
      </c>
    </row>
    <row r="80" spans="1:13" x14ac:dyDescent="0.25">
      <c r="A80" t="s">
        <v>79</v>
      </c>
      <c r="B80" s="2">
        <v>1.43</v>
      </c>
      <c r="C80" s="2">
        <v>0.04</v>
      </c>
      <c r="D80" s="2">
        <v>1.47</v>
      </c>
      <c r="E80">
        <v>52760</v>
      </c>
      <c r="F80" s="2">
        <v>1.44</v>
      </c>
      <c r="G80" s="2">
        <v>0.02</v>
      </c>
      <c r="H80" s="2">
        <v>1.47</v>
      </c>
      <c r="I80">
        <v>52760</v>
      </c>
      <c r="J80" s="2">
        <v>1.44</v>
      </c>
      <c r="K80" s="2">
        <v>0.03</v>
      </c>
      <c r="L80" s="2">
        <v>1.47</v>
      </c>
      <c r="M80">
        <v>52760</v>
      </c>
    </row>
    <row r="81" spans="1:13" x14ac:dyDescent="0.25">
      <c r="A81" t="s">
        <v>80</v>
      </c>
      <c r="B81" s="2">
        <v>0.04</v>
      </c>
      <c r="C81" s="2">
        <v>0</v>
      </c>
      <c r="D81" s="2">
        <v>0.04</v>
      </c>
      <c r="E81">
        <v>5588</v>
      </c>
      <c r="F81" s="2">
        <v>0.04</v>
      </c>
      <c r="G81" s="2">
        <v>0</v>
      </c>
      <c r="H81" s="2">
        <v>0.04</v>
      </c>
      <c r="I81">
        <v>5588</v>
      </c>
      <c r="J81" s="2">
        <v>0.04</v>
      </c>
      <c r="K81" s="2">
        <v>0</v>
      </c>
      <c r="L81" s="2">
        <v>0.04</v>
      </c>
      <c r="M81">
        <v>5588</v>
      </c>
    </row>
    <row r="82" spans="1:13" x14ac:dyDescent="0.25">
      <c r="A82" t="s">
        <v>81</v>
      </c>
      <c r="B82" s="2">
        <v>0.08</v>
      </c>
      <c r="C82" s="2">
        <v>0</v>
      </c>
      <c r="D82" s="2">
        <v>0.09</v>
      </c>
      <c r="E82">
        <v>9300</v>
      </c>
      <c r="F82" s="2">
        <v>0.08</v>
      </c>
      <c r="G82" s="2">
        <v>0</v>
      </c>
      <c r="H82" s="2">
        <v>0.09</v>
      </c>
      <c r="I82">
        <v>9300</v>
      </c>
      <c r="J82" s="2">
        <v>0.08</v>
      </c>
      <c r="K82" s="2">
        <v>0</v>
      </c>
      <c r="L82" s="2">
        <v>0.09</v>
      </c>
      <c r="M82">
        <v>9300</v>
      </c>
    </row>
    <row r="83" spans="1:13" x14ac:dyDescent="0.25">
      <c r="A83" t="s">
        <v>82</v>
      </c>
      <c r="B83" s="2">
        <v>0.04</v>
      </c>
      <c r="C83" s="2">
        <v>0</v>
      </c>
      <c r="D83" s="2">
        <v>0.05</v>
      </c>
      <c r="E83">
        <v>5604</v>
      </c>
      <c r="F83" s="2">
        <v>0.04</v>
      </c>
      <c r="G83" s="2">
        <v>0</v>
      </c>
      <c r="H83" s="2">
        <v>0.05</v>
      </c>
      <c r="I83">
        <v>5604</v>
      </c>
      <c r="J83" s="2">
        <v>0.04</v>
      </c>
      <c r="K83" s="2">
        <v>0</v>
      </c>
      <c r="L83" s="2">
        <v>0.05</v>
      </c>
      <c r="M83">
        <v>5604</v>
      </c>
    </row>
    <row r="84" spans="1:13" x14ac:dyDescent="0.25">
      <c r="A84" t="s">
        <v>83</v>
      </c>
      <c r="B84" s="2">
        <v>2.2000000000000002</v>
      </c>
      <c r="C84" s="2">
        <v>0.03</v>
      </c>
      <c r="D84" s="2">
        <v>2.2400000000000002</v>
      </c>
      <c r="E84">
        <v>20088</v>
      </c>
      <c r="F84" s="2">
        <v>2.1800000000000002</v>
      </c>
      <c r="G84" s="2">
        <v>0.04</v>
      </c>
      <c r="H84" s="2">
        <v>2.2400000000000002</v>
      </c>
      <c r="I84">
        <v>20088</v>
      </c>
      <c r="J84" s="2">
        <v>2.2000000000000002</v>
      </c>
      <c r="K84" s="2">
        <v>0.03</v>
      </c>
      <c r="L84" s="2">
        <v>2.2400000000000002</v>
      </c>
      <c r="M84">
        <v>20088</v>
      </c>
    </row>
    <row r="85" spans="1:13" x14ac:dyDescent="0.25">
      <c r="A85" t="s">
        <v>84</v>
      </c>
      <c r="B85" s="2">
        <v>2.21</v>
      </c>
      <c r="C85" s="2">
        <v>0.05</v>
      </c>
      <c r="D85" s="2">
        <v>2.27</v>
      </c>
      <c r="E85">
        <v>10140</v>
      </c>
      <c r="F85" s="2">
        <v>2.1800000000000002</v>
      </c>
      <c r="G85" s="2">
        <v>7.0000000000000007E-2</v>
      </c>
      <c r="H85" s="2">
        <v>2.2599999999999998</v>
      </c>
      <c r="I85">
        <v>10104</v>
      </c>
      <c r="J85" s="2">
        <v>2.21</v>
      </c>
      <c r="K85" s="2">
        <v>0.05</v>
      </c>
      <c r="L85" s="2">
        <v>2.27</v>
      </c>
      <c r="M85">
        <v>10120</v>
      </c>
    </row>
    <row r="86" spans="1:13" x14ac:dyDescent="0.25">
      <c r="A86" t="s">
        <v>85</v>
      </c>
      <c r="B86" s="2">
        <v>0.89</v>
      </c>
      <c r="C86" s="2">
        <v>0.01</v>
      </c>
      <c r="D86" s="2">
        <v>0.9</v>
      </c>
      <c r="E86">
        <v>29664</v>
      </c>
      <c r="F86" s="2">
        <v>0.9</v>
      </c>
      <c r="G86" s="2">
        <v>0.01</v>
      </c>
      <c r="H86" s="2">
        <v>0.91</v>
      </c>
      <c r="I86">
        <v>29664</v>
      </c>
      <c r="J86" s="2">
        <v>0.89</v>
      </c>
      <c r="K86" s="2">
        <v>0.02</v>
      </c>
      <c r="L86" s="2">
        <v>0.91</v>
      </c>
      <c r="M86">
        <v>29664</v>
      </c>
    </row>
    <row r="87" spans="1:13" x14ac:dyDescent="0.25">
      <c r="A87" t="s">
        <v>86</v>
      </c>
      <c r="B87" s="2">
        <v>2.0299999999999998</v>
      </c>
      <c r="C87" s="2">
        <v>0.04</v>
      </c>
      <c r="D87" s="2">
        <v>2.08</v>
      </c>
      <c r="E87">
        <v>78528</v>
      </c>
      <c r="F87" s="2">
        <v>1.99</v>
      </c>
      <c r="G87" s="2">
        <v>0.06</v>
      </c>
      <c r="H87" s="2">
        <v>2.0499999999999998</v>
      </c>
      <c r="I87">
        <v>78528</v>
      </c>
      <c r="J87" s="2">
        <v>1.97</v>
      </c>
      <c r="K87" s="2">
        <v>7.0000000000000007E-2</v>
      </c>
      <c r="L87" s="2">
        <v>2.0499999999999998</v>
      </c>
      <c r="M87">
        <v>78528</v>
      </c>
    </row>
    <row r="88" spans="1:13" x14ac:dyDescent="0.25">
      <c r="A88" t="s">
        <v>87</v>
      </c>
      <c r="B88" s="2">
        <v>0.04</v>
      </c>
      <c r="C88" s="2">
        <v>0</v>
      </c>
      <c r="D88" s="2">
        <v>0.04</v>
      </c>
      <c r="E88">
        <v>5576</v>
      </c>
      <c r="F88" s="2">
        <v>0.04</v>
      </c>
      <c r="G88" s="2">
        <v>0</v>
      </c>
      <c r="H88" s="2">
        <v>0.04</v>
      </c>
      <c r="I88">
        <v>5576</v>
      </c>
      <c r="J88" s="2">
        <v>0.04</v>
      </c>
      <c r="K88" s="2">
        <v>0</v>
      </c>
      <c r="L88" s="2">
        <v>0.04</v>
      </c>
      <c r="M88">
        <v>5576</v>
      </c>
    </row>
    <row r="89" spans="1:13" x14ac:dyDescent="0.25">
      <c r="A89" t="s">
        <v>88</v>
      </c>
      <c r="B89" s="2">
        <v>0.23</v>
      </c>
      <c r="C89" s="2">
        <v>0</v>
      </c>
      <c r="D89" s="2">
        <v>0.23</v>
      </c>
      <c r="E89">
        <v>5576</v>
      </c>
      <c r="F89" s="2">
        <v>0.23</v>
      </c>
      <c r="G89" s="2">
        <v>0</v>
      </c>
      <c r="H89" s="2">
        <v>0.23</v>
      </c>
      <c r="I89">
        <v>5576</v>
      </c>
      <c r="J89" s="2">
        <v>0.24</v>
      </c>
      <c r="K89" s="2">
        <v>0</v>
      </c>
      <c r="L89" s="2">
        <v>0.24</v>
      </c>
      <c r="M89">
        <v>5576</v>
      </c>
    </row>
    <row r="90" spans="1:13" x14ac:dyDescent="0.25">
      <c r="A90" t="s">
        <v>89</v>
      </c>
      <c r="B90" s="2">
        <v>1.79</v>
      </c>
      <c r="C90" s="2">
        <v>0.02</v>
      </c>
      <c r="D90" s="2">
        <v>1.81</v>
      </c>
      <c r="E90">
        <v>13900</v>
      </c>
      <c r="F90" s="2">
        <v>1.77</v>
      </c>
      <c r="G90" s="2">
        <v>0.04</v>
      </c>
      <c r="H90" s="2">
        <v>1.82</v>
      </c>
      <c r="I90">
        <v>13900</v>
      </c>
      <c r="J90" s="2">
        <v>1.79</v>
      </c>
      <c r="K90" s="2">
        <v>0.02</v>
      </c>
      <c r="L90" s="2">
        <v>1.81</v>
      </c>
      <c r="M90">
        <v>13900</v>
      </c>
    </row>
    <row r="91" spans="1:13" x14ac:dyDescent="0.25">
      <c r="A91" t="s">
        <v>90</v>
      </c>
      <c r="B91" s="2">
        <v>0.54</v>
      </c>
      <c r="C91" s="2">
        <v>0.04</v>
      </c>
      <c r="D91" s="2">
        <v>0.59</v>
      </c>
      <c r="E91">
        <v>56312</v>
      </c>
      <c r="F91" s="2">
        <v>0.55000000000000004</v>
      </c>
      <c r="G91" s="2">
        <v>0.03</v>
      </c>
      <c r="H91" s="2">
        <v>0.59</v>
      </c>
      <c r="I91">
        <v>56312</v>
      </c>
      <c r="J91" s="2">
        <v>0.55000000000000004</v>
      </c>
      <c r="K91" s="2">
        <v>0.03</v>
      </c>
      <c r="L91" s="2">
        <v>0.59</v>
      </c>
      <c r="M91">
        <v>56312</v>
      </c>
    </row>
    <row r="92" spans="1:13" x14ac:dyDescent="0.25">
      <c r="A92" t="s">
        <v>91</v>
      </c>
      <c r="B92" s="2">
        <v>0.38</v>
      </c>
      <c r="C92" s="2">
        <v>0.02</v>
      </c>
      <c r="D92" s="2">
        <v>0.4</v>
      </c>
      <c r="E92">
        <v>49000</v>
      </c>
      <c r="F92" s="2">
        <v>0.39</v>
      </c>
      <c r="G92" s="2">
        <v>0.01</v>
      </c>
      <c r="H92" s="2">
        <v>0.4</v>
      </c>
      <c r="I92">
        <v>49000</v>
      </c>
      <c r="J92" s="2">
        <v>0.37</v>
      </c>
      <c r="K92" s="2">
        <v>0.03</v>
      </c>
      <c r="L92" s="2">
        <v>0.4</v>
      </c>
      <c r="M92">
        <v>49000</v>
      </c>
    </row>
    <row r="93" spans="1:13" x14ac:dyDescent="0.25">
      <c r="A93" t="s">
        <v>92</v>
      </c>
      <c r="B93" s="2">
        <v>0.04</v>
      </c>
      <c r="C93" s="2">
        <v>0</v>
      </c>
      <c r="D93" s="2">
        <v>0.04</v>
      </c>
      <c r="E93">
        <v>5576</v>
      </c>
      <c r="F93" s="2">
        <v>0.03</v>
      </c>
      <c r="G93" s="2">
        <v>0</v>
      </c>
      <c r="H93" s="2">
        <v>0.04</v>
      </c>
      <c r="I93">
        <v>5576</v>
      </c>
      <c r="J93" s="2">
        <v>0.03</v>
      </c>
      <c r="K93" s="2">
        <v>0</v>
      </c>
      <c r="L93" s="2">
        <v>0.04</v>
      </c>
      <c r="M93">
        <v>5576</v>
      </c>
    </row>
    <row r="94" spans="1:13" x14ac:dyDescent="0.25">
      <c r="A94" t="s">
        <v>93</v>
      </c>
      <c r="B94" s="2">
        <v>0.04</v>
      </c>
      <c r="C94" s="2">
        <v>0</v>
      </c>
      <c r="D94" s="2">
        <v>0.04</v>
      </c>
      <c r="E94">
        <v>5588</v>
      </c>
      <c r="F94" s="2">
        <v>0.04</v>
      </c>
      <c r="G94" s="2">
        <v>0</v>
      </c>
      <c r="H94" s="2">
        <v>0.04</v>
      </c>
      <c r="I94">
        <v>5588</v>
      </c>
      <c r="J94" s="2">
        <v>0.04</v>
      </c>
      <c r="K94" s="2">
        <v>0</v>
      </c>
      <c r="L94" s="2">
        <v>0.04</v>
      </c>
      <c r="M94">
        <v>5588</v>
      </c>
    </row>
    <row r="95" spans="1:13" x14ac:dyDescent="0.25">
      <c r="A95" t="s">
        <v>94</v>
      </c>
      <c r="B95" s="2">
        <v>0.04</v>
      </c>
      <c r="C95" s="2">
        <v>0</v>
      </c>
      <c r="D95" s="2">
        <v>0.04</v>
      </c>
      <c r="E95">
        <v>5608</v>
      </c>
      <c r="F95" s="2">
        <v>0.04</v>
      </c>
      <c r="G95" s="2">
        <v>0</v>
      </c>
      <c r="H95" s="2">
        <v>0.04</v>
      </c>
      <c r="I95">
        <v>5608</v>
      </c>
      <c r="J95" s="2">
        <v>0.04</v>
      </c>
      <c r="K95" s="2">
        <v>0</v>
      </c>
      <c r="L95" s="2">
        <v>0.04</v>
      </c>
      <c r="M95">
        <v>5608</v>
      </c>
    </row>
    <row r="96" spans="1:13" x14ac:dyDescent="0.25">
      <c r="A96" t="s">
        <v>96</v>
      </c>
      <c r="B96" s="2">
        <v>0.28999999999999998</v>
      </c>
      <c r="C96" s="2">
        <v>0</v>
      </c>
      <c r="D96" s="2">
        <v>0.3</v>
      </c>
      <c r="E96">
        <v>7152</v>
      </c>
      <c r="F96" s="2">
        <v>0.3</v>
      </c>
      <c r="G96" s="2">
        <v>0</v>
      </c>
      <c r="H96" s="2">
        <v>0.3</v>
      </c>
      <c r="I96">
        <v>7152</v>
      </c>
      <c r="J96" s="2">
        <v>0.3</v>
      </c>
      <c r="K96" s="2">
        <v>0</v>
      </c>
      <c r="L96" s="2">
        <v>0.31</v>
      </c>
      <c r="M96">
        <v>7152</v>
      </c>
    </row>
    <row r="97" spans="1:13" x14ac:dyDescent="0.25">
      <c r="A97" t="s">
        <v>97</v>
      </c>
      <c r="B97" s="2">
        <v>0.03</v>
      </c>
      <c r="C97" s="2">
        <v>0</v>
      </c>
      <c r="D97" s="2">
        <v>0.03</v>
      </c>
      <c r="E97">
        <v>5576</v>
      </c>
      <c r="F97" s="2">
        <v>0.04</v>
      </c>
      <c r="G97" s="2">
        <v>0</v>
      </c>
      <c r="H97" s="2">
        <v>0.04</v>
      </c>
      <c r="I97">
        <v>5576</v>
      </c>
      <c r="J97" s="2">
        <v>0.04</v>
      </c>
      <c r="K97" s="2">
        <v>0</v>
      </c>
      <c r="L97" s="2">
        <v>0.04</v>
      </c>
      <c r="M97">
        <v>5576</v>
      </c>
    </row>
    <row r="98" spans="1:13" x14ac:dyDescent="0.25">
      <c r="A98" t="s">
        <v>98</v>
      </c>
      <c r="B98" s="2">
        <v>0.03</v>
      </c>
      <c r="C98" s="2">
        <v>0</v>
      </c>
      <c r="D98" s="2">
        <v>0.03</v>
      </c>
      <c r="E98">
        <v>5576</v>
      </c>
      <c r="F98" s="2">
        <v>0.03</v>
      </c>
      <c r="G98" s="2">
        <v>0</v>
      </c>
      <c r="H98" s="2">
        <v>0.03</v>
      </c>
      <c r="I98">
        <v>5576</v>
      </c>
      <c r="J98" s="2">
        <v>0.03</v>
      </c>
      <c r="K98" s="2">
        <v>0</v>
      </c>
      <c r="L98" s="2">
        <v>0.03</v>
      </c>
      <c r="M98">
        <v>5576</v>
      </c>
    </row>
    <row r="99" spans="1:13" x14ac:dyDescent="0.25">
      <c r="A99" t="s">
        <v>99</v>
      </c>
      <c r="B99" s="2">
        <v>0.2</v>
      </c>
      <c r="C99" s="2">
        <v>0</v>
      </c>
      <c r="D99" s="2">
        <v>0.21</v>
      </c>
      <c r="E99">
        <v>11700</v>
      </c>
      <c r="F99" s="2">
        <v>0.2</v>
      </c>
      <c r="G99" s="2">
        <v>0</v>
      </c>
      <c r="H99" s="2">
        <v>0.21</v>
      </c>
      <c r="I99">
        <v>11700</v>
      </c>
      <c r="J99" s="2">
        <v>0.2</v>
      </c>
      <c r="K99" s="2">
        <v>0</v>
      </c>
      <c r="L99" s="2">
        <v>0.21</v>
      </c>
      <c r="M99">
        <v>11700</v>
      </c>
    </row>
    <row r="100" spans="1:13" x14ac:dyDescent="0.25">
      <c r="A100" t="s">
        <v>100</v>
      </c>
      <c r="B100" s="2">
        <v>0.04</v>
      </c>
      <c r="C100" s="2">
        <v>0</v>
      </c>
      <c r="D100" s="2">
        <v>0.04</v>
      </c>
      <c r="E100">
        <v>5712</v>
      </c>
      <c r="F100" s="2">
        <v>0.04</v>
      </c>
      <c r="G100" s="2">
        <v>0</v>
      </c>
      <c r="H100" s="2">
        <v>0.04</v>
      </c>
      <c r="I100">
        <v>5712</v>
      </c>
      <c r="J100" s="2">
        <v>0.04</v>
      </c>
      <c r="K100" s="2">
        <v>0</v>
      </c>
      <c r="L100" s="2">
        <v>0.04</v>
      </c>
      <c r="M100">
        <v>5712</v>
      </c>
    </row>
    <row r="101" spans="1:13" x14ac:dyDescent="0.25">
      <c r="A101" t="s">
        <v>101</v>
      </c>
      <c r="B101" s="2">
        <v>0.48</v>
      </c>
      <c r="C101" s="2">
        <v>0.01</v>
      </c>
      <c r="D101" s="2">
        <v>0.49</v>
      </c>
      <c r="E101">
        <v>15380</v>
      </c>
      <c r="F101" s="2">
        <v>0.47</v>
      </c>
      <c r="G101" s="2">
        <v>0.01</v>
      </c>
      <c r="H101" s="2">
        <v>0.49</v>
      </c>
      <c r="I101">
        <v>15380</v>
      </c>
      <c r="J101" s="2">
        <v>0.48</v>
      </c>
      <c r="K101" s="2">
        <v>0</v>
      </c>
      <c r="L101" s="2">
        <v>0.49</v>
      </c>
      <c r="M101">
        <v>15380</v>
      </c>
    </row>
    <row r="102" spans="1:13" x14ac:dyDescent="0.25">
      <c r="A102" t="s">
        <v>102</v>
      </c>
      <c r="B102" s="2">
        <v>0.04</v>
      </c>
      <c r="C102" s="2">
        <v>0</v>
      </c>
      <c r="D102" s="2">
        <v>0.04</v>
      </c>
      <c r="E102">
        <v>5576</v>
      </c>
      <c r="F102" s="2">
        <v>0.03</v>
      </c>
      <c r="G102" s="2">
        <v>0</v>
      </c>
      <c r="H102" s="2">
        <v>0.03</v>
      </c>
      <c r="I102">
        <v>5576</v>
      </c>
      <c r="J102" s="2">
        <v>0.03</v>
      </c>
      <c r="K102" s="2">
        <v>0</v>
      </c>
      <c r="L102" s="2">
        <v>0.03</v>
      </c>
      <c r="M102">
        <v>5576</v>
      </c>
    </row>
    <row r="103" spans="1:13" x14ac:dyDescent="0.25">
      <c r="A103" t="s">
        <v>103</v>
      </c>
      <c r="B103" s="2">
        <v>2.36</v>
      </c>
      <c r="C103" s="2">
        <v>0.08</v>
      </c>
      <c r="D103" s="2">
        <v>2.44</v>
      </c>
      <c r="E103">
        <v>12968</v>
      </c>
      <c r="F103" s="2">
        <v>2.39</v>
      </c>
      <c r="G103" s="2">
        <v>0.04</v>
      </c>
      <c r="H103" s="2">
        <v>2.44</v>
      </c>
      <c r="I103">
        <v>12968</v>
      </c>
      <c r="J103" s="2">
        <v>2.37</v>
      </c>
      <c r="K103" s="2">
        <v>0.06</v>
      </c>
      <c r="L103" s="2">
        <v>2.44</v>
      </c>
      <c r="M103">
        <v>12968</v>
      </c>
    </row>
    <row r="104" spans="1:13" x14ac:dyDescent="0.25">
      <c r="A104" t="s">
        <v>104</v>
      </c>
      <c r="B104" s="2">
        <v>1.93</v>
      </c>
      <c r="C104" s="2">
        <v>0.02</v>
      </c>
      <c r="D104" s="2">
        <v>1.96</v>
      </c>
      <c r="E104">
        <v>13556</v>
      </c>
      <c r="F104" s="2">
        <v>1.91</v>
      </c>
      <c r="G104" s="2">
        <v>0.04</v>
      </c>
      <c r="H104" s="2">
        <v>1.96</v>
      </c>
      <c r="I104">
        <v>13556</v>
      </c>
      <c r="J104" s="2">
        <v>1.92</v>
      </c>
      <c r="K104" s="2">
        <v>0.03</v>
      </c>
      <c r="L104" s="2">
        <v>1.96</v>
      </c>
      <c r="M104">
        <v>13556</v>
      </c>
    </row>
    <row r="105" spans="1:13" x14ac:dyDescent="0.25">
      <c r="A105" t="s">
        <v>105</v>
      </c>
      <c r="B105" s="2">
        <v>0.04</v>
      </c>
      <c r="C105" s="2">
        <v>0</v>
      </c>
      <c r="D105" s="2">
        <v>0.04</v>
      </c>
      <c r="E105">
        <v>5636</v>
      </c>
      <c r="F105" s="2">
        <v>0.04</v>
      </c>
      <c r="G105" s="2">
        <v>0</v>
      </c>
      <c r="H105" s="2">
        <v>0.04</v>
      </c>
      <c r="I105">
        <v>5636</v>
      </c>
      <c r="J105" s="2">
        <v>0.04</v>
      </c>
      <c r="K105" s="2">
        <v>0</v>
      </c>
      <c r="L105" s="2">
        <v>0.04</v>
      </c>
      <c r="M105">
        <v>5636</v>
      </c>
    </row>
    <row r="106" spans="1:13" x14ac:dyDescent="0.25">
      <c r="A106" t="s">
        <v>165</v>
      </c>
      <c r="B106">
        <v>2.2200000000000002</v>
      </c>
      <c r="C106">
        <v>0.06</v>
      </c>
      <c r="D106">
        <v>2.2799999999999998</v>
      </c>
      <c r="E106">
        <v>11704</v>
      </c>
      <c r="F106">
        <v>2.2000000000000002</v>
      </c>
      <c r="G106">
        <v>0.05</v>
      </c>
      <c r="H106">
        <v>2.2599999999999998</v>
      </c>
      <c r="I106">
        <v>11704</v>
      </c>
      <c r="J106">
        <v>2.17</v>
      </c>
      <c r="K106">
        <v>7.0000000000000007E-2</v>
      </c>
      <c r="L106">
        <v>2.25</v>
      </c>
      <c r="M106">
        <v>11704</v>
      </c>
    </row>
    <row r="107" spans="1:13" x14ac:dyDescent="0.25">
      <c r="A107" t="s">
        <v>166</v>
      </c>
      <c r="B107">
        <v>0.12</v>
      </c>
      <c r="C107">
        <v>0</v>
      </c>
      <c r="D107">
        <v>0.12</v>
      </c>
      <c r="E107">
        <v>6068</v>
      </c>
      <c r="F107">
        <v>0.12</v>
      </c>
      <c r="G107">
        <v>0</v>
      </c>
      <c r="H107">
        <v>0.12</v>
      </c>
      <c r="I107">
        <v>6068</v>
      </c>
      <c r="J107">
        <v>0.11</v>
      </c>
      <c r="K107">
        <v>0</v>
      </c>
      <c r="L107">
        <v>0.12</v>
      </c>
      <c r="M107">
        <v>6068</v>
      </c>
    </row>
    <row r="108" spans="1:13" x14ac:dyDescent="0.25">
      <c r="A108" t="s">
        <v>167</v>
      </c>
      <c r="B108">
        <v>0.18</v>
      </c>
      <c r="C108">
        <v>0</v>
      </c>
      <c r="D108">
        <v>0.19</v>
      </c>
      <c r="E108">
        <v>6468</v>
      </c>
      <c r="F108">
        <v>0.18</v>
      </c>
      <c r="G108">
        <v>0</v>
      </c>
      <c r="H108">
        <v>0.18</v>
      </c>
      <c r="I108">
        <v>6468</v>
      </c>
      <c r="J108">
        <v>0.17</v>
      </c>
      <c r="K108">
        <v>0</v>
      </c>
      <c r="L108">
        <v>0.18</v>
      </c>
      <c r="M108">
        <v>6468</v>
      </c>
    </row>
    <row r="109" spans="1:13" x14ac:dyDescent="0.25">
      <c r="A109" t="s">
        <v>168</v>
      </c>
      <c r="B109">
        <v>2.2599999999999998</v>
      </c>
      <c r="C109">
        <v>0.04</v>
      </c>
      <c r="D109">
        <v>2.31</v>
      </c>
      <c r="E109">
        <v>12744</v>
      </c>
      <c r="F109">
        <v>2.2400000000000002</v>
      </c>
      <c r="G109">
        <v>0.04</v>
      </c>
      <c r="H109">
        <v>2.2799999999999998</v>
      </c>
      <c r="I109">
        <v>12744</v>
      </c>
      <c r="J109">
        <v>2.2599999999999998</v>
      </c>
      <c r="K109">
        <v>0.04</v>
      </c>
      <c r="L109">
        <v>2.2999999999999998</v>
      </c>
      <c r="M109">
        <v>12744</v>
      </c>
    </row>
    <row r="110" spans="1:13" x14ac:dyDescent="0.25">
      <c r="A110" t="s">
        <v>169</v>
      </c>
      <c r="B110">
        <v>0.39</v>
      </c>
      <c r="C110">
        <v>0</v>
      </c>
      <c r="D110">
        <v>0.39</v>
      </c>
      <c r="E110">
        <v>7252</v>
      </c>
      <c r="F110">
        <v>0.39</v>
      </c>
      <c r="G110">
        <v>0</v>
      </c>
      <c r="H110">
        <v>0.39</v>
      </c>
      <c r="I110">
        <v>7252</v>
      </c>
      <c r="J110">
        <v>0.38</v>
      </c>
      <c r="K110">
        <v>0</v>
      </c>
      <c r="L110">
        <v>0.39</v>
      </c>
      <c r="M110">
        <v>7252</v>
      </c>
    </row>
    <row r="111" spans="1:13" x14ac:dyDescent="0.25">
      <c r="A111" t="s">
        <v>170</v>
      </c>
      <c r="B111">
        <v>0.52</v>
      </c>
      <c r="C111">
        <v>0</v>
      </c>
      <c r="D111">
        <v>0.52</v>
      </c>
      <c r="E111">
        <v>7660</v>
      </c>
      <c r="F111">
        <v>0.52</v>
      </c>
      <c r="G111">
        <v>0</v>
      </c>
      <c r="H111">
        <v>0.52</v>
      </c>
      <c r="I111">
        <v>7660</v>
      </c>
      <c r="J111">
        <v>0.52</v>
      </c>
      <c r="K111">
        <v>0</v>
      </c>
      <c r="L111">
        <v>0.52</v>
      </c>
      <c r="M111">
        <v>7660</v>
      </c>
    </row>
    <row r="112" spans="1:13" x14ac:dyDescent="0.25">
      <c r="A112" t="s">
        <v>156</v>
      </c>
      <c r="B112">
        <v>1.4</v>
      </c>
      <c r="C112">
        <v>0</v>
      </c>
      <c r="D112">
        <v>1.4</v>
      </c>
      <c r="E112">
        <v>13528</v>
      </c>
      <c r="F112">
        <v>1.39</v>
      </c>
      <c r="G112">
        <v>0</v>
      </c>
      <c r="H112">
        <v>1.4</v>
      </c>
      <c r="I112">
        <v>13528</v>
      </c>
      <c r="J112">
        <v>1.39</v>
      </c>
      <c r="K112">
        <v>0.01</v>
      </c>
      <c r="L112">
        <v>1.4</v>
      </c>
      <c r="M112">
        <v>13528</v>
      </c>
    </row>
    <row r="113" spans="1:13" x14ac:dyDescent="0.25">
      <c r="A113" t="s">
        <v>171</v>
      </c>
      <c r="B113">
        <v>1.58</v>
      </c>
      <c r="C113">
        <v>0.08</v>
      </c>
      <c r="D113">
        <v>1.67</v>
      </c>
      <c r="E113">
        <v>9360</v>
      </c>
      <c r="F113">
        <v>1.6</v>
      </c>
      <c r="G113">
        <v>0.05</v>
      </c>
      <c r="H113">
        <v>1.66</v>
      </c>
      <c r="I113">
        <v>9360</v>
      </c>
      <c r="J113">
        <v>1.57</v>
      </c>
      <c r="K113">
        <v>0.08</v>
      </c>
      <c r="L113">
        <v>1.66</v>
      </c>
      <c r="M113">
        <v>9360</v>
      </c>
    </row>
    <row r="114" spans="1:13" x14ac:dyDescent="0.25">
      <c r="A114" t="s">
        <v>172</v>
      </c>
      <c r="B114">
        <v>0.16</v>
      </c>
      <c r="C114">
        <v>0</v>
      </c>
      <c r="D114">
        <v>0.16</v>
      </c>
      <c r="E114">
        <v>6660</v>
      </c>
      <c r="F114">
        <v>0.16</v>
      </c>
      <c r="G114">
        <v>0</v>
      </c>
      <c r="H114">
        <v>0.16</v>
      </c>
      <c r="I114">
        <v>6660</v>
      </c>
      <c r="J114">
        <v>0.16</v>
      </c>
      <c r="K114">
        <v>0</v>
      </c>
      <c r="L114">
        <v>0.17</v>
      </c>
      <c r="M114">
        <v>6660</v>
      </c>
    </row>
    <row r="115" spans="1:13" x14ac:dyDescent="0.25">
      <c r="A115" t="s">
        <v>173</v>
      </c>
      <c r="B115">
        <v>0.03</v>
      </c>
      <c r="C115">
        <v>0</v>
      </c>
      <c r="D115">
        <v>0.03</v>
      </c>
      <c r="E115">
        <v>5632</v>
      </c>
      <c r="F115">
        <v>0.03</v>
      </c>
      <c r="G115">
        <v>0</v>
      </c>
      <c r="H115">
        <v>0.03</v>
      </c>
      <c r="I115">
        <v>5632</v>
      </c>
      <c r="J115">
        <v>0.03</v>
      </c>
      <c r="K115">
        <v>0</v>
      </c>
      <c r="L115">
        <v>0.03</v>
      </c>
      <c r="M115">
        <v>5632</v>
      </c>
    </row>
    <row r="116" spans="1:13" x14ac:dyDescent="0.25">
      <c r="A116" t="s">
        <v>174</v>
      </c>
      <c r="B116">
        <v>5.32</v>
      </c>
      <c r="C116">
        <v>0.27</v>
      </c>
      <c r="D116">
        <v>5.61</v>
      </c>
      <c r="E116">
        <v>14872</v>
      </c>
      <c r="F116">
        <v>5.41</v>
      </c>
      <c r="G116">
        <v>0.24</v>
      </c>
      <c r="H116">
        <v>5.66</v>
      </c>
      <c r="I116">
        <v>14872</v>
      </c>
      <c r="J116">
        <v>5.37</v>
      </c>
      <c r="K116">
        <v>0.22</v>
      </c>
      <c r="L116">
        <v>5.59</v>
      </c>
      <c r="M116">
        <v>14872</v>
      </c>
    </row>
    <row r="117" spans="1:13" x14ac:dyDescent="0.25">
      <c r="A117" t="s">
        <v>157</v>
      </c>
      <c r="B117">
        <v>0.22</v>
      </c>
      <c r="C117">
        <v>0</v>
      </c>
      <c r="D117">
        <v>0.22</v>
      </c>
      <c r="E117">
        <v>5900</v>
      </c>
      <c r="F117">
        <v>0.22</v>
      </c>
      <c r="G117">
        <v>0</v>
      </c>
      <c r="H117">
        <v>0.22</v>
      </c>
      <c r="I117">
        <v>5900</v>
      </c>
      <c r="J117">
        <v>0.21</v>
      </c>
      <c r="K117">
        <v>0</v>
      </c>
      <c r="L117">
        <v>0.21</v>
      </c>
      <c r="M117">
        <v>5900</v>
      </c>
    </row>
    <row r="118" spans="1:13" x14ac:dyDescent="0.25">
      <c r="A118" t="s">
        <v>158</v>
      </c>
      <c r="B118">
        <v>0.04</v>
      </c>
      <c r="C118">
        <v>0</v>
      </c>
      <c r="D118">
        <v>0.05</v>
      </c>
      <c r="E118">
        <v>5616</v>
      </c>
      <c r="F118">
        <v>0.04</v>
      </c>
      <c r="G118">
        <v>0</v>
      </c>
      <c r="H118">
        <v>0.05</v>
      </c>
      <c r="I118">
        <v>5616</v>
      </c>
      <c r="J118">
        <v>0.05</v>
      </c>
      <c r="K118">
        <v>0</v>
      </c>
      <c r="L118">
        <v>0.05</v>
      </c>
      <c r="M118">
        <v>5616</v>
      </c>
    </row>
    <row r="119" spans="1:13" x14ac:dyDescent="0.25">
      <c r="A119" t="s">
        <v>159</v>
      </c>
      <c r="B119">
        <v>2.62</v>
      </c>
      <c r="C119">
        <v>0.1</v>
      </c>
      <c r="D119">
        <v>2.73</v>
      </c>
      <c r="E119">
        <v>12356</v>
      </c>
      <c r="F119">
        <v>2.61</v>
      </c>
      <c r="G119">
        <v>0.1</v>
      </c>
      <c r="H119">
        <v>2.72</v>
      </c>
      <c r="I119">
        <v>12356</v>
      </c>
      <c r="J119">
        <v>2.66</v>
      </c>
      <c r="K119">
        <v>0.09</v>
      </c>
      <c r="L119">
        <v>2.75</v>
      </c>
      <c r="M119">
        <v>12356</v>
      </c>
    </row>
    <row r="120" spans="1:13" x14ac:dyDescent="0.25">
      <c r="A120" t="s">
        <v>175</v>
      </c>
      <c r="B120">
        <v>2.2799999999999998</v>
      </c>
      <c r="C120">
        <v>0.06</v>
      </c>
      <c r="D120">
        <v>2.34</v>
      </c>
      <c r="E120">
        <v>13068</v>
      </c>
      <c r="F120">
        <v>2.34</v>
      </c>
      <c r="G120">
        <v>0.03</v>
      </c>
      <c r="H120">
        <v>2.38</v>
      </c>
      <c r="I120">
        <v>13068</v>
      </c>
      <c r="J120">
        <v>2.2799999999999998</v>
      </c>
      <c r="K120">
        <v>0.06</v>
      </c>
      <c r="L120">
        <v>2.34</v>
      </c>
      <c r="M120">
        <v>13068</v>
      </c>
    </row>
    <row r="121" spans="1:13" x14ac:dyDescent="0.25">
      <c r="A121" t="s">
        <v>176</v>
      </c>
      <c r="B121">
        <v>0.04</v>
      </c>
      <c r="C121">
        <v>0</v>
      </c>
      <c r="D121">
        <v>0.04</v>
      </c>
      <c r="E121">
        <v>5616</v>
      </c>
      <c r="F121">
        <v>0.04</v>
      </c>
      <c r="G121">
        <v>0</v>
      </c>
      <c r="H121">
        <v>0.04</v>
      </c>
      <c r="I121">
        <v>5616</v>
      </c>
      <c r="J121">
        <v>0.04</v>
      </c>
      <c r="K121">
        <v>0</v>
      </c>
      <c r="L121">
        <v>0.04</v>
      </c>
      <c r="M121">
        <v>5616</v>
      </c>
    </row>
    <row r="122" spans="1:13" x14ac:dyDescent="0.25">
      <c r="A122" t="s">
        <v>177</v>
      </c>
      <c r="B122">
        <v>4.41</v>
      </c>
      <c r="C122">
        <v>0.18</v>
      </c>
      <c r="D122">
        <v>4.5999999999999996</v>
      </c>
      <c r="E122">
        <v>13088</v>
      </c>
      <c r="F122">
        <v>4.4400000000000004</v>
      </c>
      <c r="G122">
        <v>0.18</v>
      </c>
      <c r="H122">
        <v>4.63</v>
      </c>
      <c r="I122">
        <v>13088</v>
      </c>
      <c r="J122">
        <v>4.42</v>
      </c>
      <c r="K122">
        <v>0.17</v>
      </c>
      <c r="L122">
        <v>4.5999999999999996</v>
      </c>
      <c r="M122">
        <v>13088</v>
      </c>
    </row>
    <row r="123" spans="1:13" x14ac:dyDescent="0.25">
      <c r="A123" t="s">
        <v>160</v>
      </c>
      <c r="B123">
        <v>1.04</v>
      </c>
      <c r="C123">
        <v>0.01</v>
      </c>
      <c r="D123">
        <v>1.06</v>
      </c>
      <c r="E123">
        <v>13732</v>
      </c>
      <c r="F123">
        <v>1.05</v>
      </c>
      <c r="G123">
        <v>0</v>
      </c>
      <c r="H123">
        <v>1.06</v>
      </c>
      <c r="I123">
        <v>13732</v>
      </c>
      <c r="J123">
        <v>1.05</v>
      </c>
      <c r="K123">
        <v>0</v>
      </c>
      <c r="L123">
        <v>1.06</v>
      </c>
      <c r="M123">
        <v>13732</v>
      </c>
    </row>
    <row r="124" spans="1:13" x14ac:dyDescent="0.25">
      <c r="A124" t="s">
        <v>161</v>
      </c>
      <c r="B124">
        <v>0.05</v>
      </c>
      <c r="C124">
        <v>0</v>
      </c>
      <c r="D124">
        <v>0.06</v>
      </c>
      <c r="E124">
        <v>5680</v>
      </c>
      <c r="F124">
        <v>0.05</v>
      </c>
      <c r="G124">
        <v>0</v>
      </c>
      <c r="H124">
        <v>0.06</v>
      </c>
      <c r="I124">
        <v>5680</v>
      </c>
      <c r="J124">
        <v>0.06</v>
      </c>
      <c r="K124">
        <v>0</v>
      </c>
      <c r="L124">
        <v>0.06</v>
      </c>
      <c r="M124">
        <v>5680</v>
      </c>
    </row>
    <row r="125" spans="1:13" x14ac:dyDescent="0.25">
      <c r="A125" t="s">
        <v>178</v>
      </c>
      <c r="B125">
        <v>0.04</v>
      </c>
      <c r="C125">
        <v>0</v>
      </c>
      <c r="D125">
        <v>0.04</v>
      </c>
      <c r="E125">
        <v>5736</v>
      </c>
      <c r="F125">
        <v>0.04</v>
      </c>
      <c r="G125">
        <v>0</v>
      </c>
      <c r="H125">
        <v>0.04</v>
      </c>
      <c r="I125">
        <v>5736</v>
      </c>
      <c r="J125">
        <v>0.04</v>
      </c>
      <c r="K125">
        <v>0</v>
      </c>
      <c r="L125">
        <v>0.04</v>
      </c>
      <c r="M125">
        <v>5736</v>
      </c>
    </row>
    <row r="126" spans="1:13" x14ac:dyDescent="0.25">
      <c r="A126" t="s">
        <v>179</v>
      </c>
      <c r="B126">
        <v>0.79</v>
      </c>
      <c r="C126">
        <v>0</v>
      </c>
      <c r="D126">
        <v>0.8</v>
      </c>
      <c r="E126">
        <v>8312</v>
      </c>
      <c r="F126">
        <v>0.83</v>
      </c>
      <c r="G126">
        <v>0</v>
      </c>
      <c r="H126">
        <v>0.83</v>
      </c>
      <c r="I126">
        <v>8312</v>
      </c>
      <c r="J126">
        <v>0.8</v>
      </c>
      <c r="K126">
        <v>0</v>
      </c>
      <c r="L126">
        <v>0.81</v>
      </c>
      <c r="M126">
        <v>8312</v>
      </c>
    </row>
    <row r="127" spans="1:13" x14ac:dyDescent="0.25">
      <c r="A127" t="s">
        <v>162</v>
      </c>
      <c r="B127">
        <v>2.25</v>
      </c>
      <c r="C127">
        <v>0.08</v>
      </c>
      <c r="D127">
        <v>2.33</v>
      </c>
      <c r="E127">
        <v>12528</v>
      </c>
      <c r="F127">
        <v>2.2599999999999998</v>
      </c>
      <c r="G127">
        <v>0.06</v>
      </c>
      <c r="H127">
        <v>2.3199999999999998</v>
      </c>
      <c r="I127">
        <v>12528</v>
      </c>
      <c r="J127">
        <v>2.27</v>
      </c>
      <c r="K127">
        <v>0.04</v>
      </c>
      <c r="L127">
        <v>2.31</v>
      </c>
      <c r="M127">
        <v>12528</v>
      </c>
    </row>
    <row r="128" spans="1:13" x14ac:dyDescent="0.25">
      <c r="A128" t="s">
        <v>163</v>
      </c>
      <c r="B128">
        <v>0.46</v>
      </c>
      <c r="C128">
        <v>0</v>
      </c>
      <c r="D128">
        <v>0.47</v>
      </c>
      <c r="E128">
        <v>12108</v>
      </c>
      <c r="F128">
        <v>0.45</v>
      </c>
      <c r="G128">
        <v>0.01</v>
      </c>
      <c r="H128">
        <v>0.47</v>
      </c>
      <c r="I128">
        <v>12108</v>
      </c>
      <c r="J128">
        <v>0.46</v>
      </c>
      <c r="K128">
        <v>0</v>
      </c>
      <c r="L128">
        <v>0.47</v>
      </c>
      <c r="M128">
        <v>12108</v>
      </c>
    </row>
    <row r="129" spans="1:13" x14ac:dyDescent="0.25">
      <c r="A129" t="s">
        <v>164</v>
      </c>
      <c r="B129">
        <v>0.57999999999999996</v>
      </c>
      <c r="C129">
        <v>0.02</v>
      </c>
      <c r="D129">
        <v>0.61</v>
      </c>
      <c r="E129">
        <v>52192</v>
      </c>
      <c r="F129">
        <v>0.59</v>
      </c>
      <c r="G129">
        <v>0.02</v>
      </c>
      <c r="H129">
        <v>0.61</v>
      </c>
      <c r="I129">
        <v>52192</v>
      </c>
      <c r="J129">
        <v>0.57999999999999996</v>
      </c>
      <c r="K129">
        <v>0.03</v>
      </c>
      <c r="L129">
        <v>0.61</v>
      </c>
      <c r="M129">
        <v>52192</v>
      </c>
    </row>
    <row r="130" spans="1:13" x14ac:dyDescent="0.25">
      <c r="A130" t="s">
        <v>152</v>
      </c>
      <c r="B130">
        <v>1.1000000000000001</v>
      </c>
      <c r="C130">
        <v>0</v>
      </c>
      <c r="D130">
        <v>1.1100000000000001</v>
      </c>
      <c r="E130">
        <v>20352</v>
      </c>
      <c r="F130">
        <v>1.08</v>
      </c>
      <c r="G130">
        <v>0.01</v>
      </c>
      <c r="H130">
        <v>1.1000000000000001</v>
      </c>
      <c r="I130">
        <v>20352</v>
      </c>
      <c r="J130">
        <v>1.08</v>
      </c>
      <c r="K130">
        <v>0.01</v>
      </c>
      <c r="L130">
        <v>1.1000000000000001</v>
      </c>
      <c r="M130">
        <v>20352</v>
      </c>
    </row>
    <row r="131" spans="1:13" x14ac:dyDescent="0.25">
      <c r="A131" t="s">
        <v>153</v>
      </c>
      <c r="B131">
        <v>6.45</v>
      </c>
      <c r="C131">
        <v>0</v>
      </c>
      <c r="D131">
        <v>6.46</v>
      </c>
      <c r="E131">
        <v>12372</v>
      </c>
      <c r="F131">
        <v>6.45</v>
      </c>
      <c r="G131">
        <v>0</v>
      </c>
      <c r="H131">
        <v>6.45</v>
      </c>
      <c r="I131">
        <v>12372</v>
      </c>
      <c r="J131">
        <v>6.43</v>
      </c>
      <c r="K131">
        <v>0</v>
      </c>
      <c r="L131">
        <v>6.45</v>
      </c>
      <c r="M131">
        <v>12372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C7ACA-4D9E-414E-9DEC-C4F16B536CD6}">
  <sheetPr codeName="Sheet24"/>
  <dimension ref="A1:M132"/>
  <sheetViews>
    <sheetView workbookViewId="0">
      <selection activeCell="B37" sqref="B37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0.68</v>
      </c>
      <c r="C2" s="2">
        <v>0</v>
      </c>
      <c r="D2" s="2">
        <v>0.69</v>
      </c>
      <c r="E2">
        <v>10440</v>
      </c>
      <c r="F2" s="2">
        <v>0.64</v>
      </c>
      <c r="G2" s="2">
        <v>0</v>
      </c>
      <c r="H2" s="2">
        <v>0.64</v>
      </c>
      <c r="I2">
        <v>10440</v>
      </c>
      <c r="J2" s="2">
        <v>0.63</v>
      </c>
      <c r="K2" s="2">
        <v>0</v>
      </c>
      <c r="L2" s="2">
        <v>0.64</v>
      </c>
      <c r="M2">
        <v>10440</v>
      </c>
    </row>
    <row r="3" spans="1:13" x14ac:dyDescent="0.25">
      <c r="A3" t="s">
        <v>6</v>
      </c>
      <c r="B3" s="2">
        <v>0.26</v>
      </c>
      <c r="C3" s="2">
        <v>0</v>
      </c>
      <c r="D3" s="2">
        <v>0.27</v>
      </c>
      <c r="E3">
        <v>5924</v>
      </c>
      <c r="F3" s="2">
        <v>0.26</v>
      </c>
      <c r="G3" s="2">
        <v>0</v>
      </c>
      <c r="H3" s="2">
        <v>0.26</v>
      </c>
      <c r="I3">
        <v>5924</v>
      </c>
      <c r="J3" s="2">
        <v>0.26</v>
      </c>
      <c r="K3" s="2">
        <v>0</v>
      </c>
      <c r="L3" s="2">
        <v>0.27</v>
      </c>
      <c r="M3">
        <v>5924</v>
      </c>
    </row>
    <row r="4" spans="1:13" x14ac:dyDescent="0.25">
      <c r="A4" t="s">
        <v>7</v>
      </c>
      <c r="B4" s="2">
        <v>0.01</v>
      </c>
      <c r="C4" s="2">
        <v>0</v>
      </c>
      <c r="D4" s="2">
        <v>0.01</v>
      </c>
      <c r="E4">
        <v>4484</v>
      </c>
      <c r="F4" s="2">
        <v>0.01</v>
      </c>
      <c r="G4" s="2">
        <v>0</v>
      </c>
      <c r="H4" s="2">
        <v>0.01</v>
      </c>
      <c r="I4">
        <v>4484</v>
      </c>
      <c r="J4" s="2">
        <v>0.01</v>
      </c>
      <c r="K4" s="2">
        <v>0</v>
      </c>
      <c r="L4" s="2">
        <v>0.01</v>
      </c>
      <c r="M4">
        <v>4484</v>
      </c>
    </row>
    <row r="5" spans="1:13" x14ac:dyDescent="0.25">
      <c r="A5" t="s">
        <v>8</v>
      </c>
      <c r="B5" s="2">
        <v>0.41</v>
      </c>
      <c r="C5" s="2">
        <v>0</v>
      </c>
      <c r="D5" s="2">
        <v>0.41</v>
      </c>
      <c r="E5">
        <v>7712</v>
      </c>
      <c r="F5" s="2">
        <v>0.42</v>
      </c>
      <c r="G5" s="2">
        <v>0</v>
      </c>
      <c r="H5" s="2">
        <v>0.42</v>
      </c>
      <c r="I5">
        <v>7712</v>
      </c>
      <c r="J5" s="2">
        <v>0.42</v>
      </c>
      <c r="K5" s="2">
        <v>0</v>
      </c>
      <c r="L5" s="2">
        <v>0.42</v>
      </c>
      <c r="M5">
        <v>7712</v>
      </c>
    </row>
    <row r="6" spans="1:13" x14ac:dyDescent="0.25">
      <c r="A6" t="s">
        <v>9</v>
      </c>
      <c r="B6" s="2">
        <v>0.02</v>
      </c>
      <c r="C6" s="2">
        <v>0</v>
      </c>
      <c r="D6" s="2">
        <v>0.02</v>
      </c>
      <c r="E6">
        <v>4512</v>
      </c>
      <c r="F6" s="2">
        <v>0.02</v>
      </c>
      <c r="G6" s="2">
        <v>0</v>
      </c>
      <c r="H6" s="2">
        <v>0.02</v>
      </c>
      <c r="I6">
        <v>4512</v>
      </c>
      <c r="J6" s="2">
        <v>0.01</v>
      </c>
      <c r="K6" s="2">
        <v>0</v>
      </c>
      <c r="L6" s="2">
        <v>0.02</v>
      </c>
      <c r="M6">
        <v>4512</v>
      </c>
    </row>
    <row r="7" spans="1:13" x14ac:dyDescent="0.25">
      <c r="A7" t="s">
        <v>10</v>
      </c>
      <c r="B7" s="2">
        <v>0.14000000000000001</v>
      </c>
      <c r="C7" s="2">
        <v>0</v>
      </c>
      <c r="D7" s="2">
        <v>0.14000000000000001</v>
      </c>
      <c r="E7">
        <v>5548</v>
      </c>
      <c r="F7" s="2">
        <v>0.14000000000000001</v>
      </c>
      <c r="G7" s="2">
        <v>0</v>
      </c>
      <c r="H7" s="2">
        <v>0.14000000000000001</v>
      </c>
      <c r="I7">
        <v>5548</v>
      </c>
      <c r="J7" s="2">
        <v>0.14000000000000001</v>
      </c>
      <c r="K7" s="2">
        <v>0</v>
      </c>
      <c r="L7" s="2">
        <v>0.14000000000000001</v>
      </c>
      <c r="M7">
        <v>5548</v>
      </c>
    </row>
    <row r="8" spans="1:13" x14ac:dyDescent="0.25">
      <c r="A8" t="s">
        <v>11</v>
      </c>
      <c r="B8" s="2">
        <v>0.67</v>
      </c>
      <c r="C8" s="2">
        <v>0</v>
      </c>
      <c r="D8" s="2">
        <v>0.67</v>
      </c>
      <c r="E8">
        <v>8248</v>
      </c>
      <c r="F8" s="2">
        <v>0.67</v>
      </c>
      <c r="G8" s="2">
        <v>0</v>
      </c>
      <c r="H8" s="2">
        <v>0.67</v>
      </c>
      <c r="I8">
        <v>8248</v>
      </c>
      <c r="J8" s="2">
        <v>0.67</v>
      </c>
      <c r="K8" s="2">
        <v>0</v>
      </c>
      <c r="L8" s="2">
        <v>0.67</v>
      </c>
      <c r="M8">
        <v>8248</v>
      </c>
    </row>
    <row r="9" spans="1:13" x14ac:dyDescent="0.25">
      <c r="A9" t="s">
        <v>12</v>
      </c>
      <c r="B9" s="2">
        <v>0.89</v>
      </c>
      <c r="C9" s="2">
        <v>0</v>
      </c>
      <c r="D9" s="2">
        <v>0.89</v>
      </c>
      <c r="E9">
        <v>8624</v>
      </c>
      <c r="F9" s="2">
        <v>0.89</v>
      </c>
      <c r="G9" s="2">
        <v>0</v>
      </c>
      <c r="H9" s="2">
        <v>0.89</v>
      </c>
      <c r="I9">
        <v>8624</v>
      </c>
      <c r="J9" s="2">
        <v>0.89</v>
      </c>
      <c r="K9" s="2">
        <v>0</v>
      </c>
      <c r="L9" s="2">
        <v>0.89</v>
      </c>
      <c r="M9">
        <v>8624</v>
      </c>
    </row>
    <row r="10" spans="1:13" x14ac:dyDescent="0.25">
      <c r="A10" t="s">
        <v>13</v>
      </c>
      <c r="B10" s="2">
        <v>0.76</v>
      </c>
      <c r="C10" s="2">
        <v>0</v>
      </c>
      <c r="D10" s="2">
        <v>0.76</v>
      </c>
      <c r="E10">
        <v>9052</v>
      </c>
      <c r="F10" s="2">
        <v>0.74</v>
      </c>
      <c r="G10" s="2">
        <v>0</v>
      </c>
      <c r="H10" s="2">
        <v>0.75</v>
      </c>
      <c r="I10">
        <v>9052</v>
      </c>
      <c r="J10" s="2">
        <v>0.74</v>
      </c>
      <c r="K10" s="2">
        <v>0</v>
      </c>
      <c r="L10" s="2">
        <v>0.74</v>
      </c>
      <c r="M10">
        <v>9052</v>
      </c>
    </row>
    <row r="11" spans="1:13" x14ac:dyDescent="0.25">
      <c r="A11" t="s">
        <v>14</v>
      </c>
      <c r="B11" s="2">
        <v>0.74</v>
      </c>
      <c r="C11" s="2">
        <v>0</v>
      </c>
      <c r="D11" s="2">
        <v>0.75</v>
      </c>
      <c r="E11">
        <v>9064</v>
      </c>
      <c r="F11" s="2">
        <v>0.74</v>
      </c>
      <c r="G11" s="2">
        <v>0</v>
      </c>
      <c r="H11" s="2">
        <v>0.75</v>
      </c>
      <c r="I11">
        <v>9064</v>
      </c>
      <c r="J11" s="2">
        <v>0.75</v>
      </c>
      <c r="K11" s="2">
        <v>0</v>
      </c>
      <c r="L11" s="2">
        <v>0.75</v>
      </c>
      <c r="M11">
        <v>9060</v>
      </c>
    </row>
    <row r="12" spans="1:13" x14ac:dyDescent="0.25">
      <c r="A12" t="s">
        <v>15</v>
      </c>
      <c r="B12" s="2">
        <v>0.01</v>
      </c>
      <c r="C12" s="2">
        <v>0</v>
      </c>
      <c r="D12" s="2">
        <v>0.01</v>
      </c>
      <c r="E12">
        <v>4480</v>
      </c>
      <c r="F12" s="2">
        <v>0.01</v>
      </c>
      <c r="G12" s="2">
        <v>0</v>
      </c>
      <c r="H12" s="2">
        <v>0.01</v>
      </c>
      <c r="I12">
        <v>4480</v>
      </c>
      <c r="J12" s="2">
        <v>0.01</v>
      </c>
      <c r="K12" s="2">
        <v>0</v>
      </c>
      <c r="L12" s="2">
        <v>0.01</v>
      </c>
      <c r="M12">
        <v>4480</v>
      </c>
    </row>
    <row r="13" spans="1:13" x14ac:dyDescent="0.25">
      <c r="A13" t="s">
        <v>16</v>
      </c>
      <c r="B13" s="2">
        <v>0.01</v>
      </c>
      <c r="C13" s="2">
        <v>0</v>
      </c>
      <c r="D13" s="2">
        <v>0.01</v>
      </c>
      <c r="E13">
        <v>4480</v>
      </c>
      <c r="F13" s="2">
        <v>0.01</v>
      </c>
      <c r="G13" s="2">
        <v>0</v>
      </c>
      <c r="H13" s="2">
        <v>0.01</v>
      </c>
      <c r="I13">
        <v>4480</v>
      </c>
      <c r="J13" s="2">
        <v>0.01</v>
      </c>
      <c r="K13" s="2">
        <v>0</v>
      </c>
      <c r="L13" s="2">
        <v>0.01</v>
      </c>
      <c r="M13">
        <v>4480</v>
      </c>
    </row>
    <row r="14" spans="1:13" x14ac:dyDescent="0.25">
      <c r="A14" t="s">
        <v>17</v>
      </c>
      <c r="B14" s="2">
        <v>0.01</v>
      </c>
      <c r="C14" s="2">
        <v>0</v>
      </c>
      <c r="D14" s="2">
        <v>0.01</v>
      </c>
      <c r="E14">
        <v>4484</v>
      </c>
      <c r="F14" s="2">
        <v>0.01</v>
      </c>
      <c r="G14" s="2">
        <v>0</v>
      </c>
      <c r="H14" s="2">
        <v>0.01</v>
      </c>
      <c r="I14">
        <v>4484</v>
      </c>
      <c r="J14" s="2">
        <v>0.01</v>
      </c>
      <c r="K14" s="2">
        <v>0</v>
      </c>
      <c r="L14" s="2">
        <v>0.01</v>
      </c>
      <c r="M14">
        <v>4484</v>
      </c>
    </row>
    <row r="15" spans="1:13" x14ac:dyDescent="0.25">
      <c r="A15" t="s">
        <v>18</v>
      </c>
      <c r="B15" s="2">
        <v>0.16</v>
      </c>
      <c r="C15" s="2">
        <v>0</v>
      </c>
      <c r="D15" s="2">
        <v>0.17</v>
      </c>
      <c r="E15">
        <v>10512</v>
      </c>
      <c r="F15" s="2">
        <v>0.17</v>
      </c>
      <c r="G15" s="2">
        <v>0</v>
      </c>
      <c r="H15" s="2">
        <v>0.17</v>
      </c>
      <c r="I15">
        <v>10512</v>
      </c>
      <c r="J15" s="2">
        <v>0.16</v>
      </c>
      <c r="K15" s="2">
        <v>0</v>
      </c>
      <c r="L15" s="2">
        <v>0.17</v>
      </c>
      <c r="M15">
        <v>10512</v>
      </c>
    </row>
    <row r="16" spans="1:13" x14ac:dyDescent="0.25">
      <c r="A16" t="s">
        <v>19</v>
      </c>
      <c r="B16" s="2">
        <v>0.82</v>
      </c>
      <c r="C16" s="2">
        <v>0</v>
      </c>
      <c r="D16" s="2">
        <v>0.82</v>
      </c>
      <c r="E16">
        <v>7672</v>
      </c>
      <c r="F16" s="2">
        <v>0.82</v>
      </c>
      <c r="G16" s="2">
        <v>0</v>
      </c>
      <c r="H16" s="2">
        <v>0.82</v>
      </c>
      <c r="I16">
        <v>7672</v>
      </c>
      <c r="J16" s="2">
        <v>0.82</v>
      </c>
      <c r="K16" s="2">
        <v>0</v>
      </c>
      <c r="L16" s="2">
        <v>0.82</v>
      </c>
      <c r="M16">
        <v>7672</v>
      </c>
    </row>
    <row r="17" spans="1:13" x14ac:dyDescent="0.25">
      <c r="A17" t="s">
        <v>20</v>
      </c>
      <c r="B17" s="2">
        <v>0.01</v>
      </c>
      <c r="C17" s="2">
        <v>0</v>
      </c>
      <c r="D17" s="2">
        <v>0.02</v>
      </c>
      <c r="E17">
        <v>4484</v>
      </c>
      <c r="F17" s="2">
        <v>0.01</v>
      </c>
      <c r="G17" s="2">
        <v>0</v>
      </c>
      <c r="H17" s="2">
        <v>0.01</v>
      </c>
      <c r="I17">
        <v>4484</v>
      </c>
      <c r="J17" s="2">
        <v>0.01</v>
      </c>
      <c r="K17" s="2">
        <v>0</v>
      </c>
      <c r="L17" s="2">
        <v>0.02</v>
      </c>
      <c r="M17">
        <v>4484</v>
      </c>
    </row>
    <row r="18" spans="1:13" x14ac:dyDescent="0.25">
      <c r="A18" t="s">
        <v>21</v>
      </c>
      <c r="B18" s="2">
        <v>0.02</v>
      </c>
      <c r="C18" s="2">
        <v>0</v>
      </c>
      <c r="D18" s="2">
        <v>0.03</v>
      </c>
      <c r="E18">
        <v>4608</v>
      </c>
      <c r="F18" s="2">
        <v>0.03</v>
      </c>
      <c r="G18" s="2">
        <v>0</v>
      </c>
      <c r="H18" s="2">
        <v>0.03</v>
      </c>
      <c r="I18">
        <v>4608</v>
      </c>
      <c r="J18" s="2">
        <v>0.03</v>
      </c>
      <c r="K18" s="2">
        <v>0</v>
      </c>
      <c r="L18" s="2">
        <v>0.03</v>
      </c>
      <c r="M18">
        <v>4608</v>
      </c>
    </row>
    <row r="19" spans="1:13" x14ac:dyDescent="0.25">
      <c r="A19" t="s">
        <v>22</v>
      </c>
      <c r="B19" s="2">
        <v>0.7</v>
      </c>
      <c r="C19" s="2">
        <v>0</v>
      </c>
      <c r="D19" s="2">
        <v>0.7</v>
      </c>
      <c r="E19">
        <v>7064</v>
      </c>
      <c r="F19" s="2">
        <v>0.7</v>
      </c>
      <c r="G19" s="2">
        <v>0</v>
      </c>
      <c r="H19" s="2">
        <v>0.7</v>
      </c>
      <c r="I19">
        <v>7064</v>
      </c>
      <c r="J19" s="2">
        <v>0.7</v>
      </c>
      <c r="K19" s="2">
        <v>0</v>
      </c>
      <c r="L19" s="2">
        <v>0.7</v>
      </c>
      <c r="M19">
        <v>7064</v>
      </c>
    </row>
    <row r="20" spans="1:13" x14ac:dyDescent="0.25">
      <c r="A20" t="s">
        <v>23</v>
      </c>
      <c r="B20" s="2">
        <v>0.02</v>
      </c>
      <c r="C20" s="2">
        <v>0</v>
      </c>
      <c r="D20" s="2">
        <v>0.02</v>
      </c>
      <c r="E20">
        <v>4548</v>
      </c>
      <c r="F20" s="2">
        <v>0.02</v>
      </c>
      <c r="G20" s="2">
        <v>0</v>
      </c>
      <c r="H20" s="2">
        <v>0.02</v>
      </c>
      <c r="I20">
        <v>4548</v>
      </c>
      <c r="J20" s="2">
        <v>0.02</v>
      </c>
      <c r="K20" s="2">
        <v>0</v>
      </c>
      <c r="L20" s="2">
        <v>0.02</v>
      </c>
      <c r="M20">
        <v>4548</v>
      </c>
    </row>
    <row r="21" spans="1:13" x14ac:dyDescent="0.25">
      <c r="A21" t="s">
        <v>24</v>
      </c>
      <c r="B21" s="2">
        <v>0.02</v>
      </c>
      <c r="C21" s="2">
        <v>0</v>
      </c>
      <c r="D21" s="2">
        <v>0.03</v>
      </c>
      <c r="E21">
        <v>4568</v>
      </c>
      <c r="F21" s="2">
        <v>0.02</v>
      </c>
      <c r="G21" s="2">
        <v>0</v>
      </c>
      <c r="H21" s="2">
        <v>0.03</v>
      </c>
      <c r="I21">
        <v>4568</v>
      </c>
      <c r="J21" s="2">
        <v>0.02</v>
      </c>
      <c r="K21" s="2">
        <v>0</v>
      </c>
      <c r="L21" s="2">
        <v>0.03</v>
      </c>
      <c r="M21">
        <v>4568</v>
      </c>
    </row>
    <row r="22" spans="1:13" x14ac:dyDescent="0.25">
      <c r="A22" t="s">
        <v>25</v>
      </c>
      <c r="B22" s="2">
        <v>0.88</v>
      </c>
      <c r="C22" s="2">
        <v>0</v>
      </c>
      <c r="D22" s="2">
        <v>0.88</v>
      </c>
      <c r="E22">
        <v>9348</v>
      </c>
      <c r="F22" s="2">
        <v>0.88</v>
      </c>
      <c r="G22" s="2">
        <v>0</v>
      </c>
      <c r="H22" s="2">
        <v>0.88</v>
      </c>
      <c r="I22">
        <v>9348</v>
      </c>
      <c r="J22" s="2">
        <v>0.88</v>
      </c>
      <c r="K22" s="2">
        <v>0</v>
      </c>
      <c r="L22" s="2">
        <v>0.88</v>
      </c>
      <c r="M22">
        <v>9348</v>
      </c>
    </row>
    <row r="23" spans="1:13" x14ac:dyDescent="0.25">
      <c r="A23" t="s">
        <v>26</v>
      </c>
      <c r="B23" s="2">
        <v>0.16</v>
      </c>
      <c r="C23" s="2">
        <v>0</v>
      </c>
      <c r="D23" s="2">
        <v>0.17</v>
      </c>
      <c r="E23">
        <v>7140</v>
      </c>
      <c r="F23" s="2">
        <v>0.16</v>
      </c>
      <c r="G23" s="2">
        <v>0</v>
      </c>
      <c r="H23" s="2">
        <v>0.17</v>
      </c>
      <c r="I23">
        <v>7140</v>
      </c>
      <c r="J23" s="2">
        <v>0.16</v>
      </c>
      <c r="K23" s="2">
        <v>0</v>
      </c>
      <c r="L23" s="2">
        <v>0.17</v>
      </c>
      <c r="M23">
        <v>7140</v>
      </c>
    </row>
    <row r="24" spans="1:13" x14ac:dyDescent="0.25">
      <c r="A24" t="s">
        <v>27</v>
      </c>
      <c r="B24" s="2">
        <v>0.32</v>
      </c>
      <c r="C24" s="2">
        <v>0</v>
      </c>
      <c r="D24" s="2">
        <v>0.32</v>
      </c>
      <c r="E24">
        <v>7708</v>
      </c>
      <c r="F24" s="2">
        <v>0.31</v>
      </c>
      <c r="G24" s="2">
        <v>0</v>
      </c>
      <c r="H24" s="2">
        <v>0.32</v>
      </c>
      <c r="I24">
        <v>7708</v>
      </c>
      <c r="J24" s="2">
        <v>0.31</v>
      </c>
      <c r="K24" s="2">
        <v>0</v>
      </c>
      <c r="L24" s="2">
        <v>0.32</v>
      </c>
      <c r="M24">
        <v>7708</v>
      </c>
    </row>
    <row r="25" spans="1:13" x14ac:dyDescent="0.25">
      <c r="A25" t="s">
        <v>28</v>
      </c>
      <c r="B25" s="2">
        <v>0.65</v>
      </c>
      <c r="C25" s="2">
        <v>0</v>
      </c>
      <c r="D25" s="2">
        <v>0.65</v>
      </c>
      <c r="E25">
        <v>7252</v>
      </c>
      <c r="F25" s="2">
        <v>0.64</v>
      </c>
      <c r="G25" s="2">
        <v>0.01</v>
      </c>
      <c r="H25" s="2">
        <v>0.65</v>
      </c>
      <c r="I25">
        <v>7252</v>
      </c>
      <c r="J25" s="2">
        <v>0.65</v>
      </c>
      <c r="K25" s="2">
        <v>0</v>
      </c>
      <c r="L25" s="2">
        <v>0.65</v>
      </c>
      <c r="M25">
        <v>7252</v>
      </c>
    </row>
    <row r="26" spans="1:13" x14ac:dyDescent="0.25">
      <c r="A26" t="s">
        <v>29</v>
      </c>
      <c r="B26" s="2">
        <v>0.64</v>
      </c>
      <c r="C26" s="2">
        <v>0</v>
      </c>
      <c r="D26" s="2">
        <v>0.64</v>
      </c>
      <c r="E26">
        <v>9520</v>
      </c>
      <c r="F26" s="2">
        <v>0.64</v>
      </c>
      <c r="G26" s="2">
        <v>0</v>
      </c>
      <c r="H26" s="2">
        <v>0.64</v>
      </c>
      <c r="I26">
        <v>9520</v>
      </c>
      <c r="J26" s="2">
        <v>0.64</v>
      </c>
      <c r="K26" s="2">
        <v>0</v>
      </c>
      <c r="L26" s="2">
        <v>0.64</v>
      </c>
      <c r="M26">
        <v>9520</v>
      </c>
    </row>
    <row r="27" spans="1:13" x14ac:dyDescent="0.25">
      <c r="A27" t="s">
        <v>30</v>
      </c>
      <c r="B27" s="2">
        <v>0.01</v>
      </c>
      <c r="C27" s="2">
        <v>0</v>
      </c>
      <c r="D27" s="2">
        <v>0.01</v>
      </c>
      <c r="E27">
        <v>4484</v>
      </c>
      <c r="F27" s="2">
        <v>0.01</v>
      </c>
      <c r="G27" s="2">
        <v>0</v>
      </c>
      <c r="H27" s="2">
        <v>0.01</v>
      </c>
      <c r="I27">
        <v>4484</v>
      </c>
      <c r="J27" s="2">
        <v>0.01</v>
      </c>
      <c r="K27" s="2">
        <v>0</v>
      </c>
      <c r="L27" s="2">
        <v>0.01</v>
      </c>
      <c r="M27">
        <v>4484</v>
      </c>
    </row>
    <row r="28" spans="1:13" x14ac:dyDescent="0.25">
      <c r="A28" t="s">
        <v>31</v>
      </c>
      <c r="B28" s="2">
        <v>0.02</v>
      </c>
      <c r="C28" s="2">
        <v>0</v>
      </c>
      <c r="D28" s="2">
        <v>0.02</v>
      </c>
      <c r="E28">
        <v>4480</v>
      </c>
      <c r="F28" s="2">
        <v>0.02</v>
      </c>
      <c r="G28" s="2">
        <v>0</v>
      </c>
      <c r="H28" s="2">
        <v>0.02</v>
      </c>
      <c r="I28">
        <v>4480</v>
      </c>
      <c r="J28" s="2">
        <v>0.02</v>
      </c>
      <c r="K28" s="2">
        <v>0</v>
      </c>
      <c r="L28" s="2">
        <v>0.02</v>
      </c>
      <c r="M28">
        <v>4476</v>
      </c>
    </row>
    <row r="29" spans="1:13" x14ac:dyDescent="0.25">
      <c r="A29" t="s">
        <v>32</v>
      </c>
      <c r="B29" s="2">
        <v>0.02</v>
      </c>
      <c r="C29" s="2">
        <v>0</v>
      </c>
      <c r="D29" s="2">
        <v>0.02</v>
      </c>
      <c r="E29">
        <v>4768</v>
      </c>
      <c r="F29" s="2">
        <v>0.02</v>
      </c>
      <c r="G29" s="2">
        <v>0</v>
      </c>
      <c r="H29" s="2">
        <v>0.02</v>
      </c>
      <c r="I29">
        <v>4768</v>
      </c>
      <c r="J29" s="2">
        <v>0.02</v>
      </c>
      <c r="K29" s="2">
        <v>0</v>
      </c>
      <c r="L29" s="2">
        <v>0.02</v>
      </c>
      <c r="M29">
        <v>4768</v>
      </c>
    </row>
    <row r="30" spans="1:13" x14ac:dyDescent="0.25">
      <c r="A30" t="s">
        <v>33</v>
      </c>
      <c r="B30" s="2">
        <v>0.01</v>
      </c>
      <c r="C30" s="2">
        <v>0</v>
      </c>
      <c r="D30" s="2">
        <v>0.01</v>
      </c>
      <c r="E30">
        <v>4480</v>
      </c>
      <c r="F30" s="2">
        <v>0.01</v>
      </c>
      <c r="G30" s="2">
        <v>0</v>
      </c>
      <c r="H30" s="2">
        <v>0.01</v>
      </c>
      <c r="I30">
        <v>4480</v>
      </c>
      <c r="J30" s="2">
        <v>0.01</v>
      </c>
      <c r="K30" s="2">
        <v>0</v>
      </c>
      <c r="L30" s="2">
        <v>0.01</v>
      </c>
      <c r="M30">
        <v>4480</v>
      </c>
    </row>
    <row r="31" spans="1:13" x14ac:dyDescent="0.25">
      <c r="A31" t="s">
        <v>34</v>
      </c>
      <c r="B31" s="2">
        <v>0.33</v>
      </c>
      <c r="C31" s="2">
        <v>0</v>
      </c>
      <c r="D31" s="2">
        <v>0.34</v>
      </c>
      <c r="E31">
        <v>10464</v>
      </c>
      <c r="F31" s="2">
        <v>0.33</v>
      </c>
      <c r="G31" s="2">
        <v>0</v>
      </c>
      <c r="H31" s="2">
        <v>0.34</v>
      </c>
      <c r="I31">
        <v>10464</v>
      </c>
      <c r="J31" s="2">
        <v>0.33</v>
      </c>
      <c r="K31" s="2">
        <v>0</v>
      </c>
      <c r="L31" s="2">
        <v>0.34</v>
      </c>
      <c r="M31">
        <v>10464</v>
      </c>
    </row>
    <row r="32" spans="1:13" x14ac:dyDescent="0.25">
      <c r="A32" t="s">
        <v>35</v>
      </c>
      <c r="B32" s="2">
        <v>0.32</v>
      </c>
      <c r="C32" s="2">
        <v>0</v>
      </c>
      <c r="D32" s="2">
        <v>0.32</v>
      </c>
      <c r="E32">
        <v>6240</v>
      </c>
      <c r="F32" s="2">
        <v>0.31</v>
      </c>
      <c r="G32" s="2">
        <v>0</v>
      </c>
      <c r="H32" s="2">
        <v>0.31</v>
      </c>
      <c r="I32">
        <v>6240</v>
      </c>
      <c r="J32" s="2">
        <v>0.31</v>
      </c>
      <c r="K32" s="2">
        <v>0</v>
      </c>
      <c r="L32" s="2">
        <v>0.32</v>
      </c>
      <c r="M32">
        <v>6240</v>
      </c>
    </row>
    <row r="33" spans="1:13" x14ac:dyDescent="0.25">
      <c r="A33" t="s">
        <v>36</v>
      </c>
      <c r="B33" s="2">
        <v>0.24</v>
      </c>
      <c r="C33" s="2">
        <v>0</v>
      </c>
      <c r="D33" s="2">
        <v>0.24</v>
      </c>
      <c r="E33">
        <v>15172</v>
      </c>
      <c r="F33" s="2">
        <v>0.23</v>
      </c>
      <c r="G33" s="2">
        <v>0</v>
      </c>
      <c r="H33" s="2">
        <v>0.24</v>
      </c>
      <c r="I33">
        <v>15172</v>
      </c>
      <c r="J33" s="2">
        <v>0.23</v>
      </c>
      <c r="K33" s="2">
        <v>0</v>
      </c>
      <c r="L33" s="2">
        <v>0.24</v>
      </c>
      <c r="M33">
        <v>15168</v>
      </c>
    </row>
    <row r="34" spans="1:13" x14ac:dyDescent="0.25">
      <c r="A34" t="s">
        <v>37</v>
      </c>
      <c r="B34" s="2">
        <v>0.16</v>
      </c>
      <c r="C34" s="2">
        <v>0</v>
      </c>
      <c r="D34" s="2">
        <v>0.17</v>
      </c>
      <c r="E34">
        <v>14452</v>
      </c>
      <c r="F34" s="2">
        <v>0.16</v>
      </c>
      <c r="G34" s="2">
        <v>0</v>
      </c>
      <c r="H34" s="2">
        <v>0.16</v>
      </c>
      <c r="I34">
        <v>14452</v>
      </c>
      <c r="J34" s="2">
        <v>0.16</v>
      </c>
      <c r="K34" s="2">
        <v>0</v>
      </c>
      <c r="L34" s="2">
        <v>0.17</v>
      </c>
      <c r="M34">
        <v>14452</v>
      </c>
    </row>
    <row r="35" spans="1:13" x14ac:dyDescent="0.25">
      <c r="A35" t="s">
        <v>38</v>
      </c>
      <c r="B35" s="2">
        <v>0.17</v>
      </c>
      <c r="C35" s="2">
        <v>0</v>
      </c>
      <c r="D35" s="2">
        <v>0.17</v>
      </c>
      <c r="E35">
        <v>11308</v>
      </c>
      <c r="F35" s="2">
        <v>0.17</v>
      </c>
      <c r="G35" s="2">
        <v>0</v>
      </c>
      <c r="H35" s="2">
        <v>0.17</v>
      </c>
      <c r="I35">
        <v>11308</v>
      </c>
      <c r="J35" s="2">
        <v>0.17</v>
      </c>
      <c r="K35" s="2">
        <v>0</v>
      </c>
      <c r="L35" s="2">
        <v>0.17</v>
      </c>
      <c r="M35">
        <v>11308</v>
      </c>
    </row>
    <row r="36" spans="1:13" x14ac:dyDescent="0.25">
      <c r="A36" t="s">
        <v>39</v>
      </c>
      <c r="B36" s="2">
        <v>0.32</v>
      </c>
      <c r="C36" s="2">
        <v>0</v>
      </c>
      <c r="D36" s="2">
        <v>0.33</v>
      </c>
      <c r="E36">
        <v>9036</v>
      </c>
      <c r="F36" s="2">
        <v>0.32</v>
      </c>
      <c r="G36" s="2">
        <v>0</v>
      </c>
      <c r="H36" s="2">
        <v>0.32</v>
      </c>
      <c r="I36">
        <v>9036</v>
      </c>
      <c r="J36" s="2">
        <v>0.32</v>
      </c>
      <c r="K36" s="2">
        <v>0</v>
      </c>
      <c r="L36" s="2">
        <v>0.33</v>
      </c>
      <c r="M36">
        <v>9036</v>
      </c>
    </row>
    <row r="37" spans="1:13" x14ac:dyDescent="0.25">
      <c r="A37" t="s">
        <v>40</v>
      </c>
      <c r="B37" s="2">
        <v>0.02</v>
      </c>
      <c r="C37" s="2">
        <v>0</v>
      </c>
      <c r="D37" s="2">
        <v>0.02</v>
      </c>
      <c r="E37">
        <v>4508</v>
      </c>
      <c r="F37" s="2">
        <v>0.01</v>
      </c>
      <c r="G37" s="2">
        <v>0</v>
      </c>
      <c r="H37" s="2">
        <v>0.01</v>
      </c>
      <c r="I37">
        <v>4508</v>
      </c>
      <c r="J37" s="2">
        <v>0.01</v>
      </c>
      <c r="K37" s="2">
        <v>0</v>
      </c>
      <c r="L37" s="2">
        <v>0.02</v>
      </c>
      <c r="M37">
        <v>4508</v>
      </c>
    </row>
    <row r="38" spans="1:13" x14ac:dyDescent="0.25">
      <c r="A38" t="s">
        <v>41</v>
      </c>
      <c r="B38" s="2">
        <v>0.02</v>
      </c>
      <c r="C38" s="2">
        <v>0</v>
      </c>
      <c r="D38" s="2">
        <v>0.02</v>
      </c>
      <c r="E38">
        <v>4752</v>
      </c>
      <c r="F38" s="2">
        <v>0.02</v>
      </c>
      <c r="G38" s="2">
        <v>0</v>
      </c>
      <c r="H38" s="2">
        <v>0.02</v>
      </c>
      <c r="I38">
        <v>4752</v>
      </c>
      <c r="J38" s="2">
        <v>0.02</v>
      </c>
      <c r="K38" s="2">
        <v>0</v>
      </c>
      <c r="L38" s="2">
        <v>0.02</v>
      </c>
      <c r="M38">
        <v>4752</v>
      </c>
    </row>
    <row r="39" spans="1:13" x14ac:dyDescent="0.25">
      <c r="A39" t="s">
        <v>42</v>
      </c>
      <c r="B39" s="2">
        <v>0.02</v>
      </c>
      <c r="C39" s="2">
        <v>0</v>
      </c>
      <c r="D39" s="2">
        <v>0.02</v>
      </c>
      <c r="E39">
        <v>4512</v>
      </c>
      <c r="F39" s="2">
        <v>0.02</v>
      </c>
      <c r="G39" s="2">
        <v>0</v>
      </c>
      <c r="H39" s="2">
        <v>0.02</v>
      </c>
      <c r="I39">
        <v>4512</v>
      </c>
      <c r="J39" s="2">
        <v>0.02</v>
      </c>
      <c r="K39" s="2">
        <v>0</v>
      </c>
      <c r="L39" s="2">
        <v>0.02</v>
      </c>
      <c r="M39">
        <v>4512</v>
      </c>
    </row>
    <row r="40" spans="1:13" x14ac:dyDescent="0.25">
      <c r="A40" t="s">
        <v>43</v>
      </c>
      <c r="B40" s="2">
        <v>0.14000000000000001</v>
      </c>
      <c r="C40" s="2">
        <v>0</v>
      </c>
      <c r="D40" s="2">
        <v>0.15</v>
      </c>
      <c r="E40">
        <v>6868</v>
      </c>
      <c r="F40" s="2">
        <v>0.14000000000000001</v>
      </c>
      <c r="G40" s="2">
        <v>0</v>
      </c>
      <c r="H40" s="2">
        <v>0.15</v>
      </c>
      <c r="I40">
        <v>6868</v>
      </c>
      <c r="J40" s="2">
        <v>0.14000000000000001</v>
      </c>
      <c r="K40" s="2">
        <v>0</v>
      </c>
      <c r="L40" s="2">
        <v>0.14000000000000001</v>
      </c>
      <c r="M40">
        <v>6868</v>
      </c>
    </row>
    <row r="41" spans="1:13" x14ac:dyDescent="0.25">
      <c r="A41" t="s">
        <v>44</v>
      </c>
      <c r="B41" s="2">
        <v>0.44</v>
      </c>
      <c r="C41" s="2">
        <v>0</v>
      </c>
      <c r="D41" s="2">
        <v>0.44</v>
      </c>
      <c r="E41">
        <v>10512</v>
      </c>
      <c r="F41" s="2">
        <v>0.44</v>
      </c>
      <c r="G41" s="2">
        <v>0</v>
      </c>
      <c r="H41" s="2">
        <v>0.44</v>
      </c>
      <c r="I41">
        <v>10512</v>
      </c>
      <c r="J41" s="2">
        <v>0.44</v>
      </c>
      <c r="K41" s="2">
        <v>0</v>
      </c>
      <c r="L41" s="2">
        <v>0.44</v>
      </c>
      <c r="M41">
        <v>10512</v>
      </c>
    </row>
    <row r="42" spans="1:13" x14ac:dyDescent="0.25">
      <c r="A42" t="s">
        <v>45</v>
      </c>
      <c r="B42" s="2">
        <v>0.67</v>
      </c>
      <c r="C42" s="2">
        <v>0</v>
      </c>
      <c r="D42" s="2">
        <v>0.67</v>
      </c>
      <c r="E42">
        <v>6620</v>
      </c>
      <c r="F42" s="2">
        <v>0.66</v>
      </c>
      <c r="G42" s="2">
        <v>0</v>
      </c>
      <c r="H42" s="2">
        <v>0.66</v>
      </c>
      <c r="I42">
        <v>6620</v>
      </c>
      <c r="J42" s="2">
        <v>0.66</v>
      </c>
      <c r="K42" s="2">
        <v>0</v>
      </c>
      <c r="L42" s="2">
        <v>0.67</v>
      </c>
      <c r="M42">
        <v>6620</v>
      </c>
    </row>
    <row r="43" spans="1:13" x14ac:dyDescent="0.25">
      <c r="A43" t="s">
        <v>46</v>
      </c>
      <c r="B43" s="2">
        <v>0.05</v>
      </c>
      <c r="C43" s="2">
        <v>0</v>
      </c>
      <c r="D43" s="2">
        <v>0.06</v>
      </c>
      <c r="E43">
        <v>5388</v>
      </c>
      <c r="F43" s="2">
        <v>0.05</v>
      </c>
      <c r="G43" s="2">
        <v>0</v>
      </c>
      <c r="H43" s="2">
        <v>0.05</v>
      </c>
      <c r="I43">
        <v>5388</v>
      </c>
      <c r="J43" s="2">
        <v>0.05</v>
      </c>
      <c r="K43" s="2">
        <v>0</v>
      </c>
      <c r="L43" s="2">
        <v>0.05</v>
      </c>
      <c r="M43">
        <v>5388</v>
      </c>
    </row>
    <row r="44" spans="1:13" x14ac:dyDescent="0.25">
      <c r="A44" t="s">
        <v>47</v>
      </c>
      <c r="B44" s="2">
        <v>0.01</v>
      </c>
      <c r="C44" s="2">
        <v>0</v>
      </c>
      <c r="D44" s="2">
        <v>0.01</v>
      </c>
      <c r="E44">
        <v>4480</v>
      </c>
      <c r="F44" s="2">
        <v>0.01</v>
      </c>
      <c r="G44" s="2">
        <v>0</v>
      </c>
      <c r="H44" s="2">
        <v>0.01</v>
      </c>
      <c r="I44">
        <v>4480</v>
      </c>
      <c r="J44" s="2">
        <v>0.01</v>
      </c>
      <c r="K44" s="2">
        <v>0</v>
      </c>
      <c r="L44" s="2">
        <v>0.01</v>
      </c>
      <c r="M44">
        <v>4480</v>
      </c>
    </row>
    <row r="45" spans="1:13" x14ac:dyDescent="0.25">
      <c r="A45" t="s">
        <v>48</v>
      </c>
      <c r="B45" s="2">
        <v>0.41</v>
      </c>
      <c r="C45" s="2">
        <v>0</v>
      </c>
      <c r="D45" s="2">
        <v>0.41</v>
      </c>
      <c r="E45">
        <v>7772</v>
      </c>
      <c r="F45" s="2">
        <v>0.4</v>
      </c>
      <c r="G45" s="2">
        <v>0</v>
      </c>
      <c r="H45" s="2">
        <v>0.41</v>
      </c>
      <c r="I45">
        <v>7772</v>
      </c>
      <c r="J45" s="2">
        <v>0.41</v>
      </c>
      <c r="K45" s="2">
        <v>0</v>
      </c>
      <c r="L45" s="2">
        <v>0.41</v>
      </c>
      <c r="M45">
        <v>7772</v>
      </c>
    </row>
    <row r="46" spans="1:13" x14ac:dyDescent="0.25">
      <c r="A46" t="s">
        <v>49</v>
      </c>
      <c r="B46" s="2">
        <v>0.01</v>
      </c>
      <c r="C46" s="2">
        <v>0</v>
      </c>
      <c r="D46" s="2">
        <v>0.02</v>
      </c>
      <c r="E46">
        <v>4504</v>
      </c>
      <c r="F46" s="2">
        <v>0.01</v>
      </c>
      <c r="G46" s="2">
        <v>0</v>
      </c>
      <c r="H46" s="2">
        <v>0.01</v>
      </c>
      <c r="I46">
        <v>4504</v>
      </c>
      <c r="J46" s="2">
        <v>0.01</v>
      </c>
      <c r="K46" s="2">
        <v>0</v>
      </c>
      <c r="L46" s="2">
        <v>0.01</v>
      </c>
      <c r="M46">
        <v>4504</v>
      </c>
    </row>
    <row r="47" spans="1:13" x14ac:dyDescent="0.25">
      <c r="A47" t="s">
        <v>50</v>
      </c>
      <c r="B47" s="2">
        <v>0.06</v>
      </c>
      <c r="C47" s="2">
        <v>0</v>
      </c>
      <c r="D47" s="2">
        <v>0.06</v>
      </c>
      <c r="E47">
        <v>5428</v>
      </c>
      <c r="F47" s="2">
        <v>0.06</v>
      </c>
      <c r="G47" s="2">
        <v>0</v>
      </c>
      <c r="H47" s="2">
        <v>0.06</v>
      </c>
      <c r="I47">
        <v>5428</v>
      </c>
      <c r="J47" s="2">
        <v>0.06</v>
      </c>
      <c r="K47" s="2">
        <v>0</v>
      </c>
      <c r="L47" s="2">
        <v>0.06</v>
      </c>
      <c r="M47">
        <v>5428</v>
      </c>
    </row>
    <row r="48" spans="1:13" x14ac:dyDescent="0.25">
      <c r="A48" t="s">
        <v>51</v>
      </c>
      <c r="B48" s="2">
        <v>0.02</v>
      </c>
      <c r="C48" s="2">
        <v>0</v>
      </c>
      <c r="D48" s="2">
        <v>0.02</v>
      </c>
      <c r="E48">
        <v>4580</v>
      </c>
      <c r="F48" s="2">
        <v>0.02</v>
      </c>
      <c r="G48" s="2">
        <v>0</v>
      </c>
      <c r="H48" s="2">
        <v>0.02</v>
      </c>
      <c r="I48">
        <v>4580</v>
      </c>
      <c r="J48" s="2">
        <v>0.02</v>
      </c>
      <c r="K48" s="2">
        <v>0</v>
      </c>
      <c r="L48" s="2">
        <v>0.02</v>
      </c>
      <c r="M48">
        <v>4580</v>
      </c>
    </row>
    <row r="49" spans="1:13" x14ac:dyDescent="0.25">
      <c r="A49" t="s">
        <v>109</v>
      </c>
      <c r="B49" s="2">
        <v>1.75</v>
      </c>
      <c r="C49" s="2">
        <v>0.01</v>
      </c>
      <c r="D49" s="2">
        <v>1.77</v>
      </c>
      <c r="E49">
        <v>43884</v>
      </c>
      <c r="F49" s="2">
        <v>1.76</v>
      </c>
      <c r="G49" s="2">
        <v>0</v>
      </c>
      <c r="H49" s="2">
        <v>1.78</v>
      </c>
      <c r="I49">
        <v>43884</v>
      </c>
      <c r="J49" s="2">
        <v>1.74</v>
      </c>
      <c r="K49" s="2">
        <v>0.04</v>
      </c>
      <c r="L49" s="2">
        <v>1.78</v>
      </c>
      <c r="M49">
        <v>43884</v>
      </c>
    </row>
    <row r="50" spans="1:13" x14ac:dyDescent="0.25">
      <c r="A50" t="s">
        <v>108</v>
      </c>
      <c r="B50" s="2">
        <v>2.87</v>
      </c>
      <c r="C50" s="2">
        <v>0.05</v>
      </c>
      <c r="D50" s="2">
        <v>2.93</v>
      </c>
      <c r="E50">
        <v>78396</v>
      </c>
      <c r="F50" s="2">
        <v>2.86</v>
      </c>
      <c r="G50" s="2">
        <v>0.05</v>
      </c>
      <c r="H50" s="2">
        <v>2.92</v>
      </c>
      <c r="I50">
        <v>78396</v>
      </c>
      <c r="J50" s="2">
        <v>2.86</v>
      </c>
      <c r="K50" s="2">
        <v>0.05</v>
      </c>
      <c r="L50" s="2">
        <v>2.92</v>
      </c>
      <c r="M50">
        <v>78396</v>
      </c>
    </row>
    <row r="51" spans="1:13" x14ac:dyDescent="0.25">
      <c r="A51" t="s">
        <v>52</v>
      </c>
      <c r="B51" s="2">
        <v>0.01</v>
      </c>
      <c r="C51" s="2">
        <v>0</v>
      </c>
      <c r="D51" s="2">
        <v>0.01</v>
      </c>
      <c r="E51">
        <v>4492</v>
      </c>
      <c r="F51" s="2">
        <v>0.01</v>
      </c>
      <c r="G51" s="2">
        <v>0</v>
      </c>
      <c r="H51" s="2">
        <v>0.01</v>
      </c>
      <c r="I51">
        <v>4492</v>
      </c>
      <c r="J51" s="2">
        <v>0.01</v>
      </c>
      <c r="K51" s="2">
        <v>0</v>
      </c>
      <c r="L51" s="2">
        <v>0.01</v>
      </c>
      <c r="M51">
        <v>4492</v>
      </c>
    </row>
    <row r="52" spans="1:13" x14ac:dyDescent="0.25">
      <c r="A52" t="s">
        <v>53</v>
      </c>
      <c r="B52" s="2">
        <v>0.02</v>
      </c>
      <c r="C52" s="2">
        <v>0</v>
      </c>
      <c r="D52" s="2">
        <v>0.02</v>
      </c>
      <c r="E52">
        <v>4480</v>
      </c>
      <c r="F52" s="2">
        <v>0.02</v>
      </c>
      <c r="G52" s="2">
        <v>0</v>
      </c>
      <c r="H52" s="2">
        <v>0.02</v>
      </c>
      <c r="I52">
        <v>4480</v>
      </c>
      <c r="J52" s="2">
        <v>0.02</v>
      </c>
      <c r="K52" s="2">
        <v>0</v>
      </c>
      <c r="L52" s="2">
        <v>0.02</v>
      </c>
      <c r="M52">
        <v>4480</v>
      </c>
    </row>
    <row r="53" spans="1:13" x14ac:dyDescent="0.25">
      <c r="A53" t="s">
        <v>54</v>
      </c>
      <c r="B53" s="2">
        <v>0.06</v>
      </c>
      <c r="C53" s="2">
        <v>0</v>
      </c>
      <c r="D53" s="2">
        <v>7.0000000000000007E-2</v>
      </c>
      <c r="E53">
        <v>4680</v>
      </c>
      <c r="F53" s="2">
        <v>7.0000000000000007E-2</v>
      </c>
      <c r="G53" s="2">
        <v>0</v>
      </c>
      <c r="H53" s="2">
        <v>7.0000000000000007E-2</v>
      </c>
      <c r="I53">
        <v>4680</v>
      </c>
      <c r="J53" s="2">
        <v>0.06</v>
      </c>
      <c r="K53" s="2">
        <v>0</v>
      </c>
      <c r="L53" s="2">
        <v>7.0000000000000007E-2</v>
      </c>
      <c r="M53">
        <v>4680</v>
      </c>
    </row>
    <row r="54" spans="1:13" x14ac:dyDescent="0.25">
      <c r="A54" t="s">
        <v>55</v>
      </c>
      <c r="B54" s="2">
        <v>0.14000000000000001</v>
      </c>
      <c r="C54" s="2">
        <v>0</v>
      </c>
      <c r="D54" s="2">
        <v>0.14000000000000001</v>
      </c>
      <c r="E54">
        <v>6732</v>
      </c>
      <c r="F54" s="2">
        <v>0.14000000000000001</v>
      </c>
      <c r="G54" s="2">
        <v>0</v>
      </c>
      <c r="H54" s="2">
        <v>0.14000000000000001</v>
      </c>
      <c r="I54">
        <v>6732</v>
      </c>
      <c r="J54" s="2">
        <v>0.14000000000000001</v>
      </c>
      <c r="K54" s="2">
        <v>0</v>
      </c>
      <c r="L54" s="2">
        <v>0.14000000000000001</v>
      </c>
      <c r="M54">
        <v>6732</v>
      </c>
    </row>
    <row r="55" spans="1:13" x14ac:dyDescent="0.25">
      <c r="A55" t="s">
        <v>56</v>
      </c>
      <c r="B55" s="2">
        <v>1.47</v>
      </c>
      <c r="C55" s="2">
        <v>0</v>
      </c>
      <c r="D55" s="2">
        <v>1.48</v>
      </c>
      <c r="E55">
        <v>34516</v>
      </c>
      <c r="F55" s="2">
        <v>1.46</v>
      </c>
      <c r="G55" s="2">
        <v>0.02</v>
      </c>
      <c r="H55" s="2">
        <v>1.48</v>
      </c>
      <c r="I55">
        <v>34516</v>
      </c>
      <c r="J55" s="2">
        <v>1.44</v>
      </c>
      <c r="K55" s="2">
        <v>0.03</v>
      </c>
      <c r="L55" s="2">
        <v>1.47</v>
      </c>
      <c r="M55">
        <v>34516</v>
      </c>
    </row>
    <row r="56" spans="1:13" x14ac:dyDescent="0.25">
      <c r="A56" t="s">
        <v>57</v>
      </c>
      <c r="B56" s="2">
        <v>1.91</v>
      </c>
      <c r="C56" s="2">
        <v>0.01</v>
      </c>
      <c r="D56" s="2">
        <v>1.93</v>
      </c>
      <c r="E56">
        <v>24372</v>
      </c>
      <c r="F56" s="2">
        <v>1.92</v>
      </c>
      <c r="G56" s="2">
        <v>0</v>
      </c>
      <c r="H56" s="2">
        <v>1.93</v>
      </c>
      <c r="I56">
        <v>24372</v>
      </c>
      <c r="J56" s="2">
        <v>1.92</v>
      </c>
      <c r="K56" s="2">
        <v>0</v>
      </c>
      <c r="L56" s="2">
        <v>1.93</v>
      </c>
      <c r="M56">
        <v>24372</v>
      </c>
    </row>
    <row r="57" spans="1:13" x14ac:dyDescent="0.25">
      <c r="A57" t="s">
        <v>58</v>
      </c>
      <c r="B57" s="2">
        <v>1.38</v>
      </c>
      <c r="C57" s="2">
        <v>0.01</v>
      </c>
      <c r="D57" s="2">
        <v>1.39</v>
      </c>
      <c r="E57">
        <v>23844</v>
      </c>
      <c r="F57" s="2">
        <v>1.39</v>
      </c>
      <c r="G57" s="2">
        <v>0</v>
      </c>
      <c r="H57" s="2">
        <v>1.4</v>
      </c>
      <c r="I57">
        <v>23844</v>
      </c>
      <c r="J57" s="2">
        <v>1.38</v>
      </c>
      <c r="K57" s="2">
        <v>0.01</v>
      </c>
      <c r="L57" s="2">
        <v>1.4</v>
      </c>
      <c r="M57">
        <v>23844</v>
      </c>
    </row>
    <row r="58" spans="1:13" x14ac:dyDescent="0.25">
      <c r="A58" t="s">
        <v>59</v>
      </c>
      <c r="B58" s="2">
        <v>1.54</v>
      </c>
      <c r="C58" s="2">
        <v>0</v>
      </c>
      <c r="D58" s="2">
        <v>1.55</v>
      </c>
      <c r="E58">
        <v>14956</v>
      </c>
      <c r="F58" s="2">
        <v>1.54</v>
      </c>
      <c r="G58" s="2">
        <v>0.01</v>
      </c>
      <c r="H58" s="2">
        <v>1.55</v>
      </c>
      <c r="I58">
        <v>14956</v>
      </c>
      <c r="J58" s="2">
        <v>1.54</v>
      </c>
      <c r="K58" s="2">
        <v>0</v>
      </c>
      <c r="L58" s="2">
        <v>1.55</v>
      </c>
      <c r="M58">
        <v>14956</v>
      </c>
    </row>
    <row r="59" spans="1:13" x14ac:dyDescent="0.25">
      <c r="A59" t="s">
        <v>60</v>
      </c>
      <c r="B59" s="2">
        <v>0.64</v>
      </c>
      <c r="C59" s="2">
        <v>0</v>
      </c>
      <c r="D59" s="2">
        <v>0.65</v>
      </c>
      <c r="E59">
        <v>8120</v>
      </c>
      <c r="F59" s="2">
        <v>0.64</v>
      </c>
      <c r="G59" s="2">
        <v>0</v>
      </c>
      <c r="H59" s="2">
        <v>0.65</v>
      </c>
      <c r="I59">
        <v>8120</v>
      </c>
      <c r="J59" s="2">
        <v>0.65</v>
      </c>
      <c r="K59" s="2">
        <v>0</v>
      </c>
      <c r="L59" s="2">
        <v>0.65</v>
      </c>
      <c r="M59">
        <v>8120</v>
      </c>
    </row>
    <row r="60" spans="1:13" x14ac:dyDescent="0.25">
      <c r="A60" t="s">
        <v>61</v>
      </c>
      <c r="B60" s="2">
        <v>0.02</v>
      </c>
      <c r="C60" s="2">
        <v>0</v>
      </c>
      <c r="D60" s="2">
        <v>0.02</v>
      </c>
      <c r="E60">
        <v>4516</v>
      </c>
      <c r="F60" s="2">
        <v>0.02</v>
      </c>
      <c r="G60" s="2">
        <v>0</v>
      </c>
      <c r="H60" s="2">
        <v>0.02</v>
      </c>
      <c r="I60">
        <v>4516</v>
      </c>
      <c r="J60" s="2">
        <v>0.02</v>
      </c>
      <c r="K60" s="2">
        <v>0</v>
      </c>
      <c r="L60" s="2">
        <v>0.02</v>
      </c>
      <c r="M60">
        <v>4516</v>
      </c>
    </row>
    <row r="61" spans="1:13" x14ac:dyDescent="0.25">
      <c r="A61" t="s">
        <v>62</v>
      </c>
      <c r="B61" s="2">
        <v>0.02</v>
      </c>
      <c r="C61" s="2">
        <v>0</v>
      </c>
      <c r="D61" s="2">
        <v>0.02</v>
      </c>
      <c r="E61">
        <v>4488</v>
      </c>
      <c r="F61" s="2">
        <v>0.02</v>
      </c>
      <c r="G61" s="2">
        <v>0</v>
      </c>
      <c r="H61" s="2">
        <v>0.02</v>
      </c>
      <c r="I61">
        <v>4488</v>
      </c>
      <c r="J61" s="2">
        <v>0.02</v>
      </c>
      <c r="K61" s="2">
        <v>0</v>
      </c>
      <c r="L61" s="2">
        <v>0.02</v>
      </c>
      <c r="M61">
        <v>4488</v>
      </c>
    </row>
    <row r="62" spans="1:13" x14ac:dyDescent="0.25">
      <c r="A62" t="s">
        <v>63</v>
      </c>
      <c r="B62" s="2">
        <v>1.04</v>
      </c>
      <c r="C62" s="2">
        <v>0</v>
      </c>
      <c r="D62" s="2">
        <v>1.04</v>
      </c>
      <c r="E62">
        <v>14516</v>
      </c>
      <c r="F62" s="2">
        <v>1.03</v>
      </c>
      <c r="G62" s="2">
        <v>0</v>
      </c>
      <c r="H62" s="2">
        <v>1.04</v>
      </c>
      <c r="I62">
        <v>14516</v>
      </c>
      <c r="J62" s="2">
        <v>1.04</v>
      </c>
      <c r="K62" s="2">
        <v>0</v>
      </c>
      <c r="L62" s="2">
        <v>1.04</v>
      </c>
      <c r="M62">
        <v>14516</v>
      </c>
    </row>
    <row r="63" spans="1:13" x14ac:dyDescent="0.25">
      <c r="A63" t="s">
        <v>64</v>
      </c>
      <c r="B63" s="2">
        <v>0.65</v>
      </c>
      <c r="C63" s="2">
        <v>0</v>
      </c>
      <c r="D63" s="2">
        <v>0.65</v>
      </c>
      <c r="E63">
        <v>8064</v>
      </c>
      <c r="F63" s="2">
        <v>0.64</v>
      </c>
      <c r="G63" s="2">
        <v>0</v>
      </c>
      <c r="H63" s="2">
        <v>0.65</v>
      </c>
      <c r="I63">
        <v>8064</v>
      </c>
      <c r="J63" s="2">
        <v>0.65</v>
      </c>
      <c r="K63" s="2">
        <v>0</v>
      </c>
      <c r="L63" s="2">
        <v>0.65</v>
      </c>
      <c r="M63">
        <v>8064</v>
      </c>
    </row>
    <row r="64" spans="1:13" x14ac:dyDescent="0.25">
      <c r="A64" t="s">
        <v>65</v>
      </c>
      <c r="B64" s="2">
        <v>0.67</v>
      </c>
      <c r="C64" s="2">
        <v>0.01</v>
      </c>
      <c r="D64" s="2">
        <v>0.69</v>
      </c>
      <c r="E64">
        <v>14964</v>
      </c>
      <c r="F64" s="2">
        <v>0.68</v>
      </c>
      <c r="G64" s="2">
        <v>0</v>
      </c>
      <c r="H64" s="2">
        <v>0.69</v>
      </c>
      <c r="I64">
        <v>14964</v>
      </c>
      <c r="J64" s="2">
        <v>0.68</v>
      </c>
      <c r="K64" s="2">
        <v>0</v>
      </c>
      <c r="L64" s="2">
        <v>0.69</v>
      </c>
      <c r="M64">
        <v>14964</v>
      </c>
    </row>
    <row r="65" spans="1:13" x14ac:dyDescent="0.25">
      <c r="A65" t="s">
        <v>66</v>
      </c>
      <c r="B65" s="2">
        <v>0.02</v>
      </c>
      <c r="C65" s="2">
        <v>0</v>
      </c>
      <c r="D65" s="2">
        <v>0.02</v>
      </c>
      <c r="E65">
        <v>4496</v>
      </c>
      <c r="F65" s="2">
        <v>0.02</v>
      </c>
      <c r="G65" s="2">
        <v>0</v>
      </c>
      <c r="H65" s="2">
        <v>0.02</v>
      </c>
      <c r="I65">
        <v>4496</v>
      </c>
      <c r="J65" s="2">
        <v>0.02</v>
      </c>
      <c r="K65" s="2">
        <v>0</v>
      </c>
      <c r="L65" s="2">
        <v>0.02</v>
      </c>
      <c r="M65">
        <v>4496</v>
      </c>
    </row>
    <row r="66" spans="1:13" x14ac:dyDescent="0.25">
      <c r="A66" t="s">
        <v>67</v>
      </c>
      <c r="B66" s="2">
        <v>0.01</v>
      </c>
      <c r="C66" s="2">
        <v>0</v>
      </c>
      <c r="D66" s="2">
        <v>0.01</v>
      </c>
      <c r="E66">
        <v>4480</v>
      </c>
      <c r="F66" s="2">
        <v>0.01</v>
      </c>
      <c r="G66" s="2">
        <v>0</v>
      </c>
      <c r="H66" s="2">
        <v>0.01</v>
      </c>
      <c r="I66">
        <v>4480</v>
      </c>
      <c r="J66" s="2">
        <v>0.01</v>
      </c>
      <c r="K66" s="2">
        <v>0</v>
      </c>
      <c r="L66" s="2">
        <v>0.01</v>
      </c>
      <c r="M66">
        <v>4480</v>
      </c>
    </row>
    <row r="67" spans="1:13" x14ac:dyDescent="0.25">
      <c r="A67" t="s">
        <v>68</v>
      </c>
      <c r="B67" s="2">
        <v>0.02</v>
      </c>
      <c r="C67" s="2">
        <v>0</v>
      </c>
      <c r="D67" s="2">
        <v>0.02</v>
      </c>
      <c r="E67">
        <v>4484</v>
      </c>
      <c r="F67" s="2">
        <v>0.02</v>
      </c>
      <c r="G67" s="2">
        <v>0</v>
      </c>
      <c r="H67" s="2">
        <v>0.02</v>
      </c>
      <c r="I67">
        <v>4484</v>
      </c>
      <c r="J67" s="2">
        <v>0.02</v>
      </c>
      <c r="K67" s="2">
        <v>0</v>
      </c>
      <c r="L67" s="2">
        <v>0.02</v>
      </c>
      <c r="M67">
        <v>4484</v>
      </c>
    </row>
    <row r="68" spans="1:13" x14ac:dyDescent="0.25">
      <c r="A68" t="s">
        <v>69</v>
      </c>
      <c r="B68" s="2">
        <v>0.32</v>
      </c>
      <c r="C68" s="2">
        <v>0</v>
      </c>
      <c r="D68" s="2">
        <v>0.32</v>
      </c>
      <c r="E68">
        <v>6264</v>
      </c>
      <c r="F68" s="2">
        <v>0.32</v>
      </c>
      <c r="G68" s="2">
        <v>0</v>
      </c>
      <c r="H68" s="2">
        <v>0.32</v>
      </c>
      <c r="I68">
        <v>6264</v>
      </c>
      <c r="J68" s="2">
        <v>0.32</v>
      </c>
      <c r="K68" s="2">
        <v>0</v>
      </c>
      <c r="L68" s="2">
        <v>0.32</v>
      </c>
      <c r="M68">
        <v>6264</v>
      </c>
    </row>
    <row r="69" spans="1:13" x14ac:dyDescent="0.25">
      <c r="A69" t="s">
        <v>106</v>
      </c>
      <c r="B69" s="2">
        <v>0.04</v>
      </c>
      <c r="C69" s="2">
        <v>0</v>
      </c>
      <c r="D69" s="2">
        <v>0.04</v>
      </c>
      <c r="E69">
        <v>6428</v>
      </c>
      <c r="F69" s="2">
        <v>0.04</v>
      </c>
      <c r="G69" s="2">
        <v>0</v>
      </c>
      <c r="H69" s="2">
        <v>0.04</v>
      </c>
      <c r="I69">
        <v>6428</v>
      </c>
      <c r="J69" s="2">
        <v>0.03</v>
      </c>
      <c r="K69" s="2">
        <v>0</v>
      </c>
      <c r="L69" s="2">
        <v>0.04</v>
      </c>
      <c r="M69">
        <v>6428</v>
      </c>
    </row>
    <row r="70" spans="1:13" x14ac:dyDescent="0.25">
      <c r="A70" t="s">
        <v>70</v>
      </c>
      <c r="B70" s="2">
        <v>0.76</v>
      </c>
      <c r="C70" s="2">
        <v>0</v>
      </c>
      <c r="D70" s="2">
        <v>0.76</v>
      </c>
      <c r="E70">
        <v>6836</v>
      </c>
      <c r="F70" s="2">
        <v>0.74</v>
      </c>
      <c r="G70" s="2">
        <v>0</v>
      </c>
      <c r="H70" s="2">
        <v>0.75</v>
      </c>
      <c r="I70">
        <v>6836</v>
      </c>
      <c r="J70" s="2">
        <v>0.75</v>
      </c>
      <c r="K70" s="2">
        <v>0</v>
      </c>
      <c r="L70" s="2">
        <v>0.76</v>
      </c>
      <c r="M70">
        <v>6836</v>
      </c>
    </row>
    <row r="71" spans="1:13" x14ac:dyDescent="0.25">
      <c r="A71" t="s">
        <v>71</v>
      </c>
      <c r="B71" s="2">
        <v>0.6</v>
      </c>
      <c r="C71" s="2">
        <v>0</v>
      </c>
      <c r="D71" s="2">
        <v>0.61</v>
      </c>
      <c r="E71">
        <v>9672</v>
      </c>
      <c r="F71" s="2">
        <v>0.59</v>
      </c>
      <c r="G71" s="2">
        <v>0</v>
      </c>
      <c r="H71" s="2">
        <v>0.59</v>
      </c>
      <c r="I71">
        <v>9672</v>
      </c>
      <c r="J71" s="2">
        <v>0.57999999999999996</v>
      </c>
      <c r="K71" s="2">
        <v>0.01</v>
      </c>
      <c r="L71" s="2">
        <v>0.59</v>
      </c>
      <c r="M71">
        <v>9672</v>
      </c>
    </row>
    <row r="72" spans="1:13" x14ac:dyDescent="0.25">
      <c r="A72" t="s">
        <v>72</v>
      </c>
      <c r="B72" s="2">
        <v>0.7</v>
      </c>
      <c r="C72" s="2">
        <v>0</v>
      </c>
      <c r="D72" s="2">
        <v>0.7</v>
      </c>
      <c r="E72">
        <v>7720</v>
      </c>
      <c r="F72" s="2">
        <v>0.69</v>
      </c>
      <c r="G72" s="2">
        <v>0</v>
      </c>
      <c r="H72" s="2">
        <v>0.69</v>
      </c>
      <c r="I72">
        <v>7720</v>
      </c>
      <c r="J72" s="2">
        <v>0.69</v>
      </c>
      <c r="K72" s="2">
        <v>0</v>
      </c>
      <c r="L72" s="2">
        <v>0.69</v>
      </c>
      <c r="M72">
        <v>7720</v>
      </c>
    </row>
    <row r="73" spans="1:13" x14ac:dyDescent="0.25">
      <c r="A73" t="s">
        <v>73</v>
      </c>
      <c r="B73" s="2">
        <v>0.04</v>
      </c>
      <c r="C73" s="2">
        <v>0</v>
      </c>
      <c r="D73" s="2">
        <v>0.04</v>
      </c>
      <c r="E73">
        <v>6440</v>
      </c>
      <c r="F73" s="2">
        <v>0.04</v>
      </c>
      <c r="G73" s="2">
        <v>0</v>
      </c>
      <c r="H73" s="2">
        <v>0.04</v>
      </c>
      <c r="I73">
        <v>6440</v>
      </c>
      <c r="J73" s="2">
        <v>0.04</v>
      </c>
      <c r="K73" s="2">
        <v>0</v>
      </c>
      <c r="L73" s="2">
        <v>0.04</v>
      </c>
      <c r="M73">
        <v>6440</v>
      </c>
    </row>
    <row r="74" spans="1:13" x14ac:dyDescent="0.25">
      <c r="A74" t="s">
        <v>74</v>
      </c>
      <c r="B74" s="2">
        <v>0.33</v>
      </c>
      <c r="C74" s="2">
        <v>0</v>
      </c>
      <c r="D74" s="2">
        <v>0.34</v>
      </c>
      <c r="E74">
        <v>7312</v>
      </c>
      <c r="F74" s="2">
        <v>0.33</v>
      </c>
      <c r="G74" s="2">
        <v>0</v>
      </c>
      <c r="H74" s="2">
        <v>0.33</v>
      </c>
      <c r="I74">
        <v>7312</v>
      </c>
      <c r="J74" s="2">
        <v>0.33</v>
      </c>
      <c r="K74" s="2">
        <v>0</v>
      </c>
      <c r="L74" s="2">
        <v>0.33</v>
      </c>
      <c r="M74">
        <v>7312</v>
      </c>
    </row>
    <row r="75" spans="1:13" x14ac:dyDescent="0.25">
      <c r="A75" t="s">
        <v>107</v>
      </c>
      <c r="B75" s="2">
        <v>5.0999999999999996</v>
      </c>
      <c r="C75" s="2">
        <v>0</v>
      </c>
      <c r="D75" s="2">
        <v>5.1100000000000003</v>
      </c>
      <c r="E75">
        <v>13420</v>
      </c>
      <c r="F75" s="2">
        <v>5.09</v>
      </c>
      <c r="G75" s="2">
        <v>0</v>
      </c>
      <c r="H75" s="2">
        <v>5.0999999999999996</v>
      </c>
      <c r="I75">
        <v>13420</v>
      </c>
      <c r="J75" s="2">
        <v>5.08</v>
      </c>
      <c r="K75" s="2">
        <v>0</v>
      </c>
      <c r="L75" s="2">
        <v>5.09</v>
      </c>
      <c r="M75">
        <v>13420</v>
      </c>
    </row>
    <row r="76" spans="1:13" x14ac:dyDescent="0.25">
      <c r="A76" t="s">
        <v>75</v>
      </c>
      <c r="B76" s="2">
        <v>0.7</v>
      </c>
      <c r="C76" s="2">
        <v>0</v>
      </c>
      <c r="D76" s="2">
        <v>0.7</v>
      </c>
      <c r="E76">
        <v>8048</v>
      </c>
      <c r="F76" s="2">
        <v>0.7</v>
      </c>
      <c r="G76" s="2">
        <v>0</v>
      </c>
      <c r="H76" s="2">
        <v>0.7</v>
      </c>
      <c r="I76">
        <v>8048</v>
      </c>
      <c r="J76" s="2">
        <v>0.7</v>
      </c>
      <c r="K76" s="2">
        <v>0</v>
      </c>
      <c r="L76" s="2">
        <v>0.71</v>
      </c>
      <c r="M76">
        <v>8048</v>
      </c>
    </row>
    <row r="77" spans="1:13" x14ac:dyDescent="0.25">
      <c r="A77" t="s">
        <v>76</v>
      </c>
      <c r="B77" s="2">
        <v>0.04</v>
      </c>
      <c r="C77" s="2">
        <v>0</v>
      </c>
      <c r="D77" s="2">
        <v>0.04</v>
      </c>
      <c r="E77">
        <v>4744</v>
      </c>
      <c r="F77" s="2">
        <v>0.04</v>
      </c>
      <c r="G77" s="2">
        <v>0</v>
      </c>
      <c r="H77" s="2">
        <v>0.04</v>
      </c>
      <c r="I77">
        <v>4744</v>
      </c>
      <c r="J77" s="2">
        <v>0.03</v>
      </c>
      <c r="K77" s="2">
        <v>0</v>
      </c>
      <c r="L77" s="2">
        <v>0.04</v>
      </c>
      <c r="M77">
        <v>4744</v>
      </c>
    </row>
    <row r="78" spans="1:13" x14ac:dyDescent="0.25">
      <c r="A78" t="s">
        <v>77</v>
      </c>
      <c r="B78" s="2">
        <v>0.03</v>
      </c>
      <c r="C78" s="2">
        <v>0</v>
      </c>
      <c r="D78" s="2">
        <v>0.03</v>
      </c>
      <c r="E78">
        <v>4700</v>
      </c>
      <c r="F78" s="2">
        <v>0.02</v>
      </c>
      <c r="G78" s="2">
        <v>0</v>
      </c>
      <c r="H78" s="2">
        <v>0.03</v>
      </c>
      <c r="I78">
        <v>4700</v>
      </c>
      <c r="J78" s="2">
        <v>0.03</v>
      </c>
      <c r="K78" s="2">
        <v>0</v>
      </c>
      <c r="L78" s="2">
        <v>0.03</v>
      </c>
      <c r="M78">
        <v>4700</v>
      </c>
    </row>
    <row r="79" spans="1:13" x14ac:dyDescent="0.25">
      <c r="A79" t="s">
        <v>78</v>
      </c>
      <c r="B79" s="2">
        <v>0.36</v>
      </c>
      <c r="C79" s="2">
        <v>0</v>
      </c>
      <c r="D79" s="2">
        <v>0.36</v>
      </c>
      <c r="E79">
        <v>10468</v>
      </c>
      <c r="F79" s="2">
        <v>0.36</v>
      </c>
      <c r="G79" s="2">
        <v>0</v>
      </c>
      <c r="H79" s="2">
        <v>0.36</v>
      </c>
      <c r="I79">
        <v>10468</v>
      </c>
      <c r="J79" s="2">
        <v>0.35</v>
      </c>
      <c r="K79" s="2">
        <v>0</v>
      </c>
      <c r="L79" s="2">
        <v>0.35</v>
      </c>
      <c r="M79">
        <v>10468</v>
      </c>
    </row>
    <row r="80" spans="1:13" x14ac:dyDescent="0.25">
      <c r="A80" t="s">
        <v>79</v>
      </c>
      <c r="B80" s="2">
        <v>1.18</v>
      </c>
      <c r="C80" s="2">
        <v>0.01</v>
      </c>
      <c r="D80" s="2">
        <v>1.2</v>
      </c>
      <c r="E80">
        <v>18364</v>
      </c>
      <c r="F80" s="2">
        <v>1.1599999999999999</v>
      </c>
      <c r="G80" s="2">
        <v>0</v>
      </c>
      <c r="H80" s="2">
        <v>1.17</v>
      </c>
      <c r="I80">
        <v>18364</v>
      </c>
      <c r="J80" s="2">
        <v>1.1499999999999999</v>
      </c>
      <c r="K80" s="2">
        <v>0</v>
      </c>
      <c r="L80" s="2">
        <v>1.1599999999999999</v>
      </c>
      <c r="M80">
        <v>18364</v>
      </c>
    </row>
    <row r="81" spans="1:13" x14ac:dyDescent="0.25">
      <c r="A81" t="s">
        <v>80</v>
      </c>
      <c r="B81" s="2">
        <v>0.02</v>
      </c>
      <c r="C81" s="2">
        <v>0</v>
      </c>
      <c r="D81" s="2">
        <v>0.02</v>
      </c>
      <c r="E81">
        <v>4480</v>
      </c>
      <c r="F81" s="2">
        <v>0.02</v>
      </c>
      <c r="G81" s="2">
        <v>0</v>
      </c>
      <c r="H81" s="2">
        <v>0.02</v>
      </c>
      <c r="I81">
        <v>4480</v>
      </c>
      <c r="J81" s="2">
        <v>0.01</v>
      </c>
      <c r="K81" s="2">
        <v>0</v>
      </c>
      <c r="L81" s="2">
        <v>0.02</v>
      </c>
      <c r="M81">
        <v>4480</v>
      </c>
    </row>
    <row r="82" spans="1:13" x14ac:dyDescent="0.25">
      <c r="A82" t="s">
        <v>81</v>
      </c>
      <c r="B82" s="2">
        <v>0.04</v>
      </c>
      <c r="C82" s="2">
        <v>0</v>
      </c>
      <c r="D82" s="2">
        <v>0.04</v>
      </c>
      <c r="E82">
        <v>6068</v>
      </c>
      <c r="F82" s="2">
        <v>0.04</v>
      </c>
      <c r="G82" s="2">
        <v>0</v>
      </c>
      <c r="H82" s="2">
        <v>0.04</v>
      </c>
      <c r="I82">
        <v>6068</v>
      </c>
      <c r="J82" s="2">
        <v>0.04</v>
      </c>
      <c r="K82" s="2">
        <v>0</v>
      </c>
      <c r="L82" s="2">
        <v>0.04</v>
      </c>
      <c r="M82">
        <v>6068</v>
      </c>
    </row>
    <row r="83" spans="1:13" x14ac:dyDescent="0.25">
      <c r="A83" t="s">
        <v>82</v>
      </c>
      <c r="B83" s="2">
        <v>0.02</v>
      </c>
      <c r="C83" s="2">
        <v>0</v>
      </c>
      <c r="D83" s="2">
        <v>0.02</v>
      </c>
      <c r="E83">
        <v>4528</v>
      </c>
      <c r="F83" s="2">
        <v>0.02</v>
      </c>
      <c r="G83" s="2">
        <v>0</v>
      </c>
      <c r="H83" s="2">
        <v>0.02</v>
      </c>
      <c r="I83">
        <v>4528</v>
      </c>
      <c r="J83" s="2">
        <v>0.02</v>
      </c>
      <c r="K83" s="2">
        <v>0</v>
      </c>
      <c r="L83" s="2">
        <v>0.02</v>
      </c>
      <c r="M83">
        <v>4528</v>
      </c>
    </row>
    <row r="84" spans="1:13" x14ac:dyDescent="0.25">
      <c r="A84" t="s">
        <v>83</v>
      </c>
      <c r="B84" s="2">
        <v>0.95</v>
      </c>
      <c r="C84" s="2">
        <v>0</v>
      </c>
      <c r="D84" s="2">
        <v>0.96</v>
      </c>
      <c r="E84">
        <v>10908</v>
      </c>
      <c r="F84" s="2">
        <v>0.95</v>
      </c>
      <c r="G84" s="2">
        <v>0</v>
      </c>
      <c r="H84" s="2">
        <v>0.96</v>
      </c>
      <c r="I84">
        <v>10908</v>
      </c>
      <c r="J84" s="2">
        <v>0.95</v>
      </c>
      <c r="K84" s="2">
        <v>0</v>
      </c>
      <c r="L84" s="2">
        <v>0.96</v>
      </c>
      <c r="M84">
        <v>10908</v>
      </c>
    </row>
    <row r="85" spans="1:13" x14ac:dyDescent="0.25">
      <c r="A85" t="s">
        <v>84</v>
      </c>
      <c r="B85" s="2">
        <v>0.78</v>
      </c>
      <c r="C85" s="2">
        <v>0</v>
      </c>
      <c r="D85" s="2">
        <v>0.78</v>
      </c>
      <c r="E85">
        <v>6900</v>
      </c>
      <c r="F85" s="2">
        <v>0.78</v>
      </c>
      <c r="G85" s="2">
        <v>0</v>
      </c>
      <c r="H85" s="2">
        <v>0.79</v>
      </c>
      <c r="I85">
        <v>6900</v>
      </c>
      <c r="J85" s="2">
        <v>0.78</v>
      </c>
      <c r="K85" s="2">
        <v>0</v>
      </c>
      <c r="L85" s="2">
        <v>0.78</v>
      </c>
      <c r="M85">
        <v>6900</v>
      </c>
    </row>
    <row r="86" spans="1:13" x14ac:dyDescent="0.25">
      <c r="A86" t="s">
        <v>85</v>
      </c>
      <c r="B86" s="2">
        <v>0.61</v>
      </c>
      <c r="C86" s="2">
        <v>0</v>
      </c>
      <c r="D86" s="2">
        <v>0.62</v>
      </c>
      <c r="E86">
        <v>12092</v>
      </c>
      <c r="F86" s="2">
        <v>0.62</v>
      </c>
      <c r="G86" s="2">
        <v>0</v>
      </c>
      <c r="H86" s="2">
        <v>0.62</v>
      </c>
      <c r="I86">
        <v>12092</v>
      </c>
      <c r="J86" s="2">
        <v>0.61</v>
      </c>
      <c r="K86" s="2">
        <v>0</v>
      </c>
      <c r="L86" s="2">
        <v>0.62</v>
      </c>
      <c r="M86">
        <v>12092</v>
      </c>
    </row>
    <row r="87" spans="1:13" x14ac:dyDescent="0.25">
      <c r="A87" t="s">
        <v>86</v>
      </c>
      <c r="B87" s="2">
        <v>1.49</v>
      </c>
      <c r="C87" s="2">
        <v>0.01</v>
      </c>
      <c r="D87" s="2">
        <v>1.51</v>
      </c>
      <c r="E87">
        <v>16376</v>
      </c>
      <c r="F87" s="2">
        <v>1.54</v>
      </c>
      <c r="G87" s="2">
        <v>0</v>
      </c>
      <c r="H87" s="2">
        <v>1.55</v>
      </c>
      <c r="I87">
        <v>16376</v>
      </c>
      <c r="J87" s="2">
        <v>1.54</v>
      </c>
      <c r="K87" s="2">
        <v>0</v>
      </c>
      <c r="L87" s="2">
        <v>1.55</v>
      </c>
      <c r="M87">
        <v>16376</v>
      </c>
    </row>
    <row r="88" spans="1:13" x14ac:dyDescent="0.25">
      <c r="A88" t="s">
        <v>87</v>
      </c>
      <c r="B88" s="2">
        <v>0.02</v>
      </c>
      <c r="C88" s="2">
        <v>0</v>
      </c>
      <c r="D88" s="2">
        <v>0.02</v>
      </c>
      <c r="E88">
        <v>4480</v>
      </c>
      <c r="F88" s="2">
        <v>0.01</v>
      </c>
      <c r="G88" s="2">
        <v>0</v>
      </c>
      <c r="H88" s="2">
        <v>0.02</v>
      </c>
      <c r="I88">
        <v>4480</v>
      </c>
      <c r="J88" s="2">
        <v>0.02</v>
      </c>
      <c r="K88" s="2">
        <v>0</v>
      </c>
      <c r="L88" s="2">
        <v>0.02</v>
      </c>
      <c r="M88">
        <v>4480</v>
      </c>
    </row>
    <row r="89" spans="1:13" x14ac:dyDescent="0.25">
      <c r="A89" t="s">
        <v>88</v>
      </c>
      <c r="B89" s="2">
        <v>0.1</v>
      </c>
      <c r="C89" s="2">
        <v>0</v>
      </c>
      <c r="D89" s="2">
        <v>0.1</v>
      </c>
      <c r="E89">
        <v>4844</v>
      </c>
      <c r="F89" s="2">
        <v>0.1</v>
      </c>
      <c r="G89" s="2">
        <v>0</v>
      </c>
      <c r="H89" s="2">
        <v>0.1</v>
      </c>
      <c r="I89">
        <v>4844</v>
      </c>
      <c r="J89" s="2">
        <v>0.09</v>
      </c>
      <c r="K89" s="2">
        <v>0</v>
      </c>
      <c r="L89" s="2">
        <v>0.1</v>
      </c>
      <c r="M89">
        <v>4844</v>
      </c>
    </row>
    <row r="90" spans="1:13" x14ac:dyDescent="0.25">
      <c r="A90" t="s">
        <v>89</v>
      </c>
      <c r="B90" s="2">
        <v>0.67</v>
      </c>
      <c r="C90" s="2">
        <v>0</v>
      </c>
      <c r="D90" s="2">
        <v>0.68</v>
      </c>
      <c r="E90">
        <v>8672</v>
      </c>
      <c r="F90" s="2">
        <v>0.67</v>
      </c>
      <c r="G90" s="2">
        <v>0</v>
      </c>
      <c r="H90" s="2">
        <v>0.67</v>
      </c>
      <c r="I90">
        <v>8672</v>
      </c>
      <c r="J90" s="2">
        <v>0.67</v>
      </c>
      <c r="K90" s="2">
        <v>0</v>
      </c>
      <c r="L90" s="2">
        <v>0.67</v>
      </c>
      <c r="M90">
        <v>8672</v>
      </c>
    </row>
    <row r="91" spans="1:13" x14ac:dyDescent="0.25">
      <c r="A91" t="s">
        <v>90</v>
      </c>
      <c r="B91" s="2">
        <v>0.37</v>
      </c>
      <c r="C91" s="2">
        <v>0</v>
      </c>
      <c r="D91" s="2">
        <v>0.38</v>
      </c>
      <c r="E91">
        <v>13568</v>
      </c>
      <c r="F91" s="2">
        <v>0.37</v>
      </c>
      <c r="G91" s="2">
        <v>0</v>
      </c>
      <c r="H91" s="2">
        <v>0.38</v>
      </c>
      <c r="I91">
        <v>13568</v>
      </c>
      <c r="J91" s="2">
        <v>0.37</v>
      </c>
      <c r="K91" s="2">
        <v>0.01</v>
      </c>
      <c r="L91" s="2">
        <v>0.38</v>
      </c>
      <c r="M91">
        <v>13568</v>
      </c>
    </row>
    <row r="92" spans="1:13" x14ac:dyDescent="0.25">
      <c r="A92" t="s">
        <v>91</v>
      </c>
      <c r="B92" s="2">
        <v>0.41</v>
      </c>
      <c r="C92" s="2">
        <v>0</v>
      </c>
      <c r="D92" s="2">
        <v>0.42</v>
      </c>
      <c r="E92">
        <v>14360</v>
      </c>
      <c r="F92" s="2">
        <v>0.41</v>
      </c>
      <c r="G92" s="2">
        <v>0</v>
      </c>
      <c r="H92" s="2">
        <v>0.41</v>
      </c>
      <c r="I92">
        <v>14360</v>
      </c>
      <c r="J92" s="2">
        <v>0.41</v>
      </c>
      <c r="K92" s="2">
        <v>0</v>
      </c>
      <c r="L92" s="2">
        <v>0.41</v>
      </c>
      <c r="M92">
        <v>14360</v>
      </c>
    </row>
    <row r="93" spans="1:13" x14ac:dyDescent="0.25">
      <c r="A93" t="s">
        <v>92</v>
      </c>
      <c r="B93" s="2">
        <v>0.01</v>
      </c>
      <c r="C93" s="2">
        <v>0</v>
      </c>
      <c r="D93" s="2">
        <v>0.02</v>
      </c>
      <c r="E93">
        <v>4508</v>
      </c>
      <c r="F93" s="2">
        <v>0.01</v>
      </c>
      <c r="G93" s="2">
        <v>0</v>
      </c>
      <c r="H93" s="2">
        <v>0.01</v>
      </c>
      <c r="I93">
        <v>4508</v>
      </c>
      <c r="J93" s="2">
        <v>0.01</v>
      </c>
      <c r="K93" s="2">
        <v>0</v>
      </c>
      <c r="L93" s="2">
        <v>0.01</v>
      </c>
      <c r="M93">
        <v>4508</v>
      </c>
    </row>
    <row r="94" spans="1:13" x14ac:dyDescent="0.25">
      <c r="A94" t="s">
        <v>93</v>
      </c>
      <c r="B94" s="2">
        <v>0.02</v>
      </c>
      <c r="C94" s="2">
        <v>0</v>
      </c>
      <c r="D94" s="2">
        <v>0.02</v>
      </c>
      <c r="E94">
        <v>4516</v>
      </c>
      <c r="F94" s="2">
        <v>0.02</v>
      </c>
      <c r="G94" s="2">
        <v>0</v>
      </c>
      <c r="H94" s="2">
        <v>0.02</v>
      </c>
      <c r="I94">
        <v>4516</v>
      </c>
      <c r="J94" s="2">
        <v>0.02</v>
      </c>
      <c r="K94" s="2">
        <v>0</v>
      </c>
      <c r="L94" s="2">
        <v>0.02</v>
      </c>
      <c r="M94">
        <v>4516</v>
      </c>
    </row>
    <row r="95" spans="1:13" x14ac:dyDescent="0.25">
      <c r="A95" t="s">
        <v>94</v>
      </c>
      <c r="B95" s="2">
        <v>0.02</v>
      </c>
      <c r="C95" s="2">
        <v>0</v>
      </c>
      <c r="D95" s="2">
        <v>0.02</v>
      </c>
      <c r="E95">
        <v>4536</v>
      </c>
      <c r="F95" s="2">
        <v>0.02</v>
      </c>
      <c r="G95" s="2">
        <v>0</v>
      </c>
      <c r="H95" s="2">
        <v>0.02</v>
      </c>
      <c r="I95">
        <v>4536</v>
      </c>
      <c r="J95" s="2">
        <v>0.02</v>
      </c>
      <c r="K95" s="2">
        <v>0</v>
      </c>
      <c r="L95" s="2">
        <v>0.02</v>
      </c>
      <c r="M95">
        <v>4536</v>
      </c>
    </row>
    <row r="96" spans="1:13" x14ac:dyDescent="0.25">
      <c r="A96" t="s">
        <v>95</v>
      </c>
      <c r="B96" s="2">
        <v>0.02</v>
      </c>
      <c r="C96" s="2">
        <v>0</v>
      </c>
      <c r="D96" s="2">
        <v>0.02</v>
      </c>
      <c r="E96">
        <v>4612</v>
      </c>
      <c r="F96" s="2">
        <v>0.02</v>
      </c>
      <c r="G96" s="2">
        <v>0</v>
      </c>
      <c r="H96" s="2">
        <v>0.02</v>
      </c>
      <c r="I96">
        <v>4612</v>
      </c>
      <c r="J96" s="2">
        <v>0.02</v>
      </c>
      <c r="K96" s="2">
        <v>0</v>
      </c>
      <c r="L96" s="2">
        <v>0.02</v>
      </c>
      <c r="M96">
        <v>4612</v>
      </c>
    </row>
    <row r="97" spans="1:13" x14ac:dyDescent="0.25">
      <c r="A97" t="s">
        <v>96</v>
      </c>
      <c r="B97" s="2">
        <v>0.12</v>
      </c>
      <c r="C97" s="2">
        <v>0</v>
      </c>
      <c r="D97" s="2">
        <v>0.12</v>
      </c>
      <c r="E97">
        <v>5232</v>
      </c>
      <c r="F97" s="2">
        <v>0.12</v>
      </c>
      <c r="G97" s="2">
        <v>0</v>
      </c>
      <c r="H97" s="2">
        <v>0.12</v>
      </c>
      <c r="I97">
        <v>5232</v>
      </c>
      <c r="J97" s="2">
        <v>0.12</v>
      </c>
      <c r="K97" s="2">
        <v>0</v>
      </c>
      <c r="L97" s="2">
        <v>0.12</v>
      </c>
      <c r="M97">
        <v>5232</v>
      </c>
    </row>
    <row r="98" spans="1:13" x14ac:dyDescent="0.25">
      <c r="A98" t="s">
        <v>97</v>
      </c>
      <c r="B98" s="2">
        <v>0.01</v>
      </c>
      <c r="C98" s="2">
        <v>0</v>
      </c>
      <c r="D98" s="2">
        <v>0.01</v>
      </c>
      <c r="E98">
        <v>4480</v>
      </c>
      <c r="F98" s="2">
        <v>0.01</v>
      </c>
      <c r="G98" s="2">
        <v>0</v>
      </c>
      <c r="H98" s="2">
        <v>0.01</v>
      </c>
      <c r="I98">
        <v>4480</v>
      </c>
      <c r="J98" s="2">
        <v>0.01</v>
      </c>
      <c r="K98" s="2">
        <v>0</v>
      </c>
      <c r="L98" s="2">
        <v>0.01</v>
      </c>
      <c r="M98">
        <v>4480</v>
      </c>
    </row>
    <row r="99" spans="1:13" x14ac:dyDescent="0.25">
      <c r="A99" t="s">
        <v>98</v>
      </c>
      <c r="B99" s="2">
        <v>0.01</v>
      </c>
      <c r="C99" s="2">
        <v>0</v>
      </c>
      <c r="D99" s="2">
        <v>0.01</v>
      </c>
      <c r="E99">
        <v>4480</v>
      </c>
      <c r="F99" s="2">
        <v>0.01</v>
      </c>
      <c r="G99" s="2">
        <v>0</v>
      </c>
      <c r="H99" s="2">
        <v>0.01</v>
      </c>
      <c r="I99">
        <v>4480</v>
      </c>
      <c r="J99" s="2">
        <v>0.01</v>
      </c>
      <c r="K99" s="2">
        <v>0</v>
      </c>
      <c r="L99" s="2">
        <v>0.01</v>
      </c>
      <c r="M99">
        <v>4480</v>
      </c>
    </row>
    <row r="100" spans="1:13" x14ac:dyDescent="0.25">
      <c r="A100" t="s">
        <v>99</v>
      </c>
      <c r="B100" s="2">
        <v>0.14000000000000001</v>
      </c>
      <c r="C100" s="2">
        <v>0</v>
      </c>
      <c r="D100" s="2">
        <v>0.14000000000000001</v>
      </c>
      <c r="E100">
        <v>6836</v>
      </c>
      <c r="F100" s="2">
        <v>0.14000000000000001</v>
      </c>
      <c r="G100" s="2">
        <v>0</v>
      </c>
      <c r="H100" s="2">
        <v>0.15</v>
      </c>
      <c r="I100">
        <v>6836</v>
      </c>
      <c r="J100" s="2">
        <v>0.15</v>
      </c>
      <c r="K100" s="2">
        <v>0</v>
      </c>
      <c r="L100" s="2">
        <v>0.15</v>
      </c>
      <c r="M100">
        <v>6832</v>
      </c>
    </row>
    <row r="101" spans="1:13" x14ac:dyDescent="0.25">
      <c r="A101" t="s">
        <v>100</v>
      </c>
      <c r="B101" s="2">
        <v>0.01</v>
      </c>
      <c r="C101" s="2">
        <v>0</v>
      </c>
      <c r="D101" s="2">
        <v>0.02</v>
      </c>
      <c r="E101">
        <v>4572</v>
      </c>
      <c r="F101" s="2">
        <v>0.01</v>
      </c>
      <c r="G101" s="2">
        <v>0</v>
      </c>
      <c r="H101" s="2">
        <v>0.01</v>
      </c>
      <c r="I101">
        <v>4572</v>
      </c>
      <c r="J101" s="2">
        <v>0.01</v>
      </c>
      <c r="K101" s="2">
        <v>0</v>
      </c>
      <c r="L101" s="2">
        <v>0.01</v>
      </c>
      <c r="M101">
        <v>4572</v>
      </c>
    </row>
    <row r="102" spans="1:13" x14ac:dyDescent="0.25">
      <c r="A102" t="s">
        <v>101</v>
      </c>
      <c r="B102" s="2">
        <v>0.52</v>
      </c>
      <c r="C102" s="2">
        <v>0.01</v>
      </c>
      <c r="D102" s="2">
        <v>0.54</v>
      </c>
      <c r="E102">
        <v>8788</v>
      </c>
      <c r="F102" s="2">
        <v>0.54</v>
      </c>
      <c r="G102" s="2">
        <v>0</v>
      </c>
      <c r="H102" s="2">
        <v>0.54</v>
      </c>
      <c r="I102">
        <v>8788</v>
      </c>
      <c r="J102" s="2">
        <v>0.53</v>
      </c>
      <c r="K102" s="2">
        <v>0</v>
      </c>
      <c r="L102" s="2">
        <v>0.53</v>
      </c>
      <c r="M102">
        <v>8788</v>
      </c>
    </row>
    <row r="103" spans="1:13" x14ac:dyDescent="0.25">
      <c r="A103" t="s">
        <v>102</v>
      </c>
      <c r="B103" s="2">
        <v>0.01</v>
      </c>
      <c r="C103" s="2">
        <v>0</v>
      </c>
      <c r="D103" s="2">
        <v>0.01</v>
      </c>
      <c r="E103">
        <v>4480</v>
      </c>
      <c r="F103" s="2">
        <v>0.01</v>
      </c>
      <c r="G103" s="2">
        <v>0</v>
      </c>
      <c r="H103" s="2">
        <v>0.01</v>
      </c>
      <c r="I103">
        <v>4480</v>
      </c>
      <c r="J103" s="2">
        <v>0.01</v>
      </c>
      <c r="K103" s="2">
        <v>0</v>
      </c>
      <c r="L103" s="2">
        <v>0.01</v>
      </c>
      <c r="M103">
        <v>4480</v>
      </c>
    </row>
    <row r="104" spans="1:13" x14ac:dyDescent="0.25">
      <c r="A104" t="s">
        <v>103</v>
      </c>
      <c r="B104" s="2">
        <v>0.92</v>
      </c>
      <c r="C104" s="2">
        <v>0</v>
      </c>
      <c r="D104" s="2">
        <v>0.92</v>
      </c>
      <c r="E104">
        <v>7672</v>
      </c>
      <c r="F104" s="2">
        <v>0.92</v>
      </c>
      <c r="G104" s="2">
        <v>0</v>
      </c>
      <c r="H104" s="2">
        <v>0.92</v>
      </c>
      <c r="I104">
        <v>7672</v>
      </c>
      <c r="J104" s="2">
        <v>0.87</v>
      </c>
      <c r="K104" s="2">
        <v>0.01</v>
      </c>
      <c r="L104" s="2">
        <v>0.89</v>
      </c>
      <c r="M104">
        <v>7672</v>
      </c>
    </row>
    <row r="105" spans="1:13" x14ac:dyDescent="0.25">
      <c r="A105" t="s">
        <v>104</v>
      </c>
      <c r="B105" s="2">
        <v>0.76</v>
      </c>
      <c r="C105" s="2">
        <v>0</v>
      </c>
      <c r="D105" s="2">
        <v>0.77</v>
      </c>
      <c r="E105">
        <v>8764</v>
      </c>
      <c r="F105" s="2">
        <v>0.78</v>
      </c>
      <c r="G105" s="2">
        <v>0</v>
      </c>
      <c r="H105" s="2">
        <v>0.78</v>
      </c>
      <c r="I105">
        <v>8764</v>
      </c>
      <c r="J105" s="2">
        <v>0.76</v>
      </c>
      <c r="K105" s="2">
        <v>0</v>
      </c>
      <c r="L105" s="2">
        <v>0.76</v>
      </c>
      <c r="M105">
        <v>8764</v>
      </c>
    </row>
    <row r="106" spans="1:13" x14ac:dyDescent="0.25">
      <c r="A106" t="s">
        <v>105</v>
      </c>
      <c r="B106" s="2">
        <v>0.02</v>
      </c>
      <c r="C106" s="2">
        <v>0</v>
      </c>
      <c r="D106" s="2">
        <v>0.02</v>
      </c>
      <c r="E106">
        <v>4500</v>
      </c>
      <c r="F106" s="2">
        <v>0.02</v>
      </c>
      <c r="G106" s="2">
        <v>0</v>
      </c>
      <c r="H106" s="2">
        <v>0.02</v>
      </c>
      <c r="I106">
        <v>4500</v>
      </c>
      <c r="J106" s="2">
        <v>0.02</v>
      </c>
      <c r="K106" s="2">
        <v>0</v>
      </c>
      <c r="L106" s="2">
        <v>0.02</v>
      </c>
      <c r="M106">
        <v>4500</v>
      </c>
    </row>
    <row r="107" spans="1:13" x14ac:dyDescent="0.25">
      <c r="A107" t="s">
        <v>165</v>
      </c>
      <c r="B107">
        <v>0.79</v>
      </c>
      <c r="C107">
        <v>0</v>
      </c>
      <c r="D107">
        <v>0.79</v>
      </c>
      <c r="E107">
        <v>6956</v>
      </c>
      <c r="F107">
        <v>0.79</v>
      </c>
      <c r="G107">
        <v>0</v>
      </c>
      <c r="H107">
        <v>0.79</v>
      </c>
      <c r="I107">
        <v>6952</v>
      </c>
      <c r="J107">
        <v>0.79</v>
      </c>
      <c r="K107">
        <v>0</v>
      </c>
      <c r="L107">
        <v>0.79</v>
      </c>
      <c r="M107">
        <v>6956</v>
      </c>
    </row>
    <row r="108" spans="1:13" x14ac:dyDescent="0.25">
      <c r="A108" t="s">
        <v>166</v>
      </c>
      <c r="B108">
        <v>0.04</v>
      </c>
      <c r="C108">
        <v>0</v>
      </c>
      <c r="D108">
        <v>0.05</v>
      </c>
      <c r="E108">
        <v>4724</v>
      </c>
      <c r="F108">
        <v>0.05</v>
      </c>
      <c r="G108">
        <v>0</v>
      </c>
      <c r="H108">
        <v>0.05</v>
      </c>
      <c r="I108">
        <v>4724</v>
      </c>
      <c r="J108">
        <v>0.05</v>
      </c>
      <c r="K108">
        <v>0</v>
      </c>
      <c r="L108">
        <v>0.05</v>
      </c>
      <c r="M108">
        <v>4724</v>
      </c>
    </row>
    <row r="109" spans="1:13" x14ac:dyDescent="0.25">
      <c r="A109" t="s">
        <v>167</v>
      </c>
      <c r="B109">
        <v>7.0000000000000007E-2</v>
      </c>
      <c r="C109">
        <v>0</v>
      </c>
      <c r="D109">
        <v>7.0000000000000007E-2</v>
      </c>
      <c r="E109">
        <v>4836</v>
      </c>
      <c r="F109">
        <v>7.0000000000000007E-2</v>
      </c>
      <c r="G109">
        <v>0</v>
      </c>
      <c r="H109">
        <v>7.0000000000000007E-2</v>
      </c>
      <c r="I109">
        <v>4836</v>
      </c>
      <c r="J109">
        <v>7.0000000000000007E-2</v>
      </c>
      <c r="K109">
        <v>0</v>
      </c>
      <c r="L109">
        <v>7.0000000000000007E-2</v>
      </c>
      <c r="M109">
        <v>4836</v>
      </c>
    </row>
    <row r="110" spans="1:13" x14ac:dyDescent="0.25">
      <c r="A110" t="s">
        <v>168</v>
      </c>
      <c r="B110">
        <v>0.81</v>
      </c>
      <c r="C110">
        <v>0</v>
      </c>
      <c r="D110">
        <v>0.81</v>
      </c>
      <c r="E110">
        <v>6976</v>
      </c>
      <c r="F110">
        <v>0.8</v>
      </c>
      <c r="G110">
        <v>0</v>
      </c>
      <c r="H110">
        <v>0.8</v>
      </c>
      <c r="I110">
        <v>6976</v>
      </c>
      <c r="J110">
        <v>0.8</v>
      </c>
      <c r="K110">
        <v>0</v>
      </c>
      <c r="L110">
        <v>0.8</v>
      </c>
      <c r="M110">
        <v>6976</v>
      </c>
    </row>
    <row r="111" spans="1:13" x14ac:dyDescent="0.25">
      <c r="A111" t="s">
        <v>169</v>
      </c>
      <c r="B111">
        <v>0.15</v>
      </c>
      <c r="C111">
        <v>0</v>
      </c>
      <c r="D111">
        <v>0.15</v>
      </c>
      <c r="E111">
        <v>5384</v>
      </c>
      <c r="F111">
        <v>0.14000000000000001</v>
      </c>
      <c r="G111">
        <v>0</v>
      </c>
      <c r="H111">
        <v>0.15</v>
      </c>
      <c r="I111">
        <v>5384</v>
      </c>
      <c r="J111">
        <v>0.14000000000000001</v>
      </c>
      <c r="K111">
        <v>0</v>
      </c>
      <c r="L111">
        <v>0.15</v>
      </c>
      <c r="M111">
        <v>5384</v>
      </c>
    </row>
    <row r="112" spans="1:13" x14ac:dyDescent="0.25">
      <c r="A112" t="s">
        <v>170</v>
      </c>
      <c r="B112">
        <v>0.2</v>
      </c>
      <c r="C112">
        <v>0</v>
      </c>
      <c r="D112">
        <v>0.2</v>
      </c>
      <c r="E112">
        <v>5672</v>
      </c>
      <c r="F112">
        <v>0.2</v>
      </c>
      <c r="G112">
        <v>0</v>
      </c>
      <c r="H112">
        <v>0.2</v>
      </c>
      <c r="I112">
        <v>5672</v>
      </c>
      <c r="J112">
        <v>0.19</v>
      </c>
      <c r="K112">
        <v>0</v>
      </c>
      <c r="L112">
        <v>0.2</v>
      </c>
      <c r="M112">
        <v>5672</v>
      </c>
    </row>
    <row r="113" spans="1:13" x14ac:dyDescent="0.25">
      <c r="A113" t="s">
        <v>156</v>
      </c>
      <c r="B113">
        <v>0.5</v>
      </c>
      <c r="C113">
        <v>0</v>
      </c>
      <c r="D113">
        <v>0.51</v>
      </c>
      <c r="E113">
        <v>6556</v>
      </c>
      <c r="F113">
        <v>0.54</v>
      </c>
      <c r="G113">
        <v>0</v>
      </c>
      <c r="H113">
        <v>0.54</v>
      </c>
      <c r="I113">
        <v>6556</v>
      </c>
      <c r="J113">
        <v>0.5</v>
      </c>
      <c r="K113">
        <v>0</v>
      </c>
      <c r="L113">
        <v>0.51</v>
      </c>
      <c r="M113">
        <v>6556</v>
      </c>
    </row>
    <row r="114" spans="1:13" x14ac:dyDescent="0.25">
      <c r="A114" t="s">
        <v>171</v>
      </c>
      <c r="B114">
        <v>0.56000000000000005</v>
      </c>
      <c r="C114">
        <v>0</v>
      </c>
      <c r="D114">
        <v>0.56999999999999995</v>
      </c>
      <c r="E114">
        <v>6352</v>
      </c>
      <c r="F114">
        <v>0.56000000000000005</v>
      </c>
      <c r="G114">
        <v>0</v>
      </c>
      <c r="H114">
        <v>0.56000000000000005</v>
      </c>
      <c r="I114">
        <v>6352</v>
      </c>
      <c r="J114">
        <v>0.56999999999999995</v>
      </c>
      <c r="K114">
        <v>0</v>
      </c>
      <c r="L114">
        <v>0.56999999999999995</v>
      </c>
      <c r="M114">
        <v>6352</v>
      </c>
    </row>
    <row r="115" spans="1:13" x14ac:dyDescent="0.25">
      <c r="A115" t="s">
        <v>172</v>
      </c>
      <c r="B115">
        <v>7.0000000000000007E-2</v>
      </c>
      <c r="C115">
        <v>0</v>
      </c>
      <c r="D115">
        <v>7.0000000000000007E-2</v>
      </c>
      <c r="E115">
        <v>5596</v>
      </c>
      <c r="F115">
        <v>7.0000000000000007E-2</v>
      </c>
      <c r="G115">
        <v>0</v>
      </c>
      <c r="H115">
        <v>7.0000000000000007E-2</v>
      </c>
      <c r="I115">
        <v>5596</v>
      </c>
      <c r="J115">
        <v>7.0000000000000007E-2</v>
      </c>
      <c r="K115">
        <v>0</v>
      </c>
      <c r="L115">
        <v>7.0000000000000007E-2</v>
      </c>
      <c r="M115">
        <v>5596</v>
      </c>
    </row>
    <row r="116" spans="1:13" x14ac:dyDescent="0.25">
      <c r="A116" t="s">
        <v>173</v>
      </c>
      <c r="B116">
        <v>0.01</v>
      </c>
      <c r="C116">
        <v>0</v>
      </c>
      <c r="D116">
        <v>0.01</v>
      </c>
      <c r="E116">
        <v>4492</v>
      </c>
      <c r="F116">
        <v>0</v>
      </c>
      <c r="G116">
        <v>0</v>
      </c>
      <c r="H116">
        <v>0.01</v>
      </c>
      <c r="I116">
        <v>4492</v>
      </c>
      <c r="J116">
        <v>0.01</v>
      </c>
      <c r="K116">
        <v>0</v>
      </c>
      <c r="L116">
        <v>0.01</v>
      </c>
      <c r="M116">
        <v>4492</v>
      </c>
    </row>
    <row r="117" spans="1:13" x14ac:dyDescent="0.25">
      <c r="A117" t="s">
        <v>174</v>
      </c>
      <c r="B117">
        <v>1.87</v>
      </c>
      <c r="C117">
        <v>0</v>
      </c>
      <c r="D117">
        <v>1.88</v>
      </c>
      <c r="E117">
        <v>8372</v>
      </c>
      <c r="F117">
        <v>1.94</v>
      </c>
      <c r="G117">
        <v>0</v>
      </c>
      <c r="H117">
        <v>1.95</v>
      </c>
      <c r="I117">
        <v>8372</v>
      </c>
      <c r="J117">
        <v>1.91</v>
      </c>
      <c r="K117">
        <v>0</v>
      </c>
      <c r="L117">
        <v>1.91</v>
      </c>
      <c r="M117">
        <v>8372</v>
      </c>
    </row>
    <row r="118" spans="1:13" x14ac:dyDescent="0.25">
      <c r="A118" t="s">
        <v>157</v>
      </c>
      <c r="B118">
        <v>0.08</v>
      </c>
      <c r="C118">
        <v>0</v>
      </c>
      <c r="D118">
        <v>0.09</v>
      </c>
      <c r="E118">
        <v>4972</v>
      </c>
      <c r="F118">
        <v>0.08</v>
      </c>
      <c r="G118">
        <v>0</v>
      </c>
      <c r="H118">
        <v>0.09</v>
      </c>
      <c r="I118">
        <v>4972</v>
      </c>
      <c r="J118">
        <v>0.09</v>
      </c>
      <c r="K118">
        <v>0</v>
      </c>
      <c r="L118">
        <v>0.09</v>
      </c>
      <c r="M118">
        <v>4972</v>
      </c>
    </row>
    <row r="119" spans="1:13" x14ac:dyDescent="0.25">
      <c r="A119" t="s">
        <v>158</v>
      </c>
      <c r="B119">
        <v>0.02</v>
      </c>
      <c r="C119">
        <v>0</v>
      </c>
      <c r="D119">
        <v>0.02</v>
      </c>
      <c r="E119">
        <v>4564</v>
      </c>
      <c r="F119">
        <v>0.02</v>
      </c>
      <c r="G119">
        <v>0</v>
      </c>
      <c r="H119">
        <v>0.02</v>
      </c>
      <c r="I119">
        <v>4564</v>
      </c>
      <c r="J119">
        <v>0.02</v>
      </c>
      <c r="K119">
        <v>0</v>
      </c>
      <c r="L119">
        <v>0.02</v>
      </c>
      <c r="M119">
        <v>4564</v>
      </c>
    </row>
    <row r="120" spans="1:13" x14ac:dyDescent="0.25">
      <c r="A120" t="s">
        <v>159</v>
      </c>
      <c r="B120">
        <v>0.95</v>
      </c>
      <c r="C120">
        <v>0.01</v>
      </c>
      <c r="D120">
        <v>0.96</v>
      </c>
      <c r="E120">
        <v>7864</v>
      </c>
      <c r="F120">
        <v>0.96</v>
      </c>
      <c r="G120">
        <v>0</v>
      </c>
      <c r="H120">
        <v>0.97</v>
      </c>
      <c r="I120">
        <v>7864</v>
      </c>
      <c r="J120">
        <v>0.97</v>
      </c>
      <c r="K120">
        <v>0</v>
      </c>
      <c r="L120">
        <v>0.97</v>
      </c>
      <c r="M120">
        <v>7864</v>
      </c>
    </row>
    <row r="121" spans="1:13" x14ac:dyDescent="0.25">
      <c r="A121" t="s">
        <v>175</v>
      </c>
      <c r="B121">
        <v>0.86</v>
      </c>
      <c r="C121">
        <v>0</v>
      </c>
      <c r="D121">
        <v>0.86</v>
      </c>
      <c r="E121">
        <v>7268</v>
      </c>
      <c r="F121">
        <v>0.86</v>
      </c>
      <c r="G121">
        <v>0</v>
      </c>
      <c r="H121">
        <v>0.86</v>
      </c>
      <c r="I121">
        <v>7268</v>
      </c>
      <c r="J121">
        <v>0.84</v>
      </c>
      <c r="K121">
        <v>0.02</v>
      </c>
      <c r="L121">
        <v>0.87</v>
      </c>
      <c r="M121">
        <v>7268</v>
      </c>
    </row>
    <row r="122" spans="1:13" x14ac:dyDescent="0.25">
      <c r="A122" t="s">
        <v>176</v>
      </c>
      <c r="B122">
        <v>0.02</v>
      </c>
      <c r="C122">
        <v>0</v>
      </c>
      <c r="D122">
        <v>0.02</v>
      </c>
      <c r="E122">
        <v>4520</v>
      </c>
      <c r="F122">
        <v>0.02</v>
      </c>
      <c r="G122">
        <v>0</v>
      </c>
      <c r="H122">
        <v>0.02</v>
      </c>
      <c r="I122">
        <v>4520</v>
      </c>
      <c r="J122">
        <v>0.02</v>
      </c>
      <c r="K122">
        <v>0</v>
      </c>
      <c r="L122">
        <v>0.02</v>
      </c>
      <c r="M122">
        <v>4520</v>
      </c>
    </row>
    <row r="123" spans="1:13" x14ac:dyDescent="0.25">
      <c r="A123" t="s">
        <v>177</v>
      </c>
      <c r="B123">
        <v>1.61</v>
      </c>
      <c r="C123">
        <v>0</v>
      </c>
      <c r="D123">
        <v>1.61</v>
      </c>
      <c r="E123">
        <v>7956</v>
      </c>
      <c r="F123">
        <v>1.6</v>
      </c>
      <c r="G123">
        <v>0</v>
      </c>
      <c r="H123">
        <v>1.61</v>
      </c>
      <c r="I123">
        <v>7956</v>
      </c>
      <c r="J123">
        <v>1.61</v>
      </c>
      <c r="K123">
        <v>0</v>
      </c>
      <c r="L123">
        <v>1.61</v>
      </c>
      <c r="M123">
        <v>7956</v>
      </c>
    </row>
    <row r="124" spans="1:13" x14ac:dyDescent="0.25">
      <c r="A124" t="s">
        <v>160</v>
      </c>
      <c r="B124">
        <v>0.88</v>
      </c>
      <c r="C124">
        <v>0</v>
      </c>
      <c r="D124">
        <v>0.89</v>
      </c>
      <c r="E124">
        <v>8588</v>
      </c>
      <c r="F124">
        <v>0.89</v>
      </c>
      <c r="G124">
        <v>0</v>
      </c>
      <c r="H124">
        <v>0.89</v>
      </c>
      <c r="I124">
        <v>8588</v>
      </c>
      <c r="J124">
        <v>0.89</v>
      </c>
      <c r="K124">
        <v>0</v>
      </c>
      <c r="L124">
        <v>0.89</v>
      </c>
      <c r="M124">
        <v>8588</v>
      </c>
    </row>
    <row r="125" spans="1:13" x14ac:dyDescent="0.25">
      <c r="A125" t="s">
        <v>161</v>
      </c>
      <c r="B125">
        <v>0.03</v>
      </c>
      <c r="C125">
        <v>0</v>
      </c>
      <c r="D125">
        <v>0.03</v>
      </c>
      <c r="E125">
        <v>4724</v>
      </c>
      <c r="F125">
        <v>0.03</v>
      </c>
      <c r="G125">
        <v>0</v>
      </c>
      <c r="H125">
        <v>0.03</v>
      </c>
      <c r="I125">
        <v>4724</v>
      </c>
      <c r="J125">
        <v>0.03</v>
      </c>
      <c r="K125">
        <v>0</v>
      </c>
      <c r="L125">
        <v>0.03</v>
      </c>
      <c r="M125">
        <v>4724</v>
      </c>
    </row>
    <row r="126" spans="1:13" x14ac:dyDescent="0.25">
      <c r="A126" t="s">
        <v>178</v>
      </c>
      <c r="B126">
        <v>0.02</v>
      </c>
      <c r="C126">
        <v>0</v>
      </c>
      <c r="D126">
        <v>0.02</v>
      </c>
      <c r="E126">
        <v>4648</v>
      </c>
      <c r="F126">
        <v>0.02</v>
      </c>
      <c r="G126">
        <v>0</v>
      </c>
      <c r="H126">
        <v>0.02</v>
      </c>
      <c r="I126">
        <v>4648</v>
      </c>
      <c r="J126">
        <v>0.02</v>
      </c>
      <c r="K126">
        <v>0</v>
      </c>
      <c r="L126">
        <v>0.02</v>
      </c>
      <c r="M126">
        <v>4648</v>
      </c>
    </row>
    <row r="127" spans="1:13" x14ac:dyDescent="0.25">
      <c r="A127" t="s">
        <v>179</v>
      </c>
      <c r="B127">
        <v>0.3</v>
      </c>
      <c r="C127">
        <v>0</v>
      </c>
      <c r="D127">
        <v>0.3</v>
      </c>
      <c r="E127">
        <v>6020</v>
      </c>
      <c r="F127">
        <v>0.3</v>
      </c>
      <c r="G127">
        <v>0</v>
      </c>
      <c r="H127">
        <v>0.3</v>
      </c>
      <c r="I127">
        <v>6020</v>
      </c>
      <c r="J127">
        <v>0.28999999999999998</v>
      </c>
      <c r="K127">
        <v>0</v>
      </c>
      <c r="L127">
        <v>0.3</v>
      </c>
      <c r="M127">
        <v>6020</v>
      </c>
    </row>
    <row r="128" spans="1:13" x14ac:dyDescent="0.25">
      <c r="A128" t="s">
        <v>162</v>
      </c>
      <c r="B128">
        <v>0.84</v>
      </c>
      <c r="C128">
        <v>0</v>
      </c>
      <c r="D128">
        <v>0.84</v>
      </c>
      <c r="E128">
        <v>6672</v>
      </c>
      <c r="F128">
        <v>0.82</v>
      </c>
      <c r="G128">
        <v>0.01</v>
      </c>
      <c r="H128">
        <v>0.84</v>
      </c>
      <c r="I128">
        <v>6672</v>
      </c>
      <c r="J128">
        <v>0.83</v>
      </c>
      <c r="K128">
        <v>0</v>
      </c>
      <c r="L128">
        <v>0.83</v>
      </c>
      <c r="M128">
        <v>6672</v>
      </c>
    </row>
    <row r="129" spans="1:13" x14ac:dyDescent="0.25">
      <c r="A129" t="s">
        <v>163</v>
      </c>
      <c r="B129">
        <v>0.2</v>
      </c>
      <c r="C129">
        <v>0</v>
      </c>
      <c r="D129">
        <v>0.2</v>
      </c>
      <c r="E129">
        <v>8652</v>
      </c>
      <c r="F129">
        <v>0.2</v>
      </c>
      <c r="G129">
        <v>0</v>
      </c>
      <c r="H129">
        <v>0.21</v>
      </c>
      <c r="I129">
        <v>8652</v>
      </c>
      <c r="J129">
        <v>0.2</v>
      </c>
      <c r="K129">
        <v>0</v>
      </c>
      <c r="L129">
        <v>0.21</v>
      </c>
      <c r="M129">
        <v>8652</v>
      </c>
    </row>
    <row r="130" spans="1:13" x14ac:dyDescent="0.25">
      <c r="A130" t="s">
        <v>164</v>
      </c>
      <c r="B130">
        <v>0.32</v>
      </c>
      <c r="C130">
        <v>0</v>
      </c>
      <c r="D130">
        <v>0.33</v>
      </c>
      <c r="E130">
        <v>18424</v>
      </c>
      <c r="F130">
        <v>0.32</v>
      </c>
      <c r="G130">
        <v>0</v>
      </c>
      <c r="H130">
        <v>0.33</v>
      </c>
      <c r="I130">
        <v>18424</v>
      </c>
      <c r="J130">
        <v>0.3</v>
      </c>
      <c r="K130">
        <v>0.02</v>
      </c>
      <c r="L130">
        <v>0.33</v>
      </c>
      <c r="M130">
        <v>18424</v>
      </c>
    </row>
    <row r="131" spans="1:13" x14ac:dyDescent="0.25">
      <c r="A131" t="s">
        <v>152</v>
      </c>
      <c r="B131">
        <v>0.67</v>
      </c>
      <c r="C131">
        <v>0</v>
      </c>
      <c r="D131">
        <v>0.68</v>
      </c>
      <c r="E131">
        <v>12704</v>
      </c>
      <c r="F131">
        <v>0.67</v>
      </c>
      <c r="G131">
        <v>0</v>
      </c>
      <c r="H131">
        <v>0.68</v>
      </c>
      <c r="I131">
        <v>12704</v>
      </c>
      <c r="J131">
        <v>0.67</v>
      </c>
      <c r="K131">
        <v>0.01</v>
      </c>
      <c r="L131">
        <v>0.68</v>
      </c>
      <c r="M131">
        <v>12704</v>
      </c>
    </row>
    <row r="132" spans="1:13" x14ac:dyDescent="0.25">
      <c r="A132" t="s">
        <v>153</v>
      </c>
      <c r="B132">
        <v>2.2200000000000002</v>
      </c>
      <c r="C132">
        <v>0</v>
      </c>
      <c r="D132">
        <v>2.2200000000000002</v>
      </c>
      <c r="E132">
        <v>9940</v>
      </c>
      <c r="F132">
        <v>2.21</v>
      </c>
      <c r="G132">
        <v>0</v>
      </c>
      <c r="H132">
        <v>2.21</v>
      </c>
      <c r="I132">
        <v>9940</v>
      </c>
      <c r="J132">
        <v>2.21</v>
      </c>
      <c r="K132">
        <v>0</v>
      </c>
      <c r="L132">
        <v>2.2200000000000002</v>
      </c>
      <c r="M132">
        <v>9940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5C722-7591-4F2C-9E37-4D935C1043D7}">
  <sheetPr codeName="Sheet25"/>
  <dimension ref="A1:M104"/>
  <sheetViews>
    <sheetView workbookViewId="0">
      <selection activeCell="O3" sqref="O3:O104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4.6500000000000004</v>
      </c>
      <c r="C2" s="2">
        <v>0.02</v>
      </c>
      <c r="D2" s="2">
        <v>4.68</v>
      </c>
      <c r="E2">
        <v>29520</v>
      </c>
      <c r="F2" s="2">
        <v>4.6500000000000004</v>
      </c>
      <c r="G2" s="2">
        <v>0.02</v>
      </c>
      <c r="H2" s="2">
        <v>4.67</v>
      </c>
      <c r="I2">
        <v>29520</v>
      </c>
      <c r="J2" s="2">
        <v>4.67</v>
      </c>
      <c r="K2" s="2">
        <v>0.03</v>
      </c>
      <c r="L2" s="2">
        <v>4.71</v>
      </c>
      <c r="M2">
        <v>29520</v>
      </c>
    </row>
    <row r="3" spans="1:13" x14ac:dyDescent="0.25">
      <c r="A3" t="s">
        <v>7</v>
      </c>
      <c r="B3" s="2">
        <v>0.27</v>
      </c>
      <c r="C3" s="2">
        <v>0</v>
      </c>
      <c r="D3" s="2">
        <v>0.27</v>
      </c>
      <c r="E3">
        <v>5704</v>
      </c>
      <c r="F3" s="2">
        <v>0.27</v>
      </c>
      <c r="G3" s="2">
        <v>0</v>
      </c>
      <c r="H3" s="2">
        <v>0.28000000000000003</v>
      </c>
      <c r="I3">
        <v>5704</v>
      </c>
      <c r="J3" s="2">
        <v>0.26</v>
      </c>
      <c r="K3" s="2">
        <v>0</v>
      </c>
      <c r="L3" s="2">
        <v>0.27</v>
      </c>
      <c r="M3">
        <v>5700</v>
      </c>
    </row>
    <row r="4" spans="1:13" x14ac:dyDescent="0.25">
      <c r="A4" t="s">
        <v>8</v>
      </c>
      <c r="B4" s="2">
        <v>12.89</v>
      </c>
      <c r="C4" s="2">
        <v>0.22</v>
      </c>
      <c r="D4" s="2">
        <v>13.12</v>
      </c>
      <c r="E4">
        <v>265560</v>
      </c>
      <c r="F4" s="2">
        <v>12.83</v>
      </c>
      <c r="G4" s="2">
        <v>0.25</v>
      </c>
      <c r="H4" s="2">
        <v>13.1</v>
      </c>
      <c r="I4">
        <v>265560</v>
      </c>
      <c r="J4" s="2">
        <v>12.98</v>
      </c>
      <c r="K4" s="2">
        <v>0.22</v>
      </c>
      <c r="L4" s="2">
        <v>13.22</v>
      </c>
      <c r="M4">
        <v>265560</v>
      </c>
    </row>
    <row r="5" spans="1:13" x14ac:dyDescent="0.25">
      <c r="A5" t="s">
        <v>9</v>
      </c>
      <c r="B5" s="2">
        <v>0.32</v>
      </c>
      <c r="C5" s="2">
        <v>0</v>
      </c>
      <c r="D5" s="2">
        <v>0.32</v>
      </c>
      <c r="E5">
        <v>5732</v>
      </c>
      <c r="F5" s="2">
        <v>0.31</v>
      </c>
      <c r="G5" s="2">
        <v>0</v>
      </c>
      <c r="H5" s="2">
        <v>0.32</v>
      </c>
      <c r="I5">
        <v>5732</v>
      </c>
      <c r="J5" s="2">
        <v>0.32</v>
      </c>
      <c r="K5" s="2">
        <v>0</v>
      </c>
      <c r="L5" s="2">
        <v>0.32</v>
      </c>
      <c r="M5">
        <v>5732</v>
      </c>
    </row>
    <row r="6" spans="1:13" x14ac:dyDescent="0.25">
      <c r="A6" t="s">
        <v>10</v>
      </c>
      <c r="B6" s="2">
        <v>3.28</v>
      </c>
      <c r="C6" s="2">
        <v>0.01</v>
      </c>
      <c r="D6" s="2">
        <v>3.29</v>
      </c>
      <c r="E6">
        <v>31336</v>
      </c>
      <c r="F6" s="2">
        <v>3.29</v>
      </c>
      <c r="G6" s="2">
        <v>0.04</v>
      </c>
      <c r="H6" s="2">
        <v>3.34</v>
      </c>
      <c r="I6">
        <v>31336</v>
      </c>
      <c r="J6" s="2">
        <v>3.26</v>
      </c>
      <c r="K6" s="2">
        <v>0.03</v>
      </c>
      <c r="L6" s="2">
        <v>3.3</v>
      </c>
      <c r="M6">
        <v>31336</v>
      </c>
    </row>
    <row r="7" spans="1:13" x14ac:dyDescent="0.25">
      <c r="A7" t="s">
        <v>11</v>
      </c>
      <c r="B7" s="2">
        <v>14.43</v>
      </c>
      <c r="C7" s="2">
        <v>0.03</v>
      </c>
      <c r="D7" s="2">
        <v>14.47</v>
      </c>
      <c r="E7">
        <v>33088</v>
      </c>
      <c r="F7" s="2">
        <v>14.39</v>
      </c>
      <c r="G7" s="2">
        <v>0.02</v>
      </c>
      <c r="H7" s="2">
        <v>14.42</v>
      </c>
      <c r="I7">
        <v>33088</v>
      </c>
      <c r="J7" s="2">
        <v>14.29</v>
      </c>
      <c r="K7" s="2">
        <v>0.04</v>
      </c>
      <c r="L7" s="2">
        <v>14.34</v>
      </c>
      <c r="M7">
        <v>33088</v>
      </c>
    </row>
    <row r="8" spans="1:13" x14ac:dyDescent="0.25">
      <c r="A8" t="s">
        <v>12</v>
      </c>
      <c r="B8" s="2">
        <v>18.739999999999998</v>
      </c>
      <c r="C8" s="2">
        <v>0.05</v>
      </c>
      <c r="D8" s="2">
        <v>18.8</v>
      </c>
      <c r="E8">
        <v>68692</v>
      </c>
      <c r="F8" s="2">
        <v>18.78</v>
      </c>
      <c r="G8" s="2">
        <v>0.06</v>
      </c>
      <c r="H8" s="2">
        <v>18.86</v>
      </c>
      <c r="I8">
        <v>68692</v>
      </c>
      <c r="J8" s="2">
        <v>18.82</v>
      </c>
      <c r="K8" s="2">
        <v>0.03</v>
      </c>
      <c r="L8" s="2">
        <v>18.86</v>
      </c>
      <c r="M8">
        <v>68692</v>
      </c>
    </row>
    <row r="9" spans="1:13" x14ac:dyDescent="0.25">
      <c r="A9" t="s">
        <v>13</v>
      </c>
      <c r="B9" s="2">
        <v>16.63</v>
      </c>
      <c r="C9" s="2">
        <v>0.08</v>
      </c>
      <c r="D9" s="2">
        <v>16.72</v>
      </c>
      <c r="E9">
        <v>86284</v>
      </c>
      <c r="F9" s="2">
        <v>16.86</v>
      </c>
      <c r="G9" s="2">
        <v>0.06</v>
      </c>
      <c r="H9" s="2">
        <v>16.93</v>
      </c>
      <c r="I9">
        <v>86284</v>
      </c>
      <c r="J9" s="2">
        <v>16.61</v>
      </c>
      <c r="K9" s="2">
        <v>7.0000000000000007E-2</v>
      </c>
      <c r="L9" s="2">
        <v>16.690000000000001</v>
      </c>
      <c r="M9">
        <v>86284</v>
      </c>
    </row>
    <row r="10" spans="1:13" x14ac:dyDescent="0.25">
      <c r="A10" t="s">
        <v>14</v>
      </c>
      <c r="B10" s="2">
        <v>16.739999999999998</v>
      </c>
      <c r="C10" s="2">
        <v>0.08</v>
      </c>
      <c r="D10" s="2">
        <v>16.829999999999998</v>
      </c>
      <c r="E10">
        <v>86292</v>
      </c>
      <c r="F10" s="2">
        <v>17.05</v>
      </c>
      <c r="G10" s="2">
        <v>0.09</v>
      </c>
      <c r="H10" s="2">
        <v>17.149999999999999</v>
      </c>
      <c r="I10">
        <v>86288</v>
      </c>
      <c r="J10" s="2">
        <v>16.760000000000002</v>
      </c>
      <c r="K10" s="2">
        <v>7.0000000000000007E-2</v>
      </c>
      <c r="L10" s="2">
        <v>16.829999999999998</v>
      </c>
      <c r="M10">
        <v>86292</v>
      </c>
    </row>
    <row r="11" spans="1:13" x14ac:dyDescent="0.25">
      <c r="A11" t="s">
        <v>15</v>
      </c>
      <c r="B11" s="2">
        <v>0.26</v>
      </c>
      <c r="C11" s="2">
        <v>0</v>
      </c>
      <c r="D11" s="2">
        <v>0.26</v>
      </c>
      <c r="E11">
        <v>5700</v>
      </c>
      <c r="F11" s="2">
        <v>0.27</v>
      </c>
      <c r="G11" s="2">
        <v>0</v>
      </c>
      <c r="H11" s="2">
        <v>0.27</v>
      </c>
      <c r="I11">
        <v>5700</v>
      </c>
      <c r="J11" s="2">
        <v>0.26</v>
      </c>
      <c r="K11" s="2">
        <v>0</v>
      </c>
      <c r="L11" s="2">
        <v>0.27</v>
      </c>
      <c r="M11">
        <v>5700</v>
      </c>
    </row>
    <row r="12" spans="1:13" x14ac:dyDescent="0.25">
      <c r="A12" t="s">
        <v>16</v>
      </c>
      <c r="B12" s="2">
        <v>0.26</v>
      </c>
      <c r="C12" s="2">
        <v>0</v>
      </c>
      <c r="D12" s="2">
        <v>0.27</v>
      </c>
      <c r="E12">
        <v>5700</v>
      </c>
      <c r="F12" s="2">
        <v>0.26</v>
      </c>
      <c r="G12" s="2">
        <v>0</v>
      </c>
      <c r="H12" s="2">
        <v>0.26</v>
      </c>
      <c r="I12">
        <v>5700</v>
      </c>
      <c r="J12" s="2">
        <v>0.27</v>
      </c>
      <c r="K12" s="2">
        <v>0</v>
      </c>
      <c r="L12" s="2">
        <v>0.27</v>
      </c>
      <c r="M12">
        <v>5700</v>
      </c>
    </row>
    <row r="13" spans="1:13" x14ac:dyDescent="0.25">
      <c r="A13" t="s">
        <v>17</v>
      </c>
      <c r="B13" s="2">
        <v>0.26</v>
      </c>
      <c r="C13" s="2">
        <v>0</v>
      </c>
      <c r="D13" s="2">
        <v>0.26</v>
      </c>
      <c r="E13">
        <v>5704</v>
      </c>
      <c r="F13" s="2">
        <v>0.26</v>
      </c>
      <c r="G13" s="2">
        <v>0</v>
      </c>
      <c r="H13" s="2">
        <v>0.26</v>
      </c>
      <c r="I13">
        <v>5704</v>
      </c>
      <c r="J13" s="2">
        <v>0.27</v>
      </c>
      <c r="K13" s="2">
        <v>0</v>
      </c>
      <c r="L13" s="2">
        <v>0.27</v>
      </c>
      <c r="M13">
        <v>5704</v>
      </c>
    </row>
    <row r="14" spans="1:13" x14ac:dyDescent="0.25">
      <c r="A14" t="s">
        <v>19</v>
      </c>
      <c r="B14" s="2">
        <v>17.600000000000001</v>
      </c>
      <c r="C14" s="2">
        <v>0.02</v>
      </c>
      <c r="D14" s="2">
        <v>17.64</v>
      </c>
      <c r="E14">
        <v>33284</v>
      </c>
      <c r="F14" s="2">
        <v>17.510000000000002</v>
      </c>
      <c r="G14" s="2">
        <v>0.03</v>
      </c>
      <c r="H14" s="2">
        <v>17.55</v>
      </c>
      <c r="I14">
        <v>33284</v>
      </c>
      <c r="J14" s="2">
        <v>17.72</v>
      </c>
      <c r="K14" s="2">
        <v>0.02</v>
      </c>
      <c r="L14" s="2">
        <v>17.75</v>
      </c>
      <c r="M14">
        <v>33284</v>
      </c>
    </row>
    <row r="15" spans="1:13" x14ac:dyDescent="0.25">
      <c r="A15" t="s">
        <v>20</v>
      </c>
      <c r="B15" s="2">
        <v>0.27</v>
      </c>
      <c r="C15" s="2">
        <v>0</v>
      </c>
      <c r="D15" s="2">
        <v>0.27</v>
      </c>
      <c r="E15">
        <v>5704</v>
      </c>
      <c r="F15" s="2">
        <v>0.27</v>
      </c>
      <c r="G15" s="2">
        <v>0</v>
      </c>
      <c r="H15" s="2">
        <v>0.27</v>
      </c>
      <c r="I15">
        <v>5704</v>
      </c>
      <c r="J15" s="2">
        <v>0.27</v>
      </c>
      <c r="K15" s="2">
        <v>0</v>
      </c>
      <c r="L15" s="2">
        <v>0.27</v>
      </c>
      <c r="M15">
        <v>5704</v>
      </c>
    </row>
    <row r="16" spans="1:13" x14ac:dyDescent="0.25">
      <c r="A16" t="s">
        <v>21</v>
      </c>
      <c r="B16" s="2">
        <v>0.84</v>
      </c>
      <c r="C16" s="2">
        <v>0</v>
      </c>
      <c r="D16" s="2">
        <v>0.85</v>
      </c>
      <c r="E16">
        <v>8732</v>
      </c>
      <c r="F16" s="2">
        <v>0.81</v>
      </c>
      <c r="G16" s="2">
        <v>0.01</v>
      </c>
      <c r="H16" s="2">
        <v>0.82</v>
      </c>
      <c r="I16">
        <v>8732</v>
      </c>
      <c r="J16" s="2">
        <v>0.84</v>
      </c>
      <c r="K16" s="2">
        <v>0</v>
      </c>
      <c r="L16" s="2">
        <v>0.85</v>
      </c>
      <c r="M16">
        <v>8732</v>
      </c>
    </row>
    <row r="17" spans="1:13" x14ac:dyDescent="0.25">
      <c r="A17" t="s">
        <v>22</v>
      </c>
      <c r="B17" s="2">
        <v>15.59</v>
      </c>
      <c r="C17" s="2">
        <v>0.02</v>
      </c>
      <c r="D17" s="2">
        <v>15.62</v>
      </c>
      <c r="E17">
        <v>32772</v>
      </c>
      <c r="F17" s="2">
        <v>15.41</v>
      </c>
      <c r="G17" s="2">
        <v>0.02</v>
      </c>
      <c r="H17" s="2">
        <v>15.44</v>
      </c>
      <c r="I17">
        <v>32772</v>
      </c>
      <c r="J17" s="2">
        <v>14.92</v>
      </c>
      <c r="K17" s="2">
        <v>0.02</v>
      </c>
      <c r="L17" s="2">
        <v>14.95</v>
      </c>
      <c r="M17">
        <v>32772</v>
      </c>
    </row>
    <row r="18" spans="1:13" x14ac:dyDescent="0.25">
      <c r="A18" t="s">
        <v>23</v>
      </c>
      <c r="B18" s="2">
        <v>0.52</v>
      </c>
      <c r="C18" s="2">
        <v>0</v>
      </c>
      <c r="D18" s="2">
        <v>0.53</v>
      </c>
      <c r="E18">
        <v>5764</v>
      </c>
      <c r="F18" s="2">
        <v>0.54</v>
      </c>
      <c r="G18" s="2">
        <v>0</v>
      </c>
      <c r="H18" s="2">
        <v>0.55000000000000004</v>
      </c>
      <c r="I18">
        <v>5764</v>
      </c>
      <c r="J18" s="2">
        <v>0.54</v>
      </c>
      <c r="K18" s="2">
        <v>0</v>
      </c>
      <c r="L18" s="2">
        <v>0.54</v>
      </c>
      <c r="M18">
        <v>5764</v>
      </c>
    </row>
    <row r="19" spans="1:13" x14ac:dyDescent="0.25">
      <c r="A19" t="s">
        <v>25</v>
      </c>
      <c r="B19" s="2">
        <v>18.93</v>
      </c>
      <c r="C19" s="2">
        <v>0.04</v>
      </c>
      <c r="D19" s="2">
        <v>18.989999999999998</v>
      </c>
      <c r="E19">
        <v>86500</v>
      </c>
      <c r="F19" s="2">
        <v>18.989999999999998</v>
      </c>
      <c r="G19" s="2">
        <v>0.08</v>
      </c>
      <c r="H19" s="2">
        <v>19.079999999999998</v>
      </c>
      <c r="I19">
        <v>86500</v>
      </c>
      <c r="J19" s="2">
        <v>18.7</v>
      </c>
      <c r="K19" s="2">
        <v>7.0000000000000007E-2</v>
      </c>
      <c r="L19" s="2">
        <v>18.78</v>
      </c>
      <c r="M19">
        <v>86500</v>
      </c>
    </row>
    <row r="20" spans="1:13" x14ac:dyDescent="0.25">
      <c r="A20" t="s">
        <v>27</v>
      </c>
      <c r="B20" s="2">
        <v>5.64</v>
      </c>
      <c r="C20" s="2">
        <v>7.0000000000000007E-2</v>
      </c>
      <c r="D20" s="2">
        <v>5.72</v>
      </c>
      <c r="E20">
        <v>85172</v>
      </c>
      <c r="F20" s="2">
        <v>5.68</v>
      </c>
      <c r="G20" s="2">
        <v>0.03</v>
      </c>
      <c r="H20" s="2">
        <v>5.73</v>
      </c>
      <c r="I20">
        <v>85172</v>
      </c>
      <c r="J20" s="2">
        <v>5.62</v>
      </c>
      <c r="K20" s="2">
        <v>0.08</v>
      </c>
      <c r="L20" s="2">
        <v>5.71</v>
      </c>
      <c r="M20">
        <v>85172</v>
      </c>
    </row>
    <row r="21" spans="1:13" x14ac:dyDescent="0.25">
      <c r="A21" t="s">
        <v>28</v>
      </c>
      <c r="B21" s="2">
        <v>13.81</v>
      </c>
      <c r="C21" s="2">
        <v>0.02</v>
      </c>
      <c r="D21" s="2">
        <v>13.84</v>
      </c>
      <c r="E21">
        <v>33072</v>
      </c>
      <c r="F21" s="2">
        <v>13.8</v>
      </c>
      <c r="G21" s="2">
        <v>0.04</v>
      </c>
      <c r="H21" s="2">
        <v>13.85</v>
      </c>
      <c r="I21">
        <v>33072</v>
      </c>
      <c r="J21" s="2">
        <v>13.66</v>
      </c>
      <c r="K21" s="2">
        <v>0.03</v>
      </c>
      <c r="L21" s="2">
        <v>13.7</v>
      </c>
      <c r="M21">
        <v>33072</v>
      </c>
    </row>
    <row r="22" spans="1:13" x14ac:dyDescent="0.25">
      <c r="A22" t="s">
        <v>29</v>
      </c>
      <c r="B22" s="2">
        <v>14.19</v>
      </c>
      <c r="C22" s="2">
        <v>0.14000000000000001</v>
      </c>
      <c r="D22" s="2">
        <v>14.34</v>
      </c>
      <c r="E22">
        <v>165232</v>
      </c>
      <c r="F22" s="2">
        <v>14.2</v>
      </c>
      <c r="G22" s="2">
        <v>0.1</v>
      </c>
      <c r="H22" s="2">
        <v>14.32</v>
      </c>
      <c r="I22">
        <v>165232</v>
      </c>
      <c r="J22" s="2">
        <v>14.38</v>
      </c>
      <c r="K22" s="2">
        <v>0.1</v>
      </c>
      <c r="L22" s="2">
        <v>14.5</v>
      </c>
      <c r="M22">
        <v>165232</v>
      </c>
    </row>
    <row r="23" spans="1:13" x14ac:dyDescent="0.25">
      <c r="A23" t="s">
        <v>30</v>
      </c>
      <c r="B23" s="2">
        <v>0.27</v>
      </c>
      <c r="C23" s="2">
        <v>0</v>
      </c>
      <c r="D23" s="2">
        <v>0.27</v>
      </c>
      <c r="E23">
        <v>5704</v>
      </c>
      <c r="F23" s="2">
        <v>0.27</v>
      </c>
      <c r="G23" s="2">
        <v>0</v>
      </c>
      <c r="H23" s="2">
        <v>0.27</v>
      </c>
      <c r="I23">
        <v>5704</v>
      </c>
      <c r="J23" s="2">
        <v>0.28000000000000003</v>
      </c>
      <c r="K23" s="2">
        <v>0</v>
      </c>
      <c r="L23" s="2">
        <v>0.28000000000000003</v>
      </c>
      <c r="M23">
        <v>5704</v>
      </c>
    </row>
    <row r="24" spans="1:13" x14ac:dyDescent="0.25">
      <c r="A24" t="s">
        <v>31</v>
      </c>
      <c r="B24" s="2">
        <v>0.34</v>
      </c>
      <c r="C24" s="2">
        <v>0</v>
      </c>
      <c r="D24" s="2">
        <v>0.35</v>
      </c>
      <c r="E24">
        <v>6448</v>
      </c>
      <c r="F24" s="2">
        <v>0.33</v>
      </c>
      <c r="G24" s="2">
        <v>0</v>
      </c>
      <c r="H24" s="2">
        <v>0.34</v>
      </c>
      <c r="I24">
        <v>6448</v>
      </c>
      <c r="J24" s="2">
        <v>0.32</v>
      </c>
      <c r="K24" s="2">
        <v>0</v>
      </c>
      <c r="L24" s="2">
        <v>0.32</v>
      </c>
      <c r="M24">
        <v>6448</v>
      </c>
    </row>
    <row r="25" spans="1:13" x14ac:dyDescent="0.25">
      <c r="A25" t="s">
        <v>32</v>
      </c>
      <c r="B25" s="2">
        <v>0.39</v>
      </c>
      <c r="C25" s="2">
        <v>0</v>
      </c>
      <c r="D25" s="2">
        <v>0.4</v>
      </c>
      <c r="E25">
        <v>15852</v>
      </c>
      <c r="F25" s="2">
        <v>0.4</v>
      </c>
      <c r="G25" s="2">
        <v>0</v>
      </c>
      <c r="H25" s="2">
        <v>0.4</v>
      </c>
      <c r="I25">
        <v>15852</v>
      </c>
      <c r="J25" s="2">
        <v>0.39</v>
      </c>
      <c r="K25" s="2">
        <v>0.02</v>
      </c>
      <c r="L25" s="2">
        <v>0.41</v>
      </c>
      <c r="M25">
        <v>15852</v>
      </c>
    </row>
    <row r="26" spans="1:13" x14ac:dyDescent="0.25">
      <c r="A26" t="s">
        <v>33</v>
      </c>
      <c r="B26" s="2">
        <v>0.26</v>
      </c>
      <c r="C26" s="2">
        <v>0</v>
      </c>
      <c r="D26" s="2">
        <v>0.26</v>
      </c>
      <c r="E26">
        <v>5700</v>
      </c>
      <c r="F26" s="2">
        <v>0.26</v>
      </c>
      <c r="G26" s="2">
        <v>0</v>
      </c>
      <c r="H26" s="2">
        <v>0.26</v>
      </c>
      <c r="I26">
        <v>5700</v>
      </c>
      <c r="J26" s="2">
        <v>0.26</v>
      </c>
      <c r="K26" s="2">
        <v>0</v>
      </c>
      <c r="L26" s="2">
        <v>0.26</v>
      </c>
      <c r="M26">
        <v>5700</v>
      </c>
    </row>
    <row r="27" spans="1:13" x14ac:dyDescent="0.25">
      <c r="A27" t="s">
        <v>34</v>
      </c>
      <c r="B27" s="2">
        <v>15.92</v>
      </c>
      <c r="C27" s="2">
        <v>1.46</v>
      </c>
      <c r="D27" s="2">
        <v>17.399999999999999</v>
      </c>
      <c r="E27">
        <v>2125836</v>
      </c>
      <c r="F27" s="2">
        <v>15.83</v>
      </c>
      <c r="G27" s="2">
        <v>1.53</v>
      </c>
      <c r="H27" s="2">
        <v>17.38</v>
      </c>
      <c r="I27">
        <v>2125836</v>
      </c>
      <c r="J27" s="2">
        <v>15.89</v>
      </c>
      <c r="K27" s="2">
        <v>1.46</v>
      </c>
      <c r="L27" s="2">
        <v>17.38</v>
      </c>
      <c r="M27">
        <v>2125836</v>
      </c>
    </row>
    <row r="28" spans="1:13" x14ac:dyDescent="0.25">
      <c r="A28" t="s">
        <v>35</v>
      </c>
      <c r="B28" s="2">
        <v>7.12</v>
      </c>
      <c r="C28" s="2">
        <v>0</v>
      </c>
      <c r="D28" s="2">
        <v>7.13</v>
      </c>
      <c r="E28">
        <v>9096</v>
      </c>
      <c r="F28" s="2">
        <v>7.12</v>
      </c>
      <c r="G28" s="2">
        <v>0</v>
      </c>
      <c r="H28" s="2">
        <v>7.13</v>
      </c>
      <c r="I28">
        <v>9096</v>
      </c>
      <c r="J28" s="2">
        <v>7.06</v>
      </c>
      <c r="K28" s="2">
        <v>0</v>
      </c>
      <c r="L28" s="2">
        <v>7.07</v>
      </c>
      <c r="M28">
        <v>9096</v>
      </c>
    </row>
    <row r="29" spans="1:13" x14ac:dyDescent="0.25">
      <c r="A29" t="s">
        <v>39</v>
      </c>
      <c r="B29" s="2">
        <v>6.37</v>
      </c>
      <c r="C29" s="2">
        <v>0.06</v>
      </c>
      <c r="D29" s="2">
        <v>6.44</v>
      </c>
      <c r="E29">
        <v>84932</v>
      </c>
      <c r="F29" s="2">
        <v>6.38</v>
      </c>
      <c r="G29" s="2">
        <v>0.06</v>
      </c>
      <c r="H29" s="2">
        <v>6.45</v>
      </c>
      <c r="I29">
        <v>84932</v>
      </c>
      <c r="J29" s="2">
        <v>6.41</v>
      </c>
      <c r="K29" s="2">
        <v>0.05</v>
      </c>
      <c r="L29" s="2">
        <v>6.47</v>
      </c>
      <c r="M29">
        <v>84932</v>
      </c>
    </row>
    <row r="30" spans="1:13" x14ac:dyDescent="0.25">
      <c r="A30" t="s">
        <v>40</v>
      </c>
      <c r="B30" s="2">
        <v>0.27</v>
      </c>
      <c r="C30" s="2">
        <v>0</v>
      </c>
      <c r="D30" s="2">
        <v>0.27</v>
      </c>
      <c r="E30">
        <v>5728</v>
      </c>
      <c r="F30" s="2">
        <v>0.28999999999999998</v>
      </c>
      <c r="G30" s="2">
        <v>0</v>
      </c>
      <c r="H30" s="2">
        <v>0.28999999999999998</v>
      </c>
      <c r="I30">
        <v>5724</v>
      </c>
      <c r="J30" s="2">
        <v>0.26</v>
      </c>
      <c r="K30" s="2">
        <v>0</v>
      </c>
      <c r="L30" s="2">
        <v>0.27</v>
      </c>
      <c r="M30">
        <v>5728</v>
      </c>
    </row>
    <row r="31" spans="1:13" x14ac:dyDescent="0.25">
      <c r="A31" t="s">
        <v>41</v>
      </c>
      <c r="B31" s="2">
        <v>0.38</v>
      </c>
      <c r="C31" s="2">
        <v>0</v>
      </c>
      <c r="D31" s="2">
        <v>0.39</v>
      </c>
      <c r="E31">
        <v>15844</v>
      </c>
      <c r="F31" s="2">
        <v>0.38</v>
      </c>
      <c r="G31" s="2">
        <v>0.01</v>
      </c>
      <c r="H31" s="2">
        <v>0.4</v>
      </c>
      <c r="I31">
        <v>15844</v>
      </c>
      <c r="J31" s="2">
        <v>0.37</v>
      </c>
      <c r="K31" s="2">
        <v>0</v>
      </c>
      <c r="L31" s="2">
        <v>0.38</v>
      </c>
      <c r="M31">
        <v>15844</v>
      </c>
    </row>
    <row r="32" spans="1:13" x14ac:dyDescent="0.25">
      <c r="A32" t="s">
        <v>42</v>
      </c>
      <c r="B32" s="2">
        <v>0.41</v>
      </c>
      <c r="C32" s="2">
        <v>0</v>
      </c>
      <c r="D32" s="2">
        <v>0.41</v>
      </c>
      <c r="E32">
        <v>6856</v>
      </c>
      <c r="F32" s="2">
        <v>0.42</v>
      </c>
      <c r="G32" s="2">
        <v>0</v>
      </c>
      <c r="H32" s="2">
        <v>0.42</v>
      </c>
      <c r="I32">
        <v>6856</v>
      </c>
      <c r="J32" s="2">
        <v>0.42</v>
      </c>
      <c r="K32" s="2">
        <v>0</v>
      </c>
      <c r="L32" s="2">
        <v>0.42</v>
      </c>
      <c r="M32">
        <v>6856</v>
      </c>
    </row>
    <row r="33" spans="1:13" x14ac:dyDescent="0.25">
      <c r="A33" t="s">
        <v>43</v>
      </c>
      <c r="B33" s="2">
        <v>3.22</v>
      </c>
      <c r="C33" s="2">
        <v>7.0000000000000007E-2</v>
      </c>
      <c r="D33" s="2">
        <v>3.29</v>
      </c>
      <c r="E33">
        <v>84480</v>
      </c>
      <c r="F33" s="2">
        <v>3.3</v>
      </c>
      <c r="G33" s="2">
        <v>0.05</v>
      </c>
      <c r="H33" s="2">
        <v>3.36</v>
      </c>
      <c r="I33">
        <v>84480</v>
      </c>
      <c r="J33" s="2">
        <v>3.25</v>
      </c>
      <c r="K33" s="2">
        <v>7.0000000000000007E-2</v>
      </c>
      <c r="L33" s="2">
        <v>3.32</v>
      </c>
      <c r="M33">
        <v>84476</v>
      </c>
    </row>
    <row r="34" spans="1:13" x14ac:dyDescent="0.25">
      <c r="A34" t="s">
        <v>45</v>
      </c>
      <c r="B34" s="2">
        <v>14.36</v>
      </c>
      <c r="C34" s="2">
        <v>0.03</v>
      </c>
      <c r="D34" s="2">
        <v>14.4</v>
      </c>
      <c r="E34">
        <v>32788</v>
      </c>
      <c r="F34" s="2">
        <v>14.38</v>
      </c>
      <c r="G34" s="2">
        <v>0.02</v>
      </c>
      <c r="H34" s="2">
        <v>14.41</v>
      </c>
      <c r="I34">
        <v>32788</v>
      </c>
      <c r="J34" s="2">
        <v>14.48</v>
      </c>
      <c r="K34" s="2">
        <v>0.04</v>
      </c>
      <c r="L34" s="2">
        <v>14.52</v>
      </c>
      <c r="M34">
        <v>32788</v>
      </c>
    </row>
    <row r="35" spans="1:13" x14ac:dyDescent="0.25">
      <c r="A35" t="s">
        <v>46</v>
      </c>
      <c r="B35" s="2">
        <v>0.55000000000000004</v>
      </c>
      <c r="C35" s="2">
        <v>0</v>
      </c>
      <c r="D35" s="2">
        <v>0.55000000000000004</v>
      </c>
      <c r="E35">
        <v>5984</v>
      </c>
      <c r="F35" s="2">
        <v>0.55000000000000004</v>
      </c>
      <c r="G35" s="2">
        <v>0</v>
      </c>
      <c r="H35" s="2">
        <v>0.55000000000000004</v>
      </c>
      <c r="I35">
        <v>5984</v>
      </c>
      <c r="J35" s="2">
        <v>0.56000000000000005</v>
      </c>
      <c r="K35" s="2">
        <v>0</v>
      </c>
      <c r="L35" s="2">
        <v>0.56999999999999995</v>
      </c>
      <c r="M35">
        <v>5984</v>
      </c>
    </row>
    <row r="36" spans="1:13" x14ac:dyDescent="0.25">
      <c r="A36" t="s">
        <v>47</v>
      </c>
      <c r="B36" s="2">
        <v>0.26</v>
      </c>
      <c r="C36" s="2">
        <v>0</v>
      </c>
      <c r="D36" s="2">
        <v>0.26</v>
      </c>
      <c r="E36">
        <v>5700</v>
      </c>
      <c r="F36" s="2">
        <v>0.26</v>
      </c>
      <c r="G36" s="2">
        <v>0</v>
      </c>
      <c r="H36" s="2">
        <v>0.26</v>
      </c>
      <c r="I36">
        <v>5700</v>
      </c>
      <c r="J36" s="2">
        <v>0.26</v>
      </c>
      <c r="K36" s="2">
        <v>0</v>
      </c>
      <c r="L36" s="2">
        <v>0.26</v>
      </c>
      <c r="M36">
        <v>5696</v>
      </c>
    </row>
    <row r="37" spans="1:13" x14ac:dyDescent="0.25">
      <c r="A37" t="s">
        <v>48</v>
      </c>
      <c r="B37" s="2">
        <v>4.96</v>
      </c>
      <c r="C37" s="2">
        <v>0.08</v>
      </c>
      <c r="D37" s="2">
        <v>5.04</v>
      </c>
      <c r="E37">
        <v>85116</v>
      </c>
      <c r="F37" s="2">
        <v>4.95</v>
      </c>
      <c r="G37" s="2">
        <v>0.09</v>
      </c>
      <c r="H37" s="2">
        <v>5.05</v>
      </c>
      <c r="I37">
        <v>85116</v>
      </c>
      <c r="J37" s="2">
        <v>4.97</v>
      </c>
      <c r="K37" s="2">
        <v>7.0000000000000007E-2</v>
      </c>
      <c r="L37" s="2">
        <v>5.05</v>
      </c>
      <c r="M37">
        <v>85116</v>
      </c>
    </row>
    <row r="38" spans="1:13" x14ac:dyDescent="0.25">
      <c r="A38" t="s">
        <v>49</v>
      </c>
      <c r="B38" s="2">
        <v>0.27</v>
      </c>
      <c r="C38" s="2">
        <v>0</v>
      </c>
      <c r="D38" s="2">
        <v>0.27</v>
      </c>
      <c r="E38">
        <v>5724</v>
      </c>
      <c r="F38" s="2">
        <v>0.27</v>
      </c>
      <c r="G38" s="2">
        <v>0</v>
      </c>
      <c r="H38" s="2">
        <v>0.27</v>
      </c>
      <c r="I38">
        <v>5724</v>
      </c>
      <c r="J38" s="2">
        <v>0.28000000000000003</v>
      </c>
      <c r="K38" s="2">
        <v>0</v>
      </c>
      <c r="L38" s="2">
        <v>0.28000000000000003</v>
      </c>
      <c r="M38">
        <v>5724</v>
      </c>
    </row>
    <row r="39" spans="1:13" x14ac:dyDescent="0.25">
      <c r="A39" t="s">
        <v>50</v>
      </c>
      <c r="B39" s="2">
        <v>0.64</v>
      </c>
      <c r="C39" s="2">
        <v>0</v>
      </c>
      <c r="D39" s="2">
        <v>0.64</v>
      </c>
      <c r="E39">
        <v>5940</v>
      </c>
      <c r="F39" s="2">
        <v>0.65</v>
      </c>
      <c r="G39" s="2">
        <v>0</v>
      </c>
      <c r="H39" s="2">
        <v>0.66</v>
      </c>
      <c r="I39">
        <v>5940</v>
      </c>
      <c r="J39" s="2">
        <v>0.65</v>
      </c>
      <c r="K39" s="2">
        <v>0</v>
      </c>
      <c r="L39" s="2">
        <v>0.65</v>
      </c>
      <c r="M39">
        <v>5940</v>
      </c>
    </row>
    <row r="40" spans="1:13" x14ac:dyDescent="0.25">
      <c r="A40" t="s">
        <v>51</v>
      </c>
      <c r="B40" s="2">
        <v>0.39</v>
      </c>
      <c r="C40" s="2">
        <v>0</v>
      </c>
      <c r="D40" s="2">
        <v>0.39</v>
      </c>
      <c r="E40">
        <v>5660</v>
      </c>
      <c r="F40" s="2">
        <v>0.38</v>
      </c>
      <c r="G40" s="2">
        <v>0</v>
      </c>
      <c r="H40" s="2">
        <v>0.39</v>
      </c>
      <c r="I40">
        <v>5660</v>
      </c>
      <c r="J40" s="2">
        <v>0.39</v>
      </c>
      <c r="K40" s="2">
        <v>0</v>
      </c>
      <c r="L40" s="2">
        <v>0.39</v>
      </c>
      <c r="M40">
        <v>5660</v>
      </c>
    </row>
    <row r="41" spans="1:13" x14ac:dyDescent="0.25">
      <c r="A41" t="s">
        <v>52</v>
      </c>
      <c r="B41" s="2">
        <v>0.41</v>
      </c>
      <c r="C41" s="2">
        <v>0</v>
      </c>
      <c r="D41" s="2">
        <v>0.41</v>
      </c>
      <c r="E41">
        <v>26212</v>
      </c>
      <c r="F41" s="2">
        <v>0.4</v>
      </c>
      <c r="G41" s="2">
        <v>0.01</v>
      </c>
      <c r="H41" s="2">
        <v>0.41</v>
      </c>
      <c r="I41">
        <v>26212</v>
      </c>
      <c r="J41" s="2">
        <v>0.38</v>
      </c>
      <c r="K41" s="2">
        <v>0</v>
      </c>
      <c r="L41" s="2">
        <v>0.39</v>
      </c>
      <c r="M41">
        <v>26212</v>
      </c>
    </row>
    <row r="42" spans="1:13" x14ac:dyDescent="0.25">
      <c r="A42" t="s">
        <v>53</v>
      </c>
      <c r="B42" s="2">
        <v>0.32</v>
      </c>
      <c r="C42" s="2">
        <v>0</v>
      </c>
      <c r="D42" s="2">
        <v>0.32</v>
      </c>
      <c r="E42">
        <v>5700</v>
      </c>
      <c r="F42" s="2">
        <v>0.33</v>
      </c>
      <c r="G42" s="2">
        <v>0</v>
      </c>
      <c r="H42" s="2">
        <v>0.33</v>
      </c>
      <c r="I42">
        <v>5700</v>
      </c>
      <c r="J42" s="2">
        <v>0.33</v>
      </c>
      <c r="K42" s="2">
        <v>0</v>
      </c>
      <c r="L42" s="2">
        <v>0.33</v>
      </c>
      <c r="M42">
        <v>5700</v>
      </c>
    </row>
    <row r="43" spans="1:13" x14ac:dyDescent="0.25">
      <c r="A43" t="s">
        <v>54</v>
      </c>
      <c r="B43" s="2">
        <v>0.77</v>
      </c>
      <c r="C43" s="2">
        <v>0</v>
      </c>
      <c r="D43" s="2">
        <v>0.78</v>
      </c>
      <c r="E43">
        <v>5860</v>
      </c>
      <c r="F43" s="2">
        <v>0.79</v>
      </c>
      <c r="G43" s="2">
        <v>0</v>
      </c>
      <c r="H43" s="2">
        <v>0.79</v>
      </c>
      <c r="I43">
        <v>5860</v>
      </c>
      <c r="J43" s="2">
        <v>0.77</v>
      </c>
      <c r="K43" s="2">
        <v>0</v>
      </c>
      <c r="L43" s="2">
        <v>0.77</v>
      </c>
      <c r="M43">
        <v>5860</v>
      </c>
    </row>
    <row r="44" spans="1:13" x14ac:dyDescent="0.25">
      <c r="A44" t="s">
        <v>55</v>
      </c>
      <c r="B44" s="2">
        <v>2.46</v>
      </c>
      <c r="C44" s="2">
        <v>0.06</v>
      </c>
      <c r="D44" s="2">
        <v>2.5299999999999998</v>
      </c>
      <c r="E44">
        <v>84384</v>
      </c>
      <c r="F44" s="2">
        <v>2.4700000000000002</v>
      </c>
      <c r="G44" s="2">
        <v>0.06</v>
      </c>
      <c r="H44" s="2">
        <v>2.54</v>
      </c>
      <c r="I44">
        <v>84384</v>
      </c>
      <c r="J44" s="2">
        <v>2.59</v>
      </c>
      <c r="K44" s="2">
        <v>0.06</v>
      </c>
      <c r="L44" s="2">
        <v>2.66</v>
      </c>
      <c r="M44">
        <v>84384</v>
      </c>
    </row>
    <row r="45" spans="1:13" x14ac:dyDescent="0.25">
      <c r="A45" t="s">
        <v>60</v>
      </c>
      <c r="B45" s="2">
        <v>13.91</v>
      </c>
      <c r="C45" s="2">
        <v>0.04</v>
      </c>
      <c r="D45" s="2">
        <v>13.95</v>
      </c>
      <c r="E45">
        <v>33116</v>
      </c>
      <c r="F45" s="2">
        <v>13.9</v>
      </c>
      <c r="G45" s="2">
        <v>0.02</v>
      </c>
      <c r="H45" s="2">
        <v>13.93</v>
      </c>
      <c r="I45">
        <v>33116</v>
      </c>
      <c r="J45" s="2">
        <v>13.95</v>
      </c>
      <c r="K45" s="2">
        <v>0.01</v>
      </c>
      <c r="L45" s="2">
        <v>13.97</v>
      </c>
      <c r="M45">
        <v>33116</v>
      </c>
    </row>
    <row r="46" spans="1:13" x14ac:dyDescent="0.25">
      <c r="A46" t="s">
        <v>61</v>
      </c>
      <c r="B46" s="2">
        <v>0.56999999999999995</v>
      </c>
      <c r="C46" s="2">
        <v>0</v>
      </c>
      <c r="D46" s="2">
        <v>0.56999999999999995</v>
      </c>
      <c r="E46">
        <v>8000</v>
      </c>
      <c r="F46" s="2">
        <v>0.57999999999999996</v>
      </c>
      <c r="G46" s="2">
        <v>0</v>
      </c>
      <c r="H46" s="2">
        <v>0.57999999999999996</v>
      </c>
      <c r="I46">
        <v>8000</v>
      </c>
      <c r="J46" s="2">
        <v>0.56000000000000005</v>
      </c>
      <c r="K46" s="2">
        <v>0</v>
      </c>
      <c r="L46" s="2">
        <v>0.56999999999999995</v>
      </c>
      <c r="M46">
        <v>8000</v>
      </c>
    </row>
    <row r="47" spans="1:13" x14ac:dyDescent="0.25">
      <c r="A47" t="s">
        <v>62</v>
      </c>
      <c r="B47" s="2">
        <v>0.32</v>
      </c>
      <c r="C47" s="2">
        <v>0</v>
      </c>
      <c r="D47" s="2">
        <v>0.32</v>
      </c>
      <c r="E47">
        <v>5708</v>
      </c>
      <c r="F47" s="2">
        <v>0.33</v>
      </c>
      <c r="G47" s="2">
        <v>0</v>
      </c>
      <c r="H47" s="2">
        <v>0.33</v>
      </c>
      <c r="I47">
        <v>5708</v>
      </c>
      <c r="J47" s="2">
        <v>0.33</v>
      </c>
      <c r="K47" s="2">
        <v>0</v>
      </c>
      <c r="L47" s="2">
        <v>0.33</v>
      </c>
      <c r="M47">
        <v>5708</v>
      </c>
    </row>
    <row r="48" spans="1:13" x14ac:dyDescent="0.25">
      <c r="A48" t="s">
        <v>64</v>
      </c>
      <c r="B48" s="2">
        <v>13.73</v>
      </c>
      <c r="C48" s="2">
        <v>0.03</v>
      </c>
      <c r="D48" s="2">
        <v>13.77</v>
      </c>
      <c r="E48">
        <v>33064</v>
      </c>
      <c r="F48" s="2">
        <v>13.86</v>
      </c>
      <c r="G48" s="2">
        <v>0.03</v>
      </c>
      <c r="H48" s="2">
        <v>13.9</v>
      </c>
      <c r="I48">
        <v>33064</v>
      </c>
      <c r="J48" s="2">
        <v>13.71</v>
      </c>
      <c r="K48" s="2">
        <v>0.02</v>
      </c>
      <c r="L48" s="2">
        <v>13.75</v>
      </c>
      <c r="M48">
        <v>33064</v>
      </c>
    </row>
    <row r="49" spans="1:13" x14ac:dyDescent="0.25">
      <c r="A49" t="s">
        <v>66</v>
      </c>
      <c r="B49" s="2">
        <v>0.45</v>
      </c>
      <c r="C49" s="2">
        <v>0</v>
      </c>
      <c r="D49" s="2">
        <v>0.45</v>
      </c>
      <c r="E49">
        <v>6840</v>
      </c>
      <c r="F49" s="2">
        <v>0.44</v>
      </c>
      <c r="G49" s="2">
        <v>0</v>
      </c>
      <c r="H49" s="2">
        <v>0.44</v>
      </c>
      <c r="I49">
        <v>6840</v>
      </c>
      <c r="J49" s="2">
        <v>0.44</v>
      </c>
      <c r="K49" s="2">
        <v>0</v>
      </c>
      <c r="L49" s="2">
        <v>0.45</v>
      </c>
      <c r="M49">
        <v>6840</v>
      </c>
    </row>
    <row r="50" spans="1:13" x14ac:dyDescent="0.25">
      <c r="A50" t="s">
        <v>67</v>
      </c>
      <c r="B50" s="2">
        <v>0.25</v>
      </c>
      <c r="C50" s="2">
        <v>0</v>
      </c>
      <c r="D50" s="2">
        <v>0.25</v>
      </c>
      <c r="E50">
        <v>5700</v>
      </c>
      <c r="F50" s="2">
        <v>0.27</v>
      </c>
      <c r="G50" s="2">
        <v>0</v>
      </c>
      <c r="H50" s="2">
        <v>0.27</v>
      </c>
      <c r="I50">
        <v>5700</v>
      </c>
      <c r="J50" s="2">
        <v>0.26</v>
      </c>
      <c r="K50" s="2">
        <v>0</v>
      </c>
      <c r="L50" s="2">
        <v>0.27</v>
      </c>
      <c r="M50">
        <v>5700</v>
      </c>
    </row>
    <row r="51" spans="1:13" x14ac:dyDescent="0.25">
      <c r="A51" t="s">
        <v>68</v>
      </c>
      <c r="B51" s="2">
        <v>0.33</v>
      </c>
      <c r="C51" s="2">
        <v>0</v>
      </c>
      <c r="D51" s="2">
        <v>0.33</v>
      </c>
      <c r="E51">
        <v>5704</v>
      </c>
      <c r="F51" s="2">
        <v>0.32</v>
      </c>
      <c r="G51" s="2">
        <v>0</v>
      </c>
      <c r="H51" s="2">
        <v>0.32</v>
      </c>
      <c r="I51">
        <v>5704</v>
      </c>
      <c r="J51" s="2">
        <v>0.33</v>
      </c>
      <c r="K51" s="2">
        <v>0</v>
      </c>
      <c r="L51" s="2">
        <v>0.33</v>
      </c>
      <c r="M51">
        <v>5704</v>
      </c>
    </row>
    <row r="52" spans="1:13" x14ac:dyDescent="0.25">
      <c r="A52" t="s">
        <v>69</v>
      </c>
      <c r="B52" s="2">
        <v>7.11</v>
      </c>
      <c r="C52" s="2">
        <v>0</v>
      </c>
      <c r="D52" s="2">
        <v>7.12</v>
      </c>
      <c r="E52">
        <v>8768</v>
      </c>
      <c r="F52" s="2">
        <v>7.1</v>
      </c>
      <c r="G52" s="2">
        <v>0</v>
      </c>
      <c r="H52" s="2">
        <v>7.11</v>
      </c>
      <c r="I52">
        <v>8768</v>
      </c>
      <c r="J52" s="2">
        <v>7.11</v>
      </c>
      <c r="K52" s="2">
        <v>0</v>
      </c>
      <c r="L52" s="2">
        <v>7.11</v>
      </c>
      <c r="M52">
        <v>8768</v>
      </c>
    </row>
    <row r="53" spans="1:13" x14ac:dyDescent="0.25">
      <c r="A53" t="s">
        <v>106</v>
      </c>
      <c r="B53" s="2">
        <v>0.54</v>
      </c>
      <c r="C53" s="2">
        <v>0.01</v>
      </c>
      <c r="D53" s="2">
        <v>0.55000000000000004</v>
      </c>
      <c r="E53">
        <v>14628</v>
      </c>
      <c r="F53" s="2">
        <v>0.54</v>
      </c>
      <c r="G53" s="2">
        <v>0.01</v>
      </c>
      <c r="H53" s="2">
        <v>0.55000000000000004</v>
      </c>
      <c r="I53">
        <v>14624</v>
      </c>
      <c r="J53" s="2">
        <v>0.55000000000000004</v>
      </c>
      <c r="K53" s="2">
        <v>0</v>
      </c>
      <c r="L53" s="2">
        <v>0.55000000000000004</v>
      </c>
      <c r="M53">
        <v>14628</v>
      </c>
    </row>
    <row r="54" spans="1:13" x14ac:dyDescent="0.25">
      <c r="A54" t="s">
        <v>70</v>
      </c>
      <c r="B54" s="2">
        <v>16.59</v>
      </c>
      <c r="C54" s="2">
        <v>0.02</v>
      </c>
      <c r="D54" s="2">
        <v>16.62</v>
      </c>
      <c r="E54">
        <v>32972</v>
      </c>
      <c r="F54" s="2">
        <v>16.12</v>
      </c>
      <c r="G54" s="2">
        <v>0.02</v>
      </c>
      <c r="H54" s="2">
        <v>16.149999999999999</v>
      </c>
      <c r="I54">
        <v>32972</v>
      </c>
      <c r="J54" s="2">
        <v>16.14</v>
      </c>
      <c r="K54" s="2">
        <v>0.04</v>
      </c>
      <c r="L54" s="2">
        <v>16.190000000000001</v>
      </c>
      <c r="M54">
        <v>32972</v>
      </c>
    </row>
    <row r="55" spans="1:13" x14ac:dyDescent="0.25">
      <c r="A55" t="s">
        <v>71</v>
      </c>
      <c r="B55" s="2">
        <v>40.92</v>
      </c>
      <c r="C55" s="2">
        <v>4.58</v>
      </c>
      <c r="D55" s="2">
        <v>45.56</v>
      </c>
      <c r="E55">
        <v>6388660</v>
      </c>
      <c r="F55" s="2">
        <v>41.23</v>
      </c>
      <c r="G55" s="2">
        <v>4.29</v>
      </c>
      <c r="H55" s="2">
        <v>45.57</v>
      </c>
      <c r="I55">
        <v>6388660</v>
      </c>
      <c r="J55" s="2">
        <v>41.04</v>
      </c>
      <c r="K55" s="2">
        <v>4.3600000000000003</v>
      </c>
      <c r="L55" s="2">
        <v>45.45</v>
      </c>
      <c r="M55">
        <v>6388660</v>
      </c>
    </row>
    <row r="56" spans="1:13" x14ac:dyDescent="0.25">
      <c r="A56" t="s">
        <v>72</v>
      </c>
      <c r="B56" s="2">
        <v>15.58</v>
      </c>
      <c r="C56" s="2">
        <v>0.06</v>
      </c>
      <c r="D56" s="2">
        <v>15.65</v>
      </c>
      <c r="E56">
        <v>96448</v>
      </c>
      <c r="F56" s="2">
        <v>15.4</v>
      </c>
      <c r="G56" s="2">
        <v>0.06</v>
      </c>
      <c r="H56" s="2">
        <v>15.47</v>
      </c>
      <c r="I56">
        <v>96448</v>
      </c>
      <c r="J56" s="2">
        <v>15.34</v>
      </c>
      <c r="K56" s="2">
        <v>0.09</v>
      </c>
      <c r="L56" s="2">
        <v>15.44</v>
      </c>
      <c r="M56">
        <v>96448</v>
      </c>
    </row>
    <row r="57" spans="1:13" x14ac:dyDescent="0.25">
      <c r="A57" t="s">
        <v>73</v>
      </c>
      <c r="B57" s="2">
        <v>0.66</v>
      </c>
      <c r="C57" s="2">
        <v>0.02</v>
      </c>
      <c r="D57" s="2">
        <v>0.68</v>
      </c>
      <c r="E57">
        <v>32040</v>
      </c>
      <c r="F57" s="2">
        <v>0.66</v>
      </c>
      <c r="G57" s="2">
        <v>0.01</v>
      </c>
      <c r="H57" s="2">
        <v>0.67</v>
      </c>
      <c r="I57">
        <v>32036</v>
      </c>
      <c r="J57" s="2">
        <v>0.65</v>
      </c>
      <c r="K57" s="2">
        <v>0</v>
      </c>
      <c r="L57" s="2">
        <v>0.66</v>
      </c>
      <c r="M57">
        <v>32040</v>
      </c>
    </row>
    <row r="58" spans="1:13" x14ac:dyDescent="0.25">
      <c r="A58" t="s">
        <v>74</v>
      </c>
      <c r="B58" s="2">
        <v>5.0599999999999996</v>
      </c>
      <c r="C58" s="2">
        <v>0.02</v>
      </c>
      <c r="D58" s="2">
        <v>5.09</v>
      </c>
      <c r="E58">
        <v>32400</v>
      </c>
      <c r="F58" s="2">
        <v>5.07</v>
      </c>
      <c r="G58" s="2">
        <v>0.02</v>
      </c>
      <c r="H58" s="2">
        <v>5.09</v>
      </c>
      <c r="I58">
        <v>32400</v>
      </c>
      <c r="J58" s="2">
        <v>5.07</v>
      </c>
      <c r="K58" s="2">
        <v>0.04</v>
      </c>
      <c r="L58" s="2">
        <v>5.12</v>
      </c>
      <c r="M58">
        <v>32400</v>
      </c>
    </row>
    <row r="59" spans="1:13" x14ac:dyDescent="0.25">
      <c r="A59" t="s">
        <v>107</v>
      </c>
      <c r="B59" s="2">
        <v>22.84</v>
      </c>
      <c r="C59" s="2">
        <v>0.16</v>
      </c>
      <c r="D59" s="2">
        <v>23.02</v>
      </c>
      <c r="E59">
        <v>108516</v>
      </c>
      <c r="F59" s="2">
        <v>22.97</v>
      </c>
      <c r="G59" s="2">
        <v>0.17</v>
      </c>
      <c r="H59" s="2">
        <v>23.16</v>
      </c>
      <c r="I59">
        <v>108516</v>
      </c>
      <c r="J59" s="2">
        <v>22.88</v>
      </c>
      <c r="K59" s="2">
        <v>0.15</v>
      </c>
      <c r="L59" s="2">
        <v>23.05</v>
      </c>
      <c r="M59">
        <v>108516</v>
      </c>
    </row>
    <row r="60" spans="1:13" x14ac:dyDescent="0.25">
      <c r="A60" t="s">
        <v>75</v>
      </c>
      <c r="B60" s="2">
        <v>14.74</v>
      </c>
      <c r="C60" s="2">
        <v>0.02</v>
      </c>
      <c r="D60" s="2">
        <v>14.77</v>
      </c>
      <c r="E60">
        <v>33072</v>
      </c>
      <c r="F60" s="2">
        <v>14.82</v>
      </c>
      <c r="G60" s="2">
        <v>0.03</v>
      </c>
      <c r="H60" s="2">
        <v>14.86</v>
      </c>
      <c r="I60">
        <v>33072</v>
      </c>
      <c r="J60" s="2">
        <v>15.06</v>
      </c>
      <c r="K60" s="2">
        <v>0.02</v>
      </c>
      <c r="L60" s="2">
        <v>15.09</v>
      </c>
      <c r="M60">
        <v>33104</v>
      </c>
    </row>
    <row r="61" spans="1:13" x14ac:dyDescent="0.25">
      <c r="A61" t="s">
        <v>76</v>
      </c>
      <c r="B61" s="2">
        <v>0.52</v>
      </c>
      <c r="C61" s="2">
        <v>0.02</v>
      </c>
      <c r="D61" s="2">
        <v>0.55000000000000004</v>
      </c>
      <c r="E61">
        <v>26292</v>
      </c>
      <c r="F61" s="2">
        <v>0.53</v>
      </c>
      <c r="G61" s="2">
        <v>0.01</v>
      </c>
      <c r="H61" s="2">
        <v>0.54</v>
      </c>
      <c r="I61">
        <v>26292</v>
      </c>
      <c r="J61" s="2">
        <v>0.54</v>
      </c>
      <c r="K61" s="2">
        <v>0</v>
      </c>
      <c r="L61" s="2">
        <v>0.55000000000000004</v>
      </c>
      <c r="M61">
        <v>26292</v>
      </c>
    </row>
    <row r="62" spans="1:13" x14ac:dyDescent="0.25">
      <c r="A62" t="s">
        <v>77</v>
      </c>
      <c r="B62" s="2">
        <v>0.84</v>
      </c>
      <c r="C62" s="2">
        <v>0</v>
      </c>
      <c r="D62" s="2">
        <v>0.85</v>
      </c>
      <c r="E62">
        <v>9844</v>
      </c>
      <c r="F62" s="2">
        <v>0.84</v>
      </c>
      <c r="G62" s="2">
        <v>0</v>
      </c>
      <c r="H62" s="2">
        <v>0.85</v>
      </c>
      <c r="I62">
        <v>9844</v>
      </c>
      <c r="J62" s="2">
        <v>0.85</v>
      </c>
      <c r="K62" s="2">
        <v>0</v>
      </c>
      <c r="L62" s="2">
        <v>0.86</v>
      </c>
      <c r="M62">
        <v>9844</v>
      </c>
    </row>
    <row r="63" spans="1:13" x14ac:dyDescent="0.25">
      <c r="A63" t="s">
        <v>78</v>
      </c>
      <c r="B63" s="2">
        <v>15.87</v>
      </c>
      <c r="C63" s="2">
        <v>1.47</v>
      </c>
      <c r="D63" s="2">
        <v>17.36</v>
      </c>
      <c r="E63">
        <v>2125840</v>
      </c>
      <c r="F63" s="2">
        <v>15.97</v>
      </c>
      <c r="G63" s="2">
        <v>1.58</v>
      </c>
      <c r="H63" s="2">
        <v>17.57</v>
      </c>
      <c r="I63">
        <v>2125840</v>
      </c>
      <c r="J63" s="2">
        <v>15.78</v>
      </c>
      <c r="K63" s="2">
        <v>1.54</v>
      </c>
      <c r="L63" s="2">
        <v>17.350000000000001</v>
      </c>
      <c r="M63">
        <v>2125840</v>
      </c>
    </row>
    <row r="64" spans="1:13" x14ac:dyDescent="0.25">
      <c r="A64" t="s">
        <v>80</v>
      </c>
      <c r="B64" s="2">
        <v>0.28999999999999998</v>
      </c>
      <c r="C64" s="2">
        <v>0</v>
      </c>
      <c r="D64" s="2">
        <v>0.3</v>
      </c>
      <c r="E64">
        <v>5700</v>
      </c>
      <c r="F64" s="2">
        <v>0.31</v>
      </c>
      <c r="G64" s="2">
        <v>0</v>
      </c>
      <c r="H64" s="2">
        <v>0.31</v>
      </c>
      <c r="I64">
        <v>5700</v>
      </c>
      <c r="J64" s="2">
        <v>0.3</v>
      </c>
      <c r="K64" s="2">
        <v>0</v>
      </c>
      <c r="L64" s="2">
        <v>0.3</v>
      </c>
      <c r="M64">
        <v>5700</v>
      </c>
    </row>
    <row r="65" spans="1:13" x14ac:dyDescent="0.25">
      <c r="A65" t="s">
        <v>81</v>
      </c>
      <c r="B65" s="2">
        <v>0.62</v>
      </c>
      <c r="C65" s="2">
        <v>0</v>
      </c>
      <c r="D65" s="2">
        <v>0.63</v>
      </c>
      <c r="E65">
        <v>19864</v>
      </c>
      <c r="F65" s="2">
        <v>0.66</v>
      </c>
      <c r="G65" s="2">
        <v>0</v>
      </c>
      <c r="H65" s="2">
        <v>0.66</v>
      </c>
      <c r="I65">
        <v>19864</v>
      </c>
      <c r="J65" s="2">
        <v>0.63</v>
      </c>
      <c r="K65" s="2">
        <v>0</v>
      </c>
      <c r="L65" s="2">
        <v>0.64</v>
      </c>
      <c r="M65">
        <v>19864</v>
      </c>
    </row>
    <row r="66" spans="1:13" x14ac:dyDescent="0.25">
      <c r="A66" t="s">
        <v>82</v>
      </c>
      <c r="B66" s="2">
        <v>0.63</v>
      </c>
      <c r="C66" s="2">
        <v>0</v>
      </c>
      <c r="D66" s="2">
        <v>0.64</v>
      </c>
      <c r="E66">
        <v>16660</v>
      </c>
      <c r="F66" s="2">
        <v>0.64</v>
      </c>
      <c r="G66" s="2">
        <v>0</v>
      </c>
      <c r="H66" s="2">
        <v>0.64</v>
      </c>
      <c r="I66">
        <v>16660</v>
      </c>
      <c r="J66" s="2">
        <v>0.66</v>
      </c>
      <c r="K66" s="2">
        <v>0</v>
      </c>
      <c r="L66" s="2">
        <v>0.67</v>
      </c>
      <c r="M66">
        <v>16660</v>
      </c>
    </row>
    <row r="67" spans="1:13" x14ac:dyDescent="0.25">
      <c r="A67" t="s">
        <v>84</v>
      </c>
      <c r="B67" s="2">
        <v>11.92</v>
      </c>
      <c r="C67" s="2">
        <v>0</v>
      </c>
      <c r="D67" s="2">
        <v>11.92</v>
      </c>
      <c r="E67">
        <v>9552</v>
      </c>
      <c r="F67" s="2">
        <v>11.72</v>
      </c>
      <c r="G67" s="2">
        <v>0</v>
      </c>
      <c r="H67" s="2">
        <v>11.73</v>
      </c>
      <c r="I67">
        <v>9552</v>
      </c>
      <c r="J67" s="2">
        <v>11.86</v>
      </c>
      <c r="K67" s="2">
        <v>0</v>
      </c>
      <c r="L67" s="2">
        <v>11.86</v>
      </c>
      <c r="M67">
        <v>9552</v>
      </c>
    </row>
    <row r="68" spans="1:13" x14ac:dyDescent="0.25">
      <c r="A68" t="s">
        <v>87</v>
      </c>
      <c r="B68" s="2">
        <v>0.34</v>
      </c>
      <c r="C68" s="2">
        <v>0</v>
      </c>
      <c r="D68" s="2">
        <v>0.35</v>
      </c>
      <c r="E68">
        <v>5700</v>
      </c>
      <c r="F68" s="2">
        <v>0.33</v>
      </c>
      <c r="G68" s="2">
        <v>0</v>
      </c>
      <c r="H68" s="2">
        <v>0.33</v>
      </c>
      <c r="I68">
        <v>5700</v>
      </c>
      <c r="J68" s="2">
        <v>0.33</v>
      </c>
      <c r="K68" s="2">
        <v>0</v>
      </c>
      <c r="L68" s="2">
        <v>0.33</v>
      </c>
      <c r="M68">
        <v>5700</v>
      </c>
    </row>
    <row r="69" spans="1:13" x14ac:dyDescent="0.25">
      <c r="A69" t="s">
        <v>88</v>
      </c>
      <c r="B69" s="2">
        <v>13.36</v>
      </c>
      <c r="C69" s="2">
        <v>0.06</v>
      </c>
      <c r="D69" s="2">
        <v>13.43</v>
      </c>
      <c r="E69">
        <v>41304</v>
      </c>
      <c r="F69" s="2">
        <v>13.45</v>
      </c>
      <c r="G69" s="2">
        <v>0.06</v>
      </c>
      <c r="H69" s="2">
        <v>13.52</v>
      </c>
      <c r="I69">
        <v>41304</v>
      </c>
      <c r="J69" s="2">
        <v>13.41</v>
      </c>
      <c r="K69" s="2">
        <v>0.05</v>
      </c>
      <c r="L69" s="2">
        <v>13.47</v>
      </c>
      <c r="M69">
        <v>41304</v>
      </c>
    </row>
    <row r="70" spans="1:13" x14ac:dyDescent="0.25">
      <c r="A70" t="s">
        <v>89</v>
      </c>
      <c r="B70" s="2">
        <v>14.62</v>
      </c>
      <c r="C70" s="2">
        <v>0.08</v>
      </c>
      <c r="D70" s="2">
        <v>14.71</v>
      </c>
      <c r="E70">
        <v>86236</v>
      </c>
      <c r="F70" s="2">
        <v>14.32</v>
      </c>
      <c r="G70" s="2">
        <v>0.09</v>
      </c>
      <c r="H70" s="2">
        <v>14.42</v>
      </c>
      <c r="I70">
        <v>86236</v>
      </c>
      <c r="J70" s="2">
        <v>14.82</v>
      </c>
      <c r="K70" s="2">
        <v>0.06</v>
      </c>
      <c r="L70" s="2">
        <v>14.89</v>
      </c>
      <c r="M70">
        <v>86236</v>
      </c>
    </row>
    <row r="71" spans="1:13" x14ac:dyDescent="0.25">
      <c r="A71" t="s">
        <v>92</v>
      </c>
      <c r="B71" s="2">
        <v>0.26</v>
      </c>
      <c r="C71" s="2">
        <v>0.01</v>
      </c>
      <c r="D71" s="2">
        <v>0.27</v>
      </c>
      <c r="E71">
        <v>5648</v>
      </c>
      <c r="F71" s="2">
        <v>0.27</v>
      </c>
      <c r="G71" s="2">
        <v>0</v>
      </c>
      <c r="H71" s="2">
        <v>0.27</v>
      </c>
      <c r="I71">
        <v>5648</v>
      </c>
      <c r="J71" s="2">
        <v>0.26</v>
      </c>
      <c r="K71" s="2">
        <v>0</v>
      </c>
      <c r="L71" s="2">
        <v>0.26</v>
      </c>
      <c r="M71">
        <v>5648</v>
      </c>
    </row>
    <row r="72" spans="1:13" x14ac:dyDescent="0.25">
      <c r="A72" t="s">
        <v>94</v>
      </c>
      <c r="B72" s="2">
        <v>0.64</v>
      </c>
      <c r="C72" s="2">
        <v>0.04</v>
      </c>
      <c r="D72" s="2">
        <v>0.68</v>
      </c>
      <c r="E72">
        <v>45648</v>
      </c>
      <c r="F72" s="2">
        <v>0.62</v>
      </c>
      <c r="G72" s="2">
        <v>0.04</v>
      </c>
      <c r="H72" s="2">
        <v>0.67</v>
      </c>
      <c r="I72">
        <v>45648</v>
      </c>
      <c r="J72" s="2">
        <v>0.62</v>
      </c>
      <c r="K72" s="2">
        <v>0.02</v>
      </c>
      <c r="L72" s="2">
        <v>0.65</v>
      </c>
      <c r="M72">
        <v>45648</v>
      </c>
    </row>
    <row r="73" spans="1:13" x14ac:dyDescent="0.25">
      <c r="A73" t="s">
        <v>95</v>
      </c>
      <c r="B73" s="2">
        <v>0.49</v>
      </c>
      <c r="C73" s="2">
        <v>0.01</v>
      </c>
      <c r="D73" s="2">
        <v>0.51</v>
      </c>
      <c r="E73">
        <v>41380</v>
      </c>
      <c r="F73" s="2">
        <v>0.47</v>
      </c>
      <c r="G73" s="2">
        <v>0.02</v>
      </c>
      <c r="H73" s="2">
        <v>0.49</v>
      </c>
      <c r="I73">
        <v>41380</v>
      </c>
      <c r="J73" s="2">
        <v>0.48</v>
      </c>
      <c r="K73" s="2">
        <v>0.02</v>
      </c>
      <c r="L73" s="2">
        <v>0.51</v>
      </c>
      <c r="M73">
        <v>41380</v>
      </c>
    </row>
    <row r="74" spans="1:13" x14ac:dyDescent="0.25">
      <c r="A74" t="s">
        <v>96</v>
      </c>
      <c r="B74" s="2">
        <v>2.76</v>
      </c>
      <c r="C74" s="2">
        <v>0.03</v>
      </c>
      <c r="D74" s="2">
        <v>2.8</v>
      </c>
      <c r="E74">
        <v>32984</v>
      </c>
      <c r="F74" s="2">
        <v>2.64</v>
      </c>
      <c r="G74" s="2">
        <v>0.03</v>
      </c>
      <c r="H74" s="2">
        <v>2.67</v>
      </c>
      <c r="I74">
        <v>32984</v>
      </c>
      <c r="J74" s="2">
        <v>2.82</v>
      </c>
      <c r="K74" s="2">
        <v>0.01</v>
      </c>
      <c r="L74" s="2">
        <v>2.83</v>
      </c>
      <c r="M74">
        <v>32984</v>
      </c>
    </row>
    <row r="75" spans="1:13" x14ac:dyDescent="0.25">
      <c r="A75" t="s">
        <v>97</v>
      </c>
      <c r="B75" s="2">
        <v>0.26</v>
      </c>
      <c r="C75" s="2">
        <v>0</v>
      </c>
      <c r="D75" s="2">
        <v>0.26</v>
      </c>
      <c r="E75">
        <v>5700</v>
      </c>
      <c r="F75" s="2">
        <v>0.26</v>
      </c>
      <c r="G75" s="2">
        <v>0</v>
      </c>
      <c r="H75" s="2">
        <v>0.26</v>
      </c>
      <c r="I75">
        <v>5700</v>
      </c>
      <c r="J75" s="2">
        <v>0.26</v>
      </c>
      <c r="K75" s="2">
        <v>0</v>
      </c>
      <c r="L75" s="2">
        <v>0.26</v>
      </c>
      <c r="M75">
        <v>5700</v>
      </c>
    </row>
    <row r="76" spans="1:13" x14ac:dyDescent="0.25">
      <c r="A76" t="s">
        <v>98</v>
      </c>
      <c r="B76" s="2">
        <v>0.26</v>
      </c>
      <c r="C76" s="2">
        <v>0</v>
      </c>
      <c r="D76" s="2">
        <v>0.26</v>
      </c>
      <c r="E76">
        <v>5700</v>
      </c>
      <c r="F76" s="2">
        <v>0.26</v>
      </c>
      <c r="G76" s="2">
        <v>0</v>
      </c>
      <c r="H76" s="2">
        <v>0.26</v>
      </c>
      <c r="I76">
        <v>5700</v>
      </c>
      <c r="J76" s="2">
        <v>0.27</v>
      </c>
      <c r="K76" s="2">
        <v>0</v>
      </c>
      <c r="L76" s="2">
        <v>0.27</v>
      </c>
      <c r="M76">
        <v>5700</v>
      </c>
    </row>
    <row r="77" spans="1:13" x14ac:dyDescent="0.25">
      <c r="A77" t="s">
        <v>99</v>
      </c>
      <c r="B77" s="2">
        <v>2.59</v>
      </c>
      <c r="C77" s="2">
        <v>0.05</v>
      </c>
      <c r="D77" s="2">
        <v>2.65</v>
      </c>
      <c r="E77">
        <v>84468</v>
      </c>
      <c r="F77" s="2">
        <v>2.68</v>
      </c>
      <c r="G77" s="2">
        <v>7.0000000000000007E-2</v>
      </c>
      <c r="H77" s="2">
        <v>2.75</v>
      </c>
      <c r="I77">
        <v>84468</v>
      </c>
      <c r="J77" s="2">
        <v>2.65</v>
      </c>
      <c r="K77" s="2">
        <v>0.05</v>
      </c>
      <c r="L77" s="2">
        <v>2.7</v>
      </c>
      <c r="M77">
        <v>84468</v>
      </c>
    </row>
    <row r="78" spans="1:13" x14ac:dyDescent="0.25">
      <c r="A78" t="s">
        <v>100</v>
      </c>
      <c r="B78" s="2">
        <v>0.27</v>
      </c>
      <c r="C78" s="2">
        <v>0</v>
      </c>
      <c r="D78" s="2">
        <v>0.27</v>
      </c>
      <c r="E78">
        <v>5776</v>
      </c>
      <c r="F78" s="2">
        <v>0.27</v>
      </c>
      <c r="G78" s="2">
        <v>0</v>
      </c>
      <c r="H78" s="2">
        <v>0.27</v>
      </c>
      <c r="I78">
        <v>5776</v>
      </c>
      <c r="J78" s="2">
        <v>0.26</v>
      </c>
      <c r="K78" s="2">
        <v>0</v>
      </c>
      <c r="L78" s="2">
        <v>0.26</v>
      </c>
      <c r="M78">
        <v>5776</v>
      </c>
    </row>
    <row r="79" spans="1:13" x14ac:dyDescent="0.25">
      <c r="A79" t="s">
        <v>101</v>
      </c>
      <c r="B79" s="2">
        <v>585.99</v>
      </c>
      <c r="C79" s="2">
        <v>27.37</v>
      </c>
      <c r="D79" s="2">
        <v>613.78</v>
      </c>
      <c r="E79">
        <v>6538232</v>
      </c>
      <c r="F79" s="2">
        <v>587.72</v>
      </c>
      <c r="G79" s="2">
        <v>25.26</v>
      </c>
      <c r="H79" s="2">
        <v>613.34</v>
      </c>
      <c r="I79">
        <v>6538232</v>
      </c>
      <c r="J79" s="2">
        <v>589.71</v>
      </c>
      <c r="K79" s="2">
        <v>24.84</v>
      </c>
      <c r="L79" s="2">
        <v>614.9</v>
      </c>
      <c r="M79">
        <v>6538232</v>
      </c>
    </row>
    <row r="80" spans="1:13" x14ac:dyDescent="0.25">
      <c r="A80" t="s">
        <v>102</v>
      </c>
      <c r="B80" s="2">
        <v>0.27</v>
      </c>
      <c r="C80" s="2">
        <v>0</v>
      </c>
      <c r="D80" s="2">
        <v>0.27</v>
      </c>
      <c r="E80">
        <v>5700</v>
      </c>
      <c r="F80" s="2">
        <v>0.26</v>
      </c>
      <c r="G80" s="2">
        <v>0</v>
      </c>
      <c r="H80" s="2">
        <v>0.26</v>
      </c>
      <c r="I80">
        <v>5700</v>
      </c>
      <c r="J80" s="2">
        <v>0.25</v>
      </c>
      <c r="K80" s="2">
        <v>0</v>
      </c>
      <c r="L80" s="2">
        <v>0.25</v>
      </c>
      <c r="M80">
        <v>5700</v>
      </c>
    </row>
    <row r="81" spans="1:13" x14ac:dyDescent="0.25">
      <c r="A81" t="s">
        <v>103</v>
      </c>
      <c r="B81" s="2">
        <v>18.23</v>
      </c>
      <c r="C81" s="2">
        <v>0.02</v>
      </c>
      <c r="D81" s="2">
        <v>18.27</v>
      </c>
      <c r="E81">
        <v>33320</v>
      </c>
      <c r="F81" s="2">
        <v>18.309999999999999</v>
      </c>
      <c r="G81" s="2">
        <v>0.03</v>
      </c>
      <c r="H81" s="2">
        <v>18.350000000000001</v>
      </c>
      <c r="I81">
        <v>33320</v>
      </c>
      <c r="J81" s="2">
        <v>18.48</v>
      </c>
      <c r="K81" s="2">
        <v>0.04</v>
      </c>
      <c r="L81" s="2">
        <v>18.54</v>
      </c>
      <c r="M81">
        <v>33320</v>
      </c>
    </row>
    <row r="82" spans="1:13" x14ac:dyDescent="0.25">
      <c r="A82" t="s">
        <v>104</v>
      </c>
      <c r="B82" s="2">
        <v>16.670000000000002</v>
      </c>
      <c r="C82" s="2">
        <v>0.06</v>
      </c>
      <c r="D82" s="2">
        <v>16.75</v>
      </c>
      <c r="E82">
        <v>86088</v>
      </c>
      <c r="F82" s="2">
        <v>16.559999999999999</v>
      </c>
      <c r="G82" s="2">
        <v>0.05</v>
      </c>
      <c r="H82" s="2">
        <v>16.62</v>
      </c>
      <c r="I82">
        <v>86088</v>
      </c>
      <c r="J82" s="2">
        <v>16.38</v>
      </c>
      <c r="K82" s="2">
        <v>0.06</v>
      </c>
      <c r="L82" s="2">
        <v>16.46</v>
      </c>
      <c r="M82">
        <v>86088</v>
      </c>
    </row>
    <row r="83" spans="1:13" x14ac:dyDescent="0.25">
      <c r="A83" t="s">
        <v>105</v>
      </c>
      <c r="B83" s="2">
        <v>0.42</v>
      </c>
      <c r="C83" s="2">
        <v>0</v>
      </c>
      <c r="D83" s="2">
        <v>0.42</v>
      </c>
      <c r="E83">
        <v>6844</v>
      </c>
      <c r="F83" s="2">
        <v>0.44</v>
      </c>
      <c r="G83" s="2">
        <v>0</v>
      </c>
      <c r="H83" s="2">
        <v>0.44</v>
      </c>
      <c r="I83">
        <v>6844</v>
      </c>
      <c r="J83" s="2">
        <v>0.44</v>
      </c>
      <c r="K83" s="2">
        <v>0</v>
      </c>
      <c r="L83" s="2">
        <v>0.44</v>
      </c>
      <c r="M83">
        <v>6844</v>
      </c>
    </row>
    <row r="84" spans="1:13" x14ac:dyDescent="0.25">
      <c r="A84" t="s">
        <v>165</v>
      </c>
      <c r="B84">
        <v>16.78</v>
      </c>
      <c r="C84">
        <v>0.02</v>
      </c>
      <c r="D84">
        <v>16.82</v>
      </c>
      <c r="E84">
        <v>33272</v>
      </c>
      <c r="F84">
        <v>16.989999999999998</v>
      </c>
      <c r="G84">
        <v>0.03</v>
      </c>
      <c r="H84">
        <v>17.03</v>
      </c>
      <c r="I84">
        <v>33272</v>
      </c>
      <c r="J84">
        <v>16.75</v>
      </c>
      <c r="K84">
        <v>0.04</v>
      </c>
      <c r="L84">
        <v>16.8</v>
      </c>
      <c r="M84">
        <v>33272</v>
      </c>
    </row>
    <row r="85" spans="1:13" x14ac:dyDescent="0.25">
      <c r="A85" t="s">
        <v>166</v>
      </c>
      <c r="B85">
        <v>0.75</v>
      </c>
      <c r="C85">
        <v>0</v>
      </c>
      <c r="D85">
        <v>0.75</v>
      </c>
      <c r="E85">
        <v>5800</v>
      </c>
      <c r="F85">
        <v>0.74</v>
      </c>
      <c r="G85">
        <v>0</v>
      </c>
      <c r="H85">
        <v>0.74</v>
      </c>
      <c r="I85">
        <v>5800</v>
      </c>
      <c r="J85">
        <v>0.76</v>
      </c>
      <c r="K85">
        <v>0</v>
      </c>
      <c r="L85">
        <v>0.76</v>
      </c>
      <c r="M85">
        <v>5800</v>
      </c>
    </row>
    <row r="86" spans="1:13" x14ac:dyDescent="0.25">
      <c r="A86" t="s">
        <v>167</v>
      </c>
      <c r="B86">
        <v>1.29</v>
      </c>
      <c r="C86">
        <v>0</v>
      </c>
      <c r="D86">
        <v>1.29</v>
      </c>
      <c r="E86">
        <v>5856</v>
      </c>
      <c r="F86">
        <v>1.3</v>
      </c>
      <c r="G86">
        <v>0</v>
      </c>
      <c r="H86">
        <v>1.3</v>
      </c>
      <c r="I86">
        <v>5856</v>
      </c>
      <c r="J86">
        <v>1.29</v>
      </c>
      <c r="K86">
        <v>0</v>
      </c>
      <c r="L86">
        <v>1.3</v>
      </c>
      <c r="M86">
        <v>5856</v>
      </c>
    </row>
    <row r="87" spans="1:13" x14ac:dyDescent="0.25">
      <c r="A87" t="s">
        <v>168</v>
      </c>
      <c r="B87">
        <v>16.79</v>
      </c>
      <c r="C87">
        <v>0.02</v>
      </c>
      <c r="D87">
        <v>16.829999999999998</v>
      </c>
      <c r="E87">
        <v>33072</v>
      </c>
      <c r="F87">
        <v>16.760000000000002</v>
      </c>
      <c r="G87">
        <v>0.04</v>
      </c>
      <c r="H87">
        <v>16.809999999999999</v>
      </c>
      <c r="I87">
        <v>33072</v>
      </c>
      <c r="J87">
        <v>16.78</v>
      </c>
      <c r="K87">
        <v>0.02</v>
      </c>
      <c r="L87">
        <v>16.809999999999999</v>
      </c>
      <c r="M87">
        <v>33072</v>
      </c>
    </row>
    <row r="88" spans="1:13" x14ac:dyDescent="0.25">
      <c r="A88" t="s">
        <v>169</v>
      </c>
      <c r="B88">
        <v>2.56</v>
      </c>
      <c r="C88">
        <v>0</v>
      </c>
      <c r="D88">
        <v>2.56</v>
      </c>
      <c r="E88">
        <v>6208</v>
      </c>
      <c r="F88">
        <v>2.56</v>
      </c>
      <c r="G88">
        <v>0</v>
      </c>
      <c r="H88">
        <v>2.57</v>
      </c>
      <c r="I88">
        <v>6208</v>
      </c>
      <c r="J88">
        <v>2.48</v>
      </c>
      <c r="K88">
        <v>0</v>
      </c>
      <c r="L88">
        <v>2.48</v>
      </c>
      <c r="M88">
        <v>6208</v>
      </c>
    </row>
    <row r="89" spans="1:13" x14ac:dyDescent="0.25">
      <c r="A89" t="s">
        <v>170</v>
      </c>
      <c r="B89">
        <v>3.35</v>
      </c>
      <c r="C89">
        <v>0</v>
      </c>
      <c r="D89">
        <v>3.35</v>
      </c>
      <c r="E89">
        <v>6408</v>
      </c>
      <c r="F89">
        <v>3.42</v>
      </c>
      <c r="G89">
        <v>0</v>
      </c>
      <c r="H89">
        <v>3.43</v>
      </c>
      <c r="I89">
        <v>6408</v>
      </c>
      <c r="J89">
        <v>3.45</v>
      </c>
      <c r="K89">
        <v>0</v>
      </c>
      <c r="L89">
        <v>3.45</v>
      </c>
      <c r="M89">
        <v>6408</v>
      </c>
    </row>
    <row r="90" spans="1:13" x14ac:dyDescent="0.25">
      <c r="A90" t="s">
        <v>171</v>
      </c>
      <c r="B90">
        <v>9.14</v>
      </c>
      <c r="C90">
        <v>0</v>
      </c>
      <c r="D90">
        <v>9.15</v>
      </c>
      <c r="E90">
        <v>6572</v>
      </c>
      <c r="F90">
        <v>8.82</v>
      </c>
      <c r="G90">
        <v>0</v>
      </c>
      <c r="H90">
        <v>8.82</v>
      </c>
      <c r="I90">
        <v>6572</v>
      </c>
      <c r="J90">
        <v>9.24</v>
      </c>
      <c r="K90">
        <v>0</v>
      </c>
      <c r="L90">
        <v>9.25</v>
      </c>
      <c r="M90">
        <v>6572</v>
      </c>
    </row>
    <row r="91" spans="1:13" x14ac:dyDescent="0.25">
      <c r="A91" t="s">
        <v>173</v>
      </c>
      <c r="B91">
        <v>0.24</v>
      </c>
      <c r="C91">
        <v>0</v>
      </c>
      <c r="D91">
        <v>0.25</v>
      </c>
      <c r="E91">
        <v>5712</v>
      </c>
      <c r="F91">
        <v>0.25</v>
      </c>
      <c r="G91">
        <v>0</v>
      </c>
      <c r="H91">
        <v>0.26</v>
      </c>
      <c r="I91">
        <v>5712</v>
      </c>
      <c r="J91">
        <v>0.25</v>
      </c>
      <c r="K91">
        <v>0</v>
      </c>
      <c r="L91">
        <v>0.25</v>
      </c>
      <c r="M91">
        <v>5712</v>
      </c>
    </row>
    <row r="92" spans="1:13" x14ac:dyDescent="0.25">
      <c r="A92" t="s">
        <v>157</v>
      </c>
      <c r="B92">
        <v>1.21</v>
      </c>
      <c r="C92">
        <v>0</v>
      </c>
      <c r="D92">
        <v>1.22</v>
      </c>
      <c r="E92">
        <v>6136</v>
      </c>
      <c r="F92">
        <v>1.26</v>
      </c>
      <c r="G92">
        <v>0</v>
      </c>
      <c r="H92">
        <v>1.27</v>
      </c>
      <c r="I92">
        <v>6136</v>
      </c>
      <c r="J92">
        <v>1.21</v>
      </c>
      <c r="K92">
        <v>0</v>
      </c>
      <c r="L92">
        <v>1.22</v>
      </c>
      <c r="M92">
        <v>6136</v>
      </c>
    </row>
    <row r="93" spans="1:13" x14ac:dyDescent="0.25">
      <c r="A93" t="s">
        <v>158</v>
      </c>
      <c r="B93">
        <v>0.6</v>
      </c>
      <c r="C93">
        <v>0</v>
      </c>
      <c r="D93">
        <v>0.6</v>
      </c>
      <c r="E93">
        <v>7028</v>
      </c>
      <c r="F93">
        <v>0.57999999999999996</v>
      </c>
      <c r="G93">
        <v>0</v>
      </c>
      <c r="H93">
        <v>0.57999999999999996</v>
      </c>
      <c r="I93">
        <v>7028</v>
      </c>
      <c r="J93">
        <v>0.59</v>
      </c>
      <c r="K93">
        <v>0</v>
      </c>
      <c r="L93">
        <v>0.59</v>
      </c>
      <c r="M93">
        <v>7028</v>
      </c>
    </row>
    <row r="94" spans="1:13" x14ac:dyDescent="0.25">
      <c r="A94" t="s">
        <v>159</v>
      </c>
      <c r="B94">
        <v>19.48</v>
      </c>
      <c r="C94">
        <v>0.03</v>
      </c>
      <c r="D94">
        <v>19.52</v>
      </c>
      <c r="E94">
        <v>32820</v>
      </c>
      <c r="F94">
        <v>19.78</v>
      </c>
      <c r="G94">
        <v>0.03</v>
      </c>
      <c r="H94">
        <v>19.82</v>
      </c>
      <c r="I94">
        <v>32820</v>
      </c>
      <c r="J94">
        <v>19.61</v>
      </c>
      <c r="K94">
        <v>0.02</v>
      </c>
      <c r="L94">
        <v>19.649999999999999</v>
      </c>
      <c r="M94">
        <v>32820</v>
      </c>
    </row>
    <row r="95" spans="1:13" x14ac:dyDescent="0.25">
      <c r="A95" t="s">
        <v>175</v>
      </c>
      <c r="B95">
        <v>18.399999999999999</v>
      </c>
      <c r="C95">
        <v>0.05</v>
      </c>
      <c r="D95">
        <v>18.46</v>
      </c>
      <c r="E95">
        <v>33864</v>
      </c>
      <c r="F95">
        <v>18.329999999999998</v>
      </c>
      <c r="G95">
        <v>0.01</v>
      </c>
      <c r="H95">
        <v>18.350000000000001</v>
      </c>
      <c r="I95">
        <v>33864</v>
      </c>
      <c r="J95">
        <v>18.32</v>
      </c>
      <c r="K95">
        <v>0.02</v>
      </c>
      <c r="L95">
        <v>18.350000000000001</v>
      </c>
      <c r="M95">
        <v>33864</v>
      </c>
    </row>
    <row r="96" spans="1:13" x14ac:dyDescent="0.25">
      <c r="A96" t="s">
        <v>176</v>
      </c>
      <c r="B96">
        <v>0.61</v>
      </c>
      <c r="C96">
        <v>0</v>
      </c>
      <c r="D96">
        <v>0.61</v>
      </c>
      <c r="E96">
        <v>7824</v>
      </c>
      <c r="F96">
        <v>0.6</v>
      </c>
      <c r="G96">
        <v>0</v>
      </c>
      <c r="H96">
        <v>0.6</v>
      </c>
      <c r="I96">
        <v>7824</v>
      </c>
      <c r="J96">
        <v>0.61</v>
      </c>
      <c r="K96">
        <v>0</v>
      </c>
      <c r="L96">
        <v>0.61</v>
      </c>
      <c r="M96">
        <v>7824</v>
      </c>
    </row>
    <row r="97" spans="1:13" x14ac:dyDescent="0.25">
      <c r="A97" t="s">
        <v>177</v>
      </c>
      <c r="B97">
        <v>31.4</v>
      </c>
      <c r="C97">
        <v>0.03</v>
      </c>
      <c r="D97">
        <v>31.45</v>
      </c>
      <c r="E97">
        <v>37040</v>
      </c>
      <c r="F97">
        <v>31.18</v>
      </c>
      <c r="G97">
        <v>0.04</v>
      </c>
      <c r="H97">
        <v>31.24</v>
      </c>
      <c r="I97">
        <v>36872</v>
      </c>
      <c r="J97">
        <v>31.48</v>
      </c>
      <c r="K97">
        <v>0.04</v>
      </c>
      <c r="L97">
        <v>31.54</v>
      </c>
      <c r="M97">
        <v>37040</v>
      </c>
    </row>
    <row r="98" spans="1:13" x14ac:dyDescent="0.25">
      <c r="A98" t="s">
        <v>160</v>
      </c>
      <c r="B98">
        <v>9.7799999999999994</v>
      </c>
      <c r="C98">
        <v>0.05</v>
      </c>
      <c r="D98">
        <v>9.85</v>
      </c>
      <c r="E98">
        <v>67888</v>
      </c>
      <c r="F98">
        <v>9.6999999999999993</v>
      </c>
      <c r="G98">
        <v>0.08</v>
      </c>
      <c r="H98">
        <v>9.8000000000000007</v>
      </c>
      <c r="I98">
        <v>67888</v>
      </c>
      <c r="J98">
        <v>9.68</v>
      </c>
      <c r="K98">
        <v>0.08</v>
      </c>
      <c r="L98">
        <v>9.77</v>
      </c>
      <c r="M98">
        <v>67888</v>
      </c>
    </row>
    <row r="99" spans="1:13" x14ac:dyDescent="0.25">
      <c r="A99" t="s">
        <v>161</v>
      </c>
      <c r="B99">
        <v>1.01</v>
      </c>
      <c r="C99">
        <v>0</v>
      </c>
      <c r="D99">
        <v>1.01</v>
      </c>
      <c r="E99">
        <v>9860</v>
      </c>
      <c r="F99">
        <v>0.97</v>
      </c>
      <c r="G99">
        <v>0</v>
      </c>
      <c r="H99">
        <v>0.97</v>
      </c>
      <c r="I99">
        <v>9860</v>
      </c>
      <c r="J99">
        <v>0.95</v>
      </c>
      <c r="K99">
        <v>0</v>
      </c>
      <c r="L99">
        <v>0.96</v>
      </c>
      <c r="M99">
        <v>9860</v>
      </c>
    </row>
    <row r="100" spans="1:13" x14ac:dyDescent="0.25">
      <c r="A100" t="s">
        <v>178</v>
      </c>
      <c r="B100">
        <v>0.32</v>
      </c>
      <c r="C100">
        <v>0</v>
      </c>
      <c r="D100">
        <v>0.32</v>
      </c>
      <c r="E100">
        <v>5888</v>
      </c>
      <c r="F100">
        <v>0.32</v>
      </c>
      <c r="G100">
        <v>0</v>
      </c>
      <c r="H100">
        <v>0.32</v>
      </c>
      <c r="I100">
        <v>5888</v>
      </c>
      <c r="J100">
        <v>0.33</v>
      </c>
      <c r="K100">
        <v>0</v>
      </c>
      <c r="L100">
        <v>0.33</v>
      </c>
      <c r="M100">
        <v>5888</v>
      </c>
    </row>
    <row r="101" spans="1:13" x14ac:dyDescent="0.25">
      <c r="A101" t="s">
        <v>179</v>
      </c>
      <c r="B101">
        <v>4.91</v>
      </c>
      <c r="C101">
        <v>0.02</v>
      </c>
      <c r="D101">
        <v>4.9400000000000004</v>
      </c>
      <c r="E101">
        <v>29508</v>
      </c>
      <c r="F101">
        <v>5.01</v>
      </c>
      <c r="G101">
        <v>0.03</v>
      </c>
      <c r="H101">
        <v>5.05</v>
      </c>
      <c r="I101">
        <v>29508</v>
      </c>
      <c r="J101">
        <v>4.93</v>
      </c>
      <c r="K101">
        <v>0.03</v>
      </c>
      <c r="L101">
        <v>4.97</v>
      </c>
      <c r="M101">
        <v>29508</v>
      </c>
    </row>
    <row r="102" spans="1:13" x14ac:dyDescent="0.25">
      <c r="A102" t="s">
        <v>162</v>
      </c>
      <c r="B102">
        <v>16.86</v>
      </c>
      <c r="C102">
        <v>0.05</v>
      </c>
      <c r="D102">
        <v>16.920000000000002</v>
      </c>
      <c r="E102">
        <v>32864</v>
      </c>
      <c r="F102">
        <v>16.97</v>
      </c>
      <c r="G102">
        <v>0.04</v>
      </c>
      <c r="H102">
        <v>17.02</v>
      </c>
      <c r="I102">
        <v>32864</v>
      </c>
      <c r="J102">
        <v>16.86</v>
      </c>
      <c r="K102">
        <v>0.02</v>
      </c>
      <c r="L102">
        <v>16.899999999999999</v>
      </c>
      <c r="M102">
        <v>32864</v>
      </c>
    </row>
    <row r="103" spans="1:13" x14ac:dyDescent="0.25">
      <c r="A103" t="s">
        <v>164</v>
      </c>
      <c r="B103">
        <v>7.6</v>
      </c>
      <c r="C103">
        <v>0.14000000000000001</v>
      </c>
      <c r="D103">
        <v>7.75</v>
      </c>
      <c r="E103">
        <v>149684</v>
      </c>
      <c r="F103">
        <v>7.4</v>
      </c>
      <c r="G103">
        <v>0.1</v>
      </c>
      <c r="H103">
        <v>7.51</v>
      </c>
      <c r="I103">
        <v>149684</v>
      </c>
      <c r="J103">
        <v>7.42</v>
      </c>
      <c r="K103">
        <v>0.14000000000000001</v>
      </c>
      <c r="L103">
        <v>7.57</v>
      </c>
      <c r="M103">
        <v>149684</v>
      </c>
    </row>
    <row r="104" spans="1:13" x14ac:dyDescent="0.25">
      <c r="A104" t="s">
        <v>152</v>
      </c>
      <c r="B104">
        <v>9.3000000000000007</v>
      </c>
      <c r="C104">
        <v>0.02</v>
      </c>
      <c r="D104">
        <v>9.33</v>
      </c>
      <c r="E104">
        <v>21420</v>
      </c>
      <c r="F104">
        <v>9.3000000000000007</v>
      </c>
      <c r="G104">
        <v>0.02</v>
      </c>
      <c r="H104">
        <v>9.32</v>
      </c>
      <c r="I104">
        <v>21420</v>
      </c>
      <c r="J104">
        <v>9.31</v>
      </c>
      <c r="K104">
        <v>0.02</v>
      </c>
      <c r="L104">
        <v>9.33</v>
      </c>
      <c r="M104">
        <v>21420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8597D-CD16-473E-8CEE-94AD23094585}">
  <sheetPr codeName="Sheet26"/>
  <dimension ref="A1:M102"/>
  <sheetViews>
    <sheetView workbookViewId="0">
      <selection activeCell="O3" sqref="O3:O102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8.26</v>
      </c>
      <c r="C2" s="2">
        <v>0.05</v>
      </c>
      <c r="D2" s="2">
        <v>8.33</v>
      </c>
      <c r="E2">
        <v>52056</v>
      </c>
      <c r="F2" s="2">
        <v>8.32</v>
      </c>
      <c r="G2" s="2">
        <v>7.0000000000000007E-2</v>
      </c>
      <c r="H2" s="2">
        <v>8.4</v>
      </c>
      <c r="I2">
        <v>52056</v>
      </c>
      <c r="J2" s="2">
        <v>8.24</v>
      </c>
      <c r="K2" s="2">
        <v>0.08</v>
      </c>
      <c r="L2" s="2">
        <v>8.34</v>
      </c>
      <c r="M2">
        <v>52056</v>
      </c>
    </row>
    <row r="3" spans="1:13" x14ac:dyDescent="0.25">
      <c r="A3" t="s">
        <v>7</v>
      </c>
      <c r="B3" s="2">
        <v>0.43</v>
      </c>
      <c r="C3" s="2">
        <v>0.01</v>
      </c>
      <c r="D3" s="2">
        <v>0.44</v>
      </c>
      <c r="E3">
        <v>18772</v>
      </c>
      <c r="F3" s="2">
        <v>0.43</v>
      </c>
      <c r="G3" s="2">
        <v>0.01</v>
      </c>
      <c r="H3" s="2">
        <v>0.44</v>
      </c>
      <c r="I3">
        <v>18772</v>
      </c>
      <c r="J3" s="2">
        <v>0.44</v>
      </c>
      <c r="K3" s="2">
        <v>0.01</v>
      </c>
      <c r="L3" s="2">
        <v>0.45</v>
      </c>
      <c r="M3">
        <v>18772</v>
      </c>
    </row>
    <row r="4" spans="1:13" x14ac:dyDescent="0.25">
      <c r="A4" t="s">
        <v>8</v>
      </c>
      <c r="B4" s="2">
        <v>14.18</v>
      </c>
      <c r="C4" s="2">
        <v>0.34</v>
      </c>
      <c r="D4" s="2">
        <v>14.54</v>
      </c>
      <c r="E4">
        <v>376384</v>
      </c>
      <c r="F4" s="2">
        <v>14.22</v>
      </c>
      <c r="G4" s="2">
        <v>0.27</v>
      </c>
      <c r="H4" s="2">
        <v>14.52</v>
      </c>
      <c r="I4">
        <v>376384</v>
      </c>
      <c r="J4" s="2">
        <v>14.14</v>
      </c>
      <c r="K4" s="2">
        <v>0.34</v>
      </c>
      <c r="L4" s="2">
        <v>14.5</v>
      </c>
      <c r="M4">
        <v>376384</v>
      </c>
    </row>
    <row r="5" spans="1:13" x14ac:dyDescent="0.25">
      <c r="A5" t="s">
        <v>9</v>
      </c>
      <c r="B5" s="2">
        <v>0.51</v>
      </c>
      <c r="C5" s="2">
        <v>0.02</v>
      </c>
      <c r="D5" s="2">
        <v>0.53</v>
      </c>
      <c r="E5">
        <v>19868</v>
      </c>
      <c r="F5" s="2">
        <v>0.51</v>
      </c>
      <c r="G5" s="2">
        <v>0.02</v>
      </c>
      <c r="H5" s="2">
        <v>0.53</v>
      </c>
      <c r="I5">
        <v>19868</v>
      </c>
      <c r="J5" s="2">
        <v>0.48</v>
      </c>
      <c r="K5" s="2">
        <v>0.04</v>
      </c>
      <c r="L5" s="2">
        <v>0.53</v>
      </c>
      <c r="M5">
        <v>19868</v>
      </c>
    </row>
    <row r="6" spans="1:13" x14ac:dyDescent="0.25">
      <c r="A6" t="s">
        <v>10</v>
      </c>
      <c r="B6" s="2">
        <v>4.9800000000000004</v>
      </c>
      <c r="C6" s="2">
        <v>0.1</v>
      </c>
      <c r="D6" s="2">
        <v>5.0999999999999996</v>
      </c>
      <c r="E6">
        <v>52156</v>
      </c>
      <c r="F6" s="2">
        <v>5.01</v>
      </c>
      <c r="G6" s="2">
        <v>0.09</v>
      </c>
      <c r="H6" s="2">
        <v>5.1100000000000003</v>
      </c>
      <c r="I6">
        <v>52156</v>
      </c>
      <c r="J6" s="2">
        <v>5.0199999999999996</v>
      </c>
      <c r="K6" s="2">
        <v>0.08</v>
      </c>
      <c r="L6" s="2">
        <v>5.1100000000000003</v>
      </c>
      <c r="M6">
        <v>52156</v>
      </c>
    </row>
    <row r="7" spans="1:13" x14ac:dyDescent="0.25">
      <c r="A7" t="s">
        <v>11</v>
      </c>
      <c r="B7" s="2">
        <v>23.9</v>
      </c>
      <c r="C7" s="2">
        <v>0.26</v>
      </c>
      <c r="D7" s="2">
        <v>24.19</v>
      </c>
      <c r="E7">
        <v>86180</v>
      </c>
      <c r="F7" s="2">
        <v>23.84</v>
      </c>
      <c r="G7" s="2">
        <v>0.18</v>
      </c>
      <c r="H7" s="2">
        <v>24.04</v>
      </c>
      <c r="I7">
        <v>86180</v>
      </c>
      <c r="J7" s="2">
        <v>23.87</v>
      </c>
      <c r="K7" s="2">
        <v>0.2</v>
      </c>
      <c r="L7" s="2">
        <v>24.1</v>
      </c>
      <c r="M7">
        <v>86180</v>
      </c>
    </row>
    <row r="8" spans="1:13" x14ac:dyDescent="0.25">
      <c r="A8" t="s">
        <v>12</v>
      </c>
      <c r="B8" s="2">
        <v>31.16</v>
      </c>
      <c r="C8" s="2">
        <v>0.16</v>
      </c>
      <c r="D8" s="2">
        <v>31.36</v>
      </c>
      <c r="E8">
        <v>98104</v>
      </c>
      <c r="F8" s="2">
        <v>31.18</v>
      </c>
      <c r="G8" s="2">
        <v>0.13</v>
      </c>
      <c r="H8" s="2">
        <v>31.35</v>
      </c>
      <c r="I8">
        <v>98104</v>
      </c>
      <c r="J8" s="2">
        <v>31.21</v>
      </c>
      <c r="K8" s="2">
        <v>0.14000000000000001</v>
      </c>
      <c r="L8" s="2">
        <v>31.38</v>
      </c>
      <c r="M8">
        <v>98104</v>
      </c>
    </row>
    <row r="9" spans="1:13" x14ac:dyDescent="0.25">
      <c r="A9" t="s">
        <v>13</v>
      </c>
      <c r="B9" s="2">
        <v>26.46</v>
      </c>
      <c r="C9" s="2">
        <v>0.16</v>
      </c>
      <c r="D9" s="2">
        <v>26.64</v>
      </c>
      <c r="E9">
        <v>119408</v>
      </c>
      <c r="F9" s="2">
        <v>26.54</v>
      </c>
      <c r="G9" s="2">
        <v>0.14000000000000001</v>
      </c>
      <c r="H9" s="2">
        <v>26.7</v>
      </c>
      <c r="I9">
        <v>119408</v>
      </c>
      <c r="J9" s="2">
        <v>26.6</v>
      </c>
      <c r="K9" s="2">
        <v>0.14000000000000001</v>
      </c>
      <c r="L9" s="2">
        <v>26.77</v>
      </c>
      <c r="M9">
        <v>119408</v>
      </c>
    </row>
    <row r="10" spans="1:13" x14ac:dyDescent="0.25">
      <c r="A10" t="s">
        <v>14</v>
      </c>
      <c r="B10" s="2">
        <v>26.68</v>
      </c>
      <c r="C10" s="2">
        <v>0.14000000000000001</v>
      </c>
      <c r="D10" s="2">
        <v>26.85</v>
      </c>
      <c r="E10">
        <v>119420</v>
      </c>
      <c r="F10" s="2">
        <v>26.58</v>
      </c>
      <c r="G10" s="2">
        <v>0.17</v>
      </c>
      <c r="H10" s="2">
        <v>26.77</v>
      </c>
      <c r="I10">
        <v>119420</v>
      </c>
      <c r="J10" s="2">
        <v>26.59</v>
      </c>
      <c r="K10" s="2">
        <v>0.16</v>
      </c>
      <c r="L10" s="2">
        <v>26.78</v>
      </c>
      <c r="M10">
        <v>119420</v>
      </c>
    </row>
    <row r="11" spans="1:13" x14ac:dyDescent="0.25">
      <c r="A11" t="s">
        <v>15</v>
      </c>
      <c r="B11" s="2">
        <v>0.42</v>
      </c>
      <c r="C11" s="2">
        <v>0</v>
      </c>
      <c r="D11" s="2">
        <v>0.43</v>
      </c>
      <c r="E11">
        <v>18768</v>
      </c>
      <c r="F11" s="2">
        <v>0.42</v>
      </c>
      <c r="G11" s="2">
        <v>0.02</v>
      </c>
      <c r="H11" s="2">
        <v>0.44</v>
      </c>
      <c r="I11">
        <v>18764</v>
      </c>
      <c r="J11" s="2">
        <v>0.41</v>
      </c>
      <c r="K11" s="2">
        <v>0.02</v>
      </c>
      <c r="L11" s="2">
        <v>0.43</v>
      </c>
      <c r="M11">
        <v>18768</v>
      </c>
    </row>
    <row r="12" spans="1:13" x14ac:dyDescent="0.25">
      <c r="A12" t="s">
        <v>16</v>
      </c>
      <c r="B12" s="2">
        <v>0.43</v>
      </c>
      <c r="C12" s="2">
        <v>0</v>
      </c>
      <c r="D12" s="2">
        <v>0.44</v>
      </c>
      <c r="E12">
        <v>18768</v>
      </c>
      <c r="F12" s="2">
        <v>0.4</v>
      </c>
      <c r="G12" s="2">
        <v>0.02</v>
      </c>
      <c r="H12" s="2">
        <v>0.43</v>
      </c>
      <c r="I12">
        <v>18768</v>
      </c>
      <c r="J12" s="2">
        <v>0.41</v>
      </c>
      <c r="K12" s="2">
        <v>0.02</v>
      </c>
      <c r="L12" s="2">
        <v>0.43</v>
      </c>
      <c r="M12">
        <v>18768</v>
      </c>
    </row>
    <row r="13" spans="1:13" x14ac:dyDescent="0.25">
      <c r="A13" t="s">
        <v>17</v>
      </c>
      <c r="B13" s="2">
        <v>0.42</v>
      </c>
      <c r="C13" s="2">
        <v>0</v>
      </c>
      <c r="D13" s="2">
        <v>0.43</v>
      </c>
      <c r="E13">
        <v>18776</v>
      </c>
      <c r="F13" s="2">
        <v>0.4</v>
      </c>
      <c r="G13" s="2">
        <v>0.02</v>
      </c>
      <c r="H13" s="2">
        <v>0.43</v>
      </c>
      <c r="I13">
        <v>18776</v>
      </c>
      <c r="J13" s="2">
        <v>0.42</v>
      </c>
      <c r="K13" s="2">
        <v>0</v>
      </c>
      <c r="L13" s="2">
        <v>0.43</v>
      </c>
      <c r="M13">
        <v>18776</v>
      </c>
    </row>
    <row r="14" spans="1:13" x14ac:dyDescent="0.25">
      <c r="A14" t="s">
        <v>19</v>
      </c>
      <c r="B14" s="2">
        <v>29.18</v>
      </c>
      <c r="C14" s="2">
        <v>0.34</v>
      </c>
      <c r="D14" s="2">
        <v>29.55</v>
      </c>
      <c r="E14">
        <v>88132</v>
      </c>
      <c r="F14" s="2">
        <v>29.24</v>
      </c>
      <c r="G14" s="2">
        <v>0.3</v>
      </c>
      <c r="H14" s="2">
        <v>29.56</v>
      </c>
      <c r="I14">
        <v>88132</v>
      </c>
      <c r="J14" s="2">
        <v>29.35</v>
      </c>
      <c r="K14" s="2">
        <v>0.28999999999999998</v>
      </c>
      <c r="L14" s="2">
        <v>29.66</v>
      </c>
      <c r="M14">
        <v>88132</v>
      </c>
    </row>
    <row r="15" spans="1:13" x14ac:dyDescent="0.25">
      <c r="A15" t="s">
        <v>20</v>
      </c>
      <c r="B15" s="2">
        <v>0.42</v>
      </c>
      <c r="C15" s="2">
        <v>0.02</v>
      </c>
      <c r="D15" s="2">
        <v>0.45</v>
      </c>
      <c r="E15">
        <v>19040</v>
      </c>
      <c r="F15" s="2">
        <v>0.43</v>
      </c>
      <c r="G15" s="2">
        <v>0.01</v>
      </c>
      <c r="H15" s="2">
        <v>0.45</v>
      </c>
      <c r="I15">
        <v>19040</v>
      </c>
      <c r="J15" s="2">
        <v>0.44</v>
      </c>
      <c r="K15" s="2">
        <v>0.01</v>
      </c>
      <c r="L15" s="2">
        <v>0.45</v>
      </c>
      <c r="M15">
        <v>19040</v>
      </c>
    </row>
    <row r="16" spans="1:13" x14ac:dyDescent="0.25">
      <c r="A16" t="s">
        <v>21</v>
      </c>
      <c r="B16" s="2">
        <v>1.1200000000000001</v>
      </c>
      <c r="C16" s="2">
        <v>0.04</v>
      </c>
      <c r="D16" s="2">
        <v>1.1599999999999999</v>
      </c>
      <c r="E16">
        <v>25976</v>
      </c>
      <c r="F16" s="2">
        <v>1.1299999999999999</v>
      </c>
      <c r="G16" s="2">
        <v>0.03</v>
      </c>
      <c r="H16" s="2">
        <v>1.17</v>
      </c>
      <c r="I16">
        <v>25976</v>
      </c>
      <c r="J16" s="2">
        <v>1.1200000000000001</v>
      </c>
      <c r="K16" s="2">
        <v>0.03</v>
      </c>
      <c r="L16" s="2">
        <v>1.1599999999999999</v>
      </c>
      <c r="M16">
        <v>25976</v>
      </c>
    </row>
    <row r="17" spans="1:13" x14ac:dyDescent="0.25">
      <c r="A17" t="s">
        <v>22</v>
      </c>
      <c r="B17" s="2">
        <v>24.87</v>
      </c>
      <c r="C17" s="2">
        <v>0.09</v>
      </c>
      <c r="D17" s="2">
        <v>24.99</v>
      </c>
      <c r="E17">
        <v>84752</v>
      </c>
      <c r="F17" s="2">
        <v>24.72</v>
      </c>
      <c r="G17" s="2">
        <v>0.13</v>
      </c>
      <c r="H17" s="2">
        <v>24.87</v>
      </c>
      <c r="I17">
        <v>84700</v>
      </c>
      <c r="J17" s="2">
        <v>24.89</v>
      </c>
      <c r="K17" s="2">
        <v>0.16</v>
      </c>
      <c r="L17" s="2">
        <v>25.08</v>
      </c>
      <c r="M17">
        <v>84752</v>
      </c>
    </row>
    <row r="18" spans="1:13" x14ac:dyDescent="0.25">
      <c r="A18" t="s">
        <v>23</v>
      </c>
      <c r="B18" s="2">
        <v>0.9</v>
      </c>
      <c r="C18" s="2">
        <v>0.04</v>
      </c>
      <c r="D18" s="2">
        <v>0.95</v>
      </c>
      <c r="E18">
        <v>27832</v>
      </c>
      <c r="F18" s="2">
        <v>0.92</v>
      </c>
      <c r="G18" s="2">
        <v>0.03</v>
      </c>
      <c r="H18" s="2">
        <v>0.95</v>
      </c>
      <c r="I18">
        <v>27832</v>
      </c>
      <c r="J18" s="2">
        <v>0.92</v>
      </c>
      <c r="K18" s="2">
        <v>0.02</v>
      </c>
      <c r="L18" s="2">
        <v>0.95</v>
      </c>
      <c r="M18">
        <v>27832</v>
      </c>
    </row>
    <row r="19" spans="1:13" x14ac:dyDescent="0.25">
      <c r="A19" t="s">
        <v>25</v>
      </c>
      <c r="B19" s="2">
        <v>31.17</v>
      </c>
      <c r="C19" s="2">
        <v>0.19</v>
      </c>
      <c r="D19" s="2">
        <v>31.39</v>
      </c>
      <c r="E19">
        <v>119672</v>
      </c>
      <c r="F19" s="2">
        <v>31.18</v>
      </c>
      <c r="G19" s="2">
        <v>0.19</v>
      </c>
      <c r="H19" s="2">
        <v>31.4</v>
      </c>
      <c r="I19">
        <v>119672</v>
      </c>
      <c r="J19" s="2">
        <v>31.04</v>
      </c>
      <c r="K19" s="2">
        <v>0.22</v>
      </c>
      <c r="L19" s="2">
        <v>31.29</v>
      </c>
      <c r="M19">
        <v>119672</v>
      </c>
    </row>
    <row r="20" spans="1:13" x14ac:dyDescent="0.25">
      <c r="A20" t="s">
        <v>27</v>
      </c>
      <c r="B20" s="2">
        <v>7.64</v>
      </c>
      <c r="C20" s="2">
        <v>0.1</v>
      </c>
      <c r="D20" s="2">
        <v>7.76</v>
      </c>
      <c r="E20">
        <v>118320</v>
      </c>
      <c r="F20" s="2">
        <v>7.58</v>
      </c>
      <c r="G20" s="2">
        <v>0.11</v>
      </c>
      <c r="H20" s="2">
        <v>7.7</v>
      </c>
      <c r="I20">
        <v>118320</v>
      </c>
      <c r="J20" s="2">
        <v>7.57</v>
      </c>
      <c r="K20" s="2">
        <v>0.09</v>
      </c>
      <c r="L20" s="2">
        <v>7.67</v>
      </c>
      <c r="M20">
        <v>118320</v>
      </c>
    </row>
    <row r="21" spans="1:13" x14ac:dyDescent="0.25">
      <c r="A21" t="s">
        <v>28</v>
      </c>
      <c r="B21" s="2">
        <v>22.68</v>
      </c>
      <c r="C21" s="2">
        <v>0.12</v>
      </c>
      <c r="D21" s="2">
        <v>22.83</v>
      </c>
      <c r="E21">
        <v>83968</v>
      </c>
      <c r="F21" s="2">
        <v>22.74</v>
      </c>
      <c r="G21" s="2">
        <v>0.1</v>
      </c>
      <c r="H21" s="2">
        <v>22.87</v>
      </c>
      <c r="I21">
        <v>83964</v>
      </c>
      <c r="J21" s="2">
        <v>22.7</v>
      </c>
      <c r="K21" s="2">
        <v>0.1</v>
      </c>
      <c r="L21" s="2">
        <v>22.83</v>
      </c>
      <c r="M21">
        <v>83964</v>
      </c>
    </row>
    <row r="22" spans="1:13" x14ac:dyDescent="0.25">
      <c r="A22" t="s">
        <v>29</v>
      </c>
      <c r="B22" s="2">
        <v>21.53</v>
      </c>
      <c r="C22" s="2">
        <v>0.32</v>
      </c>
      <c r="D22" s="2">
        <v>21.87</v>
      </c>
      <c r="E22">
        <v>232060</v>
      </c>
      <c r="F22" s="2">
        <v>21.51</v>
      </c>
      <c r="G22" s="2">
        <v>0.35</v>
      </c>
      <c r="H22" s="2">
        <v>21.89</v>
      </c>
      <c r="I22">
        <v>232060</v>
      </c>
      <c r="J22" s="2">
        <v>21.55</v>
      </c>
      <c r="K22" s="2">
        <v>0.34</v>
      </c>
      <c r="L22" s="2">
        <v>21.92</v>
      </c>
      <c r="M22">
        <v>232060</v>
      </c>
    </row>
    <row r="23" spans="1:13" x14ac:dyDescent="0.25">
      <c r="A23" t="s">
        <v>30</v>
      </c>
      <c r="B23" s="2">
        <v>0.45</v>
      </c>
      <c r="C23" s="2">
        <v>0.01</v>
      </c>
      <c r="D23" s="2">
        <v>0.46</v>
      </c>
      <c r="E23">
        <v>18772</v>
      </c>
      <c r="F23" s="2">
        <v>0.44</v>
      </c>
      <c r="G23" s="2">
        <v>0.01</v>
      </c>
      <c r="H23" s="2">
        <v>0.46</v>
      </c>
      <c r="I23">
        <v>18772</v>
      </c>
      <c r="J23" s="2">
        <v>0.44</v>
      </c>
      <c r="K23" s="2">
        <v>0.01</v>
      </c>
      <c r="L23" s="2">
        <v>0.46</v>
      </c>
      <c r="M23">
        <v>18772</v>
      </c>
    </row>
    <row r="24" spans="1:13" x14ac:dyDescent="0.25">
      <c r="A24" t="s">
        <v>31</v>
      </c>
      <c r="B24" s="2">
        <v>0.54</v>
      </c>
      <c r="C24" s="2">
        <v>0.01</v>
      </c>
      <c r="D24" s="2">
        <v>0.55000000000000004</v>
      </c>
      <c r="E24">
        <v>18768</v>
      </c>
      <c r="F24" s="2">
        <v>0.52</v>
      </c>
      <c r="G24" s="2">
        <v>0.01</v>
      </c>
      <c r="H24" s="2">
        <v>0.53</v>
      </c>
      <c r="I24">
        <v>18768</v>
      </c>
      <c r="J24" s="2">
        <v>0.52</v>
      </c>
      <c r="K24" s="2">
        <v>0</v>
      </c>
      <c r="L24" s="2">
        <v>0.54</v>
      </c>
      <c r="M24">
        <v>18768</v>
      </c>
    </row>
    <row r="25" spans="1:13" x14ac:dyDescent="0.25">
      <c r="A25" t="s">
        <v>32</v>
      </c>
      <c r="B25" s="2">
        <v>0.56000000000000005</v>
      </c>
      <c r="C25" s="2">
        <v>0</v>
      </c>
      <c r="D25" s="2">
        <v>0.56999999999999995</v>
      </c>
      <c r="E25">
        <v>28076</v>
      </c>
      <c r="F25" s="2">
        <v>0.56000000000000005</v>
      </c>
      <c r="G25" s="2">
        <v>0.02</v>
      </c>
      <c r="H25" s="2">
        <v>0.57999999999999996</v>
      </c>
      <c r="I25">
        <v>28076</v>
      </c>
      <c r="J25" s="2">
        <v>0.56999999999999995</v>
      </c>
      <c r="K25" s="2">
        <v>0</v>
      </c>
      <c r="L25" s="2">
        <v>0.56999999999999995</v>
      </c>
      <c r="M25">
        <v>28076</v>
      </c>
    </row>
    <row r="26" spans="1:13" x14ac:dyDescent="0.25">
      <c r="A26" t="s">
        <v>33</v>
      </c>
      <c r="B26" s="2">
        <v>0.42</v>
      </c>
      <c r="C26" s="2">
        <v>0.01</v>
      </c>
      <c r="D26" s="2">
        <v>0.43</v>
      </c>
      <c r="E26">
        <v>18768</v>
      </c>
      <c r="F26" s="2">
        <v>0.43</v>
      </c>
      <c r="G26" s="2">
        <v>0</v>
      </c>
      <c r="H26" s="2">
        <v>0.44</v>
      </c>
      <c r="I26">
        <v>18768</v>
      </c>
      <c r="J26" s="2">
        <v>0.42</v>
      </c>
      <c r="K26" s="2">
        <v>0.01</v>
      </c>
      <c r="L26" s="2">
        <v>0.43</v>
      </c>
      <c r="M26">
        <v>18768</v>
      </c>
    </row>
    <row r="27" spans="1:13" x14ac:dyDescent="0.25">
      <c r="A27" t="s">
        <v>34</v>
      </c>
      <c r="B27" s="2">
        <v>19.440000000000001</v>
      </c>
      <c r="C27" s="2">
        <v>2.13</v>
      </c>
      <c r="D27" s="2">
        <v>21.59</v>
      </c>
      <c r="E27">
        <v>2999040</v>
      </c>
      <c r="F27" s="2">
        <v>19.38</v>
      </c>
      <c r="G27" s="2">
        <v>2.16</v>
      </c>
      <c r="H27" s="2">
        <v>21.56</v>
      </c>
      <c r="I27">
        <v>2999040</v>
      </c>
      <c r="J27" s="2">
        <v>19.48</v>
      </c>
      <c r="K27" s="2">
        <v>1.98</v>
      </c>
      <c r="L27" s="2">
        <v>21.49</v>
      </c>
      <c r="M27">
        <v>2999040</v>
      </c>
    </row>
    <row r="28" spans="1:13" x14ac:dyDescent="0.25">
      <c r="A28" t="s">
        <v>35</v>
      </c>
      <c r="B28" s="2">
        <v>11.36</v>
      </c>
      <c r="C28" s="2">
        <v>0.06</v>
      </c>
      <c r="D28" s="2">
        <v>11.43</v>
      </c>
      <c r="E28">
        <v>43284</v>
      </c>
      <c r="F28" s="2">
        <v>11.48</v>
      </c>
      <c r="G28" s="2">
        <v>0.06</v>
      </c>
      <c r="H28" s="2">
        <v>11.55</v>
      </c>
      <c r="I28">
        <v>43284</v>
      </c>
      <c r="J28" s="2">
        <v>11.38</v>
      </c>
      <c r="K28" s="2">
        <v>0.06</v>
      </c>
      <c r="L28" s="2">
        <v>11.45</v>
      </c>
      <c r="M28">
        <v>43284</v>
      </c>
    </row>
    <row r="29" spans="1:13" x14ac:dyDescent="0.25">
      <c r="A29" t="s">
        <v>39</v>
      </c>
      <c r="B29" s="2">
        <v>9.34</v>
      </c>
      <c r="C29" s="2">
        <v>0.06</v>
      </c>
      <c r="D29" s="2">
        <v>9.41</v>
      </c>
      <c r="E29">
        <v>119488</v>
      </c>
      <c r="F29" s="2">
        <v>9.18</v>
      </c>
      <c r="G29" s="2">
        <v>0.12</v>
      </c>
      <c r="H29" s="2">
        <v>9.32</v>
      </c>
      <c r="I29">
        <v>119484</v>
      </c>
      <c r="J29" s="2">
        <v>9.17</v>
      </c>
      <c r="K29" s="2">
        <v>0.11</v>
      </c>
      <c r="L29" s="2">
        <v>9.3000000000000007</v>
      </c>
      <c r="M29">
        <v>119488</v>
      </c>
    </row>
    <row r="30" spans="1:13" x14ac:dyDescent="0.25">
      <c r="A30" t="s">
        <v>40</v>
      </c>
      <c r="B30" s="2">
        <v>0.43</v>
      </c>
      <c r="C30" s="2">
        <v>0.02</v>
      </c>
      <c r="D30" s="2">
        <v>0.45</v>
      </c>
      <c r="E30">
        <v>19068</v>
      </c>
      <c r="F30" s="2">
        <v>0.43</v>
      </c>
      <c r="G30" s="2">
        <v>0.01</v>
      </c>
      <c r="H30" s="2">
        <v>0.45</v>
      </c>
      <c r="I30">
        <v>19068</v>
      </c>
      <c r="J30" s="2">
        <v>0.44</v>
      </c>
      <c r="K30" s="2">
        <v>0</v>
      </c>
      <c r="L30" s="2">
        <v>0.45</v>
      </c>
      <c r="M30">
        <v>19068</v>
      </c>
    </row>
    <row r="31" spans="1:13" x14ac:dyDescent="0.25">
      <c r="A31" t="s">
        <v>41</v>
      </c>
      <c r="B31" s="2">
        <v>0.52</v>
      </c>
      <c r="C31" s="2">
        <v>0.01</v>
      </c>
      <c r="D31" s="2">
        <v>0.54</v>
      </c>
      <c r="E31">
        <v>28016</v>
      </c>
      <c r="F31" s="2">
        <v>0.53</v>
      </c>
      <c r="G31" s="2">
        <v>0</v>
      </c>
      <c r="H31" s="2">
        <v>0.54</v>
      </c>
      <c r="I31">
        <v>28016</v>
      </c>
      <c r="J31" s="2">
        <v>0.52</v>
      </c>
      <c r="K31" s="2">
        <v>0</v>
      </c>
      <c r="L31" s="2">
        <v>0.53</v>
      </c>
      <c r="M31">
        <v>28016</v>
      </c>
    </row>
    <row r="32" spans="1:13" x14ac:dyDescent="0.25">
      <c r="A32" t="s">
        <v>42</v>
      </c>
      <c r="B32" s="2">
        <v>0.59</v>
      </c>
      <c r="C32" s="2">
        <v>0.01</v>
      </c>
      <c r="D32" s="2">
        <v>0.6</v>
      </c>
      <c r="E32">
        <v>20260</v>
      </c>
      <c r="F32" s="2">
        <v>0.59</v>
      </c>
      <c r="G32" s="2">
        <v>0.02</v>
      </c>
      <c r="H32" s="2">
        <v>0.62</v>
      </c>
      <c r="I32">
        <v>20260</v>
      </c>
      <c r="J32" s="2">
        <v>0.62</v>
      </c>
      <c r="K32" s="2">
        <v>0.01</v>
      </c>
      <c r="L32" s="2">
        <v>0.63</v>
      </c>
      <c r="M32">
        <v>20260</v>
      </c>
    </row>
    <row r="33" spans="1:13" x14ac:dyDescent="0.25">
      <c r="A33" t="s">
        <v>43</v>
      </c>
      <c r="B33" s="2">
        <v>3.48</v>
      </c>
      <c r="C33" s="2">
        <v>0.08</v>
      </c>
      <c r="D33" s="2">
        <v>3.57</v>
      </c>
      <c r="E33">
        <v>117476</v>
      </c>
      <c r="F33" s="2">
        <v>3.45</v>
      </c>
      <c r="G33" s="2">
        <v>0.11</v>
      </c>
      <c r="H33" s="2">
        <v>3.56</v>
      </c>
      <c r="I33">
        <v>117476</v>
      </c>
      <c r="J33" s="2">
        <v>3.5</v>
      </c>
      <c r="K33" s="2">
        <v>0.09</v>
      </c>
      <c r="L33" s="2">
        <v>3.6</v>
      </c>
      <c r="M33">
        <v>117476</v>
      </c>
    </row>
    <row r="34" spans="1:13" x14ac:dyDescent="0.25">
      <c r="A34" t="s">
        <v>45</v>
      </c>
      <c r="B34" s="2">
        <v>23.85</v>
      </c>
      <c r="C34" s="2">
        <v>0.14000000000000001</v>
      </c>
      <c r="D34" s="2">
        <v>24.01</v>
      </c>
      <c r="E34">
        <v>80948</v>
      </c>
      <c r="F34" s="2">
        <v>23.84</v>
      </c>
      <c r="G34" s="2">
        <v>0.09</v>
      </c>
      <c r="H34" s="2">
        <v>23.96</v>
      </c>
      <c r="I34">
        <v>80948</v>
      </c>
      <c r="J34" s="2">
        <v>23.78</v>
      </c>
      <c r="K34" s="2">
        <v>0.11</v>
      </c>
      <c r="L34" s="2">
        <v>23.92</v>
      </c>
      <c r="M34">
        <v>80948</v>
      </c>
    </row>
    <row r="35" spans="1:13" x14ac:dyDescent="0.25">
      <c r="A35" t="s">
        <v>46</v>
      </c>
      <c r="B35" s="2">
        <v>0.86</v>
      </c>
      <c r="C35" s="2">
        <v>0.01</v>
      </c>
      <c r="D35" s="2">
        <v>0.88</v>
      </c>
      <c r="E35">
        <v>21888</v>
      </c>
      <c r="F35" s="2">
        <v>0.85</v>
      </c>
      <c r="G35" s="2">
        <v>0.01</v>
      </c>
      <c r="H35" s="2">
        <v>0.86</v>
      </c>
      <c r="I35">
        <v>21888</v>
      </c>
      <c r="J35" s="2">
        <v>0.86</v>
      </c>
      <c r="K35" s="2">
        <v>0.02</v>
      </c>
      <c r="L35" s="2">
        <v>0.88</v>
      </c>
      <c r="M35">
        <v>21888</v>
      </c>
    </row>
    <row r="36" spans="1:13" x14ac:dyDescent="0.25">
      <c r="A36" t="s">
        <v>47</v>
      </c>
      <c r="B36" s="2">
        <v>0.42</v>
      </c>
      <c r="C36" s="2">
        <v>0</v>
      </c>
      <c r="D36" s="2">
        <v>0.43</v>
      </c>
      <c r="E36">
        <v>18768</v>
      </c>
      <c r="F36" s="2">
        <v>0.4</v>
      </c>
      <c r="G36" s="2">
        <v>0.02</v>
      </c>
      <c r="H36" s="2">
        <v>0.42</v>
      </c>
      <c r="I36">
        <v>18768</v>
      </c>
      <c r="J36" s="2">
        <v>0.42</v>
      </c>
      <c r="K36" s="2">
        <v>0</v>
      </c>
      <c r="L36" s="2">
        <v>0.42</v>
      </c>
      <c r="M36">
        <v>18768</v>
      </c>
    </row>
    <row r="37" spans="1:13" x14ac:dyDescent="0.25">
      <c r="A37" t="s">
        <v>48</v>
      </c>
      <c r="B37" s="2">
        <v>4.72</v>
      </c>
      <c r="C37" s="2">
        <v>0.1</v>
      </c>
      <c r="D37" s="2">
        <v>4.83</v>
      </c>
      <c r="E37">
        <v>122708</v>
      </c>
      <c r="F37" s="2">
        <v>4.7300000000000004</v>
      </c>
      <c r="G37" s="2">
        <v>0.12</v>
      </c>
      <c r="H37" s="2">
        <v>4.8600000000000003</v>
      </c>
      <c r="I37">
        <v>122708</v>
      </c>
      <c r="J37" s="2">
        <v>4.78</v>
      </c>
      <c r="K37" s="2">
        <v>0.1</v>
      </c>
      <c r="L37" s="2">
        <v>4.8899999999999997</v>
      </c>
      <c r="M37">
        <v>122708</v>
      </c>
    </row>
    <row r="38" spans="1:13" x14ac:dyDescent="0.25">
      <c r="A38" t="s">
        <v>49</v>
      </c>
      <c r="B38" s="2">
        <v>0.42</v>
      </c>
      <c r="C38" s="2">
        <v>0.01</v>
      </c>
      <c r="D38" s="2">
        <v>0.44</v>
      </c>
      <c r="E38">
        <v>18796</v>
      </c>
      <c r="F38" s="2">
        <v>0.42</v>
      </c>
      <c r="G38" s="2">
        <v>0</v>
      </c>
      <c r="H38" s="2">
        <v>0.43</v>
      </c>
      <c r="I38">
        <v>18796</v>
      </c>
      <c r="J38" s="2">
        <v>0.43</v>
      </c>
      <c r="K38" s="2">
        <v>0</v>
      </c>
      <c r="L38" s="2">
        <v>0.44</v>
      </c>
      <c r="M38">
        <v>18796</v>
      </c>
    </row>
    <row r="39" spans="1:13" x14ac:dyDescent="0.25">
      <c r="A39" t="s">
        <v>50</v>
      </c>
      <c r="B39" s="2">
        <v>1.04</v>
      </c>
      <c r="C39" s="2">
        <v>0</v>
      </c>
      <c r="D39" s="2">
        <v>1.05</v>
      </c>
      <c r="E39">
        <v>21888</v>
      </c>
      <c r="F39" s="2">
        <v>1.05</v>
      </c>
      <c r="G39" s="2">
        <v>0.01</v>
      </c>
      <c r="H39" s="2">
        <v>1.07</v>
      </c>
      <c r="I39">
        <v>21888</v>
      </c>
      <c r="J39" s="2">
        <v>1.02</v>
      </c>
      <c r="K39" s="2">
        <v>0.02</v>
      </c>
      <c r="L39" s="2">
        <v>1.04</v>
      </c>
      <c r="M39">
        <v>21888</v>
      </c>
    </row>
    <row r="40" spans="1:13" x14ac:dyDescent="0.25">
      <c r="A40" t="s">
        <v>51</v>
      </c>
      <c r="B40" s="2">
        <v>0.62</v>
      </c>
      <c r="C40" s="2">
        <v>0.01</v>
      </c>
      <c r="D40" s="2">
        <v>0.64</v>
      </c>
      <c r="E40">
        <v>19596</v>
      </c>
      <c r="F40" s="2">
        <v>0.63</v>
      </c>
      <c r="G40" s="2">
        <v>0</v>
      </c>
      <c r="H40" s="2">
        <v>0.64</v>
      </c>
      <c r="I40">
        <v>19596</v>
      </c>
      <c r="J40" s="2">
        <v>0.63</v>
      </c>
      <c r="K40" s="2">
        <v>0.01</v>
      </c>
      <c r="L40" s="2">
        <v>0.65</v>
      </c>
      <c r="M40">
        <v>19596</v>
      </c>
    </row>
    <row r="41" spans="1:13" x14ac:dyDescent="0.25">
      <c r="A41" t="s">
        <v>52</v>
      </c>
      <c r="B41" s="2">
        <v>0.61</v>
      </c>
      <c r="C41" s="2">
        <v>0.06</v>
      </c>
      <c r="D41" s="2">
        <v>0.68</v>
      </c>
      <c r="E41">
        <v>117304</v>
      </c>
      <c r="F41" s="2">
        <v>0.61</v>
      </c>
      <c r="G41" s="2">
        <v>0.06</v>
      </c>
      <c r="H41" s="2">
        <v>0.68</v>
      </c>
      <c r="I41">
        <v>117304</v>
      </c>
      <c r="J41" s="2">
        <v>0.6</v>
      </c>
      <c r="K41" s="2">
        <v>0.08</v>
      </c>
      <c r="L41" s="2">
        <v>0.68</v>
      </c>
      <c r="M41">
        <v>117304</v>
      </c>
    </row>
    <row r="42" spans="1:13" x14ac:dyDescent="0.25">
      <c r="A42" t="s">
        <v>53</v>
      </c>
      <c r="B42" s="2">
        <v>0.52</v>
      </c>
      <c r="C42" s="2">
        <v>0</v>
      </c>
      <c r="D42" s="2">
        <v>0.53</v>
      </c>
      <c r="E42">
        <v>18768</v>
      </c>
      <c r="F42" s="2">
        <v>0.53</v>
      </c>
      <c r="G42" s="2">
        <v>0.01</v>
      </c>
      <c r="H42" s="2">
        <v>0.54</v>
      </c>
      <c r="I42">
        <v>18768</v>
      </c>
      <c r="J42" s="2">
        <v>0.52</v>
      </c>
      <c r="K42" s="2">
        <v>0</v>
      </c>
      <c r="L42" s="2">
        <v>0.53</v>
      </c>
      <c r="M42">
        <v>18768</v>
      </c>
    </row>
    <row r="43" spans="1:13" x14ac:dyDescent="0.25">
      <c r="A43" t="s">
        <v>54</v>
      </c>
      <c r="B43" s="2">
        <v>1.24</v>
      </c>
      <c r="C43" s="2">
        <v>0.01</v>
      </c>
      <c r="D43" s="2">
        <v>1.26</v>
      </c>
      <c r="E43">
        <v>18964</v>
      </c>
      <c r="F43" s="2">
        <v>1.25</v>
      </c>
      <c r="G43" s="2">
        <v>0</v>
      </c>
      <c r="H43" s="2">
        <v>1.25</v>
      </c>
      <c r="I43">
        <v>18964</v>
      </c>
      <c r="J43" s="2">
        <v>1.24</v>
      </c>
      <c r="K43" s="2">
        <v>0.01</v>
      </c>
      <c r="L43" s="2">
        <v>1.26</v>
      </c>
      <c r="M43">
        <v>18964</v>
      </c>
    </row>
    <row r="44" spans="1:13" x14ac:dyDescent="0.25">
      <c r="A44" t="s">
        <v>55</v>
      </c>
      <c r="B44" s="2">
        <v>2.66</v>
      </c>
      <c r="C44" s="2">
        <v>0.1</v>
      </c>
      <c r="D44" s="2">
        <v>2.77</v>
      </c>
      <c r="E44">
        <v>117340</v>
      </c>
      <c r="F44" s="2">
        <v>2.68</v>
      </c>
      <c r="G44" s="2">
        <v>0.09</v>
      </c>
      <c r="H44" s="2">
        <v>2.77</v>
      </c>
      <c r="I44">
        <v>117340</v>
      </c>
      <c r="J44" s="2">
        <v>2.69</v>
      </c>
      <c r="K44" s="2">
        <v>0.08</v>
      </c>
      <c r="L44" s="2">
        <v>2.78</v>
      </c>
      <c r="M44">
        <v>117340</v>
      </c>
    </row>
    <row r="45" spans="1:13" x14ac:dyDescent="0.25">
      <c r="A45" t="s">
        <v>60</v>
      </c>
      <c r="B45" s="2">
        <v>22.81</v>
      </c>
      <c r="C45" s="2">
        <v>0.09</v>
      </c>
      <c r="D45" s="2">
        <v>22.94</v>
      </c>
      <c r="E45">
        <v>84080</v>
      </c>
      <c r="F45" s="2">
        <v>22.78</v>
      </c>
      <c r="G45" s="2">
        <v>0.13</v>
      </c>
      <c r="H45" s="2">
        <v>22.96</v>
      </c>
      <c r="I45">
        <v>84080</v>
      </c>
      <c r="J45" s="2">
        <v>22.74</v>
      </c>
      <c r="K45" s="2">
        <v>0.12</v>
      </c>
      <c r="L45" s="2">
        <v>22.9</v>
      </c>
      <c r="M45">
        <v>84080</v>
      </c>
    </row>
    <row r="46" spans="1:13" x14ac:dyDescent="0.25">
      <c r="A46" t="s">
        <v>61</v>
      </c>
      <c r="B46" s="2">
        <v>0.74</v>
      </c>
      <c r="C46" s="2">
        <v>0.02</v>
      </c>
      <c r="D46" s="2">
        <v>0.77</v>
      </c>
      <c r="E46">
        <v>21696</v>
      </c>
      <c r="F46" s="2">
        <v>0.75</v>
      </c>
      <c r="G46" s="2">
        <v>0.02</v>
      </c>
      <c r="H46" s="2">
        <v>0.77</v>
      </c>
      <c r="I46">
        <v>21696</v>
      </c>
      <c r="J46" s="2">
        <v>0.77</v>
      </c>
      <c r="K46" s="2">
        <v>0.01</v>
      </c>
      <c r="L46" s="2">
        <v>0.78</v>
      </c>
      <c r="M46">
        <v>21696</v>
      </c>
    </row>
    <row r="47" spans="1:13" x14ac:dyDescent="0.25">
      <c r="A47" t="s">
        <v>62</v>
      </c>
      <c r="B47" s="2">
        <v>0.51</v>
      </c>
      <c r="C47" s="2">
        <v>0</v>
      </c>
      <c r="D47" s="2">
        <v>0.52</v>
      </c>
      <c r="E47">
        <v>20028</v>
      </c>
      <c r="F47" s="2">
        <v>0.5</v>
      </c>
      <c r="G47" s="2">
        <v>0.01</v>
      </c>
      <c r="H47" s="2">
        <v>0.52</v>
      </c>
      <c r="I47">
        <v>20028</v>
      </c>
      <c r="J47" s="2">
        <v>0.52</v>
      </c>
      <c r="K47" s="2">
        <v>0</v>
      </c>
      <c r="L47" s="2">
        <v>0.53</v>
      </c>
      <c r="M47">
        <v>20028</v>
      </c>
    </row>
    <row r="48" spans="1:13" x14ac:dyDescent="0.25">
      <c r="A48" t="s">
        <v>64</v>
      </c>
      <c r="B48" s="2">
        <v>22.5</v>
      </c>
      <c r="C48" s="2">
        <v>0.24</v>
      </c>
      <c r="D48" s="2">
        <v>22.78</v>
      </c>
      <c r="E48">
        <v>84768</v>
      </c>
      <c r="F48" s="2">
        <v>22.57</v>
      </c>
      <c r="G48" s="2">
        <v>0.24</v>
      </c>
      <c r="H48" s="2">
        <v>22.85</v>
      </c>
      <c r="I48">
        <v>84768</v>
      </c>
      <c r="J48" s="2">
        <v>22.78</v>
      </c>
      <c r="K48" s="2">
        <v>0.23</v>
      </c>
      <c r="L48" s="2">
        <v>23.05</v>
      </c>
      <c r="M48">
        <v>84768</v>
      </c>
    </row>
    <row r="49" spans="1:13" x14ac:dyDescent="0.25">
      <c r="A49" t="s">
        <v>66</v>
      </c>
      <c r="B49" s="2">
        <v>0.63</v>
      </c>
      <c r="C49" s="2">
        <v>0</v>
      </c>
      <c r="D49" s="2">
        <v>0.64</v>
      </c>
      <c r="E49">
        <v>20972</v>
      </c>
      <c r="F49" s="2">
        <v>0.62</v>
      </c>
      <c r="G49" s="2">
        <v>0.01</v>
      </c>
      <c r="H49" s="2">
        <v>0.64</v>
      </c>
      <c r="I49">
        <v>20972</v>
      </c>
      <c r="J49" s="2">
        <v>0.62</v>
      </c>
      <c r="K49" s="2">
        <v>0.02</v>
      </c>
      <c r="L49" s="2">
        <v>0.65</v>
      </c>
      <c r="M49">
        <v>20972</v>
      </c>
    </row>
    <row r="50" spans="1:13" x14ac:dyDescent="0.25">
      <c r="A50" t="s">
        <v>67</v>
      </c>
      <c r="B50" s="2">
        <v>0.41</v>
      </c>
      <c r="C50" s="2">
        <v>0.01</v>
      </c>
      <c r="D50" s="2">
        <v>0.43</v>
      </c>
      <c r="E50">
        <v>18768</v>
      </c>
      <c r="F50" s="2">
        <v>0.41</v>
      </c>
      <c r="G50" s="2">
        <v>0.01</v>
      </c>
      <c r="H50" s="2">
        <v>0.42</v>
      </c>
      <c r="I50">
        <v>18768</v>
      </c>
      <c r="J50" s="2">
        <v>0.4</v>
      </c>
      <c r="K50" s="2">
        <v>0.01</v>
      </c>
      <c r="L50" s="2">
        <v>0.42</v>
      </c>
      <c r="M50">
        <v>18768</v>
      </c>
    </row>
    <row r="51" spans="1:13" x14ac:dyDescent="0.25">
      <c r="A51" t="s">
        <v>68</v>
      </c>
      <c r="B51" s="2">
        <v>0.52</v>
      </c>
      <c r="C51" s="2">
        <v>0.01</v>
      </c>
      <c r="D51" s="2">
        <v>0.54</v>
      </c>
      <c r="E51">
        <v>19040</v>
      </c>
      <c r="F51" s="2">
        <v>0.52</v>
      </c>
      <c r="G51" s="2">
        <v>0.01</v>
      </c>
      <c r="H51" s="2">
        <v>0.53</v>
      </c>
      <c r="I51">
        <v>19040</v>
      </c>
      <c r="J51" s="2">
        <v>0.52</v>
      </c>
      <c r="K51" s="2">
        <v>0.01</v>
      </c>
      <c r="L51" s="2">
        <v>0.53</v>
      </c>
      <c r="M51">
        <v>19040</v>
      </c>
    </row>
    <row r="52" spans="1:13" x14ac:dyDescent="0.25">
      <c r="A52" t="s">
        <v>69</v>
      </c>
      <c r="B52" s="2">
        <v>11.44</v>
      </c>
      <c r="C52" s="2">
        <v>0.04</v>
      </c>
      <c r="D52" s="2">
        <v>11.5</v>
      </c>
      <c r="E52">
        <v>43224</v>
      </c>
      <c r="F52" s="2">
        <v>11.41</v>
      </c>
      <c r="G52" s="2">
        <v>0.04</v>
      </c>
      <c r="H52" s="2">
        <v>11.46</v>
      </c>
      <c r="I52">
        <v>43224</v>
      </c>
      <c r="J52" s="2">
        <v>11.35</v>
      </c>
      <c r="K52" s="2">
        <v>0.08</v>
      </c>
      <c r="L52" s="2">
        <v>11.45</v>
      </c>
      <c r="M52">
        <v>43224</v>
      </c>
    </row>
    <row r="53" spans="1:13" x14ac:dyDescent="0.25">
      <c r="A53" t="s">
        <v>106</v>
      </c>
      <c r="B53" s="2">
        <v>0.81</v>
      </c>
      <c r="C53" s="2">
        <v>0.08</v>
      </c>
      <c r="D53" s="2">
        <v>0.89</v>
      </c>
      <c r="E53">
        <v>140184</v>
      </c>
      <c r="F53" s="2">
        <v>0.81</v>
      </c>
      <c r="G53" s="2">
        <v>0.08</v>
      </c>
      <c r="H53" s="2">
        <v>0.9</v>
      </c>
      <c r="I53">
        <v>140184</v>
      </c>
      <c r="J53" s="2">
        <v>0.82</v>
      </c>
      <c r="K53" s="2">
        <v>0.08</v>
      </c>
      <c r="L53" s="2">
        <v>0.91</v>
      </c>
      <c r="M53">
        <v>140184</v>
      </c>
    </row>
    <row r="54" spans="1:13" x14ac:dyDescent="0.25">
      <c r="A54" t="s">
        <v>70</v>
      </c>
      <c r="B54" s="2">
        <v>26.76</v>
      </c>
      <c r="C54" s="2">
        <v>0.13</v>
      </c>
      <c r="D54" s="2">
        <v>26.93</v>
      </c>
      <c r="E54">
        <v>84244</v>
      </c>
      <c r="F54" s="2">
        <v>26.85</v>
      </c>
      <c r="G54" s="2">
        <v>0.16</v>
      </c>
      <c r="H54" s="2">
        <v>27.05</v>
      </c>
      <c r="I54">
        <v>84304</v>
      </c>
      <c r="J54" s="2">
        <v>26.76</v>
      </c>
      <c r="K54" s="2">
        <v>0.15</v>
      </c>
      <c r="L54" s="2">
        <v>26.95</v>
      </c>
      <c r="M54">
        <v>84304</v>
      </c>
    </row>
    <row r="55" spans="1:13" x14ac:dyDescent="0.25">
      <c r="A55" t="s">
        <v>72</v>
      </c>
      <c r="B55" s="2">
        <v>25.21</v>
      </c>
      <c r="C55" s="2">
        <v>0.7</v>
      </c>
      <c r="D55" s="2">
        <v>25.96</v>
      </c>
      <c r="E55">
        <v>996036</v>
      </c>
      <c r="F55" s="2">
        <v>25.28</v>
      </c>
      <c r="G55" s="2">
        <v>0.61</v>
      </c>
      <c r="H55" s="2">
        <v>25.93</v>
      </c>
      <c r="I55">
        <v>996036</v>
      </c>
      <c r="J55" s="2">
        <v>25.11</v>
      </c>
      <c r="K55" s="2">
        <v>0.7</v>
      </c>
      <c r="L55" s="2">
        <v>25.85</v>
      </c>
      <c r="M55">
        <v>996036</v>
      </c>
    </row>
    <row r="56" spans="1:13" x14ac:dyDescent="0.25">
      <c r="A56" t="s">
        <v>73</v>
      </c>
      <c r="B56" s="2">
        <v>0.99</v>
      </c>
      <c r="C56" s="2">
        <v>0.06</v>
      </c>
      <c r="D56" s="2">
        <v>1.06</v>
      </c>
      <c r="E56">
        <v>53072</v>
      </c>
      <c r="F56" s="2">
        <v>1.01</v>
      </c>
      <c r="G56" s="2">
        <v>0.03</v>
      </c>
      <c r="H56" s="2">
        <v>1.05</v>
      </c>
      <c r="I56">
        <v>53072</v>
      </c>
      <c r="J56" s="2">
        <v>1.02</v>
      </c>
      <c r="K56" s="2">
        <v>0.04</v>
      </c>
      <c r="L56" s="2">
        <v>1.07</v>
      </c>
      <c r="M56">
        <v>53072</v>
      </c>
    </row>
    <row r="57" spans="1:13" x14ac:dyDescent="0.25">
      <c r="A57" t="s">
        <v>74</v>
      </c>
      <c r="B57" s="2">
        <v>7.27</v>
      </c>
      <c r="C57" s="2">
        <v>0.05</v>
      </c>
      <c r="D57" s="2">
        <v>7.34</v>
      </c>
      <c r="E57">
        <v>46728</v>
      </c>
      <c r="F57" s="2">
        <v>7.3</v>
      </c>
      <c r="G57" s="2">
        <v>7.0000000000000007E-2</v>
      </c>
      <c r="H57" s="2">
        <v>7.38</v>
      </c>
      <c r="I57">
        <v>46728</v>
      </c>
      <c r="J57" s="2">
        <v>7.31</v>
      </c>
      <c r="K57" s="2">
        <v>0.06</v>
      </c>
      <c r="L57" s="2">
        <v>7.38</v>
      </c>
      <c r="M57">
        <v>46728</v>
      </c>
    </row>
    <row r="58" spans="1:13" x14ac:dyDescent="0.25">
      <c r="A58" t="s">
        <v>107</v>
      </c>
      <c r="B58" s="2">
        <v>17</v>
      </c>
      <c r="C58" s="2">
        <v>0.19</v>
      </c>
      <c r="D58" s="2">
        <v>17.22</v>
      </c>
      <c r="E58">
        <v>157624</v>
      </c>
      <c r="F58" s="2">
        <v>17.02</v>
      </c>
      <c r="G58" s="2">
        <v>0.23</v>
      </c>
      <c r="H58" s="2">
        <v>17.29</v>
      </c>
      <c r="I58">
        <v>157624</v>
      </c>
      <c r="J58" s="2">
        <v>16.86</v>
      </c>
      <c r="K58" s="2">
        <v>0.18</v>
      </c>
      <c r="L58" s="2">
        <v>17.07</v>
      </c>
      <c r="M58">
        <v>157624</v>
      </c>
    </row>
    <row r="59" spans="1:13" x14ac:dyDescent="0.25">
      <c r="A59" t="s">
        <v>75</v>
      </c>
      <c r="B59" s="2">
        <v>24.44</v>
      </c>
      <c r="C59" s="2">
        <v>0.2</v>
      </c>
      <c r="D59" s="2">
        <v>24.67</v>
      </c>
      <c r="E59">
        <v>84796</v>
      </c>
      <c r="F59" s="2">
        <v>24.09</v>
      </c>
      <c r="G59" s="2">
        <v>0.2</v>
      </c>
      <c r="H59" s="2">
        <v>24.33</v>
      </c>
      <c r="I59">
        <v>84796</v>
      </c>
      <c r="J59" s="2">
        <v>24.23</v>
      </c>
      <c r="K59" s="2">
        <v>0.24</v>
      </c>
      <c r="L59" s="2">
        <v>24.5</v>
      </c>
      <c r="M59">
        <v>84796</v>
      </c>
    </row>
    <row r="60" spans="1:13" x14ac:dyDescent="0.25">
      <c r="A60" t="s">
        <v>76</v>
      </c>
      <c r="B60" s="2">
        <v>0.78</v>
      </c>
      <c r="C60" s="2">
        <v>0.01</v>
      </c>
      <c r="D60" s="2">
        <v>0.79</v>
      </c>
      <c r="E60">
        <v>32012</v>
      </c>
      <c r="F60" s="2">
        <v>0.76</v>
      </c>
      <c r="G60" s="2">
        <v>0.04</v>
      </c>
      <c r="H60" s="2">
        <v>0.81</v>
      </c>
      <c r="I60">
        <v>32012</v>
      </c>
      <c r="J60" s="2">
        <v>0.76</v>
      </c>
      <c r="K60" s="2">
        <v>0.02</v>
      </c>
      <c r="L60" s="2">
        <v>0.79</v>
      </c>
      <c r="M60">
        <v>32012</v>
      </c>
    </row>
    <row r="61" spans="1:13" x14ac:dyDescent="0.25">
      <c r="A61" t="s">
        <v>77</v>
      </c>
      <c r="B61" s="2">
        <v>1.04</v>
      </c>
      <c r="C61" s="2">
        <v>0.01</v>
      </c>
      <c r="D61" s="2">
        <v>1.05</v>
      </c>
      <c r="E61">
        <v>23484</v>
      </c>
      <c r="F61" s="2">
        <v>1.03</v>
      </c>
      <c r="G61" s="2">
        <v>0.01</v>
      </c>
      <c r="H61" s="2">
        <v>1.04</v>
      </c>
      <c r="I61">
        <v>23484</v>
      </c>
      <c r="J61" s="2">
        <v>1.04</v>
      </c>
      <c r="K61" s="2">
        <v>0.01</v>
      </c>
      <c r="L61" s="2">
        <v>1.05</v>
      </c>
      <c r="M61">
        <v>23484</v>
      </c>
    </row>
    <row r="62" spans="1:13" x14ac:dyDescent="0.25">
      <c r="A62" t="s">
        <v>78</v>
      </c>
      <c r="B62" s="2">
        <v>19.420000000000002</v>
      </c>
      <c r="C62" s="2">
        <v>2.0499999999999998</v>
      </c>
      <c r="D62" s="2">
        <v>21.5</v>
      </c>
      <c r="E62">
        <v>2999064</v>
      </c>
      <c r="F62" s="2">
        <v>19.78</v>
      </c>
      <c r="G62" s="2">
        <v>1.92</v>
      </c>
      <c r="H62" s="2">
        <v>21.73</v>
      </c>
      <c r="I62">
        <v>2999064</v>
      </c>
      <c r="J62" s="2">
        <v>19.559999999999999</v>
      </c>
      <c r="K62" s="2">
        <v>2.04</v>
      </c>
      <c r="L62" s="2">
        <v>21.63</v>
      </c>
      <c r="M62">
        <v>2999064</v>
      </c>
    </row>
    <row r="63" spans="1:13" x14ac:dyDescent="0.25">
      <c r="A63" t="s">
        <v>80</v>
      </c>
      <c r="B63" s="2">
        <v>0.49</v>
      </c>
      <c r="C63" s="2">
        <v>0</v>
      </c>
      <c r="D63" s="2">
        <v>0.5</v>
      </c>
      <c r="E63">
        <v>19292</v>
      </c>
      <c r="F63" s="2">
        <v>0.48</v>
      </c>
      <c r="G63" s="2">
        <v>0.01</v>
      </c>
      <c r="H63" s="2">
        <v>0.49</v>
      </c>
      <c r="I63">
        <v>19292</v>
      </c>
      <c r="J63" s="2">
        <v>0.51</v>
      </c>
      <c r="K63" s="2">
        <v>0</v>
      </c>
      <c r="L63" s="2">
        <v>0.51</v>
      </c>
      <c r="M63">
        <v>19292</v>
      </c>
    </row>
    <row r="64" spans="1:13" x14ac:dyDescent="0.25">
      <c r="A64" t="s">
        <v>81</v>
      </c>
      <c r="B64" s="2">
        <v>0.98</v>
      </c>
      <c r="C64" s="2">
        <v>0.02</v>
      </c>
      <c r="D64" s="2">
        <v>1.01</v>
      </c>
      <c r="E64">
        <v>25040</v>
      </c>
      <c r="F64" s="2">
        <v>0.98</v>
      </c>
      <c r="G64" s="2">
        <v>0.02</v>
      </c>
      <c r="H64" s="2">
        <v>1.01</v>
      </c>
      <c r="I64">
        <v>25040</v>
      </c>
      <c r="J64" s="2">
        <v>0.98</v>
      </c>
      <c r="K64" s="2">
        <v>0.02</v>
      </c>
      <c r="L64" s="2">
        <v>1.01</v>
      </c>
      <c r="M64">
        <v>25040</v>
      </c>
    </row>
    <row r="65" spans="1:13" x14ac:dyDescent="0.25">
      <c r="A65" t="s">
        <v>82</v>
      </c>
      <c r="B65" s="2">
        <v>0.86</v>
      </c>
      <c r="C65" s="2">
        <v>0.01</v>
      </c>
      <c r="D65" s="2">
        <v>0.88</v>
      </c>
      <c r="E65">
        <v>27176</v>
      </c>
      <c r="F65" s="2">
        <v>0.87</v>
      </c>
      <c r="G65" s="2">
        <v>0.02</v>
      </c>
      <c r="H65" s="2">
        <v>0.89</v>
      </c>
      <c r="I65">
        <v>27176</v>
      </c>
      <c r="J65" s="2">
        <v>0.88</v>
      </c>
      <c r="K65" s="2">
        <v>0.01</v>
      </c>
      <c r="L65" s="2">
        <v>0.9</v>
      </c>
      <c r="M65">
        <v>27176</v>
      </c>
    </row>
    <row r="66" spans="1:13" x14ac:dyDescent="0.25">
      <c r="A66" t="s">
        <v>84</v>
      </c>
      <c r="B66" s="2">
        <v>21.16</v>
      </c>
      <c r="C66" s="2">
        <v>0.16</v>
      </c>
      <c r="D66" s="2">
        <v>21.36</v>
      </c>
      <c r="E66">
        <v>52780</v>
      </c>
      <c r="F66" s="2">
        <v>21.24</v>
      </c>
      <c r="G66" s="2">
        <v>0.16</v>
      </c>
      <c r="H66" s="2">
        <v>21.44</v>
      </c>
      <c r="I66">
        <v>52780</v>
      </c>
      <c r="J66" s="2">
        <v>21.23</v>
      </c>
      <c r="K66" s="2">
        <v>0.18</v>
      </c>
      <c r="L66" s="2">
        <v>21.44</v>
      </c>
      <c r="M66">
        <v>52780</v>
      </c>
    </row>
    <row r="67" spans="1:13" x14ac:dyDescent="0.25">
      <c r="A67" t="s">
        <v>87</v>
      </c>
      <c r="B67" s="2">
        <v>0.51</v>
      </c>
      <c r="C67" s="2">
        <v>0.01</v>
      </c>
      <c r="D67" s="2">
        <v>0.53</v>
      </c>
      <c r="E67">
        <v>18768</v>
      </c>
      <c r="F67" s="2">
        <v>0.52</v>
      </c>
      <c r="G67" s="2">
        <v>0.01</v>
      </c>
      <c r="H67" s="2">
        <v>0.53</v>
      </c>
      <c r="I67">
        <v>18768</v>
      </c>
      <c r="J67" s="2">
        <v>0.52</v>
      </c>
      <c r="K67" s="2">
        <v>0</v>
      </c>
      <c r="L67" s="2">
        <v>0.53</v>
      </c>
      <c r="M67">
        <v>18768</v>
      </c>
    </row>
    <row r="68" spans="1:13" x14ac:dyDescent="0.25">
      <c r="A68" t="s">
        <v>88</v>
      </c>
      <c r="B68" s="2">
        <v>23.26</v>
      </c>
      <c r="C68" s="2">
        <v>1.78</v>
      </c>
      <c r="D68" s="2">
        <v>25.07</v>
      </c>
      <c r="E68">
        <v>1191428</v>
      </c>
      <c r="F68" s="2">
        <v>23.56</v>
      </c>
      <c r="G68" s="2">
        <v>1.89</v>
      </c>
      <c r="H68" s="2">
        <v>25.48</v>
      </c>
      <c r="I68">
        <v>1191428</v>
      </c>
      <c r="J68" s="2">
        <v>23.68</v>
      </c>
      <c r="K68" s="2">
        <v>3.24</v>
      </c>
      <c r="L68" s="2">
        <v>26.96</v>
      </c>
      <c r="M68">
        <v>1191428</v>
      </c>
    </row>
    <row r="69" spans="1:13" x14ac:dyDescent="0.25">
      <c r="A69" t="s">
        <v>89</v>
      </c>
      <c r="B69" s="2">
        <v>23.1</v>
      </c>
      <c r="C69" s="2">
        <v>0.16</v>
      </c>
      <c r="D69" s="2">
        <v>23.3</v>
      </c>
      <c r="E69">
        <v>123040</v>
      </c>
      <c r="F69" s="2">
        <v>23.11</v>
      </c>
      <c r="G69" s="2">
        <v>0.16</v>
      </c>
      <c r="H69" s="2">
        <v>23.31</v>
      </c>
      <c r="I69">
        <v>123040</v>
      </c>
      <c r="J69" s="2">
        <v>23.19</v>
      </c>
      <c r="K69" s="2">
        <v>0.17</v>
      </c>
      <c r="L69" s="2">
        <v>23.39</v>
      </c>
      <c r="M69">
        <v>123040</v>
      </c>
    </row>
    <row r="70" spans="1:13" x14ac:dyDescent="0.25">
      <c r="A70" t="s">
        <v>92</v>
      </c>
      <c r="B70" s="2">
        <v>0.44</v>
      </c>
      <c r="C70" s="2">
        <v>0</v>
      </c>
      <c r="D70" s="2">
        <v>0.44</v>
      </c>
      <c r="E70">
        <v>18768</v>
      </c>
      <c r="F70" s="2">
        <v>0.42</v>
      </c>
      <c r="G70" s="2">
        <v>0</v>
      </c>
      <c r="H70" s="2">
        <v>0.42</v>
      </c>
      <c r="I70">
        <v>18768</v>
      </c>
      <c r="J70" s="2">
        <v>0.42</v>
      </c>
      <c r="K70" s="2">
        <v>0</v>
      </c>
      <c r="L70" s="2">
        <v>0.42</v>
      </c>
      <c r="M70">
        <v>18768</v>
      </c>
    </row>
    <row r="71" spans="1:13" x14ac:dyDescent="0.25">
      <c r="A71" t="s">
        <v>94</v>
      </c>
      <c r="B71" s="2">
        <v>0.81</v>
      </c>
      <c r="C71" s="2">
        <v>0.04</v>
      </c>
      <c r="D71" s="2">
        <v>0.86</v>
      </c>
      <c r="E71">
        <v>54544</v>
      </c>
      <c r="F71" s="2">
        <v>0.83</v>
      </c>
      <c r="G71" s="2">
        <v>0.04</v>
      </c>
      <c r="H71" s="2">
        <v>0.87</v>
      </c>
      <c r="I71">
        <v>54544</v>
      </c>
      <c r="J71" s="2">
        <v>0.8</v>
      </c>
      <c r="K71" s="2">
        <v>0.05</v>
      </c>
      <c r="L71" s="2">
        <v>0.86</v>
      </c>
      <c r="M71">
        <v>54544</v>
      </c>
    </row>
    <row r="72" spans="1:13" x14ac:dyDescent="0.25">
      <c r="A72" t="s">
        <v>95</v>
      </c>
      <c r="B72" s="2">
        <v>0.7</v>
      </c>
      <c r="C72" s="2">
        <v>0.04</v>
      </c>
      <c r="D72" s="2">
        <v>0.74</v>
      </c>
      <c r="E72">
        <v>42600</v>
      </c>
      <c r="F72" s="2">
        <v>0.7</v>
      </c>
      <c r="G72" s="2">
        <v>0.03</v>
      </c>
      <c r="H72" s="2">
        <v>0.73</v>
      </c>
      <c r="I72">
        <v>42600</v>
      </c>
      <c r="J72" s="2">
        <v>0.7</v>
      </c>
      <c r="K72" s="2">
        <v>0.02</v>
      </c>
      <c r="L72" s="2">
        <v>0.73</v>
      </c>
      <c r="M72">
        <v>42600</v>
      </c>
    </row>
    <row r="73" spans="1:13" x14ac:dyDescent="0.25">
      <c r="A73" t="s">
        <v>96</v>
      </c>
      <c r="B73" s="2">
        <v>4.3099999999999996</v>
      </c>
      <c r="C73" s="2">
        <v>0.04</v>
      </c>
      <c r="D73" s="2">
        <v>4.37</v>
      </c>
      <c r="E73">
        <v>46932</v>
      </c>
      <c r="F73" s="2">
        <v>4.28</v>
      </c>
      <c r="G73" s="2">
        <v>0.04</v>
      </c>
      <c r="H73" s="2">
        <v>4.32</v>
      </c>
      <c r="I73">
        <v>46932</v>
      </c>
      <c r="J73" s="2">
        <v>4.24</v>
      </c>
      <c r="K73" s="2">
        <v>0.03</v>
      </c>
      <c r="L73" s="2">
        <v>4.28</v>
      </c>
      <c r="M73">
        <v>46932</v>
      </c>
    </row>
    <row r="74" spans="1:13" x14ac:dyDescent="0.25">
      <c r="A74" t="s">
        <v>97</v>
      </c>
      <c r="B74" s="2">
        <v>0.41</v>
      </c>
      <c r="C74" s="2">
        <v>0</v>
      </c>
      <c r="D74" s="2">
        <v>0.42</v>
      </c>
      <c r="E74">
        <v>18768</v>
      </c>
      <c r="F74" s="2">
        <v>0.4</v>
      </c>
      <c r="G74" s="2">
        <v>0.01</v>
      </c>
      <c r="H74" s="2">
        <v>0.41</v>
      </c>
      <c r="I74">
        <v>18768</v>
      </c>
      <c r="J74" s="2">
        <v>0.41</v>
      </c>
      <c r="K74" s="2">
        <v>0.01</v>
      </c>
      <c r="L74" s="2">
        <v>0.42</v>
      </c>
      <c r="M74">
        <v>18768</v>
      </c>
    </row>
    <row r="75" spans="1:13" x14ac:dyDescent="0.25">
      <c r="A75" t="s">
        <v>98</v>
      </c>
      <c r="B75" s="2">
        <v>0.41</v>
      </c>
      <c r="C75" s="2">
        <v>0</v>
      </c>
      <c r="D75" s="2">
        <v>0.42</v>
      </c>
      <c r="E75">
        <v>18768</v>
      </c>
      <c r="F75" s="2">
        <v>0.43</v>
      </c>
      <c r="G75" s="2">
        <v>0</v>
      </c>
      <c r="H75" s="2">
        <v>0.43</v>
      </c>
      <c r="I75">
        <v>18768</v>
      </c>
      <c r="J75" s="2">
        <v>0.41</v>
      </c>
      <c r="K75" s="2">
        <v>0.02</v>
      </c>
      <c r="L75" s="2">
        <v>0.43</v>
      </c>
      <c r="M75">
        <v>18768</v>
      </c>
    </row>
    <row r="76" spans="1:13" x14ac:dyDescent="0.25">
      <c r="A76" t="s">
        <v>99</v>
      </c>
      <c r="B76" s="2">
        <v>3.02</v>
      </c>
      <c r="C76" s="2">
        <v>0.08</v>
      </c>
      <c r="D76" s="2">
        <v>3.11</v>
      </c>
      <c r="E76">
        <v>117996</v>
      </c>
      <c r="F76" s="2">
        <v>3.02</v>
      </c>
      <c r="G76" s="2">
        <v>0.08</v>
      </c>
      <c r="H76" s="2">
        <v>3.11</v>
      </c>
      <c r="I76">
        <v>117996</v>
      </c>
      <c r="J76" s="2">
        <v>3</v>
      </c>
      <c r="K76" s="2">
        <v>0.1</v>
      </c>
      <c r="L76" s="2">
        <v>3.11</v>
      </c>
      <c r="M76">
        <v>117996</v>
      </c>
    </row>
    <row r="77" spans="1:13" x14ac:dyDescent="0.25">
      <c r="A77" t="s">
        <v>100</v>
      </c>
      <c r="B77" s="2">
        <v>0.43</v>
      </c>
      <c r="C77" s="2">
        <v>0.01</v>
      </c>
      <c r="D77" s="2">
        <v>0.45</v>
      </c>
      <c r="E77">
        <v>18856</v>
      </c>
      <c r="F77" s="2">
        <v>0.44</v>
      </c>
      <c r="G77" s="2">
        <v>0</v>
      </c>
      <c r="H77" s="2">
        <v>0.44</v>
      </c>
      <c r="I77">
        <v>18856</v>
      </c>
      <c r="J77" s="2">
        <v>0.42</v>
      </c>
      <c r="K77" s="2">
        <v>0</v>
      </c>
      <c r="L77" s="2">
        <v>0.43</v>
      </c>
      <c r="M77">
        <v>18856</v>
      </c>
    </row>
    <row r="78" spans="1:13" x14ac:dyDescent="0.25">
      <c r="A78" t="s">
        <v>102</v>
      </c>
      <c r="B78" s="2">
        <v>0.4</v>
      </c>
      <c r="C78" s="2">
        <v>0.02</v>
      </c>
      <c r="D78" s="2">
        <v>0.42</v>
      </c>
      <c r="E78">
        <v>18768</v>
      </c>
      <c r="F78" s="2">
        <v>0.4</v>
      </c>
      <c r="G78" s="2">
        <v>0.01</v>
      </c>
      <c r="H78" s="2">
        <v>0.42</v>
      </c>
      <c r="I78">
        <v>18768</v>
      </c>
      <c r="J78" s="2">
        <v>0.42</v>
      </c>
      <c r="K78" s="2">
        <v>0</v>
      </c>
      <c r="L78" s="2">
        <v>0.42</v>
      </c>
      <c r="M78">
        <v>18768</v>
      </c>
    </row>
    <row r="79" spans="1:13" x14ac:dyDescent="0.25">
      <c r="A79" t="s">
        <v>103</v>
      </c>
      <c r="B79" s="2">
        <v>30.56</v>
      </c>
      <c r="C79" s="2">
        <v>0.12</v>
      </c>
      <c r="D79" s="2">
        <v>30.74</v>
      </c>
      <c r="E79">
        <v>91460</v>
      </c>
      <c r="F79" s="2">
        <v>30.6</v>
      </c>
      <c r="G79" s="2">
        <v>0.11</v>
      </c>
      <c r="H79" s="2">
        <v>30.76</v>
      </c>
      <c r="I79">
        <v>91460</v>
      </c>
      <c r="J79" s="2">
        <v>30.56</v>
      </c>
      <c r="K79" s="2">
        <v>0.15</v>
      </c>
      <c r="L79" s="2">
        <v>30.75</v>
      </c>
      <c r="M79">
        <v>91460</v>
      </c>
    </row>
    <row r="80" spans="1:13" x14ac:dyDescent="0.25">
      <c r="A80" t="s">
        <v>104</v>
      </c>
      <c r="B80" s="2">
        <v>25.57</v>
      </c>
      <c r="C80" s="2">
        <v>0.1</v>
      </c>
      <c r="D80" s="2">
        <v>25.71</v>
      </c>
      <c r="E80">
        <v>120640</v>
      </c>
      <c r="F80" s="2">
        <v>25.56</v>
      </c>
      <c r="G80" s="2">
        <v>0.15</v>
      </c>
      <c r="H80" s="2">
        <v>25.76</v>
      </c>
      <c r="I80">
        <v>120640</v>
      </c>
      <c r="J80" s="2">
        <v>25.45</v>
      </c>
      <c r="K80" s="2">
        <v>0.09</v>
      </c>
      <c r="L80" s="2">
        <v>25.58</v>
      </c>
      <c r="M80">
        <v>120640</v>
      </c>
    </row>
    <row r="81" spans="1:13" x14ac:dyDescent="0.25">
      <c r="A81" t="s">
        <v>105</v>
      </c>
      <c r="B81" s="2">
        <v>0.62</v>
      </c>
      <c r="C81" s="2">
        <v>0.02</v>
      </c>
      <c r="D81" s="2">
        <v>0.65</v>
      </c>
      <c r="E81">
        <v>20980</v>
      </c>
      <c r="F81" s="2">
        <v>0.62</v>
      </c>
      <c r="G81" s="2">
        <v>0.02</v>
      </c>
      <c r="H81" s="2">
        <v>0.65</v>
      </c>
      <c r="I81">
        <v>20980</v>
      </c>
      <c r="J81" s="2">
        <v>0.63</v>
      </c>
      <c r="K81" s="2">
        <v>0</v>
      </c>
      <c r="L81" s="2">
        <v>0.64</v>
      </c>
      <c r="M81">
        <v>20980</v>
      </c>
    </row>
    <row r="82" spans="1:13" x14ac:dyDescent="0.25">
      <c r="A82" t="s">
        <v>165</v>
      </c>
      <c r="B82">
        <v>27.9</v>
      </c>
      <c r="C82">
        <v>0.14000000000000001</v>
      </c>
      <c r="D82">
        <v>28.08</v>
      </c>
      <c r="E82">
        <v>87912</v>
      </c>
      <c r="F82">
        <v>28.24</v>
      </c>
      <c r="G82">
        <v>0.12</v>
      </c>
      <c r="H82">
        <v>28.39</v>
      </c>
      <c r="I82">
        <v>87928</v>
      </c>
      <c r="J82">
        <v>27.97</v>
      </c>
      <c r="K82">
        <v>0.12</v>
      </c>
      <c r="L82">
        <v>28.12</v>
      </c>
      <c r="M82">
        <v>87912</v>
      </c>
    </row>
    <row r="83" spans="1:13" x14ac:dyDescent="0.25">
      <c r="A83" t="s">
        <v>166</v>
      </c>
      <c r="B83">
        <v>1.22</v>
      </c>
      <c r="C83">
        <v>0.01</v>
      </c>
      <c r="D83">
        <v>1.24</v>
      </c>
      <c r="E83">
        <v>21328</v>
      </c>
      <c r="F83">
        <v>1.25</v>
      </c>
      <c r="G83">
        <v>0.02</v>
      </c>
      <c r="H83">
        <v>1.27</v>
      </c>
      <c r="I83">
        <v>21328</v>
      </c>
      <c r="J83">
        <v>1.27</v>
      </c>
      <c r="K83">
        <v>0.01</v>
      </c>
      <c r="L83">
        <v>1.28</v>
      </c>
      <c r="M83">
        <v>21328</v>
      </c>
    </row>
    <row r="84" spans="1:13" x14ac:dyDescent="0.25">
      <c r="A84" t="s">
        <v>167</v>
      </c>
      <c r="B84">
        <v>2.31</v>
      </c>
      <c r="C84">
        <v>0.03</v>
      </c>
      <c r="D84">
        <v>2.35</v>
      </c>
      <c r="E84">
        <v>33332</v>
      </c>
      <c r="F84">
        <v>2.2999999999999998</v>
      </c>
      <c r="G84">
        <v>0.03</v>
      </c>
      <c r="H84">
        <v>2.34</v>
      </c>
      <c r="I84">
        <v>33332</v>
      </c>
      <c r="J84">
        <v>2.2999999999999998</v>
      </c>
      <c r="K84">
        <v>0.04</v>
      </c>
      <c r="L84">
        <v>2.35</v>
      </c>
      <c r="M84">
        <v>33332</v>
      </c>
    </row>
    <row r="85" spans="1:13" x14ac:dyDescent="0.25">
      <c r="A85" t="s">
        <v>168</v>
      </c>
      <c r="B85">
        <v>28.08</v>
      </c>
      <c r="C85">
        <v>0.1</v>
      </c>
      <c r="D85">
        <v>28.21</v>
      </c>
      <c r="E85">
        <v>88616</v>
      </c>
      <c r="F85">
        <v>28.08</v>
      </c>
      <c r="G85">
        <v>0.14000000000000001</v>
      </c>
      <c r="H85">
        <v>28.24</v>
      </c>
      <c r="I85">
        <v>88616</v>
      </c>
      <c r="J85">
        <v>28.17</v>
      </c>
      <c r="K85">
        <v>0.11</v>
      </c>
      <c r="L85">
        <v>28.31</v>
      </c>
      <c r="M85">
        <v>88616</v>
      </c>
    </row>
    <row r="86" spans="1:13" x14ac:dyDescent="0.25">
      <c r="A86" t="s">
        <v>169</v>
      </c>
      <c r="B86">
        <v>4.46</v>
      </c>
      <c r="C86">
        <v>0.05</v>
      </c>
      <c r="D86">
        <v>4.5199999999999996</v>
      </c>
      <c r="E86">
        <v>31124</v>
      </c>
      <c r="F86">
        <v>4.62</v>
      </c>
      <c r="G86">
        <v>0.1</v>
      </c>
      <c r="H86">
        <v>4.7300000000000004</v>
      </c>
      <c r="I86">
        <v>31124</v>
      </c>
      <c r="J86">
        <v>4.46</v>
      </c>
      <c r="K86">
        <v>0.08</v>
      </c>
      <c r="L86">
        <v>4.55</v>
      </c>
      <c r="M86">
        <v>31124</v>
      </c>
    </row>
    <row r="87" spans="1:13" x14ac:dyDescent="0.25">
      <c r="A87" t="s">
        <v>170</v>
      </c>
      <c r="B87">
        <v>6.22</v>
      </c>
      <c r="C87">
        <v>0.06</v>
      </c>
      <c r="D87">
        <v>6.3</v>
      </c>
      <c r="E87">
        <v>33888</v>
      </c>
      <c r="F87">
        <v>6.09</v>
      </c>
      <c r="G87">
        <v>0.03</v>
      </c>
      <c r="H87">
        <v>6.13</v>
      </c>
      <c r="I87">
        <v>33888</v>
      </c>
      <c r="J87">
        <v>6.08</v>
      </c>
      <c r="K87">
        <v>0.02</v>
      </c>
      <c r="L87">
        <v>6.12</v>
      </c>
      <c r="M87">
        <v>33888</v>
      </c>
    </row>
    <row r="88" spans="1:13" x14ac:dyDescent="0.25">
      <c r="A88" t="s">
        <v>171</v>
      </c>
      <c r="B88">
        <v>16.600000000000001</v>
      </c>
      <c r="C88">
        <v>0.22</v>
      </c>
      <c r="D88">
        <v>16.850000000000001</v>
      </c>
      <c r="E88">
        <v>43304</v>
      </c>
      <c r="F88">
        <v>16.45</v>
      </c>
      <c r="G88">
        <v>0.21</v>
      </c>
      <c r="H88">
        <v>16.690000000000001</v>
      </c>
      <c r="I88">
        <v>43304</v>
      </c>
      <c r="J88">
        <v>16.62</v>
      </c>
      <c r="K88">
        <v>0.19</v>
      </c>
      <c r="L88">
        <v>16.84</v>
      </c>
      <c r="M88">
        <v>43300</v>
      </c>
    </row>
    <row r="89" spans="1:13" x14ac:dyDescent="0.25">
      <c r="A89" t="s">
        <v>173</v>
      </c>
      <c r="B89">
        <v>0.39</v>
      </c>
      <c r="C89">
        <v>0.02</v>
      </c>
      <c r="D89">
        <v>0.41</v>
      </c>
      <c r="E89">
        <v>18780</v>
      </c>
      <c r="F89">
        <v>0.39</v>
      </c>
      <c r="G89">
        <v>0.01</v>
      </c>
      <c r="H89">
        <v>0.41</v>
      </c>
      <c r="I89">
        <v>18776</v>
      </c>
      <c r="J89">
        <v>0.41</v>
      </c>
      <c r="K89">
        <v>0.01</v>
      </c>
      <c r="L89">
        <v>0.42</v>
      </c>
      <c r="M89">
        <v>18780</v>
      </c>
    </row>
    <row r="90" spans="1:13" x14ac:dyDescent="0.25">
      <c r="A90" t="s">
        <v>157</v>
      </c>
      <c r="B90">
        <v>2.0499999999999998</v>
      </c>
      <c r="C90">
        <v>0.02</v>
      </c>
      <c r="D90">
        <v>2.08</v>
      </c>
      <c r="E90">
        <v>19684</v>
      </c>
      <c r="F90">
        <v>2.06</v>
      </c>
      <c r="G90">
        <v>0.02</v>
      </c>
      <c r="H90">
        <v>2.09</v>
      </c>
      <c r="I90">
        <v>19684</v>
      </c>
      <c r="J90">
        <v>2.09</v>
      </c>
      <c r="K90">
        <v>0</v>
      </c>
      <c r="L90">
        <v>2.1</v>
      </c>
      <c r="M90">
        <v>19684</v>
      </c>
    </row>
    <row r="91" spans="1:13" x14ac:dyDescent="0.25">
      <c r="A91" t="s">
        <v>158</v>
      </c>
      <c r="B91">
        <v>0.74</v>
      </c>
      <c r="C91">
        <v>0.02</v>
      </c>
      <c r="D91">
        <v>0.76</v>
      </c>
      <c r="E91">
        <v>20896</v>
      </c>
      <c r="F91">
        <v>0.76</v>
      </c>
      <c r="G91">
        <v>0.02</v>
      </c>
      <c r="H91">
        <v>0.78</v>
      </c>
      <c r="I91">
        <v>20896</v>
      </c>
      <c r="J91">
        <v>0.76</v>
      </c>
      <c r="K91">
        <v>0.01</v>
      </c>
      <c r="L91">
        <v>0.77</v>
      </c>
      <c r="M91">
        <v>20896</v>
      </c>
    </row>
    <row r="92" spans="1:13" x14ac:dyDescent="0.25">
      <c r="A92" t="s">
        <v>159</v>
      </c>
      <c r="B92">
        <v>32.46</v>
      </c>
      <c r="C92">
        <v>0.2</v>
      </c>
      <c r="D92">
        <v>32.68</v>
      </c>
      <c r="E92">
        <v>87652</v>
      </c>
      <c r="F92">
        <v>32.090000000000003</v>
      </c>
      <c r="G92">
        <v>0.31</v>
      </c>
      <c r="H92">
        <v>32.44</v>
      </c>
      <c r="I92">
        <v>87652</v>
      </c>
      <c r="J92">
        <v>32.729999999999997</v>
      </c>
      <c r="K92">
        <v>0.24</v>
      </c>
      <c r="L92">
        <v>33.020000000000003</v>
      </c>
      <c r="M92">
        <v>87652</v>
      </c>
    </row>
    <row r="93" spans="1:13" x14ac:dyDescent="0.25">
      <c r="A93" t="s">
        <v>175</v>
      </c>
      <c r="B93">
        <v>29.81</v>
      </c>
      <c r="C93">
        <v>0.12</v>
      </c>
      <c r="D93">
        <v>29.98</v>
      </c>
      <c r="E93">
        <v>92052</v>
      </c>
      <c r="F93">
        <v>29.74</v>
      </c>
      <c r="G93">
        <v>0.08</v>
      </c>
      <c r="H93">
        <v>29.88</v>
      </c>
      <c r="I93">
        <v>92052</v>
      </c>
      <c r="J93">
        <v>29.83</v>
      </c>
      <c r="K93">
        <v>0.09</v>
      </c>
      <c r="L93">
        <v>29.98</v>
      </c>
      <c r="M93">
        <v>92052</v>
      </c>
    </row>
    <row r="94" spans="1:13" x14ac:dyDescent="0.25">
      <c r="A94" t="s">
        <v>176</v>
      </c>
      <c r="B94">
        <v>0.83</v>
      </c>
      <c r="C94">
        <v>0</v>
      </c>
      <c r="D94">
        <v>0.83</v>
      </c>
      <c r="E94">
        <v>21220</v>
      </c>
      <c r="F94">
        <v>0.82</v>
      </c>
      <c r="G94">
        <v>0</v>
      </c>
      <c r="H94">
        <v>0.83</v>
      </c>
      <c r="I94">
        <v>21220</v>
      </c>
      <c r="J94">
        <v>0.81</v>
      </c>
      <c r="K94">
        <v>0.01</v>
      </c>
      <c r="L94">
        <v>0.83</v>
      </c>
      <c r="M94">
        <v>21220</v>
      </c>
    </row>
    <row r="95" spans="1:13" x14ac:dyDescent="0.25">
      <c r="A95" t="s">
        <v>177</v>
      </c>
      <c r="B95">
        <v>53.1</v>
      </c>
      <c r="C95">
        <v>0.2</v>
      </c>
      <c r="D95">
        <v>53.38</v>
      </c>
      <c r="E95">
        <v>111372</v>
      </c>
      <c r="F95">
        <v>53.52</v>
      </c>
      <c r="G95">
        <v>0.2</v>
      </c>
      <c r="H95">
        <v>53.8</v>
      </c>
      <c r="I95">
        <v>111372</v>
      </c>
      <c r="J95">
        <v>53.12</v>
      </c>
      <c r="K95">
        <v>0.26</v>
      </c>
      <c r="L95">
        <v>53.45</v>
      </c>
      <c r="M95">
        <v>111372</v>
      </c>
    </row>
    <row r="96" spans="1:13" x14ac:dyDescent="0.25">
      <c r="A96" t="s">
        <v>160</v>
      </c>
      <c r="B96">
        <v>11.77</v>
      </c>
      <c r="C96">
        <v>0.15</v>
      </c>
      <c r="D96">
        <v>11.93</v>
      </c>
      <c r="E96">
        <v>147068</v>
      </c>
      <c r="F96">
        <v>11.71</v>
      </c>
      <c r="G96">
        <v>0.14000000000000001</v>
      </c>
      <c r="H96">
        <v>11.87</v>
      </c>
      <c r="I96">
        <v>147068</v>
      </c>
      <c r="J96">
        <v>11.67</v>
      </c>
      <c r="K96">
        <v>0.15</v>
      </c>
      <c r="L96">
        <v>11.84</v>
      </c>
      <c r="M96">
        <v>147068</v>
      </c>
    </row>
    <row r="97" spans="1:13" x14ac:dyDescent="0.25">
      <c r="A97" t="s">
        <v>161</v>
      </c>
      <c r="B97">
        <v>1.1100000000000001</v>
      </c>
      <c r="C97">
        <v>0</v>
      </c>
      <c r="D97">
        <v>1.1200000000000001</v>
      </c>
      <c r="E97">
        <v>23492</v>
      </c>
      <c r="F97">
        <v>1.1200000000000001</v>
      </c>
      <c r="G97">
        <v>0</v>
      </c>
      <c r="H97">
        <v>1.1299999999999999</v>
      </c>
      <c r="I97">
        <v>23492</v>
      </c>
      <c r="J97">
        <v>1.1599999999999999</v>
      </c>
      <c r="K97">
        <v>0</v>
      </c>
      <c r="L97">
        <v>1.17</v>
      </c>
      <c r="M97">
        <v>23492</v>
      </c>
    </row>
    <row r="98" spans="1:13" x14ac:dyDescent="0.25">
      <c r="A98" t="s">
        <v>178</v>
      </c>
      <c r="B98">
        <v>0.51</v>
      </c>
      <c r="C98">
        <v>0.01</v>
      </c>
      <c r="D98">
        <v>0.52</v>
      </c>
      <c r="E98">
        <v>19208</v>
      </c>
      <c r="F98">
        <v>0.54</v>
      </c>
      <c r="G98">
        <v>0</v>
      </c>
      <c r="H98">
        <v>0.54</v>
      </c>
      <c r="I98">
        <v>19208</v>
      </c>
      <c r="J98">
        <v>0.52</v>
      </c>
      <c r="K98">
        <v>0.01</v>
      </c>
      <c r="L98">
        <v>0.53</v>
      </c>
      <c r="M98">
        <v>19208</v>
      </c>
    </row>
    <row r="99" spans="1:13" x14ac:dyDescent="0.25">
      <c r="A99" t="s">
        <v>179</v>
      </c>
      <c r="B99">
        <v>8.8699999999999992</v>
      </c>
      <c r="C99">
        <v>0.08</v>
      </c>
      <c r="D99">
        <v>8.9600000000000009</v>
      </c>
      <c r="E99">
        <v>50280</v>
      </c>
      <c r="F99">
        <v>8.9499999999999993</v>
      </c>
      <c r="G99">
        <v>0.12</v>
      </c>
      <c r="H99">
        <v>9.09</v>
      </c>
      <c r="I99">
        <v>50280</v>
      </c>
      <c r="J99">
        <v>8.8000000000000007</v>
      </c>
      <c r="K99">
        <v>0.08</v>
      </c>
      <c r="L99">
        <v>8.89</v>
      </c>
      <c r="M99">
        <v>50280</v>
      </c>
    </row>
    <row r="100" spans="1:13" x14ac:dyDescent="0.25">
      <c r="A100" t="s">
        <v>162</v>
      </c>
      <c r="B100">
        <v>28.11</v>
      </c>
      <c r="C100">
        <v>0.12</v>
      </c>
      <c r="D100">
        <v>28.26</v>
      </c>
      <c r="E100">
        <v>88136</v>
      </c>
      <c r="F100">
        <v>28.23</v>
      </c>
      <c r="G100">
        <v>0.15</v>
      </c>
      <c r="H100">
        <v>28.43</v>
      </c>
      <c r="I100">
        <v>88372</v>
      </c>
      <c r="J100">
        <v>28.13</v>
      </c>
      <c r="K100">
        <v>0.14000000000000001</v>
      </c>
      <c r="L100">
        <v>28.32</v>
      </c>
      <c r="M100">
        <v>88132</v>
      </c>
    </row>
    <row r="101" spans="1:13" x14ac:dyDescent="0.25">
      <c r="A101" t="s">
        <v>164</v>
      </c>
      <c r="B101">
        <v>6.8</v>
      </c>
      <c r="C101">
        <v>0.1</v>
      </c>
      <c r="D101">
        <v>6.92</v>
      </c>
      <c r="E101">
        <v>102684</v>
      </c>
      <c r="F101">
        <v>6.84</v>
      </c>
      <c r="G101">
        <v>0.06</v>
      </c>
      <c r="H101">
        <v>6.91</v>
      </c>
      <c r="I101">
        <v>102684</v>
      </c>
      <c r="J101">
        <v>6.76</v>
      </c>
      <c r="K101">
        <v>0.08</v>
      </c>
      <c r="L101">
        <v>6.86</v>
      </c>
      <c r="M101">
        <v>102684</v>
      </c>
    </row>
    <row r="102" spans="1:13" x14ac:dyDescent="0.25">
      <c r="A102" t="s">
        <v>152</v>
      </c>
      <c r="B102">
        <v>11.52</v>
      </c>
      <c r="C102">
        <v>0.06</v>
      </c>
      <c r="D102">
        <v>11.6</v>
      </c>
      <c r="E102">
        <v>42500</v>
      </c>
      <c r="F102">
        <v>11.54</v>
      </c>
      <c r="G102">
        <v>0.03</v>
      </c>
      <c r="H102">
        <v>11.59</v>
      </c>
      <c r="I102">
        <v>42504</v>
      </c>
      <c r="J102">
        <v>11.54</v>
      </c>
      <c r="K102">
        <v>0.04</v>
      </c>
      <c r="L102">
        <v>11.59</v>
      </c>
      <c r="M102">
        <v>42500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3F3D2-114F-4057-8374-D5EF0840E23C}">
  <dimension ref="A1:AA136"/>
  <sheetViews>
    <sheetView workbookViewId="0">
      <pane xSplit="1" ySplit="2" topLeftCell="L114" activePane="bottomRight" state="frozen"/>
      <selection pane="topRight" activeCell="B1" sqref="B1"/>
      <selection pane="bottomLeft" activeCell="A3" sqref="A3"/>
      <selection pane="bottomRight" activeCell="AA137" sqref="AA137"/>
    </sheetView>
  </sheetViews>
  <sheetFormatPr defaultRowHeight="15" x14ac:dyDescent="0.25"/>
  <cols>
    <col min="1" max="1" width="20.7109375" bestFit="1" customWidth="1"/>
    <col min="2" max="2" width="11.7109375" bestFit="1" customWidth="1"/>
    <col min="3" max="3" width="10.5703125" bestFit="1" customWidth="1"/>
    <col min="4" max="4" width="11.7109375" bestFit="1" customWidth="1"/>
    <col min="5" max="5" width="11.42578125" bestFit="1" customWidth="1"/>
    <col min="6" max="6" width="10.28515625" bestFit="1" customWidth="1"/>
    <col min="7" max="7" width="11.42578125" bestFit="1" customWidth="1"/>
    <col min="8" max="8" width="11.28515625" bestFit="1" customWidth="1"/>
    <col min="9" max="9" width="10.140625" bestFit="1" customWidth="1"/>
    <col min="10" max="10" width="10.7109375" bestFit="1" customWidth="1"/>
    <col min="11" max="11" width="9.5703125" bestFit="1" customWidth="1"/>
    <col min="12" max="12" width="10.7109375" bestFit="1" customWidth="1"/>
    <col min="13" max="13" width="10.42578125" bestFit="1" customWidth="1"/>
    <col min="14" max="14" width="9.28515625" bestFit="1" customWidth="1"/>
    <col min="15" max="15" width="10.42578125" bestFit="1" customWidth="1"/>
    <col min="16" max="16" width="10.28515625" bestFit="1" customWidth="1"/>
    <col min="18" max="18" width="10.42578125" bestFit="1" customWidth="1"/>
    <col min="19" max="19" width="9.28515625" bestFit="1" customWidth="1"/>
    <col min="20" max="20" width="10.42578125" bestFit="1" customWidth="1"/>
    <col min="21" max="21" width="10.140625" bestFit="1" customWidth="1"/>
    <col min="22" max="22" width="9" bestFit="1" customWidth="1"/>
    <col min="23" max="23" width="10.140625" bestFit="1" customWidth="1"/>
    <col min="24" max="24" width="10" bestFit="1" customWidth="1"/>
    <col min="25" max="25" width="8.85546875" bestFit="1" customWidth="1"/>
  </cols>
  <sheetData>
    <row r="1" spans="1:25" x14ac:dyDescent="0.25">
      <c r="B1" s="7" t="s">
        <v>183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x14ac:dyDescent="0.25">
      <c r="A2" s="3" t="s">
        <v>0</v>
      </c>
      <c r="B2" s="3" t="s">
        <v>110</v>
      </c>
      <c r="C2" s="3" t="s">
        <v>111</v>
      </c>
      <c r="D2" s="3" t="s">
        <v>112</v>
      </c>
      <c r="E2" s="3" t="s">
        <v>113</v>
      </c>
      <c r="F2" s="3" t="s">
        <v>114</v>
      </c>
      <c r="G2" s="3" t="s">
        <v>115</v>
      </c>
      <c r="H2" s="3" t="s">
        <v>116</v>
      </c>
      <c r="I2" s="3" t="s">
        <v>117</v>
      </c>
      <c r="J2" s="3" t="s">
        <v>118</v>
      </c>
      <c r="K2" s="3" t="s">
        <v>119</v>
      </c>
      <c r="L2" s="3" t="s">
        <v>120</v>
      </c>
      <c r="M2" s="3" t="s">
        <v>121</v>
      </c>
      <c r="N2" s="3" t="s">
        <v>122</v>
      </c>
      <c r="O2" s="3" t="s">
        <v>123</v>
      </c>
      <c r="P2" s="3" t="s">
        <v>124</v>
      </c>
      <c r="Q2" s="3" t="s">
        <v>125</v>
      </c>
      <c r="R2" s="3" t="s">
        <v>126</v>
      </c>
      <c r="S2" s="3" t="s">
        <v>127</v>
      </c>
      <c r="T2" s="3" t="s">
        <v>128</v>
      </c>
      <c r="U2" s="3" t="s">
        <v>129</v>
      </c>
      <c r="V2" s="3" t="s">
        <v>130</v>
      </c>
      <c r="W2" s="3" t="s">
        <v>131</v>
      </c>
      <c r="X2" s="3" t="s">
        <v>132</v>
      </c>
      <c r="Y2" s="3" t="s">
        <v>133</v>
      </c>
    </row>
    <row r="3" spans="1:25" x14ac:dyDescent="0.25">
      <c r="A3" t="str">
        <f>METRICS!A2</f>
        <v>abs</v>
      </c>
      <c r="B3" s="2">
        <f ca="1">_xlfn.IFNA(IF(TIME!B3&gt;=0.2,MAX(ABS(INDIRECT("'" &amp; B$2 &amp; "'!B" &amp; ROWS!B3)-TIME!B3), ABS(INDIRECT("'" &amp; B$2 &amp; "'!F" &amp; ROWS!B3)-TIME!B3), ABS(INDIRECT("'" &amp; B$2 &amp; "'!J" &amp; ROWS!B3)-TIME!B3))/TIME!B3), "")</f>
        <v>4.2105263157893843E-3</v>
      </c>
      <c r="C3" s="2">
        <f ca="1">_xlfn.IFNA(IF(TIME!C3&gt;=0.2,MAX(ABS(INDIRECT("'" &amp; C$2 &amp; "'!B" &amp; ROWS!C3)-TIME!C3), ABS(INDIRECT("'" &amp; C$2 &amp; "'!F" &amp; ROWS!C3)-TIME!C3), ABS(INDIRECT("'" &amp; C$2 &amp; "'!J" &amp; ROWS!C3)-TIME!C3))/TIME!C3), "")</f>
        <v>1.8957345971564E-2</v>
      </c>
      <c r="D3" s="2">
        <f ca="1">_xlfn.IFNA(IF(TIME!D3&gt;=0.2,MAX(ABS(INDIRECT("'" &amp; D$2 &amp; "'!B" &amp; ROWS!D3)-TIME!D3), ABS(INDIRECT("'" &amp; D$2 &amp; "'!F" &amp; ROWS!D3)-TIME!D3), ABS(INDIRECT("'" &amp; D$2 &amp; "'!J" &amp; ROWS!D3)-TIME!D3))/TIME!D3), "")</f>
        <v>5.6338028169014009E-2</v>
      </c>
      <c r="E3" s="2" t="str">
        <f ca="1">_xlfn.IFNA(IF(TIME!E3&gt;=0.2,MAX(ABS(INDIRECT("'" &amp; E$2 &amp; "'!B" &amp; ROWS!E3)-TIME!E3), ABS(INDIRECT("'" &amp; E$2 &amp; "'!F" &amp; ROWS!E3)-TIME!E3), ABS(INDIRECT("'" &amp; E$2 &amp; "'!J" &amp; ROWS!E3)-TIME!E3))/TIME!E3), "")</f>
        <v/>
      </c>
      <c r="F3" s="2" t="str">
        <f ca="1">_xlfn.IFNA(IF(TIME!F3&gt;=0.2,MAX(ABS(INDIRECT("'" &amp; F$2 &amp; "'!B" &amp; ROWS!F3)-TIME!F3), ABS(INDIRECT("'" &amp; F$2 &amp; "'!F" &amp; ROWS!F3)-TIME!F3), ABS(INDIRECT("'" &amp; F$2 &amp; "'!J" &amp; ROWS!F3)-TIME!F3))/TIME!F3), "")</f>
        <v/>
      </c>
      <c r="G3" s="2" t="str">
        <f ca="1">_xlfn.IFNA(IF(TIME!G3&gt;=0.2,MAX(ABS(INDIRECT("'" &amp; G$2 &amp; "'!B" &amp; ROWS!G3)-TIME!G3), ABS(INDIRECT("'" &amp; G$2 &amp; "'!F" &amp; ROWS!G3)-TIME!G3), ABS(INDIRECT("'" &amp; G$2 &amp; "'!J" &amp; ROWS!G3)-TIME!G3))/TIME!G3), "")</f>
        <v/>
      </c>
      <c r="H3" s="2" t="str">
        <f ca="1">_xlfn.IFNA(IF(TIME!H3&gt;=0.2,MAX(ABS(INDIRECT("'" &amp; H$2 &amp; "'!B" &amp; ROWS!H3)-TIME!H3), ABS(INDIRECT("'" &amp; H$2 &amp; "'!F" &amp; ROWS!H3)-TIME!H3), ABS(INDIRECT("'" &amp; H$2 &amp; "'!J" &amp; ROWS!H3)-TIME!H3))/TIME!H3), "")</f>
        <v/>
      </c>
      <c r="I3" s="2" t="str">
        <f ca="1">_xlfn.IFNA(IF(TIME!I3&gt;=0.2,MAX(ABS(INDIRECT("'" &amp; I$2 &amp; "'!B" &amp; ROWS!I3)-TIME!I3), ABS(INDIRECT("'" &amp; I$2 &amp; "'!F" &amp; ROWS!I3)-TIME!I3), ABS(INDIRECT("'" &amp; I$2 &amp; "'!J" &amp; ROWS!I3)-TIME!I3))/TIME!I3), "")</f>
        <v/>
      </c>
      <c r="J3" s="2">
        <f ca="1">_xlfn.IFNA(IF(TIME!J3&gt;=0.2,MAX(ABS(INDIRECT("'" &amp; J$2 &amp; "'!B" &amp; ROWS!J3)-TIME!J3), ABS(INDIRECT("'" &amp; J$2 &amp; "'!F" &amp; ROWS!J3)-TIME!J3), ABS(INDIRECT("'" &amp; J$2 &amp; "'!J" &amp; ROWS!J3)-TIME!J3))/TIME!J3), "")</f>
        <v>1.111111111111112E-2</v>
      </c>
      <c r="K3" s="2">
        <f ca="1">_xlfn.IFNA(IF(TIME!K3&gt;=0.2,MAX(ABS(INDIRECT("'" &amp; K$2 &amp; "'!B" &amp; ROWS!K3)-TIME!K3), ABS(INDIRECT("'" &amp; K$2 &amp; "'!F" &amp; ROWS!K3)-TIME!K3), ABS(INDIRECT("'" &amp; K$2 &amp; "'!J" &amp; ROWS!K3)-TIME!K3))/TIME!K3), "")</f>
        <v>2.7027027027027053E-2</v>
      </c>
      <c r="L3" s="2">
        <f ca="1">_xlfn.IFNA(IF(TIME!L3&gt;=0.2,MAX(ABS(INDIRECT("'" &amp; L$2 &amp; "'!B" &amp; ROWS!L3)-TIME!L3), ABS(INDIRECT("'" &amp; L$2 &amp; "'!F" &amp; ROWS!L3)-TIME!L3), ABS(INDIRECT("'" &amp; L$2 &amp; "'!J" &amp; ROWS!L3)-TIME!L3))/TIME!L3), "")</f>
        <v>1.5384615384615398E-2</v>
      </c>
      <c r="M3" s="2" t="str">
        <f ca="1">_xlfn.IFNA(IF(TIME!M3&gt;=0.2,MAX(ABS(INDIRECT("'" &amp; M$2 &amp; "'!B" &amp; ROWS!M3)-TIME!M3), ABS(INDIRECT("'" &amp; M$2 &amp; "'!F" &amp; ROWS!M3)-TIME!M3), ABS(INDIRECT("'" &amp; M$2 &amp; "'!J" &amp; ROWS!M3)-TIME!M3))/TIME!M3), "")</f>
        <v/>
      </c>
      <c r="N3" s="2" t="str">
        <f ca="1">_xlfn.IFNA(IF(TIME!N3&gt;=0.2,MAX(ABS(INDIRECT("'" &amp; N$2 &amp; "'!B" &amp; ROWS!N3)-TIME!N3), ABS(INDIRECT("'" &amp; N$2 &amp; "'!F" &amp; ROWS!N3)-TIME!N3), ABS(INDIRECT("'" &amp; N$2 &amp; "'!J" &amp; ROWS!N3)-TIME!N3))/TIME!N3), "")</f>
        <v/>
      </c>
      <c r="O3" s="2" t="str">
        <f ca="1">_xlfn.IFNA(IF(TIME!O3&gt;=0.2,MAX(ABS(INDIRECT("'" &amp; O$2 &amp; "'!B" &amp; ROWS!O3)-TIME!O3), ABS(INDIRECT("'" &amp; O$2 &amp; "'!F" &amp; ROWS!O3)-TIME!O3), ABS(INDIRECT("'" &amp; O$2 &amp; "'!J" &amp; ROWS!O3)-TIME!O3))/TIME!O3), "")</f>
        <v/>
      </c>
      <c r="P3" s="2" t="str">
        <f ca="1">_xlfn.IFNA(IF(TIME!P3&gt;=0.2,MAX(ABS(INDIRECT("'" &amp; P$2 &amp; "'!B" &amp; ROWS!P3)-TIME!P3), ABS(INDIRECT("'" &amp; P$2 &amp; "'!F" &amp; ROWS!P3)-TIME!P3), ABS(INDIRECT("'" &amp; P$2 &amp; "'!J" &amp; ROWS!P3)-TIME!P3))/TIME!P3), "")</f>
        <v/>
      </c>
      <c r="Q3" s="2" t="str">
        <f ca="1">_xlfn.IFNA(IF(TIME!Q3&gt;=0.2,MAX(ABS(INDIRECT("'" &amp; Q$2 &amp; "'!B" &amp; ROWS!Q3)-TIME!Q3), ABS(INDIRECT("'" &amp; Q$2 &amp; "'!F" &amp; ROWS!Q3)-TIME!Q3), ABS(INDIRECT("'" &amp; Q$2 &amp; "'!J" &amp; ROWS!Q3)-TIME!Q3))/TIME!Q3), "")</f>
        <v/>
      </c>
      <c r="R3" s="2">
        <f ca="1">_xlfn.IFNA(IF(TIME!R3&gt;=0.2,MAX(ABS(INDIRECT("'" &amp; R$2 &amp; "'!B" &amp; ROWS!R3)-TIME!R3), ABS(INDIRECT("'" &amp; R$2 &amp; "'!F" &amp; ROWS!R3)-TIME!R3), ABS(INDIRECT("'" &amp; R$2 &amp; "'!J" &amp; ROWS!R3)-TIME!R3))/TIME!R3), "")</f>
        <v>2.9411764705882214E-2</v>
      </c>
      <c r="S3" s="2">
        <f ca="1">_xlfn.IFNA(IF(TIME!S3&gt;=0.2,MAX(ABS(INDIRECT("'" &amp; S$2 &amp; "'!B" &amp; ROWS!S3)-TIME!S3), ABS(INDIRECT("'" &amp; S$2 &amp; "'!F" &amp; ROWS!S3)-TIME!S3), ABS(INDIRECT("'" &amp; S$2 &amp; "'!J" &amp; ROWS!S3)-TIME!S3))/TIME!S3), "")</f>
        <v>1.4492753623188259E-2</v>
      </c>
      <c r="T3" s="2">
        <f ca="1">_xlfn.IFNA(IF(TIME!T3&gt;=0.2,MAX(ABS(INDIRECT("'" &amp; T$2 &amp; "'!B" &amp; ROWS!T3)-TIME!T3), ABS(INDIRECT("'" &amp; T$2 &amp; "'!F" &amp; ROWS!T3)-TIME!T3), ABS(INDIRECT("'" &amp; T$2 &amp; "'!J" &amp; ROWS!T3)-TIME!T3))/TIME!T3), "")</f>
        <v>6.2500000000000056E-2</v>
      </c>
      <c r="U3" s="2" t="str">
        <f ca="1">_xlfn.IFNA(IF(TIME!U3&gt;=0.2,MAX(ABS(INDIRECT("'" &amp; U$2 &amp; "'!B" &amp; ROWS!U3)-TIME!U3), ABS(INDIRECT("'" &amp; U$2 &amp; "'!F" &amp; ROWS!U3)-TIME!U3), ABS(INDIRECT("'" &amp; U$2 &amp; "'!J" &amp; ROWS!U3)-TIME!U3))/TIME!U3), "")</f>
        <v/>
      </c>
      <c r="V3" s="2" t="str">
        <f ca="1">_xlfn.IFNA(IF(TIME!V3&gt;=0.2,MAX(ABS(INDIRECT("'" &amp; V$2 &amp; "'!B" &amp; ROWS!V3)-TIME!V3), ABS(INDIRECT("'" &amp; V$2 &amp; "'!F" &amp; ROWS!V3)-TIME!V3), ABS(INDIRECT("'" &amp; V$2 &amp; "'!J" &amp; ROWS!V3)-TIME!V3))/TIME!V3), "")</f>
        <v/>
      </c>
      <c r="W3" s="2" t="str">
        <f ca="1">_xlfn.IFNA(IF(TIME!W3&gt;=0.2,MAX(ABS(INDIRECT("'" &amp; W$2 &amp; "'!B" &amp; ROWS!W3)-TIME!W3), ABS(INDIRECT("'" &amp; W$2 &amp; "'!F" &amp; ROWS!W3)-TIME!W3), ABS(INDIRECT("'" &amp; W$2 &amp; "'!J" &amp; ROWS!W3)-TIME!W3))/TIME!W3), "")</f>
        <v/>
      </c>
      <c r="X3" s="2" t="str">
        <f ca="1">_xlfn.IFNA(IF(TIME!X3&gt;=0.2,MAX(ABS(INDIRECT("'" &amp; X$2 &amp; "'!B" &amp; ROWS!X3)-TIME!X3), ABS(INDIRECT("'" &amp; X$2 &amp; "'!F" &amp; ROWS!X3)-TIME!X3), ABS(INDIRECT("'" &amp; X$2 &amp; "'!J" &amp; ROWS!X3)-TIME!X3))/TIME!X3), "")</f>
        <v/>
      </c>
      <c r="Y3" s="2" t="str">
        <f ca="1">_xlfn.IFNA(IF(TIME!Y3&gt;=0.2,MAX(ABS(INDIRECT("'" &amp; Y$2 &amp; "'!B" &amp; ROWS!Y3)-TIME!Y3), ABS(INDIRECT("'" &amp; Y$2 &amp; "'!F" &amp; ROWS!Y3)-TIME!Y3), ABS(INDIRECT("'" &amp; Y$2 &amp; "'!J" &amp; ROWS!Y3)-TIME!Y3))/TIME!Y3), "")</f>
        <v/>
      </c>
    </row>
    <row r="4" spans="1:25" x14ac:dyDescent="0.25">
      <c r="A4" t="str">
        <f>METRICS!A3</f>
        <v>alloc</v>
      </c>
      <c r="B4" s="2">
        <f ca="1">_xlfn.IFNA(IF(TIME!B4&gt;=0.2,MAX(ABS(INDIRECT("'" &amp; B$2 &amp; "'!B" &amp; ROWS!B4)-TIME!B4), ABS(INDIRECT("'" &amp; B$2 &amp; "'!F" &amp; ROWS!B4)-TIME!B4), ABS(INDIRECT("'" &amp; B$2 &amp; "'!J" &amp; ROWS!B4)-TIME!B4))/TIME!B4), "")</f>
        <v>5.1724137931034343E-2</v>
      </c>
      <c r="C4" s="2">
        <f ca="1">_xlfn.IFNA(IF(TIME!C4&gt;=0.2,MAX(ABS(INDIRECT("'" &amp; C$2 &amp; "'!B" &amp; ROWS!C4)-TIME!C4), ABS(INDIRECT("'" &amp; C$2 &amp; "'!F" &amp; ROWS!C4)-TIME!C4), ABS(INDIRECT("'" &amp; C$2 &amp; "'!J" &amp; ROWS!C4)-TIME!C4))/TIME!C4), "")</f>
        <v>4.7619047619047665E-2</v>
      </c>
      <c r="D4" s="2">
        <f ca="1">_xlfn.IFNA(IF(TIME!D4&gt;=0.2,MAX(ABS(INDIRECT("'" &amp; D$2 &amp; "'!B" &amp; ROWS!D4)-TIME!D4), ABS(INDIRECT("'" &amp; D$2 &amp; "'!F" &amp; ROWS!D4)-TIME!D4), ABS(INDIRECT("'" &amp; D$2 &amp; "'!J" &amp; ROWS!D4)-TIME!D4))/TIME!D4), "")</f>
        <v>0</v>
      </c>
      <c r="E4" s="2">
        <f ca="1">_xlfn.IFNA(IF(TIME!E4&gt;=0.2,MAX(ABS(INDIRECT("'" &amp; E$2 &amp; "'!B" &amp; ROWS!E4)-TIME!E4), ABS(INDIRECT("'" &amp; E$2 &amp; "'!F" &amp; ROWS!E4)-TIME!E4), ABS(INDIRECT("'" &amp; E$2 &amp; "'!J" &amp; ROWS!E4)-TIME!E4))/TIME!E4), "")</f>
        <v>5.2336448598130726E-2</v>
      </c>
      <c r="F4" s="2">
        <f ca="1">_xlfn.IFNA(IF(TIME!F4&gt;=0.2,MAX(ABS(INDIRECT("'" &amp; F$2 &amp; "'!B" &amp; ROWS!F4)-TIME!F4), ABS(INDIRECT("'" &amp; F$2 &amp; "'!F" &amp; ROWS!F4)-TIME!F4), ABS(INDIRECT("'" &amp; F$2 &amp; "'!J" &amp; ROWS!F4)-TIME!F4))/TIME!F4), "")</f>
        <v>1.9187358916478547E-2</v>
      </c>
      <c r="G4" s="2">
        <f ca="1">_xlfn.IFNA(IF(TIME!G4&gt;=0.2,MAX(ABS(INDIRECT("'" &amp; G$2 &amp; "'!B" &amp; ROWS!G4)-TIME!G4), ABS(INDIRECT("'" &amp; G$2 &amp; "'!F" &amp; ROWS!G4)-TIME!G4), ABS(INDIRECT("'" &amp; G$2 &amp; "'!J" &amp; ROWS!G4)-TIME!G4))/TIME!G4), "")</f>
        <v>1.8766756032171539E-2</v>
      </c>
      <c r="H4" s="2">
        <f ca="1">_xlfn.IFNA(IF(TIME!H4&gt;=0.2,MAX(ABS(INDIRECT("'" &amp; H$2 &amp; "'!B" &amp; ROWS!H4)-TIME!H4), ABS(INDIRECT("'" &amp; H$2 &amp; "'!F" &amp; ROWS!H4)-TIME!H4), ABS(INDIRECT("'" &amp; H$2 &amp; "'!J" &amp; ROWS!H4)-TIME!H4))/TIME!H4), "")</f>
        <v>6.1728395061727073E-3</v>
      </c>
      <c r="I4" s="2">
        <f ca="1">_xlfn.IFNA(IF(TIME!I4&gt;=0.2,MAX(ABS(INDIRECT("'" &amp; I$2 &amp; "'!B" &amp; ROWS!I4)-TIME!I4), ABS(INDIRECT("'" &amp; I$2 &amp; "'!F" &amp; ROWS!I4)-TIME!I4), ABS(INDIRECT("'" &amp; I$2 &amp; "'!J" &amp; ROWS!I4)-TIME!I4))/TIME!I4), "")</f>
        <v>4.2613636363636716E-3</v>
      </c>
      <c r="J4" s="2">
        <f ca="1">_xlfn.IFNA(IF(TIME!J4&gt;=0.2,MAX(ABS(INDIRECT("'" &amp; J$2 &amp; "'!B" &amp; ROWS!J4)-TIME!J4), ABS(INDIRECT("'" &amp; J$2 &amp; "'!F" &amp; ROWS!J4)-TIME!J4), ABS(INDIRECT("'" &amp; J$2 &amp; "'!J" &amp; ROWS!J4)-TIME!J4))/TIME!J4), "")</f>
        <v>2.7027027027027053E-2</v>
      </c>
      <c r="K4" s="2">
        <f ca="1">_xlfn.IFNA(IF(TIME!K4&gt;=0.2,MAX(ABS(INDIRECT("'" &amp; K$2 &amp; "'!B" &amp; ROWS!K4)-TIME!K4), ABS(INDIRECT("'" &amp; K$2 &amp; "'!F" &amp; ROWS!K4)-TIME!K4), ABS(INDIRECT("'" &amp; K$2 &amp; "'!J" &amp; ROWS!K4)-TIME!K4))/TIME!K4), "")</f>
        <v>1.3698630136986314E-2</v>
      </c>
      <c r="L4" s="2">
        <f ca="1">_xlfn.IFNA(IF(TIME!L4&gt;=0.2,MAX(ABS(INDIRECT("'" &amp; L$2 &amp; "'!B" &amp; ROWS!L4)-TIME!L4), ABS(INDIRECT("'" &amp; L$2 &amp; "'!F" &amp; ROWS!L4)-TIME!L4), ABS(INDIRECT("'" &amp; L$2 &amp; "'!J" &amp; ROWS!L4)-TIME!L4))/TIME!L4), "")</f>
        <v>3.8461538461538491E-2</v>
      </c>
      <c r="M4" s="2">
        <f ca="1">_xlfn.IFNA(IF(TIME!M4&gt;=0.2,MAX(ABS(INDIRECT("'" &amp; M$2 &amp; "'!B" &amp; ROWS!M4)-TIME!M4), ABS(INDIRECT("'" &amp; M$2 &amp; "'!F" &amp; ROWS!M4)-TIME!M4), ABS(INDIRECT("'" &amp; M$2 &amp; "'!J" &amp; ROWS!M4)-TIME!M4))/TIME!M4), "")</f>
        <v>8.8495575221237063E-3</v>
      </c>
      <c r="N4" s="2">
        <f ca="1">_xlfn.IFNA(IF(TIME!N4&gt;=0.2,MAX(ABS(INDIRECT("'" &amp; N$2 &amp; "'!B" &amp; ROWS!N4)-TIME!N4), ABS(INDIRECT("'" &amp; N$2 &amp; "'!F" &amp; ROWS!N4)-TIME!N4), ABS(INDIRECT("'" &amp; N$2 &amp; "'!J" &amp; ROWS!N4)-TIME!N4))/TIME!N4), "")</f>
        <v>3.567181926278164E-3</v>
      </c>
      <c r="O4" s="2">
        <f ca="1">_xlfn.IFNA(IF(TIME!O4&gt;=0.2,MAX(ABS(INDIRECT("'" &amp; O$2 &amp; "'!B" &amp; ROWS!O4)-TIME!O4), ABS(INDIRECT("'" &amp; O$2 &amp; "'!F" &amp; ROWS!O4)-TIME!O4), ABS(INDIRECT("'" &amp; O$2 &amp; "'!J" &amp; ROWS!O4)-TIME!O4))/TIME!O4), "")</f>
        <v>8.5227272727272166E-3</v>
      </c>
      <c r="P4" s="2">
        <f ca="1">_xlfn.IFNA(IF(TIME!P4&gt;=0.2,MAX(ABS(INDIRECT("'" &amp; P$2 &amp; "'!B" &amp; ROWS!P4)-TIME!P4), ABS(INDIRECT("'" &amp; P$2 &amp; "'!F" &amp; ROWS!P4)-TIME!P4), ABS(INDIRECT("'" &amp; P$2 &amp; "'!J" &amp; ROWS!P4)-TIME!P4))/TIME!P4), "")</f>
        <v>1.2500000000000011E-2</v>
      </c>
      <c r="Q4" s="2">
        <f ca="1">_xlfn.IFNA(IF(TIME!Q4&gt;=0.2,MAX(ABS(INDIRECT("'" &amp; Q$2 &amp; "'!B" &amp; ROWS!Q4)-TIME!Q4), ABS(INDIRECT("'" &amp; Q$2 &amp; "'!F" &amp; ROWS!Q4)-TIME!Q4), ABS(INDIRECT("'" &amp; Q$2 &amp; "'!J" &amp; ROWS!Q4)-TIME!Q4))/TIME!Q4), "")</f>
        <v>1.709401709401711E-2</v>
      </c>
      <c r="R4" s="2">
        <f ca="1">_xlfn.IFNA(IF(TIME!R4&gt;=0.2,MAX(ABS(INDIRECT("'" &amp; R$2 &amp; "'!B" &amp; ROWS!R4)-TIME!R4), ABS(INDIRECT("'" &amp; R$2 &amp; "'!F" &amp; ROWS!R4)-TIME!R4), ABS(INDIRECT("'" &amp; R$2 &amp; "'!J" &amp; ROWS!R4)-TIME!R4))/TIME!R4), "")</f>
        <v>0.10000000000000009</v>
      </c>
      <c r="S4" s="2">
        <f ca="1">_xlfn.IFNA(IF(TIME!S4&gt;=0.2,MAX(ABS(INDIRECT("'" &amp; S$2 &amp; "'!B" &amp; ROWS!S4)-TIME!S4), ABS(INDIRECT("'" &amp; S$2 &amp; "'!F" &amp; ROWS!S4)-TIME!S4), ABS(INDIRECT("'" &amp; S$2 &amp; "'!J" &amp; ROWS!S4)-TIME!S4))/TIME!S4), "")</f>
        <v>1.3888888888888902E-2</v>
      </c>
      <c r="T4" s="2">
        <f ca="1">_xlfn.IFNA(IF(TIME!T4&gt;=0.2,MAX(ABS(INDIRECT("'" &amp; T$2 &amp; "'!B" &amp; ROWS!T4)-TIME!T4), ABS(INDIRECT("'" &amp; T$2 &amp; "'!F" &amp; ROWS!T4)-TIME!T4), ABS(INDIRECT("'" &amp; T$2 &amp; "'!J" &amp; ROWS!T4)-TIME!T4))/TIME!T4), "")</f>
        <v>0</v>
      </c>
      <c r="U4" s="2">
        <f ca="1">_xlfn.IFNA(IF(TIME!U4&gt;=0.2,MAX(ABS(INDIRECT("'" &amp; U$2 &amp; "'!B" &amp; ROWS!U4)-TIME!U4), ABS(INDIRECT("'" &amp; U$2 &amp; "'!F" &amp; ROWS!U4)-TIME!U4), ABS(INDIRECT("'" &amp; U$2 &amp; "'!J" &amp; ROWS!U4)-TIME!U4))/TIME!U4), "")</f>
        <v>4.3010752688171124E-3</v>
      </c>
      <c r="V4" s="2">
        <f ca="1">_xlfn.IFNA(IF(TIME!V4&gt;=0.2,MAX(ABS(INDIRECT("'" &amp; V$2 &amp; "'!B" &amp; ROWS!V4)-TIME!V4), ABS(INDIRECT("'" &amp; V$2 &amp; "'!F" &amp; ROWS!V4)-TIME!V4), ABS(INDIRECT("'" &amp; V$2 &amp; "'!J" &amp; ROWS!V4)-TIME!V4))/TIME!V4), "")</f>
        <v>7.2639225181598665E-3</v>
      </c>
      <c r="W4" s="2">
        <f ca="1">_xlfn.IFNA(IF(TIME!W4&gt;=0.2,MAX(ABS(INDIRECT("'" &amp; W$2 &amp; "'!B" &amp; ROWS!W4)-TIME!W4), ABS(INDIRECT("'" &amp; W$2 &amp; "'!F" &amp; ROWS!W4)-TIME!W4), ABS(INDIRECT("'" &amp; W$2 &amp; "'!J" &amp; ROWS!W4)-TIME!W4))/TIME!W4), "")</f>
        <v>1.6853932584269676E-2</v>
      </c>
      <c r="X4" s="2">
        <f ca="1">_xlfn.IFNA(IF(TIME!X4&gt;=0.2,MAX(ABS(INDIRECT("'" &amp; X$2 &amp; "'!B" &amp; ROWS!X4)-TIME!X4), ABS(INDIRECT("'" &amp; X$2 &amp; "'!F" &amp; ROWS!X4)-TIME!X4), ABS(INDIRECT("'" &amp; X$2 &amp; "'!J" &amp; ROWS!X4)-TIME!X4))/TIME!X4), "")</f>
        <v>1.2500000000000011E-2</v>
      </c>
      <c r="Y4" s="2">
        <f ca="1">_xlfn.IFNA(IF(TIME!Y4&gt;=0.2,MAX(ABS(INDIRECT("'" &amp; Y$2 &amp; "'!B" &amp; ROWS!Y4)-TIME!Y4), ABS(INDIRECT("'" &amp; Y$2 &amp; "'!F" &amp; ROWS!Y4)-TIME!Y4), ABS(INDIRECT("'" &amp; Y$2 &amp; "'!J" &amp; ROWS!Y4)-TIME!Y4))/TIME!Y4), "")</f>
        <v>2.6785714285714107E-2</v>
      </c>
    </row>
    <row r="5" spans="1:25" x14ac:dyDescent="0.25">
      <c r="A5" t="str">
        <f>METRICS!A4</f>
        <v>array</v>
      </c>
      <c r="B5" s="2" t="b">
        <f ca="1">_xlfn.IFNA(IF(TIME!B5&gt;=0.2,MAX(ABS(INDIRECT("'" &amp; B$2 &amp; "'!B" &amp; ROWS!B5)-TIME!B5), ABS(INDIRECT("'" &amp; B$2 &amp; "'!F" &amp; ROWS!B5)-TIME!B5), ABS(INDIRECT("'" &amp; B$2 &amp; "'!J" &amp; ROWS!B5)-TIME!B5))/TIME!B5), "")</f>
        <v>0</v>
      </c>
      <c r="C5" s="2" t="b">
        <f ca="1">_xlfn.IFNA(IF(TIME!C5&gt;=0.2,MAX(ABS(INDIRECT("'" &amp; C$2 &amp; "'!B" &amp; ROWS!C5)-TIME!C5), ABS(INDIRECT("'" &amp; C$2 &amp; "'!F" &amp; ROWS!C5)-TIME!C5), ABS(INDIRECT("'" &amp; C$2 &amp; "'!J" &amp; ROWS!C5)-TIME!C5))/TIME!C5), "")</f>
        <v>0</v>
      </c>
      <c r="D5" s="2" t="b">
        <f ca="1">_xlfn.IFNA(IF(TIME!D5&gt;=0.2,MAX(ABS(INDIRECT("'" &amp; D$2 &amp; "'!B" &amp; ROWS!D5)-TIME!D5), ABS(INDIRECT("'" &amp; D$2 &amp; "'!F" &amp; ROWS!D5)-TIME!D5), ABS(INDIRECT("'" &amp; D$2 &amp; "'!J" &amp; ROWS!D5)-TIME!D5))/TIME!D5), "")</f>
        <v>0</v>
      </c>
      <c r="E5" s="2">
        <f ca="1">_xlfn.IFNA(IF(TIME!E5&gt;=0.2,MAX(ABS(INDIRECT("'" &amp; E$2 &amp; "'!B" &amp; ROWS!E5)-TIME!E5), ABS(INDIRECT("'" &amp; E$2 &amp; "'!F" &amp; ROWS!E5)-TIME!E5), ABS(INDIRECT("'" &amp; E$2 &amp; "'!J" &amp; ROWS!E5)-TIME!E5))/TIME!E5), "")</f>
        <v>5.2631578947368467E-2</v>
      </c>
      <c r="F5" s="2">
        <f ca="1">_xlfn.IFNA(IF(TIME!F5&gt;=0.2,MAX(ABS(INDIRECT("'" &amp; F$2 &amp; "'!B" &amp; ROWS!F5)-TIME!F5), ABS(INDIRECT("'" &amp; F$2 &amp; "'!F" &amp; ROWS!F5)-TIME!F5), ABS(INDIRECT("'" &amp; F$2 &amp; "'!J" &amp; ROWS!F5)-TIME!F5))/TIME!F5), "")</f>
        <v>3.8461538461538491E-2</v>
      </c>
      <c r="G5" s="2">
        <f ca="1">_xlfn.IFNA(IF(TIME!G5&gt;=0.2,MAX(ABS(INDIRECT("'" &amp; G$2 &amp; "'!B" &amp; ROWS!G5)-TIME!G5), ABS(INDIRECT("'" &amp; G$2 &amp; "'!F" &amp; ROWS!G5)-TIME!G5), ABS(INDIRECT("'" &amp; G$2 &amp; "'!J" &amp; ROWS!G5)-TIME!G5))/TIME!G5), "")</f>
        <v>7.4074074074074139E-2</v>
      </c>
      <c r="H5" s="2">
        <f ca="1">_xlfn.IFNA(IF(TIME!H5&gt;=0.2,MAX(ABS(INDIRECT("'" &amp; H$2 &amp; "'!B" &amp; ROWS!H5)-TIME!H5), ABS(INDIRECT("'" &amp; H$2 &amp; "'!F" &amp; ROWS!H5)-TIME!H5), ABS(INDIRECT("'" &amp; H$2 &amp; "'!J" &amp; ROWS!H5)-TIME!H5))/TIME!H5), "")</f>
        <v>7.1942446043165541E-3</v>
      </c>
      <c r="I5" s="2">
        <f ca="1">_xlfn.IFNA(IF(TIME!I5&gt;=0.2,MAX(ABS(INDIRECT("'" &amp; I$2 &amp; "'!B" &amp; ROWS!I5)-TIME!I5), ABS(INDIRECT("'" &amp; I$2 &amp; "'!F" &amp; ROWS!I5)-TIME!I5), ABS(INDIRECT("'" &amp; I$2 &amp; "'!J" &amp; ROWS!I5)-TIME!I5))/TIME!I5), "")</f>
        <v>0</v>
      </c>
      <c r="J5" s="2" t="b">
        <f ca="1">_xlfn.IFNA(IF(TIME!J5&gt;=0.2,MAX(ABS(INDIRECT("'" &amp; J$2 &amp; "'!B" &amp; ROWS!J5)-TIME!J5), ABS(INDIRECT("'" &amp; J$2 &amp; "'!F" &amp; ROWS!J5)-TIME!J5), ABS(INDIRECT("'" &amp; J$2 &amp; "'!J" &amp; ROWS!J5)-TIME!J5))/TIME!J5), "")</f>
        <v>0</v>
      </c>
      <c r="K5" s="2" t="b">
        <f ca="1">_xlfn.IFNA(IF(TIME!K5&gt;=0.2,MAX(ABS(INDIRECT("'" &amp; K$2 &amp; "'!B" &amp; ROWS!K5)-TIME!K5), ABS(INDIRECT("'" &amp; K$2 &amp; "'!F" &amp; ROWS!K5)-TIME!K5), ABS(INDIRECT("'" &amp; K$2 &amp; "'!J" &amp; ROWS!K5)-TIME!K5))/TIME!K5), "")</f>
        <v>0</v>
      </c>
      <c r="L5" s="2" t="b">
        <f ca="1">_xlfn.IFNA(IF(TIME!L5&gt;=0.2,MAX(ABS(INDIRECT("'" &amp; L$2 &amp; "'!B" &amp; ROWS!L5)-TIME!L5), ABS(INDIRECT("'" &amp; L$2 &amp; "'!F" &amp; ROWS!L5)-TIME!L5), ABS(INDIRECT("'" &amp; L$2 &amp; "'!J" &amp; ROWS!L5)-TIME!L5))/TIME!L5), "")</f>
        <v>0</v>
      </c>
      <c r="M5" s="2">
        <f ca="1">_xlfn.IFNA(IF(TIME!M5&gt;=0.2,MAX(ABS(INDIRECT("'" &amp; M$2 &amp; "'!B" &amp; ROWS!M5)-TIME!M5), ABS(INDIRECT("'" &amp; M$2 &amp; "'!F" &amp; ROWS!M5)-TIME!M5), ABS(INDIRECT("'" &amp; M$2 &amp; "'!J" &amp; ROWS!M5)-TIME!M5))/TIME!M5), "")</f>
        <v>8.0000000000000071E-2</v>
      </c>
      <c r="N5" s="2">
        <f ca="1">_xlfn.IFNA(IF(TIME!N5&gt;=0.2,MAX(ABS(INDIRECT("'" &amp; N$2 &amp; "'!B" &amp; ROWS!N5)-TIME!N5), ABS(INDIRECT("'" &amp; N$2 &amp; "'!F" &amp; ROWS!N5)-TIME!N5), ABS(INDIRECT("'" &amp; N$2 &amp; "'!J" &amp; ROWS!N5)-TIME!N5))/TIME!N5), "")</f>
        <v>2.3255813953488393E-2</v>
      </c>
      <c r="O5" s="2">
        <f ca="1">_xlfn.IFNA(IF(TIME!O5&gt;=0.2,MAX(ABS(INDIRECT("'" &amp; O$2 &amp; "'!B" &amp; ROWS!O5)-TIME!O5), ABS(INDIRECT("'" &amp; O$2 &amp; "'!F" &amp; ROWS!O5)-TIME!O5), ABS(INDIRECT("'" &amp; O$2 &amp; "'!J" &amp; ROWS!O5)-TIME!O5))/TIME!O5), "")</f>
        <v>4.7619047619047665E-2</v>
      </c>
      <c r="P5" s="2" t="b">
        <f ca="1">_xlfn.IFNA(IF(TIME!P5&gt;=0.2,MAX(ABS(INDIRECT("'" &amp; P$2 &amp; "'!B" &amp; ROWS!P5)-TIME!P5), ABS(INDIRECT("'" &amp; P$2 &amp; "'!F" &amp; ROWS!P5)-TIME!P5), ABS(INDIRECT("'" &amp; P$2 &amp; "'!J" &amp; ROWS!P5)-TIME!P5))/TIME!P5), "")</f>
        <v>0</v>
      </c>
      <c r="Q5" s="2" t="b">
        <f ca="1">_xlfn.IFNA(IF(TIME!Q5&gt;=0.2,MAX(ABS(INDIRECT("'" &amp; Q$2 &amp; "'!B" &amp; ROWS!Q5)-TIME!Q5), ABS(INDIRECT("'" &amp; Q$2 &amp; "'!F" &amp; ROWS!Q5)-TIME!Q5), ABS(INDIRECT("'" &amp; Q$2 &amp; "'!J" &amp; ROWS!Q5)-TIME!Q5))/TIME!Q5), "")</f>
        <v>0</v>
      </c>
      <c r="R5" s="2" t="b">
        <f ca="1">_xlfn.IFNA(IF(TIME!R5&gt;=0.2,MAX(ABS(INDIRECT("'" &amp; R$2 &amp; "'!B" &amp; ROWS!R5)-TIME!R5), ABS(INDIRECT("'" &amp; R$2 &amp; "'!F" &amp; ROWS!R5)-TIME!R5), ABS(INDIRECT("'" &amp; R$2 &amp; "'!J" &amp; ROWS!R5)-TIME!R5))/TIME!R5), "")</f>
        <v>0</v>
      </c>
      <c r="S5" s="2" t="b">
        <f ca="1">_xlfn.IFNA(IF(TIME!S5&gt;=0.2,MAX(ABS(INDIRECT("'" &amp; S$2 &amp; "'!B" &amp; ROWS!S5)-TIME!S5), ABS(INDIRECT("'" &amp; S$2 &amp; "'!F" &amp; ROWS!S5)-TIME!S5), ABS(INDIRECT("'" &amp; S$2 &amp; "'!J" &amp; ROWS!S5)-TIME!S5))/TIME!S5), "")</f>
        <v>0</v>
      </c>
      <c r="T5" s="2" t="b">
        <f ca="1">_xlfn.IFNA(IF(TIME!T5&gt;=0.2,MAX(ABS(INDIRECT("'" &amp; T$2 &amp; "'!B" &amp; ROWS!T5)-TIME!T5), ABS(INDIRECT("'" &amp; T$2 &amp; "'!F" &amp; ROWS!T5)-TIME!T5), ABS(INDIRECT("'" &amp; T$2 &amp; "'!J" &amp; ROWS!T5)-TIME!T5))/TIME!T5), "")</f>
        <v>0</v>
      </c>
      <c r="U5" s="2">
        <f ca="1">_xlfn.IFNA(IF(TIME!U5&gt;=0.2,MAX(ABS(INDIRECT("'" &amp; U$2 &amp; "'!B" &amp; ROWS!U5)-TIME!U5), ABS(INDIRECT("'" &amp; U$2 &amp; "'!F" &amp; ROWS!U5)-TIME!U5), ABS(INDIRECT("'" &amp; U$2 &amp; "'!J" &amp; ROWS!U5)-TIME!U5))/TIME!U5), "")</f>
        <v>3.703703703703707E-2</v>
      </c>
      <c r="V5" s="2">
        <f ca="1">_xlfn.IFNA(IF(TIME!V5&gt;=0.2,MAX(ABS(INDIRECT("'" &amp; V$2 &amp; "'!B" &amp; ROWS!V5)-TIME!V5), ABS(INDIRECT("'" &amp; V$2 &amp; "'!F" &amp; ROWS!V5)-TIME!V5), ABS(INDIRECT("'" &amp; V$2 &amp; "'!J" &amp; ROWS!V5)-TIME!V5))/TIME!V5), "")</f>
        <v>2.3255813953488393E-2</v>
      </c>
      <c r="W5" s="2">
        <f ca="1">_xlfn.IFNA(IF(TIME!W5&gt;=0.2,MAX(ABS(INDIRECT("'" &amp; W$2 &amp; "'!B" &amp; ROWS!W5)-TIME!W5), ABS(INDIRECT("'" &amp; W$2 &amp; "'!F" &amp; ROWS!W5)-TIME!W5), ABS(INDIRECT("'" &amp; W$2 &amp; "'!J" &amp; ROWS!W5)-TIME!W5))/TIME!W5), "")</f>
        <v>4.5454545454545497E-2</v>
      </c>
      <c r="X5" s="2" t="b">
        <f ca="1">_xlfn.IFNA(IF(TIME!X5&gt;=0.2,MAX(ABS(INDIRECT("'" &amp; X$2 &amp; "'!B" &amp; ROWS!X5)-TIME!X5), ABS(INDIRECT("'" &amp; X$2 &amp; "'!F" &amp; ROWS!X5)-TIME!X5), ABS(INDIRECT("'" &amp; X$2 &amp; "'!J" &amp; ROWS!X5)-TIME!X5))/TIME!X5), "")</f>
        <v>0</v>
      </c>
      <c r="Y5" s="2" t="b">
        <f ca="1">_xlfn.IFNA(IF(TIME!Y5&gt;=0.2,MAX(ABS(INDIRECT("'" &amp; Y$2 &amp; "'!B" &amp; ROWS!Y5)-TIME!Y5), ABS(INDIRECT("'" &amp; Y$2 &amp; "'!F" &amp; ROWS!Y5)-TIME!Y5), ABS(INDIRECT("'" &amp; Y$2 &amp; "'!J" &amp; ROWS!Y5)-TIME!Y5))/TIME!Y5), "")</f>
        <v>0</v>
      </c>
    </row>
    <row r="6" spans="1:25" x14ac:dyDescent="0.25">
      <c r="A6" t="str">
        <f>METRICS!A5</f>
        <v>ato</v>
      </c>
      <c r="B6" s="2">
        <f ca="1">_xlfn.IFNA(IF(TIME!B6&gt;=0.2,MAX(ABS(INDIRECT("'" &amp; B$2 &amp; "'!B" &amp; ROWS!B6)-TIME!B6), ABS(INDIRECT("'" &amp; B$2 &amp; "'!F" &amp; ROWS!B6)-TIME!B6), ABS(INDIRECT("'" &amp; B$2 &amp; "'!J" &amp; ROWS!B6)-TIME!B6))/TIME!B6), "")</f>
        <v>6.9204152249135011E-3</v>
      </c>
      <c r="C6" s="2">
        <f ca="1">_xlfn.IFNA(IF(TIME!C6&gt;=0.2,MAX(ABS(INDIRECT("'" &amp; C$2 &amp; "'!B" &amp; ROWS!C6)-TIME!C6), ABS(INDIRECT("'" &amp; C$2 &amp; "'!F" &amp; ROWS!C6)-TIME!C6), ABS(INDIRECT("'" &amp; C$2 &amp; "'!J" &amp; ROWS!C6)-TIME!C6))/TIME!C6), "")</f>
        <v>3.8626609442060027E-2</v>
      </c>
      <c r="D6" s="2">
        <f ca="1">_xlfn.IFNA(IF(TIME!D6&gt;=0.2,MAX(ABS(INDIRECT("'" &amp; D$2 &amp; "'!B" &amp; ROWS!D6)-TIME!D6), ABS(INDIRECT("'" &amp; D$2 &amp; "'!F" &amp; ROWS!D6)-TIME!D6), ABS(INDIRECT("'" &amp; D$2 &amp; "'!J" &amp; ROWS!D6)-TIME!D6))/TIME!D6), "")</f>
        <v>5.2083333333333382E-3</v>
      </c>
      <c r="E6" s="2">
        <f ca="1">_xlfn.IFNA(IF(TIME!E6&gt;=0.2,MAX(ABS(INDIRECT("'" &amp; E$2 &amp; "'!B" &amp; ROWS!E6)-TIME!E6), ABS(INDIRECT("'" &amp; E$2 &amp; "'!F" &amp; ROWS!E6)-TIME!E6), ABS(INDIRECT("'" &amp; E$2 &amp; "'!J" &amp; ROWS!E6)-TIME!E6))/TIME!E6), "")</f>
        <v>1.6025641025641634E-3</v>
      </c>
      <c r="F6" s="2">
        <f ca="1">_xlfn.IFNA(IF(TIME!F6&gt;=0.2,MAX(ABS(INDIRECT("'" &amp; F$2 &amp; "'!B" &amp; ROWS!F6)-TIME!F6), ABS(INDIRECT("'" &amp; F$2 &amp; "'!F" &amp; ROWS!F6)-TIME!F6), ABS(INDIRECT("'" &amp; F$2 &amp; "'!J" &amp; ROWS!F6)-TIME!F6))/TIME!F6), "")</f>
        <v>1.5763546798029569E-2</v>
      </c>
      <c r="G6" s="2">
        <f ca="1">_xlfn.IFNA(IF(TIME!G6&gt;=0.2,MAX(ABS(INDIRECT("'" &amp; G$2 &amp; "'!B" &amp; ROWS!G6)-TIME!G6), ABS(INDIRECT("'" &amp; G$2 &amp; "'!F" &amp; ROWS!G6)-TIME!G6), ABS(INDIRECT("'" &amp; G$2 &amp; "'!J" &amp; ROWS!G6)-TIME!G6))/TIME!G6), "")</f>
        <v>2.1111111111111056E-2</v>
      </c>
      <c r="H6" s="2" t="str">
        <f ca="1">_xlfn.IFNA(IF(TIME!H6&gt;=0.2,MAX(ABS(INDIRECT("'" &amp; H$2 &amp; "'!B" &amp; ROWS!H6)-TIME!H6), ABS(INDIRECT("'" &amp; H$2 &amp; "'!F" &amp; ROWS!H6)-TIME!H6), ABS(INDIRECT("'" &amp; H$2 &amp; "'!J" &amp; ROWS!H6)-TIME!H6))/TIME!H6), "")</f>
        <v/>
      </c>
      <c r="I6" s="2" t="str">
        <f ca="1">_xlfn.IFNA(IF(TIME!I6&gt;=0.2,MAX(ABS(INDIRECT("'" &amp; I$2 &amp; "'!B" &amp; ROWS!I6)-TIME!I6), ABS(INDIRECT("'" &amp; I$2 &amp; "'!F" &amp; ROWS!I6)-TIME!I6), ABS(INDIRECT("'" &amp; I$2 &amp; "'!J" &amp; ROWS!I6)-TIME!I6))/TIME!I6), "")</f>
        <v/>
      </c>
      <c r="J6" s="2">
        <f ca="1">_xlfn.IFNA(IF(TIME!J6&gt;=0.2,MAX(ABS(INDIRECT("'" &amp; J$2 &amp; "'!B" &amp; ROWS!J6)-TIME!J6), ABS(INDIRECT("'" &amp; J$2 &amp; "'!F" &amp; ROWS!J6)-TIME!J6), ABS(INDIRECT("'" &amp; J$2 &amp; "'!J" &amp; ROWS!J6)-TIME!J6))/TIME!J6), "")</f>
        <v>2.6315789473684233E-2</v>
      </c>
      <c r="K6" s="2">
        <f ca="1">_xlfn.IFNA(IF(TIME!K6&gt;=0.2,MAX(ABS(INDIRECT("'" &amp; K$2 &amp; "'!B" &amp; ROWS!K6)-TIME!K6), ABS(INDIRECT("'" &amp; K$2 &amp; "'!F" &amp; ROWS!K6)-TIME!K6), ABS(INDIRECT("'" &amp; K$2 &amp; "'!J" &amp; ROWS!K6)-TIME!K6))/TIME!K6), "")</f>
        <v>0</v>
      </c>
      <c r="L6" s="2">
        <f ca="1">_xlfn.IFNA(IF(TIME!L6&gt;=0.2,MAX(ABS(INDIRECT("'" &amp; L$2 &amp; "'!B" &amp; ROWS!L6)-TIME!L6), ABS(INDIRECT("'" &amp; L$2 &amp; "'!F" &amp; ROWS!L6)-TIME!L6), ABS(INDIRECT("'" &amp; L$2 &amp; "'!J" &amp; ROWS!L6)-TIME!L6))/TIME!L6), "")</f>
        <v>2.2727272727272749E-2</v>
      </c>
      <c r="M6" s="2">
        <f ca="1">_xlfn.IFNA(IF(TIME!M6&gt;=0.2,MAX(ABS(INDIRECT("'" &amp; M$2 &amp; "'!B" &amp; ROWS!M6)-TIME!M6), ABS(INDIRECT("'" &amp; M$2 &amp; "'!F" &amp; ROWS!M6)-TIME!M6), ABS(INDIRECT("'" &amp; M$2 &amp; "'!J" &amp; ROWS!M6)-TIME!M6))/TIME!M6), "")</f>
        <v>2.9940119760479733E-3</v>
      </c>
      <c r="N6" s="2">
        <f ca="1">_xlfn.IFNA(IF(TIME!N6&gt;=0.2,MAX(ABS(INDIRECT("'" &amp; N$2 &amp; "'!B" &amp; ROWS!N6)-TIME!N6), ABS(INDIRECT("'" &amp; N$2 &amp; "'!F" &amp; ROWS!N6)-TIME!N6), ABS(INDIRECT("'" &amp; N$2 &amp; "'!J" &amp; ROWS!N6)-TIME!N6))/TIME!N6), "")</f>
        <v>2.7739251040222557E-3</v>
      </c>
      <c r="O6" s="2">
        <f ca="1">_xlfn.IFNA(IF(TIME!O6&gt;=0.2,MAX(ABS(INDIRECT("'" &amp; O$2 &amp; "'!B" &amp; ROWS!O6)-TIME!O6), ABS(INDIRECT("'" &amp; O$2 &amp; "'!F" &amp; ROWS!O6)-TIME!O6), ABS(INDIRECT("'" &amp; O$2 &amp; "'!J" &amp; ROWS!O6)-TIME!O6))/TIME!O6), "")</f>
        <v>7.1258907363421714E-3</v>
      </c>
      <c r="P6" s="2" t="str">
        <f ca="1">_xlfn.IFNA(IF(TIME!P6&gt;=0.2,MAX(ABS(INDIRECT("'" &amp; P$2 &amp; "'!B" &amp; ROWS!P6)-TIME!P6), ABS(INDIRECT("'" &amp; P$2 &amp; "'!F" &amp; ROWS!P6)-TIME!P6), ABS(INDIRECT("'" &amp; P$2 &amp; "'!J" &amp; ROWS!P6)-TIME!P6))/TIME!P6), "")</f>
        <v/>
      </c>
      <c r="Q6" s="2" t="str">
        <f ca="1">_xlfn.IFNA(IF(TIME!Q6&gt;=0.2,MAX(ABS(INDIRECT("'" &amp; Q$2 &amp; "'!B" &amp; ROWS!Q6)-TIME!Q6), ABS(INDIRECT("'" &amp; Q$2 &amp; "'!F" &amp; ROWS!Q6)-TIME!Q6), ABS(INDIRECT("'" &amp; Q$2 &amp; "'!J" &amp; ROWS!Q6)-TIME!Q6))/TIME!Q6), "")</f>
        <v/>
      </c>
      <c r="R6" s="2">
        <f ca="1">_xlfn.IFNA(IF(TIME!R6&gt;=0.2,MAX(ABS(INDIRECT("'" &amp; R$2 &amp; "'!B" &amp; ROWS!R6)-TIME!R6), ABS(INDIRECT("'" &amp; R$2 &amp; "'!F" &amp; ROWS!R6)-TIME!R6), ABS(INDIRECT("'" &amp; R$2 &amp; "'!J" &amp; ROWS!R6)-TIME!R6))/TIME!R6), "")</f>
        <v>5.0847457627118689E-2</v>
      </c>
      <c r="S6" s="2">
        <f ca="1">_xlfn.IFNA(IF(TIME!S6&gt;=0.2,MAX(ABS(INDIRECT("'" &amp; S$2 &amp; "'!B" &amp; ROWS!S6)-TIME!S6), ABS(INDIRECT("'" &amp; S$2 &amp; "'!F" &amp; ROWS!S6)-TIME!S6), ABS(INDIRECT("'" &amp; S$2 &amp; "'!J" &amp; ROWS!S6)-TIME!S6))/TIME!S6), "")</f>
        <v>1.5873015873015886E-2</v>
      </c>
      <c r="T6" s="2">
        <f ca="1">_xlfn.IFNA(IF(TIME!T6&gt;=0.2,MAX(ABS(INDIRECT("'" &amp; T$2 &amp; "'!B" &amp; ROWS!T6)-TIME!T6), ABS(INDIRECT("'" &amp; T$2 &amp; "'!F" &amp; ROWS!T6)-TIME!T6), ABS(INDIRECT("'" &amp; T$2 &amp; "'!J" &amp; ROWS!T6)-TIME!T6))/TIME!T6), "")</f>
        <v>2.3809523809523832E-2</v>
      </c>
      <c r="U6" s="2">
        <f ca="1">_xlfn.IFNA(IF(TIME!U6&gt;=0.2,MAX(ABS(INDIRECT("'" &amp; U$2 &amp; "'!B" &amp; ROWS!U6)-TIME!U6), ABS(INDIRECT("'" &amp; U$2 &amp; "'!F" &amp; ROWS!U6)-TIME!U6), ABS(INDIRECT("'" &amp; U$2 &amp; "'!J" &amp; ROWS!U6)-TIME!U6))/TIME!U6), "")</f>
        <v>6.9821567106283832E-3</v>
      </c>
      <c r="V6" s="2">
        <f ca="1">_xlfn.IFNA(IF(TIME!V6&gt;=0.2,MAX(ABS(INDIRECT("'" &amp; V$2 &amp; "'!B" &amp; ROWS!V6)-TIME!V6), ABS(INDIRECT("'" &amp; V$2 &amp; "'!F" &amp; ROWS!V6)-TIME!V6), ABS(INDIRECT("'" &amp; V$2 &amp; "'!J" &amp; ROWS!V6)-TIME!V6))/TIME!V6), "")</f>
        <v>2.8208744710861017E-3</v>
      </c>
      <c r="W6" s="2">
        <f ca="1">_xlfn.IFNA(IF(TIME!W6&gt;=0.2,MAX(ABS(INDIRECT("'" &amp; W$2 &amp; "'!B" &amp; ROWS!W6)-TIME!W6), ABS(INDIRECT("'" &amp; W$2 &amp; "'!F" &amp; ROWS!W6)-TIME!W6), ABS(INDIRECT("'" &amp; W$2 &amp; "'!J" &amp; ROWS!W6)-TIME!W6))/TIME!W6), "")</f>
        <v>7.8926598263613157E-4</v>
      </c>
      <c r="X6" s="2" t="str">
        <f ca="1">_xlfn.IFNA(IF(TIME!X6&gt;=0.2,MAX(ABS(INDIRECT("'" &amp; X$2 &amp; "'!B" &amp; ROWS!X6)-TIME!X6), ABS(INDIRECT("'" &amp; X$2 &amp; "'!F" &amp; ROWS!X6)-TIME!X6), ABS(INDIRECT("'" &amp; X$2 &amp; "'!J" &amp; ROWS!X6)-TIME!X6))/TIME!X6), "")</f>
        <v/>
      </c>
      <c r="Y6" s="2" t="str">
        <f ca="1">_xlfn.IFNA(IF(TIME!Y6&gt;=0.2,MAX(ABS(INDIRECT("'" &amp; Y$2 &amp; "'!B" &amp; ROWS!Y6)-TIME!Y6), ABS(INDIRECT("'" &amp; Y$2 &amp; "'!F" &amp; ROWS!Y6)-TIME!Y6), ABS(INDIRECT("'" &amp; Y$2 &amp; "'!J" &amp; ROWS!Y6)-TIME!Y6))/TIME!Y6), "")</f>
        <v/>
      </c>
    </row>
    <row r="7" spans="1:25" x14ac:dyDescent="0.25">
      <c r="A7" t="str">
        <f>METRICS!A6</f>
        <v>attributes</v>
      </c>
      <c r="B7" s="2" t="b">
        <f ca="1">_xlfn.IFNA(IF(TIME!B7&gt;=0.2,MAX(ABS(INDIRECT("'" &amp; B$2 &amp; "'!B" &amp; ROWS!B7)-TIME!B7), ABS(INDIRECT("'" &amp; B$2 &amp; "'!F" &amp; ROWS!B7)-TIME!B7), ABS(INDIRECT("'" &amp; B$2 &amp; "'!J" &amp; ROWS!B7)-TIME!B7))/TIME!B7), "")</f>
        <v>0</v>
      </c>
      <c r="C7" s="2" t="b">
        <f ca="1">_xlfn.IFNA(IF(TIME!C7&gt;=0.2,MAX(ABS(INDIRECT("'" &amp; C$2 &amp; "'!B" &amp; ROWS!C7)-TIME!C7), ABS(INDIRECT("'" &amp; C$2 &amp; "'!F" &amp; ROWS!C7)-TIME!C7), ABS(INDIRECT("'" &amp; C$2 &amp; "'!J" &amp; ROWS!C7)-TIME!C7))/TIME!C7), "")</f>
        <v>0</v>
      </c>
      <c r="D7" s="2" t="b">
        <f ca="1">_xlfn.IFNA(IF(TIME!D7&gt;=0.2,MAX(ABS(INDIRECT("'" &amp; D$2 &amp; "'!B" &amp; ROWS!D7)-TIME!D7), ABS(INDIRECT("'" &amp; D$2 &amp; "'!F" &amp; ROWS!D7)-TIME!D7), ABS(INDIRECT("'" &amp; D$2 &amp; "'!J" &amp; ROWS!D7)-TIME!D7))/TIME!D7), "")</f>
        <v>0</v>
      </c>
      <c r="E7" s="2">
        <f ca="1">_xlfn.IFNA(IF(TIME!E7&gt;=0.2,MAX(ABS(INDIRECT("'" &amp; E$2 &amp; "'!B" &amp; ROWS!E7)-TIME!E7), ABS(INDIRECT("'" &amp; E$2 &amp; "'!F" &amp; ROWS!E7)-TIME!E7), ABS(INDIRECT("'" &amp; E$2 &amp; "'!J" &amp; ROWS!E7)-TIME!E7))/TIME!E7), "")</f>
        <v>2.222222222222224E-2</v>
      </c>
      <c r="F7" s="2">
        <f ca="1">_xlfn.IFNA(IF(TIME!F7&gt;=0.2,MAX(ABS(INDIRECT("'" &amp; F$2 &amp; "'!B" &amp; ROWS!F7)-TIME!F7), ABS(INDIRECT("'" &amp; F$2 &amp; "'!F" &amp; ROWS!F7)-TIME!F7), ABS(INDIRECT("'" &amp; F$2 &amp; "'!J" &amp; ROWS!F7)-TIME!F7))/TIME!F7), "")</f>
        <v>1.5873015873015886E-2</v>
      </c>
      <c r="G7" s="2">
        <f ca="1">_xlfn.IFNA(IF(TIME!G7&gt;=0.2,MAX(ABS(INDIRECT("'" &amp; G$2 &amp; "'!B" &amp; ROWS!G7)-TIME!G7), ABS(INDIRECT("'" &amp; G$2 &amp; "'!F" &amp; ROWS!G7)-TIME!G7), ABS(INDIRECT("'" &amp; G$2 &amp; "'!J" &amp; ROWS!G7)-TIME!G7))/TIME!G7), "")</f>
        <v>3.3333333333333368E-2</v>
      </c>
      <c r="H7" s="2">
        <f ca="1">_xlfn.IFNA(IF(TIME!H7&gt;=0.2,MAX(ABS(INDIRECT("'" &amp; H$2 &amp; "'!B" &amp; ROWS!H7)-TIME!H7), ABS(INDIRECT("'" &amp; H$2 &amp; "'!F" &amp; ROWS!H7)-TIME!H7), ABS(INDIRECT("'" &amp; H$2 &amp; "'!J" &amp; ROWS!H7)-TIME!H7))/TIME!H7), "")</f>
        <v>1.1560693641618507E-2</v>
      </c>
      <c r="I7" s="2">
        <f ca="1">_xlfn.IFNA(IF(TIME!I7&gt;=0.2,MAX(ABS(INDIRECT("'" &amp; I$2 &amp; "'!B" &amp; ROWS!I7)-TIME!I7), ABS(INDIRECT("'" &amp; I$2 &amp; "'!F" &amp; ROWS!I7)-TIME!I7), ABS(INDIRECT("'" &amp; I$2 &amp; "'!J" &amp; ROWS!I7)-TIME!I7))/TIME!I7), "")</f>
        <v>5.7471264367816143E-3</v>
      </c>
      <c r="J7" s="2" t="b">
        <f ca="1">_xlfn.IFNA(IF(TIME!J7&gt;=0.2,MAX(ABS(INDIRECT("'" &amp; J$2 &amp; "'!B" &amp; ROWS!J7)-TIME!J7), ABS(INDIRECT("'" &amp; J$2 &amp; "'!F" &amp; ROWS!J7)-TIME!J7), ABS(INDIRECT("'" &amp; J$2 &amp; "'!J" &amp; ROWS!J7)-TIME!J7))/TIME!J7), "")</f>
        <v>0</v>
      </c>
      <c r="K7" s="2" t="b">
        <f ca="1">_xlfn.IFNA(IF(TIME!K7&gt;=0.2,MAX(ABS(INDIRECT("'" &amp; K$2 &amp; "'!B" &amp; ROWS!K7)-TIME!K7), ABS(INDIRECT("'" &amp; K$2 &amp; "'!F" &amp; ROWS!K7)-TIME!K7), ABS(INDIRECT("'" &amp; K$2 &amp; "'!J" &amp; ROWS!K7)-TIME!K7))/TIME!K7), "")</f>
        <v>0</v>
      </c>
      <c r="L7" s="2" t="b">
        <f ca="1">_xlfn.IFNA(IF(TIME!L7&gt;=0.2,MAX(ABS(INDIRECT("'" &amp; L$2 &amp; "'!B" &amp; ROWS!L7)-TIME!L7), ABS(INDIRECT("'" &amp; L$2 &amp; "'!F" &amp; ROWS!L7)-TIME!L7), ABS(INDIRECT("'" &amp; L$2 &amp; "'!J" &amp; ROWS!L7)-TIME!L7))/TIME!L7), "")</f>
        <v>0</v>
      </c>
      <c r="M7" s="2">
        <f ca="1">_xlfn.IFNA(IF(TIME!M7&gt;=0.2,MAX(ABS(INDIRECT("'" &amp; M$2 &amp; "'!B" &amp; ROWS!M7)-TIME!M7), ABS(INDIRECT("'" &amp; M$2 &amp; "'!F" &amp; ROWS!M7)-TIME!M7), ABS(INDIRECT("'" &amp; M$2 &amp; "'!J" &amp; ROWS!M7)-TIME!M7))/TIME!M7), "")</f>
        <v>3.3333333333333368E-2</v>
      </c>
      <c r="N7" s="2">
        <f ca="1">_xlfn.IFNA(IF(TIME!N7&gt;=0.2,MAX(ABS(INDIRECT("'" &amp; N$2 &amp; "'!B" &amp; ROWS!N7)-TIME!N7), ABS(INDIRECT("'" &amp; N$2 &amp; "'!F" &amp; ROWS!N7)-TIME!N7), ABS(INDIRECT("'" &amp; N$2 &amp; "'!J" &amp; ROWS!N7)-TIME!N7))/TIME!N7), "")</f>
        <v>1.8867924528301903E-2</v>
      </c>
      <c r="O7" s="2">
        <f ca="1">_xlfn.IFNA(IF(TIME!O7&gt;=0.2,MAX(ABS(INDIRECT("'" &amp; O$2 &amp; "'!B" &amp; ROWS!O7)-TIME!O7), ABS(INDIRECT("'" &amp; O$2 &amp; "'!F" &amp; ROWS!O7)-TIME!O7), ABS(INDIRECT("'" &amp; O$2 &amp; "'!J" &amp; ROWS!O7)-TIME!O7))/TIME!O7), "")</f>
        <v>4.1666666666666706E-2</v>
      </c>
      <c r="P7" s="2" t="b">
        <f ca="1">_xlfn.IFNA(IF(TIME!P7&gt;=0.2,MAX(ABS(INDIRECT("'" &amp; P$2 &amp; "'!B" &amp; ROWS!P7)-TIME!P7), ABS(INDIRECT("'" &amp; P$2 &amp; "'!F" &amp; ROWS!P7)-TIME!P7), ABS(INDIRECT("'" &amp; P$2 &amp; "'!J" &amp; ROWS!P7)-TIME!P7))/TIME!P7), "")</f>
        <v>0</v>
      </c>
      <c r="Q7" s="2" t="b">
        <f ca="1">_xlfn.IFNA(IF(TIME!Q7&gt;=0.2,MAX(ABS(INDIRECT("'" &amp; Q$2 &amp; "'!B" &amp; ROWS!Q7)-TIME!Q7), ABS(INDIRECT("'" &amp; Q$2 &amp; "'!F" &amp; ROWS!Q7)-TIME!Q7), ABS(INDIRECT("'" &amp; Q$2 &amp; "'!J" &amp; ROWS!Q7)-TIME!Q7))/TIME!Q7), "")</f>
        <v>0</v>
      </c>
      <c r="R7" s="2" t="b">
        <f ca="1">_xlfn.IFNA(IF(TIME!R7&gt;=0.2,MAX(ABS(INDIRECT("'" &amp; R$2 &amp; "'!B" &amp; ROWS!R7)-TIME!R7), ABS(INDIRECT("'" &amp; R$2 &amp; "'!F" &amp; ROWS!R7)-TIME!R7), ABS(INDIRECT("'" &amp; R$2 &amp; "'!J" &amp; ROWS!R7)-TIME!R7))/TIME!R7), "")</f>
        <v>0</v>
      </c>
      <c r="S7" s="2" t="b">
        <f ca="1">_xlfn.IFNA(IF(TIME!S7&gt;=0.2,MAX(ABS(INDIRECT("'" &amp; S$2 &amp; "'!B" &amp; ROWS!S7)-TIME!S7), ABS(INDIRECT("'" &amp; S$2 &amp; "'!F" &amp; ROWS!S7)-TIME!S7), ABS(INDIRECT("'" &amp; S$2 &amp; "'!J" &amp; ROWS!S7)-TIME!S7))/TIME!S7), "")</f>
        <v>0</v>
      </c>
      <c r="T7" s="2" t="b">
        <f ca="1">_xlfn.IFNA(IF(TIME!T7&gt;=0.2,MAX(ABS(INDIRECT("'" &amp; T$2 &amp; "'!B" &amp; ROWS!T7)-TIME!T7), ABS(INDIRECT("'" &amp; T$2 &amp; "'!F" &amp; ROWS!T7)-TIME!T7), ABS(INDIRECT("'" &amp; T$2 &amp; "'!J" &amp; ROWS!T7)-TIME!T7))/TIME!T7), "")</f>
        <v>0</v>
      </c>
      <c r="U7" s="2">
        <f ca="1">_xlfn.IFNA(IF(TIME!U7&gt;=0.2,MAX(ABS(INDIRECT("'" &amp; U$2 &amp; "'!B" &amp; ROWS!U7)-TIME!U7), ABS(INDIRECT("'" &amp; U$2 &amp; "'!F" &amp; ROWS!U7)-TIME!U7), ABS(INDIRECT("'" &amp; U$2 &amp; "'!J" &amp; ROWS!U7)-TIME!U7))/TIME!U7), "")</f>
        <v>3.1250000000000028E-2</v>
      </c>
      <c r="V7" s="2">
        <f ca="1">_xlfn.IFNA(IF(TIME!V7&gt;=0.2,MAX(ABS(INDIRECT("'" &amp; V$2 &amp; "'!B" &amp; ROWS!V7)-TIME!V7), ABS(INDIRECT("'" &amp; V$2 &amp; "'!F" &amp; ROWS!V7)-TIME!V7), ABS(INDIRECT("'" &amp; V$2 &amp; "'!J" &amp; ROWS!V7)-TIME!V7))/TIME!V7), "")</f>
        <v>5.8823529411764754E-2</v>
      </c>
      <c r="W7" s="2">
        <f ca="1">_xlfn.IFNA(IF(TIME!W7&gt;=0.2,MAX(ABS(INDIRECT("'" &amp; W$2 &amp; "'!B" &amp; ROWS!W7)-TIME!W7), ABS(INDIRECT("'" &amp; W$2 &amp; "'!F" &amp; ROWS!W7)-TIME!W7), ABS(INDIRECT("'" &amp; W$2 &amp; "'!J" &amp; ROWS!W7)-TIME!W7))/TIME!W7), "")</f>
        <v>4.0000000000000036E-2</v>
      </c>
      <c r="X7" s="2" t="b">
        <f ca="1">_xlfn.IFNA(IF(TIME!X7&gt;=0.2,MAX(ABS(INDIRECT("'" &amp; X$2 &amp; "'!B" &amp; ROWS!X7)-TIME!X7), ABS(INDIRECT("'" &amp; X$2 &amp; "'!F" &amp; ROWS!X7)-TIME!X7), ABS(INDIRECT("'" &amp; X$2 &amp; "'!J" &amp; ROWS!X7)-TIME!X7))/TIME!X7), "")</f>
        <v>0</v>
      </c>
      <c r="Y7" s="2" t="b">
        <f ca="1">_xlfn.IFNA(IF(TIME!Y7&gt;=0.2,MAX(ABS(INDIRECT("'" &amp; Y$2 &amp; "'!B" &amp; ROWS!Y7)-TIME!Y7), ABS(INDIRECT("'" &amp; Y$2 &amp; "'!F" &amp; ROWS!Y7)-TIME!Y7), ABS(INDIRECT("'" &amp; Y$2 &amp; "'!J" &amp; ROWS!Y7)-TIME!Y7))/TIME!Y7), "")</f>
        <v>0</v>
      </c>
    </row>
    <row r="8" spans="1:25" x14ac:dyDescent="0.25">
      <c r="A8" t="str">
        <f>METRICS!A7</f>
        <v>avl_test</v>
      </c>
      <c r="B8" s="2">
        <f ca="1">_xlfn.IFNA(IF(TIME!B8&gt;=0.2,MAX(ABS(INDIRECT("'" &amp; B$2 &amp; "'!B" &amp; ROWS!B8)-TIME!B8), ABS(INDIRECT("'" &amp; B$2 &amp; "'!F" &amp; ROWS!B8)-TIME!B8), ABS(INDIRECT("'" &amp; B$2 &amp; "'!J" &amp; ROWS!B8)-TIME!B8))/TIME!B8), "")</f>
        <v>2.4000000000000021E-2</v>
      </c>
      <c r="C8" s="2">
        <f ca="1">_xlfn.IFNA(IF(TIME!C8&gt;=0.2,MAX(ABS(INDIRECT("'" &amp; C$2 &amp; "'!B" &amp; ROWS!C8)-TIME!C8), ABS(INDIRECT("'" &amp; C$2 &amp; "'!F" &amp; ROWS!C8)-TIME!C8), ABS(INDIRECT("'" &amp; C$2 &amp; "'!J" &amp; ROWS!C8)-TIME!C8))/TIME!C8), "")</f>
        <v>1.2987012987012998E-2</v>
      </c>
      <c r="D8" s="2">
        <f ca="1">_xlfn.IFNA(IF(TIME!D8&gt;=0.2,MAX(ABS(INDIRECT("'" &amp; D$2 &amp; "'!B" &amp; ROWS!D8)-TIME!D8), ABS(INDIRECT("'" &amp; D$2 &amp; "'!F" &amp; ROWS!D8)-TIME!D8), ABS(INDIRECT("'" &amp; D$2 &amp; "'!J" &amp; ROWS!D8)-TIME!D8))/TIME!D8), "")</f>
        <v>2.8571428571428439E-2</v>
      </c>
      <c r="E8" s="2">
        <f ca="1">_xlfn.IFNA(IF(TIME!E8&gt;=0.2,MAX(ABS(INDIRECT("'" &amp; E$2 &amp; "'!B" &amp; ROWS!E8)-TIME!E8), ABS(INDIRECT("'" &amp; E$2 &amp; "'!F" &amp; ROWS!E8)-TIME!E8), ABS(INDIRECT("'" &amp; E$2 &amp; "'!J" &amp; ROWS!E8)-TIME!E8))/TIME!E8), "")</f>
        <v>2.0703933747411567E-3</v>
      </c>
      <c r="F8" s="2">
        <f ca="1">_xlfn.IFNA(IF(TIME!F8&gt;=0.2,MAX(ABS(INDIRECT("'" &amp; F$2 &amp; "'!B" &amp; ROWS!F8)-TIME!F8), ABS(INDIRECT("'" &amp; F$2 &amp; "'!F" &amp; ROWS!F8)-TIME!F8), ABS(INDIRECT("'" &amp; F$2 &amp; "'!J" &amp; ROWS!F8)-TIME!F8))/TIME!F8), "")</f>
        <v>1.5822784810126667E-2</v>
      </c>
      <c r="G8" s="2">
        <f ca="1">_xlfn.IFNA(IF(TIME!G8&gt;=0.2,MAX(ABS(INDIRECT("'" &amp; G$2 &amp; "'!B" &amp; ROWS!G8)-TIME!G8), ABS(INDIRECT("'" &amp; G$2 &amp; "'!F" &amp; ROWS!G8)-TIME!G8), ABS(INDIRECT("'" &amp; G$2 &amp; "'!J" &amp; ROWS!G8)-TIME!G8))/TIME!G8), "")</f>
        <v>2.0710059171597586E-2</v>
      </c>
      <c r="H8" s="2">
        <f ca="1">_xlfn.IFNA(IF(TIME!H8&gt;=0.2,MAX(ABS(INDIRECT("'" &amp; H$2 &amp; "'!B" &amp; ROWS!H8)-TIME!H8), ABS(INDIRECT("'" &amp; H$2 &amp; "'!F" &amp; ROWS!H8)-TIME!H8), ABS(INDIRECT("'" &amp; H$2 &amp; "'!J" &amp; ROWS!H8)-TIME!H8))/TIME!H8), "")</f>
        <v>2.5445292620864595E-3</v>
      </c>
      <c r="I8" s="2">
        <f ca="1">_xlfn.IFNA(IF(TIME!I8&gt;=0.2,MAX(ABS(INDIRECT("'" &amp; I$2 &amp; "'!B" &amp; ROWS!I8)-TIME!I8), ABS(INDIRECT("'" &amp; I$2 &amp; "'!F" &amp; ROWS!I8)-TIME!I8), ABS(INDIRECT("'" &amp; I$2 &amp; "'!J" &amp; ROWS!I8)-TIME!I8))/TIME!I8), "")</f>
        <v>9.4212651413190154E-3</v>
      </c>
      <c r="J8" s="2">
        <f ca="1">_xlfn.IFNA(IF(TIME!J8&gt;=0.2,MAX(ABS(INDIRECT("'" &amp; J$2 &amp; "'!B" &amp; ROWS!J8)-TIME!J8), ABS(INDIRECT("'" &amp; J$2 &amp; "'!F" &amp; ROWS!J8)-TIME!J8), ABS(INDIRECT("'" &amp; J$2 &amp; "'!J" &amp; ROWS!J8)-TIME!J8))/TIME!J8), "")</f>
        <v>0</v>
      </c>
      <c r="K8" s="2">
        <f ca="1">_xlfn.IFNA(IF(TIME!K8&gt;=0.2,MAX(ABS(INDIRECT("'" &amp; K$2 &amp; "'!B" &amp; ROWS!K8)-TIME!K8), ABS(INDIRECT("'" &amp; K$2 &amp; "'!F" &amp; ROWS!K8)-TIME!K8), ABS(INDIRECT("'" &amp; K$2 &amp; "'!J" &amp; ROWS!K8)-TIME!K8))/TIME!K8), "")</f>
        <v>5.7142857142857197E-2</v>
      </c>
      <c r="L8" s="2" t="b">
        <f ca="1">_xlfn.IFNA(IF(TIME!L8&gt;=0.2,MAX(ABS(INDIRECT("'" &amp; L$2 &amp; "'!B" &amp; ROWS!L8)-TIME!L8), ABS(INDIRECT("'" &amp; L$2 &amp; "'!F" &amp; ROWS!L8)-TIME!L8), ABS(INDIRECT("'" &amp; L$2 &amp; "'!J" &amp; ROWS!L8)-TIME!L8))/TIME!L8), "")</f>
        <v>0</v>
      </c>
      <c r="M8" s="2">
        <f ca="1">_xlfn.IFNA(IF(TIME!M8&gt;=0.2,MAX(ABS(INDIRECT("'" &amp; M$2 &amp; "'!B" &amp; ROWS!M8)-TIME!M8), ABS(INDIRECT("'" &amp; M$2 &amp; "'!F" &amp; ROWS!M8)-TIME!M8), ABS(INDIRECT("'" &amp; M$2 &amp; "'!J" &amp; ROWS!M8)-TIME!M8))/TIME!M8), "")</f>
        <v>6.153846153846159E-3</v>
      </c>
      <c r="N8" s="2">
        <f ca="1">_xlfn.IFNA(IF(TIME!N8&gt;=0.2,MAX(ABS(INDIRECT("'" &amp; N$2 &amp; "'!B" &amp; ROWS!N8)-TIME!N8), ABS(INDIRECT("'" &amp; N$2 &amp; "'!F" &amp; ROWS!N8)-TIME!N8), ABS(INDIRECT("'" &amp; N$2 &amp; "'!J" &amp; ROWS!N8)-TIME!N8))/TIME!N8), "")</f>
        <v>1.1857707509881523E-2</v>
      </c>
      <c r="O8" s="2">
        <f ca="1">_xlfn.IFNA(IF(TIME!O8&gt;=0.2,MAX(ABS(INDIRECT("'" &amp; O$2 &amp; "'!B" &amp; ROWS!O8)-TIME!O8), ABS(INDIRECT("'" &amp; O$2 &amp; "'!F" &amp; ROWS!O8)-TIME!O8), ABS(INDIRECT("'" &amp; O$2 &amp; "'!J" &amp; ROWS!O8)-TIME!O8))/TIME!O8), "")</f>
        <v>3.5971223021581968E-3</v>
      </c>
      <c r="P8" s="2">
        <f ca="1">_xlfn.IFNA(IF(TIME!P8&gt;=0.2,MAX(ABS(INDIRECT("'" &amp; P$2 &amp; "'!B" &amp; ROWS!P8)-TIME!P8), ABS(INDIRECT("'" &amp; P$2 &amp; "'!F" &amp; ROWS!P8)-TIME!P8), ABS(INDIRECT("'" &amp; P$2 &amp; "'!J" &amp; ROWS!P8)-TIME!P8))/TIME!P8), "")</f>
        <v>2.7027027027027053E-2</v>
      </c>
      <c r="Q8" s="2">
        <f ca="1">_xlfn.IFNA(IF(TIME!Q8&gt;=0.2,MAX(ABS(INDIRECT("'" &amp; Q$2 &amp; "'!B" &amp; ROWS!Q8)-TIME!Q8), ABS(INDIRECT("'" &amp; Q$2 &amp; "'!F" &amp; ROWS!Q8)-TIME!Q8), ABS(INDIRECT("'" &amp; Q$2 &amp; "'!J" &amp; ROWS!Q8)-TIME!Q8))/TIME!Q8), "")</f>
        <v>3.703703703703707E-2</v>
      </c>
      <c r="R8" s="2">
        <f ca="1">_xlfn.IFNA(IF(TIME!R8&gt;=0.2,MAX(ABS(INDIRECT("'" &amp; R$2 &amp; "'!B" &amp; ROWS!R8)-TIME!R8), ABS(INDIRECT("'" &amp; R$2 &amp; "'!F" &amp; ROWS!R8)-TIME!R8), ABS(INDIRECT("'" &amp; R$2 &amp; "'!J" &amp; ROWS!R8)-TIME!R8))/TIME!R8), "")</f>
        <v>4.3478260869565251E-2</v>
      </c>
      <c r="S8" s="2">
        <f ca="1">_xlfn.IFNA(IF(TIME!S8&gt;=0.2,MAX(ABS(INDIRECT("'" &amp; S$2 &amp; "'!B" &amp; ROWS!S8)-TIME!S8), ABS(INDIRECT("'" &amp; S$2 &amp; "'!F" &amp; ROWS!S8)-TIME!S8), ABS(INDIRECT("'" &amp; S$2 &amp; "'!J" &amp; ROWS!S8)-TIME!S8))/TIME!S8), "")</f>
        <v>2.9411764705882377E-2</v>
      </c>
      <c r="T8" s="2" t="b">
        <f ca="1">_xlfn.IFNA(IF(TIME!T8&gt;=0.2,MAX(ABS(INDIRECT("'" &amp; T$2 &amp; "'!B" &amp; ROWS!T8)-TIME!T8), ABS(INDIRECT("'" &amp; T$2 &amp; "'!F" &amp; ROWS!T8)-TIME!T8), ABS(INDIRECT("'" &amp; T$2 &amp; "'!J" &amp; ROWS!T8)-TIME!T8))/TIME!T8), "")</f>
        <v>0</v>
      </c>
      <c r="U8" s="2">
        <f ca="1">_xlfn.IFNA(IF(TIME!U8&gt;=0.2,MAX(ABS(INDIRECT("'" &amp; U$2 &amp; "'!B" &amp; ROWS!U8)-TIME!U8), ABS(INDIRECT("'" &amp; U$2 &amp; "'!F" &amp; ROWS!U8)-TIME!U8), ABS(INDIRECT("'" &amp; U$2 &amp; "'!J" &amp; ROWS!U8)-TIME!U8))/TIME!U8), "")</f>
        <v>6.0975609756097615E-3</v>
      </c>
      <c r="V8" s="2">
        <f ca="1">_xlfn.IFNA(IF(TIME!V8&gt;=0.2,MAX(ABS(INDIRECT("'" &amp; V$2 &amp; "'!B" &amp; ROWS!V8)-TIME!V8), ABS(INDIRECT("'" &amp; V$2 &amp; "'!F" &amp; ROWS!V8)-TIME!V8), ABS(INDIRECT("'" &amp; V$2 &amp; "'!J" &amp; ROWS!V8)-TIME!V8))/TIME!V8), "")</f>
        <v>5.9880239520956812E-3</v>
      </c>
      <c r="W8" s="2">
        <f ca="1">_xlfn.IFNA(IF(TIME!W8&gt;=0.2,MAX(ABS(INDIRECT("'" &amp; W$2 &amp; "'!B" &amp; ROWS!W8)-TIME!W8), ABS(INDIRECT("'" &amp; W$2 &amp; "'!F" &amp; ROWS!W8)-TIME!W8), ABS(INDIRECT("'" &amp; W$2 &amp; "'!J" &amp; ROWS!W8)-TIME!W8))/TIME!W8), "")</f>
        <v>1.4388489208633108E-2</v>
      </c>
      <c r="X8" s="2">
        <f ca="1">_xlfn.IFNA(IF(TIME!X8&gt;=0.2,MAX(ABS(INDIRECT("'" &amp; X$2 &amp; "'!B" &amp; ROWS!X8)-TIME!X8), ABS(INDIRECT("'" &amp; X$2 &amp; "'!F" &amp; ROWS!X8)-TIME!X8), ABS(INDIRECT("'" &amp; X$2 &amp; "'!J" &amp; ROWS!X8)-TIME!X8))/TIME!X8), "")</f>
        <v>0</v>
      </c>
      <c r="Y8" s="2">
        <f ca="1">_xlfn.IFNA(IF(TIME!Y8&gt;=0.2,MAX(ABS(INDIRECT("'" &amp; Y$2 &amp; "'!B" &amp; ROWS!Y8)-TIME!Y8), ABS(INDIRECT("'" &amp; Y$2 &amp; "'!F" &amp; ROWS!Y8)-TIME!Y8), ABS(INDIRECT("'" &amp; Y$2 &amp; "'!J" &amp; ROWS!Y8)-TIME!Y8))/TIME!Y8), "")</f>
        <v>4.0404040404040442E-2</v>
      </c>
    </row>
    <row r="9" spans="1:25" x14ac:dyDescent="0.25">
      <c r="A9" t="str">
        <f>METRICS!A8</f>
        <v>barge</v>
      </c>
      <c r="B9" s="2">
        <f ca="1">_xlfn.IFNA(IF(TIME!B9&gt;=0.2,MAX(ABS(INDIRECT("'" &amp; B$2 &amp; "'!B" &amp; ROWS!B9)-TIME!B9), ABS(INDIRECT("'" &amp; B$2 &amp; "'!F" &amp; ROWS!B9)-TIME!B9), ABS(INDIRECT("'" &amp; B$2 &amp; "'!J" &amp; ROWS!B9)-TIME!B9))/TIME!B9), "")</f>
        <v>1.2820512820512832E-2</v>
      </c>
      <c r="C9" s="2">
        <f ca="1">_xlfn.IFNA(IF(TIME!C9&gt;=0.2,MAX(ABS(INDIRECT("'" &amp; C$2 &amp; "'!B" &amp; ROWS!C9)-TIME!C9), ABS(INDIRECT("'" &amp; C$2 &amp; "'!F" &amp; ROWS!C9)-TIME!C9), ABS(INDIRECT("'" &amp; C$2 &amp; "'!J" &amp; ROWS!C9)-TIME!C9))/TIME!C9), "")</f>
        <v>3.1111111111111041E-2</v>
      </c>
      <c r="D9" s="2">
        <f ca="1">_xlfn.IFNA(IF(TIME!D9&gt;=0.2,MAX(ABS(INDIRECT("'" &amp; D$2 &amp; "'!B" &amp; ROWS!D9)-TIME!D9), ABS(INDIRECT("'" &amp; D$2 &amp; "'!F" &amp; ROWS!D9)-TIME!D9), ABS(INDIRECT("'" &amp; D$2 &amp; "'!J" &amp; ROWS!D9)-TIME!D9))/TIME!D9), "")</f>
        <v>1.2345679012345689E-2</v>
      </c>
      <c r="E9" s="2">
        <f ca="1">_xlfn.IFNA(IF(TIME!E9&gt;=0.2,MAX(ABS(INDIRECT("'" &amp; E$2 &amp; "'!B" &amp; ROWS!E9)-TIME!E9), ABS(INDIRECT("'" &amp; E$2 &amp; "'!F" &amp; ROWS!E9)-TIME!E9), ABS(INDIRECT("'" &amp; E$2 &amp; "'!J" &amp; ROWS!E9)-TIME!E9))/TIME!E9), "")</f>
        <v>1.3265950726468672E-2</v>
      </c>
      <c r="F9" s="2">
        <f ca="1">_xlfn.IFNA(IF(TIME!F9&gt;=0.2,MAX(ABS(INDIRECT("'" &amp; F$2 &amp; "'!B" &amp; ROWS!F9)-TIME!F9), ABS(INDIRECT("'" &amp; F$2 &amp; "'!F" &amp; ROWS!F9)-TIME!F9), ABS(INDIRECT("'" &amp; F$2 &amp; "'!J" &amp; ROWS!F9)-TIME!F9))/TIME!F9), "")</f>
        <v>1.5974440894568351E-3</v>
      </c>
      <c r="G9" s="2">
        <f ca="1">_xlfn.IFNA(IF(TIME!G9&gt;=0.2,MAX(ABS(INDIRECT("'" &amp; G$2 &amp; "'!B" &amp; ROWS!G9)-TIME!G9), ABS(INDIRECT("'" &amp; G$2 &amp; "'!F" &amp; ROWS!G9)-TIME!G9), ABS(INDIRECT("'" &amp; G$2 &amp; "'!J" &amp; ROWS!G9)-TIME!G9))/TIME!G9), "")</f>
        <v>4.8000000000000395E-3</v>
      </c>
      <c r="H9" s="2" t="str">
        <f ca="1">_xlfn.IFNA(IF(TIME!H9&gt;=0.2,MAX(ABS(INDIRECT("'" &amp; H$2 &amp; "'!B" &amp; ROWS!H9)-TIME!H9), ABS(INDIRECT("'" &amp; H$2 &amp; "'!F" &amp; ROWS!H9)-TIME!H9), ABS(INDIRECT("'" &amp; H$2 &amp; "'!J" &amp; ROWS!H9)-TIME!H9))/TIME!H9), "")</f>
        <v/>
      </c>
      <c r="I9" s="2" t="str">
        <f ca="1">_xlfn.IFNA(IF(TIME!I9&gt;=0.2,MAX(ABS(INDIRECT("'" &amp; I$2 &amp; "'!B" &amp; ROWS!I9)-TIME!I9), ABS(INDIRECT("'" &amp; I$2 &amp; "'!F" &amp; ROWS!I9)-TIME!I9), ABS(INDIRECT("'" &amp; I$2 &amp; "'!J" &amp; ROWS!I9)-TIME!I9))/TIME!I9), "")</f>
        <v/>
      </c>
      <c r="J9" s="2">
        <f ca="1">_xlfn.IFNA(IF(TIME!J9&gt;=0.2,MAX(ABS(INDIRECT("'" &amp; J$2 &amp; "'!B" &amp; ROWS!J9)-TIME!J9), ABS(INDIRECT("'" &amp; J$2 &amp; "'!F" &amp; ROWS!J9)-TIME!J9), ABS(INDIRECT("'" &amp; J$2 &amp; "'!J" &amp; ROWS!J9)-TIME!J9))/TIME!J9), "")</f>
        <v>1.0638297872340436E-2</v>
      </c>
      <c r="K9" s="2">
        <f ca="1">_xlfn.IFNA(IF(TIME!K9&gt;=0.2,MAX(ABS(INDIRECT("'" &amp; K$2 &amp; "'!B" &amp; ROWS!K9)-TIME!K9), ABS(INDIRECT("'" &amp; K$2 &amp; "'!F" &amp; ROWS!K9)-TIME!K9), ABS(INDIRECT("'" &amp; K$2 &amp; "'!J" &amp; ROWS!K9)-TIME!K9))/TIME!K9), "")</f>
        <v>1.6042780748662996E-2</v>
      </c>
      <c r="L9" s="2">
        <f ca="1">_xlfn.IFNA(IF(TIME!L9&gt;=0.2,MAX(ABS(INDIRECT("'" &amp; L$2 &amp; "'!B" &amp; ROWS!L9)-TIME!L9), ABS(INDIRECT("'" &amp; L$2 &amp; "'!F" &amp; ROWS!L9)-TIME!L9), ABS(INDIRECT("'" &amp; L$2 &amp; "'!J" &amp; ROWS!L9)-TIME!L9))/TIME!L9), "")</f>
        <v>1.5151515151515164E-2</v>
      </c>
      <c r="M9" s="2">
        <f ca="1">_xlfn.IFNA(IF(TIME!M9&gt;=0.2,MAX(ABS(INDIRECT("'" &amp; M$2 &amp; "'!B" &amp; ROWS!M9)-TIME!M9), ABS(INDIRECT("'" &amp; M$2 &amp; "'!F" &amp; ROWS!M9)-TIME!M9), ABS(INDIRECT("'" &amp; M$2 &amp; "'!J" &amp; ROWS!M9)-TIME!M9))/TIME!M9), "")</f>
        <v>4.2613636363636716E-3</v>
      </c>
      <c r="N9" s="2">
        <f ca="1">_xlfn.IFNA(IF(TIME!N9&gt;=0.2,MAX(ABS(INDIRECT("'" &amp; N$2 &amp; "'!B" &amp; ROWS!N9)-TIME!N9), ABS(INDIRECT("'" &amp; N$2 &amp; "'!F" &amp; ROWS!N9)-TIME!N9), ABS(INDIRECT("'" &amp; N$2 &amp; "'!J" &amp; ROWS!N9)-TIME!N9))/TIME!N9), "")</f>
        <v>2.5316455696203491E-3</v>
      </c>
      <c r="O9" s="2">
        <f ca="1">_xlfn.IFNA(IF(TIME!O9&gt;=0.2,MAX(ABS(INDIRECT("'" &amp; O$2 &amp; "'!B" &amp; ROWS!O9)-TIME!O9), ABS(INDIRECT("'" &amp; O$2 &amp; "'!F" &amp; ROWS!O9)-TIME!O9), ABS(INDIRECT("'" &amp; O$2 &amp; "'!J" &amp; ROWS!O9)-TIME!O9))/TIME!O9), "")</f>
        <v>5.1282051282051707E-3</v>
      </c>
      <c r="P9" s="2" t="str">
        <f ca="1">_xlfn.IFNA(IF(TIME!P9&gt;=0.2,MAX(ABS(INDIRECT("'" &amp; P$2 &amp; "'!B" &amp; ROWS!P9)-TIME!P9), ABS(INDIRECT("'" &amp; P$2 &amp; "'!F" &amp; ROWS!P9)-TIME!P9), ABS(INDIRECT("'" &amp; P$2 &amp; "'!J" &amp; ROWS!P9)-TIME!P9))/TIME!P9), "")</f>
        <v/>
      </c>
      <c r="Q9" s="2" t="str">
        <f ca="1">_xlfn.IFNA(IF(TIME!Q9&gt;=0.2,MAX(ABS(INDIRECT("'" &amp; Q$2 &amp; "'!B" &amp; ROWS!Q9)-TIME!Q9), ABS(INDIRECT("'" &amp; Q$2 &amp; "'!F" &amp; ROWS!Q9)-TIME!Q9), ABS(INDIRECT("'" &amp; Q$2 &amp; "'!J" &amp; ROWS!Q9)-TIME!Q9))/TIME!Q9), "")</f>
        <v/>
      </c>
      <c r="R9" s="2">
        <f ca="1">_xlfn.IFNA(IF(TIME!R9&gt;=0.2,MAX(ABS(INDIRECT("'" &amp; R$2 &amp; "'!B" &amp; ROWS!R9)-TIME!R9), ABS(INDIRECT("'" &amp; R$2 &amp; "'!F" &amp; ROWS!R9)-TIME!R9), ABS(INDIRECT("'" &amp; R$2 &amp; "'!J" &amp; ROWS!R9)-TIME!R9))/TIME!R9), "")</f>
        <v>8.3333333333333412E-2</v>
      </c>
      <c r="S9" s="2">
        <f ca="1">_xlfn.IFNA(IF(TIME!S9&gt;=0.2,MAX(ABS(INDIRECT("'" &amp; S$2 &amp; "'!B" &amp; ROWS!S9)-TIME!S9), ABS(INDIRECT("'" &amp; S$2 &amp; "'!F" &amp; ROWS!S9)-TIME!S9), ABS(INDIRECT("'" &amp; S$2 &amp; "'!J" &amp; ROWS!S9)-TIME!S9))/TIME!S9), "")</f>
        <v>1.081081081081082E-2</v>
      </c>
      <c r="T9" s="2">
        <f ca="1">_xlfn.IFNA(IF(TIME!T9&gt;=0.2,MAX(ABS(INDIRECT("'" &amp; T$2 &amp; "'!B" &amp; ROWS!T9)-TIME!T9), ABS(INDIRECT("'" &amp; T$2 &amp; "'!F" &amp; ROWS!T9)-TIME!T9), ABS(INDIRECT("'" &amp; T$2 &amp; "'!J" &amp; ROWS!T9)-TIME!T9))/TIME!T9), "")</f>
        <v>0</v>
      </c>
      <c r="U9" s="2">
        <f ca="1">_xlfn.IFNA(IF(TIME!U9&gt;=0.2,MAX(ABS(INDIRECT("'" &amp; U$2 &amp; "'!B" &amp; ROWS!U9)-TIME!U9), ABS(INDIRECT("'" &amp; U$2 &amp; "'!F" &amp; ROWS!U9)-TIME!U9), ABS(INDIRECT("'" &amp; U$2 &amp; "'!J" &amp; ROWS!U9)-TIME!U9))/TIME!U9), "")</f>
        <v>6.9492703266158034E-3</v>
      </c>
      <c r="V9" s="2">
        <f ca="1">_xlfn.IFNA(IF(TIME!V9&gt;=0.2,MAX(ABS(INDIRECT("'" &amp; V$2 &amp; "'!B" &amp; ROWS!V9)-TIME!V9), ABS(INDIRECT("'" &amp; V$2 &amp; "'!F" &amp; ROWS!V9)-TIME!V9), ABS(INDIRECT("'" &amp; V$2 &amp; "'!J" &amp; ROWS!V9)-TIME!V9))/TIME!V9), "")</f>
        <v>1.2568077084206591E-3</v>
      </c>
      <c r="W9" s="2">
        <f ca="1">_xlfn.IFNA(IF(TIME!W9&gt;=0.2,MAX(ABS(INDIRECT("'" &amp; W$2 &amp; "'!B" &amp; ROWS!W9)-TIME!W9), ABS(INDIRECT("'" &amp; W$2 &amp; "'!F" &amp; ROWS!W9)-TIME!W9), ABS(INDIRECT("'" &amp; W$2 &amp; "'!J" &amp; ROWS!W9)-TIME!W9))/TIME!W9), "")</f>
        <v>3.3898305084745037E-3</v>
      </c>
      <c r="X9" s="2" t="str">
        <f ca="1">_xlfn.IFNA(IF(TIME!X9&gt;=0.2,MAX(ABS(INDIRECT("'" &amp; X$2 &amp; "'!B" &amp; ROWS!X9)-TIME!X9), ABS(INDIRECT("'" &amp; X$2 &amp; "'!F" &amp; ROWS!X9)-TIME!X9), ABS(INDIRECT("'" &amp; X$2 &amp; "'!J" &amp; ROWS!X9)-TIME!X9))/TIME!X9), "")</f>
        <v/>
      </c>
      <c r="Y9" s="2" t="str">
        <f ca="1">_xlfn.IFNA(IF(TIME!Y9&gt;=0.2,MAX(ABS(INDIRECT("'" &amp; Y$2 &amp; "'!B" &amp; ROWS!Y9)-TIME!Y9), ABS(INDIRECT("'" &amp; Y$2 &amp; "'!F" &amp; ROWS!Y9)-TIME!Y9), ABS(INDIRECT("'" &amp; Y$2 &amp; "'!J" &amp; ROWS!Y9)-TIME!Y9))/TIME!Y9), "")</f>
        <v/>
      </c>
    </row>
    <row r="10" spans="1:25" x14ac:dyDescent="0.25">
      <c r="A10" t="str">
        <f>METRICS!A9</f>
        <v>block</v>
      </c>
      <c r="B10" s="2">
        <f ca="1">_xlfn.IFNA(IF(TIME!B10&gt;=0.2,MAX(ABS(INDIRECT("'" &amp; B$2 &amp; "'!B" &amp; ROWS!B10)-TIME!B10), ABS(INDIRECT("'" &amp; B$2 &amp; "'!F" &amp; ROWS!B10)-TIME!B10), ABS(INDIRECT("'" &amp; B$2 &amp; "'!J" &amp; ROWS!B10)-TIME!B10))/TIME!B10), "")</f>
        <v>1.1173184357541908E-2</v>
      </c>
      <c r="C10" s="2">
        <f ca="1">_xlfn.IFNA(IF(TIME!C10&gt;=0.2,MAX(ABS(INDIRECT("'" &amp; C$2 &amp; "'!B" &amp; ROWS!C10)-TIME!C10), ABS(INDIRECT("'" &amp; C$2 &amp; "'!F" &amp; ROWS!C10)-TIME!C10), ABS(INDIRECT("'" &amp; C$2 &amp; "'!J" &amp; ROWS!C10)-TIME!C10))/TIME!C10), "")</f>
        <v>1.3793103448275874E-2</v>
      </c>
      <c r="D10" s="2">
        <f ca="1">_xlfn.IFNA(IF(TIME!D10&gt;=0.2,MAX(ABS(INDIRECT("'" &amp; D$2 &amp; "'!B" &amp; ROWS!D10)-TIME!D10), ABS(INDIRECT("'" &amp; D$2 &amp; "'!F" &amp; ROWS!D10)-TIME!D10), ABS(INDIRECT("'" &amp; D$2 &amp; "'!J" &amp; ROWS!D10)-TIME!D10))/TIME!D10), "")</f>
        <v>1.0101010101010111E-2</v>
      </c>
      <c r="E10" s="2">
        <f ca="1">_xlfn.IFNA(IF(TIME!E10&gt;=0.2,MAX(ABS(INDIRECT("'" &amp; E$2 &amp; "'!B" &amp; ROWS!E10)-TIME!E10), ABS(INDIRECT("'" &amp; E$2 &amp; "'!F" &amp; ROWS!E10)-TIME!E10), ABS(INDIRECT("'" &amp; E$2 &amp; "'!J" &amp; ROWS!E10)-TIME!E10))/TIME!E10), "")</f>
        <v>5.6710775047259451E-3</v>
      </c>
      <c r="F10" s="2">
        <f ca="1">_xlfn.IFNA(IF(TIME!F10&gt;=0.2,MAX(ABS(INDIRECT("'" &amp; F$2 &amp; "'!B" &amp; ROWS!F10)-TIME!F10), ABS(INDIRECT("'" &amp; F$2 &amp; "'!F" &amp; ROWS!F10)-TIME!F10), ABS(INDIRECT("'" &amp; F$2 &amp; "'!J" &amp; ROWS!F10)-TIME!F10))/TIME!F10), "")</f>
        <v>3.9755351681955795E-3</v>
      </c>
      <c r="G10" s="2">
        <f ca="1">_xlfn.IFNA(IF(TIME!G10&gt;=0.2,MAX(ABS(INDIRECT("'" &amp; G$2 &amp; "'!B" &amp; ROWS!G10)-TIME!G10), ABS(INDIRECT("'" &amp; G$2 &amp; "'!F" &amp; ROWS!G10)-TIME!G10), ABS(INDIRECT("'" &amp; G$2 &amp; "'!J" &amp; ROWS!G10)-TIME!G10))/TIME!G10), "")</f>
        <v>3.0845157310302718E-3</v>
      </c>
      <c r="H10" s="2" t="str">
        <f ca="1">_xlfn.IFNA(IF(TIME!H10&gt;=0.2,MAX(ABS(INDIRECT("'" &amp; H$2 &amp; "'!B" &amp; ROWS!H10)-TIME!H10), ABS(INDIRECT("'" &amp; H$2 &amp; "'!F" &amp; ROWS!H10)-TIME!H10), ABS(INDIRECT("'" &amp; H$2 &amp; "'!J" &amp; ROWS!H10)-TIME!H10))/TIME!H10), "")</f>
        <v/>
      </c>
      <c r="I10" s="2" t="str">
        <f ca="1">_xlfn.IFNA(IF(TIME!I10&gt;=0.2,MAX(ABS(INDIRECT("'" &amp; I$2 &amp; "'!B" &amp; ROWS!I10)-TIME!I10), ABS(INDIRECT("'" &amp; I$2 &amp; "'!F" &amp; ROWS!I10)-TIME!I10), ABS(INDIRECT("'" &amp; I$2 &amp; "'!J" &amp; ROWS!I10)-TIME!I10))/TIME!I10), "")</f>
        <v/>
      </c>
      <c r="J10" s="2">
        <f ca="1">_xlfn.IFNA(IF(TIME!J10&gt;=0.2,MAX(ABS(INDIRECT("'" &amp; J$2 &amp; "'!B" &amp; ROWS!J10)-TIME!J10), ABS(INDIRECT("'" &amp; J$2 &amp; "'!F" &amp; ROWS!J10)-TIME!J10), ABS(INDIRECT("'" &amp; J$2 &amp; "'!J" &amp; ROWS!J10)-TIME!J10))/TIME!J10), "")</f>
        <v>8.0000000000000071E-3</v>
      </c>
      <c r="K10" s="2">
        <f ca="1">_xlfn.IFNA(IF(TIME!K10&gt;=0.2,MAX(ABS(INDIRECT("'" &amp; K$2 &amp; "'!B" &amp; ROWS!K10)-TIME!K10), ABS(INDIRECT("'" &amp; K$2 &amp; "'!F" &amp; ROWS!K10)-TIME!K10), ABS(INDIRECT("'" &amp; K$2 &amp; "'!J" &amp; ROWS!K10)-TIME!K10))/TIME!K10), "")</f>
        <v>0</v>
      </c>
      <c r="L10" s="2">
        <f ca="1">_xlfn.IFNA(IF(TIME!L10&gt;=0.2,MAX(ABS(INDIRECT("'" &amp; L$2 &amp; "'!B" &amp; ROWS!L10)-TIME!L10), ABS(INDIRECT("'" &amp; L$2 &amp; "'!F" &amp; ROWS!L10)-TIME!L10), ABS(INDIRECT("'" &amp; L$2 &amp; "'!J" &amp; ROWS!L10)-TIME!L10))/TIME!L10), "")</f>
        <v>0</v>
      </c>
      <c r="M10" s="2">
        <f ca="1">_xlfn.IFNA(IF(TIME!M10&gt;=0.2,MAX(ABS(INDIRECT("'" &amp; M$2 &amp; "'!B" &amp; ROWS!M10)-TIME!M10), ABS(INDIRECT("'" &amp; M$2 &amp; "'!F" &amp; ROWS!M10)-TIME!M10), ABS(INDIRECT("'" &amp; M$2 &amp; "'!J" &amp; ROWS!M10)-TIME!M10))/TIME!M10), "")</f>
        <v>5.3763440860215813E-3</v>
      </c>
      <c r="N10" s="2">
        <f ca="1">_xlfn.IFNA(IF(TIME!N10&gt;=0.2,MAX(ABS(INDIRECT("'" &amp; N$2 &amp; "'!B" &amp; ROWS!N10)-TIME!N10), ABS(INDIRECT("'" &amp; N$2 &amp; "'!F" &amp; ROWS!N10)-TIME!N10), ABS(INDIRECT("'" &amp; N$2 &amp; "'!J" &amp; ROWS!N10)-TIME!N10))/TIME!N10), "")</f>
        <v>2.8976175144880831E-3</v>
      </c>
      <c r="O10" s="2">
        <f ca="1">_xlfn.IFNA(IF(TIME!O10&gt;=0.2,MAX(ABS(INDIRECT("'" &amp; O$2 &amp; "'!B" &amp; ROWS!O10)-TIME!O10), ABS(INDIRECT("'" &amp; O$2 &amp; "'!F" &amp; ROWS!O10)-TIME!O10), ABS(INDIRECT("'" &amp; O$2 &amp; "'!J" &amp; ROWS!O10)-TIME!O10))/TIME!O10), "")</f>
        <v>2.5673940949935838E-2</v>
      </c>
      <c r="P10" s="2" t="str">
        <f ca="1">_xlfn.IFNA(IF(TIME!P10&gt;=0.2,MAX(ABS(INDIRECT("'" &amp; P$2 &amp; "'!B" &amp; ROWS!P10)-TIME!P10), ABS(INDIRECT("'" &amp; P$2 &amp; "'!F" &amp; ROWS!P10)-TIME!P10), ABS(INDIRECT("'" &amp; P$2 &amp; "'!J" &amp; ROWS!P10)-TIME!P10))/TIME!P10), "")</f>
        <v/>
      </c>
      <c r="Q10" s="2" t="str">
        <f ca="1">_xlfn.IFNA(IF(TIME!Q10&gt;=0.2,MAX(ABS(INDIRECT("'" &amp; Q$2 &amp; "'!B" &amp; ROWS!Q10)-TIME!Q10), ABS(INDIRECT("'" &amp; Q$2 &amp; "'!F" &amp; ROWS!Q10)-TIME!Q10), ABS(INDIRECT("'" &amp; Q$2 &amp; "'!J" &amp; ROWS!Q10)-TIME!Q10))/TIME!Q10), "")</f>
        <v/>
      </c>
      <c r="R10" s="2">
        <f ca="1">_xlfn.IFNA(IF(TIME!R10&gt;=0.2,MAX(ABS(INDIRECT("'" &amp; R$2 &amp; "'!B" &amp; ROWS!R10)-TIME!R10), ABS(INDIRECT("'" &amp; R$2 &amp; "'!F" &amp; ROWS!R10)-TIME!R10), ABS(INDIRECT("'" &amp; R$2 &amp; "'!J" &amp; ROWS!R10)-TIME!R10))/TIME!R10), "")</f>
        <v>5.970149253731348E-2</v>
      </c>
      <c r="S10" s="2">
        <f ca="1">_xlfn.IFNA(IF(TIME!S10&gt;=0.2,MAX(ABS(INDIRECT("'" &amp; S$2 &amp; "'!B" &amp; ROWS!S10)-TIME!S10), ABS(INDIRECT("'" &amp; S$2 &amp; "'!F" &amp; ROWS!S10)-TIME!S10), ABS(INDIRECT("'" &amp; S$2 &amp; "'!J" &amp; ROWS!S10)-TIME!S10))/TIME!S10), "")</f>
        <v>8.3333333333333419E-3</v>
      </c>
      <c r="T10" s="2">
        <f ca="1">_xlfn.IFNA(IF(TIME!T10&gt;=0.2,MAX(ABS(INDIRECT("'" &amp; T$2 &amp; "'!B" &amp; ROWS!T10)-TIME!T10), ABS(INDIRECT("'" &amp; T$2 &amp; "'!F" &amp; ROWS!T10)-TIME!T10), ABS(INDIRECT("'" &amp; T$2 &amp; "'!J" &amp; ROWS!T10)-TIME!T10))/TIME!T10), "")</f>
        <v>0</v>
      </c>
      <c r="U10" s="2">
        <f ca="1">_xlfn.IFNA(IF(TIME!U10&gt;=0.2,MAX(ABS(INDIRECT("'" &amp; U$2 &amp; "'!B" &amp; ROWS!U10)-TIME!U10), ABS(INDIRECT("'" &amp; U$2 &amp; "'!F" &amp; ROWS!U10)-TIME!U10), ABS(INDIRECT("'" &amp; U$2 &amp; "'!J" &amp; ROWS!U10)-TIME!U10))/TIME!U10), "")</f>
        <v>2.1299254526093024E-3</v>
      </c>
      <c r="V10" s="2">
        <f ca="1">_xlfn.IFNA(IF(TIME!V10&gt;=0.2,MAX(ABS(INDIRECT("'" &amp; V$2 &amp; "'!B" &amp; ROWS!V10)-TIME!V10), ABS(INDIRECT("'" &amp; V$2 &amp; "'!F" &amp; ROWS!V10)-TIME!V10), ABS(INDIRECT("'" &amp; V$2 &amp; "'!J" &amp; ROWS!V10)-TIME!V10))/TIME!V10), "")</f>
        <v>9.6215522771010698E-4</v>
      </c>
      <c r="W10" s="2">
        <f ca="1">_xlfn.IFNA(IF(TIME!W10&gt;=0.2,MAX(ABS(INDIRECT("'" &amp; W$2 &amp; "'!B" &amp; ROWS!W10)-TIME!W10), ABS(INDIRECT("'" &amp; W$2 &amp; "'!F" &amp; ROWS!W10)-TIME!W10), ABS(INDIRECT("'" &amp; W$2 &amp; "'!J" &amp; ROWS!W10)-TIME!W10))/TIME!W10), "")</f>
        <v>1.2978585334198296E-3</v>
      </c>
      <c r="X10" s="2" t="str">
        <f ca="1">_xlfn.IFNA(IF(TIME!X10&gt;=0.2,MAX(ABS(INDIRECT("'" &amp; X$2 &amp; "'!B" &amp; ROWS!X10)-TIME!X10), ABS(INDIRECT("'" &amp; X$2 &amp; "'!F" &amp; ROWS!X10)-TIME!X10), ABS(INDIRECT("'" &amp; X$2 &amp; "'!J" &amp; ROWS!X10)-TIME!X10))/TIME!X10), "")</f>
        <v/>
      </c>
      <c r="Y10" s="2" t="str">
        <f ca="1">_xlfn.IFNA(IF(TIME!Y10&gt;=0.2,MAX(ABS(INDIRECT("'" &amp; Y$2 &amp; "'!B" &amp; ROWS!Y10)-TIME!Y10), ABS(INDIRECT("'" &amp; Y$2 &amp; "'!F" &amp; ROWS!Y10)-TIME!Y10), ABS(INDIRECT("'" &amp; Y$2 &amp; "'!J" &amp; ROWS!Y10)-TIME!Y10))/TIME!Y10), "")</f>
        <v/>
      </c>
    </row>
    <row r="11" spans="1:25" x14ac:dyDescent="0.25">
      <c r="A11" t="str">
        <f>METRICS!A10</f>
        <v>boundedBufferEXT</v>
      </c>
      <c r="B11" s="2">
        <f ca="1">_xlfn.IFNA(IF(TIME!B11&gt;=0.2,MAX(ABS(INDIRECT("'" &amp; B$2 &amp; "'!B" &amp; ROWS!B11)-TIME!B11), ABS(INDIRECT("'" &amp; B$2 &amp; "'!F" &amp; ROWS!B11)-TIME!B11), ABS(INDIRECT("'" &amp; B$2 &amp; "'!J" &amp; ROWS!B11)-TIME!B11))/TIME!B11), "")</f>
        <v>2.7027027027026931E-2</v>
      </c>
      <c r="C11" s="2">
        <f ca="1">_xlfn.IFNA(IF(TIME!C11&gt;=0.2,MAX(ABS(INDIRECT("'" &amp; C$2 &amp; "'!B" &amp; ROWS!C11)-TIME!C11), ABS(INDIRECT("'" &amp; C$2 &amp; "'!F" &amp; ROWS!C11)-TIME!C11), ABS(INDIRECT("'" &amp; C$2 &amp; "'!J" &amp; ROWS!C11)-TIME!C11))/TIME!C11), "")</f>
        <v>1.646090534979425E-2</v>
      </c>
      <c r="D11" s="2">
        <f ca="1">_xlfn.IFNA(IF(TIME!D11&gt;=0.2,MAX(ABS(INDIRECT("'" &amp; D$2 &amp; "'!B" &amp; ROWS!D11)-TIME!D11), ABS(INDIRECT("'" &amp; D$2 &amp; "'!F" &amp; ROWS!D11)-TIME!D11), ABS(INDIRECT("'" &amp; D$2 &amp; "'!J" &amp; ROWS!D11)-TIME!D11))/TIME!D11), "")</f>
        <v>2.1978021978021997E-2</v>
      </c>
      <c r="E11" s="2">
        <f ca="1">_xlfn.IFNA(IF(TIME!E11&gt;=0.2,MAX(ABS(INDIRECT("'" &amp; E$2 &amp; "'!B" &amp; ROWS!E11)-TIME!E11), ABS(INDIRECT("'" &amp; E$2 &amp; "'!F" &amp; ROWS!E11)-TIME!E11), ABS(INDIRECT("'" &amp; E$2 &amp; "'!J" &amp; ROWS!E11)-TIME!E11))/TIME!E11), "")</f>
        <v>5.9556036816458815E-3</v>
      </c>
      <c r="F11" s="2">
        <f ca="1">_xlfn.IFNA(IF(TIME!F11&gt;=0.2,MAX(ABS(INDIRECT("'" &amp; F$2 &amp; "'!B" &amp; ROWS!F11)-TIME!F11), ABS(INDIRECT("'" &amp; F$2 &amp; "'!F" &amp; ROWS!F11)-TIME!F11), ABS(INDIRECT("'" &amp; F$2 &amp; "'!J" &amp; ROWS!F11)-TIME!F11))/TIME!F11), "")</f>
        <v>4.6561604584528134E-3</v>
      </c>
      <c r="G11" s="2">
        <f ca="1">_xlfn.IFNA(IF(TIME!G11&gt;=0.2,MAX(ABS(INDIRECT("'" &amp; G$2 &amp; "'!B" &amp; ROWS!G11)-TIME!G11), ABS(INDIRECT("'" &amp; G$2 &amp; "'!F" &amp; ROWS!G11)-TIME!G11), ABS(INDIRECT("'" &amp; G$2 &amp; "'!J" &amp; ROWS!G11)-TIME!G11))/TIME!G11), "")</f>
        <v>2.0435967302451881E-3</v>
      </c>
      <c r="H11" s="2" t="str">
        <f ca="1">_xlfn.IFNA(IF(TIME!H11&gt;=0.2,MAX(ABS(INDIRECT("'" &amp; H$2 &amp; "'!B" &amp; ROWS!H11)-TIME!H11), ABS(INDIRECT("'" &amp; H$2 &amp; "'!F" &amp; ROWS!H11)-TIME!H11), ABS(INDIRECT("'" &amp; H$2 &amp; "'!J" &amp; ROWS!H11)-TIME!H11))/TIME!H11), "")</f>
        <v/>
      </c>
      <c r="I11" s="2" t="str">
        <f ca="1">_xlfn.IFNA(IF(TIME!I11&gt;=0.2,MAX(ABS(INDIRECT("'" &amp; I$2 &amp; "'!B" &amp; ROWS!I11)-TIME!I11), ABS(INDIRECT("'" &amp; I$2 &amp; "'!F" &amp; ROWS!I11)-TIME!I11), ABS(INDIRECT("'" &amp; I$2 &amp; "'!J" &amp; ROWS!I11)-TIME!I11))/TIME!I11), "")</f>
        <v/>
      </c>
      <c r="J11" s="2">
        <f ca="1">_xlfn.IFNA(IF(TIME!J11&gt;=0.2,MAX(ABS(INDIRECT("'" &amp; J$2 &amp; "'!B" &amp; ROWS!J11)-TIME!J11), ABS(INDIRECT("'" &amp; J$2 &amp; "'!F" &amp; ROWS!J11)-TIME!J11), ABS(INDIRECT("'" &amp; J$2 &amp; "'!J" &amp; ROWS!J11)-TIME!J11))/TIME!J11), "")</f>
        <v>9.9009900990099098E-3</v>
      </c>
      <c r="K11" s="2">
        <f ca="1">_xlfn.IFNA(IF(TIME!K11&gt;=0.2,MAX(ABS(INDIRECT("'" &amp; K$2 &amp; "'!B" &amp; ROWS!K11)-TIME!K11), ABS(INDIRECT("'" &amp; K$2 &amp; "'!F" &amp; ROWS!K11)-TIME!K11), ABS(INDIRECT("'" &amp; K$2 &amp; "'!J" &amp; ROWS!K11)-TIME!K11))/TIME!K11), "")</f>
        <v>1.9900497512437831E-2</v>
      </c>
      <c r="L11" s="2">
        <f ca="1">_xlfn.IFNA(IF(TIME!L11&gt;=0.2,MAX(ABS(INDIRECT("'" &amp; L$2 &amp; "'!B" &amp; ROWS!L11)-TIME!L11), ABS(INDIRECT("'" &amp; L$2 &amp; "'!F" &amp; ROWS!L11)-TIME!L11), ABS(INDIRECT("'" &amp; L$2 &amp; "'!J" &amp; ROWS!L11)-TIME!L11))/TIME!L11), "")</f>
        <v>1.3698630136986314E-2</v>
      </c>
      <c r="M11" s="2">
        <f ca="1">_xlfn.IFNA(IF(TIME!M11&gt;=0.2,MAX(ABS(INDIRECT("'" &amp; M$2 &amp; "'!B" &amp; ROWS!M11)-TIME!M11), ABS(INDIRECT("'" &amp; M$2 &amp; "'!F" &amp; ROWS!M11)-TIME!M11), ABS(INDIRECT("'" &amp; M$2 &amp; "'!J" &amp; ROWS!M11)-TIME!M11))/TIME!M11), "")</f>
        <v>9.7442143727162079E-3</v>
      </c>
      <c r="N11" s="2">
        <f ca="1">_xlfn.IFNA(IF(TIME!N11&gt;=0.2,MAX(ABS(INDIRECT("'" &amp; N$2 &amp; "'!B" &amp; ROWS!N11)-TIME!N11), ABS(INDIRECT("'" &amp; N$2 &amp; "'!F" &amp; ROWS!N11)-TIME!N11), ABS(INDIRECT("'" &amp; N$2 &amp; "'!J" &amp; ROWS!N11)-TIME!N11))/TIME!N11), "")</f>
        <v>1.8761726078798185E-3</v>
      </c>
      <c r="O11" s="2">
        <f ca="1">_xlfn.IFNA(IF(TIME!O11&gt;=0.2,MAX(ABS(INDIRECT("'" &amp; O$2 &amp; "'!B" &amp; ROWS!O11)-TIME!O11), ABS(INDIRECT("'" &amp; O$2 &amp; "'!F" &amp; ROWS!O11)-TIME!O11), ABS(INDIRECT("'" &amp; O$2 &amp; "'!J" &amp; ROWS!O11)-TIME!O11))/TIME!O11), "")</f>
        <v>2.7997128499641102E-2</v>
      </c>
      <c r="P11" s="2" t="str">
        <f ca="1">_xlfn.IFNA(IF(TIME!P11&gt;=0.2,MAX(ABS(INDIRECT("'" &amp; P$2 &amp; "'!B" &amp; ROWS!P11)-TIME!P11), ABS(INDIRECT("'" &amp; P$2 &amp; "'!F" &amp; ROWS!P11)-TIME!P11), ABS(INDIRECT("'" &amp; P$2 &amp; "'!J" &amp; ROWS!P11)-TIME!P11))/TIME!P11), "")</f>
        <v/>
      </c>
      <c r="Q11" s="2" t="str">
        <f ca="1">_xlfn.IFNA(IF(TIME!Q11&gt;=0.2,MAX(ABS(INDIRECT("'" &amp; Q$2 &amp; "'!B" &amp; ROWS!Q11)-TIME!Q11), ABS(INDIRECT("'" &amp; Q$2 &amp; "'!F" &amp; ROWS!Q11)-TIME!Q11), ABS(INDIRECT("'" &amp; Q$2 &amp; "'!J" &amp; ROWS!Q11)-TIME!Q11))/TIME!Q11), "")</f>
        <v/>
      </c>
      <c r="R11" s="2">
        <f ca="1">_xlfn.IFNA(IF(TIME!R11&gt;=0.2,MAX(ABS(INDIRECT("'" &amp; R$2 &amp; "'!B" &amp; ROWS!R11)-TIME!R11), ABS(INDIRECT("'" &amp; R$2 &amp; "'!F" &amp; ROWS!R11)-TIME!R11), ABS(INDIRECT("'" &amp; R$2 &amp; "'!J" &amp; ROWS!R11)-TIME!R11))/TIME!R11), "")</f>
        <v>7.142857142857148E-2</v>
      </c>
      <c r="S11" s="2">
        <f ca="1">_xlfn.IFNA(IF(TIME!S11&gt;=0.2,MAX(ABS(INDIRECT("'" &amp; S$2 &amp; "'!B" &amp; ROWS!S11)-TIME!S11), ABS(INDIRECT("'" &amp; S$2 &amp; "'!F" &amp; ROWS!S11)-TIME!S11), ABS(INDIRECT("'" &amp; S$2 &amp; "'!J" &amp; ROWS!S11)-TIME!S11))/TIME!S11), "")</f>
        <v>1.0101010101010111E-2</v>
      </c>
      <c r="T11" s="2">
        <f ca="1">_xlfn.IFNA(IF(TIME!T11&gt;=0.2,MAX(ABS(INDIRECT("'" &amp; T$2 &amp; "'!B" &amp; ROWS!T11)-TIME!T11), ABS(INDIRECT("'" &amp; T$2 &amp; "'!F" &amp; ROWS!T11)-TIME!T11), ABS(INDIRECT("'" &amp; T$2 &amp; "'!J" &amp; ROWS!T11)-TIME!T11))/TIME!T11), "")</f>
        <v>2.7027027027027053E-2</v>
      </c>
      <c r="U11" s="2">
        <f ca="1">_xlfn.IFNA(IF(TIME!U11&gt;=0.2,MAX(ABS(INDIRECT("'" &amp; U$2 &amp; "'!B" &amp; ROWS!U11)-TIME!U11), ABS(INDIRECT("'" &amp; U$2 &amp; "'!F" &amp; ROWS!U11)-TIME!U11), ABS(INDIRECT("'" &amp; U$2 &amp; "'!J" &amp; ROWS!U11)-TIME!U11))/TIME!U11), "")</f>
        <v>1.3830426939266413E-2</v>
      </c>
      <c r="V11" s="2">
        <f ca="1">_xlfn.IFNA(IF(TIME!V11&gt;=0.2,MAX(ABS(INDIRECT("'" &amp; V$2 &amp; "'!B" &amp; ROWS!V11)-TIME!V11), ABS(INDIRECT("'" &amp; V$2 &amp; "'!F" &amp; ROWS!V11)-TIME!V11), ABS(INDIRECT("'" &amp; V$2 &amp; "'!J" &amp; ROWS!V11)-TIME!V11))/TIME!V11), "")</f>
        <v>3.0143180105500489E-3</v>
      </c>
      <c r="W11" s="2">
        <f ca="1">_xlfn.IFNA(IF(TIME!W11&gt;=0.2,MAX(ABS(INDIRECT("'" &amp; W$2 &amp; "'!B" &amp; ROWS!W11)-TIME!W11), ABS(INDIRECT("'" &amp; W$2 &amp; "'!F" &amp; ROWS!W11)-TIME!W11), ABS(INDIRECT("'" &amp; W$2 &amp; "'!J" &amp; ROWS!W11)-TIME!W11))/TIME!W11), "")</f>
        <v>2.8490028490029151E-3</v>
      </c>
      <c r="X11" s="2" t="str">
        <f ca="1">_xlfn.IFNA(IF(TIME!X11&gt;=0.2,MAX(ABS(INDIRECT("'" &amp; X$2 &amp; "'!B" &amp; ROWS!X11)-TIME!X11), ABS(INDIRECT("'" &amp; X$2 &amp; "'!F" &amp; ROWS!X11)-TIME!X11), ABS(INDIRECT("'" &amp; X$2 &amp; "'!J" &amp; ROWS!X11)-TIME!X11))/TIME!X11), "")</f>
        <v/>
      </c>
      <c r="Y11" s="2" t="str">
        <f ca="1">_xlfn.IFNA(IF(TIME!Y11&gt;=0.2,MAX(ABS(INDIRECT("'" &amp; Y$2 &amp; "'!B" &amp; ROWS!Y11)-TIME!Y11), ABS(INDIRECT("'" &amp; Y$2 &amp; "'!F" &amp; ROWS!Y11)-TIME!Y11), ABS(INDIRECT("'" &amp; Y$2 &amp; "'!J" &amp; ROWS!Y11)-TIME!Y11))/TIME!Y11), "")</f>
        <v/>
      </c>
    </row>
    <row r="12" spans="1:25" x14ac:dyDescent="0.25">
      <c r="A12" t="str">
        <f>METRICS!A11</f>
        <v>boundedBufferINT</v>
      </c>
      <c r="B12" s="2">
        <f ca="1">_xlfn.IFNA(IF(TIME!B12&gt;=0.2,MAX(ABS(INDIRECT("'" &amp; B$2 &amp; "'!B" &amp; ROWS!B12)-TIME!B12), ABS(INDIRECT("'" &amp; B$2 &amp; "'!F" &amp; ROWS!B12)-TIME!B12), ABS(INDIRECT("'" &amp; B$2 &amp; "'!J" &amp; ROWS!B12)-TIME!B12))/TIME!B12), "")</f>
        <v>5.9139784946236486E-2</v>
      </c>
      <c r="C12" s="2">
        <f ca="1">_xlfn.IFNA(IF(TIME!C12&gt;=0.2,MAX(ABS(INDIRECT("'" &amp; C$2 &amp; "'!B" &amp; ROWS!C12)-TIME!C12), ABS(INDIRECT("'" &amp; C$2 &amp; "'!F" &amp; ROWS!C12)-TIME!C12), ABS(INDIRECT("'" &amp; C$2 &amp; "'!J" &amp; ROWS!C12)-TIME!C12))/TIME!C12), "")</f>
        <v>1.632653061224491E-2</v>
      </c>
      <c r="D12" s="2">
        <f ca="1">_xlfn.IFNA(IF(TIME!D12&gt;=0.2,MAX(ABS(INDIRECT("'" &amp; D$2 &amp; "'!B" &amp; ROWS!D12)-TIME!D12), ABS(INDIRECT("'" &amp; D$2 &amp; "'!F" &amp; ROWS!D12)-TIME!D12), ABS(INDIRECT("'" &amp; D$2 &amp; "'!J" &amp; ROWS!D12)-TIME!D12))/TIME!D12), "")</f>
        <v>0</v>
      </c>
      <c r="E12" s="2">
        <f ca="1">_xlfn.IFNA(IF(TIME!E12&gt;=0.2,MAX(ABS(INDIRECT("'" &amp; E$2 &amp; "'!B" &amp; ROWS!E12)-TIME!E12), ABS(INDIRECT("'" &amp; E$2 &amp; "'!F" &amp; ROWS!E12)-TIME!E12), ABS(INDIRECT("'" &amp; E$2 &amp; "'!J" &amp; ROWS!E12)-TIME!E12))/TIME!E12), "")</f>
        <v>1.0799136069114432E-2</v>
      </c>
      <c r="F12" s="2">
        <f ca="1">_xlfn.IFNA(IF(TIME!F12&gt;=0.2,MAX(ABS(INDIRECT("'" &amp; F$2 &amp; "'!B" &amp; ROWS!F12)-TIME!F12), ABS(INDIRECT("'" &amp; F$2 &amp; "'!F" &amp; ROWS!F12)-TIME!F12), ABS(INDIRECT("'" &amp; F$2 &amp; "'!J" &amp; ROWS!F12)-TIME!F12))/TIME!F12), "")</f>
        <v>2.8490028490029151E-3</v>
      </c>
      <c r="G12" s="2">
        <f ca="1">_xlfn.IFNA(IF(TIME!G12&gt;=0.2,MAX(ABS(INDIRECT("'" &amp; G$2 &amp; "'!B" &amp; ROWS!G12)-TIME!G12), ABS(INDIRECT("'" &amp; G$2 &amp; "'!F" &amp; ROWS!G12)-TIME!G12), ABS(INDIRECT("'" &amp; G$2 &amp; "'!J" &amp; ROWS!G12)-TIME!G12))/TIME!G12), "")</f>
        <v>7.4173971679028609E-3</v>
      </c>
      <c r="H12" s="2" t="str">
        <f ca="1">_xlfn.IFNA(IF(TIME!H12&gt;=0.2,MAX(ABS(INDIRECT("'" &amp; H$2 &amp; "'!B" &amp; ROWS!H12)-TIME!H12), ABS(INDIRECT("'" &amp; H$2 &amp; "'!F" &amp; ROWS!H12)-TIME!H12), ABS(INDIRECT("'" &amp; H$2 &amp; "'!J" &amp; ROWS!H12)-TIME!H12))/TIME!H12), "")</f>
        <v/>
      </c>
      <c r="I12" s="2" t="str">
        <f ca="1">_xlfn.IFNA(IF(TIME!I12&gt;=0.2,MAX(ABS(INDIRECT("'" &amp; I$2 &amp; "'!B" &amp; ROWS!I12)-TIME!I12), ABS(INDIRECT("'" &amp; I$2 &amp; "'!F" &amp; ROWS!I12)-TIME!I12), ABS(INDIRECT("'" &amp; I$2 &amp; "'!J" &amp; ROWS!I12)-TIME!I12))/TIME!I12), "")</f>
        <v/>
      </c>
      <c r="J12" s="2">
        <f ca="1">_xlfn.IFNA(IF(TIME!J12&gt;=0.2,MAX(ABS(INDIRECT("'" &amp; J$2 &amp; "'!B" &amp; ROWS!J12)-TIME!J12), ABS(INDIRECT("'" &amp; J$2 &amp; "'!F" &amp; ROWS!J12)-TIME!J12), ABS(INDIRECT("'" &amp; J$2 &amp; "'!J" &amp; ROWS!J12)-TIME!J12))/TIME!J12), "")</f>
        <v>9.7087378640776777E-3</v>
      </c>
      <c r="K12" s="2">
        <f ca="1">_xlfn.IFNA(IF(TIME!K12&gt;=0.2,MAX(ABS(INDIRECT("'" &amp; K$2 &amp; "'!B" &amp; ROWS!K12)-TIME!K12), ABS(INDIRECT("'" &amp; K$2 &amp; "'!F" &amp; ROWS!K12)-TIME!K12), ABS(INDIRECT("'" &amp; K$2 &amp; "'!J" &amp; ROWS!K12)-TIME!K12))/TIME!K12), "")</f>
        <v>4.926108374384351E-3</v>
      </c>
      <c r="L12" s="2">
        <f ca="1">_xlfn.IFNA(IF(TIME!L12&gt;=0.2,MAX(ABS(INDIRECT("'" &amp; L$2 &amp; "'!B" &amp; ROWS!L12)-TIME!L12), ABS(INDIRECT("'" &amp; L$2 &amp; "'!F" &amp; ROWS!L12)-TIME!L12), ABS(INDIRECT("'" &amp; L$2 &amp; "'!J" &amp; ROWS!L12)-TIME!L12))/TIME!L12), "")</f>
        <v>1.3513513513513526E-2</v>
      </c>
      <c r="M12" s="2">
        <f ca="1">_xlfn.IFNA(IF(TIME!M12&gt;=0.2,MAX(ABS(INDIRECT("'" &amp; M$2 &amp; "'!B" &amp; ROWS!M12)-TIME!M12), ABS(INDIRECT("'" &amp; M$2 &amp; "'!F" &amp; ROWS!M12)-TIME!M12), ABS(INDIRECT("'" &amp; M$2 &amp; "'!J" &amp; ROWS!M12)-TIME!M12))/TIME!M12), "")</f>
        <v>3.6319612590798257E-3</v>
      </c>
      <c r="N12" s="2">
        <f ca="1">_xlfn.IFNA(IF(TIME!N12&gt;=0.2,MAX(ABS(INDIRECT("'" &amp; N$2 &amp; "'!B" &amp; ROWS!N12)-TIME!N12), ABS(INDIRECT("'" &amp; N$2 &amp; "'!F" &amp; ROWS!N12)-TIME!N12), ABS(INDIRECT("'" &amp; N$2 &amp; "'!J" &amp; ROWS!N12)-TIME!N12))/TIME!N12), "")</f>
        <v>1.8733608092918962E-3</v>
      </c>
      <c r="O12" s="2">
        <f ca="1">_xlfn.IFNA(IF(TIME!O12&gt;=0.2,MAX(ABS(INDIRECT("'" &amp; O$2 &amp; "'!B" &amp; ROWS!O12)-TIME!O12), ABS(INDIRECT("'" &amp; O$2 &amp; "'!F" &amp; ROWS!O12)-TIME!O12), ABS(INDIRECT("'" &amp; O$2 &amp; "'!J" &amp; ROWS!O12)-TIME!O12))/TIME!O12), "")</f>
        <v>1.8361581920903938E-2</v>
      </c>
      <c r="P12" s="2" t="str">
        <f ca="1">_xlfn.IFNA(IF(TIME!P12&gt;=0.2,MAX(ABS(INDIRECT("'" &amp; P$2 &amp; "'!B" &amp; ROWS!P12)-TIME!P12), ABS(INDIRECT("'" &amp; P$2 &amp; "'!F" &amp; ROWS!P12)-TIME!P12), ABS(INDIRECT("'" &amp; P$2 &amp; "'!J" &amp; ROWS!P12)-TIME!P12))/TIME!P12), "")</f>
        <v/>
      </c>
      <c r="Q12" s="2" t="str">
        <f ca="1">_xlfn.IFNA(IF(TIME!Q12&gt;=0.2,MAX(ABS(INDIRECT("'" &amp; Q$2 &amp; "'!B" &amp; ROWS!Q12)-TIME!Q12), ABS(INDIRECT("'" &amp; Q$2 &amp; "'!F" &amp; ROWS!Q12)-TIME!Q12), ABS(INDIRECT("'" &amp; Q$2 &amp; "'!J" &amp; ROWS!Q12)-TIME!Q12))/TIME!Q12), "")</f>
        <v/>
      </c>
      <c r="R12" s="2">
        <f ca="1">_xlfn.IFNA(IF(TIME!R12&gt;=0.2,MAX(ABS(INDIRECT("'" &amp; R$2 &amp; "'!B" &amp; ROWS!R12)-TIME!R12), ABS(INDIRECT("'" &amp; R$2 &amp; "'!F" &amp; ROWS!R12)-TIME!R12), ABS(INDIRECT("'" &amp; R$2 &amp; "'!J" &amp; ROWS!R12)-TIME!R12))/TIME!R12), "")</f>
        <v>0.12264150943396215</v>
      </c>
      <c r="S12" s="2">
        <f ca="1">_xlfn.IFNA(IF(TIME!S12&gt;=0.2,MAX(ABS(INDIRECT("'" &amp; S$2 &amp; "'!B" &amp; ROWS!S12)-TIME!S12), ABS(INDIRECT("'" &amp; S$2 &amp; "'!F" &amp; ROWS!S12)-TIME!S12), ABS(INDIRECT("'" &amp; S$2 &amp; "'!J" &amp; ROWS!S12)-TIME!S12))/TIME!S12), "")</f>
        <v>1.0050251256281416E-2</v>
      </c>
      <c r="T12" s="2">
        <f ca="1">_xlfn.IFNA(IF(TIME!T12&gt;=0.2,MAX(ABS(INDIRECT("'" &amp; T$2 &amp; "'!B" &amp; ROWS!T12)-TIME!T12), ABS(INDIRECT("'" &amp; T$2 &amp; "'!F" &amp; ROWS!T12)-TIME!T12), ABS(INDIRECT("'" &amp; T$2 &amp; "'!J" &amp; ROWS!T12)-TIME!T12))/TIME!T12), "")</f>
        <v>1.3513513513513526E-2</v>
      </c>
      <c r="U12" s="2">
        <f ca="1">_xlfn.IFNA(IF(TIME!U12&gt;=0.2,MAX(ABS(INDIRECT("'" &amp; U$2 &amp; "'!B" &amp; ROWS!U12)-TIME!U12), ABS(INDIRECT("'" &amp; U$2 &amp; "'!F" &amp; ROWS!U12)-TIME!U12), ABS(INDIRECT("'" &amp; U$2 &amp; "'!J" &amp; ROWS!U12)-TIME!U12))/TIME!U12), "")</f>
        <v>1.7303102625298276E-2</v>
      </c>
      <c r="V12" s="2">
        <f ca="1">_xlfn.IFNA(IF(TIME!V12&gt;=0.2,MAX(ABS(INDIRECT("'" &amp; V$2 &amp; "'!B" &amp; ROWS!V12)-TIME!V12), ABS(INDIRECT("'" &amp; V$2 &amp; "'!F" &amp; ROWS!V12)-TIME!V12), ABS(INDIRECT("'" &amp; V$2 &amp; "'!J" &amp; ROWS!V12)-TIME!V12))/TIME!V12), "")</f>
        <v>3.384731101918009E-3</v>
      </c>
      <c r="W12" s="2">
        <f ca="1">_xlfn.IFNA(IF(TIME!W12&gt;=0.2,MAX(ABS(INDIRECT("'" &amp; W$2 &amp; "'!B" &amp; ROWS!W12)-TIME!W12), ABS(INDIRECT("'" &amp; W$2 &amp; "'!F" &amp; ROWS!W12)-TIME!W12), ABS(INDIRECT("'" &amp; W$2 &amp; "'!J" &amp; ROWS!W12)-TIME!W12))/TIME!W12), "")</f>
        <v>1.6174402250351647E-2</v>
      </c>
      <c r="X12" s="2" t="str">
        <f ca="1">_xlfn.IFNA(IF(TIME!X12&gt;=0.2,MAX(ABS(INDIRECT("'" &amp; X$2 &amp; "'!B" &amp; ROWS!X12)-TIME!X12), ABS(INDIRECT("'" &amp; X$2 &amp; "'!F" &amp; ROWS!X12)-TIME!X12), ABS(INDIRECT("'" &amp; X$2 &amp; "'!J" &amp; ROWS!X12)-TIME!X12))/TIME!X12), "")</f>
        <v/>
      </c>
      <c r="Y12" s="2" t="str">
        <f ca="1">_xlfn.IFNA(IF(TIME!Y12&gt;=0.2,MAX(ABS(INDIRECT("'" &amp; Y$2 &amp; "'!B" &amp; ROWS!Y12)-TIME!Y12), ABS(INDIRECT("'" &amp; Y$2 &amp; "'!F" &amp; ROWS!Y12)-TIME!Y12), ABS(INDIRECT("'" &amp; Y$2 &amp; "'!J" &amp; ROWS!Y12)-TIME!Y12))/TIME!Y12), "")</f>
        <v/>
      </c>
    </row>
    <row r="13" spans="1:25" x14ac:dyDescent="0.25">
      <c r="A13" t="str">
        <f>METRICS!A12</f>
        <v>castError</v>
      </c>
      <c r="B13" s="2" t="b">
        <f ca="1">_xlfn.IFNA(IF(TIME!B13&gt;=0.2,MAX(ABS(INDIRECT("'" &amp; B$2 &amp; "'!B" &amp; ROWS!B13)-TIME!B13), ABS(INDIRECT("'" &amp; B$2 &amp; "'!F" &amp; ROWS!B13)-TIME!B13), ABS(INDIRECT("'" &amp; B$2 &amp; "'!J" &amp; ROWS!B13)-TIME!B13))/TIME!B13), "")</f>
        <v>0</v>
      </c>
      <c r="C13" s="2" t="b">
        <f ca="1">_xlfn.IFNA(IF(TIME!C13&gt;=0.2,MAX(ABS(INDIRECT("'" &amp; C$2 &amp; "'!B" &amp; ROWS!C13)-TIME!C13), ABS(INDIRECT("'" &amp; C$2 &amp; "'!F" &amp; ROWS!C13)-TIME!C13), ABS(INDIRECT("'" &amp; C$2 &amp; "'!J" &amp; ROWS!C13)-TIME!C13))/TIME!C13), "")</f>
        <v>0</v>
      </c>
      <c r="D13" s="2" t="b">
        <f ca="1">_xlfn.IFNA(IF(TIME!D13&gt;=0.2,MAX(ABS(INDIRECT("'" &amp; D$2 &amp; "'!B" &amp; ROWS!D13)-TIME!D13), ABS(INDIRECT("'" &amp; D$2 &amp; "'!F" &amp; ROWS!D13)-TIME!D13), ABS(INDIRECT("'" &amp; D$2 &amp; "'!J" &amp; ROWS!D13)-TIME!D13))/TIME!D13), "")</f>
        <v>0</v>
      </c>
      <c r="E13" s="2">
        <f ca="1">_xlfn.IFNA(IF(TIME!E13&gt;=0.2,MAX(ABS(INDIRECT("'" &amp; E$2 &amp; "'!B" &amp; ROWS!E13)-TIME!E13), ABS(INDIRECT("'" &amp; E$2 &amp; "'!F" &amp; ROWS!E13)-TIME!E13), ABS(INDIRECT("'" &amp; E$2 &amp; "'!J" &amp; ROWS!E13)-TIME!E13))/TIME!E13), "")</f>
        <v>2.6315789473684233E-2</v>
      </c>
      <c r="F13" s="2">
        <f ca="1">_xlfn.IFNA(IF(TIME!F13&gt;=0.2,MAX(ABS(INDIRECT("'" &amp; F$2 &amp; "'!B" &amp; ROWS!F13)-TIME!F13), ABS(INDIRECT("'" &amp; F$2 &amp; "'!F" &amp; ROWS!F13)-TIME!F13), ABS(INDIRECT("'" &amp; F$2 &amp; "'!J" &amp; ROWS!F13)-TIME!F13))/TIME!F13), "")</f>
        <v>0</v>
      </c>
      <c r="G13" s="2">
        <f ca="1">_xlfn.IFNA(IF(TIME!G13&gt;=0.2,MAX(ABS(INDIRECT("'" &amp; G$2 &amp; "'!B" &amp; ROWS!G13)-TIME!G13), ABS(INDIRECT("'" &amp; G$2 &amp; "'!F" &amp; ROWS!G13)-TIME!G13), ABS(INDIRECT("'" &amp; G$2 &amp; "'!J" &amp; ROWS!G13)-TIME!G13))/TIME!G13), "")</f>
        <v>7.6923076923076983E-2</v>
      </c>
      <c r="H13" s="2">
        <f ca="1">_xlfn.IFNA(IF(TIME!H13&gt;=0.2,MAX(ABS(INDIRECT("'" &amp; H$2 &amp; "'!B" &amp; ROWS!H13)-TIME!H13), ABS(INDIRECT("'" &amp; H$2 &amp; "'!F" &amp; ROWS!H13)-TIME!H13), ABS(INDIRECT("'" &amp; H$2 &amp; "'!J" &amp; ROWS!H13)-TIME!H13))/TIME!H13), "")</f>
        <v>7.1942446043165541E-3</v>
      </c>
      <c r="I13" s="2">
        <f ca="1">_xlfn.IFNA(IF(TIME!I13&gt;=0.2,MAX(ABS(INDIRECT("'" &amp; I$2 &amp; "'!B" &amp; ROWS!I13)-TIME!I13), ABS(INDIRECT("'" &amp; I$2 &amp; "'!F" &amp; ROWS!I13)-TIME!I13), ABS(INDIRECT("'" &amp; I$2 &amp; "'!J" &amp; ROWS!I13)-TIME!I13))/TIME!I13), "")</f>
        <v>0</v>
      </c>
      <c r="J13" s="2" t="b">
        <f ca="1">_xlfn.IFNA(IF(TIME!J13&gt;=0.2,MAX(ABS(INDIRECT("'" &amp; J$2 &amp; "'!B" &amp; ROWS!J13)-TIME!J13), ABS(INDIRECT("'" &amp; J$2 &amp; "'!F" &amp; ROWS!J13)-TIME!J13), ABS(INDIRECT("'" &amp; J$2 &amp; "'!J" &amp; ROWS!J13)-TIME!J13))/TIME!J13), "")</f>
        <v>0</v>
      </c>
      <c r="K13" s="2" t="b">
        <f ca="1">_xlfn.IFNA(IF(TIME!K13&gt;=0.2,MAX(ABS(INDIRECT("'" &amp; K$2 &amp; "'!B" &amp; ROWS!K13)-TIME!K13), ABS(INDIRECT("'" &amp; K$2 &amp; "'!F" &amp; ROWS!K13)-TIME!K13), ABS(INDIRECT("'" &amp; K$2 &amp; "'!J" &amp; ROWS!K13)-TIME!K13))/TIME!K13), "")</f>
        <v>0</v>
      </c>
      <c r="L13" s="2" t="b">
        <f ca="1">_xlfn.IFNA(IF(TIME!L13&gt;=0.2,MAX(ABS(INDIRECT("'" &amp; L$2 &amp; "'!B" &amp; ROWS!L13)-TIME!L13), ABS(INDIRECT("'" &amp; L$2 &amp; "'!F" &amp; ROWS!L13)-TIME!L13), ABS(INDIRECT("'" &amp; L$2 &amp; "'!J" &amp; ROWS!L13)-TIME!L13))/TIME!L13), "")</f>
        <v>0</v>
      </c>
      <c r="M13" s="2">
        <f ca="1">_xlfn.IFNA(IF(TIME!M13&gt;=0.2,MAX(ABS(INDIRECT("'" &amp; M$2 &amp; "'!B" &amp; ROWS!M13)-TIME!M13), ABS(INDIRECT("'" &amp; M$2 &amp; "'!F" &amp; ROWS!M13)-TIME!M13), ABS(INDIRECT("'" &amp; M$2 &amp; "'!J" &amp; ROWS!M13)-TIME!M13))/TIME!M13), "")</f>
        <v>3.8461538461538491E-2</v>
      </c>
      <c r="N13" s="2">
        <f ca="1">_xlfn.IFNA(IF(TIME!N13&gt;=0.2,MAX(ABS(INDIRECT("'" &amp; N$2 &amp; "'!B" &amp; ROWS!N13)-TIME!N13), ABS(INDIRECT("'" &amp; N$2 &amp; "'!F" &amp; ROWS!N13)-TIME!N13), ABS(INDIRECT("'" &amp; N$2 &amp; "'!J" &amp; ROWS!N13)-TIME!N13))/TIME!N13), "")</f>
        <v>2.3255813953488393E-2</v>
      </c>
      <c r="O13" s="2">
        <f ca="1">_xlfn.IFNA(IF(TIME!O13&gt;=0.2,MAX(ABS(INDIRECT("'" &amp; O$2 &amp; "'!B" &amp; ROWS!O13)-TIME!O13), ABS(INDIRECT("'" &amp; O$2 &amp; "'!F" &amp; ROWS!O13)-TIME!O13), ABS(INDIRECT("'" &amp; O$2 &amp; "'!J" &amp; ROWS!O13)-TIME!O13))/TIME!O13), "")</f>
        <v>4.7619047619047533E-2</v>
      </c>
      <c r="P13" s="2" t="b">
        <f ca="1">_xlfn.IFNA(IF(TIME!P13&gt;=0.2,MAX(ABS(INDIRECT("'" &amp; P$2 &amp; "'!B" &amp; ROWS!P13)-TIME!P13), ABS(INDIRECT("'" &amp; P$2 &amp; "'!F" &amp; ROWS!P13)-TIME!P13), ABS(INDIRECT("'" &amp; P$2 &amp; "'!J" &amp; ROWS!P13)-TIME!P13))/TIME!P13), "")</f>
        <v>0</v>
      </c>
      <c r="Q13" s="2" t="b">
        <f ca="1">_xlfn.IFNA(IF(TIME!Q13&gt;=0.2,MAX(ABS(INDIRECT("'" &amp; Q$2 &amp; "'!B" &amp; ROWS!Q13)-TIME!Q13), ABS(INDIRECT("'" &amp; Q$2 &amp; "'!F" &amp; ROWS!Q13)-TIME!Q13), ABS(INDIRECT("'" &amp; Q$2 &amp; "'!J" &amp; ROWS!Q13)-TIME!Q13))/TIME!Q13), "")</f>
        <v>0</v>
      </c>
      <c r="R13" s="2" t="b">
        <f ca="1">_xlfn.IFNA(IF(TIME!R13&gt;=0.2,MAX(ABS(INDIRECT("'" &amp; R$2 &amp; "'!B" &amp; ROWS!R13)-TIME!R13), ABS(INDIRECT("'" &amp; R$2 &amp; "'!F" &amp; ROWS!R13)-TIME!R13), ABS(INDIRECT("'" &amp; R$2 &amp; "'!J" &amp; ROWS!R13)-TIME!R13))/TIME!R13), "")</f>
        <v>0</v>
      </c>
      <c r="S13" s="2" t="b">
        <f ca="1">_xlfn.IFNA(IF(TIME!S13&gt;=0.2,MAX(ABS(INDIRECT("'" &amp; S$2 &amp; "'!B" &amp; ROWS!S13)-TIME!S13), ABS(INDIRECT("'" &amp; S$2 &amp; "'!F" &amp; ROWS!S13)-TIME!S13), ABS(INDIRECT("'" &amp; S$2 &amp; "'!J" &amp; ROWS!S13)-TIME!S13))/TIME!S13), "")</f>
        <v>0</v>
      </c>
      <c r="T13" s="2" t="b">
        <f ca="1">_xlfn.IFNA(IF(TIME!T13&gt;=0.2,MAX(ABS(INDIRECT("'" &amp; T$2 &amp; "'!B" &amp; ROWS!T13)-TIME!T13), ABS(INDIRECT("'" &amp; T$2 &amp; "'!F" &amp; ROWS!T13)-TIME!T13), ABS(INDIRECT("'" &amp; T$2 &amp; "'!J" &amp; ROWS!T13)-TIME!T13))/TIME!T13), "")</f>
        <v>0</v>
      </c>
      <c r="U13" s="2">
        <f ca="1">_xlfn.IFNA(IF(TIME!U13&gt;=0.2,MAX(ABS(INDIRECT("'" &amp; U$2 &amp; "'!B" &amp; ROWS!U13)-TIME!U13), ABS(INDIRECT("'" &amp; U$2 &amp; "'!F" &amp; ROWS!U13)-TIME!U13), ABS(INDIRECT("'" &amp; U$2 &amp; "'!J" &amp; ROWS!U13)-TIME!U13))/TIME!U13), "")</f>
        <v>3.8461538461538491E-2</v>
      </c>
      <c r="V13" s="2">
        <f ca="1">_xlfn.IFNA(IF(TIME!V13&gt;=0.2,MAX(ABS(INDIRECT("'" &amp; V$2 &amp; "'!B" &amp; ROWS!V13)-TIME!V13), ABS(INDIRECT("'" &amp; V$2 &amp; "'!F" &amp; ROWS!V13)-TIME!V13), ABS(INDIRECT("'" &amp; V$2 &amp; "'!J" &amp; ROWS!V13)-TIME!V13))/TIME!V13), "")</f>
        <v>2.3809523809523832E-2</v>
      </c>
      <c r="W13" s="2">
        <f ca="1">_xlfn.IFNA(IF(TIME!W13&gt;=0.2,MAX(ABS(INDIRECT("'" &amp; W$2 &amp; "'!B" &amp; ROWS!W13)-TIME!W13), ABS(INDIRECT("'" &amp; W$2 &amp; "'!F" &amp; ROWS!W13)-TIME!W13), ABS(INDIRECT("'" &amp; W$2 &amp; "'!J" &amp; ROWS!W13)-TIME!W13))/TIME!W13), "")</f>
        <v>4.3478260869565251E-2</v>
      </c>
      <c r="X13" s="2" t="b">
        <f ca="1">_xlfn.IFNA(IF(TIME!X13&gt;=0.2,MAX(ABS(INDIRECT("'" &amp; X$2 &amp; "'!B" &amp; ROWS!X13)-TIME!X13), ABS(INDIRECT("'" &amp; X$2 &amp; "'!F" &amp; ROWS!X13)-TIME!X13), ABS(INDIRECT("'" &amp; X$2 &amp; "'!J" &amp; ROWS!X13)-TIME!X13))/TIME!X13), "")</f>
        <v>0</v>
      </c>
      <c r="Y13" s="2" t="b">
        <f ca="1">_xlfn.IFNA(IF(TIME!Y13&gt;=0.2,MAX(ABS(INDIRECT("'" &amp; Y$2 &amp; "'!B" &amp; ROWS!Y13)-TIME!Y13), ABS(INDIRECT("'" &amp; Y$2 &amp; "'!F" &amp; ROWS!Y13)-TIME!Y13), ABS(INDIRECT("'" &amp; Y$2 &amp; "'!J" &amp; ROWS!Y13)-TIME!Y13))/TIME!Y13), "")</f>
        <v>0</v>
      </c>
    </row>
    <row r="14" spans="1:25" x14ac:dyDescent="0.25">
      <c r="A14" t="str">
        <f>METRICS!A13</f>
        <v>cast</v>
      </c>
      <c r="B14" s="2" t="b">
        <f ca="1">_xlfn.IFNA(IF(TIME!B14&gt;=0.2,MAX(ABS(INDIRECT("'" &amp; B$2 &amp; "'!B" &amp; ROWS!B14)-TIME!B14), ABS(INDIRECT("'" &amp; B$2 &amp; "'!F" &amp; ROWS!B14)-TIME!B14), ABS(INDIRECT("'" &amp; B$2 &amp; "'!J" &amp; ROWS!B14)-TIME!B14))/TIME!B14), "")</f>
        <v>0</v>
      </c>
      <c r="C14" s="2" t="b">
        <f ca="1">_xlfn.IFNA(IF(TIME!C14&gt;=0.2,MAX(ABS(INDIRECT("'" &amp; C$2 &amp; "'!B" &amp; ROWS!C14)-TIME!C14), ABS(INDIRECT("'" &amp; C$2 &amp; "'!F" &amp; ROWS!C14)-TIME!C14), ABS(INDIRECT("'" &amp; C$2 &amp; "'!J" &amp; ROWS!C14)-TIME!C14))/TIME!C14), "")</f>
        <v>0</v>
      </c>
      <c r="D14" s="2" t="b">
        <f ca="1">_xlfn.IFNA(IF(TIME!D14&gt;=0.2,MAX(ABS(INDIRECT("'" &amp; D$2 &amp; "'!B" &amp; ROWS!D14)-TIME!D14), ABS(INDIRECT("'" &amp; D$2 &amp; "'!F" &amp; ROWS!D14)-TIME!D14), ABS(INDIRECT("'" &amp; D$2 &amp; "'!J" &amp; ROWS!D14)-TIME!D14))/TIME!D14), "")</f>
        <v>0</v>
      </c>
      <c r="E14" s="2">
        <f ca="1">_xlfn.IFNA(IF(TIME!E14&gt;=0.2,MAX(ABS(INDIRECT("'" &amp; E$2 &amp; "'!B" &amp; ROWS!E14)-TIME!E14), ABS(INDIRECT("'" &amp; E$2 &amp; "'!F" &amp; ROWS!E14)-TIME!E14), ABS(INDIRECT("'" &amp; E$2 &amp; "'!J" &amp; ROWS!E14)-TIME!E14))/TIME!E14), "")</f>
        <v>0</v>
      </c>
      <c r="F14" s="2">
        <f ca="1">_xlfn.IFNA(IF(TIME!F14&gt;=0.2,MAX(ABS(INDIRECT("'" &amp; F$2 &amp; "'!B" &amp; ROWS!F14)-TIME!F14), ABS(INDIRECT("'" &amp; F$2 &amp; "'!F" &amp; ROWS!F14)-TIME!F14), ABS(INDIRECT("'" &amp; F$2 &amp; "'!J" &amp; ROWS!F14)-TIME!F14))/TIME!F14), "")</f>
        <v>1.9607843137254919E-2</v>
      </c>
      <c r="G14" s="2">
        <f ca="1">_xlfn.IFNA(IF(TIME!G14&gt;=0.2,MAX(ABS(INDIRECT("'" &amp; G$2 &amp; "'!B" &amp; ROWS!G14)-TIME!G14), ABS(INDIRECT("'" &amp; G$2 &amp; "'!F" &amp; ROWS!G14)-TIME!G14), ABS(INDIRECT("'" &amp; G$2 &amp; "'!J" &amp; ROWS!G14)-TIME!G14))/TIME!G14), "")</f>
        <v>4.1666666666666706E-2</v>
      </c>
      <c r="H14" s="2">
        <f ca="1">_xlfn.IFNA(IF(TIME!H14&gt;=0.2,MAX(ABS(INDIRECT("'" &amp; H$2 &amp; "'!B" &amp; ROWS!H14)-TIME!H14), ABS(INDIRECT("'" &amp; H$2 &amp; "'!F" &amp; ROWS!H14)-TIME!H14), ABS(INDIRECT("'" &amp; H$2 &amp; "'!J" &amp; ROWS!H14)-TIME!H14))/TIME!H14), "")</f>
        <v>7.2463768115940486E-3</v>
      </c>
      <c r="I14" s="2">
        <f ca="1">_xlfn.IFNA(IF(TIME!I14&gt;=0.2,MAX(ABS(INDIRECT("'" &amp; I$2 &amp; "'!B" &amp; ROWS!I14)-TIME!I14), ABS(INDIRECT("'" &amp; I$2 &amp; "'!F" &amp; ROWS!I14)-TIME!I14), ABS(INDIRECT("'" &amp; I$2 &amp; "'!J" &amp; ROWS!I14)-TIME!I14))/TIME!I14), "")</f>
        <v>1.492537313432837E-2</v>
      </c>
      <c r="J14" s="2" t="b">
        <f ca="1">_xlfn.IFNA(IF(TIME!J14&gt;=0.2,MAX(ABS(INDIRECT("'" &amp; J$2 &amp; "'!B" &amp; ROWS!J14)-TIME!J14), ABS(INDIRECT("'" &amp; J$2 &amp; "'!F" &amp; ROWS!J14)-TIME!J14), ABS(INDIRECT("'" &amp; J$2 &amp; "'!J" &amp; ROWS!J14)-TIME!J14))/TIME!J14), "")</f>
        <v>0</v>
      </c>
      <c r="K14" s="2" t="b">
        <f ca="1">_xlfn.IFNA(IF(TIME!K14&gt;=0.2,MAX(ABS(INDIRECT("'" &amp; K$2 &amp; "'!B" &amp; ROWS!K14)-TIME!K14), ABS(INDIRECT("'" &amp; K$2 &amp; "'!F" &amp; ROWS!K14)-TIME!K14), ABS(INDIRECT("'" &amp; K$2 &amp; "'!J" &amp; ROWS!K14)-TIME!K14))/TIME!K14), "")</f>
        <v>0</v>
      </c>
      <c r="L14" s="2" t="b">
        <f ca="1">_xlfn.IFNA(IF(TIME!L14&gt;=0.2,MAX(ABS(INDIRECT("'" &amp; L$2 &amp; "'!B" &amp; ROWS!L14)-TIME!L14), ABS(INDIRECT("'" &amp; L$2 &amp; "'!F" &amp; ROWS!L14)-TIME!L14), ABS(INDIRECT("'" &amp; L$2 &amp; "'!J" &amp; ROWS!L14)-TIME!L14))/TIME!L14), "")</f>
        <v>0</v>
      </c>
      <c r="M14" s="2">
        <f ca="1">_xlfn.IFNA(IF(TIME!M14&gt;=0.2,MAX(ABS(INDIRECT("'" &amp; M$2 &amp; "'!B" &amp; ROWS!M14)-TIME!M14), ABS(INDIRECT("'" &amp; M$2 &amp; "'!F" &amp; ROWS!M14)-TIME!M14), ABS(INDIRECT("'" &amp; M$2 &amp; "'!J" &amp; ROWS!M14)-TIME!M14))/TIME!M14), "")</f>
        <v>0</v>
      </c>
      <c r="N14" s="2">
        <f ca="1">_xlfn.IFNA(IF(TIME!N14&gt;=0.2,MAX(ABS(INDIRECT("'" &amp; N$2 &amp; "'!B" &amp; ROWS!N14)-TIME!N14), ABS(INDIRECT("'" &amp; N$2 &amp; "'!F" &amp; ROWS!N14)-TIME!N14), ABS(INDIRECT("'" &amp; N$2 &amp; "'!J" &amp; ROWS!N14)-TIME!N14))/TIME!N14), "")</f>
        <v>4.7619047619047665E-2</v>
      </c>
      <c r="O14" s="2">
        <f ca="1">_xlfn.IFNA(IF(TIME!O14&gt;=0.2,MAX(ABS(INDIRECT("'" &amp; O$2 &amp; "'!B" &amp; ROWS!O14)-TIME!O14), ABS(INDIRECT("'" &amp; O$2 &amp; "'!F" &amp; ROWS!O14)-TIME!O14), ABS(INDIRECT("'" &amp; O$2 &amp; "'!J" &amp; ROWS!O14)-TIME!O14))/TIME!O14), "")</f>
        <v>4.9999999999999906E-2</v>
      </c>
      <c r="P14" s="2" t="b">
        <f ca="1">_xlfn.IFNA(IF(TIME!P14&gt;=0.2,MAX(ABS(INDIRECT("'" &amp; P$2 &amp; "'!B" &amp; ROWS!P14)-TIME!P14), ABS(INDIRECT("'" &amp; P$2 &amp; "'!F" &amp; ROWS!P14)-TIME!P14), ABS(INDIRECT("'" &amp; P$2 &amp; "'!J" &amp; ROWS!P14)-TIME!P14))/TIME!P14), "")</f>
        <v>0</v>
      </c>
      <c r="Q14" s="2" t="b">
        <f ca="1">_xlfn.IFNA(IF(TIME!Q14&gt;=0.2,MAX(ABS(INDIRECT("'" &amp; Q$2 &amp; "'!B" &amp; ROWS!Q14)-TIME!Q14), ABS(INDIRECT("'" &amp; Q$2 &amp; "'!F" &amp; ROWS!Q14)-TIME!Q14), ABS(INDIRECT("'" &amp; Q$2 &amp; "'!J" &amp; ROWS!Q14)-TIME!Q14))/TIME!Q14), "")</f>
        <v>0</v>
      </c>
      <c r="R14" s="2" t="b">
        <f ca="1">_xlfn.IFNA(IF(TIME!R14&gt;=0.2,MAX(ABS(INDIRECT("'" &amp; R$2 &amp; "'!B" &amp; ROWS!R14)-TIME!R14), ABS(INDIRECT("'" &amp; R$2 &amp; "'!F" &amp; ROWS!R14)-TIME!R14), ABS(INDIRECT("'" &amp; R$2 &amp; "'!J" &amp; ROWS!R14)-TIME!R14))/TIME!R14), "")</f>
        <v>0</v>
      </c>
      <c r="S14" s="2" t="b">
        <f ca="1">_xlfn.IFNA(IF(TIME!S14&gt;=0.2,MAX(ABS(INDIRECT("'" &amp; S$2 &amp; "'!B" &amp; ROWS!S14)-TIME!S14), ABS(INDIRECT("'" &amp; S$2 &amp; "'!F" &amp; ROWS!S14)-TIME!S14), ABS(INDIRECT("'" &amp; S$2 &amp; "'!J" &amp; ROWS!S14)-TIME!S14))/TIME!S14), "")</f>
        <v>0</v>
      </c>
      <c r="T14" s="2" t="b">
        <f ca="1">_xlfn.IFNA(IF(TIME!T14&gt;=0.2,MAX(ABS(INDIRECT("'" &amp; T$2 &amp; "'!B" &amp; ROWS!T14)-TIME!T14), ABS(INDIRECT("'" &amp; T$2 &amp; "'!F" &amp; ROWS!T14)-TIME!T14), ABS(INDIRECT("'" &amp; T$2 &amp; "'!J" &amp; ROWS!T14)-TIME!T14))/TIME!T14), "")</f>
        <v>0</v>
      </c>
      <c r="U14" s="2">
        <f ca="1">_xlfn.IFNA(IF(TIME!U14&gt;=0.2,MAX(ABS(INDIRECT("'" &amp; U$2 &amp; "'!B" &amp; ROWS!U14)-TIME!U14), ABS(INDIRECT("'" &amp; U$2 &amp; "'!F" &amp; ROWS!U14)-TIME!U14), ABS(INDIRECT("'" &amp; U$2 &amp; "'!J" &amp; ROWS!U14)-TIME!U14))/TIME!U14), "")</f>
        <v>3.8461538461538491E-2</v>
      </c>
      <c r="V14" s="2">
        <f ca="1">_xlfn.IFNA(IF(TIME!V14&gt;=0.2,MAX(ABS(INDIRECT("'" &amp; V$2 &amp; "'!B" &amp; ROWS!V14)-TIME!V14), ABS(INDIRECT("'" &amp; V$2 &amp; "'!F" &amp; ROWS!V14)-TIME!V14), ABS(INDIRECT("'" &amp; V$2 &amp; "'!J" &amp; ROWS!V14)-TIME!V14))/TIME!V14), "")</f>
        <v>4.8780487804878092E-2</v>
      </c>
      <c r="W14" s="2">
        <f ca="1">_xlfn.IFNA(IF(TIME!W14&gt;=0.2,MAX(ABS(INDIRECT("'" &amp; W$2 &amp; "'!B" &amp; ROWS!W14)-TIME!W14), ABS(INDIRECT("'" &amp; W$2 &amp; "'!F" &amp; ROWS!W14)-TIME!W14), ABS(INDIRECT("'" &amp; W$2 &amp; "'!J" &amp; ROWS!W14)-TIME!W14))/TIME!W14), "")</f>
        <v>4.5454545454545497E-2</v>
      </c>
      <c r="X14" s="2" t="b">
        <f ca="1">_xlfn.IFNA(IF(TIME!X14&gt;=0.2,MAX(ABS(INDIRECT("'" &amp; X$2 &amp; "'!B" &amp; ROWS!X14)-TIME!X14), ABS(INDIRECT("'" &amp; X$2 &amp; "'!F" &amp; ROWS!X14)-TIME!X14), ABS(INDIRECT("'" &amp; X$2 &amp; "'!J" &amp; ROWS!X14)-TIME!X14))/TIME!X14), "")</f>
        <v>0</v>
      </c>
      <c r="Y14" s="2" t="b">
        <f ca="1">_xlfn.IFNA(IF(TIME!Y14&gt;=0.2,MAX(ABS(INDIRECT("'" &amp; Y$2 &amp; "'!B" &amp; ROWS!Y14)-TIME!Y14), ABS(INDIRECT("'" &amp; Y$2 &amp; "'!F" &amp; ROWS!Y14)-TIME!Y14), ABS(INDIRECT("'" &amp; Y$2 &amp; "'!J" &amp; ROWS!Y14)-TIME!Y14))/TIME!Y14), "")</f>
        <v>0</v>
      </c>
    </row>
    <row r="15" spans="1:25" x14ac:dyDescent="0.25">
      <c r="A15" t="str">
        <f>METRICS!A14</f>
        <v>completeTypeError</v>
      </c>
      <c r="B15" s="2" t="b">
        <f ca="1">_xlfn.IFNA(IF(TIME!B15&gt;=0.2,MAX(ABS(INDIRECT("'" &amp; B$2 &amp; "'!B" &amp; ROWS!B15)-TIME!B15), ABS(INDIRECT("'" &amp; B$2 &amp; "'!F" &amp; ROWS!B15)-TIME!B15), ABS(INDIRECT("'" &amp; B$2 &amp; "'!J" &amp; ROWS!B15)-TIME!B15))/TIME!B15), "")</f>
        <v>0</v>
      </c>
      <c r="C15" s="2" t="b">
        <f ca="1">_xlfn.IFNA(IF(TIME!C15&gt;=0.2,MAX(ABS(INDIRECT("'" &amp; C$2 &amp; "'!B" &amp; ROWS!C15)-TIME!C15), ABS(INDIRECT("'" &amp; C$2 &amp; "'!F" &amp; ROWS!C15)-TIME!C15), ABS(INDIRECT("'" &amp; C$2 &amp; "'!J" &amp; ROWS!C15)-TIME!C15))/TIME!C15), "")</f>
        <v>0</v>
      </c>
      <c r="D15" s="2" t="b">
        <f ca="1">_xlfn.IFNA(IF(TIME!D15&gt;=0.2,MAX(ABS(INDIRECT("'" &amp; D$2 &amp; "'!B" &amp; ROWS!D15)-TIME!D15), ABS(INDIRECT("'" &amp; D$2 &amp; "'!F" &amp; ROWS!D15)-TIME!D15), ABS(INDIRECT("'" &amp; D$2 &amp; "'!J" &amp; ROWS!D15)-TIME!D15))/TIME!D15), "")</f>
        <v>0</v>
      </c>
      <c r="E15" s="2">
        <f ca="1">_xlfn.IFNA(IF(TIME!E15&gt;=0.2,MAX(ABS(INDIRECT("'" &amp; E$2 &amp; "'!B" &amp; ROWS!E15)-TIME!E15), ABS(INDIRECT("'" &amp; E$2 &amp; "'!F" &amp; ROWS!E15)-TIME!E15), ABS(INDIRECT("'" &amp; E$2 &amp; "'!J" &amp; ROWS!E15)-TIME!E15))/TIME!E15), "")</f>
        <v>2.6315789473684233E-2</v>
      </c>
      <c r="F15" s="2">
        <f ca="1">_xlfn.IFNA(IF(TIME!F15&gt;=0.2,MAX(ABS(INDIRECT("'" &amp; F$2 &amp; "'!B" &amp; ROWS!F15)-TIME!F15), ABS(INDIRECT("'" &amp; F$2 &amp; "'!F" &amp; ROWS!F15)-TIME!F15), ABS(INDIRECT("'" &amp; F$2 &amp; "'!J" &amp; ROWS!F15)-TIME!F15))/TIME!F15), "")</f>
        <v>3.8461538461538491E-2</v>
      </c>
      <c r="G15" s="2">
        <f ca="1">_xlfn.IFNA(IF(TIME!G15&gt;=0.2,MAX(ABS(INDIRECT("'" &amp; G$2 &amp; "'!B" &amp; ROWS!G15)-TIME!G15), ABS(INDIRECT("'" &amp; G$2 &amp; "'!F" &amp; ROWS!G15)-TIME!G15), ABS(INDIRECT("'" &amp; G$2 &amp; "'!J" &amp; ROWS!G15)-TIME!G15))/TIME!G15), "")</f>
        <v>3.703703703703707E-2</v>
      </c>
      <c r="H15" s="2">
        <f ca="1">_xlfn.IFNA(IF(TIME!H15&gt;=0.2,MAX(ABS(INDIRECT("'" &amp; H$2 &amp; "'!B" &amp; ROWS!H15)-TIME!H15), ABS(INDIRECT("'" &amp; H$2 &amp; "'!F" &amp; ROWS!H15)-TIME!H15), ABS(INDIRECT("'" &amp; H$2 &amp; "'!J" &amp; ROWS!H15)-TIME!H15))/TIME!H15), "")</f>
        <v>1.4492753623188259E-2</v>
      </c>
      <c r="I15" s="2">
        <f ca="1">_xlfn.IFNA(IF(TIME!I15&gt;=0.2,MAX(ABS(INDIRECT("'" &amp; I$2 &amp; "'!B" &amp; ROWS!I15)-TIME!I15), ABS(INDIRECT("'" &amp; I$2 &amp; "'!F" &amp; ROWS!I15)-TIME!I15), ABS(INDIRECT("'" &amp; I$2 &amp; "'!J" &amp; ROWS!I15)-TIME!I15))/TIME!I15), "")</f>
        <v>3.5971223021582767E-2</v>
      </c>
      <c r="J15" s="2" t="b">
        <f ca="1">_xlfn.IFNA(IF(TIME!J15&gt;=0.2,MAX(ABS(INDIRECT("'" &amp; J$2 &amp; "'!B" &amp; ROWS!J15)-TIME!J15), ABS(INDIRECT("'" &amp; J$2 &amp; "'!F" &amp; ROWS!J15)-TIME!J15), ABS(INDIRECT("'" &amp; J$2 &amp; "'!J" &amp; ROWS!J15)-TIME!J15))/TIME!J15), "")</f>
        <v>0</v>
      </c>
      <c r="K15" s="2" t="b">
        <f ca="1">_xlfn.IFNA(IF(TIME!K15&gt;=0.2,MAX(ABS(INDIRECT("'" &amp; K$2 &amp; "'!B" &amp; ROWS!K15)-TIME!K15), ABS(INDIRECT("'" &amp; K$2 &amp; "'!F" &amp; ROWS!K15)-TIME!K15), ABS(INDIRECT("'" &amp; K$2 &amp; "'!J" &amp; ROWS!K15)-TIME!K15))/TIME!K15), "")</f>
        <v>0</v>
      </c>
      <c r="L15" s="2" t="b">
        <f ca="1">_xlfn.IFNA(IF(TIME!L15&gt;=0.2,MAX(ABS(INDIRECT("'" &amp; L$2 &amp; "'!B" &amp; ROWS!L15)-TIME!L15), ABS(INDIRECT("'" &amp; L$2 &amp; "'!F" &amp; ROWS!L15)-TIME!L15), ABS(INDIRECT("'" &amp; L$2 &amp; "'!J" &amp; ROWS!L15)-TIME!L15))/TIME!L15), "")</f>
        <v>0</v>
      </c>
      <c r="M15" s="2">
        <f ca="1">_xlfn.IFNA(IF(TIME!M15&gt;=0.2,MAX(ABS(INDIRECT("'" &amp; M$2 &amp; "'!B" &amp; ROWS!M15)-TIME!M15), ABS(INDIRECT("'" &amp; M$2 &amp; "'!F" &amp; ROWS!M15)-TIME!M15), ABS(INDIRECT("'" &amp; M$2 &amp; "'!J" &amp; ROWS!M15)-TIME!M15))/TIME!M15), "")</f>
        <v>4.0000000000000036E-2</v>
      </c>
      <c r="N15" s="2">
        <f ca="1">_xlfn.IFNA(IF(TIME!N15&gt;=0.2,MAX(ABS(INDIRECT("'" &amp; N$2 &amp; "'!B" &amp; ROWS!N15)-TIME!N15), ABS(INDIRECT("'" &amp; N$2 &amp; "'!F" &amp; ROWS!N15)-TIME!N15), ABS(INDIRECT("'" &amp; N$2 &amp; "'!J" &amp; ROWS!N15)-TIME!N15))/TIME!N15), "")</f>
        <v>2.3809523809523832E-2</v>
      </c>
      <c r="O15" s="2">
        <f ca="1">_xlfn.IFNA(IF(TIME!O15&gt;=0.2,MAX(ABS(INDIRECT("'" &amp; O$2 &amp; "'!B" &amp; ROWS!O15)-TIME!O15), ABS(INDIRECT("'" &amp; O$2 &amp; "'!F" &amp; ROWS!O15)-TIME!O15), ABS(INDIRECT("'" &amp; O$2 &amp; "'!J" &amp; ROWS!O15)-TIME!O15))/TIME!O15), "")</f>
        <v>0</v>
      </c>
      <c r="P15" s="2" t="b">
        <f ca="1">_xlfn.IFNA(IF(TIME!P15&gt;=0.2,MAX(ABS(INDIRECT("'" &amp; P$2 &amp; "'!B" &amp; ROWS!P15)-TIME!P15), ABS(INDIRECT("'" &amp; P$2 &amp; "'!F" &amp; ROWS!P15)-TIME!P15), ABS(INDIRECT("'" &amp; P$2 &amp; "'!J" &amp; ROWS!P15)-TIME!P15))/TIME!P15), "")</f>
        <v>0</v>
      </c>
      <c r="Q15" s="2" t="b">
        <f ca="1">_xlfn.IFNA(IF(TIME!Q15&gt;=0.2,MAX(ABS(INDIRECT("'" &amp; Q$2 &amp; "'!B" &amp; ROWS!Q15)-TIME!Q15), ABS(INDIRECT("'" &amp; Q$2 &amp; "'!F" &amp; ROWS!Q15)-TIME!Q15), ABS(INDIRECT("'" &amp; Q$2 &amp; "'!J" &amp; ROWS!Q15)-TIME!Q15))/TIME!Q15), "")</f>
        <v>0</v>
      </c>
      <c r="R15" s="2" t="b">
        <f ca="1">_xlfn.IFNA(IF(TIME!R15&gt;=0.2,MAX(ABS(INDIRECT("'" &amp; R$2 &amp; "'!B" &amp; ROWS!R15)-TIME!R15), ABS(INDIRECT("'" &amp; R$2 &amp; "'!F" &amp; ROWS!R15)-TIME!R15), ABS(INDIRECT("'" &amp; R$2 &amp; "'!J" &amp; ROWS!R15)-TIME!R15))/TIME!R15), "")</f>
        <v>0</v>
      </c>
      <c r="S15" s="2" t="b">
        <f ca="1">_xlfn.IFNA(IF(TIME!S15&gt;=0.2,MAX(ABS(INDIRECT("'" &amp; S$2 &amp; "'!B" &amp; ROWS!S15)-TIME!S15), ABS(INDIRECT("'" &amp; S$2 &amp; "'!F" &amp; ROWS!S15)-TIME!S15), ABS(INDIRECT("'" &amp; S$2 &amp; "'!J" &amp; ROWS!S15)-TIME!S15))/TIME!S15), "")</f>
        <v>0</v>
      </c>
      <c r="T15" s="2" t="b">
        <f ca="1">_xlfn.IFNA(IF(TIME!T15&gt;=0.2,MAX(ABS(INDIRECT("'" &amp; T$2 &amp; "'!B" &amp; ROWS!T15)-TIME!T15), ABS(INDIRECT("'" &amp; T$2 &amp; "'!F" &amp; ROWS!T15)-TIME!T15), ABS(INDIRECT("'" &amp; T$2 &amp; "'!J" &amp; ROWS!T15)-TIME!T15))/TIME!T15), "")</f>
        <v>0</v>
      </c>
      <c r="U15" s="2">
        <f ca="1">_xlfn.IFNA(IF(TIME!U15&gt;=0.2,MAX(ABS(INDIRECT("'" &amp; U$2 &amp; "'!B" &amp; ROWS!U15)-TIME!U15), ABS(INDIRECT("'" &amp; U$2 &amp; "'!F" &amp; ROWS!U15)-TIME!U15), ABS(INDIRECT("'" &amp; U$2 &amp; "'!J" &amp; ROWS!U15)-TIME!U15))/TIME!U15), "")</f>
        <v>3.8461538461538491E-2</v>
      </c>
      <c r="V15" s="2">
        <f ca="1">_xlfn.IFNA(IF(TIME!V15&gt;=0.2,MAX(ABS(INDIRECT("'" &amp; V$2 &amp; "'!B" &amp; ROWS!V15)-TIME!V15), ABS(INDIRECT("'" &amp; V$2 &amp; "'!F" &amp; ROWS!V15)-TIME!V15), ABS(INDIRECT("'" &amp; V$2 &amp; "'!J" &amp; ROWS!V15)-TIME!V15))/TIME!V15), "")</f>
        <v>4.7619047619047533E-2</v>
      </c>
      <c r="W15" s="2">
        <f ca="1">_xlfn.IFNA(IF(TIME!W15&gt;=0.2,MAX(ABS(INDIRECT("'" &amp; W$2 &amp; "'!B" &amp; ROWS!W15)-TIME!W15), ABS(INDIRECT("'" &amp; W$2 &amp; "'!F" &amp; ROWS!W15)-TIME!W15), ABS(INDIRECT("'" &amp; W$2 &amp; "'!J" &amp; ROWS!W15)-TIME!W15))/TIME!W15), "")</f>
        <v>4.5454545454545497E-2</v>
      </c>
      <c r="X15" s="2" t="b">
        <f ca="1">_xlfn.IFNA(IF(TIME!X15&gt;=0.2,MAX(ABS(INDIRECT("'" &amp; X$2 &amp; "'!B" &amp; ROWS!X15)-TIME!X15), ABS(INDIRECT("'" &amp; X$2 &amp; "'!F" &amp; ROWS!X15)-TIME!X15), ABS(INDIRECT("'" &amp; X$2 &amp; "'!J" &amp; ROWS!X15)-TIME!X15))/TIME!X15), "")</f>
        <v>0</v>
      </c>
      <c r="Y15" s="2" t="b">
        <f ca="1">_xlfn.IFNA(IF(TIME!Y15&gt;=0.2,MAX(ABS(INDIRECT("'" &amp; Y$2 &amp; "'!B" &amp; ROWS!Y15)-TIME!Y15), ABS(INDIRECT("'" &amp; Y$2 &amp; "'!F" &amp; ROWS!Y15)-TIME!Y15), ABS(INDIRECT("'" &amp; Y$2 &amp; "'!J" &amp; ROWS!Y15)-TIME!Y15))/TIME!Y15), "")</f>
        <v>0</v>
      </c>
    </row>
    <row r="16" spans="1:25" x14ac:dyDescent="0.25">
      <c r="A16" t="str">
        <f>METRICS!A15</f>
        <v>complex</v>
      </c>
      <c r="B16" s="2">
        <f ca="1">_xlfn.IFNA(IF(TIME!B16&gt;=0.2,MAX(ABS(INDIRECT("'" &amp; B$2 &amp; "'!B" &amp; ROWS!B16)-TIME!B16), ABS(INDIRECT("'" &amp; B$2 &amp; "'!F" &amp; ROWS!B16)-TIME!B16), ABS(INDIRECT("'" &amp; B$2 &amp; "'!J" &amp; ROWS!B16)-TIME!B16))/TIME!B16), "")</f>
        <v>5.9790732436472392E-3</v>
      </c>
      <c r="C16" s="2">
        <f ca="1">_xlfn.IFNA(IF(TIME!C16&gt;=0.2,MAX(ABS(INDIRECT("'" &amp; C$2 &amp; "'!B" &amp; ROWS!C16)-TIME!C16), ABS(INDIRECT("'" &amp; C$2 &amp; "'!F" &amp; ROWS!C16)-TIME!C16), ABS(INDIRECT("'" &amp; C$2 &amp; "'!J" &amp; ROWS!C16)-TIME!C16))/TIME!C16), "")</f>
        <v>2.6086956521739157E-2</v>
      </c>
      <c r="D16" s="2">
        <f ca="1">_xlfn.IFNA(IF(TIME!D16&gt;=0.2,MAX(ABS(INDIRECT("'" &amp; D$2 &amp; "'!B" &amp; ROWS!D16)-TIME!D16), ABS(INDIRECT("'" &amp; D$2 &amp; "'!F" &amp; ROWS!D16)-TIME!D16), ABS(INDIRECT("'" &amp; D$2 &amp; "'!J" &amp; ROWS!D16)-TIME!D16))/TIME!D16), "")</f>
        <v>1.3157894736842117E-2</v>
      </c>
      <c r="E16" s="2" t="str">
        <f ca="1">_xlfn.IFNA(IF(TIME!E16&gt;=0.2,MAX(ABS(INDIRECT("'" &amp; E$2 &amp; "'!B" &amp; ROWS!E16)-TIME!E16), ABS(INDIRECT("'" &amp; E$2 &amp; "'!F" &amp; ROWS!E16)-TIME!E16), ABS(INDIRECT("'" &amp; E$2 &amp; "'!J" &amp; ROWS!E16)-TIME!E16))/TIME!E16), "")</f>
        <v/>
      </c>
      <c r="F16" s="2" t="str">
        <f ca="1">_xlfn.IFNA(IF(TIME!F16&gt;=0.2,MAX(ABS(INDIRECT("'" &amp; F$2 &amp; "'!B" &amp; ROWS!F16)-TIME!F16), ABS(INDIRECT("'" &amp; F$2 &amp; "'!F" &amp; ROWS!F16)-TIME!F16), ABS(INDIRECT("'" &amp; F$2 &amp; "'!J" &amp; ROWS!F16)-TIME!F16))/TIME!F16), "")</f>
        <v/>
      </c>
      <c r="G16" s="2" t="str">
        <f ca="1">_xlfn.IFNA(IF(TIME!G16&gt;=0.2,MAX(ABS(INDIRECT("'" &amp; G$2 &amp; "'!B" &amp; ROWS!G16)-TIME!G16), ABS(INDIRECT("'" &amp; G$2 &amp; "'!F" &amp; ROWS!G16)-TIME!G16), ABS(INDIRECT("'" &amp; G$2 &amp; "'!J" &amp; ROWS!G16)-TIME!G16))/TIME!G16), "")</f>
        <v/>
      </c>
      <c r="H16" s="2" t="str">
        <f ca="1">_xlfn.IFNA(IF(TIME!H16&gt;=0.2,MAX(ABS(INDIRECT("'" &amp; H$2 &amp; "'!B" &amp; ROWS!H16)-TIME!H16), ABS(INDIRECT("'" &amp; H$2 &amp; "'!F" &amp; ROWS!H16)-TIME!H16), ABS(INDIRECT("'" &amp; H$2 &amp; "'!J" &amp; ROWS!H16)-TIME!H16))/TIME!H16), "")</f>
        <v/>
      </c>
      <c r="I16" s="2" t="str">
        <f ca="1">_xlfn.IFNA(IF(TIME!I16&gt;=0.2,MAX(ABS(INDIRECT("'" &amp; I$2 &amp; "'!B" &amp; ROWS!I16)-TIME!I16), ABS(INDIRECT("'" &amp; I$2 &amp; "'!F" &amp; ROWS!I16)-TIME!I16), ABS(INDIRECT("'" &amp; I$2 &amp; "'!J" &amp; ROWS!I16)-TIME!I16))/TIME!I16), "")</f>
        <v/>
      </c>
      <c r="J16" s="2">
        <f ca="1">_xlfn.IFNA(IF(TIME!J16&gt;=0.2,MAX(ABS(INDIRECT("'" &amp; J$2 &amp; "'!B" &amp; ROWS!J16)-TIME!J16), ABS(INDIRECT("'" &amp; J$2 &amp; "'!F" &amp; ROWS!J16)-TIME!J16), ABS(INDIRECT("'" &amp; J$2 &amp; "'!J" &amp; ROWS!J16)-TIME!J16))/TIME!J16), "")</f>
        <v>0</v>
      </c>
      <c r="K16" s="2">
        <f ca="1">_xlfn.IFNA(IF(TIME!K16&gt;=0.2,MAX(ABS(INDIRECT("'" &amp; K$2 &amp; "'!B" &amp; ROWS!K16)-TIME!K16), ABS(INDIRECT("'" &amp; K$2 &amp; "'!F" &amp; ROWS!K16)-TIME!K16), ABS(INDIRECT("'" &amp; K$2 &amp; "'!J" &amp; ROWS!K16)-TIME!K16))/TIME!K16), "")</f>
        <v>3.703703703703707E-2</v>
      </c>
      <c r="L16" s="2" t="b">
        <f ca="1">_xlfn.IFNA(IF(TIME!L16&gt;=0.2,MAX(ABS(INDIRECT("'" &amp; L$2 &amp; "'!B" &amp; ROWS!L16)-TIME!L16), ABS(INDIRECT("'" &amp; L$2 &amp; "'!F" &amp; ROWS!L16)-TIME!L16), ABS(INDIRECT("'" &amp; L$2 &amp; "'!J" &amp; ROWS!L16)-TIME!L16))/TIME!L16), "")</f>
        <v>0</v>
      </c>
      <c r="M16" s="2" t="str">
        <f ca="1">_xlfn.IFNA(IF(TIME!M16&gt;=0.2,MAX(ABS(INDIRECT("'" &amp; M$2 &amp; "'!B" &amp; ROWS!M16)-TIME!M16), ABS(INDIRECT("'" &amp; M$2 &amp; "'!F" &amp; ROWS!M16)-TIME!M16), ABS(INDIRECT("'" &amp; M$2 &amp; "'!J" &amp; ROWS!M16)-TIME!M16))/TIME!M16), "")</f>
        <v/>
      </c>
      <c r="N16" s="2" t="str">
        <f ca="1">_xlfn.IFNA(IF(TIME!N16&gt;=0.2,MAX(ABS(INDIRECT("'" &amp; N$2 &amp; "'!B" &amp; ROWS!N16)-TIME!N16), ABS(INDIRECT("'" &amp; N$2 &amp; "'!F" &amp; ROWS!N16)-TIME!N16), ABS(INDIRECT("'" &amp; N$2 &amp; "'!J" &amp; ROWS!N16)-TIME!N16))/TIME!N16), "")</f>
        <v/>
      </c>
      <c r="O16" s="2" t="str">
        <f ca="1">_xlfn.IFNA(IF(TIME!O16&gt;=0.2,MAX(ABS(INDIRECT("'" &amp; O$2 &amp; "'!B" &amp; ROWS!O16)-TIME!O16), ABS(INDIRECT("'" &amp; O$2 &amp; "'!F" &amp; ROWS!O16)-TIME!O16), ABS(INDIRECT("'" &amp; O$2 &amp; "'!J" &amp; ROWS!O16)-TIME!O16))/TIME!O16), "")</f>
        <v/>
      </c>
      <c r="P16" s="2" t="str">
        <f ca="1">_xlfn.IFNA(IF(TIME!P16&gt;=0.2,MAX(ABS(INDIRECT("'" &amp; P$2 &amp; "'!B" &amp; ROWS!P16)-TIME!P16), ABS(INDIRECT("'" &amp; P$2 &amp; "'!F" &amp; ROWS!P16)-TIME!P16), ABS(INDIRECT("'" &amp; P$2 &amp; "'!J" &amp; ROWS!P16)-TIME!P16))/TIME!P16), "")</f>
        <v/>
      </c>
      <c r="Q16" s="2" t="str">
        <f ca="1">_xlfn.IFNA(IF(TIME!Q16&gt;=0.2,MAX(ABS(INDIRECT("'" &amp; Q$2 &amp; "'!B" &amp; ROWS!Q16)-TIME!Q16), ABS(INDIRECT("'" &amp; Q$2 &amp; "'!F" &amp; ROWS!Q16)-TIME!Q16), ABS(INDIRECT("'" &amp; Q$2 &amp; "'!J" &amp; ROWS!Q16)-TIME!Q16))/TIME!Q16), "")</f>
        <v/>
      </c>
      <c r="R16" s="2">
        <f ca="1">_xlfn.IFNA(IF(TIME!R16&gt;=0.2,MAX(ABS(INDIRECT("'" &amp; R$2 &amp; "'!B" &amp; ROWS!R16)-TIME!R16), ABS(INDIRECT("'" &amp; R$2 &amp; "'!F" &amp; ROWS!R16)-TIME!R16), ABS(INDIRECT("'" &amp; R$2 &amp; "'!J" &amp; ROWS!R16)-TIME!R16))/TIME!R16), "")</f>
        <v>4.1666666666666588E-2</v>
      </c>
      <c r="S16" s="2">
        <f ca="1">_xlfn.IFNA(IF(TIME!S16&gt;=0.2,MAX(ABS(INDIRECT("'" &amp; S$2 &amp; "'!B" &amp; ROWS!S16)-TIME!S16), ABS(INDIRECT("'" &amp; S$2 &amp; "'!F" &amp; ROWS!S16)-TIME!S16), ABS(INDIRECT("'" &amp; S$2 &amp; "'!J" &amp; ROWS!S16)-TIME!S16))/TIME!S16), "")</f>
        <v>4.0000000000000036E-2</v>
      </c>
      <c r="T16" s="2" t="b">
        <f ca="1">_xlfn.IFNA(IF(TIME!T16&gt;=0.2,MAX(ABS(INDIRECT("'" &amp; T$2 &amp; "'!B" &amp; ROWS!T16)-TIME!T16), ABS(INDIRECT("'" &amp; T$2 &amp; "'!F" &amp; ROWS!T16)-TIME!T16), ABS(INDIRECT("'" &amp; T$2 &amp; "'!J" &amp; ROWS!T16)-TIME!T16))/TIME!T16), "")</f>
        <v>0</v>
      </c>
      <c r="U16" s="2" t="str">
        <f ca="1">_xlfn.IFNA(IF(TIME!U16&gt;=0.2,MAX(ABS(INDIRECT("'" &amp; U$2 &amp; "'!B" &amp; ROWS!U16)-TIME!U16), ABS(INDIRECT("'" &amp; U$2 &amp; "'!F" &amp; ROWS!U16)-TIME!U16), ABS(INDIRECT("'" &amp; U$2 &amp; "'!J" &amp; ROWS!U16)-TIME!U16))/TIME!U16), "")</f>
        <v/>
      </c>
      <c r="V16" s="2" t="str">
        <f ca="1">_xlfn.IFNA(IF(TIME!V16&gt;=0.2,MAX(ABS(INDIRECT("'" &amp; V$2 &amp; "'!B" &amp; ROWS!V16)-TIME!V16), ABS(INDIRECT("'" &amp; V$2 &amp; "'!F" &amp; ROWS!V16)-TIME!V16), ABS(INDIRECT("'" &amp; V$2 &amp; "'!J" &amp; ROWS!V16)-TIME!V16))/TIME!V16), "")</f>
        <v/>
      </c>
      <c r="W16" s="2" t="str">
        <f ca="1">_xlfn.IFNA(IF(TIME!W16&gt;=0.2,MAX(ABS(INDIRECT("'" &amp; W$2 &amp; "'!B" &amp; ROWS!W16)-TIME!W16), ABS(INDIRECT("'" &amp; W$2 &amp; "'!F" &amp; ROWS!W16)-TIME!W16), ABS(INDIRECT("'" &amp; W$2 &amp; "'!J" &amp; ROWS!W16)-TIME!W16))/TIME!W16), "")</f>
        <v/>
      </c>
      <c r="X16" s="2" t="str">
        <f ca="1">_xlfn.IFNA(IF(TIME!X16&gt;=0.2,MAX(ABS(INDIRECT("'" &amp; X$2 &amp; "'!B" &amp; ROWS!X16)-TIME!X16), ABS(INDIRECT("'" &amp; X$2 &amp; "'!F" &amp; ROWS!X16)-TIME!X16), ABS(INDIRECT("'" &amp; X$2 &amp; "'!J" &amp; ROWS!X16)-TIME!X16))/TIME!X16), "")</f>
        <v/>
      </c>
      <c r="Y16" s="2" t="str">
        <f ca="1">_xlfn.IFNA(IF(TIME!Y16&gt;=0.2,MAX(ABS(INDIRECT("'" &amp; Y$2 &amp; "'!B" &amp; ROWS!Y16)-TIME!Y16), ABS(INDIRECT("'" &amp; Y$2 &amp; "'!F" &amp; ROWS!Y16)-TIME!Y16), ABS(INDIRECT("'" &amp; Y$2 &amp; "'!J" &amp; ROWS!Y16)-TIME!Y16))/TIME!Y16), "")</f>
        <v/>
      </c>
    </row>
    <row r="17" spans="1:25" x14ac:dyDescent="0.25">
      <c r="A17" t="str">
        <f>METRICS!A16</f>
        <v>coroutineYield</v>
      </c>
      <c r="B17" s="2">
        <f ca="1">_xlfn.IFNA(IF(TIME!B17&gt;=0.2,MAX(ABS(INDIRECT("'" &amp; B$2 &amp; "'!B" &amp; ROWS!B17)-TIME!B17), ABS(INDIRECT("'" &amp; B$2 &amp; "'!F" &amp; ROWS!B17)-TIME!B17), ABS(INDIRECT("'" &amp; B$2 &amp; "'!J" &amp; ROWS!B17)-TIME!B17))/TIME!B17), "")</f>
        <v>1.2578616352201269E-2</v>
      </c>
      <c r="C17" s="2">
        <f ca="1">_xlfn.IFNA(IF(TIME!C17&gt;=0.2,MAX(ABS(INDIRECT("'" &amp; C$2 &amp; "'!B" &amp; ROWS!C17)-TIME!C17), ABS(INDIRECT("'" &amp; C$2 &amp; "'!F" &amp; ROWS!C17)-TIME!C17), ABS(INDIRECT("'" &amp; C$2 &amp; "'!J" &amp; ROWS!C17)-TIME!C17))/TIME!C17), "")</f>
        <v>1.1029411764705973E-2</v>
      </c>
      <c r="D17" s="2">
        <f ca="1">_xlfn.IFNA(IF(TIME!D17&gt;=0.2,MAX(ABS(INDIRECT("'" &amp; D$2 &amp; "'!B" &amp; ROWS!D17)-TIME!D17), ABS(INDIRECT("'" &amp; D$2 &amp; "'!F" &amp; ROWS!D17)-TIME!D17), ABS(INDIRECT("'" &amp; D$2 &amp; "'!J" &amp; ROWS!D17)-TIME!D17))/TIME!D17), "")</f>
        <v>1.111111111111112E-2</v>
      </c>
      <c r="E17" s="2">
        <f ca="1">_xlfn.IFNA(IF(TIME!E17&gt;=0.2,MAX(ABS(INDIRECT("'" &amp; E$2 &amp; "'!B" &amp; ROWS!E17)-TIME!E17), ABS(INDIRECT("'" &amp; E$2 &amp; "'!F" &amp; ROWS!E17)-TIME!E17), ABS(INDIRECT("'" &amp; E$2 &amp; "'!J" &amp; ROWS!E17)-TIME!E17))/TIME!E17), "")</f>
        <v>3.2258064516130251E-3</v>
      </c>
      <c r="F17" s="2">
        <f ca="1">_xlfn.IFNA(IF(TIME!F17&gt;=0.2,MAX(ABS(INDIRECT("'" &amp; F$2 &amp; "'!B" &amp; ROWS!F17)-TIME!F17), ABS(INDIRECT("'" &amp; F$2 &amp; "'!F" &amp; ROWS!F17)-TIME!F17), ABS(INDIRECT("'" &amp; F$2 &amp; "'!J" &amp; ROWS!F17)-TIME!F17))/TIME!F17), "")</f>
        <v>0</v>
      </c>
      <c r="G17" s="2">
        <f ca="1">_xlfn.IFNA(IF(TIME!G17&gt;=0.2,MAX(ABS(INDIRECT("'" &amp; G$2 &amp; "'!B" &amp; ROWS!G17)-TIME!G17), ABS(INDIRECT("'" &amp; G$2 &amp; "'!F" &amp; ROWS!G17)-TIME!G17), ABS(INDIRECT("'" &amp; G$2 &amp; "'!J" &amp; ROWS!G17)-TIME!G17))/TIME!G17), "")</f>
        <v>6.0524546065905604E-3</v>
      </c>
      <c r="H17" s="2" t="str">
        <f ca="1">_xlfn.IFNA(IF(TIME!H17&gt;=0.2,MAX(ABS(INDIRECT("'" &amp; H$2 &amp; "'!B" &amp; ROWS!H17)-TIME!H17), ABS(INDIRECT("'" &amp; H$2 &amp; "'!F" &amp; ROWS!H17)-TIME!H17), ABS(INDIRECT("'" &amp; H$2 &amp; "'!J" &amp; ROWS!H17)-TIME!H17))/TIME!H17), "")</f>
        <v/>
      </c>
      <c r="I17" s="2" t="str">
        <f ca="1">_xlfn.IFNA(IF(TIME!I17&gt;=0.2,MAX(ABS(INDIRECT("'" &amp; I$2 &amp; "'!B" &amp; ROWS!I17)-TIME!I17), ABS(INDIRECT("'" &amp; I$2 &amp; "'!F" &amp; ROWS!I17)-TIME!I17), ABS(INDIRECT("'" &amp; I$2 &amp; "'!J" &amp; ROWS!I17)-TIME!I17))/TIME!I17), "")</f>
        <v/>
      </c>
      <c r="J17" s="2">
        <f ca="1">_xlfn.IFNA(IF(TIME!J17&gt;=0.2,MAX(ABS(INDIRECT("'" &amp; J$2 &amp; "'!B" &amp; ROWS!J17)-TIME!J17), ABS(INDIRECT("'" &amp; J$2 &amp; "'!F" &amp; ROWS!J17)-TIME!J17), ABS(INDIRECT("'" &amp; J$2 &amp; "'!J" &amp; ROWS!J17)-TIME!J17))/TIME!J17), "")</f>
        <v>0</v>
      </c>
      <c r="K17" s="2">
        <f ca="1">_xlfn.IFNA(IF(TIME!K17&gt;=0.2,MAX(ABS(INDIRECT("'" &amp; K$2 &amp; "'!B" &amp; ROWS!K17)-TIME!K17), ABS(INDIRECT("'" &amp; K$2 &amp; "'!F" &amp; ROWS!K17)-TIME!K17), ABS(INDIRECT("'" &amp; K$2 &amp; "'!J" &amp; ROWS!K17)-TIME!K17))/TIME!K17), "")</f>
        <v>8.5836909871244704E-3</v>
      </c>
      <c r="L17" s="2">
        <f ca="1">_xlfn.IFNA(IF(TIME!L17&gt;=0.2,MAX(ABS(INDIRECT("'" &amp; L$2 &amp; "'!B" &amp; ROWS!L17)-TIME!L17), ABS(INDIRECT("'" &amp; L$2 &amp; "'!F" &amp; ROWS!L17)-TIME!L17), ABS(INDIRECT("'" &amp; L$2 &amp; "'!J" &amp; ROWS!L17)-TIME!L17))/TIME!L17), "")</f>
        <v>1.2345679012345689E-2</v>
      </c>
      <c r="M17" s="2">
        <f ca="1">_xlfn.IFNA(IF(TIME!M17&gt;=0.2,MAX(ABS(INDIRECT("'" &amp; M$2 &amp; "'!B" &amp; ROWS!M17)-TIME!M17), ABS(INDIRECT("'" &amp; M$2 &amp; "'!F" &amp; ROWS!M17)-TIME!M17), ABS(INDIRECT("'" &amp; M$2 &amp; "'!J" &amp; ROWS!M17)-TIME!M17))/TIME!M17), "")</f>
        <v>6.9970845481050151E-3</v>
      </c>
      <c r="N17" s="2">
        <f ca="1">_xlfn.IFNA(IF(TIME!N17&gt;=0.2,MAX(ABS(INDIRECT("'" &amp; N$2 &amp; "'!B" &amp; ROWS!N17)-TIME!N17), ABS(INDIRECT("'" &amp; N$2 &amp; "'!F" &amp; ROWS!N17)-TIME!N17), ABS(INDIRECT("'" &amp; N$2 &amp; "'!J" &amp; ROWS!N17)-TIME!N17))/TIME!N17), "")</f>
        <v>4.1237113402062195E-3</v>
      </c>
      <c r="O17" s="2">
        <f ca="1">_xlfn.IFNA(IF(TIME!O17&gt;=0.2,MAX(ABS(INDIRECT("'" &amp; O$2 &amp; "'!B" &amp; ROWS!O17)-TIME!O17), ABS(INDIRECT("'" &amp; O$2 &amp; "'!F" &amp; ROWS!O17)-TIME!O17), ABS(INDIRECT("'" &amp; O$2 &amp; "'!J" &amp; ROWS!O17)-TIME!O17))/TIME!O17), "")</f>
        <v>3.4867503486750349E-2</v>
      </c>
      <c r="P17" s="2" t="str">
        <f ca="1">_xlfn.IFNA(IF(TIME!P17&gt;=0.2,MAX(ABS(INDIRECT("'" &amp; P$2 &amp; "'!B" &amp; ROWS!P17)-TIME!P17), ABS(INDIRECT("'" &amp; P$2 &amp; "'!F" &amp; ROWS!P17)-TIME!P17), ABS(INDIRECT("'" &amp; P$2 &amp; "'!J" &amp; ROWS!P17)-TIME!P17))/TIME!P17), "")</f>
        <v/>
      </c>
      <c r="Q17" s="2" t="str">
        <f ca="1">_xlfn.IFNA(IF(TIME!Q17&gt;=0.2,MAX(ABS(INDIRECT("'" &amp; Q$2 &amp; "'!B" &amp; ROWS!Q17)-TIME!Q17), ABS(INDIRECT("'" &amp; Q$2 &amp; "'!F" &amp; ROWS!Q17)-TIME!Q17), ABS(INDIRECT("'" &amp; Q$2 &amp; "'!J" &amp; ROWS!Q17)-TIME!Q17))/TIME!Q17), "")</f>
        <v/>
      </c>
      <c r="R17" s="2">
        <f ca="1">_xlfn.IFNA(IF(TIME!R17&gt;=0.2,MAX(ABS(INDIRECT("'" &amp; R$2 &amp; "'!B" &amp; ROWS!R17)-TIME!R17), ABS(INDIRECT("'" &amp; R$2 &amp; "'!F" &amp; ROWS!R17)-TIME!R17), ABS(INDIRECT("'" &amp; R$2 &amp; "'!J" &amp; ROWS!R17)-TIME!R17))/TIME!R17), "")</f>
        <v>2.5862068965517265E-2</v>
      </c>
      <c r="S17" s="2">
        <f ca="1">_xlfn.IFNA(IF(TIME!S17&gt;=0.2,MAX(ABS(INDIRECT("'" &amp; S$2 &amp; "'!B" &amp; ROWS!S17)-TIME!S17), ABS(INDIRECT("'" &amp; S$2 &amp; "'!F" &amp; ROWS!S17)-TIME!S17), ABS(INDIRECT("'" &amp; S$2 &amp; "'!J" &amp; ROWS!S17)-TIME!S17))/TIME!S17), "")</f>
        <v>1.7391304347826105E-2</v>
      </c>
      <c r="T17" s="2">
        <f ca="1">_xlfn.IFNA(IF(TIME!T17&gt;=0.2,MAX(ABS(INDIRECT("'" &amp; T$2 &amp; "'!B" &amp; ROWS!T17)-TIME!T17), ABS(INDIRECT("'" &amp; T$2 &amp; "'!F" &amp; ROWS!T17)-TIME!T17), ABS(INDIRECT("'" &amp; T$2 &amp; "'!J" &amp; ROWS!T17)-TIME!T17))/TIME!T17), "")</f>
        <v>0</v>
      </c>
      <c r="U17" s="2">
        <f ca="1">_xlfn.IFNA(IF(TIME!U17&gt;=0.2,MAX(ABS(INDIRECT("'" &amp; U$2 &amp; "'!B" &amp; ROWS!U17)-TIME!U17), ABS(INDIRECT("'" &amp; U$2 &amp; "'!F" &amp; ROWS!U17)-TIME!U17), ABS(INDIRECT("'" &amp; U$2 &amp; "'!J" &amp; ROWS!U17)-TIME!U17))/TIME!U17), "")</f>
        <v>6.8181818181816721E-3</v>
      </c>
      <c r="V17" s="2">
        <f ca="1">_xlfn.IFNA(IF(TIME!V17&gt;=0.2,MAX(ABS(INDIRECT("'" &amp; V$2 &amp; "'!B" &amp; ROWS!V17)-TIME!V17), ABS(INDIRECT("'" &amp; V$2 &amp; "'!F" &amp; ROWS!V17)-TIME!V17), ABS(INDIRECT("'" &amp; V$2 &amp; "'!J" &amp; ROWS!V17)-TIME!V17))/TIME!V17), "")</f>
        <v>3.7619699042408684E-3</v>
      </c>
      <c r="W17" s="2">
        <f ca="1">_xlfn.IFNA(IF(TIME!W17&gt;=0.2,MAX(ABS(INDIRECT("'" &amp; W$2 &amp; "'!B" &amp; ROWS!W17)-TIME!W17), ABS(INDIRECT("'" &amp; W$2 &amp; "'!F" &amp; ROWS!W17)-TIME!W17), ABS(INDIRECT("'" &amp; W$2 &amp; "'!J" &amp; ROWS!W17)-TIME!W17))/TIME!W17), "")</f>
        <v>4.1841004184100762E-3</v>
      </c>
      <c r="X17" s="2" t="str">
        <f ca="1">_xlfn.IFNA(IF(TIME!X17&gt;=0.2,MAX(ABS(INDIRECT("'" &amp; X$2 &amp; "'!B" &amp; ROWS!X17)-TIME!X17), ABS(INDIRECT("'" &amp; X$2 &amp; "'!F" &amp; ROWS!X17)-TIME!X17), ABS(INDIRECT("'" &amp; X$2 &amp; "'!J" &amp; ROWS!X17)-TIME!X17))/TIME!X17), "")</f>
        <v/>
      </c>
      <c r="Y17" s="2" t="str">
        <f ca="1">_xlfn.IFNA(IF(TIME!Y17&gt;=0.2,MAX(ABS(INDIRECT("'" &amp; Y$2 &amp; "'!B" &amp; ROWS!Y17)-TIME!Y17), ABS(INDIRECT("'" &amp; Y$2 &amp; "'!F" &amp; ROWS!Y17)-TIME!Y17), ABS(INDIRECT("'" &amp; Y$2 &amp; "'!J" &amp; ROWS!Y17)-TIME!Y17))/TIME!Y17), "")</f>
        <v/>
      </c>
    </row>
    <row r="18" spans="1:25" x14ac:dyDescent="0.25">
      <c r="A18" t="str">
        <f>METRICS!A17</f>
        <v>counter</v>
      </c>
      <c r="B18" s="2" t="b">
        <f ca="1">_xlfn.IFNA(IF(TIME!B18&gt;=0.2,MAX(ABS(INDIRECT("'" &amp; B$2 &amp; "'!B" &amp; ROWS!B18)-TIME!B18), ABS(INDIRECT("'" &amp; B$2 &amp; "'!F" &amp; ROWS!B18)-TIME!B18), ABS(INDIRECT("'" &amp; B$2 &amp; "'!J" &amp; ROWS!B18)-TIME!B18))/TIME!B18), "")</f>
        <v>0</v>
      </c>
      <c r="C18" s="2" t="b">
        <f ca="1">_xlfn.IFNA(IF(TIME!C18&gt;=0.2,MAX(ABS(INDIRECT("'" &amp; C$2 &amp; "'!B" &amp; ROWS!C18)-TIME!C18), ABS(INDIRECT("'" &amp; C$2 &amp; "'!F" &amp; ROWS!C18)-TIME!C18), ABS(INDIRECT("'" &amp; C$2 &amp; "'!J" &amp; ROWS!C18)-TIME!C18))/TIME!C18), "")</f>
        <v>0</v>
      </c>
      <c r="D18" s="2" t="b">
        <f ca="1">_xlfn.IFNA(IF(TIME!D18&gt;=0.2,MAX(ABS(INDIRECT("'" &amp; D$2 &amp; "'!B" &amp; ROWS!D18)-TIME!D18), ABS(INDIRECT("'" &amp; D$2 &amp; "'!F" &amp; ROWS!D18)-TIME!D18), ABS(INDIRECT("'" &amp; D$2 &amp; "'!J" &amp; ROWS!D18)-TIME!D18))/TIME!D18), "")</f>
        <v>0</v>
      </c>
      <c r="E18" s="2">
        <f ca="1">_xlfn.IFNA(IF(TIME!E18&gt;=0.2,MAX(ABS(INDIRECT("'" &amp; E$2 &amp; "'!B" &amp; ROWS!E18)-TIME!E18), ABS(INDIRECT("'" &amp; E$2 &amp; "'!F" &amp; ROWS!E18)-TIME!E18), ABS(INDIRECT("'" &amp; E$2 &amp; "'!J" &amp; ROWS!E18)-TIME!E18))/TIME!E18), "")</f>
        <v>2.4390243902438911E-2</v>
      </c>
      <c r="F18" s="2">
        <f ca="1">_xlfn.IFNA(IF(TIME!F18&gt;=0.2,MAX(ABS(INDIRECT("'" &amp; F$2 &amp; "'!B" &amp; ROWS!F18)-TIME!F18), ABS(INDIRECT("'" &amp; F$2 &amp; "'!F" &amp; ROWS!F18)-TIME!F18), ABS(INDIRECT("'" &amp; F$2 &amp; "'!J" &amp; ROWS!F18)-TIME!F18))/TIME!F18), "")</f>
        <v>1.8518518518518535E-2</v>
      </c>
      <c r="G18" s="2">
        <f ca="1">_xlfn.IFNA(IF(TIME!G18&gt;=0.2,MAX(ABS(INDIRECT("'" &amp; G$2 &amp; "'!B" &amp; ROWS!G18)-TIME!G18), ABS(INDIRECT("'" &amp; G$2 &amp; "'!F" &amp; ROWS!G18)-TIME!G18), ABS(INDIRECT("'" &amp; G$2 &amp; "'!J" &amp; ROWS!G18)-TIME!G18))/TIME!G18), "")</f>
        <v>3.8461538461538491E-2</v>
      </c>
      <c r="H18" s="2">
        <f ca="1">_xlfn.IFNA(IF(TIME!H18&gt;=0.2,MAX(ABS(INDIRECT("'" &amp; H$2 &amp; "'!B" &amp; ROWS!H18)-TIME!H18), ABS(INDIRECT("'" &amp; H$2 &amp; "'!F" &amp; ROWS!H18)-TIME!H18), ABS(INDIRECT("'" &amp; H$2 &amp; "'!J" &amp; ROWS!H18)-TIME!H18))/TIME!H18), "")</f>
        <v>1.4084507042253534E-2</v>
      </c>
      <c r="I18" s="2">
        <f ca="1">_xlfn.IFNA(IF(TIME!I18&gt;=0.2,MAX(ABS(INDIRECT("'" &amp; I$2 &amp; "'!B" &amp; ROWS!I18)-TIME!I18), ABS(INDIRECT("'" &amp; I$2 &amp; "'!F" &amp; ROWS!I18)-TIME!I18), ABS(INDIRECT("'" &amp; I$2 &amp; "'!J" &amp; ROWS!I18)-TIME!I18))/TIME!I18), "")</f>
        <v>1.3888888888888902E-2</v>
      </c>
      <c r="J18" s="2" t="b">
        <f ca="1">_xlfn.IFNA(IF(TIME!J18&gt;=0.2,MAX(ABS(INDIRECT("'" &amp; J$2 &amp; "'!B" &amp; ROWS!J18)-TIME!J18), ABS(INDIRECT("'" &amp; J$2 &amp; "'!F" &amp; ROWS!J18)-TIME!J18), ABS(INDIRECT("'" &amp; J$2 &amp; "'!J" &amp; ROWS!J18)-TIME!J18))/TIME!J18), "")</f>
        <v>0</v>
      </c>
      <c r="K18" s="2" t="b">
        <f ca="1">_xlfn.IFNA(IF(TIME!K18&gt;=0.2,MAX(ABS(INDIRECT("'" &amp; K$2 &amp; "'!B" &amp; ROWS!K18)-TIME!K18), ABS(INDIRECT("'" &amp; K$2 &amp; "'!F" &amp; ROWS!K18)-TIME!K18), ABS(INDIRECT("'" &amp; K$2 &amp; "'!J" &amp; ROWS!K18)-TIME!K18))/TIME!K18), "")</f>
        <v>0</v>
      </c>
      <c r="L18" s="2" t="b">
        <f ca="1">_xlfn.IFNA(IF(TIME!L18&gt;=0.2,MAX(ABS(INDIRECT("'" &amp; L$2 &amp; "'!B" &amp; ROWS!L18)-TIME!L18), ABS(INDIRECT("'" &amp; L$2 &amp; "'!F" &amp; ROWS!L18)-TIME!L18), ABS(INDIRECT("'" &amp; L$2 &amp; "'!J" &amp; ROWS!L18)-TIME!L18))/TIME!L18), "")</f>
        <v>0</v>
      </c>
      <c r="M18" s="2">
        <f ca="1">_xlfn.IFNA(IF(TIME!M18&gt;=0.2,MAX(ABS(INDIRECT("'" &amp; M$2 &amp; "'!B" &amp; ROWS!M18)-TIME!M18), ABS(INDIRECT("'" &amp; M$2 &amp; "'!F" &amp; ROWS!M18)-TIME!M18), ABS(INDIRECT("'" &amp; M$2 &amp; "'!J" &amp; ROWS!M18)-TIME!M18))/TIME!M18), "")</f>
        <v>3.8461538461538491E-2</v>
      </c>
      <c r="N18" s="2">
        <f ca="1">_xlfn.IFNA(IF(TIME!N18&gt;=0.2,MAX(ABS(INDIRECT("'" &amp; N$2 &amp; "'!B" &amp; ROWS!N18)-TIME!N18), ABS(INDIRECT("'" &amp; N$2 &amp; "'!F" &amp; ROWS!N18)-TIME!N18), ABS(INDIRECT("'" &amp; N$2 &amp; "'!J" &amp; ROWS!N18)-TIME!N18))/TIME!N18), "")</f>
        <v>2.2727272727272749E-2</v>
      </c>
      <c r="O18" s="2">
        <f ca="1">_xlfn.IFNA(IF(TIME!O18&gt;=0.2,MAX(ABS(INDIRECT("'" &amp; O$2 &amp; "'!B" &amp; ROWS!O18)-TIME!O18), ABS(INDIRECT("'" &amp; O$2 &amp; "'!F" &amp; ROWS!O18)-TIME!O18), ABS(INDIRECT("'" &amp; O$2 &amp; "'!J" &amp; ROWS!O18)-TIME!O18))/TIME!O18), "")</f>
        <v>9.090909090909087E-2</v>
      </c>
      <c r="P18" s="2" t="b">
        <f ca="1">_xlfn.IFNA(IF(TIME!P18&gt;=0.2,MAX(ABS(INDIRECT("'" &amp; P$2 &amp; "'!B" &amp; ROWS!P18)-TIME!P18), ABS(INDIRECT("'" &amp; P$2 &amp; "'!F" &amp; ROWS!P18)-TIME!P18), ABS(INDIRECT("'" &amp; P$2 &amp; "'!J" &amp; ROWS!P18)-TIME!P18))/TIME!P18), "")</f>
        <v>0</v>
      </c>
      <c r="Q18" s="2" t="b">
        <f ca="1">_xlfn.IFNA(IF(TIME!Q18&gt;=0.2,MAX(ABS(INDIRECT("'" &amp; Q$2 &amp; "'!B" &amp; ROWS!Q18)-TIME!Q18), ABS(INDIRECT("'" &amp; Q$2 &amp; "'!F" &amp; ROWS!Q18)-TIME!Q18), ABS(INDIRECT("'" &amp; Q$2 &amp; "'!J" &amp; ROWS!Q18)-TIME!Q18))/TIME!Q18), "")</f>
        <v>0</v>
      </c>
      <c r="R18" s="2" t="b">
        <f ca="1">_xlfn.IFNA(IF(TIME!R18&gt;=0.2,MAX(ABS(INDIRECT("'" &amp; R$2 &amp; "'!B" &amp; ROWS!R18)-TIME!R18), ABS(INDIRECT("'" &amp; R$2 &amp; "'!F" &amp; ROWS!R18)-TIME!R18), ABS(INDIRECT("'" &amp; R$2 &amp; "'!J" &amp; ROWS!R18)-TIME!R18))/TIME!R18), "")</f>
        <v>0</v>
      </c>
      <c r="S18" s="2" t="b">
        <f ca="1">_xlfn.IFNA(IF(TIME!S18&gt;=0.2,MAX(ABS(INDIRECT("'" &amp; S$2 &amp; "'!B" &amp; ROWS!S18)-TIME!S18), ABS(INDIRECT("'" &amp; S$2 &amp; "'!F" &amp; ROWS!S18)-TIME!S18), ABS(INDIRECT("'" &amp; S$2 &amp; "'!J" &amp; ROWS!S18)-TIME!S18))/TIME!S18), "")</f>
        <v>0</v>
      </c>
      <c r="T18" s="2" t="b">
        <f ca="1">_xlfn.IFNA(IF(TIME!T18&gt;=0.2,MAX(ABS(INDIRECT("'" &amp; T$2 &amp; "'!B" &amp; ROWS!T18)-TIME!T18), ABS(INDIRECT("'" &amp; T$2 &amp; "'!F" &amp; ROWS!T18)-TIME!T18), ABS(INDIRECT("'" &amp; T$2 &amp; "'!J" &amp; ROWS!T18)-TIME!T18))/TIME!T18), "")</f>
        <v>0</v>
      </c>
      <c r="U18" s="2">
        <f ca="1">_xlfn.IFNA(IF(TIME!U18&gt;=0.2,MAX(ABS(INDIRECT("'" &amp; U$2 &amp; "'!B" &amp; ROWS!U18)-TIME!U18), ABS(INDIRECT("'" &amp; U$2 &amp; "'!F" &amp; ROWS!U18)-TIME!U18), ABS(INDIRECT("'" &amp; U$2 &amp; "'!J" &amp; ROWS!U18)-TIME!U18))/TIME!U18), "")</f>
        <v>0</v>
      </c>
      <c r="V18" s="2">
        <f ca="1">_xlfn.IFNA(IF(TIME!V18&gt;=0.2,MAX(ABS(INDIRECT("'" &amp; V$2 &amp; "'!B" &amp; ROWS!V18)-TIME!V18), ABS(INDIRECT("'" &amp; V$2 &amp; "'!F" &amp; ROWS!V18)-TIME!V18), ABS(INDIRECT("'" &amp; V$2 &amp; "'!J" &amp; ROWS!V18)-TIME!V18))/TIME!V18), "")</f>
        <v>2.3255813953488393E-2</v>
      </c>
      <c r="W18" s="2">
        <f ca="1">_xlfn.IFNA(IF(TIME!W18&gt;=0.2,MAX(ABS(INDIRECT("'" &amp; W$2 &amp; "'!B" &amp; ROWS!W18)-TIME!W18), ABS(INDIRECT("'" &amp; W$2 &amp; "'!F" &amp; ROWS!W18)-TIME!W18), ABS(INDIRECT("'" &amp; W$2 &amp; "'!J" &amp; ROWS!W18)-TIME!W18))/TIME!W18), "")</f>
        <v>4.5454545454545497E-2</v>
      </c>
      <c r="X18" s="2" t="b">
        <f ca="1">_xlfn.IFNA(IF(TIME!X18&gt;=0.2,MAX(ABS(INDIRECT("'" &amp; X$2 &amp; "'!B" &amp; ROWS!X18)-TIME!X18), ABS(INDIRECT("'" &amp; X$2 &amp; "'!F" &amp; ROWS!X18)-TIME!X18), ABS(INDIRECT("'" &amp; X$2 &amp; "'!J" &amp; ROWS!X18)-TIME!X18))/TIME!X18), "")</f>
        <v>0</v>
      </c>
      <c r="Y18" s="2" t="b">
        <f ca="1">_xlfn.IFNA(IF(TIME!Y18&gt;=0.2,MAX(ABS(INDIRECT("'" &amp; Y$2 &amp; "'!B" &amp; ROWS!Y18)-TIME!Y18), ABS(INDIRECT("'" &amp; Y$2 &amp; "'!F" &amp; ROWS!Y18)-TIME!Y18), ABS(INDIRECT("'" &amp; Y$2 &amp; "'!J" &amp; ROWS!Y18)-TIME!Y18))/TIME!Y18), "")</f>
        <v>0</v>
      </c>
    </row>
    <row r="19" spans="1:25" x14ac:dyDescent="0.25">
      <c r="A19" t="str">
        <f>METRICS!A18</f>
        <v>ctor-autogen</v>
      </c>
      <c r="B19" s="2" t="b">
        <f ca="1">_xlfn.IFNA(IF(TIME!B19&gt;=0.2,MAX(ABS(INDIRECT("'" &amp; B$2 &amp; "'!B" &amp; ROWS!B19)-TIME!B19), ABS(INDIRECT("'" &amp; B$2 &amp; "'!F" &amp; ROWS!B19)-TIME!B19), ABS(INDIRECT("'" &amp; B$2 &amp; "'!J" &amp; ROWS!B19)-TIME!B19))/TIME!B19), "")</f>
        <v>0</v>
      </c>
      <c r="C19" s="2" t="b">
        <f ca="1">_xlfn.IFNA(IF(TIME!C19&gt;=0.2,MAX(ABS(INDIRECT("'" &amp; C$2 &amp; "'!B" &amp; ROWS!C19)-TIME!C19), ABS(INDIRECT("'" &amp; C$2 &amp; "'!F" &amp; ROWS!C19)-TIME!C19), ABS(INDIRECT("'" &amp; C$2 &amp; "'!J" &amp; ROWS!C19)-TIME!C19))/TIME!C19), "")</f>
        <v>0</v>
      </c>
      <c r="D19" s="2" t="b">
        <f ca="1">_xlfn.IFNA(IF(TIME!D19&gt;=0.2,MAX(ABS(INDIRECT("'" &amp; D$2 &amp; "'!B" &amp; ROWS!D19)-TIME!D19), ABS(INDIRECT("'" &amp; D$2 &amp; "'!F" &amp; ROWS!D19)-TIME!D19), ABS(INDIRECT("'" &amp; D$2 &amp; "'!J" &amp; ROWS!D19)-TIME!D19))/TIME!D19), "")</f>
        <v>0</v>
      </c>
      <c r="E19" s="2">
        <f ca="1">_xlfn.IFNA(IF(TIME!E19&gt;=0.2,MAX(ABS(INDIRECT("'" &amp; E$2 &amp; "'!B" &amp; ROWS!E19)-TIME!E19), ABS(INDIRECT("'" &amp; E$2 &amp; "'!F" &amp; ROWS!E19)-TIME!E19), ABS(INDIRECT("'" &amp; E$2 &amp; "'!J" &amp; ROWS!E19)-TIME!E19))/TIME!E19), "")</f>
        <v>1.8518518518518535E-2</v>
      </c>
      <c r="F19" s="2">
        <f ca="1">_xlfn.IFNA(IF(TIME!F19&gt;=0.2,MAX(ABS(INDIRECT("'" &amp; F$2 &amp; "'!B" &amp; ROWS!F19)-TIME!F19), ABS(INDIRECT("'" &amp; F$2 &amp; "'!F" &amp; ROWS!F19)-TIME!F19), ABS(INDIRECT("'" &amp; F$2 &amp; "'!J" &amp; ROWS!F19)-TIME!F19))/TIME!F19), "")</f>
        <v>7.6335877862595486E-3</v>
      </c>
      <c r="G19" s="2">
        <f ca="1">_xlfn.IFNA(IF(TIME!G19&gt;=0.2,MAX(ABS(INDIRECT("'" &amp; G$2 &amp; "'!B" &amp; ROWS!G19)-TIME!G19), ABS(INDIRECT("'" &amp; G$2 &amp; "'!F" &amp; ROWS!G19)-TIME!G19), ABS(INDIRECT("'" &amp; G$2 &amp; "'!J" &amp; ROWS!G19)-TIME!G19))/TIME!G19), "")</f>
        <v>4.8192771084337394E-2</v>
      </c>
      <c r="H19" s="2">
        <f ca="1">_xlfn.IFNA(IF(TIME!H19&gt;=0.2,MAX(ABS(INDIRECT("'" &amp; H$2 &amp; "'!B" &amp; ROWS!H19)-TIME!H19), ABS(INDIRECT("'" &amp; H$2 &amp; "'!F" &amp; ROWS!H19)-TIME!H19), ABS(INDIRECT("'" &amp; H$2 &amp; "'!J" &amp; ROWS!H19)-TIME!H19))/TIME!H19), "")</f>
        <v>3.5971223021582767E-2</v>
      </c>
      <c r="I19" s="2">
        <f ca="1">_xlfn.IFNA(IF(TIME!I19&gt;=0.2,MAX(ABS(INDIRECT("'" &amp; I$2 &amp; "'!B" &amp; ROWS!I19)-TIME!I19), ABS(INDIRECT("'" &amp; I$2 &amp; "'!F" &amp; ROWS!I19)-TIME!I19), ABS(INDIRECT("'" &amp; I$2 &amp; "'!J" &amp; ROWS!I19)-TIME!I19))/TIME!I19), "")</f>
        <v>1.0830324909747223E-2</v>
      </c>
      <c r="J19" s="2" t="b">
        <f ca="1">_xlfn.IFNA(IF(TIME!J19&gt;=0.2,MAX(ABS(INDIRECT("'" &amp; J$2 &amp; "'!B" &amp; ROWS!J19)-TIME!J19), ABS(INDIRECT("'" &amp; J$2 &amp; "'!F" &amp; ROWS!J19)-TIME!J19), ABS(INDIRECT("'" &amp; J$2 &amp; "'!J" &amp; ROWS!J19)-TIME!J19))/TIME!J19), "")</f>
        <v>0</v>
      </c>
      <c r="K19" s="2" t="b">
        <f ca="1">_xlfn.IFNA(IF(TIME!K19&gt;=0.2,MAX(ABS(INDIRECT("'" &amp; K$2 &amp; "'!B" &amp; ROWS!K19)-TIME!K19), ABS(INDIRECT("'" &amp; K$2 &amp; "'!F" &amp; ROWS!K19)-TIME!K19), ABS(INDIRECT("'" &amp; K$2 &amp; "'!J" &amp; ROWS!K19)-TIME!K19))/TIME!K19), "")</f>
        <v>0</v>
      </c>
      <c r="L19" s="2" t="b">
        <f ca="1">_xlfn.IFNA(IF(TIME!L19&gt;=0.2,MAX(ABS(INDIRECT("'" &amp; L$2 &amp; "'!B" &amp; ROWS!L19)-TIME!L19), ABS(INDIRECT("'" &amp; L$2 &amp; "'!F" &amp; ROWS!L19)-TIME!L19), ABS(INDIRECT("'" &amp; L$2 &amp; "'!J" &amp; ROWS!L19)-TIME!L19))/TIME!L19), "")</f>
        <v>0</v>
      </c>
      <c r="M19" s="2">
        <f ca="1">_xlfn.IFNA(IF(TIME!M19&gt;=0.2,MAX(ABS(INDIRECT("'" &amp; M$2 &amp; "'!B" &amp; ROWS!M19)-TIME!M19), ABS(INDIRECT("'" &amp; M$2 &amp; "'!F" &amp; ROWS!M19)-TIME!M19), ABS(INDIRECT("'" &amp; M$2 &amp; "'!J" &amp; ROWS!M19)-TIME!M19))/TIME!M19), "")</f>
        <v>1.2500000000000011E-2</v>
      </c>
      <c r="N19" s="2">
        <f ca="1">_xlfn.IFNA(IF(TIME!N19&gt;=0.2,MAX(ABS(INDIRECT("'" &amp; N$2 &amp; "'!B" &amp; ROWS!N19)-TIME!N19), ABS(INDIRECT("'" &amp; N$2 &amp; "'!F" &amp; ROWS!N19)-TIME!N19), ABS(INDIRECT("'" &amp; N$2 &amp; "'!J" &amp; ROWS!N19)-TIME!N19))/TIME!N19), "")</f>
        <v>8.8495575221239024E-3</v>
      </c>
      <c r="O19" s="2">
        <f ca="1">_xlfn.IFNA(IF(TIME!O19&gt;=0.2,MAX(ABS(INDIRECT("'" &amp; O$2 &amp; "'!B" &amp; ROWS!O19)-TIME!O19), ABS(INDIRECT("'" &amp; O$2 &amp; "'!F" &amp; ROWS!O19)-TIME!O19), ABS(INDIRECT("'" &amp; O$2 &amp; "'!J" &amp; ROWS!O19)-TIME!O19))/TIME!O19), "")</f>
        <v>2.7027027027027053E-2</v>
      </c>
      <c r="P19" s="2" t="b">
        <f ca="1">_xlfn.IFNA(IF(TIME!P19&gt;=0.2,MAX(ABS(INDIRECT("'" &amp; P$2 &amp; "'!B" &amp; ROWS!P19)-TIME!P19), ABS(INDIRECT("'" &amp; P$2 &amp; "'!F" &amp; ROWS!P19)-TIME!P19), ABS(INDIRECT("'" &amp; P$2 &amp; "'!J" &amp; ROWS!P19)-TIME!P19))/TIME!P19), "")</f>
        <v>0</v>
      </c>
      <c r="Q19" s="2" t="b">
        <f ca="1">_xlfn.IFNA(IF(TIME!Q19&gt;=0.2,MAX(ABS(INDIRECT("'" &amp; Q$2 &amp; "'!B" &amp; ROWS!Q19)-TIME!Q19), ABS(INDIRECT("'" &amp; Q$2 &amp; "'!F" &amp; ROWS!Q19)-TIME!Q19), ABS(INDIRECT("'" &amp; Q$2 &amp; "'!J" &amp; ROWS!Q19)-TIME!Q19))/TIME!Q19), "")</f>
        <v>0</v>
      </c>
      <c r="R19" s="2" t="b">
        <f ca="1">_xlfn.IFNA(IF(TIME!R19&gt;=0.2,MAX(ABS(INDIRECT("'" &amp; R$2 &amp; "'!B" &amp; ROWS!R19)-TIME!R19), ABS(INDIRECT("'" &amp; R$2 &amp; "'!F" &amp; ROWS!R19)-TIME!R19), ABS(INDIRECT("'" &amp; R$2 &amp; "'!J" &amp; ROWS!R19)-TIME!R19))/TIME!R19), "")</f>
        <v>0</v>
      </c>
      <c r="S19" s="2" t="b">
        <f ca="1">_xlfn.IFNA(IF(TIME!S19&gt;=0.2,MAX(ABS(INDIRECT("'" &amp; S$2 &amp; "'!B" &amp; ROWS!S19)-TIME!S19), ABS(INDIRECT("'" &amp; S$2 &amp; "'!F" &amp; ROWS!S19)-TIME!S19), ABS(INDIRECT("'" &amp; S$2 &amp; "'!J" &amp; ROWS!S19)-TIME!S19))/TIME!S19), "")</f>
        <v>0</v>
      </c>
      <c r="T19" s="2" t="b">
        <f ca="1">_xlfn.IFNA(IF(TIME!T19&gt;=0.2,MAX(ABS(INDIRECT("'" &amp; T$2 &amp; "'!B" &amp; ROWS!T19)-TIME!T19), ABS(INDIRECT("'" &amp; T$2 &amp; "'!F" &amp; ROWS!T19)-TIME!T19), ABS(INDIRECT("'" &amp; T$2 &amp; "'!J" &amp; ROWS!T19)-TIME!T19))/TIME!T19), "")</f>
        <v>0</v>
      </c>
      <c r="U19" s="2">
        <f ca="1">_xlfn.IFNA(IF(TIME!U19&gt;=0.2,MAX(ABS(INDIRECT("'" &amp; U$2 &amp; "'!B" &amp; ROWS!U19)-TIME!U19), ABS(INDIRECT("'" &amp; U$2 &amp; "'!F" &amp; ROWS!U19)-TIME!U19), ABS(INDIRECT("'" &amp; U$2 &amp; "'!J" &amp; ROWS!U19)-TIME!U19))/TIME!U19), "")</f>
        <v>3.5714285714285615E-2</v>
      </c>
      <c r="V19" s="2">
        <f ca="1">_xlfn.IFNA(IF(TIME!V19&gt;=0.2,MAX(ABS(INDIRECT("'" &amp; V$2 &amp; "'!B" &amp; ROWS!V19)-TIME!V19), ABS(INDIRECT("'" &amp; V$2 &amp; "'!F" &amp; ROWS!V19)-TIME!V19), ABS(INDIRECT("'" &amp; V$2 &amp; "'!J" &amp; ROWS!V19)-TIME!V19))/TIME!V19), "")</f>
        <v>8.9285714285712373E-3</v>
      </c>
      <c r="W19" s="2">
        <f ca="1">_xlfn.IFNA(IF(TIME!W19&gt;=0.2,MAX(ABS(INDIRECT("'" &amp; W$2 &amp; "'!B" &amp; ROWS!W19)-TIME!W19), ABS(INDIRECT("'" &amp; W$2 &amp; "'!F" &amp; ROWS!W19)-TIME!W19), ABS(INDIRECT("'" &amp; W$2 &amp; "'!J" &amp; ROWS!W19)-TIME!W19))/TIME!W19), "")</f>
        <v>1.3333333333333345E-2</v>
      </c>
      <c r="X19" s="2" t="b">
        <f ca="1">_xlfn.IFNA(IF(TIME!X19&gt;=0.2,MAX(ABS(INDIRECT("'" &amp; X$2 &amp; "'!B" &amp; ROWS!X19)-TIME!X19), ABS(INDIRECT("'" &amp; X$2 &amp; "'!F" &amp; ROWS!X19)-TIME!X19), ABS(INDIRECT("'" &amp; X$2 &amp; "'!J" &amp; ROWS!X19)-TIME!X19))/TIME!X19), "")</f>
        <v>0</v>
      </c>
      <c r="Y19" s="2" t="b">
        <f ca="1">_xlfn.IFNA(IF(TIME!Y19&gt;=0.2,MAX(ABS(INDIRECT("'" &amp; Y$2 &amp; "'!B" &amp; ROWS!Y19)-TIME!Y19), ABS(INDIRECT("'" &amp; Y$2 &amp; "'!F" &amp; ROWS!Y19)-TIME!Y19), ABS(INDIRECT("'" &amp; Y$2 &amp; "'!J" &amp; ROWS!Y19)-TIME!Y19))/TIME!Y19), "")</f>
        <v>0</v>
      </c>
    </row>
    <row r="20" spans="1:25" x14ac:dyDescent="0.25">
      <c r="A20" t="str">
        <f>METRICS!A19</f>
        <v>datingService</v>
      </c>
      <c r="B20" s="2">
        <f ca="1">_xlfn.IFNA(IF(TIME!B20&gt;=0.2,MAX(ABS(INDIRECT("'" &amp; B$2 &amp; "'!B" &amp; ROWS!B20)-TIME!B20), ABS(INDIRECT("'" &amp; B$2 &amp; "'!F" &amp; ROWS!B20)-TIME!B20), ABS(INDIRECT("'" &amp; B$2 &amp; "'!J" &amp; ROWS!B20)-TIME!B20))/TIME!B20), "")</f>
        <v>2.2388059701492557E-2</v>
      </c>
      <c r="C20" s="2">
        <f ca="1">_xlfn.IFNA(IF(TIME!C20&gt;=0.2,MAX(ABS(INDIRECT("'" &amp; C$2 &amp; "'!B" &amp; ROWS!C20)-TIME!C20), ABS(INDIRECT("'" &amp; C$2 &amp; "'!F" &amp; ROWS!C20)-TIME!C20), ABS(INDIRECT("'" &amp; C$2 &amp; "'!J" &amp; ROWS!C20)-TIME!C20))/TIME!C20), "")</f>
        <v>8.8495575221239024E-3</v>
      </c>
      <c r="D20" s="2">
        <f ca="1">_xlfn.IFNA(IF(TIME!D20&gt;=0.2,MAX(ABS(INDIRECT("'" &amp; D$2 &amp; "'!B" &amp; ROWS!D20)-TIME!D20), ABS(INDIRECT("'" &amp; D$2 &amp; "'!F" &amp; ROWS!D20)-TIME!D20), ABS(INDIRECT("'" &amp; D$2 &amp; "'!J" &amp; ROWS!D20)-TIME!D20))/TIME!D20), "")</f>
        <v>1.2987012987012998E-2</v>
      </c>
      <c r="E20" s="2">
        <f ca="1">_xlfn.IFNA(IF(TIME!E20&gt;=0.2,MAX(ABS(INDIRECT("'" &amp; E$2 &amp; "'!B" &amp; ROWS!E20)-TIME!E20), ABS(INDIRECT("'" &amp; E$2 &amp; "'!F" &amp; ROWS!E20)-TIME!E20), ABS(INDIRECT("'" &amp; E$2 &amp; "'!J" &amp; ROWS!E20)-TIME!E20))/TIME!E20), "")</f>
        <v>5.0156739811913383E-3</v>
      </c>
      <c r="F20" s="2">
        <f ca="1">_xlfn.IFNA(IF(TIME!F20&gt;=0.2,MAX(ABS(INDIRECT("'" &amp; F$2 &amp; "'!B" &amp; ROWS!F20)-TIME!F20), ABS(INDIRECT("'" &amp; F$2 &amp; "'!F" &amp; ROWS!F20)-TIME!F20), ABS(INDIRECT("'" &amp; F$2 &amp; "'!J" &amp; ROWS!F20)-TIME!F20))/TIME!F20), "")</f>
        <v>9.2521202775636847E-3</v>
      </c>
      <c r="G20" s="2">
        <f ca="1">_xlfn.IFNA(IF(TIME!G20&gt;=0.2,MAX(ABS(INDIRECT("'" &amp; G$2 &amp; "'!B" &amp; ROWS!G20)-TIME!G20), ABS(INDIRECT("'" &amp; G$2 &amp; "'!F" &amp; ROWS!G20)-TIME!G20), ABS(INDIRECT("'" &amp; G$2 &amp; "'!J" &amp; ROWS!G20)-TIME!G20))/TIME!G20), "")</f>
        <v>8.5536547433903137E-3</v>
      </c>
      <c r="H20" s="2" t="str">
        <f ca="1">_xlfn.IFNA(IF(TIME!H20&gt;=0.2,MAX(ABS(INDIRECT("'" &amp; H$2 &amp; "'!B" &amp; ROWS!H20)-TIME!H20), ABS(INDIRECT("'" &amp; H$2 &amp; "'!F" &amp; ROWS!H20)-TIME!H20), ABS(INDIRECT("'" &amp; H$2 &amp; "'!J" &amp; ROWS!H20)-TIME!H20))/TIME!H20), "")</f>
        <v/>
      </c>
      <c r="I20" s="2" t="str">
        <f ca="1">_xlfn.IFNA(IF(TIME!I20&gt;=0.2,MAX(ABS(INDIRECT("'" &amp; I$2 &amp; "'!B" &amp; ROWS!I20)-TIME!I20), ABS(INDIRECT("'" &amp; I$2 &amp; "'!F" &amp; ROWS!I20)-TIME!I20), ABS(INDIRECT("'" &amp; I$2 &amp; "'!J" &amp; ROWS!I20)-TIME!I20))/TIME!I20), "")</f>
        <v/>
      </c>
      <c r="J20" s="2">
        <f ca="1">_xlfn.IFNA(IF(TIME!J20&gt;=0.2,MAX(ABS(INDIRECT("'" &amp; J$2 &amp; "'!B" &amp; ROWS!J20)-TIME!J20), ABS(INDIRECT("'" &amp; J$2 &amp; "'!F" &amp; ROWS!J20)-TIME!J20), ABS(INDIRECT("'" &amp; J$2 &amp; "'!J" &amp; ROWS!J20)-TIME!J20))/TIME!J20), "")</f>
        <v>0</v>
      </c>
      <c r="K20" s="2">
        <f ca="1">_xlfn.IFNA(IF(TIME!K20&gt;=0.2,MAX(ABS(INDIRECT("'" &amp; K$2 &amp; "'!B" &amp; ROWS!K20)-TIME!K20), ABS(INDIRECT("'" &amp; K$2 &amp; "'!F" &amp; ROWS!K20)-TIME!K20), ABS(INDIRECT("'" &amp; K$2 &amp; "'!J" &amp; ROWS!K20)-TIME!K20))/TIME!K20), "")</f>
        <v>1.0204081632653071E-2</v>
      </c>
      <c r="L20" s="2">
        <f ca="1">_xlfn.IFNA(IF(TIME!L20&gt;=0.2,MAX(ABS(INDIRECT("'" &amp; L$2 &amp; "'!B" &amp; ROWS!L20)-TIME!L20), ABS(INDIRECT("'" &amp; L$2 &amp; "'!F" &amp; ROWS!L20)-TIME!L20), ABS(INDIRECT("'" &amp; L$2 &amp; "'!J" &amp; ROWS!L20)-TIME!L20))/TIME!L20), "")</f>
        <v>1.449275362318842E-2</v>
      </c>
      <c r="M20" s="2">
        <f ca="1">_xlfn.IFNA(IF(TIME!M20&gt;=0.2,MAX(ABS(INDIRECT("'" &amp; M$2 &amp; "'!B" &amp; ROWS!M20)-TIME!M20), ABS(INDIRECT("'" &amp; M$2 &amp; "'!F" &amp; ROWS!M20)-TIME!M20), ABS(INDIRECT("'" &amp; M$2 &amp; "'!J" &amp; ROWS!M20)-TIME!M20))/TIME!M20), "")</f>
        <v>8.1743869209808737E-3</v>
      </c>
      <c r="N20" s="2">
        <f ca="1">_xlfn.IFNA(IF(TIME!N20&gt;=0.2,MAX(ABS(INDIRECT("'" &amp; N$2 &amp; "'!B" &amp; ROWS!N20)-TIME!N20), ABS(INDIRECT("'" &amp; N$2 &amp; "'!F" &amp; ROWS!N20)-TIME!N20), ABS(INDIRECT("'" &amp; N$2 &amp; "'!J" &amp; ROWS!N20)-TIME!N20))/TIME!N20), "")</f>
        <v>2.4144869215291234E-3</v>
      </c>
      <c r="O20" s="2">
        <f ca="1">_xlfn.IFNA(IF(TIME!O20&gt;=0.2,MAX(ABS(INDIRECT("'" &amp; O$2 &amp; "'!B" &amp; ROWS!O20)-TIME!O20), ABS(INDIRECT("'" &amp; O$2 &amp; "'!F" &amp; ROWS!O20)-TIME!O20), ABS(INDIRECT("'" &amp; O$2 &amp; "'!J" &amp; ROWS!O20)-TIME!O20))/TIME!O20), "")</f>
        <v>2.4115755627009704E-2</v>
      </c>
      <c r="P20" s="2">
        <f ca="1">_xlfn.IFNA(IF(TIME!P20&gt;=0.2,MAX(ABS(INDIRECT("'" &amp; P$2 &amp; "'!B" &amp; ROWS!P20)-TIME!P20), ABS(INDIRECT("'" &amp; P$2 &amp; "'!F" &amp; ROWS!P20)-TIME!P20), ABS(INDIRECT("'" &amp; P$2 &amp; "'!J" &amp; ROWS!P20)-TIME!P20))/TIME!P20), "")</f>
        <v>7.0921985815602905E-3</v>
      </c>
      <c r="Q20" s="2">
        <f ca="1">_xlfn.IFNA(IF(TIME!Q20&gt;=0.2,MAX(ABS(INDIRECT("'" &amp; Q$2 &amp; "'!B" &amp; ROWS!Q20)-TIME!Q20), ABS(INDIRECT("'" &amp; Q$2 &amp; "'!F" &amp; ROWS!Q20)-TIME!Q20), ABS(INDIRECT("'" &amp; Q$2 &amp; "'!J" &amp; ROWS!Q20)-TIME!Q20))/TIME!Q20), "")</f>
        <v>2.9411764705882377E-2</v>
      </c>
      <c r="R20" s="2">
        <f ca="1">_xlfn.IFNA(IF(TIME!R20&gt;=0.2,MAX(ABS(INDIRECT("'" &amp; R$2 &amp; "'!B" &amp; ROWS!R20)-TIME!R20), ABS(INDIRECT("'" &amp; R$2 &amp; "'!F" &amp; ROWS!R20)-TIME!R20), ABS(INDIRECT("'" &amp; R$2 &amp; "'!J" &amp; ROWS!R20)-TIME!R20))/TIME!R20), "")</f>
        <v>0.13402061855670117</v>
      </c>
      <c r="S20" s="2">
        <f ca="1">_xlfn.IFNA(IF(TIME!S20&gt;=0.2,MAX(ABS(INDIRECT("'" &amp; S$2 &amp; "'!B" &amp; ROWS!S20)-TIME!S20), ABS(INDIRECT("'" &amp; S$2 &amp; "'!F" &amp; ROWS!S20)-TIME!S20), ABS(INDIRECT("'" &amp; S$2 &amp; "'!J" &amp; ROWS!S20)-TIME!S20))/TIME!S20), "")</f>
        <v>5.1020408163265354E-3</v>
      </c>
      <c r="T20" s="2">
        <f ca="1">_xlfn.IFNA(IF(TIME!T20&gt;=0.2,MAX(ABS(INDIRECT("'" &amp; T$2 &amp; "'!B" &amp; ROWS!T20)-TIME!T20), ABS(INDIRECT("'" &amp; T$2 &amp; "'!F" &amp; ROWS!T20)-TIME!T20), ABS(INDIRECT("'" &amp; T$2 &amp; "'!J" &amp; ROWS!T20)-TIME!T20))/TIME!T20), "")</f>
        <v>0</v>
      </c>
      <c r="U20" s="2">
        <f ca="1">_xlfn.IFNA(IF(TIME!U20&gt;=0.2,MAX(ABS(INDIRECT("'" &amp; U$2 &amp; "'!B" &amp; ROWS!U20)-TIME!U20), ABS(INDIRECT("'" &amp; U$2 &amp; "'!F" &amp; ROWS!U20)-TIME!U20), ABS(INDIRECT("'" &amp; U$2 &amp; "'!J" &amp; ROWS!U20)-TIME!U20))/TIME!U20), "")</f>
        <v>3.1797534068786514E-2</v>
      </c>
      <c r="V20" s="2">
        <f ca="1">_xlfn.IFNA(IF(TIME!V20&gt;=0.2,MAX(ABS(INDIRECT("'" &amp; V$2 &amp; "'!B" &amp; ROWS!V20)-TIME!V20), ABS(INDIRECT("'" &amp; V$2 &amp; "'!F" &amp; ROWS!V20)-TIME!V20), ABS(INDIRECT("'" &amp; V$2 &amp; "'!J" &amp; ROWS!V20)-TIME!V20))/TIME!V20), "")</f>
        <v>6.0313630880579868E-3</v>
      </c>
      <c r="W20" s="2">
        <f ca="1">_xlfn.IFNA(IF(TIME!W20&gt;=0.2,MAX(ABS(INDIRECT("'" &amp; W$2 &amp; "'!B" &amp; ROWS!W20)-TIME!W20), ABS(INDIRECT("'" &amp; W$2 &amp; "'!F" &amp; ROWS!W20)-TIME!W20), ABS(INDIRECT("'" &amp; W$2 &amp; "'!J" &amp; ROWS!W20)-TIME!W20))/TIME!W20), "")</f>
        <v>4.8859934853419159E-3</v>
      </c>
      <c r="X20" s="2">
        <f ca="1">_xlfn.IFNA(IF(TIME!X20&gt;=0.2,MAX(ABS(INDIRECT("'" &amp; X$2 &amp; "'!B" &amp; ROWS!X20)-TIME!X20), ABS(INDIRECT("'" &amp; X$2 &amp; "'!F" &amp; ROWS!X20)-TIME!X20), ABS(INDIRECT("'" &amp; X$2 &amp; "'!J" &amp; ROWS!X20)-TIME!X20))/TIME!X20), "")</f>
        <v>2.142857142857145E-2</v>
      </c>
      <c r="Y20" s="2">
        <f ca="1">_xlfn.IFNA(IF(TIME!Y20&gt;=0.2,MAX(ABS(INDIRECT("'" &amp; Y$2 &amp; "'!B" &amp; ROWS!Y20)-TIME!Y20), ABS(INDIRECT("'" &amp; Y$2 &amp; "'!F" &amp; ROWS!Y20)-TIME!Y20), ABS(INDIRECT("'" &amp; Y$2 &amp; "'!J" &amp; ROWS!Y20)-TIME!Y20))/TIME!Y20), "")</f>
        <v>1.5384615384615399E-2</v>
      </c>
    </row>
    <row r="21" spans="1:25" x14ac:dyDescent="0.25">
      <c r="A21" t="str">
        <f>METRICS!A20</f>
        <v>declarationSpecifier</v>
      </c>
      <c r="B21" s="2" t="b">
        <f ca="1">_xlfn.IFNA(IF(TIME!B21&gt;=0.2,MAX(ABS(INDIRECT("'" &amp; B$2 &amp; "'!B" &amp; ROWS!B21)-TIME!B21), ABS(INDIRECT("'" &amp; B$2 &amp; "'!F" &amp; ROWS!B21)-TIME!B21), ABS(INDIRECT("'" &amp; B$2 &amp; "'!J" &amp; ROWS!B21)-TIME!B21))/TIME!B21), "")</f>
        <v>0</v>
      </c>
      <c r="C21" s="2" t="b">
        <f ca="1">_xlfn.IFNA(IF(TIME!C21&gt;=0.2,MAX(ABS(INDIRECT("'" &amp; C$2 &amp; "'!B" &amp; ROWS!C21)-TIME!C21), ABS(INDIRECT("'" &amp; C$2 &amp; "'!F" &amp; ROWS!C21)-TIME!C21), ABS(INDIRECT("'" &amp; C$2 &amp; "'!J" &amp; ROWS!C21)-TIME!C21))/TIME!C21), "")</f>
        <v>0</v>
      </c>
      <c r="D21" s="2" t="b">
        <f ca="1">_xlfn.IFNA(IF(TIME!D21&gt;=0.2,MAX(ABS(INDIRECT("'" &amp; D$2 &amp; "'!B" &amp; ROWS!D21)-TIME!D21), ABS(INDIRECT("'" &amp; D$2 &amp; "'!F" &amp; ROWS!D21)-TIME!D21), ABS(INDIRECT("'" &amp; D$2 &amp; "'!J" &amp; ROWS!D21)-TIME!D21))/TIME!D21), "")</f>
        <v>0</v>
      </c>
      <c r="E21" s="2">
        <f ca="1">_xlfn.IFNA(IF(TIME!E21&gt;=0.2,MAX(ABS(INDIRECT("'" &amp; E$2 &amp; "'!B" &amp; ROWS!E21)-TIME!E21), ABS(INDIRECT("'" &amp; E$2 &amp; "'!F" &amp; ROWS!E21)-TIME!E21), ABS(INDIRECT("'" &amp; E$2 &amp; "'!J" &amp; ROWS!E21)-TIME!E21))/TIME!E21), "")</f>
        <v>1.2500000000000011E-2</v>
      </c>
      <c r="F21" s="2">
        <f ca="1">_xlfn.IFNA(IF(TIME!F21&gt;=0.2,MAX(ABS(INDIRECT("'" &amp; F$2 &amp; "'!B" &amp; ROWS!F21)-TIME!F21), ABS(INDIRECT("'" &amp; F$2 &amp; "'!F" &amp; ROWS!F21)-TIME!F21), ABS(INDIRECT("'" &amp; F$2 &amp; "'!J" &amp; ROWS!F21)-TIME!F21))/TIME!F21), "")</f>
        <v>0</v>
      </c>
      <c r="G21" s="2">
        <f ca="1">_xlfn.IFNA(IF(TIME!G21&gt;=0.2,MAX(ABS(INDIRECT("'" &amp; G$2 &amp; "'!B" &amp; ROWS!G21)-TIME!G21), ABS(INDIRECT("'" &amp; G$2 &amp; "'!F" &amp; ROWS!G21)-TIME!G21), ABS(INDIRECT("'" &amp; G$2 &amp; "'!J" &amp; ROWS!G21)-TIME!G21))/TIME!G21), "")</f>
        <v>2.0833333333333353E-2</v>
      </c>
      <c r="H21" s="2">
        <f ca="1">_xlfn.IFNA(IF(TIME!H21&gt;=0.2,MAX(ABS(INDIRECT("'" &amp; H$2 &amp; "'!B" &amp; ROWS!H21)-TIME!H21), ABS(INDIRECT("'" &amp; H$2 &amp; "'!F" &amp; ROWS!H21)-TIME!H21), ABS(INDIRECT("'" &amp; H$2 &amp; "'!J" &amp; ROWS!H21)-TIME!H21))/TIME!H21), "")</f>
        <v>7.6923076923076988E-3</v>
      </c>
      <c r="I21" s="2">
        <f ca="1">_xlfn.IFNA(IF(TIME!I21&gt;=0.2,MAX(ABS(INDIRECT("'" &amp; I$2 &amp; "'!B" &amp; ROWS!I21)-TIME!I21), ABS(INDIRECT("'" &amp; I$2 &amp; "'!F" &amp; ROWS!I21)-TIME!I21), ABS(INDIRECT("'" &amp; I$2 &amp; "'!J" &amp; ROWS!I21)-TIME!I21))/TIME!I21), "")</f>
        <v>7.4074074074074138E-3</v>
      </c>
      <c r="J21" s="2" t="b">
        <f ca="1">_xlfn.IFNA(IF(TIME!J21&gt;=0.2,MAX(ABS(INDIRECT("'" &amp; J$2 &amp; "'!B" &amp; ROWS!J21)-TIME!J21), ABS(INDIRECT("'" &amp; J$2 &amp; "'!F" &amp; ROWS!J21)-TIME!J21), ABS(INDIRECT("'" &amp; J$2 &amp; "'!J" &amp; ROWS!J21)-TIME!J21))/TIME!J21), "")</f>
        <v>0</v>
      </c>
      <c r="K21" s="2" t="b">
        <f ca="1">_xlfn.IFNA(IF(TIME!K21&gt;=0.2,MAX(ABS(INDIRECT("'" &amp; K$2 &amp; "'!B" &amp; ROWS!K21)-TIME!K21), ABS(INDIRECT("'" &amp; K$2 &amp; "'!F" &amp; ROWS!K21)-TIME!K21), ABS(INDIRECT("'" &amp; K$2 &amp; "'!J" &amp; ROWS!K21)-TIME!K21))/TIME!K21), "")</f>
        <v>0</v>
      </c>
      <c r="L21" s="2" t="b">
        <f ca="1">_xlfn.IFNA(IF(TIME!L21&gt;=0.2,MAX(ABS(INDIRECT("'" &amp; L$2 &amp; "'!B" &amp; ROWS!L21)-TIME!L21), ABS(INDIRECT("'" &amp; L$2 &amp; "'!F" &amp; ROWS!L21)-TIME!L21), ABS(INDIRECT("'" &amp; L$2 &amp; "'!J" &amp; ROWS!L21)-TIME!L21))/TIME!L21), "")</f>
        <v>0</v>
      </c>
      <c r="M21" s="2">
        <f ca="1">_xlfn.IFNA(IF(TIME!M21&gt;=0.2,MAX(ABS(INDIRECT("'" &amp; M$2 &amp; "'!B" &amp; ROWS!M21)-TIME!M21), ABS(INDIRECT("'" &amp; M$2 &amp; "'!F" &amp; ROWS!M21)-TIME!M21), ABS(INDIRECT("'" &amp; M$2 &amp; "'!J" &amp; ROWS!M21)-TIME!M21))/TIME!M21), "")</f>
        <v>4.0000000000000036E-2</v>
      </c>
      <c r="N21" s="2">
        <f ca="1">_xlfn.IFNA(IF(TIME!N21&gt;=0.2,MAX(ABS(INDIRECT("'" &amp; N$2 &amp; "'!B" &amp; ROWS!N21)-TIME!N21), ABS(INDIRECT("'" &amp; N$2 &amp; "'!F" &amp; ROWS!N21)-TIME!N21), ABS(INDIRECT("'" &amp; N$2 &amp; "'!J" &amp; ROWS!N21)-TIME!N21))/TIME!N21), "")</f>
        <v>2.1505376344086041E-2</v>
      </c>
      <c r="O21" s="2">
        <f ca="1">_xlfn.IFNA(IF(TIME!O21&gt;=0.2,MAX(ABS(INDIRECT("'" &amp; O$2 &amp; "'!B" &amp; ROWS!O21)-TIME!O21), ABS(INDIRECT("'" &amp; O$2 &amp; "'!F" &amp; ROWS!O21)-TIME!O21), ABS(INDIRECT("'" &amp; O$2 &amp; "'!J" &amp; ROWS!O21)-TIME!O21))/TIME!O21), "")</f>
        <v>0</v>
      </c>
      <c r="P21" s="2" t="b">
        <f ca="1">_xlfn.IFNA(IF(TIME!P21&gt;=0.2,MAX(ABS(INDIRECT("'" &amp; P$2 &amp; "'!B" &amp; ROWS!P21)-TIME!P21), ABS(INDIRECT("'" &amp; P$2 &amp; "'!F" &amp; ROWS!P21)-TIME!P21), ABS(INDIRECT("'" &amp; P$2 &amp; "'!J" &amp; ROWS!P21)-TIME!P21))/TIME!P21), "")</f>
        <v>0</v>
      </c>
      <c r="Q21" s="2" t="b">
        <f ca="1">_xlfn.IFNA(IF(TIME!Q21&gt;=0.2,MAX(ABS(INDIRECT("'" &amp; Q$2 &amp; "'!B" &amp; ROWS!Q21)-TIME!Q21), ABS(INDIRECT("'" &amp; Q$2 &amp; "'!F" &amp; ROWS!Q21)-TIME!Q21), ABS(INDIRECT("'" &amp; Q$2 &amp; "'!J" &amp; ROWS!Q21)-TIME!Q21))/TIME!Q21), "")</f>
        <v>0</v>
      </c>
      <c r="R21" s="2" t="b">
        <f ca="1">_xlfn.IFNA(IF(TIME!R21&gt;=0.2,MAX(ABS(INDIRECT("'" &amp; R$2 &amp; "'!B" &amp; ROWS!R21)-TIME!R21), ABS(INDIRECT("'" &amp; R$2 &amp; "'!F" &amp; ROWS!R21)-TIME!R21), ABS(INDIRECT("'" &amp; R$2 &amp; "'!J" &amp; ROWS!R21)-TIME!R21))/TIME!R21), "")</f>
        <v>0</v>
      </c>
      <c r="S21" s="2" t="b">
        <f ca="1">_xlfn.IFNA(IF(TIME!S21&gt;=0.2,MAX(ABS(INDIRECT("'" &amp; S$2 &amp; "'!B" &amp; ROWS!S21)-TIME!S21), ABS(INDIRECT("'" &amp; S$2 &amp; "'!F" &amp; ROWS!S21)-TIME!S21), ABS(INDIRECT("'" &amp; S$2 &amp; "'!J" &amp; ROWS!S21)-TIME!S21))/TIME!S21), "")</f>
        <v>0</v>
      </c>
      <c r="T21" s="2" t="b">
        <f ca="1">_xlfn.IFNA(IF(TIME!T21&gt;=0.2,MAX(ABS(INDIRECT("'" &amp; T$2 &amp; "'!B" &amp; ROWS!T21)-TIME!T21), ABS(INDIRECT("'" &amp; T$2 &amp; "'!F" &amp; ROWS!T21)-TIME!T21), ABS(INDIRECT("'" &amp; T$2 &amp; "'!J" &amp; ROWS!T21)-TIME!T21))/TIME!T21), "")</f>
        <v>0</v>
      </c>
      <c r="U21" s="2">
        <f ca="1">_xlfn.IFNA(IF(TIME!U21&gt;=0.2,MAX(ABS(INDIRECT("'" &amp; U$2 &amp; "'!B" &amp; ROWS!U21)-TIME!U21), ABS(INDIRECT("'" &amp; U$2 &amp; "'!F" &amp; ROWS!U21)-TIME!U21), ABS(INDIRECT("'" &amp; U$2 &amp; "'!J" &amp; ROWS!U21)-TIME!U21))/TIME!U21), "")</f>
        <v>3.703703703703707E-2</v>
      </c>
      <c r="V21" s="2">
        <f ca="1">_xlfn.IFNA(IF(TIME!V21&gt;=0.2,MAX(ABS(INDIRECT("'" &amp; V$2 &amp; "'!B" &amp; ROWS!V21)-TIME!V21), ABS(INDIRECT("'" &amp; V$2 &amp; "'!F" &amp; ROWS!V21)-TIME!V21), ABS(INDIRECT("'" &amp; V$2 &amp; "'!J" &amp; ROWS!V21)-TIME!V21))/TIME!V21), "")</f>
        <v>2.1739130434782625E-2</v>
      </c>
      <c r="W21" s="2">
        <f ca="1">_xlfn.IFNA(IF(TIME!W21&gt;=0.2,MAX(ABS(INDIRECT("'" &amp; W$2 &amp; "'!B" &amp; ROWS!W21)-TIME!W21), ABS(INDIRECT("'" &amp; W$2 &amp; "'!F" &amp; ROWS!W21)-TIME!W21), ABS(INDIRECT("'" &amp; W$2 &amp; "'!J" &amp; ROWS!W21)-TIME!W21))/TIME!W21), "")</f>
        <v>2.4999999999999883E-2</v>
      </c>
      <c r="X21" s="2" t="b">
        <f ca="1">_xlfn.IFNA(IF(TIME!X21&gt;=0.2,MAX(ABS(INDIRECT("'" &amp; X$2 &amp; "'!B" &amp; ROWS!X21)-TIME!X21), ABS(INDIRECT("'" &amp; X$2 &amp; "'!F" &amp; ROWS!X21)-TIME!X21), ABS(INDIRECT("'" &amp; X$2 &amp; "'!J" &amp; ROWS!X21)-TIME!X21))/TIME!X21), "")</f>
        <v>0</v>
      </c>
      <c r="Y21" s="2" t="b">
        <f ca="1">_xlfn.IFNA(IF(TIME!Y21&gt;=0.2,MAX(ABS(INDIRECT("'" &amp; Y$2 &amp; "'!B" &amp; ROWS!Y21)-TIME!Y21), ABS(INDIRECT("'" &amp; Y$2 &amp; "'!F" &amp; ROWS!Y21)-TIME!Y21), ABS(INDIRECT("'" &amp; Y$2 &amp; "'!J" &amp; ROWS!Y21)-TIME!Y21))/TIME!Y21), "")</f>
        <v>0</v>
      </c>
    </row>
    <row r="22" spans="1:25" x14ac:dyDescent="0.25">
      <c r="A22" t="str">
        <f>METRICS!A21</f>
        <v>designations</v>
      </c>
      <c r="B22" s="2" t="b">
        <f ca="1">_xlfn.IFNA(IF(TIME!B22&gt;=0.2,MAX(ABS(INDIRECT("'" &amp; B$2 &amp; "'!B" &amp; ROWS!B22)-TIME!B22), ABS(INDIRECT("'" &amp; B$2 &amp; "'!F" &amp; ROWS!B22)-TIME!B22), ABS(INDIRECT("'" &amp; B$2 &amp; "'!J" &amp; ROWS!B22)-TIME!B22))/TIME!B22), "")</f>
        <v>0</v>
      </c>
      <c r="C22" s="2" t="b">
        <f ca="1">_xlfn.IFNA(IF(TIME!C22&gt;=0.2,MAX(ABS(INDIRECT("'" &amp; C$2 &amp; "'!B" &amp; ROWS!C22)-TIME!C22), ABS(INDIRECT("'" &amp; C$2 &amp; "'!F" &amp; ROWS!C22)-TIME!C22), ABS(INDIRECT("'" &amp; C$2 &amp; "'!J" &amp; ROWS!C22)-TIME!C22))/TIME!C22), "")</f>
        <v>0</v>
      </c>
      <c r="D22" s="2" t="b">
        <f ca="1">_xlfn.IFNA(IF(TIME!D22&gt;=0.2,MAX(ABS(INDIRECT("'" &amp; D$2 &amp; "'!B" &amp; ROWS!D22)-TIME!D22), ABS(INDIRECT("'" &amp; D$2 &amp; "'!F" &amp; ROWS!D22)-TIME!D22), ABS(INDIRECT("'" &amp; D$2 &amp; "'!J" &amp; ROWS!D22)-TIME!D22))/TIME!D22), "")</f>
        <v>0</v>
      </c>
      <c r="E22" s="2" t="str">
        <f ca="1">_xlfn.IFNA(IF(TIME!E22&gt;=0.2,MAX(ABS(INDIRECT("'" &amp; E$2 &amp; "'!B" &amp; ROWS!E22)-TIME!E22), ABS(INDIRECT("'" &amp; E$2 &amp; "'!F" &amp; ROWS!E22)-TIME!E22), ABS(INDIRECT("'" &amp; E$2 &amp; "'!J" &amp; ROWS!E22)-TIME!E22))/TIME!E22), "")</f>
        <v/>
      </c>
      <c r="F22" s="2" t="str">
        <f ca="1">_xlfn.IFNA(IF(TIME!F22&gt;=0.2,MAX(ABS(INDIRECT("'" &amp; F$2 &amp; "'!B" &amp; ROWS!F22)-TIME!F22), ABS(INDIRECT("'" &amp; F$2 &amp; "'!F" &amp; ROWS!F22)-TIME!F22), ABS(INDIRECT("'" &amp; F$2 &amp; "'!J" &amp; ROWS!F22)-TIME!F22))/TIME!F22), "")</f>
        <v/>
      </c>
      <c r="G22" s="2" t="str">
        <f ca="1">_xlfn.IFNA(IF(TIME!G22&gt;=0.2,MAX(ABS(INDIRECT("'" &amp; G$2 &amp; "'!B" &amp; ROWS!G22)-TIME!G22), ABS(INDIRECT("'" &amp; G$2 &amp; "'!F" &amp; ROWS!G22)-TIME!G22), ABS(INDIRECT("'" &amp; G$2 &amp; "'!J" &amp; ROWS!G22)-TIME!G22))/TIME!G22), "")</f>
        <v/>
      </c>
      <c r="H22" s="2">
        <f ca="1">_xlfn.IFNA(IF(TIME!H22&gt;=0.2,MAX(ABS(INDIRECT("'" &amp; H$2 &amp; "'!B" &amp; ROWS!H22)-TIME!H22), ABS(INDIRECT("'" &amp; H$2 &amp; "'!F" &amp; ROWS!H22)-TIME!H22), ABS(INDIRECT("'" &amp; H$2 &amp; "'!J" &amp; ROWS!H22)-TIME!H22))/TIME!H22), "")</f>
        <v>1.0471204188481685E-2</v>
      </c>
      <c r="I22" s="2">
        <f ca="1">_xlfn.IFNA(IF(TIME!I22&gt;=0.2,MAX(ABS(INDIRECT("'" &amp; I$2 &amp; "'!B" &amp; ROWS!I22)-TIME!I22), ABS(INDIRECT("'" &amp; I$2 &amp; "'!F" &amp; ROWS!I22)-TIME!I22), ABS(INDIRECT("'" &amp; I$2 &amp; "'!J" &amp; ROWS!I22)-TIME!I22))/TIME!I22), "")</f>
        <v>1.0204081632653071E-2</v>
      </c>
      <c r="J22" s="2" t="b">
        <f ca="1">_xlfn.IFNA(IF(TIME!J22&gt;=0.2,MAX(ABS(INDIRECT("'" &amp; J$2 &amp; "'!B" &amp; ROWS!J22)-TIME!J22), ABS(INDIRECT("'" &amp; J$2 &amp; "'!F" &amp; ROWS!J22)-TIME!J22), ABS(INDIRECT("'" &amp; J$2 &amp; "'!J" &amp; ROWS!J22)-TIME!J22))/TIME!J22), "")</f>
        <v>0</v>
      </c>
      <c r="K22" s="2" t="b">
        <f ca="1">_xlfn.IFNA(IF(TIME!K22&gt;=0.2,MAX(ABS(INDIRECT("'" &amp; K$2 &amp; "'!B" &amp; ROWS!K22)-TIME!K22), ABS(INDIRECT("'" &amp; K$2 &amp; "'!F" &amp; ROWS!K22)-TIME!K22), ABS(INDIRECT("'" &amp; K$2 &amp; "'!J" &amp; ROWS!K22)-TIME!K22))/TIME!K22), "")</f>
        <v>0</v>
      </c>
      <c r="L22" s="2" t="b">
        <f ca="1">_xlfn.IFNA(IF(TIME!L22&gt;=0.2,MAX(ABS(INDIRECT("'" &amp; L$2 &amp; "'!B" &amp; ROWS!L22)-TIME!L22), ABS(INDIRECT("'" &amp; L$2 &amp; "'!F" &amp; ROWS!L22)-TIME!L22), ABS(INDIRECT("'" &amp; L$2 &amp; "'!J" &amp; ROWS!L22)-TIME!L22))/TIME!L22), "")</f>
        <v>0</v>
      </c>
      <c r="M22" s="2" t="str">
        <f ca="1">_xlfn.IFNA(IF(TIME!M22&gt;=0.2,MAX(ABS(INDIRECT("'" &amp; M$2 &amp; "'!B" &amp; ROWS!M22)-TIME!M22), ABS(INDIRECT("'" &amp; M$2 &amp; "'!F" &amp; ROWS!M22)-TIME!M22), ABS(INDIRECT("'" &amp; M$2 &amp; "'!J" &amp; ROWS!M22)-TIME!M22))/TIME!M22), "")</f>
        <v/>
      </c>
      <c r="N22" s="2" t="str">
        <f ca="1">_xlfn.IFNA(IF(TIME!N22&gt;=0.2,MAX(ABS(INDIRECT("'" &amp; N$2 &amp; "'!B" &amp; ROWS!N22)-TIME!N22), ABS(INDIRECT("'" &amp; N$2 &amp; "'!F" &amp; ROWS!N22)-TIME!N22), ABS(INDIRECT("'" &amp; N$2 &amp; "'!J" &amp; ROWS!N22)-TIME!N22))/TIME!N22), "")</f>
        <v/>
      </c>
      <c r="O22" s="2" t="str">
        <f ca="1">_xlfn.IFNA(IF(TIME!O22&gt;=0.2,MAX(ABS(INDIRECT("'" &amp; O$2 &amp; "'!B" &amp; ROWS!O22)-TIME!O22), ABS(INDIRECT("'" &amp; O$2 &amp; "'!F" &amp; ROWS!O22)-TIME!O22), ABS(INDIRECT("'" &amp; O$2 &amp; "'!J" &amp; ROWS!O22)-TIME!O22))/TIME!O22), "")</f>
        <v/>
      </c>
      <c r="P22" s="2" t="b">
        <f ca="1">_xlfn.IFNA(IF(TIME!P22&gt;=0.2,MAX(ABS(INDIRECT("'" &amp; P$2 &amp; "'!B" &amp; ROWS!P22)-TIME!P22), ABS(INDIRECT("'" &amp; P$2 &amp; "'!F" &amp; ROWS!P22)-TIME!P22), ABS(INDIRECT("'" &amp; P$2 &amp; "'!J" &amp; ROWS!P22)-TIME!P22))/TIME!P22), "")</f>
        <v>0</v>
      </c>
      <c r="Q22" s="2" t="b">
        <f ca="1">_xlfn.IFNA(IF(TIME!Q22&gt;=0.2,MAX(ABS(INDIRECT("'" &amp; Q$2 &amp; "'!B" &amp; ROWS!Q22)-TIME!Q22), ABS(INDIRECT("'" &amp; Q$2 &amp; "'!F" &amp; ROWS!Q22)-TIME!Q22), ABS(INDIRECT("'" &amp; Q$2 &amp; "'!J" &amp; ROWS!Q22)-TIME!Q22))/TIME!Q22), "")</f>
        <v>0</v>
      </c>
      <c r="R22" s="2" t="b">
        <f ca="1">_xlfn.IFNA(IF(TIME!R22&gt;=0.2,MAX(ABS(INDIRECT("'" &amp; R$2 &amp; "'!B" &amp; ROWS!R22)-TIME!R22), ABS(INDIRECT("'" &amp; R$2 &amp; "'!F" &amp; ROWS!R22)-TIME!R22), ABS(INDIRECT("'" &amp; R$2 &amp; "'!J" &amp; ROWS!R22)-TIME!R22))/TIME!R22), "")</f>
        <v>0</v>
      </c>
      <c r="S22" s="2" t="b">
        <f ca="1">_xlfn.IFNA(IF(TIME!S22&gt;=0.2,MAX(ABS(INDIRECT("'" &amp; S$2 &amp; "'!B" &amp; ROWS!S22)-TIME!S22), ABS(INDIRECT("'" &amp; S$2 &amp; "'!F" &amp; ROWS!S22)-TIME!S22), ABS(INDIRECT("'" &amp; S$2 &amp; "'!J" &amp; ROWS!S22)-TIME!S22))/TIME!S22), "")</f>
        <v>0</v>
      </c>
      <c r="T22" s="2" t="b">
        <f ca="1">_xlfn.IFNA(IF(TIME!T22&gt;=0.2,MAX(ABS(INDIRECT("'" &amp; T$2 &amp; "'!B" &amp; ROWS!T22)-TIME!T22), ABS(INDIRECT("'" &amp; T$2 &amp; "'!F" &amp; ROWS!T22)-TIME!T22), ABS(INDIRECT("'" &amp; T$2 &amp; "'!J" &amp; ROWS!T22)-TIME!T22))/TIME!T22), "")</f>
        <v>0</v>
      </c>
      <c r="U22" s="2" t="str">
        <f ca="1">_xlfn.IFNA(IF(TIME!U22&gt;=0.2,MAX(ABS(INDIRECT("'" &amp; U$2 &amp; "'!B" &amp; ROWS!U22)-TIME!U22), ABS(INDIRECT("'" &amp; U$2 &amp; "'!F" &amp; ROWS!U22)-TIME!U22), ABS(INDIRECT("'" &amp; U$2 &amp; "'!J" &amp; ROWS!U22)-TIME!U22))/TIME!U22), "")</f>
        <v/>
      </c>
      <c r="V22" s="2" t="str">
        <f ca="1">_xlfn.IFNA(IF(TIME!V22&gt;=0.2,MAX(ABS(INDIRECT("'" &amp; V$2 &amp; "'!B" &amp; ROWS!V22)-TIME!V22), ABS(INDIRECT("'" &amp; V$2 &amp; "'!F" &amp; ROWS!V22)-TIME!V22), ABS(INDIRECT("'" &amp; V$2 &amp; "'!J" &amp; ROWS!V22)-TIME!V22))/TIME!V22), "")</f>
        <v/>
      </c>
      <c r="W22" s="2" t="str">
        <f ca="1">_xlfn.IFNA(IF(TIME!W22&gt;=0.2,MAX(ABS(INDIRECT("'" &amp; W$2 &amp; "'!B" &amp; ROWS!W22)-TIME!W22), ABS(INDIRECT("'" &amp; W$2 &amp; "'!F" &amp; ROWS!W22)-TIME!W22), ABS(INDIRECT("'" &amp; W$2 &amp; "'!J" &amp; ROWS!W22)-TIME!W22))/TIME!W22), "")</f>
        <v/>
      </c>
      <c r="X22" s="2" t="b">
        <f ca="1">_xlfn.IFNA(IF(TIME!X22&gt;=0.2,MAX(ABS(INDIRECT("'" &amp; X$2 &amp; "'!B" &amp; ROWS!X22)-TIME!X22), ABS(INDIRECT("'" &amp; X$2 &amp; "'!F" &amp; ROWS!X22)-TIME!X22), ABS(INDIRECT("'" &amp; X$2 &amp; "'!J" &amp; ROWS!X22)-TIME!X22))/TIME!X22), "")</f>
        <v>0</v>
      </c>
      <c r="Y22" s="2" t="b">
        <f ca="1">_xlfn.IFNA(IF(TIME!Y22&gt;=0.2,MAX(ABS(INDIRECT("'" &amp; Y$2 &amp; "'!B" &amp; ROWS!Y22)-TIME!Y22), ABS(INDIRECT("'" &amp; Y$2 &amp; "'!F" &amp; ROWS!Y22)-TIME!Y22), ABS(INDIRECT("'" &amp; Y$2 &amp; "'!J" &amp; ROWS!Y22)-TIME!Y22))/TIME!Y22), "")</f>
        <v>0</v>
      </c>
    </row>
    <row r="23" spans="1:25" x14ac:dyDescent="0.25">
      <c r="A23" t="str">
        <f>METRICS!A22</f>
        <v>disjoint</v>
      </c>
      <c r="B23" s="2">
        <f ca="1">_xlfn.IFNA(IF(TIME!B23&gt;=0.2,MAX(ABS(INDIRECT("'" &amp; B$2 &amp; "'!B" &amp; ROWS!B23)-TIME!B23), ABS(INDIRECT("'" &amp; B$2 &amp; "'!F" &amp; ROWS!B23)-TIME!B23), ABS(INDIRECT("'" &amp; B$2 &amp; "'!J" &amp; ROWS!B23)-TIME!B23))/TIME!B23), "")</f>
        <v>4.3859649122806087E-3</v>
      </c>
      <c r="C23" s="2">
        <f ca="1">_xlfn.IFNA(IF(TIME!C23&gt;=0.2,MAX(ABS(INDIRECT("'" &amp; C$2 &amp; "'!B" &amp; ROWS!C23)-TIME!C23), ABS(INDIRECT("'" &amp; C$2 &amp; "'!F" &amp; ROWS!C23)-TIME!C23), ABS(INDIRECT("'" &amp; C$2 &amp; "'!J" &amp; ROWS!C23)-TIME!C23))/TIME!C23), "")</f>
        <v>3.344481605351099E-3</v>
      </c>
      <c r="D23" s="2">
        <f ca="1">_xlfn.IFNA(IF(TIME!D23&gt;=0.2,MAX(ABS(INDIRECT("'" &amp; D$2 &amp; "'!B" &amp; ROWS!D23)-TIME!D23), ABS(INDIRECT("'" &amp; D$2 &amp; "'!F" &amp; ROWS!D23)-TIME!D23), ABS(INDIRECT("'" &amp; D$2 &amp; "'!J" &amp; ROWS!D23)-TIME!D23))/TIME!D23), "")</f>
        <v>9.0909090909090974E-3</v>
      </c>
      <c r="E23" s="2">
        <f ca="1">_xlfn.IFNA(IF(TIME!E23&gt;=0.2,MAX(ABS(INDIRECT("'" &amp; E$2 &amp; "'!B" &amp; ROWS!E23)-TIME!E23), ABS(INDIRECT("'" &amp; E$2 &amp; "'!F" &amp; ROWS!E23)-TIME!E23), ABS(INDIRECT("'" &amp; E$2 &amp; "'!J" &amp; ROWS!E23)-TIME!E23))/TIME!E23), "")</f>
        <v>6.6698427822773024E-3</v>
      </c>
      <c r="F23" s="2">
        <f ca="1">_xlfn.IFNA(IF(TIME!F23&gt;=0.2,MAX(ABS(INDIRECT("'" &amp; F$2 &amp; "'!B" &amp; ROWS!F23)-TIME!F23), ABS(INDIRECT("'" &amp; F$2 &amp; "'!F" &amp; ROWS!F23)-TIME!F23), ABS(INDIRECT("'" &amp; F$2 &amp; "'!J" &amp; ROWS!F23)-TIME!F23))/TIME!F23), "")</f>
        <v>2.4412572474824014E-3</v>
      </c>
      <c r="G23" s="2">
        <f ca="1">_xlfn.IFNA(IF(TIME!G23&gt;=0.2,MAX(ABS(INDIRECT("'" &amp; G$2 &amp; "'!B" &amp; ROWS!G23)-TIME!G23), ABS(INDIRECT("'" &amp; G$2 &amp; "'!F" &amp; ROWS!G23)-TIME!G23), ABS(INDIRECT("'" &amp; G$2 &amp; "'!J" &amp; ROWS!G23)-TIME!G23))/TIME!G23), "")</f>
        <v>1.8427518427516943E-3</v>
      </c>
      <c r="H23" s="2" t="str">
        <f ca="1">_xlfn.IFNA(IF(TIME!H23&gt;=0.2,MAX(ABS(INDIRECT("'" &amp; H$2 &amp; "'!B" &amp; ROWS!H23)-TIME!H23), ABS(INDIRECT("'" &amp; H$2 &amp; "'!F" &amp; ROWS!H23)-TIME!H23), ABS(INDIRECT("'" &amp; H$2 &amp; "'!J" &amp; ROWS!H23)-TIME!H23))/TIME!H23), "")</f>
        <v/>
      </c>
      <c r="I23" s="2" t="str">
        <f ca="1">_xlfn.IFNA(IF(TIME!I23&gt;=0.2,MAX(ABS(INDIRECT("'" &amp; I$2 &amp; "'!B" &amp; ROWS!I23)-TIME!I23), ABS(INDIRECT("'" &amp; I$2 &amp; "'!F" &amp; ROWS!I23)-TIME!I23), ABS(INDIRECT("'" &amp; I$2 &amp; "'!J" &amp; ROWS!I23)-TIME!I23))/TIME!I23), "")</f>
        <v/>
      </c>
      <c r="J23" s="2">
        <f ca="1">_xlfn.IFNA(IF(TIME!J23&gt;=0.2,MAX(ABS(INDIRECT("'" &amp; J$2 &amp; "'!B" &amp; ROWS!J23)-TIME!J23), ABS(INDIRECT("'" &amp; J$2 &amp; "'!F" &amp; ROWS!J23)-TIME!J23), ABS(INDIRECT("'" &amp; J$2 &amp; "'!J" &amp; ROWS!J23)-TIME!J23))/TIME!J23), "")</f>
        <v>8.1300813008130159E-3</v>
      </c>
      <c r="K23" s="2">
        <f ca="1">_xlfn.IFNA(IF(TIME!K23&gt;=0.2,MAX(ABS(INDIRECT("'" &amp; K$2 &amp; "'!B" &amp; ROWS!K23)-TIME!K23), ABS(INDIRECT("'" &amp; K$2 &amp; "'!F" &amp; ROWS!K23)-TIME!K23), ABS(INDIRECT("'" &amp; K$2 &amp; "'!J" &amp; ROWS!K23)-TIME!K23))/TIME!K23), "")</f>
        <v>1.2195121951219613E-2</v>
      </c>
      <c r="L23" s="2">
        <f ca="1">_xlfn.IFNA(IF(TIME!L23&gt;=0.2,MAX(ABS(INDIRECT("'" &amp; L$2 &amp; "'!B" &amp; ROWS!L23)-TIME!L23), ABS(INDIRECT("'" &amp; L$2 &amp; "'!F" &amp; ROWS!L23)-TIME!L23), ABS(INDIRECT("'" &amp; L$2 &amp; "'!J" &amp; ROWS!L23)-TIME!L23))/TIME!L23), "")</f>
        <v>0</v>
      </c>
      <c r="M23" s="2">
        <f ca="1">_xlfn.IFNA(IF(TIME!M23&gt;=0.2,MAX(ABS(INDIRECT("'" &amp; M$2 &amp; "'!B" &amp; ROWS!M23)-TIME!M23), ABS(INDIRECT("'" &amp; M$2 &amp; "'!F" &amp; ROWS!M23)-TIME!M23), ABS(INDIRECT("'" &amp; M$2 &amp; "'!J" &amp; ROWS!M23)-TIME!M23))/TIME!M23), "")</f>
        <v>3.2573289902279434E-3</v>
      </c>
      <c r="N23" s="2">
        <f ca="1">_xlfn.IFNA(IF(TIME!N23&gt;=0.2,MAX(ABS(INDIRECT("'" &amp; N$2 &amp; "'!B" &amp; ROWS!N23)-TIME!N23), ABS(INDIRECT("'" &amp; N$2 &amp; "'!F" &amp; ROWS!N23)-TIME!N23), ABS(INDIRECT("'" &amp; N$2 &amp; "'!J" &amp; ROWS!N23)-TIME!N23))/TIME!N23), "")</f>
        <v>5.808325266215014E-3</v>
      </c>
      <c r="O23" s="2">
        <f ca="1">_xlfn.IFNA(IF(TIME!O23&gt;=0.2,MAX(ABS(INDIRECT("'" &amp; O$2 &amp; "'!B" &amp; ROWS!O23)-TIME!O23), ABS(INDIRECT("'" &amp; O$2 &amp; "'!F" &amp; ROWS!O23)-TIME!O23), ABS(INDIRECT("'" &amp; O$2 &amp; "'!J" &amp; ROWS!O23)-TIME!O23))/TIME!O23), "")</f>
        <v>2.8169014084507012E-2</v>
      </c>
      <c r="P23" s="2" t="str">
        <f ca="1">_xlfn.IFNA(IF(TIME!P23&gt;=0.2,MAX(ABS(INDIRECT("'" &amp; P$2 &amp; "'!B" &amp; ROWS!P23)-TIME!P23), ABS(INDIRECT("'" &amp; P$2 &amp; "'!F" &amp; ROWS!P23)-TIME!P23), ABS(INDIRECT("'" &amp; P$2 &amp; "'!J" &amp; ROWS!P23)-TIME!P23))/TIME!P23), "")</f>
        <v/>
      </c>
      <c r="Q23" s="2" t="str">
        <f ca="1">_xlfn.IFNA(IF(TIME!Q23&gt;=0.2,MAX(ABS(INDIRECT("'" &amp; Q$2 &amp; "'!B" &amp; ROWS!Q23)-TIME!Q23), ABS(INDIRECT("'" &amp; Q$2 &amp; "'!F" &amp; ROWS!Q23)-TIME!Q23), ABS(INDIRECT("'" &amp; Q$2 &amp; "'!J" &amp; ROWS!Q23)-TIME!Q23))/TIME!Q23), "")</f>
        <v/>
      </c>
      <c r="R23" s="2">
        <f ca="1">_xlfn.IFNA(IF(TIME!R23&gt;=0.2,MAX(ABS(INDIRECT("'" &amp; R$2 &amp; "'!B" &amp; ROWS!R23)-TIME!R23), ABS(INDIRECT("'" &amp; R$2 &amp; "'!F" &amp; ROWS!R23)-TIME!R23), ABS(INDIRECT("'" &amp; R$2 &amp; "'!J" &amp; ROWS!R23)-TIME!R23))/TIME!R23), "")</f>
        <v>8.0000000000000071E-2</v>
      </c>
      <c r="S23" s="2">
        <f ca="1">_xlfn.IFNA(IF(TIME!S23&gt;=0.2,MAX(ABS(INDIRECT("'" &amp; S$2 &amp; "'!B" &amp; ROWS!S23)-TIME!S23), ABS(INDIRECT("'" &amp; S$2 &amp; "'!F" &amp; ROWS!S23)-TIME!S23), ABS(INDIRECT("'" &amp; S$2 &amp; "'!J" &amp; ROWS!S23)-TIME!S23))/TIME!S23), "")</f>
        <v>1.6393442622950834E-2</v>
      </c>
      <c r="T23" s="2">
        <f ca="1">_xlfn.IFNA(IF(TIME!T23&gt;=0.2,MAX(ABS(INDIRECT("'" &amp; T$2 &amp; "'!B" &amp; ROWS!T23)-TIME!T23), ABS(INDIRECT("'" &amp; T$2 &amp; "'!F" &amp; ROWS!T23)-TIME!T23), ABS(INDIRECT("'" &amp; T$2 &amp; "'!J" &amp; ROWS!T23)-TIME!T23))/TIME!T23), "")</f>
        <v>0</v>
      </c>
      <c r="U23" s="2">
        <f ca="1">_xlfn.IFNA(IF(TIME!U23&gt;=0.2,MAX(ABS(INDIRECT("'" &amp; U$2 &amp; "'!B" &amp; ROWS!U23)-TIME!U23), ABS(INDIRECT("'" &amp; U$2 &amp; "'!F" &amp; ROWS!U23)-TIME!U23), ABS(INDIRECT("'" &amp; U$2 &amp; "'!J" &amp; ROWS!U23)-TIME!U23))/TIME!U23), "")</f>
        <v>1.2150026413100921E-2</v>
      </c>
      <c r="V23" s="2">
        <f ca="1">_xlfn.IFNA(IF(TIME!V23&gt;=0.2,MAX(ABS(INDIRECT("'" &amp; V$2 &amp; "'!B" &amp; ROWS!V23)-TIME!V23), ABS(INDIRECT("'" &amp; V$2 &amp; "'!F" &amp; ROWS!V23)-TIME!V23), ABS(INDIRECT("'" &amp; V$2 &amp; "'!J" &amp; ROWS!V23)-TIME!V23))/TIME!V23), "")</f>
        <v>4.1706769329484293E-3</v>
      </c>
      <c r="W23" s="2">
        <f ca="1">_xlfn.IFNA(IF(TIME!W23&gt;=0.2,MAX(ABS(INDIRECT("'" &amp; W$2 &amp; "'!B" &amp; ROWS!W23)-TIME!W23), ABS(INDIRECT("'" &amp; W$2 &amp; "'!F" &amp; ROWS!W23)-TIME!W23), ABS(INDIRECT("'" &amp; W$2 &amp; "'!J" &amp; ROWS!W23)-TIME!W23))/TIME!W23), "")</f>
        <v>1.3548387096774249E-2</v>
      </c>
      <c r="X23" s="2" t="str">
        <f ca="1">_xlfn.IFNA(IF(TIME!X23&gt;=0.2,MAX(ABS(INDIRECT("'" &amp; X$2 &amp; "'!B" &amp; ROWS!X23)-TIME!X23), ABS(INDIRECT("'" &amp; X$2 &amp; "'!F" &amp; ROWS!X23)-TIME!X23), ABS(INDIRECT("'" &amp; X$2 &amp; "'!J" &amp; ROWS!X23)-TIME!X23))/TIME!X23), "")</f>
        <v/>
      </c>
      <c r="Y23" s="2" t="str">
        <f ca="1">_xlfn.IFNA(IF(TIME!Y23&gt;=0.2,MAX(ABS(INDIRECT("'" &amp; Y$2 &amp; "'!B" &amp; ROWS!Y23)-TIME!Y23), ABS(INDIRECT("'" &amp; Y$2 &amp; "'!F" &amp; ROWS!Y23)-TIME!Y23), ABS(INDIRECT("'" &amp; Y$2 &amp; "'!J" &amp; ROWS!Y23)-TIME!Y23))/TIME!Y23), "")</f>
        <v/>
      </c>
    </row>
    <row r="24" spans="1:25" x14ac:dyDescent="0.25">
      <c r="A24" t="str">
        <f>METRICS!A23</f>
        <v>div</v>
      </c>
      <c r="B24" s="2">
        <f ca="1">_xlfn.IFNA(IF(TIME!B24&gt;=0.2,MAX(ABS(INDIRECT("'" &amp; B$2 &amp; "'!B" &amp; ROWS!B24)-TIME!B24), ABS(INDIRECT("'" &amp; B$2 &amp; "'!F" &amp; ROWS!B24)-TIME!B24), ABS(INDIRECT("'" &amp; B$2 &amp; "'!J" &amp; ROWS!B24)-TIME!B24))/TIME!B24), "")</f>
        <v>1.9607843137254919E-2</v>
      </c>
      <c r="C24" s="2" t="str">
        <f ca="1">_xlfn.IFNA(IF(TIME!C24&gt;=0.2,MAX(ABS(INDIRECT("'" &amp; C$2 &amp; "'!B" &amp; ROWS!C24)-TIME!C24), ABS(INDIRECT("'" &amp; C$2 &amp; "'!F" &amp; ROWS!C24)-TIME!C24), ABS(INDIRECT("'" &amp; C$2 &amp; "'!J" &amp; ROWS!C24)-TIME!C24))/TIME!C24), "")</f>
        <v/>
      </c>
      <c r="D24" s="2">
        <f ca="1">_xlfn.IFNA(IF(TIME!D24&gt;=0.2,MAX(ABS(INDIRECT("'" &amp; D$2 &amp; "'!B" &amp; ROWS!D24)-TIME!D24), ABS(INDIRECT("'" &amp; D$2 &amp; "'!F" &amp; ROWS!D24)-TIME!D24), ABS(INDIRECT("'" &amp; D$2 &amp; "'!J" &amp; ROWS!D24)-TIME!D24))/TIME!D24), "")</f>
        <v>4.1666666666666588E-2</v>
      </c>
      <c r="E24" s="2" t="str">
        <f ca="1">_xlfn.IFNA(IF(TIME!E24&gt;=0.2,MAX(ABS(INDIRECT("'" &amp; E$2 &amp; "'!B" &amp; ROWS!E24)-TIME!E24), ABS(INDIRECT("'" &amp; E$2 &amp; "'!F" &amp; ROWS!E24)-TIME!E24), ABS(INDIRECT("'" &amp; E$2 &amp; "'!J" &amp; ROWS!E24)-TIME!E24))/TIME!E24), "")</f>
        <v/>
      </c>
      <c r="F24" s="2" t="str">
        <f ca="1">_xlfn.IFNA(IF(TIME!F24&gt;=0.2,MAX(ABS(INDIRECT("'" &amp; F$2 &amp; "'!B" &amp; ROWS!F24)-TIME!F24), ABS(INDIRECT("'" &amp; F$2 &amp; "'!F" &amp; ROWS!F24)-TIME!F24), ABS(INDIRECT("'" &amp; F$2 &amp; "'!J" &amp; ROWS!F24)-TIME!F24))/TIME!F24), "")</f>
        <v/>
      </c>
      <c r="G24" s="2" t="str">
        <f ca="1">_xlfn.IFNA(IF(TIME!G24&gt;=0.2,MAX(ABS(INDIRECT("'" &amp; G$2 &amp; "'!B" &amp; ROWS!G24)-TIME!G24), ABS(INDIRECT("'" &amp; G$2 &amp; "'!F" &amp; ROWS!G24)-TIME!G24), ABS(INDIRECT("'" &amp; G$2 &amp; "'!J" &amp; ROWS!G24)-TIME!G24))/TIME!G24), "")</f>
        <v/>
      </c>
      <c r="H24" s="2" t="str">
        <f ca="1">_xlfn.IFNA(IF(TIME!H24&gt;=0.2,MAX(ABS(INDIRECT("'" &amp; H$2 &amp; "'!B" &amp; ROWS!H24)-TIME!H24), ABS(INDIRECT("'" &amp; H$2 &amp; "'!F" &amp; ROWS!H24)-TIME!H24), ABS(INDIRECT("'" &amp; H$2 &amp; "'!J" &amp; ROWS!H24)-TIME!H24))/TIME!H24), "")</f>
        <v/>
      </c>
      <c r="I24" s="2" t="str">
        <f ca="1">_xlfn.IFNA(IF(TIME!I24&gt;=0.2,MAX(ABS(INDIRECT("'" &amp; I$2 &amp; "'!B" &amp; ROWS!I24)-TIME!I24), ABS(INDIRECT("'" &amp; I$2 &amp; "'!F" &amp; ROWS!I24)-TIME!I24), ABS(INDIRECT("'" &amp; I$2 &amp; "'!J" &amp; ROWS!I24)-TIME!I24))/TIME!I24), "")</f>
        <v/>
      </c>
      <c r="J24" s="2">
        <f ca="1">_xlfn.IFNA(IF(TIME!J24&gt;=0.2,MAX(ABS(INDIRECT("'" &amp; J$2 &amp; "'!B" &amp; ROWS!J24)-TIME!J24), ABS(INDIRECT("'" &amp; J$2 &amp; "'!F" &amp; ROWS!J24)-TIME!J24), ABS(INDIRECT("'" &amp; J$2 &amp; "'!J" &amp; ROWS!J24)-TIME!J24))/TIME!J24), "")</f>
        <v>7.6923076923076983E-2</v>
      </c>
      <c r="K24" s="2" t="str">
        <f ca="1">_xlfn.IFNA(IF(TIME!K24&gt;=0.2,MAX(ABS(INDIRECT("'" &amp; K$2 &amp; "'!B" &amp; ROWS!K24)-TIME!K24), ABS(INDIRECT("'" &amp; K$2 &amp; "'!F" &amp; ROWS!K24)-TIME!K24), ABS(INDIRECT("'" &amp; K$2 &amp; "'!J" &amp; ROWS!K24)-TIME!K24))/TIME!K24), "")</f>
        <v/>
      </c>
      <c r="L24" s="2" t="b">
        <f ca="1">_xlfn.IFNA(IF(TIME!L24&gt;=0.2,MAX(ABS(INDIRECT("'" &amp; L$2 &amp; "'!B" &amp; ROWS!L24)-TIME!L24), ABS(INDIRECT("'" &amp; L$2 &amp; "'!F" &amp; ROWS!L24)-TIME!L24), ABS(INDIRECT("'" &amp; L$2 &amp; "'!J" &amp; ROWS!L24)-TIME!L24))/TIME!L24), "")</f>
        <v>0</v>
      </c>
      <c r="M24" s="2" t="str">
        <f ca="1">_xlfn.IFNA(IF(TIME!M24&gt;=0.2,MAX(ABS(INDIRECT("'" &amp; M$2 &amp; "'!B" &amp; ROWS!M24)-TIME!M24), ABS(INDIRECT("'" &amp; M$2 &amp; "'!F" &amp; ROWS!M24)-TIME!M24), ABS(INDIRECT("'" &amp; M$2 &amp; "'!J" &amp; ROWS!M24)-TIME!M24))/TIME!M24), "")</f>
        <v/>
      </c>
      <c r="N24" s="2" t="str">
        <f ca="1">_xlfn.IFNA(IF(TIME!N24&gt;=0.2,MAX(ABS(INDIRECT("'" &amp; N$2 &amp; "'!B" &amp; ROWS!N24)-TIME!N24), ABS(INDIRECT("'" &amp; N$2 &amp; "'!F" &amp; ROWS!N24)-TIME!N24), ABS(INDIRECT("'" &amp; N$2 &amp; "'!J" &amp; ROWS!N24)-TIME!N24))/TIME!N24), "")</f>
        <v/>
      </c>
      <c r="O24" s="2" t="str">
        <f ca="1">_xlfn.IFNA(IF(TIME!O24&gt;=0.2,MAX(ABS(INDIRECT("'" &amp; O$2 &amp; "'!B" &amp; ROWS!O24)-TIME!O24), ABS(INDIRECT("'" &amp; O$2 &amp; "'!F" &amp; ROWS!O24)-TIME!O24), ABS(INDIRECT("'" &amp; O$2 &amp; "'!J" &amp; ROWS!O24)-TIME!O24))/TIME!O24), "")</f>
        <v/>
      </c>
      <c r="P24" s="2" t="str">
        <f ca="1">_xlfn.IFNA(IF(TIME!P24&gt;=0.2,MAX(ABS(INDIRECT("'" &amp; P$2 &amp; "'!B" &amp; ROWS!P24)-TIME!P24), ABS(INDIRECT("'" &amp; P$2 &amp; "'!F" &amp; ROWS!P24)-TIME!P24), ABS(INDIRECT("'" &amp; P$2 &amp; "'!J" &amp; ROWS!P24)-TIME!P24))/TIME!P24), "")</f>
        <v/>
      </c>
      <c r="Q24" s="2" t="str">
        <f ca="1">_xlfn.IFNA(IF(TIME!Q24&gt;=0.2,MAX(ABS(INDIRECT("'" &amp; Q$2 &amp; "'!B" &amp; ROWS!Q24)-TIME!Q24), ABS(INDIRECT("'" &amp; Q$2 &amp; "'!F" &amp; ROWS!Q24)-TIME!Q24), ABS(INDIRECT("'" &amp; Q$2 &amp; "'!J" &amp; ROWS!Q24)-TIME!Q24))/TIME!Q24), "")</f>
        <v/>
      </c>
      <c r="R24" s="2">
        <f ca="1">_xlfn.IFNA(IF(TIME!R24&gt;=0.2,MAX(ABS(INDIRECT("'" &amp; R$2 &amp; "'!B" &amp; ROWS!R24)-TIME!R24), ABS(INDIRECT("'" &amp; R$2 &amp; "'!F" &amp; ROWS!R24)-TIME!R24), ABS(INDIRECT("'" &amp; R$2 &amp; "'!J" &amp; ROWS!R24)-TIME!R24))/TIME!R24), "")</f>
        <v>3.8461538461538491E-2</v>
      </c>
      <c r="S24" s="2">
        <f ca="1">_xlfn.IFNA(IF(TIME!S24&gt;=0.2,MAX(ABS(INDIRECT("'" &amp; S$2 &amp; "'!B" &amp; ROWS!S24)-TIME!S24), ABS(INDIRECT("'" &amp; S$2 &amp; "'!F" &amp; ROWS!S24)-TIME!S24), ABS(INDIRECT("'" &amp; S$2 &amp; "'!J" &amp; ROWS!S24)-TIME!S24))/TIME!S24), "")</f>
        <v>2.5000000000000022E-2</v>
      </c>
      <c r="T24" s="2" t="b">
        <f ca="1">_xlfn.IFNA(IF(TIME!T24&gt;=0.2,MAX(ABS(INDIRECT("'" &amp; T$2 &amp; "'!B" &amp; ROWS!T24)-TIME!T24), ABS(INDIRECT("'" &amp; T$2 &amp; "'!F" &amp; ROWS!T24)-TIME!T24), ABS(INDIRECT("'" &amp; T$2 &amp; "'!J" &amp; ROWS!T24)-TIME!T24))/TIME!T24), "")</f>
        <v>0</v>
      </c>
      <c r="U24" s="2" t="str">
        <f ca="1">_xlfn.IFNA(IF(TIME!U24&gt;=0.2,MAX(ABS(INDIRECT("'" &amp; U$2 &amp; "'!B" &amp; ROWS!U24)-TIME!U24), ABS(INDIRECT("'" &amp; U$2 &amp; "'!F" &amp; ROWS!U24)-TIME!U24), ABS(INDIRECT("'" &amp; U$2 &amp; "'!J" &amp; ROWS!U24)-TIME!U24))/TIME!U24), "")</f>
        <v/>
      </c>
      <c r="V24" s="2" t="str">
        <f ca="1">_xlfn.IFNA(IF(TIME!V24&gt;=0.2,MAX(ABS(INDIRECT("'" &amp; V$2 &amp; "'!B" &amp; ROWS!V24)-TIME!V24), ABS(INDIRECT("'" &amp; V$2 &amp; "'!F" &amp; ROWS!V24)-TIME!V24), ABS(INDIRECT("'" &amp; V$2 &amp; "'!J" &amp; ROWS!V24)-TIME!V24))/TIME!V24), "")</f>
        <v/>
      </c>
      <c r="W24" s="2" t="str">
        <f ca="1">_xlfn.IFNA(IF(TIME!W24&gt;=0.2,MAX(ABS(INDIRECT("'" &amp; W$2 &amp; "'!B" &amp; ROWS!W24)-TIME!W24), ABS(INDIRECT("'" &amp; W$2 &amp; "'!F" &amp; ROWS!W24)-TIME!W24), ABS(INDIRECT("'" &amp; W$2 &amp; "'!J" &amp; ROWS!W24)-TIME!W24))/TIME!W24), "")</f>
        <v/>
      </c>
      <c r="X24" s="2" t="str">
        <f ca="1">_xlfn.IFNA(IF(TIME!X24&gt;=0.2,MAX(ABS(INDIRECT("'" &amp; X$2 &amp; "'!B" &amp; ROWS!X24)-TIME!X24), ABS(INDIRECT("'" &amp; X$2 &amp; "'!F" &amp; ROWS!X24)-TIME!X24), ABS(INDIRECT("'" &amp; X$2 &amp; "'!J" &amp; ROWS!X24)-TIME!X24))/TIME!X24), "")</f>
        <v/>
      </c>
      <c r="Y24" s="2" t="str">
        <f ca="1">_xlfn.IFNA(IF(TIME!Y24&gt;=0.2,MAX(ABS(INDIRECT("'" &amp; Y$2 &amp; "'!B" &amp; ROWS!Y24)-TIME!Y24), ABS(INDIRECT("'" &amp; Y$2 &amp; "'!F" &amp; ROWS!Y24)-TIME!Y24), ABS(INDIRECT("'" &amp; Y$2 &amp; "'!J" &amp; ROWS!Y24)-TIME!Y24))/TIME!Y24), "")</f>
        <v/>
      </c>
    </row>
    <row r="25" spans="1:25" x14ac:dyDescent="0.25">
      <c r="A25" t="str">
        <f>METRICS!A24</f>
        <v>dtor-early-exit</v>
      </c>
      <c r="B25" s="2">
        <f ca="1">_xlfn.IFNA(IF(TIME!B25&gt;=0.2,MAX(ABS(INDIRECT("'" &amp; B$2 &amp; "'!B" &amp; ROWS!B25)-TIME!B25), ABS(INDIRECT("'" &amp; B$2 &amp; "'!F" &amp; ROWS!B25)-TIME!B25), ABS(INDIRECT("'" &amp; B$2 &amp; "'!J" &amp; ROWS!B25)-TIME!B25))/TIME!B25), "")</f>
        <v>3.982300884955766E-2</v>
      </c>
      <c r="C25" s="2">
        <f ca="1">_xlfn.IFNA(IF(TIME!C25&gt;=0.2,MAX(ABS(INDIRECT("'" &amp; C$2 &amp; "'!B" &amp; ROWS!C25)-TIME!C25), ABS(INDIRECT("'" &amp; C$2 &amp; "'!F" &amp; ROWS!C25)-TIME!C25), ABS(INDIRECT("'" &amp; C$2 &amp; "'!J" &amp; ROWS!C25)-TIME!C25))/TIME!C25), "")</f>
        <v>1.2048192771084348E-2</v>
      </c>
      <c r="D25" s="2">
        <f ca="1">_xlfn.IFNA(IF(TIME!D25&gt;=0.2,MAX(ABS(INDIRECT("'" &amp; D$2 &amp; "'!B" &amp; ROWS!D25)-TIME!D25), ABS(INDIRECT("'" &amp; D$2 &amp; "'!F" &amp; ROWS!D25)-TIME!D25), ABS(INDIRECT("'" &amp; D$2 &amp; "'!J" &amp; ROWS!D25)-TIME!D25))/TIME!D25), "")</f>
        <v>1.6949152542372899E-2</v>
      </c>
      <c r="E25" s="2">
        <f ca="1">_xlfn.IFNA(IF(TIME!E25&gt;=0.2,MAX(ABS(INDIRECT("'" &amp; E$2 &amp; "'!B" &amp; ROWS!E25)-TIME!E25), ABS(INDIRECT("'" &amp; E$2 &amp; "'!F" &amp; ROWS!E25)-TIME!E25), ABS(INDIRECT("'" &amp; E$2 &amp; "'!J" &amp; ROWS!E25)-TIME!E25))/TIME!E25), "")</f>
        <v>3.2493907392364681E-3</v>
      </c>
      <c r="F25" s="2">
        <f ca="1">_xlfn.IFNA(IF(TIME!F25&gt;=0.2,MAX(ABS(INDIRECT("'" &amp; F$2 &amp; "'!B" &amp; ROWS!F25)-TIME!F25), ABS(INDIRECT("'" &amp; F$2 &amp; "'!F" &amp; ROWS!F25)-TIME!F25), ABS(INDIRECT("'" &amp; F$2 &amp; "'!J" &amp; ROWS!F25)-TIME!F25))/TIME!F25), "")</f>
        <v>6.282722513088871E-3</v>
      </c>
      <c r="G25" s="2">
        <f ca="1">_xlfn.IFNA(IF(TIME!G25&gt;=0.2,MAX(ABS(INDIRECT("'" &amp; G$2 &amp; "'!B" &amp; ROWS!G25)-TIME!G25), ABS(INDIRECT("'" &amp; G$2 &amp; "'!F" &amp; ROWS!G25)-TIME!G25), ABS(INDIRECT("'" &amp; G$2 &amp; "'!J" &amp; ROWS!G25)-TIME!G25))/TIME!G25), "")</f>
        <v>7.6452599388378934E-3</v>
      </c>
      <c r="H25" s="2" t="str">
        <f ca="1">_xlfn.IFNA(IF(TIME!H25&gt;=0.2,MAX(ABS(INDIRECT("'" &amp; H$2 &amp; "'!B" &amp; ROWS!H25)-TIME!H25), ABS(INDIRECT("'" &amp; H$2 &amp; "'!F" &amp; ROWS!H25)-TIME!H25), ABS(INDIRECT("'" &amp; H$2 &amp; "'!J" &amp; ROWS!H25)-TIME!H25))/TIME!H25), "")</f>
        <v/>
      </c>
      <c r="I25" s="2" t="str">
        <f ca="1">_xlfn.IFNA(IF(TIME!I25&gt;=0.2,MAX(ABS(INDIRECT("'" &amp; I$2 &amp; "'!B" &amp; ROWS!I25)-TIME!I25), ABS(INDIRECT("'" &amp; I$2 &amp; "'!F" &amp; ROWS!I25)-TIME!I25), ABS(INDIRECT("'" &amp; I$2 &amp; "'!J" &amp; ROWS!I25)-TIME!I25))/TIME!I25), "")</f>
        <v/>
      </c>
      <c r="J25" s="2">
        <f ca="1">_xlfn.IFNA(IF(TIME!J25&gt;=0.2,MAX(ABS(INDIRECT("'" &amp; J$2 &amp; "'!B" &amp; ROWS!J25)-TIME!J25), ABS(INDIRECT("'" &amp; J$2 &amp; "'!F" &amp; ROWS!J25)-TIME!J25), ABS(INDIRECT("'" &amp; J$2 &amp; "'!J" &amp; ROWS!J25)-TIME!J25))/TIME!J25), "")</f>
        <v>1.6949152542372899E-2</v>
      </c>
      <c r="K25" s="2">
        <f ca="1">_xlfn.IFNA(IF(TIME!K25&gt;=0.2,MAX(ABS(INDIRECT("'" &amp; K$2 &amp; "'!B" &amp; ROWS!K25)-TIME!K25), ABS(INDIRECT("'" &amp; K$2 &amp; "'!F" &amp; ROWS!K25)-TIME!K25), ABS(INDIRECT("'" &amp; K$2 &amp; "'!J" &amp; ROWS!K25)-TIME!K25))/TIME!K25), "")</f>
        <v>6.6666666666666735E-2</v>
      </c>
      <c r="L25" s="2">
        <f ca="1">_xlfn.IFNA(IF(TIME!L25&gt;=0.2,MAX(ABS(INDIRECT("'" &amp; L$2 &amp; "'!B" &amp; ROWS!L25)-TIME!L25), ABS(INDIRECT("'" &amp; L$2 &amp; "'!F" &amp; ROWS!L25)-TIME!L25), ABS(INDIRECT("'" &amp; L$2 &amp; "'!J" &amp; ROWS!L25)-TIME!L25))/TIME!L25), "")</f>
        <v>0</v>
      </c>
      <c r="M25" s="2">
        <f ca="1">_xlfn.IFNA(IF(TIME!M25&gt;=0.2,MAX(ABS(INDIRECT("'" &amp; M$2 &amp; "'!B" &amp; ROWS!M25)-TIME!M25), ABS(INDIRECT("'" &amp; M$2 &amp; "'!F" &amp; ROWS!M25)-TIME!M25), ABS(INDIRECT("'" &amp; M$2 &amp; "'!J" &amp; ROWS!M25)-TIME!M25))/TIME!M25), "")</f>
        <v>2.0512820512820534E-2</v>
      </c>
      <c r="N25" s="2">
        <f ca="1">_xlfn.IFNA(IF(TIME!N25&gt;=0.2,MAX(ABS(INDIRECT("'" &amp; N$2 &amp; "'!B" &amp; ROWS!N25)-TIME!N25), ABS(INDIRECT("'" &amp; N$2 &amp; "'!F" &amp; ROWS!N25)-TIME!N25), ABS(INDIRECT("'" &amp; N$2 &amp; "'!J" &amp; ROWS!N25)-TIME!N25))/TIME!N25), "")</f>
        <v>9.0090090090089326E-3</v>
      </c>
      <c r="O25" s="2">
        <f ca="1">_xlfn.IFNA(IF(TIME!O25&gt;=0.2,MAX(ABS(INDIRECT("'" &amp; O$2 &amp; "'!B" &amp; ROWS!O25)-TIME!O25), ABS(INDIRECT("'" &amp; O$2 &amp; "'!F" &amp; ROWS!O25)-TIME!O25), ABS(INDIRECT("'" &amp; O$2 &amp; "'!J" &amp; ROWS!O25)-TIME!O25))/TIME!O25), "")</f>
        <v>3.3203124999999986E-2</v>
      </c>
      <c r="P25" s="2" t="str">
        <f ca="1">_xlfn.IFNA(IF(TIME!P25&gt;=0.2,MAX(ABS(INDIRECT("'" &amp; P$2 &amp; "'!B" &amp; ROWS!P25)-TIME!P25), ABS(INDIRECT("'" &amp; P$2 &amp; "'!F" &amp; ROWS!P25)-TIME!P25), ABS(INDIRECT("'" &amp; P$2 &amp; "'!J" &amp; ROWS!P25)-TIME!P25))/TIME!P25), "")</f>
        <v/>
      </c>
      <c r="Q25" s="2" t="str">
        <f ca="1">_xlfn.IFNA(IF(TIME!Q25&gt;=0.2,MAX(ABS(INDIRECT("'" &amp; Q$2 &amp; "'!B" &amp; ROWS!Q25)-TIME!Q25), ABS(INDIRECT("'" &amp; Q$2 &amp; "'!F" &amp; ROWS!Q25)-TIME!Q25), ABS(INDIRECT("'" &amp; Q$2 &amp; "'!J" &amp; ROWS!Q25)-TIME!Q25))/TIME!Q25), "")</f>
        <v/>
      </c>
      <c r="R25" s="2">
        <f ca="1">_xlfn.IFNA(IF(TIME!R25&gt;=0.2,MAX(ABS(INDIRECT("'" &amp; R$2 &amp; "'!B" &amp; ROWS!R25)-TIME!R25), ABS(INDIRECT("'" &amp; R$2 &amp; "'!F" &amp; ROWS!R25)-TIME!R25), ABS(INDIRECT("'" &amp; R$2 &amp; "'!J" &amp; ROWS!R25)-TIME!R25))/TIME!R25), "")</f>
        <v>6.2499999999999944E-2</v>
      </c>
      <c r="S25" s="2">
        <f ca="1">_xlfn.IFNA(IF(TIME!S25&gt;=0.2,MAX(ABS(INDIRECT("'" &amp; S$2 &amp; "'!B" &amp; ROWS!S25)-TIME!S25), ABS(INDIRECT("'" &amp; S$2 &amp; "'!F" &amp; ROWS!S25)-TIME!S25), ABS(INDIRECT("'" &amp; S$2 &amp; "'!J" &amp; ROWS!S25)-TIME!S25))/TIME!S25), "")</f>
        <v>1.8867924528301903E-2</v>
      </c>
      <c r="T25" s="2">
        <f ca="1">_xlfn.IFNA(IF(TIME!T25&gt;=0.2,MAX(ABS(INDIRECT("'" &amp; T$2 &amp; "'!B" &amp; ROWS!T25)-TIME!T25), ABS(INDIRECT("'" &amp; T$2 &amp; "'!F" &amp; ROWS!T25)-TIME!T25), ABS(INDIRECT("'" &amp; T$2 &amp; "'!J" &amp; ROWS!T25)-TIME!T25))/TIME!T25), "")</f>
        <v>3.2258064516129059E-2</v>
      </c>
      <c r="U25" s="2">
        <f ca="1">_xlfn.IFNA(IF(TIME!U25&gt;=0.2,MAX(ABS(INDIRECT("'" &amp; U$2 &amp; "'!B" &amp; ROWS!U25)-TIME!U25), ABS(INDIRECT("'" &amp; U$2 &amp; "'!F" &amp; ROWS!U25)-TIME!U25), ABS(INDIRECT("'" &amp; U$2 &amp; "'!J" &amp; ROWS!U25)-TIME!U25))/TIME!U25), "")</f>
        <v>7.0921985815602905E-3</v>
      </c>
      <c r="V25" s="2">
        <f ca="1">_xlfn.IFNA(IF(TIME!V25&gt;=0.2,MAX(ABS(INDIRECT("'" &amp; V$2 &amp; "'!B" &amp; ROWS!V25)-TIME!V25), ABS(INDIRECT("'" &amp; V$2 &amp; "'!F" &amp; ROWS!V25)-TIME!V25), ABS(INDIRECT("'" &amp; V$2 &amp; "'!J" &amp; ROWS!V25)-TIME!V25))/TIME!V25), "")</f>
        <v>7.9155672823218483E-3</v>
      </c>
      <c r="W25" s="2">
        <f ca="1">_xlfn.IFNA(IF(TIME!W25&gt;=0.2,MAX(ABS(INDIRECT("'" &amp; W$2 &amp; "'!B" &amp; ROWS!W25)-TIME!W25), ABS(INDIRECT("'" &amp; W$2 &amp; "'!F" &amp; ROWS!W25)-TIME!W25), ABS(INDIRECT("'" &amp; W$2 &amp; "'!J" &amp; ROWS!W25)-TIME!W25))/TIME!W25), "")</f>
        <v>3.9525691699603908E-3</v>
      </c>
      <c r="X25" s="2" t="str">
        <f ca="1">_xlfn.IFNA(IF(TIME!X25&gt;=0.2,MAX(ABS(INDIRECT("'" &amp; X$2 &amp; "'!B" &amp; ROWS!X25)-TIME!X25), ABS(INDIRECT("'" &amp; X$2 &amp; "'!F" &amp; ROWS!X25)-TIME!X25), ABS(INDIRECT("'" &amp; X$2 &amp; "'!J" &amp; ROWS!X25)-TIME!X25))/TIME!X25), "")</f>
        <v/>
      </c>
      <c r="Y25" s="2" t="str">
        <f ca="1">_xlfn.IFNA(IF(TIME!Y25&gt;=0.2,MAX(ABS(INDIRECT("'" &amp; Y$2 &amp; "'!B" &amp; ROWS!Y25)-TIME!Y25), ABS(INDIRECT("'" &amp; Y$2 &amp; "'!F" &amp; ROWS!Y25)-TIME!Y25), ABS(INDIRECT("'" &amp; Y$2 &amp; "'!J" &amp; ROWS!Y25)-TIME!Y25))/TIME!Y25), "")</f>
        <v/>
      </c>
    </row>
    <row r="26" spans="1:25" x14ac:dyDescent="0.25">
      <c r="A26" t="str">
        <f>METRICS!A25</f>
        <v>dtor</v>
      </c>
      <c r="B26" s="2">
        <f ca="1">_xlfn.IFNA(IF(TIME!B26&gt;=0.2,MAX(ABS(INDIRECT("'" &amp; B$2 &amp; "'!B" &amp; ROWS!B26)-TIME!B26), ABS(INDIRECT("'" &amp; B$2 &amp; "'!F" &amp; ROWS!B26)-TIME!B26), ABS(INDIRECT("'" &amp; B$2 &amp; "'!J" &amp; ROWS!B26)-TIME!B26))/TIME!B26), "")</f>
        <v>1.492537313432837E-2</v>
      </c>
      <c r="C26" s="2">
        <f ca="1">_xlfn.IFNA(IF(TIME!C26&gt;=0.2,MAX(ABS(INDIRECT("'" &amp; C$2 &amp; "'!B" &amp; ROWS!C26)-TIME!C26), ABS(INDIRECT("'" &amp; C$2 &amp; "'!F" &amp; ROWS!C26)-TIME!C26), ABS(INDIRECT("'" &amp; C$2 &amp; "'!J" &amp; ROWS!C26)-TIME!C26))/TIME!C26), "")</f>
        <v>1.8518518518518535E-2</v>
      </c>
      <c r="D26" s="2">
        <f ca="1">_xlfn.IFNA(IF(TIME!D26&gt;=0.2,MAX(ABS(INDIRECT("'" &amp; D$2 &amp; "'!B" &amp; ROWS!D26)-TIME!D26), ABS(INDIRECT("'" &amp; D$2 &amp; "'!F" &amp; ROWS!D26)-TIME!D26), ABS(INDIRECT("'" &amp; D$2 &amp; "'!J" &amp; ROWS!D26)-TIME!D26))/TIME!D26), "")</f>
        <v>1.3513513513513526E-2</v>
      </c>
      <c r="E26" s="2">
        <f ca="1">_xlfn.IFNA(IF(TIME!E26&gt;=0.2,MAX(ABS(INDIRECT("'" &amp; E$2 &amp; "'!B" &amp; ROWS!E26)-TIME!E26), ABS(INDIRECT("'" &amp; E$2 &amp; "'!F" &amp; ROWS!E26)-TIME!E26), ABS(INDIRECT("'" &amp; E$2 &amp; "'!J" &amp; ROWS!E26)-TIME!E26))/TIME!E26), "")</f>
        <v>4.7522063815343026E-3</v>
      </c>
      <c r="F26" s="2">
        <f ca="1">_xlfn.IFNA(IF(TIME!F26&gt;=0.2,MAX(ABS(INDIRECT("'" &amp; F$2 &amp; "'!B" &amp; ROWS!F26)-TIME!F26), ABS(INDIRECT("'" &amp; F$2 &amp; "'!F" &amp; ROWS!F26)-TIME!F26), ABS(INDIRECT("'" &amp; F$2 &amp; "'!J" &amp; ROWS!F26)-TIME!F26))/TIME!F26), "")</f>
        <v>5.4713804713805783E-3</v>
      </c>
      <c r="G26" s="2">
        <f ca="1">_xlfn.IFNA(IF(TIME!G26&gt;=0.2,MAX(ABS(INDIRECT("'" &amp; G$2 &amp; "'!B" &amp; ROWS!G26)-TIME!G26), ABS(INDIRECT("'" &amp; G$2 &amp; "'!F" &amp; ROWS!G26)-TIME!G26), ABS(INDIRECT("'" &amp; G$2 &amp; "'!J" &amp; ROWS!G26)-TIME!G26))/TIME!G26), "")</f>
        <v>1.1007620660457155E-2</v>
      </c>
      <c r="H26" s="2" t="str">
        <f ca="1">_xlfn.IFNA(IF(TIME!H26&gt;=0.2,MAX(ABS(INDIRECT("'" &amp; H$2 &amp; "'!B" &amp; ROWS!H26)-TIME!H26), ABS(INDIRECT("'" &amp; H$2 &amp; "'!F" &amp; ROWS!H26)-TIME!H26), ABS(INDIRECT("'" &amp; H$2 &amp; "'!J" &amp; ROWS!H26)-TIME!H26))/TIME!H26), "")</f>
        <v/>
      </c>
      <c r="I26" s="2" t="str">
        <f ca="1">_xlfn.IFNA(IF(TIME!I26&gt;=0.2,MAX(ABS(INDIRECT("'" &amp; I$2 &amp; "'!B" &amp; ROWS!I26)-TIME!I26), ABS(INDIRECT("'" &amp; I$2 &amp; "'!F" &amp; ROWS!I26)-TIME!I26), ABS(INDIRECT("'" &amp; I$2 &amp; "'!J" &amp; ROWS!I26)-TIME!I26))/TIME!I26), "")</f>
        <v/>
      </c>
      <c r="J26" s="2">
        <f ca="1">_xlfn.IFNA(IF(TIME!J26&gt;=0.2,MAX(ABS(INDIRECT("'" &amp; J$2 &amp; "'!B" &amp; ROWS!J26)-TIME!J26), ABS(INDIRECT("'" &amp; J$2 &amp; "'!F" &amp; ROWS!J26)-TIME!J26), ABS(INDIRECT("'" &amp; J$2 &amp; "'!J" &amp; ROWS!J26)-TIME!J26))/TIME!J26), "")</f>
        <v>4.2553191489361625E-2</v>
      </c>
      <c r="K26" s="2">
        <f ca="1">_xlfn.IFNA(IF(TIME!K26&gt;=0.2,MAX(ABS(INDIRECT("'" &amp; K$2 &amp; "'!B" &amp; ROWS!K26)-TIME!K26), ABS(INDIRECT("'" &amp; K$2 &amp; "'!F" &amp; ROWS!K26)-TIME!K26), ABS(INDIRECT("'" &amp; K$2 &amp; "'!J" &amp; ROWS!K26)-TIME!K26))/TIME!K26), "")</f>
        <v>2.7777777777777801E-2</v>
      </c>
      <c r="L26" s="2">
        <f ca="1">_xlfn.IFNA(IF(TIME!L26&gt;=0.2,MAX(ABS(INDIRECT("'" &amp; L$2 &amp; "'!B" &amp; ROWS!L26)-TIME!L26), ABS(INDIRECT("'" &amp; L$2 &amp; "'!F" &amp; ROWS!L26)-TIME!L26), ABS(INDIRECT("'" &amp; L$2 &amp; "'!J" &amp; ROWS!L26)-TIME!L26))/TIME!L26), "")</f>
        <v>0</v>
      </c>
      <c r="M26" s="2">
        <f ca="1">_xlfn.IFNA(IF(TIME!M26&gt;=0.2,MAX(ABS(INDIRECT("'" &amp; M$2 &amp; "'!B" &amp; ROWS!M26)-TIME!M26), ABS(INDIRECT("'" &amp; M$2 &amp; "'!F" &amp; ROWS!M26)-TIME!M26), ABS(INDIRECT("'" &amp; M$2 &amp; "'!J" &amp; ROWS!M26)-TIME!M26))/TIME!M26), "")</f>
        <v>3.7037037037037563E-3</v>
      </c>
      <c r="N26" s="2">
        <f ca="1">_xlfn.IFNA(IF(TIME!N26&gt;=0.2,MAX(ABS(INDIRECT("'" &amp; N$2 &amp; "'!B" &amp; ROWS!N26)-TIME!N26), ABS(INDIRECT("'" &amp; N$2 &amp; "'!F" &amp; ROWS!N26)-TIME!N26), ABS(INDIRECT("'" &amp; N$2 &amp; "'!J" &amp; ROWS!N26)-TIME!N26))/TIME!N26), "")</f>
        <v>7.5254537405932583E-3</v>
      </c>
      <c r="O26" s="2">
        <f ca="1">_xlfn.IFNA(IF(TIME!O26&gt;=0.2,MAX(ABS(INDIRECT("'" &amp; O$2 &amp; "'!B" &amp; ROWS!O26)-TIME!O26), ABS(INDIRECT("'" &amp; O$2 &amp; "'!F" &amp; ROWS!O26)-TIME!O26), ABS(INDIRECT("'" &amp; O$2 &amp; "'!J" &amp; ROWS!O26)-TIME!O26))/TIME!O26), "")</f>
        <v>2.5862068965517151E-2</v>
      </c>
      <c r="P26" s="2" t="str">
        <f ca="1">_xlfn.IFNA(IF(TIME!P26&gt;=0.2,MAX(ABS(INDIRECT("'" &amp; P$2 &amp; "'!B" &amp; ROWS!P26)-TIME!P26), ABS(INDIRECT("'" &amp; P$2 &amp; "'!F" &amp; ROWS!P26)-TIME!P26), ABS(INDIRECT("'" &amp; P$2 &amp; "'!J" &amp; ROWS!P26)-TIME!P26))/TIME!P26), "")</f>
        <v/>
      </c>
      <c r="Q26" s="2" t="str">
        <f ca="1">_xlfn.IFNA(IF(TIME!Q26&gt;=0.2,MAX(ABS(INDIRECT("'" &amp; Q$2 &amp; "'!B" &amp; ROWS!Q26)-TIME!Q26), ABS(INDIRECT("'" &amp; Q$2 &amp; "'!F" &amp; ROWS!Q26)-TIME!Q26), ABS(INDIRECT("'" &amp; Q$2 &amp; "'!J" &amp; ROWS!Q26)-TIME!Q26))/TIME!Q26), "")</f>
        <v/>
      </c>
      <c r="R26" s="2">
        <f ca="1">_xlfn.IFNA(IF(TIME!R26&gt;=0.2,MAX(ABS(INDIRECT("'" &amp; R$2 &amp; "'!B" &amp; ROWS!R26)-TIME!R26), ABS(INDIRECT("'" &amp; R$2 &amp; "'!F" &amp; ROWS!R26)-TIME!R26), ABS(INDIRECT("'" &amp; R$2 &amp; "'!J" &amp; ROWS!R26)-TIME!R26))/TIME!R26), "")</f>
        <v>7.3684210526315741E-2</v>
      </c>
      <c r="S26" s="2">
        <f ca="1">_xlfn.IFNA(IF(TIME!S26&gt;=0.2,MAX(ABS(INDIRECT("'" &amp; S$2 &amp; "'!B" &amp; ROWS!S26)-TIME!S26), ABS(INDIRECT("'" &amp; S$2 &amp; "'!F" &amp; ROWS!S26)-TIME!S26), ABS(INDIRECT("'" &amp; S$2 &amp; "'!J" &amp; ROWS!S26)-TIME!S26))/TIME!S26), "")</f>
        <v>5.6818181818181872E-3</v>
      </c>
      <c r="T26" s="2">
        <f ca="1">_xlfn.IFNA(IF(TIME!T26&gt;=0.2,MAX(ABS(INDIRECT("'" &amp; T$2 &amp; "'!B" &amp; ROWS!T26)-TIME!T26), ABS(INDIRECT("'" &amp; T$2 &amp; "'!F" &amp; ROWS!T26)-TIME!T26), ABS(INDIRECT("'" &amp; T$2 &amp; "'!J" &amp; ROWS!T26)-TIME!T26))/TIME!T26), "")</f>
        <v>1.5384615384615398E-2</v>
      </c>
      <c r="U26" s="2">
        <f ca="1">_xlfn.IFNA(IF(TIME!U26&gt;=0.2,MAX(ABS(INDIRECT("'" &amp; U$2 &amp; "'!B" &amp; ROWS!U26)-TIME!U26), ABS(INDIRECT("'" &amp; U$2 &amp; "'!F" &amp; ROWS!U26)-TIME!U26), ABS(INDIRECT("'" &amp; U$2 &amp; "'!J" &amp; ROWS!U26)-TIME!U26))/TIME!U26), "")</f>
        <v>1.0144927536231925E-2</v>
      </c>
      <c r="V26" s="2">
        <f ca="1">_xlfn.IFNA(IF(TIME!V26&gt;=0.2,MAX(ABS(INDIRECT("'" &amp; V$2 &amp; "'!B" &amp; ROWS!V26)-TIME!V26), ABS(INDIRECT("'" &amp; V$2 &amp; "'!F" &amp; ROWS!V26)-TIME!V26), ABS(INDIRECT("'" &amp; V$2 &amp; "'!J" &amp; ROWS!V26)-TIME!V26))/TIME!V26), "")</f>
        <v>1.7621145374448965E-3</v>
      </c>
      <c r="W26" s="2">
        <f ca="1">_xlfn.IFNA(IF(TIME!W26&gt;=0.2,MAX(ABS(INDIRECT("'" &amp; W$2 &amp; "'!B" &amp; ROWS!W26)-TIME!W26), ABS(INDIRECT("'" &amp; W$2 &amp; "'!F" &amp; ROWS!W26)-TIME!W26), ABS(INDIRECT("'" &amp; W$2 &amp; "'!J" &amp; ROWS!W26)-TIME!W26))/TIME!W26), "")</f>
        <v>4.4326241134750831E-3</v>
      </c>
      <c r="X26" s="2" t="str">
        <f ca="1">_xlfn.IFNA(IF(TIME!X26&gt;=0.2,MAX(ABS(INDIRECT("'" &amp; X$2 &amp; "'!B" &amp; ROWS!X26)-TIME!X26), ABS(INDIRECT("'" &amp; X$2 &amp; "'!F" &amp; ROWS!X26)-TIME!X26), ABS(INDIRECT("'" &amp; X$2 &amp; "'!J" &amp; ROWS!X26)-TIME!X26))/TIME!X26), "")</f>
        <v/>
      </c>
      <c r="Y26" s="2" t="str">
        <f ca="1">_xlfn.IFNA(IF(TIME!Y26&gt;=0.2,MAX(ABS(INDIRECT("'" &amp; Y$2 &amp; "'!B" &amp; ROWS!Y26)-TIME!Y26), ABS(INDIRECT("'" &amp; Y$2 &amp; "'!F" &amp; ROWS!Y26)-TIME!Y26), ABS(INDIRECT("'" &amp; Y$2 &amp; "'!J" &amp; ROWS!Y26)-TIME!Y26))/TIME!Y26), "")</f>
        <v/>
      </c>
    </row>
    <row r="27" spans="1:25" x14ac:dyDescent="0.25">
      <c r="A27" t="str">
        <f>METRICS!A26</f>
        <v>else</v>
      </c>
      <c r="B27" s="2">
        <f ca="1">_xlfn.IFNA(IF(TIME!B27&gt;=0.2,MAX(ABS(INDIRECT("'" &amp; B$2 &amp; "'!B" &amp; ROWS!B27)-TIME!B27), ABS(INDIRECT("'" &amp; B$2 &amp; "'!F" &amp; ROWS!B27)-TIME!B27), ABS(INDIRECT("'" &amp; B$2 &amp; "'!J" &amp; ROWS!B27)-TIME!B27))/TIME!B27), "")</f>
        <v>2.6246719160105594E-3</v>
      </c>
      <c r="C27" s="2">
        <f ca="1">_xlfn.IFNA(IF(TIME!C27&gt;=0.2,MAX(ABS(INDIRECT("'" &amp; C$2 &amp; "'!B" &amp; ROWS!C27)-TIME!C27), ABS(INDIRECT("'" &amp; C$2 &amp; "'!F" &amp; ROWS!C27)-TIME!C27), ABS(INDIRECT("'" &amp; C$2 &amp; "'!J" &amp; ROWS!C27)-TIME!C27))/TIME!C27), "")</f>
        <v>1.968503937007867E-2</v>
      </c>
      <c r="D27" s="2">
        <f ca="1">_xlfn.IFNA(IF(TIME!D27&gt;=0.2,MAX(ABS(INDIRECT("'" &amp; D$2 &amp; "'!B" &amp; ROWS!D27)-TIME!D27), ABS(INDIRECT("'" &amp; D$2 &amp; "'!F" &amp; ROWS!D27)-TIME!D27), ABS(INDIRECT("'" &amp; D$2 &amp; "'!J" &amp; ROWS!D27)-TIME!D27))/TIME!D27), "")</f>
        <v>1.5151515151515164E-2</v>
      </c>
      <c r="E27" s="2">
        <f ca="1">_xlfn.IFNA(IF(TIME!E27&gt;=0.2,MAX(ABS(INDIRECT("'" &amp; E$2 &amp; "'!B" &amp; ROWS!E27)-TIME!E27), ABS(INDIRECT("'" &amp; E$2 &amp; "'!F" &amp; ROWS!E27)-TIME!E27), ABS(INDIRECT("'" &amp; E$2 &amp; "'!J" &amp; ROWS!E27)-TIME!E27))/TIME!E27), "")</f>
        <v>1.6299137104506225E-2</v>
      </c>
      <c r="F27" s="2">
        <f ca="1">_xlfn.IFNA(IF(TIME!F27&gt;=0.2,MAX(ABS(INDIRECT("'" &amp; F$2 &amp; "'!B" &amp; ROWS!F27)-TIME!F27), ABS(INDIRECT("'" &amp; F$2 &amp; "'!F" &amp; ROWS!F27)-TIME!F27), ABS(INDIRECT("'" &amp; F$2 &amp; "'!J" &amp; ROWS!F27)-TIME!F27))/TIME!F27), "")</f>
        <v>2.1097046413502412E-3</v>
      </c>
      <c r="G27" s="2">
        <f ca="1">_xlfn.IFNA(IF(TIME!G27&gt;=0.2,MAX(ABS(INDIRECT("'" &amp; G$2 &amp; "'!B" &amp; ROWS!G27)-TIME!G27), ABS(INDIRECT("'" &amp; G$2 &amp; "'!F" &amp; ROWS!G27)-TIME!G27), ABS(INDIRECT("'" &amp; G$2 &amp; "'!J" &amp; ROWS!G27)-TIME!G27))/TIME!G27), "")</f>
        <v>8.7847730600293557E-3</v>
      </c>
      <c r="H27" s="2" t="str">
        <f ca="1">_xlfn.IFNA(IF(TIME!H27&gt;=0.2,MAX(ABS(INDIRECT("'" &amp; H$2 &amp; "'!B" &amp; ROWS!H27)-TIME!H27), ABS(INDIRECT("'" &amp; H$2 &amp; "'!F" &amp; ROWS!H27)-TIME!H27), ABS(INDIRECT("'" &amp; H$2 &amp; "'!J" &amp; ROWS!H27)-TIME!H27))/TIME!H27), "")</f>
        <v/>
      </c>
      <c r="I27" s="2" t="str">
        <f ca="1">_xlfn.IFNA(IF(TIME!I27&gt;=0.2,MAX(ABS(INDIRECT("'" &amp; I$2 &amp; "'!B" &amp; ROWS!I27)-TIME!I27), ABS(INDIRECT("'" &amp; I$2 &amp; "'!F" &amp; ROWS!I27)-TIME!I27), ABS(INDIRECT("'" &amp; I$2 &amp; "'!J" &amp; ROWS!I27)-TIME!I27))/TIME!I27), "")</f>
        <v/>
      </c>
      <c r="J27" s="2">
        <f ca="1">_xlfn.IFNA(IF(TIME!J27&gt;=0.2,MAX(ABS(INDIRECT("'" &amp; J$2 &amp; "'!B" &amp; ROWS!J27)-TIME!J27), ABS(INDIRECT("'" &amp; J$2 &amp; "'!F" &amp; ROWS!J27)-TIME!J27), ABS(INDIRECT("'" &amp; J$2 &amp; "'!J" &amp; ROWS!J27)-TIME!J27))/TIME!J27), "")</f>
        <v>1.1494252873563229E-2</v>
      </c>
      <c r="K27" s="2">
        <f ca="1">_xlfn.IFNA(IF(TIME!K27&gt;=0.2,MAX(ABS(INDIRECT("'" &amp; K$2 &amp; "'!B" &amp; ROWS!K27)-TIME!K27), ABS(INDIRECT("'" &amp; K$2 &amp; "'!F" &amp; ROWS!K27)-TIME!K27), ABS(INDIRECT("'" &amp; K$2 &amp; "'!J" &amp; ROWS!K27)-TIME!K27))/TIME!K27), "")</f>
        <v>6.4516129032258117E-3</v>
      </c>
      <c r="L27" s="2">
        <f ca="1">_xlfn.IFNA(IF(TIME!L27&gt;=0.2,MAX(ABS(INDIRECT("'" &amp; L$2 &amp; "'!B" &amp; ROWS!L27)-TIME!L27), ABS(INDIRECT("'" &amp; L$2 &amp; "'!F" &amp; ROWS!L27)-TIME!L27), ABS(INDIRECT("'" &amp; L$2 &amp; "'!J" &amp; ROWS!L27)-TIME!L27))/TIME!L27), "")</f>
        <v>4.6875000000000042E-2</v>
      </c>
      <c r="M27" s="2">
        <f ca="1">_xlfn.IFNA(IF(TIME!M27&gt;=0.2,MAX(ABS(INDIRECT("'" &amp; M$2 &amp; "'!B" &amp; ROWS!M27)-TIME!M27), ABS(INDIRECT("'" &amp; M$2 &amp; "'!F" &amp; ROWS!M27)-TIME!M27), ABS(INDIRECT("'" &amp; M$2 &amp; "'!J" &amp; ROWS!M27)-TIME!M27))/TIME!M27), "")</f>
        <v>4.9365303244005843E-3</v>
      </c>
      <c r="N27" s="2">
        <f ca="1">_xlfn.IFNA(IF(TIME!N27&gt;=0.2,MAX(ABS(INDIRECT("'" &amp; N$2 &amp; "'!B" &amp; ROWS!N27)-TIME!N27), ABS(INDIRECT("'" &amp; N$2 &amp; "'!F" &amp; ROWS!N27)-TIME!N27), ABS(INDIRECT("'" &amp; N$2 &amp; "'!J" &amp; ROWS!N27)-TIME!N27))/TIME!N27), "")</f>
        <v>3.2588454376164004E-3</v>
      </c>
      <c r="O27" s="2">
        <f ca="1">_xlfn.IFNA(IF(TIME!O27&gt;=0.2,MAX(ABS(INDIRECT("'" &amp; O$2 &amp; "'!B" &amp; ROWS!O27)-TIME!O27), ABS(INDIRECT("'" &amp; O$2 &amp; "'!F" &amp; ROWS!O27)-TIME!O27), ABS(INDIRECT("'" &amp; O$2 &amp; "'!J" &amp; ROWS!O27)-TIME!O27))/TIME!O27), "")</f>
        <v>3.2573289902279438E-3</v>
      </c>
      <c r="P27" s="2" t="str">
        <f ca="1">_xlfn.IFNA(IF(TIME!P27&gt;=0.2,MAX(ABS(INDIRECT("'" &amp; P$2 &amp; "'!B" &amp; ROWS!P27)-TIME!P27), ABS(INDIRECT("'" &amp; P$2 &amp; "'!F" &amp; ROWS!P27)-TIME!P27), ABS(INDIRECT("'" &amp; P$2 &amp; "'!J" &amp; ROWS!P27)-TIME!P27))/TIME!P27), "")</f>
        <v/>
      </c>
      <c r="Q27" s="2" t="str">
        <f ca="1">_xlfn.IFNA(IF(TIME!Q27&gt;=0.2,MAX(ABS(INDIRECT("'" &amp; Q$2 &amp; "'!B" &amp; ROWS!Q27)-TIME!Q27), ABS(INDIRECT("'" &amp; Q$2 &amp; "'!F" &amp; ROWS!Q27)-TIME!Q27), ABS(INDIRECT("'" &amp; Q$2 &amp; "'!J" &amp; ROWS!Q27)-TIME!Q27))/TIME!Q27), "")</f>
        <v/>
      </c>
      <c r="R27" s="2">
        <f ca="1">_xlfn.IFNA(IF(TIME!R27&gt;=0.2,MAX(ABS(INDIRECT("'" &amp; R$2 &amp; "'!B" &amp; ROWS!R27)-TIME!R27), ABS(INDIRECT("'" &amp; R$2 &amp; "'!F" &amp; ROWS!R27)-TIME!R27), ABS(INDIRECT("'" &amp; R$2 &amp; "'!J" &amp; ROWS!R27)-TIME!R27))/TIME!R27), "")</f>
        <v>6.8181818181818121E-2</v>
      </c>
      <c r="S27" s="2">
        <f ca="1">_xlfn.IFNA(IF(TIME!S27&gt;=0.2,MAX(ABS(INDIRECT("'" &amp; S$2 &amp; "'!B" &amp; ROWS!S27)-TIME!S27), ABS(INDIRECT("'" &amp; S$2 &amp; "'!F" &amp; ROWS!S27)-TIME!S27), ABS(INDIRECT("'" &amp; S$2 &amp; "'!J" &amp; ROWS!S27)-TIME!S27))/TIME!S27), "")</f>
        <v>6.5359477124183061E-3</v>
      </c>
      <c r="T27" s="2">
        <f ca="1">_xlfn.IFNA(IF(TIME!T27&gt;=0.2,MAX(ABS(INDIRECT("'" &amp; T$2 &amp; "'!B" &amp; ROWS!T27)-TIME!T27), ABS(INDIRECT("'" &amp; T$2 &amp; "'!F" &amp; ROWS!T27)-TIME!T27), ABS(INDIRECT("'" &amp; T$2 &amp; "'!J" &amp; ROWS!T27)-TIME!T27))/TIME!T27), "")</f>
        <v>0</v>
      </c>
      <c r="U27" s="2">
        <f ca="1">_xlfn.IFNA(IF(TIME!U27&gt;=0.2,MAX(ABS(INDIRECT("'" &amp; U$2 &amp; "'!B" &amp; ROWS!U27)-TIME!U27), ABS(INDIRECT("'" &amp; U$2 &amp; "'!F" &amp; ROWS!U27)-TIME!U27), ABS(INDIRECT("'" &amp; U$2 &amp; "'!J" &amp; ROWS!U27)-TIME!U27))/TIME!U27), "")</f>
        <v>1.2676056338028275E-2</v>
      </c>
      <c r="V27" s="2">
        <f ca="1">_xlfn.IFNA(IF(TIME!V27&gt;=0.2,MAX(ABS(INDIRECT("'" &amp; V$2 &amp; "'!B" &amp; ROWS!V27)-TIME!V27), ABS(INDIRECT("'" &amp; V$2 &amp; "'!F" &amp; ROWS!V27)-TIME!V27), ABS(INDIRECT("'" &amp; V$2 &amp; "'!J" &amp; ROWS!V27)-TIME!V27))/TIME!V27), "")</f>
        <v>9.2893636785878184E-4</v>
      </c>
      <c r="W27" s="2">
        <f ca="1">_xlfn.IFNA(IF(TIME!W27&gt;=0.2,MAX(ABS(INDIRECT("'" &amp; W$2 &amp; "'!B" &amp; ROWS!W27)-TIME!W27), ABS(INDIRECT("'" &amp; W$2 &amp; "'!F" &amp; ROWS!W27)-TIME!W27), ABS(INDIRECT("'" &amp; W$2 &amp; "'!J" &amp; ROWS!W27)-TIME!W27))/TIME!W27), "")</f>
        <v>5.6588520614389883E-3</v>
      </c>
      <c r="X27" s="2" t="str">
        <f ca="1">_xlfn.IFNA(IF(TIME!X27&gt;=0.2,MAX(ABS(INDIRECT("'" &amp; X$2 &amp; "'!B" &amp; ROWS!X27)-TIME!X27), ABS(INDIRECT("'" &amp; X$2 &amp; "'!F" &amp; ROWS!X27)-TIME!X27), ABS(INDIRECT("'" &amp; X$2 &amp; "'!J" &amp; ROWS!X27)-TIME!X27))/TIME!X27), "")</f>
        <v/>
      </c>
      <c r="Y27" s="2" t="str">
        <f ca="1">_xlfn.IFNA(IF(TIME!Y27&gt;=0.2,MAX(ABS(INDIRECT("'" &amp; Y$2 &amp; "'!B" &amp; ROWS!Y27)-TIME!Y27), ABS(INDIRECT("'" &amp; Y$2 &amp; "'!F" &amp; ROWS!Y27)-TIME!Y27), ABS(INDIRECT("'" &amp; Y$2 &amp; "'!J" &amp; ROWS!Y27)-TIME!Y27))/TIME!Y27), "")</f>
        <v/>
      </c>
    </row>
    <row r="28" spans="1:25" x14ac:dyDescent="0.25">
      <c r="A28" t="str">
        <f>METRICS!A27</f>
        <v>enum</v>
      </c>
      <c r="B28" s="2" t="b">
        <f ca="1">_xlfn.IFNA(IF(TIME!B28&gt;=0.2,MAX(ABS(INDIRECT("'" &amp; B$2 &amp; "'!B" &amp; ROWS!B28)-TIME!B28), ABS(INDIRECT("'" &amp; B$2 &amp; "'!F" &amp; ROWS!B28)-TIME!B28), ABS(INDIRECT("'" &amp; B$2 &amp; "'!J" &amp; ROWS!B28)-TIME!B28))/TIME!B28), "")</f>
        <v>0</v>
      </c>
      <c r="C28" s="2" t="b">
        <f ca="1">_xlfn.IFNA(IF(TIME!C28&gt;=0.2,MAX(ABS(INDIRECT("'" &amp; C$2 &amp; "'!B" &amp; ROWS!C28)-TIME!C28), ABS(INDIRECT("'" &amp; C$2 &amp; "'!F" &amp; ROWS!C28)-TIME!C28), ABS(INDIRECT("'" &amp; C$2 &amp; "'!J" &amp; ROWS!C28)-TIME!C28))/TIME!C28), "")</f>
        <v>0</v>
      </c>
      <c r="D28" s="2" t="b">
        <f ca="1">_xlfn.IFNA(IF(TIME!D28&gt;=0.2,MAX(ABS(INDIRECT("'" &amp; D$2 &amp; "'!B" &amp; ROWS!D28)-TIME!D28), ABS(INDIRECT("'" &amp; D$2 &amp; "'!F" &amp; ROWS!D28)-TIME!D28), ABS(INDIRECT("'" &amp; D$2 &amp; "'!J" &amp; ROWS!D28)-TIME!D28))/TIME!D28), "")</f>
        <v>0</v>
      </c>
      <c r="E28" s="2">
        <f ca="1">_xlfn.IFNA(IF(TIME!E28&gt;=0.2,MAX(ABS(INDIRECT("'" &amp; E$2 &amp; "'!B" &amp; ROWS!E28)-TIME!E28), ABS(INDIRECT("'" &amp; E$2 &amp; "'!F" &amp; ROWS!E28)-TIME!E28), ABS(INDIRECT("'" &amp; E$2 &amp; "'!J" &amp; ROWS!E28)-TIME!E28))/TIME!E28), "")</f>
        <v>2.5641025641025664E-2</v>
      </c>
      <c r="F28" s="2">
        <f ca="1">_xlfn.IFNA(IF(TIME!F28&gt;=0.2,MAX(ABS(INDIRECT("'" &amp; F$2 &amp; "'!B" &amp; ROWS!F28)-TIME!F28), ABS(INDIRECT("'" &amp; F$2 &amp; "'!F" &amp; ROWS!F28)-TIME!F28), ABS(INDIRECT("'" &amp; F$2 &amp; "'!J" &amp; ROWS!F28)-TIME!F28))/TIME!F28), "")</f>
        <v>1.8867924528301903E-2</v>
      </c>
      <c r="G28" s="2">
        <f ca="1">_xlfn.IFNA(IF(TIME!G28&gt;=0.2,MAX(ABS(INDIRECT("'" &amp; G$2 &amp; "'!B" &amp; ROWS!G28)-TIME!G28), ABS(INDIRECT("'" &amp; G$2 &amp; "'!F" &amp; ROWS!G28)-TIME!G28), ABS(INDIRECT("'" &amp; G$2 &amp; "'!J" &amp; ROWS!G28)-TIME!G28))/TIME!G28), "")</f>
        <v>3.8461538461538491E-2</v>
      </c>
      <c r="H28" s="2">
        <f ca="1">_xlfn.IFNA(IF(TIME!H28&gt;=0.2,MAX(ABS(INDIRECT("'" &amp; H$2 &amp; "'!B" &amp; ROWS!H28)-TIME!H28), ABS(INDIRECT("'" &amp; H$2 &amp; "'!F" &amp; ROWS!H28)-TIME!H28), ABS(INDIRECT("'" &amp; H$2 &amp; "'!J" &amp; ROWS!H28)-TIME!H28))/TIME!H28), "")</f>
        <v>7.2463768115940486E-3</v>
      </c>
      <c r="I28" s="2">
        <f ca="1">_xlfn.IFNA(IF(TIME!I28&gt;=0.2,MAX(ABS(INDIRECT("'" &amp; I$2 &amp; "'!B" &amp; ROWS!I28)-TIME!I28), ABS(INDIRECT("'" &amp; I$2 &amp; "'!F" &amp; ROWS!I28)-TIME!I28), ABS(INDIRECT("'" &amp; I$2 &amp; "'!J" &amp; ROWS!I28)-TIME!I28))/TIME!I28), "")</f>
        <v>1.492537313432837E-2</v>
      </c>
      <c r="J28" s="2" t="b">
        <f ca="1">_xlfn.IFNA(IF(TIME!J28&gt;=0.2,MAX(ABS(INDIRECT("'" &amp; J$2 &amp; "'!B" &amp; ROWS!J28)-TIME!J28), ABS(INDIRECT("'" &amp; J$2 &amp; "'!F" &amp; ROWS!J28)-TIME!J28), ABS(INDIRECT("'" &amp; J$2 &amp; "'!J" &amp; ROWS!J28)-TIME!J28))/TIME!J28), "")</f>
        <v>0</v>
      </c>
      <c r="K28" s="2" t="b">
        <f ca="1">_xlfn.IFNA(IF(TIME!K28&gt;=0.2,MAX(ABS(INDIRECT("'" &amp; K$2 &amp; "'!B" &amp; ROWS!K28)-TIME!K28), ABS(INDIRECT("'" &amp; K$2 &amp; "'!F" &amp; ROWS!K28)-TIME!K28), ABS(INDIRECT("'" &amp; K$2 &amp; "'!J" &amp; ROWS!K28)-TIME!K28))/TIME!K28), "")</f>
        <v>0</v>
      </c>
      <c r="L28" s="2" t="b">
        <f ca="1">_xlfn.IFNA(IF(TIME!L28&gt;=0.2,MAX(ABS(INDIRECT("'" &amp; L$2 &amp; "'!B" &amp; ROWS!L28)-TIME!L28), ABS(INDIRECT("'" &amp; L$2 &amp; "'!F" &amp; ROWS!L28)-TIME!L28), ABS(INDIRECT("'" &amp; L$2 &amp; "'!J" &amp; ROWS!L28)-TIME!L28))/TIME!L28), "")</f>
        <v>0</v>
      </c>
      <c r="M28" s="2">
        <f ca="1">_xlfn.IFNA(IF(TIME!M28&gt;=0.2,MAX(ABS(INDIRECT("'" &amp; M$2 &amp; "'!B" &amp; ROWS!M28)-TIME!M28), ABS(INDIRECT("'" &amp; M$2 &amp; "'!F" &amp; ROWS!M28)-TIME!M28), ABS(INDIRECT("'" &amp; M$2 &amp; "'!J" &amp; ROWS!M28)-TIME!M28))/TIME!M28), "")</f>
        <v>7.6923076923076983E-2</v>
      </c>
      <c r="N28" s="2">
        <f ca="1">_xlfn.IFNA(IF(TIME!N28&gt;=0.2,MAX(ABS(INDIRECT("'" &amp; N$2 &amp; "'!B" &amp; ROWS!N28)-TIME!N28), ABS(INDIRECT("'" &amp; N$2 &amp; "'!F" &amp; ROWS!N28)-TIME!N28), ABS(INDIRECT("'" &amp; N$2 &amp; "'!J" &amp; ROWS!N28)-TIME!N28))/TIME!N28), "")</f>
        <v>2.1739130434782625E-2</v>
      </c>
      <c r="O28" s="2">
        <f ca="1">_xlfn.IFNA(IF(TIME!O28&gt;=0.2,MAX(ABS(INDIRECT("'" &amp; O$2 &amp; "'!B" &amp; ROWS!O28)-TIME!O28), ABS(INDIRECT("'" &amp; O$2 &amp; "'!F" &amp; ROWS!O28)-TIME!O28), ABS(INDIRECT("'" &amp; O$2 &amp; "'!J" &amp; ROWS!O28)-TIME!O28))/TIME!O28), "")</f>
        <v>4.5454545454545497E-2</v>
      </c>
      <c r="P28" s="2" t="b">
        <f ca="1">_xlfn.IFNA(IF(TIME!P28&gt;=0.2,MAX(ABS(INDIRECT("'" &amp; P$2 &amp; "'!B" &amp; ROWS!P28)-TIME!P28), ABS(INDIRECT("'" &amp; P$2 &amp; "'!F" &amp; ROWS!P28)-TIME!P28), ABS(INDIRECT("'" &amp; P$2 &amp; "'!J" &amp; ROWS!P28)-TIME!P28))/TIME!P28), "")</f>
        <v>0</v>
      </c>
      <c r="Q28" s="2" t="b">
        <f ca="1">_xlfn.IFNA(IF(TIME!Q28&gt;=0.2,MAX(ABS(INDIRECT("'" &amp; Q$2 &amp; "'!B" &amp; ROWS!Q28)-TIME!Q28), ABS(INDIRECT("'" &amp; Q$2 &amp; "'!F" &amp; ROWS!Q28)-TIME!Q28), ABS(INDIRECT("'" &amp; Q$2 &amp; "'!J" &amp; ROWS!Q28)-TIME!Q28))/TIME!Q28), "")</f>
        <v>0</v>
      </c>
      <c r="R28" s="2" t="b">
        <f ca="1">_xlfn.IFNA(IF(TIME!R28&gt;=0.2,MAX(ABS(INDIRECT("'" &amp; R$2 &amp; "'!B" &amp; ROWS!R28)-TIME!R28), ABS(INDIRECT("'" &amp; R$2 &amp; "'!F" &amp; ROWS!R28)-TIME!R28), ABS(INDIRECT("'" &amp; R$2 &amp; "'!J" &amp; ROWS!R28)-TIME!R28))/TIME!R28), "")</f>
        <v>0</v>
      </c>
      <c r="S28" s="2" t="b">
        <f ca="1">_xlfn.IFNA(IF(TIME!S28&gt;=0.2,MAX(ABS(INDIRECT("'" &amp; S$2 &amp; "'!B" &amp; ROWS!S28)-TIME!S28), ABS(INDIRECT("'" &amp; S$2 &amp; "'!F" &amp; ROWS!S28)-TIME!S28), ABS(INDIRECT("'" &amp; S$2 &amp; "'!J" &amp; ROWS!S28)-TIME!S28))/TIME!S28), "")</f>
        <v>0</v>
      </c>
      <c r="T28" s="2" t="b">
        <f ca="1">_xlfn.IFNA(IF(TIME!T28&gt;=0.2,MAX(ABS(INDIRECT("'" &amp; T$2 &amp; "'!B" &amp; ROWS!T28)-TIME!T28), ABS(INDIRECT("'" &amp; T$2 &amp; "'!F" &amp; ROWS!T28)-TIME!T28), ABS(INDIRECT("'" &amp; T$2 &amp; "'!J" &amp; ROWS!T28)-TIME!T28))/TIME!T28), "")</f>
        <v>0</v>
      </c>
      <c r="U28" s="2">
        <f ca="1">_xlfn.IFNA(IF(TIME!U28&gt;=0.2,MAX(ABS(INDIRECT("'" &amp; U$2 &amp; "'!B" &amp; ROWS!U28)-TIME!U28), ABS(INDIRECT("'" &amp; U$2 &amp; "'!F" &amp; ROWS!U28)-TIME!U28), ABS(INDIRECT("'" &amp; U$2 &amp; "'!J" &amp; ROWS!U28)-TIME!U28))/TIME!U28), "")</f>
        <v>3.703703703703707E-2</v>
      </c>
      <c r="V28" s="2">
        <f ca="1">_xlfn.IFNA(IF(TIME!V28&gt;=0.2,MAX(ABS(INDIRECT("'" &amp; V$2 &amp; "'!B" &amp; ROWS!V28)-TIME!V28), ABS(INDIRECT("'" &amp; V$2 &amp; "'!F" &amp; ROWS!V28)-TIME!V28), ABS(INDIRECT("'" &amp; V$2 &amp; "'!J" &amp; ROWS!V28)-TIME!V28))/TIME!V28), "")</f>
        <v>2.2727272727272749E-2</v>
      </c>
      <c r="W28" s="2">
        <f ca="1">_xlfn.IFNA(IF(TIME!W28&gt;=0.2,MAX(ABS(INDIRECT("'" &amp; W$2 &amp; "'!B" &amp; ROWS!W28)-TIME!W28), ABS(INDIRECT("'" &amp; W$2 &amp; "'!F" &amp; ROWS!W28)-TIME!W28), ABS(INDIRECT("'" &amp; W$2 &amp; "'!J" &amp; ROWS!W28)-TIME!W28))/TIME!W28), "")</f>
        <v>8.3333333333333301E-2</v>
      </c>
      <c r="X28" s="2" t="b">
        <f ca="1">_xlfn.IFNA(IF(TIME!X28&gt;=0.2,MAX(ABS(INDIRECT("'" &amp; X$2 &amp; "'!B" &amp; ROWS!X28)-TIME!X28), ABS(INDIRECT("'" &amp; X$2 &amp; "'!F" &amp; ROWS!X28)-TIME!X28), ABS(INDIRECT("'" &amp; X$2 &amp; "'!J" &amp; ROWS!X28)-TIME!X28))/TIME!X28), "")</f>
        <v>0</v>
      </c>
      <c r="Y28" s="2" t="b">
        <f ca="1">_xlfn.IFNA(IF(TIME!Y28&gt;=0.2,MAX(ABS(INDIRECT("'" &amp; Y$2 &amp; "'!B" &amp; ROWS!Y28)-TIME!Y28), ABS(INDIRECT("'" &amp; Y$2 &amp; "'!F" &amp; ROWS!Y28)-TIME!Y28), ABS(INDIRECT("'" &amp; Y$2 &amp; "'!J" &amp; ROWS!Y28)-TIME!Y28))/TIME!Y28), "")</f>
        <v>0</v>
      </c>
    </row>
    <row r="29" spans="1:25" x14ac:dyDescent="0.25">
      <c r="A29" t="str">
        <f>METRICS!A28</f>
        <v>expression</v>
      </c>
      <c r="B29" s="2" t="b">
        <f ca="1">_xlfn.IFNA(IF(TIME!B29&gt;=0.2,MAX(ABS(INDIRECT("'" &amp; B$2 &amp; "'!B" &amp; ROWS!B29)-TIME!B29), ABS(INDIRECT("'" &amp; B$2 &amp; "'!F" &amp; ROWS!B29)-TIME!B29), ABS(INDIRECT("'" &amp; B$2 &amp; "'!J" &amp; ROWS!B29)-TIME!B29))/TIME!B29), "")</f>
        <v>0</v>
      </c>
      <c r="C29" s="2" t="b">
        <f ca="1">_xlfn.IFNA(IF(TIME!C29&gt;=0.2,MAX(ABS(INDIRECT("'" &amp; C$2 &amp; "'!B" &amp; ROWS!C29)-TIME!C29), ABS(INDIRECT("'" &amp; C$2 &amp; "'!F" &amp; ROWS!C29)-TIME!C29), ABS(INDIRECT("'" &amp; C$2 &amp; "'!J" &amp; ROWS!C29)-TIME!C29))/TIME!C29), "")</f>
        <v>0</v>
      </c>
      <c r="D29" s="2" t="b">
        <f ca="1">_xlfn.IFNA(IF(TIME!D29&gt;=0.2,MAX(ABS(INDIRECT("'" &amp; D$2 &amp; "'!B" &amp; ROWS!D29)-TIME!D29), ABS(INDIRECT("'" &amp; D$2 &amp; "'!F" &amp; ROWS!D29)-TIME!D29), ABS(INDIRECT("'" &amp; D$2 &amp; "'!J" &amp; ROWS!D29)-TIME!D29))/TIME!D29), "")</f>
        <v>0</v>
      </c>
      <c r="E29" s="2">
        <f ca="1">_xlfn.IFNA(IF(TIME!E29&gt;=0.2,MAX(ABS(INDIRECT("'" &amp; E$2 &amp; "'!B" &amp; ROWS!E29)-TIME!E29), ABS(INDIRECT("'" &amp; E$2 &amp; "'!F" &amp; ROWS!E29)-TIME!E29), ABS(INDIRECT("'" &amp; E$2 &amp; "'!J" &amp; ROWS!E29)-TIME!E29))/TIME!E29), "")</f>
        <v>2.2727272727272749E-2</v>
      </c>
      <c r="F29" s="2">
        <f ca="1">_xlfn.IFNA(IF(TIME!F29&gt;=0.2,MAX(ABS(INDIRECT("'" &amp; F$2 &amp; "'!B" &amp; ROWS!F29)-TIME!F29), ABS(INDIRECT("'" &amp; F$2 &amp; "'!F" &amp; ROWS!F29)-TIME!F29), ABS(INDIRECT("'" &amp; F$2 &amp; "'!J" &amp; ROWS!F29)-TIME!F29))/TIME!F29), "")</f>
        <v>3.2258064516129059E-2</v>
      </c>
      <c r="G29" s="2">
        <f ca="1">_xlfn.IFNA(IF(TIME!G29&gt;=0.2,MAX(ABS(INDIRECT("'" &amp; G$2 &amp; "'!B" &amp; ROWS!G29)-TIME!G29), ABS(INDIRECT("'" &amp; G$2 &amp; "'!F" &amp; ROWS!G29)-TIME!G29), ABS(INDIRECT("'" &amp; G$2 &amp; "'!J" &amp; ROWS!G29)-TIME!G29))/TIME!G29), "")</f>
        <v>3.3333333333333368E-2</v>
      </c>
      <c r="H29" s="2">
        <f ca="1">_xlfn.IFNA(IF(TIME!H29&gt;=0.2,MAX(ABS(INDIRECT("'" &amp; H$2 &amp; "'!B" &amp; ROWS!H29)-TIME!H29), ABS(INDIRECT("'" &amp; H$2 &amp; "'!F" &amp; ROWS!H29)-TIME!H29), ABS(INDIRECT("'" &amp; H$2 &amp; "'!J" &amp; ROWS!H29)-TIME!H29))/TIME!H29), "")</f>
        <v>2.0689655172413814E-2</v>
      </c>
      <c r="I29" s="2">
        <f ca="1">_xlfn.IFNA(IF(TIME!I29&gt;=0.2,MAX(ABS(INDIRECT("'" &amp; I$2 &amp; "'!B" &amp; ROWS!I29)-TIME!I29), ABS(INDIRECT("'" &amp; I$2 &amp; "'!F" &amp; ROWS!I29)-TIME!I29), ABS(INDIRECT("'" &amp; I$2 &amp; "'!J" &amp; ROWS!I29)-TIME!I29))/TIME!I29), "")</f>
        <v>0.19708029197080276</v>
      </c>
      <c r="J29" s="2" t="b">
        <f ca="1">_xlfn.IFNA(IF(TIME!J29&gt;=0.2,MAX(ABS(INDIRECT("'" &amp; J$2 &amp; "'!B" &amp; ROWS!J29)-TIME!J29), ABS(INDIRECT("'" &amp; J$2 &amp; "'!F" &amp; ROWS!J29)-TIME!J29), ABS(INDIRECT("'" &amp; J$2 &amp; "'!J" &amp; ROWS!J29)-TIME!J29))/TIME!J29), "")</f>
        <v>0</v>
      </c>
      <c r="K29" s="2" t="b">
        <f ca="1">_xlfn.IFNA(IF(TIME!K29&gt;=0.2,MAX(ABS(INDIRECT("'" &amp; K$2 &amp; "'!B" &amp; ROWS!K29)-TIME!K29), ABS(INDIRECT("'" &amp; K$2 &amp; "'!F" &amp; ROWS!K29)-TIME!K29), ABS(INDIRECT("'" &amp; K$2 &amp; "'!J" &amp; ROWS!K29)-TIME!K29))/TIME!K29), "")</f>
        <v>0</v>
      </c>
      <c r="L29" s="2" t="b">
        <f ca="1">_xlfn.IFNA(IF(TIME!L29&gt;=0.2,MAX(ABS(INDIRECT("'" &amp; L$2 &amp; "'!B" &amp; ROWS!L29)-TIME!L29), ABS(INDIRECT("'" &amp; L$2 &amp; "'!F" &amp; ROWS!L29)-TIME!L29), ABS(INDIRECT("'" &amp; L$2 &amp; "'!J" &amp; ROWS!L29)-TIME!L29))/TIME!L29), "")</f>
        <v>0</v>
      </c>
      <c r="M29" s="2">
        <f ca="1">_xlfn.IFNA(IF(TIME!M29&gt;=0.2,MAX(ABS(INDIRECT("'" &amp; M$2 &amp; "'!B" &amp; ROWS!M29)-TIME!M29), ABS(INDIRECT("'" &amp; M$2 &amp; "'!F" &amp; ROWS!M29)-TIME!M29), ABS(INDIRECT("'" &amp; M$2 &amp; "'!J" &amp; ROWS!M29)-TIME!M29))/TIME!M29), "")</f>
        <v>6.2500000000000056E-2</v>
      </c>
      <c r="N29" s="2">
        <f ca="1">_xlfn.IFNA(IF(TIME!N29&gt;=0.2,MAX(ABS(INDIRECT("'" &amp; N$2 &amp; "'!B" &amp; ROWS!N29)-TIME!N29), ABS(INDIRECT("'" &amp; N$2 &amp; "'!F" &amp; ROWS!N29)-TIME!N29), ABS(INDIRECT("'" &amp; N$2 &amp; "'!J" &amp; ROWS!N29)-TIME!N29))/TIME!N29), "")</f>
        <v>3.703703703703707E-2</v>
      </c>
      <c r="O29" s="2">
        <f ca="1">_xlfn.IFNA(IF(TIME!O29&gt;=0.2,MAX(ABS(INDIRECT("'" &amp; O$2 &amp; "'!B" &amp; ROWS!O29)-TIME!O29), ABS(INDIRECT("'" &amp; O$2 &amp; "'!F" &amp; ROWS!O29)-TIME!O29), ABS(INDIRECT("'" &amp; O$2 &amp; "'!J" &amp; ROWS!O29)-TIME!O29))/TIME!O29), "")</f>
        <v>3.8461538461538491E-2</v>
      </c>
      <c r="P29" s="2" t="b">
        <f ca="1">_xlfn.IFNA(IF(TIME!P29&gt;=0.2,MAX(ABS(INDIRECT("'" &amp; P$2 &amp; "'!B" &amp; ROWS!P29)-TIME!P29), ABS(INDIRECT("'" &amp; P$2 &amp; "'!F" &amp; ROWS!P29)-TIME!P29), ABS(INDIRECT("'" &amp; P$2 &amp; "'!J" &amp; ROWS!P29)-TIME!P29))/TIME!P29), "")</f>
        <v>0</v>
      </c>
      <c r="Q29" s="2" t="b">
        <f ca="1">_xlfn.IFNA(IF(TIME!Q29&gt;=0.2,MAX(ABS(INDIRECT("'" &amp; Q$2 &amp; "'!B" &amp; ROWS!Q29)-TIME!Q29), ABS(INDIRECT("'" &amp; Q$2 &amp; "'!F" &amp; ROWS!Q29)-TIME!Q29), ABS(INDIRECT("'" &amp; Q$2 &amp; "'!J" &amp; ROWS!Q29)-TIME!Q29))/TIME!Q29), "")</f>
        <v>0</v>
      </c>
      <c r="R29" s="2" t="b">
        <f ca="1">_xlfn.IFNA(IF(TIME!R29&gt;=0.2,MAX(ABS(INDIRECT("'" &amp; R$2 &amp; "'!B" &amp; ROWS!R29)-TIME!R29), ABS(INDIRECT("'" &amp; R$2 &amp; "'!F" &amp; ROWS!R29)-TIME!R29), ABS(INDIRECT("'" &amp; R$2 &amp; "'!J" &amp; ROWS!R29)-TIME!R29))/TIME!R29), "")</f>
        <v>0</v>
      </c>
      <c r="S29" s="2" t="b">
        <f ca="1">_xlfn.IFNA(IF(TIME!S29&gt;=0.2,MAX(ABS(INDIRECT("'" &amp; S$2 &amp; "'!B" &amp; ROWS!S29)-TIME!S29), ABS(INDIRECT("'" &amp; S$2 &amp; "'!F" &amp; ROWS!S29)-TIME!S29), ABS(INDIRECT("'" &amp; S$2 &amp; "'!J" &amp; ROWS!S29)-TIME!S29))/TIME!S29), "")</f>
        <v>0</v>
      </c>
      <c r="T29" s="2" t="b">
        <f ca="1">_xlfn.IFNA(IF(TIME!T29&gt;=0.2,MAX(ABS(INDIRECT("'" &amp; T$2 &amp; "'!B" &amp; ROWS!T29)-TIME!T29), ABS(INDIRECT("'" &amp; T$2 &amp; "'!F" &amp; ROWS!T29)-TIME!T29), ABS(INDIRECT("'" &amp; T$2 &amp; "'!J" &amp; ROWS!T29)-TIME!T29))/TIME!T29), "")</f>
        <v>0</v>
      </c>
      <c r="U29" s="2">
        <f ca="1">_xlfn.IFNA(IF(TIME!U29&gt;=0.2,MAX(ABS(INDIRECT("'" &amp; U$2 &amp; "'!B" &amp; ROWS!U29)-TIME!U29), ABS(INDIRECT("'" &amp; U$2 &amp; "'!F" &amp; ROWS!U29)-TIME!U29), ABS(INDIRECT("'" &amp; U$2 &amp; "'!J" &amp; ROWS!U29)-TIME!U29))/TIME!U29), "")</f>
        <v>3.0303030303030328E-2</v>
      </c>
      <c r="V29" s="2">
        <f ca="1">_xlfn.IFNA(IF(TIME!V29&gt;=0.2,MAX(ABS(INDIRECT("'" &amp; V$2 &amp; "'!B" &amp; ROWS!V29)-TIME!V29), ABS(INDIRECT("'" &amp; V$2 &amp; "'!F" &amp; ROWS!V29)-TIME!V29), ABS(INDIRECT("'" &amp; V$2 &amp; "'!J" &amp; ROWS!V29)-TIME!V29))/TIME!V29), "")</f>
        <v>3.8461538461538491E-2</v>
      </c>
      <c r="W29" s="2">
        <f ca="1">_xlfn.IFNA(IF(TIME!W29&gt;=0.2,MAX(ABS(INDIRECT("'" &amp; W$2 &amp; "'!B" &amp; ROWS!W29)-TIME!W29), ABS(INDIRECT("'" &amp; W$2 &amp; "'!F" &amp; ROWS!W29)-TIME!W29), ABS(INDIRECT("'" &amp; W$2 &amp; "'!J" &amp; ROWS!W29)-TIME!W29))/TIME!W29), "")</f>
        <v>3.703703703703707E-2</v>
      </c>
      <c r="X29" s="2" t="b">
        <f ca="1">_xlfn.IFNA(IF(TIME!X29&gt;=0.2,MAX(ABS(INDIRECT("'" &amp; X$2 &amp; "'!B" &amp; ROWS!X29)-TIME!X29), ABS(INDIRECT("'" &amp; X$2 &amp; "'!F" &amp; ROWS!X29)-TIME!X29), ABS(INDIRECT("'" &amp; X$2 &amp; "'!J" &amp; ROWS!X29)-TIME!X29))/TIME!X29), "")</f>
        <v>0</v>
      </c>
      <c r="Y29" s="2" t="b">
        <f ca="1">_xlfn.IFNA(IF(TIME!Y29&gt;=0.2,MAX(ABS(INDIRECT("'" &amp; Y$2 &amp; "'!B" &amp; ROWS!Y29)-TIME!Y29), ABS(INDIRECT("'" &amp; Y$2 &amp; "'!F" &amp; ROWS!Y29)-TIME!Y29), ABS(INDIRECT("'" &amp; Y$2 &amp; "'!J" &amp; ROWS!Y29)-TIME!Y29))/TIME!Y29), "")</f>
        <v>0</v>
      </c>
    </row>
    <row r="30" spans="1:25" x14ac:dyDescent="0.25">
      <c r="A30" t="str">
        <f>METRICS!A29</f>
        <v>extension</v>
      </c>
      <c r="B30" s="2" t="b">
        <f ca="1">_xlfn.IFNA(IF(TIME!B30&gt;=0.2,MAX(ABS(INDIRECT("'" &amp; B$2 &amp; "'!B" &amp; ROWS!B30)-TIME!B30), ABS(INDIRECT("'" &amp; B$2 &amp; "'!F" &amp; ROWS!B30)-TIME!B30), ABS(INDIRECT("'" &amp; B$2 &amp; "'!J" &amp; ROWS!B30)-TIME!B30))/TIME!B30), "")</f>
        <v>0</v>
      </c>
      <c r="C30" s="2" t="b">
        <f ca="1">_xlfn.IFNA(IF(TIME!C30&gt;=0.2,MAX(ABS(INDIRECT("'" &amp; C$2 &amp; "'!B" &amp; ROWS!C30)-TIME!C30), ABS(INDIRECT("'" &amp; C$2 &amp; "'!F" &amp; ROWS!C30)-TIME!C30), ABS(INDIRECT("'" &amp; C$2 &amp; "'!J" &amp; ROWS!C30)-TIME!C30))/TIME!C30), "")</f>
        <v>0</v>
      </c>
      <c r="D30" s="2" t="b">
        <f ca="1">_xlfn.IFNA(IF(TIME!D30&gt;=0.2,MAX(ABS(INDIRECT("'" &amp; D$2 &amp; "'!B" &amp; ROWS!D30)-TIME!D30), ABS(INDIRECT("'" &amp; D$2 &amp; "'!F" &amp; ROWS!D30)-TIME!D30), ABS(INDIRECT("'" &amp; D$2 &amp; "'!J" &amp; ROWS!D30)-TIME!D30))/TIME!D30), "")</f>
        <v>0</v>
      </c>
      <c r="E30" s="2">
        <f ca="1">_xlfn.IFNA(IF(TIME!E30&gt;=0.2,MAX(ABS(INDIRECT("'" &amp; E$2 &amp; "'!B" &amp; ROWS!E30)-TIME!E30), ABS(INDIRECT("'" &amp; E$2 &amp; "'!F" &amp; ROWS!E30)-TIME!E30), ABS(INDIRECT("'" &amp; E$2 &amp; "'!J" &amp; ROWS!E30)-TIME!E30))/TIME!E30), "")</f>
        <v>1.9230769230769246E-2</v>
      </c>
      <c r="F30" s="2">
        <f ca="1">_xlfn.IFNA(IF(TIME!F30&gt;=0.2,MAX(ABS(INDIRECT("'" &amp; F$2 &amp; "'!B" &amp; ROWS!F30)-TIME!F30), ABS(INDIRECT("'" &amp; F$2 &amp; "'!F" &amp; ROWS!F30)-TIME!F30), ABS(INDIRECT("'" &amp; F$2 &amp; "'!J" &amp; ROWS!F30)-TIME!F30))/TIME!F30), "")</f>
        <v>1.5151515151515164E-2</v>
      </c>
      <c r="G30" s="2">
        <f ca="1">_xlfn.IFNA(IF(TIME!G30&gt;=0.2,MAX(ABS(INDIRECT("'" &amp; G$2 &amp; "'!B" &amp; ROWS!G30)-TIME!G30), ABS(INDIRECT("'" &amp; G$2 &amp; "'!F" &amp; ROWS!G30)-TIME!G30), ABS(INDIRECT("'" &amp; G$2 &amp; "'!J" &amp; ROWS!G30)-TIME!G30))/TIME!G30), "")</f>
        <v>5.4054054054054106E-2</v>
      </c>
      <c r="H30" s="2">
        <f ca="1">_xlfn.IFNA(IF(TIME!H30&gt;=0.2,MAX(ABS(INDIRECT("'" &amp; H$2 &amp; "'!B" &amp; ROWS!H30)-TIME!H30), ABS(INDIRECT("'" &amp; H$2 &amp; "'!F" &amp; ROWS!H30)-TIME!H30), ABS(INDIRECT("'" &amp; H$2 &amp; "'!J" &amp; ROWS!H30)-TIME!H30))/TIME!H30), "")</f>
        <v>8.4415584415584347E-2</v>
      </c>
      <c r="I30" s="2">
        <f ca="1">_xlfn.IFNA(IF(TIME!I30&gt;=0.2,MAX(ABS(INDIRECT("'" &amp; I$2 &amp; "'!B" &amp; ROWS!I30)-TIME!I30), ABS(INDIRECT("'" &amp; I$2 &amp; "'!F" &amp; ROWS!I30)-TIME!I30), ABS(INDIRECT("'" &amp; I$2 &amp; "'!J" &amp; ROWS!I30)-TIME!I30))/TIME!I30), "")</f>
        <v>3.2679738562091533E-2</v>
      </c>
      <c r="J30" s="2" t="b">
        <f ca="1">_xlfn.IFNA(IF(TIME!J30&gt;=0.2,MAX(ABS(INDIRECT("'" &amp; J$2 &amp; "'!B" &amp; ROWS!J30)-TIME!J30), ABS(INDIRECT("'" &amp; J$2 &amp; "'!F" &amp; ROWS!J30)-TIME!J30), ABS(INDIRECT("'" &amp; J$2 &amp; "'!J" &amp; ROWS!J30)-TIME!J30))/TIME!J30), "")</f>
        <v>0</v>
      </c>
      <c r="K30" s="2" t="b">
        <f ca="1">_xlfn.IFNA(IF(TIME!K30&gt;=0.2,MAX(ABS(INDIRECT("'" &amp; K$2 &amp; "'!B" &amp; ROWS!K30)-TIME!K30), ABS(INDIRECT("'" &amp; K$2 &amp; "'!F" &amp; ROWS!K30)-TIME!K30), ABS(INDIRECT("'" &amp; K$2 &amp; "'!J" &amp; ROWS!K30)-TIME!K30))/TIME!K30), "")</f>
        <v>0</v>
      </c>
      <c r="L30" s="2" t="b">
        <f ca="1">_xlfn.IFNA(IF(TIME!L30&gt;=0.2,MAX(ABS(INDIRECT("'" &amp; L$2 &amp; "'!B" &amp; ROWS!L30)-TIME!L30), ABS(INDIRECT("'" &amp; L$2 &amp; "'!F" &amp; ROWS!L30)-TIME!L30), ABS(INDIRECT("'" &amp; L$2 &amp; "'!J" &amp; ROWS!L30)-TIME!L30))/TIME!L30), "")</f>
        <v>0</v>
      </c>
      <c r="M30" s="2">
        <f ca="1">_xlfn.IFNA(IF(TIME!M30&gt;=0.2,MAX(ABS(INDIRECT("'" &amp; M$2 &amp; "'!B" &amp; ROWS!M30)-TIME!M30), ABS(INDIRECT("'" &amp; M$2 &amp; "'!F" &amp; ROWS!M30)-TIME!M30), ABS(INDIRECT("'" &amp; M$2 &amp; "'!J" &amp; ROWS!M30)-TIME!M30))/TIME!M30), "")</f>
        <v>2.4999999999999883E-2</v>
      </c>
      <c r="N30" s="2">
        <f ca="1">_xlfn.IFNA(IF(TIME!N30&gt;=0.2,MAX(ABS(INDIRECT("'" &amp; N$2 &amp; "'!B" &amp; ROWS!N30)-TIME!N30), ABS(INDIRECT("'" &amp; N$2 &amp; "'!F" &amp; ROWS!N30)-TIME!N30), ABS(INDIRECT("'" &amp; N$2 &amp; "'!J" &amp; ROWS!N30)-TIME!N30))/TIME!N30), "")</f>
        <v>1.7543859649122823E-2</v>
      </c>
      <c r="O30" s="2">
        <f ca="1">_xlfn.IFNA(IF(TIME!O30&gt;=0.2,MAX(ABS(INDIRECT("'" &amp; O$2 &amp; "'!B" &amp; ROWS!O30)-TIME!O30), ABS(INDIRECT("'" &amp; O$2 &amp; "'!F" &amp; ROWS!O30)-TIME!O30), ABS(INDIRECT("'" &amp; O$2 &amp; "'!J" &amp; ROWS!O30)-TIME!O30))/TIME!O30), "")</f>
        <v>6.6666666666666735E-2</v>
      </c>
      <c r="P30" s="2" t="b">
        <f ca="1">_xlfn.IFNA(IF(TIME!P30&gt;=0.2,MAX(ABS(INDIRECT("'" &amp; P$2 &amp; "'!B" &amp; ROWS!P30)-TIME!P30), ABS(INDIRECT("'" &amp; P$2 &amp; "'!F" &amp; ROWS!P30)-TIME!P30), ABS(INDIRECT("'" &amp; P$2 &amp; "'!J" &amp; ROWS!P30)-TIME!P30))/TIME!P30), "")</f>
        <v>0</v>
      </c>
      <c r="Q30" s="2" t="b">
        <f ca="1">_xlfn.IFNA(IF(TIME!Q30&gt;=0.2,MAX(ABS(INDIRECT("'" &amp; Q$2 &amp; "'!B" &amp; ROWS!Q30)-TIME!Q30), ABS(INDIRECT("'" &amp; Q$2 &amp; "'!F" &amp; ROWS!Q30)-TIME!Q30), ABS(INDIRECT("'" &amp; Q$2 &amp; "'!J" &amp; ROWS!Q30)-TIME!Q30))/TIME!Q30), "")</f>
        <v>0</v>
      </c>
      <c r="R30" s="2" t="b">
        <f ca="1">_xlfn.IFNA(IF(TIME!R30&gt;=0.2,MAX(ABS(INDIRECT("'" &amp; R$2 &amp; "'!B" &amp; ROWS!R30)-TIME!R30), ABS(INDIRECT("'" &amp; R$2 &amp; "'!F" &amp; ROWS!R30)-TIME!R30), ABS(INDIRECT("'" &amp; R$2 &amp; "'!J" &amp; ROWS!R30)-TIME!R30))/TIME!R30), "")</f>
        <v>0</v>
      </c>
      <c r="S30" s="2" t="b">
        <f ca="1">_xlfn.IFNA(IF(TIME!S30&gt;=0.2,MAX(ABS(INDIRECT("'" &amp; S$2 &amp; "'!B" &amp; ROWS!S30)-TIME!S30), ABS(INDIRECT("'" &amp; S$2 &amp; "'!F" &amp; ROWS!S30)-TIME!S30), ABS(INDIRECT("'" &amp; S$2 &amp; "'!J" &amp; ROWS!S30)-TIME!S30))/TIME!S30), "")</f>
        <v>0</v>
      </c>
      <c r="T30" s="2" t="b">
        <f ca="1">_xlfn.IFNA(IF(TIME!T30&gt;=0.2,MAX(ABS(INDIRECT("'" &amp; T$2 &amp; "'!B" &amp; ROWS!T30)-TIME!T30), ABS(INDIRECT("'" &amp; T$2 &amp; "'!F" &amp; ROWS!T30)-TIME!T30), ABS(INDIRECT("'" &amp; T$2 &amp; "'!J" &amp; ROWS!T30)-TIME!T30))/TIME!T30), "")</f>
        <v>0</v>
      </c>
      <c r="U30" s="2">
        <f ca="1">_xlfn.IFNA(IF(TIME!U30&gt;=0.2,MAX(ABS(INDIRECT("'" &amp; U$2 &amp; "'!B" &amp; ROWS!U30)-TIME!U30), ABS(INDIRECT("'" &amp; U$2 &amp; "'!F" &amp; ROWS!U30)-TIME!U30), ABS(INDIRECT("'" &amp; U$2 &amp; "'!J" &amp; ROWS!U30)-TIME!U30))/TIME!U30), "")</f>
        <v>2.5641025641025664E-2</v>
      </c>
      <c r="V30" s="2">
        <f ca="1">_xlfn.IFNA(IF(TIME!V30&gt;=0.2,MAX(ABS(INDIRECT("'" &amp; V$2 &amp; "'!B" &amp; ROWS!V30)-TIME!V30), ABS(INDIRECT("'" &amp; V$2 &amp; "'!F" &amp; ROWS!V30)-TIME!V30), ABS(INDIRECT("'" &amp; V$2 &amp; "'!J" &amp; ROWS!V30)-TIME!V30))/TIME!V30), "")</f>
        <v>1.7857142857142672E-2</v>
      </c>
      <c r="W30" s="2">
        <f ca="1">_xlfn.IFNA(IF(TIME!W30&gt;=0.2,MAX(ABS(INDIRECT("'" &amp; W$2 &amp; "'!B" &amp; ROWS!W30)-TIME!W30), ABS(INDIRECT("'" &amp; W$2 &amp; "'!F" &amp; ROWS!W30)-TIME!W30), ABS(INDIRECT("'" &amp; W$2 &amp; "'!J" &amp; ROWS!W30)-TIME!W30))/TIME!W30), "")</f>
        <v>3.0303030303030328E-2</v>
      </c>
      <c r="X30" s="2" t="b">
        <f ca="1">_xlfn.IFNA(IF(TIME!X30&gt;=0.2,MAX(ABS(INDIRECT("'" &amp; X$2 &amp; "'!B" &amp; ROWS!X30)-TIME!X30), ABS(INDIRECT("'" &amp; X$2 &amp; "'!F" &amp; ROWS!X30)-TIME!X30), ABS(INDIRECT("'" &amp; X$2 &amp; "'!J" &amp; ROWS!X30)-TIME!X30))/TIME!X30), "")</f>
        <v>0</v>
      </c>
      <c r="Y30" s="2" t="b">
        <f ca="1">_xlfn.IFNA(IF(TIME!Y30&gt;=0.2,MAX(ABS(INDIRECT("'" &amp; Y$2 &amp; "'!B" &amp; ROWS!Y30)-TIME!Y30), ABS(INDIRECT("'" &amp; Y$2 &amp; "'!F" &amp; ROWS!Y30)-TIME!Y30), ABS(INDIRECT("'" &amp; Y$2 &amp; "'!J" &amp; ROWS!Y30)-TIME!Y30))/TIME!Y30), "")</f>
        <v>0</v>
      </c>
    </row>
    <row r="31" spans="1:25" x14ac:dyDescent="0.25">
      <c r="A31" t="str">
        <f>METRICS!A30</f>
        <v>fallthrough</v>
      </c>
      <c r="B31" s="2" t="b">
        <f ca="1">_xlfn.IFNA(IF(TIME!B31&gt;=0.2,MAX(ABS(INDIRECT("'" &amp; B$2 &amp; "'!B" &amp; ROWS!B31)-TIME!B31), ABS(INDIRECT("'" &amp; B$2 &amp; "'!F" &amp; ROWS!B31)-TIME!B31), ABS(INDIRECT("'" &amp; B$2 &amp; "'!J" &amp; ROWS!B31)-TIME!B31))/TIME!B31), "")</f>
        <v>0</v>
      </c>
      <c r="C31" s="2" t="b">
        <f ca="1">_xlfn.IFNA(IF(TIME!C31&gt;=0.2,MAX(ABS(INDIRECT("'" &amp; C$2 &amp; "'!B" &amp; ROWS!C31)-TIME!C31), ABS(INDIRECT("'" &amp; C$2 &amp; "'!F" &amp; ROWS!C31)-TIME!C31), ABS(INDIRECT("'" &amp; C$2 &amp; "'!J" &amp; ROWS!C31)-TIME!C31))/TIME!C31), "")</f>
        <v>0</v>
      </c>
      <c r="D31" s="2" t="b">
        <f ca="1">_xlfn.IFNA(IF(TIME!D31&gt;=0.2,MAX(ABS(INDIRECT("'" &amp; D$2 &amp; "'!B" &amp; ROWS!D31)-TIME!D31), ABS(INDIRECT("'" &amp; D$2 &amp; "'!F" &amp; ROWS!D31)-TIME!D31), ABS(INDIRECT("'" &amp; D$2 &amp; "'!J" &amp; ROWS!D31)-TIME!D31))/TIME!D31), "")</f>
        <v>0</v>
      </c>
      <c r="E31" s="2">
        <f ca="1">_xlfn.IFNA(IF(TIME!E31&gt;=0.2,MAX(ABS(INDIRECT("'" &amp; E$2 &amp; "'!B" &amp; ROWS!E31)-TIME!E31), ABS(INDIRECT("'" &amp; E$2 &amp; "'!F" &amp; ROWS!E31)-TIME!E31), ABS(INDIRECT("'" &amp; E$2 &amp; "'!J" &amp; ROWS!E31)-TIME!E31))/TIME!E31), "")</f>
        <v>2.7027027027027053E-2</v>
      </c>
      <c r="F31" s="2">
        <f ca="1">_xlfn.IFNA(IF(TIME!F31&gt;=0.2,MAX(ABS(INDIRECT("'" &amp; F$2 &amp; "'!B" &amp; ROWS!F31)-TIME!F31), ABS(INDIRECT("'" &amp; F$2 &amp; "'!F" &amp; ROWS!F31)-TIME!F31), ABS(INDIRECT("'" &amp; F$2 &amp; "'!J" &amp; ROWS!F31)-TIME!F31))/TIME!F31), "")</f>
        <v>3.8461538461538491E-2</v>
      </c>
      <c r="G31" s="2">
        <f ca="1">_xlfn.IFNA(IF(TIME!G31&gt;=0.2,MAX(ABS(INDIRECT("'" &amp; G$2 &amp; "'!B" &amp; ROWS!G31)-TIME!G31), ABS(INDIRECT("'" &amp; G$2 &amp; "'!F" &amp; ROWS!G31)-TIME!G31), ABS(INDIRECT("'" &amp; G$2 &amp; "'!J" &amp; ROWS!G31)-TIME!G31))/TIME!G31), "")</f>
        <v>4.0000000000000036E-2</v>
      </c>
      <c r="H31" s="2">
        <f ca="1">_xlfn.IFNA(IF(TIME!H31&gt;=0.2,MAX(ABS(INDIRECT("'" &amp; H$2 &amp; "'!B" &amp; ROWS!H31)-TIME!H31), ABS(INDIRECT("'" &amp; H$2 &amp; "'!F" &amp; ROWS!H31)-TIME!H31), ABS(INDIRECT("'" &amp; H$2 &amp; "'!J" &amp; ROWS!H31)-TIME!H31))/TIME!H31), "")</f>
        <v>1.4388489208632947E-2</v>
      </c>
      <c r="I31" s="2">
        <f ca="1">_xlfn.IFNA(IF(TIME!I31&gt;=0.2,MAX(ABS(INDIRECT("'" &amp; I$2 &amp; "'!B" &amp; ROWS!I31)-TIME!I31), ABS(INDIRECT("'" &amp; I$2 &amp; "'!F" &amp; ROWS!I31)-TIME!I31), ABS(INDIRECT("'" &amp; I$2 &amp; "'!J" &amp; ROWS!I31)-TIME!I31))/TIME!I31), "")</f>
        <v>1.4814814814814828E-2</v>
      </c>
      <c r="J31" s="2" t="b">
        <f ca="1">_xlfn.IFNA(IF(TIME!J31&gt;=0.2,MAX(ABS(INDIRECT("'" &amp; J$2 &amp; "'!B" &amp; ROWS!J31)-TIME!J31), ABS(INDIRECT("'" &amp; J$2 &amp; "'!F" &amp; ROWS!J31)-TIME!J31), ABS(INDIRECT("'" &amp; J$2 &amp; "'!J" &amp; ROWS!J31)-TIME!J31))/TIME!J31), "")</f>
        <v>0</v>
      </c>
      <c r="K31" s="2" t="b">
        <f ca="1">_xlfn.IFNA(IF(TIME!K31&gt;=0.2,MAX(ABS(INDIRECT("'" &amp; K$2 &amp; "'!B" &amp; ROWS!K31)-TIME!K31), ABS(INDIRECT("'" &amp; K$2 &amp; "'!F" &amp; ROWS!K31)-TIME!K31), ABS(INDIRECT("'" &amp; K$2 &amp; "'!J" &amp; ROWS!K31)-TIME!K31))/TIME!K31), "")</f>
        <v>0</v>
      </c>
      <c r="L31" s="2" t="b">
        <f ca="1">_xlfn.IFNA(IF(TIME!L31&gt;=0.2,MAX(ABS(INDIRECT("'" &amp; L$2 &amp; "'!B" &amp; ROWS!L31)-TIME!L31), ABS(INDIRECT("'" &amp; L$2 &amp; "'!F" &amp; ROWS!L31)-TIME!L31), ABS(INDIRECT("'" &amp; L$2 &amp; "'!J" &amp; ROWS!L31)-TIME!L31))/TIME!L31), "")</f>
        <v>0</v>
      </c>
      <c r="M31" s="2">
        <f ca="1">_xlfn.IFNA(IF(TIME!M31&gt;=0.2,MAX(ABS(INDIRECT("'" &amp; M$2 &amp; "'!B" &amp; ROWS!M31)-TIME!M31), ABS(INDIRECT("'" &amp; M$2 &amp; "'!F" &amp; ROWS!M31)-TIME!M31), ABS(INDIRECT("'" &amp; M$2 &amp; "'!J" &amp; ROWS!M31)-TIME!M31))/TIME!M31), "")</f>
        <v>4.0000000000000036E-2</v>
      </c>
      <c r="N31" s="2">
        <f ca="1">_xlfn.IFNA(IF(TIME!N31&gt;=0.2,MAX(ABS(INDIRECT("'" &amp; N$2 &amp; "'!B" &amp; ROWS!N31)-TIME!N31), ABS(INDIRECT("'" &amp; N$2 &amp; "'!F" &amp; ROWS!N31)-TIME!N31), ABS(INDIRECT("'" &amp; N$2 &amp; "'!J" &amp; ROWS!N31)-TIME!N31))/TIME!N31), "")</f>
        <v>2.2727272727272749E-2</v>
      </c>
      <c r="O31" s="2">
        <f ca="1">_xlfn.IFNA(IF(TIME!O31&gt;=0.2,MAX(ABS(INDIRECT("'" &amp; O$2 &amp; "'!B" &amp; ROWS!O31)-TIME!O31), ABS(INDIRECT("'" &amp; O$2 &amp; "'!F" &amp; ROWS!O31)-TIME!O31), ABS(INDIRECT("'" &amp; O$2 &amp; "'!J" &amp; ROWS!O31)-TIME!O31))/TIME!O31), "")</f>
        <v>0</v>
      </c>
      <c r="P31" s="2" t="b">
        <f ca="1">_xlfn.IFNA(IF(TIME!P31&gt;=0.2,MAX(ABS(INDIRECT("'" &amp; P$2 &amp; "'!B" &amp; ROWS!P31)-TIME!P31), ABS(INDIRECT("'" &amp; P$2 &amp; "'!F" &amp; ROWS!P31)-TIME!P31), ABS(INDIRECT("'" &amp; P$2 &amp; "'!J" &amp; ROWS!P31)-TIME!P31))/TIME!P31), "")</f>
        <v>0</v>
      </c>
      <c r="Q31" s="2" t="b">
        <f ca="1">_xlfn.IFNA(IF(TIME!Q31&gt;=0.2,MAX(ABS(INDIRECT("'" &amp; Q$2 &amp; "'!B" &amp; ROWS!Q31)-TIME!Q31), ABS(INDIRECT("'" &amp; Q$2 &amp; "'!F" &amp; ROWS!Q31)-TIME!Q31), ABS(INDIRECT("'" &amp; Q$2 &amp; "'!J" &amp; ROWS!Q31)-TIME!Q31))/TIME!Q31), "")</f>
        <v>0</v>
      </c>
      <c r="R31" s="2" t="b">
        <f ca="1">_xlfn.IFNA(IF(TIME!R31&gt;=0.2,MAX(ABS(INDIRECT("'" &amp; R$2 &amp; "'!B" &amp; ROWS!R31)-TIME!R31), ABS(INDIRECT("'" &amp; R$2 &amp; "'!F" &amp; ROWS!R31)-TIME!R31), ABS(INDIRECT("'" &amp; R$2 &amp; "'!J" &amp; ROWS!R31)-TIME!R31))/TIME!R31), "")</f>
        <v>0</v>
      </c>
      <c r="S31" s="2" t="b">
        <f ca="1">_xlfn.IFNA(IF(TIME!S31&gt;=0.2,MAX(ABS(INDIRECT("'" &amp; S$2 &amp; "'!B" &amp; ROWS!S31)-TIME!S31), ABS(INDIRECT("'" &amp; S$2 &amp; "'!F" &amp; ROWS!S31)-TIME!S31), ABS(INDIRECT("'" &amp; S$2 &amp; "'!J" &amp; ROWS!S31)-TIME!S31))/TIME!S31), "")</f>
        <v>0</v>
      </c>
      <c r="T31" s="2" t="b">
        <f ca="1">_xlfn.IFNA(IF(TIME!T31&gt;=0.2,MAX(ABS(INDIRECT("'" &amp; T$2 &amp; "'!B" &amp; ROWS!T31)-TIME!T31), ABS(INDIRECT("'" &amp; T$2 &amp; "'!F" &amp; ROWS!T31)-TIME!T31), ABS(INDIRECT("'" &amp; T$2 &amp; "'!J" &amp; ROWS!T31)-TIME!T31))/TIME!T31), "")</f>
        <v>0</v>
      </c>
      <c r="U31" s="2">
        <f ca="1">_xlfn.IFNA(IF(TIME!U31&gt;=0.2,MAX(ABS(INDIRECT("'" &amp; U$2 &amp; "'!B" &amp; ROWS!U31)-TIME!U31), ABS(INDIRECT("'" &amp; U$2 &amp; "'!F" &amp; ROWS!U31)-TIME!U31), ABS(INDIRECT("'" &amp; U$2 &amp; "'!J" &amp; ROWS!U31)-TIME!U31))/TIME!U31), "")</f>
        <v>0</v>
      </c>
      <c r="V31" s="2">
        <f ca="1">_xlfn.IFNA(IF(TIME!V31&gt;=0.2,MAX(ABS(INDIRECT("'" &amp; V$2 &amp; "'!B" &amp; ROWS!V31)-TIME!V31), ABS(INDIRECT("'" &amp; V$2 &amp; "'!F" &amp; ROWS!V31)-TIME!V31), ABS(INDIRECT("'" &amp; V$2 &amp; "'!J" &amp; ROWS!V31)-TIME!V31))/TIME!V31), "")</f>
        <v>2.3809523809523832E-2</v>
      </c>
      <c r="W31" s="2">
        <f ca="1">_xlfn.IFNA(IF(TIME!W31&gt;=0.2,MAX(ABS(INDIRECT("'" &amp; W$2 &amp; "'!B" &amp; ROWS!W31)-TIME!W31), ABS(INDIRECT("'" &amp; W$2 &amp; "'!F" &amp; ROWS!W31)-TIME!W31), ABS(INDIRECT("'" &amp; W$2 &amp; "'!J" &amp; ROWS!W31)-TIME!W31))/TIME!W31), "")</f>
        <v>0</v>
      </c>
      <c r="X31" s="2" t="b">
        <f ca="1">_xlfn.IFNA(IF(TIME!X31&gt;=0.2,MAX(ABS(INDIRECT("'" &amp; X$2 &amp; "'!B" &amp; ROWS!X31)-TIME!X31), ABS(INDIRECT("'" &amp; X$2 &amp; "'!F" &amp; ROWS!X31)-TIME!X31), ABS(INDIRECT("'" &amp; X$2 &amp; "'!J" &amp; ROWS!X31)-TIME!X31))/TIME!X31), "")</f>
        <v>0</v>
      </c>
      <c r="Y31" s="2" t="b">
        <f ca="1">_xlfn.IFNA(IF(TIME!Y31&gt;=0.2,MAX(ABS(INDIRECT("'" &amp; Y$2 &amp; "'!B" &amp; ROWS!Y31)-TIME!Y31), ABS(INDIRECT("'" &amp; Y$2 &amp; "'!F" &amp; ROWS!Y31)-TIME!Y31), ABS(INDIRECT("'" &amp; Y$2 &amp; "'!J" &amp; ROWS!Y31)-TIME!Y31))/TIME!Y31), "")</f>
        <v>0</v>
      </c>
    </row>
    <row r="32" spans="1:25" x14ac:dyDescent="0.25">
      <c r="A32" t="str">
        <f>METRICS!A31</f>
        <v>fibonacci</v>
      </c>
      <c r="B32" s="2">
        <f ca="1">_xlfn.IFNA(IF(TIME!B32&gt;=0.2,MAX(ABS(INDIRECT("'" &amp; B$2 &amp; "'!B" &amp; ROWS!B32)-TIME!B32), ABS(INDIRECT("'" &amp; B$2 &amp; "'!F" &amp; ROWS!B32)-TIME!B32), ABS(INDIRECT("'" &amp; B$2 &amp; "'!J" &amp; ROWS!B32)-TIME!B32))/TIME!B32), "")</f>
        <v>1.8918918918918875E-2</v>
      </c>
      <c r="C32" s="2">
        <f ca="1">_xlfn.IFNA(IF(TIME!C32&gt;=0.2,MAX(ABS(INDIRECT("'" &amp; C$2 &amp; "'!B" &amp; ROWS!C32)-TIME!C32), ABS(INDIRECT("'" &amp; C$2 &amp; "'!F" &amp; ROWS!C32)-TIME!C32), ABS(INDIRECT("'" &amp; C$2 &amp; "'!J" &amp; ROWS!C32)-TIME!C32))/TIME!C32), "")</f>
        <v>1.5873015873015889E-2</v>
      </c>
      <c r="D32" s="2">
        <f ca="1">_xlfn.IFNA(IF(TIME!D32&gt;=0.2,MAX(ABS(INDIRECT("'" &amp; D$2 &amp; "'!B" &amp; ROWS!D32)-TIME!D32), ABS(INDIRECT("'" &amp; D$2 &amp; "'!F" &amp; ROWS!D32)-TIME!D32), ABS(INDIRECT("'" &amp; D$2 &amp; "'!J" &amp; ROWS!D32)-TIME!D32))/TIME!D32), "")</f>
        <v>2.7522935779816536E-2</v>
      </c>
      <c r="E32" s="2">
        <f ca="1">_xlfn.IFNA(IF(TIME!E32&gt;=0.2,MAX(ABS(INDIRECT("'" &amp; E$2 &amp; "'!B" &amp; ROWS!E32)-TIME!E32), ABS(INDIRECT("'" &amp; E$2 &amp; "'!F" &amp; ROWS!E32)-TIME!E32), ABS(INDIRECT("'" &amp; E$2 &amp; "'!J" &amp; ROWS!E32)-TIME!E32))/TIME!E32), "")</f>
        <v>8.6809741982155648E-3</v>
      </c>
      <c r="F32" s="2">
        <f ca="1">_xlfn.IFNA(IF(TIME!F32&gt;=0.2,MAX(ABS(INDIRECT("'" &amp; F$2 &amp; "'!B" &amp; ROWS!F32)-TIME!F32), ABS(INDIRECT("'" &amp; F$2 &amp; "'!F" &amp; ROWS!F32)-TIME!F32), ABS(INDIRECT("'" &amp; F$2 &amp; "'!J" &amp; ROWS!F32)-TIME!F32))/TIME!F32), "")</f>
        <v>1.4524328249818136E-3</v>
      </c>
      <c r="G32" s="2">
        <f ca="1">_xlfn.IFNA(IF(TIME!G32&gt;=0.2,MAX(ABS(INDIRECT("'" &amp; G$2 &amp; "'!B" &amp; ROWS!G32)-TIME!G32), ABS(INDIRECT("'" &amp; G$2 &amp; "'!F" &amp; ROWS!G32)-TIME!G32), ABS(INDIRECT("'" &amp; G$2 &amp; "'!J" &amp; ROWS!G32)-TIME!G32))/TIME!G32), "")</f>
        <v>5.9660394676458268E-3</v>
      </c>
      <c r="H32" s="2" t="str">
        <f ca="1">_xlfn.IFNA(IF(TIME!H32&gt;=0.2,MAX(ABS(INDIRECT("'" &amp; H$2 &amp; "'!B" &amp; ROWS!H32)-TIME!H32), ABS(INDIRECT("'" &amp; H$2 &amp; "'!F" &amp; ROWS!H32)-TIME!H32), ABS(INDIRECT("'" &amp; H$2 &amp; "'!J" &amp; ROWS!H32)-TIME!H32))/TIME!H32), "")</f>
        <v/>
      </c>
      <c r="I32" s="2" t="str">
        <f ca="1">_xlfn.IFNA(IF(TIME!I32&gt;=0.2,MAX(ABS(INDIRECT("'" &amp; I$2 &amp; "'!B" &amp; ROWS!I32)-TIME!I32), ABS(INDIRECT("'" &amp; I$2 &amp; "'!F" &amp; ROWS!I32)-TIME!I32), ABS(INDIRECT("'" &amp; I$2 &amp; "'!J" &amp; ROWS!I32)-TIME!I32))/TIME!I32), "")</f>
        <v/>
      </c>
      <c r="J32" s="2">
        <f ca="1">_xlfn.IFNA(IF(TIME!J32&gt;=0.2,MAX(ABS(INDIRECT("'" &amp; J$2 &amp; "'!B" &amp; ROWS!J32)-TIME!J32), ABS(INDIRECT("'" &amp; J$2 &amp; "'!F" &amp; ROWS!J32)-TIME!J32), ABS(INDIRECT("'" &amp; J$2 &amp; "'!J" &amp; ROWS!J32)-TIME!J32))/TIME!J32), "")</f>
        <v>8.0000000000000071E-2</v>
      </c>
      <c r="K32" s="2">
        <f ca="1">_xlfn.IFNA(IF(TIME!K32&gt;=0.2,MAX(ABS(INDIRECT("'" &amp; K$2 &amp; "'!B" &amp; ROWS!K32)-TIME!K32), ABS(INDIRECT("'" &amp; K$2 &amp; "'!F" &amp; ROWS!K32)-TIME!K32), ABS(INDIRECT("'" &amp; K$2 &amp; "'!J" &amp; ROWS!K32)-TIME!K32))/TIME!K32), "")</f>
        <v>3.4482758620689689E-2</v>
      </c>
      <c r="L32" s="2">
        <f ca="1">_xlfn.IFNA(IF(TIME!L32&gt;=0.2,MAX(ABS(INDIRECT("'" &amp; L$2 &amp; "'!B" &amp; ROWS!L32)-TIME!L32), ABS(INDIRECT("'" &amp; L$2 &amp; "'!F" &amp; ROWS!L32)-TIME!L32), ABS(INDIRECT("'" &amp; L$2 &amp; "'!J" &amp; ROWS!L32)-TIME!L32))/TIME!L32), "")</f>
        <v>5.8823529411764754E-2</v>
      </c>
      <c r="M32" s="2">
        <f ca="1">_xlfn.IFNA(IF(TIME!M32&gt;=0.2,MAX(ABS(INDIRECT("'" &amp; M$2 &amp; "'!B" &amp; ROWS!M32)-TIME!M32), ABS(INDIRECT("'" &amp; M$2 &amp; "'!F" &amp; ROWS!M32)-TIME!M32), ABS(INDIRECT("'" &amp; M$2 &amp; "'!J" &amp; ROWS!M32)-TIME!M32))/TIME!M32), "")</f>
        <v>1.3100436681222761E-2</v>
      </c>
      <c r="N32" s="2">
        <f ca="1">_xlfn.IFNA(IF(TIME!N32&gt;=0.2,MAX(ABS(INDIRECT("'" &amp; N$2 &amp; "'!B" &amp; ROWS!N32)-TIME!N32), ABS(INDIRECT("'" &amp; N$2 &amp; "'!F" &amp; ROWS!N32)-TIME!N32), ABS(INDIRECT("'" &amp; N$2 &amp; "'!J" &amp; ROWS!N32)-TIME!N32))/TIME!N32), "")</f>
        <v>9.7385955920039832E-3</v>
      </c>
      <c r="O32" s="2">
        <f ca="1">_xlfn.IFNA(IF(TIME!O32&gt;=0.2,MAX(ABS(INDIRECT("'" &amp; O$2 &amp; "'!B" &amp; ROWS!O32)-TIME!O32), ABS(INDIRECT("'" &amp; O$2 &amp; "'!F" &amp; ROWS!O32)-TIME!O32), ABS(INDIRECT("'" &amp; O$2 &amp; "'!J" &amp; ROWS!O32)-TIME!O32))/TIME!O32), "")</f>
        <v>5.2459016393442666E-3</v>
      </c>
      <c r="P32" s="2" t="str">
        <f ca="1">_xlfn.IFNA(IF(TIME!P32&gt;=0.2,MAX(ABS(INDIRECT("'" &amp; P$2 &amp; "'!B" &amp; ROWS!P32)-TIME!P32), ABS(INDIRECT("'" &amp; P$2 &amp; "'!F" &amp; ROWS!P32)-TIME!P32), ABS(INDIRECT("'" &amp; P$2 &amp; "'!J" &amp; ROWS!P32)-TIME!P32))/TIME!P32), "")</f>
        <v/>
      </c>
      <c r="Q32" s="2" t="str">
        <f ca="1">_xlfn.IFNA(IF(TIME!Q32&gt;=0.2,MAX(ABS(INDIRECT("'" &amp; Q$2 &amp; "'!B" &amp; ROWS!Q32)-TIME!Q32), ABS(INDIRECT("'" &amp; Q$2 &amp; "'!F" &amp; ROWS!Q32)-TIME!Q32), ABS(INDIRECT("'" &amp; Q$2 &amp; "'!J" &amp; ROWS!Q32)-TIME!Q32))/TIME!Q32), "")</f>
        <v/>
      </c>
      <c r="R32" s="2">
        <f ca="1">_xlfn.IFNA(IF(TIME!R32&gt;=0.2,MAX(ABS(INDIRECT("'" &amp; R$2 &amp; "'!B" &amp; ROWS!R32)-TIME!R32), ABS(INDIRECT("'" &amp; R$2 &amp; "'!F" &amp; ROWS!R32)-TIME!R32), ABS(INDIRECT("'" &amp; R$2 &amp; "'!J" &amp; ROWS!R32)-TIME!R32))/TIME!R32), "")</f>
        <v>0.10714285714285723</v>
      </c>
      <c r="S32" s="2">
        <f ca="1">_xlfn.IFNA(IF(TIME!S32&gt;=0.2,MAX(ABS(INDIRECT("'" &amp; S$2 &amp; "'!B" &amp; ROWS!S32)-TIME!S32), ABS(INDIRECT("'" &amp; S$2 &amp; "'!F" &amp; ROWS!S32)-TIME!S32), ABS(INDIRECT("'" &amp; S$2 &amp; "'!J" &amp; ROWS!S32)-TIME!S32))/TIME!S32), "")</f>
        <v>1.1627906976744196E-2</v>
      </c>
      <c r="T32" s="2">
        <f ca="1">_xlfn.IFNA(IF(TIME!T32&gt;=0.2,MAX(ABS(INDIRECT("'" &amp; T$2 &amp; "'!B" &amp; ROWS!T32)-TIME!T32), ABS(INDIRECT("'" &amp; T$2 &amp; "'!F" &amp; ROWS!T32)-TIME!T32), ABS(INDIRECT("'" &amp; T$2 &amp; "'!J" &amp; ROWS!T32)-TIME!T32))/TIME!T32), "")</f>
        <v>0</v>
      </c>
      <c r="U32" s="2">
        <f ca="1">_xlfn.IFNA(IF(TIME!U32&gt;=0.2,MAX(ABS(INDIRECT("'" &amp; U$2 &amp; "'!B" &amp; ROWS!U32)-TIME!U32), ABS(INDIRECT("'" &amp; U$2 &amp; "'!F" &amp; ROWS!U32)-TIME!U32), ABS(INDIRECT("'" &amp; U$2 &amp; "'!J" &amp; ROWS!U32)-TIME!U32))/TIME!U32), "")</f>
        <v>3.7759597230963182E-3</v>
      </c>
      <c r="V32" s="2">
        <f ca="1">_xlfn.IFNA(IF(TIME!V32&gt;=0.2,MAX(ABS(INDIRECT("'" &amp; V$2 &amp; "'!B" &amp; ROWS!V32)-TIME!V32), ABS(INDIRECT("'" &amp; V$2 &amp; "'!F" &amp; ROWS!V32)-TIME!V32), ABS(INDIRECT("'" &amp; V$2 &amp; "'!J" &amp; ROWS!V32)-TIME!V32))/TIME!V32), "")</f>
        <v>3.0864197530865367E-3</v>
      </c>
      <c r="W32" s="2">
        <f ca="1">_xlfn.IFNA(IF(TIME!W32&gt;=0.2,MAX(ABS(INDIRECT("'" &amp; W$2 &amp; "'!B" &amp; ROWS!W32)-TIME!W32), ABS(INDIRECT("'" &amp; W$2 &amp; "'!F" &amp; ROWS!W32)-TIME!W32), ABS(INDIRECT("'" &amp; W$2 &amp; "'!J" &amp; ROWS!W32)-TIME!W32))/TIME!W32), "")</f>
        <v>6.557377049180188E-4</v>
      </c>
      <c r="X32" s="2" t="str">
        <f ca="1">_xlfn.IFNA(IF(TIME!X32&gt;=0.2,MAX(ABS(INDIRECT("'" &amp; X$2 &amp; "'!B" &amp; ROWS!X32)-TIME!X32), ABS(INDIRECT("'" &amp; X$2 &amp; "'!F" &amp; ROWS!X32)-TIME!X32), ABS(INDIRECT("'" &amp; X$2 &amp; "'!J" &amp; ROWS!X32)-TIME!X32))/TIME!X32), "")</f>
        <v/>
      </c>
      <c r="Y32" s="2" t="str">
        <f ca="1">_xlfn.IFNA(IF(TIME!Y32&gt;=0.2,MAX(ABS(INDIRECT("'" &amp; Y$2 &amp; "'!B" &amp; ROWS!Y32)-TIME!Y32), ABS(INDIRECT("'" &amp; Y$2 &amp; "'!F" &amp; ROWS!Y32)-TIME!Y32), ABS(INDIRECT("'" &amp; Y$2 &amp; "'!J" &amp; ROWS!Y32)-TIME!Y32))/TIME!Y32), "")</f>
        <v/>
      </c>
    </row>
    <row r="33" spans="1:25" x14ac:dyDescent="0.25">
      <c r="A33" t="str">
        <f>METRICS!A32</f>
        <v>fmtLines</v>
      </c>
      <c r="B33" s="2">
        <f ca="1">_xlfn.IFNA(IF(TIME!B33&gt;=0.2,MAX(ABS(INDIRECT("'" &amp; B$2 &amp; "'!B" &amp; ROWS!B33)-TIME!B33), ABS(INDIRECT("'" &amp; B$2 &amp; "'!F" &amp; ROWS!B33)-TIME!B33), ABS(INDIRECT("'" &amp; B$2 &amp; "'!J" &amp; ROWS!B33)-TIME!B33))/TIME!B33), "")</f>
        <v>2.8571428571428439E-2</v>
      </c>
      <c r="C33" s="2">
        <f ca="1">_xlfn.IFNA(IF(TIME!C33&gt;=0.2,MAX(ABS(INDIRECT("'" &amp; C$2 &amp; "'!B" &amp; ROWS!C33)-TIME!C33), ABS(INDIRECT("'" &amp; C$2 &amp; "'!F" &amp; ROWS!C33)-TIME!C33), ABS(INDIRECT("'" &amp; C$2 &amp; "'!J" &amp; ROWS!C33)-TIME!C33))/TIME!C33), "")</f>
        <v>2.8846153846153872E-2</v>
      </c>
      <c r="D33" s="2">
        <f ca="1">_xlfn.IFNA(IF(TIME!D33&gt;=0.2,MAX(ABS(INDIRECT("'" &amp; D$2 &amp; "'!B" &amp; ROWS!D33)-TIME!D33), ABS(INDIRECT("'" &amp; D$2 &amp; "'!F" &amp; ROWS!D33)-TIME!D33), ABS(INDIRECT("'" &amp; D$2 &amp; "'!J" &amp; ROWS!D33)-TIME!D33))/TIME!D33), "")</f>
        <v>2.6315789473684233E-2</v>
      </c>
      <c r="E33" s="2">
        <f ca="1">_xlfn.IFNA(IF(TIME!E33&gt;=0.2,MAX(ABS(INDIRECT("'" &amp; E$2 &amp; "'!B" &amp; ROWS!E33)-TIME!E33), ABS(INDIRECT("'" &amp; E$2 &amp; "'!F" &amp; ROWS!E33)-TIME!E33), ABS(INDIRECT("'" &amp; E$2 &amp; "'!J" &amp; ROWS!E33)-TIME!E33))/TIME!E33), "")</f>
        <v>9.0322580645161663E-3</v>
      </c>
      <c r="F33" s="2">
        <f ca="1">_xlfn.IFNA(IF(TIME!F33&gt;=0.2,MAX(ABS(INDIRECT("'" &amp; F$2 &amp; "'!B" &amp; ROWS!F33)-TIME!F33), ABS(INDIRECT("'" &amp; F$2 &amp; "'!F" &amp; ROWS!F33)-TIME!F33), ABS(INDIRECT("'" &amp; F$2 &amp; "'!J" &amp; ROWS!F33)-TIME!F33))/TIME!F33), "")</f>
        <v>7.5062552126772195E-3</v>
      </c>
      <c r="G33" s="2">
        <f ca="1">_xlfn.IFNA(IF(TIME!G33&gt;=0.2,MAX(ABS(INDIRECT("'" &amp; G$2 &amp; "'!B" &amp; ROWS!G33)-TIME!G33), ABS(INDIRECT("'" &amp; G$2 &amp; "'!F" &amp; ROWS!G33)-TIME!G33), ABS(INDIRECT("'" &amp; G$2 &amp; "'!J" &amp; ROWS!G33)-TIME!G33))/TIME!G33), "")</f>
        <v>8.1037277147487565E-3</v>
      </c>
      <c r="H33" s="2" t="str">
        <f ca="1">_xlfn.IFNA(IF(TIME!H33&gt;=0.2,MAX(ABS(INDIRECT("'" &amp; H$2 &amp; "'!B" &amp; ROWS!H33)-TIME!H33), ABS(INDIRECT("'" &amp; H$2 &amp; "'!F" &amp; ROWS!H33)-TIME!H33), ABS(INDIRECT("'" &amp; H$2 &amp; "'!J" &amp; ROWS!H33)-TIME!H33))/TIME!H33), "")</f>
        <v/>
      </c>
      <c r="I33" s="2" t="str">
        <f ca="1">_xlfn.IFNA(IF(TIME!I33&gt;=0.2,MAX(ABS(INDIRECT("'" &amp; I$2 &amp; "'!B" &amp; ROWS!I33)-TIME!I33), ABS(INDIRECT("'" &amp; I$2 &amp; "'!F" &amp; ROWS!I33)-TIME!I33), ABS(INDIRECT("'" &amp; I$2 &amp; "'!J" &amp; ROWS!I33)-TIME!I33))/TIME!I33), "")</f>
        <v/>
      </c>
      <c r="J33" s="2">
        <f ca="1">_xlfn.IFNA(IF(TIME!J33&gt;=0.2,MAX(ABS(INDIRECT("'" &amp; J$2 &amp; "'!B" &amp; ROWS!J33)-TIME!J33), ABS(INDIRECT("'" &amp; J$2 &amp; "'!F" &amp; ROWS!J33)-TIME!J33), ABS(INDIRECT("'" &amp; J$2 &amp; "'!J" &amp; ROWS!J33)-TIME!J33))/TIME!J33), "")</f>
        <v>8.6956521739130391E-2</v>
      </c>
      <c r="K33" s="2">
        <f ca="1">_xlfn.IFNA(IF(TIME!K33&gt;=0.2,MAX(ABS(INDIRECT("'" &amp; K$2 &amp; "'!B" &amp; ROWS!K33)-TIME!K33), ABS(INDIRECT("'" &amp; K$2 &amp; "'!F" &amp; ROWS!K33)-TIME!K33), ABS(INDIRECT("'" &amp; K$2 &amp; "'!J" &amp; ROWS!K33)-TIME!K33))/TIME!K33), "")</f>
        <v>1.1764705882352951E-2</v>
      </c>
      <c r="L33" s="2">
        <f ca="1">_xlfn.IFNA(IF(TIME!L33&gt;=0.2,MAX(ABS(INDIRECT("'" &amp; L$2 &amp; "'!B" &amp; ROWS!L33)-TIME!L33), ABS(INDIRECT("'" &amp; L$2 &amp; "'!F" &amp; ROWS!L33)-TIME!L33), ABS(INDIRECT("'" &amp; L$2 &amp; "'!J" &amp; ROWS!L33)-TIME!L33))/TIME!L33), "")</f>
        <v>6.4516129032258118E-2</v>
      </c>
      <c r="M33" s="2">
        <f ca="1">_xlfn.IFNA(IF(TIME!M33&gt;=0.2,MAX(ABS(INDIRECT("'" &amp; M$2 &amp; "'!B" &amp; ROWS!M33)-TIME!M33), ABS(INDIRECT("'" &amp; M$2 &amp; "'!F" &amp; ROWS!M33)-TIME!M33), ABS(INDIRECT("'" &amp; M$2 &amp; "'!J" &amp; ROWS!M33)-TIME!M33))/TIME!M33), "")</f>
        <v>7.2150072150071898E-3</v>
      </c>
      <c r="N33" s="2">
        <f ca="1">_xlfn.IFNA(IF(TIME!N33&gt;=0.2,MAX(ABS(INDIRECT("'" &amp; N$2 &amp; "'!B" &amp; ROWS!N33)-TIME!N33), ABS(INDIRECT("'" &amp; N$2 &amp; "'!F" &amp; ROWS!N33)-TIME!N33), ABS(INDIRECT("'" &amp; N$2 &amp; "'!J" &amp; ROWS!N33)-TIME!N33))/TIME!N33), "")</f>
        <v>1.760563380281809E-3</v>
      </c>
      <c r="O33" s="2">
        <f ca="1">_xlfn.IFNA(IF(TIME!O33&gt;=0.2,MAX(ABS(INDIRECT("'" &amp; O$2 &amp; "'!B" &amp; ROWS!O33)-TIME!O33), ABS(INDIRECT("'" &amp; O$2 &amp; "'!F" &amp; ROWS!O33)-TIME!O33), ABS(INDIRECT("'" &amp; O$2 &amp; "'!J" &amp; ROWS!O33)-TIME!O33))/TIME!O33), "")</f>
        <v>5.1194539249146721E-2</v>
      </c>
      <c r="P33" s="2" t="str">
        <f ca="1">_xlfn.IFNA(IF(TIME!P33&gt;=0.2,MAX(ABS(INDIRECT("'" &amp; P$2 &amp; "'!B" &amp; ROWS!P33)-TIME!P33), ABS(INDIRECT("'" &amp; P$2 &amp; "'!F" &amp; ROWS!P33)-TIME!P33), ABS(INDIRECT("'" &amp; P$2 &amp; "'!J" &amp; ROWS!P33)-TIME!P33))/TIME!P33), "")</f>
        <v/>
      </c>
      <c r="Q33" s="2" t="str">
        <f ca="1">_xlfn.IFNA(IF(TIME!Q33&gt;=0.2,MAX(ABS(INDIRECT("'" &amp; Q$2 &amp; "'!B" &amp; ROWS!Q33)-TIME!Q33), ABS(INDIRECT("'" &amp; Q$2 &amp; "'!F" &amp; ROWS!Q33)-TIME!Q33), ABS(INDIRECT("'" &amp; Q$2 &amp; "'!J" &amp; ROWS!Q33)-TIME!Q33))/TIME!Q33), "")</f>
        <v/>
      </c>
      <c r="R33" s="2">
        <f ca="1">_xlfn.IFNA(IF(TIME!R33&gt;=0.2,MAX(ABS(INDIRECT("'" &amp; R$2 &amp; "'!B" &amp; ROWS!R33)-TIME!R33), ABS(INDIRECT("'" &amp; R$2 &amp; "'!F" &amp; ROWS!R33)-TIME!R33), ABS(INDIRECT("'" &amp; R$2 &amp; "'!J" &amp; ROWS!R33)-TIME!R33))/TIME!R33), "")</f>
        <v>0.11111111111111108</v>
      </c>
      <c r="S33" s="2">
        <f ca="1">_xlfn.IFNA(IF(TIME!S33&gt;=0.2,MAX(ABS(INDIRECT("'" &amp; S$2 &amp; "'!B" &amp; ROWS!S33)-TIME!S33), ABS(INDIRECT("'" &amp; S$2 &amp; "'!F" &amp; ROWS!S33)-TIME!S33), ABS(INDIRECT("'" &amp; S$2 &amp; "'!J" &amp; ROWS!S33)-TIME!S33))/TIME!S33), "")</f>
        <v>1.1904761904761916E-2</v>
      </c>
      <c r="T33" s="2">
        <f ca="1">_xlfn.IFNA(IF(TIME!T33&gt;=0.2,MAX(ABS(INDIRECT("'" &amp; T$2 &amp; "'!B" &amp; ROWS!T33)-TIME!T33), ABS(INDIRECT("'" &amp; T$2 &amp; "'!F" &amp; ROWS!T33)-TIME!T33), ABS(INDIRECT("'" &amp; T$2 &amp; "'!J" &amp; ROWS!T33)-TIME!T33))/TIME!T33), "")</f>
        <v>3.2258064516129059E-2</v>
      </c>
      <c r="U33" s="2">
        <f ca="1">_xlfn.IFNA(IF(TIME!U33&gt;=0.2,MAX(ABS(INDIRECT("'" &amp; U$2 &amp; "'!B" &amp; ROWS!U33)-TIME!U33), ABS(INDIRECT("'" &amp; U$2 &amp; "'!F" &amp; ROWS!U33)-TIME!U33), ABS(INDIRECT("'" &amp; U$2 &amp; "'!J" &amp; ROWS!U33)-TIME!U33))/TIME!U33), "")</f>
        <v>8.4269662921349006E-3</v>
      </c>
      <c r="V33" s="2">
        <f ca="1">_xlfn.IFNA(IF(TIME!V33&gt;=0.2,MAX(ABS(INDIRECT("'" &amp; V$2 &amp; "'!B" &amp; ROWS!V33)-TIME!V33), ABS(INDIRECT("'" &amp; V$2 &amp; "'!F" &amp; ROWS!V33)-TIME!V33), ABS(INDIRECT("'" &amp; V$2 &amp; "'!J" &amp; ROWS!V33)-TIME!V33))/TIME!V33), "")</f>
        <v>8.7873462214410926E-3</v>
      </c>
      <c r="W33" s="2">
        <f ca="1">_xlfn.IFNA(IF(TIME!W33&gt;=0.2,MAX(ABS(INDIRECT("'" &amp; W$2 &amp; "'!B" &amp; ROWS!W33)-TIME!W33), ABS(INDIRECT("'" &amp; W$2 &amp; "'!F" &amp; ROWS!W33)-TIME!W33), ABS(INDIRECT("'" &amp; W$2 &amp; "'!J" &amp; ROWS!W33)-TIME!W33))/TIME!W33), "")</f>
        <v>2.5553662691652379E-2</v>
      </c>
      <c r="X33" s="2" t="str">
        <f ca="1">_xlfn.IFNA(IF(TIME!X33&gt;=0.2,MAX(ABS(INDIRECT("'" &amp; X$2 &amp; "'!B" &amp; ROWS!X33)-TIME!X33), ABS(INDIRECT("'" &amp; X$2 &amp; "'!F" &amp; ROWS!X33)-TIME!X33), ABS(INDIRECT("'" &amp; X$2 &amp; "'!J" &amp; ROWS!X33)-TIME!X33))/TIME!X33), "")</f>
        <v/>
      </c>
      <c r="Y33" s="2" t="str">
        <f ca="1">_xlfn.IFNA(IF(TIME!Y33&gt;=0.2,MAX(ABS(INDIRECT("'" &amp; Y$2 &amp; "'!B" &amp; ROWS!Y33)-TIME!Y33), ABS(INDIRECT("'" &amp; Y$2 &amp; "'!F" &amp; ROWS!Y33)-TIME!Y33), ABS(INDIRECT("'" &amp; Y$2 &amp; "'!J" &amp; ROWS!Y33)-TIME!Y33))/TIME!Y33), "")</f>
        <v/>
      </c>
    </row>
    <row r="34" spans="1:25" x14ac:dyDescent="0.25">
      <c r="A34" t="str">
        <f>METRICS!A33</f>
        <v>forall</v>
      </c>
      <c r="B34" s="2">
        <f ca="1">_xlfn.IFNA(IF(TIME!B34&gt;=0.2,MAX(ABS(INDIRECT("'" &amp; B$2 &amp; "'!B" &amp; ROWS!B34)-TIME!B34), ABS(INDIRECT("'" &amp; B$2 &amp; "'!F" &amp; ROWS!B34)-TIME!B34), ABS(INDIRECT("'" &amp; B$2 &amp; "'!J" &amp; ROWS!B34)-TIME!B34))/TIME!B34), "")</f>
        <v>4.7634691195794863E-3</v>
      </c>
      <c r="C34" s="2">
        <f ca="1">_xlfn.IFNA(IF(TIME!C34&gt;=0.2,MAX(ABS(INDIRECT("'" &amp; C$2 &amp; "'!B" &amp; ROWS!C34)-TIME!C34), ABS(INDIRECT("'" &amp; C$2 &amp; "'!F" &amp; ROWS!C34)-TIME!C34), ABS(INDIRECT("'" &amp; C$2 &amp; "'!J" &amp; ROWS!C34)-TIME!C34))/TIME!C34), "")</f>
        <v>4.2238648363253344E-3</v>
      </c>
      <c r="D34" s="2">
        <f ca="1">_xlfn.IFNA(IF(TIME!D34&gt;=0.2,MAX(ABS(INDIRECT("'" &amp; D$2 &amp; "'!B" &amp; ROWS!D34)-TIME!D34), ABS(INDIRECT("'" &amp; D$2 &amp; "'!F" &amp; ROWS!D34)-TIME!D34), ABS(INDIRECT("'" &amp; D$2 &amp; "'!J" &amp; ROWS!D34)-TIME!D34))/TIME!D34), "")</f>
        <v>2.1645021645021185E-3</v>
      </c>
      <c r="E34" s="2">
        <f ca="1">_xlfn.IFNA(IF(TIME!E34&gt;=0.2,MAX(ABS(INDIRECT("'" &amp; E$2 &amp; "'!B" &amp; ROWS!E34)-TIME!E34), ABS(INDIRECT("'" &amp; E$2 &amp; "'!F" &amp; ROWS!E34)-TIME!E34), ABS(INDIRECT("'" &amp; E$2 &amp; "'!J" &amp; ROWS!E34)-TIME!E34))/TIME!E34), "")</f>
        <v>7.8683834048640499E-3</v>
      </c>
      <c r="F34" s="2" t="str">
        <f ca="1">_xlfn.IFNA(IF(TIME!F34&gt;=0.2,MAX(ABS(INDIRECT("'" &amp; F$2 &amp; "'!B" &amp; ROWS!F34)-TIME!F34), ABS(INDIRECT("'" &amp; F$2 &amp; "'!F" &amp; ROWS!F34)-TIME!F34), ABS(INDIRECT("'" &amp; F$2 &amp; "'!J" &amp; ROWS!F34)-TIME!F34))/TIME!F34), "")</f>
        <v/>
      </c>
      <c r="G34" s="2">
        <f ca="1">_xlfn.IFNA(IF(TIME!G34&gt;=0.2,MAX(ABS(INDIRECT("'" &amp; G$2 &amp; "'!B" &amp; ROWS!G34)-TIME!G34), ABS(INDIRECT("'" &amp; G$2 &amp; "'!F" &amp; ROWS!G34)-TIME!G34), ABS(INDIRECT("'" &amp; G$2 &amp; "'!J" &amp; ROWS!G34)-TIME!G34))/TIME!G34), "")</f>
        <v>1.1820330969266885E-3</v>
      </c>
      <c r="H34" s="2" t="str">
        <f ca="1">_xlfn.IFNA(IF(TIME!H34&gt;=0.2,MAX(ABS(INDIRECT("'" &amp; H$2 &amp; "'!B" &amp; ROWS!H34)-TIME!H34), ABS(INDIRECT("'" &amp; H$2 &amp; "'!F" &amp; ROWS!H34)-TIME!H34), ABS(INDIRECT("'" &amp; H$2 &amp; "'!J" &amp; ROWS!H34)-TIME!H34))/TIME!H34), "")</f>
        <v/>
      </c>
      <c r="I34" s="2" t="str">
        <f ca="1">_xlfn.IFNA(IF(TIME!I34&gt;=0.2,MAX(ABS(INDIRECT("'" &amp; I$2 &amp; "'!B" &amp; ROWS!I34)-TIME!I34), ABS(INDIRECT("'" &amp; I$2 &amp; "'!F" &amp; ROWS!I34)-TIME!I34), ABS(INDIRECT("'" &amp; I$2 &amp; "'!J" &amp; ROWS!I34)-TIME!I34))/TIME!I34), "")</f>
        <v/>
      </c>
      <c r="J34" s="2">
        <f ca="1">_xlfn.IFNA(IF(TIME!J34&gt;=0.2,MAX(ABS(INDIRECT("'" &amp; J$2 &amp; "'!B" &amp; ROWS!J34)-TIME!J34), ABS(INDIRECT("'" &amp; J$2 &amp; "'!F" &amp; ROWS!J34)-TIME!J34), ABS(INDIRECT("'" &amp; J$2 &amp; "'!J" &amp; ROWS!J34)-TIME!J34))/TIME!J34), "")</f>
        <v>1.6949152542372899E-2</v>
      </c>
      <c r="K34" s="2">
        <f ca="1">_xlfn.IFNA(IF(TIME!K34&gt;=0.2,MAX(ABS(INDIRECT("'" &amp; K$2 &amp; "'!B" &amp; ROWS!K34)-TIME!K34), ABS(INDIRECT("'" &amp; K$2 &amp; "'!F" &amp; ROWS!K34)-TIME!K34), ABS(INDIRECT("'" &amp; K$2 &amp; "'!J" &amp; ROWS!K34)-TIME!K34))/TIME!K34), "")</f>
        <v>2.7777777777777804E-2</v>
      </c>
      <c r="L34" s="2">
        <f ca="1">_xlfn.IFNA(IF(TIME!L34&gt;=0.2,MAX(ABS(INDIRECT("'" &amp; L$2 &amp; "'!B" &amp; ROWS!L34)-TIME!L34), ABS(INDIRECT("'" &amp; L$2 &amp; "'!F" &amp; ROWS!L34)-TIME!L34), ABS(INDIRECT("'" &amp; L$2 &amp; "'!J" &amp; ROWS!L34)-TIME!L34))/TIME!L34), "")</f>
        <v>3.8461538461538491E-2</v>
      </c>
      <c r="M34" s="2" t="str">
        <f ca="1">_xlfn.IFNA(IF(TIME!M34&gt;=0.2,MAX(ABS(INDIRECT("'" &amp; M$2 &amp; "'!B" &amp; ROWS!M34)-TIME!M34), ABS(INDIRECT("'" &amp; M$2 &amp; "'!F" &amp; ROWS!M34)-TIME!M34), ABS(INDIRECT("'" &amp; M$2 &amp; "'!J" &amp; ROWS!M34)-TIME!M34))/TIME!M34), "")</f>
        <v/>
      </c>
      <c r="N34" s="2" t="str">
        <f ca="1">_xlfn.IFNA(IF(TIME!N34&gt;=0.2,MAX(ABS(INDIRECT("'" &amp; N$2 &amp; "'!B" &amp; ROWS!N34)-TIME!N34), ABS(INDIRECT("'" &amp; N$2 &amp; "'!F" &amp; ROWS!N34)-TIME!N34), ABS(INDIRECT("'" &amp; N$2 &amp; "'!J" &amp; ROWS!N34)-TIME!N34))/TIME!N34), "")</f>
        <v/>
      </c>
      <c r="O34" s="2" t="str">
        <f ca="1">_xlfn.IFNA(IF(TIME!O34&gt;=0.2,MAX(ABS(INDIRECT("'" &amp; O$2 &amp; "'!B" &amp; ROWS!O34)-TIME!O34), ABS(INDIRECT("'" &amp; O$2 &amp; "'!F" &amp; ROWS!O34)-TIME!O34), ABS(INDIRECT("'" &amp; O$2 &amp; "'!J" &amp; ROWS!O34)-TIME!O34))/TIME!O34), "")</f>
        <v/>
      </c>
      <c r="P34" s="2">
        <f ca="1">_xlfn.IFNA(IF(TIME!P34&gt;=0.2,MAX(ABS(INDIRECT("'" &amp; P$2 &amp; "'!B" &amp; ROWS!P34)-TIME!P34), ABS(INDIRECT("'" &amp; P$2 &amp; "'!F" &amp; ROWS!P34)-TIME!P34), ABS(INDIRECT("'" &amp; P$2 &amp; "'!J" &amp; ROWS!P34)-TIME!P34))/TIME!P34), "")</f>
        <v>1.3850415512465448E-2</v>
      </c>
      <c r="Q34" s="2">
        <f ca="1">_xlfn.IFNA(IF(TIME!Q34&gt;=0.2,MAX(ABS(INDIRECT("'" &amp; Q$2 &amp; "'!B" &amp; ROWS!Q34)-TIME!Q34), ABS(INDIRECT("'" &amp; Q$2 &amp; "'!F" &amp; ROWS!Q34)-TIME!Q34), ABS(INDIRECT("'" &amp; Q$2 &amp; "'!J" &amp; ROWS!Q34)-TIME!Q34))/TIME!Q34), "")</f>
        <v>2.8301886792452855E-2</v>
      </c>
      <c r="R34" s="2">
        <f ca="1">_xlfn.IFNA(IF(TIME!R34&gt;=0.2,MAX(ABS(INDIRECT("'" &amp; R$2 &amp; "'!B" &amp; ROWS!R34)-TIME!R34), ABS(INDIRECT("'" &amp; R$2 &amp; "'!F" &amp; ROWS!R34)-TIME!R34), ABS(INDIRECT("'" &amp; R$2 &amp; "'!J" &amp; ROWS!R34)-TIME!R34))/TIME!R34), "")</f>
        <v>2.3255813953488393E-2</v>
      </c>
      <c r="S34" s="2">
        <f ca="1">_xlfn.IFNA(IF(TIME!S34&gt;=0.2,MAX(ABS(INDIRECT("'" &amp; S$2 &amp; "'!B" &amp; ROWS!S34)-TIME!S34), ABS(INDIRECT("'" &amp; S$2 &amp; "'!F" &amp; ROWS!S34)-TIME!S34), ABS(INDIRECT("'" &amp; S$2 &amp; "'!J" &amp; ROWS!S34)-TIME!S34))/TIME!S34), "")</f>
        <v>3.0303030303030328E-2</v>
      </c>
      <c r="T34" s="2">
        <f ca="1">_xlfn.IFNA(IF(TIME!T34&gt;=0.2,MAX(ABS(INDIRECT("'" &amp; T$2 &amp; "'!B" &amp; ROWS!T34)-TIME!T34), ABS(INDIRECT("'" &amp; T$2 &amp; "'!F" &amp; ROWS!T34)-TIME!T34), ABS(INDIRECT("'" &amp; T$2 &amp; "'!J" &amp; ROWS!T34)-TIME!T34))/TIME!T34), "")</f>
        <v>4.3478260869565133E-2</v>
      </c>
      <c r="U34" s="2" t="str">
        <f ca="1">_xlfn.IFNA(IF(TIME!U34&gt;=0.2,MAX(ABS(INDIRECT("'" &amp; U$2 &amp; "'!B" &amp; ROWS!U34)-TIME!U34), ABS(INDIRECT("'" &amp; U$2 &amp; "'!F" &amp; ROWS!U34)-TIME!U34), ABS(INDIRECT("'" &amp; U$2 &amp; "'!J" &amp; ROWS!U34)-TIME!U34))/TIME!U34), "")</f>
        <v/>
      </c>
      <c r="V34" s="2" t="str">
        <f ca="1">_xlfn.IFNA(IF(TIME!V34&gt;=0.2,MAX(ABS(INDIRECT("'" &amp; V$2 &amp; "'!B" &amp; ROWS!V34)-TIME!V34), ABS(INDIRECT("'" &amp; V$2 &amp; "'!F" &amp; ROWS!V34)-TIME!V34), ABS(INDIRECT("'" &amp; V$2 &amp; "'!J" &amp; ROWS!V34)-TIME!V34))/TIME!V34), "")</f>
        <v/>
      </c>
      <c r="W34" s="2" t="str">
        <f ca="1">_xlfn.IFNA(IF(TIME!W34&gt;=0.2,MAX(ABS(INDIRECT("'" &amp; W$2 &amp; "'!B" &amp; ROWS!W34)-TIME!W34), ABS(INDIRECT("'" &amp; W$2 &amp; "'!F" &amp; ROWS!W34)-TIME!W34), ABS(INDIRECT("'" &amp; W$2 &amp; "'!J" &amp; ROWS!W34)-TIME!W34))/TIME!W34), "")</f>
        <v/>
      </c>
      <c r="X34" s="2">
        <f ca="1">_xlfn.IFNA(IF(TIME!X34&gt;=0.2,MAX(ABS(INDIRECT("'" &amp; X$2 &amp; "'!B" &amp; ROWS!X34)-TIME!X34), ABS(INDIRECT("'" &amp; X$2 &amp; "'!F" &amp; ROWS!X34)-TIME!X34), ABS(INDIRECT("'" &amp; X$2 &amp; "'!J" &amp; ROWS!X34)-TIME!X34))/TIME!X34), "")</f>
        <v>8.9285714285713708E-3</v>
      </c>
      <c r="Y34" s="2">
        <f ca="1">_xlfn.IFNA(IF(TIME!Y34&gt;=0.2,MAX(ABS(INDIRECT("'" &amp; Y$2 &amp; "'!B" &amp; ROWS!Y34)-TIME!Y34), ABS(INDIRECT("'" &amp; Y$2 &amp; "'!F" &amp; ROWS!Y34)-TIME!Y34), ABS(INDIRECT("'" &amp; Y$2 &amp; "'!J" &amp; ROWS!Y34)-TIME!Y34))/TIME!Y34), "")</f>
        <v>2.0833333333333353E-2</v>
      </c>
    </row>
    <row r="35" spans="1:25" x14ac:dyDescent="0.25">
      <c r="A35" t="str">
        <f>METRICS!A34</f>
        <v>forctrl</v>
      </c>
      <c r="B35" s="2">
        <f ca="1">_xlfn.IFNA(IF(TIME!B35&gt;=0.2,MAX(ABS(INDIRECT("'" &amp; B$2 &amp; "'!B" &amp; ROWS!B35)-TIME!B35), ABS(INDIRECT("'" &amp; B$2 &amp; "'!F" &amp; ROWS!B35)-TIME!B35), ABS(INDIRECT("'" &amp; B$2 &amp; "'!J" &amp; ROWS!B35)-TIME!B35))/TIME!B35), "")</f>
        <v>6.4935064935064705E-3</v>
      </c>
      <c r="C35" s="2">
        <f ca="1">_xlfn.IFNA(IF(TIME!C35&gt;=0.2,MAX(ABS(INDIRECT("'" &amp; C$2 &amp; "'!B" &amp; ROWS!C35)-TIME!C35), ABS(INDIRECT("'" &amp; C$2 &amp; "'!F" &amp; ROWS!C35)-TIME!C35), ABS(INDIRECT("'" &amp; C$2 &amp; "'!J" &amp; ROWS!C35)-TIME!C35))/TIME!C35), "")</f>
        <v>4.1666666666666706E-2</v>
      </c>
      <c r="D35" s="2">
        <f ca="1">_xlfn.IFNA(IF(TIME!D35&gt;=0.2,MAX(ABS(INDIRECT("'" &amp; D$2 &amp; "'!B" &amp; ROWS!D35)-TIME!D35), ABS(INDIRECT("'" &amp; D$2 &amp; "'!F" &amp; ROWS!D35)-TIME!D35), ABS(INDIRECT("'" &amp; D$2 &amp; "'!J" &amp; ROWS!D35)-TIME!D35))/TIME!D35), "")</f>
        <v>7.7519379844961309E-3</v>
      </c>
      <c r="E35" s="2" t="str">
        <f ca="1">_xlfn.IFNA(IF(TIME!E35&gt;=0.2,MAX(ABS(INDIRECT("'" &amp; E$2 &amp; "'!B" &amp; ROWS!E35)-TIME!E35), ABS(INDIRECT("'" &amp; E$2 &amp; "'!F" &amp; ROWS!E35)-TIME!E35), ABS(INDIRECT("'" &amp; E$2 &amp; "'!J" &amp; ROWS!E35)-TIME!E35))/TIME!E35), "")</f>
        <v/>
      </c>
      <c r="F35" s="2" t="str">
        <f ca="1">_xlfn.IFNA(IF(TIME!F35&gt;=0.2,MAX(ABS(INDIRECT("'" &amp; F$2 &amp; "'!B" &amp; ROWS!F35)-TIME!F35), ABS(INDIRECT("'" &amp; F$2 &amp; "'!F" &amp; ROWS!F35)-TIME!F35), ABS(INDIRECT("'" &amp; F$2 &amp; "'!J" &amp; ROWS!F35)-TIME!F35))/TIME!F35), "")</f>
        <v/>
      </c>
      <c r="G35" s="2" t="str">
        <f ca="1">_xlfn.IFNA(IF(TIME!G35&gt;=0.2,MAX(ABS(INDIRECT("'" &amp; G$2 &amp; "'!B" &amp; ROWS!G35)-TIME!G35), ABS(INDIRECT("'" &amp; G$2 &amp; "'!F" &amp; ROWS!G35)-TIME!G35), ABS(INDIRECT("'" &amp; G$2 &amp; "'!J" &amp; ROWS!G35)-TIME!G35))/TIME!G35), "")</f>
        <v/>
      </c>
      <c r="H35" s="2" t="str">
        <f ca="1">_xlfn.IFNA(IF(TIME!H35&gt;=0.2,MAX(ABS(INDIRECT("'" &amp; H$2 &amp; "'!B" &amp; ROWS!H35)-TIME!H35), ABS(INDIRECT("'" &amp; H$2 &amp; "'!F" &amp; ROWS!H35)-TIME!H35), ABS(INDIRECT("'" &amp; H$2 &amp; "'!J" &amp; ROWS!H35)-TIME!H35))/TIME!H35), "")</f>
        <v/>
      </c>
      <c r="I35" s="2" t="str">
        <f ca="1">_xlfn.IFNA(IF(TIME!I35&gt;=0.2,MAX(ABS(INDIRECT("'" &amp; I$2 &amp; "'!B" &amp; ROWS!I35)-TIME!I35), ABS(INDIRECT("'" &amp; I$2 &amp; "'!F" &amp; ROWS!I35)-TIME!I35), ABS(INDIRECT("'" &amp; I$2 &amp; "'!J" &amp; ROWS!I35)-TIME!I35))/TIME!I35), "")</f>
        <v/>
      </c>
      <c r="J35" s="2">
        <f ca="1">_xlfn.IFNA(IF(TIME!J35&gt;=0.2,MAX(ABS(INDIRECT("'" &amp; J$2 &amp; "'!B" &amp; ROWS!J35)-TIME!J35), ABS(INDIRECT("'" &amp; J$2 &amp; "'!F" &amp; ROWS!J35)-TIME!J35), ABS(INDIRECT("'" &amp; J$2 &amp; "'!J" &amp; ROWS!J35)-TIME!J35))/TIME!J35), "")</f>
        <v>2.9411764705882214E-2</v>
      </c>
      <c r="K35" s="2">
        <f ca="1">_xlfn.IFNA(IF(TIME!K35&gt;=0.2,MAX(ABS(INDIRECT("'" &amp; K$2 &amp; "'!B" &amp; ROWS!K35)-TIME!K35), ABS(INDIRECT("'" &amp; K$2 &amp; "'!F" &amp; ROWS!K35)-TIME!K35), ABS(INDIRECT("'" &amp; K$2 &amp; "'!J" &amp; ROWS!K35)-TIME!K35))/TIME!K35), "")</f>
        <v>0.12000000000000011</v>
      </c>
      <c r="L35" s="2" t="b">
        <f ca="1">_xlfn.IFNA(IF(TIME!L35&gt;=0.2,MAX(ABS(INDIRECT("'" &amp; L$2 &amp; "'!B" &amp; ROWS!L35)-TIME!L35), ABS(INDIRECT("'" &amp; L$2 &amp; "'!F" &amp; ROWS!L35)-TIME!L35), ABS(INDIRECT("'" &amp; L$2 &amp; "'!J" &amp; ROWS!L35)-TIME!L35))/TIME!L35), "")</f>
        <v>0</v>
      </c>
      <c r="M35" s="2" t="str">
        <f ca="1">_xlfn.IFNA(IF(TIME!M35&gt;=0.2,MAX(ABS(INDIRECT("'" &amp; M$2 &amp; "'!B" &amp; ROWS!M35)-TIME!M35), ABS(INDIRECT("'" &amp; M$2 &amp; "'!F" &amp; ROWS!M35)-TIME!M35), ABS(INDIRECT("'" &amp; M$2 &amp; "'!J" &amp; ROWS!M35)-TIME!M35))/TIME!M35), "")</f>
        <v/>
      </c>
      <c r="N35" s="2" t="str">
        <f ca="1">_xlfn.IFNA(IF(TIME!N35&gt;=0.2,MAX(ABS(INDIRECT("'" &amp; N$2 &amp; "'!B" &amp; ROWS!N35)-TIME!N35), ABS(INDIRECT("'" &amp; N$2 &amp; "'!F" &amp; ROWS!N35)-TIME!N35), ABS(INDIRECT("'" &amp; N$2 &amp; "'!J" &amp; ROWS!N35)-TIME!N35))/TIME!N35), "")</f>
        <v/>
      </c>
      <c r="O35" s="2" t="str">
        <f ca="1">_xlfn.IFNA(IF(TIME!O35&gt;=0.2,MAX(ABS(INDIRECT("'" &amp; O$2 &amp; "'!B" &amp; ROWS!O35)-TIME!O35), ABS(INDIRECT("'" &amp; O$2 &amp; "'!F" &amp; ROWS!O35)-TIME!O35), ABS(INDIRECT("'" &amp; O$2 &amp; "'!J" &amp; ROWS!O35)-TIME!O35))/TIME!O35), "")</f>
        <v/>
      </c>
      <c r="P35" s="2" t="str">
        <f ca="1">_xlfn.IFNA(IF(TIME!P35&gt;=0.2,MAX(ABS(INDIRECT("'" &amp; P$2 &amp; "'!B" &amp; ROWS!P35)-TIME!P35), ABS(INDIRECT("'" &amp; P$2 &amp; "'!F" &amp; ROWS!P35)-TIME!P35), ABS(INDIRECT("'" &amp; P$2 &amp; "'!J" &amp; ROWS!P35)-TIME!P35))/TIME!P35), "")</f>
        <v/>
      </c>
      <c r="Q35" s="2" t="str">
        <f ca="1">_xlfn.IFNA(IF(TIME!Q35&gt;=0.2,MAX(ABS(INDIRECT("'" &amp; Q$2 &amp; "'!B" &amp; ROWS!Q35)-TIME!Q35), ABS(INDIRECT("'" &amp; Q$2 &amp; "'!F" &amp; ROWS!Q35)-TIME!Q35), ABS(INDIRECT("'" &amp; Q$2 &amp; "'!J" &amp; ROWS!Q35)-TIME!Q35))/TIME!Q35), "")</f>
        <v/>
      </c>
      <c r="R35" s="2">
        <f ca="1">_xlfn.IFNA(IF(TIME!R35&gt;=0.2,MAX(ABS(INDIRECT("'" &amp; R$2 &amp; "'!B" &amp; ROWS!R35)-TIME!R35), ABS(INDIRECT("'" &amp; R$2 &amp; "'!F" &amp; ROWS!R35)-TIME!R35), ABS(INDIRECT("'" &amp; R$2 &amp; "'!J" &amp; ROWS!R35)-TIME!R35))/TIME!R35), "")</f>
        <v>3.1250000000000028E-2</v>
      </c>
      <c r="S35" s="2">
        <f ca="1">_xlfn.IFNA(IF(TIME!S35&gt;=0.2,MAX(ABS(INDIRECT("'" &amp; S$2 &amp; "'!B" &amp; ROWS!S35)-TIME!S35), ABS(INDIRECT("'" &amp; S$2 &amp; "'!F" &amp; ROWS!S35)-TIME!S35), ABS(INDIRECT("'" &amp; S$2 &amp; "'!J" &amp; ROWS!S35)-TIME!S35))/TIME!S35), "")</f>
        <v>4.0000000000000036E-2</v>
      </c>
      <c r="T35" s="2" t="b">
        <f ca="1">_xlfn.IFNA(IF(TIME!T35&gt;=0.2,MAX(ABS(INDIRECT("'" &amp; T$2 &amp; "'!B" &amp; ROWS!T35)-TIME!T35), ABS(INDIRECT("'" &amp; T$2 &amp; "'!F" &amp; ROWS!T35)-TIME!T35), ABS(INDIRECT("'" &amp; T$2 &amp; "'!J" &amp; ROWS!T35)-TIME!T35))/TIME!T35), "")</f>
        <v>0</v>
      </c>
      <c r="U35" s="2" t="str">
        <f ca="1">_xlfn.IFNA(IF(TIME!U35&gt;=0.2,MAX(ABS(INDIRECT("'" &amp; U$2 &amp; "'!B" &amp; ROWS!U35)-TIME!U35), ABS(INDIRECT("'" &amp; U$2 &amp; "'!F" &amp; ROWS!U35)-TIME!U35), ABS(INDIRECT("'" &amp; U$2 &amp; "'!J" &amp; ROWS!U35)-TIME!U35))/TIME!U35), "")</f>
        <v/>
      </c>
      <c r="V35" s="2" t="str">
        <f ca="1">_xlfn.IFNA(IF(TIME!V35&gt;=0.2,MAX(ABS(INDIRECT("'" &amp; V$2 &amp; "'!B" &amp; ROWS!V35)-TIME!V35), ABS(INDIRECT("'" &amp; V$2 &amp; "'!F" &amp; ROWS!V35)-TIME!V35), ABS(INDIRECT("'" &amp; V$2 &amp; "'!J" &amp; ROWS!V35)-TIME!V35))/TIME!V35), "")</f>
        <v/>
      </c>
      <c r="W35" s="2" t="str">
        <f ca="1">_xlfn.IFNA(IF(TIME!W35&gt;=0.2,MAX(ABS(INDIRECT("'" &amp; W$2 &amp; "'!B" &amp; ROWS!W35)-TIME!W35), ABS(INDIRECT("'" &amp; W$2 &amp; "'!F" &amp; ROWS!W35)-TIME!W35), ABS(INDIRECT("'" &amp; W$2 &amp; "'!J" &amp; ROWS!W35)-TIME!W35))/TIME!W35), "")</f>
        <v/>
      </c>
      <c r="X35" s="2" t="str">
        <f ca="1">_xlfn.IFNA(IF(TIME!X35&gt;=0.2,MAX(ABS(INDIRECT("'" &amp; X$2 &amp; "'!B" &amp; ROWS!X35)-TIME!X35), ABS(INDIRECT("'" &amp; X$2 &amp; "'!F" &amp; ROWS!X35)-TIME!X35), ABS(INDIRECT("'" &amp; X$2 &amp; "'!J" &amp; ROWS!X35)-TIME!X35))/TIME!X35), "")</f>
        <v/>
      </c>
      <c r="Y35" s="2" t="str">
        <f ca="1">_xlfn.IFNA(IF(TIME!Y35&gt;=0.2,MAX(ABS(INDIRECT("'" &amp; Y$2 &amp; "'!B" &amp; ROWS!Y35)-TIME!Y35), ABS(INDIRECT("'" &amp; Y$2 &amp; "'!F" &amp; ROWS!Y35)-TIME!Y35), ABS(INDIRECT("'" &amp; Y$2 &amp; "'!J" &amp; ROWS!Y35)-TIME!Y35))/TIME!Y35), "")</f>
        <v/>
      </c>
    </row>
    <row r="36" spans="1:25" x14ac:dyDescent="0.25">
      <c r="A36" t="str">
        <f>METRICS!A35</f>
        <v>fstream_test</v>
      </c>
      <c r="B36" s="2">
        <f ca="1">_xlfn.IFNA(IF(TIME!B36&gt;=0.2,MAX(ABS(INDIRECT("'" &amp; B$2 &amp; "'!B" &amp; ROWS!B36)-TIME!B36), ABS(INDIRECT("'" &amp; B$2 &amp; "'!F" &amp; ROWS!B36)-TIME!B36), ABS(INDIRECT("'" &amp; B$2 &amp; "'!J" &amp; ROWS!B36)-TIME!B36))/TIME!B36), "")</f>
        <v>3.4791252485089604E-3</v>
      </c>
      <c r="C36" s="2">
        <f ca="1">_xlfn.IFNA(IF(TIME!C36&gt;=0.2,MAX(ABS(INDIRECT("'" &amp; C$2 &amp; "'!B" &amp; ROWS!C36)-TIME!C36), ABS(INDIRECT("'" &amp; C$2 &amp; "'!F" &amp; ROWS!C36)-TIME!C36), ABS(INDIRECT("'" &amp; C$2 &amp; "'!J" &amp; ROWS!C36)-TIME!C36))/TIME!C36), "")</f>
        <v>2.7918781725888294E-2</v>
      </c>
      <c r="D36" s="2">
        <f ca="1">_xlfn.IFNA(IF(TIME!D36&gt;=0.2,MAX(ABS(INDIRECT("'" &amp; D$2 &amp; "'!B" &amp; ROWS!D36)-TIME!D36), ABS(INDIRECT("'" &amp; D$2 &amp; "'!F" &amp; ROWS!D36)-TIME!D36), ABS(INDIRECT("'" &amp; D$2 &amp; "'!J" &amp; ROWS!D36)-TIME!D36))/TIME!D36), "")</f>
        <v>7.017543859649129E-3</v>
      </c>
      <c r="E36" s="2" t="str">
        <f ca="1">_xlfn.IFNA(IF(TIME!E36&gt;=0.2,MAX(ABS(INDIRECT("'" &amp; E$2 &amp; "'!B" &amp; ROWS!E36)-TIME!E36), ABS(INDIRECT("'" &amp; E$2 &amp; "'!F" &amp; ROWS!E36)-TIME!E36), ABS(INDIRECT("'" &amp; E$2 &amp; "'!J" &amp; ROWS!E36)-TIME!E36))/TIME!E36), "")</f>
        <v/>
      </c>
      <c r="F36" s="2" t="str">
        <f ca="1">_xlfn.IFNA(IF(TIME!F36&gt;=0.2,MAX(ABS(INDIRECT("'" &amp; F$2 &amp; "'!B" &amp; ROWS!F36)-TIME!F36), ABS(INDIRECT("'" &amp; F$2 &amp; "'!F" &amp; ROWS!F36)-TIME!F36), ABS(INDIRECT("'" &amp; F$2 &amp; "'!J" &amp; ROWS!F36)-TIME!F36))/TIME!F36), "")</f>
        <v/>
      </c>
      <c r="G36" s="2" t="str">
        <f ca="1">_xlfn.IFNA(IF(TIME!G36&gt;=0.2,MAX(ABS(INDIRECT("'" &amp; G$2 &amp; "'!B" &amp; ROWS!G36)-TIME!G36), ABS(INDIRECT("'" &amp; G$2 &amp; "'!F" &amp; ROWS!G36)-TIME!G36), ABS(INDIRECT("'" &amp; G$2 &amp; "'!J" &amp; ROWS!G36)-TIME!G36))/TIME!G36), "")</f>
        <v/>
      </c>
      <c r="H36" s="2" t="str">
        <f ca="1">_xlfn.IFNA(IF(TIME!H36&gt;=0.2,MAX(ABS(INDIRECT("'" &amp; H$2 &amp; "'!B" &amp; ROWS!H36)-TIME!H36), ABS(INDIRECT("'" &amp; H$2 &amp; "'!F" &amp; ROWS!H36)-TIME!H36), ABS(INDIRECT("'" &amp; H$2 &amp; "'!J" &amp; ROWS!H36)-TIME!H36))/TIME!H36), "")</f>
        <v/>
      </c>
      <c r="I36" s="2" t="str">
        <f ca="1">_xlfn.IFNA(IF(TIME!I36&gt;=0.2,MAX(ABS(INDIRECT("'" &amp; I$2 &amp; "'!B" &amp; ROWS!I36)-TIME!I36), ABS(INDIRECT("'" &amp; I$2 &amp; "'!F" &amp; ROWS!I36)-TIME!I36), ABS(INDIRECT("'" &amp; I$2 &amp; "'!J" &amp; ROWS!I36)-TIME!I36))/TIME!I36), "")</f>
        <v/>
      </c>
      <c r="J36" s="2">
        <f ca="1">_xlfn.IFNA(IF(TIME!J36&gt;=0.2,MAX(ABS(INDIRECT("'" &amp; J$2 &amp; "'!B" &amp; ROWS!J36)-TIME!J36), ABS(INDIRECT("'" &amp; J$2 &amp; "'!F" &amp; ROWS!J36)-TIME!J36), ABS(INDIRECT("'" &amp; J$2 &amp; "'!J" &amp; ROWS!J36)-TIME!J36))/TIME!J36), "")</f>
        <v>1.2195121951219523E-2</v>
      </c>
      <c r="K36" s="2">
        <f ca="1">_xlfn.IFNA(IF(TIME!K36&gt;=0.2,MAX(ABS(INDIRECT("'" &amp; K$2 &amp; "'!B" &amp; ROWS!K36)-TIME!K36), ABS(INDIRECT("'" &amp; K$2 &amp; "'!F" &amp; ROWS!K36)-TIME!K36), ABS(INDIRECT("'" &amp; K$2 &amp; "'!J" &amp; ROWS!K36)-TIME!K36))/TIME!K36), "")</f>
        <v>3.2258064516129059E-2</v>
      </c>
      <c r="L36" s="2">
        <f ca="1">_xlfn.IFNA(IF(TIME!L36&gt;=0.2,MAX(ABS(INDIRECT("'" &amp; L$2 &amp; "'!B" &amp; ROWS!L36)-TIME!L36), ABS(INDIRECT("'" &amp; L$2 &amp; "'!F" &amp; ROWS!L36)-TIME!L36), ABS(INDIRECT("'" &amp; L$2 &amp; "'!J" &amp; ROWS!L36)-TIME!L36))/TIME!L36), "")</f>
        <v>4.5454545454545497E-2</v>
      </c>
      <c r="M36" s="2" t="str">
        <f ca="1">_xlfn.IFNA(IF(TIME!M36&gt;=0.2,MAX(ABS(INDIRECT("'" &amp; M$2 &amp; "'!B" &amp; ROWS!M36)-TIME!M36), ABS(INDIRECT("'" &amp; M$2 &amp; "'!F" &amp; ROWS!M36)-TIME!M36), ABS(INDIRECT("'" &amp; M$2 &amp; "'!J" &amp; ROWS!M36)-TIME!M36))/TIME!M36), "")</f>
        <v/>
      </c>
      <c r="N36" s="2" t="str">
        <f ca="1">_xlfn.IFNA(IF(TIME!N36&gt;=0.2,MAX(ABS(INDIRECT("'" &amp; N$2 &amp; "'!B" &amp; ROWS!N36)-TIME!N36), ABS(INDIRECT("'" &amp; N$2 &amp; "'!F" &amp; ROWS!N36)-TIME!N36), ABS(INDIRECT("'" &amp; N$2 &amp; "'!J" &amp; ROWS!N36)-TIME!N36))/TIME!N36), "")</f>
        <v/>
      </c>
      <c r="O36" s="2" t="str">
        <f ca="1">_xlfn.IFNA(IF(TIME!O36&gt;=0.2,MAX(ABS(INDIRECT("'" &amp; O$2 &amp; "'!B" &amp; ROWS!O36)-TIME!O36), ABS(INDIRECT("'" &amp; O$2 &amp; "'!F" &amp; ROWS!O36)-TIME!O36), ABS(INDIRECT("'" &amp; O$2 &amp; "'!J" &amp; ROWS!O36)-TIME!O36))/TIME!O36), "")</f>
        <v/>
      </c>
      <c r="P36" s="2" t="str">
        <f ca="1">_xlfn.IFNA(IF(TIME!P36&gt;=0.2,MAX(ABS(INDIRECT("'" &amp; P$2 &amp; "'!B" &amp; ROWS!P36)-TIME!P36), ABS(INDIRECT("'" &amp; P$2 &amp; "'!F" &amp; ROWS!P36)-TIME!P36), ABS(INDIRECT("'" &amp; P$2 &amp; "'!J" &amp; ROWS!P36)-TIME!P36))/TIME!P36), "")</f>
        <v/>
      </c>
      <c r="Q36" s="2" t="str">
        <f ca="1">_xlfn.IFNA(IF(TIME!Q36&gt;=0.2,MAX(ABS(INDIRECT("'" &amp; Q$2 &amp; "'!B" &amp; ROWS!Q36)-TIME!Q36), ABS(INDIRECT("'" &amp; Q$2 &amp; "'!F" &amp; ROWS!Q36)-TIME!Q36), ABS(INDIRECT("'" &amp; Q$2 &amp; "'!J" &amp; ROWS!Q36)-TIME!Q36))/TIME!Q36), "")</f>
        <v/>
      </c>
      <c r="R36" s="2">
        <f ca="1">_xlfn.IFNA(IF(TIME!R36&gt;=0.2,MAX(ABS(INDIRECT("'" &amp; R$2 &amp; "'!B" &amp; ROWS!R36)-TIME!R36), ABS(INDIRECT("'" &amp; R$2 &amp; "'!F" &amp; ROWS!R36)-TIME!R36), ABS(INDIRECT("'" &amp; R$2 &amp; "'!J" &amp; ROWS!R36)-TIME!R36))/TIME!R36), "")</f>
        <v>3.4482758620689495E-2</v>
      </c>
      <c r="S36" s="2">
        <f ca="1">_xlfn.IFNA(IF(TIME!S36&gt;=0.2,MAX(ABS(INDIRECT("'" &amp; S$2 &amp; "'!B" &amp; ROWS!S36)-TIME!S36), ABS(INDIRECT("'" &amp; S$2 &amp; "'!F" &amp; ROWS!S36)-TIME!S36), ABS(INDIRECT("'" &amp; S$2 &amp; "'!J" &amp; ROWS!S36)-TIME!S36))/TIME!S36), "")</f>
        <v>0.10000000000000009</v>
      </c>
      <c r="T36" s="2" t="b">
        <f ca="1">_xlfn.IFNA(IF(TIME!T36&gt;=0.2,MAX(ABS(INDIRECT("'" &amp; T$2 &amp; "'!B" &amp; ROWS!T36)-TIME!T36), ABS(INDIRECT("'" &amp; T$2 &amp; "'!F" &amp; ROWS!T36)-TIME!T36), ABS(INDIRECT("'" &amp; T$2 &amp; "'!J" &amp; ROWS!T36)-TIME!T36))/TIME!T36), "")</f>
        <v>0</v>
      </c>
      <c r="U36" s="2" t="str">
        <f ca="1">_xlfn.IFNA(IF(TIME!U36&gt;=0.2,MAX(ABS(INDIRECT("'" &amp; U$2 &amp; "'!B" &amp; ROWS!U36)-TIME!U36), ABS(INDIRECT("'" &amp; U$2 &amp; "'!F" &amp; ROWS!U36)-TIME!U36), ABS(INDIRECT("'" &amp; U$2 &amp; "'!J" &amp; ROWS!U36)-TIME!U36))/TIME!U36), "")</f>
        <v/>
      </c>
      <c r="V36" s="2" t="str">
        <f ca="1">_xlfn.IFNA(IF(TIME!V36&gt;=0.2,MAX(ABS(INDIRECT("'" &amp; V$2 &amp; "'!B" &amp; ROWS!V36)-TIME!V36), ABS(INDIRECT("'" &amp; V$2 &amp; "'!F" &amp; ROWS!V36)-TIME!V36), ABS(INDIRECT("'" &amp; V$2 &amp; "'!J" &amp; ROWS!V36)-TIME!V36))/TIME!V36), "")</f>
        <v/>
      </c>
      <c r="W36" s="2" t="str">
        <f ca="1">_xlfn.IFNA(IF(TIME!W36&gt;=0.2,MAX(ABS(INDIRECT("'" &amp; W$2 &amp; "'!B" &amp; ROWS!W36)-TIME!W36), ABS(INDIRECT("'" &amp; W$2 &amp; "'!F" &amp; ROWS!W36)-TIME!W36), ABS(INDIRECT("'" &amp; W$2 &amp; "'!J" &amp; ROWS!W36)-TIME!W36))/TIME!W36), "")</f>
        <v/>
      </c>
      <c r="X36" s="2" t="str">
        <f ca="1">_xlfn.IFNA(IF(TIME!X36&gt;=0.2,MAX(ABS(INDIRECT("'" &amp; X$2 &amp; "'!B" &amp; ROWS!X36)-TIME!X36), ABS(INDIRECT("'" &amp; X$2 &amp; "'!F" &amp; ROWS!X36)-TIME!X36), ABS(INDIRECT("'" &amp; X$2 &amp; "'!J" &amp; ROWS!X36)-TIME!X36))/TIME!X36), "")</f>
        <v/>
      </c>
      <c r="Y36" s="2" t="str">
        <f ca="1">_xlfn.IFNA(IF(TIME!Y36&gt;=0.2,MAX(ABS(INDIRECT("'" &amp; Y$2 &amp; "'!B" &amp; ROWS!Y36)-TIME!Y36), ABS(INDIRECT("'" &amp; Y$2 &amp; "'!F" &amp; ROWS!Y36)-TIME!Y36), ABS(INDIRECT("'" &amp; Y$2 &amp; "'!J" &amp; ROWS!Y36)-TIME!Y36))/TIME!Y36), "")</f>
        <v/>
      </c>
    </row>
    <row r="37" spans="1:25" x14ac:dyDescent="0.25">
      <c r="A37" t="str">
        <f>METRICS!A36</f>
        <v>function-operator</v>
      </c>
      <c r="B37" s="2">
        <f ca="1">_xlfn.IFNA(IF(TIME!B37&gt;=0.2,MAX(ABS(INDIRECT("'" &amp; B$2 &amp; "'!B" &amp; ROWS!B37)-TIME!B37), ABS(INDIRECT("'" &amp; B$2 &amp; "'!F" &amp; ROWS!B37)-TIME!B37), ABS(INDIRECT("'" &amp; B$2 &amp; "'!J" &amp; ROWS!B37)-TIME!B37))/TIME!B37), "")</f>
        <v>1.0869565217391313E-2</v>
      </c>
      <c r="C37" s="2">
        <f ca="1">_xlfn.IFNA(IF(TIME!C37&gt;=0.2,MAX(ABS(INDIRECT("'" &amp; C$2 &amp; "'!B" &amp; ROWS!C37)-TIME!C37), ABS(INDIRECT("'" &amp; C$2 &amp; "'!F" &amp; ROWS!C37)-TIME!C37), ABS(INDIRECT("'" &amp; C$2 &amp; "'!J" &amp; ROWS!C37)-TIME!C37))/TIME!C37), "")</f>
        <v>3.4090909090909123E-2</v>
      </c>
      <c r="D37" s="2">
        <f ca="1">_xlfn.IFNA(IF(TIME!D37&gt;=0.2,MAX(ABS(INDIRECT("'" &amp; D$2 &amp; "'!B" &amp; ROWS!D37)-TIME!D37), ABS(INDIRECT("'" &amp; D$2 &amp; "'!F" &amp; ROWS!D37)-TIME!D37), ABS(INDIRECT("'" &amp; D$2 &amp; "'!J" &amp; ROWS!D37)-TIME!D37))/TIME!D37), "")</f>
        <v>2.1739130434782507E-2</v>
      </c>
      <c r="E37" s="2">
        <f ca="1">_xlfn.IFNA(IF(TIME!E37&gt;=0.2,MAX(ABS(INDIRECT("'" &amp; E$2 &amp; "'!B" &amp; ROWS!E37)-TIME!E37), ABS(INDIRECT("'" &amp; E$2 &amp; "'!F" &amp; ROWS!E37)-TIME!E37), ABS(INDIRECT("'" &amp; E$2 &amp; "'!J" &amp; ROWS!E37)-TIME!E37))/TIME!E37), "")</f>
        <v>1.6528925619834725E-2</v>
      </c>
      <c r="F37" s="2">
        <f ca="1">_xlfn.IFNA(IF(TIME!F37&gt;=0.2,MAX(ABS(INDIRECT("'" &amp; F$2 &amp; "'!B" &amp; ROWS!F37)-TIME!F37), ABS(INDIRECT("'" &amp; F$2 &amp; "'!F" &amp; ROWS!F37)-TIME!F37), ABS(INDIRECT("'" &amp; F$2 &amp; "'!J" &amp; ROWS!F37)-TIME!F37))/TIME!F37), "")</f>
        <v>2.0661157024792947E-3</v>
      </c>
      <c r="G37" s="2">
        <f ca="1">_xlfn.IFNA(IF(TIME!G37&gt;=0.2,MAX(ABS(INDIRECT("'" &amp; G$2 &amp; "'!B" &amp; ROWS!G37)-TIME!G37), ABS(INDIRECT("'" &amp; G$2 &amp; "'!F" &amp; ROWS!G37)-TIME!G37), ABS(INDIRECT("'" &amp; G$2 &amp; "'!J" &amp; ROWS!G37)-TIME!G37))/TIME!G37), "")</f>
        <v>1.6949152542372819E-2</v>
      </c>
      <c r="H37" s="2" t="str">
        <f ca="1">_xlfn.IFNA(IF(TIME!H37&gt;=0.2,MAX(ABS(INDIRECT("'" &amp; H$2 &amp; "'!B" &amp; ROWS!H37)-TIME!H37), ABS(INDIRECT("'" &amp; H$2 &amp; "'!F" &amp; ROWS!H37)-TIME!H37), ABS(INDIRECT("'" &amp; H$2 &amp; "'!J" &amp; ROWS!H37)-TIME!H37))/TIME!H37), "")</f>
        <v/>
      </c>
      <c r="I37" s="2" t="str">
        <f ca="1">_xlfn.IFNA(IF(TIME!I37&gt;=0.2,MAX(ABS(INDIRECT("'" &amp; I$2 &amp; "'!B" &amp; ROWS!I37)-TIME!I37), ABS(INDIRECT("'" &amp; I$2 &amp; "'!F" &amp; ROWS!I37)-TIME!I37), ABS(INDIRECT("'" &amp; I$2 &amp; "'!J" &amp; ROWS!I37)-TIME!I37))/TIME!I37), "")</f>
        <v/>
      </c>
      <c r="J37" s="2">
        <f ca="1">_xlfn.IFNA(IF(TIME!J37&gt;=0.2,MAX(ABS(INDIRECT("'" &amp; J$2 &amp; "'!B" &amp; ROWS!J37)-TIME!J37), ABS(INDIRECT("'" &amp; J$2 &amp; "'!F" &amp; ROWS!J37)-TIME!J37), ABS(INDIRECT("'" &amp; J$2 &amp; "'!J" &amp; ROWS!J37)-TIME!J37))/TIME!J37), "")</f>
        <v>2.1276595744680871E-2</v>
      </c>
      <c r="K37" s="2">
        <f ca="1">_xlfn.IFNA(IF(TIME!K37&gt;=0.2,MAX(ABS(INDIRECT("'" &amp; K$2 &amp; "'!B" &amp; ROWS!K37)-TIME!K37), ABS(INDIRECT("'" &amp; K$2 &amp; "'!F" &amp; ROWS!K37)-TIME!K37), ABS(INDIRECT("'" &amp; K$2 &amp; "'!J" &amp; ROWS!K37)-TIME!K37))/TIME!K37), "")</f>
        <v>3.0303030303030328E-2</v>
      </c>
      <c r="L37" s="2">
        <f ca="1">_xlfn.IFNA(IF(TIME!L37&gt;=0.2,MAX(ABS(INDIRECT("'" &amp; L$2 &amp; "'!B" &amp; ROWS!L37)-TIME!L37), ABS(INDIRECT("'" &amp; L$2 &amp; "'!F" &amp; ROWS!L37)-TIME!L37), ABS(INDIRECT("'" &amp; L$2 &amp; "'!J" &amp; ROWS!L37)-TIME!L37))/TIME!L37), "")</f>
        <v>3.1250000000000028E-2</v>
      </c>
      <c r="M37" s="2">
        <f ca="1">_xlfn.IFNA(IF(TIME!M37&gt;=0.2,MAX(ABS(INDIRECT("'" &amp; M$2 &amp; "'!B" &amp; ROWS!M37)-TIME!M37), ABS(INDIRECT("'" &amp; M$2 &amp; "'!F" &amp; ROWS!M37)-TIME!M37), ABS(INDIRECT("'" &amp; M$2 &amp; "'!J" &amp; ROWS!M37)-TIME!M37))/TIME!M37), "")</f>
        <v>6.309148264984233E-3</v>
      </c>
      <c r="N37" s="2">
        <f ca="1">_xlfn.IFNA(IF(TIME!N37&gt;=0.2,MAX(ABS(INDIRECT("'" &amp; N$2 &amp; "'!B" &amp; ROWS!N37)-TIME!N37), ABS(INDIRECT("'" &amp; N$2 &amp; "'!F" &amp; ROWS!N37)-TIME!N37), ABS(INDIRECT("'" &amp; N$2 &amp; "'!J" &amp; ROWS!N37)-TIME!N37))/TIME!N37), "")</f>
        <v>1.5086206896551595E-2</v>
      </c>
      <c r="O37" s="2">
        <f ca="1">_xlfn.IFNA(IF(TIME!O37&gt;=0.2,MAX(ABS(INDIRECT("'" &amp; O$2 &amp; "'!B" &amp; ROWS!O37)-TIME!O37), ABS(INDIRECT("'" &amp; O$2 &amp; "'!F" &amp; ROWS!O37)-TIME!O37), ABS(INDIRECT("'" &amp; O$2 &amp; "'!J" &amp; ROWS!O37)-TIME!O37))/TIME!O37), "")</f>
        <v>2.8169014084507067E-2</v>
      </c>
      <c r="P37" s="2">
        <f ca="1">_xlfn.IFNA(IF(TIME!P37&gt;=0.2,MAX(ABS(INDIRECT("'" &amp; P$2 &amp; "'!B" &amp; ROWS!P37)-TIME!P37), ABS(INDIRECT("'" &amp; P$2 &amp; "'!F" &amp; ROWS!P37)-TIME!P37), ABS(INDIRECT("'" &amp; P$2 &amp; "'!J" &amp; ROWS!P37)-TIME!P37))/TIME!P37), "")</f>
        <v>6.9044879171460795E-3</v>
      </c>
      <c r="Q37" s="2">
        <f ca="1">_xlfn.IFNA(IF(TIME!Q37&gt;=0.2,MAX(ABS(INDIRECT("'" &amp; Q$2 &amp; "'!B" &amp; ROWS!Q37)-TIME!Q37), ABS(INDIRECT("'" &amp; Q$2 &amp; "'!F" &amp; ROWS!Q37)-TIME!Q37), ABS(INDIRECT("'" &amp; Q$2 &amp; "'!J" &amp; ROWS!Q37)-TIME!Q37))/TIME!Q37), "")</f>
        <v>6.4051240992794292E-3</v>
      </c>
      <c r="R37" s="2">
        <f ca="1">_xlfn.IFNA(IF(TIME!R37&gt;=0.2,MAX(ABS(INDIRECT("'" &amp; R$2 &amp; "'!B" &amp; ROWS!R37)-TIME!R37), ABS(INDIRECT("'" &amp; R$2 &amp; "'!F" &amp; ROWS!R37)-TIME!R37), ABS(INDIRECT("'" &amp; R$2 &amp; "'!J" &amp; ROWS!R37)-TIME!R37))/TIME!R37), "")</f>
        <v>2.0408163265306142E-2</v>
      </c>
      <c r="S37" s="2">
        <f ca="1">_xlfn.IFNA(IF(TIME!S37&gt;=0.2,MAX(ABS(INDIRECT("'" &amp; S$2 &amp; "'!B" &amp; ROWS!S37)-TIME!S37), ABS(INDIRECT("'" &amp; S$2 &amp; "'!F" &amp; ROWS!S37)-TIME!S37), ABS(INDIRECT("'" &amp; S$2 &amp; "'!J" &amp; ROWS!S37)-TIME!S37))/TIME!S37), "")</f>
        <v>1.5384615384615398E-2</v>
      </c>
      <c r="T37" s="2">
        <f ca="1">_xlfn.IFNA(IF(TIME!T37&gt;=0.2,MAX(ABS(INDIRECT("'" &amp; T$2 &amp; "'!B" &amp; ROWS!T37)-TIME!T37), ABS(INDIRECT("'" &amp; T$2 &amp; "'!F" &amp; ROWS!T37)-TIME!T37), ABS(INDIRECT("'" &amp; T$2 &amp; "'!J" &amp; ROWS!T37)-TIME!T37))/TIME!T37), "")</f>
        <v>0</v>
      </c>
      <c r="U37" s="2">
        <f ca="1">_xlfn.IFNA(IF(TIME!U37&gt;=0.2,MAX(ABS(INDIRECT("'" &amp; U$2 &amp; "'!B" &amp; ROWS!U37)-TIME!U37), ABS(INDIRECT("'" &amp; U$2 &amp; "'!F" &amp; ROWS!U37)-TIME!U37), ABS(INDIRECT("'" &amp; U$2 &amp; "'!J" &amp; ROWS!U37)-TIME!U37))/TIME!U37), "")</f>
        <v>4.7021943573668104E-3</v>
      </c>
      <c r="V37" s="2">
        <f ca="1">_xlfn.IFNA(IF(TIME!V37&gt;=0.2,MAX(ABS(INDIRECT("'" &amp; V$2 &amp; "'!B" &amp; ROWS!V37)-TIME!V37), ABS(INDIRECT("'" &amp; V$2 &amp; "'!F" &amp; ROWS!V37)-TIME!V37), ABS(INDIRECT("'" &amp; V$2 &amp; "'!J" &amp; ROWS!V37)-TIME!V37))/TIME!V37), "")</f>
        <v>1.7429193899782151E-2</v>
      </c>
      <c r="W37" s="2">
        <f ca="1">_xlfn.IFNA(IF(TIME!W37&gt;=0.2,MAX(ABS(INDIRECT("'" &amp; W$2 &amp; "'!B" &amp; ROWS!W37)-TIME!W37), ABS(INDIRECT("'" &amp; W$2 &amp; "'!F" &amp; ROWS!W37)-TIME!W37), ABS(INDIRECT("'" &amp; W$2 &amp; "'!J" &amp; ROWS!W37)-TIME!W37))/TIME!W37), "")</f>
        <v>7.0422535211267668E-3</v>
      </c>
      <c r="X37" s="2">
        <f ca="1">_xlfn.IFNA(IF(TIME!X37&gt;=0.2,MAX(ABS(INDIRECT("'" &amp; X$2 &amp; "'!B" &amp; ROWS!X37)-TIME!X37), ABS(INDIRECT("'" &amp; X$2 &amp; "'!F" &amp; ROWS!X37)-TIME!X37), ABS(INDIRECT("'" &amp; X$2 &amp; "'!J" &amp; ROWS!X37)-TIME!X37))/TIME!X37), "")</f>
        <v>2.0394289598913077E-3</v>
      </c>
      <c r="Y37" s="2">
        <f ca="1">_xlfn.IFNA(IF(TIME!Y37&gt;=0.2,MAX(ABS(INDIRECT("'" &amp; Y$2 &amp; "'!B" &amp; ROWS!Y37)-TIME!Y37), ABS(INDIRECT("'" &amp; Y$2 &amp; "'!F" &amp; ROWS!Y37)-TIME!Y37), ABS(INDIRECT("'" &amp; Y$2 &amp; "'!J" &amp; ROWS!Y37)-TIME!Y37))/TIME!Y37), "")</f>
        <v>5.3300533005329644E-3</v>
      </c>
    </row>
    <row r="38" spans="1:25" x14ac:dyDescent="0.25">
      <c r="A38" t="str">
        <f>METRICS!A37</f>
        <v>functions</v>
      </c>
      <c r="B38" s="2" t="b">
        <f ca="1">_xlfn.IFNA(IF(TIME!B38&gt;=0.2,MAX(ABS(INDIRECT("'" &amp; B$2 &amp; "'!B" &amp; ROWS!B38)-TIME!B38), ABS(INDIRECT("'" &amp; B$2 &amp; "'!F" &amp; ROWS!B38)-TIME!B38), ABS(INDIRECT("'" &amp; B$2 &amp; "'!J" &amp; ROWS!B38)-TIME!B38))/TIME!B38), "")</f>
        <v>0</v>
      </c>
      <c r="C38" s="2" t="b">
        <f ca="1">_xlfn.IFNA(IF(TIME!C38&gt;=0.2,MAX(ABS(INDIRECT("'" &amp; C$2 &amp; "'!B" &amp; ROWS!C38)-TIME!C38), ABS(INDIRECT("'" &amp; C$2 &amp; "'!F" &amp; ROWS!C38)-TIME!C38), ABS(INDIRECT("'" &amp; C$2 &amp; "'!J" &amp; ROWS!C38)-TIME!C38))/TIME!C38), "")</f>
        <v>0</v>
      </c>
      <c r="D38" s="2" t="b">
        <f ca="1">_xlfn.IFNA(IF(TIME!D38&gt;=0.2,MAX(ABS(INDIRECT("'" &amp; D$2 &amp; "'!B" &amp; ROWS!D38)-TIME!D38), ABS(INDIRECT("'" &amp; D$2 &amp; "'!F" &amp; ROWS!D38)-TIME!D38), ABS(INDIRECT("'" &amp; D$2 &amp; "'!J" &amp; ROWS!D38)-TIME!D38))/TIME!D38), "")</f>
        <v>0</v>
      </c>
      <c r="E38" s="2">
        <f ca="1">_xlfn.IFNA(IF(TIME!E38&gt;=0.2,MAX(ABS(INDIRECT("'" &amp; E$2 &amp; "'!B" &amp; ROWS!E38)-TIME!E38), ABS(INDIRECT("'" &amp; E$2 &amp; "'!F" &amp; ROWS!E38)-TIME!E38), ABS(INDIRECT("'" &amp; E$2 &amp; "'!J" &amp; ROWS!E38)-TIME!E38))/TIME!E38), "")</f>
        <v>0</v>
      </c>
      <c r="F38" s="2">
        <f ca="1">_xlfn.IFNA(IF(TIME!F38&gt;=0.2,MAX(ABS(INDIRECT("'" &amp; F$2 &amp; "'!B" &amp; ROWS!F38)-TIME!F38), ABS(INDIRECT("'" &amp; F$2 &amp; "'!F" &amp; ROWS!F38)-TIME!F38), ABS(INDIRECT("'" &amp; F$2 &amp; "'!J" &amp; ROWS!F38)-TIME!F38))/TIME!F38), "")</f>
        <v>1.8867924528301903E-2</v>
      </c>
      <c r="G38" s="2">
        <f ca="1">_xlfn.IFNA(IF(TIME!G38&gt;=0.2,MAX(ABS(INDIRECT("'" &amp; G$2 &amp; "'!B" &amp; ROWS!G38)-TIME!G38), ABS(INDIRECT("'" &amp; G$2 &amp; "'!F" &amp; ROWS!G38)-TIME!G38), ABS(INDIRECT("'" &amp; G$2 &amp; "'!J" &amp; ROWS!G38)-TIME!G38))/TIME!G38), "")</f>
        <v>4.0000000000000036E-2</v>
      </c>
      <c r="H38" s="2">
        <f ca="1">_xlfn.IFNA(IF(TIME!H38&gt;=0.2,MAX(ABS(INDIRECT("'" &amp; H$2 &amp; "'!B" &amp; ROWS!H38)-TIME!H38), ABS(INDIRECT("'" &amp; H$2 &amp; "'!F" &amp; ROWS!H38)-TIME!H38), ABS(INDIRECT("'" &amp; H$2 &amp; "'!J" &amp; ROWS!H38)-TIME!H38))/TIME!H38), "")</f>
        <v>2.7972027972028E-2</v>
      </c>
      <c r="I38" s="2">
        <f ca="1">_xlfn.IFNA(IF(TIME!I38&gt;=0.2,MAX(ABS(INDIRECT("'" &amp; I$2 &amp; "'!B" &amp; ROWS!I38)-TIME!I38), ABS(INDIRECT("'" &amp; I$2 &amp; "'!F" &amp; ROWS!I38)-TIME!I38), ABS(INDIRECT("'" &amp; I$2 &amp; "'!J" &amp; ROWS!I38)-TIME!I38))/TIME!I38), "")</f>
        <v>2.0979020979020997E-2</v>
      </c>
      <c r="J38" s="2" t="b">
        <f ca="1">_xlfn.IFNA(IF(TIME!J38&gt;=0.2,MAX(ABS(INDIRECT("'" &amp; J$2 &amp; "'!B" &amp; ROWS!J38)-TIME!J38), ABS(INDIRECT("'" &amp; J$2 &amp; "'!F" &amp; ROWS!J38)-TIME!J38), ABS(INDIRECT("'" &amp; J$2 &amp; "'!J" &amp; ROWS!J38)-TIME!J38))/TIME!J38), "")</f>
        <v>0</v>
      </c>
      <c r="K38" s="2" t="b">
        <f ca="1">_xlfn.IFNA(IF(TIME!K38&gt;=0.2,MAX(ABS(INDIRECT("'" &amp; K$2 &amp; "'!B" &amp; ROWS!K38)-TIME!K38), ABS(INDIRECT("'" &amp; K$2 &amp; "'!F" &amp; ROWS!K38)-TIME!K38), ABS(INDIRECT("'" &amp; K$2 &amp; "'!J" &amp; ROWS!K38)-TIME!K38))/TIME!K38), "")</f>
        <v>0</v>
      </c>
      <c r="L38" s="2" t="b">
        <f ca="1">_xlfn.IFNA(IF(TIME!L38&gt;=0.2,MAX(ABS(INDIRECT("'" &amp; L$2 &amp; "'!B" &amp; ROWS!L38)-TIME!L38), ABS(INDIRECT("'" &amp; L$2 &amp; "'!F" &amp; ROWS!L38)-TIME!L38), ABS(INDIRECT("'" &amp; L$2 &amp; "'!J" &amp; ROWS!L38)-TIME!L38))/TIME!L38), "")</f>
        <v>0</v>
      </c>
      <c r="M38" s="2">
        <f ca="1">_xlfn.IFNA(IF(TIME!M38&gt;=0.2,MAX(ABS(INDIRECT("'" &amp; M$2 &amp; "'!B" &amp; ROWS!M38)-TIME!M38), ABS(INDIRECT("'" &amp; M$2 &amp; "'!F" &amp; ROWS!M38)-TIME!M38), ABS(INDIRECT("'" &amp; M$2 &amp; "'!J" &amp; ROWS!M38)-TIME!M38))/TIME!M38), "")</f>
        <v>0</v>
      </c>
      <c r="N38" s="2">
        <f ca="1">_xlfn.IFNA(IF(TIME!N38&gt;=0.2,MAX(ABS(INDIRECT("'" &amp; N$2 &amp; "'!B" &amp; ROWS!N38)-TIME!N38), ABS(INDIRECT("'" &amp; N$2 &amp; "'!F" &amp; ROWS!N38)-TIME!N38), ABS(INDIRECT("'" &amp; N$2 &amp; "'!J" &amp; ROWS!N38)-TIME!N38))/TIME!N38), "")</f>
        <v>4.5454545454545497E-2</v>
      </c>
      <c r="O38" s="2">
        <f ca="1">_xlfn.IFNA(IF(TIME!O38&gt;=0.2,MAX(ABS(INDIRECT("'" &amp; O$2 &amp; "'!B" &amp; ROWS!O38)-TIME!O38), ABS(INDIRECT("'" &amp; O$2 &amp; "'!F" &amp; ROWS!O38)-TIME!O38), ABS(INDIRECT("'" &amp; O$2 &amp; "'!J" &amp; ROWS!O38)-TIME!O38))/TIME!O38), "")</f>
        <v>0.15</v>
      </c>
      <c r="P38" s="2" t="b">
        <f ca="1">_xlfn.IFNA(IF(TIME!P38&gt;=0.2,MAX(ABS(INDIRECT("'" &amp; P$2 &amp; "'!B" &amp; ROWS!P38)-TIME!P38), ABS(INDIRECT("'" &amp; P$2 &amp; "'!F" &amp; ROWS!P38)-TIME!P38), ABS(INDIRECT("'" &amp; P$2 &amp; "'!J" &amp; ROWS!P38)-TIME!P38))/TIME!P38), "")</f>
        <v>0</v>
      </c>
      <c r="Q38" s="2" t="b">
        <f ca="1">_xlfn.IFNA(IF(TIME!Q38&gt;=0.2,MAX(ABS(INDIRECT("'" &amp; Q$2 &amp; "'!B" &amp; ROWS!Q38)-TIME!Q38), ABS(INDIRECT("'" &amp; Q$2 &amp; "'!F" &amp; ROWS!Q38)-TIME!Q38), ABS(INDIRECT("'" &amp; Q$2 &amp; "'!J" &amp; ROWS!Q38)-TIME!Q38))/TIME!Q38), "")</f>
        <v>0</v>
      </c>
      <c r="R38" s="2" t="b">
        <f ca="1">_xlfn.IFNA(IF(TIME!R38&gt;=0.2,MAX(ABS(INDIRECT("'" &amp; R$2 &amp; "'!B" &amp; ROWS!R38)-TIME!R38), ABS(INDIRECT("'" &amp; R$2 &amp; "'!F" &amp; ROWS!R38)-TIME!R38), ABS(INDIRECT("'" &amp; R$2 &amp; "'!J" &amp; ROWS!R38)-TIME!R38))/TIME!R38), "")</f>
        <v>0</v>
      </c>
      <c r="S38" s="2" t="b">
        <f ca="1">_xlfn.IFNA(IF(TIME!S38&gt;=0.2,MAX(ABS(INDIRECT("'" &amp; S$2 &amp; "'!B" &amp; ROWS!S38)-TIME!S38), ABS(INDIRECT("'" &amp; S$2 &amp; "'!F" &amp; ROWS!S38)-TIME!S38), ABS(INDIRECT("'" &amp; S$2 &amp; "'!J" &amp; ROWS!S38)-TIME!S38))/TIME!S38), "")</f>
        <v>0</v>
      </c>
      <c r="T38" s="2" t="b">
        <f ca="1">_xlfn.IFNA(IF(TIME!T38&gt;=0.2,MAX(ABS(INDIRECT("'" &amp; T$2 &amp; "'!B" &amp; ROWS!T38)-TIME!T38), ABS(INDIRECT("'" &amp; T$2 &amp; "'!F" &amp; ROWS!T38)-TIME!T38), ABS(INDIRECT("'" &amp; T$2 &amp; "'!J" &amp; ROWS!T38)-TIME!T38))/TIME!T38), "")</f>
        <v>0</v>
      </c>
      <c r="U38" s="2">
        <f ca="1">_xlfn.IFNA(IF(TIME!U38&gt;=0.2,MAX(ABS(INDIRECT("'" &amp; U$2 &amp; "'!B" &amp; ROWS!U38)-TIME!U38), ABS(INDIRECT("'" &amp; U$2 &amp; "'!F" &amp; ROWS!U38)-TIME!U38), ABS(INDIRECT("'" &amp; U$2 &amp; "'!J" &amp; ROWS!U38)-TIME!U38))/TIME!U38), "")</f>
        <v>7.4074074074073931E-2</v>
      </c>
      <c r="V38" s="2">
        <f ca="1">_xlfn.IFNA(IF(TIME!V38&gt;=0.2,MAX(ABS(INDIRECT("'" &amp; V$2 &amp; "'!B" &amp; ROWS!V38)-TIME!V38), ABS(INDIRECT("'" &amp; V$2 &amp; "'!F" &amp; ROWS!V38)-TIME!V38), ABS(INDIRECT("'" &amp; V$2 &amp; "'!J" &amp; ROWS!V38)-TIME!V38))/TIME!V38), "")</f>
        <v>2.3255813953488393E-2</v>
      </c>
      <c r="W38" s="2">
        <f ca="1">_xlfn.IFNA(IF(TIME!W38&gt;=0.2,MAX(ABS(INDIRECT("'" &amp; W$2 &amp; "'!B" &amp; ROWS!W38)-TIME!W38), ABS(INDIRECT("'" &amp; W$2 &amp; "'!F" &amp; ROWS!W38)-TIME!W38), ABS(INDIRECT("'" &amp; W$2 &amp; "'!J" &amp; ROWS!W38)-TIME!W38))/TIME!W38), "")</f>
        <v>4.5454545454545497E-2</v>
      </c>
      <c r="X38" s="2" t="b">
        <f ca="1">_xlfn.IFNA(IF(TIME!X38&gt;=0.2,MAX(ABS(INDIRECT("'" &amp; X$2 &amp; "'!B" &amp; ROWS!X38)-TIME!X38), ABS(INDIRECT("'" &amp; X$2 &amp; "'!F" &amp; ROWS!X38)-TIME!X38), ABS(INDIRECT("'" &amp; X$2 &amp; "'!J" &amp; ROWS!X38)-TIME!X38))/TIME!X38), "")</f>
        <v>0</v>
      </c>
      <c r="Y38" s="2" t="b">
        <f ca="1">_xlfn.IFNA(IF(TIME!Y38&gt;=0.2,MAX(ABS(INDIRECT("'" &amp; Y$2 &amp; "'!B" &amp; ROWS!Y38)-TIME!Y38), ABS(INDIRECT("'" &amp; Y$2 &amp; "'!F" &amp; ROWS!Y38)-TIME!Y38), ABS(INDIRECT("'" &amp; Y$2 &amp; "'!J" &amp; ROWS!Y38)-TIME!Y38))/TIME!Y38), "")</f>
        <v>0</v>
      </c>
    </row>
    <row r="39" spans="1:25" x14ac:dyDescent="0.25">
      <c r="A39" t="str">
        <f>METRICS!A38</f>
        <v>gccExtensions</v>
      </c>
      <c r="B39" s="2" t="b">
        <f ca="1">_xlfn.IFNA(IF(TIME!B39&gt;=0.2,MAX(ABS(INDIRECT("'" &amp; B$2 &amp; "'!B" &amp; ROWS!B39)-TIME!B39), ABS(INDIRECT("'" &amp; B$2 &amp; "'!F" &amp; ROWS!B39)-TIME!B39), ABS(INDIRECT("'" &amp; B$2 &amp; "'!J" &amp; ROWS!B39)-TIME!B39))/TIME!B39), "")</f>
        <v>0</v>
      </c>
      <c r="C39" s="2" t="b">
        <f ca="1">_xlfn.IFNA(IF(TIME!C39&gt;=0.2,MAX(ABS(INDIRECT("'" &amp; C$2 &amp; "'!B" &amp; ROWS!C39)-TIME!C39), ABS(INDIRECT("'" &amp; C$2 &amp; "'!F" &amp; ROWS!C39)-TIME!C39), ABS(INDIRECT("'" &amp; C$2 &amp; "'!J" &amp; ROWS!C39)-TIME!C39))/TIME!C39), "")</f>
        <v>0</v>
      </c>
      <c r="D39" s="2" t="b">
        <f ca="1">_xlfn.IFNA(IF(TIME!D39&gt;=0.2,MAX(ABS(INDIRECT("'" &amp; D$2 &amp; "'!B" &amp; ROWS!D39)-TIME!D39), ABS(INDIRECT("'" &amp; D$2 &amp; "'!F" &amp; ROWS!D39)-TIME!D39), ABS(INDIRECT("'" &amp; D$2 &amp; "'!J" &amp; ROWS!D39)-TIME!D39))/TIME!D39), "")</f>
        <v>0</v>
      </c>
      <c r="E39" s="2">
        <f ca="1">_xlfn.IFNA(IF(TIME!E39&gt;=0.2,MAX(ABS(INDIRECT("'" &amp; E$2 &amp; "'!B" &amp; ROWS!E39)-TIME!E39), ABS(INDIRECT("'" &amp; E$2 &amp; "'!F" &amp; ROWS!E39)-TIME!E39), ABS(INDIRECT("'" &amp; E$2 &amp; "'!J" &amp; ROWS!E39)-TIME!E39))/TIME!E39), "")</f>
        <v>2.1276595744680753E-2</v>
      </c>
      <c r="F39" s="2">
        <f ca="1">_xlfn.IFNA(IF(TIME!F39&gt;=0.2,MAX(ABS(INDIRECT("'" &amp; F$2 &amp; "'!B" &amp; ROWS!F39)-TIME!F39), ABS(INDIRECT("'" &amp; F$2 &amp; "'!F" &amp; ROWS!F39)-TIME!F39), ABS(INDIRECT("'" &amp; F$2 &amp; "'!J" &amp; ROWS!F39)-TIME!F39))/TIME!F39), "")</f>
        <v>1.6666666666666684E-2</v>
      </c>
      <c r="G39" s="2">
        <f ca="1">_xlfn.IFNA(IF(TIME!G39&gt;=0.2,MAX(ABS(INDIRECT("'" &amp; G$2 &amp; "'!B" &amp; ROWS!G39)-TIME!G39), ABS(INDIRECT("'" &amp; G$2 &amp; "'!F" &amp; ROWS!G39)-TIME!G39), ABS(INDIRECT("'" &amp; G$2 &amp; "'!J" &amp; ROWS!G39)-TIME!G39))/TIME!G39), "")</f>
        <v>2.9411764705882377E-2</v>
      </c>
      <c r="H39" s="2">
        <f ca="1">_xlfn.IFNA(IF(TIME!H39&gt;=0.2,MAX(ABS(INDIRECT("'" &amp; H$2 &amp; "'!B" &amp; ROWS!H39)-TIME!H39), ABS(INDIRECT("'" &amp; H$2 &amp; "'!F" &amp; ROWS!H39)-TIME!H39), ABS(INDIRECT("'" &amp; H$2 &amp; "'!J" &amp; ROWS!H39)-TIME!H39))/TIME!H39), "")</f>
        <v>1.3157894736842117E-2</v>
      </c>
      <c r="I39" s="2">
        <f ca="1">_xlfn.IFNA(IF(TIME!I39&gt;=0.2,MAX(ABS(INDIRECT("'" &amp; I$2 &amp; "'!B" &amp; ROWS!I39)-TIME!I39), ABS(INDIRECT("'" &amp; I$2 &amp; "'!F" &amp; ROWS!I39)-TIME!I39), ABS(INDIRECT("'" &amp; I$2 &amp; "'!J" &amp; ROWS!I39)-TIME!I39))/TIME!I39), "")</f>
        <v>6.80272108843538E-3</v>
      </c>
      <c r="J39" s="2" t="b">
        <f ca="1">_xlfn.IFNA(IF(TIME!J39&gt;=0.2,MAX(ABS(INDIRECT("'" &amp; J$2 &amp; "'!B" &amp; ROWS!J39)-TIME!J39), ABS(INDIRECT("'" &amp; J$2 &amp; "'!F" &amp; ROWS!J39)-TIME!J39), ABS(INDIRECT("'" &amp; J$2 &amp; "'!J" &amp; ROWS!J39)-TIME!J39))/TIME!J39), "")</f>
        <v>0</v>
      </c>
      <c r="K39" s="2" t="b">
        <f ca="1">_xlfn.IFNA(IF(TIME!K39&gt;=0.2,MAX(ABS(INDIRECT("'" &amp; K$2 &amp; "'!B" &amp; ROWS!K39)-TIME!K39), ABS(INDIRECT("'" &amp; K$2 &amp; "'!F" &amp; ROWS!K39)-TIME!K39), ABS(INDIRECT("'" &amp; K$2 &amp; "'!J" &amp; ROWS!K39)-TIME!K39))/TIME!K39), "")</f>
        <v>0</v>
      </c>
      <c r="L39" s="2" t="b">
        <f ca="1">_xlfn.IFNA(IF(TIME!L39&gt;=0.2,MAX(ABS(INDIRECT("'" &amp; L$2 &amp; "'!B" &amp; ROWS!L39)-TIME!L39), ABS(INDIRECT("'" &amp; L$2 &amp; "'!F" &amp; ROWS!L39)-TIME!L39), ABS(INDIRECT("'" &amp; L$2 &amp; "'!J" &amp; ROWS!L39)-TIME!L39))/TIME!L39), "")</f>
        <v>0</v>
      </c>
      <c r="M39" s="2">
        <f ca="1">_xlfn.IFNA(IF(TIME!M39&gt;=0.2,MAX(ABS(INDIRECT("'" &amp; M$2 &amp; "'!B" &amp; ROWS!M39)-TIME!M39), ABS(INDIRECT("'" &amp; M$2 &amp; "'!F" &amp; ROWS!M39)-TIME!M39), ABS(INDIRECT("'" &amp; M$2 &amp; "'!J" &amp; ROWS!M39)-TIME!M39))/TIME!M39), "")</f>
        <v>0</v>
      </c>
      <c r="N39" s="2">
        <f ca="1">_xlfn.IFNA(IF(TIME!N39&gt;=0.2,MAX(ABS(INDIRECT("'" &amp; N$2 &amp; "'!B" &amp; ROWS!N39)-TIME!N39), ABS(INDIRECT("'" &amp; N$2 &amp; "'!F" &amp; ROWS!N39)-TIME!N39), ABS(INDIRECT("'" &amp; N$2 &amp; "'!J" &amp; ROWS!N39)-TIME!N39))/TIME!N39), "")</f>
        <v>1.8867924528301903E-2</v>
      </c>
      <c r="O39" s="2">
        <f ca="1">_xlfn.IFNA(IF(TIME!O39&gt;=0.2,MAX(ABS(INDIRECT("'" &amp; O$2 &amp; "'!B" &amp; ROWS!O39)-TIME!O39), ABS(INDIRECT("'" &amp; O$2 &amp; "'!F" &amp; ROWS!O39)-TIME!O39), ABS(INDIRECT("'" &amp; O$2 &amp; "'!J" &amp; ROWS!O39)-TIME!O39))/TIME!O39), "")</f>
        <v>6.6666666666666735E-2</v>
      </c>
      <c r="P39" s="2" t="b">
        <f ca="1">_xlfn.IFNA(IF(TIME!P39&gt;=0.2,MAX(ABS(INDIRECT("'" &amp; P$2 &amp; "'!B" &amp; ROWS!P39)-TIME!P39), ABS(INDIRECT("'" &amp; P$2 &amp; "'!F" &amp; ROWS!P39)-TIME!P39), ABS(INDIRECT("'" &amp; P$2 &amp; "'!J" &amp; ROWS!P39)-TIME!P39))/TIME!P39), "")</f>
        <v>0</v>
      </c>
      <c r="Q39" s="2" t="b">
        <f ca="1">_xlfn.IFNA(IF(TIME!Q39&gt;=0.2,MAX(ABS(INDIRECT("'" &amp; Q$2 &amp; "'!B" &amp; ROWS!Q39)-TIME!Q39), ABS(INDIRECT("'" &amp; Q$2 &amp; "'!F" &amp; ROWS!Q39)-TIME!Q39), ABS(INDIRECT("'" &amp; Q$2 &amp; "'!J" &amp; ROWS!Q39)-TIME!Q39))/TIME!Q39), "")</f>
        <v>0</v>
      </c>
      <c r="R39" s="2" t="b">
        <f ca="1">_xlfn.IFNA(IF(TIME!R39&gt;=0.2,MAX(ABS(INDIRECT("'" &amp; R$2 &amp; "'!B" &amp; ROWS!R39)-TIME!R39), ABS(INDIRECT("'" &amp; R$2 &amp; "'!F" &amp; ROWS!R39)-TIME!R39), ABS(INDIRECT("'" &amp; R$2 &amp; "'!J" &amp; ROWS!R39)-TIME!R39))/TIME!R39), "")</f>
        <v>0</v>
      </c>
      <c r="S39" s="2" t="b">
        <f ca="1">_xlfn.IFNA(IF(TIME!S39&gt;=0.2,MAX(ABS(INDIRECT("'" &amp; S$2 &amp; "'!B" &amp; ROWS!S39)-TIME!S39), ABS(INDIRECT("'" &amp; S$2 &amp; "'!F" &amp; ROWS!S39)-TIME!S39), ABS(INDIRECT("'" &amp; S$2 &amp; "'!J" &amp; ROWS!S39)-TIME!S39))/TIME!S39), "")</f>
        <v>0</v>
      </c>
      <c r="T39" s="2" t="b">
        <f ca="1">_xlfn.IFNA(IF(TIME!T39&gt;=0.2,MAX(ABS(INDIRECT("'" &amp; T$2 &amp; "'!B" &amp; ROWS!T39)-TIME!T39), ABS(INDIRECT("'" &amp; T$2 &amp; "'!F" &amp; ROWS!T39)-TIME!T39), ABS(INDIRECT("'" &amp; T$2 &amp; "'!J" &amp; ROWS!T39)-TIME!T39))/TIME!T39), "")</f>
        <v>0</v>
      </c>
      <c r="U39" s="2">
        <f ca="1">_xlfn.IFNA(IF(TIME!U39&gt;=0.2,MAX(ABS(INDIRECT("'" &amp; U$2 &amp; "'!B" &amp; ROWS!U39)-TIME!U39), ABS(INDIRECT("'" &amp; U$2 &amp; "'!F" &amp; ROWS!U39)-TIME!U39), ABS(INDIRECT("'" &amp; U$2 &amp; "'!J" &amp; ROWS!U39)-TIME!U39))/TIME!U39), "")</f>
        <v>2.6315789473684233E-2</v>
      </c>
      <c r="V39" s="2">
        <f ca="1">_xlfn.IFNA(IF(TIME!V39&gt;=0.2,MAX(ABS(INDIRECT("'" &amp; V$2 &amp; "'!B" &amp; ROWS!V39)-TIME!V39), ABS(INDIRECT("'" &amp; V$2 &amp; "'!F" &amp; ROWS!V39)-TIME!V39), ABS(INDIRECT("'" &amp; V$2 &amp; "'!J" &amp; ROWS!V39)-TIME!V39))/TIME!V39), "")</f>
        <v>1.9230769230769246E-2</v>
      </c>
      <c r="W39" s="2">
        <f ca="1">_xlfn.IFNA(IF(TIME!W39&gt;=0.2,MAX(ABS(INDIRECT("'" &amp; W$2 &amp; "'!B" &amp; ROWS!W39)-TIME!W39), ABS(INDIRECT("'" &amp; W$2 &amp; "'!F" &amp; ROWS!W39)-TIME!W39), ABS(INDIRECT("'" &amp; W$2 &amp; "'!J" &amp; ROWS!W39)-TIME!W39))/TIME!W39), "")</f>
        <v>6.4516129032258118E-2</v>
      </c>
      <c r="X39" s="2" t="b">
        <f ca="1">_xlfn.IFNA(IF(TIME!X39&gt;=0.2,MAX(ABS(INDIRECT("'" &amp; X$2 &amp; "'!B" &amp; ROWS!X39)-TIME!X39), ABS(INDIRECT("'" &amp; X$2 &amp; "'!F" &amp; ROWS!X39)-TIME!X39), ABS(INDIRECT("'" &amp; X$2 &amp; "'!J" &amp; ROWS!X39)-TIME!X39))/TIME!X39), "")</f>
        <v>0</v>
      </c>
      <c r="Y39" s="2" t="b">
        <f ca="1">_xlfn.IFNA(IF(TIME!Y39&gt;=0.2,MAX(ABS(INDIRECT("'" &amp; Y$2 &amp; "'!B" &amp; ROWS!Y39)-TIME!Y39), ABS(INDIRECT("'" &amp; Y$2 &amp; "'!F" &amp; ROWS!Y39)-TIME!Y39), ABS(INDIRECT("'" &amp; Y$2 &amp; "'!J" &amp; ROWS!Y39)-TIME!Y39))/TIME!Y39), "")</f>
        <v>0</v>
      </c>
    </row>
    <row r="40" spans="1:25" x14ac:dyDescent="0.25">
      <c r="A40" t="str">
        <f>METRICS!A39</f>
        <v>genericUnion</v>
      </c>
      <c r="B40" s="2" t="b">
        <f ca="1">_xlfn.IFNA(IF(TIME!B40&gt;=0.2,MAX(ABS(INDIRECT("'" &amp; B$2 &amp; "'!B" &amp; ROWS!B40)-TIME!B40), ABS(INDIRECT("'" &amp; B$2 &amp; "'!F" &amp; ROWS!B40)-TIME!B40), ABS(INDIRECT("'" &amp; B$2 &amp; "'!J" &amp; ROWS!B40)-TIME!B40))/TIME!B40), "")</f>
        <v>0</v>
      </c>
      <c r="C40" s="2" t="b">
        <f ca="1">_xlfn.IFNA(IF(TIME!C40&gt;=0.2,MAX(ABS(INDIRECT("'" &amp; C$2 &amp; "'!B" &amp; ROWS!C40)-TIME!C40), ABS(INDIRECT("'" &amp; C$2 &amp; "'!F" &amp; ROWS!C40)-TIME!C40), ABS(INDIRECT("'" &amp; C$2 &amp; "'!J" &amp; ROWS!C40)-TIME!C40))/TIME!C40), "")</f>
        <v>0</v>
      </c>
      <c r="D40" s="2" t="b">
        <f ca="1">_xlfn.IFNA(IF(TIME!D40&gt;=0.2,MAX(ABS(INDIRECT("'" &amp; D$2 &amp; "'!B" &amp; ROWS!D40)-TIME!D40), ABS(INDIRECT("'" &amp; D$2 &amp; "'!F" &amp; ROWS!D40)-TIME!D40), ABS(INDIRECT("'" &amp; D$2 &amp; "'!J" &amp; ROWS!D40)-TIME!D40))/TIME!D40), "")</f>
        <v>0</v>
      </c>
      <c r="E40" s="2">
        <f ca="1">_xlfn.IFNA(IF(TIME!E40&gt;=0.2,MAX(ABS(INDIRECT("'" &amp; E$2 &amp; "'!B" &amp; ROWS!E40)-TIME!E40), ABS(INDIRECT("'" &amp; E$2 &amp; "'!F" &amp; ROWS!E40)-TIME!E40), ABS(INDIRECT("'" &amp; E$2 &amp; "'!J" &amp; ROWS!E40)-TIME!E40))/TIME!E40), "")</f>
        <v>1.7543859649122823E-2</v>
      </c>
      <c r="F40" s="2">
        <f ca="1">_xlfn.IFNA(IF(TIME!F40&gt;=0.2,MAX(ABS(INDIRECT("'" &amp; F$2 &amp; "'!B" &amp; ROWS!F40)-TIME!F40), ABS(INDIRECT("'" &amp; F$2 &amp; "'!F" &amp; ROWS!F40)-TIME!F40), ABS(INDIRECT("'" &amp; F$2 &amp; "'!J" &amp; ROWS!F40)-TIME!F40))/TIME!F40), "")</f>
        <v>1.4084507042253534E-2</v>
      </c>
      <c r="G40" s="2">
        <f ca="1">_xlfn.IFNA(IF(TIME!G40&gt;=0.2,MAX(ABS(INDIRECT("'" &amp; G$2 &amp; "'!B" &amp; ROWS!G40)-TIME!G40), ABS(INDIRECT("'" &amp; G$2 &amp; "'!F" &amp; ROWS!G40)-TIME!G40), ABS(INDIRECT("'" &amp; G$2 &amp; "'!J" &amp; ROWS!G40)-TIME!G40))/TIME!G40), "")</f>
        <v>2.3255813953488393E-2</v>
      </c>
      <c r="H40" s="2">
        <f ca="1">_xlfn.IFNA(IF(TIME!H40&gt;=0.2,MAX(ABS(INDIRECT("'" &amp; H$2 &amp; "'!B" &amp; ROWS!H40)-TIME!H40), ABS(INDIRECT("'" &amp; H$2 &amp; "'!F" &amp; ROWS!H40)-TIME!H40), ABS(INDIRECT("'" &amp; H$2 &amp; "'!J" &amp; ROWS!H40)-TIME!H40))/TIME!H40), "")</f>
        <v>1.075268817204302E-2</v>
      </c>
      <c r="I40" s="2">
        <f ca="1">_xlfn.IFNA(IF(TIME!I40&gt;=0.2,MAX(ABS(INDIRECT("'" &amp; I$2 &amp; "'!B" &amp; ROWS!I40)-TIME!I40), ABS(INDIRECT("'" &amp; I$2 &amp; "'!F" &amp; ROWS!I40)-TIME!I40), ABS(INDIRECT("'" &amp; I$2 &amp; "'!J" &amp; ROWS!I40)-TIME!I40))/TIME!I40), "")</f>
        <v>1.7241379310344845E-2</v>
      </c>
      <c r="J40" s="2" t="b">
        <f ca="1">_xlfn.IFNA(IF(TIME!J40&gt;=0.2,MAX(ABS(INDIRECT("'" &amp; J$2 &amp; "'!B" &amp; ROWS!J40)-TIME!J40), ABS(INDIRECT("'" &amp; J$2 &amp; "'!F" &amp; ROWS!J40)-TIME!J40), ABS(INDIRECT("'" &amp; J$2 &amp; "'!J" &amp; ROWS!J40)-TIME!J40))/TIME!J40), "")</f>
        <v>0</v>
      </c>
      <c r="K40" s="2" t="b">
        <f ca="1">_xlfn.IFNA(IF(TIME!K40&gt;=0.2,MAX(ABS(INDIRECT("'" &amp; K$2 &amp; "'!B" &amp; ROWS!K40)-TIME!K40), ABS(INDIRECT("'" &amp; K$2 &amp; "'!F" &amp; ROWS!K40)-TIME!K40), ABS(INDIRECT("'" &amp; K$2 &amp; "'!J" &amp; ROWS!K40)-TIME!K40))/TIME!K40), "")</f>
        <v>0</v>
      </c>
      <c r="L40" s="2" t="b">
        <f ca="1">_xlfn.IFNA(IF(TIME!L40&gt;=0.2,MAX(ABS(INDIRECT("'" &amp; L$2 &amp; "'!B" &amp; ROWS!L40)-TIME!L40), ABS(INDIRECT("'" &amp; L$2 &amp; "'!F" &amp; ROWS!L40)-TIME!L40), ABS(INDIRECT("'" &amp; L$2 &amp; "'!J" &amp; ROWS!L40)-TIME!L40))/TIME!L40), "")</f>
        <v>0</v>
      </c>
      <c r="M40" s="2">
        <f ca="1">_xlfn.IFNA(IF(TIME!M40&gt;=0.2,MAX(ABS(INDIRECT("'" &amp; M$2 &amp; "'!B" &amp; ROWS!M40)-TIME!M40), ABS(INDIRECT("'" &amp; M$2 &amp; "'!F" &amp; ROWS!M40)-TIME!M40), ABS(INDIRECT("'" &amp; M$2 &amp; "'!J" &amp; ROWS!M40)-TIME!M40))/TIME!M40), "")</f>
        <v>2.5000000000000022E-2</v>
      </c>
      <c r="N40" s="2">
        <f ca="1">_xlfn.IFNA(IF(TIME!N40&gt;=0.2,MAX(ABS(INDIRECT("'" &amp; N$2 &amp; "'!B" &amp; ROWS!N40)-TIME!N40), ABS(INDIRECT("'" &amp; N$2 &amp; "'!F" &amp; ROWS!N40)-TIME!N40), ABS(INDIRECT("'" &amp; N$2 &amp; "'!J" &amp; ROWS!N40)-TIME!N40))/TIME!N40), "")</f>
        <v>1.6666666666666684E-2</v>
      </c>
      <c r="O40" s="2">
        <f ca="1">_xlfn.IFNA(IF(TIME!O40&gt;=0.2,MAX(ABS(INDIRECT("'" &amp; O$2 &amp; "'!B" &amp; ROWS!O40)-TIME!O40), ABS(INDIRECT("'" &amp; O$2 &amp; "'!F" &amp; ROWS!O40)-TIME!O40), ABS(INDIRECT("'" &amp; O$2 &amp; "'!J" &amp; ROWS!O40)-TIME!O40))/TIME!O40), "")</f>
        <v>2.9411764705882377E-2</v>
      </c>
      <c r="P40" s="2" t="b">
        <f ca="1">_xlfn.IFNA(IF(TIME!P40&gt;=0.2,MAX(ABS(INDIRECT("'" &amp; P$2 &amp; "'!B" &amp; ROWS!P40)-TIME!P40), ABS(INDIRECT("'" &amp; P$2 &amp; "'!F" &amp; ROWS!P40)-TIME!P40), ABS(INDIRECT("'" &amp; P$2 &amp; "'!J" &amp; ROWS!P40)-TIME!P40))/TIME!P40), "")</f>
        <v>0</v>
      </c>
      <c r="Q40" s="2" t="b">
        <f ca="1">_xlfn.IFNA(IF(TIME!Q40&gt;=0.2,MAX(ABS(INDIRECT("'" &amp; Q$2 &amp; "'!B" &amp; ROWS!Q40)-TIME!Q40), ABS(INDIRECT("'" &amp; Q$2 &amp; "'!F" &amp; ROWS!Q40)-TIME!Q40), ABS(INDIRECT("'" &amp; Q$2 &amp; "'!J" &amp; ROWS!Q40)-TIME!Q40))/TIME!Q40), "")</f>
        <v>0</v>
      </c>
      <c r="R40" s="2" t="b">
        <f ca="1">_xlfn.IFNA(IF(TIME!R40&gt;=0.2,MAX(ABS(INDIRECT("'" &amp; R$2 &amp; "'!B" &amp; ROWS!R40)-TIME!R40), ABS(INDIRECT("'" &amp; R$2 &amp; "'!F" &amp; ROWS!R40)-TIME!R40), ABS(INDIRECT("'" &amp; R$2 &amp; "'!J" &amp; ROWS!R40)-TIME!R40))/TIME!R40), "")</f>
        <v>0</v>
      </c>
      <c r="S40" s="2" t="b">
        <f ca="1">_xlfn.IFNA(IF(TIME!S40&gt;=0.2,MAX(ABS(INDIRECT("'" &amp; S$2 &amp; "'!B" &amp; ROWS!S40)-TIME!S40), ABS(INDIRECT("'" &amp; S$2 &amp; "'!F" &amp; ROWS!S40)-TIME!S40), ABS(INDIRECT("'" &amp; S$2 &amp; "'!J" &amp; ROWS!S40)-TIME!S40))/TIME!S40), "")</f>
        <v>0</v>
      </c>
      <c r="T40" s="2" t="b">
        <f ca="1">_xlfn.IFNA(IF(TIME!T40&gt;=0.2,MAX(ABS(INDIRECT("'" &amp; T$2 &amp; "'!B" &amp; ROWS!T40)-TIME!T40), ABS(INDIRECT("'" &amp; T$2 &amp; "'!F" &amp; ROWS!T40)-TIME!T40), ABS(INDIRECT("'" &amp; T$2 &amp; "'!J" &amp; ROWS!T40)-TIME!T40))/TIME!T40), "")</f>
        <v>0</v>
      </c>
      <c r="U40" s="2">
        <f ca="1">_xlfn.IFNA(IF(TIME!U40&gt;=0.2,MAX(ABS(INDIRECT("'" &amp; U$2 &amp; "'!B" &amp; ROWS!U40)-TIME!U40), ABS(INDIRECT("'" &amp; U$2 &amp; "'!F" &amp; ROWS!U40)-TIME!U40), ABS(INDIRECT("'" &amp; U$2 &amp; "'!J" &amp; ROWS!U40)-TIME!U40))/TIME!U40), "")</f>
        <v>2.3809523809523832E-2</v>
      </c>
      <c r="V40" s="2">
        <f ca="1">_xlfn.IFNA(IF(TIME!V40&gt;=0.2,MAX(ABS(INDIRECT("'" &amp; V$2 &amp; "'!B" &amp; ROWS!V40)-TIME!V40), ABS(INDIRECT("'" &amp; V$2 &amp; "'!F" &amp; ROWS!V40)-TIME!V40), ABS(INDIRECT("'" &amp; V$2 &amp; "'!J" &amp; ROWS!V40)-TIME!V40))/TIME!V40), "")</f>
        <v>5.0847457627118689E-2</v>
      </c>
      <c r="W40" s="2">
        <f ca="1">_xlfn.IFNA(IF(TIME!W40&gt;=0.2,MAX(ABS(INDIRECT("'" &amp; W$2 &amp; "'!B" &amp; ROWS!W40)-TIME!W40), ABS(INDIRECT("'" &amp; W$2 &amp; "'!F" &amp; ROWS!W40)-TIME!W40), ABS(INDIRECT("'" &amp; W$2 &amp; "'!J" &amp; ROWS!W40)-TIME!W40))/TIME!W40), "")</f>
        <v>0</v>
      </c>
      <c r="X40" s="2" t="b">
        <f ca="1">_xlfn.IFNA(IF(TIME!X40&gt;=0.2,MAX(ABS(INDIRECT("'" &amp; X$2 &amp; "'!B" &amp; ROWS!X40)-TIME!X40), ABS(INDIRECT("'" &amp; X$2 &amp; "'!F" &amp; ROWS!X40)-TIME!X40), ABS(INDIRECT("'" &amp; X$2 &amp; "'!J" &amp; ROWS!X40)-TIME!X40))/TIME!X40), "")</f>
        <v>0</v>
      </c>
      <c r="Y40" s="2" t="b">
        <f ca="1">_xlfn.IFNA(IF(TIME!Y40&gt;=0.2,MAX(ABS(INDIRECT("'" &amp; Y$2 &amp; "'!B" &amp; ROWS!Y40)-TIME!Y40), ABS(INDIRECT("'" &amp; Y$2 &amp; "'!F" &amp; ROWS!Y40)-TIME!Y40), ABS(INDIRECT("'" &amp; Y$2 &amp; "'!J" &amp; ROWS!Y40)-TIME!Y40))/TIME!Y40), "")</f>
        <v>0</v>
      </c>
    </row>
    <row r="41" spans="1:25" x14ac:dyDescent="0.25">
      <c r="A41" t="str">
        <f>METRICS!A40</f>
        <v>globals</v>
      </c>
      <c r="B41" s="2">
        <f ca="1">_xlfn.IFNA(IF(TIME!B41&gt;=0.2,MAX(ABS(INDIRECT("'" &amp; B$2 &amp; "'!B" &amp; ROWS!B41)-TIME!B41), ABS(INDIRECT("'" &amp; B$2 &amp; "'!F" &amp; ROWS!B41)-TIME!B41), ABS(INDIRECT("'" &amp; B$2 &amp; "'!J" &amp; ROWS!B41)-TIME!B41))/TIME!B41), "")</f>
        <v>5.2910052910052959E-3</v>
      </c>
      <c r="C41" s="2">
        <f ca="1">_xlfn.IFNA(IF(TIME!C41&gt;=0.2,MAX(ABS(INDIRECT("'" &amp; C$2 &amp; "'!B" &amp; ROWS!C41)-TIME!C41), ABS(INDIRECT("'" &amp; C$2 &amp; "'!F" &amp; ROWS!C41)-TIME!C41), ABS(INDIRECT("'" &amp; C$2 &amp; "'!J" &amp; ROWS!C41)-TIME!C41))/TIME!C41), "")</f>
        <v>9.6153846153846229E-3</v>
      </c>
      <c r="D41" s="2">
        <f ca="1">_xlfn.IFNA(IF(TIME!D41&gt;=0.2,MAX(ABS(INDIRECT("'" &amp; D$2 &amp; "'!B" &amp; ROWS!D41)-TIME!D41), ABS(INDIRECT("'" &amp; D$2 &amp; "'!F" &amp; ROWS!D41)-TIME!D41), ABS(INDIRECT("'" &amp; D$2 &amp; "'!J" &amp; ROWS!D41)-TIME!D41))/TIME!D41), "")</f>
        <v>1.1363636363636374E-2</v>
      </c>
      <c r="E41" s="2">
        <f ca="1">_xlfn.IFNA(IF(TIME!E41&gt;=0.2,MAX(ABS(INDIRECT("'" &amp; E$2 &amp; "'!B" &amp; ROWS!E41)-TIME!E41), ABS(INDIRECT("'" &amp; E$2 &amp; "'!F" &amp; ROWS!E41)-TIME!E41), ABS(INDIRECT("'" &amp; E$2 &amp; "'!J" &amp; ROWS!E41)-TIME!E41))/TIME!E41), "")</f>
        <v>1.0582010582012237E-3</v>
      </c>
      <c r="F41" s="2">
        <f ca="1">_xlfn.IFNA(IF(TIME!F41&gt;=0.2,MAX(ABS(INDIRECT("'" &amp; F$2 &amp; "'!B" &amp; ROWS!F41)-TIME!F41), ABS(INDIRECT("'" &amp; F$2 &amp; "'!F" &amp; ROWS!F41)-TIME!F41), ABS(INDIRECT("'" &amp; F$2 &amp; "'!J" &amp; ROWS!F41)-TIME!F41))/TIME!F41), "")</f>
        <v>9.980039920159646E-3</v>
      </c>
      <c r="G41" s="2">
        <f ca="1">_xlfn.IFNA(IF(TIME!G41&gt;=0.2,MAX(ABS(INDIRECT("'" &amp; G$2 &amp; "'!B" &amp; ROWS!G41)-TIME!G41), ABS(INDIRECT("'" &amp; G$2 &amp; "'!F" &amp; ROWS!G41)-TIME!G41), ABS(INDIRECT("'" &amp; G$2 &amp; "'!J" &amp; ROWS!G41)-TIME!G41))/TIME!G41), "")</f>
        <v>4.1095890410958839E-2</v>
      </c>
      <c r="H41" s="2" t="str">
        <f ca="1">_xlfn.IFNA(IF(TIME!H41&gt;=0.2,MAX(ABS(INDIRECT("'" &amp; H$2 &amp; "'!B" &amp; ROWS!H41)-TIME!H41), ABS(INDIRECT("'" &amp; H$2 &amp; "'!F" &amp; ROWS!H41)-TIME!H41), ABS(INDIRECT("'" &amp; H$2 &amp; "'!J" &amp; ROWS!H41)-TIME!H41))/TIME!H41), "")</f>
        <v/>
      </c>
      <c r="I41" s="2" t="str">
        <f ca="1">_xlfn.IFNA(IF(TIME!I41&gt;=0.2,MAX(ABS(INDIRECT("'" &amp; I$2 &amp; "'!B" &amp; ROWS!I41)-TIME!I41), ABS(INDIRECT("'" &amp; I$2 &amp; "'!F" &amp; ROWS!I41)-TIME!I41), ABS(INDIRECT("'" &amp; I$2 &amp; "'!J" &amp; ROWS!I41)-TIME!I41))/TIME!I41), "")</f>
        <v/>
      </c>
      <c r="J41" s="2">
        <f ca="1">_xlfn.IFNA(IF(TIME!J41&gt;=0.2,MAX(ABS(INDIRECT("'" &amp; J$2 &amp; "'!B" &amp; ROWS!J41)-TIME!J41), ABS(INDIRECT("'" &amp; J$2 &amp; "'!F" &amp; ROWS!J41)-TIME!J41), ABS(INDIRECT("'" &amp; J$2 &amp; "'!J" &amp; ROWS!J41)-TIME!J41))/TIME!J41), "")</f>
        <v>7.6923076923076983E-2</v>
      </c>
      <c r="K41" s="2" t="b">
        <f ca="1">_xlfn.IFNA(IF(TIME!K41&gt;=0.2,MAX(ABS(INDIRECT("'" &amp; K$2 &amp; "'!B" &amp; ROWS!K41)-TIME!K41), ABS(INDIRECT("'" &amp; K$2 &amp; "'!F" &amp; ROWS!K41)-TIME!K41), ABS(INDIRECT("'" &amp; K$2 &amp; "'!J" &amp; ROWS!K41)-TIME!K41))/TIME!K41), "")</f>
        <v>0</v>
      </c>
      <c r="L41" s="2" t="b">
        <f ca="1">_xlfn.IFNA(IF(TIME!L41&gt;=0.2,MAX(ABS(INDIRECT("'" &amp; L$2 &amp; "'!B" &amp; ROWS!L41)-TIME!L41), ABS(INDIRECT("'" &amp; L$2 &amp; "'!F" &amp; ROWS!L41)-TIME!L41), ABS(INDIRECT("'" &amp; L$2 &amp; "'!J" &amp; ROWS!L41)-TIME!L41))/TIME!L41), "")</f>
        <v>0</v>
      </c>
      <c r="M41" s="2">
        <f ca="1">_xlfn.IFNA(IF(TIME!M41&gt;=0.2,MAX(ABS(INDIRECT("'" &amp; M$2 &amp; "'!B" &amp; ROWS!M41)-TIME!M41), ABS(INDIRECT("'" &amp; M$2 &amp; "'!F" &amp; ROWS!M41)-TIME!M41), ABS(INDIRECT("'" &amp; M$2 &amp; "'!J" &amp; ROWS!M41)-TIME!M41))/TIME!M41), "")</f>
        <v>5.988023952095814E-3</v>
      </c>
      <c r="N41" s="2">
        <f ca="1">_xlfn.IFNA(IF(TIME!N41&gt;=0.2,MAX(ABS(INDIRECT("'" &amp; N$2 &amp; "'!B" &amp; ROWS!N41)-TIME!N41), ABS(INDIRECT("'" &amp; N$2 &amp; "'!F" &amp; ROWS!N41)-TIME!N41), ABS(INDIRECT("'" &amp; N$2 &amp; "'!J" &amp; ROWS!N41)-TIME!N41))/TIME!N41), "")</f>
        <v>5.6818181818181872E-3</v>
      </c>
      <c r="O41" s="2">
        <f ca="1">_xlfn.IFNA(IF(TIME!O41&gt;=0.2,MAX(ABS(INDIRECT("'" &amp; O$2 &amp; "'!B" &amp; ROWS!O41)-TIME!O41), ABS(INDIRECT("'" &amp; O$2 &amp; "'!F" &amp; ROWS!O41)-TIME!O41), ABS(INDIRECT("'" &amp; O$2 &amp; "'!J" &amp; ROWS!O41)-TIME!O41))/TIME!O41), "")</f>
        <v>2.7607361963190143E-2</v>
      </c>
      <c r="P41" s="2" t="str">
        <f ca="1">_xlfn.IFNA(IF(TIME!P41&gt;=0.2,MAX(ABS(INDIRECT("'" &amp; P$2 &amp; "'!B" &amp; ROWS!P41)-TIME!P41), ABS(INDIRECT("'" &amp; P$2 &amp; "'!F" &amp; ROWS!P41)-TIME!P41), ABS(INDIRECT("'" &amp; P$2 &amp; "'!J" &amp; ROWS!P41)-TIME!P41))/TIME!P41), "")</f>
        <v/>
      </c>
      <c r="Q41" s="2" t="str">
        <f ca="1">_xlfn.IFNA(IF(TIME!Q41&gt;=0.2,MAX(ABS(INDIRECT("'" &amp; Q$2 &amp; "'!B" &amp; ROWS!Q41)-TIME!Q41), ABS(INDIRECT("'" &amp; Q$2 &amp; "'!F" &amp; ROWS!Q41)-TIME!Q41), ABS(INDIRECT("'" &amp; Q$2 &amp; "'!J" &amp; ROWS!Q41)-TIME!Q41))/TIME!Q41), "")</f>
        <v/>
      </c>
      <c r="R41" s="2">
        <f ca="1">_xlfn.IFNA(IF(TIME!R41&gt;=0.2,MAX(ABS(INDIRECT("'" &amp; R$2 &amp; "'!B" &amp; ROWS!R41)-TIME!R41), ABS(INDIRECT("'" &amp; R$2 &amp; "'!F" &amp; ROWS!R41)-TIME!R41), ABS(INDIRECT("'" &amp; R$2 &amp; "'!J" &amp; ROWS!R41)-TIME!R41))/TIME!R41), "")</f>
        <v>0</v>
      </c>
      <c r="S41" s="2" t="b">
        <f ca="1">_xlfn.IFNA(IF(TIME!S41&gt;=0.2,MAX(ABS(INDIRECT("'" &amp; S$2 &amp; "'!B" &amp; ROWS!S41)-TIME!S41), ABS(INDIRECT("'" &amp; S$2 &amp; "'!F" &amp; ROWS!S41)-TIME!S41), ABS(INDIRECT("'" &amp; S$2 &amp; "'!J" &amp; ROWS!S41)-TIME!S41))/TIME!S41), "")</f>
        <v>0</v>
      </c>
      <c r="T41" s="2" t="b">
        <f ca="1">_xlfn.IFNA(IF(TIME!T41&gt;=0.2,MAX(ABS(INDIRECT("'" &amp; T$2 &amp; "'!B" &amp; ROWS!T41)-TIME!T41), ABS(INDIRECT("'" &amp; T$2 &amp; "'!F" &amp; ROWS!T41)-TIME!T41), ABS(INDIRECT("'" &amp; T$2 &amp; "'!J" &amp; ROWS!T41)-TIME!T41))/TIME!T41), "")</f>
        <v>0</v>
      </c>
      <c r="U41" s="2">
        <f ca="1">_xlfn.IFNA(IF(TIME!U41&gt;=0.2,MAX(ABS(INDIRECT("'" &amp; U$2 &amp; "'!B" &amp; ROWS!U41)-TIME!U41), ABS(INDIRECT("'" &amp; U$2 &amp; "'!F" &amp; ROWS!U41)-TIME!U41), ABS(INDIRECT("'" &amp; U$2 &amp; "'!J" &amp; ROWS!U41)-TIME!U41))/TIME!U41), "")</f>
        <v>1.538461538461533E-2</v>
      </c>
      <c r="V41" s="2">
        <f ca="1">_xlfn.IFNA(IF(TIME!V41&gt;=0.2,MAX(ABS(INDIRECT("'" &amp; V$2 &amp; "'!B" &amp; ROWS!V41)-TIME!V41), ABS(INDIRECT("'" &amp; V$2 &amp; "'!F" &amp; ROWS!V41)-TIME!V41), ABS(INDIRECT("'" &amp; V$2 &amp; "'!J" &amp; ROWS!V41)-TIME!V41))/TIME!V41), "")</f>
        <v>8.6206896551723582E-3</v>
      </c>
      <c r="W41" s="2">
        <f ca="1">_xlfn.IFNA(IF(TIME!W41&gt;=0.2,MAX(ABS(INDIRECT("'" &amp; W$2 &amp; "'!B" &amp; ROWS!W41)-TIME!W41), ABS(INDIRECT("'" &amp; W$2 &amp; "'!F" &amp; ROWS!W41)-TIME!W41), ABS(INDIRECT("'" &amp; W$2 &amp; "'!J" &amp; ROWS!W41)-TIME!W41))/TIME!W41), "")</f>
        <v>1.5822784810126524E-2</v>
      </c>
      <c r="X41" s="2" t="str">
        <f ca="1">_xlfn.IFNA(IF(TIME!X41&gt;=0.2,MAX(ABS(INDIRECT("'" &amp; X$2 &amp; "'!B" &amp; ROWS!X41)-TIME!X41), ABS(INDIRECT("'" &amp; X$2 &amp; "'!F" &amp; ROWS!X41)-TIME!X41), ABS(INDIRECT("'" &amp; X$2 &amp; "'!J" &amp; ROWS!X41)-TIME!X41))/TIME!X41), "")</f>
        <v/>
      </c>
      <c r="Y41" s="2" t="str">
        <f ca="1">_xlfn.IFNA(IF(TIME!Y41&gt;=0.2,MAX(ABS(INDIRECT("'" &amp; Y$2 &amp; "'!B" &amp; ROWS!Y41)-TIME!Y41), ABS(INDIRECT("'" &amp; Y$2 &amp; "'!F" &amp; ROWS!Y41)-TIME!Y41), ABS(INDIRECT("'" &amp; Y$2 &amp; "'!J" &amp; ROWS!Y41)-TIME!Y41))/TIME!Y41), "")</f>
        <v/>
      </c>
    </row>
    <row r="42" spans="1:25" x14ac:dyDescent="0.25">
      <c r="A42" t="str">
        <f>METRICS!A41</f>
        <v>gmp</v>
      </c>
      <c r="B42" s="2">
        <f ca="1">_xlfn.IFNA(IF(TIME!B42&gt;=0.2,MAX(ABS(INDIRECT("'" &amp; B$2 &amp; "'!B" &amp; ROWS!B42)-TIME!B42), ABS(INDIRECT("'" &amp; B$2 &amp; "'!F" &amp; ROWS!B42)-TIME!B42), ABS(INDIRECT("'" &amp; B$2 &amp; "'!J" &amp; ROWS!B42)-TIME!B42))/TIME!B42), "")</f>
        <v>1.2534818941504159E-2</v>
      </c>
      <c r="C42" s="2">
        <f ca="1">_xlfn.IFNA(IF(TIME!C42&gt;=0.2,MAX(ABS(INDIRECT("'" &amp; C$2 &amp; "'!B" &amp; ROWS!C42)-TIME!C42), ABS(INDIRECT("'" &amp; C$2 &amp; "'!F" &amp; ROWS!C42)-TIME!C42), ABS(INDIRECT("'" &amp; C$2 &amp; "'!J" &amp; ROWS!C42)-TIME!C42))/TIME!C42), "")</f>
        <v>1.9230769230769246E-2</v>
      </c>
      <c r="D42" s="2">
        <f ca="1">_xlfn.IFNA(IF(TIME!D42&gt;=0.2,MAX(ABS(INDIRECT("'" &amp; D$2 &amp; "'!B" &amp; ROWS!D42)-TIME!D42), ABS(INDIRECT("'" &amp; D$2 &amp; "'!F" &amp; ROWS!D42)-TIME!D42), ABS(INDIRECT("'" &amp; D$2 &amp; "'!J" &amp; ROWS!D42)-TIME!D42))/TIME!D42), "")</f>
        <v>6.4102564102564161E-3</v>
      </c>
      <c r="E42" s="2" t="str">
        <f ca="1">_xlfn.IFNA(IF(TIME!E42&gt;=0.2,MAX(ABS(INDIRECT("'" &amp; E$2 &amp; "'!B" &amp; ROWS!E42)-TIME!E42), ABS(INDIRECT("'" &amp; E$2 &amp; "'!F" &amp; ROWS!E42)-TIME!E42), ABS(INDIRECT("'" &amp; E$2 &amp; "'!J" &amp; ROWS!E42)-TIME!E42))/TIME!E42), "")</f>
        <v/>
      </c>
      <c r="F42" s="2" t="str">
        <f ca="1">_xlfn.IFNA(IF(TIME!F42&gt;=0.2,MAX(ABS(INDIRECT("'" &amp; F$2 &amp; "'!B" &amp; ROWS!F42)-TIME!F42), ABS(INDIRECT("'" &amp; F$2 &amp; "'!F" &amp; ROWS!F42)-TIME!F42), ABS(INDIRECT("'" &amp; F$2 &amp; "'!J" &amp; ROWS!F42)-TIME!F42))/TIME!F42), "")</f>
        <v/>
      </c>
      <c r="G42" s="2" t="str">
        <f ca="1">_xlfn.IFNA(IF(TIME!G42&gt;=0.2,MAX(ABS(INDIRECT("'" &amp; G$2 &amp; "'!B" &amp; ROWS!G42)-TIME!G42), ABS(INDIRECT("'" &amp; G$2 &amp; "'!F" &amp; ROWS!G42)-TIME!G42), ABS(INDIRECT("'" &amp; G$2 &amp; "'!J" &amp; ROWS!G42)-TIME!G42))/TIME!G42), "")</f>
        <v/>
      </c>
      <c r="H42" s="2" t="str">
        <f ca="1">_xlfn.IFNA(IF(TIME!H42&gt;=0.2,MAX(ABS(INDIRECT("'" &amp; H$2 &amp; "'!B" &amp; ROWS!H42)-TIME!H42), ABS(INDIRECT("'" &amp; H$2 &amp; "'!F" &amp; ROWS!H42)-TIME!H42), ABS(INDIRECT("'" &amp; H$2 &amp; "'!J" &amp; ROWS!H42)-TIME!H42))/TIME!H42), "")</f>
        <v/>
      </c>
      <c r="I42" s="2" t="str">
        <f ca="1">_xlfn.IFNA(IF(TIME!I42&gt;=0.2,MAX(ABS(INDIRECT("'" &amp; I$2 &amp; "'!B" &amp; ROWS!I42)-TIME!I42), ABS(INDIRECT("'" &amp; I$2 &amp; "'!F" &amp; ROWS!I42)-TIME!I42), ABS(INDIRECT("'" &amp; I$2 &amp; "'!J" &amp; ROWS!I42)-TIME!I42))/TIME!I42), "")</f>
        <v/>
      </c>
      <c r="J42" s="2">
        <f ca="1">_xlfn.IFNA(IF(TIME!J42&gt;=0.2,MAX(ABS(INDIRECT("'" &amp; J$2 &amp; "'!B" &amp; ROWS!J42)-TIME!J42), ABS(INDIRECT("'" &amp; J$2 &amp; "'!F" &amp; ROWS!J42)-TIME!J42), ABS(INDIRECT("'" &amp; J$2 &amp; "'!J" &amp; ROWS!J42)-TIME!J42))/TIME!J42), "")</f>
        <v>2.0408163265306142E-2</v>
      </c>
      <c r="K42" s="2">
        <f ca="1">_xlfn.IFNA(IF(TIME!K42&gt;=0.2,MAX(ABS(INDIRECT("'" &amp; K$2 &amp; "'!B" &amp; ROWS!K42)-TIME!K42), ABS(INDIRECT("'" &amp; K$2 &amp; "'!F" &amp; ROWS!K42)-TIME!K42), ABS(INDIRECT("'" &amp; K$2 &amp; "'!J" &amp; ROWS!K42)-TIME!K42))/TIME!K42), "")</f>
        <v>1.4084507042253534E-2</v>
      </c>
      <c r="L42" s="2">
        <f ca="1">_xlfn.IFNA(IF(TIME!L42&gt;=0.2,MAX(ABS(INDIRECT("'" &amp; L$2 &amp; "'!B" &amp; ROWS!L42)-TIME!L42), ABS(INDIRECT("'" &amp; L$2 &amp; "'!F" &amp; ROWS!L42)-TIME!L42), ABS(INDIRECT("'" &amp; L$2 &amp; "'!J" &amp; ROWS!L42)-TIME!L42))/TIME!L42), "")</f>
        <v>2.0833333333333353E-2</v>
      </c>
      <c r="M42" s="2" t="str">
        <f ca="1">_xlfn.IFNA(IF(TIME!M42&gt;=0.2,MAX(ABS(INDIRECT("'" &amp; M$2 &amp; "'!B" &amp; ROWS!M42)-TIME!M42), ABS(INDIRECT("'" &amp; M$2 &amp; "'!F" &amp; ROWS!M42)-TIME!M42), ABS(INDIRECT("'" &amp; M$2 &amp; "'!J" &amp; ROWS!M42)-TIME!M42))/TIME!M42), "")</f>
        <v/>
      </c>
      <c r="N42" s="2" t="str">
        <f ca="1">_xlfn.IFNA(IF(TIME!N42&gt;=0.2,MAX(ABS(INDIRECT("'" &amp; N$2 &amp; "'!B" &amp; ROWS!N42)-TIME!N42), ABS(INDIRECT("'" &amp; N$2 &amp; "'!F" &amp; ROWS!N42)-TIME!N42), ABS(INDIRECT("'" &amp; N$2 &amp; "'!J" &amp; ROWS!N42)-TIME!N42))/TIME!N42), "")</f>
        <v/>
      </c>
      <c r="O42" s="2" t="str">
        <f ca="1">_xlfn.IFNA(IF(TIME!O42&gt;=0.2,MAX(ABS(INDIRECT("'" &amp; O$2 &amp; "'!B" &amp; ROWS!O42)-TIME!O42), ABS(INDIRECT("'" &amp; O$2 &amp; "'!F" &amp; ROWS!O42)-TIME!O42), ABS(INDIRECT("'" &amp; O$2 &amp; "'!J" &amp; ROWS!O42)-TIME!O42))/TIME!O42), "")</f>
        <v/>
      </c>
      <c r="P42" s="2" t="str">
        <f ca="1">_xlfn.IFNA(IF(TIME!P42&gt;=0.2,MAX(ABS(INDIRECT("'" &amp; P$2 &amp; "'!B" &amp; ROWS!P42)-TIME!P42), ABS(INDIRECT("'" &amp; P$2 &amp; "'!F" &amp; ROWS!P42)-TIME!P42), ABS(INDIRECT("'" &amp; P$2 &amp; "'!J" &amp; ROWS!P42)-TIME!P42))/TIME!P42), "")</f>
        <v/>
      </c>
      <c r="Q42" s="2" t="str">
        <f ca="1">_xlfn.IFNA(IF(TIME!Q42&gt;=0.2,MAX(ABS(INDIRECT("'" &amp; Q$2 &amp; "'!B" &amp; ROWS!Q42)-TIME!Q42), ABS(INDIRECT("'" &amp; Q$2 &amp; "'!F" &amp; ROWS!Q42)-TIME!Q42), ABS(INDIRECT("'" &amp; Q$2 &amp; "'!J" &amp; ROWS!Q42)-TIME!Q42))/TIME!Q42), "")</f>
        <v/>
      </c>
      <c r="R42" s="2">
        <f ca="1">_xlfn.IFNA(IF(TIME!R42&gt;=0.2,MAX(ABS(INDIRECT("'" &amp; R$2 &amp; "'!B" &amp; ROWS!R42)-TIME!R42), ABS(INDIRECT("'" &amp; R$2 &amp; "'!F" &amp; ROWS!R42)-TIME!R42), ABS(INDIRECT("'" &amp; R$2 &amp; "'!J" &amp; ROWS!R42)-TIME!R42))/TIME!R42), "")</f>
        <v>1.612903225806453E-2</v>
      </c>
      <c r="S42" s="2">
        <f ca="1">_xlfn.IFNA(IF(TIME!S42&gt;=0.2,MAX(ABS(INDIRECT("'" &amp; S$2 &amp; "'!B" &amp; ROWS!S42)-TIME!S42), ABS(INDIRECT("'" &amp; S$2 &amp; "'!F" &amp; ROWS!S42)-TIME!S42), ABS(INDIRECT("'" &amp; S$2 &amp; "'!J" &amp; ROWS!S42)-TIME!S42))/TIME!S42), "")</f>
        <v>1.5625000000000014E-2</v>
      </c>
      <c r="T42" s="2">
        <f ca="1">_xlfn.IFNA(IF(TIME!T42&gt;=0.2,MAX(ABS(INDIRECT("'" &amp; T$2 &amp; "'!B" &amp; ROWS!T42)-TIME!T42), ABS(INDIRECT("'" &amp; T$2 &amp; "'!F" &amp; ROWS!T42)-TIME!T42), ABS(INDIRECT("'" &amp; T$2 &amp; "'!J" &amp; ROWS!T42)-TIME!T42))/TIME!T42), "")</f>
        <v>0</v>
      </c>
      <c r="U42" s="2" t="str">
        <f ca="1">_xlfn.IFNA(IF(TIME!U42&gt;=0.2,MAX(ABS(INDIRECT("'" &amp; U$2 &amp; "'!B" &amp; ROWS!U42)-TIME!U42), ABS(INDIRECT("'" &amp; U$2 &amp; "'!F" &amp; ROWS!U42)-TIME!U42), ABS(INDIRECT("'" &amp; U$2 &amp; "'!J" &amp; ROWS!U42)-TIME!U42))/TIME!U42), "")</f>
        <v/>
      </c>
      <c r="V42" s="2" t="str">
        <f ca="1">_xlfn.IFNA(IF(TIME!V42&gt;=0.2,MAX(ABS(INDIRECT("'" &amp; V$2 &amp; "'!B" &amp; ROWS!V42)-TIME!V42), ABS(INDIRECT("'" &amp; V$2 &amp; "'!F" &amp; ROWS!V42)-TIME!V42), ABS(INDIRECT("'" &amp; V$2 &amp; "'!J" &amp; ROWS!V42)-TIME!V42))/TIME!V42), "")</f>
        <v/>
      </c>
      <c r="W42" s="2" t="str">
        <f ca="1">_xlfn.IFNA(IF(TIME!W42&gt;=0.2,MAX(ABS(INDIRECT("'" &amp; W$2 &amp; "'!B" &amp; ROWS!W42)-TIME!W42), ABS(INDIRECT("'" &amp; W$2 &amp; "'!F" &amp; ROWS!W42)-TIME!W42), ABS(INDIRECT("'" &amp; W$2 &amp; "'!J" &amp; ROWS!W42)-TIME!W42))/TIME!W42), "")</f>
        <v/>
      </c>
      <c r="X42" s="2" t="str">
        <f ca="1">_xlfn.IFNA(IF(TIME!X42&gt;=0.2,MAX(ABS(INDIRECT("'" &amp; X$2 &amp; "'!B" &amp; ROWS!X42)-TIME!X42), ABS(INDIRECT("'" &amp; X$2 &amp; "'!F" &amp; ROWS!X42)-TIME!X42), ABS(INDIRECT("'" &amp; X$2 &amp; "'!J" &amp; ROWS!X42)-TIME!X42))/TIME!X42), "")</f>
        <v/>
      </c>
      <c r="Y42" s="2" t="str">
        <f ca="1">_xlfn.IFNA(IF(TIME!Y42&gt;=0.2,MAX(ABS(INDIRECT("'" &amp; Y$2 &amp; "'!B" &amp; ROWS!Y42)-TIME!Y42), ABS(INDIRECT("'" &amp; Y$2 &amp; "'!F" &amp; ROWS!Y42)-TIME!Y42), ABS(INDIRECT("'" &amp; Y$2 &amp; "'!J" &amp; ROWS!Y42)-TIME!Y42))/TIME!Y42), "")</f>
        <v/>
      </c>
    </row>
    <row r="43" spans="1:25" x14ac:dyDescent="0.25">
      <c r="A43" t="str">
        <f>METRICS!A42</f>
        <v>heap</v>
      </c>
      <c r="B43" s="2">
        <f ca="1">_xlfn.IFNA(IF(TIME!B43&gt;=0.2,MAX(ABS(INDIRECT("'" &amp; B$2 &amp; "'!B" &amp; ROWS!B43)-TIME!B43), ABS(INDIRECT("'" &amp; B$2 &amp; "'!F" &amp; ROWS!B43)-TIME!B43), ABS(INDIRECT("'" &amp; B$2 &amp; "'!J" &amp; ROWS!B43)-TIME!B43))/TIME!B43), "")</f>
        <v>3.9062500000000035E-2</v>
      </c>
      <c r="C43" s="2">
        <f ca="1">_xlfn.IFNA(IF(TIME!C43&gt;=0.2,MAX(ABS(INDIRECT("'" &amp; C$2 &amp; "'!B" &amp; ROWS!C43)-TIME!C43), ABS(INDIRECT("'" &amp; C$2 &amp; "'!F" &amp; ROWS!C43)-TIME!C43), ABS(INDIRECT("'" &amp; C$2 &amp; "'!J" &amp; ROWS!C43)-TIME!C43))/TIME!C43), "")</f>
        <v>9.0909090909090974E-3</v>
      </c>
      <c r="D43" s="2">
        <f ca="1">_xlfn.IFNA(IF(TIME!D43&gt;=0.2,MAX(ABS(INDIRECT("'" &amp; D$2 &amp; "'!B" &amp; ROWS!D43)-TIME!D43), ABS(INDIRECT("'" &amp; D$2 &amp; "'!F" &amp; ROWS!D43)-TIME!D43), ABS(INDIRECT("'" &amp; D$2 &amp; "'!J" &amp; ROWS!D43)-TIME!D43))/TIME!D43), "")</f>
        <v>1.3513513513513526E-2</v>
      </c>
      <c r="E43" s="2">
        <f ca="1">_xlfn.IFNA(IF(TIME!E43&gt;=0.2,MAX(ABS(INDIRECT("'" &amp; E$2 &amp; "'!B" &amp; ROWS!E43)-TIME!E43), ABS(INDIRECT("'" &amp; E$2 &amp; "'!F" &amp; ROWS!E43)-TIME!E43), ABS(INDIRECT("'" &amp; E$2 &amp; "'!J" &amp; ROWS!E43)-TIME!E43))/TIME!E43), "")</f>
        <v>1.2995451591942774E-2</v>
      </c>
      <c r="F43" s="2">
        <f ca="1">_xlfn.IFNA(IF(TIME!F43&gt;=0.2,MAX(ABS(INDIRECT("'" &amp; F$2 &amp; "'!B" &amp; ROWS!F43)-TIME!F43), ABS(INDIRECT("'" &amp; F$2 &amp; "'!F" &amp; ROWS!F43)-TIME!F43), ABS(INDIRECT("'" &amp; F$2 &amp; "'!J" &amp; ROWS!F43)-TIME!F43))/TIME!F43), "")</f>
        <v>8.7370929308974929E-3</v>
      </c>
      <c r="G43" s="2">
        <f ca="1">_xlfn.IFNA(IF(TIME!G43&gt;=0.2,MAX(ABS(INDIRECT("'" &amp; G$2 &amp; "'!B" &amp; ROWS!G43)-TIME!G43), ABS(INDIRECT("'" &amp; G$2 &amp; "'!F" &amp; ROWS!G43)-TIME!G43), ABS(INDIRECT("'" &amp; G$2 &amp; "'!J" &amp; ROWS!G43)-TIME!G43))/TIME!G43), "")</f>
        <v>5.6588520614389883E-3</v>
      </c>
      <c r="H43" s="2">
        <f ca="1">_xlfn.IFNA(IF(TIME!H43&gt;=0.2,MAX(ABS(INDIRECT("'" &amp; H$2 &amp; "'!B" &amp; ROWS!H43)-TIME!H43), ABS(INDIRECT("'" &amp; H$2 &amp; "'!F" &amp; ROWS!H43)-TIME!H43), ABS(INDIRECT("'" &amp; H$2 &amp; "'!J" &amp; ROWS!H43)-TIME!H43))/TIME!H43), "")</f>
        <v>6.7911714770798022E-3</v>
      </c>
      <c r="I43" s="2">
        <f ca="1">_xlfn.IFNA(IF(TIME!I43&gt;=0.2,MAX(ABS(INDIRECT("'" &amp; I$2 &amp; "'!B" &amp; ROWS!I43)-TIME!I43), ABS(INDIRECT("'" &amp; I$2 &amp; "'!F" &amp; ROWS!I43)-TIME!I43), ABS(INDIRECT("'" &amp; I$2 &amp; "'!J" &amp; ROWS!I43)-TIME!I43))/TIME!I43), "")</f>
        <v>6.6176470588235189E-3</v>
      </c>
      <c r="J43" s="2">
        <f ca="1">_xlfn.IFNA(IF(TIME!J43&gt;=0.2,MAX(ABS(INDIRECT("'" &amp; J$2 &amp; "'!B" &amp; ROWS!J43)-TIME!J43), ABS(INDIRECT("'" &amp; J$2 &amp; "'!F" &amp; ROWS!J43)-TIME!J43), ABS(INDIRECT("'" &amp; J$2 &amp; "'!J" &amp; ROWS!J43)-TIME!J43))/TIME!J43), "")</f>
        <v>6.4516129032257993E-2</v>
      </c>
      <c r="K43" s="2">
        <f ca="1">_xlfn.IFNA(IF(TIME!K43&gt;=0.2,MAX(ABS(INDIRECT("'" &amp; K$2 &amp; "'!B" &amp; ROWS!K43)-TIME!K43), ABS(INDIRECT("'" &amp; K$2 &amp; "'!F" &amp; ROWS!K43)-TIME!K43), ABS(INDIRECT("'" &amp; K$2 &amp; "'!J" &amp; ROWS!K43)-TIME!K43))/TIME!K43), "")</f>
        <v>1.5957446808510536E-2</v>
      </c>
      <c r="L43" s="2">
        <f ca="1">_xlfn.IFNA(IF(TIME!L43&gt;=0.2,MAX(ABS(INDIRECT("'" &amp; L$2 &amp; "'!B" &amp; ROWS!L43)-TIME!L43), ABS(INDIRECT("'" &amp; L$2 &amp; "'!F" &amp; ROWS!L43)-TIME!L43), ABS(INDIRECT("'" &amp; L$2 &amp; "'!J" &amp; ROWS!L43)-TIME!L43))/TIME!L43), "")</f>
        <v>1.5151515151515164E-2</v>
      </c>
      <c r="M43" s="2">
        <f ca="1">_xlfn.IFNA(IF(TIME!M43&gt;=0.2,MAX(ABS(INDIRECT("'" &amp; M$2 &amp; "'!B" &amp; ROWS!M43)-TIME!M43), ABS(INDIRECT("'" &amp; M$2 &amp; "'!F" &amp; ROWS!M43)-TIME!M43), ABS(INDIRECT("'" &amp; M$2 &amp; "'!J" &amp; ROWS!M43)-TIME!M43))/TIME!M43), "")</f>
        <v>4.243281471004153E-3</v>
      </c>
      <c r="N43" s="2">
        <f ca="1">_xlfn.IFNA(IF(TIME!N43&gt;=0.2,MAX(ABS(INDIRECT("'" &amp; N$2 &amp; "'!B" &amp; ROWS!N43)-TIME!N43), ABS(INDIRECT("'" &amp; N$2 &amp; "'!F" &amp; ROWS!N43)-TIME!N43), ABS(INDIRECT("'" &amp; N$2 &amp; "'!J" &amp; ROWS!N43)-TIME!N43))/TIME!N43), "")</f>
        <v>1.26315789473689E-3</v>
      </c>
      <c r="O43" s="2">
        <f ca="1">_xlfn.IFNA(IF(TIME!O43&gt;=0.2,MAX(ABS(INDIRECT("'" &amp; O$2 &amp; "'!B" &amp; ROWS!O43)-TIME!O43), ABS(INDIRECT("'" &amp; O$2 &amp; "'!F" &amp; ROWS!O43)-TIME!O43), ABS(INDIRECT("'" &amp; O$2 &amp; "'!J" &amp; ROWS!O43)-TIME!O43))/TIME!O43), "")</f>
        <v>8.4459459459459152E-3</v>
      </c>
      <c r="P43" s="2">
        <f ca="1">_xlfn.IFNA(IF(TIME!P43&gt;=0.2,MAX(ABS(INDIRECT("'" &amp; P$2 &amp; "'!B" &amp; ROWS!P43)-TIME!P43), ABS(INDIRECT("'" &amp; P$2 &amp; "'!F" &amp; ROWS!P43)-TIME!P43), ABS(INDIRECT("'" &amp; P$2 &amp; "'!J" &amp; ROWS!P43)-TIME!P43))/TIME!P43), "")</f>
        <v>2.1582733812949503E-2</v>
      </c>
      <c r="Q43" s="2">
        <f ca="1">_xlfn.IFNA(IF(TIME!Q43&gt;=0.2,MAX(ABS(INDIRECT("'" &amp; Q$2 &amp; "'!B" &amp; ROWS!Q43)-TIME!Q43), ABS(INDIRECT("'" &amp; Q$2 &amp; "'!F" &amp; ROWS!Q43)-TIME!Q43), ABS(INDIRECT("'" &amp; Q$2 &amp; "'!J" &amp; ROWS!Q43)-TIME!Q43))/TIME!Q43), "")</f>
        <v>9.6618357487922805E-3</v>
      </c>
      <c r="R43" s="2">
        <f ca="1">_xlfn.IFNA(IF(TIME!R43&gt;=0.2,MAX(ABS(INDIRECT("'" &amp; R$2 &amp; "'!B" &amp; ROWS!R43)-TIME!R43), ABS(INDIRECT("'" &amp; R$2 &amp; "'!F" &amp; ROWS!R43)-TIME!R43), ABS(INDIRECT("'" &amp; R$2 &amp; "'!J" &amp; ROWS!R43)-TIME!R43))/TIME!R43), "")</f>
        <v>4.0000000000000036E-2</v>
      </c>
      <c r="S43" s="2">
        <f ca="1">_xlfn.IFNA(IF(TIME!S43&gt;=0.2,MAX(ABS(INDIRECT("'" &amp; S$2 &amp; "'!B" &amp; ROWS!S43)-TIME!S43), ABS(INDIRECT("'" &amp; S$2 &amp; "'!F" &amp; ROWS!S43)-TIME!S43), ABS(INDIRECT("'" &amp; S$2 &amp; "'!J" &amp; ROWS!S43)-TIME!S43))/TIME!S43), "")</f>
        <v>5.4347826086956564E-3</v>
      </c>
      <c r="T43" s="2">
        <f ca="1">_xlfn.IFNA(IF(TIME!T43&gt;=0.2,MAX(ABS(INDIRECT("'" &amp; T$2 &amp; "'!B" &amp; ROWS!T43)-TIME!T43), ABS(INDIRECT("'" &amp; T$2 &amp; "'!F" &amp; ROWS!T43)-TIME!T43), ABS(INDIRECT("'" &amp; T$2 &amp; "'!J" &amp; ROWS!T43)-TIME!T43))/TIME!T43), "")</f>
        <v>1.5151515151515164E-2</v>
      </c>
      <c r="U43" s="2">
        <f ca="1">_xlfn.IFNA(IF(TIME!U43&gt;=0.2,MAX(ABS(INDIRECT("'" &amp; U$2 &amp; "'!B" &amp; ROWS!U43)-TIME!U43), ABS(INDIRECT("'" &amp; U$2 &amp; "'!F" &amp; ROWS!U43)-TIME!U43), ABS(INDIRECT("'" &amp; U$2 &amp; "'!J" &amp; ROWS!U43)-TIME!U43))/TIME!U43), "")</f>
        <v>6.9541029207232019E-3</v>
      </c>
      <c r="V43" s="2">
        <f ca="1">_xlfn.IFNA(IF(TIME!V43&gt;=0.2,MAX(ABS(INDIRECT("'" &amp; V$2 &amp; "'!B" &amp; ROWS!V43)-TIME!V43), ABS(INDIRECT("'" &amp; V$2 &amp; "'!F" &amp; ROWS!V43)-TIME!V43), ABS(INDIRECT("'" &amp; V$2 &amp; "'!J" &amp; ROWS!V43)-TIME!V43))/TIME!V43), "")</f>
        <v>2.5167785234898794E-3</v>
      </c>
      <c r="W43" s="2">
        <f ca="1">_xlfn.IFNA(IF(TIME!W43&gt;=0.2,MAX(ABS(INDIRECT("'" &amp; W$2 &amp; "'!B" &amp; ROWS!W43)-TIME!W43), ABS(INDIRECT("'" &amp; W$2 &amp; "'!F" &amp; ROWS!W43)-TIME!W43), ABS(INDIRECT("'" &amp; W$2 &amp; "'!J" &amp; ROWS!W43)-TIME!W43))/TIME!W43), "")</f>
        <v>6.7396798652064093E-3</v>
      </c>
      <c r="X43" s="2">
        <f ca="1">_xlfn.IFNA(IF(TIME!X43&gt;=0.2,MAX(ABS(INDIRECT("'" &amp; X$2 &amp; "'!B" &amp; ROWS!X43)-TIME!X43), ABS(INDIRECT("'" &amp; X$2 &amp; "'!F" &amp; ROWS!X43)-TIME!X43), ABS(INDIRECT("'" &amp; X$2 &amp; "'!J" &amp; ROWS!X43)-TIME!X43))/TIME!X43), "")</f>
        <v>2.8571428571428598E-2</v>
      </c>
      <c r="Y43" s="2">
        <f ca="1">_xlfn.IFNA(IF(TIME!Y43&gt;=0.2,MAX(ABS(INDIRECT("'" &amp; Y$2 &amp; "'!B" &amp; ROWS!Y43)-TIME!Y43), ABS(INDIRECT("'" &amp; Y$2 &amp; "'!F" &amp; ROWS!Y43)-TIME!Y43), ABS(INDIRECT("'" &amp; Y$2 &amp; "'!J" &amp; ROWS!Y43)-TIME!Y43))/TIME!Y43), "")</f>
        <v>1.9900497512437831E-2</v>
      </c>
    </row>
    <row r="44" spans="1:25" x14ac:dyDescent="0.25">
      <c r="A44" t="str">
        <f>METRICS!A43</f>
        <v>hello</v>
      </c>
      <c r="B44" s="2">
        <f ca="1">_xlfn.IFNA(IF(TIME!B44&gt;=0.2,MAX(ABS(INDIRECT("'" &amp; B$2 &amp; "'!B" &amp; ROWS!B44)-TIME!B44), ABS(INDIRECT("'" &amp; B$2 &amp; "'!F" &amp; ROWS!B44)-TIME!B44), ABS(INDIRECT("'" &amp; B$2 &amp; "'!J" &amp; ROWS!B44)-TIME!B44))/TIME!B44), "")</f>
        <v>4.1666666666666706E-2</v>
      </c>
      <c r="C44" s="2" t="b">
        <f ca="1">_xlfn.IFNA(IF(TIME!C44&gt;=0.2,MAX(ABS(INDIRECT("'" &amp; C$2 &amp; "'!B" &amp; ROWS!C44)-TIME!C44), ABS(INDIRECT("'" &amp; C$2 &amp; "'!F" &amp; ROWS!C44)-TIME!C44), ABS(INDIRECT("'" &amp; C$2 &amp; "'!J" &amp; ROWS!C44)-TIME!C44))/TIME!C44), "")</f>
        <v>0</v>
      </c>
      <c r="D44" s="2" t="b">
        <f ca="1">_xlfn.IFNA(IF(TIME!D44&gt;=0.2,MAX(ABS(INDIRECT("'" &amp; D$2 &amp; "'!B" &amp; ROWS!D44)-TIME!D44), ABS(INDIRECT("'" &amp; D$2 &amp; "'!F" &amp; ROWS!D44)-TIME!D44), ABS(INDIRECT("'" &amp; D$2 &amp; "'!J" &amp; ROWS!D44)-TIME!D44))/TIME!D44), "")</f>
        <v>0</v>
      </c>
      <c r="E44" s="2">
        <f ca="1">_xlfn.IFNA(IF(TIME!E44&gt;=0.2,MAX(ABS(INDIRECT("'" &amp; E$2 &amp; "'!B" &amp; ROWS!E44)-TIME!E44), ABS(INDIRECT("'" &amp; E$2 &amp; "'!F" &amp; ROWS!E44)-TIME!E44), ABS(INDIRECT("'" &amp; E$2 &amp; "'!J" &amp; ROWS!E44)-TIME!E44))/TIME!E44), "")</f>
        <v>2.5000000000000022E-2</v>
      </c>
      <c r="F44" s="2">
        <f ca="1">_xlfn.IFNA(IF(TIME!F44&gt;=0.2,MAX(ABS(INDIRECT("'" &amp; F$2 &amp; "'!B" &amp; ROWS!F44)-TIME!F44), ABS(INDIRECT("'" &amp; F$2 &amp; "'!F" &amp; ROWS!F44)-TIME!F44), ABS(INDIRECT("'" &amp; F$2 &amp; "'!J" &amp; ROWS!F44)-TIME!F44))/TIME!F44), "")</f>
        <v>1.9607843137254919E-2</v>
      </c>
      <c r="G44" s="2">
        <f ca="1">_xlfn.IFNA(IF(TIME!G44&gt;=0.2,MAX(ABS(INDIRECT("'" &amp; G$2 &amp; "'!B" &amp; ROWS!G44)-TIME!G44), ABS(INDIRECT("'" &amp; G$2 &amp; "'!F" &amp; ROWS!G44)-TIME!G44), ABS(INDIRECT("'" &amp; G$2 &amp; "'!J" &amp; ROWS!G44)-TIME!G44))/TIME!G44), "")</f>
        <v>0</v>
      </c>
      <c r="H44" s="2" t="str">
        <f ca="1">_xlfn.IFNA(IF(TIME!H44&gt;=0.2,MAX(ABS(INDIRECT("'" &amp; H$2 &amp; "'!B" &amp; ROWS!H44)-TIME!H44), ABS(INDIRECT("'" &amp; H$2 &amp; "'!F" &amp; ROWS!H44)-TIME!H44), ABS(INDIRECT("'" &amp; H$2 &amp; "'!J" &amp; ROWS!H44)-TIME!H44))/TIME!H44), "")</f>
        <v/>
      </c>
      <c r="I44" s="2" t="str">
        <f ca="1">_xlfn.IFNA(IF(TIME!I44&gt;=0.2,MAX(ABS(INDIRECT("'" &amp; I$2 &amp; "'!B" &amp; ROWS!I44)-TIME!I44), ABS(INDIRECT("'" &amp; I$2 &amp; "'!F" &amp; ROWS!I44)-TIME!I44), ABS(INDIRECT("'" &amp; I$2 &amp; "'!J" &amp; ROWS!I44)-TIME!I44))/TIME!I44), "")</f>
        <v/>
      </c>
      <c r="J44" s="2" t="b">
        <f ca="1">_xlfn.IFNA(IF(TIME!J44&gt;=0.2,MAX(ABS(INDIRECT("'" &amp; J$2 &amp; "'!B" &amp; ROWS!J44)-TIME!J44), ABS(INDIRECT("'" &amp; J$2 &amp; "'!F" &amp; ROWS!J44)-TIME!J44), ABS(INDIRECT("'" &amp; J$2 &amp; "'!J" &amp; ROWS!J44)-TIME!J44))/TIME!J44), "")</f>
        <v>0</v>
      </c>
      <c r="K44" s="2" t="b">
        <f ca="1">_xlfn.IFNA(IF(TIME!K44&gt;=0.2,MAX(ABS(INDIRECT("'" &amp; K$2 &amp; "'!B" &amp; ROWS!K44)-TIME!K44), ABS(INDIRECT("'" &amp; K$2 &amp; "'!F" &amp; ROWS!K44)-TIME!K44), ABS(INDIRECT("'" &amp; K$2 &amp; "'!J" &amp; ROWS!K44)-TIME!K44))/TIME!K44), "")</f>
        <v>0</v>
      </c>
      <c r="L44" s="2" t="b">
        <f ca="1">_xlfn.IFNA(IF(TIME!L44&gt;=0.2,MAX(ABS(INDIRECT("'" &amp; L$2 &amp; "'!B" &amp; ROWS!L44)-TIME!L44), ABS(INDIRECT("'" &amp; L$2 &amp; "'!F" &amp; ROWS!L44)-TIME!L44), ABS(INDIRECT("'" &amp; L$2 &amp; "'!J" &amp; ROWS!L44)-TIME!L44))/TIME!L44), "")</f>
        <v>0</v>
      </c>
      <c r="M44" s="2">
        <f ca="1">_xlfn.IFNA(IF(TIME!M44&gt;=0.2,MAX(ABS(INDIRECT("'" &amp; M$2 &amp; "'!B" &amp; ROWS!M44)-TIME!M44), ABS(INDIRECT("'" &amp; M$2 &amp; "'!F" &amp; ROWS!M44)-TIME!M44), ABS(INDIRECT("'" &amp; M$2 &amp; "'!J" &amp; ROWS!M44)-TIME!M44))/TIME!M44), "")</f>
        <v>1.7241379310344845E-2</v>
      </c>
      <c r="N44" s="2">
        <f ca="1">_xlfn.IFNA(IF(TIME!N44&gt;=0.2,MAX(ABS(INDIRECT("'" &amp; N$2 &amp; "'!B" &amp; ROWS!N44)-TIME!N44), ABS(INDIRECT("'" &amp; N$2 &amp; "'!F" &amp; ROWS!N44)-TIME!N44), ABS(INDIRECT("'" &amp; N$2 &amp; "'!J" &amp; ROWS!N44)-TIME!N44))/TIME!N44), "")</f>
        <v>1.1494252873563229E-2</v>
      </c>
      <c r="O44" s="2">
        <f ca="1">_xlfn.IFNA(IF(TIME!O44&gt;=0.2,MAX(ABS(INDIRECT("'" &amp; O$2 &amp; "'!B" &amp; ROWS!O44)-TIME!O44), ABS(INDIRECT("'" &amp; O$2 &amp; "'!F" &amp; ROWS!O44)-TIME!O44), ABS(INDIRECT("'" &amp; O$2 &amp; "'!J" &amp; ROWS!O44)-TIME!O44))/TIME!O44), "")</f>
        <v>4.5454545454545497E-2</v>
      </c>
      <c r="P44" s="2" t="str">
        <f ca="1">_xlfn.IFNA(IF(TIME!P44&gt;=0.2,MAX(ABS(INDIRECT("'" &amp; P$2 &amp; "'!B" &amp; ROWS!P44)-TIME!P44), ABS(INDIRECT("'" &amp; P$2 &amp; "'!F" &amp; ROWS!P44)-TIME!P44), ABS(INDIRECT("'" &amp; P$2 &amp; "'!J" &amp; ROWS!P44)-TIME!P44))/TIME!P44), "")</f>
        <v/>
      </c>
      <c r="Q44" s="2" t="str">
        <f ca="1">_xlfn.IFNA(IF(TIME!Q44&gt;=0.2,MAX(ABS(INDIRECT("'" &amp; Q$2 &amp; "'!B" &amp; ROWS!Q44)-TIME!Q44), ABS(INDIRECT("'" &amp; Q$2 &amp; "'!F" &amp; ROWS!Q44)-TIME!Q44), ABS(INDIRECT("'" &amp; Q$2 &amp; "'!J" &amp; ROWS!Q44)-TIME!Q44))/TIME!Q44), "")</f>
        <v/>
      </c>
      <c r="R44" s="2" t="b">
        <f ca="1">_xlfn.IFNA(IF(TIME!R44&gt;=0.2,MAX(ABS(INDIRECT("'" &amp; R$2 &amp; "'!B" &amp; ROWS!R44)-TIME!R44), ABS(INDIRECT("'" &amp; R$2 &amp; "'!F" &amp; ROWS!R44)-TIME!R44), ABS(INDIRECT("'" &amp; R$2 &amp; "'!J" &amp; ROWS!R44)-TIME!R44))/TIME!R44), "")</f>
        <v>0</v>
      </c>
      <c r="S44" s="2" t="b">
        <f ca="1">_xlfn.IFNA(IF(TIME!S44&gt;=0.2,MAX(ABS(INDIRECT("'" &amp; S$2 &amp; "'!B" &amp; ROWS!S44)-TIME!S44), ABS(INDIRECT("'" &amp; S$2 &amp; "'!F" &amp; ROWS!S44)-TIME!S44), ABS(INDIRECT("'" &amp; S$2 &amp; "'!J" &amp; ROWS!S44)-TIME!S44))/TIME!S44), "")</f>
        <v>0</v>
      </c>
      <c r="T44" s="2" t="b">
        <f ca="1">_xlfn.IFNA(IF(TIME!T44&gt;=0.2,MAX(ABS(INDIRECT("'" &amp; T$2 &amp; "'!B" &amp; ROWS!T44)-TIME!T44), ABS(INDIRECT("'" &amp; T$2 &amp; "'!F" &amp; ROWS!T44)-TIME!T44), ABS(INDIRECT("'" &amp; T$2 &amp; "'!J" &amp; ROWS!T44)-TIME!T44))/TIME!T44), "")</f>
        <v>0</v>
      </c>
      <c r="U44" s="2">
        <f ca="1">_xlfn.IFNA(IF(TIME!U44&gt;=0.2,MAX(ABS(INDIRECT("'" &amp; U$2 &amp; "'!B" &amp; ROWS!U44)-TIME!U44), ABS(INDIRECT("'" &amp; U$2 &amp; "'!F" &amp; ROWS!U44)-TIME!U44), ABS(INDIRECT("'" &amp; U$2 &amp; "'!J" &amp; ROWS!U44)-TIME!U44))/TIME!U44), "")</f>
        <v>1.8181818181818195E-2</v>
      </c>
      <c r="V44" s="2">
        <f ca="1">_xlfn.IFNA(IF(TIME!V44&gt;=0.2,MAX(ABS(INDIRECT("'" &amp; V$2 &amp; "'!B" &amp; ROWS!V44)-TIME!V44), ABS(INDIRECT("'" &amp; V$2 &amp; "'!F" &amp; ROWS!V44)-TIME!V44), ABS(INDIRECT("'" &amp; V$2 &amp; "'!J" &amp; ROWS!V44)-TIME!V44))/TIME!V44), "")</f>
        <v>1.1627906976744196E-2</v>
      </c>
      <c r="W44" s="2">
        <f ca="1">_xlfn.IFNA(IF(TIME!W44&gt;=0.2,MAX(ABS(INDIRECT("'" &amp; W$2 &amp; "'!B" &amp; ROWS!W44)-TIME!W44), ABS(INDIRECT("'" &amp; W$2 &amp; "'!F" &amp; ROWS!W44)-TIME!W44), ABS(INDIRECT("'" &amp; W$2 &amp; "'!J" &amp; ROWS!W44)-TIME!W44))/TIME!W44), "")</f>
        <v>2.2727272727272749E-2</v>
      </c>
      <c r="X44" s="2" t="str">
        <f ca="1">_xlfn.IFNA(IF(TIME!X44&gt;=0.2,MAX(ABS(INDIRECT("'" &amp; X$2 &amp; "'!B" &amp; ROWS!X44)-TIME!X44), ABS(INDIRECT("'" &amp; X$2 &amp; "'!F" &amp; ROWS!X44)-TIME!X44), ABS(INDIRECT("'" &amp; X$2 &amp; "'!J" &amp; ROWS!X44)-TIME!X44))/TIME!X44), "")</f>
        <v/>
      </c>
      <c r="Y44" s="2" t="str">
        <f ca="1">_xlfn.IFNA(IF(TIME!Y44&gt;=0.2,MAX(ABS(INDIRECT("'" &amp; Y$2 &amp; "'!B" &amp; ROWS!Y44)-TIME!Y44), ABS(INDIRECT("'" &amp; Y$2 &amp; "'!F" &amp; ROWS!Y44)-TIME!Y44), ABS(INDIRECT("'" &amp; Y$2 &amp; "'!J" &amp; ROWS!Y44)-TIME!Y44))/TIME!Y44), "")</f>
        <v/>
      </c>
    </row>
    <row r="45" spans="1:25" x14ac:dyDescent="0.25">
      <c r="A45" t="str">
        <f>METRICS!A44</f>
        <v>identFuncDeclarator</v>
      </c>
      <c r="B45" s="2" t="b">
        <f ca="1">_xlfn.IFNA(IF(TIME!B45&gt;=0.2,MAX(ABS(INDIRECT("'" &amp; B$2 &amp; "'!B" &amp; ROWS!B45)-TIME!B45), ABS(INDIRECT("'" &amp; B$2 &amp; "'!F" &amp; ROWS!B45)-TIME!B45), ABS(INDIRECT("'" &amp; B$2 &amp; "'!J" &amp; ROWS!B45)-TIME!B45))/TIME!B45), "")</f>
        <v>0</v>
      </c>
      <c r="C45" s="2" t="b">
        <f ca="1">_xlfn.IFNA(IF(TIME!C45&gt;=0.2,MAX(ABS(INDIRECT("'" &amp; C$2 &amp; "'!B" &amp; ROWS!C45)-TIME!C45), ABS(INDIRECT("'" &amp; C$2 &amp; "'!F" &amp; ROWS!C45)-TIME!C45), ABS(INDIRECT("'" &amp; C$2 &amp; "'!J" &amp; ROWS!C45)-TIME!C45))/TIME!C45), "")</f>
        <v>0</v>
      </c>
      <c r="D45" s="2" t="b">
        <f ca="1">_xlfn.IFNA(IF(TIME!D45&gt;=0.2,MAX(ABS(INDIRECT("'" &amp; D$2 &amp; "'!B" &amp; ROWS!D45)-TIME!D45), ABS(INDIRECT("'" &amp; D$2 &amp; "'!F" &amp; ROWS!D45)-TIME!D45), ABS(INDIRECT("'" &amp; D$2 &amp; "'!J" &amp; ROWS!D45)-TIME!D45))/TIME!D45), "")</f>
        <v>0</v>
      </c>
      <c r="E45" s="2">
        <f ca="1">_xlfn.IFNA(IF(TIME!E45&gt;=0.2,MAX(ABS(INDIRECT("'" &amp; E$2 &amp; "'!B" &amp; ROWS!E45)-TIME!E45), ABS(INDIRECT("'" &amp; E$2 &amp; "'!F" &amp; ROWS!E45)-TIME!E45), ABS(INDIRECT("'" &amp; E$2 &amp; "'!J" &amp; ROWS!E45)-TIME!E45))/TIME!E45), "")</f>
        <v>2.7027027027027053E-2</v>
      </c>
      <c r="F45" s="2">
        <f ca="1">_xlfn.IFNA(IF(TIME!F45&gt;=0.2,MAX(ABS(INDIRECT("'" &amp; F$2 &amp; "'!B" &amp; ROWS!F45)-TIME!F45), ABS(INDIRECT("'" &amp; F$2 &amp; "'!F" &amp; ROWS!F45)-TIME!F45), ABS(INDIRECT("'" &amp; F$2 &amp; "'!J" &amp; ROWS!F45)-TIME!F45))/TIME!F45), "")</f>
        <v>2.0000000000000018E-2</v>
      </c>
      <c r="G45" s="2">
        <f ca="1">_xlfn.IFNA(IF(TIME!G45&gt;=0.2,MAX(ABS(INDIRECT("'" &amp; G$2 &amp; "'!B" &amp; ROWS!G45)-TIME!G45), ABS(INDIRECT("'" &amp; G$2 &amp; "'!F" &amp; ROWS!G45)-TIME!G45), ABS(INDIRECT("'" &amp; G$2 &amp; "'!J" &amp; ROWS!G45)-TIME!G45))/TIME!G45), "")</f>
        <v>4.0000000000000036E-2</v>
      </c>
      <c r="H45" s="2">
        <f ca="1">_xlfn.IFNA(IF(TIME!H45&gt;=0.2,MAX(ABS(INDIRECT("'" &amp; H$2 &amp; "'!B" &amp; ROWS!H45)-TIME!H45), ABS(INDIRECT("'" &amp; H$2 &amp; "'!F" &amp; ROWS!H45)-TIME!H45), ABS(INDIRECT("'" &amp; H$2 &amp; "'!J" &amp; ROWS!H45)-TIME!H45))/TIME!H45), "")</f>
        <v>2.898550724637684E-2</v>
      </c>
      <c r="I45" s="2">
        <f ca="1">_xlfn.IFNA(IF(TIME!I45&gt;=0.2,MAX(ABS(INDIRECT("'" &amp; I$2 &amp; "'!B" &amp; ROWS!I45)-TIME!I45), ABS(INDIRECT("'" &amp; I$2 &amp; "'!F" &amp; ROWS!I45)-TIME!I45), ABS(INDIRECT("'" &amp; I$2 &amp; "'!J" &amp; ROWS!I45)-TIME!I45))/TIME!I45), "")</f>
        <v>1.492537313432837E-2</v>
      </c>
      <c r="J45" s="2" t="b">
        <f ca="1">_xlfn.IFNA(IF(TIME!J45&gt;=0.2,MAX(ABS(INDIRECT("'" &amp; J$2 &amp; "'!B" &amp; ROWS!J45)-TIME!J45), ABS(INDIRECT("'" &amp; J$2 &amp; "'!F" &amp; ROWS!J45)-TIME!J45), ABS(INDIRECT("'" &amp; J$2 &amp; "'!J" &amp; ROWS!J45)-TIME!J45))/TIME!J45), "")</f>
        <v>0</v>
      </c>
      <c r="K45" s="2" t="b">
        <f ca="1">_xlfn.IFNA(IF(TIME!K45&gt;=0.2,MAX(ABS(INDIRECT("'" &amp; K$2 &amp; "'!B" &amp; ROWS!K45)-TIME!K45), ABS(INDIRECT("'" &amp; K$2 &amp; "'!F" &amp; ROWS!K45)-TIME!K45), ABS(INDIRECT("'" &amp; K$2 &amp; "'!J" &amp; ROWS!K45)-TIME!K45))/TIME!K45), "")</f>
        <v>0</v>
      </c>
      <c r="L45" s="2" t="b">
        <f ca="1">_xlfn.IFNA(IF(TIME!L45&gt;=0.2,MAX(ABS(INDIRECT("'" &amp; L$2 &amp; "'!B" &amp; ROWS!L45)-TIME!L45), ABS(INDIRECT("'" &amp; L$2 &amp; "'!F" &amp; ROWS!L45)-TIME!L45), ABS(INDIRECT("'" &amp; L$2 &amp; "'!J" &amp; ROWS!L45)-TIME!L45))/TIME!L45), "")</f>
        <v>0</v>
      </c>
      <c r="M45" s="2">
        <f ca="1">_xlfn.IFNA(IF(TIME!M45&gt;=0.2,MAX(ABS(INDIRECT("'" &amp; M$2 &amp; "'!B" &amp; ROWS!M45)-TIME!M45), ABS(INDIRECT("'" &amp; M$2 &amp; "'!F" &amp; ROWS!M45)-TIME!M45), ABS(INDIRECT("'" &amp; M$2 &amp; "'!J" &amp; ROWS!M45)-TIME!M45))/TIME!M45), "")</f>
        <v>4.0000000000000036E-2</v>
      </c>
      <c r="N45" s="2">
        <f ca="1">_xlfn.IFNA(IF(TIME!N45&gt;=0.2,MAX(ABS(INDIRECT("'" &amp; N$2 &amp; "'!B" &amp; ROWS!N45)-TIME!N45), ABS(INDIRECT("'" &amp; N$2 &amp; "'!F" &amp; ROWS!N45)-TIME!N45), ABS(INDIRECT("'" &amp; N$2 &amp; "'!J" &amp; ROWS!N45)-TIME!N45))/TIME!N45), "")</f>
        <v>7.3170731707317138E-2</v>
      </c>
      <c r="O45" s="2">
        <f ca="1">_xlfn.IFNA(IF(TIME!O45&gt;=0.2,MAX(ABS(INDIRECT("'" &amp; O$2 &amp; "'!B" &amp; ROWS!O45)-TIME!O45), ABS(INDIRECT("'" &amp; O$2 &amp; "'!F" &amp; ROWS!O45)-TIME!O45), ABS(INDIRECT("'" &amp; O$2 &amp; "'!J" &amp; ROWS!O45)-TIME!O45))/TIME!O45), "")</f>
        <v>4.9999999999999906E-2</v>
      </c>
      <c r="P45" s="2" t="b">
        <f ca="1">_xlfn.IFNA(IF(TIME!P45&gt;=0.2,MAX(ABS(INDIRECT("'" &amp; P$2 &amp; "'!B" &amp; ROWS!P45)-TIME!P45), ABS(INDIRECT("'" &amp; P$2 &amp; "'!F" &amp; ROWS!P45)-TIME!P45), ABS(INDIRECT("'" &amp; P$2 &amp; "'!J" &amp; ROWS!P45)-TIME!P45))/TIME!P45), "")</f>
        <v>0</v>
      </c>
      <c r="Q45" s="2" t="b">
        <f ca="1">_xlfn.IFNA(IF(TIME!Q45&gt;=0.2,MAX(ABS(INDIRECT("'" &amp; Q$2 &amp; "'!B" &amp; ROWS!Q45)-TIME!Q45), ABS(INDIRECT("'" &amp; Q$2 &amp; "'!F" &amp; ROWS!Q45)-TIME!Q45), ABS(INDIRECT("'" &amp; Q$2 &amp; "'!J" &amp; ROWS!Q45)-TIME!Q45))/TIME!Q45), "")</f>
        <v>0</v>
      </c>
      <c r="R45" s="2" t="b">
        <f ca="1">_xlfn.IFNA(IF(TIME!R45&gt;=0.2,MAX(ABS(INDIRECT("'" &amp; R$2 &amp; "'!B" &amp; ROWS!R45)-TIME!R45), ABS(INDIRECT("'" &amp; R$2 &amp; "'!F" &amp; ROWS!R45)-TIME!R45), ABS(INDIRECT("'" &amp; R$2 &amp; "'!J" &amp; ROWS!R45)-TIME!R45))/TIME!R45), "")</f>
        <v>0</v>
      </c>
      <c r="S45" s="2" t="b">
        <f ca="1">_xlfn.IFNA(IF(TIME!S45&gt;=0.2,MAX(ABS(INDIRECT("'" &amp; S$2 &amp; "'!B" &amp; ROWS!S45)-TIME!S45), ABS(INDIRECT("'" &amp; S$2 &amp; "'!F" &amp; ROWS!S45)-TIME!S45), ABS(INDIRECT("'" &amp; S$2 &amp; "'!J" &amp; ROWS!S45)-TIME!S45))/TIME!S45), "")</f>
        <v>0</v>
      </c>
      <c r="T45" s="2" t="b">
        <f ca="1">_xlfn.IFNA(IF(TIME!T45&gt;=0.2,MAX(ABS(INDIRECT("'" &amp; T$2 &amp; "'!B" &amp; ROWS!T45)-TIME!T45), ABS(INDIRECT("'" &amp; T$2 &amp; "'!F" &amp; ROWS!T45)-TIME!T45), ABS(INDIRECT("'" &amp; T$2 &amp; "'!J" &amp; ROWS!T45)-TIME!T45))/TIME!T45), "")</f>
        <v>0</v>
      </c>
      <c r="U45" s="2">
        <f ca="1">_xlfn.IFNA(IF(TIME!U45&gt;=0.2,MAX(ABS(INDIRECT("'" &amp; U$2 &amp; "'!B" &amp; ROWS!U45)-TIME!U45), ABS(INDIRECT("'" &amp; U$2 &amp; "'!F" &amp; ROWS!U45)-TIME!U45), ABS(INDIRECT("'" &amp; U$2 &amp; "'!J" &amp; ROWS!U45)-TIME!U45))/TIME!U45), "")</f>
        <v>0</v>
      </c>
      <c r="V45" s="2">
        <f ca="1">_xlfn.IFNA(IF(TIME!V45&gt;=0.2,MAX(ABS(INDIRECT("'" &amp; V$2 &amp; "'!B" &amp; ROWS!V45)-TIME!V45), ABS(INDIRECT("'" &amp; V$2 &amp; "'!F" &amp; ROWS!V45)-TIME!V45), ABS(INDIRECT("'" &amp; V$2 &amp; "'!J" &amp; ROWS!V45)-TIME!V45))/TIME!V45), "")</f>
        <v>4.7619047619047533E-2</v>
      </c>
      <c r="W45" s="2">
        <f ca="1">_xlfn.IFNA(IF(TIME!W45&gt;=0.2,MAX(ABS(INDIRECT("'" &amp; W$2 &amp; "'!B" &amp; ROWS!W45)-TIME!W45), ABS(INDIRECT("'" &amp; W$2 &amp; "'!F" &amp; ROWS!W45)-TIME!W45), ABS(INDIRECT("'" &amp; W$2 &amp; "'!J" &amp; ROWS!W45)-TIME!W45))/TIME!W45), "")</f>
        <v>0</v>
      </c>
      <c r="X45" s="2" t="b">
        <f ca="1">_xlfn.IFNA(IF(TIME!X45&gt;=0.2,MAX(ABS(INDIRECT("'" &amp; X$2 &amp; "'!B" &amp; ROWS!X45)-TIME!X45), ABS(INDIRECT("'" &amp; X$2 &amp; "'!F" &amp; ROWS!X45)-TIME!X45), ABS(INDIRECT("'" &amp; X$2 &amp; "'!J" &amp; ROWS!X45)-TIME!X45))/TIME!X45), "")</f>
        <v>0</v>
      </c>
      <c r="Y45" s="2" t="b">
        <f ca="1">_xlfn.IFNA(IF(TIME!Y45&gt;=0.2,MAX(ABS(INDIRECT("'" &amp; Y$2 &amp; "'!B" &amp; ROWS!Y45)-TIME!Y45), ABS(INDIRECT("'" &amp; Y$2 &amp; "'!F" &amp; ROWS!Y45)-TIME!Y45), ABS(INDIRECT("'" &amp; Y$2 &amp; "'!J" &amp; ROWS!Y45)-TIME!Y45))/TIME!Y45), "")</f>
        <v>0</v>
      </c>
    </row>
    <row r="46" spans="1:25" x14ac:dyDescent="0.25">
      <c r="A46" t="str">
        <f>METRICS!A45</f>
        <v>identity</v>
      </c>
      <c r="B46" s="2">
        <f ca="1">_xlfn.IFNA(IF(TIME!B46&gt;=0.2,MAX(ABS(INDIRECT("'" &amp; B$2 &amp; "'!B" &amp; ROWS!B46)-TIME!B46), ABS(INDIRECT("'" &amp; B$2 &amp; "'!F" &amp; ROWS!B46)-TIME!B46), ABS(INDIRECT("'" &amp; B$2 &amp; "'!J" &amp; ROWS!B46)-TIME!B46))/TIME!B46), "")</f>
        <v>1.4005602240896062E-3</v>
      </c>
      <c r="C46" s="2">
        <f ca="1">_xlfn.IFNA(IF(TIME!C46&gt;=0.2,MAX(ABS(INDIRECT("'" &amp; C$2 &amp; "'!B" &amp; ROWS!C46)-TIME!C46), ABS(INDIRECT("'" &amp; C$2 &amp; "'!F" &amp; ROWS!C46)-TIME!C46), ABS(INDIRECT("'" &amp; C$2 &amp; "'!J" &amp; ROWS!C46)-TIME!C46))/TIME!C46), "")</f>
        <v>5.2910052910052959E-3</v>
      </c>
      <c r="D46" s="2">
        <f ca="1">_xlfn.IFNA(IF(TIME!D46&gt;=0.2,MAX(ABS(INDIRECT("'" &amp; D$2 &amp; "'!B" &amp; ROWS!D46)-TIME!D46), ABS(INDIRECT("'" &amp; D$2 &amp; "'!F" &amp; ROWS!D46)-TIME!D46), ABS(INDIRECT("'" &amp; D$2 &amp; "'!J" &amp; ROWS!D46)-TIME!D46))/TIME!D46), "")</f>
        <v>5.40540540540541E-3</v>
      </c>
      <c r="E46" s="2">
        <f ca="1">_xlfn.IFNA(IF(TIME!E46&gt;=0.2,MAX(ABS(INDIRECT("'" &amp; E$2 &amp; "'!B" &amp; ROWS!E46)-TIME!E46), ABS(INDIRECT("'" &amp; E$2 &amp; "'!F" &amp; ROWS!E46)-TIME!E46), ABS(INDIRECT("'" &amp; E$2 &amp; "'!J" &amp; ROWS!E46)-TIME!E46))/TIME!E46), "")</f>
        <v>3.5928143712576212E-3</v>
      </c>
      <c r="F46" s="2">
        <f ca="1">_xlfn.IFNA(IF(TIME!F46&gt;=0.2,MAX(ABS(INDIRECT("'" &amp; F$2 &amp; "'!B" &amp; ROWS!F46)-TIME!F46), ABS(INDIRECT("'" &amp; F$2 &amp; "'!F" &amp; ROWS!F46)-TIME!F46), ABS(INDIRECT("'" &amp; F$2 &amp; "'!J" &amp; ROWS!F46)-TIME!F46))/TIME!F46), "")</f>
        <v>1.4104372355430259E-2</v>
      </c>
      <c r="G46" s="2">
        <f ca="1">_xlfn.IFNA(IF(TIME!G46&gt;=0.2,MAX(ABS(INDIRECT("'" &amp; G$2 &amp; "'!B" &amp; ROWS!G46)-TIME!G46), ABS(INDIRECT("'" &amp; G$2 &amp; "'!F" &amp; ROWS!G46)-TIME!G46), ABS(INDIRECT("'" &amp; G$2 &amp; "'!J" &amp; ROWS!G46)-TIME!G46))/TIME!G46), "")</f>
        <v>2.8248587570622119E-3</v>
      </c>
      <c r="H46" s="2" t="str">
        <f ca="1">_xlfn.IFNA(IF(TIME!H46&gt;=0.2,MAX(ABS(INDIRECT("'" &amp; H$2 &amp; "'!B" &amp; ROWS!H46)-TIME!H46), ABS(INDIRECT("'" &amp; H$2 &amp; "'!F" &amp; ROWS!H46)-TIME!H46), ABS(INDIRECT("'" &amp; H$2 &amp; "'!J" &amp; ROWS!H46)-TIME!H46))/TIME!H46), "")</f>
        <v/>
      </c>
      <c r="I46" s="2" t="str">
        <f ca="1">_xlfn.IFNA(IF(TIME!I46&gt;=0.2,MAX(ABS(INDIRECT("'" &amp; I$2 &amp; "'!B" &amp; ROWS!I46)-TIME!I46), ABS(INDIRECT("'" &amp; I$2 &amp; "'!F" &amp; ROWS!I46)-TIME!I46), ABS(INDIRECT("'" &amp; I$2 &amp; "'!J" &amp; ROWS!I46)-TIME!I46))/TIME!I46), "")</f>
        <v/>
      </c>
      <c r="J46" s="2">
        <f ca="1">_xlfn.IFNA(IF(TIME!J46&gt;=0.2,MAX(ABS(INDIRECT("'" &amp; J$2 &amp; "'!B" &amp; ROWS!J46)-TIME!J46), ABS(INDIRECT("'" &amp; J$2 &amp; "'!F" &amp; ROWS!J46)-TIME!J46), ABS(INDIRECT("'" &amp; J$2 &amp; "'!J" &amp; ROWS!J46)-TIME!J46))/TIME!J46), "")</f>
        <v>0</v>
      </c>
      <c r="K46" s="2">
        <f ca="1">_xlfn.IFNA(IF(TIME!K46&gt;=0.2,MAX(ABS(INDIRECT("'" &amp; K$2 &amp; "'!B" &amp; ROWS!K46)-TIME!K46), ABS(INDIRECT("'" &amp; K$2 &amp; "'!F" &amp; ROWS!K46)-TIME!K46), ABS(INDIRECT("'" &amp; K$2 &amp; "'!J" &amp; ROWS!K46)-TIME!K46))/TIME!K46), "")</f>
        <v>3.2258064516129059E-2</v>
      </c>
      <c r="L46" s="2">
        <f ca="1">_xlfn.IFNA(IF(TIME!L46&gt;=0.2,MAX(ABS(INDIRECT("'" &amp; L$2 &amp; "'!B" &amp; ROWS!L46)-TIME!L46), ABS(INDIRECT("'" &amp; L$2 &amp; "'!F" &amp; ROWS!L46)-TIME!L46), ABS(INDIRECT("'" &amp; L$2 &amp; "'!J" &amp; ROWS!L46)-TIME!L46))/TIME!L46), "")</f>
        <v>2.3255813953488393E-2</v>
      </c>
      <c r="M46" s="2">
        <f ca="1">_xlfn.IFNA(IF(TIME!M46&gt;=0.2,MAX(ABS(INDIRECT("'" &amp; M$2 &amp; "'!B" &amp; ROWS!M46)-TIME!M46), ABS(INDIRECT("'" &amp; M$2 &amp; "'!F" &amp; ROWS!M46)-TIME!M46), ABS(INDIRECT("'" &amp; M$2 &amp; "'!J" &amp; ROWS!M46)-TIME!M46))/TIME!M46), "")</f>
        <v>3.8022813688212121E-3</v>
      </c>
      <c r="N46" s="2">
        <f ca="1">_xlfn.IFNA(IF(TIME!N46&gt;=0.2,MAX(ABS(INDIRECT("'" &amp; N$2 &amp; "'!B" &amp; ROWS!N46)-TIME!N46), ABS(INDIRECT("'" &amp; N$2 &amp; "'!F" &amp; ROWS!N46)-TIME!N46), ABS(INDIRECT("'" &amp; N$2 &amp; "'!J" &amp; ROWS!N46)-TIME!N46))/TIME!N46), "")</f>
        <v>6.2370062370061046E-3</v>
      </c>
      <c r="O46" s="2">
        <f ca="1">_xlfn.IFNA(IF(TIME!O46&gt;=0.2,MAX(ABS(INDIRECT("'" &amp; O$2 &amp; "'!B" &amp; ROWS!O46)-TIME!O46), ABS(INDIRECT("'" &amp; O$2 &amp; "'!F" &amp; ROWS!O46)-TIME!O46), ABS(INDIRECT("'" &amp; O$2 &amp; "'!J" &amp; ROWS!O46)-TIME!O46))/TIME!O46), "")</f>
        <v>1.7208413001912188E-2</v>
      </c>
      <c r="P46" s="2" t="str">
        <f ca="1">_xlfn.IFNA(IF(TIME!P46&gt;=0.2,MAX(ABS(INDIRECT("'" &amp; P$2 &amp; "'!B" &amp; ROWS!P46)-TIME!P46), ABS(INDIRECT("'" &amp; P$2 &amp; "'!F" &amp; ROWS!P46)-TIME!P46), ABS(INDIRECT("'" &amp; P$2 &amp; "'!J" &amp; ROWS!P46)-TIME!P46))/TIME!P46), "")</f>
        <v/>
      </c>
      <c r="Q46" s="2" t="str">
        <f ca="1">_xlfn.IFNA(IF(TIME!Q46&gt;=0.2,MAX(ABS(INDIRECT("'" &amp; Q$2 &amp; "'!B" &amp; ROWS!Q46)-TIME!Q46), ABS(INDIRECT("'" &amp; Q$2 &amp; "'!F" &amp; ROWS!Q46)-TIME!Q46), ABS(INDIRECT("'" &amp; Q$2 &amp; "'!J" &amp; ROWS!Q46)-TIME!Q46))/TIME!Q46), "")</f>
        <v/>
      </c>
      <c r="R46" s="2">
        <f ca="1">_xlfn.IFNA(IF(TIME!R46&gt;=0.2,MAX(ABS(INDIRECT("'" &amp; R$2 &amp; "'!B" &amp; ROWS!R46)-TIME!R46), ABS(INDIRECT("'" &amp; R$2 &amp; "'!F" &amp; ROWS!R46)-TIME!R46), ABS(INDIRECT("'" &amp; R$2 &amp; "'!J" &amp; ROWS!R46)-TIME!R46))/TIME!R46), "")</f>
        <v>0</v>
      </c>
      <c r="S46" s="2">
        <f ca="1">_xlfn.IFNA(IF(TIME!S46&gt;=0.2,MAX(ABS(INDIRECT("'" &amp; S$2 &amp; "'!B" &amp; ROWS!S46)-TIME!S46), ABS(INDIRECT("'" &amp; S$2 &amp; "'!F" &amp; ROWS!S46)-TIME!S46), ABS(INDIRECT("'" &amp; S$2 &amp; "'!J" &amp; ROWS!S46)-TIME!S46))/TIME!S46), "")</f>
        <v>3.4482758620689495E-2</v>
      </c>
      <c r="T46" s="2">
        <f ca="1">_xlfn.IFNA(IF(TIME!T46&gt;=0.2,MAX(ABS(INDIRECT("'" &amp; T$2 &amp; "'!B" &amp; ROWS!T46)-TIME!T46), ABS(INDIRECT("'" &amp; T$2 &amp; "'!F" &amp; ROWS!T46)-TIME!T46), ABS(INDIRECT("'" &amp; T$2 &amp; "'!J" &amp; ROWS!T46)-TIME!T46))/TIME!T46), "")</f>
        <v>2.4390243902438911E-2</v>
      </c>
      <c r="U46" s="2">
        <f ca="1">_xlfn.IFNA(IF(TIME!U46&gt;=0.2,MAX(ABS(INDIRECT("'" &amp; U$2 &amp; "'!B" &amp; ROWS!U46)-TIME!U46), ABS(INDIRECT("'" &amp; U$2 &amp; "'!F" &amp; ROWS!U46)-TIME!U46), ABS(INDIRECT("'" &amp; U$2 &amp; "'!J" &amp; ROWS!U46)-TIME!U46))/TIME!U46), "")</f>
        <v>2.0161290322580215E-3</v>
      </c>
      <c r="V46" s="2">
        <f ca="1">_xlfn.IFNA(IF(TIME!V46&gt;=0.2,MAX(ABS(INDIRECT("'" &amp; V$2 &amp; "'!B" &amp; ROWS!V46)-TIME!V46), ABS(INDIRECT("'" &amp; V$2 &amp; "'!F" &amp; ROWS!V46)-TIME!V46), ABS(INDIRECT("'" &amp; V$2 &amp; "'!J" &amp; ROWS!V46)-TIME!V46))/TIME!V46), "")</f>
        <v>1.0570824524312858E-2</v>
      </c>
      <c r="W46" s="2">
        <f ca="1">_xlfn.IFNA(IF(TIME!W46&gt;=0.2,MAX(ABS(INDIRECT("'" &amp; W$2 &amp; "'!B" &amp; ROWS!W46)-TIME!W46), ABS(INDIRECT("'" &amp; W$2 &amp; "'!F" &amp; ROWS!W46)-TIME!W46), ABS(INDIRECT("'" &amp; W$2 &amp; "'!J" &amp; ROWS!W46)-TIME!W46))/TIME!W46), "")</f>
        <v>3.846153846153764E-3</v>
      </c>
      <c r="X46" s="2" t="str">
        <f ca="1">_xlfn.IFNA(IF(TIME!X46&gt;=0.2,MAX(ABS(INDIRECT("'" &amp; X$2 &amp; "'!B" &amp; ROWS!X46)-TIME!X46), ABS(INDIRECT("'" &amp; X$2 &amp; "'!F" &amp; ROWS!X46)-TIME!X46), ABS(INDIRECT("'" &amp; X$2 &amp; "'!J" &amp; ROWS!X46)-TIME!X46))/TIME!X46), "")</f>
        <v/>
      </c>
      <c r="Y46" s="2" t="str">
        <f ca="1">_xlfn.IFNA(IF(TIME!Y46&gt;=0.2,MAX(ABS(INDIRECT("'" &amp; Y$2 &amp; "'!B" &amp; ROWS!Y46)-TIME!Y46), ABS(INDIRECT("'" &amp; Y$2 &amp; "'!F" &amp; ROWS!Y46)-TIME!Y46), ABS(INDIRECT("'" &amp; Y$2 &amp; "'!J" &amp; ROWS!Y46)-TIME!Y46))/TIME!Y46), "")</f>
        <v/>
      </c>
    </row>
    <row r="47" spans="1:25" x14ac:dyDescent="0.25">
      <c r="A47" t="str">
        <f>METRICS!A46</f>
        <v>identParamDeclarator</v>
      </c>
      <c r="B47" s="2" t="b">
        <f ca="1">_xlfn.IFNA(IF(TIME!B47&gt;=0.2,MAX(ABS(INDIRECT("'" &amp; B$2 &amp; "'!B" &amp; ROWS!B47)-TIME!B47), ABS(INDIRECT("'" &amp; B$2 &amp; "'!F" &amp; ROWS!B47)-TIME!B47), ABS(INDIRECT("'" &amp; B$2 &amp; "'!J" &amp; ROWS!B47)-TIME!B47))/TIME!B47), "")</f>
        <v>0</v>
      </c>
      <c r="C47" s="2" t="b">
        <f ca="1">_xlfn.IFNA(IF(TIME!C47&gt;=0.2,MAX(ABS(INDIRECT("'" &amp; C$2 &amp; "'!B" &amp; ROWS!C47)-TIME!C47), ABS(INDIRECT("'" &amp; C$2 &amp; "'!F" &amp; ROWS!C47)-TIME!C47), ABS(INDIRECT("'" &amp; C$2 &amp; "'!J" &amp; ROWS!C47)-TIME!C47))/TIME!C47), "")</f>
        <v>0</v>
      </c>
      <c r="D47" s="2" t="b">
        <f ca="1">_xlfn.IFNA(IF(TIME!D47&gt;=0.2,MAX(ABS(INDIRECT("'" &amp; D$2 &amp; "'!B" &amp; ROWS!D47)-TIME!D47), ABS(INDIRECT("'" &amp; D$2 &amp; "'!F" &amp; ROWS!D47)-TIME!D47), ABS(INDIRECT("'" &amp; D$2 &amp; "'!J" &amp; ROWS!D47)-TIME!D47))/TIME!D47), "")</f>
        <v>0</v>
      </c>
      <c r="E47" s="2">
        <f ca="1">_xlfn.IFNA(IF(TIME!E47&gt;=0.2,MAX(ABS(INDIRECT("'" &amp; E$2 &amp; "'!B" &amp; ROWS!E47)-TIME!E47), ABS(INDIRECT("'" &amp; E$2 &amp; "'!F" &amp; ROWS!E47)-TIME!E47), ABS(INDIRECT("'" &amp; E$2 &amp; "'!J" &amp; ROWS!E47)-TIME!E47))/TIME!E47), "")</f>
        <v>2.7027027027027053E-2</v>
      </c>
      <c r="F47" s="2">
        <f ca="1">_xlfn.IFNA(IF(TIME!F47&gt;=0.2,MAX(ABS(INDIRECT("'" &amp; F$2 &amp; "'!B" &amp; ROWS!F47)-TIME!F47), ABS(INDIRECT("'" &amp; F$2 &amp; "'!F" &amp; ROWS!F47)-TIME!F47), ABS(INDIRECT("'" &amp; F$2 &amp; "'!J" &amp; ROWS!F47)-TIME!F47))/TIME!F47), "")</f>
        <v>3.8461538461538491E-2</v>
      </c>
      <c r="G47" s="2">
        <f ca="1">_xlfn.IFNA(IF(TIME!G47&gt;=0.2,MAX(ABS(INDIRECT("'" &amp; G$2 &amp; "'!B" &amp; ROWS!G47)-TIME!G47), ABS(INDIRECT("'" &amp; G$2 &amp; "'!F" &amp; ROWS!G47)-TIME!G47), ABS(INDIRECT("'" &amp; G$2 &amp; "'!J" &amp; ROWS!G47)-TIME!G47))/TIME!G47), "")</f>
        <v>3.8461538461538491E-2</v>
      </c>
      <c r="H47" s="2">
        <f ca="1">_xlfn.IFNA(IF(TIME!H47&gt;=0.2,MAX(ABS(INDIRECT("'" &amp; H$2 &amp; "'!B" &amp; ROWS!H47)-TIME!H47), ABS(INDIRECT("'" &amp; H$2 &amp; "'!F" &amp; ROWS!H47)-TIME!H47), ABS(INDIRECT("'" &amp; H$2 &amp; "'!J" &amp; ROWS!H47)-TIME!H47))/TIME!H47), "")</f>
        <v>5.7971014492753679E-2</v>
      </c>
      <c r="I47" s="2">
        <f ca="1">_xlfn.IFNA(IF(TIME!I47&gt;=0.2,MAX(ABS(INDIRECT("'" &amp; I$2 &amp; "'!B" &amp; ROWS!I47)-TIME!I47), ABS(INDIRECT("'" &amp; I$2 &amp; "'!F" &amp; ROWS!I47)-TIME!I47), ABS(INDIRECT("'" &amp; I$2 &amp; "'!J" &amp; ROWS!I47)-TIME!I47))/TIME!I47), "")</f>
        <v>1.492537313432837E-2</v>
      </c>
      <c r="J47" s="2" t="b">
        <f ca="1">_xlfn.IFNA(IF(TIME!J47&gt;=0.2,MAX(ABS(INDIRECT("'" &amp; J$2 &amp; "'!B" &amp; ROWS!J47)-TIME!J47), ABS(INDIRECT("'" &amp; J$2 &amp; "'!F" &amp; ROWS!J47)-TIME!J47), ABS(INDIRECT("'" &amp; J$2 &amp; "'!J" &amp; ROWS!J47)-TIME!J47))/TIME!J47), "")</f>
        <v>0</v>
      </c>
      <c r="K47" s="2" t="b">
        <f ca="1">_xlfn.IFNA(IF(TIME!K47&gt;=0.2,MAX(ABS(INDIRECT("'" &amp; K$2 &amp; "'!B" &amp; ROWS!K47)-TIME!K47), ABS(INDIRECT("'" &amp; K$2 &amp; "'!F" &amp; ROWS!K47)-TIME!K47), ABS(INDIRECT("'" &amp; K$2 &amp; "'!J" &amp; ROWS!K47)-TIME!K47))/TIME!K47), "")</f>
        <v>0</v>
      </c>
      <c r="L47" s="2" t="b">
        <f ca="1">_xlfn.IFNA(IF(TIME!L47&gt;=0.2,MAX(ABS(INDIRECT("'" &amp; L$2 &amp; "'!B" &amp; ROWS!L47)-TIME!L47), ABS(INDIRECT("'" &amp; L$2 &amp; "'!F" &amp; ROWS!L47)-TIME!L47), ABS(INDIRECT("'" &amp; L$2 &amp; "'!J" &amp; ROWS!L47)-TIME!L47))/TIME!L47), "")</f>
        <v>0</v>
      </c>
      <c r="M47" s="2">
        <f ca="1">_xlfn.IFNA(IF(TIME!M47&gt;=0.2,MAX(ABS(INDIRECT("'" &amp; M$2 &amp; "'!B" &amp; ROWS!M47)-TIME!M47), ABS(INDIRECT("'" &amp; M$2 &amp; "'!F" &amp; ROWS!M47)-TIME!M47), ABS(INDIRECT("'" &amp; M$2 &amp; "'!J" &amp; ROWS!M47)-TIME!M47))/TIME!M47), "")</f>
        <v>4.0000000000000036E-2</v>
      </c>
      <c r="N47" s="2">
        <f ca="1">_xlfn.IFNA(IF(TIME!N47&gt;=0.2,MAX(ABS(INDIRECT("'" &amp; N$2 &amp; "'!B" &amp; ROWS!N47)-TIME!N47), ABS(INDIRECT("'" &amp; N$2 &amp; "'!F" &amp; ROWS!N47)-TIME!N47), ABS(INDIRECT("'" &amp; N$2 &amp; "'!J" &amp; ROWS!N47)-TIME!N47))/TIME!N47), "")</f>
        <v>0</v>
      </c>
      <c r="O47" s="2">
        <f ca="1">_xlfn.IFNA(IF(TIME!O47&gt;=0.2,MAX(ABS(INDIRECT("'" &amp; O$2 &amp; "'!B" &amp; ROWS!O47)-TIME!O47), ABS(INDIRECT("'" &amp; O$2 &amp; "'!F" &amp; ROWS!O47)-TIME!O47), ABS(INDIRECT("'" &amp; O$2 &amp; "'!J" &amp; ROWS!O47)-TIME!O47))/TIME!O47), "")</f>
        <v>4.9999999999999906E-2</v>
      </c>
      <c r="P47" s="2" t="b">
        <f ca="1">_xlfn.IFNA(IF(TIME!P47&gt;=0.2,MAX(ABS(INDIRECT("'" &amp; P$2 &amp; "'!B" &amp; ROWS!P47)-TIME!P47), ABS(INDIRECT("'" &amp; P$2 &amp; "'!F" &amp; ROWS!P47)-TIME!P47), ABS(INDIRECT("'" &amp; P$2 &amp; "'!J" &amp; ROWS!P47)-TIME!P47))/TIME!P47), "")</f>
        <v>0</v>
      </c>
      <c r="Q47" s="2" t="b">
        <f ca="1">_xlfn.IFNA(IF(TIME!Q47&gt;=0.2,MAX(ABS(INDIRECT("'" &amp; Q$2 &amp; "'!B" &amp; ROWS!Q47)-TIME!Q47), ABS(INDIRECT("'" &amp; Q$2 &amp; "'!F" &amp; ROWS!Q47)-TIME!Q47), ABS(INDIRECT("'" &amp; Q$2 &amp; "'!J" &amp; ROWS!Q47)-TIME!Q47))/TIME!Q47), "")</f>
        <v>0</v>
      </c>
      <c r="R47" s="2" t="b">
        <f ca="1">_xlfn.IFNA(IF(TIME!R47&gt;=0.2,MAX(ABS(INDIRECT("'" &amp; R$2 &amp; "'!B" &amp; ROWS!R47)-TIME!R47), ABS(INDIRECT("'" &amp; R$2 &amp; "'!F" &amp; ROWS!R47)-TIME!R47), ABS(INDIRECT("'" &amp; R$2 &amp; "'!J" &amp; ROWS!R47)-TIME!R47))/TIME!R47), "")</f>
        <v>0</v>
      </c>
      <c r="S47" s="2" t="b">
        <f ca="1">_xlfn.IFNA(IF(TIME!S47&gt;=0.2,MAX(ABS(INDIRECT("'" &amp; S$2 &amp; "'!B" &amp; ROWS!S47)-TIME!S47), ABS(INDIRECT("'" &amp; S$2 &amp; "'!F" &amp; ROWS!S47)-TIME!S47), ABS(INDIRECT("'" &amp; S$2 &amp; "'!J" &amp; ROWS!S47)-TIME!S47))/TIME!S47), "")</f>
        <v>0</v>
      </c>
      <c r="T47" s="2" t="b">
        <f ca="1">_xlfn.IFNA(IF(TIME!T47&gt;=0.2,MAX(ABS(INDIRECT("'" &amp; T$2 &amp; "'!B" &amp; ROWS!T47)-TIME!T47), ABS(INDIRECT("'" &amp; T$2 &amp; "'!F" &amp; ROWS!T47)-TIME!T47), ABS(INDIRECT("'" &amp; T$2 &amp; "'!J" &amp; ROWS!T47)-TIME!T47))/TIME!T47), "")</f>
        <v>0</v>
      </c>
      <c r="U47" s="2">
        <f ca="1">_xlfn.IFNA(IF(TIME!U47&gt;=0.2,MAX(ABS(INDIRECT("'" &amp; U$2 &amp; "'!B" &amp; ROWS!U47)-TIME!U47), ABS(INDIRECT("'" &amp; U$2 &amp; "'!F" &amp; ROWS!U47)-TIME!U47), ABS(INDIRECT("'" &amp; U$2 &amp; "'!J" &amp; ROWS!U47)-TIME!U47))/TIME!U47), "")</f>
        <v>3.703703703703707E-2</v>
      </c>
      <c r="V47" s="2">
        <f ca="1">_xlfn.IFNA(IF(TIME!V47&gt;=0.2,MAX(ABS(INDIRECT("'" &amp; V$2 &amp; "'!B" &amp; ROWS!V47)-TIME!V47), ABS(INDIRECT("'" &amp; V$2 &amp; "'!F" &amp; ROWS!V47)-TIME!V47), ABS(INDIRECT("'" &amp; V$2 &amp; "'!J" &amp; ROWS!V47)-TIME!V47))/TIME!V47), "")</f>
        <v>2.3809523809523832E-2</v>
      </c>
      <c r="W47" s="2">
        <f ca="1">_xlfn.IFNA(IF(TIME!W47&gt;=0.2,MAX(ABS(INDIRECT("'" &amp; W$2 &amp; "'!B" &amp; ROWS!W47)-TIME!W47), ABS(INDIRECT("'" &amp; W$2 &amp; "'!F" &amp; ROWS!W47)-TIME!W47), ABS(INDIRECT("'" &amp; W$2 &amp; "'!J" &amp; ROWS!W47)-TIME!W47))/TIME!W47), "")</f>
        <v>4.5454545454545497E-2</v>
      </c>
      <c r="X47" s="2" t="b">
        <f ca="1">_xlfn.IFNA(IF(TIME!X47&gt;=0.2,MAX(ABS(INDIRECT("'" &amp; X$2 &amp; "'!B" &amp; ROWS!X47)-TIME!X47), ABS(INDIRECT("'" &amp; X$2 &amp; "'!F" &amp; ROWS!X47)-TIME!X47), ABS(INDIRECT("'" &amp; X$2 &amp; "'!J" &amp; ROWS!X47)-TIME!X47))/TIME!X47), "")</f>
        <v>0</v>
      </c>
      <c r="Y47" s="2" t="b">
        <f ca="1">_xlfn.IFNA(IF(TIME!Y47&gt;=0.2,MAX(ABS(INDIRECT("'" &amp; Y$2 &amp; "'!B" &amp; ROWS!Y47)-TIME!Y47), ABS(INDIRECT("'" &amp; Y$2 &amp; "'!F" &amp; ROWS!Y47)-TIME!Y47), ABS(INDIRECT("'" &amp; Y$2 &amp; "'!J" &amp; ROWS!Y47)-TIME!Y47))/TIME!Y47), "")</f>
        <v>0</v>
      </c>
    </row>
    <row r="48" spans="1:25" x14ac:dyDescent="0.25">
      <c r="A48" t="str">
        <f>METRICS!A47</f>
        <v>ifwhileCtl</v>
      </c>
      <c r="B48" s="2">
        <f ca="1">_xlfn.IFNA(IF(TIME!B48&gt;=0.2,MAX(ABS(INDIRECT("'" &amp; B$2 &amp; "'!B" &amp; ROWS!B48)-TIME!B48), ABS(INDIRECT("'" &amp; B$2 &amp; "'!F" &amp; ROWS!B48)-TIME!B48), ABS(INDIRECT("'" &amp; B$2 &amp; "'!J" &amp; ROWS!B48)-TIME!B48))/TIME!B48), "")</f>
        <v>3.8461538461538491E-2</v>
      </c>
      <c r="C48" s="2" t="b">
        <f ca="1">_xlfn.IFNA(IF(TIME!C48&gt;=0.2,MAX(ABS(INDIRECT("'" &amp; C$2 &amp; "'!B" &amp; ROWS!C48)-TIME!C48), ABS(INDIRECT("'" &amp; C$2 &amp; "'!F" &amp; ROWS!C48)-TIME!C48), ABS(INDIRECT("'" &amp; C$2 &amp; "'!J" &amp; ROWS!C48)-TIME!C48))/TIME!C48), "")</f>
        <v>0</v>
      </c>
      <c r="D48" s="2" t="b">
        <f ca="1">_xlfn.IFNA(IF(TIME!D48&gt;=0.2,MAX(ABS(INDIRECT("'" &amp; D$2 &amp; "'!B" &amp; ROWS!D48)-TIME!D48), ABS(INDIRECT("'" &amp; D$2 &amp; "'!F" &amp; ROWS!D48)-TIME!D48), ABS(INDIRECT("'" &amp; D$2 &amp; "'!J" &amp; ROWS!D48)-TIME!D48))/TIME!D48), "")</f>
        <v>0</v>
      </c>
      <c r="E48" s="2">
        <f ca="1">_xlfn.IFNA(IF(TIME!E48&gt;=0.2,MAX(ABS(INDIRECT("'" &amp; E$2 &amp; "'!B" &amp; ROWS!E48)-TIME!E48), ABS(INDIRECT("'" &amp; E$2 &amp; "'!F" &amp; ROWS!E48)-TIME!E48), ABS(INDIRECT("'" &amp; E$2 &amp; "'!J" &amp; ROWS!E48)-TIME!E48))/TIME!E48), "")</f>
        <v>2.222222222222224E-2</v>
      </c>
      <c r="F48" s="2">
        <f ca="1">_xlfn.IFNA(IF(TIME!F48&gt;=0.2,MAX(ABS(INDIRECT("'" &amp; F$2 &amp; "'!B" &amp; ROWS!F48)-TIME!F48), ABS(INDIRECT("'" &amp; F$2 &amp; "'!F" &amp; ROWS!F48)-TIME!F48), ABS(INDIRECT("'" &amp; F$2 &amp; "'!J" &amp; ROWS!F48)-TIME!F48))/TIME!F48), "")</f>
        <v>8.3333333333333419E-3</v>
      </c>
      <c r="G48" s="2">
        <f ca="1">_xlfn.IFNA(IF(TIME!G48&gt;=0.2,MAX(ABS(INDIRECT("'" &amp; G$2 &amp; "'!B" &amp; ROWS!G48)-TIME!G48), ABS(INDIRECT("'" &amp; G$2 &amp; "'!F" &amp; ROWS!G48)-TIME!G48), ABS(INDIRECT("'" &amp; G$2 &amp; "'!J" &amp; ROWS!G48)-TIME!G48))/TIME!G48), "")</f>
        <v>1.6666666666666684E-2</v>
      </c>
      <c r="H48" s="2" t="str">
        <f ca="1">_xlfn.IFNA(IF(TIME!H48&gt;=0.2,MAX(ABS(INDIRECT("'" &amp; H$2 &amp; "'!B" &amp; ROWS!H48)-TIME!H48), ABS(INDIRECT("'" &amp; H$2 &amp; "'!F" &amp; ROWS!H48)-TIME!H48), ABS(INDIRECT("'" &amp; H$2 &amp; "'!J" &amp; ROWS!H48)-TIME!H48))/TIME!H48), "")</f>
        <v/>
      </c>
      <c r="I48" s="2" t="str">
        <f ca="1">_xlfn.IFNA(IF(TIME!I48&gt;=0.2,MAX(ABS(INDIRECT("'" &amp; I$2 &amp; "'!B" &amp; ROWS!I48)-TIME!I48), ABS(INDIRECT("'" &amp; I$2 &amp; "'!F" &amp; ROWS!I48)-TIME!I48), ABS(INDIRECT("'" &amp; I$2 &amp; "'!J" &amp; ROWS!I48)-TIME!I48))/TIME!I48), "")</f>
        <v/>
      </c>
      <c r="J48" s="2" t="b">
        <f ca="1">_xlfn.IFNA(IF(TIME!J48&gt;=0.2,MAX(ABS(INDIRECT("'" &amp; J$2 &amp; "'!B" &amp; ROWS!J48)-TIME!J48), ABS(INDIRECT("'" &amp; J$2 &amp; "'!F" &amp; ROWS!J48)-TIME!J48), ABS(INDIRECT("'" &amp; J$2 &amp; "'!J" &amp; ROWS!J48)-TIME!J48))/TIME!J48), "")</f>
        <v>0</v>
      </c>
      <c r="K48" s="2" t="b">
        <f ca="1">_xlfn.IFNA(IF(TIME!K48&gt;=0.2,MAX(ABS(INDIRECT("'" &amp; K$2 &amp; "'!B" &amp; ROWS!K48)-TIME!K48), ABS(INDIRECT("'" &amp; K$2 &amp; "'!F" &amp; ROWS!K48)-TIME!K48), ABS(INDIRECT("'" &amp; K$2 &amp; "'!J" &amp; ROWS!K48)-TIME!K48))/TIME!K48), "")</f>
        <v>0</v>
      </c>
      <c r="L48" s="2" t="b">
        <f ca="1">_xlfn.IFNA(IF(TIME!L48&gt;=0.2,MAX(ABS(INDIRECT("'" &amp; L$2 &amp; "'!B" &amp; ROWS!L48)-TIME!L48), ABS(INDIRECT("'" &amp; L$2 &amp; "'!F" &amp; ROWS!L48)-TIME!L48), ABS(INDIRECT("'" &amp; L$2 &amp; "'!J" &amp; ROWS!L48)-TIME!L48))/TIME!L48), "")</f>
        <v>0</v>
      </c>
      <c r="M48" s="2">
        <f ca="1">_xlfn.IFNA(IF(TIME!M48&gt;=0.2,MAX(ABS(INDIRECT("'" &amp; M$2 &amp; "'!B" &amp; ROWS!M48)-TIME!M48), ABS(INDIRECT("'" &amp; M$2 &amp; "'!F" &amp; ROWS!M48)-TIME!M48), ABS(INDIRECT("'" &amp; M$2 &amp; "'!J" &amp; ROWS!M48)-TIME!M48))/TIME!M48), "")</f>
        <v>1.4492753623188259E-2</v>
      </c>
      <c r="N48" s="2">
        <f ca="1">_xlfn.IFNA(IF(TIME!N48&gt;=0.2,MAX(ABS(INDIRECT("'" &amp; N$2 &amp; "'!B" &amp; ROWS!N48)-TIME!N48), ABS(INDIRECT("'" &amp; N$2 &amp; "'!F" &amp; ROWS!N48)-TIME!N48), ABS(INDIRECT("'" &amp; N$2 &amp; "'!J" &amp; ROWS!N48)-TIME!N48))/TIME!N48), "")</f>
        <v>9.4339622641509517E-3</v>
      </c>
      <c r="O48" s="2">
        <f ca="1">_xlfn.IFNA(IF(TIME!O48&gt;=0.2,MAX(ABS(INDIRECT("'" &amp; O$2 &amp; "'!B" &amp; ROWS!O48)-TIME!O48), ABS(INDIRECT("'" &amp; O$2 &amp; "'!F" &amp; ROWS!O48)-TIME!O48), ABS(INDIRECT("'" &amp; O$2 &amp; "'!J" &amp; ROWS!O48)-TIME!O48))/TIME!O48), "")</f>
        <v>5.660377358490571E-2</v>
      </c>
      <c r="P48" s="2" t="str">
        <f ca="1">_xlfn.IFNA(IF(TIME!P48&gt;=0.2,MAX(ABS(INDIRECT("'" &amp; P$2 &amp; "'!B" &amp; ROWS!P48)-TIME!P48), ABS(INDIRECT("'" &amp; P$2 &amp; "'!F" &amp; ROWS!P48)-TIME!P48), ABS(INDIRECT("'" &amp; P$2 &amp; "'!J" &amp; ROWS!P48)-TIME!P48))/TIME!P48), "")</f>
        <v/>
      </c>
      <c r="Q48" s="2" t="str">
        <f ca="1">_xlfn.IFNA(IF(TIME!Q48&gt;=0.2,MAX(ABS(INDIRECT("'" &amp; Q$2 &amp; "'!B" &amp; ROWS!Q48)-TIME!Q48), ABS(INDIRECT("'" &amp; Q$2 &amp; "'!F" &amp; ROWS!Q48)-TIME!Q48), ABS(INDIRECT("'" &amp; Q$2 &amp; "'!J" &amp; ROWS!Q48)-TIME!Q48))/TIME!Q48), "")</f>
        <v/>
      </c>
      <c r="R48" s="2" t="b">
        <f ca="1">_xlfn.IFNA(IF(TIME!R48&gt;=0.2,MAX(ABS(INDIRECT("'" &amp; R$2 &amp; "'!B" &amp; ROWS!R48)-TIME!R48), ABS(INDIRECT("'" &amp; R$2 &amp; "'!F" &amp; ROWS!R48)-TIME!R48), ABS(INDIRECT("'" &amp; R$2 &amp; "'!J" &amp; ROWS!R48)-TIME!R48))/TIME!R48), "")</f>
        <v>0</v>
      </c>
      <c r="S48" s="2" t="b">
        <f ca="1">_xlfn.IFNA(IF(TIME!S48&gt;=0.2,MAX(ABS(INDIRECT("'" &amp; S$2 &amp; "'!B" &amp; ROWS!S48)-TIME!S48), ABS(INDIRECT("'" &amp; S$2 &amp; "'!F" &amp; ROWS!S48)-TIME!S48), ABS(INDIRECT("'" &amp; S$2 &amp; "'!J" &amp; ROWS!S48)-TIME!S48))/TIME!S48), "")</f>
        <v>0</v>
      </c>
      <c r="T48" s="2" t="b">
        <f ca="1">_xlfn.IFNA(IF(TIME!T48&gt;=0.2,MAX(ABS(INDIRECT("'" &amp; T$2 &amp; "'!B" &amp; ROWS!T48)-TIME!T48), ABS(INDIRECT("'" &amp; T$2 &amp; "'!F" &amp; ROWS!T48)-TIME!T48), ABS(INDIRECT("'" &amp; T$2 &amp; "'!J" &amp; ROWS!T48)-TIME!T48))/TIME!T48), "")</f>
        <v>0</v>
      </c>
      <c r="U48" s="2">
        <f ca="1">_xlfn.IFNA(IF(TIME!U48&gt;=0.2,MAX(ABS(INDIRECT("'" &amp; U$2 &amp; "'!B" &amp; ROWS!U48)-TIME!U48), ABS(INDIRECT("'" &amp; U$2 &amp; "'!F" &amp; ROWS!U48)-TIME!U48), ABS(INDIRECT("'" &amp; U$2 &amp; "'!J" &amp; ROWS!U48)-TIME!U48))/TIME!U48), "")</f>
        <v>1.5384615384615398E-2</v>
      </c>
      <c r="V48" s="2">
        <f ca="1">_xlfn.IFNA(IF(TIME!V48&gt;=0.2,MAX(ABS(INDIRECT("'" &amp; V$2 &amp; "'!B" &amp; ROWS!V48)-TIME!V48), ABS(INDIRECT("'" &amp; V$2 &amp; "'!F" &amp; ROWS!V48)-TIME!V48), ABS(INDIRECT("'" &amp; V$2 &amp; "'!J" &amp; ROWS!V48)-TIME!V48))/TIME!V48), "")</f>
        <v>1.9230769230769246E-2</v>
      </c>
      <c r="W48" s="2">
        <f ca="1">_xlfn.IFNA(IF(TIME!W48&gt;=0.2,MAX(ABS(INDIRECT("'" &amp; W$2 &amp; "'!B" &amp; ROWS!W48)-TIME!W48), ABS(INDIRECT("'" &amp; W$2 &amp; "'!F" &amp; ROWS!W48)-TIME!W48), ABS(INDIRECT("'" &amp; W$2 &amp; "'!J" &amp; ROWS!W48)-TIME!W48))/TIME!W48), "")</f>
        <v>3.8461538461538491E-2</v>
      </c>
      <c r="X48" s="2" t="str">
        <f ca="1">_xlfn.IFNA(IF(TIME!X48&gt;=0.2,MAX(ABS(INDIRECT("'" &amp; X$2 &amp; "'!B" &amp; ROWS!X48)-TIME!X48), ABS(INDIRECT("'" &amp; X$2 &amp; "'!F" &amp; ROWS!X48)-TIME!X48), ABS(INDIRECT("'" &amp; X$2 &amp; "'!J" &amp; ROWS!X48)-TIME!X48))/TIME!X48), "")</f>
        <v/>
      </c>
      <c r="Y48" s="2" t="str">
        <f ca="1">_xlfn.IFNA(IF(TIME!Y48&gt;=0.2,MAX(ABS(INDIRECT("'" &amp; Y$2 &amp; "'!B" &amp; ROWS!Y48)-TIME!Y48), ABS(INDIRECT("'" &amp; Y$2 &amp; "'!F" &amp; ROWS!Y48)-TIME!Y48), ABS(INDIRECT("'" &amp; Y$2 &amp; "'!J" &amp; ROWS!Y48)-TIME!Y48))/TIME!Y48), "")</f>
        <v/>
      </c>
    </row>
    <row r="49" spans="1:25" x14ac:dyDescent="0.25">
      <c r="A49" t="str">
        <f>METRICS!A48</f>
        <v>init_once</v>
      </c>
      <c r="B49" s="2" t="b">
        <f ca="1">_xlfn.IFNA(IF(TIME!B49&gt;=0.2,MAX(ABS(INDIRECT("'" &amp; B$2 &amp; "'!B" &amp; ROWS!B49)-TIME!B49), ABS(INDIRECT("'" &amp; B$2 &amp; "'!F" &amp; ROWS!B49)-TIME!B49), ABS(INDIRECT("'" &amp; B$2 &amp; "'!J" &amp; ROWS!B49)-TIME!B49))/TIME!B49), "")</f>
        <v>0</v>
      </c>
      <c r="C49" s="2" t="b">
        <f ca="1">_xlfn.IFNA(IF(TIME!C49&gt;=0.2,MAX(ABS(INDIRECT("'" &amp; C$2 &amp; "'!B" &amp; ROWS!C49)-TIME!C49), ABS(INDIRECT("'" &amp; C$2 &amp; "'!F" &amp; ROWS!C49)-TIME!C49), ABS(INDIRECT("'" &amp; C$2 &amp; "'!J" &amp; ROWS!C49)-TIME!C49))/TIME!C49), "")</f>
        <v>0</v>
      </c>
      <c r="D49" s="2" t="b">
        <f ca="1">_xlfn.IFNA(IF(TIME!D49&gt;=0.2,MAX(ABS(INDIRECT("'" &amp; D$2 &amp; "'!B" &amp; ROWS!D49)-TIME!D49), ABS(INDIRECT("'" &amp; D$2 &amp; "'!F" &amp; ROWS!D49)-TIME!D49), ABS(INDIRECT("'" &amp; D$2 &amp; "'!J" &amp; ROWS!D49)-TIME!D49))/TIME!D49), "")</f>
        <v>0</v>
      </c>
      <c r="E49" s="2">
        <f ca="1">_xlfn.IFNA(IF(TIME!E49&gt;=0.2,MAX(ABS(INDIRECT("'" &amp; E$2 &amp; "'!B" &amp; ROWS!E49)-TIME!E49), ABS(INDIRECT("'" &amp; E$2 &amp; "'!F" &amp; ROWS!E49)-TIME!E49), ABS(INDIRECT("'" &amp; E$2 &amp; "'!J" &amp; ROWS!E49)-TIME!E49))/TIME!E49), "")</f>
        <v>1.449275362318842E-2</v>
      </c>
      <c r="F49" s="2">
        <f ca="1">_xlfn.IFNA(IF(TIME!F49&gt;=0.2,MAX(ABS(INDIRECT("'" &amp; F$2 &amp; "'!B" &amp; ROWS!F49)-TIME!F49), ABS(INDIRECT("'" &amp; F$2 &amp; "'!F" &amp; ROWS!F49)-TIME!F49), ABS(INDIRECT("'" &amp; F$2 &amp; "'!J" &amp; ROWS!F49)-TIME!F49))/TIME!F49), "")</f>
        <v>2.3529411764705903E-2</v>
      </c>
      <c r="G49" s="2">
        <f ca="1">_xlfn.IFNA(IF(TIME!G49&gt;=0.2,MAX(ABS(INDIRECT("'" &amp; G$2 &amp; "'!B" &amp; ROWS!G49)-TIME!G49), ABS(INDIRECT("'" &amp; G$2 &amp; "'!F" &amp; ROWS!G49)-TIME!G49), ABS(INDIRECT("'" &amp; G$2 &amp; "'!J" &amp; ROWS!G49)-TIME!G49))/TIME!G49), "")</f>
        <v>0</v>
      </c>
      <c r="H49" s="2">
        <f ca="1">_xlfn.IFNA(IF(TIME!H49&gt;=0.2,MAX(ABS(INDIRECT("'" &amp; H$2 &amp; "'!B" &amp; ROWS!H49)-TIME!H49), ABS(INDIRECT("'" &amp; H$2 &amp; "'!F" &amp; ROWS!H49)-TIME!H49), ABS(INDIRECT("'" &amp; H$2 &amp; "'!J" &amp; ROWS!H49)-TIME!H49))/TIME!H49), "")</f>
        <v>2.2598870056497196E-2</v>
      </c>
      <c r="I49" s="2">
        <f ca="1">_xlfn.IFNA(IF(TIME!I49&gt;=0.2,MAX(ABS(INDIRECT("'" &amp; I$2 &amp; "'!B" &amp; ROWS!I49)-TIME!I49), ABS(INDIRECT("'" &amp; I$2 &amp; "'!F" &amp; ROWS!I49)-TIME!I49), ABS(INDIRECT("'" &amp; I$2 &amp; "'!J" &amp; ROWS!I49)-TIME!I49))/TIME!I49), "")</f>
        <v>2.3529411764705903E-2</v>
      </c>
      <c r="J49" s="2" t="b">
        <f ca="1">_xlfn.IFNA(IF(TIME!J49&gt;=0.2,MAX(ABS(INDIRECT("'" &amp; J$2 &amp; "'!B" &amp; ROWS!J49)-TIME!J49), ABS(INDIRECT("'" &amp; J$2 &amp; "'!F" &amp; ROWS!J49)-TIME!J49), ABS(INDIRECT("'" &amp; J$2 &amp; "'!J" &amp; ROWS!J49)-TIME!J49))/TIME!J49), "")</f>
        <v>0</v>
      </c>
      <c r="K49" s="2" t="b">
        <f ca="1">_xlfn.IFNA(IF(TIME!K49&gt;=0.2,MAX(ABS(INDIRECT("'" &amp; K$2 &amp; "'!B" &amp; ROWS!K49)-TIME!K49), ABS(INDIRECT("'" &amp; K$2 &amp; "'!F" &amp; ROWS!K49)-TIME!K49), ABS(INDIRECT("'" &amp; K$2 &amp; "'!J" &amp; ROWS!K49)-TIME!K49))/TIME!K49), "")</f>
        <v>0</v>
      </c>
      <c r="L49" s="2" t="b">
        <f ca="1">_xlfn.IFNA(IF(TIME!L49&gt;=0.2,MAX(ABS(INDIRECT("'" &amp; L$2 &amp; "'!B" &amp; ROWS!L49)-TIME!L49), ABS(INDIRECT("'" &amp; L$2 &amp; "'!F" &amp; ROWS!L49)-TIME!L49), ABS(INDIRECT("'" &amp; L$2 &amp; "'!J" &amp; ROWS!L49)-TIME!L49))/TIME!L49), "")</f>
        <v>0</v>
      </c>
      <c r="M49" s="2">
        <f ca="1">_xlfn.IFNA(IF(TIME!M49&gt;=0.2,MAX(ABS(INDIRECT("'" &amp; M$2 &amp; "'!B" &amp; ROWS!M49)-TIME!M49), ABS(INDIRECT("'" &amp; M$2 &amp; "'!F" &amp; ROWS!M49)-TIME!M49), ABS(INDIRECT("'" &amp; M$2 &amp; "'!J" &amp; ROWS!M49)-TIME!M49))/TIME!M49), "")</f>
        <v>2.6315789473684233E-2</v>
      </c>
      <c r="N49" s="2">
        <f ca="1">_xlfn.IFNA(IF(TIME!N49&gt;=0.2,MAX(ABS(INDIRECT("'" &amp; N$2 &amp; "'!B" &amp; ROWS!N49)-TIME!N49), ABS(INDIRECT("'" &amp; N$2 &amp; "'!F" &amp; ROWS!N49)-TIME!N49), ABS(INDIRECT("'" &amp; N$2 &amp; "'!J" &amp; ROWS!N49)-TIME!N49))/TIME!N49), "")</f>
        <v>3.1250000000000028E-2</v>
      </c>
      <c r="O49" s="2">
        <f ca="1">_xlfn.IFNA(IF(TIME!O49&gt;=0.2,MAX(ABS(INDIRECT("'" &amp; O$2 &amp; "'!B" &amp; ROWS!O49)-TIME!O49), ABS(INDIRECT("'" &amp; O$2 &amp; "'!F" &amp; ROWS!O49)-TIME!O49), ABS(INDIRECT("'" &amp; O$2 &amp; "'!J" &amp; ROWS!O49)-TIME!O49))/TIME!O49), "")</f>
        <v>3.2258064516129059E-2</v>
      </c>
      <c r="P49" s="2" t="b">
        <f ca="1">_xlfn.IFNA(IF(TIME!P49&gt;=0.2,MAX(ABS(INDIRECT("'" &amp; P$2 &amp; "'!B" &amp; ROWS!P49)-TIME!P49), ABS(INDIRECT("'" &amp; P$2 &amp; "'!F" &amp; ROWS!P49)-TIME!P49), ABS(INDIRECT("'" &amp; P$2 &amp; "'!J" &amp; ROWS!P49)-TIME!P49))/TIME!P49), "")</f>
        <v>0</v>
      </c>
      <c r="Q49" s="2" t="b">
        <f ca="1">_xlfn.IFNA(IF(TIME!Q49&gt;=0.2,MAX(ABS(INDIRECT("'" &amp; Q$2 &amp; "'!B" &amp; ROWS!Q49)-TIME!Q49), ABS(INDIRECT("'" &amp; Q$2 &amp; "'!F" &amp; ROWS!Q49)-TIME!Q49), ABS(INDIRECT("'" &amp; Q$2 &amp; "'!J" &amp; ROWS!Q49)-TIME!Q49))/TIME!Q49), "")</f>
        <v>0</v>
      </c>
      <c r="R49" s="2" t="b">
        <f ca="1">_xlfn.IFNA(IF(TIME!R49&gt;=0.2,MAX(ABS(INDIRECT("'" &amp; R$2 &amp; "'!B" &amp; ROWS!R49)-TIME!R49), ABS(INDIRECT("'" &amp; R$2 &amp; "'!F" &amp; ROWS!R49)-TIME!R49), ABS(INDIRECT("'" &amp; R$2 &amp; "'!J" &amp; ROWS!R49)-TIME!R49))/TIME!R49), "")</f>
        <v>0</v>
      </c>
      <c r="S49" s="2" t="b">
        <f ca="1">_xlfn.IFNA(IF(TIME!S49&gt;=0.2,MAX(ABS(INDIRECT("'" &amp; S$2 &amp; "'!B" &amp; ROWS!S49)-TIME!S49), ABS(INDIRECT("'" &amp; S$2 &amp; "'!F" &amp; ROWS!S49)-TIME!S49), ABS(INDIRECT("'" &amp; S$2 &amp; "'!J" &amp; ROWS!S49)-TIME!S49))/TIME!S49), "")</f>
        <v>0</v>
      </c>
      <c r="T49" s="2" t="b">
        <f ca="1">_xlfn.IFNA(IF(TIME!T49&gt;=0.2,MAX(ABS(INDIRECT("'" &amp; T$2 &amp; "'!B" &amp; ROWS!T49)-TIME!T49), ABS(INDIRECT("'" &amp; T$2 &amp; "'!F" &amp; ROWS!T49)-TIME!T49), ABS(INDIRECT("'" &amp; T$2 &amp; "'!J" &amp; ROWS!T49)-TIME!T49))/TIME!T49), "")</f>
        <v>0</v>
      </c>
      <c r="U49" s="2">
        <f ca="1">_xlfn.IFNA(IF(TIME!U49&gt;=0.2,MAX(ABS(INDIRECT("'" &amp; U$2 &amp; "'!B" &amp; ROWS!U49)-TIME!U49), ABS(INDIRECT("'" &amp; U$2 &amp; "'!F" &amp; ROWS!U49)-TIME!U49), ABS(INDIRECT("'" &amp; U$2 &amp; "'!J" &amp; ROWS!U49)-TIME!U49))/TIME!U49), "")</f>
        <v>2.5641025641025664E-2</v>
      </c>
      <c r="V49" s="2">
        <f ca="1">_xlfn.IFNA(IF(TIME!V49&gt;=0.2,MAX(ABS(INDIRECT("'" &amp; V$2 &amp; "'!B" &amp; ROWS!V49)-TIME!V49), ABS(INDIRECT("'" &amp; V$2 &amp; "'!F" &amp; ROWS!V49)-TIME!V49), ABS(INDIRECT("'" &amp; V$2 &amp; "'!J" &amp; ROWS!V49)-TIME!V49))/TIME!V49), "")</f>
        <v>1.5873015873015886E-2</v>
      </c>
      <c r="W49" s="2">
        <f ca="1">_xlfn.IFNA(IF(TIME!W49&gt;=0.2,MAX(ABS(INDIRECT("'" &amp; W$2 &amp; "'!B" &amp; ROWS!W49)-TIME!W49), ABS(INDIRECT("'" &amp; W$2 &amp; "'!F" &amp; ROWS!W49)-TIME!W49), ABS(INDIRECT("'" &amp; W$2 &amp; "'!J" &amp; ROWS!W49)-TIME!W49))/TIME!W49), "")</f>
        <v>0</v>
      </c>
      <c r="X49" s="2" t="b">
        <f ca="1">_xlfn.IFNA(IF(TIME!X49&gt;=0.2,MAX(ABS(INDIRECT("'" &amp; X$2 &amp; "'!B" &amp; ROWS!X49)-TIME!X49), ABS(INDIRECT("'" &amp; X$2 &amp; "'!F" &amp; ROWS!X49)-TIME!X49), ABS(INDIRECT("'" &amp; X$2 &amp; "'!J" &amp; ROWS!X49)-TIME!X49))/TIME!X49), "")</f>
        <v>0</v>
      </c>
      <c r="Y49" s="2" t="b">
        <f ca="1">_xlfn.IFNA(IF(TIME!Y49&gt;=0.2,MAX(ABS(INDIRECT("'" &amp; Y$2 &amp; "'!B" &amp; ROWS!Y49)-TIME!Y49), ABS(INDIRECT("'" &amp; Y$2 &amp; "'!F" &amp; ROWS!Y49)-TIME!Y49), ABS(INDIRECT("'" &amp; Y$2 &amp; "'!J" &amp; ROWS!Y49)-TIME!Y49))/TIME!Y49), "")</f>
        <v>0</v>
      </c>
    </row>
    <row r="50" spans="1:25" x14ac:dyDescent="0.25">
      <c r="A50" t="str">
        <f>METRICS!A49</f>
        <v>io1</v>
      </c>
      <c r="B50" s="2" t="str">
        <f ca="1">_xlfn.IFNA(IF(TIME!B50&gt;=0.2,MAX(ABS(INDIRECT("'" &amp; B$2 &amp; "'!B" &amp; ROWS!B50)-TIME!B50), ABS(INDIRECT("'" &amp; B$2 &amp; "'!F" &amp; ROWS!B50)-TIME!B50), ABS(INDIRECT("'" &amp; B$2 &amp; "'!J" &amp; ROWS!B50)-TIME!B50))/TIME!B50), "")</f>
        <v/>
      </c>
      <c r="C50" s="2" t="str">
        <f ca="1">_xlfn.IFNA(IF(TIME!C50&gt;=0.2,MAX(ABS(INDIRECT("'" &amp; C$2 &amp; "'!B" &amp; ROWS!C50)-TIME!C50), ABS(INDIRECT("'" &amp; C$2 &amp; "'!F" &amp; ROWS!C50)-TIME!C50), ABS(INDIRECT("'" &amp; C$2 &amp; "'!J" &amp; ROWS!C50)-TIME!C50))/TIME!C50), "")</f>
        <v/>
      </c>
      <c r="D50" s="2" t="str">
        <f ca="1">_xlfn.IFNA(IF(TIME!D50&gt;=0.2,MAX(ABS(INDIRECT("'" &amp; D$2 &amp; "'!B" &amp; ROWS!D50)-TIME!D50), ABS(INDIRECT("'" &amp; D$2 &amp; "'!F" &amp; ROWS!D50)-TIME!D50), ABS(INDIRECT("'" &amp; D$2 &amp; "'!J" &amp; ROWS!D50)-TIME!D50))/TIME!D50), "")</f>
        <v/>
      </c>
      <c r="E50" s="2" t="str">
        <f ca="1">_xlfn.IFNA(IF(TIME!E50&gt;=0.2,MAX(ABS(INDIRECT("'" &amp; E$2 &amp; "'!B" &amp; ROWS!E50)-TIME!E50), ABS(INDIRECT("'" &amp; E$2 &amp; "'!F" &amp; ROWS!E50)-TIME!E50), ABS(INDIRECT("'" &amp; E$2 &amp; "'!J" &amp; ROWS!E50)-TIME!E50))/TIME!E50), "")</f>
        <v/>
      </c>
      <c r="F50" s="2" t="str">
        <f ca="1">_xlfn.IFNA(IF(TIME!F50&gt;=0.2,MAX(ABS(INDIRECT("'" &amp; F$2 &amp; "'!B" &amp; ROWS!F50)-TIME!F50), ABS(INDIRECT("'" &amp; F$2 &amp; "'!F" &amp; ROWS!F50)-TIME!F50), ABS(INDIRECT("'" &amp; F$2 &amp; "'!J" &amp; ROWS!F50)-TIME!F50))/TIME!F50), "")</f>
        <v/>
      </c>
      <c r="G50" s="2" t="str">
        <f ca="1">_xlfn.IFNA(IF(TIME!G50&gt;=0.2,MAX(ABS(INDIRECT("'" &amp; G$2 &amp; "'!B" &amp; ROWS!G50)-TIME!G50), ABS(INDIRECT("'" &amp; G$2 &amp; "'!F" &amp; ROWS!G50)-TIME!G50), ABS(INDIRECT("'" &amp; G$2 &amp; "'!J" &amp; ROWS!G50)-TIME!G50))/TIME!G50), "")</f>
        <v/>
      </c>
      <c r="H50" s="2" t="str">
        <f ca="1">_xlfn.IFNA(IF(TIME!H50&gt;=0.2,MAX(ABS(INDIRECT("'" &amp; H$2 &amp; "'!B" &amp; ROWS!H50)-TIME!H50), ABS(INDIRECT("'" &amp; H$2 &amp; "'!F" &amp; ROWS!H50)-TIME!H50), ABS(INDIRECT("'" &amp; H$2 &amp; "'!J" &amp; ROWS!H50)-TIME!H50))/TIME!H50), "")</f>
        <v/>
      </c>
      <c r="I50" s="2" t="str">
        <f ca="1">_xlfn.IFNA(IF(TIME!I50&gt;=0.2,MAX(ABS(INDIRECT("'" &amp; I$2 &amp; "'!B" &amp; ROWS!I50)-TIME!I50), ABS(INDIRECT("'" &amp; I$2 &amp; "'!F" &amp; ROWS!I50)-TIME!I50), ABS(INDIRECT("'" &amp; I$2 &amp; "'!J" &amp; ROWS!I50)-TIME!I50))/TIME!I50), "")</f>
        <v/>
      </c>
      <c r="J50" s="2" t="str">
        <f ca="1">_xlfn.IFNA(IF(TIME!J50&gt;=0.2,MAX(ABS(INDIRECT("'" &amp; J$2 &amp; "'!B" &amp; ROWS!J50)-TIME!J50), ABS(INDIRECT("'" &amp; J$2 &amp; "'!F" &amp; ROWS!J50)-TIME!J50), ABS(INDIRECT("'" &amp; J$2 &amp; "'!J" &amp; ROWS!J50)-TIME!J50))/TIME!J50), "")</f>
        <v/>
      </c>
      <c r="K50" s="2" t="str">
        <f ca="1">_xlfn.IFNA(IF(TIME!K50&gt;=0.2,MAX(ABS(INDIRECT("'" &amp; K$2 &amp; "'!B" &amp; ROWS!K50)-TIME!K50), ABS(INDIRECT("'" &amp; K$2 &amp; "'!F" &amp; ROWS!K50)-TIME!K50), ABS(INDIRECT("'" &amp; K$2 &amp; "'!J" &amp; ROWS!K50)-TIME!K50))/TIME!K50), "")</f>
        <v/>
      </c>
      <c r="L50" s="2" t="str">
        <f ca="1">_xlfn.IFNA(IF(TIME!L50&gt;=0.2,MAX(ABS(INDIRECT("'" &amp; L$2 &amp; "'!B" &amp; ROWS!L50)-TIME!L50), ABS(INDIRECT("'" &amp; L$2 &amp; "'!F" &amp; ROWS!L50)-TIME!L50), ABS(INDIRECT("'" &amp; L$2 &amp; "'!J" &amp; ROWS!L50)-TIME!L50))/TIME!L50), "")</f>
        <v/>
      </c>
      <c r="M50" s="2" t="str">
        <f ca="1">_xlfn.IFNA(IF(TIME!M50&gt;=0.2,MAX(ABS(INDIRECT("'" &amp; M$2 &amp; "'!B" &amp; ROWS!M50)-TIME!M50), ABS(INDIRECT("'" &amp; M$2 &amp; "'!F" &amp; ROWS!M50)-TIME!M50), ABS(INDIRECT("'" &amp; M$2 &amp; "'!J" &amp; ROWS!M50)-TIME!M50))/TIME!M50), "")</f>
        <v/>
      </c>
      <c r="N50" s="2" t="str">
        <f ca="1">_xlfn.IFNA(IF(TIME!N50&gt;=0.2,MAX(ABS(INDIRECT("'" &amp; N$2 &amp; "'!B" &amp; ROWS!N50)-TIME!N50), ABS(INDIRECT("'" &amp; N$2 &amp; "'!F" &amp; ROWS!N50)-TIME!N50), ABS(INDIRECT("'" &amp; N$2 &amp; "'!J" &amp; ROWS!N50)-TIME!N50))/TIME!N50), "")</f>
        <v/>
      </c>
      <c r="O50" s="2" t="str">
        <f ca="1">_xlfn.IFNA(IF(TIME!O50&gt;=0.2,MAX(ABS(INDIRECT("'" &amp; O$2 &amp; "'!B" &amp; ROWS!O50)-TIME!O50), ABS(INDIRECT("'" &amp; O$2 &amp; "'!F" &amp; ROWS!O50)-TIME!O50), ABS(INDIRECT("'" &amp; O$2 &amp; "'!J" &amp; ROWS!O50)-TIME!O50))/TIME!O50), "")</f>
        <v/>
      </c>
      <c r="P50" s="2" t="str">
        <f ca="1">_xlfn.IFNA(IF(TIME!P50&gt;=0.2,MAX(ABS(INDIRECT("'" &amp; P$2 &amp; "'!B" &amp; ROWS!P50)-TIME!P50), ABS(INDIRECT("'" &amp; P$2 &amp; "'!F" &amp; ROWS!P50)-TIME!P50), ABS(INDIRECT("'" &amp; P$2 &amp; "'!J" &amp; ROWS!P50)-TIME!P50))/TIME!P50), "")</f>
        <v/>
      </c>
      <c r="Q50" s="2" t="str">
        <f ca="1">_xlfn.IFNA(IF(TIME!Q50&gt;=0.2,MAX(ABS(INDIRECT("'" &amp; Q$2 &amp; "'!B" &amp; ROWS!Q50)-TIME!Q50), ABS(INDIRECT("'" &amp; Q$2 &amp; "'!F" &amp; ROWS!Q50)-TIME!Q50), ABS(INDIRECT("'" &amp; Q$2 &amp; "'!J" &amp; ROWS!Q50)-TIME!Q50))/TIME!Q50), "")</f>
        <v/>
      </c>
      <c r="R50" s="2">
        <f ca="1">_xlfn.IFNA(IF(TIME!R50&gt;=0.2,MAX(ABS(INDIRECT("'" &amp; R$2 &amp; "'!B" &amp; ROWS!R50)-TIME!R50), ABS(INDIRECT("'" &amp; R$2 &amp; "'!F" &amp; ROWS!R50)-TIME!R50), ABS(INDIRECT("'" &amp; R$2 &amp; "'!J" &amp; ROWS!R50)-TIME!R50))/TIME!R50), "")</f>
        <v>9.4786729857819999E-3</v>
      </c>
      <c r="S50" s="2">
        <f ca="1">_xlfn.IFNA(IF(TIME!S50&gt;=0.2,MAX(ABS(INDIRECT("'" &amp; S$2 &amp; "'!B" &amp; ROWS!S50)-TIME!S50), ABS(INDIRECT("'" &amp; S$2 &amp; "'!F" &amp; ROWS!S50)-TIME!S50), ABS(INDIRECT("'" &amp; S$2 &amp; "'!J" &amp; ROWS!S50)-TIME!S50))/TIME!S50), "")</f>
        <v>1.7543859649122629E-2</v>
      </c>
      <c r="T50" s="2">
        <f ca="1">_xlfn.IFNA(IF(TIME!T50&gt;=0.2,MAX(ABS(INDIRECT("'" &amp; T$2 &amp; "'!B" &amp; ROWS!T50)-TIME!T50), ABS(INDIRECT("'" &amp; T$2 &amp; "'!F" &amp; ROWS!T50)-TIME!T50), ABS(INDIRECT("'" &amp; T$2 &amp; "'!J" &amp; ROWS!T50)-TIME!T50))/TIME!T50), "")</f>
        <v>5.7142857142857195E-3</v>
      </c>
      <c r="U50" s="2" t="str">
        <f ca="1">_xlfn.IFNA(IF(TIME!U50&gt;=0.2,MAX(ABS(INDIRECT("'" &amp; U$2 &amp; "'!B" &amp; ROWS!U50)-TIME!U50), ABS(INDIRECT("'" &amp; U$2 &amp; "'!F" &amp; ROWS!U50)-TIME!U50), ABS(INDIRECT("'" &amp; U$2 &amp; "'!J" &amp; ROWS!U50)-TIME!U50))/TIME!U50), "")</f>
        <v/>
      </c>
      <c r="V50" s="2" t="str">
        <f ca="1">_xlfn.IFNA(IF(TIME!V50&gt;=0.2,MAX(ABS(INDIRECT("'" &amp; V$2 &amp; "'!B" &amp; ROWS!V50)-TIME!V50), ABS(INDIRECT("'" &amp; V$2 &amp; "'!F" &amp; ROWS!V50)-TIME!V50), ABS(INDIRECT("'" &amp; V$2 &amp; "'!J" &amp; ROWS!V50)-TIME!V50))/TIME!V50), "")</f>
        <v/>
      </c>
      <c r="W50" s="2" t="str">
        <f ca="1">_xlfn.IFNA(IF(TIME!W50&gt;=0.2,MAX(ABS(INDIRECT("'" &amp; W$2 &amp; "'!B" &amp; ROWS!W50)-TIME!W50), ABS(INDIRECT("'" &amp; W$2 &amp; "'!F" &amp; ROWS!W50)-TIME!W50), ABS(INDIRECT("'" &amp; W$2 &amp; "'!J" &amp; ROWS!W50)-TIME!W50))/TIME!W50), "")</f>
        <v/>
      </c>
      <c r="X50" s="2" t="str">
        <f ca="1">_xlfn.IFNA(IF(TIME!X50&gt;=0.2,MAX(ABS(INDIRECT("'" &amp; X$2 &amp; "'!B" &amp; ROWS!X50)-TIME!X50), ABS(INDIRECT("'" &amp; X$2 &amp; "'!F" &amp; ROWS!X50)-TIME!X50), ABS(INDIRECT("'" &amp; X$2 &amp; "'!J" &amp; ROWS!X50)-TIME!X50))/TIME!X50), "")</f>
        <v/>
      </c>
      <c r="Y50" s="2" t="str">
        <f ca="1">_xlfn.IFNA(IF(TIME!Y50&gt;=0.2,MAX(ABS(INDIRECT("'" &amp; Y$2 &amp; "'!B" &amp; ROWS!Y50)-TIME!Y50), ABS(INDIRECT("'" &amp; Y$2 &amp; "'!F" &amp; ROWS!Y50)-TIME!Y50), ABS(INDIRECT("'" &amp; Y$2 &amp; "'!J" &amp; ROWS!Y50)-TIME!Y50))/TIME!Y50), "")</f>
        <v/>
      </c>
    </row>
    <row r="51" spans="1:25" x14ac:dyDescent="0.25">
      <c r="A51" t="str">
        <f>METRICS!A50</f>
        <v>io2</v>
      </c>
      <c r="B51" s="2" t="str">
        <f ca="1">_xlfn.IFNA(IF(TIME!B51&gt;=0.2,MAX(ABS(INDIRECT("'" &amp; B$2 &amp; "'!B" &amp; ROWS!B51)-TIME!B51), ABS(INDIRECT("'" &amp; B$2 &amp; "'!F" &amp; ROWS!B51)-TIME!B51), ABS(INDIRECT("'" &amp; B$2 &amp; "'!J" &amp; ROWS!B51)-TIME!B51))/TIME!B51), "")</f>
        <v/>
      </c>
      <c r="C51" s="2" t="str">
        <f ca="1">_xlfn.IFNA(IF(TIME!C51&gt;=0.2,MAX(ABS(INDIRECT("'" &amp; C$2 &amp; "'!B" &amp; ROWS!C51)-TIME!C51), ABS(INDIRECT("'" &amp; C$2 &amp; "'!F" &amp; ROWS!C51)-TIME!C51), ABS(INDIRECT("'" &amp; C$2 &amp; "'!J" &amp; ROWS!C51)-TIME!C51))/TIME!C51), "")</f>
        <v/>
      </c>
      <c r="D51" s="2" t="str">
        <f ca="1">_xlfn.IFNA(IF(TIME!D51&gt;=0.2,MAX(ABS(INDIRECT("'" &amp; D$2 &amp; "'!B" &amp; ROWS!D51)-TIME!D51), ABS(INDIRECT("'" &amp; D$2 &amp; "'!F" &amp; ROWS!D51)-TIME!D51), ABS(INDIRECT("'" &amp; D$2 &amp; "'!J" &amp; ROWS!D51)-TIME!D51))/TIME!D51), "")</f>
        <v/>
      </c>
      <c r="E51" s="2" t="str">
        <f ca="1">_xlfn.IFNA(IF(TIME!E51&gt;=0.2,MAX(ABS(INDIRECT("'" &amp; E$2 &amp; "'!B" &amp; ROWS!E51)-TIME!E51), ABS(INDIRECT("'" &amp; E$2 &amp; "'!F" &amp; ROWS!E51)-TIME!E51), ABS(INDIRECT("'" &amp; E$2 &amp; "'!J" &amp; ROWS!E51)-TIME!E51))/TIME!E51), "")</f>
        <v/>
      </c>
      <c r="F51" s="2" t="str">
        <f ca="1">_xlfn.IFNA(IF(TIME!F51&gt;=0.2,MAX(ABS(INDIRECT("'" &amp; F$2 &amp; "'!B" &amp; ROWS!F51)-TIME!F51), ABS(INDIRECT("'" &amp; F$2 &amp; "'!F" &amp; ROWS!F51)-TIME!F51), ABS(INDIRECT("'" &amp; F$2 &amp; "'!J" &amp; ROWS!F51)-TIME!F51))/TIME!F51), "")</f>
        <v/>
      </c>
      <c r="G51" s="2" t="str">
        <f ca="1">_xlfn.IFNA(IF(TIME!G51&gt;=0.2,MAX(ABS(INDIRECT("'" &amp; G$2 &amp; "'!B" &amp; ROWS!G51)-TIME!G51), ABS(INDIRECT("'" &amp; G$2 &amp; "'!F" &amp; ROWS!G51)-TIME!G51), ABS(INDIRECT("'" &amp; G$2 &amp; "'!J" &amp; ROWS!G51)-TIME!G51))/TIME!G51), "")</f>
        <v/>
      </c>
      <c r="H51" s="2" t="str">
        <f ca="1">_xlfn.IFNA(IF(TIME!H51&gt;=0.2,MAX(ABS(INDIRECT("'" &amp; H$2 &amp; "'!B" &amp; ROWS!H51)-TIME!H51), ABS(INDIRECT("'" &amp; H$2 &amp; "'!F" &amp; ROWS!H51)-TIME!H51), ABS(INDIRECT("'" &amp; H$2 &amp; "'!J" &amp; ROWS!H51)-TIME!H51))/TIME!H51), "")</f>
        <v/>
      </c>
      <c r="I51" s="2" t="str">
        <f ca="1">_xlfn.IFNA(IF(TIME!I51&gt;=0.2,MAX(ABS(INDIRECT("'" &amp; I$2 &amp; "'!B" &amp; ROWS!I51)-TIME!I51), ABS(INDIRECT("'" &amp; I$2 &amp; "'!F" &amp; ROWS!I51)-TIME!I51), ABS(INDIRECT("'" &amp; I$2 &amp; "'!J" &amp; ROWS!I51)-TIME!I51))/TIME!I51), "")</f>
        <v/>
      </c>
      <c r="J51" s="2">
        <f ca="1">_xlfn.IFNA(IF(TIME!J51&gt;=0.2,MAX(ABS(INDIRECT("'" &amp; J$2 &amp; "'!B" &amp; ROWS!J51)-TIME!J51), ABS(INDIRECT("'" &amp; J$2 &amp; "'!F" &amp; ROWS!J51)-TIME!J51), ABS(INDIRECT("'" &amp; J$2 &amp; "'!J" &amp; ROWS!J51)-TIME!J51))/TIME!J51), "")</f>
        <v>3.524229074889793E-3</v>
      </c>
      <c r="K51" s="2">
        <f ca="1">_xlfn.IFNA(IF(TIME!K51&gt;=0.2,MAX(ABS(INDIRECT("'" &amp; K$2 &amp; "'!B" &amp; ROWS!K51)-TIME!K51), ABS(INDIRECT("'" &amp; K$2 &amp; "'!F" &amp; ROWS!K51)-TIME!K51), ABS(INDIRECT("'" &amp; K$2 &amp; "'!J" &amp; ROWS!K51)-TIME!K51))/TIME!K51), "")</f>
        <v>5.3619302949061707E-3</v>
      </c>
      <c r="L51" s="2">
        <f ca="1">_xlfn.IFNA(IF(TIME!L51&gt;=0.2,MAX(ABS(INDIRECT("'" &amp; L$2 &amp; "'!B" &amp; ROWS!L51)-TIME!L51), ABS(INDIRECT("'" &amp; L$2 &amp; "'!F" &amp; ROWS!L51)-TIME!L51), ABS(INDIRECT("'" &amp; L$2 &amp; "'!J" &amp; ROWS!L51)-TIME!L51))/TIME!L51), "")</f>
        <v>1.8633540372670686E-2</v>
      </c>
      <c r="M51" s="2" t="str">
        <f ca="1">_xlfn.IFNA(IF(TIME!M51&gt;=0.2,MAX(ABS(INDIRECT("'" &amp; M$2 &amp; "'!B" &amp; ROWS!M51)-TIME!M51), ABS(INDIRECT("'" &amp; M$2 &amp; "'!F" &amp; ROWS!M51)-TIME!M51), ABS(INDIRECT("'" &amp; M$2 &amp; "'!J" &amp; ROWS!M51)-TIME!M51))/TIME!M51), "")</f>
        <v/>
      </c>
      <c r="N51" s="2" t="str">
        <f ca="1">_xlfn.IFNA(IF(TIME!N51&gt;=0.2,MAX(ABS(INDIRECT("'" &amp; N$2 &amp; "'!B" &amp; ROWS!N51)-TIME!N51), ABS(INDIRECT("'" &amp; N$2 &amp; "'!F" &amp; ROWS!N51)-TIME!N51), ABS(INDIRECT("'" &amp; N$2 &amp; "'!J" &amp; ROWS!N51)-TIME!N51))/TIME!N51), "")</f>
        <v/>
      </c>
      <c r="O51" s="2" t="str">
        <f ca="1">_xlfn.IFNA(IF(TIME!O51&gt;=0.2,MAX(ABS(INDIRECT("'" &amp; O$2 &amp; "'!B" &amp; ROWS!O51)-TIME!O51), ABS(INDIRECT("'" &amp; O$2 &amp; "'!F" &amp; ROWS!O51)-TIME!O51), ABS(INDIRECT("'" &amp; O$2 &amp; "'!J" &amp; ROWS!O51)-TIME!O51))/TIME!O51), "")</f>
        <v/>
      </c>
      <c r="P51" s="2" t="str">
        <f ca="1">_xlfn.IFNA(IF(TIME!P51&gt;=0.2,MAX(ABS(INDIRECT("'" &amp; P$2 &amp; "'!B" &amp; ROWS!P51)-TIME!P51), ABS(INDIRECT("'" &amp; P$2 &amp; "'!F" &amp; ROWS!P51)-TIME!P51), ABS(INDIRECT("'" &amp; P$2 &amp; "'!J" &amp; ROWS!P51)-TIME!P51))/TIME!P51), "")</f>
        <v/>
      </c>
      <c r="Q51" s="2" t="str">
        <f ca="1">_xlfn.IFNA(IF(TIME!Q51&gt;=0.2,MAX(ABS(INDIRECT("'" &amp; Q$2 &amp; "'!B" &amp; ROWS!Q51)-TIME!Q51), ABS(INDIRECT("'" &amp; Q$2 &amp; "'!F" &amp; ROWS!Q51)-TIME!Q51), ABS(INDIRECT("'" &amp; Q$2 &amp; "'!J" &amp; ROWS!Q51)-TIME!Q51))/TIME!Q51), "")</f>
        <v/>
      </c>
      <c r="R51" s="2">
        <f ca="1">_xlfn.IFNA(IF(TIME!R51&gt;=0.2,MAX(ABS(INDIRECT("'" &amp; R$2 &amp; "'!B" &amp; ROWS!R51)-TIME!R51), ABS(INDIRECT("'" &amp; R$2 &amp; "'!F" &amp; ROWS!R51)-TIME!R51), ABS(INDIRECT("'" &amp; R$2 &amp; "'!J" &amp; ROWS!R51)-TIME!R51))/TIME!R51), "")</f>
        <v>1.1264080100125138E-2</v>
      </c>
      <c r="S51" s="2">
        <f ca="1">_xlfn.IFNA(IF(TIME!S51&gt;=0.2,MAX(ABS(INDIRECT("'" &amp; S$2 &amp; "'!B" &amp; ROWS!S51)-TIME!S51), ABS(INDIRECT("'" &amp; S$2 &amp; "'!F" &amp; ROWS!S51)-TIME!S51), ABS(INDIRECT("'" &amp; S$2 &amp; "'!J" &amp; ROWS!S51)-TIME!S51))/TIME!S51), "")</f>
        <v>3.2467532467531776E-3</v>
      </c>
      <c r="T51" s="2">
        <f ca="1">_xlfn.IFNA(IF(TIME!T51&gt;=0.2,MAX(ABS(INDIRECT("'" &amp; T$2 &amp; "'!B" &amp; ROWS!T51)-TIME!T51), ABS(INDIRECT("'" &amp; T$2 &amp; "'!F" &amp; ROWS!T51)-TIME!T51), ABS(INDIRECT("'" &amp; T$2 &amp; "'!J" &amp; ROWS!T51)-TIME!T51))/TIME!T51), "")</f>
        <v>3.4965034965035776E-3</v>
      </c>
      <c r="U51" s="2" t="str">
        <f ca="1">_xlfn.IFNA(IF(TIME!U51&gt;=0.2,MAX(ABS(INDIRECT("'" &amp; U$2 &amp; "'!B" &amp; ROWS!U51)-TIME!U51), ABS(INDIRECT("'" &amp; U$2 &amp; "'!F" &amp; ROWS!U51)-TIME!U51), ABS(INDIRECT("'" &amp; U$2 &amp; "'!J" &amp; ROWS!U51)-TIME!U51))/TIME!U51), "")</f>
        <v/>
      </c>
      <c r="V51" s="2" t="str">
        <f ca="1">_xlfn.IFNA(IF(TIME!V51&gt;=0.2,MAX(ABS(INDIRECT("'" &amp; V$2 &amp; "'!B" &amp; ROWS!V51)-TIME!V51), ABS(INDIRECT("'" &amp; V$2 &amp; "'!F" &amp; ROWS!V51)-TIME!V51), ABS(INDIRECT("'" &amp; V$2 &amp; "'!J" &amp; ROWS!V51)-TIME!V51))/TIME!V51), "")</f>
        <v/>
      </c>
      <c r="W51" s="2" t="str">
        <f ca="1">_xlfn.IFNA(IF(TIME!W51&gt;=0.2,MAX(ABS(INDIRECT("'" &amp; W$2 &amp; "'!B" &amp; ROWS!W51)-TIME!W51), ABS(INDIRECT("'" &amp; W$2 &amp; "'!F" &amp; ROWS!W51)-TIME!W51), ABS(INDIRECT("'" &amp; W$2 &amp; "'!J" &amp; ROWS!W51)-TIME!W51))/TIME!W51), "")</f>
        <v/>
      </c>
      <c r="X51" s="2" t="str">
        <f ca="1">_xlfn.IFNA(IF(TIME!X51&gt;=0.2,MAX(ABS(INDIRECT("'" &amp; X$2 &amp; "'!B" &amp; ROWS!X51)-TIME!X51), ABS(INDIRECT("'" &amp; X$2 &amp; "'!F" &amp; ROWS!X51)-TIME!X51), ABS(INDIRECT("'" &amp; X$2 &amp; "'!J" &amp; ROWS!X51)-TIME!X51))/TIME!X51), "")</f>
        <v/>
      </c>
      <c r="Y51" s="2" t="str">
        <f ca="1">_xlfn.IFNA(IF(TIME!Y51&gt;=0.2,MAX(ABS(INDIRECT("'" &amp; Y$2 &amp; "'!B" &amp; ROWS!Y51)-TIME!Y51), ABS(INDIRECT("'" &amp; Y$2 &amp; "'!F" &amp; ROWS!Y51)-TIME!Y51), ABS(INDIRECT("'" &amp; Y$2 &amp; "'!J" &amp; ROWS!Y51)-TIME!Y51))/TIME!Y51), "")</f>
        <v/>
      </c>
    </row>
    <row r="52" spans="1:25" x14ac:dyDescent="0.25">
      <c r="A52" t="str">
        <f>METRICS!A51</f>
        <v>KRfunctions</v>
      </c>
      <c r="B52" s="2" t="b">
        <f ca="1">_xlfn.IFNA(IF(TIME!B52&gt;=0.2,MAX(ABS(INDIRECT("'" &amp; B$2 &amp; "'!B" &amp; ROWS!B52)-TIME!B52), ABS(INDIRECT("'" &amp; B$2 &amp; "'!F" &amp; ROWS!B52)-TIME!B52), ABS(INDIRECT("'" &amp; B$2 &amp; "'!J" &amp; ROWS!B52)-TIME!B52))/TIME!B52), "")</f>
        <v>0</v>
      </c>
      <c r="C52" s="2" t="b">
        <f ca="1">_xlfn.IFNA(IF(TIME!C52&gt;=0.2,MAX(ABS(INDIRECT("'" &amp; C$2 &amp; "'!B" &amp; ROWS!C52)-TIME!C52), ABS(INDIRECT("'" &amp; C$2 &amp; "'!F" &amp; ROWS!C52)-TIME!C52), ABS(INDIRECT("'" &amp; C$2 &amp; "'!J" &amp; ROWS!C52)-TIME!C52))/TIME!C52), "")</f>
        <v>0</v>
      </c>
      <c r="D52" s="2" t="b">
        <f ca="1">_xlfn.IFNA(IF(TIME!D52&gt;=0.2,MAX(ABS(INDIRECT("'" &amp; D$2 &amp; "'!B" &amp; ROWS!D52)-TIME!D52), ABS(INDIRECT("'" &amp; D$2 &amp; "'!F" &amp; ROWS!D52)-TIME!D52), ABS(INDIRECT("'" &amp; D$2 &amp; "'!J" &amp; ROWS!D52)-TIME!D52))/TIME!D52), "")</f>
        <v>0</v>
      </c>
      <c r="E52" s="2">
        <f ca="1">_xlfn.IFNA(IF(TIME!E52&gt;=0.2,MAX(ABS(INDIRECT("'" &amp; E$2 &amp; "'!B" &amp; ROWS!E52)-TIME!E52), ABS(INDIRECT("'" &amp; E$2 &amp; "'!F" &amp; ROWS!E52)-TIME!E52), ABS(INDIRECT("'" &amp; E$2 &amp; "'!J" &amp; ROWS!E52)-TIME!E52))/TIME!E52), "")</f>
        <v>2.0000000000000018E-2</v>
      </c>
      <c r="F52" s="2">
        <f ca="1">_xlfn.IFNA(IF(TIME!F52&gt;=0.2,MAX(ABS(INDIRECT("'" &amp; F$2 &amp; "'!B" &amp; ROWS!F52)-TIME!F52), ABS(INDIRECT("'" &amp; F$2 &amp; "'!F" &amp; ROWS!F52)-TIME!F52), ABS(INDIRECT("'" &amp; F$2 &amp; "'!J" &amp; ROWS!F52)-TIME!F52))/TIME!F52), "")</f>
        <v>5.5555555555555455E-2</v>
      </c>
      <c r="G52" s="2">
        <f ca="1">_xlfn.IFNA(IF(TIME!G52&gt;=0.2,MAX(ABS(INDIRECT("'" &amp; G$2 &amp; "'!B" &amp; ROWS!G52)-TIME!G52), ABS(INDIRECT("'" &amp; G$2 &amp; "'!F" &amp; ROWS!G52)-TIME!G52), ABS(INDIRECT("'" &amp; G$2 &amp; "'!J" &amp; ROWS!G52)-TIME!G52))/TIME!G52), "")</f>
        <v>2.7777777777777804E-2</v>
      </c>
      <c r="H52" s="2">
        <f ca="1">_xlfn.IFNA(IF(TIME!H52&gt;=0.2,MAX(ABS(INDIRECT("'" &amp; H$2 &amp; "'!B" &amp; ROWS!H52)-TIME!H52), ABS(INDIRECT("'" &amp; H$2 &amp; "'!F" &amp; ROWS!H52)-TIME!H52), ABS(INDIRECT("'" &amp; H$2 &amp; "'!J" &amp; ROWS!H52)-TIME!H52))/TIME!H52), "")</f>
        <v>2.1126760563380302E-2</v>
      </c>
      <c r="I52" s="2">
        <f ca="1">_xlfn.IFNA(IF(TIME!I52&gt;=0.2,MAX(ABS(INDIRECT("'" &amp; I$2 &amp; "'!B" &amp; ROWS!I52)-TIME!I52), ABS(INDIRECT("'" &amp; I$2 &amp; "'!F" &amp; ROWS!I52)-TIME!I52), ABS(INDIRECT("'" &amp; I$2 &amp; "'!J" &amp; ROWS!I52)-TIME!I52))/TIME!I52), "")</f>
        <v>1.3888888888888902E-2</v>
      </c>
      <c r="J52" s="2" t="b">
        <f ca="1">_xlfn.IFNA(IF(TIME!J52&gt;=0.2,MAX(ABS(INDIRECT("'" &amp; J$2 &amp; "'!B" &amp; ROWS!J52)-TIME!J52), ABS(INDIRECT("'" &amp; J$2 &amp; "'!F" &amp; ROWS!J52)-TIME!J52), ABS(INDIRECT("'" &amp; J$2 &amp; "'!J" &amp; ROWS!J52)-TIME!J52))/TIME!J52), "")</f>
        <v>0</v>
      </c>
      <c r="K52" s="2" t="b">
        <f ca="1">_xlfn.IFNA(IF(TIME!K52&gt;=0.2,MAX(ABS(INDIRECT("'" &amp; K$2 &amp; "'!B" &amp; ROWS!K52)-TIME!K52), ABS(INDIRECT("'" &amp; K$2 &amp; "'!F" &amp; ROWS!K52)-TIME!K52), ABS(INDIRECT("'" &amp; K$2 &amp; "'!J" &amp; ROWS!K52)-TIME!K52))/TIME!K52), "")</f>
        <v>0</v>
      </c>
      <c r="L52" s="2" t="b">
        <f ca="1">_xlfn.IFNA(IF(TIME!L52&gt;=0.2,MAX(ABS(INDIRECT("'" &amp; L$2 &amp; "'!B" &amp; ROWS!L52)-TIME!L52), ABS(INDIRECT("'" &amp; L$2 &amp; "'!F" &amp; ROWS!L52)-TIME!L52), ABS(INDIRECT("'" &amp; L$2 &amp; "'!J" &amp; ROWS!L52)-TIME!L52))/TIME!L52), "")</f>
        <v>0</v>
      </c>
      <c r="M52" s="2">
        <f ca="1">_xlfn.IFNA(IF(TIME!M52&gt;=0.2,MAX(ABS(INDIRECT("'" &amp; M$2 &amp; "'!B" &amp; ROWS!M52)-TIME!M52), ABS(INDIRECT("'" &amp; M$2 &amp; "'!F" &amp; ROWS!M52)-TIME!M52), ABS(INDIRECT("'" &amp; M$2 &amp; "'!J" &amp; ROWS!M52)-TIME!M52))/TIME!M52), "")</f>
        <v>2.5641025641025664E-2</v>
      </c>
      <c r="N52" s="2">
        <f ca="1">_xlfn.IFNA(IF(TIME!N52&gt;=0.2,MAX(ABS(INDIRECT("'" &amp; N$2 &amp; "'!B" &amp; ROWS!N52)-TIME!N52), ABS(INDIRECT("'" &amp; N$2 &amp; "'!F" &amp; ROWS!N52)-TIME!N52), ABS(INDIRECT("'" &amp; N$2 &amp; "'!J" &amp; ROWS!N52)-TIME!N52))/TIME!N52), "")</f>
        <v>3.3333333333333368E-2</v>
      </c>
      <c r="O52" s="2">
        <f ca="1">_xlfn.IFNA(IF(TIME!O52&gt;=0.2,MAX(ABS(INDIRECT("'" &amp; O$2 &amp; "'!B" &amp; ROWS!O52)-TIME!O52), ABS(INDIRECT("'" &amp; O$2 &amp; "'!F" &amp; ROWS!O52)-TIME!O52), ABS(INDIRECT("'" &amp; O$2 &amp; "'!J" &amp; ROWS!O52)-TIME!O52))/TIME!O52), "")</f>
        <v>3.1250000000000028E-2</v>
      </c>
      <c r="P52" s="2" t="b">
        <f ca="1">_xlfn.IFNA(IF(TIME!P52&gt;=0.2,MAX(ABS(INDIRECT("'" &amp; P$2 &amp; "'!B" &amp; ROWS!P52)-TIME!P52), ABS(INDIRECT("'" &amp; P$2 &amp; "'!F" &amp; ROWS!P52)-TIME!P52), ABS(INDIRECT("'" &amp; P$2 &amp; "'!J" &amp; ROWS!P52)-TIME!P52))/TIME!P52), "")</f>
        <v>0</v>
      </c>
      <c r="Q52" s="2" t="b">
        <f ca="1">_xlfn.IFNA(IF(TIME!Q52&gt;=0.2,MAX(ABS(INDIRECT("'" &amp; Q$2 &amp; "'!B" &amp; ROWS!Q52)-TIME!Q52), ABS(INDIRECT("'" &amp; Q$2 &amp; "'!F" &amp; ROWS!Q52)-TIME!Q52), ABS(INDIRECT("'" &amp; Q$2 &amp; "'!J" &amp; ROWS!Q52)-TIME!Q52))/TIME!Q52), "")</f>
        <v>0</v>
      </c>
      <c r="R52" s="2" t="b">
        <f ca="1">_xlfn.IFNA(IF(TIME!R52&gt;=0.2,MAX(ABS(INDIRECT("'" &amp; R$2 &amp; "'!B" &amp; ROWS!R52)-TIME!R52), ABS(INDIRECT("'" &amp; R$2 &amp; "'!F" &amp; ROWS!R52)-TIME!R52), ABS(INDIRECT("'" &amp; R$2 &amp; "'!J" &amp; ROWS!R52)-TIME!R52))/TIME!R52), "")</f>
        <v>0</v>
      </c>
      <c r="S52" s="2" t="b">
        <f ca="1">_xlfn.IFNA(IF(TIME!S52&gt;=0.2,MAX(ABS(INDIRECT("'" &amp; S$2 &amp; "'!B" &amp; ROWS!S52)-TIME!S52), ABS(INDIRECT("'" &amp; S$2 &amp; "'!F" &amp; ROWS!S52)-TIME!S52), ABS(INDIRECT("'" &amp; S$2 &amp; "'!J" &amp; ROWS!S52)-TIME!S52))/TIME!S52), "")</f>
        <v>0</v>
      </c>
      <c r="T52" s="2" t="b">
        <f ca="1">_xlfn.IFNA(IF(TIME!T52&gt;=0.2,MAX(ABS(INDIRECT("'" &amp; T$2 &amp; "'!B" &amp; ROWS!T52)-TIME!T52), ABS(INDIRECT("'" &amp; T$2 &amp; "'!F" &amp; ROWS!T52)-TIME!T52), ABS(INDIRECT("'" &amp; T$2 &amp; "'!J" &amp; ROWS!T52)-TIME!T52))/TIME!T52), "")</f>
        <v>0</v>
      </c>
      <c r="U52" s="2">
        <f ca="1">_xlfn.IFNA(IF(TIME!U52&gt;=0.2,MAX(ABS(INDIRECT("'" &amp; U$2 &amp; "'!B" &amp; ROWS!U52)-TIME!U52), ABS(INDIRECT("'" &amp; U$2 &amp; "'!F" &amp; ROWS!U52)-TIME!U52), ABS(INDIRECT("'" &amp; U$2 &amp; "'!J" &amp; ROWS!U52)-TIME!U52))/TIME!U52), "")</f>
        <v>5.0000000000000044E-2</v>
      </c>
      <c r="V52" s="2">
        <f ca="1">_xlfn.IFNA(IF(TIME!V52&gt;=0.2,MAX(ABS(INDIRECT("'" &amp; V$2 &amp; "'!B" &amp; ROWS!V52)-TIME!V52), ABS(INDIRECT("'" &amp; V$2 &amp; "'!F" &amp; ROWS!V52)-TIME!V52), ABS(INDIRECT("'" &amp; V$2 &amp; "'!J" &amp; ROWS!V52)-TIME!V52))/TIME!V52), "")</f>
        <v>1.6393442622950834E-2</v>
      </c>
      <c r="W52" s="2">
        <f ca="1">_xlfn.IFNA(IF(TIME!W52&gt;=0.2,MAX(ABS(INDIRECT("'" &amp; W$2 &amp; "'!B" &amp; ROWS!W52)-TIME!W52), ABS(INDIRECT("'" &amp; W$2 &amp; "'!F" &amp; ROWS!W52)-TIME!W52), ABS(INDIRECT("'" &amp; W$2 &amp; "'!J" &amp; ROWS!W52)-TIME!W52))/TIME!W52), "")</f>
        <v>3.1250000000000028E-2</v>
      </c>
      <c r="X52" s="2" t="b">
        <f ca="1">_xlfn.IFNA(IF(TIME!X52&gt;=0.2,MAX(ABS(INDIRECT("'" &amp; X$2 &amp; "'!B" &amp; ROWS!X52)-TIME!X52), ABS(INDIRECT("'" &amp; X$2 &amp; "'!F" &amp; ROWS!X52)-TIME!X52), ABS(INDIRECT("'" &amp; X$2 &amp; "'!J" &amp; ROWS!X52)-TIME!X52))/TIME!X52), "")</f>
        <v>0</v>
      </c>
      <c r="Y52" s="2" t="b">
        <f ca="1">_xlfn.IFNA(IF(TIME!Y52&gt;=0.2,MAX(ABS(INDIRECT("'" &amp; Y$2 &amp; "'!B" &amp; ROWS!Y52)-TIME!Y52), ABS(INDIRECT("'" &amp; Y$2 &amp; "'!F" &amp; ROWS!Y52)-TIME!Y52), ABS(INDIRECT("'" &amp; Y$2 &amp; "'!J" &amp; ROWS!Y52)-TIME!Y52))/TIME!Y52), "")</f>
        <v>0</v>
      </c>
    </row>
    <row r="53" spans="1:25" x14ac:dyDescent="0.25">
      <c r="A53" t="str">
        <f>METRICS!A52</f>
        <v>labelledExit</v>
      </c>
      <c r="B53" s="2" t="b">
        <f ca="1">_xlfn.IFNA(IF(TIME!B53&gt;=0.2,MAX(ABS(INDIRECT("'" &amp; B$2 &amp; "'!B" &amp; ROWS!B53)-TIME!B53), ABS(INDIRECT("'" &amp; B$2 &amp; "'!F" &amp; ROWS!B53)-TIME!B53), ABS(INDIRECT("'" &amp; B$2 &amp; "'!J" &amp; ROWS!B53)-TIME!B53))/TIME!B53), "")</f>
        <v>0</v>
      </c>
      <c r="C53" s="2" t="b">
        <f ca="1">_xlfn.IFNA(IF(TIME!C53&gt;=0.2,MAX(ABS(INDIRECT("'" &amp; C$2 &amp; "'!B" &amp; ROWS!C53)-TIME!C53), ABS(INDIRECT("'" &amp; C$2 &amp; "'!F" &amp; ROWS!C53)-TIME!C53), ABS(INDIRECT("'" &amp; C$2 &amp; "'!J" &amp; ROWS!C53)-TIME!C53))/TIME!C53), "")</f>
        <v>0</v>
      </c>
      <c r="D53" s="2" t="b">
        <f ca="1">_xlfn.IFNA(IF(TIME!D53&gt;=0.2,MAX(ABS(INDIRECT("'" &amp; D$2 &amp; "'!B" &amp; ROWS!D53)-TIME!D53), ABS(INDIRECT("'" &amp; D$2 &amp; "'!F" &amp; ROWS!D53)-TIME!D53), ABS(INDIRECT("'" &amp; D$2 &amp; "'!J" &amp; ROWS!D53)-TIME!D53))/TIME!D53), "")</f>
        <v>0</v>
      </c>
      <c r="E53" s="2">
        <f ca="1">_xlfn.IFNA(IF(TIME!E53&gt;=0.2,MAX(ABS(INDIRECT("'" &amp; E$2 &amp; "'!B" &amp; ROWS!E53)-TIME!E53), ABS(INDIRECT("'" &amp; E$2 &amp; "'!F" &amp; ROWS!E53)-TIME!E53), ABS(INDIRECT("'" &amp; E$2 &amp; "'!J" &amp; ROWS!E53)-TIME!E53))/TIME!E53), "")</f>
        <v>4.6511627906976785E-2</v>
      </c>
      <c r="F53" s="2">
        <f ca="1">_xlfn.IFNA(IF(TIME!F53&gt;=0.2,MAX(ABS(INDIRECT("'" &amp; F$2 &amp; "'!B" &amp; ROWS!F53)-TIME!F53), ABS(INDIRECT("'" &amp; F$2 &amp; "'!F" &amp; ROWS!F53)-TIME!F53), ABS(INDIRECT("'" &amp; F$2 &amp; "'!J" &amp; ROWS!F53)-TIME!F53))/TIME!F53), "")</f>
        <v>3.2786885245901669E-2</v>
      </c>
      <c r="G53" s="2">
        <f ca="1">_xlfn.IFNA(IF(TIME!G53&gt;=0.2,MAX(ABS(INDIRECT("'" &amp; G$2 &amp; "'!B" &amp; ROWS!G53)-TIME!G53), ABS(INDIRECT("'" &amp; G$2 &amp; "'!F" &amp; ROWS!G53)-TIME!G53), ABS(INDIRECT("'" &amp; G$2 &amp; "'!J" &amp; ROWS!G53)-TIME!G53))/TIME!G53), "")</f>
        <v>3.3333333333333368E-2</v>
      </c>
      <c r="H53" s="2">
        <f ca="1">_xlfn.IFNA(IF(TIME!H53&gt;=0.2,MAX(ABS(INDIRECT("'" &amp; H$2 &amp; "'!B" &amp; ROWS!H53)-TIME!H53), ABS(INDIRECT("'" &amp; H$2 &amp; "'!F" &amp; ROWS!H53)-TIME!H53), ABS(INDIRECT("'" &amp; H$2 &amp; "'!J" &amp; ROWS!H53)-TIME!H53))/TIME!H53), "")</f>
        <v>7.2463768115942099E-3</v>
      </c>
      <c r="I53" s="2">
        <f ca="1">_xlfn.IFNA(IF(TIME!I53&gt;=0.2,MAX(ABS(INDIRECT("'" &amp; I$2 &amp; "'!B" &amp; ROWS!I53)-TIME!I53), ABS(INDIRECT("'" &amp; I$2 &amp; "'!F" &amp; ROWS!I53)-TIME!I53), ABS(INDIRECT("'" &amp; I$2 &amp; "'!J" &amp; ROWS!I53)-TIME!I53))/TIME!I53), "")</f>
        <v>7.4074074074074138E-3</v>
      </c>
      <c r="J53" s="2" t="b">
        <f ca="1">_xlfn.IFNA(IF(TIME!J53&gt;=0.2,MAX(ABS(INDIRECT("'" &amp; J$2 &amp; "'!B" &amp; ROWS!J53)-TIME!J53), ABS(INDIRECT("'" &amp; J$2 &amp; "'!F" &amp; ROWS!J53)-TIME!J53), ABS(INDIRECT("'" &amp; J$2 &amp; "'!J" &amp; ROWS!J53)-TIME!J53))/TIME!J53), "")</f>
        <v>0</v>
      </c>
      <c r="K53" s="2" t="b">
        <f ca="1">_xlfn.IFNA(IF(TIME!K53&gt;=0.2,MAX(ABS(INDIRECT("'" &amp; K$2 &amp; "'!B" &amp; ROWS!K53)-TIME!K53), ABS(INDIRECT("'" &amp; K$2 &amp; "'!F" &amp; ROWS!K53)-TIME!K53), ABS(INDIRECT("'" &amp; K$2 &amp; "'!J" &amp; ROWS!K53)-TIME!K53))/TIME!K53), "")</f>
        <v>0</v>
      </c>
      <c r="L53" s="2" t="b">
        <f ca="1">_xlfn.IFNA(IF(TIME!L53&gt;=0.2,MAX(ABS(INDIRECT("'" &amp; L$2 &amp; "'!B" &amp; ROWS!L53)-TIME!L53), ABS(INDIRECT("'" &amp; L$2 &amp; "'!F" &amp; ROWS!L53)-TIME!L53), ABS(INDIRECT("'" &amp; L$2 &amp; "'!J" &amp; ROWS!L53)-TIME!L53))/TIME!L53), "")</f>
        <v>0</v>
      </c>
      <c r="M53" s="2">
        <f ca="1">_xlfn.IFNA(IF(TIME!M53&gt;=0.2,MAX(ABS(INDIRECT("'" &amp; M$2 &amp; "'!B" &amp; ROWS!M53)-TIME!M53), ABS(INDIRECT("'" &amp; M$2 &amp; "'!F" &amp; ROWS!M53)-TIME!M53), ABS(INDIRECT("'" &amp; M$2 &amp; "'!J" &amp; ROWS!M53)-TIME!M53))/TIME!M53), "")</f>
        <v>3.2258064516129059E-2</v>
      </c>
      <c r="N53" s="2">
        <f ca="1">_xlfn.IFNA(IF(TIME!N53&gt;=0.2,MAX(ABS(INDIRECT("'" &amp; N$2 &amp; "'!B" &amp; ROWS!N53)-TIME!N53), ABS(INDIRECT("'" &amp; N$2 &amp; "'!F" &amp; ROWS!N53)-TIME!N53), ABS(INDIRECT("'" &amp; N$2 &amp; "'!J" &amp; ROWS!N53)-TIME!N53))/TIME!N53), "")</f>
        <v>3.7735849056603807E-2</v>
      </c>
      <c r="O53" s="2">
        <f ca="1">_xlfn.IFNA(IF(TIME!O53&gt;=0.2,MAX(ABS(INDIRECT("'" &amp; O$2 &amp; "'!B" &amp; ROWS!O53)-TIME!O53), ABS(INDIRECT("'" &amp; O$2 &amp; "'!F" &amp; ROWS!O53)-TIME!O53), ABS(INDIRECT("'" &amp; O$2 &amp; "'!J" &amp; ROWS!O53)-TIME!O53))/TIME!O53), "")</f>
        <v>4.0000000000000036E-2</v>
      </c>
      <c r="P53" s="2" t="b">
        <f ca="1">_xlfn.IFNA(IF(TIME!P53&gt;=0.2,MAX(ABS(INDIRECT("'" &amp; P$2 &amp; "'!B" &amp; ROWS!P53)-TIME!P53), ABS(INDIRECT("'" &amp; P$2 &amp; "'!F" &amp; ROWS!P53)-TIME!P53), ABS(INDIRECT("'" &amp; P$2 &amp; "'!J" &amp; ROWS!P53)-TIME!P53))/TIME!P53), "")</f>
        <v>0</v>
      </c>
      <c r="Q53" s="2" t="b">
        <f ca="1">_xlfn.IFNA(IF(TIME!Q53&gt;=0.2,MAX(ABS(INDIRECT("'" &amp; Q$2 &amp; "'!B" &amp; ROWS!Q53)-TIME!Q53), ABS(INDIRECT("'" &amp; Q$2 &amp; "'!F" &amp; ROWS!Q53)-TIME!Q53), ABS(INDIRECT("'" &amp; Q$2 &amp; "'!J" &amp; ROWS!Q53)-TIME!Q53))/TIME!Q53), "")</f>
        <v>0</v>
      </c>
      <c r="R53" s="2" t="b">
        <f ca="1">_xlfn.IFNA(IF(TIME!R53&gt;=0.2,MAX(ABS(INDIRECT("'" &amp; R$2 &amp; "'!B" &amp; ROWS!R53)-TIME!R53), ABS(INDIRECT("'" &amp; R$2 &amp; "'!F" &amp; ROWS!R53)-TIME!R53), ABS(INDIRECT("'" &amp; R$2 &amp; "'!J" &amp; ROWS!R53)-TIME!R53))/TIME!R53), "")</f>
        <v>0</v>
      </c>
      <c r="S53" s="2" t="b">
        <f ca="1">_xlfn.IFNA(IF(TIME!S53&gt;=0.2,MAX(ABS(INDIRECT("'" &amp; S$2 &amp; "'!B" &amp; ROWS!S53)-TIME!S53), ABS(INDIRECT("'" &amp; S$2 &amp; "'!F" &amp; ROWS!S53)-TIME!S53), ABS(INDIRECT("'" &amp; S$2 &amp; "'!J" &amp; ROWS!S53)-TIME!S53))/TIME!S53), "")</f>
        <v>0</v>
      </c>
      <c r="T53" s="2" t="b">
        <f ca="1">_xlfn.IFNA(IF(TIME!T53&gt;=0.2,MAX(ABS(INDIRECT("'" &amp; T$2 &amp; "'!B" &amp; ROWS!T53)-TIME!T53), ABS(INDIRECT("'" &amp; T$2 &amp; "'!F" &amp; ROWS!T53)-TIME!T53), ABS(INDIRECT("'" &amp; T$2 &amp; "'!J" &amp; ROWS!T53)-TIME!T53))/TIME!T53), "")</f>
        <v>0</v>
      </c>
      <c r="U53" s="2">
        <f ca="1">_xlfn.IFNA(IF(TIME!U53&gt;=0.2,MAX(ABS(INDIRECT("'" &amp; U$2 &amp; "'!B" &amp; ROWS!U53)-TIME!U53), ABS(INDIRECT("'" &amp; U$2 &amp; "'!F" &amp; ROWS!U53)-TIME!U53), ABS(INDIRECT("'" &amp; U$2 &amp; "'!J" &amp; ROWS!U53)-TIME!U53))/TIME!U53), "")</f>
        <v>3.0303030303030328E-2</v>
      </c>
      <c r="V53" s="2">
        <f ca="1">_xlfn.IFNA(IF(TIME!V53&gt;=0.2,MAX(ABS(INDIRECT("'" &amp; V$2 &amp; "'!B" &amp; ROWS!V53)-TIME!V53), ABS(INDIRECT("'" &amp; V$2 &amp; "'!F" &amp; ROWS!V53)-TIME!V53), ABS(INDIRECT("'" &amp; V$2 &amp; "'!J" &amp; ROWS!V53)-TIME!V53))/TIME!V53), "")</f>
        <v>1.9230769230769246E-2</v>
      </c>
      <c r="W53" s="2">
        <f ca="1">_xlfn.IFNA(IF(TIME!W53&gt;=0.2,MAX(ABS(INDIRECT("'" &amp; W$2 &amp; "'!B" &amp; ROWS!W53)-TIME!W53), ABS(INDIRECT("'" &amp; W$2 &amp; "'!F" &amp; ROWS!W53)-TIME!W53), ABS(INDIRECT("'" &amp; W$2 &amp; "'!J" &amp; ROWS!W53)-TIME!W53))/TIME!W53), "")</f>
        <v>3.703703703703707E-2</v>
      </c>
      <c r="X53" s="2" t="b">
        <f ca="1">_xlfn.IFNA(IF(TIME!X53&gt;=0.2,MAX(ABS(INDIRECT("'" &amp; X$2 &amp; "'!B" &amp; ROWS!X53)-TIME!X53), ABS(INDIRECT("'" &amp; X$2 &amp; "'!F" &amp; ROWS!X53)-TIME!X53), ABS(INDIRECT("'" &amp; X$2 &amp; "'!J" &amp; ROWS!X53)-TIME!X53))/TIME!X53), "")</f>
        <v>0</v>
      </c>
      <c r="Y53" s="2" t="b">
        <f ca="1">_xlfn.IFNA(IF(TIME!Y53&gt;=0.2,MAX(ABS(INDIRECT("'" &amp; Y$2 &amp; "'!B" &amp; ROWS!Y53)-TIME!Y53), ABS(INDIRECT("'" &amp; Y$2 &amp; "'!F" &amp; ROWS!Y53)-TIME!Y53), ABS(INDIRECT("'" &amp; Y$2 &amp; "'!J" &amp; ROWS!Y53)-TIME!Y53))/TIME!Y53), "")</f>
        <v>0</v>
      </c>
    </row>
    <row r="54" spans="1:25" x14ac:dyDescent="0.25">
      <c r="A54" t="str">
        <f>METRICS!A53</f>
        <v>limits</v>
      </c>
      <c r="B54" s="2" t="b">
        <f ca="1">_xlfn.IFNA(IF(TIME!B54&gt;=0.2,MAX(ABS(INDIRECT("'" &amp; B$2 &amp; "'!B" &amp; ROWS!B54)-TIME!B54), ABS(INDIRECT("'" &amp; B$2 &amp; "'!F" &amp; ROWS!B54)-TIME!B54), ABS(INDIRECT("'" &amp; B$2 &amp; "'!J" &amp; ROWS!B54)-TIME!B54))/TIME!B54), "")</f>
        <v>0</v>
      </c>
      <c r="C54" s="2">
        <f ca="1">_xlfn.IFNA(IF(TIME!C54&gt;=0.2,MAX(ABS(INDIRECT("'" &amp; C$2 &amp; "'!B" &amp; ROWS!C54)-TIME!C54), ABS(INDIRECT("'" &amp; C$2 &amp; "'!F" &amp; ROWS!C54)-TIME!C54), ABS(INDIRECT("'" &amp; C$2 &amp; "'!J" &amp; ROWS!C54)-TIME!C54))/TIME!C54), "")</f>
        <v>5.0000000000000044E-2</v>
      </c>
      <c r="D54" s="2" t="b">
        <f ca="1">_xlfn.IFNA(IF(TIME!D54&gt;=0.2,MAX(ABS(INDIRECT("'" &amp; D$2 &amp; "'!B" &amp; ROWS!D54)-TIME!D54), ABS(INDIRECT("'" &amp; D$2 &amp; "'!F" &amp; ROWS!D54)-TIME!D54), ABS(INDIRECT("'" &amp; D$2 &amp; "'!J" &amp; ROWS!D54)-TIME!D54))/TIME!D54), "")</f>
        <v>0</v>
      </c>
      <c r="E54" s="2">
        <f ca="1">_xlfn.IFNA(IF(TIME!E54&gt;=0.2,MAX(ABS(INDIRECT("'" &amp; E$2 &amp; "'!B" &amp; ROWS!E54)-TIME!E54), ABS(INDIRECT("'" &amp; E$2 &amp; "'!F" &amp; ROWS!E54)-TIME!E54), ABS(INDIRECT("'" &amp; E$2 &amp; "'!J" &amp; ROWS!E54)-TIME!E54))/TIME!E54), "")</f>
        <v>2.2727272727272749E-2</v>
      </c>
      <c r="F54" s="2">
        <f ca="1">_xlfn.IFNA(IF(TIME!F54&gt;=0.2,MAX(ABS(INDIRECT("'" &amp; F$2 &amp; "'!B" &amp; ROWS!F54)-TIME!F54), ABS(INDIRECT("'" &amp; F$2 &amp; "'!F" &amp; ROWS!F54)-TIME!F54), ABS(INDIRECT("'" &amp; F$2 &amp; "'!J" &amp; ROWS!F54)-TIME!F54))/TIME!F54), "")</f>
        <v>7.2463768115940486E-3</v>
      </c>
      <c r="G54" s="2">
        <f ca="1">_xlfn.IFNA(IF(TIME!G54&gt;=0.2,MAX(ABS(INDIRECT("'" &amp; G$2 &amp; "'!B" &amp; ROWS!G54)-TIME!G54), ABS(INDIRECT("'" &amp; G$2 &amp; "'!F" &amp; ROWS!G54)-TIME!G54), ABS(INDIRECT("'" &amp; G$2 &amp; "'!J" &amp; ROWS!G54)-TIME!G54))/TIME!G54), "")</f>
        <v>4.5454545454545324E-2</v>
      </c>
      <c r="H54" s="2">
        <f ca="1">_xlfn.IFNA(IF(TIME!H54&gt;=0.2,MAX(ABS(INDIRECT("'" &amp; H$2 &amp; "'!B" &amp; ROWS!H54)-TIME!H54), ABS(INDIRECT("'" &amp; H$2 &amp; "'!F" &amp; ROWS!H54)-TIME!H54), ABS(INDIRECT("'" &amp; H$2 &amp; "'!J" &amp; ROWS!H54)-TIME!H54))/TIME!H54), "")</f>
        <v>1.3698630136986314E-2</v>
      </c>
      <c r="I54" s="2">
        <f ca="1">_xlfn.IFNA(IF(TIME!I54&gt;=0.2,MAX(ABS(INDIRECT("'" &amp; I$2 &amp; "'!B" &amp; ROWS!I54)-TIME!I54), ABS(INDIRECT("'" &amp; I$2 &amp; "'!F" &amp; ROWS!I54)-TIME!I54), ABS(INDIRECT("'" &amp; I$2 &amp; "'!J" &amp; ROWS!I54)-TIME!I54))/TIME!I54), "")</f>
        <v>2.1126760563380302E-2</v>
      </c>
      <c r="J54" s="2" t="b">
        <f ca="1">_xlfn.IFNA(IF(TIME!J54&gt;=0.2,MAX(ABS(INDIRECT("'" &amp; J$2 &amp; "'!B" &amp; ROWS!J54)-TIME!J54), ABS(INDIRECT("'" &amp; J$2 &amp; "'!F" &amp; ROWS!J54)-TIME!J54), ABS(INDIRECT("'" &amp; J$2 &amp; "'!J" &amp; ROWS!J54)-TIME!J54))/TIME!J54), "")</f>
        <v>0</v>
      </c>
      <c r="K54" s="2" t="b">
        <f ca="1">_xlfn.IFNA(IF(TIME!K54&gt;=0.2,MAX(ABS(INDIRECT("'" &amp; K$2 &amp; "'!B" &amp; ROWS!K54)-TIME!K54), ABS(INDIRECT("'" &amp; K$2 &amp; "'!F" &amp; ROWS!K54)-TIME!K54), ABS(INDIRECT("'" &amp; K$2 &amp; "'!J" &amp; ROWS!K54)-TIME!K54))/TIME!K54), "")</f>
        <v>0</v>
      </c>
      <c r="L54" s="2" t="b">
        <f ca="1">_xlfn.IFNA(IF(TIME!L54&gt;=0.2,MAX(ABS(INDIRECT("'" &amp; L$2 &amp; "'!B" &amp; ROWS!L54)-TIME!L54), ABS(INDIRECT("'" &amp; L$2 &amp; "'!F" &amp; ROWS!L54)-TIME!L54), ABS(INDIRECT("'" &amp; L$2 &amp; "'!J" &amp; ROWS!L54)-TIME!L54))/TIME!L54), "")</f>
        <v>0</v>
      </c>
      <c r="M54" s="2">
        <f ca="1">_xlfn.IFNA(IF(TIME!M54&gt;=0.2,MAX(ABS(INDIRECT("'" &amp; M$2 &amp; "'!B" &amp; ROWS!M54)-TIME!M54), ABS(INDIRECT("'" &amp; M$2 &amp; "'!F" &amp; ROWS!M54)-TIME!M54), ABS(INDIRECT("'" &amp; M$2 &amp; "'!J" &amp; ROWS!M54)-TIME!M54))/TIME!M54), "")</f>
        <v>2.5974025974025997E-2</v>
      </c>
      <c r="N54" s="2">
        <f ca="1">_xlfn.IFNA(IF(TIME!N54&gt;=0.2,MAX(ABS(INDIRECT("'" &amp; N$2 &amp; "'!B" &amp; ROWS!N54)-TIME!N54), ABS(INDIRECT("'" &amp; N$2 &amp; "'!F" &amp; ROWS!N54)-TIME!N54), ABS(INDIRECT("'" &amp; N$2 &amp; "'!J" &amp; ROWS!N54)-TIME!N54))/TIME!N54), "")</f>
        <v>2.3076923076923096E-2</v>
      </c>
      <c r="O54" s="2">
        <f ca="1">_xlfn.IFNA(IF(TIME!O54&gt;=0.2,MAX(ABS(INDIRECT("'" &amp; O$2 &amp; "'!B" &amp; ROWS!O54)-TIME!O54), ABS(INDIRECT("'" &amp; O$2 &amp; "'!F" &amp; ROWS!O54)-TIME!O54), ABS(INDIRECT("'" &amp; O$2 &amp; "'!J" &amp; ROWS!O54)-TIME!O54))/TIME!O54), "")</f>
        <v>1.6393442622950834E-2</v>
      </c>
      <c r="P54" s="2" t="b">
        <f ca="1">_xlfn.IFNA(IF(TIME!P54&gt;=0.2,MAX(ABS(INDIRECT("'" &amp; P$2 &amp; "'!B" &amp; ROWS!P54)-TIME!P54), ABS(INDIRECT("'" &amp; P$2 &amp; "'!F" &amp; ROWS!P54)-TIME!P54), ABS(INDIRECT("'" &amp; P$2 &amp; "'!J" &amp; ROWS!P54)-TIME!P54))/TIME!P54), "")</f>
        <v>0</v>
      </c>
      <c r="Q54" s="2" t="b">
        <f ca="1">_xlfn.IFNA(IF(TIME!Q54&gt;=0.2,MAX(ABS(INDIRECT("'" &amp; Q$2 &amp; "'!B" &amp; ROWS!Q54)-TIME!Q54), ABS(INDIRECT("'" &amp; Q$2 &amp; "'!F" &amp; ROWS!Q54)-TIME!Q54), ABS(INDIRECT("'" &amp; Q$2 &amp; "'!J" &amp; ROWS!Q54)-TIME!Q54))/TIME!Q54), "")</f>
        <v>0</v>
      </c>
      <c r="R54" s="2" t="b">
        <f ca="1">_xlfn.IFNA(IF(TIME!R54&gt;=0.2,MAX(ABS(INDIRECT("'" &amp; R$2 &amp; "'!B" &amp; ROWS!R54)-TIME!R54), ABS(INDIRECT("'" &amp; R$2 &amp; "'!F" &amp; ROWS!R54)-TIME!R54), ABS(INDIRECT("'" &amp; R$2 &amp; "'!J" &amp; ROWS!R54)-TIME!R54))/TIME!R54), "")</f>
        <v>0</v>
      </c>
      <c r="S54" s="2" t="b">
        <f ca="1">_xlfn.IFNA(IF(TIME!S54&gt;=0.2,MAX(ABS(INDIRECT("'" &amp; S$2 &amp; "'!B" &amp; ROWS!S54)-TIME!S54), ABS(INDIRECT("'" &amp; S$2 &amp; "'!F" &amp; ROWS!S54)-TIME!S54), ABS(INDIRECT("'" &amp; S$2 &amp; "'!J" &amp; ROWS!S54)-TIME!S54))/TIME!S54), "")</f>
        <v>0</v>
      </c>
      <c r="T54" s="2" t="b">
        <f ca="1">_xlfn.IFNA(IF(TIME!T54&gt;=0.2,MAX(ABS(INDIRECT("'" &amp; T$2 &amp; "'!B" &amp; ROWS!T54)-TIME!T54), ABS(INDIRECT("'" &amp; T$2 &amp; "'!F" &amp; ROWS!T54)-TIME!T54), ABS(INDIRECT("'" &amp; T$2 &amp; "'!J" &amp; ROWS!T54)-TIME!T54))/TIME!T54), "")</f>
        <v>0</v>
      </c>
      <c r="U54" s="2">
        <f ca="1">_xlfn.IFNA(IF(TIME!U54&gt;=0.2,MAX(ABS(INDIRECT("'" &amp; U$2 &amp; "'!B" &amp; ROWS!U54)-TIME!U54), ABS(INDIRECT("'" &amp; U$2 &amp; "'!F" &amp; ROWS!U54)-TIME!U54), ABS(INDIRECT("'" &amp; U$2 &amp; "'!J" &amp; ROWS!U54)-TIME!U54))/TIME!U54), "")</f>
        <v>2.5974025974025997E-2</v>
      </c>
      <c r="V54" s="2">
        <f ca="1">_xlfn.IFNA(IF(TIME!V54&gt;=0.2,MAX(ABS(INDIRECT("'" &amp; V$2 &amp; "'!B" &amp; ROWS!V54)-TIME!V54), ABS(INDIRECT("'" &amp; V$2 &amp; "'!F" &amp; ROWS!V54)-TIME!V54), ABS(INDIRECT("'" &amp; V$2 &amp; "'!J" &amp; ROWS!V54)-TIME!V54))/TIME!V54), "")</f>
        <v>8.0645161290322648E-3</v>
      </c>
      <c r="W54" s="2">
        <f ca="1">_xlfn.IFNA(IF(TIME!W54&gt;=0.2,MAX(ABS(INDIRECT("'" &amp; W$2 &amp; "'!B" &amp; ROWS!W54)-TIME!W54), ABS(INDIRECT("'" &amp; W$2 &amp; "'!F" &amp; ROWS!W54)-TIME!W54), ABS(INDIRECT("'" &amp; W$2 &amp; "'!J" &amp; ROWS!W54)-TIME!W54))/TIME!W54), "")</f>
        <v>3.0303030303030328E-2</v>
      </c>
      <c r="X54" s="2" t="b">
        <f ca="1">_xlfn.IFNA(IF(TIME!X54&gt;=0.2,MAX(ABS(INDIRECT("'" &amp; X$2 &amp; "'!B" &amp; ROWS!X54)-TIME!X54), ABS(INDIRECT("'" &amp; X$2 &amp; "'!F" &amp; ROWS!X54)-TIME!X54), ABS(INDIRECT("'" &amp; X$2 &amp; "'!J" &amp; ROWS!X54)-TIME!X54))/TIME!X54), "")</f>
        <v>0</v>
      </c>
      <c r="Y54" s="2" t="b">
        <f ca="1">_xlfn.IFNA(IF(TIME!Y54&gt;=0.2,MAX(ABS(INDIRECT("'" &amp; Y$2 &amp; "'!B" &amp; ROWS!Y54)-TIME!Y54), ABS(INDIRECT("'" &amp; Y$2 &amp; "'!F" &amp; ROWS!Y54)-TIME!Y54), ABS(INDIRECT("'" &amp; Y$2 &amp; "'!J" &amp; ROWS!Y54)-TIME!Y54))/TIME!Y54), "")</f>
        <v>0</v>
      </c>
    </row>
    <row r="55" spans="1:25" x14ac:dyDescent="0.25">
      <c r="A55" t="str">
        <f>METRICS!A54</f>
        <v>literals</v>
      </c>
      <c r="B55" s="2">
        <f ca="1">_xlfn.IFNA(IF(TIME!B55&gt;=0.2,MAX(ABS(INDIRECT("'" &amp; B$2 &amp; "'!B" &amp; ROWS!B55)-TIME!B55), ABS(INDIRECT("'" &amp; B$2 &amp; "'!F" &amp; ROWS!B55)-TIME!B55), ABS(INDIRECT("'" &amp; B$2 &amp; "'!J" &amp; ROWS!B55)-TIME!B55))/TIME!B55), "")</f>
        <v>3.4602076124568273E-3</v>
      </c>
      <c r="C55" s="2">
        <f ca="1">_xlfn.IFNA(IF(TIME!C55&gt;=0.2,MAX(ABS(INDIRECT("'" &amp; C$2 &amp; "'!B" &amp; ROWS!C55)-TIME!C55), ABS(INDIRECT("'" &amp; C$2 &amp; "'!F" &amp; ROWS!C55)-TIME!C55), ABS(INDIRECT("'" &amp; C$2 &amp; "'!J" &amp; ROWS!C55)-TIME!C55))/TIME!C55), "")</f>
        <v>1.0989010989010999E-2</v>
      </c>
      <c r="D55" s="2">
        <f ca="1">_xlfn.IFNA(IF(TIME!D55&gt;=0.2,MAX(ABS(INDIRECT("'" &amp; D$2 &amp; "'!B" &amp; ROWS!D55)-TIME!D55), ABS(INDIRECT("'" &amp; D$2 &amp; "'!F" &amp; ROWS!D55)-TIME!D55), ABS(INDIRECT("'" &amp; D$2 &amp; "'!J" &amp; ROWS!D55)-TIME!D55))/TIME!D55), "")</f>
        <v>1.4084507042253534E-2</v>
      </c>
      <c r="E55" s="2">
        <f ca="1">_xlfn.IFNA(IF(TIME!E55&gt;=0.2,MAX(ABS(INDIRECT("'" &amp; E$2 &amp; "'!B" &amp; ROWS!E55)-TIME!E55), ABS(INDIRECT("'" &amp; E$2 &amp; "'!F" &amp; ROWS!E55)-TIME!E55), ABS(INDIRECT("'" &amp; E$2 &amp; "'!J" &amp; ROWS!E55)-TIME!E55))/TIME!E55), "")</f>
        <v>2.8248587570620866E-3</v>
      </c>
      <c r="F55" s="2">
        <f ca="1">_xlfn.IFNA(IF(TIME!F55&gt;=0.2,MAX(ABS(INDIRECT("'" &amp; F$2 &amp; "'!B" &amp; ROWS!F55)-TIME!F55), ABS(INDIRECT("'" &amp; F$2 &amp; "'!F" &amp; ROWS!F55)-TIME!F55), ABS(INDIRECT("'" &amp; F$2 &amp; "'!J" &amp; ROWS!F55)-TIME!F55))/TIME!F55), "")</f>
        <v>1.8518518518518594E-2</v>
      </c>
      <c r="G55" s="2">
        <f ca="1">_xlfn.IFNA(IF(TIME!G55&gt;=0.2,MAX(ABS(INDIRECT("'" &amp; G$2 &amp; "'!B" &amp; ROWS!G55)-TIME!G55), ABS(INDIRECT("'" &amp; G$2 &amp; "'!F" &amp; ROWS!G55)-TIME!G55), ABS(INDIRECT("'" &amp; G$2 &amp; "'!J" &amp; ROWS!G55)-TIME!G55))/TIME!G55), "")</f>
        <v>1.2048192771084348E-2</v>
      </c>
      <c r="H55" s="2" t="str">
        <f ca="1">_xlfn.IFNA(IF(TIME!H55&gt;=0.2,MAX(ABS(INDIRECT("'" &amp; H$2 &amp; "'!B" &amp; ROWS!H55)-TIME!H55), ABS(INDIRECT("'" &amp; H$2 &amp; "'!F" &amp; ROWS!H55)-TIME!H55), ABS(INDIRECT("'" &amp; H$2 &amp; "'!J" &amp; ROWS!H55)-TIME!H55))/TIME!H55), "")</f>
        <v/>
      </c>
      <c r="I55" s="2" t="str">
        <f ca="1">_xlfn.IFNA(IF(TIME!I55&gt;=0.2,MAX(ABS(INDIRECT("'" &amp; I$2 &amp; "'!B" &amp; ROWS!I55)-TIME!I55), ABS(INDIRECT("'" &amp; I$2 &amp; "'!F" &amp; ROWS!I55)-TIME!I55), ABS(INDIRECT("'" &amp; I$2 &amp; "'!J" &amp; ROWS!I55)-TIME!I55))/TIME!I55), "")</f>
        <v/>
      </c>
      <c r="J55" s="2">
        <f ca="1">_xlfn.IFNA(IF(TIME!J55&gt;=0.2,MAX(ABS(INDIRECT("'" &amp; J$2 &amp; "'!B" &amp; ROWS!J55)-TIME!J55), ABS(INDIRECT("'" &amp; J$2 &amp; "'!F" &amp; ROWS!J55)-TIME!J55), ABS(INDIRECT("'" &amp; J$2 &amp; "'!J" &amp; ROWS!J55)-TIME!J55))/TIME!J55), "")</f>
        <v>0</v>
      </c>
      <c r="K55" s="2">
        <f ca="1">_xlfn.IFNA(IF(TIME!K55&gt;=0.2,MAX(ABS(INDIRECT("'" &amp; K$2 &amp; "'!B" &amp; ROWS!K55)-TIME!K55), ABS(INDIRECT("'" &amp; K$2 &amp; "'!F" &amp; ROWS!K55)-TIME!K55), ABS(INDIRECT("'" &amp; K$2 &amp; "'!J" &amp; ROWS!K55)-TIME!K55))/TIME!K55), "")</f>
        <v>0</v>
      </c>
      <c r="L55" s="2" t="b">
        <f ca="1">_xlfn.IFNA(IF(TIME!L55&gt;=0.2,MAX(ABS(INDIRECT("'" &amp; L$2 &amp; "'!B" &amp; ROWS!L55)-TIME!L55), ABS(INDIRECT("'" &amp; L$2 &amp; "'!F" &amp; ROWS!L55)-TIME!L55), ABS(INDIRECT("'" &amp; L$2 &amp; "'!J" &amp; ROWS!L55)-TIME!L55))/TIME!L55), "")</f>
        <v>0</v>
      </c>
      <c r="M55" s="2">
        <f ca="1">_xlfn.IFNA(IF(TIME!M55&gt;=0.2,MAX(ABS(INDIRECT("'" &amp; M$2 &amp; "'!B" &amp; ROWS!M55)-TIME!M55), ABS(INDIRECT("'" &amp; M$2 &amp; "'!F" &amp; ROWS!M55)-TIME!M55), ABS(INDIRECT("'" &amp; M$2 &amp; "'!J" &amp; ROWS!M55)-TIME!M55))/TIME!M55), "")</f>
        <v>2.3437500000000021E-2</v>
      </c>
      <c r="N55" s="2">
        <f ca="1">_xlfn.IFNA(IF(TIME!N55&gt;=0.2,MAX(ABS(INDIRECT("'" &amp; N$2 &amp; "'!B" &amp; ROWS!N55)-TIME!N55), ABS(INDIRECT("'" &amp; N$2 &amp; "'!F" &amp; ROWS!N55)-TIME!N55), ABS(INDIRECT("'" &amp; N$2 &amp; "'!J" &amp; ROWS!N55)-TIME!N55))/TIME!N55), "")</f>
        <v>3.6363636363635587E-3</v>
      </c>
      <c r="O55" s="2">
        <f ca="1">_xlfn.IFNA(IF(TIME!O55&gt;=0.2,MAX(ABS(INDIRECT("'" &amp; O$2 &amp; "'!B" &amp; ROWS!O55)-TIME!O55), ABS(INDIRECT("'" &amp; O$2 &amp; "'!F" &amp; ROWS!O55)-TIME!O55), ABS(INDIRECT("'" &amp; O$2 &amp; "'!J" &amp; ROWS!O55)-TIME!O55))/TIME!O55), "")</f>
        <v>2.8806584362139849E-2</v>
      </c>
      <c r="P55" s="2" t="str">
        <f ca="1">_xlfn.IFNA(IF(TIME!P55&gt;=0.2,MAX(ABS(INDIRECT("'" &amp; P$2 &amp; "'!B" &amp; ROWS!P55)-TIME!P55), ABS(INDIRECT("'" &amp; P$2 &amp; "'!F" &amp; ROWS!P55)-TIME!P55), ABS(INDIRECT("'" &amp; P$2 &amp; "'!J" &amp; ROWS!P55)-TIME!P55))/TIME!P55), "")</f>
        <v/>
      </c>
      <c r="Q55" s="2" t="str">
        <f ca="1">_xlfn.IFNA(IF(TIME!Q55&gt;=0.2,MAX(ABS(INDIRECT("'" &amp; Q$2 &amp; "'!B" &amp; ROWS!Q55)-TIME!Q55), ABS(INDIRECT("'" &amp; Q$2 &amp; "'!F" &amp; ROWS!Q55)-TIME!Q55), ABS(INDIRECT("'" &amp; Q$2 &amp; "'!J" &amp; ROWS!Q55)-TIME!Q55))/TIME!Q55), "")</f>
        <v/>
      </c>
      <c r="R55" s="2">
        <f ca="1">_xlfn.IFNA(IF(TIME!R55&gt;=0.2,MAX(ABS(INDIRECT("'" &amp; R$2 &amp; "'!B" &amp; ROWS!R55)-TIME!R55), ABS(INDIRECT("'" &amp; R$2 &amp; "'!F" &amp; ROWS!R55)-TIME!R55), ABS(INDIRECT("'" &amp; R$2 &amp; "'!J" &amp; ROWS!R55)-TIME!R55))/TIME!R55), "")</f>
        <v>4.9999999999999906E-2</v>
      </c>
      <c r="S55" s="2">
        <f ca="1">_xlfn.IFNA(IF(TIME!S55&gt;=0.2,MAX(ABS(INDIRECT("'" &amp; S$2 &amp; "'!B" &amp; ROWS!S55)-TIME!S55), ABS(INDIRECT("'" &amp; S$2 &amp; "'!F" &amp; ROWS!S55)-TIME!S55), ABS(INDIRECT("'" &amp; S$2 &amp; "'!J" &amp; ROWS!S55)-TIME!S55))/TIME!S55), "")</f>
        <v>4.5454545454545497E-2</v>
      </c>
      <c r="T55" s="2" t="b">
        <f ca="1">_xlfn.IFNA(IF(TIME!T55&gt;=0.2,MAX(ABS(INDIRECT("'" &amp; T$2 &amp; "'!B" &amp; ROWS!T55)-TIME!T55), ABS(INDIRECT("'" &amp; T$2 &amp; "'!F" &amp; ROWS!T55)-TIME!T55), ABS(INDIRECT("'" &amp; T$2 &amp; "'!J" &amp; ROWS!T55)-TIME!T55))/TIME!T55), "")</f>
        <v>0</v>
      </c>
      <c r="U55" s="2">
        <f ca="1">_xlfn.IFNA(IF(TIME!U55&gt;=0.2,MAX(ABS(INDIRECT("'" &amp; U$2 &amp; "'!B" &amp; ROWS!U55)-TIME!U55), ABS(INDIRECT("'" &amp; U$2 &amp; "'!F" &amp; ROWS!U55)-TIME!U55), ABS(INDIRECT("'" &amp; U$2 &amp; "'!J" &amp; ROWS!U55)-TIME!U55))/TIME!U55), "")</f>
        <v>4.8582995951416866E-2</v>
      </c>
      <c r="V55" s="2">
        <f ca="1">_xlfn.IFNA(IF(TIME!V55&gt;=0.2,MAX(ABS(INDIRECT("'" &amp; V$2 &amp; "'!B" &amp; ROWS!V55)-TIME!V55), ABS(INDIRECT("'" &amp; V$2 &amp; "'!F" &amp; ROWS!V55)-TIME!V55), ABS(INDIRECT("'" &amp; V$2 &amp; "'!J" &amp; ROWS!V55)-TIME!V55))/TIME!V55), "")</f>
        <v>7.462686567164185E-3</v>
      </c>
      <c r="W55" s="2">
        <f ca="1">_xlfn.IFNA(IF(TIME!W55&gt;=0.2,MAX(ABS(INDIRECT("'" &amp; W$2 &amp; "'!B" &amp; ROWS!W55)-TIME!W55), ABS(INDIRECT("'" &amp; W$2 &amp; "'!F" &amp; ROWS!W55)-TIME!W55), ABS(INDIRECT("'" &amp; W$2 &amp; "'!J" &amp; ROWS!W55)-TIME!W55))/TIME!W55), "")</f>
        <v>8.1967213114754172E-3</v>
      </c>
      <c r="X55" s="2" t="str">
        <f ca="1">_xlfn.IFNA(IF(TIME!X55&gt;=0.2,MAX(ABS(INDIRECT("'" &amp; X$2 &amp; "'!B" &amp; ROWS!X55)-TIME!X55), ABS(INDIRECT("'" &amp; X$2 &amp; "'!F" &amp; ROWS!X55)-TIME!X55), ABS(INDIRECT("'" &amp; X$2 &amp; "'!J" &amp; ROWS!X55)-TIME!X55))/TIME!X55), "")</f>
        <v/>
      </c>
      <c r="Y55" s="2" t="str">
        <f ca="1">_xlfn.IFNA(IF(TIME!Y55&gt;=0.2,MAX(ABS(INDIRECT("'" &amp; Y$2 &amp; "'!B" &amp; ROWS!Y55)-TIME!Y55), ABS(INDIRECT("'" &amp; Y$2 &amp; "'!F" &amp; ROWS!Y55)-TIME!Y55), ABS(INDIRECT("'" &amp; Y$2 &amp; "'!J" &amp; ROWS!Y55)-TIME!Y55))/TIME!Y55), "")</f>
        <v/>
      </c>
    </row>
    <row r="56" spans="1:25" x14ac:dyDescent="0.25">
      <c r="A56" t="str">
        <f>METRICS!A55</f>
        <v>math1</v>
      </c>
      <c r="B56" s="2" t="str">
        <f ca="1">_xlfn.IFNA(IF(TIME!B56&gt;=0.2,MAX(ABS(INDIRECT("'" &amp; B$2 &amp; "'!B" &amp; ROWS!B56)-TIME!B56), ABS(INDIRECT("'" &amp; B$2 &amp; "'!F" &amp; ROWS!B56)-TIME!B56), ABS(INDIRECT("'" &amp; B$2 &amp; "'!J" &amp; ROWS!B56)-TIME!B56))/TIME!B56), "")</f>
        <v/>
      </c>
      <c r="C56" s="2">
        <f ca="1">_xlfn.IFNA(IF(TIME!C56&gt;=0.2,MAX(ABS(INDIRECT("'" &amp; C$2 &amp; "'!B" &amp; ROWS!C56)-TIME!C56), ABS(INDIRECT("'" &amp; C$2 &amp; "'!F" &amp; ROWS!C56)-TIME!C56), ABS(INDIRECT("'" &amp; C$2 &amp; "'!J" &amp; ROWS!C56)-TIME!C56))/TIME!C56), "")</f>
        <v>1.0442773600667743E-3</v>
      </c>
      <c r="D56" s="2">
        <f ca="1">_xlfn.IFNA(IF(TIME!D56&gt;=0.2,MAX(ABS(INDIRECT("'" &amp; D$2 &amp; "'!B" &amp; ROWS!D56)-TIME!D56), ABS(INDIRECT("'" &amp; D$2 &amp; "'!F" &amp; ROWS!D56)-TIME!D56), ABS(INDIRECT("'" &amp; D$2 &amp; "'!J" &amp; ROWS!D56)-TIME!D56))/TIME!D56), "")</f>
        <v>7.1119356833641576E-3</v>
      </c>
      <c r="E56" s="2" t="str">
        <f ca="1">_xlfn.IFNA(IF(TIME!E56&gt;=0.2,MAX(ABS(INDIRECT("'" &amp; E$2 &amp; "'!B" &amp; ROWS!E56)-TIME!E56), ABS(INDIRECT("'" &amp; E$2 &amp; "'!F" &amp; ROWS!E56)-TIME!E56), ABS(INDIRECT("'" &amp; E$2 &amp; "'!J" &amp; ROWS!E56)-TIME!E56))/TIME!E56), "")</f>
        <v/>
      </c>
      <c r="F56" s="2" t="str">
        <f ca="1">_xlfn.IFNA(IF(TIME!F56&gt;=0.2,MAX(ABS(INDIRECT("'" &amp; F$2 &amp; "'!B" &amp; ROWS!F56)-TIME!F56), ABS(INDIRECT("'" &amp; F$2 &amp; "'!F" &amp; ROWS!F56)-TIME!F56), ABS(INDIRECT("'" &amp; F$2 &amp; "'!J" &amp; ROWS!F56)-TIME!F56))/TIME!F56), "")</f>
        <v/>
      </c>
      <c r="G56" s="2" t="str">
        <f ca="1">_xlfn.IFNA(IF(TIME!G56&gt;=0.2,MAX(ABS(INDIRECT("'" &amp; G$2 &amp; "'!B" &amp; ROWS!G56)-TIME!G56), ABS(INDIRECT("'" &amp; G$2 &amp; "'!F" &amp; ROWS!G56)-TIME!G56), ABS(INDIRECT("'" &amp; G$2 &amp; "'!J" &amp; ROWS!G56)-TIME!G56))/TIME!G56), "")</f>
        <v/>
      </c>
      <c r="H56" s="2" t="str">
        <f ca="1">_xlfn.IFNA(IF(TIME!H56&gt;=0.2,MAX(ABS(INDIRECT("'" &amp; H$2 &amp; "'!B" &amp; ROWS!H56)-TIME!H56), ABS(INDIRECT("'" &amp; H$2 &amp; "'!F" &amp; ROWS!H56)-TIME!H56), ABS(INDIRECT("'" &amp; H$2 &amp; "'!J" &amp; ROWS!H56)-TIME!H56))/TIME!H56), "")</f>
        <v/>
      </c>
      <c r="I56" s="2" t="str">
        <f ca="1">_xlfn.IFNA(IF(TIME!I56&gt;=0.2,MAX(ABS(INDIRECT("'" &amp; I$2 &amp; "'!B" &amp; ROWS!I56)-TIME!I56), ABS(INDIRECT("'" &amp; I$2 &amp; "'!F" &amp; ROWS!I56)-TIME!I56), ABS(INDIRECT("'" &amp; I$2 &amp; "'!J" &amp; ROWS!I56)-TIME!I56))/TIME!I56), "")</f>
        <v/>
      </c>
      <c r="J56" s="2">
        <f ca="1">_xlfn.IFNA(IF(TIME!J56&gt;=0.2,MAX(ABS(INDIRECT("'" &amp; J$2 &amp; "'!B" &amp; ROWS!J56)-TIME!J56), ABS(INDIRECT("'" &amp; J$2 &amp; "'!F" &amp; ROWS!J56)-TIME!J56), ABS(INDIRECT("'" &amp; J$2 &amp; "'!J" &amp; ROWS!J56)-TIME!J56))/TIME!J56), "")</f>
        <v>5.0761421319797002E-3</v>
      </c>
      <c r="K56" s="2">
        <f ca="1">_xlfn.IFNA(IF(TIME!K56&gt;=0.2,MAX(ABS(INDIRECT("'" &amp; K$2 &amp; "'!B" &amp; ROWS!K56)-TIME!K56), ABS(INDIRECT("'" &amp; K$2 &amp; "'!F" &amp; ROWS!K56)-TIME!K56), ABS(INDIRECT("'" &amp; K$2 &amp; "'!J" &amp; ROWS!K56)-TIME!K56))/TIME!K56), "")</f>
        <v>2.5252525252525276E-2</v>
      </c>
      <c r="L56" s="2">
        <f ca="1">_xlfn.IFNA(IF(TIME!L56&gt;=0.2,MAX(ABS(INDIRECT("'" &amp; L$2 &amp; "'!B" &amp; ROWS!L56)-TIME!L56), ABS(INDIRECT("'" &amp; L$2 &amp; "'!F" &amp; ROWS!L56)-TIME!L56), ABS(INDIRECT("'" &amp; L$2 &amp; "'!J" &amp; ROWS!L56)-TIME!L56))/TIME!L56), "")</f>
        <v>0</v>
      </c>
      <c r="M56" s="2" t="str">
        <f ca="1">_xlfn.IFNA(IF(TIME!M56&gt;=0.2,MAX(ABS(INDIRECT("'" &amp; M$2 &amp; "'!B" &amp; ROWS!M56)-TIME!M56), ABS(INDIRECT("'" &amp; M$2 &amp; "'!F" &amp; ROWS!M56)-TIME!M56), ABS(INDIRECT("'" &amp; M$2 &amp; "'!J" &amp; ROWS!M56)-TIME!M56))/TIME!M56), "")</f>
        <v/>
      </c>
      <c r="N56" s="2" t="str">
        <f ca="1">_xlfn.IFNA(IF(TIME!N56&gt;=0.2,MAX(ABS(INDIRECT("'" &amp; N$2 &amp; "'!B" &amp; ROWS!N56)-TIME!N56), ABS(INDIRECT("'" &amp; N$2 &amp; "'!F" &amp; ROWS!N56)-TIME!N56), ABS(INDIRECT("'" &amp; N$2 &amp; "'!J" &amp; ROWS!N56)-TIME!N56))/TIME!N56), "")</f>
        <v/>
      </c>
      <c r="O56" s="2" t="str">
        <f ca="1">_xlfn.IFNA(IF(TIME!O56&gt;=0.2,MAX(ABS(INDIRECT("'" &amp; O$2 &amp; "'!B" &amp; ROWS!O56)-TIME!O56), ABS(INDIRECT("'" &amp; O$2 &amp; "'!F" &amp; ROWS!O56)-TIME!O56), ABS(INDIRECT("'" &amp; O$2 &amp; "'!J" &amp; ROWS!O56)-TIME!O56))/TIME!O56), "")</f>
        <v/>
      </c>
      <c r="P56" s="2" t="str">
        <f ca="1">_xlfn.IFNA(IF(TIME!P56&gt;=0.2,MAX(ABS(INDIRECT("'" &amp; P$2 &amp; "'!B" &amp; ROWS!P56)-TIME!P56), ABS(INDIRECT("'" &amp; P$2 &amp; "'!F" &amp; ROWS!P56)-TIME!P56), ABS(INDIRECT("'" &amp; P$2 &amp; "'!J" &amp; ROWS!P56)-TIME!P56))/TIME!P56), "")</f>
        <v/>
      </c>
      <c r="Q56" s="2" t="str">
        <f ca="1">_xlfn.IFNA(IF(TIME!Q56&gt;=0.2,MAX(ABS(INDIRECT("'" &amp; Q$2 &amp; "'!B" &amp; ROWS!Q56)-TIME!Q56), ABS(INDIRECT("'" &amp; Q$2 &amp; "'!F" &amp; ROWS!Q56)-TIME!Q56), ABS(INDIRECT("'" &amp; Q$2 &amp; "'!J" &amp; ROWS!Q56)-TIME!Q56))/TIME!Q56), "")</f>
        <v/>
      </c>
      <c r="R56" s="2">
        <f ca="1">_xlfn.IFNA(IF(TIME!R56&gt;=0.2,MAX(ABS(INDIRECT("'" &amp; R$2 &amp; "'!B" &amp; ROWS!R56)-TIME!R56), ABS(INDIRECT("'" &amp; R$2 &amp; "'!F" &amp; ROWS!R56)-TIME!R56), ABS(INDIRECT("'" &amp; R$2 &amp; "'!J" &amp; ROWS!R56)-TIME!R56))/TIME!R56), "")</f>
        <v>9.3167701863354803E-3</v>
      </c>
      <c r="S56" s="2">
        <f ca="1">_xlfn.IFNA(IF(TIME!S56&gt;=0.2,MAX(ABS(INDIRECT("'" &amp; S$2 &amp; "'!B" &amp; ROWS!S56)-TIME!S56), ABS(INDIRECT("'" &amp; S$2 &amp; "'!F" &amp; ROWS!S56)-TIME!S56), ABS(INDIRECT("'" &amp; S$2 &amp; "'!J" &amp; ROWS!S56)-TIME!S56))/TIME!S56), "")</f>
        <v>1.1363636363636374E-2</v>
      </c>
      <c r="T56" s="2">
        <f ca="1">_xlfn.IFNA(IF(TIME!T56&gt;=0.2,MAX(ABS(INDIRECT("'" &amp; T$2 &amp; "'!B" &amp; ROWS!T56)-TIME!T56), ABS(INDIRECT("'" &amp; T$2 &amp; "'!F" &amp; ROWS!T56)-TIME!T56), ABS(INDIRECT("'" &amp; T$2 &amp; "'!J" &amp; ROWS!T56)-TIME!T56))/TIME!T56), "")</f>
        <v>1.3698630136986314E-2</v>
      </c>
      <c r="U56" s="2" t="str">
        <f ca="1">_xlfn.IFNA(IF(TIME!U56&gt;=0.2,MAX(ABS(INDIRECT("'" &amp; U$2 &amp; "'!B" &amp; ROWS!U56)-TIME!U56), ABS(INDIRECT("'" &amp; U$2 &amp; "'!F" &amp; ROWS!U56)-TIME!U56), ABS(INDIRECT("'" &amp; U$2 &amp; "'!J" &amp; ROWS!U56)-TIME!U56))/TIME!U56), "")</f>
        <v/>
      </c>
      <c r="V56" s="2" t="str">
        <f ca="1">_xlfn.IFNA(IF(TIME!V56&gt;=0.2,MAX(ABS(INDIRECT("'" &amp; V$2 &amp; "'!B" &amp; ROWS!V56)-TIME!V56), ABS(INDIRECT("'" &amp; V$2 &amp; "'!F" &amp; ROWS!V56)-TIME!V56), ABS(INDIRECT("'" &amp; V$2 &amp; "'!J" &amp; ROWS!V56)-TIME!V56))/TIME!V56), "")</f>
        <v/>
      </c>
      <c r="W56" s="2" t="str">
        <f ca="1">_xlfn.IFNA(IF(TIME!W56&gt;=0.2,MAX(ABS(INDIRECT("'" &amp; W$2 &amp; "'!B" &amp; ROWS!W56)-TIME!W56), ABS(INDIRECT("'" &amp; W$2 &amp; "'!F" &amp; ROWS!W56)-TIME!W56), ABS(INDIRECT("'" &amp; W$2 &amp; "'!J" &amp; ROWS!W56)-TIME!W56))/TIME!W56), "")</f>
        <v/>
      </c>
      <c r="X56" s="2" t="str">
        <f ca="1">_xlfn.IFNA(IF(TIME!X56&gt;=0.2,MAX(ABS(INDIRECT("'" &amp; X$2 &amp; "'!B" &amp; ROWS!X56)-TIME!X56), ABS(INDIRECT("'" &amp; X$2 &amp; "'!F" &amp; ROWS!X56)-TIME!X56), ABS(INDIRECT("'" &amp; X$2 &amp; "'!J" &amp; ROWS!X56)-TIME!X56))/TIME!X56), "")</f>
        <v/>
      </c>
      <c r="Y56" s="2" t="str">
        <f ca="1">_xlfn.IFNA(IF(TIME!Y56&gt;=0.2,MAX(ABS(INDIRECT("'" &amp; Y$2 &amp; "'!B" &amp; ROWS!Y56)-TIME!Y56), ABS(INDIRECT("'" &amp; Y$2 &amp; "'!F" &amp; ROWS!Y56)-TIME!Y56), ABS(INDIRECT("'" &amp; Y$2 &amp; "'!J" &amp; ROWS!Y56)-TIME!Y56))/TIME!Y56), "")</f>
        <v/>
      </c>
    </row>
    <row r="57" spans="1:25" x14ac:dyDescent="0.25">
      <c r="A57" t="str">
        <f>METRICS!A56</f>
        <v>math2</v>
      </c>
      <c r="B57" s="2">
        <f ca="1">_xlfn.IFNA(IF(TIME!B57&gt;=0.2,MAX(ABS(INDIRECT("'" &amp; B$2 &amp; "'!B" &amp; ROWS!B57)-TIME!B57), ABS(INDIRECT("'" &amp; B$2 &amp; "'!F" &amp; ROWS!B57)-TIME!B57), ABS(INDIRECT("'" &amp; B$2 &amp; "'!J" &amp; ROWS!B57)-TIME!B57))/TIME!B57), "")</f>
        <v>8.8581529973970619E-3</v>
      </c>
      <c r="C57" s="2">
        <f ca="1">_xlfn.IFNA(IF(TIME!C57&gt;=0.2,MAX(ABS(INDIRECT("'" &amp; C$2 &amp; "'!B" &amp; ROWS!C57)-TIME!C57), ABS(INDIRECT("'" &amp; C$2 &amp; "'!F" &amp; ROWS!C57)-TIME!C57), ABS(INDIRECT("'" &amp; C$2 &amp; "'!J" &amp; ROWS!C57)-TIME!C57))/TIME!C57), "")</f>
        <v>4.8631374183686861E-3</v>
      </c>
      <c r="D57" s="2">
        <f ca="1">_xlfn.IFNA(IF(TIME!D57&gt;=0.2,MAX(ABS(INDIRECT("'" &amp; D$2 &amp; "'!B" &amp; ROWS!D57)-TIME!D57), ABS(INDIRECT("'" &amp; D$2 &amp; "'!F" &amp; ROWS!D57)-TIME!D57), ABS(INDIRECT("'" &amp; D$2 &amp; "'!J" &amp; ROWS!D57)-TIME!D57))/TIME!D57), "")</f>
        <v>4.2176296921130922E-3</v>
      </c>
      <c r="E57" s="2" t="str">
        <f ca="1">_xlfn.IFNA(IF(TIME!E57&gt;=0.2,MAX(ABS(INDIRECT("'" &amp; E$2 &amp; "'!B" &amp; ROWS!E57)-TIME!E57), ABS(INDIRECT("'" &amp; E$2 &amp; "'!F" &amp; ROWS!E57)-TIME!E57), ABS(INDIRECT("'" &amp; E$2 &amp; "'!J" &amp; ROWS!E57)-TIME!E57))/TIME!E57), "")</f>
        <v/>
      </c>
      <c r="F57" s="2" t="str">
        <f ca="1">_xlfn.IFNA(IF(TIME!F57&gt;=0.2,MAX(ABS(INDIRECT("'" &amp; F$2 &amp; "'!B" &amp; ROWS!F57)-TIME!F57), ABS(INDIRECT("'" &amp; F$2 &amp; "'!F" &amp; ROWS!F57)-TIME!F57), ABS(INDIRECT("'" &amp; F$2 &amp; "'!J" &amp; ROWS!F57)-TIME!F57))/TIME!F57), "")</f>
        <v/>
      </c>
      <c r="G57" s="2" t="str">
        <f ca="1">_xlfn.IFNA(IF(TIME!G57&gt;=0.2,MAX(ABS(INDIRECT("'" &amp; G$2 &amp; "'!B" &amp; ROWS!G57)-TIME!G57), ABS(INDIRECT("'" &amp; G$2 &amp; "'!F" &amp; ROWS!G57)-TIME!G57), ABS(INDIRECT("'" &amp; G$2 &amp; "'!J" &amp; ROWS!G57)-TIME!G57))/TIME!G57), "")</f>
        <v/>
      </c>
      <c r="H57" s="2" t="str">
        <f ca="1">_xlfn.IFNA(IF(TIME!H57&gt;=0.2,MAX(ABS(INDIRECT("'" &amp; H$2 &amp; "'!B" &amp; ROWS!H57)-TIME!H57), ABS(INDIRECT("'" &amp; H$2 &amp; "'!F" &amp; ROWS!H57)-TIME!H57), ABS(INDIRECT("'" &amp; H$2 &amp; "'!J" &amp; ROWS!H57)-TIME!H57))/TIME!H57), "")</f>
        <v/>
      </c>
      <c r="I57" s="2" t="str">
        <f ca="1">_xlfn.IFNA(IF(TIME!I57&gt;=0.2,MAX(ABS(INDIRECT("'" &amp; I$2 &amp; "'!B" &amp; ROWS!I57)-TIME!I57), ABS(INDIRECT("'" &amp; I$2 &amp; "'!F" &amp; ROWS!I57)-TIME!I57), ABS(INDIRECT("'" &amp; I$2 &amp; "'!J" &amp; ROWS!I57)-TIME!I57))/TIME!I57), "")</f>
        <v/>
      </c>
      <c r="J57" s="2">
        <f ca="1">_xlfn.IFNA(IF(TIME!J57&gt;=0.2,MAX(ABS(INDIRECT("'" &amp; J$2 &amp; "'!B" &amp; ROWS!J57)-TIME!J57), ABS(INDIRECT("'" &amp; J$2 &amp; "'!F" &amp; ROWS!J57)-TIME!J57), ABS(INDIRECT("'" &amp; J$2 &amp; "'!J" &amp; ROWS!J57)-TIME!J57))/TIME!J57), "")</f>
        <v>5.2356020942407261E-3</v>
      </c>
      <c r="K57" s="2">
        <f ca="1">_xlfn.IFNA(IF(TIME!K57&gt;=0.2,MAX(ABS(INDIRECT("'" &amp; K$2 &amp; "'!B" &amp; ROWS!K57)-TIME!K57), ABS(INDIRECT("'" &amp; K$2 &amp; "'!F" &amp; ROWS!K57)-TIME!K57), ABS(INDIRECT("'" &amp; K$2 &amp; "'!J" &amp; ROWS!K57)-TIME!K57))/TIME!K57), "")</f>
        <v>3.8022813688213808E-3</v>
      </c>
      <c r="L57" s="2">
        <f ca="1">_xlfn.IFNA(IF(TIME!L57&gt;=0.2,MAX(ABS(INDIRECT("'" &amp; L$2 &amp; "'!B" &amp; ROWS!L57)-TIME!L57), ABS(INDIRECT("'" &amp; L$2 &amp; "'!F" &amp; ROWS!L57)-TIME!L57), ABS(INDIRECT("'" &amp; L$2 &amp; "'!J" &amp; ROWS!L57)-TIME!L57))/TIME!L57), "")</f>
        <v>1.9607843137254919E-2</v>
      </c>
      <c r="M57" s="2" t="str">
        <f ca="1">_xlfn.IFNA(IF(TIME!M57&gt;=0.2,MAX(ABS(INDIRECT("'" &amp; M$2 &amp; "'!B" &amp; ROWS!M57)-TIME!M57), ABS(INDIRECT("'" &amp; M$2 &amp; "'!F" &amp; ROWS!M57)-TIME!M57), ABS(INDIRECT("'" &amp; M$2 &amp; "'!J" &amp; ROWS!M57)-TIME!M57))/TIME!M57), "")</f>
        <v/>
      </c>
      <c r="N57" s="2" t="str">
        <f ca="1">_xlfn.IFNA(IF(TIME!N57&gt;=0.2,MAX(ABS(INDIRECT("'" &amp; N$2 &amp; "'!B" &amp; ROWS!N57)-TIME!N57), ABS(INDIRECT("'" &amp; N$2 &amp; "'!F" &amp; ROWS!N57)-TIME!N57), ABS(INDIRECT("'" &amp; N$2 &amp; "'!J" &amp; ROWS!N57)-TIME!N57))/TIME!N57), "")</f>
        <v/>
      </c>
      <c r="O57" s="2" t="str">
        <f ca="1">_xlfn.IFNA(IF(TIME!O57&gt;=0.2,MAX(ABS(INDIRECT("'" &amp; O$2 &amp; "'!B" &amp; ROWS!O57)-TIME!O57), ABS(INDIRECT("'" &amp; O$2 &amp; "'!F" &amp; ROWS!O57)-TIME!O57), ABS(INDIRECT("'" &amp; O$2 &amp; "'!J" &amp; ROWS!O57)-TIME!O57))/TIME!O57), "")</f>
        <v/>
      </c>
      <c r="P57" s="2" t="str">
        <f ca="1">_xlfn.IFNA(IF(TIME!P57&gt;=0.2,MAX(ABS(INDIRECT("'" &amp; P$2 &amp; "'!B" &amp; ROWS!P57)-TIME!P57), ABS(INDIRECT("'" &amp; P$2 &amp; "'!F" &amp; ROWS!P57)-TIME!P57), ABS(INDIRECT("'" &amp; P$2 &amp; "'!J" &amp; ROWS!P57)-TIME!P57))/TIME!P57), "")</f>
        <v/>
      </c>
      <c r="Q57" s="2" t="str">
        <f ca="1">_xlfn.IFNA(IF(TIME!Q57&gt;=0.2,MAX(ABS(INDIRECT("'" &amp; Q$2 &amp; "'!B" &amp; ROWS!Q57)-TIME!Q57), ABS(INDIRECT("'" &amp; Q$2 &amp; "'!F" &amp; ROWS!Q57)-TIME!Q57), ABS(INDIRECT("'" &amp; Q$2 &amp; "'!J" &amp; ROWS!Q57)-TIME!Q57))/TIME!Q57), "")</f>
        <v/>
      </c>
      <c r="R57" s="2">
        <f ca="1">_xlfn.IFNA(IF(TIME!R57&gt;=0.2,MAX(ABS(INDIRECT("'" &amp; R$2 &amp; "'!B" &amp; ROWS!R57)-TIME!R57), ABS(INDIRECT("'" &amp; R$2 &amp; "'!F" &amp; ROWS!R57)-TIME!R57), ABS(INDIRECT("'" &amp; R$2 &amp; "'!J" &amp; ROWS!R57)-TIME!R57))/TIME!R57), "")</f>
        <v>8.4388185654008518E-3</v>
      </c>
      <c r="S57" s="2">
        <f ca="1">_xlfn.IFNA(IF(TIME!S57&gt;=0.2,MAX(ABS(INDIRECT("'" &amp; S$2 &amp; "'!B" &amp; ROWS!S57)-TIME!S57), ABS(INDIRECT("'" &amp; S$2 &amp; "'!F" &amp; ROWS!S57)-TIME!S57), ABS(INDIRECT("'" &amp; S$2 &amp; "'!J" &amp; ROWS!S57)-TIME!S57))/TIME!S57), "")</f>
        <v>4.2016806722690045E-3</v>
      </c>
      <c r="T57" s="2">
        <f ca="1">_xlfn.IFNA(IF(TIME!T57&gt;=0.2,MAX(ABS(INDIRECT("'" &amp; T$2 &amp; "'!B" &amp; ROWS!T57)-TIME!T57), ABS(INDIRECT("'" &amp; T$2 &amp; "'!F" &amp; ROWS!T57)-TIME!T57), ABS(INDIRECT("'" &amp; T$2 &amp; "'!J" &amp; ROWS!T57)-TIME!T57))/TIME!T57), "")</f>
        <v>5.2083333333333382E-3</v>
      </c>
      <c r="U57" s="2" t="str">
        <f ca="1">_xlfn.IFNA(IF(TIME!U57&gt;=0.2,MAX(ABS(INDIRECT("'" &amp; U$2 &amp; "'!B" &amp; ROWS!U57)-TIME!U57), ABS(INDIRECT("'" &amp; U$2 &amp; "'!F" &amp; ROWS!U57)-TIME!U57), ABS(INDIRECT("'" &amp; U$2 &amp; "'!J" &amp; ROWS!U57)-TIME!U57))/TIME!U57), "")</f>
        <v/>
      </c>
      <c r="V57" s="2" t="str">
        <f ca="1">_xlfn.IFNA(IF(TIME!V57&gt;=0.2,MAX(ABS(INDIRECT("'" &amp; V$2 &amp; "'!B" &amp; ROWS!V57)-TIME!V57), ABS(INDIRECT("'" &amp; V$2 &amp; "'!F" &amp; ROWS!V57)-TIME!V57), ABS(INDIRECT("'" &amp; V$2 &amp; "'!J" &amp; ROWS!V57)-TIME!V57))/TIME!V57), "")</f>
        <v/>
      </c>
      <c r="W57" s="2" t="str">
        <f ca="1">_xlfn.IFNA(IF(TIME!W57&gt;=0.2,MAX(ABS(INDIRECT("'" &amp; W$2 &amp; "'!B" &amp; ROWS!W57)-TIME!W57), ABS(INDIRECT("'" &amp; W$2 &amp; "'!F" &amp; ROWS!W57)-TIME!W57), ABS(INDIRECT("'" &amp; W$2 &amp; "'!J" &amp; ROWS!W57)-TIME!W57))/TIME!W57), "")</f>
        <v/>
      </c>
      <c r="X57" s="2" t="str">
        <f ca="1">_xlfn.IFNA(IF(TIME!X57&gt;=0.2,MAX(ABS(INDIRECT("'" &amp; X$2 &amp; "'!B" &amp; ROWS!X57)-TIME!X57), ABS(INDIRECT("'" &amp; X$2 &amp; "'!F" &amp; ROWS!X57)-TIME!X57), ABS(INDIRECT("'" &amp; X$2 &amp; "'!J" &amp; ROWS!X57)-TIME!X57))/TIME!X57), "")</f>
        <v/>
      </c>
      <c r="Y57" s="2" t="str">
        <f ca="1">_xlfn.IFNA(IF(TIME!Y57&gt;=0.2,MAX(ABS(INDIRECT("'" &amp; Y$2 &amp; "'!B" &amp; ROWS!Y57)-TIME!Y57), ABS(INDIRECT("'" &amp; Y$2 &amp; "'!F" &amp; ROWS!Y57)-TIME!Y57), ABS(INDIRECT("'" &amp; Y$2 &amp; "'!J" &amp; ROWS!Y57)-TIME!Y57))/TIME!Y57), "")</f>
        <v/>
      </c>
    </row>
    <row r="58" spans="1:25" x14ac:dyDescent="0.25">
      <c r="A58" t="str">
        <f>METRICS!A57</f>
        <v>math3</v>
      </c>
      <c r="B58" s="2">
        <f ca="1">_xlfn.IFNA(IF(TIME!B58&gt;=0.2,MAX(ABS(INDIRECT("'" &amp; B$2 &amp; "'!B" &amp; ROWS!B58)-TIME!B58), ABS(INDIRECT("'" &amp; B$2 &amp; "'!F" &amp; ROWS!B58)-TIME!B58), ABS(INDIRECT("'" &amp; B$2 &amp; "'!J" &amp; ROWS!B58)-TIME!B58))/TIME!B58), "")</f>
        <v>2.3993238269214919E-3</v>
      </c>
      <c r="C58" s="2">
        <f ca="1">_xlfn.IFNA(IF(TIME!C58&gt;=0.2,MAX(ABS(INDIRECT("'" &amp; C$2 &amp; "'!B" &amp; ROWS!C58)-TIME!C58), ABS(INDIRECT("'" &amp; C$2 &amp; "'!F" &amp; ROWS!C58)-TIME!C58), ABS(INDIRECT("'" &amp; C$2 &amp; "'!J" &amp; ROWS!C58)-TIME!C58))/TIME!C58), "")</f>
        <v>5.6409258899048102E-3</v>
      </c>
      <c r="D58" s="2">
        <f ca="1">_xlfn.IFNA(IF(TIME!D58&gt;=0.2,MAX(ABS(INDIRECT("'" &amp; D$2 &amp; "'!B" &amp; ROWS!D58)-TIME!D58), ABS(INDIRECT("'" &amp; D$2 &amp; "'!F" &amp; ROWS!D58)-TIME!D58), ABS(INDIRECT("'" &amp; D$2 &amp; "'!J" &amp; ROWS!D58)-TIME!D58))/TIME!D58), "")</f>
        <v>1.808107319918336E-2</v>
      </c>
      <c r="E58" s="2" t="str">
        <f ca="1">_xlfn.IFNA(IF(TIME!E58&gt;=0.2,MAX(ABS(INDIRECT("'" &amp; E$2 &amp; "'!B" &amp; ROWS!E58)-TIME!E58), ABS(INDIRECT("'" &amp; E$2 &amp; "'!F" &amp; ROWS!E58)-TIME!E58), ABS(INDIRECT("'" &amp; E$2 &amp; "'!J" &amp; ROWS!E58)-TIME!E58))/TIME!E58), "")</f>
        <v/>
      </c>
      <c r="F58" s="2" t="str">
        <f ca="1">_xlfn.IFNA(IF(TIME!F58&gt;=0.2,MAX(ABS(INDIRECT("'" &amp; F$2 &amp; "'!B" &amp; ROWS!F58)-TIME!F58), ABS(INDIRECT("'" &amp; F$2 &amp; "'!F" &amp; ROWS!F58)-TIME!F58), ABS(INDIRECT("'" &amp; F$2 &amp; "'!J" &amp; ROWS!F58)-TIME!F58))/TIME!F58), "")</f>
        <v/>
      </c>
      <c r="G58" s="2" t="str">
        <f ca="1">_xlfn.IFNA(IF(TIME!G58&gt;=0.2,MAX(ABS(INDIRECT("'" &amp; G$2 &amp; "'!B" &amp; ROWS!G58)-TIME!G58), ABS(INDIRECT("'" &amp; G$2 &amp; "'!F" &amp; ROWS!G58)-TIME!G58), ABS(INDIRECT("'" &amp; G$2 &amp; "'!J" &amp; ROWS!G58)-TIME!G58))/TIME!G58), "")</f>
        <v/>
      </c>
      <c r="H58" s="2" t="str">
        <f ca="1">_xlfn.IFNA(IF(TIME!H58&gt;=0.2,MAX(ABS(INDIRECT("'" &amp; H$2 &amp; "'!B" &amp; ROWS!H58)-TIME!H58), ABS(INDIRECT("'" &amp; H$2 &amp; "'!F" &amp; ROWS!H58)-TIME!H58), ABS(INDIRECT("'" &amp; H$2 &amp; "'!J" &amp; ROWS!H58)-TIME!H58))/TIME!H58), "")</f>
        <v/>
      </c>
      <c r="I58" s="2" t="str">
        <f ca="1">_xlfn.IFNA(IF(TIME!I58&gt;=0.2,MAX(ABS(INDIRECT("'" &amp; I$2 &amp; "'!B" &amp; ROWS!I58)-TIME!I58), ABS(INDIRECT("'" &amp; I$2 &amp; "'!F" &amp; ROWS!I58)-TIME!I58), ABS(INDIRECT("'" &amp; I$2 &amp; "'!J" &amp; ROWS!I58)-TIME!I58))/TIME!I58), "")</f>
        <v/>
      </c>
      <c r="J58" s="2">
        <f ca="1">_xlfn.IFNA(IF(TIME!J58&gt;=0.2,MAX(ABS(INDIRECT("'" &amp; J$2 &amp; "'!B" &amp; ROWS!J58)-TIME!J58), ABS(INDIRECT("'" &amp; J$2 &amp; "'!F" &amp; ROWS!J58)-TIME!J58), ABS(INDIRECT("'" &amp; J$2 &amp; "'!J" &amp; ROWS!J58)-TIME!J58))/TIME!J58), "")</f>
        <v>1.7073170731707388E-2</v>
      </c>
      <c r="K58" s="2">
        <f ca="1">_xlfn.IFNA(IF(TIME!K58&gt;=0.2,MAX(ABS(INDIRECT("'" &amp; K$2 &amp; "'!B" &amp; ROWS!K58)-TIME!K58), ABS(INDIRECT("'" &amp; K$2 &amp; "'!F" &amp; ROWS!K58)-TIME!K58), ABS(INDIRECT("'" &amp; K$2 &amp; "'!J" &amp; ROWS!K58)-TIME!K58))/TIME!K58), "")</f>
        <v>1.5384615384615399E-2</v>
      </c>
      <c r="L58" s="2">
        <f ca="1">_xlfn.IFNA(IF(TIME!L58&gt;=0.2,MAX(ABS(INDIRECT("'" &amp; L$2 &amp; "'!B" &amp; ROWS!L58)-TIME!L58), ABS(INDIRECT("'" &amp; L$2 &amp; "'!F" &amp; ROWS!L58)-TIME!L58), ABS(INDIRECT("'" &amp; L$2 &amp; "'!J" &amp; ROWS!L58)-TIME!L58))/TIME!L58), "")</f>
        <v>1.3793103448275874E-2</v>
      </c>
      <c r="M58" s="2" t="str">
        <f ca="1">_xlfn.IFNA(IF(TIME!M58&gt;=0.2,MAX(ABS(INDIRECT("'" &amp; M$2 &amp; "'!B" &amp; ROWS!M58)-TIME!M58), ABS(INDIRECT("'" &amp; M$2 &amp; "'!F" &amp; ROWS!M58)-TIME!M58), ABS(INDIRECT("'" &amp; M$2 &amp; "'!J" &amp; ROWS!M58)-TIME!M58))/TIME!M58), "")</f>
        <v/>
      </c>
      <c r="N58" s="2" t="str">
        <f ca="1">_xlfn.IFNA(IF(TIME!N58&gt;=0.2,MAX(ABS(INDIRECT("'" &amp; N$2 &amp; "'!B" &amp; ROWS!N58)-TIME!N58), ABS(INDIRECT("'" &amp; N$2 &amp; "'!F" &amp; ROWS!N58)-TIME!N58), ABS(INDIRECT("'" &amp; N$2 &amp; "'!J" &amp; ROWS!N58)-TIME!N58))/TIME!N58), "")</f>
        <v/>
      </c>
      <c r="O58" s="2" t="str">
        <f ca="1">_xlfn.IFNA(IF(TIME!O58&gt;=0.2,MAX(ABS(INDIRECT("'" &amp; O$2 &amp; "'!B" &amp; ROWS!O58)-TIME!O58), ABS(INDIRECT("'" &amp; O$2 &amp; "'!F" &amp; ROWS!O58)-TIME!O58), ABS(INDIRECT("'" &amp; O$2 &amp; "'!J" &amp; ROWS!O58)-TIME!O58))/TIME!O58), "")</f>
        <v/>
      </c>
      <c r="P58" s="2" t="str">
        <f ca="1">_xlfn.IFNA(IF(TIME!P58&gt;=0.2,MAX(ABS(INDIRECT("'" &amp; P$2 &amp; "'!B" &amp; ROWS!P58)-TIME!P58), ABS(INDIRECT("'" &amp; P$2 &amp; "'!F" &amp; ROWS!P58)-TIME!P58), ABS(INDIRECT("'" &amp; P$2 &amp; "'!J" &amp; ROWS!P58)-TIME!P58))/TIME!P58), "")</f>
        <v/>
      </c>
      <c r="Q58" s="2" t="str">
        <f ca="1">_xlfn.IFNA(IF(TIME!Q58&gt;=0.2,MAX(ABS(INDIRECT("'" &amp; Q$2 &amp; "'!B" &amp; ROWS!Q58)-TIME!Q58), ABS(INDIRECT("'" &amp; Q$2 &amp; "'!F" &amp; ROWS!Q58)-TIME!Q58), ABS(INDIRECT("'" &amp; Q$2 &amp; "'!J" &amp; ROWS!Q58)-TIME!Q58))/TIME!Q58), "")</f>
        <v/>
      </c>
      <c r="R58" s="2">
        <f ca="1">_xlfn.IFNA(IF(TIME!R58&gt;=0.2,MAX(ABS(INDIRECT("'" &amp; R$2 &amp; "'!B" &amp; ROWS!R58)-TIME!R58), ABS(INDIRECT("'" &amp; R$2 &amp; "'!F" &amp; ROWS!R58)-TIME!R58), ABS(INDIRECT("'" &amp; R$2 &amp; "'!J" &amp; ROWS!R58)-TIME!R58))/TIME!R58), "")</f>
        <v>8.8495575221238364E-3</v>
      </c>
      <c r="S58" s="2">
        <f ca="1">_xlfn.IFNA(IF(TIME!S58&gt;=0.2,MAX(ABS(INDIRECT("'" &amp; S$2 &amp; "'!B" &amp; ROWS!S58)-TIME!S58), ABS(INDIRECT("'" &amp; S$2 &amp; "'!F" &amp; ROWS!S58)-TIME!S58), ABS(INDIRECT("'" &amp; S$2 &amp; "'!J" &amp; ROWS!S58)-TIME!S58))/TIME!S58), "")</f>
        <v>5.5555555555555601E-3</v>
      </c>
      <c r="T58" s="2">
        <f ca="1">_xlfn.IFNA(IF(TIME!T58&gt;=0.2,MAX(ABS(INDIRECT("'" &amp; T$2 &amp; "'!B" &amp; ROWS!T58)-TIME!T58), ABS(INDIRECT("'" &amp; T$2 &amp; "'!F" &amp; ROWS!T58)-TIME!T58), ABS(INDIRECT("'" &amp; T$2 &amp; "'!J" &amp; ROWS!T58)-TIME!T58))/TIME!T58), "")</f>
        <v>7.2463768115942099E-3</v>
      </c>
      <c r="U58" s="2" t="str">
        <f ca="1">_xlfn.IFNA(IF(TIME!U58&gt;=0.2,MAX(ABS(INDIRECT("'" &amp; U$2 &amp; "'!B" &amp; ROWS!U58)-TIME!U58), ABS(INDIRECT("'" &amp; U$2 &amp; "'!F" &amp; ROWS!U58)-TIME!U58), ABS(INDIRECT("'" &amp; U$2 &amp; "'!J" &amp; ROWS!U58)-TIME!U58))/TIME!U58), "")</f>
        <v/>
      </c>
      <c r="V58" s="2" t="str">
        <f ca="1">_xlfn.IFNA(IF(TIME!V58&gt;=0.2,MAX(ABS(INDIRECT("'" &amp; V$2 &amp; "'!B" &amp; ROWS!V58)-TIME!V58), ABS(INDIRECT("'" &amp; V$2 &amp; "'!F" &amp; ROWS!V58)-TIME!V58), ABS(INDIRECT("'" &amp; V$2 &amp; "'!J" &amp; ROWS!V58)-TIME!V58))/TIME!V58), "")</f>
        <v/>
      </c>
      <c r="W58" s="2" t="str">
        <f ca="1">_xlfn.IFNA(IF(TIME!W58&gt;=0.2,MAX(ABS(INDIRECT("'" &amp; W$2 &amp; "'!B" &amp; ROWS!W58)-TIME!W58), ABS(INDIRECT("'" &amp; W$2 &amp; "'!F" &amp; ROWS!W58)-TIME!W58), ABS(INDIRECT("'" &amp; W$2 &amp; "'!J" &amp; ROWS!W58)-TIME!W58))/TIME!W58), "")</f>
        <v/>
      </c>
      <c r="X58" s="2" t="str">
        <f ca="1">_xlfn.IFNA(IF(TIME!X58&gt;=0.2,MAX(ABS(INDIRECT("'" &amp; X$2 &amp; "'!B" &amp; ROWS!X58)-TIME!X58), ABS(INDIRECT("'" &amp; X$2 &amp; "'!F" &amp; ROWS!X58)-TIME!X58), ABS(INDIRECT("'" &amp; X$2 &amp; "'!J" &amp; ROWS!X58)-TIME!X58))/TIME!X58), "")</f>
        <v/>
      </c>
      <c r="Y58" s="2" t="str">
        <f ca="1">_xlfn.IFNA(IF(TIME!Y58&gt;=0.2,MAX(ABS(INDIRECT("'" &amp; Y$2 &amp; "'!B" &amp; ROWS!Y58)-TIME!Y58), ABS(INDIRECT("'" &amp; Y$2 &amp; "'!F" &amp; ROWS!Y58)-TIME!Y58), ABS(INDIRECT("'" &amp; Y$2 &amp; "'!J" &amp; ROWS!Y58)-TIME!Y58))/TIME!Y58), "")</f>
        <v/>
      </c>
    </row>
    <row r="59" spans="1:25" x14ac:dyDescent="0.25">
      <c r="A59" t="str">
        <f>METRICS!A58</f>
        <v>math4</v>
      </c>
      <c r="B59" s="2">
        <f ca="1">_xlfn.IFNA(IF(TIME!B59&gt;=0.2,MAX(ABS(INDIRECT("'" &amp; B$2 &amp; "'!B" &amp; ROWS!B59)-TIME!B59), ABS(INDIRECT("'" &amp; B$2 &amp; "'!F" &amp; ROWS!B59)-TIME!B59), ABS(INDIRECT("'" &amp; B$2 &amp; "'!J" &amp; ROWS!B59)-TIME!B59))/TIME!B59), "")</f>
        <v>3.3733843763028709E-3</v>
      </c>
      <c r="C59" s="2">
        <f ca="1">_xlfn.IFNA(IF(TIME!C59&gt;=0.2,MAX(ABS(INDIRECT("'" &amp; C$2 &amp; "'!B" &amp; ROWS!C59)-TIME!C59), ABS(INDIRECT("'" &amp; C$2 &amp; "'!F" &amp; ROWS!C59)-TIME!C59), ABS(INDIRECT("'" &amp; C$2 &amp; "'!J" &amp; ROWS!C59)-TIME!C59))/TIME!C59), "")</f>
        <v>1.5088346237839945E-2</v>
      </c>
      <c r="D59" s="2">
        <f ca="1">_xlfn.IFNA(IF(TIME!D59&gt;=0.2,MAX(ABS(INDIRECT("'" &amp; D$2 &amp; "'!B" &amp; ROWS!D59)-TIME!D59), ABS(INDIRECT("'" &amp; D$2 &amp; "'!F" &amp; ROWS!D59)-TIME!D59), ABS(INDIRECT("'" &amp; D$2 &amp; "'!J" &amp; ROWS!D59)-TIME!D59))/TIME!D59), "")</f>
        <v>1.5600624024961589E-3</v>
      </c>
      <c r="E59" s="2" t="str">
        <f ca="1">_xlfn.IFNA(IF(TIME!E59&gt;=0.2,MAX(ABS(INDIRECT("'" &amp; E$2 &amp; "'!B" &amp; ROWS!E59)-TIME!E59), ABS(INDIRECT("'" &amp; E$2 &amp; "'!F" &amp; ROWS!E59)-TIME!E59), ABS(INDIRECT("'" &amp; E$2 &amp; "'!J" &amp; ROWS!E59)-TIME!E59))/TIME!E59), "")</f>
        <v/>
      </c>
      <c r="F59" s="2" t="str">
        <f ca="1">_xlfn.IFNA(IF(TIME!F59&gt;=0.2,MAX(ABS(INDIRECT("'" &amp; F$2 &amp; "'!B" &amp; ROWS!F59)-TIME!F59), ABS(INDIRECT("'" &amp; F$2 &amp; "'!F" &amp; ROWS!F59)-TIME!F59), ABS(INDIRECT("'" &amp; F$2 &amp; "'!J" &amp; ROWS!F59)-TIME!F59))/TIME!F59), "")</f>
        <v/>
      </c>
      <c r="G59" s="2" t="str">
        <f ca="1">_xlfn.IFNA(IF(TIME!G59&gt;=0.2,MAX(ABS(INDIRECT("'" &amp; G$2 &amp; "'!B" &amp; ROWS!G59)-TIME!G59), ABS(INDIRECT("'" &amp; G$2 &amp; "'!F" &amp; ROWS!G59)-TIME!G59), ABS(INDIRECT("'" &amp; G$2 &amp; "'!J" &amp; ROWS!G59)-TIME!G59))/TIME!G59), "")</f>
        <v/>
      </c>
      <c r="H59" s="2" t="str">
        <f ca="1">_xlfn.IFNA(IF(TIME!H59&gt;=0.2,MAX(ABS(INDIRECT("'" &amp; H$2 &amp; "'!B" &amp; ROWS!H59)-TIME!H59), ABS(INDIRECT("'" &amp; H$2 &amp; "'!F" &amp; ROWS!H59)-TIME!H59), ABS(INDIRECT("'" &amp; H$2 &amp; "'!J" &amp; ROWS!H59)-TIME!H59))/TIME!H59), "")</f>
        <v/>
      </c>
      <c r="I59" s="2" t="str">
        <f ca="1">_xlfn.IFNA(IF(TIME!I59&gt;=0.2,MAX(ABS(INDIRECT("'" &amp; I$2 &amp; "'!B" &amp; ROWS!I59)-TIME!I59), ABS(INDIRECT("'" &amp; I$2 &amp; "'!F" &amp; ROWS!I59)-TIME!I59), ABS(INDIRECT("'" &amp; I$2 &amp; "'!J" &amp; ROWS!I59)-TIME!I59))/TIME!I59), "")</f>
        <v/>
      </c>
      <c r="J59" s="2">
        <f ca="1">_xlfn.IFNA(IF(TIME!J59&gt;=0.2,MAX(ABS(INDIRECT("'" &amp; J$2 &amp; "'!B" &amp; ROWS!J59)-TIME!J59), ABS(INDIRECT("'" &amp; J$2 &amp; "'!F" &amp; ROWS!J59)-TIME!J59), ABS(INDIRECT("'" &amp; J$2 &amp; "'!J" &amp; ROWS!J59)-TIME!J59))/TIME!J59), "")</f>
        <v>2.4271844660193657E-3</v>
      </c>
      <c r="K59" s="2">
        <f ca="1">_xlfn.IFNA(IF(TIME!K59&gt;=0.2,MAX(ABS(INDIRECT("'" &amp; K$2 &amp; "'!B" &amp; ROWS!K59)-TIME!K59), ABS(INDIRECT("'" &amp; K$2 &amp; "'!F" &amp; ROWS!K59)-TIME!K59), ABS(INDIRECT("'" &amp; K$2 &amp; "'!J" &amp; ROWS!K59)-TIME!K59))/TIME!K59), "")</f>
        <v>4.385964912280803E-3</v>
      </c>
      <c r="L59" s="2">
        <f ca="1">_xlfn.IFNA(IF(TIME!L59&gt;=0.2,MAX(ABS(INDIRECT("'" &amp; L$2 &amp; "'!B" &amp; ROWS!L59)-TIME!L59), ABS(INDIRECT("'" &amp; L$2 &amp; "'!F" &amp; ROWS!L59)-TIME!L59), ABS(INDIRECT("'" &amp; L$2 &amp; "'!J" &amp; ROWS!L59)-TIME!L59))/TIME!L59), "")</f>
        <v>0</v>
      </c>
      <c r="M59" s="2" t="str">
        <f ca="1">_xlfn.IFNA(IF(TIME!M59&gt;=0.2,MAX(ABS(INDIRECT("'" &amp; M$2 &amp; "'!B" &amp; ROWS!M59)-TIME!M59), ABS(INDIRECT("'" &amp; M$2 &amp; "'!F" &amp; ROWS!M59)-TIME!M59), ABS(INDIRECT("'" &amp; M$2 &amp; "'!J" &amp; ROWS!M59)-TIME!M59))/TIME!M59), "")</f>
        <v/>
      </c>
      <c r="N59" s="2" t="str">
        <f ca="1">_xlfn.IFNA(IF(TIME!N59&gt;=0.2,MAX(ABS(INDIRECT("'" &amp; N$2 &amp; "'!B" &amp; ROWS!N59)-TIME!N59), ABS(INDIRECT("'" &amp; N$2 &amp; "'!F" &amp; ROWS!N59)-TIME!N59), ABS(INDIRECT("'" &amp; N$2 &amp; "'!J" &amp; ROWS!N59)-TIME!N59))/TIME!N59), "")</f>
        <v/>
      </c>
      <c r="O59" s="2" t="str">
        <f ca="1">_xlfn.IFNA(IF(TIME!O59&gt;=0.2,MAX(ABS(INDIRECT("'" &amp; O$2 &amp; "'!B" &amp; ROWS!O59)-TIME!O59), ABS(INDIRECT("'" &amp; O$2 &amp; "'!F" &amp; ROWS!O59)-TIME!O59), ABS(INDIRECT("'" &amp; O$2 &amp; "'!J" &amp; ROWS!O59)-TIME!O59))/TIME!O59), "")</f>
        <v/>
      </c>
      <c r="P59" s="2" t="str">
        <f ca="1">_xlfn.IFNA(IF(TIME!P59&gt;=0.2,MAX(ABS(INDIRECT("'" &amp; P$2 &amp; "'!B" &amp; ROWS!P59)-TIME!P59), ABS(INDIRECT("'" &amp; P$2 &amp; "'!F" &amp; ROWS!P59)-TIME!P59), ABS(INDIRECT("'" &amp; P$2 &amp; "'!J" &amp; ROWS!P59)-TIME!P59))/TIME!P59), "")</f>
        <v/>
      </c>
      <c r="Q59" s="2" t="str">
        <f ca="1">_xlfn.IFNA(IF(TIME!Q59&gt;=0.2,MAX(ABS(INDIRECT("'" &amp; Q$2 &amp; "'!B" &amp; ROWS!Q59)-TIME!Q59), ABS(INDIRECT("'" &amp; Q$2 &amp; "'!F" &amp; ROWS!Q59)-TIME!Q59), ABS(INDIRECT("'" &amp; Q$2 &amp; "'!J" &amp; ROWS!Q59)-TIME!Q59))/TIME!Q59), "")</f>
        <v/>
      </c>
      <c r="R59" s="2">
        <f ca="1">_xlfn.IFNA(IF(TIME!R59&gt;=0.2,MAX(ABS(INDIRECT("'" &amp; R$2 &amp; "'!B" &amp; ROWS!R59)-TIME!R59), ABS(INDIRECT("'" &amp; R$2 &amp; "'!F" &amp; ROWS!R59)-TIME!R59), ABS(INDIRECT("'" &amp; R$2 &amp; "'!J" &amp; ROWS!R59)-TIME!R59))/TIME!R59), "")</f>
        <v>5.6179775280898927E-3</v>
      </c>
      <c r="S59" s="2">
        <f ca="1">_xlfn.IFNA(IF(TIME!S59&gt;=0.2,MAX(ABS(INDIRECT("'" &amp; S$2 &amp; "'!B" &amp; ROWS!S59)-TIME!S59), ABS(INDIRECT("'" &amp; S$2 &amp; "'!F" &amp; ROWS!S59)-TIME!S59), ABS(INDIRECT("'" &amp; S$2 &amp; "'!J" &amp; ROWS!S59)-TIME!S59))/TIME!S59), "")</f>
        <v>1.4218009478673105E-2</v>
      </c>
      <c r="T59" s="2">
        <f ca="1">_xlfn.IFNA(IF(TIME!T59&gt;=0.2,MAX(ABS(INDIRECT("'" &amp; T$2 &amp; "'!B" &amp; ROWS!T59)-TIME!T59), ABS(INDIRECT("'" &amp; T$2 &amp; "'!F" &amp; ROWS!T59)-TIME!T59), ABS(INDIRECT("'" &amp; T$2 &amp; "'!J" &amp; ROWS!T59)-TIME!T59))/TIME!T59), "")</f>
        <v>0</v>
      </c>
      <c r="U59" s="2" t="str">
        <f ca="1">_xlfn.IFNA(IF(TIME!U59&gt;=0.2,MAX(ABS(INDIRECT("'" &amp; U$2 &amp; "'!B" &amp; ROWS!U59)-TIME!U59), ABS(INDIRECT("'" &amp; U$2 &amp; "'!F" &amp; ROWS!U59)-TIME!U59), ABS(INDIRECT("'" &amp; U$2 &amp; "'!J" &amp; ROWS!U59)-TIME!U59))/TIME!U59), "")</f>
        <v/>
      </c>
      <c r="V59" s="2" t="str">
        <f ca="1">_xlfn.IFNA(IF(TIME!V59&gt;=0.2,MAX(ABS(INDIRECT("'" &amp; V$2 &amp; "'!B" &amp; ROWS!V59)-TIME!V59), ABS(INDIRECT("'" &amp; V$2 &amp; "'!F" &amp; ROWS!V59)-TIME!V59), ABS(INDIRECT("'" &amp; V$2 &amp; "'!J" &amp; ROWS!V59)-TIME!V59))/TIME!V59), "")</f>
        <v/>
      </c>
      <c r="W59" s="2" t="str">
        <f ca="1">_xlfn.IFNA(IF(TIME!W59&gt;=0.2,MAX(ABS(INDIRECT("'" &amp; W$2 &amp; "'!B" &amp; ROWS!W59)-TIME!W59), ABS(INDIRECT("'" &amp; W$2 &amp; "'!F" &amp; ROWS!W59)-TIME!W59), ABS(INDIRECT("'" &amp; W$2 &amp; "'!J" &amp; ROWS!W59)-TIME!W59))/TIME!W59), "")</f>
        <v/>
      </c>
      <c r="X59" s="2" t="str">
        <f ca="1">_xlfn.IFNA(IF(TIME!X59&gt;=0.2,MAX(ABS(INDIRECT("'" &amp; X$2 &amp; "'!B" &amp; ROWS!X59)-TIME!X59), ABS(INDIRECT("'" &amp; X$2 &amp; "'!F" &amp; ROWS!X59)-TIME!X59), ABS(INDIRECT("'" &amp; X$2 &amp; "'!J" &amp; ROWS!X59)-TIME!X59))/TIME!X59), "")</f>
        <v/>
      </c>
      <c r="Y59" s="2" t="str">
        <f ca="1">_xlfn.IFNA(IF(TIME!Y59&gt;=0.2,MAX(ABS(INDIRECT("'" &amp; Y$2 &amp; "'!B" &amp; ROWS!Y59)-TIME!Y59), ABS(INDIRECT("'" &amp; Y$2 &amp; "'!F" &amp; ROWS!Y59)-TIME!Y59), ABS(INDIRECT("'" &amp; Y$2 &amp; "'!J" &amp; ROWS!Y59)-TIME!Y59))/TIME!Y59), "")</f>
        <v/>
      </c>
    </row>
    <row r="60" spans="1:25" x14ac:dyDescent="0.25">
      <c r="A60" t="str">
        <f>METRICS!A59</f>
        <v>matrixSum</v>
      </c>
      <c r="B60" s="2">
        <f ca="1">_xlfn.IFNA(IF(TIME!B60&gt;=0.2,MAX(ABS(INDIRECT("'" &amp; B$2 &amp; "'!B" &amp; ROWS!B60)-TIME!B60), ABS(INDIRECT("'" &amp; B$2 &amp; "'!F" &amp; ROWS!B60)-TIME!B60), ABS(INDIRECT("'" &amp; B$2 &amp; "'!J" &amp; ROWS!B60)-TIME!B60))/TIME!B60), "")</f>
        <v>1.3793103448275874E-2</v>
      </c>
      <c r="C60" s="2">
        <f ca="1">_xlfn.IFNA(IF(TIME!C60&gt;=0.2,MAX(ABS(INDIRECT("'" &amp; C$2 &amp; "'!B" &amp; ROWS!C60)-TIME!C60), ABS(INDIRECT("'" &amp; C$2 &amp; "'!F" &amp; ROWS!C60)-TIME!C60), ABS(INDIRECT("'" &amp; C$2 &amp; "'!J" &amp; ROWS!C60)-TIME!C60))/TIME!C60), "")</f>
        <v>1.3761467889908166E-2</v>
      </c>
      <c r="D60" s="2">
        <f ca="1">_xlfn.IFNA(IF(TIME!D60&gt;=0.2,MAX(ABS(INDIRECT("'" &amp; D$2 &amp; "'!B" &amp; ROWS!D60)-TIME!D60), ABS(INDIRECT("'" &amp; D$2 &amp; "'!F" &amp; ROWS!D60)-TIME!D60), ABS(INDIRECT("'" &amp; D$2 &amp; "'!J" &amp; ROWS!D60)-TIME!D60))/TIME!D60), "")</f>
        <v>1.2820512820512832E-2</v>
      </c>
      <c r="E60" s="2">
        <f ca="1">_xlfn.IFNA(IF(TIME!E60&gt;=0.2,MAX(ABS(INDIRECT("'" &amp; E$2 &amp; "'!B" &amp; ROWS!E60)-TIME!E60), ABS(INDIRECT("'" &amp; E$2 &amp; "'!F" &amp; ROWS!E60)-TIME!E60), ABS(INDIRECT("'" &amp; E$2 &amp; "'!J" &amp; ROWS!E60)-TIME!E60))/TIME!E60), "")</f>
        <v>3.9656311962987766E-3</v>
      </c>
      <c r="F60" s="2">
        <f ca="1">_xlfn.IFNA(IF(TIME!F60&gt;=0.2,MAX(ABS(INDIRECT("'" &amp; F$2 &amp; "'!B" &amp; ROWS!F60)-TIME!F60), ABS(INDIRECT("'" &amp; F$2 &amp; "'!F" &amp; ROWS!F60)-TIME!F60), ABS(INDIRECT("'" &amp; F$2 &amp; "'!J" &amp; ROWS!F60)-TIME!F60))/TIME!F60), "")</f>
        <v>4.504504504504481E-3</v>
      </c>
      <c r="G60" s="2">
        <f ca="1">_xlfn.IFNA(IF(TIME!G60&gt;=0.2,MAX(ABS(INDIRECT("'" &amp; G$2 &amp; "'!B" &amp; ROWS!G60)-TIME!G60), ABS(INDIRECT("'" &amp; G$2 &amp; "'!F" &amp; ROWS!G60)-TIME!G60), ABS(INDIRECT("'" &amp; G$2 &amp; "'!J" &amp; ROWS!G60)-TIME!G60))/TIME!G60), "")</f>
        <v>1.6750418760470144E-3</v>
      </c>
      <c r="H60" s="2" t="str">
        <f ca="1">_xlfn.IFNA(IF(TIME!H60&gt;=0.2,MAX(ABS(INDIRECT("'" &amp; H$2 &amp; "'!B" &amp; ROWS!H60)-TIME!H60), ABS(INDIRECT("'" &amp; H$2 &amp; "'!F" &amp; ROWS!H60)-TIME!H60), ABS(INDIRECT("'" &amp; H$2 &amp; "'!J" &amp; ROWS!H60)-TIME!H60))/TIME!H60), "")</f>
        <v/>
      </c>
      <c r="I60" s="2" t="str">
        <f ca="1">_xlfn.IFNA(IF(TIME!I60&gt;=0.2,MAX(ABS(INDIRECT("'" &amp; I$2 &amp; "'!B" &amp; ROWS!I60)-TIME!I60), ABS(INDIRECT("'" &amp; I$2 &amp; "'!F" &amp; ROWS!I60)-TIME!I60), ABS(INDIRECT("'" &amp; I$2 &amp; "'!J" &amp; ROWS!I60)-TIME!I60))/TIME!I60), "")</f>
        <v/>
      </c>
      <c r="J60" s="2">
        <f ca="1">_xlfn.IFNA(IF(TIME!J60&gt;=0.2,MAX(ABS(INDIRECT("'" &amp; J$2 &amp; "'!B" &amp; ROWS!J60)-TIME!J60), ABS(INDIRECT("'" &amp; J$2 &amp; "'!F" &amp; ROWS!J60)-TIME!J60), ABS(INDIRECT("'" &amp; J$2 &amp; "'!J" &amp; ROWS!J60)-TIME!J60))/TIME!J60), "")</f>
        <v>1.0989010989010999E-2</v>
      </c>
      <c r="K60" s="2">
        <f ca="1">_xlfn.IFNA(IF(TIME!K60&gt;=0.2,MAX(ABS(INDIRECT("'" &amp; K$2 &amp; "'!B" &amp; ROWS!K60)-TIME!K60), ABS(INDIRECT("'" &amp; K$2 &amp; "'!F" &amp; ROWS!K60)-TIME!K60), ABS(INDIRECT("'" &amp; K$2 &amp; "'!J" &amp; ROWS!K60)-TIME!K60))/TIME!K60), "")</f>
        <v>1.6393442622950834E-2</v>
      </c>
      <c r="L60" s="2">
        <f ca="1">_xlfn.IFNA(IF(TIME!L60&gt;=0.2,MAX(ABS(INDIRECT("'" &amp; L$2 &amp; "'!B" &amp; ROWS!L60)-TIME!L60), ABS(INDIRECT("'" &amp; L$2 &amp; "'!F" &amp; ROWS!L60)-TIME!L60), ABS(INDIRECT("'" &amp; L$2 &amp; "'!J" &amp; ROWS!L60)-TIME!L60))/TIME!L60), "")</f>
        <v>1.5625000000000014E-2</v>
      </c>
      <c r="M60" s="2">
        <f ca="1">_xlfn.IFNA(IF(TIME!M60&gt;=0.2,MAX(ABS(INDIRECT("'" &amp; M$2 &amp; "'!B" &amp; ROWS!M60)-TIME!M60), ABS(INDIRECT("'" &amp; M$2 &amp; "'!F" &amp; ROWS!M60)-TIME!M60), ABS(INDIRECT("'" &amp; M$2 &amp; "'!J" &amp; ROWS!M60)-TIME!M60))/TIME!M60), "")</f>
        <v>4.4052863436122415E-3</v>
      </c>
      <c r="N60" s="2">
        <f ca="1">_xlfn.IFNA(IF(TIME!N60&gt;=0.2,MAX(ABS(INDIRECT("'" &amp; N$2 &amp; "'!B" &amp; ROWS!N60)-TIME!N60), ABS(INDIRECT("'" &amp; N$2 &amp; "'!F" &amp; ROWS!N60)-TIME!N60), ABS(INDIRECT("'" &amp; N$2 &amp; "'!J" &amp; ROWS!N60)-TIME!N60))/TIME!N60), "")</f>
        <v>1.3181019332160625E-3</v>
      </c>
      <c r="O60" s="2">
        <f ca="1">_xlfn.IFNA(IF(TIME!O60&gt;=0.2,MAX(ABS(INDIRECT("'" &amp; O$2 &amp; "'!B" &amp; ROWS!O60)-TIME!O60), ABS(INDIRECT("'" &amp; O$2 &amp; "'!F" &amp; ROWS!O60)-TIME!O60), ABS(INDIRECT("'" &amp; O$2 &amp; "'!J" &amp; ROWS!O60)-TIME!O60))/TIME!O60), "")</f>
        <v>7.9016681299385293E-3</v>
      </c>
      <c r="P60" s="2" t="str">
        <f ca="1">_xlfn.IFNA(IF(TIME!P60&gt;=0.2,MAX(ABS(INDIRECT("'" &amp; P$2 &amp; "'!B" &amp; ROWS!P60)-TIME!P60), ABS(INDIRECT("'" &amp; P$2 &amp; "'!F" &amp; ROWS!P60)-TIME!P60), ABS(INDIRECT("'" &amp; P$2 &amp; "'!J" &amp; ROWS!P60)-TIME!P60))/TIME!P60), "")</f>
        <v/>
      </c>
      <c r="Q60" s="2" t="str">
        <f ca="1">_xlfn.IFNA(IF(TIME!Q60&gt;=0.2,MAX(ABS(INDIRECT("'" &amp; Q$2 &amp; "'!B" &amp; ROWS!Q60)-TIME!Q60), ABS(INDIRECT("'" &amp; Q$2 &amp; "'!F" &amp; ROWS!Q60)-TIME!Q60), ABS(INDIRECT("'" &amp; Q$2 &amp; "'!J" &amp; ROWS!Q60)-TIME!Q60))/TIME!Q60), "")</f>
        <v/>
      </c>
      <c r="R60" s="2">
        <f ca="1">_xlfn.IFNA(IF(TIME!R60&gt;=0.2,MAX(ABS(INDIRECT("'" &amp; R$2 &amp; "'!B" &amp; ROWS!R60)-TIME!R60), ABS(INDIRECT("'" &amp; R$2 &amp; "'!F" &amp; ROWS!R60)-TIME!R60), ABS(INDIRECT("'" &amp; R$2 &amp; "'!J" &amp; ROWS!R60)-TIME!R60))/TIME!R60), "")</f>
        <v>0.1089108910891089</v>
      </c>
      <c r="S60" s="2">
        <f ca="1">_xlfn.IFNA(IF(TIME!S60&gt;=0.2,MAX(ABS(INDIRECT("'" &amp; S$2 &amp; "'!B" &amp; ROWS!S60)-TIME!S60), ABS(INDIRECT("'" &amp; S$2 &amp; "'!F" &amp; ROWS!S60)-TIME!S60), ABS(INDIRECT("'" &amp; S$2 &amp; "'!J" &amp; ROWS!S60)-TIME!S60))/TIME!S60), "")</f>
        <v>5.6179775280898927E-3</v>
      </c>
      <c r="T60" s="2">
        <f ca="1">_xlfn.IFNA(IF(TIME!T60&gt;=0.2,MAX(ABS(INDIRECT("'" &amp; T$2 &amp; "'!B" &amp; ROWS!T60)-TIME!T60), ABS(INDIRECT("'" &amp; T$2 &amp; "'!F" &amp; ROWS!T60)-TIME!T60), ABS(INDIRECT("'" &amp; T$2 &amp; "'!J" &amp; ROWS!T60)-TIME!T60))/TIME!T60), "")</f>
        <v>1.5625000000000014E-2</v>
      </c>
      <c r="U60" s="2">
        <f ca="1">_xlfn.IFNA(IF(TIME!U60&gt;=0.2,MAX(ABS(INDIRECT("'" &amp; U$2 &amp; "'!B" &amp; ROWS!U60)-TIME!U60), ABS(INDIRECT("'" &amp; U$2 &amp; "'!F" &amp; ROWS!U60)-TIME!U60), ABS(INDIRECT("'" &amp; U$2 &amp; "'!J" &amp; ROWS!U60)-TIME!U60))/TIME!U60), "")</f>
        <v>2.8756290438532815E-3</v>
      </c>
      <c r="V60" s="2">
        <f ca="1">_xlfn.IFNA(IF(TIME!V60&gt;=0.2,MAX(ABS(INDIRECT("'" &amp; V$2 &amp; "'!B" &amp; ROWS!V60)-TIME!V60), ABS(INDIRECT("'" &amp; V$2 &amp; "'!F" &amp; ROWS!V60)-TIME!V60), ABS(INDIRECT("'" &amp; V$2 &amp; "'!J" &amp; ROWS!V60)-TIME!V60))/TIME!V60), "")</f>
        <v>1.7559262510975723E-3</v>
      </c>
      <c r="W60" s="2">
        <f ca="1">_xlfn.IFNA(IF(TIME!W60&gt;=0.2,MAX(ABS(INDIRECT("'" &amp; W$2 &amp; "'!B" &amp; ROWS!W60)-TIME!W60), ABS(INDIRECT("'" &amp; W$2 &amp; "'!F" &amp; ROWS!W60)-TIME!W60), ABS(INDIRECT("'" &amp; W$2 &amp; "'!J" &amp; ROWS!W60)-TIME!W60))/TIME!W60), "")</f>
        <v>3.5087719298244864E-3</v>
      </c>
      <c r="X60" s="2" t="str">
        <f ca="1">_xlfn.IFNA(IF(TIME!X60&gt;=0.2,MAX(ABS(INDIRECT("'" &amp; X$2 &amp; "'!B" &amp; ROWS!X60)-TIME!X60), ABS(INDIRECT("'" &amp; X$2 &amp; "'!F" &amp; ROWS!X60)-TIME!X60), ABS(INDIRECT("'" &amp; X$2 &amp; "'!J" &amp; ROWS!X60)-TIME!X60))/TIME!X60), "")</f>
        <v/>
      </c>
      <c r="Y60" s="2" t="str">
        <f ca="1">_xlfn.IFNA(IF(TIME!Y60&gt;=0.2,MAX(ABS(INDIRECT("'" &amp; Y$2 &amp; "'!B" &amp; ROWS!Y60)-TIME!Y60), ABS(INDIRECT("'" &amp; Y$2 &amp; "'!F" &amp; ROWS!Y60)-TIME!Y60), ABS(INDIRECT("'" &amp; Y$2 &amp; "'!J" &amp; ROWS!Y60)-TIME!Y60))/TIME!Y60), "")</f>
        <v/>
      </c>
    </row>
    <row r="61" spans="1:25" x14ac:dyDescent="0.25">
      <c r="A61" t="str">
        <f>METRICS!A60</f>
        <v>maybe</v>
      </c>
      <c r="B61" s="2" t="b">
        <f ca="1">_xlfn.IFNA(IF(TIME!B61&gt;=0.2,MAX(ABS(INDIRECT("'" &amp; B$2 &amp; "'!B" &amp; ROWS!B61)-TIME!B61), ABS(INDIRECT("'" &amp; B$2 &amp; "'!F" &amp; ROWS!B61)-TIME!B61), ABS(INDIRECT("'" &amp; B$2 &amp; "'!J" &amp; ROWS!B61)-TIME!B61))/TIME!B61), "")</f>
        <v>0</v>
      </c>
      <c r="C61" s="2" t="b">
        <f ca="1">_xlfn.IFNA(IF(TIME!C61&gt;=0.2,MAX(ABS(INDIRECT("'" &amp; C$2 &amp; "'!B" &amp; ROWS!C61)-TIME!C61), ABS(INDIRECT("'" &amp; C$2 &amp; "'!F" &amp; ROWS!C61)-TIME!C61), ABS(INDIRECT("'" &amp; C$2 &amp; "'!J" &amp; ROWS!C61)-TIME!C61))/TIME!C61), "")</f>
        <v>0</v>
      </c>
      <c r="D61" s="2" t="b">
        <f ca="1">_xlfn.IFNA(IF(TIME!D61&gt;=0.2,MAX(ABS(INDIRECT("'" &amp; D$2 &amp; "'!B" &amp; ROWS!D61)-TIME!D61), ABS(INDIRECT("'" &amp; D$2 &amp; "'!F" &amp; ROWS!D61)-TIME!D61), ABS(INDIRECT("'" &amp; D$2 &amp; "'!J" &amp; ROWS!D61)-TIME!D61))/TIME!D61), "")</f>
        <v>0</v>
      </c>
      <c r="E61" s="2">
        <f ca="1">_xlfn.IFNA(IF(TIME!E61&gt;=0.2,MAX(ABS(INDIRECT("'" &amp; E$2 &amp; "'!B" &amp; ROWS!E61)-TIME!E61), ABS(INDIRECT("'" &amp; E$2 &amp; "'!F" &amp; ROWS!E61)-TIME!E61), ABS(INDIRECT("'" &amp; E$2 &amp; "'!J" &amp; ROWS!E61)-TIME!E61))/TIME!E61), "")</f>
        <v>4.1095890410958943E-2</v>
      </c>
      <c r="F61" s="2">
        <f ca="1">_xlfn.IFNA(IF(TIME!F61&gt;=0.2,MAX(ABS(INDIRECT("'" &amp; F$2 &amp; "'!B" &amp; ROWS!F61)-TIME!F61), ABS(INDIRECT("'" &amp; F$2 &amp; "'!F" &amp; ROWS!F61)-TIME!F61), ABS(INDIRECT("'" &amp; F$2 &amp; "'!J" &amp; ROWS!F61)-TIME!F61))/TIME!F61), "")</f>
        <v>1.111111111111112E-2</v>
      </c>
      <c r="G61" s="2">
        <f ca="1">_xlfn.IFNA(IF(TIME!G61&gt;=0.2,MAX(ABS(INDIRECT("'" &amp; G$2 &amp; "'!B" &amp; ROWS!G61)-TIME!G61), ABS(INDIRECT("'" &amp; G$2 &amp; "'!F" &amp; ROWS!G61)-TIME!G61), ABS(INDIRECT("'" &amp; G$2 &amp; "'!J" &amp; ROWS!G61)-TIME!G61))/TIME!G61), "")</f>
        <v>5.0000000000000044E-2</v>
      </c>
      <c r="H61" s="2">
        <f ca="1">_xlfn.IFNA(IF(TIME!H61&gt;=0.2,MAX(ABS(INDIRECT("'" &amp; H$2 &amp; "'!B" &amp; ROWS!H61)-TIME!H61), ABS(INDIRECT("'" &amp; H$2 &amp; "'!F" &amp; ROWS!H61)-TIME!H61), ABS(INDIRECT("'" &amp; H$2 &amp; "'!J" &amp; ROWS!H61)-TIME!H61))/TIME!H61), "")</f>
        <v>4.8780487804877017E-3</v>
      </c>
      <c r="I61" s="2">
        <f ca="1">_xlfn.IFNA(IF(TIME!I61&gt;=0.2,MAX(ABS(INDIRECT("'" &amp; I$2 &amp; "'!B" &amp; ROWS!I61)-TIME!I61), ABS(INDIRECT("'" &amp; I$2 &amp; "'!F" &amp; ROWS!I61)-TIME!I61), ABS(INDIRECT("'" &amp; I$2 &amp; "'!J" &amp; ROWS!I61)-TIME!I61))/TIME!I61), "")</f>
        <v>4.5454545454545497E-2</v>
      </c>
      <c r="J61" s="2" t="b">
        <f ca="1">_xlfn.IFNA(IF(TIME!J61&gt;=0.2,MAX(ABS(INDIRECT("'" &amp; J$2 &amp; "'!B" &amp; ROWS!J61)-TIME!J61), ABS(INDIRECT("'" &amp; J$2 &amp; "'!F" &amp; ROWS!J61)-TIME!J61), ABS(INDIRECT("'" &amp; J$2 &amp; "'!J" &amp; ROWS!J61)-TIME!J61))/TIME!J61), "")</f>
        <v>0</v>
      </c>
      <c r="K61" s="2" t="b">
        <f ca="1">_xlfn.IFNA(IF(TIME!K61&gt;=0.2,MAX(ABS(INDIRECT("'" &amp; K$2 &amp; "'!B" &amp; ROWS!K61)-TIME!K61), ABS(INDIRECT("'" &amp; K$2 &amp; "'!F" &amp; ROWS!K61)-TIME!K61), ABS(INDIRECT("'" &amp; K$2 &amp; "'!J" &amp; ROWS!K61)-TIME!K61))/TIME!K61), "")</f>
        <v>0</v>
      </c>
      <c r="L61" s="2" t="b">
        <f ca="1">_xlfn.IFNA(IF(TIME!L61&gt;=0.2,MAX(ABS(INDIRECT("'" &amp; L$2 &amp; "'!B" &amp; ROWS!L61)-TIME!L61), ABS(INDIRECT("'" &amp; L$2 &amp; "'!F" &amp; ROWS!L61)-TIME!L61), ABS(INDIRECT("'" &amp; L$2 &amp; "'!J" &amp; ROWS!L61)-TIME!L61))/TIME!L61), "")</f>
        <v>0</v>
      </c>
      <c r="M61" s="2">
        <f ca="1">_xlfn.IFNA(IF(TIME!M61&gt;=0.2,MAX(ABS(INDIRECT("'" &amp; M$2 &amp; "'!B" &amp; ROWS!M61)-TIME!M61), ABS(INDIRECT("'" &amp; M$2 &amp; "'!F" &amp; ROWS!M61)-TIME!M61), ABS(INDIRECT("'" &amp; M$2 &amp; "'!J" &amp; ROWS!M61)-TIME!M61))/TIME!M61), "")</f>
        <v>3.571428571428574E-2</v>
      </c>
      <c r="N61" s="2">
        <f ca="1">_xlfn.IFNA(IF(TIME!N61&gt;=0.2,MAX(ABS(INDIRECT("'" &amp; N$2 &amp; "'!B" &amp; ROWS!N61)-TIME!N61), ABS(INDIRECT("'" &amp; N$2 &amp; "'!F" &amp; ROWS!N61)-TIME!N61), ABS(INDIRECT("'" &amp; N$2 &amp; "'!J" &amp; ROWS!N61)-TIME!N61))/TIME!N61), "")</f>
        <v>3.8961038961038995E-2</v>
      </c>
      <c r="O61" s="2">
        <f ca="1">_xlfn.IFNA(IF(TIME!O61&gt;=0.2,MAX(ABS(INDIRECT("'" &amp; O$2 &amp; "'!B" &amp; ROWS!O61)-TIME!O61), ABS(INDIRECT("'" &amp; O$2 &amp; "'!F" &amp; ROWS!O61)-TIME!O61), ABS(INDIRECT("'" &amp; O$2 &amp; "'!J" &amp; ROWS!O61)-TIME!O61))/TIME!O61), "")</f>
        <v>5.7692307692307744E-2</v>
      </c>
      <c r="P61" s="2" t="b">
        <f ca="1">_xlfn.IFNA(IF(TIME!P61&gt;=0.2,MAX(ABS(INDIRECT("'" &amp; P$2 &amp; "'!B" &amp; ROWS!P61)-TIME!P61), ABS(INDIRECT("'" &amp; P$2 &amp; "'!F" &amp; ROWS!P61)-TIME!P61), ABS(INDIRECT("'" &amp; P$2 &amp; "'!J" &amp; ROWS!P61)-TIME!P61))/TIME!P61), "")</f>
        <v>0</v>
      </c>
      <c r="Q61" s="2" t="b">
        <f ca="1">_xlfn.IFNA(IF(TIME!Q61&gt;=0.2,MAX(ABS(INDIRECT("'" &amp; Q$2 &amp; "'!B" &amp; ROWS!Q61)-TIME!Q61), ABS(INDIRECT("'" &amp; Q$2 &amp; "'!F" &amp; ROWS!Q61)-TIME!Q61), ABS(INDIRECT("'" &amp; Q$2 &amp; "'!J" &amp; ROWS!Q61)-TIME!Q61))/TIME!Q61), "")</f>
        <v>0</v>
      </c>
      <c r="R61" s="2" t="b">
        <f ca="1">_xlfn.IFNA(IF(TIME!R61&gt;=0.2,MAX(ABS(INDIRECT("'" &amp; R$2 &amp; "'!B" &amp; ROWS!R61)-TIME!R61), ABS(INDIRECT("'" &amp; R$2 &amp; "'!F" &amp; ROWS!R61)-TIME!R61), ABS(INDIRECT("'" &amp; R$2 &amp; "'!J" &amp; ROWS!R61)-TIME!R61))/TIME!R61), "")</f>
        <v>0</v>
      </c>
      <c r="S61" s="2" t="b">
        <f ca="1">_xlfn.IFNA(IF(TIME!S61&gt;=0.2,MAX(ABS(INDIRECT("'" &amp; S$2 &amp; "'!B" &amp; ROWS!S61)-TIME!S61), ABS(INDIRECT("'" &amp; S$2 &amp; "'!F" &amp; ROWS!S61)-TIME!S61), ABS(INDIRECT("'" &amp; S$2 &amp; "'!J" &amp; ROWS!S61)-TIME!S61))/TIME!S61), "")</f>
        <v>0</v>
      </c>
      <c r="T61" s="2" t="b">
        <f ca="1">_xlfn.IFNA(IF(TIME!T61&gt;=0.2,MAX(ABS(INDIRECT("'" &amp; T$2 &amp; "'!B" &amp; ROWS!T61)-TIME!T61), ABS(INDIRECT("'" &amp; T$2 &amp; "'!F" &amp; ROWS!T61)-TIME!T61), ABS(INDIRECT("'" &amp; T$2 &amp; "'!J" &amp; ROWS!T61)-TIME!T61))/TIME!T61), "")</f>
        <v>0</v>
      </c>
      <c r="U61" s="2">
        <f ca="1">_xlfn.IFNA(IF(TIME!U61&gt;=0.2,MAX(ABS(INDIRECT("'" &amp; U$2 &amp; "'!B" &amp; ROWS!U61)-TIME!U61), ABS(INDIRECT("'" &amp; U$2 &amp; "'!F" &amp; ROWS!U61)-TIME!U61), ABS(INDIRECT("'" &amp; U$2 &amp; "'!J" &amp; ROWS!U61)-TIME!U61))/TIME!U61), "")</f>
        <v>1.7543859649122823E-2</v>
      </c>
      <c r="V61" s="2">
        <f ca="1">_xlfn.IFNA(IF(TIME!V61&gt;=0.2,MAX(ABS(INDIRECT("'" &amp; V$2 &amp; "'!B" &amp; ROWS!V61)-TIME!V61), ABS(INDIRECT("'" &amp; V$2 &amp; "'!F" &amp; ROWS!V61)-TIME!V61), ABS(INDIRECT("'" &amp; V$2 &amp; "'!J" &amp; ROWS!V61)-TIME!V61))/TIME!V61), "")</f>
        <v>2.6666666666666689E-2</v>
      </c>
      <c r="W61" s="2">
        <f ca="1">_xlfn.IFNA(IF(TIME!W61&gt;=0.2,MAX(ABS(INDIRECT("'" &amp; W$2 &amp; "'!B" &amp; ROWS!W61)-TIME!W61), ABS(INDIRECT("'" &amp; W$2 &amp; "'!F" &amp; ROWS!W61)-TIME!W61), ABS(INDIRECT("'" &amp; W$2 &amp; "'!J" &amp; ROWS!W61)-TIME!W61))/TIME!W61), "")</f>
        <v>2.0000000000000018E-2</v>
      </c>
      <c r="X61" s="2" t="b">
        <f ca="1">_xlfn.IFNA(IF(TIME!X61&gt;=0.2,MAX(ABS(INDIRECT("'" &amp; X$2 &amp; "'!B" &amp; ROWS!X61)-TIME!X61), ABS(INDIRECT("'" &amp; X$2 &amp; "'!F" &amp; ROWS!X61)-TIME!X61), ABS(INDIRECT("'" &amp; X$2 &amp; "'!J" &amp; ROWS!X61)-TIME!X61))/TIME!X61), "")</f>
        <v>0</v>
      </c>
      <c r="Y61" s="2" t="b">
        <f ca="1">_xlfn.IFNA(IF(TIME!Y61&gt;=0.2,MAX(ABS(INDIRECT("'" &amp; Y$2 &amp; "'!B" &amp; ROWS!Y61)-TIME!Y61), ABS(INDIRECT("'" &amp; Y$2 &amp; "'!F" &amp; ROWS!Y61)-TIME!Y61), ABS(INDIRECT("'" &amp; Y$2 &amp; "'!J" &amp; ROWS!Y61)-TIME!Y61))/TIME!Y61), "")</f>
        <v>0</v>
      </c>
    </row>
    <row r="62" spans="1:25" x14ac:dyDescent="0.25">
      <c r="A62" t="str">
        <f>METRICS!A61</f>
        <v>memberCtors</v>
      </c>
      <c r="B62" s="2" t="b">
        <f ca="1">_xlfn.IFNA(IF(TIME!B62&gt;=0.2,MAX(ABS(INDIRECT("'" &amp; B$2 &amp; "'!B" &amp; ROWS!B62)-TIME!B62), ABS(INDIRECT("'" &amp; B$2 &amp; "'!F" &amp; ROWS!B62)-TIME!B62), ABS(INDIRECT("'" &amp; B$2 &amp; "'!J" &amp; ROWS!B62)-TIME!B62))/TIME!B62), "")</f>
        <v>0</v>
      </c>
      <c r="C62" s="2" t="b">
        <f ca="1">_xlfn.IFNA(IF(TIME!C62&gt;=0.2,MAX(ABS(INDIRECT("'" &amp; C$2 &amp; "'!B" &amp; ROWS!C62)-TIME!C62), ABS(INDIRECT("'" &amp; C$2 &amp; "'!F" &amp; ROWS!C62)-TIME!C62), ABS(INDIRECT("'" &amp; C$2 &amp; "'!J" &amp; ROWS!C62)-TIME!C62))/TIME!C62), "")</f>
        <v>0</v>
      </c>
      <c r="D62" s="2" t="b">
        <f ca="1">_xlfn.IFNA(IF(TIME!D62&gt;=0.2,MAX(ABS(INDIRECT("'" &amp; D$2 &amp; "'!B" &amp; ROWS!D62)-TIME!D62), ABS(INDIRECT("'" &amp; D$2 &amp; "'!F" &amp; ROWS!D62)-TIME!D62), ABS(INDIRECT("'" &amp; D$2 &amp; "'!J" &amp; ROWS!D62)-TIME!D62))/TIME!D62), "")</f>
        <v>0</v>
      </c>
      <c r="E62" s="2">
        <f ca="1">_xlfn.IFNA(IF(TIME!E62&gt;=0.2,MAX(ABS(INDIRECT("'" &amp; E$2 &amp; "'!B" &amp; ROWS!E62)-TIME!E62), ABS(INDIRECT("'" &amp; E$2 &amp; "'!F" &amp; ROWS!E62)-TIME!E62), ABS(INDIRECT("'" &amp; E$2 &amp; "'!J" &amp; ROWS!E62)-TIME!E62))/TIME!E62), "")</f>
        <v>2.1739130434782507E-2</v>
      </c>
      <c r="F62" s="2">
        <f ca="1">_xlfn.IFNA(IF(TIME!F62&gt;=0.2,MAX(ABS(INDIRECT("'" &amp; F$2 &amp; "'!B" &amp; ROWS!F62)-TIME!F62), ABS(INDIRECT("'" &amp; F$2 &amp; "'!F" &amp; ROWS!F62)-TIME!F62), ABS(INDIRECT("'" &amp; F$2 &amp; "'!J" &amp; ROWS!F62)-TIME!F62))/TIME!F62), "")</f>
        <v>1.612903225806453E-2</v>
      </c>
      <c r="G62" s="2">
        <f ca="1">_xlfn.IFNA(IF(TIME!G62&gt;=0.2,MAX(ABS(INDIRECT("'" &amp; G$2 &amp; "'!B" &amp; ROWS!G62)-TIME!G62), ABS(INDIRECT("'" &amp; G$2 &amp; "'!F" &amp; ROWS!G62)-TIME!G62), ABS(INDIRECT("'" &amp; G$2 &amp; "'!J" &amp; ROWS!G62)-TIME!G62))/TIME!G62), "")</f>
        <v>6.6666666666666735E-2</v>
      </c>
      <c r="H62" s="2">
        <f ca="1">_xlfn.IFNA(IF(TIME!H62&gt;=0.2,MAX(ABS(INDIRECT("'" &amp; H$2 &amp; "'!B" &amp; ROWS!H62)-TIME!H62), ABS(INDIRECT("'" &amp; H$2 &amp; "'!F" &amp; ROWS!H62)-TIME!H62), ABS(INDIRECT("'" &amp; H$2 &amp; "'!J" &amp; ROWS!H62)-TIME!H62))/TIME!H62), "")</f>
        <v>2.5641025641025664E-2</v>
      </c>
      <c r="I62" s="2">
        <f ca="1">_xlfn.IFNA(IF(TIME!I62&gt;=0.2,MAX(ABS(INDIRECT("'" &amp; I$2 &amp; "'!B" &amp; ROWS!I62)-TIME!I62), ABS(INDIRECT("'" &amp; I$2 &amp; "'!F" &amp; ROWS!I62)-TIME!I62), ABS(INDIRECT("'" &amp; I$2 &amp; "'!J" &amp; ROWS!I62)-TIME!I62))/TIME!I62), "")</f>
        <v>6.2893081761006345E-3</v>
      </c>
      <c r="J62" s="2" t="b">
        <f ca="1">_xlfn.IFNA(IF(TIME!J62&gt;=0.2,MAX(ABS(INDIRECT("'" &amp; J$2 &amp; "'!B" &amp; ROWS!J62)-TIME!J62), ABS(INDIRECT("'" &amp; J$2 &amp; "'!F" &amp; ROWS!J62)-TIME!J62), ABS(INDIRECT("'" &amp; J$2 &amp; "'!J" &amp; ROWS!J62)-TIME!J62))/TIME!J62), "")</f>
        <v>0</v>
      </c>
      <c r="K62" s="2" t="b">
        <f ca="1">_xlfn.IFNA(IF(TIME!K62&gt;=0.2,MAX(ABS(INDIRECT("'" &amp; K$2 &amp; "'!B" &amp; ROWS!K62)-TIME!K62), ABS(INDIRECT("'" &amp; K$2 &amp; "'!F" &amp; ROWS!K62)-TIME!K62), ABS(INDIRECT("'" &amp; K$2 &amp; "'!J" &amp; ROWS!K62)-TIME!K62))/TIME!K62), "")</f>
        <v>0</v>
      </c>
      <c r="L62" s="2" t="b">
        <f ca="1">_xlfn.IFNA(IF(TIME!L62&gt;=0.2,MAX(ABS(INDIRECT("'" &amp; L$2 &amp; "'!B" &amp; ROWS!L62)-TIME!L62), ABS(INDIRECT("'" &amp; L$2 &amp; "'!F" &amp; ROWS!L62)-TIME!L62), ABS(INDIRECT("'" &amp; L$2 &amp; "'!J" &amp; ROWS!L62)-TIME!L62))/TIME!L62), "")</f>
        <v>0</v>
      </c>
      <c r="M62" s="2">
        <f ca="1">_xlfn.IFNA(IF(TIME!M62&gt;=0.2,MAX(ABS(INDIRECT("'" &amp; M$2 &amp; "'!B" &amp; ROWS!M62)-TIME!M62), ABS(INDIRECT("'" &amp; M$2 &amp; "'!F" &amp; ROWS!M62)-TIME!M62), ABS(INDIRECT("'" &amp; M$2 &amp; "'!J" &amp; ROWS!M62)-TIME!M62))/TIME!M62), "")</f>
        <v>3.1250000000000028E-2</v>
      </c>
      <c r="N62" s="2">
        <f ca="1">_xlfn.IFNA(IF(TIME!N62&gt;=0.2,MAX(ABS(INDIRECT("'" &amp; N$2 &amp; "'!B" &amp; ROWS!N62)-TIME!N62), ABS(INDIRECT("'" &amp; N$2 &amp; "'!F" &amp; ROWS!N62)-TIME!N62), ABS(INDIRECT("'" &amp; N$2 &amp; "'!J" &amp; ROWS!N62)-TIME!N62))/TIME!N62), "")</f>
        <v>1.8518518518518535E-2</v>
      </c>
      <c r="O62" s="2">
        <f ca="1">_xlfn.IFNA(IF(TIME!O62&gt;=0.2,MAX(ABS(INDIRECT("'" &amp; O$2 &amp; "'!B" &amp; ROWS!O62)-TIME!O62), ABS(INDIRECT("'" &amp; O$2 &amp; "'!F" &amp; ROWS!O62)-TIME!O62), ABS(INDIRECT("'" &amp; O$2 &amp; "'!J" &amp; ROWS!O62)-TIME!O62))/TIME!O62), "")</f>
        <v>8.3333333333333412E-2</v>
      </c>
      <c r="P62" s="2" t="b">
        <f ca="1">_xlfn.IFNA(IF(TIME!P62&gt;=0.2,MAX(ABS(INDIRECT("'" &amp; P$2 &amp; "'!B" &amp; ROWS!P62)-TIME!P62), ABS(INDIRECT("'" &amp; P$2 &amp; "'!F" &amp; ROWS!P62)-TIME!P62), ABS(INDIRECT("'" &amp; P$2 &amp; "'!J" &amp; ROWS!P62)-TIME!P62))/TIME!P62), "")</f>
        <v>0</v>
      </c>
      <c r="Q62" s="2" t="b">
        <f ca="1">_xlfn.IFNA(IF(TIME!Q62&gt;=0.2,MAX(ABS(INDIRECT("'" &amp; Q$2 &amp; "'!B" &amp; ROWS!Q62)-TIME!Q62), ABS(INDIRECT("'" &amp; Q$2 &amp; "'!F" &amp; ROWS!Q62)-TIME!Q62), ABS(INDIRECT("'" &amp; Q$2 &amp; "'!J" &amp; ROWS!Q62)-TIME!Q62))/TIME!Q62), "")</f>
        <v>0</v>
      </c>
      <c r="R62" s="2" t="b">
        <f ca="1">_xlfn.IFNA(IF(TIME!R62&gt;=0.2,MAX(ABS(INDIRECT("'" &amp; R$2 &amp; "'!B" &amp; ROWS!R62)-TIME!R62), ABS(INDIRECT("'" &amp; R$2 &amp; "'!F" &amp; ROWS!R62)-TIME!R62), ABS(INDIRECT("'" &amp; R$2 &amp; "'!J" &amp; ROWS!R62)-TIME!R62))/TIME!R62), "")</f>
        <v>0</v>
      </c>
      <c r="S62" s="2" t="b">
        <f ca="1">_xlfn.IFNA(IF(TIME!S62&gt;=0.2,MAX(ABS(INDIRECT("'" &amp; S$2 &amp; "'!B" &amp; ROWS!S62)-TIME!S62), ABS(INDIRECT("'" &amp; S$2 &amp; "'!F" &amp; ROWS!S62)-TIME!S62), ABS(INDIRECT("'" &amp; S$2 &amp; "'!J" &amp; ROWS!S62)-TIME!S62))/TIME!S62), "")</f>
        <v>0</v>
      </c>
      <c r="T62" s="2" t="b">
        <f ca="1">_xlfn.IFNA(IF(TIME!T62&gt;=0.2,MAX(ABS(INDIRECT("'" &amp; T$2 &amp; "'!B" &amp; ROWS!T62)-TIME!T62), ABS(INDIRECT("'" &amp; T$2 &amp; "'!F" &amp; ROWS!T62)-TIME!T62), ABS(INDIRECT("'" &amp; T$2 &amp; "'!J" &amp; ROWS!T62)-TIME!T62))/TIME!T62), "")</f>
        <v>0</v>
      </c>
      <c r="U62" s="2">
        <f ca="1">_xlfn.IFNA(IF(TIME!U62&gt;=0.2,MAX(ABS(INDIRECT("'" &amp; U$2 &amp; "'!B" &amp; ROWS!U62)-TIME!U62), ABS(INDIRECT("'" &amp; U$2 &amp; "'!F" &amp; ROWS!U62)-TIME!U62), ABS(INDIRECT("'" &amp; U$2 &amp; "'!J" &amp; ROWS!U62)-TIME!U62))/TIME!U62), "")</f>
        <v>3.0303030303030328E-2</v>
      </c>
      <c r="V62" s="2">
        <f ca="1">_xlfn.IFNA(IF(TIME!V62&gt;=0.2,MAX(ABS(INDIRECT("'" &amp; V$2 &amp; "'!B" &amp; ROWS!V62)-TIME!V62), ABS(INDIRECT("'" &amp; V$2 &amp; "'!F" &amp; ROWS!V62)-TIME!V62), ABS(INDIRECT("'" &amp; V$2 &amp; "'!J" &amp; ROWS!V62)-TIME!V62))/TIME!V62), "")</f>
        <v>1.9607843137254919E-2</v>
      </c>
      <c r="W62" s="2">
        <f ca="1">_xlfn.IFNA(IF(TIME!W62&gt;=0.2,MAX(ABS(INDIRECT("'" &amp; W$2 &amp; "'!B" &amp; ROWS!W62)-TIME!W62), ABS(INDIRECT("'" &amp; W$2 &amp; "'!F" &amp; ROWS!W62)-TIME!W62), ABS(INDIRECT("'" &amp; W$2 &amp; "'!J" &amp; ROWS!W62)-TIME!W62))/TIME!W62), "")</f>
        <v>0</v>
      </c>
      <c r="X62" s="2" t="b">
        <f ca="1">_xlfn.IFNA(IF(TIME!X62&gt;=0.2,MAX(ABS(INDIRECT("'" &amp; X$2 &amp; "'!B" &amp; ROWS!X62)-TIME!X62), ABS(INDIRECT("'" &amp; X$2 &amp; "'!F" &amp; ROWS!X62)-TIME!X62), ABS(INDIRECT("'" &amp; X$2 &amp; "'!J" &amp; ROWS!X62)-TIME!X62))/TIME!X62), "")</f>
        <v>0</v>
      </c>
      <c r="Y62" s="2" t="b">
        <f ca="1">_xlfn.IFNA(IF(TIME!Y62&gt;=0.2,MAX(ABS(INDIRECT("'" &amp; Y$2 &amp; "'!B" &amp; ROWS!Y62)-TIME!Y62), ABS(INDIRECT("'" &amp; Y$2 &amp; "'!F" &amp; ROWS!Y62)-TIME!Y62), ABS(INDIRECT("'" &amp; Y$2 &amp; "'!J" &amp; ROWS!Y62)-TIME!Y62))/TIME!Y62), "")</f>
        <v>0</v>
      </c>
    </row>
    <row r="63" spans="1:25" x14ac:dyDescent="0.25">
      <c r="A63" t="str">
        <f>METRICS!A62</f>
        <v>minmax</v>
      </c>
      <c r="B63" s="2">
        <f ca="1">_xlfn.IFNA(IF(TIME!B63&gt;=0.2,MAX(ABS(INDIRECT("'" &amp; B$2 &amp; "'!B" &amp; ROWS!B63)-TIME!B63), ABS(INDIRECT("'" &amp; B$2 &amp; "'!F" &amp; ROWS!B63)-TIME!B63), ABS(INDIRECT("'" &amp; B$2 &amp; "'!J" &amp; ROWS!B63)-TIME!B63))/TIME!B63), "")</f>
        <v>1.9733596447952216E-3</v>
      </c>
      <c r="C63" s="2">
        <f ca="1">_xlfn.IFNA(IF(TIME!C63&gt;=0.2,MAX(ABS(INDIRECT("'" &amp; C$2 &amp; "'!B" &amp; ROWS!C63)-TIME!C63), ABS(INDIRECT("'" &amp; C$2 &amp; "'!F" &amp; ROWS!C63)-TIME!C63), ABS(INDIRECT("'" &amp; C$2 &amp; "'!J" &amp; ROWS!C63)-TIME!C63))/TIME!C63), "")</f>
        <v>1.1322280630812824E-2</v>
      </c>
      <c r="D63" s="2">
        <f ca="1">_xlfn.IFNA(IF(TIME!D63&gt;=0.2,MAX(ABS(INDIRECT("'" &amp; D$2 &amp; "'!B" &amp; ROWS!D63)-TIME!D63), ABS(INDIRECT("'" &amp; D$2 &amp; "'!F" &amp; ROWS!D63)-TIME!D63), ABS(INDIRECT("'" &amp; D$2 &amp; "'!J" &amp; ROWS!D63)-TIME!D63))/TIME!D63), "")</f>
        <v>5.0000000000000712E-3</v>
      </c>
      <c r="E63" s="2" t="str">
        <f ca="1">_xlfn.IFNA(IF(TIME!E63&gt;=0.2,MAX(ABS(INDIRECT("'" &amp; E$2 &amp; "'!B" &amp; ROWS!E63)-TIME!E63), ABS(INDIRECT("'" &amp; E$2 &amp; "'!F" &amp; ROWS!E63)-TIME!E63), ABS(INDIRECT("'" &amp; E$2 &amp; "'!J" &amp; ROWS!E63)-TIME!E63))/TIME!E63), "")</f>
        <v/>
      </c>
      <c r="F63" s="2" t="str">
        <f ca="1">_xlfn.IFNA(IF(TIME!F63&gt;=0.2,MAX(ABS(INDIRECT("'" &amp; F$2 &amp; "'!B" &amp; ROWS!F63)-TIME!F63), ABS(INDIRECT("'" &amp; F$2 &amp; "'!F" &amp; ROWS!F63)-TIME!F63), ABS(INDIRECT("'" &amp; F$2 &amp; "'!J" &amp; ROWS!F63)-TIME!F63))/TIME!F63), "")</f>
        <v/>
      </c>
      <c r="G63" s="2" t="str">
        <f ca="1">_xlfn.IFNA(IF(TIME!G63&gt;=0.2,MAX(ABS(INDIRECT("'" &amp; G$2 &amp; "'!B" &amp; ROWS!G63)-TIME!G63), ABS(INDIRECT("'" &amp; G$2 &amp; "'!F" &amp; ROWS!G63)-TIME!G63), ABS(INDIRECT("'" &amp; G$2 &amp; "'!J" &amp; ROWS!G63)-TIME!G63))/TIME!G63), "")</f>
        <v/>
      </c>
      <c r="H63" s="2" t="str">
        <f ca="1">_xlfn.IFNA(IF(TIME!H63&gt;=0.2,MAX(ABS(INDIRECT("'" &amp; H$2 &amp; "'!B" &amp; ROWS!H63)-TIME!H63), ABS(INDIRECT("'" &amp; H$2 &amp; "'!F" &amp; ROWS!H63)-TIME!H63), ABS(INDIRECT("'" &amp; H$2 &amp; "'!J" &amp; ROWS!H63)-TIME!H63))/TIME!H63), "")</f>
        <v/>
      </c>
      <c r="I63" s="2" t="str">
        <f ca="1">_xlfn.IFNA(IF(TIME!I63&gt;=0.2,MAX(ABS(INDIRECT("'" &amp; I$2 &amp; "'!B" &amp; ROWS!I63)-TIME!I63), ABS(INDIRECT("'" &amp; I$2 &amp; "'!F" &amp; ROWS!I63)-TIME!I63), ABS(INDIRECT("'" &amp; I$2 &amp; "'!J" &amp; ROWS!I63)-TIME!I63))/TIME!I63), "")</f>
        <v/>
      </c>
      <c r="J63" s="2">
        <f ca="1">_xlfn.IFNA(IF(TIME!J63&gt;=0.2,MAX(ABS(INDIRECT("'" &amp; J$2 &amp; "'!B" &amp; ROWS!J63)-TIME!J63), ABS(INDIRECT("'" &amp; J$2 &amp; "'!F" &amp; ROWS!J63)-TIME!J63), ABS(INDIRECT("'" &amp; J$2 &amp; "'!J" &amp; ROWS!J63)-TIME!J63))/TIME!J63), "")</f>
        <v>9.6774193548387899E-3</v>
      </c>
      <c r="K63" s="2">
        <f ca="1">_xlfn.IFNA(IF(TIME!K63&gt;=0.2,MAX(ABS(INDIRECT("'" &amp; K$2 &amp; "'!B" &amp; ROWS!K63)-TIME!K63), ABS(INDIRECT("'" &amp; K$2 &amp; "'!F" &amp; ROWS!K63)-TIME!K63), ABS(INDIRECT("'" &amp; K$2 &amp; "'!J" &amp; ROWS!K63)-TIME!K63))/TIME!K63), "")</f>
        <v>1.2500000000000011E-2</v>
      </c>
      <c r="L63" s="2">
        <f ca="1">_xlfn.IFNA(IF(TIME!L63&gt;=0.2,MAX(ABS(INDIRECT("'" &amp; L$2 &amp; "'!B" &amp; ROWS!L63)-TIME!L63), ABS(INDIRECT("'" &amp; L$2 &amp; "'!F" &amp; ROWS!L63)-TIME!L63), ABS(INDIRECT("'" &amp; L$2 &amp; "'!J" &amp; ROWS!L63)-TIME!L63))/TIME!L63), "")</f>
        <v>8.9285714285712373E-3</v>
      </c>
      <c r="M63" s="2" t="str">
        <f ca="1">_xlfn.IFNA(IF(TIME!M63&gt;=0.2,MAX(ABS(INDIRECT("'" &amp; M$2 &amp; "'!B" &amp; ROWS!M63)-TIME!M63), ABS(INDIRECT("'" &amp; M$2 &amp; "'!F" &amp; ROWS!M63)-TIME!M63), ABS(INDIRECT("'" &amp; M$2 &amp; "'!J" &amp; ROWS!M63)-TIME!M63))/TIME!M63), "")</f>
        <v/>
      </c>
      <c r="N63" s="2" t="str">
        <f ca="1">_xlfn.IFNA(IF(TIME!N63&gt;=0.2,MAX(ABS(INDIRECT("'" &amp; N$2 &amp; "'!B" &amp; ROWS!N63)-TIME!N63), ABS(INDIRECT("'" &amp; N$2 &amp; "'!F" &amp; ROWS!N63)-TIME!N63), ABS(INDIRECT("'" &amp; N$2 &amp; "'!J" &amp; ROWS!N63)-TIME!N63))/TIME!N63), "")</f>
        <v/>
      </c>
      <c r="O63" s="2" t="str">
        <f ca="1">_xlfn.IFNA(IF(TIME!O63&gt;=0.2,MAX(ABS(INDIRECT("'" &amp; O$2 &amp; "'!B" &amp; ROWS!O63)-TIME!O63), ABS(INDIRECT("'" &amp; O$2 &amp; "'!F" &amp; ROWS!O63)-TIME!O63), ABS(INDIRECT("'" &amp; O$2 &amp; "'!J" &amp; ROWS!O63)-TIME!O63))/TIME!O63), "")</f>
        <v/>
      </c>
      <c r="P63" s="2" t="str">
        <f ca="1">_xlfn.IFNA(IF(TIME!P63&gt;=0.2,MAX(ABS(INDIRECT("'" &amp; P$2 &amp; "'!B" &amp; ROWS!P63)-TIME!P63), ABS(INDIRECT("'" &amp; P$2 &amp; "'!F" &amp; ROWS!P63)-TIME!P63), ABS(INDIRECT("'" &amp; P$2 &amp; "'!J" &amp; ROWS!P63)-TIME!P63))/TIME!P63), "")</f>
        <v/>
      </c>
      <c r="Q63" s="2" t="str">
        <f ca="1">_xlfn.IFNA(IF(TIME!Q63&gt;=0.2,MAX(ABS(INDIRECT("'" &amp; Q$2 &amp; "'!B" &amp; ROWS!Q63)-TIME!Q63), ABS(INDIRECT("'" &amp; Q$2 &amp; "'!F" &amp; ROWS!Q63)-TIME!Q63), ABS(INDIRECT("'" &amp; Q$2 &amp; "'!J" &amp; ROWS!Q63)-TIME!Q63))/TIME!Q63), "")</f>
        <v/>
      </c>
      <c r="R63" s="2">
        <f ca="1">_xlfn.IFNA(IF(TIME!R63&gt;=0.2,MAX(ABS(INDIRECT("'" &amp; R$2 &amp; "'!B" &amp; ROWS!R63)-TIME!R63), ABS(INDIRECT("'" &amp; R$2 &amp; "'!F" &amp; ROWS!R63)-TIME!R63), ABS(INDIRECT("'" &amp; R$2 &amp; "'!J" &amp; ROWS!R63)-TIME!R63))/TIME!R63), "")</f>
        <v>8.928571428571435E-3</v>
      </c>
      <c r="S63" s="2">
        <f ca="1">_xlfn.IFNA(IF(TIME!S63&gt;=0.2,MAX(ABS(INDIRECT("'" &amp; S$2 &amp; "'!B" &amp; ROWS!S63)-TIME!S63), ABS(INDIRECT("'" &amp; S$2 &amp; "'!F" &amp; ROWS!S63)-TIME!S63), ABS(INDIRECT("'" &amp; S$2 &amp; "'!J" &amp; ROWS!S63)-TIME!S63))/TIME!S63), "")</f>
        <v>7.4074074074074138E-3</v>
      </c>
      <c r="T63" s="2">
        <f ca="1">_xlfn.IFNA(IF(TIME!T63&gt;=0.2,MAX(ABS(INDIRECT("'" &amp; T$2 &amp; "'!B" &amp; ROWS!T63)-TIME!T63), ABS(INDIRECT("'" &amp; T$2 &amp; "'!F" &amp; ROWS!T63)-TIME!T63), ABS(INDIRECT("'" &amp; T$2 &amp; "'!J" &amp; ROWS!T63)-TIME!T63))/TIME!T63), "")</f>
        <v>9.6153846153846229E-3</v>
      </c>
      <c r="U63" s="2" t="str">
        <f ca="1">_xlfn.IFNA(IF(TIME!U63&gt;=0.2,MAX(ABS(INDIRECT("'" &amp; U$2 &amp; "'!B" &amp; ROWS!U63)-TIME!U63), ABS(INDIRECT("'" &amp; U$2 &amp; "'!F" &amp; ROWS!U63)-TIME!U63), ABS(INDIRECT("'" &amp; U$2 &amp; "'!J" &amp; ROWS!U63)-TIME!U63))/TIME!U63), "")</f>
        <v/>
      </c>
      <c r="V63" s="2" t="str">
        <f ca="1">_xlfn.IFNA(IF(TIME!V63&gt;=0.2,MAX(ABS(INDIRECT("'" &amp; V$2 &amp; "'!B" &amp; ROWS!V63)-TIME!V63), ABS(INDIRECT("'" &amp; V$2 &amp; "'!F" &amp; ROWS!V63)-TIME!V63), ABS(INDIRECT("'" &amp; V$2 &amp; "'!J" &amp; ROWS!V63)-TIME!V63))/TIME!V63), "")</f>
        <v/>
      </c>
      <c r="W63" s="2" t="str">
        <f ca="1">_xlfn.IFNA(IF(TIME!W63&gt;=0.2,MAX(ABS(INDIRECT("'" &amp; W$2 &amp; "'!B" &amp; ROWS!W63)-TIME!W63), ABS(INDIRECT("'" &amp; W$2 &amp; "'!F" &amp; ROWS!W63)-TIME!W63), ABS(INDIRECT("'" &amp; W$2 &amp; "'!J" &amp; ROWS!W63)-TIME!W63))/TIME!W63), "")</f>
        <v/>
      </c>
      <c r="X63" s="2" t="str">
        <f ca="1">_xlfn.IFNA(IF(TIME!X63&gt;=0.2,MAX(ABS(INDIRECT("'" &amp; X$2 &amp; "'!B" &amp; ROWS!X63)-TIME!X63), ABS(INDIRECT("'" &amp; X$2 &amp; "'!F" &amp; ROWS!X63)-TIME!X63), ABS(INDIRECT("'" &amp; X$2 &amp; "'!J" &amp; ROWS!X63)-TIME!X63))/TIME!X63), "")</f>
        <v/>
      </c>
      <c r="Y63" s="2" t="str">
        <f ca="1">_xlfn.IFNA(IF(TIME!Y63&gt;=0.2,MAX(ABS(INDIRECT("'" &amp; Y$2 &amp; "'!B" &amp; ROWS!Y63)-TIME!Y63), ABS(INDIRECT("'" &amp; Y$2 &amp; "'!F" &amp; ROWS!Y63)-TIME!Y63), ABS(INDIRECT("'" &amp; Y$2 &amp; "'!J" &amp; ROWS!Y63)-TIME!Y63))/TIME!Y63), "")</f>
        <v/>
      </c>
    </row>
    <row r="64" spans="1:25" x14ac:dyDescent="0.25">
      <c r="A64" t="str">
        <f>METRICS!A63</f>
        <v>monitor</v>
      </c>
      <c r="B64" s="2">
        <f ca="1">_xlfn.IFNA(IF(TIME!B64&gt;=0.2,MAX(ABS(INDIRECT("'" &amp; B$2 &amp; "'!B" &amp; ROWS!B64)-TIME!B64), ABS(INDIRECT("'" &amp; B$2 &amp; "'!F" &amp; ROWS!B64)-TIME!B64), ABS(INDIRECT("'" &amp; B$2 &amp; "'!J" &amp; ROWS!B64)-TIME!B64))/TIME!B64), "")</f>
        <v>6.944444444444451E-3</v>
      </c>
      <c r="C64" s="2">
        <f ca="1">_xlfn.IFNA(IF(TIME!C64&gt;=0.2,MAX(ABS(INDIRECT("'" &amp; C$2 &amp; "'!B" &amp; ROWS!C64)-TIME!C64), ABS(INDIRECT("'" &amp; C$2 &amp; "'!F" &amp; ROWS!C64)-TIME!C64), ABS(INDIRECT("'" &amp; C$2 &amp; "'!J" &amp; ROWS!C64)-TIME!C64))/TIME!C64), "")</f>
        <v>9.2165898617511607E-3</v>
      </c>
      <c r="D64" s="2">
        <f ca="1">_xlfn.IFNA(IF(TIME!D64&gt;=0.2,MAX(ABS(INDIRECT("'" &amp; D$2 &amp; "'!B" &amp; ROWS!D64)-TIME!D64), ABS(INDIRECT("'" &amp; D$2 &amp; "'!F" &amp; ROWS!D64)-TIME!D64), ABS(INDIRECT("'" &amp; D$2 &amp; "'!J" &amp; ROWS!D64)-TIME!D64))/TIME!D64), "")</f>
        <v>1.2658227848101276E-2</v>
      </c>
      <c r="E64" s="2">
        <f ca="1">_xlfn.IFNA(IF(TIME!E64&gt;=0.2,MAX(ABS(INDIRECT("'" &amp; E$2 &amp; "'!B" &amp; ROWS!E64)-TIME!E64), ABS(INDIRECT("'" &amp; E$2 &amp; "'!F" &amp; ROWS!E64)-TIME!E64), ABS(INDIRECT("'" &amp; E$2 &amp; "'!J" &amp; ROWS!E64)-TIME!E64))/TIME!E64), "")</f>
        <v>2.6631158455393427E-3</v>
      </c>
      <c r="F64" s="2">
        <f ca="1">_xlfn.IFNA(IF(TIME!F64&gt;=0.2,MAX(ABS(INDIRECT("'" &amp; F$2 &amp; "'!B" &amp; ROWS!F64)-TIME!F64), ABS(INDIRECT("'" &amp; F$2 &amp; "'!F" &amp; ROWS!F64)-TIME!F64), ABS(INDIRECT("'" &amp; F$2 &amp; "'!J" &amp; ROWS!F64)-TIME!F64))/TIME!F64), "")</f>
        <v>2.5188916876573769E-3</v>
      </c>
      <c r="G64" s="2">
        <f ca="1">_xlfn.IFNA(IF(TIME!G64&gt;=0.2,MAX(ABS(INDIRECT("'" &amp; G$2 &amp; "'!B" &amp; ROWS!G64)-TIME!G64), ABS(INDIRECT("'" &amp; G$2 &amp; "'!F" &amp; ROWS!G64)-TIME!G64), ABS(INDIRECT("'" &amp; G$2 &amp; "'!J" &amp; ROWS!G64)-TIME!G64))/TIME!G64), "")</f>
        <v>1.0101010101010034E-2</v>
      </c>
      <c r="H64" s="2" t="str">
        <f ca="1">_xlfn.IFNA(IF(TIME!H64&gt;=0.2,MAX(ABS(INDIRECT("'" &amp; H$2 &amp; "'!B" &amp; ROWS!H64)-TIME!H64), ABS(INDIRECT("'" &amp; H$2 &amp; "'!F" &amp; ROWS!H64)-TIME!H64), ABS(INDIRECT("'" &amp; H$2 &amp; "'!J" &amp; ROWS!H64)-TIME!H64))/TIME!H64), "")</f>
        <v/>
      </c>
      <c r="I64" s="2" t="str">
        <f ca="1">_xlfn.IFNA(IF(TIME!I64&gt;=0.2,MAX(ABS(INDIRECT("'" &amp; I$2 &amp; "'!B" &amp; ROWS!I64)-TIME!I64), ABS(INDIRECT("'" &amp; I$2 &amp; "'!F" &amp; ROWS!I64)-TIME!I64), ABS(INDIRECT("'" &amp; I$2 &amp; "'!J" &amp; ROWS!I64)-TIME!I64))/TIME!I64), "")</f>
        <v/>
      </c>
      <c r="J64" s="2">
        <f ca="1">_xlfn.IFNA(IF(TIME!J64&gt;=0.2,MAX(ABS(INDIRECT("'" &amp; J$2 &amp; "'!B" &amp; ROWS!J64)-TIME!J64), ABS(INDIRECT("'" &amp; J$2 &amp; "'!F" &amp; ROWS!J64)-TIME!J64), ABS(INDIRECT("'" &amp; J$2 &amp; "'!J" &amp; ROWS!J64)-TIME!J64))/TIME!J64), "")</f>
        <v>2.1978021978021997E-2</v>
      </c>
      <c r="K64" s="2">
        <f ca="1">_xlfn.IFNA(IF(TIME!K64&gt;=0.2,MAX(ABS(INDIRECT("'" &amp; K$2 &amp; "'!B" &amp; ROWS!K64)-TIME!K64), ABS(INDIRECT("'" &amp; K$2 &amp; "'!F" &amp; ROWS!K64)-TIME!K64), ABS(INDIRECT("'" &amp; K$2 &amp; "'!J" &amp; ROWS!K64)-TIME!K64))/TIME!K64), "")</f>
        <v>1.1235955056179785E-2</v>
      </c>
      <c r="L64" s="2">
        <f ca="1">_xlfn.IFNA(IF(TIME!L64&gt;=0.2,MAX(ABS(INDIRECT("'" &amp; L$2 &amp; "'!B" &amp; ROWS!L64)-TIME!L64), ABS(INDIRECT("'" &amp; L$2 &amp; "'!F" &amp; ROWS!L64)-TIME!L64), ABS(INDIRECT("'" &amp; L$2 &amp; "'!J" &amp; ROWS!L64)-TIME!L64))/TIME!L64), "")</f>
        <v>1.5873015873015886E-2</v>
      </c>
      <c r="M64" s="2">
        <f ca="1">_xlfn.IFNA(IF(TIME!M64&gt;=0.2,MAX(ABS(INDIRECT("'" &amp; M$2 &amp; "'!B" &amp; ROWS!M64)-TIME!M64), ABS(INDIRECT("'" &amp; M$2 &amp; "'!F" &amp; ROWS!M64)-TIME!M64), ABS(INDIRECT("'" &amp; M$2 &amp; "'!J" &amp; ROWS!M64)-TIME!M64))/TIME!M64), "")</f>
        <v>6.6815144766146882E-3</v>
      </c>
      <c r="N64" s="2">
        <f ca="1">_xlfn.IFNA(IF(TIME!N64&gt;=0.2,MAX(ABS(INDIRECT("'" &amp; N$2 &amp; "'!B" &amp; ROWS!N64)-TIME!N64), ABS(INDIRECT("'" &amp; N$2 &amp; "'!F" &amp; ROWS!N64)-TIME!N64), ABS(INDIRECT("'" &amp; N$2 &amp; "'!J" &amp; ROWS!N64)-TIME!N64))/TIME!N64), "")</f>
        <v>3.9875941515285715E-3</v>
      </c>
      <c r="O64" s="2">
        <f ca="1">_xlfn.IFNA(IF(TIME!O64&gt;=0.2,MAX(ABS(INDIRECT("'" &amp; O$2 &amp; "'!B" &amp; ROWS!O64)-TIME!O64), ABS(INDIRECT("'" &amp; O$2 &amp; "'!F" &amp; ROWS!O64)-TIME!O64), ABS(INDIRECT("'" &amp; O$2 &amp; "'!J" &amp; ROWS!O64)-TIME!O64))/TIME!O64), "")</f>
        <v>1.918047079337392E-2</v>
      </c>
      <c r="P64" s="2" t="str">
        <f ca="1">_xlfn.IFNA(IF(TIME!P64&gt;=0.2,MAX(ABS(INDIRECT("'" &amp; P$2 &amp; "'!B" &amp; ROWS!P64)-TIME!P64), ABS(INDIRECT("'" &amp; P$2 &amp; "'!F" &amp; ROWS!P64)-TIME!P64), ABS(INDIRECT("'" &amp; P$2 &amp; "'!J" &amp; ROWS!P64)-TIME!P64))/TIME!P64), "")</f>
        <v/>
      </c>
      <c r="Q64" s="2" t="str">
        <f ca="1">_xlfn.IFNA(IF(TIME!Q64&gt;=0.2,MAX(ABS(INDIRECT("'" &amp; Q$2 &amp; "'!B" &amp; ROWS!Q64)-TIME!Q64), ABS(INDIRECT("'" &amp; Q$2 &amp; "'!F" &amp; ROWS!Q64)-TIME!Q64), ABS(INDIRECT("'" &amp; Q$2 &amp; "'!J" &amp; ROWS!Q64)-TIME!Q64))/TIME!Q64), "")</f>
        <v/>
      </c>
      <c r="R64" s="2">
        <f ca="1">_xlfn.IFNA(IF(TIME!R64&gt;=0.2,MAX(ABS(INDIRECT("'" &amp; R$2 &amp; "'!B" &amp; ROWS!R64)-TIME!R64), ABS(INDIRECT("'" &amp; R$2 &amp; "'!F" &amp; ROWS!R64)-TIME!R64), ABS(INDIRECT("'" &amp; R$2 &amp; "'!J" &amp; ROWS!R64)-TIME!R64))/TIME!R64), "")</f>
        <v>9.0909090909090884E-2</v>
      </c>
      <c r="S64" s="2">
        <f ca="1">_xlfn.IFNA(IF(TIME!S64&gt;=0.2,MAX(ABS(INDIRECT("'" &amp; S$2 &amp; "'!B" &amp; ROWS!S64)-TIME!S64), ABS(INDIRECT("'" &amp; S$2 &amp; "'!F" &amp; ROWS!S64)-TIME!S64), ABS(INDIRECT("'" &amp; S$2 &amp; "'!J" &amp; ROWS!S64)-TIME!S64))/TIME!S64), "")</f>
        <v>5.6818181818181872E-3</v>
      </c>
      <c r="T64" s="2">
        <f ca="1">_xlfn.IFNA(IF(TIME!T64&gt;=0.2,MAX(ABS(INDIRECT("'" &amp; T$2 &amp; "'!B" &amp; ROWS!T64)-TIME!T64), ABS(INDIRECT("'" &amp; T$2 &amp; "'!F" &amp; ROWS!T64)-TIME!T64), ABS(INDIRECT("'" &amp; T$2 &amp; "'!J" &amp; ROWS!T64)-TIME!T64))/TIME!T64), "")</f>
        <v>1.5384615384615398E-2</v>
      </c>
      <c r="U64" s="2">
        <f ca="1">_xlfn.IFNA(IF(TIME!U64&gt;=0.2,MAX(ABS(INDIRECT("'" &amp; U$2 &amp; "'!B" &amp; ROWS!U64)-TIME!U64), ABS(INDIRECT("'" &amp; U$2 &amp; "'!F" &amp; ROWS!U64)-TIME!U64), ABS(INDIRECT("'" &amp; U$2 &amp; "'!J" &amp; ROWS!U64)-TIME!U64))/TIME!U64), "")</f>
        <v>9.4683175528040061E-3</v>
      </c>
      <c r="V64" s="2">
        <f ca="1">_xlfn.IFNA(IF(TIME!V64&gt;=0.2,MAX(ABS(INDIRECT("'" &amp; V$2 &amp; "'!B" &amp; ROWS!V64)-TIME!V64), ABS(INDIRECT("'" &amp; V$2 &amp; "'!F" &amp; ROWS!V64)-TIME!V64), ABS(INDIRECT("'" &amp; V$2 &amp; "'!J" &amp; ROWS!V64)-TIME!V64))/TIME!V64), "")</f>
        <v>9.3043863535667189E-3</v>
      </c>
      <c r="W64" s="2">
        <f ca="1">_xlfn.IFNA(IF(TIME!W64&gt;=0.2,MAX(ABS(INDIRECT("'" &amp; W$2 &amp; "'!B" &amp; ROWS!W64)-TIME!W64), ABS(INDIRECT("'" &amp; W$2 &amp; "'!F" &amp; ROWS!W64)-TIME!W64), ABS(INDIRECT("'" &amp; W$2 &amp; "'!J" &amp; ROWS!W64)-TIME!W64))/TIME!W64), "")</f>
        <v>5.2956751985878637E-3</v>
      </c>
      <c r="X64" s="2" t="str">
        <f ca="1">_xlfn.IFNA(IF(TIME!X64&gt;=0.2,MAX(ABS(INDIRECT("'" &amp; X$2 &amp; "'!B" &amp; ROWS!X64)-TIME!X64), ABS(INDIRECT("'" &amp; X$2 &amp; "'!F" &amp; ROWS!X64)-TIME!X64), ABS(INDIRECT("'" &amp; X$2 &amp; "'!J" &amp; ROWS!X64)-TIME!X64))/TIME!X64), "")</f>
        <v/>
      </c>
      <c r="Y64" s="2" t="str">
        <f ca="1">_xlfn.IFNA(IF(TIME!Y64&gt;=0.2,MAX(ABS(INDIRECT("'" &amp; Y$2 &amp; "'!B" &amp; ROWS!Y64)-TIME!Y64), ABS(INDIRECT("'" &amp; Y$2 &amp; "'!F" &amp; ROWS!Y64)-TIME!Y64), ABS(INDIRECT("'" &amp; Y$2 &amp; "'!J" &amp; ROWS!Y64)-TIME!Y64))/TIME!Y64), "")</f>
        <v/>
      </c>
    </row>
    <row r="65" spans="1:25" x14ac:dyDescent="0.25">
      <c r="A65" t="str">
        <f>METRICS!A64</f>
        <v>multi-monitor</v>
      </c>
      <c r="B65" s="2">
        <f ca="1">_xlfn.IFNA(IF(TIME!B65&gt;=0.2,MAX(ABS(INDIRECT("'" &amp; B$2 &amp; "'!B" &amp; ROWS!B65)-TIME!B65), ABS(INDIRECT("'" &amp; B$2 &amp; "'!F" &amp; ROWS!B65)-TIME!B65), ABS(INDIRECT("'" &amp; B$2 &amp; "'!J" &amp; ROWS!B65)-TIME!B65))/TIME!B65), "")</f>
        <v>5.5432372505544031E-3</v>
      </c>
      <c r="C65" s="2">
        <f ca="1">_xlfn.IFNA(IF(TIME!C65&gt;=0.2,MAX(ABS(INDIRECT("'" &amp; C$2 &amp; "'!B" &amp; ROWS!C65)-TIME!C65), ABS(INDIRECT("'" &amp; C$2 &amp; "'!F" &amp; ROWS!C65)-TIME!C65), ABS(INDIRECT("'" &amp; C$2 &amp; "'!J" &amp; ROWS!C65)-TIME!C65))/TIME!C65), "")</f>
        <v>1.2165450121654674E-2</v>
      </c>
      <c r="D65" s="2">
        <f ca="1">_xlfn.IFNA(IF(TIME!D65&gt;=0.2,MAX(ABS(INDIRECT("'" &amp; D$2 &amp; "'!B" &amp; ROWS!D65)-TIME!D65), ABS(INDIRECT("'" &amp; D$2 &amp; "'!F" &amp; ROWS!D65)-TIME!D65), ABS(INDIRECT("'" &amp; D$2 &amp; "'!J" &amp; ROWS!D65)-TIME!D65))/TIME!D65), "")</f>
        <v>4.3859649122806087E-3</v>
      </c>
      <c r="E65" s="2" t="str">
        <f ca="1">_xlfn.IFNA(IF(TIME!E65&gt;=0.2,MAX(ABS(INDIRECT("'" &amp; E$2 &amp; "'!B" &amp; ROWS!E65)-TIME!E65), ABS(INDIRECT("'" &amp; E$2 &amp; "'!F" &amp; ROWS!E65)-TIME!E65), ABS(INDIRECT("'" &amp; E$2 &amp; "'!J" &amp; ROWS!E65)-TIME!E65))/TIME!E65), "")</f>
        <v/>
      </c>
      <c r="F65" s="2" t="str">
        <f ca="1">_xlfn.IFNA(IF(TIME!F65&gt;=0.2,MAX(ABS(INDIRECT("'" &amp; F$2 &amp; "'!B" &amp; ROWS!F65)-TIME!F65), ABS(INDIRECT("'" &amp; F$2 &amp; "'!F" &amp; ROWS!F65)-TIME!F65), ABS(INDIRECT("'" &amp; F$2 &amp; "'!J" &amp; ROWS!F65)-TIME!F65))/TIME!F65), "")</f>
        <v/>
      </c>
      <c r="G65" s="2" t="str">
        <f ca="1">_xlfn.IFNA(IF(TIME!G65&gt;=0.2,MAX(ABS(INDIRECT("'" &amp; G$2 &amp; "'!B" &amp; ROWS!G65)-TIME!G65), ABS(INDIRECT("'" &amp; G$2 &amp; "'!F" &amp; ROWS!G65)-TIME!G65), ABS(INDIRECT("'" &amp; G$2 &amp; "'!J" &amp; ROWS!G65)-TIME!G65))/TIME!G65), "")</f>
        <v/>
      </c>
      <c r="H65" s="2" t="str">
        <f ca="1">_xlfn.IFNA(IF(TIME!H65&gt;=0.2,MAX(ABS(INDIRECT("'" &amp; H$2 &amp; "'!B" &amp; ROWS!H65)-TIME!H65), ABS(INDIRECT("'" &amp; H$2 &amp; "'!F" &amp; ROWS!H65)-TIME!H65), ABS(INDIRECT("'" &amp; H$2 &amp; "'!J" &amp; ROWS!H65)-TIME!H65))/TIME!H65), "")</f>
        <v/>
      </c>
      <c r="I65" s="2" t="str">
        <f ca="1">_xlfn.IFNA(IF(TIME!I65&gt;=0.2,MAX(ABS(INDIRECT("'" &amp; I$2 &amp; "'!B" &amp; ROWS!I65)-TIME!I65), ABS(INDIRECT("'" &amp; I$2 &amp; "'!F" &amp; ROWS!I65)-TIME!I65), ABS(INDIRECT("'" &amp; I$2 &amp; "'!J" &amp; ROWS!I65)-TIME!I65))/TIME!I65), "")</f>
        <v/>
      </c>
      <c r="J65" s="2">
        <f ca="1">_xlfn.IFNA(IF(TIME!J65&gt;=0.2,MAX(ABS(INDIRECT("'" &amp; J$2 &amp; "'!B" &amp; ROWS!J65)-TIME!J65), ABS(INDIRECT("'" &amp; J$2 &amp; "'!F" &amp; ROWS!J65)-TIME!J65), ABS(INDIRECT("'" &amp; J$2 &amp; "'!J" &amp; ROWS!J65)-TIME!J65))/TIME!J65), "")</f>
        <v>9.8039215686274595E-3</v>
      </c>
      <c r="K65" s="2">
        <f ca="1">_xlfn.IFNA(IF(TIME!K65&gt;=0.2,MAX(ABS(INDIRECT("'" &amp; K$2 &amp; "'!B" &amp; ROWS!K65)-TIME!K65), ABS(INDIRECT("'" &amp; K$2 &amp; "'!F" &amp; ROWS!K65)-TIME!K65), ABS(INDIRECT("'" &amp; K$2 &amp; "'!J" &amp; ROWS!K65)-TIME!K65))/TIME!K65), "")</f>
        <v>1.6042780748663114E-2</v>
      </c>
      <c r="L65" s="2">
        <f ca="1">_xlfn.IFNA(IF(TIME!L65&gt;=0.2,MAX(ABS(INDIRECT("'" &amp; L$2 &amp; "'!B" &amp; ROWS!L65)-TIME!L65), ABS(INDIRECT("'" &amp; L$2 &amp; "'!F" &amp; ROWS!L65)-TIME!L65), ABS(INDIRECT("'" &amp; L$2 &amp; "'!J" &amp; ROWS!L65)-TIME!L65))/TIME!L65), "")</f>
        <v>1.492537313432837E-2</v>
      </c>
      <c r="M65" s="2" t="str">
        <f ca="1">_xlfn.IFNA(IF(TIME!M65&gt;=0.2,MAX(ABS(INDIRECT("'" &amp; M$2 &amp; "'!B" &amp; ROWS!M65)-TIME!M65), ABS(INDIRECT("'" &amp; M$2 &amp; "'!F" &amp; ROWS!M65)-TIME!M65), ABS(INDIRECT("'" &amp; M$2 &amp; "'!J" &amp; ROWS!M65)-TIME!M65))/TIME!M65), "")</f>
        <v/>
      </c>
      <c r="N65" s="2" t="str">
        <f ca="1">_xlfn.IFNA(IF(TIME!N65&gt;=0.2,MAX(ABS(INDIRECT("'" &amp; N$2 &amp; "'!B" &amp; ROWS!N65)-TIME!N65), ABS(INDIRECT("'" &amp; N$2 &amp; "'!F" &amp; ROWS!N65)-TIME!N65), ABS(INDIRECT("'" &amp; N$2 &amp; "'!J" &amp; ROWS!N65)-TIME!N65))/TIME!N65), "")</f>
        <v/>
      </c>
      <c r="O65" s="2" t="str">
        <f ca="1">_xlfn.IFNA(IF(TIME!O65&gt;=0.2,MAX(ABS(INDIRECT("'" &amp; O$2 &amp; "'!B" &amp; ROWS!O65)-TIME!O65), ABS(INDIRECT("'" &amp; O$2 &amp; "'!F" &amp; ROWS!O65)-TIME!O65), ABS(INDIRECT("'" &amp; O$2 &amp; "'!J" &amp; ROWS!O65)-TIME!O65))/TIME!O65), "")</f>
        <v/>
      </c>
      <c r="P65" s="2" t="str">
        <f ca="1">_xlfn.IFNA(IF(TIME!P65&gt;=0.2,MAX(ABS(INDIRECT("'" &amp; P$2 &amp; "'!B" &amp; ROWS!P65)-TIME!P65), ABS(INDIRECT("'" &amp; P$2 &amp; "'!F" &amp; ROWS!P65)-TIME!P65), ABS(INDIRECT("'" &amp; P$2 &amp; "'!J" &amp; ROWS!P65)-TIME!P65))/TIME!P65), "")</f>
        <v/>
      </c>
      <c r="Q65" s="2" t="str">
        <f ca="1">_xlfn.IFNA(IF(TIME!Q65&gt;=0.2,MAX(ABS(INDIRECT("'" &amp; Q$2 &amp; "'!B" &amp; ROWS!Q65)-TIME!Q65), ABS(INDIRECT("'" &amp; Q$2 &amp; "'!F" &amp; ROWS!Q65)-TIME!Q65), ABS(INDIRECT("'" &amp; Q$2 &amp; "'!J" &amp; ROWS!Q65)-TIME!Q65))/TIME!Q65), "")</f>
        <v/>
      </c>
      <c r="R65" s="2">
        <f ca="1">_xlfn.IFNA(IF(TIME!R65&gt;=0.2,MAX(ABS(INDIRECT("'" &amp; R$2 &amp; "'!B" &amp; ROWS!R65)-TIME!R65), ABS(INDIRECT("'" &amp; R$2 &amp; "'!F" &amp; ROWS!R65)-TIME!R65), ABS(INDIRECT("'" &amp; R$2 &amp; "'!J" &amp; ROWS!R65)-TIME!R65))/TIME!R65), "")</f>
        <v>4.8076923076923121E-2</v>
      </c>
      <c r="S65" s="2">
        <f ca="1">_xlfn.IFNA(IF(TIME!S65&gt;=0.2,MAX(ABS(INDIRECT("'" &amp; S$2 &amp; "'!B" &amp; ROWS!S65)-TIME!S65), ABS(INDIRECT("'" &amp; S$2 &amp; "'!F" &amp; ROWS!S65)-TIME!S65), ABS(INDIRECT("'" &amp; S$2 &amp; "'!J" &amp; ROWS!S65)-TIME!S65))/TIME!S65), "")</f>
        <v>0</v>
      </c>
      <c r="T65" s="2">
        <f ca="1">_xlfn.IFNA(IF(TIME!T65&gt;=0.2,MAX(ABS(INDIRECT("'" &amp; T$2 &amp; "'!B" &amp; ROWS!T65)-TIME!T65), ABS(INDIRECT("'" &amp; T$2 &amp; "'!F" &amp; ROWS!T65)-TIME!T65), ABS(INDIRECT("'" &amp; T$2 &amp; "'!J" &amp; ROWS!T65)-TIME!T65))/TIME!T65), "")</f>
        <v>1.4705882352941188E-2</v>
      </c>
      <c r="U65" s="2" t="str">
        <f ca="1">_xlfn.IFNA(IF(TIME!U65&gt;=0.2,MAX(ABS(INDIRECT("'" &amp; U$2 &amp; "'!B" &amp; ROWS!U65)-TIME!U65), ABS(INDIRECT("'" &amp; U$2 &amp; "'!F" &amp; ROWS!U65)-TIME!U65), ABS(INDIRECT("'" &amp; U$2 &amp; "'!J" &amp; ROWS!U65)-TIME!U65))/TIME!U65), "")</f>
        <v/>
      </c>
      <c r="V65" s="2" t="str">
        <f ca="1">_xlfn.IFNA(IF(TIME!V65&gt;=0.2,MAX(ABS(INDIRECT("'" &amp; V$2 &amp; "'!B" &amp; ROWS!V65)-TIME!V65), ABS(INDIRECT("'" &amp; V$2 &amp; "'!F" &amp; ROWS!V65)-TIME!V65), ABS(INDIRECT("'" &amp; V$2 &amp; "'!J" &amp; ROWS!V65)-TIME!V65))/TIME!V65), "")</f>
        <v/>
      </c>
      <c r="W65" s="2" t="str">
        <f ca="1">_xlfn.IFNA(IF(TIME!W65&gt;=0.2,MAX(ABS(INDIRECT("'" &amp; W$2 &amp; "'!B" &amp; ROWS!W65)-TIME!W65), ABS(INDIRECT("'" &amp; W$2 &amp; "'!F" &amp; ROWS!W65)-TIME!W65), ABS(INDIRECT("'" &amp; W$2 &amp; "'!J" &amp; ROWS!W65)-TIME!W65))/TIME!W65), "")</f>
        <v/>
      </c>
      <c r="X65" s="2" t="str">
        <f ca="1">_xlfn.IFNA(IF(TIME!X65&gt;=0.2,MAX(ABS(INDIRECT("'" &amp; X$2 &amp; "'!B" &amp; ROWS!X65)-TIME!X65), ABS(INDIRECT("'" &amp; X$2 &amp; "'!F" &amp; ROWS!X65)-TIME!X65), ABS(INDIRECT("'" &amp; X$2 &amp; "'!J" &amp; ROWS!X65)-TIME!X65))/TIME!X65), "")</f>
        <v/>
      </c>
      <c r="Y65" s="2" t="str">
        <f ca="1">_xlfn.IFNA(IF(TIME!Y65&gt;=0.2,MAX(ABS(INDIRECT("'" &amp; Y$2 &amp; "'!B" &amp; ROWS!Y65)-TIME!Y65), ABS(INDIRECT("'" &amp; Y$2 &amp; "'!F" &amp; ROWS!Y65)-TIME!Y65), ABS(INDIRECT("'" &amp; Y$2 &amp; "'!J" &amp; ROWS!Y65)-TIME!Y65))/TIME!Y65), "")</f>
        <v/>
      </c>
    </row>
    <row r="66" spans="1:25" x14ac:dyDescent="0.25">
      <c r="A66" t="str">
        <f>METRICS!A65</f>
        <v>nested-types</v>
      </c>
      <c r="B66" s="2" t="b">
        <f ca="1">_xlfn.IFNA(IF(TIME!B66&gt;=0.2,MAX(ABS(INDIRECT("'" &amp; B$2 &amp; "'!B" &amp; ROWS!B66)-TIME!B66), ABS(INDIRECT("'" &amp; B$2 &amp; "'!F" &amp; ROWS!B66)-TIME!B66), ABS(INDIRECT("'" &amp; B$2 &amp; "'!J" &amp; ROWS!B66)-TIME!B66))/TIME!B66), "")</f>
        <v>0</v>
      </c>
      <c r="C66" s="2" t="b">
        <f ca="1">_xlfn.IFNA(IF(TIME!C66&gt;=0.2,MAX(ABS(INDIRECT("'" &amp; C$2 &amp; "'!B" &amp; ROWS!C66)-TIME!C66), ABS(INDIRECT("'" &amp; C$2 &amp; "'!F" &amp; ROWS!C66)-TIME!C66), ABS(INDIRECT("'" &amp; C$2 &amp; "'!J" &amp; ROWS!C66)-TIME!C66))/TIME!C66), "")</f>
        <v>0</v>
      </c>
      <c r="D66" s="2" t="b">
        <f ca="1">_xlfn.IFNA(IF(TIME!D66&gt;=0.2,MAX(ABS(INDIRECT("'" &amp; D$2 &amp; "'!B" &amp; ROWS!D66)-TIME!D66), ABS(INDIRECT("'" &amp; D$2 &amp; "'!F" &amp; ROWS!D66)-TIME!D66), ABS(INDIRECT("'" &amp; D$2 &amp; "'!J" &amp; ROWS!D66)-TIME!D66))/TIME!D66), "")</f>
        <v>0</v>
      </c>
      <c r="E66" s="2">
        <f ca="1">_xlfn.IFNA(IF(TIME!E66&gt;=0.2,MAX(ABS(INDIRECT("'" &amp; E$2 &amp; "'!B" &amp; ROWS!E66)-TIME!E66), ABS(INDIRECT("'" &amp; E$2 &amp; "'!F" &amp; ROWS!E66)-TIME!E66), ABS(INDIRECT("'" &amp; E$2 &amp; "'!J" &amp; ROWS!E66)-TIME!E66))/TIME!E66), "")</f>
        <v>5.0847457627118502E-2</v>
      </c>
      <c r="F66" s="2">
        <f ca="1">_xlfn.IFNA(IF(TIME!F66&gt;=0.2,MAX(ABS(INDIRECT("'" &amp; F$2 &amp; "'!B" &amp; ROWS!F66)-TIME!F66), ABS(INDIRECT("'" &amp; F$2 &amp; "'!F" &amp; ROWS!F66)-TIME!F66), ABS(INDIRECT("'" &amp; F$2 &amp; "'!J" &amp; ROWS!F66)-TIME!F66))/TIME!F66), "")</f>
        <v>2.7027027027027053E-2</v>
      </c>
      <c r="G66" s="2">
        <f ca="1">_xlfn.IFNA(IF(TIME!G66&gt;=0.2,MAX(ABS(INDIRECT("'" &amp; G$2 &amp; "'!B" &amp; ROWS!G66)-TIME!G66), ABS(INDIRECT("'" &amp; G$2 &amp; "'!F" &amp; ROWS!G66)-TIME!G66), ABS(INDIRECT("'" &amp; G$2 &amp; "'!J" &amp; ROWS!G66)-TIME!G66))/TIME!G66), "")</f>
        <v>4.5454545454545497E-2</v>
      </c>
      <c r="H66" s="2">
        <f ca="1">_xlfn.IFNA(IF(TIME!H66&gt;=0.2,MAX(ABS(INDIRECT("'" &amp; H$2 &amp; "'!B" &amp; ROWS!H66)-TIME!H66), ABS(INDIRECT("'" &amp; H$2 &amp; "'!F" &amp; ROWS!H66)-TIME!H66), ABS(INDIRECT("'" &amp; H$2 &amp; "'!J" &amp; ROWS!H66)-TIME!H66))/TIME!H66), "")</f>
        <v>1.0101010101010111E-2</v>
      </c>
      <c r="I66" s="2">
        <f ca="1">_xlfn.IFNA(IF(TIME!I66&gt;=0.2,MAX(ABS(INDIRECT("'" &amp; I$2 &amp; "'!B" &amp; ROWS!I66)-TIME!I66), ABS(INDIRECT("'" &amp; I$2 &amp; "'!F" &amp; ROWS!I66)-TIME!I66), ABS(INDIRECT("'" &amp; I$2 &amp; "'!J" &amp; ROWS!I66)-TIME!I66))/TIME!I66), "")</f>
        <v>1.612903225806453E-2</v>
      </c>
      <c r="J66" s="2" t="b">
        <f ca="1">_xlfn.IFNA(IF(TIME!J66&gt;=0.2,MAX(ABS(INDIRECT("'" &amp; J$2 &amp; "'!B" &amp; ROWS!J66)-TIME!J66), ABS(INDIRECT("'" &amp; J$2 &amp; "'!F" &amp; ROWS!J66)-TIME!J66), ABS(INDIRECT("'" &amp; J$2 &amp; "'!J" &amp; ROWS!J66)-TIME!J66))/TIME!J66), "")</f>
        <v>0</v>
      </c>
      <c r="K66" s="2" t="b">
        <f ca="1">_xlfn.IFNA(IF(TIME!K66&gt;=0.2,MAX(ABS(INDIRECT("'" &amp; K$2 &amp; "'!B" &amp; ROWS!K66)-TIME!K66), ABS(INDIRECT("'" &amp; K$2 &amp; "'!F" &amp; ROWS!K66)-TIME!K66), ABS(INDIRECT("'" &amp; K$2 &amp; "'!J" &amp; ROWS!K66)-TIME!K66))/TIME!K66), "")</f>
        <v>0</v>
      </c>
      <c r="L66" s="2" t="b">
        <f ca="1">_xlfn.IFNA(IF(TIME!L66&gt;=0.2,MAX(ABS(INDIRECT("'" &amp; L$2 &amp; "'!B" &amp; ROWS!L66)-TIME!L66), ABS(INDIRECT("'" &amp; L$2 &amp; "'!F" &amp; ROWS!L66)-TIME!L66), ABS(INDIRECT("'" &amp; L$2 &amp; "'!J" &amp; ROWS!L66)-TIME!L66))/TIME!L66), "")</f>
        <v>0</v>
      </c>
      <c r="M66" s="2">
        <f ca="1">_xlfn.IFNA(IF(TIME!M66&gt;=0.2,MAX(ABS(INDIRECT("'" &amp; M$2 &amp; "'!B" &amp; ROWS!M66)-TIME!M66), ABS(INDIRECT("'" &amp; M$2 &amp; "'!F" &amp; ROWS!M66)-TIME!M66), ABS(INDIRECT("'" &amp; M$2 &amp; "'!J" &amp; ROWS!M66)-TIME!M66))/TIME!M66), "")</f>
        <v>2.3809523809523832E-2</v>
      </c>
      <c r="N66" s="2">
        <f ca="1">_xlfn.IFNA(IF(TIME!N66&gt;=0.2,MAX(ABS(INDIRECT("'" &amp; N$2 &amp; "'!B" &amp; ROWS!N66)-TIME!N66), ABS(INDIRECT("'" &amp; N$2 &amp; "'!F" &amp; ROWS!N66)-TIME!N66), ABS(INDIRECT("'" &amp; N$2 &amp; "'!J" &amp; ROWS!N66)-TIME!N66))/TIME!N66), "")</f>
        <v>6.4516129032258118E-2</v>
      </c>
      <c r="O66" s="2">
        <f ca="1">_xlfn.IFNA(IF(TIME!O66&gt;=0.2,MAX(ABS(INDIRECT("'" &amp; O$2 &amp; "'!B" &amp; ROWS!O66)-TIME!O66), ABS(INDIRECT("'" &amp; O$2 &amp; "'!F" &amp; ROWS!O66)-TIME!O66), ABS(INDIRECT("'" &amp; O$2 &amp; "'!J" &amp; ROWS!O66)-TIME!O66))/TIME!O66), "")</f>
        <v>0</v>
      </c>
      <c r="P66" s="2" t="b">
        <f ca="1">_xlfn.IFNA(IF(TIME!P66&gt;=0.2,MAX(ABS(INDIRECT("'" &amp; P$2 &amp; "'!B" &amp; ROWS!P66)-TIME!P66), ABS(INDIRECT("'" &amp; P$2 &amp; "'!F" &amp; ROWS!P66)-TIME!P66), ABS(INDIRECT("'" &amp; P$2 &amp; "'!J" &amp; ROWS!P66)-TIME!P66))/TIME!P66), "")</f>
        <v>0</v>
      </c>
      <c r="Q66" s="2" t="b">
        <f ca="1">_xlfn.IFNA(IF(TIME!Q66&gt;=0.2,MAX(ABS(INDIRECT("'" &amp; Q$2 &amp; "'!B" &amp; ROWS!Q66)-TIME!Q66), ABS(INDIRECT("'" &amp; Q$2 &amp; "'!F" &amp; ROWS!Q66)-TIME!Q66), ABS(INDIRECT("'" &amp; Q$2 &amp; "'!J" &amp; ROWS!Q66)-TIME!Q66))/TIME!Q66), "")</f>
        <v>0</v>
      </c>
      <c r="R66" s="2" t="b">
        <f ca="1">_xlfn.IFNA(IF(TIME!R66&gt;=0.2,MAX(ABS(INDIRECT("'" &amp; R$2 &amp; "'!B" &amp; ROWS!R66)-TIME!R66), ABS(INDIRECT("'" &amp; R$2 &amp; "'!F" &amp; ROWS!R66)-TIME!R66), ABS(INDIRECT("'" &amp; R$2 &amp; "'!J" &amp; ROWS!R66)-TIME!R66))/TIME!R66), "")</f>
        <v>0</v>
      </c>
      <c r="S66" s="2" t="b">
        <f ca="1">_xlfn.IFNA(IF(TIME!S66&gt;=0.2,MAX(ABS(INDIRECT("'" &amp; S$2 &amp; "'!B" &amp; ROWS!S66)-TIME!S66), ABS(INDIRECT("'" &amp; S$2 &amp; "'!F" &amp; ROWS!S66)-TIME!S66), ABS(INDIRECT("'" &amp; S$2 &amp; "'!J" &amp; ROWS!S66)-TIME!S66))/TIME!S66), "")</f>
        <v>0</v>
      </c>
      <c r="T66" s="2" t="b">
        <f ca="1">_xlfn.IFNA(IF(TIME!T66&gt;=0.2,MAX(ABS(INDIRECT("'" &amp; T$2 &amp; "'!B" &amp; ROWS!T66)-TIME!T66), ABS(INDIRECT("'" &amp; T$2 &amp; "'!F" &amp; ROWS!T66)-TIME!T66), ABS(INDIRECT("'" &amp; T$2 &amp; "'!J" &amp; ROWS!T66)-TIME!T66))/TIME!T66), "")</f>
        <v>0</v>
      </c>
      <c r="U66" s="2">
        <f ca="1">_xlfn.IFNA(IF(TIME!U66&gt;=0.2,MAX(ABS(INDIRECT("'" &amp; U$2 &amp; "'!B" &amp; ROWS!U66)-TIME!U66), ABS(INDIRECT("'" &amp; U$2 &amp; "'!F" &amp; ROWS!U66)-TIME!U66), ABS(INDIRECT("'" &amp; U$2 &amp; "'!J" &amp; ROWS!U66)-TIME!U66))/TIME!U66), "")</f>
        <v>2.2727272727272749E-2</v>
      </c>
      <c r="V66" s="2">
        <f ca="1">_xlfn.IFNA(IF(TIME!V66&gt;=0.2,MAX(ABS(INDIRECT("'" &amp; V$2 &amp; "'!B" &amp; ROWS!V66)-TIME!V66), ABS(INDIRECT("'" &amp; V$2 &amp; "'!F" &amp; ROWS!V66)-TIME!V66), ABS(INDIRECT("'" &amp; V$2 &amp; "'!J" &amp; ROWS!V66)-TIME!V66))/TIME!V66), "")</f>
        <v>1.612903225806453E-2</v>
      </c>
      <c r="W66" s="2">
        <f ca="1">_xlfn.IFNA(IF(TIME!W66&gt;=0.2,MAX(ABS(INDIRECT("'" &amp; W$2 &amp; "'!B" &amp; ROWS!W66)-TIME!W66), ABS(INDIRECT("'" &amp; W$2 &amp; "'!F" &amp; ROWS!W66)-TIME!W66), ABS(INDIRECT("'" &amp; W$2 &amp; "'!J" &amp; ROWS!W66)-TIME!W66))/TIME!W66), "")</f>
        <v>2.6315789473684233E-2</v>
      </c>
      <c r="X66" s="2" t="b">
        <f ca="1">_xlfn.IFNA(IF(TIME!X66&gt;=0.2,MAX(ABS(INDIRECT("'" &amp; X$2 &amp; "'!B" &amp; ROWS!X66)-TIME!X66), ABS(INDIRECT("'" &amp; X$2 &amp; "'!F" &amp; ROWS!X66)-TIME!X66), ABS(INDIRECT("'" &amp; X$2 &amp; "'!J" &amp; ROWS!X66)-TIME!X66))/TIME!X66), "")</f>
        <v>0</v>
      </c>
      <c r="Y66" s="2" t="b">
        <f ca="1">_xlfn.IFNA(IF(TIME!Y66&gt;=0.2,MAX(ABS(INDIRECT("'" &amp; Y$2 &amp; "'!B" &amp; ROWS!Y66)-TIME!Y66), ABS(INDIRECT("'" &amp; Y$2 &amp; "'!F" &amp; ROWS!Y66)-TIME!Y66), ABS(INDIRECT("'" &amp; Y$2 &amp; "'!J" &amp; ROWS!Y66)-TIME!Y66))/TIME!Y66), "")</f>
        <v>0</v>
      </c>
    </row>
    <row r="67" spans="1:25" x14ac:dyDescent="0.25">
      <c r="A67" t="str">
        <f>METRICS!A66</f>
        <v>numericConstants</v>
      </c>
      <c r="B67" s="2" t="b">
        <f ca="1">_xlfn.IFNA(IF(TIME!B67&gt;=0.2,MAX(ABS(INDIRECT("'" &amp; B$2 &amp; "'!B" &amp; ROWS!B67)-TIME!B67), ABS(INDIRECT("'" &amp; B$2 &amp; "'!F" &amp; ROWS!B67)-TIME!B67), ABS(INDIRECT("'" &amp; B$2 &amp; "'!J" &amp; ROWS!B67)-TIME!B67))/TIME!B67), "")</f>
        <v>0</v>
      </c>
      <c r="C67" s="2" t="b">
        <f ca="1">_xlfn.IFNA(IF(TIME!C67&gt;=0.2,MAX(ABS(INDIRECT("'" &amp; C$2 &amp; "'!B" &amp; ROWS!C67)-TIME!C67), ABS(INDIRECT("'" &amp; C$2 &amp; "'!F" &amp; ROWS!C67)-TIME!C67), ABS(INDIRECT("'" &amp; C$2 &amp; "'!J" &amp; ROWS!C67)-TIME!C67))/TIME!C67), "")</f>
        <v>0</v>
      </c>
      <c r="D67" s="2" t="b">
        <f ca="1">_xlfn.IFNA(IF(TIME!D67&gt;=0.2,MAX(ABS(INDIRECT("'" &amp; D$2 &amp; "'!B" &amp; ROWS!D67)-TIME!D67), ABS(INDIRECT("'" &amp; D$2 &amp; "'!F" &amp; ROWS!D67)-TIME!D67), ABS(INDIRECT("'" &amp; D$2 &amp; "'!J" &amp; ROWS!D67)-TIME!D67))/TIME!D67), "")</f>
        <v>0</v>
      </c>
      <c r="E67" s="2">
        <f ca="1">_xlfn.IFNA(IF(TIME!E67&gt;=0.2,MAX(ABS(INDIRECT("'" &amp; E$2 &amp; "'!B" &amp; ROWS!E67)-TIME!E67), ABS(INDIRECT("'" &amp; E$2 &amp; "'!F" &amp; ROWS!E67)-TIME!E67), ABS(INDIRECT("'" &amp; E$2 &amp; "'!J" &amp; ROWS!E67)-TIME!E67))/TIME!E67), "")</f>
        <v>5.5555555555555608E-2</v>
      </c>
      <c r="F67" s="2">
        <f ca="1">_xlfn.IFNA(IF(TIME!F67&gt;=0.2,MAX(ABS(INDIRECT("'" &amp; F$2 &amp; "'!B" &amp; ROWS!F67)-TIME!F67), ABS(INDIRECT("'" &amp; F$2 &amp; "'!F" &amp; ROWS!F67)-TIME!F67), ABS(INDIRECT("'" &amp; F$2 &amp; "'!J" &amp; ROWS!F67)-TIME!F67))/TIME!F67), "")</f>
        <v>2.0000000000000018E-2</v>
      </c>
      <c r="G67" s="2">
        <f ca="1">_xlfn.IFNA(IF(TIME!G67&gt;=0.2,MAX(ABS(INDIRECT("'" &amp; G$2 &amp; "'!B" &amp; ROWS!G67)-TIME!G67), ABS(INDIRECT("'" &amp; G$2 &amp; "'!F" &amp; ROWS!G67)-TIME!G67), ABS(INDIRECT("'" &amp; G$2 &amp; "'!J" &amp; ROWS!G67)-TIME!G67))/TIME!G67), "")</f>
        <v>4.0000000000000036E-2</v>
      </c>
      <c r="H67" s="2">
        <f ca="1">_xlfn.IFNA(IF(TIME!H67&gt;=0.2,MAX(ABS(INDIRECT("'" &amp; H$2 &amp; "'!B" &amp; ROWS!H67)-TIME!H67), ABS(INDIRECT("'" &amp; H$2 &amp; "'!F" &amp; ROWS!H67)-TIME!H67), ABS(INDIRECT("'" &amp; H$2 &amp; "'!J" &amp; ROWS!H67)-TIME!H67))/TIME!H67), "")</f>
        <v>1.4285714285714299E-2</v>
      </c>
      <c r="I67" s="2">
        <f ca="1">_xlfn.IFNA(IF(TIME!I67&gt;=0.2,MAX(ABS(INDIRECT("'" &amp; I$2 &amp; "'!B" &amp; ROWS!I67)-TIME!I67), ABS(INDIRECT("'" &amp; I$2 &amp; "'!F" &amp; ROWS!I67)-TIME!I67), ABS(INDIRECT("'" &amp; I$2 &amp; "'!J" &amp; ROWS!I67)-TIME!I67))/TIME!I67), "")</f>
        <v>2.2388059701492557E-2</v>
      </c>
      <c r="J67" s="2" t="b">
        <f ca="1">_xlfn.IFNA(IF(TIME!J67&gt;=0.2,MAX(ABS(INDIRECT("'" &amp; J$2 &amp; "'!B" &amp; ROWS!J67)-TIME!J67), ABS(INDIRECT("'" &amp; J$2 &amp; "'!F" &amp; ROWS!J67)-TIME!J67), ABS(INDIRECT("'" &amp; J$2 &amp; "'!J" &amp; ROWS!J67)-TIME!J67))/TIME!J67), "")</f>
        <v>0</v>
      </c>
      <c r="K67" s="2" t="b">
        <f ca="1">_xlfn.IFNA(IF(TIME!K67&gt;=0.2,MAX(ABS(INDIRECT("'" &amp; K$2 &amp; "'!B" &amp; ROWS!K67)-TIME!K67), ABS(INDIRECT("'" &amp; K$2 &amp; "'!F" &amp; ROWS!K67)-TIME!K67), ABS(INDIRECT("'" &amp; K$2 &amp; "'!J" &amp; ROWS!K67)-TIME!K67))/TIME!K67), "")</f>
        <v>0</v>
      </c>
      <c r="L67" s="2" t="b">
        <f ca="1">_xlfn.IFNA(IF(TIME!L67&gt;=0.2,MAX(ABS(INDIRECT("'" &amp; L$2 &amp; "'!B" &amp; ROWS!L67)-TIME!L67), ABS(INDIRECT("'" &amp; L$2 &amp; "'!F" &amp; ROWS!L67)-TIME!L67), ABS(INDIRECT("'" &amp; L$2 &amp; "'!J" &amp; ROWS!L67)-TIME!L67))/TIME!L67), "")</f>
        <v>0</v>
      </c>
      <c r="M67" s="2">
        <f ca="1">_xlfn.IFNA(IF(TIME!M67&gt;=0.2,MAX(ABS(INDIRECT("'" &amp; M$2 &amp; "'!B" &amp; ROWS!M67)-TIME!M67), ABS(INDIRECT("'" &amp; M$2 &amp; "'!F" &amp; ROWS!M67)-TIME!M67), ABS(INDIRECT("'" &amp; M$2 &amp; "'!J" &amp; ROWS!M67)-TIME!M67))/TIME!M67), "")</f>
        <v>4.0000000000000036E-2</v>
      </c>
      <c r="N67" s="2">
        <f ca="1">_xlfn.IFNA(IF(TIME!N67&gt;=0.2,MAX(ABS(INDIRECT("'" &amp; N$2 &amp; "'!B" &amp; ROWS!N67)-TIME!N67), ABS(INDIRECT("'" &amp; N$2 &amp; "'!F" &amp; ROWS!N67)-TIME!N67), ABS(INDIRECT("'" &amp; N$2 &amp; "'!J" &amp; ROWS!N67)-TIME!N67))/TIME!N67), "")</f>
        <v>2.3809523809523832E-2</v>
      </c>
      <c r="O67" s="2">
        <f ca="1">_xlfn.IFNA(IF(TIME!O67&gt;=0.2,MAX(ABS(INDIRECT("'" &amp; O$2 &amp; "'!B" &amp; ROWS!O67)-TIME!O67), ABS(INDIRECT("'" &amp; O$2 &amp; "'!F" &amp; ROWS!O67)-TIME!O67), ABS(INDIRECT("'" &amp; O$2 &amp; "'!J" &amp; ROWS!O67)-TIME!O67))/TIME!O67), "")</f>
        <v>0</v>
      </c>
      <c r="P67" s="2" t="b">
        <f ca="1">_xlfn.IFNA(IF(TIME!P67&gt;=0.2,MAX(ABS(INDIRECT("'" &amp; P$2 &amp; "'!B" &amp; ROWS!P67)-TIME!P67), ABS(INDIRECT("'" &amp; P$2 &amp; "'!F" &amp; ROWS!P67)-TIME!P67), ABS(INDIRECT("'" &amp; P$2 &amp; "'!J" &amp; ROWS!P67)-TIME!P67))/TIME!P67), "")</f>
        <v>0</v>
      </c>
      <c r="Q67" s="2" t="b">
        <f ca="1">_xlfn.IFNA(IF(TIME!Q67&gt;=0.2,MAX(ABS(INDIRECT("'" &amp; Q$2 &amp; "'!B" &amp; ROWS!Q67)-TIME!Q67), ABS(INDIRECT("'" &amp; Q$2 &amp; "'!F" &amp; ROWS!Q67)-TIME!Q67), ABS(INDIRECT("'" &amp; Q$2 &amp; "'!J" &amp; ROWS!Q67)-TIME!Q67))/TIME!Q67), "")</f>
        <v>0</v>
      </c>
      <c r="R67" s="2" t="b">
        <f ca="1">_xlfn.IFNA(IF(TIME!R67&gt;=0.2,MAX(ABS(INDIRECT("'" &amp; R$2 &amp; "'!B" &amp; ROWS!R67)-TIME!R67), ABS(INDIRECT("'" &amp; R$2 &amp; "'!F" &amp; ROWS!R67)-TIME!R67), ABS(INDIRECT("'" &amp; R$2 &amp; "'!J" &amp; ROWS!R67)-TIME!R67))/TIME!R67), "")</f>
        <v>0</v>
      </c>
      <c r="S67" s="2" t="b">
        <f ca="1">_xlfn.IFNA(IF(TIME!S67&gt;=0.2,MAX(ABS(INDIRECT("'" &amp; S$2 &amp; "'!B" &amp; ROWS!S67)-TIME!S67), ABS(INDIRECT("'" &amp; S$2 &amp; "'!F" &amp; ROWS!S67)-TIME!S67), ABS(INDIRECT("'" &amp; S$2 &amp; "'!J" &amp; ROWS!S67)-TIME!S67))/TIME!S67), "")</f>
        <v>0</v>
      </c>
      <c r="T67" s="2" t="b">
        <f ca="1">_xlfn.IFNA(IF(TIME!T67&gt;=0.2,MAX(ABS(INDIRECT("'" &amp; T$2 &amp; "'!B" &amp; ROWS!T67)-TIME!T67), ABS(INDIRECT("'" &amp; T$2 &amp; "'!F" &amp; ROWS!T67)-TIME!T67), ABS(INDIRECT("'" &amp; T$2 &amp; "'!J" &amp; ROWS!T67)-TIME!T67))/TIME!T67), "")</f>
        <v>0</v>
      </c>
      <c r="U67" s="2">
        <f ca="1">_xlfn.IFNA(IF(TIME!U67&gt;=0.2,MAX(ABS(INDIRECT("'" &amp; U$2 &amp; "'!B" &amp; ROWS!U67)-TIME!U67), ABS(INDIRECT("'" &amp; U$2 &amp; "'!F" &amp; ROWS!U67)-TIME!U67), ABS(INDIRECT("'" &amp; U$2 &amp; "'!J" &amp; ROWS!U67)-TIME!U67))/TIME!U67), "")</f>
        <v>3.8461538461538491E-2</v>
      </c>
      <c r="V67" s="2">
        <f ca="1">_xlfn.IFNA(IF(TIME!V67&gt;=0.2,MAX(ABS(INDIRECT("'" &amp; V$2 &amp; "'!B" &amp; ROWS!V67)-TIME!V67), ABS(INDIRECT("'" &amp; V$2 &amp; "'!F" &amp; ROWS!V67)-TIME!V67), ABS(INDIRECT("'" &amp; V$2 &amp; "'!J" &amp; ROWS!V67)-TIME!V67))/TIME!V67), "")</f>
        <v>2.4390243902438911E-2</v>
      </c>
      <c r="W67" s="2">
        <f ca="1">_xlfn.IFNA(IF(TIME!W67&gt;=0.2,MAX(ABS(INDIRECT("'" &amp; W$2 &amp; "'!B" &amp; ROWS!W67)-TIME!W67), ABS(INDIRECT("'" &amp; W$2 &amp; "'!F" &amp; ROWS!W67)-TIME!W67), ABS(INDIRECT("'" &amp; W$2 &amp; "'!J" &amp; ROWS!W67)-TIME!W67))/TIME!W67), "")</f>
        <v>4.5454545454545497E-2</v>
      </c>
      <c r="X67" s="2" t="b">
        <f ca="1">_xlfn.IFNA(IF(TIME!X67&gt;=0.2,MAX(ABS(INDIRECT("'" &amp; X$2 &amp; "'!B" &amp; ROWS!X67)-TIME!X67), ABS(INDIRECT("'" &amp; X$2 &amp; "'!F" &amp; ROWS!X67)-TIME!X67), ABS(INDIRECT("'" &amp; X$2 &amp; "'!J" &amp; ROWS!X67)-TIME!X67))/TIME!X67), "")</f>
        <v>0</v>
      </c>
      <c r="Y67" s="2" t="b">
        <f ca="1">_xlfn.IFNA(IF(TIME!Y67&gt;=0.2,MAX(ABS(INDIRECT("'" &amp; Y$2 &amp; "'!B" &amp; ROWS!Y67)-TIME!Y67), ABS(INDIRECT("'" &amp; Y$2 &amp; "'!F" &amp; ROWS!Y67)-TIME!Y67), ABS(INDIRECT("'" &amp; Y$2 &amp; "'!J" &amp; ROWS!Y67)-TIME!Y67))/TIME!Y67), "")</f>
        <v>0</v>
      </c>
    </row>
    <row r="68" spans="1:25" x14ac:dyDescent="0.25">
      <c r="A68" t="str">
        <f>METRICS!A67</f>
        <v>operators</v>
      </c>
      <c r="B68" s="2" t="b">
        <f ca="1">_xlfn.IFNA(IF(TIME!B68&gt;=0.2,MAX(ABS(INDIRECT("'" &amp; B$2 &amp; "'!B" &amp; ROWS!B68)-TIME!B68), ABS(INDIRECT("'" &amp; B$2 &amp; "'!F" &amp; ROWS!B68)-TIME!B68), ABS(INDIRECT("'" &amp; B$2 &amp; "'!J" &amp; ROWS!B68)-TIME!B68))/TIME!B68), "")</f>
        <v>0</v>
      </c>
      <c r="C68" s="2" t="b">
        <f ca="1">_xlfn.IFNA(IF(TIME!C68&gt;=0.2,MAX(ABS(INDIRECT("'" &amp; C$2 &amp; "'!B" &amp; ROWS!C68)-TIME!C68), ABS(INDIRECT("'" &amp; C$2 &amp; "'!F" &amp; ROWS!C68)-TIME!C68), ABS(INDIRECT("'" &amp; C$2 &amp; "'!J" &amp; ROWS!C68)-TIME!C68))/TIME!C68), "")</f>
        <v>0</v>
      </c>
      <c r="D68" s="2" t="b">
        <f ca="1">_xlfn.IFNA(IF(TIME!D68&gt;=0.2,MAX(ABS(INDIRECT("'" &amp; D$2 &amp; "'!B" &amp; ROWS!D68)-TIME!D68), ABS(INDIRECT("'" &amp; D$2 &amp; "'!F" &amp; ROWS!D68)-TIME!D68), ABS(INDIRECT("'" &amp; D$2 &amp; "'!J" &amp; ROWS!D68)-TIME!D68))/TIME!D68), "")</f>
        <v>0</v>
      </c>
      <c r="E68" s="2">
        <f ca="1">_xlfn.IFNA(IF(TIME!E68&gt;=0.2,MAX(ABS(INDIRECT("'" &amp; E$2 &amp; "'!B" &amp; ROWS!E68)-TIME!E68), ABS(INDIRECT("'" &amp; E$2 &amp; "'!F" &amp; ROWS!E68)-TIME!E68), ABS(INDIRECT("'" &amp; E$2 &amp; "'!J" &amp; ROWS!E68)-TIME!E68))/TIME!E68), "")</f>
        <v>2.222222222222224E-2</v>
      </c>
      <c r="F68" s="2">
        <f ca="1">_xlfn.IFNA(IF(TIME!F68&gt;=0.2,MAX(ABS(INDIRECT("'" &amp; F$2 &amp; "'!B" &amp; ROWS!F68)-TIME!F68), ABS(INDIRECT("'" &amp; F$2 &amp; "'!F" &amp; ROWS!F68)-TIME!F68), ABS(INDIRECT("'" &amp; F$2 &amp; "'!J" &amp; ROWS!F68)-TIME!F68))/TIME!F68), "")</f>
        <v>1.6393442622950834E-2</v>
      </c>
      <c r="G68" s="2">
        <f ca="1">_xlfn.IFNA(IF(TIME!G68&gt;=0.2,MAX(ABS(INDIRECT("'" &amp; G$2 &amp; "'!B" &amp; ROWS!G68)-TIME!G68), ABS(INDIRECT("'" &amp; G$2 &amp; "'!F" &amp; ROWS!G68)-TIME!G68), ABS(INDIRECT("'" &amp; G$2 &amp; "'!J" &amp; ROWS!G68)-TIME!G68))/TIME!G68), "")</f>
        <v>3.3333333333333368E-2</v>
      </c>
      <c r="H68" s="2">
        <f ca="1">_xlfn.IFNA(IF(TIME!H68&gt;=0.2,MAX(ABS(INDIRECT("'" &amp; H$2 &amp; "'!B" &amp; ROWS!H68)-TIME!H68), ABS(INDIRECT("'" &amp; H$2 &amp; "'!F" &amp; ROWS!H68)-TIME!H68), ABS(INDIRECT("'" &amp; H$2 &amp; "'!J" &amp; ROWS!H68)-TIME!H68))/TIME!H68), "")</f>
        <v>2.0979020979020997E-2</v>
      </c>
      <c r="I68" s="2">
        <f ca="1">_xlfn.IFNA(IF(TIME!I68&gt;=0.2,MAX(ABS(INDIRECT("'" &amp; I$2 &amp; "'!B" &amp; ROWS!I68)-TIME!I68), ABS(INDIRECT("'" &amp; I$2 &amp; "'!F" &amp; ROWS!I68)-TIME!I68), ABS(INDIRECT("'" &amp; I$2 &amp; "'!J" &amp; ROWS!I68)-TIME!I68))/TIME!I68), "")</f>
        <v>6.9930069930069999E-3</v>
      </c>
      <c r="J68" s="2" t="b">
        <f ca="1">_xlfn.IFNA(IF(TIME!J68&gt;=0.2,MAX(ABS(INDIRECT("'" &amp; J$2 &amp; "'!B" &amp; ROWS!J68)-TIME!J68), ABS(INDIRECT("'" &amp; J$2 &amp; "'!F" &amp; ROWS!J68)-TIME!J68), ABS(INDIRECT("'" &amp; J$2 &amp; "'!J" &amp; ROWS!J68)-TIME!J68))/TIME!J68), "")</f>
        <v>0</v>
      </c>
      <c r="K68" s="2" t="b">
        <f ca="1">_xlfn.IFNA(IF(TIME!K68&gt;=0.2,MAX(ABS(INDIRECT("'" &amp; K$2 &amp; "'!B" &amp; ROWS!K68)-TIME!K68), ABS(INDIRECT("'" &amp; K$2 &amp; "'!F" &amp; ROWS!K68)-TIME!K68), ABS(INDIRECT("'" &amp; K$2 &amp; "'!J" &amp; ROWS!K68)-TIME!K68))/TIME!K68), "")</f>
        <v>0</v>
      </c>
      <c r="L68" s="2" t="b">
        <f ca="1">_xlfn.IFNA(IF(TIME!L68&gt;=0.2,MAX(ABS(INDIRECT("'" &amp; L$2 &amp; "'!B" &amp; ROWS!L68)-TIME!L68), ABS(INDIRECT("'" &amp; L$2 &amp; "'!F" &amp; ROWS!L68)-TIME!L68), ABS(INDIRECT("'" &amp; L$2 &amp; "'!J" &amp; ROWS!L68)-TIME!L68))/TIME!L68), "")</f>
        <v>0</v>
      </c>
      <c r="M68" s="2">
        <f ca="1">_xlfn.IFNA(IF(TIME!M68&gt;=0.2,MAX(ABS(INDIRECT("'" &amp; M$2 &amp; "'!B" &amp; ROWS!M68)-TIME!M68), ABS(INDIRECT("'" &amp; M$2 &amp; "'!F" &amp; ROWS!M68)-TIME!M68), ABS(INDIRECT("'" &amp; M$2 &amp; "'!J" &amp; ROWS!M68)-TIME!M68))/TIME!M68), "")</f>
        <v>6.2500000000000056E-2</v>
      </c>
      <c r="N68" s="2">
        <f ca="1">_xlfn.IFNA(IF(TIME!N68&gt;=0.2,MAX(ABS(INDIRECT("'" &amp; N$2 &amp; "'!B" &amp; ROWS!N68)-TIME!N68), ABS(INDIRECT("'" &amp; N$2 &amp; "'!F" &amp; ROWS!N68)-TIME!N68), ABS(INDIRECT("'" &amp; N$2 &amp; "'!J" &amp; ROWS!N68)-TIME!N68))/TIME!N68), "")</f>
        <v>3.636363636363639E-2</v>
      </c>
      <c r="O68" s="2">
        <f ca="1">_xlfn.IFNA(IF(TIME!O68&gt;=0.2,MAX(ABS(INDIRECT("'" &amp; O$2 &amp; "'!B" &amp; ROWS!O68)-TIME!O68), ABS(INDIRECT("'" &amp; O$2 &amp; "'!F" &amp; ROWS!O68)-TIME!O68), ABS(INDIRECT("'" &amp; O$2 &amp; "'!J" &amp; ROWS!O68)-TIME!O68))/TIME!O68), "")</f>
        <v>0</v>
      </c>
      <c r="P68" s="2" t="b">
        <f ca="1">_xlfn.IFNA(IF(TIME!P68&gt;=0.2,MAX(ABS(INDIRECT("'" &amp; P$2 &amp; "'!B" &amp; ROWS!P68)-TIME!P68), ABS(INDIRECT("'" &amp; P$2 &amp; "'!F" &amp; ROWS!P68)-TIME!P68), ABS(INDIRECT("'" &amp; P$2 &amp; "'!J" &amp; ROWS!P68)-TIME!P68))/TIME!P68), "")</f>
        <v>0</v>
      </c>
      <c r="Q68" s="2" t="b">
        <f ca="1">_xlfn.IFNA(IF(TIME!Q68&gt;=0.2,MAX(ABS(INDIRECT("'" &amp; Q$2 &amp; "'!B" &amp; ROWS!Q68)-TIME!Q68), ABS(INDIRECT("'" &amp; Q$2 &amp; "'!F" &amp; ROWS!Q68)-TIME!Q68), ABS(INDIRECT("'" &amp; Q$2 &amp; "'!J" &amp; ROWS!Q68)-TIME!Q68))/TIME!Q68), "")</f>
        <v>0</v>
      </c>
      <c r="R68" s="2" t="b">
        <f ca="1">_xlfn.IFNA(IF(TIME!R68&gt;=0.2,MAX(ABS(INDIRECT("'" &amp; R$2 &amp; "'!B" &amp; ROWS!R68)-TIME!R68), ABS(INDIRECT("'" &amp; R$2 &amp; "'!F" &amp; ROWS!R68)-TIME!R68), ABS(INDIRECT("'" &amp; R$2 &amp; "'!J" &amp; ROWS!R68)-TIME!R68))/TIME!R68), "")</f>
        <v>0</v>
      </c>
      <c r="S68" s="2" t="b">
        <f ca="1">_xlfn.IFNA(IF(TIME!S68&gt;=0.2,MAX(ABS(INDIRECT("'" &amp; S$2 &amp; "'!B" &amp; ROWS!S68)-TIME!S68), ABS(INDIRECT("'" &amp; S$2 &amp; "'!F" &amp; ROWS!S68)-TIME!S68), ABS(INDIRECT("'" &amp; S$2 &amp; "'!J" &amp; ROWS!S68)-TIME!S68))/TIME!S68), "")</f>
        <v>0</v>
      </c>
      <c r="T68" s="2" t="b">
        <f ca="1">_xlfn.IFNA(IF(TIME!T68&gt;=0.2,MAX(ABS(INDIRECT("'" &amp; T$2 &amp; "'!B" &amp; ROWS!T68)-TIME!T68), ABS(INDIRECT("'" &amp; T$2 &amp; "'!F" &amp; ROWS!T68)-TIME!T68), ABS(INDIRECT("'" &amp; T$2 &amp; "'!J" &amp; ROWS!T68)-TIME!T68))/TIME!T68), "")</f>
        <v>0</v>
      </c>
      <c r="U68" s="2">
        <f ca="1">_xlfn.IFNA(IF(TIME!U68&gt;=0.2,MAX(ABS(INDIRECT("'" &amp; U$2 &amp; "'!B" &amp; ROWS!U68)-TIME!U68), ABS(INDIRECT("'" &amp; U$2 &amp; "'!F" &amp; ROWS!U68)-TIME!U68), ABS(INDIRECT("'" &amp; U$2 &amp; "'!J" &amp; ROWS!U68)-TIME!U68))/TIME!U68), "")</f>
        <v>3.0303030303030328E-2</v>
      </c>
      <c r="V68" s="2">
        <f ca="1">_xlfn.IFNA(IF(TIME!V68&gt;=0.2,MAX(ABS(INDIRECT("'" &amp; V$2 &amp; "'!B" &amp; ROWS!V68)-TIME!V68), ABS(INDIRECT("'" &amp; V$2 &amp; "'!F" &amp; ROWS!V68)-TIME!V68), ABS(INDIRECT("'" &amp; V$2 &amp; "'!J" &amp; ROWS!V68)-TIME!V68))/TIME!V68), "")</f>
        <v>0</v>
      </c>
      <c r="W68" s="2">
        <f ca="1">_xlfn.IFNA(IF(TIME!W68&gt;=0.2,MAX(ABS(INDIRECT("'" &amp; W$2 &amp; "'!B" &amp; ROWS!W68)-TIME!W68), ABS(INDIRECT("'" &amp; W$2 &amp; "'!F" &amp; ROWS!W68)-TIME!W68), ABS(INDIRECT("'" &amp; W$2 &amp; "'!J" &amp; ROWS!W68)-TIME!W68))/TIME!W68), "")</f>
        <v>7.142857142857148E-2</v>
      </c>
      <c r="X68" s="2" t="b">
        <f ca="1">_xlfn.IFNA(IF(TIME!X68&gt;=0.2,MAX(ABS(INDIRECT("'" &amp; X$2 &amp; "'!B" &amp; ROWS!X68)-TIME!X68), ABS(INDIRECT("'" &amp; X$2 &amp; "'!F" &amp; ROWS!X68)-TIME!X68), ABS(INDIRECT("'" &amp; X$2 &amp; "'!J" &amp; ROWS!X68)-TIME!X68))/TIME!X68), "")</f>
        <v>0</v>
      </c>
      <c r="Y68" s="2" t="b">
        <f ca="1">_xlfn.IFNA(IF(TIME!Y68&gt;=0.2,MAX(ABS(INDIRECT("'" &amp; Y$2 &amp; "'!B" &amp; ROWS!Y68)-TIME!Y68), ABS(INDIRECT("'" &amp; Y$2 &amp; "'!F" &amp; ROWS!Y68)-TIME!Y68), ABS(INDIRECT("'" &amp; Y$2 &amp; "'!J" &amp; ROWS!Y68)-TIME!Y68))/TIME!Y68), "")</f>
        <v>0</v>
      </c>
    </row>
    <row r="69" spans="1:25" x14ac:dyDescent="0.25">
      <c r="A69" t="str">
        <f>METRICS!A68</f>
        <v>pingpong</v>
      </c>
      <c r="B69" s="2">
        <f ca="1">_xlfn.IFNA(IF(TIME!B69&gt;=0.2,MAX(ABS(INDIRECT("'" &amp; B$2 &amp; "'!B" &amp; ROWS!B69)-TIME!B69), ABS(INDIRECT("'" &amp; B$2 &amp; "'!F" &amp; ROWS!B69)-TIME!B69), ABS(INDIRECT("'" &amp; B$2 &amp; "'!J" &amp; ROWS!B69)-TIME!B69))/TIME!B69), "")</f>
        <v>0</v>
      </c>
      <c r="C69" s="2">
        <f ca="1">_xlfn.IFNA(IF(TIME!C69&gt;=0.2,MAX(ABS(INDIRECT("'" &amp; C$2 &amp; "'!B" &amp; ROWS!C69)-TIME!C69), ABS(INDIRECT("'" &amp; C$2 &amp; "'!F" &amp; ROWS!C69)-TIME!C69), ABS(INDIRECT("'" &amp; C$2 &amp; "'!J" &amp; ROWS!C69)-TIME!C69))/TIME!C69), "")</f>
        <v>9.8039215686274595E-3</v>
      </c>
      <c r="D69" s="2">
        <f ca="1">_xlfn.IFNA(IF(TIME!D69&gt;=0.2,MAX(ABS(INDIRECT("'" &amp; D$2 &amp; "'!B" &amp; ROWS!D69)-TIME!D69), ABS(INDIRECT("'" &amp; D$2 &amp; "'!F" &amp; ROWS!D69)-TIME!D69), ABS(INDIRECT("'" &amp; D$2 &amp; "'!J" &amp; ROWS!D69)-TIME!D69))/TIME!D69), "")</f>
        <v>5.5555555555555608E-2</v>
      </c>
      <c r="E69" s="2">
        <f ca="1">_xlfn.IFNA(IF(TIME!E69&gt;=0.2,MAX(ABS(INDIRECT("'" &amp; E$2 &amp; "'!B" &amp; ROWS!E69)-TIME!E69), ABS(INDIRECT("'" &amp; E$2 &amp; "'!F" &amp; ROWS!E69)-TIME!E69), ABS(INDIRECT("'" &amp; E$2 &amp; "'!J" &amp; ROWS!E69)-TIME!E69))/TIME!E69), "")</f>
        <v>3.9164490861619125E-3</v>
      </c>
      <c r="F69" s="2">
        <f ca="1">_xlfn.IFNA(IF(TIME!F69&gt;=0.2,MAX(ABS(INDIRECT("'" &amp; F$2 &amp; "'!B" &amp; ROWS!F69)-TIME!F69), ABS(INDIRECT("'" &amp; F$2 &amp; "'!F" &amp; ROWS!F69)-TIME!F69), ABS(INDIRECT("'" &amp; F$2 &amp; "'!J" &amp; ROWS!F69)-TIME!F69))/TIME!F69), "")</f>
        <v>9.9337748344370206E-3</v>
      </c>
      <c r="G69" s="2">
        <f ca="1">_xlfn.IFNA(IF(TIME!G69&gt;=0.2,MAX(ABS(INDIRECT("'" &amp; G$2 &amp; "'!B" &amp; ROWS!G69)-TIME!G69), ABS(INDIRECT("'" &amp; G$2 &amp; "'!F" &amp; ROWS!G69)-TIME!G69), ABS(INDIRECT("'" &amp; G$2 &amp; "'!J" &amp; ROWS!G69)-TIME!G69))/TIME!G69), "")</f>
        <v>8.1433224755701489E-3</v>
      </c>
      <c r="H69" s="2" t="str">
        <f ca="1">_xlfn.IFNA(IF(TIME!H69&gt;=0.2,MAX(ABS(INDIRECT("'" &amp; H$2 &amp; "'!B" &amp; ROWS!H69)-TIME!H69), ABS(INDIRECT("'" &amp; H$2 &amp; "'!F" &amp; ROWS!H69)-TIME!H69), ABS(INDIRECT("'" &amp; H$2 &amp; "'!J" &amp; ROWS!H69)-TIME!H69))/TIME!H69), "")</f>
        <v/>
      </c>
      <c r="I69" s="2" t="str">
        <f ca="1">_xlfn.IFNA(IF(TIME!I69&gt;=0.2,MAX(ABS(INDIRECT("'" &amp; I$2 &amp; "'!B" &amp; ROWS!I69)-TIME!I69), ABS(INDIRECT("'" &amp; I$2 &amp; "'!F" &amp; ROWS!I69)-TIME!I69), ABS(INDIRECT("'" &amp; I$2 &amp; "'!J" &amp; ROWS!I69)-TIME!I69))/TIME!I69), "")</f>
        <v/>
      </c>
      <c r="J69" s="2">
        <f ca="1">_xlfn.IFNA(IF(TIME!J69&gt;=0.2,MAX(ABS(INDIRECT("'" &amp; J$2 &amp; "'!B" &amp; ROWS!J69)-TIME!J69), ABS(INDIRECT("'" &amp; J$2 &amp; "'!F" &amp; ROWS!J69)-TIME!J69), ABS(INDIRECT("'" &amp; J$2 &amp; "'!J" &amp; ROWS!J69)-TIME!J69))/TIME!J69), "")</f>
        <v>4.5454545454545497E-2</v>
      </c>
      <c r="K69" s="2">
        <f ca="1">_xlfn.IFNA(IF(TIME!K69&gt;=0.2,MAX(ABS(INDIRECT("'" &amp; K$2 &amp; "'!B" &amp; ROWS!K69)-TIME!K69), ABS(INDIRECT("'" &amp; K$2 &amp; "'!F" &amp; ROWS!K69)-TIME!K69), ABS(INDIRECT("'" &amp; K$2 &amp; "'!J" &amp; ROWS!K69)-TIME!K69))/TIME!K69), "")</f>
        <v>1.1494252873563229E-2</v>
      </c>
      <c r="L69" s="2">
        <f ca="1">_xlfn.IFNA(IF(TIME!L69&gt;=0.2,MAX(ABS(INDIRECT("'" &amp; L$2 &amp; "'!B" &amp; ROWS!L69)-TIME!L69), ABS(INDIRECT("'" &amp; L$2 &amp; "'!F" &amp; ROWS!L69)-TIME!L69), ABS(INDIRECT("'" &amp; L$2 &amp; "'!J" &amp; ROWS!L69)-TIME!L69))/TIME!L69), "")</f>
        <v>0</v>
      </c>
      <c r="M69" s="2">
        <f ca="1">_xlfn.IFNA(IF(TIME!M69&gt;=0.2,MAX(ABS(INDIRECT("'" &amp; M$2 &amp; "'!B" &amp; ROWS!M69)-TIME!M69), ABS(INDIRECT("'" &amp; M$2 &amp; "'!F" &amp; ROWS!M69)-TIME!M69), ABS(INDIRECT("'" &amp; M$2 &amp; "'!J" &amp; ROWS!M69)-TIME!M69))/TIME!M69), "")</f>
        <v>1.7191977077363783E-2</v>
      </c>
      <c r="N69" s="2">
        <f ca="1">_xlfn.IFNA(IF(TIME!N69&gt;=0.2,MAX(ABS(INDIRECT("'" &amp; N$2 &amp; "'!B" &amp; ROWS!N69)-TIME!N69), ABS(INDIRECT("'" &amp; N$2 &amp; "'!F" &amp; ROWS!N69)-TIME!N69), ABS(INDIRECT("'" &amp; N$2 &amp; "'!J" &amp; ROWS!N69)-TIME!N69))/TIME!N69), "")</f>
        <v>3.4965034965034219E-3</v>
      </c>
      <c r="O69" s="2">
        <f ca="1">_xlfn.IFNA(IF(TIME!O69&gt;=0.2,MAX(ABS(INDIRECT("'" &amp; O$2 &amp; "'!B" &amp; ROWS!O69)-TIME!O69), ABS(INDIRECT("'" &amp; O$2 &amp; "'!F" &amp; ROWS!O69)-TIME!O69), ABS(INDIRECT("'" &amp; O$2 &amp; "'!J" &amp; ROWS!O69)-TIME!O69))/TIME!O69), "")</f>
        <v>3.7891268533772719E-2</v>
      </c>
      <c r="P69" s="2" t="str">
        <f ca="1">_xlfn.IFNA(IF(TIME!P69&gt;=0.2,MAX(ABS(INDIRECT("'" &amp; P$2 &amp; "'!B" &amp; ROWS!P69)-TIME!P69), ABS(INDIRECT("'" &amp; P$2 &amp; "'!F" &amp; ROWS!P69)-TIME!P69), ABS(INDIRECT("'" &amp; P$2 &amp; "'!J" &amp; ROWS!P69)-TIME!P69))/TIME!P69), "")</f>
        <v/>
      </c>
      <c r="Q69" s="2" t="str">
        <f ca="1">_xlfn.IFNA(IF(TIME!Q69&gt;=0.2,MAX(ABS(INDIRECT("'" &amp; Q$2 &amp; "'!B" &amp; ROWS!Q69)-TIME!Q69), ABS(INDIRECT("'" &amp; Q$2 &amp; "'!F" &amp; ROWS!Q69)-TIME!Q69), ABS(INDIRECT("'" &amp; Q$2 &amp; "'!J" &amp; ROWS!Q69)-TIME!Q69))/TIME!Q69), "")</f>
        <v/>
      </c>
      <c r="R69" s="2">
        <f ca="1">_xlfn.IFNA(IF(TIME!R69&gt;=0.2,MAX(ABS(INDIRECT("'" &amp; R$2 &amp; "'!B" &amp; ROWS!R69)-TIME!R69), ABS(INDIRECT("'" &amp; R$2 &amp; "'!F" &amp; ROWS!R69)-TIME!R69), ABS(INDIRECT("'" &amp; R$2 &amp; "'!J" &amp; ROWS!R69)-TIME!R69))/TIME!R69), "")</f>
        <v>0.10416666666666664</v>
      </c>
      <c r="S69" s="2">
        <f ca="1">_xlfn.IFNA(IF(TIME!S69&gt;=0.2,MAX(ABS(INDIRECT("'" &amp; S$2 &amp; "'!B" &amp; ROWS!S69)-TIME!S69), ABS(INDIRECT("'" &amp; S$2 &amp; "'!F" &amp; ROWS!S69)-TIME!S69), ABS(INDIRECT("'" &amp; S$2 &amp; "'!J" &amp; ROWS!S69)-TIME!S69))/TIME!S69), "")</f>
        <v>1.1904761904761916E-2</v>
      </c>
      <c r="T69" s="2">
        <f ca="1">_xlfn.IFNA(IF(TIME!T69&gt;=0.2,MAX(ABS(INDIRECT("'" &amp; T$2 &amp; "'!B" &amp; ROWS!T69)-TIME!T69), ABS(INDIRECT("'" &amp; T$2 &amp; "'!F" &amp; ROWS!T69)-TIME!T69), ABS(INDIRECT("'" &amp; T$2 &amp; "'!J" &amp; ROWS!T69)-TIME!T69))/TIME!T69), "")</f>
        <v>0</v>
      </c>
      <c r="U69" s="2">
        <f ca="1">_xlfn.IFNA(IF(TIME!U69&gt;=0.2,MAX(ABS(INDIRECT("'" &amp; U$2 &amp; "'!B" &amp; ROWS!U69)-TIME!U69), ABS(INDIRECT("'" &amp; U$2 &amp; "'!F" &amp; ROWS!U69)-TIME!U69), ABS(INDIRECT("'" &amp; U$2 &amp; "'!J" &amp; ROWS!U69)-TIME!U69))/TIME!U69), "")</f>
        <v>1.4064697609002354E-3</v>
      </c>
      <c r="V69" s="2">
        <f ca="1">_xlfn.IFNA(IF(TIME!V69&gt;=0.2,MAX(ABS(INDIRECT("'" &amp; V$2 &amp; "'!B" &amp; ROWS!V69)-TIME!V69), ABS(INDIRECT("'" &amp; V$2 &amp; "'!F" &amp; ROWS!V69)-TIME!V69), ABS(INDIRECT("'" &amp; V$2 &amp; "'!J" &amp; ROWS!V69)-TIME!V69))/TIME!V69), "")</f>
        <v>5.2585451358457928E-3</v>
      </c>
      <c r="W69" s="2">
        <f ca="1">_xlfn.IFNA(IF(TIME!W69&gt;=0.2,MAX(ABS(INDIRECT("'" &amp; W$2 &amp; "'!B" &amp; ROWS!W69)-TIME!W69), ABS(INDIRECT("'" &amp; W$2 &amp; "'!F" &amp; ROWS!W69)-TIME!W69), ABS(INDIRECT("'" &amp; W$2 &amp; "'!J" &amp; ROWS!W69)-TIME!W69))/TIME!W69), "")</f>
        <v>8.4602368866327961E-3</v>
      </c>
      <c r="X69" s="2" t="str">
        <f ca="1">_xlfn.IFNA(IF(TIME!X69&gt;=0.2,MAX(ABS(INDIRECT("'" &amp; X$2 &amp; "'!B" &amp; ROWS!X69)-TIME!X69), ABS(INDIRECT("'" &amp; X$2 &amp; "'!F" &amp; ROWS!X69)-TIME!X69), ABS(INDIRECT("'" &amp; X$2 &amp; "'!J" &amp; ROWS!X69)-TIME!X69))/TIME!X69), "")</f>
        <v/>
      </c>
      <c r="Y69" s="2" t="str">
        <f ca="1">_xlfn.IFNA(IF(TIME!Y69&gt;=0.2,MAX(ABS(INDIRECT("'" &amp; Y$2 &amp; "'!B" &amp; ROWS!Y69)-TIME!Y69), ABS(INDIRECT("'" &amp; Y$2 &amp; "'!F" &amp; ROWS!Y69)-TIME!Y69), ABS(INDIRECT("'" &amp; Y$2 &amp; "'!J" &amp; ROWS!Y69)-TIME!Y69))/TIME!Y69), "")</f>
        <v/>
      </c>
    </row>
    <row r="70" spans="1:25" x14ac:dyDescent="0.25">
      <c r="A70" t="str">
        <f>METRICS!A69</f>
        <v>polymorphism</v>
      </c>
      <c r="B70" s="2" t="str">
        <f ca="1">_xlfn.IFNA(IF(TIME!B70&gt;=0.2,MAX(ABS(INDIRECT("'" &amp; B$2 &amp; "'!B" &amp; ROWS!B70)-TIME!B70), ABS(INDIRECT("'" &amp; B$2 &amp; "'!F" &amp; ROWS!B70)-TIME!B70), ABS(INDIRECT("'" &amp; B$2 &amp; "'!J" &amp; ROWS!B70)-TIME!B70))/TIME!B70), "")</f>
        <v/>
      </c>
      <c r="C70" s="2" t="str">
        <f ca="1">_xlfn.IFNA(IF(TIME!C70&gt;=0.2,MAX(ABS(INDIRECT("'" &amp; C$2 &amp; "'!B" &amp; ROWS!C70)-TIME!C70), ABS(INDIRECT("'" &amp; C$2 &amp; "'!F" &amp; ROWS!C70)-TIME!C70), ABS(INDIRECT("'" &amp; C$2 &amp; "'!J" &amp; ROWS!C70)-TIME!C70))/TIME!C70), "")</f>
        <v/>
      </c>
      <c r="D70" s="2">
        <f ca="1">_xlfn.IFNA(IF(TIME!D70&gt;=0.2,MAX(ABS(INDIRECT("'" &amp; D$2 &amp; "'!B" &amp; ROWS!D70)-TIME!D70), ABS(INDIRECT("'" &amp; D$2 &amp; "'!F" &amp; ROWS!D70)-TIME!D70), ABS(INDIRECT("'" &amp; D$2 &amp; "'!J" &amp; ROWS!D70)-TIME!D70))/TIME!D70), "")</f>
        <v>4.8780487804878092E-2</v>
      </c>
      <c r="E70" s="2">
        <f ca="1">_xlfn.IFNA(IF(TIME!E70&gt;=0.2,MAX(ABS(INDIRECT("'" &amp; E$2 &amp; "'!B" &amp; ROWS!E70)-TIME!E70), ABS(INDIRECT("'" &amp; E$2 &amp; "'!F" &amp; ROWS!E70)-TIME!E70), ABS(INDIRECT("'" &amp; E$2 &amp; "'!J" &amp; ROWS!E70)-TIME!E70))/TIME!E70), "")</f>
        <v>5.7142857142857195E-3</v>
      </c>
      <c r="F70" s="2">
        <f ca="1">_xlfn.IFNA(IF(TIME!F70&gt;=0.2,MAX(ABS(INDIRECT("'" &amp; F$2 &amp; "'!B" &amp; ROWS!F70)-TIME!F70), ABS(INDIRECT("'" &amp; F$2 &amp; "'!F" &amp; ROWS!F70)-TIME!F70), ABS(INDIRECT("'" &amp; F$2 &amp; "'!J" &amp; ROWS!F70)-TIME!F70))/TIME!F70), "")</f>
        <v>1.3986013986014E-2</v>
      </c>
      <c r="G70" s="2">
        <f ca="1">_xlfn.IFNA(IF(TIME!G70&gt;=0.2,MAX(ABS(INDIRECT("'" &amp; G$2 &amp; "'!B" &amp; ROWS!G70)-TIME!G70), ABS(INDIRECT("'" &amp; G$2 &amp; "'!F" &amp; ROWS!G70)-TIME!G70), ABS(INDIRECT("'" &amp; G$2 &amp; "'!J" &amp; ROWS!G70)-TIME!G70))/TIME!G70), "")</f>
        <v>1.449275362318842E-2</v>
      </c>
      <c r="H70" s="2">
        <f ca="1">_xlfn.IFNA(IF(TIME!H70&gt;=0.2,MAX(ABS(INDIRECT("'" &amp; H$2 &amp; "'!B" &amp; ROWS!H70)-TIME!H70), ABS(INDIRECT("'" &amp; H$2 &amp; "'!F" &amp; ROWS!H70)-TIME!H70), ABS(INDIRECT("'" &amp; H$2 &amp; "'!J" &amp; ROWS!H70)-TIME!H70))/TIME!H70), "")</f>
        <v>1.898562516951459E-3</v>
      </c>
      <c r="I70" s="2">
        <f ca="1">_xlfn.IFNA(IF(TIME!I70&gt;=0.2,MAX(ABS(INDIRECT("'" &amp; I$2 &amp; "'!B" &amp; ROWS!I70)-TIME!I70), ABS(INDIRECT("'" &amp; I$2 &amp; "'!F" &amp; ROWS!I70)-TIME!I70), ABS(INDIRECT("'" &amp; I$2 &amp; "'!J" &amp; ROWS!I70)-TIME!I70))/TIME!I70), "")</f>
        <v>3.8630653266331673E-2</v>
      </c>
      <c r="J70" s="2" t="b">
        <f ca="1">_xlfn.IFNA(IF(TIME!J70&gt;=0.2,MAX(ABS(INDIRECT("'" &amp; J$2 &amp; "'!B" &amp; ROWS!J70)-TIME!J70), ABS(INDIRECT("'" &amp; J$2 &amp; "'!F" &amp; ROWS!J70)-TIME!J70), ABS(INDIRECT("'" &amp; J$2 &amp; "'!J" &amp; ROWS!J70)-TIME!J70))/TIME!J70), "")</f>
        <v>0</v>
      </c>
      <c r="K70" s="2" t="str">
        <f ca="1">_xlfn.IFNA(IF(TIME!K70&gt;=0.2,MAX(ABS(INDIRECT("'" &amp; K$2 &amp; "'!B" &amp; ROWS!K70)-TIME!K70), ABS(INDIRECT("'" &amp; K$2 &amp; "'!F" &amp; ROWS!K70)-TIME!K70), ABS(INDIRECT("'" &amp; K$2 &amp; "'!J" &amp; ROWS!K70)-TIME!K70))/TIME!K70), "")</f>
        <v/>
      </c>
      <c r="L70" s="2" t="b">
        <f ca="1">_xlfn.IFNA(IF(TIME!L70&gt;=0.2,MAX(ABS(INDIRECT("'" &amp; L$2 &amp; "'!B" &amp; ROWS!L70)-TIME!L70), ABS(INDIRECT("'" &amp; L$2 &amp; "'!F" &amp; ROWS!L70)-TIME!L70), ABS(INDIRECT("'" &amp; L$2 &amp; "'!J" &amp; ROWS!L70)-TIME!L70))/TIME!L70), "")</f>
        <v>0</v>
      </c>
      <c r="M70" s="2">
        <f ca="1">_xlfn.IFNA(IF(TIME!M70&gt;=0.2,MAX(ABS(INDIRECT("'" &amp; M$2 &amp; "'!B" &amp; ROWS!M70)-TIME!M70), ABS(INDIRECT("'" &amp; M$2 &amp; "'!F" &amp; ROWS!M70)-TIME!M70), ABS(INDIRECT("'" &amp; M$2 &amp; "'!J" &amp; ROWS!M70)-TIME!M70))/TIME!M70), "")</f>
        <v>1.9230769230769246E-2</v>
      </c>
      <c r="N70" s="2">
        <f ca="1">_xlfn.IFNA(IF(TIME!N70&gt;=0.2,MAX(ABS(INDIRECT("'" &amp; N$2 &amp; "'!B" &amp; ROWS!N70)-TIME!N70), ABS(INDIRECT("'" &amp; N$2 &amp; "'!F" &amp; ROWS!N70)-TIME!N70), ABS(INDIRECT("'" &amp; N$2 &amp; "'!J" &amp; ROWS!N70)-TIME!N70))/TIME!N70), "")</f>
        <v>8.7499999999999939E-2</v>
      </c>
      <c r="O70" s="2">
        <f ca="1">_xlfn.IFNA(IF(TIME!O70&gt;=0.2,MAX(ABS(INDIRECT("'" &amp; O$2 &amp; "'!B" &amp; ROWS!O70)-TIME!O70), ABS(INDIRECT("'" &amp; O$2 &amp; "'!F" &amp; ROWS!O70)-TIME!O70), ABS(INDIRECT("'" &amp; O$2 &amp; "'!J" &amp; ROWS!O70)-TIME!O70))/TIME!O70), "")</f>
        <v>4.7619047619047533E-2</v>
      </c>
      <c r="P70" s="2">
        <f ca="1">_xlfn.IFNA(IF(TIME!P70&gt;=0.2,MAX(ABS(INDIRECT("'" &amp; P$2 &amp; "'!B" &amp; ROWS!P70)-TIME!P70), ABS(INDIRECT("'" &amp; P$2 &amp; "'!F" &amp; ROWS!P70)-TIME!P70), ABS(INDIRECT("'" &amp; P$2 &amp; "'!J" &amp; ROWS!P70)-TIME!P70))/TIME!P70), "")</f>
        <v>2.5641025641025664E-2</v>
      </c>
      <c r="Q70" s="2">
        <f ca="1">_xlfn.IFNA(IF(TIME!Q70&gt;=0.2,MAX(ABS(INDIRECT("'" &amp; Q$2 &amp; "'!B" &amp; ROWS!Q70)-TIME!Q70), ABS(INDIRECT("'" &amp; Q$2 &amp; "'!F" &amp; ROWS!Q70)-TIME!Q70), ABS(INDIRECT("'" &amp; Q$2 &amp; "'!J" &amp; ROWS!Q70)-TIME!Q70))/TIME!Q70), "")</f>
        <v>3.4482758620689689E-2</v>
      </c>
      <c r="R70" s="2" t="b">
        <f ca="1">_xlfn.IFNA(IF(TIME!R70&gt;=0.2,MAX(ABS(INDIRECT("'" &amp; R$2 &amp; "'!B" &amp; ROWS!R70)-TIME!R70), ABS(INDIRECT("'" &amp; R$2 &amp; "'!F" &amp; ROWS!R70)-TIME!R70), ABS(INDIRECT("'" &amp; R$2 &amp; "'!J" &amp; ROWS!R70)-TIME!R70))/TIME!R70), "")</f>
        <v>0</v>
      </c>
      <c r="S70" s="2" t="b">
        <f ca="1">_xlfn.IFNA(IF(TIME!S70&gt;=0.2,MAX(ABS(INDIRECT("'" &amp; S$2 &amp; "'!B" &amp; ROWS!S70)-TIME!S70), ABS(INDIRECT("'" &amp; S$2 &amp; "'!F" &amp; ROWS!S70)-TIME!S70), ABS(INDIRECT("'" &amp; S$2 &amp; "'!J" &amp; ROWS!S70)-TIME!S70))/TIME!S70), "")</f>
        <v>0</v>
      </c>
      <c r="T70" s="2" t="b">
        <f ca="1">_xlfn.IFNA(IF(TIME!T70&gt;=0.2,MAX(ABS(INDIRECT("'" &amp; T$2 &amp; "'!B" &amp; ROWS!T70)-TIME!T70), ABS(INDIRECT("'" &amp; T$2 &amp; "'!F" &amp; ROWS!T70)-TIME!T70), ABS(INDIRECT("'" &amp; T$2 &amp; "'!J" &amp; ROWS!T70)-TIME!T70))/TIME!T70), "")</f>
        <v>0</v>
      </c>
      <c r="U70" s="2">
        <f ca="1">_xlfn.IFNA(IF(TIME!U70&gt;=0.2,MAX(ABS(INDIRECT("'" &amp; U$2 &amp; "'!B" &amp; ROWS!U70)-TIME!U70), ABS(INDIRECT("'" &amp; U$2 &amp; "'!F" &amp; ROWS!U70)-TIME!U70), ABS(INDIRECT("'" &amp; U$2 &amp; "'!J" &amp; ROWS!U70)-TIME!U70))/TIME!U70), "")</f>
        <v>1.8518518518518535E-2</v>
      </c>
      <c r="V70" s="2">
        <f ca="1">_xlfn.IFNA(IF(TIME!V70&gt;=0.2,MAX(ABS(INDIRECT("'" &amp; V$2 &amp; "'!B" &amp; ROWS!V70)-TIME!V70), ABS(INDIRECT("'" &amp; V$2 &amp; "'!F" &amp; ROWS!V70)-TIME!V70), ABS(INDIRECT("'" &amp; V$2 &amp; "'!J" &amp; ROWS!V70)-TIME!V70))/TIME!V70), "")</f>
        <v>1.2345679012345552E-2</v>
      </c>
      <c r="W70" s="2">
        <f ca="1">_xlfn.IFNA(IF(TIME!W70&gt;=0.2,MAX(ABS(INDIRECT("'" &amp; W$2 &amp; "'!B" &amp; ROWS!W70)-TIME!W70), ABS(INDIRECT("'" &amp; W$2 &amp; "'!F" &amp; ROWS!W70)-TIME!W70), ABS(INDIRECT("'" &amp; W$2 &amp; "'!J" &amp; ROWS!W70)-TIME!W70))/TIME!W70), "")</f>
        <v>4.5454545454545497E-2</v>
      </c>
      <c r="X70" s="2">
        <f ca="1">_xlfn.IFNA(IF(TIME!X70&gt;=0.2,MAX(ABS(INDIRECT("'" &amp; X$2 &amp; "'!B" &amp; ROWS!X70)-TIME!X70), ABS(INDIRECT("'" &amp; X$2 &amp; "'!F" &amp; ROWS!X70)-TIME!X70), ABS(INDIRECT("'" &amp; X$2 &amp; "'!J" &amp; ROWS!X70)-TIME!X70))/TIME!X70), "")</f>
        <v>5.2631578947368467E-2</v>
      </c>
      <c r="Y70" s="2">
        <f ca="1">_xlfn.IFNA(IF(TIME!Y70&gt;=0.2,MAX(ABS(INDIRECT("'" &amp; Y$2 &amp; "'!B" &amp; ROWS!Y70)-TIME!Y70), ABS(INDIRECT("'" &amp; Y$2 &amp; "'!F" &amp; ROWS!Y70)-TIME!Y70), ABS(INDIRECT("'" &amp; Y$2 &amp; "'!J" &amp; ROWS!Y70)-TIME!Y70))/TIME!Y70), "")</f>
        <v>3.4482758620689495E-2</v>
      </c>
    </row>
    <row r="71" spans="1:25" x14ac:dyDescent="0.25">
      <c r="A71" t="str">
        <f>METRICS!A70</f>
        <v>preempt</v>
      </c>
      <c r="B71" s="2">
        <f ca="1">_xlfn.IFNA(IF(TIME!B71&gt;=0.2,MAX(ABS(INDIRECT("'" &amp; B$2 &amp; "'!B" &amp; ROWS!B71)-TIME!B71), ABS(INDIRECT("'" &amp; B$2 &amp; "'!F" &amp; ROWS!B71)-TIME!B71), ABS(INDIRECT("'" &amp; B$2 &amp; "'!J" &amp; ROWS!B71)-TIME!B71))/TIME!B71), "")</f>
        <v>7.1428571428571496E-3</v>
      </c>
      <c r="C71" s="2">
        <f ca="1">_xlfn.IFNA(IF(TIME!C71&gt;=0.2,MAX(ABS(INDIRECT("'" &amp; C$2 &amp; "'!B" &amp; ROWS!C71)-TIME!C71), ABS(INDIRECT("'" &amp; C$2 &amp; "'!F" &amp; ROWS!C71)-TIME!C71), ABS(INDIRECT("'" &amp; C$2 &amp; "'!J" &amp; ROWS!C71)-TIME!C71))/TIME!C71), "")</f>
        <v>1.6064257028112462E-2</v>
      </c>
      <c r="D71" s="2">
        <f ca="1">_xlfn.IFNA(IF(TIME!D71&gt;=0.2,MAX(ABS(INDIRECT("'" &amp; D$2 &amp; "'!B" &amp; ROWS!D71)-TIME!D71), ABS(INDIRECT("'" &amp; D$2 &amp; "'!F" &amp; ROWS!D71)-TIME!D71), ABS(INDIRECT("'" &amp; D$2 &amp; "'!J" &amp; ROWS!D71)-TIME!D71))/TIME!D71), "")</f>
        <v>1.2345679012345689E-2</v>
      </c>
      <c r="E71" s="2">
        <f ca="1">_xlfn.IFNA(IF(TIME!E71&gt;=0.2,MAX(ABS(INDIRECT("'" &amp; E$2 &amp; "'!B" &amp; ROWS!E71)-TIME!E71), ABS(INDIRECT("'" &amp; E$2 &amp; "'!F" &amp; ROWS!E71)-TIME!E71), ABS(INDIRECT("'" &amp; E$2 &amp; "'!J" &amp; ROWS!E71)-TIME!E71))/TIME!E71), "")</f>
        <v>2.3337222870477917E-3</v>
      </c>
      <c r="F71" s="2">
        <f ca="1">_xlfn.IFNA(IF(TIME!F71&gt;=0.2,MAX(ABS(INDIRECT("'" &amp; F$2 &amp; "'!B" &amp; ROWS!F71)-TIME!F71), ABS(INDIRECT("'" &amp; F$2 &amp; "'!F" &amp; ROWS!F71)-TIME!F71), ABS(INDIRECT("'" &amp; F$2 &amp; "'!J" &amp; ROWS!F71)-TIME!F71))/TIME!F71), "")</f>
        <v>3.1948881789137327E-3</v>
      </c>
      <c r="G71" s="2">
        <f ca="1">_xlfn.IFNA(IF(TIME!G71&gt;=0.2,MAX(ABS(INDIRECT("'" &amp; G$2 &amp; "'!B" &amp; ROWS!G71)-TIME!G71), ABS(INDIRECT("'" &amp; G$2 &amp; "'!F" &amp; ROWS!G71)-TIME!G71), ABS(INDIRECT("'" &amp; G$2 &amp; "'!J" &amp; ROWS!G71)-TIME!G71))/TIME!G71), "")</f>
        <v>8.7463556851311384E-3</v>
      </c>
      <c r="H71" s="2" t="str">
        <f ca="1">_xlfn.IFNA(IF(TIME!H71&gt;=0.2,MAX(ABS(INDIRECT("'" &amp; H$2 &amp; "'!B" &amp; ROWS!H71)-TIME!H71), ABS(INDIRECT("'" &amp; H$2 &amp; "'!F" &amp; ROWS!H71)-TIME!H71), ABS(INDIRECT("'" &amp; H$2 &amp; "'!J" &amp; ROWS!H71)-TIME!H71))/TIME!H71), "")</f>
        <v/>
      </c>
      <c r="I71" s="2" t="str">
        <f ca="1">_xlfn.IFNA(IF(TIME!I71&gt;=0.2,MAX(ABS(INDIRECT("'" &amp; I$2 &amp; "'!B" &amp; ROWS!I71)-TIME!I71), ABS(INDIRECT("'" &amp; I$2 &amp; "'!F" &amp; ROWS!I71)-TIME!I71), ABS(INDIRECT("'" &amp; I$2 &amp; "'!J" &amp; ROWS!I71)-TIME!I71))/TIME!I71), "")</f>
        <v/>
      </c>
      <c r="J71" s="2">
        <f ca="1">_xlfn.IFNA(IF(TIME!J71&gt;=0.2,MAX(ABS(INDIRECT("'" &amp; J$2 &amp; "'!B" &amp; ROWS!J71)-TIME!J71), ABS(INDIRECT("'" &amp; J$2 &amp; "'!F" &amp; ROWS!J71)-TIME!J71), ABS(INDIRECT("'" &amp; J$2 &amp; "'!J" &amp; ROWS!J71)-TIME!J71))/TIME!J71), "")</f>
        <v>1.8867924528301903E-2</v>
      </c>
      <c r="K71" s="2">
        <f ca="1">_xlfn.IFNA(IF(TIME!K71&gt;=0.2,MAX(ABS(INDIRECT("'" &amp; K$2 &amp; "'!B" &amp; ROWS!K71)-TIME!K71), ABS(INDIRECT("'" &amp; K$2 &amp; "'!F" &amp; ROWS!K71)-TIME!K71), ABS(INDIRECT("'" &amp; K$2 &amp; "'!J" &amp; ROWS!K71)-TIME!K71))/TIME!K71), "")</f>
        <v>4.6948356807512822E-3</v>
      </c>
      <c r="L71" s="2">
        <f ca="1">_xlfn.IFNA(IF(TIME!L71&gt;=0.2,MAX(ABS(INDIRECT("'" &amp; L$2 &amp; "'!B" &amp; ROWS!L71)-TIME!L71), ABS(INDIRECT("'" &amp; L$2 &amp; "'!F" &amp; ROWS!L71)-TIME!L71), ABS(INDIRECT("'" &amp; L$2 &amp; "'!J" &amp; ROWS!L71)-TIME!L71))/TIME!L71), "")</f>
        <v>0</v>
      </c>
      <c r="M71" s="2">
        <f ca="1">_xlfn.IFNA(IF(TIME!M71&gt;=0.2,MAX(ABS(INDIRECT("'" &amp; M$2 &amp; "'!B" &amp; ROWS!M71)-TIME!M71), ABS(INDIRECT("'" &amp; M$2 &amp; "'!F" &amp; ROWS!M71)-TIME!M71), ABS(INDIRECT("'" &amp; M$2 &amp; "'!J" &amp; ROWS!M71)-TIME!M71))/TIME!M71), "")</f>
        <v>5.0600885515496566E-3</v>
      </c>
      <c r="N71" s="2">
        <f ca="1">_xlfn.IFNA(IF(TIME!N71&gt;=0.2,MAX(ABS(INDIRECT("'" &amp; N$2 &amp; "'!B" &amp; ROWS!N71)-TIME!N71), ABS(INDIRECT("'" &amp; N$2 &amp; "'!F" &amp; ROWS!N71)-TIME!N71), ABS(INDIRECT("'" &amp; N$2 &amp; "'!J" &amp; ROWS!N71)-TIME!N71))/TIME!N71), "")</f>
        <v>6.2846580406653663E-3</v>
      </c>
      <c r="O71" s="2">
        <f ca="1">_xlfn.IFNA(IF(TIME!O71&gt;=0.2,MAX(ABS(INDIRECT("'" &amp; O$2 &amp; "'!B" &amp; ROWS!O71)-TIME!O71), ABS(INDIRECT("'" &amp; O$2 &amp; "'!F" &amp; ROWS!O71)-TIME!O71), ABS(INDIRECT("'" &amp; O$2 &amp; "'!J" &amp; ROWS!O71)-TIME!O71))/TIME!O71), "")</f>
        <v>1.1337868480725649E-2</v>
      </c>
      <c r="P71" s="2" t="str">
        <f ca="1">_xlfn.IFNA(IF(TIME!P71&gt;=0.2,MAX(ABS(INDIRECT("'" &amp; P$2 &amp; "'!B" &amp; ROWS!P71)-TIME!P71), ABS(INDIRECT("'" &amp; P$2 &amp; "'!F" &amp; ROWS!P71)-TIME!P71), ABS(INDIRECT("'" &amp; P$2 &amp; "'!J" &amp; ROWS!P71)-TIME!P71))/TIME!P71), "")</f>
        <v/>
      </c>
      <c r="Q71" s="2" t="str">
        <f ca="1">_xlfn.IFNA(IF(TIME!Q71&gt;=0.2,MAX(ABS(INDIRECT("'" &amp; Q$2 &amp; "'!B" &amp; ROWS!Q71)-TIME!Q71), ABS(INDIRECT("'" &amp; Q$2 &amp; "'!F" &amp; ROWS!Q71)-TIME!Q71), ABS(INDIRECT("'" &amp; Q$2 &amp; "'!J" &amp; ROWS!Q71)-TIME!Q71))/TIME!Q71), "")</f>
        <v/>
      </c>
      <c r="R71" s="2">
        <f ca="1">_xlfn.IFNA(IF(TIME!R71&gt;=0.2,MAX(ABS(INDIRECT("'" &amp; R$2 &amp; "'!B" &amp; ROWS!R71)-TIME!R71), ABS(INDIRECT("'" &amp; R$2 &amp; "'!F" &amp; ROWS!R71)-TIME!R71), ABS(INDIRECT("'" &amp; R$2 &amp; "'!J" &amp; ROWS!R71)-TIME!R71))/TIME!R71), "")</f>
        <v>1.7241379310344845E-2</v>
      </c>
      <c r="S71" s="2">
        <f ca="1">_xlfn.IFNA(IF(TIME!S71&gt;=0.2,MAX(ABS(INDIRECT("'" &amp; S$2 &amp; "'!B" &amp; ROWS!S71)-TIME!S71), ABS(INDIRECT("'" &amp; S$2 &amp; "'!F" &amp; ROWS!S71)-TIME!S71), ABS(INDIRECT("'" &amp; S$2 &amp; "'!J" &amp; ROWS!S71)-TIME!S71))/TIME!S71), "")</f>
        <v>4.7619047619048716E-3</v>
      </c>
      <c r="T71" s="2">
        <f ca="1">_xlfn.IFNA(IF(TIME!T71&gt;=0.2,MAX(ABS(INDIRECT("'" &amp; T$2 &amp; "'!B" &amp; ROWS!T71)-TIME!T71), ABS(INDIRECT("'" &amp; T$2 &amp; "'!F" &amp; ROWS!T71)-TIME!T71), ABS(INDIRECT("'" &amp; T$2 &amp; "'!J" &amp; ROWS!T71)-TIME!T71))/TIME!T71), "")</f>
        <v>1.3333333333333345E-2</v>
      </c>
      <c r="U71" s="2">
        <f ca="1">_xlfn.IFNA(IF(TIME!U71&gt;=0.2,MAX(ABS(INDIRECT("'" &amp; U$2 &amp; "'!B" &amp; ROWS!U71)-TIME!U71), ABS(INDIRECT("'" &amp; U$2 &amp; "'!F" &amp; ROWS!U71)-TIME!U71), ABS(INDIRECT("'" &amp; U$2 &amp; "'!J" &amp; ROWS!U71)-TIME!U71))/TIME!U71), "")</f>
        <v>2.7881040892193263E-2</v>
      </c>
      <c r="V71" s="2">
        <f ca="1">_xlfn.IFNA(IF(TIME!V71&gt;=0.2,MAX(ABS(INDIRECT("'" &amp; V$2 &amp; "'!B" &amp; ROWS!V71)-TIME!V71), ABS(INDIRECT("'" &amp; V$2 &amp; "'!F" &amp; ROWS!V71)-TIME!V71), ABS(INDIRECT("'" &amp; V$2 &amp; "'!J" &amp; ROWS!V71)-TIME!V71))/TIME!V71), "")</f>
        <v>3.363228699551564E-3</v>
      </c>
      <c r="W71" s="2">
        <f ca="1">_xlfn.IFNA(IF(TIME!W71&gt;=0.2,MAX(ABS(INDIRECT("'" &amp; W$2 &amp; "'!B" &amp; ROWS!W71)-TIME!W71), ABS(INDIRECT("'" &amp; W$2 &amp; "'!F" &amp; ROWS!W71)-TIME!W71), ABS(INDIRECT("'" &amp; W$2 &amp; "'!J" &amp; ROWS!W71)-TIME!W71))/TIME!W71), "")</f>
        <v>1.5151515151516175E-3</v>
      </c>
      <c r="X71" s="2" t="str">
        <f ca="1">_xlfn.IFNA(IF(TIME!X71&gt;=0.2,MAX(ABS(INDIRECT("'" &amp; X$2 &amp; "'!B" &amp; ROWS!X71)-TIME!X71), ABS(INDIRECT("'" &amp; X$2 &amp; "'!F" &amp; ROWS!X71)-TIME!X71), ABS(INDIRECT("'" &amp; X$2 &amp; "'!J" &amp; ROWS!X71)-TIME!X71))/TIME!X71), "")</f>
        <v/>
      </c>
      <c r="Y71" s="2" t="str">
        <f ca="1">_xlfn.IFNA(IF(TIME!Y71&gt;=0.2,MAX(ABS(INDIRECT("'" &amp; Y$2 &amp; "'!B" &amp; ROWS!Y71)-TIME!Y71), ABS(INDIRECT("'" &amp; Y$2 &amp; "'!F" &amp; ROWS!Y71)-TIME!Y71), ABS(INDIRECT("'" &amp; Y$2 &amp; "'!J" &amp; ROWS!Y71)-TIME!Y71))/TIME!Y71), "")</f>
        <v/>
      </c>
    </row>
    <row r="72" spans="1:25" x14ac:dyDescent="0.25">
      <c r="A72" t="str">
        <f>METRICS!A71</f>
        <v>prodcons</v>
      </c>
      <c r="B72" s="2">
        <f ca="1">_xlfn.IFNA(IF(TIME!B72&gt;=0.2,MAX(ABS(INDIRECT("'" &amp; B$2 &amp; "'!B" &amp; ROWS!B72)-TIME!B72), ABS(INDIRECT("'" &amp; B$2 &amp; "'!F" &amp; ROWS!B72)-TIME!B72), ABS(INDIRECT("'" &amp; B$2 &amp; "'!J" &amp; ROWS!B72)-TIME!B72))/TIME!B72), "")</f>
        <v>1.2738853503184724E-2</v>
      </c>
      <c r="C72" s="2">
        <f ca="1">_xlfn.IFNA(IF(TIME!C72&gt;=0.2,MAX(ABS(INDIRECT("'" &amp; C$2 &amp; "'!B" &amp; ROWS!C72)-TIME!C72), ABS(INDIRECT("'" &amp; C$2 &amp; "'!F" &amp; ROWS!C72)-TIME!C72), ABS(INDIRECT("'" &amp; C$2 &amp; "'!J" &amp; ROWS!C72)-TIME!C72))/TIME!C72), "")</f>
        <v>1.3274336283185756E-2</v>
      </c>
      <c r="D72" s="2">
        <f ca="1">_xlfn.IFNA(IF(TIME!D72&gt;=0.2,MAX(ABS(INDIRECT("'" &amp; D$2 &amp; "'!B" &amp; ROWS!D72)-TIME!D72), ABS(INDIRECT("'" &amp; D$2 &amp; "'!F" &amp; ROWS!D72)-TIME!D72), ABS(INDIRECT("'" &amp; D$2 &amp; "'!J" &amp; ROWS!D72)-TIME!D72))/TIME!D72), "")</f>
        <v>1.9047619047619063E-2</v>
      </c>
      <c r="E72" s="2">
        <f ca="1">_xlfn.IFNA(IF(TIME!E72&gt;=0.2,MAX(ABS(INDIRECT("'" &amp; E$2 &amp; "'!B" &amp; ROWS!E72)-TIME!E72), ABS(INDIRECT("'" &amp; E$2 &amp; "'!F" &amp; ROWS!E72)-TIME!E72), ABS(INDIRECT("'" &amp; E$2 &amp; "'!J" &amp; ROWS!E72)-TIME!E72))/TIME!E72), "")</f>
        <v>1.6859344894026976E-2</v>
      </c>
      <c r="F72" s="2" t="str">
        <f ca="1">_xlfn.IFNA(IF(TIME!F72&gt;=0.2,MAX(ABS(INDIRECT("'" &amp; F$2 &amp; "'!B" &amp; ROWS!F72)-TIME!F72), ABS(INDIRECT("'" &amp; F$2 &amp; "'!F" &amp; ROWS!F72)-TIME!F72), ABS(INDIRECT("'" &amp; F$2 &amp; "'!J" &amp; ROWS!F72)-TIME!F72))/TIME!F72), "")</f>
        <v/>
      </c>
      <c r="G72" s="2">
        <f ca="1">_xlfn.IFNA(IF(TIME!G72&gt;=0.2,MAX(ABS(INDIRECT("'" &amp; G$2 &amp; "'!B" &amp; ROWS!G72)-TIME!G72), ABS(INDIRECT("'" &amp; G$2 &amp; "'!F" &amp; ROWS!G72)-TIME!G72), ABS(INDIRECT("'" &amp; G$2 &amp; "'!J" &amp; ROWS!G72)-TIME!G72))/TIME!G72), "")</f>
        <v>4.9643859270451975E-3</v>
      </c>
      <c r="H72" s="2" t="str">
        <f ca="1">_xlfn.IFNA(IF(TIME!H72&gt;=0.2,MAX(ABS(INDIRECT("'" &amp; H$2 &amp; "'!B" &amp; ROWS!H72)-TIME!H72), ABS(INDIRECT("'" &amp; H$2 &amp; "'!F" &amp; ROWS!H72)-TIME!H72), ABS(INDIRECT("'" &amp; H$2 &amp; "'!J" &amp; ROWS!H72)-TIME!H72))/TIME!H72), "")</f>
        <v/>
      </c>
      <c r="I72" s="2" t="str">
        <f ca="1">_xlfn.IFNA(IF(TIME!I72&gt;=0.2,MAX(ABS(INDIRECT("'" &amp; I$2 &amp; "'!B" &amp; ROWS!I72)-TIME!I72), ABS(INDIRECT("'" &amp; I$2 &amp; "'!F" &amp; ROWS!I72)-TIME!I72), ABS(INDIRECT("'" &amp; I$2 &amp; "'!J" &amp; ROWS!I72)-TIME!I72))/TIME!I72), "")</f>
        <v/>
      </c>
      <c r="J72" s="2">
        <f ca="1">_xlfn.IFNA(IF(TIME!J72&gt;=0.2,MAX(ABS(INDIRECT("'" &amp; J$2 &amp; "'!B" &amp; ROWS!J72)-TIME!J72), ABS(INDIRECT("'" &amp; J$2 &amp; "'!F" &amp; ROWS!J72)-TIME!J72), ABS(INDIRECT("'" &amp; J$2 &amp; "'!J" &amp; ROWS!J72)-TIME!J72))/TIME!J72), "")</f>
        <v>0</v>
      </c>
      <c r="K72" s="2">
        <f ca="1">_xlfn.IFNA(IF(TIME!K72&gt;=0.2,MAX(ABS(INDIRECT("'" &amp; K$2 &amp; "'!B" &amp; ROWS!K72)-TIME!K72), ABS(INDIRECT("'" &amp; K$2 &amp; "'!F" &amp; ROWS!K72)-TIME!K72), ABS(INDIRECT("'" &amp; K$2 &amp; "'!J" &amp; ROWS!K72)-TIME!K72))/TIME!K72), "")</f>
        <v>6.4935064935064991E-3</v>
      </c>
      <c r="L72" s="2">
        <f ca="1">_xlfn.IFNA(IF(TIME!L72&gt;=0.2,MAX(ABS(INDIRECT("'" &amp; L$2 &amp; "'!B" &amp; ROWS!L72)-TIME!L72), ABS(INDIRECT("'" &amp; L$2 &amp; "'!F" &amp; ROWS!L72)-TIME!L72), ABS(INDIRECT("'" &amp; L$2 &amp; "'!J" &amp; ROWS!L72)-TIME!L72))/TIME!L72), "")</f>
        <v>1.6949152542372899E-2</v>
      </c>
      <c r="M72" s="2">
        <f ca="1">_xlfn.IFNA(IF(TIME!M72&gt;=0.2,MAX(ABS(INDIRECT("'" &amp; M$2 &amp; "'!B" &amp; ROWS!M72)-TIME!M72), ABS(INDIRECT("'" &amp; M$2 &amp; "'!F" &amp; ROWS!M72)-TIME!M72), ABS(INDIRECT("'" &amp; M$2 &amp; "'!J" &amp; ROWS!M72)-TIME!M72))/TIME!M72), "")</f>
        <v>2.8894774861546965E-3</v>
      </c>
      <c r="N72" s="2" t="str">
        <f ca="1">_xlfn.IFNA(IF(TIME!N72&gt;=0.2,MAX(ABS(INDIRECT("'" &amp; N$2 &amp; "'!B" &amp; ROWS!N72)-TIME!N72), ABS(INDIRECT("'" &amp; N$2 &amp; "'!F" &amp; ROWS!N72)-TIME!N72), ABS(INDIRECT("'" &amp; N$2 &amp; "'!J" &amp; ROWS!N72)-TIME!N72))/TIME!N72), "")</f>
        <v/>
      </c>
      <c r="O72" s="2">
        <f ca="1">_xlfn.IFNA(IF(TIME!O72&gt;=0.2,MAX(ABS(INDIRECT("'" &amp; O$2 &amp; "'!B" &amp; ROWS!O72)-TIME!O72), ABS(INDIRECT("'" &amp; O$2 &amp; "'!F" &amp; ROWS!O72)-TIME!O72), ABS(INDIRECT("'" &amp; O$2 &amp; "'!J" &amp; ROWS!O72)-TIME!O72))/TIME!O72), "")</f>
        <v>1.0930232558139508E-2</v>
      </c>
      <c r="P72" s="2" t="str">
        <f ca="1">_xlfn.IFNA(IF(TIME!P72&gt;=0.2,MAX(ABS(INDIRECT("'" &amp; P$2 &amp; "'!B" &amp; ROWS!P72)-TIME!P72), ABS(INDIRECT("'" &amp; P$2 &amp; "'!F" &amp; ROWS!P72)-TIME!P72), ABS(INDIRECT("'" &amp; P$2 &amp; "'!J" &amp; ROWS!P72)-TIME!P72))/TIME!P72), "")</f>
        <v/>
      </c>
      <c r="Q72" s="2" t="str">
        <f ca="1">_xlfn.IFNA(IF(TIME!Q72&gt;=0.2,MAX(ABS(INDIRECT("'" &amp; Q$2 &amp; "'!B" &amp; ROWS!Q72)-TIME!Q72), ABS(INDIRECT("'" &amp; Q$2 &amp; "'!F" &amp; ROWS!Q72)-TIME!Q72), ABS(INDIRECT("'" &amp; Q$2 &amp; "'!J" &amp; ROWS!Q72)-TIME!Q72))/TIME!Q72), "")</f>
        <v/>
      </c>
      <c r="R72" s="2">
        <f ca="1">_xlfn.IFNA(IF(TIME!R72&gt;=0.2,MAX(ABS(INDIRECT("'" &amp; R$2 &amp; "'!B" &amp; ROWS!R72)-TIME!R72), ABS(INDIRECT("'" &amp; R$2 &amp; "'!F" &amp; ROWS!R72)-TIME!R72), ABS(INDIRECT("'" &amp; R$2 &amp; "'!J" &amp; ROWS!R72)-TIME!R72))/TIME!R72), "")</f>
        <v>6.8181818181818246E-2</v>
      </c>
      <c r="S72" s="2">
        <f ca="1">_xlfn.IFNA(IF(TIME!S72&gt;=0.2,MAX(ABS(INDIRECT("'" &amp; S$2 &amp; "'!B" &amp; ROWS!S72)-TIME!S72), ABS(INDIRECT("'" &amp; S$2 &amp; "'!F" &amp; ROWS!S72)-TIME!S72), ABS(INDIRECT("'" &amp; S$2 &amp; "'!J" &amp; ROWS!S72)-TIME!S72))/TIME!S72), "")</f>
        <v>1.3333333333333345E-2</v>
      </c>
      <c r="T72" s="2">
        <f ca="1">_xlfn.IFNA(IF(TIME!T72&gt;=0.2,MAX(ABS(INDIRECT("'" &amp; T$2 &amp; "'!B" &amp; ROWS!T72)-TIME!T72), ABS(INDIRECT("'" &amp; T$2 &amp; "'!F" &amp; ROWS!T72)-TIME!T72), ABS(INDIRECT("'" &amp; T$2 &amp; "'!J" &amp; ROWS!T72)-TIME!T72))/TIME!T72), "")</f>
        <v>1.6949152542372899E-2</v>
      </c>
      <c r="U72" s="2">
        <f ca="1">_xlfn.IFNA(IF(TIME!U72&gt;=0.2,MAX(ABS(INDIRECT("'" &amp; U$2 &amp; "'!B" &amp; ROWS!U72)-TIME!U72), ABS(INDIRECT("'" &amp; U$2 &amp; "'!F" &amp; ROWS!U72)-TIME!U72), ABS(INDIRECT("'" &amp; U$2 &amp; "'!J" &amp; ROWS!U72)-TIME!U72))/TIME!U72), "")</f>
        <v>4.6296296296295747E-3</v>
      </c>
      <c r="V72" s="2" t="str">
        <f ca="1">_xlfn.IFNA(IF(TIME!V72&gt;=0.2,MAX(ABS(INDIRECT("'" &amp; V$2 &amp; "'!B" &amp; ROWS!V72)-TIME!V72), ABS(INDIRECT("'" &amp; V$2 &amp; "'!F" &amp; ROWS!V72)-TIME!V72), ABS(INDIRECT("'" &amp; V$2 &amp; "'!J" &amp; ROWS!V72)-TIME!V72))/TIME!V72), "")</f>
        <v/>
      </c>
      <c r="W72" s="2">
        <f ca="1">_xlfn.IFNA(IF(TIME!W72&gt;=0.2,MAX(ABS(INDIRECT("'" &amp; W$2 &amp; "'!B" &amp; ROWS!W72)-TIME!W72), ABS(INDIRECT("'" &amp; W$2 &amp; "'!F" &amp; ROWS!W72)-TIME!W72), ABS(INDIRECT("'" &amp; W$2 &amp; "'!J" &amp; ROWS!W72)-TIME!W72))/TIME!W72), "")</f>
        <v>7.3494547178758248E-3</v>
      </c>
      <c r="X72" s="2" t="str">
        <f ca="1">_xlfn.IFNA(IF(TIME!X72&gt;=0.2,MAX(ABS(INDIRECT("'" &amp; X$2 &amp; "'!B" &amp; ROWS!X72)-TIME!X72), ABS(INDIRECT("'" &amp; X$2 &amp; "'!F" &amp; ROWS!X72)-TIME!X72), ABS(INDIRECT("'" &amp; X$2 &amp; "'!J" &amp; ROWS!X72)-TIME!X72))/TIME!X72), "")</f>
        <v/>
      </c>
      <c r="Y72" s="2" t="str">
        <f ca="1">_xlfn.IFNA(IF(TIME!Y72&gt;=0.2,MAX(ABS(INDIRECT("'" &amp; Y$2 &amp; "'!B" &amp; ROWS!Y72)-TIME!Y72), ABS(INDIRECT("'" &amp; Y$2 &amp; "'!F" &amp; ROWS!Y72)-TIME!Y72), ABS(INDIRECT("'" &amp; Y$2 &amp; "'!J" &amp; ROWS!Y72)-TIME!Y72))/TIME!Y72), "")</f>
        <v/>
      </c>
    </row>
    <row r="73" spans="1:25" x14ac:dyDescent="0.25">
      <c r="A73" t="str">
        <f>METRICS!A72</f>
        <v>quickSort</v>
      </c>
      <c r="B73" s="2">
        <f ca="1">_xlfn.IFNA(IF(TIME!B73&gt;=0.2,MAX(ABS(INDIRECT("'" &amp; B$2 &amp; "'!B" &amp; ROWS!B73)-TIME!B73), ABS(INDIRECT("'" &amp; B$2 &amp; "'!F" &amp; ROWS!B73)-TIME!B73), ABS(INDIRECT("'" &amp; B$2 &amp; "'!J" &amp; ROWS!B73)-TIME!B73))/TIME!B73), "")</f>
        <v>1.2345679012345552E-2</v>
      </c>
      <c r="C73" s="2">
        <f ca="1">_xlfn.IFNA(IF(TIME!C73&gt;=0.2,MAX(ABS(INDIRECT("'" &amp; C$2 &amp; "'!B" &amp; ROWS!C73)-TIME!C73), ABS(INDIRECT("'" &amp; C$2 &amp; "'!F" &amp; ROWS!C73)-TIME!C73), ABS(INDIRECT("'" &amp; C$2 &amp; "'!J" &amp; ROWS!C73)-TIME!C73))/TIME!C73), "")</f>
        <v>1.7857142857142672E-2</v>
      </c>
      <c r="D73" s="2">
        <f ca="1">_xlfn.IFNA(IF(TIME!D73&gt;=0.2,MAX(ABS(INDIRECT("'" &amp; D$2 &amp; "'!B" &amp; ROWS!D73)-TIME!D73), ABS(INDIRECT("'" &amp; D$2 &amp; "'!F" &amp; ROWS!D73)-TIME!D73), ABS(INDIRECT("'" &amp; D$2 &amp; "'!J" &amp; ROWS!D73)-TIME!D73))/TIME!D73), "")</f>
        <v>1.1764705882352951E-2</v>
      </c>
      <c r="E73" s="2">
        <f ca="1">_xlfn.IFNA(IF(TIME!E73&gt;=0.2,MAX(ABS(INDIRECT("'" &amp; E$2 &amp; "'!B" &amp; ROWS!E73)-TIME!E73), ABS(INDIRECT("'" &amp; E$2 &amp; "'!F" &amp; ROWS!E73)-TIME!E73), ABS(INDIRECT("'" &amp; E$2 &amp; "'!J" &amp; ROWS!E73)-TIME!E73))/TIME!E73), "")</f>
        <v>3.5971223021581968E-3</v>
      </c>
      <c r="F73" s="2">
        <f ca="1">_xlfn.IFNA(IF(TIME!F73&gt;=0.2,MAX(ABS(INDIRECT("'" &amp; F$2 &amp; "'!B" &amp; ROWS!F73)-TIME!F73), ABS(INDIRECT("'" &amp; F$2 &amp; "'!F" &amp; ROWS!F73)-TIME!F73), ABS(INDIRECT("'" &amp; F$2 &amp; "'!J" &amp; ROWS!F73)-TIME!F73))/TIME!F73), "")</f>
        <v>3.0052592036063802E-3</v>
      </c>
      <c r="G73" s="2">
        <f ca="1">_xlfn.IFNA(IF(TIME!G73&gt;=0.2,MAX(ABS(INDIRECT("'" &amp; G$2 &amp; "'!B" &amp; ROWS!G73)-TIME!G73), ABS(INDIRECT("'" &amp; G$2 &amp; "'!F" &amp; ROWS!G73)-TIME!G73), ABS(INDIRECT("'" &amp; G$2 &amp; "'!J" &amp; ROWS!G73)-TIME!G73))/TIME!G73), "")</f>
        <v>1.2677106636838175E-2</v>
      </c>
      <c r="H73" s="2" t="str">
        <f ca="1">_xlfn.IFNA(IF(TIME!H73&gt;=0.2,MAX(ABS(INDIRECT("'" &amp; H$2 &amp; "'!B" &amp; ROWS!H73)-TIME!H73), ABS(INDIRECT("'" &amp; H$2 &amp; "'!F" &amp; ROWS!H73)-TIME!H73), ABS(INDIRECT("'" &amp; H$2 &amp; "'!J" &amp; ROWS!H73)-TIME!H73))/TIME!H73), "")</f>
        <v/>
      </c>
      <c r="I73" s="2" t="str">
        <f ca="1">_xlfn.IFNA(IF(TIME!I73&gt;=0.2,MAX(ABS(INDIRECT("'" &amp; I$2 &amp; "'!B" &amp; ROWS!I73)-TIME!I73), ABS(INDIRECT("'" &amp; I$2 &amp; "'!F" &amp; ROWS!I73)-TIME!I73), ABS(INDIRECT("'" &amp; I$2 &amp; "'!J" &amp; ROWS!I73)-TIME!I73))/TIME!I73), "")</f>
        <v/>
      </c>
      <c r="J73" s="2">
        <f ca="1">_xlfn.IFNA(IF(TIME!J73&gt;=0.2,MAX(ABS(INDIRECT("'" &amp; J$2 &amp; "'!B" &amp; ROWS!J73)-TIME!J73), ABS(INDIRECT("'" &amp; J$2 &amp; "'!F" &amp; ROWS!J73)-TIME!J73), ABS(INDIRECT("'" &amp; J$2 &amp; "'!J" &amp; ROWS!J73)-TIME!J73))/TIME!J73), "")</f>
        <v>9.9009900990099098E-3</v>
      </c>
      <c r="K73" s="2">
        <f ca="1">_xlfn.IFNA(IF(TIME!K73&gt;=0.2,MAX(ABS(INDIRECT("'" &amp; K$2 &amp; "'!B" &amp; ROWS!K73)-TIME!K73), ABS(INDIRECT("'" &amp; K$2 &amp; "'!F" &amp; ROWS!K73)-TIME!K73), ABS(INDIRECT("'" &amp; K$2 &amp; "'!J" &amp; ROWS!K73)-TIME!K73))/TIME!K73), "")</f>
        <v>1.0752688172042901E-2</v>
      </c>
      <c r="L73" s="2">
        <f ca="1">_xlfn.IFNA(IF(TIME!L73&gt;=0.2,MAX(ABS(INDIRECT("'" &amp; L$2 &amp; "'!B" &amp; ROWS!L73)-TIME!L73), ABS(INDIRECT("'" &amp; L$2 &amp; "'!F" &amp; ROWS!L73)-TIME!L73), ABS(INDIRECT("'" &amp; L$2 &amp; "'!J" &amp; ROWS!L73)-TIME!L73))/TIME!L73), "")</f>
        <v>1.4705882352941188E-2</v>
      </c>
      <c r="M73" s="2">
        <f ca="1">_xlfn.IFNA(IF(TIME!M73&gt;=0.2,MAX(ABS(INDIRECT("'" &amp; M$2 &amp; "'!B" &amp; ROWS!M73)-TIME!M73), ABS(INDIRECT("'" &amp; M$2 &amp; "'!F" &amp; ROWS!M73)-TIME!M73), ABS(INDIRECT("'" &amp; M$2 &amp; "'!J" &amp; ROWS!M73)-TIME!M73))/TIME!M73), "")</f>
        <v>7.8843626806832604E-3</v>
      </c>
      <c r="N73" s="2">
        <f ca="1">_xlfn.IFNA(IF(TIME!N73&gt;=0.2,MAX(ABS(INDIRECT("'" &amp; N$2 &amp; "'!B" &amp; ROWS!N73)-TIME!N73), ABS(INDIRECT("'" &amp; N$2 &amp; "'!F" &amp; ROWS!N73)-TIME!N73), ABS(INDIRECT("'" &amp; N$2 &amp; "'!J" &amp; ROWS!N73)-TIME!N73))/TIME!N73), "")</f>
        <v>5.1322542439795719E-3</v>
      </c>
      <c r="O73" s="2">
        <f ca="1">_xlfn.IFNA(IF(TIME!O73&gt;=0.2,MAX(ABS(INDIRECT("'" &amp; O$2 &amp; "'!B" &amp; ROWS!O73)-TIME!O73), ABS(INDIRECT("'" &amp; O$2 &amp; "'!F" &amp; ROWS!O73)-TIME!O73), ABS(INDIRECT("'" &amp; O$2 &amp; "'!J" &amp; ROWS!O73)-TIME!O73))/TIME!O73), "")</f>
        <v>1.6104294478527539E-2</v>
      </c>
      <c r="P73" s="2" t="str">
        <f ca="1">_xlfn.IFNA(IF(TIME!P73&gt;=0.2,MAX(ABS(INDIRECT("'" &amp; P$2 &amp; "'!B" &amp; ROWS!P73)-TIME!P73), ABS(INDIRECT("'" &amp; P$2 &amp; "'!F" &amp; ROWS!P73)-TIME!P73), ABS(INDIRECT("'" &amp; P$2 &amp; "'!J" &amp; ROWS!P73)-TIME!P73))/TIME!P73), "")</f>
        <v/>
      </c>
      <c r="Q73" s="2" t="str">
        <f ca="1">_xlfn.IFNA(IF(TIME!Q73&gt;=0.2,MAX(ABS(INDIRECT("'" &amp; Q$2 &amp; "'!B" &amp; ROWS!Q73)-TIME!Q73), ABS(INDIRECT("'" &amp; Q$2 &amp; "'!F" &amp; ROWS!Q73)-TIME!Q73), ABS(INDIRECT("'" &amp; Q$2 &amp; "'!J" &amp; ROWS!Q73)-TIME!Q73))/TIME!Q73), "")</f>
        <v/>
      </c>
      <c r="R73" s="2">
        <f ca="1">_xlfn.IFNA(IF(TIME!R73&gt;=0.2,MAX(ABS(INDIRECT("'" &amp; R$2 &amp; "'!B" &amp; ROWS!R73)-TIME!R73), ABS(INDIRECT("'" &amp; R$2 &amp; "'!F" &amp; ROWS!R73)-TIME!R73), ABS(INDIRECT("'" &amp; R$2 &amp; "'!J" &amp; ROWS!R73)-TIME!R73))/TIME!R73), "")</f>
        <v>0.10101010101010111</v>
      </c>
      <c r="S73" s="2">
        <f ca="1">_xlfn.IFNA(IF(TIME!S73&gt;=0.2,MAX(ABS(INDIRECT("'" &amp; S$2 &amp; "'!B" &amp; ROWS!S73)-TIME!S73), ABS(INDIRECT("'" &amp; S$2 &amp; "'!F" &amp; ROWS!S73)-TIME!S73), ABS(INDIRECT("'" &amp; S$2 &amp; "'!J" &amp; ROWS!S73)-TIME!S73))/TIME!S73), "")</f>
        <v>3.1914893617021191E-2</v>
      </c>
      <c r="T73" s="2">
        <f ca="1">_xlfn.IFNA(IF(TIME!T73&gt;=0.2,MAX(ABS(INDIRECT("'" &amp; T$2 &amp; "'!B" &amp; ROWS!T73)-TIME!T73), ABS(INDIRECT("'" &amp; T$2 &amp; "'!F" &amp; ROWS!T73)-TIME!T73), ABS(INDIRECT("'" &amp; T$2 &amp; "'!J" &amp; ROWS!T73)-TIME!T73))/TIME!T73), "")</f>
        <v>1.449275362318842E-2</v>
      </c>
      <c r="U73" s="2">
        <f ca="1">_xlfn.IFNA(IF(TIME!U73&gt;=0.2,MAX(ABS(INDIRECT("'" &amp; U$2 &amp; "'!B" &amp; ROWS!U73)-TIME!U73), ABS(INDIRECT("'" &amp; U$2 &amp; "'!F" &amp; ROWS!U73)-TIME!U73), ABS(INDIRECT("'" &amp; U$2 &amp; "'!J" &amp; ROWS!U73)-TIME!U73))/TIME!U73), "")</f>
        <v>1.168831168831167E-2</v>
      </c>
      <c r="V73" s="2">
        <f ca="1">_xlfn.IFNA(IF(TIME!V73&gt;=0.2,MAX(ABS(INDIRECT("'" &amp; V$2 &amp; "'!B" &amp; ROWS!V73)-TIME!V73), ABS(INDIRECT("'" &amp; V$2 &amp; "'!F" &amp; ROWS!V73)-TIME!V73), ABS(INDIRECT("'" &amp; V$2 &amp; "'!J" &amp; ROWS!V73)-TIME!V73))/TIME!V73), "")</f>
        <v>3.9666798889330191E-3</v>
      </c>
      <c r="W73" s="2">
        <f ca="1">_xlfn.IFNA(IF(TIME!W73&gt;=0.2,MAX(ABS(INDIRECT("'" &amp; W$2 &amp; "'!B" &amp; ROWS!W73)-TIME!W73), ABS(INDIRECT("'" &amp; W$2 &amp; "'!F" &amp; ROWS!W73)-TIME!W73), ABS(INDIRECT("'" &amp; W$2 &amp; "'!J" &amp; ROWS!W73)-TIME!W73))/TIME!W73), "")</f>
        <v>1.5527950310560052E-3</v>
      </c>
      <c r="X73" s="2" t="str">
        <f ca="1">_xlfn.IFNA(IF(TIME!X73&gt;=0.2,MAX(ABS(INDIRECT("'" &amp; X$2 &amp; "'!B" &amp; ROWS!X73)-TIME!X73), ABS(INDIRECT("'" &amp; X$2 &amp; "'!F" &amp; ROWS!X73)-TIME!X73), ABS(INDIRECT("'" &amp; X$2 &amp; "'!J" &amp; ROWS!X73)-TIME!X73))/TIME!X73), "")</f>
        <v/>
      </c>
      <c r="Y73" s="2" t="str">
        <f ca="1">_xlfn.IFNA(IF(TIME!Y73&gt;=0.2,MAX(ABS(INDIRECT("'" &amp; Y$2 &amp; "'!B" &amp; ROWS!Y73)-TIME!Y73), ABS(INDIRECT("'" &amp; Y$2 &amp; "'!F" &amp; ROWS!Y73)-TIME!Y73), ABS(INDIRECT("'" &amp; Y$2 &amp; "'!J" &amp; ROWS!Y73)-TIME!Y73))/TIME!Y73), "")</f>
        <v/>
      </c>
    </row>
    <row r="74" spans="1:25" x14ac:dyDescent="0.25">
      <c r="A74" t="str">
        <f>METRICS!A73</f>
        <v>quoted_keyword</v>
      </c>
      <c r="B74" s="2">
        <f ca="1">_xlfn.IFNA(IF(TIME!B74&gt;=0.2,MAX(ABS(INDIRECT("'" &amp; B$2 &amp; "'!B" &amp; ROWS!B74)-TIME!B74), ABS(INDIRECT("'" &amp; B$2 &amp; "'!F" &amp; ROWS!B74)-TIME!B74), ABS(INDIRECT("'" &amp; B$2 &amp; "'!J" &amp; ROWS!B74)-TIME!B74))/TIME!B74), "")</f>
        <v>3.5714285714285546E-2</v>
      </c>
      <c r="C74" s="2" t="b">
        <f ca="1">_xlfn.IFNA(IF(TIME!C74&gt;=0.2,MAX(ABS(INDIRECT("'" &amp; C$2 &amp; "'!B" &amp; ROWS!C74)-TIME!C74), ABS(INDIRECT("'" &amp; C$2 &amp; "'!F" &amp; ROWS!C74)-TIME!C74), ABS(INDIRECT("'" &amp; C$2 &amp; "'!J" &amp; ROWS!C74)-TIME!C74))/TIME!C74), "")</f>
        <v>0</v>
      </c>
      <c r="D74" s="2" t="b">
        <f ca="1">_xlfn.IFNA(IF(TIME!D74&gt;=0.2,MAX(ABS(INDIRECT("'" &amp; D$2 &amp; "'!B" &amp; ROWS!D74)-TIME!D74), ABS(INDIRECT("'" &amp; D$2 &amp; "'!F" &amp; ROWS!D74)-TIME!D74), ABS(INDIRECT("'" &amp; D$2 &amp; "'!J" &amp; ROWS!D74)-TIME!D74))/TIME!D74), "")</f>
        <v>0</v>
      </c>
      <c r="E74" s="2">
        <f ca="1">_xlfn.IFNA(IF(TIME!E74&gt;=0.2,MAX(ABS(INDIRECT("'" &amp; E$2 &amp; "'!B" &amp; ROWS!E74)-TIME!E74), ABS(INDIRECT("'" &amp; E$2 &amp; "'!F" &amp; ROWS!E74)-TIME!E74), ABS(INDIRECT("'" &amp; E$2 &amp; "'!J" &amp; ROWS!E74)-TIME!E74))/TIME!E74), "")</f>
        <v>1.8181818181818195E-2</v>
      </c>
      <c r="F74" s="2">
        <f ca="1">_xlfn.IFNA(IF(TIME!F74&gt;=0.2,MAX(ABS(INDIRECT("'" &amp; F$2 &amp; "'!B" &amp; ROWS!F74)-TIME!F74), ABS(INDIRECT("'" &amp; F$2 &amp; "'!F" &amp; ROWS!F74)-TIME!F74), ABS(INDIRECT("'" &amp; F$2 &amp; "'!J" &amp; ROWS!F74)-TIME!F74))/TIME!F74), "")</f>
        <v>1.5748031496063006E-2</v>
      </c>
      <c r="G74" s="2">
        <f ca="1">_xlfn.IFNA(IF(TIME!G74&gt;=0.2,MAX(ABS(INDIRECT("'" &amp; G$2 &amp; "'!B" &amp; ROWS!G74)-TIME!G74), ABS(INDIRECT("'" &amp; G$2 &amp; "'!F" &amp; ROWS!G74)-TIME!G74), ABS(INDIRECT("'" &amp; G$2 &amp; "'!J" &amp; ROWS!G74)-TIME!G74))/TIME!G74), "")</f>
        <v>2.7777777777777804E-2</v>
      </c>
      <c r="H74" s="2" t="str">
        <f ca="1">_xlfn.IFNA(IF(TIME!H74&gt;=0.2,MAX(ABS(INDIRECT("'" &amp; H$2 &amp; "'!B" &amp; ROWS!H74)-TIME!H74), ABS(INDIRECT("'" &amp; H$2 &amp; "'!F" &amp; ROWS!H74)-TIME!H74), ABS(INDIRECT("'" &amp; H$2 &amp; "'!J" &amp; ROWS!H74)-TIME!H74))/TIME!H74), "")</f>
        <v/>
      </c>
      <c r="I74" s="2" t="str">
        <f ca="1">_xlfn.IFNA(IF(TIME!I74&gt;=0.2,MAX(ABS(INDIRECT("'" &amp; I$2 &amp; "'!B" &amp; ROWS!I74)-TIME!I74), ABS(INDIRECT("'" &amp; I$2 &amp; "'!F" &amp; ROWS!I74)-TIME!I74), ABS(INDIRECT("'" &amp; I$2 &amp; "'!J" &amp; ROWS!I74)-TIME!I74))/TIME!I74), "")</f>
        <v/>
      </c>
      <c r="J74" s="2" t="b">
        <f ca="1">_xlfn.IFNA(IF(TIME!J74&gt;=0.2,MAX(ABS(INDIRECT("'" &amp; J$2 &amp; "'!B" &amp; ROWS!J74)-TIME!J74), ABS(INDIRECT("'" &amp; J$2 &amp; "'!F" &amp; ROWS!J74)-TIME!J74), ABS(INDIRECT("'" &amp; J$2 &amp; "'!J" &amp; ROWS!J74)-TIME!J74))/TIME!J74), "")</f>
        <v>0</v>
      </c>
      <c r="K74" s="2" t="b">
        <f ca="1">_xlfn.IFNA(IF(TIME!K74&gt;=0.2,MAX(ABS(INDIRECT("'" &amp; K$2 &amp; "'!B" &amp; ROWS!K74)-TIME!K74), ABS(INDIRECT("'" &amp; K$2 &amp; "'!F" &amp; ROWS!K74)-TIME!K74), ABS(INDIRECT("'" &amp; K$2 &amp; "'!J" &amp; ROWS!K74)-TIME!K74))/TIME!K74), "")</f>
        <v>0</v>
      </c>
      <c r="L74" s="2" t="b">
        <f ca="1">_xlfn.IFNA(IF(TIME!L74&gt;=0.2,MAX(ABS(INDIRECT("'" &amp; L$2 &amp; "'!B" &amp; ROWS!L74)-TIME!L74), ABS(INDIRECT("'" &amp; L$2 &amp; "'!F" &amp; ROWS!L74)-TIME!L74), ABS(INDIRECT("'" &amp; L$2 &amp; "'!J" &amp; ROWS!L74)-TIME!L74))/TIME!L74), "")</f>
        <v>0</v>
      </c>
      <c r="M74" s="2">
        <f ca="1">_xlfn.IFNA(IF(TIME!M74&gt;=0.2,MAX(ABS(INDIRECT("'" &amp; M$2 &amp; "'!B" &amp; ROWS!M74)-TIME!M74), ABS(INDIRECT("'" &amp; M$2 &amp; "'!F" &amp; ROWS!M74)-TIME!M74), ABS(INDIRECT("'" &amp; M$2 &amp; "'!J" &amp; ROWS!M74)-TIME!M74))/TIME!M74), "")</f>
        <v>4.6875000000000042E-2</v>
      </c>
      <c r="N74" s="2">
        <f ca="1">_xlfn.IFNA(IF(TIME!N74&gt;=0.2,MAX(ABS(INDIRECT("'" &amp; N$2 &amp; "'!B" &amp; ROWS!N74)-TIME!N74), ABS(INDIRECT("'" &amp; N$2 &amp; "'!F" &amp; ROWS!N74)-TIME!N74), ABS(INDIRECT("'" &amp; N$2 &amp; "'!J" &amp; ROWS!N74)-TIME!N74))/TIME!N74), "")</f>
        <v>9.6153846153846229E-3</v>
      </c>
      <c r="O74" s="2">
        <f ca="1">_xlfn.IFNA(IF(TIME!O74&gt;=0.2,MAX(ABS(INDIRECT("'" &amp; O$2 &amp; "'!B" &amp; ROWS!O74)-TIME!O74), ABS(INDIRECT("'" &amp; O$2 &amp; "'!F" &amp; ROWS!O74)-TIME!O74), ABS(INDIRECT("'" &amp; O$2 &amp; "'!J" &amp; ROWS!O74)-TIME!O74))/TIME!O74), "")</f>
        <v>1.8518518518518535E-2</v>
      </c>
      <c r="P74" s="2" t="str">
        <f ca="1">_xlfn.IFNA(IF(TIME!P74&gt;=0.2,MAX(ABS(INDIRECT("'" &amp; P$2 &amp; "'!B" &amp; ROWS!P74)-TIME!P74), ABS(INDIRECT("'" &amp; P$2 &amp; "'!F" &amp; ROWS!P74)-TIME!P74), ABS(INDIRECT("'" &amp; P$2 &amp; "'!J" &amp; ROWS!P74)-TIME!P74))/TIME!P74), "")</f>
        <v/>
      </c>
      <c r="Q74" s="2" t="str">
        <f ca="1">_xlfn.IFNA(IF(TIME!Q74&gt;=0.2,MAX(ABS(INDIRECT("'" &amp; Q$2 &amp; "'!B" &amp; ROWS!Q74)-TIME!Q74), ABS(INDIRECT("'" &amp; Q$2 &amp; "'!F" &amp; ROWS!Q74)-TIME!Q74), ABS(INDIRECT("'" &amp; Q$2 &amp; "'!J" &amp; ROWS!Q74)-TIME!Q74))/TIME!Q74), "")</f>
        <v/>
      </c>
      <c r="R74" s="2" t="b">
        <f ca="1">_xlfn.IFNA(IF(TIME!R74&gt;=0.2,MAX(ABS(INDIRECT("'" &amp; R$2 &amp; "'!B" &amp; ROWS!R74)-TIME!R74), ABS(INDIRECT("'" &amp; R$2 &amp; "'!F" &amp; ROWS!R74)-TIME!R74), ABS(INDIRECT("'" &amp; R$2 &amp; "'!J" &amp; ROWS!R74)-TIME!R74))/TIME!R74), "")</f>
        <v>0</v>
      </c>
      <c r="S74" s="2" t="b">
        <f ca="1">_xlfn.IFNA(IF(TIME!S74&gt;=0.2,MAX(ABS(INDIRECT("'" &amp; S$2 &amp; "'!B" &amp; ROWS!S74)-TIME!S74), ABS(INDIRECT("'" &amp; S$2 &amp; "'!F" &amp; ROWS!S74)-TIME!S74), ABS(INDIRECT("'" &amp; S$2 &amp; "'!J" &amp; ROWS!S74)-TIME!S74))/TIME!S74), "")</f>
        <v>0</v>
      </c>
      <c r="T74" s="2" t="b">
        <f ca="1">_xlfn.IFNA(IF(TIME!T74&gt;=0.2,MAX(ABS(INDIRECT("'" &amp; T$2 &amp; "'!B" &amp; ROWS!T74)-TIME!T74), ABS(INDIRECT("'" &amp; T$2 &amp; "'!F" &amp; ROWS!T74)-TIME!T74), ABS(INDIRECT("'" &amp; T$2 &amp; "'!J" &amp; ROWS!T74)-TIME!T74))/TIME!T74), "")</f>
        <v>0</v>
      </c>
      <c r="U74" s="2">
        <f ca="1">_xlfn.IFNA(IF(TIME!U74&gt;=0.2,MAX(ABS(INDIRECT("'" &amp; U$2 &amp; "'!B" &amp; ROWS!U74)-TIME!U74), ABS(INDIRECT("'" &amp; U$2 &amp; "'!F" &amp; ROWS!U74)-TIME!U74), ABS(INDIRECT("'" &amp; U$2 &amp; "'!J" &amp; ROWS!U74)-TIME!U74))/TIME!U74), "")</f>
        <v>1.5151515151515164E-2</v>
      </c>
      <c r="V74" s="2">
        <f ca="1">_xlfn.IFNA(IF(TIME!V74&gt;=0.2,MAX(ABS(INDIRECT("'" &amp; V$2 &amp; "'!B" &amp; ROWS!V74)-TIME!V74), ABS(INDIRECT("'" &amp; V$2 &amp; "'!F" &amp; ROWS!V74)-TIME!V74), ABS(INDIRECT("'" &amp; V$2 &amp; "'!J" &amp; ROWS!V74)-TIME!V74))/TIME!V74), "")</f>
        <v>1.980198019801982E-2</v>
      </c>
      <c r="W74" s="2">
        <f ca="1">_xlfn.IFNA(IF(TIME!W74&gt;=0.2,MAX(ABS(INDIRECT("'" &amp; W$2 &amp; "'!B" &amp; ROWS!W74)-TIME!W74), ABS(INDIRECT("'" &amp; W$2 &amp; "'!F" &amp; ROWS!W74)-TIME!W74), ABS(INDIRECT("'" &amp; W$2 &amp; "'!J" &amp; ROWS!W74)-TIME!W74))/TIME!W74), "")</f>
        <v>1.8867924528301903E-2</v>
      </c>
      <c r="X74" s="2" t="str">
        <f ca="1">_xlfn.IFNA(IF(TIME!X74&gt;=0.2,MAX(ABS(INDIRECT("'" &amp; X$2 &amp; "'!B" &amp; ROWS!X74)-TIME!X74), ABS(INDIRECT("'" &amp; X$2 &amp; "'!F" &amp; ROWS!X74)-TIME!X74), ABS(INDIRECT("'" &amp; X$2 &amp; "'!J" &amp; ROWS!X74)-TIME!X74))/TIME!X74), "")</f>
        <v/>
      </c>
      <c r="Y74" s="2" t="str">
        <f ca="1">_xlfn.IFNA(IF(TIME!Y74&gt;=0.2,MAX(ABS(INDIRECT("'" &amp; Y$2 &amp; "'!B" &amp; ROWS!Y74)-TIME!Y74), ABS(INDIRECT("'" &amp; Y$2 &amp; "'!F" &amp; ROWS!Y74)-TIME!Y74), ABS(INDIRECT("'" &amp; Y$2 &amp; "'!J" &amp; ROWS!Y74)-TIME!Y74))/TIME!Y74), "")</f>
        <v/>
      </c>
    </row>
    <row r="75" spans="1:25" x14ac:dyDescent="0.25">
      <c r="A75" t="str">
        <f>METRICS!A74</f>
        <v>random</v>
      </c>
      <c r="B75" s="2">
        <f ca="1">_xlfn.IFNA(IF(TIME!B75&gt;=0.2,MAX(ABS(INDIRECT("'" &amp; B$2 &amp; "'!B" &amp; ROWS!B75)-TIME!B75), ABS(INDIRECT("'" &amp; B$2 &amp; "'!F" &amp; ROWS!B75)-TIME!B75), ABS(INDIRECT("'" &amp; B$2 &amp; "'!J" &amp; ROWS!B75)-TIME!B75))/TIME!B75), "")</f>
        <v>4.6728971962617903E-3</v>
      </c>
      <c r="C75" s="2">
        <f ca="1">_xlfn.IFNA(IF(TIME!C75&gt;=0.2,MAX(ABS(INDIRECT("'" &amp; C$2 &amp; "'!B" &amp; ROWS!C75)-TIME!C75), ABS(INDIRECT("'" &amp; C$2 &amp; "'!F" &amp; ROWS!C75)-TIME!C75), ABS(INDIRECT("'" &amp; C$2 &amp; "'!J" &amp; ROWS!C75)-TIME!C75))/TIME!C75), "")</f>
        <v>1.1494252873563229E-2</v>
      </c>
      <c r="D75" s="2">
        <f ca="1">_xlfn.IFNA(IF(TIME!D75&gt;=0.2,MAX(ABS(INDIRECT("'" &amp; D$2 &amp; "'!B" &amp; ROWS!D75)-TIME!D75), ABS(INDIRECT("'" &amp; D$2 &amp; "'!F" &amp; ROWS!D75)-TIME!D75), ABS(INDIRECT("'" &amp; D$2 &amp; "'!J" &amp; ROWS!D75)-TIME!D75))/TIME!D75), "")</f>
        <v>7.1428571428571496E-3</v>
      </c>
      <c r="E75" s="2">
        <f ca="1">_xlfn.IFNA(IF(TIME!E75&gt;=0.2,MAX(ABS(INDIRECT("'" &amp; E$2 &amp; "'!B" &amp; ROWS!E75)-TIME!E75), ABS(INDIRECT("'" &amp; E$2 &amp; "'!F" &amp; ROWS!E75)-TIME!E75), ABS(INDIRECT("'" &amp; E$2 &amp; "'!J" &amp; ROWS!E75)-TIME!E75))/TIME!E75), "")</f>
        <v>1.748251748251711E-3</v>
      </c>
      <c r="F75" s="2">
        <f ca="1">_xlfn.IFNA(IF(TIME!F75&gt;=0.2,MAX(ABS(INDIRECT("'" &amp; F$2 &amp; "'!B" &amp; ROWS!F75)-TIME!F75), ABS(INDIRECT("'" &amp; F$2 &amp; "'!F" &amp; ROWS!F75)-TIME!F75), ABS(INDIRECT("'" &amp; F$2 &amp; "'!J" &amp; ROWS!F75)-TIME!F75))/TIME!F75), "")</f>
        <v>1.3144590495450028E-2</v>
      </c>
      <c r="G75" s="2">
        <f ca="1">_xlfn.IFNA(IF(TIME!G75&gt;=0.2,MAX(ABS(INDIRECT("'" &amp; G$2 &amp; "'!B" &amp; ROWS!G75)-TIME!G75), ABS(INDIRECT("'" &amp; G$2 &amp; "'!F" &amp; ROWS!G75)-TIME!G75), ABS(INDIRECT("'" &amp; G$2 &amp; "'!J" &amp; ROWS!G75)-TIME!G75))/TIME!G75), "")</f>
        <v>1.0558069381598836E-2</v>
      </c>
      <c r="H75" s="2" t="str">
        <f ca="1">_xlfn.IFNA(IF(TIME!H75&gt;=0.2,MAX(ABS(INDIRECT("'" &amp; H$2 &amp; "'!B" &amp; ROWS!H75)-TIME!H75), ABS(INDIRECT("'" &amp; H$2 &amp; "'!F" &amp; ROWS!H75)-TIME!H75), ABS(INDIRECT("'" &amp; H$2 &amp; "'!J" &amp; ROWS!H75)-TIME!H75))/TIME!H75), "")</f>
        <v/>
      </c>
      <c r="I75" s="2" t="str">
        <f ca="1">_xlfn.IFNA(IF(TIME!I75&gt;=0.2,MAX(ABS(INDIRECT("'" &amp; I$2 &amp; "'!B" &amp; ROWS!I75)-TIME!I75), ABS(INDIRECT("'" &amp; I$2 &amp; "'!F" &amp; ROWS!I75)-TIME!I75), ABS(INDIRECT("'" &amp; I$2 &amp; "'!J" &amp; ROWS!I75)-TIME!I75))/TIME!I75), "")</f>
        <v/>
      </c>
      <c r="J75" s="2">
        <f ca="1">_xlfn.IFNA(IF(TIME!J75&gt;=0.2,MAX(ABS(INDIRECT("'" &amp; J$2 &amp; "'!B" &amp; ROWS!J75)-TIME!J75), ABS(INDIRECT("'" &amp; J$2 &amp; "'!F" &amp; ROWS!J75)-TIME!J75), ABS(INDIRECT("'" &amp; J$2 &amp; "'!J" &amp; ROWS!J75)-TIME!J75))/TIME!J75), "")</f>
        <v>1.8867924528301903E-2</v>
      </c>
      <c r="K75" s="2">
        <f ca="1">_xlfn.IFNA(IF(TIME!K75&gt;=0.2,MAX(ABS(INDIRECT("'" &amp; K$2 &amp; "'!B" &amp; ROWS!K75)-TIME!K75), ABS(INDIRECT("'" &amp; K$2 &amp; "'!F" &amp; ROWS!K75)-TIME!K75), ABS(INDIRECT("'" &amp; K$2 &amp; "'!J" &amp; ROWS!K75)-TIME!K75))/TIME!K75), "")</f>
        <v>1.6949152542372899E-2</v>
      </c>
      <c r="L75" s="2">
        <f ca="1">_xlfn.IFNA(IF(TIME!L75&gt;=0.2,MAX(ABS(INDIRECT("'" &amp; L$2 &amp; "'!B" &amp; ROWS!L75)-TIME!L75), ABS(INDIRECT("'" &amp; L$2 &amp; "'!F" &amp; ROWS!L75)-TIME!L75), ABS(INDIRECT("'" &amp; L$2 &amp; "'!J" &amp; ROWS!L75)-TIME!L75))/TIME!L75), "")</f>
        <v>0</v>
      </c>
      <c r="M75" s="2">
        <f ca="1">_xlfn.IFNA(IF(TIME!M75&gt;=0.2,MAX(ABS(INDIRECT("'" &amp; M$2 &amp; "'!B" &amp; ROWS!M75)-TIME!M75), ABS(INDIRECT("'" &amp; M$2 &amp; "'!F" &amp; ROWS!M75)-TIME!M75), ABS(INDIRECT("'" &amp; M$2 &amp; "'!J" &amp; ROWS!M75)-TIME!M75))/TIME!M75), "")</f>
        <v>1.1857707509881523E-2</v>
      </c>
      <c r="N75" s="2">
        <f ca="1">_xlfn.IFNA(IF(TIME!N75&gt;=0.2,MAX(ABS(INDIRECT("'" &amp; N$2 &amp; "'!B" &amp; ROWS!N75)-TIME!N75), ABS(INDIRECT("'" &amp; N$2 &amp; "'!F" &amp; ROWS!N75)-TIME!N75), ABS(INDIRECT("'" &amp; N$2 &amp; "'!J" &amp; ROWS!N75)-TIME!N75))/TIME!N75), "")</f>
        <v>5.3691275167785284E-3</v>
      </c>
      <c r="O75" s="2">
        <f ca="1">_xlfn.IFNA(IF(TIME!O75&gt;=0.2,MAX(ABS(INDIRECT("'" &amp; O$2 &amp; "'!B" &amp; ROWS!O75)-TIME!O75), ABS(INDIRECT("'" &amp; O$2 &amp; "'!F" &amp; ROWS!O75)-TIME!O75), ABS(INDIRECT("'" &amp; O$2 &amp; "'!J" &amp; ROWS!O75)-TIME!O75))/TIME!O75), "")</f>
        <v>3.703703703703707E-2</v>
      </c>
      <c r="P75" s="2" t="str">
        <f ca="1">_xlfn.IFNA(IF(TIME!P75&gt;=0.2,MAX(ABS(INDIRECT("'" &amp; P$2 &amp; "'!B" &amp; ROWS!P75)-TIME!P75), ABS(INDIRECT("'" &amp; P$2 &amp; "'!F" &amp; ROWS!P75)-TIME!P75), ABS(INDIRECT("'" &amp; P$2 &amp; "'!J" &amp; ROWS!P75)-TIME!P75))/TIME!P75), "")</f>
        <v/>
      </c>
      <c r="Q75" s="2" t="str">
        <f ca="1">_xlfn.IFNA(IF(TIME!Q75&gt;=0.2,MAX(ABS(INDIRECT("'" &amp; Q$2 &amp; "'!B" &amp; ROWS!Q75)-TIME!Q75), ABS(INDIRECT("'" &amp; Q$2 &amp; "'!F" &amp; ROWS!Q75)-TIME!Q75), ABS(INDIRECT("'" &amp; Q$2 &amp; "'!J" &amp; ROWS!Q75)-TIME!Q75))/TIME!Q75), "")</f>
        <v/>
      </c>
      <c r="R75" s="2">
        <f ca="1">_xlfn.IFNA(IF(TIME!R75&gt;=0.2,MAX(ABS(INDIRECT("'" &amp; R$2 &amp; "'!B" &amp; ROWS!R75)-TIME!R75), ABS(INDIRECT("'" &amp; R$2 &amp; "'!F" &amp; ROWS!R75)-TIME!R75), ABS(INDIRECT("'" &amp; R$2 &amp; "'!J" &amp; ROWS!R75)-TIME!R75))/TIME!R75), "")</f>
        <v>2.0000000000000018E-2</v>
      </c>
      <c r="S75" s="2">
        <f ca="1">_xlfn.IFNA(IF(TIME!S75&gt;=0.2,MAX(ABS(INDIRECT("'" &amp; S$2 &amp; "'!B" &amp; ROWS!S75)-TIME!S75), ABS(INDIRECT("'" &amp; S$2 &amp; "'!F" &amp; ROWS!S75)-TIME!S75), ABS(INDIRECT("'" &amp; S$2 &amp; "'!J" &amp; ROWS!S75)-TIME!S75))/TIME!S75), "")</f>
        <v>1.7543859649122823E-2</v>
      </c>
      <c r="T75" s="2">
        <f ca="1">_xlfn.IFNA(IF(TIME!T75&gt;=0.2,MAX(ABS(INDIRECT("'" &amp; T$2 &amp; "'!B" &amp; ROWS!T75)-TIME!T75), ABS(INDIRECT("'" &amp; T$2 &amp; "'!F" &amp; ROWS!T75)-TIME!T75), ABS(INDIRECT("'" &amp; T$2 &amp; "'!J" &amp; ROWS!T75)-TIME!T75))/TIME!T75), "")</f>
        <v>0</v>
      </c>
      <c r="U75" s="2">
        <f ca="1">_xlfn.IFNA(IF(TIME!U75&gt;=0.2,MAX(ABS(INDIRECT("'" &amp; U$2 &amp; "'!B" &amp; ROWS!U75)-TIME!U75), ABS(INDIRECT("'" &amp; U$2 &amp; "'!F" &amp; ROWS!U75)-TIME!U75), ABS(INDIRECT("'" &amp; U$2 &amp; "'!J" &amp; ROWS!U75)-TIME!U75))/TIME!U75), "")</f>
        <v>1.9723865877713364E-3</v>
      </c>
      <c r="V75" s="2">
        <f ca="1">_xlfn.IFNA(IF(TIME!V75&gt;=0.2,MAX(ABS(INDIRECT("'" &amp; V$2 &amp; "'!B" &amp; ROWS!V75)-TIME!V75), ABS(INDIRECT("'" &amp; V$2 &amp; "'!F" &amp; ROWS!V75)-TIME!V75), ABS(INDIRECT("'" &amp; V$2 &amp; "'!J" &amp; ROWS!V75)-TIME!V75))/TIME!V75), "")</f>
        <v>4.1095890410959247E-3</v>
      </c>
      <c r="W75" s="2">
        <f ca="1">_xlfn.IFNA(IF(TIME!W75&gt;=0.2,MAX(ABS(INDIRECT("'" &amp; W$2 &amp; "'!B" &amp; ROWS!W75)-TIME!W75), ABS(INDIRECT("'" &amp; W$2 &amp; "'!F" &amp; ROWS!W75)-TIME!W75), ABS(INDIRECT("'" &amp; W$2 &amp; "'!J" &amp; ROWS!W75)-TIME!W75))/TIME!W75), "")</f>
        <v>9.3457943925233725E-3</v>
      </c>
      <c r="X75" s="2" t="str">
        <f ca="1">_xlfn.IFNA(IF(TIME!X75&gt;=0.2,MAX(ABS(INDIRECT("'" &amp; X$2 &amp; "'!B" &amp; ROWS!X75)-TIME!X75), ABS(INDIRECT("'" &amp; X$2 &amp; "'!F" &amp; ROWS!X75)-TIME!X75), ABS(INDIRECT("'" &amp; X$2 &amp; "'!J" &amp; ROWS!X75)-TIME!X75))/TIME!X75), "")</f>
        <v/>
      </c>
      <c r="Y75" s="2" t="str">
        <f ca="1">_xlfn.IFNA(IF(TIME!Y75&gt;=0.2,MAX(ABS(INDIRECT("'" &amp; Y$2 &amp; "'!B" &amp; ROWS!Y75)-TIME!Y75), ABS(INDIRECT("'" &amp; Y$2 &amp; "'!F" &amp; ROWS!Y75)-TIME!Y75), ABS(INDIRECT("'" &amp; Y$2 &amp; "'!J" &amp; ROWS!Y75)-TIME!Y75))/TIME!Y75), "")</f>
        <v/>
      </c>
    </row>
    <row r="76" spans="1:25" x14ac:dyDescent="0.25">
      <c r="A76" t="str">
        <f>METRICS!A75</f>
        <v>rational</v>
      </c>
      <c r="B76" s="2" t="str">
        <f ca="1">_xlfn.IFNA(IF(TIME!B76&gt;=0.2,MAX(ABS(INDIRECT("'" &amp; B$2 &amp; "'!B" &amp; ROWS!B76)-TIME!B76), ABS(INDIRECT("'" &amp; B$2 &amp; "'!F" &amp; ROWS!B76)-TIME!B76), ABS(INDIRECT("'" &amp; B$2 &amp; "'!J" &amp; ROWS!B76)-TIME!B76))/TIME!B76), "")</f>
        <v/>
      </c>
      <c r="C76" s="2" t="str">
        <f ca="1">_xlfn.IFNA(IF(TIME!C76&gt;=0.2,MAX(ABS(INDIRECT("'" &amp; C$2 &amp; "'!B" &amp; ROWS!C76)-TIME!C76), ABS(INDIRECT("'" &amp; C$2 &amp; "'!F" &amp; ROWS!C76)-TIME!C76), ABS(INDIRECT("'" &amp; C$2 &amp; "'!J" &amp; ROWS!C76)-TIME!C76))/TIME!C76), "")</f>
        <v/>
      </c>
      <c r="D76" s="2" t="str">
        <f ca="1">_xlfn.IFNA(IF(TIME!D76&gt;=0.2,MAX(ABS(INDIRECT("'" &amp; D$2 &amp; "'!B" &amp; ROWS!D76)-TIME!D76), ABS(INDIRECT("'" &amp; D$2 &amp; "'!F" &amp; ROWS!D76)-TIME!D76), ABS(INDIRECT("'" &amp; D$2 &amp; "'!J" &amp; ROWS!D76)-TIME!D76))/TIME!D76), "")</f>
        <v/>
      </c>
      <c r="E76" s="2">
        <f ca="1">_xlfn.IFNA(IF(TIME!E76&gt;=0.2,MAX(ABS(INDIRECT("'" &amp; E$2 &amp; "'!B" &amp; ROWS!E76)-TIME!E76), ABS(INDIRECT("'" &amp; E$2 &amp; "'!F" &amp; ROWS!E76)-TIME!E76), ABS(INDIRECT("'" &amp; E$2 &amp; "'!J" &amp; ROWS!E76)-TIME!E76))/TIME!E76), "")</f>
        <v>9.9083477830069723E-4</v>
      </c>
      <c r="F76" s="2">
        <f ca="1">_xlfn.IFNA(IF(TIME!F76&gt;=0.2,MAX(ABS(INDIRECT("'" &amp; F$2 &amp; "'!B" &amp; ROWS!F76)-TIME!F76), ABS(INDIRECT("'" &amp; F$2 &amp; "'!F" &amp; ROWS!F76)-TIME!F76), ABS(INDIRECT("'" &amp; F$2 &amp; "'!J" &amp; ROWS!F76)-TIME!F76))/TIME!F76), "")</f>
        <v>1.2846246487354487E-2</v>
      </c>
      <c r="G76" s="2">
        <f ca="1">_xlfn.IFNA(IF(TIME!G76&gt;=0.2,MAX(ABS(INDIRECT("'" &amp; G$2 &amp; "'!B" &amp; ROWS!G76)-TIME!G76), ABS(INDIRECT("'" &amp; G$2 &amp; "'!F" &amp; ROWS!G76)-TIME!G76), ABS(INDIRECT("'" &amp; G$2 &amp; "'!J" &amp; ROWS!G76)-TIME!G76))/TIME!G76), "")</f>
        <v>4.1876046901179079E-4</v>
      </c>
      <c r="H76" s="2" t="str">
        <f ca="1">_xlfn.IFNA(IF(TIME!H76&gt;=0.2,MAX(ABS(INDIRECT("'" &amp; H$2 &amp; "'!B" &amp; ROWS!H76)-TIME!H76), ABS(INDIRECT("'" &amp; H$2 &amp; "'!F" &amp; ROWS!H76)-TIME!H76), ABS(INDIRECT("'" &amp; H$2 &amp; "'!J" &amp; ROWS!H76)-TIME!H76))/TIME!H76), "")</f>
        <v/>
      </c>
      <c r="I76" s="2" t="str">
        <f ca="1">_xlfn.IFNA(IF(TIME!I76&gt;=0.2,MAX(ABS(INDIRECT("'" &amp; I$2 &amp; "'!B" &amp; ROWS!I76)-TIME!I76), ABS(INDIRECT("'" &amp; I$2 &amp; "'!F" &amp; ROWS!I76)-TIME!I76), ABS(INDIRECT("'" &amp; I$2 &amp; "'!J" &amp; ROWS!I76)-TIME!I76))/TIME!I76), "")</f>
        <v/>
      </c>
      <c r="J76" s="2" t="str">
        <f ca="1">_xlfn.IFNA(IF(TIME!J76&gt;=0.2,MAX(ABS(INDIRECT("'" &amp; J$2 &amp; "'!B" &amp; ROWS!J76)-TIME!J76), ABS(INDIRECT("'" &amp; J$2 &amp; "'!F" &amp; ROWS!J76)-TIME!J76), ABS(INDIRECT("'" &amp; J$2 &amp; "'!J" &amp; ROWS!J76)-TIME!J76))/TIME!J76), "")</f>
        <v/>
      </c>
      <c r="K76" s="2" t="str">
        <f ca="1">_xlfn.IFNA(IF(TIME!K76&gt;=0.2,MAX(ABS(INDIRECT("'" &amp; K$2 &amp; "'!B" &amp; ROWS!K76)-TIME!K76), ABS(INDIRECT("'" &amp; K$2 &amp; "'!F" &amp; ROWS!K76)-TIME!K76), ABS(INDIRECT("'" &amp; K$2 &amp; "'!J" &amp; ROWS!K76)-TIME!K76))/TIME!K76), "")</f>
        <v/>
      </c>
      <c r="L76" s="2" t="str">
        <f ca="1">_xlfn.IFNA(IF(TIME!L76&gt;=0.2,MAX(ABS(INDIRECT("'" &amp; L$2 &amp; "'!B" &amp; ROWS!L76)-TIME!L76), ABS(INDIRECT("'" &amp; L$2 &amp; "'!F" &amp; ROWS!L76)-TIME!L76), ABS(INDIRECT("'" &amp; L$2 &amp; "'!J" &amp; ROWS!L76)-TIME!L76))/TIME!L76), "")</f>
        <v/>
      </c>
      <c r="M76" s="2" t="str">
        <f ca="1">_xlfn.IFNA(IF(TIME!M76&gt;=0.2,MAX(ABS(INDIRECT("'" &amp; M$2 &amp; "'!B" &amp; ROWS!M76)-TIME!M76), ABS(INDIRECT("'" &amp; M$2 &amp; "'!F" &amp; ROWS!M76)-TIME!M76), ABS(INDIRECT("'" &amp; M$2 &amp; "'!J" &amp; ROWS!M76)-TIME!M76))/TIME!M76), "")</f>
        <v/>
      </c>
      <c r="N76" s="2" t="str">
        <f ca="1">_xlfn.IFNA(IF(TIME!N76&gt;=0.2,MAX(ABS(INDIRECT("'" &amp; N$2 &amp; "'!B" &amp; ROWS!N76)-TIME!N76), ABS(INDIRECT("'" &amp; N$2 &amp; "'!F" &amp; ROWS!N76)-TIME!N76), ABS(INDIRECT("'" &amp; N$2 &amp; "'!J" &amp; ROWS!N76)-TIME!N76))/TIME!N76), "")</f>
        <v/>
      </c>
      <c r="O76" s="2" t="str">
        <f ca="1">_xlfn.IFNA(IF(TIME!O76&gt;=0.2,MAX(ABS(INDIRECT("'" &amp; O$2 &amp; "'!B" &amp; ROWS!O76)-TIME!O76), ABS(INDIRECT("'" &amp; O$2 &amp; "'!F" &amp; ROWS!O76)-TIME!O76), ABS(INDIRECT("'" &amp; O$2 &amp; "'!J" &amp; ROWS!O76)-TIME!O76))/TIME!O76), "")</f>
        <v/>
      </c>
      <c r="P76" s="2" t="str">
        <f ca="1">_xlfn.IFNA(IF(TIME!P76&gt;=0.2,MAX(ABS(INDIRECT("'" &amp; P$2 &amp; "'!B" &amp; ROWS!P76)-TIME!P76), ABS(INDIRECT("'" &amp; P$2 &amp; "'!F" &amp; ROWS!P76)-TIME!P76), ABS(INDIRECT("'" &amp; P$2 &amp; "'!J" &amp; ROWS!P76)-TIME!P76))/TIME!P76), "")</f>
        <v/>
      </c>
      <c r="Q76" s="2" t="str">
        <f ca="1">_xlfn.IFNA(IF(TIME!Q76&gt;=0.2,MAX(ABS(INDIRECT("'" &amp; Q$2 &amp; "'!B" &amp; ROWS!Q76)-TIME!Q76), ABS(INDIRECT("'" &amp; Q$2 &amp; "'!F" &amp; ROWS!Q76)-TIME!Q76), ABS(INDIRECT("'" &amp; Q$2 &amp; "'!J" &amp; ROWS!Q76)-TIME!Q76))/TIME!Q76), "")</f>
        <v/>
      </c>
      <c r="R76" s="2">
        <f ca="1">_xlfn.IFNA(IF(TIME!R76&gt;=0.2,MAX(ABS(INDIRECT("'" &amp; R$2 &amp; "'!B" &amp; ROWS!R76)-TIME!R76), ABS(INDIRECT("'" &amp; R$2 &amp; "'!F" &amp; ROWS!R76)-TIME!R76), ABS(INDIRECT("'" &amp; R$2 &amp; "'!J" &amp; ROWS!R76)-TIME!R76))/TIME!R76), "")</f>
        <v>2.8355387523628884E-3</v>
      </c>
      <c r="S76" s="2">
        <f ca="1">_xlfn.IFNA(IF(TIME!S76&gt;=0.2,MAX(ABS(INDIRECT("'" &amp; S$2 &amp; "'!B" &amp; ROWS!S76)-TIME!S76), ABS(INDIRECT("'" &amp; S$2 &amp; "'!F" &amp; ROWS!S76)-TIME!S76), ABS(INDIRECT("'" &amp; S$2 &amp; "'!J" &amp; ROWS!S76)-TIME!S76))/TIME!S76), "")</f>
        <v>3.3670033670034445E-3</v>
      </c>
      <c r="T76" s="2">
        <f ca="1">_xlfn.IFNA(IF(TIME!T76&gt;=0.2,MAX(ABS(INDIRECT("'" &amp; T$2 &amp; "'!B" &amp; ROWS!T76)-TIME!T76), ABS(INDIRECT("'" &amp; T$2 &amp; "'!F" &amp; ROWS!T76)-TIME!T76), ABS(INDIRECT("'" &amp; T$2 &amp; "'!J" &amp; ROWS!T76)-TIME!T76))/TIME!T76), "")</f>
        <v>1.9646365422396439E-3</v>
      </c>
      <c r="U76" s="2">
        <f ca="1">_xlfn.IFNA(IF(TIME!U76&gt;=0.2,MAX(ABS(INDIRECT("'" &amp; U$2 &amp; "'!B" &amp; ROWS!U76)-TIME!U76), ABS(INDIRECT("'" &amp; U$2 &amp; "'!F" &amp; ROWS!U76)-TIME!U76), ABS(INDIRECT("'" &amp; U$2 &amp; "'!J" &amp; ROWS!U76)-TIME!U76))/TIME!U76), "")</f>
        <v>3.9335664335664279E-3</v>
      </c>
      <c r="V76" s="2">
        <f ca="1">_xlfn.IFNA(IF(TIME!V76&gt;=0.2,MAX(ABS(INDIRECT("'" &amp; V$2 &amp; "'!B" &amp; ROWS!V76)-TIME!V76), ABS(INDIRECT("'" &amp; V$2 &amp; "'!F" &amp; ROWS!V76)-TIME!V76), ABS(INDIRECT("'" &amp; V$2 &amp; "'!J" &amp; ROWS!V76)-TIME!V76))/TIME!V76), "")</f>
        <v>8.2352941176470924E-3</v>
      </c>
      <c r="W76" s="2">
        <f ca="1">_xlfn.IFNA(IF(TIME!W76&gt;=0.2,MAX(ABS(INDIRECT("'" &amp; W$2 &amp; "'!B" &amp; ROWS!W76)-TIME!W76), ABS(INDIRECT("'" &amp; W$2 &amp; "'!F" &amp; ROWS!W76)-TIME!W76), ABS(INDIRECT("'" &amp; W$2 &amp; "'!J" &amp; ROWS!W76)-TIME!W76))/TIME!W76), "")</f>
        <v>1.2143290831815165E-3</v>
      </c>
      <c r="X76" s="2" t="str">
        <f ca="1">_xlfn.IFNA(IF(TIME!X76&gt;=0.2,MAX(ABS(INDIRECT("'" &amp; X$2 &amp; "'!B" &amp; ROWS!X76)-TIME!X76), ABS(INDIRECT("'" &amp; X$2 &amp; "'!F" &amp; ROWS!X76)-TIME!X76), ABS(INDIRECT("'" &amp; X$2 &amp; "'!J" &amp; ROWS!X76)-TIME!X76))/TIME!X76), "")</f>
        <v/>
      </c>
      <c r="Y76" s="2" t="str">
        <f ca="1">_xlfn.IFNA(IF(TIME!Y76&gt;=0.2,MAX(ABS(INDIRECT("'" &amp; Y$2 &amp; "'!B" &amp; ROWS!Y76)-TIME!Y76), ABS(INDIRECT("'" &amp; Y$2 &amp; "'!F" &amp; ROWS!Y76)-TIME!Y76), ABS(INDIRECT("'" &amp; Y$2 &amp; "'!J" &amp; ROWS!Y76)-TIME!Y76))/TIME!Y76), "")</f>
        <v/>
      </c>
    </row>
    <row r="77" spans="1:25" x14ac:dyDescent="0.25">
      <c r="A77" t="str">
        <f>METRICS!A76</f>
        <v>recurse</v>
      </c>
      <c r="B77" s="2">
        <f ca="1">_xlfn.IFNA(IF(TIME!B77&gt;=0.2,MAX(ABS(INDIRECT("'" &amp; B$2 &amp; "'!B" &amp; ROWS!B77)-TIME!B77), ABS(INDIRECT("'" &amp; B$2 &amp; "'!F" &amp; ROWS!B77)-TIME!B77), ABS(INDIRECT("'" &amp; B$2 &amp; "'!J" &amp; ROWS!B77)-TIME!B77))/TIME!B77), "")</f>
        <v>1.2500000000000011E-2</v>
      </c>
      <c r="C77" s="2">
        <f ca="1">_xlfn.IFNA(IF(TIME!C77&gt;=0.2,MAX(ABS(INDIRECT("'" &amp; C$2 &amp; "'!B" &amp; ROWS!C77)-TIME!C77), ABS(INDIRECT("'" &amp; C$2 &amp; "'!F" &amp; ROWS!C77)-TIME!C77), ABS(INDIRECT("'" &amp; C$2 &amp; "'!J" &amp; ROWS!C77)-TIME!C77))/TIME!C77), "")</f>
        <v>1.265822784810137E-2</v>
      </c>
      <c r="D77" s="2">
        <f ca="1">_xlfn.IFNA(IF(TIME!D77&gt;=0.2,MAX(ABS(INDIRECT("'" &amp; D$2 &amp; "'!B" &amp; ROWS!D77)-TIME!D77), ABS(INDIRECT("'" &amp; D$2 &amp; "'!F" &amp; ROWS!D77)-TIME!D77), ABS(INDIRECT("'" &amp; D$2 &amp; "'!J" &amp; ROWS!D77)-TIME!D77))/TIME!D77), "")</f>
        <v>0</v>
      </c>
      <c r="E77" s="2">
        <f ca="1">_xlfn.IFNA(IF(TIME!E77&gt;=0.2,MAX(ABS(INDIRECT("'" &amp; E$2 &amp; "'!B" &amp; ROWS!E77)-TIME!E77), ABS(INDIRECT("'" &amp; E$2 &amp; "'!F" &amp; ROWS!E77)-TIME!E77), ABS(INDIRECT("'" &amp; E$2 &amp; "'!J" &amp; ROWS!E77)-TIME!E77))/TIME!E77), "")</f>
        <v>1.8785222291796719E-3</v>
      </c>
      <c r="F77" s="2">
        <f ca="1">_xlfn.IFNA(IF(TIME!F77&gt;=0.2,MAX(ABS(INDIRECT("'" &amp; F$2 &amp; "'!B" &amp; ROWS!F77)-TIME!F77), ABS(INDIRECT("'" &amp; F$2 &amp; "'!F" &amp; ROWS!F77)-TIME!F77), ABS(INDIRECT("'" &amp; F$2 &amp; "'!J" &amp; ROWS!F77)-TIME!F77))/TIME!F77), "")</f>
        <v>4.303599374022026E-3</v>
      </c>
      <c r="G77" s="2">
        <f ca="1">_xlfn.IFNA(IF(TIME!G77&gt;=0.2,MAX(ABS(INDIRECT("'" &amp; G$2 &amp; "'!B" &amp; ROWS!G77)-TIME!G77), ABS(INDIRECT("'" &amp; G$2 &amp; "'!F" &amp; ROWS!G77)-TIME!G77), ABS(INDIRECT("'" &amp; G$2 &amp; "'!J" &amp; ROWS!G77)-TIME!G77))/TIME!G77), "")</f>
        <v>9.3312597200621485E-3</v>
      </c>
      <c r="H77" s="2" t="str">
        <f ca="1">_xlfn.IFNA(IF(TIME!H77&gt;=0.2,MAX(ABS(INDIRECT("'" &amp; H$2 &amp; "'!B" &amp; ROWS!H77)-TIME!H77), ABS(INDIRECT("'" &amp; H$2 &amp; "'!F" &amp; ROWS!H77)-TIME!H77), ABS(INDIRECT("'" &amp; H$2 &amp; "'!J" &amp; ROWS!H77)-TIME!H77))/TIME!H77), "")</f>
        <v/>
      </c>
      <c r="I77" s="2" t="str">
        <f ca="1">_xlfn.IFNA(IF(TIME!I77&gt;=0.2,MAX(ABS(INDIRECT("'" &amp; I$2 &amp; "'!B" &amp; ROWS!I77)-TIME!I77), ABS(INDIRECT("'" &amp; I$2 &amp; "'!F" &amp; ROWS!I77)-TIME!I77), ABS(INDIRECT("'" &amp; I$2 &amp; "'!J" &amp; ROWS!I77)-TIME!I77))/TIME!I77), "")</f>
        <v/>
      </c>
      <c r="J77" s="2">
        <f ca="1">_xlfn.IFNA(IF(TIME!J77&gt;=0.2,MAX(ABS(INDIRECT("'" &amp; J$2 &amp; "'!B" &amp; ROWS!J77)-TIME!J77), ABS(INDIRECT("'" &amp; J$2 &amp; "'!F" &amp; ROWS!J77)-TIME!J77), ABS(INDIRECT("'" &amp; J$2 &amp; "'!J" &amp; ROWS!J77)-TIME!J77))/TIME!J77), "")</f>
        <v>2.0202020202020221E-2</v>
      </c>
      <c r="K77" s="2">
        <f ca="1">_xlfn.IFNA(IF(TIME!K77&gt;=0.2,MAX(ABS(INDIRECT("'" &amp; K$2 &amp; "'!B" &amp; ROWS!K77)-TIME!K77), ABS(INDIRECT("'" &amp; K$2 &amp; "'!F" &amp; ROWS!K77)-TIME!K77), ABS(INDIRECT("'" &amp; K$2 &amp; "'!J" &amp; ROWS!K77)-TIME!K77))/TIME!K77), "")</f>
        <v>5.2356020942408424E-3</v>
      </c>
      <c r="L77" s="2">
        <f ca="1">_xlfn.IFNA(IF(TIME!L77&gt;=0.2,MAX(ABS(INDIRECT("'" &amp; L$2 &amp; "'!B" &amp; ROWS!L77)-TIME!L77), ABS(INDIRECT("'" &amp; L$2 &amp; "'!F" &amp; ROWS!L77)-TIME!L77), ABS(INDIRECT("'" &amp; L$2 &amp; "'!J" &amp; ROWS!L77)-TIME!L77))/TIME!L77), "")</f>
        <v>1.4705882352941025E-2</v>
      </c>
      <c r="M77" s="2">
        <f ca="1">_xlfn.IFNA(IF(TIME!M77&gt;=0.2,MAX(ABS(INDIRECT("'" &amp; M$2 &amp; "'!B" &amp; ROWS!M77)-TIME!M77), ABS(INDIRECT("'" &amp; M$2 &amp; "'!F" &amp; ROWS!M77)-TIME!M77), ABS(INDIRECT("'" &amp; M$2 &amp; "'!J" &amp; ROWS!M77)-TIME!M77))/TIME!M77), "")</f>
        <v>9.0215128383066626E-3</v>
      </c>
      <c r="N77" s="2">
        <f ca="1">_xlfn.IFNA(IF(TIME!N77&gt;=0.2,MAX(ABS(INDIRECT("'" &amp; N$2 &amp; "'!B" &amp; ROWS!N77)-TIME!N77), ABS(INDIRECT("'" &amp; N$2 &amp; "'!F" &amp; ROWS!N77)-TIME!N77), ABS(INDIRECT("'" &amp; N$2 &amp; "'!J" &amp; ROWS!N77)-TIME!N77))/TIME!N77), "")</f>
        <v>6.1551087402544986E-3</v>
      </c>
      <c r="O77" s="2">
        <f ca="1">_xlfn.IFNA(IF(TIME!O77&gt;=0.2,MAX(ABS(INDIRECT("'" &amp; O$2 &amp; "'!B" &amp; ROWS!O77)-TIME!O77), ABS(INDIRECT("'" &amp; O$2 &amp; "'!F" &amp; ROWS!O77)-TIME!O77), ABS(INDIRECT("'" &amp; O$2 &amp; "'!J" &amp; ROWS!O77)-TIME!O77))/TIME!O77), "")</f>
        <v>9.8441345365054139E-3</v>
      </c>
      <c r="P77" s="2" t="str">
        <f ca="1">_xlfn.IFNA(IF(TIME!P77&gt;=0.2,MAX(ABS(INDIRECT("'" &amp; P$2 &amp; "'!B" &amp; ROWS!P77)-TIME!P77), ABS(INDIRECT("'" &amp; P$2 &amp; "'!F" &amp; ROWS!P77)-TIME!P77), ABS(INDIRECT("'" &amp; P$2 &amp; "'!J" &amp; ROWS!P77)-TIME!P77))/TIME!P77), "")</f>
        <v/>
      </c>
      <c r="Q77" s="2" t="str">
        <f ca="1">_xlfn.IFNA(IF(TIME!Q77&gt;=0.2,MAX(ABS(INDIRECT("'" &amp; Q$2 &amp; "'!B" &amp; ROWS!Q77)-TIME!Q77), ABS(INDIRECT("'" &amp; Q$2 &amp; "'!F" &amp; ROWS!Q77)-TIME!Q77), ABS(INDIRECT("'" &amp; Q$2 &amp; "'!J" &amp; ROWS!Q77)-TIME!Q77))/TIME!Q77), "")</f>
        <v/>
      </c>
      <c r="R77" s="2">
        <f ca="1">_xlfn.IFNA(IF(TIME!R77&gt;=0.2,MAX(ABS(INDIRECT("'" &amp; R$2 &amp; "'!B" &amp; ROWS!R77)-TIME!R77), ABS(INDIRECT("'" &amp; R$2 &amp; "'!F" &amp; ROWS!R77)-TIME!R77), ABS(INDIRECT("'" &amp; R$2 &amp; "'!J" &amp; ROWS!R77)-TIME!R77))/TIME!R77), "")</f>
        <v>6.7961165048543742E-2</v>
      </c>
      <c r="S77" s="2">
        <f ca="1">_xlfn.IFNA(IF(TIME!S77&gt;=0.2,MAX(ABS(INDIRECT("'" &amp; S$2 &amp; "'!B" &amp; ROWS!S77)-TIME!S77), ABS(INDIRECT("'" &amp; S$2 &amp; "'!F" &amp; ROWS!S77)-TIME!S77), ABS(INDIRECT("'" &amp; S$2 &amp; "'!J" &amp; ROWS!S77)-TIME!S77))/TIME!S77), "")</f>
        <v>5.2910052910052959E-3</v>
      </c>
      <c r="T77" s="2">
        <f ca="1">_xlfn.IFNA(IF(TIME!T77&gt;=0.2,MAX(ABS(INDIRECT("'" &amp; T$2 &amp; "'!B" &amp; ROWS!T77)-TIME!T77), ABS(INDIRECT("'" &amp; T$2 &amp; "'!F" &amp; ROWS!T77)-TIME!T77), ABS(INDIRECT("'" &amp; T$2 &amp; "'!J" &amp; ROWS!T77)-TIME!T77))/TIME!T77), "")</f>
        <v>0</v>
      </c>
      <c r="U77" s="2">
        <f ca="1">_xlfn.IFNA(IF(TIME!U77&gt;=0.2,MAX(ABS(INDIRECT("'" &amp; U$2 &amp; "'!B" &amp; ROWS!U77)-TIME!U77), ABS(INDIRECT("'" &amp; U$2 &amp; "'!F" &amp; ROWS!U77)-TIME!U77), ABS(INDIRECT("'" &amp; U$2 &amp; "'!J" &amp; ROWS!U77)-TIME!U77))/TIME!U77), "")</f>
        <v>1.6194331983805682E-2</v>
      </c>
      <c r="V77" s="2">
        <f ca="1">_xlfn.IFNA(IF(TIME!V77&gt;=0.2,MAX(ABS(INDIRECT("'" &amp; V$2 &amp; "'!B" &amp; ROWS!V77)-TIME!V77), ABS(INDIRECT("'" &amp; V$2 &amp; "'!F" &amp; ROWS!V77)-TIME!V77), ABS(INDIRECT("'" &amp; V$2 &amp; "'!J" &amp; ROWS!V77)-TIME!V77))/TIME!V77), "")</f>
        <v>8.66694180767647E-3</v>
      </c>
      <c r="W77" s="2">
        <f ca="1">_xlfn.IFNA(IF(TIME!W77&gt;=0.2,MAX(ABS(INDIRECT("'" &amp; W$2 &amp; "'!B" &amp; ROWS!W77)-TIME!W77), ABS(INDIRECT("'" &amp; W$2 &amp; "'!F" &amp; ROWS!W77)-TIME!W77), ABS(INDIRECT("'" &amp; W$2 &amp; "'!J" &amp; ROWS!W77)-TIME!W77))/TIME!W77), "")</f>
        <v>9.0311986863710544E-3</v>
      </c>
      <c r="X77" s="2" t="str">
        <f ca="1">_xlfn.IFNA(IF(TIME!X77&gt;=0.2,MAX(ABS(INDIRECT("'" &amp; X$2 &amp; "'!B" &amp; ROWS!X77)-TIME!X77), ABS(INDIRECT("'" &amp; X$2 &amp; "'!F" &amp; ROWS!X77)-TIME!X77), ABS(INDIRECT("'" &amp; X$2 &amp; "'!J" &amp; ROWS!X77)-TIME!X77))/TIME!X77), "")</f>
        <v/>
      </c>
      <c r="Y77" s="2" t="str">
        <f ca="1">_xlfn.IFNA(IF(TIME!Y77&gt;=0.2,MAX(ABS(INDIRECT("'" &amp; Y$2 &amp; "'!B" &amp; ROWS!Y77)-TIME!Y77), ABS(INDIRECT("'" &amp; Y$2 &amp; "'!F" &amp; ROWS!Y77)-TIME!Y77), ABS(INDIRECT("'" &amp; Y$2 &amp; "'!J" &amp; ROWS!Y77)-TIME!Y77))/TIME!Y77), "")</f>
        <v/>
      </c>
    </row>
    <row r="78" spans="1:25" x14ac:dyDescent="0.25">
      <c r="A78" t="str">
        <f>METRICS!A77</f>
        <v>references</v>
      </c>
      <c r="B78" s="2" t="b">
        <f ca="1">_xlfn.IFNA(IF(TIME!B78&gt;=0.2,MAX(ABS(INDIRECT("'" &amp; B$2 &amp; "'!B" &amp; ROWS!B78)-TIME!B78), ABS(INDIRECT("'" &amp; B$2 &amp; "'!F" &amp; ROWS!B78)-TIME!B78), ABS(INDIRECT("'" &amp; B$2 &amp; "'!J" &amp; ROWS!B78)-TIME!B78))/TIME!B78), "")</f>
        <v>0</v>
      </c>
      <c r="C78" s="2" t="b">
        <f ca="1">_xlfn.IFNA(IF(TIME!C78&gt;=0.2,MAX(ABS(INDIRECT("'" &amp; C$2 &amp; "'!B" &amp; ROWS!C78)-TIME!C78), ABS(INDIRECT("'" &amp; C$2 &amp; "'!F" &amp; ROWS!C78)-TIME!C78), ABS(INDIRECT("'" &amp; C$2 &amp; "'!J" &amp; ROWS!C78)-TIME!C78))/TIME!C78), "")</f>
        <v>0</v>
      </c>
      <c r="D78" s="2" t="b">
        <f ca="1">_xlfn.IFNA(IF(TIME!D78&gt;=0.2,MAX(ABS(INDIRECT("'" &amp; D$2 &amp; "'!B" &amp; ROWS!D78)-TIME!D78), ABS(INDIRECT("'" &amp; D$2 &amp; "'!F" &amp; ROWS!D78)-TIME!D78), ABS(INDIRECT("'" &amp; D$2 &amp; "'!J" &amp; ROWS!D78)-TIME!D78))/TIME!D78), "")</f>
        <v>0</v>
      </c>
      <c r="E78" s="2">
        <f ca="1">_xlfn.IFNA(IF(TIME!E78&gt;=0.2,MAX(ABS(INDIRECT("'" &amp; E$2 &amp; "'!B" &amp; ROWS!E78)-TIME!E78), ABS(INDIRECT("'" &amp; E$2 &amp; "'!F" &amp; ROWS!E78)-TIME!E78), ABS(INDIRECT("'" &amp; E$2 &amp; "'!J" &amp; ROWS!E78)-TIME!E78))/TIME!E78), "")</f>
        <v>0</v>
      </c>
      <c r="F78" s="2">
        <f ca="1">_xlfn.IFNA(IF(TIME!F78&gt;=0.2,MAX(ABS(INDIRECT("'" &amp; F$2 &amp; "'!B" &amp; ROWS!F78)-TIME!F78), ABS(INDIRECT("'" &amp; F$2 &amp; "'!F" &amp; ROWS!F78)-TIME!F78), ABS(INDIRECT("'" &amp; F$2 &amp; "'!J" &amp; ROWS!F78)-TIME!F78))/TIME!F78), "")</f>
        <v>2.2988505747126457E-2</v>
      </c>
      <c r="G78" s="2">
        <f ca="1">_xlfn.IFNA(IF(TIME!G78&gt;=0.2,MAX(ABS(INDIRECT("'" &amp; G$2 &amp; "'!B" &amp; ROWS!G78)-TIME!G78), ABS(INDIRECT("'" &amp; G$2 &amp; "'!F" &amp; ROWS!G78)-TIME!G78), ABS(INDIRECT("'" &amp; G$2 &amp; "'!J" &amp; ROWS!G78)-TIME!G78))/TIME!G78), "")</f>
        <v>4.0816326530612283E-2</v>
      </c>
      <c r="H78" s="2">
        <f ca="1">_xlfn.IFNA(IF(TIME!H78&gt;=0.2,MAX(ABS(INDIRECT("'" &amp; H$2 &amp; "'!B" &amp; ROWS!H78)-TIME!H78), ABS(INDIRECT("'" &amp; H$2 &amp; "'!F" &amp; ROWS!H78)-TIME!H78), ABS(INDIRECT("'" &amp; H$2 &amp; "'!J" &amp; ROWS!H78)-TIME!H78))/TIME!H78), "")</f>
        <v>6.3694267515923622E-3</v>
      </c>
      <c r="I78" s="2">
        <f ca="1">_xlfn.IFNA(IF(TIME!I78&gt;=0.2,MAX(ABS(INDIRECT("'" &amp; I$2 &amp; "'!B" &amp; ROWS!I78)-TIME!I78), ABS(INDIRECT("'" &amp; I$2 &amp; "'!F" &amp; ROWS!I78)-TIME!I78), ABS(INDIRECT("'" &amp; I$2 &amp; "'!J" &amp; ROWS!I78)-TIME!I78))/TIME!I78), "")</f>
        <v>1.2820512820512832E-2</v>
      </c>
      <c r="J78" s="2" t="b">
        <f ca="1">_xlfn.IFNA(IF(TIME!J78&gt;=0.2,MAX(ABS(INDIRECT("'" &amp; J$2 &amp; "'!B" &amp; ROWS!J78)-TIME!J78), ABS(INDIRECT("'" &amp; J$2 &amp; "'!F" &amp; ROWS!J78)-TIME!J78), ABS(INDIRECT("'" &amp; J$2 &amp; "'!J" &amp; ROWS!J78)-TIME!J78))/TIME!J78), "")</f>
        <v>0</v>
      </c>
      <c r="K78" s="2" t="b">
        <f ca="1">_xlfn.IFNA(IF(TIME!K78&gt;=0.2,MAX(ABS(INDIRECT("'" &amp; K$2 &amp; "'!B" &amp; ROWS!K78)-TIME!K78), ABS(INDIRECT("'" &amp; K$2 &amp; "'!F" &amp; ROWS!K78)-TIME!K78), ABS(INDIRECT("'" &amp; K$2 &amp; "'!J" &amp; ROWS!K78)-TIME!K78))/TIME!K78), "")</f>
        <v>0</v>
      </c>
      <c r="L78" s="2" t="b">
        <f ca="1">_xlfn.IFNA(IF(TIME!L78&gt;=0.2,MAX(ABS(INDIRECT("'" &amp; L$2 &amp; "'!B" &amp; ROWS!L78)-TIME!L78), ABS(INDIRECT("'" &amp; L$2 &amp; "'!F" &amp; ROWS!L78)-TIME!L78), ABS(INDIRECT("'" &amp; L$2 &amp; "'!J" &amp; ROWS!L78)-TIME!L78))/TIME!L78), "")</f>
        <v>0</v>
      </c>
      <c r="M78" s="2">
        <f ca="1">_xlfn.IFNA(IF(TIME!M78&gt;=0.2,MAX(ABS(INDIRECT("'" &amp; M$2 &amp; "'!B" &amp; ROWS!M78)-TIME!M78), ABS(INDIRECT("'" &amp; M$2 &amp; "'!F" &amp; ROWS!M78)-TIME!M78), ABS(INDIRECT("'" &amp; M$2 &amp; "'!J" &amp; ROWS!M78)-TIME!M78))/TIME!M78), "")</f>
        <v>1.9607843137254919E-2</v>
      </c>
      <c r="N78" s="2">
        <f ca="1">_xlfn.IFNA(IF(TIME!N78&gt;=0.2,MAX(ABS(INDIRECT("'" &amp; N$2 &amp; "'!B" &amp; ROWS!N78)-TIME!N78), ABS(INDIRECT("'" &amp; N$2 &amp; "'!F" &amp; ROWS!N78)-TIME!N78), ABS(INDIRECT("'" &amp; N$2 &amp; "'!J" &amp; ROWS!N78)-TIME!N78))/TIME!N78), "")</f>
        <v>1.2658227848101276E-2</v>
      </c>
      <c r="O78" s="2">
        <f ca="1">_xlfn.IFNA(IF(TIME!O78&gt;=0.2,MAX(ABS(INDIRECT("'" &amp; O$2 &amp; "'!B" &amp; ROWS!O78)-TIME!O78), ABS(INDIRECT("'" &amp; O$2 &amp; "'!F" &amp; ROWS!O78)-TIME!O78), ABS(INDIRECT("'" &amp; O$2 &amp; "'!J" &amp; ROWS!O78)-TIME!O78))/TIME!O78), "")</f>
        <v>4.5454545454545497E-2</v>
      </c>
      <c r="P78" s="2" t="b">
        <f ca="1">_xlfn.IFNA(IF(TIME!P78&gt;=0.2,MAX(ABS(INDIRECT("'" &amp; P$2 &amp; "'!B" &amp; ROWS!P78)-TIME!P78), ABS(INDIRECT("'" &amp; P$2 &amp; "'!F" &amp; ROWS!P78)-TIME!P78), ABS(INDIRECT("'" &amp; P$2 &amp; "'!J" &amp; ROWS!P78)-TIME!P78))/TIME!P78), "")</f>
        <v>0</v>
      </c>
      <c r="Q78" s="2" t="b">
        <f ca="1">_xlfn.IFNA(IF(TIME!Q78&gt;=0.2,MAX(ABS(INDIRECT("'" &amp; Q$2 &amp; "'!B" &amp; ROWS!Q78)-TIME!Q78), ABS(INDIRECT("'" &amp; Q$2 &amp; "'!F" &amp; ROWS!Q78)-TIME!Q78), ABS(INDIRECT("'" &amp; Q$2 &amp; "'!J" &amp; ROWS!Q78)-TIME!Q78))/TIME!Q78), "")</f>
        <v>0</v>
      </c>
      <c r="R78" s="2" t="b">
        <f ca="1">_xlfn.IFNA(IF(TIME!R78&gt;=0.2,MAX(ABS(INDIRECT("'" &amp; R$2 &amp; "'!B" &amp; ROWS!R78)-TIME!R78), ABS(INDIRECT("'" &amp; R$2 &amp; "'!F" &amp; ROWS!R78)-TIME!R78), ABS(INDIRECT("'" &amp; R$2 &amp; "'!J" &amp; ROWS!R78)-TIME!R78))/TIME!R78), "")</f>
        <v>0</v>
      </c>
      <c r="S78" s="2" t="b">
        <f ca="1">_xlfn.IFNA(IF(TIME!S78&gt;=0.2,MAX(ABS(INDIRECT("'" &amp; S$2 &amp; "'!B" &amp; ROWS!S78)-TIME!S78), ABS(INDIRECT("'" &amp; S$2 &amp; "'!F" &amp; ROWS!S78)-TIME!S78), ABS(INDIRECT("'" &amp; S$2 &amp; "'!J" &amp; ROWS!S78)-TIME!S78))/TIME!S78), "")</f>
        <v>0</v>
      </c>
      <c r="T78" s="2" t="b">
        <f ca="1">_xlfn.IFNA(IF(TIME!T78&gt;=0.2,MAX(ABS(INDIRECT("'" &amp; T$2 &amp; "'!B" &amp; ROWS!T78)-TIME!T78), ABS(INDIRECT("'" &amp; T$2 &amp; "'!F" &amp; ROWS!T78)-TIME!T78), ABS(INDIRECT("'" &amp; T$2 &amp; "'!J" &amp; ROWS!T78)-TIME!T78))/TIME!T78), "")</f>
        <v>0</v>
      </c>
      <c r="U78" s="2">
        <f ca="1">_xlfn.IFNA(IF(TIME!U78&gt;=0.2,MAX(ABS(INDIRECT("'" &amp; U$2 &amp; "'!B" &amp; ROWS!U78)-TIME!U78), ABS(INDIRECT("'" &amp; U$2 &amp; "'!F" &amp; ROWS!U78)-TIME!U78), ABS(INDIRECT("'" &amp; U$2 &amp; "'!J" &amp; ROWS!U78)-TIME!U78))/TIME!U78), "")</f>
        <v>1.8867924528301903E-2</v>
      </c>
      <c r="V78" s="2">
        <f ca="1">_xlfn.IFNA(IF(TIME!V78&gt;=0.2,MAX(ABS(INDIRECT("'" &amp; V$2 &amp; "'!B" &amp; ROWS!V78)-TIME!V78), ABS(INDIRECT("'" &amp; V$2 &amp; "'!F" &amp; ROWS!V78)-TIME!V78), ABS(INDIRECT("'" &amp; V$2 &amp; "'!J" &amp; ROWS!V78)-TIME!V78))/TIME!V78), "")</f>
        <v>2.6315789473684233E-2</v>
      </c>
      <c r="W78" s="2">
        <f ca="1">_xlfn.IFNA(IF(TIME!W78&gt;=0.2,MAX(ABS(INDIRECT("'" &amp; W$2 &amp; "'!B" &amp; ROWS!W78)-TIME!W78), ABS(INDIRECT("'" &amp; W$2 &amp; "'!F" &amp; ROWS!W78)-TIME!W78), ABS(INDIRECT("'" &amp; W$2 &amp; "'!J" &amp; ROWS!W78)-TIME!W78))/TIME!W78), "")</f>
        <v>4.4444444444444481E-2</v>
      </c>
      <c r="X78" s="2" t="b">
        <f ca="1">_xlfn.IFNA(IF(TIME!X78&gt;=0.2,MAX(ABS(INDIRECT("'" &amp; X$2 &amp; "'!B" &amp; ROWS!X78)-TIME!X78), ABS(INDIRECT("'" &amp; X$2 &amp; "'!F" &amp; ROWS!X78)-TIME!X78), ABS(INDIRECT("'" &amp; X$2 &amp; "'!J" &amp; ROWS!X78)-TIME!X78))/TIME!X78), "")</f>
        <v>0</v>
      </c>
      <c r="Y78" s="2" t="b">
        <f ca="1">_xlfn.IFNA(IF(TIME!Y78&gt;=0.2,MAX(ABS(INDIRECT("'" &amp; Y$2 &amp; "'!B" &amp; ROWS!Y78)-TIME!Y78), ABS(INDIRECT("'" &amp; Y$2 &amp; "'!F" &amp; ROWS!Y78)-TIME!Y78), ABS(INDIRECT("'" &amp; Y$2 &amp; "'!J" &amp; ROWS!Y78)-TIME!Y78))/TIME!Y78), "")</f>
        <v>0</v>
      </c>
    </row>
    <row r="79" spans="1:25" x14ac:dyDescent="0.25">
      <c r="A79" t="str">
        <f>METRICS!A78</f>
        <v>result</v>
      </c>
      <c r="B79" s="2" t="b">
        <f ca="1">_xlfn.IFNA(IF(TIME!B79&gt;=0.2,MAX(ABS(INDIRECT("'" &amp; B$2 &amp; "'!B" &amp; ROWS!B79)-TIME!B79), ABS(INDIRECT("'" &amp; B$2 &amp; "'!F" &amp; ROWS!B79)-TIME!B79), ABS(INDIRECT("'" &amp; B$2 &amp; "'!J" &amp; ROWS!B79)-TIME!B79))/TIME!B79), "")</f>
        <v>0</v>
      </c>
      <c r="C79" s="2" t="b">
        <f ca="1">_xlfn.IFNA(IF(TIME!C79&gt;=0.2,MAX(ABS(INDIRECT("'" &amp; C$2 &amp; "'!B" &amp; ROWS!C79)-TIME!C79), ABS(INDIRECT("'" &amp; C$2 &amp; "'!F" &amp; ROWS!C79)-TIME!C79), ABS(INDIRECT("'" &amp; C$2 &amp; "'!J" &amp; ROWS!C79)-TIME!C79))/TIME!C79), "")</f>
        <v>0</v>
      </c>
      <c r="D79" s="2" t="b">
        <f ca="1">_xlfn.IFNA(IF(TIME!D79&gt;=0.2,MAX(ABS(INDIRECT("'" &amp; D$2 &amp; "'!B" &amp; ROWS!D79)-TIME!D79), ABS(INDIRECT("'" &amp; D$2 &amp; "'!F" &amp; ROWS!D79)-TIME!D79), ABS(INDIRECT("'" &amp; D$2 &amp; "'!J" &amp; ROWS!D79)-TIME!D79))/TIME!D79), "")</f>
        <v>0</v>
      </c>
      <c r="E79" s="2">
        <f ca="1">_xlfn.IFNA(IF(TIME!E79&gt;=0.2,MAX(ABS(INDIRECT("'" &amp; E$2 &amp; "'!B" &amp; ROWS!E79)-TIME!E79), ABS(INDIRECT("'" &amp; E$2 &amp; "'!F" &amp; ROWS!E79)-TIME!E79), ABS(INDIRECT("'" &amp; E$2 &amp; "'!J" &amp; ROWS!E79)-TIME!E79))/TIME!E79), "")</f>
        <v>1.8867924528301903E-2</v>
      </c>
      <c r="F79" s="2">
        <f ca="1">_xlfn.IFNA(IF(TIME!F79&gt;=0.2,MAX(ABS(INDIRECT("'" &amp; F$2 &amp; "'!B" &amp; ROWS!F79)-TIME!F79), ABS(INDIRECT("'" &amp; F$2 &amp; "'!F" &amp; ROWS!F79)-TIME!F79), ABS(INDIRECT("'" &amp; F$2 &amp; "'!J" &amp; ROWS!F79)-TIME!F79))/TIME!F79), "")</f>
        <v>1.6393442622950834E-2</v>
      </c>
      <c r="G79" s="2">
        <f ca="1">_xlfn.IFNA(IF(TIME!G79&gt;=0.2,MAX(ABS(INDIRECT("'" &amp; G$2 &amp; "'!B" &amp; ROWS!G79)-TIME!G79), ABS(INDIRECT("'" &amp; G$2 &amp; "'!F" &amp; ROWS!G79)-TIME!G79), ABS(INDIRECT("'" &amp; G$2 &amp; "'!J" &amp; ROWS!G79)-TIME!G79))/TIME!G79), "")</f>
        <v>4.4943820224719142E-2</v>
      </c>
      <c r="H79" s="2">
        <f ca="1">_xlfn.IFNA(IF(TIME!H79&gt;=0.2,MAX(ABS(INDIRECT("'" &amp; H$2 &amp; "'!B" &amp; ROWS!H79)-TIME!H79), ABS(INDIRECT("'" &amp; H$2 &amp; "'!F" &amp; ROWS!H79)-TIME!H79), ABS(INDIRECT("'" &amp; H$2 &amp; "'!J" &amp; ROWS!H79)-TIME!H79))/TIME!H79), "")</f>
        <v>8.6956521739130523E-3</v>
      </c>
      <c r="I79" s="2">
        <f ca="1">_xlfn.IFNA(IF(TIME!I79&gt;=0.2,MAX(ABS(INDIRECT("'" &amp; I$2 &amp; "'!B" &amp; ROWS!I79)-TIME!I79), ABS(INDIRECT("'" &amp; I$2 &amp; "'!F" &amp; ROWS!I79)-TIME!I79), ABS(INDIRECT("'" &amp; I$2 &amp; "'!J" &amp; ROWS!I79)-TIME!I79))/TIME!I79), "")</f>
        <v>1.8518518518518535E-2</v>
      </c>
      <c r="J79" s="2" t="b">
        <f ca="1">_xlfn.IFNA(IF(TIME!J79&gt;=0.2,MAX(ABS(INDIRECT("'" &amp; J$2 &amp; "'!B" &amp; ROWS!J79)-TIME!J79), ABS(INDIRECT("'" &amp; J$2 &amp; "'!F" &amp; ROWS!J79)-TIME!J79), ABS(INDIRECT("'" &amp; J$2 &amp; "'!J" &amp; ROWS!J79)-TIME!J79))/TIME!J79), "")</f>
        <v>0</v>
      </c>
      <c r="K79" s="2" t="b">
        <f ca="1">_xlfn.IFNA(IF(TIME!K79&gt;=0.2,MAX(ABS(INDIRECT("'" &amp; K$2 &amp; "'!B" &amp; ROWS!K79)-TIME!K79), ABS(INDIRECT("'" &amp; K$2 &amp; "'!F" &amp; ROWS!K79)-TIME!K79), ABS(INDIRECT("'" &amp; K$2 &amp; "'!J" &amp; ROWS!K79)-TIME!K79))/TIME!K79), "")</f>
        <v>0</v>
      </c>
      <c r="L79" s="2" t="b">
        <f ca="1">_xlfn.IFNA(IF(TIME!L79&gt;=0.2,MAX(ABS(INDIRECT("'" &amp; L$2 &amp; "'!B" &amp; ROWS!L79)-TIME!L79), ABS(INDIRECT("'" &amp; L$2 &amp; "'!F" &amp; ROWS!L79)-TIME!L79), ABS(INDIRECT("'" &amp; L$2 &amp; "'!J" &amp; ROWS!L79)-TIME!L79))/TIME!L79), "")</f>
        <v>0</v>
      </c>
      <c r="M79" s="2">
        <f ca="1">_xlfn.IFNA(IF(TIME!M79&gt;=0.2,MAX(ABS(INDIRECT("'" &amp; M$2 &amp; "'!B" &amp; ROWS!M79)-TIME!M79), ABS(INDIRECT("'" &amp; M$2 &amp; "'!F" &amp; ROWS!M79)-TIME!M79), ABS(INDIRECT("'" &amp; M$2 &amp; "'!J" &amp; ROWS!M79)-TIME!M79))/TIME!M79), "")</f>
        <v>1.1764705882352951E-2</v>
      </c>
      <c r="N79" s="2">
        <f ca="1">_xlfn.IFNA(IF(TIME!N79&gt;=0.2,MAX(ABS(INDIRECT("'" &amp; N$2 &amp; "'!B" &amp; ROWS!N79)-TIME!N79), ABS(INDIRECT("'" &amp; N$2 &amp; "'!F" &amp; ROWS!N79)-TIME!N79), ABS(INDIRECT("'" &amp; N$2 &amp; "'!J" &amp; ROWS!N79)-TIME!N79))/TIME!N79), "")</f>
        <v>9.4339622641509517E-3</v>
      </c>
      <c r="O79" s="2">
        <f ca="1">_xlfn.IFNA(IF(TIME!O79&gt;=0.2,MAX(ABS(INDIRECT("'" &amp; O$2 &amp; "'!B" &amp; ROWS!O79)-TIME!O79), ABS(INDIRECT("'" &amp; O$2 &amp; "'!F" &amp; ROWS!O79)-TIME!O79), ABS(INDIRECT("'" &amp; O$2 &amp; "'!J" &amp; ROWS!O79)-TIME!O79))/TIME!O79), "")</f>
        <v>1.2987012987012998E-2</v>
      </c>
      <c r="P79" s="2" t="b">
        <f ca="1">_xlfn.IFNA(IF(TIME!P79&gt;=0.2,MAX(ABS(INDIRECT("'" &amp; P$2 &amp; "'!B" &amp; ROWS!P79)-TIME!P79), ABS(INDIRECT("'" &amp; P$2 &amp; "'!F" &amp; ROWS!P79)-TIME!P79), ABS(INDIRECT("'" &amp; P$2 &amp; "'!J" &amp; ROWS!P79)-TIME!P79))/TIME!P79), "")</f>
        <v>0</v>
      </c>
      <c r="Q79" s="2" t="b">
        <f ca="1">_xlfn.IFNA(IF(TIME!Q79&gt;=0.2,MAX(ABS(INDIRECT("'" &amp; Q$2 &amp; "'!B" &amp; ROWS!Q79)-TIME!Q79), ABS(INDIRECT("'" &amp; Q$2 &amp; "'!F" &amp; ROWS!Q79)-TIME!Q79), ABS(INDIRECT("'" &amp; Q$2 &amp; "'!J" &amp; ROWS!Q79)-TIME!Q79))/TIME!Q79), "")</f>
        <v>0</v>
      </c>
      <c r="R79" s="2" t="b">
        <f ca="1">_xlfn.IFNA(IF(TIME!R79&gt;=0.2,MAX(ABS(INDIRECT("'" &amp; R$2 &amp; "'!B" &amp; ROWS!R79)-TIME!R79), ABS(INDIRECT("'" &amp; R$2 &amp; "'!F" &amp; ROWS!R79)-TIME!R79), ABS(INDIRECT("'" &amp; R$2 &amp; "'!J" &amp; ROWS!R79)-TIME!R79))/TIME!R79), "")</f>
        <v>0</v>
      </c>
      <c r="S79" s="2" t="b">
        <f ca="1">_xlfn.IFNA(IF(TIME!S79&gt;=0.2,MAX(ABS(INDIRECT("'" &amp; S$2 &amp; "'!B" &amp; ROWS!S79)-TIME!S79), ABS(INDIRECT("'" &amp; S$2 &amp; "'!F" &amp; ROWS!S79)-TIME!S79), ABS(INDIRECT("'" &amp; S$2 &amp; "'!J" &amp; ROWS!S79)-TIME!S79))/TIME!S79), "")</f>
        <v>0</v>
      </c>
      <c r="T79" s="2" t="b">
        <f ca="1">_xlfn.IFNA(IF(TIME!T79&gt;=0.2,MAX(ABS(INDIRECT("'" &amp; T$2 &amp; "'!B" &amp; ROWS!T79)-TIME!T79), ABS(INDIRECT("'" &amp; T$2 &amp; "'!F" &amp; ROWS!T79)-TIME!T79), ABS(INDIRECT("'" &amp; T$2 &amp; "'!J" &amp; ROWS!T79)-TIME!T79))/TIME!T79), "")</f>
        <v>0</v>
      </c>
      <c r="U79" s="2">
        <f ca="1">_xlfn.IFNA(IF(TIME!U79&gt;=0.2,MAX(ABS(INDIRECT("'" &amp; U$2 &amp; "'!B" &amp; ROWS!U79)-TIME!U79), ABS(INDIRECT("'" &amp; U$2 &amp; "'!F" &amp; ROWS!U79)-TIME!U79), ABS(INDIRECT("'" &amp; U$2 &amp; "'!J" &amp; ROWS!U79)-TIME!U79))/TIME!U79), "")</f>
        <v>1.1904761904761916E-2</v>
      </c>
      <c r="V79" s="2">
        <f ca="1">_xlfn.IFNA(IF(TIME!V79&gt;=0.2,MAX(ABS(INDIRECT("'" &amp; V$2 &amp; "'!B" &amp; ROWS!V79)-TIME!V79), ABS(INDIRECT("'" &amp; V$2 &amp; "'!F" &amp; ROWS!V79)-TIME!V79), ABS(INDIRECT("'" &amp; V$2 &amp; "'!J" &amp; ROWS!V79)-TIME!V79))/TIME!V79), "")</f>
        <v>9.6153846153846229E-3</v>
      </c>
      <c r="W79" s="2">
        <f ca="1">_xlfn.IFNA(IF(TIME!W79&gt;=0.2,MAX(ABS(INDIRECT("'" &amp; W$2 &amp; "'!B" &amp; ROWS!W79)-TIME!W79), ABS(INDIRECT("'" &amp; W$2 &amp; "'!F" &amp; ROWS!W79)-TIME!W79), ABS(INDIRECT("'" &amp; W$2 &amp; "'!J" &amp; ROWS!W79)-TIME!W79))/TIME!W79), "")</f>
        <v>4.9382716049382755E-2</v>
      </c>
      <c r="X79" s="2" t="b">
        <f ca="1">_xlfn.IFNA(IF(TIME!X79&gt;=0.2,MAX(ABS(INDIRECT("'" &amp; X$2 &amp; "'!B" &amp; ROWS!X79)-TIME!X79), ABS(INDIRECT("'" &amp; X$2 &amp; "'!F" &amp; ROWS!X79)-TIME!X79), ABS(INDIRECT("'" &amp; X$2 &amp; "'!J" &amp; ROWS!X79)-TIME!X79))/TIME!X79), "")</f>
        <v>0</v>
      </c>
      <c r="Y79" s="2" t="b">
        <f ca="1">_xlfn.IFNA(IF(TIME!Y79&gt;=0.2,MAX(ABS(INDIRECT("'" &amp; Y$2 &amp; "'!B" &amp; ROWS!Y79)-TIME!Y79), ABS(INDIRECT("'" &amp; Y$2 &amp; "'!F" &amp; ROWS!Y79)-TIME!Y79), ABS(INDIRECT("'" &amp; Y$2 &amp; "'!J" &amp; ROWS!Y79)-TIME!Y79))/TIME!Y79), "")</f>
        <v>0</v>
      </c>
    </row>
    <row r="80" spans="1:25" x14ac:dyDescent="0.25">
      <c r="A80" t="str">
        <f>METRICS!A79</f>
        <v>runningTotal</v>
      </c>
      <c r="B80" s="2">
        <f ca="1">_xlfn.IFNA(IF(TIME!B80&gt;=0.2,MAX(ABS(INDIRECT("'" &amp; B$2 &amp; "'!B" &amp; ROWS!B80)-TIME!B80), ABS(INDIRECT("'" &amp; B$2 &amp; "'!F" &amp; ROWS!B80)-TIME!B80), ABS(INDIRECT("'" &amp; B$2 &amp; "'!J" &amp; ROWS!B80)-TIME!B80))/TIME!B80), "")</f>
        <v>1.3477088948787014E-2</v>
      </c>
      <c r="C80" s="2">
        <f ca="1">_xlfn.IFNA(IF(TIME!C80&gt;=0.2,MAX(ABS(INDIRECT("'" &amp; C$2 &amp; "'!B" &amp; ROWS!C80)-TIME!C80), ABS(INDIRECT("'" &amp; C$2 &amp; "'!F" &amp; ROWS!C80)-TIME!C80), ABS(INDIRECT("'" &amp; C$2 &amp; "'!J" &amp; ROWS!C80)-TIME!C80))/TIME!C80), "")</f>
        <v>2.1052631578947389E-2</v>
      </c>
      <c r="D80" s="2">
        <f ca="1">_xlfn.IFNA(IF(TIME!D80&gt;=0.2,MAX(ABS(INDIRECT("'" &amp; D$2 &amp; "'!B" &amp; ROWS!D80)-TIME!D80), ABS(INDIRECT("'" &amp; D$2 &amp; "'!F" &amp; ROWS!D80)-TIME!D80), ABS(INDIRECT("'" &amp; D$2 &amp; "'!J" &amp; ROWS!D80)-TIME!D80))/TIME!D80), "")</f>
        <v>1.7543859649122823E-2</v>
      </c>
      <c r="E80" s="2">
        <f ca="1">_xlfn.IFNA(IF(TIME!E80&gt;=0.2,MAX(ABS(INDIRECT("'" &amp; E$2 &amp; "'!B" &amp; ROWS!E80)-TIME!E80), ABS(INDIRECT("'" &amp; E$2 &amp; "'!F" &amp; ROWS!E80)-TIME!E80), ABS(INDIRECT("'" &amp; E$2 &amp; "'!J" &amp; ROWS!E80)-TIME!E80))/TIME!E80), "")</f>
        <v>4.1433097733366243E-3</v>
      </c>
      <c r="F80" s="2">
        <f ca="1">_xlfn.IFNA(IF(TIME!F80&gt;=0.2,MAX(ABS(INDIRECT("'" &amp; F$2 &amp; "'!B" &amp; ROWS!F80)-TIME!F80), ABS(INDIRECT("'" &amp; F$2 &amp; "'!F" &amp; ROWS!F80)-TIME!F80), ABS(INDIRECT("'" &amp; F$2 &amp; "'!J" &amp; ROWS!F80)-TIME!F80))/TIME!F80), "")</f>
        <v>9.4821298322392972E-3</v>
      </c>
      <c r="G80" s="2">
        <f ca="1">_xlfn.IFNA(IF(TIME!G80&gt;=0.2,MAX(ABS(INDIRECT("'" &amp; G$2 &amp; "'!B" &amp; ROWS!G80)-TIME!G80), ABS(INDIRECT("'" &amp; G$2 &amp; "'!F" &amp; ROWS!G80)-TIME!G80), ABS(INDIRECT("'" &amp; G$2 &amp; "'!J" &amp; ROWS!G80)-TIME!G80))/TIME!G80), "")</f>
        <v>1.1915673693858916E-2</v>
      </c>
      <c r="H80" s="2" t="str">
        <f ca="1">_xlfn.IFNA(IF(TIME!H80&gt;=0.2,MAX(ABS(INDIRECT("'" &amp; H$2 &amp; "'!B" &amp; ROWS!H80)-TIME!H80), ABS(INDIRECT("'" &amp; H$2 &amp; "'!F" &amp; ROWS!H80)-TIME!H80), ABS(INDIRECT("'" &amp; H$2 &amp; "'!J" &amp; ROWS!H80)-TIME!H80))/TIME!H80), "")</f>
        <v/>
      </c>
      <c r="I80" s="2" t="str">
        <f ca="1">_xlfn.IFNA(IF(TIME!I80&gt;=0.2,MAX(ABS(INDIRECT("'" &amp; I$2 &amp; "'!B" &amp; ROWS!I80)-TIME!I80), ABS(INDIRECT("'" &amp; I$2 &amp; "'!F" &amp; ROWS!I80)-TIME!I80), ABS(INDIRECT("'" &amp; I$2 &amp; "'!J" &amp; ROWS!I80)-TIME!I80))/TIME!I80), "")</f>
        <v/>
      </c>
      <c r="J80" s="2">
        <f ca="1">_xlfn.IFNA(IF(TIME!J80&gt;=0.2,MAX(ABS(INDIRECT("'" &amp; J$2 &amp; "'!B" &amp; ROWS!J80)-TIME!J80), ABS(INDIRECT("'" &amp; J$2 &amp; "'!F" &amp; ROWS!J80)-TIME!J80), ABS(INDIRECT("'" &amp; J$2 &amp; "'!J" &amp; ROWS!J80)-TIME!J80))/TIME!J80), "")</f>
        <v>0</v>
      </c>
      <c r="K80" s="2">
        <f ca="1">_xlfn.IFNA(IF(TIME!K80&gt;=0.2,MAX(ABS(INDIRECT("'" &amp; K$2 &amp; "'!B" &amp; ROWS!K80)-TIME!K80), ABS(INDIRECT("'" &amp; K$2 &amp; "'!F" &amp; ROWS!K80)-TIME!K80), ABS(INDIRECT("'" &amp; K$2 &amp; "'!J" &amp; ROWS!K80)-TIME!K80))/TIME!K80), "")</f>
        <v>1.1235955056179785E-2</v>
      </c>
      <c r="L80" s="2">
        <f ca="1">_xlfn.IFNA(IF(TIME!L80&gt;=0.2,MAX(ABS(INDIRECT("'" &amp; L$2 &amp; "'!B" &amp; ROWS!L80)-TIME!L80), ABS(INDIRECT("'" &amp; L$2 &amp; "'!F" &amp; ROWS!L80)-TIME!L80), ABS(INDIRECT("'" &amp; L$2 &amp; "'!J" &amp; ROWS!L80)-TIME!L80))/TIME!L80), "")</f>
        <v>2.9411764705882377E-2</v>
      </c>
      <c r="M80" s="2">
        <f ca="1">_xlfn.IFNA(IF(TIME!M80&gt;=0.2,MAX(ABS(INDIRECT("'" &amp; M$2 &amp; "'!B" &amp; ROWS!M80)-TIME!M80), ABS(INDIRECT("'" &amp; M$2 &amp; "'!F" &amp; ROWS!M80)-TIME!M80), ABS(INDIRECT("'" &amp; M$2 &amp; "'!J" &amp; ROWS!M80)-TIME!M80))/TIME!M80), "")</f>
        <v>1.0062893081760903E-2</v>
      </c>
      <c r="N80" s="2">
        <f ca="1">_xlfn.IFNA(IF(TIME!N80&gt;=0.2,MAX(ABS(INDIRECT("'" &amp; N$2 &amp; "'!B" &amp; ROWS!N80)-TIME!N80), ABS(INDIRECT("'" &amp; N$2 &amp; "'!F" &amp; ROWS!N80)-TIME!N80), ABS(INDIRECT("'" &amp; N$2 &amp; "'!J" &amp; ROWS!N80)-TIME!N80))/TIME!N80), "")</f>
        <v>7.0850202429150076E-3</v>
      </c>
      <c r="O80" s="2">
        <f ca="1">_xlfn.IFNA(IF(TIME!O80&gt;=0.2,MAX(ABS(INDIRECT("'" &amp; O$2 &amp; "'!B" &amp; ROWS!O80)-TIME!O80), ABS(INDIRECT("'" &amp; O$2 &amp; "'!F" &amp; ROWS!O80)-TIME!O80), ABS(INDIRECT("'" &amp; O$2 &amp; "'!J" &amp; ROWS!O80)-TIME!O80))/TIME!O80), "")</f>
        <v>2.2641509433962339E-2</v>
      </c>
      <c r="P80" s="2" t="str">
        <f ca="1">_xlfn.IFNA(IF(TIME!P80&gt;=0.2,MAX(ABS(INDIRECT("'" &amp; P$2 &amp; "'!B" &amp; ROWS!P80)-TIME!P80), ABS(INDIRECT("'" &amp; P$2 &amp; "'!F" &amp; ROWS!P80)-TIME!P80), ABS(INDIRECT("'" &amp; P$2 &amp; "'!J" &amp; ROWS!P80)-TIME!P80))/TIME!P80), "")</f>
        <v/>
      </c>
      <c r="Q80" s="2" t="str">
        <f ca="1">_xlfn.IFNA(IF(TIME!Q80&gt;=0.2,MAX(ABS(INDIRECT("'" &amp; Q$2 &amp; "'!B" &amp; ROWS!Q80)-TIME!Q80), ABS(INDIRECT("'" &amp; Q$2 &amp; "'!F" &amp; ROWS!Q80)-TIME!Q80), ABS(INDIRECT("'" &amp; Q$2 &amp; "'!J" &amp; ROWS!Q80)-TIME!Q80))/TIME!Q80), "")</f>
        <v/>
      </c>
      <c r="R80" s="2">
        <f ca="1">_xlfn.IFNA(IF(TIME!R80&gt;=0.2,MAX(ABS(INDIRECT("'" &amp; R$2 &amp; "'!B" &amp; ROWS!R80)-TIME!R80), ABS(INDIRECT("'" &amp; R$2 &amp; "'!F" &amp; ROWS!R80)-TIME!R80), ABS(INDIRECT("'" &amp; R$2 &amp; "'!J" &amp; ROWS!R80)-TIME!R80))/TIME!R80), "")</f>
        <v>5.8823529411764754E-2</v>
      </c>
      <c r="S80" s="2">
        <f ca="1">_xlfn.IFNA(IF(TIME!S80&gt;=0.2,MAX(ABS(INDIRECT("'" &amp; S$2 &amp; "'!B" &amp; ROWS!S80)-TIME!S80), ABS(INDIRECT("'" &amp; S$2 &amp; "'!F" &amp; ROWS!S80)-TIME!S80), ABS(INDIRECT("'" &amp; S$2 &amp; "'!J" &amp; ROWS!S80)-TIME!S80))/TIME!S80), "")</f>
        <v>0</v>
      </c>
      <c r="T80" s="2">
        <f ca="1">_xlfn.IFNA(IF(TIME!T80&gt;=0.2,MAX(ABS(INDIRECT("'" &amp; T$2 &amp; "'!B" &amp; ROWS!T80)-TIME!T80), ABS(INDIRECT("'" &amp; T$2 &amp; "'!F" &amp; ROWS!T80)-TIME!T80), ABS(INDIRECT("'" &amp; T$2 &amp; "'!J" &amp; ROWS!T80)-TIME!T80))/TIME!T80), "")</f>
        <v>2.7777777777777804E-2</v>
      </c>
      <c r="U80" s="2">
        <f ca="1">_xlfn.IFNA(IF(TIME!U80&gt;=0.2,MAX(ABS(INDIRECT("'" &amp; U$2 &amp; "'!B" &amp; ROWS!U80)-TIME!U80), ABS(INDIRECT("'" &amp; U$2 &amp; "'!F" &amp; ROWS!U80)-TIME!U80), ABS(INDIRECT("'" &amp; U$2 &amp; "'!J" &amp; ROWS!U80)-TIME!U80))/TIME!U80), "")</f>
        <v>6.3011972274733099E-3</v>
      </c>
      <c r="V80" s="2">
        <f ca="1">_xlfn.IFNA(IF(TIME!V80&gt;=0.2,MAX(ABS(INDIRECT("'" &amp; V$2 &amp; "'!B" &amp; ROWS!V80)-TIME!V80), ABS(INDIRECT("'" &amp; V$2 &amp; "'!F" &amp; ROWS!V80)-TIME!V80), ABS(INDIRECT("'" &amp; V$2 &amp; "'!J" &amp; ROWS!V80)-TIME!V80))/TIME!V80), "")</f>
        <v>1.124744376278131E-2</v>
      </c>
      <c r="W80" s="2">
        <f ca="1">_xlfn.IFNA(IF(TIME!W80&gt;=0.2,MAX(ABS(INDIRECT("'" &amp; W$2 &amp; "'!B" &amp; ROWS!W80)-TIME!W80), ABS(INDIRECT("'" &amp; W$2 &amp; "'!F" &amp; ROWS!W80)-TIME!W80), ABS(INDIRECT("'" &amp; W$2 &amp; "'!J" &amp; ROWS!W80)-TIME!W80))/TIME!W80), "")</f>
        <v>1.5544041450777216E-2</v>
      </c>
      <c r="X80" s="2" t="str">
        <f ca="1">_xlfn.IFNA(IF(TIME!X80&gt;=0.2,MAX(ABS(INDIRECT("'" &amp; X$2 &amp; "'!B" &amp; ROWS!X80)-TIME!X80), ABS(INDIRECT("'" &amp; X$2 &amp; "'!F" &amp; ROWS!X80)-TIME!X80), ABS(INDIRECT("'" &amp; X$2 &amp; "'!J" &amp; ROWS!X80)-TIME!X80))/TIME!X80), "")</f>
        <v/>
      </c>
      <c r="Y80" s="2" t="str">
        <f ca="1">_xlfn.IFNA(IF(TIME!Y80&gt;=0.2,MAX(ABS(INDIRECT("'" &amp; Y$2 &amp; "'!B" &amp; ROWS!Y80)-TIME!Y80), ABS(INDIRECT("'" &amp; Y$2 &amp; "'!F" &amp; ROWS!Y80)-TIME!Y80), ABS(INDIRECT("'" &amp; Y$2 &amp; "'!J" &amp; ROWS!Y80)-TIME!Y80))/TIME!Y80), "")</f>
        <v/>
      </c>
    </row>
    <row r="81" spans="1:25" x14ac:dyDescent="0.25">
      <c r="A81" t="str">
        <f>METRICS!A80</f>
        <v>searchsort</v>
      </c>
      <c r="B81" s="2">
        <f ca="1">_xlfn.IFNA(IF(TIME!B81&gt;=0.2,MAX(ABS(INDIRECT("'" &amp; B$2 &amp; "'!B" &amp; ROWS!B81)-TIME!B81), ABS(INDIRECT("'" &amp; B$2 &amp; "'!F" &amp; ROWS!B81)-TIME!B81), ABS(INDIRECT("'" &amp; B$2 &amp; "'!J" &amp; ROWS!B81)-TIME!B81))/TIME!B81), "")</f>
        <v>7.2758037225042248E-3</v>
      </c>
      <c r="C81" s="2">
        <f ca="1">_xlfn.IFNA(IF(TIME!C81&gt;=0.2,MAX(ABS(INDIRECT("'" &amp; C$2 &amp; "'!B" &amp; ROWS!C81)-TIME!C81), ABS(INDIRECT("'" &amp; C$2 &amp; "'!F" &amp; ROWS!C81)-TIME!C81), ABS(INDIRECT("'" &amp; C$2 &amp; "'!J" &amp; ROWS!C81)-TIME!C81))/TIME!C81), "")</f>
        <v>4.0530582166543637E-3</v>
      </c>
      <c r="D81" s="2">
        <f ca="1">_xlfn.IFNA(IF(TIME!D81&gt;=0.2,MAX(ABS(INDIRECT("'" &amp; D$2 &amp; "'!B" &amp; ROWS!D81)-TIME!D81), ABS(INDIRECT("'" &amp; D$2 &amp; "'!F" &amp; ROWS!D81)-TIME!D81), ABS(INDIRECT("'" &amp; D$2 &amp; "'!J" &amp; ROWS!D81)-TIME!D81))/TIME!D81), "")</f>
        <v>5.6228373702421714E-3</v>
      </c>
      <c r="E81" s="2" t="str">
        <f ca="1">_xlfn.IFNA(IF(TIME!E81&gt;=0.2,MAX(ABS(INDIRECT("'" &amp; E$2 &amp; "'!B" &amp; ROWS!E81)-TIME!E81), ABS(INDIRECT("'" &amp; E$2 &amp; "'!F" &amp; ROWS!E81)-TIME!E81), ABS(INDIRECT("'" &amp; E$2 &amp; "'!J" &amp; ROWS!E81)-TIME!E81))/TIME!E81), "")</f>
        <v/>
      </c>
      <c r="F81" s="2" t="str">
        <f ca="1">_xlfn.IFNA(IF(TIME!F81&gt;=0.2,MAX(ABS(INDIRECT("'" &amp; F$2 &amp; "'!B" &amp; ROWS!F81)-TIME!F81), ABS(INDIRECT("'" &amp; F$2 &amp; "'!F" &amp; ROWS!F81)-TIME!F81), ABS(INDIRECT("'" &amp; F$2 &amp; "'!J" &amp; ROWS!F81)-TIME!F81))/TIME!F81), "")</f>
        <v/>
      </c>
      <c r="G81" s="2" t="str">
        <f ca="1">_xlfn.IFNA(IF(TIME!G81&gt;=0.2,MAX(ABS(INDIRECT("'" &amp; G$2 &amp; "'!B" &amp; ROWS!G81)-TIME!G81), ABS(INDIRECT("'" &amp; G$2 &amp; "'!F" &amp; ROWS!G81)-TIME!G81), ABS(INDIRECT("'" &amp; G$2 &amp; "'!J" &amp; ROWS!G81)-TIME!G81))/TIME!G81), "")</f>
        <v/>
      </c>
      <c r="H81" s="2" t="str">
        <f ca="1">_xlfn.IFNA(IF(TIME!H81&gt;=0.2,MAX(ABS(INDIRECT("'" &amp; H$2 &amp; "'!B" &amp; ROWS!H81)-TIME!H81), ABS(INDIRECT("'" &amp; H$2 &amp; "'!F" &amp; ROWS!H81)-TIME!H81), ABS(INDIRECT("'" &amp; H$2 &amp; "'!J" &amp; ROWS!H81)-TIME!H81))/TIME!H81), "")</f>
        <v/>
      </c>
      <c r="I81" s="2" t="str">
        <f ca="1">_xlfn.IFNA(IF(TIME!I81&gt;=0.2,MAX(ABS(INDIRECT("'" &amp; I$2 &amp; "'!B" &amp; ROWS!I81)-TIME!I81), ABS(INDIRECT("'" &amp; I$2 &amp; "'!F" &amp; ROWS!I81)-TIME!I81), ABS(INDIRECT("'" &amp; I$2 &amp; "'!J" &amp; ROWS!I81)-TIME!I81))/TIME!I81), "")</f>
        <v/>
      </c>
      <c r="J81" s="2">
        <f ca="1">_xlfn.IFNA(IF(TIME!J81&gt;=0.2,MAX(ABS(INDIRECT("'" &amp; J$2 &amp; "'!B" &amp; ROWS!J81)-TIME!J81), ABS(INDIRECT("'" &amp; J$2 &amp; "'!F" &amp; ROWS!J81)-TIME!J81), ABS(INDIRECT("'" &amp; J$2 &amp; "'!J" &amp; ROWS!J81)-TIME!J81))/TIME!J81), "")</f>
        <v>5.1813471502590719E-3</v>
      </c>
      <c r="K81" s="2">
        <f ca="1">_xlfn.IFNA(IF(TIME!K81&gt;=0.2,MAX(ABS(INDIRECT("'" &amp; K$2 &amp; "'!B" &amp; ROWS!K81)-TIME!K81), ABS(INDIRECT("'" &amp; K$2 &amp; "'!F" &amp; ROWS!K81)-TIME!K81), ABS(INDIRECT("'" &amp; K$2 &amp; "'!J" &amp; ROWS!K81)-TIME!K81))/TIME!K81), "")</f>
        <v>6.896551724137937E-3</v>
      </c>
      <c r="L81" s="2">
        <f ca="1">_xlfn.IFNA(IF(TIME!L81&gt;=0.2,MAX(ABS(INDIRECT("'" &amp; L$2 &amp; "'!B" &amp; ROWS!L81)-TIME!L81), ABS(INDIRECT("'" &amp; L$2 &amp; "'!F" &amp; ROWS!L81)-TIME!L81), ABS(INDIRECT("'" &amp; L$2 &amp; "'!J" &amp; ROWS!L81)-TIME!L81))/TIME!L81), "")</f>
        <v>0</v>
      </c>
      <c r="M81" s="2" t="str">
        <f ca="1">_xlfn.IFNA(IF(TIME!M81&gt;=0.2,MAX(ABS(INDIRECT("'" &amp; M$2 &amp; "'!B" &amp; ROWS!M81)-TIME!M81), ABS(INDIRECT("'" &amp; M$2 &amp; "'!F" &amp; ROWS!M81)-TIME!M81), ABS(INDIRECT("'" &amp; M$2 &amp; "'!J" &amp; ROWS!M81)-TIME!M81))/TIME!M81), "")</f>
        <v/>
      </c>
      <c r="N81" s="2" t="str">
        <f ca="1">_xlfn.IFNA(IF(TIME!N81&gt;=0.2,MAX(ABS(INDIRECT("'" &amp; N$2 &amp; "'!B" &amp; ROWS!N81)-TIME!N81), ABS(INDIRECT("'" &amp; N$2 &amp; "'!F" &amp; ROWS!N81)-TIME!N81), ABS(INDIRECT("'" &amp; N$2 &amp; "'!J" &amp; ROWS!N81)-TIME!N81))/TIME!N81), "")</f>
        <v/>
      </c>
      <c r="O81" s="2" t="str">
        <f ca="1">_xlfn.IFNA(IF(TIME!O81&gt;=0.2,MAX(ABS(INDIRECT("'" &amp; O$2 &amp; "'!B" &amp; ROWS!O81)-TIME!O81), ABS(INDIRECT("'" &amp; O$2 &amp; "'!F" &amp; ROWS!O81)-TIME!O81), ABS(INDIRECT("'" &amp; O$2 &amp; "'!J" &amp; ROWS!O81)-TIME!O81))/TIME!O81), "")</f>
        <v/>
      </c>
      <c r="P81" s="2" t="str">
        <f ca="1">_xlfn.IFNA(IF(TIME!P81&gt;=0.2,MAX(ABS(INDIRECT("'" &amp; P$2 &amp; "'!B" &amp; ROWS!P81)-TIME!P81), ABS(INDIRECT("'" &amp; P$2 &amp; "'!F" &amp; ROWS!P81)-TIME!P81), ABS(INDIRECT("'" &amp; P$2 &amp; "'!J" &amp; ROWS!P81)-TIME!P81))/TIME!P81), "")</f>
        <v/>
      </c>
      <c r="Q81" s="2" t="str">
        <f ca="1">_xlfn.IFNA(IF(TIME!Q81&gt;=0.2,MAX(ABS(INDIRECT("'" &amp; Q$2 &amp; "'!B" &amp; ROWS!Q81)-TIME!Q81), ABS(INDIRECT("'" &amp; Q$2 &amp; "'!F" &amp; ROWS!Q81)-TIME!Q81), ABS(INDIRECT("'" &amp; Q$2 &amp; "'!J" &amp; ROWS!Q81)-TIME!Q81))/TIME!Q81), "")</f>
        <v/>
      </c>
      <c r="R81" s="2">
        <f ca="1">_xlfn.IFNA(IF(TIME!R81&gt;=0.2,MAX(ABS(INDIRECT("'" &amp; R$2 &amp; "'!B" &amp; ROWS!R81)-TIME!R81), ABS(INDIRECT("'" &amp; R$2 &amp; "'!F" &amp; ROWS!R81)-TIME!R81), ABS(INDIRECT("'" &amp; R$2 &amp; "'!J" &amp; ROWS!R81)-TIME!R81))/TIME!R81), "")</f>
        <v>5.4347826086956564E-3</v>
      </c>
      <c r="S81" s="2">
        <f ca="1">_xlfn.IFNA(IF(TIME!S81&gt;=0.2,MAX(ABS(INDIRECT("'" &amp; S$2 &amp; "'!B" &amp; ROWS!S81)-TIME!S81), ABS(INDIRECT("'" &amp; S$2 &amp; "'!F" &amp; ROWS!S81)-TIME!S81), ABS(INDIRECT("'" &amp; S$2 &amp; "'!J" &amp; ROWS!S81)-TIME!S81))/TIME!S81), "")</f>
        <v>6.944444444444451E-3</v>
      </c>
      <c r="T81" s="2">
        <f ca="1">_xlfn.IFNA(IF(TIME!T81&gt;=0.2,MAX(ABS(INDIRECT("'" &amp; T$2 &amp; "'!B" &amp; ROWS!T81)-TIME!T81), ABS(INDIRECT("'" &amp; T$2 &amp; "'!F" &amp; ROWS!T81)-TIME!T81), ABS(INDIRECT("'" &amp; T$2 &amp; "'!J" &amp; ROWS!T81)-TIME!T81))/TIME!T81), "")</f>
        <v>1.7241379310344845E-2</v>
      </c>
      <c r="U81" s="2" t="str">
        <f ca="1">_xlfn.IFNA(IF(TIME!U81&gt;=0.2,MAX(ABS(INDIRECT("'" &amp; U$2 &amp; "'!B" &amp; ROWS!U81)-TIME!U81), ABS(INDIRECT("'" &amp; U$2 &amp; "'!F" &amp; ROWS!U81)-TIME!U81), ABS(INDIRECT("'" &amp; U$2 &amp; "'!J" &amp; ROWS!U81)-TIME!U81))/TIME!U81), "")</f>
        <v/>
      </c>
      <c r="V81" s="2" t="str">
        <f ca="1">_xlfn.IFNA(IF(TIME!V81&gt;=0.2,MAX(ABS(INDIRECT("'" &amp; V$2 &amp; "'!B" &amp; ROWS!V81)-TIME!V81), ABS(INDIRECT("'" &amp; V$2 &amp; "'!F" &amp; ROWS!V81)-TIME!V81), ABS(INDIRECT("'" &amp; V$2 &amp; "'!J" &amp; ROWS!V81)-TIME!V81))/TIME!V81), "")</f>
        <v/>
      </c>
      <c r="W81" s="2" t="str">
        <f ca="1">_xlfn.IFNA(IF(TIME!W81&gt;=0.2,MAX(ABS(INDIRECT("'" &amp; W$2 &amp; "'!B" &amp; ROWS!W81)-TIME!W81), ABS(INDIRECT("'" &amp; W$2 &amp; "'!F" &amp; ROWS!W81)-TIME!W81), ABS(INDIRECT("'" &amp; W$2 &amp; "'!J" &amp; ROWS!W81)-TIME!W81))/TIME!W81), "")</f>
        <v/>
      </c>
      <c r="X81" s="2" t="str">
        <f ca="1">_xlfn.IFNA(IF(TIME!X81&gt;=0.2,MAX(ABS(INDIRECT("'" &amp; X$2 &amp; "'!B" &amp; ROWS!X81)-TIME!X81), ABS(INDIRECT("'" &amp; X$2 &amp; "'!F" &amp; ROWS!X81)-TIME!X81), ABS(INDIRECT("'" &amp; X$2 &amp; "'!J" &amp; ROWS!X81)-TIME!X81))/TIME!X81), "")</f>
        <v/>
      </c>
      <c r="Y81" s="2" t="str">
        <f ca="1">_xlfn.IFNA(IF(TIME!Y81&gt;=0.2,MAX(ABS(INDIRECT("'" &amp; Y$2 &amp; "'!B" &amp; ROWS!Y81)-TIME!Y81), ABS(INDIRECT("'" &amp; Y$2 &amp; "'!F" &amp; ROWS!Y81)-TIME!Y81), ABS(INDIRECT("'" &amp; Y$2 &amp; "'!J" &amp; ROWS!Y81)-TIME!Y81))/TIME!Y81), "")</f>
        <v/>
      </c>
    </row>
    <row r="82" spans="1:25" x14ac:dyDescent="0.25">
      <c r="A82" t="str">
        <f>METRICS!A81</f>
        <v>self-assignment</v>
      </c>
      <c r="B82" s="2" t="b">
        <f ca="1">_xlfn.IFNA(IF(TIME!B82&gt;=0.2,MAX(ABS(INDIRECT("'" &amp; B$2 &amp; "'!B" &amp; ROWS!B82)-TIME!B82), ABS(INDIRECT("'" &amp; B$2 &amp; "'!F" &amp; ROWS!B82)-TIME!B82), ABS(INDIRECT("'" &amp; B$2 &amp; "'!J" &amp; ROWS!B82)-TIME!B82))/TIME!B82), "")</f>
        <v>0</v>
      </c>
      <c r="C82" s="2" t="b">
        <f ca="1">_xlfn.IFNA(IF(TIME!C82&gt;=0.2,MAX(ABS(INDIRECT("'" &amp; C$2 &amp; "'!B" &amp; ROWS!C82)-TIME!C82), ABS(INDIRECT("'" &amp; C$2 &amp; "'!F" &amp; ROWS!C82)-TIME!C82), ABS(INDIRECT("'" &amp; C$2 &amp; "'!J" &amp; ROWS!C82)-TIME!C82))/TIME!C82), "")</f>
        <v>0</v>
      </c>
      <c r="D82" s="2" t="b">
        <f ca="1">_xlfn.IFNA(IF(TIME!D82&gt;=0.2,MAX(ABS(INDIRECT("'" &amp; D$2 &amp; "'!B" &amp; ROWS!D82)-TIME!D82), ABS(INDIRECT("'" &amp; D$2 &amp; "'!F" &amp; ROWS!D82)-TIME!D82), ABS(INDIRECT("'" &amp; D$2 &amp; "'!J" &amp; ROWS!D82)-TIME!D82))/TIME!D82), "")</f>
        <v>0</v>
      </c>
      <c r="E82" s="2">
        <f ca="1">_xlfn.IFNA(IF(TIME!E82&gt;=0.2,MAX(ABS(INDIRECT("'" &amp; E$2 &amp; "'!B" &amp; ROWS!E82)-TIME!E82), ABS(INDIRECT("'" &amp; E$2 &amp; "'!F" &amp; ROWS!E82)-TIME!E82), ABS(INDIRECT("'" &amp; E$2 &amp; "'!J" &amp; ROWS!E82)-TIME!E82))/TIME!E82), "")</f>
        <v>2.3255813953488393E-2</v>
      </c>
      <c r="F82" s="2">
        <f ca="1">_xlfn.IFNA(IF(TIME!F82&gt;=0.2,MAX(ABS(INDIRECT("'" &amp; F$2 &amp; "'!B" &amp; ROWS!F82)-TIME!F82), ABS(INDIRECT("'" &amp; F$2 &amp; "'!F" &amp; ROWS!F82)-TIME!F82), ABS(INDIRECT("'" &amp; F$2 &amp; "'!J" &amp; ROWS!F82)-TIME!F82))/TIME!F82), "")</f>
        <v>1.7857142857142672E-2</v>
      </c>
      <c r="G82" s="2">
        <f ca="1">_xlfn.IFNA(IF(TIME!G82&gt;=0.2,MAX(ABS(INDIRECT("'" &amp; G$2 &amp; "'!B" &amp; ROWS!G82)-TIME!G82), ABS(INDIRECT("'" &amp; G$2 &amp; "'!F" &amp; ROWS!G82)-TIME!G82), ABS(INDIRECT("'" &amp; G$2 &amp; "'!J" &amp; ROWS!G82)-TIME!G82))/TIME!G82), "")</f>
        <v>3.571428571428574E-2</v>
      </c>
      <c r="H82" s="2">
        <f ca="1">_xlfn.IFNA(IF(TIME!H82&gt;=0.2,MAX(ABS(INDIRECT("'" &amp; H$2 &amp; "'!B" &amp; ROWS!H82)-TIME!H82), ABS(INDIRECT("'" &amp; H$2 &amp; "'!F" &amp; ROWS!H82)-TIME!H82), ABS(INDIRECT("'" &amp; H$2 &amp; "'!J" &amp; ROWS!H82)-TIME!H82))/TIME!H82), "")</f>
        <v>1.3513513513513526E-2</v>
      </c>
      <c r="I82" s="2">
        <f ca="1">_xlfn.IFNA(IF(TIME!I82&gt;=0.2,MAX(ABS(INDIRECT("'" &amp; I$2 &amp; "'!B" &amp; ROWS!I82)-TIME!I82), ABS(INDIRECT("'" &amp; I$2 &amp; "'!F" &amp; ROWS!I82)-TIME!I82), ABS(INDIRECT("'" &amp; I$2 &amp; "'!J" &amp; ROWS!I82)-TIME!I82))/TIME!I82), "")</f>
        <v>1.3333333333333345E-2</v>
      </c>
      <c r="J82" s="2" t="b">
        <f ca="1">_xlfn.IFNA(IF(TIME!J82&gt;=0.2,MAX(ABS(INDIRECT("'" &amp; J$2 &amp; "'!B" &amp; ROWS!J82)-TIME!J82), ABS(INDIRECT("'" &amp; J$2 &amp; "'!F" &amp; ROWS!J82)-TIME!J82), ABS(INDIRECT("'" &amp; J$2 &amp; "'!J" &amp; ROWS!J82)-TIME!J82))/TIME!J82), "")</f>
        <v>0</v>
      </c>
      <c r="K82" s="2" t="b">
        <f ca="1">_xlfn.IFNA(IF(TIME!K82&gt;=0.2,MAX(ABS(INDIRECT("'" &amp; K$2 &amp; "'!B" &amp; ROWS!K82)-TIME!K82), ABS(INDIRECT("'" &amp; K$2 &amp; "'!F" &amp; ROWS!K82)-TIME!K82), ABS(INDIRECT("'" &amp; K$2 &amp; "'!J" &amp; ROWS!K82)-TIME!K82))/TIME!K82), "")</f>
        <v>0</v>
      </c>
      <c r="L82" s="2" t="b">
        <f ca="1">_xlfn.IFNA(IF(TIME!L82&gt;=0.2,MAX(ABS(INDIRECT("'" &amp; L$2 &amp; "'!B" &amp; ROWS!L82)-TIME!L82), ABS(INDIRECT("'" &amp; L$2 &amp; "'!F" &amp; ROWS!L82)-TIME!L82), ABS(INDIRECT("'" &amp; L$2 &amp; "'!J" &amp; ROWS!L82)-TIME!L82))/TIME!L82), "")</f>
        <v>0</v>
      </c>
      <c r="M82" s="2">
        <f ca="1">_xlfn.IFNA(IF(TIME!M82&gt;=0.2,MAX(ABS(INDIRECT("'" &amp; M$2 &amp; "'!B" &amp; ROWS!M82)-TIME!M82), ABS(INDIRECT("'" &amp; M$2 &amp; "'!F" &amp; ROWS!M82)-TIME!M82), ABS(INDIRECT("'" &amp; M$2 &amp; "'!J" &amp; ROWS!M82)-TIME!M82))/TIME!M82), "")</f>
        <v>3.5714285714285546E-2</v>
      </c>
      <c r="N82" s="2">
        <f ca="1">_xlfn.IFNA(IF(TIME!N82&gt;=0.2,MAX(ABS(INDIRECT("'" &amp; N$2 &amp; "'!B" &amp; ROWS!N82)-TIME!N82), ABS(INDIRECT("'" &amp; N$2 &amp; "'!F" &amp; ROWS!N82)-TIME!N82), ABS(INDIRECT("'" &amp; N$2 &amp; "'!J" &amp; ROWS!N82)-TIME!N82))/TIME!N82), "")</f>
        <v>2.0833333333333353E-2</v>
      </c>
      <c r="O82" s="2">
        <f ca="1">_xlfn.IFNA(IF(TIME!O82&gt;=0.2,MAX(ABS(INDIRECT("'" &amp; O$2 &amp; "'!B" &amp; ROWS!O82)-TIME!O82), ABS(INDIRECT("'" &amp; O$2 &amp; "'!F" &amp; ROWS!O82)-TIME!O82), ABS(INDIRECT("'" &amp; O$2 &amp; "'!J" &amp; ROWS!O82)-TIME!O82))/TIME!O82), "")</f>
        <v>0</v>
      </c>
      <c r="P82" s="2" t="b">
        <f ca="1">_xlfn.IFNA(IF(TIME!P82&gt;=0.2,MAX(ABS(INDIRECT("'" &amp; P$2 &amp; "'!B" &amp; ROWS!P82)-TIME!P82), ABS(INDIRECT("'" &amp; P$2 &amp; "'!F" &amp; ROWS!P82)-TIME!P82), ABS(INDIRECT("'" &amp; P$2 &amp; "'!J" &amp; ROWS!P82)-TIME!P82))/TIME!P82), "")</f>
        <v>0</v>
      </c>
      <c r="Q82" s="2" t="b">
        <f ca="1">_xlfn.IFNA(IF(TIME!Q82&gt;=0.2,MAX(ABS(INDIRECT("'" &amp; Q$2 &amp; "'!B" &amp; ROWS!Q82)-TIME!Q82), ABS(INDIRECT("'" &amp; Q$2 &amp; "'!F" &amp; ROWS!Q82)-TIME!Q82), ABS(INDIRECT("'" &amp; Q$2 &amp; "'!J" &amp; ROWS!Q82)-TIME!Q82))/TIME!Q82), "")</f>
        <v>0</v>
      </c>
      <c r="R82" s="2" t="b">
        <f ca="1">_xlfn.IFNA(IF(TIME!R82&gt;=0.2,MAX(ABS(INDIRECT("'" &amp; R$2 &amp; "'!B" &amp; ROWS!R82)-TIME!R82), ABS(INDIRECT("'" &amp; R$2 &amp; "'!F" &amp; ROWS!R82)-TIME!R82), ABS(INDIRECT("'" &amp; R$2 &amp; "'!J" &amp; ROWS!R82)-TIME!R82))/TIME!R82), "")</f>
        <v>0</v>
      </c>
      <c r="S82" s="2" t="b">
        <f ca="1">_xlfn.IFNA(IF(TIME!S82&gt;=0.2,MAX(ABS(INDIRECT("'" &amp; S$2 &amp; "'!B" &amp; ROWS!S82)-TIME!S82), ABS(INDIRECT("'" &amp; S$2 &amp; "'!F" &amp; ROWS!S82)-TIME!S82), ABS(INDIRECT("'" &amp; S$2 &amp; "'!J" &amp; ROWS!S82)-TIME!S82))/TIME!S82), "")</f>
        <v>0</v>
      </c>
      <c r="T82" s="2" t="b">
        <f ca="1">_xlfn.IFNA(IF(TIME!T82&gt;=0.2,MAX(ABS(INDIRECT("'" &amp; T$2 &amp; "'!B" &amp; ROWS!T82)-TIME!T82), ABS(INDIRECT("'" &amp; T$2 &amp; "'!F" &amp; ROWS!T82)-TIME!T82), ABS(INDIRECT("'" &amp; T$2 &amp; "'!J" &amp; ROWS!T82)-TIME!T82))/TIME!T82), "")</f>
        <v>0</v>
      </c>
      <c r="U82" s="2">
        <f ca="1">_xlfn.IFNA(IF(TIME!U82&gt;=0.2,MAX(ABS(INDIRECT("'" &amp; U$2 &amp; "'!B" &amp; ROWS!U82)-TIME!U82), ABS(INDIRECT("'" &amp; U$2 &amp; "'!F" &amp; ROWS!U82)-TIME!U82), ABS(INDIRECT("'" &amp; U$2 &amp; "'!J" &amp; ROWS!U82)-TIME!U82))/TIME!U82), "")</f>
        <v>3.3333333333333368E-2</v>
      </c>
      <c r="V82" s="2">
        <f ca="1">_xlfn.IFNA(IF(TIME!V82&gt;=0.2,MAX(ABS(INDIRECT("'" &amp; V$2 &amp; "'!B" &amp; ROWS!V82)-TIME!V82), ABS(INDIRECT("'" &amp; V$2 &amp; "'!F" &amp; ROWS!V82)-TIME!V82), ABS(INDIRECT("'" &amp; V$2 &amp; "'!J" &amp; ROWS!V82)-TIME!V82))/TIME!V82), "")</f>
        <v>4.0816326530612283E-2</v>
      </c>
      <c r="W82" s="2">
        <f ca="1">_xlfn.IFNA(IF(TIME!W82&gt;=0.2,MAX(ABS(INDIRECT("'" &amp; W$2 &amp; "'!B" &amp; ROWS!W82)-TIME!W82), ABS(INDIRECT("'" &amp; W$2 &amp; "'!F" &amp; ROWS!W82)-TIME!W82), ABS(INDIRECT("'" &amp; W$2 &amp; "'!J" &amp; ROWS!W82)-TIME!W82))/TIME!W82), "")</f>
        <v>0</v>
      </c>
      <c r="X82" s="2" t="b">
        <f ca="1">_xlfn.IFNA(IF(TIME!X82&gt;=0.2,MAX(ABS(INDIRECT("'" &amp; X$2 &amp; "'!B" &amp; ROWS!X82)-TIME!X82), ABS(INDIRECT("'" &amp; X$2 &amp; "'!F" &amp; ROWS!X82)-TIME!X82), ABS(INDIRECT("'" &amp; X$2 &amp; "'!J" &amp; ROWS!X82)-TIME!X82))/TIME!X82), "")</f>
        <v>0</v>
      </c>
      <c r="Y82" s="2" t="b">
        <f ca="1">_xlfn.IFNA(IF(TIME!Y82&gt;=0.2,MAX(ABS(INDIRECT("'" &amp; Y$2 &amp; "'!B" &amp; ROWS!Y82)-TIME!Y82), ABS(INDIRECT("'" &amp; Y$2 &amp; "'!F" &amp; ROWS!Y82)-TIME!Y82), ABS(INDIRECT("'" &amp; Y$2 &amp; "'!J" &amp; ROWS!Y82)-TIME!Y82))/TIME!Y82), "")</f>
        <v>0</v>
      </c>
    </row>
    <row r="83" spans="1:25" x14ac:dyDescent="0.25">
      <c r="A83" t="str">
        <f>METRICS!A82</f>
        <v>shortCircuit</v>
      </c>
      <c r="B83" s="2">
        <f ca="1">_xlfn.IFNA(IF(TIME!B83&gt;=0.2,MAX(ABS(INDIRECT("'" &amp; B$2 &amp; "'!B" &amp; ROWS!B83)-TIME!B83), ABS(INDIRECT("'" &amp; B$2 &amp; "'!F" &amp; ROWS!B83)-TIME!B83), ABS(INDIRECT("'" &amp; B$2 &amp; "'!J" &amp; ROWS!B83)-TIME!B83))/TIME!B83), "")</f>
        <v>3.4482758620689689E-2</v>
      </c>
      <c r="C83" s="2" t="b">
        <f ca="1">_xlfn.IFNA(IF(TIME!C83&gt;=0.2,MAX(ABS(INDIRECT("'" &amp; C$2 &amp; "'!B" &amp; ROWS!C83)-TIME!C83), ABS(INDIRECT("'" &amp; C$2 &amp; "'!F" &amp; ROWS!C83)-TIME!C83), ABS(INDIRECT("'" &amp; C$2 &amp; "'!J" &amp; ROWS!C83)-TIME!C83))/TIME!C83), "")</f>
        <v>0</v>
      </c>
      <c r="D83" s="2" t="b">
        <f ca="1">_xlfn.IFNA(IF(TIME!D83&gt;=0.2,MAX(ABS(INDIRECT("'" &amp; D$2 &amp; "'!B" &amp; ROWS!D83)-TIME!D83), ABS(INDIRECT("'" &amp; D$2 &amp; "'!F" &amp; ROWS!D83)-TIME!D83), ABS(INDIRECT("'" &amp; D$2 &amp; "'!J" &amp; ROWS!D83)-TIME!D83))/TIME!D83), "")</f>
        <v>0</v>
      </c>
      <c r="E83" s="2">
        <f ca="1">_xlfn.IFNA(IF(TIME!E83&gt;=0.2,MAX(ABS(INDIRECT("'" &amp; E$2 &amp; "'!B" &amp; ROWS!E83)-TIME!E83), ABS(INDIRECT("'" &amp; E$2 &amp; "'!F" &amp; ROWS!E83)-TIME!E83), ABS(INDIRECT("'" &amp; E$2 &amp; "'!J" &amp; ROWS!E83)-TIME!E83))/TIME!E83), "")</f>
        <v>7.6190476190476045E-2</v>
      </c>
      <c r="F83" s="2">
        <f ca="1">_xlfn.IFNA(IF(TIME!F83&gt;=0.2,MAX(ABS(INDIRECT("'" &amp; F$2 &amp; "'!B" &amp; ROWS!F83)-TIME!F83), ABS(INDIRECT("'" &amp; F$2 &amp; "'!F" &amp; ROWS!F83)-TIME!F83), ABS(INDIRECT("'" &amp; F$2 &amp; "'!J" &amp; ROWS!F83)-TIME!F83))/TIME!F83), "")</f>
        <v>2.4193548387096794E-2</v>
      </c>
      <c r="G83" s="2">
        <f ca="1">_xlfn.IFNA(IF(TIME!G83&gt;=0.2,MAX(ABS(INDIRECT("'" &amp; G$2 &amp; "'!B" &amp; ROWS!G83)-TIME!G83), ABS(INDIRECT("'" &amp; G$2 &amp; "'!F" &amp; ROWS!G83)-TIME!G83), ABS(INDIRECT("'" &amp; G$2 &amp; "'!J" &amp; ROWS!G83)-TIME!G83))/TIME!G83), "")</f>
        <v>3.0303030303030328E-2</v>
      </c>
      <c r="H83" s="2" t="str">
        <f ca="1">_xlfn.IFNA(IF(TIME!H83&gt;=0.2,MAX(ABS(INDIRECT("'" &amp; H$2 &amp; "'!B" &amp; ROWS!H83)-TIME!H83), ABS(INDIRECT("'" &amp; H$2 &amp; "'!F" &amp; ROWS!H83)-TIME!H83), ABS(INDIRECT("'" &amp; H$2 &amp; "'!J" &amp; ROWS!H83)-TIME!H83))/TIME!H83), "")</f>
        <v/>
      </c>
      <c r="I83" s="2" t="str">
        <f ca="1">_xlfn.IFNA(IF(TIME!I83&gt;=0.2,MAX(ABS(INDIRECT("'" &amp; I$2 &amp; "'!B" &amp; ROWS!I83)-TIME!I83), ABS(INDIRECT("'" &amp; I$2 &amp; "'!F" &amp; ROWS!I83)-TIME!I83), ABS(INDIRECT("'" &amp; I$2 &amp; "'!J" &amp; ROWS!I83)-TIME!I83))/TIME!I83), "")</f>
        <v/>
      </c>
      <c r="J83" s="2" t="b">
        <f ca="1">_xlfn.IFNA(IF(TIME!J83&gt;=0.2,MAX(ABS(INDIRECT("'" &amp; J$2 &amp; "'!B" &amp; ROWS!J83)-TIME!J83), ABS(INDIRECT("'" &amp; J$2 &amp; "'!F" &amp; ROWS!J83)-TIME!J83), ABS(INDIRECT("'" &amp; J$2 &amp; "'!J" &amp; ROWS!J83)-TIME!J83))/TIME!J83), "")</f>
        <v>0</v>
      </c>
      <c r="K83" s="2" t="b">
        <f ca="1">_xlfn.IFNA(IF(TIME!K83&gt;=0.2,MAX(ABS(INDIRECT("'" &amp; K$2 &amp; "'!B" &amp; ROWS!K83)-TIME!K83), ABS(INDIRECT("'" &amp; K$2 &amp; "'!F" &amp; ROWS!K83)-TIME!K83), ABS(INDIRECT("'" &amp; K$2 &amp; "'!J" &amp; ROWS!K83)-TIME!K83))/TIME!K83), "")</f>
        <v>0</v>
      </c>
      <c r="L83" s="2" t="b">
        <f ca="1">_xlfn.IFNA(IF(TIME!L83&gt;=0.2,MAX(ABS(INDIRECT("'" &amp; L$2 &amp; "'!B" &amp; ROWS!L83)-TIME!L83), ABS(INDIRECT("'" &amp; L$2 &amp; "'!F" &amp; ROWS!L83)-TIME!L83), ABS(INDIRECT("'" &amp; L$2 &amp; "'!J" &amp; ROWS!L83)-TIME!L83))/TIME!L83), "")</f>
        <v>0</v>
      </c>
      <c r="M83" s="2">
        <f ca="1">_xlfn.IFNA(IF(TIME!M83&gt;=0.2,MAX(ABS(INDIRECT("'" &amp; M$2 &amp; "'!B" &amp; ROWS!M83)-TIME!M83), ABS(INDIRECT("'" &amp; M$2 &amp; "'!F" &amp; ROWS!M83)-TIME!M83), ABS(INDIRECT("'" &amp; M$2 &amp; "'!J" &amp; ROWS!M83)-TIME!M83))/TIME!M83), "")</f>
        <v>3.2258064516129059E-2</v>
      </c>
      <c r="N83" s="2">
        <f ca="1">_xlfn.IFNA(IF(TIME!N83&gt;=0.2,MAX(ABS(INDIRECT("'" &amp; N$2 &amp; "'!B" &amp; ROWS!N83)-TIME!N83), ABS(INDIRECT("'" &amp; N$2 &amp; "'!F" &amp; ROWS!N83)-TIME!N83), ABS(INDIRECT("'" &amp; N$2 &amp; "'!J" &amp; ROWS!N83)-TIME!N83))/TIME!N83), "")</f>
        <v>2.0202020202020221E-2</v>
      </c>
      <c r="O83" s="2">
        <f ca="1">_xlfn.IFNA(IF(TIME!O83&gt;=0.2,MAX(ABS(INDIRECT("'" &amp; O$2 &amp; "'!B" &amp; ROWS!O83)-TIME!O83), ABS(INDIRECT("'" &amp; O$2 &amp; "'!F" &amp; ROWS!O83)-TIME!O83), ABS(INDIRECT("'" &amp; O$2 &amp; "'!J" &amp; ROWS!O83)-TIME!O83))/TIME!O83), "")</f>
        <v>6.1224489795918421E-2</v>
      </c>
      <c r="P83" s="2" t="str">
        <f ca="1">_xlfn.IFNA(IF(TIME!P83&gt;=0.2,MAX(ABS(INDIRECT("'" &amp; P$2 &amp; "'!B" &amp; ROWS!P83)-TIME!P83), ABS(INDIRECT("'" &amp; P$2 &amp; "'!F" &amp; ROWS!P83)-TIME!P83), ABS(INDIRECT("'" &amp; P$2 &amp; "'!J" &amp; ROWS!P83)-TIME!P83))/TIME!P83), "")</f>
        <v/>
      </c>
      <c r="Q83" s="2" t="str">
        <f ca="1">_xlfn.IFNA(IF(TIME!Q83&gt;=0.2,MAX(ABS(INDIRECT("'" &amp; Q$2 &amp; "'!B" &amp; ROWS!Q83)-TIME!Q83), ABS(INDIRECT("'" &amp; Q$2 &amp; "'!F" &amp; ROWS!Q83)-TIME!Q83), ABS(INDIRECT("'" &amp; Q$2 &amp; "'!J" &amp; ROWS!Q83)-TIME!Q83))/TIME!Q83), "")</f>
        <v/>
      </c>
      <c r="R83" s="2" t="b">
        <f ca="1">_xlfn.IFNA(IF(TIME!R83&gt;=0.2,MAX(ABS(INDIRECT("'" &amp; R$2 &amp; "'!B" &amp; ROWS!R83)-TIME!R83), ABS(INDIRECT("'" &amp; R$2 &amp; "'!F" &amp; ROWS!R83)-TIME!R83), ABS(INDIRECT("'" &amp; R$2 &amp; "'!J" &amp; ROWS!R83)-TIME!R83))/TIME!R83), "")</f>
        <v>0</v>
      </c>
      <c r="S83" s="2" t="b">
        <f ca="1">_xlfn.IFNA(IF(TIME!S83&gt;=0.2,MAX(ABS(INDIRECT("'" &amp; S$2 &amp; "'!B" &amp; ROWS!S83)-TIME!S83), ABS(INDIRECT("'" &amp; S$2 &amp; "'!F" &amp; ROWS!S83)-TIME!S83), ABS(INDIRECT("'" &amp; S$2 &amp; "'!J" &amp; ROWS!S83)-TIME!S83))/TIME!S83), "")</f>
        <v>0</v>
      </c>
      <c r="T83" s="2" t="b">
        <f ca="1">_xlfn.IFNA(IF(TIME!T83&gt;=0.2,MAX(ABS(INDIRECT("'" &amp; T$2 &amp; "'!B" &amp; ROWS!T83)-TIME!T83), ABS(INDIRECT("'" &amp; T$2 &amp; "'!F" &amp; ROWS!T83)-TIME!T83), ABS(INDIRECT("'" &amp; T$2 &amp; "'!J" &amp; ROWS!T83)-TIME!T83))/TIME!T83), "")</f>
        <v>0</v>
      </c>
      <c r="U83" s="2">
        <f ca="1">_xlfn.IFNA(IF(TIME!U83&gt;=0.2,MAX(ABS(INDIRECT("'" &amp; U$2 &amp; "'!B" &amp; ROWS!U83)-TIME!U83), ABS(INDIRECT("'" &amp; U$2 &amp; "'!F" &amp; ROWS!U83)-TIME!U83), ABS(INDIRECT("'" &amp; U$2 &amp; "'!J" &amp; ROWS!U83)-TIME!U83))/TIME!U83), "")</f>
        <v>4.7619047619047658E-2</v>
      </c>
      <c r="V83" s="2">
        <f ca="1">_xlfn.IFNA(IF(TIME!V83&gt;=0.2,MAX(ABS(INDIRECT("'" &amp; V$2 &amp; "'!B" &amp; ROWS!V83)-TIME!V83), ABS(INDIRECT("'" &amp; V$2 &amp; "'!F" &amp; ROWS!V83)-TIME!V83), ABS(INDIRECT("'" &amp; V$2 &amp; "'!J" &amp; ROWS!V83)-TIME!V83))/TIME!V83), "")</f>
        <v>0</v>
      </c>
      <c r="W83" s="2">
        <f ca="1">_xlfn.IFNA(IF(TIME!W83&gt;=0.2,MAX(ABS(INDIRECT("'" &amp; W$2 &amp; "'!B" &amp; ROWS!W83)-TIME!W83), ABS(INDIRECT("'" &amp; W$2 &amp; "'!F" &amp; ROWS!W83)-TIME!W83), ABS(INDIRECT("'" &amp; W$2 &amp; "'!J" &amp; ROWS!W83)-TIME!W83))/TIME!W83), "")</f>
        <v>2.0000000000000018E-2</v>
      </c>
      <c r="X83" s="2" t="str">
        <f ca="1">_xlfn.IFNA(IF(TIME!X83&gt;=0.2,MAX(ABS(INDIRECT("'" &amp; X$2 &amp; "'!B" &amp; ROWS!X83)-TIME!X83), ABS(INDIRECT("'" &amp; X$2 &amp; "'!F" &amp; ROWS!X83)-TIME!X83), ABS(INDIRECT("'" &amp; X$2 &amp; "'!J" &amp; ROWS!X83)-TIME!X83))/TIME!X83), "")</f>
        <v/>
      </c>
      <c r="Y83" s="2" t="str">
        <f ca="1">_xlfn.IFNA(IF(TIME!Y83&gt;=0.2,MAX(ABS(INDIRECT("'" &amp; Y$2 &amp; "'!B" &amp; ROWS!Y83)-TIME!Y83), ABS(INDIRECT("'" &amp; Y$2 &amp; "'!F" &amp; ROWS!Y83)-TIME!Y83), ABS(INDIRECT("'" &amp; Y$2 &amp; "'!J" &amp; ROWS!Y83)-TIME!Y83))/TIME!Y83), "")</f>
        <v/>
      </c>
    </row>
    <row r="84" spans="1:25" x14ac:dyDescent="0.25">
      <c r="A84" t="str">
        <f>METRICS!A83</f>
        <v>simpleGenericTriple</v>
      </c>
      <c r="B84" s="2" t="b">
        <f ca="1">_xlfn.IFNA(IF(TIME!B84&gt;=0.2,MAX(ABS(INDIRECT("'" &amp; B$2 &amp; "'!B" &amp; ROWS!B84)-TIME!B84), ABS(INDIRECT("'" &amp; B$2 &amp; "'!F" &amp; ROWS!B84)-TIME!B84), ABS(INDIRECT("'" &amp; B$2 &amp; "'!J" &amp; ROWS!B84)-TIME!B84))/TIME!B84), "")</f>
        <v>0</v>
      </c>
      <c r="C84" s="2" t="b">
        <f ca="1">_xlfn.IFNA(IF(TIME!C84&gt;=0.2,MAX(ABS(INDIRECT("'" &amp; C$2 &amp; "'!B" &amp; ROWS!C84)-TIME!C84), ABS(INDIRECT("'" &amp; C$2 &amp; "'!F" &amp; ROWS!C84)-TIME!C84), ABS(INDIRECT("'" &amp; C$2 &amp; "'!J" &amp; ROWS!C84)-TIME!C84))/TIME!C84), "")</f>
        <v>0</v>
      </c>
      <c r="D84" s="2" t="b">
        <f ca="1">_xlfn.IFNA(IF(TIME!D84&gt;=0.2,MAX(ABS(INDIRECT("'" &amp; D$2 &amp; "'!B" &amp; ROWS!D84)-TIME!D84), ABS(INDIRECT("'" &amp; D$2 &amp; "'!F" &amp; ROWS!D84)-TIME!D84), ABS(INDIRECT("'" &amp; D$2 &amp; "'!J" &amp; ROWS!D84)-TIME!D84))/TIME!D84), "")</f>
        <v>0</v>
      </c>
      <c r="E84" s="2">
        <f ca="1">_xlfn.IFNA(IF(TIME!E84&gt;=0.2,MAX(ABS(INDIRECT("'" &amp; E$2 &amp; "'!B" &amp; ROWS!E84)-TIME!E84), ABS(INDIRECT("'" &amp; E$2 &amp; "'!F" &amp; ROWS!E84)-TIME!E84), ABS(INDIRECT("'" &amp; E$2 &amp; "'!J" &amp; ROWS!E84)-TIME!E84))/TIME!E84), "")</f>
        <v>0</v>
      </c>
      <c r="F84" s="2">
        <f ca="1">_xlfn.IFNA(IF(TIME!F84&gt;=0.2,MAX(ABS(INDIRECT("'" &amp; F$2 &amp; "'!B" &amp; ROWS!F84)-TIME!F84), ABS(INDIRECT("'" &amp; F$2 &amp; "'!F" &amp; ROWS!F84)-TIME!F84), ABS(INDIRECT("'" &amp; F$2 &amp; "'!J" &amp; ROWS!F84)-TIME!F84))/TIME!F84), "")</f>
        <v>1.0101010101010111E-2</v>
      </c>
      <c r="G84" s="2">
        <f ca="1">_xlfn.IFNA(IF(TIME!G84&gt;=0.2,MAX(ABS(INDIRECT("'" &amp; G$2 &amp; "'!B" &amp; ROWS!G84)-TIME!G84), ABS(INDIRECT("'" &amp; G$2 &amp; "'!F" &amp; ROWS!G84)-TIME!G84), ABS(INDIRECT("'" &amp; G$2 &amp; "'!J" &amp; ROWS!G84)-TIME!G84))/TIME!G84), "")</f>
        <v>2.898550724637684E-2</v>
      </c>
      <c r="H84" s="2">
        <f ca="1">_xlfn.IFNA(IF(TIME!H84&gt;=0.2,MAX(ABS(INDIRECT("'" &amp; H$2 &amp; "'!B" &amp; ROWS!H84)-TIME!H84), ABS(INDIRECT("'" &amp; H$2 &amp; "'!F" &amp; ROWS!H84)-TIME!H84), ABS(INDIRECT("'" &amp; H$2 &amp; "'!J" &amp; ROWS!H84)-TIME!H84))/TIME!H84), "")</f>
        <v>8.5470085470085548E-3</v>
      </c>
      <c r="I84" s="2">
        <f ca="1">_xlfn.IFNA(IF(TIME!I84&gt;=0.2,MAX(ABS(INDIRECT("'" &amp; I$2 &amp; "'!B" &amp; ROWS!I84)-TIME!I84), ABS(INDIRECT("'" &amp; I$2 &amp; "'!F" &amp; ROWS!I84)-TIME!I84), ABS(INDIRECT("'" &amp; I$2 &amp; "'!J" &amp; ROWS!I84)-TIME!I84))/TIME!I84), "")</f>
        <v>1.4150943396226322E-2</v>
      </c>
      <c r="J84" s="2" t="b">
        <f ca="1">_xlfn.IFNA(IF(TIME!J84&gt;=0.2,MAX(ABS(INDIRECT("'" &amp; J$2 &amp; "'!B" &amp; ROWS!J84)-TIME!J84), ABS(INDIRECT("'" &amp; J$2 &amp; "'!F" &amp; ROWS!J84)-TIME!J84), ABS(INDIRECT("'" &amp; J$2 &amp; "'!J" &amp; ROWS!J84)-TIME!J84))/TIME!J84), "")</f>
        <v>0</v>
      </c>
      <c r="K84" s="2" t="b">
        <f ca="1">_xlfn.IFNA(IF(TIME!K84&gt;=0.2,MAX(ABS(INDIRECT("'" &amp; K$2 &amp; "'!B" &amp; ROWS!K84)-TIME!K84), ABS(INDIRECT("'" &amp; K$2 &amp; "'!F" &amp; ROWS!K84)-TIME!K84), ABS(INDIRECT("'" &amp; K$2 &amp; "'!J" &amp; ROWS!K84)-TIME!K84))/TIME!K84), "")</f>
        <v>0</v>
      </c>
      <c r="L84" s="2" t="b">
        <f ca="1">_xlfn.IFNA(IF(TIME!L84&gt;=0.2,MAX(ABS(INDIRECT("'" &amp; L$2 &amp; "'!B" &amp; ROWS!L84)-TIME!L84), ABS(INDIRECT("'" &amp; L$2 &amp; "'!F" &amp; ROWS!L84)-TIME!L84), ABS(INDIRECT("'" &amp; L$2 &amp; "'!J" &amp; ROWS!L84)-TIME!L84))/TIME!L84), "")</f>
        <v>0</v>
      </c>
      <c r="M84" s="2">
        <f ca="1">_xlfn.IFNA(IF(TIME!M84&gt;=0.2,MAX(ABS(INDIRECT("'" &amp; M$2 &amp; "'!B" &amp; ROWS!M84)-TIME!M84), ABS(INDIRECT("'" &amp; M$2 &amp; "'!F" &amp; ROWS!M84)-TIME!M84), ABS(INDIRECT("'" &amp; M$2 &amp; "'!J" &amp; ROWS!M84)-TIME!M84))/TIME!M84), "")</f>
        <v>3.1250000000000028E-2</v>
      </c>
      <c r="N84" s="2">
        <f ca="1">_xlfn.IFNA(IF(TIME!N84&gt;=0.2,MAX(ABS(INDIRECT("'" &amp; N$2 &amp; "'!B" &amp; ROWS!N84)-TIME!N84), ABS(INDIRECT("'" &amp; N$2 &amp; "'!F" &amp; ROWS!N84)-TIME!N84), ABS(INDIRECT("'" &amp; N$2 &amp; "'!J" &amp; ROWS!N84)-TIME!N84))/TIME!N84), "")</f>
        <v>1.1363636363636374E-2</v>
      </c>
      <c r="O84" s="2">
        <f ca="1">_xlfn.IFNA(IF(TIME!O84&gt;=0.2,MAX(ABS(INDIRECT("'" &amp; O$2 &amp; "'!B" &amp; ROWS!O84)-TIME!O84), ABS(INDIRECT("'" &amp; O$2 &amp; "'!F" &amp; ROWS!O84)-TIME!O84), ABS(INDIRECT("'" &amp; O$2 &amp; "'!J" &amp; ROWS!O84)-TIME!O84))/TIME!O84), "")</f>
        <v>1.6666666666666684E-2</v>
      </c>
      <c r="P84" s="2" t="b">
        <f ca="1">_xlfn.IFNA(IF(TIME!P84&gt;=0.2,MAX(ABS(INDIRECT("'" &amp; P$2 &amp; "'!B" &amp; ROWS!P84)-TIME!P84), ABS(INDIRECT("'" &amp; P$2 &amp; "'!F" &amp; ROWS!P84)-TIME!P84), ABS(INDIRECT("'" &amp; P$2 &amp; "'!J" &amp; ROWS!P84)-TIME!P84))/TIME!P84), "")</f>
        <v>0</v>
      </c>
      <c r="Q84" s="2" t="b">
        <f ca="1">_xlfn.IFNA(IF(TIME!Q84&gt;=0.2,MAX(ABS(INDIRECT("'" &amp; Q$2 &amp; "'!B" &amp; ROWS!Q84)-TIME!Q84), ABS(INDIRECT("'" &amp; Q$2 &amp; "'!F" &amp; ROWS!Q84)-TIME!Q84), ABS(INDIRECT("'" &amp; Q$2 &amp; "'!J" &amp; ROWS!Q84)-TIME!Q84))/TIME!Q84), "")</f>
        <v>0</v>
      </c>
      <c r="R84" s="2" t="b">
        <f ca="1">_xlfn.IFNA(IF(TIME!R84&gt;=0.2,MAX(ABS(INDIRECT("'" &amp; R$2 &amp; "'!B" &amp; ROWS!R84)-TIME!R84), ABS(INDIRECT("'" &amp; R$2 &amp; "'!F" &amp; ROWS!R84)-TIME!R84), ABS(INDIRECT("'" &amp; R$2 &amp; "'!J" &amp; ROWS!R84)-TIME!R84))/TIME!R84), "")</f>
        <v>0</v>
      </c>
      <c r="S84" s="2" t="b">
        <f ca="1">_xlfn.IFNA(IF(TIME!S84&gt;=0.2,MAX(ABS(INDIRECT("'" &amp; S$2 &amp; "'!B" &amp; ROWS!S84)-TIME!S84), ABS(INDIRECT("'" &amp; S$2 &amp; "'!F" &amp; ROWS!S84)-TIME!S84), ABS(INDIRECT("'" &amp; S$2 &amp; "'!J" &amp; ROWS!S84)-TIME!S84))/TIME!S84), "")</f>
        <v>0</v>
      </c>
      <c r="T84" s="2" t="b">
        <f ca="1">_xlfn.IFNA(IF(TIME!T84&gt;=0.2,MAX(ABS(INDIRECT("'" &amp; T$2 &amp; "'!B" &amp; ROWS!T84)-TIME!T84), ABS(INDIRECT("'" &amp; T$2 &amp; "'!F" &amp; ROWS!T84)-TIME!T84), ABS(INDIRECT("'" &amp; T$2 &amp; "'!J" &amp; ROWS!T84)-TIME!T84))/TIME!T84), "")</f>
        <v>0</v>
      </c>
      <c r="U84" s="2">
        <f ca="1">_xlfn.IFNA(IF(TIME!U84&gt;=0.2,MAX(ABS(INDIRECT("'" &amp; U$2 &amp; "'!B" &amp; ROWS!U84)-TIME!U84), ABS(INDIRECT("'" &amp; U$2 &amp; "'!F" &amp; ROWS!U84)-TIME!U84), ABS(INDIRECT("'" &amp; U$2 &amp; "'!J" &amp; ROWS!U84)-TIME!U84))/TIME!U84), "")</f>
        <v>3.1250000000000028E-2</v>
      </c>
      <c r="V84" s="2">
        <f ca="1">_xlfn.IFNA(IF(TIME!V84&gt;=0.2,MAX(ABS(INDIRECT("'" &amp; V$2 &amp; "'!B" &amp; ROWS!V84)-TIME!V84), ABS(INDIRECT("'" &amp; V$2 &amp; "'!F" &amp; ROWS!V84)-TIME!V84), ABS(INDIRECT("'" &amp; V$2 &amp; "'!J" &amp; ROWS!V84)-TIME!V84))/TIME!V84), "")</f>
        <v>1.1494252873563229E-2</v>
      </c>
      <c r="W84" s="2">
        <f ca="1">_xlfn.IFNA(IF(TIME!W84&gt;=0.2,MAX(ABS(INDIRECT("'" &amp; W$2 &amp; "'!B" &amp; ROWS!W84)-TIME!W84), ABS(INDIRECT("'" &amp; W$2 &amp; "'!F" &amp; ROWS!W84)-TIME!W84), ABS(INDIRECT("'" &amp; W$2 &amp; "'!J" &amp; ROWS!W84)-TIME!W84))/TIME!W84), "")</f>
        <v>1.5873015873015886E-2</v>
      </c>
      <c r="X84" s="2" t="b">
        <f ca="1">_xlfn.IFNA(IF(TIME!X84&gt;=0.2,MAX(ABS(INDIRECT("'" &amp; X$2 &amp; "'!B" &amp; ROWS!X84)-TIME!X84), ABS(INDIRECT("'" &amp; X$2 &amp; "'!F" &amp; ROWS!X84)-TIME!X84), ABS(INDIRECT("'" &amp; X$2 &amp; "'!J" &amp; ROWS!X84)-TIME!X84))/TIME!X84), "")</f>
        <v>0</v>
      </c>
      <c r="Y84" s="2" t="b">
        <f ca="1">_xlfn.IFNA(IF(TIME!Y84&gt;=0.2,MAX(ABS(INDIRECT("'" &amp; Y$2 &amp; "'!B" &amp; ROWS!Y84)-TIME!Y84), ABS(INDIRECT("'" &amp; Y$2 &amp; "'!F" &amp; ROWS!Y84)-TIME!Y84), ABS(INDIRECT("'" &amp; Y$2 &amp; "'!J" &amp; ROWS!Y84)-TIME!Y84))/TIME!Y84), "")</f>
        <v>0</v>
      </c>
    </row>
    <row r="85" spans="1:25" x14ac:dyDescent="0.25">
      <c r="A85" t="str">
        <f>METRICS!A84</f>
        <v>statement</v>
      </c>
      <c r="B85" s="2">
        <f ca="1">_xlfn.IFNA(IF(TIME!B85&gt;=0.2,MAX(ABS(INDIRECT("'" &amp; B$2 &amp; "'!B" &amp; ROWS!B85)-TIME!B85), ABS(INDIRECT("'" &amp; B$2 &amp; "'!F" &amp; ROWS!B85)-TIME!B85), ABS(INDIRECT("'" &amp; B$2 &amp; "'!J" &amp; ROWS!B85)-TIME!B85))/TIME!B85), "")</f>
        <v>8.1833060556463059E-4</v>
      </c>
      <c r="C85" s="2">
        <f ca="1">_xlfn.IFNA(IF(TIME!C85&gt;=0.2,MAX(ABS(INDIRECT("'" &amp; C$2 &amp; "'!B" &amp; ROWS!C85)-TIME!C85), ABS(INDIRECT("'" &amp; C$2 &amp; "'!F" &amp; ROWS!C85)-TIME!C85), ABS(INDIRECT("'" &amp; C$2 &amp; "'!J" &amp; ROWS!C85)-TIME!C85))/TIME!C85), "")</f>
        <v>6.5645514223193341E-3</v>
      </c>
      <c r="D85" s="2">
        <f ca="1">_xlfn.IFNA(IF(TIME!D85&gt;=0.2,MAX(ABS(INDIRECT("'" &amp; D$2 &amp; "'!B" &amp; ROWS!D85)-TIME!D85), ABS(INDIRECT("'" &amp; D$2 &amp; "'!F" &amp; ROWS!D85)-TIME!D85), ABS(INDIRECT("'" &amp; D$2 &amp; "'!J" &amp; ROWS!D85)-TIME!D85))/TIME!D85), "")</f>
        <v>4.0650406504064178E-3</v>
      </c>
      <c r="E85" s="2" t="str">
        <f ca="1">_xlfn.IFNA(IF(TIME!E85&gt;=0.2,MAX(ABS(INDIRECT("'" &amp; E$2 &amp; "'!B" &amp; ROWS!E85)-TIME!E85), ABS(INDIRECT("'" &amp; E$2 &amp; "'!F" &amp; ROWS!E85)-TIME!E85), ABS(INDIRECT("'" &amp; E$2 &amp; "'!J" &amp; ROWS!E85)-TIME!E85))/TIME!E85), "")</f>
        <v/>
      </c>
      <c r="F85" s="2" t="str">
        <f ca="1">_xlfn.IFNA(IF(TIME!F85&gt;=0.2,MAX(ABS(INDIRECT("'" &amp; F$2 &amp; "'!B" &amp; ROWS!F85)-TIME!F85), ABS(INDIRECT("'" &amp; F$2 &amp; "'!F" &amp; ROWS!F85)-TIME!F85), ABS(INDIRECT("'" &amp; F$2 &amp; "'!J" &amp; ROWS!F85)-TIME!F85))/TIME!F85), "")</f>
        <v/>
      </c>
      <c r="G85" s="2" t="str">
        <f ca="1">_xlfn.IFNA(IF(TIME!G85&gt;=0.2,MAX(ABS(INDIRECT("'" &amp; G$2 &amp; "'!B" &amp; ROWS!G85)-TIME!G85), ABS(INDIRECT("'" &amp; G$2 &amp; "'!F" &amp; ROWS!G85)-TIME!G85), ABS(INDIRECT("'" &amp; G$2 &amp; "'!J" &amp; ROWS!G85)-TIME!G85))/TIME!G85), "")</f>
        <v/>
      </c>
      <c r="H85" s="2" t="str">
        <f ca="1">_xlfn.IFNA(IF(TIME!H85&gt;=0.2,MAX(ABS(INDIRECT("'" &amp; H$2 &amp; "'!B" &amp; ROWS!H85)-TIME!H85), ABS(INDIRECT("'" &amp; H$2 &amp; "'!F" &amp; ROWS!H85)-TIME!H85), ABS(INDIRECT("'" &amp; H$2 &amp; "'!J" &amp; ROWS!H85)-TIME!H85))/TIME!H85), "")</f>
        <v/>
      </c>
      <c r="I85" s="2" t="str">
        <f ca="1">_xlfn.IFNA(IF(TIME!I85&gt;=0.2,MAX(ABS(INDIRECT("'" &amp; I$2 &amp; "'!B" &amp; ROWS!I85)-TIME!I85), ABS(INDIRECT("'" &amp; I$2 &amp; "'!F" &amp; ROWS!I85)-TIME!I85), ABS(INDIRECT("'" &amp; I$2 &amp; "'!J" &amp; ROWS!I85)-TIME!I85))/TIME!I85), "")</f>
        <v/>
      </c>
      <c r="J85" s="2">
        <f ca="1">_xlfn.IFNA(IF(TIME!J85&gt;=0.2,MAX(ABS(INDIRECT("'" &amp; J$2 &amp; "'!B" &amp; ROWS!J85)-TIME!J85), ABS(INDIRECT("'" &amp; J$2 &amp; "'!F" &amp; ROWS!J85)-TIME!J85), ABS(INDIRECT("'" &amp; J$2 &amp; "'!J" &amp; ROWS!J85)-TIME!J85))/TIME!J85), "")</f>
        <v>0</v>
      </c>
      <c r="K85" s="2">
        <f ca="1">_xlfn.IFNA(IF(TIME!K85&gt;=0.2,MAX(ABS(INDIRECT("'" &amp; K$2 &amp; "'!B" &amp; ROWS!K85)-TIME!K85), ABS(INDIRECT("'" &amp; K$2 &amp; "'!F" &amp; ROWS!K85)-TIME!K85), ABS(INDIRECT("'" &amp; K$2 &amp; "'!J" &amp; ROWS!K85)-TIME!K85))/TIME!K85), "")</f>
        <v>8.8888888888888976E-3</v>
      </c>
      <c r="L85" s="2">
        <f ca="1">_xlfn.IFNA(IF(TIME!L85&gt;=0.2,MAX(ABS(INDIRECT("'" &amp; L$2 &amp; "'!B" &amp; ROWS!L85)-TIME!L85), ABS(INDIRECT("'" &amp; L$2 &amp; "'!F" &amp; ROWS!L85)-TIME!L85), ABS(INDIRECT("'" &amp; L$2 &amp; "'!J" &amp; ROWS!L85)-TIME!L85))/TIME!L85), "")</f>
        <v>0</v>
      </c>
      <c r="M85" s="2" t="str">
        <f ca="1">_xlfn.IFNA(IF(TIME!M85&gt;=0.2,MAX(ABS(INDIRECT("'" &amp; M$2 &amp; "'!B" &amp; ROWS!M85)-TIME!M85), ABS(INDIRECT("'" &amp; M$2 &amp; "'!F" &amp; ROWS!M85)-TIME!M85), ABS(INDIRECT("'" &amp; M$2 &amp; "'!J" &amp; ROWS!M85)-TIME!M85))/TIME!M85), "")</f>
        <v/>
      </c>
      <c r="N85" s="2" t="str">
        <f ca="1">_xlfn.IFNA(IF(TIME!N85&gt;=0.2,MAX(ABS(INDIRECT("'" &amp; N$2 &amp; "'!B" &amp; ROWS!N85)-TIME!N85), ABS(INDIRECT("'" &amp; N$2 &amp; "'!F" &amp; ROWS!N85)-TIME!N85), ABS(INDIRECT("'" &amp; N$2 &amp; "'!J" &amp; ROWS!N85)-TIME!N85))/TIME!N85), "")</f>
        <v/>
      </c>
      <c r="O85" s="2" t="str">
        <f ca="1">_xlfn.IFNA(IF(TIME!O85&gt;=0.2,MAX(ABS(INDIRECT("'" &amp; O$2 &amp; "'!B" &amp; ROWS!O85)-TIME!O85), ABS(INDIRECT("'" &amp; O$2 &amp; "'!F" &amp; ROWS!O85)-TIME!O85), ABS(INDIRECT("'" &amp; O$2 &amp; "'!J" &amp; ROWS!O85)-TIME!O85))/TIME!O85), "")</f>
        <v/>
      </c>
      <c r="P85" s="2" t="str">
        <f ca="1">_xlfn.IFNA(IF(TIME!P85&gt;=0.2,MAX(ABS(INDIRECT("'" &amp; P$2 &amp; "'!B" &amp; ROWS!P85)-TIME!P85), ABS(INDIRECT("'" &amp; P$2 &amp; "'!F" &amp; ROWS!P85)-TIME!P85), ABS(INDIRECT("'" &amp; P$2 &amp; "'!J" &amp; ROWS!P85)-TIME!P85))/TIME!P85), "")</f>
        <v/>
      </c>
      <c r="Q85" s="2" t="str">
        <f ca="1">_xlfn.IFNA(IF(TIME!Q85&gt;=0.2,MAX(ABS(INDIRECT("'" &amp; Q$2 &amp; "'!B" &amp; ROWS!Q85)-TIME!Q85), ABS(INDIRECT("'" &amp; Q$2 &amp; "'!F" &amp; ROWS!Q85)-TIME!Q85), ABS(INDIRECT("'" &amp; Q$2 &amp; "'!J" &amp; ROWS!Q85)-TIME!Q85))/TIME!Q85), "")</f>
        <v/>
      </c>
      <c r="R85" s="2">
        <f ca="1">_xlfn.IFNA(IF(TIME!R85&gt;=0.2,MAX(ABS(INDIRECT("'" &amp; R$2 &amp; "'!B" &amp; ROWS!R85)-TIME!R85), ABS(INDIRECT("'" &amp; R$2 &amp; "'!F" &amp; ROWS!R85)-TIME!R85), ABS(INDIRECT("'" &amp; R$2 &amp; "'!J" &amp; ROWS!R85)-TIME!R85))/TIME!R85), "")</f>
        <v>3.0303030303030328E-2</v>
      </c>
      <c r="S85" s="2">
        <f ca="1">_xlfn.IFNA(IF(TIME!S85&gt;=0.2,MAX(ABS(INDIRECT("'" &amp; S$2 &amp; "'!B" &amp; ROWS!S85)-TIME!S85), ABS(INDIRECT("'" &amp; S$2 &amp; "'!F" &amp; ROWS!S85)-TIME!S85), ABS(INDIRECT("'" &amp; S$2 &amp; "'!J" &amp; ROWS!S85)-TIME!S85))/TIME!S85), "")</f>
        <v>9.0909090909090974E-3</v>
      </c>
      <c r="T85" s="2">
        <f ca="1">_xlfn.IFNA(IF(TIME!T85&gt;=0.2,MAX(ABS(INDIRECT("'" &amp; T$2 &amp; "'!B" &amp; ROWS!T85)-TIME!T85), ABS(INDIRECT("'" &amp; T$2 &amp; "'!F" &amp; ROWS!T85)-TIME!T85), ABS(INDIRECT("'" &amp; T$2 &amp; "'!J" &amp; ROWS!T85)-TIME!T85))/TIME!T85), "")</f>
        <v>0</v>
      </c>
      <c r="U85" s="2" t="str">
        <f ca="1">_xlfn.IFNA(IF(TIME!U85&gt;=0.2,MAX(ABS(INDIRECT("'" &amp; U$2 &amp; "'!B" &amp; ROWS!U85)-TIME!U85), ABS(INDIRECT("'" &amp; U$2 &amp; "'!F" &amp; ROWS!U85)-TIME!U85), ABS(INDIRECT("'" &amp; U$2 &amp; "'!J" &amp; ROWS!U85)-TIME!U85))/TIME!U85), "")</f>
        <v/>
      </c>
      <c r="V85" s="2" t="str">
        <f ca="1">_xlfn.IFNA(IF(TIME!V85&gt;=0.2,MAX(ABS(INDIRECT("'" &amp; V$2 &amp; "'!B" &amp; ROWS!V85)-TIME!V85), ABS(INDIRECT("'" &amp; V$2 &amp; "'!F" &amp; ROWS!V85)-TIME!V85), ABS(INDIRECT("'" &amp; V$2 &amp; "'!J" &amp; ROWS!V85)-TIME!V85))/TIME!V85), "")</f>
        <v/>
      </c>
      <c r="W85" s="2" t="str">
        <f ca="1">_xlfn.IFNA(IF(TIME!W85&gt;=0.2,MAX(ABS(INDIRECT("'" &amp; W$2 &amp; "'!B" &amp; ROWS!W85)-TIME!W85), ABS(INDIRECT("'" &amp; W$2 &amp; "'!F" &amp; ROWS!W85)-TIME!W85), ABS(INDIRECT("'" &amp; W$2 &amp; "'!J" &amp; ROWS!W85)-TIME!W85))/TIME!W85), "")</f>
        <v/>
      </c>
      <c r="X85" s="2" t="str">
        <f ca="1">_xlfn.IFNA(IF(TIME!X85&gt;=0.2,MAX(ABS(INDIRECT("'" &amp; X$2 &amp; "'!B" &amp; ROWS!X85)-TIME!X85), ABS(INDIRECT("'" &amp; X$2 &amp; "'!F" &amp; ROWS!X85)-TIME!X85), ABS(INDIRECT("'" &amp; X$2 &amp; "'!J" &amp; ROWS!X85)-TIME!X85))/TIME!X85), "")</f>
        <v/>
      </c>
      <c r="Y85" s="2" t="str">
        <f ca="1">_xlfn.IFNA(IF(TIME!Y85&gt;=0.2,MAX(ABS(INDIRECT("'" &amp; Y$2 &amp; "'!B" &amp; ROWS!Y85)-TIME!Y85), ABS(INDIRECT("'" &amp; Y$2 &amp; "'!F" &amp; ROWS!Y85)-TIME!Y85), ABS(INDIRECT("'" &amp; Y$2 &amp; "'!J" &amp; ROWS!Y85)-TIME!Y85))/TIME!Y85), "")</f>
        <v/>
      </c>
    </row>
    <row r="86" spans="1:25" x14ac:dyDescent="0.25">
      <c r="A86" t="str">
        <f>METRICS!A85</f>
        <v>stdincludes</v>
      </c>
      <c r="B86" s="2">
        <f ca="1">_xlfn.IFNA(IF(TIME!B86&gt;=0.2,MAX(ABS(INDIRECT("'" &amp; B$2 &amp; "'!B" &amp; ROWS!B86)-TIME!B86), ABS(INDIRECT("'" &amp; B$2 &amp; "'!F" &amp; ROWS!B86)-TIME!B86), ABS(INDIRECT("'" &amp; B$2 &amp; "'!J" &amp; ROWS!B86)-TIME!B86))/TIME!B86), "")</f>
        <v>3.6496350364963369E-2</v>
      </c>
      <c r="C86" s="2">
        <f ca="1">_xlfn.IFNA(IF(TIME!C86&gt;=0.2,MAX(ABS(INDIRECT("'" &amp; C$2 &amp; "'!B" &amp; ROWS!C86)-TIME!C86), ABS(INDIRECT("'" &amp; C$2 &amp; "'!F" &amp; ROWS!C86)-TIME!C86), ABS(INDIRECT("'" &amp; C$2 &amp; "'!J" &amp; ROWS!C86)-TIME!C86))/TIME!C86), "")</f>
        <v>4.5081967213114707E-2</v>
      </c>
      <c r="D86" s="2">
        <f ca="1">_xlfn.IFNA(IF(TIME!D86&gt;=0.2,MAX(ABS(INDIRECT("'" &amp; D$2 &amp; "'!B" &amp; ROWS!D86)-TIME!D86), ABS(INDIRECT("'" &amp; D$2 &amp; "'!F" &amp; ROWS!D86)-TIME!D86), ABS(INDIRECT("'" &amp; D$2 &amp; "'!J" &amp; ROWS!D86)-TIME!D86))/TIME!D86), "")</f>
        <v>3.6585365853658569E-2</v>
      </c>
      <c r="E86" s="2">
        <f ca="1">_xlfn.IFNA(IF(TIME!E86&gt;=0.2,MAX(ABS(INDIRECT("'" &amp; E$2 &amp; "'!B" &amp; ROWS!E86)-TIME!E86), ABS(INDIRECT("'" &amp; E$2 &amp; "'!F" &amp; ROWS!E86)-TIME!E86), ABS(INDIRECT("'" &amp; E$2 &amp; "'!J" &amp; ROWS!E86)-TIME!E86))/TIME!E86), "")</f>
        <v>5.8972198820556269E-3</v>
      </c>
      <c r="F86" s="2">
        <f ca="1">_xlfn.IFNA(IF(TIME!F86&gt;=0.2,MAX(ABS(INDIRECT("'" &amp; F$2 &amp; "'!B" &amp; ROWS!F86)-TIME!F86), ABS(INDIRECT("'" &amp; F$2 &amp; "'!F" &amp; ROWS!F86)-TIME!F86), ABS(INDIRECT("'" &amp; F$2 &amp; "'!J" &amp; ROWS!F86)-TIME!F86))/TIME!F86), "")</f>
        <v>5.879692446856581E-3</v>
      </c>
      <c r="G86" s="2">
        <f ca="1">_xlfn.IFNA(IF(TIME!G86&gt;=0.2,MAX(ABS(INDIRECT("'" &amp; G$2 &amp; "'!B" &amp; ROWS!G86)-TIME!G86), ABS(INDIRECT("'" &amp; G$2 &amp; "'!F" &amp; ROWS!G86)-TIME!G86), ABS(INDIRECT("'" &amp; G$2 &amp; "'!J" &amp; ROWS!G86)-TIME!G86))/TIME!G86), "")</f>
        <v>1.1098779134295189E-2</v>
      </c>
      <c r="H86" s="2">
        <f ca="1">_xlfn.IFNA(IF(TIME!H86&gt;=0.2,MAX(ABS(INDIRECT("'" &amp; H$2 &amp; "'!B" &amp; ROWS!H86)-TIME!H86), ABS(INDIRECT("'" &amp; H$2 &amp; "'!F" &amp; ROWS!H86)-TIME!H86), ABS(INDIRECT("'" &amp; H$2 &amp; "'!J" &amp; ROWS!H86)-TIME!H86))/TIME!H86), "")</f>
        <v>6.8181818181816721E-3</v>
      </c>
      <c r="I86" s="2">
        <f ca="1">_xlfn.IFNA(IF(TIME!I86&gt;=0.2,MAX(ABS(INDIRECT("'" &amp; I$2 &amp; "'!B" &amp; ROWS!I86)-TIME!I86), ABS(INDIRECT("'" &amp; I$2 &amp; "'!F" &amp; ROWS!I86)-TIME!I86), ABS(INDIRECT("'" &amp; I$2 &amp; "'!J" &amp; ROWS!I86)-TIME!I86))/TIME!I86), "")</f>
        <v>9.9502487562188689E-3</v>
      </c>
      <c r="J86" s="2">
        <f ca="1">_xlfn.IFNA(IF(TIME!J86&gt;=0.2,MAX(ABS(INDIRECT("'" &amp; J$2 &amp; "'!B" &amp; ROWS!J86)-TIME!J86), ABS(INDIRECT("'" &amp; J$2 &amp; "'!F" &amp; ROWS!J86)-TIME!J86), ABS(INDIRECT("'" &amp; J$2 &amp; "'!J" &amp; ROWS!J86)-TIME!J86))/TIME!J86), "")</f>
        <v>9.174311926605512E-3</v>
      </c>
      <c r="K86" s="2">
        <f ca="1">_xlfn.IFNA(IF(TIME!K86&gt;=0.2,MAX(ABS(INDIRECT("'" &amp; K$2 &amp; "'!B" &amp; ROWS!K86)-TIME!K86), ABS(INDIRECT("'" &amp; K$2 &amp; "'!F" &amp; ROWS!K86)-TIME!K86), ABS(INDIRECT("'" &amp; K$2 &amp; "'!J" &amp; ROWS!K86)-TIME!K86))/TIME!K86), "")</f>
        <v>2.6905829596412582E-2</v>
      </c>
      <c r="L86" s="2">
        <f ca="1">_xlfn.IFNA(IF(TIME!L86&gt;=0.2,MAX(ABS(INDIRECT("'" &amp; L$2 &amp; "'!B" &amp; ROWS!L86)-TIME!L86), ABS(INDIRECT("'" &amp; L$2 &amp; "'!F" &amp; ROWS!L86)-TIME!L86), ABS(INDIRECT("'" &amp; L$2 &amp; "'!J" &amp; ROWS!L86)-TIME!L86))/TIME!L86), "")</f>
        <v>1.2987012987012998E-2</v>
      </c>
      <c r="M86" s="2">
        <f ca="1">_xlfn.IFNA(IF(TIME!M86&gt;=0.2,MAX(ABS(INDIRECT("'" &amp; M$2 &amp; "'!B" &amp; ROWS!M86)-TIME!M86), ABS(INDIRECT("'" &amp; M$2 &amp; "'!F" &amp; ROWS!M86)-TIME!M86), ABS(INDIRECT("'" &amp; M$2 &amp; "'!J" &amp; ROWS!M86)-TIME!M86))/TIME!M86), "")</f>
        <v>6.3006300630063265E-3</v>
      </c>
      <c r="N86" s="2">
        <f ca="1">_xlfn.IFNA(IF(TIME!N86&gt;=0.2,MAX(ABS(INDIRECT("'" &amp; N$2 &amp; "'!B" &amp; ROWS!N86)-TIME!N86), ABS(INDIRECT("'" &amp; N$2 &amp; "'!F" &amp; ROWS!N86)-TIME!N86), ABS(INDIRECT("'" &amp; N$2 &amp; "'!J" &amp; ROWS!N86)-TIME!N86))/TIME!N86), "")</f>
        <v>8.8454376163873971E-3</v>
      </c>
      <c r="O86" s="2">
        <f ca="1">_xlfn.IFNA(IF(TIME!O86&gt;=0.2,MAX(ABS(INDIRECT("'" &amp; O$2 &amp; "'!B" &amp; ROWS!O86)-TIME!O86), ABS(INDIRECT("'" &amp; O$2 &amp; "'!F" &amp; ROWS!O86)-TIME!O86), ABS(INDIRECT("'" &amp; O$2 &amp; "'!J" &amp; ROWS!O86)-TIME!O86))/TIME!O86), "")</f>
        <v>3.110599078341009E-2</v>
      </c>
      <c r="P86" s="2">
        <f ca="1">_xlfn.IFNA(IF(TIME!P86&gt;=0.2,MAX(ABS(INDIRECT("'" &amp; P$2 &amp; "'!B" &amp; ROWS!P86)-TIME!P86), ABS(INDIRECT("'" &amp; P$2 &amp; "'!F" &amp; ROWS!P86)-TIME!P86), ABS(INDIRECT("'" &amp; P$2 &amp; "'!J" &amp; ROWS!P86)-TIME!P86))/TIME!P86), "")</f>
        <v>1.5625000000000014E-2</v>
      </c>
      <c r="Q86" s="2">
        <f ca="1">_xlfn.IFNA(IF(TIME!Q86&gt;=0.2,MAX(ABS(INDIRECT("'" &amp; Q$2 &amp; "'!B" &amp; ROWS!Q86)-TIME!Q86), ABS(INDIRECT("'" &amp; Q$2 &amp; "'!F" &amp; ROWS!Q86)-TIME!Q86), ABS(INDIRECT("'" &amp; Q$2 &amp; "'!J" &amp; ROWS!Q86)-TIME!Q86))/TIME!Q86), "")</f>
        <v>1.0204081632653071E-2</v>
      </c>
      <c r="R86" s="2">
        <f ca="1">_xlfn.IFNA(IF(TIME!R86&gt;=0.2,MAX(ABS(INDIRECT("'" &amp; R$2 &amp; "'!B" &amp; ROWS!R86)-TIME!R86), ABS(INDIRECT("'" &amp; R$2 &amp; "'!F" &amp; ROWS!R86)-TIME!R86), ABS(INDIRECT("'" &amp; R$2 &amp; "'!J" &amp; ROWS!R86)-TIME!R86))/TIME!R86), "")</f>
        <v>7.8260869565217273E-2</v>
      </c>
      <c r="S86" s="2">
        <f ca="1">_xlfn.IFNA(IF(TIME!S86&gt;=0.2,MAX(ABS(INDIRECT("'" &amp; S$2 &amp; "'!B" &amp; ROWS!S86)-TIME!S86), ABS(INDIRECT("'" &amp; S$2 &amp; "'!F" &amp; ROWS!S86)-TIME!S86), ABS(INDIRECT("'" &amp; S$2 &amp; "'!J" &amp; ROWS!S86)-TIME!S86))/TIME!S86), "")</f>
        <v>1.3574660633484075E-2</v>
      </c>
      <c r="T86" s="2">
        <f ca="1">_xlfn.IFNA(IF(TIME!T86&gt;=0.2,MAX(ABS(INDIRECT("'" &amp; T$2 &amp; "'!B" &amp; ROWS!T86)-TIME!T86), ABS(INDIRECT("'" &amp; T$2 &amp; "'!F" &amp; ROWS!T86)-TIME!T86), ABS(INDIRECT("'" &amp; T$2 &amp; "'!J" &amp; ROWS!T86)-TIME!T86))/TIME!T86), "")</f>
        <v>0</v>
      </c>
      <c r="U86" s="2">
        <f ca="1">_xlfn.IFNA(IF(TIME!U86&gt;=0.2,MAX(ABS(INDIRECT("'" &amp; U$2 &amp; "'!B" &amp; ROWS!U86)-TIME!U86), ABS(INDIRECT("'" &amp; U$2 &amp; "'!F" &amp; ROWS!U86)-TIME!U86), ABS(INDIRECT("'" &amp; U$2 &amp; "'!J" &amp; ROWS!U86)-TIME!U86))/TIME!U86), "")</f>
        <v>1.1804384485666003E-2</v>
      </c>
      <c r="V86" s="2">
        <f ca="1">_xlfn.IFNA(IF(TIME!V86&gt;=0.2,MAX(ABS(INDIRECT("'" &amp; V$2 &amp; "'!B" &amp; ROWS!V86)-TIME!V86), ABS(INDIRECT("'" &amp; V$2 &amp; "'!F" &amp; ROWS!V86)-TIME!V86), ABS(INDIRECT("'" &amp; V$2 &amp; "'!J" &amp; ROWS!V86)-TIME!V86))/TIME!V86), "")</f>
        <v>3.2972209138012378E-3</v>
      </c>
      <c r="W86" s="2">
        <f ca="1">_xlfn.IFNA(IF(TIME!W86&gt;=0.2,MAX(ABS(INDIRECT("'" &amp; W$2 &amp; "'!B" &amp; ROWS!W86)-TIME!W86), ABS(INDIRECT("'" &amp; W$2 &amp; "'!F" &amp; ROWS!W86)-TIME!W86), ABS(INDIRECT("'" &amp; W$2 &amp; "'!J" &amp; ROWS!W86)-TIME!W86))/TIME!W86), "")</f>
        <v>2.9885057471264347E-2</v>
      </c>
      <c r="X86" s="2">
        <f ca="1">_xlfn.IFNA(IF(TIME!X86&gt;=0.2,MAX(ABS(INDIRECT("'" &amp; X$2 &amp; "'!B" &amp; ROWS!X86)-TIME!X86), ABS(INDIRECT("'" &amp; X$2 &amp; "'!F" &amp; ROWS!X86)-TIME!X86), ABS(INDIRECT("'" &amp; X$2 &amp; "'!J" &amp; ROWS!X86)-TIME!X86))/TIME!X86), "")</f>
        <v>1.5625000000000014E-2</v>
      </c>
      <c r="Y86" s="2">
        <f ca="1">_xlfn.IFNA(IF(TIME!Y86&gt;=0.2,MAX(ABS(INDIRECT("'" &amp; Y$2 &amp; "'!B" &amp; ROWS!Y86)-TIME!Y86), ABS(INDIRECT("'" &amp; Y$2 &amp; "'!F" &amp; ROWS!Y86)-TIME!Y86), ABS(INDIRECT("'" &amp; Y$2 &amp; "'!J" &amp; ROWS!Y86)-TIME!Y86))/TIME!Y86), "")</f>
        <v>1.0638297872340436E-2</v>
      </c>
    </row>
    <row r="87" spans="1:25" x14ac:dyDescent="0.25">
      <c r="A87" t="str">
        <f>METRICS!A86</f>
        <v>sum</v>
      </c>
      <c r="B87" s="2">
        <f ca="1">_xlfn.IFNA(IF(TIME!B87&gt;=0.2,MAX(ABS(INDIRECT("'" &amp; B$2 &amp; "'!B" &amp; ROWS!B87)-TIME!B87), ABS(INDIRECT("'" &amp; B$2 &amp; "'!F" &amp; ROWS!B87)-TIME!B87), ABS(INDIRECT("'" &amp; B$2 &amp; "'!J" &amp; ROWS!B87)-TIME!B87))/TIME!B87), "")</f>
        <v>3.0959752321982137E-3</v>
      </c>
      <c r="C87" s="2" t="str">
        <f ca="1">_xlfn.IFNA(IF(TIME!C87&gt;=0.2,MAX(ABS(INDIRECT("'" &amp; C$2 &amp; "'!B" &amp; ROWS!C87)-TIME!C87), ABS(INDIRECT("'" &amp; C$2 &amp; "'!F" &amp; ROWS!C87)-TIME!C87), ABS(INDIRECT("'" &amp; C$2 &amp; "'!J" &amp; ROWS!C87)-TIME!C87))/TIME!C87), "")</f>
        <v/>
      </c>
      <c r="D87" s="2">
        <f ca="1">_xlfn.IFNA(IF(TIME!D87&gt;=0.2,MAX(ABS(INDIRECT("'" &amp; D$2 &amp; "'!B" &amp; ROWS!D87)-TIME!D87), ABS(INDIRECT("'" &amp; D$2 &amp; "'!F" &amp; ROWS!D87)-TIME!D87), ABS(INDIRECT("'" &amp; D$2 &amp; "'!J" &amp; ROWS!D87)-TIME!D87))/TIME!D87), "")</f>
        <v>1.0638297872340318E-2</v>
      </c>
      <c r="E87" s="2" t="str">
        <f ca="1">_xlfn.IFNA(IF(TIME!E87&gt;=0.2,MAX(ABS(INDIRECT("'" &amp; E$2 &amp; "'!B" &amp; ROWS!E87)-TIME!E87), ABS(INDIRECT("'" &amp; E$2 &amp; "'!F" &amp; ROWS!E87)-TIME!E87), ABS(INDIRECT("'" &amp; E$2 &amp; "'!J" &amp; ROWS!E87)-TIME!E87))/TIME!E87), "")</f>
        <v/>
      </c>
      <c r="F87" s="2" t="str">
        <f ca="1">_xlfn.IFNA(IF(TIME!F87&gt;=0.2,MAX(ABS(INDIRECT("'" &amp; F$2 &amp; "'!B" &amp; ROWS!F87)-TIME!F87), ABS(INDIRECT("'" &amp; F$2 &amp; "'!F" &amp; ROWS!F87)-TIME!F87), ABS(INDIRECT("'" &amp; F$2 &amp; "'!J" &amp; ROWS!F87)-TIME!F87))/TIME!F87), "")</f>
        <v/>
      </c>
      <c r="G87" s="2">
        <f ca="1">_xlfn.IFNA(IF(TIME!G87&gt;=0.2,MAX(ABS(INDIRECT("'" &amp; G$2 &amp; "'!B" &amp; ROWS!G87)-TIME!G87), ABS(INDIRECT("'" &amp; G$2 &amp; "'!F" &amp; ROWS!G87)-TIME!G87), ABS(INDIRECT("'" &amp; G$2 &amp; "'!J" &amp; ROWS!G87)-TIME!G87))/TIME!G87), "")</f>
        <v>1.226045175898823E-2</v>
      </c>
      <c r="H87" s="2" t="str">
        <f ca="1">_xlfn.IFNA(IF(TIME!H87&gt;=0.2,MAX(ABS(INDIRECT("'" &amp; H$2 &amp; "'!B" &amp; ROWS!H87)-TIME!H87), ABS(INDIRECT("'" &amp; H$2 &amp; "'!F" &amp; ROWS!H87)-TIME!H87), ABS(INDIRECT("'" &amp; H$2 &amp; "'!J" &amp; ROWS!H87)-TIME!H87))/TIME!H87), "")</f>
        <v/>
      </c>
      <c r="I87" s="2" t="str">
        <f ca="1">_xlfn.IFNA(IF(TIME!I87&gt;=0.2,MAX(ABS(INDIRECT("'" &amp; I$2 &amp; "'!B" &amp; ROWS!I87)-TIME!I87), ABS(INDIRECT("'" &amp; I$2 &amp; "'!F" &amp; ROWS!I87)-TIME!I87), ABS(INDIRECT("'" &amp; I$2 &amp; "'!J" &amp; ROWS!I87)-TIME!I87))/TIME!I87), "")</f>
        <v/>
      </c>
      <c r="J87" s="2">
        <f ca="1">_xlfn.IFNA(IF(TIME!J87&gt;=0.2,MAX(ABS(INDIRECT("'" &amp; J$2 &amp; "'!B" &amp; ROWS!J87)-TIME!J87), ABS(INDIRECT("'" &amp; J$2 &amp; "'!F" &amp; ROWS!J87)-TIME!J87), ABS(INDIRECT("'" &amp; J$2 &amp; "'!J" &amp; ROWS!J87)-TIME!J87))/TIME!J87), "")</f>
        <v>5.0441361916772169E-3</v>
      </c>
      <c r="K87" s="2">
        <f ca="1">_xlfn.IFNA(IF(TIME!K87&gt;=0.2,MAX(ABS(INDIRECT("'" &amp; K$2 &amp; "'!B" &amp; ROWS!K87)-TIME!K87), ABS(INDIRECT("'" &amp; K$2 &amp; "'!F" &amp; ROWS!K87)-TIME!K87), ABS(INDIRECT("'" &amp; K$2 &amp; "'!J" &amp; ROWS!K87)-TIME!K87))/TIME!K87), "")</f>
        <v>2.0202020202019773E-3</v>
      </c>
      <c r="L87" s="2">
        <f ca="1">_xlfn.IFNA(IF(TIME!L87&gt;=0.2,MAX(ABS(INDIRECT("'" &amp; L$2 &amp; "'!B" &amp; ROWS!L87)-TIME!L87), ABS(INDIRECT("'" &amp; L$2 &amp; "'!F" &amp; ROWS!L87)-TIME!L87), ABS(INDIRECT("'" &amp; L$2 &amp; "'!J" &amp; ROWS!L87)-TIME!L87))/TIME!L87), "")</f>
        <v>2.13903743315507E-2</v>
      </c>
      <c r="M87" s="2" t="str">
        <f ca="1">_xlfn.IFNA(IF(TIME!M87&gt;=0.2,MAX(ABS(INDIRECT("'" &amp; M$2 &amp; "'!B" &amp; ROWS!M87)-TIME!M87), ABS(INDIRECT("'" &amp; M$2 &amp; "'!F" &amp; ROWS!M87)-TIME!M87), ABS(INDIRECT("'" &amp; M$2 &amp; "'!J" &amp; ROWS!M87)-TIME!M87))/TIME!M87), "")</f>
        <v/>
      </c>
      <c r="N87" s="2" t="str">
        <f ca="1">_xlfn.IFNA(IF(TIME!N87&gt;=0.2,MAX(ABS(INDIRECT("'" &amp; N$2 &amp; "'!B" &amp; ROWS!N87)-TIME!N87), ABS(INDIRECT("'" &amp; N$2 &amp; "'!F" &amp; ROWS!N87)-TIME!N87), ABS(INDIRECT("'" &amp; N$2 &amp; "'!J" &amp; ROWS!N87)-TIME!N87))/TIME!N87), "")</f>
        <v/>
      </c>
      <c r="O87" s="2" t="str">
        <f ca="1">_xlfn.IFNA(IF(TIME!O87&gt;=0.2,MAX(ABS(INDIRECT("'" &amp; O$2 &amp; "'!B" &amp; ROWS!O87)-TIME!O87), ABS(INDIRECT("'" &amp; O$2 &amp; "'!F" &amp; ROWS!O87)-TIME!O87), ABS(INDIRECT("'" &amp; O$2 &amp; "'!J" &amp; ROWS!O87)-TIME!O87))/TIME!O87), "")</f>
        <v/>
      </c>
      <c r="P87" s="2" t="str">
        <f ca="1">_xlfn.IFNA(IF(TIME!P87&gt;=0.2,MAX(ABS(INDIRECT("'" &amp; P$2 &amp; "'!B" &amp; ROWS!P87)-TIME!P87), ABS(INDIRECT("'" &amp; P$2 &amp; "'!F" &amp; ROWS!P87)-TIME!P87), ABS(INDIRECT("'" &amp; P$2 &amp; "'!J" &amp; ROWS!P87)-TIME!P87))/TIME!P87), "")</f>
        <v/>
      </c>
      <c r="Q87" s="2" t="str">
        <f ca="1">_xlfn.IFNA(IF(TIME!Q87&gt;=0.2,MAX(ABS(INDIRECT("'" &amp; Q$2 &amp; "'!B" &amp; ROWS!Q87)-TIME!Q87), ABS(INDIRECT("'" &amp; Q$2 &amp; "'!F" &amp; ROWS!Q87)-TIME!Q87), ABS(INDIRECT("'" &amp; Q$2 &amp; "'!J" &amp; ROWS!Q87)-TIME!Q87))/TIME!Q87), "")</f>
        <v/>
      </c>
      <c r="R87" s="2">
        <f ca="1">_xlfn.IFNA(IF(TIME!R87&gt;=0.2,MAX(ABS(INDIRECT("'" &amp; R$2 &amp; "'!B" &amp; ROWS!R87)-TIME!R87), ABS(INDIRECT("'" &amp; R$2 &amp; "'!F" &amp; ROWS!R87)-TIME!R87), ABS(INDIRECT("'" &amp; R$2 &amp; "'!J" &amp; ROWS!R87)-TIME!R87))/TIME!R87), "")</f>
        <v>1.7391304347826105E-2</v>
      </c>
      <c r="S87" s="2">
        <f ca="1">_xlfn.IFNA(IF(TIME!S87&gt;=0.2,MAX(ABS(INDIRECT("'" &amp; S$2 &amp; "'!B" &amp; ROWS!S87)-TIME!S87), ABS(INDIRECT("'" &amp; S$2 &amp; "'!F" &amp; ROWS!S87)-TIME!S87), ABS(INDIRECT("'" &amp; S$2 &amp; "'!J" &amp; ROWS!S87)-TIME!S87))/TIME!S87), "")</f>
        <v>1.1235955056179785E-2</v>
      </c>
      <c r="T87" s="2">
        <f ca="1">_xlfn.IFNA(IF(TIME!T87&gt;=0.2,MAX(ABS(INDIRECT("'" &amp; T$2 &amp; "'!B" &amp; ROWS!T87)-TIME!T87), ABS(INDIRECT("'" &amp; T$2 &amp; "'!F" &amp; ROWS!T87)-TIME!T87), ABS(INDIRECT("'" &amp; T$2 &amp; "'!J" &amp; ROWS!T87)-TIME!T87))/TIME!T87), "")</f>
        <v>1.6393442622950834E-2</v>
      </c>
      <c r="U87" s="2" t="str">
        <f ca="1">_xlfn.IFNA(IF(TIME!U87&gt;=0.2,MAX(ABS(INDIRECT("'" &amp; U$2 &amp; "'!B" &amp; ROWS!U87)-TIME!U87), ABS(INDIRECT("'" &amp; U$2 &amp; "'!F" &amp; ROWS!U87)-TIME!U87), ABS(INDIRECT("'" &amp; U$2 &amp; "'!J" &amp; ROWS!U87)-TIME!U87))/TIME!U87), "")</f>
        <v/>
      </c>
      <c r="V87" s="2" t="str">
        <f ca="1">_xlfn.IFNA(IF(TIME!V87&gt;=0.2,MAX(ABS(INDIRECT("'" &amp; V$2 &amp; "'!B" &amp; ROWS!V87)-TIME!V87), ABS(INDIRECT("'" &amp; V$2 &amp; "'!F" &amp; ROWS!V87)-TIME!V87), ABS(INDIRECT("'" &amp; V$2 &amp; "'!J" &amp; ROWS!V87)-TIME!V87))/TIME!V87), "")</f>
        <v/>
      </c>
      <c r="W87" s="2" t="str">
        <f ca="1">_xlfn.IFNA(IF(TIME!W87&gt;=0.2,MAX(ABS(INDIRECT("'" &amp; W$2 &amp; "'!B" &amp; ROWS!W87)-TIME!W87), ABS(INDIRECT("'" &amp; W$2 &amp; "'!F" &amp; ROWS!W87)-TIME!W87), ABS(INDIRECT("'" &amp; W$2 &amp; "'!J" &amp; ROWS!W87)-TIME!W87))/TIME!W87), "")</f>
        <v/>
      </c>
      <c r="X87" s="2" t="str">
        <f ca="1">_xlfn.IFNA(IF(TIME!X87&gt;=0.2,MAX(ABS(INDIRECT("'" &amp; X$2 &amp; "'!B" &amp; ROWS!X87)-TIME!X87), ABS(INDIRECT("'" &amp; X$2 &amp; "'!F" &amp; ROWS!X87)-TIME!X87), ABS(INDIRECT("'" &amp; X$2 &amp; "'!J" &amp; ROWS!X87)-TIME!X87))/TIME!X87), "")</f>
        <v/>
      </c>
      <c r="Y87" s="2" t="str">
        <f ca="1">_xlfn.IFNA(IF(TIME!Y87&gt;=0.2,MAX(ABS(INDIRECT("'" &amp; Y$2 &amp; "'!B" &amp; ROWS!Y87)-TIME!Y87), ABS(INDIRECT("'" &amp; Y$2 &amp; "'!F" &amp; ROWS!Y87)-TIME!Y87), ABS(INDIRECT("'" &amp; Y$2 &amp; "'!J" &amp; ROWS!Y87)-TIME!Y87))/TIME!Y87), "")</f>
        <v/>
      </c>
    </row>
    <row r="88" spans="1:25" x14ac:dyDescent="0.25">
      <c r="A88" t="str">
        <f>METRICS!A87</f>
        <v>swap</v>
      </c>
      <c r="B88" s="2">
        <f ca="1">_xlfn.IFNA(IF(TIME!B88&gt;=0.2,MAX(ABS(INDIRECT("'" &amp; B$2 &amp; "'!B" &amp; ROWS!B88)-TIME!B88), ABS(INDIRECT("'" &amp; B$2 &amp; "'!F" &amp; ROWS!B88)-TIME!B88), ABS(INDIRECT("'" &amp; B$2 &amp; "'!J" &amp; ROWS!B88)-TIME!B88))/TIME!B88), "")</f>
        <v>7.3719130114272436E-4</v>
      </c>
      <c r="C88" s="2">
        <f ca="1">_xlfn.IFNA(IF(TIME!C88&gt;=0.2,MAX(ABS(INDIRECT("'" &amp; C$2 &amp; "'!B" &amp; ROWS!C88)-TIME!C88), ABS(INDIRECT("'" &amp; C$2 &amp; "'!F" &amp; ROWS!C88)-TIME!C88), ABS(INDIRECT("'" &amp; C$2 &amp; "'!J" &amp; ROWS!C88)-TIME!C88))/TIME!C88), "")</f>
        <v>9.8062664434346736E-3</v>
      </c>
      <c r="D88" s="2">
        <f ca="1">_xlfn.IFNA(IF(TIME!D88&gt;=0.2,MAX(ABS(INDIRECT("'" &amp; D$2 &amp; "'!B" &amp; ROWS!D88)-TIME!D88), ABS(INDIRECT("'" &amp; D$2 &amp; "'!F" &amp; ROWS!D88)-TIME!D88), ABS(INDIRECT("'" &amp; D$2 &amp; "'!J" &amp; ROWS!D88)-TIME!D88))/TIME!D88), "")</f>
        <v>8.915731952832762E-3</v>
      </c>
      <c r="E88" s="2" t="str">
        <f ca="1">_xlfn.IFNA(IF(TIME!E88&gt;=0.2,MAX(ABS(INDIRECT("'" &amp; E$2 &amp; "'!B" &amp; ROWS!E88)-TIME!E88), ABS(INDIRECT("'" &amp; E$2 &amp; "'!F" &amp; ROWS!E88)-TIME!E88), ABS(INDIRECT("'" &amp; E$2 &amp; "'!J" &amp; ROWS!E88)-TIME!E88))/TIME!E88), "")</f>
        <v/>
      </c>
      <c r="F88" s="2" t="str">
        <f ca="1">_xlfn.IFNA(IF(TIME!F88&gt;=0.2,MAX(ABS(INDIRECT("'" &amp; F$2 &amp; "'!B" &amp; ROWS!F88)-TIME!F88), ABS(INDIRECT("'" &amp; F$2 &amp; "'!F" &amp; ROWS!F88)-TIME!F88), ABS(INDIRECT("'" &amp; F$2 &amp; "'!J" &amp; ROWS!F88)-TIME!F88))/TIME!F88), "")</f>
        <v/>
      </c>
      <c r="G88" s="2" t="str">
        <f ca="1">_xlfn.IFNA(IF(TIME!G88&gt;=0.2,MAX(ABS(INDIRECT("'" &amp; G$2 &amp; "'!B" &amp; ROWS!G88)-TIME!G88), ABS(INDIRECT("'" &amp; G$2 &amp; "'!F" &amp; ROWS!G88)-TIME!G88), ABS(INDIRECT("'" &amp; G$2 &amp; "'!J" &amp; ROWS!G88)-TIME!G88))/TIME!G88), "")</f>
        <v/>
      </c>
      <c r="H88" s="2" t="str">
        <f ca="1">_xlfn.IFNA(IF(TIME!H88&gt;=0.2,MAX(ABS(INDIRECT("'" &amp; H$2 &amp; "'!B" &amp; ROWS!H88)-TIME!H88), ABS(INDIRECT("'" &amp; H$2 &amp; "'!F" &amp; ROWS!H88)-TIME!H88), ABS(INDIRECT("'" &amp; H$2 &amp; "'!J" &amp; ROWS!H88)-TIME!H88))/TIME!H88), "")</f>
        <v/>
      </c>
      <c r="I88" s="2" t="str">
        <f ca="1">_xlfn.IFNA(IF(TIME!I88&gt;=0.2,MAX(ABS(INDIRECT("'" &amp; I$2 &amp; "'!B" &amp; ROWS!I88)-TIME!I88), ABS(INDIRECT("'" &amp; I$2 &amp; "'!F" &amp; ROWS!I88)-TIME!I88), ABS(INDIRECT("'" &amp; I$2 &amp; "'!J" &amp; ROWS!I88)-TIME!I88))/TIME!I88), "")</f>
        <v/>
      </c>
      <c r="J88" s="2">
        <f ca="1">_xlfn.IFNA(IF(TIME!J88&gt;=0.2,MAX(ABS(INDIRECT("'" &amp; J$2 &amp; "'!B" &amp; ROWS!J88)-TIME!J88), ABS(INDIRECT("'" &amp; J$2 &amp; "'!F" &amp; ROWS!J88)-TIME!J88), ABS(INDIRECT("'" &amp; J$2 &amp; "'!J" &amp; ROWS!J88)-TIME!J88))/TIME!J88), "")</f>
        <v>8.5959885386818913E-3</v>
      </c>
      <c r="K88" s="2">
        <f ca="1">_xlfn.IFNA(IF(TIME!K88&gt;=0.2,MAX(ABS(INDIRECT("'" &amp; K$2 &amp; "'!B" &amp; ROWS!K88)-TIME!K88), ABS(INDIRECT("'" &amp; K$2 &amp; "'!F" &amp; ROWS!K88)-TIME!K88), ABS(INDIRECT("'" &amp; K$2 &amp; "'!J" &amp; ROWS!K88)-TIME!K88))/TIME!K88), "")</f>
        <v>4.6296296296295305E-3</v>
      </c>
      <c r="L88" s="2">
        <f ca="1">_xlfn.IFNA(IF(TIME!L88&gt;=0.2,MAX(ABS(INDIRECT("'" &amp; L$2 &amp; "'!B" &amp; ROWS!L88)-TIME!L88), ABS(INDIRECT("'" &amp; L$2 &amp; "'!F" &amp; ROWS!L88)-TIME!L88), ABS(INDIRECT("'" &amp; L$2 &amp; "'!J" &amp; ROWS!L88)-TIME!L88))/TIME!L88), "")</f>
        <v>6.7114093959731603E-3</v>
      </c>
      <c r="M88" s="2" t="str">
        <f ca="1">_xlfn.IFNA(IF(TIME!M88&gt;=0.2,MAX(ABS(INDIRECT("'" &amp; M$2 &amp; "'!B" &amp; ROWS!M88)-TIME!M88), ABS(INDIRECT("'" &amp; M$2 &amp; "'!F" &amp; ROWS!M88)-TIME!M88), ABS(INDIRECT("'" &amp; M$2 &amp; "'!J" &amp; ROWS!M88)-TIME!M88))/TIME!M88), "")</f>
        <v/>
      </c>
      <c r="N88" s="2" t="str">
        <f ca="1">_xlfn.IFNA(IF(TIME!N88&gt;=0.2,MAX(ABS(INDIRECT("'" &amp; N$2 &amp; "'!B" &amp; ROWS!N88)-TIME!N88), ABS(INDIRECT("'" &amp; N$2 &amp; "'!F" &amp; ROWS!N88)-TIME!N88), ABS(INDIRECT("'" &amp; N$2 &amp; "'!J" &amp; ROWS!N88)-TIME!N88))/TIME!N88), "")</f>
        <v/>
      </c>
      <c r="O88" s="2" t="str">
        <f ca="1">_xlfn.IFNA(IF(TIME!O88&gt;=0.2,MAX(ABS(INDIRECT("'" &amp; O$2 &amp; "'!B" &amp; ROWS!O88)-TIME!O88), ABS(INDIRECT("'" &amp; O$2 &amp; "'!F" &amp; ROWS!O88)-TIME!O88), ABS(INDIRECT("'" &amp; O$2 &amp; "'!J" &amp; ROWS!O88)-TIME!O88))/TIME!O88), "")</f>
        <v/>
      </c>
      <c r="P88" s="2" t="str">
        <f ca="1">_xlfn.IFNA(IF(TIME!P88&gt;=0.2,MAX(ABS(INDIRECT("'" &amp; P$2 &amp; "'!B" &amp; ROWS!P88)-TIME!P88), ABS(INDIRECT("'" &amp; P$2 &amp; "'!F" &amp; ROWS!P88)-TIME!P88), ABS(INDIRECT("'" &amp; P$2 &amp; "'!J" &amp; ROWS!P88)-TIME!P88))/TIME!P88), "")</f>
        <v/>
      </c>
      <c r="Q88" s="2" t="str">
        <f ca="1">_xlfn.IFNA(IF(TIME!Q88&gt;=0.2,MAX(ABS(INDIRECT("'" &amp; Q$2 &amp; "'!B" &amp; ROWS!Q88)-TIME!Q88), ABS(INDIRECT("'" &amp; Q$2 &amp; "'!F" &amp; ROWS!Q88)-TIME!Q88), ABS(INDIRECT("'" &amp; Q$2 &amp; "'!J" &amp; ROWS!Q88)-TIME!Q88))/TIME!Q88), "")</f>
        <v/>
      </c>
      <c r="R88" s="2">
        <f ca="1">_xlfn.IFNA(IF(TIME!R88&gt;=0.2,MAX(ABS(INDIRECT("'" &amp; R$2 &amp; "'!B" &amp; ROWS!R88)-TIME!R88), ABS(INDIRECT("'" &amp; R$2 &amp; "'!F" &amp; ROWS!R88)-TIME!R88), ABS(INDIRECT("'" &amp; R$2 &amp; "'!J" &amp; ROWS!R88)-TIME!R88))/TIME!R88), "")</f>
        <v>3.2573289902280886E-3</v>
      </c>
      <c r="S88" s="2">
        <f ca="1">_xlfn.IFNA(IF(TIME!S88&gt;=0.2,MAX(ABS(INDIRECT("'" &amp; S$2 &amp; "'!B" &amp; ROWS!S88)-TIME!S88), ABS(INDIRECT("'" &amp; S$2 &amp; "'!F" &amp; ROWS!S88)-TIME!S88), ABS(INDIRECT("'" &amp; S$2 &amp; "'!J" &amp; ROWS!S88)-TIME!S88))/TIME!S88), "")</f>
        <v>2.0100502512562721E-2</v>
      </c>
      <c r="T88" s="2">
        <f ca="1">_xlfn.IFNA(IF(TIME!T88&gt;=0.2,MAX(ABS(INDIRECT("'" &amp; T$2 &amp; "'!B" &amp; ROWS!T88)-TIME!T88), ABS(INDIRECT("'" &amp; T$2 &amp; "'!F" &amp; ROWS!T88)-TIME!T88), ABS(INDIRECT("'" &amp; T$2 &amp; "'!J" &amp; ROWS!T88)-TIME!T88))/TIME!T88), "")</f>
        <v>3.2467532467532492E-2</v>
      </c>
      <c r="U88" s="2" t="str">
        <f ca="1">_xlfn.IFNA(IF(TIME!U88&gt;=0.2,MAX(ABS(INDIRECT("'" &amp; U$2 &amp; "'!B" &amp; ROWS!U88)-TIME!U88), ABS(INDIRECT("'" &amp; U$2 &amp; "'!F" &amp; ROWS!U88)-TIME!U88), ABS(INDIRECT("'" &amp; U$2 &amp; "'!J" &amp; ROWS!U88)-TIME!U88))/TIME!U88), "")</f>
        <v/>
      </c>
      <c r="V88" s="2" t="str">
        <f ca="1">_xlfn.IFNA(IF(TIME!V88&gt;=0.2,MAX(ABS(INDIRECT("'" &amp; V$2 &amp; "'!B" &amp; ROWS!V88)-TIME!V88), ABS(INDIRECT("'" &amp; V$2 &amp; "'!F" &amp; ROWS!V88)-TIME!V88), ABS(INDIRECT("'" &amp; V$2 &amp; "'!J" &amp; ROWS!V88)-TIME!V88))/TIME!V88), "")</f>
        <v/>
      </c>
      <c r="W88" s="2" t="str">
        <f ca="1">_xlfn.IFNA(IF(TIME!W88&gt;=0.2,MAX(ABS(INDIRECT("'" &amp; W$2 &amp; "'!B" &amp; ROWS!W88)-TIME!W88), ABS(INDIRECT("'" &amp; W$2 &amp; "'!F" &amp; ROWS!W88)-TIME!W88), ABS(INDIRECT("'" &amp; W$2 &amp; "'!J" &amp; ROWS!W88)-TIME!W88))/TIME!W88), "")</f>
        <v/>
      </c>
      <c r="X88" s="2" t="str">
        <f ca="1">_xlfn.IFNA(IF(TIME!X88&gt;=0.2,MAX(ABS(INDIRECT("'" &amp; X$2 &amp; "'!B" &amp; ROWS!X88)-TIME!X88), ABS(INDIRECT("'" &amp; X$2 &amp; "'!F" &amp; ROWS!X88)-TIME!X88), ABS(INDIRECT("'" &amp; X$2 &amp; "'!J" &amp; ROWS!X88)-TIME!X88))/TIME!X88), "")</f>
        <v/>
      </c>
      <c r="Y88" s="2" t="str">
        <f ca="1">_xlfn.IFNA(IF(TIME!Y88&gt;=0.2,MAX(ABS(INDIRECT("'" &amp; Y$2 &amp; "'!B" &amp; ROWS!Y88)-TIME!Y88), ABS(INDIRECT("'" &amp; Y$2 &amp; "'!F" &amp; ROWS!Y88)-TIME!Y88), ABS(INDIRECT("'" &amp; Y$2 &amp; "'!J" &amp; ROWS!Y88)-TIME!Y88))/TIME!Y88), "")</f>
        <v/>
      </c>
    </row>
    <row r="89" spans="1:25" x14ac:dyDescent="0.25">
      <c r="A89" t="str">
        <f>METRICS!A88</f>
        <v>switch</v>
      </c>
      <c r="B89" s="2" t="b">
        <f ca="1">_xlfn.IFNA(IF(TIME!B89&gt;=0.2,MAX(ABS(INDIRECT("'" &amp; B$2 &amp; "'!B" &amp; ROWS!B89)-TIME!B89), ABS(INDIRECT("'" &amp; B$2 &amp; "'!F" &amp; ROWS!B89)-TIME!B89), ABS(INDIRECT("'" &amp; B$2 &amp; "'!J" &amp; ROWS!B89)-TIME!B89))/TIME!B89), "")</f>
        <v>0</v>
      </c>
      <c r="C89" s="2" t="b">
        <f ca="1">_xlfn.IFNA(IF(TIME!C89&gt;=0.2,MAX(ABS(INDIRECT("'" &amp; C$2 &amp; "'!B" &amp; ROWS!C89)-TIME!C89), ABS(INDIRECT("'" &amp; C$2 &amp; "'!F" &amp; ROWS!C89)-TIME!C89), ABS(INDIRECT("'" &amp; C$2 &amp; "'!J" &amp; ROWS!C89)-TIME!C89))/TIME!C89), "")</f>
        <v>0</v>
      </c>
      <c r="D89" s="2" t="b">
        <f ca="1">_xlfn.IFNA(IF(TIME!D89&gt;=0.2,MAX(ABS(INDIRECT("'" &amp; D$2 &amp; "'!B" &amp; ROWS!D89)-TIME!D89), ABS(INDIRECT("'" &amp; D$2 &amp; "'!F" &amp; ROWS!D89)-TIME!D89), ABS(INDIRECT("'" &amp; D$2 &amp; "'!J" &amp; ROWS!D89)-TIME!D89))/TIME!D89), "")</f>
        <v>0</v>
      </c>
      <c r="E89" s="2">
        <f ca="1">_xlfn.IFNA(IF(TIME!E89&gt;=0.2,MAX(ABS(INDIRECT("'" &amp; E$2 &amp; "'!B" &amp; ROWS!E89)-TIME!E89), ABS(INDIRECT("'" &amp; E$2 &amp; "'!F" &amp; ROWS!E89)-TIME!E89), ABS(INDIRECT("'" &amp; E$2 &amp; "'!J" &amp; ROWS!E89)-TIME!E89))/TIME!E89), "")</f>
        <v>2.2727272727272749E-2</v>
      </c>
      <c r="F89" s="2">
        <f ca="1">_xlfn.IFNA(IF(TIME!F89&gt;=0.2,MAX(ABS(INDIRECT("'" &amp; F$2 &amp; "'!B" &amp; ROWS!F89)-TIME!F89), ABS(INDIRECT("'" &amp; F$2 &amp; "'!F" &amp; ROWS!F89)-TIME!F89), ABS(INDIRECT("'" &amp; F$2 &amp; "'!J" &amp; ROWS!F89)-TIME!F89))/TIME!F89), "")</f>
        <v>3.2258064516129059E-2</v>
      </c>
      <c r="G89" s="2">
        <f ca="1">_xlfn.IFNA(IF(TIME!G89&gt;=0.2,MAX(ABS(INDIRECT("'" &amp; G$2 &amp; "'!B" &amp; ROWS!G89)-TIME!G89), ABS(INDIRECT("'" &amp; G$2 &amp; "'!F" &amp; ROWS!G89)-TIME!G89), ABS(INDIRECT("'" &amp; G$2 &amp; "'!J" &amp; ROWS!G89)-TIME!G89))/TIME!G89), "")</f>
        <v>3.2258064516129059E-2</v>
      </c>
      <c r="H89" s="2">
        <f ca="1">_xlfn.IFNA(IF(TIME!H89&gt;=0.2,MAX(ABS(INDIRECT("'" &amp; H$2 &amp; "'!B" &amp; ROWS!H89)-TIME!H89), ABS(INDIRECT("'" &amp; H$2 &amp; "'!F" &amp; ROWS!H89)-TIME!H89), ABS(INDIRECT("'" &amp; H$2 &amp; "'!J" &amp; ROWS!H89)-TIME!H89))/TIME!H89), "")</f>
        <v>7.1942446043165541E-3</v>
      </c>
      <c r="I89" s="2">
        <f ca="1">_xlfn.IFNA(IF(TIME!I89&gt;=0.2,MAX(ABS(INDIRECT("'" &amp; I$2 &amp; "'!B" &amp; ROWS!I89)-TIME!I89), ABS(INDIRECT("'" &amp; I$2 &amp; "'!F" &amp; ROWS!I89)-TIME!I89), ABS(INDIRECT("'" &amp; I$2 &amp; "'!J" &amp; ROWS!I89)-TIME!I89))/TIME!I89), "")</f>
        <v>2.2058823529411783E-2</v>
      </c>
      <c r="J89" s="2" t="b">
        <f ca="1">_xlfn.IFNA(IF(TIME!J89&gt;=0.2,MAX(ABS(INDIRECT("'" &amp; J$2 &amp; "'!B" &amp; ROWS!J89)-TIME!J89), ABS(INDIRECT("'" &amp; J$2 &amp; "'!F" &amp; ROWS!J89)-TIME!J89), ABS(INDIRECT("'" &amp; J$2 &amp; "'!J" &amp; ROWS!J89)-TIME!J89))/TIME!J89), "")</f>
        <v>0</v>
      </c>
      <c r="K89" s="2" t="b">
        <f ca="1">_xlfn.IFNA(IF(TIME!K89&gt;=0.2,MAX(ABS(INDIRECT("'" &amp; K$2 &amp; "'!B" &amp; ROWS!K89)-TIME!K89), ABS(INDIRECT("'" &amp; K$2 &amp; "'!F" &amp; ROWS!K89)-TIME!K89), ABS(INDIRECT("'" &amp; K$2 &amp; "'!J" &amp; ROWS!K89)-TIME!K89))/TIME!K89), "")</f>
        <v>0</v>
      </c>
      <c r="L89" s="2" t="b">
        <f ca="1">_xlfn.IFNA(IF(TIME!L89&gt;=0.2,MAX(ABS(INDIRECT("'" &amp; L$2 &amp; "'!B" &amp; ROWS!L89)-TIME!L89), ABS(INDIRECT("'" &amp; L$2 &amp; "'!F" &amp; ROWS!L89)-TIME!L89), ABS(INDIRECT("'" &amp; L$2 &amp; "'!J" &amp; ROWS!L89)-TIME!L89))/TIME!L89), "")</f>
        <v>0</v>
      </c>
      <c r="M89" s="2">
        <f ca="1">_xlfn.IFNA(IF(TIME!M89&gt;=0.2,MAX(ABS(INDIRECT("'" &amp; M$2 &amp; "'!B" &amp; ROWS!M89)-TIME!M89), ABS(INDIRECT("'" &amp; M$2 &amp; "'!F" &amp; ROWS!M89)-TIME!M89), ABS(INDIRECT("'" &amp; M$2 &amp; "'!J" &amp; ROWS!M89)-TIME!M89))/TIME!M89), "")</f>
        <v>6.0606060606060656E-2</v>
      </c>
      <c r="N89" s="2">
        <f ca="1">_xlfn.IFNA(IF(TIME!N89&gt;=0.2,MAX(ABS(INDIRECT("'" &amp; N$2 &amp; "'!B" &amp; ROWS!N89)-TIME!N89), ABS(INDIRECT("'" &amp; N$2 &amp; "'!F" &amp; ROWS!N89)-TIME!N89), ABS(INDIRECT("'" &amp; N$2 &amp; "'!J" &amp; ROWS!N89)-TIME!N89))/TIME!N89), "")</f>
        <v>1.8867924528301903E-2</v>
      </c>
      <c r="O89" s="2">
        <f ca="1">_xlfn.IFNA(IF(TIME!O89&gt;=0.2,MAX(ABS(INDIRECT("'" &amp; O$2 &amp; "'!B" &amp; ROWS!O89)-TIME!O89), ABS(INDIRECT("'" &amp; O$2 &amp; "'!F" &amp; ROWS!O89)-TIME!O89), ABS(INDIRECT("'" &amp; O$2 &amp; "'!J" &amp; ROWS!O89)-TIME!O89))/TIME!O89), "")</f>
        <v>8.0000000000000071E-2</v>
      </c>
      <c r="P89" s="2" t="b">
        <f ca="1">_xlfn.IFNA(IF(TIME!P89&gt;=0.2,MAX(ABS(INDIRECT("'" &amp; P$2 &amp; "'!B" &amp; ROWS!P89)-TIME!P89), ABS(INDIRECT("'" &amp; P$2 &amp; "'!F" &amp; ROWS!P89)-TIME!P89), ABS(INDIRECT("'" &amp; P$2 &amp; "'!J" &amp; ROWS!P89)-TIME!P89))/TIME!P89), "")</f>
        <v>0</v>
      </c>
      <c r="Q89" s="2" t="b">
        <f ca="1">_xlfn.IFNA(IF(TIME!Q89&gt;=0.2,MAX(ABS(INDIRECT("'" &amp; Q$2 &amp; "'!B" &amp; ROWS!Q89)-TIME!Q89), ABS(INDIRECT("'" &amp; Q$2 &amp; "'!F" &amp; ROWS!Q89)-TIME!Q89), ABS(INDIRECT("'" &amp; Q$2 &amp; "'!J" &amp; ROWS!Q89)-TIME!Q89))/TIME!Q89), "")</f>
        <v>0</v>
      </c>
      <c r="R89" s="2" t="b">
        <f ca="1">_xlfn.IFNA(IF(TIME!R89&gt;=0.2,MAX(ABS(INDIRECT("'" &amp; R$2 &amp; "'!B" &amp; ROWS!R89)-TIME!R89), ABS(INDIRECT("'" &amp; R$2 &amp; "'!F" &amp; ROWS!R89)-TIME!R89), ABS(INDIRECT("'" &amp; R$2 &amp; "'!J" &amp; ROWS!R89)-TIME!R89))/TIME!R89), "")</f>
        <v>0</v>
      </c>
      <c r="S89" s="2" t="b">
        <f ca="1">_xlfn.IFNA(IF(TIME!S89&gt;=0.2,MAX(ABS(INDIRECT("'" &amp; S$2 &amp; "'!B" &amp; ROWS!S89)-TIME!S89), ABS(INDIRECT("'" &amp; S$2 &amp; "'!F" &amp; ROWS!S89)-TIME!S89), ABS(INDIRECT("'" &amp; S$2 &amp; "'!J" &amp; ROWS!S89)-TIME!S89))/TIME!S89), "")</f>
        <v>0</v>
      </c>
      <c r="T89" s="2" t="b">
        <f ca="1">_xlfn.IFNA(IF(TIME!T89&gt;=0.2,MAX(ABS(INDIRECT("'" &amp; T$2 &amp; "'!B" &amp; ROWS!T89)-TIME!T89), ABS(INDIRECT("'" &amp; T$2 &amp; "'!F" &amp; ROWS!T89)-TIME!T89), ABS(INDIRECT("'" &amp; T$2 &amp; "'!J" &amp; ROWS!T89)-TIME!T89))/TIME!T89), "")</f>
        <v>0</v>
      </c>
      <c r="U89" s="2">
        <f ca="1">_xlfn.IFNA(IF(TIME!U89&gt;=0.2,MAX(ABS(INDIRECT("'" &amp; U$2 &amp; "'!B" &amp; ROWS!U89)-TIME!U89), ABS(INDIRECT("'" &amp; U$2 &amp; "'!F" &amp; ROWS!U89)-TIME!U89), ABS(INDIRECT("'" &amp; U$2 &amp; "'!J" &amp; ROWS!U89)-TIME!U89))/TIME!U89), "")</f>
        <v>3.0303030303030328E-2</v>
      </c>
      <c r="V89" s="2">
        <f ca="1">_xlfn.IFNA(IF(TIME!V89&gt;=0.2,MAX(ABS(INDIRECT("'" &amp; V$2 &amp; "'!B" &amp; ROWS!V89)-TIME!V89), ABS(INDIRECT("'" &amp; V$2 &amp; "'!F" &amp; ROWS!V89)-TIME!V89), ABS(INDIRECT("'" &amp; V$2 &amp; "'!J" &amp; ROWS!V89)-TIME!V89))/TIME!V89), "")</f>
        <v>1.9230769230769246E-2</v>
      </c>
      <c r="W89" s="2">
        <f ca="1">_xlfn.IFNA(IF(TIME!W89&gt;=0.2,MAX(ABS(INDIRECT("'" &amp; W$2 &amp; "'!B" &amp; ROWS!W89)-TIME!W89), ABS(INDIRECT("'" &amp; W$2 &amp; "'!F" &amp; ROWS!W89)-TIME!W89), ABS(INDIRECT("'" &amp; W$2 &amp; "'!J" &amp; ROWS!W89)-TIME!W89))/TIME!W89), "")</f>
        <v>0</v>
      </c>
      <c r="X89" s="2" t="b">
        <f ca="1">_xlfn.IFNA(IF(TIME!X89&gt;=0.2,MAX(ABS(INDIRECT("'" &amp; X$2 &amp; "'!B" &amp; ROWS!X89)-TIME!X89), ABS(INDIRECT("'" &amp; X$2 &amp; "'!F" &amp; ROWS!X89)-TIME!X89), ABS(INDIRECT("'" &amp; X$2 &amp; "'!J" &amp; ROWS!X89)-TIME!X89))/TIME!X89), "")</f>
        <v>0</v>
      </c>
      <c r="Y89" s="2" t="b">
        <f ca="1">_xlfn.IFNA(IF(TIME!Y89&gt;=0.2,MAX(ABS(INDIRECT("'" &amp; Y$2 &amp; "'!B" &amp; ROWS!Y89)-TIME!Y89), ABS(INDIRECT("'" &amp; Y$2 &amp; "'!F" &amp; ROWS!Y89)-TIME!Y89), ABS(INDIRECT("'" &amp; Y$2 &amp; "'!J" &amp; ROWS!Y89)-TIME!Y89))/TIME!Y89), "")</f>
        <v>0</v>
      </c>
    </row>
    <row r="90" spans="1:25" x14ac:dyDescent="0.25">
      <c r="A90" t="str">
        <f>METRICS!A89</f>
        <v>sync</v>
      </c>
      <c r="B90" s="2" t="b">
        <f ca="1">_xlfn.IFNA(IF(TIME!B90&gt;=0.2,MAX(ABS(INDIRECT("'" &amp; B$2 &amp; "'!B" &amp; ROWS!B90)-TIME!B90), ABS(INDIRECT("'" &amp; B$2 &amp; "'!F" &amp; ROWS!B90)-TIME!B90), ABS(INDIRECT("'" &amp; B$2 &amp; "'!J" &amp; ROWS!B90)-TIME!B90))/TIME!B90), "")</f>
        <v>0</v>
      </c>
      <c r="C90" s="2">
        <f ca="1">_xlfn.IFNA(IF(TIME!C90&gt;=0.2,MAX(ABS(INDIRECT("'" &amp; C$2 &amp; "'!B" &amp; ROWS!C90)-TIME!C90), ABS(INDIRECT("'" &amp; C$2 &amp; "'!F" &amp; ROWS!C90)-TIME!C90), ABS(INDIRECT("'" &amp; C$2 &amp; "'!J" &amp; ROWS!C90)-TIME!C90))/TIME!C90), "")</f>
        <v>0</v>
      </c>
      <c r="D90" s="2" t="b">
        <f ca="1">_xlfn.IFNA(IF(TIME!D90&gt;=0.2,MAX(ABS(INDIRECT("'" &amp; D$2 &amp; "'!B" &amp; ROWS!D90)-TIME!D90), ABS(INDIRECT("'" &amp; D$2 &amp; "'!F" &amp; ROWS!D90)-TIME!D90), ABS(INDIRECT("'" &amp; D$2 &amp; "'!J" &amp; ROWS!D90)-TIME!D90))/TIME!D90), "")</f>
        <v>0</v>
      </c>
      <c r="E90" s="2">
        <f ca="1">_xlfn.IFNA(IF(TIME!E90&gt;=0.2,MAX(ABS(INDIRECT("'" &amp; E$2 &amp; "'!B" &amp; ROWS!E90)-TIME!E90), ABS(INDIRECT("'" &amp; E$2 &amp; "'!F" &amp; ROWS!E90)-TIME!E90), ABS(INDIRECT("'" &amp; E$2 &amp; "'!J" &amp; ROWS!E90)-TIME!E90))/TIME!E90), "")</f>
        <v>4.6656298600310049E-3</v>
      </c>
      <c r="F90" s="2">
        <f ca="1">_xlfn.IFNA(IF(TIME!F90&gt;=0.2,MAX(ABS(INDIRECT("'" &amp; F$2 &amp; "'!B" &amp; ROWS!F90)-TIME!F90), ABS(INDIRECT("'" &amp; F$2 &amp; "'!F" &amp; ROWS!F90)-TIME!F90), ABS(INDIRECT("'" &amp; F$2 &amp; "'!J" &amp; ROWS!F90)-TIME!F90))/TIME!F90), "")</f>
        <v>7.2248193795155843E-3</v>
      </c>
      <c r="G90" s="2">
        <f ca="1">_xlfn.IFNA(IF(TIME!G90&gt;=0.2,MAX(ABS(INDIRECT("'" &amp; G$2 &amp; "'!B" &amp; ROWS!G90)-TIME!G90), ABS(INDIRECT("'" &amp; G$2 &amp; "'!F" &amp; ROWS!G90)-TIME!G90), ABS(INDIRECT("'" &amp; G$2 &amp; "'!J" &amp; ROWS!G90)-TIME!G90))/TIME!G90), "")</f>
        <v>3.5019455252918406E-2</v>
      </c>
      <c r="H90" s="2">
        <f ca="1">_xlfn.IFNA(IF(TIME!H90&gt;=0.2,MAX(ABS(INDIRECT("'" &amp; H$2 &amp; "'!B" &amp; ROWS!H90)-TIME!H90), ABS(INDIRECT("'" &amp; H$2 &amp; "'!F" &amp; ROWS!H90)-TIME!H90), ABS(INDIRECT("'" &amp; H$2 &amp; "'!J" &amp; ROWS!H90)-TIME!H90))/TIME!H90), "")</f>
        <v>1.2422360248447077E-2</v>
      </c>
      <c r="I90" s="2">
        <f ca="1">_xlfn.IFNA(IF(TIME!I90&gt;=0.2,MAX(ABS(INDIRECT("'" &amp; I$2 &amp; "'!B" &amp; ROWS!I90)-TIME!I90), ABS(INDIRECT("'" &amp; I$2 &amp; "'!F" &amp; ROWS!I90)-TIME!I90), ABS(INDIRECT("'" &amp; I$2 &amp; "'!J" &amp; ROWS!I90)-TIME!I90))/TIME!I90), "")</f>
        <v>1.8292682926829149E-2</v>
      </c>
      <c r="J90" s="2" t="b">
        <f ca="1">_xlfn.IFNA(IF(TIME!J90&gt;=0.2,MAX(ABS(INDIRECT("'" &amp; J$2 &amp; "'!B" &amp; ROWS!J90)-TIME!J90), ABS(INDIRECT("'" &amp; J$2 &amp; "'!F" &amp; ROWS!J90)-TIME!J90), ABS(INDIRECT("'" &amp; J$2 &amp; "'!J" &amp; ROWS!J90)-TIME!J90))/TIME!J90), "")</f>
        <v>0</v>
      </c>
      <c r="K90" s="2">
        <f ca="1">_xlfn.IFNA(IF(TIME!K90&gt;=0.2,MAX(ABS(INDIRECT("'" &amp; K$2 &amp; "'!B" &amp; ROWS!K90)-TIME!K90), ABS(INDIRECT("'" &amp; K$2 &amp; "'!F" &amp; ROWS!K90)-TIME!K90), ABS(INDIRECT("'" &amp; K$2 &amp; "'!J" &amp; ROWS!K90)-TIME!K90))/TIME!K90), "")</f>
        <v>0</v>
      </c>
      <c r="L90" s="2" t="b">
        <f ca="1">_xlfn.IFNA(IF(TIME!L90&gt;=0.2,MAX(ABS(INDIRECT("'" &amp; L$2 &amp; "'!B" &amp; ROWS!L90)-TIME!L90), ABS(INDIRECT("'" &amp; L$2 &amp; "'!F" &amp; ROWS!L90)-TIME!L90), ABS(INDIRECT("'" &amp; L$2 &amp; "'!J" &amp; ROWS!L90)-TIME!L90))/TIME!L90), "")</f>
        <v>0</v>
      </c>
      <c r="M90" s="2">
        <f ca="1">_xlfn.IFNA(IF(TIME!M90&gt;=0.2,MAX(ABS(INDIRECT("'" &amp; M$2 &amp; "'!B" &amp; ROWS!M90)-TIME!M90), ABS(INDIRECT("'" &amp; M$2 &amp; "'!F" &amp; ROWS!M90)-TIME!M90), ABS(INDIRECT("'" &amp; M$2 &amp; "'!J" &amp; ROWS!M90)-TIME!M90))/TIME!M90), "")</f>
        <v>1.6470588235294185E-2</v>
      </c>
      <c r="N90" s="2">
        <f ca="1">_xlfn.IFNA(IF(TIME!N90&gt;=0.2,MAX(ABS(INDIRECT("'" &amp; N$2 &amp; "'!B" &amp; ROWS!N90)-TIME!N90), ABS(INDIRECT("'" &amp; N$2 &amp; "'!F" &amp; ROWS!N90)-TIME!N90), ABS(INDIRECT("'" &amp; N$2 &amp; "'!J" &amp; ROWS!N90)-TIME!N90))/TIME!N90), "")</f>
        <v>8.293321693583643E-3</v>
      </c>
      <c r="O90" s="2">
        <f ca="1">_xlfn.IFNA(IF(TIME!O90&gt;=0.2,MAX(ABS(INDIRECT("'" &amp; O$2 &amp; "'!B" &amp; ROWS!O90)-TIME!O90), ABS(INDIRECT("'" &amp; O$2 &amp; "'!F" &amp; ROWS!O90)-TIME!O90), ABS(INDIRECT("'" &amp; O$2 &amp; "'!J" &amp; ROWS!O90)-TIME!O90))/TIME!O90), "")</f>
        <v>1.8627450980392285E-2</v>
      </c>
      <c r="P90" s="2">
        <f ca="1">_xlfn.IFNA(IF(TIME!P90&gt;=0.2,MAX(ABS(INDIRECT("'" &amp; P$2 &amp; "'!B" &amp; ROWS!P90)-TIME!P90), ABS(INDIRECT("'" &amp; P$2 &amp; "'!F" &amp; ROWS!P90)-TIME!P90), ABS(INDIRECT("'" &amp; P$2 &amp; "'!J" &amp; ROWS!P90)-TIME!P90))/TIME!P90), "")</f>
        <v>0</v>
      </c>
      <c r="Q90" s="2">
        <f ca="1">_xlfn.IFNA(IF(TIME!Q90&gt;=0.2,MAX(ABS(INDIRECT("'" &amp; Q$2 &amp; "'!B" &amp; ROWS!Q90)-TIME!Q90), ABS(INDIRECT("'" &amp; Q$2 &amp; "'!F" &amp; ROWS!Q90)-TIME!Q90), ABS(INDIRECT("'" &amp; Q$2 &amp; "'!J" &amp; ROWS!Q90)-TIME!Q90))/TIME!Q90), "")</f>
        <v>0</v>
      </c>
      <c r="R90" s="2" t="b">
        <f ca="1">_xlfn.IFNA(IF(TIME!R90&gt;=0.2,MAX(ABS(INDIRECT("'" &amp; R$2 &amp; "'!B" &amp; ROWS!R90)-TIME!R90), ABS(INDIRECT("'" &amp; R$2 &amp; "'!F" &amp; ROWS!R90)-TIME!R90), ABS(INDIRECT("'" &amp; R$2 &amp; "'!J" &amp; ROWS!R90)-TIME!R90))/TIME!R90), "")</f>
        <v>0</v>
      </c>
      <c r="S90" s="2">
        <f ca="1">_xlfn.IFNA(IF(TIME!S90&gt;=0.2,MAX(ABS(INDIRECT("'" &amp; S$2 &amp; "'!B" &amp; ROWS!S90)-TIME!S90), ABS(INDIRECT("'" &amp; S$2 &amp; "'!F" &amp; ROWS!S90)-TIME!S90), ABS(INDIRECT("'" &amp; S$2 &amp; "'!J" &amp; ROWS!S90)-TIME!S90))/TIME!S90), "")</f>
        <v>4.3478260869565133E-2</v>
      </c>
      <c r="T90" s="2" t="b">
        <f ca="1">_xlfn.IFNA(IF(TIME!T90&gt;=0.2,MAX(ABS(INDIRECT("'" &amp; T$2 &amp; "'!B" &amp; ROWS!T90)-TIME!T90), ABS(INDIRECT("'" &amp; T$2 &amp; "'!F" &amp; ROWS!T90)-TIME!T90), ABS(INDIRECT("'" &amp; T$2 &amp; "'!J" &amp; ROWS!T90)-TIME!T90))/TIME!T90), "")</f>
        <v>0</v>
      </c>
      <c r="U90" s="2">
        <f ca="1">_xlfn.IFNA(IF(TIME!U90&gt;=0.2,MAX(ABS(INDIRECT("'" &amp; U$2 &amp; "'!B" &amp; ROWS!U90)-TIME!U90), ABS(INDIRECT("'" &amp; U$2 &amp; "'!F" &amp; ROWS!U90)-TIME!U90), ABS(INDIRECT("'" &amp; U$2 &amp; "'!J" &amp; ROWS!U90)-TIME!U90))/TIME!U90), "")</f>
        <v>3.7285607755406943E-3</v>
      </c>
      <c r="V90" s="2">
        <f ca="1">_xlfn.IFNA(IF(TIME!V90&gt;=0.2,MAX(ABS(INDIRECT("'" &amp; V$2 &amp; "'!B" &amp; ROWS!V90)-TIME!V90), ABS(INDIRECT("'" &amp; V$2 &amp; "'!F" &amp; ROWS!V90)-TIME!V90), ABS(INDIRECT("'" &amp; V$2 &amp; "'!J" &amp; ROWS!V90)-TIME!V90))/TIME!V90), "")</f>
        <v>1.2733446519524499E-2</v>
      </c>
      <c r="W90" s="2">
        <f ca="1">_xlfn.IFNA(IF(TIME!W90&gt;=0.2,MAX(ABS(INDIRECT("'" &amp; W$2 &amp; "'!B" &amp; ROWS!W90)-TIME!W90), ABS(INDIRECT("'" &amp; W$2 &amp; "'!F" &amp; ROWS!W90)-TIME!W90), ABS(INDIRECT("'" &amp; W$2 &amp; "'!J" &amp; ROWS!W90)-TIME!W90))/TIME!W90), "")</f>
        <v>6.9238377843719376E-3</v>
      </c>
      <c r="X90" s="2">
        <f ca="1">_xlfn.IFNA(IF(TIME!X90&gt;=0.2,MAX(ABS(INDIRECT("'" &amp; X$2 &amp; "'!B" &amp; ROWS!X90)-TIME!X90), ABS(INDIRECT("'" &amp; X$2 &amp; "'!F" &amp; ROWS!X90)-TIME!X90), ABS(INDIRECT("'" &amp; X$2 &amp; "'!J" &amp; ROWS!X90)-TIME!X90))/TIME!X90), "")</f>
        <v>3.5714285714285546E-2</v>
      </c>
      <c r="Y90" s="2">
        <f ca="1">_xlfn.IFNA(IF(TIME!Y90&gt;=0.2,MAX(ABS(INDIRECT("'" &amp; Y$2 &amp; "'!B" &amp; ROWS!Y90)-TIME!Y90), ABS(INDIRECT("'" &amp; Y$2 &amp; "'!F" &amp; ROWS!Y90)-TIME!Y90), ABS(INDIRECT("'" &amp; Y$2 &amp; "'!J" &amp; ROWS!Y90)-TIME!Y90))/TIME!Y90), "")</f>
        <v>5.4054054054054106E-2</v>
      </c>
    </row>
    <row r="91" spans="1:25" x14ac:dyDescent="0.25">
      <c r="A91" t="str">
        <f>METRICS!A90</f>
        <v>thread</v>
      </c>
      <c r="B91" s="2">
        <f ca="1">_xlfn.IFNA(IF(TIME!B91&gt;=0.2,MAX(ABS(INDIRECT("'" &amp; B$2 &amp; "'!B" &amp; ROWS!B91)-TIME!B91), ABS(INDIRECT("'" &amp; B$2 &amp; "'!F" &amp; ROWS!B91)-TIME!B91), ABS(INDIRECT("'" &amp; B$2 &amp; "'!J" &amp; ROWS!B91)-TIME!B91))/TIME!B91), "")</f>
        <v>1.3392857142857253E-2</v>
      </c>
      <c r="C91" s="2">
        <f ca="1">_xlfn.IFNA(IF(TIME!C91&gt;=0.2,MAX(ABS(INDIRECT("'" &amp; C$2 &amp; "'!B" &amp; ROWS!C91)-TIME!C91), ABS(INDIRECT("'" &amp; C$2 &amp; "'!F" &amp; ROWS!C91)-TIME!C91), ABS(INDIRECT("'" &amp; C$2 &amp; "'!J" &amp; ROWS!C91)-TIME!C91))/TIME!C91), "")</f>
        <v>8.2644628099173625E-3</v>
      </c>
      <c r="D91" s="2">
        <f ca="1">_xlfn.IFNA(IF(TIME!D91&gt;=0.2,MAX(ABS(INDIRECT("'" &amp; D$2 &amp; "'!B" &amp; ROWS!D91)-TIME!D91), ABS(INDIRECT("'" &amp; D$2 &amp; "'!F" &amp; ROWS!D91)-TIME!D91), ABS(INDIRECT("'" &amp; D$2 &amp; "'!J" &amp; ROWS!D91)-TIME!D91))/TIME!D91), "")</f>
        <v>1.0638297872340436E-2</v>
      </c>
      <c r="E91" s="2">
        <f ca="1">_xlfn.IFNA(IF(TIME!E91&gt;=0.2,MAX(ABS(INDIRECT("'" &amp; E$2 &amp; "'!B" &amp; ROWS!E91)-TIME!E91), ABS(INDIRECT("'" &amp; E$2 &amp; "'!F" &amp; ROWS!E91)-TIME!E91), ABS(INDIRECT("'" &amp; E$2 &amp; "'!J" &amp; ROWS!E91)-TIME!E91))/TIME!E91), "")</f>
        <v>5.9488399762047247E-3</v>
      </c>
      <c r="F91" s="2">
        <f ca="1">_xlfn.IFNA(IF(TIME!F91&gt;=0.2,MAX(ABS(INDIRECT("'" &amp; F$2 &amp; "'!B" &amp; ROWS!F91)-TIME!F91), ABS(INDIRECT("'" &amp; F$2 &amp; "'!F" &amp; ROWS!F91)-TIME!F91), ABS(INDIRECT("'" &amp; F$2 &amp; "'!J" &amp; ROWS!F91)-TIME!F91))/TIME!F91), "")</f>
        <v>6.0851926977688493E-3</v>
      </c>
      <c r="G91" s="2">
        <f ca="1">_xlfn.IFNA(IF(TIME!G91&gt;=0.2,MAX(ABS(INDIRECT("'" &amp; G$2 &amp; "'!B" &amp; ROWS!G91)-TIME!G91), ABS(INDIRECT("'" &amp; G$2 &amp; "'!F" &amp; ROWS!G91)-TIME!G91), ABS(INDIRECT("'" &amp; G$2 &amp; "'!J" &amp; ROWS!G91)-TIME!G91))/TIME!G91), "")</f>
        <v>1.1838989739542253E-2</v>
      </c>
      <c r="H91" s="2" t="str">
        <f ca="1">_xlfn.IFNA(IF(TIME!H91&gt;=0.2,MAX(ABS(INDIRECT("'" &amp; H$2 &amp; "'!B" &amp; ROWS!H91)-TIME!H91), ABS(INDIRECT("'" &amp; H$2 &amp; "'!F" &amp; ROWS!H91)-TIME!H91), ABS(INDIRECT("'" &amp; H$2 &amp; "'!J" &amp; ROWS!H91)-TIME!H91))/TIME!H91), "")</f>
        <v/>
      </c>
      <c r="I91" s="2" t="str">
        <f ca="1">_xlfn.IFNA(IF(TIME!I91&gt;=0.2,MAX(ABS(INDIRECT("'" &amp; I$2 &amp; "'!B" &amp; ROWS!I91)-TIME!I91), ABS(INDIRECT("'" &amp; I$2 &amp; "'!F" &amp; ROWS!I91)-TIME!I91), ABS(INDIRECT("'" &amp; I$2 &amp; "'!J" &amp; ROWS!I91)-TIME!I91))/TIME!I91), "")</f>
        <v/>
      </c>
      <c r="J91" s="2">
        <f ca="1">_xlfn.IFNA(IF(TIME!J91&gt;=0.2,MAX(ABS(INDIRECT("'" &amp; J$2 &amp; "'!B" &amp; ROWS!J91)-TIME!J91), ABS(INDIRECT("'" &amp; J$2 &amp; "'!F" &amp; ROWS!J91)-TIME!J91), ABS(INDIRECT("'" &amp; J$2 &amp; "'!J" &amp; ROWS!J91)-TIME!J91))/TIME!J91), "")</f>
        <v>1.0526315789473694E-2</v>
      </c>
      <c r="K91" s="2">
        <f ca="1">_xlfn.IFNA(IF(TIME!K91&gt;=0.2,MAX(ABS(INDIRECT("'" &amp; K$2 &amp; "'!B" &amp; ROWS!K91)-TIME!K91), ABS(INDIRECT("'" &amp; K$2 &amp; "'!F" &amp; ROWS!K91)-TIME!K91), ABS(INDIRECT("'" &amp; K$2 &amp; "'!J" &amp; ROWS!K91)-TIME!K91))/TIME!K91), "")</f>
        <v>5.5865921787709542E-3</v>
      </c>
      <c r="L91" s="2">
        <f ca="1">_xlfn.IFNA(IF(TIME!L91&gt;=0.2,MAX(ABS(INDIRECT("'" &amp; L$2 &amp; "'!B" &amp; ROWS!L91)-TIME!L91), ABS(INDIRECT("'" &amp; L$2 &amp; "'!F" &amp; ROWS!L91)-TIME!L91), ABS(INDIRECT("'" &amp; L$2 &amp; "'!J" &amp; ROWS!L91)-TIME!L91))/TIME!L91), "")</f>
        <v>1.5384615384615398E-2</v>
      </c>
      <c r="M91" s="2">
        <f ca="1">_xlfn.IFNA(IF(TIME!M91&gt;=0.2,MAX(ABS(INDIRECT("'" &amp; M$2 &amp; "'!B" &amp; ROWS!M91)-TIME!M91), ABS(INDIRECT("'" &amp; M$2 &amp; "'!F" &amp; ROWS!M91)-TIME!M91), ABS(INDIRECT("'" &amp; M$2 &amp; "'!J" &amp; ROWS!M91)-TIME!M91))/TIME!M91), "")</f>
        <v>6.3920454545454445E-3</v>
      </c>
      <c r="N91" s="2">
        <f ca="1">_xlfn.IFNA(IF(TIME!N91&gt;=0.2,MAX(ABS(INDIRECT("'" &amp; N$2 &amp; "'!B" &amp; ROWS!N91)-TIME!N91), ABS(INDIRECT("'" &amp; N$2 &amp; "'!F" &amp; ROWS!N91)-TIME!N91), ABS(INDIRECT("'" &amp; N$2 &amp; "'!J" &amp; ROWS!N91)-TIME!N91))/TIME!N91), "")</f>
        <v>2.1486892995273188E-3</v>
      </c>
      <c r="O91" s="2">
        <f ca="1">_xlfn.IFNA(IF(TIME!O91&gt;=0.2,MAX(ABS(INDIRECT("'" &amp; O$2 &amp; "'!B" &amp; ROWS!O91)-TIME!O91), ABS(INDIRECT("'" &amp; O$2 &amp; "'!F" &amp; ROWS!O91)-TIME!O91), ABS(INDIRECT("'" &amp; O$2 &amp; "'!J" &amp; ROWS!O91)-TIME!O91))/TIME!O91), "")</f>
        <v>1.6694490818029693E-3</v>
      </c>
      <c r="P91" s="2" t="str">
        <f ca="1">_xlfn.IFNA(IF(TIME!P91&gt;=0.2,MAX(ABS(INDIRECT("'" &amp; P$2 &amp; "'!B" &amp; ROWS!P91)-TIME!P91), ABS(INDIRECT("'" &amp; P$2 &amp; "'!F" &amp; ROWS!P91)-TIME!P91), ABS(INDIRECT("'" &amp; P$2 &amp; "'!J" &amp; ROWS!P91)-TIME!P91))/TIME!P91), "")</f>
        <v/>
      </c>
      <c r="Q91" s="2" t="str">
        <f ca="1">_xlfn.IFNA(IF(TIME!Q91&gt;=0.2,MAX(ABS(INDIRECT("'" &amp; Q$2 &amp; "'!B" &amp; ROWS!Q91)-TIME!Q91), ABS(INDIRECT("'" &amp; Q$2 &amp; "'!F" &amp; ROWS!Q91)-TIME!Q91), ABS(INDIRECT("'" &amp; Q$2 &amp; "'!J" &amp; ROWS!Q91)-TIME!Q91))/TIME!Q91), "")</f>
        <v/>
      </c>
      <c r="R91" s="2">
        <f ca="1">_xlfn.IFNA(IF(TIME!R91&gt;=0.2,MAX(ABS(INDIRECT("'" &amp; R$2 &amp; "'!B" &amp; ROWS!R91)-TIME!R91), ABS(INDIRECT("'" &amp; R$2 &amp; "'!F" &amp; ROWS!R91)-TIME!R91), ABS(INDIRECT("'" &amp; R$2 &amp; "'!J" &amp; ROWS!R91)-TIME!R91))/TIME!R91), "")</f>
        <v>7.6923076923076983E-2</v>
      </c>
      <c r="S91" s="2">
        <f ca="1">_xlfn.IFNA(IF(TIME!S91&gt;=0.2,MAX(ABS(INDIRECT("'" &amp; S$2 &amp; "'!B" &amp; ROWS!S91)-TIME!S91), ABS(INDIRECT("'" &amp; S$2 &amp; "'!F" &amp; ROWS!S91)-TIME!S91), ABS(INDIRECT("'" &amp; S$2 &amp; "'!J" &amp; ROWS!S91)-TIME!S91))/TIME!S91), "")</f>
        <v>1.1173184357541908E-2</v>
      </c>
      <c r="T91" s="2">
        <f ca="1">_xlfn.IFNA(IF(TIME!T91&gt;=0.2,MAX(ABS(INDIRECT("'" &amp; T$2 &amp; "'!B" &amp; ROWS!T91)-TIME!T91), ABS(INDIRECT("'" &amp; T$2 &amp; "'!F" &amp; ROWS!T91)-TIME!T91), ABS(INDIRECT("'" &amp; T$2 &amp; "'!J" &amp; ROWS!T91)-TIME!T91))/TIME!T91), "")</f>
        <v>0</v>
      </c>
      <c r="U91" s="2">
        <f ca="1">_xlfn.IFNA(IF(TIME!U91&gt;=0.2,MAX(ABS(INDIRECT("'" &amp; U$2 &amp; "'!B" &amp; ROWS!U91)-TIME!U91), ABS(INDIRECT("'" &amp; U$2 &amp; "'!F" &amp; ROWS!U91)-TIME!U91), ABS(INDIRECT("'" &amp; U$2 &amp; "'!J" &amp; ROWS!U91)-TIME!U91))/TIME!U91), "")</f>
        <v>2.0519835841313196E-2</v>
      </c>
      <c r="V91" s="2">
        <f ca="1">_xlfn.IFNA(IF(TIME!V91&gt;=0.2,MAX(ABS(INDIRECT("'" &amp; V$2 &amp; "'!B" &amp; ROWS!V91)-TIME!V91), ABS(INDIRECT("'" &amp; V$2 &amp; "'!F" &amp; ROWS!V91)-TIME!V91), ABS(INDIRECT("'" &amp; V$2 &amp; "'!J" &amp; ROWS!V91)-TIME!V91))/TIME!V91), "")</f>
        <v>3.4617048896582367E-3</v>
      </c>
      <c r="W91" s="2">
        <f ca="1">_xlfn.IFNA(IF(TIME!W91&gt;=0.2,MAX(ABS(INDIRECT("'" &amp; W$2 &amp; "'!B" &amp; ROWS!W91)-TIME!W91), ABS(INDIRECT("'" &amp; W$2 &amp; "'!F" &amp; ROWS!W91)-TIME!W91), ABS(INDIRECT("'" &amp; W$2 &amp; "'!J" &amp; ROWS!W91)-TIME!W91))/TIME!W91), "")</f>
        <v>9.2127303182580576E-3</v>
      </c>
      <c r="X91" s="2" t="str">
        <f ca="1">_xlfn.IFNA(IF(TIME!X91&gt;=0.2,MAX(ABS(INDIRECT("'" &amp; X$2 &amp; "'!B" &amp; ROWS!X91)-TIME!X91), ABS(INDIRECT("'" &amp; X$2 &amp; "'!F" &amp; ROWS!X91)-TIME!X91), ABS(INDIRECT("'" &amp; X$2 &amp; "'!J" &amp; ROWS!X91)-TIME!X91))/TIME!X91), "")</f>
        <v/>
      </c>
      <c r="Y91" s="2" t="str">
        <f ca="1">_xlfn.IFNA(IF(TIME!Y91&gt;=0.2,MAX(ABS(INDIRECT("'" &amp; Y$2 &amp; "'!B" &amp; ROWS!Y91)-TIME!Y91), ABS(INDIRECT("'" &amp; Y$2 &amp; "'!F" &amp; ROWS!Y91)-TIME!Y91), ABS(INDIRECT("'" &amp; Y$2 &amp; "'!J" &amp; ROWS!Y91)-TIME!Y91))/TIME!Y91), "")</f>
        <v/>
      </c>
    </row>
    <row r="92" spans="1:25" x14ac:dyDescent="0.25">
      <c r="A92" t="str">
        <f>METRICS!A91</f>
        <v>time</v>
      </c>
      <c r="B92" s="2">
        <f ca="1">_xlfn.IFNA(IF(TIME!B92&gt;=0.2,MAX(ABS(INDIRECT("'" &amp; B$2 &amp; "'!B" &amp; ROWS!B92)-TIME!B92), ABS(INDIRECT("'" &amp; B$2 &amp; "'!F" &amp; ROWS!B92)-TIME!B92), ABS(INDIRECT("'" &amp; B$2 &amp; "'!J" &amp; ROWS!B92)-TIME!B92))/TIME!B92), "")</f>
        <v>3.4522439585732037E-3</v>
      </c>
      <c r="C92" s="2">
        <f ca="1">_xlfn.IFNA(IF(TIME!C92&gt;=0.2,MAX(ABS(INDIRECT("'" &amp; C$2 &amp; "'!B" &amp; ROWS!C92)-TIME!C92), ABS(INDIRECT("'" &amp; C$2 &amp; "'!F" &amp; ROWS!C92)-TIME!C92), ABS(INDIRECT("'" &amp; C$2 &amp; "'!J" &amp; ROWS!C92)-TIME!C92))/TIME!C92), "")</f>
        <v>1.3123359580052446E-2</v>
      </c>
      <c r="D92" s="2">
        <f ca="1">_xlfn.IFNA(IF(TIME!D92&gt;=0.2,MAX(ABS(INDIRECT("'" &amp; D$2 &amp; "'!B" &amp; ROWS!D92)-TIME!D92), ABS(INDIRECT("'" &amp; D$2 &amp; "'!F" &amp; ROWS!D92)-TIME!D92), ABS(INDIRECT("'" &amp; D$2 &amp; "'!J" &amp; ROWS!D92)-TIME!D92))/TIME!D92), "")</f>
        <v>1.3513513513513526E-2</v>
      </c>
      <c r="E92" s="2" t="str">
        <f ca="1">_xlfn.IFNA(IF(TIME!E92&gt;=0.2,MAX(ABS(INDIRECT("'" &amp; E$2 &amp; "'!B" &amp; ROWS!E92)-TIME!E92), ABS(INDIRECT("'" &amp; E$2 &amp; "'!F" &amp; ROWS!E92)-TIME!E92), ABS(INDIRECT("'" &amp; E$2 &amp; "'!J" &amp; ROWS!E92)-TIME!E92))/TIME!E92), "")</f>
        <v/>
      </c>
      <c r="F92" s="2" t="str">
        <f ca="1">_xlfn.IFNA(IF(TIME!F92&gt;=0.2,MAX(ABS(INDIRECT("'" &amp; F$2 &amp; "'!B" &amp; ROWS!F92)-TIME!F92), ABS(INDIRECT("'" &amp; F$2 &amp; "'!F" &amp; ROWS!F92)-TIME!F92), ABS(INDIRECT("'" &amp; F$2 &amp; "'!J" &amp; ROWS!F92)-TIME!F92))/TIME!F92), "")</f>
        <v/>
      </c>
      <c r="G92" s="2" t="str">
        <f ca="1">_xlfn.IFNA(IF(TIME!G92&gt;=0.2,MAX(ABS(INDIRECT("'" &amp; G$2 &amp; "'!B" &amp; ROWS!G92)-TIME!G92), ABS(INDIRECT("'" &amp; G$2 &amp; "'!F" &amp; ROWS!G92)-TIME!G92), ABS(INDIRECT("'" &amp; G$2 &amp; "'!J" &amp; ROWS!G92)-TIME!G92))/TIME!G92), "")</f>
        <v/>
      </c>
      <c r="H92" s="2" t="str">
        <f ca="1">_xlfn.IFNA(IF(TIME!H92&gt;=0.2,MAX(ABS(INDIRECT("'" &amp; H$2 &amp; "'!B" &amp; ROWS!H92)-TIME!H92), ABS(INDIRECT("'" &amp; H$2 &amp; "'!F" &amp; ROWS!H92)-TIME!H92), ABS(INDIRECT("'" &amp; H$2 &amp; "'!J" &amp; ROWS!H92)-TIME!H92))/TIME!H92), "")</f>
        <v/>
      </c>
      <c r="I92" s="2" t="str">
        <f ca="1">_xlfn.IFNA(IF(TIME!I92&gt;=0.2,MAX(ABS(INDIRECT("'" &amp; I$2 &amp; "'!B" &amp; ROWS!I92)-TIME!I92), ABS(INDIRECT("'" &amp; I$2 &amp; "'!F" &amp; ROWS!I92)-TIME!I92), ABS(INDIRECT("'" &amp; I$2 &amp; "'!J" &amp; ROWS!I92)-TIME!I92))/TIME!I92), "")</f>
        <v/>
      </c>
      <c r="J92" s="2">
        <f ca="1">_xlfn.IFNA(IF(TIME!J92&gt;=0.2,MAX(ABS(INDIRECT("'" &amp; J$2 &amp; "'!B" &amp; ROWS!J92)-TIME!J92), ABS(INDIRECT("'" &amp; J$2 &amp; "'!F" &amp; ROWS!J92)-TIME!J92), ABS(INDIRECT("'" &amp; J$2 &amp; "'!J" &amp; ROWS!J92)-TIME!J92))/TIME!J92), "")</f>
        <v>1.111111111111112E-2</v>
      </c>
      <c r="K92" s="2">
        <f ca="1">_xlfn.IFNA(IF(TIME!K92&gt;=0.2,MAX(ABS(INDIRECT("'" &amp; K$2 &amp; "'!B" &amp; ROWS!K92)-TIME!K92), ABS(INDIRECT("'" &amp; K$2 &amp; "'!F" &amp; ROWS!K92)-TIME!K92), ABS(INDIRECT("'" &amp; K$2 &amp; "'!J" &amp; ROWS!K92)-TIME!K92))/TIME!K92), "")</f>
        <v>1.5873015873015886E-2</v>
      </c>
      <c r="L92" s="2">
        <f ca="1">_xlfn.IFNA(IF(TIME!L92&gt;=0.2,MAX(ABS(INDIRECT("'" &amp; L$2 &amp; "'!B" &amp; ROWS!L92)-TIME!L92), ABS(INDIRECT("'" &amp; L$2 &amp; "'!F" &amp; ROWS!L92)-TIME!L92), ABS(INDIRECT("'" &amp; L$2 &amp; "'!J" &amp; ROWS!L92)-TIME!L92))/TIME!L92), "")</f>
        <v>0</v>
      </c>
      <c r="M92" s="2" t="str">
        <f ca="1">_xlfn.IFNA(IF(TIME!M92&gt;=0.2,MAX(ABS(INDIRECT("'" &amp; M$2 &amp; "'!B" &amp; ROWS!M92)-TIME!M92), ABS(INDIRECT("'" &amp; M$2 &amp; "'!F" &amp; ROWS!M92)-TIME!M92), ABS(INDIRECT("'" &amp; M$2 &amp; "'!J" &amp; ROWS!M92)-TIME!M92))/TIME!M92), "")</f>
        <v/>
      </c>
      <c r="N92" s="2" t="str">
        <f ca="1">_xlfn.IFNA(IF(TIME!N92&gt;=0.2,MAX(ABS(INDIRECT("'" &amp; N$2 &amp; "'!B" &amp; ROWS!N92)-TIME!N92), ABS(INDIRECT("'" &amp; N$2 &amp; "'!F" &amp; ROWS!N92)-TIME!N92), ABS(INDIRECT("'" &amp; N$2 &amp; "'!J" &amp; ROWS!N92)-TIME!N92))/TIME!N92), "")</f>
        <v/>
      </c>
      <c r="O92" s="2" t="str">
        <f ca="1">_xlfn.IFNA(IF(TIME!O92&gt;=0.2,MAX(ABS(INDIRECT("'" &amp; O$2 &amp; "'!B" &amp; ROWS!O92)-TIME!O92), ABS(INDIRECT("'" &amp; O$2 &amp; "'!F" &amp; ROWS!O92)-TIME!O92), ABS(INDIRECT("'" &amp; O$2 &amp; "'!J" &amp; ROWS!O92)-TIME!O92))/TIME!O92), "")</f>
        <v/>
      </c>
      <c r="P92" s="2" t="str">
        <f ca="1">_xlfn.IFNA(IF(TIME!P92&gt;=0.2,MAX(ABS(INDIRECT("'" &amp; P$2 &amp; "'!B" &amp; ROWS!P92)-TIME!P92), ABS(INDIRECT("'" &amp; P$2 &amp; "'!F" &amp; ROWS!P92)-TIME!P92), ABS(INDIRECT("'" &amp; P$2 &amp; "'!J" &amp; ROWS!P92)-TIME!P92))/TIME!P92), "")</f>
        <v/>
      </c>
      <c r="Q92" s="2" t="str">
        <f ca="1">_xlfn.IFNA(IF(TIME!Q92&gt;=0.2,MAX(ABS(INDIRECT("'" &amp; Q$2 &amp; "'!B" &amp; ROWS!Q92)-TIME!Q92), ABS(INDIRECT("'" &amp; Q$2 &amp; "'!F" &amp; ROWS!Q92)-TIME!Q92), ABS(INDIRECT("'" &amp; Q$2 &amp; "'!J" &amp; ROWS!Q92)-TIME!Q92))/TIME!Q92), "")</f>
        <v/>
      </c>
      <c r="R92" s="2">
        <f ca="1">_xlfn.IFNA(IF(TIME!R92&gt;=0.2,MAX(ABS(INDIRECT("'" &amp; R$2 &amp; "'!B" &amp; ROWS!R92)-TIME!R92), ABS(INDIRECT("'" &amp; R$2 &amp; "'!F" &amp; ROWS!R92)-TIME!R92), ABS(INDIRECT("'" &amp; R$2 &amp; "'!J" &amp; ROWS!R92)-TIME!R92))/TIME!R92), "")</f>
        <v>0</v>
      </c>
      <c r="S92" s="2">
        <f ca="1">_xlfn.IFNA(IF(TIME!S92&gt;=0.2,MAX(ABS(INDIRECT("'" &amp; S$2 &amp; "'!B" &amp; ROWS!S92)-TIME!S92), ABS(INDIRECT("'" &amp; S$2 &amp; "'!F" &amp; ROWS!S92)-TIME!S92), ABS(INDIRECT("'" &amp; S$2 &amp; "'!J" &amp; ROWS!S92)-TIME!S92))/TIME!S92), "")</f>
        <v>1.8181818181818195E-2</v>
      </c>
      <c r="T92" s="2">
        <f ca="1">_xlfn.IFNA(IF(TIME!T92&gt;=0.2,MAX(ABS(INDIRECT("'" &amp; T$2 &amp; "'!B" &amp; ROWS!T92)-TIME!T92), ABS(INDIRECT("'" &amp; T$2 &amp; "'!F" &amp; ROWS!T92)-TIME!T92), ABS(INDIRECT("'" &amp; T$2 &amp; "'!J" &amp; ROWS!T92)-TIME!T92))/TIME!T92), "")</f>
        <v>0</v>
      </c>
      <c r="U92" s="2" t="str">
        <f ca="1">_xlfn.IFNA(IF(TIME!U92&gt;=0.2,MAX(ABS(INDIRECT("'" &amp; U$2 &amp; "'!B" &amp; ROWS!U92)-TIME!U92), ABS(INDIRECT("'" &amp; U$2 &amp; "'!F" &amp; ROWS!U92)-TIME!U92), ABS(INDIRECT("'" &amp; U$2 &amp; "'!J" &amp; ROWS!U92)-TIME!U92))/TIME!U92), "")</f>
        <v/>
      </c>
      <c r="V92" s="2" t="str">
        <f ca="1">_xlfn.IFNA(IF(TIME!V92&gt;=0.2,MAX(ABS(INDIRECT("'" &amp; V$2 &amp; "'!B" &amp; ROWS!V92)-TIME!V92), ABS(INDIRECT("'" &amp; V$2 &amp; "'!F" &amp; ROWS!V92)-TIME!V92), ABS(INDIRECT("'" &amp; V$2 &amp; "'!J" &amp; ROWS!V92)-TIME!V92))/TIME!V92), "")</f>
        <v/>
      </c>
      <c r="W92" s="2" t="str">
        <f ca="1">_xlfn.IFNA(IF(TIME!W92&gt;=0.2,MAX(ABS(INDIRECT("'" &amp; W$2 &amp; "'!B" &amp; ROWS!W92)-TIME!W92), ABS(INDIRECT("'" &amp; W$2 &amp; "'!F" &amp; ROWS!W92)-TIME!W92), ABS(INDIRECT("'" &amp; W$2 &amp; "'!J" &amp; ROWS!W92)-TIME!W92))/TIME!W92), "")</f>
        <v/>
      </c>
      <c r="X92" s="2" t="str">
        <f ca="1">_xlfn.IFNA(IF(TIME!X92&gt;=0.2,MAX(ABS(INDIRECT("'" &amp; X$2 &amp; "'!B" &amp; ROWS!X92)-TIME!X92), ABS(INDIRECT("'" &amp; X$2 &amp; "'!F" &amp; ROWS!X92)-TIME!X92), ABS(INDIRECT("'" &amp; X$2 &amp; "'!J" &amp; ROWS!X92)-TIME!X92))/TIME!X92), "")</f>
        <v/>
      </c>
      <c r="Y92" s="2" t="str">
        <f ca="1">_xlfn.IFNA(IF(TIME!Y92&gt;=0.2,MAX(ABS(INDIRECT("'" &amp; Y$2 &amp; "'!B" &amp; ROWS!Y92)-TIME!Y92), ABS(INDIRECT("'" &amp; Y$2 &amp; "'!F" &amp; ROWS!Y92)-TIME!Y92), ABS(INDIRECT("'" &amp; Y$2 &amp; "'!J" &amp; ROWS!Y92)-TIME!Y92))/TIME!Y92), "")</f>
        <v/>
      </c>
    </row>
    <row r="93" spans="1:25" x14ac:dyDescent="0.25">
      <c r="A93" t="str">
        <f>METRICS!A92</f>
        <v>tupleAssign</v>
      </c>
      <c r="B93" s="2">
        <f ca="1">_xlfn.IFNA(IF(TIME!B93&gt;=0.2,MAX(ABS(INDIRECT("'" &amp; B$2 &amp; "'!B" &amp; ROWS!B93)-TIME!B93), ABS(INDIRECT("'" &amp; B$2 &amp; "'!F" &amp; ROWS!B93)-TIME!B93), ABS(INDIRECT("'" &amp; B$2 &amp; "'!J" &amp; ROWS!B93)-TIME!B93))/TIME!B93), "")</f>
        <v>1.5031942878616742E-3</v>
      </c>
      <c r="C93" s="2">
        <f ca="1">_xlfn.IFNA(IF(TIME!C93&gt;=0.2,MAX(ABS(INDIRECT("'" &amp; C$2 &amp; "'!B" &amp; ROWS!C93)-TIME!C93), ABS(INDIRECT("'" &amp; C$2 &amp; "'!F" &amp; ROWS!C93)-TIME!C93), ABS(INDIRECT("'" &amp; C$2 &amp; "'!J" &amp; ROWS!C93)-TIME!C93))/TIME!C93), "")</f>
        <v>7.5528700906344138E-3</v>
      </c>
      <c r="D93" s="2">
        <f ca="1">_xlfn.IFNA(IF(TIME!D93&gt;=0.2,MAX(ABS(INDIRECT("'" &amp; D$2 &amp; "'!B" &amp; ROWS!D93)-TIME!D93), ABS(INDIRECT("'" &amp; D$2 &amp; "'!F" &amp; ROWS!D93)-TIME!D93), ABS(INDIRECT("'" &amp; D$2 &amp; "'!J" &amp; ROWS!D93)-TIME!D93))/TIME!D93), "")</f>
        <v>2.1598272138228483E-3</v>
      </c>
      <c r="E93" s="2" t="str">
        <f ca="1">_xlfn.IFNA(IF(TIME!E93&gt;=0.2,MAX(ABS(INDIRECT("'" &amp; E$2 &amp; "'!B" &amp; ROWS!E93)-TIME!E93), ABS(INDIRECT("'" &amp; E$2 &amp; "'!F" &amp; ROWS!E93)-TIME!E93), ABS(INDIRECT("'" &amp; E$2 &amp; "'!J" &amp; ROWS!E93)-TIME!E93))/TIME!E93), "")</f>
        <v/>
      </c>
      <c r="F93" s="2" t="str">
        <f ca="1">_xlfn.IFNA(IF(TIME!F93&gt;=0.2,MAX(ABS(INDIRECT("'" &amp; F$2 &amp; "'!B" &amp; ROWS!F93)-TIME!F93), ABS(INDIRECT("'" &amp; F$2 &amp; "'!F" &amp; ROWS!F93)-TIME!F93), ABS(INDIRECT("'" &amp; F$2 &amp; "'!J" &amp; ROWS!F93)-TIME!F93))/TIME!F93), "")</f>
        <v/>
      </c>
      <c r="G93" s="2" t="str">
        <f ca="1">_xlfn.IFNA(IF(TIME!G93&gt;=0.2,MAX(ABS(INDIRECT("'" &amp; G$2 &amp; "'!B" &amp; ROWS!G93)-TIME!G93), ABS(INDIRECT("'" &amp; G$2 &amp; "'!F" &amp; ROWS!G93)-TIME!G93), ABS(INDIRECT("'" &amp; G$2 &amp; "'!J" &amp; ROWS!G93)-TIME!G93))/TIME!G93), "")</f>
        <v/>
      </c>
      <c r="H93" s="2" t="str">
        <f ca="1">_xlfn.IFNA(IF(TIME!H93&gt;=0.2,MAX(ABS(INDIRECT("'" &amp; H$2 &amp; "'!B" &amp; ROWS!H93)-TIME!H93), ABS(INDIRECT("'" &amp; H$2 &amp; "'!F" &amp; ROWS!H93)-TIME!H93), ABS(INDIRECT("'" &amp; H$2 &amp; "'!J" &amp; ROWS!H93)-TIME!H93))/TIME!H93), "")</f>
        <v/>
      </c>
      <c r="I93" s="2" t="str">
        <f ca="1">_xlfn.IFNA(IF(TIME!I93&gt;=0.2,MAX(ABS(INDIRECT("'" &amp; I$2 &amp; "'!B" &amp; ROWS!I93)-TIME!I93), ABS(INDIRECT("'" &amp; I$2 &amp; "'!F" &amp; ROWS!I93)-TIME!I93), ABS(INDIRECT("'" &amp; I$2 &amp; "'!J" &amp; ROWS!I93)-TIME!I93))/TIME!I93), "")</f>
        <v/>
      </c>
      <c r="J93" s="2">
        <f ca="1">_xlfn.IFNA(IF(TIME!J93&gt;=0.2,MAX(ABS(INDIRECT("'" &amp; J$2 &amp; "'!B" &amp; ROWS!J93)-TIME!J93), ABS(INDIRECT("'" &amp; J$2 &amp; "'!F" &amp; ROWS!J93)-TIME!J93), ABS(INDIRECT("'" &amp; J$2 &amp; "'!J" &amp; ROWS!J93)-TIME!J93))/TIME!J93), "")</f>
        <v>8.5106382978723475E-3</v>
      </c>
      <c r="K93" s="2">
        <f ca="1">_xlfn.IFNA(IF(TIME!K93&gt;=0.2,MAX(ABS(INDIRECT("'" &amp; K$2 &amp; "'!B" &amp; ROWS!K93)-TIME!K93), ABS(INDIRECT("'" &amp; K$2 &amp; "'!F" &amp; ROWS!K93)-TIME!K93), ABS(INDIRECT("'" &amp; K$2 &amp; "'!J" &amp; ROWS!K93)-TIME!K93))/TIME!K93), "")</f>
        <v>4.1666666666666706E-2</v>
      </c>
      <c r="L93" s="2">
        <f ca="1">_xlfn.IFNA(IF(TIME!L93&gt;=0.2,MAX(ABS(INDIRECT("'" &amp; L$2 &amp; "'!B" &amp; ROWS!L93)-TIME!L93), ABS(INDIRECT("'" &amp; L$2 &amp; "'!F" &amp; ROWS!L93)-TIME!L93), ABS(INDIRECT("'" &amp; L$2 &amp; "'!J" &amp; ROWS!L93)-TIME!L93))/TIME!L93), "")</f>
        <v>1.6949152542372899E-2</v>
      </c>
      <c r="M93" s="2" t="str">
        <f ca="1">_xlfn.IFNA(IF(TIME!M93&gt;=0.2,MAX(ABS(INDIRECT("'" &amp; M$2 &amp; "'!B" &amp; ROWS!M93)-TIME!M93), ABS(INDIRECT("'" &amp; M$2 &amp; "'!F" &amp; ROWS!M93)-TIME!M93), ABS(INDIRECT("'" &amp; M$2 &amp; "'!J" &amp; ROWS!M93)-TIME!M93))/TIME!M93), "")</f>
        <v/>
      </c>
      <c r="N93" s="2" t="str">
        <f ca="1">_xlfn.IFNA(IF(TIME!N93&gt;=0.2,MAX(ABS(INDIRECT("'" &amp; N$2 &amp; "'!B" &amp; ROWS!N93)-TIME!N93), ABS(INDIRECT("'" &amp; N$2 &amp; "'!F" &amp; ROWS!N93)-TIME!N93), ABS(INDIRECT("'" &amp; N$2 &amp; "'!J" &amp; ROWS!N93)-TIME!N93))/TIME!N93), "")</f>
        <v/>
      </c>
      <c r="O93" s="2" t="str">
        <f ca="1">_xlfn.IFNA(IF(TIME!O93&gt;=0.2,MAX(ABS(INDIRECT("'" &amp; O$2 &amp; "'!B" &amp; ROWS!O93)-TIME!O93), ABS(INDIRECT("'" &amp; O$2 &amp; "'!F" &amp; ROWS!O93)-TIME!O93), ABS(INDIRECT("'" &amp; O$2 &amp; "'!J" &amp; ROWS!O93)-TIME!O93))/TIME!O93), "")</f>
        <v/>
      </c>
      <c r="P93" s="2" t="str">
        <f ca="1">_xlfn.IFNA(IF(TIME!P93&gt;=0.2,MAX(ABS(INDIRECT("'" &amp; P$2 &amp; "'!B" &amp; ROWS!P93)-TIME!P93), ABS(INDIRECT("'" &amp; P$2 &amp; "'!F" &amp; ROWS!P93)-TIME!P93), ABS(INDIRECT("'" &amp; P$2 &amp; "'!J" &amp; ROWS!P93)-TIME!P93))/TIME!P93), "")</f>
        <v/>
      </c>
      <c r="Q93" s="2" t="str">
        <f ca="1">_xlfn.IFNA(IF(TIME!Q93&gt;=0.2,MAX(ABS(INDIRECT("'" &amp; Q$2 &amp; "'!B" &amp; ROWS!Q93)-TIME!Q93), ABS(INDIRECT("'" &amp; Q$2 &amp; "'!F" &amp; ROWS!Q93)-TIME!Q93), ABS(INDIRECT("'" &amp; Q$2 &amp; "'!J" &amp; ROWS!Q93)-TIME!Q93))/TIME!Q93), "")</f>
        <v/>
      </c>
      <c r="R93" s="2">
        <f ca="1">_xlfn.IFNA(IF(TIME!R93&gt;=0.2,MAX(ABS(INDIRECT("'" &amp; R$2 &amp; "'!B" &amp; ROWS!R93)-TIME!R93), ABS(INDIRECT("'" &amp; R$2 &amp; "'!F" &amp; ROWS!R93)-TIME!R93), ABS(INDIRECT("'" &amp; R$2 &amp; "'!J" &amp; ROWS!R93)-TIME!R93))/TIME!R93), "")</f>
        <v>0</v>
      </c>
      <c r="S93" s="2">
        <f ca="1">_xlfn.IFNA(IF(TIME!S93&gt;=0.2,MAX(ABS(INDIRECT("'" &amp; S$2 &amp; "'!B" &amp; ROWS!S93)-TIME!S93), ABS(INDIRECT("'" &amp; S$2 &amp; "'!F" &amp; ROWS!S93)-TIME!S93), ABS(INDIRECT("'" &amp; S$2 &amp; "'!J" &amp; ROWS!S93)-TIME!S93))/TIME!S93), "")</f>
        <v>2.6315789473684233E-2</v>
      </c>
      <c r="T93" s="2">
        <f ca="1">_xlfn.IFNA(IF(TIME!T93&gt;=0.2,MAX(ABS(INDIRECT("'" &amp; T$2 &amp; "'!B" &amp; ROWS!T93)-TIME!T93), ABS(INDIRECT("'" &amp; T$2 &amp; "'!F" &amp; ROWS!T93)-TIME!T93), ABS(INDIRECT("'" &amp; T$2 &amp; "'!J" &amp; ROWS!T93)-TIME!T93))/TIME!T93), "")</f>
        <v>0</v>
      </c>
      <c r="U93" s="2" t="str">
        <f ca="1">_xlfn.IFNA(IF(TIME!U93&gt;=0.2,MAX(ABS(INDIRECT("'" &amp; U$2 &amp; "'!B" &amp; ROWS!U93)-TIME!U93), ABS(INDIRECT("'" &amp; U$2 &amp; "'!F" &amp; ROWS!U93)-TIME!U93), ABS(INDIRECT("'" &amp; U$2 &amp; "'!J" &amp; ROWS!U93)-TIME!U93))/TIME!U93), "")</f>
        <v/>
      </c>
      <c r="V93" s="2" t="str">
        <f ca="1">_xlfn.IFNA(IF(TIME!V93&gt;=0.2,MAX(ABS(INDIRECT("'" &amp; V$2 &amp; "'!B" &amp; ROWS!V93)-TIME!V93), ABS(INDIRECT("'" &amp; V$2 &amp; "'!F" &amp; ROWS!V93)-TIME!V93), ABS(INDIRECT("'" &amp; V$2 &amp; "'!J" &amp; ROWS!V93)-TIME!V93))/TIME!V93), "")</f>
        <v/>
      </c>
      <c r="W93" s="2" t="str">
        <f ca="1">_xlfn.IFNA(IF(TIME!W93&gt;=0.2,MAX(ABS(INDIRECT("'" &amp; W$2 &amp; "'!B" &amp; ROWS!W93)-TIME!W93), ABS(INDIRECT("'" &amp; W$2 &amp; "'!F" &amp; ROWS!W93)-TIME!W93), ABS(INDIRECT("'" &amp; W$2 &amp; "'!J" &amp; ROWS!W93)-TIME!W93))/TIME!W93), "")</f>
        <v/>
      </c>
      <c r="X93" s="2" t="str">
        <f ca="1">_xlfn.IFNA(IF(TIME!X93&gt;=0.2,MAX(ABS(INDIRECT("'" &amp; X$2 &amp; "'!B" &amp; ROWS!X93)-TIME!X93), ABS(INDIRECT("'" &amp; X$2 &amp; "'!F" &amp; ROWS!X93)-TIME!X93), ABS(INDIRECT("'" &amp; X$2 &amp; "'!J" &amp; ROWS!X93)-TIME!X93))/TIME!X93), "")</f>
        <v/>
      </c>
      <c r="Y93" s="2" t="str">
        <f ca="1">_xlfn.IFNA(IF(TIME!Y93&gt;=0.2,MAX(ABS(INDIRECT("'" &amp; Y$2 &amp; "'!B" &amp; ROWS!Y93)-TIME!Y93), ABS(INDIRECT("'" &amp; Y$2 &amp; "'!F" &amp; ROWS!Y93)-TIME!Y93), ABS(INDIRECT("'" &amp; Y$2 &amp; "'!J" &amp; ROWS!Y93)-TIME!Y93))/TIME!Y93), "")</f>
        <v/>
      </c>
    </row>
    <row r="94" spans="1:25" x14ac:dyDescent="0.25">
      <c r="A94" t="str">
        <f>METRICS!A93</f>
        <v>tupleCast</v>
      </c>
      <c r="B94" s="2" t="b">
        <f ca="1">_xlfn.IFNA(IF(TIME!B94&gt;=0.2,MAX(ABS(INDIRECT("'" &amp; B$2 &amp; "'!B" &amp; ROWS!B94)-TIME!B94), ABS(INDIRECT("'" &amp; B$2 &amp; "'!F" &amp; ROWS!B94)-TIME!B94), ABS(INDIRECT("'" &amp; B$2 &amp; "'!J" &amp; ROWS!B94)-TIME!B94))/TIME!B94), "")</f>
        <v>0</v>
      </c>
      <c r="C94" s="2" t="b">
        <f ca="1">_xlfn.IFNA(IF(TIME!C94&gt;=0.2,MAX(ABS(INDIRECT("'" &amp; C$2 &amp; "'!B" &amp; ROWS!C94)-TIME!C94), ABS(INDIRECT("'" &amp; C$2 &amp; "'!F" &amp; ROWS!C94)-TIME!C94), ABS(INDIRECT("'" &amp; C$2 &amp; "'!J" &amp; ROWS!C94)-TIME!C94))/TIME!C94), "")</f>
        <v>0</v>
      </c>
      <c r="D94" s="2" t="b">
        <f ca="1">_xlfn.IFNA(IF(TIME!D94&gt;=0.2,MAX(ABS(INDIRECT("'" &amp; D$2 &amp; "'!B" &amp; ROWS!D94)-TIME!D94), ABS(INDIRECT("'" &amp; D$2 &amp; "'!F" &amp; ROWS!D94)-TIME!D94), ABS(INDIRECT("'" &amp; D$2 &amp; "'!J" &amp; ROWS!D94)-TIME!D94))/TIME!D94), "")</f>
        <v>0</v>
      </c>
      <c r="E94" s="2">
        <f ca="1">_xlfn.IFNA(IF(TIME!E94&gt;=0.2,MAX(ABS(INDIRECT("'" &amp; E$2 &amp; "'!B" &amp; ROWS!E94)-TIME!E94), ABS(INDIRECT("'" &amp; E$2 &amp; "'!F" &amp; ROWS!E94)-TIME!E94), ABS(INDIRECT("'" &amp; E$2 &amp; "'!J" &amp; ROWS!E94)-TIME!E94))/TIME!E94), "")</f>
        <v>2.6315789473684233E-2</v>
      </c>
      <c r="F94" s="2">
        <f ca="1">_xlfn.IFNA(IF(TIME!F94&gt;=0.2,MAX(ABS(INDIRECT("'" &amp; F$2 &amp; "'!B" &amp; ROWS!F94)-TIME!F94), ABS(INDIRECT("'" &amp; F$2 &amp; "'!F" &amp; ROWS!F94)-TIME!F94), ABS(INDIRECT("'" &amp; F$2 &amp; "'!J" &amp; ROWS!F94)-TIME!F94))/TIME!F94), "")</f>
        <v>1.9607843137254919E-2</v>
      </c>
      <c r="G94" s="2">
        <f ca="1">_xlfn.IFNA(IF(TIME!G94&gt;=0.2,MAX(ABS(INDIRECT("'" &amp; G$2 &amp; "'!B" &amp; ROWS!G94)-TIME!G94), ABS(INDIRECT("'" &amp; G$2 &amp; "'!F" &amp; ROWS!G94)-TIME!G94), ABS(INDIRECT("'" &amp; G$2 &amp; "'!J" &amp; ROWS!G94)-TIME!G94))/TIME!G94), "")</f>
        <v>4.0000000000000036E-2</v>
      </c>
      <c r="H94" s="2">
        <f ca="1">_xlfn.IFNA(IF(TIME!H94&gt;=0.2,MAX(ABS(INDIRECT("'" &amp; H$2 &amp; "'!B" &amp; ROWS!H94)-TIME!H94), ABS(INDIRECT("'" &amp; H$2 &amp; "'!F" &amp; ROWS!H94)-TIME!H94), ABS(INDIRECT("'" &amp; H$2 &amp; "'!J" &amp; ROWS!H94)-TIME!H94))/TIME!H94), "")</f>
        <v>2.3255813953488393E-2</v>
      </c>
      <c r="I94" s="2">
        <f ca="1">_xlfn.IFNA(IF(TIME!I94&gt;=0.2,MAX(ABS(INDIRECT("'" &amp; I$2 &amp; "'!B" &amp; ROWS!I94)-TIME!I94), ABS(INDIRECT("'" &amp; I$2 &amp; "'!F" &amp; ROWS!I94)-TIME!I94), ABS(INDIRECT("'" &amp; I$2 &amp; "'!J" &amp; ROWS!I94)-TIME!I94))/TIME!I94), "")</f>
        <v>1.5625000000000014E-2</v>
      </c>
      <c r="J94" s="2" t="b">
        <f ca="1">_xlfn.IFNA(IF(TIME!J94&gt;=0.2,MAX(ABS(INDIRECT("'" &amp; J$2 &amp; "'!B" &amp; ROWS!J94)-TIME!J94), ABS(INDIRECT("'" &amp; J$2 &amp; "'!F" &amp; ROWS!J94)-TIME!J94), ABS(INDIRECT("'" &amp; J$2 &amp; "'!J" &amp; ROWS!J94)-TIME!J94))/TIME!J94), "")</f>
        <v>0</v>
      </c>
      <c r="K94" s="2" t="b">
        <f ca="1">_xlfn.IFNA(IF(TIME!K94&gt;=0.2,MAX(ABS(INDIRECT("'" &amp; K$2 &amp; "'!B" &amp; ROWS!K94)-TIME!K94), ABS(INDIRECT("'" &amp; K$2 &amp; "'!F" &amp; ROWS!K94)-TIME!K94), ABS(INDIRECT("'" &amp; K$2 &amp; "'!J" &amp; ROWS!K94)-TIME!K94))/TIME!K94), "")</f>
        <v>0</v>
      </c>
      <c r="L94" s="2" t="b">
        <f ca="1">_xlfn.IFNA(IF(TIME!L94&gt;=0.2,MAX(ABS(INDIRECT("'" &amp; L$2 &amp; "'!B" &amp; ROWS!L94)-TIME!L94), ABS(INDIRECT("'" &amp; L$2 &amp; "'!F" &amp; ROWS!L94)-TIME!L94), ABS(INDIRECT("'" &amp; L$2 &amp; "'!J" &amp; ROWS!L94)-TIME!L94))/TIME!L94), "")</f>
        <v>0</v>
      </c>
      <c r="M94" s="2">
        <f ca="1">_xlfn.IFNA(IF(TIME!M94&gt;=0.2,MAX(ABS(INDIRECT("'" &amp; M$2 &amp; "'!B" &amp; ROWS!M94)-TIME!M94), ABS(INDIRECT("'" &amp; M$2 &amp; "'!F" &amp; ROWS!M94)-TIME!M94), ABS(INDIRECT("'" &amp; M$2 &amp; "'!J" &amp; ROWS!M94)-TIME!M94))/TIME!M94), "")</f>
        <v>0</v>
      </c>
      <c r="N94" s="2">
        <f ca="1">_xlfn.IFNA(IF(TIME!N94&gt;=0.2,MAX(ABS(INDIRECT("'" &amp; N$2 &amp; "'!B" &amp; ROWS!N94)-TIME!N94), ABS(INDIRECT("'" &amp; N$2 &amp; "'!F" &amp; ROWS!N94)-TIME!N94), ABS(INDIRECT("'" &amp; N$2 &amp; "'!J" &amp; ROWS!N94)-TIME!N94))/TIME!N94), "")</f>
        <v>2.3809523809523832E-2</v>
      </c>
      <c r="O94" s="2">
        <f ca="1">_xlfn.IFNA(IF(TIME!O94&gt;=0.2,MAX(ABS(INDIRECT("'" &amp; O$2 &amp; "'!B" &amp; ROWS!O94)-TIME!O94), ABS(INDIRECT("'" &amp; O$2 &amp; "'!F" &amp; ROWS!O94)-TIME!O94), ABS(INDIRECT("'" &amp; O$2 &amp; "'!J" &amp; ROWS!O94)-TIME!O94))/TIME!O94), "")</f>
        <v>9.999999999999995E-2</v>
      </c>
      <c r="P94" s="2" t="b">
        <f ca="1">_xlfn.IFNA(IF(TIME!P94&gt;=0.2,MAX(ABS(INDIRECT("'" &amp; P$2 &amp; "'!B" &amp; ROWS!P94)-TIME!P94), ABS(INDIRECT("'" &amp; P$2 &amp; "'!F" &amp; ROWS!P94)-TIME!P94), ABS(INDIRECT("'" &amp; P$2 &amp; "'!J" &amp; ROWS!P94)-TIME!P94))/TIME!P94), "")</f>
        <v>0</v>
      </c>
      <c r="Q94" s="2" t="b">
        <f ca="1">_xlfn.IFNA(IF(TIME!Q94&gt;=0.2,MAX(ABS(INDIRECT("'" &amp; Q$2 &amp; "'!B" &amp; ROWS!Q94)-TIME!Q94), ABS(INDIRECT("'" &amp; Q$2 &amp; "'!F" &amp; ROWS!Q94)-TIME!Q94), ABS(INDIRECT("'" &amp; Q$2 &amp; "'!J" &amp; ROWS!Q94)-TIME!Q94))/TIME!Q94), "")</f>
        <v>0</v>
      </c>
      <c r="R94" s="2" t="b">
        <f ca="1">_xlfn.IFNA(IF(TIME!R94&gt;=0.2,MAX(ABS(INDIRECT("'" &amp; R$2 &amp; "'!B" &amp; ROWS!R94)-TIME!R94), ABS(INDIRECT("'" &amp; R$2 &amp; "'!F" &amp; ROWS!R94)-TIME!R94), ABS(INDIRECT("'" &amp; R$2 &amp; "'!J" &amp; ROWS!R94)-TIME!R94))/TIME!R94), "")</f>
        <v>0</v>
      </c>
      <c r="S94" s="2" t="b">
        <f ca="1">_xlfn.IFNA(IF(TIME!S94&gt;=0.2,MAX(ABS(INDIRECT("'" &amp; S$2 &amp; "'!B" &amp; ROWS!S94)-TIME!S94), ABS(INDIRECT("'" &amp; S$2 &amp; "'!F" &amp; ROWS!S94)-TIME!S94), ABS(INDIRECT("'" &amp; S$2 &amp; "'!J" &amp; ROWS!S94)-TIME!S94))/TIME!S94), "")</f>
        <v>0</v>
      </c>
      <c r="T94" s="2" t="b">
        <f ca="1">_xlfn.IFNA(IF(TIME!T94&gt;=0.2,MAX(ABS(INDIRECT("'" &amp; T$2 &amp; "'!B" &amp; ROWS!T94)-TIME!T94), ABS(INDIRECT("'" &amp; T$2 &amp; "'!F" &amp; ROWS!T94)-TIME!T94), ABS(INDIRECT("'" &amp; T$2 &amp; "'!J" &amp; ROWS!T94)-TIME!T94))/TIME!T94), "")</f>
        <v>0</v>
      </c>
      <c r="U94" s="2">
        <f ca="1">_xlfn.IFNA(IF(TIME!U94&gt;=0.2,MAX(ABS(INDIRECT("'" &amp; U$2 &amp; "'!B" &amp; ROWS!U94)-TIME!U94), ABS(INDIRECT("'" &amp; U$2 &amp; "'!F" &amp; ROWS!U94)-TIME!U94), ABS(INDIRECT("'" &amp; U$2 &amp; "'!J" &amp; ROWS!U94)-TIME!U94))/TIME!U94), "")</f>
        <v>3.8461538461538491E-2</v>
      </c>
      <c r="V94" s="2">
        <f ca="1">_xlfn.IFNA(IF(TIME!V94&gt;=0.2,MAX(ABS(INDIRECT("'" &amp; V$2 &amp; "'!B" &amp; ROWS!V94)-TIME!V94), ABS(INDIRECT("'" &amp; V$2 &amp; "'!F" &amp; ROWS!V94)-TIME!V94), ABS(INDIRECT("'" &amp; V$2 &amp; "'!J" &amp; ROWS!V94)-TIME!V94))/TIME!V94), "")</f>
        <v>4.7619047619047665E-2</v>
      </c>
      <c r="W94" s="2">
        <f ca="1">_xlfn.IFNA(IF(TIME!W94&gt;=0.2,MAX(ABS(INDIRECT("'" &amp; W$2 &amp; "'!B" &amp; ROWS!W94)-TIME!W94), ABS(INDIRECT("'" &amp; W$2 &amp; "'!F" &amp; ROWS!W94)-TIME!W94), ABS(INDIRECT("'" &amp; W$2 &amp; "'!J" &amp; ROWS!W94)-TIME!W94))/TIME!W94), "")</f>
        <v>4.5454545454545497E-2</v>
      </c>
      <c r="X94" s="2" t="b">
        <f ca="1">_xlfn.IFNA(IF(TIME!X94&gt;=0.2,MAX(ABS(INDIRECT("'" &amp; X$2 &amp; "'!B" &amp; ROWS!X94)-TIME!X94), ABS(INDIRECT("'" &amp; X$2 &amp; "'!F" &amp; ROWS!X94)-TIME!X94), ABS(INDIRECT("'" &amp; X$2 &amp; "'!J" &amp; ROWS!X94)-TIME!X94))/TIME!X94), "")</f>
        <v>0</v>
      </c>
      <c r="Y94" s="2" t="b">
        <f ca="1">_xlfn.IFNA(IF(TIME!Y94&gt;=0.2,MAX(ABS(INDIRECT("'" &amp; Y$2 &amp; "'!B" &amp; ROWS!Y94)-TIME!Y94), ABS(INDIRECT("'" &amp; Y$2 &amp; "'!F" &amp; ROWS!Y94)-TIME!Y94), ABS(INDIRECT("'" &amp; Y$2 &amp; "'!J" &amp; ROWS!Y94)-TIME!Y94))/TIME!Y94), "")</f>
        <v>0</v>
      </c>
    </row>
    <row r="95" spans="1:25" x14ac:dyDescent="0.25">
      <c r="A95" t="str">
        <f>METRICS!A94</f>
        <v>tupleFunction</v>
      </c>
      <c r="B95" s="2" t="b">
        <f ca="1">_xlfn.IFNA(IF(TIME!B95&gt;=0.2,MAX(ABS(INDIRECT("'" &amp; B$2 &amp; "'!B" &amp; ROWS!B95)-TIME!B95), ABS(INDIRECT("'" &amp; B$2 &amp; "'!F" &amp; ROWS!B95)-TIME!B95), ABS(INDIRECT("'" &amp; B$2 &amp; "'!J" &amp; ROWS!B95)-TIME!B95))/TIME!B95), "")</f>
        <v>0</v>
      </c>
      <c r="C95" s="2" t="b">
        <f ca="1">_xlfn.IFNA(IF(TIME!C95&gt;=0.2,MAX(ABS(INDIRECT("'" &amp; C$2 &amp; "'!B" &amp; ROWS!C95)-TIME!C95), ABS(INDIRECT("'" &amp; C$2 &amp; "'!F" &amp; ROWS!C95)-TIME!C95), ABS(INDIRECT("'" &amp; C$2 &amp; "'!J" &amp; ROWS!C95)-TIME!C95))/TIME!C95), "")</f>
        <v>0</v>
      </c>
      <c r="D95" s="2" t="b">
        <f ca="1">_xlfn.IFNA(IF(TIME!D95&gt;=0.2,MAX(ABS(INDIRECT("'" &amp; D$2 &amp; "'!B" &amp; ROWS!D95)-TIME!D95), ABS(INDIRECT("'" &amp; D$2 &amp; "'!F" &amp; ROWS!D95)-TIME!D95), ABS(INDIRECT("'" &amp; D$2 &amp; "'!J" &amp; ROWS!D95)-TIME!D95))/TIME!D95), "")</f>
        <v>0</v>
      </c>
      <c r="E95" s="2" t="str">
        <f ca="1">_xlfn.IFNA(IF(TIME!E95&gt;=0.2,MAX(ABS(INDIRECT("'" &amp; E$2 &amp; "'!B" &amp; ROWS!E95)-TIME!E95), ABS(INDIRECT("'" &amp; E$2 &amp; "'!F" &amp; ROWS!E95)-TIME!E95), ABS(INDIRECT("'" &amp; E$2 &amp; "'!J" &amp; ROWS!E95)-TIME!E95))/TIME!E95), "")</f>
        <v/>
      </c>
      <c r="F95" s="2" t="str">
        <f ca="1">_xlfn.IFNA(IF(TIME!F95&gt;=0.2,MAX(ABS(INDIRECT("'" &amp; F$2 &amp; "'!B" &amp; ROWS!F95)-TIME!F95), ABS(INDIRECT("'" &amp; F$2 &amp; "'!F" &amp; ROWS!F95)-TIME!F95), ABS(INDIRECT("'" &amp; F$2 &amp; "'!J" &amp; ROWS!F95)-TIME!F95))/TIME!F95), "")</f>
        <v/>
      </c>
      <c r="G95" s="2" t="str">
        <f ca="1">_xlfn.IFNA(IF(TIME!G95&gt;=0.2,MAX(ABS(INDIRECT("'" &amp; G$2 &amp; "'!B" &amp; ROWS!G95)-TIME!G95), ABS(INDIRECT("'" &amp; G$2 &amp; "'!F" &amp; ROWS!G95)-TIME!G95), ABS(INDIRECT("'" &amp; G$2 &amp; "'!J" &amp; ROWS!G95)-TIME!G95))/TIME!G95), "")</f>
        <v/>
      </c>
      <c r="H95" s="2">
        <f ca="1">_xlfn.IFNA(IF(TIME!H95&gt;=0.2,MAX(ABS(INDIRECT("'" &amp; H$2 &amp; "'!B" &amp; ROWS!H95)-TIME!H95), ABS(INDIRECT("'" &amp; H$2 &amp; "'!F" &amp; ROWS!H95)-TIME!H95), ABS(INDIRECT("'" &amp; H$2 &amp; "'!J" &amp; ROWS!H95)-TIME!H95))/TIME!H95), "")</f>
        <v>6.8493150684931572E-3</v>
      </c>
      <c r="I95" s="2">
        <f ca="1">_xlfn.IFNA(IF(TIME!I95&gt;=0.2,MAX(ABS(INDIRECT("'" &amp; I$2 &amp; "'!B" &amp; ROWS!I95)-TIME!I95), ABS(INDIRECT("'" &amp; I$2 &amp; "'!F" &amp; ROWS!I95)-TIME!I95), ABS(INDIRECT("'" &amp; I$2 &amp; "'!J" &amp; ROWS!I95)-TIME!I95))/TIME!I95), "")</f>
        <v>6.9930069930069999E-3</v>
      </c>
      <c r="J95" s="2" t="b">
        <f ca="1">_xlfn.IFNA(IF(TIME!J95&gt;=0.2,MAX(ABS(INDIRECT("'" &amp; J$2 &amp; "'!B" &amp; ROWS!J95)-TIME!J95), ABS(INDIRECT("'" &amp; J$2 &amp; "'!F" &amp; ROWS!J95)-TIME!J95), ABS(INDIRECT("'" &amp; J$2 &amp; "'!J" &amp; ROWS!J95)-TIME!J95))/TIME!J95), "")</f>
        <v>0</v>
      </c>
      <c r="K95" s="2" t="b">
        <f ca="1">_xlfn.IFNA(IF(TIME!K95&gt;=0.2,MAX(ABS(INDIRECT("'" &amp; K$2 &amp; "'!B" &amp; ROWS!K95)-TIME!K95), ABS(INDIRECT("'" &amp; K$2 &amp; "'!F" &amp; ROWS!K95)-TIME!K95), ABS(INDIRECT("'" &amp; K$2 &amp; "'!J" &amp; ROWS!K95)-TIME!K95))/TIME!K95), "")</f>
        <v>0</v>
      </c>
      <c r="L95" s="2" t="b">
        <f ca="1">_xlfn.IFNA(IF(TIME!L95&gt;=0.2,MAX(ABS(INDIRECT("'" &amp; L$2 &amp; "'!B" &amp; ROWS!L95)-TIME!L95), ABS(INDIRECT("'" &amp; L$2 &amp; "'!F" &amp; ROWS!L95)-TIME!L95), ABS(INDIRECT("'" &amp; L$2 &amp; "'!J" &amp; ROWS!L95)-TIME!L95))/TIME!L95), "")</f>
        <v>0</v>
      </c>
      <c r="M95" s="2" t="str">
        <f ca="1">_xlfn.IFNA(IF(TIME!M95&gt;=0.2,MAX(ABS(INDIRECT("'" &amp; M$2 &amp; "'!B" &amp; ROWS!M95)-TIME!M95), ABS(INDIRECT("'" &amp; M$2 &amp; "'!F" &amp; ROWS!M95)-TIME!M95), ABS(INDIRECT("'" &amp; M$2 &amp; "'!J" &amp; ROWS!M95)-TIME!M95))/TIME!M95), "")</f>
        <v/>
      </c>
      <c r="N95" s="2" t="str">
        <f ca="1">_xlfn.IFNA(IF(TIME!N95&gt;=0.2,MAX(ABS(INDIRECT("'" &amp; N$2 &amp; "'!B" &amp; ROWS!N95)-TIME!N95), ABS(INDIRECT("'" &amp; N$2 &amp; "'!F" &amp; ROWS!N95)-TIME!N95), ABS(INDIRECT("'" &amp; N$2 &amp; "'!J" &amp; ROWS!N95)-TIME!N95))/TIME!N95), "")</f>
        <v/>
      </c>
      <c r="O95" s="2" t="str">
        <f ca="1">_xlfn.IFNA(IF(TIME!O95&gt;=0.2,MAX(ABS(INDIRECT("'" &amp; O$2 &amp; "'!B" &amp; ROWS!O95)-TIME!O95), ABS(INDIRECT("'" &amp; O$2 &amp; "'!F" &amp; ROWS!O95)-TIME!O95), ABS(INDIRECT("'" &amp; O$2 &amp; "'!J" &amp; ROWS!O95)-TIME!O95))/TIME!O95), "")</f>
        <v/>
      </c>
      <c r="P95" s="2" t="b">
        <f ca="1">_xlfn.IFNA(IF(TIME!P95&gt;=0.2,MAX(ABS(INDIRECT("'" &amp; P$2 &amp; "'!B" &amp; ROWS!P95)-TIME!P95), ABS(INDIRECT("'" &amp; P$2 &amp; "'!F" &amp; ROWS!P95)-TIME!P95), ABS(INDIRECT("'" &amp; P$2 &amp; "'!J" &amp; ROWS!P95)-TIME!P95))/TIME!P95), "")</f>
        <v>0</v>
      </c>
      <c r="Q95" s="2" t="b">
        <f ca="1">_xlfn.IFNA(IF(TIME!Q95&gt;=0.2,MAX(ABS(INDIRECT("'" &amp; Q$2 &amp; "'!B" &amp; ROWS!Q95)-TIME!Q95), ABS(INDIRECT("'" &amp; Q$2 &amp; "'!F" &amp; ROWS!Q95)-TIME!Q95), ABS(INDIRECT("'" &amp; Q$2 &amp; "'!J" &amp; ROWS!Q95)-TIME!Q95))/TIME!Q95), "")</f>
        <v>0</v>
      </c>
      <c r="R95" s="2" t="b">
        <f ca="1">_xlfn.IFNA(IF(TIME!R95&gt;=0.2,MAX(ABS(INDIRECT("'" &amp; R$2 &amp; "'!B" &amp; ROWS!R95)-TIME!R95), ABS(INDIRECT("'" &amp; R$2 &amp; "'!F" &amp; ROWS!R95)-TIME!R95), ABS(INDIRECT("'" &amp; R$2 &amp; "'!J" &amp; ROWS!R95)-TIME!R95))/TIME!R95), "")</f>
        <v>0</v>
      </c>
      <c r="S95" s="2" t="b">
        <f ca="1">_xlfn.IFNA(IF(TIME!S95&gt;=0.2,MAX(ABS(INDIRECT("'" &amp; S$2 &amp; "'!B" &amp; ROWS!S95)-TIME!S95), ABS(INDIRECT("'" &amp; S$2 &amp; "'!F" &amp; ROWS!S95)-TIME!S95), ABS(INDIRECT("'" &amp; S$2 &amp; "'!J" &amp; ROWS!S95)-TIME!S95))/TIME!S95), "")</f>
        <v>0</v>
      </c>
      <c r="T95" s="2" t="b">
        <f ca="1">_xlfn.IFNA(IF(TIME!T95&gt;=0.2,MAX(ABS(INDIRECT("'" &amp; T$2 &amp; "'!B" &amp; ROWS!T95)-TIME!T95), ABS(INDIRECT("'" &amp; T$2 &amp; "'!F" &amp; ROWS!T95)-TIME!T95), ABS(INDIRECT("'" &amp; T$2 &amp; "'!J" &amp; ROWS!T95)-TIME!T95))/TIME!T95), "")</f>
        <v>0</v>
      </c>
      <c r="U95" s="2" t="str">
        <f ca="1">_xlfn.IFNA(IF(TIME!U95&gt;=0.2,MAX(ABS(INDIRECT("'" &amp; U$2 &amp; "'!B" &amp; ROWS!U95)-TIME!U95), ABS(INDIRECT("'" &amp; U$2 &amp; "'!F" &amp; ROWS!U95)-TIME!U95), ABS(INDIRECT("'" &amp; U$2 &amp; "'!J" &amp; ROWS!U95)-TIME!U95))/TIME!U95), "")</f>
        <v/>
      </c>
      <c r="V95" s="2" t="str">
        <f ca="1">_xlfn.IFNA(IF(TIME!V95&gt;=0.2,MAX(ABS(INDIRECT("'" &amp; V$2 &amp; "'!B" &amp; ROWS!V95)-TIME!V95), ABS(INDIRECT("'" &amp; V$2 &amp; "'!F" &amp; ROWS!V95)-TIME!V95), ABS(INDIRECT("'" &amp; V$2 &amp; "'!J" &amp; ROWS!V95)-TIME!V95))/TIME!V95), "")</f>
        <v/>
      </c>
      <c r="W95" s="2" t="str">
        <f ca="1">_xlfn.IFNA(IF(TIME!W95&gt;=0.2,MAX(ABS(INDIRECT("'" &amp; W$2 &amp; "'!B" &amp; ROWS!W95)-TIME!W95), ABS(INDIRECT("'" &amp; W$2 &amp; "'!F" &amp; ROWS!W95)-TIME!W95), ABS(INDIRECT("'" &amp; W$2 &amp; "'!J" &amp; ROWS!W95)-TIME!W95))/TIME!W95), "")</f>
        <v/>
      </c>
      <c r="X95" s="2" t="b">
        <f ca="1">_xlfn.IFNA(IF(TIME!X95&gt;=0.2,MAX(ABS(INDIRECT("'" &amp; X$2 &amp; "'!B" &amp; ROWS!X95)-TIME!X95), ABS(INDIRECT("'" &amp; X$2 &amp; "'!F" &amp; ROWS!X95)-TIME!X95), ABS(INDIRECT("'" &amp; X$2 &amp; "'!J" &amp; ROWS!X95)-TIME!X95))/TIME!X95), "")</f>
        <v>0</v>
      </c>
      <c r="Y95" s="2" t="b">
        <f ca="1">_xlfn.IFNA(IF(TIME!Y95&gt;=0.2,MAX(ABS(INDIRECT("'" &amp; Y$2 &amp; "'!B" &amp; ROWS!Y95)-TIME!Y95), ABS(INDIRECT("'" &amp; Y$2 &amp; "'!F" &amp; ROWS!Y95)-TIME!Y95), ABS(INDIRECT("'" &amp; Y$2 &amp; "'!J" &amp; ROWS!Y95)-TIME!Y95))/TIME!Y95), "")</f>
        <v>0</v>
      </c>
    </row>
    <row r="96" spans="1:25" x14ac:dyDescent="0.25">
      <c r="A96" t="str">
        <f>METRICS!A95</f>
        <v>tupleMember</v>
      </c>
      <c r="B96" s="2" t="b">
        <f ca="1">_xlfn.IFNA(IF(TIME!B96&gt;=0.2,MAX(ABS(INDIRECT("'" &amp; B$2 &amp; "'!B" &amp; ROWS!B96)-TIME!B96), ABS(INDIRECT("'" &amp; B$2 &amp; "'!F" &amp; ROWS!B96)-TIME!B96), ABS(INDIRECT("'" &amp; B$2 &amp; "'!J" &amp; ROWS!B96)-TIME!B96))/TIME!B96), "")</f>
        <v>0</v>
      </c>
      <c r="C96" s="2" t="b">
        <f ca="1">_xlfn.IFNA(IF(TIME!C96&gt;=0.2,MAX(ABS(INDIRECT("'" &amp; C$2 &amp; "'!B" &amp; ROWS!C96)-TIME!C96), ABS(INDIRECT("'" &amp; C$2 &amp; "'!F" &amp; ROWS!C96)-TIME!C96), ABS(INDIRECT("'" &amp; C$2 &amp; "'!J" &amp; ROWS!C96)-TIME!C96))/TIME!C96), "")</f>
        <v>0</v>
      </c>
      <c r="D96" s="2" t="b">
        <f ca="1">_xlfn.IFNA(IF(TIME!D96&gt;=0.2,MAX(ABS(INDIRECT("'" &amp; D$2 &amp; "'!B" &amp; ROWS!D96)-TIME!D96), ABS(INDIRECT("'" &amp; D$2 &amp; "'!F" &amp; ROWS!D96)-TIME!D96), ABS(INDIRECT("'" &amp; D$2 &amp; "'!J" &amp; ROWS!D96)-TIME!D96))/TIME!D96), "")</f>
        <v>0</v>
      </c>
      <c r="E96" s="2">
        <f ca="1">_xlfn.IFNA(IF(TIME!E96&gt;=0.2,MAX(ABS(INDIRECT("'" &amp; E$2 &amp; "'!B" &amp; ROWS!E96)-TIME!E96), ABS(INDIRECT("'" &amp; E$2 &amp; "'!F" &amp; ROWS!E96)-TIME!E96), ABS(INDIRECT("'" &amp; E$2 &amp; "'!J" &amp; ROWS!E96)-TIME!E96))/TIME!E96), "")</f>
        <v>2.7777777777777804E-2</v>
      </c>
      <c r="F96" s="2">
        <f ca="1">_xlfn.IFNA(IF(TIME!F96&gt;=0.2,MAX(ABS(INDIRECT("'" &amp; F$2 &amp; "'!B" &amp; ROWS!F96)-TIME!F96), ABS(INDIRECT("'" &amp; F$2 &amp; "'!F" &amp; ROWS!F96)-TIME!F96), ABS(INDIRECT("'" &amp; F$2 &amp; "'!J" &amp; ROWS!F96)-TIME!F96))/TIME!F96), "")</f>
        <v>1.1235955056179785E-2</v>
      </c>
      <c r="G96" s="2">
        <f ca="1">_xlfn.IFNA(IF(TIME!G96&gt;=0.2,MAX(ABS(INDIRECT("'" &amp; G$2 &amp; "'!B" &amp; ROWS!G96)-TIME!G96), ABS(INDIRECT("'" &amp; G$2 &amp; "'!F" &amp; ROWS!G96)-TIME!G96), ABS(INDIRECT("'" &amp; G$2 &amp; "'!J" &amp; ROWS!G96)-TIME!G96))/TIME!G96), "")</f>
        <v>3.4482758620689689E-2</v>
      </c>
      <c r="H96" s="2">
        <f ca="1">_xlfn.IFNA(IF(TIME!H96&gt;=0.2,MAX(ABS(INDIRECT("'" &amp; H$2 &amp; "'!B" &amp; ROWS!H96)-TIME!H96), ABS(INDIRECT("'" &amp; H$2 &amp; "'!F" &amp; ROWS!H96)-TIME!H96), ABS(INDIRECT("'" &amp; H$2 &amp; "'!J" &amp; ROWS!H96)-TIME!H96))/TIME!H96), "")</f>
        <v>6.3694267515923622E-3</v>
      </c>
      <c r="I96" s="2">
        <f ca="1">_xlfn.IFNA(IF(TIME!I96&gt;=0.2,MAX(ABS(INDIRECT("'" &amp; I$2 &amp; "'!B" &amp; ROWS!I96)-TIME!I96), ABS(INDIRECT("'" &amp; I$2 &amp; "'!F" &amp; ROWS!I96)-TIME!I96), ABS(INDIRECT("'" &amp; I$2 &amp; "'!J" &amp; ROWS!I96)-TIME!I96))/TIME!I96), "")</f>
        <v>1.2820512820512832E-2</v>
      </c>
      <c r="J96" s="2" t="b">
        <f ca="1">_xlfn.IFNA(IF(TIME!J96&gt;=0.2,MAX(ABS(INDIRECT("'" &amp; J$2 &amp; "'!B" &amp; ROWS!J96)-TIME!J96), ABS(INDIRECT("'" &amp; J$2 &amp; "'!F" &amp; ROWS!J96)-TIME!J96), ABS(INDIRECT("'" &amp; J$2 &amp; "'!J" &amp; ROWS!J96)-TIME!J96))/TIME!J96), "")</f>
        <v>0</v>
      </c>
      <c r="K96" s="2" t="b">
        <f ca="1">_xlfn.IFNA(IF(TIME!K96&gt;=0.2,MAX(ABS(INDIRECT("'" &amp; K$2 &amp; "'!B" &amp; ROWS!K96)-TIME!K96), ABS(INDIRECT("'" &amp; K$2 &amp; "'!F" &amp; ROWS!K96)-TIME!K96), ABS(INDIRECT("'" &amp; K$2 &amp; "'!J" &amp; ROWS!K96)-TIME!K96))/TIME!K96), "")</f>
        <v>0</v>
      </c>
      <c r="L96" s="2" t="b">
        <f ca="1">_xlfn.IFNA(IF(TIME!L96&gt;=0.2,MAX(ABS(INDIRECT("'" &amp; L$2 &amp; "'!B" &amp; ROWS!L96)-TIME!L96), ABS(INDIRECT("'" &amp; L$2 &amp; "'!F" &amp; ROWS!L96)-TIME!L96), ABS(INDIRECT("'" &amp; L$2 &amp; "'!J" &amp; ROWS!L96)-TIME!L96))/TIME!L96), "")</f>
        <v>0</v>
      </c>
      <c r="M96" s="2">
        <f ca="1">_xlfn.IFNA(IF(TIME!M96&gt;=0.2,MAX(ABS(INDIRECT("'" &amp; M$2 &amp; "'!B" &amp; ROWS!M96)-TIME!M96), ABS(INDIRECT("'" &amp; M$2 &amp; "'!F" &amp; ROWS!M96)-TIME!M96), ABS(INDIRECT("'" &amp; M$2 &amp; "'!J" &amp; ROWS!M96)-TIME!M96))/TIME!M96), "")</f>
        <v>1.6393442622950834E-2</v>
      </c>
      <c r="N96" s="2">
        <f ca="1">_xlfn.IFNA(IF(TIME!N96&gt;=0.2,MAX(ABS(INDIRECT("'" &amp; N$2 &amp; "'!B" &amp; ROWS!N96)-TIME!N96), ABS(INDIRECT("'" &amp; N$2 &amp; "'!F" &amp; ROWS!N96)-TIME!N96), ABS(INDIRECT("'" &amp; N$2 &amp; "'!J" &amp; ROWS!N96)-TIME!N96))/TIME!N96), "")</f>
        <v>2.4390243902439046E-2</v>
      </c>
      <c r="O96" s="2">
        <f ca="1">_xlfn.IFNA(IF(TIME!O96&gt;=0.2,MAX(ABS(INDIRECT("'" &amp; O$2 &amp; "'!B" &amp; ROWS!O96)-TIME!O96), ABS(INDIRECT("'" &amp; O$2 &amp; "'!F" &amp; ROWS!O96)-TIME!O96), ABS(INDIRECT("'" &amp; O$2 &amp; "'!J" &amp; ROWS!O96)-TIME!O96))/TIME!O96), "")</f>
        <v>0</v>
      </c>
      <c r="P96" s="2" t="b">
        <f ca="1">_xlfn.IFNA(IF(TIME!P96&gt;=0.2,MAX(ABS(INDIRECT("'" &amp; P$2 &amp; "'!B" &amp; ROWS!P96)-TIME!P96), ABS(INDIRECT("'" &amp; P$2 &amp; "'!F" &amp; ROWS!P96)-TIME!P96), ABS(INDIRECT("'" &amp; P$2 &amp; "'!J" &amp; ROWS!P96)-TIME!P96))/TIME!P96), "")</f>
        <v>0</v>
      </c>
      <c r="Q96" s="2" t="b">
        <f ca="1">_xlfn.IFNA(IF(TIME!Q96&gt;=0.2,MAX(ABS(INDIRECT("'" &amp; Q$2 &amp; "'!B" &amp; ROWS!Q96)-TIME!Q96), ABS(INDIRECT("'" &amp; Q$2 &amp; "'!F" &amp; ROWS!Q96)-TIME!Q96), ABS(INDIRECT("'" &amp; Q$2 &amp; "'!J" &amp; ROWS!Q96)-TIME!Q96))/TIME!Q96), "")</f>
        <v>0</v>
      </c>
      <c r="R96" s="2" t="b">
        <f ca="1">_xlfn.IFNA(IF(TIME!R96&gt;=0.2,MAX(ABS(INDIRECT("'" &amp; R$2 &amp; "'!B" &amp; ROWS!R96)-TIME!R96), ABS(INDIRECT("'" &amp; R$2 &amp; "'!F" &amp; ROWS!R96)-TIME!R96), ABS(INDIRECT("'" &amp; R$2 &amp; "'!J" &amp; ROWS!R96)-TIME!R96))/TIME!R96), "")</f>
        <v>0</v>
      </c>
      <c r="S96" s="2" t="b">
        <f ca="1">_xlfn.IFNA(IF(TIME!S96&gt;=0.2,MAX(ABS(INDIRECT("'" &amp; S$2 &amp; "'!B" &amp; ROWS!S96)-TIME!S96), ABS(INDIRECT("'" &amp; S$2 &amp; "'!F" &amp; ROWS!S96)-TIME!S96), ABS(INDIRECT("'" &amp; S$2 &amp; "'!J" &amp; ROWS!S96)-TIME!S96))/TIME!S96), "")</f>
        <v>0</v>
      </c>
      <c r="T96" s="2" t="b">
        <f ca="1">_xlfn.IFNA(IF(TIME!T96&gt;=0.2,MAX(ABS(INDIRECT("'" &amp; T$2 &amp; "'!B" &amp; ROWS!T96)-TIME!T96), ABS(INDIRECT("'" &amp; T$2 &amp; "'!F" &amp; ROWS!T96)-TIME!T96), ABS(INDIRECT("'" &amp; T$2 &amp; "'!J" &amp; ROWS!T96)-TIME!T96))/TIME!T96), "")</f>
        <v>0</v>
      </c>
      <c r="U96" s="2">
        <f ca="1">_xlfn.IFNA(IF(TIME!U96&gt;=0.2,MAX(ABS(INDIRECT("'" &amp; U$2 &amp; "'!B" &amp; ROWS!U96)-TIME!U96), ABS(INDIRECT("'" &amp; U$2 &amp; "'!F" &amp; ROWS!U96)-TIME!U96), ABS(INDIRECT("'" &amp; U$2 &amp; "'!J" &amp; ROWS!U96)-TIME!U96))/TIME!U96), "")</f>
        <v>3.2258064516129059E-2</v>
      </c>
      <c r="V96" s="2">
        <f ca="1">_xlfn.IFNA(IF(TIME!V96&gt;=0.2,MAX(ABS(INDIRECT("'" &amp; V$2 &amp; "'!B" &amp; ROWS!V96)-TIME!V96), ABS(INDIRECT("'" &amp; V$2 &amp; "'!F" &amp; ROWS!V96)-TIME!V96), ABS(INDIRECT("'" &amp; V$2 &amp; "'!J" &amp; ROWS!V96)-TIME!V96))/TIME!V96), "")</f>
        <v>2.4691358024691242E-2</v>
      </c>
      <c r="W96" s="2">
        <f ca="1">_xlfn.IFNA(IF(TIME!W96&gt;=0.2,MAX(ABS(INDIRECT("'" &amp; W$2 &amp; "'!B" &amp; ROWS!W96)-TIME!W96), ABS(INDIRECT("'" &amp; W$2 &amp; "'!F" &amp; ROWS!W96)-TIME!W96), ABS(INDIRECT("'" &amp; W$2 &amp; "'!J" &amp; ROWS!W96)-TIME!W96))/TIME!W96), "")</f>
        <v>5.454545454545439E-2</v>
      </c>
      <c r="X96" s="2" t="b">
        <f ca="1">_xlfn.IFNA(IF(TIME!X96&gt;=0.2,MAX(ABS(INDIRECT("'" &amp; X$2 &amp; "'!B" &amp; ROWS!X96)-TIME!X96), ABS(INDIRECT("'" &amp; X$2 &amp; "'!F" &amp; ROWS!X96)-TIME!X96), ABS(INDIRECT("'" &amp; X$2 &amp; "'!J" &amp; ROWS!X96)-TIME!X96))/TIME!X96), "")</f>
        <v>0</v>
      </c>
      <c r="Y96" s="2" t="b">
        <f ca="1">_xlfn.IFNA(IF(TIME!Y96&gt;=0.2,MAX(ABS(INDIRECT("'" &amp; Y$2 &amp; "'!B" &amp; ROWS!Y96)-TIME!Y96), ABS(INDIRECT("'" &amp; Y$2 &amp; "'!F" &amp; ROWS!Y96)-TIME!Y96), ABS(INDIRECT("'" &amp; Y$2 &amp; "'!J" &amp; ROWS!Y96)-TIME!Y96))/TIME!Y96), "")</f>
        <v>0</v>
      </c>
    </row>
    <row r="97" spans="1:25" x14ac:dyDescent="0.25">
      <c r="A97" t="str">
        <f>METRICS!A96</f>
        <v>tuplePolymorphism</v>
      </c>
      <c r="B97" s="2" t="b">
        <f ca="1">_xlfn.IFNA(IF(TIME!B97&gt;=0.2,MAX(ABS(INDIRECT("'" &amp; B$2 &amp; "'!B" &amp; ROWS!B97)-TIME!B97), ABS(INDIRECT("'" &amp; B$2 &amp; "'!F" &amp; ROWS!B97)-TIME!B97), ABS(INDIRECT("'" &amp; B$2 &amp; "'!J" &amp; ROWS!B97)-TIME!B97))/TIME!B97), "")</f>
        <v>0</v>
      </c>
      <c r="C97" s="2" t="b">
        <f ca="1">_xlfn.IFNA(IF(TIME!C97&gt;=0.2,MAX(ABS(INDIRECT("'" &amp; C$2 &amp; "'!B" &amp; ROWS!C97)-TIME!C97), ABS(INDIRECT("'" &amp; C$2 &amp; "'!F" &amp; ROWS!C97)-TIME!C97), ABS(INDIRECT("'" &amp; C$2 &amp; "'!J" &amp; ROWS!C97)-TIME!C97))/TIME!C97), "")</f>
        <v>0</v>
      </c>
      <c r="D97" s="2" t="b">
        <f ca="1">_xlfn.IFNA(IF(TIME!D97&gt;=0.2,MAX(ABS(INDIRECT("'" &amp; D$2 &amp; "'!B" &amp; ROWS!D97)-TIME!D97), ABS(INDIRECT("'" &amp; D$2 &amp; "'!F" &amp; ROWS!D97)-TIME!D97), ABS(INDIRECT("'" &amp; D$2 &amp; "'!J" &amp; ROWS!D97)-TIME!D97))/TIME!D97), "")</f>
        <v>0</v>
      </c>
      <c r="E97" s="2">
        <f ca="1">_xlfn.IFNA(IF(TIME!E97&gt;=0.2,MAX(ABS(INDIRECT("'" &amp; E$2 &amp; "'!B" &amp; ROWS!E97)-TIME!E97), ABS(INDIRECT("'" &amp; E$2 &amp; "'!F" &amp; ROWS!E97)-TIME!E97), ABS(INDIRECT("'" &amp; E$2 &amp; "'!J" &amp; ROWS!E97)-TIME!E97))/TIME!E97), "")</f>
        <v>0</v>
      </c>
      <c r="F97" s="2">
        <f ca="1">_xlfn.IFNA(IF(TIME!F97&gt;=0.2,MAX(ABS(INDIRECT("'" &amp; F$2 &amp; "'!B" &amp; ROWS!F97)-TIME!F97), ABS(INDIRECT("'" &amp; F$2 &amp; "'!F" &amp; ROWS!F97)-TIME!F97), ABS(INDIRECT("'" &amp; F$2 &amp; "'!J" &amp; ROWS!F97)-TIME!F97))/TIME!F97), "")</f>
        <v>2.5641025641025664E-2</v>
      </c>
      <c r="G97" s="2">
        <f ca="1">_xlfn.IFNA(IF(TIME!G97&gt;=0.2,MAX(ABS(INDIRECT("'" &amp; G$2 &amp; "'!B" &amp; ROWS!G97)-TIME!G97), ABS(INDIRECT("'" &amp; G$2 &amp; "'!F" &amp; ROWS!G97)-TIME!G97), ABS(INDIRECT("'" &amp; G$2 &amp; "'!J" &amp; ROWS!G97)-TIME!G97))/TIME!G97), "")</f>
        <v>2.3255813953488393E-2</v>
      </c>
      <c r="H97" s="2">
        <f ca="1">_xlfn.IFNA(IF(TIME!H97&gt;=0.2,MAX(ABS(INDIRECT("'" &amp; H$2 &amp; "'!B" &amp; ROWS!H97)-TIME!H97), ABS(INDIRECT("'" &amp; H$2 &amp; "'!F" &amp; ROWS!H97)-TIME!H97), ABS(INDIRECT("'" &amp; H$2 &amp; "'!J" &amp; ROWS!H97)-TIME!H97))/TIME!H97), "")</f>
        <v>6.5789473684210583E-3</v>
      </c>
      <c r="I97" s="2">
        <f ca="1">_xlfn.IFNA(IF(TIME!I97&gt;=0.2,MAX(ABS(INDIRECT("'" &amp; I$2 &amp; "'!B" &amp; ROWS!I97)-TIME!I97), ABS(INDIRECT("'" &amp; I$2 &amp; "'!F" &amp; ROWS!I97)-TIME!I97), ABS(INDIRECT("'" &amp; I$2 &amp; "'!J" &amp; ROWS!I97)-TIME!I97))/TIME!I97), "")</f>
        <v>1.2820512820512832E-2</v>
      </c>
      <c r="J97" s="2" t="b">
        <f ca="1">_xlfn.IFNA(IF(TIME!J97&gt;=0.2,MAX(ABS(INDIRECT("'" &amp; J$2 &amp; "'!B" &amp; ROWS!J97)-TIME!J97), ABS(INDIRECT("'" &amp; J$2 &amp; "'!F" &amp; ROWS!J97)-TIME!J97), ABS(INDIRECT("'" &amp; J$2 &amp; "'!J" &amp; ROWS!J97)-TIME!J97))/TIME!J97), "")</f>
        <v>0</v>
      </c>
      <c r="K97" s="2" t="str">
        <f ca="1">_xlfn.IFNA(IF(TIME!K97&gt;=0.2,MAX(ABS(INDIRECT("'" &amp; K$2 &amp; "'!B" &amp; ROWS!K97)-TIME!K97), ABS(INDIRECT("'" &amp; K$2 &amp; "'!F" &amp; ROWS!K97)-TIME!K97), ABS(INDIRECT("'" &amp; K$2 &amp; "'!J" &amp; ROWS!K97)-TIME!K97))/TIME!K97), "")</f>
        <v/>
      </c>
      <c r="L97" s="2" t="b">
        <f ca="1">_xlfn.IFNA(IF(TIME!L97&gt;=0.2,MAX(ABS(INDIRECT("'" &amp; L$2 &amp; "'!B" &amp; ROWS!L97)-TIME!L97), ABS(INDIRECT("'" &amp; L$2 &amp; "'!F" &amp; ROWS!L97)-TIME!L97), ABS(INDIRECT("'" &amp; L$2 &amp; "'!J" &amp; ROWS!L97)-TIME!L97))/TIME!L97), "")</f>
        <v>0</v>
      </c>
      <c r="M97" s="2">
        <f ca="1">_xlfn.IFNA(IF(TIME!M97&gt;=0.2,MAX(ABS(INDIRECT("'" &amp; M$2 &amp; "'!B" &amp; ROWS!M97)-TIME!M97), ABS(INDIRECT("'" &amp; M$2 &amp; "'!F" &amp; ROWS!M97)-TIME!M97), ABS(INDIRECT("'" &amp; M$2 &amp; "'!J" &amp; ROWS!M97)-TIME!M97))/TIME!M97), "")</f>
        <v>2.222222222222224E-2</v>
      </c>
      <c r="N97" s="2">
        <f ca="1">_xlfn.IFNA(IF(TIME!N97&gt;=0.2,MAX(ABS(INDIRECT("'" &amp; N$2 &amp; "'!B" &amp; ROWS!N97)-TIME!N97), ABS(INDIRECT("'" &amp; N$2 &amp; "'!F" &amp; ROWS!N97)-TIME!N97), ABS(INDIRECT("'" &amp; N$2 &amp; "'!J" &amp; ROWS!N97)-TIME!N97))/TIME!N97), "")</f>
        <v>0</v>
      </c>
      <c r="O97" s="2">
        <f ca="1">_xlfn.IFNA(IF(TIME!O97&gt;=0.2,MAX(ABS(INDIRECT("'" &amp; O$2 &amp; "'!B" &amp; ROWS!O97)-TIME!O97), ABS(INDIRECT("'" &amp; O$2 &amp; "'!F" &amp; ROWS!O97)-TIME!O97), ABS(INDIRECT("'" &amp; O$2 &amp; "'!J" &amp; ROWS!O97)-TIME!O97))/TIME!O97), "")</f>
        <v>2.6315789473684233E-2</v>
      </c>
      <c r="P97" s="2" t="b">
        <f ca="1">_xlfn.IFNA(IF(TIME!P97&gt;=0.2,MAX(ABS(INDIRECT("'" &amp; P$2 &amp; "'!B" &amp; ROWS!P97)-TIME!P97), ABS(INDIRECT("'" &amp; P$2 &amp; "'!F" &amp; ROWS!P97)-TIME!P97), ABS(INDIRECT("'" &amp; P$2 &amp; "'!J" &amp; ROWS!P97)-TIME!P97))/TIME!P97), "")</f>
        <v>0</v>
      </c>
      <c r="Q97" s="2" t="b">
        <f ca="1">_xlfn.IFNA(IF(TIME!Q97&gt;=0.2,MAX(ABS(INDIRECT("'" &amp; Q$2 &amp; "'!B" &amp; ROWS!Q97)-TIME!Q97), ABS(INDIRECT("'" &amp; Q$2 &amp; "'!F" &amp; ROWS!Q97)-TIME!Q97), ABS(INDIRECT("'" &amp; Q$2 &amp; "'!J" &amp; ROWS!Q97)-TIME!Q97))/TIME!Q97), "")</f>
        <v>0</v>
      </c>
      <c r="R97" s="2" t="b">
        <f ca="1">_xlfn.IFNA(IF(TIME!R97&gt;=0.2,MAX(ABS(INDIRECT("'" &amp; R$2 &amp; "'!B" &amp; ROWS!R97)-TIME!R97), ABS(INDIRECT("'" &amp; R$2 &amp; "'!F" &amp; ROWS!R97)-TIME!R97), ABS(INDIRECT("'" &amp; R$2 &amp; "'!J" &amp; ROWS!R97)-TIME!R97))/TIME!R97), "")</f>
        <v>0</v>
      </c>
      <c r="S97" s="2" t="str">
        <f ca="1">_xlfn.IFNA(IF(TIME!S97&gt;=0.2,MAX(ABS(INDIRECT("'" &amp; S$2 &amp; "'!B" &amp; ROWS!S97)-TIME!S97), ABS(INDIRECT("'" &amp; S$2 &amp; "'!F" &amp; ROWS!S97)-TIME!S97), ABS(INDIRECT("'" &amp; S$2 &amp; "'!J" &amp; ROWS!S97)-TIME!S97))/TIME!S97), "")</f>
        <v/>
      </c>
      <c r="T97" s="2" t="b">
        <f ca="1">_xlfn.IFNA(IF(TIME!T97&gt;=0.2,MAX(ABS(INDIRECT("'" &amp; T$2 &amp; "'!B" &amp; ROWS!T97)-TIME!T97), ABS(INDIRECT("'" &amp; T$2 &amp; "'!F" &amp; ROWS!T97)-TIME!T97), ABS(INDIRECT("'" &amp; T$2 &amp; "'!J" &amp; ROWS!T97)-TIME!T97))/TIME!T97), "")</f>
        <v>0</v>
      </c>
      <c r="U97" s="2">
        <f ca="1">_xlfn.IFNA(IF(TIME!U97&gt;=0.2,MAX(ABS(INDIRECT("'" &amp; U$2 &amp; "'!B" &amp; ROWS!U97)-TIME!U97), ABS(INDIRECT("'" &amp; U$2 &amp; "'!F" &amp; ROWS!U97)-TIME!U97), ABS(INDIRECT("'" &amp; U$2 &amp; "'!J" &amp; ROWS!U97)-TIME!U97))/TIME!U97), "")</f>
        <v>2.0833333333333353E-2</v>
      </c>
      <c r="V97" s="2">
        <f ca="1">_xlfn.IFNA(IF(TIME!V97&gt;=0.2,MAX(ABS(INDIRECT("'" &amp; V$2 &amp; "'!B" &amp; ROWS!V97)-TIME!V97), ABS(INDIRECT("'" &amp; V$2 &amp; "'!F" &amp; ROWS!V97)-TIME!V97), ABS(INDIRECT("'" &amp; V$2 &amp; "'!J" &amp; ROWS!V97)-TIME!V97))/TIME!V97), "")</f>
        <v>0</v>
      </c>
      <c r="W97" s="2">
        <f ca="1">_xlfn.IFNA(IF(TIME!W97&gt;=0.2,MAX(ABS(INDIRECT("'" &amp; W$2 &amp; "'!B" &amp; ROWS!W97)-TIME!W97), ABS(INDIRECT("'" &amp; W$2 &amp; "'!F" &amp; ROWS!W97)-TIME!W97), ABS(INDIRECT("'" &amp; W$2 &amp; "'!J" &amp; ROWS!W97)-TIME!W97))/TIME!W97), "")</f>
        <v>2.4390243902439046E-2</v>
      </c>
      <c r="X97" s="2" t="b">
        <f ca="1">_xlfn.IFNA(IF(TIME!X97&gt;=0.2,MAX(ABS(INDIRECT("'" &amp; X$2 &amp; "'!B" &amp; ROWS!X97)-TIME!X97), ABS(INDIRECT("'" &amp; X$2 &amp; "'!F" &amp; ROWS!X97)-TIME!X97), ABS(INDIRECT("'" &amp; X$2 &amp; "'!J" &amp; ROWS!X97)-TIME!X97))/TIME!X97), "")</f>
        <v>0</v>
      </c>
      <c r="Y97" s="2" t="b">
        <f ca="1">_xlfn.IFNA(IF(TIME!Y97&gt;=0.2,MAX(ABS(INDIRECT("'" &amp; Y$2 &amp; "'!B" &amp; ROWS!Y97)-TIME!Y97), ABS(INDIRECT("'" &amp; Y$2 &amp; "'!F" &amp; ROWS!Y97)-TIME!Y97), ABS(INDIRECT("'" &amp; Y$2 &amp; "'!J" &amp; ROWS!Y97)-TIME!Y97))/TIME!Y97), "")</f>
        <v>0</v>
      </c>
    </row>
    <row r="98" spans="1:25" x14ac:dyDescent="0.25">
      <c r="A98" t="str">
        <f>METRICS!A97</f>
        <v>tupleVariadic</v>
      </c>
      <c r="B98" s="2">
        <f ca="1">_xlfn.IFNA(IF(TIME!B98&gt;=0.2,MAX(ABS(INDIRECT("'" &amp; B$2 &amp; "'!B" &amp; ROWS!B98)-TIME!B98), ABS(INDIRECT("'" &amp; B$2 &amp; "'!F" &amp; ROWS!B98)-TIME!B98), ABS(INDIRECT("'" &amp; B$2 &amp; "'!J" &amp; ROWS!B98)-TIME!B98))/TIME!B98), "")</f>
        <v>2.9411764705882377E-2</v>
      </c>
      <c r="C98" s="2">
        <f ca="1">_xlfn.IFNA(IF(TIME!C98&gt;=0.2,MAX(ABS(INDIRECT("'" &amp; C$2 &amp; "'!B" &amp; ROWS!C98)-TIME!C98), ABS(INDIRECT("'" &amp; C$2 &amp; "'!F" &amp; ROWS!C98)-TIME!C98), ABS(INDIRECT("'" &amp; C$2 &amp; "'!J" &amp; ROWS!C98)-TIME!C98))/TIME!C98), "")</f>
        <v>4.6511627906976785E-2</v>
      </c>
      <c r="D98" s="2" t="b">
        <f ca="1">_xlfn.IFNA(IF(TIME!D98&gt;=0.2,MAX(ABS(INDIRECT("'" &amp; D$2 &amp; "'!B" &amp; ROWS!D98)-TIME!D98), ABS(INDIRECT("'" &amp; D$2 &amp; "'!F" &amp; ROWS!D98)-TIME!D98), ABS(INDIRECT("'" &amp; D$2 &amp; "'!J" &amp; ROWS!D98)-TIME!D98))/TIME!D98), "")</f>
        <v>0</v>
      </c>
      <c r="E98" s="2">
        <f ca="1">_xlfn.IFNA(IF(TIME!E98&gt;=0.2,MAX(ABS(INDIRECT("'" &amp; E$2 &amp; "'!B" &amp; ROWS!E98)-TIME!E98), ABS(INDIRECT("'" &amp; E$2 &amp; "'!F" &amp; ROWS!E98)-TIME!E98), ABS(INDIRECT("'" &amp; E$2 &amp; "'!J" &amp; ROWS!E98)-TIME!E98))/TIME!E98), "")</f>
        <v>0</v>
      </c>
      <c r="F98" s="2">
        <f ca="1">_xlfn.IFNA(IF(TIME!F98&gt;=0.2,MAX(ABS(INDIRECT("'" &amp; F$2 &amp; "'!B" &amp; ROWS!F98)-TIME!F98), ABS(INDIRECT("'" &amp; F$2 &amp; "'!F" &amp; ROWS!F98)-TIME!F98), ABS(INDIRECT("'" &amp; F$2 &amp; "'!J" &amp; ROWS!F98)-TIME!F98))/TIME!F98), "")</f>
        <v>6.5217391304348369E-3</v>
      </c>
      <c r="G98" s="2">
        <f ca="1">_xlfn.IFNA(IF(TIME!G98&gt;=0.2,MAX(ABS(INDIRECT("'" &amp; G$2 &amp; "'!B" &amp; ROWS!G98)-TIME!G98), ABS(INDIRECT("'" &amp; G$2 &amp; "'!F" &amp; ROWS!G98)-TIME!G98), ABS(INDIRECT("'" &amp; G$2 &amp; "'!J" &amp; ROWS!G98)-TIME!G98))/TIME!G98), "")</f>
        <v>4.4444444444443499E-3</v>
      </c>
      <c r="H98" s="2">
        <f ca="1">_xlfn.IFNA(IF(TIME!H98&gt;=0.2,MAX(ABS(INDIRECT("'" &amp; H$2 &amp; "'!B" &amp; ROWS!H98)-TIME!H98), ABS(INDIRECT("'" &amp; H$2 &amp; "'!F" &amp; ROWS!H98)-TIME!H98), ABS(INDIRECT("'" &amp; H$2 &amp; "'!J" &amp; ROWS!H98)-TIME!H98))/TIME!H98), "")</f>
        <v>4.2372881355931301E-3</v>
      </c>
      <c r="I98" s="2">
        <f ca="1">_xlfn.IFNA(IF(TIME!I98&gt;=0.2,MAX(ABS(INDIRECT("'" &amp; I$2 &amp; "'!B" &amp; ROWS!I98)-TIME!I98), ABS(INDIRECT("'" &amp; I$2 &amp; "'!F" &amp; ROWS!I98)-TIME!I98), ABS(INDIRECT("'" &amp; I$2 &amp; "'!J" &amp; ROWS!I98)-TIME!I98))/TIME!I98), "")</f>
        <v>1.923076923076882E-3</v>
      </c>
      <c r="J98" s="2" t="b">
        <f ca="1">_xlfn.IFNA(IF(TIME!J98&gt;=0.2,MAX(ABS(INDIRECT("'" &amp; J$2 &amp; "'!B" &amp; ROWS!J98)-TIME!J98), ABS(INDIRECT("'" &amp; J$2 &amp; "'!F" &amp; ROWS!J98)-TIME!J98), ABS(INDIRECT("'" &amp; J$2 &amp; "'!J" &amp; ROWS!J98)-TIME!J98))/TIME!J98), "")</f>
        <v>0</v>
      </c>
      <c r="K98" s="2">
        <f ca="1">_xlfn.IFNA(IF(TIME!K98&gt;=0.2,MAX(ABS(INDIRECT("'" &amp; K$2 &amp; "'!B" &amp; ROWS!K98)-TIME!K98), ABS(INDIRECT("'" &amp; K$2 &amp; "'!F" &amp; ROWS!K98)-TIME!K98), ABS(INDIRECT("'" &amp; K$2 &amp; "'!J" &amp; ROWS!K98)-TIME!K98))/TIME!K98), "")</f>
        <v>0</v>
      </c>
      <c r="L98" s="2" t="b">
        <f ca="1">_xlfn.IFNA(IF(TIME!L98&gt;=0.2,MAX(ABS(INDIRECT("'" &amp; L$2 &amp; "'!B" &amp; ROWS!L98)-TIME!L98), ABS(INDIRECT("'" &amp; L$2 &amp; "'!F" &amp; ROWS!L98)-TIME!L98), ABS(INDIRECT("'" &amp; L$2 &amp; "'!J" &amp; ROWS!L98)-TIME!L98))/TIME!L98), "")</f>
        <v>0</v>
      </c>
      <c r="M98" s="2">
        <f ca="1">_xlfn.IFNA(IF(TIME!M98&gt;=0.2,MAX(ABS(INDIRECT("'" &amp; M$2 &amp; "'!B" &amp; ROWS!M98)-TIME!M98), ABS(INDIRECT("'" &amp; M$2 &amp; "'!F" &amp; ROWS!M98)-TIME!M98), ABS(INDIRECT("'" &amp; M$2 &amp; "'!J" &amp; ROWS!M98)-TIME!M98))/TIME!M98), "")</f>
        <v>7.8125000000000069E-3</v>
      </c>
      <c r="N98" s="2">
        <f ca="1">_xlfn.IFNA(IF(TIME!N98&gt;=0.2,MAX(ABS(INDIRECT("'" &amp; N$2 &amp; "'!B" &amp; ROWS!N98)-TIME!N98), ABS(INDIRECT("'" &amp; N$2 &amp; "'!F" &amp; ROWS!N98)-TIME!N98), ABS(INDIRECT("'" &amp; N$2 &amp; "'!J" &amp; ROWS!N98)-TIME!N98))/TIME!N98), "")</f>
        <v>7.0093457943923732E-3</v>
      </c>
      <c r="O98" s="2">
        <f ca="1">_xlfn.IFNA(IF(TIME!O98&gt;=0.2,MAX(ABS(INDIRECT("'" &amp; O$2 &amp; "'!B" &amp; ROWS!O98)-TIME!O98), ABS(INDIRECT("'" &amp; O$2 &amp; "'!F" &amp; ROWS!O98)-TIME!O98), ABS(INDIRECT("'" &amp; O$2 &amp; "'!J" &amp; ROWS!O98)-TIME!O98))/TIME!O98), "")</f>
        <v>2.8846153846153872E-2</v>
      </c>
      <c r="P98" s="2">
        <f ca="1">_xlfn.IFNA(IF(TIME!P98&gt;=0.2,MAX(ABS(INDIRECT("'" &amp; P$2 &amp; "'!B" &amp; ROWS!P98)-TIME!P98), ABS(INDIRECT("'" &amp; P$2 &amp; "'!F" &amp; ROWS!P98)-TIME!P98), ABS(INDIRECT("'" &amp; P$2 &amp; "'!J" &amp; ROWS!P98)-TIME!P98))/TIME!P98), "")</f>
        <v>2.8571428571428598E-2</v>
      </c>
      <c r="Q98" s="2">
        <f ca="1">_xlfn.IFNA(IF(TIME!Q98&gt;=0.2,MAX(ABS(INDIRECT("'" &amp; Q$2 &amp; "'!B" &amp; ROWS!Q98)-TIME!Q98), ABS(INDIRECT("'" &amp; Q$2 &amp; "'!F" &amp; ROWS!Q98)-TIME!Q98), ABS(INDIRECT("'" &amp; Q$2 &amp; "'!J" &amp; ROWS!Q98)-TIME!Q98))/TIME!Q98), "")</f>
        <v>1.0101010101010111E-2</v>
      </c>
      <c r="R98" s="2" t="b">
        <f ca="1">_xlfn.IFNA(IF(TIME!R98&gt;=0.2,MAX(ABS(INDIRECT("'" &amp; R$2 &amp; "'!B" &amp; ROWS!R98)-TIME!R98), ABS(INDIRECT("'" &amp; R$2 &amp; "'!F" &amp; ROWS!R98)-TIME!R98), ABS(INDIRECT("'" &amp; R$2 &amp; "'!J" &amp; ROWS!R98)-TIME!R98))/TIME!R98), "")</f>
        <v>0</v>
      </c>
      <c r="S98" s="2">
        <f ca="1">_xlfn.IFNA(IF(TIME!S98&gt;=0.2,MAX(ABS(INDIRECT("'" &amp; S$2 &amp; "'!B" &amp; ROWS!S98)-TIME!S98), ABS(INDIRECT("'" &amp; S$2 &amp; "'!F" &amp; ROWS!S98)-TIME!S98), ABS(INDIRECT("'" &amp; S$2 &amp; "'!J" &amp; ROWS!S98)-TIME!S98))/TIME!S98), "")</f>
        <v>3.3333333333333368E-2</v>
      </c>
      <c r="T98" s="2" t="b">
        <f ca="1">_xlfn.IFNA(IF(TIME!T98&gt;=0.2,MAX(ABS(INDIRECT("'" &amp; T$2 &amp; "'!B" &amp; ROWS!T98)-TIME!T98), ABS(INDIRECT("'" &amp; T$2 &amp; "'!F" &amp; ROWS!T98)-TIME!T98), ABS(INDIRECT("'" &amp; T$2 &amp; "'!J" &amp; ROWS!T98)-TIME!T98))/TIME!T98), "")</f>
        <v>0</v>
      </c>
      <c r="U98" s="2">
        <f ca="1">_xlfn.IFNA(IF(TIME!U98&gt;=0.2,MAX(ABS(INDIRECT("'" &amp; U$2 &amp; "'!B" &amp; ROWS!U98)-TIME!U98), ABS(INDIRECT("'" &amp; U$2 &amp; "'!F" &amp; ROWS!U98)-TIME!U98), ABS(INDIRECT("'" &amp; U$2 &amp; "'!J" &amp; ROWS!U98)-TIME!U98))/TIME!U98), "")</f>
        <v>4.3478260869565098E-2</v>
      </c>
      <c r="V98" s="2">
        <f ca="1">_xlfn.IFNA(IF(TIME!V98&gt;=0.2,MAX(ABS(INDIRECT("'" &amp; V$2 &amp; "'!B" &amp; ROWS!V98)-TIME!V98), ABS(INDIRECT("'" &amp; V$2 &amp; "'!F" &amp; ROWS!V98)-TIME!V98), ABS(INDIRECT("'" &amp; V$2 &amp; "'!J" &amp; ROWS!V98)-TIME!V98))/TIME!V98), "")</f>
        <v>9.3457943925233725E-3</v>
      </c>
      <c r="W98" s="2">
        <f ca="1">_xlfn.IFNA(IF(TIME!W98&gt;=0.2,MAX(ABS(INDIRECT("'" &amp; W$2 &amp; "'!B" &amp; ROWS!W98)-TIME!W98), ABS(INDIRECT("'" &amp; W$2 &amp; "'!F" &amp; ROWS!W98)-TIME!W98), ABS(INDIRECT("'" &amp; W$2 &amp; "'!J" &amp; ROWS!W98)-TIME!W98))/TIME!W98), "")</f>
        <v>1.4150943396226322E-2</v>
      </c>
      <c r="X98" s="2">
        <f ca="1">_xlfn.IFNA(IF(TIME!X98&gt;=0.2,MAX(ABS(INDIRECT("'" &amp; X$2 &amp; "'!B" &amp; ROWS!X98)-TIME!X98), ABS(INDIRECT("'" &amp; X$2 &amp; "'!F" &amp; ROWS!X98)-TIME!X98), ABS(INDIRECT("'" &amp; X$2 &amp; "'!J" &amp; ROWS!X98)-TIME!X98))/TIME!X98), "")</f>
        <v>4.1666666666666706E-2</v>
      </c>
      <c r="Y98" s="2">
        <f ca="1">_xlfn.IFNA(IF(TIME!Y98&gt;=0.2,MAX(ABS(INDIRECT("'" &amp; Y$2 &amp; "'!B" &amp; ROWS!Y98)-TIME!Y98), ABS(INDIRECT("'" &amp; Y$2 &amp; "'!F" &amp; ROWS!Y98)-TIME!Y98), ABS(INDIRECT("'" &amp; Y$2 &amp; "'!J" &amp; ROWS!Y98)-TIME!Y98))/TIME!Y98), "")</f>
        <v>2.0000000000000018E-2</v>
      </c>
    </row>
    <row r="99" spans="1:25" x14ac:dyDescent="0.25">
      <c r="A99" t="str">
        <f>METRICS!A98</f>
        <v>typedefRedef</v>
      </c>
      <c r="B99" s="2" t="b">
        <f ca="1">_xlfn.IFNA(IF(TIME!B99&gt;=0.2,MAX(ABS(INDIRECT("'" &amp; B$2 &amp; "'!B" &amp; ROWS!B99)-TIME!B99), ABS(INDIRECT("'" &amp; B$2 &amp; "'!F" &amp; ROWS!B99)-TIME!B99), ABS(INDIRECT("'" &amp; B$2 &amp; "'!J" &amp; ROWS!B99)-TIME!B99))/TIME!B99), "")</f>
        <v>0</v>
      </c>
      <c r="C99" s="2" t="b">
        <f ca="1">_xlfn.IFNA(IF(TIME!C99&gt;=0.2,MAX(ABS(INDIRECT("'" &amp; C$2 &amp; "'!B" &amp; ROWS!C99)-TIME!C99), ABS(INDIRECT("'" &amp; C$2 &amp; "'!F" &amp; ROWS!C99)-TIME!C99), ABS(INDIRECT("'" &amp; C$2 &amp; "'!J" &amp; ROWS!C99)-TIME!C99))/TIME!C99), "")</f>
        <v>0</v>
      </c>
      <c r="D99" s="2" t="b">
        <f ca="1">_xlfn.IFNA(IF(TIME!D99&gt;=0.2,MAX(ABS(INDIRECT("'" &amp; D$2 &amp; "'!B" &amp; ROWS!D99)-TIME!D99), ABS(INDIRECT("'" &amp; D$2 &amp; "'!F" &amp; ROWS!D99)-TIME!D99), ABS(INDIRECT("'" &amp; D$2 &amp; "'!J" &amp; ROWS!D99)-TIME!D99))/TIME!D99), "")</f>
        <v>0</v>
      </c>
      <c r="E99" s="2">
        <f ca="1">_xlfn.IFNA(IF(TIME!E99&gt;=0.2,MAX(ABS(INDIRECT("'" &amp; E$2 &amp; "'!B" &amp; ROWS!E99)-TIME!E99), ABS(INDIRECT("'" &amp; E$2 &amp; "'!F" &amp; ROWS!E99)-TIME!E99), ABS(INDIRECT("'" &amp; E$2 &amp; "'!J" &amp; ROWS!E99)-TIME!E99))/TIME!E99), "")</f>
        <v>2.7027027027027053E-2</v>
      </c>
      <c r="F99" s="2">
        <f ca="1">_xlfn.IFNA(IF(TIME!F99&gt;=0.2,MAX(ABS(INDIRECT("'" &amp; F$2 &amp; "'!B" &amp; ROWS!F99)-TIME!F99), ABS(INDIRECT("'" &amp; F$2 &amp; "'!F" &amp; ROWS!F99)-TIME!F99), ABS(INDIRECT("'" &amp; F$2 &amp; "'!J" &amp; ROWS!F99)-TIME!F99))/TIME!F99), "")</f>
        <v>2.0000000000000018E-2</v>
      </c>
      <c r="G99" s="2">
        <f ca="1">_xlfn.IFNA(IF(TIME!G99&gt;=0.2,MAX(ABS(INDIRECT("'" &amp; G$2 &amp; "'!B" &amp; ROWS!G99)-TIME!G99), ABS(INDIRECT("'" &amp; G$2 &amp; "'!F" &amp; ROWS!G99)-TIME!G99), ABS(INDIRECT("'" &amp; G$2 &amp; "'!J" &amp; ROWS!G99)-TIME!G99))/TIME!G99), "")</f>
        <v>4.1666666666666706E-2</v>
      </c>
      <c r="H99" s="2">
        <f ca="1">_xlfn.IFNA(IF(TIME!H99&gt;=0.2,MAX(ABS(INDIRECT("'" &amp; H$2 &amp; "'!B" &amp; ROWS!H99)-TIME!H99), ABS(INDIRECT("'" &amp; H$2 &amp; "'!F" &amp; ROWS!H99)-TIME!H99), ABS(INDIRECT("'" &amp; H$2 &amp; "'!J" &amp; ROWS!H99)-TIME!H99))/TIME!H99), "")</f>
        <v>2.1582733812949662E-2</v>
      </c>
      <c r="I99" s="2">
        <f ca="1">_xlfn.IFNA(IF(TIME!I99&gt;=0.2,MAX(ABS(INDIRECT("'" &amp; I$2 &amp; "'!B" &amp; ROWS!I99)-TIME!I99), ABS(INDIRECT("'" &amp; I$2 &amp; "'!F" &amp; ROWS!I99)-TIME!I99), ABS(INDIRECT("'" &amp; I$2 &amp; "'!J" &amp; ROWS!I99)-TIME!I99))/TIME!I99), "")</f>
        <v>3.0303030303030328E-2</v>
      </c>
      <c r="J99" s="2" t="b">
        <f ca="1">_xlfn.IFNA(IF(TIME!J99&gt;=0.2,MAX(ABS(INDIRECT("'" &amp; J$2 &amp; "'!B" &amp; ROWS!J99)-TIME!J99), ABS(INDIRECT("'" &amp; J$2 &amp; "'!F" &amp; ROWS!J99)-TIME!J99), ABS(INDIRECT("'" &amp; J$2 &amp; "'!J" &amp; ROWS!J99)-TIME!J99))/TIME!J99), "")</f>
        <v>0</v>
      </c>
      <c r="K99" s="2" t="b">
        <f ca="1">_xlfn.IFNA(IF(TIME!K99&gt;=0.2,MAX(ABS(INDIRECT("'" &amp; K$2 &amp; "'!B" &amp; ROWS!K99)-TIME!K99), ABS(INDIRECT("'" &amp; K$2 &amp; "'!F" &amp; ROWS!K99)-TIME!K99), ABS(INDIRECT("'" &amp; K$2 &amp; "'!J" &amp; ROWS!K99)-TIME!K99))/TIME!K99), "")</f>
        <v>0</v>
      </c>
      <c r="L99" s="2" t="b">
        <f ca="1">_xlfn.IFNA(IF(TIME!L99&gt;=0.2,MAX(ABS(INDIRECT("'" &amp; L$2 &amp; "'!B" &amp; ROWS!L99)-TIME!L99), ABS(INDIRECT("'" &amp; L$2 &amp; "'!F" &amp; ROWS!L99)-TIME!L99), ABS(INDIRECT("'" &amp; L$2 &amp; "'!J" &amp; ROWS!L99)-TIME!L99))/TIME!L99), "")</f>
        <v>0</v>
      </c>
      <c r="M99" s="2">
        <f ca="1">_xlfn.IFNA(IF(TIME!M99&gt;=0.2,MAX(ABS(INDIRECT("'" &amp; M$2 &amp; "'!B" &amp; ROWS!M99)-TIME!M99), ABS(INDIRECT("'" &amp; M$2 &amp; "'!F" &amp; ROWS!M99)-TIME!M99), ABS(INDIRECT("'" &amp; M$2 &amp; "'!J" &amp; ROWS!M99)-TIME!M99))/TIME!M99), "")</f>
        <v>7.6923076923076983E-2</v>
      </c>
      <c r="N99" s="2">
        <f ca="1">_xlfn.IFNA(IF(TIME!N99&gt;=0.2,MAX(ABS(INDIRECT("'" &amp; N$2 &amp; "'!B" &amp; ROWS!N99)-TIME!N99), ABS(INDIRECT("'" &amp; N$2 &amp; "'!F" &amp; ROWS!N99)-TIME!N99), ABS(INDIRECT("'" &amp; N$2 &amp; "'!J" &amp; ROWS!N99)-TIME!N99))/TIME!N99), "")</f>
        <v>0</v>
      </c>
      <c r="O99" s="2">
        <f ca="1">_xlfn.IFNA(IF(TIME!O99&gt;=0.2,MAX(ABS(INDIRECT("'" &amp; O$2 &amp; "'!B" &amp; ROWS!O99)-TIME!O99), ABS(INDIRECT("'" &amp; O$2 &amp; "'!F" &amp; ROWS!O99)-TIME!O99), ABS(INDIRECT("'" &amp; O$2 &amp; "'!J" &amp; ROWS!O99)-TIME!O99))/TIME!O99), "")</f>
        <v>0</v>
      </c>
      <c r="P99" s="2" t="b">
        <f ca="1">_xlfn.IFNA(IF(TIME!P99&gt;=0.2,MAX(ABS(INDIRECT("'" &amp; P$2 &amp; "'!B" &amp; ROWS!P99)-TIME!P99), ABS(INDIRECT("'" &amp; P$2 &amp; "'!F" &amp; ROWS!P99)-TIME!P99), ABS(INDIRECT("'" &amp; P$2 &amp; "'!J" &amp; ROWS!P99)-TIME!P99))/TIME!P99), "")</f>
        <v>0</v>
      </c>
      <c r="Q99" s="2" t="b">
        <f ca="1">_xlfn.IFNA(IF(TIME!Q99&gt;=0.2,MAX(ABS(INDIRECT("'" &amp; Q$2 &amp; "'!B" &amp; ROWS!Q99)-TIME!Q99), ABS(INDIRECT("'" &amp; Q$2 &amp; "'!F" &amp; ROWS!Q99)-TIME!Q99), ABS(INDIRECT("'" &amp; Q$2 &amp; "'!J" &amp; ROWS!Q99)-TIME!Q99))/TIME!Q99), "")</f>
        <v>0</v>
      </c>
      <c r="R99" s="2" t="b">
        <f ca="1">_xlfn.IFNA(IF(TIME!R99&gt;=0.2,MAX(ABS(INDIRECT("'" &amp; R$2 &amp; "'!B" &amp; ROWS!R99)-TIME!R99), ABS(INDIRECT("'" &amp; R$2 &amp; "'!F" &amp; ROWS!R99)-TIME!R99), ABS(INDIRECT("'" &amp; R$2 &amp; "'!J" &amp; ROWS!R99)-TIME!R99))/TIME!R99), "")</f>
        <v>0</v>
      </c>
      <c r="S99" s="2" t="b">
        <f ca="1">_xlfn.IFNA(IF(TIME!S99&gt;=0.2,MAX(ABS(INDIRECT("'" &amp; S$2 &amp; "'!B" &amp; ROWS!S99)-TIME!S99), ABS(INDIRECT("'" &amp; S$2 &amp; "'!F" &amp; ROWS!S99)-TIME!S99), ABS(INDIRECT("'" &amp; S$2 &amp; "'!J" &amp; ROWS!S99)-TIME!S99))/TIME!S99), "")</f>
        <v>0</v>
      </c>
      <c r="T99" s="2" t="b">
        <f ca="1">_xlfn.IFNA(IF(TIME!T99&gt;=0.2,MAX(ABS(INDIRECT("'" &amp; T$2 &amp; "'!B" &amp; ROWS!T99)-TIME!T99), ABS(INDIRECT("'" &amp; T$2 &amp; "'!F" &amp; ROWS!T99)-TIME!T99), ABS(INDIRECT("'" &amp; T$2 &amp; "'!J" &amp; ROWS!T99)-TIME!T99))/TIME!T99), "")</f>
        <v>0</v>
      </c>
      <c r="U99" s="2">
        <f ca="1">_xlfn.IFNA(IF(TIME!U99&gt;=0.2,MAX(ABS(INDIRECT("'" &amp; U$2 &amp; "'!B" &amp; ROWS!U99)-TIME!U99), ABS(INDIRECT("'" &amp; U$2 &amp; "'!F" &amp; ROWS!U99)-TIME!U99), ABS(INDIRECT("'" &amp; U$2 &amp; "'!J" &amp; ROWS!U99)-TIME!U99))/TIME!U99), "")</f>
        <v>0</v>
      </c>
      <c r="V99" s="2">
        <f ca="1">_xlfn.IFNA(IF(TIME!V99&gt;=0.2,MAX(ABS(INDIRECT("'" &amp; V$2 &amp; "'!B" &amp; ROWS!V99)-TIME!V99), ABS(INDIRECT("'" &amp; V$2 &amp; "'!F" &amp; ROWS!V99)-TIME!V99), ABS(INDIRECT("'" &amp; V$2 &amp; "'!J" &amp; ROWS!V99)-TIME!V99))/TIME!V99), "")</f>
        <v>2.4390243902438911E-2</v>
      </c>
      <c r="W99" s="2">
        <f ca="1">_xlfn.IFNA(IF(TIME!W99&gt;=0.2,MAX(ABS(INDIRECT("'" &amp; W$2 &amp; "'!B" &amp; ROWS!W99)-TIME!W99), ABS(INDIRECT("'" &amp; W$2 &amp; "'!F" &amp; ROWS!W99)-TIME!W99), ABS(INDIRECT("'" &amp; W$2 &amp; "'!J" &amp; ROWS!W99)-TIME!W99))/TIME!W99), "")</f>
        <v>4.7619047619047665E-2</v>
      </c>
      <c r="X99" s="2" t="b">
        <f ca="1">_xlfn.IFNA(IF(TIME!X99&gt;=0.2,MAX(ABS(INDIRECT("'" &amp; X$2 &amp; "'!B" &amp; ROWS!X99)-TIME!X99), ABS(INDIRECT("'" &amp; X$2 &amp; "'!F" &amp; ROWS!X99)-TIME!X99), ABS(INDIRECT("'" &amp; X$2 &amp; "'!J" &amp; ROWS!X99)-TIME!X99))/TIME!X99), "")</f>
        <v>0</v>
      </c>
      <c r="Y99" s="2" t="b">
        <f ca="1">_xlfn.IFNA(IF(TIME!Y99&gt;=0.2,MAX(ABS(INDIRECT("'" &amp; Y$2 &amp; "'!B" &amp; ROWS!Y99)-TIME!Y99), ABS(INDIRECT("'" &amp; Y$2 &amp; "'!F" &amp; ROWS!Y99)-TIME!Y99), ABS(INDIRECT("'" &amp; Y$2 &amp; "'!J" &amp; ROWS!Y99)-TIME!Y99))/TIME!Y99), "")</f>
        <v>0</v>
      </c>
    </row>
    <row r="100" spans="1:25" x14ac:dyDescent="0.25">
      <c r="A100" t="str">
        <f>METRICS!A99</f>
        <v>typeof</v>
      </c>
      <c r="B100" s="2" t="b">
        <f ca="1">_xlfn.IFNA(IF(TIME!B100&gt;=0.2,MAX(ABS(INDIRECT("'" &amp; B$2 &amp; "'!B" &amp; ROWS!B100)-TIME!B100), ABS(INDIRECT("'" &amp; B$2 &amp; "'!F" &amp; ROWS!B100)-TIME!B100), ABS(INDIRECT("'" &amp; B$2 &amp; "'!J" &amp; ROWS!B100)-TIME!B100))/TIME!B100), "")</f>
        <v>0</v>
      </c>
      <c r="C100" s="2" t="b">
        <f ca="1">_xlfn.IFNA(IF(TIME!C100&gt;=0.2,MAX(ABS(INDIRECT("'" &amp; C$2 &amp; "'!B" &amp; ROWS!C100)-TIME!C100), ABS(INDIRECT("'" &amp; C$2 &amp; "'!F" &amp; ROWS!C100)-TIME!C100), ABS(INDIRECT("'" &amp; C$2 &amp; "'!J" &amp; ROWS!C100)-TIME!C100))/TIME!C100), "")</f>
        <v>0</v>
      </c>
      <c r="D100" s="2" t="b">
        <f ca="1">_xlfn.IFNA(IF(TIME!D100&gt;=0.2,MAX(ABS(INDIRECT("'" &amp; D$2 &amp; "'!B" &amp; ROWS!D100)-TIME!D100), ABS(INDIRECT("'" &amp; D$2 &amp; "'!F" &amp; ROWS!D100)-TIME!D100), ABS(INDIRECT("'" &amp; D$2 &amp; "'!J" &amp; ROWS!D100)-TIME!D100))/TIME!D100), "")</f>
        <v>0</v>
      </c>
      <c r="E100" s="2">
        <f ca="1">_xlfn.IFNA(IF(TIME!E100&gt;=0.2,MAX(ABS(INDIRECT("'" &amp; E$2 &amp; "'!B" &amp; ROWS!E100)-TIME!E100), ABS(INDIRECT("'" &amp; E$2 &amp; "'!F" &amp; ROWS!E100)-TIME!E100), ABS(INDIRECT("'" &amp; E$2 &amp; "'!J" &amp; ROWS!E100)-TIME!E100))/TIME!E100), "")</f>
        <v>2.7777777777777804E-2</v>
      </c>
      <c r="F100" s="2">
        <f ca="1">_xlfn.IFNA(IF(TIME!F100&gt;=0.2,MAX(ABS(INDIRECT("'" &amp; F$2 &amp; "'!B" &amp; ROWS!F100)-TIME!F100), ABS(INDIRECT("'" &amp; F$2 &amp; "'!F" &amp; ROWS!F100)-TIME!F100), ABS(INDIRECT("'" &amp; F$2 &amp; "'!J" &amp; ROWS!F100)-TIME!F100))/TIME!F100), "")</f>
        <v>2.0000000000000018E-2</v>
      </c>
      <c r="G100" s="2">
        <f ca="1">_xlfn.IFNA(IF(TIME!G100&gt;=0.2,MAX(ABS(INDIRECT("'" &amp; G$2 &amp; "'!B" &amp; ROWS!G100)-TIME!G100), ABS(INDIRECT("'" &amp; G$2 &amp; "'!F" &amp; ROWS!G100)-TIME!G100), ABS(INDIRECT("'" &amp; G$2 &amp; "'!J" &amp; ROWS!G100)-TIME!G100))/TIME!G100), "")</f>
        <v>0</v>
      </c>
      <c r="H100" s="2">
        <f ca="1">_xlfn.IFNA(IF(TIME!H100&gt;=0.2,MAX(ABS(INDIRECT("'" &amp; H$2 &amp; "'!B" &amp; ROWS!H100)-TIME!H100), ABS(INDIRECT("'" &amp; H$2 &amp; "'!F" &amp; ROWS!H100)-TIME!H100), ABS(INDIRECT("'" &amp; H$2 &amp; "'!J" &amp; ROWS!H100)-TIME!H100))/TIME!H100), "")</f>
        <v>7.1942446043165541E-3</v>
      </c>
      <c r="I100" s="2">
        <f ca="1">_xlfn.IFNA(IF(TIME!I100&gt;=0.2,MAX(ABS(INDIRECT("'" &amp; I$2 &amp; "'!B" &amp; ROWS!I100)-TIME!I100), ABS(INDIRECT("'" &amp; I$2 &amp; "'!F" &amp; ROWS!I100)-TIME!I100), ABS(INDIRECT("'" &amp; I$2 &amp; "'!J" &amp; ROWS!I100)-TIME!I100))/TIME!I100), "")</f>
        <v>2.2556390977443629E-2</v>
      </c>
      <c r="J100" s="2" t="b">
        <f ca="1">_xlfn.IFNA(IF(TIME!J100&gt;=0.2,MAX(ABS(INDIRECT("'" &amp; J$2 &amp; "'!B" &amp; ROWS!J100)-TIME!J100), ABS(INDIRECT("'" &amp; J$2 &amp; "'!F" &amp; ROWS!J100)-TIME!J100), ABS(INDIRECT("'" &amp; J$2 &amp; "'!J" &amp; ROWS!J100)-TIME!J100))/TIME!J100), "")</f>
        <v>0</v>
      </c>
      <c r="K100" s="2" t="b">
        <f ca="1">_xlfn.IFNA(IF(TIME!K100&gt;=0.2,MAX(ABS(INDIRECT("'" &amp; K$2 &amp; "'!B" &amp; ROWS!K100)-TIME!K100), ABS(INDIRECT("'" &amp; K$2 &amp; "'!F" &amp; ROWS!K100)-TIME!K100), ABS(INDIRECT("'" &amp; K$2 &amp; "'!J" &amp; ROWS!K100)-TIME!K100))/TIME!K100), "")</f>
        <v>0</v>
      </c>
      <c r="L100" s="2" t="b">
        <f ca="1">_xlfn.IFNA(IF(TIME!L100&gt;=0.2,MAX(ABS(INDIRECT("'" &amp; L$2 &amp; "'!B" &amp; ROWS!L100)-TIME!L100), ABS(INDIRECT("'" &amp; L$2 &amp; "'!F" &amp; ROWS!L100)-TIME!L100), ABS(INDIRECT("'" &amp; L$2 &amp; "'!J" &amp; ROWS!L100)-TIME!L100))/TIME!L100), "")</f>
        <v>0</v>
      </c>
      <c r="M100" s="2">
        <f ca="1">_xlfn.IFNA(IF(TIME!M100&gt;=0.2,MAX(ABS(INDIRECT("'" &amp; M$2 &amp; "'!B" &amp; ROWS!M100)-TIME!M100), ABS(INDIRECT("'" &amp; M$2 &amp; "'!F" &amp; ROWS!M100)-TIME!M100), ABS(INDIRECT("'" &amp; M$2 &amp; "'!J" &amp; ROWS!M100)-TIME!M100))/TIME!M100), "")</f>
        <v>4.0000000000000036E-2</v>
      </c>
      <c r="N100" s="2">
        <f ca="1">_xlfn.IFNA(IF(TIME!N100&gt;=0.2,MAX(ABS(INDIRECT("'" &amp; N$2 &amp; "'!B" &amp; ROWS!N100)-TIME!N100), ABS(INDIRECT("'" &amp; N$2 &amp; "'!F" &amp; ROWS!N100)-TIME!N100), ABS(INDIRECT("'" &amp; N$2 &amp; "'!J" &amp; ROWS!N100)-TIME!N100))/TIME!N100), "")</f>
        <v>2.3255813953488393E-2</v>
      </c>
      <c r="O100" s="2">
        <f ca="1">_xlfn.IFNA(IF(TIME!O100&gt;=0.2,MAX(ABS(INDIRECT("'" &amp; O$2 &amp; "'!B" &amp; ROWS!O100)-TIME!O100), ABS(INDIRECT("'" &amp; O$2 &amp; "'!F" &amp; ROWS!O100)-TIME!O100), ABS(INDIRECT("'" &amp; O$2 &amp; "'!J" &amp; ROWS!O100)-TIME!O100))/TIME!O100), "")</f>
        <v>5.0000000000000044E-2</v>
      </c>
      <c r="P100" s="2" t="b">
        <f ca="1">_xlfn.IFNA(IF(TIME!P100&gt;=0.2,MAX(ABS(INDIRECT("'" &amp; P$2 &amp; "'!B" &amp; ROWS!P100)-TIME!P100), ABS(INDIRECT("'" &amp; P$2 &amp; "'!F" &amp; ROWS!P100)-TIME!P100), ABS(INDIRECT("'" &amp; P$2 &amp; "'!J" &amp; ROWS!P100)-TIME!P100))/TIME!P100), "")</f>
        <v>0</v>
      </c>
      <c r="Q100" s="2" t="b">
        <f ca="1">_xlfn.IFNA(IF(TIME!Q100&gt;=0.2,MAX(ABS(INDIRECT("'" &amp; Q$2 &amp; "'!B" &amp; ROWS!Q100)-TIME!Q100), ABS(INDIRECT("'" &amp; Q$2 &amp; "'!F" &amp; ROWS!Q100)-TIME!Q100), ABS(INDIRECT("'" &amp; Q$2 &amp; "'!J" &amp; ROWS!Q100)-TIME!Q100))/TIME!Q100), "")</f>
        <v>0</v>
      </c>
      <c r="R100" s="2" t="b">
        <f ca="1">_xlfn.IFNA(IF(TIME!R100&gt;=0.2,MAX(ABS(INDIRECT("'" &amp; R$2 &amp; "'!B" &amp; ROWS!R100)-TIME!R100), ABS(INDIRECT("'" &amp; R$2 &amp; "'!F" &amp; ROWS!R100)-TIME!R100), ABS(INDIRECT("'" &amp; R$2 &amp; "'!J" &amp; ROWS!R100)-TIME!R100))/TIME!R100), "")</f>
        <v>0</v>
      </c>
      <c r="S100" s="2" t="b">
        <f ca="1">_xlfn.IFNA(IF(TIME!S100&gt;=0.2,MAX(ABS(INDIRECT("'" &amp; S$2 &amp; "'!B" &amp; ROWS!S100)-TIME!S100), ABS(INDIRECT("'" &amp; S$2 &amp; "'!F" &amp; ROWS!S100)-TIME!S100), ABS(INDIRECT("'" &amp; S$2 &amp; "'!J" &amp; ROWS!S100)-TIME!S100))/TIME!S100), "")</f>
        <v>0</v>
      </c>
      <c r="T100" s="2" t="b">
        <f ca="1">_xlfn.IFNA(IF(TIME!T100&gt;=0.2,MAX(ABS(INDIRECT("'" &amp; T$2 &amp; "'!B" &amp; ROWS!T100)-TIME!T100), ABS(INDIRECT("'" &amp; T$2 &amp; "'!F" &amp; ROWS!T100)-TIME!T100), ABS(INDIRECT("'" &amp; T$2 &amp; "'!J" &amp; ROWS!T100)-TIME!T100))/TIME!T100), "")</f>
        <v>0</v>
      </c>
      <c r="U100" s="2">
        <f ca="1">_xlfn.IFNA(IF(TIME!U100&gt;=0.2,MAX(ABS(INDIRECT("'" &amp; U$2 &amp; "'!B" &amp; ROWS!U100)-TIME!U100), ABS(INDIRECT("'" &amp; U$2 &amp; "'!F" &amp; ROWS!U100)-TIME!U100), ABS(INDIRECT("'" &amp; U$2 &amp; "'!J" &amp; ROWS!U100)-TIME!U100))/TIME!U100), "")</f>
        <v>3.8461538461538491E-2</v>
      </c>
      <c r="V100" s="2">
        <f ca="1">_xlfn.IFNA(IF(TIME!V100&gt;=0.2,MAX(ABS(INDIRECT("'" &amp; V$2 &amp; "'!B" &amp; ROWS!V100)-TIME!V100), ABS(INDIRECT("'" &amp; V$2 &amp; "'!F" &amp; ROWS!V100)-TIME!V100), ABS(INDIRECT("'" &amp; V$2 &amp; "'!J" &amp; ROWS!V100)-TIME!V100))/TIME!V100), "")</f>
        <v>4.8780487804878092E-2</v>
      </c>
      <c r="W100" s="2">
        <f ca="1">_xlfn.IFNA(IF(TIME!W100&gt;=0.2,MAX(ABS(INDIRECT("'" &amp; W$2 &amp; "'!B" &amp; ROWS!W100)-TIME!W100), ABS(INDIRECT("'" &amp; W$2 &amp; "'!F" &amp; ROWS!W100)-TIME!W100), ABS(INDIRECT("'" &amp; W$2 &amp; "'!J" &amp; ROWS!W100)-TIME!W100))/TIME!W100), "")</f>
        <v>4.7619047619047665E-2</v>
      </c>
      <c r="X100" s="2" t="b">
        <f ca="1">_xlfn.IFNA(IF(TIME!X100&gt;=0.2,MAX(ABS(INDIRECT("'" &amp; X$2 &amp; "'!B" &amp; ROWS!X100)-TIME!X100), ABS(INDIRECT("'" &amp; X$2 &amp; "'!F" &amp; ROWS!X100)-TIME!X100), ABS(INDIRECT("'" &amp; X$2 &amp; "'!J" &amp; ROWS!X100)-TIME!X100))/TIME!X100), "")</f>
        <v>0</v>
      </c>
      <c r="Y100" s="2" t="b">
        <f ca="1">_xlfn.IFNA(IF(TIME!Y100&gt;=0.2,MAX(ABS(INDIRECT("'" &amp; Y$2 &amp; "'!B" &amp; ROWS!Y100)-TIME!Y100), ABS(INDIRECT("'" &amp; Y$2 &amp; "'!F" &amp; ROWS!Y100)-TIME!Y100), ABS(INDIRECT("'" &amp; Y$2 &amp; "'!J" &amp; ROWS!Y100)-TIME!Y100))/TIME!Y100), "")</f>
        <v>0</v>
      </c>
    </row>
    <row r="101" spans="1:25" x14ac:dyDescent="0.25">
      <c r="A101" t="str">
        <f>METRICS!A100</f>
        <v>user_literals</v>
      </c>
      <c r="B101" s="2">
        <f ca="1">_xlfn.IFNA(IF(TIME!B101&gt;=0.2,MAX(ABS(INDIRECT("'" &amp; B$2 &amp; "'!B" &amp; ROWS!B101)-TIME!B101), ABS(INDIRECT("'" &amp; B$2 &amp; "'!F" &amp; ROWS!B101)-TIME!B101), ABS(INDIRECT("'" &amp; B$2 &amp; "'!J" &amp; ROWS!B101)-TIME!B101))/TIME!B101), "")</f>
        <v>1.1235955056179702E-2</v>
      </c>
      <c r="C101" s="2">
        <f ca="1">_xlfn.IFNA(IF(TIME!C101&gt;=0.2,MAX(ABS(INDIRECT("'" &amp; C$2 &amp; "'!B" &amp; ROWS!C101)-TIME!C101), ABS(INDIRECT("'" &amp; C$2 &amp; "'!F" &amp; ROWS!C101)-TIME!C101), ABS(INDIRECT("'" &amp; C$2 &amp; "'!J" &amp; ROWS!C101)-TIME!C101))/TIME!C101), "")</f>
        <v>1.1904761904761916E-2</v>
      </c>
      <c r="D101" s="2">
        <f ca="1">_xlfn.IFNA(IF(TIME!D101&gt;=0.2,MAX(ABS(INDIRECT("'" &amp; D$2 &amp; "'!B" &amp; ROWS!D101)-TIME!D101), ABS(INDIRECT("'" &amp; D$2 &amp; "'!F" &amp; ROWS!D101)-TIME!D101), ABS(INDIRECT("'" &amp; D$2 &amp; "'!J" &amp; ROWS!D101)-TIME!D101))/TIME!D101), "")</f>
        <v>2.898550724637668E-2</v>
      </c>
      <c r="E101" s="2">
        <f ca="1">_xlfn.IFNA(IF(TIME!E101&gt;=0.2,MAX(ABS(INDIRECT("'" &amp; E$2 &amp; "'!B" &amp; ROWS!E101)-TIME!E101), ABS(INDIRECT("'" &amp; E$2 &amp; "'!F" &amp; ROWS!E101)-TIME!E101), ABS(INDIRECT("'" &amp; E$2 &amp; "'!J" &amp; ROWS!E101)-TIME!E101))/TIME!E101), "")</f>
        <v>7.6103500761034735E-3</v>
      </c>
      <c r="F101" s="2">
        <f ca="1">_xlfn.IFNA(IF(TIME!F101&gt;=0.2,MAX(ABS(INDIRECT("'" &amp; F$2 &amp; "'!B" &amp; ROWS!F101)-TIME!F101), ABS(INDIRECT("'" &amp; F$2 &amp; "'!F" &amp; ROWS!F101)-TIME!F101), ABS(INDIRECT("'" &amp; F$2 &amp; "'!J" &amp; ROWS!F101)-TIME!F101))/TIME!F101), "")</f>
        <v>4.8780487804877017E-3</v>
      </c>
      <c r="G101" s="2">
        <f ca="1">_xlfn.IFNA(IF(TIME!G101&gt;=0.2,MAX(ABS(INDIRECT("'" &amp; G$2 &amp; "'!B" &amp; ROWS!G101)-TIME!G101), ABS(INDIRECT("'" &amp; G$2 &amp; "'!F" &amp; ROWS!G101)-TIME!G101), ABS(INDIRECT("'" &amp; G$2 &amp; "'!J" &amp; ROWS!G101)-TIME!G101))/TIME!G101), "")</f>
        <v>6.0240963855421742E-3</v>
      </c>
      <c r="H101" s="2" t="str">
        <f ca="1">_xlfn.IFNA(IF(TIME!H101&gt;=0.2,MAX(ABS(INDIRECT("'" &amp; H$2 &amp; "'!B" &amp; ROWS!H101)-TIME!H101), ABS(INDIRECT("'" &amp; H$2 &amp; "'!F" &amp; ROWS!H101)-TIME!H101), ABS(INDIRECT("'" &amp; H$2 &amp; "'!J" &amp; ROWS!H101)-TIME!H101))/TIME!H101), "")</f>
        <v/>
      </c>
      <c r="I101" s="2" t="str">
        <f ca="1">_xlfn.IFNA(IF(TIME!I101&gt;=0.2,MAX(ABS(INDIRECT("'" &amp; I$2 &amp; "'!B" &amp; ROWS!I101)-TIME!I101), ABS(INDIRECT("'" &amp; I$2 &amp; "'!F" &amp; ROWS!I101)-TIME!I101), ABS(INDIRECT("'" &amp; I$2 &amp; "'!J" &amp; ROWS!I101)-TIME!I101))/TIME!I101), "")</f>
        <v/>
      </c>
      <c r="J101" s="2">
        <f ca="1">_xlfn.IFNA(IF(TIME!J101&gt;=0.2,MAX(ABS(INDIRECT("'" &amp; J$2 &amp; "'!B" &amp; ROWS!J101)-TIME!J101), ABS(INDIRECT("'" &amp; J$2 &amp; "'!F" &amp; ROWS!J101)-TIME!J101), ABS(INDIRECT("'" &amp; J$2 &amp; "'!J" &amp; ROWS!J101)-TIME!J101))/TIME!J101), "")</f>
        <v>3.8461538461538491E-2</v>
      </c>
      <c r="K101" s="2">
        <f ca="1">_xlfn.IFNA(IF(TIME!K101&gt;=0.2,MAX(ABS(INDIRECT("'" &amp; K$2 &amp; "'!B" &amp; ROWS!K101)-TIME!K101), ABS(INDIRECT("'" &amp; K$2 &amp; "'!F" &amp; ROWS!K101)-TIME!K101), ABS(INDIRECT("'" &amp; K$2 &amp; "'!J" &amp; ROWS!K101)-TIME!K101))/TIME!K101), "")</f>
        <v>4.5454545454545497E-2</v>
      </c>
      <c r="L101" s="2" t="b">
        <f ca="1">_xlfn.IFNA(IF(TIME!L101&gt;=0.2,MAX(ABS(INDIRECT("'" &amp; L$2 &amp; "'!B" &amp; ROWS!L101)-TIME!L101), ABS(INDIRECT("'" &amp; L$2 &amp; "'!F" &amp; ROWS!L101)-TIME!L101), ABS(INDIRECT("'" &amp; L$2 &amp; "'!J" &amp; ROWS!L101)-TIME!L101))/TIME!L101), "")</f>
        <v>0</v>
      </c>
      <c r="M101" s="2">
        <f ca="1">_xlfn.IFNA(IF(TIME!M101&gt;=0.2,MAX(ABS(INDIRECT("'" &amp; M$2 &amp; "'!B" &amp; ROWS!M101)-TIME!M101), ABS(INDIRECT("'" &amp; M$2 &amp; "'!F" &amp; ROWS!M101)-TIME!M101), ABS(INDIRECT("'" &amp; M$2 &amp; "'!J" &amp; ROWS!M101)-TIME!M101))/TIME!M101), "")</f>
        <v>1.4598540145985413E-2</v>
      </c>
      <c r="N101" s="2">
        <f ca="1">_xlfn.IFNA(IF(TIME!N101&gt;=0.2,MAX(ABS(INDIRECT("'" &amp; N$2 &amp; "'!B" &amp; ROWS!N101)-TIME!N101), ABS(INDIRECT("'" &amp; N$2 &amp; "'!F" &amp; ROWS!N101)-TIME!N101), ABS(INDIRECT("'" &amp; N$2 &amp; "'!J" &amp; ROWS!N101)-TIME!N101))/TIME!N101), "")</f>
        <v>3.194888178913812E-3</v>
      </c>
      <c r="O101" s="2">
        <f ca="1">_xlfn.IFNA(IF(TIME!O101&gt;=0.2,MAX(ABS(INDIRECT("'" &amp; O$2 &amp; "'!B" &amp; ROWS!O101)-TIME!O101), ABS(INDIRECT("'" &amp; O$2 &amp; "'!F" &amp; ROWS!O101)-TIME!O101), ABS(INDIRECT("'" &amp; O$2 &amp; "'!J" &amp; ROWS!O101)-TIME!O101))/TIME!O101), "")</f>
        <v>5.0781249999999958E-2</v>
      </c>
      <c r="P101" s="2" t="str">
        <f ca="1">_xlfn.IFNA(IF(TIME!P101&gt;=0.2,MAX(ABS(INDIRECT("'" &amp; P$2 &amp; "'!B" &amp; ROWS!P101)-TIME!P101), ABS(INDIRECT("'" &amp; P$2 &amp; "'!F" &amp; ROWS!P101)-TIME!P101), ABS(INDIRECT("'" &amp; P$2 &amp; "'!J" &amp; ROWS!P101)-TIME!P101))/TIME!P101), "")</f>
        <v/>
      </c>
      <c r="Q101" s="2" t="str">
        <f ca="1">_xlfn.IFNA(IF(TIME!Q101&gt;=0.2,MAX(ABS(INDIRECT("'" &amp; Q$2 &amp; "'!B" &amp; ROWS!Q101)-TIME!Q101), ABS(INDIRECT("'" &amp; Q$2 &amp; "'!F" &amp; ROWS!Q101)-TIME!Q101), ABS(INDIRECT("'" &amp; Q$2 &amp; "'!J" &amp; ROWS!Q101)-TIME!Q101))/TIME!Q101), "")</f>
        <v/>
      </c>
      <c r="R101" s="2">
        <f ca="1">_xlfn.IFNA(IF(TIME!R101&gt;=0.2,MAX(ABS(INDIRECT("'" &amp; R$2 &amp; "'!B" &amp; ROWS!R101)-TIME!R101), ABS(INDIRECT("'" &amp; R$2 &amp; "'!F" &amp; ROWS!R101)-TIME!R101), ABS(INDIRECT("'" &amp; R$2 &amp; "'!J" &amp; ROWS!R101)-TIME!R101))/TIME!R101), "")</f>
        <v>0</v>
      </c>
      <c r="S101" s="2">
        <f ca="1">_xlfn.IFNA(IF(TIME!S101&gt;=0.2,MAX(ABS(INDIRECT("'" &amp; S$2 &amp; "'!B" &amp; ROWS!S101)-TIME!S101), ABS(INDIRECT("'" &amp; S$2 &amp; "'!F" &amp; ROWS!S101)-TIME!S101), ABS(INDIRECT("'" &amp; S$2 &amp; "'!J" &amp; ROWS!S101)-TIME!S101))/TIME!S101), "")</f>
        <v>0</v>
      </c>
      <c r="T101" s="2" t="b">
        <f ca="1">_xlfn.IFNA(IF(TIME!T101&gt;=0.2,MAX(ABS(INDIRECT("'" &amp; T$2 &amp; "'!B" &amp; ROWS!T101)-TIME!T101), ABS(INDIRECT("'" &amp; T$2 &amp; "'!F" &amp; ROWS!T101)-TIME!T101), ABS(INDIRECT("'" &amp; T$2 &amp; "'!J" &amp; ROWS!T101)-TIME!T101))/TIME!T101), "")</f>
        <v>0</v>
      </c>
      <c r="U101" s="2">
        <f ca="1">_xlfn.IFNA(IF(TIME!U101&gt;=0.2,MAX(ABS(INDIRECT("'" &amp; U$2 &amp; "'!B" &amp; ROWS!U101)-TIME!U101), ABS(INDIRECT("'" &amp; U$2 &amp; "'!F" &amp; ROWS!U101)-TIME!U101), ABS(INDIRECT("'" &amp; U$2 &amp; "'!J" &amp; ROWS!U101)-TIME!U101))/TIME!U101), "")</f>
        <v>2.2641509433962283E-2</v>
      </c>
      <c r="V101" s="2">
        <f ca="1">_xlfn.IFNA(IF(TIME!V101&gt;=0.2,MAX(ABS(INDIRECT("'" &amp; V$2 &amp; "'!B" &amp; ROWS!V101)-TIME!V101), ABS(INDIRECT("'" &amp; V$2 &amp; "'!F" &amp; ROWS!V101)-TIME!V101), ABS(INDIRECT("'" &amp; V$2 &amp; "'!J" &amp; ROWS!V101)-TIME!V101))/TIME!V101), "")</f>
        <v>6.6225165562913968E-3</v>
      </c>
      <c r="W101" s="2">
        <f ca="1">_xlfn.IFNA(IF(TIME!W101&gt;=0.2,MAX(ABS(INDIRECT("'" &amp; W$2 &amp; "'!B" &amp; ROWS!W101)-TIME!W101), ABS(INDIRECT("'" &amp; W$2 &amp; "'!F" &amp; ROWS!W101)-TIME!W101), ABS(INDIRECT("'" &amp; W$2 &amp; "'!J" &amp; ROWS!W101)-TIME!W101))/TIME!W101), "")</f>
        <v>6.8825910931174059E-2</v>
      </c>
      <c r="X101" s="2" t="str">
        <f ca="1">_xlfn.IFNA(IF(TIME!X101&gt;=0.2,MAX(ABS(INDIRECT("'" &amp; X$2 &amp; "'!B" &amp; ROWS!X101)-TIME!X101), ABS(INDIRECT("'" &amp; X$2 &amp; "'!F" &amp; ROWS!X101)-TIME!X101), ABS(INDIRECT("'" &amp; X$2 &amp; "'!J" &amp; ROWS!X101)-TIME!X101))/TIME!X101), "")</f>
        <v/>
      </c>
      <c r="Y101" s="2" t="str">
        <f ca="1">_xlfn.IFNA(IF(TIME!Y101&gt;=0.2,MAX(ABS(INDIRECT("'" &amp; Y$2 &amp; "'!B" &amp; ROWS!Y101)-TIME!Y101), ABS(INDIRECT("'" &amp; Y$2 &amp; "'!F" &amp; ROWS!Y101)-TIME!Y101), ABS(INDIRECT("'" &amp; Y$2 &amp; "'!J" &amp; ROWS!Y101)-TIME!Y101))/TIME!Y101), "")</f>
        <v/>
      </c>
    </row>
    <row r="102" spans="1:25" x14ac:dyDescent="0.25">
      <c r="A102" t="str">
        <f>METRICS!A101</f>
        <v>variableDeclarator</v>
      </c>
      <c r="B102" s="2" t="b">
        <f ca="1">_xlfn.IFNA(IF(TIME!B102&gt;=0.2,MAX(ABS(INDIRECT("'" &amp; B$2 &amp; "'!B" &amp; ROWS!B102)-TIME!B102), ABS(INDIRECT("'" &amp; B$2 &amp; "'!F" &amp; ROWS!B102)-TIME!B102), ABS(INDIRECT("'" &amp; B$2 &amp; "'!J" &amp; ROWS!B102)-TIME!B102))/TIME!B102), "")</f>
        <v>0</v>
      </c>
      <c r="C102" s="2" t="b">
        <f ca="1">_xlfn.IFNA(IF(TIME!C102&gt;=0.2,MAX(ABS(INDIRECT("'" &amp; C$2 &amp; "'!B" &amp; ROWS!C102)-TIME!C102), ABS(INDIRECT("'" &amp; C$2 &amp; "'!F" &amp; ROWS!C102)-TIME!C102), ABS(INDIRECT("'" &amp; C$2 &amp; "'!J" &amp; ROWS!C102)-TIME!C102))/TIME!C102), "")</f>
        <v>0</v>
      </c>
      <c r="D102" s="2" t="b">
        <f ca="1">_xlfn.IFNA(IF(TIME!D102&gt;=0.2,MAX(ABS(INDIRECT("'" &amp; D$2 &amp; "'!B" &amp; ROWS!D102)-TIME!D102), ABS(INDIRECT("'" &amp; D$2 &amp; "'!F" &amp; ROWS!D102)-TIME!D102), ABS(INDIRECT("'" &amp; D$2 &amp; "'!J" &amp; ROWS!D102)-TIME!D102))/TIME!D102), "")</f>
        <v>0</v>
      </c>
      <c r="E102" s="2">
        <f ca="1">_xlfn.IFNA(IF(TIME!E102&gt;=0.2,MAX(ABS(INDIRECT("'" &amp; E$2 &amp; "'!B" &amp; ROWS!E102)-TIME!E102), ABS(INDIRECT("'" &amp; E$2 &amp; "'!F" &amp; ROWS!E102)-TIME!E102), ABS(INDIRECT("'" &amp; E$2 &amp; "'!J" &amp; ROWS!E102)-TIME!E102))/TIME!E102), "")</f>
        <v>0</v>
      </c>
      <c r="F102" s="2">
        <f ca="1">_xlfn.IFNA(IF(TIME!F102&gt;=0.2,MAX(ABS(INDIRECT("'" &amp; F$2 &amp; "'!B" &amp; ROWS!F102)-TIME!F102), ABS(INDIRECT("'" &amp; F$2 &amp; "'!F" &amp; ROWS!F102)-TIME!F102), ABS(INDIRECT("'" &amp; F$2 &amp; "'!J" &amp; ROWS!F102)-TIME!F102))/TIME!F102), "")</f>
        <v>1.9607843137254919E-2</v>
      </c>
      <c r="G102" s="2">
        <f ca="1">_xlfn.IFNA(IF(TIME!G102&gt;=0.2,MAX(ABS(INDIRECT("'" &amp; G$2 &amp; "'!B" &amp; ROWS!G102)-TIME!G102), ABS(INDIRECT("'" &amp; G$2 &amp; "'!F" &amp; ROWS!G102)-TIME!G102), ABS(INDIRECT("'" &amp; G$2 &amp; "'!J" &amp; ROWS!G102)-TIME!G102))/TIME!G102), "")</f>
        <v>4.0000000000000036E-2</v>
      </c>
      <c r="H102" s="2">
        <f ca="1">_xlfn.IFNA(IF(TIME!H102&gt;=0.2,MAX(ABS(INDIRECT("'" &amp; H$2 &amp; "'!B" &amp; ROWS!H102)-TIME!H102), ABS(INDIRECT("'" &amp; H$2 &amp; "'!F" &amp; ROWS!H102)-TIME!H102), ABS(INDIRECT("'" &amp; H$2 &amp; "'!J" &amp; ROWS!H102)-TIME!H102))/TIME!H102), "")</f>
        <v>7.1428571428571496E-3</v>
      </c>
      <c r="I102" s="2">
        <f ca="1">_xlfn.IFNA(IF(TIME!I102&gt;=0.2,MAX(ABS(INDIRECT("'" &amp; I$2 &amp; "'!B" &amp; ROWS!I102)-TIME!I102), ABS(INDIRECT("'" &amp; I$2 &amp; "'!F" &amp; ROWS!I102)-TIME!I102), ABS(INDIRECT("'" &amp; I$2 &amp; "'!J" &amp; ROWS!I102)-TIME!I102))/TIME!I102), "")</f>
        <v>7.462686567164185E-3</v>
      </c>
      <c r="J102" s="2" t="b">
        <f ca="1">_xlfn.IFNA(IF(TIME!J102&gt;=0.2,MAX(ABS(INDIRECT("'" &amp; J$2 &amp; "'!B" &amp; ROWS!J102)-TIME!J102), ABS(INDIRECT("'" &amp; J$2 &amp; "'!F" &amp; ROWS!J102)-TIME!J102), ABS(INDIRECT("'" &amp; J$2 &amp; "'!J" &amp; ROWS!J102)-TIME!J102))/TIME!J102), "")</f>
        <v>0</v>
      </c>
      <c r="K102" s="2" t="b">
        <f ca="1">_xlfn.IFNA(IF(TIME!K102&gt;=0.2,MAX(ABS(INDIRECT("'" &amp; K$2 &amp; "'!B" &amp; ROWS!K102)-TIME!K102), ABS(INDIRECT("'" &amp; K$2 &amp; "'!F" &amp; ROWS!K102)-TIME!K102), ABS(INDIRECT("'" &amp; K$2 &amp; "'!J" &amp; ROWS!K102)-TIME!K102))/TIME!K102), "")</f>
        <v>0</v>
      </c>
      <c r="L102" s="2" t="b">
        <f ca="1">_xlfn.IFNA(IF(TIME!L102&gt;=0.2,MAX(ABS(INDIRECT("'" &amp; L$2 &amp; "'!B" &amp; ROWS!L102)-TIME!L102), ABS(INDIRECT("'" &amp; L$2 &amp; "'!F" &amp; ROWS!L102)-TIME!L102), ABS(INDIRECT("'" &amp; L$2 &amp; "'!J" &amp; ROWS!L102)-TIME!L102))/TIME!L102), "")</f>
        <v>0</v>
      </c>
      <c r="M102" s="2">
        <f ca="1">_xlfn.IFNA(IF(TIME!M102&gt;=0.2,MAX(ABS(INDIRECT("'" &amp; M$2 &amp; "'!B" &amp; ROWS!M102)-TIME!M102), ABS(INDIRECT("'" &amp; M$2 &amp; "'!F" &amp; ROWS!M102)-TIME!M102), ABS(INDIRECT("'" &amp; M$2 &amp; "'!J" &amp; ROWS!M102)-TIME!M102))/TIME!M102), "")</f>
        <v>4.0000000000000036E-2</v>
      </c>
      <c r="N102" s="2">
        <f ca="1">_xlfn.IFNA(IF(TIME!N102&gt;=0.2,MAX(ABS(INDIRECT("'" &amp; N$2 &amp; "'!B" &amp; ROWS!N102)-TIME!N102), ABS(INDIRECT("'" &amp; N$2 &amp; "'!F" &amp; ROWS!N102)-TIME!N102), ABS(INDIRECT("'" &amp; N$2 &amp; "'!J" &amp; ROWS!N102)-TIME!N102))/TIME!N102), "")</f>
        <v>0</v>
      </c>
      <c r="O102" s="2">
        <f ca="1">_xlfn.IFNA(IF(TIME!O102&gt;=0.2,MAX(ABS(INDIRECT("'" &amp; O$2 &amp; "'!B" &amp; ROWS!O102)-TIME!O102), ABS(INDIRECT("'" &amp; O$2 &amp; "'!F" &amp; ROWS!O102)-TIME!O102), ABS(INDIRECT("'" &amp; O$2 &amp; "'!J" &amp; ROWS!O102)-TIME!O102))/TIME!O102), "")</f>
        <v>4.9999999999999906E-2</v>
      </c>
      <c r="P102" s="2" t="b">
        <f ca="1">_xlfn.IFNA(IF(TIME!P102&gt;=0.2,MAX(ABS(INDIRECT("'" &amp; P$2 &amp; "'!B" &amp; ROWS!P102)-TIME!P102), ABS(INDIRECT("'" &amp; P$2 &amp; "'!F" &amp; ROWS!P102)-TIME!P102), ABS(INDIRECT("'" &amp; P$2 &amp; "'!J" &amp; ROWS!P102)-TIME!P102))/TIME!P102), "")</f>
        <v>0</v>
      </c>
      <c r="Q102" s="2" t="b">
        <f ca="1">_xlfn.IFNA(IF(TIME!Q102&gt;=0.2,MAX(ABS(INDIRECT("'" &amp; Q$2 &amp; "'!B" &amp; ROWS!Q102)-TIME!Q102), ABS(INDIRECT("'" &amp; Q$2 &amp; "'!F" &amp; ROWS!Q102)-TIME!Q102), ABS(INDIRECT("'" &amp; Q$2 &amp; "'!J" &amp; ROWS!Q102)-TIME!Q102))/TIME!Q102), "")</f>
        <v>0</v>
      </c>
      <c r="R102" s="2" t="b">
        <f ca="1">_xlfn.IFNA(IF(TIME!R102&gt;=0.2,MAX(ABS(INDIRECT("'" &amp; R$2 &amp; "'!B" &amp; ROWS!R102)-TIME!R102), ABS(INDIRECT("'" &amp; R$2 &amp; "'!F" &amp; ROWS!R102)-TIME!R102), ABS(INDIRECT("'" &amp; R$2 &amp; "'!J" &amp; ROWS!R102)-TIME!R102))/TIME!R102), "")</f>
        <v>0</v>
      </c>
      <c r="S102" s="2" t="b">
        <f ca="1">_xlfn.IFNA(IF(TIME!S102&gt;=0.2,MAX(ABS(INDIRECT("'" &amp; S$2 &amp; "'!B" &amp; ROWS!S102)-TIME!S102), ABS(INDIRECT("'" &amp; S$2 &amp; "'!F" &amp; ROWS!S102)-TIME!S102), ABS(INDIRECT("'" &amp; S$2 &amp; "'!J" &amp; ROWS!S102)-TIME!S102))/TIME!S102), "")</f>
        <v>0</v>
      </c>
      <c r="T102" s="2" t="b">
        <f ca="1">_xlfn.IFNA(IF(TIME!T102&gt;=0.2,MAX(ABS(INDIRECT("'" &amp; T$2 &amp; "'!B" &amp; ROWS!T102)-TIME!T102), ABS(INDIRECT("'" &amp; T$2 &amp; "'!F" &amp; ROWS!T102)-TIME!T102), ABS(INDIRECT("'" &amp; T$2 &amp; "'!J" &amp; ROWS!T102)-TIME!T102))/TIME!T102), "")</f>
        <v>0</v>
      </c>
      <c r="U102" s="2">
        <f ca="1">_xlfn.IFNA(IF(TIME!U102&gt;=0.2,MAX(ABS(INDIRECT("'" &amp; U$2 &amp; "'!B" &amp; ROWS!U102)-TIME!U102), ABS(INDIRECT("'" &amp; U$2 &amp; "'!F" &amp; ROWS!U102)-TIME!U102), ABS(INDIRECT("'" &amp; U$2 &amp; "'!J" &amp; ROWS!U102)-TIME!U102))/TIME!U102), "")</f>
        <v>3.703703703703707E-2</v>
      </c>
      <c r="V102" s="2">
        <f ca="1">_xlfn.IFNA(IF(TIME!V102&gt;=0.2,MAX(ABS(INDIRECT("'" &amp; V$2 &amp; "'!B" &amp; ROWS!V102)-TIME!V102), ABS(INDIRECT("'" &amp; V$2 &amp; "'!F" &amp; ROWS!V102)-TIME!V102), ABS(INDIRECT("'" &amp; V$2 &amp; "'!J" &amp; ROWS!V102)-TIME!V102))/TIME!V102), "")</f>
        <v>2.3255813953488393E-2</v>
      </c>
      <c r="W102" s="2">
        <f ca="1">_xlfn.IFNA(IF(TIME!W102&gt;=0.2,MAX(ABS(INDIRECT("'" &amp; W$2 &amp; "'!B" &amp; ROWS!W102)-TIME!W102), ABS(INDIRECT("'" &amp; W$2 &amp; "'!F" &amp; ROWS!W102)-TIME!W102), ABS(INDIRECT("'" &amp; W$2 &amp; "'!J" &amp; ROWS!W102)-TIME!W102))/TIME!W102), "")</f>
        <v>0</v>
      </c>
      <c r="X102" s="2" t="b">
        <f ca="1">_xlfn.IFNA(IF(TIME!X102&gt;=0.2,MAX(ABS(INDIRECT("'" &amp; X$2 &amp; "'!B" &amp; ROWS!X102)-TIME!X102), ABS(INDIRECT("'" &amp; X$2 &amp; "'!F" &amp; ROWS!X102)-TIME!X102), ABS(INDIRECT("'" &amp; X$2 &amp; "'!J" &amp; ROWS!X102)-TIME!X102))/TIME!X102), "")</f>
        <v>0</v>
      </c>
      <c r="Y102" s="2" t="b">
        <f ca="1">_xlfn.IFNA(IF(TIME!Y102&gt;=0.2,MAX(ABS(INDIRECT("'" &amp; Y$2 &amp; "'!B" &amp; ROWS!Y102)-TIME!Y102), ABS(INDIRECT("'" &amp; Y$2 &amp; "'!F" &amp; ROWS!Y102)-TIME!Y102), ABS(INDIRECT("'" &amp; Y$2 &amp; "'!J" &amp; ROWS!Y102)-TIME!Y102))/TIME!Y102), "")</f>
        <v>0</v>
      </c>
    </row>
    <row r="103" spans="1:25" x14ac:dyDescent="0.25">
      <c r="A103" t="str">
        <f>METRICS!A102</f>
        <v>vector</v>
      </c>
      <c r="B103" s="2">
        <f ca="1">_xlfn.IFNA(IF(TIME!B103&gt;=0.2,MAX(ABS(INDIRECT("'" &amp; B$2 &amp; "'!B" &amp; ROWS!B103)-TIME!B103), ABS(INDIRECT("'" &amp; B$2 &amp; "'!F" &amp; ROWS!B103)-TIME!B103), ABS(INDIRECT("'" &amp; B$2 &amp; "'!J" &amp; ROWS!B103)-TIME!B103))/TIME!B103), "")</f>
        <v>1.6286644951140298E-3</v>
      </c>
      <c r="C103" s="2">
        <f ca="1">_xlfn.IFNA(IF(TIME!C103&gt;=0.2,MAX(ABS(INDIRECT("'" &amp; C$2 &amp; "'!B" &amp; ROWS!C103)-TIME!C103), ABS(INDIRECT("'" &amp; C$2 &amp; "'!F" &amp; ROWS!C103)-TIME!C103), ABS(INDIRECT("'" &amp; C$2 &amp; "'!J" &amp; ROWS!C103)-TIME!C103))/TIME!C103), "")</f>
        <v>9.6618357487922805E-3</v>
      </c>
      <c r="D103" s="2">
        <f ca="1">_xlfn.IFNA(IF(TIME!D103&gt;=0.2,MAX(ABS(INDIRECT("'" &amp; D$2 &amp; "'!B" &amp; ROWS!D103)-TIME!D103), ABS(INDIRECT("'" &amp; D$2 &amp; "'!F" &amp; ROWS!D103)-TIME!D103), ABS(INDIRECT("'" &amp; D$2 &amp; "'!J" &amp; ROWS!D103)-TIME!D103))/TIME!D103), "")</f>
        <v>1.0948905109489142E-2</v>
      </c>
      <c r="E103" s="2">
        <f ca="1">_xlfn.IFNA(IF(TIME!E103&gt;=0.2,MAX(ABS(INDIRECT("'" &amp; E$2 &amp; "'!B" &amp; ROWS!E103)-TIME!E103), ABS(INDIRECT("'" &amp; E$2 &amp; "'!F" &amp; ROWS!E103)-TIME!E103), ABS(INDIRECT("'" &amp; E$2 &amp; "'!J" &amp; ROWS!E103)-TIME!E103))/TIME!E103), "")</f>
        <v>7.3943795151104087E-3</v>
      </c>
      <c r="F103" s="2">
        <f ca="1">_xlfn.IFNA(IF(TIME!F103&gt;=0.2,MAX(ABS(INDIRECT("'" &amp; F$2 &amp; "'!B" &amp; ROWS!F103)-TIME!F103), ABS(INDIRECT("'" &amp; F$2 &amp; "'!F" &amp; ROWS!F103)-TIME!F103), ABS(INDIRECT("'" &amp; F$2 &amp; "'!J" &amp; ROWS!F103)-TIME!F103))/TIME!F103), "")</f>
        <v>1.2653651482284853E-2</v>
      </c>
      <c r="G103" s="2">
        <f ca="1">_xlfn.IFNA(IF(TIME!G103&gt;=0.2,MAX(ABS(INDIRECT("'" &amp; G$2 &amp; "'!B" &amp; ROWS!G103)-TIME!G103), ABS(INDIRECT("'" &amp; G$2 &amp; "'!F" &amp; ROWS!G103)-TIME!G103), ABS(INDIRECT("'" &amp; G$2 &amp; "'!J" &amp; ROWS!G103)-TIME!G103))/TIME!G103), "")</f>
        <v>1.6726266005305805E-3</v>
      </c>
      <c r="H103" s="2" t="str">
        <f ca="1">_xlfn.IFNA(IF(TIME!H103&gt;=0.2,MAX(ABS(INDIRECT("'" &amp; H$2 &amp; "'!B" &amp; ROWS!H103)-TIME!H103), ABS(INDIRECT("'" &amp; H$2 &amp; "'!F" &amp; ROWS!H103)-TIME!H103), ABS(INDIRECT("'" &amp; H$2 &amp; "'!J" &amp; ROWS!H103)-TIME!H103))/TIME!H103), "")</f>
        <v/>
      </c>
      <c r="I103" s="2" t="str">
        <f ca="1">_xlfn.IFNA(IF(TIME!I103&gt;=0.2,MAX(ABS(INDIRECT("'" &amp; I$2 &amp; "'!B" &amp; ROWS!I103)-TIME!I103), ABS(INDIRECT("'" &amp; I$2 &amp; "'!F" &amp; ROWS!I103)-TIME!I103), ABS(INDIRECT("'" &amp; I$2 &amp; "'!J" &amp; ROWS!I103)-TIME!I103))/TIME!I103), "")</f>
        <v/>
      </c>
      <c r="J103" s="2">
        <f ca="1">_xlfn.IFNA(IF(TIME!J103&gt;=0.2,MAX(ABS(INDIRECT("'" &amp; J$2 &amp; "'!B" &amp; ROWS!J103)-TIME!J103), ABS(INDIRECT("'" &amp; J$2 &amp; "'!F" &amp; ROWS!J103)-TIME!J103), ABS(INDIRECT("'" &amp; J$2 &amp; "'!J" &amp; ROWS!J103)-TIME!J103))/TIME!J103), "")</f>
        <v>5.3191489361702178E-3</v>
      </c>
      <c r="K103" s="2">
        <f ca="1">_xlfn.IFNA(IF(TIME!K103&gt;=0.2,MAX(ABS(INDIRECT("'" &amp; K$2 &amp; "'!B" &amp; ROWS!K103)-TIME!K103), ABS(INDIRECT("'" &amp; K$2 &amp; "'!F" &amp; ROWS!K103)-TIME!K103), ABS(INDIRECT("'" &amp; K$2 &amp; "'!J" &amp; ROWS!K103)-TIME!K103))/TIME!K103), "")</f>
        <v>1.4492753623188259E-2</v>
      </c>
      <c r="L103" s="2">
        <f ca="1">_xlfn.IFNA(IF(TIME!L103&gt;=0.2,MAX(ABS(INDIRECT("'" &amp; L$2 &amp; "'!B" &amp; ROWS!L103)-TIME!L103), ABS(INDIRECT("'" &amp; L$2 &amp; "'!F" &amp; ROWS!L103)-TIME!L103), ABS(INDIRECT("'" &amp; L$2 &amp; "'!J" &amp; ROWS!L103)-TIME!L103))/TIME!L103), "")</f>
        <v>3.2258064516129059E-2</v>
      </c>
      <c r="M103" s="2">
        <f ca="1">_xlfn.IFNA(IF(TIME!M103&gt;=0.2,MAX(ABS(INDIRECT("'" &amp; M$2 &amp; "'!B" &amp; ROWS!M103)-TIME!M103), ABS(INDIRECT("'" &amp; M$2 &amp; "'!F" &amp; ROWS!M103)-TIME!M103), ABS(INDIRECT("'" &amp; M$2 &amp; "'!J" &amp; ROWS!M103)-TIME!M103))/TIME!M103), "")</f>
        <v>8.0743576455641862E-3</v>
      </c>
      <c r="N103" s="2" t="str">
        <f ca="1">_xlfn.IFNA(IF(TIME!N103&gt;=0.2,MAX(ABS(INDIRECT("'" &amp; N$2 &amp; "'!B" &amp; ROWS!N103)-TIME!N103), ABS(INDIRECT("'" &amp; N$2 &amp; "'!F" &amp; ROWS!N103)-TIME!N103), ABS(INDIRECT("'" &amp; N$2 &amp; "'!J" &amp; ROWS!N103)-TIME!N103))/TIME!N103), "")</f>
        <v/>
      </c>
      <c r="O103" s="2">
        <f ca="1">_xlfn.IFNA(IF(TIME!O103&gt;=0.2,MAX(ABS(INDIRECT("'" &amp; O$2 &amp; "'!B" &amp; ROWS!O103)-TIME!O103), ABS(INDIRECT("'" &amp; O$2 &amp; "'!F" &amp; ROWS!O103)-TIME!O103), ABS(INDIRECT("'" &amp; O$2 &amp; "'!J" &amp; ROWS!O103)-TIME!O103))/TIME!O103), "")</f>
        <v>8.7367563162184404E-3</v>
      </c>
      <c r="P103" s="2" t="str">
        <f ca="1">_xlfn.IFNA(IF(TIME!P103&gt;=0.2,MAX(ABS(INDIRECT("'" &amp; P$2 &amp; "'!B" &amp; ROWS!P103)-TIME!P103), ABS(INDIRECT("'" &amp; P$2 &amp; "'!F" &amp; ROWS!P103)-TIME!P103), ABS(INDIRECT("'" &amp; P$2 &amp; "'!J" &amp; ROWS!P103)-TIME!P103))/TIME!P103), "")</f>
        <v/>
      </c>
      <c r="Q103" s="2" t="str">
        <f ca="1">_xlfn.IFNA(IF(TIME!Q103&gt;=0.2,MAX(ABS(INDIRECT("'" &amp; Q$2 &amp; "'!B" &amp; ROWS!Q103)-TIME!Q103), ABS(INDIRECT("'" &amp; Q$2 &amp; "'!F" &amp; ROWS!Q103)-TIME!Q103), ABS(INDIRECT("'" &amp; Q$2 &amp; "'!J" &amp; ROWS!Q103)-TIME!Q103))/TIME!Q103), "")</f>
        <v/>
      </c>
      <c r="R103" s="2">
        <f ca="1">_xlfn.IFNA(IF(TIME!R103&gt;=0.2,MAX(ABS(INDIRECT("'" &amp; R$2 &amp; "'!B" &amp; ROWS!R103)-TIME!R103), ABS(INDIRECT("'" &amp; R$2 &amp; "'!F" &amp; ROWS!R103)-TIME!R103), ABS(INDIRECT("'" &amp; R$2 &amp; "'!J" &amp; ROWS!R103)-TIME!R103))/TIME!R103), "")</f>
        <v>1.2500000000000011E-2</v>
      </c>
      <c r="S103" s="2">
        <f ca="1">_xlfn.IFNA(IF(TIME!S103&gt;=0.2,MAX(ABS(INDIRECT("'" &amp; S$2 &amp; "'!B" &amp; ROWS!S103)-TIME!S103), ABS(INDIRECT("'" &amp; S$2 &amp; "'!F" &amp; ROWS!S103)-TIME!S103), ABS(INDIRECT("'" &amp; S$2 &amp; "'!J" &amp; ROWS!S103)-TIME!S103))/TIME!S103), "")</f>
        <v>2.0833333333333353E-2</v>
      </c>
      <c r="T103" s="2">
        <f ca="1">_xlfn.IFNA(IF(TIME!T103&gt;=0.2,MAX(ABS(INDIRECT("'" &amp; T$2 &amp; "'!B" &amp; ROWS!T103)-TIME!T103), ABS(INDIRECT("'" &amp; T$2 &amp; "'!F" &amp; ROWS!T103)-TIME!T103), ABS(INDIRECT("'" &amp; T$2 &amp; "'!J" &amp; ROWS!T103)-TIME!T103))/TIME!T103), "")</f>
        <v>1.8867924528301903E-2</v>
      </c>
      <c r="U103" s="2">
        <f ca="1">_xlfn.IFNA(IF(TIME!U103&gt;=0.2,MAX(ABS(INDIRECT("'" &amp; U$2 &amp; "'!B" &amp; ROWS!U103)-TIME!U103), ABS(INDIRECT("'" &amp; U$2 &amp; "'!F" &amp; ROWS!U103)-TIME!U103), ABS(INDIRECT("'" &amp; U$2 &amp; "'!J" &amp; ROWS!U103)-TIME!U103))/TIME!U103), "")</f>
        <v>3.3859661063091423E-3</v>
      </c>
      <c r="V103" s="2" t="str">
        <f ca="1">_xlfn.IFNA(IF(TIME!V103&gt;=0.2,MAX(ABS(INDIRECT("'" &amp; V$2 &amp; "'!B" &amp; ROWS!V103)-TIME!V103), ABS(INDIRECT("'" &amp; V$2 &amp; "'!F" &amp; ROWS!V103)-TIME!V103), ABS(INDIRECT("'" &amp; V$2 &amp; "'!J" &amp; ROWS!V103)-TIME!V103))/TIME!V103), "")</f>
        <v/>
      </c>
      <c r="W103" s="2">
        <f ca="1">_xlfn.IFNA(IF(TIME!W103&gt;=0.2,MAX(ABS(INDIRECT("'" &amp; W$2 &amp; "'!B" &amp; ROWS!W103)-TIME!W103), ABS(INDIRECT("'" &amp; W$2 &amp; "'!F" &amp; ROWS!W103)-TIME!W103), ABS(INDIRECT("'" &amp; W$2 &amp; "'!J" &amp; ROWS!W103)-TIME!W103))/TIME!W103), "")</f>
        <v>4.4404530259942341E-3</v>
      </c>
      <c r="X103" s="2" t="str">
        <f ca="1">_xlfn.IFNA(IF(TIME!X103&gt;=0.2,MAX(ABS(INDIRECT("'" &amp; X$2 &amp; "'!B" &amp; ROWS!X103)-TIME!X103), ABS(INDIRECT("'" &amp; X$2 &amp; "'!F" &amp; ROWS!X103)-TIME!X103), ABS(INDIRECT("'" &amp; X$2 &amp; "'!J" &amp; ROWS!X103)-TIME!X103))/TIME!X103), "")</f>
        <v/>
      </c>
      <c r="Y103" s="2" t="str">
        <f ca="1">_xlfn.IFNA(IF(TIME!Y103&gt;=0.2,MAX(ABS(INDIRECT("'" &amp; Y$2 &amp; "'!B" &amp; ROWS!Y103)-TIME!Y103), ABS(INDIRECT("'" &amp; Y$2 &amp; "'!F" &amp; ROWS!Y103)-TIME!Y103), ABS(INDIRECT("'" &amp; Y$2 &amp; "'!J" &amp; ROWS!Y103)-TIME!Y103))/TIME!Y103), "")</f>
        <v/>
      </c>
    </row>
    <row r="104" spans="1:25" x14ac:dyDescent="0.25">
      <c r="A104" t="str">
        <f>METRICS!A103</f>
        <v>voidPtr</v>
      </c>
      <c r="B104" s="2" t="b">
        <f ca="1">_xlfn.IFNA(IF(TIME!B104&gt;=0.2,MAX(ABS(INDIRECT("'" &amp; B$2 &amp; "'!B" &amp; ROWS!B104)-TIME!B104), ABS(INDIRECT("'" &amp; B$2 &amp; "'!F" &amp; ROWS!B104)-TIME!B104), ABS(INDIRECT("'" &amp; B$2 &amp; "'!J" &amp; ROWS!B104)-TIME!B104))/TIME!B104), "")</f>
        <v>0</v>
      </c>
      <c r="C104" s="2" t="b">
        <f ca="1">_xlfn.IFNA(IF(TIME!C104&gt;=0.2,MAX(ABS(INDIRECT("'" &amp; C$2 &amp; "'!B" &amp; ROWS!C104)-TIME!C104), ABS(INDIRECT("'" &amp; C$2 &amp; "'!F" &amp; ROWS!C104)-TIME!C104), ABS(INDIRECT("'" &amp; C$2 &amp; "'!J" &amp; ROWS!C104)-TIME!C104))/TIME!C104), "")</f>
        <v>0</v>
      </c>
      <c r="D104" s="2" t="b">
        <f ca="1">_xlfn.IFNA(IF(TIME!D104&gt;=0.2,MAX(ABS(INDIRECT("'" &amp; D$2 &amp; "'!B" &amp; ROWS!D104)-TIME!D104), ABS(INDIRECT("'" &amp; D$2 &amp; "'!F" &amp; ROWS!D104)-TIME!D104), ABS(INDIRECT("'" &amp; D$2 &amp; "'!J" &amp; ROWS!D104)-TIME!D104))/TIME!D104), "")</f>
        <v>0</v>
      </c>
      <c r="E104" s="2">
        <f ca="1">_xlfn.IFNA(IF(TIME!E104&gt;=0.2,MAX(ABS(INDIRECT("'" &amp; E$2 &amp; "'!B" &amp; ROWS!E104)-TIME!E104), ABS(INDIRECT("'" &amp; E$2 &amp; "'!F" &amp; ROWS!E104)-TIME!E104), ABS(INDIRECT("'" &amp; E$2 &amp; "'!J" &amp; ROWS!E104)-TIME!E104))/TIME!E104), "")</f>
        <v>5.2631578947368467E-2</v>
      </c>
      <c r="F104" s="2">
        <f ca="1">_xlfn.IFNA(IF(TIME!F104&gt;=0.2,MAX(ABS(INDIRECT("'" &amp; F$2 &amp; "'!B" &amp; ROWS!F104)-TIME!F104), ABS(INDIRECT("'" &amp; F$2 &amp; "'!F" &amp; ROWS!F104)-TIME!F104), ABS(INDIRECT("'" &amp; F$2 &amp; "'!J" &amp; ROWS!F104)-TIME!F104))/TIME!F104), "")</f>
        <v>2.0000000000000018E-2</v>
      </c>
      <c r="G104" s="2">
        <f ca="1">_xlfn.IFNA(IF(TIME!G104&gt;=0.2,MAX(ABS(INDIRECT("'" &amp; G$2 &amp; "'!B" &amp; ROWS!G104)-TIME!G104), ABS(INDIRECT("'" &amp; G$2 &amp; "'!F" &amp; ROWS!G104)-TIME!G104), ABS(INDIRECT("'" &amp; G$2 &amp; "'!J" &amp; ROWS!G104)-TIME!G104))/TIME!G104), "")</f>
        <v>4.0000000000000036E-2</v>
      </c>
      <c r="H104" s="2">
        <f ca="1">_xlfn.IFNA(IF(TIME!H104&gt;=0.2,MAX(ABS(INDIRECT("'" &amp; H$2 &amp; "'!B" &amp; ROWS!H104)-TIME!H104), ABS(INDIRECT("'" &amp; H$2 &amp; "'!F" &amp; ROWS!H104)-TIME!H104), ABS(INDIRECT("'" &amp; H$2 &amp; "'!J" &amp; ROWS!H104)-TIME!H104))/TIME!H104), "")</f>
        <v>1.4598540145985252E-2</v>
      </c>
      <c r="I104" s="2">
        <f ca="1">_xlfn.IFNA(IF(TIME!I104&gt;=0.2,MAX(ABS(INDIRECT("'" &amp; I$2 &amp; "'!B" &amp; ROWS!I104)-TIME!I104), ABS(INDIRECT("'" &amp; I$2 &amp; "'!F" &amp; ROWS!I104)-TIME!I104), ABS(INDIRECT("'" &amp; I$2 &amp; "'!J" &amp; ROWS!I104)-TIME!I104))/TIME!I104), "")</f>
        <v>1.4814814814814828E-2</v>
      </c>
      <c r="J104" s="2" t="b">
        <f ca="1">_xlfn.IFNA(IF(TIME!J104&gt;=0.2,MAX(ABS(INDIRECT("'" &amp; J$2 &amp; "'!B" &amp; ROWS!J104)-TIME!J104), ABS(INDIRECT("'" &amp; J$2 &amp; "'!F" &amp; ROWS!J104)-TIME!J104), ABS(INDIRECT("'" &amp; J$2 &amp; "'!J" &amp; ROWS!J104)-TIME!J104))/TIME!J104), "")</f>
        <v>0</v>
      </c>
      <c r="K104" s="2" t="b">
        <f ca="1">_xlfn.IFNA(IF(TIME!K104&gt;=0.2,MAX(ABS(INDIRECT("'" &amp; K$2 &amp; "'!B" &amp; ROWS!K104)-TIME!K104), ABS(INDIRECT("'" &amp; K$2 &amp; "'!F" &amp; ROWS!K104)-TIME!K104), ABS(INDIRECT("'" &amp; K$2 &amp; "'!J" &amp; ROWS!K104)-TIME!K104))/TIME!K104), "")</f>
        <v>0</v>
      </c>
      <c r="L104" s="2" t="b">
        <f ca="1">_xlfn.IFNA(IF(TIME!L104&gt;=0.2,MAX(ABS(INDIRECT("'" &amp; L$2 &amp; "'!B" &amp; ROWS!L104)-TIME!L104), ABS(INDIRECT("'" &amp; L$2 &amp; "'!F" &amp; ROWS!L104)-TIME!L104), ABS(INDIRECT("'" &amp; L$2 &amp; "'!J" &amp; ROWS!L104)-TIME!L104))/TIME!L104), "")</f>
        <v>0</v>
      </c>
      <c r="M104" s="2">
        <f ca="1">_xlfn.IFNA(IF(TIME!M104&gt;=0.2,MAX(ABS(INDIRECT("'" &amp; M$2 &amp; "'!B" &amp; ROWS!M104)-TIME!M104), ABS(INDIRECT("'" &amp; M$2 &amp; "'!F" &amp; ROWS!M104)-TIME!M104), ABS(INDIRECT("'" &amp; M$2 &amp; "'!J" &amp; ROWS!M104)-TIME!M104))/TIME!M104), "")</f>
        <v>0</v>
      </c>
      <c r="N104" s="2">
        <f ca="1">_xlfn.IFNA(IF(TIME!N104&gt;=0.2,MAX(ABS(INDIRECT("'" &amp; N$2 &amp; "'!B" &amp; ROWS!N104)-TIME!N104), ABS(INDIRECT("'" &amp; N$2 &amp; "'!F" &amp; ROWS!N104)-TIME!N104), ABS(INDIRECT("'" &amp; N$2 &amp; "'!J" &amp; ROWS!N104)-TIME!N104))/TIME!N104), "")</f>
        <v>0</v>
      </c>
      <c r="O104" s="2">
        <f ca="1">_xlfn.IFNA(IF(TIME!O104&gt;=0.2,MAX(ABS(INDIRECT("'" &amp; O$2 &amp; "'!B" &amp; ROWS!O104)-TIME!O104), ABS(INDIRECT("'" &amp; O$2 &amp; "'!F" &amp; ROWS!O104)-TIME!O104), ABS(INDIRECT("'" &amp; O$2 &amp; "'!J" &amp; ROWS!O104)-TIME!O104))/TIME!O104), "")</f>
        <v>0</v>
      </c>
      <c r="P104" s="2" t="b">
        <f ca="1">_xlfn.IFNA(IF(TIME!P104&gt;=0.2,MAX(ABS(INDIRECT("'" &amp; P$2 &amp; "'!B" &amp; ROWS!P104)-TIME!P104), ABS(INDIRECT("'" &amp; P$2 &amp; "'!F" &amp; ROWS!P104)-TIME!P104), ABS(INDIRECT("'" &amp; P$2 &amp; "'!J" &amp; ROWS!P104)-TIME!P104))/TIME!P104), "")</f>
        <v>0</v>
      </c>
      <c r="Q104" s="2" t="b">
        <f ca="1">_xlfn.IFNA(IF(TIME!Q104&gt;=0.2,MAX(ABS(INDIRECT("'" &amp; Q$2 &amp; "'!B" &amp; ROWS!Q104)-TIME!Q104), ABS(INDIRECT("'" &amp; Q$2 &amp; "'!F" &amp; ROWS!Q104)-TIME!Q104), ABS(INDIRECT("'" &amp; Q$2 &amp; "'!J" &amp; ROWS!Q104)-TIME!Q104))/TIME!Q104), "")</f>
        <v>0</v>
      </c>
      <c r="R104" s="2" t="b">
        <f ca="1">_xlfn.IFNA(IF(TIME!R104&gt;=0.2,MAX(ABS(INDIRECT("'" &amp; R$2 &amp; "'!B" &amp; ROWS!R104)-TIME!R104), ABS(INDIRECT("'" &amp; R$2 &amp; "'!F" &amp; ROWS!R104)-TIME!R104), ABS(INDIRECT("'" &amp; R$2 &amp; "'!J" &amp; ROWS!R104)-TIME!R104))/TIME!R104), "")</f>
        <v>0</v>
      </c>
      <c r="S104" s="2" t="b">
        <f ca="1">_xlfn.IFNA(IF(TIME!S104&gt;=0.2,MAX(ABS(INDIRECT("'" &amp; S$2 &amp; "'!B" &amp; ROWS!S104)-TIME!S104), ABS(INDIRECT("'" &amp; S$2 &amp; "'!F" &amp; ROWS!S104)-TIME!S104), ABS(INDIRECT("'" &amp; S$2 &amp; "'!J" &amp; ROWS!S104)-TIME!S104))/TIME!S104), "")</f>
        <v>0</v>
      </c>
      <c r="T104" s="2" t="b">
        <f ca="1">_xlfn.IFNA(IF(TIME!T104&gt;=0.2,MAX(ABS(INDIRECT("'" &amp; T$2 &amp; "'!B" &amp; ROWS!T104)-TIME!T104), ABS(INDIRECT("'" &amp; T$2 &amp; "'!F" &amp; ROWS!T104)-TIME!T104), ABS(INDIRECT("'" &amp; T$2 &amp; "'!J" &amp; ROWS!T104)-TIME!T104))/TIME!T104), "")</f>
        <v>0</v>
      </c>
      <c r="U104" s="2">
        <f ca="1">_xlfn.IFNA(IF(TIME!U104&gt;=0.2,MAX(ABS(INDIRECT("'" &amp; U$2 &amp; "'!B" &amp; ROWS!U104)-TIME!U104), ABS(INDIRECT("'" &amp; U$2 &amp; "'!F" &amp; ROWS!U104)-TIME!U104), ABS(INDIRECT("'" &amp; U$2 &amp; "'!J" &amp; ROWS!U104)-TIME!U104))/TIME!U104), "")</f>
        <v>3.8461538461538491E-2</v>
      </c>
      <c r="V104" s="2">
        <f ca="1">_xlfn.IFNA(IF(TIME!V104&gt;=0.2,MAX(ABS(INDIRECT("'" &amp; V$2 &amp; "'!B" &amp; ROWS!V104)-TIME!V104), ABS(INDIRECT("'" &amp; V$2 &amp; "'!F" &amp; ROWS!V104)-TIME!V104), ABS(INDIRECT("'" &amp; V$2 &amp; "'!J" &amp; ROWS!V104)-TIME!V104))/TIME!V104), "")</f>
        <v>4.9999999999999906E-2</v>
      </c>
      <c r="W104" s="2">
        <f ca="1">_xlfn.IFNA(IF(TIME!W104&gt;=0.2,MAX(ABS(INDIRECT("'" &amp; W$2 &amp; "'!B" &amp; ROWS!W104)-TIME!W104), ABS(INDIRECT("'" &amp; W$2 &amp; "'!F" &amp; ROWS!W104)-TIME!W104), ABS(INDIRECT("'" &amp; W$2 &amp; "'!J" &amp; ROWS!W104)-TIME!W104))/TIME!W104), "")</f>
        <v>4.5454545454545497E-2</v>
      </c>
      <c r="X104" s="2" t="b">
        <f ca="1">_xlfn.IFNA(IF(TIME!X104&gt;=0.2,MAX(ABS(INDIRECT("'" &amp; X$2 &amp; "'!B" &amp; ROWS!X104)-TIME!X104), ABS(INDIRECT("'" &amp; X$2 &amp; "'!F" &amp; ROWS!X104)-TIME!X104), ABS(INDIRECT("'" &amp; X$2 &amp; "'!J" &amp; ROWS!X104)-TIME!X104))/TIME!X104), "")</f>
        <v>0</v>
      </c>
      <c r="Y104" s="2" t="b">
        <f ca="1">_xlfn.IFNA(IF(TIME!Y104&gt;=0.2,MAX(ABS(INDIRECT("'" &amp; Y$2 &amp; "'!B" &amp; ROWS!Y104)-TIME!Y104), ABS(INDIRECT("'" &amp; Y$2 &amp; "'!F" &amp; ROWS!Y104)-TIME!Y104), ABS(INDIRECT("'" &amp; Y$2 &amp; "'!J" &amp; ROWS!Y104)-TIME!Y104))/TIME!Y104), "")</f>
        <v>0</v>
      </c>
    </row>
    <row r="105" spans="1:25" x14ac:dyDescent="0.25">
      <c r="A105" t="str">
        <f>METRICS!A104</f>
        <v>wait</v>
      </c>
      <c r="B105" s="2">
        <f ca="1">_xlfn.IFNA(IF(TIME!B105&gt;=0.2,MAX(ABS(INDIRECT("'" &amp; B$2 &amp; "'!B" &amp; ROWS!B105)-TIME!B105), ABS(INDIRECT("'" &amp; B$2 &amp; "'!F" &amp; ROWS!B105)-TIME!B105), ABS(INDIRECT("'" &amp; B$2 &amp; "'!J" &amp; ROWS!B105)-TIME!B105))/TIME!B105), "")</f>
        <v>5.9523809523809581E-3</v>
      </c>
      <c r="C105" s="2">
        <f ca="1">_xlfn.IFNA(IF(TIME!C105&gt;=0.2,MAX(ABS(INDIRECT("'" &amp; C$2 &amp; "'!B" &amp; ROWS!C105)-TIME!C105), ABS(INDIRECT("'" &amp; C$2 &amp; "'!F" &amp; ROWS!C105)-TIME!C105), ABS(INDIRECT("'" &amp; C$2 &amp; "'!J" &amp; ROWS!C105)-TIME!C105))/TIME!C105), "")</f>
        <v>0</v>
      </c>
      <c r="D105" s="2">
        <f ca="1">_xlfn.IFNA(IF(TIME!D105&gt;=0.2,MAX(ABS(INDIRECT("'" &amp; D$2 &amp; "'!B" &amp; ROWS!D105)-TIME!D105), ABS(INDIRECT("'" &amp; D$2 &amp; "'!F" &amp; ROWS!D105)-TIME!D105), ABS(INDIRECT("'" &amp; D$2 &amp; "'!J" &amp; ROWS!D105)-TIME!D105))/TIME!D105), "")</f>
        <v>1.0309278350515474E-2</v>
      </c>
      <c r="E105" s="2">
        <f ca="1">_xlfn.IFNA(IF(TIME!E105&gt;=0.2,MAX(ABS(INDIRECT("'" &amp; E$2 &amp; "'!B" &amp; ROWS!E105)-TIME!E105), ABS(INDIRECT("'" &amp; E$2 &amp; "'!F" &amp; ROWS!E105)-TIME!E105), ABS(INDIRECT("'" &amp; E$2 &amp; "'!J" &amp; ROWS!E105)-TIME!E105))/TIME!E105), "")</f>
        <v>2.0725388601035826E-3</v>
      </c>
      <c r="F105" s="2">
        <f ca="1">_xlfn.IFNA(IF(TIME!F105&gt;=0.2,MAX(ABS(INDIRECT("'" &amp; F$2 &amp; "'!B" &amp; ROWS!F105)-TIME!F105), ABS(INDIRECT("'" &amp; F$2 &amp; "'!F" &amp; ROWS!F105)-TIME!F105), ABS(INDIRECT("'" &amp; F$2 &amp; "'!J" &amp; ROWS!F105)-TIME!F105))/TIME!F105), "")</f>
        <v>6.5645514223196125E-3</v>
      </c>
      <c r="G105" s="2">
        <f ca="1">_xlfn.IFNA(IF(TIME!G105&gt;=0.2,MAX(ABS(INDIRECT("'" &amp; G$2 &amp; "'!B" &amp; ROWS!G105)-TIME!G105), ABS(INDIRECT("'" &amp; G$2 &amp; "'!F" &amp; ROWS!G105)-TIME!G105), ABS(INDIRECT("'" &amp; G$2 &amp; "'!J" &amp; ROWS!G105)-TIME!G105))/TIME!G105), "")</f>
        <v>3.2299741602066492E-3</v>
      </c>
      <c r="H105" s="2" t="str">
        <f ca="1">_xlfn.IFNA(IF(TIME!H105&gt;=0.2,MAX(ABS(INDIRECT("'" &amp; H$2 &amp; "'!B" &amp; ROWS!H105)-TIME!H105), ABS(INDIRECT("'" &amp; H$2 &amp; "'!F" &amp; ROWS!H105)-TIME!H105), ABS(INDIRECT("'" &amp; H$2 &amp; "'!J" &amp; ROWS!H105)-TIME!H105))/TIME!H105), "")</f>
        <v/>
      </c>
      <c r="I105" s="2" t="str">
        <f ca="1">_xlfn.IFNA(IF(TIME!I105&gt;=0.2,MAX(ABS(INDIRECT("'" &amp; I$2 &amp; "'!B" &amp; ROWS!I105)-TIME!I105), ABS(INDIRECT("'" &amp; I$2 &amp; "'!F" &amp; ROWS!I105)-TIME!I105), ABS(INDIRECT("'" &amp; I$2 &amp; "'!J" &amp; ROWS!I105)-TIME!I105))/TIME!I105), "")</f>
        <v/>
      </c>
      <c r="J105" s="2">
        <f ca="1">_xlfn.IFNA(IF(TIME!J105&gt;=0.2,MAX(ABS(INDIRECT("'" &amp; J$2 &amp; "'!B" &amp; ROWS!J105)-TIME!J105), ABS(INDIRECT("'" &amp; J$2 &amp; "'!F" &amp; ROWS!J105)-TIME!J105), ABS(INDIRECT("'" &amp; J$2 &amp; "'!J" &amp; ROWS!J105)-TIME!J105))/TIME!J105), "")</f>
        <v>8.3333333333333419E-3</v>
      </c>
      <c r="K105" s="2">
        <f ca="1">_xlfn.IFNA(IF(TIME!K105&gt;=0.2,MAX(ABS(INDIRECT("'" &amp; K$2 &amp; "'!B" &amp; ROWS!K105)-TIME!K105), ABS(INDIRECT("'" &amp; K$2 &amp; "'!F" &amp; ROWS!K105)-TIME!K105), ABS(INDIRECT("'" &amp; K$2 &amp; "'!J" &amp; ROWS!K105)-TIME!K105))/TIME!K105), "")</f>
        <v>8.3333333333333419E-3</v>
      </c>
      <c r="L105" s="2">
        <f ca="1">_xlfn.IFNA(IF(TIME!L105&gt;=0.2,MAX(ABS(INDIRECT("'" &amp; L$2 &amp; "'!B" &amp; ROWS!L105)-TIME!L105), ABS(INDIRECT("'" &amp; L$2 &amp; "'!F" &amp; ROWS!L105)-TIME!L105), ABS(INDIRECT("'" &amp; L$2 &amp; "'!J" &amp; ROWS!L105)-TIME!L105))/TIME!L105), "")</f>
        <v>1.1904761904761916E-2</v>
      </c>
      <c r="M105" s="2">
        <f ca="1">_xlfn.IFNA(IF(TIME!M105&gt;=0.2,MAX(ABS(INDIRECT("'" &amp; M$2 &amp; "'!B" &amp; ROWS!M105)-TIME!M105), ABS(INDIRECT("'" &amp; M$2 &amp; "'!F" &amp; ROWS!M105)-TIME!M105), ABS(INDIRECT("'" &amp; M$2 &amp; "'!J" &amp; ROWS!M105)-TIME!M105))/TIME!M105), "")</f>
        <v>4.481792717086739E-3</v>
      </c>
      <c r="N105" s="2">
        <f ca="1">_xlfn.IFNA(IF(TIME!N105&gt;=0.2,MAX(ABS(INDIRECT("'" &amp; N$2 &amp; "'!B" &amp; ROWS!N105)-TIME!N105), ABS(INDIRECT("'" &amp; N$2 &amp; "'!F" &amp; ROWS!N105)-TIME!N105), ABS(INDIRECT("'" &amp; N$2 &amp; "'!J" &amp; ROWS!N105)-TIME!N105))/TIME!N105), "")</f>
        <v>6.4871878040879429E-4</v>
      </c>
      <c r="O105" s="2">
        <f ca="1">_xlfn.IFNA(IF(TIME!O105&gt;=0.2,MAX(ABS(INDIRECT("'" &amp; O$2 &amp; "'!B" &amp; ROWS!O105)-TIME!O105), ABS(INDIRECT("'" &amp; O$2 &amp; "'!F" &amp; ROWS!O105)-TIME!O105), ABS(INDIRECT("'" &amp; O$2 &amp; "'!J" &amp; ROWS!O105)-TIME!O105))/TIME!O105), "")</f>
        <v>6.7567567567568525E-3</v>
      </c>
      <c r="P105" s="2" t="str">
        <f ca="1">_xlfn.IFNA(IF(TIME!P105&gt;=0.2,MAX(ABS(INDIRECT("'" &amp; P$2 &amp; "'!B" &amp; ROWS!P105)-TIME!P105), ABS(INDIRECT("'" &amp; P$2 &amp; "'!F" &amp; ROWS!P105)-TIME!P105), ABS(INDIRECT("'" &amp; P$2 &amp; "'!J" &amp; ROWS!P105)-TIME!P105))/TIME!P105), "")</f>
        <v/>
      </c>
      <c r="Q105" s="2" t="str">
        <f ca="1">_xlfn.IFNA(IF(TIME!Q105&gt;=0.2,MAX(ABS(INDIRECT("'" &amp; Q$2 &amp; "'!B" &amp; ROWS!Q105)-TIME!Q105), ABS(INDIRECT("'" &amp; Q$2 &amp; "'!F" &amp; ROWS!Q105)-TIME!Q105), ABS(INDIRECT("'" &amp; Q$2 &amp; "'!J" &amp; ROWS!Q105)-TIME!Q105))/TIME!Q105), "")</f>
        <v/>
      </c>
      <c r="R105" s="2">
        <f ca="1">_xlfn.IFNA(IF(TIME!R105&gt;=0.2,MAX(ABS(INDIRECT("'" &amp; R$2 &amp; "'!B" &amp; ROWS!R105)-TIME!R105), ABS(INDIRECT("'" &amp; R$2 &amp; "'!F" &amp; ROWS!R105)-TIME!R105), ABS(INDIRECT("'" &amp; R$2 &amp; "'!J" &amp; ROWS!R105)-TIME!R105))/TIME!R105), "")</f>
        <v>0.10655737704918042</v>
      </c>
      <c r="S105" s="2">
        <f ca="1">_xlfn.IFNA(IF(TIME!S105&gt;=0.2,MAX(ABS(INDIRECT("'" &amp; S$2 &amp; "'!B" &amp; ROWS!S105)-TIME!S105), ABS(INDIRECT("'" &amp; S$2 &amp; "'!F" &amp; ROWS!S105)-TIME!S105), ABS(INDIRECT("'" &amp; S$2 &amp; "'!J" &amp; ROWS!S105)-TIME!S105))/TIME!S105), "")</f>
        <v>8.4388185654008518E-3</v>
      </c>
      <c r="T105" s="2">
        <f ca="1">_xlfn.IFNA(IF(TIME!T105&gt;=0.2,MAX(ABS(INDIRECT("'" &amp; T$2 &amp; "'!B" &amp; ROWS!T105)-TIME!T105), ABS(INDIRECT("'" &amp; T$2 &amp; "'!F" &amp; ROWS!T105)-TIME!T105), ABS(INDIRECT("'" &amp; T$2 &amp; "'!J" &amp; ROWS!T105)-TIME!T105))/TIME!T105), "")</f>
        <v>5.4347826086956569E-2</v>
      </c>
      <c r="U105" s="2">
        <f ca="1">_xlfn.IFNA(IF(TIME!U105&gt;=0.2,MAX(ABS(INDIRECT("'" &amp; U$2 &amp; "'!B" &amp; ROWS!U105)-TIME!U105), ABS(INDIRECT("'" &amp; U$2 &amp; "'!F" &amp; ROWS!U105)-TIME!U105), ABS(INDIRECT("'" &amp; U$2 &amp; "'!J" &amp; ROWS!U105)-TIME!U105))/TIME!U105), "")</f>
        <v>9.2845439650465159E-3</v>
      </c>
      <c r="V105" s="2">
        <f ca="1">_xlfn.IFNA(IF(TIME!V105&gt;=0.2,MAX(ABS(INDIRECT("'" &amp; V$2 &amp; "'!B" &amp; ROWS!V105)-TIME!V105), ABS(INDIRECT("'" &amp; V$2 &amp; "'!F" &amp; ROWS!V105)-TIME!V105), ABS(INDIRECT("'" &amp; V$2 &amp; "'!J" &amp; ROWS!V105)-TIME!V105))/TIME!V105), "")</f>
        <v>1.3089005235602978E-3</v>
      </c>
      <c r="W105" s="2">
        <f ca="1">_xlfn.IFNA(IF(TIME!W105&gt;=0.2,MAX(ABS(INDIRECT("'" &amp; W$2 &amp; "'!B" &amp; ROWS!W105)-TIME!W105), ABS(INDIRECT("'" &amp; W$2 &amp; "'!F" &amp; ROWS!W105)-TIME!W105), ABS(INDIRECT("'" &amp; W$2 &amp; "'!J" &amp; ROWS!W105)-TIME!W105))/TIME!W105), "")</f>
        <v>6.7159167226327346E-3</v>
      </c>
      <c r="X105" s="2" t="str">
        <f ca="1">_xlfn.IFNA(IF(TIME!X105&gt;=0.2,MAX(ABS(INDIRECT("'" &amp; X$2 &amp; "'!B" &amp; ROWS!X105)-TIME!X105), ABS(INDIRECT("'" &amp; X$2 &amp; "'!F" &amp; ROWS!X105)-TIME!X105), ABS(INDIRECT("'" &amp; X$2 &amp; "'!J" &amp; ROWS!X105)-TIME!X105))/TIME!X105), "")</f>
        <v/>
      </c>
      <c r="Y105" s="2" t="str">
        <f ca="1">_xlfn.IFNA(IF(TIME!Y105&gt;=0.2,MAX(ABS(INDIRECT("'" &amp; Y$2 &amp; "'!B" &amp; ROWS!Y105)-TIME!Y105), ABS(INDIRECT("'" &amp; Y$2 &amp; "'!F" &amp; ROWS!Y105)-TIME!Y105), ABS(INDIRECT("'" &amp; Y$2 &amp; "'!J" &amp; ROWS!Y105)-TIME!Y105))/TIME!Y105), "")</f>
        <v/>
      </c>
    </row>
    <row r="106" spans="1:25" x14ac:dyDescent="0.25">
      <c r="A106" t="str">
        <f>METRICS!A105</f>
        <v>when</v>
      </c>
      <c r="B106" s="2">
        <f ca="1">_xlfn.IFNA(IF(TIME!B106&gt;=0.2,MAX(ABS(INDIRECT("'" &amp; B$2 &amp; "'!B" &amp; ROWS!B106)-TIME!B106), ABS(INDIRECT("'" &amp; B$2 &amp; "'!F" &amp; ROWS!B106)-TIME!B106), ABS(INDIRECT("'" &amp; B$2 &amp; "'!J" &amp; ROWS!B106)-TIME!B106))/TIME!B106), "")</f>
        <v>0</v>
      </c>
      <c r="C106" s="2">
        <f ca="1">_xlfn.IFNA(IF(TIME!C106&gt;=0.2,MAX(ABS(INDIRECT("'" &amp; C$2 &amp; "'!B" &amp; ROWS!C106)-TIME!C106), ABS(INDIRECT("'" &amp; C$2 &amp; "'!F" &amp; ROWS!C106)-TIME!C106), ABS(INDIRECT("'" &amp; C$2 &amp; "'!J" &amp; ROWS!C106)-TIME!C106))/TIME!C106), "")</f>
        <v>9.9667774086378089E-3</v>
      </c>
      <c r="D106" s="2">
        <f ca="1">_xlfn.IFNA(IF(TIME!D106&gt;=0.2,MAX(ABS(INDIRECT("'" &amp; D$2 &amp; "'!B" &amp; ROWS!D106)-TIME!D106), ABS(INDIRECT("'" &amp; D$2 &amp; "'!F" &amp; ROWS!D106)-TIME!D106), ABS(INDIRECT("'" &amp; D$2 &amp; "'!J" &amp; ROWS!D106)-TIME!D106))/TIME!D106), "")</f>
        <v>6.8493150684931572E-3</v>
      </c>
      <c r="E106" s="2">
        <f ca="1">_xlfn.IFNA(IF(TIME!E106&gt;=0.2,MAX(ABS(INDIRECT("'" &amp; E$2 &amp; "'!B" &amp; ROWS!E106)-TIME!E106), ABS(INDIRECT("'" &amp; E$2 &amp; "'!F" &amp; ROWS!E106)-TIME!E106), ABS(INDIRECT("'" &amp; E$2 &amp; "'!J" &amp; ROWS!E106)-TIME!E106))/TIME!E106), "")</f>
        <v>1.3593112822836944E-3</v>
      </c>
      <c r="F106" s="2">
        <f ca="1">_xlfn.IFNA(IF(TIME!F106&gt;=0.2,MAX(ABS(INDIRECT("'" &amp; F$2 &amp; "'!B" &amp; ROWS!F106)-TIME!F106), ABS(INDIRECT("'" &amp; F$2 &amp; "'!F" &amp; ROWS!F106)-TIME!F106), ABS(INDIRECT("'" &amp; F$2 &amp; "'!J" &amp; ROWS!F106)-TIME!F106))/TIME!F106), "")</f>
        <v>2.1645021645022465E-3</v>
      </c>
      <c r="G106" s="2">
        <f ca="1">_xlfn.IFNA(IF(TIME!G106&gt;=0.2,MAX(ABS(INDIRECT("'" &amp; G$2 &amp; "'!B" &amp; ROWS!G106)-TIME!G106), ABS(INDIRECT("'" &amp; G$2 &amp; "'!F" &amp; ROWS!G106)-TIME!G106), ABS(INDIRECT("'" &amp; G$2 &amp; "'!J" &amp; ROWS!G106)-TIME!G106))/TIME!G106), "")</f>
        <v>0</v>
      </c>
      <c r="H106" s="2" t="str">
        <f ca="1">_xlfn.IFNA(IF(TIME!H106&gt;=0.2,MAX(ABS(INDIRECT("'" &amp; H$2 &amp; "'!B" &amp; ROWS!H106)-TIME!H106), ABS(INDIRECT("'" &amp; H$2 &amp; "'!F" &amp; ROWS!H106)-TIME!H106), ABS(INDIRECT("'" &amp; H$2 &amp; "'!J" &amp; ROWS!H106)-TIME!H106))/TIME!H106), "")</f>
        <v/>
      </c>
      <c r="I106" s="2" t="str">
        <f ca="1">_xlfn.IFNA(IF(TIME!I106&gt;=0.2,MAX(ABS(INDIRECT("'" &amp; I$2 &amp; "'!B" &amp; ROWS!I106)-TIME!I106), ABS(INDIRECT("'" &amp; I$2 &amp; "'!F" &amp; ROWS!I106)-TIME!I106), ABS(INDIRECT("'" &amp; I$2 &amp; "'!J" &amp; ROWS!I106)-TIME!I106))/TIME!I106), "")</f>
        <v/>
      </c>
      <c r="J106" s="2">
        <f ca="1">_xlfn.IFNA(IF(TIME!J106&gt;=0.2,MAX(ABS(INDIRECT("'" &amp; J$2 &amp; "'!B" &amp; ROWS!J106)-TIME!J106), ABS(INDIRECT("'" &amp; J$2 &amp; "'!F" &amp; ROWS!J106)-TIME!J106), ABS(INDIRECT("'" &amp; J$2 &amp; "'!J" &amp; ROWS!J106)-TIME!J106))/TIME!J106), "")</f>
        <v>0</v>
      </c>
      <c r="K106" s="2">
        <f ca="1">_xlfn.IFNA(IF(TIME!K106&gt;=0.2,MAX(ABS(INDIRECT("'" &amp; K$2 &amp; "'!B" &amp; ROWS!K106)-TIME!K106), ABS(INDIRECT("'" &amp; K$2 &amp; "'!F" &amp; ROWS!K106)-TIME!K106), ABS(INDIRECT("'" &amp; K$2 &amp; "'!J" &amp; ROWS!K106)-TIME!K106))/TIME!K106), "")</f>
        <v>5.1546391752577371E-3</v>
      </c>
      <c r="L106" s="2">
        <f ca="1">_xlfn.IFNA(IF(TIME!L106&gt;=0.2,MAX(ABS(INDIRECT("'" &amp; L$2 &amp; "'!B" &amp; ROWS!L106)-TIME!L106), ABS(INDIRECT("'" &amp; L$2 &amp; "'!F" &amp; ROWS!L106)-TIME!L106), ABS(INDIRECT("'" &amp; L$2 &amp; "'!J" &amp; ROWS!L106)-TIME!L106))/TIME!L106), "")</f>
        <v>1.3333333333333345E-2</v>
      </c>
      <c r="M106" s="2">
        <f ca="1">_xlfn.IFNA(IF(TIME!M106&gt;=0.2,MAX(ABS(INDIRECT("'" &amp; M$2 &amp; "'!B" &amp; ROWS!M106)-TIME!M106), ABS(INDIRECT("'" &amp; M$2 &amp; "'!F" &amp; ROWS!M106)-TIME!M106), ABS(INDIRECT("'" &amp; M$2 &amp; "'!J" &amp; ROWS!M106)-TIME!M106))/TIME!M106), "")</f>
        <v>9.2194222495389413E-3</v>
      </c>
      <c r="N106" s="2">
        <f ca="1">_xlfn.IFNA(IF(TIME!N106&gt;=0.2,MAX(ABS(INDIRECT("'" &amp; N$2 &amp; "'!B" &amp; ROWS!N106)-TIME!N106), ABS(INDIRECT("'" &amp; N$2 &amp; "'!F" &amp; ROWS!N106)-TIME!N106), ABS(INDIRECT("'" &amp; N$2 &amp; "'!J" &amp; ROWS!N106)-TIME!N106))/TIME!N106), "")</f>
        <v>2.3328149300156408E-3</v>
      </c>
      <c r="O106" s="2">
        <f ca="1">_xlfn.IFNA(IF(TIME!O106&gt;=0.2,MAX(ABS(INDIRECT("'" &amp; O$2 &amp; "'!B" &amp; ROWS!O106)-TIME!O106), ABS(INDIRECT("'" &amp; O$2 &amp; "'!F" &amp; ROWS!O106)-TIME!O106), ABS(INDIRECT("'" &amp; O$2 &amp; "'!J" &amp; ROWS!O106)-TIME!O106))/TIME!O106), "")</f>
        <v>1.7869907076483203E-2</v>
      </c>
      <c r="P106" s="2" t="str">
        <f ca="1">_xlfn.IFNA(IF(TIME!P106&gt;=0.2,MAX(ABS(INDIRECT("'" &amp; P$2 &amp; "'!B" &amp; ROWS!P106)-TIME!P106), ABS(INDIRECT("'" &amp; P$2 &amp; "'!F" &amp; ROWS!P106)-TIME!P106), ABS(INDIRECT("'" &amp; P$2 &amp; "'!J" &amp; ROWS!P106)-TIME!P106))/TIME!P106), "")</f>
        <v/>
      </c>
      <c r="Q106" s="2" t="str">
        <f ca="1">_xlfn.IFNA(IF(TIME!Q106&gt;=0.2,MAX(ABS(INDIRECT("'" &amp; Q$2 &amp; "'!B" &amp; ROWS!Q106)-TIME!Q106), ABS(INDIRECT("'" &amp; Q$2 &amp; "'!F" &amp; ROWS!Q106)-TIME!Q106), ABS(INDIRECT("'" &amp; Q$2 &amp; "'!J" &amp; ROWS!Q106)-TIME!Q106))/TIME!Q106), "")</f>
        <v/>
      </c>
      <c r="R106" s="2">
        <f ca="1">_xlfn.IFNA(IF(TIME!R106&gt;=0.2,MAX(ABS(INDIRECT("'" &amp; R$2 &amp; "'!B" &amp; ROWS!R106)-TIME!R106), ABS(INDIRECT("'" &amp; R$2 &amp; "'!F" &amp; ROWS!R106)-TIME!R106), ABS(INDIRECT("'" &amp; R$2 &amp; "'!J" &amp; ROWS!R106)-TIME!R106))/TIME!R106), "")</f>
        <v>0.10280373831775688</v>
      </c>
      <c r="S106" s="2">
        <f ca="1">_xlfn.IFNA(IF(TIME!S106&gt;=0.2,MAX(ABS(INDIRECT("'" &amp; S$2 &amp; "'!B" &amp; ROWS!S106)-TIME!S106), ABS(INDIRECT("'" &amp; S$2 &amp; "'!F" &amp; ROWS!S106)-TIME!S106), ABS(INDIRECT("'" &amp; S$2 &amp; "'!J" &amp; ROWS!S106)-TIME!S106))/TIME!S106), "")</f>
        <v>5.2083333333333382E-3</v>
      </c>
      <c r="T106" s="2">
        <f ca="1">_xlfn.IFNA(IF(TIME!T106&gt;=0.2,MAX(ABS(INDIRECT("'" &amp; T$2 &amp; "'!B" &amp; ROWS!T106)-TIME!T106), ABS(INDIRECT("'" &amp; T$2 &amp; "'!F" &amp; ROWS!T106)-TIME!T106), ABS(INDIRECT("'" &amp; T$2 &amp; "'!J" &amp; ROWS!T106)-TIME!T106))/TIME!T106), "")</f>
        <v>2.6315789473684233E-2</v>
      </c>
      <c r="U106" s="2">
        <f ca="1">_xlfn.IFNA(IF(TIME!U106&gt;=0.2,MAX(ABS(INDIRECT("'" &amp; U$2 &amp; "'!B" &amp; ROWS!U106)-TIME!U106), ABS(INDIRECT("'" &amp; U$2 &amp; "'!F" &amp; ROWS!U106)-TIME!U106), ABS(INDIRECT("'" &amp; U$2 &amp; "'!J" &amp; ROWS!U106)-TIME!U106))/TIME!U106), "")</f>
        <v>1.0869565217391288E-2</v>
      </c>
      <c r="V106" s="2">
        <f ca="1">_xlfn.IFNA(IF(TIME!V106&gt;=0.2,MAX(ABS(INDIRECT("'" &amp; V$2 &amp; "'!B" &amp; ROWS!V106)-TIME!V106), ABS(INDIRECT("'" &amp; V$2 &amp; "'!F" &amp; ROWS!V106)-TIME!V106), ABS(INDIRECT("'" &amp; V$2 &amp; "'!J" &amp; ROWS!V106)-TIME!V106))/TIME!V106), "")</f>
        <v>4.3035993740218872E-3</v>
      </c>
      <c r="W106" s="2">
        <f ca="1">_xlfn.IFNA(IF(TIME!W106&gt;=0.2,MAX(ABS(INDIRECT("'" &amp; W$2 &amp; "'!B" &amp; ROWS!W106)-TIME!W106), ABS(INDIRECT("'" &amp; W$2 &amp; "'!F" &amp; ROWS!W106)-TIME!W106), ABS(INDIRECT("'" &amp; W$2 &amp; "'!J" &amp; ROWS!W106)-TIME!W106))/TIME!W106), "")</f>
        <v>1.4450867052022813E-3</v>
      </c>
      <c r="X106" s="2" t="str">
        <f ca="1">_xlfn.IFNA(IF(TIME!X106&gt;=0.2,MAX(ABS(INDIRECT("'" &amp; X$2 &amp; "'!B" &amp; ROWS!X106)-TIME!X106), ABS(INDIRECT("'" &amp; X$2 &amp; "'!F" &amp; ROWS!X106)-TIME!X106), ABS(INDIRECT("'" &amp; X$2 &amp; "'!J" &amp; ROWS!X106)-TIME!X106))/TIME!X106), "")</f>
        <v/>
      </c>
      <c r="Y106" s="2" t="str">
        <f ca="1">_xlfn.IFNA(IF(TIME!Y106&gt;=0.2,MAX(ABS(INDIRECT("'" &amp; Y$2 &amp; "'!B" &amp; ROWS!Y106)-TIME!Y106), ABS(INDIRECT("'" &amp; Y$2 &amp; "'!F" &amp; ROWS!Y106)-TIME!Y106), ABS(INDIRECT("'" &amp; Y$2 &amp; "'!J" &amp; ROWS!Y106)-TIME!Y106))/TIME!Y106), "")</f>
        <v/>
      </c>
    </row>
    <row r="107" spans="1:25" x14ac:dyDescent="0.25">
      <c r="A107" t="str">
        <f>METRICS!A106</f>
        <v>with-statement</v>
      </c>
      <c r="B107" s="2" t="b">
        <f ca="1">_xlfn.IFNA(IF(TIME!B107&gt;=0.2,MAX(ABS(INDIRECT("'" &amp; B$2 &amp; "'!B" &amp; ROWS!B107)-TIME!B107), ABS(INDIRECT("'" &amp; B$2 &amp; "'!F" &amp; ROWS!B107)-TIME!B107), ABS(INDIRECT("'" &amp; B$2 &amp; "'!J" &amp; ROWS!B107)-TIME!B107))/TIME!B107), "")</f>
        <v>0</v>
      </c>
      <c r="C107" s="2" t="b">
        <f ca="1">_xlfn.IFNA(IF(TIME!C107&gt;=0.2,MAX(ABS(INDIRECT("'" &amp; C$2 &amp; "'!B" &amp; ROWS!C107)-TIME!C107), ABS(INDIRECT("'" &amp; C$2 &amp; "'!F" &amp; ROWS!C107)-TIME!C107), ABS(INDIRECT("'" &amp; C$2 &amp; "'!J" &amp; ROWS!C107)-TIME!C107))/TIME!C107), "")</f>
        <v>0</v>
      </c>
      <c r="D107" s="2" t="b">
        <f ca="1">_xlfn.IFNA(IF(TIME!D107&gt;=0.2,MAX(ABS(INDIRECT("'" &amp; D$2 &amp; "'!B" &amp; ROWS!D107)-TIME!D107), ABS(INDIRECT("'" &amp; D$2 &amp; "'!F" &amp; ROWS!D107)-TIME!D107), ABS(INDIRECT("'" &amp; D$2 &amp; "'!J" &amp; ROWS!D107)-TIME!D107))/TIME!D107), "")</f>
        <v>0</v>
      </c>
      <c r="E107" s="2">
        <f ca="1">_xlfn.IFNA(IF(TIME!E107&gt;=0.2,MAX(ABS(INDIRECT("'" &amp; E$2 &amp; "'!B" &amp; ROWS!E107)-TIME!E107), ABS(INDIRECT("'" &amp; E$2 &amp; "'!F" &amp; ROWS!E107)-TIME!E107), ABS(INDIRECT("'" &amp; E$2 &amp; "'!J" &amp; ROWS!E107)-TIME!E107))/TIME!E107), "")</f>
        <v>1.7241379310344845E-2</v>
      </c>
      <c r="F107" s="2">
        <f ca="1">_xlfn.IFNA(IF(TIME!F107&gt;=0.2,MAX(ABS(INDIRECT("'" &amp; F$2 &amp; "'!B" &amp; ROWS!F107)-TIME!F107), ABS(INDIRECT("'" &amp; F$2 &amp; "'!F" &amp; ROWS!F107)-TIME!F107), ABS(INDIRECT("'" &amp; F$2 &amp; "'!J" &amp; ROWS!F107)-TIME!F107))/TIME!F107), "")</f>
        <v>2.7397260273972629E-2</v>
      </c>
      <c r="G107" s="2">
        <f ca="1">_xlfn.IFNA(IF(TIME!G107&gt;=0.2,MAX(ABS(INDIRECT("'" &amp; G$2 &amp; "'!B" &amp; ROWS!G107)-TIME!G107), ABS(INDIRECT("'" &amp; G$2 &amp; "'!F" &amp; ROWS!G107)-TIME!G107), ABS(INDIRECT("'" &amp; G$2 &amp; "'!J" &amp; ROWS!G107)-TIME!G107))/TIME!G107), "")</f>
        <v>2.3809523809523832E-2</v>
      </c>
      <c r="H107" s="2">
        <f ca="1">_xlfn.IFNA(IF(TIME!H107&gt;=0.2,MAX(ABS(INDIRECT("'" &amp; H$2 &amp; "'!B" &amp; ROWS!H107)-TIME!H107), ABS(INDIRECT("'" &amp; H$2 &amp; "'!F" &amp; ROWS!H107)-TIME!H107), ABS(INDIRECT("'" &amp; H$2 &amp; "'!J" &amp; ROWS!H107)-TIME!H107))/TIME!H107), "")</f>
        <v>5.0505050505050553E-3</v>
      </c>
      <c r="I107" s="2">
        <f ca="1">_xlfn.IFNA(IF(TIME!I107&gt;=0.2,MAX(ABS(INDIRECT("'" &amp; I$2 &amp; "'!B" &amp; ROWS!I107)-TIME!I107), ABS(INDIRECT("'" &amp; I$2 &amp; "'!F" &amp; ROWS!I107)-TIME!I107), ABS(INDIRECT("'" &amp; I$2 &amp; "'!J" &amp; ROWS!I107)-TIME!I107))/TIME!I107), "")</f>
        <v>1.5957446808510654E-2</v>
      </c>
      <c r="J107" s="2" t="b">
        <f ca="1">_xlfn.IFNA(IF(TIME!J107&gt;=0.2,MAX(ABS(INDIRECT("'" &amp; J$2 &amp; "'!B" &amp; ROWS!J107)-TIME!J107), ABS(INDIRECT("'" &amp; J$2 &amp; "'!F" &amp; ROWS!J107)-TIME!J107), ABS(INDIRECT("'" &amp; J$2 &amp; "'!J" &amp; ROWS!J107)-TIME!J107))/TIME!J107), "")</f>
        <v>0</v>
      </c>
      <c r="K107" s="2" t="b">
        <f ca="1">_xlfn.IFNA(IF(TIME!K107&gt;=0.2,MAX(ABS(INDIRECT("'" &amp; K$2 &amp; "'!B" &amp; ROWS!K107)-TIME!K107), ABS(INDIRECT("'" &amp; K$2 &amp; "'!F" &amp; ROWS!K107)-TIME!K107), ABS(INDIRECT("'" &amp; K$2 &amp; "'!J" &amp; ROWS!K107)-TIME!K107))/TIME!K107), "")</f>
        <v>0</v>
      </c>
      <c r="L107" s="2" t="b">
        <f ca="1">_xlfn.IFNA(IF(TIME!L107&gt;=0.2,MAX(ABS(INDIRECT("'" &amp; L$2 &amp; "'!B" &amp; ROWS!L107)-TIME!L107), ABS(INDIRECT("'" &amp; L$2 &amp; "'!F" &amp; ROWS!L107)-TIME!L107), ABS(INDIRECT("'" &amp; L$2 &amp; "'!J" &amp; ROWS!L107)-TIME!L107))/TIME!L107), "")</f>
        <v>0</v>
      </c>
      <c r="M107" s="2">
        <f ca="1">_xlfn.IFNA(IF(TIME!M107&gt;=0.2,MAX(ABS(INDIRECT("'" &amp; M$2 &amp; "'!B" &amp; ROWS!M107)-TIME!M107), ABS(INDIRECT("'" &amp; M$2 &amp; "'!F" &amp; ROWS!M107)-TIME!M107), ABS(INDIRECT("'" &amp; M$2 &amp; "'!J" &amp; ROWS!M107)-TIME!M107))/TIME!M107), "")</f>
        <v>0</v>
      </c>
      <c r="N107" s="2">
        <f ca="1">_xlfn.IFNA(IF(TIME!N107&gt;=0.2,MAX(ABS(INDIRECT("'" &amp; N$2 &amp; "'!B" &amp; ROWS!N107)-TIME!N107), ABS(INDIRECT("'" &amp; N$2 &amp; "'!F" &amp; ROWS!N107)-TIME!N107), ABS(INDIRECT("'" &amp; N$2 &amp; "'!J" &amp; ROWS!N107)-TIME!N107))/TIME!N107), "")</f>
        <v>4.7619047619047658E-2</v>
      </c>
      <c r="O107" s="2">
        <f ca="1">_xlfn.IFNA(IF(TIME!O107&gt;=0.2,MAX(ABS(INDIRECT("'" &amp; O$2 &amp; "'!B" &amp; ROWS!O107)-TIME!O107), ABS(INDIRECT("'" &amp; O$2 &amp; "'!F" &amp; ROWS!O107)-TIME!O107), ABS(INDIRECT("'" &amp; O$2 &amp; "'!J" &amp; ROWS!O107)-TIME!O107))/TIME!O107), "")</f>
        <v>5.5555555555555608E-2</v>
      </c>
      <c r="P107" s="2" t="b">
        <f ca="1">_xlfn.IFNA(IF(TIME!P107&gt;=0.2,MAX(ABS(INDIRECT("'" &amp; P$2 &amp; "'!B" &amp; ROWS!P107)-TIME!P107), ABS(INDIRECT("'" &amp; P$2 &amp; "'!F" &amp; ROWS!P107)-TIME!P107), ABS(INDIRECT("'" &amp; P$2 &amp; "'!J" &amp; ROWS!P107)-TIME!P107))/TIME!P107), "")</f>
        <v>0</v>
      </c>
      <c r="Q107" s="2" t="b">
        <f ca="1">_xlfn.IFNA(IF(TIME!Q107&gt;=0.2,MAX(ABS(INDIRECT("'" &amp; Q$2 &amp; "'!B" &amp; ROWS!Q107)-TIME!Q107), ABS(INDIRECT("'" &amp; Q$2 &amp; "'!F" &amp; ROWS!Q107)-TIME!Q107), ABS(INDIRECT("'" &amp; Q$2 &amp; "'!J" &amp; ROWS!Q107)-TIME!Q107))/TIME!Q107), "")</f>
        <v>0</v>
      </c>
      <c r="R107" s="2" t="b">
        <f ca="1">_xlfn.IFNA(IF(TIME!R107&gt;=0.2,MAX(ABS(INDIRECT("'" &amp; R$2 &amp; "'!B" &amp; ROWS!R107)-TIME!R107), ABS(INDIRECT("'" &amp; R$2 &amp; "'!F" &amp; ROWS!R107)-TIME!R107), ABS(INDIRECT("'" &amp; R$2 &amp; "'!J" &amp; ROWS!R107)-TIME!R107))/TIME!R107), "")</f>
        <v>0</v>
      </c>
      <c r="S107" s="2" t="b">
        <f ca="1">_xlfn.IFNA(IF(TIME!S107&gt;=0.2,MAX(ABS(INDIRECT("'" &amp; S$2 &amp; "'!B" &amp; ROWS!S107)-TIME!S107), ABS(INDIRECT("'" &amp; S$2 &amp; "'!F" &amp; ROWS!S107)-TIME!S107), ABS(INDIRECT("'" &amp; S$2 &amp; "'!J" &amp; ROWS!S107)-TIME!S107))/TIME!S107), "")</f>
        <v>0</v>
      </c>
      <c r="T107" s="2" t="b">
        <f ca="1">_xlfn.IFNA(IF(TIME!T107&gt;=0.2,MAX(ABS(INDIRECT("'" &amp; T$2 &amp; "'!B" &amp; ROWS!T107)-TIME!T107), ABS(INDIRECT("'" &amp; T$2 &amp; "'!F" &amp; ROWS!T107)-TIME!T107), ABS(INDIRECT("'" &amp; T$2 &amp; "'!J" &amp; ROWS!T107)-TIME!T107))/TIME!T107), "")</f>
        <v>0</v>
      </c>
      <c r="U107" s="2">
        <f ca="1">_xlfn.IFNA(IF(TIME!U107&gt;=0.2,MAX(ABS(INDIRECT("'" &amp; U$2 &amp; "'!B" &amp; ROWS!U107)-TIME!U107), ABS(INDIRECT("'" &amp; U$2 &amp; "'!F" &amp; ROWS!U107)-TIME!U107), ABS(INDIRECT("'" &amp; U$2 &amp; "'!J" &amp; ROWS!U107)-TIME!U107))/TIME!U107), "")</f>
        <v>4.5454545454545497E-2</v>
      </c>
      <c r="V107" s="2">
        <f ca="1">_xlfn.IFNA(IF(TIME!V107&gt;=0.2,MAX(ABS(INDIRECT("'" &amp; V$2 &amp; "'!B" &amp; ROWS!V107)-TIME!V107), ABS(INDIRECT("'" &amp; V$2 &amp; "'!F" &amp; ROWS!V107)-TIME!V107), ABS(INDIRECT("'" &amp; V$2 &amp; "'!J" &amp; ROWS!V107)-TIME!V107))/TIME!V107), "")</f>
        <v>1.612903225806453E-2</v>
      </c>
      <c r="W107" s="2">
        <f ca="1">_xlfn.IFNA(IF(TIME!W107&gt;=0.2,MAX(ABS(INDIRECT("'" &amp; W$2 &amp; "'!B" &amp; ROWS!W107)-TIME!W107), ABS(INDIRECT("'" &amp; W$2 &amp; "'!F" &amp; ROWS!W107)-TIME!W107), ABS(INDIRECT("'" &amp; W$2 &amp; "'!J" &amp; ROWS!W107)-TIME!W107))/TIME!W107), "")</f>
        <v>2.7027027027027053E-2</v>
      </c>
      <c r="X107" s="2" t="b">
        <f ca="1">_xlfn.IFNA(IF(TIME!X107&gt;=0.2,MAX(ABS(INDIRECT("'" &amp; X$2 &amp; "'!B" &amp; ROWS!X107)-TIME!X107), ABS(INDIRECT("'" &amp; X$2 &amp; "'!F" &amp; ROWS!X107)-TIME!X107), ABS(INDIRECT("'" &amp; X$2 &amp; "'!J" &amp; ROWS!X107)-TIME!X107))/TIME!X107), "")</f>
        <v>0</v>
      </c>
      <c r="Y107" s="2" t="b">
        <f ca="1">_xlfn.IFNA(IF(TIME!Y107&gt;=0.2,MAX(ABS(INDIRECT("'" &amp; Y$2 &amp; "'!B" &amp; ROWS!Y107)-TIME!Y107), ABS(INDIRECT("'" &amp; Y$2 &amp; "'!F" &amp; ROWS!Y107)-TIME!Y107), ABS(INDIRECT("'" &amp; Y$2 &amp; "'!J" &amp; ROWS!Y107)-TIME!Y107))/TIME!Y107), "")</f>
        <v>0</v>
      </c>
    </row>
    <row r="108" spans="1:25" x14ac:dyDescent="0.25">
      <c r="A108" t="str">
        <f>METRICS!A107</f>
        <v>alarm-stdlib</v>
      </c>
      <c r="B108" s="2">
        <f ca="1">_xlfn.IFNA(IF(TIME!B108&gt;=0.2,MAX(ABS(INDIRECT("'" &amp; B$2 &amp; "'!B" &amp; ROWS!B108)-TIME!B108), ABS(INDIRECT("'" &amp; B$2 &amp; "'!F" &amp; ROWS!B108)-TIME!B108), ABS(INDIRECT("'" &amp; B$2 &amp; "'!J" &amp; ROWS!B108)-TIME!B108))/TIME!B108), "")</f>
        <v>4.5161290322580684E-2</v>
      </c>
      <c r="C108" s="2">
        <f ca="1">_xlfn.IFNA(IF(TIME!C108&gt;=0.2,MAX(ABS(INDIRECT("'" &amp; C$2 &amp; "'!B" &amp; ROWS!C108)-TIME!C108), ABS(INDIRECT("'" &amp; C$2 &amp; "'!F" &amp; ROWS!C108)-TIME!C108), ABS(INDIRECT("'" &amp; C$2 &amp; "'!J" &amp; ROWS!C108)-TIME!C108))/TIME!C108), "")</f>
        <v>3.8314176245210767E-2</v>
      </c>
      <c r="D108" s="2">
        <f ca="1">_xlfn.IFNA(IF(TIME!D108&gt;=0.2,MAX(ABS(INDIRECT("'" &amp; D$2 &amp; "'!B" &amp; ROWS!D108)-TIME!D108), ABS(INDIRECT("'" &amp; D$2 &amp; "'!F" &amp; ROWS!D108)-TIME!D108), ABS(INDIRECT("'" &amp; D$2 &amp; "'!J" &amp; ROWS!D108)-TIME!D108))/TIME!D108), "")</f>
        <v>0</v>
      </c>
      <c r="E108" s="2">
        <f ca="1">_xlfn.IFNA(IF(TIME!E108&gt;=0.2,MAX(ABS(INDIRECT("'" &amp; E$2 &amp; "'!B" &amp; ROWS!E108)-TIME!E108), ABS(INDIRECT("'" &amp; E$2 &amp; "'!F" &amp; ROWS!E108)-TIME!E108), ABS(INDIRECT("'" &amp; E$2 &amp; "'!J" &amp; ROWS!E108)-TIME!E108))/TIME!E108), "")</f>
        <v>8.4602368866327458E-3</v>
      </c>
      <c r="F108" s="2">
        <f ca="1">_xlfn.IFNA(IF(TIME!F108&gt;=0.2,MAX(ABS(INDIRECT("'" &amp; F$2 &amp; "'!B" &amp; ROWS!F108)-TIME!F108), ABS(INDIRECT("'" &amp; F$2 &amp; "'!F" &amp; ROWS!F108)-TIME!F108), ABS(INDIRECT("'" &amp; F$2 &amp; "'!J" &amp; ROWS!F108)-TIME!F108))/TIME!F108), "")</f>
        <v>1.1274342330030811E-2</v>
      </c>
      <c r="G108" s="2">
        <f ca="1">_xlfn.IFNA(IF(TIME!G108&gt;=0.2,MAX(ABS(INDIRECT("'" &amp; G$2 &amp; "'!B" &amp; ROWS!G108)-TIME!G108), ABS(INDIRECT("'" &amp; G$2 &amp; "'!F" &amp; ROWS!G108)-TIME!G108), ABS(INDIRECT("'" &amp; G$2 &amp; "'!J" &amp; ROWS!G108)-TIME!G108))/TIME!G108), "")</f>
        <v>4.953998584571853E-3</v>
      </c>
      <c r="H108" s="2" t="str">
        <f ca="1">_xlfn.IFNA(IF(TIME!H108&gt;=0.2,MAX(ABS(INDIRECT("'" &amp; H$2 &amp; "'!B" &amp; ROWS!H108)-TIME!H108), ABS(INDIRECT("'" &amp; H$2 &amp; "'!F" &amp; ROWS!H108)-TIME!H108), ABS(INDIRECT("'" &amp; H$2 &amp; "'!J" &amp; ROWS!H108)-TIME!H108))/TIME!H108), "")</f>
        <v/>
      </c>
      <c r="I108" s="2" t="str">
        <f ca="1">_xlfn.IFNA(IF(TIME!I108&gt;=0.2,MAX(ABS(INDIRECT("'" &amp; I$2 &amp; "'!B" &amp; ROWS!I108)-TIME!I108), ABS(INDIRECT("'" &amp; I$2 &amp; "'!F" &amp; ROWS!I108)-TIME!I108), ABS(INDIRECT("'" &amp; I$2 &amp; "'!J" &amp; ROWS!I108)-TIME!I108))/TIME!I108), "")</f>
        <v/>
      </c>
      <c r="J108" s="2">
        <f ca="1">_xlfn.IFNA(IF(TIME!J108&gt;=0.2,MAX(ABS(INDIRECT("'" &amp; J$2 &amp; "'!B" &amp; ROWS!J108)-TIME!J108), ABS(INDIRECT("'" &amp; J$2 &amp; "'!F" &amp; ROWS!J108)-TIME!J108), ABS(INDIRECT("'" &amp; J$2 &amp; "'!J" &amp; ROWS!J108)-TIME!J108))/TIME!J108), "")</f>
        <v>1.8181818181818195E-2</v>
      </c>
      <c r="K108" s="2">
        <f ca="1">_xlfn.IFNA(IF(TIME!K108&gt;=0.2,MAX(ABS(INDIRECT("'" &amp; K$2 &amp; "'!B" &amp; ROWS!K108)-TIME!K108), ABS(INDIRECT("'" &amp; K$2 &amp; "'!F" &amp; ROWS!K108)-TIME!K108), ABS(INDIRECT("'" &amp; K$2 &amp; "'!J" &amp; ROWS!K108)-TIME!K108))/TIME!K108), "")</f>
        <v>2.7149321266968351E-2</v>
      </c>
      <c r="L108" s="2">
        <f ca="1">_xlfn.IFNA(IF(TIME!L108&gt;=0.2,MAX(ABS(INDIRECT("'" &amp; L$2 &amp; "'!B" &amp; ROWS!L108)-TIME!L108), ABS(INDIRECT("'" &amp; L$2 &amp; "'!F" &amp; ROWS!L108)-TIME!L108), ABS(INDIRECT("'" &amp; L$2 &amp; "'!J" &amp; ROWS!L108)-TIME!L108))/TIME!L108), "")</f>
        <v>2.5000000000000022E-2</v>
      </c>
      <c r="M108" s="2">
        <f ca="1">_xlfn.IFNA(IF(TIME!M108&gt;=0.2,MAX(ABS(INDIRECT("'" &amp; M$2 &amp; "'!B" &amp; ROWS!M108)-TIME!M108), ABS(INDIRECT("'" &amp; M$2 &amp; "'!F" &amp; ROWS!M108)-TIME!M108), ABS(INDIRECT("'" &amp; M$2 &amp; "'!J" &amp; ROWS!M108)-TIME!M108))/TIME!M108), "")</f>
        <v>1.2239902080783092E-3</v>
      </c>
      <c r="N108" s="2">
        <f ca="1">_xlfn.IFNA(IF(TIME!N108&gt;=0.2,MAX(ABS(INDIRECT("'" &amp; N$2 &amp; "'!B" &amp; ROWS!N108)-TIME!N108), ABS(INDIRECT("'" &amp; N$2 &amp; "'!F" &amp; ROWS!N108)-TIME!N108), ABS(INDIRECT("'" &amp; N$2 &amp; "'!J" &amp; ROWS!N108)-TIME!N108))/TIME!N108), "")</f>
        <v>3.2085561497326152E-3</v>
      </c>
      <c r="O108" s="2">
        <f ca="1">_xlfn.IFNA(IF(TIME!O108&gt;=0.2,MAX(ABS(INDIRECT("'" &amp; O$2 &amp; "'!B" &amp; ROWS!O108)-TIME!O108), ABS(INDIRECT("'" &amp; O$2 &amp; "'!F" &amp; ROWS!O108)-TIME!O108), ABS(INDIRECT("'" &amp; O$2 &amp; "'!J" &amp; ROWS!O108)-TIME!O108))/TIME!O108), "")</f>
        <v>2.9673590504450406E-3</v>
      </c>
      <c r="P108" s="2" t="str">
        <f ca="1">_xlfn.IFNA(IF(TIME!P108&gt;=0.2,MAX(ABS(INDIRECT("'" &amp; P$2 &amp; "'!B" &amp; ROWS!P108)-TIME!P108), ABS(INDIRECT("'" &amp; P$2 &amp; "'!F" &amp; ROWS!P108)-TIME!P108), ABS(INDIRECT("'" &amp; P$2 &amp; "'!J" &amp; ROWS!P108)-TIME!P108))/TIME!P108), "")</f>
        <v/>
      </c>
      <c r="Q108" s="2" t="str">
        <f ca="1">_xlfn.IFNA(IF(TIME!Q108&gt;=0.2,MAX(ABS(INDIRECT("'" &amp; Q$2 &amp; "'!B" &amp; ROWS!Q108)-TIME!Q108), ABS(INDIRECT("'" &amp; Q$2 &amp; "'!F" &amp; ROWS!Q108)-TIME!Q108), ABS(INDIRECT("'" &amp; Q$2 &amp; "'!J" &amp; ROWS!Q108)-TIME!Q108))/TIME!Q108), "")</f>
        <v/>
      </c>
      <c r="R108" s="2">
        <f ca="1">_xlfn.IFNA(IF(TIME!R108&gt;=0.2,MAX(ABS(INDIRECT("'" &amp; R$2 &amp; "'!B" &amp; ROWS!R108)-TIME!R108), ABS(INDIRECT("'" &amp; R$2 &amp; "'!F" &amp; ROWS!R108)-TIME!R108), ABS(INDIRECT("'" &amp; R$2 &amp; "'!J" &amp; ROWS!R108)-TIME!R108))/TIME!R108), "")</f>
        <v>1.7241379310344845E-2</v>
      </c>
      <c r="S108" s="2">
        <f ca="1">_xlfn.IFNA(IF(TIME!S108&gt;=0.2,MAX(ABS(INDIRECT("'" &amp; S$2 &amp; "'!B" &amp; ROWS!S108)-TIME!S108), ABS(INDIRECT("'" &amp; S$2 &amp; "'!F" &amp; ROWS!S108)-TIME!S108), ABS(INDIRECT("'" &amp; S$2 &amp; "'!J" &amp; ROWS!S108)-TIME!S108))/TIME!S108), "")</f>
        <v>1.3636363636363748E-2</v>
      </c>
      <c r="T108" s="2">
        <f ca="1">_xlfn.IFNA(IF(TIME!T108&gt;=0.2,MAX(ABS(INDIRECT("'" &amp; T$2 &amp; "'!B" &amp; ROWS!T108)-TIME!T108), ABS(INDIRECT("'" &amp; T$2 &amp; "'!F" &amp; ROWS!T108)-TIME!T108), ABS(INDIRECT("'" &amp; T$2 &amp; "'!J" &amp; ROWS!T108)-TIME!T108))/TIME!T108), "")</f>
        <v>0</v>
      </c>
      <c r="U108" s="2">
        <f ca="1">_xlfn.IFNA(IF(TIME!U108&gt;=0.2,MAX(ABS(INDIRECT("'" &amp; U$2 &amp; "'!B" &amp; ROWS!U108)-TIME!U108), ABS(INDIRECT("'" &amp; U$2 &amp; "'!F" &amp; ROWS!U108)-TIME!U108), ABS(INDIRECT("'" &amp; U$2 &amp; "'!J" &amp; ROWS!U108)-TIME!U108))/TIME!U108), "")</f>
        <v>1.2514898688915213E-2</v>
      </c>
      <c r="V108" s="2">
        <f ca="1">_xlfn.IFNA(IF(TIME!V108&gt;=0.2,MAX(ABS(INDIRECT("'" &amp; V$2 &amp; "'!B" &amp; ROWS!V108)-TIME!V108), ABS(INDIRECT("'" &amp; V$2 &amp; "'!F" &amp; ROWS!V108)-TIME!V108), ABS(INDIRECT("'" &amp; V$2 &amp; "'!J" &amp; ROWS!V108)-TIME!V108))/TIME!V108), "")</f>
        <v>9.6531998569896176E-3</v>
      </c>
      <c r="W108" s="2">
        <f ca="1">_xlfn.IFNA(IF(TIME!W108&gt;=0.2,MAX(ABS(INDIRECT("'" &amp; W$2 &amp; "'!B" &amp; ROWS!W108)-TIME!W108), ABS(INDIRECT("'" &amp; W$2 &amp; "'!F" &amp; ROWS!W108)-TIME!W108), ABS(INDIRECT("'" &amp; W$2 &amp; "'!J" &amp; ROWS!W108)-TIME!W108))/TIME!W108), "")</f>
        <v>2.1961932650073259E-2</v>
      </c>
      <c r="X108" s="2" t="str">
        <f ca="1">_xlfn.IFNA(IF(TIME!X108&gt;=0.2,MAX(ABS(INDIRECT("'" &amp; X$2 &amp; "'!B" &amp; ROWS!X108)-TIME!X108), ABS(INDIRECT("'" &amp; X$2 &amp; "'!F" &amp; ROWS!X108)-TIME!X108), ABS(INDIRECT("'" &amp; X$2 &amp; "'!J" &amp; ROWS!X108)-TIME!X108))/TIME!X108), "")</f>
        <v/>
      </c>
      <c r="Y108" s="2" t="str">
        <f ca="1">_xlfn.IFNA(IF(TIME!Y108&gt;=0.2,MAX(ABS(INDIRECT("'" &amp; Y$2 &amp; "'!B" &amp; ROWS!Y108)-TIME!Y108), ABS(INDIRECT("'" &amp; Y$2 &amp; "'!F" &amp; ROWS!Y108)-TIME!Y108), ABS(INDIRECT("'" &amp; Y$2 &amp; "'!J" &amp; ROWS!Y108)-TIME!Y108))/TIME!Y108), "")</f>
        <v/>
      </c>
    </row>
    <row r="109" spans="1:25" x14ac:dyDescent="0.25">
      <c r="A109" t="str">
        <f>METRICS!A108</f>
        <v>assert-stdlib</v>
      </c>
      <c r="B109" s="2" t="b">
        <f ca="1">_xlfn.IFNA(IF(TIME!B109&gt;=0.2,MAX(ABS(INDIRECT("'" &amp; B$2 &amp; "'!B" &amp; ROWS!B109)-TIME!B109), ABS(INDIRECT("'" &amp; B$2 &amp; "'!F" &amp; ROWS!B109)-TIME!B109), ABS(INDIRECT("'" &amp; B$2 &amp; "'!J" &amp; ROWS!B109)-TIME!B109))/TIME!B109), "")</f>
        <v>0</v>
      </c>
      <c r="C109" s="2" t="b">
        <f ca="1">_xlfn.IFNA(IF(TIME!C109&gt;=0.2,MAX(ABS(INDIRECT("'" &amp; C$2 &amp; "'!B" &amp; ROWS!C109)-TIME!C109), ABS(INDIRECT("'" &amp; C$2 &amp; "'!F" &amp; ROWS!C109)-TIME!C109), ABS(INDIRECT("'" &amp; C$2 &amp; "'!J" &amp; ROWS!C109)-TIME!C109))/TIME!C109), "")</f>
        <v>0</v>
      </c>
      <c r="D109" s="2" t="b">
        <f ca="1">_xlfn.IFNA(IF(TIME!D109&gt;=0.2,MAX(ABS(INDIRECT("'" &amp; D$2 &amp; "'!B" &amp; ROWS!D109)-TIME!D109), ABS(INDIRECT("'" &amp; D$2 &amp; "'!F" &amp; ROWS!D109)-TIME!D109), ABS(INDIRECT("'" &amp; D$2 &amp; "'!J" &amp; ROWS!D109)-TIME!D109))/TIME!D109), "")</f>
        <v>0</v>
      </c>
      <c r="E109" s="2">
        <f ca="1">_xlfn.IFNA(IF(TIME!E109&gt;=0.2,MAX(ABS(INDIRECT("'" &amp; E$2 &amp; "'!B" &amp; ROWS!E109)-TIME!E109), ABS(INDIRECT("'" &amp; E$2 &amp; "'!F" &amp; ROWS!E109)-TIME!E109), ABS(INDIRECT("'" &amp; E$2 &amp; "'!J" &amp; ROWS!E109)-TIME!E109))/TIME!E109), "")</f>
        <v>2.222222222222224E-2</v>
      </c>
      <c r="F109" s="2">
        <f ca="1">_xlfn.IFNA(IF(TIME!F109&gt;=0.2,MAX(ABS(INDIRECT("'" &amp; F$2 &amp; "'!B" &amp; ROWS!F109)-TIME!F109), ABS(INDIRECT("'" &amp; F$2 &amp; "'!F" &amp; ROWS!F109)-TIME!F109), ABS(INDIRECT("'" &amp; F$2 &amp; "'!J" &amp; ROWS!F109)-TIME!F109))/TIME!F109), "")</f>
        <v>7.2992700729927066E-3</v>
      </c>
      <c r="G109" s="2">
        <f ca="1">_xlfn.IFNA(IF(TIME!G109&gt;=0.2,MAX(ABS(INDIRECT("'" &amp; G$2 &amp; "'!B" &amp; ROWS!G109)-TIME!G109), ABS(INDIRECT("'" &amp; G$2 &amp; "'!F" &amp; ROWS!G109)-TIME!G109), ABS(INDIRECT("'" &amp; G$2 &amp; "'!J" &amp; ROWS!G109)-TIME!G109))/TIME!G109), "")</f>
        <v>1.5384615384615398E-2</v>
      </c>
      <c r="H109" s="2">
        <f ca="1">_xlfn.IFNA(IF(TIME!H109&gt;=0.2,MAX(ABS(INDIRECT("'" &amp; H$2 &amp; "'!B" &amp; ROWS!H109)-TIME!H109), ABS(INDIRECT("'" &amp; H$2 &amp; "'!F" &amp; ROWS!H109)-TIME!H109), ABS(INDIRECT("'" &amp; H$2 &amp; "'!J" &amp; ROWS!H109)-TIME!H109))/TIME!H109), "")</f>
        <v>1.3574660633484276E-2</v>
      </c>
      <c r="I109" s="2">
        <f ca="1">_xlfn.IFNA(IF(TIME!I109&gt;=0.2,MAX(ABS(INDIRECT("'" &amp; I$2 &amp; "'!B" &amp; ROWS!I109)-TIME!I109), ABS(INDIRECT("'" &amp; I$2 &amp; "'!F" &amp; ROWS!I109)-TIME!I109), ABS(INDIRECT("'" &amp; I$2 &amp; "'!J" &amp; ROWS!I109)-TIME!I109))/TIME!I109), "")</f>
        <v>1.7021276595744695E-2</v>
      </c>
      <c r="J109" s="2" t="b">
        <f ca="1">_xlfn.IFNA(IF(TIME!J109&gt;=0.2,MAX(ABS(INDIRECT("'" &amp; J$2 &amp; "'!B" &amp; ROWS!J109)-TIME!J109), ABS(INDIRECT("'" &amp; J$2 &amp; "'!F" &amp; ROWS!J109)-TIME!J109), ABS(INDIRECT("'" &amp; J$2 &amp; "'!J" &amp; ROWS!J109)-TIME!J109))/TIME!J109), "")</f>
        <v>0</v>
      </c>
      <c r="K109" s="2" t="b">
        <f ca="1">_xlfn.IFNA(IF(TIME!K109&gt;=0.2,MAX(ABS(INDIRECT("'" &amp; K$2 &amp; "'!B" &amp; ROWS!K109)-TIME!K109), ABS(INDIRECT("'" &amp; K$2 &amp; "'!F" &amp; ROWS!K109)-TIME!K109), ABS(INDIRECT("'" &amp; K$2 &amp; "'!J" &amp; ROWS!K109)-TIME!K109))/TIME!K109), "")</f>
        <v>0</v>
      </c>
      <c r="L109" s="2" t="b">
        <f ca="1">_xlfn.IFNA(IF(TIME!L109&gt;=0.2,MAX(ABS(INDIRECT("'" &amp; L$2 &amp; "'!B" &amp; ROWS!L109)-TIME!L109), ABS(INDIRECT("'" &amp; L$2 &amp; "'!F" &amp; ROWS!L109)-TIME!L109), ABS(INDIRECT("'" &amp; L$2 &amp; "'!J" &amp; ROWS!L109)-TIME!L109))/TIME!L109), "")</f>
        <v>0</v>
      </c>
      <c r="M109" s="2">
        <f ca="1">_xlfn.IFNA(IF(TIME!M109&gt;=0.2,MAX(ABS(INDIRECT("'" &amp; M$2 &amp; "'!B" &amp; ROWS!M109)-TIME!M109), ABS(INDIRECT("'" &amp; M$2 &amp; "'!F" &amp; ROWS!M109)-TIME!M109), ABS(INDIRECT("'" &amp; M$2 &amp; "'!J" &amp; ROWS!M109)-TIME!M109))/TIME!M109), "")</f>
        <v>2.7777777777777804E-2</v>
      </c>
      <c r="N109" s="2">
        <f ca="1">_xlfn.IFNA(IF(TIME!N109&gt;=0.2,MAX(ABS(INDIRECT("'" &amp; N$2 &amp; "'!B" &amp; ROWS!N109)-TIME!N109), ABS(INDIRECT("'" &amp; N$2 &amp; "'!F" &amp; ROWS!N109)-TIME!N109), ABS(INDIRECT("'" &amp; N$2 &amp; "'!J" &amp; ROWS!N109)-TIME!N109))/TIME!N109), "")</f>
        <v>1.5873015873015886E-2</v>
      </c>
      <c r="O109" s="2">
        <f ca="1">_xlfn.IFNA(IF(TIME!O109&gt;=0.2,MAX(ABS(INDIRECT("'" &amp; O$2 &amp; "'!B" &amp; ROWS!O109)-TIME!O109), ABS(INDIRECT("'" &amp; O$2 &amp; "'!F" &amp; ROWS!O109)-TIME!O109), ABS(INDIRECT("'" &amp; O$2 &amp; "'!J" &amp; ROWS!O109)-TIME!O109))/TIME!O109), "")</f>
        <v>5.2631578947368474E-2</v>
      </c>
      <c r="P109" s="2" t="b">
        <f ca="1">_xlfn.IFNA(IF(TIME!P109&gt;=0.2,MAX(ABS(INDIRECT("'" &amp; P$2 &amp; "'!B" &amp; ROWS!P109)-TIME!P109), ABS(INDIRECT("'" &amp; P$2 &amp; "'!F" &amp; ROWS!P109)-TIME!P109), ABS(INDIRECT("'" &amp; P$2 &amp; "'!J" &amp; ROWS!P109)-TIME!P109))/TIME!P109), "")</f>
        <v>0</v>
      </c>
      <c r="Q109" s="2" t="b">
        <f ca="1">_xlfn.IFNA(IF(TIME!Q109&gt;=0.2,MAX(ABS(INDIRECT("'" &amp; Q$2 &amp; "'!B" &amp; ROWS!Q109)-TIME!Q109), ABS(INDIRECT("'" &amp; Q$2 &amp; "'!F" &amp; ROWS!Q109)-TIME!Q109), ABS(INDIRECT("'" &amp; Q$2 &amp; "'!J" &amp; ROWS!Q109)-TIME!Q109))/TIME!Q109), "")</f>
        <v>0</v>
      </c>
      <c r="R109" s="2" t="b">
        <f ca="1">_xlfn.IFNA(IF(TIME!R109&gt;=0.2,MAX(ABS(INDIRECT("'" &amp; R$2 &amp; "'!B" &amp; ROWS!R109)-TIME!R109), ABS(INDIRECT("'" &amp; R$2 &amp; "'!F" &amp; ROWS!R109)-TIME!R109), ABS(INDIRECT("'" &amp; R$2 &amp; "'!J" &amp; ROWS!R109)-TIME!R109))/TIME!R109), "")</f>
        <v>0</v>
      </c>
      <c r="S109" s="2" t="b">
        <f ca="1">_xlfn.IFNA(IF(TIME!S109&gt;=0.2,MAX(ABS(INDIRECT("'" &amp; S$2 &amp; "'!B" &amp; ROWS!S109)-TIME!S109), ABS(INDIRECT("'" &amp; S$2 &amp; "'!F" &amp; ROWS!S109)-TIME!S109), ABS(INDIRECT("'" &amp; S$2 &amp; "'!J" &amp; ROWS!S109)-TIME!S109))/TIME!S109), "")</f>
        <v>0</v>
      </c>
      <c r="T109" s="2" t="b">
        <f ca="1">_xlfn.IFNA(IF(TIME!T109&gt;=0.2,MAX(ABS(INDIRECT("'" &amp; T$2 &amp; "'!B" &amp; ROWS!T109)-TIME!T109), ABS(INDIRECT("'" &amp; T$2 &amp; "'!F" &amp; ROWS!T109)-TIME!T109), ABS(INDIRECT("'" &amp; T$2 &amp; "'!J" &amp; ROWS!T109)-TIME!T109))/TIME!T109), "")</f>
        <v>0</v>
      </c>
      <c r="U109" s="2">
        <f ca="1">_xlfn.IFNA(IF(TIME!U109&gt;=0.2,MAX(ABS(INDIRECT("'" &amp; U$2 &amp; "'!B" &amp; ROWS!U109)-TIME!U109), ABS(INDIRECT("'" &amp; U$2 &amp; "'!F" &amp; ROWS!U109)-TIME!U109), ABS(INDIRECT("'" &amp; U$2 &amp; "'!J" &amp; ROWS!U109)-TIME!U109))/TIME!U109), "")</f>
        <v>1.3333333333333345E-2</v>
      </c>
      <c r="V109" s="2">
        <f ca="1">_xlfn.IFNA(IF(TIME!V109&gt;=0.2,MAX(ABS(INDIRECT("'" &amp; V$2 &amp; "'!B" &amp; ROWS!V109)-TIME!V109), ABS(INDIRECT("'" &amp; V$2 &amp; "'!F" &amp; ROWS!V109)-TIME!V109), ABS(INDIRECT("'" &amp; V$2 &amp; "'!J" &amp; ROWS!V109)-TIME!V109))/TIME!V109), "")</f>
        <v>2.4000000000000021E-2</v>
      </c>
      <c r="W109" s="2">
        <f ca="1">_xlfn.IFNA(IF(TIME!W109&gt;=0.2,MAX(ABS(INDIRECT("'" &amp; W$2 &amp; "'!B" &amp; ROWS!W109)-TIME!W109), ABS(INDIRECT("'" &amp; W$2 &amp; "'!F" &amp; ROWS!W109)-TIME!W109), ABS(INDIRECT("'" &amp; W$2 &amp; "'!J" &amp; ROWS!W109)-TIME!W109))/TIME!W109), "")</f>
        <v>4.6875000000000042E-2</v>
      </c>
      <c r="X109" s="2" t="b">
        <f ca="1">_xlfn.IFNA(IF(TIME!X109&gt;=0.2,MAX(ABS(INDIRECT("'" &amp; X$2 &amp; "'!B" &amp; ROWS!X109)-TIME!X109), ABS(INDIRECT("'" &amp; X$2 &amp; "'!F" &amp; ROWS!X109)-TIME!X109), ABS(INDIRECT("'" &amp; X$2 &amp; "'!J" &amp; ROWS!X109)-TIME!X109))/TIME!X109), "")</f>
        <v>0</v>
      </c>
      <c r="Y109" s="2" t="b">
        <f ca="1">_xlfn.IFNA(IF(TIME!Y109&gt;=0.2,MAX(ABS(INDIRECT("'" &amp; Y$2 &amp; "'!B" &amp; ROWS!Y109)-TIME!Y109), ABS(INDIRECT("'" &amp; Y$2 &amp; "'!F" &amp; ROWS!Y109)-TIME!Y109), ABS(INDIRECT("'" &amp; Y$2 &amp; "'!J" &amp; ROWS!Y109)-TIME!Y109))/TIME!Y109), "")</f>
        <v>0</v>
      </c>
    </row>
    <row r="110" spans="1:25" x14ac:dyDescent="0.25">
      <c r="A110" t="str">
        <f>METRICS!A109</f>
        <v>common-stdlib</v>
      </c>
      <c r="B110" s="2">
        <f ca="1">_xlfn.IFNA(IF(TIME!B110&gt;=0.2,MAX(ABS(INDIRECT("'" &amp; B$2 &amp; "'!B" &amp; ROWS!B110)-TIME!B110), ABS(INDIRECT("'" &amp; B$2 &amp; "'!F" &amp; ROWS!B110)-TIME!B110), ABS(INDIRECT("'" &amp; B$2 &amp; "'!J" &amp; ROWS!B110)-TIME!B110))/TIME!B110), "")</f>
        <v>0.12000000000000011</v>
      </c>
      <c r="C110" s="2">
        <f ca="1">_xlfn.IFNA(IF(TIME!C110&gt;=0.2,MAX(ABS(INDIRECT("'" &amp; C$2 &amp; "'!B" &amp; ROWS!C110)-TIME!C110), ABS(INDIRECT("'" &amp; C$2 &amp; "'!F" &amp; ROWS!C110)-TIME!C110), ABS(INDIRECT("'" &amp; C$2 &amp; "'!J" &amp; ROWS!C110)-TIME!C110))/TIME!C110), "")</f>
        <v>0</v>
      </c>
      <c r="D110" s="2" t="b">
        <f ca="1">_xlfn.IFNA(IF(TIME!D110&gt;=0.2,MAX(ABS(INDIRECT("'" &amp; D$2 &amp; "'!B" &amp; ROWS!D110)-TIME!D110), ABS(INDIRECT("'" &amp; D$2 &amp; "'!F" &amp; ROWS!D110)-TIME!D110), ABS(INDIRECT("'" &amp; D$2 &amp; "'!J" &amp; ROWS!D110)-TIME!D110))/TIME!D110), "")</f>
        <v>0</v>
      </c>
      <c r="E110" s="2">
        <f ca="1">_xlfn.IFNA(IF(TIME!E110&gt;=0.2,MAX(ABS(INDIRECT("'" &amp; E$2 &amp; "'!B" &amp; ROWS!E110)-TIME!E110), ABS(INDIRECT("'" &amp; E$2 &amp; "'!F" &amp; ROWS!E110)-TIME!E110), ABS(INDIRECT("'" &amp; E$2 &amp; "'!J" &amp; ROWS!E110)-TIME!E110))/TIME!E110), "")</f>
        <v>6.1349693251533804E-3</v>
      </c>
      <c r="F110" s="2">
        <f ca="1">_xlfn.IFNA(IF(TIME!F110&gt;=0.2,MAX(ABS(INDIRECT("'" &amp; F$2 &amp; "'!B" &amp; ROWS!F110)-TIME!F110), ABS(INDIRECT("'" &amp; F$2 &amp; "'!F" &amp; ROWS!F110)-TIME!F110), ABS(INDIRECT("'" &amp; F$2 &amp; "'!J" &amp; ROWS!F110)-TIME!F110))/TIME!F110), "")</f>
        <v>1.158301158301168E-2</v>
      </c>
      <c r="G110" s="2">
        <f ca="1">_xlfn.IFNA(IF(TIME!G110&gt;=0.2,MAX(ABS(INDIRECT("'" &amp; G$2 &amp; "'!B" &amp; ROWS!G110)-TIME!G110), ABS(INDIRECT("'" &amp; G$2 &amp; "'!F" &amp; ROWS!G110)-TIME!G110), ABS(INDIRECT("'" &amp; G$2 &amp; "'!J" &amp; ROWS!G110)-TIME!G110))/TIME!G110), "")</f>
        <v>3.6036036036036063E-2</v>
      </c>
      <c r="H110" s="2">
        <f ca="1">_xlfn.IFNA(IF(TIME!H110&gt;=0.2,MAX(ABS(INDIRECT("'" &amp; H$2 &amp; "'!B" &amp; ROWS!H110)-TIME!H110), ABS(INDIRECT("'" &amp; H$2 &amp; "'!F" &amp; ROWS!H110)-TIME!H110), ABS(INDIRECT("'" &amp; H$2 &amp; "'!J" &amp; ROWS!H110)-TIME!H110))/TIME!H110), "")</f>
        <v>4.4502617801047223E-2</v>
      </c>
      <c r="I110" s="2">
        <f ca="1">_xlfn.IFNA(IF(TIME!I110&gt;=0.2,MAX(ABS(INDIRECT("'" &amp; I$2 &amp; "'!B" &amp; ROWS!I110)-TIME!I110), ABS(INDIRECT("'" &amp; I$2 &amp; "'!F" &amp; ROWS!I110)-TIME!I110), ABS(INDIRECT("'" &amp; I$2 &amp; "'!J" &amp; ROWS!I110)-TIME!I110))/TIME!I110), "")</f>
        <v>2.898550724637684E-2</v>
      </c>
      <c r="J110" s="2" t="b">
        <f ca="1">_xlfn.IFNA(IF(TIME!J110&gt;=0.2,MAX(ABS(INDIRECT("'" &amp; J$2 &amp; "'!B" &amp; ROWS!J110)-TIME!J110), ABS(INDIRECT("'" &amp; J$2 &amp; "'!F" &amp; ROWS!J110)-TIME!J110), ABS(INDIRECT("'" &amp; J$2 &amp; "'!J" &amp; ROWS!J110)-TIME!J110))/TIME!J110), "")</f>
        <v>0</v>
      </c>
      <c r="K110" s="2" t="b">
        <f ca="1">_xlfn.IFNA(IF(TIME!K110&gt;=0.2,MAX(ABS(INDIRECT("'" &amp; K$2 &amp; "'!B" &amp; ROWS!K110)-TIME!K110), ABS(INDIRECT("'" &amp; K$2 &amp; "'!F" &amp; ROWS!K110)-TIME!K110), ABS(INDIRECT("'" &amp; K$2 &amp; "'!J" &amp; ROWS!K110)-TIME!K110))/TIME!K110), "")</f>
        <v>0</v>
      </c>
      <c r="L110" s="2" t="b">
        <f ca="1">_xlfn.IFNA(IF(TIME!L110&gt;=0.2,MAX(ABS(INDIRECT("'" &amp; L$2 &amp; "'!B" &amp; ROWS!L110)-TIME!L110), ABS(INDIRECT("'" &amp; L$2 &amp; "'!F" &amp; ROWS!L110)-TIME!L110), ABS(INDIRECT("'" &amp; L$2 &amp; "'!J" &amp; ROWS!L110)-TIME!L110))/TIME!L110), "")</f>
        <v>0</v>
      </c>
      <c r="M110" s="2">
        <f ca="1">_xlfn.IFNA(IF(TIME!M110&gt;=0.2,MAX(ABS(INDIRECT("'" &amp; M$2 &amp; "'!B" &amp; ROWS!M110)-TIME!M110), ABS(INDIRECT("'" &amp; M$2 &amp; "'!F" &amp; ROWS!M110)-TIME!M110), ABS(INDIRECT("'" &amp; M$2 &amp; "'!J" &amp; ROWS!M110)-TIME!M110))/TIME!M110), "")</f>
        <v>3.1746031746031772E-2</v>
      </c>
      <c r="N110" s="2">
        <f ca="1">_xlfn.IFNA(IF(TIME!N110&gt;=0.2,MAX(ABS(INDIRECT("'" &amp; N$2 &amp; "'!B" &amp; ROWS!N110)-TIME!N110), ABS(INDIRECT("'" &amp; N$2 &amp; "'!F" &amp; ROWS!N110)-TIME!N110), ABS(INDIRECT("'" &amp; N$2 &amp; "'!J" &amp; ROWS!N110)-TIME!N110))/TIME!N110), "")</f>
        <v>4.2918454935623306E-3</v>
      </c>
      <c r="O110" s="2">
        <f ca="1">_xlfn.IFNA(IF(TIME!O110&gt;=0.2,MAX(ABS(INDIRECT("'" &amp; O$2 &amp; "'!B" &amp; ROWS!O110)-TIME!O110), ABS(INDIRECT("'" &amp; O$2 &amp; "'!F" &amp; ROWS!O110)-TIME!O110), ABS(INDIRECT("'" &amp; O$2 &amp; "'!J" &amp; ROWS!O110)-TIME!O110))/TIME!O110), "")</f>
        <v>5.3191489361702177E-2</v>
      </c>
      <c r="P110" s="2" t="b">
        <f ca="1">_xlfn.IFNA(IF(TIME!P110&gt;=0.2,MAX(ABS(INDIRECT("'" &amp; P$2 &amp; "'!B" &amp; ROWS!P110)-TIME!P110), ABS(INDIRECT("'" &amp; P$2 &amp; "'!F" &amp; ROWS!P110)-TIME!P110), ABS(INDIRECT("'" &amp; P$2 &amp; "'!J" &amp; ROWS!P110)-TIME!P110))/TIME!P110), "")</f>
        <v>0</v>
      </c>
      <c r="Q110" s="2" t="b">
        <f ca="1">_xlfn.IFNA(IF(TIME!Q110&gt;=0.2,MAX(ABS(INDIRECT("'" &amp; Q$2 &amp; "'!B" &amp; ROWS!Q110)-TIME!Q110), ABS(INDIRECT("'" &amp; Q$2 &amp; "'!F" &amp; ROWS!Q110)-TIME!Q110), ABS(INDIRECT("'" &amp; Q$2 &amp; "'!J" &amp; ROWS!Q110)-TIME!Q110))/TIME!Q110), "")</f>
        <v>0</v>
      </c>
      <c r="R110" s="2" t="b">
        <f ca="1">_xlfn.IFNA(IF(TIME!R110&gt;=0.2,MAX(ABS(INDIRECT("'" &amp; R$2 &amp; "'!B" &amp; ROWS!R110)-TIME!R110), ABS(INDIRECT("'" &amp; R$2 &amp; "'!F" &amp; ROWS!R110)-TIME!R110), ABS(INDIRECT("'" &amp; R$2 &amp; "'!J" &amp; ROWS!R110)-TIME!R110))/TIME!R110), "")</f>
        <v>0</v>
      </c>
      <c r="S110" s="2" t="b">
        <f ca="1">_xlfn.IFNA(IF(TIME!S110&gt;=0.2,MAX(ABS(INDIRECT("'" &amp; S$2 &amp; "'!B" &amp; ROWS!S110)-TIME!S110), ABS(INDIRECT("'" &amp; S$2 &amp; "'!F" &amp; ROWS!S110)-TIME!S110), ABS(INDIRECT("'" &amp; S$2 &amp; "'!J" &amp; ROWS!S110)-TIME!S110))/TIME!S110), "")</f>
        <v>0</v>
      </c>
      <c r="T110" s="2" t="b">
        <f ca="1">_xlfn.IFNA(IF(TIME!T110&gt;=0.2,MAX(ABS(INDIRECT("'" &amp; T$2 &amp; "'!B" &amp; ROWS!T110)-TIME!T110), ABS(INDIRECT("'" &amp; T$2 &amp; "'!F" &amp; ROWS!T110)-TIME!T110), ABS(INDIRECT("'" &amp; T$2 &amp; "'!J" &amp; ROWS!T110)-TIME!T110))/TIME!T110), "")</f>
        <v>0</v>
      </c>
      <c r="U110" s="2">
        <f ca="1">_xlfn.IFNA(IF(TIME!U110&gt;=0.2,MAX(ABS(INDIRECT("'" &amp; U$2 &amp; "'!B" &amp; ROWS!U110)-TIME!U110), ABS(INDIRECT("'" &amp; U$2 &amp; "'!F" &amp; ROWS!U110)-TIME!U110), ABS(INDIRECT("'" &amp; U$2 &amp; "'!J" &amp; ROWS!U110)-TIME!U110))/TIME!U110), "")</f>
        <v>7.7519379844961309E-3</v>
      </c>
      <c r="V110" s="2">
        <f ca="1">_xlfn.IFNA(IF(TIME!V110&gt;=0.2,MAX(ABS(INDIRECT("'" &amp; V$2 &amp; "'!B" &amp; ROWS!V110)-TIME!V110), ABS(INDIRECT("'" &amp; V$2 &amp; "'!F" &amp; ROWS!V110)-TIME!V110), ABS(INDIRECT("'" &amp; V$2 &amp; "'!J" &amp; ROWS!V110)-TIME!V110))/TIME!V110), "")</f>
        <v>4.3478260869566224E-3</v>
      </c>
      <c r="W110" s="2">
        <f ca="1">_xlfn.IFNA(IF(TIME!W110&gt;=0.2,MAX(ABS(INDIRECT("'" &amp; W$2 &amp; "'!B" &amp; ROWS!W110)-TIME!W110), ABS(INDIRECT("'" &amp; W$2 &amp; "'!F" &amp; ROWS!W110)-TIME!W110), ABS(INDIRECT("'" &amp; W$2 &amp; "'!J" &amp; ROWS!W110)-TIME!W110))/TIME!W110), "")</f>
        <v>3.8461538461538491E-2</v>
      </c>
      <c r="X110" s="2" t="b">
        <f ca="1">_xlfn.IFNA(IF(TIME!X110&gt;=0.2,MAX(ABS(INDIRECT("'" &amp; X$2 &amp; "'!B" &amp; ROWS!X110)-TIME!X110), ABS(INDIRECT("'" &amp; X$2 &amp; "'!F" &amp; ROWS!X110)-TIME!X110), ABS(INDIRECT("'" &amp; X$2 &amp; "'!J" &amp; ROWS!X110)-TIME!X110))/TIME!X110), "")</f>
        <v>0</v>
      </c>
      <c r="Y110" s="2" t="b">
        <f ca="1">_xlfn.IFNA(IF(TIME!Y110&gt;=0.2,MAX(ABS(INDIRECT("'" &amp; Y$2 &amp; "'!B" &amp; ROWS!Y110)-TIME!Y110), ABS(INDIRECT("'" &amp; Y$2 &amp; "'!F" &amp; ROWS!Y110)-TIME!Y110), ABS(INDIRECT("'" &amp; Y$2 &amp; "'!J" &amp; ROWS!Y110)-TIME!Y110))/TIME!Y110), "")</f>
        <v>0</v>
      </c>
    </row>
    <row r="111" spans="1:25" x14ac:dyDescent="0.25">
      <c r="A111" t="str">
        <f>METRICS!A110</f>
        <v>coroutine-stdlib</v>
      </c>
      <c r="B111" s="2">
        <f ca="1">_xlfn.IFNA(IF(TIME!B111&gt;=0.2,MAX(ABS(INDIRECT("'" &amp; B$2 &amp; "'!B" &amp; ROWS!B111)-TIME!B111), ABS(INDIRECT("'" &amp; B$2 &amp; "'!F" &amp; ROWS!B111)-TIME!B111), ABS(INDIRECT("'" &amp; B$2 &amp; "'!J" &amp; ROWS!B111)-TIME!B111))/TIME!B111), "")</f>
        <v>6.5789473684210583E-3</v>
      </c>
      <c r="C111" s="2">
        <f ca="1">_xlfn.IFNA(IF(TIME!C111&gt;=0.2,MAX(ABS(INDIRECT("'" &amp; C$2 &amp; "'!B" &amp; ROWS!C111)-TIME!C111), ABS(INDIRECT("'" &amp; C$2 &amp; "'!F" &amp; ROWS!C111)-TIME!C111), ABS(INDIRECT("'" &amp; C$2 &amp; "'!J" &amp; ROWS!C111)-TIME!C111))/TIME!C111), "")</f>
        <v>3.3834586466165356E-2</v>
      </c>
      <c r="D111" s="2">
        <f ca="1">_xlfn.IFNA(IF(TIME!D111&gt;=0.2,MAX(ABS(INDIRECT("'" &amp; D$2 &amp; "'!B" &amp; ROWS!D111)-TIME!D111), ABS(INDIRECT("'" &amp; D$2 &amp; "'!F" &amp; ROWS!D111)-TIME!D111), ABS(INDIRECT("'" &amp; D$2 &amp; "'!J" &amp; ROWS!D111)-TIME!D111))/TIME!D111), "")</f>
        <v>1.1363636363636374E-2</v>
      </c>
      <c r="E111" s="2">
        <f ca="1">_xlfn.IFNA(IF(TIME!E111&gt;=0.2,MAX(ABS(INDIRECT("'" &amp; E$2 &amp; "'!B" &amp; ROWS!E111)-TIME!E111), ABS(INDIRECT("'" &amp; E$2 &amp; "'!F" &amp; ROWS!E111)-TIME!E111), ABS(INDIRECT("'" &amp; E$2 &amp; "'!J" &amp; ROWS!E111)-TIME!E111))/TIME!E111), "")</f>
        <v>4.496908375491754E-3</v>
      </c>
      <c r="F111" s="2">
        <f ca="1">_xlfn.IFNA(IF(TIME!F111&gt;=0.2,MAX(ABS(INDIRECT("'" &amp; F$2 &amp; "'!B" &amp; ROWS!F111)-TIME!F111), ABS(INDIRECT("'" &amp; F$2 &amp; "'!F" &amp; ROWS!F111)-TIME!F111), ABS(INDIRECT("'" &amp; F$2 &amp; "'!J" &amp; ROWS!F111)-TIME!F111))/TIME!F111), "")</f>
        <v>5.1334702258726411E-3</v>
      </c>
      <c r="G111" s="2">
        <f ca="1">_xlfn.IFNA(IF(TIME!G111&gt;=0.2,MAX(ABS(INDIRECT("'" &amp; G$2 &amp; "'!B" &amp; ROWS!G111)-TIME!G111), ABS(INDIRECT("'" &amp; G$2 &amp; "'!F" &amp; ROWS!G111)-TIME!G111), ABS(INDIRECT("'" &amp; G$2 &amp; "'!J" &amp; ROWS!G111)-TIME!G111))/TIME!G111), "")</f>
        <v>7.0126227208975912E-3</v>
      </c>
      <c r="H111" s="2" t="str">
        <f ca="1">_xlfn.IFNA(IF(TIME!H111&gt;=0.2,MAX(ABS(INDIRECT("'" &amp; H$2 &amp; "'!B" &amp; ROWS!H111)-TIME!H111), ABS(INDIRECT("'" &amp; H$2 &amp; "'!F" &amp; ROWS!H111)-TIME!H111), ABS(INDIRECT("'" &amp; H$2 &amp; "'!J" &amp; ROWS!H111)-TIME!H111))/TIME!H111), "")</f>
        <v/>
      </c>
      <c r="I111" s="2" t="str">
        <f ca="1">_xlfn.IFNA(IF(TIME!I111&gt;=0.2,MAX(ABS(INDIRECT("'" &amp; I$2 &amp; "'!B" &amp; ROWS!I111)-TIME!I111), ABS(INDIRECT("'" &amp; I$2 &amp; "'!F" &amp; ROWS!I111)-TIME!I111), ABS(INDIRECT("'" &amp; I$2 &amp; "'!J" &amp; ROWS!I111)-TIME!I111))/TIME!I111), "")</f>
        <v/>
      </c>
      <c r="J111" s="2">
        <f ca="1">_xlfn.IFNA(IF(TIME!J111&gt;=0.2,MAX(ABS(INDIRECT("'" &amp; J$2 &amp; "'!B" &amp; ROWS!J111)-TIME!J111), ABS(INDIRECT("'" &amp; J$2 &amp; "'!F" &amp; ROWS!J111)-TIME!J111), ABS(INDIRECT("'" &amp; J$2 &amp; "'!J" &amp; ROWS!J111)-TIME!J111))/TIME!J111), "")</f>
        <v>1.8018018018017834E-2</v>
      </c>
      <c r="K111" s="2">
        <f ca="1">_xlfn.IFNA(IF(TIME!K111&gt;=0.2,MAX(ABS(INDIRECT("'" &amp; K$2 &amp; "'!B" &amp; ROWS!K111)-TIME!K111), ABS(INDIRECT("'" &amp; K$2 &amp; "'!F" &amp; ROWS!K111)-TIME!K111), ABS(INDIRECT("'" &amp; K$2 &amp; "'!J" &amp; ROWS!K111)-TIME!K111))/TIME!K111), "")</f>
        <v>8.928571428571435E-3</v>
      </c>
      <c r="L111" s="2">
        <f ca="1">_xlfn.IFNA(IF(TIME!L111&gt;=0.2,MAX(ABS(INDIRECT("'" &amp; L$2 &amp; "'!B" &amp; ROWS!L111)-TIME!L111), ABS(INDIRECT("'" &amp; L$2 &amp; "'!F" &amp; ROWS!L111)-TIME!L111), ABS(INDIRECT("'" &amp; L$2 &amp; "'!J" &amp; ROWS!L111)-TIME!L111))/TIME!L111), "")</f>
        <v>1.2345679012345689E-2</v>
      </c>
      <c r="M111" s="2">
        <f ca="1">_xlfn.IFNA(IF(TIME!M111&gt;=0.2,MAX(ABS(INDIRECT("'" &amp; M$2 &amp; "'!B" &amp; ROWS!M111)-TIME!M111), ABS(INDIRECT("'" &amp; M$2 &amp; "'!F" &amp; ROWS!M111)-TIME!M111), ABS(INDIRECT("'" &amp; M$2 &amp; "'!J" &amp; ROWS!M111)-TIME!M111))/TIME!M111), "")</f>
        <v>1.8226002430132189E-3</v>
      </c>
      <c r="N111" s="2">
        <f ca="1">_xlfn.IFNA(IF(TIME!N111&gt;=0.2,MAX(ABS(INDIRECT("'" &amp; N$2 &amp; "'!B" &amp; ROWS!N111)-TIME!N111), ABS(INDIRECT("'" &amp; N$2 &amp; "'!F" &amp; ROWS!N111)-TIME!N111), ABS(INDIRECT("'" &amp; N$2 &amp; "'!J" &amp; ROWS!N111)-TIME!N111))/TIME!N111), "")</f>
        <v>6.7543547813721195E-3</v>
      </c>
      <c r="O111" s="2">
        <f ca="1">_xlfn.IFNA(IF(TIME!O111&gt;=0.2,MAX(ABS(INDIRECT("'" &amp; O$2 &amp; "'!B" &amp; ROWS!O111)-TIME!O111), ABS(INDIRECT("'" &amp; O$2 &amp; "'!F" &amp; ROWS!O111)-TIME!O111), ABS(INDIRECT("'" &amp; O$2 &amp; "'!J" &amp; ROWS!O111)-TIME!O111))/TIME!O111), "")</f>
        <v>5.0279329608938592E-2</v>
      </c>
      <c r="P111" s="2" t="str">
        <f ca="1">_xlfn.IFNA(IF(TIME!P111&gt;=0.2,MAX(ABS(INDIRECT("'" &amp; P$2 &amp; "'!B" &amp; ROWS!P111)-TIME!P111), ABS(INDIRECT("'" &amp; P$2 &amp; "'!F" &amp; ROWS!P111)-TIME!P111), ABS(INDIRECT("'" &amp; P$2 &amp; "'!J" &amp; ROWS!P111)-TIME!P111))/TIME!P111), "")</f>
        <v/>
      </c>
      <c r="Q111" s="2" t="str">
        <f ca="1">_xlfn.IFNA(IF(TIME!Q111&gt;=0.2,MAX(ABS(INDIRECT("'" &amp; Q$2 &amp; "'!B" &amp; ROWS!Q111)-TIME!Q111), ABS(INDIRECT("'" &amp; Q$2 &amp; "'!F" &amp; ROWS!Q111)-TIME!Q111), ABS(INDIRECT("'" &amp; Q$2 &amp; "'!J" &amp; ROWS!Q111)-TIME!Q111))/TIME!Q111), "")</f>
        <v/>
      </c>
      <c r="R111" s="2">
        <f ca="1">_xlfn.IFNA(IF(TIME!R111&gt;=0.2,MAX(ABS(INDIRECT("'" &amp; R$2 &amp; "'!B" &amp; ROWS!R111)-TIME!R111), ABS(INDIRECT("'" &amp; R$2 &amp; "'!F" &amp; ROWS!R111)-TIME!R111), ABS(INDIRECT("'" &amp; R$2 &amp; "'!J" &amp; ROWS!R111)-TIME!R111))/TIME!R111), "")</f>
        <v>5.0847457627118689E-2</v>
      </c>
      <c r="S111" s="2">
        <f ca="1">_xlfn.IFNA(IF(TIME!S111&gt;=0.2,MAX(ABS(INDIRECT("'" &amp; S$2 &amp; "'!B" &amp; ROWS!S111)-TIME!S111), ABS(INDIRECT("'" &amp; S$2 &amp; "'!F" &amp; ROWS!S111)-TIME!S111), ABS(INDIRECT("'" &amp; S$2 &amp; "'!J" &amp; ROWS!S111)-TIME!S111))/TIME!S111), "")</f>
        <v>8.8495575221237063E-3</v>
      </c>
      <c r="T111" s="2">
        <f ca="1">_xlfn.IFNA(IF(TIME!T111&gt;=0.2,MAX(ABS(INDIRECT("'" &amp; T$2 &amp; "'!B" &amp; ROWS!T111)-TIME!T111), ABS(INDIRECT("'" &amp; T$2 &amp; "'!F" &amp; ROWS!T111)-TIME!T111), ABS(INDIRECT("'" &amp; T$2 &amp; "'!J" &amp; ROWS!T111)-TIME!T111))/TIME!T111), "")</f>
        <v>1.2500000000000011E-2</v>
      </c>
      <c r="U111" s="2">
        <f ca="1">_xlfn.IFNA(IF(TIME!U111&gt;=0.2,MAX(ABS(INDIRECT("'" &amp; U$2 &amp; "'!B" &amp; ROWS!U111)-TIME!U111), ABS(INDIRECT("'" &amp; U$2 &amp; "'!F" &amp; ROWS!U111)-TIME!U111), ABS(INDIRECT("'" &amp; U$2 &amp; "'!J" &amp; ROWS!U111)-TIME!U111))/TIME!U111), "")</f>
        <v>1.1918951132300103E-3</v>
      </c>
      <c r="V111" s="2">
        <f ca="1">_xlfn.IFNA(IF(TIME!V111&gt;=0.2,MAX(ABS(INDIRECT("'" &amp; V$2 &amp; "'!B" &amp; ROWS!V111)-TIME!V111), ABS(INDIRECT("'" &amp; V$2 &amp; "'!F" &amp; ROWS!V111)-TIME!V111), ABS(INDIRECT("'" &amp; V$2 &amp; "'!J" &amp; ROWS!V111)-TIME!V111))/TIME!V111), "")</f>
        <v>3.2051282051283269E-3</v>
      </c>
      <c r="W111" s="2">
        <f ca="1">_xlfn.IFNA(IF(TIME!W111&gt;=0.2,MAX(ABS(INDIRECT("'" &amp; W$2 &amp; "'!B" &amp; ROWS!W111)-TIME!W111), ABS(INDIRECT("'" &amp; W$2 &amp; "'!F" &amp; ROWS!W111)-TIME!W111), ABS(INDIRECT("'" &amp; W$2 &amp; "'!J" &amp; ROWS!W111)-TIME!W111))/TIME!W111), "")</f>
        <v>7.9422382671481013E-3</v>
      </c>
      <c r="X111" s="2" t="str">
        <f ca="1">_xlfn.IFNA(IF(TIME!X111&gt;=0.2,MAX(ABS(INDIRECT("'" &amp; X$2 &amp; "'!B" &amp; ROWS!X111)-TIME!X111), ABS(INDIRECT("'" &amp; X$2 &amp; "'!F" &amp; ROWS!X111)-TIME!X111), ABS(INDIRECT("'" &amp; X$2 &amp; "'!J" &amp; ROWS!X111)-TIME!X111))/TIME!X111), "")</f>
        <v/>
      </c>
      <c r="Y111" s="2" t="str">
        <f ca="1">_xlfn.IFNA(IF(TIME!Y111&gt;=0.2,MAX(ABS(INDIRECT("'" &amp; Y$2 &amp; "'!B" &amp; ROWS!Y111)-TIME!Y111), ABS(INDIRECT("'" &amp; Y$2 &amp; "'!F" &amp; ROWS!Y111)-TIME!Y111), ABS(INDIRECT("'" &amp; Y$2 &amp; "'!J" &amp; ROWS!Y111)-TIME!Y111))/TIME!Y111), "")</f>
        <v/>
      </c>
    </row>
    <row r="112" spans="1:25" x14ac:dyDescent="0.25">
      <c r="A112" t="str">
        <f>METRICS!A111</f>
        <v>debug-stdlib</v>
      </c>
      <c r="B112" s="2">
        <f ca="1">_xlfn.IFNA(IF(TIME!B112&gt;=0.2,MAX(ABS(INDIRECT("'" &amp; B$2 &amp; "'!B" &amp; ROWS!B112)-TIME!B112), ABS(INDIRECT("'" &amp; B$2 &amp; "'!F" &amp; ROWS!B112)-TIME!B112), ABS(INDIRECT("'" &amp; B$2 &amp; "'!J" &amp; ROWS!B112)-TIME!B112))/TIME!B112), "")</f>
        <v>2.8571428571428598E-2</v>
      </c>
      <c r="C112" s="2">
        <f ca="1">_xlfn.IFNA(IF(TIME!C112&gt;=0.2,MAX(ABS(INDIRECT("'" &amp; C$2 &amp; "'!B" &amp; ROWS!C112)-TIME!C112), ABS(INDIRECT("'" &amp; C$2 &amp; "'!F" &amp; ROWS!C112)-TIME!C112), ABS(INDIRECT("'" &amp; C$2 &amp; "'!J" &amp; ROWS!C112)-TIME!C112))/TIME!C112), "")</f>
        <v>2.0833333333333353E-2</v>
      </c>
      <c r="D112" s="2" t="b">
        <f ca="1">_xlfn.IFNA(IF(TIME!D112&gt;=0.2,MAX(ABS(INDIRECT("'" &amp; D$2 &amp; "'!B" &amp; ROWS!D112)-TIME!D112), ABS(INDIRECT("'" &amp; D$2 &amp; "'!F" &amp; ROWS!D112)-TIME!D112), ABS(INDIRECT("'" &amp; D$2 &amp; "'!J" &amp; ROWS!D112)-TIME!D112))/TIME!D112), "")</f>
        <v>0</v>
      </c>
      <c r="E112" s="2">
        <f ca="1">_xlfn.IFNA(IF(TIME!E112&gt;=0.2,MAX(ABS(INDIRECT("'" &amp; E$2 &amp; "'!B" &amp; ROWS!E112)-TIME!E112), ABS(INDIRECT("'" &amp; E$2 &amp; "'!F" &amp; ROWS!E112)-TIME!E112), ABS(INDIRECT("'" &amp; E$2 &amp; "'!J" &amp; ROWS!E112)-TIME!E112))/TIME!E112), "")</f>
        <v>7.1684587813620132E-3</v>
      </c>
      <c r="F112" s="2">
        <f ca="1">_xlfn.IFNA(IF(TIME!F112&gt;=0.2,MAX(ABS(INDIRECT("'" &amp; F$2 &amp; "'!B" &amp; ROWS!F112)-TIME!F112), ABS(INDIRECT("'" &amp; F$2 &amp; "'!F" &amp; ROWS!F112)-TIME!F112), ABS(INDIRECT("'" &amp; F$2 &amp; "'!J" &amp; ROWS!F112)-TIME!F112))/TIME!F112), "")</f>
        <v>2.7083333333333313E-2</v>
      </c>
      <c r="G112" s="2">
        <f ca="1">_xlfn.IFNA(IF(TIME!G112&gt;=0.2,MAX(ABS(INDIRECT("'" &amp; G$2 &amp; "'!B" &amp; ROWS!G112)-TIME!G112), ABS(INDIRECT("'" &amp; G$2 &amp; "'!F" &amp; ROWS!G112)-TIME!G112), ABS(INDIRECT("'" &amp; G$2 &amp; "'!J" &amp; ROWS!G112)-TIME!G112))/TIME!G112), "")</f>
        <v>1.5075376884422124E-2</v>
      </c>
      <c r="H112" s="2">
        <f ca="1">_xlfn.IFNA(IF(TIME!H112&gt;=0.2,MAX(ABS(INDIRECT("'" &amp; H$2 &amp; "'!B" &amp; ROWS!H112)-TIME!H112), ABS(INDIRECT("'" &amp; H$2 &amp; "'!F" &amp; ROWS!H112)-TIME!H112), ABS(INDIRECT("'" &amp; H$2 &amp; "'!J" &amp; ROWS!H112)-TIME!H112))/TIME!H112), "")</f>
        <v>7.1599045346062637E-3</v>
      </c>
      <c r="I112" s="2">
        <f ca="1">_xlfn.IFNA(IF(TIME!I112&gt;=0.2,MAX(ABS(INDIRECT("'" &amp; I$2 &amp; "'!B" &amp; ROWS!I112)-TIME!I112), ABS(INDIRECT("'" &amp; I$2 &amp; "'!F" &amp; ROWS!I112)-TIME!I112), ABS(INDIRECT("'" &amp; I$2 &amp; "'!J" &amp; ROWS!I112)-TIME!I112))/TIME!I112), "")</f>
        <v>1.5250544662309431E-2</v>
      </c>
      <c r="J112" s="2">
        <f ca="1">_xlfn.IFNA(IF(TIME!J112&gt;=0.2,MAX(ABS(INDIRECT("'" &amp; J$2 &amp; "'!B" &amp; ROWS!J112)-TIME!J112), ABS(INDIRECT("'" &amp; J$2 &amp; "'!F" &amp; ROWS!J112)-TIME!J112), ABS(INDIRECT("'" &amp; J$2 &amp; "'!J" &amp; ROWS!J112)-TIME!J112))/TIME!J112), "")</f>
        <v>0</v>
      </c>
      <c r="K112" s="2">
        <f ca="1">_xlfn.IFNA(IF(TIME!K112&gt;=0.2,MAX(ABS(INDIRECT("'" &amp; K$2 &amp; "'!B" &amp; ROWS!K112)-TIME!K112), ABS(INDIRECT("'" &amp; K$2 &amp; "'!F" &amp; ROWS!K112)-TIME!K112), ABS(INDIRECT("'" &amp; K$2 &amp; "'!J" &amp; ROWS!K112)-TIME!K112))/TIME!K112), "")</f>
        <v>5.1282051282051183E-2</v>
      </c>
      <c r="L112" s="2" t="b">
        <f ca="1">_xlfn.IFNA(IF(TIME!L112&gt;=0.2,MAX(ABS(INDIRECT("'" &amp; L$2 &amp; "'!B" &amp; ROWS!L112)-TIME!L112), ABS(INDIRECT("'" &amp; L$2 &amp; "'!F" &amp; ROWS!L112)-TIME!L112), ABS(INDIRECT("'" &amp; L$2 &amp; "'!J" &amp; ROWS!L112)-TIME!L112))/TIME!L112), "")</f>
        <v>0</v>
      </c>
      <c r="M112" s="2">
        <f ca="1">_xlfn.IFNA(IF(TIME!M112&gt;=0.2,MAX(ABS(INDIRECT("'" &amp; M$2 &amp; "'!B" &amp; ROWS!M112)-TIME!M112), ABS(INDIRECT("'" &amp; M$2 &amp; "'!F" &amp; ROWS!M112)-TIME!M112), ABS(INDIRECT("'" &amp; M$2 &amp; "'!J" &amp; ROWS!M112)-TIME!M112))/TIME!M112), "")</f>
        <v>0</v>
      </c>
      <c r="N112" s="2">
        <f ca="1">_xlfn.IFNA(IF(TIME!N112&gt;=0.2,MAX(ABS(INDIRECT("'" &amp; N$2 &amp; "'!B" &amp; ROWS!N112)-TIME!N112), ABS(INDIRECT("'" &amp; N$2 &amp; "'!F" &amp; ROWS!N112)-TIME!N112), ABS(INDIRECT("'" &amp; N$2 &amp; "'!J" &amp; ROWS!N112)-TIME!N112))/TIME!N112), "")</f>
        <v>1.9823788546255477E-2</v>
      </c>
      <c r="O112" s="2">
        <f ca="1">_xlfn.IFNA(IF(TIME!O112&gt;=0.2,MAX(ABS(INDIRECT("'" &amp; O$2 &amp; "'!B" &amp; ROWS!O112)-TIME!O112), ABS(INDIRECT("'" &amp; O$2 &amp; "'!F" &amp; ROWS!O112)-TIME!O112), ABS(INDIRECT("'" &amp; O$2 &amp; "'!J" &amp; ROWS!O112)-TIME!O112))/TIME!O112), "")</f>
        <v>1.1235955056179785E-2</v>
      </c>
      <c r="P112" s="2" t="b">
        <f ca="1">_xlfn.IFNA(IF(TIME!P112&gt;=0.2,MAX(ABS(INDIRECT("'" &amp; P$2 &amp; "'!B" &amp; ROWS!P112)-TIME!P112), ABS(INDIRECT("'" &amp; P$2 &amp; "'!F" &amp; ROWS!P112)-TIME!P112), ABS(INDIRECT("'" &amp; P$2 &amp; "'!J" &amp; ROWS!P112)-TIME!P112))/TIME!P112), "")</f>
        <v>0</v>
      </c>
      <c r="Q112" s="2">
        <f ca="1">_xlfn.IFNA(IF(TIME!Q112&gt;=0.2,MAX(ABS(INDIRECT("'" &amp; Q$2 &amp; "'!B" &amp; ROWS!Q112)-TIME!Q112), ABS(INDIRECT("'" &amp; Q$2 &amp; "'!F" &amp; ROWS!Q112)-TIME!Q112), ABS(INDIRECT("'" &amp; Q$2 &amp; "'!J" &amp; ROWS!Q112)-TIME!Q112))/TIME!Q112), "")</f>
        <v>5.0000000000000044E-2</v>
      </c>
      <c r="R112" s="2">
        <f ca="1">_xlfn.IFNA(IF(TIME!R112&gt;=0.2,MAX(ABS(INDIRECT("'" &amp; R$2 &amp; "'!B" &amp; ROWS!R112)-TIME!R112), ABS(INDIRECT("'" &amp; R$2 &amp; "'!F" &amp; ROWS!R112)-TIME!R112), ABS(INDIRECT("'" &amp; R$2 &amp; "'!J" &amp; ROWS!R112)-TIME!R112))/TIME!R112), "")</f>
        <v>0.125</v>
      </c>
      <c r="S112" s="2">
        <f ca="1">_xlfn.IFNA(IF(TIME!S112&gt;=0.2,MAX(ABS(INDIRECT("'" &amp; S$2 &amp; "'!B" &amp; ROWS!S112)-TIME!S112), ABS(INDIRECT("'" &amp; S$2 &amp; "'!F" &amp; ROWS!S112)-TIME!S112), ABS(INDIRECT("'" &amp; S$2 &amp; "'!J" &amp; ROWS!S112)-TIME!S112))/TIME!S112), "")</f>
        <v>2.5641025641025664E-2</v>
      </c>
      <c r="T112" s="2" t="b">
        <f ca="1">_xlfn.IFNA(IF(TIME!T112&gt;=0.2,MAX(ABS(INDIRECT("'" &amp; T$2 &amp; "'!B" &amp; ROWS!T112)-TIME!T112), ABS(INDIRECT("'" &amp; T$2 &amp; "'!F" &amp; ROWS!T112)-TIME!T112), ABS(INDIRECT("'" &amp; T$2 &amp; "'!J" &amp; ROWS!T112)-TIME!T112))/TIME!T112), "")</f>
        <v>0</v>
      </c>
      <c r="U112" s="2">
        <f ca="1">_xlfn.IFNA(IF(TIME!U112&gt;=0.2,MAX(ABS(INDIRECT("'" &amp; U$2 &amp; "'!B" &amp; ROWS!U112)-TIME!U112), ABS(INDIRECT("'" &amp; U$2 &amp; "'!F" &amp; ROWS!U112)-TIME!U112), ABS(INDIRECT("'" &amp; U$2 &amp; "'!J" &amp; ROWS!U112)-TIME!U112))/TIME!U112), "")</f>
        <v>3.1250000000000028E-2</v>
      </c>
      <c r="V112" s="2">
        <f ca="1">_xlfn.IFNA(IF(TIME!V112&gt;=0.2,MAX(ABS(INDIRECT("'" &amp; V$2 &amp; "'!B" &amp; ROWS!V112)-TIME!V112), ABS(INDIRECT("'" &amp; V$2 &amp; "'!F" &amp; ROWS!V112)-TIME!V112), ABS(INDIRECT("'" &amp; V$2 &amp; "'!J" &amp; ROWS!V112)-TIME!V112))/TIME!V112), "")</f>
        <v>3.5874439461883442E-2</v>
      </c>
      <c r="W112" s="2">
        <f ca="1">_xlfn.IFNA(IF(TIME!W112&gt;=0.2,MAX(ABS(INDIRECT("'" &amp; W$2 &amp; "'!B" &amp; ROWS!W112)-TIME!W112), ABS(INDIRECT("'" &amp; W$2 &amp; "'!F" &amp; ROWS!W112)-TIME!W112), ABS(INDIRECT("'" &amp; W$2 &amp; "'!J" &amp; ROWS!W112)-TIME!W112))/TIME!W112), "")</f>
        <v>2.5641025641025664E-2</v>
      </c>
      <c r="X112" s="2" t="b">
        <f ca="1">_xlfn.IFNA(IF(TIME!X112&gt;=0.2,MAX(ABS(INDIRECT("'" &amp; X$2 &amp; "'!B" &amp; ROWS!X112)-TIME!X112), ABS(INDIRECT("'" &amp; X$2 &amp; "'!F" &amp; ROWS!X112)-TIME!X112), ABS(INDIRECT("'" &amp; X$2 &amp; "'!J" &amp; ROWS!X112)-TIME!X112))/TIME!X112), "")</f>
        <v>0</v>
      </c>
      <c r="Y112" s="2">
        <f ca="1">_xlfn.IFNA(IF(TIME!Y112&gt;=0.2,MAX(ABS(INDIRECT("'" &amp; Y$2 &amp; "'!B" &amp; ROWS!Y112)-TIME!Y112), ABS(INDIRECT("'" &amp; Y$2 &amp; "'!F" &amp; ROWS!Y112)-TIME!Y112), ABS(INDIRECT("'" &amp; Y$2 &amp; "'!J" &amp; ROWS!Y112)-TIME!Y112))/TIME!Y112), "")</f>
        <v>4.9999999999999906E-2</v>
      </c>
    </row>
    <row r="113" spans="1:25" x14ac:dyDescent="0.25">
      <c r="A113" t="str">
        <f>METRICS!A112</f>
        <v>fstream-stdlib</v>
      </c>
      <c r="B113" s="2">
        <f ca="1">_xlfn.IFNA(IF(TIME!B113&gt;=0.2,MAX(ABS(INDIRECT("'" &amp; B$2 &amp; "'!B" &amp; ROWS!B113)-TIME!B113), ABS(INDIRECT("'" &amp; B$2 &amp; "'!F" &amp; ROWS!B113)-TIME!B113), ABS(INDIRECT("'" &amp; B$2 &amp; "'!J" &amp; ROWS!B113)-TIME!B113))/TIME!B113), "")</f>
        <v>0</v>
      </c>
      <c r="C113" s="2">
        <f ca="1">_xlfn.IFNA(IF(TIME!C113&gt;=0.2,MAX(ABS(INDIRECT("'" &amp; C$2 &amp; "'!B" &amp; ROWS!C113)-TIME!C113), ABS(INDIRECT("'" &amp; C$2 &amp; "'!F" &amp; ROWS!C113)-TIME!C113), ABS(INDIRECT("'" &amp; C$2 &amp; "'!J" &amp; ROWS!C113)-TIME!C113))/TIME!C113), "")</f>
        <v>6.4516129032258118E-2</v>
      </c>
      <c r="D113" s="2">
        <f ca="1">_xlfn.IFNA(IF(TIME!D113&gt;=0.2,MAX(ABS(INDIRECT("'" &amp; D$2 &amp; "'!B" &amp; ROWS!D113)-TIME!D113), ABS(INDIRECT("'" &amp; D$2 &amp; "'!F" &amp; ROWS!D113)-TIME!D113), ABS(INDIRECT("'" &amp; D$2 &amp; "'!J" &amp; ROWS!D113)-TIME!D113))/TIME!D113), "")</f>
        <v>0</v>
      </c>
      <c r="E113" s="2">
        <f ca="1">_xlfn.IFNA(IF(TIME!E113&gt;=0.2,MAX(ABS(INDIRECT("'" &amp; E$2 &amp; "'!B" &amp; ROWS!E113)-TIME!E113), ABS(INDIRECT("'" &amp; E$2 &amp; "'!F" &amp; ROWS!E113)-TIME!E113), ABS(INDIRECT("'" &amp; E$2 &amp; "'!J" &amp; ROWS!E113)-TIME!E113))/TIME!E113), "")</f>
        <v>1.6129032258064412E-2</v>
      </c>
      <c r="F113" s="2">
        <f ca="1">_xlfn.IFNA(IF(TIME!F113&gt;=0.2,MAX(ABS(INDIRECT("'" &amp; F$2 &amp; "'!B" &amp; ROWS!F113)-TIME!F113), ABS(INDIRECT("'" &amp; F$2 &amp; "'!F" &amp; ROWS!F113)-TIME!F113), ABS(INDIRECT("'" &amp; F$2 &amp; "'!J" &amp; ROWS!F113)-TIME!F113))/TIME!F113), "")</f>
        <v>3.8805970149253702E-2</v>
      </c>
      <c r="G113" s="2">
        <f ca="1">_xlfn.IFNA(IF(TIME!G113&gt;=0.2,MAX(ABS(INDIRECT("'" &amp; G$2 &amp; "'!B" &amp; ROWS!G113)-TIME!G113), ABS(INDIRECT("'" &amp; G$2 &amp; "'!F" &amp; ROWS!G113)-TIME!G113), ABS(INDIRECT("'" &amp; G$2 &amp; "'!J" &amp; ROWS!G113)-TIME!G113))/TIME!G113), "")</f>
        <v>1.9083969465648786E-2</v>
      </c>
      <c r="H113" s="2">
        <f ca="1">_xlfn.IFNA(IF(TIME!H113&gt;=0.2,MAX(ABS(INDIRECT("'" &amp; H$2 &amp; "'!B" &amp; ROWS!H113)-TIME!H113), ABS(INDIRECT("'" &amp; H$2 &amp; "'!F" &amp; ROWS!H113)-TIME!H113), ABS(INDIRECT("'" &amp; H$2 &amp; "'!J" &amp; ROWS!H113)-TIME!H113))/TIME!H113), "")</f>
        <v>6.3694267515924099E-3</v>
      </c>
      <c r="I113" s="2">
        <f ca="1">_xlfn.IFNA(IF(TIME!I113&gt;=0.2,MAX(ABS(INDIRECT("'" &amp; I$2 &amp; "'!B" &amp; ROWS!I113)-TIME!I113), ABS(INDIRECT("'" &amp; I$2 &amp; "'!F" &amp; ROWS!I113)-TIME!I113), ABS(INDIRECT("'" &amp; I$2 &amp; "'!J" &amp; ROWS!I113)-TIME!I113))/TIME!I113), "")</f>
        <v>4.6601941747572678E-2</v>
      </c>
      <c r="J113" s="2">
        <f ca="1">_xlfn.IFNA(IF(TIME!J113&gt;=0.2,MAX(ABS(INDIRECT("'" &amp; J$2 &amp; "'!B" &amp; ROWS!J113)-TIME!J113), ABS(INDIRECT("'" &amp; J$2 &amp; "'!F" &amp; ROWS!J113)-TIME!J113), ABS(INDIRECT("'" &amp; J$2 &amp; "'!J" &amp; ROWS!J113)-TIME!J113))/TIME!J113), "")</f>
        <v>3.703703703703707E-2</v>
      </c>
      <c r="K113" s="2">
        <f ca="1">_xlfn.IFNA(IF(TIME!K113&gt;=0.2,MAX(ABS(INDIRECT("'" &amp; K$2 &amp; "'!B" &amp; ROWS!K113)-TIME!K113), ABS(INDIRECT("'" &amp; K$2 &amp; "'!F" &amp; ROWS!K113)-TIME!K113), ABS(INDIRECT("'" &amp; K$2 &amp; "'!J" &amp; ROWS!K113)-TIME!K113))/TIME!K113), "")</f>
        <v>1.8181818181818195E-2</v>
      </c>
      <c r="L113" s="2" t="b">
        <f ca="1">_xlfn.IFNA(IF(TIME!L113&gt;=0.2,MAX(ABS(INDIRECT("'" &amp; L$2 &amp; "'!B" &amp; ROWS!L113)-TIME!L113), ABS(INDIRECT("'" &amp; L$2 &amp; "'!F" &amp; ROWS!L113)-TIME!L113), ABS(INDIRECT("'" &amp; L$2 &amp; "'!J" &amp; ROWS!L113)-TIME!L113))/TIME!L113), "")</f>
        <v>0</v>
      </c>
      <c r="M113" s="2">
        <f ca="1">_xlfn.IFNA(IF(TIME!M113&gt;=0.2,MAX(ABS(INDIRECT("'" &amp; M$2 &amp; "'!B" &amp; ROWS!M113)-TIME!M113), ABS(INDIRECT("'" &amp; M$2 &amp; "'!F" &amp; ROWS!M113)-TIME!M113), ABS(INDIRECT("'" &amp; M$2 &amp; "'!J" &amp; ROWS!M113)-TIME!M113))/TIME!M113), "")</f>
        <v>4.6583850931676989E-2</v>
      </c>
      <c r="N113" s="2">
        <f ca="1">_xlfn.IFNA(IF(TIME!N113&gt;=0.2,MAX(ABS(INDIRECT("'" &amp; N$2 &amp; "'!B" &amp; ROWS!N113)-TIME!N113), ABS(INDIRECT("'" &amp; N$2 &amp; "'!F" &amp; ROWS!N113)-TIME!N113), ABS(INDIRECT("'" &amp; N$2 &amp; "'!J" &amp; ROWS!N113)-TIME!N113))/TIME!N113), "")</f>
        <v>3.2520325203251918E-2</v>
      </c>
      <c r="O113" s="2">
        <f ca="1">_xlfn.IFNA(IF(TIME!O113&gt;=0.2,MAX(ABS(INDIRECT("'" &amp; O$2 &amp; "'!B" &amp; ROWS!O113)-TIME!O113), ABS(INDIRECT("'" &amp; O$2 &amp; "'!F" &amp; ROWS!O113)-TIME!O113), ABS(INDIRECT("'" &amp; O$2 &amp; "'!J" &amp; ROWS!O113)-TIME!O113))/TIME!O113), "")</f>
        <v>7.7868852459016369E-2</v>
      </c>
      <c r="P113" s="2" t="b">
        <f ca="1">_xlfn.IFNA(IF(TIME!P113&gt;=0.2,MAX(ABS(INDIRECT("'" &amp; P$2 &amp; "'!B" &amp; ROWS!P113)-TIME!P113), ABS(INDIRECT("'" &amp; P$2 &amp; "'!F" &amp; ROWS!P113)-TIME!P113), ABS(INDIRECT("'" &amp; P$2 &amp; "'!J" &amp; ROWS!P113)-TIME!P113))/TIME!P113), "")</f>
        <v>0</v>
      </c>
      <c r="Q113" s="2">
        <f ca="1">_xlfn.IFNA(IF(TIME!Q113&gt;=0.2,MAX(ABS(INDIRECT("'" &amp; Q$2 &amp; "'!B" &amp; ROWS!Q113)-TIME!Q113), ABS(INDIRECT("'" &amp; Q$2 &amp; "'!F" &amp; ROWS!Q113)-TIME!Q113), ABS(INDIRECT("'" &amp; Q$2 &amp; "'!J" &amp; ROWS!Q113)-TIME!Q113))/TIME!Q113), "")</f>
        <v>3.8461538461538491E-2</v>
      </c>
      <c r="R113" s="2">
        <f ca="1">_xlfn.IFNA(IF(TIME!R113&gt;=0.2,MAX(ABS(INDIRECT("'" &amp; R$2 &amp; "'!B" &amp; ROWS!R113)-TIME!R113), ABS(INDIRECT("'" &amp; R$2 &amp; "'!F" &amp; ROWS!R113)-TIME!R113), ABS(INDIRECT("'" &amp; R$2 &amp; "'!J" &amp; ROWS!R113)-TIME!R113))/TIME!R113), "")</f>
        <v>6.4516129032258118E-2</v>
      </c>
      <c r="S113" s="2">
        <f ca="1">_xlfn.IFNA(IF(TIME!S113&gt;=0.2,MAX(ABS(INDIRECT("'" &amp; S$2 &amp; "'!B" &amp; ROWS!S113)-TIME!S113), ABS(INDIRECT("'" &amp; S$2 &amp; "'!F" &amp; ROWS!S113)-TIME!S113), ABS(INDIRECT("'" &amp; S$2 &amp; "'!J" &amp; ROWS!S113)-TIME!S113))/TIME!S113), "")</f>
        <v>0</v>
      </c>
      <c r="T113" s="2">
        <f ca="1">_xlfn.IFNA(IF(TIME!T113&gt;=0.2,MAX(ABS(INDIRECT("'" &amp; T$2 &amp; "'!B" &amp; ROWS!T113)-TIME!T113), ABS(INDIRECT("'" &amp; T$2 &amp; "'!F" &amp; ROWS!T113)-TIME!T113), ABS(INDIRECT("'" &amp; T$2 &amp; "'!J" &amp; ROWS!T113)-TIME!T113))/TIME!T113), "")</f>
        <v>5.0000000000000044E-2</v>
      </c>
      <c r="U113" s="2">
        <f ca="1">_xlfn.IFNA(IF(TIME!U113&gt;=0.2,MAX(ABS(INDIRECT("'" &amp; U$2 &amp; "'!B" &amp; ROWS!U113)-TIME!U113), ABS(INDIRECT("'" &amp; U$2 &amp; "'!F" &amp; ROWS!U113)-TIME!U113), ABS(INDIRECT("'" &amp; U$2 &amp; "'!J" &amp; ROWS!U113)-TIME!U113))/TIME!U113), "")</f>
        <v>2.0467836257309895E-2</v>
      </c>
      <c r="V113" s="2">
        <f ca="1">_xlfn.IFNA(IF(TIME!V113&gt;=0.2,MAX(ABS(INDIRECT("'" &amp; V$2 &amp; "'!B" &amp; ROWS!V113)-TIME!V113), ABS(INDIRECT("'" &amp; V$2 &amp; "'!F" &amp; ROWS!V113)-TIME!V113), ABS(INDIRECT("'" &amp; V$2 &amp; "'!J" &amp; ROWS!V113)-TIME!V113))/TIME!V113), "")</f>
        <v>2.1346469622331676E-2</v>
      </c>
      <c r="W113" s="2">
        <f ca="1">_xlfn.IFNA(IF(TIME!W113&gt;=0.2,MAX(ABS(INDIRECT("'" &amp; W$2 &amp; "'!B" &amp; ROWS!W113)-TIME!W113), ABS(INDIRECT("'" &amp; W$2 &amp; "'!F" &amp; ROWS!W113)-TIME!W113), ABS(INDIRECT("'" &amp; W$2 &amp; "'!J" &amp; ROWS!W113)-TIME!W113))/TIME!W113), "")</f>
        <v>8.0321285140562311E-3</v>
      </c>
      <c r="X113" s="2" t="b">
        <f ca="1">_xlfn.IFNA(IF(TIME!X113&gt;=0.2,MAX(ABS(INDIRECT("'" &amp; X$2 &amp; "'!B" &amp; ROWS!X113)-TIME!X113), ABS(INDIRECT("'" &amp; X$2 &amp; "'!F" &amp; ROWS!X113)-TIME!X113), ABS(INDIRECT("'" &amp; X$2 &amp; "'!J" &amp; ROWS!X113)-TIME!X113))/TIME!X113), "")</f>
        <v>0</v>
      </c>
      <c r="Y113" s="2">
        <f ca="1">_xlfn.IFNA(IF(TIME!Y113&gt;=0.2,MAX(ABS(INDIRECT("'" &amp; Y$2 &amp; "'!B" &amp; ROWS!Y113)-TIME!Y113), ABS(INDIRECT("'" &amp; Y$2 &amp; "'!F" &amp; ROWS!Y113)-TIME!Y113), ABS(INDIRECT("'" &amp; Y$2 &amp; "'!J" &amp; ROWS!Y113)-TIME!Y113))/TIME!Y113), "")</f>
        <v>0</v>
      </c>
    </row>
    <row r="114" spans="1:25" x14ac:dyDescent="0.25">
      <c r="A114" t="str">
        <f>METRICS!A113</f>
        <v>heap-stdlib</v>
      </c>
      <c r="B114" s="2">
        <f ca="1">_xlfn.IFNA(IF(TIME!B114&gt;=0.2,MAX(ABS(INDIRECT("'" &amp; B$2 &amp; "'!B" &amp; ROWS!B114)-TIME!B114), ABS(INDIRECT("'" &amp; B$2 &amp; "'!F" &amp; ROWS!B114)-TIME!B114), ABS(INDIRECT("'" &amp; B$2 &amp; "'!J" &amp; ROWS!B114)-TIME!B114))/TIME!B114), "")</f>
        <v>9.174311926605512E-3</v>
      </c>
      <c r="C114" s="2">
        <f ca="1">_xlfn.IFNA(IF(TIME!C114&gt;=0.2,MAX(ABS(INDIRECT("'" &amp; C$2 &amp; "'!B" &amp; ROWS!C114)-TIME!C114), ABS(INDIRECT("'" &amp; C$2 &amp; "'!F" &amp; ROWS!C114)-TIME!C114), ABS(INDIRECT("'" &amp; C$2 &amp; "'!J" &amp; ROWS!C114)-TIME!C114))/TIME!C114), "")</f>
        <v>1.2195121951219523E-2</v>
      </c>
      <c r="D114" s="2">
        <f ca="1">_xlfn.IFNA(IF(TIME!D114&gt;=0.2,MAX(ABS(INDIRECT("'" &amp; D$2 &amp; "'!B" &amp; ROWS!D114)-TIME!D114), ABS(INDIRECT("'" &amp; D$2 &amp; "'!F" &amp; ROWS!D114)-TIME!D114), ABS(INDIRECT("'" &amp; D$2 &amp; "'!J" &amp; ROWS!D114)-TIME!D114))/TIME!D114), "")</f>
        <v>1.7241379310344845E-2</v>
      </c>
      <c r="E114" s="2" t="str">
        <f ca="1">_xlfn.IFNA(IF(TIME!E114&gt;=0.2,MAX(ABS(INDIRECT("'" &amp; E$2 &amp; "'!B" &amp; ROWS!E114)-TIME!E114), ABS(INDIRECT("'" &amp; E$2 &amp; "'!F" &amp; ROWS!E114)-TIME!E114), ABS(INDIRECT("'" &amp; E$2 &amp; "'!J" &amp; ROWS!E114)-TIME!E114))/TIME!E114), "")</f>
        <v/>
      </c>
      <c r="F114" s="2" t="str">
        <f ca="1">_xlfn.IFNA(IF(TIME!F114&gt;=0.2,MAX(ABS(INDIRECT("'" &amp; F$2 &amp; "'!B" &amp; ROWS!F114)-TIME!F114), ABS(INDIRECT("'" &amp; F$2 &amp; "'!F" &amp; ROWS!F114)-TIME!F114), ABS(INDIRECT("'" &amp; F$2 &amp; "'!J" &amp; ROWS!F114)-TIME!F114))/TIME!F114), "")</f>
        <v/>
      </c>
      <c r="G114" s="2" t="str">
        <f ca="1">_xlfn.IFNA(IF(TIME!G114&gt;=0.2,MAX(ABS(INDIRECT("'" &amp; G$2 &amp; "'!B" &amp; ROWS!G114)-TIME!G114), ABS(INDIRECT("'" &amp; G$2 &amp; "'!F" &amp; ROWS!G114)-TIME!G114), ABS(INDIRECT("'" &amp; G$2 &amp; "'!J" &amp; ROWS!G114)-TIME!G114))/TIME!G114), "")</f>
        <v/>
      </c>
      <c r="H114" s="2">
        <f ca="1">_xlfn.IFNA(IF(TIME!H114&gt;=0.2,MAX(ABS(INDIRECT("'" &amp; H$2 &amp; "'!B" &amp; ROWS!H114)-TIME!H114), ABS(INDIRECT("'" &amp; H$2 &amp; "'!F" &amp; ROWS!H114)-TIME!H114), ABS(INDIRECT("'" &amp; H$2 &amp; "'!J" &amp; ROWS!H114)-TIME!H114))/TIME!H114), "")</f>
        <v>6.2111801242236541E-3</v>
      </c>
      <c r="I114" s="2">
        <f ca="1">_xlfn.IFNA(IF(TIME!I114&gt;=0.2,MAX(ABS(INDIRECT("'" &amp; I$2 &amp; "'!B" &amp; ROWS!I114)-TIME!I114), ABS(INDIRECT("'" &amp; I$2 &amp; "'!F" &amp; ROWS!I114)-TIME!I114), ABS(INDIRECT("'" &amp; I$2 &amp; "'!J" &amp; ROWS!I114)-TIME!I114))/TIME!I114), "")</f>
        <v>2.3297491039426504E-2</v>
      </c>
      <c r="J114" s="2">
        <f ca="1">_xlfn.IFNA(IF(TIME!J114&gt;=0.2,MAX(ABS(INDIRECT("'" &amp; J$2 &amp; "'!B" &amp; ROWS!J114)-TIME!J114), ABS(INDIRECT("'" &amp; J$2 &amp; "'!F" &amp; ROWS!J114)-TIME!J114), ABS(INDIRECT("'" &amp; J$2 &amp; "'!J" &amp; ROWS!J114)-TIME!J114))/TIME!J114), "")</f>
        <v>1.4084507042253534E-2</v>
      </c>
      <c r="K114" s="2">
        <f ca="1">_xlfn.IFNA(IF(TIME!K114&gt;=0.2,MAX(ABS(INDIRECT("'" &amp; K$2 &amp; "'!B" &amp; ROWS!K114)-TIME!K114), ABS(INDIRECT("'" &amp; K$2 &amp; "'!F" &amp; ROWS!K114)-TIME!K114), ABS(INDIRECT("'" &amp; K$2 &amp; "'!J" &amp; ROWS!K114)-TIME!K114))/TIME!K114), "")</f>
        <v>7.1942446043165541E-3</v>
      </c>
      <c r="L114" s="2">
        <f ca="1">_xlfn.IFNA(IF(TIME!L114&gt;=0.2,MAX(ABS(INDIRECT("'" &amp; L$2 &amp; "'!B" &amp; ROWS!L114)-TIME!L114), ABS(INDIRECT("'" &amp; L$2 &amp; "'!F" &amp; ROWS!L114)-TIME!L114), ABS(INDIRECT("'" &amp; L$2 &amp; "'!J" &amp; ROWS!L114)-TIME!L114))/TIME!L114), "")</f>
        <v>0</v>
      </c>
      <c r="M114" s="2" t="str">
        <f ca="1">_xlfn.IFNA(IF(TIME!M114&gt;=0.2,MAX(ABS(INDIRECT("'" &amp; M$2 &amp; "'!B" &amp; ROWS!M114)-TIME!M114), ABS(INDIRECT("'" &amp; M$2 &amp; "'!F" &amp; ROWS!M114)-TIME!M114), ABS(INDIRECT("'" &amp; M$2 &amp; "'!J" &amp; ROWS!M114)-TIME!M114))/TIME!M114), "")</f>
        <v/>
      </c>
      <c r="N114" s="2" t="str">
        <f ca="1">_xlfn.IFNA(IF(TIME!N114&gt;=0.2,MAX(ABS(INDIRECT("'" &amp; N$2 &amp; "'!B" &amp; ROWS!N114)-TIME!N114), ABS(INDIRECT("'" &amp; N$2 &amp; "'!F" &amp; ROWS!N114)-TIME!N114), ABS(INDIRECT("'" &amp; N$2 &amp; "'!J" &amp; ROWS!N114)-TIME!N114))/TIME!N114), "")</f>
        <v/>
      </c>
      <c r="O114" s="2" t="str">
        <f ca="1">_xlfn.IFNA(IF(TIME!O114&gt;=0.2,MAX(ABS(INDIRECT("'" &amp; O$2 &amp; "'!B" &amp; ROWS!O114)-TIME!O114), ABS(INDIRECT("'" &amp; O$2 &amp; "'!F" &amp; ROWS!O114)-TIME!O114), ABS(INDIRECT("'" &amp; O$2 &amp; "'!J" &amp; ROWS!O114)-TIME!O114))/TIME!O114), "")</f>
        <v/>
      </c>
      <c r="P114" s="2">
        <f ca="1">_xlfn.IFNA(IF(TIME!P114&gt;=0.2,MAX(ABS(INDIRECT("'" &amp; P$2 &amp; "'!B" &amp; ROWS!P114)-TIME!P114), ABS(INDIRECT("'" &amp; P$2 &amp; "'!F" &amp; ROWS!P114)-TIME!P114), ABS(INDIRECT("'" &amp; P$2 &amp; "'!J" &amp; ROWS!P114)-TIME!P114))/TIME!P114), "")</f>
        <v>2.6086956521738962E-2</v>
      </c>
      <c r="Q114" s="2">
        <f ca="1">_xlfn.IFNA(IF(TIME!Q114&gt;=0.2,MAX(ABS(INDIRECT("'" &amp; Q$2 &amp; "'!B" &amp; ROWS!Q114)-TIME!Q114), ABS(INDIRECT("'" &amp; Q$2 &amp; "'!F" &amp; ROWS!Q114)-TIME!Q114), ABS(INDIRECT("'" &amp; Q$2 &amp; "'!J" &amp; ROWS!Q114)-TIME!Q114))/TIME!Q114), "")</f>
        <v>1.8404907975460003E-2</v>
      </c>
      <c r="R114" s="2">
        <f ca="1">_xlfn.IFNA(IF(TIME!R114&gt;=0.2,MAX(ABS(INDIRECT("'" &amp; R$2 &amp; "'!B" &amp; ROWS!R114)-TIME!R114), ABS(INDIRECT("'" &amp; R$2 &amp; "'!F" &amp; ROWS!R114)-TIME!R114), ABS(INDIRECT("'" &amp; R$2 &amp; "'!J" &amp; ROWS!R114)-TIME!R114))/TIME!R114), "")</f>
        <v>5.0000000000000044E-2</v>
      </c>
      <c r="S114" s="2">
        <f ca="1">_xlfn.IFNA(IF(TIME!S114&gt;=0.2,MAX(ABS(INDIRECT("'" &amp; S$2 &amp; "'!B" &amp; ROWS!S114)-TIME!S114), ABS(INDIRECT("'" &amp; S$2 &amp; "'!F" &amp; ROWS!S114)-TIME!S114), ABS(INDIRECT("'" &amp; S$2 &amp; "'!J" &amp; ROWS!S114)-TIME!S114))/TIME!S114), "")</f>
        <v>7.1942446043165541E-3</v>
      </c>
      <c r="T114" s="2">
        <f ca="1">_xlfn.IFNA(IF(TIME!T114&gt;=0.2,MAX(ABS(INDIRECT("'" &amp; T$2 &amp; "'!B" &amp; ROWS!T114)-TIME!T114), ABS(INDIRECT("'" &amp; T$2 &amp; "'!F" &amp; ROWS!T114)-TIME!T114), ABS(INDIRECT("'" &amp; T$2 &amp; "'!J" &amp; ROWS!T114)-TIME!T114))/TIME!T114), "")</f>
        <v>8.0000000000000071E-2</v>
      </c>
      <c r="U114" s="2" t="str">
        <f ca="1">_xlfn.IFNA(IF(TIME!U114&gt;=0.2,MAX(ABS(INDIRECT("'" &amp; U$2 &amp; "'!B" &amp; ROWS!U114)-TIME!U114), ABS(INDIRECT("'" &amp; U$2 &amp; "'!F" &amp; ROWS!U114)-TIME!U114), ABS(INDIRECT("'" &amp; U$2 &amp; "'!J" &amp; ROWS!U114)-TIME!U114))/TIME!U114), "")</f>
        <v/>
      </c>
      <c r="V114" s="2" t="str">
        <f ca="1">_xlfn.IFNA(IF(TIME!V114&gt;=0.2,MAX(ABS(INDIRECT("'" &amp; V$2 &amp; "'!B" &amp; ROWS!V114)-TIME!V114), ABS(INDIRECT("'" &amp; V$2 &amp; "'!F" &amp; ROWS!V114)-TIME!V114), ABS(INDIRECT("'" &amp; V$2 &amp; "'!J" &amp; ROWS!V114)-TIME!V114))/TIME!V114), "")</f>
        <v/>
      </c>
      <c r="W114" s="2" t="str">
        <f ca="1">_xlfn.IFNA(IF(TIME!W114&gt;=0.2,MAX(ABS(INDIRECT("'" &amp; W$2 &amp; "'!B" &amp; ROWS!W114)-TIME!W114), ABS(INDIRECT("'" &amp; W$2 &amp; "'!F" &amp; ROWS!W114)-TIME!W114), ABS(INDIRECT("'" &amp; W$2 &amp; "'!J" &amp; ROWS!W114)-TIME!W114))/TIME!W114), "")</f>
        <v/>
      </c>
      <c r="X114" s="2">
        <f ca="1">_xlfn.IFNA(IF(TIME!X114&gt;=0.2,MAX(ABS(INDIRECT("'" &amp; X$2 &amp; "'!B" &amp; ROWS!X114)-TIME!X114), ABS(INDIRECT("'" &amp; X$2 &amp; "'!F" &amp; ROWS!X114)-TIME!X114), ABS(INDIRECT("'" &amp; X$2 &amp; "'!J" &amp; ROWS!X114)-TIME!X114))/TIME!X114), "")</f>
        <v>3.4482758620689495E-2</v>
      </c>
      <c r="Y114" s="2">
        <f ca="1">_xlfn.IFNA(IF(TIME!Y114&gt;=0.2,MAX(ABS(INDIRECT("'" &amp; Y$2 &amp; "'!B" &amp; ROWS!Y114)-TIME!Y114), ABS(INDIRECT("'" &amp; Y$2 &amp; "'!F" &amp; ROWS!Y114)-TIME!Y114), ABS(INDIRECT("'" &amp; Y$2 &amp; "'!J" &amp; ROWS!Y114)-TIME!Y114))/TIME!Y114), "")</f>
        <v>6.1728395061728308E-2</v>
      </c>
    </row>
    <row r="115" spans="1:25" x14ac:dyDescent="0.25">
      <c r="A115" t="str">
        <f>METRICS!A114</f>
        <v>interpose-stdlib</v>
      </c>
      <c r="B115" s="2">
        <f ca="1">_xlfn.IFNA(IF(TIME!B115&gt;=0.2,MAX(ABS(INDIRECT("'" &amp; B$2 &amp; "'!B" &amp; ROWS!B115)-TIME!B115), ABS(INDIRECT("'" &amp; B$2 &amp; "'!F" &amp; ROWS!B115)-TIME!B115), ABS(INDIRECT("'" &amp; B$2 &amp; "'!J" &amp; ROWS!B115)-TIME!B115))/TIME!B115), "")</f>
        <v>1.9230769230769246E-2</v>
      </c>
      <c r="C115" s="2">
        <f ca="1">_xlfn.IFNA(IF(TIME!C115&gt;=0.2,MAX(ABS(INDIRECT("'" &amp; C$2 &amp; "'!B" &amp; ROWS!C115)-TIME!C115), ABS(INDIRECT("'" &amp; C$2 &amp; "'!F" &amp; ROWS!C115)-TIME!C115), ABS(INDIRECT("'" &amp; C$2 &amp; "'!J" &amp; ROWS!C115)-TIME!C115))/TIME!C115), "")</f>
        <v>5.6818181818181872E-3</v>
      </c>
      <c r="D115" s="2">
        <f ca="1">_xlfn.IFNA(IF(TIME!D115&gt;=0.2,MAX(ABS(INDIRECT("'" &amp; D$2 &amp; "'!B" &amp; ROWS!D115)-TIME!D115), ABS(INDIRECT("'" &amp; D$2 &amp; "'!F" &amp; ROWS!D115)-TIME!D115), ABS(INDIRECT("'" &amp; D$2 &amp; "'!J" &amp; ROWS!D115)-TIME!D115))/TIME!D115), "")</f>
        <v>1.6393442622950834E-2</v>
      </c>
      <c r="E115" s="2">
        <f ca="1">_xlfn.IFNA(IF(TIME!E115&gt;=0.2,MAX(ABS(INDIRECT("'" &amp; E$2 &amp; "'!B" &amp; ROWS!E115)-TIME!E115), ABS(INDIRECT("'" &amp; E$2 &amp; "'!F" &amp; ROWS!E115)-TIME!E115), ABS(INDIRECT("'" &amp; E$2 &amp; "'!J" &amp; ROWS!E115)-TIME!E115))/TIME!E115), "")</f>
        <v>6.3965884861405878E-3</v>
      </c>
      <c r="F115" s="2">
        <f ca="1">_xlfn.IFNA(IF(TIME!F115&gt;=0.2,MAX(ABS(INDIRECT("'" &amp; F$2 &amp; "'!B" &amp; ROWS!F115)-TIME!F115), ABS(INDIRECT("'" &amp; F$2 &amp; "'!F" &amp; ROWS!F115)-TIME!F115), ABS(INDIRECT("'" &amp; F$2 &amp; "'!J" &amp; ROWS!F115)-TIME!F115))/TIME!F115), "")</f>
        <v>6.9284064665127596E-3</v>
      </c>
      <c r="G115" s="2">
        <f ca="1">_xlfn.IFNA(IF(TIME!G115&gt;=0.2,MAX(ABS(INDIRECT("'" &amp; G$2 &amp; "'!B" &amp; ROWS!G115)-TIME!G115), ABS(INDIRECT("'" &amp; G$2 &amp; "'!F" &amp; ROWS!G115)-TIME!G115), ABS(INDIRECT("'" &amp; G$2 &amp; "'!J" &amp; ROWS!G115)-TIME!G115))/TIME!G115), "")</f>
        <v>7.2358900144717546E-3</v>
      </c>
      <c r="H115" s="2">
        <f ca="1">_xlfn.IFNA(IF(TIME!H115&gt;=0.2,MAX(ABS(INDIRECT("'" &amp; H$2 &amp; "'!B" &amp; ROWS!H115)-TIME!H115), ABS(INDIRECT("'" &amp; H$2 &amp; "'!F" &amp; ROWS!H115)-TIME!H115), ABS(INDIRECT("'" &amp; H$2 &amp; "'!J" &amp; ROWS!H115)-TIME!H115))/TIME!H115), "")</f>
        <v>1.3210039630119782E-3</v>
      </c>
      <c r="I115" s="2">
        <f ca="1">_xlfn.IFNA(IF(TIME!I115&gt;=0.2,MAX(ABS(INDIRECT("'" &amp; I$2 &amp; "'!B" &amp; ROWS!I115)-TIME!I115), ABS(INDIRECT("'" &amp; I$2 &amp; "'!F" &amp; ROWS!I115)-TIME!I115), ABS(INDIRECT("'" &amp; I$2 &amp; "'!J" &amp; ROWS!I115)-TIME!I115))/TIME!I115), "")</f>
        <v>7.0588235294118231E-3</v>
      </c>
      <c r="J115" s="2">
        <f ca="1">_xlfn.IFNA(IF(TIME!J115&gt;=0.2,MAX(ABS(INDIRECT("'" &amp; J$2 &amp; "'!B" &amp; ROWS!J115)-TIME!J115), ABS(INDIRECT("'" &amp; J$2 &amp; "'!F" &amp; ROWS!J115)-TIME!J115), ABS(INDIRECT("'" &amp; J$2 &amp; "'!J" &amp; ROWS!J115)-TIME!J115))/TIME!J115), "")</f>
        <v>1.2987012987012998E-2</v>
      </c>
      <c r="K115" s="2">
        <f ca="1">_xlfn.IFNA(IF(TIME!K115&gt;=0.2,MAX(ABS(INDIRECT("'" &amp; K$2 &amp; "'!B" &amp; ROWS!K115)-TIME!K115), ABS(INDIRECT("'" &amp; K$2 &amp; "'!F" &amp; ROWS!K115)-TIME!K115), ABS(INDIRECT("'" &amp; K$2 &amp; "'!J" &amp; ROWS!K115)-TIME!K115))/TIME!K115), "")</f>
        <v>1.8867924528301903E-2</v>
      </c>
      <c r="L115" s="2">
        <f ca="1">_xlfn.IFNA(IF(TIME!L115&gt;=0.2,MAX(ABS(INDIRECT("'" &amp; L$2 &amp; "'!B" &amp; ROWS!L115)-TIME!L115), ABS(INDIRECT("'" &amp; L$2 &amp; "'!F" &amp; ROWS!L115)-TIME!L115), ABS(INDIRECT("'" &amp; L$2 &amp; "'!J" &amp; ROWS!L115)-TIME!L115))/TIME!L115), "")</f>
        <v>1.7857142857142672E-2</v>
      </c>
      <c r="M115" s="2">
        <f ca="1">_xlfn.IFNA(IF(TIME!M115&gt;=0.2,MAX(ABS(INDIRECT("'" &amp; M$2 &amp; "'!B" &amp; ROWS!M115)-TIME!M115), ABS(INDIRECT("'" &amp; M$2 &amp; "'!F" &amp; ROWS!M115)-TIME!M115), ABS(INDIRECT("'" &amp; M$2 &amp; "'!J" &amp; ROWS!M115)-TIME!M115))/TIME!M115), "")</f>
        <v>5.8616647127785132E-3</v>
      </c>
      <c r="N115" s="2">
        <f ca="1">_xlfn.IFNA(IF(TIME!N115&gt;=0.2,MAX(ABS(INDIRECT("'" &amp; N$2 &amp; "'!B" &amp; ROWS!N115)-TIME!N115), ABS(INDIRECT("'" &amp; N$2 &amp; "'!F" &amp; ROWS!N115)-TIME!N115), ABS(INDIRECT("'" &amp; N$2 &amp; "'!J" &amp; ROWS!N115)-TIME!N115))/TIME!N115), "")</f>
        <v>2.4647887323943556E-2</v>
      </c>
      <c r="O115" s="2">
        <f ca="1">_xlfn.IFNA(IF(TIME!O115&gt;=0.2,MAX(ABS(INDIRECT("'" &amp; O$2 &amp; "'!B" &amp; ROWS!O115)-TIME!O115), ABS(INDIRECT("'" &amp; O$2 &amp; "'!F" &amp; ROWS!O115)-TIME!O115), ABS(INDIRECT("'" &amp; O$2 &amp; "'!J" &amp; ROWS!O115)-TIME!O115))/TIME!O115), "")</f>
        <v>4.3343653250774029E-2</v>
      </c>
      <c r="P115" s="2">
        <f ca="1">_xlfn.IFNA(IF(TIME!P115&gt;=0.2,MAX(ABS(INDIRECT("'" &amp; P$2 &amp; "'!B" &amp; ROWS!P115)-TIME!P115), ABS(INDIRECT("'" &amp; P$2 &amp; "'!F" &amp; ROWS!P115)-TIME!P115), ABS(INDIRECT("'" &amp; P$2 &amp; "'!J" &amp; ROWS!P115)-TIME!P115))/TIME!P115), "")</f>
        <v>4.9999999999999906E-2</v>
      </c>
      <c r="Q115" s="2">
        <f ca="1">_xlfn.IFNA(IF(TIME!Q115&gt;=0.2,MAX(ABS(INDIRECT("'" &amp; Q$2 &amp; "'!B" &amp; ROWS!Q115)-TIME!Q115), ABS(INDIRECT("'" &amp; Q$2 &amp; "'!F" &amp; ROWS!Q115)-TIME!Q115), ABS(INDIRECT("'" &amp; Q$2 &amp; "'!J" &amp; ROWS!Q115)-TIME!Q115))/TIME!Q115), "")</f>
        <v>1.7543859649122823E-2</v>
      </c>
      <c r="R115" s="2">
        <f ca="1">_xlfn.IFNA(IF(TIME!R115&gt;=0.2,MAX(ABS(INDIRECT("'" &amp; R$2 &amp; "'!B" &amp; ROWS!R115)-TIME!R115), ABS(INDIRECT("'" &amp; R$2 &amp; "'!F" &amp; ROWS!R115)-TIME!R115), ABS(INDIRECT("'" &amp; R$2 &amp; "'!J" &amp; ROWS!R115)-TIME!R115))/TIME!R115), "")</f>
        <v>0.10975609756097571</v>
      </c>
      <c r="S115" s="2">
        <f ca="1">_xlfn.IFNA(IF(TIME!S115&gt;=0.2,MAX(ABS(INDIRECT("'" &amp; S$2 &amp; "'!B" &amp; ROWS!S115)-TIME!S115), ABS(INDIRECT("'" &amp; S$2 &amp; "'!F" &amp; ROWS!S115)-TIME!S115), ABS(INDIRECT("'" &amp; S$2 &amp; "'!J" &amp; ROWS!S115)-TIME!S115))/TIME!S115), "")</f>
        <v>1.2658227848101276E-2</v>
      </c>
      <c r="T115" s="2">
        <f ca="1">_xlfn.IFNA(IF(TIME!T115&gt;=0.2,MAX(ABS(INDIRECT("'" &amp; T$2 &amp; "'!B" &amp; ROWS!T115)-TIME!T115), ABS(INDIRECT("'" &amp; T$2 &amp; "'!F" &amp; ROWS!T115)-TIME!T115), ABS(INDIRECT("'" &amp; T$2 &amp; "'!J" &amp; ROWS!T115)-TIME!T115))/TIME!T115), "")</f>
        <v>1.7857142857142672E-2</v>
      </c>
      <c r="U115" s="2">
        <f ca="1">_xlfn.IFNA(IF(TIME!U115&gt;=0.2,MAX(ABS(INDIRECT("'" &amp; U$2 &amp; "'!B" &amp; ROWS!U115)-TIME!U115), ABS(INDIRECT("'" &amp; U$2 &amp; "'!F" &amp; ROWS!U115)-TIME!U115), ABS(INDIRECT("'" &amp; U$2 &amp; "'!J" &amp; ROWS!U115)-TIME!U115))/TIME!U115), "")</f>
        <v>3.5010940919037226E-2</v>
      </c>
      <c r="V115" s="2">
        <f ca="1">_xlfn.IFNA(IF(TIME!V115&gt;=0.2,MAX(ABS(INDIRECT("'" &amp; V$2 &amp; "'!B" &amp; ROWS!V115)-TIME!V115), ABS(INDIRECT("'" &amp; V$2 &amp; "'!F" &amp; ROWS!V115)-TIME!V115), ABS(INDIRECT("'" &amp; V$2 &amp; "'!J" &amp; ROWS!V115)-TIME!V115))/TIME!V115), "")</f>
        <v>9.036144578313381E-3</v>
      </c>
      <c r="W115" s="2">
        <f ca="1">_xlfn.IFNA(IF(TIME!W115&gt;=0.2,MAX(ABS(INDIRECT("'" &amp; W$2 &amp; "'!B" &amp; ROWS!W115)-TIME!W115), ABS(INDIRECT("'" &amp; W$2 &amp; "'!F" &amp; ROWS!W115)-TIME!W115), ABS(INDIRECT("'" &amp; W$2 &amp; "'!J" &amp; ROWS!W115)-TIME!W115))/TIME!W115), "")</f>
        <v>2.2692889561270722E-2</v>
      </c>
      <c r="X115" s="2">
        <f ca="1">_xlfn.IFNA(IF(TIME!X115&gt;=0.2,MAX(ABS(INDIRECT("'" &amp; X$2 &amp; "'!B" &amp; ROWS!X115)-TIME!X115), ABS(INDIRECT("'" &amp; X$2 &amp; "'!F" &amp; ROWS!X115)-TIME!X115), ABS(INDIRECT("'" &amp; X$2 &amp; "'!J" &amp; ROWS!X115)-TIME!X115))/TIME!X115), "")</f>
        <v>2.4390243902438911E-2</v>
      </c>
      <c r="Y115" s="2">
        <f ca="1">_xlfn.IFNA(IF(TIME!Y115&gt;=0.2,MAX(ABS(INDIRECT("'" &amp; Y$2 &amp; "'!B" &amp; ROWS!Y115)-TIME!Y115), ABS(INDIRECT("'" &amp; Y$2 &amp; "'!F" &amp; ROWS!Y115)-TIME!Y115), ABS(INDIRECT("'" &amp; Y$2 &amp; "'!J" &amp; ROWS!Y115)-TIME!Y115))/TIME!Y115), "")</f>
        <v>3.5714285714285546E-2</v>
      </c>
    </row>
    <row r="116" spans="1:25" x14ac:dyDescent="0.25">
      <c r="A116" t="str">
        <f>METRICS!A115</f>
        <v>iostream-stdlib</v>
      </c>
      <c r="B116" s="2">
        <f ca="1">_xlfn.IFNA(IF(TIME!B116&gt;=0.2,MAX(ABS(INDIRECT("'" &amp; B$2 &amp; "'!B" &amp; ROWS!B116)-TIME!B116), ABS(INDIRECT("'" &amp; B$2 &amp; "'!F" &amp; ROWS!B116)-TIME!B116), ABS(INDIRECT("'" &amp; B$2 &amp; "'!J" &amp; ROWS!B116)-TIME!B116))/TIME!B116), "")</f>
        <v>0</v>
      </c>
      <c r="C116" s="2">
        <f ca="1">_xlfn.IFNA(IF(TIME!C116&gt;=0.2,MAX(ABS(INDIRECT("'" &amp; C$2 &amp; "'!B" &amp; ROWS!C116)-TIME!C116), ABS(INDIRECT("'" &amp; C$2 &amp; "'!F" &amp; ROWS!C116)-TIME!C116), ABS(INDIRECT("'" &amp; C$2 &amp; "'!J" &amp; ROWS!C116)-TIME!C116))/TIME!C116), "")</f>
        <v>8.3333333333333301E-2</v>
      </c>
      <c r="D116" s="2" t="b">
        <f ca="1">_xlfn.IFNA(IF(TIME!D116&gt;=0.2,MAX(ABS(INDIRECT("'" &amp; D$2 &amp; "'!B" &amp; ROWS!D116)-TIME!D116), ABS(INDIRECT("'" &amp; D$2 &amp; "'!F" &amp; ROWS!D116)-TIME!D116), ABS(INDIRECT("'" &amp; D$2 &amp; "'!J" &amp; ROWS!D116)-TIME!D116))/TIME!D116), "")</f>
        <v>0</v>
      </c>
      <c r="E116" s="2" t="str">
        <f ca="1">_xlfn.IFNA(IF(TIME!E116&gt;=0.2,MAX(ABS(INDIRECT("'" &amp; E$2 &amp; "'!B" &amp; ROWS!E116)-TIME!E116), ABS(INDIRECT("'" &amp; E$2 &amp; "'!F" &amp; ROWS!E116)-TIME!E116), ABS(INDIRECT("'" &amp; E$2 &amp; "'!J" &amp; ROWS!E116)-TIME!E116))/TIME!E116), "")</f>
        <v/>
      </c>
      <c r="F116" s="2" t="str">
        <f ca="1">_xlfn.IFNA(IF(TIME!F116&gt;=0.2,MAX(ABS(INDIRECT("'" &amp; F$2 &amp; "'!B" &amp; ROWS!F116)-TIME!F116), ABS(INDIRECT("'" &amp; F$2 &amp; "'!F" &amp; ROWS!F116)-TIME!F116), ABS(INDIRECT("'" &amp; F$2 &amp; "'!J" &amp; ROWS!F116)-TIME!F116))/TIME!F116), "")</f>
        <v/>
      </c>
      <c r="G116" s="2" t="str">
        <f ca="1">_xlfn.IFNA(IF(TIME!G116&gt;=0.2,MAX(ABS(INDIRECT("'" &amp; G$2 &amp; "'!B" &amp; ROWS!G116)-TIME!G116), ABS(INDIRECT("'" &amp; G$2 &amp; "'!F" &amp; ROWS!G116)-TIME!G116), ABS(INDIRECT("'" &amp; G$2 &amp; "'!J" &amp; ROWS!G116)-TIME!G116))/TIME!G116), "")</f>
        <v/>
      </c>
      <c r="H116" s="2" t="str">
        <f ca="1">_xlfn.IFNA(IF(TIME!H116&gt;=0.2,MAX(ABS(INDIRECT("'" &amp; H$2 &amp; "'!B" &amp; ROWS!H116)-TIME!H116), ABS(INDIRECT("'" &amp; H$2 &amp; "'!F" &amp; ROWS!H116)-TIME!H116), ABS(INDIRECT("'" &amp; H$2 &amp; "'!J" &amp; ROWS!H116)-TIME!H116))/TIME!H116), "")</f>
        <v/>
      </c>
      <c r="I116" s="2" t="str">
        <f ca="1">_xlfn.IFNA(IF(TIME!I116&gt;=0.2,MAX(ABS(INDIRECT("'" &amp; I$2 &amp; "'!B" &amp; ROWS!I116)-TIME!I116), ABS(INDIRECT("'" &amp; I$2 &amp; "'!F" &amp; ROWS!I116)-TIME!I116), ABS(INDIRECT("'" &amp; I$2 &amp; "'!J" &amp; ROWS!I116)-TIME!I116))/TIME!I116), "")</f>
        <v/>
      </c>
      <c r="J116" s="2" t="b">
        <f ca="1">_xlfn.IFNA(IF(TIME!J116&gt;=0.2,MAX(ABS(INDIRECT("'" &amp; J$2 &amp; "'!B" &amp; ROWS!J116)-TIME!J116), ABS(INDIRECT("'" &amp; J$2 &amp; "'!F" &amp; ROWS!J116)-TIME!J116), ABS(INDIRECT("'" &amp; J$2 &amp; "'!J" &amp; ROWS!J116)-TIME!J116))/TIME!J116), "")</f>
        <v>0</v>
      </c>
      <c r="K116" s="2" t="b">
        <f ca="1">_xlfn.IFNA(IF(TIME!K116&gt;=0.2,MAX(ABS(INDIRECT("'" &amp; K$2 &amp; "'!B" &amp; ROWS!K116)-TIME!K116), ABS(INDIRECT("'" &amp; K$2 &amp; "'!F" &amp; ROWS!K116)-TIME!K116), ABS(INDIRECT("'" &amp; K$2 &amp; "'!J" &amp; ROWS!K116)-TIME!K116))/TIME!K116), "")</f>
        <v>0</v>
      </c>
      <c r="L116" s="2" t="b">
        <f ca="1">_xlfn.IFNA(IF(TIME!L116&gt;=0.2,MAX(ABS(INDIRECT("'" &amp; L$2 &amp; "'!B" &amp; ROWS!L116)-TIME!L116), ABS(INDIRECT("'" &amp; L$2 &amp; "'!F" &amp; ROWS!L116)-TIME!L116), ABS(INDIRECT("'" &amp; L$2 &amp; "'!J" &amp; ROWS!L116)-TIME!L116))/TIME!L116), "")</f>
        <v>0</v>
      </c>
      <c r="M116" s="2" t="str">
        <f ca="1">_xlfn.IFNA(IF(TIME!M116&gt;=0.2,MAX(ABS(INDIRECT("'" &amp; M$2 &amp; "'!B" &amp; ROWS!M116)-TIME!M116), ABS(INDIRECT("'" &amp; M$2 &amp; "'!F" &amp; ROWS!M116)-TIME!M116), ABS(INDIRECT("'" &amp; M$2 &amp; "'!J" &amp; ROWS!M116)-TIME!M116))/TIME!M116), "")</f>
        <v/>
      </c>
      <c r="N116" s="2" t="str">
        <f ca="1">_xlfn.IFNA(IF(TIME!N116&gt;=0.2,MAX(ABS(INDIRECT("'" &amp; N$2 &amp; "'!B" &amp; ROWS!N116)-TIME!N116), ABS(INDIRECT("'" &amp; N$2 &amp; "'!F" &amp; ROWS!N116)-TIME!N116), ABS(INDIRECT("'" &amp; N$2 &amp; "'!J" &amp; ROWS!N116)-TIME!N116))/TIME!N116), "")</f>
        <v/>
      </c>
      <c r="O116" s="2" t="str">
        <f ca="1">_xlfn.IFNA(IF(TIME!O116&gt;=0.2,MAX(ABS(INDIRECT("'" &amp; O$2 &amp; "'!B" &amp; ROWS!O116)-TIME!O116), ABS(INDIRECT("'" &amp; O$2 &amp; "'!F" &amp; ROWS!O116)-TIME!O116), ABS(INDIRECT("'" &amp; O$2 &amp; "'!J" &amp; ROWS!O116)-TIME!O116))/TIME!O116), "")</f>
        <v/>
      </c>
      <c r="P116" s="2" t="str">
        <f ca="1">_xlfn.IFNA(IF(TIME!P116&gt;=0.2,MAX(ABS(INDIRECT("'" &amp; P$2 &amp; "'!B" &amp; ROWS!P116)-TIME!P116), ABS(INDIRECT("'" &amp; P$2 &amp; "'!F" &amp; ROWS!P116)-TIME!P116), ABS(INDIRECT("'" &amp; P$2 &amp; "'!J" &amp; ROWS!P116)-TIME!P116))/TIME!P116), "")</f>
        <v/>
      </c>
      <c r="Q116" s="2" t="str">
        <f ca="1">_xlfn.IFNA(IF(TIME!Q116&gt;=0.2,MAX(ABS(INDIRECT("'" &amp; Q$2 &amp; "'!B" &amp; ROWS!Q116)-TIME!Q116), ABS(INDIRECT("'" &amp; Q$2 &amp; "'!F" &amp; ROWS!Q116)-TIME!Q116), ABS(INDIRECT("'" &amp; Q$2 &amp; "'!J" &amp; ROWS!Q116)-TIME!Q116))/TIME!Q116), "")</f>
        <v/>
      </c>
      <c r="R116" s="2" t="b">
        <f ca="1">_xlfn.IFNA(IF(TIME!R116&gt;=0.2,MAX(ABS(INDIRECT("'" &amp; R$2 &amp; "'!B" &amp; ROWS!R116)-TIME!R116), ABS(INDIRECT("'" &amp; R$2 &amp; "'!F" &amp; ROWS!R116)-TIME!R116), ABS(INDIRECT("'" &amp; R$2 &amp; "'!J" &amp; ROWS!R116)-TIME!R116))/TIME!R116), "")</f>
        <v>0</v>
      </c>
      <c r="S116" s="2" t="b">
        <f ca="1">_xlfn.IFNA(IF(TIME!S116&gt;=0.2,MAX(ABS(INDIRECT("'" &amp; S$2 &amp; "'!B" &amp; ROWS!S116)-TIME!S116), ABS(INDIRECT("'" &amp; S$2 &amp; "'!F" &amp; ROWS!S116)-TIME!S116), ABS(INDIRECT("'" &amp; S$2 &amp; "'!J" &amp; ROWS!S116)-TIME!S116))/TIME!S116), "")</f>
        <v>0</v>
      </c>
      <c r="T116" s="2" t="b">
        <f ca="1">_xlfn.IFNA(IF(TIME!T116&gt;=0.2,MAX(ABS(INDIRECT("'" &amp; T$2 &amp; "'!B" &amp; ROWS!T116)-TIME!T116), ABS(INDIRECT("'" &amp; T$2 &amp; "'!F" &amp; ROWS!T116)-TIME!T116), ABS(INDIRECT("'" &amp; T$2 &amp; "'!J" &amp; ROWS!T116)-TIME!T116))/TIME!T116), "")</f>
        <v>0</v>
      </c>
      <c r="U116" s="2" t="str">
        <f ca="1">_xlfn.IFNA(IF(TIME!U116&gt;=0.2,MAX(ABS(INDIRECT("'" &amp; U$2 &amp; "'!B" &amp; ROWS!U116)-TIME!U116), ABS(INDIRECT("'" &amp; U$2 &amp; "'!F" &amp; ROWS!U116)-TIME!U116), ABS(INDIRECT("'" &amp; U$2 &amp; "'!J" &amp; ROWS!U116)-TIME!U116))/TIME!U116), "")</f>
        <v/>
      </c>
      <c r="V116" s="2" t="str">
        <f ca="1">_xlfn.IFNA(IF(TIME!V116&gt;=0.2,MAX(ABS(INDIRECT("'" &amp; V$2 &amp; "'!B" &amp; ROWS!V116)-TIME!V116), ABS(INDIRECT("'" &amp; V$2 &amp; "'!F" &amp; ROWS!V116)-TIME!V116), ABS(INDIRECT("'" &amp; V$2 &amp; "'!J" &amp; ROWS!V116)-TIME!V116))/TIME!V116), "")</f>
        <v/>
      </c>
      <c r="W116" s="2" t="str">
        <f ca="1">_xlfn.IFNA(IF(TIME!W116&gt;=0.2,MAX(ABS(INDIRECT("'" &amp; W$2 &amp; "'!B" &amp; ROWS!W116)-TIME!W116), ABS(INDIRECT("'" &amp; W$2 &amp; "'!F" &amp; ROWS!W116)-TIME!W116), ABS(INDIRECT("'" &amp; W$2 &amp; "'!J" &amp; ROWS!W116)-TIME!W116))/TIME!W116), "")</f>
        <v/>
      </c>
      <c r="X116" s="2" t="str">
        <f ca="1">_xlfn.IFNA(IF(TIME!X116&gt;=0.2,MAX(ABS(INDIRECT("'" &amp; X$2 &amp; "'!B" &amp; ROWS!X116)-TIME!X116), ABS(INDIRECT("'" &amp; X$2 &amp; "'!F" &amp; ROWS!X116)-TIME!X116), ABS(INDIRECT("'" &amp; X$2 &amp; "'!J" &amp; ROWS!X116)-TIME!X116))/TIME!X116), "")</f>
        <v/>
      </c>
      <c r="Y116" s="2" t="str">
        <f ca="1">_xlfn.IFNA(IF(TIME!Y116&gt;=0.2,MAX(ABS(INDIRECT("'" &amp; Y$2 &amp; "'!B" &amp; ROWS!Y116)-TIME!Y116), ABS(INDIRECT("'" &amp; Y$2 &amp; "'!F" &amp; ROWS!Y116)-TIME!Y116), ABS(INDIRECT("'" &amp; Y$2 &amp; "'!J" &amp; ROWS!Y116)-TIME!Y116))/TIME!Y116), "")</f>
        <v/>
      </c>
    </row>
    <row r="117" spans="1:25" x14ac:dyDescent="0.25">
      <c r="A117" t="str">
        <f>METRICS!A116</f>
        <v>iterator-stdlib</v>
      </c>
      <c r="B117" s="2" t="b">
        <f ca="1">_xlfn.IFNA(IF(TIME!B117&gt;=0.2,MAX(ABS(INDIRECT("'" &amp; B$2 &amp; "'!B" &amp; ROWS!B117)-TIME!B117), ABS(INDIRECT("'" &amp; B$2 &amp; "'!F" &amp; ROWS!B117)-TIME!B117), ABS(INDIRECT("'" &amp; B$2 &amp; "'!J" &amp; ROWS!B117)-TIME!B117))/TIME!B117), "")</f>
        <v>0</v>
      </c>
      <c r="C117" s="2" t="b">
        <f ca="1">_xlfn.IFNA(IF(TIME!C117&gt;=0.2,MAX(ABS(INDIRECT("'" &amp; C$2 &amp; "'!B" &amp; ROWS!C117)-TIME!C117), ABS(INDIRECT("'" &amp; C$2 &amp; "'!F" &amp; ROWS!C117)-TIME!C117), ABS(INDIRECT("'" &amp; C$2 &amp; "'!J" &amp; ROWS!C117)-TIME!C117))/TIME!C117), "")</f>
        <v>0</v>
      </c>
      <c r="D117" s="2" t="b">
        <f ca="1">_xlfn.IFNA(IF(TIME!D117&gt;=0.2,MAX(ABS(INDIRECT("'" &amp; D$2 &amp; "'!B" &amp; ROWS!D117)-TIME!D117), ABS(INDIRECT("'" &amp; D$2 &amp; "'!F" &amp; ROWS!D117)-TIME!D117), ABS(INDIRECT("'" &amp; D$2 &amp; "'!J" &amp; ROWS!D117)-TIME!D117))/TIME!D117), "")</f>
        <v>0</v>
      </c>
      <c r="E117" s="2">
        <f ca="1">_xlfn.IFNA(IF(TIME!E117&gt;=0.2,MAX(ABS(INDIRECT("'" &amp; E$2 &amp; "'!B" &amp; ROWS!E117)-TIME!E117), ABS(INDIRECT("'" &amp; E$2 &amp; "'!F" &amp; ROWS!E117)-TIME!E117), ABS(INDIRECT("'" &amp; E$2 &amp; "'!J" &amp; ROWS!E117)-TIME!E117))/TIME!E117), "")</f>
        <v>2.7027027027027053E-2</v>
      </c>
      <c r="F117" s="2">
        <f ca="1">_xlfn.IFNA(IF(TIME!F117&gt;=0.2,MAX(ABS(INDIRECT("'" &amp; F$2 &amp; "'!B" &amp; ROWS!F117)-TIME!F117), ABS(INDIRECT("'" &amp; F$2 &amp; "'!F" &amp; ROWS!F117)-TIME!F117), ABS(INDIRECT("'" &amp; F$2 &amp; "'!J" &amp; ROWS!F117)-TIME!F117))/TIME!F117), "")</f>
        <v>2.0833333333333353E-2</v>
      </c>
      <c r="G117" s="2">
        <f ca="1">_xlfn.IFNA(IF(TIME!G117&gt;=0.2,MAX(ABS(INDIRECT("'" &amp; G$2 &amp; "'!B" &amp; ROWS!G117)-TIME!G117), ABS(INDIRECT("'" &amp; G$2 &amp; "'!F" &amp; ROWS!G117)-TIME!G117), ABS(INDIRECT("'" &amp; G$2 &amp; "'!J" &amp; ROWS!G117)-TIME!G117))/TIME!G117), "")</f>
        <v>4.1666666666666706E-2</v>
      </c>
      <c r="H117" s="2">
        <f ca="1">_xlfn.IFNA(IF(TIME!H117&gt;=0.2,MAX(ABS(INDIRECT("'" &amp; H$2 &amp; "'!B" &amp; ROWS!H117)-TIME!H117), ABS(INDIRECT("'" &amp; H$2 &amp; "'!F" &amp; ROWS!H117)-TIME!H117), ABS(INDIRECT("'" &amp; H$2 &amp; "'!J" &amp; ROWS!H117)-TIME!H117))/TIME!H117), "")</f>
        <v>2.2222222222222077E-2</v>
      </c>
      <c r="I117" s="2">
        <f ca="1">_xlfn.IFNA(IF(TIME!I117&gt;=0.2,MAX(ABS(INDIRECT("'" &amp; I$2 &amp; "'!B" &amp; ROWS!I117)-TIME!I117), ABS(INDIRECT("'" &amp; I$2 &amp; "'!F" &amp; ROWS!I117)-TIME!I117), ABS(INDIRECT("'" &amp; I$2 &amp; "'!J" &amp; ROWS!I117)-TIME!I117))/TIME!I117), "")</f>
        <v>7.462686567164185E-3</v>
      </c>
      <c r="J117" s="2" t="b">
        <f ca="1">_xlfn.IFNA(IF(TIME!J117&gt;=0.2,MAX(ABS(INDIRECT("'" &amp; J$2 &amp; "'!B" &amp; ROWS!J117)-TIME!J117), ABS(INDIRECT("'" &amp; J$2 &amp; "'!F" &amp; ROWS!J117)-TIME!J117), ABS(INDIRECT("'" &amp; J$2 &amp; "'!J" &amp; ROWS!J117)-TIME!J117))/TIME!J117), "")</f>
        <v>0</v>
      </c>
      <c r="K117" s="2" t="b">
        <f ca="1">_xlfn.IFNA(IF(TIME!K117&gt;=0.2,MAX(ABS(INDIRECT("'" &amp; K$2 &amp; "'!B" &amp; ROWS!K117)-TIME!K117), ABS(INDIRECT("'" &amp; K$2 &amp; "'!F" &amp; ROWS!K117)-TIME!K117), ABS(INDIRECT("'" &amp; K$2 &amp; "'!J" &amp; ROWS!K117)-TIME!K117))/TIME!K117), "")</f>
        <v>0</v>
      </c>
      <c r="L117" s="2" t="b">
        <f ca="1">_xlfn.IFNA(IF(TIME!L117&gt;=0.2,MAX(ABS(INDIRECT("'" &amp; L$2 &amp; "'!B" &amp; ROWS!L117)-TIME!L117), ABS(INDIRECT("'" &amp; L$2 &amp; "'!F" &amp; ROWS!L117)-TIME!L117), ABS(INDIRECT("'" &amp; L$2 &amp; "'!J" &amp; ROWS!L117)-TIME!L117))/TIME!L117), "")</f>
        <v>0</v>
      </c>
      <c r="M117" s="2">
        <f ca="1">_xlfn.IFNA(IF(TIME!M117&gt;=0.2,MAX(ABS(INDIRECT("'" &amp; M$2 &amp; "'!B" &amp; ROWS!M117)-TIME!M117), ABS(INDIRECT("'" &amp; M$2 &amp; "'!F" &amp; ROWS!M117)-TIME!M117), ABS(INDIRECT("'" &amp; M$2 &amp; "'!J" &amp; ROWS!M117)-TIME!M117))/TIME!M117), "")</f>
        <v>4.0000000000000036E-2</v>
      </c>
      <c r="N117" s="2">
        <f ca="1">_xlfn.IFNA(IF(TIME!N117&gt;=0.2,MAX(ABS(INDIRECT("'" &amp; N$2 &amp; "'!B" &amp; ROWS!N117)-TIME!N117), ABS(INDIRECT("'" &amp; N$2 &amp; "'!F" &amp; ROWS!N117)-TIME!N117), ABS(INDIRECT("'" &amp; N$2 &amp; "'!J" &amp; ROWS!N117)-TIME!N117))/TIME!N117), "")</f>
        <v>2.4390243902438911E-2</v>
      </c>
      <c r="O117" s="2">
        <f ca="1">_xlfn.IFNA(IF(TIME!O117&gt;=0.2,MAX(ABS(INDIRECT("'" &amp; O$2 &amp; "'!B" &amp; ROWS!O117)-TIME!O117), ABS(INDIRECT("'" &amp; O$2 &amp; "'!F" &amp; ROWS!O117)-TIME!O117), ABS(INDIRECT("'" &amp; O$2 &amp; "'!J" &amp; ROWS!O117)-TIME!O117))/TIME!O117), "")</f>
        <v>5.0000000000000044E-2</v>
      </c>
      <c r="P117" s="2" t="b">
        <f ca="1">_xlfn.IFNA(IF(TIME!P117&gt;=0.2,MAX(ABS(INDIRECT("'" &amp; P$2 &amp; "'!B" &amp; ROWS!P117)-TIME!P117), ABS(INDIRECT("'" &amp; P$2 &amp; "'!F" &amp; ROWS!P117)-TIME!P117), ABS(INDIRECT("'" &amp; P$2 &amp; "'!J" &amp; ROWS!P117)-TIME!P117))/TIME!P117), "")</f>
        <v>0</v>
      </c>
      <c r="Q117" s="2" t="b">
        <f ca="1">_xlfn.IFNA(IF(TIME!Q117&gt;=0.2,MAX(ABS(INDIRECT("'" &amp; Q$2 &amp; "'!B" &amp; ROWS!Q117)-TIME!Q117), ABS(INDIRECT("'" &amp; Q$2 &amp; "'!F" &amp; ROWS!Q117)-TIME!Q117), ABS(INDIRECT("'" &amp; Q$2 &amp; "'!J" &amp; ROWS!Q117)-TIME!Q117))/TIME!Q117), "")</f>
        <v>0</v>
      </c>
      <c r="R117" s="2" t="b">
        <f ca="1">_xlfn.IFNA(IF(TIME!R117&gt;=0.2,MAX(ABS(INDIRECT("'" &amp; R$2 &amp; "'!B" &amp; ROWS!R117)-TIME!R117), ABS(INDIRECT("'" &amp; R$2 &amp; "'!F" &amp; ROWS!R117)-TIME!R117), ABS(INDIRECT("'" &amp; R$2 &amp; "'!J" &amp; ROWS!R117)-TIME!R117))/TIME!R117), "")</f>
        <v>0</v>
      </c>
      <c r="S117" s="2" t="b">
        <f ca="1">_xlfn.IFNA(IF(TIME!S117&gt;=0.2,MAX(ABS(INDIRECT("'" &amp; S$2 &amp; "'!B" &amp; ROWS!S117)-TIME!S117), ABS(INDIRECT("'" &amp; S$2 &amp; "'!F" &amp; ROWS!S117)-TIME!S117), ABS(INDIRECT("'" &amp; S$2 &amp; "'!J" &amp; ROWS!S117)-TIME!S117))/TIME!S117), "")</f>
        <v>0</v>
      </c>
      <c r="T117" s="2" t="b">
        <f ca="1">_xlfn.IFNA(IF(TIME!T117&gt;=0.2,MAX(ABS(INDIRECT("'" &amp; T$2 &amp; "'!B" &amp; ROWS!T117)-TIME!T117), ABS(INDIRECT("'" &amp; T$2 &amp; "'!F" &amp; ROWS!T117)-TIME!T117), ABS(INDIRECT("'" &amp; T$2 &amp; "'!J" &amp; ROWS!T117)-TIME!T117))/TIME!T117), "")</f>
        <v>0</v>
      </c>
      <c r="U117" s="2">
        <f ca="1">_xlfn.IFNA(IF(TIME!U117&gt;=0.2,MAX(ABS(INDIRECT("'" &amp; U$2 &amp; "'!B" &amp; ROWS!U117)-TIME!U117), ABS(INDIRECT("'" &amp; U$2 &amp; "'!F" &amp; ROWS!U117)-TIME!U117), ABS(INDIRECT("'" &amp; U$2 &amp; "'!J" &amp; ROWS!U117)-TIME!U117))/TIME!U117), "")</f>
        <v>4.0000000000000036E-2</v>
      </c>
      <c r="V117" s="2">
        <f ca="1">_xlfn.IFNA(IF(TIME!V117&gt;=0.2,MAX(ABS(INDIRECT("'" &amp; V$2 &amp; "'!B" &amp; ROWS!V117)-TIME!V117), ABS(INDIRECT("'" &amp; V$2 &amp; "'!F" &amp; ROWS!V117)-TIME!V117), ABS(INDIRECT("'" &amp; V$2 &amp; "'!J" &amp; ROWS!V117)-TIME!V117))/TIME!V117), "")</f>
        <v>5.1282051282051183E-2</v>
      </c>
      <c r="W117" s="2">
        <f ca="1">_xlfn.IFNA(IF(TIME!W117&gt;=0.2,MAX(ABS(INDIRECT("'" &amp; W$2 &amp; "'!B" &amp; ROWS!W117)-TIME!W117), ABS(INDIRECT("'" &amp; W$2 &amp; "'!F" &amp; ROWS!W117)-TIME!W117), ABS(INDIRECT("'" &amp; W$2 &amp; "'!J" &amp; ROWS!W117)-TIME!W117))/TIME!W117), "")</f>
        <v>4.7619047619047533E-2</v>
      </c>
      <c r="X117" s="2" t="b">
        <f ca="1">_xlfn.IFNA(IF(TIME!X117&gt;=0.2,MAX(ABS(INDIRECT("'" &amp; X$2 &amp; "'!B" &amp; ROWS!X117)-TIME!X117), ABS(INDIRECT("'" &amp; X$2 &amp; "'!F" &amp; ROWS!X117)-TIME!X117), ABS(INDIRECT("'" &amp; X$2 &amp; "'!J" &amp; ROWS!X117)-TIME!X117))/TIME!X117), "")</f>
        <v>0</v>
      </c>
      <c r="Y117" s="2" t="b">
        <f ca="1">_xlfn.IFNA(IF(TIME!Y117&gt;=0.2,MAX(ABS(INDIRECT("'" &amp; Y$2 &amp; "'!B" &amp; ROWS!Y117)-TIME!Y117), ABS(INDIRECT("'" &amp; Y$2 &amp; "'!F" &amp; ROWS!Y117)-TIME!Y117), ABS(INDIRECT("'" &amp; Y$2 &amp; "'!J" &amp; ROWS!Y117)-TIME!Y117))/TIME!Y117), "")</f>
        <v>0</v>
      </c>
    </row>
    <row r="118" spans="1:25" x14ac:dyDescent="0.25">
      <c r="A118" t="str">
        <f>METRICS!A117</f>
        <v>kernel-stdlib</v>
      </c>
      <c r="B118" s="2">
        <f ca="1">_xlfn.IFNA(IF(TIME!B118&gt;=0.2,MAX(ABS(INDIRECT("'" &amp; B$2 &amp; "'!B" &amp; ROWS!B118)-TIME!B118), ABS(INDIRECT("'" &amp; B$2 &amp; "'!F" &amp; ROWS!B118)-TIME!B118), ABS(INDIRECT("'" &amp; B$2 &amp; "'!J" &amp; ROWS!B118)-TIME!B118))/TIME!B118), "")</f>
        <v>5.988023952095814E-3</v>
      </c>
      <c r="C118" s="2">
        <f ca="1">_xlfn.IFNA(IF(TIME!C118&gt;=0.2,MAX(ABS(INDIRECT("'" &amp; C$2 &amp; "'!B" &amp; ROWS!C118)-TIME!C118), ABS(INDIRECT("'" &amp; C$2 &amp; "'!F" &amp; ROWS!C118)-TIME!C118), ABS(INDIRECT("'" &amp; C$2 &amp; "'!J" &amp; ROWS!C118)-TIME!C118))/TIME!C118), "")</f>
        <v>3.3222591362126276E-2</v>
      </c>
      <c r="D118" s="2">
        <f ca="1">_xlfn.IFNA(IF(TIME!D118&gt;=0.2,MAX(ABS(INDIRECT("'" &amp; D$2 &amp; "'!B" &amp; ROWS!D118)-TIME!D118), ABS(INDIRECT("'" &amp; D$2 &amp; "'!F" &amp; ROWS!D118)-TIME!D118), ABS(INDIRECT("'" &amp; D$2 &amp; "'!J" &amp; ROWS!D118)-TIME!D118))/TIME!D118), "")</f>
        <v>1.0101010101010111E-2</v>
      </c>
      <c r="E118" s="2" t="str">
        <f ca="1">_xlfn.IFNA(IF(TIME!E118&gt;=0.2,MAX(ABS(INDIRECT("'" &amp; E$2 &amp; "'!B" &amp; ROWS!E118)-TIME!E118), ABS(INDIRECT("'" &amp; E$2 &amp; "'!F" &amp; ROWS!E118)-TIME!E118), ABS(INDIRECT("'" &amp; E$2 &amp; "'!J" &amp; ROWS!E118)-TIME!E118))/TIME!E118), "")</f>
        <v/>
      </c>
      <c r="F118" s="2" t="str">
        <f ca="1">_xlfn.IFNA(IF(TIME!F118&gt;=0.2,MAX(ABS(INDIRECT("'" &amp; F$2 &amp; "'!B" &amp; ROWS!F118)-TIME!F118), ABS(INDIRECT("'" &amp; F$2 &amp; "'!F" &amp; ROWS!F118)-TIME!F118), ABS(INDIRECT("'" &amp; F$2 &amp; "'!J" &amp; ROWS!F118)-TIME!F118))/TIME!F118), "")</f>
        <v/>
      </c>
      <c r="G118" s="2" t="str">
        <f ca="1">_xlfn.IFNA(IF(TIME!G118&gt;=0.2,MAX(ABS(INDIRECT("'" &amp; G$2 &amp; "'!B" &amp; ROWS!G118)-TIME!G118), ABS(INDIRECT("'" &amp; G$2 &amp; "'!F" &amp; ROWS!G118)-TIME!G118), ABS(INDIRECT("'" &amp; G$2 &amp; "'!J" &amp; ROWS!G118)-TIME!G118))/TIME!G118), "")</f>
        <v/>
      </c>
      <c r="H118" s="2" t="str">
        <f ca="1">_xlfn.IFNA(IF(TIME!H118&gt;=0.2,MAX(ABS(INDIRECT("'" &amp; H$2 &amp; "'!B" &amp; ROWS!H118)-TIME!H118), ABS(INDIRECT("'" &amp; H$2 &amp; "'!F" &amp; ROWS!H118)-TIME!H118), ABS(INDIRECT("'" &amp; H$2 &amp; "'!J" &amp; ROWS!H118)-TIME!H118))/TIME!H118), "")</f>
        <v/>
      </c>
      <c r="I118" s="2" t="str">
        <f ca="1">_xlfn.IFNA(IF(TIME!I118&gt;=0.2,MAX(ABS(INDIRECT("'" &amp; I$2 &amp; "'!B" &amp; ROWS!I118)-TIME!I118), ABS(INDIRECT("'" &amp; I$2 &amp; "'!F" &amp; ROWS!I118)-TIME!I118), ABS(INDIRECT("'" &amp; I$2 &amp; "'!J" &amp; ROWS!I118)-TIME!I118))/TIME!I118), "")</f>
        <v/>
      </c>
      <c r="J118" s="2">
        <f ca="1">_xlfn.IFNA(IF(TIME!J118&gt;=0.2,MAX(ABS(INDIRECT("'" &amp; J$2 &amp; "'!B" &amp; ROWS!J118)-TIME!J118), ABS(INDIRECT("'" &amp; J$2 &amp; "'!F" &amp; ROWS!J118)-TIME!J118), ABS(INDIRECT("'" &amp; J$2 &amp; "'!J" &amp; ROWS!J118)-TIME!J118))/TIME!J118), "")</f>
        <v>7.7519379844961309E-3</v>
      </c>
      <c r="K118" s="2">
        <f ca="1">_xlfn.IFNA(IF(TIME!K118&gt;=0.2,MAX(ABS(INDIRECT("'" &amp; K$2 &amp; "'!B" &amp; ROWS!K118)-TIME!K118), ABS(INDIRECT("'" &amp; K$2 &amp; "'!F" &amp; ROWS!K118)-TIME!K118), ABS(INDIRECT("'" &amp; K$2 &amp; "'!J" &amp; ROWS!K118)-TIME!K118))/TIME!K118), "")</f>
        <v>3.1657355679702036E-2</v>
      </c>
      <c r="L118" s="2">
        <f ca="1">_xlfn.IFNA(IF(TIME!L118&gt;=0.2,MAX(ABS(INDIRECT("'" &amp; L$2 &amp; "'!B" &amp; ROWS!L118)-TIME!L118), ABS(INDIRECT("'" &amp; L$2 &amp; "'!F" &amp; ROWS!L118)-TIME!L118), ABS(INDIRECT("'" &amp; L$2 &amp; "'!J" &amp; ROWS!L118)-TIME!L118))/TIME!L118), "")</f>
        <v>5.3191489361702178E-3</v>
      </c>
      <c r="M118" s="2" t="str">
        <f ca="1">_xlfn.IFNA(IF(TIME!M118&gt;=0.2,MAX(ABS(INDIRECT("'" &amp; M$2 &amp; "'!B" &amp; ROWS!M118)-TIME!M118), ABS(INDIRECT("'" &amp; M$2 &amp; "'!F" &amp; ROWS!M118)-TIME!M118), ABS(INDIRECT("'" &amp; M$2 &amp; "'!J" &amp; ROWS!M118)-TIME!M118))/TIME!M118), "")</f>
        <v/>
      </c>
      <c r="N118" s="2" t="str">
        <f ca="1">_xlfn.IFNA(IF(TIME!N118&gt;=0.2,MAX(ABS(INDIRECT("'" &amp; N$2 &amp; "'!B" &amp; ROWS!N118)-TIME!N118), ABS(INDIRECT("'" &amp; N$2 &amp; "'!F" &amp; ROWS!N118)-TIME!N118), ABS(INDIRECT("'" &amp; N$2 &amp; "'!J" &amp; ROWS!N118)-TIME!N118))/TIME!N118), "")</f>
        <v/>
      </c>
      <c r="O118" s="2" t="str">
        <f ca="1">_xlfn.IFNA(IF(TIME!O118&gt;=0.2,MAX(ABS(INDIRECT("'" &amp; O$2 &amp; "'!B" &amp; ROWS!O118)-TIME!O118), ABS(INDIRECT("'" &amp; O$2 &amp; "'!F" &amp; ROWS!O118)-TIME!O118), ABS(INDIRECT("'" &amp; O$2 &amp; "'!J" &amp; ROWS!O118)-TIME!O118))/TIME!O118), "")</f>
        <v/>
      </c>
      <c r="P118" s="2" t="str">
        <f ca="1">_xlfn.IFNA(IF(TIME!P118&gt;=0.2,MAX(ABS(INDIRECT("'" &amp; P$2 &amp; "'!B" &amp; ROWS!P118)-TIME!P118), ABS(INDIRECT("'" &amp; P$2 &amp; "'!F" &amp; ROWS!P118)-TIME!P118), ABS(INDIRECT("'" &amp; P$2 &amp; "'!J" &amp; ROWS!P118)-TIME!P118))/TIME!P118), "")</f>
        <v/>
      </c>
      <c r="Q118" s="2" t="str">
        <f ca="1">_xlfn.IFNA(IF(TIME!Q118&gt;=0.2,MAX(ABS(INDIRECT("'" &amp; Q$2 &amp; "'!B" &amp; ROWS!Q118)-TIME!Q118), ABS(INDIRECT("'" &amp; Q$2 &amp; "'!F" &amp; ROWS!Q118)-TIME!Q118), ABS(INDIRECT("'" &amp; Q$2 &amp; "'!J" &amp; ROWS!Q118)-TIME!Q118))/TIME!Q118), "")</f>
        <v/>
      </c>
      <c r="R118" s="2">
        <f ca="1">_xlfn.IFNA(IF(TIME!R118&gt;=0.2,MAX(ABS(INDIRECT("'" &amp; R$2 &amp; "'!B" &amp; ROWS!R118)-TIME!R118), ABS(INDIRECT("'" &amp; R$2 &amp; "'!F" &amp; ROWS!R118)-TIME!R118), ABS(INDIRECT("'" &amp; R$2 &amp; "'!J" &amp; ROWS!R118)-TIME!R118))/TIME!R118), "")</f>
        <v>8.5616438356164379E-2</v>
      </c>
      <c r="S118" s="2">
        <f ca="1">_xlfn.IFNA(IF(TIME!S118&gt;=0.2,MAX(ABS(INDIRECT("'" &amp; S$2 &amp; "'!B" &amp; ROWS!S118)-TIME!S118), ABS(INDIRECT("'" &amp; S$2 &amp; "'!F" &amp; ROWS!S118)-TIME!S118), ABS(INDIRECT("'" &amp; S$2 &amp; "'!J" &amp; ROWS!S118)-TIME!S118))/TIME!S118), "")</f>
        <v>9.3109869646182154E-3</v>
      </c>
      <c r="T118" s="2">
        <f ca="1">_xlfn.IFNA(IF(TIME!T118&gt;=0.2,MAX(ABS(INDIRECT("'" &amp; T$2 &amp; "'!B" &amp; ROWS!T118)-TIME!T118), ABS(INDIRECT("'" &amp; T$2 &amp; "'!F" &amp; ROWS!T118)-TIME!T118), ABS(INDIRECT("'" &amp; T$2 &amp; "'!J" &amp; ROWS!T118)-TIME!T118))/TIME!T118), "")</f>
        <v>2.0942408376963255E-2</v>
      </c>
      <c r="U118" s="2" t="str">
        <f ca="1">_xlfn.IFNA(IF(TIME!U118&gt;=0.2,MAX(ABS(INDIRECT("'" &amp; U$2 &amp; "'!B" &amp; ROWS!U118)-TIME!U118), ABS(INDIRECT("'" &amp; U$2 &amp; "'!F" &amp; ROWS!U118)-TIME!U118), ABS(INDIRECT("'" &amp; U$2 &amp; "'!J" &amp; ROWS!U118)-TIME!U118))/TIME!U118), "")</f>
        <v/>
      </c>
      <c r="V118" s="2" t="str">
        <f ca="1">_xlfn.IFNA(IF(TIME!V118&gt;=0.2,MAX(ABS(INDIRECT("'" &amp; V$2 &amp; "'!B" &amp; ROWS!V118)-TIME!V118), ABS(INDIRECT("'" &amp; V$2 &amp; "'!F" &amp; ROWS!V118)-TIME!V118), ABS(INDIRECT("'" &amp; V$2 &amp; "'!J" &amp; ROWS!V118)-TIME!V118))/TIME!V118), "")</f>
        <v/>
      </c>
      <c r="W118" s="2" t="str">
        <f ca="1">_xlfn.IFNA(IF(TIME!W118&gt;=0.2,MAX(ABS(INDIRECT("'" &amp; W$2 &amp; "'!B" &amp; ROWS!W118)-TIME!W118), ABS(INDIRECT("'" &amp; W$2 &amp; "'!F" &amp; ROWS!W118)-TIME!W118), ABS(INDIRECT("'" &amp; W$2 &amp; "'!J" &amp; ROWS!W118)-TIME!W118))/TIME!W118), "")</f>
        <v/>
      </c>
      <c r="X118" s="2" t="str">
        <f ca="1">_xlfn.IFNA(IF(TIME!X118&gt;=0.2,MAX(ABS(INDIRECT("'" &amp; X$2 &amp; "'!B" &amp; ROWS!X118)-TIME!X118), ABS(INDIRECT("'" &amp; X$2 &amp; "'!F" &amp; ROWS!X118)-TIME!X118), ABS(INDIRECT("'" &amp; X$2 &amp; "'!J" &amp; ROWS!X118)-TIME!X118))/TIME!X118), "")</f>
        <v/>
      </c>
      <c r="Y118" s="2" t="str">
        <f ca="1">_xlfn.IFNA(IF(TIME!Y118&gt;=0.2,MAX(ABS(INDIRECT("'" &amp; Y$2 &amp; "'!B" &amp; ROWS!Y118)-TIME!Y118), ABS(INDIRECT("'" &amp; Y$2 &amp; "'!F" &amp; ROWS!Y118)-TIME!Y118), ABS(INDIRECT("'" &amp; Y$2 &amp; "'!J" &amp; ROWS!Y118)-TIME!Y118))/TIME!Y118), "")</f>
        <v/>
      </c>
    </row>
    <row r="119" spans="1:25" x14ac:dyDescent="0.25">
      <c r="A119" t="str">
        <f>METRICS!A118</f>
        <v>limits-stdlib</v>
      </c>
      <c r="B119" s="2" t="b">
        <f ca="1">_xlfn.IFNA(IF(TIME!B119&gt;=0.2,MAX(ABS(INDIRECT("'" &amp; B$2 &amp; "'!B" &amp; ROWS!B119)-TIME!B119), ABS(INDIRECT("'" &amp; B$2 &amp; "'!F" &amp; ROWS!B119)-TIME!B119), ABS(INDIRECT("'" &amp; B$2 &amp; "'!J" &amp; ROWS!B119)-TIME!B119))/TIME!B119), "")</f>
        <v>0</v>
      </c>
      <c r="C119" s="2">
        <f ca="1">_xlfn.IFNA(IF(TIME!C119&gt;=0.2,MAX(ABS(INDIRECT("'" &amp; C$2 &amp; "'!B" &amp; ROWS!C119)-TIME!C119), ABS(INDIRECT("'" &amp; C$2 &amp; "'!F" &amp; ROWS!C119)-TIME!C119), ABS(INDIRECT("'" &amp; C$2 &amp; "'!J" &amp; ROWS!C119)-TIME!C119))/TIME!C119), "")</f>
        <v>4.1666666666666706E-2</v>
      </c>
      <c r="D119" s="2" t="b">
        <f ca="1">_xlfn.IFNA(IF(TIME!D119&gt;=0.2,MAX(ABS(INDIRECT("'" &amp; D$2 &amp; "'!B" &amp; ROWS!D119)-TIME!D119), ABS(INDIRECT("'" &amp; D$2 &amp; "'!F" &amp; ROWS!D119)-TIME!D119), ABS(INDIRECT("'" &amp; D$2 &amp; "'!J" &amp; ROWS!D119)-TIME!D119))/TIME!D119), "")</f>
        <v>0</v>
      </c>
      <c r="E119" s="2">
        <f ca="1">_xlfn.IFNA(IF(TIME!E119&gt;=0.2,MAX(ABS(INDIRECT("'" &amp; E$2 &amp; "'!B" &amp; ROWS!E119)-TIME!E119), ABS(INDIRECT("'" &amp; E$2 &amp; "'!F" &amp; ROWS!E119)-TIME!E119), ABS(INDIRECT("'" &amp; E$2 &amp; "'!J" &amp; ROWS!E119)-TIME!E119))/TIME!E119), "")</f>
        <v>2.1897810218978121E-2</v>
      </c>
      <c r="F119" s="2">
        <f ca="1">_xlfn.IFNA(IF(TIME!F119&gt;=0.2,MAX(ABS(INDIRECT("'" &amp; F$2 &amp; "'!B" &amp; ROWS!F119)-TIME!F119), ABS(INDIRECT("'" &amp; F$2 &amp; "'!F" &amp; ROWS!F119)-TIME!F119), ABS(INDIRECT("'" &amp; F$2 &amp; "'!J" &amp; ROWS!F119)-TIME!F119))/TIME!F119), "")</f>
        <v>1.3333333333333246E-2</v>
      </c>
      <c r="G119" s="2">
        <f ca="1">_xlfn.IFNA(IF(TIME!G119&gt;=0.2,MAX(ABS(INDIRECT("'" &amp; G$2 &amp; "'!B" &amp; ROWS!G119)-TIME!G119), ABS(INDIRECT("'" &amp; G$2 &amp; "'!F" &amp; ROWS!G119)-TIME!G119), ABS(INDIRECT("'" &amp; G$2 &amp; "'!J" &amp; ROWS!G119)-TIME!G119))/TIME!G119), "")</f>
        <v>5.660377358490571E-2</v>
      </c>
      <c r="H119" s="2">
        <f ca="1">_xlfn.IFNA(IF(TIME!H119&gt;=0.2,MAX(ABS(INDIRECT("'" &amp; H$2 &amp; "'!B" &amp; ROWS!H119)-TIME!H119), ABS(INDIRECT("'" &amp; H$2 &amp; "'!F" &amp; ROWS!H119)-TIME!H119), ABS(INDIRECT("'" &amp; H$2 &amp; "'!J" &amp; ROWS!H119)-TIME!H119))/TIME!H119), "")</f>
        <v>5.3475935828877046E-3</v>
      </c>
      <c r="I119" s="2" t="str">
        <f ca="1">_xlfn.IFNA(IF(TIME!I119&gt;=0.2,MAX(ABS(INDIRECT("'" &amp; I$2 &amp; "'!B" &amp; ROWS!I119)-TIME!I119), ABS(INDIRECT("'" &amp; I$2 &amp; "'!F" &amp; ROWS!I119)-TIME!I119), ABS(INDIRECT("'" &amp; I$2 &amp; "'!J" &amp; ROWS!I119)-TIME!I119))/TIME!I119), "")</f>
        <v/>
      </c>
      <c r="J119" s="2" t="b">
        <f ca="1">_xlfn.IFNA(IF(TIME!J119&gt;=0.2,MAX(ABS(INDIRECT("'" &amp; J$2 &amp; "'!B" &amp; ROWS!J119)-TIME!J119), ABS(INDIRECT("'" &amp; J$2 &amp; "'!F" &amp; ROWS!J119)-TIME!J119), ABS(INDIRECT("'" &amp; J$2 &amp; "'!J" &amp; ROWS!J119)-TIME!J119))/TIME!J119), "")</f>
        <v>0</v>
      </c>
      <c r="K119" s="2">
        <f ca="1">_xlfn.IFNA(IF(TIME!K119&gt;=0.2,MAX(ABS(INDIRECT("'" &amp; K$2 &amp; "'!B" &amp; ROWS!K119)-TIME!K119), ABS(INDIRECT("'" &amp; K$2 &amp; "'!F" &amp; ROWS!K119)-TIME!K119), ABS(INDIRECT("'" &amp; K$2 &amp; "'!J" &amp; ROWS!K119)-TIME!K119))/TIME!K119), "")</f>
        <v>9.090909090909087E-2</v>
      </c>
      <c r="L119" s="2" t="b">
        <f ca="1">_xlfn.IFNA(IF(TIME!L119&gt;=0.2,MAX(ABS(INDIRECT("'" &amp; L$2 &amp; "'!B" &amp; ROWS!L119)-TIME!L119), ABS(INDIRECT("'" &amp; L$2 &amp; "'!F" &amp; ROWS!L119)-TIME!L119), ABS(INDIRECT("'" &amp; L$2 &amp; "'!J" &amp; ROWS!L119)-TIME!L119))/TIME!L119), "")</f>
        <v>0</v>
      </c>
      <c r="M119" s="2">
        <f ca="1">_xlfn.IFNA(IF(TIME!M119&gt;=0.2,MAX(ABS(INDIRECT("'" &amp; M$2 &amp; "'!B" &amp; ROWS!M119)-TIME!M119), ABS(INDIRECT("'" &amp; M$2 &amp; "'!F" &amp; ROWS!M119)-TIME!M119), ABS(INDIRECT("'" &amp; M$2 &amp; "'!J" &amp; ROWS!M119)-TIME!M119))/TIME!M119), "")</f>
        <v>8.4745762711864493E-3</v>
      </c>
      <c r="N119" s="2">
        <f ca="1">_xlfn.IFNA(IF(TIME!N119&gt;=0.2,MAX(ABS(INDIRECT("'" &amp; N$2 &amp; "'!B" &amp; ROWS!N119)-TIME!N119), ABS(INDIRECT("'" &amp; N$2 &amp; "'!F" &amp; ROWS!N119)-TIME!N119), ABS(INDIRECT("'" &amp; N$2 &amp; "'!J" &amp; ROWS!N119)-TIME!N119))/TIME!N119), "")</f>
        <v>1.9230769230769246E-2</v>
      </c>
      <c r="O119" s="2">
        <f ca="1">_xlfn.IFNA(IF(TIME!O119&gt;=0.2,MAX(ABS(INDIRECT("'" &amp; O$2 &amp; "'!B" &amp; ROWS!O119)-TIME!O119), ABS(INDIRECT("'" &amp; O$2 &amp; "'!F" &amp; ROWS!O119)-TIME!O119), ABS(INDIRECT("'" &amp; O$2 &amp; "'!J" &amp; ROWS!O119)-TIME!O119))/TIME!O119), "")</f>
        <v>5.1546391752577254E-2</v>
      </c>
      <c r="P119" s="2">
        <f ca="1">_xlfn.IFNA(IF(TIME!P119&gt;=0.2,MAX(ABS(INDIRECT("'" &amp; P$2 &amp; "'!B" &amp; ROWS!P119)-TIME!P119), ABS(INDIRECT("'" &amp; P$2 &amp; "'!F" &amp; ROWS!P119)-TIME!P119), ABS(INDIRECT("'" &amp; P$2 &amp; "'!J" &amp; ROWS!P119)-TIME!P119))/TIME!P119), "")</f>
        <v>2.1276595744680753E-2</v>
      </c>
      <c r="Q119" s="2" t="str">
        <f ca="1">_xlfn.IFNA(IF(TIME!Q119&gt;=0.2,MAX(ABS(INDIRECT("'" &amp; Q$2 &amp; "'!B" &amp; ROWS!Q119)-TIME!Q119), ABS(INDIRECT("'" &amp; Q$2 &amp; "'!F" &amp; ROWS!Q119)-TIME!Q119), ABS(INDIRECT("'" &amp; Q$2 &amp; "'!J" &amp; ROWS!Q119)-TIME!Q119))/TIME!Q119), "")</f>
        <v/>
      </c>
      <c r="R119" s="2" t="b">
        <f ca="1">_xlfn.IFNA(IF(TIME!R119&gt;=0.2,MAX(ABS(INDIRECT("'" &amp; R$2 &amp; "'!B" &amp; ROWS!R119)-TIME!R119), ABS(INDIRECT("'" &amp; R$2 &amp; "'!F" &amp; ROWS!R119)-TIME!R119), ABS(INDIRECT("'" &amp; R$2 &amp; "'!J" &amp; ROWS!R119)-TIME!R119))/TIME!R119), "")</f>
        <v>0</v>
      </c>
      <c r="S119" s="2">
        <f ca="1">_xlfn.IFNA(IF(TIME!S119&gt;=0.2,MAX(ABS(INDIRECT("'" &amp; S$2 &amp; "'!B" &amp; ROWS!S119)-TIME!S119), ABS(INDIRECT("'" &amp; S$2 &amp; "'!F" &amp; ROWS!S119)-TIME!S119), ABS(INDIRECT("'" &amp; S$2 &amp; "'!J" &amp; ROWS!S119)-TIME!S119))/TIME!S119), "")</f>
        <v>4.5454545454545497E-2</v>
      </c>
      <c r="T119" s="2" t="b">
        <f ca="1">_xlfn.IFNA(IF(TIME!T119&gt;=0.2,MAX(ABS(INDIRECT("'" &amp; T$2 &amp; "'!B" &amp; ROWS!T119)-TIME!T119), ABS(INDIRECT("'" &amp; T$2 &amp; "'!F" &amp; ROWS!T119)-TIME!T119), ABS(INDIRECT("'" &amp; T$2 &amp; "'!J" &amp; ROWS!T119)-TIME!T119))/TIME!T119), "")</f>
        <v>0</v>
      </c>
      <c r="U119" s="2">
        <f ca="1">_xlfn.IFNA(IF(TIME!U119&gt;=0.2,MAX(ABS(INDIRECT("'" &amp; U$2 &amp; "'!B" &amp; ROWS!U119)-TIME!U119), ABS(INDIRECT("'" &amp; U$2 &amp; "'!F" &amp; ROWS!U119)-TIME!U119), ABS(INDIRECT("'" &amp; U$2 &amp; "'!J" &amp; ROWS!U119)-TIME!U119))/TIME!U119), "")</f>
        <v>4.1322314049586813E-2</v>
      </c>
      <c r="V119" s="2">
        <f ca="1">_xlfn.IFNA(IF(TIME!V119&gt;=0.2,MAX(ABS(INDIRECT("'" &amp; V$2 &amp; "'!B" &amp; ROWS!V119)-TIME!V119), ABS(INDIRECT("'" &amp; V$2 &amp; "'!F" &amp; ROWS!V119)-TIME!V119), ABS(INDIRECT("'" &amp; V$2 &amp; "'!J" &amp; ROWS!V119)-TIME!V119))/TIME!V119), "")</f>
        <v>1.456310679611641E-2</v>
      </c>
      <c r="W119" s="2">
        <f ca="1">_xlfn.IFNA(IF(TIME!W119&gt;=0.2,MAX(ABS(INDIRECT("'" &amp; W$2 &amp; "'!B" &amp; ROWS!W119)-TIME!W119), ABS(INDIRECT("'" &amp; W$2 &amp; "'!F" &amp; ROWS!W119)-TIME!W119), ABS(INDIRECT("'" &amp; W$2 &amp; "'!J" &amp; ROWS!W119)-TIME!W119))/TIME!W119), "")</f>
        <v>2.9702970297029729E-2</v>
      </c>
      <c r="X119" s="2">
        <f ca="1">_xlfn.IFNA(IF(TIME!X119&gt;=0.2,MAX(ABS(INDIRECT("'" &amp; X$2 &amp; "'!B" &amp; ROWS!X119)-TIME!X119), ABS(INDIRECT("'" &amp; X$2 &amp; "'!F" &amp; ROWS!X119)-TIME!X119), ABS(INDIRECT("'" &amp; X$2 &amp; "'!J" &amp; ROWS!X119)-TIME!X119))/TIME!X119), "")</f>
        <v>2.0833333333333353E-2</v>
      </c>
      <c r="Y119" s="2" t="str">
        <f ca="1">_xlfn.IFNA(IF(TIME!Y119&gt;=0.2,MAX(ABS(INDIRECT("'" &amp; Y$2 &amp; "'!B" &amp; ROWS!Y119)-TIME!Y119), ABS(INDIRECT("'" &amp; Y$2 &amp; "'!F" &amp; ROWS!Y119)-TIME!Y119), ABS(INDIRECT("'" &amp; Y$2 &amp; "'!J" &amp; ROWS!Y119)-TIME!Y119))/TIME!Y119), "")</f>
        <v/>
      </c>
    </row>
    <row r="120" spans="1:25" x14ac:dyDescent="0.25">
      <c r="A120" t="str">
        <f>METRICS!A119</f>
        <v>maybe-stdlib</v>
      </c>
      <c r="B120" s="2" t="b">
        <f ca="1">_xlfn.IFNA(IF(TIME!B120&gt;=0.2,MAX(ABS(INDIRECT("'" &amp; B$2 &amp; "'!B" &amp; ROWS!B120)-TIME!B120), ABS(INDIRECT("'" &amp; B$2 &amp; "'!F" &amp; ROWS!B120)-TIME!B120), ABS(INDIRECT("'" &amp; B$2 &amp; "'!J" &amp; ROWS!B120)-TIME!B120))/TIME!B120), "")</f>
        <v>0</v>
      </c>
      <c r="C120" s="2" t="b">
        <f ca="1">_xlfn.IFNA(IF(TIME!C120&gt;=0.2,MAX(ABS(INDIRECT("'" &amp; C$2 &amp; "'!B" &amp; ROWS!C120)-TIME!C120), ABS(INDIRECT("'" &amp; C$2 &amp; "'!F" &amp; ROWS!C120)-TIME!C120), ABS(INDIRECT("'" &amp; C$2 &amp; "'!J" &amp; ROWS!C120)-TIME!C120))/TIME!C120), "")</f>
        <v>0</v>
      </c>
      <c r="D120" s="2" t="b">
        <f ca="1">_xlfn.IFNA(IF(TIME!D120&gt;=0.2,MAX(ABS(INDIRECT("'" &amp; D$2 &amp; "'!B" &amp; ROWS!D120)-TIME!D120), ABS(INDIRECT("'" &amp; D$2 &amp; "'!F" &amp; ROWS!D120)-TIME!D120), ABS(INDIRECT("'" &amp; D$2 &amp; "'!J" &amp; ROWS!D120)-TIME!D120))/TIME!D120), "")</f>
        <v>0</v>
      </c>
      <c r="E120" s="2">
        <f ca="1">_xlfn.IFNA(IF(TIME!E120&gt;=0.2,MAX(ABS(INDIRECT("'" &amp; E$2 &amp; "'!B" &amp; ROWS!E120)-TIME!E120), ABS(INDIRECT("'" &amp; E$2 &amp; "'!F" &amp; ROWS!E120)-TIME!E120), ABS(INDIRECT("'" &amp; E$2 &amp; "'!J" &amp; ROWS!E120)-TIME!E120))/TIME!E120), "")</f>
        <v>4.1666666666666706E-2</v>
      </c>
      <c r="F120" s="2">
        <f ca="1">_xlfn.IFNA(IF(TIME!F120&gt;=0.2,MAX(ABS(INDIRECT("'" &amp; F$2 &amp; "'!B" &amp; ROWS!F120)-TIME!F120), ABS(INDIRECT("'" &amp; F$2 &amp; "'!F" &amp; ROWS!F120)-TIME!F120), ABS(INDIRECT("'" &amp; F$2 &amp; "'!J" &amp; ROWS!F120)-TIME!F120))/TIME!F120), "")</f>
        <v>3.3707865168539353E-2</v>
      </c>
      <c r="G120" s="2">
        <f ca="1">_xlfn.IFNA(IF(TIME!G120&gt;=0.2,MAX(ABS(INDIRECT("'" &amp; G$2 &amp; "'!B" &amp; ROWS!G120)-TIME!G120), ABS(INDIRECT("'" &amp; G$2 &amp; "'!F" &amp; ROWS!G120)-TIME!G120), ABS(INDIRECT("'" &amp; G$2 &amp; "'!J" &amp; ROWS!G120)-TIME!G120))/TIME!G120), "")</f>
        <v>5.454545454545439E-2</v>
      </c>
      <c r="H120" s="2">
        <f ca="1">_xlfn.IFNA(IF(TIME!H120&gt;=0.2,MAX(ABS(INDIRECT("'" &amp; H$2 &amp; "'!B" &amp; ROWS!H120)-TIME!H120), ABS(INDIRECT("'" &amp; H$2 &amp; "'!F" &amp; ROWS!H120)-TIME!H120), ABS(INDIRECT("'" &amp; H$2 &amp; "'!J" &amp; ROWS!H120)-TIME!H120))/TIME!H120), "")</f>
        <v>1.0526315789473694E-2</v>
      </c>
      <c r="I120" s="2">
        <f ca="1">_xlfn.IFNA(IF(TIME!I120&gt;=0.2,MAX(ABS(INDIRECT("'" &amp; I$2 &amp; "'!B" &amp; ROWS!I120)-TIME!I120), ABS(INDIRECT("'" &amp; I$2 &amp; "'!F" &amp; ROWS!I120)-TIME!I120), ABS(INDIRECT("'" &amp; I$2 &amp; "'!J" &amp; ROWS!I120)-TIME!I120))/TIME!I120), "")</f>
        <v>1.0928961748633888E-2</v>
      </c>
      <c r="J120" s="2" t="b">
        <f ca="1">_xlfn.IFNA(IF(TIME!J120&gt;=0.2,MAX(ABS(INDIRECT("'" &amp; J$2 &amp; "'!B" &amp; ROWS!J120)-TIME!J120), ABS(INDIRECT("'" &amp; J$2 &amp; "'!F" &amp; ROWS!J120)-TIME!J120), ABS(INDIRECT("'" &amp; J$2 &amp; "'!J" &amp; ROWS!J120)-TIME!J120))/TIME!J120), "")</f>
        <v>0</v>
      </c>
      <c r="K120" s="2" t="b">
        <f ca="1">_xlfn.IFNA(IF(TIME!K120&gt;=0.2,MAX(ABS(INDIRECT("'" &amp; K$2 &amp; "'!B" &amp; ROWS!K120)-TIME!K120), ABS(INDIRECT("'" &amp; K$2 &amp; "'!F" &amp; ROWS!K120)-TIME!K120), ABS(INDIRECT("'" &amp; K$2 &amp; "'!J" &amp; ROWS!K120)-TIME!K120))/TIME!K120), "")</f>
        <v>0</v>
      </c>
      <c r="L120" s="2" t="b">
        <f ca="1">_xlfn.IFNA(IF(TIME!L120&gt;=0.2,MAX(ABS(INDIRECT("'" &amp; L$2 &amp; "'!B" &amp; ROWS!L120)-TIME!L120), ABS(INDIRECT("'" &amp; L$2 &amp; "'!F" &amp; ROWS!L120)-TIME!L120), ABS(INDIRECT("'" &amp; L$2 &amp; "'!J" &amp; ROWS!L120)-TIME!L120))/TIME!L120), "")</f>
        <v>0</v>
      </c>
      <c r="M120" s="2">
        <f ca="1">_xlfn.IFNA(IF(TIME!M120&gt;=0.2,MAX(ABS(INDIRECT("'" &amp; M$2 &amp; "'!B" &amp; ROWS!M120)-TIME!M120), ABS(INDIRECT("'" &amp; M$2 &amp; "'!F" &amp; ROWS!M120)-TIME!M120), ABS(INDIRECT("'" &amp; M$2 &amp; "'!J" &amp; ROWS!M120)-TIME!M120))/TIME!M120), "")</f>
        <v>3.4482758620689495E-2</v>
      </c>
      <c r="N120" s="2">
        <f ca="1">_xlfn.IFNA(IF(TIME!N120&gt;=0.2,MAX(ABS(INDIRECT("'" &amp; N$2 &amp; "'!B" &amp; ROWS!N120)-TIME!N120), ABS(INDIRECT("'" &amp; N$2 &amp; "'!F" &amp; ROWS!N120)-TIME!N120), ABS(INDIRECT("'" &amp; N$2 &amp; "'!J" &amp; ROWS!N120)-TIME!N120))/TIME!N120), "")</f>
        <v>2.5974025974025997E-2</v>
      </c>
      <c r="O120" s="2">
        <f ca="1">_xlfn.IFNA(IF(TIME!O120&gt;=0.2,MAX(ABS(INDIRECT("'" &amp; O$2 &amp; "'!B" &amp; ROWS!O120)-TIME!O120), ABS(INDIRECT("'" &amp; O$2 &amp; "'!F" &amp; ROWS!O120)-TIME!O120), ABS(INDIRECT("'" &amp; O$2 &amp; "'!J" &amp; ROWS!O120)-TIME!O120))/TIME!O120), "")</f>
        <v>7.999999999999996E-2</v>
      </c>
      <c r="P120" s="2" t="b">
        <f ca="1">_xlfn.IFNA(IF(TIME!P120&gt;=0.2,MAX(ABS(INDIRECT("'" &amp; P$2 &amp; "'!B" &amp; ROWS!P120)-TIME!P120), ABS(INDIRECT("'" &amp; P$2 &amp; "'!F" &amp; ROWS!P120)-TIME!P120), ABS(INDIRECT("'" &amp; P$2 &amp; "'!J" &amp; ROWS!P120)-TIME!P120))/TIME!P120), "")</f>
        <v>0</v>
      </c>
      <c r="Q120" s="2" t="b">
        <f ca="1">_xlfn.IFNA(IF(TIME!Q120&gt;=0.2,MAX(ABS(INDIRECT("'" &amp; Q$2 &amp; "'!B" &amp; ROWS!Q120)-TIME!Q120), ABS(INDIRECT("'" &amp; Q$2 &amp; "'!F" &amp; ROWS!Q120)-TIME!Q120), ABS(INDIRECT("'" &amp; Q$2 &amp; "'!J" &amp; ROWS!Q120)-TIME!Q120))/TIME!Q120), "")</f>
        <v>0</v>
      </c>
      <c r="R120" s="2" t="b">
        <f ca="1">_xlfn.IFNA(IF(TIME!R120&gt;=0.2,MAX(ABS(INDIRECT("'" &amp; R$2 &amp; "'!B" &amp; ROWS!R120)-TIME!R120), ABS(INDIRECT("'" &amp; R$2 &amp; "'!F" &amp; ROWS!R120)-TIME!R120), ABS(INDIRECT("'" &amp; R$2 &amp; "'!J" &amp; ROWS!R120)-TIME!R120))/TIME!R120), "")</f>
        <v>0</v>
      </c>
      <c r="S120" s="2" t="b">
        <f ca="1">_xlfn.IFNA(IF(TIME!S120&gt;=0.2,MAX(ABS(INDIRECT("'" &amp; S$2 &amp; "'!B" &amp; ROWS!S120)-TIME!S120), ABS(INDIRECT("'" &amp; S$2 &amp; "'!F" &amp; ROWS!S120)-TIME!S120), ABS(INDIRECT("'" &amp; S$2 &amp; "'!J" &amp; ROWS!S120)-TIME!S120))/TIME!S120), "")</f>
        <v>0</v>
      </c>
      <c r="T120" s="2" t="b">
        <f ca="1">_xlfn.IFNA(IF(TIME!T120&gt;=0.2,MAX(ABS(INDIRECT("'" &amp; T$2 &amp; "'!B" &amp; ROWS!T120)-TIME!T120), ABS(INDIRECT("'" &amp; T$2 &amp; "'!F" &amp; ROWS!T120)-TIME!T120), ABS(INDIRECT("'" &amp; T$2 &amp; "'!J" &amp; ROWS!T120)-TIME!T120))/TIME!T120), "")</f>
        <v>0</v>
      </c>
      <c r="U120" s="2">
        <f ca="1">_xlfn.IFNA(IF(TIME!U120&gt;=0.2,MAX(ABS(INDIRECT("'" &amp; U$2 &amp; "'!B" &amp; ROWS!U120)-TIME!U120), ABS(INDIRECT("'" &amp; U$2 &amp; "'!F" &amp; ROWS!U120)-TIME!U120), ABS(INDIRECT("'" &amp; U$2 &amp; "'!J" &amp; ROWS!U120)-TIME!U120))/TIME!U120), "")</f>
        <v>1.6949152542372899E-2</v>
      </c>
      <c r="V120" s="2">
        <f ca="1">_xlfn.IFNA(IF(TIME!V120&gt;=0.2,MAX(ABS(INDIRECT("'" &amp; V$2 &amp; "'!B" &amp; ROWS!V120)-TIME!V120), ABS(INDIRECT("'" &amp; V$2 &amp; "'!F" &amp; ROWS!V120)-TIME!V120), ABS(INDIRECT("'" &amp; V$2 &amp; "'!J" &amp; ROWS!V120)-TIME!V120))/TIME!V120), "")</f>
        <v>2.6315789473684233E-2</v>
      </c>
      <c r="W120" s="2">
        <f ca="1">_xlfn.IFNA(IF(TIME!W120&gt;=0.2,MAX(ABS(INDIRECT("'" &amp; W$2 &amp; "'!B" &amp; ROWS!W120)-TIME!W120), ABS(INDIRECT("'" &amp; W$2 &amp; "'!F" &amp; ROWS!W120)-TIME!W120), ABS(INDIRECT("'" &amp; W$2 &amp; "'!J" &amp; ROWS!W120)-TIME!W120))/TIME!W120), "")</f>
        <v>3.8461538461538491E-2</v>
      </c>
      <c r="X120" s="2" t="b">
        <f ca="1">_xlfn.IFNA(IF(TIME!X120&gt;=0.2,MAX(ABS(INDIRECT("'" &amp; X$2 &amp; "'!B" &amp; ROWS!X120)-TIME!X120), ABS(INDIRECT("'" &amp; X$2 &amp; "'!F" &amp; ROWS!X120)-TIME!X120), ABS(INDIRECT("'" &amp; X$2 &amp; "'!J" &amp; ROWS!X120)-TIME!X120))/TIME!X120), "")</f>
        <v>0</v>
      </c>
      <c r="Y120" s="2" t="b">
        <f ca="1">_xlfn.IFNA(IF(TIME!Y120&gt;=0.2,MAX(ABS(INDIRECT("'" &amp; Y$2 &amp; "'!B" &amp; ROWS!Y120)-TIME!Y120), ABS(INDIRECT("'" &amp; Y$2 &amp; "'!F" &amp; ROWS!Y120)-TIME!Y120), ABS(INDIRECT("'" &amp; Y$2 &amp; "'!J" &amp; ROWS!Y120)-TIME!Y120))/TIME!Y120), "")</f>
        <v>0</v>
      </c>
    </row>
    <row r="121" spans="1:25" x14ac:dyDescent="0.25">
      <c r="A121" t="str">
        <f>METRICS!A120</f>
        <v>monitor-stdlib</v>
      </c>
      <c r="B121" s="2">
        <f ca="1">_xlfn.IFNA(IF(TIME!B121&gt;=0.2,MAX(ABS(INDIRECT("'" &amp; B$2 &amp; "'!B" &amp; ROWS!B121)-TIME!B121), ABS(INDIRECT("'" &amp; B$2 &amp; "'!F" &amp; ROWS!B121)-TIME!B121), ABS(INDIRECT("'" &amp; B$2 &amp; "'!J" &amp; ROWS!B121)-TIME!B121))/TIME!B121), "")</f>
        <v>4.4843049327353305E-3</v>
      </c>
      <c r="C121" s="2">
        <f ca="1">_xlfn.IFNA(IF(TIME!C121&gt;=0.2,MAX(ABS(INDIRECT("'" &amp; C$2 &amp; "'!B" &amp; ROWS!C121)-TIME!C121), ABS(INDIRECT("'" &amp; C$2 &amp; "'!F" &amp; ROWS!C121)-TIME!C121), ABS(INDIRECT("'" &amp; C$2 &amp; "'!J" &amp; ROWS!C121)-TIME!C121))/TIME!C121), "")</f>
        <v>1.9178082191780778E-2</v>
      </c>
      <c r="D121" s="2">
        <f ca="1">_xlfn.IFNA(IF(TIME!D121&gt;=0.2,MAX(ABS(INDIRECT("'" &amp; D$2 &amp; "'!B" &amp; ROWS!D121)-TIME!D121), ABS(INDIRECT("'" &amp; D$2 &amp; "'!F" &amp; ROWS!D121)-TIME!D121), ABS(INDIRECT("'" &amp; D$2 &amp; "'!J" &amp; ROWS!D121)-TIME!D121))/TIME!D121), "")</f>
        <v>8.2644628099173625E-3</v>
      </c>
      <c r="E121" s="2">
        <f ca="1">_xlfn.IFNA(IF(TIME!E121&gt;=0.2,MAX(ABS(INDIRECT("'" &amp; E$2 &amp; "'!B" &amp; ROWS!E121)-TIME!E121), ABS(INDIRECT("'" &amp; E$2 &amp; "'!F" &amp; ROWS!E121)-TIME!E121), ABS(INDIRECT("'" &amp; E$2 &amp; "'!J" &amp; ROWS!E121)-TIME!E121))/TIME!E121), "")</f>
        <v>4.76190476190483E-3</v>
      </c>
      <c r="F121" s="2">
        <f ca="1">_xlfn.IFNA(IF(TIME!F121&gt;=0.2,MAX(ABS(INDIRECT("'" &amp; F$2 &amp; "'!B" &amp; ROWS!F121)-TIME!F121), ABS(INDIRECT("'" &amp; F$2 &amp; "'!F" &amp; ROWS!F121)-TIME!F121), ABS(INDIRECT("'" &amp; F$2 &amp; "'!J" &amp; ROWS!F121)-TIME!F121))/TIME!F121), "")</f>
        <v>5.565319273579312E-3</v>
      </c>
      <c r="G121" s="2">
        <f ca="1">_xlfn.IFNA(IF(TIME!G121&gt;=0.2,MAX(ABS(INDIRECT("'" &amp; G$2 &amp; "'!B" &amp; ROWS!G121)-TIME!G121), ABS(INDIRECT("'" &amp; G$2 &amp; "'!F" &amp; ROWS!G121)-TIME!G121), ABS(INDIRECT("'" &amp; G$2 &amp; "'!J" &amp; ROWS!G121)-TIME!G121))/TIME!G121), "")</f>
        <v>1.0778443113772438E-2</v>
      </c>
      <c r="H121" s="2" t="str">
        <f ca="1">_xlfn.IFNA(IF(TIME!H121&gt;=0.2,MAX(ABS(INDIRECT("'" &amp; H$2 &amp; "'!B" &amp; ROWS!H121)-TIME!H121), ABS(INDIRECT("'" &amp; H$2 &amp; "'!F" &amp; ROWS!H121)-TIME!H121), ABS(INDIRECT("'" &amp; H$2 &amp; "'!J" &amp; ROWS!H121)-TIME!H121))/TIME!H121), "")</f>
        <v/>
      </c>
      <c r="I121" s="2" t="str">
        <f ca="1">_xlfn.IFNA(IF(TIME!I121&gt;=0.2,MAX(ABS(INDIRECT("'" &amp; I$2 &amp; "'!B" &amp; ROWS!I121)-TIME!I121), ABS(INDIRECT("'" &amp; I$2 &amp; "'!F" &amp; ROWS!I121)-TIME!I121), ABS(INDIRECT("'" &amp; I$2 &amp; "'!J" &amp; ROWS!I121)-TIME!I121))/TIME!I121), "")</f>
        <v/>
      </c>
      <c r="J121" s="2">
        <f ca="1">_xlfn.IFNA(IF(TIME!J121&gt;=0.2,MAX(ABS(INDIRECT("'" &amp; J$2 &amp; "'!B" &amp; ROWS!J121)-TIME!J121), ABS(INDIRECT("'" &amp; J$2 &amp; "'!F" &amp; ROWS!J121)-TIME!J121), ABS(INDIRECT("'" &amp; J$2 &amp; "'!J" &amp; ROWS!J121)-TIME!J121))/TIME!J121), "")</f>
        <v>7.575757575757582E-3</v>
      </c>
      <c r="K121" s="2">
        <f ca="1">_xlfn.IFNA(IF(TIME!K121&gt;=0.2,MAX(ABS(INDIRECT("'" &amp; K$2 &amp; "'!B" &amp; ROWS!K121)-TIME!K121), ABS(INDIRECT("'" &amp; K$2 &amp; "'!F" &amp; ROWS!K121)-TIME!K121), ABS(INDIRECT("'" &amp; K$2 &amp; "'!J" &amp; ROWS!K121)-TIME!K121))/TIME!K121), "")</f>
        <v>7.6335877862595486E-3</v>
      </c>
      <c r="L121" s="2">
        <f ca="1">_xlfn.IFNA(IF(TIME!L121&gt;=0.2,MAX(ABS(INDIRECT("'" &amp; L$2 &amp; "'!B" &amp; ROWS!L121)-TIME!L121), ABS(INDIRECT("'" &amp; L$2 &amp; "'!F" &amp; ROWS!L121)-TIME!L121), ABS(INDIRECT("'" &amp; L$2 &amp; "'!J" &amp; ROWS!L121)-TIME!L121))/TIME!L121), "")</f>
        <v>1.0526315789473694E-2</v>
      </c>
      <c r="M121" s="2">
        <f ca="1">_xlfn.IFNA(IF(TIME!M121&gt;=0.2,MAX(ABS(INDIRECT("'" &amp; M$2 &amp; "'!B" &amp; ROWS!M121)-TIME!M121), ABS(INDIRECT("'" &amp; M$2 &amp; "'!F" &amp; ROWS!M121)-TIME!M121), ABS(INDIRECT("'" &amp; M$2 &amp; "'!J" &amp; ROWS!M121)-TIME!M121))/TIME!M121), "")</f>
        <v>6.8134171907758157E-3</v>
      </c>
      <c r="N121" s="2">
        <f ca="1">_xlfn.IFNA(IF(TIME!N121&gt;=0.2,MAX(ABS(INDIRECT("'" &amp; N$2 &amp; "'!B" &amp; ROWS!N121)-TIME!N121), ABS(INDIRECT("'" &amp; N$2 &amp; "'!F" &amp; ROWS!N121)-TIME!N121), ABS(INDIRECT("'" &amp; N$2 &amp; "'!J" &amp; ROWS!N121)-TIME!N121))/TIME!N121), "")</f>
        <v>3.104625892579988E-3</v>
      </c>
      <c r="O121" s="2">
        <f ca="1">_xlfn.IFNA(IF(TIME!O121&gt;=0.2,MAX(ABS(INDIRECT("'" &amp; O$2 &amp; "'!B" &amp; ROWS!O121)-TIME!O121), ABS(INDIRECT("'" &amp; O$2 &amp; "'!F" &amp; ROWS!O121)-TIME!O121), ABS(INDIRECT("'" &amp; O$2 &amp; "'!J" &amp; ROWS!O121)-TIME!O121))/TIME!O121), "")</f>
        <v>3.1705770450221944E-2</v>
      </c>
      <c r="P121" s="2" t="str">
        <f ca="1">_xlfn.IFNA(IF(TIME!P121&gt;=0.2,MAX(ABS(INDIRECT("'" &amp; P$2 &amp; "'!B" &amp; ROWS!P121)-TIME!P121), ABS(INDIRECT("'" &amp; P$2 &amp; "'!F" &amp; ROWS!P121)-TIME!P121), ABS(INDIRECT("'" &amp; P$2 &amp; "'!J" &amp; ROWS!P121)-TIME!P121))/TIME!P121), "")</f>
        <v/>
      </c>
      <c r="Q121" s="2" t="str">
        <f ca="1">_xlfn.IFNA(IF(TIME!Q121&gt;=0.2,MAX(ABS(INDIRECT("'" &amp; Q$2 &amp; "'!B" &amp; ROWS!Q121)-TIME!Q121), ABS(INDIRECT("'" &amp; Q$2 &amp; "'!F" &amp; ROWS!Q121)-TIME!Q121), ABS(INDIRECT("'" &amp; Q$2 &amp; "'!J" &amp; ROWS!Q121)-TIME!Q121))/TIME!Q121), "")</f>
        <v/>
      </c>
      <c r="R121" s="2">
        <f ca="1">_xlfn.IFNA(IF(TIME!R121&gt;=0.2,MAX(ABS(INDIRECT("'" &amp; R$2 &amp; "'!B" &amp; ROWS!R121)-TIME!R121), ABS(INDIRECT("'" &amp; R$2 &amp; "'!F" &amp; ROWS!R121)-TIME!R121), ABS(INDIRECT("'" &amp; R$2 &amp; "'!J" &amp; ROWS!R121)-TIME!R121))/TIME!R121), "")</f>
        <v>7.4074074074074138E-3</v>
      </c>
      <c r="S121" s="2">
        <f ca="1">_xlfn.IFNA(IF(TIME!S121&gt;=0.2,MAX(ABS(INDIRECT("'" &amp; S$2 &amp; "'!B" &amp; ROWS!S121)-TIME!S121), ABS(INDIRECT("'" &amp; S$2 &amp; "'!F" &amp; ROWS!S121)-TIME!S121), ABS(INDIRECT("'" &amp; S$2 &amp; "'!J" &amp; ROWS!S121)-TIME!S121))/TIME!S121), "")</f>
        <v>1.5267175572519097E-2</v>
      </c>
      <c r="T121" s="2">
        <f ca="1">_xlfn.IFNA(IF(TIME!T121&gt;=0.2,MAX(ABS(INDIRECT("'" &amp; T$2 &amp; "'!B" &amp; ROWS!T121)-TIME!T121), ABS(INDIRECT("'" &amp; T$2 &amp; "'!F" &amp; ROWS!T121)-TIME!T121), ABS(INDIRECT("'" &amp; T$2 &amp; "'!J" &amp; ROWS!T121)-TIME!T121))/TIME!T121), "")</f>
        <v>1.0416666666666676E-2</v>
      </c>
      <c r="U121" s="2">
        <f ca="1">_xlfn.IFNA(IF(TIME!U121&gt;=0.2,MAX(ABS(INDIRECT("'" &amp; U$2 &amp; "'!B" &amp; ROWS!U121)-TIME!U121), ABS(INDIRECT("'" &amp; U$2 &amp; "'!F" &amp; ROWS!U121)-TIME!U121), ABS(INDIRECT("'" &amp; U$2 &amp; "'!J" &amp; ROWS!U121)-TIME!U121))/TIME!U121), "")</f>
        <v>8.6690464048955491E-3</v>
      </c>
      <c r="V121" s="2">
        <f ca="1">_xlfn.IFNA(IF(TIME!V121&gt;=0.2,MAX(ABS(INDIRECT("'" &amp; V$2 &amp; "'!B" &amp; ROWS!V121)-TIME!V121), ABS(INDIRECT("'" &amp; V$2 &amp; "'!F" &amp; ROWS!V121)-TIME!V121), ABS(INDIRECT("'" &amp; V$2 &amp; "'!J" &amp; ROWS!V121)-TIME!V121))/TIME!V121), "")</f>
        <v>1.1398644485520562E-2</v>
      </c>
      <c r="W121" s="2">
        <f ca="1">_xlfn.IFNA(IF(TIME!W121&gt;=0.2,MAX(ABS(INDIRECT("'" &amp; W$2 &amp; "'!B" &amp; ROWS!W121)-TIME!W121), ABS(INDIRECT("'" &amp; W$2 &amp; "'!F" &amp; ROWS!W121)-TIME!W121), ABS(INDIRECT("'" &amp; W$2 &amp; "'!J" &amp; ROWS!W121)-TIME!W121))/TIME!W121), "")</f>
        <v>4.3613707165109207E-3</v>
      </c>
      <c r="X121" s="2" t="str">
        <f ca="1">_xlfn.IFNA(IF(TIME!X121&gt;=0.2,MAX(ABS(INDIRECT("'" &amp; X$2 &amp; "'!B" &amp; ROWS!X121)-TIME!X121), ABS(INDIRECT("'" &amp; X$2 &amp; "'!F" &amp; ROWS!X121)-TIME!X121), ABS(INDIRECT("'" &amp; X$2 &amp; "'!J" &amp; ROWS!X121)-TIME!X121))/TIME!X121), "")</f>
        <v/>
      </c>
      <c r="Y121" s="2" t="str">
        <f ca="1">_xlfn.IFNA(IF(TIME!Y121&gt;=0.2,MAX(ABS(INDIRECT("'" &amp; Y$2 &amp; "'!B" &amp; ROWS!Y121)-TIME!Y121), ABS(INDIRECT("'" &amp; Y$2 &amp; "'!F" &amp; ROWS!Y121)-TIME!Y121), ABS(INDIRECT("'" &amp; Y$2 &amp; "'!J" &amp; ROWS!Y121)-TIME!Y121))/TIME!Y121), "")</f>
        <v/>
      </c>
    </row>
    <row r="122" spans="1:25" x14ac:dyDescent="0.25">
      <c r="A122" t="str">
        <f>METRICS!A121</f>
        <v>mutex-stdlib</v>
      </c>
      <c r="B122" s="2">
        <f ca="1">_xlfn.IFNA(IF(TIME!B122&gt;=0.2,MAX(ABS(INDIRECT("'" &amp; B$2 &amp; "'!B" &amp; ROWS!B122)-TIME!B122), ABS(INDIRECT("'" &amp; B$2 &amp; "'!F" &amp; ROWS!B122)-TIME!B122), ABS(INDIRECT("'" &amp; B$2 &amp; "'!J" &amp; ROWS!B122)-TIME!B122))/TIME!B122), "")</f>
        <v>6.0606060606060667E-3</v>
      </c>
      <c r="C122" s="2">
        <f ca="1">_xlfn.IFNA(IF(TIME!C122&gt;=0.2,MAX(ABS(INDIRECT("'" &amp; C$2 &amp; "'!B" &amp; ROWS!C122)-TIME!C122), ABS(INDIRECT("'" &amp; C$2 &amp; "'!F" &amp; ROWS!C122)-TIME!C122), ABS(INDIRECT("'" &amp; C$2 &amp; "'!J" &amp; ROWS!C122)-TIME!C122))/TIME!C122), "")</f>
        <v>6.8259385665529063E-3</v>
      </c>
      <c r="D122" s="2">
        <f ca="1">_xlfn.IFNA(IF(TIME!D122&gt;=0.2,MAX(ABS(INDIRECT("'" &amp; D$2 &amp; "'!B" &amp; ROWS!D122)-TIME!D122), ABS(INDIRECT("'" &amp; D$2 &amp; "'!F" &amp; ROWS!D122)-TIME!D122), ABS(INDIRECT("'" &amp; D$2 &amp; "'!J" &amp; ROWS!D122)-TIME!D122))/TIME!D122), "")</f>
        <v>0</v>
      </c>
      <c r="E122" s="2">
        <f ca="1">_xlfn.IFNA(IF(TIME!E122&gt;=0.2,MAX(ABS(INDIRECT("'" &amp; E$2 &amp; "'!B" &amp; ROWS!E122)-TIME!E122), ABS(INDIRECT("'" &amp; E$2 &amp; "'!F" &amp; ROWS!E122)-TIME!E122), ABS(INDIRECT("'" &amp; E$2 &amp; "'!J" &amp; ROWS!E122)-TIME!E122))/TIME!E122), "")</f>
        <v>3.1168831168830505E-3</v>
      </c>
      <c r="F122" s="2">
        <f ca="1">_xlfn.IFNA(IF(TIME!F122&gt;=0.2,MAX(ABS(INDIRECT("'" &amp; F$2 &amp; "'!B" &amp; ROWS!F122)-TIME!F122), ABS(INDIRECT("'" &amp; F$2 &amp; "'!F" &amp; ROWS!F122)-TIME!F122), ABS(INDIRECT("'" &amp; F$2 &amp; "'!J" &amp; ROWS!F122)-TIME!F122))/TIME!F122), "")</f>
        <v>2.9032258064516083E-3</v>
      </c>
      <c r="G122" s="2">
        <f ca="1">_xlfn.IFNA(IF(TIME!G122&gt;=0.2,MAX(ABS(INDIRECT("'" &amp; G$2 &amp; "'!B" &amp; ROWS!G122)-TIME!G122), ABS(INDIRECT("'" &amp; G$2 &amp; "'!F" &amp; ROWS!G122)-TIME!G122), ABS(INDIRECT("'" &amp; G$2 &amp; "'!J" &amp; ROWS!G122)-TIME!G122))/TIME!G122), "")</f>
        <v>1.9169329073483155E-3</v>
      </c>
      <c r="H122" s="2" t="str">
        <f ca="1">_xlfn.IFNA(IF(TIME!H122&gt;=0.2,MAX(ABS(INDIRECT("'" &amp; H$2 &amp; "'!B" &amp; ROWS!H122)-TIME!H122), ABS(INDIRECT("'" &amp; H$2 &amp; "'!F" &amp; ROWS!H122)-TIME!H122), ABS(INDIRECT("'" &amp; H$2 &amp; "'!J" &amp; ROWS!H122)-TIME!H122))/TIME!H122), "")</f>
        <v/>
      </c>
      <c r="I122" s="2" t="str">
        <f ca="1">_xlfn.IFNA(IF(TIME!I122&gt;=0.2,MAX(ABS(INDIRECT("'" &amp; I$2 &amp; "'!B" &amp; ROWS!I122)-TIME!I122), ABS(INDIRECT("'" &amp; I$2 &amp; "'!F" &amp; ROWS!I122)-TIME!I122), ABS(INDIRECT("'" &amp; I$2 &amp; "'!J" &amp; ROWS!I122)-TIME!I122))/TIME!I122), "")</f>
        <v/>
      </c>
      <c r="J122" s="2">
        <f ca="1">_xlfn.IFNA(IF(TIME!J122&gt;=0.2,MAX(ABS(INDIRECT("'" &amp; J$2 &amp; "'!B" &amp; ROWS!J122)-TIME!J122), ABS(INDIRECT("'" &amp; J$2 &amp; "'!F" &amp; ROWS!J122)-TIME!J122), ABS(INDIRECT("'" &amp; J$2 &amp; "'!J" &amp; ROWS!J122)-TIME!J122))/TIME!J122), "")</f>
        <v>0</v>
      </c>
      <c r="K122" s="2">
        <f ca="1">_xlfn.IFNA(IF(TIME!K122&gt;=0.2,MAX(ABS(INDIRECT("'" &amp; K$2 &amp; "'!B" &amp; ROWS!K122)-TIME!K122), ABS(INDIRECT("'" &amp; K$2 &amp; "'!F" &amp; ROWS!K122)-TIME!K122), ABS(INDIRECT("'" &amp; K$2 &amp; "'!J" &amp; ROWS!K122)-TIME!K122))/TIME!K122), "")</f>
        <v>8.5836909871244704E-3</v>
      </c>
      <c r="L122" s="2">
        <f ca="1">_xlfn.IFNA(IF(TIME!L122&gt;=0.2,MAX(ABS(INDIRECT("'" &amp; L$2 &amp; "'!B" &amp; ROWS!L122)-TIME!L122), ABS(INDIRECT("'" &amp; L$2 &amp; "'!F" &amp; ROWS!L122)-TIME!L122), ABS(INDIRECT("'" &amp; L$2 &amp; "'!J" &amp; ROWS!L122)-TIME!L122))/TIME!L122), "")</f>
        <v>1.1627906976744196E-2</v>
      </c>
      <c r="M122" s="2">
        <f ca="1">_xlfn.IFNA(IF(TIME!M122&gt;=0.2,MAX(ABS(INDIRECT("'" &amp; M$2 &amp; "'!B" &amp; ROWS!M122)-TIME!M122), ABS(INDIRECT("'" &amp; M$2 &amp; "'!F" &amp; ROWS!M122)-TIME!M122), ABS(INDIRECT("'" &amp; M$2 &amp; "'!J" &amp; ROWS!M122)-TIME!M122))/TIME!M122), "")</f>
        <v>2.2396416573347787E-3</v>
      </c>
      <c r="N122" s="2">
        <f ca="1">_xlfn.IFNA(IF(TIME!N122&gt;=0.2,MAX(ABS(INDIRECT("'" &amp; N$2 &amp; "'!B" &amp; ROWS!N122)-TIME!N122), ABS(INDIRECT("'" &amp; N$2 &amp; "'!F" &amp; ROWS!N122)-TIME!N122), ABS(INDIRECT("'" &amp; N$2 &amp; "'!J" &amp; ROWS!N122)-TIME!N122))/TIME!N122), "")</f>
        <v>3.0343897505057268E-3</v>
      </c>
      <c r="O122" s="2">
        <f ca="1">_xlfn.IFNA(IF(TIME!O122&gt;=0.2,MAX(ABS(INDIRECT("'" &amp; O$2 &amp; "'!B" &amp; ROWS!O122)-TIME!O122), ABS(INDIRECT("'" &amp; O$2 &amp; "'!F" &amp; ROWS!O122)-TIME!O122), ABS(INDIRECT("'" &amp; O$2 &amp; "'!J" &amp; ROWS!O122)-TIME!O122))/TIME!O122), "")</f>
        <v>7.9734219269103641E-3</v>
      </c>
      <c r="P122" s="2" t="str">
        <f ca="1">_xlfn.IFNA(IF(TIME!P122&gt;=0.2,MAX(ABS(INDIRECT("'" &amp; P$2 &amp; "'!B" &amp; ROWS!P122)-TIME!P122), ABS(INDIRECT("'" &amp; P$2 &amp; "'!F" &amp; ROWS!P122)-TIME!P122), ABS(INDIRECT("'" &amp; P$2 &amp; "'!J" &amp; ROWS!P122)-TIME!P122))/TIME!P122), "")</f>
        <v/>
      </c>
      <c r="Q122" s="2" t="str">
        <f ca="1">_xlfn.IFNA(IF(TIME!Q122&gt;=0.2,MAX(ABS(INDIRECT("'" &amp; Q$2 &amp; "'!B" &amp; ROWS!Q122)-TIME!Q122), ABS(INDIRECT("'" &amp; Q$2 &amp; "'!F" &amp; ROWS!Q122)-TIME!Q122), ABS(INDIRECT("'" &amp; Q$2 &amp; "'!J" &amp; ROWS!Q122)-TIME!Q122))/TIME!Q122), "")</f>
        <v/>
      </c>
      <c r="R122" s="2">
        <f ca="1">_xlfn.IFNA(IF(TIME!R122&gt;=0.2,MAX(ABS(INDIRECT("'" &amp; R$2 &amp; "'!B" &amp; ROWS!R122)-TIME!R122), ABS(INDIRECT("'" &amp; R$2 &amp; "'!F" &amp; ROWS!R122)-TIME!R122), ABS(INDIRECT("'" &amp; R$2 &amp; "'!J" &amp; ROWS!R122)-TIME!R122))/TIME!R122), "")</f>
        <v>8.3333333333333419E-3</v>
      </c>
      <c r="S122" s="2">
        <f ca="1">_xlfn.IFNA(IF(TIME!S122&gt;=0.2,MAX(ABS(INDIRECT("'" &amp; S$2 &amp; "'!B" &amp; ROWS!S122)-TIME!S122), ABS(INDIRECT("'" &amp; S$2 &amp; "'!F" &amp; ROWS!S122)-TIME!S122), ABS(INDIRECT("'" &amp; S$2 &amp; "'!J" &amp; ROWS!S122)-TIME!S122))/TIME!S122), "")</f>
        <v>2.6315789473684237E-2</v>
      </c>
      <c r="T122" s="2">
        <f ca="1">_xlfn.IFNA(IF(TIME!T122&gt;=0.2,MAX(ABS(INDIRECT("'" &amp; T$2 &amp; "'!B" &amp; ROWS!T122)-TIME!T122), ABS(INDIRECT("'" &amp; T$2 &amp; "'!F" &amp; ROWS!T122)-TIME!T122), ABS(INDIRECT("'" &amp; T$2 &amp; "'!J" &amp; ROWS!T122)-TIME!T122))/TIME!T122), "")</f>
        <v>2.3255813953488393E-2</v>
      </c>
      <c r="U122" s="2">
        <f ca="1">_xlfn.IFNA(IF(TIME!U122&gt;=0.2,MAX(ABS(INDIRECT("'" &amp; U$2 &amp; "'!B" &amp; ROWS!U122)-TIME!U122), ABS(INDIRECT("'" &amp; U$2 &amp; "'!F" &amp; ROWS!U122)-TIME!U122), ABS(INDIRECT("'" &amp; U$2 &amp; "'!J" &amp; ROWS!U122)-TIME!U122))/TIME!U122), "")</f>
        <v>3.8188761593017069E-3</v>
      </c>
      <c r="V122" s="2">
        <f ca="1">_xlfn.IFNA(IF(TIME!V122&gt;=0.2,MAX(ABS(INDIRECT("'" &amp; V$2 &amp; "'!B" &amp; ROWS!V122)-TIME!V122), ABS(INDIRECT("'" &amp; V$2 &amp; "'!F" &amp; ROWS!V122)-TIME!V122), ABS(INDIRECT("'" &amp; V$2 &amp; "'!J" &amp; ROWS!V122)-TIME!V122))/TIME!V122), "")</f>
        <v>2.34820530023483E-3</v>
      </c>
      <c r="W122" s="2">
        <f ca="1">_xlfn.IFNA(IF(TIME!W122&gt;=0.2,MAX(ABS(INDIRECT("'" &amp; W$2 &amp; "'!B" &amp; ROWS!W122)-TIME!W122), ABS(INDIRECT("'" &amp; W$2 &amp; "'!F" &amp; ROWS!W122)-TIME!W122), ABS(INDIRECT("'" &amp; W$2 &amp; "'!J" &amp; ROWS!W122)-TIME!W122))/TIME!W122), "")</f>
        <v>8.5301837270341727E-3</v>
      </c>
      <c r="X122" s="2" t="str">
        <f ca="1">_xlfn.IFNA(IF(TIME!X122&gt;=0.2,MAX(ABS(INDIRECT("'" &amp; X$2 &amp; "'!B" &amp; ROWS!X122)-TIME!X122), ABS(INDIRECT("'" &amp; X$2 &amp; "'!F" &amp; ROWS!X122)-TIME!X122), ABS(INDIRECT("'" &amp; X$2 &amp; "'!J" &amp; ROWS!X122)-TIME!X122))/TIME!X122), "")</f>
        <v/>
      </c>
      <c r="Y122" s="2" t="str">
        <f ca="1">_xlfn.IFNA(IF(TIME!Y122&gt;=0.2,MAX(ABS(INDIRECT("'" &amp; Y$2 &amp; "'!B" &amp; ROWS!Y122)-TIME!Y122), ABS(INDIRECT("'" &amp; Y$2 &amp; "'!F" &amp; ROWS!Y122)-TIME!Y122), ABS(INDIRECT("'" &amp; Y$2 &amp; "'!J" &amp; ROWS!Y122)-TIME!Y122))/TIME!Y122), "")</f>
        <v/>
      </c>
    </row>
    <row r="123" spans="1:25" x14ac:dyDescent="0.25">
      <c r="A123" t="str">
        <f>METRICS!A122</f>
        <v>pair-stdlib</v>
      </c>
      <c r="B123" s="2" t="b">
        <f ca="1">_xlfn.IFNA(IF(TIME!B123&gt;=0.2,MAX(ABS(INDIRECT("'" &amp; B$2 &amp; "'!B" &amp; ROWS!B123)-TIME!B123), ABS(INDIRECT("'" &amp; B$2 &amp; "'!F" &amp; ROWS!B123)-TIME!B123), ABS(INDIRECT("'" &amp; B$2 &amp; "'!J" &amp; ROWS!B123)-TIME!B123))/TIME!B123), "")</f>
        <v>0</v>
      </c>
      <c r="C123" s="2" t="b">
        <f ca="1">_xlfn.IFNA(IF(TIME!C123&gt;=0.2,MAX(ABS(INDIRECT("'" &amp; C$2 &amp; "'!B" &amp; ROWS!C123)-TIME!C123), ABS(INDIRECT("'" &amp; C$2 &amp; "'!F" &amp; ROWS!C123)-TIME!C123), ABS(INDIRECT("'" &amp; C$2 &amp; "'!J" &amp; ROWS!C123)-TIME!C123))/TIME!C123), "")</f>
        <v>0</v>
      </c>
      <c r="D123" s="2" t="b">
        <f ca="1">_xlfn.IFNA(IF(TIME!D123&gt;=0.2,MAX(ABS(INDIRECT("'" &amp; D$2 &amp; "'!B" &amp; ROWS!D123)-TIME!D123), ABS(INDIRECT("'" &amp; D$2 &amp; "'!F" &amp; ROWS!D123)-TIME!D123), ABS(INDIRECT("'" &amp; D$2 &amp; "'!J" &amp; ROWS!D123)-TIME!D123))/TIME!D123), "")</f>
        <v>0</v>
      </c>
      <c r="E123" s="2">
        <f ca="1">_xlfn.IFNA(IF(TIME!E123&gt;=0.2,MAX(ABS(INDIRECT("'" &amp; E$2 &amp; "'!B" &amp; ROWS!E123)-TIME!E123), ABS(INDIRECT("'" &amp; E$2 &amp; "'!F" &amp; ROWS!E123)-TIME!E123), ABS(INDIRECT("'" &amp; E$2 &amp; "'!J" &amp; ROWS!E123)-TIME!E123))/TIME!E123), "")</f>
        <v>2.6315789473684233E-2</v>
      </c>
      <c r="F123" s="2">
        <f ca="1">_xlfn.IFNA(IF(TIME!F123&gt;=0.2,MAX(ABS(INDIRECT("'" &amp; F$2 &amp; "'!B" &amp; ROWS!F123)-TIME!F123), ABS(INDIRECT("'" &amp; F$2 &amp; "'!F" &amp; ROWS!F123)-TIME!F123), ABS(INDIRECT("'" &amp; F$2 &amp; "'!J" &amp; ROWS!F123)-TIME!F123))/TIME!F123), "")</f>
        <v>2.1276595744680753E-2</v>
      </c>
      <c r="G123" s="2">
        <f ca="1">_xlfn.IFNA(IF(TIME!G123&gt;=0.2,MAX(ABS(INDIRECT("'" &amp; G$2 &amp; "'!B" &amp; ROWS!G123)-TIME!G123), ABS(INDIRECT("'" &amp; G$2 &amp; "'!F" &amp; ROWS!G123)-TIME!G123), ABS(INDIRECT("'" &amp; G$2 &amp; "'!J" &amp; ROWS!G123)-TIME!G123))/TIME!G123), "")</f>
        <v>1.5625000000000014E-2</v>
      </c>
      <c r="H123" s="2">
        <f ca="1">_xlfn.IFNA(IF(TIME!H123&gt;=0.2,MAX(ABS(INDIRECT("'" &amp; H$2 &amp; "'!B" &amp; ROWS!H123)-TIME!H123), ABS(INDIRECT("'" &amp; H$2 &amp; "'!F" &amp; ROWS!H123)-TIME!H123), ABS(INDIRECT("'" &amp; H$2 &amp; "'!J" &amp; ROWS!H123)-TIME!H123))/TIME!H123), "")</f>
        <v>1.3100436681222622E-2</v>
      </c>
      <c r="I123" s="2">
        <f ca="1">_xlfn.IFNA(IF(TIME!I123&gt;=0.2,MAX(ABS(INDIRECT("'" &amp; I$2 &amp; "'!B" &amp; ROWS!I123)-TIME!I123), ABS(INDIRECT("'" &amp; I$2 &amp; "'!F" &amp; ROWS!I123)-TIME!I123), ABS(INDIRECT("'" &amp; I$2 &amp; "'!J" &amp; ROWS!I123)-TIME!I123))/TIME!I123), "")</f>
        <v>1.4354066985646053E-2</v>
      </c>
      <c r="J123" s="2" t="b">
        <f ca="1">_xlfn.IFNA(IF(TIME!J123&gt;=0.2,MAX(ABS(INDIRECT("'" &amp; J$2 &amp; "'!B" &amp; ROWS!J123)-TIME!J123), ABS(INDIRECT("'" &amp; J$2 &amp; "'!F" &amp; ROWS!J123)-TIME!J123), ABS(INDIRECT("'" &amp; J$2 &amp; "'!J" &amp; ROWS!J123)-TIME!J123))/TIME!J123), "")</f>
        <v>0</v>
      </c>
      <c r="K123" s="2" t="b">
        <f ca="1">_xlfn.IFNA(IF(TIME!K123&gt;=0.2,MAX(ABS(INDIRECT("'" &amp; K$2 &amp; "'!B" &amp; ROWS!K123)-TIME!K123), ABS(INDIRECT("'" &amp; K$2 &amp; "'!F" &amp; ROWS!K123)-TIME!K123), ABS(INDIRECT("'" &amp; K$2 &amp; "'!J" &amp; ROWS!K123)-TIME!K123))/TIME!K123), "")</f>
        <v>0</v>
      </c>
      <c r="L123" s="2" t="b">
        <f ca="1">_xlfn.IFNA(IF(TIME!L123&gt;=0.2,MAX(ABS(INDIRECT("'" &amp; L$2 &amp; "'!B" &amp; ROWS!L123)-TIME!L123), ABS(INDIRECT("'" &amp; L$2 &amp; "'!F" &amp; ROWS!L123)-TIME!L123), ABS(INDIRECT("'" &amp; L$2 &amp; "'!J" &amp; ROWS!L123)-TIME!L123))/TIME!L123), "")</f>
        <v>0</v>
      </c>
      <c r="M123" s="2">
        <f ca="1">_xlfn.IFNA(IF(TIME!M123&gt;=0.2,MAX(ABS(INDIRECT("'" &amp; M$2 &amp; "'!B" &amp; ROWS!M123)-TIME!M123), ABS(INDIRECT("'" &amp; M$2 &amp; "'!F" &amp; ROWS!M123)-TIME!M123), ABS(INDIRECT("'" &amp; M$2 &amp; "'!J" &amp; ROWS!M123)-TIME!M123))/TIME!M123), "")</f>
        <v>3.3333333333333368E-2</v>
      </c>
      <c r="N123" s="2">
        <f ca="1">_xlfn.IFNA(IF(TIME!N123&gt;=0.2,MAX(ABS(INDIRECT("'" &amp; N$2 &amp; "'!B" &amp; ROWS!N123)-TIME!N123), ABS(INDIRECT("'" &amp; N$2 &amp; "'!F" &amp; ROWS!N123)-TIME!N123), ABS(INDIRECT("'" &amp; N$2 &amp; "'!J" &amp; ROWS!N123)-TIME!N123))/TIME!N123), "")</f>
        <v>2.4096385542168565E-2</v>
      </c>
      <c r="O123" s="2">
        <f ca="1">_xlfn.IFNA(IF(TIME!O123&gt;=0.2,MAX(ABS(INDIRECT("'" &amp; O$2 &amp; "'!B" &amp; ROWS!O123)-TIME!O123), ABS(INDIRECT("'" &amp; O$2 &amp; "'!F" &amp; ROWS!O123)-TIME!O123), ABS(INDIRECT("'" &amp; O$2 &amp; "'!J" &amp; ROWS!O123)-TIME!O123))/TIME!O123), "")</f>
        <v>1.8181818181818195E-2</v>
      </c>
      <c r="P123" s="2" t="b">
        <f ca="1">_xlfn.IFNA(IF(TIME!P123&gt;=0.2,MAX(ABS(INDIRECT("'" &amp; P$2 &amp; "'!B" &amp; ROWS!P123)-TIME!P123), ABS(INDIRECT("'" &amp; P$2 &amp; "'!F" &amp; ROWS!P123)-TIME!P123), ABS(INDIRECT("'" &amp; P$2 &amp; "'!J" &amp; ROWS!P123)-TIME!P123))/TIME!P123), "")</f>
        <v>0</v>
      </c>
      <c r="Q123" s="2" t="b">
        <f ca="1">_xlfn.IFNA(IF(TIME!Q123&gt;=0.2,MAX(ABS(INDIRECT("'" &amp; Q$2 &amp; "'!B" &amp; ROWS!Q123)-TIME!Q123), ABS(INDIRECT("'" &amp; Q$2 &amp; "'!F" &amp; ROWS!Q123)-TIME!Q123), ABS(INDIRECT("'" &amp; Q$2 &amp; "'!J" &amp; ROWS!Q123)-TIME!Q123))/TIME!Q123), "")</f>
        <v>0</v>
      </c>
      <c r="R123" s="2" t="b">
        <f ca="1">_xlfn.IFNA(IF(TIME!R123&gt;=0.2,MAX(ABS(INDIRECT("'" &amp; R$2 &amp; "'!B" &amp; ROWS!R123)-TIME!R123), ABS(INDIRECT("'" &amp; R$2 &amp; "'!F" &amp; ROWS!R123)-TIME!R123), ABS(INDIRECT("'" &amp; R$2 &amp; "'!J" &amp; ROWS!R123)-TIME!R123))/TIME!R123), "")</f>
        <v>0</v>
      </c>
      <c r="S123" s="2" t="b">
        <f ca="1">_xlfn.IFNA(IF(TIME!S123&gt;=0.2,MAX(ABS(INDIRECT("'" &amp; S$2 &amp; "'!B" &amp; ROWS!S123)-TIME!S123), ABS(INDIRECT("'" &amp; S$2 &amp; "'!F" &amp; ROWS!S123)-TIME!S123), ABS(INDIRECT("'" &amp; S$2 &amp; "'!J" &amp; ROWS!S123)-TIME!S123))/TIME!S123), "")</f>
        <v>0</v>
      </c>
      <c r="T123" s="2" t="b">
        <f ca="1">_xlfn.IFNA(IF(TIME!T123&gt;=0.2,MAX(ABS(INDIRECT("'" &amp; T$2 &amp; "'!B" &amp; ROWS!T123)-TIME!T123), ABS(INDIRECT("'" &amp; T$2 &amp; "'!F" &amp; ROWS!T123)-TIME!T123), ABS(INDIRECT("'" &amp; T$2 &amp; "'!J" &amp; ROWS!T123)-TIME!T123))/TIME!T123), "")</f>
        <v>0</v>
      </c>
      <c r="U123" s="2">
        <f ca="1">_xlfn.IFNA(IF(TIME!U123&gt;=0.2,MAX(ABS(INDIRECT("'" &amp; U$2 &amp; "'!B" &amp; ROWS!U123)-TIME!U123), ABS(INDIRECT("'" &amp; U$2 &amp; "'!F" &amp; ROWS!U123)-TIME!U123), ABS(INDIRECT("'" &amp; U$2 &amp; "'!J" &amp; ROWS!U123)-TIME!U123))/TIME!U123), "")</f>
        <v>1.6393442622950834E-2</v>
      </c>
      <c r="V123" s="2">
        <f ca="1">_xlfn.IFNA(IF(TIME!V123&gt;=0.2,MAX(ABS(INDIRECT("'" &amp; V$2 &amp; "'!B" &amp; ROWS!V123)-TIME!V123), ABS(INDIRECT("'" &amp; V$2 &amp; "'!F" &amp; ROWS!V123)-TIME!V123), ABS(INDIRECT("'" &amp; V$2 &amp; "'!J" &amp; ROWS!V123)-TIME!V123))/TIME!V123), "")</f>
        <v>1.2195121951219523E-2</v>
      </c>
      <c r="W123" s="2">
        <f ca="1">_xlfn.IFNA(IF(TIME!W123&gt;=0.2,MAX(ABS(INDIRECT("'" &amp; W$2 &amp; "'!B" &amp; ROWS!W123)-TIME!W123), ABS(INDIRECT("'" &amp; W$2 &amp; "'!F" &amp; ROWS!W123)-TIME!W123), ABS(INDIRECT("'" &amp; W$2 &amp; "'!J" &amp; ROWS!W123)-TIME!W123))/TIME!W123), "")</f>
        <v>5.3571428571428617E-2</v>
      </c>
      <c r="X123" s="2" t="b">
        <f ca="1">_xlfn.IFNA(IF(TIME!X123&gt;=0.2,MAX(ABS(INDIRECT("'" &amp; X$2 &amp; "'!B" &amp; ROWS!X123)-TIME!X123), ABS(INDIRECT("'" &amp; X$2 &amp; "'!F" &amp; ROWS!X123)-TIME!X123), ABS(INDIRECT("'" &amp; X$2 &amp; "'!J" &amp; ROWS!X123)-TIME!X123))/TIME!X123), "")</f>
        <v>0</v>
      </c>
      <c r="Y123" s="2" t="b">
        <f ca="1">_xlfn.IFNA(IF(TIME!Y123&gt;=0.2,MAX(ABS(INDIRECT("'" &amp; Y$2 &amp; "'!B" &amp; ROWS!Y123)-TIME!Y123), ABS(INDIRECT("'" &amp; Y$2 &amp; "'!F" &amp; ROWS!Y123)-TIME!Y123), ABS(INDIRECT("'" &amp; Y$2 &amp; "'!J" &amp; ROWS!Y123)-TIME!Y123))/TIME!Y123), "")</f>
        <v>0</v>
      </c>
    </row>
    <row r="124" spans="1:25" x14ac:dyDescent="0.25">
      <c r="A124" t="str">
        <f>METRICS!A123</f>
        <v>preemption-stdlib</v>
      </c>
      <c r="B124" s="2">
        <f ca="1">_xlfn.IFNA(IF(TIME!B124&gt;=0.2,MAX(ABS(INDIRECT("'" &amp; B$2 &amp; "'!B" &amp; ROWS!B124)-TIME!B124), ABS(INDIRECT("'" &amp; B$2 &amp; "'!F" &amp; ROWS!B124)-TIME!B124), ABS(INDIRECT("'" &amp; B$2 &amp; "'!J" &amp; ROWS!B124)-TIME!B124))/TIME!B124), "")</f>
        <v>7.1942446043165541E-3</v>
      </c>
      <c r="C124" s="2">
        <f ca="1">_xlfn.IFNA(IF(TIME!C124&gt;=0.2,MAX(ABS(INDIRECT("'" &amp; C$2 &amp; "'!B" &amp; ROWS!C124)-TIME!C124), ABS(INDIRECT("'" &amp; C$2 &amp; "'!F" &amp; ROWS!C124)-TIME!C124), ABS(INDIRECT("'" &amp; C$2 &amp; "'!J" &amp; ROWS!C124)-TIME!C124))/TIME!C124), "")</f>
        <v>7.9681274900398492E-3</v>
      </c>
      <c r="D124" s="2">
        <f ca="1">_xlfn.IFNA(IF(TIME!D124&gt;=0.2,MAX(ABS(INDIRECT("'" &amp; D$2 &amp; "'!B" &amp; ROWS!D124)-TIME!D124), ABS(INDIRECT("'" &amp; D$2 &amp; "'!F" &amp; ROWS!D124)-TIME!D124), ABS(INDIRECT("'" &amp; D$2 &amp; "'!J" &amp; ROWS!D124)-TIME!D124))/TIME!D124), "")</f>
        <v>1.2048192771084348E-2</v>
      </c>
      <c r="E124" s="2">
        <f ca="1">_xlfn.IFNA(IF(TIME!E124&gt;=0.2,MAX(ABS(INDIRECT("'" &amp; E$2 &amp; "'!B" &amp; ROWS!E124)-TIME!E124), ABS(INDIRECT("'" &amp; E$2 &amp; "'!F" &amp; ROWS!E124)-TIME!E124), ABS(INDIRECT("'" &amp; E$2 &amp; "'!J" &amp; ROWS!E124)-TIME!E124))/TIME!E124), "")</f>
        <v>3.7278657968314558E-3</v>
      </c>
      <c r="F124" s="2">
        <f ca="1">_xlfn.IFNA(IF(TIME!F124&gt;=0.2,MAX(ABS(INDIRECT("'" &amp; F$2 &amp; "'!B" &amp; ROWS!F124)-TIME!F124), ABS(INDIRECT("'" &amp; F$2 &amp; "'!F" &amp; ROWS!F124)-TIME!F124), ABS(INDIRECT("'" &amp; F$2 &amp; "'!J" &amp; ROWS!F124)-TIME!F124))/TIME!F124), "")</f>
        <v>3.4351835111191054E-3</v>
      </c>
      <c r="G124" s="2">
        <f ca="1">_xlfn.IFNA(IF(TIME!G124&gt;=0.2,MAX(ABS(INDIRECT("'" &amp; G$2 &amp; "'!B" &amp; ROWS!G124)-TIME!G124), ABS(INDIRECT("'" &amp; G$2 &amp; "'!F" &amp; ROWS!G124)-TIME!G124), ABS(INDIRECT("'" &amp; G$2 &amp; "'!J" &amp; ROWS!G124)-TIME!G124))/TIME!G124), "")</f>
        <v>1.0436799381522983E-2</v>
      </c>
      <c r="H124" s="2" t="str">
        <f ca="1">_xlfn.IFNA(IF(TIME!H124&gt;=0.2,MAX(ABS(INDIRECT("'" &amp; H$2 &amp; "'!B" &amp; ROWS!H124)-TIME!H124), ABS(INDIRECT("'" &amp; H$2 &amp; "'!F" &amp; ROWS!H124)-TIME!H124), ABS(INDIRECT("'" &amp; H$2 &amp; "'!J" &amp; ROWS!H124)-TIME!H124))/TIME!H124), "")</f>
        <v/>
      </c>
      <c r="I124" s="2" t="str">
        <f ca="1">_xlfn.IFNA(IF(TIME!I124&gt;=0.2,MAX(ABS(INDIRECT("'" &amp; I$2 &amp; "'!B" &amp; ROWS!I124)-TIME!I124), ABS(INDIRECT("'" &amp; I$2 &amp; "'!F" &amp; ROWS!I124)-TIME!I124), ABS(INDIRECT("'" &amp; I$2 &amp; "'!J" &amp; ROWS!I124)-TIME!I124))/TIME!I124), "")</f>
        <v/>
      </c>
      <c r="J124" s="2">
        <f ca="1">_xlfn.IFNA(IF(TIME!J124&gt;=0.2,MAX(ABS(INDIRECT("'" &amp; J$2 &amp; "'!B" &amp; ROWS!J124)-TIME!J124), ABS(INDIRECT("'" &amp; J$2 &amp; "'!F" &amp; ROWS!J124)-TIME!J124), ABS(INDIRECT("'" &amp; J$2 &amp; "'!J" &amp; ROWS!J124)-TIME!J124))/TIME!J124), "")</f>
        <v>4.5045045045046085E-3</v>
      </c>
      <c r="K124" s="2">
        <f ca="1">_xlfn.IFNA(IF(TIME!K124&gt;=0.2,MAX(ABS(INDIRECT("'" &amp; K$2 &amp; "'!B" &amp; ROWS!K124)-TIME!K124), ABS(INDIRECT("'" &amp; K$2 &amp; "'!F" &amp; ROWS!K124)-TIME!K124), ABS(INDIRECT("'" &amp; K$2 &amp; "'!J" &amp; ROWS!K124)-TIME!K124))/TIME!K124), "")</f>
        <v>6.4102564102562739E-3</v>
      </c>
      <c r="L124" s="2">
        <f ca="1">_xlfn.IFNA(IF(TIME!L124&gt;=0.2,MAX(ABS(INDIRECT("'" &amp; L$2 &amp; "'!B" &amp; ROWS!L124)-TIME!L124), ABS(INDIRECT("'" &amp; L$2 &amp; "'!F" &amp; ROWS!L124)-TIME!L124), ABS(INDIRECT("'" &amp; L$2 &amp; "'!J" &amp; ROWS!L124)-TIME!L124))/TIME!L124), "")</f>
        <v>6.2500000000000056E-3</v>
      </c>
      <c r="M124" s="2">
        <f ca="1">_xlfn.IFNA(IF(TIME!M124&gt;=0.2,MAX(ABS(INDIRECT("'" &amp; M$2 &amp; "'!B" &amp; ROWS!M124)-TIME!M124), ABS(INDIRECT("'" &amp; M$2 &amp; "'!F" &amp; ROWS!M124)-TIME!M124), ABS(INDIRECT("'" &amp; M$2 &amp; "'!J" &amp; ROWS!M124)-TIME!M124))/TIME!M124), "")</f>
        <v>3.2520325203257117E-4</v>
      </c>
      <c r="N124" s="2">
        <f ca="1">_xlfn.IFNA(IF(TIME!N124&gt;=0.2,MAX(ABS(INDIRECT("'" &amp; N$2 &amp; "'!B" &amp; ROWS!N124)-TIME!N124), ABS(INDIRECT("'" &amp; N$2 &amp; "'!F" &amp; ROWS!N124)-TIME!N124), ABS(INDIRECT("'" &amp; N$2 &amp; "'!J" &amp; ROWS!N124)-TIME!N124))/TIME!N124), "")</f>
        <v>4.3087298613712416E-3</v>
      </c>
      <c r="O124" s="2">
        <f ca="1">_xlfn.IFNA(IF(TIME!O124&gt;=0.2,MAX(ABS(INDIRECT("'" &amp; O$2 &amp; "'!B" &amp; ROWS!O124)-TIME!O124), ABS(INDIRECT("'" &amp; O$2 &amp; "'!F" &amp; ROWS!O124)-TIME!O124), ABS(INDIRECT("'" &amp; O$2 &amp; "'!J" &amp; ROWS!O124)-TIME!O124))/TIME!O124), "")</f>
        <v>2.9675907848496604E-2</v>
      </c>
      <c r="P124" s="2" t="str">
        <f ca="1">_xlfn.IFNA(IF(TIME!P124&gt;=0.2,MAX(ABS(INDIRECT("'" &amp; P$2 &amp; "'!B" &amp; ROWS!P124)-TIME!P124), ABS(INDIRECT("'" &amp; P$2 &amp; "'!F" &amp; ROWS!P124)-TIME!P124), ABS(INDIRECT("'" &amp; P$2 &amp; "'!J" &amp; ROWS!P124)-TIME!P124))/TIME!P124), "")</f>
        <v/>
      </c>
      <c r="Q124" s="2" t="str">
        <f ca="1">_xlfn.IFNA(IF(TIME!Q124&gt;=0.2,MAX(ABS(INDIRECT("'" &amp; Q$2 &amp; "'!B" &amp; ROWS!Q124)-TIME!Q124), ABS(INDIRECT("'" &amp; Q$2 &amp; "'!F" &amp; ROWS!Q124)-TIME!Q124), ABS(INDIRECT("'" &amp; Q$2 &amp; "'!J" &amp; ROWS!Q124)-TIME!Q124))/TIME!Q124), "")</f>
        <v/>
      </c>
      <c r="R124" s="2">
        <f ca="1">_xlfn.IFNA(IF(TIME!R124&gt;=0.2,MAX(ABS(INDIRECT("'" &amp; R$2 &amp; "'!B" &amp; ROWS!R124)-TIME!R124), ABS(INDIRECT("'" &amp; R$2 &amp; "'!F" &amp; ROWS!R124)-TIME!R124), ABS(INDIRECT("'" &amp; R$2 &amp; "'!J" &amp; ROWS!R124)-TIME!R124))/TIME!R124), "")</f>
        <v>1.3215859030836918E-2</v>
      </c>
      <c r="S124" s="2">
        <f ca="1">_xlfn.IFNA(IF(TIME!S124&gt;=0.2,MAX(ABS(INDIRECT("'" &amp; S$2 &amp; "'!B" &amp; ROWS!S124)-TIME!S124), ABS(INDIRECT("'" &amp; S$2 &amp; "'!F" &amp; ROWS!S124)-TIME!S124), ABS(INDIRECT("'" &amp; S$2 &amp; "'!J" &amp; ROWS!S124)-TIME!S124))/TIME!S124), "")</f>
        <v>4.5248868778281588E-3</v>
      </c>
      <c r="T124" s="2">
        <f ca="1">_xlfn.IFNA(IF(TIME!T124&gt;=0.2,MAX(ABS(INDIRECT("'" &amp; T$2 &amp; "'!B" &amp; ROWS!T124)-TIME!T124), ABS(INDIRECT("'" &amp; T$2 &amp; "'!F" &amp; ROWS!T124)-TIME!T124), ABS(INDIRECT("'" &amp; T$2 &amp; "'!J" &amp; ROWS!T124)-TIME!T124))/TIME!T124), "")</f>
        <v>6.2111801242236073E-3</v>
      </c>
      <c r="U124" s="2">
        <f ca="1">_xlfn.IFNA(IF(TIME!U124&gt;=0.2,MAX(ABS(INDIRECT("'" &amp; U$2 &amp; "'!B" &amp; ROWS!U124)-TIME!U124), ABS(INDIRECT("'" &amp; U$2 &amp; "'!F" &amp; ROWS!U124)-TIME!U124), ABS(INDIRECT("'" &amp; U$2 &amp; "'!J" &amp; ROWS!U124)-TIME!U124))/TIME!U124), "")</f>
        <v>7.0063694267515561E-3</v>
      </c>
      <c r="V124" s="2">
        <f ca="1">_xlfn.IFNA(IF(TIME!V124&gt;=0.2,MAX(ABS(INDIRECT("'" &amp; V$2 &amp; "'!B" &amp; ROWS!V124)-TIME!V124), ABS(INDIRECT("'" &amp; V$2 &amp; "'!F" &amp; ROWS!V124)-TIME!V124), ABS(INDIRECT("'" &amp; V$2 &amp; "'!J" &amp; ROWS!V124)-TIME!V124))/TIME!V124), "")</f>
        <v>7.5301204819278184E-3</v>
      </c>
      <c r="W124" s="2">
        <f ca="1">_xlfn.IFNA(IF(TIME!W124&gt;=0.2,MAX(ABS(INDIRECT("'" &amp; W$2 &amp; "'!B" &amp; ROWS!W124)-TIME!W124), ABS(INDIRECT("'" &amp; W$2 &amp; "'!F" &amp; ROWS!W124)-TIME!W124), ABS(INDIRECT("'" &amp; W$2 &amp; "'!J" &amp; ROWS!W124)-TIME!W124))/TIME!W124), "")</f>
        <v>1.0383386581469711E-2</v>
      </c>
      <c r="X124" s="2" t="str">
        <f ca="1">_xlfn.IFNA(IF(TIME!X124&gt;=0.2,MAX(ABS(INDIRECT("'" &amp; X$2 &amp; "'!B" &amp; ROWS!X124)-TIME!X124), ABS(INDIRECT("'" &amp; X$2 &amp; "'!F" &amp; ROWS!X124)-TIME!X124), ABS(INDIRECT("'" &amp; X$2 &amp; "'!J" &amp; ROWS!X124)-TIME!X124))/TIME!X124), "")</f>
        <v/>
      </c>
      <c r="Y124" s="2" t="str">
        <f ca="1">_xlfn.IFNA(IF(TIME!Y124&gt;=0.2,MAX(ABS(INDIRECT("'" &amp; Y$2 &amp; "'!B" &amp; ROWS!Y124)-TIME!Y124), ABS(INDIRECT("'" &amp; Y$2 &amp; "'!F" &amp; ROWS!Y124)-TIME!Y124), ABS(INDIRECT("'" &amp; Y$2 &amp; "'!J" &amp; ROWS!Y124)-TIME!Y124))/TIME!Y124), "")</f>
        <v/>
      </c>
    </row>
    <row r="125" spans="1:25" x14ac:dyDescent="0.25">
      <c r="A125" t="str">
        <f>METRICS!A124</f>
        <v>rational-stdlib</v>
      </c>
      <c r="B125" s="2">
        <f ca="1">_xlfn.IFNA(IF(TIME!B125&gt;=0.2,MAX(ABS(INDIRECT("'" &amp; B$2 &amp; "'!B" &amp; ROWS!B125)-TIME!B125), ABS(INDIRECT("'" &amp; B$2 &amp; "'!F" &amp; ROWS!B125)-TIME!B125), ABS(INDIRECT("'" &amp; B$2 &amp; "'!J" &amp; ROWS!B125)-TIME!B125))/TIME!B125), "")</f>
        <v>8.6705202312138165E-3</v>
      </c>
      <c r="C125" s="2" t="str">
        <f ca="1">_xlfn.IFNA(IF(TIME!C125&gt;=0.2,MAX(ABS(INDIRECT("'" &amp; C$2 &amp; "'!B" &amp; ROWS!C125)-TIME!C125), ABS(INDIRECT("'" &amp; C$2 &amp; "'!F" &amp; ROWS!C125)-TIME!C125), ABS(INDIRECT("'" &amp; C$2 &amp; "'!J" &amp; ROWS!C125)-TIME!C125))/TIME!C125), "")</f>
        <v/>
      </c>
      <c r="D125" s="2">
        <f ca="1">_xlfn.IFNA(IF(TIME!D125&gt;=0.2,MAX(ABS(INDIRECT("'" &amp; D$2 &amp; "'!B" &amp; ROWS!D125)-TIME!D125), ABS(INDIRECT("'" &amp; D$2 &amp; "'!F" &amp; ROWS!D125)-TIME!D125), ABS(INDIRECT("'" &amp; D$2 &amp; "'!J" &amp; ROWS!D125)-TIME!D125))/TIME!D125), "")</f>
        <v>1.8018018018017834E-2</v>
      </c>
      <c r="E125" s="2">
        <f ca="1">_xlfn.IFNA(IF(TIME!E125&gt;=0.2,MAX(ABS(INDIRECT("'" &amp; E$2 &amp; "'!B" &amp; ROWS!E125)-TIME!E125), ABS(INDIRECT("'" &amp; E$2 &amp; "'!F" &amp; ROWS!E125)-TIME!E125), ABS(INDIRECT("'" &amp; E$2 &amp; "'!J" &amp; ROWS!E125)-TIME!E125))/TIME!E125), "")</f>
        <v>8.7336244541484139E-3</v>
      </c>
      <c r="F125" s="2">
        <f ca="1">_xlfn.IFNA(IF(TIME!F125&gt;=0.2,MAX(ABS(INDIRECT("'" &amp; F$2 &amp; "'!B" &amp; ROWS!F125)-TIME!F125), ABS(INDIRECT("'" &amp; F$2 &amp; "'!F" &amp; ROWS!F125)-TIME!F125), ABS(INDIRECT("'" &amp; F$2 &amp; "'!J" &amp; ROWS!F125)-TIME!F125))/TIME!F125), "")</f>
        <v>5.8780308596620189E-3</v>
      </c>
      <c r="G125" s="2">
        <f ca="1">_xlfn.IFNA(IF(TIME!G125&gt;=0.2,MAX(ABS(INDIRECT("'" &amp; G$2 &amp; "'!B" &amp; ROWS!G125)-TIME!G125), ABS(INDIRECT("'" &amp; G$2 &amp; "'!F" &amp; ROWS!G125)-TIME!G125), ABS(INDIRECT("'" &amp; G$2 &amp; "'!J" &amp; ROWS!G125)-TIME!G125))/TIME!G125), "")</f>
        <v>4.8123195380172217E-3</v>
      </c>
      <c r="H125" s="2" t="str">
        <f ca="1">_xlfn.IFNA(IF(TIME!H125&gt;=0.2,MAX(ABS(INDIRECT("'" &amp; H$2 &amp; "'!B" &amp; ROWS!H125)-TIME!H125), ABS(INDIRECT("'" &amp; H$2 &amp; "'!F" &amp; ROWS!H125)-TIME!H125), ABS(INDIRECT("'" &amp; H$2 &amp; "'!J" &amp; ROWS!H125)-TIME!H125))/TIME!H125), "")</f>
        <v/>
      </c>
      <c r="I125" s="2" t="str">
        <f ca="1">_xlfn.IFNA(IF(TIME!I125&gt;=0.2,MAX(ABS(INDIRECT("'" &amp; I$2 &amp; "'!B" &amp; ROWS!I125)-TIME!I125), ABS(INDIRECT("'" &amp; I$2 &amp; "'!F" &amp; ROWS!I125)-TIME!I125), ABS(INDIRECT("'" &amp; I$2 &amp; "'!J" &amp; ROWS!I125)-TIME!I125))/TIME!I125), "")</f>
        <v/>
      </c>
      <c r="J125" s="2">
        <f ca="1">_xlfn.IFNA(IF(TIME!J125&gt;=0.2,MAX(ABS(INDIRECT("'" &amp; J$2 &amp; "'!B" &amp; ROWS!J125)-TIME!J125), ABS(INDIRECT("'" &amp; J$2 &amp; "'!F" &amp; ROWS!J125)-TIME!J125), ABS(INDIRECT("'" &amp; J$2 &amp; "'!J" &amp; ROWS!J125)-TIME!J125))/TIME!J125), "")</f>
        <v>6.896551724137937E-3</v>
      </c>
      <c r="K125" s="2">
        <f ca="1">_xlfn.IFNA(IF(TIME!K125&gt;=0.2,MAX(ABS(INDIRECT("'" &amp; K$2 &amp; "'!B" &amp; ROWS!K125)-TIME!K125), ABS(INDIRECT("'" &amp; K$2 &amp; "'!F" &amp; ROWS!K125)-TIME!K125), ABS(INDIRECT("'" &amp; K$2 &amp; "'!J" &amp; ROWS!K125)-TIME!K125))/TIME!K125), "")</f>
        <v>0</v>
      </c>
      <c r="L125" s="2">
        <f ca="1">_xlfn.IFNA(IF(TIME!L125&gt;=0.2,MAX(ABS(INDIRECT("'" &amp; L$2 &amp; "'!B" &amp; ROWS!L125)-TIME!L125), ABS(INDIRECT("'" &amp; L$2 &amp; "'!F" &amp; ROWS!L125)-TIME!L125), ABS(INDIRECT("'" &amp; L$2 &amp; "'!J" &amp; ROWS!L125)-TIME!L125))/TIME!L125), "")</f>
        <v>3.3333333333333361E-2</v>
      </c>
      <c r="M125" s="2">
        <f ca="1">_xlfn.IFNA(IF(TIME!M125&gt;=0.2,MAX(ABS(INDIRECT("'" &amp; M$2 &amp; "'!B" &amp; ROWS!M125)-TIME!M125), ABS(INDIRECT("'" &amp; M$2 &amp; "'!F" &amp; ROWS!M125)-TIME!M125), ABS(INDIRECT("'" &amp; M$2 &amp; "'!J" &amp; ROWS!M125)-TIME!M125))/TIME!M125), "")</f>
        <v>9.6246390760344432E-4</v>
      </c>
      <c r="N125" s="2">
        <f ca="1">_xlfn.IFNA(IF(TIME!N125&gt;=0.2,MAX(ABS(INDIRECT("'" &amp; N$2 &amp; "'!B" &amp; ROWS!N125)-TIME!N125), ABS(INDIRECT("'" &amp; N$2 &amp; "'!F" &amp; ROWS!N125)-TIME!N125), ABS(INDIRECT("'" &amp; N$2 &amp; "'!J" &amp; ROWS!N125)-TIME!N125))/TIME!N125), "")</f>
        <v>1.1513157894736888E-2</v>
      </c>
      <c r="O125" s="2">
        <f ca="1">_xlfn.IFNA(IF(TIME!O125&gt;=0.2,MAX(ABS(INDIRECT("'" &amp; O$2 &amp; "'!B" &amp; ROWS!O125)-TIME!O125), ABS(INDIRECT("'" &amp; O$2 &amp; "'!F" &amp; ROWS!O125)-TIME!O125), ABS(INDIRECT("'" &amp; O$2 &amp; "'!J" &amp; ROWS!O125)-TIME!O125))/TIME!O125), "")</f>
        <v>4.6948356807512822E-3</v>
      </c>
      <c r="P125" s="2" t="str">
        <f ca="1">_xlfn.IFNA(IF(TIME!P125&gt;=0.2,MAX(ABS(INDIRECT("'" &amp; P$2 &amp; "'!B" &amp; ROWS!P125)-TIME!P125), ABS(INDIRECT("'" &amp; P$2 &amp; "'!F" &amp; ROWS!P125)-TIME!P125), ABS(INDIRECT("'" &amp; P$2 &amp; "'!J" &amp; ROWS!P125)-TIME!P125))/TIME!P125), "")</f>
        <v/>
      </c>
      <c r="Q125" s="2" t="str">
        <f ca="1">_xlfn.IFNA(IF(TIME!Q125&gt;=0.2,MAX(ABS(INDIRECT("'" &amp; Q$2 &amp; "'!B" &amp; ROWS!Q125)-TIME!Q125), ABS(INDIRECT("'" &amp; Q$2 &amp; "'!F" &amp; ROWS!Q125)-TIME!Q125), ABS(INDIRECT("'" &amp; Q$2 &amp; "'!J" &amp; ROWS!Q125)-TIME!Q125))/TIME!Q125), "")</f>
        <v/>
      </c>
      <c r="R125" s="2">
        <f ca="1">_xlfn.IFNA(IF(TIME!R125&gt;=0.2,MAX(ABS(INDIRECT("'" &amp; R$2 &amp; "'!B" &amp; ROWS!R125)-TIME!R125), ABS(INDIRECT("'" &amp; R$2 &amp; "'!F" &amp; ROWS!R125)-TIME!R125), ABS(INDIRECT("'" &amp; R$2 &amp; "'!J" &amp; ROWS!R125)-TIME!R125))/TIME!R125), "")</f>
        <v>1.4388489208633108E-2</v>
      </c>
      <c r="S125" s="2">
        <f ca="1">_xlfn.IFNA(IF(TIME!S125&gt;=0.2,MAX(ABS(INDIRECT("'" &amp; S$2 &amp; "'!B" &amp; ROWS!S125)-TIME!S125), ABS(INDIRECT("'" &amp; S$2 &amp; "'!F" &amp; ROWS!S125)-TIME!S125), ABS(INDIRECT("'" &amp; S$2 &amp; "'!J" &amp; ROWS!S125)-TIME!S125))/TIME!S125), "")</f>
        <v>9.5238095238095316E-3</v>
      </c>
      <c r="T125" s="2">
        <f ca="1">_xlfn.IFNA(IF(TIME!T125&gt;=0.2,MAX(ABS(INDIRECT("'" &amp; T$2 &amp; "'!B" &amp; ROWS!T125)-TIME!T125), ABS(INDIRECT("'" &amp; T$2 &amp; "'!F" &amp; ROWS!T125)-TIME!T125), ABS(INDIRECT("'" &amp; T$2 &amp; "'!J" &amp; ROWS!T125)-TIME!T125))/TIME!T125), "")</f>
        <v>1.1235955056179785E-2</v>
      </c>
      <c r="U125" s="2">
        <f ca="1">_xlfn.IFNA(IF(TIME!U125&gt;=0.2,MAX(ABS(INDIRECT("'" &amp; U$2 &amp; "'!B" &amp; ROWS!U125)-TIME!U125), ABS(INDIRECT("'" &amp; U$2 &amp; "'!F" &amp; ROWS!U125)-TIME!U125), ABS(INDIRECT("'" &amp; U$2 &amp; "'!J" &amp; ROWS!U125)-TIME!U125))/TIME!U125), "")</f>
        <v>8.2474226804123783E-3</v>
      </c>
      <c r="V125" s="2">
        <f ca="1">_xlfn.IFNA(IF(TIME!V125&gt;=0.2,MAX(ABS(INDIRECT("'" &amp; V$2 &amp; "'!B" &amp; ROWS!V125)-TIME!V125), ABS(INDIRECT("'" &amp; V$2 &amp; "'!F" &amp; ROWS!V125)-TIME!V125), ABS(INDIRECT("'" &amp; V$2 &amp; "'!J" &amp; ROWS!V125)-TIME!V125))/TIME!V125), "")</f>
        <v>5.1238257899230326E-3</v>
      </c>
      <c r="W125" s="2">
        <f ca="1">_xlfn.IFNA(IF(TIME!W125&gt;=0.2,MAX(ABS(INDIRECT("'" &amp; W$2 &amp; "'!B" &amp; ROWS!W125)-TIME!W125), ABS(INDIRECT("'" &amp; W$2 &amp; "'!F" &amp; ROWS!W125)-TIME!W125), ABS(INDIRECT("'" &amp; W$2 &amp; "'!J" &amp; ROWS!W125)-TIME!W125))/TIME!W125), "")</f>
        <v>7.0505287896592828E-3</v>
      </c>
      <c r="X125" s="2" t="str">
        <f ca="1">_xlfn.IFNA(IF(TIME!X125&gt;=0.2,MAX(ABS(INDIRECT("'" &amp; X$2 &amp; "'!B" &amp; ROWS!X125)-TIME!X125), ABS(INDIRECT("'" &amp; X$2 &amp; "'!F" &amp; ROWS!X125)-TIME!X125), ABS(INDIRECT("'" &amp; X$2 &amp; "'!J" &amp; ROWS!X125)-TIME!X125))/TIME!X125), "")</f>
        <v/>
      </c>
      <c r="Y125" s="2" t="str">
        <f ca="1">_xlfn.IFNA(IF(TIME!Y125&gt;=0.2,MAX(ABS(INDIRECT("'" &amp; Y$2 &amp; "'!B" &amp; ROWS!Y125)-TIME!Y125), ABS(INDIRECT("'" &amp; Y$2 &amp; "'!F" &amp; ROWS!Y125)-TIME!Y125), ABS(INDIRECT("'" &amp; Y$2 &amp; "'!J" &amp; ROWS!Y125)-TIME!Y125))/TIME!Y125), "")</f>
        <v/>
      </c>
    </row>
    <row r="126" spans="1:25" x14ac:dyDescent="0.25">
      <c r="A126" t="str">
        <f>METRICS!A125</f>
        <v>result-stdlib</v>
      </c>
      <c r="B126" s="2" t="b">
        <f ca="1">_xlfn.IFNA(IF(TIME!B126&gt;=0.2,MAX(ABS(INDIRECT("'" &amp; B$2 &amp; "'!B" &amp; ROWS!B126)-TIME!B126), ABS(INDIRECT("'" &amp; B$2 &amp; "'!F" &amp; ROWS!B126)-TIME!B126), ABS(INDIRECT("'" &amp; B$2 &amp; "'!J" &amp; ROWS!B126)-TIME!B126))/TIME!B126), "")</f>
        <v>0</v>
      </c>
      <c r="C126" s="2" t="b">
        <f ca="1">_xlfn.IFNA(IF(TIME!C126&gt;=0.2,MAX(ABS(INDIRECT("'" &amp; C$2 &amp; "'!B" &amp; ROWS!C126)-TIME!C126), ABS(INDIRECT("'" &amp; C$2 &amp; "'!F" &amp; ROWS!C126)-TIME!C126), ABS(INDIRECT("'" &amp; C$2 &amp; "'!J" &amp; ROWS!C126)-TIME!C126))/TIME!C126), "")</f>
        <v>0</v>
      </c>
      <c r="D126" s="2" t="b">
        <f ca="1">_xlfn.IFNA(IF(TIME!D126&gt;=0.2,MAX(ABS(INDIRECT("'" &amp; D$2 &amp; "'!B" &amp; ROWS!D126)-TIME!D126), ABS(INDIRECT("'" &amp; D$2 &amp; "'!F" &amp; ROWS!D126)-TIME!D126), ABS(INDIRECT("'" &amp; D$2 &amp; "'!J" &amp; ROWS!D126)-TIME!D126))/TIME!D126), "")</f>
        <v>0</v>
      </c>
      <c r="E126" s="2">
        <f ca="1">_xlfn.IFNA(IF(TIME!E126&gt;=0.2,MAX(ABS(INDIRECT("'" &amp; E$2 &amp; "'!B" &amp; ROWS!E126)-TIME!E126), ABS(INDIRECT("'" &amp; E$2 &amp; "'!F" &amp; ROWS!E126)-TIME!E126), ABS(INDIRECT("'" &amp; E$2 &amp; "'!J" &amp; ROWS!E126)-TIME!E126))/TIME!E126), "")</f>
        <v>1.7241379310344845E-2</v>
      </c>
      <c r="F126" s="2">
        <f ca="1">_xlfn.IFNA(IF(TIME!F126&gt;=0.2,MAX(ABS(INDIRECT("'" &amp; F$2 &amp; "'!B" &amp; ROWS!F126)-TIME!F126), ABS(INDIRECT("'" &amp; F$2 &amp; "'!F" &amp; ROWS!F126)-TIME!F126), ABS(INDIRECT("'" &amp; F$2 &amp; "'!J" &amp; ROWS!F126)-TIME!F126))/TIME!F126), "")</f>
        <v>3.0534351145038195E-2</v>
      </c>
      <c r="G126" s="2">
        <f ca="1">_xlfn.IFNA(IF(TIME!G126&gt;=0.2,MAX(ABS(INDIRECT("'" &amp; G$2 &amp; "'!B" &amp; ROWS!G126)-TIME!G126), ABS(INDIRECT("'" &amp; G$2 &amp; "'!F" &amp; ROWS!G126)-TIME!G126), ABS(INDIRECT("'" &amp; G$2 &amp; "'!J" &amp; ROWS!G126)-TIME!G126))/TIME!G126), "")</f>
        <v>4.9504950495049549E-2</v>
      </c>
      <c r="H126" s="2">
        <f ca="1">_xlfn.IFNA(IF(TIME!H126&gt;=0.2,MAX(ABS(INDIRECT("'" &amp; H$2 &amp; "'!B" &amp; ROWS!H126)-TIME!H126), ABS(INDIRECT("'" &amp; H$2 &amp; "'!F" &amp; ROWS!H126)-TIME!H126), ABS(INDIRECT("'" &amp; H$2 &amp; "'!J" &amp; ROWS!H126)-TIME!H126))/TIME!H126), "")</f>
        <v>1.7777777777777795E-2</v>
      </c>
      <c r="I126" s="2">
        <f ca="1">_xlfn.IFNA(IF(TIME!I126&gt;=0.2,MAX(ABS(INDIRECT("'" &amp; I$2 &amp; "'!B" &amp; ROWS!I126)-TIME!I126), ABS(INDIRECT("'" &amp; I$2 &amp; "'!F" &amp; ROWS!I126)-TIME!I126), ABS(INDIRECT("'" &amp; I$2 &amp; "'!J" &amp; ROWS!I126)-TIME!I126))/TIME!I126), "")</f>
        <v>9.3023255813953574E-3</v>
      </c>
      <c r="J126" s="2" t="b">
        <f ca="1">_xlfn.IFNA(IF(TIME!J126&gt;=0.2,MAX(ABS(INDIRECT("'" &amp; J$2 &amp; "'!B" &amp; ROWS!J126)-TIME!J126), ABS(INDIRECT("'" &amp; J$2 &amp; "'!F" &amp; ROWS!J126)-TIME!J126), ABS(INDIRECT("'" &amp; J$2 &amp; "'!J" &amp; ROWS!J126)-TIME!J126))/TIME!J126), "")</f>
        <v>0</v>
      </c>
      <c r="K126" s="2" t="b">
        <f ca="1">_xlfn.IFNA(IF(TIME!K126&gt;=0.2,MAX(ABS(INDIRECT("'" &amp; K$2 &amp; "'!B" &amp; ROWS!K126)-TIME!K126), ABS(INDIRECT("'" &amp; K$2 &amp; "'!F" &amp; ROWS!K126)-TIME!K126), ABS(INDIRECT("'" &amp; K$2 &amp; "'!J" &amp; ROWS!K126)-TIME!K126))/TIME!K126), "")</f>
        <v>0</v>
      </c>
      <c r="L126" s="2" t="b">
        <f ca="1">_xlfn.IFNA(IF(TIME!L126&gt;=0.2,MAX(ABS(INDIRECT("'" &amp; L$2 &amp; "'!B" &amp; ROWS!L126)-TIME!L126), ABS(INDIRECT("'" &amp; L$2 &amp; "'!F" &amp; ROWS!L126)-TIME!L126), ABS(INDIRECT("'" &amp; L$2 &amp; "'!J" &amp; ROWS!L126)-TIME!L126))/TIME!L126), "")</f>
        <v>0</v>
      </c>
      <c r="M126" s="2">
        <f ca="1">_xlfn.IFNA(IF(TIME!M126&gt;=0.2,MAX(ABS(INDIRECT("'" &amp; M$2 &amp; "'!B" &amp; ROWS!M126)-TIME!M126), ABS(INDIRECT("'" &amp; M$2 &amp; "'!F" &amp; ROWS!M126)-TIME!M126), ABS(INDIRECT("'" &amp; M$2 &amp; "'!J" &amp; ROWS!M126)-TIME!M126))/TIME!M126), "")</f>
        <v>2.0408163265306142E-2</v>
      </c>
      <c r="N126" s="2">
        <f ca="1">_xlfn.IFNA(IF(TIME!N126&gt;=0.2,MAX(ABS(INDIRECT("'" &amp; N$2 &amp; "'!B" &amp; ROWS!N126)-TIME!N126), ABS(INDIRECT("'" &amp; N$2 &amp; "'!F" &amp; ROWS!N126)-TIME!N126), ABS(INDIRECT("'" &amp; N$2 &amp; "'!J" &amp; ROWS!N126)-TIME!N126))/TIME!N126), "")</f>
        <v>8.6206896551724223E-3</v>
      </c>
      <c r="O126" s="2">
        <f ca="1">_xlfn.IFNA(IF(TIME!O126&gt;=0.2,MAX(ABS(INDIRECT("'" &amp; O$2 &amp; "'!B" &amp; ROWS!O126)-TIME!O126), ABS(INDIRECT("'" &amp; O$2 &amp; "'!F" &amp; ROWS!O126)-TIME!O126), ABS(INDIRECT("'" &amp; O$2 &amp; "'!J" &amp; ROWS!O126)-TIME!O126))/TIME!O126), "")</f>
        <v>2.2988505747126457E-2</v>
      </c>
      <c r="P126" s="2" t="b">
        <f ca="1">_xlfn.IFNA(IF(TIME!P126&gt;=0.2,MAX(ABS(INDIRECT("'" &amp; P$2 &amp; "'!B" &amp; ROWS!P126)-TIME!P126), ABS(INDIRECT("'" &amp; P$2 &amp; "'!F" &amp; ROWS!P126)-TIME!P126), ABS(INDIRECT("'" &amp; P$2 &amp; "'!J" &amp; ROWS!P126)-TIME!P126))/TIME!P126), "")</f>
        <v>0</v>
      </c>
      <c r="Q126" s="2" t="b">
        <f ca="1">_xlfn.IFNA(IF(TIME!Q126&gt;=0.2,MAX(ABS(INDIRECT("'" &amp; Q$2 &amp; "'!B" &amp; ROWS!Q126)-TIME!Q126), ABS(INDIRECT("'" &amp; Q$2 &amp; "'!F" &amp; ROWS!Q126)-TIME!Q126), ABS(INDIRECT("'" &amp; Q$2 &amp; "'!J" &amp; ROWS!Q126)-TIME!Q126))/TIME!Q126), "")</f>
        <v>0</v>
      </c>
      <c r="R126" s="2" t="b">
        <f ca="1">_xlfn.IFNA(IF(TIME!R126&gt;=0.2,MAX(ABS(INDIRECT("'" &amp; R$2 &amp; "'!B" &amp; ROWS!R126)-TIME!R126), ABS(INDIRECT("'" &amp; R$2 &amp; "'!F" &amp; ROWS!R126)-TIME!R126), ABS(INDIRECT("'" &amp; R$2 &amp; "'!J" &amp; ROWS!R126)-TIME!R126))/TIME!R126), "")</f>
        <v>0</v>
      </c>
      <c r="S126" s="2" t="b">
        <f ca="1">_xlfn.IFNA(IF(TIME!S126&gt;=0.2,MAX(ABS(INDIRECT("'" &amp; S$2 &amp; "'!B" &amp; ROWS!S126)-TIME!S126), ABS(INDIRECT("'" &amp; S$2 &amp; "'!F" &amp; ROWS!S126)-TIME!S126), ABS(INDIRECT("'" &amp; S$2 &amp; "'!J" &amp; ROWS!S126)-TIME!S126))/TIME!S126), "")</f>
        <v>0</v>
      </c>
      <c r="T126" s="2" t="b">
        <f ca="1">_xlfn.IFNA(IF(TIME!T126&gt;=0.2,MAX(ABS(INDIRECT("'" &amp; T$2 &amp; "'!B" &amp; ROWS!T126)-TIME!T126), ABS(INDIRECT("'" &amp; T$2 &amp; "'!F" &amp; ROWS!T126)-TIME!T126), ABS(INDIRECT("'" &amp; T$2 &amp; "'!J" &amp; ROWS!T126)-TIME!T126))/TIME!T126), "")</f>
        <v>0</v>
      </c>
      <c r="U126" s="2">
        <f ca="1">_xlfn.IFNA(IF(TIME!U126&gt;=0.2,MAX(ABS(INDIRECT("'" &amp; U$2 &amp; "'!B" &amp; ROWS!U126)-TIME!U126), ABS(INDIRECT("'" &amp; U$2 &amp; "'!F" &amp; ROWS!U126)-TIME!U126), ABS(INDIRECT("'" &amp; U$2 &amp; "'!J" &amp; ROWS!U126)-TIME!U126))/TIME!U126), "")</f>
        <v>4.1237113402061897E-2</v>
      </c>
      <c r="V126" s="2">
        <f ca="1">_xlfn.IFNA(IF(TIME!V126&gt;=0.2,MAX(ABS(INDIRECT("'" &amp; V$2 &amp; "'!B" &amp; ROWS!V126)-TIME!V126), ABS(INDIRECT("'" &amp; V$2 &amp; "'!F" &amp; ROWS!V126)-TIME!V126), ABS(INDIRECT("'" &amp; V$2 &amp; "'!J" &amp; ROWS!V126)-TIME!V126))/TIME!V126), "")</f>
        <v>3.5714285714285546E-2</v>
      </c>
      <c r="W126" s="2">
        <f ca="1">_xlfn.IFNA(IF(TIME!W126&gt;=0.2,MAX(ABS(INDIRECT("'" &amp; W$2 &amp; "'!B" &amp; ROWS!W126)-TIME!W126), ABS(INDIRECT("'" &amp; W$2 &amp; "'!F" &amp; ROWS!W126)-TIME!W126), ABS(INDIRECT("'" &amp; W$2 &amp; "'!J" &amp; ROWS!W126)-TIME!W126))/TIME!W126), "")</f>
        <v>2.2727272727272749E-2</v>
      </c>
      <c r="X126" s="2" t="b">
        <f ca="1">_xlfn.IFNA(IF(TIME!X126&gt;=0.2,MAX(ABS(INDIRECT("'" &amp; X$2 &amp; "'!B" &amp; ROWS!X126)-TIME!X126), ABS(INDIRECT("'" &amp; X$2 &amp; "'!F" &amp; ROWS!X126)-TIME!X126), ABS(INDIRECT("'" &amp; X$2 &amp; "'!J" &amp; ROWS!X126)-TIME!X126))/TIME!X126), "")</f>
        <v>0</v>
      </c>
      <c r="Y126" s="2" t="b">
        <f ca="1">_xlfn.IFNA(IF(TIME!Y126&gt;=0.2,MAX(ABS(INDIRECT("'" &amp; Y$2 &amp; "'!B" &amp; ROWS!Y126)-TIME!Y126), ABS(INDIRECT("'" &amp; Y$2 &amp; "'!F" &amp; ROWS!Y126)-TIME!Y126), ABS(INDIRECT("'" &amp; Y$2 &amp; "'!J" &amp; ROWS!Y126)-TIME!Y126))/TIME!Y126), "")</f>
        <v>0</v>
      </c>
    </row>
    <row r="127" spans="1:25" x14ac:dyDescent="0.25">
      <c r="A127" t="str">
        <f>METRICS!A126</f>
        <v>startup-stdlib</v>
      </c>
      <c r="B127" s="2" t="b">
        <f ca="1">_xlfn.IFNA(IF(TIME!B127&gt;=0.2,MAX(ABS(INDIRECT("'" &amp; B$2 &amp; "'!B" &amp; ROWS!B127)-TIME!B127), ABS(INDIRECT("'" &amp; B$2 &amp; "'!F" &amp; ROWS!B127)-TIME!B127), ABS(INDIRECT("'" &amp; B$2 &amp; "'!J" &amp; ROWS!B127)-TIME!B127))/TIME!B127), "")</f>
        <v>0</v>
      </c>
      <c r="C127" s="2" t="b">
        <f ca="1">_xlfn.IFNA(IF(TIME!C127&gt;=0.2,MAX(ABS(INDIRECT("'" &amp; C$2 &amp; "'!B" &amp; ROWS!C127)-TIME!C127), ABS(INDIRECT("'" &amp; C$2 &amp; "'!F" &amp; ROWS!C127)-TIME!C127), ABS(INDIRECT("'" &amp; C$2 &amp; "'!J" &amp; ROWS!C127)-TIME!C127))/TIME!C127), "")</f>
        <v>0</v>
      </c>
      <c r="D127" s="2" t="b">
        <f ca="1">_xlfn.IFNA(IF(TIME!D127&gt;=0.2,MAX(ABS(INDIRECT("'" &amp; D$2 &amp; "'!B" &amp; ROWS!D127)-TIME!D127), ABS(INDIRECT("'" &amp; D$2 &amp; "'!F" &amp; ROWS!D127)-TIME!D127), ABS(INDIRECT("'" &amp; D$2 &amp; "'!J" &amp; ROWS!D127)-TIME!D127))/TIME!D127), "")</f>
        <v>0</v>
      </c>
      <c r="E127" s="2">
        <f ca="1">_xlfn.IFNA(IF(TIME!E127&gt;=0.2,MAX(ABS(INDIRECT("'" &amp; E$2 &amp; "'!B" &amp; ROWS!E127)-TIME!E127), ABS(INDIRECT("'" &amp; E$2 &amp; "'!F" &amp; ROWS!E127)-TIME!E127), ABS(INDIRECT("'" &amp; E$2 &amp; "'!J" &amp; ROWS!E127)-TIME!E127))/TIME!E127), "")</f>
        <v>4.5454545454545497E-2</v>
      </c>
      <c r="F127" s="2">
        <f ca="1">_xlfn.IFNA(IF(TIME!F127&gt;=0.2,MAX(ABS(INDIRECT("'" &amp; F$2 &amp; "'!B" &amp; ROWS!F127)-TIME!F127), ABS(INDIRECT("'" &amp; F$2 &amp; "'!F" &amp; ROWS!F127)-TIME!F127), ABS(INDIRECT("'" &amp; F$2 &amp; "'!J" &amp; ROWS!F127)-TIME!F127))/TIME!F127), "")</f>
        <v>4.8387096774193589E-2</v>
      </c>
      <c r="G127" s="2">
        <f ca="1">_xlfn.IFNA(IF(TIME!G127&gt;=0.2,MAX(ABS(INDIRECT("'" &amp; G$2 &amp; "'!B" &amp; ROWS!G127)-TIME!G127), ABS(INDIRECT("'" &amp; G$2 &amp; "'!F" &amp; ROWS!G127)-TIME!G127), ABS(INDIRECT("'" &amp; G$2 &amp; "'!J" &amp; ROWS!G127)-TIME!G127))/TIME!G127), "")</f>
        <v>3.2258064516129059E-2</v>
      </c>
      <c r="H127" s="2">
        <f ca="1">_xlfn.IFNA(IF(TIME!H127&gt;=0.2,MAX(ABS(INDIRECT("'" &amp; H$2 &amp; "'!B" &amp; ROWS!H127)-TIME!H127), ABS(INDIRECT("'" &amp; H$2 &amp; "'!F" &amp; ROWS!H127)-TIME!H127), ABS(INDIRECT("'" &amp; H$2 &amp; "'!J" &amp; ROWS!H127)-TIME!H127))/TIME!H127), "")</f>
        <v>7.1428571428571496E-3</v>
      </c>
      <c r="I127" s="2">
        <f ca="1">_xlfn.IFNA(IF(TIME!I127&gt;=0.2,MAX(ABS(INDIRECT("'" &amp; I$2 &amp; "'!B" &amp; ROWS!I127)-TIME!I127), ABS(INDIRECT("'" &amp; I$2 &amp; "'!F" &amp; ROWS!I127)-TIME!I127), ABS(INDIRECT("'" &amp; I$2 &amp; "'!J" &amp; ROWS!I127)-TIME!I127))/TIME!I127), "")</f>
        <v>4.2253521126760445E-2</v>
      </c>
      <c r="J127" s="2" t="b">
        <f ca="1">_xlfn.IFNA(IF(TIME!J127&gt;=0.2,MAX(ABS(INDIRECT("'" &amp; J$2 &amp; "'!B" &amp; ROWS!J127)-TIME!J127), ABS(INDIRECT("'" &amp; J$2 &amp; "'!F" &amp; ROWS!J127)-TIME!J127), ABS(INDIRECT("'" &amp; J$2 &amp; "'!J" &amp; ROWS!J127)-TIME!J127))/TIME!J127), "")</f>
        <v>0</v>
      </c>
      <c r="K127" s="2" t="b">
        <f ca="1">_xlfn.IFNA(IF(TIME!K127&gt;=0.2,MAX(ABS(INDIRECT("'" &amp; K$2 &amp; "'!B" &amp; ROWS!K127)-TIME!K127), ABS(INDIRECT("'" &amp; K$2 &amp; "'!F" &amp; ROWS!K127)-TIME!K127), ABS(INDIRECT("'" &amp; K$2 &amp; "'!J" &amp; ROWS!K127)-TIME!K127))/TIME!K127), "")</f>
        <v>0</v>
      </c>
      <c r="L127" s="2" t="b">
        <f ca="1">_xlfn.IFNA(IF(TIME!L127&gt;=0.2,MAX(ABS(INDIRECT("'" &amp; L$2 &amp; "'!B" &amp; ROWS!L127)-TIME!L127), ABS(INDIRECT("'" &amp; L$2 &amp; "'!F" &amp; ROWS!L127)-TIME!L127), ABS(INDIRECT("'" &amp; L$2 &amp; "'!J" &amp; ROWS!L127)-TIME!L127))/TIME!L127), "")</f>
        <v>0</v>
      </c>
      <c r="M127" s="2">
        <f ca="1">_xlfn.IFNA(IF(TIME!M127&gt;=0.2,MAX(ABS(INDIRECT("'" &amp; M$2 &amp; "'!B" &amp; ROWS!M127)-TIME!M127), ABS(INDIRECT("'" &amp; M$2 &amp; "'!F" &amp; ROWS!M127)-TIME!M127), ABS(INDIRECT("'" &amp; M$2 &amp; "'!J" &amp; ROWS!M127)-TIME!M127))/TIME!M127), "")</f>
        <v>3.2258064516129059E-2</v>
      </c>
      <c r="N127" s="2">
        <f ca="1">_xlfn.IFNA(IF(TIME!N127&gt;=0.2,MAX(ABS(INDIRECT("'" &amp; N$2 &amp; "'!B" &amp; ROWS!N127)-TIME!N127), ABS(INDIRECT("'" &amp; N$2 &amp; "'!F" &amp; ROWS!N127)-TIME!N127), ABS(INDIRECT("'" &amp; N$2 &amp; "'!J" &amp; ROWS!N127)-TIME!N127))/TIME!N127), "")</f>
        <v>1.8867924528301903E-2</v>
      </c>
      <c r="O127" s="2">
        <f ca="1">_xlfn.IFNA(IF(TIME!O127&gt;=0.2,MAX(ABS(INDIRECT("'" &amp; O$2 &amp; "'!B" &amp; ROWS!O127)-TIME!O127), ABS(INDIRECT("'" &amp; O$2 &amp; "'!F" &amp; ROWS!O127)-TIME!O127), ABS(INDIRECT("'" &amp; O$2 &amp; "'!J" &amp; ROWS!O127)-TIME!O127))/TIME!O127), "")</f>
        <v>4.0000000000000036E-2</v>
      </c>
      <c r="P127" s="2" t="b">
        <f ca="1">_xlfn.IFNA(IF(TIME!P127&gt;=0.2,MAX(ABS(INDIRECT("'" &amp; P$2 &amp; "'!B" &amp; ROWS!P127)-TIME!P127), ABS(INDIRECT("'" &amp; P$2 &amp; "'!F" &amp; ROWS!P127)-TIME!P127), ABS(INDIRECT("'" &amp; P$2 &amp; "'!J" &amp; ROWS!P127)-TIME!P127))/TIME!P127), "")</f>
        <v>0</v>
      </c>
      <c r="Q127" s="2" t="b">
        <f ca="1">_xlfn.IFNA(IF(TIME!Q127&gt;=0.2,MAX(ABS(INDIRECT("'" &amp; Q$2 &amp; "'!B" &amp; ROWS!Q127)-TIME!Q127), ABS(INDIRECT("'" &amp; Q$2 &amp; "'!F" &amp; ROWS!Q127)-TIME!Q127), ABS(INDIRECT("'" &amp; Q$2 &amp; "'!J" &amp; ROWS!Q127)-TIME!Q127))/TIME!Q127), "")</f>
        <v>0</v>
      </c>
      <c r="R127" s="2" t="b">
        <f ca="1">_xlfn.IFNA(IF(TIME!R127&gt;=0.2,MAX(ABS(INDIRECT("'" &amp; R$2 &amp; "'!B" &amp; ROWS!R127)-TIME!R127), ABS(INDIRECT("'" &amp; R$2 &amp; "'!F" &amp; ROWS!R127)-TIME!R127), ABS(INDIRECT("'" &amp; R$2 &amp; "'!J" &amp; ROWS!R127)-TIME!R127))/TIME!R127), "")</f>
        <v>0</v>
      </c>
      <c r="S127" s="2" t="b">
        <f ca="1">_xlfn.IFNA(IF(TIME!S127&gt;=0.2,MAX(ABS(INDIRECT("'" &amp; S$2 &amp; "'!B" &amp; ROWS!S127)-TIME!S127), ABS(INDIRECT("'" &amp; S$2 &amp; "'!F" &amp; ROWS!S127)-TIME!S127), ABS(INDIRECT("'" &amp; S$2 &amp; "'!J" &amp; ROWS!S127)-TIME!S127))/TIME!S127), "")</f>
        <v>0</v>
      </c>
      <c r="T127" s="2" t="b">
        <f ca="1">_xlfn.IFNA(IF(TIME!T127&gt;=0.2,MAX(ABS(INDIRECT("'" &amp; T$2 &amp; "'!B" &amp; ROWS!T127)-TIME!T127), ABS(INDIRECT("'" &amp; T$2 &amp; "'!F" &amp; ROWS!T127)-TIME!T127), ABS(INDIRECT("'" &amp; T$2 &amp; "'!J" &amp; ROWS!T127)-TIME!T127))/TIME!T127), "")</f>
        <v>0</v>
      </c>
      <c r="U127" s="2">
        <f ca="1">_xlfn.IFNA(IF(TIME!U127&gt;=0.2,MAX(ABS(INDIRECT("'" &amp; U$2 &amp; "'!B" &amp; ROWS!U127)-TIME!U127), ABS(INDIRECT("'" &amp; U$2 &amp; "'!F" &amp; ROWS!U127)-TIME!U127), ABS(INDIRECT("'" &amp; U$2 &amp; "'!J" &amp; ROWS!U127)-TIME!U127))/TIME!U127), "")</f>
        <v>3.1250000000000028E-2</v>
      </c>
      <c r="V127" s="2">
        <f ca="1">_xlfn.IFNA(IF(TIME!V127&gt;=0.2,MAX(ABS(INDIRECT("'" &amp; V$2 &amp; "'!B" &amp; ROWS!V127)-TIME!V127), ABS(INDIRECT("'" &amp; V$2 &amp; "'!F" &amp; ROWS!V127)-TIME!V127), ABS(INDIRECT("'" &amp; V$2 &amp; "'!J" &amp; ROWS!V127)-TIME!V127))/TIME!V127), "")</f>
        <v>3.8461538461538491E-2</v>
      </c>
      <c r="W127" s="2">
        <f ca="1">_xlfn.IFNA(IF(TIME!W127&gt;=0.2,MAX(ABS(INDIRECT("'" &amp; W$2 &amp; "'!B" &amp; ROWS!W127)-TIME!W127), ABS(INDIRECT("'" &amp; W$2 &amp; "'!F" &amp; ROWS!W127)-TIME!W127), ABS(INDIRECT("'" &amp; W$2 &amp; "'!J" &amp; ROWS!W127)-TIME!W127))/TIME!W127), "")</f>
        <v>3.703703703703707E-2</v>
      </c>
      <c r="X127" s="2" t="b">
        <f ca="1">_xlfn.IFNA(IF(TIME!X127&gt;=0.2,MAX(ABS(INDIRECT("'" &amp; X$2 &amp; "'!B" &amp; ROWS!X127)-TIME!X127), ABS(INDIRECT("'" &amp; X$2 &amp; "'!F" &amp; ROWS!X127)-TIME!X127), ABS(INDIRECT("'" &amp; X$2 &amp; "'!J" &amp; ROWS!X127)-TIME!X127))/TIME!X127), "")</f>
        <v>0</v>
      </c>
      <c r="Y127" s="2" t="b">
        <f ca="1">_xlfn.IFNA(IF(TIME!Y127&gt;=0.2,MAX(ABS(INDIRECT("'" &amp; Y$2 &amp; "'!B" &amp; ROWS!Y127)-TIME!Y127), ABS(INDIRECT("'" &amp; Y$2 &amp; "'!F" &amp; ROWS!Y127)-TIME!Y127), ABS(INDIRECT("'" &amp; Y$2 &amp; "'!J" &amp; ROWS!Y127)-TIME!Y127))/TIME!Y127), "")</f>
        <v>0</v>
      </c>
    </row>
    <row r="128" spans="1:25" x14ac:dyDescent="0.25">
      <c r="A128" t="str">
        <f>METRICS!A127</f>
        <v>stdlib-stdlib</v>
      </c>
      <c r="B128" s="2">
        <f ca="1">_xlfn.IFNA(IF(TIME!B128&gt;=0.2,MAX(ABS(INDIRECT("'" &amp; B$2 &amp; "'!B" &amp; ROWS!B128)-TIME!B128), ABS(INDIRECT("'" &amp; B$2 &amp; "'!F" &amp; ROWS!B128)-TIME!B128), ABS(INDIRECT("'" &amp; B$2 &amp; "'!J" &amp; ROWS!B128)-TIME!B128))/TIME!B128), "")</f>
        <v>1.5384615384615398E-2</v>
      </c>
      <c r="C128" s="2">
        <f ca="1">_xlfn.IFNA(IF(TIME!C128&gt;=0.2,MAX(ABS(INDIRECT("'" &amp; C$2 &amp; "'!B" &amp; ROWS!C128)-TIME!C128), ABS(INDIRECT("'" &amp; C$2 &amp; "'!F" &amp; ROWS!C128)-TIME!C128), ABS(INDIRECT("'" &amp; C$2 &amp; "'!J" &amp; ROWS!C128)-TIME!C128))/TIME!C128), "")</f>
        <v>3.1914893617021309E-2</v>
      </c>
      <c r="D128" s="2">
        <f ca="1">_xlfn.IFNA(IF(TIME!D128&gt;=0.2,MAX(ABS(INDIRECT("'" &amp; D$2 &amp; "'!B" &amp; ROWS!D128)-TIME!D128), ABS(INDIRECT("'" &amp; D$2 &amp; "'!F" &amp; ROWS!D128)-TIME!D128), ABS(INDIRECT("'" &amp; D$2 &amp; "'!J" &amp; ROWS!D128)-TIME!D128))/TIME!D128), "")</f>
        <v>0</v>
      </c>
      <c r="E128" s="2">
        <f ca="1">_xlfn.IFNA(IF(TIME!E128&gt;=0.2,MAX(ABS(INDIRECT("'" &amp; E$2 &amp; "'!B" &amp; ROWS!E128)-TIME!E128), ABS(INDIRECT("'" &amp; E$2 &amp; "'!F" &amp; ROWS!E128)-TIME!E128), ABS(INDIRECT("'" &amp; E$2 &amp; "'!J" &amp; ROWS!E128)-TIME!E128))/TIME!E128), "")</f>
        <v>1.492537313432837E-2</v>
      </c>
      <c r="F128" s="2">
        <f ca="1">_xlfn.IFNA(IF(TIME!F128&gt;=0.2,MAX(ABS(INDIRECT("'" &amp; F$2 &amp; "'!B" &amp; ROWS!F128)-TIME!F128), ABS(INDIRECT("'" &amp; F$2 &amp; "'!F" &amp; ROWS!F128)-TIME!F128), ABS(INDIRECT("'" &amp; F$2 &amp; "'!J" &amp; ROWS!F128)-TIME!F128))/TIME!F128), "")</f>
        <v>3.609341825902334E-2</v>
      </c>
      <c r="G128" s="2">
        <f ca="1">_xlfn.IFNA(IF(TIME!G128&gt;=0.2,MAX(ABS(INDIRECT("'" &amp; G$2 &amp; "'!B" &amp; ROWS!G128)-TIME!G128), ABS(INDIRECT("'" &amp; G$2 &amp; "'!F" &amp; ROWS!G128)-TIME!G128), ABS(INDIRECT("'" &amp; G$2 &amp; "'!J" &amp; ROWS!G128)-TIME!G128))/TIME!G128), "")</f>
        <v>9.975062344139661E-3</v>
      </c>
      <c r="H128" s="2">
        <f ca="1">_xlfn.IFNA(IF(TIME!H128&gt;=0.2,MAX(ABS(INDIRECT("'" &amp; H$2 &amp; "'!B" &amp; ROWS!H128)-TIME!H128), ABS(INDIRECT("'" &amp; H$2 &amp; "'!F" &amp; ROWS!H128)-TIME!H128), ABS(INDIRECT("'" &amp; H$2 &amp; "'!J" &amp; ROWS!H128)-TIME!H128))/TIME!H128), "")</f>
        <v>4.5045045045045418E-3</v>
      </c>
      <c r="I128" s="2">
        <f ca="1">_xlfn.IFNA(IF(TIME!I128&gt;=0.2,MAX(ABS(INDIRECT("'" &amp; I$2 &amp; "'!B" &amp; ROWS!I128)-TIME!I128), ABS(INDIRECT("'" &amp; I$2 &amp; "'!F" &amp; ROWS!I128)-TIME!I128), ABS(INDIRECT("'" &amp; I$2 &amp; "'!J" &amp; ROWS!I128)-TIME!I128))/TIME!I128), "")</f>
        <v>7.8636959370903814E-3</v>
      </c>
      <c r="J128" s="2">
        <f ca="1">_xlfn.IFNA(IF(TIME!J128&gt;=0.2,MAX(ABS(INDIRECT("'" &amp; J$2 &amp; "'!B" &amp; ROWS!J128)-TIME!J128), ABS(INDIRECT("'" &amp; J$2 &amp; "'!F" &amp; ROWS!J128)-TIME!J128), ABS(INDIRECT("'" &amp; J$2 &amp; "'!J" &amp; ROWS!J128)-TIME!J128))/TIME!J128), "")</f>
        <v>0</v>
      </c>
      <c r="K128" s="2">
        <f ca="1">_xlfn.IFNA(IF(TIME!K128&gt;=0.2,MAX(ABS(INDIRECT("'" &amp; K$2 &amp; "'!B" &amp; ROWS!K128)-TIME!K128), ABS(INDIRECT("'" &amp; K$2 &amp; "'!F" &amp; ROWS!K128)-TIME!K128), ABS(INDIRECT("'" &amp; K$2 &amp; "'!J" &amp; ROWS!K128)-TIME!K128))/TIME!K128), "")</f>
        <v>2.4691358024691242E-2</v>
      </c>
      <c r="L128" s="2">
        <f ca="1">_xlfn.IFNA(IF(TIME!L128&gt;=0.2,MAX(ABS(INDIRECT("'" &amp; L$2 &amp; "'!B" &amp; ROWS!L128)-TIME!L128), ABS(INDIRECT("'" &amp; L$2 &amp; "'!F" &amp; ROWS!L128)-TIME!L128), ABS(INDIRECT("'" &amp; L$2 &amp; "'!J" &amp; ROWS!L128)-TIME!L128))/TIME!L128), "")</f>
        <v>3.3333333333333368E-2</v>
      </c>
      <c r="M128" s="2">
        <f ca="1">_xlfn.IFNA(IF(TIME!M128&gt;=0.2,MAX(ABS(INDIRECT("'" &amp; M$2 &amp; "'!B" &amp; ROWS!M128)-TIME!M128), ABS(INDIRECT("'" &amp; M$2 &amp; "'!F" &amp; ROWS!M128)-TIME!M128), ABS(INDIRECT("'" &amp; M$2 &amp; "'!J" &amp; ROWS!M128)-TIME!M128))/TIME!M128), "")</f>
        <v>1.0288065843621545E-2</v>
      </c>
      <c r="N128" s="2">
        <f ca="1">_xlfn.IFNA(IF(TIME!N128&gt;=0.2,MAX(ABS(INDIRECT("'" &amp; N$2 &amp; "'!B" &amp; ROWS!N128)-TIME!N128), ABS(INDIRECT("'" &amp; N$2 &amp; "'!F" &amp; ROWS!N128)-TIME!N128), ABS(INDIRECT("'" &amp; N$2 &amp; "'!J" &amp; ROWS!N128)-TIME!N128))/TIME!N128), "")</f>
        <v>2.3051591657519306E-2</v>
      </c>
      <c r="O128" s="2">
        <f ca="1">_xlfn.IFNA(IF(TIME!O128&gt;=0.2,MAX(ABS(INDIRECT("'" &amp; O$2 &amp; "'!B" &amp; ROWS!O128)-TIME!O128), ABS(INDIRECT("'" &amp; O$2 &amp; "'!F" &amp; ROWS!O128)-TIME!O128), ABS(INDIRECT("'" &amp; O$2 &amp; "'!J" &amp; ROWS!O128)-TIME!O128))/TIME!O128), "")</f>
        <v>4.6391752577319513E-2</v>
      </c>
      <c r="P128" s="2">
        <f ca="1">_xlfn.IFNA(IF(TIME!P128&gt;=0.2,MAX(ABS(INDIRECT("'" &amp; P$2 &amp; "'!B" &amp; ROWS!P128)-TIME!P128), ABS(INDIRECT("'" &amp; P$2 &amp; "'!F" &amp; ROWS!P128)-TIME!P128), ABS(INDIRECT("'" &amp; P$2 &amp; "'!J" &amp; ROWS!P128)-TIME!P128))/TIME!P128), "")</f>
        <v>3.4782608695652209E-2</v>
      </c>
      <c r="Q128" s="2">
        <f ca="1">_xlfn.IFNA(IF(TIME!Q128&gt;=0.2,MAX(ABS(INDIRECT("'" &amp; Q$2 &amp; "'!B" &amp; ROWS!Q128)-TIME!Q128), ABS(INDIRECT("'" &amp; Q$2 &amp; "'!F" &amp; ROWS!Q128)-TIME!Q128), ABS(INDIRECT("'" &amp; Q$2 &amp; "'!J" &amp; ROWS!Q128)-TIME!Q128))/TIME!Q128), "")</f>
        <v>2.3809523809523832E-2</v>
      </c>
      <c r="R128" s="2">
        <f ca="1">_xlfn.IFNA(IF(TIME!R128&gt;=0.2,MAX(ABS(INDIRECT("'" &amp; R$2 &amp; "'!B" &amp; ROWS!R128)-TIME!R128), ABS(INDIRECT("'" &amp; R$2 &amp; "'!F" &amp; ROWS!R128)-TIME!R128), ABS(INDIRECT("'" &amp; R$2 &amp; "'!J" &amp; ROWS!R128)-TIME!R128))/TIME!R128), "")</f>
        <v>8.1632653061224456E-2</v>
      </c>
      <c r="S128" s="2">
        <f ca="1">_xlfn.IFNA(IF(TIME!S128&gt;=0.2,MAX(ABS(INDIRECT("'" &amp; S$2 &amp; "'!B" &amp; ROWS!S128)-TIME!S128), ABS(INDIRECT("'" &amp; S$2 &amp; "'!F" &amp; ROWS!S128)-TIME!S128), ABS(INDIRECT("'" &amp; S$2 &amp; "'!J" &amp; ROWS!S128)-TIME!S128))/TIME!S128), "")</f>
        <v>3.7499999999999895E-2</v>
      </c>
      <c r="T128" s="2">
        <f ca="1">_xlfn.IFNA(IF(TIME!T128&gt;=0.2,MAX(ABS(INDIRECT("'" &amp; T$2 &amp; "'!B" &amp; ROWS!T128)-TIME!T128), ABS(INDIRECT("'" &amp; T$2 &amp; "'!F" &amp; ROWS!T128)-TIME!T128), ABS(INDIRECT("'" &amp; T$2 &amp; "'!J" &amp; ROWS!T128)-TIME!T128))/TIME!T128), "")</f>
        <v>3.3333333333333368E-2</v>
      </c>
      <c r="U128" s="2">
        <f ca="1">_xlfn.IFNA(IF(TIME!U128&gt;=0.2,MAX(ABS(INDIRECT("'" &amp; U$2 &amp; "'!B" &amp; ROWS!U128)-TIME!U128), ABS(INDIRECT("'" &amp; U$2 &amp; "'!F" &amp; ROWS!U128)-TIME!U128), ABS(INDIRECT("'" &amp; U$2 &amp; "'!J" &amp; ROWS!U128)-TIME!U128))/TIME!U128), "")</f>
        <v>1.6227180527383381E-2</v>
      </c>
      <c r="V128" s="2">
        <f ca="1">_xlfn.IFNA(IF(TIME!V128&gt;=0.2,MAX(ABS(INDIRECT("'" &amp; V$2 &amp; "'!B" &amp; ROWS!V128)-TIME!V128), ABS(INDIRECT("'" &amp; V$2 &amp; "'!F" &amp; ROWS!V128)-TIME!V128), ABS(INDIRECT("'" &amp; V$2 &amp; "'!J" &amp; ROWS!V128)-TIME!V128))/TIME!V128), "")</f>
        <v>9.019165727170245E-3</v>
      </c>
      <c r="W128" s="2">
        <f ca="1">_xlfn.IFNA(IF(TIME!W128&gt;=0.2,MAX(ABS(INDIRECT("'" &amp; W$2 &amp; "'!B" &amp; ROWS!W128)-TIME!W128), ABS(INDIRECT("'" &amp; W$2 &amp; "'!F" &amp; ROWS!W128)-TIME!W128), ABS(INDIRECT("'" &amp; W$2 &amp; "'!J" &amp; ROWS!W128)-TIME!W128))/TIME!W128), "")</f>
        <v>1.3227513227513182E-2</v>
      </c>
      <c r="X128" s="2">
        <f ca="1">_xlfn.IFNA(IF(TIME!X128&gt;=0.2,MAX(ABS(INDIRECT("'" &amp; X$2 &amp; "'!B" &amp; ROWS!X128)-TIME!X128), ABS(INDIRECT("'" &amp; X$2 &amp; "'!F" &amp; ROWS!X128)-TIME!X128), ABS(INDIRECT("'" &amp; X$2 &amp; "'!J" &amp; ROWS!X128)-TIME!X128))/TIME!X128), "")</f>
        <v>2.5423728813559344E-2</v>
      </c>
      <c r="Y128" s="2">
        <f ca="1">_xlfn.IFNA(IF(TIME!Y128&gt;=0.2,MAX(ABS(INDIRECT("'" &amp; Y$2 &amp; "'!B" &amp; ROWS!Y128)-TIME!Y128), ABS(INDIRECT("'" &amp; Y$2 &amp; "'!F" &amp; ROWS!Y128)-TIME!Y128), ABS(INDIRECT("'" &amp; Y$2 &amp; "'!J" &amp; ROWS!Y128)-TIME!Y128))/TIME!Y128), "")</f>
        <v>1.8292682926829149E-2</v>
      </c>
    </row>
    <row r="129" spans="1:27" x14ac:dyDescent="0.25">
      <c r="A129" t="str">
        <f>METRICS!A128</f>
        <v>thread-stdlib</v>
      </c>
      <c r="B129" s="2">
        <f ca="1">_xlfn.IFNA(IF(TIME!B129&gt;=0.2,MAX(ABS(INDIRECT("'" &amp; B$2 &amp; "'!B" &amp; ROWS!B129)-TIME!B129), ABS(INDIRECT("'" &amp; B$2 &amp; "'!F" &amp; ROWS!B129)-TIME!B129), ABS(INDIRECT("'" &amp; B$2 &amp; "'!J" &amp; ROWS!B129)-TIME!B129))/TIME!B129), "")</f>
        <v>6.4102564102564161E-3</v>
      </c>
      <c r="C129" s="2">
        <f ca="1">_xlfn.IFNA(IF(TIME!C129&gt;=0.2,MAX(ABS(INDIRECT("'" &amp; C$2 &amp; "'!B" &amp; ROWS!C129)-TIME!C129), ABS(INDIRECT("'" &amp; C$2 &amp; "'!F" &amp; ROWS!C129)-TIME!C129), ABS(INDIRECT("'" &amp; C$2 &amp; "'!J" &amp; ROWS!C129)-TIME!C129))/TIME!C129), "")</f>
        <v>1.1194029850746195E-2</v>
      </c>
      <c r="D129" s="2">
        <f ca="1">_xlfn.IFNA(IF(TIME!D129&gt;=0.2,MAX(ABS(INDIRECT("'" &amp; D$2 &amp; "'!B" &amp; ROWS!D129)-TIME!D129), ABS(INDIRECT("'" &amp; D$2 &amp; "'!F" &amp; ROWS!D129)-TIME!D129), ABS(INDIRECT("'" &amp; D$2 &amp; "'!J" &amp; ROWS!D129)-TIME!D129))/TIME!D129), "")</f>
        <v>0</v>
      </c>
      <c r="E129" s="2">
        <f ca="1">_xlfn.IFNA(IF(TIME!E129&gt;=0.2,MAX(ABS(INDIRECT("'" &amp; E$2 &amp; "'!B" &amp; ROWS!E129)-TIME!E129), ABS(INDIRECT("'" &amp; E$2 &amp; "'!F" &amp; ROWS!E129)-TIME!E129), ABS(INDIRECT("'" &amp; E$2 &amp; "'!J" &amp; ROWS!E129)-TIME!E129))/TIME!E129), "")</f>
        <v>4.4792833146695575E-3</v>
      </c>
      <c r="F129" s="2">
        <f ca="1">_xlfn.IFNA(IF(TIME!F129&gt;=0.2,MAX(ABS(INDIRECT("'" &amp; F$2 &amp; "'!B" &amp; ROWS!F129)-TIME!F129), ABS(INDIRECT("'" &amp; F$2 &amp; "'!F" &amp; ROWS!F129)-TIME!F129), ABS(INDIRECT("'" &amp; F$2 &amp; "'!J" &amp; ROWS!F129)-TIME!F129))/TIME!F129), "")</f>
        <v>6.7934782608695407E-3</v>
      </c>
      <c r="G129" s="2">
        <f ca="1">_xlfn.IFNA(IF(TIME!G129&gt;=0.2,MAX(ABS(INDIRECT("'" &amp; G$2 &amp; "'!B" &amp; ROWS!G129)-TIME!G129), ABS(INDIRECT("'" &amp; G$2 &amp; "'!F" &amp; ROWS!G129)-TIME!G129), ABS(INDIRECT("'" &amp; G$2 &amp; "'!J" &amp; ROWS!G129)-TIME!G129))/TIME!G129), "")</f>
        <v>2.7700831024930775E-2</v>
      </c>
      <c r="H129" s="2" t="str">
        <f ca="1">_xlfn.IFNA(IF(TIME!H129&gt;=0.2,MAX(ABS(INDIRECT("'" &amp; H$2 &amp; "'!B" &amp; ROWS!H129)-TIME!H129), ABS(INDIRECT("'" &amp; H$2 &amp; "'!F" &amp; ROWS!H129)-TIME!H129), ABS(INDIRECT("'" &amp; H$2 &amp; "'!J" &amp; ROWS!H129)-TIME!H129))/TIME!H129), "")</f>
        <v/>
      </c>
      <c r="I129" s="2" t="str">
        <f ca="1">_xlfn.IFNA(IF(TIME!I129&gt;=0.2,MAX(ABS(INDIRECT("'" &amp; I$2 &amp; "'!B" &amp; ROWS!I129)-TIME!I129), ABS(INDIRECT("'" &amp; I$2 &amp; "'!F" &amp; ROWS!I129)-TIME!I129), ABS(INDIRECT("'" &amp; I$2 &amp; "'!J" &amp; ROWS!I129)-TIME!I129))/TIME!I129), "")</f>
        <v/>
      </c>
      <c r="J129" s="2">
        <f ca="1">_xlfn.IFNA(IF(TIME!J129&gt;=0.2,MAX(ABS(INDIRECT("'" &amp; J$2 &amp; "'!B" &amp; ROWS!J129)-TIME!J129), ABS(INDIRECT("'" &amp; J$2 &amp; "'!F" &amp; ROWS!J129)-TIME!J129), ABS(INDIRECT("'" &amp; J$2 &amp; "'!J" &amp; ROWS!J129)-TIME!J129))/TIME!J129), "")</f>
        <v>1.7543859649122823E-2</v>
      </c>
      <c r="K129" s="2">
        <f ca="1">_xlfn.IFNA(IF(TIME!K129&gt;=0.2,MAX(ABS(INDIRECT("'" &amp; K$2 &amp; "'!B" &amp; ROWS!K129)-TIME!K129), ABS(INDIRECT("'" &amp; K$2 &amp; "'!F" &amp; ROWS!K129)-TIME!K129), ABS(INDIRECT("'" &amp; K$2 &amp; "'!J" &amp; ROWS!K129)-TIME!K129))/TIME!K129), "")</f>
        <v>1.3043478260869674E-2</v>
      </c>
      <c r="L129" s="2">
        <f ca="1">_xlfn.IFNA(IF(TIME!L129&gt;=0.2,MAX(ABS(INDIRECT("'" &amp; L$2 &amp; "'!B" &amp; ROWS!L129)-TIME!L129), ABS(INDIRECT("'" &amp; L$2 &amp; "'!F" &amp; ROWS!L129)-TIME!L129), ABS(INDIRECT("'" &amp; L$2 &amp; "'!J" &amp; ROWS!L129)-TIME!L129))/TIME!L129), "")</f>
        <v>1.2195121951219523E-2</v>
      </c>
      <c r="M129" s="2">
        <f ca="1">_xlfn.IFNA(IF(TIME!M129&gt;=0.2,MAX(ABS(INDIRECT("'" &amp; M$2 &amp; "'!B" &amp; ROWS!M129)-TIME!M129), ABS(INDIRECT("'" &amp; M$2 &amp; "'!F" &amp; ROWS!M129)-TIME!M129), ABS(INDIRECT("'" &amp; M$2 &amp; "'!J" &amp; ROWS!M129)-TIME!M129))/TIME!M129), "")</f>
        <v>1.3780707010185765E-2</v>
      </c>
      <c r="N129" s="2">
        <f ca="1">_xlfn.IFNA(IF(TIME!N129&gt;=0.2,MAX(ABS(INDIRECT("'" &amp; N$2 &amp; "'!B" &amp; ROWS!N129)-TIME!N129), ABS(INDIRECT("'" &amp; N$2 &amp; "'!F" &amp; ROWS!N129)-TIME!N129), ABS(INDIRECT("'" &amp; N$2 &amp; "'!J" &amp; ROWS!N129)-TIME!N129))/TIME!N129), "")</f>
        <v>1.7587055926838097E-3</v>
      </c>
      <c r="O129" s="2">
        <f ca="1">_xlfn.IFNA(IF(TIME!O129&gt;=0.2,MAX(ABS(INDIRECT("'" &amp; O$2 &amp; "'!B" &amp; ROWS!O129)-TIME!O129), ABS(INDIRECT("'" &amp; O$2 &amp; "'!F" &amp; ROWS!O129)-TIME!O129), ABS(INDIRECT("'" &amp; O$2 &amp; "'!J" &amp; ROWS!O129)-TIME!O129))/TIME!O129), "")</f>
        <v>3.4732272069464575E-2</v>
      </c>
      <c r="P129" s="2" t="str">
        <f ca="1">_xlfn.IFNA(IF(TIME!P129&gt;=0.2,MAX(ABS(INDIRECT("'" &amp; P$2 &amp; "'!B" &amp; ROWS!P129)-TIME!P129), ABS(INDIRECT("'" &amp; P$2 &amp; "'!F" &amp; ROWS!P129)-TIME!P129), ABS(INDIRECT("'" &amp; P$2 &amp; "'!J" &amp; ROWS!P129)-TIME!P129))/TIME!P129), "")</f>
        <v/>
      </c>
      <c r="Q129" s="2" t="str">
        <f ca="1">_xlfn.IFNA(IF(TIME!Q129&gt;=0.2,MAX(ABS(INDIRECT("'" &amp; Q$2 &amp; "'!B" &amp; ROWS!Q129)-TIME!Q129), ABS(INDIRECT("'" &amp; Q$2 &amp; "'!F" &amp; ROWS!Q129)-TIME!Q129), ABS(INDIRECT("'" &amp; Q$2 &amp; "'!J" &amp; ROWS!Q129)-TIME!Q129))/TIME!Q129), "")</f>
        <v/>
      </c>
      <c r="R129" s="2">
        <f ca="1">_xlfn.IFNA(IF(TIME!R129&gt;=0.2,MAX(ABS(INDIRECT("'" &amp; R$2 &amp; "'!B" &amp; ROWS!R129)-TIME!R129), ABS(INDIRECT("'" &amp; R$2 &amp; "'!F" &amp; ROWS!R129)-TIME!R129), ABS(INDIRECT("'" &amp; R$2 &amp; "'!J" &amp; ROWS!R129)-TIME!R129))/TIME!R129), "")</f>
        <v>8.0645161290322648E-2</v>
      </c>
      <c r="S129" s="2">
        <f ca="1">_xlfn.IFNA(IF(TIME!S129&gt;=0.2,MAX(ABS(INDIRECT("'" &amp; S$2 &amp; "'!B" &amp; ROWS!S129)-TIME!S129), ABS(INDIRECT("'" &amp; S$2 &amp; "'!F" &amp; ROWS!S129)-TIME!S129), ABS(INDIRECT("'" &amp; S$2 &amp; "'!J" &amp; ROWS!S129)-TIME!S129))/TIME!S129), "")</f>
        <v>4.4247787610620492E-3</v>
      </c>
      <c r="T129" s="2">
        <f ca="1">_xlfn.IFNA(IF(TIME!T129&gt;=0.2,MAX(ABS(INDIRECT("'" &amp; T$2 &amp; "'!B" &amp; ROWS!T129)-TIME!T129), ABS(INDIRECT("'" &amp; T$2 &amp; "'!F" &amp; ROWS!T129)-TIME!T129), ABS(INDIRECT("'" &amp; T$2 &amp; "'!J" &amp; ROWS!T129)-TIME!T129))/TIME!T129), "")</f>
        <v>1.2048192771084348E-2</v>
      </c>
      <c r="U129" s="2">
        <f ca="1">_xlfn.IFNA(IF(TIME!U129&gt;=0.2,MAX(ABS(INDIRECT("'" &amp; U$2 &amp; "'!B" &amp; ROWS!U129)-TIME!U129), ABS(INDIRECT("'" &amp; U$2 &amp; "'!F" &amp; ROWS!U129)-TIME!U129), ABS(INDIRECT("'" &amp; U$2 &amp; "'!J" &amp; ROWS!U129)-TIME!U129))/TIME!U129), "")</f>
        <v>6.5243179122182349E-3</v>
      </c>
      <c r="V129" s="2">
        <f ca="1">_xlfn.IFNA(IF(TIME!V129&gt;=0.2,MAX(ABS(INDIRECT("'" &amp; V$2 &amp; "'!B" &amp; ROWS!V129)-TIME!V129), ABS(INDIRECT("'" &amp; V$2 &amp; "'!F" &amp; ROWS!V129)-TIME!V129), ABS(INDIRECT("'" &amp; V$2 &amp; "'!J" &amp; ROWS!V129)-TIME!V129))/TIME!V129), "")</f>
        <v>3.5549235691433143E-3</v>
      </c>
      <c r="W129" s="2">
        <f ca="1">_xlfn.IFNA(IF(TIME!W129&gt;=0.2,MAX(ABS(INDIRECT("'" &amp; W$2 &amp; "'!B" &amp; ROWS!W129)-TIME!W129), ABS(INDIRECT("'" &amp; W$2 &amp; "'!F" &amp; ROWS!W129)-TIME!W129), ABS(INDIRECT("'" &amp; W$2 &amp; "'!J" &amp; ROWS!W129)-TIME!W129))/TIME!W129), "")</f>
        <v>7.9537237888647454E-3</v>
      </c>
      <c r="X129" s="2" t="str">
        <f ca="1">_xlfn.IFNA(IF(TIME!X129&gt;=0.2,MAX(ABS(INDIRECT("'" &amp; X$2 &amp; "'!B" &amp; ROWS!X129)-TIME!X129), ABS(INDIRECT("'" &amp; X$2 &amp; "'!F" &amp; ROWS!X129)-TIME!X129), ABS(INDIRECT("'" &amp; X$2 &amp; "'!J" &amp; ROWS!X129)-TIME!X129))/TIME!X129), "")</f>
        <v/>
      </c>
      <c r="Y129" s="2" t="str">
        <f ca="1">_xlfn.IFNA(IF(TIME!Y129&gt;=0.2,MAX(ABS(INDIRECT("'" &amp; Y$2 &amp; "'!B" &amp; ROWS!Y129)-TIME!Y129), ABS(INDIRECT("'" &amp; Y$2 &amp; "'!F" &amp; ROWS!Y129)-TIME!Y129), ABS(INDIRECT("'" &amp; Y$2 &amp; "'!J" &amp; ROWS!Y129)-TIME!Y129))/TIME!Y129), "")</f>
        <v/>
      </c>
    </row>
    <row r="130" spans="1:27" x14ac:dyDescent="0.25">
      <c r="A130" t="str">
        <f>METRICS!A129</f>
        <v>time-stdlib</v>
      </c>
      <c r="B130" s="2">
        <f ca="1">_xlfn.IFNA(IF(TIME!B130&gt;=0.2,MAX(ABS(INDIRECT("'" &amp; B$2 &amp; "'!B" &amp; ROWS!B130)-TIME!B130), ABS(INDIRECT("'" &amp; B$2 &amp; "'!F" &amp; ROWS!B130)-TIME!B130), ABS(INDIRECT("'" &amp; B$2 &amp; "'!J" &amp; ROWS!B130)-TIME!B130))/TIME!B130), "")</f>
        <v>1.2500000000000011E-2</v>
      </c>
      <c r="C130" s="2">
        <f ca="1">_xlfn.IFNA(IF(TIME!C130&gt;=0.2,MAX(ABS(INDIRECT("'" &amp; C$2 &amp; "'!B" &amp; ROWS!C130)-TIME!C130), ABS(INDIRECT("'" &amp; C$2 &amp; "'!F" &amp; ROWS!C130)-TIME!C130), ABS(INDIRECT("'" &amp; C$2 &amp; "'!J" &amp; ROWS!C130)-TIME!C130))/TIME!C130), "")</f>
        <v>3.0303030303030328E-2</v>
      </c>
      <c r="D130" s="2">
        <f ca="1">_xlfn.IFNA(IF(TIME!D130&gt;=0.2,MAX(ABS(INDIRECT("'" &amp; D$2 &amp; "'!B" &amp; ROWS!D130)-TIME!D130), ABS(INDIRECT("'" &amp; D$2 &amp; "'!F" &amp; ROWS!D130)-TIME!D130), ABS(INDIRECT("'" &amp; D$2 &amp; "'!J" &amp; ROWS!D130)-TIME!D130))/TIME!D130), "")</f>
        <v>2.8571428571428598E-2</v>
      </c>
      <c r="E130" s="2" t="str">
        <f ca="1">_xlfn.IFNA(IF(TIME!E130&gt;=0.2,MAX(ABS(INDIRECT("'" &amp; E$2 &amp; "'!B" &amp; ROWS!E130)-TIME!E130), ABS(INDIRECT("'" &amp; E$2 &amp; "'!F" &amp; ROWS!E130)-TIME!E130), ABS(INDIRECT("'" &amp; E$2 &amp; "'!J" &amp; ROWS!E130)-TIME!E130))/TIME!E130), "")</f>
        <v/>
      </c>
      <c r="F130" s="2" t="str">
        <f ca="1">_xlfn.IFNA(IF(TIME!F130&gt;=0.2,MAX(ABS(INDIRECT("'" &amp; F$2 &amp; "'!B" &amp; ROWS!F130)-TIME!F130), ABS(INDIRECT("'" &amp; F$2 &amp; "'!F" &amp; ROWS!F130)-TIME!F130), ABS(INDIRECT("'" &amp; F$2 &amp; "'!J" &amp; ROWS!F130)-TIME!F130))/TIME!F130), "")</f>
        <v/>
      </c>
      <c r="G130" s="2" t="str">
        <f ca="1">_xlfn.IFNA(IF(TIME!G130&gt;=0.2,MAX(ABS(INDIRECT("'" &amp; G$2 &amp; "'!B" &amp; ROWS!G130)-TIME!G130), ABS(INDIRECT("'" &amp; G$2 &amp; "'!F" &amp; ROWS!G130)-TIME!G130), ABS(INDIRECT("'" &amp; G$2 &amp; "'!J" &amp; ROWS!G130)-TIME!G130))/TIME!G130), "")</f>
        <v/>
      </c>
      <c r="H130" s="2" t="str">
        <f ca="1">_xlfn.IFNA(IF(TIME!H130&gt;=0.2,MAX(ABS(INDIRECT("'" &amp; H$2 &amp; "'!B" &amp; ROWS!H130)-TIME!H130), ABS(INDIRECT("'" &amp; H$2 &amp; "'!F" &amp; ROWS!H130)-TIME!H130), ABS(INDIRECT("'" &amp; H$2 &amp; "'!J" &amp; ROWS!H130)-TIME!H130))/TIME!H130), "")</f>
        <v/>
      </c>
      <c r="I130" s="2" t="str">
        <f ca="1">_xlfn.IFNA(IF(TIME!I130&gt;=0.2,MAX(ABS(INDIRECT("'" &amp; I$2 &amp; "'!B" &amp; ROWS!I130)-TIME!I130), ABS(INDIRECT("'" &amp; I$2 &amp; "'!F" &amp; ROWS!I130)-TIME!I130), ABS(INDIRECT("'" &amp; I$2 &amp; "'!J" &amp; ROWS!I130)-TIME!I130))/TIME!I130), "")</f>
        <v/>
      </c>
      <c r="J130" s="2">
        <f ca="1">_xlfn.IFNA(IF(TIME!J130&gt;=0.2,MAX(ABS(INDIRECT("'" &amp; J$2 &amp; "'!B" &amp; ROWS!J130)-TIME!J130), ABS(INDIRECT("'" &amp; J$2 &amp; "'!F" &amp; ROWS!J130)-TIME!J130), ABS(INDIRECT("'" &amp; J$2 &amp; "'!J" &amp; ROWS!J130)-TIME!J130))/TIME!J130), "")</f>
        <v>7.4074074074073931E-2</v>
      </c>
      <c r="K130" s="2">
        <f ca="1">_xlfn.IFNA(IF(TIME!K130&gt;=0.2,MAX(ABS(INDIRECT("'" &amp; K$2 &amp; "'!B" &amp; ROWS!K130)-TIME!K130), ABS(INDIRECT("'" &amp; K$2 &amp; "'!F" &amp; ROWS!K130)-TIME!K130), ABS(INDIRECT("'" &amp; K$2 &amp; "'!J" &amp; ROWS!K130)-TIME!K130))/TIME!K130), "")</f>
        <v>2.0833333333333353E-2</v>
      </c>
      <c r="L130" s="2">
        <f ca="1">_xlfn.IFNA(IF(TIME!L130&gt;=0.2,MAX(ABS(INDIRECT("'" &amp; L$2 &amp; "'!B" &amp; ROWS!L130)-TIME!L130), ABS(INDIRECT("'" &amp; L$2 &amp; "'!F" &amp; ROWS!L130)-TIME!L130), ABS(INDIRECT("'" &amp; L$2 &amp; "'!J" &amp; ROWS!L130)-TIME!L130))/TIME!L130), "")</f>
        <v>0</v>
      </c>
      <c r="M130" s="2" t="str">
        <f ca="1">_xlfn.IFNA(IF(TIME!M130&gt;=0.2,MAX(ABS(INDIRECT("'" &amp; M$2 &amp; "'!B" &amp; ROWS!M130)-TIME!M130), ABS(INDIRECT("'" &amp; M$2 &amp; "'!F" &amp; ROWS!M130)-TIME!M130), ABS(INDIRECT("'" &amp; M$2 &amp; "'!J" &amp; ROWS!M130)-TIME!M130))/TIME!M130), "")</f>
        <v/>
      </c>
      <c r="N130" s="2" t="str">
        <f ca="1">_xlfn.IFNA(IF(TIME!N130&gt;=0.2,MAX(ABS(INDIRECT("'" &amp; N$2 &amp; "'!B" &amp; ROWS!N130)-TIME!N130), ABS(INDIRECT("'" &amp; N$2 &amp; "'!F" &amp; ROWS!N130)-TIME!N130), ABS(INDIRECT("'" &amp; N$2 &amp; "'!J" &amp; ROWS!N130)-TIME!N130))/TIME!N130), "")</f>
        <v/>
      </c>
      <c r="O130" s="2" t="str">
        <f ca="1">_xlfn.IFNA(IF(TIME!O130&gt;=0.2,MAX(ABS(INDIRECT("'" &amp; O$2 &amp; "'!B" &amp; ROWS!O130)-TIME!O130), ABS(INDIRECT("'" &amp; O$2 &amp; "'!F" &amp; ROWS!O130)-TIME!O130), ABS(INDIRECT("'" &amp; O$2 &amp; "'!J" &amp; ROWS!O130)-TIME!O130))/TIME!O130), "")</f>
        <v/>
      </c>
      <c r="P130" s="2" t="str">
        <f ca="1">_xlfn.IFNA(IF(TIME!P130&gt;=0.2,MAX(ABS(INDIRECT("'" &amp; P$2 &amp; "'!B" &amp; ROWS!P130)-TIME!P130), ABS(INDIRECT("'" &amp; P$2 &amp; "'!F" &amp; ROWS!P130)-TIME!P130), ABS(INDIRECT("'" &amp; P$2 &amp; "'!J" &amp; ROWS!P130)-TIME!P130))/TIME!P130), "")</f>
        <v/>
      </c>
      <c r="Q130" s="2" t="str">
        <f ca="1">_xlfn.IFNA(IF(TIME!Q130&gt;=0.2,MAX(ABS(INDIRECT("'" &amp; Q$2 &amp; "'!B" &amp; ROWS!Q130)-TIME!Q130), ABS(INDIRECT("'" &amp; Q$2 &amp; "'!F" &amp; ROWS!Q130)-TIME!Q130), ABS(INDIRECT("'" &amp; Q$2 &amp; "'!J" &amp; ROWS!Q130)-TIME!Q130))/TIME!Q130), "")</f>
        <v/>
      </c>
      <c r="R130" s="2">
        <f ca="1">_xlfn.IFNA(IF(TIME!R130&gt;=0.2,MAX(ABS(INDIRECT("'" &amp; R$2 &amp; "'!B" &amp; ROWS!R130)-TIME!R130), ABS(INDIRECT("'" &amp; R$2 &amp; "'!F" &amp; ROWS!R130)-TIME!R130), ABS(INDIRECT("'" &amp; R$2 &amp; "'!J" &amp; ROWS!R130)-TIME!R130))/TIME!R130), "")</f>
        <v>7.4074074074073931E-2</v>
      </c>
      <c r="S130" s="2">
        <f ca="1">_xlfn.IFNA(IF(TIME!S130&gt;=0.2,MAX(ABS(INDIRECT("'" &amp; S$2 &amp; "'!B" &amp; ROWS!S130)-TIME!S130), ABS(INDIRECT("'" &amp; S$2 &amp; "'!F" &amp; ROWS!S130)-TIME!S130), ABS(INDIRECT("'" &amp; S$2 &amp; "'!J" &amp; ROWS!S130)-TIME!S130))/TIME!S130), "")</f>
        <v>2.1739130434782625E-2</v>
      </c>
      <c r="T130" s="2">
        <f ca="1">_xlfn.IFNA(IF(TIME!T130&gt;=0.2,MAX(ABS(INDIRECT("'" &amp; T$2 &amp; "'!B" &amp; ROWS!T130)-TIME!T130), ABS(INDIRECT("'" &amp; T$2 &amp; "'!F" &amp; ROWS!T130)-TIME!T130), ABS(INDIRECT("'" &amp; T$2 &amp; "'!J" &amp; ROWS!T130)-TIME!T130))/TIME!T130), "")</f>
        <v>0</v>
      </c>
      <c r="U130" s="2" t="str">
        <f ca="1">_xlfn.IFNA(IF(TIME!U130&gt;=0.2,MAX(ABS(INDIRECT("'" &amp; U$2 &amp; "'!B" &amp; ROWS!U130)-TIME!U130), ABS(INDIRECT("'" &amp; U$2 &amp; "'!F" &amp; ROWS!U130)-TIME!U130), ABS(INDIRECT("'" &amp; U$2 &amp; "'!J" &amp; ROWS!U130)-TIME!U130))/TIME!U130), "")</f>
        <v/>
      </c>
      <c r="V130" s="2" t="str">
        <f ca="1">_xlfn.IFNA(IF(TIME!V130&gt;=0.2,MAX(ABS(INDIRECT("'" &amp; V$2 &amp; "'!B" &amp; ROWS!V130)-TIME!V130), ABS(INDIRECT("'" &amp; V$2 &amp; "'!F" &amp; ROWS!V130)-TIME!V130), ABS(INDIRECT("'" &amp; V$2 &amp; "'!J" &amp; ROWS!V130)-TIME!V130))/TIME!V130), "")</f>
        <v/>
      </c>
      <c r="W130" s="2" t="str">
        <f ca="1">_xlfn.IFNA(IF(TIME!W130&gt;=0.2,MAX(ABS(INDIRECT("'" &amp; W$2 &amp; "'!B" &amp; ROWS!W130)-TIME!W130), ABS(INDIRECT("'" &amp; W$2 &amp; "'!F" &amp; ROWS!W130)-TIME!W130), ABS(INDIRECT("'" &amp; W$2 &amp; "'!J" &amp; ROWS!W130)-TIME!W130))/TIME!W130), "")</f>
        <v/>
      </c>
      <c r="X130" s="2" t="str">
        <f ca="1">_xlfn.IFNA(IF(TIME!X130&gt;=0.2,MAX(ABS(INDIRECT("'" &amp; X$2 &amp; "'!B" &amp; ROWS!X130)-TIME!X130), ABS(INDIRECT("'" &amp; X$2 &amp; "'!F" &amp; ROWS!X130)-TIME!X130), ABS(INDIRECT("'" &amp; X$2 &amp; "'!J" &amp; ROWS!X130)-TIME!X130))/TIME!X130), "")</f>
        <v/>
      </c>
      <c r="Y130" s="2" t="str">
        <f ca="1">_xlfn.IFNA(IF(TIME!Y130&gt;=0.2,MAX(ABS(INDIRECT("'" &amp; Y$2 &amp; "'!B" &amp; ROWS!Y130)-TIME!Y130), ABS(INDIRECT("'" &amp; Y$2 &amp; "'!F" &amp; ROWS!Y130)-TIME!Y130), ABS(INDIRECT("'" &amp; Y$2 &amp; "'!J" &amp; ROWS!Y130)-TIME!Y130))/TIME!Y130), "")</f>
        <v/>
      </c>
    </row>
    <row r="131" spans="1:27" x14ac:dyDescent="0.25">
      <c r="A131" t="str">
        <f>METRICS!A130</f>
        <v>vector-stdlib</v>
      </c>
      <c r="B131" s="2">
        <f ca="1">_xlfn.IFNA(IF(TIME!B131&gt;=0.2,MAX(ABS(INDIRECT("'" &amp; B$2 &amp; "'!B" &amp; ROWS!B131)-TIME!B131), ABS(INDIRECT("'" &amp; B$2 &amp; "'!F" &amp; ROWS!B131)-TIME!B131), ABS(INDIRECT("'" &amp; B$2 &amp; "'!J" &amp; ROWS!B131)-TIME!B131))/TIME!B131), "")</f>
        <v>4.5454545454545497E-2</v>
      </c>
      <c r="C131" s="2">
        <f ca="1">_xlfn.IFNA(IF(TIME!C131&gt;=0.2,MAX(ABS(INDIRECT("'" &amp; C$2 &amp; "'!B" &amp; ROWS!C131)-TIME!C131), ABS(INDIRECT("'" &amp; C$2 &amp; "'!F" &amp; ROWS!C131)-TIME!C131), ABS(INDIRECT("'" &amp; C$2 &amp; "'!J" &amp; ROWS!C131)-TIME!C131))/TIME!C131), "")</f>
        <v>2.0408163265306142E-2</v>
      </c>
      <c r="D131" s="2">
        <f ca="1">_xlfn.IFNA(IF(TIME!D131&gt;=0.2,MAX(ABS(INDIRECT("'" &amp; D$2 &amp; "'!B" &amp; ROWS!D131)-TIME!D131), ABS(INDIRECT("'" &amp; D$2 &amp; "'!F" &amp; ROWS!D131)-TIME!D131), ABS(INDIRECT("'" &amp; D$2 &amp; "'!J" &amp; ROWS!D131)-TIME!D131))/TIME!D131), "")</f>
        <v>4.7619047619047665E-2</v>
      </c>
      <c r="E131" s="2">
        <f ca="1">_xlfn.IFNA(IF(TIME!E131&gt;=0.2,MAX(ABS(INDIRECT("'" &amp; E$2 &amp; "'!B" &amp; ROWS!E131)-TIME!E131), ABS(INDIRECT("'" &amp; E$2 &amp; "'!F" &amp; ROWS!E131)-TIME!E131), ABS(INDIRECT("'" &amp; E$2 &amp; "'!J" &amp; ROWS!E131)-TIME!E131))/TIME!E131), "")</f>
        <v>3.8461538461539348E-3</v>
      </c>
      <c r="F131" s="2">
        <f ca="1">_xlfn.IFNA(IF(TIME!F131&gt;=0.2,MAX(ABS(INDIRECT("'" &amp; F$2 &amp; "'!B" &amp; ROWS!F131)-TIME!F131), ABS(INDIRECT("'" &amp; F$2 &amp; "'!F" &amp; ROWS!F131)-TIME!F131), ABS(INDIRECT("'" &amp; F$2 &amp; "'!J" &amp; ROWS!F131)-TIME!F131))/TIME!F131), "")</f>
        <v>5.7803468208092535E-3</v>
      </c>
      <c r="G131" s="2">
        <f ca="1">_xlfn.IFNA(IF(TIME!G131&gt;=0.2,MAX(ABS(INDIRECT("'" &amp; G$2 &amp; "'!B" &amp; ROWS!G131)-TIME!G131), ABS(INDIRECT("'" &amp; G$2 &amp; "'!F" &amp; ROWS!G131)-TIME!G131), ABS(INDIRECT("'" &amp; G$2 &amp; "'!J" &amp; ROWS!G131)-TIME!G131))/TIME!G131), "")</f>
        <v>4.6296296296297361E-3</v>
      </c>
      <c r="H131" s="2">
        <f ca="1">_xlfn.IFNA(IF(TIME!H131&gt;=0.2,MAX(ABS(INDIRECT("'" &amp; H$2 &amp; "'!B" &amp; ROWS!H131)-TIME!H131), ABS(INDIRECT("'" &amp; H$2 &amp; "'!F" &amp; ROWS!H131)-TIME!H131), ABS(INDIRECT("'" &amp; H$2 &amp; "'!J" &amp; ROWS!H131)-TIME!H131))/TIME!H131), "")</f>
        <v>3.4364261168385673E-3</v>
      </c>
      <c r="I131" s="2">
        <f ca="1">_xlfn.IFNA(IF(TIME!I131&gt;=0.2,MAX(ABS(INDIRECT("'" &amp; I$2 &amp; "'!B" &amp; ROWS!I131)-TIME!I131), ABS(INDIRECT("'" &amp; I$2 &amp; "'!F" &amp; ROWS!I131)-TIME!I131), ABS(INDIRECT("'" &amp; I$2 &amp; "'!J" &amp; ROWS!I131)-TIME!I131))/TIME!I131), "")</f>
        <v>1.9417475728155359E-2</v>
      </c>
      <c r="J131" s="2">
        <f ca="1">_xlfn.IFNA(IF(TIME!J131&gt;=0.2,MAX(ABS(INDIRECT("'" &amp; J$2 &amp; "'!B" &amp; ROWS!J131)-TIME!J131), ABS(INDIRECT("'" &amp; J$2 &amp; "'!F" &amp; ROWS!J131)-TIME!J131), ABS(INDIRECT("'" &amp; J$2 &amp; "'!J" &amp; ROWS!J131)-TIME!J131))/TIME!J131), "")</f>
        <v>9.2592592592592674E-3</v>
      </c>
      <c r="K131" s="2">
        <f ca="1">_xlfn.IFNA(IF(TIME!K131&gt;=0.2,MAX(ABS(INDIRECT("'" &amp; K$2 &amp; "'!B" &amp; ROWS!K131)-TIME!K131), ABS(INDIRECT("'" &amp; K$2 &amp; "'!F" &amp; ROWS!K131)-TIME!K131), ABS(INDIRECT("'" &amp; K$2 &amp; "'!J" &amp; ROWS!K131)-TIME!K131))/TIME!K131), "")</f>
        <v>3.3898305084745797E-2</v>
      </c>
      <c r="L131" s="2">
        <f ca="1">_xlfn.IFNA(IF(TIME!L131&gt;=0.2,MAX(ABS(INDIRECT("'" &amp; L$2 &amp; "'!B" &amp; ROWS!L131)-TIME!L131), ABS(INDIRECT("'" &amp; L$2 &amp; "'!F" &amp; ROWS!L131)-TIME!L131), ABS(INDIRECT("'" &amp; L$2 &amp; "'!J" &amp; ROWS!L131)-TIME!L131))/TIME!L131), "")</f>
        <v>3.2258064516129059E-2</v>
      </c>
      <c r="M131" s="2">
        <f ca="1">_xlfn.IFNA(IF(TIME!M131&gt;=0.2,MAX(ABS(INDIRECT("'" &amp; M$2 &amp; "'!B" &amp; ROWS!M131)-TIME!M131), ABS(INDIRECT("'" &amp; M$2 &amp; "'!F" &amp; ROWS!M131)-TIME!M131), ABS(INDIRECT("'" &amp; M$2 &amp; "'!J" &amp; ROWS!M131)-TIME!M131))/TIME!M131), "")</f>
        <v>4.070556309362313E-3</v>
      </c>
      <c r="N131" s="2">
        <f ca="1">_xlfn.IFNA(IF(TIME!N131&gt;=0.2,MAX(ABS(INDIRECT("'" &amp; N$2 &amp; "'!B" &amp; ROWS!N131)-TIME!N131), ABS(INDIRECT("'" &amp; N$2 &amp; "'!F" &amp; ROWS!N131)-TIME!N131), ABS(INDIRECT("'" &amp; N$2 &amp; "'!J" &amp; ROWS!N131)-TIME!N131))/TIME!N131), "")</f>
        <v>1.1644832605531306E-2</v>
      </c>
      <c r="O131" s="2">
        <f ca="1">_xlfn.IFNA(IF(TIME!O131&gt;=0.2,MAX(ABS(INDIRECT("'" &amp; O$2 &amp; "'!B" &amp; ROWS!O131)-TIME!O131), ABS(INDIRECT("'" &amp; O$2 &amp; "'!F" &amp; ROWS!O131)-TIME!O131), ABS(INDIRECT("'" &amp; O$2 &amp; "'!J" &amp; ROWS!O131)-TIME!O131))/TIME!O131), "")</f>
        <v>9.2165898617511607E-3</v>
      </c>
      <c r="P131" s="2">
        <f ca="1">_xlfn.IFNA(IF(TIME!P131&gt;=0.2,MAX(ABS(INDIRECT("'" &amp; P$2 &amp; "'!B" &amp; ROWS!P131)-TIME!P131), ABS(INDIRECT("'" &amp; P$2 &amp; "'!F" &amp; ROWS!P131)-TIME!P131), ABS(INDIRECT("'" &amp; P$2 &amp; "'!J" &amp; ROWS!P131)-TIME!P131))/TIME!P131), "")</f>
        <v>2.8169014084507067E-2</v>
      </c>
      <c r="Q131" s="2">
        <f ca="1">_xlfn.IFNA(IF(TIME!Q131&gt;=0.2,MAX(ABS(INDIRECT("'" &amp; Q$2 &amp; "'!B" &amp; ROWS!Q131)-TIME!Q131), ABS(INDIRECT("'" &amp; Q$2 &amp; "'!F" &amp; ROWS!Q131)-TIME!Q131), ABS(INDIRECT("'" &amp; Q$2 &amp; "'!J" &amp; ROWS!Q131)-TIME!Q131))/TIME!Q131), "")</f>
        <v>9.9009900990099098E-3</v>
      </c>
      <c r="R131" s="2">
        <f ca="1">_xlfn.IFNA(IF(TIME!R131&gt;=0.2,MAX(ABS(INDIRECT("'" &amp; R$2 &amp; "'!B" &amp; ROWS!R131)-TIME!R131), ABS(INDIRECT("'" &amp; R$2 &amp; "'!F" &amp; ROWS!R131)-TIME!R131), ABS(INDIRECT("'" &amp; R$2 &amp; "'!J" &amp; ROWS!R131)-TIME!R131))/TIME!R131), "")</f>
        <v>2.2831050228310421E-2</v>
      </c>
      <c r="S131" s="2">
        <f ca="1">_xlfn.IFNA(IF(TIME!S131&gt;=0.2,MAX(ABS(INDIRECT("'" &amp; S$2 &amp; "'!B" &amp; ROWS!S131)-TIME!S131), ABS(INDIRECT("'" &amp; S$2 &amp; "'!F" &amp; ROWS!S131)-TIME!S131), ABS(INDIRECT("'" &amp; S$2 &amp; "'!J" &amp; ROWS!S131)-TIME!S131))/TIME!S131), "")</f>
        <v>1.7241379310344845E-2</v>
      </c>
      <c r="T131" s="2">
        <f ca="1">_xlfn.IFNA(IF(TIME!T131&gt;=0.2,MAX(ABS(INDIRECT("'" &amp; T$2 &amp; "'!B" &amp; ROWS!T131)-TIME!T131), ABS(INDIRECT("'" &amp; T$2 &amp; "'!F" &amp; ROWS!T131)-TIME!T131), ABS(INDIRECT("'" &amp; T$2 &amp; "'!J" &amp; ROWS!T131)-TIME!T131))/TIME!T131), "")</f>
        <v>6.2500000000000056E-2</v>
      </c>
      <c r="U131" s="2">
        <f ca="1">_xlfn.IFNA(IF(TIME!U131&gt;=0.2,MAX(ABS(INDIRECT("'" &amp; U$2 &amp; "'!B" &amp; ROWS!U131)-TIME!U131), ABS(INDIRECT("'" &amp; U$2 &amp; "'!F" &amp; ROWS!U131)-TIME!U131), ABS(INDIRECT("'" &amp; U$2 &amp; "'!J" &amp; ROWS!U131)-TIME!U131))/TIME!U131), "")</f>
        <v>2.4258760107816673E-2</v>
      </c>
      <c r="V131" s="2">
        <f ca="1">_xlfn.IFNA(IF(TIME!V131&gt;=0.2,MAX(ABS(INDIRECT("'" &amp; V$2 &amp; "'!B" &amp; ROWS!V131)-TIME!V131), ABS(INDIRECT("'" &amp; V$2 &amp; "'!F" &amp; ROWS!V131)-TIME!V131), ABS(INDIRECT("'" &amp; V$2 &amp; "'!J" &amp; ROWS!V131)-TIME!V131))/TIME!V131), "")</f>
        <v>5.8823529411764757E-3</v>
      </c>
      <c r="W131" s="2">
        <f ca="1">_xlfn.IFNA(IF(TIME!W131&gt;=0.2,MAX(ABS(INDIRECT("'" &amp; W$2 &amp; "'!B" &amp; ROWS!W131)-TIME!W131), ABS(INDIRECT("'" &amp; W$2 &amp; "'!F" &amp; ROWS!W131)-TIME!W131), ABS(INDIRECT("'" &amp; W$2 &amp; "'!J" &amp; ROWS!W131)-TIME!W131))/TIME!W131), "")</f>
        <v>6.9124423963134217E-3</v>
      </c>
      <c r="X131" s="2">
        <f ca="1">_xlfn.IFNA(IF(TIME!X131&gt;=0.2,MAX(ABS(INDIRECT("'" &amp; X$2 &amp; "'!B" &amp; ROWS!X131)-TIME!X131), ABS(INDIRECT("'" &amp; X$2 &amp; "'!F" &amp; ROWS!X131)-TIME!X131), ABS(INDIRECT("'" &amp; X$2 &amp; "'!J" &amp; ROWS!X131)-TIME!X131))/TIME!X131), "")</f>
        <v>2.7027027027027053E-2</v>
      </c>
      <c r="Y131" s="2">
        <f ca="1">_xlfn.IFNA(IF(TIME!Y131&gt;=0.2,MAX(ABS(INDIRECT("'" &amp; Y$2 &amp; "'!B" &amp; ROWS!Y131)-TIME!Y131), ABS(INDIRECT("'" &amp; Y$2 &amp; "'!F" &amp; ROWS!Y131)-TIME!Y131), ABS(INDIRECT("'" &amp; Y$2 &amp; "'!J" &amp; ROWS!Y131)-TIME!Y131))/TIME!Y131), "")</f>
        <v>3.9215686274509838E-2</v>
      </c>
    </row>
    <row r="132" spans="1:27" x14ac:dyDescent="0.25">
      <c r="A132" t="str">
        <f>METRICS!A131</f>
        <v>glm</v>
      </c>
      <c r="B132" s="2">
        <f ca="1">_xlfn.IFNA(IF(TIME!B132&gt;=0.2,MAX(ABS(INDIRECT("'" &amp; B$2 &amp; "'!B" &amp; ROWS!B132)-TIME!B132), ABS(INDIRECT("'" &amp; B$2 &amp; "'!F" &amp; ROWS!B132)-TIME!B132), ABS(INDIRECT("'" &amp; B$2 &amp; "'!J" &amp; ROWS!B132)-TIME!B132))/TIME!B132), "")</f>
        <v>4.3103448275863066E-3</v>
      </c>
      <c r="C132" s="2">
        <f ca="1">_xlfn.IFNA(IF(TIME!C132&gt;=0.2,MAX(ABS(INDIRECT("'" &amp; C$2 &amp; "'!B" &amp; ROWS!C132)-TIME!C132), ABS(INDIRECT("'" &amp; C$2 &amp; "'!F" &amp; ROWS!C132)-TIME!C132), ABS(INDIRECT("'" &amp; C$2 &amp; "'!J" &amp; ROWS!C132)-TIME!C132))/TIME!C132), "")</f>
        <v>3.0487804878048811E-2</v>
      </c>
      <c r="D132" s="2">
        <f ca="1">_xlfn.IFNA(IF(TIME!D132&gt;=0.2,MAX(ABS(INDIRECT("'" &amp; D$2 &amp; "'!B" &amp; ROWS!D132)-TIME!D132), ABS(INDIRECT("'" &amp; D$2 &amp; "'!F" &amp; ROWS!D132)-TIME!D132), ABS(INDIRECT("'" &amp; D$2 &amp; "'!J" &amp; ROWS!D132)-TIME!D132))/TIME!D132), "")</f>
        <v>0</v>
      </c>
      <c r="E132" s="2">
        <f ca="1">_xlfn.IFNA(IF(TIME!E132&gt;=0.2,MAX(ABS(INDIRECT("'" &amp; E$2 &amp; "'!B" &amp; ROWS!E132)-TIME!E132), ABS(INDIRECT("'" &amp; E$2 &amp; "'!F" &amp; ROWS!E132)-TIME!E132), ABS(INDIRECT("'" &amp; E$2 &amp; "'!J" &amp; ROWS!E132)-TIME!E132))/TIME!E132), "")</f>
        <v>5.4102795311091519E-3</v>
      </c>
      <c r="F132" s="2">
        <f ca="1">_xlfn.IFNA(IF(TIME!F132&gt;=0.2,MAX(ABS(INDIRECT("'" &amp; F$2 &amp; "'!B" &amp; ROWS!F132)-TIME!F132), ABS(INDIRECT("'" &amp; F$2 &amp; "'!F" &amp; ROWS!F132)-TIME!F132), ABS(INDIRECT("'" &amp; F$2 &amp; "'!J" &amp; ROWS!F132)-TIME!F132))/TIME!F132), "")</f>
        <v>5.4945054945055166E-3</v>
      </c>
      <c r="G132" s="2">
        <f ca="1">_xlfn.IFNA(IF(TIME!G132&gt;=0.2,MAX(ABS(INDIRECT("'" &amp; G$2 &amp; "'!B" &amp; ROWS!G132)-TIME!G132), ABS(INDIRECT("'" &amp; G$2 &amp; "'!F" &amp; ROWS!G132)-TIME!G132), ABS(INDIRECT("'" &amp; G$2 &amp; "'!J" &amp; ROWS!G132)-TIME!G132))/TIME!G132), "")</f>
        <v>5.4384017758046639E-2</v>
      </c>
      <c r="H132" s="2">
        <f ca="1">_xlfn.IFNA(IF(TIME!H132&gt;=0.2,MAX(ABS(INDIRECT("'" &amp; H$2 &amp; "'!B" &amp; ROWS!H132)-TIME!H132), ABS(INDIRECT("'" &amp; H$2 &amp; "'!F" &amp; ROWS!H132)-TIME!H132), ABS(INDIRECT("'" &amp; H$2 &amp; "'!J" &amp; ROWS!H132)-TIME!H132))/TIME!H132), "")</f>
        <v>4.3141231673570254E-3</v>
      </c>
      <c r="I132" s="2" t="str">
        <f ca="1">_xlfn.IFNA(IF(TIME!I132&gt;=0.2,MAX(ABS(INDIRECT("'" &amp; I$2 &amp; "'!B" &amp; ROWS!I132)-TIME!I132), ABS(INDIRECT("'" &amp; I$2 &amp; "'!F" &amp; ROWS!I132)-TIME!I132), ABS(INDIRECT("'" &amp; I$2 &amp; "'!J" &amp; ROWS!I132)-TIME!I132))/TIME!I132), "")</f>
        <v/>
      </c>
      <c r="J132" s="2">
        <f ca="1">_xlfn.IFNA(IF(TIME!J132&gt;=0.2,MAX(ABS(INDIRECT("'" &amp; J$2 &amp; "'!B" &amp; ROWS!J132)-TIME!J132), ABS(INDIRECT("'" &amp; J$2 &amp; "'!F" &amp; ROWS!J132)-TIME!J132), ABS(INDIRECT("'" &amp; J$2 &amp; "'!J" &amp; ROWS!J132)-TIME!J132))/TIME!J132), "")</f>
        <v>1.111111111111112E-2</v>
      </c>
      <c r="K132" s="2">
        <f ca="1">_xlfn.IFNA(IF(TIME!K132&gt;=0.2,MAX(ABS(INDIRECT("'" &amp; K$2 &amp; "'!B" &amp; ROWS!K132)-TIME!K132), ABS(INDIRECT("'" &amp; K$2 &amp; "'!F" &amp; ROWS!K132)-TIME!K132), ABS(INDIRECT("'" &amp; K$2 &amp; "'!J" &amp; ROWS!K132)-TIME!K132))/TIME!K132), "")</f>
        <v>1.709401709401711E-2</v>
      </c>
      <c r="L132" s="2">
        <f ca="1">_xlfn.IFNA(IF(TIME!L132&gt;=0.2,MAX(ABS(INDIRECT("'" &amp; L$2 &amp; "'!B" &amp; ROWS!L132)-TIME!L132), ABS(INDIRECT("'" &amp; L$2 &amp; "'!F" &amp; ROWS!L132)-TIME!L132), ABS(INDIRECT("'" &amp; L$2 &amp; "'!J" &amp; ROWS!L132)-TIME!L132))/TIME!L132), "")</f>
        <v>1.449275362318842E-2</v>
      </c>
      <c r="M132" s="2">
        <f ca="1">_xlfn.IFNA(IF(TIME!M132&gt;=0.2,MAX(ABS(INDIRECT("'" &amp; M$2 &amp; "'!B" &amp; ROWS!M132)-TIME!M132), ABS(INDIRECT("'" &amp; M$2 &amp; "'!F" &amp; ROWS!M132)-TIME!M132), ABS(INDIRECT("'" &amp; M$2 &amp; "'!J" &amp; ROWS!M132)-TIME!M132))/TIME!M132), "")</f>
        <v>2.0366598778003638E-3</v>
      </c>
      <c r="N132" s="2">
        <f ca="1">_xlfn.IFNA(IF(TIME!N132&gt;=0.2,MAX(ABS(INDIRECT("'" &amp; N$2 &amp; "'!B" &amp; ROWS!N132)-TIME!N132), ABS(INDIRECT("'" &amp; N$2 &amp; "'!F" &amp; ROWS!N132)-TIME!N132), ABS(INDIRECT("'" &amp; N$2 &amp; "'!J" &amp; ROWS!N132)-TIME!N132))/TIME!N132), "")</f>
        <v>2.3972602739726127E-2</v>
      </c>
      <c r="O132" s="2">
        <f ca="1">_xlfn.IFNA(IF(TIME!O132&gt;=0.2,MAX(ABS(INDIRECT("'" &amp; O$2 &amp; "'!B" &amp; ROWS!O132)-TIME!O132), ABS(INDIRECT("'" &amp; O$2 &amp; "'!F" &amp; ROWS!O132)-TIME!O132), ABS(INDIRECT("'" &amp; O$2 &amp; "'!J" &amp; ROWS!O132)-TIME!O132))/TIME!O132), "")</f>
        <v>2.4360535931792142E-3</v>
      </c>
      <c r="P132" s="2">
        <f ca="1">_xlfn.IFNA(IF(TIME!P132&gt;=0.2,MAX(ABS(INDIRECT("'" &amp; P$2 &amp; "'!B" &amp; ROWS!P132)-TIME!P132), ABS(INDIRECT("'" &amp; P$2 &amp; "'!F" &amp; ROWS!P132)-TIME!P132), ABS(INDIRECT("'" &amp; P$2 &amp; "'!J" &amp; ROWS!P132)-TIME!P132))/TIME!P132), "")</f>
        <v>5.6179775280898927E-3</v>
      </c>
      <c r="Q132" s="2">
        <f ca="1">_xlfn.IFNA(IF(TIME!Q132&gt;=0.2,MAX(ABS(INDIRECT("'" &amp; Q$2 &amp; "'!B" &amp; ROWS!Q132)-TIME!Q132), ABS(INDIRECT("'" &amp; Q$2 &amp; "'!F" &amp; ROWS!Q132)-TIME!Q132), ABS(INDIRECT("'" &amp; Q$2 &amp; "'!J" &amp; ROWS!Q132)-TIME!Q132))/TIME!Q132), "")</f>
        <v>8.6956521739131147E-3</v>
      </c>
      <c r="R132" s="2">
        <f ca="1">_xlfn.IFNA(IF(TIME!R132&gt;=0.2,MAX(ABS(INDIRECT("'" &amp; R$2 &amp; "'!B" &amp; ROWS!R132)-TIME!R132), ABS(INDIRECT("'" &amp; R$2 &amp; "'!F" &amp; ROWS!R132)-TIME!R132), ABS(INDIRECT("'" &amp; R$2 &amp; "'!J" &amp; ROWS!R132)-TIME!R132))/TIME!R132), "")</f>
        <v>0</v>
      </c>
      <c r="S132" s="2">
        <f ca="1">_xlfn.IFNA(IF(TIME!S132&gt;=0.2,MAX(ABS(INDIRECT("'" &amp; S$2 &amp; "'!B" &amp; ROWS!S132)-TIME!S132), ABS(INDIRECT("'" &amp; S$2 &amp; "'!F" &amp; ROWS!S132)-TIME!S132), ABS(INDIRECT("'" &amp; S$2 &amp; "'!J" &amp; ROWS!S132)-TIME!S132))/TIME!S132), "")</f>
        <v>1.8518518518518535E-2</v>
      </c>
      <c r="T132" s="2">
        <f ca="1">_xlfn.IFNA(IF(TIME!T132&gt;=0.2,MAX(ABS(INDIRECT("'" &amp; T$2 &amp; "'!B" &amp; ROWS!T132)-TIME!T132), ABS(INDIRECT("'" &amp; T$2 &amp; "'!F" &amp; ROWS!T132)-TIME!T132), ABS(INDIRECT("'" &amp; T$2 &amp; "'!J" &amp; ROWS!T132)-TIME!T132))/TIME!T132), "")</f>
        <v>0</v>
      </c>
      <c r="U132" s="2">
        <f ca="1">_xlfn.IFNA(IF(TIME!U132&gt;=0.2,MAX(ABS(INDIRECT("'" &amp; U$2 &amp; "'!B" &amp; ROWS!U132)-TIME!U132), ABS(INDIRECT("'" &amp; U$2 &amp; "'!F" &amp; ROWS!U132)-TIME!U132), ABS(INDIRECT("'" &amp; U$2 &amp; "'!J" &amp; ROWS!U132)-TIME!U132))/TIME!U132), "")</f>
        <v>1.0752688172042781E-3</v>
      </c>
      <c r="V132" s="2">
        <f ca="1">_xlfn.IFNA(IF(TIME!V132&gt;=0.2,MAX(ABS(INDIRECT("'" &amp; V$2 &amp; "'!B" &amp; ROWS!V132)-TIME!V132), ABS(INDIRECT("'" &amp; V$2 &amp; "'!F" &amp; ROWS!V132)-TIME!V132), ABS(INDIRECT("'" &amp; V$2 &amp; "'!J" &amp; ROWS!V132)-TIME!V132))/TIME!V132), "")</f>
        <v>1.7331022530328922E-3</v>
      </c>
      <c r="W132" s="2">
        <f ca="1">_xlfn.IFNA(IF(TIME!W132&gt;=0.2,MAX(ABS(INDIRECT("'" &amp; W$2 &amp; "'!B" &amp; ROWS!W132)-TIME!W132), ABS(INDIRECT("'" &amp; W$2 &amp; "'!F" &amp; ROWS!W132)-TIME!W132), ABS(INDIRECT("'" &amp; W$2 &amp; "'!J" &amp; ROWS!W132)-TIME!W132))/TIME!W132), "")</f>
        <v>2.4096385542170299E-3</v>
      </c>
      <c r="X132" s="2">
        <f ca="1">_xlfn.IFNA(IF(TIME!X132&gt;=0.2,MAX(ABS(INDIRECT("'" &amp; X$2 &amp; "'!B" &amp; ROWS!X132)-TIME!X132), ABS(INDIRECT("'" &amp; X$2 &amp; "'!F" &amp; ROWS!X132)-TIME!X132), ABS(INDIRECT("'" &amp; X$2 &amp; "'!J" &amp; ROWS!X132)-TIME!X132))/TIME!X132), "")</f>
        <v>5.2631578947368854E-3</v>
      </c>
      <c r="Y132" s="2">
        <f ca="1">_xlfn.IFNA(IF(TIME!Y132&gt;=0.2,MAX(ABS(INDIRECT("'" &amp; Y$2 &amp; "'!B" &amp; ROWS!Y132)-TIME!Y132), ABS(INDIRECT("'" &amp; Y$2 &amp; "'!F" &amp; ROWS!Y132)-TIME!Y132), ABS(INDIRECT("'" &amp; Y$2 &amp; "'!J" &amp; ROWS!Y132)-TIME!Y132))/TIME!Y132), "")</f>
        <v>1.2903225806451623E-2</v>
      </c>
    </row>
    <row r="133" spans="1:27" x14ac:dyDescent="0.25">
      <c r="A133" t="str">
        <f>METRICS!A132</f>
        <v>imgui</v>
      </c>
      <c r="B133" s="2">
        <f ca="1">_xlfn.IFNA(IF(TIME!B133&gt;=0.2,MAX(ABS(INDIRECT("'" &amp; B$2 &amp; "'!B" &amp; ROWS!B133)-TIME!B133), ABS(INDIRECT("'" &amp; B$2 &amp; "'!F" &amp; ROWS!B133)-TIME!B133), ABS(INDIRECT("'" &amp; B$2 &amp; "'!J" &amp; ROWS!B133)-TIME!B133))/TIME!B133), "")</f>
        <v>1.5290519877675787E-2</v>
      </c>
      <c r="C133" s="2">
        <f ca="1">_xlfn.IFNA(IF(TIME!C133&gt;=0.2,MAX(ABS(INDIRECT("'" &amp; C$2 &amp; "'!B" &amp; ROWS!C133)-TIME!C133), ABS(INDIRECT("'" &amp; C$2 &amp; "'!F" &amp; ROWS!C133)-TIME!C133), ABS(INDIRECT("'" &amp; C$2 &amp; "'!J" &amp; ROWS!C133)-TIME!C133))/TIME!C133), "")</f>
        <v>2.0467836257310024E-2</v>
      </c>
      <c r="D133" s="2">
        <f ca="1">_xlfn.IFNA(IF(TIME!D133&gt;=0.2,MAX(ABS(INDIRECT("'" &amp; D$2 &amp; "'!B" &amp; ROWS!D133)-TIME!D133), ABS(INDIRECT("'" &amp; D$2 &amp; "'!F" &amp; ROWS!D133)-TIME!D133), ABS(INDIRECT("'" &amp; D$2 &amp; "'!J" &amp; ROWS!D133)-TIME!D133))/TIME!D133), "")</f>
        <v>1.8264840182648418E-2</v>
      </c>
      <c r="E133" s="2" t="str">
        <f ca="1">_xlfn.IFNA(IF(TIME!E133&gt;=0.2,MAX(ABS(INDIRECT("'" &amp; E$2 &amp; "'!B" &amp; ROWS!E133)-TIME!E133), ABS(INDIRECT("'" &amp; E$2 &amp; "'!F" &amp; ROWS!E133)-TIME!E133), ABS(INDIRECT("'" &amp; E$2 &amp; "'!J" &amp; ROWS!E133)-TIME!E133))/TIME!E133), "")</f>
        <v/>
      </c>
      <c r="F133" s="2" t="str">
        <f ca="1">_xlfn.IFNA(IF(TIME!F133&gt;=0.2,MAX(ABS(INDIRECT("'" &amp; F$2 &amp; "'!B" &amp; ROWS!F133)-TIME!F133), ABS(INDIRECT("'" &amp; F$2 &amp; "'!F" &amp; ROWS!F133)-TIME!F133), ABS(INDIRECT("'" &amp; F$2 &amp; "'!J" &amp; ROWS!F133)-TIME!F133))/TIME!F133), "")</f>
        <v/>
      </c>
      <c r="G133" s="2" t="str">
        <f ca="1">_xlfn.IFNA(IF(TIME!G133&gt;=0.2,MAX(ABS(INDIRECT("'" &amp; G$2 &amp; "'!B" &amp; ROWS!G133)-TIME!G133), ABS(INDIRECT("'" &amp; G$2 &amp; "'!F" &amp; ROWS!G133)-TIME!G133), ABS(INDIRECT("'" &amp; G$2 &amp; "'!J" &amp; ROWS!G133)-TIME!G133))/TIME!G133), "")</f>
        <v/>
      </c>
      <c r="H133" s="2">
        <f ca="1">_xlfn.IFNA(IF(TIME!H133&gt;=0.2,MAX(ABS(INDIRECT("'" &amp; H$2 &amp; "'!B" &amp; ROWS!H133)-TIME!H133), ABS(INDIRECT("'" &amp; H$2 &amp; "'!F" &amp; ROWS!H133)-TIME!H133), ABS(INDIRECT("'" &amp; H$2 &amp; "'!J" &amp; ROWS!H133)-TIME!H133))/TIME!H133), "")</f>
        <v>6.0096153846152566E-3</v>
      </c>
      <c r="I133" s="2">
        <f ca="1">_xlfn.IFNA(IF(TIME!I133&gt;=0.2,MAX(ABS(INDIRECT("'" &amp; I$2 &amp; "'!B" &amp; ROWS!I133)-TIME!I133), ABS(INDIRECT("'" &amp; I$2 &amp; "'!F" &amp; ROWS!I133)-TIME!I133), ABS(INDIRECT("'" &amp; I$2 &amp; "'!J" &amp; ROWS!I133)-TIME!I133))/TIME!I133), "")</f>
        <v>1.4823965410747278E-2</v>
      </c>
      <c r="J133" s="2">
        <f ca="1">_xlfn.IFNA(IF(TIME!J133&gt;=0.2,MAX(ABS(INDIRECT("'" &amp; J$2 &amp; "'!B" &amp; ROWS!J133)-TIME!J133), ABS(INDIRECT("'" &amp; J$2 &amp; "'!F" &amp; ROWS!J133)-TIME!J133), ABS(INDIRECT("'" &amp; J$2 &amp; "'!J" &amp; ROWS!J133)-TIME!J133))/TIME!J133), "")</f>
        <v>1.6393442622950762E-2</v>
      </c>
      <c r="K133" s="2">
        <f ca="1">_xlfn.IFNA(IF(TIME!K133&gt;=0.2,MAX(ABS(INDIRECT("'" &amp; K$2 &amp; "'!B" &amp; ROWS!K133)-TIME!K133), ABS(INDIRECT("'" &amp; K$2 &amp; "'!F" &amp; ROWS!K133)-TIME!K133), ABS(INDIRECT("'" &amp; K$2 &amp; "'!J" &amp; ROWS!K133)-TIME!K133))/TIME!K133), "")</f>
        <v>4.6296296296295305E-3</v>
      </c>
      <c r="L133" s="2">
        <f ca="1">_xlfn.IFNA(IF(TIME!L133&gt;=0.2,MAX(ABS(INDIRECT("'" &amp; L$2 &amp; "'!B" &amp; ROWS!L133)-TIME!L133), ABS(INDIRECT("'" &amp; L$2 &amp; "'!F" &amp; ROWS!L133)-TIME!L133), ABS(INDIRECT("'" &amp; L$2 &amp; "'!J" &amp; ROWS!L133)-TIME!L133))/TIME!L133), "")</f>
        <v>1.3888888888889003E-2</v>
      </c>
      <c r="M133" s="2" t="str">
        <f ca="1">_xlfn.IFNA(IF(TIME!M133&gt;=0.2,MAX(ABS(INDIRECT("'" &amp; M$2 &amp; "'!B" &amp; ROWS!M133)-TIME!M133), ABS(INDIRECT("'" &amp; M$2 &amp; "'!F" &amp; ROWS!M133)-TIME!M133), ABS(INDIRECT("'" &amp; M$2 &amp; "'!J" &amp; ROWS!M133)-TIME!M133))/TIME!M133), "")</f>
        <v/>
      </c>
      <c r="N133" s="2" t="str">
        <f ca="1">_xlfn.IFNA(IF(TIME!N133&gt;=0.2,MAX(ABS(INDIRECT("'" &amp; N$2 &amp; "'!B" &amp; ROWS!N133)-TIME!N133), ABS(INDIRECT("'" &amp; N$2 &amp; "'!F" &amp; ROWS!N133)-TIME!N133), ABS(INDIRECT("'" &amp; N$2 &amp; "'!J" &amp; ROWS!N133)-TIME!N133))/TIME!N133), "")</f>
        <v/>
      </c>
      <c r="O133" s="2" t="str">
        <f ca="1">_xlfn.IFNA(IF(TIME!O133&gt;=0.2,MAX(ABS(INDIRECT("'" &amp; O$2 &amp; "'!B" &amp; ROWS!O133)-TIME!O133), ABS(INDIRECT("'" &amp; O$2 &amp; "'!F" &amp; ROWS!O133)-TIME!O133), ABS(INDIRECT("'" &amp; O$2 &amp; "'!J" &amp; ROWS!O133)-TIME!O133))/TIME!O133), "")</f>
        <v/>
      </c>
      <c r="P133" s="2">
        <f ca="1">_xlfn.IFNA(IF(TIME!P133&gt;=0.2,MAX(ABS(INDIRECT("'" &amp; P$2 &amp; "'!B" &amp; ROWS!P133)-TIME!P133), ABS(INDIRECT("'" &amp; P$2 &amp; "'!F" &amp; ROWS!P133)-TIME!P133), ABS(INDIRECT("'" &amp; P$2 &amp; "'!J" &amp; ROWS!P133)-TIME!P133))/TIME!P133), "")</f>
        <v>2.4096385542168161E-3</v>
      </c>
      <c r="Q133" s="2">
        <f ca="1">_xlfn.IFNA(IF(TIME!Q133&gt;=0.2,MAX(ABS(INDIRECT("'" &amp; Q$2 &amp; "'!B" &amp; ROWS!Q133)-TIME!Q133), ABS(INDIRECT("'" &amp; Q$2 &amp; "'!F" &amp; ROWS!Q133)-TIME!Q133), ABS(INDIRECT("'" &amp; Q$2 &amp; "'!J" &amp; ROWS!Q133)-TIME!Q133))/TIME!Q133), "")</f>
        <v>1.4792899408284103E-2</v>
      </c>
      <c r="R133" s="2">
        <f ca="1">_xlfn.IFNA(IF(TIME!R133&gt;=0.2,MAX(ABS(INDIRECT("'" &amp; R$2 &amp; "'!B" &amp; ROWS!R133)-TIME!R133), ABS(INDIRECT("'" &amp; R$2 &amp; "'!F" &amp; ROWS!R133)-TIME!R133), ABS(INDIRECT("'" &amp; R$2 &amp; "'!J" &amp; ROWS!R133)-TIME!R133))/TIME!R133), "")</f>
        <v>5.8252427184466077E-2</v>
      </c>
      <c r="S133" s="2">
        <f ca="1">_xlfn.IFNA(IF(TIME!S133&gt;=0.2,MAX(ABS(INDIRECT("'" &amp; S$2 &amp; "'!B" &amp; ROWS!S133)-TIME!S133), ABS(INDIRECT("'" &amp; S$2 &amp; "'!F" &amp; ROWS!S133)-TIME!S133), ABS(INDIRECT("'" &amp; S$2 &amp; "'!J" &amp; ROWS!S133)-TIME!S133))/TIME!S133), "")</f>
        <v>3.1007751937985211E-3</v>
      </c>
      <c r="T133" s="2">
        <f ca="1">_xlfn.IFNA(IF(TIME!T133&gt;=0.2,MAX(ABS(INDIRECT("'" &amp; T$2 &amp; "'!B" &amp; ROWS!T133)-TIME!T133), ABS(INDIRECT("'" &amp; T$2 &amp; "'!F" &amp; ROWS!T133)-TIME!T133), ABS(INDIRECT("'" &amp; T$2 &amp; "'!J" &amp; ROWS!T133)-TIME!T133))/TIME!T133), "")</f>
        <v>4.5248868778281588E-3</v>
      </c>
      <c r="U133" s="2" t="str">
        <f ca="1">_xlfn.IFNA(IF(TIME!U133&gt;=0.2,MAX(ABS(INDIRECT("'" &amp; U$2 &amp; "'!B" &amp; ROWS!U133)-TIME!U133), ABS(INDIRECT("'" &amp; U$2 &amp; "'!F" &amp; ROWS!U133)-TIME!U133), ABS(INDIRECT("'" &amp; U$2 &amp; "'!J" &amp; ROWS!U133)-TIME!U133))/TIME!U133), "")</f>
        <v/>
      </c>
      <c r="V133" s="2" t="str">
        <f ca="1">_xlfn.IFNA(IF(TIME!V133&gt;=0.2,MAX(ABS(INDIRECT("'" &amp; V$2 &amp; "'!B" &amp; ROWS!V133)-TIME!V133), ABS(INDIRECT("'" &amp; V$2 &amp; "'!F" &amp; ROWS!V133)-TIME!V133), ABS(INDIRECT("'" &amp; V$2 &amp; "'!J" &amp; ROWS!V133)-TIME!V133))/TIME!V133), "")</f>
        <v/>
      </c>
      <c r="W133" s="2" t="str">
        <f ca="1">_xlfn.IFNA(IF(TIME!W133&gt;=0.2,MAX(ABS(INDIRECT("'" &amp; W$2 &amp; "'!B" &amp; ROWS!W133)-TIME!W133), ABS(INDIRECT("'" &amp; W$2 &amp; "'!F" &amp; ROWS!W133)-TIME!W133), ABS(INDIRECT("'" &amp; W$2 &amp; "'!J" &amp; ROWS!W133)-TIME!W133))/TIME!W133), "")</f>
        <v/>
      </c>
      <c r="X133" s="2">
        <f ca="1">_xlfn.IFNA(IF(TIME!X133&gt;=0.2,MAX(ABS(INDIRECT("'" &amp; X$2 &amp; "'!B" &amp; ROWS!X133)-TIME!X133), ABS(INDIRECT("'" &amp; X$2 &amp; "'!F" &amp; ROWS!X133)-TIME!X133), ABS(INDIRECT("'" &amp; X$2 &amp; "'!J" &amp; ROWS!X133)-TIME!X133))/TIME!X133), "")</f>
        <v>6.7146282973621157E-2</v>
      </c>
      <c r="Y133" s="2">
        <f ca="1">_xlfn.IFNA(IF(TIME!Y133&gt;=0.2,MAX(ABS(INDIRECT("'" &amp; Y$2 &amp; "'!B" &amp; ROWS!Y133)-TIME!Y133), ABS(INDIRECT("'" &amp; Y$2 &amp; "'!F" &amp; ROWS!Y133)-TIME!Y133), ABS(INDIRECT("'" &amp; Y$2 &amp; "'!J" &amp; ROWS!Y133)-TIME!Y133))/TIME!Y133), "")</f>
        <v>2.3738872403560853E-2</v>
      </c>
    </row>
    <row r="135" spans="1:27" x14ac:dyDescent="0.25">
      <c r="A135" s="3" t="s">
        <v>181</v>
      </c>
      <c r="B135" s="2">
        <f ca="1">MAX(B3:B133)</f>
        <v>0.12000000000000011</v>
      </c>
      <c r="C135" s="2">
        <f t="shared" ref="C135:Y135" ca="1" si="0">MAX(C3:C133)</f>
        <v>8.3333333333333301E-2</v>
      </c>
      <c r="D135" s="2">
        <f t="shared" ca="1" si="0"/>
        <v>5.6338028169014009E-2</v>
      </c>
      <c r="E135" s="2">
        <f t="shared" ca="1" si="0"/>
        <v>7.6190476190476045E-2</v>
      </c>
      <c r="F135" s="2">
        <f t="shared" ca="1" si="0"/>
        <v>5.5555555555555455E-2</v>
      </c>
      <c r="G135" s="2">
        <f t="shared" ca="1" si="0"/>
        <v>7.6923076923076983E-2</v>
      </c>
      <c r="H135" s="2">
        <f t="shared" ca="1" si="0"/>
        <v>8.4415584415584347E-2</v>
      </c>
      <c r="I135" s="2">
        <f t="shared" ca="1" si="0"/>
        <v>0.19708029197080276</v>
      </c>
      <c r="J135" s="2">
        <f t="shared" ca="1" si="0"/>
        <v>8.6956521739130391E-2</v>
      </c>
      <c r="K135" s="2">
        <f t="shared" ca="1" si="0"/>
        <v>0.12000000000000011</v>
      </c>
      <c r="L135" s="2">
        <f t="shared" ca="1" si="0"/>
        <v>6.4516129032258118E-2</v>
      </c>
      <c r="M135" s="2">
        <f t="shared" ca="1" si="0"/>
        <v>8.0000000000000071E-2</v>
      </c>
      <c r="N135" s="2">
        <f t="shared" ca="1" si="0"/>
        <v>8.7499999999999939E-2</v>
      </c>
      <c r="O135" s="2">
        <f t="shared" ca="1" si="0"/>
        <v>0.15</v>
      </c>
      <c r="P135" s="2">
        <f t="shared" ca="1" si="0"/>
        <v>4.9999999999999906E-2</v>
      </c>
      <c r="Q135" s="2">
        <f t="shared" ca="1" si="0"/>
        <v>5.0000000000000044E-2</v>
      </c>
      <c r="R135" s="2">
        <f t="shared" ca="1" si="0"/>
        <v>0.13402061855670117</v>
      </c>
      <c r="S135" s="2">
        <f t="shared" ca="1" si="0"/>
        <v>0.10000000000000009</v>
      </c>
      <c r="T135" s="2">
        <f t="shared" ca="1" si="0"/>
        <v>8.0000000000000071E-2</v>
      </c>
      <c r="U135" s="2">
        <f t="shared" ca="1" si="0"/>
        <v>7.4074074074073931E-2</v>
      </c>
      <c r="V135" s="2">
        <f t="shared" ca="1" si="0"/>
        <v>5.8823529411764754E-2</v>
      </c>
      <c r="W135" s="2">
        <f t="shared" ca="1" si="0"/>
        <v>8.3333333333333301E-2</v>
      </c>
      <c r="X135" s="2">
        <f t="shared" ca="1" si="0"/>
        <v>6.7146282973621157E-2</v>
      </c>
      <c r="Y135" s="2">
        <f t="shared" ca="1" si="0"/>
        <v>6.1728395061728308E-2</v>
      </c>
      <c r="AA135" s="2">
        <f ca="1">MAX(B3:Y133)</f>
        <v>0.19708029197080276</v>
      </c>
    </row>
    <row r="136" spans="1:27" x14ac:dyDescent="0.25">
      <c r="A136" s="3" t="s">
        <v>185</v>
      </c>
      <c r="B136" s="2">
        <f ca="1">AVERAGE(B3:B133)</f>
        <v>1.5399043866807792E-2</v>
      </c>
      <c r="C136" s="2">
        <f t="shared" ref="C136:Y136" ca="1" si="1">AVERAGE(C3:C133)</f>
        <v>1.9086820852108135E-2</v>
      </c>
      <c r="D136" s="2">
        <f t="shared" ca="1" si="1"/>
        <v>1.3895675809774558E-2</v>
      </c>
      <c r="E136" s="2">
        <f t="shared" ca="1" si="1"/>
        <v>1.5641062264903558E-2</v>
      </c>
      <c r="F136" s="2">
        <f t="shared" ca="1" si="1"/>
        <v>1.4910933756621031E-2</v>
      </c>
      <c r="G136" s="2">
        <f t="shared" ca="1" si="1"/>
        <v>2.3086495497274869E-2</v>
      </c>
      <c r="H136" s="2">
        <f t="shared" ca="1" si="1"/>
        <v>1.3740469991325503E-2</v>
      </c>
      <c r="I136" s="2">
        <f t="shared" ca="1" si="1"/>
        <v>1.8879188517514106E-2</v>
      </c>
      <c r="J136" s="2">
        <f t="shared" ca="1" si="1"/>
        <v>1.7113098655418858E-2</v>
      </c>
      <c r="K136" s="2">
        <f t="shared" ca="1" si="1"/>
        <v>1.8912964610607267E-2</v>
      </c>
      <c r="L136" s="2">
        <f t="shared" ca="1" si="1"/>
        <v>1.6395277234466561E-2</v>
      </c>
      <c r="M136" s="2">
        <f t="shared" ca="1" si="1"/>
        <v>1.9664753551843508E-2</v>
      </c>
      <c r="N136" s="2">
        <f t="shared" ca="1" si="1"/>
        <v>1.5660509718244852E-2</v>
      </c>
      <c r="O136" s="2">
        <f t="shared" ca="1" si="1"/>
        <v>3.1369725926751517E-2</v>
      </c>
      <c r="P136" s="2">
        <f t="shared" ca="1" si="1"/>
        <v>1.9243359305440487E-2</v>
      </c>
      <c r="Q136" s="2">
        <f t="shared" ca="1" si="1"/>
        <v>2.0239382633814793E-2</v>
      </c>
      <c r="R136" s="2">
        <f t="shared" ca="1" si="1"/>
        <v>4.8191892759857517E-2</v>
      </c>
      <c r="S136" s="2">
        <f t="shared" ca="1" si="1"/>
        <v>1.618310140244272E-2</v>
      </c>
      <c r="T136" s="2">
        <f t="shared" ca="1" si="1"/>
        <v>1.4852968751718383E-2</v>
      </c>
      <c r="U136" s="2">
        <f t="shared" ca="1" si="1"/>
        <v>2.0369499880794114E-2</v>
      </c>
      <c r="V136" s="2">
        <f t="shared" ca="1" si="1"/>
        <v>1.5968638025238926E-2</v>
      </c>
      <c r="W136" s="2">
        <f t="shared" ca="1" si="1"/>
        <v>2.1796827789740882E-2</v>
      </c>
      <c r="X136" s="2">
        <f t="shared" ca="1" si="1"/>
        <v>2.4921886134246448E-2</v>
      </c>
      <c r="Y136" s="2">
        <f t="shared" ca="1" si="1"/>
        <v>2.7189250719729083E-2</v>
      </c>
      <c r="AA136" s="2">
        <f ca="1">AVERAGE(B3:Y133)</f>
        <v>1.9821678380074155E-2</v>
      </c>
    </row>
  </sheetData>
  <mergeCells count="1">
    <mergeCell ref="B1:Y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81693-250F-4439-B174-C49563B2EF34}">
  <sheetPr codeName="Sheet27"/>
  <dimension ref="A1:M104"/>
  <sheetViews>
    <sheetView workbookViewId="0">
      <selection activeCell="O3" sqref="O3:O104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3.58</v>
      </c>
      <c r="C2" s="2">
        <v>0.03</v>
      </c>
      <c r="D2" s="2">
        <v>3.62</v>
      </c>
      <c r="E2">
        <v>33928</v>
      </c>
      <c r="F2" s="2">
        <v>3.5</v>
      </c>
      <c r="G2" s="2">
        <v>0.02</v>
      </c>
      <c r="H2" s="2">
        <v>3.53</v>
      </c>
      <c r="I2">
        <v>33928</v>
      </c>
      <c r="J2" s="2">
        <v>3.56</v>
      </c>
      <c r="K2" s="2">
        <v>0.02</v>
      </c>
      <c r="L2" s="2">
        <v>3.59</v>
      </c>
      <c r="M2">
        <v>33928</v>
      </c>
    </row>
    <row r="3" spans="1:13" x14ac:dyDescent="0.25">
      <c r="A3" t="s">
        <v>7</v>
      </c>
      <c r="B3" s="2">
        <v>0.22</v>
      </c>
      <c r="C3" s="2">
        <v>0</v>
      </c>
      <c r="D3" s="2">
        <v>0.23</v>
      </c>
      <c r="E3">
        <v>5860</v>
      </c>
      <c r="F3" s="2">
        <v>0.22</v>
      </c>
      <c r="G3" s="2">
        <v>0</v>
      </c>
      <c r="H3" s="2">
        <v>0.23</v>
      </c>
      <c r="I3">
        <v>5860</v>
      </c>
      <c r="J3" s="2">
        <v>0.23</v>
      </c>
      <c r="K3" s="2">
        <v>0</v>
      </c>
      <c r="L3" s="2">
        <v>0.23</v>
      </c>
      <c r="M3">
        <v>5860</v>
      </c>
    </row>
    <row r="4" spans="1:13" x14ac:dyDescent="0.25">
      <c r="A4" t="s">
        <v>8</v>
      </c>
      <c r="B4" s="2">
        <v>12.67</v>
      </c>
      <c r="C4" s="2">
        <v>0.26</v>
      </c>
      <c r="D4" s="2">
        <v>12.95</v>
      </c>
      <c r="E4">
        <v>314028</v>
      </c>
      <c r="F4" s="2">
        <v>12.68</v>
      </c>
      <c r="G4" s="2">
        <v>0.24</v>
      </c>
      <c r="H4" s="2">
        <v>12.94</v>
      </c>
      <c r="I4">
        <v>314028</v>
      </c>
      <c r="J4" s="2">
        <v>12.67</v>
      </c>
      <c r="K4" s="2">
        <v>0.26</v>
      </c>
      <c r="L4" s="2">
        <v>12.94</v>
      </c>
      <c r="M4">
        <v>314028</v>
      </c>
    </row>
    <row r="5" spans="1:13" x14ac:dyDescent="0.25">
      <c r="A5" t="s">
        <v>9</v>
      </c>
      <c r="B5" s="2">
        <v>0.26</v>
      </c>
      <c r="C5" s="2">
        <v>0</v>
      </c>
      <c r="D5" s="2">
        <v>0.26</v>
      </c>
      <c r="E5">
        <v>5884</v>
      </c>
      <c r="F5" s="2">
        <v>0.24</v>
      </c>
      <c r="G5" s="2">
        <v>0</v>
      </c>
      <c r="H5" s="2">
        <v>0.25</v>
      </c>
      <c r="I5">
        <v>5884</v>
      </c>
      <c r="J5" s="2">
        <v>0.25</v>
      </c>
      <c r="K5" s="2">
        <v>0</v>
      </c>
      <c r="L5" s="2">
        <v>0.26</v>
      </c>
      <c r="M5">
        <v>5884</v>
      </c>
    </row>
    <row r="6" spans="1:13" x14ac:dyDescent="0.25">
      <c r="A6" t="s">
        <v>10</v>
      </c>
      <c r="B6" s="2">
        <v>2.78</v>
      </c>
      <c r="C6" s="2">
        <v>0.02</v>
      </c>
      <c r="D6" s="2">
        <v>2.81</v>
      </c>
      <c r="E6">
        <v>33544</v>
      </c>
      <c r="F6" s="2">
        <v>2.82</v>
      </c>
      <c r="G6" s="2">
        <v>0.01</v>
      </c>
      <c r="H6" s="2">
        <v>2.84</v>
      </c>
      <c r="I6">
        <v>33544</v>
      </c>
      <c r="J6" s="2">
        <v>2.76</v>
      </c>
      <c r="K6" s="2">
        <v>0.03</v>
      </c>
      <c r="L6" s="2">
        <v>2.8</v>
      </c>
      <c r="M6">
        <v>33544</v>
      </c>
    </row>
    <row r="7" spans="1:13" x14ac:dyDescent="0.25">
      <c r="A7" t="s">
        <v>11</v>
      </c>
      <c r="B7" s="2">
        <v>11.8</v>
      </c>
      <c r="C7" s="2">
        <v>0.05</v>
      </c>
      <c r="D7" s="2">
        <v>11.86</v>
      </c>
      <c r="E7">
        <v>37408</v>
      </c>
      <c r="F7" s="2">
        <v>11.84</v>
      </c>
      <c r="G7" s="2">
        <v>0.02</v>
      </c>
      <c r="H7" s="2">
        <v>11.87</v>
      </c>
      <c r="I7">
        <v>37408</v>
      </c>
      <c r="J7" s="2">
        <v>11.78</v>
      </c>
      <c r="K7" s="2">
        <v>0.02</v>
      </c>
      <c r="L7" s="2">
        <v>11.8</v>
      </c>
      <c r="M7">
        <v>37408</v>
      </c>
    </row>
    <row r="8" spans="1:13" x14ac:dyDescent="0.25">
      <c r="A8" t="s">
        <v>12</v>
      </c>
      <c r="B8" s="2">
        <v>15.41</v>
      </c>
      <c r="C8" s="2">
        <v>0.06</v>
      </c>
      <c r="D8" s="2">
        <v>15.49</v>
      </c>
      <c r="E8">
        <v>79768</v>
      </c>
      <c r="F8" s="2">
        <v>15.43</v>
      </c>
      <c r="G8" s="2">
        <v>0.08</v>
      </c>
      <c r="H8" s="2">
        <v>15.52</v>
      </c>
      <c r="I8">
        <v>79768</v>
      </c>
      <c r="J8" s="2">
        <v>15.39</v>
      </c>
      <c r="K8" s="2">
        <v>7.0000000000000007E-2</v>
      </c>
      <c r="L8" s="2">
        <v>15.47</v>
      </c>
      <c r="M8">
        <v>79768</v>
      </c>
    </row>
    <row r="9" spans="1:13" x14ac:dyDescent="0.25">
      <c r="A9" t="s">
        <v>13</v>
      </c>
      <c r="B9" s="2">
        <v>14.04</v>
      </c>
      <c r="C9" s="2">
        <v>0.08</v>
      </c>
      <c r="D9" s="2">
        <v>14.14</v>
      </c>
      <c r="E9">
        <v>101636</v>
      </c>
      <c r="F9" s="2">
        <v>14.04</v>
      </c>
      <c r="G9" s="2">
        <v>7.0000000000000007E-2</v>
      </c>
      <c r="H9" s="2">
        <v>14.12</v>
      </c>
      <c r="I9">
        <v>101636</v>
      </c>
      <c r="J9" s="2">
        <v>14.08</v>
      </c>
      <c r="K9" s="2">
        <v>0.06</v>
      </c>
      <c r="L9" s="2">
        <v>14.16</v>
      </c>
      <c r="M9">
        <v>101636</v>
      </c>
    </row>
    <row r="10" spans="1:13" x14ac:dyDescent="0.25">
      <c r="A10" t="s">
        <v>14</v>
      </c>
      <c r="B10" s="2">
        <v>14.26</v>
      </c>
      <c r="C10" s="2">
        <v>0.05</v>
      </c>
      <c r="D10" s="2">
        <v>14.32</v>
      </c>
      <c r="E10">
        <v>101648</v>
      </c>
      <c r="F10" s="2">
        <v>14.22</v>
      </c>
      <c r="G10" s="2">
        <v>0.08</v>
      </c>
      <c r="H10" s="2">
        <v>14.32</v>
      </c>
      <c r="I10">
        <v>101648</v>
      </c>
      <c r="J10" s="2">
        <v>13.99</v>
      </c>
      <c r="K10" s="2">
        <v>0.06</v>
      </c>
      <c r="L10" s="2">
        <v>14.06</v>
      </c>
      <c r="M10">
        <v>101648</v>
      </c>
    </row>
    <row r="11" spans="1:13" x14ac:dyDescent="0.25">
      <c r="A11" t="s">
        <v>15</v>
      </c>
      <c r="B11" s="2">
        <v>0.23</v>
      </c>
      <c r="C11" s="2">
        <v>0</v>
      </c>
      <c r="D11" s="2">
        <v>0.23</v>
      </c>
      <c r="E11">
        <v>5860</v>
      </c>
      <c r="F11" s="2">
        <v>0.22</v>
      </c>
      <c r="G11" s="2">
        <v>0</v>
      </c>
      <c r="H11" s="2">
        <v>0.22</v>
      </c>
      <c r="I11">
        <v>5860</v>
      </c>
      <c r="J11" s="2">
        <v>0.23</v>
      </c>
      <c r="K11" s="2">
        <v>0</v>
      </c>
      <c r="L11" s="2">
        <v>0.23</v>
      </c>
      <c r="M11">
        <v>5860</v>
      </c>
    </row>
    <row r="12" spans="1:13" x14ac:dyDescent="0.25">
      <c r="A12" t="s">
        <v>16</v>
      </c>
      <c r="B12" s="2">
        <v>0.21</v>
      </c>
      <c r="C12" s="2">
        <v>0</v>
      </c>
      <c r="D12" s="2">
        <v>0.22</v>
      </c>
      <c r="E12">
        <v>5860</v>
      </c>
      <c r="F12" s="2">
        <v>0.22</v>
      </c>
      <c r="G12" s="2">
        <v>0</v>
      </c>
      <c r="H12" s="2">
        <v>0.22</v>
      </c>
      <c r="I12">
        <v>5860</v>
      </c>
      <c r="J12" s="2">
        <v>0.22</v>
      </c>
      <c r="K12" s="2">
        <v>0</v>
      </c>
      <c r="L12" s="2">
        <v>0.23</v>
      </c>
      <c r="M12">
        <v>5860</v>
      </c>
    </row>
    <row r="13" spans="1:13" x14ac:dyDescent="0.25">
      <c r="A13" t="s">
        <v>17</v>
      </c>
      <c r="B13" s="2">
        <v>0.22</v>
      </c>
      <c r="C13" s="2">
        <v>0</v>
      </c>
      <c r="D13" s="2">
        <v>0.22</v>
      </c>
      <c r="E13">
        <v>5860</v>
      </c>
      <c r="F13" s="2">
        <v>0.22</v>
      </c>
      <c r="G13" s="2">
        <v>0</v>
      </c>
      <c r="H13" s="2">
        <v>0.23</v>
      </c>
      <c r="I13">
        <v>5860</v>
      </c>
      <c r="J13" s="2">
        <v>0.23</v>
      </c>
      <c r="K13" s="2">
        <v>0</v>
      </c>
      <c r="L13" s="2">
        <v>0.23</v>
      </c>
      <c r="M13">
        <v>5860</v>
      </c>
    </row>
    <row r="14" spans="1:13" x14ac:dyDescent="0.25">
      <c r="A14" t="s">
        <v>19</v>
      </c>
      <c r="B14" s="2">
        <v>14.36</v>
      </c>
      <c r="C14" s="2">
        <v>0.01</v>
      </c>
      <c r="D14" s="2">
        <v>14.38</v>
      </c>
      <c r="E14">
        <v>35372</v>
      </c>
      <c r="F14" s="2">
        <v>14.28</v>
      </c>
      <c r="G14" s="2">
        <v>0.02</v>
      </c>
      <c r="H14" s="2">
        <v>14.3</v>
      </c>
      <c r="I14">
        <v>35372</v>
      </c>
      <c r="J14" s="2">
        <v>14.34</v>
      </c>
      <c r="K14" s="2">
        <v>0.02</v>
      </c>
      <c r="L14" s="2">
        <v>14.38</v>
      </c>
      <c r="M14">
        <v>35372</v>
      </c>
    </row>
    <row r="15" spans="1:13" x14ac:dyDescent="0.25">
      <c r="A15" t="s">
        <v>20</v>
      </c>
      <c r="B15" s="2">
        <v>0.23</v>
      </c>
      <c r="C15" s="2">
        <v>0</v>
      </c>
      <c r="D15" s="2">
        <v>0.23</v>
      </c>
      <c r="E15">
        <v>5860</v>
      </c>
      <c r="F15" s="2">
        <v>0.22</v>
      </c>
      <c r="G15" s="2">
        <v>0</v>
      </c>
      <c r="H15" s="2">
        <v>0.23</v>
      </c>
      <c r="I15">
        <v>5860</v>
      </c>
      <c r="J15" s="2">
        <v>0.22</v>
      </c>
      <c r="K15" s="2">
        <v>0</v>
      </c>
      <c r="L15" s="2">
        <v>0.23</v>
      </c>
      <c r="M15">
        <v>5860</v>
      </c>
    </row>
    <row r="16" spans="1:13" x14ac:dyDescent="0.25">
      <c r="A16" t="s">
        <v>21</v>
      </c>
      <c r="B16" s="2">
        <v>0.75</v>
      </c>
      <c r="C16" s="2">
        <v>0</v>
      </c>
      <c r="D16" s="2">
        <v>0.76</v>
      </c>
      <c r="E16">
        <v>8896</v>
      </c>
      <c r="F16" s="2">
        <v>0.74</v>
      </c>
      <c r="G16" s="2">
        <v>0</v>
      </c>
      <c r="H16" s="2">
        <v>0.75</v>
      </c>
      <c r="I16">
        <v>8896</v>
      </c>
      <c r="J16" s="2">
        <v>0.75</v>
      </c>
      <c r="K16" s="2">
        <v>0</v>
      </c>
      <c r="L16" s="2">
        <v>0.75</v>
      </c>
      <c r="M16">
        <v>8896</v>
      </c>
    </row>
    <row r="17" spans="1:13" x14ac:dyDescent="0.25">
      <c r="A17" t="s">
        <v>22</v>
      </c>
      <c r="B17" s="2">
        <v>12.22</v>
      </c>
      <c r="C17" s="2">
        <v>0.02</v>
      </c>
      <c r="D17" s="2">
        <v>12.25</v>
      </c>
      <c r="E17">
        <v>34560</v>
      </c>
      <c r="F17" s="2">
        <v>12.33</v>
      </c>
      <c r="G17" s="2">
        <v>0.02</v>
      </c>
      <c r="H17" s="2">
        <v>12.37</v>
      </c>
      <c r="I17">
        <v>34560</v>
      </c>
      <c r="J17" s="2">
        <v>12.28</v>
      </c>
      <c r="K17" s="2">
        <v>0.03</v>
      </c>
      <c r="L17" s="2">
        <v>12.32</v>
      </c>
      <c r="M17">
        <v>34560</v>
      </c>
    </row>
    <row r="18" spans="1:13" x14ac:dyDescent="0.25">
      <c r="A18" t="s">
        <v>23</v>
      </c>
      <c r="B18" s="2">
        <v>0.41</v>
      </c>
      <c r="C18" s="2">
        <v>0</v>
      </c>
      <c r="D18" s="2">
        <v>0.41</v>
      </c>
      <c r="E18">
        <v>5916</v>
      </c>
      <c r="F18" s="2">
        <v>0.4</v>
      </c>
      <c r="G18" s="2">
        <v>0</v>
      </c>
      <c r="H18" s="2">
        <v>0.4</v>
      </c>
      <c r="I18">
        <v>5916</v>
      </c>
      <c r="J18" s="2">
        <v>0.4</v>
      </c>
      <c r="K18" s="2">
        <v>0</v>
      </c>
      <c r="L18" s="2">
        <v>0.4</v>
      </c>
      <c r="M18">
        <v>5916</v>
      </c>
    </row>
    <row r="19" spans="1:13" x14ac:dyDescent="0.25">
      <c r="A19" t="s">
        <v>25</v>
      </c>
      <c r="B19" s="2">
        <v>15.29</v>
      </c>
      <c r="C19" s="2">
        <v>0.06</v>
      </c>
      <c r="D19" s="2">
        <v>15.36</v>
      </c>
      <c r="E19">
        <v>101924</v>
      </c>
      <c r="F19" s="2">
        <v>15.5</v>
      </c>
      <c r="G19" s="2">
        <v>0.05</v>
      </c>
      <c r="H19" s="2">
        <v>15.56</v>
      </c>
      <c r="I19">
        <v>101924</v>
      </c>
      <c r="J19" s="2">
        <v>15.59</v>
      </c>
      <c r="K19" s="2">
        <v>0.08</v>
      </c>
      <c r="L19" s="2">
        <v>15.68</v>
      </c>
      <c r="M19">
        <v>101924</v>
      </c>
    </row>
    <row r="20" spans="1:13" x14ac:dyDescent="0.25">
      <c r="A20" t="s">
        <v>27</v>
      </c>
      <c r="B20" s="2">
        <v>5.0599999999999996</v>
      </c>
      <c r="C20" s="2">
        <v>0.09</v>
      </c>
      <c r="D20" s="2">
        <v>5.16</v>
      </c>
      <c r="E20">
        <v>100320</v>
      </c>
      <c r="F20" s="2">
        <v>5.0599999999999996</v>
      </c>
      <c r="G20" s="2">
        <v>0.1</v>
      </c>
      <c r="H20" s="2">
        <v>5.16</v>
      </c>
      <c r="I20">
        <v>100320</v>
      </c>
      <c r="J20" s="2">
        <v>5.04</v>
      </c>
      <c r="K20" s="2">
        <v>7.0000000000000007E-2</v>
      </c>
      <c r="L20" s="2">
        <v>5.12</v>
      </c>
      <c r="M20">
        <v>100320</v>
      </c>
    </row>
    <row r="21" spans="1:13" x14ac:dyDescent="0.25">
      <c r="A21" t="s">
        <v>28</v>
      </c>
      <c r="B21" s="2">
        <v>11.23</v>
      </c>
      <c r="C21" s="2">
        <v>0.04</v>
      </c>
      <c r="D21" s="2">
        <v>11.27</v>
      </c>
      <c r="E21">
        <v>35148</v>
      </c>
      <c r="F21" s="2">
        <v>11.29</v>
      </c>
      <c r="G21" s="2">
        <v>0.02</v>
      </c>
      <c r="H21" s="2">
        <v>11.32</v>
      </c>
      <c r="I21">
        <v>35148</v>
      </c>
      <c r="J21" s="2">
        <v>11.28</v>
      </c>
      <c r="K21" s="2">
        <v>0.02</v>
      </c>
      <c r="L21" s="2">
        <v>11.3</v>
      </c>
      <c r="M21">
        <v>35148</v>
      </c>
    </row>
    <row r="22" spans="1:13" x14ac:dyDescent="0.25">
      <c r="A22" t="s">
        <v>29</v>
      </c>
      <c r="B22" s="2">
        <v>12.36</v>
      </c>
      <c r="C22" s="2">
        <v>0.16</v>
      </c>
      <c r="D22" s="2">
        <v>12.54</v>
      </c>
      <c r="E22">
        <v>196200</v>
      </c>
      <c r="F22" s="2">
        <v>12.44</v>
      </c>
      <c r="G22" s="2">
        <v>0.15</v>
      </c>
      <c r="H22" s="2">
        <v>12.6</v>
      </c>
      <c r="I22">
        <v>196200</v>
      </c>
      <c r="J22" s="2">
        <v>12.37</v>
      </c>
      <c r="K22" s="2">
        <v>0.15</v>
      </c>
      <c r="L22" s="2">
        <v>12.53</v>
      </c>
      <c r="M22">
        <v>196200</v>
      </c>
    </row>
    <row r="23" spans="1:13" x14ac:dyDescent="0.25">
      <c r="A23" t="s">
        <v>30</v>
      </c>
      <c r="B23" s="2">
        <v>0.22</v>
      </c>
      <c r="C23" s="2">
        <v>0</v>
      </c>
      <c r="D23" s="2">
        <v>0.22</v>
      </c>
      <c r="E23">
        <v>5860</v>
      </c>
      <c r="F23" s="2">
        <v>0.24</v>
      </c>
      <c r="G23" s="2">
        <v>0</v>
      </c>
      <c r="H23" s="2">
        <v>0.24</v>
      </c>
      <c r="I23">
        <v>5860</v>
      </c>
      <c r="J23" s="2">
        <v>0.24</v>
      </c>
      <c r="K23" s="2">
        <v>0</v>
      </c>
      <c r="L23" s="2">
        <v>0.24</v>
      </c>
      <c r="M23">
        <v>5860</v>
      </c>
    </row>
    <row r="24" spans="1:13" x14ac:dyDescent="0.25">
      <c r="A24" t="s">
        <v>31</v>
      </c>
      <c r="B24" s="2">
        <v>0.27</v>
      </c>
      <c r="C24" s="2">
        <v>0</v>
      </c>
      <c r="D24" s="2">
        <v>0.28000000000000003</v>
      </c>
      <c r="E24">
        <v>6616</v>
      </c>
      <c r="F24" s="2">
        <v>0.28000000000000003</v>
      </c>
      <c r="G24" s="2">
        <v>0</v>
      </c>
      <c r="H24" s="2">
        <v>0.28000000000000003</v>
      </c>
      <c r="I24">
        <v>6616</v>
      </c>
      <c r="J24" s="2">
        <v>0.27</v>
      </c>
      <c r="K24" s="2">
        <v>0</v>
      </c>
      <c r="L24" s="2">
        <v>0.28000000000000003</v>
      </c>
      <c r="M24">
        <v>6616</v>
      </c>
    </row>
    <row r="25" spans="1:13" x14ac:dyDescent="0.25">
      <c r="A25" t="s">
        <v>32</v>
      </c>
      <c r="B25" s="2">
        <v>0.33</v>
      </c>
      <c r="C25" s="2">
        <v>0</v>
      </c>
      <c r="D25" s="2">
        <v>0.34</v>
      </c>
      <c r="E25">
        <v>19924</v>
      </c>
      <c r="F25" s="2">
        <v>0.34</v>
      </c>
      <c r="G25" s="2">
        <v>0.01</v>
      </c>
      <c r="H25" s="2">
        <v>0.36</v>
      </c>
      <c r="I25">
        <v>19924</v>
      </c>
      <c r="J25" s="2">
        <v>0.33</v>
      </c>
      <c r="K25" s="2">
        <v>0</v>
      </c>
      <c r="L25" s="2">
        <v>0.33</v>
      </c>
      <c r="M25">
        <v>19924</v>
      </c>
    </row>
    <row r="26" spans="1:13" x14ac:dyDescent="0.25">
      <c r="A26" t="s">
        <v>33</v>
      </c>
      <c r="B26" s="2">
        <v>0.22</v>
      </c>
      <c r="C26" s="2">
        <v>0</v>
      </c>
      <c r="D26" s="2">
        <v>0.22</v>
      </c>
      <c r="E26">
        <v>5860</v>
      </c>
      <c r="F26" s="2">
        <v>0.22</v>
      </c>
      <c r="G26" s="2">
        <v>0</v>
      </c>
      <c r="H26" s="2">
        <v>0.22</v>
      </c>
      <c r="I26">
        <v>5860</v>
      </c>
      <c r="J26" s="2">
        <v>0.22</v>
      </c>
      <c r="K26" s="2">
        <v>0</v>
      </c>
      <c r="L26" s="2">
        <v>0.22</v>
      </c>
      <c r="M26">
        <v>5860</v>
      </c>
    </row>
    <row r="27" spans="1:13" x14ac:dyDescent="0.25">
      <c r="A27" t="s">
        <v>34</v>
      </c>
      <c r="B27" s="2">
        <v>15.26</v>
      </c>
      <c r="C27" s="2">
        <v>1.88</v>
      </c>
      <c r="D27" s="2">
        <v>17.170000000000002</v>
      </c>
      <c r="E27">
        <v>2523864</v>
      </c>
      <c r="F27" s="2">
        <v>15.25</v>
      </c>
      <c r="G27" s="2">
        <v>1.82</v>
      </c>
      <c r="H27" s="2">
        <v>17.100000000000001</v>
      </c>
      <c r="I27">
        <v>2523864</v>
      </c>
      <c r="J27" s="2">
        <v>15.24</v>
      </c>
      <c r="K27" s="2">
        <v>1.87</v>
      </c>
      <c r="L27" s="2">
        <v>17.14</v>
      </c>
      <c r="M27">
        <v>2523864</v>
      </c>
    </row>
    <row r="28" spans="1:13" x14ac:dyDescent="0.25">
      <c r="A28" t="s">
        <v>35</v>
      </c>
      <c r="B28" s="2">
        <v>5.86</v>
      </c>
      <c r="C28" s="2">
        <v>0</v>
      </c>
      <c r="D28" s="2">
        <v>5.88</v>
      </c>
      <c r="E28">
        <v>9640</v>
      </c>
      <c r="F28" s="2">
        <v>6.02</v>
      </c>
      <c r="G28" s="2">
        <v>0</v>
      </c>
      <c r="H28" s="2">
        <v>6.02</v>
      </c>
      <c r="I28">
        <v>9640</v>
      </c>
      <c r="J28" s="2">
        <v>5.87</v>
      </c>
      <c r="K28" s="2">
        <v>0.01</v>
      </c>
      <c r="L28" s="2">
        <v>5.89</v>
      </c>
      <c r="M28">
        <v>9640</v>
      </c>
    </row>
    <row r="29" spans="1:13" x14ac:dyDescent="0.25">
      <c r="A29" t="s">
        <v>39</v>
      </c>
      <c r="B29" s="2">
        <v>5.68</v>
      </c>
      <c r="C29" s="2">
        <v>0.06</v>
      </c>
      <c r="D29" s="2">
        <v>5.75</v>
      </c>
      <c r="E29">
        <v>98692</v>
      </c>
      <c r="F29" s="2">
        <v>5.68</v>
      </c>
      <c r="G29" s="2">
        <v>0.08</v>
      </c>
      <c r="H29" s="2">
        <v>5.77</v>
      </c>
      <c r="I29">
        <v>98692</v>
      </c>
      <c r="J29" s="2">
        <v>5.64</v>
      </c>
      <c r="K29" s="2">
        <v>0.08</v>
      </c>
      <c r="L29" s="2">
        <v>5.72</v>
      </c>
      <c r="M29">
        <v>98692</v>
      </c>
    </row>
    <row r="30" spans="1:13" x14ac:dyDescent="0.25">
      <c r="A30" t="s">
        <v>40</v>
      </c>
      <c r="B30" s="2">
        <v>0.23</v>
      </c>
      <c r="C30" s="2">
        <v>0</v>
      </c>
      <c r="D30" s="2">
        <v>0.24</v>
      </c>
      <c r="E30">
        <v>5876</v>
      </c>
      <c r="F30" s="2">
        <v>0.22</v>
      </c>
      <c r="G30" s="2">
        <v>0</v>
      </c>
      <c r="H30" s="2">
        <v>0.22</v>
      </c>
      <c r="I30">
        <v>5876</v>
      </c>
      <c r="J30" s="2">
        <v>0.22</v>
      </c>
      <c r="K30" s="2">
        <v>0</v>
      </c>
      <c r="L30" s="2">
        <v>0.22</v>
      </c>
      <c r="M30">
        <v>5876</v>
      </c>
    </row>
    <row r="31" spans="1:13" x14ac:dyDescent="0.25">
      <c r="A31" t="s">
        <v>41</v>
      </c>
      <c r="B31" s="2">
        <v>0.31</v>
      </c>
      <c r="C31" s="2">
        <v>0</v>
      </c>
      <c r="D31" s="2">
        <v>0.32</v>
      </c>
      <c r="E31">
        <v>20012</v>
      </c>
      <c r="F31" s="2">
        <v>0.3</v>
      </c>
      <c r="G31" s="2">
        <v>0</v>
      </c>
      <c r="H31" s="2">
        <v>0.31</v>
      </c>
      <c r="I31">
        <v>20012</v>
      </c>
      <c r="J31" s="2">
        <v>0.33</v>
      </c>
      <c r="K31" s="2">
        <v>0</v>
      </c>
      <c r="L31" s="2">
        <v>0.34</v>
      </c>
      <c r="M31">
        <v>20012</v>
      </c>
    </row>
    <row r="32" spans="1:13" x14ac:dyDescent="0.25">
      <c r="A32" t="s">
        <v>42</v>
      </c>
      <c r="B32" s="2">
        <v>0.38</v>
      </c>
      <c r="C32" s="2">
        <v>0</v>
      </c>
      <c r="D32" s="2">
        <v>0.38</v>
      </c>
      <c r="E32">
        <v>7016</v>
      </c>
      <c r="F32" s="2">
        <v>0.38</v>
      </c>
      <c r="G32" s="2">
        <v>0</v>
      </c>
      <c r="H32" s="2">
        <v>0.38</v>
      </c>
      <c r="I32">
        <v>7016</v>
      </c>
      <c r="J32" s="2">
        <v>0.38</v>
      </c>
      <c r="K32" s="2">
        <v>0</v>
      </c>
      <c r="L32" s="2">
        <v>0.38</v>
      </c>
      <c r="M32">
        <v>7016</v>
      </c>
    </row>
    <row r="33" spans="1:13" x14ac:dyDescent="0.25">
      <c r="A33" t="s">
        <v>43</v>
      </c>
      <c r="B33" s="2">
        <v>3.16</v>
      </c>
      <c r="C33" s="2">
        <v>0.1</v>
      </c>
      <c r="D33" s="2">
        <v>3.26</v>
      </c>
      <c r="E33">
        <v>99504</v>
      </c>
      <c r="F33" s="2">
        <v>3.21</v>
      </c>
      <c r="G33" s="2">
        <v>0.05</v>
      </c>
      <c r="H33" s="2">
        <v>3.27</v>
      </c>
      <c r="I33">
        <v>99504</v>
      </c>
      <c r="J33" s="2">
        <v>3.16</v>
      </c>
      <c r="K33" s="2">
        <v>7.0000000000000007E-2</v>
      </c>
      <c r="L33" s="2">
        <v>3.24</v>
      </c>
      <c r="M33">
        <v>99504</v>
      </c>
    </row>
    <row r="34" spans="1:13" x14ac:dyDescent="0.25">
      <c r="A34" t="s">
        <v>45</v>
      </c>
      <c r="B34" s="2">
        <v>11.89</v>
      </c>
      <c r="C34" s="2">
        <v>0.03</v>
      </c>
      <c r="D34" s="2">
        <v>11.93</v>
      </c>
      <c r="E34">
        <v>34840</v>
      </c>
      <c r="F34" s="2">
        <v>11.87</v>
      </c>
      <c r="G34" s="2">
        <v>0.02</v>
      </c>
      <c r="H34" s="2">
        <v>11.89</v>
      </c>
      <c r="I34">
        <v>34840</v>
      </c>
      <c r="J34" s="2">
        <v>11.79</v>
      </c>
      <c r="K34" s="2">
        <v>0.01</v>
      </c>
      <c r="L34" s="2">
        <v>11.81</v>
      </c>
      <c r="M34">
        <v>34840</v>
      </c>
    </row>
    <row r="35" spans="1:13" x14ac:dyDescent="0.25">
      <c r="A35" t="s">
        <v>46</v>
      </c>
      <c r="B35" s="2">
        <v>0.43</v>
      </c>
      <c r="C35" s="2">
        <v>0</v>
      </c>
      <c r="D35" s="2">
        <v>0.44</v>
      </c>
      <c r="E35">
        <v>6200</v>
      </c>
      <c r="F35" s="2">
        <v>0.45</v>
      </c>
      <c r="G35" s="2">
        <v>0</v>
      </c>
      <c r="H35" s="2">
        <v>0.45</v>
      </c>
      <c r="I35">
        <v>6200</v>
      </c>
      <c r="J35" s="2">
        <v>0.44</v>
      </c>
      <c r="K35" s="2">
        <v>0</v>
      </c>
      <c r="L35" s="2">
        <v>0.44</v>
      </c>
      <c r="M35">
        <v>6200</v>
      </c>
    </row>
    <row r="36" spans="1:13" x14ac:dyDescent="0.25">
      <c r="A36" t="s">
        <v>47</v>
      </c>
      <c r="B36" s="2">
        <v>0.22</v>
      </c>
      <c r="C36" s="2">
        <v>0</v>
      </c>
      <c r="D36" s="2">
        <v>0.22</v>
      </c>
      <c r="E36">
        <v>5852</v>
      </c>
      <c r="F36" s="2">
        <v>0.22</v>
      </c>
      <c r="G36" s="2">
        <v>0</v>
      </c>
      <c r="H36" s="2">
        <v>0.23</v>
      </c>
      <c r="I36">
        <v>5852</v>
      </c>
      <c r="J36" s="2">
        <v>0.22</v>
      </c>
      <c r="K36" s="2">
        <v>0</v>
      </c>
      <c r="L36" s="2">
        <v>0.22</v>
      </c>
      <c r="M36">
        <v>5852</v>
      </c>
    </row>
    <row r="37" spans="1:13" x14ac:dyDescent="0.25">
      <c r="A37" t="s">
        <v>48</v>
      </c>
      <c r="B37" s="2">
        <v>5.22</v>
      </c>
      <c r="C37" s="2">
        <v>0.06</v>
      </c>
      <c r="D37" s="2">
        <v>5.29</v>
      </c>
      <c r="E37">
        <v>100632</v>
      </c>
      <c r="F37" s="2">
        <v>5.2</v>
      </c>
      <c r="G37" s="2">
        <v>0.09</v>
      </c>
      <c r="H37" s="2">
        <v>5.3</v>
      </c>
      <c r="I37">
        <v>100632</v>
      </c>
      <c r="J37" s="2">
        <v>5.2</v>
      </c>
      <c r="K37" s="2">
        <v>0.09</v>
      </c>
      <c r="L37" s="2">
        <v>5.3</v>
      </c>
      <c r="M37">
        <v>100632</v>
      </c>
    </row>
    <row r="38" spans="1:13" x14ac:dyDescent="0.25">
      <c r="A38" t="s">
        <v>49</v>
      </c>
      <c r="B38" s="2">
        <v>0.23</v>
      </c>
      <c r="C38" s="2">
        <v>0</v>
      </c>
      <c r="D38" s="2">
        <v>0.23</v>
      </c>
      <c r="E38">
        <v>5876</v>
      </c>
      <c r="F38" s="2">
        <v>0.22</v>
      </c>
      <c r="G38" s="2">
        <v>0</v>
      </c>
      <c r="H38" s="2">
        <v>0.23</v>
      </c>
      <c r="I38">
        <v>5876</v>
      </c>
      <c r="J38" s="2">
        <v>0.22</v>
      </c>
      <c r="K38" s="2">
        <v>0</v>
      </c>
      <c r="L38" s="2">
        <v>0.22</v>
      </c>
      <c r="M38">
        <v>5876</v>
      </c>
    </row>
    <row r="39" spans="1:13" x14ac:dyDescent="0.25">
      <c r="A39" t="s">
        <v>50</v>
      </c>
      <c r="B39" s="2">
        <v>0.5</v>
      </c>
      <c r="C39" s="2">
        <v>0</v>
      </c>
      <c r="D39" s="2">
        <v>0.5</v>
      </c>
      <c r="E39">
        <v>6252</v>
      </c>
      <c r="F39" s="2">
        <v>0.53</v>
      </c>
      <c r="G39" s="2">
        <v>0</v>
      </c>
      <c r="H39" s="2">
        <v>0.53</v>
      </c>
      <c r="I39">
        <v>6252</v>
      </c>
      <c r="J39" s="2">
        <v>0.52</v>
      </c>
      <c r="K39" s="2">
        <v>0</v>
      </c>
      <c r="L39" s="2">
        <v>0.52</v>
      </c>
      <c r="M39">
        <v>6252</v>
      </c>
    </row>
    <row r="40" spans="1:13" x14ac:dyDescent="0.25">
      <c r="A40" t="s">
        <v>51</v>
      </c>
      <c r="B40" s="2">
        <v>0.32</v>
      </c>
      <c r="C40" s="2">
        <v>0</v>
      </c>
      <c r="D40" s="2">
        <v>0.33</v>
      </c>
      <c r="E40">
        <v>6072</v>
      </c>
      <c r="F40" s="2">
        <v>0.32</v>
      </c>
      <c r="G40" s="2">
        <v>0</v>
      </c>
      <c r="H40" s="2">
        <v>0.32</v>
      </c>
      <c r="I40">
        <v>6072</v>
      </c>
      <c r="J40" s="2">
        <v>0.32</v>
      </c>
      <c r="K40" s="2">
        <v>0</v>
      </c>
      <c r="L40" s="2">
        <v>0.32</v>
      </c>
      <c r="M40">
        <v>6072</v>
      </c>
    </row>
    <row r="41" spans="1:13" x14ac:dyDescent="0.25">
      <c r="A41" t="s">
        <v>52</v>
      </c>
      <c r="B41" s="2">
        <v>0.32</v>
      </c>
      <c r="C41" s="2">
        <v>0.01</v>
      </c>
      <c r="D41" s="2">
        <v>0.34</v>
      </c>
      <c r="E41">
        <v>26528</v>
      </c>
      <c r="F41" s="2">
        <v>0.33</v>
      </c>
      <c r="G41" s="2">
        <v>0.01</v>
      </c>
      <c r="H41" s="2">
        <v>0.34</v>
      </c>
      <c r="I41">
        <v>26528</v>
      </c>
      <c r="J41" s="2">
        <v>0.32</v>
      </c>
      <c r="K41" s="2">
        <v>0.02</v>
      </c>
      <c r="L41" s="2">
        <v>0.34</v>
      </c>
      <c r="M41">
        <v>26528</v>
      </c>
    </row>
    <row r="42" spans="1:13" x14ac:dyDescent="0.25">
      <c r="A42" t="s">
        <v>53</v>
      </c>
      <c r="B42" s="2">
        <v>0.27</v>
      </c>
      <c r="C42" s="2">
        <v>0</v>
      </c>
      <c r="D42" s="2">
        <v>0.27</v>
      </c>
      <c r="E42">
        <v>5860</v>
      </c>
      <c r="F42" s="2">
        <v>0.28000000000000003</v>
      </c>
      <c r="G42" s="2">
        <v>0</v>
      </c>
      <c r="H42" s="2">
        <v>0.28000000000000003</v>
      </c>
      <c r="I42">
        <v>5860</v>
      </c>
      <c r="J42" s="2">
        <v>0.26</v>
      </c>
      <c r="K42" s="2">
        <v>0</v>
      </c>
      <c r="L42" s="2">
        <v>0.27</v>
      </c>
      <c r="M42">
        <v>5860</v>
      </c>
    </row>
    <row r="43" spans="1:13" x14ac:dyDescent="0.25">
      <c r="A43" t="s">
        <v>54</v>
      </c>
      <c r="B43" s="2">
        <v>0.66</v>
      </c>
      <c r="C43" s="2">
        <v>0</v>
      </c>
      <c r="D43" s="2">
        <v>0.66</v>
      </c>
      <c r="E43">
        <v>6060</v>
      </c>
      <c r="F43" s="2">
        <v>0.66</v>
      </c>
      <c r="G43" s="2">
        <v>0</v>
      </c>
      <c r="H43" s="2">
        <v>0.66</v>
      </c>
      <c r="I43">
        <v>6060</v>
      </c>
      <c r="J43" s="2">
        <v>0.64</v>
      </c>
      <c r="K43" s="2">
        <v>0</v>
      </c>
      <c r="L43" s="2">
        <v>0.64</v>
      </c>
      <c r="M43">
        <v>6060</v>
      </c>
    </row>
    <row r="44" spans="1:13" x14ac:dyDescent="0.25">
      <c r="A44" t="s">
        <v>55</v>
      </c>
      <c r="B44" s="2">
        <v>2.46</v>
      </c>
      <c r="C44" s="2">
        <v>0.08</v>
      </c>
      <c r="D44" s="2">
        <v>2.5499999999999998</v>
      </c>
      <c r="E44">
        <v>99408</v>
      </c>
      <c r="F44" s="2">
        <v>2.42</v>
      </c>
      <c r="G44" s="2">
        <v>0.08</v>
      </c>
      <c r="H44" s="2">
        <v>2.52</v>
      </c>
      <c r="I44">
        <v>99408</v>
      </c>
      <c r="J44" s="2">
        <v>2.44</v>
      </c>
      <c r="K44" s="2">
        <v>0.08</v>
      </c>
      <c r="L44" s="2">
        <v>2.5299999999999998</v>
      </c>
      <c r="M44">
        <v>99408</v>
      </c>
    </row>
    <row r="45" spans="1:13" x14ac:dyDescent="0.25">
      <c r="A45" t="s">
        <v>60</v>
      </c>
      <c r="B45" s="2">
        <v>11.44</v>
      </c>
      <c r="C45" s="2">
        <v>0.02</v>
      </c>
      <c r="D45" s="2">
        <v>11.47</v>
      </c>
      <c r="E45">
        <v>37332</v>
      </c>
      <c r="F45" s="2">
        <v>11.38</v>
      </c>
      <c r="G45" s="2">
        <v>0.05</v>
      </c>
      <c r="H45" s="2">
        <v>11.44</v>
      </c>
      <c r="I45">
        <v>37332</v>
      </c>
      <c r="J45" s="2">
        <v>11.4</v>
      </c>
      <c r="K45" s="2">
        <v>0.03</v>
      </c>
      <c r="L45" s="2">
        <v>11.44</v>
      </c>
      <c r="M45">
        <v>37332</v>
      </c>
    </row>
    <row r="46" spans="1:13" x14ac:dyDescent="0.25">
      <c r="A46" t="s">
        <v>61</v>
      </c>
      <c r="B46" s="2">
        <v>0.49</v>
      </c>
      <c r="C46" s="2">
        <v>0</v>
      </c>
      <c r="D46" s="2">
        <v>0.5</v>
      </c>
      <c r="E46">
        <v>8164</v>
      </c>
      <c r="F46" s="2">
        <v>0.5</v>
      </c>
      <c r="G46" s="2">
        <v>0</v>
      </c>
      <c r="H46" s="2">
        <v>0.5</v>
      </c>
      <c r="I46">
        <v>8164</v>
      </c>
      <c r="J46" s="2">
        <v>0.51</v>
      </c>
      <c r="K46" s="2">
        <v>0</v>
      </c>
      <c r="L46" s="2">
        <v>0.52</v>
      </c>
      <c r="M46">
        <v>8164</v>
      </c>
    </row>
    <row r="47" spans="1:13" x14ac:dyDescent="0.25">
      <c r="A47" t="s">
        <v>62</v>
      </c>
      <c r="B47" s="2">
        <v>0.26</v>
      </c>
      <c r="C47" s="2">
        <v>0</v>
      </c>
      <c r="D47" s="2">
        <v>0.26</v>
      </c>
      <c r="E47">
        <v>5860</v>
      </c>
      <c r="F47" s="2">
        <v>0.26</v>
      </c>
      <c r="G47" s="2">
        <v>0</v>
      </c>
      <c r="H47" s="2">
        <v>0.26</v>
      </c>
      <c r="I47">
        <v>5860</v>
      </c>
      <c r="J47" s="2">
        <v>0.26</v>
      </c>
      <c r="K47" s="2">
        <v>0</v>
      </c>
      <c r="L47" s="2">
        <v>0.26</v>
      </c>
      <c r="M47">
        <v>5860</v>
      </c>
    </row>
    <row r="48" spans="1:13" x14ac:dyDescent="0.25">
      <c r="A48" t="s">
        <v>64</v>
      </c>
      <c r="B48" s="2">
        <v>11.36</v>
      </c>
      <c r="C48" s="2">
        <v>0.03</v>
      </c>
      <c r="D48" s="2">
        <v>11.4</v>
      </c>
      <c r="E48">
        <v>37340</v>
      </c>
      <c r="F48" s="2">
        <v>11.27</v>
      </c>
      <c r="G48" s="2">
        <v>0.05</v>
      </c>
      <c r="H48" s="2">
        <v>11.34</v>
      </c>
      <c r="I48">
        <v>37340</v>
      </c>
      <c r="J48" s="2">
        <v>11.33</v>
      </c>
      <c r="K48" s="2">
        <v>0.02</v>
      </c>
      <c r="L48" s="2">
        <v>11.36</v>
      </c>
      <c r="M48">
        <v>37340</v>
      </c>
    </row>
    <row r="49" spans="1:13" x14ac:dyDescent="0.25">
      <c r="A49" t="s">
        <v>66</v>
      </c>
      <c r="B49" s="2">
        <v>0.38</v>
      </c>
      <c r="C49" s="2">
        <v>0</v>
      </c>
      <c r="D49" s="2">
        <v>0.38</v>
      </c>
      <c r="E49">
        <v>7004</v>
      </c>
      <c r="F49" s="2">
        <v>0.37</v>
      </c>
      <c r="G49" s="2">
        <v>0</v>
      </c>
      <c r="H49" s="2">
        <v>0.37</v>
      </c>
      <c r="I49">
        <v>7004</v>
      </c>
      <c r="J49" s="2">
        <v>0.38</v>
      </c>
      <c r="K49" s="2">
        <v>0</v>
      </c>
      <c r="L49" s="2">
        <v>0.38</v>
      </c>
      <c r="M49">
        <v>7004</v>
      </c>
    </row>
    <row r="50" spans="1:13" x14ac:dyDescent="0.25">
      <c r="A50" t="s">
        <v>67</v>
      </c>
      <c r="B50" s="2">
        <v>0.22</v>
      </c>
      <c r="C50" s="2">
        <v>0</v>
      </c>
      <c r="D50" s="2">
        <v>0.22</v>
      </c>
      <c r="E50">
        <v>5852</v>
      </c>
      <c r="F50" s="2">
        <v>0.22</v>
      </c>
      <c r="G50" s="2">
        <v>0</v>
      </c>
      <c r="H50" s="2">
        <v>0.22</v>
      </c>
      <c r="I50">
        <v>5852</v>
      </c>
      <c r="J50" s="2">
        <v>0.21</v>
      </c>
      <c r="K50" s="2">
        <v>0</v>
      </c>
      <c r="L50" s="2">
        <v>0.21</v>
      </c>
      <c r="M50">
        <v>5852</v>
      </c>
    </row>
    <row r="51" spans="1:13" x14ac:dyDescent="0.25">
      <c r="A51" t="s">
        <v>68</v>
      </c>
      <c r="B51" s="2">
        <v>0.28000000000000003</v>
      </c>
      <c r="C51" s="2">
        <v>0</v>
      </c>
      <c r="D51" s="2">
        <v>0.28999999999999998</v>
      </c>
      <c r="E51">
        <v>5860</v>
      </c>
      <c r="F51" s="2">
        <v>0.28000000000000003</v>
      </c>
      <c r="G51" s="2">
        <v>0</v>
      </c>
      <c r="H51" s="2">
        <v>0.28000000000000003</v>
      </c>
      <c r="I51">
        <v>5860</v>
      </c>
      <c r="J51" s="2">
        <v>0.26</v>
      </c>
      <c r="K51" s="2">
        <v>0</v>
      </c>
      <c r="L51" s="2">
        <v>0.26</v>
      </c>
      <c r="M51">
        <v>5860</v>
      </c>
    </row>
    <row r="52" spans="1:13" x14ac:dyDescent="0.25">
      <c r="A52" t="s">
        <v>69</v>
      </c>
      <c r="B52" s="2">
        <v>5.91</v>
      </c>
      <c r="C52" s="2">
        <v>0</v>
      </c>
      <c r="D52" s="2">
        <v>5.92</v>
      </c>
      <c r="E52">
        <v>8796</v>
      </c>
      <c r="F52" s="2">
        <v>5.96</v>
      </c>
      <c r="G52" s="2">
        <v>0</v>
      </c>
      <c r="H52" s="2">
        <v>5.97</v>
      </c>
      <c r="I52">
        <v>8796</v>
      </c>
      <c r="J52" s="2">
        <v>5.86</v>
      </c>
      <c r="K52" s="2">
        <v>0</v>
      </c>
      <c r="L52" s="2">
        <v>5.87</v>
      </c>
      <c r="M52">
        <v>8796</v>
      </c>
    </row>
    <row r="53" spans="1:13" x14ac:dyDescent="0.25">
      <c r="A53" t="s">
        <v>106</v>
      </c>
      <c r="B53" s="2">
        <v>0.46</v>
      </c>
      <c r="C53" s="2">
        <v>0</v>
      </c>
      <c r="D53" s="2">
        <v>0.46</v>
      </c>
      <c r="E53">
        <v>14424</v>
      </c>
      <c r="F53" s="2">
        <v>0.42</v>
      </c>
      <c r="G53" s="2">
        <v>0.01</v>
      </c>
      <c r="H53" s="2">
        <v>0.43</v>
      </c>
      <c r="I53">
        <v>14424</v>
      </c>
      <c r="J53" s="2">
        <v>0.44</v>
      </c>
      <c r="K53" s="2">
        <v>0</v>
      </c>
      <c r="L53" s="2">
        <v>0.45</v>
      </c>
      <c r="M53">
        <v>14424</v>
      </c>
    </row>
    <row r="54" spans="1:13" x14ac:dyDescent="0.25">
      <c r="A54" t="s">
        <v>70</v>
      </c>
      <c r="B54" s="2">
        <v>13.2</v>
      </c>
      <c r="C54" s="2">
        <v>0</v>
      </c>
      <c r="D54" s="2">
        <v>13.22</v>
      </c>
      <c r="E54">
        <v>35028</v>
      </c>
      <c r="F54" s="2">
        <v>13.2</v>
      </c>
      <c r="G54" s="2">
        <v>0.02</v>
      </c>
      <c r="H54" s="2">
        <v>13.22</v>
      </c>
      <c r="I54">
        <v>35028</v>
      </c>
      <c r="J54" s="2">
        <v>13.22</v>
      </c>
      <c r="K54" s="2">
        <v>0.03</v>
      </c>
      <c r="L54" s="2">
        <v>13.26</v>
      </c>
      <c r="M54">
        <v>35028</v>
      </c>
    </row>
    <row r="55" spans="1:13" x14ac:dyDescent="0.25">
      <c r="A55" t="s">
        <v>71</v>
      </c>
      <c r="B55" s="2">
        <v>42.26</v>
      </c>
      <c r="C55" s="2">
        <v>5.51</v>
      </c>
      <c r="D55" s="2">
        <v>47.83</v>
      </c>
      <c r="E55">
        <v>7718120</v>
      </c>
      <c r="F55" s="2">
        <v>42.18</v>
      </c>
      <c r="G55" s="2">
        <v>5.67</v>
      </c>
      <c r="H55" s="2">
        <v>47.9</v>
      </c>
      <c r="I55">
        <v>7718100</v>
      </c>
      <c r="J55" s="2">
        <v>41.87</v>
      </c>
      <c r="K55" s="2">
        <v>5.91</v>
      </c>
      <c r="L55" s="2">
        <v>47.85</v>
      </c>
      <c r="M55">
        <v>7718140</v>
      </c>
    </row>
    <row r="56" spans="1:13" x14ac:dyDescent="0.25">
      <c r="A56" t="s">
        <v>72</v>
      </c>
      <c r="B56" s="2">
        <v>12.86</v>
      </c>
      <c r="C56" s="2">
        <v>7.0000000000000007E-2</v>
      </c>
      <c r="D56" s="2">
        <v>12.95</v>
      </c>
      <c r="E56">
        <v>102116</v>
      </c>
      <c r="F56" s="2">
        <v>12.88</v>
      </c>
      <c r="G56" s="2">
        <v>0.09</v>
      </c>
      <c r="H56" s="2">
        <v>12.98</v>
      </c>
      <c r="I56">
        <v>102116</v>
      </c>
      <c r="J56" s="2">
        <v>12.88</v>
      </c>
      <c r="K56" s="2">
        <v>0.05</v>
      </c>
      <c r="L56" s="2">
        <v>12.94</v>
      </c>
      <c r="M56">
        <v>102116</v>
      </c>
    </row>
    <row r="57" spans="1:13" x14ac:dyDescent="0.25">
      <c r="A57" t="s">
        <v>73</v>
      </c>
      <c r="B57" s="2">
        <v>0.54</v>
      </c>
      <c r="C57" s="2">
        <v>0.01</v>
      </c>
      <c r="D57" s="2">
        <v>0.56000000000000005</v>
      </c>
      <c r="E57">
        <v>35984</v>
      </c>
      <c r="F57" s="2">
        <v>0.53</v>
      </c>
      <c r="G57" s="2">
        <v>0</v>
      </c>
      <c r="H57" s="2">
        <v>0.54</v>
      </c>
      <c r="I57">
        <v>35984</v>
      </c>
      <c r="J57" s="2">
        <v>0.53</v>
      </c>
      <c r="K57" s="2">
        <v>0.04</v>
      </c>
      <c r="L57" s="2">
        <v>0.57999999999999996</v>
      </c>
      <c r="M57">
        <v>35984</v>
      </c>
    </row>
    <row r="58" spans="1:13" x14ac:dyDescent="0.25">
      <c r="A58" t="s">
        <v>74</v>
      </c>
      <c r="B58" s="2">
        <v>4.28</v>
      </c>
      <c r="C58" s="2">
        <v>0.04</v>
      </c>
      <c r="D58" s="2">
        <v>4.33</v>
      </c>
      <c r="E58">
        <v>36484</v>
      </c>
      <c r="F58" s="2">
        <v>4.24</v>
      </c>
      <c r="G58" s="2">
        <v>0.05</v>
      </c>
      <c r="H58" s="2">
        <v>4.29</v>
      </c>
      <c r="I58">
        <v>36484</v>
      </c>
      <c r="J58" s="2">
        <v>4.28</v>
      </c>
      <c r="K58" s="2">
        <v>0.05</v>
      </c>
      <c r="L58" s="2">
        <v>4.33</v>
      </c>
      <c r="M58">
        <v>36484</v>
      </c>
    </row>
    <row r="59" spans="1:13" x14ac:dyDescent="0.25">
      <c r="A59" t="s">
        <v>107</v>
      </c>
      <c r="B59" s="2">
        <v>16.45</v>
      </c>
      <c r="C59" s="2">
        <v>0.06</v>
      </c>
      <c r="D59" s="2">
        <v>16.53</v>
      </c>
      <c r="E59">
        <v>70008</v>
      </c>
      <c r="F59" s="2">
        <v>16.47</v>
      </c>
      <c r="G59" s="2">
        <v>0.1</v>
      </c>
      <c r="H59" s="2">
        <v>16.59</v>
      </c>
      <c r="I59">
        <v>70008</v>
      </c>
      <c r="J59" s="2">
        <v>16.489999999999998</v>
      </c>
      <c r="K59" s="2">
        <v>0.09</v>
      </c>
      <c r="L59" s="2">
        <v>16.59</v>
      </c>
      <c r="M59">
        <v>70008</v>
      </c>
    </row>
    <row r="60" spans="1:13" x14ac:dyDescent="0.25">
      <c r="A60" t="s">
        <v>75</v>
      </c>
      <c r="B60" s="2">
        <v>12.26</v>
      </c>
      <c r="C60" s="2">
        <v>0.03</v>
      </c>
      <c r="D60" s="2">
        <v>12.3</v>
      </c>
      <c r="E60">
        <v>35184</v>
      </c>
      <c r="F60" s="2">
        <v>12.07</v>
      </c>
      <c r="G60" s="2">
        <v>0.04</v>
      </c>
      <c r="H60" s="2">
        <v>12.12</v>
      </c>
      <c r="I60">
        <v>35188</v>
      </c>
      <c r="J60" s="2">
        <v>12.18</v>
      </c>
      <c r="K60" s="2">
        <v>0.02</v>
      </c>
      <c r="L60" s="2">
        <v>12.21</v>
      </c>
      <c r="M60">
        <v>35188</v>
      </c>
    </row>
    <row r="61" spans="1:13" x14ac:dyDescent="0.25">
      <c r="A61" t="s">
        <v>76</v>
      </c>
      <c r="B61" s="2">
        <v>0.45</v>
      </c>
      <c r="C61" s="2">
        <v>0.01</v>
      </c>
      <c r="D61" s="2">
        <v>0.47</v>
      </c>
      <c r="E61">
        <v>26356</v>
      </c>
      <c r="F61" s="2">
        <v>0.43</v>
      </c>
      <c r="G61" s="2">
        <v>0.02</v>
      </c>
      <c r="H61" s="2">
        <v>0.46</v>
      </c>
      <c r="I61">
        <v>26356</v>
      </c>
      <c r="J61" s="2">
        <v>0.46</v>
      </c>
      <c r="K61" s="2">
        <v>0</v>
      </c>
      <c r="L61" s="2">
        <v>0.47</v>
      </c>
      <c r="M61">
        <v>26356</v>
      </c>
    </row>
    <row r="62" spans="1:13" x14ac:dyDescent="0.25">
      <c r="A62" t="s">
        <v>77</v>
      </c>
      <c r="B62" s="2">
        <v>0.81</v>
      </c>
      <c r="C62" s="2">
        <v>0</v>
      </c>
      <c r="D62" s="2">
        <v>0.82</v>
      </c>
      <c r="E62">
        <v>10020</v>
      </c>
      <c r="F62" s="2">
        <v>0.77</v>
      </c>
      <c r="G62" s="2">
        <v>0</v>
      </c>
      <c r="H62" s="2">
        <v>0.77</v>
      </c>
      <c r="I62">
        <v>10020</v>
      </c>
      <c r="J62" s="2">
        <v>0.84</v>
      </c>
      <c r="K62" s="2">
        <v>0</v>
      </c>
      <c r="L62" s="2">
        <v>0.84</v>
      </c>
      <c r="M62">
        <v>10020</v>
      </c>
    </row>
    <row r="63" spans="1:13" x14ac:dyDescent="0.25">
      <c r="A63" t="s">
        <v>78</v>
      </c>
      <c r="B63" s="2">
        <v>15.44</v>
      </c>
      <c r="C63" s="2">
        <v>1.75</v>
      </c>
      <c r="D63" s="2">
        <v>17.22</v>
      </c>
      <c r="E63">
        <v>2523868</v>
      </c>
      <c r="F63" s="2">
        <v>15.2</v>
      </c>
      <c r="G63" s="2">
        <v>1.86</v>
      </c>
      <c r="H63" s="2">
        <v>17.079999999999998</v>
      </c>
      <c r="I63">
        <v>2523868</v>
      </c>
      <c r="J63" s="2">
        <v>15.44</v>
      </c>
      <c r="K63" s="2">
        <v>1.75</v>
      </c>
      <c r="L63" s="2">
        <v>17.22</v>
      </c>
      <c r="M63">
        <v>2523868</v>
      </c>
    </row>
    <row r="64" spans="1:13" x14ac:dyDescent="0.25">
      <c r="A64" t="s">
        <v>80</v>
      </c>
      <c r="B64" s="2">
        <v>0.24</v>
      </c>
      <c r="C64" s="2">
        <v>0</v>
      </c>
      <c r="D64" s="2">
        <v>0.24</v>
      </c>
      <c r="E64">
        <v>5852</v>
      </c>
      <c r="F64" s="2">
        <v>0.24</v>
      </c>
      <c r="G64" s="2">
        <v>0</v>
      </c>
      <c r="H64" s="2">
        <v>0.25</v>
      </c>
      <c r="I64">
        <v>5852</v>
      </c>
      <c r="J64" s="2">
        <v>0.24</v>
      </c>
      <c r="K64" s="2">
        <v>0</v>
      </c>
      <c r="L64" s="2">
        <v>0.25</v>
      </c>
      <c r="M64">
        <v>5852</v>
      </c>
    </row>
    <row r="65" spans="1:13" x14ac:dyDescent="0.25">
      <c r="A65" t="s">
        <v>81</v>
      </c>
      <c r="B65" s="2">
        <v>0.49</v>
      </c>
      <c r="C65" s="2">
        <v>0</v>
      </c>
      <c r="D65" s="2">
        <v>0.5</v>
      </c>
      <c r="E65">
        <v>21748</v>
      </c>
      <c r="F65" s="2">
        <v>0.5</v>
      </c>
      <c r="G65" s="2">
        <v>0.01</v>
      </c>
      <c r="H65" s="2">
        <v>0.51</v>
      </c>
      <c r="I65">
        <v>21748</v>
      </c>
      <c r="J65" s="2">
        <v>0.51</v>
      </c>
      <c r="K65" s="2">
        <v>0.01</v>
      </c>
      <c r="L65" s="2">
        <v>0.52</v>
      </c>
      <c r="M65">
        <v>21748</v>
      </c>
    </row>
    <row r="66" spans="1:13" x14ac:dyDescent="0.25">
      <c r="A66" t="s">
        <v>82</v>
      </c>
      <c r="B66" s="2">
        <v>0.64</v>
      </c>
      <c r="C66" s="2">
        <v>0</v>
      </c>
      <c r="D66" s="2">
        <v>0.64</v>
      </c>
      <c r="E66">
        <v>20256</v>
      </c>
      <c r="F66" s="2">
        <v>0.62</v>
      </c>
      <c r="G66" s="2">
        <v>0.02</v>
      </c>
      <c r="H66" s="2">
        <v>0.65</v>
      </c>
      <c r="I66">
        <v>20256</v>
      </c>
      <c r="J66" s="2">
        <v>0.63</v>
      </c>
      <c r="K66" s="2">
        <v>0</v>
      </c>
      <c r="L66" s="2">
        <v>0.64</v>
      </c>
      <c r="M66">
        <v>20256</v>
      </c>
    </row>
    <row r="67" spans="1:13" x14ac:dyDescent="0.25">
      <c r="A67" t="s">
        <v>84</v>
      </c>
      <c r="B67" s="2">
        <v>8.74</v>
      </c>
      <c r="C67" s="2">
        <v>0</v>
      </c>
      <c r="D67" s="2">
        <v>8.75</v>
      </c>
      <c r="E67">
        <v>10216</v>
      </c>
      <c r="F67" s="2">
        <v>8.44</v>
      </c>
      <c r="G67" s="2">
        <v>0.01</v>
      </c>
      <c r="H67" s="2">
        <v>8.4499999999999993</v>
      </c>
      <c r="I67">
        <v>10216</v>
      </c>
      <c r="J67" s="2">
        <v>8.6999999999999993</v>
      </c>
      <c r="K67" s="2">
        <v>0.01</v>
      </c>
      <c r="L67" s="2">
        <v>8.7200000000000006</v>
      </c>
      <c r="M67">
        <v>10216</v>
      </c>
    </row>
    <row r="68" spans="1:13" x14ac:dyDescent="0.25">
      <c r="A68" t="s">
        <v>87</v>
      </c>
      <c r="B68" s="2">
        <v>0.28000000000000003</v>
      </c>
      <c r="C68" s="2">
        <v>0</v>
      </c>
      <c r="D68" s="2">
        <v>0.28999999999999998</v>
      </c>
      <c r="E68">
        <v>5860</v>
      </c>
      <c r="F68" s="2">
        <v>0.28000000000000003</v>
      </c>
      <c r="G68" s="2">
        <v>0</v>
      </c>
      <c r="H68" s="2">
        <v>0.28000000000000003</v>
      </c>
      <c r="I68">
        <v>5860</v>
      </c>
      <c r="J68" s="2">
        <v>0.28000000000000003</v>
      </c>
      <c r="K68" s="2">
        <v>0</v>
      </c>
      <c r="L68" s="2">
        <v>0.28999999999999998</v>
      </c>
      <c r="M68">
        <v>5860</v>
      </c>
    </row>
    <row r="69" spans="1:13" x14ac:dyDescent="0.25">
      <c r="A69" t="s">
        <v>88</v>
      </c>
      <c r="B69" s="2">
        <v>10.11</v>
      </c>
      <c r="C69" s="2">
        <v>0.06</v>
      </c>
      <c r="D69" s="2">
        <v>10.17</v>
      </c>
      <c r="E69">
        <v>43708</v>
      </c>
      <c r="F69" s="2">
        <v>10.14</v>
      </c>
      <c r="G69" s="2">
        <v>0.05</v>
      </c>
      <c r="H69" s="2">
        <v>10.199999999999999</v>
      </c>
      <c r="I69">
        <v>43708</v>
      </c>
      <c r="J69" s="2">
        <v>10.039999999999999</v>
      </c>
      <c r="K69" s="2">
        <v>0.03</v>
      </c>
      <c r="L69" s="2">
        <v>10.08</v>
      </c>
      <c r="M69">
        <v>43708</v>
      </c>
    </row>
    <row r="70" spans="1:13" x14ac:dyDescent="0.25">
      <c r="A70" t="s">
        <v>89</v>
      </c>
      <c r="B70" s="2">
        <v>11.85</v>
      </c>
      <c r="C70" s="2">
        <v>0.09</v>
      </c>
      <c r="D70" s="2">
        <v>11.95</v>
      </c>
      <c r="E70">
        <v>101572</v>
      </c>
      <c r="F70" s="2">
        <v>12.05</v>
      </c>
      <c r="G70" s="2">
        <v>0.04</v>
      </c>
      <c r="H70" s="2">
        <v>12.1</v>
      </c>
      <c r="I70">
        <v>101572</v>
      </c>
      <c r="J70" s="2">
        <v>11.94</v>
      </c>
      <c r="K70" s="2">
        <v>0.08</v>
      </c>
      <c r="L70" s="2">
        <v>12.03</v>
      </c>
      <c r="M70">
        <v>101572</v>
      </c>
    </row>
    <row r="71" spans="1:13" x14ac:dyDescent="0.25">
      <c r="A71" t="s">
        <v>92</v>
      </c>
      <c r="B71" s="2">
        <v>0.22</v>
      </c>
      <c r="C71" s="2">
        <v>0</v>
      </c>
      <c r="D71" s="2">
        <v>0.22</v>
      </c>
      <c r="E71">
        <v>5852</v>
      </c>
      <c r="F71" s="2">
        <v>0.22</v>
      </c>
      <c r="G71" s="2">
        <v>0</v>
      </c>
      <c r="H71" s="2">
        <v>0.22</v>
      </c>
      <c r="I71">
        <v>5852</v>
      </c>
      <c r="J71" s="2">
        <v>0.21</v>
      </c>
      <c r="K71" s="2">
        <v>0</v>
      </c>
      <c r="L71" s="2">
        <v>0.22</v>
      </c>
      <c r="M71">
        <v>5852</v>
      </c>
    </row>
    <row r="72" spans="1:13" x14ac:dyDescent="0.25">
      <c r="A72" t="s">
        <v>94</v>
      </c>
      <c r="B72" s="2">
        <v>0.54</v>
      </c>
      <c r="C72" s="2">
        <v>0.04</v>
      </c>
      <c r="D72" s="2">
        <v>0.59</v>
      </c>
      <c r="E72">
        <v>49372</v>
      </c>
      <c r="F72" s="2">
        <v>0.57999999999999996</v>
      </c>
      <c r="G72" s="2">
        <v>0.05</v>
      </c>
      <c r="H72" s="2">
        <v>0.63</v>
      </c>
      <c r="I72">
        <v>49372</v>
      </c>
      <c r="J72" s="2">
        <v>0.55000000000000004</v>
      </c>
      <c r="K72" s="2">
        <v>0.05</v>
      </c>
      <c r="L72" s="2">
        <v>0.61</v>
      </c>
      <c r="M72">
        <v>49372</v>
      </c>
    </row>
    <row r="73" spans="1:13" x14ac:dyDescent="0.25">
      <c r="A73" t="s">
        <v>95</v>
      </c>
      <c r="B73" s="2">
        <v>0.42</v>
      </c>
      <c r="C73" s="2">
        <v>0.02</v>
      </c>
      <c r="D73" s="2">
        <v>0.45</v>
      </c>
      <c r="E73">
        <v>41420</v>
      </c>
      <c r="F73" s="2">
        <v>0.41</v>
      </c>
      <c r="G73" s="2">
        <v>0.03</v>
      </c>
      <c r="H73" s="2">
        <v>0.45</v>
      </c>
      <c r="I73">
        <v>41420</v>
      </c>
      <c r="J73" s="2">
        <v>0.4</v>
      </c>
      <c r="K73" s="2">
        <v>0.02</v>
      </c>
      <c r="L73" s="2">
        <v>0.43</v>
      </c>
      <c r="M73">
        <v>41416</v>
      </c>
    </row>
    <row r="74" spans="1:13" x14ac:dyDescent="0.25">
      <c r="A74" t="s">
        <v>96</v>
      </c>
      <c r="B74" s="2">
        <v>2.11</v>
      </c>
      <c r="C74" s="2">
        <v>0.02</v>
      </c>
      <c r="D74" s="2">
        <v>2.14</v>
      </c>
      <c r="E74">
        <v>33148</v>
      </c>
      <c r="F74" s="2">
        <v>2.12</v>
      </c>
      <c r="G74" s="2">
        <v>0.05</v>
      </c>
      <c r="H74" s="2">
        <v>2.1800000000000002</v>
      </c>
      <c r="I74">
        <v>33148</v>
      </c>
      <c r="J74" s="2">
        <v>2.15</v>
      </c>
      <c r="K74" s="2">
        <v>0.03</v>
      </c>
      <c r="L74" s="2">
        <v>2.1800000000000002</v>
      </c>
      <c r="M74">
        <v>33148</v>
      </c>
    </row>
    <row r="75" spans="1:13" x14ac:dyDescent="0.25">
      <c r="A75" t="s">
        <v>97</v>
      </c>
      <c r="B75" s="2">
        <v>0.21</v>
      </c>
      <c r="C75" s="2">
        <v>0</v>
      </c>
      <c r="D75" s="2">
        <v>0.22</v>
      </c>
      <c r="E75">
        <v>5852</v>
      </c>
      <c r="F75" s="2">
        <v>0.21</v>
      </c>
      <c r="G75" s="2">
        <v>0</v>
      </c>
      <c r="H75" s="2">
        <v>0.21</v>
      </c>
      <c r="I75">
        <v>5852</v>
      </c>
      <c r="J75" s="2">
        <v>0.22</v>
      </c>
      <c r="K75" s="2">
        <v>0</v>
      </c>
      <c r="L75" s="2">
        <v>0.22</v>
      </c>
      <c r="M75">
        <v>5852</v>
      </c>
    </row>
    <row r="76" spans="1:13" x14ac:dyDescent="0.25">
      <c r="A76" t="s">
        <v>98</v>
      </c>
      <c r="B76" s="2">
        <v>0.21</v>
      </c>
      <c r="C76" s="2">
        <v>0</v>
      </c>
      <c r="D76" s="2">
        <v>0.22</v>
      </c>
      <c r="E76">
        <v>5852</v>
      </c>
      <c r="F76" s="2">
        <v>0.22</v>
      </c>
      <c r="G76" s="2">
        <v>0</v>
      </c>
      <c r="H76" s="2">
        <v>0.22</v>
      </c>
      <c r="I76">
        <v>5852</v>
      </c>
      <c r="J76" s="2">
        <v>0.21</v>
      </c>
      <c r="K76" s="2">
        <v>0</v>
      </c>
      <c r="L76" s="2">
        <v>0.21</v>
      </c>
      <c r="M76">
        <v>5852</v>
      </c>
    </row>
    <row r="77" spans="1:13" x14ac:dyDescent="0.25">
      <c r="A77" t="s">
        <v>99</v>
      </c>
      <c r="B77" s="2">
        <v>2.64</v>
      </c>
      <c r="C77" s="2">
        <v>0.17</v>
      </c>
      <c r="D77" s="2">
        <v>2.81</v>
      </c>
      <c r="E77">
        <v>99536</v>
      </c>
      <c r="F77" s="2">
        <v>2.4700000000000002</v>
      </c>
      <c r="G77" s="2">
        <v>0.08</v>
      </c>
      <c r="H77" s="2">
        <v>2.56</v>
      </c>
      <c r="I77">
        <v>99536</v>
      </c>
      <c r="J77" s="2">
        <v>2.4700000000000002</v>
      </c>
      <c r="K77" s="2">
        <v>0.08</v>
      </c>
      <c r="L77" s="2">
        <v>2.5499999999999998</v>
      </c>
      <c r="M77">
        <v>99536</v>
      </c>
    </row>
    <row r="78" spans="1:13" x14ac:dyDescent="0.25">
      <c r="A78" t="s">
        <v>100</v>
      </c>
      <c r="B78" s="2">
        <v>0.22</v>
      </c>
      <c r="C78" s="2">
        <v>0</v>
      </c>
      <c r="D78" s="2">
        <v>0.24</v>
      </c>
      <c r="E78">
        <v>5944</v>
      </c>
      <c r="F78" s="2">
        <v>0.22</v>
      </c>
      <c r="G78" s="2">
        <v>0</v>
      </c>
      <c r="H78" s="2">
        <v>0.22</v>
      </c>
      <c r="I78">
        <v>5944</v>
      </c>
      <c r="J78" s="2">
        <v>0.22</v>
      </c>
      <c r="K78" s="2">
        <v>0</v>
      </c>
      <c r="L78" s="2">
        <v>0.23</v>
      </c>
      <c r="M78">
        <v>5944</v>
      </c>
    </row>
    <row r="79" spans="1:13" x14ac:dyDescent="0.25">
      <c r="A79" t="s">
        <v>101</v>
      </c>
      <c r="B79" s="2">
        <v>600.29</v>
      </c>
      <c r="C79" s="2">
        <v>21.33</v>
      </c>
      <c r="D79" s="2">
        <v>622</v>
      </c>
      <c r="E79">
        <v>7717156</v>
      </c>
      <c r="F79" s="2">
        <v>601.29</v>
      </c>
      <c r="G79" s="2">
        <v>28.14</v>
      </c>
      <c r="H79" s="2">
        <v>629.84</v>
      </c>
      <c r="I79">
        <v>7717156</v>
      </c>
      <c r="J79" s="2">
        <v>603.96</v>
      </c>
      <c r="K79" s="2">
        <v>26.18</v>
      </c>
      <c r="L79" s="2">
        <v>630.55999999999995</v>
      </c>
      <c r="M79">
        <v>7717152</v>
      </c>
    </row>
    <row r="80" spans="1:13" x14ac:dyDescent="0.25">
      <c r="A80" t="s">
        <v>102</v>
      </c>
      <c r="B80" s="2">
        <v>0.23</v>
      </c>
      <c r="C80" s="2">
        <v>0</v>
      </c>
      <c r="D80" s="2">
        <v>0.23</v>
      </c>
      <c r="E80">
        <v>5852</v>
      </c>
      <c r="F80" s="2">
        <v>0.21</v>
      </c>
      <c r="G80" s="2">
        <v>0</v>
      </c>
      <c r="H80" s="2">
        <v>0.21</v>
      </c>
      <c r="I80">
        <v>5852</v>
      </c>
      <c r="J80" s="2">
        <v>0.22</v>
      </c>
      <c r="K80" s="2">
        <v>0</v>
      </c>
      <c r="L80" s="2">
        <v>0.22</v>
      </c>
      <c r="M80">
        <v>5852</v>
      </c>
    </row>
    <row r="81" spans="1:13" x14ac:dyDescent="0.25">
      <c r="A81" t="s">
        <v>103</v>
      </c>
      <c r="B81" s="2">
        <v>14.89</v>
      </c>
      <c r="C81" s="2">
        <v>0.02</v>
      </c>
      <c r="D81" s="2">
        <v>14.92</v>
      </c>
      <c r="E81">
        <v>35416</v>
      </c>
      <c r="F81" s="2">
        <v>14.91</v>
      </c>
      <c r="G81" s="2">
        <v>0.01</v>
      </c>
      <c r="H81" s="2">
        <v>14.93</v>
      </c>
      <c r="I81">
        <v>35416</v>
      </c>
      <c r="J81" s="2">
        <v>14.79</v>
      </c>
      <c r="K81" s="2">
        <v>0.03</v>
      </c>
      <c r="L81" s="2">
        <v>14.83</v>
      </c>
      <c r="M81">
        <v>35416</v>
      </c>
    </row>
    <row r="82" spans="1:13" x14ac:dyDescent="0.25">
      <c r="A82" t="s">
        <v>104</v>
      </c>
      <c r="B82" s="2">
        <v>13.82</v>
      </c>
      <c r="C82" s="2">
        <v>0.09</v>
      </c>
      <c r="D82" s="2">
        <v>13.92</v>
      </c>
      <c r="E82">
        <v>101516</v>
      </c>
      <c r="F82" s="2">
        <v>13.84</v>
      </c>
      <c r="G82" s="2">
        <v>7.0000000000000007E-2</v>
      </c>
      <c r="H82" s="2">
        <v>13.92</v>
      </c>
      <c r="I82">
        <v>101516</v>
      </c>
      <c r="J82" s="2">
        <v>13.86</v>
      </c>
      <c r="K82" s="2">
        <v>0.09</v>
      </c>
      <c r="L82" s="2">
        <v>13.97</v>
      </c>
      <c r="M82">
        <v>101516</v>
      </c>
    </row>
    <row r="83" spans="1:13" x14ac:dyDescent="0.25">
      <c r="A83" t="s">
        <v>105</v>
      </c>
      <c r="B83" s="2">
        <v>0.36</v>
      </c>
      <c r="C83" s="2">
        <v>0</v>
      </c>
      <c r="D83" s="2">
        <v>0.37</v>
      </c>
      <c r="E83">
        <v>7008</v>
      </c>
      <c r="F83" s="2">
        <v>0.38</v>
      </c>
      <c r="G83" s="2">
        <v>0</v>
      </c>
      <c r="H83" s="2">
        <v>0.38</v>
      </c>
      <c r="I83">
        <v>7008</v>
      </c>
      <c r="J83" s="2">
        <v>0.37</v>
      </c>
      <c r="K83" s="2">
        <v>0</v>
      </c>
      <c r="L83" s="2">
        <v>0.37</v>
      </c>
      <c r="M83">
        <v>7008</v>
      </c>
    </row>
    <row r="84" spans="1:13" x14ac:dyDescent="0.25">
      <c r="A84" t="s">
        <v>165</v>
      </c>
      <c r="B84">
        <v>13.63</v>
      </c>
      <c r="C84">
        <v>0.03</v>
      </c>
      <c r="D84">
        <v>13.67</v>
      </c>
      <c r="E84">
        <v>35384</v>
      </c>
      <c r="F84">
        <v>13.96</v>
      </c>
      <c r="G84">
        <v>0.02</v>
      </c>
      <c r="H84">
        <v>14</v>
      </c>
      <c r="I84">
        <v>35384</v>
      </c>
      <c r="J84">
        <v>13.66</v>
      </c>
      <c r="K84">
        <v>0.04</v>
      </c>
      <c r="L84">
        <v>13.7</v>
      </c>
      <c r="M84">
        <v>35384</v>
      </c>
    </row>
    <row r="85" spans="1:13" x14ac:dyDescent="0.25">
      <c r="A85" t="s">
        <v>166</v>
      </c>
      <c r="B85">
        <v>0.61</v>
      </c>
      <c r="C85">
        <v>0</v>
      </c>
      <c r="D85">
        <v>0.61</v>
      </c>
      <c r="E85">
        <v>5952</v>
      </c>
      <c r="F85">
        <v>0.64</v>
      </c>
      <c r="G85">
        <v>0</v>
      </c>
      <c r="H85">
        <v>0.64</v>
      </c>
      <c r="I85">
        <v>5952</v>
      </c>
      <c r="J85">
        <v>0.64</v>
      </c>
      <c r="K85">
        <v>0</v>
      </c>
      <c r="L85">
        <v>0.64</v>
      </c>
      <c r="M85">
        <v>5952</v>
      </c>
    </row>
    <row r="86" spans="1:13" x14ac:dyDescent="0.25">
      <c r="A86" t="s">
        <v>167</v>
      </c>
      <c r="B86">
        <v>1</v>
      </c>
      <c r="C86">
        <v>0</v>
      </c>
      <c r="D86">
        <v>1</v>
      </c>
      <c r="E86">
        <v>6008</v>
      </c>
      <c r="F86">
        <v>1.04</v>
      </c>
      <c r="G86">
        <v>0</v>
      </c>
      <c r="H86">
        <v>1.04</v>
      </c>
      <c r="I86">
        <v>6008</v>
      </c>
      <c r="J86">
        <v>1.04</v>
      </c>
      <c r="K86">
        <v>0</v>
      </c>
      <c r="L86">
        <v>1.04</v>
      </c>
      <c r="M86">
        <v>6008</v>
      </c>
    </row>
    <row r="87" spans="1:13" x14ac:dyDescent="0.25">
      <c r="A87" t="s">
        <v>168</v>
      </c>
      <c r="B87">
        <v>13.83</v>
      </c>
      <c r="C87">
        <v>0.04</v>
      </c>
      <c r="D87">
        <v>13.88</v>
      </c>
      <c r="E87">
        <v>35132</v>
      </c>
      <c r="F87">
        <v>13.96</v>
      </c>
      <c r="G87">
        <v>0.04</v>
      </c>
      <c r="H87">
        <v>14.02</v>
      </c>
      <c r="I87">
        <v>35132</v>
      </c>
      <c r="J87">
        <v>13.85</v>
      </c>
      <c r="K87">
        <v>0.02</v>
      </c>
      <c r="L87">
        <v>13.88</v>
      </c>
      <c r="M87">
        <v>35132</v>
      </c>
    </row>
    <row r="88" spans="1:13" x14ac:dyDescent="0.25">
      <c r="A88" t="s">
        <v>169</v>
      </c>
      <c r="B88">
        <v>1.9</v>
      </c>
      <c r="C88">
        <v>0</v>
      </c>
      <c r="D88">
        <v>1.9</v>
      </c>
      <c r="E88">
        <v>6388</v>
      </c>
      <c r="F88">
        <v>1.97</v>
      </c>
      <c r="G88">
        <v>0</v>
      </c>
      <c r="H88">
        <v>1.98</v>
      </c>
      <c r="I88">
        <v>6388</v>
      </c>
      <c r="J88">
        <v>1.95</v>
      </c>
      <c r="K88">
        <v>0</v>
      </c>
      <c r="L88">
        <v>1.96</v>
      </c>
      <c r="M88">
        <v>6388</v>
      </c>
    </row>
    <row r="89" spans="1:13" x14ac:dyDescent="0.25">
      <c r="A89" t="s">
        <v>170</v>
      </c>
      <c r="B89">
        <v>2.4700000000000002</v>
      </c>
      <c r="C89">
        <v>0</v>
      </c>
      <c r="D89">
        <v>2.48</v>
      </c>
      <c r="E89">
        <v>6604</v>
      </c>
      <c r="F89">
        <v>2.5</v>
      </c>
      <c r="G89">
        <v>0</v>
      </c>
      <c r="H89">
        <v>2.5</v>
      </c>
      <c r="I89">
        <v>6604</v>
      </c>
      <c r="J89">
        <v>2.4900000000000002</v>
      </c>
      <c r="K89">
        <v>0</v>
      </c>
      <c r="L89">
        <v>2.4900000000000002</v>
      </c>
      <c r="M89">
        <v>6604</v>
      </c>
    </row>
    <row r="90" spans="1:13" x14ac:dyDescent="0.25">
      <c r="A90" t="s">
        <v>171</v>
      </c>
      <c r="B90">
        <v>6.61</v>
      </c>
      <c r="C90">
        <v>0</v>
      </c>
      <c r="D90">
        <v>6.62</v>
      </c>
      <c r="E90">
        <v>7088</v>
      </c>
      <c r="F90">
        <v>6.56</v>
      </c>
      <c r="G90">
        <v>0</v>
      </c>
      <c r="H90">
        <v>6.56</v>
      </c>
      <c r="I90">
        <v>7088</v>
      </c>
      <c r="J90">
        <v>6.76</v>
      </c>
      <c r="K90">
        <v>0</v>
      </c>
      <c r="L90">
        <v>6.76</v>
      </c>
      <c r="M90">
        <v>7088</v>
      </c>
    </row>
    <row r="91" spans="1:13" x14ac:dyDescent="0.25">
      <c r="A91" t="s">
        <v>173</v>
      </c>
      <c r="B91">
        <v>0.21</v>
      </c>
      <c r="C91">
        <v>0</v>
      </c>
      <c r="D91">
        <v>0.22</v>
      </c>
      <c r="E91">
        <v>5864</v>
      </c>
      <c r="F91">
        <v>0.21</v>
      </c>
      <c r="G91">
        <v>0</v>
      </c>
      <c r="H91">
        <v>0.21</v>
      </c>
      <c r="I91">
        <v>5864</v>
      </c>
      <c r="J91">
        <v>0.2</v>
      </c>
      <c r="K91">
        <v>0</v>
      </c>
      <c r="L91">
        <v>0.21</v>
      </c>
      <c r="M91">
        <v>5864</v>
      </c>
    </row>
    <row r="92" spans="1:13" x14ac:dyDescent="0.25">
      <c r="A92" t="s">
        <v>157</v>
      </c>
      <c r="B92">
        <v>1.01</v>
      </c>
      <c r="C92">
        <v>0</v>
      </c>
      <c r="D92">
        <v>1.01</v>
      </c>
      <c r="E92">
        <v>6352</v>
      </c>
      <c r="F92">
        <v>1</v>
      </c>
      <c r="G92">
        <v>0</v>
      </c>
      <c r="H92">
        <v>1</v>
      </c>
      <c r="I92">
        <v>6352</v>
      </c>
      <c r="J92">
        <v>1.04</v>
      </c>
      <c r="K92">
        <v>0</v>
      </c>
      <c r="L92">
        <v>1.04</v>
      </c>
      <c r="M92">
        <v>6352</v>
      </c>
    </row>
    <row r="93" spans="1:13" x14ac:dyDescent="0.25">
      <c r="A93" t="s">
        <v>158</v>
      </c>
      <c r="B93">
        <v>0.5</v>
      </c>
      <c r="C93">
        <v>0</v>
      </c>
      <c r="D93">
        <v>0.5</v>
      </c>
      <c r="E93">
        <v>7216</v>
      </c>
      <c r="F93">
        <v>0.52</v>
      </c>
      <c r="G93">
        <v>0</v>
      </c>
      <c r="H93">
        <v>0.52</v>
      </c>
      <c r="I93">
        <v>7216</v>
      </c>
      <c r="J93">
        <v>0.52</v>
      </c>
      <c r="K93">
        <v>0</v>
      </c>
      <c r="L93">
        <v>0.52</v>
      </c>
      <c r="M93">
        <v>7216</v>
      </c>
    </row>
    <row r="94" spans="1:13" x14ac:dyDescent="0.25">
      <c r="A94" t="s">
        <v>159</v>
      </c>
      <c r="B94">
        <v>16.05</v>
      </c>
      <c r="C94">
        <v>0.03</v>
      </c>
      <c r="D94">
        <v>16.100000000000001</v>
      </c>
      <c r="E94">
        <v>34876</v>
      </c>
      <c r="F94">
        <v>15.98</v>
      </c>
      <c r="G94">
        <v>0.02</v>
      </c>
      <c r="H94">
        <v>16.02</v>
      </c>
      <c r="I94">
        <v>34876</v>
      </c>
      <c r="J94">
        <v>16.05</v>
      </c>
      <c r="K94">
        <v>0.02</v>
      </c>
      <c r="L94">
        <v>16.079999999999998</v>
      </c>
      <c r="M94">
        <v>34876</v>
      </c>
    </row>
    <row r="95" spans="1:13" x14ac:dyDescent="0.25">
      <c r="A95" t="s">
        <v>175</v>
      </c>
      <c r="B95">
        <v>15.11</v>
      </c>
      <c r="C95">
        <v>0.02</v>
      </c>
      <c r="D95">
        <v>15.14</v>
      </c>
      <c r="E95">
        <v>35404</v>
      </c>
      <c r="F95">
        <v>15.24</v>
      </c>
      <c r="G95">
        <v>0.03</v>
      </c>
      <c r="H95">
        <v>15.28</v>
      </c>
      <c r="I95">
        <v>35268</v>
      </c>
      <c r="J95">
        <v>15.28</v>
      </c>
      <c r="K95">
        <v>0.02</v>
      </c>
      <c r="L95">
        <v>15.32</v>
      </c>
      <c r="M95">
        <v>35276</v>
      </c>
    </row>
    <row r="96" spans="1:13" x14ac:dyDescent="0.25">
      <c r="A96" t="s">
        <v>176</v>
      </c>
      <c r="B96">
        <v>0.53</v>
      </c>
      <c r="C96">
        <v>0.01</v>
      </c>
      <c r="D96">
        <v>0.54</v>
      </c>
      <c r="E96">
        <v>7940</v>
      </c>
      <c r="F96">
        <v>0.56999999999999995</v>
      </c>
      <c r="G96">
        <v>0</v>
      </c>
      <c r="H96">
        <v>0.56999999999999995</v>
      </c>
      <c r="I96">
        <v>7940</v>
      </c>
      <c r="J96">
        <v>0.56000000000000005</v>
      </c>
      <c r="K96">
        <v>0</v>
      </c>
      <c r="L96">
        <v>0.56000000000000005</v>
      </c>
      <c r="M96">
        <v>7940</v>
      </c>
    </row>
    <row r="97" spans="1:13" x14ac:dyDescent="0.25">
      <c r="A97" t="s">
        <v>177</v>
      </c>
      <c r="B97">
        <v>25</v>
      </c>
      <c r="C97">
        <v>0.02</v>
      </c>
      <c r="D97">
        <v>25.03</v>
      </c>
      <c r="E97">
        <v>38012</v>
      </c>
      <c r="F97">
        <v>25.3</v>
      </c>
      <c r="G97">
        <v>0.03</v>
      </c>
      <c r="H97">
        <v>25.34</v>
      </c>
      <c r="I97">
        <v>38012</v>
      </c>
      <c r="J97">
        <v>25.04</v>
      </c>
      <c r="K97">
        <v>0.03</v>
      </c>
      <c r="L97">
        <v>25.08</v>
      </c>
      <c r="M97">
        <v>38012</v>
      </c>
    </row>
    <row r="98" spans="1:13" x14ac:dyDescent="0.25">
      <c r="A98" t="s">
        <v>160</v>
      </c>
      <c r="B98">
        <v>8.5</v>
      </c>
      <c r="C98">
        <v>0.06</v>
      </c>
      <c r="D98">
        <v>8.58</v>
      </c>
      <c r="E98">
        <v>75832</v>
      </c>
      <c r="F98">
        <v>8.51</v>
      </c>
      <c r="G98">
        <v>0.05</v>
      </c>
      <c r="H98">
        <v>8.57</v>
      </c>
      <c r="I98">
        <v>75832</v>
      </c>
      <c r="J98">
        <v>8.57</v>
      </c>
      <c r="K98">
        <v>0.06</v>
      </c>
      <c r="L98">
        <v>8.64</v>
      </c>
      <c r="M98">
        <v>75832</v>
      </c>
    </row>
    <row r="99" spans="1:13" x14ac:dyDescent="0.25">
      <c r="A99" t="s">
        <v>161</v>
      </c>
      <c r="B99">
        <v>0.88</v>
      </c>
      <c r="C99">
        <v>0</v>
      </c>
      <c r="D99">
        <v>0.89</v>
      </c>
      <c r="E99">
        <v>10020</v>
      </c>
      <c r="F99">
        <v>0.86</v>
      </c>
      <c r="G99">
        <v>0</v>
      </c>
      <c r="H99">
        <v>0.87</v>
      </c>
      <c r="I99">
        <v>10020</v>
      </c>
      <c r="J99">
        <v>0.9</v>
      </c>
      <c r="K99">
        <v>0</v>
      </c>
      <c r="L99">
        <v>0.9</v>
      </c>
      <c r="M99">
        <v>10020</v>
      </c>
    </row>
    <row r="100" spans="1:13" x14ac:dyDescent="0.25">
      <c r="A100" t="s">
        <v>178</v>
      </c>
      <c r="B100">
        <v>0.28000000000000003</v>
      </c>
      <c r="C100">
        <v>0</v>
      </c>
      <c r="D100">
        <v>0.28000000000000003</v>
      </c>
      <c r="E100">
        <v>6020</v>
      </c>
      <c r="F100">
        <v>0.26</v>
      </c>
      <c r="G100">
        <v>0</v>
      </c>
      <c r="H100">
        <v>0.27</v>
      </c>
      <c r="I100">
        <v>6020</v>
      </c>
      <c r="J100">
        <v>0.27</v>
      </c>
      <c r="K100">
        <v>0</v>
      </c>
      <c r="L100">
        <v>0.27</v>
      </c>
      <c r="M100">
        <v>6020</v>
      </c>
    </row>
    <row r="101" spans="1:13" x14ac:dyDescent="0.25">
      <c r="A101" t="s">
        <v>179</v>
      </c>
      <c r="B101">
        <v>3.8</v>
      </c>
      <c r="C101">
        <v>0.04</v>
      </c>
      <c r="D101">
        <v>3.85</v>
      </c>
      <c r="E101">
        <v>33592</v>
      </c>
      <c r="F101">
        <v>3.73</v>
      </c>
      <c r="G101">
        <v>0.03</v>
      </c>
      <c r="H101">
        <v>3.76</v>
      </c>
      <c r="I101">
        <v>33592</v>
      </c>
      <c r="J101">
        <v>3.78</v>
      </c>
      <c r="K101">
        <v>0.01</v>
      </c>
      <c r="L101">
        <v>3.8</v>
      </c>
      <c r="M101">
        <v>33592</v>
      </c>
    </row>
    <row r="102" spans="1:13" x14ac:dyDescent="0.25">
      <c r="A102" t="s">
        <v>162</v>
      </c>
      <c r="B102">
        <v>13.94</v>
      </c>
      <c r="C102">
        <v>0.02</v>
      </c>
      <c r="D102">
        <v>13.97</v>
      </c>
      <c r="E102">
        <v>34920</v>
      </c>
      <c r="F102">
        <v>13.8</v>
      </c>
      <c r="G102">
        <v>0.03</v>
      </c>
      <c r="H102">
        <v>13.84</v>
      </c>
      <c r="I102">
        <v>34920</v>
      </c>
      <c r="J102">
        <v>13.83</v>
      </c>
      <c r="K102">
        <v>0.04</v>
      </c>
      <c r="L102">
        <v>13.88</v>
      </c>
      <c r="M102">
        <v>34920</v>
      </c>
    </row>
    <row r="103" spans="1:13" x14ac:dyDescent="0.25">
      <c r="A103" t="s">
        <v>164</v>
      </c>
      <c r="B103">
        <v>4.37</v>
      </c>
      <c r="C103">
        <v>0.02</v>
      </c>
      <c r="D103">
        <v>4.3899999999999997</v>
      </c>
      <c r="E103">
        <v>42624</v>
      </c>
      <c r="F103">
        <v>4.33</v>
      </c>
      <c r="G103">
        <v>0.03</v>
      </c>
      <c r="H103">
        <v>4.3600000000000003</v>
      </c>
      <c r="I103">
        <v>42624</v>
      </c>
      <c r="J103">
        <v>4.34</v>
      </c>
      <c r="K103">
        <v>0.04</v>
      </c>
      <c r="L103">
        <v>4.3899999999999997</v>
      </c>
      <c r="M103">
        <v>42624</v>
      </c>
    </row>
    <row r="104" spans="1:13" x14ac:dyDescent="0.25">
      <c r="A104" t="s">
        <v>152</v>
      </c>
      <c r="B104">
        <v>8.3000000000000007</v>
      </c>
      <c r="C104">
        <v>0.02</v>
      </c>
      <c r="D104">
        <v>8.33</v>
      </c>
      <c r="E104">
        <v>22696</v>
      </c>
      <c r="F104">
        <v>8.3000000000000007</v>
      </c>
      <c r="G104">
        <v>0.02</v>
      </c>
      <c r="H104">
        <v>8.33</v>
      </c>
      <c r="I104">
        <v>22696</v>
      </c>
      <c r="J104">
        <v>8.2799999999999994</v>
      </c>
      <c r="K104">
        <v>0</v>
      </c>
      <c r="L104">
        <v>8.2899999999999991</v>
      </c>
      <c r="M104">
        <v>22696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63FB-969E-45A6-9263-F3C64B1A8669}">
  <sheetPr codeName="Sheet28"/>
  <dimension ref="A1:M68"/>
  <sheetViews>
    <sheetView workbookViewId="0">
      <selection activeCell="O3" sqref="O3:O68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0.81</v>
      </c>
      <c r="C2" s="2">
        <v>0.06</v>
      </c>
      <c r="D2" s="2">
        <v>0.87</v>
      </c>
      <c r="E2">
        <v>90724</v>
      </c>
      <c r="F2" s="2">
        <v>0.79</v>
      </c>
      <c r="G2" s="2">
        <v>0.08</v>
      </c>
      <c r="H2" s="2">
        <v>0.87</v>
      </c>
      <c r="I2">
        <v>90724</v>
      </c>
      <c r="J2" s="2">
        <v>0.8</v>
      </c>
      <c r="K2" s="2">
        <v>0.06</v>
      </c>
      <c r="L2" s="2">
        <v>0.87</v>
      </c>
      <c r="M2">
        <v>90724</v>
      </c>
    </row>
    <row r="3" spans="1:13" x14ac:dyDescent="0.25">
      <c r="A3" t="s">
        <v>7</v>
      </c>
      <c r="B3" s="2">
        <v>0.06</v>
      </c>
      <c r="C3" s="2">
        <v>0</v>
      </c>
      <c r="D3" s="2">
        <v>7.0000000000000007E-2</v>
      </c>
      <c r="E3">
        <v>9556</v>
      </c>
      <c r="F3" s="2">
        <v>0.06</v>
      </c>
      <c r="G3" s="2">
        <v>0</v>
      </c>
      <c r="H3" s="2">
        <v>7.0000000000000007E-2</v>
      </c>
      <c r="I3">
        <v>9556</v>
      </c>
      <c r="J3" s="2">
        <v>7.0000000000000007E-2</v>
      </c>
      <c r="K3" s="2">
        <v>0</v>
      </c>
      <c r="L3" s="2">
        <v>7.0000000000000007E-2</v>
      </c>
      <c r="M3">
        <v>9556</v>
      </c>
    </row>
    <row r="4" spans="1:13" x14ac:dyDescent="0.25">
      <c r="A4" t="s">
        <v>9</v>
      </c>
      <c r="B4" s="2">
        <v>0.06</v>
      </c>
      <c r="C4" s="2">
        <v>0</v>
      </c>
      <c r="D4" s="2">
        <v>0.08</v>
      </c>
      <c r="E4">
        <v>9644</v>
      </c>
      <c r="F4" s="2">
        <v>7.0000000000000007E-2</v>
      </c>
      <c r="G4" s="2">
        <v>0</v>
      </c>
      <c r="H4" s="2">
        <v>7.0000000000000007E-2</v>
      </c>
      <c r="I4">
        <v>9644</v>
      </c>
      <c r="J4" s="2">
        <v>7.0000000000000007E-2</v>
      </c>
      <c r="K4" s="2">
        <v>0</v>
      </c>
      <c r="L4" s="2">
        <v>7.0000000000000007E-2</v>
      </c>
      <c r="M4">
        <v>9644</v>
      </c>
    </row>
    <row r="5" spans="1:13" x14ac:dyDescent="0.25">
      <c r="A5" t="s">
        <v>10</v>
      </c>
      <c r="B5" s="2">
        <v>0.74</v>
      </c>
      <c r="C5" s="2">
        <v>0.04</v>
      </c>
      <c r="D5" s="2">
        <v>0.79</v>
      </c>
      <c r="E5">
        <v>86128</v>
      </c>
      <c r="F5" s="2">
        <v>0.74</v>
      </c>
      <c r="G5" s="2">
        <v>0.05</v>
      </c>
      <c r="H5" s="2">
        <v>0.79</v>
      </c>
      <c r="I5">
        <v>86128</v>
      </c>
      <c r="J5" s="2">
        <v>0.74</v>
      </c>
      <c r="K5" s="2">
        <v>0.04</v>
      </c>
      <c r="L5" s="2">
        <v>0.79</v>
      </c>
      <c r="M5">
        <v>86128</v>
      </c>
    </row>
    <row r="6" spans="1:13" x14ac:dyDescent="0.25">
      <c r="A6" t="s">
        <v>15</v>
      </c>
      <c r="B6" s="2">
        <v>7.0000000000000007E-2</v>
      </c>
      <c r="C6" s="2">
        <v>0</v>
      </c>
      <c r="D6" s="2">
        <v>7.0000000000000007E-2</v>
      </c>
      <c r="E6">
        <v>9548</v>
      </c>
      <c r="F6" s="2">
        <v>0.06</v>
      </c>
      <c r="G6" s="2">
        <v>0.01</v>
      </c>
      <c r="H6" s="2">
        <v>7.0000000000000007E-2</v>
      </c>
      <c r="I6">
        <v>9548</v>
      </c>
      <c r="J6" s="2">
        <v>7.0000000000000007E-2</v>
      </c>
      <c r="K6" s="2">
        <v>0</v>
      </c>
      <c r="L6" s="2">
        <v>7.0000000000000007E-2</v>
      </c>
      <c r="M6">
        <v>9548</v>
      </c>
    </row>
    <row r="7" spans="1:13" x14ac:dyDescent="0.25">
      <c r="A7" t="s">
        <v>16</v>
      </c>
      <c r="B7" s="2">
        <v>7.0000000000000007E-2</v>
      </c>
      <c r="C7" s="2">
        <v>0</v>
      </c>
      <c r="D7" s="2">
        <v>7.0000000000000007E-2</v>
      </c>
      <c r="E7">
        <v>9548</v>
      </c>
      <c r="F7" s="2">
        <v>7.0000000000000007E-2</v>
      </c>
      <c r="G7" s="2">
        <v>0</v>
      </c>
      <c r="H7" s="2">
        <v>7.0000000000000007E-2</v>
      </c>
      <c r="I7">
        <v>9548</v>
      </c>
      <c r="J7" s="2">
        <v>0.06</v>
      </c>
      <c r="K7" s="2">
        <v>0</v>
      </c>
      <c r="L7" s="2">
        <v>7.0000000000000007E-2</v>
      </c>
      <c r="M7">
        <v>9548</v>
      </c>
    </row>
    <row r="8" spans="1:13" x14ac:dyDescent="0.25">
      <c r="A8" t="s">
        <v>17</v>
      </c>
      <c r="B8" s="2">
        <v>7.0000000000000007E-2</v>
      </c>
      <c r="C8" s="2">
        <v>0</v>
      </c>
      <c r="D8" s="2">
        <v>7.0000000000000007E-2</v>
      </c>
      <c r="E8">
        <v>9556</v>
      </c>
      <c r="F8" s="2">
        <v>7.0000000000000007E-2</v>
      </c>
      <c r="G8" s="2">
        <v>0</v>
      </c>
      <c r="H8" s="2">
        <v>7.0000000000000007E-2</v>
      </c>
      <c r="I8">
        <v>9556</v>
      </c>
      <c r="J8" s="2">
        <v>7.0000000000000007E-2</v>
      </c>
      <c r="K8" s="2">
        <v>0</v>
      </c>
      <c r="L8" s="2">
        <v>7.0000000000000007E-2</v>
      </c>
      <c r="M8">
        <v>9556</v>
      </c>
    </row>
    <row r="9" spans="1:13" x14ac:dyDescent="0.25">
      <c r="A9" t="s">
        <v>20</v>
      </c>
      <c r="B9" s="2">
        <v>7.0000000000000007E-2</v>
      </c>
      <c r="C9" s="2">
        <v>0</v>
      </c>
      <c r="D9" s="2">
        <v>7.0000000000000007E-2</v>
      </c>
      <c r="E9">
        <v>9556</v>
      </c>
      <c r="F9" s="2">
        <v>7.0000000000000007E-2</v>
      </c>
      <c r="G9" s="2">
        <v>0</v>
      </c>
      <c r="H9" s="2">
        <v>7.0000000000000007E-2</v>
      </c>
      <c r="I9">
        <v>9556</v>
      </c>
      <c r="J9" s="2">
        <v>7.0000000000000007E-2</v>
      </c>
      <c r="K9" s="2">
        <v>0</v>
      </c>
      <c r="L9" s="2">
        <v>7.0000000000000007E-2</v>
      </c>
      <c r="M9">
        <v>9556</v>
      </c>
    </row>
    <row r="10" spans="1:13" x14ac:dyDescent="0.25">
      <c r="A10" t="s">
        <v>21</v>
      </c>
      <c r="B10" s="2">
        <v>0.09</v>
      </c>
      <c r="C10" s="2">
        <v>0</v>
      </c>
      <c r="D10" s="2">
        <v>0.1</v>
      </c>
      <c r="E10">
        <v>9636</v>
      </c>
      <c r="F10" s="2">
        <v>0.1</v>
      </c>
      <c r="G10" s="2">
        <v>0</v>
      </c>
      <c r="H10" s="2">
        <v>0.1</v>
      </c>
      <c r="I10">
        <v>9632</v>
      </c>
      <c r="J10" s="2">
        <v>0.09</v>
      </c>
      <c r="K10" s="2">
        <v>0</v>
      </c>
      <c r="L10" s="2">
        <v>0.1</v>
      </c>
      <c r="M10">
        <v>9636</v>
      </c>
    </row>
    <row r="11" spans="1:13" x14ac:dyDescent="0.25">
      <c r="A11" t="s">
        <v>22</v>
      </c>
      <c r="B11" s="2">
        <v>1.38</v>
      </c>
      <c r="C11" s="2">
        <v>0.09</v>
      </c>
      <c r="D11" s="2">
        <v>1.48</v>
      </c>
      <c r="E11">
        <v>92148</v>
      </c>
      <c r="F11" s="2">
        <v>1.43</v>
      </c>
      <c r="G11" s="2">
        <v>0.05</v>
      </c>
      <c r="H11" s="2">
        <v>1.49</v>
      </c>
      <c r="I11">
        <v>92148</v>
      </c>
      <c r="J11" s="2">
        <v>1.4</v>
      </c>
      <c r="K11" s="2">
        <v>7.0000000000000007E-2</v>
      </c>
      <c r="L11" s="2">
        <v>1.48</v>
      </c>
      <c r="M11">
        <v>92148</v>
      </c>
    </row>
    <row r="12" spans="1:13" x14ac:dyDescent="0.25">
      <c r="A12" t="s">
        <v>23</v>
      </c>
      <c r="B12" s="2">
        <v>7.0000000000000007E-2</v>
      </c>
      <c r="C12" s="2">
        <v>0</v>
      </c>
      <c r="D12" s="2">
        <v>7.0000000000000007E-2</v>
      </c>
      <c r="E12">
        <v>9432</v>
      </c>
      <c r="F12" s="2">
        <v>7.0000000000000007E-2</v>
      </c>
      <c r="G12" s="2">
        <v>0</v>
      </c>
      <c r="H12" s="2">
        <v>7.0000000000000007E-2</v>
      </c>
      <c r="I12">
        <v>9432</v>
      </c>
      <c r="J12" s="2">
        <v>7.0000000000000007E-2</v>
      </c>
      <c r="K12" s="2">
        <v>0</v>
      </c>
      <c r="L12" s="2">
        <v>7.0000000000000007E-2</v>
      </c>
      <c r="M12">
        <v>9432</v>
      </c>
    </row>
    <row r="13" spans="1:13" x14ac:dyDescent="0.25">
      <c r="A13" t="s">
        <v>24</v>
      </c>
      <c r="B13" s="2">
        <v>7.0000000000000007E-2</v>
      </c>
      <c r="C13" s="2">
        <v>0</v>
      </c>
      <c r="D13" s="2">
        <v>0.08</v>
      </c>
      <c r="E13">
        <v>9720</v>
      </c>
      <c r="F13" s="2">
        <v>7.0000000000000007E-2</v>
      </c>
      <c r="G13" s="2">
        <v>0</v>
      </c>
      <c r="H13" s="2">
        <v>0.08</v>
      </c>
      <c r="I13">
        <v>9720</v>
      </c>
      <c r="J13" s="2">
        <v>7.0000000000000007E-2</v>
      </c>
      <c r="K13" s="2">
        <v>0</v>
      </c>
      <c r="L13" s="2">
        <v>0.08</v>
      </c>
      <c r="M13">
        <v>9720</v>
      </c>
    </row>
    <row r="14" spans="1:13" x14ac:dyDescent="0.25">
      <c r="A14" t="s">
        <v>30</v>
      </c>
      <c r="B14" s="2">
        <v>7.0000000000000007E-2</v>
      </c>
      <c r="C14" s="2">
        <v>0</v>
      </c>
      <c r="D14" s="2">
        <v>7.0000000000000007E-2</v>
      </c>
      <c r="E14">
        <v>9552</v>
      </c>
      <c r="F14" s="2">
        <v>0.06</v>
      </c>
      <c r="G14" s="2">
        <v>0</v>
      </c>
      <c r="H14" s="2">
        <v>7.0000000000000007E-2</v>
      </c>
      <c r="I14">
        <v>9552</v>
      </c>
      <c r="J14" s="2">
        <v>0.06</v>
      </c>
      <c r="K14" s="2">
        <v>0</v>
      </c>
      <c r="L14" s="2">
        <v>7.0000000000000007E-2</v>
      </c>
      <c r="M14">
        <v>9552</v>
      </c>
    </row>
    <row r="15" spans="1:13" x14ac:dyDescent="0.25">
      <c r="A15" t="s">
        <v>31</v>
      </c>
      <c r="B15" s="2">
        <v>7.0000000000000007E-2</v>
      </c>
      <c r="C15" s="2">
        <v>0</v>
      </c>
      <c r="D15" s="2">
        <v>7.0000000000000007E-2</v>
      </c>
      <c r="E15">
        <v>9644</v>
      </c>
      <c r="F15" s="2">
        <v>7.0000000000000007E-2</v>
      </c>
      <c r="G15" s="2">
        <v>0</v>
      </c>
      <c r="H15" s="2">
        <v>7.0000000000000007E-2</v>
      </c>
      <c r="I15">
        <v>9644</v>
      </c>
      <c r="J15" s="2">
        <v>7.0000000000000007E-2</v>
      </c>
      <c r="K15" s="2">
        <v>0</v>
      </c>
      <c r="L15" s="2">
        <v>7.0000000000000007E-2</v>
      </c>
      <c r="M15">
        <v>9644</v>
      </c>
    </row>
    <row r="16" spans="1:13" x14ac:dyDescent="0.25">
      <c r="A16" t="s">
        <v>32</v>
      </c>
      <c r="B16" s="2">
        <v>0.08</v>
      </c>
      <c r="C16" s="2">
        <v>0</v>
      </c>
      <c r="D16" s="2">
        <v>0.08</v>
      </c>
      <c r="E16">
        <v>9568</v>
      </c>
      <c r="F16" s="2">
        <v>0.08</v>
      </c>
      <c r="G16" s="2">
        <v>0</v>
      </c>
      <c r="H16" s="2">
        <v>0.08</v>
      </c>
      <c r="I16">
        <v>9568</v>
      </c>
      <c r="J16" s="2">
        <v>0.08</v>
      </c>
      <c r="K16" s="2">
        <v>0</v>
      </c>
      <c r="L16" s="2">
        <v>0.08</v>
      </c>
      <c r="M16">
        <v>9568</v>
      </c>
    </row>
    <row r="17" spans="1:13" x14ac:dyDescent="0.25">
      <c r="A17" t="s">
        <v>33</v>
      </c>
      <c r="B17" s="2">
        <v>7.0000000000000007E-2</v>
      </c>
      <c r="C17" s="2">
        <v>0</v>
      </c>
      <c r="D17" s="2">
        <v>7.0000000000000007E-2</v>
      </c>
      <c r="E17">
        <v>9548</v>
      </c>
      <c r="F17" s="2">
        <v>7.0000000000000007E-2</v>
      </c>
      <c r="G17" s="2">
        <v>0</v>
      </c>
      <c r="H17" s="2">
        <v>7.0000000000000007E-2</v>
      </c>
      <c r="I17">
        <v>9548</v>
      </c>
      <c r="J17" s="2">
        <v>7.0000000000000007E-2</v>
      </c>
      <c r="K17" s="2">
        <v>0</v>
      </c>
      <c r="L17" s="2">
        <v>7.0000000000000007E-2</v>
      </c>
      <c r="M17">
        <v>9548</v>
      </c>
    </row>
    <row r="18" spans="1:13" x14ac:dyDescent="0.25">
      <c r="A18" t="s">
        <v>36</v>
      </c>
      <c r="B18" s="2">
        <v>3.33</v>
      </c>
      <c r="C18" s="2">
        <v>0.41</v>
      </c>
      <c r="D18" s="2">
        <v>3.75</v>
      </c>
      <c r="E18">
        <v>501116</v>
      </c>
      <c r="F18" s="2">
        <v>3.38</v>
      </c>
      <c r="G18" s="2">
        <v>0.34</v>
      </c>
      <c r="H18" s="2">
        <v>3.73</v>
      </c>
      <c r="I18">
        <v>501116</v>
      </c>
      <c r="J18" s="2">
        <v>3.36</v>
      </c>
      <c r="K18" s="2">
        <v>0.37</v>
      </c>
      <c r="L18" s="2">
        <v>3.74</v>
      </c>
      <c r="M18">
        <v>501116</v>
      </c>
    </row>
    <row r="19" spans="1:13" x14ac:dyDescent="0.25">
      <c r="A19" t="s">
        <v>39</v>
      </c>
      <c r="B19" s="2">
        <v>44.13</v>
      </c>
      <c r="C19" s="2">
        <v>2.99</v>
      </c>
      <c r="D19" s="2">
        <v>47.17</v>
      </c>
      <c r="E19">
        <v>4258228</v>
      </c>
      <c r="F19" s="2">
        <v>44.14</v>
      </c>
      <c r="G19" s="2">
        <v>2.98</v>
      </c>
      <c r="H19" s="2">
        <v>47.17</v>
      </c>
      <c r="I19">
        <v>4258224</v>
      </c>
      <c r="J19" s="2">
        <v>44.04</v>
      </c>
      <c r="K19" s="2">
        <v>2.99</v>
      </c>
      <c r="L19" s="2">
        <v>47.08</v>
      </c>
      <c r="M19">
        <v>4258228</v>
      </c>
    </row>
    <row r="20" spans="1:13" x14ac:dyDescent="0.25">
      <c r="A20" t="s">
        <v>40</v>
      </c>
      <c r="B20" s="2">
        <v>0.06</v>
      </c>
      <c r="C20" s="2">
        <v>0</v>
      </c>
      <c r="D20" s="2">
        <v>7.0000000000000007E-2</v>
      </c>
      <c r="E20">
        <v>9724</v>
      </c>
      <c r="F20" s="2">
        <v>0.06</v>
      </c>
      <c r="G20" s="2">
        <v>0</v>
      </c>
      <c r="H20" s="2">
        <v>7.0000000000000007E-2</v>
      </c>
      <c r="I20">
        <v>9724</v>
      </c>
      <c r="J20" s="2">
        <v>0.06</v>
      </c>
      <c r="K20" s="2">
        <v>0</v>
      </c>
      <c r="L20" s="2">
        <v>7.0000000000000007E-2</v>
      </c>
      <c r="M20">
        <v>9724</v>
      </c>
    </row>
    <row r="21" spans="1:13" x14ac:dyDescent="0.25">
      <c r="A21" t="s">
        <v>41</v>
      </c>
      <c r="B21" s="2">
        <v>0.08</v>
      </c>
      <c r="C21" s="2">
        <v>0</v>
      </c>
      <c r="D21" s="2">
        <v>0.08</v>
      </c>
      <c r="E21">
        <v>9548</v>
      </c>
      <c r="F21" s="2">
        <v>0.06</v>
      </c>
      <c r="G21" s="2">
        <v>0.01</v>
      </c>
      <c r="H21" s="2">
        <v>0.08</v>
      </c>
      <c r="I21">
        <v>9548</v>
      </c>
      <c r="J21" s="2">
        <v>0.08</v>
      </c>
      <c r="K21" s="2">
        <v>0</v>
      </c>
      <c r="L21" s="2">
        <v>0.08</v>
      </c>
      <c r="M21">
        <v>9548</v>
      </c>
    </row>
    <row r="22" spans="1:13" x14ac:dyDescent="0.25">
      <c r="A22" t="s">
        <v>42</v>
      </c>
      <c r="B22" s="2">
        <v>7.0000000000000007E-2</v>
      </c>
      <c r="C22" s="2">
        <v>0</v>
      </c>
      <c r="D22" s="2">
        <v>0.08</v>
      </c>
      <c r="E22">
        <v>9704</v>
      </c>
      <c r="F22" s="2">
        <v>7.0000000000000007E-2</v>
      </c>
      <c r="G22" s="2">
        <v>0</v>
      </c>
      <c r="H22" s="2">
        <v>0.08</v>
      </c>
      <c r="I22">
        <v>9704</v>
      </c>
      <c r="J22" s="2">
        <v>7.0000000000000007E-2</v>
      </c>
      <c r="K22" s="2">
        <v>0</v>
      </c>
      <c r="L22" s="2">
        <v>0.08</v>
      </c>
      <c r="M22">
        <v>9704</v>
      </c>
    </row>
    <row r="23" spans="1:13" x14ac:dyDescent="0.25">
      <c r="A23" t="s">
        <v>45</v>
      </c>
      <c r="B23" s="2">
        <v>1.44</v>
      </c>
      <c r="C23" s="2">
        <v>0.03</v>
      </c>
      <c r="D23" s="2">
        <v>1.47</v>
      </c>
      <c r="E23">
        <v>91740</v>
      </c>
      <c r="F23" s="2">
        <v>1.4</v>
      </c>
      <c r="G23" s="2">
        <v>0.06</v>
      </c>
      <c r="H23" s="2">
        <v>1.47</v>
      </c>
      <c r="I23">
        <v>91740</v>
      </c>
      <c r="J23" s="2">
        <v>1.39</v>
      </c>
      <c r="K23" s="2">
        <v>7.0000000000000007E-2</v>
      </c>
      <c r="L23" s="2">
        <v>1.47</v>
      </c>
      <c r="M23">
        <v>91740</v>
      </c>
    </row>
    <row r="24" spans="1:13" x14ac:dyDescent="0.25">
      <c r="A24" t="s">
        <v>47</v>
      </c>
      <c r="B24" s="2">
        <v>7.0000000000000007E-2</v>
      </c>
      <c r="C24" s="2">
        <v>0</v>
      </c>
      <c r="D24" s="2">
        <v>7.0000000000000007E-2</v>
      </c>
      <c r="E24">
        <v>9548</v>
      </c>
      <c r="F24" s="2">
        <v>7.0000000000000007E-2</v>
      </c>
      <c r="G24" s="2">
        <v>0</v>
      </c>
      <c r="H24" s="2">
        <v>7.0000000000000007E-2</v>
      </c>
      <c r="I24">
        <v>9548</v>
      </c>
      <c r="J24" s="2">
        <v>7.0000000000000007E-2</v>
      </c>
      <c r="K24" s="2">
        <v>0</v>
      </c>
      <c r="L24" s="2">
        <v>7.0000000000000007E-2</v>
      </c>
      <c r="M24">
        <v>9548</v>
      </c>
    </row>
    <row r="25" spans="1:13" x14ac:dyDescent="0.25">
      <c r="A25" t="s">
        <v>49</v>
      </c>
      <c r="B25" s="2">
        <v>7.0000000000000007E-2</v>
      </c>
      <c r="C25" s="2">
        <v>0</v>
      </c>
      <c r="D25" s="2">
        <v>7.0000000000000007E-2</v>
      </c>
      <c r="E25">
        <v>9596</v>
      </c>
      <c r="F25" s="2">
        <v>0.06</v>
      </c>
      <c r="G25" s="2">
        <v>0.01</v>
      </c>
      <c r="H25" s="2">
        <v>7.0000000000000007E-2</v>
      </c>
      <c r="I25">
        <v>9596</v>
      </c>
      <c r="J25" s="2">
        <v>7.0000000000000007E-2</v>
      </c>
      <c r="K25" s="2">
        <v>0</v>
      </c>
      <c r="L25" s="2">
        <v>7.0000000000000007E-2</v>
      </c>
      <c r="M25">
        <v>9596</v>
      </c>
    </row>
    <row r="26" spans="1:13" x14ac:dyDescent="0.25">
      <c r="A26" t="s">
        <v>51</v>
      </c>
      <c r="B26" s="2">
        <v>0.1</v>
      </c>
      <c r="C26" s="2">
        <v>0</v>
      </c>
      <c r="D26" s="2">
        <v>0.1</v>
      </c>
      <c r="E26">
        <v>9748</v>
      </c>
      <c r="F26" s="2">
        <v>0.09</v>
      </c>
      <c r="G26" s="2">
        <v>0</v>
      </c>
      <c r="H26" s="2">
        <v>0.1</v>
      </c>
      <c r="I26">
        <v>9748</v>
      </c>
      <c r="J26" s="2">
        <v>0.1</v>
      </c>
      <c r="K26" s="2">
        <v>0</v>
      </c>
      <c r="L26" s="2">
        <v>0.1</v>
      </c>
      <c r="M26">
        <v>9748</v>
      </c>
    </row>
    <row r="27" spans="1:13" x14ac:dyDescent="0.25">
      <c r="A27" t="s">
        <v>52</v>
      </c>
      <c r="B27" s="2">
        <v>7.0000000000000007E-2</v>
      </c>
      <c r="C27" s="2">
        <v>0</v>
      </c>
      <c r="D27" s="2">
        <v>7.0000000000000007E-2</v>
      </c>
      <c r="E27">
        <v>9684</v>
      </c>
      <c r="F27" s="2">
        <v>7.0000000000000007E-2</v>
      </c>
      <c r="G27" s="2">
        <v>0</v>
      </c>
      <c r="H27" s="2">
        <v>7.0000000000000007E-2</v>
      </c>
      <c r="I27">
        <v>9684</v>
      </c>
      <c r="J27" s="2">
        <v>7.0000000000000007E-2</v>
      </c>
      <c r="K27" s="2">
        <v>0</v>
      </c>
      <c r="L27" s="2">
        <v>7.0000000000000007E-2</v>
      </c>
      <c r="M27">
        <v>9684</v>
      </c>
    </row>
    <row r="28" spans="1:13" x14ac:dyDescent="0.25">
      <c r="A28" t="s">
        <v>53</v>
      </c>
      <c r="B28" s="2">
        <v>7.0000000000000007E-2</v>
      </c>
      <c r="C28" s="2">
        <v>0</v>
      </c>
      <c r="D28" s="2">
        <v>7.0000000000000007E-2</v>
      </c>
      <c r="E28">
        <v>9548</v>
      </c>
      <c r="F28" s="2">
        <v>7.0000000000000007E-2</v>
      </c>
      <c r="G28" s="2">
        <v>0</v>
      </c>
      <c r="H28" s="2">
        <v>7.0000000000000007E-2</v>
      </c>
      <c r="I28">
        <v>9548</v>
      </c>
      <c r="J28" s="2">
        <v>0.06</v>
      </c>
      <c r="K28" s="2">
        <v>0</v>
      </c>
      <c r="L28" s="2">
        <v>7.0000000000000007E-2</v>
      </c>
      <c r="M28">
        <v>9544</v>
      </c>
    </row>
    <row r="29" spans="1:13" x14ac:dyDescent="0.25">
      <c r="A29" t="s">
        <v>54</v>
      </c>
      <c r="B29" s="2">
        <v>0.14000000000000001</v>
      </c>
      <c r="C29" s="2">
        <v>0</v>
      </c>
      <c r="D29" s="2">
        <v>0.14000000000000001</v>
      </c>
      <c r="E29">
        <v>9844</v>
      </c>
      <c r="F29" s="2">
        <v>0.13</v>
      </c>
      <c r="G29" s="2">
        <v>0</v>
      </c>
      <c r="H29" s="2">
        <v>0.13</v>
      </c>
      <c r="I29">
        <v>9844</v>
      </c>
      <c r="J29" s="2">
        <v>0.13</v>
      </c>
      <c r="K29" s="2">
        <v>0</v>
      </c>
      <c r="L29" s="2">
        <v>0.13</v>
      </c>
      <c r="M29">
        <v>9844</v>
      </c>
    </row>
    <row r="30" spans="1:13" x14ac:dyDescent="0.25">
      <c r="A30" t="s">
        <v>61</v>
      </c>
      <c r="B30" s="2">
        <v>0.1</v>
      </c>
      <c r="C30" s="2">
        <v>0</v>
      </c>
      <c r="D30" s="2">
        <v>0.1</v>
      </c>
      <c r="E30">
        <v>9600</v>
      </c>
      <c r="F30" s="2">
        <v>0.1</v>
      </c>
      <c r="G30" s="2">
        <v>0</v>
      </c>
      <c r="H30" s="2">
        <v>0.1</v>
      </c>
      <c r="I30">
        <v>9600</v>
      </c>
      <c r="J30" s="2">
        <v>0.08</v>
      </c>
      <c r="K30" s="2">
        <v>0.01</v>
      </c>
      <c r="L30" s="2">
        <v>0.1</v>
      </c>
      <c r="M30">
        <v>9600</v>
      </c>
    </row>
    <row r="31" spans="1:13" x14ac:dyDescent="0.25">
      <c r="A31" t="s">
        <v>62</v>
      </c>
      <c r="B31" s="2">
        <v>0.08</v>
      </c>
      <c r="C31" s="2">
        <v>0</v>
      </c>
      <c r="D31" s="2">
        <v>0.08</v>
      </c>
      <c r="E31">
        <v>9572</v>
      </c>
      <c r="F31" s="2">
        <v>7.0000000000000007E-2</v>
      </c>
      <c r="G31" s="2">
        <v>0</v>
      </c>
      <c r="H31" s="2">
        <v>0.08</v>
      </c>
      <c r="I31">
        <v>9572</v>
      </c>
      <c r="J31" s="2">
        <v>7.0000000000000007E-2</v>
      </c>
      <c r="K31" s="2">
        <v>0</v>
      </c>
      <c r="L31" s="2">
        <v>0.08</v>
      </c>
      <c r="M31">
        <v>9572</v>
      </c>
    </row>
    <row r="32" spans="1:13" x14ac:dyDescent="0.25">
      <c r="A32" t="s">
        <v>66</v>
      </c>
      <c r="B32" s="2">
        <v>7.0000000000000007E-2</v>
      </c>
      <c r="C32" s="2">
        <v>0</v>
      </c>
      <c r="D32" s="2">
        <v>0.08</v>
      </c>
      <c r="E32">
        <v>9572</v>
      </c>
      <c r="F32" s="2">
        <v>7.0000000000000007E-2</v>
      </c>
      <c r="G32" s="2">
        <v>0</v>
      </c>
      <c r="H32" s="2">
        <v>0.08</v>
      </c>
      <c r="I32">
        <v>9572</v>
      </c>
      <c r="J32" s="2">
        <v>7.0000000000000007E-2</v>
      </c>
      <c r="K32" s="2">
        <v>0</v>
      </c>
      <c r="L32" s="2">
        <v>7.0000000000000007E-2</v>
      </c>
      <c r="M32">
        <v>9572</v>
      </c>
    </row>
    <row r="33" spans="1:13" x14ac:dyDescent="0.25">
      <c r="A33" t="s">
        <v>67</v>
      </c>
      <c r="B33" s="2">
        <v>7.0000000000000007E-2</v>
      </c>
      <c r="C33" s="2">
        <v>0</v>
      </c>
      <c r="D33" s="2">
        <v>7.0000000000000007E-2</v>
      </c>
      <c r="E33">
        <v>9548</v>
      </c>
      <c r="F33" s="2">
        <v>0.06</v>
      </c>
      <c r="G33" s="2">
        <v>0</v>
      </c>
      <c r="H33" s="2">
        <v>7.0000000000000007E-2</v>
      </c>
      <c r="I33">
        <v>9548</v>
      </c>
      <c r="J33" s="2">
        <v>7.0000000000000007E-2</v>
      </c>
      <c r="K33" s="2">
        <v>0</v>
      </c>
      <c r="L33" s="2">
        <v>7.0000000000000007E-2</v>
      </c>
      <c r="M33">
        <v>9548</v>
      </c>
    </row>
    <row r="34" spans="1:13" x14ac:dyDescent="0.25">
      <c r="A34" t="s">
        <v>68</v>
      </c>
      <c r="B34" s="2">
        <v>7.0000000000000007E-2</v>
      </c>
      <c r="C34" s="2">
        <v>0</v>
      </c>
      <c r="D34" s="2">
        <v>0.08</v>
      </c>
      <c r="E34">
        <v>9556</v>
      </c>
      <c r="F34" s="2">
        <v>7.0000000000000007E-2</v>
      </c>
      <c r="G34" s="2">
        <v>0</v>
      </c>
      <c r="H34" s="2">
        <v>7.0000000000000007E-2</v>
      </c>
      <c r="I34">
        <v>9556</v>
      </c>
      <c r="J34" s="2">
        <v>7.0000000000000007E-2</v>
      </c>
      <c r="K34" s="2">
        <v>0</v>
      </c>
      <c r="L34" s="2">
        <v>7.0000000000000007E-2</v>
      </c>
      <c r="M34">
        <v>9556</v>
      </c>
    </row>
    <row r="35" spans="1:13" x14ac:dyDescent="0.25">
      <c r="A35" t="s">
        <v>106</v>
      </c>
      <c r="B35" s="2">
        <v>0.38</v>
      </c>
      <c r="C35" s="2">
        <v>0.02</v>
      </c>
      <c r="D35" s="2">
        <v>0.41</v>
      </c>
      <c r="E35">
        <v>34948</v>
      </c>
      <c r="F35" s="2">
        <v>0.38</v>
      </c>
      <c r="G35" s="2">
        <v>0.02</v>
      </c>
      <c r="H35" s="2">
        <v>0.41</v>
      </c>
      <c r="I35">
        <v>34948</v>
      </c>
      <c r="J35" s="2">
        <v>0.4</v>
      </c>
      <c r="K35" s="2">
        <v>0</v>
      </c>
      <c r="L35" s="2">
        <v>0.41</v>
      </c>
      <c r="M35">
        <v>34948</v>
      </c>
    </row>
    <row r="36" spans="1:13" x14ac:dyDescent="0.25">
      <c r="A36" t="s">
        <v>76</v>
      </c>
      <c r="B36" s="2">
        <v>0.08</v>
      </c>
      <c r="C36" s="2">
        <v>0</v>
      </c>
      <c r="D36" s="2">
        <v>0.08</v>
      </c>
      <c r="E36">
        <v>9668</v>
      </c>
      <c r="F36" s="2">
        <v>0.08</v>
      </c>
      <c r="G36" s="2">
        <v>0</v>
      </c>
      <c r="H36" s="2">
        <v>0.08</v>
      </c>
      <c r="I36">
        <v>9668</v>
      </c>
      <c r="J36" s="2">
        <v>0.08</v>
      </c>
      <c r="K36" s="2">
        <v>0</v>
      </c>
      <c r="L36" s="2">
        <v>0.08</v>
      </c>
      <c r="M36">
        <v>9668</v>
      </c>
    </row>
    <row r="37" spans="1:13" x14ac:dyDescent="0.25">
      <c r="A37" t="s">
        <v>77</v>
      </c>
      <c r="B37" s="2">
        <v>0.11</v>
      </c>
      <c r="C37" s="2">
        <v>0</v>
      </c>
      <c r="D37" s="2">
        <v>0.12</v>
      </c>
      <c r="E37">
        <v>9736</v>
      </c>
      <c r="F37" s="2">
        <v>0.11</v>
      </c>
      <c r="G37" s="2">
        <v>0</v>
      </c>
      <c r="H37" s="2">
        <v>0.11</v>
      </c>
      <c r="I37">
        <v>9732</v>
      </c>
      <c r="J37" s="2">
        <v>0.11</v>
      </c>
      <c r="K37" s="2">
        <v>0</v>
      </c>
      <c r="L37" s="2">
        <v>0.11</v>
      </c>
      <c r="M37">
        <v>9736</v>
      </c>
    </row>
    <row r="38" spans="1:13" x14ac:dyDescent="0.25">
      <c r="A38" t="s">
        <v>80</v>
      </c>
      <c r="B38" s="2">
        <v>7.0000000000000007E-2</v>
      </c>
      <c r="C38" s="2">
        <v>0</v>
      </c>
      <c r="D38" s="2">
        <v>7.0000000000000007E-2</v>
      </c>
      <c r="E38">
        <v>9556</v>
      </c>
      <c r="F38" s="2">
        <v>0.06</v>
      </c>
      <c r="G38" s="2">
        <v>0</v>
      </c>
      <c r="H38" s="2">
        <v>7.0000000000000007E-2</v>
      </c>
      <c r="I38">
        <v>9556</v>
      </c>
      <c r="J38" s="2">
        <v>0.06</v>
      </c>
      <c r="K38" s="2">
        <v>0</v>
      </c>
      <c r="L38" s="2">
        <v>7.0000000000000007E-2</v>
      </c>
      <c r="M38">
        <v>9556</v>
      </c>
    </row>
    <row r="39" spans="1:13" x14ac:dyDescent="0.25">
      <c r="A39" t="s">
        <v>82</v>
      </c>
      <c r="B39" s="2">
        <v>0.09</v>
      </c>
      <c r="C39" s="2">
        <v>0</v>
      </c>
      <c r="D39" s="2">
        <v>0.09</v>
      </c>
      <c r="E39">
        <v>9672</v>
      </c>
      <c r="F39" s="2">
        <v>0.09</v>
      </c>
      <c r="G39" s="2">
        <v>0</v>
      </c>
      <c r="H39" s="2">
        <v>0.09</v>
      </c>
      <c r="I39">
        <v>9672</v>
      </c>
      <c r="J39" s="2">
        <v>0.09</v>
      </c>
      <c r="K39" s="2">
        <v>0</v>
      </c>
      <c r="L39" s="2">
        <v>0.09</v>
      </c>
      <c r="M39">
        <v>9668</v>
      </c>
    </row>
    <row r="40" spans="1:13" x14ac:dyDescent="0.25">
      <c r="A40" t="s">
        <v>84</v>
      </c>
      <c r="B40" s="2">
        <v>0.63</v>
      </c>
      <c r="C40" s="2">
        <v>0.02</v>
      </c>
      <c r="D40" s="2">
        <v>0.65</v>
      </c>
      <c r="E40">
        <v>12604</v>
      </c>
      <c r="F40" s="2">
        <v>0.65</v>
      </c>
      <c r="G40" s="2">
        <v>0</v>
      </c>
      <c r="H40" s="2">
        <v>0.65</v>
      </c>
      <c r="I40">
        <v>12604</v>
      </c>
      <c r="J40" s="2">
        <v>0.64</v>
      </c>
      <c r="K40" s="2">
        <v>0.01</v>
      </c>
      <c r="L40" s="2">
        <v>0.66</v>
      </c>
      <c r="M40">
        <v>12604</v>
      </c>
    </row>
    <row r="41" spans="1:13" x14ac:dyDescent="0.25">
      <c r="A41" t="s">
        <v>87</v>
      </c>
      <c r="B41" s="2">
        <v>7.0000000000000007E-2</v>
      </c>
      <c r="C41" s="2">
        <v>0</v>
      </c>
      <c r="D41" s="2">
        <v>7.0000000000000007E-2</v>
      </c>
      <c r="E41">
        <v>9548</v>
      </c>
      <c r="F41" s="2">
        <v>7.0000000000000007E-2</v>
      </c>
      <c r="G41" s="2">
        <v>0</v>
      </c>
      <c r="H41" s="2">
        <v>7.0000000000000007E-2</v>
      </c>
      <c r="I41">
        <v>9548</v>
      </c>
      <c r="J41" s="2">
        <v>7.0000000000000007E-2</v>
      </c>
      <c r="K41" s="2">
        <v>0</v>
      </c>
      <c r="L41" s="2">
        <v>7.0000000000000007E-2</v>
      </c>
      <c r="M41">
        <v>9548</v>
      </c>
    </row>
    <row r="42" spans="1:13" x14ac:dyDescent="0.25">
      <c r="A42" t="s">
        <v>88</v>
      </c>
      <c r="B42" s="2">
        <v>0.28000000000000003</v>
      </c>
      <c r="C42" s="2">
        <v>0</v>
      </c>
      <c r="D42" s="2">
        <v>0.28999999999999998</v>
      </c>
      <c r="E42">
        <v>9644</v>
      </c>
      <c r="F42" s="2">
        <v>0.28999999999999998</v>
      </c>
      <c r="G42" s="2">
        <v>0</v>
      </c>
      <c r="H42" s="2">
        <v>0.28999999999999998</v>
      </c>
      <c r="I42">
        <v>9644</v>
      </c>
      <c r="J42" s="2">
        <v>0.28000000000000003</v>
      </c>
      <c r="K42" s="2">
        <v>0</v>
      </c>
      <c r="L42" s="2">
        <v>0.28999999999999998</v>
      </c>
      <c r="M42">
        <v>9644</v>
      </c>
    </row>
    <row r="43" spans="1:13" x14ac:dyDescent="0.25">
      <c r="A43" t="s">
        <v>92</v>
      </c>
      <c r="B43" s="2">
        <v>0.06</v>
      </c>
      <c r="C43" s="2">
        <v>0</v>
      </c>
      <c r="D43" s="2">
        <v>7.0000000000000007E-2</v>
      </c>
      <c r="E43">
        <v>9664</v>
      </c>
      <c r="F43" s="2">
        <v>7.0000000000000007E-2</v>
      </c>
      <c r="G43" s="2">
        <v>0</v>
      </c>
      <c r="H43" s="2">
        <v>7.0000000000000007E-2</v>
      </c>
      <c r="I43">
        <v>9664</v>
      </c>
      <c r="J43" s="2">
        <v>0.06</v>
      </c>
      <c r="K43" s="2">
        <v>0</v>
      </c>
      <c r="L43" s="2">
        <v>7.0000000000000007E-2</v>
      </c>
      <c r="M43">
        <v>9664</v>
      </c>
    </row>
    <row r="44" spans="1:13" x14ac:dyDescent="0.25">
      <c r="A44" t="s">
        <v>93</v>
      </c>
      <c r="B44" s="2">
        <v>0.09</v>
      </c>
      <c r="C44" s="2">
        <v>0</v>
      </c>
      <c r="D44" s="2">
        <v>0.09</v>
      </c>
      <c r="E44">
        <v>9684</v>
      </c>
      <c r="F44" s="2">
        <v>0.06</v>
      </c>
      <c r="G44" s="2">
        <v>0</v>
      </c>
      <c r="H44" s="2">
        <v>7.0000000000000007E-2</v>
      </c>
      <c r="I44">
        <v>9684</v>
      </c>
      <c r="J44" s="2">
        <v>7.0000000000000007E-2</v>
      </c>
      <c r="K44" s="2">
        <v>0</v>
      </c>
      <c r="L44" s="2">
        <v>7.0000000000000007E-2</v>
      </c>
      <c r="M44">
        <v>9684</v>
      </c>
    </row>
    <row r="45" spans="1:13" x14ac:dyDescent="0.25">
      <c r="A45" t="s">
        <v>94</v>
      </c>
      <c r="B45" s="2">
        <v>0.1</v>
      </c>
      <c r="C45" s="2">
        <v>0</v>
      </c>
      <c r="D45" s="2">
        <v>0.11</v>
      </c>
      <c r="E45">
        <v>15280</v>
      </c>
      <c r="F45" s="2">
        <v>0.11</v>
      </c>
      <c r="G45" s="2">
        <v>0</v>
      </c>
      <c r="H45" s="2">
        <v>0.11</v>
      </c>
      <c r="I45">
        <v>15280</v>
      </c>
      <c r="J45" s="2">
        <v>0.1</v>
      </c>
      <c r="K45" s="2">
        <v>0.01</v>
      </c>
      <c r="L45" s="2">
        <v>0.11</v>
      </c>
      <c r="M45">
        <v>15280</v>
      </c>
    </row>
    <row r="46" spans="1:13" x14ac:dyDescent="0.25">
      <c r="A46" t="s">
        <v>95</v>
      </c>
      <c r="B46" s="2">
        <v>7.0000000000000007E-2</v>
      </c>
      <c r="C46" s="2">
        <v>0</v>
      </c>
      <c r="D46" s="2">
        <v>0.08</v>
      </c>
      <c r="E46">
        <v>9636</v>
      </c>
      <c r="F46" s="2">
        <v>0.08</v>
      </c>
      <c r="G46" s="2">
        <v>0</v>
      </c>
      <c r="H46" s="2">
        <v>0.08</v>
      </c>
      <c r="I46">
        <v>9636</v>
      </c>
      <c r="J46" s="2">
        <v>7.0000000000000007E-2</v>
      </c>
      <c r="K46" s="2">
        <v>0</v>
      </c>
      <c r="L46" s="2">
        <v>7.0000000000000007E-2</v>
      </c>
      <c r="M46">
        <v>9636</v>
      </c>
    </row>
    <row r="47" spans="1:13" x14ac:dyDescent="0.25">
      <c r="A47" t="s">
        <v>96</v>
      </c>
      <c r="B47" s="2">
        <v>0.72</v>
      </c>
      <c r="C47" s="2">
        <v>0.03</v>
      </c>
      <c r="D47" s="2">
        <v>0.76</v>
      </c>
      <c r="E47">
        <v>85980</v>
      </c>
      <c r="F47" s="2">
        <v>0.69</v>
      </c>
      <c r="G47" s="2">
        <v>0.06</v>
      </c>
      <c r="H47" s="2">
        <v>0.75</v>
      </c>
      <c r="I47">
        <v>85980</v>
      </c>
      <c r="J47" s="2">
        <v>0.72</v>
      </c>
      <c r="K47" s="2">
        <v>0.04</v>
      </c>
      <c r="L47" s="2">
        <v>0.76</v>
      </c>
      <c r="M47">
        <v>85980</v>
      </c>
    </row>
    <row r="48" spans="1:13" x14ac:dyDescent="0.25">
      <c r="A48" t="s">
        <v>97</v>
      </c>
      <c r="B48" s="2">
        <v>0.06</v>
      </c>
      <c r="C48" s="2">
        <v>0</v>
      </c>
      <c r="D48" s="2">
        <v>7.0000000000000007E-2</v>
      </c>
      <c r="E48">
        <v>9552</v>
      </c>
      <c r="F48" s="2">
        <v>0.06</v>
      </c>
      <c r="G48" s="2">
        <v>0</v>
      </c>
      <c r="H48" s="2">
        <v>7.0000000000000007E-2</v>
      </c>
      <c r="I48">
        <v>9552</v>
      </c>
      <c r="J48" s="2">
        <v>7.0000000000000007E-2</v>
      </c>
      <c r="K48" s="2">
        <v>0</v>
      </c>
      <c r="L48" s="2">
        <v>7.0000000000000007E-2</v>
      </c>
      <c r="M48">
        <v>9552</v>
      </c>
    </row>
    <row r="49" spans="1:13" x14ac:dyDescent="0.25">
      <c r="A49" t="s">
        <v>98</v>
      </c>
      <c r="B49" s="2">
        <v>0.06</v>
      </c>
      <c r="C49" s="2">
        <v>0</v>
      </c>
      <c r="D49" s="2">
        <v>7.0000000000000007E-2</v>
      </c>
      <c r="E49">
        <v>9548</v>
      </c>
      <c r="F49" s="2">
        <v>0.06</v>
      </c>
      <c r="G49" s="2">
        <v>0.01</v>
      </c>
      <c r="H49" s="2">
        <v>7.0000000000000007E-2</v>
      </c>
      <c r="I49">
        <v>9548</v>
      </c>
      <c r="J49" s="2">
        <v>0.06</v>
      </c>
      <c r="K49" s="2">
        <v>0.01</v>
      </c>
      <c r="L49" s="2">
        <v>7.0000000000000007E-2</v>
      </c>
      <c r="M49">
        <v>9548</v>
      </c>
    </row>
    <row r="50" spans="1:13" x14ac:dyDescent="0.25">
      <c r="A50" t="s">
        <v>100</v>
      </c>
      <c r="B50" s="2">
        <v>7.0000000000000007E-2</v>
      </c>
      <c r="C50" s="2">
        <v>0</v>
      </c>
      <c r="D50" s="2">
        <v>7.0000000000000007E-2</v>
      </c>
      <c r="E50">
        <v>9692</v>
      </c>
      <c r="F50" s="2">
        <v>0.06</v>
      </c>
      <c r="G50" s="2">
        <v>0</v>
      </c>
      <c r="H50" s="2">
        <v>7.0000000000000007E-2</v>
      </c>
      <c r="I50">
        <v>9688</v>
      </c>
      <c r="J50" s="2">
        <v>7.0000000000000007E-2</v>
      </c>
      <c r="K50" s="2">
        <v>0</v>
      </c>
      <c r="L50" s="2">
        <v>7.0000000000000007E-2</v>
      </c>
      <c r="M50">
        <v>9692</v>
      </c>
    </row>
    <row r="51" spans="1:13" x14ac:dyDescent="0.25">
      <c r="A51" t="s">
        <v>102</v>
      </c>
      <c r="B51" s="2">
        <v>7.0000000000000007E-2</v>
      </c>
      <c r="C51" s="2">
        <v>0</v>
      </c>
      <c r="D51" s="2">
        <v>7.0000000000000007E-2</v>
      </c>
      <c r="E51">
        <v>9548</v>
      </c>
      <c r="F51" s="2">
        <v>0.06</v>
      </c>
      <c r="G51" s="2">
        <v>0</v>
      </c>
      <c r="H51" s="2">
        <v>7.0000000000000007E-2</v>
      </c>
      <c r="I51">
        <v>9548</v>
      </c>
      <c r="J51" s="2">
        <v>0.06</v>
      </c>
      <c r="K51" s="2">
        <v>0.01</v>
      </c>
      <c r="L51" s="2">
        <v>7.0000000000000007E-2</v>
      </c>
      <c r="M51">
        <v>9548</v>
      </c>
    </row>
    <row r="52" spans="1:13" x14ac:dyDescent="0.25">
      <c r="A52" t="s">
        <v>105</v>
      </c>
      <c r="B52" s="2">
        <v>0.08</v>
      </c>
      <c r="C52" s="2">
        <v>0</v>
      </c>
      <c r="D52" s="2">
        <v>0.08</v>
      </c>
      <c r="E52">
        <v>9676</v>
      </c>
      <c r="F52" s="2">
        <v>7.0000000000000007E-2</v>
      </c>
      <c r="G52" s="2">
        <v>0</v>
      </c>
      <c r="H52" s="2">
        <v>0.08</v>
      </c>
      <c r="I52">
        <v>9676</v>
      </c>
      <c r="J52" s="2">
        <v>7.0000000000000007E-2</v>
      </c>
      <c r="K52" s="2">
        <v>0</v>
      </c>
      <c r="L52" s="2">
        <v>0.08</v>
      </c>
      <c r="M52">
        <v>9676</v>
      </c>
    </row>
    <row r="53" spans="1:13" x14ac:dyDescent="0.25">
      <c r="A53" t="s">
        <v>166</v>
      </c>
      <c r="B53">
        <v>0.09</v>
      </c>
      <c r="C53">
        <v>0</v>
      </c>
      <c r="D53">
        <v>0.09</v>
      </c>
      <c r="E53">
        <v>9680</v>
      </c>
      <c r="F53">
        <v>7.0000000000000007E-2</v>
      </c>
      <c r="G53">
        <v>0.01</v>
      </c>
      <c r="H53">
        <v>0.09</v>
      </c>
      <c r="I53">
        <v>9680</v>
      </c>
      <c r="J53">
        <v>0.09</v>
      </c>
      <c r="K53">
        <v>0</v>
      </c>
      <c r="L53">
        <v>0.09</v>
      </c>
      <c r="M53">
        <v>9680</v>
      </c>
    </row>
    <row r="54" spans="1:13" x14ac:dyDescent="0.25">
      <c r="A54" t="s">
        <v>167</v>
      </c>
      <c r="B54">
        <v>0.1</v>
      </c>
      <c r="C54">
        <v>0</v>
      </c>
      <c r="D54">
        <v>0.1</v>
      </c>
      <c r="E54">
        <v>9548</v>
      </c>
      <c r="F54">
        <v>0.1</v>
      </c>
      <c r="G54">
        <v>0</v>
      </c>
      <c r="H54">
        <v>0.1</v>
      </c>
      <c r="I54">
        <v>9548</v>
      </c>
      <c r="J54">
        <v>0.1</v>
      </c>
      <c r="K54">
        <v>0</v>
      </c>
      <c r="L54">
        <v>0.1</v>
      </c>
      <c r="M54">
        <v>9548</v>
      </c>
    </row>
    <row r="55" spans="1:13" x14ac:dyDescent="0.25">
      <c r="A55" t="s">
        <v>169</v>
      </c>
      <c r="B55">
        <v>0.15</v>
      </c>
      <c r="C55">
        <v>0.01</v>
      </c>
      <c r="D55">
        <v>0.16</v>
      </c>
      <c r="E55">
        <v>10732</v>
      </c>
      <c r="F55">
        <v>0.15</v>
      </c>
      <c r="G55">
        <v>0</v>
      </c>
      <c r="H55">
        <v>0.15</v>
      </c>
      <c r="I55">
        <v>10732</v>
      </c>
      <c r="J55">
        <v>0.15</v>
      </c>
      <c r="K55">
        <v>0</v>
      </c>
      <c r="L55">
        <v>0.15</v>
      </c>
      <c r="M55">
        <v>10732</v>
      </c>
    </row>
    <row r="56" spans="1:13" x14ac:dyDescent="0.25">
      <c r="A56" t="s">
        <v>170</v>
      </c>
      <c r="B56">
        <v>0.19</v>
      </c>
      <c r="C56">
        <v>0</v>
      </c>
      <c r="D56">
        <v>0.2</v>
      </c>
      <c r="E56">
        <v>10968</v>
      </c>
      <c r="F56">
        <v>0.2</v>
      </c>
      <c r="G56">
        <v>0</v>
      </c>
      <c r="H56">
        <v>0.2</v>
      </c>
      <c r="I56">
        <v>10968</v>
      </c>
      <c r="J56">
        <v>0.19</v>
      </c>
      <c r="K56">
        <v>0</v>
      </c>
      <c r="L56">
        <v>0.2</v>
      </c>
      <c r="M56">
        <v>10968</v>
      </c>
    </row>
    <row r="57" spans="1:13" x14ac:dyDescent="0.25">
      <c r="A57" t="s">
        <v>156</v>
      </c>
      <c r="B57">
        <v>1.1599999999999999</v>
      </c>
      <c r="C57">
        <v>0.04</v>
      </c>
      <c r="D57">
        <v>1.21</v>
      </c>
      <c r="E57">
        <v>91492</v>
      </c>
      <c r="F57">
        <v>1.17</v>
      </c>
      <c r="G57">
        <v>0.04</v>
      </c>
      <c r="H57">
        <v>1.22</v>
      </c>
      <c r="I57">
        <v>91492</v>
      </c>
      <c r="J57">
        <v>1.1200000000000001</v>
      </c>
      <c r="K57">
        <v>0.08</v>
      </c>
      <c r="L57">
        <v>1.21</v>
      </c>
      <c r="M57">
        <v>91492</v>
      </c>
    </row>
    <row r="58" spans="1:13" x14ac:dyDescent="0.25">
      <c r="A58" t="s">
        <v>171</v>
      </c>
      <c r="B58">
        <v>0.41</v>
      </c>
      <c r="C58">
        <v>0</v>
      </c>
      <c r="D58">
        <v>0.41</v>
      </c>
      <c r="E58">
        <v>11384</v>
      </c>
      <c r="F58">
        <v>0.4</v>
      </c>
      <c r="G58">
        <v>0.01</v>
      </c>
      <c r="H58">
        <v>0.41</v>
      </c>
      <c r="I58">
        <v>11384</v>
      </c>
      <c r="J58">
        <v>0.41</v>
      </c>
      <c r="K58">
        <v>0</v>
      </c>
      <c r="L58">
        <v>0.41</v>
      </c>
      <c r="M58">
        <v>11384</v>
      </c>
    </row>
    <row r="59" spans="1:13" x14ac:dyDescent="0.25">
      <c r="A59" t="s">
        <v>173</v>
      </c>
      <c r="B59">
        <v>7.0000000000000007E-2</v>
      </c>
      <c r="C59">
        <v>0</v>
      </c>
      <c r="D59">
        <v>7.0000000000000007E-2</v>
      </c>
      <c r="E59">
        <v>9668</v>
      </c>
      <c r="F59">
        <v>0.06</v>
      </c>
      <c r="G59">
        <v>0</v>
      </c>
      <c r="H59">
        <v>7.0000000000000007E-2</v>
      </c>
      <c r="I59">
        <v>9668</v>
      </c>
      <c r="J59">
        <v>0.06</v>
      </c>
      <c r="K59">
        <v>0</v>
      </c>
      <c r="L59">
        <v>7.0000000000000007E-2</v>
      </c>
      <c r="M59">
        <v>9668</v>
      </c>
    </row>
    <row r="60" spans="1:13" x14ac:dyDescent="0.25">
      <c r="A60" t="s">
        <v>157</v>
      </c>
      <c r="B60">
        <v>0.48</v>
      </c>
      <c r="C60">
        <v>0</v>
      </c>
      <c r="D60">
        <v>0.48</v>
      </c>
      <c r="E60">
        <v>16252</v>
      </c>
      <c r="F60">
        <v>0.47</v>
      </c>
      <c r="G60">
        <v>0.01</v>
      </c>
      <c r="H60">
        <v>0.48</v>
      </c>
      <c r="I60">
        <v>16252</v>
      </c>
      <c r="J60">
        <v>0.48</v>
      </c>
      <c r="K60">
        <v>0</v>
      </c>
      <c r="L60">
        <v>0.48</v>
      </c>
      <c r="M60">
        <v>16252</v>
      </c>
    </row>
    <row r="61" spans="1:13" x14ac:dyDescent="0.25">
      <c r="A61" t="s">
        <v>158</v>
      </c>
      <c r="B61">
        <v>0.08</v>
      </c>
      <c r="C61">
        <v>0</v>
      </c>
      <c r="D61">
        <v>0.09</v>
      </c>
      <c r="E61">
        <v>9692</v>
      </c>
      <c r="F61">
        <v>0.08</v>
      </c>
      <c r="G61">
        <v>0</v>
      </c>
      <c r="H61">
        <v>0.09</v>
      </c>
      <c r="I61">
        <v>9692</v>
      </c>
      <c r="J61">
        <v>0.08</v>
      </c>
      <c r="K61">
        <v>0</v>
      </c>
      <c r="L61">
        <v>0.09</v>
      </c>
      <c r="M61">
        <v>9692</v>
      </c>
    </row>
    <row r="62" spans="1:13" x14ac:dyDescent="0.25">
      <c r="A62" t="s">
        <v>176</v>
      </c>
      <c r="B62">
        <v>0.08</v>
      </c>
      <c r="C62">
        <v>0</v>
      </c>
      <c r="D62">
        <v>0.08</v>
      </c>
      <c r="E62">
        <v>9696</v>
      </c>
      <c r="F62">
        <v>7.0000000000000007E-2</v>
      </c>
      <c r="G62">
        <v>0</v>
      </c>
      <c r="H62">
        <v>0.08</v>
      </c>
      <c r="I62">
        <v>9696</v>
      </c>
      <c r="J62">
        <v>0.08</v>
      </c>
      <c r="K62">
        <v>0</v>
      </c>
      <c r="L62">
        <v>0.08</v>
      </c>
      <c r="M62">
        <v>9696</v>
      </c>
    </row>
    <row r="63" spans="1:13" x14ac:dyDescent="0.25">
      <c r="A63" t="s">
        <v>161</v>
      </c>
      <c r="B63">
        <v>0.1</v>
      </c>
      <c r="C63">
        <v>0</v>
      </c>
      <c r="D63">
        <v>0.1</v>
      </c>
      <c r="E63">
        <v>9744</v>
      </c>
      <c r="F63">
        <v>0.1</v>
      </c>
      <c r="G63">
        <v>0</v>
      </c>
      <c r="H63">
        <v>0.1</v>
      </c>
      <c r="I63">
        <v>9744</v>
      </c>
      <c r="J63">
        <v>0.1</v>
      </c>
      <c r="K63">
        <v>0</v>
      </c>
      <c r="L63">
        <v>0.1</v>
      </c>
      <c r="M63">
        <v>9744</v>
      </c>
    </row>
    <row r="64" spans="1:13" x14ac:dyDescent="0.25">
      <c r="A64" t="s">
        <v>178</v>
      </c>
      <c r="B64">
        <v>7.0000000000000007E-2</v>
      </c>
      <c r="C64">
        <v>0</v>
      </c>
      <c r="D64">
        <v>0.08</v>
      </c>
      <c r="E64">
        <v>9908</v>
      </c>
      <c r="F64">
        <v>7.0000000000000007E-2</v>
      </c>
      <c r="G64">
        <v>0</v>
      </c>
      <c r="H64">
        <v>7.0000000000000007E-2</v>
      </c>
      <c r="I64">
        <v>9908</v>
      </c>
      <c r="J64">
        <v>7.0000000000000007E-2</v>
      </c>
      <c r="K64">
        <v>0</v>
      </c>
      <c r="L64">
        <v>7.0000000000000007E-2</v>
      </c>
      <c r="M64">
        <v>9908</v>
      </c>
    </row>
    <row r="65" spans="1:13" x14ac:dyDescent="0.25">
      <c r="A65" t="s">
        <v>179</v>
      </c>
      <c r="B65">
        <v>1.1499999999999999</v>
      </c>
      <c r="C65">
        <v>7.0000000000000007E-2</v>
      </c>
      <c r="D65">
        <v>1.22</v>
      </c>
      <c r="E65">
        <v>91088</v>
      </c>
      <c r="F65">
        <v>1.18</v>
      </c>
      <c r="G65">
        <v>0.04</v>
      </c>
      <c r="H65">
        <v>1.23</v>
      </c>
      <c r="I65">
        <v>91088</v>
      </c>
      <c r="J65">
        <v>1.18</v>
      </c>
      <c r="K65">
        <v>0.04</v>
      </c>
      <c r="L65">
        <v>1.22</v>
      </c>
      <c r="M65">
        <v>91088</v>
      </c>
    </row>
    <row r="66" spans="1:13" x14ac:dyDescent="0.25">
      <c r="A66" t="s">
        <v>164</v>
      </c>
      <c r="B66">
        <v>0.74</v>
      </c>
      <c r="C66">
        <v>0.04</v>
      </c>
      <c r="D66">
        <v>0.79</v>
      </c>
      <c r="E66">
        <v>86232</v>
      </c>
      <c r="F66">
        <v>0.73</v>
      </c>
      <c r="G66">
        <v>0.05</v>
      </c>
      <c r="H66">
        <v>0.78</v>
      </c>
      <c r="I66">
        <v>86232</v>
      </c>
      <c r="J66">
        <v>0.76</v>
      </c>
      <c r="K66">
        <v>0.05</v>
      </c>
      <c r="L66">
        <v>0.81</v>
      </c>
      <c r="M66">
        <v>86232</v>
      </c>
    </row>
    <row r="67" spans="1:13" x14ac:dyDescent="0.25">
      <c r="A67" t="s">
        <v>152</v>
      </c>
      <c r="B67">
        <v>5.71</v>
      </c>
      <c r="C67">
        <v>0.01</v>
      </c>
      <c r="D67">
        <v>5.73</v>
      </c>
      <c r="E67">
        <v>33564</v>
      </c>
      <c r="F67">
        <v>5.7</v>
      </c>
      <c r="G67">
        <v>0.01</v>
      </c>
      <c r="H67">
        <v>5.72</v>
      </c>
      <c r="I67">
        <v>33564</v>
      </c>
      <c r="J67">
        <v>5.67</v>
      </c>
      <c r="K67">
        <v>0.04</v>
      </c>
      <c r="L67">
        <v>5.71</v>
      </c>
      <c r="M67">
        <v>33564</v>
      </c>
    </row>
    <row r="68" spans="1:13" x14ac:dyDescent="0.25">
      <c r="A68" t="s">
        <v>153</v>
      </c>
      <c r="B68">
        <v>8.34</v>
      </c>
      <c r="C68">
        <v>0.88</v>
      </c>
      <c r="D68">
        <v>9.24</v>
      </c>
      <c r="E68">
        <v>1337392</v>
      </c>
      <c r="F68">
        <v>8.27</v>
      </c>
      <c r="G68">
        <v>0.98</v>
      </c>
      <c r="H68">
        <v>9.27</v>
      </c>
      <c r="I68">
        <v>1337392</v>
      </c>
      <c r="J68">
        <v>8.9</v>
      </c>
      <c r="K68">
        <v>1.72</v>
      </c>
      <c r="L68">
        <v>10.63</v>
      </c>
      <c r="M68">
        <v>1337392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EA0E-D219-40B9-AC01-695280F0CAED}">
  <sheetPr codeName="Sheet29"/>
  <dimension ref="A1:M67"/>
  <sheetViews>
    <sheetView workbookViewId="0">
      <selection activeCell="O3" sqref="O3:O67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6</v>
      </c>
      <c r="B2" s="2">
        <v>1.1100000000000001</v>
      </c>
      <c r="C2" s="2">
        <v>0.16</v>
      </c>
      <c r="D2" s="2">
        <v>1.28</v>
      </c>
      <c r="E2">
        <v>250276</v>
      </c>
      <c r="F2" s="2">
        <v>1.1200000000000001</v>
      </c>
      <c r="G2" s="2">
        <v>0.15</v>
      </c>
      <c r="H2" s="2">
        <v>1.28</v>
      </c>
      <c r="I2">
        <v>250276</v>
      </c>
      <c r="J2" s="2">
        <v>1.1499999999999999</v>
      </c>
      <c r="K2" s="2">
        <v>0.12</v>
      </c>
      <c r="L2" s="2">
        <v>1.28</v>
      </c>
      <c r="M2">
        <v>250276</v>
      </c>
    </row>
    <row r="3" spans="1:13" x14ac:dyDescent="0.25">
      <c r="A3" t="s">
        <v>7</v>
      </c>
      <c r="B3" s="2">
        <v>0.08</v>
      </c>
      <c r="C3" s="2">
        <v>0</v>
      </c>
      <c r="D3" s="2">
        <v>0.09</v>
      </c>
      <c r="E3">
        <v>14848</v>
      </c>
      <c r="F3" s="2">
        <v>0.08</v>
      </c>
      <c r="G3" s="2">
        <v>0</v>
      </c>
      <c r="H3" s="2">
        <v>0.09</v>
      </c>
      <c r="I3">
        <v>14848</v>
      </c>
      <c r="J3" s="2">
        <v>0.08</v>
      </c>
      <c r="K3" s="2">
        <v>0.01</v>
      </c>
      <c r="L3" s="2">
        <v>0.09</v>
      </c>
      <c r="M3">
        <v>14848</v>
      </c>
    </row>
    <row r="4" spans="1:13" x14ac:dyDescent="0.25">
      <c r="A4" t="s">
        <v>9</v>
      </c>
      <c r="B4" s="2">
        <v>0.08</v>
      </c>
      <c r="C4" s="2">
        <v>0.01</v>
      </c>
      <c r="D4" s="2">
        <v>0.09</v>
      </c>
      <c r="E4">
        <v>15192</v>
      </c>
      <c r="F4" s="2">
        <v>0.09</v>
      </c>
      <c r="G4" s="2">
        <v>0</v>
      </c>
      <c r="H4" s="2">
        <v>0.1</v>
      </c>
      <c r="I4">
        <v>15192</v>
      </c>
      <c r="J4" s="2">
        <v>0.08</v>
      </c>
      <c r="K4" s="2">
        <v>0.01</v>
      </c>
      <c r="L4" s="2">
        <v>0.1</v>
      </c>
      <c r="M4">
        <v>15192</v>
      </c>
    </row>
    <row r="5" spans="1:13" x14ac:dyDescent="0.25">
      <c r="A5" t="s">
        <v>10</v>
      </c>
      <c r="B5" s="2">
        <v>0.96</v>
      </c>
      <c r="C5" s="2">
        <v>0.18</v>
      </c>
      <c r="D5" s="2">
        <v>1.1499999999999999</v>
      </c>
      <c r="E5">
        <v>239472</v>
      </c>
      <c r="F5" s="2">
        <v>0.99</v>
      </c>
      <c r="G5" s="2">
        <v>0.15</v>
      </c>
      <c r="H5" s="2">
        <v>1.1499999999999999</v>
      </c>
      <c r="I5">
        <v>239472</v>
      </c>
      <c r="J5" s="2">
        <v>1.03</v>
      </c>
      <c r="K5" s="2">
        <v>0.12</v>
      </c>
      <c r="L5" s="2">
        <v>1.1499999999999999</v>
      </c>
      <c r="M5">
        <v>239472</v>
      </c>
    </row>
    <row r="6" spans="1:13" x14ac:dyDescent="0.25">
      <c r="A6" t="s">
        <v>15</v>
      </c>
      <c r="B6" s="2">
        <v>0.08</v>
      </c>
      <c r="C6" s="2">
        <v>0.01</v>
      </c>
      <c r="D6" s="2">
        <v>0.09</v>
      </c>
      <c r="E6">
        <v>15048</v>
      </c>
      <c r="F6" s="2">
        <v>0.08</v>
      </c>
      <c r="G6" s="2">
        <v>0</v>
      </c>
      <c r="H6" s="2">
        <v>0.09</v>
      </c>
      <c r="I6">
        <v>15048</v>
      </c>
      <c r="J6" s="2">
        <v>0.09</v>
      </c>
      <c r="K6" s="2">
        <v>0</v>
      </c>
      <c r="L6" s="2">
        <v>0.09</v>
      </c>
      <c r="M6">
        <v>15048</v>
      </c>
    </row>
    <row r="7" spans="1:13" x14ac:dyDescent="0.25">
      <c r="A7" t="s">
        <v>16</v>
      </c>
      <c r="B7" s="2">
        <v>0.09</v>
      </c>
      <c r="C7" s="2">
        <v>0</v>
      </c>
      <c r="D7" s="2">
        <v>0.09</v>
      </c>
      <c r="E7">
        <v>15048</v>
      </c>
      <c r="F7" s="2">
        <v>0.09</v>
      </c>
      <c r="G7" s="2">
        <v>0</v>
      </c>
      <c r="H7" s="2">
        <v>0.09</v>
      </c>
      <c r="I7">
        <v>15048</v>
      </c>
      <c r="J7" s="2">
        <v>0.08</v>
      </c>
      <c r="K7" s="2">
        <v>0</v>
      </c>
      <c r="L7" s="2">
        <v>0.09</v>
      </c>
      <c r="M7">
        <v>15048</v>
      </c>
    </row>
    <row r="8" spans="1:13" x14ac:dyDescent="0.25">
      <c r="A8" t="s">
        <v>17</v>
      </c>
      <c r="B8" s="2">
        <v>0.08</v>
      </c>
      <c r="C8" s="2">
        <v>0.01</v>
      </c>
      <c r="D8" s="2">
        <v>0.09</v>
      </c>
      <c r="E8">
        <v>14848</v>
      </c>
      <c r="F8" s="2">
        <v>0.08</v>
      </c>
      <c r="G8" s="2">
        <v>0.01</v>
      </c>
      <c r="H8" s="2">
        <v>0.1</v>
      </c>
      <c r="I8">
        <v>14848</v>
      </c>
      <c r="J8" s="2">
        <v>0.09</v>
      </c>
      <c r="K8" s="2">
        <v>0</v>
      </c>
      <c r="L8" s="2">
        <v>0.09</v>
      </c>
      <c r="M8">
        <v>14848</v>
      </c>
    </row>
    <row r="9" spans="1:13" x14ac:dyDescent="0.25">
      <c r="A9" t="s">
        <v>20</v>
      </c>
      <c r="B9" s="2">
        <v>0.09</v>
      </c>
      <c r="C9" s="2">
        <v>0</v>
      </c>
      <c r="D9" s="2">
        <v>0.1</v>
      </c>
      <c r="E9">
        <v>15060</v>
      </c>
      <c r="F9" s="2">
        <v>0.09</v>
      </c>
      <c r="G9" s="2">
        <v>0</v>
      </c>
      <c r="H9" s="2">
        <v>0.1</v>
      </c>
      <c r="I9">
        <v>15060</v>
      </c>
      <c r="J9" s="2">
        <v>0.09</v>
      </c>
      <c r="K9" s="2">
        <v>0</v>
      </c>
      <c r="L9" s="2">
        <v>0.1</v>
      </c>
      <c r="M9">
        <v>15060</v>
      </c>
    </row>
    <row r="10" spans="1:13" x14ac:dyDescent="0.25">
      <c r="A10" t="s">
        <v>21</v>
      </c>
      <c r="B10" s="2">
        <v>0.12</v>
      </c>
      <c r="C10" s="2">
        <v>0</v>
      </c>
      <c r="D10" s="2">
        <v>0.12</v>
      </c>
      <c r="E10">
        <v>14800</v>
      </c>
      <c r="F10" s="2">
        <v>0.12</v>
      </c>
      <c r="G10" s="2">
        <v>0</v>
      </c>
      <c r="H10" s="2">
        <v>0.12</v>
      </c>
      <c r="I10">
        <v>14800</v>
      </c>
      <c r="J10" s="2">
        <v>0.12</v>
      </c>
      <c r="K10" s="2">
        <v>0</v>
      </c>
      <c r="L10" s="2">
        <v>0.12</v>
      </c>
      <c r="M10">
        <v>14800</v>
      </c>
    </row>
    <row r="11" spans="1:13" x14ac:dyDescent="0.25">
      <c r="A11" t="s">
        <v>22</v>
      </c>
      <c r="B11" s="2">
        <v>1.98</v>
      </c>
      <c r="C11" s="2">
        <v>0.12</v>
      </c>
      <c r="D11" s="2">
        <v>2.12</v>
      </c>
      <c r="E11">
        <v>252216</v>
      </c>
      <c r="F11" s="2">
        <v>1.95</v>
      </c>
      <c r="G11" s="2">
        <v>0.16</v>
      </c>
      <c r="H11" s="2">
        <v>2.12</v>
      </c>
      <c r="I11">
        <v>252216</v>
      </c>
      <c r="J11" s="2">
        <v>1.95</v>
      </c>
      <c r="K11" s="2">
        <v>0.15</v>
      </c>
      <c r="L11" s="2">
        <v>2.11</v>
      </c>
      <c r="M11">
        <v>252216</v>
      </c>
    </row>
    <row r="12" spans="1:13" x14ac:dyDescent="0.25">
      <c r="A12" t="s">
        <v>23</v>
      </c>
      <c r="B12" s="2">
        <v>0.09</v>
      </c>
      <c r="C12" s="2">
        <v>0</v>
      </c>
      <c r="D12" s="2">
        <v>0.1</v>
      </c>
      <c r="E12">
        <v>14228</v>
      </c>
      <c r="F12" s="2">
        <v>0.08</v>
      </c>
      <c r="G12" s="2">
        <v>0.02</v>
      </c>
      <c r="H12" s="2">
        <v>0.1</v>
      </c>
      <c r="I12">
        <v>14228</v>
      </c>
      <c r="J12" s="2">
        <v>0.09</v>
      </c>
      <c r="K12" s="2">
        <v>0</v>
      </c>
      <c r="L12" s="2">
        <v>0.1</v>
      </c>
      <c r="M12">
        <v>14228</v>
      </c>
    </row>
    <row r="13" spans="1:13" x14ac:dyDescent="0.25">
      <c r="A13" t="s">
        <v>24</v>
      </c>
      <c r="B13" s="2">
        <v>0.1</v>
      </c>
      <c r="C13" s="2">
        <v>0</v>
      </c>
      <c r="D13" s="2">
        <v>0.1</v>
      </c>
      <c r="E13">
        <v>15444</v>
      </c>
      <c r="F13" s="2">
        <v>0.09</v>
      </c>
      <c r="G13" s="2">
        <v>0</v>
      </c>
      <c r="H13" s="2">
        <v>0.1</v>
      </c>
      <c r="I13">
        <v>15444</v>
      </c>
      <c r="J13" s="2">
        <v>0.09</v>
      </c>
      <c r="K13" s="2">
        <v>0.01</v>
      </c>
      <c r="L13" s="2">
        <v>0.11</v>
      </c>
      <c r="M13">
        <v>15444</v>
      </c>
    </row>
    <row r="14" spans="1:13" x14ac:dyDescent="0.25">
      <c r="A14" t="s">
        <v>30</v>
      </c>
      <c r="B14" s="2">
        <v>0.09</v>
      </c>
      <c r="C14" s="2">
        <v>0</v>
      </c>
      <c r="D14" s="2">
        <v>0.1</v>
      </c>
      <c r="E14">
        <v>15056</v>
      </c>
      <c r="F14" s="2">
        <v>0.08</v>
      </c>
      <c r="G14" s="2">
        <v>0</v>
      </c>
      <c r="H14" s="2">
        <v>0.09</v>
      </c>
      <c r="I14">
        <v>15056</v>
      </c>
      <c r="J14" s="2">
        <v>0.08</v>
      </c>
      <c r="K14" s="2">
        <v>0.01</v>
      </c>
      <c r="L14" s="2">
        <v>0.09</v>
      </c>
      <c r="M14">
        <v>15056</v>
      </c>
    </row>
    <row r="15" spans="1:13" x14ac:dyDescent="0.25">
      <c r="A15" t="s">
        <v>31</v>
      </c>
      <c r="B15" s="2">
        <v>0.09</v>
      </c>
      <c r="C15" s="2">
        <v>0.01</v>
      </c>
      <c r="D15" s="2">
        <v>0.1</v>
      </c>
      <c r="E15">
        <v>14836</v>
      </c>
      <c r="F15" s="2">
        <v>0.08</v>
      </c>
      <c r="G15" s="2">
        <v>0.01</v>
      </c>
      <c r="H15" s="2">
        <v>0.1</v>
      </c>
      <c r="I15">
        <v>14836</v>
      </c>
      <c r="J15" s="2">
        <v>0.09</v>
      </c>
      <c r="K15" s="2">
        <v>0</v>
      </c>
      <c r="L15" s="2">
        <v>0.1</v>
      </c>
      <c r="M15">
        <v>14836</v>
      </c>
    </row>
    <row r="16" spans="1:13" x14ac:dyDescent="0.25">
      <c r="A16" t="s">
        <v>32</v>
      </c>
      <c r="B16" s="2">
        <v>0.1</v>
      </c>
      <c r="C16" s="2">
        <v>0</v>
      </c>
      <c r="D16" s="2">
        <v>0.1</v>
      </c>
      <c r="E16">
        <v>15116</v>
      </c>
      <c r="F16" s="2">
        <v>0.1</v>
      </c>
      <c r="G16" s="2">
        <v>0</v>
      </c>
      <c r="H16" s="2">
        <v>0.11</v>
      </c>
      <c r="I16">
        <v>15116</v>
      </c>
      <c r="J16" s="2">
        <v>0.1</v>
      </c>
      <c r="K16" s="2">
        <v>0</v>
      </c>
      <c r="L16" s="2">
        <v>0.11</v>
      </c>
      <c r="M16">
        <v>15116</v>
      </c>
    </row>
    <row r="17" spans="1:13" x14ac:dyDescent="0.25">
      <c r="A17" t="s">
        <v>33</v>
      </c>
      <c r="B17" s="2">
        <v>0.08</v>
      </c>
      <c r="C17" s="2">
        <v>0</v>
      </c>
      <c r="D17" s="2">
        <v>0.09</v>
      </c>
      <c r="E17">
        <v>14840</v>
      </c>
      <c r="F17" s="2">
        <v>0.08</v>
      </c>
      <c r="G17" s="2">
        <v>0</v>
      </c>
      <c r="H17" s="2">
        <v>0.09</v>
      </c>
      <c r="I17">
        <v>14840</v>
      </c>
      <c r="J17" s="2">
        <v>0.09</v>
      </c>
      <c r="K17" s="2">
        <v>0</v>
      </c>
      <c r="L17" s="2">
        <v>0.09</v>
      </c>
      <c r="M17">
        <v>14840</v>
      </c>
    </row>
    <row r="18" spans="1:13" x14ac:dyDescent="0.25">
      <c r="A18" t="s">
        <v>36</v>
      </c>
      <c r="B18" s="2">
        <v>1.88</v>
      </c>
      <c r="C18" s="2">
        <v>0.38</v>
      </c>
      <c r="D18" s="2">
        <v>2.27</v>
      </c>
      <c r="E18">
        <v>588548</v>
      </c>
      <c r="F18" s="2">
        <v>1.95</v>
      </c>
      <c r="G18" s="2">
        <v>0.32</v>
      </c>
      <c r="H18" s="2">
        <v>2.2799999999999998</v>
      </c>
      <c r="I18">
        <v>588548</v>
      </c>
      <c r="J18" s="2">
        <v>1.92</v>
      </c>
      <c r="K18" s="2">
        <v>0.34</v>
      </c>
      <c r="L18" s="2">
        <v>2.27</v>
      </c>
      <c r="M18">
        <v>588548</v>
      </c>
    </row>
    <row r="19" spans="1:13" x14ac:dyDescent="0.25">
      <c r="A19" t="s">
        <v>39</v>
      </c>
      <c r="B19" s="2">
        <v>24.36</v>
      </c>
      <c r="C19" s="2">
        <v>4.96</v>
      </c>
      <c r="D19" s="2">
        <v>29.37</v>
      </c>
      <c r="E19">
        <v>6044748</v>
      </c>
      <c r="F19" s="2">
        <v>24.39</v>
      </c>
      <c r="G19" s="2">
        <v>4.83</v>
      </c>
      <c r="H19" s="2">
        <v>29.26</v>
      </c>
      <c r="I19">
        <v>6044748</v>
      </c>
      <c r="J19" s="2">
        <v>24.52</v>
      </c>
      <c r="K19" s="2">
        <v>4.88</v>
      </c>
      <c r="L19" s="2">
        <v>29.44</v>
      </c>
      <c r="M19">
        <v>6044748</v>
      </c>
    </row>
    <row r="20" spans="1:13" x14ac:dyDescent="0.25">
      <c r="A20" t="s">
        <v>40</v>
      </c>
      <c r="B20" s="2">
        <v>0.09</v>
      </c>
      <c r="C20" s="2">
        <v>0</v>
      </c>
      <c r="D20" s="2">
        <v>0.09</v>
      </c>
      <c r="E20">
        <v>15132</v>
      </c>
      <c r="F20" s="2">
        <v>0.09</v>
      </c>
      <c r="G20" s="2">
        <v>0</v>
      </c>
      <c r="H20" s="2">
        <v>0.09</v>
      </c>
      <c r="I20">
        <v>15132</v>
      </c>
      <c r="J20" s="2">
        <v>0.08</v>
      </c>
      <c r="K20" s="2">
        <v>0</v>
      </c>
      <c r="L20" s="2">
        <v>0.09</v>
      </c>
      <c r="M20">
        <v>15132</v>
      </c>
    </row>
    <row r="21" spans="1:13" x14ac:dyDescent="0.25">
      <c r="A21" t="s">
        <v>41</v>
      </c>
      <c r="B21" s="2">
        <v>0.11</v>
      </c>
      <c r="C21" s="2">
        <v>0</v>
      </c>
      <c r="D21" s="2">
        <v>0.11</v>
      </c>
      <c r="E21">
        <v>14836</v>
      </c>
      <c r="F21" s="2">
        <v>0.1</v>
      </c>
      <c r="G21" s="2">
        <v>0</v>
      </c>
      <c r="H21" s="2">
        <v>0.11</v>
      </c>
      <c r="I21">
        <v>14836</v>
      </c>
      <c r="J21" s="2">
        <v>0.1</v>
      </c>
      <c r="K21" s="2">
        <v>0</v>
      </c>
      <c r="L21" s="2">
        <v>0.11</v>
      </c>
      <c r="M21">
        <v>14836</v>
      </c>
    </row>
    <row r="22" spans="1:13" x14ac:dyDescent="0.25">
      <c r="A22" t="s">
        <v>42</v>
      </c>
      <c r="B22" s="2">
        <v>0.09</v>
      </c>
      <c r="C22" s="2">
        <v>0</v>
      </c>
      <c r="D22" s="2">
        <v>0.1</v>
      </c>
      <c r="E22">
        <v>15152</v>
      </c>
      <c r="F22" s="2">
        <v>0.08</v>
      </c>
      <c r="G22" s="2">
        <v>0.01</v>
      </c>
      <c r="H22" s="2">
        <v>0.1</v>
      </c>
      <c r="I22">
        <v>15152</v>
      </c>
      <c r="J22" s="2">
        <v>0.09</v>
      </c>
      <c r="K22" s="2">
        <v>0</v>
      </c>
      <c r="L22" s="2">
        <v>0.1</v>
      </c>
      <c r="M22">
        <v>15152</v>
      </c>
    </row>
    <row r="23" spans="1:13" x14ac:dyDescent="0.25">
      <c r="A23" t="s">
        <v>45</v>
      </c>
      <c r="B23" s="2">
        <v>2.0499999999999998</v>
      </c>
      <c r="C23" s="2">
        <v>0.12</v>
      </c>
      <c r="D23" s="2">
        <v>2.17</v>
      </c>
      <c r="E23">
        <v>252040</v>
      </c>
      <c r="F23" s="2">
        <v>1.99</v>
      </c>
      <c r="G23" s="2">
        <v>0.17</v>
      </c>
      <c r="H23" s="2">
        <v>2.17</v>
      </c>
      <c r="I23">
        <v>252040</v>
      </c>
      <c r="J23" s="2">
        <v>2.0099999999999998</v>
      </c>
      <c r="K23" s="2">
        <v>0.16</v>
      </c>
      <c r="L23" s="2">
        <v>2.17</v>
      </c>
      <c r="M23">
        <v>252040</v>
      </c>
    </row>
    <row r="24" spans="1:13" x14ac:dyDescent="0.25">
      <c r="A24" t="s">
        <v>47</v>
      </c>
      <c r="B24" s="2">
        <v>0.08</v>
      </c>
      <c r="C24" s="2">
        <v>0</v>
      </c>
      <c r="D24" s="2">
        <v>0.09</v>
      </c>
      <c r="E24">
        <v>15048</v>
      </c>
      <c r="F24" s="2">
        <v>0.08</v>
      </c>
      <c r="G24" s="2">
        <v>0.01</v>
      </c>
      <c r="H24" s="2">
        <v>0.09</v>
      </c>
      <c r="I24">
        <v>15048</v>
      </c>
      <c r="J24" s="2">
        <v>0.09</v>
      </c>
      <c r="K24" s="2">
        <v>0</v>
      </c>
      <c r="L24" s="2">
        <v>0.1</v>
      </c>
      <c r="M24">
        <v>15048</v>
      </c>
    </row>
    <row r="25" spans="1:13" x14ac:dyDescent="0.25">
      <c r="A25" t="s">
        <v>49</v>
      </c>
      <c r="B25" s="2">
        <v>0.08</v>
      </c>
      <c r="C25" s="2">
        <v>0</v>
      </c>
      <c r="D25" s="2">
        <v>0.09</v>
      </c>
      <c r="E25">
        <v>14884</v>
      </c>
      <c r="F25" s="2">
        <v>0.08</v>
      </c>
      <c r="G25" s="2">
        <v>0</v>
      </c>
      <c r="H25" s="2">
        <v>0.09</v>
      </c>
      <c r="I25">
        <v>14884</v>
      </c>
      <c r="J25" s="2">
        <v>0.09</v>
      </c>
      <c r="K25" s="2">
        <v>0</v>
      </c>
      <c r="L25" s="2">
        <v>0.1</v>
      </c>
      <c r="M25">
        <v>14884</v>
      </c>
    </row>
    <row r="26" spans="1:13" x14ac:dyDescent="0.25">
      <c r="A26" t="s">
        <v>51</v>
      </c>
      <c r="B26" s="2">
        <v>0.12</v>
      </c>
      <c r="C26" s="2">
        <v>0</v>
      </c>
      <c r="D26" s="2">
        <v>0.12</v>
      </c>
      <c r="E26">
        <v>15384</v>
      </c>
      <c r="F26" s="2">
        <v>0.1</v>
      </c>
      <c r="G26" s="2">
        <v>0.01</v>
      </c>
      <c r="H26" s="2">
        <v>0.12</v>
      </c>
      <c r="I26">
        <v>15384</v>
      </c>
      <c r="J26" s="2">
        <v>0.12</v>
      </c>
      <c r="K26" s="2">
        <v>0</v>
      </c>
      <c r="L26" s="2">
        <v>0.12</v>
      </c>
      <c r="M26">
        <v>15384</v>
      </c>
    </row>
    <row r="27" spans="1:13" x14ac:dyDescent="0.25">
      <c r="A27" t="s">
        <v>52</v>
      </c>
      <c r="B27" s="2">
        <v>0.08</v>
      </c>
      <c r="C27" s="2">
        <v>0</v>
      </c>
      <c r="D27" s="2">
        <v>0.09</v>
      </c>
      <c r="E27">
        <v>15092</v>
      </c>
      <c r="F27" s="2">
        <v>0.09</v>
      </c>
      <c r="G27" s="2">
        <v>0</v>
      </c>
      <c r="H27" s="2">
        <v>0.09</v>
      </c>
      <c r="I27">
        <v>15092</v>
      </c>
      <c r="J27" s="2">
        <v>7.0000000000000007E-2</v>
      </c>
      <c r="K27" s="2">
        <v>0.01</v>
      </c>
      <c r="L27" s="2">
        <v>0.09</v>
      </c>
      <c r="M27">
        <v>15092</v>
      </c>
    </row>
    <row r="28" spans="1:13" x14ac:dyDescent="0.25">
      <c r="A28" t="s">
        <v>53</v>
      </c>
      <c r="B28" s="2">
        <v>0.08</v>
      </c>
      <c r="C28" s="2">
        <v>0</v>
      </c>
      <c r="D28" s="2">
        <v>0.09</v>
      </c>
      <c r="E28">
        <v>15048</v>
      </c>
      <c r="F28" s="2">
        <v>0.09</v>
      </c>
      <c r="G28" s="2">
        <v>0</v>
      </c>
      <c r="H28" s="2">
        <v>0.09</v>
      </c>
      <c r="I28">
        <v>15048</v>
      </c>
      <c r="J28" s="2">
        <v>0.08</v>
      </c>
      <c r="K28" s="2">
        <v>0.01</v>
      </c>
      <c r="L28" s="2">
        <v>0.09</v>
      </c>
      <c r="M28">
        <v>15048</v>
      </c>
    </row>
    <row r="29" spans="1:13" x14ac:dyDescent="0.25">
      <c r="A29" t="s">
        <v>54</v>
      </c>
      <c r="B29" s="2">
        <v>0.18</v>
      </c>
      <c r="C29" s="2">
        <v>0</v>
      </c>
      <c r="D29" s="2">
        <v>0.19</v>
      </c>
      <c r="E29">
        <v>15072</v>
      </c>
      <c r="F29" s="2">
        <v>0.19</v>
      </c>
      <c r="G29" s="2">
        <v>0</v>
      </c>
      <c r="H29" s="2">
        <v>0.2</v>
      </c>
      <c r="I29">
        <v>15072</v>
      </c>
      <c r="J29" s="2">
        <v>0.2</v>
      </c>
      <c r="K29" s="2">
        <v>0</v>
      </c>
      <c r="L29" s="2">
        <v>0.2</v>
      </c>
      <c r="M29">
        <v>15072</v>
      </c>
    </row>
    <row r="30" spans="1:13" x14ac:dyDescent="0.25">
      <c r="A30" t="s">
        <v>61</v>
      </c>
      <c r="B30" s="2">
        <v>0.12</v>
      </c>
      <c r="C30" s="2">
        <v>0</v>
      </c>
      <c r="D30" s="2">
        <v>0.12</v>
      </c>
      <c r="E30">
        <v>15136</v>
      </c>
      <c r="F30" s="2">
        <v>0.11</v>
      </c>
      <c r="G30" s="2">
        <v>0</v>
      </c>
      <c r="H30" s="2">
        <v>0.12</v>
      </c>
      <c r="I30">
        <v>15136</v>
      </c>
      <c r="J30" s="2">
        <v>0.11</v>
      </c>
      <c r="K30" s="2">
        <v>0.01</v>
      </c>
      <c r="L30" s="2">
        <v>0.12</v>
      </c>
      <c r="M30">
        <v>15136</v>
      </c>
    </row>
    <row r="31" spans="1:13" x14ac:dyDescent="0.25">
      <c r="A31" t="s">
        <v>62</v>
      </c>
      <c r="B31" s="2">
        <v>0.09</v>
      </c>
      <c r="C31" s="2">
        <v>0</v>
      </c>
      <c r="D31" s="2">
        <v>0.1</v>
      </c>
      <c r="E31">
        <v>15120</v>
      </c>
      <c r="F31" s="2">
        <v>0.1</v>
      </c>
      <c r="G31" s="2">
        <v>0</v>
      </c>
      <c r="H31" s="2">
        <v>0.1</v>
      </c>
      <c r="I31">
        <v>15120</v>
      </c>
      <c r="J31" s="2">
        <v>0.09</v>
      </c>
      <c r="K31" s="2">
        <v>0</v>
      </c>
      <c r="L31" s="2">
        <v>0.1</v>
      </c>
      <c r="M31">
        <v>15120</v>
      </c>
    </row>
    <row r="32" spans="1:13" x14ac:dyDescent="0.25">
      <c r="A32" t="s">
        <v>66</v>
      </c>
      <c r="B32" s="2">
        <v>0.08</v>
      </c>
      <c r="C32" s="2">
        <v>0.01</v>
      </c>
      <c r="D32" s="2">
        <v>0.09</v>
      </c>
      <c r="E32">
        <v>15116</v>
      </c>
      <c r="F32" s="2">
        <v>0.09</v>
      </c>
      <c r="G32" s="2">
        <v>0</v>
      </c>
      <c r="H32" s="2">
        <v>0.09</v>
      </c>
      <c r="I32">
        <v>15116</v>
      </c>
      <c r="J32" s="2">
        <v>0.09</v>
      </c>
      <c r="K32" s="2">
        <v>0</v>
      </c>
      <c r="L32" s="2">
        <v>0.09</v>
      </c>
      <c r="M32">
        <v>15116</v>
      </c>
    </row>
    <row r="33" spans="1:13" x14ac:dyDescent="0.25">
      <c r="A33" t="s">
        <v>67</v>
      </c>
      <c r="B33" s="2">
        <v>0.09</v>
      </c>
      <c r="C33" s="2">
        <v>0</v>
      </c>
      <c r="D33" s="2">
        <v>0.09</v>
      </c>
      <c r="E33">
        <v>14836</v>
      </c>
      <c r="F33" s="2">
        <v>0.09</v>
      </c>
      <c r="G33" s="2">
        <v>0</v>
      </c>
      <c r="H33" s="2">
        <v>0.1</v>
      </c>
      <c r="I33">
        <v>14836</v>
      </c>
      <c r="J33" s="2">
        <v>0.08</v>
      </c>
      <c r="K33" s="2">
        <v>0</v>
      </c>
      <c r="L33" s="2">
        <v>0.09</v>
      </c>
      <c r="M33">
        <v>14836</v>
      </c>
    </row>
    <row r="34" spans="1:13" x14ac:dyDescent="0.25">
      <c r="A34" t="s">
        <v>68</v>
      </c>
      <c r="B34" s="2">
        <v>0.09</v>
      </c>
      <c r="C34" s="2">
        <v>0</v>
      </c>
      <c r="D34" s="2">
        <v>0.1</v>
      </c>
      <c r="E34">
        <v>14848</v>
      </c>
      <c r="F34" s="2">
        <v>0.09</v>
      </c>
      <c r="G34" s="2">
        <v>0</v>
      </c>
      <c r="H34" s="2">
        <v>0.1</v>
      </c>
      <c r="I34">
        <v>14848</v>
      </c>
      <c r="J34" s="2">
        <v>0.1</v>
      </c>
      <c r="K34" s="2">
        <v>0</v>
      </c>
      <c r="L34" s="2">
        <v>0.1</v>
      </c>
      <c r="M34">
        <v>14848</v>
      </c>
    </row>
    <row r="35" spans="1:13" x14ac:dyDescent="0.25">
      <c r="A35" t="s">
        <v>106</v>
      </c>
      <c r="B35" s="2">
        <v>0.28000000000000003</v>
      </c>
      <c r="C35" s="2">
        <v>0.02</v>
      </c>
      <c r="D35" s="2">
        <v>0.31</v>
      </c>
      <c r="E35">
        <v>36648</v>
      </c>
      <c r="F35" s="2">
        <v>0.28999999999999998</v>
      </c>
      <c r="G35" s="2">
        <v>0.02</v>
      </c>
      <c r="H35" s="2">
        <v>0.32</v>
      </c>
      <c r="I35">
        <v>36648</v>
      </c>
      <c r="J35" s="2">
        <v>0.28999999999999998</v>
      </c>
      <c r="K35" s="2">
        <v>0.01</v>
      </c>
      <c r="L35" s="2">
        <v>0.31</v>
      </c>
      <c r="M35">
        <v>36648</v>
      </c>
    </row>
    <row r="36" spans="1:13" x14ac:dyDescent="0.25">
      <c r="A36" t="s">
        <v>76</v>
      </c>
      <c r="B36" s="2">
        <v>0.1</v>
      </c>
      <c r="C36" s="2">
        <v>0</v>
      </c>
      <c r="D36" s="2">
        <v>0.1</v>
      </c>
      <c r="E36">
        <v>15120</v>
      </c>
      <c r="F36" s="2">
        <v>0.1</v>
      </c>
      <c r="G36" s="2">
        <v>0</v>
      </c>
      <c r="H36" s="2">
        <v>0.1</v>
      </c>
      <c r="I36">
        <v>15120</v>
      </c>
      <c r="J36" s="2">
        <v>0.1</v>
      </c>
      <c r="K36" s="2">
        <v>0</v>
      </c>
      <c r="L36" s="2">
        <v>0.1</v>
      </c>
      <c r="M36">
        <v>15120</v>
      </c>
    </row>
    <row r="37" spans="1:13" x14ac:dyDescent="0.25">
      <c r="A37" t="s">
        <v>77</v>
      </c>
      <c r="B37" s="2">
        <v>0.12</v>
      </c>
      <c r="C37" s="2">
        <v>0</v>
      </c>
      <c r="D37" s="2">
        <v>0.13</v>
      </c>
      <c r="E37">
        <v>15172</v>
      </c>
      <c r="F37" s="2">
        <v>0.12</v>
      </c>
      <c r="G37" s="2">
        <v>0</v>
      </c>
      <c r="H37" s="2">
        <v>0.13</v>
      </c>
      <c r="I37">
        <v>15172</v>
      </c>
      <c r="J37" s="2">
        <v>0.12</v>
      </c>
      <c r="K37" s="2">
        <v>0.01</v>
      </c>
      <c r="L37" s="2">
        <v>0.13</v>
      </c>
      <c r="M37">
        <v>15172</v>
      </c>
    </row>
    <row r="38" spans="1:13" x14ac:dyDescent="0.25">
      <c r="A38" t="s">
        <v>80</v>
      </c>
      <c r="B38" s="2">
        <v>0.09</v>
      </c>
      <c r="C38" s="2">
        <v>0</v>
      </c>
      <c r="D38" s="2">
        <v>0.09</v>
      </c>
      <c r="E38">
        <v>15060</v>
      </c>
      <c r="F38" s="2">
        <v>0.08</v>
      </c>
      <c r="G38" s="2">
        <v>0</v>
      </c>
      <c r="H38" s="2">
        <v>0.09</v>
      </c>
      <c r="I38">
        <v>15060</v>
      </c>
      <c r="J38" s="2">
        <v>0.09</v>
      </c>
      <c r="K38" s="2">
        <v>0</v>
      </c>
      <c r="L38" s="2">
        <v>0.1</v>
      </c>
      <c r="M38">
        <v>15060</v>
      </c>
    </row>
    <row r="39" spans="1:13" x14ac:dyDescent="0.25">
      <c r="A39" t="s">
        <v>82</v>
      </c>
      <c r="B39" s="2">
        <v>0.11</v>
      </c>
      <c r="C39" s="2">
        <v>0</v>
      </c>
      <c r="D39" s="2">
        <v>0.11</v>
      </c>
      <c r="E39">
        <v>15112</v>
      </c>
      <c r="F39" s="2">
        <v>0.1</v>
      </c>
      <c r="G39" s="2">
        <v>0.01</v>
      </c>
      <c r="H39" s="2">
        <v>0.11</v>
      </c>
      <c r="I39">
        <v>15112</v>
      </c>
      <c r="J39" s="2">
        <v>0.1</v>
      </c>
      <c r="K39" s="2">
        <v>0</v>
      </c>
      <c r="L39" s="2">
        <v>0.11</v>
      </c>
      <c r="M39">
        <v>15112</v>
      </c>
    </row>
    <row r="40" spans="1:13" x14ac:dyDescent="0.25">
      <c r="A40" t="s">
        <v>84</v>
      </c>
      <c r="B40" s="2">
        <v>0.94</v>
      </c>
      <c r="C40" s="2">
        <v>0</v>
      </c>
      <c r="D40" s="2">
        <v>0.95</v>
      </c>
      <c r="E40">
        <v>17972</v>
      </c>
      <c r="F40" s="2">
        <v>0.94</v>
      </c>
      <c r="G40" s="2">
        <v>0.01</v>
      </c>
      <c r="H40" s="2">
        <v>0.96</v>
      </c>
      <c r="I40">
        <v>17972</v>
      </c>
      <c r="J40" s="2">
        <v>0.95</v>
      </c>
      <c r="K40" s="2">
        <v>0</v>
      </c>
      <c r="L40" s="2">
        <v>0.95</v>
      </c>
      <c r="M40">
        <v>17972</v>
      </c>
    </row>
    <row r="41" spans="1:13" x14ac:dyDescent="0.25">
      <c r="A41" t="s">
        <v>87</v>
      </c>
      <c r="B41" s="2">
        <v>0.08</v>
      </c>
      <c r="C41" s="2">
        <v>0.01</v>
      </c>
      <c r="D41" s="2">
        <v>0.1</v>
      </c>
      <c r="E41">
        <v>14840</v>
      </c>
      <c r="F41" s="2">
        <v>0.08</v>
      </c>
      <c r="G41" s="2">
        <v>0</v>
      </c>
      <c r="H41" s="2">
        <v>0.09</v>
      </c>
      <c r="I41">
        <v>14840</v>
      </c>
      <c r="J41" s="2">
        <v>0.09</v>
      </c>
      <c r="K41" s="2">
        <v>0</v>
      </c>
      <c r="L41" s="2">
        <v>0.09</v>
      </c>
      <c r="M41">
        <v>14840</v>
      </c>
    </row>
    <row r="42" spans="1:13" x14ac:dyDescent="0.25">
      <c r="A42" t="s">
        <v>88</v>
      </c>
      <c r="B42" s="2">
        <v>0.37</v>
      </c>
      <c r="C42" s="2">
        <v>0</v>
      </c>
      <c r="D42" s="2">
        <v>0.38</v>
      </c>
      <c r="E42">
        <v>15104</v>
      </c>
      <c r="F42" s="2">
        <v>0.39</v>
      </c>
      <c r="G42" s="2">
        <v>0</v>
      </c>
      <c r="H42" s="2">
        <v>0.4</v>
      </c>
      <c r="I42">
        <v>15104</v>
      </c>
      <c r="J42" s="2">
        <v>0.37</v>
      </c>
      <c r="K42" s="2">
        <v>0</v>
      </c>
      <c r="L42" s="2">
        <v>0.38</v>
      </c>
      <c r="M42">
        <v>15104</v>
      </c>
    </row>
    <row r="43" spans="1:13" x14ac:dyDescent="0.25">
      <c r="A43" t="s">
        <v>92</v>
      </c>
      <c r="B43" s="2">
        <v>0.09</v>
      </c>
      <c r="C43" s="2">
        <v>0</v>
      </c>
      <c r="D43" s="2">
        <v>0.09</v>
      </c>
      <c r="E43">
        <v>15104</v>
      </c>
      <c r="F43" s="2">
        <v>0.09</v>
      </c>
      <c r="G43" s="2">
        <v>0</v>
      </c>
      <c r="H43" s="2">
        <v>0.1</v>
      </c>
      <c r="I43">
        <v>15104</v>
      </c>
      <c r="J43" s="2">
        <v>0.09</v>
      </c>
      <c r="K43" s="2">
        <v>0</v>
      </c>
      <c r="L43" s="2">
        <v>0.09</v>
      </c>
      <c r="M43">
        <v>15104</v>
      </c>
    </row>
    <row r="44" spans="1:13" x14ac:dyDescent="0.25">
      <c r="A44" t="s">
        <v>93</v>
      </c>
      <c r="B44" s="2">
        <v>0.09</v>
      </c>
      <c r="C44" s="2">
        <v>0</v>
      </c>
      <c r="D44" s="2">
        <v>0.1</v>
      </c>
      <c r="E44">
        <v>15132</v>
      </c>
      <c r="F44" s="2">
        <v>0.09</v>
      </c>
      <c r="G44" s="2">
        <v>0</v>
      </c>
      <c r="H44" s="2">
        <v>0.1</v>
      </c>
      <c r="I44">
        <v>15132</v>
      </c>
      <c r="J44" s="2">
        <v>0.09</v>
      </c>
      <c r="K44" s="2">
        <v>0</v>
      </c>
      <c r="L44" s="2">
        <v>0.1</v>
      </c>
      <c r="M44">
        <v>15132</v>
      </c>
    </row>
    <row r="45" spans="1:13" x14ac:dyDescent="0.25">
      <c r="A45" t="s">
        <v>94</v>
      </c>
      <c r="B45" s="2">
        <v>0.15</v>
      </c>
      <c r="C45" s="2">
        <v>0.01</v>
      </c>
      <c r="D45" s="2">
        <v>0.17</v>
      </c>
      <c r="E45">
        <v>32968</v>
      </c>
      <c r="F45" s="2">
        <v>0.14000000000000001</v>
      </c>
      <c r="G45" s="2">
        <v>0.02</v>
      </c>
      <c r="H45" s="2">
        <v>0.17</v>
      </c>
      <c r="I45">
        <v>32968</v>
      </c>
      <c r="J45" s="2">
        <v>0.15</v>
      </c>
      <c r="K45" s="2">
        <v>0</v>
      </c>
      <c r="L45" s="2">
        <v>0.16</v>
      </c>
      <c r="M45">
        <v>32968</v>
      </c>
    </row>
    <row r="46" spans="1:13" x14ac:dyDescent="0.25">
      <c r="A46" t="s">
        <v>95</v>
      </c>
      <c r="B46" s="2">
        <v>0.1</v>
      </c>
      <c r="C46" s="2">
        <v>0</v>
      </c>
      <c r="D46" s="2">
        <v>0.1</v>
      </c>
      <c r="E46">
        <v>15136</v>
      </c>
      <c r="F46" s="2">
        <v>0.1</v>
      </c>
      <c r="G46" s="2">
        <v>0</v>
      </c>
      <c r="H46" s="2">
        <v>0.1</v>
      </c>
      <c r="I46">
        <v>15136</v>
      </c>
      <c r="J46" s="2">
        <v>0.09</v>
      </c>
      <c r="K46" s="2">
        <v>0.01</v>
      </c>
      <c r="L46" s="2">
        <v>0.1</v>
      </c>
      <c r="M46">
        <v>15136</v>
      </c>
    </row>
    <row r="47" spans="1:13" x14ac:dyDescent="0.25">
      <c r="A47" t="s">
        <v>96</v>
      </c>
      <c r="B47" s="2">
        <v>1</v>
      </c>
      <c r="C47" s="2">
        <v>0.13</v>
      </c>
      <c r="D47" s="2">
        <v>1.1399999999999999</v>
      </c>
      <c r="E47">
        <v>239372</v>
      </c>
      <c r="F47" s="2">
        <v>0.98</v>
      </c>
      <c r="G47" s="2">
        <v>0.12</v>
      </c>
      <c r="H47" s="2">
        <v>1.1200000000000001</v>
      </c>
      <c r="I47">
        <v>239372</v>
      </c>
      <c r="J47" s="2">
        <v>1.01</v>
      </c>
      <c r="K47" s="2">
        <v>0.1</v>
      </c>
      <c r="L47" s="2">
        <v>1.1100000000000001</v>
      </c>
      <c r="M47">
        <v>239372</v>
      </c>
    </row>
    <row r="48" spans="1:13" x14ac:dyDescent="0.25">
      <c r="A48" t="s">
        <v>97</v>
      </c>
      <c r="B48" s="2">
        <v>0.08</v>
      </c>
      <c r="C48" s="2">
        <v>0</v>
      </c>
      <c r="D48" s="2">
        <v>0.09</v>
      </c>
      <c r="E48">
        <v>14840</v>
      </c>
      <c r="F48" s="2">
        <v>0.08</v>
      </c>
      <c r="G48" s="2">
        <v>0</v>
      </c>
      <c r="H48" s="2">
        <v>0.09</v>
      </c>
      <c r="I48">
        <v>14840</v>
      </c>
      <c r="J48" s="2">
        <v>0.08</v>
      </c>
      <c r="K48" s="2">
        <v>0</v>
      </c>
      <c r="L48" s="2">
        <v>0.09</v>
      </c>
      <c r="M48">
        <v>14840</v>
      </c>
    </row>
    <row r="49" spans="1:13" x14ac:dyDescent="0.25">
      <c r="A49" t="s">
        <v>98</v>
      </c>
      <c r="B49" s="2">
        <v>0.09</v>
      </c>
      <c r="C49" s="2">
        <v>0</v>
      </c>
      <c r="D49" s="2">
        <v>0.09</v>
      </c>
      <c r="E49">
        <v>14836</v>
      </c>
      <c r="F49" s="2">
        <v>0.08</v>
      </c>
      <c r="G49" s="2">
        <v>0</v>
      </c>
      <c r="H49" s="2">
        <v>0.09</v>
      </c>
      <c r="I49">
        <v>14836</v>
      </c>
      <c r="J49" s="2">
        <v>0.08</v>
      </c>
      <c r="K49" s="2">
        <v>0</v>
      </c>
      <c r="L49" s="2">
        <v>0.09</v>
      </c>
      <c r="M49">
        <v>14836</v>
      </c>
    </row>
    <row r="50" spans="1:13" x14ac:dyDescent="0.25">
      <c r="A50" t="s">
        <v>100</v>
      </c>
      <c r="B50" s="2">
        <v>0.08</v>
      </c>
      <c r="C50" s="2">
        <v>0</v>
      </c>
      <c r="D50" s="2">
        <v>0.1</v>
      </c>
      <c r="E50">
        <v>15196</v>
      </c>
      <c r="F50" s="2">
        <v>0.09</v>
      </c>
      <c r="G50" s="2">
        <v>0</v>
      </c>
      <c r="H50" s="2">
        <v>0.09</v>
      </c>
      <c r="I50">
        <v>15196</v>
      </c>
      <c r="J50" s="2">
        <v>0.09</v>
      </c>
      <c r="K50" s="2">
        <v>0</v>
      </c>
      <c r="L50" s="2">
        <v>0.09</v>
      </c>
      <c r="M50">
        <v>15196</v>
      </c>
    </row>
    <row r="51" spans="1:13" x14ac:dyDescent="0.25">
      <c r="A51" t="s">
        <v>102</v>
      </c>
      <c r="B51" s="2">
        <v>0.08</v>
      </c>
      <c r="C51" s="2">
        <v>0</v>
      </c>
      <c r="D51" s="2">
        <v>0.09</v>
      </c>
      <c r="E51">
        <v>14836</v>
      </c>
      <c r="F51" s="2">
        <v>0.09</v>
      </c>
      <c r="G51" s="2">
        <v>0</v>
      </c>
      <c r="H51" s="2">
        <v>0.09</v>
      </c>
      <c r="I51">
        <v>14836</v>
      </c>
      <c r="J51" s="2">
        <v>0.08</v>
      </c>
      <c r="K51" s="2">
        <v>0.01</v>
      </c>
      <c r="L51" s="2">
        <v>0.09</v>
      </c>
      <c r="M51">
        <v>14836</v>
      </c>
    </row>
    <row r="52" spans="1:13" x14ac:dyDescent="0.25">
      <c r="A52" t="s">
        <v>105</v>
      </c>
      <c r="B52" s="2">
        <v>0.08</v>
      </c>
      <c r="C52" s="2">
        <v>0.01</v>
      </c>
      <c r="D52" s="2">
        <v>0.1</v>
      </c>
      <c r="E52">
        <v>15120</v>
      </c>
      <c r="F52" s="2">
        <v>0.09</v>
      </c>
      <c r="G52" s="2">
        <v>0</v>
      </c>
      <c r="H52" s="2">
        <v>0.1</v>
      </c>
      <c r="I52">
        <v>15124</v>
      </c>
      <c r="J52" s="2">
        <v>0.09</v>
      </c>
      <c r="K52" s="2">
        <v>0.01</v>
      </c>
      <c r="L52" s="2">
        <v>0.1</v>
      </c>
      <c r="M52">
        <v>15124</v>
      </c>
    </row>
    <row r="53" spans="1:13" x14ac:dyDescent="0.25">
      <c r="A53" t="s">
        <v>166</v>
      </c>
      <c r="B53">
        <v>0.11</v>
      </c>
      <c r="C53">
        <v>0</v>
      </c>
      <c r="D53">
        <v>0.12</v>
      </c>
      <c r="E53">
        <v>14732</v>
      </c>
      <c r="F53">
        <v>0.1</v>
      </c>
      <c r="G53">
        <v>0.01</v>
      </c>
      <c r="H53">
        <v>0.12</v>
      </c>
      <c r="I53">
        <v>14732</v>
      </c>
      <c r="J53">
        <v>0.11</v>
      </c>
      <c r="K53">
        <v>0</v>
      </c>
      <c r="L53">
        <v>0.12</v>
      </c>
      <c r="M53">
        <v>14732</v>
      </c>
    </row>
    <row r="54" spans="1:13" x14ac:dyDescent="0.25">
      <c r="A54" t="s">
        <v>167</v>
      </c>
      <c r="B54">
        <v>0.12</v>
      </c>
      <c r="C54">
        <v>0.01</v>
      </c>
      <c r="D54">
        <v>0.14000000000000001</v>
      </c>
      <c r="E54">
        <v>14816</v>
      </c>
      <c r="F54">
        <v>0.13</v>
      </c>
      <c r="G54">
        <v>0</v>
      </c>
      <c r="H54">
        <v>0.14000000000000001</v>
      </c>
      <c r="I54">
        <v>14816</v>
      </c>
      <c r="J54">
        <v>0.13</v>
      </c>
      <c r="K54">
        <v>0</v>
      </c>
      <c r="L54">
        <v>0.14000000000000001</v>
      </c>
      <c r="M54">
        <v>14816</v>
      </c>
    </row>
    <row r="55" spans="1:13" x14ac:dyDescent="0.25">
      <c r="A55" t="s">
        <v>169</v>
      </c>
      <c r="B55">
        <v>0.2</v>
      </c>
      <c r="C55">
        <v>0</v>
      </c>
      <c r="D55">
        <v>0.21</v>
      </c>
      <c r="E55">
        <v>16760</v>
      </c>
      <c r="F55">
        <v>0.21</v>
      </c>
      <c r="G55">
        <v>0</v>
      </c>
      <c r="H55">
        <v>0.21</v>
      </c>
      <c r="I55">
        <v>16760</v>
      </c>
      <c r="J55">
        <v>0.2</v>
      </c>
      <c r="K55">
        <v>0.01</v>
      </c>
      <c r="L55">
        <v>0.21</v>
      </c>
      <c r="M55">
        <v>16760</v>
      </c>
    </row>
    <row r="56" spans="1:13" x14ac:dyDescent="0.25">
      <c r="A56" t="s">
        <v>170</v>
      </c>
      <c r="B56">
        <v>0.26</v>
      </c>
      <c r="C56">
        <v>0.01</v>
      </c>
      <c r="D56">
        <v>0.27</v>
      </c>
      <c r="E56">
        <v>16268</v>
      </c>
      <c r="F56">
        <v>0.26</v>
      </c>
      <c r="G56">
        <v>0</v>
      </c>
      <c r="H56">
        <v>0.27</v>
      </c>
      <c r="I56">
        <v>16268</v>
      </c>
      <c r="J56">
        <v>0.26</v>
      </c>
      <c r="K56">
        <v>0</v>
      </c>
      <c r="L56">
        <v>0.27</v>
      </c>
      <c r="M56">
        <v>16268</v>
      </c>
    </row>
    <row r="57" spans="1:13" x14ac:dyDescent="0.25">
      <c r="A57" t="s">
        <v>156</v>
      </c>
      <c r="B57">
        <v>1.61</v>
      </c>
      <c r="C57">
        <v>0.14000000000000001</v>
      </c>
      <c r="D57">
        <v>1.76</v>
      </c>
      <c r="E57">
        <v>251104</v>
      </c>
      <c r="F57">
        <v>1.72</v>
      </c>
      <c r="G57">
        <v>0.12</v>
      </c>
      <c r="H57">
        <v>1.84</v>
      </c>
      <c r="I57">
        <v>251104</v>
      </c>
      <c r="J57">
        <v>1.62</v>
      </c>
      <c r="K57">
        <v>0.14000000000000001</v>
      </c>
      <c r="L57">
        <v>1.77</v>
      </c>
      <c r="M57">
        <v>251104</v>
      </c>
    </row>
    <row r="58" spans="1:13" x14ac:dyDescent="0.25">
      <c r="A58" t="s">
        <v>171</v>
      </c>
      <c r="B58">
        <v>0.56000000000000005</v>
      </c>
      <c r="C58">
        <v>0.01</v>
      </c>
      <c r="D58">
        <v>0.57999999999999996</v>
      </c>
      <c r="E58">
        <v>17460</v>
      </c>
      <c r="F58">
        <v>0.56000000000000005</v>
      </c>
      <c r="G58">
        <v>0.01</v>
      </c>
      <c r="H58">
        <v>0.57999999999999996</v>
      </c>
      <c r="I58">
        <v>17460</v>
      </c>
      <c r="J58">
        <v>0.57999999999999996</v>
      </c>
      <c r="K58">
        <v>0</v>
      </c>
      <c r="L58">
        <v>0.59</v>
      </c>
      <c r="M58">
        <v>17460</v>
      </c>
    </row>
    <row r="59" spans="1:13" x14ac:dyDescent="0.25">
      <c r="A59" t="s">
        <v>173</v>
      </c>
      <c r="B59">
        <v>0.08</v>
      </c>
      <c r="C59">
        <v>0.01</v>
      </c>
      <c r="D59">
        <v>0.09</v>
      </c>
      <c r="E59">
        <v>15072</v>
      </c>
      <c r="F59">
        <v>0.09</v>
      </c>
      <c r="G59">
        <v>0</v>
      </c>
      <c r="H59">
        <v>0.09</v>
      </c>
      <c r="I59">
        <v>15072</v>
      </c>
      <c r="J59">
        <v>0.08</v>
      </c>
      <c r="K59">
        <v>0</v>
      </c>
      <c r="L59">
        <v>0.09</v>
      </c>
      <c r="M59">
        <v>15072</v>
      </c>
    </row>
    <row r="60" spans="1:13" x14ac:dyDescent="0.25">
      <c r="A60" t="s">
        <v>158</v>
      </c>
      <c r="B60">
        <v>0.1</v>
      </c>
      <c r="C60">
        <v>0</v>
      </c>
      <c r="D60">
        <v>0.11</v>
      </c>
      <c r="E60">
        <v>15136</v>
      </c>
      <c r="F60">
        <v>0.1</v>
      </c>
      <c r="G60">
        <v>0</v>
      </c>
      <c r="H60">
        <v>0.11</v>
      </c>
      <c r="I60">
        <v>15136</v>
      </c>
      <c r="J60">
        <v>0.11</v>
      </c>
      <c r="K60">
        <v>0</v>
      </c>
      <c r="L60">
        <v>0.11</v>
      </c>
      <c r="M60">
        <v>15136</v>
      </c>
    </row>
    <row r="61" spans="1:13" x14ac:dyDescent="0.25">
      <c r="A61" t="s">
        <v>176</v>
      </c>
      <c r="B61">
        <v>0.09</v>
      </c>
      <c r="C61">
        <v>0</v>
      </c>
      <c r="D61">
        <v>0.1</v>
      </c>
      <c r="E61">
        <v>15136</v>
      </c>
      <c r="F61">
        <v>0.08</v>
      </c>
      <c r="G61">
        <v>0.01</v>
      </c>
      <c r="H61">
        <v>0.1</v>
      </c>
      <c r="I61">
        <v>15136</v>
      </c>
      <c r="J61">
        <v>0.1</v>
      </c>
      <c r="K61">
        <v>0</v>
      </c>
      <c r="L61">
        <v>0.1</v>
      </c>
      <c r="M61">
        <v>15136</v>
      </c>
    </row>
    <row r="62" spans="1:13" x14ac:dyDescent="0.25">
      <c r="A62" t="s">
        <v>161</v>
      </c>
      <c r="B62">
        <v>0.12</v>
      </c>
      <c r="C62">
        <v>0</v>
      </c>
      <c r="D62">
        <v>0.12</v>
      </c>
      <c r="E62">
        <v>15180</v>
      </c>
      <c r="F62">
        <v>0.12</v>
      </c>
      <c r="G62">
        <v>0</v>
      </c>
      <c r="H62">
        <v>0.13</v>
      </c>
      <c r="I62">
        <v>15180</v>
      </c>
      <c r="J62">
        <v>0.12</v>
      </c>
      <c r="K62">
        <v>0</v>
      </c>
      <c r="L62">
        <v>0.13</v>
      </c>
      <c r="M62">
        <v>15180</v>
      </c>
    </row>
    <row r="63" spans="1:13" x14ac:dyDescent="0.25">
      <c r="A63" t="s">
        <v>178</v>
      </c>
      <c r="B63">
        <v>0.09</v>
      </c>
      <c r="C63">
        <v>0</v>
      </c>
      <c r="D63">
        <v>0.09</v>
      </c>
      <c r="E63">
        <v>15512</v>
      </c>
      <c r="F63">
        <v>0.08</v>
      </c>
      <c r="G63">
        <v>0</v>
      </c>
      <c r="H63">
        <v>0.09</v>
      </c>
      <c r="I63">
        <v>15512</v>
      </c>
      <c r="J63">
        <v>0.09</v>
      </c>
      <c r="K63">
        <v>0</v>
      </c>
      <c r="L63">
        <v>0.1</v>
      </c>
      <c r="M63">
        <v>15512</v>
      </c>
    </row>
    <row r="64" spans="1:13" x14ac:dyDescent="0.25">
      <c r="A64" t="s">
        <v>179</v>
      </c>
      <c r="B64">
        <v>1.61</v>
      </c>
      <c r="C64">
        <v>0.18</v>
      </c>
      <c r="D64">
        <v>1.8</v>
      </c>
      <c r="E64">
        <v>250600</v>
      </c>
      <c r="F64">
        <v>1.64</v>
      </c>
      <c r="G64">
        <v>0.16</v>
      </c>
      <c r="H64">
        <v>1.8</v>
      </c>
      <c r="I64">
        <v>250600</v>
      </c>
      <c r="J64">
        <v>1.64</v>
      </c>
      <c r="K64">
        <v>0.14000000000000001</v>
      </c>
      <c r="L64">
        <v>1.79</v>
      </c>
      <c r="M64">
        <v>250600</v>
      </c>
    </row>
    <row r="65" spans="1:13" x14ac:dyDescent="0.25">
      <c r="A65" t="s">
        <v>164</v>
      </c>
      <c r="B65">
        <v>1.02</v>
      </c>
      <c r="C65">
        <v>0.12</v>
      </c>
      <c r="D65">
        <v>1.1499999999999999</v>
      </c>
      <c r="E65">
        <v>239552</v>
      </c>
      <c r="F65">
        <v>0.98</v>
      </c>
      <c r="G65">
        <v>0.16</v>
      </c>
      <c r="H65">
        <v>1.1499999999999999</v>
      </c>
      <c r="I65">
        <v>239552</v>
      </c>
      <c r="J65">
        <v>1.02</v>
      </c>
      <c r="K65">
        <v>0.13</v>
      </c>
      <c r="L65">
        <v>1.1499999999999999</v>
      </c>
      <c r="M65">
        <v>239552</v>
      </c>
    </row>
    <row r="66" spans="1:13" x14ac:dyDescent="0.25">
      <c r="A66" t="s">
        <v>152</v>
      </c>
      <c r="B66">
        <v>3.09</v>
      </c>
      <c r="C66">
        <v>0.02</v>
      </c>
      <c r="D66">
        <v>3.12</v>
      </c>
      <c r="E66">
        <v>33256</v>
      </c>
      <c r="F66">
        <v>3.1</v>
      </c>
      <c r="G66">
        <v>0.02</v>
      </c>
      <c r="H66">
        <v>3.13</v>
      </c>
      <c r="I66">
        <v>33256</v>
      </c>
      <c r="J66">
        <v>3.14</v>
      </c>
      <c r="K66">
        <v>0.01</v>
      </c>
      <c r="L66">
        <v>3.16</v>
      </c>
      <c r="M66">
        <v>33256</v>
      </c>
    </row>
    <row r="67" spans="1:13" x14ac:dyDescent="0.25">
      <c r="A67" t="s">
        <v>153</v>
      </c>
      <c r="B67">
        <v>6.81</v>
      </c>
      <c r="C67">
        <v>1.68</v>
      </c>
      <c r="D67">
        <v>8.51</v>
      </c>
      <c r="E67">
        <v>2634420</v>
      </c>
      <c r="F67">
        <v>6.74</v>
      </c>
      <c r="G67">
        <v>1.74</v>
      </c>
      <c r="H67">
        <v>8.49</v>
      </c>
      <c r="I67">
        <v>2634420</v>
      </c>
      <c r="J67">
        <v>6.58</v>
      </c>
      <c r="K67">
        <v>1.82</v>
      </c>
      <c r="L67">
        <v>8.43</v>
      </c>
      <c r="M67">
        <v>2634420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EBD46-D033-420D-99CC-102B970706FC}">
  <dimension ref="A1:F5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9" sqref="H9"/>
    </sheetView>
  </sheetViews>
  <sheetFormatPr defaultRowHeight="15" x14ac:dyDescent="0.25"/>
  <cols>
    <col min="1" max="1" width="20.7109375" bestFit="1" customWidth="1"/>
  </cols>
  <sheetData>
    <row r="1" spans="1:6" s="3" customFormat="1" x14ac:dyDescent="0.25">
      <c r="A1" s="3" t="s">
        <v>0</v>
      </c>
      <c r="B1" s="3" t="s">
        <v>212</v>
      </c>
      <c r="C1" s="3" t="s">
        <v>213</v>
      </c>
      <c r="D1" s="3" t="s">
        <v>214</v>
      </c>
      <c r="E1" s="3" t="s">
        <v>215</v>
      </c>
      <c r="F1" s="3" t="s">
        <v>216</v>
      </c>
    </row>
    <row r="2" spans="1:6" x14ac:dyDescent="0.25">
      <c r="A2" t="str">
        <f>'cfa-co'!A2</f>
        <v>abs</v>
      </c>
      <c r="B2" s="2">
        <f ca="1">MEDIAN(INDIRECT("'" &amp; B$1 &amp; "'!B" &amp; ROW()),INDIRECT("'" &amp; B$1 &amp; "'!F" &amp; ROW()),INDIRECT("'" &amp; B$1 &amp; "'!J" &amp; ROW()))</f>
        <v>105.08</v>
      </c>
      <c r="C2" s="2">
        <f t="shared" ref="C2:F2" ca="1" si="0">MEDIAN(INDIRECT("'" &amp; C$1 &amp; "'!B" &amp; ROW()),INDIRECT("'" &amp; C$1 &amp; "'!F" &amp; ROW()),INDIRECT("'" &amp; C$1 &amp; "'!J" &amp; ROW()))</f>
        <v>110.7</v>
      </c>
      <c r="D2" s="2">
        <f t="shared" ca="1" si="0"/>
        <v>205.99</v>
      </c>
      <c r="E2" s="2">
        <f t="shared" ca="1" si="0"/>
        <v>55.58</v>
      </c>
      <c r="F2" s="2">
        <f t="shared" ca="1" si="0"/>
        <v>58.05</v>
      </c>
    </row>
    <row r="3" spans="1:6" x14ac:dyDescent="0.25">
      <c r="A3" t="str">
        <f>'cfa-co'!A3</f>
        <v>alloc</v>
      </c>
      <c r="B3" s="2">
        <f t="shared" ref="B3:F56" ca="1" si="1">MEDIAN(INDIRECT("'" &amp; B$1 &amp; "'!B" &amp; ROW()),INDIRECT("'" &amp; B$1 &amp; "'!F" &amp; ROW()),INDIRECT("'" &amp; B$1 &amp; "'!J" &amp; ROW()))</f>
        <v>31.48</v>
      </c>
      <c r="C3" s="2">
        <f t="shared" ca="1" si="1"/>
        <v>39.04</v>
      </c>
      <c r="D3" s="2">
        <f t="shared" ca="1" si="1"/>
        <v>88.25</v>
      </c>
      <c r="E3" s="2">
        <f t="shared" ca="1" si="1"/>
        <v>92.28</v>
      </c>
      <c r="F3" s="2">
        <f t="shared" ca="1" si="1"/>
        <v>92.48</v>
      </c>
    </row>
    <row r="4" spans="1:6" x14ac:dyDescent="0.25">
      <c r="A4" t="str">
        <f>'cfa-co'!A4</f>
        <v>array</v>
      </c>
      <c r="B4" s="2">
        <f t="shared" ca="1" si="1"/>
        <v>2.2599999999999998</v>
      </c>
      <c r="C4" s="2">
        <f t="shared" ca="1" si="1"/>
        <v>2.42</v>
      </c>
      <c r="D4" s="2">
        <f t="shared" ca="1" si="1"/>
        <v>7.17</v>
      </c>
      <c r="E4" s="2">
        <f t="shared" ca="1" si="1"/>
        <v>7.36</v>
      </c>
      <c r="F4" s="2">
        <f t="shared" ca="1" si="1"/>
        <v>7.27</v>
      </c>
    </row>
    <row r="5" spans="1:6" x14ac:dyDescent="0.25">
      <c r="A5" t="str">
        <f>'cfa-co'!A5</f>
        <v>ato</v>
      </c>
      <c r="B5" s="2">
        <f t="shared" ca="1" si="1"/>
        <v>15.5</v>
      </c>
      <c r="C5" s="2">
        <f t="shared" ca="1" si="1"/>
        <v>14.74</v>
      </c>
      <c r="D5" s="2">
        <f t="shared" ca="1" si="1"/>
        <v>26.88</v>
      </c>
      <c r="E5" s="2">
        <f t="shared" ca="1" si="1"/>
        <v>23.45</v>
      </c>
      <c r="F5" s="2">
        <f t="shared" ca="1" si="1"/>
        <v>23.44</v>
      </c>
    </row>
    <row r="6" spans="1:6" x14ac:dyDescent="0.25">
      <c r="A6" t="str">
        <f>'cfa-co'!A6</f>
        <v>cast</v>
      </c>
      <c r="B6" s="2">
        <f t="shared" ca="1" si="1"/>
        <v>2.23</v>
      </c>
      <c r="C6" s="2">
        <f t="shared" ca="1" si="1"/>
        <v>2.38</v>
      </c>
      <c r="D6" s="2">
        <f t="shared" ca="1" si="1"/>
        <v>7.18</v>
      </c>
      <c r="E6" s="2">
        <f t="shared" ca="1" si="1"/>
        <v>7.21</v>
      </c>
      <c r="F6" s="2">
        <f t="shared" ca="1" si="1"/>
        <v>7.23</v>
      </c>
    </row>
    <row r="7" spans="1:6" x14ac:dyDescent="0.25">
      <c r="A7" t="str">
        <f>'cfa-co'!A7</f>
        <v>complex</v>
      </c>
      <c r="B7" s="2">
        <f t="shared" ca="1" si="1"/>
        <v>26.56</v>
      </c>
      <c r="C7" s="2">
        <f t="shared" ca="1" si="1"/>
        <v>32.36</v>
      </c>
      <c r="D7" s="2">
        <f t="shared" ca="1" si="1"/>
        <v>70.709999999999994</v>
      </c>
      <c r="E7" s="2">
        <f t="shared" ca="1" si="1"/>
        <v>68.48</v>
      </c>
      <c r="F7" s="2">
        <f t="shared" ca="1" si="1"/>
        <v>68.59</v>
      </c>
    </row>
    <row r="8" spans="1:6" x14ac:dyDescent="0.25">
      <c r="A8" t="str">
        <f>'cfa-co'!A8</f>
        <v>ctor-autogen</v>
      </c>
      <c r="B8" s="2">
        <f t="shared" ca="1" si="1"/>
        <v>5.6</v>
      </c>
      <c r="C8" s="2">
        <f t="shared" ca="1" si="1"/>
        <v>5.66</v>
      </c>
      <c r="D8" s="2">
        <f t="shared" ca="1" si="1"/>
        <v>13.36</v>
      </c>
      <c r="E8" s="2">
        <f t="shared" ca="1" si="1"/>
        <v>15.79</v>
      </c>
      <c r="F8" s="2">
        <f t="shared" ca="1" si="1"/>
        <v>15.95</v>
      </c>
    </row>
    <row r="9" spans="1:6" x14ac:dyDescent="0.25">
      <c r="A9" t="str">
        <f>'cfa-co'!A9</f>
        <v>declarationSpecifier</v>
      </c>
      <c r="B9" s="2">
        <f t="shared" ca="1" si="1"/>
        <v>3.12</v>
      </c>
      <c r="C9" s="2">
        <f t="shared" ca="1" si="1"/>
        <v>3.36</v>
      </c>
      <c r="D9" s="2">
        <f t="shared" ca="1" si="1"/>
        <v>9.5</v>
      </c>
      <c r="E9" s="2">
        <f t="shared" ca="1" si="1"/>
        <v>9.6300000000000008</v>
      </c>
      <c r="F9" s="2">
        <f t="shared" ca="1" si="1"/>
        <v>9.66</v>
      </c>
    </row>
    <row r="10" spans="1:6" x14ac:dyDescent="0.25">
      <c r="A10" t="str">
        <f>'cfa-co'!A10</f>
        <v>designations</v>
      </c>
      <c r="B10" s="2">
        <f t="shared" ca="1" si="1"/>
        <v>3.29</v>
      </c>
      <c r="C10" s="2">
        <f t="shared" ca="1" si="1"/>
        <v>3.25</v>
      </c>
      <c r="D10" s="2">
        <f t="shared" ca="1" si="1"/>
        <v>9.14</v>
      </c>
      <c r="E10" s="2">
        <f t="shared" ca="1" si="1"/>
        <v>9.32</v>
      </c>
      <c r="F10" s="2">
        <f t="shared" ca="1" si="1"/>
        <v>9.2899999999999991</v>
      </c>
    </row>
    <row r="11" spans="1:6" x14ac:dyDescent="0.25">
      <c r="A11" t="str">
        <f>'cfa-co'!A11</f>
        <v>div</v>
      </c>
      <c r="B11" s="2">
        <f t="shared" ca="1" si="1"/>
        <v>18.96</v>
      </c>
      <c r="C11" s="2">
        <f t="shared" ca="1" si="1"/>
        <v>16.59</v>
      </c>
      <c r="D11" s="2">
        <f t="shared" ca="1" si="1"/>
        <v>29.18</v>
      </c>
      <c r="E11" s="2">
        <f t="shared" ca="1" si="1"/>
        <v>15.84</v>
      </c>
      <c r="F11" s="2">
        <f t="shared" ca="1" si="1"/>
        <v>15.84</v>
      </c>
    </row>
    <row r="12" spans="1:6" x14ac:dyDescent="0.25">
      <c r="A12" t="str">
        <f>'cfa-co'!A12</f>
        <v>dtor-early-exit</v>
      </c>
      <c r="B12" s="2">
        <f t="shared" ca="1" si="1"/>
        <v>37.119999999999997</v>
      </c>
      <c r="C12" s="2">
        <f t="shared" ca="1" si="1"/>
        <v>33.96</v>
      </c>
      <c r="D12" s="2">
        <f t="shared" ca="1" si="1"/>
        <v>53.25</v>
      </c>
      <c r="E12" s="2">
        <f t="shared" ca="1" si="1"/>
        <v>43.35</v>
      </c>
      <c r="F12" s="2">
        <f t="shared" ca="1" si="1"/>
        <v>44</v>
      </c>
    </row>
    <row r="13" spans="1:6" x14ac:dyDescent="0.25">
      <c r="A13" t="str">
        <f>'cfa-co'!A13</f>
        <v>enum</v>
      </c>
      <c r="B13" s="2">
        <f t="shared" ca="1" si="1"/>
        <v>2.2599999999999998</v>
      </c>
      <c r="C13" s="2">
        <f t="shared" ca="1" si="1"/>
        <v>2.4</v>
      </c>
      <c r="D13" s="2">
        <f t="shared" ca="1" si="1"/>
        <v>7.22</v>
      </c>
      <c r="E13" s="2">
        <f t="shared" ca="1" si="1"/>
        <v>7.28</v>
      </c>
      <c r="F13" s="2">
        <f t="shared" ca="1" si="1"/>
        <v>7.3</v>
      </c>
    </row>
    <row r="14" spans="1:6" x14ac:dyDescent="0.25">
      <c r="A14" t="str">
        <f>'cfa-co'!A14</f>
        <v>extension</v>
      </c>
      <c r="B14" s="2">
        <f t="shared" ca="1" si="1"/>
        <v>2.7</v>
      </c>
      <c r="C14" s="2">
        <f t="shared" ca="1" si="1"/>
        <v>2.81</v>
      </c>
      <c r="D14" s="2">
        <f t="shared" ca="1" si="1"/>
        <v>8.1</v>
      </c>
      <c r="E14" s="2">
        <f t="shared" ca="1" si="1"/>
        <v>8.18</v>
      </c>
      <c r="F14" s="2">
        <f t="shared" ca="1" si="1"/>
        <v>8.19</v>
      </c>
    </row>
    <row r="15" spans="1:6" x14ac:dyDescent="0.25">
      <c r="A15" t="str">
        <f>'cfa-co'!A15</f>
        <v>fstream_test</v>
      </c>
      <c r="B15" s="2">
        <f t="shared" ca="1" si="1"/>
        <v>15.86</v>
      </c>
      <c r="C15" s="2">
        <f t="shared" ca="1" si="1"/>
        <v>14.75</v>
      </c>
      <c r="D15" s="2">
        <f t="shared" ca="1" si="1"/>
        <v>25.82</v>
      </c>
      <c r="E15" s="2">
        <f t="shared" ca="1" si="1"/>
        <v>21.38</v>
      </c>
      <c r="F15" s="2">
        <f t="shared" ca="1" si="1"/>
        <v>21.22</v>
      </c>
    </row>
    <row r="16" spans="1:6" x14ac:dyDescent="0.25">
      <c r="A16" t="str">
        <f>'cfa-co'!A16</f>
        <v>genericUnion</v>
      </c>
      <c r="B16" s="2">
        <f t="shared" ca="1" si="1"/>
        <v>2.69</v>
      </c>
      <c r="C16" s="2">
        <f t="shared" ca="1" si="1"/>
        <v>2.76</v>
      </c>
      <c r="D16" s="2">
        <f t="shared" ca="1" si="1"/>
        <v>8</v>
      </c>
      <c r="E16" s="2">
        <f t="shared" ca="1" si="1"/>
        <v>8.27</v>
      </c>
      <c r="F16" s="2">
        <f t="shared" ca="1" si="1"/>
        <v>8.1999999999999993</v>
      </c>
    </row>
    <row r="17" spans="1:6" x14ac:dyDescent="0.25">
      <c r="A17" t="str">
        <f>'cfa-co'!A17</f>
        <v>globals</v>
      </c>
      <c r="B17" s="2">
        <f t="shared" ca="1" si="1"/>
        <v>13.24</v>
      </c>
      <c r="C17" s="2">
        <f t="shared" ca="1" si="1"/>
        <v>12.85</v>
      </c>
      <c r="D17" s="2">
        <f t="shared" ca="1" si="1"/>
        <v>24.04</v>
      </c>
      <c r="E17" s="2">
        <f t="shared" ca="1" si="1"/>
        <v>20.9</v>
      </c>
      <c r="F17" s="2">
        <f t="shared" ca="1" si="1"/>
        <v>20.72</v>
      </c>
    </row>
    <row r="18" spans="1:6" x14ac:dyDescent="0.25">
      <c r="A18" t="str">
        <f>'cfa-co'!A18</f>
        <v>gmp</v>
      </c>
      <c r="B18" s="2">
        <f t="shared" ca="1" si="1"/>
        <v>59.08</v>
      </c>
      <c r="C18" s="2">
        <f t="shared" ca="1" si="1"/>
        <v>59.9</v>
      </c>
      <c r="D18" s="2">
        <f t="shared" ca="1" si="1"/>
        <v>92.33</v>
      </c>
      <c r="E18" s="2">
        <f t="shared" ca="1" si="1"/>
        <v>83.53</v>
      </c>
      <c r="F18" s="2">
        <f t="shared" ca="1" si="1"/>
        <v>84.04</v>
      </c>
    </row>
    <row r="19" spans="1:6" x14ac:dyDescent="0.25">
      <c r="A19" t="str">
        <f>'cfa-co'!A19</f>
        <v>hello</v>
      </c>
      <c r="B19" s="2">
        <f t="shared" ca="1" si="1"/>
        <v>9.52</v>
      </c>
      <c r="C19" s="2">
        <f t="shared" ca="1" si="1"/>
        <v>9.07</v>
      </c>
      <c r="D19" s="2">
        <f t="shared" ca="1" si="1"/>
        <v>17.32</v>
      </c>
      <c r="E19" s="2">
        <f t="shared" ca="1" si="1"/>
        <v>16.22</v>
      </c>
      <c r="F19" s="2">
        <f t="shared" ca="1" si="1"/>
        <v>16.22</v>
      </c>
    </row>
    <row r="20" spans="1:6" x14ac:dyDescent="0.25">
      <c r="A20" t="str">
        <f>'cfa-co'!A20</f>
        <v>identFuncDeclarator</v>
      </c>
      <c r="B20" s="2">
        <f t="shared" ca="1" si="1"/>
        <v>2.2799999999999998</v>
      </c>
      <c r="C20" s="2">
        <f t="shared" ca="1" si="1"/>
        <v>2.36</v>
      </c>
      <c r="D20" s="2">
        <f t="shared" ca="1" si="1"/>
        <v>7.26</v>
      </c>
      <c r="E20" s="2">
        <f t="shared" ca="1" si="1"/>
        <v>7.22</v>
      </c>
      <c r="F20" s="2">
        <f t="shared" ca="1" si="1"/>
        <v>7.3</v>
      </c>
    </row>
    <row r="21" spans="1:6" x14ac:dyDescent="0.25">
      <c r="A21" t="str">
        <f>'cfa-co'!A21</f>
        <v>identity</v>
      </c>
      <c r="B21" s="2">
        <f t="shared" ca="1" si="1"/>
        <v>18.45</v>
      </c>
      <c r="C21" s="2">
        <f t="shared" ca="1" si="1"/>
        <v>18.12</v>
      </c>
      <c r="D21" s="2">
        <f t="shared" ca="1" si="1"/>
        <v>32.619999999999997</v>
      </c>
      <c r="E21" s="2">
        <f t="shared" ca="1" si="1"/>
        <v>25.56</v>
      </c>
      <c r="F21" s="2">
        <f t="shared" ca="1" si="1"/>
        <v>25.54</v>
      </c>
    </row>
    <row r="22" spans="1:6" x14ac:dyDescent="0.25">
      <c r="A22" t="str">
        <f>'cfa-co'!A22</f>
        <v>identParamDeclarator</v>
      </c>
      <c r="B22" s="2">
        <f t="shared" ca="1" si="1"/>
        <v>2.25</v>
      </c>
      <c r="C22" s="2">
        <f t="shared" ca="1" si="1"/>
        <v>2.42</v>
      </c>
      <c r="D22" s="2">
        <f t="shared" ca="1" si="1"/>
        <v>7.2</v>
      </c>
      <c r="E22" s="2">
        <f t="shared" ca="1" si="1"/>
        <v>7.19</v>
      </c>
      <c r="F22" s="2">
        <f t="shared" ca="1" si="1"/>
        <v>7.24</v>
      </c>
    </row>
    <row r="23" spans="1:6" x14ac:dyDescent="0.25">
      <c r="A23" t="str">
        <f>'cfa-co'!A23</f>
        <v>init_once</v>
      </c>
      <c r="B23" s="2">
        <f t="shared" ca="1" si="1"/>
        <v>3.08</v>
      </c>
      <c r="C23" s="2">
        <f t="shared" ca="1" si="1"/>
        <v>3.13</v>
      </c>
      <c r="D23" s="2">
        <f t="shared" ca="1" si="1"/>
        <v>8.6999999999999993</v>
      </c>
      <c r="E23" s="2">
        <f t="shared" ca="1" si="1"/>
        <v>8.84</v>
      </c>
      <c r="F23" s="2">
        <f t="shared" ca="1" si="1"/>
        <v>8.85</v>
      </c>
    </row>
    <row r="24" spans="1:6" x14ac:dyDescent="0.25">
      <c r="A24" t="str">
        <f>'cfa-co'!A24</f>
        <v>io</v>
      </c>
      <c r="B24" s="2">
        <f t="shared" ca="1" si="1"/>
        <v>631.54</v>
      </c>
      <c r="C24" s="2">
        <f t="shared" ca="1" si="1"/>
        <v>580.98</v>
      </c>
      <c r="D24" s="2">
        <f t="shared" ca="1" si="1"/>
        <v>822.06</v>
      </c>
      <c r="E24" s="2">
        <f t="shared" ca="1" si="1"/>
        <v>440.46</v>
      </c>
      <c r="F24" s="2">
        <f t="shared" ca="1" si="1"/>
        <v>445.48</v>
      </c>
    </row>
    <row r="25" spans="1:6" x14ac:dyDescent="0.25">
      <c r="A25" t="str">
        <f>'cfa-co'!A25</f>
        <v>KRfunctions</v>
      </c>
      <c r="B25" s="2">
        <f t="shared" ca="1" si="1"/>
        <v>2.3199999999999998</v>
      </c>
      <c r="C25" s="2">
        <f t="shared" ca="1" si="1"/>
        <v>2.42</v>
      </c>
      <c r="D25" s="2">
        <f t="shared" ca="1" si="1"/>
        <v>7.26</v>
      </c>
      <c r="E25" s="2">
        <f t="shared" ca="1" si="1"/>
        <v>7.42</v>
      </c>
      <c r="F25" s="2">
        <f t="shared" ca="1" si="1"/>
        <v>7.34</v>
      </c>
    </row>
    <row r="26" spans="1:6" x14ac:dyDescent="0.25">
      <c r="A26" t="str">
        <f>'cfa-co'!A26</f>
        <v>labelledExit</v>
      </c>
      <c r="B26" s="2">
        <f t="shared" ca="1" si="1"/>
        <v>2.37</v>
      </c>
      <c r="C26" s="2">
        <f t="shared" ca="1" si="1"/>
        <v>2.5499999999999998</v>
      </c>
      <c r="D26" s="2">
        <f t="shared" ca="1" si="1"/>
        <v>7.43</v>
      </c>
      <c r="E26" s="2">
        <f t="shared" ca="1" si="1"/>
        <v>7.47</v>
      </c>
      <c r="F26" s="2">
        <f t="shared" ca="1" si="1"/>
        <v>7.51</v>
      </c>
    </row>
    <row r="27" spans="1:6" x14ac:dyDescent="0.25">
      <c r="A27" t="str">
        <f>'cfa-co'!A27</f>
        <v>limits</v>
      </c>
      <c r="B27" s="2">
        <f t="shared" ca="1" si="1"/>
        <v>2.77</v>
      </c>
      <c r="C27" s="2">
        <f t="shared" ca="1" si="1"/>
        <v>2.86</v>
      </c>
      <c r="D27" s="2">
        <f t="shared" ca="1" si="1"/>
        <v>8.39</v>
      </c>
      <c r="E27" s="2">
        <f t="shared" ca="1" si="1"/>
        <v>8.4700000000000006</v>
      </c>
      <c r="F27" s="2">
        <f t="shared" ca="1" si="1"/>
        <v>8.49</v>
      </c>
    </row>
    <row r="28" spans="1:6" x14ac:dyDescent="0.25">
      <c r="A28" t="str">
        <f>'cfa-co'!A28</f>
        <v>math1</v>
      </c>
      <c r="B28" s="2">
        <f t="shared" ca="1" si="1"/>
        <v>405.02</v>
      </c>
      <c r="C28" s="2">
        <f t="shared" ca="1" si="1"/>
        <v>417.46</v>
      </c>
      <c r="D28" s="2">
        <f t="shared" ca="1" si="1"/>
        <v>621.49</v>
      </c>
      <c r="E28" s="2">
        <f t="shared" ca="1" si="1"/>
        <v>188.4</v>
      </c>
      <c r="F28" s="2">
        <f t="shared" ca="1" si="1"/>
        <v>189.09</v>
      </c>
    </row>
    <row r="29" spans="1:6" x14ac:dyDescent="0.25">
      <c r="A29" t="str">
        <f>'cfa-co'!A29</f>
        <v>math2</v>
      </c>
      <c r="B29" s="2">
        <f t="shared" ca="1" si="1"/>
        <v>531.37</v>
      </c>
      <c r="C29" s="2">
        <f t="shared" ca="1" si="1"/>
        <v>540.88</v>
      </c>
      <c r="D29" s="2">
        <f t="shared" ca="1" si="1"/>
        <v>763.06</v>
      </c>
      <c r="E29" s="2">
        <f t="shared" ca="1" si="1"/>
        <v>223.51</v>
      </c>
      <c r="F29" s="2">
        <f t="shared" ca="1" si="1"/>
        <v>225.14</v>
      </c>
    </row>
    <row r="30" spans="1:6" x14ac:dyDescent="0.25">
      <c r="A30" t="str">
        <f>'cfa-co'!A30</f>
        <v>math3</v>
      </c>
      <c r="B30" s="2">
        <f t="shared" ca="1" si="1"/>
        <v>130.26</v>
      </c>
      <c r="C30" s="2">
        <f t="shared" ca="1" si="1"/>
        <v>134.91999999999999</v>
      </c>
      <c r="D30" s="2">
        <f t="shared" ca="1" si="1"/>
        <v>202.28</v>
      </c>
      <c r="E30" s="2">
        <f t="shared" ca="1" si="1"/>
        <v>102.27</v>
      </c>
      <c r="F30" s="2">
        <f t="shared" ca="1" si="1"/>
        <v>103.06</v>
      </c>
    </row>
    <row r="31" spans="1:6" x14ac:dyDescent="0.25">
      <c r="A31" t="str">
        <f>'cfa-co'!A31</f>
        <v>maybe</v>
      </c>
      <c r="B31" s="2">
        <f t="shared" ca="1" si="1"/>
        <v>3.34</v>
      </c>
      <c r="C31" s="2">
        <f t="shared" ca="1" si="1"/>
        <v>3.58</v>
      </c>
      <c r="D31" s="2">
        <f t="shared" ca="1" si="1"/>
        <v>9.3000000000000007</v>
      </c>
      <c r="E31" s="2">
        <f t="shared" ca="1" si="1"/>
        <v>10.14</v>
      </c>
      <c r="F31" s="2">
        <f t="shared" ca="1" si="1"/>
        <v>10.130000000000001</v>
      </c>
    </row>
    <row r="32" spans="1:6" x14ac:dyDescent="0.25">
      <c r="A32" t="str">
        <f>'cfa-co'!A32</f>
        <v>memberCtors</v>
      </c>
      <c r="B32" s="2">
        <f t="shared" ca="1" si="1"/>
        <v>2.78</v>
      </c>
      <c r="C32" s="2">
        <f t="shared" ca="1" si="1"/>
        <v>2.87</v>
      </c>
      <c r="D32" s="2">
        <f t="shared" ca="1" si="1"/>
        <v>8.18</v>
      </c>
      <c r="E32" s="2">
        <f t="shared" ca="1" si="1"/>
        <v>8.24</v>
      </c>
      <c r="F32" s="2">
        <f t="shared" ca="1" si="1"/>
        <v>8.33</v>
      </c>
    </row>
    <row r="33" spans="1:6" x14ac:dyDescent="0.25">
      <c r="A33" t="str">
        <f>'cfa-co'!A33</f>
        <v>minmax</v>
      </c>
      <c r="B33" s="2">
        <f t="shared" ca="1" si="1"/>
        <v>80.989999999999995</v>
      </c>
      <c r="C33" s="2">
        <f t="shared" ca="1" si="1"/>
        <v>84.16</v>
      </c>
      <c r="D33" s="2">
        <f t="shared" ca="1" si="1"/>
        <v>126.64</v>
      </c>
      <c r="E33" s="2">
        <f t="shared" ca="1" si="1"/>
        <v>83.42</v>
      </c>
      <c r="F33" s="2">
        <f t="shared" ca="1" si="1"/>
        <v>83.29</v>
      </c>
    </row>
    <row r="34" spans="1:6" x14ac:dyDescent="0.25">
      <c r="A34" t="str">
        <f>'cfa-co'!A34</f>
        <v>numericConstants</v>
      </c>
      <c r="B34" s="2">
        <f t="shared" ca="1" si="1"/>
        <v>2.2200000000000002</v>
      </c>
      <c r="C34" s="2">
        <f t="shared" ca="1" si="1"/>
        <v>2.38</v>
      </c>
      <c r="D34" s="2">
        <f t="shared" ca="1" si="1"/>
        <v>7.14</v>
      </c>
      <c r="E34" s="2">
        <f t="shared" ca="1" si="1"/>
        <v>7.22</v>
      </c>
      <c r="F34" s="2">
        <f t="shared" ca="1" si="1"/>
        <v>7.28</v>
      </c>
    </row>
    <row r="35" spans="1:6" x14ac:dyDescent="0.25">
      <c r="A35" t="str">
        <f>'cfa-co'!A35</f>
        <v>polymorphism</v>
      </c>
      <c r="B35" s="2">
        <f t="shared" ca="1" si="1"/>
        <v>2.39</v>
      </c>
      <c r="C35" s="2">
        <f t="shared" ca="1" si="1"/>
        <v>2.46</v>
      </c>
      <c r="D35" s="2">
        <f t="shared" ca="1" si="1"/>
        <v>7.29</v>
      </c>
      <c r="E35" s="2">
        <f t="shared" ca="1" si="1"/>
        <v>7.38</v>
      </c>
      <c r="F35" s="2">
        <f t="shared" ca="1" si="1"/>
        <v>7.39</v>
      </c>
    </row>
    <row r="36" spans="1:6" x14ac:dyDescent="0.25">
      <c r="A36" t="str">
        <f>'cfa-co'!A36</f>
        <v>quoted_keyword</v>
      </c>
      <c r="B36" s="2">
        <f t="shared" ca="1" si="1"/>
        <v>6.95</v>
      </c>
      <c r="C36" s="2">
        <f t="shared" ca="1" si="1"/>
        <v>7.31</v>
      </c>
      <c r="D36" s="2">
        <f t="shared" ca="1" si="1"/>
        <v>17.47</v>
      </c>
      <c r="E36" s="2">
        <f t="shared" ca="1" si="1"/>
        <v>11.76</v>
      </c>
      <c r="F36" s="2">
        <f t="shared" ca="1" si="1"/>
        <v>11.7</v>
      </c>
    </row>
    <row r="37" spans="1:6" x14ac:dyDescent="0.25">
      <c r="A37" t="str">
        <f>'cfa-co'!A37</f>
        <v>random</v>
      </c>
      <c r="B37" s="2">
        <f t="shared" ca="1" si="1"/>
        <v>11.91</v>
      </c>
      <c r="C37" s="2">
        <f t="shared" ca="1" si="1"/>
        <v>11.99</v>
      </c>
      <c r="D37" s="2">
        <f t="shared" ca="1" si="1"/>
        <v>22.98</v>
      </c>
      <c r="E37" s="2">
        <f t="shared" ca="1" si="1"/>
        <v>21.14</v>
      </c>
      <c r="F37" s="2">
        <f t="shared" ca="1" si="1"/>
        <v>21.14</v>
      </c>
    </row>
    <row r="38" spans="1:6" x14ac:dyDescent="0.25">
      <c r="A38" t="str">
        <f>'cfa-co'!A38</f>
        <v>rational</v>
      </c>
      <c r="B38" s="2">
        <f t="shared" ca="1" si="1"/>
        <v>113.28</v>
      </c>
      <c r="C38" s="2">
        <f t="shared" ca="1" si="1"/>
        <v>96.15</v>
      </c>
      <c r="D38" s="2">
        <f t="shared" ca="1" si="1"/>
        <v>151.88</v>
      </c>
      <c r="E38" s="2">
        <f t="shared" ca="1" si="1"/>
        <v>101.52</v>
      </c>
      <c r="F38" s="2">
        <f t="shared" ca="1" si="1"/>
        <v>103.33</v>
      </c>
    </row>
    <row r="39" spans="1:6" x14ac:dyDescent="0.25">
      <c r="A39" t="str">
        <f>'cfa-co'!A39</f>
        <v>references</v>
      </c>
      <c r="B39" s="2">
        <f t="shared" ca="1" si="1"/>
        <v>2.68</v>
      </c>
      <c r="C39" s="2">
        <f t="shared" ca="1" si="1"/>
        <v>2.69</v>
      </c>
      <c r="D39" s="2">
        <f t="shared" ca="1" si="1"/>
        <v>7.9</v>
      </c>
      <c r="E39" s="2">
        <f t="shared" ca="1" si="1"/>
        <v>7.97</v>
      </c>
      <c r="F39" s="2">
        <f t="shared" ca="1" si="1"/>
        <v>7.94</v>
      </c>
    </row>
    <row r="40" spans="1:6" x14ac:dyDescent="0.25">
      <c r="A40" t="str">
        <f>'cfa-co'!A40</f>
        <v>result</v>
      </c>
      <c r="B40" s="2">
        <f t="shared" ca="1" si="1"/>
        <v>5.27</v>
      </c>
      <c r="C40" s="2">
        <f t="shared" ca="1" si="1"/>
        <v>5.57</v>
      </c>
      <c r="D40" s="2">
        <f t="shared" ca="1" si="1"/>
        <v>12.09</v>
      </c>
      <c r="E40" s="2">
        <f t="shared" ca="1" si="1"/>
        <v>13.43</v>
      </c>
      <c r="F40" s="2">
        <f t="shared" ca="1" si="1"/>
        <v>13.48</v>
      </c>
    </row>
    <row r="41" spans="1:6" x14ac:dyDescent="0.25">
      <c r="A41" t="str">
        <f>'cfa-co'!A41</f>
        <v>searchsort</v>
      </c>
      <c r="B41" s="2">
        <f t="shared" ca="1" si="1"/>
        <v>42.58</v>
      </c>
      <c r="C41" s="2">
        <f t="shared" ca="1" si="1"/>
        <v>42.23</v>
      </c>
      <c r="D41" s="2">
        <f t="shared" ca="1" si="1"/>
        <v>71.010000000000005</v>
      </c>
      <c r="E41" s="2">
        <f t="shared" ca="1" si="1"/>
        <v>51.84</v>
      </c>
      <c r="F41" s="2">
        <f t="shared" ca="1" si="1"/>
        <v>52.09</v>
      </c>
    </row>
    <row r="42" spans="1:6" x14ac:dyDescent="0.25">
      <c r="A42" t="str">
        <f>'cfa-co'!A42</f>
        <v>shortCircuit</v>
      </c>
      <c r="B42" s="2">
        <f t="shared" ca="1" si="1"/>
        <v>5.5</v>
      </c>
      <c r="C42" s="2">
        <f t="shared" ca="1" si="1"/>
        <v>5.55</v>
      </c>
      <c r="D42" s="2">
        <f t="shared" ca="1" si="1"/>
        <v>12.53</v>
      </c>
      <c r="E42" s="2">
        <f t="shared" ca="1" si="1"/>
        <v>12.25</v>
      </c>
      <c r="F42" s="2">
        <f t="shared" ca="1" si="1"/>
        <v>12.23</v>
      </c>
    </row>
    <row r="43" spans="1:6" x14ac:dyDescent="0.25">
      <c r="A43" t="str">
        <f>'cfa-co'!A43</f>
        <v>simpleGenericTriple</v>
      </c>
      <c r="B43" s="2">
        <f t="shared" ca="1" si="1"/>
        <v>3.01</v>
      </c>
      <c r="C43" s="2">
        <f t="shared" ca="1" si="1"/>
        <v>3.1</v>
      </c>
      <c r="D43" s="2">
        <f t="shared" ca="1" si="1"/>
        <v>8.4700000000000006</v>
      </c>
      <c r="E43" s="2">
        <f t="shared" ca="1" si="1"/>
        <v>9</v>
      </c>
      <c r="F43" s="2">
        <f t="shared" ca="1" si="1"/>
        <v>9.1</v>
      </c>
    </row>
    <row r="44" spans="1:6" x14ac:dyDescent="0.25">
      <c r="A44" t="str">
        <f>'cfa-co'!A44</f>
        <v>sum</v>
      </c>
      <c r="B44" s="2">
        <f t="shared" ca="1" si="1"/>
        <v>68.650000000000006</v>
      </c>
      <c r="C44" s="2">
        <f t="shared" ca="1" si="1"/>
        <v>67.27</v>
      </c>
      <c r="D44" s="2">
        <f t="shared" ca="1" si="1"/>
        <v>122.82</v>
      </c>
      <c r="E44" s="2">
        <f t="shared" ca="1" si="1"/>
        <v>52.1</v>
      </c>
      <c r="F44" s="2">
        <f t="shared" ca="1" si="1"/>
        <v>52.23</v>
      </c>
    </row>
    <row r="45" spans="1:6" x14ac:dyDescent="0.25">
      <c r="A45" t="str">
        <f>'cfa-co'!A45</f>
        <v>swap</v>
      </c>
      <c r="B45" s="2">
        <f t="shared" ca="1" si="1"/>
        <v>54.78</v>
      </c>
      <c r="C45" s="2">
        <f t="shared" ca="1" si="1"/>
        <v>59.55</v>
      </c>
      <c r="D45" s="2">
        <f t="shared" ca="1" si="1"/>
        <v>94</v>
      </c>
      <c r="E45" s="2">
        <f t="shared" ca="1" si="1"/>
        <v>65.489999999999995</v>
      </c>
      <c r="F45" s="2">
        <f t="shared" ca="1" si="1"/>
        <v>66.44</v>
      </c>
    </row>
    <row r="46" spans="1:6" x14ac:dyDescent="0.25">
      <c r="A46" t="str">
        <f>'cfa-co'!A46</f>
        <v>tupleAssign</v>
      </c>
      <c r="B46" s="2">
        <f t="shared" ca="1" si="1"/>
        <v>62.12</v>
      </c>
      <c r="C46" s="2">
        <f t="shared" ca="1" si="1"/>
        <v>54.14</v>
      </c>
      <c r="D46" s="2">
        <f t="shared" ca="1" si="1"/>
        <v>79.45</v>
      </c>
      <c r="E46" s="2">
        <f t="shared" ca="1" si="1"/>
        <v>50.85</v>
      </c>
      <c r="F46" s="2">
        <f t="shared" ca="1" si="1"/>
        <v>51.48</v>
      </c>
    </row>
    <row r="47" spans="1:6" x14ac:dyDescent="0.25">
      <c r="A47" t="str">
        <f>'cfa-co'!A47</f>
        <v>tupleCast</v>
      </c>
      <c r="B47" s="2">
        <f t="shared" ca="1" si="1"/>
        <v>2.33</v>
      </c>
      <c r="C47" s="2">
        <f t="shared" ca="1" si="1"/>
        <v>2.39</v>
      </c>
      <c r="D47" s="2">
        <f t="shared" ca="1" si="1"/>
        <v>7.23</v>
      </c>
      <c r="E47" s="2">
        <f t="shared" ca="1" si="1"/>
        <v>7.32</v>
      </c>
      <c r="F47" s="2">
        <f t="shared" ca="1" si="1"/>
        <v>7.33</v>
      </c>
    </row>
    <row r="48" spans="1:6" x14ac:dyDescent="0.25">
      <c r="A48" t="str">
        <f>'cfa-co'!A48</f>
        <v>tupleFunction</v>
      </c>
      <c r="B48" s="2">
        <f t="shared" ca="1" si="1"/>
        <v>3.15</v>
      </c>
      <c r="C48" s="2">
        <f t="shared" ca="1" si="1"/>
        <v>3.01</v>
      </c>
      <c r="D48" s="2">
        <f t="shared" ca="1" si="1"/>
        <v>8.52</v>
      </c>
      <c r="E48" s="2">
        <f t="shared" ca="1" si="1"/>
        <v>8.65</v>
      </c>
      <c r="F48" s="2">
        <f t="shared" ca="1" si="1"/>
        <v>8.7100000000000009</v>
      </c>
    </row>
    <row r="49" spans="1:6" x14ac:dyDescent="0.25">
      <c r="A49" t="str">
        <f>'cfa-co'!A49</f>
        <v>tupleMember</v>
      </c>
      <c r="B49" s="2">
        <f t="shared" ca="1" si="1"/>
        <v>2.84</v>
      </c>
      <c r="C49" s="2">
        <f t="shared" ca="1" si="1"/>
        <v>2.94</v>
      </c>
      <c r="D49" s="2">
        <f t="shared" ca="1" si="1"/>
        <v>8.18</v>
      </c>
      <c r="E49" s="2">
        <f t="shared" ca="1" si="1"/>
        <v>8.2899999999999991</v>
      </c>
      <c r="F49" s="2">
        <f t="shared" ca="1" si="1"/>
        <v>8.32</v>
      </c>
    </row>
    <row r="50" spans="1:6" x14ac:dyDescent="0.25">
      <c r="A50" t="str">
        <f>'cfa-co'!A50</f>
        <v>tuplePolymorphism</v>
      </c>
      <c r="B50" s="2">
        <f t="shared" ca="1" si="1"/>
        <v>3.64</v>
      </c>
      <c r="C50" s="2">
        <f t="shared" ca="1" si="1"/>
        <v>3.41</v>
      </c>
      <c r="D50" s="2">
        <f t="shared" ca="1" si="1"/>
        <v>9.26</v>
      </c>
      <c r="E50" s="2">
        <f t="shared" ca="1" si="1"/>
        <v>9.86</v>
      </c>
      <c r="F50" s="2">
        <f t="shared" ca="1" si="1"/>
        <v>9.64</v>
      </c>
    </row>
    <row r="51" spans="1:6" x14ac:dyDescent="0.25">
      <c r="A51" t="str">
        <f>'cfa-co'!A51</f>
        <v>tupleVariadic</v>
      </c>
      <c r="B51" s="2">
        <f t="shared" ca="1" si="1"/>
        <v>3.18</v>
      </c>
      <c r="C51" s="2">
        <f t="shared" ca="1" si="1"/>
        <v>3.11</v>
      </c>
      <c r="D51" s="2">
        <f t="shared" ca="1" si="1"/>
        <v>8.56</v>
      </c>
      <c r="E51" s="2">
        <f t="shared" ca="1" si="1"/>
        <v>8.76</v>
      </c>
      <c r="F51" s="2">
        <f t="shared" ca="1" si="1"/>
        <v>8.8000000000000007</v>
      </c>
    </row>
    <row r="52" spans="1:6" x14ac:dyDescent="0.25">
      <c r="A52" t="str">
        <f>'cfa-co'!A52</f>
        <v>typedefRedef</v>
      </c>
      <c r="B52" s="2">
        <f t="shared" ca="1" si="1"/>
        <v>2.23</v>
      </c>
      <c r="C52" s="2">
        <f t="shared" ca="1" si="1"/>
        <v>2.35</v>
      </c>
      <c r="D52" s="2">
        <f t="shared" ca="1" si="1"/>
        <v>7.16</v>
      </c>
      <c r="E52" s="2">
        <f t="shared" ca="1" si="1"/>
        <v>7.3</v>
      </c>
      <c r="F52" s="2">
        <f t="shared" ca="1" si="1"/>
        <v>7.24</v>
      </c>
    </row>
    <row r="53" spans="1:6" x14ac:dyDescent="0.25">
      <c r="A53" t="str">
        <f>'cfa-co'!A53</f>
        <v>typeof</v>
      </c>
      <c r="B53" s="2">
        <f t="shared" ca="1" si="1"/>
        <v>2.2200000000000002</v>
      </c>
      <c r="C53" s="2">
        <f t="shared" ca="1" si="1"/>
        <v>2.4300000000000002</v>
      </c>
      <c r="D53" s="2">
        <f t="shared" ref="C53:F56" ca="1" si="2">MEDIAN(INDIRECT("'" &amp; D$1 &amp; "'!B" &amp; ROW()),INDIRECT("'" &amp; D$1 &amp; "'!F" &amp; ROW()),INDIRECT("'" &amp; D$1 &amp; "'!J" &amp; ROW()))</f>
        <v>7.07</v>
      </c>
      <c r="E53" s="2">
        <f t="shared" ca="1" si="2"/>
        <v>7.22</v>
      </c>
      <c r="F53" s="2">
        <f t="shared" ca="1" si="2"/>
        <v>7.2</v>
      </c>
    </row>
    <row r="54" spans="1:6" x14ac:dyDescent="0.25">
      <c r="A54" t="str">
        <f>'cfa-co'!A54</f>
        <v>user_literals</v>
      </c>
      <c r="B54" s="2">
        <f t="shared" ca="1" si="1"/>
        <v>17.170000000000002</v>
      </c>
      <c r="C54" s="2">
        <f t="shared" ca="1" si="2"/>
        <v>16.16</v>
      </c>
      <c r="D54" s="2">
        <f t="shared" ca="1" si="2"/>
        <v>28.61</v>
      </c>
      <c r="E54" s="2">
        <f t="shared" ca="1" si="2"/>
        <v>25.22</v>
      </c>
      <c r="F54" s="2">
        <f t="shared" ca="1" si="2"/>
        <v>25.74</v>
      </c>
    </row>
    <row r="55" spans="1:6" x14ac:dyDescent="0.25">
      <c r="A55" t="str">
        <f>'cfa-co'!A55</f>
        <v>variableDeclarator</v>
      </c>
      <c r="B55" s="2">
        <f t="shared" ca="1" si="1"/>
        <v>2.4300000000000002</v>
      </c>
      <c r="C55" s="2">
        <f t="shared" ca="1" si="2"/>
        <v>2.56</v>
      </c>
      <c r="D55" s="2">
        <f t="shared" ca="1" si="2"/>
        <v>7.64</v>
      </c>
      <c r="E55" s="2">
        <f t="shared" ca="1" si="2"/>
        <v>7.76</v>
      </c>
      <c r="F55" s="2">
        <f t="shared" ca="1" si="2"/>
        <v>7.72</v>
      </c>
    </row>
    <row r="56" spans="1:6" x14ac:dyDescent="0.25">
      <c r="A56" t="str">
        <f>'cfa-co'!A56</f>
        <v>voidPtr</v>
      </c>
      <c r="B56" s="2">
        <f t="shared" ca="1" si="1"/>
        <v>2.2200000000000002</v>
      </c>
      <c r="C56" s="2">
        <f t="shared" ca="1" si="2"/>
        <v>2.36</v>
      </c>
      <c r="D56" s="2">
        <f t="shared" ca="1" si="2"/>
        <v>7.09</v>
      </c>
      <c r="E56" s="2">
        <f t="shared" ca="1" si="2"/>
        <v>7.22</v>
      </c>
      <c r="F56" s="2">
        <f t="shared" ca="1" si="2"/>
        <v>7.18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819E-5539-4211-8A28-9476E4DDF7A4}">
  <dimension ref="A1:G56"/>
  <sheetViews>
    <sheetView tabSelected="1" workbookViewId="0">
      <pane xSplit="1" ySplit="1" topLeftCell="B47" activePane="bottomRight" state="frozen"/>
      <selection pane="topRight" activeCell="B1" sqref="B1"/>
      <selection pane="bottomLeft" activeCell="A2" sqref="A2"/>
      <selection pane="bottomRight" activeCell="K16" sqref="K16"/>
    </sheetView>
  </sheetViews>
  <sheetFormatPr defaultRowHeight="15" x14ac:dyDescent="0.25"/>
  <cols>
    <col min="1" max="1" width="20.7109375" bestFit="1" customWidth="1"/>
    <col min="2" max="2" width="9.140625" customWidth="1"/>
    <col min="7" max="7" width="15.42578125" bestFit="1" customWidth="1"/>
  </cols>
  <sheetData>
    <row r="1" spans="1:7" s="3" customFormat="1" x14ac:dyDescent="0.25">
      <c r="A1" s="3" t="s">
        <v>0</v>
      </c>
      <c r="B1" s="3" t="s">
        <v>212</v>
      </c>
      <c r="C1" s="3" t="s">
        <v>213</v>
      </c>
      <c r="D1" s="3" t="s">
        <v>214</v>
      </c>
      <c r="E1" s="3" t="s">
        <v>215</v>
      </c>
      <c r="F1" s="3" t="s">
        <v>216</v>
      </c>
      <c r="G1" s="3" t="s">
        <v>217</v>
      </c>
    </row>
    <row r="2" spans="1:7" x14ac:dyDescent="0.25">
      <c r="A2" t="str">
        <f>'cfa-co'!A2</f>
        <v>abs</v>
      </c>
      <c r="B2" s="5">
        <f ca="1">MEDIAN(INDIRECT("'" &amp; B$1 &amp; "'!E" &amp; ROW()),INDIRECT("'" &amp; B$1 &amp; "'!I" &amp; ROW()),INDIRECT("'" &amp; B$1 &amp; "'!M" &amp; ROW()))</f>
        <v>270592</v>
      </c>
      <c r="C2" s="5">
        <f t="shared" ref="C2:F17" ca="1" si="0">MEDIAN(INDIRECT("'" &amp; C$1 &amp; "'!E" &amp; ROW()),INDIRECT("'" &amp; C$1 &amp; "'!I" &amp; ROW()),INDIRECT("'" &amp; C$1 &amp; "'!M" &amp; ROW()))</f>
        <v>303272</v>
      </c>
      <c r="D2" s="5">
        <f t="shared" ca="1" si="0"/>
        <v>525500</v>
      </c>
      <c r="E2" s="5">
        <f t="shared" ca="1" si="0"/>
        <v>416164</v>
      </c>
      <c r="F2" s="5">
        <f t="shared" ca="1" si="0"/>
        <v>416516</v>
      </c>
      <c r="G2" s="2">
        <f ca="1">CFA_TIME!B2</f>
        <v>105.08</v>
      </c>
    </row>
    <row r="3" spans="1:7" x14ac:dyDescent="0.25">
      <c r="A3" t="str">
        <f>'cfa-co'!A3</f>
        <v>alloc</v>
      </c>
      <c r="B3" s="5">
        <f t="shared" ref="B3:F34" ca="1" si="1">MEDIAN(INDIRECT("'" &amp; B$1 &amp; "'!E" &amp; ROW()),INDIRECT("'" &amp; B$1 &amp; "'!I" &amp; ROW()),INDIRECT("'" &amp; B$1 &amp; "'!M" &amp; ROW()))</f>
        <v>81832</v>
      </c>
      <c r="C3" s="5">
        <f t="shared" ca="1" si="0"/>
        <v>210880</v>
      </c>
      <c r="D3" s="5">
        <f t="shared" ca="1" si="0"/>
        <v>355012</v>
      </c>
      <c r="E3" s="5">
        <f t="shared" ca="1" si="0"/>
        <v>362676</v>
      </c>
      <c r="F3" s="5">
        <f t="shared" ca="1" si="0"/>
        <v>362804</v>
      </c>
      <c r="G3" s="2">
        <f ca="1">CFA_TIME!B3</f>
        <v>31.48</v>
      </c>
    </row>
    <row r="4" spans="1:7" x14ac:dyDescent="0.25">
      <c r="A4" t="str">
        <f>'cfa-co'!A4</f>
        <v>array</v>
      </c>
      <c r="B4" s="5">
        <f t="shared" ca="1" si="1"/>
        <v>21404</v>
      </c>
      <c r="C4" s="5">
        <f t="shared" ca="1" si="0"/>
        <v>23656</v>
      </c>
      <c r="D4" s="5">
        <f t="shared" ca="1" si="0"/>
        <v>44544</v>
      </c>
      <c r="E4" s="5">
        <f t="shared" ca="1" si="0"/>
        <v>44808</v>
      </c>
      <c r="F4" s="5">
        <f t="shared" ca="1" si="0"/>
        <v>44876</v>
      </c>
      <c r="G4" s="2">
        <f ca="1">CFA_TIME!B4</f>
        <v>2.2599999999999998</v>
      </c>
    </row>
    <row r="5" spans="1:7" x14ac:dyDescent="0.25">
      <c r="A5" t="str">
        <f>'cfa-co'!A5</f>
        <v>ato</v>
      </c>
      <c r="B5" s="5">
        <f t="shared" ca="1" si="1"/>
        <v>70212</v>
      </c>
      <c r="C5" s="5">
        <f t="shared" ca="1" si="0"/>
        <v>143076</v>
      </c>
      <c r="D5" s="5">
        <f t="shared" ca="1" si="0"/>
        <v>220456</v>
      </c>
      <c r="E5" s="5">
        <f t="shared" ca="1" si="0"/>
        <v>242832</v>
      </c>
      <c r="F5" s="5">
        <f t="shared" ca="1" si="0"/>
        <v>241940</v>
      </c>
      <c r="G5" s="2">
        <f ca="1">CFA_TIME!B5</f>
        <v>15.5</v>
      </c>
    </row>
    <row r="6" spans="1:7" x14ac:dyDescent="0.25">
      <c r="A6" t="str">
        <f>'cfa-co'!A6</f>
        <v>cast</v>
      </c>
      <c r="B6" s="5">
        <f t="shared" ca="1" si="1"/>
        <v>21352</v>
      </c>
      <c r="C6" s="5">
        <f t="shared" ca="1" si="0"/>
        <v>23584</v>
      </c>
      <c r="D6" s="5">
        <f t="shared" ca="1" si="0"/>
        <v>44460</v>
      </c>
      <c r="E6" s="5">
        <f t="shared" ca="1" si="0"/>
        <v>44724</v>
      </c>
      <c r="F6" s="5">
        <f t="shared" ca="1" si="0"/>
        <v>44788</v>
      </c>
      <c r="G6" s="2">
        <f ca="1">CFA_TIME!B6</f>
        <v>2.23</v>
      </c>
    </row>
    <row r="7" spans="1:7" x14ac:dyDescent="0.25">
      <c r="A7" t="str">
        <f>'cfa-co'!A7</f>
        <v>complex</v>
      </c>
      <c r="B7" s="5">
        <f t="shared" ca="1" si="1"/>
        <v>86812</v>
      </c>
      <c r="C7" s="5">
        <f t="shared" ca="1" si="0"/>
        <v>163508</v>
      </c>
      <c r="D7" s="5">
        <f t="shared" ca="1" si="0"/>
        <v>286032</v>
      </c>
      <c r="E7" s="5">
        <f t="shared" ca="1" si="0"/>
        <v>294008</v>
      </c>
      <c r="F7" s="5">
        <f t="shared" ca="1" si="0"/>
        <v>294000</v>
      </c>
      <c r="G7" s="2">
        <f ca="1">CFA_TIME!B7</f>
        <v>26.56</v>
      </c>
    </row>
    <row r="8" spans="1:7" x14ac:dyDescent="0.25">
      <c r="A8" t="str">
        <f>'cfa-co'!A8</f>
        <v>ctor-autogen</v>
      </c>
      <c r="B8" s="5">
        <f t="shared" ca="1" si="1"/>
        <v>34052</v>
      </c>
      <c r="C8" s="5">
        <f t="shared" ca="1" si="0"/>
        <v>48612</v>
      </c>
      <c r="D8" s="5">
        <f t="shared" ca="1" si="0"/>
        <v>75392</v>
      </c>
      <c r="E8" s="5">
        <f t="shared" ca="1" si="0"/>
        <v>77880</v>
      </c>
      <c r="F8" s="5">
        <f t="shared" ca="1" si="0"/>
        <v>78088</v>
      </c>
      <c r="G8" s="2">
        <f ca="1">CFA_TIME!B8</f>
        <v>5.6</v>
      </c>
    </row>
    <row r="9" spans="1:7" x14ac:dyDescent="0.25">
      <c r="A9" t="str">
        <f>'cfa-co'!A9</f>
        <v>declarationSpecifier</v>
      </c>
      <c r="B9" s="5">
        <f t="shared" ca="1" si="1"/>
        <v>24828</v>
      </c>
      <c r="C9" s="5">
        <f t="shared" ca="1" si="0"/>
        <v>30728</v>
      </c>
      <c r="D9" s="5">
        <f t="shared" ca="1" si="0"/>
        <v>54508</v>
      </c>
      <c r="E9" s="5">
        <f t="shared" ca="1" si="0"/>
        <v>54808</v>
      </c>
      <c r="F9" s="5">
        <f t="shared" ca="1" si="0"/>
        <v>54844</v>
      </c>
      <c r="G9" s="2">
        <f ca="1">CFA_TIME!B9</f>
        <v>3.12</v>
      </c>
    </row>
    <row r="10" spans="1:7" x14ac:dyDescent="0.25">
      <c r="A10" t="str">
        <f>'cfa-co'!A10</f>
        <v>designations</v>
      </c>
      <c r="B10" s="5">
        <f t="shared" ca="1" si="1"/>
        <v>24564</v>
      </c>
      <c r="C10" s="5">
        <f t="shared" ca="1" si="0"/>
        <v>31008</v>
      </c>
      <c r="D10" s="5">
        <f t="shared" ca="1" si="0"/>
        <v>54232</v>
      </c>
      <c r="E10" s="5">
        <f t="shared" ca="1" si="0"/>
        <v>54572</v>
      </c>
      <c r="F10" s="5">
        <f t="shared" ca="1" si="0"/>
        <v>54632</v>
      </c>
      <c r="G10" s="2">
        <f ca="1">CFA_TIME!B10</f>
        <v>3.29</v>
      </c>
    </row>
    <row r="11" spans="1:7" x14ac:dyDescent="0.25">
      <c r="A11" t="str">
        <f>'cfa-co'!A11</f>
        <v>div</v>
      </c>
      <c r="B11" s="5">
        <f t="shared" ca="1" si="1"/>
        <v>161136</v>
      </c>
      <c r="C11" s="5">
        <f t="shared" ca="1" si="0"/>
        <v>169004</v>
      </c>
      <c r="D11" s="5">
        <f t="shared" ca="1" si="0"/>
        <v>218904</v>
      </c>
      <c r="E11" s="5">
        <f t="shared" ca="1" si="0"/>
        <v>117256</v>
      </c>
      <c r="F11" s="5">
        <f t="shared" ca="1" si="0"/>
        <v>117424</v>
      </c>
      <c r="G11" s="2">
        <f ca="1">CFA_TIME!B11</f>
        <v>18.96</v>
      </c>
    </row>
    <row r="12" spans="1:7" x14ac:dyDescent="0.25">
      <c r="A12" t="str">
        <f>'cfa-co'!A12</f>
        <v>dtor-early-exit</v>
      </c>
      <c r="B12" s="5">
        <f t="shared" ca="1" si="1"/>
        <v>126132</v>
      </c>
      <c r="C12" s="5">
        <f t="shared" ca="1" si="0"/>
        <v>338952</v>
      </c>
      <c r="D12" s="5">
        <f t="shared" ca="1" si="0"/>
        <v>510616</v>
      </c>
      <c r="E12" s="5">
        <f t="shared" ca="1" si="0"/>
        <v>553384</v>
      </c>
      <c r="F12" s="5">
        <f t="shared" ca="1" si="0"/>
        <v>553588</v>
      </c>
      <c r="G12" s="2">
        <f ca="1">CFA_TIME!B12</f>
        <v>37.119999999999997</v>
      </c>
    </row>
    <row r="13" spans="1:7" x14ac:dyDescent="0.25">
      <c r="A13" t="str">
        <f>'cfa-co'!A13</f>
        <v>enum</v>
      </c>
      <c r="B13" s="5">
        <f t="shared" ca="1" si="1"/>
        <v>21508</v>
      </c>
      <c r="C13" s="5">
        <f t="shared" ca="1" si="0"/>
        <v>23788</v>
      </c>
      <c r="D13" s="5">
        <f t="shared" ca="1" si="0"/>
        <v>44744</v>
      </c>
      <c r="E13" s="5">
        <f t="shared" ca="1" si="0"/>
        <v>45008</v>
      </c>
      <c r="F13" s="5">
        <f t="shared" ca="1" si="0"/>
        <v>45076</v>
      </c>
      <c r="G13" s="2">
        <f ca="1">CFA_TIME!B13</f>
        <v>2.2599999999999998</v>
      </c>
    </row>
    <row r="14" spans="1:7" x14ac:dyDescent="0.25">
      <c r="A14" t="str">
        <f>'cfa-co'!A14</f>
        <v>extension</v>
      </c>
      <c r="B14" s="5">
        <f t="shared" ca="1" si="1"/>
        <v>22548</v>
      </c>
      <c r="C14" s="5">
        <f t="shared" ca="1" si="0"/>
        <v>26940</v>
      </c>
      <c r="D14" s="5">
        <f t="shared" ca="1" si="0"/>
        <v>49080</v>
      </c>
      <c r="E14" s="5">
        <f t="shared" ca="1" si="0"/>
        <v>49288</v>
      </c>
      <c r="F14" s="5">
        <f t="shared" ca="1" si="0"/>
        <v>49436</v>
      </c>
      <c r="G14" s="2">
        <f ca="1">CFA_TIME!B14</f>
        <v>2.7</v>
      </c>
    </row>
    <row r="15" spans="1:7" x14ac:dyDescent="0.25">
      <c r="A15" t="str">
        <f>'cfa-co'!A15</f>
        <v>fstream_test</v>
      </c>
      <c r="B15" s="5">
        <f t="shared" ca="1" si="1"/>
        <v>108772</v>
      </c>
      <c r="C15" s="5">
        <f t="shared" ca="1" si="0"/>
        <v>142828</v>
      </c>
      <c r="D15" s="5">
        <f t="shared" ca="1" si="0"/>
        <v>187664</v>
      </c>
      <c r="E15" s="5">
        <f t="shared" ca="1" si="0"/>
        <v>197736</v>
      </c>
      <c r="F15" s="5">
        <f t="shared" ca="1" si="0"/>
        <v>197396</v>
      </c>
      <c r="G15" s="2">
        <f ca="1">CFA_TIME!B15</f>
        <v>15.86</v>
      </c>
    </row>
    <row r="16" spans="1:7" x14ac:dyDescent="0.25">
      <c r="A16" t="str">
        <f>'cfa-co'!A16</f>
        <v>genericUnion</v>
      </c>
      <c r="B16" s="5">
        <f t="shared" ca="1" si="1"/>
        <v>23228</v>
      </c>
      <c r="C16" s="5">
        <f t="shared" ca="1" si="0"/>
        <v>26052</v>
      </c>
      <c r="D16" s="5">
        <f t="shared" ca="1" si="0"/>
        <v>47468</v>
      </c>
      <c r="E16" s="5">
        <f t="shared" ca="1" si="0"/>
        <v>47944</v>
      </c>
      <c r="F16" s="5">
        <f t="shared" ca="1" si="0"/>
        <v>48068</v>
      </c>
      <c r="G16" s="2">
        <f ca="1">CFA_TIME!B16</f>
        <v>2.69</v>
      </c>
    </row>
    <row r="17" spans="1:7" x14ac:dyDescent="0.25">
      <c r="A17" t="str">
        <f>'cfa-co'!A17</f>
        <v>globals</v>
      </c>
      <c r="B17" s="5">
        <f t="shared" ca="1" si="1"/>
        <v>56368</v>
      </c>
      <c r="C17" s="5">
        <f t="shared" ca="1" si="0"/>
        <v>117664</v>
      </c>
      <c r="D17" s="5">
        <f t="shared" ca="1" si="0"/>
        <v>182196</v>
      </c>
      <c r="E17" s="5">
        <f t="shared" ca="1" si="0"/>
        <v>195892</v>
      </c>
      <c r="F17" s="5">
        <f t="shared" ca="1" si="0"/>
        <v>196548</v>
      </c>
      <c r="G17" s="2">
        <f ca="1">CFA_TIME!B17</f>
        <v>13.24</v>
      </c>
    </row>
    <row r="18" spans="1:7" x14ac:dyDescent="0.25">
      <c r="A18" t="str">
        <f>'cfa-co'!A18</f>
        <v>gmp</v>
      </c>
      <c r="B18" s="5">
        <f t="shared" ca="1" si="1"/>
        <v>163596</v>
      </c>
      <c r="C18" s="5">
        <f t="shared" ca="1" si="1"/>
        <v>499088</v>
      </c>
      <c r="D18" s="5">
        <f t="shared" ca="1" si="1"/>
        <v>728660</v>
      </c>
      <c r="E18" s="5">
        <f t="shared" ca="1" si="1"/>
        <v>778984</v>
      </c>
      <c r="F18" s="5">
        <f t="shared" ca="1" si="1"/>
        <v>777864</v>
      </c>
      <c r="G18" s="2">
        <f ca="1">CFA_TIME!B18</f>
        <v>59.08</v>
      </c>
    </row>
    <row r="19" spans="1:7" x14ac:dyDescent="0.25">
      <c r="A19" t="str">
        <f>'cfa-co'!A19</f>
        <v>hello</v>
      </c>
      <c r="B19" s="5">
        <f t="shared" ca="1" si="1"/>
        <v>50232</v>
      </c>
      <c r="C19" s="5">
        <f t="shared" ca="1" si="1"/>
        <v>119304</v>
      </c>
      <c r="D19" s="5">
        <f t="shared" ca="1" si="1"/>
        <v>188008</v>
      </c>
      <c r="E19" s="5">
        <f t="shared" ca="1" si="1"/>
        <v>198204</v>
      </c>
      <c r="F19" s="5">
        <f t="shared" ca="1" si="1"/>
        <v>197876</v>
      </c>
      <c r="G19" s="2">
        <f ca="1">CFA_TIME!B19</f>
        <v>9.52</v>
      </c>
    </row>
    <row r="20" spans="1:7" x14ac:dyDescent="0.25">
      <c r="A20" t="str">
        <f>'cfa-co'!A20</f>
        <v>identFuncDeclarator</v>
      </c>
      <c r="B20" s="5">
        <f t="shared" ca="1" si="1"/>
        <v>21776</v>
      </c>
      <c r="C20" s="5">
        <f t="shared" ca="1" si="1"/>
        <v>24092</v>
      </c>
      <c r="D20" s="5">
        <f t="shared" ca="1" si="1"/>
        <v>45100</v>
      </c>
      <c r="E20" s="5">
        <f t="shared" ca="1" si="1"/>
        <v>45372</v>
      </c>
      <c r="F20" s="5">
        <f t="shared" ca="1" si="1"/>
        <v>45444</v>
      </c>
      <c r="G20" s="2">
        <f ca="1">CFA_TIME!B20</f>
        <v>2.2799999999999998</v>
      </c>
    </row>
    <row r="21" spans="1:7" x14ac:dyDescent="0.25">
      <c r="A21" t="str">
        <f>'cfa-co'!A21</f>
        <v>identity</v>
      </c>
      <c r="B21" s="5">
        <f t="shared" ca="1" si="1"/>
        <v>69532</v>
      </c>
      <c r="C21" s="5">
        <f t="shared" ca="1" si="1"/>
        <v>141104</v>
      </c>
      <c r="D21" s="5">
        <f t="shared" ca="1" si="1"/>
        <v>219076</v>
      </c>
      <c r="E21" s="5">
        <f t="shared" ca="1" si="1"/>
        <v>238720</v>
      </c>
      <c r="F21" s="5">
        <f t="shared" ca="1" si="1"/>
        <v>239256</v>
      </c>
      <c r="G21" s="2">
        <f ca="1">CFA_TIME!B21</f>
        <v>18.45</v>
      </c>
    </row>
    <row r="22" spans="1:7" x14ac:dyDescent="0.25">
      <c r="A22" t="str">
        <f>'cfa-co'!A22</f>
        <v>identParamDeclarator</v>
      </c>
      <c r="B22" s="5">
        <f t="shared" ca="1" si="1"/>
        <v>21724</v>
      </c>
      <c r="C22" s="5">
        <f t="shared" ca="1" si="1"/>
        <v>24012</v>
      </c>
      <c r="D22" s="5">
        <f t="shared" ca="1" si="1"/>
        <v>45004</v>
      </c>
      <c r="E22" s="5">
        <f t="shared" ca="1" si="1"/>
        <v>45276</v>
      </c>
      <c r="F22" s="5">
        <f t="shared" ca="1" si="1"/>
        <v>45336</v>
      </c>
      <c r="G22" s="2">
        <f ca="1">CFA_TIME!B22</f>
        <v>2.25</v>
      </c>
    </row>
    <row r="23" spans="1:7" x14ac:dyDescent="0.25">
      <c r="A23" t="str">
        <f>'cfa-co'!A23</f>
        <v>init_once</v>
      </c>
      <c r="B23" s="5">
        <f t="shared" ca="1" si="1"/>
        <v>23276</v>
      </c>
      <c r="C23" s="5">
        <f t="shared" ca="1" si="1"/>
        <v>29200</v>
      </c>
      <c r="D23" s="5">
        <f t="shared" ca="1" si="1"/>
        <v>51568</v>
      </c>
      <c r="E23" s="5">
        <f t="shared" ca="1" si="1"/>
        <v>51956</v>
      </c>
      <c r="F23" s="5">
        <f t="shared" ca="1" si="1"/>
        <v>52032</v>
      </c>
      <c r="G23" s="2">
        <f ca="1">CFA_TIME!B23</f>
        <v>3.08</v>
      </c>
    </row>
    <row r="24" spans="1:7" x14ac:dyDescent="0.25">
      <c r="A24" t="str">
        <f>'cfa-co'!A24</f>
        <v>io</v>
      </c>
      <c r="B24" s="5">
        <f t="shared" ca="1" si="1"/>
        <v>1059436</v>
      </c>
      <c r="C24" s="5">
        <f t="shared" ca="1" si="1"/>
        <v>1244220</v>
      </c>
      <c r="D24" s="5">
        <f t="shared" ca="1" si="1"/>
        <v>1515864</v>
      </c>
      <c r="E24" s="5">
        <f t="shared" ca="1" si="1"/>
        <v>1631932</v>
      </c>
      <c r="F24" s="5">
        <f t="shared" ca="1" si="1"/>
        <v>1630432</v>
      </c>
      <c r="G24" s="2">
        <f ca="1">CFA_TIME!B24</f>
        <v>631.54</v>
      </c>
    </row>
    <row r="25" spans="1:7" x14ac:dyDescent="0.25">
      <c r="A25" t="str">
        <f>'cfa-co'!A25</f>
        <v>KRfunctions</v>
      </c>
      <c r="B25" s="5">
        <f t="shared" ca="1" si="1"/>
        <v>21708</v>
      </c>
      <c r="C25" s="5">
        <f t="shared" ca="1" si="1"/>
        <v>24464</v>
      </c>
      <c r="D25" s="5">
        <f t="shared" ca="1" si="1"/>
        <v>45632</v>
      </c>
      <c r="E25" s="5">
        <f t="shared" ca="1" si="1"/>
        <v>45896</v>
      </c>
      <c r="F25" s="5">
        <f t="shared" ca="1" si="1"/>
        <v>45964</v>
      </c>
      <c r="G25" s="2">
        <f ca="1">CFA_TIME!B25</f>
        <v>2.3199999999999998</v>
      </c>
    </row>
    <row r="26" spans="1:7" x14ac:dyDescent="0.25">
      <c r="A26" t="str">
        <f>'cfa-co'!A26</f>
        <v>labelledExit</v>
      </c>
      <c r="B26" s="5">
        <f t="shared" ca="1" si="1"/>
        <v>21632</v>
      </c>
      <c r="C26" s="5">
        <f t="shared" ca="1" si="1"/>
        <v>24304</v>
      </c>
      <c r="D26" s="5">
        <f t="shared" ca="1" si="1"/>
        <v>45196</v>
      </c>
      <c r="E26" s="5">
        <f t="shared" ca="1" si="1"/>
        <v>45460</v>
      </c>
      <c r="F26" s="5">
        <f t="shared" ca="1" si="1"/>
        <v>45520</v>
      </c>
      <c r="G26" s="2">
        <f ca="1">CFA_TIME!B26</f>
        <v>2.37</v>
      </c>
    </row>
    <row r="27" spans="1:7" x14ac:dyDescent="0.25">
      <c r="A27" t="str">
        <f>'cfa-co'!A27</f>
        <v>limits</v>
      </c>
      <c r="B27" s="5">
        <f t="shared" ca="1" si="1"/>
        <v>21792</v>
      </c>
      <c r="C27" s="5">
        <f t="shared" ca="1" si="1"/>
        <v>26276</v>
      </c>
      <c r="D27" s="5">
        <f t="shared" ca="1" si="1"/>
        <v>48080</v>
      </c>
      <c r="E27" s="5">
        <f t="shared" ca="1" si="1"/>
        <v>48328</v>
      </c>
      <c r="F27" s="5">
        <f t="shared" ca="1" si="1"/>
        <v>48392</v>
      </c>
      <c r="G27" s="2">
        <f ca="1">CFA_TIME!B27</f>
        <v>2.77</v>
      </c>
    </row>
    <row r="28" spans="1:7" x14ac:dyDescent="0.25">
      <c r="A28" t="str">
        <f>'cfa-co'!A28</f>
        <v>math1</v>
      </c>
      <c r="B28" s="5">
        <f t="shared" ca="1" si="1"/>
        <v>530948</v>
      </c>
      <c r="C28" s="5">
        <f t="shared" ca="1" si="1"/>
        <v>695084</v>
      </c>
      <c r="D28" s="5">
        <f t="shared" ca="1" si="1"/>
        <v>848308</v>
      </c>
      <c r="E28" s="5">
        <f t="shared" ca="1" si="1"/>
        <v>939204</v>
      </c>
      <c r="F28" s="5">
        <f t="shared" ca="1" si="1"/>
        <v>939712</v>
      </c>
      <c r="G28" s="2">
        <f ca="1">CFA_TIME!B28</f>
        <v>405.02</v>
      </c>
    </row>
    <row r="29" spans="1:7" x14ac:dyDescent="0.25">
      <c r="A29" t="str">
        <f>'cfa-co'!A29</f>
        <v>math2</v>
      </c>
      <c r="B29" s="5">
        <f t="shared" ca="1" si="1"/>
        <v>542864</v>
      </c>
      <c r="C29" s="5">
        <f t="shared" ca="1" si="1"/>
        <v>599972</v>
      </c>
      <c r="D29" s="5">
        <f t="shared" ca="1" si="1"/>
        <v>730828</v>
      </c>
      <c r="E29" s="5">
        <f t="shared" ca="1" si="1"/>
        <v>626860</v>
      </c>
      <c r="F29" s="5">
        <f t="shared" ca="1" si="1"/>
        <v>625848</v>
      </c>
      <c r="G29" s="2">
        <f ca="1">CFA_TIME!B29</f>
        <v>531.37</v>
      </c>
    </row>
    <row r="30" spans="1:7" x14ac:dyDescent="0.25">
      <c r="A30" t="str">
        <f>'cfa-co'!A30</f>
        <v>math3</v>
      </c>
      <c r="B30" s="5">
        <f t="shared" ca="1" si="1"/>
        <v>247188</v>
      </c>
      <c r="C30" s="5">
        <f t="shared" ca="1" si="1"/>
        <v>358276</v>
      </c>
      <c r="D30" s="5">
        <f t="shared" ca="1" si="1"/>
        <v>510084</v>
      </c>
      <c r="E30" s="5">
        <f t="shared" ca="1" si="1"/>
        <v>536252</v>
      </c>
      <c r="F30" s="5">
        <f t="shared" ca="1" si="1"/>
        <v>538724</v>
      </c>
      <c r="G30" s="2">
        <f ca="1">CFA_TIME!B30</f>
        <v>130.26</v>
      </c>
    </row>
    <row r="31" spans="1:7" x14ac:dyDescent="0.25">
      <c r="A31" t="str">
        <f>'cfa-co'!A31</f>
        <v>maybe</v>
      </c>
      <c r="B31" s="5">
        <f t="shared" ca="1" si="1"/>
        <v>25692</v>
      </c>
      <c r="C31" s="5">
        <f t="shared" ca="1" si="1"/>
        <v>31572</v>
      </c>
      <c r="D31" s="5">
        <f t="shared" ca="1" si="1"/>
        <v>54840</v>
      </c>
      <c r="E31" s="5">
        <f t="shared" ca="1" si="1"/>
        <v>56072</v>
      </c>
      <c r="F31" s="5">
        <f t="shared" ca="1" si="1"/>
        <v>56132</v>
      </c>
      <c r="G31" s="2">
        <f ca="1">CFA_TIME!B31</f>
        <v>3.34</v>
      </c>
    </row>
    <row r="32" spans="1:7" x14ac:dyDescent="0.25">
      <c r="A32" t="str">
        <f>'cfa-co'!A32</f>
        <v>memberCtors</v>
      </c>
      <c r="B32" s="5">
        <f t="shared" ca="1" si="1"/>
        <v>23072</v>
      </c>
      <c r="C32" s="5">
        <f t="shared" ca="1" si="1"/>
        <v>27776</v>
      </c>
      <c r="D32" s="5">
        <f t="shared" ca="1" si="1"/>
        <v>49764</v>
      </c>
      <c r="E32" s="5">
        <f t="shared" ca="1" si="1"/>
        <v>50056</v>
      </c>
      <c r="F32" s="5">
        <f t="shared" ca="1" si="1"/>
        <v>50108</v>
      </c>
      <c r="G32" s="2">
        <f ca="1">CFA_TIME!B32</f>
        <v>2.78</v>
      </c>
    </row>
    <row r="33" spans="1:7" x14ac:dyDescent="0.25">
      <c r="A33" t="str">
        <f>'cfa-co'!A33</f>
        <v>minmax</v>
      </c>
      <c r="B33" s="5">
        <f t="shared" ca="1" si="1"/>
        <v>180000</v>
      </c>
      <c r="C33" s="5">
        <f t="shared" ca="1" si="1"/>
        <v>258132</v>
      </c>
      <c r="D33" s="5">
        <f t="shared" ca="1" si="1"/>
        <v>379380</v>
      </c>
      <c r="E33" s="5">
        <f t="shared" ca="1" si="1"/>
        <v>450668</v>
      </c>
      <c r="F33" s="5">
        <f t="shared" ca="1" si="1"/>
        <v>450004</v>
      </c>
      <c r="G33" s="2">
        <f ca="1">CFA_TIME!B33</f>
        <v>80.989999999999995</v>
      </c>
    </row>
    <row r="34" spans="1:7" x14ac:dyDescent="0.25">
      <c r="A34" t="str">
        <f>'cfa-co'!A34</f>
        <v>numericConstants</v>
      </c>
      <c r="B34" s="5">
        <f t="shared" ca="1" si="1"/>
        <v>21412</v>
      </c>
      <c r="C34" s="5">
        <f t="shared" ca="1" si="1"/>
        <v>23624</v>
      </c>
      <c r="D34" s="5">
        <f t="shared" ca="1" si="1"/>
        <v>44488</v>
      </c>
      <c r="E34" s="5">
        <f t="shared" ca="1" si="1"/>
        <v>44756</v>
      </c>
      <c r="F34" s="5">
        <f t="shared" ca="1" si="1"/>
        <v>44816</v>
      </c>
      <c r="G34" s="2">
        <f ca="1">CFA_TIME!B34</f>
        <v>2.2200000000000002</v>
      </c>
    </row>
    <row r="35" spans="1:7" x14ac:dyDescent="0.25">
      <c r="A35" t="str">
        <f>'cfa-co'!A35</f>
        <v>polymorphism</v>
      </c>
      <c r="B35" s="5">
        <f t="shared" ref="B35:F56" ca="1" si="2">MEDIAN(INDIRECT("'" &amp; B$1 &amp; "'!E" &amp; ROW()),INDIRECT("'" &amp; B$1 &amp; "'!I" &amp; ROW()),INDIRECT("'" &amp; B$1 &amp; "'!M" &amp; ROW()))</f>
        <v>21928</v>
      </c>
      <c r="C35" s="5">
        <f t="shared" ca="1" si="2"/>
        <v>24340</v>
      </c>
      <c r="D35" s="5">
        <f t="shared" ca="1" si="2"/>
        <v>45308</v>
      </c>
      <c r="E35" s="5">
        <f t="shared" ca="1" si="2"/>
        <v>45628</v>
      </c>
      <c r="F35" s="5">
        <f t="shared" ca="1" si="2"/>
        <v>45688</v>
      </c>
      <c r="G35" s="2">
        <f ca="1">CFA_TIME!B35</f>
        <v>2.39</v>
      </c>
    </row>
    <row r="36" spans="1:7" x14ac:dyDescent="0.25">
      <c r="A36" t="str">
        <f>'cfa-co'!A36</f>
        <v>quoted_keyword</v>
      </c>
      <c r="B36" s="5">
        <f t="shared" ca="1" si="2"/>
        <v>99348</v>
      </c>
      <c r="C36" s="5">
        <f t="shared" ca="1" si="2"/>
        <v>109948</v>
      </c>
      <c r="D36" s="5">
        <f t="shared" ca="1" si="2"/>
        <v>211412</v>
      </c>
      <c r="E36" s="5">
        <f t="shared" ca="1" si="2"/>
        <v>156728</v>
      </c>
      <c r="F36" s="5">
        <f t="shared" ca="1" si="2"/>
        <v>156580</v>
      </c>
      <c r="G36" s="2">
        <f ca="1">CFA_TIME!B36</f>
        <v>6.95</v>
      </c>
    </row>
    <row r="37" spans="1:7" x14ac:dyDescent="0.25">
      <c r="A37" t="str">
        <f>'cfa-co'!A37</f>
        <v>random</v>
      </c>
      <c r="B37" s="5">
        <f t="shared" ca="1" si="2"/>
        <v>56468</v>
      </c>
      <c r="C37" s="5">
        <f t="shared" ca="1" si="2"/>
        <v>120752</v>
      </c>
      <c r="D37" s="5">
        <f t="shared" ca="1" si="2"/>
        <v>187684</v>
      </c>
      <c r="E37" s="5">
        <f t="shared" ca="1" si="2"/>
        <v>203216</v>
      </c>
      <c r="F37" s="5">
        <f t="shared" ca="1" si="2"/>
        <v>202944</v>
      </c>
      <c r="G37" s="2">
        <f ca="1">CFA_TIME!B37</f>
        <v>11.91</v>
      </c>
    </row>
    <row r="38" spans="1:7" x14ac:dyDescent="0.25">
      <c r="A38" t="str">
        <f>'cfa-co'!A38</f>
        <v>rational</v>
      </c>
      <c r="B38" s="5">
        <f t="shared" ca="1" si="2"/>
        <v>361784</v>
      </c>
      <c r="C38" s="5">
        <f t="shared" ca="1" si="2"/>
        <v>540184</v>
      </c>
      <c r="D38" s="5">
        <f t="shared" ca="1" si="2"/>
        <v>736652</v>
      </c>
      <c r="E38" s="5">
        <f t="shared" ca="1" si="2"/>
        <v>797316</v>
      </c>
      <c r="F38" s="5">
        <f t="shared" ca="1" si="2"/>
        <v>797644</v>
      </c>
      <c r="G38" s="2">
        <f ca="1">CFA_TIME!B38</f>
        <v>113.28</v>
      </c>
    </row>
    <row r="39" spans="1:7" x14ac:dyDescent="0.25">
      <c r="A39" t="str">
        <f>'cfa-co'!A39</f>
        <v>references</v>
      </c>
      <c r="B39" s="5">
        <f t="shared" ca="1" si="2"/>
        <v>22716</v>
      </c>
      <c r="C39" s="5">
        <f t="shared" ca="1" si="2"/>
        <v>27100</v>
      </c>
      <c r="D39" s="5">
        <f t="shared" ca="1" si="2"/>
        <v>48816</v>
      </c>
      <c r="E39" s="5">
        <f t="shared" ca="1" si="2"/>
        <v>49096</v>
      </c>
      <c r="F39" s="5">
        <f t="shared" ca="1" si="2"/>
        <v>49176</v>
      </c>
      <c r="G39" s="2">
        <f ca="1">CFA_TIME!B39</f>
        <v>2.68</v>
      </c>
    </row>
    <row r="40" spans="1:7" x14ac:dyDescent="0.25">
      <c r="A40" t="str">
        <f>'cfa-co'!A40</f>
        <v>result</v>
      </c>
      <c r="B40" s="5">
        <f t="shared" ca="1" si="2"/>
        <v>49108</v>
      </c>
      <c r="C40" s="5">
        <f t="shared" ca="1" si="2"/>
        <v>65324</v>
      </c>
      <c r="D40" s="5">
        <f t="shared" ca="1" si="2"/>
        <v>97536</v>
      </c>
      <c r="E40" s="5">
        <f t="shared" ca="1" si="2"/>
        <v>99240</v>
      </c>
      <c r="F40" s="5">
        <f t="shared" ca="1" si="2"/>
        <v>99140</v>
      </c>
      <c r="G40" s="2">
        <f ca="1">CFA_TIME!B40</f>
        <v>5.27</v>
      </c>
    </row>
    <row r="41" spans="1:7" x14ac:dyDescent="0.25">
      <c r="A41" t="str">
        <f>'cfa-co'!A41</f>
        <v>searchsort</v>
      </c>
      <c r="B41" s="5">
        <f t="shared" ca="1" si="2"/>
        <v>121216</v>
      </c>
      <c r="C41" s="5">
        <f t="shared" ca="1" si="2"/>
        <v>395300</v>
      </c>
      <c r="D41" s="5">
        <f t="shared" ca="1" si="2"/>
        <v>544144</v>
      </c>
      <c r="E41" s="5">
        <f t="shared" ca="1" si="2"/>
        <v>547896</v>
      </c>
      <c r="F41" s="5">
        <f t="shared" ca="1" si="2"/>
        <v>548396</v>
      </c>
      <c r="G41" s="2">
        <f ca="1">CFA_TIME!B41</f>
        <v>42.58</v>
      </c>
    </row>
    <row r="42" spans="1:7" x14ac:dyDescent="0.25">
      <c r="A42" t="str">
        <f>'cfa-co'!A42</f>
        <v>shortCircuit</v>
      </c>
      <c r="B42" s="5">
        <f t="shared" ca="1" si="2"/>
        <v>36408</v>
      </c>
      <c r="C42" s="5">
        <f t="shared" ca="1" si="2"/>
        <v>65200</v>
      </c>
      <c r="D42" s="5">
        <f t="shared" ca="1" si="2"/>
        <v>105652</v>
      </c>
      <c r="E42" s="5">
        <f t="shared" ca="1" si="2"/>
        <v>109700</v>
      </c>
      <c r="F42" s="5">
        <f t="shared" ca="1" si="2"/>
        <v>109896</v>
      </c>
      <c r="G42" s="2">
        <f ca="1">CFA_TIME!B42</f>
        <v>5.5</v>
      </c>
    </row>
    <row r="43" spans="1:7" x14ac:dyDescent="0.25">
      <c r="A43" t="str">
        <f>'cfa-co'!A43</f>
        <v>simpleGenericTriple</v>
      </c>
      <c r="B43" s="5">
        <f t="shared" ca="1" si="2"/>
        <v>25108</v>
      </c>
      <c r="C43" s="5">
        <f t="shared" ca="1" si="2"/>
        <v>29908</v>
      </c>
      <c r="D43" s="5">
        <f t="shared" ca="1" si="2"/>
        <v>52260</v>
      </c>
      <c r="E43" s="5">
        <f t="shared" ca="1" si="2"/>
        <v>53116</v>
      </c>
      <c r="F43" s="5">
        <f t="shared" ca="1" si="2"/>
        <v>53172</v>
      </c>
      <c r="G43" s="2">
        <f ca="1">CFA_TIME!B43</f>
        <v>3.01</v>
      </c>
    </row>
    <row r="44" spans="1:7" x14ac:dyDescent="0.25">
      <c r="A44" t="str">
        <f>'cfa-co'!A44</f>
        <v>sum</v>
      </c>
      <c r="B44" s="5">
        <f t="shared" ca="1" si="2"/>
        <v>338964</v>
      </c>
      <c r="C44" s="5">
        <f t="shared" ca="1" si="2"/>
        <v>367132</v>
      </c>
      <c r="D44" s="5">
        <f t="shared" ca="1" si="2"/>
        <v>686232</v>
      </c>
      <c r="E44" s="5">
        <f t="shared" ca="1" si="2"/>
        <v>771472</v>
      </c>
      <c r="F44" s="5">
        <f t="shared" ca="1" si="2"/>
        <v>771508</v>
      </c>
      <c r="G44" s="2">
        <f ca="1">CFA_TIME!B44</f>
        <v>68.650000000000006</v>
      </c>
    </row>
    <row r="45" spans="1:7" x14ac:dyDescent="0.25">
      <c r="A45" t="str">
        <f>'cfa-co'!A45</f>
        <v>swap</v>
      </c>
      <c r="B45" s="5">
        <f t="shared" ca="1" si="2"/>
        <v>151396</v>
      </c>
      <c r="C45" s="5">
        <f t="shared" ca="1" si="2"/>
        <v>212760</v>
      </c>
      <c r="D45" s="5">
        <f t="shared" ca="1" si="2"/>
        <v>304152</v>
      </c>
      <c r="E45" s="5">
        <f t="shared" ca="1" si="2"/>
        <v>376748</v>
      </c>
      <c r="F45" s="5">
        <f t="shared" ca="1" si="2"/>
        <v>378312</v>
      </c>
      <c r="G45" s="2">
        <f ca="1">CFA_TIME!B45</f>
        <v>54.78</v>
      </c>
    </row>
    <row r="46" spans="1:7" x14ac:dyDescent="0.25">
      <c r="A46" t="str">
        <f>'cfa-co'!A46</f>
        <v>tupleAssign</v>
      </c>
      <c r="B46" s="5">
        <f t="shared" ca="1" si="2"/>
        <v>283484</v>
      </c>
      <c r="C46" s="5">
        <f t="shared" ca="1" si="2"/>
        <v>296536</v>
      </c>
      <c r="D46" s="5">
        <f t="shared" ca="1" si="2"/>
        <v>363820</v>
      </c>
      <c r="E46" s="5">
        <f t="shared" ca="1" si="2"/>
        <v>208792</v>
      </c>
      <c r="F46" s="5">
        <f t="shared" ca="1" si="2"/>
        <v>208520</v>
      </c>
      <c r="G46" s="2">
        <f ca="1">CFA_TIME!B46</f>
        <v>62.12</v>
      </c>
    </row>
    <row r="47" spans="1:7" x14ac:dyDescent="0.25">
      <c r="A47" t="str">
        <f>'cfa-co'!A47</f>
        <v>tupleCast</v>
      </c>
      <c r="B47" s="5">
        <f t="shared" ca="1" si="2"/>
        <v>21736</v>
      </c>
      <c r="C47" s="5">
        <f t="shared" ca="1" si="2"/>
        <v>24100</v>
      </c>
      <c r="D47" s="5">
        <f t="shared" ca="1" si="2"/>
        <v>44904</v>
      </c>
      <c r="E47" s="5">
        <f t="shared" ca="1" si="2"/>
        <v>45168</v>
      </c>
      <c r="F47" s="5">
        <f t="shared" ca="1" si="2"/>
        <v>45232</v>
      </c>
      <c r="G47" s="2">
        <f ca="1">CFA_TIME!B47</f>
        <v>2.33</v>
      </c>
    </row>
    <row r="48" spans="1:7" x14ac:dyDescent="0.25">
      <c r="A48" t="str">
        <f>'cfa-co'!A48</f>
        <v>tupleFunction</v>
      </c>
      <c r="B48" s="5">
        <f t="shared" ca="1" si="2"/>
        <v>23640</v>
      </c>
      <c r="C48" s="5">
        <f t="shared" ca="1" si="2"/>
        <v>28708</v>
      </c>
      <c r="D48" s="5">
        <f t="shared" ca="1" si="2"/>
        <v>50996</v>
      </c>
      <c r="E48" s="5">
        <f t="shared" ca="1" si="2"/>
        <v>51344</v>
      </c>
      <c r="F48" s="5">
        <f t="shared" ca="1" si="2"/>
        <v>51404</v>
      </c>
      <c r="G48" s="2">
        <f ca="1">CFA_TIME!B48</f>
        <v>3.15</v>
      </c>
    </row>
    <row r="49" spans="1:7" x14ac:dyDescent="0.25">
      <c r="A49" t="str">
        <f>'cfa-co'!A49</f>
        <v>tupleMember</v>
      </c>
      <c r="B49" s="5">
        <f t="shared" ca="1" si="2"/>
        <v>24056</v>
      </c>
      <c r="C49" s="5">
        <f t="shared" ca="1" si="2"/>
        <v>28412</v>
      </c>
      <c r="D49" s="5">
        <f t="shared" ca="1" si="2"/>
        <v>49596</v>
      </c>
      <c r="E49" s="5">
        <f t="shared" ca="1" si="2"/>
        <v>49908</v>
      </c>
      <c r="F49" s="5">
        <f t="shared" ca="1" si="2"/>
        <v>49964</v>
      </c>
      <c r="G49" s="2">
        <f ca="1">CFA_TIME!B49</f>
        <v>2.84</v>
      </c>
    </row>
    <row r="50" spans="1:7" x14ac:dyDescent="0.25">
      <c r="A50" t="str">
        <f>'cfa-co'!A50</f>
        <v>tuplePolymorphism</v>
      </c>
      <c r="B50" s="5">
        <f t="shared" ca="1" si="2"/>
        <v>26232</v>
      </c>
      <c r="C50" s="5">
        <f t="shared" ca="1" si="2"/>
        <v>32912</v>
      </c>
      <c r="D50" s="5">
        <f t="shared" ca="1" si="2"/>
        <v>55868</v>
      </c>
      <c r="E50" s="5">
        <f t="shared" ca="1" si="2"/>
        <v>56664</v>
      </c>
      <c r="F50" s="5">
        <f t="shared" ca="1" si="2"/>
        <v>56656</v>
      </c>
      <c r="G50" s="2">
        <f ca="1">CFA_TIME!B50</f>
        <v>3.64</v>
      </c>
    </row>
    <row r="51" spans="1:7" x14ac:dyDescent="0.25">
      <c r="A51" t="str">
        <f>'cfa-co'!A51</f>
        <v>tupleVariadic</v>
      </c>
      <c r="B51" s="5">
        <f t="shared" ca="1" si="2"/>
        <v>24420</v>
      </c>
      <c r="C51" s="5">
        <f t="shared" ca="1" si="2"/>
        <v>29980</v>
      </c>
      <c r="D51" s="5">
        <f t="shared" ca="1" si="2"/>
        <v>52112</v>
      </c>
      <c r="E51" s="5">
        <f t="shared" ca="1" si="2"/>
        <v>52592</v>
      </c>
      <c r="F51" s="5">
        <f t="shared" ca="1" si="2"/>
        <v>52644</v>
      </c>
      <c r="G51" s="2">
        <f ca="1">CFA_TIME!B51</f>
        <v>3.18</v>
      </c>
    </row>
    <row r="52" spans="1:7" x14ac:dyDescent="0.25">
      <c r="A52" t="str">
        <f>'cfa-co'!A52</f>
        <v>typedefRedef</v>
      </c>
      <c r="B52" s="5">
        <f t="shared" ca="1" si="2"/>
        <v>21364</v>
      </c>
      <c r="C52" s="5">
        <f t="shared" ca="1" si="2"/>
        <v>23576</v>
      </c>
      <c r="D52" s="5">
        <f t="shared" ca="1" si="2"/>
        <v>44456</v>
      </c>
      <c r="E52" s="5">
        <f t="shared" ca="1" si="2"/>
        <v>44720</v>
      </c>
      <c r="F52" s="5">
        <f t="shared" ca="1" si="2"/>
        <v>44784</v>
      </c>
      <c r="G52" s="2">
        <f ca="1">CFA_TIME!B52</f>
        <v>2.23</v>
      </c>
    </row>
    <row r="53" spans="1:7" x14ac:dyDescent="0.25">
      <c r="A53" t="str">
        <f>'cfa-co'!A53</f>
        <v>typeof</v>
      </c>
      <c r="B53" s="5">
        <f t="shared" ca="1" si="2"/>
        <v>21368</v>
      </c>
      <c r="C53" s="5">
        <f t="shared" ca="1" si="2"/>
        <v>23592</v>
      </c>
      <c r="D53" s="5">
        <f t="shared" ca="1" si="2"/>
        <v>44468</v>
      </c>
      <c r="E53" s="5">
        <f t="shared" ca="1" si="2"/>
        <v>44732</v>
      </c>
      <c r="F53" s="5">
        <f t="shared" ca="1" si="2"/>
        <v>44796</v>
      </c>
      <c r="G53" s="2">
        <f ca="1">CFA_TIME!B53</f>
        <v>2.2200000000000002</v>
      </c>
    </row>
    <row r="54" spans="1:7" x14ac:dyDescent="0.25">
      <c r="A54" t="str">
        <f>'cfa-co'!A54</f>
        <v>user_literals</v>
      </c>
      <c r="B54" s="5">
        <f t="shared" ca="1" si="2"/>
        <v>68672</v>
      </c>
      <c r="C54" s="5">
        <f t="shared" ca="1" si="2"/>
        <v>172736</v>
      </c>
      <c r="D54" s="5">
        <f t="shared" ca="1" si="2"/>
        <v>261940</v>
      </c>
      <c r="E54" s="5">
        <f t="shared" ca="1" si="2"/>
        <v>280956</v>
      </c>
      <c r="F54" s="5">
        <f t="shared" ca="1" si="2"/>
        <v>281096</v>
      </c>
      <c r="G54" s="2">
        <f ca="1">CFA_TIME!B54</f>
        <v>17.170000000000002</v>
      </c>
    </row>
    <row r="55" spans="1:7" x14ac:dyDescent="0.25">
      <c r="A55" t="str">
        <f>'cfa-co'!A55</f>
        <v>variableDeclarator</v>
      </c>
      <c r="B55" s="5">
        <f t="shared" ca="1" si="2"/>
        <v>21808</v>
      </c>
      <c r="C55" s="5">
        <f t="shared" ca="1" si="2"/>
        <v>24088</v>
      </c>
      <c r="D55" s="5">
        <f t="shared" ca="1" si="2"/>
        <v>45196</v>
      </c>
      <c r="E55" s="5">
        <f t="shared" ca="1" si="2"/>
        <v>45452</v>
      </c>
      <c r="F55" s="5">
        <f t="shared" ca="1" si="2"/>
        <v>45516</v>
      </c>
      <c r="G55" s="2">
        <f ca="1">CFA_TIME!B55</f>
        <v>2.4300000000000002</v>
      </c>
    </row>
    <row r="56" spans="1:7" x14ac:dyDescent="0.25">
      <c r="A56" t="str">
        <f>'cfa-co'!A56</f>
        <v>voidPtr</v>
      </c>
      <c r="B56" s="5">
        <f t="shared" ca="1" si="2"/>
        <v>21384</v>
      </c>
      <c r="C56" s="5">
        <f t="shared" ca="1" si="2"/>
        <v>23632</v>
      </c>
      <c r="D56" s="5">
        <f t="shared" ca="1" si="2"/>
        <v>44552</v>
      </c>
      <c r="E56" s="5">
        <f t="shared" ca="1" si="2"/>
        <v>44824</v>
      </c>
      <c r="F56" s="5">
        <f t="shared" ca="1" si="2"/>
        <v>44880</v>
      </c>
      <c r="G56" s="2">
        <f ca="1">CFA_TIME!B56</f>
        <v>2.2200000000000002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52F5-33B6-41C3-87D2-78810F578F0E}">
  <dimension ref="A1:M5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17" sqref="P17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104.95</v>
      </c>
      <c r="C2" s="2">
        <v>0.88</v>
      </c>
      <c r="D2" s="2">
        <v>106.03</v>
      </c>
      <c r="E2">
        <v>270592</v>
      </c>
      <c r="F2" s="2">
        <v>105.08</v>
      </c>
      <c r="G2" s="2">
        <v>0.82</v>
      </c>
      <c r="H2" s="2">
        <v>106.11</v>
      </c>
      <c r="I2">
        <v>270592</v>
      </c>
      <c r="J2" s="2">
        <v>107.54</v>
      </c>
      <c r="K2" s="2">
        <v>1.38</v>
      </c>
      <c r="L2" s="2">
        <v>109.16</v>
      </c>
      <c r="M2">
        <v>270620</v>
      </c>
    </row>
    <row r="3" spans="1:13" x14ac:dyDescent="0.25">
      <c r="A3" t="s">
        <v>6</v>
      </c>
      <c r="B3" s="2">
        <v>31.55</v>
      </c>
      <c r="C3" s="2">
        <v>0.19</v>
      </c>
      <c r="D3" s="2">
        <v>31.8</v>
      </c>
      <c r="E3">
        <v>81832</v>
      </c>
      <c r="F3" s="2">
        <v>31.36</v>
      </c>
      <c r="G3" s="2">
        <v>0.17</v>
      </c>
      <c r="H3" s="2">
        <v>31.59</v>
      </c>
      <c r="I3">
        <v>81832</v>
      </c>
      <c r="J3" s="2">
        <v>31.48</v>
      </c>
      <c r="K3" s="2">
        <v>0.19</v>
      </c>
      <c r="L3" s="2">
        <v>31.73</v>
      </c>
      <c r="M3">
        <v>81832</v>
      </c>
    </row>
    <row r="4" spans="1:13" x14ac:dyDescent="0.25">
      <c r="A4" t="s">
        <v>7</v>
      </c>
      <c r="B4" s="2">
        <v>2.2599999999999998</v>
      </c>
      <c r="C4" s="2">
        <v>0.03</v>
      </c>
      <c r="D4" s="2">
        <v>2.3199999999999998</v>
      </c>
      <c r="E4">
        <v>21404</v>
      </c>
      <c r="F4" s="2">
        <v>2.27</v>
      </c>
      <c r="G4" s="2">
        <v>0.02</v>
      </c>
      <c r="H4" s="2">
        <v>2.3199999999999998</v>
      </c>
      <c r="I4">
        <v>21404</v>
      </c>
      <c r="J4" s="2">
        <v>2.25</v>
      </c>
      <c r="K4" s="2">
        <v>0.04</v>
      </c>
      <c r="L4" s="2">
        <v>2.3199999999999998</v>
      </c>
      <c r="M4">
        <v>21404</v>
      </c>
    </row>
    <row r="5" spans="1:13" x14ac:dyDescent="0.25">
      <c r="A5" t="s">
        <v>8</v>
      </c>
      <c r="B5" s="2">
        <v>15.5</v>
      </c>
      <c r="C5" s="2">
        <v>0.11</v>
      </c>
      <c r="D5" s="2">
        <v>15.63</v>
      </c>
      <c r="E5">
        <v>70212</v>
      </c>
      <c r="F5" s="2">
        <v>15.46</v>
      </c>
      <c r="G5" s="2">
        <v>0.12</v>
      </c>
      <c r="H5" s="2">
        <v>15.62</v>
      </c>
      <c r="I5">
        <v>70212</v>
      </c>
      <c r="J5" s="2">
        <v>15.51</v>
      </c>
      <c r="K5" s="2">
        <v>0.12</v>
      </c>
      <c r="L5" s="2">
        <v>15.68</v>
      </c>
      <c r="M5">
        <v>70212</v>
      </c>
    </row>
    <row r="6" spans="1:13" x14ac:dyDescent="0.25">
      <c r="A6" t="s">
        <v>16</v>
      </c>
      <c r="B6" s="2">
        <v>2.2400000000000002</v>
      </c>
      <c r="C6" s="2">
        <v>0.02</v>
      </c>
      <c r="D6" s="2">
        <v>2.3199999999999998</v>
      </c>
      <c r="E6">
        <v>21352</v>
      </c>
      <c r="F6" s="2">
        <v>2.23</v>
      </c>
      <c r="G6" s="2">
        <v>0.02</v>
      </c>
      <c r="H6" s="2">
        <v>2.2799999999999998</v>
      </c>
      <c r="I6">
        <v>21352</v>
      </c>
      <c r="J6" s="2">
        <v>2.2200000000000002</v>
      </c>
      <c r="K6" s="2">
        <v>0.04</v>
      </c>
      <c r="L6" s="2">
        <v>2.29</v>
      </c>
      <c r="M6">
        <v>21352</v>
      </c>
    </row>
    <row r="7" spans="1:13" x14ac:dyDescent="0.25">
      <c r="A7" t="s">
        <v>18</v>
      </c>
      <c r="B7" s="2">
        <v>26.56</v>
      </c>
      <c r="C7" s="2">
        <v>0.14000000000000001</v>
      </c>
      <c r="D7" s="2">
        <v>26.76</v>
      </c>
      <c r="E7">
        <v>86812</v>
      </c>
      <c r="F7" s="2">
        <v>26.74</v>
      </c>
      <c r="G7" s="2">
        <v>0.13</v>
      </c>
      <c r="H7" s="2">
        <v>26.91</v>
      </c>
      <c r="I7">
        <v>86812</v>
      </c>
      <c r="J7" s="2">
        <v>26.48</v>
      </c>
      <c r="K7" s="2">
        <v>0.16</v>
      </c>
      <c r="L7" s="2">
        <v>26.7</v>
      </c>
      <c r="M7">
        <v>86812</v>
      </c>
    </row>
    <row r="8" spans="1:13" x14ac:dyDescent="0.25">
      <c r="A8" t="s">
        <v>21</v>
      </c>
      <c r="B8" s="2">
        <v>5.59</v>
      </c>
      <c r="C8" s="2">
        <v>0.06</v>
      </c>
      <c r="D8" s="2">
        <v>5.68</v>
      </c>
      <c r="E8">
        <v>34052</v>
      </c>
      <c r="F8" s="2">
        <v>5.61</v>
      </c>
      <c r="G8" s="2">
        <v>7.0000000000000007E-2</v>
      </c>
      <c r="H8" s="2">
        <v>5.78</v>
      </c>
      <c r="I8">
        <v>34052</v>
      </c>
      <c r="J8" s="2">
        <v>5.6</v>
      </c>
      <c r="K8" s="2">
        <v>0.05</v>
      </c>
      <c r="L8" s="2">
        <v>5.68</v>
      </c>
      <c r="M8">
        <v>34052</v>
      </c>
    </row>
    <row r="9" spans="1:13" x14ac:dyDescent="0.25">
      <c r="A9" t="s">
        <v>23</v>
      </c>
      <c r="B9" s="2">
        <v>3.12</v>
      </c>
      <c r="C9" s="2">
        <v>0.04</v>
      </c>
      <c r="D9" s="2">
        <v>3.19</v>
      </c>
      <c r="E9">
        <v>24828</v>
      </c>
      <c r="F9" s="2">
        <v>3.1</v>
      </c>
      <c r="G9" s="2">
        <v>0.02</v>
      </c>
      <c r="H9" s="2">
        <v>3.15</v>
      </c>
      <c r="I9">
        <v>24828</v>
      </c>
      <c r="J9" s="2">
        <v>3.14</v>
      </c>
      <c r="K9" s="2">
        <v>0.04</v>
      </c>
      <c r="L9" s="2">
        <v>3.21</v>
      </c>
      <c r="M9">
        <v>24828</v>
      </c>
    </row>
    <row r="10" spans="1:13" x14ac:dyDescent="0.25">
      <c r="A10" t="s">
        <v>24</v>
      </c>
      <c r="B10" s="2">
        <v>3.28</v>
      </c>
      <c r="C10" s="2">
        <v>0.01</v>
      </c>
      <c r="D10" s="2">
        <v>3.33</v>
      </c>
      <c r="E10">
        <v>24564</v>
      </c>
      <c r="F10" s="2">
        <v>3.31</v>
      </c>
      <c r="G10" s="2">
        <v>0.04</v>
      </c>
      <c r="H10" s="2">
        <v>3.39</v>
      </c>
      <c r="I10">
        <v>24564</v>
      </c>
      <c r="J10" s="2">
        <v>3.29</v>
      </c>
      <c r="K10" s="2">
        <v>0.02</v>
      </c>
      <c r="L10" s="2">
        <v>3.34</v>
      </c>
      <c r="M10">
        <v>24564</v>
      </c>
    </row>
    <row r="11" spans="1:13" x14ac:dyDescent="0.25">
      <c r="A11" t="s">
        <v>26</v>
      </c>
      <c r="B11" s="2">
        <v>18.96</v>
      </c>
      <c r="C11" s="2">
        <v>0.25</v>
      </c>
      <c r="D11" s="2">
        <v>19.260000000000002</v>
      </c>
      <c r="E11">
        <v>161136</v>
      </c>
      <c r="F11" s="2">
        <v>18.899999999999999</v>
      </c>
      <c r="G11" s="2">
        <v>0.21</v>
      </c>
      <c r="H11" s="2">
        <v>19.16</v>
      </c>
      <c r="I11">
        <v>161136</v>
      </c>
      <c r="J11" s="2">
        <v>19.61</v>
      </c>
      <c r="K11" s="2">
        <v>0.3</v>
      </c>
      <c r="L11" s="2">
        <v>19.95</v>
      </c>
      <c r="M11">
        <v>161136</v>
      </c>
    </row>
    <row r="12" spans="1:13" x14ac:dyDescent="0.25">
      <c r="A12" t="s">
        <v>27</v>
      </c>
      <c r="B12" s="2">
        <v>37.119999999999997</v>
      </c>
      <c r="C12" s="2">
        <v>0.19</v>
      </c>
      <c r="D12" s="2">
        <v>37.369999999999997</v>
      </c>
      <c r="E12">
        <v>126132</v>
      </c>
      <c r="F12" s="2">
        <v>37</v>
      </c>
      <c r="G12" s="2">
        <v>0.2</v>
      </c>
      <c r="H12" s="2">
        <v>37.33</v>
      </c>
      <c r="I12">
        <v>126132</v>
      </c>
      <c r="J12" s="2">
        <v>37.119999999999997</v>
      </c>
      <c r="K12" s="2">
        <v>0.17</v>
      </c>
      <c r="L12" s="2">
        <v>37.369999999999997</v>
      </c>
      <c r="M12">
        <v>126132</v>
      </c>
    </row>
    <row r="13" spans="1:13" x14ac:dyDescent="0.25">
      <c r="A13" t="s">
        <v>30</v>
      </c>
      <c r="B13" s="2">
        <v>2.2400000000000002</v>
      </c>
      <c r="C13" s="2">
        <v>0.04</v>
      </c>
      <c r="D13" s="2">
        <v>2.3199999999999998</v>
      </c>
      <c r="E13">
        <v>21508</v>
      </c>
      <c r="F13" s="2">
        <v>2.2599999999999998</v>
      </c>
      <c r="G13" s="2">
        <v>0.03</v>
      </c>
      <c r="H13" s="2">
        <v>2.31</v>
      </c>
      <c r="I13">
        <v>21508</v>
      </c>
      <c r="J13" s="2">
        <v>2.2599999999999998</v>
      </c>
      <c r="K13" s="2">
        <v>0.03</v>
      </c>
      <c r="L13" s="2">
        <v>2.33</v>
      </c>
      <c r="M13">
        <v>21508</v>
      </c>
    </row>
    <row r="14" spans="1:13" x14ac:dyDescent="0.25">
      <c r="A14" t="s">
        <v>32</v>
      </c>
      <c r="B14" s="2">
        <v>2.7</v>
      </c>
      <c r="C14" s="2">
        <v>0.01</v>
      </c>
      <c r="D14" s="2">
        <v>2.74</v>
      </c>
      <c r="E14">
        <v>22548</v>
      </c>
      <c r="F14" s="2">
        <v>2.67</v>
      </c>
      <c r="G14" s="2">
        <v>0.06</v>
      </c>
      <c r="H14" s="2">
        <v>2.75</v>
      </c>
      <c r="I14">
        <v>22548</v>
      </c>
      <c r="J14" s="2">
        <v>2.73</v>
      </c>
      <c r="K14" s="2">
        <v>0.02</v>
      </c>
      <c r="L14" s="2">
        <v>2.8</v>
      </c>
      <c r="M14">
        <v>22548</v>
      </c>
    </row>
    <row r="15" spans="1:13" x14ac:dyDescent="0.25">
      <c r="A15" t="s">
        <v>38</v>
      </c>
      <c r="B15" s="2">
        <v>15.86</v>
      </c>
      <c r="C15" s="2">
        <v>0.13</v>
      </c>
      <c r="D15" s="2">
        <v>16.03</v>
      </c>
      <c r="E15">
        <v>108772</v>
      </c>
      <c r="F15" s="2">
        <v>15.82</v>
      </c>
      <c r="G15" s="2">
        <v>0.11</v>
      </c>
      <c r="H15" s="2">
        <v>15.98</v>
      </c>
      <c r="I15">
        <v>108772</v>
      </c>
      <c r="J15" s="2">
        <v>15.99</v>
      </c>
      <c r="K15" s="2">
        <v>0.14000000000000001</v>
      </c>
      <c r="L15" s="2">
        <v>16.190000000000001</v>
      </c>
      <c r="M15">
        <v>108772</v>
      </c>
    </row>
    <row r="16" spans="1:13" x14ac:dyDescent="0.25">
      <c r="A16" t="s">
        <v>42</v>
      </c>
      <c r="B16" s="2">
        <v>2.68</v>
      </c>
      <c r="C16" s="2">
        <v>0.06</v>
      </c>
      <c r="D16" s="2">
        <v>2.76</v>
      </c>
      <c r="E16">
        <v>23228</v>
      </c>
      <c r="F16" s="2">
        <v>2.69</v>
      </c>
      <c r="G16" s="2">
        <v>0.06</v>
      </c>
      <c r="H16" s="2">
        <v>2.85</v>
      </c>
      <c r="I16">
        <v>23228</v>
      </c>
      <c r="J16" s="2">
        <v>2.75</v>
      </c>
      <c r="K16" s="2">
        <v>0.02</v>
      </c>
      <c r="L16" s="2">
        <v>2.86</v>
      </c>
      <c r="M16">
        <v>23228</v>
      </c>
    </row>
    <row r="17" spans="1:13" x14ac:dyDescent="0.25">
      <c r="A17" t="s">
        <v>43</v>
      </c>
      <c r="B17" s="2">
        <v>13.24</v>
      </c>
      <c r="C17" s="2">
        <v>0.11</v>
      </c>
      <c r="D17" s="2">
        <v>13.44</v>
      </c>
      <c r="E17">
        <v>56368</v>
      </c>
      <c r="F17" s="2">
        <v>13.2</v>
      </c>
      <c r="G17" s="2">
        <v>0.08</v>
      </c>
      <c r="H17" s="2">
        <v>13.4</v>
      </c>
      <c r="I17">
        <v>56368</v>
      </c>
      <c r="J17" s="2">
        <v>13.37</v>
      </c>
      <c r="K17" s="2">
        <v>0.11</v>
      </c>
      <c r="L17" s="2">
        <v>13.51</v>
      </c>
      <c r="M17">
        <v>56368</v>
      </c>
    </row>
    <row r="18" spans="1:13" x14ac:dyDescent="0.25">
      <c r="A18" t="s">
        <v>44</v>
      </c>
      <c r="B18" s="2">
        <v>59.08</v>
      </c>
      <c r="C18" s="2">
        <v>0.3</v>
      </c>
      <c r="D18" s="2">
        <v>59.45</v>
      </c>
      <c r="E18">
        <v>163596</v>
      </c>
      <c r="F18" s="2">
        <v>59.17</v>
      </c>
      <c r="G18" s="2">
        <v>0.31</v>
      </c>
      <c r="H18" s="2">
        <v>59.62</v>
      </c>
      <c r="I18">
        <v>163596</v>
      </c>
      <c r="J18" s="2">
        <v>58.82</v>
      </c>
      <c r="K18" s="2">
        <v>0.27</v>
      </c>
      <c r="L18" s="2">
        <v>59.2</v>
      </c>
      <c r="M18">
        <v>163596</v>
      </c>
    </row>
    <row r="19" spans="1:13" x14ac:dyDescent="0.25">
      <c r="A19" t="s">
        <v>46</v>
      </c>
      <c r="B19" s="2">
        <v>9.49</v>
      </c>
      <c r="C19" s="2">
        <v>7.0000000000000007E-2</v>
      </c>
      <c r="D19" s="2">
        <v>9.6</v>
      </c>
      <c r="E19">
        <v>50232</v>
      </c>
      <c r="F19" s="2">
        <v>9.52</v>
      </c>
      <c r="G19" s="2">
        <v>7.0000000000000007E-2</v>
      </c>
      <c r="H19" s="2">
        <v>9.64</v>
      </c>
      <c r="I19">
        <v>50232</v>
      </c>
      <c r="J19" s="2">
        <v>9.5399999999999991</v>
      </c>
      <c r="K19" s="2">
        <v>7.0000000000000007E-2</v>
      </c>
      <c r="L19" s="2">
        <v>9.69</v>
      </c>
      <c r="M19">
        <v>50232</v>
      </c>
    </row>
    <row r="20" spans="1:13" x14ac:dyDescent="0.25">
      <c r="A20" t="s">
        <v>47</v>
      </c>
      <c r="B20" s="2">
        <v>2.2400000000000002</v>
      </c>
      <c r="C20" s="2">
        <v>0.02</v>
      </c>
      <c r="D20" s="2">
        <v>2.35</v>
      </c>
      <c r="E20">
        <v>21776</v>
      </c>
      <c r="F20" s="2">
        <v>2.2799999999999998</v>
      </c>
      <c r="G20" s="2">
        <v>0.02</v>
      </c>
      <c r="H20" s="2">
        <v>2.38</v>
      </c>
      <c r="I20">
        <v>21776</v>
      </c>
      <c r="J20" s="2">
        <v>2.2799999999999998</v>
      </c>
      <c r="K20" s="2">
        <v>0.03</v>
      </c>
      <c r="L20" s="2">
        <v>2.39</v>
      </c>
      <c r="M20">
        <v>21776</v>
      </c>
    </row>
    <row r="21" spans="1:13" x14ac:dyDescent="0.25">
      <c r="A21" t="s">
        <v>48</v>
      </c>
      <c r="B21" s="2">
        <v>18.45</v>
      </c>
      <c r="C21" s="2">
        <v>0.12</v>
      </c>
      <c r="D21" s="2">
        <v>18.670000000000002</v>
      </c>
      <c r="E21">
        <v>69532</v>
      </c>
      <c r="F21" s="2">
        <v>18.48</v>
      </c>
      <c r="G21" s="2">
        <v>0.1</v>
      </c>
      <c r="H21" s="2">
        <v>18.63</v>
      </c>
      <c r="I21">
        <v>69532</v>
      </c>
      <c r="J21" s="2">
        <v>18.45</v>
      </c>
      <c r="K21" s="2">
        <v>0.09</v>
      </c>
      <c r="L21" s="2">
        <v>18.59</v>
      </c>
      <c r="M21">
        <v>69532</v>
      </c>
    </row>
    <row r="22" spans="1:13" x14ac:dyDescent="0.25">
      <c r="A22" t="s">
        <v>49</v>
      </c>
      <c r="B22" s="2">
        <v>2.2200000000000002</v>
      </c>
      <c r="C22" s="2">
        <v>0.04</v>
      </c>
      <c r="D22" s="2">
        <v>2.2799999999999998</v>
      </c>
      <c r="E22">
        <v>21724</v>
      </c>
      <c r="F22" s="2">
        <v>2.2799999999999998</v>
      </c>
      <c r="G22" s="2">
        <v>0.03</v>
      </c>
      <c r="H22" s="2">
        <v>2.35</v>
      </c>
      <c r="I22">
        <v>21724</v>
      </c>
      <c r="J22" s="2">
        <v>2.25</v>
      </c>
      <c r="K22" s="2">
        <v>0.02</v>
      </c>
      <c r="L22" s="2">
        <v>2.29</v>
      </c>
      <c r="M22">
        <v>21724</v>
      </c>
    </row>
    <row r="23" spans="1:13" x14ac:dyDescent="0.25">
      <c r="A23" t="s">
        <v>51</v>
      </c>
      <c r="B23" s="2">
        <v>3.08</v>
      </c>
      <c r="C23" s="2">
        <v>0.03</v>
      </c>
      <c r="D23" s="2">
        <v>3.15</v>
      </c>
      <c r="E23">
        <v>23276</v>
      </c>
      <c r="F23" s="2">
        <v>3.09</v>
      </c>
      <c r="G23" s="2">
        <v>0.03</v>
      </c>
      <c r="H23" s="2">
        <v>3.15</v>
      </c>
      <c r="I23">
        <v>23276</v>
      </c>
      <c r="J23" s="2">
        <v>3.07</v>
      </c>
      <c r="K23" s="2">
        <v>0.05</v>
      </c>
      <c r="L23" s="2">
        <v>3.15</v>
      </c>
      <c r="M23">
        <v>23276</v>
      </c>
    </row>
    <row r="24" spans="1:13" x14ac:dyDescent="0.25">
      <c r="A24" t="s">
        <v>211</v>
      </c>
      <c r="B24" s="2">
        <v>635.67999999999995</v>
      </c>
      <c r="C24" s="2">
        <v>4.08</v>
      </c>
      <c r="D24" s="2">
        <v>640.57000000000005</v>
      </c>
      <c r="E24">
        <v>1059436</v>
      </c>
      <c r="F24" s="2">
        <v>631.54</v>
      </c>
      <c r="G24" s="2">
        <v>2.88</v>
      </c>
      <c r="H24" s="2">
        <v>635.48</v>
      </c>
      <c r="I24">
        <v>1059436</v>
      </c>
      <c r="J24" s="2">
        <v>630.14</v>
      </c>
      <c r="K24" s="2">
        <v>2.36</v>
      </c>
      <c r="L24" s="2">
        <v>633.57000000000005</v>
      </c>
      <c r="M24">
        <v>1059324</v>
      </c>
    </row>
    <row r="25" spans="1:13" x14ac:dyDescent="0.25">
      <c r="A25" t="s">
        <v>52</v>
      </c>
      <c r="B25" s="2">
        <v>2.3199999999999998</v>
      </c>
      <c r="C25" s="2">
        <v>0.02</v>
      </c>
      <c r="D25" s="2">
        <v>2.36</v>
      </c>
      <c r="E25">
        <v>21708</v>
      </c>
      <c r="F25" s="2">
        <v>2.33</v>
      </c>
      <c r="G25" s="2">
        <v>0.01</v>
      </c>
      <c r="H25" s="2">
        <v>2.37</v>
      </c>
      <c r="I25">
        <v>21708</v>
      </c>
      <c r="J25" s="2">
        <v>2.3199999999999998</v>
      </c>
      <c r="K25" s="2">
        <v>0.02</v>
      </c>
      <c r="L25" s="2">
        <v>2.37</v>
      </c>
      <c r="M25">
        <v>21708</v>
      </c>
    </row>
    <row r="26" spans="1:13" x14ac:dyDescent="0.25">
      <c r="A26" t="s">
        <v>53</v>
      </c>
      <c r="B26" s="2">
        <v>2.36</v>
      </c>
      <c r="C26" s="2">
        <v>0.04</v>
      </c>
      <c r="D26" s="2">
        <v>2.44</v>
      </c>
      <c r="E26">
        <v>21632</v>
      </c>
      <c r="F26" s="2">
        <v>2.37</v>
      </c>
      <c r="G26" s="2">
        <v>0.04</v>
      </c>
      <c r="H26" s="2">
        <v>2.4500000000000002</v>
      </c>
      <c r="I26">
        <v>21632</v>
      </c>
      <c r="J26" s="2">
        <v>2.37</v>
      </c>
      <c r="K26" s="2">
        <v>0.04</v>
      </c>
      <c r="L26" s="2">
        <v>2.44</v>
      </c>
      <c r="M26">
        <v>21632</v>
      </c>
    </row>
    <row r="27" spans="1:13" x14ac:dyDescent="0.25">
      <c r="A27" t="s">
        <v>54</v>
      </c>
      <c r="B27" s="2">
        <v>2.74</v>
      </c>
      <c r="C27" s="2">
        <v>0.04</v>
      </c>
      <c r="D27" s="2">
        <v>2.81</v>
      </c>
      <c r="E27">
        <v>21792</v>
      </c>
      <c r="F27" s="2">
        <v>2.81</v>
      </c>
      <c r="G27" s="2">
        <v>0.03</v>
      </c>
      <c r="H27" s="2">
        <v>2.87</v>
      </c>
      <c r="I27">
        <v>21792</v>
      </c>
      <c r="J27" s="2">
        <v>2.77</v>
      </c>
      <c r="K27" s="2">
        <v>0.02</v>
      </c>
      <c r="L27" s="2">
        <v>2.83</v>
      </c>
      <c r="M27">
        <v>21792</v>
      </c>
    </row>
    <row r="28" spans="1:13" x14ac:dyDescent="0.25">
      <c r="A28" t="s">
        <v>56</v>
      </c>
      <c r="B28" s="2">
        <v>403.29</v>
      </c>
      <c r="C28" s="2">
        <v>1.47</v>
      </c>
      <c r="D28" s="2">
        <v>405.53</v>
      </c>
      <c r="E28">
        <v>531152</v>
      </c>
      <c r="F28" s="2">
        <v>408.18</v>
      </c>
      <c r="G28" s="2">
        <v>1.48</v>
      </c>
      <c r="H28" s="2">
        <v>410.07</v>
      </c>
      <c r="I28">
        <v>530888</v>
      </c>
      <c r="J28" s="2">
        <v>405.02</v>
      </c>
      <c r="K28" s="2">
        <v>1.87</v>
      </c>
      <c r="L28" s="2">
        <v>407.62</v>
      </c>
      <c r="M28">
        <v>530948</v>
      </c>
    </row>
    <row r="29" spans="1:13" x14ac:dyDescent="0.25">
      <c r="A29" t="s">
        <v>57</v>
      </c>
      <c r="B29" s="2">
        <v>531.29</v>
      </c>
      <c r="C29" s="2">
        <v>2.34</v>
      </c>
      <c r="D29" s="2">
        <v>534.32000000000005</v>
      </c>
      <c r="E29">
        <v>542820</v>
      </c>
      <c r="F29" s="2">
        <v>531.37</v>
      </c>
      <c r="G29" s="2">
        <v>4.82</v>
      </c>
      <c r="H29" s="2">
        <v>537.05999999999995</v>
      </c>
      <c r="I29">
        <v>542864</v>
      </c>
      <c r="J29" s="2">
        <v>532.92999999999995</v>
      </c>
      <c r="K29" s="2">
        <v>5.26</v>
      </c>
      <c r="L29" s="2">
        <v>539.07000000000005</v>
      </c>
      <c r="M29">
        <v>542864</v>
      </c>
    </row>
    <row r="30" spans="1:13" x14ac:dyDescent="0.25">
      <c r="A30" t="s">
        <v>58</v>
      </c>
      <c r="B30" s="2">
        <v>130.26</v>
      </c>
      <c r="C30" s="2">
        <v>0.56999999999999995</v>
      </c>
      <c r="D30" s="2">
        <v>131.05000000000001</v>
      </c>
      <c r="E30">
        <v>247188</v>
      </c>
      <c r="F30" s="2">
        <v>130.41999999999999</v>
      </c>
      <c r="G30" s="2">
        <v>0.52</v>
      </c>
      <c r="H30" s="2">
        <v>131.16999999999999</v>
      </c>
      <c r="I30">
        <v>247188</v>
      </c>
      <c r="J30" s="2">
        <v>130.06</v>
      </c>
      <c r="K30" s="2">
        <v>0.56000000000000005</v>
      </c>
      <c r="L30" s="2">
        <v>130.9</v>
      </c>
      <c r="M30">
        <v>247188</v>
      </c>
    </row>
    <row r="31" spans="1:13" x14ac:dyDescent="0.25">
      <c r="A31" t="s">
        <v>61</v>
      </c>
      <c r="B31" s="2">
        <v>3.34</v>
      </c>
      <c r="C31" s="2">
        <v>0.03</v>
      </c>
      <c r="D31" s="2">
        <v>3.4</v>
      </c>
      <c r="E31">
        <v>25692</v>
      </c>
      <c r="F31" s="2">
        <v>3.33</v>
      </c>
      <c r="G31" s="2">
        <v>0.04</v>
      </c>
      <c r="H31" s="2">
        <v>3.41</v>
      </c>
      <c r="I31">
        <v>25692</v>
      </c>
      <c r="J31" s="2">
        <v>3.34</v>
      </c>
      <c r="K31" s="2">
        <v>0.02</v>
      </c>
      <c r="L31" s="2">
        <v>3.38</v>
      </c>
      <c r="M31">
        <v>25692</v>
      </c>
    </row>
    <row r="32" spans="1:13" x14ac:dyDescent="0.25">
      <c r="A32" t="s">
        <v>62</v>
      </c>
      <c r="B32" s="2">
        <v>2.78</v>
      </c>
      <c r="C32" s="2">
        <v>0.03</v>
      </c>
      <c r="D32" s="2">
        <v>2.83</v>
      </c>
      <c r="E32">
        <v>23072</v>
      </c>
      <c r="F32" s="2">
        <v>2.82</v>
      </c>
      <c r="G32" s="2">
        <v>0.02</v>
      </c>
      <c r="H32" s="2">
        <v>2.88</v>
      </c>
      <c r="I32">
        <v>23072</v>
      </c>
      <c r="J32" s="2">
        <v>2.78</v>
      </c>
      <c r="K32" s="2">
        <v>0.04</v>
      </c>
      <c r="L32" s="2">
        <v>2.84</v>
      </c>
      <c r="M32">
        <v>23072</v>
      </c>
    </row>
    <row r="33" spans="1:13" x14ac:dyDescent="0.25">
      <c r="A33" t="s">
        <v>63</v>
      </c>
      <c r="B33" s="2">
        <v>81</v>
      </c>
      <c r="C33" s="2">
        <v>0.3</v>
      </c>
      <c r="D33" s="2">
        <v>81.41</v>
      </c>
      <c r="E33">
        <v>180000</v>
      </c>
      <c r="F33" s="2">
        <v>80.709999999999994</v>
      </c>
      <c r="G33" s="2">
        <v>0.34</v>
      </c>
      <c r="H33" s="2">
        <v>81.2</v>
      </c>
      <c r="I33">
        <v>180000</v>
      </c>
      <c r="J33" s="2">
        <v>80.989999999999995</v>
      </c>
      <c r="K33" s="2">
        <v>0.35</v>
      </c>
      <c r="L33" s="2">
        <v>81.489999999999995</v>
      </c>
      <c r="M33">
        <v>180000</v>
      </c>
    </row>
    <row r="34" spans="1:13" x14ac:dyDescent="0.25">
      <c r="A34" t="s">
        <v>67</v>
      </c>
      <c r="B34" s="2">
        <v>2.23</v>
      </c>
      <c r="C34" s="2">
        <v>0.01</v>
      </c>
      <c r="D34" s="2">
        <v>2.2799999999999998</v>
      </c>
      <c r="E34">
        <v>21412</v>
      </c>
      <c r="F34" s="2">
        <v>2.2200000000000002</v>
      </c>
      <c r="G34" s="2">
        <v>0.02</v>
      </c>
      <c r="H34" s="2">
        <v>2.27</v>
      </c>
      <c r="I34">
        <v>21412</v>
      </c>
      <c r="J34" s="2">
        <v>2.2200000000000002</v>
      </c>
      <c r="K34" s="2">
        <v>0.02</v>
      </c>
      <c r="L34" s="2">
        <v>2.29</v>
      </c>
      <c r="M34">
        <v>21412</v>
      </c>
    </row>
    <row r="35" spans="1:13" x14ac:dyDescent="0.25">
      <c r="A35" t="s">
        <v>106</v>
      </c>
      <c r="B35" s="2">
        <v>2.38</v>
      </c>
      <c r="C35" s="2">
        <v>0.03</v>
      </c>
      <c r="D35" s="2">
        <v>2.44</v>
      </c>
      <c r="E35">
        <v>21928</v>
      </c>
      <c r="F35" s="2">
        <v>2.39</v>
      </c>
      <c r="G35" s="2">
        <v>0.02</v>
      </c>
      <c r="H35" s="2">
        <v>2.44</v>
      </c>
      <c r="I35">
        <v>21928</v>
      </c>
      <c r="J35" s="2">
        <v>2.42</v>
      </c>
      <c r="K35" s="2">
        <v>0.02</v>
      </c>
      <c r="L35" s="2">
        <v>2.46</v>
      </c>
      <c r="M35">
        <v>21928</v>
      </c>
    </row>
    <row r="36" spans="1:13" x14ac:dyDescent="0.25">
      <c r="A36" t="s">
        <v>73</v>
      </c>
      <c r="B36" s="2">
        <v>7</v>
      </c>
      <c r="C36" s="2">
        <v>0.1</v>
      </c>
      <c r="D36" s="2">
        <v>7.14</v>
      </c>
      <c r="E36">
        <v>99348</v>
      </c>
      <c r="F36" s="2">
        <v>6.89</v>
      </c>
      <c r="G36" s="2">
        <v>0.1</v>
      </c>
      <c r="H36" s="2">
        <v>7.05</v>
      </c>
      <c r="I36">
        <v>99348</v>
      </c>
      <c r="J36" s="2">
        <v>6.95</v>
      </c>
      <c r="K36" s="2">
        <v>7.0000000000000007E-2</v>
      </c>
      <c r="L36" s="2">
        <v>7.05</v>
      </c>
      <c r="M36">
        <v>99348</v>
      </c>
    </row>
    <row r="37" spans="1:13" x14ac:dyDescent="0.25">
      <c r="A37" t="s">
        <v>74</v>
      </c>
      <c r="B37" s="2">
        <v>11.91</v>
      </c>
      <c r="C37" s="2">
        <v>7.0000000000000007E-2</v>
      </c>
      <c r="D37" s="2">
        <v>12.02</v>
      </c>
      <c r="E37">
        <v>56468</v>
      </c>
      <c r="F37" s="2">
        <v>11.81</v>
      </c>
      <c r="G37" s="2">
        <v>0.12</v>
      </c>
      <c r="H37" s="2">
        <v>11.95</v>
      </c>
      <c r="I37">
        <v>56468</v>
      </c>
      <c r="J37" s="2">
        <v>11.94</v>
      </c>
      <c r="K37" s="2">
        <v>0.1</v>
      </c>
      <c r="L37" s="2">
        <v>12.09</v>
      </c>
      <c r="M37">
        <v>56468</v>
      </c>
    </row>
    <row r="38" spans="1:13" x14ac:dyDescent="0.25">
      <c r="A38" t="s">
        <v>107</v>
      </c>
      <c r="B38" s="2">
        <v>113.34</v>
      </c>
      <c r="C38" s="2">
        <v>0.74</v>
      </c>
      <c r="D38" s="2">
        <v>114.24</v>
      </c>
      <c r="E38">
        <v>361784</v>
      </c>
      <c r="F38" s="2">
        <v>113.25</v>
      </c>
      <c r="G38" s="2">
        <v>0.53</v>
      </c>
      <c r="H38" s="2">
        <v>114</v>
      </c>
      <c r="I38">
        <v>361784</v>
      </c>
      <c r="J38" s="2">
        <v>113.28</v>
      </c>
      <c r="K38" s="2">
        <v>0.6</v>
      </c>
      <c r="L38" s="2">
        <v>114.04</v>
      </c>
      <c r="M38">
        <v>361784</v>
      </c>
    </row>
    <row r="39" spans="1:13" x14ac:dyDescent="0.25">
      <c r="A39" t="s">
        <v>76</v>
      </c>
      <c r="B39" s="2">
        <v>2.68</v>
      </c>
      <c r="C39" s="2">
        <v>0.03</v>
      </c>
      <c r="D39" s="2">
        <v>2.74</v>
      </c>
      <c r="E39">
        <v>22716</v>
      </c>
      <c r="F39" s="2">
        <v>2.66</v>
      </c>
      <c r="G39" s="2">
        <v>0.02</v>
      </c>
      <c r="H39" s="2">
        <v>2.72</v>
      </c>
      <c r="I39">
        <v>22716</v>
      </c>
      <c r="J39" s="2">
        <v>2.69</v>
      </c>
      <c r="K39" s="2">
        <v>0.03</v>
      </c>
      <c r="L39" s="2">
        <v>2.75</v>
      </c>
      <c r="M39">
        <v>22716</v>
      </c>
    </row>
    <row r="40" spans="1:13" x14ac:dyDescent="0.25">
      <c r="A40" t="s">
        <v>77</v>
      </c>
      <c r="B40" s="2">
        <v>5.29</v>
      </c>
      <c r="C40" s="2">
        <v>0.04</v>
      </c>
      <c r="D40" s="2">
        <v>5.36</v>
      </c>
      <c r="E40">
        <v>49108</v>
      </c>
      <c r="F40" s="2">
        <v>5.27</v>
      </c>
      <c r="G40" s="2">
        <v>0.04</v>
      </c>
      <c r="H40" s="2">
        <v>5.34</v>
      </c>
      <c r="I40">
        <v>49108</v>
      </c>
      <c r="J40" s="2">
        <v>5.26</v>
      </c>
      <c r="K40" s="2">
        <v>0.04</v>
      </c>
      <c r="L40" s="2">
        <v>5.34</v>
      </c>
      <c r="M40">
        <v>49108</v>
      </c>
    </row>
    <row r="41" spans="1:13" x14ac:dyDescent="0.25">
      <c r="A41" t="s">
        <v>79</v>
      </c>
      <c r="B41" s="2">
        <v>42.62</v>
      </c>
      <c r="C41" s="2">
        <v>0.23</v>
      </c>
      <c r="D41" s="2">
        <v>42.91</v>
      </c>
      <c r="E41">
        <v>121216</v>
      </c>
      <c r="F41" s="2">
        <v>42.57</v>
      </c>
      <c r="G41" s="2">
        <v>0.22</v>
      </c>
      <c r="H41" s="2">
        <v>42.9</v>
      </c>
      <c r="I41">
        <v>121216</v>
      </c>
      <c r="J41" s="2">
        <v>42.58</v>
      </c>
      <c r="K41" s="2">
        <v>0.23</v>
      </c>
      <c r="L41" s="2">
        <v>42.88</v>
      </c>
      <c r="M41">
        <v>121216</v>
      </c>
    </row>
    <row r="42" spans="1:13" x14ac:dyDescent="0.25">
      <c r="A42" t="s">
        <v>81</v>
      </c>
      <c r="B42" s="2">
        <v>5.46</v>
      </c>
      <c r="C42" s="2">
        <v>0.04</v>
      </c>
      <c r="D42" s="2">
        <v>5.54</v>
      </c>
      <c r="E42">
        <v>36408</v>
      </c>
      <c r="F42" s="2">
        <v>5.5</v>
      </c>
      <c r="G42" s="2">
        <v>0.06</v>
      </c>
      <c r="H42" s="2">
        <v>5.59</v>
      </c>
      <c r="I42">
        <v>36408</v>
      </c>
      <c r="J42" s="2">
        <v>5.51</v>
      </c>
      <c r="K42" s="2">
        <v>0.04</v>
      </c>
      <c r="L42" s="2">
        <v>5.6</v>
      </c>
      <c r="M42">
        <v>36408</v>
      </c>
    </row>
    <row r="43" spans="1:13" x14ac:dyDescent="0.25">
      <c r="A43" t="s">
        <v>82</v>
      </c>
      <c r="B43" s="2">
        <v>3.01</v>
      </c>
      <c r="C43" s="2">
        <v>0.04</v>
      </c>
      <c r="D43" s="2">
        <v>3.09</v>
      </c>
      <c r="E43">
        <v>25108</v>
      </c>
      <c r="F43" s="2">
        <v>3.01</v>
      </c>
      <c r="G43" s="2">
        <v>0.04</v>
      </c>
      <c r="H43" s="2">
        <v>3.08</v>
      </c>
      <c r="I43">
        <v>25108</v>
      </c>
      <c r="J43" s="2">
        <v>3.02</v>
      </c>
      <c r="K43" s="2">
        <v>0.02</v>
      </c>
      <c r="L43" s="2">
        <v>3.06</v>
      </c>
      <c r="M43">
        <v>25108</v>
      </c>
    </row>
    <row r="44" spans="1:13" x14ac:dyDescent="0.25">
      <c r="A44" t="s">
        <v>85</v>
      </c>
      <c r="B44" s="2">
        <v>68.7</v>
      </c>
      <c r="C44" s="2">
        <v>0.5</v>
      </c>
      <c r="D44" s="2">
        <v>69.33</v>
      </c>
      <c r="E44">
        <v>338964</v>
      </c>
      <c r="F44" s="2">
        <v>68.62</v>
      </c>
      <c r="G44" s="2">
        <v>0.52</v>
      </c>
      <c r="H44" s="2">
        <v>69.28</v>
      </c>
      <c r="I44">
        <v>338964</v>
      </c>
      <c r="J44" s="2">
        <v>68.650000000000006</v>
      </c>
      <c r="K44" s="2">
        <v>0.53</v>
      </c>
      <c r="L44" s="2">
        <v>69.33</v>
      </c>
      <c r="M44">
        <v>338964</v>
      </c>
    </row>
    <row r="45" spans="1:13" x14ac:dyDescent="0.25">
      <c r="A45" t="s">
        <v>86</v>
      </c>
      <c r="B45" s="2">
        <v>54.78</v>
      </c>
      <c r="C45" s="2">
        <v>0.23</v>
      </c>
      <c r="D45" s="2">
        <v>55.12</v>
      </c>
      <c r="E45">
        <v>151396</v>
      </c>
      <c r="F45" s="2">
        <v>54.4</v>
      </c>
      <c r="G45" s="2">
        <v>0.25</v>
      </c>
      <c r="H45" s="2">
        <v>54.75</v>
      </c>
      <c r="I45">
        <v>151396</v>
      </c>
      <c r="J45" s="2">
        <v>54.88</v>
      </c>
      <c r="K45" s="2">
        <v>0.2</v>
      </c>
      <c r="L45" s="2">
        <v>55.16</v>
      </c>
      <c r="M45">
        <v>151396</v>
      </c>
    </row>
    <row r="46" spans="1:13" x14ac:dyDescent="0.25">
      <c r="A46" t="s">
        <v>91</v>
      </c>
      <c r="B46" s="2">
        <v>62.12</v>
      </c>
      <c r="C46" s="2">
        <v>0.42</v>
      </c>
      <c r="D46" s="2">
        <v>62.66</v>
      </c>
      <c r="E46">
        <v>282716</v>
      </c>
      <c r="F46" s="2">
        <v>62.27</v>
      </c>
      <c r="G46" s="2">
        <v>0.38</v>
      </c>
      <c r="H46" s="2">
        <v>62.77</v>
      </c>
      <c r="I46">
        <v>283484</v>
      </c>
      <c r="J46" s="2">
        <v>62.07</v>
      </c>
      <c r="K46" s="2">
        <v>0.4</v>
      </c>
      <c r="L46" s="2">
        <v>62.58</v>
      </c>
      <c r="M46">
        <v>283548</v>
      </c>
    </row>
    <row r="47" spans="1:13" x14ac:dyDescent="0.25">
      <c r="A47" t="s">
        <v>92</v>
      </c>
      <c r="B47" s="2">
        <v>2.3199999999999998</v>
      </c>
      <c r="C47" s="2">
        <v>0.04</v>
      </c>
      <c r="D47" s="2">
        <v>2.38</v>
      </c>
      <c r="E47">
        <v>21736</v>
      </c>
      <c r="F47" s="2">
        <v>2.33</v>
      </c>
      <c r="G47" s="2">
        <v>0.04</v>
      </c>
      <c r="H47" s="2">
        <v>2.39</v>
      </c>
      <c r="I47">
        <v>21736</v>
      </c>
      <c r="J47" s="2">
        <v>2.38</v>
      </c>
      <c r="K47" s="2">
        <v>0.02</v>
      </c>
      <c r="L47" s="2">
        <v>2.44</v>
      </c>
      <c r="M47">
        <v>21736</v>
      </c>
    </row>
    <row r="48" spans="1:13" x14ac:dyDescent="0.25">
      <c r="A48" t="s">
        <v>93</v>
      </c>
      <c r="B48" s="2">
        <v>3.15</v>
      </c>
      <c r="C48" s="2">
        <v>0.04</v>
      </c>
      <c r="D48" s="2">
        <v>3.22</v>
      </c>
      <c r="E48">
        <v>23640</v>
      </c>
      <c r="F48" s="2">
        <v>3.16</v>
      </c>
      <c r="G48" s="2">
        <v>0.03</v>
      </c>
      <c r="H48" s="2">
        <v>3.23</v>
      </c>
      <c r="I48">
        <v>23640</v>
      </c>
      <c r="J48" s="2">
        <v>3.15</v>
      </c>
      <c r="K48" s="2">
        <v>0.02</v>
      </c>
      <c r="L48" s="2">
        <v>3.2</v>
      </c>
      <c r="M48">
        <v>23640</v>
      </c>
    </row>
    <row r="49" spans="1:13" x14ac:dyDescent="0.25">
      <c r="A49" t="s">
        <v>94</v>
      </c>
      <c r="B49" s="2">
        <v>2.84</v>
      </c>
      <c r="C49" s="2">
        <v>0.03</v>
      </c>
      <c r="D49" s="2">
        <v>2.9</v>
      </c>
      <c r="E49">
        <v>24056</v>
      </c>
      <c r="F49" s="2">
        <v>2.82</v>
      </c>
      <c r="G49" s="2">
        <v>0.04</v>
      </c>
      <c r="H49" s="2">
        <v>2.89</v>
      </c>
      <c r="I49">
        <v>24056</v>
      </c>
      <c r="J49" s="2">
        <v>2.88</v>
      </c>
      <c r="K49" s="2">
        <v>0.02</v>
      </c>
      <c r="L49" s="2">
        <v>3</v>
      </c>
      <c r="M49">
        <v>24056</v>
      </c>
    </row>
    <row r="50" spans="1:13" x14ac:dyDescent="0.25">
      <c r="A50" t="s">
        <v>95</v>
      </c>
      <c r="B50" s="2">
        <v>3.64</v>
      </c>
      <c r="C50" s="2">
        <v>0.05</v>
      </c>
      <c r="D50" s="2">
        <v>3.73</v>
      </c>
      <c r="E50">
        <v>26232</v>
      </c>
      <c r="F50" s="2">
        <v>3.66</v>
      </c>
      <c r="G50" s="2">
        <v>0.03</v>
      </c>
      <c r="H50" s="2">
        <v>3.73</v>
      </c>
      <c r="I50">
        <v>26232</v>
      </c>
      <c r="J50" s="2">
        <v>3.63</v>
      </c>
      <c r="K50" s="2">
        <v>0.05</v>
      </c>
      <c r="L50" s="2">
        <v>3.7</v>
      </c>
      <c r="M50">
        <v>26232</v>
      </c>
    </row>
    <row r="51" spans="1:13" x14ac:dyDescent="0.25">
      <c r="A51" t="s">
        <v>96</v>
      </c>
      <c r="B51" s="2">
        <v>3.18</v>
      </c>
      <c r="C51" s="2">
        <v>0.03</v>
      </c>
      <c r="D51" s="2">
        <v>3.24</v>
      </c>
      <c r="E51">
        <v>24420</v>
      </c>
      <c r="F51" s="2">
        <v>3.18</v>
      </c>
      <c r="G51" s="2">
        <v>0.04</v>
      </c>
      <c r="H51" s="2">
        <v>3.25</v>
      </c>
      <c r="I51">
        <v>24420</v>
      </c>
      <c r="J51" s="2">
        <v>3.14</v>
      </c>
      <c r="K51" s="2">
        <v>0.04</v>
      </c>
      <c r="L51" s="2">
        <v>3.24</v>
      </c>
      <c r="M51">
        <v>24420</v>
      </c>
    </row>
    <row r="52" spans="1:13" x14ac:dyDescent="0.25">
      <c r="A52" t="s">
        <v>97</v>
      </c>
      <c r="B52" s="2">
        <v>2.23</v>
      </c>
      <c r="C52" s="2">
        <v>0.04</v>
      </c>
      <c r="D52" s="2">
        <v>2.31</v>
      </c>
      <c r="E52">
        <v>21364</v>
      </c>
      <c r="F52" s="2">
        <v>2.25</v>
      </c>
      <c r="G52" s="2">
        <v>0.03</v>
      </c>
      <c r="H52" s="2">
        <v>2.31</v>
      </c>
      <c r="I52">
        <v>21364</v>
      </c>
      <c r="J52" s="2">
        <v>2.23</v>
      </c>
      <c r="K52" s="2">
        <v>0.02</v>
      </c>
      <c r="L52" s="2">
        <v>2.29</v>
      </c>
      <c r="M52">
        <v>21364</v>
      </c>
    </row>
    <row r="53" spans="1:13" x14ac:dyDescent="0.25">
      <c r="A53" t="s">
        <v>98</v>
      </c>
      <c r="B53" s="2">
        <v>2.2400000000000002</v>
      </c>
      <c r="C53" s="2">
        <v>0.03</v>
      </c>
      <c r="D53" s="2">
        <v>2.2999999999999998</v>
      </c>
      <c r="E53">
        <v>21368</v>
      </c>
      <c r="F53" s="2">
        <v>2.2200000000000002</v>
      </c>
      <c r="G53" s="2">
        <v>0.02</v>
      </c>
      <c r="H53" s="2">
        <v>2.27</v>
      </c>
      <c r="I53">
        <v>21368</v>
      </c>
      <c r="J53" s="2">
        <v>2.2200000000000002</v>
      </c>
      <c r="K53" s="2">
        <v>0.02</v>
      </c>
      <c r="L53" s="2">
        <v>2.2799999999999998</v>
      </c>
      <c r="M53">
        <v>21368</v>
      </c>
    </row>
    <row r="54" spans="1:13" x14ac:dyDescent="0.25">
      <c r="A54" t="s">
        <v>99</v>
      </c>
      <c r="B54" s="2">
        <v>17.16</v>
      </c>
      <c r="C54" s="2">
        <v>0.1</v>
      </c>
      <c r="D54" s="2">
        <v>17.3</v>
      </c>
      <c r="E54">
        <v>68672</v>
      </c>
      <c r="F54" s="2">
        <v>17.22</v>
      </c>
      <c r="G54" s="2">
        <v>0.09</v>
      </c>
      <c r="H54" s="2">
        <v>17.36</v>
      </c>
      <c r="I54">
        <v>68672</v>
      </c>
      <c r="J54" s="2">
        <v>17.170000000000002</v>
      </c>
      <c r="K54" s="2">
        <v>0.11</v>
      </c>
      <c r="L54" s="2">
        <v>17.32</v>
      </c>
      <c r="M54">
        <v>68672</v>
      </c>
    </row>
    <row r="55" spans="1:13" x14ac:dyDescent="0.25">
      <c r="A55" t="s">
        <v>100</v>
      </c>
      <c r="B55" s="2">
        <v>2.4</v>
      </c>
      <c r="C55" s="2">
        <v>0.02</v>
      </c>
      <c r="D55" s="2">
        <v>2.48</v>
      </c>
      <c r="E55">
        <v>21808</v>
      </c>
      <c r="F55" s="2">
        <v>2.61</v>
      </c>
      <c r="G55" s="2">
        <v>0.04</v>
      </c>
      <c r="H55" s="2">
        <v>2.68</v>
      </c>
      <c r="I55">
        <v>21808</v>
      </c>
      <c r="J55" s="2">
        <v>2.4300000000000002</v>
      </c>
      <c r="K55" s="2">
        <v>0.02</v>
      </c>
      <c r="L55" s="2">
        <v>2.48</v>
      </c>
      <c r="M55">
        <v>21808</v>
      </c>
    </row>
    <row r="56" spans="1:13" x14ac:dyDescent="0.25">
      <c r="A56" t="s">
        <v>102</v>
      </c>
      <c r="B56" s="2">
        <v>2.2200000000000002</v>
      </c>
      <c r="C56" s="2">
        <v>0.02</v>
      </c>
      <c r="D56" s="2">
        <v>2.2799999999999998</v>
      </c>
      <c r="E56">
        <v>21384</v>
      </c>
      <c r="F56" s="2">
        <v>2.2200000000000002</v>
      </c>
      <c r="G56" s="2">
        <v>0.03</v>
      </c>
      <c r="H56" s="2">
        <v>2.2799999999999998</v>
      </c>
      <c r="I56">
        <v>21384</v>
      </c>
      <c r="J56" s="2">
        <v>2.2599999999999998</v>
      </c>
      <c r="K56" s="2">
        <v>0.03</v>
      </c>
      <c r="L56" s="2">
        <v>2.3199999999999998</v>
      </c>
      <c r="M56">
        <v>21384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740A5-8041-40C9-9553-2F6367B67A10}">
  <dimension ref="A1:M56"/>
  <sheetViews>
    <sheetView zoomScaleNormal="100"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D61" sqref="D61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114.24</v>
      </c>
      <c r="C2" s="2">
        <v>1.23</v>
      </c>
      <c r="D2" s="2">
        <v>115.63</v>
      </c>
      <c r="E2">
        <v>303272</v>
      </c>
      <c r="F2" s="2">
        <v>110.56</v>
      </c>
      <c r="G2" s="2">
        <v>1.43</v>
      </c>
      <c r="H2" s="2">
        <v>112.18</v>
      </c>
      <c r="I2">
        <v>303272</v>
      </c>
      <c r="J2" s="2">
        <v>110.7</v>
      </c>
      <c r="K2" s="2">
        <v>1.33</v>
      </c>
      <c r="L2" s="2">
        <v>112.22</v>
      </c>
      <c r="M2">
        <v>303272</v>
      </c>
    </row>
    <row r="3" spans="1:13" x14ac:dyDescent="0.25">
      <c r="A3" t="s">
        <v>6</v>
      </c>
      <c r="B3" s="2">
        <v>39.04</v>
      </c>
      <c r="C3" s="2">
        <v>1.28</v>
      </c>
      <c r="D3" s="2">
        <v>40.4</v>
      </c>
      <c r="E3">
        <v>210832</v>
      </c>
      <c r="F3" s="2">
        <v>39.08</v>
      </c>
      <c r="G3" s="2">
        <v>1.29</v>
      </c>
      <c r="H3" s="2">
        <v>40.450000000000003</v>
      </c>
      <c r="I3">
        <v>210880</v>
      </c>
      <c r="J3" s="2">
        <v>38.6</v>
      </c>
      <c r="K3" s="2">
        <v>1.4</v>
      </c>
      <c r="L3" s="2">
        <v>40.08</v>
      </c>
      <c r="M3">
        <v>210968</v>
      </c>
    </row>
    <row r="4" spans="1:13" x14ac:dyDescent="0.25">
      <c r="A4" t="s">
        <v>7</v>
      </c>
      <c r="B4" s="2">
        <v>2.39</v>
      </c>
      <c r="C4" s="2">
        <v>0.02</v>
      </c>
      <c r="D4" s="2">
        <v>2.4300000000000002</v>
      </c>
      <c r="E4">
        <v>23656</v>
      </c>
      <c r="F4" s="2">
        <v>2.42</v>
      </c>
      <c r="G4" s="2">
        <v>0.02</v>
      </c>
      <c r="H4" s="2">
        <v>2.4700000000000002</v>
      </c>
      <c r="I4">
        <v>23656</v>
      </c>
      <c r="J4" s="2">
        <v>2.42</v>
      </c>
      <c r="K4" s="2">
        <v>0.04</v>
      </c>
      <c r="L4" s="2">
        <v>2.48</v>
      </c>
      <c r="M4">
        <v>23656</v>
      </c>
    </row>
    <row r="5" spans="1:13" x14ac:dyDescent="0.25">
      <c r="A5" t="s">
        <v>8</v>
      </c>
      <c r="B5" s="2">
        <v>14.68</v>
      </c>
      <c r="C5" s="2">
        <v>0.18</v>
      </c>
      <c r="D5" s="2">
        <v>14.9</v>
      </c>
      <c r="E5">
        <v>143076</v>
      </c>
      <c r="F5" s="2">
        <v>14.74</v>
      </c>
      <c r="G5" s="2">
        <v>0.14000000000000001</v>
      </c>
      <c r="H5" s="2">
        <v>14.93</v>
      </c>
      <c r="I5">
        <v>143076</v>
      </c>
      <c r="J5" s="2">
        <v>14.93</v>
      </c>
      <c r="K5" s="2">
        <v>0.16</v>
      </c>
      <c r="L5" s="2">
        <v>15.13</v>
      </c>
      <c r="M5">
        <v>143076</v>
      </c>
    </row>
    <row r="6" spans="1:13" x14ac:dyDescent="0.25">
      <c r="A6" t="s">
        <v>16</v>
      </c>
      <c r="B6" s="2">
        <v>2.38</v>
      </c>
      <c r="C6" s="2">
        <v>0.02</v>
      </c>
      <c r="D6" s="2">
        <v>2.4300000000000002</v>
      </c>
      <c r="E6">
        <v>23584</v>
      </c>
      <c r="F6" s="2">
        <v>2.37</v>
      </c>
      <c r="G6" s="2">
        <v>0.03</v>
      </c>
      <c r="H6" s="2">
        <v>2.42</v>
      </c>
      <c r="I6">
        <v>23584</v>
      </c>
      <c r="J6" s="2">
        <v>2.4</v>
      </c>
      <c r="K6" s="2">
        <v>0.03</v>
      </c>
      <c r="L6" s="2">
        <v>2.46</v>
      </c>
      <c r="M6">
        <v>23584</v>
      </c>
    </row>
    <row r="7" spans="1:13" x14ac:dyDescent="0.25">
      <c r="A7" t="s">
        <v>18</v>
      </c>
      <c r="B7" s="2">
        <v>32.299999999999997</v>
      </c>
      <c r="C7" s="2">
        <v>1.1200000000000001</v>
      </c>
      <c r="D7" s="2">
        <v>33.5</v>
      </c>
      <c r="E7">
        <v>163508</v>
      </c>
      <c r="F7" s="2">
        <v>32.36</v>
      </c>
      <c r="G7" s="2">
        <v>1.17</v>
      </c>
      <c r="H7" s="2">
        <v>33.61</v>
      </c>
      <c r="I7">
        <v>163508</v>
      </c>
      <c r="J7" s="2">
        <v>32.409999999999997</v>
      </c>
      <c r="K7" s="2">
        <v>1.1599999999999999</v>
      </c>
      <c r="L7" s="2">
        <v>33.700000000000003</v>
      </c>
      <c r="M7">
        <v>163508</v>
      </c>
    </row>
    <row r="8" spans="1:13" x14ac:dyDescent="0.25">
      <c r="A8" t="s">
        <v>21</v>
      </c>
      <c r="B8" s="2">
        <v>5.64</v>
      </c>
      <c r="C8" s="2">
        <v>0.09</v>
      </c>
      <c r="D8" s="2">
        <v>5.77</v>
      </c>
      <c r="E8">
        <v>48612</v>
      </c>
      <c r="F8" s="2">
        <v>5.67</v>
      </c>
      <c r="G8" s="2">
        <v>0.06</v>
      </c>
      <c r="H8" s="2">
        <v>5.77</v>
      </c>
      <c r="I8">
        <v>48612</v>
      </c>
      <c r="J8" s="2">
        <v>5.66</v>
      </c>
      <c r="K8" s="2">
        <v>0.06</v>
      </c>
      <c r="L8" s="2">
        <v>5.74</v>
      </c>
      <c r="M8">
        <v>48612</v>
      </c>
    </row>
    <row r="9" spans="1:13" x14ac:dyDescent="0.25">
      <c r="A9" t="s">
        <v>23</v>
      </c>
      <c r="B9" s="2">
        <v>3.36</v>
      </c>
      <c r="C9" s="2">
        <v>0.04</v>
      </c>
      <c r="D9" s="2">
        <v>3.42</v>
      </c>
      <c r="E9">
        <v>30728</v>
      </c>
      <c r="F9" s="2">
        <v>3.36</v>
      </c>
      <c r="G9" s="2">
        <v>0.04</v>
      </c>
      <c r="H9" s="2">
        <v>3.43</v>
      </c>
      <c r="I9">
        <v>30728</v>
      </c>
      <c r="J9" s="2">
        <v>3.34</v>
      </c>
      <c r="K9" s="2">
        <v>0.06</v>
      </c>
      <c r="L9" s="2">
        <v>3.43</v>
      </c>
      <c r="M9">
        <v>30728</v>
      </c>
    </row>
    <row r="10" spans="1:13" x14ac:dyDescent="0.25">
      <c r="A10" t="s">
        <v>24</v>
      </c>
      <c r="B10" s="2">
        <v>3.27</v>
      </c>
      <c r="C10" s="2">
        <v>0.05</v>
      </c>
      <c r="D10" s="2">
        <v>3.34</v>
      </c>
      <c r="E10">
        <v>31008</v>
      </c>
      <c r="F10" s="2">
        <v>3.25</v>
      </c>
      <c r="G10" s="2">
        <v>0.03</v>
      </c>
      <c r="H10" s="2">
        <v>3.32</v>
      </c>
      <c r="I10">
        <v>31008</v>
      </c>
      <c r="J10" s="2">
        <v>3.23</v>
      </c>
      <c r="K10" s="2">
        <v>0.05</v>
      </c>
      <c r="L10" s="2">
        <v>3.3</v>
      </c>
      <c r="M10">
        <v>31008</v>
      </c>
    </row>
    <row r="11" spans="1:13" x14ac:dyDescent="0.25">
      <c r="A11" t="s">
        <v>26</v>
      </c>
      <c r="B11" s="2">
        <v>16.5</v>
      </c>
      <c r="C11" s="2">
        <v>0.22</v>
      </c>
      <c r="D11" s="2">
        <v>16.77</v>
      </c>
      <c r="E11">
        <v>169004</v>
      </c>
      <c r="F11" s="2">
        <v>16.72</v>
      </c>
      <c r="G11" s="2">
        <v>0.22</v>
      </c>
      <c r="H11" s="2">
        <v>16.98</v>
      </c>
      <c r="I11">
        <v>169004</v>
      </c>
      <c r="J11" s="2">
        <v>16.59</v>
      </c>
      <c r="K11" s="2">
        <v>0.23</v>
      </c>
      <c r="L11" s="2">
        <v>16.920000000000002</v>
      </c>
      <c r="M11">
        <v>169004</v>
      </c>
    </row>
    <row r="12" spans="1:13" x14ac:dyDescent="0.25">
      <c r="A12" t="s">
        <v>27</v>
      </c>
      <c r="B12" s="2">
        <v>33.96</v>
      </c>
      <c r="C12" s="2">
        <v>0.35</v>
      </c>
      <c r="D12" s="2">
        <v>34.39</v>
      </c>
      <c r="E12">
        <v>338952</v>
      </c>
      <c r="F12" s="2">
        <v>33.85</v>
      </c>
      <c r="G12" s="2">
        <v>0.39</v>
      </c>
      <c r="H12" s="2">
        <v>34.32</v>
      </c>
      <c r="I12">
        <v>338952</v>
      </c>
      <c r="J12" s="2">
        <v>34.020000000000003</v>
      </c>
      <c r="K12" s="2">
        <v>0.38</v>
      </c>
      <c r="L12" s="2">
        <v>34.46</v>
      </c>
      <c r="M12">
        <v>338952</v>
      </c>
    </row>
    <row r="13" spans="1:13" x14ac:dyDescent="0.25">
      <c r="A13" t="s">
        <v>30</v>
      </c>
      <c r="B13" s="2">
        <v>2.4</v>
      </c>
      <c r="C13" s="2">
        <v>0.02</v>
      </c>
      <c r="D13" s="2">
        <v>2.4500000000000002</v>
      </c>
      <c r="E13">
        <v>23788</v>
      </c>
      <c r="F13" s="2">
        <v>2.41</v>
      </c>
      <c r="G13" s="2">
        <v>0</v>
      </c>
      <c r="H13" s="2">
        <v>2.44</v>
      </c>
      <c r="I13">
        <v>23788</v>
      </c>
      <c r="J13" s="2">
        <v>2.37</v>
      </c>
      <c r="K13" s="2">
        <v>0.05</v>
      </c>
      <c r="L13" s="2">
        <v>2.5</v>
      </c>
      <c r="M13">
        <v>23788</v>
      </c>
    </row>
    <row r="14" spans="1:13" x14ac:dyDescent="0.25">
      <c r="A14" t="s">
        <v>32</v>
      </c>
      <c r="B14" s="2">
        <v>2.81</v>
      </c>
      <c r="C14" s="2">
        <v>0.03</v>
      </c>
      <c r="D14" s="2">
        <v>2.87</v>
      </c>
      <c r="E14">
        <v>26940</v>
      </c>
      <c r="F14" s="2">
        <v>2.8</v>
      </c>
      <c r="G14" s="2">
        <v>0.04</v>
      </c>
      <c r="H14" s="2">
        <v>2.87</v>
      </c>
      <c r="I14">
        <v>26920</v>
      </c>
      <c r="J14" s="2">
        <v>2.81</v>
      </c>
      <c r="K14" s="2">
        <v>0.02</v>
      </c>
      <c r="L14" s="2">
        <v>2.86</v>
      </c>
      <c r="M14">
        <v>26940</v>
      </c>
    </row>
    <row r="15" spans="1:13" x14ac:dyDescent="0.25">
      <c r="A15" t="s">
        <v>38</v>
      </c>
      <c r="B15" s="2">
        <v>14.75</v>
      </c>
      <c r="C15" s="2">
        <v>0.18</v>
      </c>
      <c r="D15" s="2">
        <v>14.97</v>
      </c>
      <c r="E15">
        <v>142828</v>
      </c>
      <c r="F15" s="2">
        <v>14.86</v>
      </c>
      <c r="G15" s="2">
        <v>0.3</v>
      </c>
      <c r="H15" s="2">
        <v>15.2</v>
      </c>
      <c r="I15">
        <v>142828</v>
      </c>
      <c r="J15" s="2">
        <v>14.67</v>
      </c>
      <c r="K15" s="2">
        <v>0.19</v>
      </c>
      <c r="L15" s="2">
        <v>14.9</v>
      </c>
      <c r="M15">
        <v>142828</v>
      </c>
    </row>
    <row r="16" spans="1:13" x14ac:dyDescent="0.25">
      <c r="A16" t="s">
        <v>42</v>
      </c>
      <c r="B16" s="2">
        <v>2.75</v>
      </c>
      <c r="C16" s="2">
        <v>0.06</v>
      </c>
      <c r="D16" s="2">
        <v>2.85</v>
      </c>
      <c r="E16">
        <v>26052</v>
      </c>
      <c r="F16" s="2">
        <v>2.79</v>
      </c>
      <c r="G16" s="2">
        <v>0.02</v>
      </c>
      <c r="H16" s="2">
        <v>2.84</v>
      </c>
      <c r="I16">
        <v>26052</v>
      </c>
      <c r="J16" s="2">
        <v>2.76</v>
      </c>
      <c r="K16" s="2">
        <v>0.05</v>
      </c>
      <c r="L16" s="2">
        <v>2.85</v>
      </c>
      <c r="M16">
        <v>26052</v>
      </c>
    </row>
    <row r="17" spans="1:13" x14ac:dyDescent="0.25">
      <c r="A17" t="s">
        <v>43</v>
      </c>
      <c r="B17" s="2">
        <v>12.85</v>
      </c>
      <c r="C17" s="2">
        <v>0.14000000000000001</v>
      </c>
      <c r="D17" s="2">
        <v>13.02</v>
      </c>
      <c r="E17">
        <v>117664</v>
      </c>
      <c r="F17" s="2">
        <v>12.86</v>
      </c>
      <c r="G17" s="2">
        <v>0.14000000000000001</v>
      </c>
      <c r="H17" s="2">
        <v>13.04</v>
      </c>
      <c r="I17">
        <v>117664</v>
      </c>
      <c r="J17" s="2">
        <v>12.82</v>
      </c>
      <c r="K17" s="2">
        <v>0.13</v>
      </c>
      <c r="L17" s="2">
        <v>12.99</v>
      </c>
      <c r="M17">
        <v>117664</v>
      </c>
    </row>
    <row r="18" spans="1:13" x14ac:dyDescent="0.25">
      <c r="A18" t="s">
        <v>44</v>
      </c>
      <c r="B18" s="2">
        <v>59.71</v>
      </c>
      <c r="C18" s="2">
        <v>0.75</v>
      </c>
      <c r="D18" s="2">
        <v>60.62</v>
      </c>
      <c r="E18">
        <v>499088</v>
      </c>
      <c r="F18" s="2">
        <v>59.94</v>
      </c>
      <c r="G18" s="2">
        <v>0.77</v>
      </c>
      <c r="H18" s="2">
        <v>60.89</v>
      </c>
      <c r="I18">
        <v>499088</v>
      </c>
      <c r="J18" s="2">
        <v>59.9</v>
      </c>
      <c r="K18" s="2">
        <v>0.73</v>
      </c>
      <c r="L18" s="2">
        <v>60.72</v>
      </c>
      <c r="M18">
        <v>499088</v>
      </c>
    </row>
    <row r="19" spans="1:13" x14ac:dyDescent="0.25">
      <c r="A19" t="s">
        <v>46</v>
      </c>
      <c r="B19" s="2">
        <v>9.11</v>
      </c>
      <c r="C19" s="2">
        <v>0.09</v>
      </c>
      <c r="D19" s="2">
        <v>9.24</v>
      </c>
      <c r="E19">
        <v>119304</v>
      </c>
      <c r="F19" s="2">
        <v>9.07</v>
      </c>
      <c r="G19" s="2">
        <v>0.11</v>
      </c>
      <c r="H19" s="2">
        <v>9.2200000000000006</v>
      </c>
      <c r="I19">
        <v>119304</v>
      </c>
      <c r="J19" s="2">
        <v>9.0500000000000007</v>
      </c>
      <c r="K19" s="2">
        <v>0.14000000000000001</v>
      </c>
      <c r="L19" s="2">
        <v>9.2200000000000006</v>
      </c>
      <c r="M19">
        <v>119304</v>
      </c>
    </row>
    <row r="20" spans="1:13" x14ac:dyDescent="0.25">
      <c r="A20" t="s">
        <v>47</v>
      </c>
      <c r="B20" s="2">
        <v>2.41</v>
      </c>
      <c r="C20" s="2">
        <v>0.04</v>
      </c>
      <c r="D20" s="2">
        <v>2.4700000000000002</v>
      </c>
      <c r="E20">
        <v>24092</v>
      </c>
      <c r="F20" s="2">
        <v>2.36</v>
      </c>
      <c r="G20" s="2">
        <v>0.04</v>
      </c>
      <c r="H20" s="2">
        <v>2.44</v>
      </c>
      <c r="I20">
        <v>24092</v>
      </c>
      <c r="J20" s="2">
        <v>2.36</v>
      </c>
      <c r="K20" s="2">
        <v>0.05</v>
      </c>
      <c r="L20" s="2">
        <v>2.44</v>
      </c>
      <c r="M20">
        <v>24092</v>
      </c>
    </row>
    <row r="21" spans="1:13" x14ac:dyDescent="0.25">
      <c r="A21" t="s">
        <v>48</v>
      </c>
      <c r="B21" s="2">
        <v>18.100000000000001</v>
      </c>
      <c r="C21" s="2">
        <v>0.22</v>
      </c>
      <c r="D21" s="2">
        <v>18.37</v>
      </c>
      <c r="E21">
        <v>141104</v>
      </c>
      <c r="F21" s="2">
        <v>18.260000000000002</v>
      </c>
      <c r="G21" s="2">
        <v>0.18</v>
      </c>
      <c r="H21" s="2">
        <v>18.48</v>
      </c>
      <c r="I21">
        <v>141104</v>
      </c>
      <c r="J21" s="2">
        <v>18.12</v>
      </c>
      <c r="K21" s="2">
        <v>0.18</v>
      </c>
      <c r="L21" s="2">
        <v>18.350000000000001</v>
      </c>
      <c r="M21">
        <v>141104</v>
      </c>
    </row>
    <row r="22" spans="1:13" x14ac:dyDescent="0.25">
      <c r="A22" t="s">
        <v>49</v>
      </c>
      <c r="B22" s="2">
        <v>2.42</v>
      </c>
      <c r="C22" s="2">
        <v>0.04</v>
      </c>
      <c r="D22" s="2">
        <v>2.4900000000000002</v>
      </c>
      <c r="E22">
        <v>24012</v>
      </c>
      <c r="F22" s="2">
        <v>2.41</v>
      </c>
      <c r="G22" s="2">
        <v>0.02</v>
      </c>
      <c r="H22" s="2">
        <v>2.46</v>
      </c>
      <c r="I22">
        <v>24012</v>
      </c>
      <c r="J22" s="2">
        <v>2.4300000000000002</v>
      </c>
      <c r="K22" s="2">
        <v>0.03</v>
      </c>
      <c r="L22" s="2">
        <v>2.4900000000000002</v>
      </c>
      <c r="M22">
        <v>24012</v>
      </c>
    </row>
    <row r="23" spans="1:13" x14ac:dyDescent="0.25">
      <c r="A23" t="s">
        <v>51</v>
      </c>
      <c r="B23" s="2">
        <v>3.12</v>
      </c>
      <c r="C23" s="2">
        <v>0.05</v>
      </c>
      <c r="D23" s="2">
        <v>3.19</v>
      </c>
      <c r="E23">
        <v>29200</v>
      </c>
      <c r="F23" s="2">
        <v>3.13</v>
      </c>
      <c r="G23" s="2">
        <v>0.05</v>
      </c>
      <c r="H23" s="2">
        <v>3.22</v>
      </c>
      <c r="I23">
        <v>29200</v>
      </c>
      <c r="J23" s="2">
        <v>3.15</v>
      </c>
      <c r="K23" s="2">
        <v>0.04</v>
      </c>
      <c r="L23" s="2">
        <v>3.23</v>
      </c>
      <c r="M23">
        <v>29200</v>
      </c>
    </row>
    <row r="24" spans="1:13" x14ac:dyDescent="0.25">
      <c r="A24" t="s">
        <v>211</v>
      </c>
      <c r="B24" s="2">
        <v>586.05999999999995</v>
      </c>
      <c r="C24" s="2">
        <v>3.42</v>
      </c>
      <c r="D24" s="2">
        <v>590.02</v>
      </c>
      <c r="E24">
        <v>1244220</v>
      </c>
      <c r="F24" s="2">
        <v>580.73</v>
      </c>
      <c r="G24" s="2">
        <v>2.39</v>
      </c>
      <c r="H24" s="2">
        <v>583.92999999999995</v>
      </c>
      <c r="I24">
        <v>1244220</v>
      </c>
      <c r="J24" s="2">
        <v>580.98</v>
      </c>
      <c r="K24" s="2">
        <v>2.39</v>
      </c>
      <c r="L24" s="2">
        <v>584.16999999999996</v>
      </c>
      <c r="M24">
        <v>1244220</v>
      </c>
    </row>
    <row r="25" spans="1:13" x14ac:dyDescent="0.25">
      <c r="A25" t="s">
        <v>52</v>
      </c>
      <c r="B25" s="2">
        <v>2.44</v>
      </c>
      <c r="C25" s="2">
        <v>0.02</v>
      </c>
      <c r="D25" s="2">
        <v>2.5</v>
      </c>
      <c r="E25">
        <v>24464</v>
      </c>
      <c r="F25" s="2">
        <v>2.42</v>
      </c>
      <c r="G25" s="2">
        <v>0.04</v>
      </c>
      <c r="H25" s="2">
        <v>2.4900000000000002</v>
      </c>
      <c r="I25">
        <v>24464</v>
      </c>
      <c r="J25" s="2">
        <v>2.42</v>
      </c>
      <c r="K25" s="2">
        <v>0.03</v>
      </c>
      <c r="L25" s="2">
        <v>2.48</v>
      </c>
      <c r="M25">
        <v>24464</v>
      </c>
    </row>
    <row r="26" spans="1:13" x14ac:dyDescent="0.25">
      <c r="A26" t="s">
        <v>53</v>
      </c>
      <c r="B26" s="2">
        <v>2.5499999999999998</v>
      </c>
      <c r="C26" s="2">
        <v>0.02</v>
      </c>
      <c r="D26" s="2">
        <v>2.58</v>
      </c>
      <c r="E26">
        <v>24304</v>
      </c>
      <c r="F26" s="2">
        <v>2.57</v>
      </c>
      <c r="G26" s="2">
        <v>0.03</v>
      </c>
      <c r="H26" s="2">
        <v>2.64</v>
      </c>
      <c r="I26">
        <v>24304</v>
      </c>
      <c r="J26" s="2">
        <v>2.52</v>
      </c>
      <c r="K26" s="2">
        <v>0.03</v>
      </c>
      <c r="L26" s="2">
        <v>2.58</v>
      </c>
      <c r="M26">
        <v>24304</v>
      </c>
    </row>
    <row r="27" spans="1:13" x14ac:dyDescent="0.25">
      <c r="A27" t="s">
        <v>54</v>
      </c>
      <c r="B27" s="2">
        <v>2.86</v>
      </c>
      <c r="C27" s="2">
        <v>0.04</v>
      </c>
      <c r="D27" s="2">
        <v>2.92</v>
      </c>
      <c r="E27">
        <v>26276</v>
      </c>
      <c r="F27" s="2">
        <v>2.84</v>
      </c>
      <c r="G27" s="2">
        <v>0.04</v>
      </c>
      <c r="H27" s="2">
        <v>2.9</v>
      </c>
      <c r="I27">
        <v>26276</v>
      </c>
      <c r="J27" s="2">
        <v>2.88</v>
      </c>
      <c r="K27" s="2">
        <v>0.01</v>
      </c>
      <c r="L27" s="2">
        <v>2.94</v>
      </c>
      <c r="M27">
        <v>26276</v>
      </c>
    </row>
    <row r="28" spans="1:13" x14ac:dyDescent="0.25">
      <c r="A28" t="s">
        <v>56</v>
      </c>
      <c r="B28" s="2">
        <v>417.46</v>
      </c>
      <c r="C28" s="2">
        <v>2.85</v>
      </c>
      <c r="D28" s="2">
        <v>421.02</v>
      </c>
      <c r="E28">
        <v>695084</v>
      </c>
      <c r="F28" s="2">
        <v>418.34</v>
      </c>
      <c r="G28" s="2">
        <v>2.85</v>
      </c>
      <c r="H28" s="2">
        <v>421.72</v>
      </c>
      <c r="I28">
        <v>695084</v>
      </c>
      <c r="J28" s="2">
        <v>417.43</v>
      </c>
      <c r="K28" s="2">
        <v>2.86</v>
      </c>
      <c r="L28" s="2">
        <v>420.91</v>
      </c>
      <c r="M28">
        <v>695084</v>
      </c>
    </row>
    <row r="29" spans="1:13" x14ac:dyDescent="0.25">
      <c r="A29" t="s">
        <v>57</v>
      </c>
      <c r="B29" s="2">
        <v>540.86</v>
      </c>
      <c r="C29" s="2">
        <v>4.5999999999999996</v>
      </c>
      <c r="D29" s="2">
        <v>545.99</v>
      </c>
      <c r="E29">
        <v>599992</v>
      </c>
      <c r="F29" s="2">
        <v>540.88</v>
      </c>
      <c r="G29" s="2">
        <v>4.6900000000000004</v>
      </c>
      <c r="H29" s="2">
        <v>546.34</v>
      </c>
      <c r="I29">
        <v>599960</v>
      </c>
      <c r="J29" s="2">
        <v>543.79999999999995</v>
      </c>
      <c r="K29" s="2">
        <v>5.16</v>
      </c>
      <c r="L29" s="2">
        <v>549.66999999999996</v>
      </c>
      <c r="M29">
        <v>599972</v>
      </c>
    </row>
    <row r="30" spans="1:13" x14ac:dyDescent="0.25">
      <c r="A30" t="s">
        <v>58</v>
      </c>
      <c r="B30" s="2">
        <v>134.91999999999999</v>
      </c>
      <c r="C30" s="2">
        <v>0.71</v>
      </c>
      <c r="D30" s="2">
        <v>135.83000000000001</v>
      </c>
      <c r="E30">
        <v>358276</v>
      </c>
      <c r="F30" s="2">
        <v>135.36000000000001</v>
      </c>
      <c r="G30" s="2">
        <v>0.82</v>
      </c>
      <c r="H30" s="2">
        <v>136.33000000000001</v>
      </c>
      <c r="I30">
        <v>358276</v>
      </c>
      <c r="J30" s="2">
        <v>134.54</v>
      </c>
      <c r="K30" s="2">
        <v>0.72</v>
      </c>
      <c r="L30" s="2">
        <v>135.41</v>
      </c>
      <c r="M30">
        <v>358276</v>
      </c>
    </row>
    <row r="31" spans="1:13" x14ac:dyDescent="0.25">
      <c r="A31" t="s">
        <v>61</v>
      </c>
      <c r="B31" s="2">
        <v>3.52</v>
      </c>
      <c r="C31" s="2">
        <v>0.03</v>
      </c>
      <c r="D31" s="2">
        <v>3.59</v>
      </c>
      <c r="E31">
        <v>31572</v>
      </c>
      <c r="F31" s="2">
        <v>3.62</v>
      </c>
      <c r="G31" s="2">
        <v>0.03</v>
      </c>
      <c r="H31" s="2">
        <v>3.67</v>
      </c>
      <c r="I31">
        <v>31572</v>
      </c>
      <c r="J31" s="2">
        <v>3.58</v>
      </c>
      <c r="K31" s="2">
        <v>0.02</v>
      </c>
      <c r="L31" s="2">
        <v>3.63</v>
      </c>
      <c r="M31">
        <v>31572</v>
      </c>
    </row>
    <row r="32" spans="1:13" x14ac:dyDescent="0.25">
      <c r="A32" t="s">
        <v>62</v>
      </c>
      <c r="B32" s="2">
        <v>2.87</v>
      </c>
      <c r="C32" s="2">
        <v>0.03</v>
      </c>
      <c r="D32" s="2">
        <v>2.93</v>
      </c>
      <c r="E32">
        <v>27776</v>
      </c>
      <c r="F32" s="2">
        <v>2.91</v>
      </c>
      <c r="G32" s="2">
        <v>0.02</v>
      </c>
      <c r="H32" s="2">
        <v>2.96</v>
      </c>
      <c r="I32">
        <v>27776</v>
      </c>
      <c r="J32" s="2">
        <v>2.87</v>
      </c>
      <c r="K32" s="2">
        <v>0.06</v>
      </c>
      <c r="L32" s="2">
        <v>2.96</v>
      </c>
      <c r="M32">
        <v>27776</v>
      </c>
    </row>
    <row r="33" spans="1:13" x14ac:dyDescent="0.25">
      <c r="A33" t="s">
        <v>63</v>
      </c>
      <c r="B33" s="2">
        <v>83.66</v>
      </c>
      <c r="C33" s="2">
        <v>0.42</v>
      </c>
      <c r="D33" s="2">
        <v>84.22</v>
      </c>
      <c r="E33">
        <v>258132</v>
      </c>
      <c r="F33" s="2">
        <v>84.16</v>
      </c>
      <c r="G33" s="2">
        <v>0.46</v>
      </c>
      <c r="H33" s="2">
        <v>84.73</v>
      </c>
      <c r="I33">
        <v>258132</v>
      </c>
      <c r="J33" s="2">
        <v>84.24</v>
      </c>
      <c r="K33" s="2">
        <v>0.42</v>
      </c>
      <c r="L33" s="2">
        <v>84.79</v>
      </c>
      <c r="M33">
        <v>258132</v>
      </c>
    </row>
    <row r="34" spans="1:13" x14ac:dyDescent="0.25">
      <c r="A34" t="s">
        <v>67</v>
      </c>
      <c r="B34" s="2">
        <v>2.38</v>
      </c>
      <c r="C34" s="2">
        <v>0.03</v>
      </c>
      <c r="D34" s="2">
        <v>2.4500000000000002</v>
      </c>
      <c r="E34">
        <v>23624</v>
      </c>
      <c r="F34" s="2">
        <v>2.36</v>
      </c>
      <c r="G34" s="2">
        <v>0.04</v>
      </c>
      <c r="H34" s="2">
        <v>2.4300000000000002</v>
      </c>
      <c r="I34">
        <v>23624</v>
      </c>
      <c r="J34" s="2">
        <v>2.46</v>
      </c>
      <c r="K34" s="2">
        <v>0.02</v>
      </c>
      <c r="L34" s="2">
        <v>2.52</v>
      </c>
      <c r="M34">
        <v>23624</v>
      </c>
    </row>
    <row r="35" spans="1:13" x14ac:dyDescent="0.25">
      <c r="A35" t="s">
        <v>106</v>
      </c>
      <c r="B35" s="2">
        <v>2.4500000000000002</v>
      </c>
      <c r="C35" s="2">
        <v>0.02</v>
      </c>
      <c r="D35" s="2">
        <v>2.4900000000000002</v>
      </c>
      <c r="E35">
        <v>24340</v>
      </c>
      <c r="F35" s="2">
        <v>2.46</v>
      </c>
      <c r="G35" s="2">
        <v>0.03</v>
      </c>
      <c r="H35" s="2">
        <v>2.52</v>
      </c>
      <c r="I35">
        <v>24340</v>
      </c>
      <c r="J35" s="2">
        <v>2.5</v>
      </c>
      <c r="K35" s="2">
        <v>0.02</v>
      </c>
      <c r="L35" s="2">
        <v>2.57</v>
      </c>
      <c r="M35">
        <v>24340</v>
      </c>
    </row>
    <row r="36" spans="1:13" x14ac:dyDescent="0.25">
      <c r="A36" t="s">
        <v>73</v>
      </c>
      <c r="B36" s="2">
        <v>7.32</v>
      </c>
      <c r="C36" s="2">
        <v>0.1</v>
      </c>
      <c r="D36" s="2">
        <v>7.47</v>
      </c>
      <c r="E36">
        <v>109948</v>
      </c>
      <c r="F36" s="2">
        <v>7.29</v>
      </c>
      <c r="G36" s="2">
        <v>0.13</v>
      </c>
      <c r="H36" s="2">
        <v>7.45</v>
      </c>
      <c r="I36">
        <v>109948</v>
      </c>
      <c r="J36" s="2">
        <v>7.31</v>
      </c>
      <c r="K36" s="2">
        <v>0.09</v>
      </c>
      <c r="L36" s="2">
        <v>7.44</v>
      </c>
      <c r="M36">
        <v>109948</v>
      </c>
    </row>
    <row r="37" spans="1:13" x14ac:dyDescent="0.25">
      <c r="A37" t="s">
        <v>74</v>
      </c>
      <c r="B37" s="2">
        <v>11.99</v>
      </c>
      <c r="C37" s="2">
        <v>0.18</v>
      </c>
      <c r="D37" s="2">
        <v>12.22</v>
      </c>
      <c r="E37">
        <v>120752</v>
      </c>
      <c r="F37" s="2">
        <v>12.06</v>
      </c>
      <c r="G37" s="2">
        <v>0.14000000000000001</v>
      </c>
      <c r="H37" s="2">
        <v>12.26</v>
      </c>
      <c r="I37">
        <v>120752</v>
      </c>
      <c r="J37" s="2">
        <v>11.86</v>
      </c>
      <c r="K37" s="2">
        <v>0.15</v>
      </c>
      <c r="L37" s="2">
        <v>12.04</v>
      </c>
      <c r="M37">
        <v>120752</v>
      </c>
    </row>
    <row r="38" spans="1:13" x14ac:dyDescent="0.25">
      <c r="A38" t="s">
        <v>107</v>
      </c>
      <c r="B38" s="2">
        <v>96.76</v>
      </c>
      <c r="C38" s="2">
        <v>0.74</v>
      </c>
      <c r="D38" s="2">
        <v>97.66</v>
      </c>
      <c r="E38">
        <v>540132</v>
      </c>
      <c r="F38" s="2">
        <v>96.02</v>
      </c>
      <c r="G38" s="2">
        <v>0.66</v>
      </c>
      <c r="H38" s="2">
        <v>96.88</v>
      </c>
      <c r="I38">
        <v>540184</v>
      </c>
      <c r="J38" s="2">
        <v>96.15</v>
      </c>
      <c r="K38" s="2">
        <v>1.3</v>
      </c>
      <c r="L38" s="2">
        <v>97.6</v>
      </c>
      <c r="M38">
        <v>540184</v>
      </c>
    </row>
    <row r="39" spans="1:13" x14ac:dyDescent="0.25">
      <c r="A39" t="s">
        <v>76</v>
      </c>
      <c r="B39" s="2">
        <v>2.69</v>
      </c>
      <c r="C39" s="2">
        <v>0.04</v>
      </c>
      <c r="D39" s="2">
        <v>2.77</v>
      </c>
      <c r="E39">
        <v>27100</v>
      </c>
      <c r="F39" s="2">
        <v>2.72</v>
      </c>
      <c r="G39" s="2">
        <v>0.04</v>
      </c>
      <c r="H39" s="2">
        <v>2.78</v>
      </c>
      <c r="I39">
        <v>27100</v>
      </c>
      <c r="J39" s="2">
        <v>2.68</v>
      </c>
      <c r="K39" s="2">
        <v>0.05</v>
      </c>
      <c r="L39" s="2">
        <v>2.75</v>
      </c>
      <c r="M39">
        <v>27100</v>
      </c>
    </row>
    <row r="40" spans="1:13" x14ac:dyDescent="0.25">
      <c r="A40" t="s">
        <v>77</v>
      </c>
      <c r="B40" s="2">
        <v>5.57</v>
      </c>
      <c r="C40" s="2">
        <v>0.1</v>
      </c>
      <c r="D40" s="2">
        <v>5.71</v>
      </c>
      <c r="E40">
        <v>65324</v>
      </c>
      <c r="F40" s="2">
        <v>5.55</v>
      </c>
      <c r="G40" s="2">
        <v>0.04</v>
      </c>
      <c r="H40" s="2">
        <v>5.62</v>
      </c>
      <c r="I40">
        <v>65440</v>
      </c>
      <c r="J40" s="2">
        <v>5.57</v>
      </c>
      <c r="K40" s="2">
        <v>0.11</v>
      </c>
      <c r="L40" s="2">
        <v>5.74</v>
      </c>
      <c r="M40">
        <v>65324</v>
      </c>
    </row>
    <row r="41" spans="1:13" x14ac:dyDescent="0.25">
      <c r="A41" t="s">
        <v>79</v>
      </c>
      <c r="B41" s="2">
        <v>42.44</v>
      </c>
      <c r="C41" s="2">
        <v>0.5</v>
      </c>
      <c r="D41" s="2">
        <v>43.01</v>
      </c>
      <c r="E41">
        <v>395300</v>
      </c>
      <c r="F41" s="2">
        <v>42.16</v>
      </c>
      <c r="G41" s="2">
        <v>0.59</v>
      </c>
      <c r="H41" s="2">
        <v>42.82</v>
      </c>
      <c r="I41">
        <v>395300</v>
      </c>
      <c r="J41" s="2">
        <v>42.23</v>
      </c>
      <c r="K41" s="2">
        <v>0.54</v>
      </c>
      <c r="L41" s="2">
        <v>42.85</v>
      </c>
      <c r="M41">
        <v>395300</v>
      </c>
    </row>
    <row r="42" spans="1:13" x14ac:dyDescent="0.25">
      <c r="A42" t="s">
        <v>81</v>
      </c>
      <c r="B42" s="2">
        <v>5.54</v>
      </c>
      <c r="C42" s="2">
        <v>0.09</v>
      </c>
      <c r="D42" s="2">
        <v>5.66</v>
      </c>
      <c r="E42">
        <v>65200</v>
      </c>
      <c r="F42" s="2">
        <v>5.55</v>
      </c>
      <c r="G42" s="2">
        <v>0.08</v>
      </c>
      <c r="H42" s="2">
        <v>5.66</v>
      </c>
      <c r="I42">
        <v>65200</v>
      </c>
      <c r="J42" s="2">
        <v>5.59</v>
      </c>
      <c r="K42" s="2">
        <v>7.0000000000000007E-2</v>
      </c>
      <c r="L42" s="2">
        <v>5.7</v>
      </c>
      <c r="M42">
        <v>65200</v>
      </c>
    </row>
    <row r="43" spans="1:13" x14ac:dyDescent="0.25">
      <c r="A43" t="s">
        <v>82</v>
      </c>
      <c r="B43" s="2">
        <v>3.04</v>
      </c>
      <c r="C43" s="2">
        <v>0.04</v>
      </c>
      <c r="D43" s="2">
        <v>3.13</v>
      </c>
      <c r="E43">
        <v>29908</v>
      </c>
      <c r="F43" s="2">
        <v>3.1</v>
      </c>
      <c r="G43" s="2">
        <v>0.04</v>
      </c>
      <c r="H43" s="2">
        <v>3.17</v>
      </c>
      <c r="I43">
        <v>29908</v>
      </c>
      <c r="J43" s="2">
        <v>3.1</v>
      </c>
      <c r="K43" s="2">
        <v>0.04</v>
      </c>
      <c r="L43" s="2">
        <v>3.17</v>
      </c>
      <c r="M43">
        <v>29908</v>
      </c>
    </row>
    <row r="44" spans="1:13" x14ac:dyDescent="0.25">
      <c r="A44" t="s">
        <v>85</v>
      </c>
      <c r="B44" s="2">
        <v>67.209999999999994</v>
      </c>
      <c r="C44" s="2">
        <v>0.67</v>
      </c>
      <c r="D44" s="2">
        <v>68.010000000000005</v>
      </c>
      <c r="E44">
        <v>367132</v>
      </c>
      <c r="F44" s="2">
        <v>67.27</v>
      </c>
      <c r="G44" s="2">
        <v>0.69</v>
      </c>
      <c r="H44" s="2">
        <v>68.099999999999994</v>
      </c>
      <c r="I44">
        <v>367132</v>
      </c>
      <c r="J44" s="2">
        <v>67.459999999999994</v>
      </c>
      <c r="K44" s="2">
        <v>0.67</v>
      </c>
      <c r="L44" s="2">
        <v>68.239999999999995</v>
      </c>
      <c r="M44">
        <v>367132</v>
      </c>
    </row>
    <row r="45" spans="1:13" x14ac:dyDescent="0.25">
      <c r="A45" t="s">
        <v>86</v>
      </c>
      <c r="B45" s="2">
        <v>59.55</v>
      </c>
      <c r="C45" s="2">
        <v>0.51</v>
      </c>
      <c r="D45" s="2">
        <v>60.18</v>
      </c>
      <c r="E45">
        <v>212760</v>
      </c>
      <c r="F45" s="2">
        <v>59.42</v>
      </c>
      <c r="G45" s="2">
        <v>0.53</v>
      </c>
      <c r="H45" s="2">
        <v>60.07</v>
      </c>
      <c r="I45">
        <v>212776</v>
      </c>
      <c r="J45" s="2">
        <v>60.51</v>
      </c>
      <c r="K45" s="2">
        <v>0.38</v>
      </c>
      <c r="L45" s="2">
        <v>61.01</v>
      </c>
      <c r="M45">
        <v>212760</v>
      </c>
    </row>
    <row r="46" spans="1:13" x14ac:dyDescent="0.25">
      <c r="A46" t="s">
        <v>91</v>
      </c>
      <c r="B46" s="2">
        <v>53.58</v>
      </c>
      <c r="C46" s="2">
        <v>0.44</v>
      </c>
      <c r="D46" s="2">
        <v>54.14</v>
      </c>
      <c r="E46">
        <v>296536</v>
      </c>
      <c r="F46" s="2">
        <v>54.2</v>
      </c>
      <c r="G46" s="2">
        <v>0.4</v>
      </c>
      <c r="H46" s="2">
        <v>54.69</v>
      </c>
      <c r="I46">
        <v>296536</v>
      </c>
      <c r="J46" s="2">
        <v>54.14</v>
      </c>
      <c r="K46" s="2">
        <v>0.41</v>
      </c>
      <c r="L46" s="2">
        <v>54.64</v>
      </c>
      <c r="M46">
        <v>296536</v>
      </c>
    </row>
    <row r="47" spans="1:13" x14ac:dyDescent="0.25">
      <c r="A47" t="s">
        <v>92</v>
      </c>
      <c r="B47" s="2">
        <v>2.39</v>
      </c>
      <c r="C47" s="2">
        <v>0.04</v>
      </c>
      <c r="D47" s="2">
        <v>2.4700000000000002</v>
      </c>
      <c r="E47">
        <v>24100</v>
      </c>
      <c r="F47" s="2">
        <v>2.38</v>
      </c>
      <c r="G47" s="2">
        <v>0.03</v>
      </c>
      <c r="H47" s="2">
        <v>2.4300000000000002</v>
      </c>
      <c r="I47">
        <v>24100</v>
      </c>
      <c r="J47" s="2">
        <v>2.4300000000000002</v>
      </c>
      <c r="K47" s="2">
        <v>0.02</v>
      </c>
      <c r="L47" s="2">
        <v>2.48</v>
      </c>
      <c r="M47">
        <v>24100</v>
      </c>
    </row>
    <row r="48" spans="1:13" x14ac:dyDescent="0.25">
      <c r="A48" t="s">
        <v>93</v>
      </c>
      <c r="B48" s="2">
        <v>3.01</v>
      </c>
      <c r="C48" s="2">
        <v>0.04</v>
      </c>
      <c r="D48" s="2">
        <v>3.09</v>
      </c>
      <c r="E48">
        <v>28708</v>
      </c>
      <c r="F48" s="2">
        <v>3</v>
      </c>
      <c r="G48" s="2">
        <v>0.02</v>
      </c>
      <c r="H48" s="2">
        <v>3.06</v>
      </c>
      <c r="I48">
        <v>28708</v>
      </c>
      <c r="J48" s="2">
        <v>3.01</v>
      </c>
      <c r="K48" s="2">
        <v>0.03</v>
      </c>
      <c r="L48" s="2">
        <v>3.07</v>
      </c>
      <c r="M48">
        <v>28708</v>
      </c>
    </row>
    <row r="49" spans="1:13" x14ac:dyDescent="0.25">
      <c r="A49" t="s">
        <v>94</v>
      </c>
      <c r="B49" s="2">
        <v>2.92</v>
      </c>
      <c r="C49" s="2">
        <v>0.04</v>
      </c>
      <c r="D49" s="2">
        <v>2.99</v>
      </c>
      <c r="E49">
        <v>28412</v>
      </c>
      <c r="F49" s="2">
        <v>2.95</v>
      </c>
      <c r="G49" s="2">
        <v>0.02</v>
      </c>
      <c r="H49" s="2">
        <v>3</v>
      </c>
      <c r="I49">
        <v>28412</v>
      </c>
      <c r="J49" s="2">
        <v>2.94</v>
      </c>
      <c r="K49" s="2">
        <v>0.03</v>
      </c>
      <c r="L49" s="2">
        <v>2.99</v>
      </c>
      <c r="M49">
        <v>28412</v>
      </c>
    </row>
    <row r="50" spans="1:13" x14ac:dyDescent="0.25">
      <c r="A50" t="s">
        <v>95</v>
      </c>
      <c r="B50" s="2">
        <v>3.44</v>
      </c>
      <c r="C50" s="2">
        <v>0.05</v>
      </c>
      <c r="D50" s="2">
        <v>3.52</v>
      </c>
      <c r="E50">
        <v>32912</v>
      </c>
      <c r="F50" s="2">
        <v>3.41</v>
      </c>
      <c r="G50" s="2">
        <v>0.05</v>
      </c>
      <c r="H50" s="2">
        <v>3.49</v>
      </c>
      <c r="I50">
        <v>32912</v>
      </c>
      <c r="J50" s="2">
        <v>3.38</v>
      </c>
      <c r="K50" s="2">
        <v>7.0000000000000007E-2</v>
      </c>
      <c r="L50" s="2">
        <v>3.48</v>
      </c>
      <c r="M50">
        <v>32912</v>
      </c>
    </row>
    <row r="51" spans="1:13" x14ac:dyDescent="0.25">
      <c r="A51" t="s">
        <v>96</v>
      </c>
      <c r="B51" s="2">
        <v>3.15</v>
      </c>
      <c r="C51" s="2">
        <v>0.04</v>
      </c>
      <c r="D51" s="2">
        <v>3.23</v>
      </c>
      <c r="E51">
        <v>29980</v>
      </c>
      <c r="F51" s="2">
        <v>3.1</v>
      </c>
      <c r="G51" s="2">
        <v>0.05</v>
      </c>
      <c r="H51" s="2">
        <v>3.19</v>
      </c>
      <c r="I51">
        <v>29980</v>
      </c>
      <c r="J51" s="2">
        <v>3.11</v>
      </c>
      <c r="K51" s="2">
        <v>0.04</v>
      </c>
      <c r="L51" s="2">
        <v>3.18</v>
      </c>
      <c r="M51">
        <v>29980</v>
      </c>
    </row>
    <row r="52" spans="1:13" x14ac:dyDescent="0.25">
      <c r="A52" t="s">
        <v>97</v>
      </c>
      <c r="B52" s="2">
        <v>2.35</v>
      </c>
      <c r="C52" s="2">
        <v>0.02</v>
      </c>
      <c r="D52" s="2">
        <v>2.42</v>
      </c>
      <c r="E52">
        <v>23576</v>
      </c>
      <c r="F52" s="2">
        <v>2.37</v>
      </c>
      <c r="G52" s="2">
        <v>0.01</v>
      </c>
      <c r="H52" s="2">
        <v>2.42</v>
      </c>
      <c r="I52">
        <v>23576</v>
      </c>
      <c r="J52" s="2">
        <v>2.34</v>
      </c>
      <c r="K52" s="2">
        <v>0.04</v>
      </c>
      <c r="L52" s="2">
        <v>2.41</v>
      </c>
      <c r="M52">
        <v>23576</v>
      </c>
    </row>
    <row r="53" spans="1:13" x14ac:dyDescent="0.25">
      <c r="A53" t="s">
        <v>98</v>
      </c>
      <c r="B53" s="2">
        <v>2.4300000000000002</v>
      </c>
      <c r="C53" s="2">
        <v>0.02</v>
      </c>
      <c r="D53" s="2">
        <v>2.4900000000000002</v>
      </c>
      <c r="E53">
        <v>23592</v>
      </c>
      <c r="F53" s="2">
        <v>2.4</v>
      </c>
      <c r="G53" s="2">
        <v>0.02</v>
      </c>
      <c r="H53" s="2">
        <v>2.46</v>
      </c>
      <c r="I53">
        <v>23592</v>
      </c>
      <c r="J53" s="2">
        <v>2.44</v>
      </c>
      <c r="K53" s="2">
        <v>0.04</v>
      </c>
      <c r="L53" s="2">
        <v>2.5</v>
      </c>
      <c r="M53">
        <v>23592</v>
      </c>
    </row>
    <row r="54" spans="1:13" x14ac:dyDescent="0.25">
      <c r="A54" t="s">
        <v>99</v>
      </c>
      <c r="B54" s="2">
        <v>16.25</v>
      </c>
      <c r="C54" s="2">
        <v>0.22</v>
      </c>
      <c r="D54" s="2">
        <v>16.510000000000002</v>
      </c>
      <c r="E54">
        <v>172736</v>
      </c>
      <c r="F54" s="2">
        <v>16.13</v>
      </c>
      <c r="G54" s="2">
        <v>0.21</v>
      </c>
      <c r="H54" s="2">
        <v>16.38</v>
      </c>
      <c r="I54">
        <v>172736</v>
      </c>
      <c r="J54" s="2">
        <v>16.16</v>
      </c>
      <c r="K54" s="2">
        <v>0.2</v>
      </c>
      <c r="L54" s="2">
        <v>16.41</v>
      </c>
      <c r="M54">
        <v>172736</v>
      </c>
    </row>
    <row r="55" spans="1:13" x14ac:dyDescent="0.25">
      <c r="A55" t="s">
        <v>100</v>
      </c>
      <c r="B55" s="2">
        <v>2.56</v>
      </c>
      <c r="C55" s="2">
        <v>0.02</v>
      </c>
      <c r="D55" s="2">
        <v>2.61</v>
      </c>
      <c r="E55">
        <v>24088</v>
      </c>
      <c r="F55" s="2">
        <v>2.56</v>
      </c>
      <c r="G55" s="2">
        <v>0.02</v>
      </c>
      <c r="H55" s="2">
        <v>2.62</v>
      </c>
      <c r="I55">
        <v>24088</v>
      </c>
      <c r="J55" s="2">
        <v>2.6</v>
      </c>
      <c r="K55" s="2">
        <v>0.02</v>
      </c>
      <c r="L55" s="2">
        <v>2.69</v>
      </c>
      <c r="M55">
        <v>24088</v>
      </c>
    </row>
    <row r="56" spans="1:13" x14ac:dyDescent="0.25">
      <c r="A56" t="s">
        <v>102</v>
      </c>
      <c r="B56">
        <v>2.35</v>
      </c>
      <c r="C56">
        <v>0.03</v>
      </c>
      <c r="D56">
        <v>2.41</v>
      </c>
      <c r="E56">
        <v>23632</v>
      </c>
      <c r="F56">
        <v>2.36</v>
      </c>
      <c r="G56">
        <v>0.02</v>
      </c>
      <c r="H56">
        <v>2.41</v>
      </c>
      <c r="I56">
        <v>23632</v>
      </c>
      <c r="J56">
        <v>2.36</v>
      </c>
      <c r="K56">
        <v>0.02</v>
      </c>
      <c r="L56">
        <v>2.46</v>
      </c>
      <c r="M56">
        <v>23632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65D5-1454-48DB-BBF4-B98BC2468731}">
  <dimension ref="A1:M56"/>
  <sheetViews>
    <sheetView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J2" sqref="J2:L56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205.99</v>
      </c>
      <c r="C2" s="2">
        <v>1.66</v>
      </c>
      <c r="D2" s="2">
        <v>207.91</v>
      </c>
      <c r="E2">
        <v>525500</v>
      </c>
      <c r="F2" s="2">
        <v>207.4</v>
      </c>
      <c r="G2" s="2">
        <v>2.5</v>
      </c>
      <c r="H2" s="2">
        <v>210.25</v>
      </c>
      <c r="I2">
        <v>525676</v>
      </c>
      <c r="J2" s="2">
        <v>205.31</v>
      </c>
      <c r="K2" s="2">
        <v>1.74</v>
      </c>
      <c r="L2" s="2">
        <v>207.37</v>
      </c>
      <c r="M2">
        <v>525500</v>
      </c>
    </row>
    <row r="3" spans="1:13" x14ac:dyDescent="0.25">
      <c r="A3" t="s">
        <v>6</v>
      </c>
      <c r="B3" s="2">
        <v>88.25</v>
      </c>
      <c r="C3" s="2">
        <v>2.88</v>
      </c>
      <c r="D3" s="2">
        <v>91.27</v>
      </c>
      <c r="E3">
        <v>354864</v>
      </c>
      <c r="F3" s="2">
        <v>88.26</v>
      </c>
      <c r="G3" s="2">
        <v>2.8</v>
      </c>
      <c r="H3" s="2">
        <v>91.24</v>
      </c>
      <c r="I3">
        <v>355012</v>
      </c>
      <c r="J3" s="2">
        <v>88.25</v>
      </c>
      <c r="K3" s="2">
        <v>2.7</v>
      </c>
      <c r="L3" s="2">
        <v>91.1</v>
      </c>
      <c r="M3">
        <v>355012</v>
      </c>
    </row>
    <row r="4" spans="1:13" x14ac:dyDescent="0.25">
      <c r="A4" t="s">
        <v>7</v>
      </c>
      <c r="B4" s="2">
        <v>7.18</v>
      </c>
      <c r="C4" s="2">
        <v>0.04</v>
      </c>
      <c r="D4" s="2">
        <v>7.25</v>
      </c>
      <c r="E4">
        <v>44544</v>
      </c>
      <c r="F4" s="2">
        <v>7.17</v>
      </c>
      <c r="G4" s="2">
        <v>0.05</v>
      </c>
      <c r="H4" s="2">
        <v>7.26</v>
      </c>
      <c r="I4">
        <v>44544</v>
      </c>
      <c r="J4" s="2">
        <v>7.15</v>
      </c>
      <c r="K4" s="2">
        <v>7.0000000000000007E-2</v>
      </c>
      <c r="L4" s="2">
        <v>7.25</v>
      </c>
      <c r="M4">
        <v>44544</v>
      </c>
    </row>
    <row r="5" spans="1:13" x14ac:dyDescent="0.25">
      <c r="A5" t="s">
        <v>8</v>
      </c>
      <c r="B5" s="2">
        <v>26.76</v>
      </c>
      <c r="C5" s="2">
        <v>0.2</v>
      </c>
      <c r="D5" s="2">
        <v>27</v>
      </c>
      <c r="E5">
        <v>220456</v>
      </c>
      <c r="F5" s="2">
        <v>26.96</v>
      </c>
      <c r="G5" s="2">
        <v>0.22</v>
      </c>
      <c r="H5" s="2">
        <v>27.22</v>
      </c>
      <c r="I5">
        <v>220456</v>
      </c>
      <c r="J5" s="2">
        <v>26.88</v>
      </c>
      <c r="K5" s="2">
        <v>0.23</v>
      </c>
      <c r="L5" s="2">
        <v>27.16</v>
      </c>
      <c r="M5">
        <v>220456</v>
      </c>
    </row>
    <row r="6" spans="1:13" x14ac:dyDescent="0.25">
      <c r="A6" t="s">
        <v>16</v>
      </c>
      <c r="B6" s="2">
        <v>7.1</v>
      </c>
      <c r="C6" s="2">
        <v>7.0000000000000007E-2</v>
      </c>
      <c r="D6" s="2">
        <v>7.22</v>
      </c>
      <c r="E6">
        <v>44460</v>
      </c>
      <c r="F6" s="2">
        <v>7.18</v>
      </c>
      <c r="G6" s="2">
        <v>0.04</v>
      </c>
      <c r="H6" s="2">
        <v>7.31</v>
      </c>
      <c r="I6">
        <v>44460</v>
      </c>
      <c r="J6" s="2">
        <v>7.18</v>
      </c>
      <c r="K6" s="2">
        <v>0.02</v>
      </c>
      <c r="L6" s="2">
        <v>7.23</v>
      </c>
      <c r="M6">
        <v>44460</v>
      </c>
    </row>
    <row r="7" spans="1:13" x14ac:dyDescent="0.25">
      <c r="A7" t="s">
        <v>18</v>
      </c>
      <c r="B7" s="2">
        <v>70.87</v>
      </c>
      <c r="C7" s="2">
        <v>2.5499999999999998</v>
      </c>
      <c r="D7" s="2">
        <v>73.55</v>
      </c>
      <c r="E7">
        <v>286268</v>
      </c>
      <c r="F7" s="2">
        <v>70.709999999999994</v>
      </c>
      <c r="G7" s="2">
        <v>2.69</v>
      </c>
      <c r="H7" s="2">
        <v>73.489999999999995</v>
      </c>
      <c r="I7">
        <v>286016</v>
      </c>
      <c r="J7" s="2">
        <v>70.39</v>
      </c>
      <c r="K7" s="2">
        <v>2.84</v>
      </c>
      <c r="L7" s="2">
        <v>73.37</v>
      </c>
      <c r="M7">
        <v>286032</v>
      </c>
    </row>
    <row r="8" spans="1:13" x14ac:dyDescent="0.25">
      <c r="A8" t="s">
        <v>21</v>
      </c>
      <c r="B8" s="2">
        <v>13.39</v>
      </c>
      <c r="C8" s="2">
        <v>0.09</v>
      </c>
      <c r="D8" s="2">
        <v>13.52</v>
      </c>
      <c r="E8">
        <v>75392</v>
      </c>
      <c r="F8" s="2">
        <v>13.36</v>
      </c>
      <c r="G8" s="2">
        <v>0.08</v>
      </c>
      <c r="H8" s="2">
        <v>13.48</v>
      </c>
      <c r="I8">
        <v>75392</v>
      </c>
      <c r="J8" s="2">
        <v>13.36</v>
      </c>
      <c r="K8" s="2">
        <v>0.08</v>
      </c>
      <c r="L8" s="2">
        <v>13.48</v>
      </c>
      <c r="M8">
        <v>75392</v>
      </c>
    </row>
    <row r="9" spans="1:13" x14ac:dyDescent="0.25">
      <c r="A9" t="s">
        <v>23</v>
      </c>
      <c r="B9" s="2">
        <v>9.5</v>
      </c>
      <c r="C9" s="2">
        <v>0.06</v>
      </c>
      <c r="D9" s="2">
        <v>9.6300000000000008</v>
      </c>
      <c r="E9">
        <v>54508</v>
      </c>
      <c r="F9" s="2">
        <v>9.48</v>
      </c>
      <c r="G9" s="2">
        <v>7.0000000000000007E-2</v>
      </c>
      <c r="H9" s="2">
        <v>9.59</v>
      </c>
      <c r="I9">
        <v>54508</v>
      </c>
      <c r="J9" s="2">
        <v>9.5399999999999991</v>
      </c>
      <c r="K9" s="2">
        <v>0.08</v>
      </c>
      <c r="L9" s="2">
        <v>9.65</v>
      </c>
      <c r="M9">
        <v>54508</v>
      </c>
    </row>
    <row r="10" spans="1:13" x14ac:dyDescent="0.25">
      <c r="A10" t="s">
        <v>24</v>
      </c>
      <c r="B10" s="2">
        <v>9.0299999999999994</v>
      </c>
      <c r="C10" s="2">
        <v>7.0000000000000007E-2</v>
      </c>
      <c r="D10" s="2">
        <v>9.1300000000000008</v>
      </c>
      <c r="E10">
        <v>54232</v>
      </c>
      <c r="F10" s="2">
        <v>9.16</v>
      </c>
      <c r="G10" s="2">
        <v>7.0000000000000007E-2</v>
      </c>
      <c r="H10" s="2">
        <v>9.27</v>
      </c>
      <c r="I10">
        <v>54232</v>
      </c>
      <c r="J10" s="2">
        <v>9.14</v>
      </c>
      <c r="K10" s="2">
        <v>0.06</v>
      </c>
      <c r="L10" s="2">
        <v>9.27</v>
      </c>
      <c r="M10">
        <v>54232</v>
      </c>
    </row>
    <row r="11" spans="1:13" x14ac:dyDescent="0.25">
      <c r="A11" t="s">
        <v>26</v>
      </c>
      <c r="B11" s="2">
        <v>29.18</v>
      </c>
      <c r="C11" s="2">
        <v>0.3</v>
      </c>
      <c r="D11" s="2">
        <v>29.53</v>
      </c>
      <c r="E11">
        <v>218904</v>
      </c>
      <c r="F11" s="2">
        <v>29.16</v>
      </c>
      <c r="G11" s="2">
        <v>0.28000000000000003</v>
      </c>
      <c r="H11" s="2">
        <v>29.5</v>
      </c>
      <c r="I11">
        <v>218904</v>
      </c>
      <c r="J11" s="2">
        <v>29.36</v>
      </c>
      <c r="K11" s="2">
        <v>0.22</v>
      </c>
      <c r="L11" s="2">
        <v>29.64</v>
      </c>
      <c r="M11">
        <v>218904</v>
      </c>
    </row>
    <row r="12" spans="1:13" x14ac:dyDescent="0.25">
      <c r="A12" t="s">
        <v>27</v>
      </c>
      <c r="B12" s="2">
        <v>53.25</v>
      </c>
      <c r="C12" s="2">
        <v>0.46</v>
      </c>
      <c r="D12" s="2">
        <v>53.81</v>
      </c>
      <c r="E12">
        <v>510616</v>
      </c>
      <c r="F12" s="2">
        <v>53.4</v>
      </c>
      <c r="G12" s="2">
        <v>0.36</v>
      </c>
      <c r="H12" s="2">
        <v>53.87</v>
      </c>
      <c r="I12">
        <v>510616</v>
      </c>
      <c r="J12" s="2">
        <v>53.15</v>
      </c>
      <c r="K12" s="2">
        <v>0.48</v>
      </c>
      <c r="L12" s="2">
        <v>53.74</v>
      </c>
      <c r="M12">
        <v>510616</v>
      </c>
    </row>
    <row r="13" spans="1:13" x14ac:dyDescent="0.25">
      <c r="A13" t="s">
        <v>30</v>
      </c>
      <c r="B13" s="2">
        <v>7.21</v>
      </c>
      <c r="C13" s="2">
        <v>0.06</v>
      </c>
      <c r="D13" s="2">
        <v>7.31</v>
      </c>
      <c r="E13">
        <v>44744</v>
      </c>
      <c r="F13" s="2">
        <v>7.29</v>
      </c>
      <c r="G13" s="2">
        <v>0.04</v>
      </c>
      <c r="H13" s="2">
        <v>7.37</v>
      </c>
      <c r="I13">
        <v>44744</v>
      </c>
      <c r="J13" s="2">
        <v>7.22</v>
      </c>
      <c r="K13" s="2">
        <v>0.04</v>
      </c>
      <c r="L13" s="2">
        <v>7.29</v>
      </c>
      <c r="M13">
        <v>44744</v>
      </c>
    </row>
    <row r="14" spans="1:13" x14ac:dyDescent="0.25">
      <c r="A14" t="s">
        <v>32</v>
      </c>
      <c r="B14" s="2">
        <v>8.08</v>
      </c>
      <c r="C14" s="2">
        <v>0.08</v>
      </c>
      <c r="D14" s="2">
        <v>8.25</v>
      </c>
      <c r="E14">
        <v>49080</v>
      </c>
      <c r="F14" s="2">
        <v>8.1300000000000008</v>
      </c>
      <c r="G14" s="2">
        <v>0.08</v>
      </c>
      <c r="H14" s="2">
        <v>8.23</v>
      </c>
      <c r="I14">
        <v>49080</v>
      </c>
      <c r="J14" s="2">
        <v>8.1</v>
      </c>
      <c r="K14" s="2">
        <v>0.05</v>
      </c>
      <c r="L14" s="2">
        <v>8.18</v>
      </c>
      <c r="M14">
        <v>49080</v>
      </c>
    </row>
    <row r="15" spans="1:13" x14ac:dyDescent="0.25">
      <c r="A15" t="s">
        <v>38</v>
      </c>
      <c r="B15" s="2">
        <v>25.82</v>
      </c>
      <c r="C15" s="2">
        <v>0.18</v>
      </c>
      <c r="D15" s="2">
        <v>26.06</v>
      </c>
      <c r="E15">
        <v>187664</v>
      </c>
      <c r="F15" s="2">
        <v>25.86</v>
      </c>
      <c r="G15" s="2">
        <v>0.2</v>
      </c>
      <c r="H15" s="2">
        <v>26.13</v>
      </c>
      <c r="I15">
        <v>187664</v>
      </c>
      <c r="J15" s="2">
        <v>25.77</v>
      </c>
      <c r="K15" s="2">
        <v>0.26</v>
      </c>
      <c r="L15" s="2">
        <v>26.09</v>
      </c>
      <c r="M15">
        <v>187664</v>
      </c>
    </row>
    <row r="16" spans="1:13" x14ac:dyDescent="0.25">
      <c r="A16" t="s">
        <v>42</v>
      </c>
      <c r="B16" s="2">
        <v>8</v>
      </c>
      <c r="C16" s="2">
        <v>0.04</v>
      </c>
      <c r="D16" s="2">
        <v>8.08</v>
      </c>
      <c r="E16">
        <v>47468</v>
      </c>
      <c r="F16" s="2">
        <v>8.0500000000000007</v>
      </c>
      <c r="G16" s="2">
        <v>7.0000000000000007E-2</v>
      </c>
      <c r="H16" s="2">
        <v>8.15</v>
      </c>
      <c r="I16">
        <v>47468</v>
      </c>
      <c r="J16" s="2">
        <v>8</v>
      </c>
      <c r="K16" s="2">
        <v>0.06</v>
      </c>
      <c r="L16" s="2">
        <v>8.1</v>
      </c>
      <c r="M16">
        <v>47468</v>
      </c>
    </row>
    <row r="17" spans="1:13" x14ac:dyDescent="0.25">
      <c r="A17" t="s">
        <v>43</v>
      </c>
      <c r="B17" s="2">
        <v>24.25</v>
      </c>
      <c r="C17" s="2">
        <v>0.19</v>
      </c>
      <c r="D17" s="2">
        <v>24.48</v>
      </c>
      <c r="E17">
        <v>182196</v>
      </c>
      <c r="F17" s="2">
        <v>24.04</v>
      </c>
      <c r="G17" s="2">
        <v>0.2</v>
      </c>
      <c r="H17" s="2">
        <v>24.29</v>
      </c>
      <c r="I17">
        <v>182196</v>
      </c>
      <c r="J17" s="2">
        <v>24.04</v>
      </c>
      <c r="K17" s="2">
        <v>0.17</v>
      </c>
      <c r="L17" s="2">
        <v>24.26</v>
      </c>
      <c r="M17">
        <v>182196</v>
      </c>
    </row>
    <row r="18" spans="1:13" x14ac:dyDescent="0.25">
      <c r="A18" t="s">
        <v>44</v>
      </c>
      <c r="B18" s="2">
        <v>92.29</v>
      </c>
      <c r="C18" s="2">
        <v>1.03</v>
      </c>
      <c r="D18" s="2">
        <v>93.44</v>
      </c>
      <c r="E18">
        <v>728660</v>
      </c>
      <c r="F18" s="2">
        <v>92.91</v>
      </c>
      <c r="G18" s="2">
        <v>1.1399999999999999</v>
      </c>
      <c r="H18" s="2">
        <v>94.19</v>
      </c>
      <c r="I18">
        <v>728660</v>
      </c>
      <c r="J18" s="2">
        <v>92.33</v>
      </c>
      <c r="K18" s="2">
        <v>1.05</v>
      </c>
      <c r="L18" s="2">
        <v>93.5</v>
      </c>
      <c r="M18">
        <v>728660</v>
      </c>
    </row>
    <row r="19" spans="1:13" x14ac:dyDescent="0.25">
      <c r="A19" t="s">
        <v>46</v>
      </c>
      <c r="B19" s="2">
        <v>17.32</v>
      </c>
      <c r="C19" s="2">
        <v>0.19</v>
      </c>
      <c r="D19" s="2">
        <v>17.55</v>
      </c>
      <c r="E19">
        <v>188008</v>
      </c>
      <c r="F19" s="2">
        <v>17.309999999999999</v>
      </c>
      <c r="G19" s="2">
        <v>0.18</v>
      </c>
      <c r="H19" s="2">
        <v>17.54</v>
      </c>
      <c r="I19">
        <v>188008</v>
      </c>
      <c r="J19" s="2">
        <v>17.39</v>
      </c>
      <c r="K19" s="2">
        <v>0.16</v>
      </c>
      <c r="L19" s="2">
        <v>17.59</v>
      </c>
      <c r="M19">
        <v>188008</v>
      </c>
    </row>
    <row r="20" spans="1:13" x14ac:dyDescent="0.25">
      <c r="A20" t="s">
        <v>47</v>
      </c>
      <c r="B20" s="2">
        <v>7.28</v>
      </c>
      <c r="C20" s="2">
        <v>0.04</v>
      </c>
      <c r="D20" s="2">
        <v>7.36</v>
      </c>
      <c r="E20">
        <v>45100</v>
      </c>
      <c r="F20" s="2">
        <v>7.24</v>
      </c>
      <c r="G20" s="2">
        <v>0.06</v>
      </c>
      <c r="H20" s="2">
        <v>7.34</v>
      </c>
      <c r="I20">
        <v>45100</v>
      </c>
      <c r="J20" s="2">
        <v>7.26</v>
      </c>
      <c r="K20" s="2">
        <v>0.04</v>
      </c>
      <c r="L20" s="2">
        <v>7.33</v>
      </c>
      <c r="M20">
        <v>45100</v>
      </c>
    </row>
    <row r="21" spans="1:13" x14ac:dyDescent="0.25">
      <c r="A21" t="s">
        <v>48</v>
      </c>
      <c r="B21" s="2">
        <v>32.619999999999997</v>
      </c>
      <c r="C21" s="2">
        <v>0.2</v>
      </c>
      <c r="D21" s="2">
        <v>32.869999999999997</v>
      </c>
      <c r="E21">
        <v>219076</v>
      </c>
      <c r="F21" s="2">
        <v>33.340000000000003</v>
      </c>
      <c r="G21" s="2">
        <v>0.28000000000000003</v>
      </c>
      <c r="H21" s="2">
        <v>33.69</v>
      </c>
      <c r="I21">
        <v>219076</v>
      </c>
      <c r="J21" s="2">
        <v>32.61</v>
      </c>
      <c r="K21" s="2">
        <v>0.21</v>
      </c>
      <c r="L21" s="2">
        <v>32.89</v>
      </c>
      <c r="M21">
        <v>219076</v>
      </c>
    </row>
    <row r="22" spans="1:13" x14ac:dyDescent="0.25">
      <c r="A22" t="s">
        <v>49</v>
      </c>
      <c r="B22" s="2">
        <v>7.2</v>
      </c>
      <c r="C22" s="2">
        <v>0.04</v>
      </c>
      <c r="D22" s="2">
        <v>7.28</v>
      </c>
      <c r="E22">
        <v>45004</v>
      </c>
      <c r="F22" s="2">
        <v>7.26</v>
      </c>
      <c r="G22" s="2">
        <v>0.04</v>
      </c>
      <c r="H22" s="2">
        <v>7.34</v>
      </c>
      <c r="I22">
        <v>45004</v>
      </c>
      <c r="J22" s="2">
        <v>7.2</v>
      </c>
      <c r="K22" s="2">
        <v>0.05</v>
      </c>
      <c r="L22" s="2">
        <v>7.28</v>
      </c>
      <c r="M22">
        <v>45004</v>
      </c>
    </row>
    <row r="23" spans="1:13" x14ac:dyDescent="0.25">
      <c r="A23" t="s">
        <v>51</v>
      </c>
      <c r="B23" s="2">
        <v>8.6999999999999993</v>
      </c>
      <c r="C23" s="2">
        <v>7.0000000000000007E-2</v>
      </c>
      <c r="D23" s="2">
        <v>8.8000000000000007</v>
      </c>
      <c r="E23">
        <v>51568</v>
      </c>
      <c r="F23" s="2">
        <v>8.7100000000000009</v>
      </c>
      <c r="G23" s="2">
        <v>0.06</v>
      </c>
      <c r="H23" s="2">
        <v>8.7899999999999991</v>
      </c>
      <c r="I23">
        <v>51568</v>
      </c>
      <c r="J23" s="2">
        <v>8.6300000000000008</v>
      </c>
      <c r="K23" s="2">
        <v>0.09</v>
      </c>
      <c r="L23" s="2">
        <v>8.77</v>
      </c>
      <c r="M23">
        <v>51568</v>
      </c>
    </row>
    <row r="24" spans="1:13" x14ac:dyDescent="0.25">
      <c r="A24" t="s">
        <v>211</v>
      </c>
      <c r="B24" s="2">
        <v>823.65</v>
      </c>
      <c r="C24" s="2">
        <v>2.92</v>
      </c>
      <c r="D24" s="2">
        <v>827.53</v>
      </c>
      <c r="E24">
        <v>1515864</v>
      </c>
      <c r="F24" s="2">
        <v>821.96</v>
      </c>
      <c r="G24" s="2">
        <v>4.54</v>
      </c>
      <c r="H24" s="2">
        <v>827.79</v>
      </c>
      <c r="I24">
        <v>1515864</v>
      </c>
      <c r="J24" s="2">
        <v>822.06</v>
      </c>
      <c r="K24" s="2">
        <v>8.16</v>
      </c>
      <c r="L24" s="2">
        <v>831.53</v>
      </c>
      <c r="M24">
        <v>1515864</v>
      </c>
    </row>
    <row r="25" spans="1:13" x14ac:dyDescent="0.25">
      <c r="A25" t="s">
        <v>52</v>
      </c>
      <c r="B25" s="2">
        <v>7.26</v>
      </c>
      <c r="C25" s="2">
        <v>0.06</v>
      </c>
      <c r="D25" s="2">
        <v>7.36</v>
      </c>
      <c r="E25">
        <v>45632</v>
      </c>
      <c r="F25" s="2">
        <v>7.34</v>
      </c>
      <c r="G25" s="2">
        <v>0.06</v>
      </c>
      <c r="H25" s="2">
        <v>7.45</v>
      </c>
      <c r="I25">
        <v>45632</v>
      </c>
      <c r="J25" s="2">
        <v>7.23</v>
      </c>
      <c r="K25" s="2">
        <v>0.08</v>
      </c>
      <c r="L25" s="2">
        <v>7.35</v>
      </c>
      <c r="M25">
        <v>45632</v>
      </c>
    </row>
    <row r="26" spans="1:13" x14ac:dyDescent="0.25">
      <c r="A26" t="s">
        <v>53</v>
      </c>
      <c r="B26" s="2">
        <v>7.43</v>
      </c>
      <c r="C26" s="2">
        <v>0.03</v>
      </c>
      <c r="D26" s="2">
        <v>7.5</v>
      </c>
      <c r="E26">
        <v>45196</v>
      </c>
      <c r="F26" s="2">
        <v>7.46</v>
      </c>
      <c r="G26" s="2">
        <v>0.08</v>
      </c>
      <c r="H26" s="2">
        <v>7.57</v>
      </c>
      <c r="I26">
        <v>45196</v>
      </c>
      <c r="J26" s="2">
        <v>7.37</v>
      </c>
      <c r="K26" s="2">
        <v>0.06</v>
      </c>
      <c r="L26" s="2">
        <v>7.47</v>
      </c>
      <c r="M26">
        <v>45196</v>
      </c>
    </row>
    <row r="27" spans="1:13" x14ac:dyDescent="0.25">
      <c r="A27" t="s">
        <v>54</v>
      </c>
      <c r="B27" s="2">
        <v>8.41</v>
      </c>
      <c r="C27" s="2">
        <v>0.06</v>
      </c>
      <c r="D27" s="2">
        <v>8.52</v>
      </c>
      <c r="E27">
        <v>48080</v>
      </c>
      <c r="F27" s="2">
        <v>8.3699999999999992</v>
      </c>
      <c r="G27" s="2">
        <v>0.06</v>
      </c>
      <c r="H27" s="2">
        <v>8.4700000000000006</v>
      </c>
      <c r="I27">
        <v>48080</v>
      </c>
      <c r="J27" s="2">
        <v>8.39</v>
      </c>
      <c r="K27" s="2">
        <v>0.04</v>
      </c>
      <c r="L27" s="2">
        <v>8.4700000000000006</v>
      </c>
      <c r="M27">
        <v>48080</v>
      </c>
    </row>
    <row r="28" spans="1:13" x14ac:dyDescent="0.25">
      <c r="A28" t="s">
        <v>56</v>
      </c>
      <c r="B28" s="2">
        <v>620.05999999999995</v>
      </c>
      <c r="C28" s="2">
        <v>2.89</v>
      </c>
      <c r="D28" s="2">
        <v>623.75</v>
      </c>
      <c r="E28">
        <v>848092</v>
      </c>
      <c r="F28" s="2">
        <v>621.49</v>
      </c>
      <c r="G28" s="2">
        <v>3.77</v>
      </c>
      <c r="H28" s="2">
        <v>626.24</v>
      </c>
      <c r="I28">
        <v>848308</v>
      </c>
      <c r="J28" s="2">
        <v>622.02</v>
      </c>
      <c r="K28" s="2">
        <v>3.78</v>
      </c>
      <c r="L28" s="2">
        <v>626.86</v>
      </c>
      <c r="M28">
        <v>848308</v>
      </c>
    </row>
    <row r="29" spans="1:13" x14ac:dyDescent="0.25">
      <c r="A29" t="s">
        <v>57</v>
      </c>
      <c r="B29" s="2">
        <v>763.06</v>
      </c>
      <c r="C29" s="2">
        <v>4.0999999999999996</v>
      </c>
      <c r="D29" s="2">
        <v>768.06</v>
      </c>
      <c r="E29">
        <v>730828</v>
      </c>
      <c r="F29" s="2">
        <v>765.46</v>
      </c>
      <c r="G29" s="2">
        <v>5.74</v>
      </c>
      <c r="H29" s="2">
        <v>771.95</v>
      </c>
      <c r="I29">
        <v>730872</v>
      </c>
      <c r="J29" s="2">
        <v>758.84</v>
      </c>
      <c r="K29" s="2">
        <v>4.0999999999999996</v>
      </c>
      <c r="L29" s="2">
        <v>764.21</v>
      </c>
      <c r="M29">
        <v>730700</v>
      </c>
    </row>
    <row r="30" spans="1:13" x14ac:dyDescent="0.25">
      <c r="A30" t="s">
        <v>58</v>
      </c>
      <c r="B30" s="2">
        <v>202.02</v>
      </c>
      <c r="C30" s="2">
        <v>0.73</v>
      </c>
      <c r="D30" s="2">
        <v>203.08</v>
      </c>
      <c r="E30">
        <v>510084</v>
      </c>
      <c r="F30" s="2">
        <v>202.65</v>
      </c>
      <c r="G30" s="2">
        <v>0.71</v>
      </c>
      <c r="H30" s="2">
        <v>203.7</v>
      </c>
      <c r="I30">
        <v>510084</v>
      </c>
      <c r="J30" s="2">
        <v>202.28</v>
      </c>
      <c r="K30" s="2">
        <v>0.76</v>
      </c>
      <c r="L30" s="2">
        <v>203.38</v>
      </c>
      <c r="M30">
        <v>510084</v>
      </c>
    </row>
    <row r="31" spans="1:13" x14ac:dyDescent="0.25">
      <c r="A31" t="s">
        <v>61</v>
      </c>
      <c r="B31" s="2">
        <v>9.3000000000000007</v>
      </c>
      <c r="C31" s="2">
        <v>0.06</v>
      </c>
      <c r="D31" s="2">
        <v>9.4</v>
      </c>
      <c r="E31">
        <v>54840</v>
      </c>
      <c r="F31" s="2">
        <v>9.34</v>
      </c>
      <c r="G31" s="2">
        <v>0.06</v>
      </c>
      <c r="H31" s="2">
        <v>9.44</v>
      </c>
      <c r="I31">
        <v>54840</v>
      </c>
      <c r="J31" s="2">
        <v>9.27</v>
      </c>
      <c r="K31" s="2">
        <v>0.06</v>
      </c>
      <c r="L31" s="2">
        <v>9.36</v>
      </c>
      <c r="M31">
        <v>54840</v>
      </c>
    </row>
    <row r="32" spans="1:13" x14ac:dyDescent="0.25">
      <c r="A32" t="s">
        <v>62</v>
      </c>
      <c r="B32" s="2">
        <v>8.18</v>
      </c>
      <c r="C32" s="2">
        <v>0.06</v>
      </c>
      <c r="D32" s="2">
        <v>8.27</v>
      </c>
      <c r="E32">
        <v>49764</v>
      </c>
      <c r="F32" s="2">
        <v>8.16</v>
      </c>
      <c r="G32" s="2">
        <v>0.06</v>
      </c>
      <c r="H32" s="2">
        <v>8.26</v>
      </c>
      <c r="I32">
        <v>49764</v>
      </c>
      <c r="J32" s="2">
        <v>8.19</v>
      </c>
      <c r="K32" s="2">
        <v>0.08</v>
      </c>
      <c r="L32" s="2">
        <v>8.31</v>
      </c>
      <c r="M32">
        <v>49764</v>
      </c>
    </row>
    <row r="33" spans="1:13" x14ac:dyDescent="0.25">
      <c r="A33" t="s">
        <v>63</v>
      </c>
      <c r="B33" s="2">
        <v>126.47</v>
      </c>
      <c r="C33" s="2">
        <v>0.54</v>
      </c>
      <c r="D33" s="2">
        <v>127.24</v>
      </c>
      <c r="E33">
        <v>379380</v>
      </c>
      <c r="F33" s="2">
        <v>126.8</v>
      </c>
      <c r="G33" s="2">
        <v>0.5</v>
      </c>
      <c r="H33" s="2">
        <v>127.49</v>
      </c>
      <c r="I33">
        <v>379380</v>
      </c>
      <c r="J33" s="2">
        <v>126.64</v>
      </c>
      <c r="K33" s="2">
        <v>0.47</v>
      </c>
      <c r="L33" s="2">
        <v>127.36</v>
      </c>
      <c r="M33">
        <v>379380</v>
      </c>
    </row>
    <row r="34" spans="1:13" x14ac:dyDescent="0.25">
      <c r="A34" t="s">
        <v>67</v>
      </c>
      <c r="B34" s="2">
        <v>7.12</v>
      </c>
      <c r="C34" s="2">
        <v>0.03</v>
      </c>
      <c r="D34" s="2">
        <v>7.18</v>
      </c>
      <c r="E34">
        <v>44488</v>
      </c>
      <c r="F34" s="2">
        <v>7.14</v>
      </c>
      <c r="G34" s="2">
        <v>0.04</v>
      </c>
      <c r="H34" s="2">
        <v>7.21</v>
      </c>
      <c r="I34">
        <v>44488</v>
      </c>
      <c r="J34" s="2">
        <v>7.16</v>
      </c>
      <c r="K34" s="2">
        <v>0.04</v>
      </c>
      <c r="L34" s="2">
        <v>7.24</v>
      </c>
      <c r="M34">
        <v>44488</v>
      </c>
    </row>
    <row r="35" spans="1:13" x14ac:dyDescent="0.25">
      <c r="A35" t="s">
        <v>106</v>
      </c>
      <c r="B35" s="2">
        <v>7.32</v>
      </c>
      <c r="C35" s="2">
        <v>0.03</v>
      </c>
      <c r="D35" s="2">
        <v>7.38</v>
      </c>
      <c r="E35">
        <v>45308</v>
      </c>
      <c r="F35" s="2">
        <v>7.28</v>
      </c>
      <c r="G35" s="2">
        <v>0.04</v>
      </c>
      <c r="H35" s="2">
        <v>7.39</v>
      </c>
      <c r="I35">
        <v>45308</v>
      </c>
      <c r="J35" s="2">
        <v>7.29</v>
      </c>
      <c r="K35" s="2">
        <v>0.04</v>
      </c>
      <c r="L35" s="2">
        <v>7.36</v>
      </c>
      <c r="M35">
        <v>45308</v>
      </c>
    </row>
    <row r="36" spans="1:13" x14ac:dyDescent="0.25">
      <c r="A36" t="s">
        <v>73</v>
      </c>
      <c r="B36" s="2">
        <v>17.43</v>
      </c>
      <c r="C36" s="2">
        <v>0.23</v>
      </c>
      <c r="D36" s="2">
        <v>17.7</v>
      </c>
      <c r="E36">
        <v>211564</v>
      </c>
      <c r="F36" s="2">
        <v>17.47</v>
      </c>
      <c r="G36" s="2">
        <v>0.19</v>
      </c>
      <c r="H36" s="2">
        <v>17.72</v>
      </c>
      <c r="I36">
        <v>211412</v>
      </c>
      <c r="J36" s="2">
        <v>17.47</v>
      </c>
      <c r="K36" s="2">
        <v>0.19</v>
      </c>
      <c r="L36" s="2">
        <v>17.7</v>
      </c>
      <c r="M36">
        <v>211412</v>
      </c>
    </row>
    <row r="37" spans="1:13" x14ac:dyDescent="0.25">
      <c r="A37" t="s">
        <v>74</v>
      </c>
      <c r="B37" s="2">
        <v>22.98</v>
      </c>
      <c r="C37" s="2">
        <v>0.2</v>
      </c>
      <c r="D37" s="2">
        <v>23.23</v>
      </c>
      <c r="E37">
        <v>187684</v>
      </c>
      <c r="F37" s="2">
        <v>23.09</v>
      </c>
      <c r="G37" s="2">
        <v>0.18</v>
      </c>
      <c r="H37" s="2">
        <v>23.32</v>
      </c>
      <c r="I37">
        <v>187684</v>
      </c>
      <c r="J37" s="2">
        <v>22.98</v>
      </c>
      <c r="K37" s="2">
        <v>0.23</v>
      </c>
      <c r="L37" s="2">
        <v>23.27</v>
      </c>
      <c r="M37">
        <v>187684</v>
      </c>
    </row>
    <row r="38" spans="1:13" x14ac:dyDescent="0.25">
      <c r="A38" t="s">
        <v>107</v>
      </c>
      <c r="B38" s="2">
        <v>152.03</v>
      </c>
      <c r="C38" s="2">
        <v>0.73</v>
      </c>
      <c r="D38" s="2">
        <v>153.03</v>
      </c>
      <c r="E38">
        <v>736652</v>
      </c>
      <c r="F38" s="2">
        <v>151.88</v>
      </c>
      <c r="G38" s="2">
        <v>0.84</v>
      </c>
      <c r="H38" s="2">
        <v>152.86000000000001</v>
      </c>
      <c r="I38">
        <v>736652</v>
      </c>
      <c r="J38" s="2">
        <v>151.5</v>
      </c>
      <c r="K38" s="2">
        <v>0.85</v>
      </c>
      <c r="L38" s="2">
        <v>152.6</v>
      </c>
      <c r="M38">
        <v>736652</v>
      </c>
    </row>
    <row r="39" spans="1:13" x14ac:dyDescent="0.25">
      <c r="A39" t="s">
        <v>76</v>
      </c>
      <c r="B39" s="2">
        <v>7.89</v>
      </c>
      <c r="C39" s="2">
        <v>0.04</v>
      </c>
      <c r="D39" s="2">
        <v>7.96</v>
      </c>
      <c r="E39">
        <v>48816</v>
      </c>
      <c r="F39" s="2">
        <v>7.9</v>
      </c>
      <c r="G39" s="2">
        <v>0.03</v>
      </c>
      <c r="H39" s="2">
        <v>7.98</v>
      </c>
      <c r="I39">
        <v>48816</v>
      </c>
      <c r="J39" s="2">
        <v>7.94</v>
      </c>
      <c r="K39" s="2">
        <v>0.03</v>
      </c>
      <c r="L39" s="2">
        <v>8.01</v>
      </c>
      <c r="M39">
        <v>48816</v>
      </c>
    </row>
    <row r="40" spans="1:13" x14ac:dyDescent="0.25">
      <c r="A40" t="s">
        <v>77</v>
      </c>
      <c r="B40" s="2">
        <v>12.09</v>
      </c>
      <c r="C40" s="2">
        <v>0.12</v>
      </c>
      <c r="D40" s="2">
        <v>12.25</v>
      </c>
      <c r="E40">
        <v>97536</v>
      </c>
      <c r="F40" s="2">
        <v>12.12</v>
      </c>
      <c r="G40" s="2">
        <v>0.11</v>
      </c>
      <c r="H40" s="2">
        <v>12.27</v>
      </c>
      <c r="I40">
        <v>97536</v>
      </c>
      <c r="J40" s="2">
        <v>12.09</v>
      </c>
      <c r="K40" s="2">
        <v>0.13</v>
      </c>
      <c r="L40" s="2">
        <v>12.26</v>
      </c>
      <c r="M40">
        <v>97536</v>
      </c>
    </row>
    <row r="41" spans="1:13" x14ac:dyDescent="0.25">
      <c r="A41" t="s">
        <v>79</v>
      </c>
      <c r="B41" s="2">
        <v>70.92</v>
      </c>
      <c r="C41" s="2">
        <v>0.66</v>
      </c>
      <c r="D41" s="2">
        <v>71.69</v>
      </c>
      <c r="E41">
        <v>544144</v>
      </c>
      <c r="F41" s="2">
        <v>71.010000000000005</v>
      </c>
      <c r="G41" s="2">
        <v>0.66</v>
      </c>
      <c r="H41" s="2">
        <v>71.790000000000006</v>
      </c>
      <c r="I41">
        <v>544144</v>
      </c>
      <c r="J41" s="2">
        <v>71.03</v>
      </c>
      <c r="K41" s="2">
        <v>0.59</v>
      </c>
      <c r="L41" s="2">
        <v>71.72</v>
      </c>
      <c r="M41">
        <v>544144</v>
      </c>
    </row>
    <row r="42" spans="1:13" x14ac:dyDescent="0.25">
      <c r="A42" t="s">
        <v>81</v>
      </c>
      <c r="B42" s="2">
        <v>12.53</v>
      </c>
      <c r="C42" s="2">
        <v>0.11</v>
      </c>
      <c r="D42" s="2">
        <v>12.69</v>
      </c>
      <c r="E42">
        <v>105652</v>
      </c>
      <c r="F42" s="2">
        <v>12.54</v>
      </c>
      <c r="G42" s="2">
        <v>0.09</v>
      </c>
      <c r="H42" s="2">
        <v>12.67</v>
      </c>
      <c r="I42">
        <v>105652</v>
      </c>
      <c r="J42" s="2">
        <v>12.49</v>
      </c>
      <c r="K42" s="2">
        <v>0.12</v>
      </c>
      <c r="L42" s="2">
        <v>12.72</v>
      </c>
      <c r="M42">
        <v>105652</v>
      </c>
    </row>
    <row r="43" spans="1:13" x14ac:dyDescent="0.25">
      <c r="A43" t="s">
        <v>82</v>
      </c>
      <c r="B43" s="2">
        <v>8.49</v>
      </c>
      <c r="C43" s="2">
        <v>0.05</v>
      </c>
      <c r="D43" s="2">
        <v>8.59</v>
      </c>
      <c r="E43">
        <v>52260</v>
      </c>
      <c r="F43" s="2">
        <v>8.4499999999999993</v>
      </c>
      <c r="G43" s="2">
        <v>0.06</v>
      </c>
      <c r="H43" s="2">
        <v>8.5500000000000007</v>
      </c>
      <c r="I43">
        <v>52260</v>
      </c>
      <c r="J43" s="2">
        <v>8.4700000000000006</v>
      </c>
      <c r="K43" s="2">
        <v>0.05</v>
      </c>
      <c r="L43" s="2">
        <v>8.5500000000000007</v>
      </c>
      <c r="M43">
        <v>52260</v>
      </c>
    </row>
    <row r="44" spans="1:13" x14ac:dyDescent="0.25">
      <c r="A44" t="s">
        <v>85</v>
      </c>
      <c r="B44" s="2">
        <v>122.89</v>
      </c>
      <c r="C44" s="2">
        <v>1.01</v>
      </c>
      <c r="D44" s="2">
        <v>124.14</v>
      </c>
      <c r="E44">
        <v>686232</v>
      </c>
      <c r="F44" s="2">
        <v>122.82</v>
      </c>
      <c r="G44" s="2">
        <v>1.1599999999999999</v>
      </c>
      <c r="H44" s="2">
        <v>124.22</v>
      </c>
      <c r="I44">
        <v>686204</v>
      </c>
      <c r="J44" s="2">
        <v>122.71</v>
      </c>
      <c r="K44" s="2">
        <v>0.95</v>
      </c>
      <c r="L44" s="2">
        <v>123.87</v>
      </c>
      <c r="M44">
        <v>686232</v>
      </c>
    </row>
    <row r="45" spans="1:13" x14ac:dyDescent="0.25">
      <c r="A45" t="s">
        <v>86</v>
      </c>
      <c r="B45" s="2">
        <v>93.87</v>
      </c>
      <c r="C45" s="2">
        <v>0.42</v>
      </c>
      <c r="D45" s="2">
        <v>94.48</v>
      </c>
      <c r="E45">
        <v>304152</v>
      </c>
      <c r="F45" s="2">
        <v>94</v>
      </c>
      <c r="G45" s="2">
        <v>0.36</v>
      </c>
      <c r="H45" s="2">
        <v>94.55</v>
      </c>
      <c r="I45">
        <v>304152</v>
      </c>
      <c r="J45" s="2">
        <v>94.22</v>
      </c>
      <c r="K45" s="2">
        <v>0.36</v>
      </c>
      <c r="L45" s="2">
        <v>94.76</v>
      </c>
      <c r="M45">
        <v>304152</v>
      </c>
    </row>
    <row r="46" spans="1:13" x14ac:dyDescent="0.25">
      <c r="A46" t="s">
        <v>91</v>
      </c>
      <c r="B46" s="2">
        <v>79.459999999999994</v>
      </c>
      <c r="C46" s="2">
        <v>0.5</v>
      </c>
      <c r="D46" s="2">
        <v>80.19</v>
      </c>
      <c r="E46">
        <v>363820</v>
      </c>
      <c r="F46" s="2">
        <v>79.38</v>
      </c>
      <c r="G46" s="2">
        <v>0.46</v>
      </c>
      <c r="H46" s="2">
        <v>79.989999999999995</v>
      </c>
      <c r="I46">
        <v>363820</v>
      </c>
      <c r="J46" s="2">
        <v>79.45</v>
      </c>
      <c r="K46" s="2">
        <v>0.42</v>
      </c>
      <c r="L46" s="2">
        <v>80.010000000000005</v>
      </c>
      <c r="M46">
        <v>363820</v>
      </c>
    </row>
    <row r="47" spans="1:13" x14ac:dyDescent="0.25">
      <c r="A47" t="s">
        <v>92</v>
      </c>
      <c r="B47" s="2">
        <v>7.24</v>
      </c>
      <c r="C47" s="2">
        <v>0.06</v>
      </c>
      <c r="D47" s="2">
        <v>7.33</v>
      </c>
      <c r="E47">
        <v>44904</v>
      </c>
      <c r="F47" s="2">
        <v>7.23</v>
      </c>
      <c r="G47" s="2">
        <v>0.06</v>
      </c>
      <c r="H47" s="2">
        <v>7.33</v>
      </c>
      <c r="I47">
        <v>44904</v>
      </c>
      <c r="J47" s="2">
        <v>7.23</v>
      </c>
      <c r="K47" s="2">
        <v>0.06</v>
      </c>
      <c r="L47" s="2">
        <v>7.31</v>
      </c>
      <c r="M47">
        <v>44904</v>
      </c>
    </row>
    <row r="48" spans="1:13" x14ac:dyDescent="0.25">
      <c r="A48" t="s">
        <v>93</v>
      </c>
      <c r="B48" s="2">
        <v>8.52</v>
      </c>
      <c r="C48" s="2">
        <v>0.08</v>
      </c>
      <c r="D48" s="2">
        <v>8.64</v>
      </c>
      <c r="E48">
        <v>50996</v>
      </c>
      <c r="F48" s="2">
        <v>8.52</v>
      </c>
      <c r="G48" s="2">
        <v>0.06</v>
      </c>
      <c r="H48" s="2">
        <v>8.6300000000000008</v>
      </c>
      <c r="I48">
        <v>50996</v>
      </c>
      <c r="J48" s="2">
        <v>8.57</v>
      </c>
      <c r="K48" s="2">
        <v>0.04</v>
      </c>
      <c r="L48" s="2">
        <v>8.67</v>
      </c>
      <c r="M48">
        <v>50996</v>
      </c>
    </row>
    <row r="49" spans="1:13" x14ac:dyDescent="0.25">
      <c r="A49" t="s">
        <v>94</v>
      </c>
      <c r="B49" s="2">
        <v>8.18</v>
      </c>
      <c r="C49" s="2">
        <v>0.06</v>
      </c>
      <c r="D49" s="2">
        <v>8.27</v>
      </c>
      <c r="E49">
        <v>49596</v>
      </c>
      <c r="F49" s="2">
        <v>8.17</v>
      </c>
      <c r="G49" s="2">
        <v>0.06</v>
      </c>
      <c r="H49" s="2">
        <v>8.27</v>
      </c>
      <c r="I49">
        <v>49596</v>
      </c>
      <c r="J49" s="2">
        <v>8.18</v>
      </c>
      <c r="K49" s="2">
        <v>0.05</v>
      </c>
      <c r="L49" s="2">
        <v>8.26</v>
      </c>
      <c r="M49">
        <v>49596</v>
      </c>
    </row>
    <row r="50" spans="1:13" x14ac:dyDescent="0.25">
      <c r="A50" t="s">
        <v>95</v>
      </c>
      <c r="B50" s="2">
        <v>9.24</v>
      </c>
      <c r="C50" s="2">
        <v>0.08</v>
      </c>
      <c r="D50" s="2">
        <v>9.3699999999999992</v>
      </c>
      <c r="E50">
        <v>55868</v>
      </c>
      <c r="F50" s="2">
        <v>9.2799999999999994</v>
      </c>
      <c r="G50" s="2">
        <v>0.06</v>
      </c>
      <c r="H50" s="2">
        <v>9.3800000000000008</v>
      </c>
      <c r="I50">
        <v>55868</v>
      </c>
      <c r="J50" s="2">
        <v>9.26</v>
      </c>
      <c r="K50" s="2">
        <v>0.06</v>
      </c>
      <c r="L50" s="2">
        <v>9.35</v>
      </c>
      <c r="M50">
        <v>55868</v>
      </c>
    </row>
    <row r="51" spans="1:13" x14ac:dyDescent="0.25">
      <c r="A51" t="s">
        <v>96</v>
      </c>
      <c r="B51" s="2">
        <v>8.5399999999999991</v>
      </c>
      <c r="C51" s="2">
        <v>0.06</v>
      </c>
      <c r="D51" s="2">
        <v>8.65</v>
      </c>
      <c r="E51">
        <v>52112</v>
      </c>
      <c r="F51" s="2">
        <v>8.56</v>
      </c>
      <c r="G51" s="2">
        <v>0.06</v>
      </c>
      <c r="H51" s="2">
        <v>8.66</v>
      </c>
      <c r="I51">
        <v>52112</v>
      </c>
      <c r="J51" s="2">
        <v>8.57</v>
      </c>
      <c r="K51" s="2">
        <v>0.04</v>
      </c>
      <c r="L51" s="2">
        <v>8.64</v>
      </c>
      <c r="M51">
        <v>52112</v>
      </c>
    </row>
    <row r="52" spans="1:13" x14ac:dyDescent="0.25">
      <c r="A52" t="s">
        <v>97</v>
      </c>
      <c r="B52" s="2">
        <v>7.16</v>
      </c>
      <c r="C52" s="2">
        <v>0.04</v>
      </c>
      <c r="D52" s="2">
        <v>7.24</v>
      </c>
      <c r="E52">
        <v>44456</v>
      </c>
      <c r="F52" s="2">
        <v>7.12</v>
      </c>
      <c r="G52" s="2">
        <v>0.08</v>
      </c>
      <c r="H52" s="2">
        <v>7.23</v>
      </c>
      <c r="I52">
        <v>44456</v>
      </c>
      <c r="J52" s="2">
        <v>7.17</v>
      </c>
      <c r="K52" s="2">
        <v>0.05</v>
      </c>
      <c r="L52" s="2">
        <v>7.26</v>
      </c>
      <c r="M52">
        <v>44456</v>
      </c>
    </row>
    <row r="53" spans="1:13" x14ac:dyDescent="0.25">
      <c r="A53" t="s">
        <v>98</v>
      </c>
      <c r="B53" s="2">
        <v>7.04</v>
      </c>
      <c r="C53" s="2">
        <v>0.08</v>
      </c>
      <c r="D53" s="2">
        <v>7.16</v>
      </c>
      <c r="E53">
        <v>44468</v>
      </c>
      <c r="F53" s="2">
        <v>7.1</v>
      </c>
      <c r="G53" s="2">
        <v>0.03</v>
      </c>
      <c r="H53" s="2">
        <v>7.16</v>
      </c>
      <c r="I53">
        <v>44468</v>
      </c>
      <c r="J53" s="2">
        <v>7.07</v>
      </c>
      <c r="K53" s="2">
        <v>0.06</v>
      </c>
      <c r="L53" s="2">
        <v>7.16</v>
      </c>
      <c r="M53">
        <v>44468</v>
      </c>
    </row>
    <row r="54" spans="1:13" x14ac:dyDescent="0.25">
      <c r="A54" t="s">
        <v>99</v>
      </c>
      <c r="B54" s="2">
        <v>28.57</v>
      </c>
      <c r="C54" s="2">
        <v>0.26</v>
      </c>
      <c r="D54" s="2">
        <v>28.89</v>
      </c>
      <c r="E54">
        <v>261940</v>
      </c>
      <c r="F54" s="2">
        <v>28.61</v>
      </c>
      <c r="G54" s="2">
        <v>0.23</v>
      </c>
      <c r="H54" s="2">
        <v>28.89</v>
      </c>
      <c r="I54">
        <v>261940</v>
      </c>
      <c r="J54" s="2">
        <v>28.61</v>
      </c>
      <c r="K54" s="2">
        <v>0.25</v>
      </c>
      <c r="L54" s="2">
        <v>28.92</v>
      </c>
      <c r="M54">
        <v>261940</v>
      </c>
    </row>
    <row r="55" spans="1:13" x14ac:dyDescent="0.25">
      <c r="A55" t="s">
        <v>100</v>
      </c>
      <c r="B55" s="2">
        <v>7.65</v>
      </c>
      <c r="C55" s="2">
        <v>0.04</v>
      </c>
      <c r="D55" s="2">
        <v>7.72</v>
      </c>
      <c r="E55">
        <v>45196</v>
      </c>
      <c r="F55" s="2">
        <v>7.59</v>
      </c>
      <c r="G55" s="2">
        <v>7.0000000000000007E-2</v>
      </c>
      <c r="H55" s="2">
        <v>7.69</v>
      </c>
      <c r="I55">
        <v>45196</v>
      </c>
      <c r="J55" s="2">
        <v>7.64</v>
      </c>
      <c r="K55" s="2">
        <v>0.05</v>
      </c>
      <c r="L55" s="2">
        <v>7.73</v>
      </c>
      <c r="M55">
        <v>45196</v>
      </c>
    </row>
    <row r="56" spans="1:13" x14ac:dyDescent="0.25">
      <c r="A56" t="s">
        <v>102</v>
      </c>
      <c r="B56" s="2">
        <v>7.05</v>
      </c>
      <c r="C56" s="2">
        <v>0.06</v>
      </c>
      <c r="D56" s="2">
        <v>7.15</v>
      </c>
      <c r="E56">
        <v>44552</v>
      </c>
      <c r="F56" s="2">
        <v>7.09</v>
      </c>
      <c r="G56" s="2">
        <v>0.03</v>
      </c>
      <c r="H56" s="2">
        <v>7.17</v>
      </c>
      <c r="I56">
        <v>44552</v>
      </c>
      <c r="J56" s="2">
        <v>7.09</v>
      </c>
      <c r="K56" s="2">
        <v>0.04</v>
      </c>
      <c r="L56" s="2">
        <v>7.16</v>
      </c>
      <c r="M56">
        <v>44552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9623-13C7-42C0-91AE-D0F1532422AC}">
  <dimension ref="A1:M5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M56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55.58</v>
      </c>
      <c r="C2" s="2">
        <v>1.5</v>
      </c>
      <c r="D2" s="2">
        <v>57.2</v>
      </c>
      <c r="E2">
        <v>416024</v>
      </c>
      <c r="F2" s="2">
        <v>55.5</v>
      </c>
      <c r="G2" s="2">
        <v>1.6</v>
      </c>
      <c r="H2" s="2">
        <v>57.18</v>
      </c>
      <c r="I2">
        <v>416164</v>
      </c>
      <c r="J2" s="2">
        <v>55.75</v>
      </c>
      <c r="K2" s="2">
        <v>1.6</v>
      </c>
      <c r="L2" s="2">
        <v>57.44</v>
      </c>
      <c r="M2">
        <v>416200</v>
      </c>
    </row>
    <row r="3" spans="1:13" x14ac:dyDescent="0.25">
      <c r="A3" t="s">
        <v>6</v>
      </c>
      <c r="B3" s="2">
        <v>92.4</v>
      </c>
      <c r="C3" s="2">
        <v>2.96</v>
      </c>
      <c r="D3" s="2">
        <v>95.51</v>
      </c>
      <c r="E3">
        <v>362676</v>
      </c>
      <c r="F3" s="2">
        <v>92.28</v>
      </c>
      <c r="G3" s="2">
        <v>2.89</v>
      </c>
      <c r="H3" s="2">
        <v>95.26</v>
      </c>
      <c r="I3">
        <v>362844</v>
      </c>
      <c r="J3" s="2">
        <v>91.31</v>
      </c>
      <c r="K3" s="2">
        <v>2.78</v>
      </c>
      <c r="L3" s="2">
        <v>94.21</v>
      </c>
      <c r="M3">
        <v>362676</v>
      </c>
    </row>
    <row r="4" spans="1:13" x14ac:dyDescent="0.25">
      <c r="A4" t="s">
        <v>7</v>
      </c>
      <c r="B4" s="2">
        <v>7.26</v>
      </c>
      <c r="C4" s="2">
        <v>7.0000000000000007E-2</v>
      </c>
      <c r="D4" s="2">
        <v>7.43</v>
      </c>
      <c r="E4">
        <v>44808</v>
      </c>
      <c r="F4" s="2">
        <v>7.36</v>
      </c>
      <c r="G4" s="2">
        <v>0.04</v>
      </c>
      <c r="H4" s="2">
        <v>7.43</v>
      </c>
      <c r="I4">
        <v>44808</v>
      </c>
      <c r="J4" s="2">
        <v>7.37</v>
      </c>
      <c r="K4" s="2">
        <v>0.05</v>
      </c>
      <c r="L4" s="2">
        <v>7.45</v>
      </c>
      <c r="M4">
        <v>44808</v>
      </c>
    </row>
    <row r="5" spans="1:13" x14ac:dyDescent="0.25">
      <c r="A5" t="s">
        <v>8</v>
      </c>
      <c r="B5" s="2">
        <v>23.45</v>
      </c>
      <c r="C5" s="2">
        <v>0.19</v>
      </c>
      <c r="D5" s="2">
        <v>23.69</v>
      </c>
      <c r="E5">
        <v>242832</v>
      </c>
      <c r="F5" s="2">
        <v>23.5</v>
      </c>
      <c r="G5" s="2">
        <v>0.22</v>
      </c>
      <c r="H5" s="2">
        <v>23.76</v>
      </c>
      <c r="I5">
        <v>242832</v>
      </c>
      <c r="J5" s="2">
        <v>23.26</v>
      </c>
      <c r="K5" s="2">
        <v>0.27</v>
      </c>
      <c r="L5" s="2">
        <v>23.57</v>
      </c>
      <c r="M5">
        <v>242832</v>
      </c>
    </row>
    <row r="6" spans="1:13" x14ac:dyDescent="0.25">
      <c r="A6" t="s">
        <v>16</v>
      </c>
      <c r="B6" s="2">
        <v>7.2</v>
      </c>
      <c r="C6" s="2">
        <v>0.06</v>
      </c>
      <c r="D6" s="2">
        <v>7.28</v>
      </c>
      <c r="E6">
        <v>44724</v>
      </c>
      <c r="F6" s="2">
        <v>7.21</v>
      </c>
      <c r="G6" s="2">
        <v>0.04</v>
      </c>
      <c r="H6" s="2">
        <v>7.33</v>
      </c>
      <c r="I6">
        <v>44724</v>
      </c>
      <c r="J6" s="2">
        <v>7.26</v>
      </c>
      <c r="K6" s="2">
        <v>0.04</v>
      </c>
      <c r="L6" s="2">
        <v>7.37</v>
      </c>
      <c r="M6">
        <v>44724</v>
      </c>
    </row>
    <row r="7" spans="1:13" x14ac:dyDescent="0.25">
      <c r="A7" t="s">
        <v>18</v>
      </c>
      <c r="B7" s="2">
        <v>68.48</v>
      </c>
      <c r="C7" s="2">
        <v>2.78</v>
      </c>
      <c r="D7" s="2">
        <v>71.37</v>
      </c>
      <c r="E7">
        <v>294008</v>
      </c>
      <c r="F7" s="2">
        <v>68.61</v>
      </c>
      <c r="G7" s="2">
        <v>2.61</v>
      </c>
      <c r="H7" s="2">
        <v>71.33</v>
      </c>
      <c r="I7">
        <v>294008</v>
      </c>
      <c r="J7" s="2">
        <v>68.400000000000006</v>
      </c>
      <c r="K7" s="2">
        <v>2.77</v>
      </c>
      <c r="L7" s="2">
        <v>71.27</v>
      </c>
      <c r="M7">
        <v>293936</v>
      </c>
    </row>
    <row r="8" spans="1:13" x14ac:dyDescent="0.25">
      <c r="A8" t="s">
        <v>21</v>
      </c>
      <c r="B8" s="2">
        <v>15.78</v>
      </c>
      <c r="C8" s="2">
        <v>0.1</v>
      </c>
      <c r="D8" s="2">
        <v>15.92</v>
      </c>
      <c r="E8">
        <v>77880</v>
      </c>
      <c r="F8" s="2">
        <v>15.96</v>
      </c>
      <c r="G8" s="2">
        <v>0.11</v>
      </c>
      <c r="H8" s="2">
        <v>16.18</v>
      </c>
      <c r="I8">
        <v>77880</v>
      </c>
      <c r="J8" s="2">
        <v>15.79</v>
      </c>
      <c r="K8" s="2">
        <v>0.11</v>
      </c>
      <c r="L8" s="2">
        <v>15.95</v>
      </c>
      <c r="M8">
        <v>77880</v>
      </c>
    </row>
    <row r="9" spans="1:13" x14ac:dyDescent="0.25">
      <c r="A9" t="s">
        <v>23</v>
      </c>
      <c r="B9" s="2">
        <v>9.6</v>
      </c>
      <c r="C9" s="2">
        <v>7.0000000000000007E-2</v>
      </c>
      <c r="D9" s="2">
        <v>9.6999999999999993</v>
      </c>
      <c r="E9">
        <v>54808</v>
      </c>
      <c r="F9" s="2">
        <v>9.7100000000000009</v>
      </c>
      <c r="G9" s="2">
        <v>7.0000000000000007E-2</v>
      </c>
      <c r="H9" s="2">
        <v>9.83</v>
      </c>
      <c r="I9">
        <v>54808</v>
      </c>
      <c r="J9" s="2">
        <v>9.6300000000000008</v>
      </c>
      <c r="K9" s="2">
        <v>7.0000000000000007E-2</v>
      </c>
      <c r="L9" s="2">
        <v>9.73</v>
      </c>
      <c r="M9">
        <v>54808</v>
      </c>
    </row>
    <row r="10" spans="1:13" x14ac:dyDescent="0.25">
      <c r="A10" t="s">
        <v>24</v>
      </c>
      <c r="B10" s="2">
        <v>9.31</v>
      </c>
      <c r="C10" s="2">
        <v>0.05</v>
      </c>
      <c r="D10" s="2">
        <v>9.3800000000000008</v>
      </c>
      <c r="E10">
        <v>54572</v>
      </c>
      <c r="F10" s="2">
        <v>9.43</v>
      </c>
      <c r="G10" s="2">
        <v>0.08</v>
      </c>
      <c r="H10" s="2">
        <v>9.5399999999999991</v>
      </c>
      <c r="I10">
        <v>54572</v>
      </c>
      <c r="J10" s="2">
        <v>9.32</v>
      </c>
      <c r="K10" s="2">
        <v>0.06</v>
      </c>
      <c r="L10" s="2">
        <v>9.41</v>
      </c>
      <c r="M10">
        <v>54572</v>
      </c>
    </row>
    <row r="11" spans="1:13" x14ac:dyDescent="0.25">
      <c r="A11" t="s">
        <v>26</v>
      </c>
      <c r="B11" s="2">
        <v>15.87</v>
      </c>
      <c r="C11" s="2">
        <v>0.14000000000000001</v>
      </c>
      <c r="D11" s="2">
        <v>16.079999999999998</v>
      </c>
      <c r="E11">
        <v>117256</v>
      </c>
      <c r="F11" s="2">
        <v>15.66</v>
      </c>
      <c r="G11" s="2">
        <v>0.1</v>
      </c>
      <c r="H11" s="2">
        <v>15.8</v>
      </c>
      <c r="I11">
        <v>117256</v>
      </c>
      <c r="J11" s="2">
        <v>15.84</v>
      </c>
      <c r="K11" s="2">
        <v>0.13</v>
      </c>
      <c r="L11" s="2">
        <v>16.07</v>
      </c>
      <c r="M11">
        <v>117256</v>
      </c>
    </row>
    <row r="12" spans="1:13" x14ac:dyDescent="0.25">
      <c r="A12" t="s">
        <v>27</v>
      </c>
      <c r="B12" s="2">
        <v>43.35</v>
      </c>
      <c r="C12" s="2">
        <v>0.38</v>
      </c>
      <c r="D12" s="2">
        <v>43.84</v>
      </c>
      <c r="E12">
        <v>553384</v>
      </c>
      <c r="F12" s="2">
        <v>43.42</v>
      </c>
      <c r="G12" s="2">
        <v>0.45</v>
      </c>
      <c r="H12" s="2">
        <v>44.01</v>
      </c>
      <c r="I12">
        <v>553384</v>
      </c>
      <c r="J12" s="2">
        <v>43.29</v>
      </c>
      <c r="K12" s="2">
        <v>0.55000000000000004</v>
      </c>
      <c r="L12" s="2">
        <v>43.91</v>
      </c>
      <c r="M12">
        <v>553384</v>
      </c>
    </row>
    <row r="13" spans="1:13" x14ac:dyDescent="0.25">
      <c r="A13" t="s">
        <v>30</v>
      </c>
      <c r="B13" s="2">
        <v>7.9</v>
      </c>
      <c r="C13" s="2">
        <v>7.0000000000000007E-2</v>
      </c>
      <c r="D13" s="2">
        <v>8</v>
      </c>
      <c r="E13">
        <v>45008</v>
      </c>
      <c r="F13" s="2">
        <v>7.28</v>
      </c>
      <c r="G13" s="2">
        <v>0.02</v>
      </c>
      <c r="H13" s="2">
        <v>7.34</v>
      </c>
      <c r="I13">
        <v>45008</v>
      </c>
      <c r="J13" s="2">
        <v>7.24</v>
      </c>
      <c r="K13" s="2">
        <v>0.05</v>
      </c>
      <c r="L13" s="2">
        <v>7.32</v>
      </c>
      <c r="M13">
        <v>45008</v>
      </c>
    </row>
    <row r="14" spans="1:13" x14ac:dyDescent="0.25">
      <c r="A14" t="s">
        <v>32</v>
      </c>
      <c r="B14" s="2">
        <v>8.2100000000000009</v>
      </c>
      <c r="C14" s="2">
        <v>0.06</v>
      </c>
      <c r="D14" s="2">
        <v>8.31</v>
      </c>
      <c r="E14">
        <v>49288</v>
      </c>
      <c r="F14" s="2">
        <v>8.18</v>
      </c>
      <c r="G14" s="2">
        <v>0.06</v>
      </c>
      <c r="H14" s="2">
        <v>8.2799999999999994</v>
      </c>
      <c r="I14">
        <v>49288</v>
      </c>
      <c r="J14" s="2">
        <v>8.18</v>
      </c>
      <c r="K14" s="2">
        <v>0.06</v>
      </c>
      <c r="L14" s="2">
        <v>8.2799999999999994</v>
      </c>
      <c r="M14">
        <v>49288</v>
      </c>
    </row>
    <row r="15" spans="1:13" x14ac:dyDescent="0.25">
      <c r="A15" t="s">
        <v>38</v>
      </c>
      <c r="B15" s="2">
        <v>21.38</v>
      </c>
      <c r="C15" s="2">
        <v>0.18</v>
      </c>
      <c r="D15" s="2">
        <v>21.62</v>
      </c>
      <c r="E15">
        <v>197736</v>
      </c>
      <c r="F15" s="2">
        <v>21.54</v>
      </c>
      <c r="G15" s="2">
        <v>0.21</v>
      </c>
      <c r="H15" s="2">
        <v>21.8</v>
      </c>
      <c r="I15">
        <v>197736</v>
      </c>
      <c r="J15" s="2">
        <v>21.3</v>
      </c>
      <c r="K15" s="2">
        <v>0.22</v>
      </c>
      <c r="L15" s="2">
        <v>21.57</v>
      </c>
      <c r="M15">
        <v>197736</v>
      </c>
    </row>
    <row r="16" spans="1:13" x14ac:dyDescent="0.25">
      <c r="A16" t="s">
        <v>42</v>
      </c>
      <c r="B16" s="2">
        <v>8.27</v>
      </c>
      <c r="C16" s="2">
        <v>0.03</v>
      </c>
      <c r="D16" s="2">
        <v>8.34</v>
      </c>
      <c r="E16">
        <v>47944</v>
      </c>
      <c r="F16" s="2">
        <v>8.34</v>
      </c>
      <c r="G16" s="2">
        <v>0.04</v>
      </c>
      <c r="H16" s="2">
        <v>8.42</v>
      </c>
      <c r="I16">
        <v>47944</v>
      </c>
      <c r="J16" s="2">
        <v>8.23</v>
      </c>
      <c r="K16" s="2">
        <v>0.05</v>
      </c>
      <c r="L16" s="2">
        <v>8.31</v>
      </c>
      <c r="M16">
        <v>47944</v>
      </c>
    </row>
    <row r="17" spans="1:13" x14ac:dyDescent="0.25">
      <c r="A17" t="s">
        <v>43</v>
      </c>
      <c r="B17" s="2">
        <v>20.9</v>
      </c>
      <c r="C17" s="2">
        <v>0.17</v>
      </c>
      <c r="D17" s="2">
        <v>21.11</v>
      </c>
      <c r="E17">
        <v>195892</v>
      </c>
      <c r="F17" s="2">
        <v>20.81</v>
      </c>
      <c r="G17" s="2">
        <v>0.2</v>
      </c>
      <c r="H17" s="2">
        <v>21.05</v>
      </c>
      <c r="I17">
        <v>195892</v>
      </c>
      <c r="J17" s="2">
        <v>21.15</v>
      </c>
      <c r="K17" s="2">
        <v>0.18</v>
      </c>
      <c r="L17" s="2">
        <v>21.45</v>
      </c>
      <c r="M17">
        <v>195892</v>
      </c>
    </row>
    <row r="18" spans="1:13" x14ac:dyDescent="0.25">
      <c r="A18" t="s">
        <v>44</v>
      </c>
      <c r="B18" s="2">
        <v>83.62</v>
      </c>
      <c r="C18" s="2">
        <v>1.1100000000000001</v>
      </c>
      <c r="D18" s="2">
        <v>84.83</v>
      </c>
      <c r="E18">
        <v>778984</v>
      </c>
      <c r="F18" s="2">
        <v>83.51</v>
      </c>
      <c r="G18" s="2">
        <v>1.06</v>
      </c>
      <c r="H18" s="2">
        <v>84.68</v>
      </c>
      <c r="I18">
        <v>778984</v>
      </c>
      <c r="J18" s="2">
        <v>83.53</v>
      </c>
      <c r="K18" s="2">
        <v>1.08</v>
      </c>
      <c r="L18" s="2">
        <v>84.72</v>
      </c>
      <c r="M18">
        <v>778984</v>
      </c>
    </row>
    <row r="19" spans="1:13" x14ac:dyDescent="0.25">
      <c r="A19" t="s">
        <v>46</v>
      </c>
      <c r="B19" s="2">
        <v>16.18</v>
      </c>
      <c r="C19" s="2">
        <v>0.2</v>
      </c>
      <c r="D19" s="2">
        <v>16.43</v>
      </c>
      <c r="E19">
        <v>198204</v>
      </c>
      <c r="F19" s="2">
        <v>16.239999999999998</v>
      </c>
      <c r="G19" s="2">
        <v>0.14000000000000001</v>
      </c>
      <c r="H19" s="2">
        <v>16.43</v>
      </c>
      <c r="I19">
        <v>198204</v>
      </c>
      <c r="J19" s="2">
        <v>16.22</v>
      </c>
      <c r="K19" s="2">
        <v>0.16</v>
      </c>
      <c r="L19" s="2">
        <v>16.41</v>
      </c>
      <c r="M19">
        <v>198204</v>
      </c>
    </row>
    <row r="20" spans="1:13" x14ac:dyDescent="0.25">
      <c r="A20" t="s">
        <v>47</v>
      </c>
      <c r="B20" s="2">
        <v>7.28</v>
      </c>
      <c r="C20" s="2">
        <v>0.05</v>
      </c>
      <c r="D20" s="2">
        <v>7.37</v>
      </c>
      <c r="E20">
        <v>45372</v>
      </c>
      <c r="F20" s="2">
        <v>7.22</v>
      </c>
      <c r="G20" s="2">
        <v>0.04</v>
      </c>
      <c r="H20" s="2">
        <v>7.29</v>
      </c>
      <c r="I20">
        <v>45372</v>
      </c>
      <c r="J20" s="2">
        <v>7.21</v>
      </c>
      <c r="K20" s="2">
        <v>0.05</v>
      </c>
      <c r="L20" s="2">
        <v>7.29</v>
      </c>
      <c r="M20">
        <v>45372</v>
      </c>
    </row>
    <row r="21" spans="1:13" x14ac:dyDescent="0.25">
      <c r="A21" t="s">
        <v>48</v>
      </c>
      <c r="B21" s="2">
        <v>25.6</v>
      </c>
      <c r="C21" s="2">
        <v>0.21</v>
      </c>
      <c r="D21" s="2">
        <v>25.86</v>
      </c>
      <c r="E21">
        <v>238720</v>
      </c>
      <c r="F21" s="2">
        <v>25.56</v>
      </c>
      <c r="G21" s="2">
        <v>0.2</v>
      </c>
      <c r="H21" s="2">
        <v>25.81</v>
      </c>
      <c r="I21">
        <v>238720</v>
      </c>
      <c r="J21" s="2">
        <v>25.55</v>
      </c>
      <c r="K21" s="2">
        <v>0.2</v>
      </c>
      <c r="L21" s="2">
        <v>25.85</v>
      </c>
      <c r="M21">
        <v>238720</v>
      </c>
    </row>
    <row r="22" spans="1:13" x14ac:dyDescent="0.25">
      <c r="A22" t="s">
        <v>49</v>
      </c>
      <c r="B22" s="2">
        <v>7.26</v>
      </c>
      <c r="C22" s="2">
        <v>7.0000000000000007E-2</v>
      </c>
      <c r="D22" s="2">
        <v>7.36</v>
      </c>
      <c r="E22">
        <v>45276</v>
      </c>
      <c r="F22" s="2">
        <v>7.19</v>
      </c>
      <c r="G22" s="2">
        <v>0.06</v>
      </c>
      <c r="H22" s="2">
        <v>7.3</v>
      </c>
      <c r="I22">
        <v>45276</v>
      </c>
      <c r="J22" s="2">
        <v>7.17</v>
      </c>
      <c r="K22" s="2">
        <v>0.06</v>
      </c>
      <c r="L22" s="2">
        <v>7.26</v>
      </c>
      <c r="M22">
        <v>45276</v>
      </c>
    </row>
    <row r="23" spans="1:13" x14ac:dyDescent="0.25">
      <c r="A23" t="s">
        <v>51</v>
      </c>
      <c r="B23" s="2">
        <v>8.82</v>
      </c>
      <c r="C23" s="2">
        <v>7.0000000000000007E-2</v>
      </c>
      <c r="D23" s="2">
        <v>8.99</v>
      </c>
      <c r="E23">
        <v>51956</v>
      </c>
      <c r="F23" s="2">
        <v>8.84</v>
      </c>
      <c r="G23" s="2">
        <v>0.1</v>
      </c>
      <c r="H23" s="2">
        <v>8.98</v>
      </c>
      <c r="I23">
        <v>51956</v>
      </c>
      <c r="J23" s="2">
        <v>8.89</v>
      </c>
      <c r="K23" s="2">
        <v>7.0000000000000007E-2</v>
      </c>
      <c r="L23" s="2">
        <v>8.99</v>
      </c>
      <c r="M23">
        <v>51956</v>
      </c>
    </row>
    <row r="24" spans="1:13" x14ac:dyDescent="0.25">
      <c r="A24" t="s">
        <v>211</v>
      </c>
      <c r="B24" s="2">
        <v>445.57</v>
      </c>
      <c r="C24" s="2">
        <v>3.73</v>
      </c>
      <c r="D24" s="2">
        <v>449.98</v>
      </c>
      <c r="E24">
        <v>1631932</v>
      </c>
      <c r="F24" s="2">
        <v>440.46</v>
      </c>
      <c r="G24" s="2">
        <v>2.91</v>
      </c>
      <c r="H24" s="2">
        <v>444.07</v>
      </c>
      <c r="I24">
        <v>1631932</v>
      </c>
      <c r="J24" s="2">
        <v>440.01</v>
      </c>
      <c r="K24" s="2">
        <v>2.33</v>
      </c>
      <c r="L24" s="2">
        <v>443.03</v>
      </c>
      <c r="M24">
        <v>1631932</v>
      </c>
    </row>
    <row r="25" spans="1:13" x14ac:dyDescent="0.25">
      <c r="A25" t="s">
        <v>52</v>
      </c>
      <c r="B25" s="2">
        <v>7.62</v>
      </c>
      <c r="C25" s="2">
        <v>0.05</v>
      </c>
      <c r="D25" s="2">
        <v>7.71</v>
      </c>
      <c r="E25">
        <v>45896</v>
      </c>
      <c r="F25" s="2">
        <v>7.42</v>
      </c>
      <c r="G25" s="2">
        <v>0.05</v>
      </c>
      <c r="H25" s="2">
        <v>7.5</v>
      </c>
      <c r="I25">
        <v>45896</v>
      </c>
      <c r="J25" s="2">
        <v>7.38</v>
      </c>
      <c r="K25" s="2">
        <v>0.08</v>
      </c>
      <c r="L25" s="2">
        <v>7.51</v>
      </c>
      <c r="M25">
        <v>45896</v>
      </c>
    </row>
    <row r="26" spans="1:13" x14ac:dyDescent="0.25">
      <c r="A26" t="s">
        <v>53</v>
      </c>
      <c r="B26" s="2">
        <v>7.47</v>
      </c>
      <c r="C26" s="2">
        <v>7.0000000000000007E-2</v>
      </c>
      <c r="D26" s="2">
        <v>7.57</v>
      </c>
      <c r="E26">
        <v>45460</v>
      </c>
      <c r="F26" s="2">
        <v>7.47</v>
      </c>
      <c r="G26" s="2">
        <v>0.05</v>
      </c>
      <c r="H26" s="2">
        <v>7.55</v>
      </c>
      <c r="I26">
        <v>45460</v>
      </c>
      <c r="J26" s="2">
        <v>7.45</v>
      </c>
      <c r="K26" s="2">
        <v>7.0000000000000007E-2</v>
      </c>
      <c r="L26" s="2">
        <v>7.57</v>
      </c>
      <c r="M26">
        <v>45460</v>
      </c>
    </row>
    <row r="27" spans="1:13" x14ac:dyDescent="0.25">
      <c r="A27" t="s">
        <v>54</v>
      </c>
      <c r="B27" s="2">
        <v>8.4700000000000006</v>
      </c>
      <c r="C27" s="2">
        <v>0.04</v>
      </c>
      <c r="D27" s="2">
        <v>8.5500000000000007</v>
      </c>
      <c r="E27">
        <v>48328</v>
      </c>
      <c r="F27" s="2">
        <v>8.44</v>
      </c>
      <c r="G27" s="2">
        <v>7.0000000000000007E-2</v>
      </c>
      <c r="H27" s="2">
        <v>8.5500000000000007</v>
      </c>
      <c r="I27">
        <v>48328</v>
      </c>
      <c r="J27" s="2">
        <v>8.52</v>
      </c>
      <c r="K27" s="2">
        <v>0.04</v>
      </c>
      <c r="L27" s="2">
        <v>8.59</v>
      </c>
      <c r="M27">
        <v>48328</v>
      </c>
    </row>
    <row r="28" spans="1:13" x14ac:dyDescent="0.25">
      <c r="A28" t="s">
        <v>56</v>
      </c>
      <c r="B28" s="2">
        <v>188.4</v>
      </c>
      <c r="C28" s="2">
        <v>1.72</v>
      </c>
      <c r="D28" s="2">
        <v>190.34</v>
      </c>
      <c r="E28">
        <v>939204</v>
      </c>
      <c r="F28" s="2">
        <v>190.31</v>
      </c>
      <c r="G28" s="2">
        <v>2.2999999999999998</v>
      </c>
      <c r="H28" s="2">
        <v>192.9</v>
      </c>
      <c r="I28">
        <v>939368</v>
      </c>
      <c r="J28" s="2">
        <v>187.58</v>
      </c>
      <c r="K28" s="2">
        <v>1.63</v>
      </c>
      <c r="L28" s="2">
        <v>189.46</v>
      </c>
      <c r="M28">
        <v>939204</v>
      </c>
    </row>
    <row r="29" spans="1:13" x14ac:dyDescent="0.25">
      <c r="A29" t="s">
        <v>57</v>
      </c>
      <c r="B29" s="2">
        <v>223.51</v>
      </c>
      <c r="C29" s="2">
        <v>1.81</v>
      </c>
      <c r="D29" s="2">
        <v>225.68</v>
      </c>
      <c r="E29">
        <v>626860</v>
      </c>
      <c r="F29" s="2">
        <v>224.61</v>
      </c>
      <c r="G29" s="2">
        <v>1.72</v>
      </c>
      <c r="H29" s="2">
        <v>226.56</v>
      </c>
      <c r="I29">
        <v>626860</v>
      </c>
      <c r="J29" s="2">
        <v>223.5</v>
      </c>
      <c r="K29" s="2">
        <v>1.81</v>
      </c>
      <c r="L29" s="2">
        <v>225.61</v>
      </c>
      <c r="M29">
        <v>626860</v>
      </c>
    </row>
    <row r="30" spans="1:13" x14ac:dyDescent="0.25">
      <c r="A30" t="s">
        <v>58</v>
      </c>
      <c r="B30" s="2">
        <v>103.71</v>
      </c>
      <c r="C30" s="2">
        <v>1.8</v>
      </c>
      <c r="D30" s="2">
        <v>105.68</v>
      </c>
      <c r="E30">
        <v>536252</v>
      </c>
      <c r="F30" s="2">
        <v>102.2</v>
      </c>
      <c r="G30" s="2">
        <v>0.66</v>
      </c>
      <c r="H30" s="2">
        <v>103.01</v>
      </c>
      <c r="I30">
        <v>536252</v>
      </c>
      <c r="J30" s="2">
        <v>102.27</v>
      </c>
      <c r="K30" s="2">
        <v>0.64</v>
      </c>
      <c r="L30" s="2">
        <v>103.08</v>
      </c>
      <c r="M30">
        <v>536252</v>
      </c>
    </row>
    <row r="31" spans="1:13" x14ac:dyDescent="0.25">
      <c r="A31" t="s">
        <v>61</v>
      </c>
      <c r="B31" s="2">
        <v>10.36</v>
      </c>
      <c r="C31" s="2">
        <v>7.0000000000000007E-2</v>
      </c>
      <c r="D31" s="2">
        <v>10.46</v>
      </c>
      <c r="E31">
        <v>56072</v>
      </c>
      <c r="F31" s="2">
        <v>10.039999999999999</v>
      </c>
      <c r="G31" s="2">
        <v>0.06</v>
      </c>
      <c r="H31" s="2">
        <v>10.119999999999999</v>
      </c>
      <c r="I31">
        <v>56072</v>
      </c>
      <c r="J31" s="2">
        <v>10.14</v>
      </c>
      <c r="K31" s="2">
        <v>0.06</v>
      </c>
      <c r="L31" s="2">
        <v>10.23</v>
      </c>
      <c r="M31">
        <v>56072</v>
      </c>
    </row>
    <row r="32" spans="1:13" x14ac:dyDescent="0.25">
      <c r="A32" t="s">
        <v>62</v>
      </c>
      <c r="B32" s="2">
        <v>8.2200000000000006</v>
      </c>
      <c r="C32" s="2">
        <v>0.06</v>
      </c>
      <c r="D32" s="2">
        <v>8.31</v>
      </c>
      <c r="E32">
        <v>50056</v>
      </c>
      <c r="F32" s="2">
        <v>8.2899999999999991</v>
      </c>
      <c r="G32" s="2">
        <v>0.06</v>
      </c>
      <c r="H32" s="2">
        <v>8.39</v>
      </c>
      <c r="I32">
        <v>50056</v>
      </c>
      <c r="J32" s="2">
        <v>8.24</v>
      </c>
      <c r="K32" s="2">
        <v>0.05</v>
      </c>
      <c r="L32" s="2">
        <v>8.31</v>
      </c>
      <c r="M32">
        <v>50056</v>
      </c>
    </row>
    <row r="33" spans="1:13" x14ac:dyDescent="0.25">
      <c r="A33" t="s">
        <v>63</v>
      </c>
      <c r="B33" s="2">
        <v>83.42</v>
      </c>
      <c r="C33" s="2">
        <v>0.47</v>
      </c>
      <c r="D33" s="2">
        <v>83.99</v>
      </c>
      <c r="E33">
        <v>450668</v>
      </c>
      <c r="F33" s="2">
        <v>84.68</v>
      </c>
      <c r="G33" s="2">
        <v>0.6</v>
      </c>
      <c r="H33" s="2">
        <v>85.44</v>
      </c>
      <c r="I33">
        <v>450668</v>
      </c>
      <c r="J33" s="2">
        <v>82.59</v>
      </c>
      <c r="K33" s="2">
        <v>0.61</v>
      </c>
      <c r="L33" s="2">
        <v>83.33</v>
      </c>
      <c r="M33">
        <v>450668</v>
      </c>
    </row>
    <row r="34" spans="1:13" x14ac:dyDescent="0.25">
      <c r="A34" t="s">
        <v>67</v>
      </c>
      <c r="B34" s="2">
        <v>7.24</v>
      </c>
      <c r="C34" s="2">
        <v>0.04</v>
      </c>
      <c r="D34" s="2">
        <v>7.31</v>
      </c>
      <c r="E34">
        <v>44756</v>
      </c>
      <c r="F34" s="2">
        <v>7.22</v>
      </c>
      <c r="G34" s="2">
        <v>0.04</v>
      </c>
      <c r="H34" s="2">
        <v>7.3</v>
      </c>
      <c r="I34">
        <v>44756</v>
      </c>
      <c r="J34" s="2">
        <v>7.16</v>
      </c>
      <c r="K34" s="2">
        <v>0.08</v>
      </c>
      <c r="L34" s="2">
        <v>7.28</v>
      </c>
      <c r="M34">
        <v>44756</v>
      </c>
    </row>
    <row r="35" spans="1:13" x14ac:dyDescent="0.25">
      <c r="A35" t="s">
        <v>106</v>
      </c>
      <c r="B35" s="2">
        <v>7.38</v>
      </c>
      <c r="C35" s="2">
        <v>0.02</v>
      </c>
      <c r="D35" s="2">
        <v>7.44</v>
      </c>
      <c r="E35">
        <v>45628</v>
      </c>
      <c r="F35" s="2">
        <v>7.37</v>
      </c>
      <c r="G35" s="2">
        <v>0.04</v>
      </c>
      <c r="H35" s="2">
        <v>7.46</v>
      </c>
      <c r="I35">
        <v>45628</v>
      </c>
      <c r="J35" s="2">
        <v>7.39</v>
      </c>
      <c r="K35" s="2">
        <v>0.06</v>
      </c>
      <c r="L35" s="2">
        <v>7.48</v>
      </c>
      <c r="M35">
        <v>45628</v>
      </c>
    </row>
    <row r="36" spans="1:13" x14ac:dyDescent="0.25">
      <c r="A36" t="s">
        <v>73</v>
      </c>
      <c r="B36" s="2">
        <v>11.77</v>
      </c>
      <c r="C36" s="2">
        <v>0.1</v>
      </c>
      <c r="D36" s="2">
        <v>11.91</v>
      </c>
      <c r="E36">
        <v>156728</v>
      </c>
      <c r="F36" s="2">
        <v>11.76</v>
      </c>
      <c r="G36" s="2">
        <v>0.14000000000000001</v>
      </c>
      <c r="H36" s="2">
        <v>11.94</v>
      </c>
      <c r="I36">
        <v>156728</v>
      </c>
      <c r="J36" s="2">
        <v>11.75</v>
      </c>
      <c r="K36" s="2">
        <v>0.14000000000000001</v>
      </c>
      <c r="L36" s="2">
        <v>11.92</v>
      </c>
      <c r="M36">
        <v>156728</v>
      </c>
    </row>
    <row r="37" spans="1:13" x14ac:dyDescent="0.25">
      <c r="A37" t="s">
        <v>74</v>
      </c>
      <c r="B37" s="2">
        <v>21.14</v>
      </c>
      <c r="C37" s="2">
        <v>0.22</v>
      </c>
      <c r="D37" s="2">
        <v>21.41</v>
      </c>
      <c r="E37">
        <v>203216</v>
      </c>
      <c r="F37" s="2">
        <v>21.08</v>
      </c>
      <c r="G37" s="2">
        <v>0.27</v>
      </c>
      <c r="H37" s="2">
        <v>21.41</v>
      </c>
      <c r="I37">
        <v>203216</v>
      </c>
      <c r="J37" s="2">
        <v>21.45</v>
      </c>
      <c r="K37" s="2">
        <v>0.22</v>
      </c>
      <c r="L37" s="2">
        <v>21.72</v>
      </c>
      <c r="M37">
        <v>203216</v>
      </c>
    </row>
    <row r="38" spans="1:13" x14ac:dyDescent="0.25">
      <c r="A38" t="s">
        <v>107</v>
      </c>
      <c r="B38" s="2">
        <v>101.52</v>
      </c>
      <c r="C38" s="2">
        <v>0.95</v>
      </c>
      <c r="D38" s="2">
        <v>102.59</v>
      </c>
      <c r="E38">
        <v>797316</v>
      </c>
      <c r="F38" s="2">
        <v>101.94</v>
      </c>
      <c r="G38" s="2">
        <v>0.72</v>
      </c>
      <c r="H38" s="2">
        <v>102.76</v>
      </c>
      <c r="I38">
        <v>797316</v>
      </c>
      <c r="J38" s="2">
        <v>101.36</v>
      </c>
      <c r="K38" s="2">
        <v>0.71</v>
      </c>
      <c r="L38" s="2">
        <v>102.19</v>
      </c>
      <c r="M38">
        <v>797316</v>
      </c>
    </row>
    <row r="39" spans="1:13" x14ac:dyDescent="0.25">
      <c r="A39" t="s">
        <v>76</v>
      </c>
      <c r="B39" s="2">
        <v>8</v>
      </c>
      <c r="C39" s="2">
        <v>0.06</v>
      </c>
      <c r="D39" s="2">
        <v>8.09</v>
      </c>
      <c r="E39">
        <v>49096</v>
      </c>
      <c r="F39" s="2">
        <v>7.97</v>
      </c>
      <c r="G39" s="2">
        <v>0.05</v>
      </c>
      <c r="H39" s="2">
        <v>8.0500000000000007</v>
      </c>
      <c r="I39">
        <v>49096</v>
      </c>
      <c r="J39" s="2">
        <v>7.96</v>
      </c>
      <c r="K39" s="2">
        <v>7.0000000000000007E-2</v>
      </c>
      <c r="L39" s="2">
        <v>8.06</v>
      </c>
      <c r="M39">
        <v>49096</v>
      </c>
    </row>
    <row r="40" spans="1:13" x14ac:dyDescent="0.25">
      <c r="A40" t="s">
        <v>77</v>
      </c>
      <c r="B40" s="2">
        <v>13.43</v>
      </c>
      <c r="C40" s="2">
        <v>0.12</v>
      </c>
      <c r="D40" s="2">
        <v>13.58</v>
      </c>
      <c r="E40">
        <v>99240</v>
      </c>
      <c r="F40" s="2">
        <v>13.43</v>
      </c>
      <c r="G40" s="2">
        <v>0.11</v>
      </c>
      <c r="H40" s="2">
        <v>13.59</v>
      </c>
      <c r="I40">
        <v>99364</v>
      </c>
      <c r="J40" s="2">
        <v>13.42</v>
      </c>
      <c r="K40" s="2">
        <v>0.12</v>
      </c>
      <c r="L40" s="2">
        <v>13.57</v>
      </c>
      <c r="M40">
        <v>99240</v>
      </c>
    </row>
    <row r="41" spans="1:13" x14ac:dyDescent="0.25">
      <c r="A41" t="s">
        <v>79</v>
      </c>
      <c r="B41" s="2">
        <v>51.84</v>
      </c>
      <c r="C41" s="2">
        <v>0.63</v>
      </c>
      <c r="D41" s="2">
        <v>52.55</v>
      </c>
      <c r="E41">
        <v>547896</v>
      </c>
      <c r="F41" s="2">
        <v>51.35</v>
      </c>
      <c r="G41" s="2">
        <v>0.6</v>
      </c>
      <c r="H41" s="2">
        <v>52.02</v>
      </c>
      <c r="I41">
        <v>547896</v>
      </c>
      <c r="J41" s="2">
        <v>51.86</v>
      </c>
      <c r="K41" s="2">
        <v>0.66</v>
      </c>
      <c r="L41" s="2">
        <v>52.58</v>
      </c>
      <c r="M41">
        <v>547896</v>
      </c>
    </row>
    <row r="42" spans="1:13" x14ac:dyDescent="0.25">
      <c r="A42" t="s">
        <v>81</v>
      </c>
      <c r="B42" s="2">
        <v>12.19</v>
      </c>
      <c r="C42" s="2">
        <v>0.13</v>
      </c>
      <c r="D42" s="2">
        <v>12.35</v>
      </c>
      <c r="E42">
        <v>109700</v>
      </c>
      <c r="F42" s="2">
        <v>12.4</v>
      </c>
      <c r="G42" s="2">
        <v>0.09</v>
      </c>
      <c r="H42" s="2">
        <v>12.52</v>
      </c>
      <c r="I42">
        <v>109700</v>
      </c>
      <c r="J42" s="2">
        <v>12.25</v>
      </c>
      <c r="K42" s="2">
        <v>0.13</v>
      </c>
      <c r="L42" s="2">
        <v>12.42</v>
      </c>
      <c r="M42">
        <v>109700</v>
      </c>
    </row>
    <row r="43" spans="1:13" x14ac:dyDescent="0.25">
      <c r="A43" t="s">
        <v>82</v>
      </c>
      <c r="B43" s="2">
        <v>9</v>
      </c>
      <c r="C43" s="2">
        <v>0.05</v>
      </c>
      <c r="D43" s="2">
        <v>9.09</v>
      </c>
      <c r="E43">
        <v>53116</v>
      </c>
      <c r="F43" s="2">
        <v>9.01</v>
      </c>
      <c r="G43" s="2">
        <v>0.06</v>
      </c>
      <c r="H43" s="2">
        <v>9.09</v>
      </c>
      <c r="I43">
        <v>53116</v>
      </c>
      <c r="J43" s="2">
        <v>8.9600000000000009</v>
      </c>
      <c r="K43" s="2">
        <v>0.08</v>
      </c>
      <c r="L43" s="2">
        <v>9.08</v>
      </c>
      <c r="M43">
        <v>53116</v>
      </c>
    </row>
    <row r="44" spans="1:13" x14ac:dyDescent="0.25">
      <c r="A44" t="s">
        <v>85</v>
      </c>
      <c r="B44" s="2">
        <v>52.1</v>
      </c>
      <c r="C44" s="2">
        <v>1.32</v>
      </c>
      <c r="D44" s="2">
        <v>53.52</v>
      </c>
      <c r="E44">
        <v>771472</v>
      </c>
      <c r="F44" s="2">
        <v>52.13</v>
      </c>
      <c r="G44" s="2">
        <v>1.03</v>
      </c>
      <c r="H44" s="2">
        <v>53.25</v>
      </c>
      <c r="I44">
        <v>771344</v>
      </c>
      <c r="J44" s="2">
        <v>52.03</v>
      </c>
      <c r="K44" s="2">
        <v>1.1000000000000001</v>
      </c>
      <c r="L44" s="2">
        <v>53.23</v>
      </c>
      <c r="M44">
        <v>771472</v>
      </c>
    </row>
    <row r="45" spans="1:13" x14ac:dyDescent="0.25">
      <c r="A45" t="s">
        <v>86</v>
      </c>
      <c r="B45" s="2">
        <v>65.489999999999995</v>
      </c>
      <c r="C45" s="2">
        <v>0.38</v>
      </c>
      <c r="D45" s="2">
        <v>65.97</v>
      </c>
      <c r="E45">
        <v>376748</v>
      </c>
      <c r="F45" s="2">
        <v>65.64</v>
      </c>
      <c r="G45" s="2">
        <v>0.43</v>
      </c>
      <c r="H45" s="2">
        <v>66.17</v>
      </c>
      <c r="I45">
        <v>376748</v>
      </c>
      <c r="J45" s="2">
        <v>65.27</v>
      </c>
      <c r="K45" s="2">
        <v>0.42</v>
      </c>
      <c r="L45" s="2">
        <v>65.790000000000006</v>
      </c>
      <c r="M45">
        <v>376748</v>
      </c>
    </row>
    <row r="46" spans="1:13" x14ac:dyDescent="0.25">
      <c r="A46" t="s">
        <v>91</v>
      </c>
      <c r="B46" s="2">
        <v>50.84</v>
      </c>
      <c r="C46" s="2">
        <v>0.38</v>
      </c>
      <c r="D46" s="2">
        <v>51.31</v>
      </c>
      <c r="E46">
        <v>208792</v>
      </c>
      <c r="F46" s="2">
        <v>50.85</v>
      </c>
      <c r="G46" s="2">
        <v>0.36</v>
      </c>
      <c r="H46" s="2">
        <v>51.33</v>
      </c>
      <c r="I46">
        <v>208792</v>
      </c>
      <c r="J46" s="2">
        <v>51.17</v>
      </c>
      <c r="K46" s="2">
        <v>0.34</v>
      </c>
      <c r="L46" s="2">
        <v>51.59</v>
      </c>
      <c r="M46">
        <v>208792</v>
      </c>
    </row>
    <row r="47" spans="1:13" x14ac:dyDescent="0.25">
      <c r="A47" t="s">
        <v>92</v>
      </c>
      <c r="B47" s="2">
        <v>7.4</v>
      </c>
      <c r="C47" s="2">
        <v>0.05</v>
      </c>
      <c r="D47" s="2">
        <v>7.48</v>
      </c>
      <c r="E47">
        <v>45168</v>
      </c>
      <c r="F47" s="2">
        <v>7.29</v>
      </c>
      <c r="G47" s="2">
        <v>0.05</v>
      </c>
      <c r="H47" s="2">
        <v>7.37</v>
      </c>
      <c r="I47">
        <v>45168</v>
      </c>
      <c r="J47" s="2">
        <v>7.32</v>
      </c>
      <c r="K47" s="2">
        <v>0.03</v>
      </c>
      <c r="L47" s="2">
        <v>7.38</v>
      </c>
      <c r="M47">
        <v>45168</v>
      </c>
    </row>
    <row r="48" spans="1:13" x14ac:dyDescent="0.25">
      <c r="A48" t="s">
        <v>93</v>
      </c>
      <c r="B48" s="2">
        <v>8.64</v>
      </c>
      <c r="C48" s="2">
        <v>0.09</v>
      </c>
      <c r="D48" s="2">
        <v>8.77</v>
      </c>
      <c r="E48">
        <v>51344</v>
      </c>
      <c r="F48" s="2">
        <v>8.65</v>
      </c>
      <c r="G48" s="2">
        <v>0.09</v>
      </c>
      <c r="H48" s="2">
        <v>8.77</v>
      </c>
      <c r="I48">
        <v>51344</v>
      </c>
      <c r="J48" s="2">
        <v>8.66</v>
      </c>
      <c r="K48" s="2">
        <v>7.0000000000000007E-2</v>
      </c>
      <c r="L48" s="2">
        <v>8.77</v>
      </c>
      <c r="M48">
        <v>51344</v>
      </c>
    </row>
    <row r="49" spans="1:13" x14ac:dyDescent="0.25">
      <c r="A49" t="s">
        <v>94</v>
      </c>
      <c r="B49" s="2">
        <v>8.2899999999999991</v>
      </c>
      <c r="C49" s="2">
        <v>0.03</v>
      </c>
      <c r="D49" s="2">
        <v>8.36</v>
      </c>
      <c r="E49">
        <v>49908</v>
      </c>
      <c r="F49" s="2">
        <v>8.2799999999999994</v>
      </c>
      <c r="G49" s="2">
        <v>0.05</v>
      </c>
      <c r="H49" s="2">
        <v>8.36</v>
      </c>
      <c r="I49">
        <v>49908</v>
      </c>
      <c r="J49" s="2">
        <v>8.3000000000000007</v>
      </c>
      <c r="K49" s="2">
        <v>0.04</v>
      </c>
      <c r="L49" s="2">
        <v>8.42</v>
      </c>
      <c r="M49">
        <v>49908</v>
      </c>
    </row>
    <row r="50" spans="1:13" x14ac:dyDescent="0.25">
      <c r="A50" t="s">
        <v>95</v>
      </c>
      <c r="B50" s="2">
        <v>9.86</v>
      </c>
      <c r="C50" s="2">
        <v>0.08</v>
      </c>
      <c r="D50" s="2">
        <v>9.9700000000000006</v>
      </c>
      <c r="E50">
        <v>56664</v>
      </c>
      <c r="F50" s="2">
        <v>9.86</v>
      </c>
      <c r="G50" s="2">
        <v>0.08</v>
      </c>
      <c r="H50" s="2">
        <v>9.98</v>
      </c>
      <c r="I50">
        <v>56664</v>
      </c>
      <c r="J50" s="2">
        <v>9.9499999999999993</v>
      </c>
      <c r="K50" s="2">
        <v>0.06</v>
      </c>
      <c r="L50" s="2">
        <v>10.050000000000001</v>
      </c>
      <c r="M50">
        <v>56664</v>
      </c>
    </row>
    <row r="51" spans="1:13" x14ac:dyDescent="0.25">
      <c r="A51" t="s">
        <v>96</v>
      </c>
      <c r="B51" s="2">
        <v>8.74</v>
      </c>
      <c r="C51" s="2">
        <v>0.09</v>
      </c>
      <c r="D51" s="2">
        <v>8.86</v>
      </c>
      <c r="E51">
        <v>52592</v>
      </c>
      <c r="F51" s="2">
        <v>8.76</v>
      </c>
      <c r="G51" s="2">
        <v>0.05</v>
      </c>
      <c r="H51" s="2">
        <v>8.85</v>
      </c>
      <c r="I51">
        <v>52592</v>
      </c>
      <c r="J51" s="2">
        <v>8.82</v>
      </c>
      <c r="K51" s="2">
        <v>0.06</v>
      </c>
      <c r="L51" s="2">
        <v>8.91</v>
      </c>
      <c r="M51">
        <v>52592</v>
      </c>
    </row>
    <row r="52" spans="1:13" x14ac:dyDescent="0.25">
      <c r="A52" t="s">
        <v>97</v>
      </c>
      <c r="B52" s="2">
        <v>7.35</v>
      </c>
      <c r="C52" s="2">
        <v>0.04</v>
      </c>
      <c r="D52" s="2">
        <v>7.43</v>
      </c>
      <c r="E52">
        <v>44720</v>
      </c>
      <c r="F52" s="2">
        <v>7.3</v>
      </c>
      <c r="G52" s="2">
        <v>0.05</v>
      </c>
      <c r="H52" s="2">
        <v>7.39</v>
      </c>
      <c r="I52">
        <v>44720</v>
      </c>
      <c r="J52" s="2">
        <v>7.28</v>
      </c>
      <c r="K52" s="2">
        <v>0.06</v>
      </c>
      <c r="L52" s="2">
        <v>7.37</v>
      </c>
      <c r="M52">
        <v>44720</v>
      </c>
    </row>
    <row r="53" spans="1:13" x14ac:dyDescent="0.25">
      <c r="A53" t="s">
        <v>98</v>
      </c>
      <c r="B53" s="2">
        <v>7.22</v>
      </c>
      <c r="C53" s="2">
        <v>0.06</v>
      </c>
      <c r="D53" s="2">
        <v>7.31</v>
      </c>
      <c r="E53">
        <v>44732</v>
      </c>
      <c r="F53" s="2">
        <v>7.21</v>
      </c>
      <c r="G53" s="2">
        <v>0.05</v>
      </c>
      <c r="H53" s="2">
        <v>7.29</v>
      </c>
      <c r="I53">
        <v>44732</v>
      </c>
      <c r="J53" s="2">
        <v>7.23</v>
      </c>
      <c r="K53" s="2">
        <v>7.0000000000000007E-2</v>
      </c>
      <c r="L53" s="2">
        <v>7.32</v>
      </c>
      <c r="M53">
        <v>44732</v>
      </c>
    </row>
    <row r="54" spans="1:13" x14ac:dyDescent="0.25">
      <c r="A54" t="s">
        <v>99</v>
      </c>
      <c r="B54" s="2">
        <v>25.22</v>
      </c>
      <c r="C54" s="2">
        <v>0.26</v>
      </c>
      <c r="D54" s="2">
        <v>25.53</v>
      </c>
      <c r="E54">
        <v>280956</v>
      </c>
      <c r="F54" s="2">
        <v>25.45</v>
      </c>
      <c r="G54" s="2">
        <v>0.24</v>
      </c>
      <c r="H54" s="2">
        <v>25.73</v>
      </c>
      <c r="I54">
        <v>280956</v>
      </c>
      <c r="J54" s="2">
        <v>25.2</v>
      </c>
      <c r="K54" s="2">
        <v>0.2</v>
      </c>
      <c r="L54" s="2">
        <v>25.45</v>
      </c>
      <c r="M54">
        <v>280956</v>
      </c>
    </row>
    <row r="55" spans="1:13" x14ac:dyDescent="0.25">
      <c r="A55" t="s">
        <v>100</v>
      </c>
      <c r="B55" s="2">
        <v>7.75</v>
      </c>
      <c r="C55" s="2">
        <v>0.04</v>
      </c>
      <c r="D55" s="2">
        <v>7.83</v>
      </c>
      <c r="E55">
        <v>45452</v>
      </c>
      <c r="F55" s="2">
        <v>7.76</v>
      </c>
      <c r="G55" s="2">
        <v>0.04</v>
      </c>
      <c r="H55" s="2">
        <v>7.84</v>
      </c>
      <c r="I55">
        <v>45452</v>
      </c>
      <c r="J55" s="2">
        <v>7.87</v>
      </c>
      <c r="K55" s="2">
        <v>0.06</v>
      </c>
      <c r="L55" s="2">
        <v>7.96</v>
      </c>
      <c r="M55">
        <v>45452</v>
      </c>
    </row>
    <row r="56" spans="1:13" x14ac:dyDescent="0.25">
      <c r="A56" t="s">
        <v>102</v>
      </c>
      <c r="B56" s="2">
        <v>7.23</v>
      </c>
      <c r="C56" s="2">
        <v>0.03</v>
      </c>
      <c r="D56" s="2">
        <v>7.29</v>
      </c>
      <c r="E56">
        <v>44824</v>
      </c>
      <c r="F56" s="2">
        <v>7.22</v>
      </c>
      <c r="G56" s="2">
        <v>0.06</v>
      </c>
      <c r="H56" s="2">
        <v>7.32</v>
      </c>
      <c r="I56">
        <v>44824</v>
      </c>
      <c r="J56" s="2">
        <v>7.2</v>
      </c>
      <c r="K56" s="2">
        <v>0.04</v>
      </c>
      <c r="L56" s="2">
        <v>7.27</v>
      </c>
      <c r="M56">
        <v>44824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9328-E4E1-4FF9-BFC0-C296C4143544}">
  <dimension ref="A1:M5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M56"/>
    </sheetView>
  </sheetViews>
  <sheetFormatPr defaultRowHeight="15" x14ac:dyDescent="0.25"/>
  <cols>
    <col min="1" max="1" width="20.7109375" bestFit="1" customWidth="1"/>
    <col min="5" max="5" width="13.85546875" bestFit="1" customWidth="1"/>
    <col min="9" max="9" width="13.85546875" bestFit="1" customWidth="1"/>
    <col min="13" max="13" width="13.8554687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25">
      <c r="A2" t="s">
        <v>5</v>
      </c>
      <c r="B2" s="2">
        <v>57.96</v>
      </c>
      <c r="C2" s="2">
        <v>1.48</v>
      </c>
      <c r="D2" s="2">
        <v>59.57</v>
      </c>
      <c r="E2">
        <v>416516</v>
      </c>
      <c r="F2" s="2">
        <v>58.05</v>
      </c>
      <c r="G2" s="2">
        <v>1.34</v>
      </c>
      <c r="H2" s="2">
        <v>59.49</v>
      </c>
      <c r="I2">
        <v>416516</v>
      </c>
      <c r="J2" s="2">
        <v>58.19</v>
      </c>
      <c r="K2" s="2">
        <v>1.43</v>
      </c>
      <c r="L2" s="2">
        <v>59.7</v>
      </c>
      <c r="M2">
        <v>416516</v>
      </c>
    </row>
    <row r="3" spans="1:13" x14ac:dyDescent="0.25">
      <c r="A3" t="s">
        <v>6</v>
      </c>
      <c r="B3" s="2">
        <v>92.13</v>
      </c>
      <c r="C3" s="2">
        <v>2.96</v>
      </c>
      <c r="D3" s="2">
        <v>95.23</v>
      </c>
      <c r="E3">
        <v>362804</v>
      </c>
      <c r="F3" s="2">
        <v>92.48</v>
      </c>
      <c r="G3" s="2">
        <v>3.05</v>
      </c>
      <c r="H3" s="2">
        <v>95.66</v>
      </c>
      <c r="I3">
        <v>362808</v>
      </c>
      <c r="J3" s="2">
        <v>92.78</v>
      </c>
      <c r="K3" s="2">
        <v>2.96</v>
      </c>
      <c r="L3" s="2">
        <v>95.84</v>
      </c>
      <c r="M3">
        <v>362748</v>
      </c>
    </row>
    <row r="4" spans="1:13" x14ac:dyDescent="0.25">
      <c r="A4" t="s">
        <v>7</v>
      </c>
      <c r="B4" s="2">
        <v>7.26</v>
      </c>
      <c r="C4" s="2">
        <v>7.0000000000000007E-2</v>
      </c>
      <c r="D4" s="2">
        <v>7.36</v>
      </c>
      <c r="E4">
        <v>44876</v>
      </c>
      <c r="F4" s="2">
        <v>7.27</v>
      </c>
      <c r="G4" s="2">
        <v>0.06</v>
      </c>
      <c r="H4" s="2">
        <v>7.36</v>
      </c>
      <c r="I4">
        <v>44876</v>
      </c>
      <c r="J4" s="2">
        <v>7.29</v>
      </c>
      <c r="K4" s="2">
        <v>0.06</v>
      </c>
      <c r="L4" s="2">
        <v>7.39</v>
      </c>
      <c r="M4">
        <v>44876</v>
      </c>
    </row>
    <row r="5" spans="1:13" x14ac:dyDescent="0.25">
      <c r="A5" t="s">
        <v>8</v>
      </c>
      <c r="B5" s="2">
        <v>23.42</v>
      </c>
      <c r="C5" s="2">
        <v>0.25</v>
      </c>
      <c r="D5" s="2">
        <v>23.71</v>
      </c>
      <c r="E5">
        <v>241940</v>
      </c>
      <c r="F5" s="2">
        <v>23.48</v>
      </c>
      <c r="G5" s="2">
        <v>0.22</v>
      </c>
      <c r="H5" s="2">
        <v>23.76</v>
      </c>
      <c r="I5">
        <v>241940</v>
      </c>
      <c r="J5" s="2">
        <v>23.44</v>
      </c>
      <c r="K5" s="2">
        <v>0.24</v>
      </c>
      <c r="L5" s="2">
        <v>23.71</v>
      </c>
      <c r="M5">
        <v>241940</v>
      </c>
    </row>
    <row r="6" spans="1:13" x14ac:dyDescent="0.25">
      <c r="A6" t="s">
        <v>16</v>
      </c>
      <c r="B6" s="2">
        <v>7.23</v>
      </c>
      <c r="C6" s="2">
        <v>0.06</v>
      </c>
      <c r="D6" s="2">
        <v>7.33</v>
      </c>
      <c r="E6">
        <v>44788</v>
      </c>
      <c r="F6" s="2">
        <v>7.26</v>
      </c>
      <c r="G6" s="2">
        <v>0.05</v>
      </c>
      <c r="H6" s="2">
        <v>7.34</v>
      </c>
      <c r="I6">
        <v>44788</v>
      </c>
      <c r="J6" s="2">
        <v>7.21</v>
      </c>
      <c r="K6" s="2">
        <v>0.04</v>
      </c>
      <c r="L6" s="2">
        <v>7.28</v>
      </c>
      <c r="M6">
        <v>44788</v>
      </c>
    </row>
    <row r="7" spans="1:13" x14ac:dyDescent="0.25">
      <c r="A7" t="s">
        <v>18</v>
      </c>
      <c r="B7" s="2">
        <v>68.73</v>
      </c>
      <c r="C7" s="2">
        <v>2.77</v>
      </c>
      <c r="D7" s="2">
        <v>71.61</v>
      </c>
      <c r="E7">
        <v>294028</v>
      </c>
      <c r="F7" s="2">
        <v>68.56</v>
      </c>
      <c r="G7" s="2">
        <v>2.59</v>
      </c>
      <c r="H7" s="2">
        <v>71.25</v>
      </c>
      <c r="I7">
        <v>294000</v>
      </c>
      <c r="J7" s="2">
        <v>68.59</v>
      </c>
      <c r="K7" s="2">
        <v>2.71</v>
      </c>
      <c r="L7" s="2">
        <v>71.41</v>
      </c>
      <c r="M7">
        <v>294000</v>
      </c>
    </row>
    <row r="8" spans="1:13" x14ac:dyDescent="0.25">
      <c r="A8" t="s">
        <v>21</v>
      </c>
      <c r="B8" s="2">
        <v>15.98</v>
      </c>
      <c r="C8" s="2">
        <v>0.08</v>
      </c>
      <c r="D8" s="2">
        <v>16.100000000000001</v>
      </c>
      <c r="E8">
        <v>78088</v>
      </c>
      <c r="F8" s="2">
        <v>15.86</v>
      </c>
      <c r="G8" s="2">
        <v>0.09</v>
      </c>
      <c r="H8" s="2">
        <v>16</v>
      </c>
      <c r="I8">
        <v>78088</v>
      </c>
      <c r="J8" s="2">
        <v>15.95</v>
      </c>
      <c r="K8" s="2">
        <v>0.11</v>
      </c>
      <c r="L8" s="2">
        <v>16.079999999999998</v>
      </c>
      <c r="M8">
        <v>78088</v>
      </c>
    </row>
    <row r="9" spans="1:13" x14ac:dyDescent="0.25">
      <c r="A9" t="s">
        <v>23</v>
      </c>
      <c r="B9" s="2">
        <v>9.66</v>
      </c>
      <c r="C9" s="2">
        <v>0.05</v>
      </c>
      <c r="D9" s="2">
        <v>9.74</v>
      </c>
      <c r="E9">
        <v>54844</v>
      </c>
      <c r="F9" s="2">
        <v>9.6199999999999992</v>
      </c>
      <c r="G9" s="2">
        <v>0.06</v>
      </c>
      <c r="H9" s="2">
        <v>9.7200000000000006</v>
      </c>
      <c r="I9">
        <v>54844</v>
      </c>
      <c r="J9" s="2">
        <v>9.8000000000000007</v>
      </c>
      <c r="K9" s="2">
        <v>7.0000000000000007E-2</v>
      </c>
      <c r="L9" s="2">
        <v>9.9</v>
      </c>
      <c r="M9">
        <v>54844</v>
      </c>
    </row>
    <row r="10" spans="1:13" x14ac:dyDescent="0.25">
      <c r="A10" t="s">
        <v>24</v>
      </c>
      <c r="B10" s="2">
        <v>9.26</v>
      </c>
      <c r="C10" s="2">
        <v>0.08</v>
      </c>
      <c r="D10" s="2">
        <v>9.36</v>
      </c>
      <c r="E10">
        <v>54632</v>
      </c>
      <c r="F10" s="2">
        <v>9.3000000000000007</v>
      </c>
      <c r="G10" s="2">
        <v>0.06</v>
      </c>
      <c r="H10" s="2">
        <v>9.44</v>
      </c>
      <c r="I10">
        <v>54632</v>
      </c>
      <c r="J10" s="2">
        <v>9.2899999999999991</v>
      </c>
      <c r="K10" s="2">
        <v>0.08</v>
      </c>
      <c r="L10" s="2">
        <v>9.4</v>
      </c>
      <c r="M10">
        <v>54632</v>
      </c>
    </row>
    <row r="11" spans="1:13" x14ac:dyDescent="0.25">
      <c r="A11" t="s">
        <v>26</v>
      </c>
      <c r="B11" s="2">
        <v>15.84</v>
      </c>
      <c r="C11" s="2">
        <v>0.15</v>
      </c>
      <c r="D11" s="2">
        <v>16.04</v>
      </c>
      <c r="E11">
        <v>117424</v>
      </c>
      <c r="F11" s="2">
        <v>15.94</v>
      </c>
      <c r="G11" s="2">
        <v>0.1</v>
      </c>
      <c r="H11" s="2">
        <v>16.09</v>
      </c>
      <c r="I11">
        <v>117424</v>
      </c>
      <c r="J11" s="2">
        <v>15.81</v>
      </c>
      <c r="K11" s="2">
        <v>0.11</v>
      </c>
      <c r="L11" s="2">
        <v>15.97</v>
      </c>
      <c r="M11">
        <v>117424</v>
      </c>
    </row>
    <row r="12" spans="1:13" x14ac:dyDescent="0.25">
      <c r="A12" t="s">
        <v>27</v>
      </c>
      <c r="B12" s="2">
        <v>43.84</v>
      </c>
      <c r="C12" s="2">
        <v>0.42</v>
      </c>
      <c r="D12" s="2">
        <v>44.33</v>
      </c>
      <c r="E12">
        <v>553588</v>
      </c>
      <c r="F12" s="2">
        <v>44</v>
      </c>
      <c r="G12" s="2">
        <v>0.51</v>
      </c>
      <c r="H12" s="2">
        <v>44.57</v>
      </c>
      <c r="I12">
        <v>553588</v>
      </c>
      <c r="J12" s="2">
        <v>44.52</v>
      </c>
      <c r="K12" s="2">
        <v>0.56000000000000005</v>
      </c>
      <c r="L12" s="2">
        <v>45.14</v>
      </c>
      <c r="M12">
        <v>553588</v>
      </c>
    </row>
    <row r="13" spans="1:13" x14ac:dyDescent="0.25">
      <c r="A13" t="s">
        <v>30</v>
      </c>
      <c r="B13" s="2">
        <v>7.37</v>
      </c>
      <c r="C13" s="2">
        <v>0.05</v>
      </c>
      <c r="D13" s="2">
        <v>7.46</v>
      </c>
      <c r="E13">
        <v>45076</v>
      </c>
      <c r="F13" s="2">
        <v>7.3</v>
      </c>
      <c r="G13" s="2">
        <v>0.05</v>
      </c>
      <c r="H13" s="2">
        <v>7.38</v>
      </c>
      <c r="I13">
        <v>45076</v>
      </c>
      <c r="J13" s="2">
        <v>7.25</v>
      </c>
      <c r="K13" s="2">
        <v>7.0000000000000007E-2</v>
      </c>
      <c r="L13" s="2">
        <v>7.41</v>
      </c>
      <c r="M13">
        <v>45076</v>
      </c>
    </row>
    <row r="14" spans="1:13" x14ac:dyDescent="0.25">
      <c r="A14" t="s">
        <v>32</v>
      </c>
      <c r="B14" s="2">
        <v>8.31</v>
      </c>
      <c r="C14" s="2">
        <v>0.04</v>
      </c>
      <c r="D14" s="2">
        <v>8.39</v>
      </c>
      <c r="E14">
        <v>49436</v>
      </c>
      <c r="F14" s="2">
        <v>8.19</v>
      </c>
      <c r="G14" s="2">
        <v>0.06</v>
      </c>
      <c r="H14" s="2">
        <v>8.2799999999999994</v>
      </c>
      <c r="I14">
        <v>49436</v>
      </c>
      <c r="J14" s="2">
        <v>8.18</v>
      </c>
      <c r="K14" s="2">
        <v>0.06</v>
      </c>
      <c r="L14" s="2">
        <v>8.2799999999999994</v>
      </c>
      <c r="M14">
        <v>49436</v>
      </c>
    </row>
    <row r="15" spans="1:13" x14ac:dyDescent="0.25">
      <c r="A15" t="s">
        <v>38</v>
      </c>
      <c r="B15" s="2">
        <v>21.22</v>
      </c>
      <c r="C15" s="2">
        <v>0.22</v>
      </c>
      <c r="D15" s="2">
        <v>21.48</v>
      </c>
      <c r="E15">
        <v>197396</v>
      </c>
      <c r="F15" s="2">
        <v>21.22</v>
      </c>
      <c r="G15" s="2">
        <v>0.23</v>
      </c>
      <c r="H15" s="2">
        <v>21.51</v>
      </c>
      <c r="I15">
        <v>197396</v>
      </c>
      <c r="J15" s="2">
        <v>21.32</v>
      </c>
      <c r="K15" s="2">
        <v>0.19</v>
      </c>
      <c r="L15" s="2">
        <v>21.56</v>
      </c>
      <c r="M15">
        <v>197396</v>
      </c>
    </row>
    <row r="16" spans="1:13" x14ac:dyDescent="0.25">
      <c r="A16" t="s">
        <v>42</v>
      </c>
      <c r="B16" s="2">
        <v>8.15</v>
      </c>
      <c r="C16" s="2">
        <v>0.12</v>
      </c>
      <c r="D16" s="2">
        <v>8.3000000000000007</v>
      </c>
      <c r="E16">
        <v>48068</v>
      </c>
      <c r="F16" s="2">
        <v>8.24</v>
      </c>
      <c r="G16" s="2">
        <v>0.04</v>
      </c>
      <c r="H16" s="2">
        <v>8.32</v>
      </c>
      <c r="I16">
        <v>48068</v>
      </c>
      <c r="J16" s="2">
        <v>8.1999999999999993</v>
      </c>
      <c r="K16" s="2">
        <v>0.06</v>
      </c>
      <c r="L16" s="2">
        <v>8.2899999999999991</v>
      </c>
      <c r="M16">
        <v>48068</v>
      </c>
    </row>
    <row r="17" spans="1:13" x14ac:dyDescent="0.25">
      <c r="A17" t="s">
        <v>43</v>
      </c>
      <c r="B17" s="2">
        <v>20.9</v>
      </c>
      <c r="C17" s="2">
        <v>0.18</v>
      </c>
      <c r="D17" s="2">
        <v>21.14</v>
      </c>
      <c r="E17">
        <v>196548</v>
      </c>
      <c r="F17" s="2">
        <v>20.7</v>
      </c>
      <c r="G17" s="2">
        <v>0.2</v>
      </c>
      <c r="H17" s="2">
        <v>20.97</v>
      </c>
      <c r="I17">
        <v>196548</v>
      </c>
      <c r="J17" s="2">
        <v>20.72</v>
      </c>
      <c r="K17" s="2">
        <v>0.2</v>
      </c>
      <c r="L17" s="2">
        <v>20.97</v>
      </c>
      <c r="M17">
        <v>196548</v>
      </c>
    </row>
    <row r="18" spans="1:13" x14ac:dyDescent="0.25">
      <c r="A18" t="s">
        <v>44</v>
      </c>
      <c r="B18" s="2">
        <v>83.92</v>
      </c>
      <c r="C18" s="2">
        <v>0.93</v>
      </c>
      <c r="D18" s="2">
        <v>84.97</v>
      </c>
      <c r="E18">
        <v>777864</v>
      </c>
      <c r="F18" s="2">
        <v>84.64</v>
      </c>
      <c r="G18" s="2">
        <v>1.1000000000000001</v>
      </c>
      <c r="H18" s="2">
        <v>85.85</v>
      </c>
      <c r="I18">
        <v>777864</v>
      </c>
      <c r="J18" s="2">
        <v>84.04</v>
      </c>
      <c r="K18" s="2">
        <v>1.06</v>
      </c>
      <c r="L18" s="2">
        <v>85.21</v>
      </c>
      <c r="M18">
        <v>777864</v>
      </c>
    </row>
    <row r="19" spans="1:13" x14ac:dyDescent="0.25">
      <c r="A19" t="s">
        <v>46</v>
      </c>
      <c r="B19" s="2">
        <v>16.23</v>
      </c>
      <c r="C19" s="2">
        <v>0.16</v>
      </c>
      <c r="D19" s="2">
        <v>16.420000000000002</v>
      </c>
      <c r="E19">
        <v>197876</v>
      </c>
      <c r="F19" s="2">
        <v>16.22</v>
      </c>
      <c r="G19" s="2">
        <v>0.17</v>
      </c>
      <c r="H19" s="2">
        <v>16.440000000000001</v>
      </c>
      <c r="I19">
        <v>197876</v>
      </c>
      <c r="J19" s="2">
        <v>16.22</v>
      </c>
      <c r="K19" s="2">
        <v>0.16</v>
      </c>
      <c r="L19" s="2">
        <v>16.43</v>
      </c>
      <c r="M19">
        <v>197876</v>
      </c>
    </row>
    <row r="20" spans="1:13" x14ac:dyDescent="0.25">
      <c r="A20" t="s">
        <v>47</v>
      </c>
      <c r="B20" s="2">
        <v>7.27</v>
      </c>
      <c r="C20" s="2">
        <v>0.05</v>
      </c>
      <c r="D20" s="2">
        <v>7.39</v>
      </c>
      <c r="E20">
        <v>45444</v>
      </c>
      <c r="F20" s="2">
        <v>7.35</v>
      </c>
      <c r="G20" s="2">
        <v>0.04</v>
      </c>
      <c r="H20" s="2">
        <v>7.42</v>
      </c>
      <c r="I20">
        <v>45444</v>
      </c>
      <c r="J20" s="2">
        <v>7.3</v>
      </c>
      <c r="K20" s="2">
        <v>0.05</v>
      </c>
      <c r="L20" s="2">
        <v>7.39</v>
      </c>
      <c r="M20">
        <v>45444</v>
      </c>
    </row>
    <row r="21" spans="1:13" x14ac:dyDescent="0.25">
      <c r="A21" t="s">
        <v>48</v>
      </c>
      <c r="B21" s="2">
        <v>25.54</v>
      </c>
      <c r="C21" s="2">
        <v>0.24</v>
      </c>
      <c r="D21" s="2">
        <v>25.84</v>
      </c>
      <c r="E21">
        <v>239256</v>
      </c>
      <c r="F21" s="2">
        <v>26.11</v>
      </c>
      <c r="G21" s="2">
        <v>0.24</v>
      </c>
      <c r="H21" s="2">
        <v>26.41</v>
      </c>
      <c r="I21">
        <v>239256</v>
      </c>
      <c r="J21" s="2">
        <v>25.5</v>
      </c>
      <c r="K21" s="2">
        <v>0.24</v>
      </c>
      <c r="L21" s="2">
        <v>25.79</v>
      </c>
      <c r="M21">
        <v>239256</v>
      </c>
    </row>
    <row r="22" spans="1:13" x14ac:dyDescent="0.25">
      <c r="A22" t="s">
        <v>49</v>
      </c>
      <c r="B22" s="2">
        <v>7.24</v>
      </c>
      <c r="C22" s="2">
        <v>0.04</v>
      </c>
      <c r="D22" s="2">
        <v>7.32</v>
      </c>
      <c r="E22">
        <v>45336</v>
      </c>
      <c r="F22" s="2">
        <v>7.25</v>
      </c>
      <c r="G22" s="2">
        <v>0.04</v>
      </c>
      <c r="H22" s="2">
        <v>7.32</v>
      </c>
      <c r="I22">
        <v>45336</v>
      </c>
      <c r="J22" s="2">
        <v>7.21</v>
      </c>
      <c r="K22" s="2">
        <v>0.06</v>
      </c>
      <c r="L22" s="2">
        <v>7.33</v>
      </c>
      <c r="M22">
        <v>45336</v>
      </c>
    </row>
    <row r="23" spans="1:13" x14ac:dyDescent="0.25">
      <c r="A23" t="s">
        <v>51</v>
      </c>
      <c r="B23" s="2">
        <v>8.85</v>
      </c>
      <c r="C23" s="2">
        <v>0.08</v>
      </c>
      <c r="D23" s="2">
        <v>8.98</v>
      </c>
      <c r="E23">
        <v>52032</v>
      </c>
      <c r="F23" s="2">
        <v>8.8800000000000008</v>
      </c>
      <c r="G23" s="2">
        <v>0.04</v>
      </c>
      <c r="H23" s="2">
        <v>8.9499999999999993</v>
      </c>
      <c r="I23">
        <v>52032</v>
      </c>
      <c r="J23" s="2">
        <v>8.82</v>
      </c>
      <c r="K23" s="2">
        <v>0.09</v>
      </c>
      <c r="L23" s="2">
        <v>8.94</v>
      </c>
      <c r="M23">
        <v>52032</v>
      </c>
    </row>
    <row r="24" spans="1:13" x14ac:dyDescent="0.25">
      <c r="A24" t="s">
        <v>211</v>
      </c>
      <c r="B24" s="2">
        <v>445.48</v>
      </c>
      <c r="C24" s="2">
        <v>2.37</v>
      </c>
      <c r="D24" s="2">
        <v>448.41</v>
      </c>
      <c r="E24">
        <v>1630432</v>
      </c>
      <c r="F24" s="2">
        <v>444.89</v>
      </c>
      <c r="G24" s="2">
        <v>2.3199999999999998</v>
      </c>
      <c r="H24" s="2">
        <v>447.79</v>
      </c>
      <c r="I24">
        <v>1630432</v>
      </c>
      <c r="J24" s="2">
        <v>446.49</v>
      </c>
      <c r="K24" s="2">
        <v>2.29</v>
      </c>
      <c r="L24" s="2">
        <v>449.24</v>
      </c>
      <c r="M24">
        <v>1630432</v>
      </c>
    </row>
    <row r="25" spans="1:13" x14ac:dyDescent="0.25">
      <c r="A25" t="s">
        <v>52</v>
      </c>
      <c r="B25" s="2">
        <v>7.34</v>
      </c>
      <c r="C25" s="2">
        <v>0.04</v>
      </c>
      <c r="D25" s="2">
        <v>7.42</v>
      </c>
      <c r="E25">
        <v>45964</v>
      </c>
      <c r="F25" s="2">
        <v>7.36</v>
      </c>
      <c r="G25" s="2">
        <v>0.03</v>
      </c>
      <c r="H25" s="2">
        <v>7.42</v>
      </c>
      <c r="I25">
        <v>45964</v>
      </c>
      <c r="J25" s="2">
        <v>7.34</v>
      </c>
      <c r="K25" s="2">
        <v>0.05</v>
      </c>
      <c r="L25" s="2">
        <v>7.43</v>
      </c>
      <c r="M25">
        <v>45964</v>
      </c>
    </row>
    <row r="26" spans="1:13" x14ac:dyDescent="0.25">
      <c r="A26" t="s">
        <v>53</v>
      </c>
      <c r="B26" s="2">
        <v>7.57</v>
      </c>
      <c r="C26" s="2">
        <v>0.06</v>
      </c>
      <c r="D26" s="2">
        <v>7.66</v>
      </c>
      <c r="E26">
        <v>45520</v>
      </c>
      <c r="F26" s="2">
        <v>7.51</v>
      </c>
      <c r="G26" s="2">
        <v>0.04</v>
      </c>
      <c r="H26" s="2">
        <v>7.63</v>
      </c>
      <c r="I26">
        <v>45520</v>
      </c>
      <c r="J26" s="2">
        <v>7.49</v>
      </c>
      <c r="K26" s="2">
        <v>0.04</v>
      </c>
      <c r="L26" s="2">
        <v>7.56</v>
      </c>
      <c r="M26">
        <v>45520</v>
      </c>
    </row>
    <row r="27" spans="1:13" x14ac:dyDescent="0.25">
      <c r="A27" t="s">
        <v>54</v>
      </c>
      <c r="B27" s="2">
        <v>8.49</v>
      </c>
      <c r="C27" s="2">
        <v>0.06</v>
      </c>
      <c r="D27" s="2">
        <v>8.57</v>
      </c>
      <c r="E27">
        <v>48392</v>
      </c>
      <c r="F27" s="2">
        <v>8.58</v>
      </c>
      <c r="G27" s="2">
        <v>0.06</v>
      </c>
      <c r="H27" s="2">
        <v>8.66</v>
      </c>
      <c r="I27">
        <v>48392</v>
      </c>
      <c r="J27" s="2">
        <v>8.4700000000000006</v>
      </c>
      <c r="K27" s="2">
        <v>0.05</v>
      </c>
      <c r="L27" s="2">
        <v>8.5500000000000007</v>
      </c>
      <c r="M27">
        <v>48392</v>
      </c>
    </row>
    <row r="28" spans="1:13" x14ac:dyDescent="0.25">
      <c r="A28" t="s">
        <v>56</v>
      </c>
      <c r="B28" s="2">
        <v>189.02</v>
      </c>
      <c r="C28" s="2">
        <v>1.53</v>
      </c>
      <c r="D28" s="2">
        <v>190.8</v>
      </c>
      <c r="E28">
        <v>939712</v>
      </c>
      <c r="F28" s="2">
        <v>189.27</v>
      </c>
      <c r="G28" s="2">
        <v>1.84</v>
      </c>
      <c r="H28" s="2">
        <v>191.36</v>
      </c>
      <c r="I28">
        <v>939712</v>
      </c>
      <c r="J28" s="2">
        <v>189.09</v>
      </c>
      <c r="K28" s="2">
        <v>1.75</v>
      </c>
      <c r="L28" s="2">
        <v>191.11</v>
      </c>
      <c r="M28">
        <v>939712</v>
      </c>
    </row>
    <row r="29" spans="1:13" x14ac:dyDescent="0.25">
      <c r="A29" t="s">
        <v>57</v>
      </c>
      <c r="B29" s="2">
        <v>225.14</v>
      </c>
      <c r="C29" s="2">
        <v>1.71</v>
      </c>
      <c r="D29" s="2">
        <v>227.21</v>
      </c>
      <c r="E29">
        <v>625848</v>
      </c>
      <c r="F29" s="2">
        <v>224.28</v>
      </c>
      <c r="G29" s="2">
        <v>1.83</v>
      </c>
      <c r="H29" s="2">
        <v>226.47</v>
      </c>
      <c r="I29">
        <v>625848</v>
      </c>
      <c r="J29" s="2">
        <v>228.43</v>
      </c>
      <c r="K29" s="2">
        <v>3.8</v>
      </c>
      <c r="L29" s="2">
        <v>232.61</v>
      </c>
      <c r="M29">
        <v>625928</v>
      </c>
    </row>
    <row r="30" spans="1:13" x14ac:dyDescent="0.25">
      <c r="A30" t="s">
        <v>58</v>
      </c>
      <c r="B30" s="2">
        <v>103.06</v>
      </c>
      <c r="C30" s="2">
        <v>0.68</v>
      </c>
      <c r="D30" s="2">
        <v>103.9</v>
      </c>
      <c r="E30">
        <v>538724</v>
      </c>
      <c r="F30" s="2">
        <v>103.2</v>
      </c>
      <c r="G30" s="2">
        <v>0.62</v>
      </c>
      <c r="H30" s="2">
        <v>103.96</v>
      </c>
      <c r="I30">
        <v>538724</v>
      </c>
      <c r="J30" s="2">
        <v>102.77</v>
      </c>
      <c r="K30" s="2">
        <v>0.67</v>
      </c>
      <c r="L30" s="2">
        <v>103.57</v>
      </c>
      <c r="M30">
        <v>538724</v>
      </c>
    </row>
    <row r="31" spans="1:13" x14ac:dyDescent="0.25">
      <c r="A31" t="s">
        <v>61</v>
      </c>
      <c r="B31" s="2">
        <v>10.119999999999999</v>
      </c>
      <c r="C31" s="2">
        <v>0.04</v>
      </c>
      <c r="D31" s="2">
        <v>10.19</v>
      </c>
      <c r="E31">
        <v>56132</v>
      </c>
      <c r="F31" s="2">
        <v>10.199999999999999</v>
      </c>
      <c r="G31" s="2">
        <v>0.06</v>
      </c>
      <c r="H31" s="2">
        <v>10.28</v>
      </c>
      <c r="I31">
        <v>56132</v>
      </c>
      <c r="J31" s="2">
        <v>10.130000000000001</v>
      </c>
      <c r="K31" s="2">
        <v>0.05</v>
      </c>
      <c r="L31" s="2">
        <v>10.210000000000001</v>
      </c>
      <c r="M31">
        <v>56132</v>
      </c>
    </row>
    <row r="32" spans="1:13" x14ac:dyDescent="0.25">
      <c r="A32" t="s">
        <v>62</v>
      </c>
      <c r="B32" s="2">
        <v>8.34</v>
      </c>
      <c r="C32" s="2">
        <v>7.0000000000000007E-2</v>
      </c>
      <c r="D32" s="2">
        <v>8.4499999999999993</v>
      </c>
      <c r="E32">
        <v>50108</v>
      </c>
      <c r="F32" s="2">
        <v>8.33</v>
      </c>
      <c r="G32" s="2">
        <v>0.05</v>
      </c>
      <c r="H32" s="2">
        <v>8.41</v>
      </c>
      <c r="I32">
        <v>50108</v>
      </c>
      <c r="J32" s="2">
        <v>8.3000000000000007</v>
      </c>
      <c r="K32" s="2">
        <v>0.05</v>
      </c>
      <c r="L32" s="2">
        <v>8.3800000000000008</v>
      </c>
      <c r="M32">
        <v>50108</v>
      </c>
    </row>
    <row r="33" spans="1:13" x14ac:dyDescent="0.25">
      <c r="A33" t="s">
        <v>63</v>
      </c>
      <c r="B33" s="2">
        <v>84.3</v>
      </c>
      <c r="C33" s="2">
        <v>0.55000000000000004</v>
      </c>
      <c r="D33" s="2">
        <v>84.99</v>
      </c>
      <c r="E33">
        <v>450004</v>
      </c>
      <c r="F33" s="2">
        <v>83.05</v>
      </c>
      <c r="G33" s="2">
        <v>0.51</v>
      </c>
      <c r="H33" s="2">
        <v>83.7</v>
      </c>
      <c r="I33">
        <v>450004</v>
      </c>
      <c r="J33" s="2">
        <v>83.29</v>
      </c>
      <c r="K33" s="2">
        <v>0.52</v>
      </c>
      <c r="L33" s="2">
        <v>83.92</v>
      </c>
      <c r="M33">
        <v>450004</v>
      </c>
    </row>
    <row r="34" spans="1:13" x14ac:dyDescent="0.25">
      <c r="A34" t="s">
        <v>67</v>
      </c>
      <c r="B34" s="2">
        <v>7.28</v>
      </c>
      <c r="C34" s="2">
        <v>0.03</v>
      </c>
      <c r="D34" s="2">
        <v>7.38</v>
      </c>
      <c r="E34">
        <v>44816</v>
      </c>
      <c r="F34" s="2">
        <v>7.31</v>
      </c>
      <c r="G34" s="2">
        <v>0.04</v>
      </c>
      <c r="H34" s="2">
        <v>7.44</v>
      </c>
      <c r="I34">
        <v>44816</v>
      </c>
      <c r="J34" s="2">
        <v>7.22</v>
      </c>
      <c r="K34" s="2">
        <v>0.05</v>
      </c>
      <c r="L34" s="2">
        <v>7.29</v>
      </c>
      <c r="M34">
        <v>44816</v>
      </c>
    </row>
    <row r="35" spans="1:13" x14ac:dyDescent="0.25">
      <c r="A35" t="s">
        <v>106</v>
      </c>
      <c r="B35" s="2">
        <v>7.39</v>
      </c>
      <c r="C35" s="2">
        <v>0.03</v>
      </c>
      <c r="D35" s="2">
        <v>7.45</v>
      </c>
      <c r="E35">
        <v>45688</v>
      </c>
      <c r="F35" s="2">
        <v>7.45</v>
      </c>
      <c r="G35" s="2">
        <v>0.05</v>
      </c>
      <c r="H35" s="2">
        <v>7.54</v>
      </c>
      <c r="I35">
        <v>45688</v>
      </c>
      <c r="J35" s="2">
        <v>7.39</v>
      </c>
      <c r="K35" s="2">
        <v>0.05</v>
      </c>
      <c r="L35" s="2">
        <v>7.47</v>
      </c>
      <c r="M35">
        <v>45688</v>
      </c>
    </row>
    <row r="36" spans="1:13" x14ac:dyDescent="0.25">
      <c r="A36" t="s">
        <v>73</v>
      </c>
      <c r="B36" s="2">
        <v>11.72</v>
      </c>
      <c r="C36" s="2">
        <v>0.13</v>
      </c>
      <c r="D36" s="2">
        <v>11.9</v>
      </c>
      <c r="E36">
        <v>156580</v>
      </c>
      <c r="F36" s="2">
        <v>11.7</v>
      </c>
      <c r="G36" s="2">
        <v>0.12</v>
      </c>
      <c r="H36" s="2">
        <v>11.94</v>
      </c>
      <c r="I36">
        <v>156580</v>
      </c>
      <c r="J36" s="2">
        <v>11.67</v>
      </c>
      <c r="K36" s="2">
        <v>0.13</v>
      </c>
      <c r="L36" s="2">
        <v>11.84</v>
      </c>
      <c r="M36">
        <v>156580</v>
      </c>
    </row>
    <row r="37" spans="1:13" x14ac:dyDescent="0.25">
      <c r="A37" t="s">
        <v>74</v>
      </c>
      <c r="B37" s="2">
        <v>21.14</v>
      </c>
      <c r="C37" s="2">
        <v>0.21</v>
      </c>
      <c r="D37" s="2">
        <v>21.4</v>
      </c>
      <c r="E37">
        <v>202944</v>
      </c>
      <c r="F37" s="2">
        <v>21.19</v>
      </c>
      <c r="G37" s="2">
        <v>0.21</v>
      </c>
      <c r="H37" s="2">
        <v>21.45</v>
      </c>
      <c r="I37">
        <v>202944</v>
      </c>
      <c r="J37" s="2">
        <v>21.14</v>
      </c>
      <c r="K37" s="2">
        <v>0.2</v>
      </c>
      <c r="L37" s="2">
        <v>21.38</v>
      </c>
      <c r="M37">
        <v>202944</v>
      </c>
    </row>
    <row r="38" spans="1:13" x14ac:dyDescent="0.25">
      <c r="A38" t="s">
        <v>107</v>
      </c>
      <c r="B38" s="2">
        <v>103.33</v>
      </c>
      <c r="C38" s="2">
        <v>0.77</v>
      </c>
      <c r="D38" s="2">
        <v>104.25</v>
      </c>
      <c r="E38">
        <v>797644</v>
      </c>
      <c r="F38" s="2">
        <v>103.52</v>
      </c>
      <c r="G38" s="2">
        <v>0.76</v>
      </c>
      <c r="H38" s="2">
        <v>104.38</v>
      </c>
      <c r="I38">
        <v>797644</v>
      </c>
      <c r="J38" s="2">
        <v>102.5</v>
      </c>
      <c r="K38" s="2">
        <v>0.76</v>
      </c>
      <c r="L38" s="2">
        <v>103.37</v>
      </c>
      <c r="M38">
        <v>797644</v>
      </c>
    </row>
    <row r="39" spans="1:13" x14ac:dyDescent="0.25">
      <c r="A39" t="s">
        <v>76</v>
      </c>
      <c r="B39" s="2">
        <v>7.92</v>
      </c>
      <c r="C39" s="2">
        <v>0.09</v>
      </c>
      <c r="D39" s="2">
        <v>8.0299999999999994</v>
      </c>
      <c r="E39">
        <v>49176</v>
      </c>
      <c r="F39" s="2">
        <v>7.94</v>
      </c>
      <c r="G39" s="2">
        <v>7.0000000000000007E-2</v>
      </c>
      <c r="H39" s="2">
        <v>8.0500000000000007</v>
      </c>
      <c r="I39">
        <v>49176</v>
      </c>
      <c r="J39" s="2">
        <v>7.98</v>
      </c>
      <c r="K39" s="2">
        <v>0.03</v>
      </c>
      <c r="L39" s="2">
        <v>8.0299999999999994</v>
      </c>
      <c r="M39">
        <v>49176</v>
      </c>
    </row>
    <row r="40" spans="1:13" x14ac:dyDescent="0.25">
      <c r="A40" t="s">
        <v>77</v>
      </c>
      <c r="B40" s="2">
        <v>13.55</v>
      </c>
      <c r="C40" s="2">
        <v>0.11</v>
      </c>
      <c r="D40" s="2">
        <v>13.7</v>
      </c>
      <c r="E40">
        <v>99112</v>
      </c>
      <c r="F40" s="2">
        <v>13.48</v>
      </c>
      <c r="G40" s="2">
        <v>0.15</v>
      </c>
      <c r="H40" s="2">
        <v>13.69</v>
      </c>
      <c r="I40">
        <v>99284</v>
      </c>
      <c r="J40" s="2">
        <v>13.45</v>
      </c>
      <c r="K40" s="2">
        <v>0.12</v>
      </c>
      <c r="L40" s="2">
        <v>13.62</v>
      </c>
      <c r="M40">
        <v>99140</v>
      </c>
    </row>
    <row r="41" spans="1:13" x14ac:dyDescent="0.25">
      <c r="A41" t="s">
        <v>79</v>
      </c>
      <c r="B41" s="2">
        <v>52.09</v>
      </c>
      <c r="C41" s="2">
        <v>0.73</v>
      </c>
      <c r="D41" s="2">
        <v>52.91</v>
      </c>
      <c r="E41">
        <v>548396</v>
      </c>
      <c r="F41" s="2">
        <v>51.91</v>
      </c>
      <c r="G41" s="2">
        <v>0.6</v>
      </c>
      <c r="H41" s="2">
        <v>52.59</v>
      </c>
      <c r="I41">
        <v>548396</v>
      </c>
      <c r="J41" s="2">
        <v>52.4</v>
      </c>
      <c r="K41" s="2">
        <v>0.69</v>
      </c>
      <c r="L41" s="2">
        <v>53.16</v>
      </c>
      <c r="M41">
        <v>548396</v>
      </c>
    </row>
    <row r="42" spans="1:13" x14ac:dyDescent="0.25">
      <c r="A42" t="s">
        <v>81</v>
      </c>
      <c r="B42" s="2">
        <v>12.26</v>
      </c>
      <c r="C42" s="2">
        <v>0.12</v>
      </c>
      <c r="D42" s="2">
        <v>12.42</v>
      </c>
      <c r="E42">
        <v>109896</v>
      </c>
      <c r="F42" s="2">
        <v>12.23</v>
      </c>
      <c r="G42" s="2">
        <v>0.1</v>
      </c>
      <c r="H42" s="2">
        <v>12.36</v>
      </c>
      <c r="I42">
        <v>109896</v>
      </c>
      <c r="J42" s="2">
        <v>12.2</v>
      </c>
      <c r="K42" s="2">
        <v>0.14000000000000001</v>
      </c>
      <c r="L42" s="2">
        <v>12.37</v>
      </c>
      <c r="M42">
        <v>109896</v>
      </c>
    </row>
    <row r="43" spans="1:13" x14ac:dyDescent="0.25">
      <c r="A43" t="s">
        <v>82</v>
      </c>
      <c r="B43" s="2">
        <v>9.1</v>
      </c>
      <c r="C43" s="2">
        <v>0.04</v>
      </c>
      <c r="D43" s="2">
        <v>9.19</v>
      </c>
      <c r="E43">
        <v>53172</v>
      </c>
      <c r="F43" s="2">
        <v>9.1199999999999992</v>
      </c>
      <c r="G43" s="2">
        <v>0.04</v>
      </c>
      <c r="H43" s="2">
        <v>9.23</v>
      </c>
      <c r="I43">
        <v>53172</v>
      </c>
      <c r="J43" s="2">
        <v>9.09</v>
      </c>
      <c r="K43" s="2">
        <v>0.06</v>
      </c>
      <c r="L43" s="2">
        <v>9.19</v>
      </c>
      <c r="M43">
        <v>53172</v>
      </c>
    </row>
    <row r="44" spans="1:13" x14ac:dyDescent="0.25">
      <c r="A44" t="s">
        <v>85</v>
      </c>
      <c r="B44" s="2">
        <v>52.24</v>
      </c>
      <c r="C44" s="2">
        <v>1.06</v>
      </c>
      <c r="D44" s="2">
        <v>53.37</v>
      </c>
      <c r="E44">
        <v>771508</v>
      </c>
      <c r="F44" s="2">
        <v>51.91</v>
      </c>
      <c r="G44" s="2">
        <v>1.1399999999999999</v>
      </c>
      <c r="H44" s="2">
        <v>53.15</v>
      </c>
      <c r="I44">
        <v>771508</v>
      </c>
      <c r="J44" s="2">
        <v>52.23</v>
      </c>
      <c r="K44" s="2">
        <v>1.17</v>
      </c>
      <c r="L44" s="2">
        <v>53.48</v>
      </c>
      <c r="M44">
        <v>771272</v>
      </c>
    </row>
    <row r="45" spans="1:13" x14ac:dyDescent="0.25">
      <c r="A45" t="s">
        <v>86</v>
      </c>
      <c r="B45" s="2">
        <v>66.77</v>
      </c>
      <c r="C45" s="2">
        <v>0.49</v>
      </c>
      <c r="D45" s="2">
        <v>67.349999999999994</v>
      </c>
      <c r="E45">
        <v>378312</v>
      </c>
      <c r="F45" s="2">
        <v>66.349999999999994</v>
      </c>
      <c r="G45" s="2">
        <v>0.38</v>
      </c>
      <c r="H45" s="2">
        <v>66.849999999999994</v>
      </c>
      <c r="I45">
        <v>378312</v>
      </c>
      <c r="J45" s="2">
        <v>66.44</v>
      </c>
      <c r="K45" s="2">
        <v>0.48</v>
      </c>
      <c r="L45" s="2">
        <v>67.02</v>
      </c>
      <c r="M45">
        <v>378312</v>
      </c>
    </row>
    <row r="46" spans="1:13" x14ac:dyDescent="0.25">
      <c r="A46" t="s">
        <v>91</v>
      </c>
      <c r="B46" s="2">
        <v>51.48</v>
      </c>
      <c r="C46" s="2">
        <v>0.24</v>
      </c>
      <c r="D46" s="2">
        <v>51.82</v>
      </c>
      <c r="E46">
        <v>208520</v>
      </c>
      <c r="F46" s="2">
        <v>51.54</v>
      </c>
      <c r="G46" s="2">
        <v>0.36</v>
      </c>
      <c r="H46" s="2">
        <v>52.01</v>
      </c>
      <c r="I46">
        <v>208520</v>
      </c>
      <c r="J46" s="2">
        <v>51.45</v>
      </c>
      <c r="K46" s="2">
        <v>0.33</v>
      </c>
      <c r="L46" s="2">
        <v>51.87</v>
      </c>
      <c r="M46">
        <v>208520</v>
      </c>
    </row>
    <row r="47" spans="1:13" x14ac:dyDescent="0.25">
      <c r="A47" t="s">
        <v>92</v>
      </c>
      <c r="B47" s="2">
        <v>7.35</v>
      </c>
      <c r="C47" s="2">
        <v>0.01</v>
      </c>
      <c r="D47" s="2">
        <v>7.4</v>
      </c>
      <c r="E47">
        <v>45232</v>
      </c>
      <c r="F47" s="2">
        <v>7.3</v>
      </c>
      <c r="G47" s="2">
        <v>0.06</v>
      </c>
      <c r="H47" s="2">
        <v>7.39</v>
      </c>
      <c r="I47">
        <v>45232</v>
      </c>
      <c r="J47" s="2">
        <v>7.33</v>
      </c>
      <c r="K47" s="2">
        <v>0.06</v>
      </c>
      <c r="L47" s="2">
        <v>7.42</v>
      </c>
      <c r="M47">
        <v>45232</v>
      </c>
    </row>
    <row r="48" spans="1:13" x14ac:dyDescent="0.25">
      <c r="A48" t="s">
        <v>93</v>
      </c>
      <c r="B48" s="2">
        <v>8.73</v>
      </c>
      <c r="C48" s="2">
        <v>0.05</v>
      </c>
      <c r="D48" s="2">
        <v>8.83</v>
      </c>
      <c r="E48">
        <v>51404</v>
      </c>
      <c r="F48" s="2">
        <v>8.7100000000000009</v>
      </c>
      <c r="G48" s="2">
        <v>0.05</v>
      </c>
      <c r="H48" s="2">
        <v>8.8000000000000007</v>
      </c>
      <c r="I48">
        <v>51404</v>
      </c>
      <c r="J48" s="2">
        <v>8.66</v>
      </c>
      <c r="K48" s="2">
        <v>0.08</v>
      </c>
      <c r="L48" s="2">
        <v>8.77</v>
      </c>
      <c r="M48">
        <v>51404</v>
      </c>
    </row>
    <row r="49" spans="1:13" x14ac:dyDescent="0.25">
      <c r="A49" t="s">
        <v>94</v>
      </c>
      <c r="B49" s="2">
        <v>8.32</v>
      </c>
      <c r="C49" s="2">
        <v>7.0000000000000007E-2</v>
      </c>
      <c r="D49" s="2">
        <v>8.42</v>
      </c>
      <c r="E49">
        <v>49964</v>
      </c>
      <c r="F49" s="2">
        <v>8.27</v>
      </c>
      <c r="G49" s="2">
        <v>7.0000000000000007E-2</v>
      </c>
      <c r="H49" s="2">
        <v>8.36</v>
      </c>
      <c r="I49">
        <v>49964</v>
      </c>
      <c r="J49" s="2">
        <v>8.33</v>
      </c>
      <c r="K49" s="2">
        <v>0.04</v>
      </c>
      <c r="L49" s="2">
        <v>8.4</v>
      </c>
      <c r="M49">
        <v>49964</v>
      </c>
    </row>
    <row r="50" spans="1:13" x14ac:dyDescent="0.25">
      <c r="A50" t="s">
        <v>95</v>
      </c>
      <c r="B50" s="2">
        <v>9.6199999999999992</v>
      </c>
      <c r="C50" s="2">
        <v>7.0000000000000007E-2</v>
      </c>
      <c r="D50" s="2">
        <v>9.73</v>
      </c>
      <c r="E50">
        <v>56656</v>
      </c>
      <c r="F50" s="2">
        <v>9.76</v>
      </c>
      <c r="G50" s="2">
        <v>0.06</v>
      </c>
      <c r="H50" s="2">
        <v>9.86</v>
      </c>
      <c r="I50">
        <v>56656</v>
      </c>
      <c r="J50" s="2">
        <v>9.64</v>
      </c>
      <c r="K50" s="2">
        <v>0.08</v>
      </c>
      <c r="L50" s="2">
        <v>9.75</v>
      </c>
      <c r="M50">
        <v>56656</v>
      </c>
    </row>
    <row r="51" spans="1:13" x14ac:dyDescent="0.25">
      <c r="A51" t="s">
        <v>96</v>
      </c>
      <c r="B51" s="2">
        <v>8.7799999999999994</v>
      </c>
      <c r="C51" s="2">
        <v>7.0000000000000007E-2</v>
      </c>
      <c r="D51" s="2">
        <v>8.8800000000000008</v>
      </c>
      <c r="E51">
        <v>52644</v>
      </c>
      <c r="F51" s="2">
        <v>8.8000000000000007</v>
      </c>
      <c r="G51" s="2">
        <v>7.0000000000000007E-2</v>
      </c>
      <c r="H51" s="2">
        <v>8.9</v>
      </c>
      <c r="I51">
        <v>52644</v>
      </c>
      <c r="J51" s="2">
        <v>8.8000000000000007</v>
      </c>
      <c r="K51" s="2">
        <v>0.08</v>
      </c>
      <c r="L51" s="2">
        <v>8.91</v>
      </c>
      <c r="M51">
        <v>52644</v>
      </c>
    </row>
    <row r="52" spans="1:13" x14ac:dyDescent="0.25">
      <c r="A52" t="s">
        <v>97</v>
      </c>
      <c r="B52" s="2">
        <v>7.24</v>
      </c>
      <c r="C52" s="2">
        <v>0.05</v>
      </c>
      <c r="D52" s="2">
        <v>7.33</v>
      </c>
      <c r="E52">
        <v>44784</v>
      </c>
      <c r="F52" s="2">
        <v>7.24</v>
      </c>
      <c r="G52" s="2">
        <v>0.06</v>
      </c>
      <c r="H52" s="2">
        <v>7.33</v>
      </c>
      <c r="I52">
        <v>44784</v>
      </c>
      <c r="J52" s="2">
        <v>7.27</v>
      </c>
      <c r="K52" s="2">
        <v>0.04</v>
      </c>
      <c r="L52" s="2">
        <v>7.35</v>
      </c>
      <c r="M52">
        <v>44784</v>
      </c>
    </row>
    <row r="53" spans="1:13" x14ac:dyDescent="0.25">
      <c r="A53" t="s">
        <v>98</v>
      </c>
      <c r="B53" s="2">
        <v>7.26</v>
      </c>
      <c r="C53" s="2">
        <v>0.04</v>
      </c>
      <c r="D53" s="2">
        <v>7.33</v>
      </c>
      <c r="E53">
        <v>44796</v>
      </c>
      <c r="F53" s="2">
        <v>7.2</v>
      </c>
      <c r="G53" s="2">
        <v>0.03</v>
      </c>
      <c r="H53" s="2">
        <v>7.32</v>
      </c>
      <c r="I53">
        <v>44796</v>
      </c>
      <c r="J53" s="2">
        <v>7.14</v>
      </c>
      <c r="K53" s="2">
        <v>0.04</v>
      </c>
      <c r="L53" s="2">
        <v>7.21</v>
      </c>
      <c r="M53">
        <v>44796</v>
      </c>
    </row>
    <row r="54" spans="1:13" x14ac:dyDescent="0.25">
      <c r="A54" t="s">
        <v>99</v>
      </c>
      <c r="B54" s="2">
        <v>25.48</v>
      </c>
      <c r="C54" s="2">
        <v>0.25</v>
      </c>
      <c r="D54" s="2">
        <v>25.77</v>
      </c>
      <c r="E54">
        <v>281096</v>
      </c>
      <c r="F54" s="2">
        <v>25.77</v>
      </c>
      <c r="G54" s="2">
        <v>0.34</v>
      </c>
      <c r="H54" s="2">
        <v>26.16</v>
      </c>
      <c r="I54">
        <v>281096</v>
      </c>
      <c r="J54" s="2">
        <v>25.74</v>
      </c>
      <c r="K54" s="2">
        <v>0.28999999999999998</v>
      </c>
      <c r="L54" s="2">
        <v>26.08</v>
      </c>
      <c r="M54">
        <v>281096</v>
      </c>
    </row>
    <row r="55" spans="1:13" x14ac:dyDescent="0.25">
      <c r="A55" t="s">
        <v>100</v>
      </c>
      <c r="B55" s="2">
        <v>7.7</v>
      </c>
      <c r="C55" s="2">
        <v>0.05</v>
      </c>
      <c r="D55" s="2">
        <v>7.78</v>
      </c>
      <c r="E55">
        <v>45516</v>
      </c>
      <c r="F55" s="2">
        <v>7.72</v>
      </c>
      <c r="G55" s="2">
        <v>0.08</v>
      </c>
      <c r="H55" s="2">
        <v>7.84</v>
      </c>
      <c r="I55">
        <v>45516</v>
      </c>
      <c r="J55" s="2">
        <v>7.72</v>
      </c>
      <c r="K55" s="2">
        <v>7.0000000000000007E-2</v>
      </c>
      <c r="L55" s="2">
        <v>7.82</v>
      </c>
      <c r="M55">
        <v>45516</v>
      </c>
    </row>
    <row r="56" spans="1:13" x14ac:dyDescent="0.25">
      <c r="A56" t="s">
        <v>102</v>
      </c>
      <c r="B56" s="2">
        <v>7.18</v>
      </c>
      <c r="C56" s="2">
        <v>0.04</v>
      </c>
      <c r="D56" s="2">
        <v>7.26</v>
      </c>
      <c r="E56">
        <v>44880</v>
      </c>
      <c r="F56" s="2">
        <v>7.15</v>
      </c>
      <c r="G56" s="2">
        <v>7.0000000000000007E-2</v>
      </c>
      <c r="H56" s="2">
        <v>7.25</v>
      </c>
      <c r="I56">
        <v>44880</v>
      </c>
      <c r="J56" s="2">
        <v>7.22</v>
      </c>
      <c r="K56" s="2">
        <v>0.04</v>
      </c>
      <c r="L56" s="2">
        <v>7.32</v>
      </c>
      <c r="M56">
        <v>44880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10B7-A448-40C2-B2F3-99F5CBFE7223}">
  <dimension ref="A1:AA136"/>
  <sheetViews>
    <sheetView workbookViewId="0">
      <pane xSplit="1" ySplit="2" topLeftCell="B121" activePane="bottomRight" state="frozen"/>
      <selection pane="topRight" activeCell="B1" sqref="B1"/>
      <selection pane="bottomLeft" activeCell="A3" sqref="A3"/>
      <selection pane="bottomRight" activeCell="AA136" sqref="AA136"/>
    </sheetView>
  </sheetViews>
  <sheetFormatPr defaultRowHeight="15" x14ac:dyDescent="0.25"/>
  <cols>
    <col min="1" max="1" width="20.7109375" bestFit="1" customWidth="1"/>
    <col min="2" max="2" width="11.7109375" bestFit="1" customWidth="1"/>
    <col min="3" max="3" width="10.5703125" bestFit="1" customWidth="1"/>
    <col min="4" max="4" width="11.7109375" bestFit="1" customWidth="1"/>
    <col min="5" max="5" width="11.42578125" bestFit="1" customWidth="1"/>
    <col min="6" max="6" width="10.28515625" bestFit="1" customWidth="1"/>
    <col min="7" max="7" width="11.42578125" bestFit="1" customWidth="1"/>
    <col min="8" max="8" width="11.28515625" bestFit="1" customWidth="1"/>
    <col min="9" max="9" width="10.140625" bestFit="1" customWidth="1"/>
    <col min="10" max="10" width="10.7109375" bestFit="1" customWidth="1"/>
    <col min="11" max="11" width="9.5703125" bestFit="1" customWidth="1"/>
    <col min="12" max="12" width="10.7109375" bestFit="1" customWidth="1"/>
    <col min="13" max="13" width="10.42578125" bestFit="1" customWidth="1"/>
    <col min="14" max="14" width="9.28515625" bestFit="1" customWidth="1"/>
    <col min="15" max="15" width="10.42578125" bestFit="1" customWidth="1"/>
    <col min="16" max="16" width="10.28515625" bestFit="1" customWidth="1"/>
    <col min="18" max="18" width="10.42578125" bestFit="1" customWidth="1"/>
    <col min="19" max="19" width="9.28515625" bestFit="1" customWidth="1"/>
    <col min="20" max="20" width="10.42578125" bestFit="1" customWidth="1"/>
    <col min="21" max="21" width="10.140625" bestFit="1" customWidth="1"/>
    <col min="22" max="22" width="9" bestFit="1" customWidth="1"/>
    <col min="23" max="23" width="10.140625" bestFit="1" customWidth="1"/>
    <col min="24" max="24" width="10" bestFit="1" customWidth="1"/>
    <col min="25" max="25" width="8.85546875" bestFit="1" customWidth="1"/>
  </cols>
  <sheetData>
    <row r="1" spans="1:25" x14ac:dyDescent="0.25">
      <c r="B1" s="7" t="s">
        <v>184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x14ac:dyDescent="0.25">
      <c r="A2" s="3" t="s">
        <v>0</v>
      </c>
      <c r="B2" s="3" t="s">
        <v>110</v>
      </c>
      <c r="C2" s="3" t="s">
        <v>111</v>
      </c>
      <c r="D2" s="3" t="s">
        <v>112</v>
      </c>
      <c r="E2" s="3" t="s">
        <v>113</v>
      </c>
      <c r="F2" s="3" t="s">
        <v>114</v>
      </c>
      <c r="G2" s="3" t="s">
        <v>115</v>
      </c>
      <c r="H2" s="3" t="s">
        <v>116</v>
      </c>
      <c r="I2" s="3" t="s">
        <v>117</v>
      </c>
      <c r="J2" s="3" t="s">
        <v>118</v>
      </c>
      <c r="K2" s="3" t="s">
        <v>119</v>
      </c>
      <c r="L2" s="3" t="s">
        <v>120</v>
      </c>
      <c r="M2" s="3" t="s">
        <v>121</v>
      </c>
      <c r="N2" s="3" t="s">
        <v>122</v>
      </c>
      <c r="O2" s="3" t="s">
        <v>123</v>
      </c>
      <c r="P2" s="3" t="s">
        <v>124</v>
      </c>
      <c r="Q2" s="3" t="s">
        <v>125</v>
      </c>
      <c r="R2" s="3" t="s">
        <v>126</v>
      </c>
      <c r="S2" s="3" t="s">
        <v>127</v>
      </c>
      <c r="T2" s="3" t="s">
        <v>128</v>
      </c>
      <c r="U2" s="3" t="s">
        <v>129</v>
      </c>
      <c r="V2" s="3" t="s">
        <v>130</v>
      </c>
      <c r="W2" s="3" t="s">
        <v>131</v>
      </c>
      <c r="X2" s="3" t="s">
        <v>132</v>
      </c>
      <c r="Y2" s="3" t="s">
        <v>133</v>
      </c>
    </row>
    <row r="3" spans="1:25" x14ac:dyDescent="0.25">
      <c r="A3" t="str">
        <f>METRICS!A2</f>
        <v>abs</v>
      </c>
      <c r="B3" s="2">
        <f ca="1">_xlfn.IFNA(MAX(ABS(INDIRECT("'" &amp; B$2 &amp; "'!B" &amp; ROWS!B3)-TIME!B3), ABS(INDIRECT("'" &amp; B$2 &amp; "'!F" &amp; ROWS!B3)-TIME!B3), ABS(INDIRECT("'" &amp; B$2 &amp; "'!J" &amp; ROWS!B3)-TIME!B3)), "")</f>
        <v>7.9999999999998295E-2</v>
      </c>
      <c r="C3" s="2">
        <f ca="1">_xlfn.IFNA(MAX(ABS(INDIRECT("'" &amp; C$2 &amp; "'!B" &amp; ROWS!C3)-TIME!C3), ABS(INDIRECT("'" &amp; C$2 &amp; "'!F" &amp; ROWS!C3)-TIME!C3), ABS(INDIRECT("'" &amp; C$2 &amp; "'!J" &amp; ROWS!C3)-TIME!C3)), "")</f>
        <v>8.0000000000000071E-2</v>
      </c>
      <c r="D3" s="2">
        <f ca="1">_xlfn.IFNA(MAX(ABS(INDIRECT("'" &amp; D$2 &amp; "'!B" &amp; ROWS!D3)-TIME!D3), ABS(INDIRECT("'" &amp; D$2 &amp; "'!F" &amp; ROWS!D3)-TIME!D3), ABS(INDIRECT("'" &amp; D$2 &amp; "'!J" &amp; ROWS!D3)-TIME!D3)), "")</f>
        <v>0.19999999999999973</v>
      </c>
      <c r="E3" s="2" t="str">
        <f ca="1">_xlfn.IFNA(MAX(ABS(INDIRECT("'" &amp; E$2 &amp; "'!B" &amp; ROWS!E3)-TIME!E3), ABS(INDIRECT("'" &amp; E$2 &amp; "'!F" &amp; ROWS!E3)-TIME!E3), ABS(INDIRECT("'" &amp; E$2 &amp; "'!J" &amp; ROWS!E3)-TIME!E3)), "")</f>
        <v/>
      </c>
      <c r="F3" s="2" t="str">
        <f ca="1">_xlfn.IFNA(MAX(ABS(INDIRECT("'" &amp; F$2 &amp; "'!B" &amp; ROWS!F3)-TIME!F3), ABS(INDIRECT("'" &amp; F$2 &amp; "'!F" &amp; ROWS!F3)-TIME!F3), ABS(INDIRECT("'" &amp; F$2 &amp; "'!J" &amp; ROWS!F3)-TIME!F3)), "")</f>
        <v/>
      </c>
      <c r="G3" s="2" t="str">
        <f ca="1">_xlfn.IFNA(MAX(ABS(INDIRECT("'" &amp; G$2 &amp; "'!B" &amp; ROWS!G3)-TIME!G3), ABS(INDIRECT("'" &amp; G$2 &amp; "'!F" &amp; ROWS!G3)-TIME!G3), ABS(INDIRECT("'" &amp; G$2 &amp; "'!J" &amp; ROWS!G3)-TIME!G3)), "")</f>
        <v/>
      </c>
      <c r="H3" s="2" t="str">
        <f ca="1">_xlfn.IFNA(MAX(ABS(INDIRECT("'" &amp; H$2 &amp; "'!B" &amp; ROWS!H3)-TIME!H3), ABS(INDIRECT("'" &amp; H$2 &amp; "'!F" &amp; ROWS!H3)-TIME!H3), ABS(INDIRECT("'" &amp; H$2 &amp; "'!J" &amp; ROWS!H3)-TIME!H3)), "")</f>
        <v/>
      </c>
      <c r="I3" s="2" t="str">
        <f ca="1">_xlfn.IFNA(MAX(ABS(INDIRECT("'" &amp; I$2 &amp; "'!B" &amp; ROWS!I3)-TIME!I3), ABS(INDIRECT("'" &amp; I$2 &amp; "'!F" &amp; ROWS!I3)-TIME!I3), ABS(INDIRECT("'" &amp; I$2 &amp; "'!J" &amp; ROWS!I3)-TIME!I3)), "")</f>
        <v/>
      </c>
      <c r="J3" s="2">
        <f ca="1">_xlfn.IFNA(MAX(ABS(INDIRECT("'" &amp; J$2 &amp; "'!B" &amp; ROWS!J3)-TIME!J3), ABS(INDIRECT("'" &amp; J$2 &amp; "'!F" &amp; ROWS!J3)-TIME!J3), ABS(INDIRECT("'" &amp; J$2 &amp; "'!J" &amp; ROWS!J3)-TIME!J3)), "")</f>
        <v>1.0000000000000009E-2</v>
      </c>
      <c r="K3" s="2">
        <f ca="1">_xlfn.IFNA(MAX(ABS(INDIRECT("'" &amp; K$2 &amp; "'!B" &amp; ROWS!K3)-TIME!K3), ABS(INDIRECT("'" &amp; K$2 &amp; "'!F" &amp; ROWS!K3)-TIME!K3), ABS(INDIRECT("'" &amp; K$2 &amp; "'!J" &amp; ROWS!K3)-TIME!K3)), "")</f>
        <v>2.0000000000000018E-2</v>
      </c>
      <c r="L3" s="2">
        <f ca="1">_xlfn.IFNA(MAX(ABS(INDIRECT("'" &amp; L$2 &amp; "'!B" &amp; ROWS!L3)-TIME!L3), ABS(INDIRECT("'" &amp; L$2 &amp; "'!F" &amp; ROWS!L3)-TIME!L3), ABS(INDIRECT("'" &amp; L$2 &amp; "'!J" &amp; ROWS!L3)-TIME!L3)), "")</f>
        <v>1.0000000000000009E-2</v>
      </c>
      <c r="M3" s="2" t="str">
        <f ca="1">_xlfn.IFNA(MAX(ABS(INDIRECT("'" &amp; M$2 &amp; "'!B" &amp; ROWS!M3)-TIME!M3), ABS(INDIRECT("'" &amp; M$2 &amp; "'!F" &amp; ROWS!M3)-TIME!M3), ABS(INDIRECT("'" &amp; M$2 &amp; "'!J" &amp; ROWS!M3)-TIME!M3)), "")</f>
        <v/>
      </c>
      <c r="N3" s="2" t="str">
        <f ca="1">_xlfn.IFNA(MAX(ABS(INDIRECT("'" &amp; N$2 &amp; "'!B" &amp; ROWS!N3)-TIME!N3), ABS(INDIRECT("'" &amp; N$2 &amp; "'!F" &amp; ROWS!N3)-TIME!N3), ABS(INDIRECT("'" &amp; N$2 &amp; "'!J" &amp; ROWS!N3)-TIME!N3)), "")</f>
        <v/>
      </c>
      <c r="O3" s="2" t="str">
        <f ca="1">_xlfn.IFNA(MAX(ABS(INDIRECT("'" &amp; O$2 &amp; "'!B" &amp; ROWS!O3)-TIME!O3), ABS(INDIRECT("'" &amp; O$2 &amp; "'!F" &amp; ROWS!O3)-TIME!O3), ABS(INDIRECT("'" &amp; O$2 &amp; "'!J" &amp; ROWS!O3)-TIME!O3)), "")</f>
        <v/>
      </c>
      <c r="P3" s="2" t="str">
        <f ca="1">_xlfn.IFNA(MAX(ABS(INDIRECT("'" &amp; P$2 &amp; "'!B" &amp; ROWS!P3)-TIME!P3), ABS(INDIRECT("'" &amp; P$2 &amp; "'!F" &amp; ROWS!P3)-TIME!P3), ABS(INDIRECT("'" &amp; P$2 &amp; "'!J" &amp; ROWS!P3)-TIME!P3)), "")</f>
        <v/>
      </c>
      <c r="Q3" s="2" t="str">
        <f ca="1">_xlfn.IFNA(MAX(ABS(INDIRECT("'" &amp; Q$2 &amp; "'!B" &amp; ROWS!Q3)-TIME!Q3), ABS(INDIRECT("'" &amp; Q$2 &amp; "'!F" &amp; ROWS!Q3)-TIME!Q3), ABS(INDIRECT("'" &amp; Q$2 &amp; "'!J" &amp; ROWS!Q3)-TIME!Q3)), "")</f>
        <v/>
      </c>
      <c r="R3" s="2">
        <f ca="1">_xlfn.IFNA(MAX(ABS(INDIRECT("'" &amp; R$2 &amp; "'!B" &amp; ROWS!R3)-TIME!R3), ABS(INDIRECT("'" &amp; R$2 &amp; "'!F" &amp; ROWS!R3)-TIME!R3), ABS(INDIRECT("'" &amp; R$2 &amp; "'!J" &amp; ROWS!R3)-TIME!R3)), "")</f>
        <v>1.9999999999999907E-2</v>
      </c>
      <c r="S3" s="2">
        <f ca="1">_xlfn.IFNA(MAX(ABS(INDIRECT("'" &amp; S$2 &amp; "'!B" &amp; ROWS!S3)-TIME!S3), ABS(INDIRECT("'" &amp; S$2 &amp; "'!F" &amp; ROWS!S3)-TIME!S3), ABS(INDIRECT("'" &amp; S$2 &amp; "'!J" &amp; ROWS!S3)-TIME!S3)), "")</f>
        <v>9.9999999999998979E-3</v>
      </c>
      <c r="T3" s="2">
        <f ca="1">_xlfn.IFNA(MAX(ABS(INDIRECT("'" &amp; T$2 &amp; "'!B" &amp; ROWS!T3)-TIME!T3), ABS(INDIRECT("'" &amp; T$2 &amp; "'!F" &amp; ROWS!T3)-TIME!T3), ABS(INDIRECT("'" &amp; T$2 &amp; "'!J" &amp; ROWS!T3)-TIME!T3)), "")</f>
        <v>4.0000000000000036E-2</v>
      </c>
      <c r="U3" s="2" t="str">
        <f ca="1">_xlfn.IFNA(MAX(ABS(INDIRECT("'" &amp; U$2 &amp; "'!B" &amp; ROWS!U3)-TIME!U3), ABS(INDIRECT("'" &amp; U$2 &amp; "'!F" &amp; ROWS!U3)-TIME!U3), ABS(INDIRECT("'" &amp; U$2 &amp; "'!J" &amp; ROWS!U3)-TIME!U3)), "")</f>
        <v/>
      </c>
      <c r="V3" s="2" t="str">
        <f ca="1">_xlfn.IFNA(MAX(ABS(INDIRECT("'" &amp; V$2 &amp; "'!B" &amp; ROWS!V3)-TIME!V3), ABS(INDIRECT("'" &amp; V$2 &amp; "'!F" &amp; ROWS!V3)-TIME!V3), ABS(INDIRECT("'" &amp; V$2 &amp; "'!J" &amp; ROWS!V3)-TIME!V3)), "")</f>
        <v/>
      </c>
      <c r="W3" s="2" t="str">
        <f ca="1">_xlfn.IFNA(MAX(ABS(INDIRECT("'" &amp; W$2 &amp; "'!B" &amp; ROWS!W3)-TIME!W3), ABS(INDIRECT("'" &amp; W$2 &amp; "'!F" &amp; ROWS!W3)-TIME!W3), ABS(INDIRECT("'" &amp; W$2 &amp; "'!J" &amp; ROWS!W3)-TIME!W3)), "")</f>
        <v/>
      </c>
      <c r="X3" s="2" t="str">
        <f ca="1">_xlfn.IFNA(MAX(ABS(INDIRECT("'" &amp; X$2 &amp; "'!B" &amp; ROWS!X3)-TIME!X3), ABS(INDIRECT("'" &amp; X$2 &amp; "'!F" &amp; ROWS!X3)-TIME!X3), ABS(INDIRECT("'" &amp; X$2 &amp; "'!J" &amp; ROWS!X3)-TIME!X3)), "")</f>
        <v/>
      </c>
      <c r="Y3" s="2" t="str">
        <f ca="1">_xlfn.IFNA(MAX(ABS(INDIRECT("'" &amp; Y$2 &amp; "'!B" &amp; ROWS!Y3)-TIME!Y3), ABS(INDIRECT("'" &amp; Y$2 &amp; "'!F" &amp; ROWS!Y3)-TIME!Y3), ABS(INDIRECT("'" &amp; Y$2 &amp; "'!J" &amp; ROWS!Y3)-TIME!Y3)), "")</f>
        <v/>
      </c>
    </row>
    <row r="4" spans="1:25" x14ac:dyDescent="0.25">
      <c r="A4" t="str">
        <f>METRICS!A3</f>
        <v>alloc</v>
      </c>
      <c r="B4" s="2">
        <f ca="1">_xlfn.IFNA(MAX(ABS(INDIRECT("'" &amp; B$2 &amp; "'!B" &amp; ROWS!B4)-TIME!B4), ABS(INDIRECT("'" &amp; B$2 &amp; "'!F" &amp; ROWS!B4)-TIME!B4), ABS(INDIRECT("'" &amp; B$2 &amp; "'!J" &amp; ROWS!B4)-TIME!B4)), "")</f>
        <v>2.9999999999999916E-2</v>
      </c>
      <c r="C4" s="2">
        <f ca="1">_xlfn.IFNA(MAX(ABS(INDIRECT("'" &amp; C$2 &amp; "'!B" &amp; ROWS!C4)-TIME!C4), ABS(INDIRECT("'" &amp; C$2 &amp; "'!F" &amp; ROWS!C4)-TIME!C4), ABS(INDIRECT("'" &amp; C$2 &amp; "'!J" &amp; ROWS!C4)-TIME!C4)), "")</f>
        <v>4.0000000000000036E-2</v>
      </c>
      <c r="D4" s="2">
        <f ca="1">_xlfn.IFNA(MAX(ABS(INDIRECT("'" &amp; D$2 &amp; "'!B" &amp; ROWS!D4)-TIME!D4), ABS(INDIRECT("'" &amp; D$2 &amp; "'!F" &amp; ROWS!D4)-TIME!D4), ABS(INDIRECT("'" &amp; D$2 &amp; "'!J" &amp; ROWS!D4)-TIME!D4)), "")</f>
        <v>0</v>
      </c>
      <c r="E4" s="2">
        <f ca="1">_xlfn.IFNA(MAX(ABS(INDIRECT("'" &amp; E$2 &amp; "'!B" &amp; ROWS!E4)-TIME!E4), ABS(INDIRECT("'" &amp; E$2 &amp; "'!F" &amp; ROWS!E4)-TIME!E4), ABS(INDIRECT("'" &amp; E$2 &amp; "'!J" &amp; ROWS!E4)-TIME!E4)), "")</f>
        <v>0.27999999999999936</v>
      </c>
      <c r="F4" s="2">
        <f ca="1">_xlfn.IFNA(MAX(ABS(INDIRECT("'" &amp; F$2 &amp; "'!B" &amp; ROWS!F4)-TIME!F4), ABS(INDIRECT("'" &amp; F$2 &amp; "'!F" &amp; ROWS!F4)-TIME!F4), ABS(INDIRECT("'" &amp; F$2 &amp; "'!J" &amp; ROWS!F4)-TIME!F4)), "")</f>
        <v>0.16999999999999993</v>
      </c>
      <c r="G4" s="2">
        <f ca="1">_xlfn.IFNA(MAX(ABS(INDIRECT("'" &amp; G$2 &amp; "'!B" &amp; ROWS!G4)-TIME!G4), ABS(INDIRECT("'" &amp; G$2 &amp; "'!F" &amp; ROWS!G4)-TIME!G4), ABS(INDIRECT("'" &amp; G$2 &amp; "'!J" &amp; ROWS!G4)-TIME!G4)), "")</f>
        <v>6.999999999999984E-2</v>
      </c>
      <c r="H4" s="2">
        <f ca="1">_xlfn.IFNA(MAX(ABS(INDIRECT("'" &amp; H$2 &amp; "'!B" &amp; ROWS!H4)-TIME!H4), ABS(INDIRECT("'" &amp; H$2 &amp; "'!F" &amp; ROWS!H4)-TIME!H4), ABS(INDIRECT("'" &amp; H$2 &amp; "'!J" &amp; ROWS!H4)-TIME!H4)), "")</f>
        <v>3.9999999999999147E-2</v>
      </c>
      <c r="I4" s="2">
        <f ca="1">_xlfn.IFNA(MAX(ABS(INDIRECT("'" &amp; I$2 &amp; "'!B" &amp; ROWS!I4)-TIME!I4), ABS(INDIRECT("'" &amp; I$2 &amp; "'!F" &amp; ROWS!I4)-TIME!I4), ABS(INDIRECT("'" &amp; I$2 &amp; "'!J" &amp; ROWS!I4)-TIME!I4)), "")</f>
        <v>3.0000000000000249E-2</v>
      </c>
      <c r="J4" s="2">
        <f ca="1">_xlfn.IFNA(MAX(ABS(INDIRECT("'" &amp; J$2 &amp; "'!B" &amp; ROWS!J4)-TIME!J4), ABS(INDIRECT("'" &amp; J$2 &amp; "'!F" &amp; ROWS!J4)-TIME!J4), ABS(INDIRECT("'" &amp; J$2 &amp; "'!J" &amp; ROWS!J4)-TIME!J4)), "")</f>
        <v>1.0000000000000009E-2</v>
      </c>
      <c r="K4" s="2">
        <f ca="1">_xlfn.IFNA(MAX(ABS(INDIRECT("'" &amp; K$2 &amp; "'!B" &amp; ROWS!K4)-TIME!K4), ABS(INDIRECT("'" &amp; K$2 &amp; "'!F" &amp; ROWS!K4)-TIME!K4), ABS(INDIRECT("'" &amp; K$2 &amp; "'!J" &amp; ROWS!K4)-TIME!K4)), "")</f>
        <v>1.0000000000000009E-2</v>
      </c>
      <c r="L4" s="2">
        <f ca="1">_xlfn.IFNA(MAX(ABS(INDIRECT("'" &amp; L$2 &amp; "'!B" &amp; ROWS!L4)-TIME!L4), ABS(INDIRECT("'" &amp; L$2 &amp; "'!F" &amp; ROWS!L4)-TIME!L4), ABS(INDIRECT("'" &amp; L$2 &amp; "'!J" &amp; ROWS!L4)-TIME!L4)), "")</f>
        <v>1.0000000000000009E-2</v>
      </c>
      <c r="M4" s="2">
        <f ca="1">_xlfn.IFNA(MAX(ABS(INDIRECT("'" &amp; M$2 &amp; "'!B" &amp; ROWS!M4)-TIME!M4), ABS(INDIRECT("'" &amp; M$2 &amp; "'!F" &amp; ROWS!M4)-TIME!M4), ABS(INDIRECT("'" &amp; M$2 &amp; "'!J" &amp; ROWS!M4)-TIME!M4)), "")</f>
        <v>3.9999999999999147E-2</v>
      </c>
      <c r="N4" s="2">
        <f ca="1">_xlfn.IFNA(MAX(ABS(INDIRECT("'" &amp; N$2 &amp; "'!B" &amp; ROWS!N4)-TIME!N4), ABS(INDIRECT("'" &amp; N$2 &amp; "'!F" &amp; ROWS!N4)-TIME!N4), ABS(INDIRECT("'" &amp; N$2 &amp; "'!J" &amp; ROWS!N4)-TIME!N4)), "")</f>
        <v>2.9999999999999361E-2</v>
      </c>
      <c r="O4" s="2">
        <f ca="1">_xlfn.IFNA(MAX(ABS(INDIRECT("'" &amp; O$2 &amp; "'!B" &amp; ROWS!O4)-TIME!O4), ABS(INDIRECT("'" &amp; O$2 &amp; "'!F" &amp; ROWS!O4)-TIME!O4), ABS(INDIRECT("'" &amp; O$2 &amp; "'!J" &amp; ROWS!O4)-TIME!O4)), "")</f>
        <v>2.9999999999999805E-2</v>
      </c>
      <c r="P4" s="2">
        <f ca="1">_xlfn.IFNA(MAX(ABS(INDIRECT("'" &amp; P$2 &amp; "'!B" &amp; ROWS!P4)-TIME!P4), ABS(INDIRECT("'" &amp; P$2 &amp; "'!F" &amp; ROWS!P4)-TIME!P4), ABS(INDIRECT("'" &amp; P$2 &amp; "'!J" &amp; ROWS!P4)-TIME!P4)), "")</f>
        <v>1.0000000000000009E-2</v>
      </c>
      <c r="Q4" s="2">
        <f ca="1">_xlfn.IFNA(MAX(ABS(INDIRECT("'" &amp; Q$2 &amp; "'!B" &amp; ROWS!Q4)-TIME!Q4), ABS(INDIRECT("'" &amp; Q$2 &amp; "'!F" &amp; ROWS!Q4)-TIME!Q4), ABS(INDIRECT("'" &amp; Q$2 &amp; "'!J" &amp; ROWS!Q4)-TIME!Q4)), "")</f>
        <v>2.0000000000000018E-2</v>
      </c>
      <c r="R4" s="2">
        <f ca="1">_xlfn.IFNA(MAX(ABS(INDIRECT("'" &amp; R$2 &amp; "'!B" &amp; ROWS!R4)-TIME!R4), ABS(INDIRECT("'" &amp; R$2 &amp; "'!F" &amp; ROWS!R4)-TIME!R4), ABS(INDIRECT("'" &amp; R$2 &amp; "'!J" &amp; ROWS!R4)-TIME!R4)), "")</f>
        <v>4.0000000000000036E-2</v>
      </c>
      <c r="S4" s="2">
        <f ca="1">_xlfn.IFNA(MAX(ABS(INDIRECT("'" &amp; S$2 &amp; "'!B" &amp; ROWS!S4)-TIME!S4), ABS(INDIRECT("'" &amp; S$2 &amp; "'!F" &amp; ROWS!S4)-TIME!S4), ABS(INDIRECT("'" &amp; S$2 &amp; "'!J" &amp; ROWS!S4)-TIME!S4)), "")</f>
        <v>1.0000000000000009E-2</v>
      </c>
      <c r="T4" s="2">
        <f ca="1">_xlfn.IFNA(MAX(ABS(INDIRECT("'" &amp; T$2 &amp; "'!B" &amp; ROWS!T4)-TIME!T4), ABS(INDIRECT("'" &amp; T$2 &amp; "'!F" &amp; ROWS!T4)-TIME!T4), ABS(INDIRECT("'" &amp; T$2 &amp; "'!J" &amp; ROWS!T4)-TIME!T4)), "")</f>
        <v>0</v>
      </c>
      <c r="U4" s="2">
        <f ca="1">_xlfn.IFNA(MAX(ABS(INDIRECT("'" &amp; U$2 &amp; "'!B" &amp; ROWS!U4)-TIME!U4), ABS(INDIRECT("'" &amp; U$2 &amp; "'!F" &amp; ROWS!U4)-TIME!U4), ABS(INDIRECT("'" &amp; U$2 &amp; "'!J" &amp; ROWS!U4)-TIME!U4)), "")</f>
        <v>1.9999999999999574E-2</v>
      </c>
      <c r="V4" s="2">
        <f ca="1">_xlfn.IFNA(MAX(ABS(INDIRECT("'" &amp; V$2 &amp; "'!B" &amp; ROWS!V4)-TIME!V4), ABS(INDIRECT("'" &amp; V$2 &amp; "'!F" &amp; ROWS!V4)-TIME!V4), ABS(INDIRECT("'" &amp; V$2 &amp; "'!J" &amp; ROWS!V4)-TIME!V4)), "")</f>
        <v>6.0000000000000497E-2</v>
      </c>
      <c r="W4" s="2">
        <f ca="1">_xlfn.IFNA(MAX(ABS(INDIRECT("'" &amp; W$2 &amp; "'!B" &amp; ROWS!W4)-TIME!W4), ABS(INDIRECT("'" &amp; W$2 &amp; "'!F" &amp; ROWS!W4)-TIME!W4), ABS(INDIRECT("'" &amp; W$2 &amp; "'!J" &amp; ROWS!W4)-TIME!W4)), "")</f>
        <v>6.0000000000000053E-2</v>
      </c>
      <c r="X4" s="2">
        <f ca="1">_xlfn.IFNA(MAX(ABS(INDIRECT("'" &amp; X$2 &amp; "'!B" &amp; ROWS!X4)-TIME!X4), ABS(INDIRECT("'" &amp; X$2 &amp; "'!F" &amp; ROWS!X4)-TIME!X4), ABS(INDIRECT("'" &amp; X$2 &amp; "'!J" &amp; ROWS!X4)-TIME!X4)), "")</f>
        <v>1.0000000000000009E-2</v>
      </c>
      <c r="Y4" s="2">
        <f ca="1">_xlfn.IFNA(MAX(ABS(INDIRECT("'" &amp; Y$2 &amp; "'!B" &amp; ROWS!Y4)-TIME!Y4), ABS(INDIRECT("'" &amp; Y$2 &amp; "'!F" &amp; ROWS!Y4)-TIME!Y4), ABS(INDIRECT("'" &amp; Y$2 &amp; "'!J" &amp; ROWS!Y4)-TIME!Y4)), "")</f>
        <v>2.9999999999999805E-2</v>
      </c>
    </row>
    <row r="5" spans="1:25" x14ac:dyDescent="0.25">
      <c r="A5" t="str">
        <f>METRICS!A4</f>
        <v>array</v>
      </c>
      <c r="B5" s="2">
        <f ca="1">_xlfn.IFNA(MAX(ABS(INDIRECT("'" &amp; B$2 &amp; "'!B" &amp; ROWS!B5)-TIME!B5), ABS(INDIRECT("'" &amp; B$2 &amp; "'!F" &amp; ROWS!B5)-TIME!B5), ABS(INDIRECT("'" &amp; B$2 &amp; "'!J" &amp; ROWS!B5)-TIME!B5)), "")</f>
        <v>0</v>
      </c>
      <c r="C5" s="2">
        <f ca="1">_xlfn.IFNA(MAX(ABS(INDIRECT("'" &amp; C$2 &amp; "'!B" &amp; ROWS!C5)-TIME!C5), ABS(INDIRECT("'" &amp; C$2 &amp; "'!F" &amp; ROWS!C5)-TIME!C5), ABS(INDIRECT("'" &amp; C$2 &amp; "'!J" &amp; ROWS!C5)-TIME!C5)), "")</f>
        <v>0</v>
      </c>
      <c r="D5" s="2">
        <f ca="1">_xlfn.IFNA(MAX(ABS(INDIRECT("'" &amp; D$2 &amp; "'!B" &amp; ROWS!D5)-TIME!D5), ABS(INDIRECT("'" &amp; D$2 &amp; "'!F" &amp; ROWS!D5)-TIME!D5), ABS(INDIRECT("'" &amp; D$2 &amp; "'!J" &amp; ROWS!D5)-TIME!D5)), "")</f>
        <v>0</v>
      </c>
      <c r="E5" s="2">
        <f ca="1">_xlfn.IFNA(MAX(ABS(INDIRECT("'" &amp; E$2 &amp; "'!B" &amp; ROWS!E5)-TIME!E5), ABS(INDIRECT("'" &amp; E$2 &amp; "'!F" &amp; ROWS!E5)-TIME!E5), ABS(INDIRECT("'" &amp; E$2 &amp; "'!J" &amp; ROWS!E5)-TIME!E5)), "")</f>
        <v>2.0000000000000018E-2</v>
      </c>
      <c r="F5" s="2">
        <f ca="1">_xlfn.IFNA(MAX(ABS(INDIRECT("'" &amp; F$2 &amp; "'!B" &amp; ROWS!F5)-TIME!F5), ABS(INDIRECT("'" &amp; F$2 &amp; "'!F" &amp; ROWS!F5)-TIME!F5), ABS(INDIRECT("'" &amp; F$2 &amp; "'!J" &amp; ROWS!F5)-TIME!F5)), "")</f>
        <v>2.0000000000000018E-2</v>
      </c>
      <c r="G5" s="2">
        <f ca="1">_xlfn.IFNA(MAX(ABS(INDIRECT("'" &amp; G$2 &amp; "'!B" &amp; ROWS!G5)-TIME!G5), ABS(INDIRECT("'" &amp; G$2 &amp; "'!F" &amp; ROWS!G5)-TIME!G5), ABS(INDIRECT("'" &amp; G$2 &amp; "'!J" &amp; ROWS!G5)-TIME!G5)), "")</f>
        <v>2.0000000000000018E-2</v>
      </c>
      <c r="H5" s="2">
        <f ca="1">_xlfn.IFNA(MAX(ABS(INDIRECT("'" &amp; H$2 &amp; "'!B" &amp; ROWS!H5)-TIME!H5), ABS(INDIRECT("'" &amp; H$2 &amp; "'!F" &amp; ROWS!H5)-TIME!H5), ABS(INDIRECT("'" &amp; H$2 &amp; "'!J" &amp; ROWS!H5)-TIME!H5)), "")</f>
        <v>1.0000000000000009E-2</v>
      </c>
      <c r="I5" s="2">
        <f ca="1">_xlfn.IFNA(MAX(ABS(INDIRECT("'" &amp; I$2 &amp; "'!B" &amp; ROWS!I5)-TIME!I5), ABS(INDIRECT("'" &amp; I$2 &amp; "'!F" &amp; ROWS!I5)-TIME!I5), ABS(INDIRECT("'" &amp; I$2 &amp; "'!J" &amp; ROWS!I5)-TIME!I5)), "")</f>
        <v>0</v>
      </c>
      <c r="J5" s="2">
        <f ca="1">_xlfn.IFNA(MAX(ABS(INDIRECT("'" &amp; J$2 &amp; "'!B" &amp; ROWS!J5)-TIME!J5), ABS(INDIRECT("'" &amp; J$2 &amp; "'!F" &amp; ROWS!J5)-TIME!J5), ABS(INDIRECT("'" &amp; J$2 &amp; "'!J" &amp; ROWS!J5)-TIME!J5)), "")</f>
        <v>0</v>
      </c>
      <c r="K5" s="2">
        <f ca="1">_xlfn.IFNA(MAX(ABS(INDIRECT("'" &amp; K$2 &amp; "'!B" &amp; ROWS!K5)-TIME!K5), ABS(INDIRECT("'" &amp; K$2 &amp; "'!F" &amp; ROWS!K5)-TIME!K5), ABS(INDIRECT("'" &amp; K$2 &amp; "'!J" &amp; ROWS!K5)-TIME!K5)), "")</f>
        <v>1.0000000000000002E-2</v>
      </c>
      <c r="L5" s="2">
        <f ca="1">_xlfn.IFNA(MAX(ABS(INDIRECT("'" &amp; L$2 &amp; "'!B" &amp; ROWS!L5)-TIME!L5), ABS(INDIRECT("'" &amp; L$2 &amp; "'!F" &amp; ROWS!L5)-TIME!L5), ABS(INDIRECT("'" &amp; L$2 &amp; "'!J" &amp; ROWS!L5)-TIME!L5)), "")</f>
        <v>0.01</v>
      </c>
      <c r="M5" s="2">
        <f ca="1">_xlfn.IFNA(MAX(ABS(INDIRECT("'" &amp; M$2 &amp; "'!B" &amp; ROWS!M5)-TIME!M5), ABS(INDIRECT("'" &amp; M$2 &amp; "'!F" &amp; ROWS!M5)-TIME!M5), ABS(INDIRECT("'" &amp; M$2 &amp; "'!J" &amp; ROWS!M5)-TIME!M5)), "")</f>
        <v>2.0000000000000018E-2</v>
      </c>
      <c r="N5" s="2">
        <f ca="1">_xlfn.IFNA(MAX(ABS(INDIRECT("'" &amp; N$2 &amp; "'!B" &amp; ROWS!N5)-TIME!N5), ABS(INDIRECT("'" &amp; N$2 &amp; "'!F" &amp; ROWS!N5)-TIME!N5), ABS(INDIRECT("'" &amp; N$2 &amp; "'!J" &amp; ROWS!N5)-TIME!N5)), "")</f>
        <v>1.0000000000000009E-2</v>
      </c>
      <c r="O5" s="2">
        <f ca="1">_xlfn.IFNA(MAX(ABS(INDIRECT("'" &amp; O$2 &amp; "'!B" &amp; ROWS!O5)-TIME!O5), ABS(INDIRECT("'" &amp; O$2 &amp; "'!F" &amp; ROWS!O5)-TIME!O5), ABS(INDIRECT("'" &amp; O$2 &amp; "'!J" &amp; ROWS!O5)-TIME!O5)), "")</f>
        <v>1.0000000000000009E-2</v>
      </c>
      <c r="P5" s="2">
        <f ca="1">_xlfn.IFNA(MAX(ABS(INDIRECT("'" &amp; P$2 &amp; "'!B" &amp; ROWS!P5)-TIME!P5), ABS(INDIRECT("'" &amp; P$2 &amp; "'!F" &amp; ROWS!P5)-TIME!P5), ABS(INDIRECT("'" &amp; P$2 &amp; "'!J" &amp; ROWS!P5)-TIME!P5)), "")</f>
        <v>1.0000000000000009E-2</v>
      </c>
      <c r="Q5" s="2">
        <f ca="1">_xlfn.IFNA(MAX(ABS(INDIRECT("'" &amp; Q$2 &amp; "'!B" &amp; ROWS!Q5)-TIME!Q5), ABS(INDIRECT("'" &amp; Q$2 &amp; "'!F" &amp; ROWS!Q5)-TIME!Q5), ABS(INDIRECT("'" &amp; Q$2 &amp; "'!J" &amp; ROWS!Q5)-TIME!Q5)), "")</f>
        <v>0</v>
      </c>
      <c r="R5" s="2">
        <f ca="1">_xlfn.IFNA(MAX(ABS(INDIRECT("'" &amp; R$2 &amp; "'!B" &amp; ROWS!R5)-TIME!R5), ABS(INDIRECT("'" &amp; R$2 &amp; "'!F" &amp; ROWS!R5)-TIME!R5), ABS(INDIRECT("'" &amp; R$2 &amp; "'!J" &amp; ROWS!R5)-TIME!R5)), "")</f>
        <v>0</v>
      </c>
      <c r="S5" s="2">
        <f ca="1">_xlfn.IFNA(MAX(ABS(INDIRECT("'" &amp; S$2 &amp; "'!B" &amp; ROWS!S5)-TIME!S5), ABS(INDIRECT("'" &amp; S$2 &amp; "'!F" &amp; ROWS!S5)-TIME!S5), ABS(INDIRECT("'" &amp; S$2 &amp; "'!J" &amp; ROWS!S5)-TIME!S5)), "")</f>
        <v>0</v>
      </c>
      <c r="T5" s="2">
        <f ca="1">_xlfn.IFNA(MAX(ABS(INDIRECT("'" &amp; T$2 &amp; "'!B" &amp; ROWS!T5)-TIME!T5), ABS(INDIRECT("'" &amp; T$2 &amp; "'!F" &amp; ROWS!T5)-TIME!T5), ABS(INDIRECT("'" &amp; T$2 &amp; "'!J" &amp; ROWS!T5)-TIME!T5)), "")</f>
        <v>0</v>
      </c>
      <c r="U5" s="2">
        <f ca="1">_xlfn.IFNA(MAX(ABS(INDIRECT("'" &amp; U$2 &amp; "'!B" &amp; ROWS!U5)-TIME!U5), ABS(INDIRECT("'" &amp; U$2 &amp; "'!F" &amp; ROWS!U5)-TIME!U5), ABS(INDIRECT("'" &amp; U$2 &amp; "'!J" &amp; ROWS!U5)-TIME!U5)), "")</f>
        <v>1.0000000000000009E-2</v>
      </c>
      <c r="V5" s="2">
        <f ca="1">_xlfn.IFNA(MAX(ABS(INDIRECT("'" &amp; V$2 &amp; "'!B" &amp; ROWS!V5)-TIME!V5), ABS(INDIRECT("'" &amp; V$2 &amp; "'!F" &amp; ROWS!V5)-TIME!V5), ABS(INDIRECT("'" &amp; V$2 &amp; "'!J" &amp; ROWS!V5)-TIME!V5)), "")</f>
        <v>1.0000000000000009E-2</v>
      </c>
      <c r="W5" s="2">
        <f ca="1">_xlfn.IFNA(MAX(ABS(INDIRECT("'" &amp; W$2 &amp; "'!B" &amp; ROWS!W5)-TIME!W5), ABS(INDIRECT("'" &amp; W$2 &amp; "'!F" &amp; ROWS!W5)-TIME!W5), ABS(INDIRECT("'" &amp; W$2 &amp; "'!J" &amp; ROWS!W5)-TIME!W5)), "")</f>
        <v>1.0000000000000009E-2</v>
      </c>
      <c r="X5" s="2">
        <f ca="1">_xlfn.IFNA(MAX(ABS(INDIRECT("'" &amp; X$2 &amp; "'!B" &amp; ROWS!X5)-TIME!X5), ABS(INDIRECT("'" &amp; X$2 &amp; "'!F" &amp; ROWS!X5)-TIME!X5), ABS(INDIRECT("'" &amp; X$2 &amp; "'!J" &amp; ROWS!X5)-TIME!X5)), "")</f>
        <v>1.0000000000000009E-2</v>
      </c>
      <c r="Y5" s="2">
        <f ca="1">_xlfn.IFNA(MAX(ABS(INDIRECT("'" &amp; Y$2 &amp; "'!B" &amp; ROWS!Y5)-TIME!Y5), ABS(INDIRECT("'" &amp; Y$2 &amp; "'!F" &amp; ROWS!Y5)-TIME!Y5), ABS(INDIRECT("'" &amp; Y$2 &amp; "'!J" &amp; ROWS!Y5)-TIME!Y5)), "")</f>
        <v>0</v>
      </c>
    </row>
    <row r="6" spans="1:25" x14ac:dyDescent="0.25">
      <c r="A6" t="str">
        <f>METRICS!A5</f>
        <v>ato</v>
      </c>
      <c r="B6" s="2">
        <f ca="1">_xlfn.IFNA(MAX(ABS(INDIRECT("'" &amp; B$2 &amp; "'!B" &amp; ROWS!B6)-TIME!B6), ABS(INDIRECT("'" &amp; B$2 &amp; "'!F" &amp; ROWS!B6)-TIME!B6), ABS(INDIRECT("'" &amp; B$2 &amp; "'!J" &amp; ROWS!B6)-TIME!B6)), "")</f>
        <v>4.0000000000000036E-2</v>
      </c>
      <c r="C6" s="2">
        <f ca="1">_xlfn.IFNA(MAX(ABS(INDIRECT("'" &amp; C$2 &amp; "'!B" &amp; ROWS!C6)-TIME!C6), ABS(INDIRECT("'" &amp; C$2 &amp; "'!F" &amp; ROWS!C6)-TIME!C6), ABS(INDIRECT("'" &amp; C$2 &amp; "'!J" &amp; ROWS!C6)-TIME!C6)), "")</f>
        <v>8.9999999999999858E-2</v>
      </c>
      <c r="D6" s="2">
        <f ca="1">_xlfn.IFNA(MAX(ABS(INDIRECT("'" &amp; D$2 &amp; "'!B" &amp; ROWS!D6)-TIME!D6), ABS(INDIRECT("'" &amp; D$2 &amp; "'!F" &amp; ROWS!D6)-TIME!D6), ABS(INDIRECT("'" &amp; D$2 &amp; "'!J" &amp; ROWS!D6)-TIME!D6)), "")</f>
        <v>1.0000000000000009E-2</v>
      </c>
      <c r="E6" s="2">
        <f ca="1">_xlfn.IFNA(MAX(ABS(INDIRECT("'" &amp; E$2 &amp; "'!B" &amp; ROWS!E6)-TIME!E6), ABS(INDIRECT("'" &amp; E$2 &amp; "'!F" &amp; ROWS!E6)-TIME!E6), ABS(INDIRECT("'" &amp; E$2 &amp; "'!J" &amp; ROWS!E6)-TIME!E6)), "")</f>
        <v>6.0000000000002274E-2</v>
      </c>
      <c r="F6" s="2">
        <f ca="1">_xlfn.IFNA(MAX(ABS(INDIRECT("'" &amp; F$2 &amp; "'!B" &amp; ROWS!F6)-TIME!F6), ABS(INDIRECT("'" &amp; F$2 &amp; "'!F" &amp; ROWS!F6)-TIME!F6), ABS(INDIRECT("'" &amp; F$2 &amp; "'!J" &amp; ROWS!F6)-TIME!F6)), "")</f>
        <v>0.32000000000000028</v>
      </c>
      <c r="G6" s="2">
        <f ca="1">_xlfn.IFNA(MAX(ABS(INDIRECT("'" &amp; G$2 &amp; "'!B" &amp; ROWS!G6)-TIME!G6), ABS(INDIRECT("'" &amp; G$2 &amp; "'!F" &amp; ROWS!G6)-TIME!G6), ABS(INDIRECT("'" &amp; G$2 &amp; "'!J" &amp; ROWS!G6)-TIME!G6)), "")</f>
        <v>0.37999999999999901</v>
      </c>
      <c r="H6" s="2" t="str">
        <f ca="1">_xlfn.IFNA(MAX(ABS(INDIRECT("'" &amp; H$2 &amp; "'!B" &amp; ROWS!H6)-TIME!H6), ABS(INDIRECT("'" &amp; H$2 &amp; "'!F" &amp; ROWS!H6)-TIME!H6), ABS(INDIRECT("'" &amp; H$2 &amp; "'!J" &amp; ROWS!H6)-TIME!H6)), "")</f>
        <v/>
      </c>
      <c r="I6" s="2" t="str">
        <f ca="1">_xlfn.IFNA(MAX(ABS(INDIRECT("'" &amp; I$2 &amp; "'!B" &amp; ROWS!I6)-TIME!I6), ABS(INDIRECT("'" &amp; I$2 &amp; "'!F" &amp; ROWS!I6)-TIME!I6), ABS(INDIRECT("'" &amp; I$2 &amp; "'!J" &amp; ROWS!I6)-TIME!I6)), "")</f>
        <v/>
      </c>
      <c r="J6" s="2">
        <f ca="1">_xlfn.IFNA(MAX(ABS(INDIRECT("'" &amp; J$2 &amp; "'!B" &amp; ROWS!J6)-TIME!J6), ABS(INDIRECT("'" &amp; J$2 &amp; "'!F" &amp; ROWS!J6)-TIME!J6), ABS(INDIRECT("'" &amp; J$2 &amp; "'!J" &amp; ROWS!J6)-TIME!J6)), "")</f>
        <v>2.0000000000000018E-2</v>
      </c>
      <c r="K6" s="2">
        <f ca="1">_xlfn.IFNA(MAX(ABS(INDIRECT("'" &amp; K$2 &amp; "'!B" &amp; ROWS!K6)-TIME!K6), ABS(INDIRECT("'" &amp; K$2 &amp; "'!F" &amp; ROWS!K6)-TIME!K6), ABS(INDIRECT("'" &amp; K$2 &amp; "'!J" &amp; ROWS!K6)-TIME!K6)), "")</f>
        <v>0</v>
      </c>
      <c r="L6" s="2">
        <f ca="1">_xlfn.IFNA(MAX(ABS(INDIRECT("'" &amp; L$2 &amp; "'!B" &amp; ROWS!L6)-TIME!L6), ABS(INDIRECT("'" &amp; L$2 &amp; "'!F" &amp; ROWS!L6)-TIME!L6), ABS(INDIRECT("'" &amp; L$2 &amp; "'!J" &amp; ROWS!L6)-TIME!L6)), "")</f>
        <v>1.0000000000000009E-2</v>
      </c>
      <c r="M6" s="2">
        <f ca="1">_xlfn.IFNA(MAX(ABS(INDIRECT("'" &amp; M$2 &amp; "'!B" &amp; ROWS!M6)-TIME!M6), ABS(INDIRECT("'" &amp; M$2 &amp; "'!F" &amp; ROWS!M6)-TIME!M6), ABS(INDIRECT("'" &amp; M$2 &amp; "'!J" &amp; ROWS!M6)-TIME!M6)), "")</f>
        <v>4.0000000000000924E-2</v>
      </c>
      <c r="N6" s="2">
        <f ca="1">_xlfn.IFNA(MAX(ABS(INDIRECT("'" &amp; N$2 &amp; "'!B" &amp; ROWS!N6)-TIME!N6), ABS(INDIRECT("'" &amp; N$2 &amp; "'!F" &amp; ROWS!N6)-TIME!N6), ABS(INDIRECT("'" &amp; N$2 &amp; "'!J" &amp; ROWS!N6)-TIME!N6)), "")</f>
        <v>4.0000000000000924E-2</v>
      </c>
      <c r="O6" s="2">
        <f ca="1">_xlfn.IFNA(MAX(ABS(INDIRECT("'" &amp; O$2 &amp; "'!B" &amp; ROWS!O6)-TIME!O6), ABS(INDIRECT("'" &amp; O$2 &amp; "'!F" &amp; ROWS!O6)-TIME!O6), ABS(INDIRECT("'" &amp; O$2 &amp; "'!J" &amp; ROWS!O6)-TIME!O6)), "")</f>
        <v>9.0000000000001634E-2</v>
      </c>
      <c r="P6" s="2" t="str">
        <f ca="1">_xlfn.IFNA(MAX(ABS(INDIRECT("'" &amp; P$2 &amp; "'!B" &amp; ROWS!P6)-TIME!P6), ABS(INDIRECT("'" &amp; P$2 &amp; "'!F" &amp; ROWS!P6)-TIME!P6), ABS(INDIRECT("'" &amp; P$2 &amp; "'!J" &amp; ROWS!P6)-TIME!P6)), "")</f>
        <v/>
      </c>
      <c r="Q6" s="2" t="str">
        <f ca="1">_xlfn.IFNA(MAX(ABS(INDIRECT("'" &amp; Q$2 &amp; "'!B" &amp; ROWS!Q6)-TIME!Q6), ABS(INDIRECT("'" &amp; Q$2 &amp; "'!F" &amp; ROWS!Q6)-TIME!Q6), ABS(INDIRECT("'" &amp; Q$2 &amp; "'!J" &amp; ROWS!Q6)-TIME!Q6)), "")</f>
        <v/>
      </c>
      <c r="R6" s="2">
        <f ca="1">_xlfn.IFNA(MAX(ABS(INDIRECT("'" &amp; R$2 &amp; "'!B" &amp; ROWS!R6)-TIME!R6), ABS(INDIRECT("'" &amp; R$2 &amp; "'!F" &amp; ROWS!R6)-TIME!R6), ABS(INDIRECT("'" &amp; R$2 &amp; "'!J" &amp; ROWS!R6)-TIME!R6)), "")</f>
        <v>3.0000000000000027E-2</v>
      </c>
      <c r="S6" s="2">
        <f ca="1">_xlfn.IFNA(MAX(ABS(INDIRECT("'" &amp; S$2 &amp; "'!B" &amp; ROWS!S6)-TIME!S6), ABS(INDIRECT("'" &amp; S$2 &amp; "'!F" &amp; ROWS!S6)-TIME!S6), ABS(INDIRECT("'" &amp; S$2 &amp; "'!J" &amp; ROWS!S6)-TIME!S6)), "")</f>
        <v>1.0000000000000009E-2</v>
      </c>
      <c r="T6" s="2">
        <f ca="1">_xlfn.IFNA(MAX(ABS(INDIRECT("'" &amp; T$2 &amp; "'!B" &amp; ROWS!T6)-TIME!T6), ABS(INDIRECT("'" &amp; T$2 &amp; "'!F" &amp; ROWS!T6)-TIME!T6), ABS(INDIRECT("'" &amp; T$2 &amp; "'!J" &amp; ROWS!T6)-TIME!T6)), "")</f>
        <v>1.0000000000000009E-2</v>
      </c>
      <c r="U6" s="2">
        <f ca="1">_xlfn.IFNA(MAX(ABS(INDIRECT("'" &amp; U$2 &amp; "'!B" &amp; ROWS!U6)-TIME!U6), ABS(INDIRECT("'" &amp; U$2 &amp; "'!F" &amp; ROWS!U6)-TIME!U6), ABS(INDIRECT("'" &amp; U$2 &amp; "'!J" &amp; ROWS!U6)-TIME!U6)), "")</f>
        <v>8.9999999999999858E-2</v>
      </c>
      <c r="V6" s="2">
        <f ca="1">_xlfn.IFNA(MAX(ABS(INDIRECT("'" &amp; V$2 &amp; "'!B" &amp; ROWS!V6)-TIME!V6), ABS(INDIRECT("'" &amp; V$2 &amp; "'!F" &amp; ROWS!V6)-TIME!V6), ABS(INDIRECT("'" &amp; V$2 &amp; "'!J" &amp; ROWS!V6)-TIME!V6)), "")</f>
        <v>4.0000000000000924E-2</v>
      </c>
      <c r="W6" s="2">
        <f ca="1">_xlfn.IFNA(MAX(ABS(INDIRECT("'" &amp; W$2 &amp; "'!B" &amp; ROWS!W6)-TIME!W6), ABS(INDIRECT("'" &amp; W$2 &amp; "'!F" &amp; ROWS!W6)-TIME!W6), ABS(INDIRECT("'" &amp; W$2 &amp; "'!J" &amp; ROWS!W6)-TIME!W6)), "")</f>
        <v>9.9999999999997868E-3</v>
      </c>
      <c r="X6" s="2" t="str">
        <f ca="1">_xlfn.IFNA(MAX(ABS(INDIRECT("'" &amp; X$2 &amp; "'!B" &amp; ROWS!X6)-TIME!X6), ABS(INDIRECT("'" &amp; X$2 &amp; "'!F" &amp; ROWS!X6)-TIME!X6), ABS(INDIRECT("'" &amp; X$2 &amp; "'!J" &amp; ROWS!X6)-TIME!X6)), "")</f>
        <v/>
      </c>
      <c r="Y6" s="2" t="str">
        <f ca="1">_xlfn.IFNA(MAX(ABS(INDIRECT("'" &amp; Y$2 &amp; "'!B" &amp; ROWS!Y6)-TIME!Y6), ABS(INDIRECT("'" &amp; Y$2 &amp; "'!F" &amp; ROWS!Y6)-TIME!Y6), ABS(INDIRECT("'" &amp; Y$2 &amp; "'!J" &amp; ROWS!Y6)-TIME!Y6)), "")</f>
        <v/>
      </c>
    </row>
    <row r="7" spans="1:25" x14ac:dyDescent="0.25">
      <c r="A7" t="str">
        <f>METRICS!A6</f>
        <v>attributes</v>
      </c>
      <c r="B7" s="2">
        <f ca="1">_xlfn.IFNA(MAX(ABS(INDIRECT("'" &amp; B$2 &amp; "'!B" &amp; ROWS!B7)-TIME!B7), ABS(INDIRECT("'" &amp; B$2 &amp; "'!F" &amp; ROWS!B7)-TIME!B7), ABS(INDIRECT("'" &amp; B$2 &amp; "'!J" &amp; ROWS!B7)-TIME!B7)), "")</f>
        <v>0</v>
      </c>
      <c r="C7" s="2">
        <f ca="1">_xlfn.IFNA(MAX(ABS(INDIRECT("'" &amp; C$2 &amp; "'!B" &amp; ROWS!C7)-TIME!C7), ABS(INDIRECT("'" &amp; C$2 &amp; "'!F" &amp; ROWS!C7)-TIME!C7), ABS(INDIRECT("'" &amp; C$2 &amp; "'!J" &amp; ROWS!C7)-TIME!C7)), "")</f>
        <v>0</v>
      </c>
      <c r="D7" s="2">
        <f ca="1">_xlfn.IFNA(MAX(ABS(INDIRECT("'" &amp; D$2 &amp; "'!B" &amp; ROWS!D7)-TIME!D7), ABS(INDIRECT("'" &amp; D$2 &amp; "'!F" &amp; ROWS!D7)-TIME!D7), ABS(INDIRECT("'" &amp; D$2 &amp; "'!J" &amp; ROWS!D7)-TIME!D7)), "")</f>
        <v>1.0000000000000002E-2</v>
      </c>
      <c r="E7" s="2">
        <f ca="1">_xlfn.IFNA(MAX(ABS(INDIRECT("'" &amp; E$2 &amp; "'!B" &amp; ROWS!E7)-TIME!E7), ABS(INDIRECT("'" &amp; E$2 &amp; "'!F" &amp; ROWS!E7)-TIME!E7), ABS(INDIRECT("'" &amp; E$2 &amp; "'!J" &amp; ROWS!E7)-TIME!E7)), "")</f>
        <v>1.0000000000000009E-2</v>
      </c>
      <c r="F7" s="2">
        <f ca="1">_xlfn.IFNA(MAX(ABS(INDIRECT("'" &amp; F$2 &amp; "'!B" &amp; ROWS!F7)-TIME!F7), ABS(INDIRECT("'" &amp; F$2 &amp; "'!F" &amp; ROWS!F7)-TIME!F7), ABS(INDIRECT("'" &amp; F$2 &amp; "'!J" &amp; ROWS!F7)-TIME!F7)), "")</f>
        <v>1.0000000000000009E-2</v>
      </c>
      <c r="G7" s="2">
        <f ca="1">_xlfn.IFNA(MAX(ABS(INDIRECT("'" &amp; G$2 &amp; "'!B" &amp; ROWS!G7)-TIME!G7), ABS(INDIRECT("'" &amp; G$2 &amp; "'!F" &amp; ROWS!G7)-TIME!G7), ABS(INDIRECT("'" &amp; G$2 &amp; "'!J" &amp; ROWS!G7)-TIME!G7)), "")</f>
        <v>1.0000000000000009E-2</v>
      </c>
      <c r="H7" s="2">
        <f ca="1">_xlfn.IFNA(MAX(ABS(INDIRECT("'" &amp; H$2 &amp; "'!B" &amp; ROWS!H7)-TIME!H7), ABS(INDIRECT("'" &amp; H$2 &amp; "'!F" &amp; ROWS!H7)-TIME!H7), ABS(INDIRECT("'" &amp; H$2 &amp; "'!J" &amp; ROWS!H7)-TIME!H7)), "")</f>
        <v>2.0000000000000018E-2</v>
      </c>
      <c r="I7" s="2">
        <f ca="1">_xlfn.IFNA(MAX(ABS(INDIRECT("'" &amp; I$2 &amp; "'!B" &amp; ROWS!I7)-TIME!I7), ABS(INDIRECT("'" &amp; I$2 &amp; "'!F" &amp; ROWS!I7)-TIME!I7), ABS(INDIRECT("'" &amp; I$2 &amp; "'!J" &amp; ROWS!I7)-TIME!I7)), "")</f>
        <v>1.0000000000000009E-2</v>
      </c>
      <c r="J7" s="2">
        <f ca="1">_xlfn.IFNA(MAX(ABS(INDIRECT("'" &amp; J$2 &amp; "'!B" &amp; ROWS!J7)-TIME!J7), ABS(INDIRECT("'" &amp; J$2 &amp; "'!F" &amp; ROWS!J7)-TIME!J7), ABS(INDIRECT("'" &amp; J$2 &amp; "'!J" &amp; ROWS!J7)-TIME!J7)), "")</f>
        <v>0</v>
      </c>
      <c r="K7" s="2">
        <f ca="1">_xlfn.IFNA(MAX(ABS(INDIRECT("'" &amp; K$2 &amp; "'!B" &amp; ROWS!K7)-TIME!K7), ABS(INDIRECT("'" &amp; K$2 &amp; "'!F" &amp; ROWS!K7)-TIME!K7), ABS(INDIRECT("'" &amp; K$2 &amp; "'!J" &amp; ROWS!K7)-TIME!K7)), "")</f>
        <v>0</v>
      </c>
      <c r="L7" s="2">
        <f ca="1">_xlfn.IFNA(MAX(ABS(INDIRECT("'" &amp; L$2 &amp; "'!B" &amp; ROWS!L7)-TIME!L7), ABS(INDIRECT("'" &amp; L$2 &amp; "'!F" &amp; ROWS!L7)-TIME!L7), ABS(INDIRECT("'" &amp; L$2 &amp; "'!J" &amp; ROWS!L7)-TIME!L7)), "")</f>
        <v>0.01</v>
      </c>
      <c r="M7" s="2">
        <f ca="1">_xlfn.IFNA(MAX(ABS(INDIRECT("'" &amp; M$2 &amp; "'!B" &amp; ROWS!M7)-TIME!M7), ABS(INDIRECT("'" &amp; M$2 &amp; "'!F" &amp; ROWS!M7)-TIME!M7), ABS(INDIRECT("'" &amp; M$2 &amp; "'!J" &amp; ROWS!M7)-TIME!M7)), "")</f>
        <v>1.0000000000000009E-2</v>
      </c>
      <c r="N7" s="2">
        <f ca="1">_xlfn.IFNA(MAX(ABS(INDIRECT("'" &amp; N$2 &amp; "'!B" &amp; ROWS!N7)-TIME!N7), ABS(INDIRECT("'" &amp; N$2 &amp; "'!F" &amp; ROWS!N7)-TIME!N7), ABS(INDIRECT("'" &amp; N$2 &amp; "'!J" &amp; ROWS!N7)-TIME!N7)), "")</f>
        <v>1.0000000000000009E-2</v>
      </c>
      <c r="O7" s="2">
        <f ca="1">_xlfn.IFNA(MAX(ABS(INDIRECT("'" &amp; O$2 &amp; "'!B" &amp; ROWS!O7)-TIME!O7), ABS(INDIRECT("'" &amp; O$2 &amp; "'!F" &amp; ROWS!O7)-TIME!O7), ABS(INDIRECT("'" &amp; O$2 &amp; "'!J" &amp; ROWS!O7)-TIME!O7)), "")</f>
        <v>1.0000000000000009E-2</v>
      </c>
      <c r="P7" s="2">
        <f ca="1">_xlfn.IFNA(MAX(ABS(INDIRECT("'" &amp; P$2 &amp; "'!B" &amp; ROWS!P7)-TIME!P7), ABS(INDIRECT("'" &amp; P$2 &amp; "'!F" &amp; ROWS!P7)-TIME!P7), ABS(INDIRECT("'" &amp; P$2 &amp; "'!J" &amp; ROWS!P7)-TIME!P7)), "")</f>
        <v>0</v>
      </c>
      <c r="Q7" s="2">
        <f ca="1">_xlfn.IFNA(MAX(ABS(INDIRECT("'" &amp; Q$2 &amp; "'!B" &amp; ROWS!Q7)-TIME!Q7), ABS(INDIRECT("'" &amp; Q$2 &amp; "'!F" &amp; ROWS!Q7)-TIME!Q7), ABS(INDIRECT("'" &amp; Q$2 &amp; "'!J" &amp; ROWS!Q7)-TIME!Q7)), "")</f>
        <v>9.999999999999995E-3</v>
      </c>
      <c r="R7" s="2">
        <f ca="1">_xlfn.IFNA(MAX(ABS(INDIRECT("'" &amp; R$2 &amp; "'!B" &amp; ROWS!R7)-TIME!R7), ABS(INDIRECT("'" &amp; R$2 &amp; "'!F" &amp; ROWS!R7)-TIME!R7), ABS(INDIRECT("'" &amp; R$2 &amp; "'!J" &amp; ROWS!R7)-TIME!R7)), "")</f>
        <v>0</v>
      </c>
      <c r="S7" s="2">
        <f ca="1">_xlfn.IFNA(MAX(ABS(INDIRECT("'" &amp; S$2 &amp; "'!B" &amp; ROWS!S7)-TIME!S7), ABS(INDIRECT("'" &amp; S$2 &amp; "'!F" &amp; ROWS!S7)-TIME!S7), ABS(INDIRECT("'" &amp; S$2 &amp; "'!J" &amp; ROWS!S7)-TIME!S7)), "")</f>
        <v>1.0000000000000002E-2</v>
      </c>
      <c r="T7" s="2">
        <f ca="1">_xlfn.IFNA(MAX(ABS(INDIRECT("'" &amp; T$2 &amp; "'!B" &amp; ROWS!T7)-TIME!T7), ABS(INDIRECT("'" &amp; T$2 &amp; "'!F" &amp; ROWS!T7)-TIME!T7), ABS(INDIRECT("'" &amp; T$2 &amp; "'!J" &amp; ROWS!T7)-TIME!T7)), "")</f>
        <v>0.01</v>
      </c>
      <c r="U7" s="2">
        <f ca="1">_xlfn.IFNA(MAX(ABS(INDIRECT("'" &amp; U$2 &amp; "'!B" &amp; ROWS!U7)-TIME!U7), ABS(INDIRECT("'" &amp; U$2 &amp; "'!F" &amp; ROWS!U7)-TIME!U7), ABS(INDIRECT("'" &amp; U$2 &amp; "'!J" &amp; ROWS!U7)-TIME!U7)), "")</f>
        <v>1.0000000000000009E-2</v>
      </c>
      <c r="V7" s="2">
        <f ca="1">_xlfn.IFNA(MAX(ABS(INDIRECT("'" &amp; V$2 &amp; "'!B" &amp; ROWS!V7)-TIME!V7), ABS(INDIRECT("'" &amp; V$2 &amp; "'!F" &amp; ROWS!V7)-TIME!V7), ABS(INDIRECT("'" &amp; V$2 &amp; "'!J" &amp; ROWS!V7)-TIME!V7)), "")</f>
        <v>3.0000000000000027E-2</v>
      </c>
      <c r="W7" s="2">
        <f ca="1">_xlfn.IFNA(MAX(ABS(INDIRECT("'" &amp; W$2 &amp; "'!B" &amp; ROWS!W7)-TIME!W7), ABS(INDIRECT("'" &amp; W$2 &amp; "'!F" &amp; ROWS!W7)-TIME!W7), ABS(INDIRECT("'" &amp; W$2 &amp; "'!J" &amp; ROWS!W7)-TIME!W7)), "")</f>
        <v>1.0000000000000009E-2</v>
      </c>
      <c r="X7" s="2">
        <f ca="1">_xlfn.IFNA(MAX(ABS(INDIRECT("'" &amp; X$2 &amp; "'!B" &amp; ROWS!X7)-TIME!X7), ABS(INDIRECT("'" &amp; X$2 &amp; "'!F" &amp; ROWS!X7)-TIME!X7), ABS(INDIRECT("'" &amp; X$2 &amp; "'!J" &amp; ROWS!X7)-TIME!X7)), "")</f>
        <v>1.0000000000000009E-2</v>
      </c>
      <c r="Y7" s="2">
        <f ca="1">_xlfn.IFNA(MAX(ABS(INDIRECT("'" &amp; Y$2 &amp; "'!B" &amp; ROWS!Y7)-TIME!Y7), ABS(INDIRECT("'" &amp; Y$2 &amp; "'!F" &amp; ROWS!Y7)-TIME!Y7), ABS(INDIRECT("'" &amp; Y$2 &amp; "'!J" &amp; ROWS!Y7)-TIME!Y7)), "")</f>
        <v>9.999999999999995E-3</v>
      </c>
    </row>
    <row r="8" spans="1:25" x14ac:dyDescent="0.25">
      <c r="A8" t="str">
        <f>METRICS!A7</f>
        <v>avl_test</v>
      </c>
      <c r="B8" s="2">
        <f ca="1">_xlfn.IFNA(MAX(ABS(INDIRECT("'" &amp; B$2 &amp; "'!B" &amp; ROWS!B8)-TIME!B8), ABS(INDIRECT("'" &amp; B$2 &amp; "'!F" &amp; ROWS!B8)-TIME!B8), ABS(INDIRECT("'" &amp; B$2 &amp; "'!J" &amp; ROWS!B8)-TIME!B8)), "")</f>
        <v>6.0000000000000053E-2</v>
      </c>
      <c r="C8" s="2">
        <f ca="1">_xlfn.IFNA(MAX(ABS(INDIRECT("'" &amp; C$2 &amp; "'!B" &amp; ROWS!C8)-TIME!C8), ABS(INDIRECT("'" &amp; C$2 &amp; "'!F" &amp; ROWS!C8)-TIME!C8), ABS(INDIRECT("'" &amp; C$2 &amp; "'!J" &amp; ROWS!C8)-TIME!C8)), "")</f>
        <v>2.0000000000000018E-2</v>
      </c>
      <c r="D8" s="2">
        <f ca="1">_xlfn.IFNA(MAX(ABS(INDIRECT("'" &amp; D$2 &amp; "'!B" &amp; ROWS!D8)-TIME!D8), ABS(INDIRECT("'" &amp; D$2 &amp; "'!F" &amp; ROWS!D8)-TIME!D8), ABS(INDIRECT("'" &amp; D$2 &amp; "'!J" &amp; ROWS!D8)-TIME!D8)), "")</f>
        <v>1.9999999999999907E-2</v>
      </c>
      <c r="E8" s="2">
        <f ca="1">_xlfn.IFNA(MAX(ABS(INDIRECT("'" &amp; E$2 &amp; "'!B" &amp; ROWS!E8)-TIME!E8), ABS(INDIRECT("'" &amp; E$2 &amp; "'!F" &amp; ROWS!E8)-TIME!E8), ABS(INDIRECT("'" &amp; E$2 &amp; "'!J" &amp; ROWS!E8)-TIME!E8)), "")</f>
        <v>9.9999999999997868E-3</v>
      </c>
      <c r="F8" s="2">
        <f ca="1">_xlfn.IFNA(MAX(ABS(INDIRECT("'" &amp; F$2 &amp; "'!B" &amp; ROWS!F8)-TIME!F8), ABS(INDIRECT("'" &amp; F$2 &amp; "'!F" &amp; ROWS!F8)-TIME!F8), ABS(INDIRECT("'" &amp; F$2 &amp; "'!J" &amp; ROWS!F8)-TIME!F8)), "")</f>
        <v>0.10000000000000053</v>
      </c>
      <c r="G8" s="2">
        <f ca="1">_xlfn.IFNA(MAX(ABS(INDIRECT("'" &amp; G$2 &amp; "'!B" &amp; ROWS!G8)-TIME!G8), ABS(INDIRECT("'" &amp; G$2 &amp; "'!F" &amp; ROWS!G8)-TIME!G8), ABS(INDIRECT("'" &amp; G$2 &amp; "'!J" &amp; ROWS!G8)-TIME!G8)), "")</f>
        <v>6.999999999999984E-2</v>
      </c>
      <c r="H8" s="2">
        <f ca="1">_xlfn.IFNA(MAX(ABS(INDIRECT("'" &amp; H$2 &amp; "'!B" &amp; ROWS!H8)-TIME!H8), ABS(INDIRECT("'" &amp; H$2 &amp; "'!F" &amp; ROWS!H8)-TIME!H8), ABS(INDIRECT("'" &amp; H$2 &amp; "'!J" &amp; ROWS!H8)-TIME!H8)), "")</f>
        <v>1.9999999999999574E-2</v>
      </c>
      <c r="I8" s="2">
        <f ca="1">_xlfn.IFNA(MAX(ABS(INDIRECT("'" &amp; I$2 &amp; "'!B" &amp; ROWS!I8)-TIME!I8), ABS(INDIRECT("'" &amp; I$2 &amp; "'!F" &amp; ROWS!I8)-TIME!I8), ABS(INDIRECT("'" &amp; I$2 &amp; "'!J" &amp; ROWS!I8)-TIME!I8)), "")</f>
        <v>7.0000000000000284E-2</v>
      </c>
      <c r="J8" s="2">
        <f ca="1">_xlfn.IFNA(MAX(ABS(INDIRECT("'" &amp; J$2 &amp; "'!B" &amp; ROWS!J8)-TIME!J8), ABS(INDIRECT("'" &amp; J$2 &amp; "'!F" &amp; ROWS!J8)-TIME!J8), ABS(INDIRECT("'" &amp; J$2 &amp; "'!J" &amp; ROWS!J8)-TIME!J8)), "")</f>
        <v>0</v>
      </c>
      <c r="K8" s="2">
        <f ca="1">_xlfn.IFNA(MAX(ABS(INDIRECT("'" &amp; K$2 &amp; "'!B" &amp; ROWS!K8)-TIME!K8), ABS(INDIRECT("'" &amp; K$2 &amp; "'!F" &amp; ROWS!K8)-TIME!K8), ABS(INDIRECT("'" &amp; K$2 &amp; "'!J" &amp; ROWS!K8)-TIME!K8)), "")</f>
        <v>2.0000000000000018E-2</v>
      </c>
      <c r="L8" s="2">
        <f ca="1">_xlfn.IFNA(MAX(ABS(INDIRECT("'" &amp; L$2 &amp; "'!B" &amp; ROWS!L8)-TIME!L8), ABS(INDIRECT("'" &amp; L$2 &amp; "'!F" &amp; ROWS!L8)-TIME!L8), ABS(INDIRECT("'" &amp; L$2 &amp; "'!J" &amp; ROWS!L8)-TIME!L8)), "")</f>
        <v>0</v>
      </c>
      <c r="M8" s="2">
        <f ca="1">_xlfn.IFNA(MAX(ABS(INDIRECT("'" &amp; M$2 &amp; "'!B" &amp; ROWS!M8)-TIME!M8), ABS(INDIRECT("'" &amp; M$2 &amp; "'!F" &amp; ROWS!M8)-TIME!M8), ABS(INDIRECT("'" &amp; M$2 &amp; "'!J" &amp; ROWS!M8)-TIME!M8)), "")</f>
        <v>2.0000000000000018E-2</v>
      </c>
      <c r="N8" s="2">
        <f ca="1">_xlfn.IFNA(MAX(ABS(INDIRECT("'" &amp; N$2 &amp; "'!B" &amp; ROWS!N8)-TIME!N8), ABS(INDIRECT("'" &amp; N$2 &amp; "'!F" &amp; ROWS!N8)-TIME!N8), ABS(INDIRECT("'" &amp; N$2 &amp; "'!J" &amp; ROWS!N8)-TIME!N8)), "")</f>
        <v>6.0000000000000497E-2</v>
      </c>
      <c r="O8" s="2">
        <f ca="1">_xlfn.IFNA(MAX(ABS(INDIRECT("'" &amp; O$2 &amp; "'!B" &amp; ROWS!O8)-TIME!O8), ABS(INDIRECT("'" &amp; O$2 &amp; "'!F" &amp; ROWS!O8)-TIME!O8), ABS(INDIRECT("'" &amp; O$2 &amp; "'!J" &amp; ROWS!O8)-TIME!O8)), "")</f>
        <v>9.9999999999997868E-3</v>
      </c>
      <c r="P8" s="2">
        <f ca="1">_xlfn.IFNA(MAX(ABS(INDIRECT("'" &amp; P$2 &amp; "'!B" &amp; ROWS!P8)-TIME!P8), ABS(INDIRECT("'" &amp; P$2 &amp; "'!F" &amp; ROWS!P8)-TIME!P8), ABS(INDIRECT("'" &amp; P$2 &amp; "'!J" &amp; ROWS!P8)-TIME!P8)), "")</f>
        <v>2.0000000000000018E-2</v>
      </c>
      <c r="Q8" s="2">
        <f ca="1">_xlfn.IFNA(MAX(ABS(INDIRECT("'" &amp; Q$2 &amp; "'!B" &amp; ROWS!Q8)-TIME!Q8), ABS(INDIRECT("'" &amp; Q$2 &amp; "'!F" &amp; ROWS!Q8)-TIME!Q8), ABS(INDIRECT("'" &amp; Q$2 &amp; "'!J" &amp; ROWS!Q8)-TIME!Q8)), "")</f>
        <v>4.0000000000000036E-2</v>
      </c>
      <c r="R8" s="2">
        <f ca="1">_xlfn.IFNA(MAX(ABS(INDIRECT("'" &amp; R$2 &amp; "'!B" &amp; ROWS!R8)-TIME!R8), ABS(INDIRECT("'" &amp; R$2 &amp; "'!F" &amp; ROWS!R8)-TIME!R8), ABS(INDIRECT("'" &amp; R$2 &amp; "'!J" &amp; ROWS!R8)-TIME!R8)), "")</f>
        <v>1.0000000000000009E-2</v>
      </c>
      <c r="S8" s="2">
        <f ca="1">_xlfn.IFNA(MAX(ABS(INDIRECT("'" &amp; S$2 &amp; "'!B" &amp; ROWS!S8)-TIME!S8), ABS(INDIRECT("'" &amp; S$2 &amp; "'!F" &amp; ROWS!S8)-TIME!S8), ABS(INDIRECT("'" &amp; S$2 &amp; "'!J" &amp; ROWS!S8)-TIME!S8)), "")</f>
        <v>1.0000000000000009E-2</v>
      </c>
      <c r="T8" s="2">
        <f ca="1">_xlfn.IFNA(MAX(ABS(INDIRECT("'" &amp; T$2 &amp; "'!B" &amp; ROWS!T8)-TIME!T8), ABS(INDIRECT("'" &amp; T$2 &amp; "'!F" &amp; ROWS!T8)-TIME!T8), ABS(INDIRECT("'" &amp; T$2 &amp; "'!J" &amp; ROWS!T8)-TIME!T8)), "")</f>
        <v>0</v>
      </c>
      <c r="U8" s="2">
        <f ca="1">_xlfn.IFNA(MAX(ABS(INDIRECT("'" &amp; U$2 &amp; "'!B" &amp; ROWS!U8)-TIME!U8), ABS(INDIRECT("'" &amp; U$2 &amp; "'!F" &amp; ROWS!U8)-TIME!U8), ABS(INDIRECT("'" &amp; U$2 &amp; "'!J" &amp; ROWS!U8)-TIME!U8)), "")</f>
        <v>2.0000000000000018E-2</v>
      </c>
      <c r="V8" s="2">
        <f ca="1">_xlfn.IFNA(MAX(ABS(INDIRECT("'" &amp; V$2 &amp; "'!B" &amp; ROWS!V8)-TIME!V8), ABS(INDIRECT("'" &amp; V$2 &amp; "'!F" &amp; ROWS!V8)-TIME!V8), ABS(INDIRECT("'" &amp; V$2 &amp; "'!J" &amp; ROWS!V8)-TIME!V8)), "")</f>
        <v>2.9999999999999361E-2</v>
      </c>
      <c r="W8" s="2">
        <f ca="1">_xlfn.IFNA(MAX(ABS(INDIRECT("'" &amp; W$2 &amp; "'!B" &amp; ROWS!W8)-TIME!W8), ABS(INDIRECT("'" &amp; W$2 &amp; "'!F" &amp; ROWS!W8)-TIME!W8), ABS(INDIRECT("'" &amp; W$2 &amp; "'!J" &amp; ROWS!W8)-TIME!W8)), "")</f>
        <v>4.0000000000000036E-2</v>
      </c>
      <c r="X8" s="2">
        <f ca="1">_xlfn.IFNA(MAX(ABS(INDIRECT("'" &amp; X$2 &amp; "'!B" &amp; ROWS!X8)-TIME!X8), ABS(INDIRECT("'" &amp; X$2 &amp; "'!F" &amp; ROWS!X8)-TIME!X8), ABS(INDIRECT("'" &amp; X$2 &amp; "'!J" &amp; ROWS!X8)-TIME!X8)), "")</f>
        <v>0</v>
      </c>
      <c r="Y8" s="2">
        <f ca="1">_xlfn.IFNA(MAX(ABS(INDIRECT("'" &amp; Y$2 &amp; "'!B" &amp; ROWS!Y8)-TIME!Y8), ABS(INDIRECT("'" &amp; Y$2 &amp; "'!F" &amp; ROWS!Y8)-TIME!Y8), ABS(INDIRECT("'" &amp; Y$2 &amp; "'!J" &amp; ROWS!Y8)-TIME!Y8)), "")</f>
        <v>4.0000000000000036E-2</v>
      </c>
    </row>
    <row r="9" spans="1:25" x14ac:dyDescent="0.25">
      <c r="A9" t="str">
        <f>METRICS!A8</f>
        <v>barge</v>
      </c>
      <c r="B9" s="2">
        <f ca="1">_xlfn.IFNA(MAX(ABS(INDIRECT("'" &amp; B$2 &amp; "'!B" &amp; ROWS!B9)-TIME!B9), ABS(INDIRECT("'" &amp; B$2 &amp; "'!F" &amp; ROWS!B9)-TIME!B9), ABS(INDIRECT("'" &amp; B$2 &amp; "'!J" &amp; ROWS!B9)-TIME!B9)), "")</f>
        <v>2.0000000000000018E-2</v>
      </c>
      <c r="C9" s="2">
        <f ca="1">_xlfn.IFNA(MAX(ABS(INDIRECT("'" &amp; C$2 &amp; "'!B" &amp; ROWS!C9)-TIME!C9), ABS(INDIRECT("'" &amp; C$2 &amp; "'!F" &amp; ROWS!C9)-TIME!C9), ABS(INDIRECT("'" &amp; C$2 &amp; "'!J" &amp; ROWS!C9)-TIME!C9)), "")</f>
        <v>6.999999999999984E-2</v>
      </c>
      <c r="D9" s="2">
        <f ca="1">_xlfn.IFNA(MAX(ABS(INDIRECT("'" &amp; D$2 &amp; "'!B" &amp; ROWS!D9)-TIME!D9), ABS(INDIRECT("'" &amp; D$2 &amp; "'!F" &amp; ROWS!D9)-TIME!D9), ABS(INDIRECT("'" &amp; D$2 &amp; "'!J" &amp; ROWS!D9)-TIME!D9)), "")</f>
        <v>1.0000000000000009E-2</v>
      </c>
      <c r="E9" s="2">
        <f ca="1">_xlfn.IFNA(MAX(ABS(INDIRECT("'" &amp; E$2 &amp; "'!B" &amp; ROWS!E9)-TIME!E9), ABS(INDIRECT("'" &amp; E$2 &amp; "'!F" &amp; ROWS!E9)-TIME!E9), ABS(INDIRECT("'" &amp; E$2 &amp; "'!J" &amp; ROWS!E9)-TIME!E9)), "")</f>
        <v>0.20999999999999908</v>
      </c>
      <c r="F9" s="2">
        <f ca="1">_xlfn.IFNA(MAX(ABS(INDIRECT("'" &amp; F$2 &amp; "'!B" &amp; ROWS!F9)-TIME!F9), ABS(INDIRECT("'" &amp; F$2 &amp; "'!F" &amp; ROWS!F9)-TIME!F9), ABS(INDIRECT("'" &amp; F$2 &amp; "'!J" &amp; ROWS!F9)-TIME!F9)), "")</f>
        <v>3.9999999999999147E-2</v>
      </c>
      <c r="G9" s="2">
        <f ca="1">_xlfn.IFNA(MAX(ABS(INDIRECT("'" &amp; G$2 &amp; "'!B" &amp; ROWS!G9)-TIME!G9), ABS(INDIRECT("'" &amp; G$2 &amp; "'!F" &amp; ROWS!G9)-TIME!G9), ABS(INDIRECT("'" &amp; G$2 &amp; "'!J" &amp; ROWS!G9)-TIME!G9)), "")</f>
        <v>6.0000000000000497E-2</v>
      </c>
      <c r="H9" s="2" t="str">
        <f ca="1">_xlfn.IFNA(MAX(ABS(INDIRECT("'" &amp; H$2 &amp; "'!B" &amp; ROWS!H9)-TIME!H9), ABS(INDIRECT("'" &amp; H$2 &amp; "'!F" &amp; ROWS!H9)-TIME!H9), ABS(INDIRECT("'" &amp; H$2 &amp; "'!J" &amp; ROWS!H9)-TIME!H9)), "")</f>
        <v/>
      </c>
      <c r="I9" s="2" t="str">
        <f ca="1">_xlfn.IFNA(MAX(ABS(INDIRECT("'" &amp; I$2 &amp; "'!B" &amp; ROWS!I9)-TIME!I9), ABS(INDIRECT("'" &amp; I$2 &amp; "'!F" &amp; ROWS!I9)-TIME!I9), ABS(INDIRECT("'" &amp; I$2 &amp; "'!J" &amp; ROWS!I9)-TIME!I9)), "")</f>
        <v/>
      </c>
      <c r="J9" s="2">
        <f ca="1">_xlfn.IFNA(MAX(ABS(INDIRECT("'" &amp; J$2 &amp; "'!B" &amp; ROWS!J9)-TIME!J9), ABS(INDIRECT("'" &amp; J$2 &amp; "'!F" &amp; ROWS!J9)-TIME!J9), ABS(INDIRECT("'" &amp; J$2 &amp; "'!J" &amp; ROWS!J9)-TIME!J9)), "")</f>
        <v>1.0000000000000009E-2</v>
      </c>
      <c r="K9" s="2">
        <f ca="1">_xlfn.IFNA(MAX(ABS(INDIRECT("'" &amp; K$2 &amp; "'!B" &amp; ROWS!K9)-TIME!K9), ABS(INDIRECT("'" &amp; K$2 &amp; "'!F" &amp; ROWS!K9)-TIME!K9), ABS(INDIRECT("'" &amp; K$2 &amp; "'!J" &amp; ROWS!K9)-TIME!K9)), "")</f>
        <v>2.9999999999999805E-2</v>
      </c>
      <c r="L9" s="2">
        <f ca="1">_xlfn.IFNA(MAX(ABS(INDIRECT("'" &amp; L$2 &amp; "'!B" &amp; ROWS!L9)-TIME!L9), ABS(INDIRECT("'" &amp; L$2 &amp; "'!F" &amp; ROWS!L9)-TIME!L9), ABS(INDIRECT("'" &amp; L$2 &amp; "'!J" &amp; ROWS!L9)-TIME!L9)), "")</f>
        <v>1.0000000000000009E-2</v>
      </c>
      <c r="M9" s="2">
        <f ca="1">_xlfn.IFNA(MAX(ABS(INDIRECT("'" &amp; M$2 &amp; "'!B" &amp; ROWS!M9)-TIME!M9), ABS(INDIRECT("'" &amp; M$2 &amp; "'!F" &amp; ROWS!M9)-TIME!M9), ABS(INDIRECT("'" &amp; M$2 &amp; "'!J" &amp; ROWS!M9)-TIME!M9)), "")</f>
        <v>6.0000000000000497E-2</v>
      </c>
      <c r="N9" s="2">
        <f ca="1">_xlfn.IFNA(MAX(ABS(INDIRECT("'" &amp; N$2 &amp; "'!B" &amp; ROWS!N9)-TIME!N9), ABS(INDIRECT("'" &amp; N$2 &amp; "'!F" &amp; ROWS!N9)-TIME!N9), ABS(INDIRECT("'" &amp; N$2 &amp; "'!J" &amp; ROWS!N9)-TIME!N9)), "")</f>
        <v>6.0000000000002274E-2</v>
      </c>
      <c r="O9" s="2">
        <f ca="1">_xlfn.IFNA(MAX(ABS(INDIRECT("'" &amp; O$2 &amp; "'!B" &amp; ROWS!O9)-TIME!O9), ABS(INDIRECT("'" &amp; O$2 &amp; "'!F" &amp; ROWS!O9)-TIME!O9), ABS(INDIRECT("'" &amp; O$2 &amp; "'!J" &amp; ROWS!O9)-TIME!O9)), "")</f>
        <v>6.0000000000000497E-2</v>
      </c>
      <c r="P9" s="2" t="str">
        <f ca="1">_xlfn.IFNA(MAX(ABS(INDIRECT("'" &amp; P$2 &amp; "'!B" &amp; ROWS!P9)-TIME!P9), ABS(INDIRECT("'" &amp; P$2 &amp; "'!F" &amp; ROWS!P9)-TIME!P9), ABS(INDIRECT("'" &amp; P$2 &amp; "'!J" &amp; ROWS!P9)-TIME!P9)), "")</f>
        <v/>
      </c>
      <c r="Q9" s="2" t="str">
        <f ca="1">_xlfn.IFNA(MAX(ABS(INDIRECT("'" &amp; Q$2 &amp; "'!B" &amp; ROWS!Q9)-TIME!Q9), ABS(INDIRECT("'" &amp; Q$2 &amp; "'!F" &amp; ROWS!Q9)-TIME!Q9), ABS(INDIRECT("'" &amp; Q$2 &amp; "'!J" &amp; ROWS!Q9)-TIME!Q9)), "")</f>
        <v/>
      </c>
      <c r="R9" s="2">
        <f ca="1">_xlfn.IFNA(MAX(ABS(INDIRECT("'" &amp; R$2 &amp; "'!B" &amp; ROWS!R9)-TIME!R9), ABS(INDIRECT("'" &amp; R$2 &amp; "'!F" &amp; ROWS!R9)-TIME!R9), ABS(INDIRECT("'" &amp; R$2 &amp; "'!J" &amp; ROWS!R9)-TIME!R9)), "")</f>
        <v>8.0000000000000071E-2</v>
      </c>
      <c r="S9" s="2">
        <f ca="1">_xlfn.IFNA(MAX(ABS(INDIRECT("'" &amp; S$2 &amp; "'!B" &amp; ROWS!S9)-TIME!S9), ABS(INDIRECT("'" &amp; S$2 &amp; "'!F" &amp; ROWS!S9)-TIME!S9), ABS(INDIRECT("'" &amp; S$2 &amp; "'!J" &amp; ROWS!S9)-TIME!S9)), "")</f>
        <v>2.0000000000000018E-2</v>
      </c>
      <c r="T9" s="2">
        <f ca="1">_xlfn.IFNA(MAX(ABS(INDIRECT("'" &amp; T$2 &amp; "'!B" &amp; ROWS!T9)-TIME!T9), ABS(INDIRECT("'" &amp; T$2 &amp; "'!F" &amp; ROWS!T9)-TIME!T9), ABS(INDIRECT("'" &amp; T$2 &amp; "'!J" &amp; ROWS!T9)-TIME!T9)), "")</f>
        <v>0</v>
      </c>
      <c r="U9" s="2">
        <f ca="1">_xlfn.IFNA(MAX(ABS(INDIRECT("'" &amp; U$2 &amp; "'!B" &amp; ROWS!U9)-TIME!U9), ABS(INDIRECT("'" &amp; U$2 &amp; "'!F" &amp; ROWS!U9)-TIME!U9), ABS(INDIRECT("'" &amp; U$2 &amp; "'!J" &amp; ROWS!U9)-TIME!U9)), "")</f>
        <v>0.10000000000000142</v>
      </c>
      <c r="V9" s="2">
        <f ca="1">_xlfn.IFNA(MAX(ABS(INDIRECT("'" &amp; V$2 &amp; "'!B" &amp; ROWS!V9)-TIME!V9), ABS(INDIRECT("'" &amp; V$2 &amp; "'!F" &amp; ROWS!V9)-TIME!V9), ABS(INDIRECT("'" &amp; V$2 &amp; "'!J" &amp; ROWS!V9)-TIME!V9)), "")</f>
        <v>3.0000000000001137E-2</v>
      </c>
      <c r="W9" s="2">
        <f ca="1">_xlfn.IFNA(MAX(ABS(INDIRECT("'" &amp; W$2 &amp; "'!B" &amp; ROWS!W9)-TIME!W9), ABS(INDIRECT("'" &amp; W$2 &amp; "'!F" &amp; ROWS!W9)-TIME!W9), ABS(INDIRECT("'" &amp; W$2 &amp; "'!J" &amp; ROWS!W9)-TIME!W9)), "")</f>
        <v>3.9999999999999147E-2</v>
      </c>
      <c r="X9" s="2" t="str">
        <f ca="1">_xlfn.IFNA(MAX(ABS(INDIRECT("'" &amp; X$2 &amp; "'!B" &amp; ROWS!X9)-TIME!X9), ABS(INDIRECT("'" &amp; X$2 &amp; "'!F" &amp; ROWS!X9)-TIME!X9), ABS(INDIRECT("'" &amp; X$2 &amp; "'!J" &amp; ROWS!X9)-TIME!X9)), "")</f>
        <v/>
      </c>
      <c r="Y9" s="2" t="str">
        <f ca="1">_xlfn.IFNA(MAX(ABS(INDIRECT("'" &amp; Y$2 &amp; "'!B" &amp; ROWS!Y9)-TIME!Y9), ABS(INDIRECT("'" &amp; Y$2 &amp; "'!F" &amp; ROWS!Y9)-TIME!Y9), ABS(INDIRECT("'" &amp; Y$2 &amp; "'!J" &amp; ROWS!Y9)-TIME!Y9)), "")</f>
        <v/>
      </c>
    </row>
    <row r="10" spans="1:25" x14ac:dyDescent="0.25">
      <c r="A10" t="str">
        <f>METRICS!A9</f>
        <v>block</v>
      </c>
      <c r="B10" s="2">
        <f ca="1">_xlfn.IFNA(MAX(ABS(INDIRECT("'" &amp; B$2 &amp; "'!B" &amp; ROWS!B10)-TIME!B10), ABS(INDIRECT("'" &amp; B$2 &amp; "'!F" &amp; ROWS!B10)-TIME!B10), ABS(INDIRECT("'" &amp; B$2 &amp; "'!J" &amp; ROWS!B10)-TIME!B10)), "")</f>
        <v>2.0000000000000018E-2</v>
      </c>
      <c r="C10" s="2">
        <f ca="1">_xlfn.IFNA(MAX(ABS(INDIRECT("'" &amp; C$2 &amp; "'!B" &amp; ROWS!C10)-TIME!C10), ABS(INDIRECT("'" &amp; C$2 &amp; "'!F" &amp; ROWS!C10)-TIME!C10), ABS(INDIRECT("'" &amp; C$2 &amp; "'!J" &amp; ROWS!C10)-TIME!C10)), "")</f>
        <v>4.0000000000000036E-2</v>
      </c>
      <c r="D10" s="2">
        <f ca="1">_xlfn.IFNA(MAX(ABS(INDIRECT("'" &amp; D$2 &amp; "'!B" &amp; ROWS!D10)-TIME!D10), ABS(INDIRECT("'" &amp; D$2 &amp; "'!F" &amp; ROWS!D10)-TIME!D10), ABS(INDIRECT("'" &amp; D$2 &amp; "'!J" &amp; ROWS!D10)-TIME!D10)), "")</f>
        <v>1.0000000000000009E-2</v>
      </c>
      <c r="E10" s="2">
        <f ca="1">_xlfn.IFNA(MAX(ABS(INDIRECT("'" &amp; E$2 &amp; "'!B" &amp; ROWS!E10)-TIME!E10), ABS(INDIRECT("'" &amp; E$2 &amp; "'!F" &amp; ROWS!E10)-TIME!E10), ABS(INDIRECT("'" &amp; E$2 &amp; "'!J" &amp; ROWS!E10)-TIME!E10)), "")</f>
        <v>0.12000000000000099</v>
      </c>
      <c r="F10" s="2">
        <f ca="1">_xlfn.IFNA(MAX(ABS(INDIRECT("'" &amp; F$2 &amp; "'!B" &amp; ROWS!F10)-TIME!F10), ABS(INDIRECT("'" &amp; F$2 &amp; "'!F" &amp; ROWS!F10)-TIME!F10), ABS(INDIRECT("'" &amp; F$2 &amp; "'!J" &amp; ROWS!F10)-TIME!F10)), "")</f>
        <v>0.12999999999999545</v>
      </c>
      <c r="G10" s="2">
        <f ca="1">_xlfn.IFNA(MAX(ABS(INDIRECT("'" &amp; G$2 &amp; "'!B" &amp; ROWS!G10)-TIME!G10), ABS(INDIRECT("'" &amp; G$2 &amp; "'!F" &amp; ROWS!G10)-TIME!G10), ABS(INDIRECT("'" &amp; G$2 &amp; "'!J" &amp; ROWS!G10)-TIME!G10)), "")</f>
        <v>5.0000000000000711E-2</v>
      </c>
      <c r="H10" s="2" t="str">
        <f ca="1">_xlfn.IFNA(MAX(ABS(INDIRECT("'" &amp; H$2 &amp; "'!B" &amp; ROWS!H10)-TIME!H10), ABS(INDIRECT("'" &amp; H$2 &amp; "'!F" &amp; ROWS!H10)-TIME!H10), ABS(INDIRECT("'" &amp; H$2 &amp; "'!J" &amp; ROWS!H10)-TIME!H10)), "")</f>
        <v/>
      </c>
      <c r="I10" s="2" t="str">
        <f ca="1">_xlfn.IFNA(MAX(ABS(INDIRECT("'" &amp; I$2 &amp; "'!B" &amp; ROWS!I10)-TIME!I10), ABS(INDIRECT("'" &amp; I$2 &amp; "'!F" &amp; ROWS!I10)-TIME!I10), ABS(INDIRECT("'" &amp; I$2 &amp; "'!J" &amp; ROWS!I10)-TIME!I10)), "")</f>
        <v/>
      </c>
      <c r="J10" s="2">
        <f ca="1">_xlfn.IFNA(MAX(ABS(INDIRECT("'" &amp; J$2 &amp; "'!B" &amp; ROWS!J10)-TIME!J10), ABS(INDIRECT("'" &amp; J$2 &amp; "'!F" &amp; ROWS!J10)-TIME!J10), ABS(INDIRECT("'" &amp; J$2 &amp; "'!J" &amp; ROWS!J10)-TIME!J10)), "")</f>
        <v>1.0000000000000009E-2</v>
      </c>
      <c r="K10" s="2">
        <f ca="1">_xlfn.IFNA(MAX(ABS(INDIRECT("'" &amp; K$2 &amp; "'!B" &amp; ROWS!K10)-TIME!K10), ABS(INDIRECT("'" &amp; K$2 &amp; "'!F" &amp; ROWS!K10)-TIME!K10), ABS(INDIRECT("'" &amp; K$2 &amp; "'!J" &amp; ROWS!K10)-TIME!K10)), "")</f>
        <v>0</v>
      </c>
      <c r="L10" s="2">
        <f ca="1">_xlfn.IFNA(MAX(ABS(INDIRECT("'" &amp; L$2 &amp; "'!B" &amp; ROWS!L10)-TIME!L10), ABS(INDIRECT("'" &amp; L$2 &amp; "'!F" &amp; ROWS!L10)-TIME!L10), ABS(INDIRECT("'" &amp; L$2 &amp; "'!J" &amp; ROWS!L10)-TIME!L10)), "")</f>
        <v>0</v>
      </c>
      <c r="M10" s="2">
        <f ca="1">_xlfn.IFNA(MAX(ABS(INDIRECT("'" &amp; M$2 &amp; "'!B" &amp; ROWS!M10)-TIME!M10), ABS(INDIRECT("'" &amp; M$2 &amp; "'!F" &amp; ROWS!M10)-TIME!M10), ABS(INDIRECT("'" &amp; M$2 &amp; "'!J" &amp; ROWS!M10)-TIME!M10)), "")</f>
        <v>0.10000000000000142</v>
      </c>
      <c r="N10" s="2">
        <f ca="1">_xlfn.IFNA(MAX(ABS(INDIRECT("'" &amp; N$2 &amp; "'!B" &amp; ROWS!N10)-TIME!N10), ABS(INDIRECT("'" &amp; N$2 &amp; "'!F" &amp; ROWS!N10)-TIME!N10), ABS(INDIRECT("'" &amp; N$2 &amp; "'!J" &amp; ROWS!N10)-TIME!N10)), "")</f>
        <v>8.9999999999999858E-2</v>
      </c>
      <c r="O10" s="2">
        <f ca="1">_xlfn.IFNA(MAX(ABS(INDIRECT("'" &amp; O$2 &amp; "'!B" &amp; ROWS!O10)-TIME!O10), ABS(INDIRECT("'" &amp; O$2 &amp; "'!F" &amp; ROWS!O10)-TIME!O10), ABS(INDIRECT("'" &amp; O$2 &amp; "'!J" &amp; ROWS!O10)-TIME!O10)), "")</f>
        <v>0.40000000000000036</v>
      </c>
      <c r="P10" s="2" t="str">
        <f ca="1">_xlfn.IFNA(MAX(ABS(INDIRECT("'" &amp; P$2 &amp; "'!B" &amp; ROWS!P10)-TIME!P10), ABS(INDIRECT("'" &amp; P$2 &amp; "'!F" &amp; ROWS!P10)-TIME!P10), ABS(INDIRECT("'" &amp; P$2 &amp; "'!J" &amp; ROWS!P10)-TIME!P10)), "")</f>
        <v/>
      </c>
      <c r="Q10" s="2" t="str">
        <f ca="1">_xlfn.IFNA(MAX(ABS(INDIRECT("'" &amp; Q$2 &amp; "'!B" &amp; ROWS!Q10)-TIME!Q10), ABS(INDIRECT("'" &amp; Q$2 &amp; "'!F" &amp; ROWS!Q10)-TIME!Q10), ABS(INDIRECT("'" &amp; Q$2 &amp; "'!J" &amp; ROWS!Q10)-TIME!Q10)), "")</f>
        <v/>
      </c>
      <c r="R10" s="2">
        <f ca="1">_xlfn.IFNA(MAX(ABS(INDIRECT("'" &amp; R$2 &amp; "'!B" &amp; ROWS!R10)-TIME!R10), ABS(INDIRECT("'" &amp; R$2 &amp; "'!F" &amp; ROWS!R10)-TIME!R10), ABS(INDIRECT("'" &amp; R$2 &amp; "'!J" &amp; ROWS!R10)-TIME!R10)), "")</f>
        <v>8.0000000000000071E-2</v>
      </c>
      <c r="S10" s="2">
        <f ca="1">_xlfn.IFNA(MAX(ABS(INDIRECT("'" &amp; S$2 &amp; "'!B" &amp; ROWS!S10)-TIME!S10), ABS(INDIRECT("'" &amp; S$2 &amp; "'!F" &amp; ROWS!S10)-TIME!S10), ABS(INDIRECT("'" &amp; S$2 &amp; "'!J" &amp; ROWS!S10)-TIME!S10)), "")</f>
        <v>2.0000000000000018E-2</v>
      </c>
      <c r="T10" s="2">
        <f ca="1">_xlfn.IFNA(MAX(ABS(INDIRECT("'" &amp; T$2 &amp; "'!B" &amp; ROWS!T10)-TIME!T10), ABS(INDIRECT("'" &amp; T$2 &amp; "'!F" &amp; ROWS!T10)-TIME!T10), ABS(INDIRECT("'" &amp; T$2 &amp; "'!J" &amp; ROWS!T10)-TIME!T10)), "")</f>
        <v>0</v>
      </c>
      <c r="U10" s="2">
        <f ca="1">_xlfn.IFNA(MAX(ABS(INDIRECT("'" &amp; U$2 &amp; "'!B" &amp; ROWS!U10)-TIME!U10), ABS(INDIRECT("'" &amp; U$2 &amp; "'!F" &amp; ROWS!U10)-TIME!U10), ABS(INDIRECT("'" &amp; U$2 &amp; "'!J" &amp; ROWS!U10)-TIME!U10)), "")</f>
        <v>4.00000000000027E-2</v>
      </c>
      <c r="V10" s="2">
        <f ca="1">_xlfn.IFNA(MAX(ABS(INDIRECT("'" &amp; V$2 &amp; "'!B" &amp; ROWS!V10)-TIME!V10), ABS(INDIRECT("'" &amp; V$2 &amp; "'!F" &amp; ROWS!V10)-TIME!V10), ABS(INDIRECT("'" &amp; V$2 &amp; "'!J" &amp; ROWS!V10)-TIME!V10)), "")</f>
        <v>3.0000000000001137E-2</v>
      </c>
      <c r="W10" s="2">
        <f ca="1">_xlfn.IFNA(MAX(ABS(INDIRECT("'" &amp; W$2 &amp; "'!B" &amp; ROWS!W10)-TIME!W10), ABS(INDIRECT("'" &amp; W$2 &amp; "'!F" &amp; ROWS!W10)-TIME!W10), ABS(INDIRECT("'" &amp; W$2 &amp; "'!J" &amp; ROWS!W10)-TIME!W10)), "")</f>
        <v>1.9999999999999574E-2</v>
      </c>
      <c r="X10" s="2" t="str">
        <f ca="1">_xlfn.IFNA(MAX(ABS(INDIRECT("'" &amp; X$2 &amp; "'!B" &amp; ROWS!X10)-TIME!X10), ABS(INDIRECT("'" &amp; X$2 &amp; "'!F" &amp; ROWS!X10)-TIME!X10), ABS(INDIRECT("'" &amp; X$2 &amp; "'!J" &amp; ROWS!X10)-TIME!X10)), "")</f>
        <v/>
      </c>
      <c r="Y10" s="2" t="str">
        <f ca="1">_xlfn.IFNA(MAX(ABS(INDIRECT("'" &amp; Y$2 &amp; "'!B" &amp; ROWS!Y10)-TIME!Y10), ABS(INDIRECT("'" &amp; Y$2 &amp; "'!F" &amp; ROWS!Y10)-TIME!Y10), ABS(INDIRECT("'" &amp; Y$2 &amp; "'!J" &amp; ROWS!Y10)-TIME!Y10)), "")</f>
        <v/>
      </c>
    </row>
    <row r="11" spans="1:25" x14ac:dyDescent="0.25">
      <c r="A11" t="str">
        <f>METRICS!A10</f>
        <v>boundedBufferEXT</v>
      </c>
      <c r="B11" s="2">
        <f ca="1">_xlfn.IFNA(MAX(ABS(INDIRECT("'" &amp; B$2 &amp; "'!B" &amp; ROWS!B11)-TIME!B11), ABS(INDIRECT("'" &amp; B$2 &amp; "'!F" &amp; ROWS!B11)-TIME!B11), ABS(INDIRECT("'" &amp; B$2 &amp; "'!J" &amp; ROWS!B11)-TIME!B11)), "")</f>
        <v>4.9999999999999822E-2</v>
      </c>
      <c r="C11" s="2">
        <f ca="1">_xlfn.IFNA(MAX(ABS(INDIRECT("'" &amp; C$2 &amp; "'!B" &amp; ROWS!C11)-TIME!C11), ABS(INDIRECT("'" &amp; C$2 &amp; "'!F" &amp; ROWS!C11)-TIME!C11), ABS(INDIRECT("'" &amp; C$2 &amp; "'!J" &amp; ROWS!C11)-TIME!C11)), "")</f>
        <v>4.0000000000000036E-2</v>
      </c>
      <c r="D11" s="2">
        <f ca="1">_xlfn.IFNA(MAX(ABS(INDIRECT("'" &amp; D$2 &amp; "'!B" &amp; ROWS!D11)-TIME!D11), ABS(INDIRECT("'" &amp; D$2 &amp; "'!F" &amp; ROWS!D11)-TIME!D11), ABS(INDIRECT("'" &amp; D$2 &amp; "'!J" &amp; ROWS!D11)-TIME!D11)), "")</f>
        <v>2.0000000000000018E-2</v>
      </c>
      <c r="E11" s="2">
        <f ca="1">_xlfn.IFNA(MAX(ABS(INDIRECT("'" &amp; E$2 &amp; "'!B" &amp; ROWS!E11)-TIME!E11), ABS(INDIRECT("'" &amp; E$2 &amp; "'!F" &amp; ROWS!E11)-TIME!E11), ABS(INDIRECT("'" &amp; E$2 &amp; "'!J" &amp; ROWS!E11)-TIME!E11)), "")</f>
        <v>0.10999999999999943</v>
      </c>
      <c r="F11" s="2">
        <f ca="1">_xlfn.IFNA(MAX(ABS(INDIRECT("'" &amp; F$2 &amp; "'!B" &amp; ROWS!F11)-TIME!F11), ABS(INDIRECT("'" &amp; F$2 &amp; "'!F" &amp; ROWS!F11)-TIME!F11), ABS(INDIRECT("'" &amp; F$2 &amp; "'!J" &amp; ROWS!F11)-TIME!F11)), "")</f>
        <v>0.13000000000000256</v>
      </c>
      <c r="G11" s="2">
        <f ca="1">_xlfn.IFNA(MAX(ABS(INDIRECT("'" &amp; G$2 &amp; "'!B" &amp; ROWS!G11)-TIME!G11), ABS(INDIRECT("'" &amp; G$2 &amp; "'!F" &amp; ROWS!G11)-TIME!G11), ABS(INDIRECT("'" &amp; G$2 &amp; "'!J" &amp; ROWS!G11)-TIME!G11)), "")</f>
        <v>2.9999999999999361E-2</v>
      </c>
      <c r="H11" s="2" t="str">
        <f ca="1">_xlfn.IFNA(MAX(ABS(INDIRECT("'" &amp; H$2 &amp; "'!B" &amp; ROWS!H11)-TIME!H11), ABS(INDIRECT("'" &amp; H$2 &amp; "'!F" &amp; ROWS!H11)-TIME!H11), ABS(INDIRECT("'" &amp; H$2 &amp; "'!J" &amp; ROWS!H11)-TIME!H11)), "")</f>
        <v/>
      </c>
      <c r="I11" s="2" t="str">
        <f ca="1">_xlfn.IFNA(MAX(ABS(INDIRECT("'" &amp; I$2 &amp; "'!B" &amp; ROWS!I11)-TIME!I11), ABS(INDIRECT("'" &amp; I$2 &amp; "'!F" &amp; ROWS!I11)-TIME!I11), ABS(INDIRECT("'" &amp; I$2 &amp; "'!J" &amp; ROWS!I11)-TIME!I11)), "")</f>
        <v/>
      </c>
      <c r="J11" s="2">
        <f ca="1">_xlfn.IFNA(MAX(ABS(INDIRECT("'" &amp; J$2 &amp; "'!B" &amp; ROWS!J11)-TIME!J11), ABS(INDIRECT("'" &amp; J$2 &amp; "'!F" &amp; ROWS!J11)-TIME!J11), ABS(INDIRECT("'" &amp; J$2 &amp; "'!J" &amp; ROWS!J11)-TIME!J11)), "")</f>
        <v>1.0000000000000009E-2</v>
      </c>
      <c r="K11" s="2">
        <f ca="1">_xlfn.IFNA(MAX(ABS(INDIRECT("'" &amp; K$2 &amp; "'!B" &amp; ROWS!K11)-TIME!K11), ABS(INDIRECT("'" &amp; K$2 &amp; "'!F" &amp; ROWS!K11)-TIME!K11), ABS(INDIRECT("'" &amp; K$2 &amp; "'!J" &amp; ROWS!K11)-TIME!K11)), "")</f>
        <v>4.0000000000000036E-2</v>
      </c>
      <c r="L11" s="2">
        <f ca="1">_xlfn.IFNA(MAX(ABS(INDIRECT("'" &amp; L$2 &amp; "'!B" &amp; ROWS!L11)-TIME!L11), ABS(INDIRECT("'" &amp; L$2 &amp; "'!F" &amp; ROWS!L11)-TIME!L11), ABS(INDIRECT("'" &amp; L$2 &amp; "'!J" &amp; ROWS!L11)-TIME!L11)), "")</f>
        <v>1.0000000000000009E-2</v>
      </c>
      <c r="M11" s="2">
        <f ca="1">_xlfn.IFNA(MAX(ABS(INDIRECT("'" &amp; M$2 &amp; "'!B" &amp; ROWS!M11)-TIME!M11), ABS(INDIRECT("'" &amp; M$2 &amp; "'!F" &amp; ROWS!M11)-TIME!M11), ABS(INDIRECT("'" &amp; M$2 &amp; "'!J" &amp; ROWS!M11)-TIME!M11)), "")</f>
        <v>0.16000000000000014</v>
      </c>
      <c r="N11" s="2">
        <f ca="1">_xlfn.IFNA(MAX(ABS(INDIRECT("'" &amp; N$2 &amp; "'!B" &amp; ROWS!N11)-TIME!N11), ABS(INDIRECT("'" &amp; N$2 &amp; "'!F" &amp; ROWS!N11)-TIME!N11), ABS(INDIRECT("'" &amp; N$2 &amp; "'!J" &amp; ROWS!N11)-TIME!N11)), "")</f>
        <v>4.9999999999997158E-2</v>
      </c>
      <c r="O11" s="2">
        <f ca="1">_xlfn.IFNA(MAX(ABS(INDIRECT("'" &amp; O$2 &amp; "'!B" &amp; ROWS!O11)-TIME!O11), ABS(INDIRECT("'" &amp; O$2 &amp; "'!F" &amp; ROWS!O11)-TIME!O11), ABS(INDIRECT("'" &amp; O$2 &amp; "'!J" &amp; ROWS!O11)-TIME!O11)), "")</f>
        <v>0.39000000000000057</v>
      </c>
      <c r="P11" s="2" t="str">
        <f ca="1">_xlfn.IFNA(MAX(ABS(INDIRECT("'" &amp; P$2 &amp; "'!B" &amp; ROWS!P11)-TIME!P11), ABS(INDIRECT("'" &amp; P$2 &amp; "'!F" &amp; ROWS!P11)-TIME!P11), ABS(INDIRECT("'" &amp; P$2 &amp; "'!J" &amp; ROWS!P11)-TIME!P11)), "")</f>
        <v/>
      </c>
      <c r="Q11" s="2" t="str">
        <f ca="1">_xlfn.IFNA(MAX(ABS(INDIRECT("'" &amp; Q$2 &amp; "'!B" &amp; ROWS!Q11)-TIME!Q11), ABS(INDIRECT("'" &amp; Q$2 &amp; "'!F" &amp; ROWS!Q11)-TIME!Q11), ABS(INDIRECT("'" &amp; Q$2 &amp; "'!J" &amp; ROWS!Q11)-TIME!Q11)), "")</f>
        <v/>
      </c>
      <c r="R11" s="2">
        <f ca="1">_xlfn.IFNA(MAX(ABS(INDIRECT("'" &amp; R$2 &amp; "'!B" &amp; ROWS!R11)-TIME!R11), ABS(INDIRECT("'" &amp; R$2 &amp; "'!F" &amp; ROWS!R11)-TIME!R11), ABS(INDIRECT("'" &amp; R$2 &amp; "'!J" &amp; ROWS!R11)-TIME!R11)), "")</f>
        <v>8.0000000000000071E-2</v>
      </c>
      <c r="S11" s="2">
        <f ca="1">_xlfn.IFNA(MAX(ABS(INDIRECT("'" &amp; S$2 &amp; "'!B" &amp; ROWS!S11)-TIME!S11), ABS(INDIRECT("'" &amp; S$2 &amp; "'!F" &amp; ROWS!S11)-TIME!S11), ABS(INDIRECT("'" &amp; S$2 &amp; "'!J" &amp; ROWS!S11)-TIME!S11)), "")</f>
        <v>2.0000000000000018E-2</v>
      </c>
      <c r="T11" s="2">
        <f ca="1">_xlfn.IFNA(MAX(ABS(INDIRECT("'" &amp; T$2 &amp; "'!B" &amp; ROWS!T11)-TIME!T11), ABS(INDIRECT("'" &amp; T$2 &amp; "'!F" &amp; ROWS!T11)-TIME!T11), ABS(INDIRECT("'" &amp; T$2 &amp; "'!J" &amp; ROWS!T11)-TIME!T11)), "")</f>
        <v>2.0000000000000018E-2</v>
      </c>
      <c r="U11" s="2">
        <f ca="1">_xlfn.IFNA(MAX(ABS(INDIRECT("'" &amp; U$2 &amp; "'!B" &amp; ROWS!U11)-TIME!U11), ABS(INDIRECT("'" &amp; U$2 &amp; "'!F" &amp; ROWS!U11)-TIME!U11), ABS(INDIRECT("'" &amp; U$2 &amp; "'!J" &amp; ROWS!U11)-TIME!U11)), "")</f>
        <v>0.23000000000000043</v>
      </c>
      <c r="V11" s="2">
        <f ca="1">_xlfn.IFNA(MAX(ABS(INDIRECT("'" &amp; V$2 &amp; "'!B" &amp; ROWS!V11)-TIME!V11), ABS(INDIRECT("'" &amp; V$2 &amp; "'!F" &amp; ROWS!V11)-TIME!V11), ABS(INDIRECT("'" &amp; V$2 &amp; "'!J" &amp; ROWS!V11)-TIME!V11)), "")</f>
        <v>7.9999999999998295E-2</v>
      </c>
      <c r="W11" s="2">
        <f ca="1">_xlfn.IFNA(MAX(ABS(INDIRECT("'" &amp; W$2 &amp; "'!B" &amp; ROWS!W11)-TIME!W11), ABS(INDIRECT("'" &amp; W$2 &amp; "'!F" &amp; ROWS!W11)-TIME!W11), ABS(INDIRECT("'" &amp; W$2 &amp; "'!J" &amp; ROWS!W11)-TIME!W11)), "")</f>
        <v>4.0000000000000924E-2</v>
      </c>
      <c r="X11" s="2" t="str">
        <f ca="1">_xlfn.IFNA(MAX(ABS(INDIRECT("'" &amp; X$2 &amp; "'!B" &amp; ROWS!X11)-TIME!X11), ABS(INDIRECT("'" &amp; X$2 &amp; "'!F" &amp; ROWS!X11)-TIME!X11), ABS(INDIRECT("'" &amp; X$2 &amp; "'!J" &amp; ROWS!X11)-TIME!X11)), "")</f>
        <v/>
      </c>
      <c r="Y11" s="2" t="str">
        <f ca="1">_xlfn.IFNA(MAX(ABS(INDIRECT("'" &amp; Y$2 &amp; "'!B" &amp; ROWS!Y11)-TIME!Y11), ABS(INDIRECT("'" &amp; Y$2 &amp; "'!F" &amp; ROWS!Y11)-TIME!Y11), ABS(INDIRECT("'" &amp; Y$2 &amp; "'!J" &amp; ROWS!Y11)-TIME!Y11)), "")</f>
        <v/>
      </c>
    </row>
    <row r="12" spans="1:25" x14ac:dyDescent="0.25">
      <c r="A12" t="str">
        <f>METRICS!A11</f>
        <v>boundedBufferINT</v>
      </c>
      <c r="B12" s="2">
        <f ca="1">_xlfn.IFNA(MAX(ABS(INDIRECT("'" &amp; B$2 &amp; "'!B" &amp; ROWS!B12)-TIME!B12), ABS(INDIRECT("'" &amp; B$2 &amp; "'!F" &amp; ROWS!B12)-TIME!B12), ABS(INDIRECT("'" &amp; B$2 &amp; "'!J" &amp; ROWS!B12)-TIME!B12)), "")</f>
        <v>0.10999999999999988</v>
      </c>
      <c r="C12" s="2">
        <f ca="1">_xlfn.IFNA(MAX(ABS(INDIRECT("'" &amp; C$2 &amp; "'!B" &amp; ROWS!C12)-TIME!C12), ABS(INDIRECT("'" &amp; C$2 &amp; "'!F" &amp; ROWS!C12)-TIME!C12), ABS(INDIRECT("'" &amp; C$2 &amp; "'!J" &amp; ROWS!C12)-TIME!C12)), "")</f>
        <v>4.0000000000000036E-2</v>
      </c>
      <c r="D12" s="2">
        <f ca="1">_xlfn.IFNA(MAX(ABS(INDIRECT("'" &amp; D$2 &amp; "'!B" &amp; ROWS!D12)-TIME!D12), ABS(INDIRECT("'" &amp; D$2 &amp; "'!F" &amp; ROWS!D12)-TIME!D12), ABS(INDIRECT("'" &amp; D$2 &amp; "'!J" &amp; ROWS!D12)-TIME!D12)), "")</f>
        <v>0</v>
      </c>
      <c r="E12" s="2">
        <f ca="1">_xlfn.IFNA(MAX(ABS(INDIRECT("'" &amp; E$2 &amp; "'!B" &amp; ROWS!E12)-TIME!E12), ABS(INDIRECT("'" &amp; E$2 &amp; "'!F" &amp; ROWS!E12)-TIME!E12), ABS(INDIRECT("'" &amp; E$2 &amp; "'!J" &amp; ROWS!E12)-TIME!E12)), "")</f>
        <v>0.19999999999999929</v>
      </c>
      <c r="F12" s="2">
        <f ca="1">_xlfn.IFNA(MAX(ABS(INDIRECT("'" &amp; F$2 &amp; "'!B" &amp; ROWS!F12)-TIME!F12), ABS(INDIRECT("'" &amp; F$2 &amp; "'!F" &amp; ROWS!F12)-TIME!F12), ABS(INDIRECT("'" &amp; F$2 &amp; "'!J" &amp; ROWS!F12)-TIME!F12)), "")</f>
        <v>8.0000000000001847E-2</v>
      </c>
      <c r="G12" s="2">
        <f ca="1">_xlfn.IFNA(MAX(ABS(INDIRECT("'" &amp; G$2 &amp; "'!B" &amp; ROWS!G12)-TIME!G12), ABS(INDIRECT("'" &amp; G$2 &amp; "'!F" &amp; ROWS!G12)-TIME!G12), ABS(INDIRECT("'" &amp; G$2 &amp; "'!J" &amp; ROWS!G12)-TIME!G12)), "")</f>
        <v>0.10999999999999943</v>
      </c>
      <c r="H12" s="2" t="str">
        <f ca="1">_xlfn.IFNA(MAX(ABS(INDIRECT("'" &amp; H$2 &amp; "'!B" &amp; ROWS!H12)-TIME!H12), ABS(INDIRECT("'" &amp; H$2 &amp; "'!F" &amp; ROWS!H12)-TIME!H12), ABS(INDIRECT("'" &amp; H$2 &amp; "'!J" &amp; ROWS!H12)-TIME!H12)), "")</f>
        <v/>
      </c>
      <c r="I12" s="2" t="str">
        <f ca="1">_xlfn.IFNA(MAX(ABS(INDIRECT("'" &amp; I$2 &amp; "'!B" &amp; ROWS!I12)-TIME!I12), ABS(INDIRECT("'" &amp; I$2 &amp; "'!F" &amp; ROWS!I12)-TIME!I12), ABS(INDIRECT("'" &amp; I$2 &amp; "'!J" &amp; ROWS!I12)-TIME!I12)), "")</f>
        <v/>
      </c>
      <c r="J12" s="2">
        <f ca="1">_xlfn.IFNA(MAX(ABS(INDIRECT("'" &amp; J$2 &amp; "'!B" &amp; ROWS!J12)-TIME!J12), ABS(INDIRECT("'" &amp; J$2 &amp; "'!F" &amp; ROWS!J12)-TIME!J12), ABS(INDIRECT("'" &amp; J$2 &amp; "'!J" &amp; ROWS!J12)-TIME!J12)), "")</f>
        <v>1.0000000000000009E-2</v>
      </c>
      <c r="K12" s="2">
        <f ca="1">_xlfn.IFNA(MAX(ABS(INDIRECT("'" &amp; K$2 &amp; "'!B" &amp; ROWS!K12)-TIME!K12), ABS(INDIRECT("'" &amp; K$2 &amp; "'!F" &amp; ROWS!K12)-TIME!K12), ABS(INDIRECT("'" &amp; K$2 &amp; "'!J" &amp; ROWS!K12)-TIME!K12)), "")</f>
        <v>1.0000000000000231E-2</v>
      </c>
      <c r="L12" s="2">
        <f ca="1">_xlfn.IFNA(MAX(ABS(INDIRECT("'" &amp; L$2 &amp; "'!B" &amp; ROWS!L12)-TIME!L12), ABS(INDIRECT("'" &amp; L$2 &amp; "'!F" &amp; ROWS!L12)-TIME!L12), ABS(INDIRECT("'" &amp; L$2 &amp; "'!J" &amp; ROWS!L12)-TIME!L12)), "")</f>
        <v>1.0000000000000009E-2</v>
      </c>
      <c r="M12" s="2">
        <f ca="1">_xlfn.IFNA(MAX(ABS(INDIRECT("'" &amp; M$2 &amp; "'!B" &amp; ROWS!M12)-TIME!M12), ABS(INDIRECT("'" &amp; M$2 &amp; "'!F" &amp; ROWS!M12)-TIME!M12), ABS(INDIRECT("'" &amp; M$2 &amp; "'!J" &amp; ROWS!M12)-TIME!M12)), "")</f>
        <v>5.9999999999998721E-2</v>
      </c>
      <c r="N12" s="2">
        <f ca="1">_xlfn.IFNA(MAX(ABS(INDIRECT("'" &amp; N$2 &amp; "'!B" &amp; ROWS!N12)-TIME!N12), ABS(INDIRECT("'" &amp; N$2 &amp; "'!F" &amp; ROWS!N12)-TIME!N12), ABS(INDIRECT("'" &amp; N$2 &amp; "'!J" &amp; ROWS!N12)-TIME!N12)), "")</f>
        <v>5.0000000000000711E-2</v>
      </c>
      <c r="O12" s="2">
        <f ca="1">_xlfn.IFNA(MAX(ABS(INDIRECT("'" &amp; O$2 &amp; "'!B" &amp; ROWS!O12)-TIME!O12), ABS(INDIRECT("'" &amp; O$2 &amp; "'!F" &amp; ROWS!O12)-TIME!O12), ABS(INDIRECT("'" &amp; O$2 &amp; "'!J" &amp; ROWS!O12)-TIME!O12)), "")</f>
        <v>0.25999999999999979</v>
      </c>
      <c r="P12" s="2" t="str">
        <f ca="1">_xlfn.IFNA(MAX(ABS(INDIRECT("'" &amp; P$2 &amp; "'!B" &amp; ROWS!P12)-TIME!P12), ABS(INDIRECT("'" &amp; P$2 &amp; "'!F" &amp; ROWS!P12)-TIME!P12), ABS(INDIRECT("'" &amp; P$2 &amp; "'!J" &amp; ROWS!P12)-TIME!P12)), "")</f>
        <v/>
      </c>
      <c r="Q12" s="2" t="str">
        <f ca="1">_xlfn.IFNA(MAX(ABS(INDIRECT("'" &amp; Q$2 &amp; "'!B" &amp; ROWS!Q12)-TIME!Q12), ABS(INDIRECT("'" &amp; Q$2 &amp; "'!F" &amp; ROWS!Q12)-TIME!Q12), ABS(INDIRECT("'" &amp; Q$2 &amp; "'!J" &amp; ROWS!Q12)-TIME!Q12)), "")</f>
        <v/>
      </c>
      <c r="R12" s="2">
        <f ca="1">_xlfn.IFNA(MAX(ABS(INDIRECT("'" &amp; R$2 &amp; "'!B" &amp; ROWS!R12)-TIME!R12), ABS(INDIRECT("'" &amp; R$2 &amp; "'!F" &amp; ROWS!R12)-TIME!R12), ABS(INDIRECT("'" &amp; R$2 &amp; "'!J" &amp; ROWS!R12)-TIME!R12)), "")</f>
        <v>0.12999999999999989</v>
      </c>
      <c r="S12" s="2">
        <f ca="1">_xlfn.IFNA(MAX(ABS(INDIRECT("'" &amp; S$2 &amp; "'!B" &amp; ROWS!S12)-TIME!S12), ABS(INDIRECT("'" &amp; S$2 &amp; "'!F" &amp; ROWS!S12)-TIME!S12), ABS(INDIRECT("'" &amp; S$2 &amp; "'!J" &amp; ROWS!S12)-TIME!S12)), "")</f>
        <v>2.0000000000000018E-2</v>
      </c>
      <c r="T12" s="2">
        <f ca="1">_xlfn.IFNA(MAX(ABS(INDIRECT("'" &amp; T$2 &amp; "'!B" &amp; ROWS!T12)-TIME!T12), ABS(INDIRECT("'" &amp; T$2 &amp; "'!F" &amp; ROWS!T12)-TIME!T12), ABS(INDIRECT("'" &amp; T$2 &amp; "'!J" &amp; ROWS!T12)-TIME!T12)), "")</f>
        <v>1.0000000000000009E-2</v>
      </c>
      <c r="U12" s="2">
        <f ca="1">_xlfn.IFNA(MAX(ABS(INDIRECT("'" &amp; U$2 &amp; "'!B" &amp; ROWS!U12)-TIME!U12), ABS(INDIRECT("'" &amp; U$2 &amp; "'!F" &amp; ROWS!U12)-TIME!U12), ABS(INDIRECT("'" &amp; U$2 &amp; "'!J" &amp; ROWS!U12)-TIME!U12)), "")</f>
        <v>0.28999999999999915</v>
      </c>
      <c r="V12" s="2">
        <f ca="1">_xlfn.IFNA(MAX(ABS(INDIRECT("'" &amp; V$2 &amp; "'!B" &amp; ROWS!V12)-TIME!V12), ABS(INDIRECT("'" &amp; V$2 &amp; "'!F" &amp; ROWS!V12)-TIME!V12), ABS(INDIRECT("'" &amp; V$2 &amp; "'!J" &amp; ROWS!V12)-TIME!V12)), "")</f>
        <v>8.9999999999999858E-2</v>
      </c>
      <c r="W12" s="2">
        <f ca="1">_xlfn.IFNA(MAX(ABS(INDIRECT("'" &amp; W$2 &amp; "'!B" &amp; ROWS!W12)-TIME!W12), ABS(INDIRECT("'" &amp; W$2 &amp; "'!F" &amp; ROWS!W12)-TIME!W12), ABS(INDIRECT("'" &amp; W$2 &amp; "'!J" &amp; ROWS!W12)-TIME!W12)), "")</f>
        <v>0.23000000000000043</v>
      </c>
      <c r="X12" s="2" t="str">
        <f ca="1">_xlfn.IFNA(MAX(ABS(INDIRECT("'" &amp; X$2 &amp; "'!B" &amp; ROWS!X12)-TIME!X12), ABS(INDIRECT("'" &amp; X$2 &amp; "'!F" &amp; ROWS!X12)-TIME!X12), ABS(INDIRECT("'" &amp; X$2 &amp; "'!J" &amp; ROWS!X12)-TIME!X12)), "")</f>
        <v/>
      </c>
      <c r="Y12" s="2" t="str">
        <f ca="1">_xlfn.IFNA(MAX(ABS(INDIRECT("'" &amp; Y$2 &amp; "'!B" &amp; ROWS!Y12)-TIME!Y12), ABS(INDIRECT("'" &amp; Y$2 &amp; "'!F" &amp; ROWS!Y12)-TIME!Y12), ABS(INDIRECT("'" &amp; Y$2 &amp; "'!J" &amp; ROWS!Y12)-TIME!Y12)), "")</f>
        <v/>
      </c>
    </row>
    <row r="13" spans="1:25" x14ac:dyDescent="0.25">
      <c r="A13" t="str">
        <f>METRICS!A12</f>
        <v>castError</v>
      </c>
      <c r="B13" s="2">
        <f ca="1">_xlfn.IFNA(MAX(ABS(INDIRECT("'" &amp; B$2 &amp; "'!B" &amp; ROWS!B13)-TIME!B13), ABS(INDIRECT("'" &amp; B$2 &amp; "'!F" &amp; ROWS!B13)-TIME!B13), ABS(INDIRECT("'" &amp; B$2 &amp; "'!J" &amp; ROWS!B13)-TIME!B13)), "")</f>
        <v>1.0000000000000009E-2</v>
      </c>
      <c r="C13" s="2">
        <f ca="1">_xlfn.IFNA(MAX(ABS(INDIRECT("'" &amp; C$2 &amp; "'!B" &amp; ROWS!C13)-TIME!C13), ABS(INDIRECT("'" &amp; C$2 &amp; "'!F" &amp; ROWS!C13)-TIME!C13), ABS(INDIRECT("'" &amp; C$2 &amp; "'!J" &amp; ROWS!C13)-TIME!C13)), "")</f>
        <v>0</v>
      </c>
      <c r="D13" s="2">
        <f ca="1">_xlfn.IFNA(MAX(ABS(INDIRECT("'" &amp; D$2 &amp; "'!B" &amp; ROWS!D13)-TIME!D13), ABS(INDIRECT("'" &amp; D$2 &amp; "'!F" &amp; ROWS!D13)-TIME!D13), ABS(INDIRECT("'" &amp; D$2 &amp; "'!J" &amp; ROWS!D13)-TIME!D13)), "")</f>
        <v>0</v>
      </c>
      <c r="E13" s="2">
        <f ca="1">_xlfn.IFNA(MAX(ABS(INDIRECT("'" &amp; E$2 &amp; "'!B" &amp; ROWS!E13)-TIME!E13), ABS(INDIRECT("'" &amp; E$2 &amp; "'!F" &amp; ROWS!E13)-TIME!E13), ABS(INDIRECT("'" &amp; E$2 &amp; "'!J" &amp; ROWS!E13)-TIME!E13)), "")</f>
        <v>1.0000000000000009E-2</v>
      </c>
      <c r="F13" s="2">
        <f ca="1">_xlfn.IFNA(MAX(ABS(INDIRECT("'" &amp; F$2 &amp; "'!B" &amp; ROWS!F13)-TIME!F13), ABS(INDIRECT("'" &amp; F$2 &amp; "'!F" &amp; ROWS!F13)-TIME!F13), ABS(INDIRECT("'" &amp; F$2 &amp; "'!J" &amp; ROWS!F13)-TIME!F13)), "")</f>
        <v>0</v>
      </c>
      <c r="G13" s="2">
        <f ca="1">_xlfn.IFNA(MAX(ABS(INDIRECT("'" &amp; G$2 &amp; "'!B" &amp; ROWS!G13)-TIME!G13), ABS(INDIRECT("'" &amp; G$2 &amp; "'!F" &amp; ROWS!G13)-TIME!G13), ABS(INDIRECT("'" &amp; G$2 &amp; "'!J" &amp; ROWS!G13)-TIME!G13)), "")</f>
        <v>2.0000000000000018E-2</v>
      </c>
      <c r="H13" s="2">
        <f ca="1">_xlfn.IFNA(MAX(ABS(INDIRECT("'" &amp; H$2 &amp; "'!B" &amp; ROWS!H13)-TIME!H13), ABS(INDIRECT("'" &amp; H$2 &amp; "'!F" &amp; ROWS!H13)-TIME!H13), ABS(INDIRECT("'" &amp; H$2 &amp; "'!J" &amp; ROWS!H13)-TIME!H13)), "")</f>
        <v>1.0000000000000009E-2</v>
      </c>
      <c r="I13" s="2">
        <f ca="1">_xlfn.IFNA(MAX(ABS(INDIRECT("'" &amp; I$2 &amp; "'!B" &amp; ROWS!I13)-TIME!I13), ABS(INDIRECT("'" &amp; I$2 &amp; "'!F" &amp; ROWS!I13)-TIME!I13), ABS(INDIRECT("'" &amp; I$2 &amp; "'!J" &amp; ROWS!I13)-TIME!I13)), "")</f>
        <v>0</v>
      </c>
      <c r="J13" s="2">
        <f ca="1">_xlfn.IFNA(MAX(ABS(INDIRECT("'" &amp; J$2 &amp; "'!B" &amp; ROWS!J13)-TIME!J13), ABS(INDIRECT("'" &amp; J$2 &amp; "'!F" &amp; ROWS!J13)-TIME!J13), ABS(INDIRECT("'" &amp; J$2 &amp; "'!J" &amp; ROWS!J13)-TIME!J13)), "")</f>
        <v>0</v>
      </c>
      <c r="K13" s="2">
        <f ca="1">_xlfn.IFNA(MAX(ABS(INDIRECT("'" &amp; K$2 &amp; "'!B" &amp; ROWS!K13)-TIME!K13), ABS(INDIRECT("'" &amp; K$2 &amp; "'!F" &amp; ROWS!K13)-TIME!K13), ABS(INDIRECT("'" &amp; K$2 &amp; "'!J" &amp; ROWS!K13)-TIME!K13)), "")</f>
        <v>0</v>
      </c>
      <c r="L13" s="2">
        <f ca="1">_xlfn.IFNA(MAX(ABS(INDIRECT("'" &amp; L$2 &amp; "'!B" &amp; ROWS!L13)-TIME!L13), ABS(INDIRECT("'" &amp; L$2 &amp; "'!F" &amp; ROWS!L13)-TIME!L13), ABS(INDIRECT("'" &amp; L$2 &amp; "'!J" &amp; ROWS!L13)-TIME!L13)), "")</f>
        <v>0</v>
      </c>
      <c r="M13" s="2">
        <f ca="1">_xlfn.IFNA(MAX(ABS(INDIRECT("'" &amp; M$2 &amp; "'!B" &amp; ROWS!M13)-TIME!M13), ABS(INDIRECT("'" &amp; M$2 &amp; "'!F" &amp; ROWS!M13)-TIME!M13), ABS(INDIRECT("'" &amp; M$2 &amp; "'!J" &amp; ROWS!M13)-TIME!M13)), "")</f>
        <v>1.0000000000000009E-2</v>
      </c>
      <c r="N13" s="2">
        <f ca="1">_xlfn.IFNA(MAX(ABS(INDIRECT("'" &amp; N$2 &amp; "'!B" &amp; ROWS!N13)-TIME!N13), ABS(INDIRECT("'" &amp; N$2 &amp; "'!F" &amp; ROWS!N13)-TIME!N13), ABS(INDIRECT("'" &amp; N$2 &amp; "'!J" &amp; ROWS!N13)-TIME!N13)), "")</f>
        <v>1.0000000000000009E-2</v>
      </c>
      <c r="O13" s="2">
        <f ca="1">_xlfn.IFNA(MAX(ABS(INDIRECT("'" &amp; O$2 &amp; "'!B" &amp; ROWS!O13)-TIME!O13), ABS(INDIRECT("'" &amp; O$2 &amp; "'!F" &amp; ROWS!O13)-TIME!O13), ABS(INDIRECT("'" &amp; O$2 &amp; "'!J" &amp; ROWS!O13)-TIME!O13)), "")</f>
        <v>9.9999999999999811E-3</v>
      </c>
      <c r="P13" s="2">
        <f ca="1">_xlfn.IFNA(MAX(ABS(INDIRECT("'" &amp; P$2 &amp; "'!B" &amp; ROWS!P13)-TIME!P13), ABS(INDIRECT("'" &amp; P$2 &amp; "'!F" &amp; ROWS!P13)-TIME!P13), ABS(INDIRECT("'" &amp; P$2 &amp; "'!J" &amp; ROWS!P13)-TIME!P13)), "")</f>
        <v>1.0000000000000009E-2</v>
      </c>
      <c r="Q13" s="2">
        <f ca="1">_xlfn.IFNA(MAX(ABS(INDIRECT("'" &amp; Q$2 &amp; "'!B" &amp; ROWS!Q13)-TIME!Q13), ABS(INDIRECT("'" &amp; Q$2 &amp; "'!F" &amp; ROWS!Q13)-TIME!Q13), ABS(INDIRECT("'" &amp; Q$2 &amp; "'!J" &amp; ROWS!Q13)-TIME!Q13)), "")</f>
        <v>9.999999999999995E-3</v>
      </c>
      <c r="R13" s="2">
        <f ca="1">_xlfn.IFNA(MAX(ABS(INDIRECT("'" &amp; R$2 &amp; "'!B" &amp; ROWS!R13)-TIME!R13), ABS(INDIRECT("'" &amp; R$2 &amp; "'!F" &amp; ROWS!R13)-TIME!R13), ABS(INDIRECT("'" &amp; R$2 &amp; "'!J" &amp; ROWS!R13)-TIME!R13)), "")</f>
        <v>0.01</v>
      </c>
      <c r="S13" s="2">
        <f ca="1">_xlfn.IFNA(MAX(ABS(INDIRECT("'" &amp; S$2 &amp; "'!B" &amp; ROWS!S13)-TIME!S13), ABS(INDIRECT("'" &amp; S$2 &amp; "'!F" &amp; ROWS!S13)-TIME!S13), ABS(INDIRECT("'" &amp; S$2 &amp; "'!J" &amp; ROWS!S13)-TIME!S13)), "")</f>
        <v>1.0000000000000002E-2</v>
      </c>
      <c r="T13" s="2">
        <f ca="1">_xlfn.IFNA(MAX(ABS(INDIRECT("'" &amp; T$2 &amp; "'!B" &amp; ROWS!T13)-TIME!T13), ABS(INDIRECT("'" &amp; T$2 &amp; "'!F" &amp; ROWS!T13)-TIME!T13), ABS(INDIRECT("'" &amp; T$2 &amp; "'!J" &amp; ROWS!T13)-TIME!T13)), "")</f>
        <v>0</v>
      </c>
      <c r="U13" s="2">
        <f ca="1">_xlfn.IFNA(MAX(ABS(INDIRECT("'" &amp; U$2 &amp; "'!B" &amp; ROWS!U13)-TIME!U13), ABS(INDIRECT("'" &amp; U$2 &amp; "'!F" &amp; ROWS!U13)-TIME!U13), ABS(INDIRECT("'" &amp; U$2 &amp; "'!J" &amp; ROWS!U13)-TIME!U13)), "")</f>
        <v>1.0000000000000009E-2</v>
      </c>
      <c r="V13" s="2">
        <f ca="1">_xlfn.IFNA(MAX(ABS(INDIRECT("'" &amp; V$2 &amp; "'!B" &amp; ROWS!V13)-TIME!V13), ABS(INDIRECT("'" &amp; V$2 &amp; "'!F" &amp; ROWS!V13)-TIME!V13), ABS(INDIRECT("'" &amp; V$2 &amp; "'!J" &amp; ROWS!V13)-TIME!V13)), "")</f>
        <v>1.0000000000000009E-2</v>
      </c>
      <c r="W13" s="2">
        <f ca="1">_xlfn.IFNA(MAX(ABS(INDIRECT("'" &amp; W$2 &amp; "'!B" &amp; ROWS!W13)-TIME!W13), ABS(INDIRECT("'" &amp; W$2 &amp; "'!F" &amp; ROWS!W13)-TIME!W13), ABS(INDIRECT("'" &amp; W$2 &amp; "'!J" &amp; ROWS!W13)-TIME!W13)), "")</f>
        <v>1.0000000000000009E-2</v>
      </c>
      <c r="X13" s="2">
        <f ca="1">_xlfn.IFNA(MAX(ABS(INDIRECT("'" &amp; X$2 &amp; "'!B" &amp; ROWS!X13)-TIME!X13), ABS(INDIRECT("'" &amp; X$2 &amp; "'!F" &amp; ROWS!X13)-TIME!X13), ABS(INDIRECT("'" &amp; X$2 &amp; "'!J" &amp; ROWS!X13)-TIME!X13)), "")</f>
        <v>1.0000000000000009E-2</v>
      </c>
      <c r="Y13" s="2">
        <f ca="1">_xlfn.IFNA(MAX(ABS(INDIRECT("'" &amp; Y$2 &amp; "'!B" &amp; ROWS!Y13)-TIME!Y13), ABS(INDIRECT("'" &amp; Y$2 &amp; "'!F" &amp; ROWS!Y13)-TIME!Y13), ABS(INDIRECT("'" &amp; Y$2 &amp; "'!J" &amp; ROWS!Y13)-TIME!Y13)), "")</f>
        <v>9.999999999999995E-3</v>
      </c>
    </row>
    <row r="14" spans="1:25" x14ac:dyDescent="0.25">
      <c r="A14" t="str">
        <f>METRICS!A13</f>
        <v>cast</v>
      </c>
      <c r="B14" s="2">
        <f ca="1">_xlfn.IFNA(MAX(ABS(INDIRECT("'" &amp; B$2 &amp; "'!B" &amp; ROWS!B14)-TIME!B14), ABS(INDIRECT("'" &amp; B$2 &amp; "'!F" &amp; ROWS!B14)-TIME!B14), ABS(INDIRECT("'" &amp; B$2 &amp; "'!J" &amp; ROWS!B14)-TIME!B14)), "")</f>
        <v>0</v>
      </c>
      <c r="C14" s="2">
        <f ca="1">_xlfn.IFNA(MAX(ABS(INDIRECT("'" &amp; C$2 &amp; "'!B" &amp; ROWS!C14)-TIME!C14), ABS(INDIRECT("'" &amp; C$2 &amp; "'!F" &amp; ROWS!C14)-TIME!C14), ABS(INDIRECT("'" &amp; C$2 &amp; "'!J" &amp; ROWS!C14)-TIME!C14)), "")</f>
        <v>1.0000000000000009E-2</v>
      </c>
      <c r="D14" s="2">
        <f ca="1">_xlfn.IFNA(MAX(ABS(INDIRECT("'" &amp; D$2 &amp; "'!B" &amp; ROWS!D14)-TIME!D14), ABS(INDIRECT("'" &amp; D$2 &amp; "'!F" &amp; ROWS!D14)-TIME!D14), ABS(INDIRECT("'" &amp; D$2 &amp; "'!J" &amp; ROWS!D14)-TIME!D14)), "")</f>
        <v>9.9999999999999985E-3</v>
      </c>
      <c r="E14" s="2">
        <f ca="1">_xlfn.IFNA(MAX(ABS(INDIRECT("'" &amp; E$2 &amp; "'!B" &amp; ROWS!E14)-TIME!E14), ABS(INDIRECT("'" &amp; E$2 &amp; "'!F" &amp; ROWS!E14)-TIME!E14), ABS(INDIRECT("'" &amp; E$2 &amp; "'!J" &amp; ROWS!E14)-TIME!E14)), "")</f>
        <v>0</v>
      </c>
      <c r="F14" s="2">
        <f ca="1">_xlfn.IFNA(MAX(ABS(INDIRECT("'" &amp; F$2 &amp; "'!B" &amp; ROWS!F14)-TIME!F14), ABS(INDIRECT("'" &amp; F$2 &amp; "'!F" &amp; ROWS!F14)-TIME!F14), ABS(INDIRECT("'" &amp; F$2 &amp; "'!J" &amp; ROWS!F14)-TIME!F14)), "")</f>
        <v>1.0000000000000009E-2</v>
      </c>
      <c r="G14" s="2">
        <f ca="1">_xlfn.IFNA(MAX(ABS(INDIRECT("'" &amp; G$2 &amp; "'!B" &amp; ROWS!G14)-TIME!G14), ABS(INDIRECT("'" &amp; G$2 &amp; "'!F" &amp; ROWS!G14)-TIME!G14), ABS(INDIRECT("'" &amp; G$2 &amp; "'!J" &amp; ROWS!G14)-TIME!G14)), "")</f>
        <v>1.0000000000000009E-2</v>
      </c>
      <c r="H14" s="2">
        <f ca="1">_xlfn.IFNA(MAX(ABS(INDIRECT("'" &amp; H$2 &amp; "'!B" &amp; ROWS!H14)-TIME!H14), ABS(INDIRECT("'" &amp; H$2 &amp; "'!F" &amp; ROWS!H14)-TIME!H14), ABS(INDIRECT("'" &amp; H$2 &amp; "'!J" &amp; ROWS!H14)-TIME!H14)), "")</f>
        <v>9.9999999999997868E-3</v>
      </c>
      <c r="I14" s="2">
        <f ca="1">_xlfn.IFNA(MAX(ABS(INDIRECT("'" &amp; I$2 &amp; "'!B" &amp; ROWS!I14)-TIME!I14), ABS(INDIRECT("'" &amp; I$2 &amp; "'!F" &amp; ROWS!I14)-TIME!I14), ABS(INDIRECT("'" &amp; I$2 &amp; "'!J" &amp; ROWS!I14)-TIME!I14)), "")</f>
        <v>2.0000000000000018E-2</v>
      </c>
      <c r="J14" s="2">
        <f ca="1">_xlfn.IFNA(MAX(ABS(INDIRECT("'" &amp; J$2 &amp; "'!B" &amp; ROWS!J14)-TIME!J14), ABS(INDIRECT("'" &amp; J$2 &amp; "'!F" &amp; ROWS!J14)-TIME!J14), ABS(INDIRECT("'" &amp; J$2 &amp; "'!J" &amp; ROWS!J14)-TIME!J14)), "")</f>
        <v>0</v>
      </c>
      <c r="K14" s="2">
        <f ca="1">_xlfn.IFNA(MAX(ABS(INDIRECT("'" &amp; K$2 &amp; "'!B" &amp; ROWS!K14)-TIME!K14), ABS(INDIRECT("'" &amp; K$2 &amp; "'!F" &amp; ROWS!K14)-TIME!K14), ABS(INDIRECT("'" &amp; K$2 &amp; "'!J" &amp; ROWS!K14)-TIME!K14)), "")</f>
        <v>1.0000000000000002E-2</v>
      </c>
      <c r="L14" s="2">
        <f ca="1">_xlfn.IFNA(MAX(ABS(INDIRECT("'" &amp; L$2 &amp; "'!B" &amp; ROWS!L14)-TIME!L14), ABS(INDIRECT("'" &amp; L$2 &amp; "'!F" &amp; ROWS!L14)-TIME!L14), ABS(INDIRECT("'" &amp; L$2 &amp; "'!J" &amp; ROWS!L14)-TIME!L14)), "")</f>
        <v>0</v>
      </c>
      <c r="M14" s="2">
        <f ca="1">_xlfn.IFNA(MAX(ABS(INDIRECT("'" &amp; M$2 &amp; "'!B" &amp; ROWS!M14)-TIME!M14), ABS(INDIRECT("'" &amp; M$2 &amp; "'!F" &amp; ROWS!M14)-TIME!M14), ABS(INDIRECT("'" &amp; M$2 &amp; "'!J" &amp; ROWS!M14)-TIME!M14)), "")</f>
        <v>0</v>
      </c>
      <c r="N14" s="2">
        <f ca="1">_xlfn.IFNA(MAX(ABS(INDIRECT("'" &amp; N$2 &amp; "'!B" &amp; ROWS!N14)-TIME!N14), ABS(INDIRECT("'" &amp; N$2 &amp; "'!F" &amp; ROWS!N14)-TIME!N14), ABS(INDIRECT("'" &amp; N$2 &amp; "'!J" &amp; ROWS!N14)-TIME!N14)), "")</f>
        <v>2.0000000000000018E-2</v>
      </c>
      <c r="O14" s="2">
        <f ca="1">_xlfn.IFNA(MAX(ABS(INDIRECT("'" &amp; O$2 &amp; "'!B" &amp; ROWS!O14)-TIME!O14), ABS(INDIRECT("'" &amp; O$2 &amp; "'!F" &amp; ROWS!O14)-TIME!O14), ABS(INDIRECT("'" &amp; O$2 &amp; "'!J" &amp; ROWS!O14)-TIME!O14)), "")</f>
        <v>9.9999999999999811E-3</v>
      </c>
      <c r="P14" s="2">
        <f ca="1">_xlfn.IFNA(MAX(ABS(INDIRECT("'" &amp; P$2 &amp; "'!B" &amp; ROWS!P14)-TIME!P14), ABS(INDIRECT("'" &amp; P$2 &amp; "'!F" &amp; ROWS!P14)-TIME!P14), ABS(INDIRECT("'" &amp; P$2 &amp; "'!J" &amp; ROWS!P14)-TIME!P14)), "")</f>
        <v>1.0000000000000009E-2</v>
      </c>
      <c r="Q14" s="2">
        <f ca="1">_xlfn.IFNA(MAX(ABS(INDIRECT("'" &amp; Q$2 &amp; "'!B" &amp; ROWS!Q14)-TIME!Q14), ABS(INDIRECT("'" &amp; Q$2 &amp; "'!F" &amp; ROWS!Q14)-TIME!Q14), ABS(INDIRECT("'" &amp; Q$2 &amp; "'!J" &amp; ROWS!Q14)-TIME!Q14)), "")</f>
        <v>9.999999999999995E-3</v>
      </c>
      <c r="R14" s="2">
        <f ca="1">_xlfn.IFNA(MAX(ABS(INDIRECT("'" &amp; R$2 &amp; "'!B" &amp; ROWS!R14)-TIME!R14), ABS(INDIRECT("'" &amp; R$2 &amp; "'!F" &amp; ROWS!R14)-TIME!R14), ABS(INDIRECT("'" &amp; R$2 &amp; "'!J" &amp; ROWS!R14)-TIME!R14)), "")</f>
        <v>0</v>
      </c>
      <c r="S14" s="2">
        <f ca="1">_xlfn.IFNA(MAX(ABS(INDIRECT("'" &amp; S$2 &amp; "'!B" &amp; ROWS!S14)-TIME!S14), ABS(INDIRECT("'" &amp; S$2 &amp; "'!F" &amp; ROWS!S14)-TIME!S14), ABS(INDIRECT("'" &amp; S$2 &amp; "'!J" &amp; ROWS!S14)-TIME!S14)), "")</f>
        <v>0</v>
      </c>
      <c r="T14" s="2">
        <f ca="1">_xlfn.IFNA(MAX(ABS(INDIRECT("'" &amp; T$2 &amp; "'!B" &amp; ROWS!T14)-TIME!T14), ABS(INDIRECT("'" &amp; T$2 &amp; "'!F" &amp; ROWS!T14)-TIME!T14), ABS(INDIRECT("'" &amp; T$2 &amp; "'!J" &amp; ROWS!T14)-TIME!T14)), "")</f>
        <v>0</v>
      </c>
      <c r="U14" s="2">
        <f ca="1">_xlfn.IFNA(MAX(ABS(INDIRECT("'" &amp; U$2 &amp; "'!B" &amp; ROWS!U14)-TIME!U14), ABS(INDIRECT("'" &amp; U$2 &amp; "'!F" &amp; ROWS!U14)-TIME!U14), ABS(INDIRECT("'" &amp; U$2 &amp; "'!J" &amp; ROWS!U14)-TIME!U14)), "")</f>
        <v>1.0000000000000009E-2</v>
      </c>
      <c r="V14" s="2">
        <f ca="1">_xlfn.IFNA(MAX(ABS(INDIRECT("'" &amp; V$2 &amp; "'!B" &amp; ROWS!V14)-TIME!V14), ABS(INDIRECT("'" &amp; V$2 &amp; "'!F" &amp; ROWS!V14)-TIME!V14), ABS(INDIRECT("'" &amp; V$2 &amp; "'!J" &amp; ROWS!V14)-TIME!V14)), "")</f>
        <v>2.0000000000000018E-2</v>
      </c>
      <c r="W14" s="2">
        <f ca="1">_xlfn.IFNA(MAX(ABS(INDIRECT("'" &amp; W$2 &amp; "'!B" &amp; ROWS!W14)-TIME!W14), ABS(INDIRECT("'" &amp; W$2 &amp; "'!F" &amp; ROWS!W14)-TIME!W14), ABS(INDIRECT("'" &amp; W$2 &amp; "'!J" &amp; ROWS!W14)-TIME!W14)), "")</f>
        <v>1.0000000000000009E-2</v>
      </c>
      <c r="X14" s="2">
        <f ca="1">_xlfn.IFNA(MAX(ABS(INDIRECT("'" &amp; X$2 &amp; "'!B" &amp; ROWS!X14)-TIME!X14), ABS(INDIRECT("'" &amp; X$2 &amp; "'!F" &amp; ROWS!X14)-TIME!X14), ABS(INDIRECT("'" &amp; X$2 &amp; "'!J" &amp; ROWS!X14)-TIME!X14)), "")</f>
        <v>1.0000000000000009E-2</v>
      </c>
      <c r="Y14" s="2">
        <f ca="1">_xlfn.IFNA(MAX(ABS(INDIRECT("'" &amp; Y$2 &amp; "'!B" &amp; ROWS!Y14)-TIME!Y14), ABS(INDIRECT("'" &amp; Y$2 &amp; "'!F" &amp; ROWS!Y14)-TIME!Y14), ABS(INDIRECT("'" &amp; Y$2 &amp; "'!J" &amp; ROWS!Y14)-TIME!Y14)), "")</f>
        <v>9.999999999999995E-3</v>
      </c>
    </row>
    <row r="15" spans="1:25" x14ac:dyDescent="0.25">
      <c r="A15" t="str">
        <f>METRICS!A14</f>
        <v>completeTypeError</v>
      </c>
      <c r="B15" s="2">
        <f ca="1">_xlfn.IFNA(MAX(ABS(INDIRECT("'" &amp; B$2 &amp; "'!B" &amp; ROWS!B15)-TIME!B15), ABS(INDIRECT("'" &amp; B$2 &amp; "'!F" &amp; ROWS!B15)-TIME!B15), ABS(INDIRECT("'" &amp; B$2 &amp; "'!J" &amp; ROWS!B15)-TIME!B15)), "")</f>
        <v>0</v>
      </c>
      <c r="C15" s="2">
        <f ca="1">_xlfn.IFNA(MAX(ABS(INDIRECT("'" &amp; C$2 &amp; "'!B" &amp; ROWS!C15)-TIME!C15), ABS(INDIRECT("'" &amp; C$2 &amp; "'!F" &amp; ROWS!C15)-TIME!C15), ABS(INDIRECT("'" &amp; C$2 &amp; "'!J" &amp; ROWS!C15)-TIME!C15)), "")</f>
        <v>0</v>
      </c>
      <c r="D15" s="2">
        <f ca="1">_xlfn.IFNA(MAX(ABS(INDIRECT("'" &amp; D$2 &amp; "'!B" &amp; ROWS!D15)-TIME!D15), ABS(INDIRECT("'" &amp; D$2 &amp; "'!F" &amp; ROWS!D15)-TIME!D15), ABS(INDIRECT("'" &amp; D$2 &amp; "'!J" &amp; ROWS!D15)-TIME!D15)), "")</f>
        <v>0</v>
      </c>
      <c r="E15" s="2">
        <f ca="1">_xlfn.IFNA(MAX(ABS(INDIRECT("'" &amp; E$2 &amp; "'!B" &amp; ROWS!E15)-TIME!E15), ABS(INDIRECT("'" &amp; E$2 &amp; "'!F" &amp; ROWS!E15)-TIME!E15), ABS(INDIRECT("'" &amp; E$2 &amp; "'!J" &amp; ROWS!E15)-TIME!E15)), "")</f>
        <v>1.0000000000000009E-2</v>
      </c>
      <c r="F15" s="2">
        <f ca="1">_xlfn.IFNA(MAX(ABS(INDIRECT("'" &amp; F$2 &amp; "'!B" &amp; ROWS!F15)-TIME!F15), ABS(INDIRECT("'" &amp; F$2 &amp; "'!F" &amp; ROWS!F15)-TIME!F15), ABS(INDIRECT("'" &amp; F$2 &amp; "'!J" &amp; ROWS!F15)-TIME!F15)), "")</f>
        <v>2.0000000000000018E-2</v>
      </c>
      <c r="G15" s="2">
        <f ca="1">_xlfn.IFNA(MAX(ABS(INDIRECT("'" &amp; G$2 &amp; "'!B" &amp; ROWS!G15)-TIME!G15), ABS(INDIRECT("'" &amp; G$2 &amp; "'!F" &amp; ROWS!G15)-TIME!G15), ABS(INDIRECT("'" &amp; G$2 &amp; "'!J" &amp; ROWS!G15)-TIME!G15)), "")</f>
        <v>1.0000000000000009E-2</v>
      </c>
      <c r="H15" s="2">
        <f ca="1">_xlfn.IFNA(MAX(ABS(INDIRECT("'" &amp; H$2 &amp; "'!B" &amp; ROWS!H15)-TIME!H15), ABS(INDIRECT("'" &amp; H$2 &amp; "'!F" &amp; ROWS!H15)-TIME!H15), ABS(INDIRECT("'" &amp; H$2 &amp; "'!J" &amp; ROWS!H15)-TIME!H15)), "")</f>
        <v>1.9999999999999796E-2</v>
      </c>
      <c r="I15" s="2">
        <f ca="1">_xlfn.IFNA(MAX(ABS(INDIRECT("'" &amp; I$2 &amp; "'!B" &amp; ROWS!I15)-TIME!I15), ABS(INDIRECT("'" &amp; I$2 &amp; "'!F" &amp; ROWS!I15)-TIME!I15), ABS(INDIRECT("'" &amp; I$2 &amp; "'!J" &amp; ROWS!I15)-TIME!I15)), "")</f>
        <v>5.0000000000000044E-2</v>
      </c>
      <c r="J15" s="2">
        <f ca="1">_xlfn.IFNA(MAX(ABS(INDIRECT("'" &amp; J$2 &amp; "'!B" &amp; ROWS!J15)-TIME!J15), ABS(INDIRECT("'" &amp; J$2 &amp; "'!F" &amp; ROWS!J15)-TIME!J15), ABS(INDIRECT("'" &amp; J$2 &amp; "'!J" &amp; ROWS!J15)-TIME!J15)), "")</f>
        <v>0</v>
      </c>
      <c r="K15" s="2">
        <f ca="1">_xlfn.IFNA(MAX(ABS(INDIRECT("'" &amp; K$2 &amp; "'!B" &amp; ROWS!K15)-TIME!K15), ABS(INDIRECT("'" &amp; K$2 &amp; "'!F" &amp; ROWS!K15)-TIME!K15), ABS(INDIRECT("'" &amp; K$2 &amp; "'!J" &amp; ROWS!K15)-TIME!K15)), "")</f>
        <v>1.0000000000000002E-2</v>
      </c>
      <c r="L15" s="2">
        <f ca="1">_xlfn.IFNA(MAX(ABS(INDIRECT("'" &amp; L$2 &amp; "'!B" &amp; ROWS!L15)-TIME!L15), ABS(INDIRECT("'" &amp; L$2 &amp; "'!F" &amp; ROWS!L15)-TIME!L15), ABS(INDIRECT("'" &amp; L$2 &amp; "'!J" &amp; ROWS!L15)-TIME!L15)), "")</f>
        <v>0</v>
      </c>
      <c r="M15" s="2">
        <f ca="1">_xlfn.IFNA(MAX(ABS(INDIRECT("'" &amp; M$2 &amp; "'!B" &amp; ROWS!M15)-TIME!M15), ABS(INDIRECT("'" &amp; M$2 &amp; "'!F" &amp; ROWS!M15)-TIME!M15), ABS(INDIRECT("'" &amp; M$2 &amp; "'!J" &amp; ROWS!M15)-TIME!M15)), "")</f>
        <v>1.0000000000000009E-2</v>
      </c>
      <c r="N15" s="2">
        <f ca="1">_xlfn.IFNA(MAX(ABS(INDIRECT("'" &amp; N$2 &amp; "'!B" &amp; ROWS!N15)-TIME!N15), ABS(INDIRECT("'" &amp; N$2 &amp; "'!F" &amp; ROWS!N15)-TIME!N15), ABS(INDIRECT("'" &amp; N$2 &amp; "'!J" &amp; ROWS!N15)-TIME!N15)), "")</f>
        <v>1.0000000000000009E-2</v>
      </c>
      <c r="O15" s="2">
        <f ca="1">_xlfn.IFNA(MAX(ABS(INDIRECT("'" &amp; O$2 &amp; "'!B" &amp; ROWS!O15)-TIME!O15), ABS(INDIRECT("'" &amp; O$2 &amp; "'!F" &amp; ROWS!O15)-TIME!O15), ABS(INDIRECT("'" &amp; O$2 &amp; "'!J" &amp; ROWS!O15)-TIME!O15)), "")</f>
        <v>0</v>
      </c>
      <c r="P15" s="2">
        <f ca="1">_xlfn.IFNA(MAX(ABS(INDIRECT("'" &amp; P$2 &amp; "'!B" &amp; ROWS!P15)-TIME!P15), ABS(INDIRECT("'" &amp; P$2 &amp; "'!F" &amp; ROWS!P15)-TIME!P15), ABS(INDIRECT("'" &amp; P$2 &amp; "'!J" &amp; ROWS!P15)-TIME!P15)), "")</f>
        <v>0</v>
      </c>
      <c r="Q15" s="2">
        <f ca="1">_xlfn.IFNA(MAX(ABS(INDIRECT("'" &amp; Q$2 &amp; "'!B" &amp; ROWS!Q15)-TIME!Q15), ABS(INDIRECT("'" &amp; Q$2 &amp; "'!F" &amp; ROWS!Q15)-TIME!Q15), ABS(INDIRECT("'" &amp; Q$2 &amp; "'!J" &amp; ROWS!Q15)-TIME!Q15)), "")</f>
        <v>9.999999999999995E-3</v>
      </c>
      <c r="R15" s="2">
        <f ca="1">_xlfn.IFNA(MAX(ABS(INDIRECT("'" &amp; R$2 &amp; "'!B" &amp; ROWS!R15)-TIME!R15), ABS(INDIRECT("'" &amp; R$2 &amp; "'!F" &amp; ROWS!R15)-TIME!R15), ABS(INDIRECT("'" &amp; R$2 &amp; "'!J" &amp; ROWS!R15)-TIME!R15)), "")</f>
        <v>0</v>
      </c>
      <c r="S15" s="2">
        <f ca="1">_xlfn.IFNA(MAX(ABS(INDIRECT("'" &amp; S$2 &amp; "'!B" &amp; ROWS!S15)-TIME!S15), ABS(INDIRECT("'" &amp; S$2 &amp; "'!F" &amp; ROWS!S15)-TIME!S15), ABS(INDIRECT("'" &amp; S$2 &amp; "'!J" &amp; ROWS!S15)-TIME!S15)), "")</f>
        <v>0</v>
      </c>
      <c r="T15" s="2">
        <f ca="1">_xlfn.IFNA(MAX(ABS(INDIRECT("'" &amp; T$2 &amp; "'!B" &amp; ROWS!T15)-TIME!T15), ABS(INDIRECT("'" &amp; T$2 &amp; "'!F" &amp; ROWS!T15)-TIME!T15), ABS(INDIRECT("'" &amp; T$2 &amp; "'!J" &amp; ROWS!T15)-TIME!T15)), "")</f>
        <v>0</v>
      </c>
      <c r="U15" s="2">
        <f ca="1">_xlfn.IFNA(MAX(ABS(INDIRECT("'" &amp; U$2 &amp; "'!B" &amp; ROWS!U15)-TIME!U15), ABS(INDIRECT("'" &amp; U$2 &amp; "'!F" &amp; ROWS!U15)-TIME!U15), ABS(INDIRECT("'" &amp; U$2 &amp; "'!J" &amp; ROWS!U15)-TIME!U15)), "")</f>
        <v>1.0000000000000009E-2</v>
      </c>
      <c r="V15" s="2">
        <f ca="1">_xlfn.IFNA(MAX(ABS(INDIRECT("'" &amp; V$2 &amp; "'!B" &amp; ROWS!V15)-TIME!V15), ABS(INDIRECT("'" &amp; V$2 &amp; "'!F" &amp; ROWS!V15)-TIME!V15), ABS(INDIRECT("'" &amp; V$2 &amp; "'!J" &amp; ROWS!V15)-TIME!V15)), "")</f>
        <v>1.9999999999999962E-2</v>
      </c>
      <c r="W15" s="2">
        <f ca="1">_xlfn.IFNA(MAX(ABS(INDIRECT("'" &amp; W$2 &amp; "'!B" &amp; ROWS!W15)-TIME!W15), ABS(INDIRECT("'" &amp; W$2 &amp; "'!F" &amp; ROWS!W15)-TIME!W15), ABS(INDIRECT("'" &amp; W$2 &amp; "'!J" &amp; ROWS!W15)-TIME!W15)), "")</f>
        <v>1.0000000000000009E-2</v>
      </c>
      <c r="X15" s="2">
        <f ca="1">_xlfn.IFNA(MAX(ABS(INDIRECT("'" &amp; X$2 &amp; "'!B" &amp; ROWS!X15)-TIME!X15), ABS(INDIRECT("'" &amp; X$2 &amp; "'!F" &amp; ROWS!X15)-TIME!X15), ABS(INDIRECT("'" &amp; X$2 &amp; "'!J" &amp; ROWS!X15)-TIME!X15)), "")</f>
        <v>0</v>
      </c>
      <c r="Y15" s="2">
        <f ca="1">_xlfn.IFNA(MAX(ABS(INDIRECT("'" &amp; Y$2 &amp; "'!B" &amp; ROWS!Y15)-TIME!Y15), ABS(INDIRECT("'" &amp; Y$2 &amp; "'!F" &amp; ROWS!Y15)-TIME!Y15), ABS(INDIRECT("'" &amp; Y$2 &amp; "'!J" &amp; ROWS!Y15)-TIME!Y15)), "")</f>
        <v>9.999999999999995E-3</v>
      </c>
    </row>
    <row r="16" spans="1:25" x14ac:dyDescent="0.25">
      <c r="A16" t="str">
        <f>METRICS!A15</f>
        <v>complex</v>
      </c>
      <c r="B16" s="2">
        <f ca="1">_xlfn.IFNA(MAX(ABS(INDIRECT("'" &amp; B$2 &amp; "'!B" &amp; ROWS!B16)-TIME!B16), ABS(INDIRECT("'" &amp; B$2 &amp; "'!F" &amp; ROWS!B16)-TIME!B16), ABS(INDIRECT("'" &amp; B$2 &amp; "'!J" &amp; ROWS!B16)-TIME!B16)), "")</f>
        <v>4.0000000000000036E-2</v>
      </c>
      <c r="C16" s="2">
        <f ca="1">_xlfn.IFNA(MAX(ABS(INDIRECT("'" &amp; C$2 &amp; "'!B" &amp; ROWS!C16)-TIME!C16), ABS(INDIRECT("'" &amp; C$2 &amp; "'!F" &amp; ROWS!C16)-TIME!C16), ABS(INDIRECT("'" &amp; C$2 &amp; "'!J" &amp; ROWS!C16)-TIME!C16)), "")</f>
        <v>3.0000000000000027E-2</v>
      </c>
      <c r="D16" s="2">
        <f ca="1">_xlfn.IFNA(MAX(ABS(INDIRECT("'" &amp; D$2 &amp; "'!B" &amp; ROWS!D16)-TIME!D16), ABS(INDIRECT("'" &amp; D$2 &amp; "'!F" &amp; ROWS!D16)-TIME!D16), ABS(INDIRECT("'" &amp; D$2 &amp; "'!J" &amp; ROWS!D16)-TIME!D16)), "")</f>
        <v>1.0000000000000009E-2</v>
      </c>
      <c r="E16" s="2" t="str">
        <f ca="1">_xlfn.IFNA(MAX(ABS(INDIRECT("'" &amp; E$2 &amp; "'!B" &amp; ROWS!E16)-TIME!E16), ABS(INDIRECT("'" &amp; E$2 &amp; "'!F" &amp; ROWS!E16)-TIME!E16), ABS(INDIRECT("'" &amp; E$2 &amp; "'!J" &amp; ROWS!E16)-TIME!E16)), "")</f>
        <v/>
      </c>
      <c r="F16" s="2" t="str">
        <f ca="1">_xlfn.IFNA(MAX(ABS(INDIRECT("'" &amp; F$2 &amp; "'!B" &amp; ROWS!F16)-TIME!F16), ABS(INDIRECT("'" &amp; F$2 &amp; "'!F" &amp; ROWS!F16)-TIME!F16), ABS(INDIRECT("'" &amp; F$2 &amp; "'!J" &amp; ROWS!F16)-TIME!F16)), "")</f>
        <v/>
      </c>
      <c r="G16" s="2" t="str">
        <f ca="1">_xlfn.IFNA(MAX(ABS(INDIRECT("'" &amp; G$2 &amp; "'!B" &amp; ROWS!G16)-TIME!G16), ABS(INDIRECT("'" &amp; G$2 &amp; "'!F" &amp; ROWS!G16)-TIME!G16), ABS(INDIRECT("'" &amp; G$2 &amp; "'!J" &amp; ROWS!G16)-TIME!G16)), "")</f>
        <v/>
      </c>
      <c r="H16" s="2" t="str">
        <f ca="1">_xlfn.IFNA(MAX(ABS(INDIRECT("'" &amp; H$2 &amp; "'!B" &amp; ROWS!H16)-TIME!H16), ABS(INDIRECT("'" &amp; H$2 &amp; "'!F" &amp; ROWS!H16)-TIME!H16), ABS(INDIRECT("'" &amp; H$2 &amp; "'!J" &amp; ROWS!H16)-TIME!H16)), "")</f>
        <v/>
      </c>
      <c r="I16" s="2" t="str">
        <f ca="1">_xlfn.IFNA(MAX(ABS(INDIRECT("'" &amp; I$2 &amp; "'!B" &amp; ROWS!I16)-TIME!I16), ABS(INDIRECT("'" &amp; I$2 &amp; "'!F" &amp; ROWS!I16)-TIME!I16), ABS(INDIRECT("'" &amp; I$2 &amp; "'!J" &amp; ROWS!I16)-TIME!I16)), "")</f>
        <v/>
      </c>
      <c r="J16" s="2">
        <f ca="1">_xlfn.IFNA(MAX(ABS(INDIRECT("'" &amp; J$2 &amp; "'!B" &amp; ROWS!J16)-TIME!J16), ABS(INDIRECT("'" &amp; J$2 &amp; "'!F" &amp; ROWS!J16)-TIME!J16), ABS(INDIRECT("'" &amp; J$2 &amp; "'!J" &amp; ROWS!J16)-TIME!J16)), "")</f>
        <v>0</v>
      </c>
      <c r="K16" s="2">
        <f ca="1">_xlfn.IFNA(MAX(ABS(INDIRECT("'" &amp; K$2 &amp; "'!B" &amp; ROWS!K16)-TIME!K16), ABS(INDIRECT("'" &amp; K$2 &amp; "'!F" &amp; ROWS!K16)-TIME!K16), ABS(INDIRECT("'" &amp; K$2 &amp; "'!J" &amp; ROWS!K16)-TIME!K16)), "")</f>
        <v>1.0000000000000009E-2</v>
      </c>
      <c r="L16" s="2">
        <f ca="1">_xlfn.IFNA(MAX(ABS(INDIRECT("'" &amp; L$2 &amp; "'!B" &amp; ROWS!L16)-TIME!L16), ABS(INDIRECT("'" &amp; L$2 &amp; "'!F" &amp; ROWS!L16)-TIME!L16), ABS(INDIRECT("'" &amp; L$2 &amp; "'!J" &amp; ROWS!L16)-TIME!L16)), "")</f>
        <v>9.9999999999999811E-3</v>
      </c>
      <c r="M16" s="2" t="str">
        <f ca="1">_xlfn.IFNA(MAX(ABS(INDIRECT("'" &amp; M$2 &amp; "'!B" &amp; ROWS!M16)-TIME!M16), ABS(INDIRECT("'" &amp; M$2 &amp; "'!F" &amp; ROWS!M16)-TIME!M16), ABS(INDIRECT("'" &amp; M$2 &amp; "'!J" &amp; ROWS!M16)-TIME!M16)), "")</f>
        <v/>
      </c>
      <c r="N16" s="2" t="str">
        <f ca="1">_xlfn.IFNA(MAX(ABS(INDIRECT("'" &amp; N$2 &amp; "'!B" &amp; ROWS!N16)-TIME!N16), ABS(INDIRECT("'" &amp; N$2 &amp; "'!F" &amp; ROWS!N16)-TIME!N16), ABS(INDIRECT("'" &amp; N$2 &amp; "'!J" &amp; ROWS!N16)-TIME!N16)), "")</f>
        <v/>
      </c>
      <c r="O16" s="2" t="str">
        <f ca="1">_xlfn.IFNA(MAX(ABS(INDIRECT("'" &amp; O$2 &amp; "'!B" &amp; ROWS!O16)-TIME!O16), ABS(INDIRECT("'" &amp; O$2 &amp; "'!F" &amp; ROWS!O16)-TIME!O16), ABS(INDIRECT("'" &amp; O$2 &amp; "'!J" &amp; ROWS!O16)-TIME!O16)), "")</f>
        <v/>
      </c>
      <c r="P16" s="2" t="str">
        <f ca="1">_xlfn.IFNA(MAX(ABS(INDIRECT("'" &amp; P$2 &amp; "'!B" &amp; ROWS!P16)-TIME!P16), ABS(INDIRECT("'" &amp; P$2 &amp; "'!F" &amp; ROWS!P16)-TIME!P16), ABS(INDIRECT("'" &amp; P$2 &amp; "'!J" &amp; ROWS!P16)-TIME!P16)), "")</f>
        <v/>
      </c>
      <c r="Q16" s="2" t="str">
        <f ca="1">_xlfn.IFNA(MAX(ABS(INDIRECT("'" &amp; Q$2 &amp; "'!B" &amp; ROWS!Q16)-TIME!Q16), ABS(INDIRECT("'" &amp; Q$2 &amp; "'!F" &amp; ROWS!Q16)-TIME!Q16), ABS(INDIRECT("'" &amp; Q$2 &amp; "'!J" &amp; ROWS!Q16)-TIME!Q16)), "")</f>
        <v/>
      </c>
      <c r="R16" s="2">
        <f ca="1">_xlfn.IFNA(MAX(ABS(INDIRECT("'" &amp; R$2 &amp; "'!B" &amp; ROWS!R16)-TIME!R16), ABS(INDIRECT("'" &amp; R$2 &amp; "'!F" &amp; ROWS!R16)-TIME!R16), ABS(INDIRECT("'" &amp; R$2 &amp; "'!J" &amp; ROWS!R16)-TIME!R16)), "")</f>
        <v>9.9999999999999811E-3</v>
      </c>
      <c r="S16" s="2">
        <f ca="1">_xlfn.IFNA(MAX(ABS(INDIRECT("'" &amp; S$2 &amp; "'!B" &amp; ROWS!S16)-TIME!S16), ABS(INDIRECT("'" &amp; S$2 &amp; "'!F" &amp; ROWS!S16)-TIME!S16), ABS(INDIRECT("'" &amp; S$2 &amp; "'!J" &amp; ROWS!S16)-TIME!S16)), "")</f>
        <v>1.0000000000000009E-2</v>
      </c>
      <c r="T16" s="2">
        <f ca="1">_xlfn.IFNA(MAX(ABS(INDIRECT("'" &amp; T$2 &amp; "'!B" &amp; ROWS!T16)-TIME!T16), ABS(INDIRECT("'" &amp; T$2 &amp; "'!F" &amp; ROWS!T16)-TIME!T16), ABS(INDIRECT("'" &amp; T$2 &amp; "'!J" &amp; ROWS!T16)-TIME!T16)), "")</f>
        <v>1.0000000000000009E-2</v>
      </c>
      <c r="U16" s="2" t="str">
        <f ca="1">_xlfn.IFNA(MAX(ABS(INDIRECT("'" &amp; U$2 &amp; "'!B" &amp; ROWS!U16)-TIME!U16), ABS(INDIRECT("'" &amp; U$2 &amp; "'!F" &amp; ROWS!U16)-TIME!U16), ABS(INDIRECT("'" &amp; U$2 &amp; "'!J" &amp; ROWS!U16)-TIME!U16)), "")</f>
        <v/>
      </c>
      <c r="V16" s="2" t="str">
        <f ca="1">_xlfn.IFNA(MAX(ABS(INDIRECT("'" &amp; V$2 &amp; "'!B" &amp; ROWS!V16)-TIME!V16), ABS(INDIRECT("'" &amp; V$2 &amp; "'!F" &amp; ROWS!V16)-TIME!V16), ABS(INDIRECT("'" &amp; V$2 &amp; "'!J" &amp; ROWS!V16)-TIME!V16)), "")</f>
        <v/>
      </c>
      <c r="W16" s="2" t="str">
        <f ca="1">_xlfn.IFNA(MAX(ABS(INDIRECT("'" &amp; W$2 &amp; "'!B" &amp; ROWS!W16)-TIME!W16), ABS(INDIRECT("'" &amp; W$2 &amp; "'!F" &amp; ROWS!W16)-TIME!W16), ABS(INDIRECT("'" &amp; W$2 &amp; "'!J" &amp; ROWS!W16)-TIME!W16)), "")</f>
        <v/>
      </c>
      <c r="X16" s="2" t="str">
        <f ca="1">_xlfn.IFNA(MAX(ABS(INDIRECT("'" &amp; X$2 &amp; "'!B" &amp; ROWS!X16)-TIME!X16), ABS(INDIRECT("'" &amp; X$2 &amp; "'!F" &amp; ROWS!X16)-TIME!X16), ABS(INDIRECT("'" &amp; X$2 &amp; "'!J" &amp; ROWS!X16)-TIME!X16)), "")</f>
        <v/>
      </c>
      <c r="Y16" s="2" t="str">
        <f ca="1">_xlfn.IFNA(MAX(ABS(INDIRECT("'" &amp; Y$2 &amp; "'!B" &amp; ROWS!Y16)-TIME!Y16), ABS(INDIRECT("'" &amp; Y$2 &amp; "'!F" &amp; ROWS!Y16)-TIME!Y16), ABS(INDIRECT("'" &amp; Y$2 &amp; "'!J" &amp; ROWS!Y16)-TIME!Y16)), "")</f>
        <v/>
      </c>
    </row>
    <row r="17" spans="1:25" x14ac:dyDescent="0.25">
      <c r="A17" t="str">
        <f>METRICS!A16</f>
        <v>coroutineYield</v>
      </c>
      <c r="B17" s="2">
        <f ca="1">_xlfn.IFNA(MAX(ABS(INDIRECT("'" &amp; B$2 &amp; "'!B" &amp; ROWS!B17)-TIME!B17), ABS(INDIRECT("'" &amp; B$2 &amp; "'!F" &amp; ROWS!B17)-TIME!B17), ABS(INDIRECT("'" &amp; B$2 &amp; "'!J" &amp; ROWS!B17)-TIME!B17)), "")</f>
        <v>2.0000000000000018E-2</v>
      </c>
      <c r="C17" s="2">
        <f ca="1">_xlfn.IFNA(MAX(ABS(INDIRECT("'" &amp; C$2 &amp; "'!B" &amp; ROWS!C17)-TIME!C17), ABS(INDIRECT("'" &amp; C$2 &amp; "'!F" &amp; ROWS!C17)-TIME!C17), ABS(INDIRECT("'" &amp; C$2 &amp; "'!J" &amp; ROWS!C17)-TIME!C17)), "")</f>
        <v>3.0000000000000249E-2</v>
      </c>
      <c r="D17" s="2">
        <f ca="1">_xlfn.IFNA(MAX(ABS(INDIRECT("'" &amp; D$2 &amp; "'!B" &amp; ROWS!D17)-TIME!D17), ABS(INDIRECT("'" &amp; D$2 &amp; "'!F" &amp; ROWS!D17)-TIME!D17), ABS(INDIRECT("'" &amp; D$2 &amp; "'!J" &amp; ROWS!D17)-TIME!D17)), "")</f>
        <v>1.0000000000000009E-2</v>
      </c>
      <c r="E17" s="2">
        <f ca="1">_xlfn.IFNA(MAX(ABS(INDIRECT("'" &amp; E$2 &amp; "'!B" &amp; ROWS!E17)-TIME!E17), ABS(INDIRECT("'" &amp; E$2 &amp; "'!F" &amp; ROWS!E17)-TIME!E17), ABS(INDIRECT("'" &amp; E$2 &amp; "'!J" &amp; ROWS!E17)-TIME!E17)), "")</f>
        <v>6.0000000000002274E-2</v>
      </c>
      <c r="F17" s="2">
        <f ca="1">_xlfn.IFNA(MAX(ABS(INDIRECT("'" &amp; F$2 &amp; "'!B" &amp; ROWS!F17)-TIME!F17), ABS(INDIRECT("'" &amp; F$2 &amp; "'!F" &amp; ROWS!F17)-TIME!F17), ABS(INDIRECT("'" &amp; F$2 &amp; "'!J" &amp; ROWS!F17)-TIME!F17)), "")</f>
        <v>0</v>
      </c>
      <c r="G17" s="2">
        <f ca="1">_xlfn.IFNA(MAX(ABS(INDIRECT("'" &amp; G$2 &amp; "'!B" &amp; ROWS!G17)-TIME!G17), ABS(INDIRECT("'" &amp; G$2 &amp; "'!F" &amp; ROWS!G17)-TIME!G17), ABS(INDIRECT("'" &amp; G$2 &amp; "'!J" &amp; ROWS!G17)-TIME!G17)), "")</f>
        <v>9.0000000000001634E-2</v>
      </c>
      <c r="H17" s="2" t="str">
        <f ca="1">_xlfn.IFNA(MAX(ABS(INDIRECT("'" &amp; H$2 &amp; "'!B" &amp; ROWS!H17)-TIME!H17), ABS(INDIRECT("'" &amp; H$2 &amp; "'!F" &amp; ROWS!H17)-TIME!H17), ABS(INDIRECT("'" &amp; H$2 &amp; "'!J" &amp; ROWS!H17)-TIME!H17)), "")</f>
        <v/>
      </c>
      <c r="I17" s="2" t="str">
        <f ca="1">_xlfn.IFNA(MAX(ABS(INDIRECT("'" &amp; I$2 &amp; "'!B" &amp; ROWS!I17)-TIME!I17), ABS(INDIRECT("'" &amp; I$2 &amp; "'!F" &amp; ROWS!I17)-TIME!I17), ABS(INDIRECT("'" &amp; I$2 &amp; "'!J" &amp; ROWS!I17)-TIME!I17)), "")</f>
        <v/>
      </c>
      <c r="J17" s="2">
        <f ca="1">_xlfn.IFNA(MAX(ABS(INDIRECT("'" &amp; J$2 &amp; "'!B" &amp; ROWS!J17)-TIME!J17), ABS(INDIRECT("'" &amp; J$2 &amp; "'!F" &amp; ROWS!J17)-TIME!J17), ABS(INDIRECT("'" &amp; J$2 &amp; "'!J" &amp; ROWS!J17)-TIME!J17)), "")</f>
        <v>0</v>
      </c>
      <c r="K17" s="2">
        <f ca="1">_xlfn.IFNA(MAX(ABS(INDIRECT("'" &amp; K$2 &amp; "'!B" &amp; ROWS!K17)-TIME!K17), ABS(INDIRECT("'" &amp; K$2 &amp; "'!F" &amp; ROWS!K17)-TIME!K17), ABS(INDIRECT("'" &amp; K$2 &amp; "'!J" &amp; ROWS!K17)-TIME!K17)), "")</f>
        <v>2.0000000000000018E-2</v>
      </c>
      <c r="L17" s="2">
        <f ca="1">_xlfn.IFNA(MAX(ABS(INDIRECT("'" &amp; L$2 &amp; "'!B" &amp; ROWS!L17)-TIME!L17), ABS(INDIRECT("'" &amp; L$2 &amp; "'!F" &amp; ROWS!L17)-TIME!L17), ABS(INDIRECT("'" &amp; L$2 &amp; "'!J" &amp; ROWS!L17)-TIME!L17)), "")</f>
        <v>1.0000000000000009E-2</v>
      </c>
      <c r="M17" s="2">
        <f ca="1">_xlfn.IFNA(MAX(ABS(INDIRECT("'" &amp; M$2 &amp; "'!B" &amp; ROWS!M17)-TIME!M17), ABS(INDIRECT("'" &amp; M$2 &amp; "'!F" &amp; ROWS!M17)-TIME!M17), ABS(INDIRECT("'" &amp; M$2 &amp; "'!J" &amp; ROWS!M17)-TIME!M17)), "")</f>
        <v>0.12000000000000099</v>
      </c>
      <c r="N17" s="2">
        <f ca="1">_xlfn.IFNA(MAX(ABS(INDIRECT("'" &amp; N$2 &amp; "'!B" &amp; ROWS!N17)-TIME!N17), ABS(INDIRECT("'" &amp; N$2 &amp; "'!F" &amp; ROWS!N17)-TIME!N17), ABS(INDIRECT("'" &amp; N$2 &amp; "'!J" &amp; ROWS!N17)-TIME!N17)), "")</f>
        <v>0.12000000000000099</v>
      </c>
      <c r="O17" s="2">
        <f ca="1">_xlfn.IFNA(MAX(ABS(INDIRECT("'" &amp; O$2 &amp; "'!B" &amp; ROWS!O17)-TIME!O17), ABS(INDIRECT("'" &amp; O$2 &amp; "'!F" &amp; ROWS!O17)-TIME!O17), ABS(INDIRECT("'" &amp; O$2 &amp; "'!J" &amp; ROWS!O17)-TIME!O17)), "")</f>
        <v>0.5</v>
      </c>
      <c r="P17" s="2" t="str">
        <f ca="1">_xlfn.IFNA(MAX(ABS(INDIRECT("'" &amp; P$2 &amp; "'!B" &amp; ROWS!P17)-TIME!P17), ABS(INDIRECT("'" &amp; P$2 &amp; "'!F" &amp; ROWS!P17)-TIME!P17), ABS(INDIRECT("'" &amp; P$2 &amp; "'!J" &amp; ROWS!P17)-TIME!P17)), "")</f>
        <v/>
      </c>
      <c r="Q17" s="2" t="str">
        <f ca="1">_xlfn.IFNA(MAX(ABS(INDIRECT("'" &amp; Q$2 &amp; "'!B" &amp; ROWS!Q17)-TIME!Q17), ABS(INDIRECT("'" &amp; Q$2 &amp; "'!F" &amp; ROWS!Q17)-TIME!Q17), ABS(INDIRECT("'" &amp; Q$2 &amp; "'!J" &amp; ROWS!Q17)-TIME!Q17)), "")</f>
        <v/>
      </c>
      <c r="R17" s="2">
        <f ca="1">_xlfn.IFNA(MAX(ABS(INDIRECT("'" &amp; R$2 &amp; "'!B" &amp; ROWS!R17)-TIME!R17), ABS(INDIRECT("'" &amp; R$2 &amp; "'!F" &amp; ROWS!R17)-TIME!R17), ABS(INDIRECT("'" &amp; R$2 &amp; "'!J" &amp; ROWS!R17)-TIME!R17)), "")</f>
        <v>3.0000000000000027E-2</v>
      </c>
      <c r="S17" s="2">
        <f ca="1">_xlfn.IFNA(MAX(ABS(INDIRECT("'" &amp; S$2 &amp; "'!B" &amp; ROWS!S17)-TIME!S17), ABS(INDIRECT("'" &amp; S$2 &amp; "'!F" &amp; ROWS!S17)-TIME!S17), ABS(INDIRECT("'" &amp; S$2 &amp; "'!J" &amp; ROWS!S17)-TIME!S17)), "")</f>
        <v>4.0000000000000036E-2</v>
      </c>
      <c r="T17" s="2">
        <f ca="1">_xlfn.IFNA(MAX(ABS(INDIRECT("'" &amp; T$2 &amp; "'!B" &amp; ROWS!T17)-TIME!T17), ABS(INDIRECT("'" &amp; T$2 &amp; "'!F" &amp; ROWS!T17)-TIME!T17), ABS(INDIRECT("'" &amp; T$2 &amp; "'!J" &amp; ROWS!T17)-TIME!T17)), "")</f>
        <v>0</v>
      </c>
      <c r="U17" s="2">
        <f ca="1">_xlfn.IFNA(MAX(ABS(INDIRECT("'" &amp; U$2 &amp; "'!B" &amp; ROWS!U17)-TIME!U17), ABS(INDIRECT("'" &amp; U$2 &amp; "'!F" &amp; ROWS!U17)-TIME!U17), ABS(INDIRECT("'" &amp; U$2 &amp; "'!J" &amp; ROWS!U17)-TIME!U17)), "")</f>
        <v>0.11999999999999744</v>
      </c>
      <c r="V17" s="2">
        <f ca="1">_xlfn.IFNA(MAX(ABS(INDIRECT("'" &amp; V$2 &amp; "'!B" &amp; ROWS!V17)-TIME!V17), ABS(INDIRECT("'" &amp; V$2 &amp; "'!F" &amp; ROWS!V17)-TIME!V17), ABS(INDIRECT("'" &amp; V$2 &amp; "'!J" &amp; ROWS!V17)-TIME!V17)), "")</f>
        <v>0.11000000000000298</v>
      </c>
      <c r="W17" s="2">
        <f ca="1">_xlfn.IFNA(MAX(ABS(INDIRECT("'" &amp; W$2 &amp; "'!B" &amp; ROWS!W17)-TIME!W17), ABS(INDIRECT("'" &amp; W$2 &amp; "'!F" &amp; ROWS!W17)-TIME!W17), ABS(INDIRECT("'" &amp; W$2 &amp; "'!J" &amp; ROWS!W17)-TIME!W17)), "")</f>
        <v>6.0000000000000497E-2</v>
      </c>
      <c r="X17" s="2" t="str">
        <f ca="1">_xlfn.IFNA(MAX(ABS(INDIRECT("'" &amp; X$2 &amp; "'!B" &amp; ROWS!X17)-TIME!X17), ABS(INDIRECT("'" &amp; X$2 &amp; "'!F" &amp; ROWS!X17)-TIME!X17), ABS(INDIRECT("'" &amp; X$2 &amp; "'!J" &amp; ROWS!X17)-TIME!X17)), "")</f>
        <v/>
      </c>
      <c r="Y17" s="2" t="str">
        <f ca="1">_xlfn.IFNA(MAX(ABS(INDIRECT("'" &amp; Y$2 &amp; "'!B" &amp; ROWS!Y17)-TIME!Y17), ABS(INDIRECT("'" &amp; Y$2 &amp; "'!F" &amp; ROWS!Y17)-TIME!Y17), ABS(INDIRECT("'" &amp; Y$2 &amp; "'!J" &amp; ROWS!Y17)-TIME!Y17)), "")</f>
        <v/>
      </c>
    </row>
    <row r="18" spans="1:25" x14ac:dyDescent="0.25">
      <c r="A18" t="str">
        <f>METRICS!A17</f>
        <v>counter</v>
      </c>
      <c r="B18" s="2">
        <f ca="1">_xlfn.IFNA(MAX(ABS(INDIRECT("'" &amp; B$2 &amp; "'!B" &amp; ROWS!B18)-TIME!B18), ABS(INDIRECT("'" &amp; B$2 &amp; "'!F" &amp; ROWS!B18)-TIME!B18), ABS(INDIRECT("'" &amp; B$2 &amp; "'!J" &amp; ROWS!B18)-TIME!B18)), "")</f>
        <v>0</v>
      </c>
      <c r="C18" s="2">
        <f ca="1">_xlfn.IFNA(MAX(ABS(INDIRECT("'" &amp; C$2 &amp; "'!B" &amp; ROWS!C18)-TIME!C18), ABS(INDIRECT("'" &amp; C$2 &amp; "'!F" &amp; ROWS!C18)-TIME!C18), ABS(INDIRECT("'" &amp; C$2 &amp; "'!J" &amp; ROWS!C18)-TIME!C18)), "")</f>
        <v>0</v>
      </c>
      <c r="D18" s="2">
        <f ca="1">_xlfn.IFNA(MAX(ABS(INDIRECT("'" &amp; D$2 &amp; "'!B" &amp; ROWS!D18)-TIME!D18), ABS(INDIRECT("'" &amp; D$2 &amp; "'!F" &amp; ROWS!D18)-TIME!D18), ABS(INDIRECT("'" &amp; D$2 &amp; "'!J" &amp; ROWS!D18)-TIME!D18)), "")</f>
        <v>0</v>
      </c>
      <c r="E18" s="2">
        <f ca="1">_xlfn.IFNA(MAX(ABS(INDIRECT("'" &amp; E$2 &amp; "'!B" &amp; ROWS!E18)-TIME!E18), ABS(INDIRECT("'" &amp; E$2 &amp; "'!F" &amp; ROWS!E18)-TIME!E18), ABS(INDIRECT("'" &amp; E$2 &amp; "'!J" &amp; ROWS!E18)-TIME!E18)), "")</f>
        <v>9.9999999999999534E-3</v>
      </c>
      <c r="F18" s="2">
        <f ca="1">_xlfn.IFNA(MAX(ABS(INDIRECT("'" &amp; F$2 &amp; "'!B" &amp; ROWS!F18)-TIME!F18), ABS(INDIRECT("'" &amp; F$2 &amp; "'!F" &amp; ROWS!F18)-TIME!F18), ABS(INDIRECT("'" &amp; F$2 &amp; "'!J" &amp; ROWS!F18)-TIME!F18)), "")</f>
        <v>1.0000000000000009E-2</v>
      </c>
      <c r="G18" s="2">
        <f ca="1">_xlfn.IFNA(MAX(ABS(INDIRECT("'" &amp; G$2 &amp; "'!B" &amp; ROWS!G18)-TIME!G18), ABS(INDIRECT("'" &amp; G$2 &amp; "'!F" &amp; ROWS!G18)-TIME!G18), ABS(INDIRECT("'" &amp; G$2 &amp; "'!J" &amp; ROWS!G18)-TIME!G18)), "")</f>
        <v>1.0000000000000009E-2</v>
      </c>
      <c r="H18" s="2">
        <f ca="1">_xlfn.IFNA(MAX(ABS(INDIRECT("'" &amp; H$2 &amp; "'!B" &amp; ROWS!H18)-TIME!H18), ABS(INDIRECT("'" &amp; H$2 &amp; "'!F" &amp; ROWS!H18)-TIME!H18), ABS(INDIRECT("'" &amp; H$2 &amp; "'!J" &amp; ROWS!H18)-TIME!H18)), "")</f>
        <v>2.0000000000000018E-2</v>
      </c>
      <c r="I18" s="2">
        <f ca="1">_xlfn.IFNA(MAX(ABS(INDIRECT("'" &amp; I$2 &amp; "'!B" &amp; ROWS!I18)-TIME!I18), ABS(INDIRECT("'" &amp; I$2 &amp; "'!F" &amp; ROWS!I18)-TIME!I18), ABS(INDIRECT("'" &amp; I$2 &amp; "'!J" &amp; ROWS!I18)-TIME!I18)), "")</f>
        <v>2.0000000000000018E-2</v>
      </c>
      <c r="J18" s="2">
        <f ca="1">_xlfn.IFNA(MAX(ABS(INDIRECT("'" &amp; J$2 &amp; "'!B" &amp; ROWS!J18)-TIME!J18), ABS(INDIRECT("'" &amp; J$2 &amp; "'!F" &amp; ROWS!J18)-TIME!J18), ABS(INDIRECT("'" &amp; J$2 &amp; "'!J" &amp; ROWS!J18)-TIME!J18)), "")</f>
        <v>0</v>
      </c>
      <c r="K18" s="2">
        <f ca="1">_xlfn.IFNA(MAX(ABS(INDIRECT("'" &amp; K$2 &amp; "'!B" &amp; ROWS!K18)-TIME!K18), ABS(INDIRECT("'" &amp; K$2 &amp; "'!F" &amp; ROWS!K18)-TIME!K18), ABS(INDIRECT("'" &amp; K$2 &amp; "'!J" &amp; ROWS!K18)-TIME!K18)), "")</f>
        <v>0</v>
      </c>
      <c r="L18" s="2">
        <f ca="1">_xlfn.IFNA(MAX(ABS(INDIRECT("'" &amp; L$2 &amp; "'!B" &amp; ROWS!L18)-TIME!L18), ABS(INDIRECT("'" &amp; L$2 &amp; "'!F" &amp; ROWS!L18)-TIME!L18), ABS(INDIRECT("'" &amp; L$2 &amp; "'!J" &amp; ROWS!L18)-TIME!L18)), "")</f>
        <v>0</v>
      </c>
      <c r="M18" s="2">
        <f ca="1">_xlfn.IFNA(MAX(ABS(INDIRECT("'" &amp; M$2 &amp; "'!B" &amp; ROWS!M18)-TIME!M18), ABS(INDIRECT("'" &amp; M$2 &amp; "'!F" &amp; ROWS!M18)-TIME!M18), ABS(INDIRECT("'" &amp; M$2 &amp; "'!J" &amp; ROWS!M18)-TIME!M18)), "")</f>
        <v>1.0000000000000009E-2</v>
      </c>
      <c r="N18" s="2">
        <f ca="1">_xlfn.IFNA(MAX(ABS(INDIRECT("'" &amp; N$2 &amp; "'!B" &amp; ROWS!N18)-TIME!N18), ABS(INDIRECT("'" &amp; N$2 &amp; "'!F" &amp; ROWS!N18)-TIME!N18), ABS(INDIRECT("'" &amp; N$2 &amp; "'!J" &amp; ROWS!N18)-TIME!N18)), "")</f>
        <v>1.0000000000000009E-2</v>
      </c>
      <c r="O18" s="2">
        <f ca="1">_xlfn.IFNA(MAX(ABS(INDIRECT("'" &amp; O$2 &amp; "'!B" &amp; ROWS!O18)-TIME!O18), ABS(INDIRECT("'" &amp; O$2 &amp; "'!F" &amp; ROWS!O18)-TIME!O18), ABS(INDIRECT("'" &amp; O$2 &amp; "'!J" &amp; ROWS!O18)-TIME!O18)), "")</f>
        <v>1.999999999999999E-2</v>
      </c>
      <c r="P18" s="2">
        <f ca="1">_xlfn.IFNA(MAX(ABS(INDIRECT("'" &amp; P$2 &amp; "'!B" &amp; ROWS!P18)-TIME!P18), ABS(INDIRECT("'" &amp; P$2 &amp; "'!F" &amp; ROWS!P18)-TIME!P18), ABS(INDIRECT("'" &amp; P$2 &amp; "'!J" &amp; ROWS!P18)-TIME!P18)), "")</f>
        <v>0</v>
      </c>
      <c r="Q18" s="2">
        <f ca="1">_xlfn.IFNA(MAX(ABS(INDIRECT("'" &amp; Q$2 &amp; "'!B" &amp; ROWS!Q18)-TIME!Q18), ABS(INDIRECT("'" &amp; Q$2 &amp; "'!F" &amp; ROWS!Q18)-TIME!Q18), ABS(INDIRECT("'" &amp; Q$2 &amp; "'!J" &amp; ROWS!Q18)-TIME!Q18)), "")</f>
        <v>1.999999999999999E-2</v>
      </c>
      <c r="R18" s="2">
        <f ca="1">_xlfn.IFNA(MAX(ABS(INDIRECT("'" &amp; R$2 &amp; "'!B" &amp; ROWS!R18)-TIME!R18), ABS(INDIRECT("'" &amp; R$2 &amp; "'!F" &amp; ROWS!R18)-TIME!R18), ABS(INDIRECT("'" &amp; R$2 &amp; "'!J" &amp; ROWS!R18)-TIME!R18)), "")</f>
        <v>0</v>
      </c>
      <c r="S18" s="2">
        <f ca="1">_xlfn.IFNA(MAX(ABS(INDIRECT("'" &amp; S$2 &amp; "'!B" &amp; ROWS!S18)-TIME!S18), ABS(INDIRECT("'" &amp; S$2 &amp; "'!F" &amp; ROWS!S18)-TIME!S18), ABS(INDIRECT("'" &amp; S$2 &amp; "'!J" &amp; ROWS!S18)-TIME!S18)), "")</f>
        <v>1.0000000000000002E-2</v>
      </c>
      <c r="T18" s="2">
        <f ca="1">_xlfn.IFNA(MAX(ABS(INDIRECT("'" &amp; T$2 &amp; "'!B" &amp; ROWS!T18)-TIME!T18), ABS(INDIRECT("'" &amp; T$2 &amp; "'!F" &amp; ROWS!T18)-TIME!T18), ABS(INDIRECT("'" &amp; T$2 &amp; "'!J" &amp; ROWS!T18)-TIME!T18)), "")</f>
        <v>0</v>
      </c>
      <c r="U18" s="2">
        <f ca="1">_xlfn.IFNA(MAX(ABS(INDIRECT("'" &amp; U$2 &amp; "'!B" &amp; ROWS!U18)-TIME!U18), ABS(INDIRECT("'" &amp; U$2 &amp; "'!F" &amp; ROWS!U18)-TIME!U18), ABS(INDIRECT("'" &amp; U$2 &amp; "'!J" &amp; ROWS!U18)-TIME!U18)), "")</f>
        <v>0</v>
      </c>
      <c r="V18" s="2">
        <f ca="1">_xlfn.IFNA(MAX(ABS(INDIRECT("'" &amp; V$2 &amp; "'!B" &amp; ROWS!V18)-TIME!V18), ABS(INDIRECT("'" &amp; V$2 &amp; "'!F" &amp; ROWS!V18)-TIME!V18), ABS(INDIRECT("'" &amp; V$2 &amp; "'!J" &amp; ROWS!V18)-TIME!V18)), "")</f>
        <v>1.0000000000000009E-2</v>
      </c>
      <c r="W18" s="2">
        <f ca="1">_xlfn.IFNA(MAX(ABS(INDIRECT("'" &amp; W$2 &amp; "'!B" &amp; ROWS!W18)-TIME!W18), ABS(INDIRECT("'" &amp; W$2 &amp; "'!F" &amp; ROWS!W18)-TIME!W18), ABS(INDIRECT("'" &amp; W$2 &amp; "'!J" &amp; ROWS!W18)-TIME!W18)), "")</f>
        <v>1.0000000000000009E-2</v>
      </c>
      <c r="X18" s="2">
        <f ca="1">_xlfn.IFNA(MAX(ABS(INDIRECT("'" &amp; X$2 &amp; "'!B" &amp; ROWS!X18)-TIME!X18), ABS(INDIRECT("'" &amp; X$2 &amp; "'!F" &amp; ROWS!X18)-TIME!X18), ABS(INDIRECT("'" &amp; X$2 &amp; "'!J" &amp; ROWS!X18)-TIME!X18)), "")</f>
        <v>0</v>
      </c>
      <c r="Y18" s="2">
        <f ca="1">_xlfn.IFNA(MAX(ABS(INDIRECT("'" &amp; Y$2 &amp; "'!B" &amp; ROWS!Y18)-TIME!Y18), ABS(INDIRECT("'" &amp; Y$2 &amp; "'!F" &amp; ROWS!Y18)-TIME!Y18), ABS(INDIRECT("'" &amp; Y$2 &amp; "'!J" &amp; ROWS!Y18)-TIME!Y18)), "")</f>
        <v>0</v>
      </c>
    </row>
    <row r="19" spans="1:25" x14ac:dyDescent="0.25">
      <c r="A19" t="str">
        <f>METRICS!A18</f>
        <v>ctor-autogen</v>
      </c>
      <c r="B19" s="2">
        <f ca="1">_xlfn.IFNA(MAX(ABS(INDIRECT("'" &amp; B$2 &amp; "'!B" &amp; ROWS!B19)-TIME!B19), ABS(INDIRECT("'" &amp; B$2 &amp; "'!F" &amp; ROWS!B19)-TIME!B19), ABS(INDIRECT("'" &amp; B$2 &amp; "'!J" &amp; ROWS!B19)-TIME!B19)), "")</f>
        <v>0</v>
      </c>
      <c r="C19" s="2">
        <f ca="1">_xlfn.IFNA(MAX(ABS(INDIRECT("'" &amp; C$2 &amp; "'!B" &amp; ROWS!C19)-TIME!C19), ABS(INDIRECT("'" &amp; C$2 &amp; "'!F" &amp; ROWS!C19)-TIME!C19), ABS(INDIRECT("'" &amp; C$2 &amp; "'!J" &amp; ROWS!C19)-TIME!C19)), "")</f>
        <v>0</v>
      </c>
      <c r="D19" s="2">
        <f ca="1">_xlfn.IFNA(MAX(ABS(INDIRECT("'" &amp; D$2 &amp; "'!B" &amp; ROWS!D19)-TIME!D19), ABS(INDIRECT("'" &amp; D$2 &amp; "'!F" &amp; ROWS!D19)-TIME!D19), ABS(INDIRECT("'" &amp; D$2 &amp; "'!J" &amp; ROWS!D19)-TIME!D19)), "")</f>
        <v>0</v>
      </c>
      <c r="E19" s="2">
        <f ca="1">_xlfn.IFNA(MAX(ABS(INDIRECT("'" &amp; E$2 &amp; "'!B" &amp; ROWS!E19)-TIME!E19), ABS(INDIRECT("'" &amp; E$2 &amp; "'!F" &amp; ROWS!E19)-TIME!E19), ABS(INDIRECT("'" &amp; E$2 &amp; "'!J" &amp; ROWS!E19)-TIME!E19)), "")</f>
        <v>2.0000000000000018E-2</v>
      </c>
      <c r="F19" s="2">
        <f ca="1">_xlfn.IFNA(MAX(ABS(INDIRECT("'" &amp; F$2 &amp; "'!B" &amp; ROWS!F19)-TIME!F19), ABS(INDIRECT("'" &amp; F$2 &amp; "'!F" &amp; ROWS!F19)-TIME!F19), ABS(INDIRECT("'" &amp; F$2 &amp; "'!J" &amp; ROWS!F19)-TIME!F19)), "")</f>
        <v>1.0000000000000009E-2</v>
      </c>
      <c r="G19" s="2">
        <f ca="1">_xlfn.IFNA(MAX(ABS(INDIRECT("'" &amp; G$2 &amp; "'!B" &amp; ROWS!G19)-TIME!G19), ABS(INDIRECT("'" &amp; G$2 &amp; "'!F" &amp; ROWS!G19)-TIME!G19), ABS(INDIRECT("'" &amp; G$2 &amp; "'!J" &amp; ROWS!G19)-TIME!G19)), "")</f>
        <v>4.0000000000000036E-2</v>
      </c>
      <c r="H19" s="2">
        <f ca="1">_xlfn.IFNA(MAX(ABS(INDIRECT("'" &amp; H$2 &amp; "'!B" &amp; ROWS!H19)-TIME!H19), ABS(INDIRECT("'" &amp; H$2 &amp; "'!F" &amp; ROWS!H19)-TIME!H19), ABS(INDIRECT("'" &amp; H$2 &amp; "'!J" &amp; ROWS!H19)-TIME!H19)), "")</f>
        <v>0.10000000000000009</v>
      </c>
      <c r="I19" s="2">
        <f ca="1">_xlfn.IFNA(MAX(ABS(INDIRECT("'" &amp; I$2 &amp; "'!B" &amp; ROWS!I19)-TIME!I19), ABS(INDIRECT("'" &amp; I$2 &amp; "'!F" &amp; ROWS!I19)-TIME!I19), ABS(INDIRECT("'" &amp; I$2 &amp; "'!J" &amp; ROWS!I19)-TIME!I19)), "")</f>
        <v>2.9999999999999805E-2</v>
      </c>
      <c r="J19" s="2">
        <f ca="1">_xlfn.IFNA(MAX(ABS(INDIRECT("'" &amp; J$2 &amp; "'!B" &amp; ROWS!J19)-TIME!J19), ABS(INDIRECT("'" &amp; J$2 &amp; "'!F" &amp; ROWS!J19)-TIME!J19), ABS(INDIRECT("'" &amp; J$2 &amp; "'!J" &amp; ROWS!J19)-TIME!J19)), "")</f>
        <v>9.999999999999995E-3</v>
      </c>
      <c r="K19" s="2">
        <f ca="1">_xlfn.IFNA(MAX(ABS(INDIRECT("'" &amp; K$2 &amp; "'!B" &amp; ROWS!K19)-TIME!K19), ABS(INDIRECT("'" &amp; K$2 &amp; "'!F" &amp; ROWS!K19)-TIME!K19), ABS(INDIRECT("'" &amp; K$2 &amp; "'!J" &amp; ROWS!K19)-TIME!K19)), "")</f>
        <v>0</v>
      </c>
      <c r="L19" s="2">
        <f ca="1">_xlfn.IFNA(MAX(ABS(INDIRECT("'" &amp; L$2 &amp; "'!B" &amp; ROWS!L19)-TIME!L19), ABS(INDIRECT("'" &amp; L$2 &amp; "'!F" &amp; ROWS!L19)-TIME!L19), ABS(INDIRECT("'" &amp; L$2 &amp; "'!J" &amp; ROWS!L19)-TIME!L19)), "")</f>
        <v>9.9999999999999985E-3</v>
      </c>
      <c r="M19" s="2">
        <f ca="1">_xlfn.IFNA(MAX(ABS(INDIRECT("'" &amp; M$2 &amp; "'!B" &amp; ROWS!M19)-TIME!M19), ABS(INDIRECT("'" &amp; M$2 &amp; "'!F" &amp; ROWS!M19)-TIME!M19), ABS(INDIRECT("'" &amp; M$2 &amp; "'!J" &amp; ROWS!M19)-TIME!M19)), "")</f>
        <v>1.0000000000000009E-2</v>
      </c>
      <c r="N19" s="2">
        <f ca="1">_xlfn.IFNA(MAX(ABS(INDIRECT("'" &amp; N$2 &amp; "'!B" &amp; ROWS!N19)-TIME!N19), ABS(INDIRECT("'" &amp; N$2 &amp; "'!F" &amp; ROWS!N19)-TIME!N19), ABS(INDIRECT("'" &amp; N$2 &amp; "'!J" &amp; ROWS!N19)-TIME!N19)), "")</f>
        <v>1.0000000000000009E-2</v>
      </c>
      <c r="O19" s="2">
        <f ca="1">_xlfn.IFNA(MAX(ABS(INDIRECT("'" &amp; O$2 &amp; "'!B" &amp; ROWS!O19)-TIME!O19), ABS(INDIRECT("'" &amp; O$2 &amp; "'!F" &amp; ROWS!O19)-TIME!O19), ABS(INDIRECT("'" &amp; O$2 &amp; "'!J" &amp; ROWS!O19)-TIME!O19)), "")</f>
        <v>2.0000000000000018E-2</v>
      </c>
      <c r="P19" s="2">
        <f ca="1">_xlfn.IFNA(MAX(ABS(INDIRECT("'" &amp; P$2 &amp; "'!B" &amp; ROWS!P19)-TIME!P19), ABS(INDIRECT("'" &amp; P$2 &amp; "'!F" &amp; ROWS!P19)-TIME!P19), ABS(INDIRECT("'" &amp; P$2 &amp; "'!J" &amp; ROWS!P19)-TIME!P19)), "")</f>
        <v>0</v>
      </c>
      <c r="Q19" s="2">
        <f ca="1">_xlfn.IFNA(MAX(ABS(INDIRECT("'" &amp; Q$2 &amp; "'!B" &amp; ROWS!Q19)-TIME!Q19), ABS(INDIRECT("'" &amp; Q$2 &amp; "'!F" &amp; ROWS!Q19)-TIME!Q19), ABS(INDIRECT("'" &amp; Q$2 &amp; "'!J" &amp; ROWS!Q19)-TIME!Q19)), "")</f>
        <v>9.999999999999995E-3</v>
      </c>
      <c r="R19" s="2">
        <f ca="1">_xlfn.IFNA(MAX(ABS(INDIRECT("'" &amp; R$2 &amp; "'!B" &amp; ROWS!R19)-TIME!R19), ABS(INDIRECT("'" &amp; R$2 &amp; "'!F" &amp; ROWS!R19)-TIME!R19), ABS(INDIRECT("'" &amp; R$2 &amp; "'!J" &amp; ROWS!R19)-TIME!R19)), "")</f>
        <v>1.0000000000000002E-2</v>
      </c>
      <c r="S19" s="2">
        <f ca="1">_xlfn.IFNA(MAX(ABS(INDIRECT("'" &amp; S$2 &amp; "'!B" &amp; ROWS!S19)-TIME!S19), ABS(INDIRECT("'" &amp; S$2 &amp; "'!F" &amp; ROWS!S19)-TIME!S19), ABS(INDIRECT("'" &amp; S$2 &amp; "'!J" &amp; ROWS!S19)-TIME!S19)), "")</f>
        <v>0</v>
      </c>
      <c r="T19" s="2">
        <f ca="1">_xlfn.IFNA(MAX(ABS(INDIRECT("'" &amp; T$2 &amp; "'!B" &amp; ROWS!T19)-TIME!T19), ABS(INDIRECT("'" &amp; T$2 &amp; "'!F" &amp; ROWS!T19)-TIME!T19), ABS(INDIRECT("'" &amp; T$2 &amp; "'!J" &amp; ROWS!T19)-TIME!T19)), "")</f>
        <v>9.9999999999999985E-3</v>
      </c>
      <c r="U19" s="2">
        <f ca="1">_xlfn.IFNA(MAX(ABS(INDIRECT("'" &amp; U$2 &amp; "'!B" &amp; ROWS!U19)-TIME!U19), ABS(INDIRECT("'" &amp; U$2 &amp; "'!F" &amp; ROWS!U19)-TIME!U19), ABS(INDIRECT("'" &amp; U$2 &amp; "'!J" &amp; ROWS!U19)-TIME!U19)), "")</f>
        <v>2.9999999999999916E-2</v>
      </c>
      <c r="V19" s="2">
        <f ca="1">_xlfn.IFNA(MAX(ABS(INDIRECT("'" &amp; V$2 &amp; "'!B" &amp; ROWS!V19)-TIME!V19), ABS(INDIRECT("'" &amp; V$2 &amp; "'!F" &amp; ROWS!V19)-TIME!V19), ABS(INDIRECT("'" &amp; V$2 &amp; "'!J" &amp; ROWS!V19)-TIME!V19)), "")</f>
        <v>9.9999999999997868E-3</v>
      </c>
      <c r="W19" s="2">
        <f ca="1">_xlfn.IFNA(MAX(ABS(INDIRECT("'" &amp; W$2 &amp; "'!B" &amp; ROWS!W19)-TIME!W19), ABS(INDIRECT("'" &amp; W$2 &amp; "'!F" &amp; ROWS!W19)-TIME!W19), ABS(INDIRECT("'" &amp; W$2 &amp; "'!J" &amp; ROWS!W19)-TIME!W19)), "")</f>
        <v>1.0000000000000009E-2</v>
      </c>
      <c r="X19" s="2">
        <f ca="1">_xlfn.IFNA(MAX(ABS(INDIRECT("'" &amp; X$2 &amp; "'!B" &amp; ROWS!X19)-TIME!X19), ABS(INDIRECT("'" &amp; X$2 &amp; "'!F" &amp; ROWS!X19)-TIME!X19), ABS(INDIRECT("'" &amp; X$2 &amp; "'!J" &amp; ROWS!X19)-TIME!X19)), "")</f>
        <v>1.0000000000000009E-2</v>
      </c>
      <c r="Y19" s="2">
        <f ca="1">_xlfn.IFNA(MAX(ABS(INDIRECT("'" &amp; Y$2 &amp; "'!B" &amp; ROWS!Y19)-TIME!Y19), ABS(INDIRECT("'" &amp; Y$2 &amp; "'!F" &amp; ROWS!Y19)-TIME!Y19), ABS(INDIRECT("'" &amp; Y$2 &amp; "'!J" &amp; ROWS!Y19)-TIME!Y19)), "")</f>
        <v>0</v>
      </c>
    </row>
    <row r="20" spans="1:25" x14ac:dyDescent="0.25">
      <c r="A20" t="str">
        <f>METRICS!A19</f>
        <v>datingService</v>
      </c>
      <c r="B20" s="2">
        <f ca="1">_xlfn.IFNA(MAX(ABS(INDIRECT("'" &amp; B$2 &amp; "'!B" &amp; ROWS!B20)-TIME!B20), ABS(INDIRECT("'" &amp; B$2 &amp; "'!F" &amp; ROWS!B20)-TIME!B20), ABS(INDIRECT("'" &amp; B$2 &amp; "'!J" &amp; ROWS!B20)-TIME!B20)), "")</f>
        <v>3.0000000000000027E-2</v>
      </c>
      <c r="C20" s="2">
        <f ca="1">_xlfn.IFNA(MAX(ABS(INDIRECT("'" &amp; C$2 &amp; "'!B" &amp; ROWS!C20)-TIME!C20), ABS(INDIRECT("'" &amp; C$2 &amp; "'!F" &amp; ROWS!C20)-TIME!C20), ABS(INDIRECT("'" &amp; C$2 &amp; "'!J" &amp; ROWS!C20)-TIME!C20)), "")</f>
        <v>2.0000000000000018E-2</v>
      </c>
      <c r="D20" s="2">
        <f ca="1">_xlfn.IFNA(MAX(ABS(INDIRECT("'" &amp; D$2 &amp; "'!B" &amp; ROWS!D20)-TIME!D20), ABS(INDIRECT("'" &amp; D$2 &amp; "'!F" &amp; ROWS!D20)-TIME!D20), ABS(INDIRECT("'" &amp; D$2 &amp; "'!J" &amp; ROWS!D20)-TIME!D20)), "")</f>
        <v>1.0000000000000009E-2</v>
      </c>
      <c r="E20" s="2">
        <f ca="1">_xlfn.IFNA(MAX(ABS(INDIRECT("'" &amp; E$2 &amp; "'!B" &amp; ROWS!E20)-TIME!E20), ABS(INDIRECT("'" &amp; E$2 &amp; "'!F" &amp; ROWS!E20)-TIME!E20), ABS(INDIRECT("'" &amp; E$2 &amp; "'!J" &amp; ROWS!E20)-TIME!E20)), "")</f>
        <v>8.0000000000001847E-2</v>
      </c>
      <c r="F20" s="2">
        <f ca="1">_xlfn.IFNA(MAX(ABS(INDIRECT("'" &amp; F$2 &amp; "'!B" &amp; ROWS!F20)-TIME!F20), ABS(INDIRECT("'" &amp; F$2 &amp; "'!F" &amp; ROWS!F20)-TIME!F20), ABS(INDIRECT("'" &amp; F$2 &amp; "'!J" &amp; ROWS!F20)-TIME!F20)), "")</f>
        <v>0.24000000000000199</v>
      </c>
      <c r="G20" s="2">
        <f ca="1">_xlfn.IFNA(MAX(ABS(INDIRECT("'" &amp; G$2 &amp; "'!B" &amp; ROWS!G20)-TIME!G20), ABS(INDIRECT("'" &amp; G$2 &amp; "'!F" &amp; ROWS!G20)-TIME!G20), ABS(INDIRECT("'" &amp; G$2 &amp; "'!J" &amp; ROWS!G20)-TIME!G20)), "")</f>
        <v>0.10999999999999943</v>
      </c>
      <c r="H20" s="2" t="str">
        <f ca="1">_xlfn.IFNA(MAX(ABS(INDIRECT("'" &amp; H$2 &amp; "'!B" &amp; ROWS!H20)-TIME!H20), ABS(INDIRECT("'" &amp; H$2 &amp; "'!F" &amp; ROWS!H20)-TIME!H20), ABS(INDIRECT("'" &amp; H$2 &amp; "'!J" &amp; ROWS!H20)-TIME!H20)), "")</f>
        <v/>
      </c>
      <c r="I20" s="2" t="str">
        <f ca="1">_xlfn.IFNA(MAX(ABS(INDIRECT("'" &amp; I$2 &amp; "'!B" &amp; ROWS!I20)-TIME!I20), ABS(INDIRECT("'" &amp; I$2 &amp; "'!F" &amp; ROWS!I20)-TIME!I20), ABS(INDIRECT("'" &amp; I$2 &amp; "'!J" &amp; ROWS!I20)-TIME!I20)), "")</f>
        <v/>
      </c>
      <c r="J20" s="2">
        <f ca="1">_xlfn.IFNA(MAX(ABS(INDIRECT("'" &amp; J$2 &amp; "'!B" &amp; ROWS!J20)-TIME!J20), ABS(INDIRECT("'" &amp; J$2 &amp; "'!F" &amp; ROWS!J20)-TIME!J20), ABS(INDIRECT("'" &amp; J$2 &amp; "'!J" &amp; ROWS!J20)-TIME!J20)), "")</f>
        <v>0</v>
      </c>
      <c r="K20" s="2">
        <f ca="1">_xlfn.IFNA(MAX(ABS(INDIRECT("'" &amp; K$2 &amp; "'!B" &amp; ROWS!K20)-TIME!K20), ABS(INDIRECT("'" &amp; K$2 &amp; "'!F" &amp; ROWS!K20)-TIME!K20), ABS(INDIRECT("'" &amp; K$2 &amp; "'!J" &amp; ROWS!K20)-TIME!K20)), "")</f>
        <v>2.0000000000000018E-2</v>
      </c>
      <c r="L20" s="2">
        <f ca="1">_xlfn.IFNA(MAX(ABS(INDIRECT("'" &amp; L$2 &amp; "'!B" &amp; ROWS!L20)-TIME!L20), ABS(INDIRECT("'" &amp; L$2 &amp; "'!F" &amp; ROWS!L20)-TIME!L20), ABS(INDIRECT("'" &amp; L$2 &amp; "'!J" &amp; ROWS!L20)-TIME!L20)), "")</f>
        <v>1.0000000000000009E-2</v>
      </c>
      <c r="M20" s="2">
        <f ca="1">_xlfn.IFNA(MAX(ABS(INDIRECT("'" &amp; M$2 &amp; "'!B" &amp; ROWS!M20)-TIME!M20), ABS(INDIRECT("'" &amp; M$2 &amp; "'!F" &amp; ROWS!M20)-TIME!M20), ABS(INDIRECT("'" &amp; M$2 &amp; "'!J" &amp; ROWS!M20)-TIME!M20)), "")</f>
        <v>0.11999999999999922</v>
      </c>
      <c r="N20" s="2">
        <f ca="1">_xlfn.IFNA(MAX(ABS(INDIRECT("'" &amp; N$2 &amp; "'!B" &amp; ROWS!N20)-TIME!N20), ABS(INDIRECT("'" &amp; N$2 &amp; "'!F" &amp; ROWS!N20)-TIME!N20), ABS(INDIRECT("'" &amp; N$2 &amp; "'!J" &amp; ROWS!N20)-TIME!N20)), "")</f>
        <v>5.9999999999998721E-2</v>
      </c>
      <c r="O20" s="2">
        <f ca="1">_xlfn.IFNA(MAX(ABS(INDIRECT("'" &amp; O$2 &amp; "'!B" &amp; ROWS!O20)-TIME!O20), ABS(INDIRECT("'" &amp; O$2 &amp; "'!F" &amp; ROWS!O20)-TIME!O20), ABS(INDIRECT("'" &amp; O$2 &amp; "'!J" &amp; ROWS!O20)-TIME!O20)), "")</f>
        <v>0.30000000000000071</v>
      </c>
      <c r="P20" s="2">
        <f ca="1">_xlfn.IFNA(MAX(ABS(INDIRECT("'" &amp; P$2 &amp; "'!B" &amp; ROWS!P20)-TIME!P20), ABS(INDIRECT("'" &amp; P$2 &amp; "'!F" &amp; ROWS!P20)-TIME!P20), ABS(INDIRECT("'" &amp; P$2 &amp; "'!J" &amp; ROWS!P20)-TIME!P20)), "")</f>
        <v>1.0000000000000009E-2</v>
      </c>
      <c r="Q20" s="2">
        <f ca="1">_xlfn.IFNA(MAX(ABS(INDIRECT("'" &amp; Q$2 &amp; "'!B" &amp; ROWS!Q20)-TIME!Q20), ABS(INDIRECT("'" &amp; Q$2 &amp; "'!F" &amp; ROWS!Q20)-TIME!Q20), ABS(INDIRECT("'" &amp; Q$2 &amp; "'!J" &amp; ROWS!Q20)-TIME!Q20)), "")</f>
        <v>6.0000000000000053E-2</v>
      </c>
      <c r="R20" s="2">
        <f ca="1">_xlfn.IFNA(MAX(ABS(INDIRECT("'" &amp; R$2 &amp; "'!B" &amp; ROWS!R20)-TIME!R20), ABS(INDIRECT("'" &amp; R$2 &amp; "'!F" &amp; ROWS!R20)-TIME!R20), ABS(INDIRECT("'" &amp; R$2 &amp; "'!J" &amp; ROWS!R20)-TIME!R20)), "")</f>
        <v>0.13000000000000012</v>
      </c>
      <c r="S20" s="2">
        <f ca="1">_xlfn.IFNA(MAX(ABS(INDIRECT("'" &amp; S$2 &amp; "'!B" &amp; ROWS!S20)-TIME!S20), ABS(INDIRECT("'" &amp; S$2 &amp; "'!F" &amp; ROWS!S20)-TIME!S20), ABS(INDIRECT("'" &amp; S$2 &amp; "'!J" &amp; ROWS!S20)-TIME!S20)), "")</f>
        <v>1.0000000000000009E-2</v>
      </c>
      <c r="T20" s="2">
        <f ca="1">_xlfn.IFNA(MAX(ABS(INDIRECT("'" &amp; T$2 &amp; "'!B" &amp; ROWS!T20)-TIME!T20), ABS(INDIRECT("'" &amp; T$2 &amp; "'!F" &amp; ROWS!T20)-TIME!T20), ABS(INDIRECT("'" &amp; T$2 &amp; "'!J" &amp; ROWS!T20)-TIME!T20)), "")</f>
        <v>0</v>
      </c>
      <c r="U20" s="2">
        <f ca="1">_xlfn.IFNA(MAX(ABS(INDIRECT("'" &amp; U$2 &amp; "'!B" &amp; ROWS!U20)-TIME!U20), ABS(INDIRECT("'" &amp; U$2 &amp; "'!F" &amp; ROWS!U20)-TIME!U20), ABS(INDIRECT("'" &amp; U$2 &amp; "'!J" &amp; ROWS!U20)-TIME!U20)), "")</f>
        <v>0.49000000000000021</v>
      </c>
      <c r="V20" s="2">
        <f ca="1">_xlfn.IFNA(MAX(ABS(INDIRECT("'" &amp; V$2 &amp; "'!B" &amp; ROWS!V20)-TIME!V20), ABS(INDIRECT("'" &amp; V$2 &amp; "'!F" &amp; ROWS!V20)-TIME!V20), ABS(INDIRECT("'" &amp; V$2 &amp; "'!J" &amp; ROWS!V20)-TIME!V20)), "")</f>
        <v>0.15000000000000213</v>
      </c>
      <c r="W20" s="2">
        <f ca="1">_xlfn.IFNA(MAX(ABS(INDIRECT("'" &amp; W$2 &amp; "'!B" &amp; ROWS!W20)-TIME!W20), ABS(INDIRECT("'" &amp; W$2 &amp; "'!F" &amp; ROWS!W20)-TIME!W20), ABS(INDIRECT("'" &amp; W$2 &amp; "'!J" &amp; ROWS!W20)-TIME!W20)), "")</f>
        <v>5.9999999999998721E-2</v>
      </c>
      <c r="X20" s="2">
        <f ca="1">_xlfn.IFNA(MAX(ABS(INDIRECT("'" &amp; X$2 &amp; "'!B" &amp; ROWS!X20)-TIME!X20), ABS(INDIRECT("'" &amp; X$2 &amp; "'!F" &amp; ROWS!X20)-TIME!X20), ABS(INDIRECT("'" &amp; X$2 &amp; "'!J" &amp; ROWS!X20)-TIME!X20)), "")</f>
        <v>3.0000000000000027E-2</v>
      </c>
      <c r="Y20" s="2">
        <f ca="1">_xlfn.IFNA(MAX(ABS(INDIRECT("'" &amp; Y$2 &amp; "'!B" &amp; ROWS!Y20)-TIME!Y20), ABS(INDIRECT("'" &amp; Y$2 &amp; "'!F" &amp; ROWS!Y20)-TIME!Y20), ABS(INDIRECT("'" &amp; Y$2 &amp; "'!J" &amp; ROWS!Y20)-TIME!Y20)), "")</f>
        <v>3.0000000000000027E-2</v>
      </c>
    </row>
    <row r="21" spans="1:25" x14ac:dyDescent="0.25">
      <c r="A21" t="str">
        <f>METRICS!A20</f>
        <v>declarationSpecifier</v>
      </c>
      <c r="B21" s="2">
        <f ca="1">_xlfn.IFNA(MAX(ABS(INDIRECT("'" &amp; B$2 &amp; "'!B" &amp; ROWS!B21)-TIME!B21), ABS(INDIRECT("'" &amp; B$2 &amp; "'!F" &amp; ROWS!B21)-TIME!B21), ABS(INDIRECT("'" &amp; B$2 &amp; "'!J" &amp; ROWS!B21)-TIME!B21)), "")</f>
        <v>0</v>
      </c>
      <c r="C21" s="2">
        <f ca="1">_xlfn.IFNA(MAX(ABS(INDIRECT("'" &amp; C$2 &amp; "'!B" &amp; ROWS!C21)-TIME!C21), ABS(INDIRECT("'" &amp; C$2 &amp; "'!F" &amp; ROWS!C21)-TIME!C21), ABS(INDIRECT("'" &amp; C$2 &amp; "'!J" &amp; ROWS!C21)-TIME!C21)), "")</f>
        <v>0</v>
      </c>
      <c r="D21" s="2">
        <f ca="1">_xlfn.IFNA(MAX(ABS(INDIRECT("'" &amp; D$2 &amp; "'!B" &amp; ROWS!D21)-TIME!D21), ABS(INDIRECT("'" &amp; D$2 &amp; "'!F" &amp; ROWS!D21)-TIME!D21), ABS(INDIRECT("'" &amp; D$2 &amp; "'!J" &amp; ROWS!D21)-TIME!D21)), "")</f>
        <v>0</v>
      </c>
      <c r="E21" s="2">
        <f ca="1">_xlfn.IFNA(MAX(ABS(INDIRECT("'" &amp; E$2 &amp; "'!B" &amp; ROWS!E21)-TIME!E21), ABS(INDIRECT("'" &amp; E$2 &amp; "'!F" &amp; ROWS!E21)-TIME!E21), ABS(INDIRECT("'" &amp; E$2 &amp; "'!J" &amp; ROWS!E21)-TIME!E21)), "")</f>
        <v>1.0000000000000009E-2</v>
      </c>
      <c r="F21" s="2">
        <f ca="1">_xlfn.IFNA(MAX(ABS(INDIRECT("'" &amp; F$2 &amp; "'!B" &amp; ROWS!F21)-TIME!F21), ABS(INDIRECT("'" &amp; F$2 &amp; "'!F" &amp; ROWS!F21)-TIME!F21), ABS(INDIRECT("'" &amp; F$2 &amp; "'!J" &amp; ROWS!F21)-TIME!F21)), "")</f>
        <v>0</v>
      </c>
      <c r="G21" s="2">
        <f ca="1">_xlfn.IFNA(MAX(ABS(INDIRECT("'" &amp; G$2 &amp; "'!B" &amp; ROWS!G21)-TIME!G21), ABS(INDIRECT("'" &amp; G$2 &amp; "'!F" &amp; ROWS!G21)-TIME!G21), ABS(INDIRECT("'" &amp; G$2 &amp; "'!J" &amp; ROWS!G21)-TIME!G21)), "")</f>
        <v>1.0000000000000009E-2</v>
      </c>
      <c r="H21" s="2">
        <f ca="1">_xlfn.IFNA(MAX(ABS(INDIRECT("'" &amp; H$2 &amp; "'!B" &amp; ROWS!H21)-TIME!H21), ABS(INDIRECT("'" &amp; H$2 &amp; "'!F" &amp; ROWS!H21)-TIME!H21), ABS(INDIRECT("'" &amp; H$2 &amp; "'!J" &amp; ROWS!H21)-TIME!H21)), "")</f>
        <v>2.0000000000000018E-2</v>
      </c>
      <c r="I21" s="2">
        <f ca="1">_xlfn.IFNA(MAX(ABS(INDIRECT("'" &amp; I$2 &amp; "'!B" &amp; ROWS!I21)-TIME!I21), ABS(INDIRECT("'" &amp; I$2 &amp; "'!F" &amp; ROWS!I21)-TIME!I21), ABS(INDIRECT("'" &amp; I$2 &amp; "'!J" &amp; ROWS!I21)-TIME!I21)), "")</f>
        <v>2.0000000000000018E-2</v>
      </c>
      <c r="J21" s="2">
        <f ca="1">_xlfn.IFNA(MAX(ABS(INDIRECT("'" &amp; J$2 &amp; "'!B" &amp; ROWS!J21)-TIME!J21), ABS(INDIRECT("'" &amp; J$2 &amp; "'!F" &amp; ROWS!J21)-TIME!J21), ABS(INDIRECT("'" &amp; J$2 &amp; "'!J" &amp; ROWS!J21)-TIME!J21)), "")</f>
        <v>0</v>
      </c>
      <c r="K21" s="2">
        <f ca="1">_xlfn.IFNA(MAX(ABS(INDIRECT("'" &amp; K$2 &amp; "'!B" &amp; ROWS!K21)-TIME!K21), ABS(INDIRECT("'" &amp; K$2 &amp; "'!F" &amp; ROWS!K21)-TIME!K21), ABS(INDIRECT("'" &amp; K$2 &amp; "'!J" &amp; ROWS!K21)-TIME!K21)), "")</f>
        <v>0</v>
      </c>
      <c r="L21" s="2">
        <f ca="1">_xlfn.IFNA(MAX(ABS(INDIRECT("'" &amp; L$2 &amp; "'!B" &amp; ROWS!L21)-TIME!L21), ABS(INDIRECT("'" &amp; L$2 &amp; "'!F" &amp; ROWS!L21)-TIME!L21), ABS(INDIRECT("'" &amp; L$2 &amp; "'!J" &amp; ROWS!L21)-TIME!L21)), "")</f>
        <v>0</v>
      </c>
      <c r="M21" s="2">
        <f ca="1">_xlfn.IFNA(MAX(ABS(INDIRECT("'" &amp; M$2 &amp; "'!B" &amp; ROWS!M21)-TIME!M21), ABS(INDIRECT("'" &amp; M$2 &amp; "'!F" &amp; ROWS!M21)-TIME!M21), ABS(INDIRECT("'" &amp; M$2 &amp; "'!J" &amp; ROWS!M21)-TIME!M21)), "")</f>
        <v>2.0000000000000018E-2</v>
      </c>
      <c r="N21" s="2">
        <f ca="1">_xlfn.IFNA(MAX(ABS(INDIRECT("'" &amp; N$2 &amp; "'!B" &amp; ROWS!N21)-TIME!N21), ABS(INDIRECT("'" &amp; N$2 &amp; "'!F" &amp; ROWS!N21)-TIME!N21), ABS(INDIRECT("'" &amp; N$2 &amp; "'!J" &amp; ROWS!N21)-TIME!N21)), "")</f>
        <v>2.0000000000000018E-2</v>
      </c>
      <c r="O21" s="2">
        <f ca="1">_xlfn.IFNA(MAX(ABS(INDIRECT("'" &amp; O$2 &amp; "'!B" &amp; ROWS!O21)-TIME!O21), ABS(INDIRECT("'" &amp; O$2 &amp; "'!F" &amp; ROWS!O21)-TIME!O21), ABS(INDIRECT("'" &amp; O$2 &amp; "'!J" &amp; ROWS!O21)-TIME!O21)), "")</f>
        <v>0</v>
      </c>
      <c r="P21" s="2">
        <f ca="1">_xlfn.IFNA(MAX(ABS(INDIRECT("'" &amp; P$2 &amp; "'!B" &amp; ROWS!P21)-TIME!P21), ABS(INDIRECT("'" &amp; P$2 &amp; "'!F" &amp; ROWS!P21)-TIME!P21), ABS(INDIRECT("'" &amp; P$2 &amp; "'!J" &amp; ROWS!P21)-TIME!P21)), "")</f>
        <v>0</v>
      </c>
      <c r="Q21" s="2">
        <f ca="1">_xlfn.IFNA(MAX(ABS(INDIRECT("'" &amp; Q$2 &amp; "'!B" &amp; ROWS!Q21)-TIME!Q21), ABS(INDIRECT("'" &amp; Q$2 &amp; "'!F" &amp; ROWS!Q21)-TIME!Q21), ABS(INDIRECT("'" &amp; Q$2 &amp; "'!J" &amp; ROWS!Q21)-TIME!Q21)), "")</f>
        <v>0</v>
      </c>
      <c r="R21" s="2">
        <f ca="1">_xlfn.IFNA(MAX(ABS(INDIRECT("'" &amp; R$2 &amp; "'!B" &amp; ROWS!R21)-TIME!R21), ABS(INDIRECT("'" &amp; R$2 &amp; "'!F" &amp; ROWS!R21)-TIME!R21), ABS(INDIRECT("'" &amp; R$2 &amp; "'!J" &amp; ROWS!R21)-TIME!R21)), "")</f>
        <v>1.0000000000000002E-2</v>
      </c>
      <c r="S21" s="2">
        <f ca="1">_xlfn.IFNA(MAX(ABS(INDIRECT("'" &amp; S$2 &amp; "'!B" &amp; ROWS!S21)-TIME!S21), ABS(INDIRECT("'" &amp; S$2 &amp; "'!F" &amp; ROWS!S21)-TIME!S21), ABS(INDIRECT("'" &amp; S$2 &amp; "'!J" &amp; ROWS!S21)-TIME!S21)), "")</f>
        <v>9.999999999999995E-3</v>
      </c>
      <c r="T21" s="2">
        <f ca="1">_xlfn.IFNA(MAX(ABS(INDIRECT("'" &amp; T$2 &amp; "'!B" &amp; ROWS!T21)-TIME!T21), ABS(INDIRECT("'" &amp; T$2 &amp; "'!F" &amp; ROWS!T21)-TIME!T21), ABS(INDIRECT("'" &amp; T$2 &amp; "'!J" &amp; ROWS!T21)-TIME!T21)), "")</f>
        <v>0</v>
      </c>
      <c r="U21" s="2">
        <f ca="1">_xlfn.IFNA(MAX(ABS(INDIRECT("'" &amp; U$2 &amp; "'!B" &amp; ROWS!U21)-TIME!U21), ABS(INDIRECT("'" &amp; U$2 &amp; "'!F" &amp; ROWS!U21)-TIME!U21), ABS(INDIRECT("'" &amp; U$2 &amp; "'!J" &amp; ROWS!U21)-TIME!U21)), "")</f>
        <v>2.0000000000000018E-2</v>
      </c>
      <c r="V21" s="2">
        <f ca="1">_xlfn.IFNA(MAX(ABS(INDIRECT("'" &amp; V$2 &amp; "'!B" &amp; ROWS!V21)-TIME!V21), ABS(INDIRECT("'" &amp; V$2 &amp; "'!F" &amp; ROWS!V21)-TIME!V21), ABS(INDIRECT("'" &amp; V$2 &amp; "'!J" &amp; ROWS!V21)-TIME!V21)), "")</f>
        <v>2.0000000000000018E-2</v>
      </c>
      <c r="W21" s="2">
        <f ca="1">_xlfn.IFNA(MAX(ABS(INDIRECT("'" &amp; W$2 &amp; "'!B" &amp; ROWS!W21)-TIME!W21), ABS(INDIRECT("'" &amp; W$2 &amp; "'!F" &amp; ROWS!W21)-TIME!W21), ABS(INDIRECT("'" &amp; W$2 &amp; "'!J" &amp; ROWS!W21)-TIME!W21)), "")</f>
        <v>9.9999999999999534E-3</v>
      </c>
      <c r="X21" s="2">
        <f ca="1">_xlfn.IFNA(MAX(ABS(INDIRECT("'" &amp; X$2 &amp; "'!B" &amp; ROWS!X21)-TIME!X21), ABS(INDIRECT("'" &amp; X$2 &amp; "'!F" &amp; ROWS!X21)-TIME!X21), ABS(INDIRECT("'" &amp; X$2 &amp; "'!J" &amp; ROWS!X21)-TIME!X21)), "")</f>
        <v>0</v>
      </c>
      <c r="Y21" s="2">
        <f ca="1">_xlfn.IFNA(MAX(ABS(INDIRECT("'" &amp; Y$2 &amp; "'!B" &amp; ROWS!Y21)-TIME!Y21), ABS(INDIRECT("'" &amp; Y$2 &amp; "'!F" &amp; ROWS!Y21)-TIME!Y21), ABS(INDIRECT("'" &amp; Y$2 &amp; "'!J" &amp; ROWS!Y21)-TIME!Y21)), "")</f>
        <v>9.999999999999995E-3</v>
      </c>
    </row>
    <row r="22" spans="1:25" x14ac:dyDescent="0.25">
      <c r="A22" t="str">
        <f>METRICS!A21</f>
        <v>designations</v>
      </c>
      <c r="B22" s="2">
        <f ca="1">_xlfn.IFNA(MAX(ABS(INDIRECT("'" &amp; B$2 &amp; "'!B" &amp; ROWS!B22)-TIME!B22), ABS(INDIRECT("'" &amp; B$2 &amp; "'!F" &amp; ROWS!B22)-TIME!B22), ABS(INDIRECT("'" &amp; B$2 &amp; "'!J" &amp; ROWS!B22)-TIME!B22)), "")</f>
        <v>1.0000000000000009E-2</v>
      </c>
      <c r="C22" s="2">
        <f ca="1">_xlfn.IFNA(MAX(ABS(INDIRECT("'" &amp; C$2 &amp; "'!B" &amp; ROWS!C22)-TIME!C22), ABS(INDIRECT("'" &amp; C$2 &amp; "'!F" &amp; ROWS!C22)-TIME!C22), ABS(INDIRECT("'" &amp; C$2 &amp; "'!J" &amp; ROWS!C22)-TIME!C22)), "")</f>
        <v>9.999999999999995E-3</v>
      </c>
      <c r="D22" s="2">
        <f ca="1">_xlfn.IFNA(MAX(ABS(INDIRECT("'" &amp; D$2 &amp; "'!B" &amp; ROWS!D22)-TIME!D22), ABS(INDIRECT("'" &amp; D$2 &amp; "'!F" &amp; ROWS!D22)-TIME!D22), ABS(INDIRECT("'" &amp; D$2 &amp; "'!J" &amp; ROWS!D22)-TIME!D22)), "")</f>
        <v>0</v>
      </c>
      <c r="E22" s="2" t="str">
        <f ca="1">_xlfn.IFNA(MAX(ABS(INDIRECT("'" &amp; E$2 &amp; "'!B" &amp; ROWS!E22)-TIME!E22), ABS(INDIRECT("'" &amp; E$2 &amp; "'!F" &amp; ROWS!E22)-TIME!E22), ABS(INDIRECT("'" &amp; E$2 &amp; "'!J" &amp; ROWS!E22)-TIME!E22)), "")</f>
        <v/>
      </c>
      <c r="F22" s="2" t="str">
        <f ca="1">_xlfn.IFNA(MAX(ABS(INDIRECT("'" &amp; F$2 &amp; "'!B" &amp; ROWS!F22)-TIME!F22), ABS(INDIRECT("'" &amp; F$2 &amp; "'!F" &amp; ROWS!F22)-TIME!F22), ABS(INDIRECT("'" &amp; F$2 &amp; "'!J" &amp; ROWS!F22)-TIME!F22)), "")</f>
        <v/>
      </c>
      <c r="G22" s="2" t="str">
        <f ca="1">_xlfn.IFNA(MAX(ABS(INDIRECT("'" &amp; G$2 &amp; "'!B" &amp; ROWS!G22)-TIME!G22), ABS(INDIRECT("'" &amp; G$2 &amp; "'!F" &amp; ROWS!G22)-TIME!G22), ABS(INDIRECT("'" &amp; G$2 &amp; "'!J" &amp; ROWS!G22)-TIME!G22)), "")</f>
        <v/>
      </c>
      <c r="H22" s="2">
        <f ca="1">_xlfn.IFNA(MAX(ABS(INDIRECT("'" &amp; H$2 &amp; "'!B" &amp; ROWS!H22)-TIME!H22), ABS(INDIRECT("'" &amp; H$2 &amp; "'!F" &amp; ROWS!H22)-TIME!H22), ABS(INDIRECT("'" &amp; H$2 &amp; "'!J" &amp; ROWS!H22)-TIME!H22)), "")</f>
        <v>2.0000000000000018E-2</v>
      </c>
      <c r="I22" s="2">
        <f ca="1">_xlfn.IFNA(MAX(ABS(INDIRECT("'" &amp; I$2 &amp; "'!B" &amp; ROWS!I22)-TIME!I22), ABS(INDIRECT("'" &amp; I$2 &amp; "'!F" &amp; ROWS!I22)-TIME!I22), ABS(INDIRECT("'" &amp; I$2 &amp; "'!J" &amp; ROWS!I22)-TIME!I22)), "")</f>
        <v>2.0000000000000018E-2</v>
      </c>
      <c r="J22" s="2">
        <f ca="1">_xlfn.IFNA(MAX(ABS(INDIRECT("'" &amp; J$2 &amp; "'!B" &amp; ROWS!J22)-TIME!J22), ABS(INDIRECT("'" &amp; J$2 &amp; "'!F" &amp; ROWS!J22)-TIME!J22), ABS(INDIRECT("'" &amp; J$2 &amp; "'!J" &amp; ROWS!J22)-TIME!J22)), "")</f>
        <v>1.0000000000000002E-2</v>
      </c>
      <c r="K22" s="2">
        <f ca="1">_xlfn.IFNA(MAX(ABS(INDIRECT("'" &amp; K$2 &amp; "'!B" &amp; ROWS!K22)-TIME!K22), ABS(INDIRECT("'" &amp; K$2 &amp; "'!F" &amp; ROWS!K22)-TIME!K22), ABS(INDIRECT("'" &amp; K$2 &amp; "'!J" &amp; ROWS!K22)-TIME!K22)), "")</f>
        <v>0</v>
      </c>
      <c r="L22" s="2">
        <f ca="1">_xlfn.IFNA(MAX(ABS(INDIRECT("'" &amp; L$2 &amp; "'!B" &amp; ROWS!L22)-TIME!L22), ABS(INDIRECT("'" &amp; L$2 &amp; "'!F" &amp; ROWS!L22)-TIME!L22), ABS(INDIRECT("'" &amp; L$2 &amp; "'!J" &amp; ROWS!L22)-TIME!L22)), "")</f>
        <v>0</v>
      </c>
      <c r="M22" s="2" t="str">
        <f ca="1">_xlfn.IFNA(MAX(ABS(INDIRECT("'" &amp; M$2 &amp; "'!B" &amp; ROWS!M22)-TIME!M22), ABS(INDIRECT("'" &amp; M$2 &amp; "'!F" &amp; ROWS!M22)-TIME!M22), ABS(INDIRECT("'" &amp; M$2 &amp; "'!J" &amp; ROWS!M22)-TIME!M22)), "")</f>
        <v/>
      </c>
      <c r="N22" s="2" t="str">
        <f ca="1">_xlfn.IFNA(MAX(ABS(INDIRECT("'" &amp; N$2 &amp; "'!B" &amp; ROWS!N22)-TIME!N22), ABS(INDIRECT("'" &amp; N$2 &amp; "'!F" &amp; ROWS!N22)-TIME!N22), ABS(INDIRECT("'" &amp; N$2 &amp; "'!J" &amp; ROWS!N22)-TIME!N22)), "")</f>
        <v/>
      </c>
      <c r="O22" s="2" t="str">
        <f ca="1">_xlfn.IFNA(MAX(ABS(INDIRECT("'" &amp; O$2 &amp; "'!B" &amp; ROWS!O22)-TIME!O22), ABS(INDIRECT("'" &amp; O$2 &amp; "'!F" &amp; ROWS!O22)-TIME!O22), ABS(INDIRECT("'" &amp; O$2 &amp; "'!J" &amp; ROWS!O22)-TIME!O22)), "")</f>
        <v/>
      </c>
      <c r="P22" s="2">
        <f ca="1">_xlfn.IFNA(MAX(ABS(INDIRECT("'" &amp; P$2 &amp; "'!B" &amp; ROWS!P22)-TIME!P22), ABS(INDIRECT("'" &amp; P$2 &amp; "'!F" &amp; ROWS!P22)-TIME!P22), ABS(INDIRECT("'" &amp; P$2 &amp; "'!J" &amp; ROWS!P22)-TIME!P22)), "")</f>
        <v>9.999999999999995E-3</v>
      </c>
      <c r="Q22" s="2">
        <f ca="1">_xlfn.IFNA(MAX(ABS(INDIRECT("'" &amp; Q$2 &amp; "'!B" &amp; ROWS!Q22)-TIME!Q22), ABS(INDIRECT("'" &amp; Q$2 &amp; "'!F" &amp; ROWS!Q22)-TIME!Q22), ABS(INDIRECT("'" &amp; Q$2 &amp; "'!J" &amp; ROWS!Q22)-TIME!Q22)), "")</f>
        <v>1.0000000000000009E-2</v>
      </c>
      <c r="R22" s="2">
        <f ca="1">_xlfn.IFNA(MAX(ABS(INDIRECT("'" &amp; R$2 &amp; "'!B" &amp; ROWS!R22)-TIME!R22), ABS(INDIRECT("'" &amp; R$2 &amp; "'!F" &amp; ROWS!R22)-TIME!R22), ABS(INDIRECT("'" &amp; R$2 &amp; "'!J" &amp; ROWS!R22)-TIME!R22)), "")</f>
        <v>0</v>
      </c>
      <c r="S22" s="2">
        <f ca="1">_xlfn.IFNA(MAX(ABS(INDIRECT("'" &amp; S$2 &amp; "'!B" &amp; ROWS!S22)-TIME!S22), ABS(INDIRECT("'" &amp; S$2 &amp; "'!F" &amp; ROWS!S22)-TIME!S22), ABS(INDIRECT("'" &amp; S$2 &amp; "'!J" &amp; ROWS!S22)-TIME!S22)), "")</f>
        <v>1.0000000000000009E-2</v>
      </c>
      <c r="T22" s="2">
        <f ca="1">_xlfn.IFNA(MAX(ABS(INDIRECT("'" &amp; T$2 &amp; "'!B" &amp; ROWS!T22)-TIME!T22), ABS(INDIRECT("'" &amp; T$2 &amp; "'!F" &amp; ROWS!T22)-TIME!T22), ABS(INDIRECT("'" &amp; T$2 &amp; "'!J" &amp; ROWS!T22)-TIME!T22)), "")</f>
        <v>0</v>
      </c>
      <c r="U22" s="2" t="str">
        <f ca="1">_xlfn.IFNA(MAX(ABS(INDIRECT("'" &amp; U$2 &amp; "'!B" &amp; ROWS!U22)-TIME!U22), ABS(INDIRECT("'" &amp; U$2 &amp; "'!F" &amp; ROWS!U22)-TIME!U22), ABS(INDIRECT("'" &amp; U$2 &amp; "'!J" &amp; ROWS!U22)-TIME!U22)), "")</f>
        <v/>
      </c>
      <c r="V22" s="2" t="str">
        <f ca="1">_xlfn.IFNA(MAX(ABS(INDIRECT("'" &amp; V$2 &amp; "'!B" &amp; ROWS!V22)-TIME!V22), ABS(INDIRECT("'" &amp; V$2 &amp; "'!F" &amp; ROWS!V22)-TIME!V22), ABS(INDIRECT("'" &amp; V$2 &amp; "'!J" &amp; ROWS!V22)-TIME!V22)), "")</f>
        <v/>
      </c>
      <c r="W22" s="2" t="str">
        <f ca="1">_xlfn.IFNA(MAX(ABS(INDIRECT("'" &amp; W$2 &amp; "'!B" &amp; ROWS!W22)-TIME!W22), ABS(INDIRECT("'" &amp; W$2 &amp; "'!F" &amp; ROWS!W22)-TIME!W22), ABS(INDIRECT("'" &amp; W$2 &amp; "'!J" &amp; ROWS!W22)-TIME!W22)), "")</f>
        <v/>
      </c>
      <c r="X22" s="2">
        <f ca="1">_xlfn.IFNA(MAX(ABS(INDIRECT("'" &amp; X$2 &amp; "'!B" &amp; ROWS!X22)-TIME!X22), ABS(INDIRECT("'" &amp; X$2 &amp; "'!F" &amp; ROWS!X22)-TIME!X22), ABS(INDIRECT("'" &amp; X$2 &amp; "'!J" &amp; ROWS!X22)-TIME!X22)), "")</f>
        <v>0</v>
      </c>
      <c r="Y22" s="2">
        <f ca="1">_xlfn.IFNA(MAX(ABS(INDIRECT("'" &amp; Y$2 &amp; "'!B" &amp; ROWS!Y22)-TIME!Y22), ABS(INDIRECT("'" &amp; Y$2 &amp; "'!F" &amp; ROWS!Y22)-TIME!Y22), ABS(INDIRECT("'" &amp; Y$2 &amp; "'!J" &amp; ROWS!Y22)-TIME!Y22)), "")</f>
        <v>1.0000000000000009E-2</v>
      </c>
    </row>
    <row r="23" spans="1:25" x14ac:dyDescent="0.25">
      <c r="A23" t="str">
        <f>METRICS!A22</f>
        <v>disjoint</v>
      </c>
      <c r="B23" s="2">
        <f ca="1">_xlfn.IFNA(MAX(ABS(INDIRECT("'" &amp; B$2 &amp; "'!B" &amp; ROWS!B23)-TIME!B23), ABS(INDIRECT("'" &amp; B$2 &amp; "'!F" &amp; ROWS!B23)-TIME!B23), ABS(INDIRECT("'" &amp; B$2 &amp; "'!J" &amp; ROWS!B23)-TIME!B23)), "")</f>
        <v>9.9999999999997868E-3</v>
      </c>
      <c r="C23" s="2">
        <f ca="1">_xlfn.IFNA(MAX(ABS(INDIRECT("'" &amp; C$2 &amp; "'!B" &amp; ROWS!C23)-TIME!C23), ABS(INDIRECT("'" &amp; C$2 &amp; "'!F" &amp; ROWS!C23)-TIME!C23), ABS(INDIRECT("'" &amp; C$2 &amp; "'!J" &amp; ROWS!C23)-TIME!C23)), "")</f>
        <v>9.9999999999997868E-3</v>
      </c>
      <c r="D23" s="2">
        <f ca="1">_xlfn.IFNA(MAX(ABS(INDIRECT("'" &amp; D$2 &amp; "'!B" &amp; ROWS!D23)-TIME!D23), ABS(INDIRECT("'" &amp; D$2 &amp; "'!F" &amp; ROWS!D23)-TIME!D23), ABS(INDIRECT("'" &amp; D$2 &amp; "'!J" &amp; ROWS!D23)-TIME!D23)), "")</f>
        <v>1.0000000000000009E-2</v>
      </c>
      <c r="E23" s="2">
        <f ca="1">_xlfn.IFNA(MAX(ABS(INDIRECT("'" &amp; E$2 &amp; "'!B" &amp; ROWS!E23)-TIME!E23), ABS(INDIRECT("'" &amp; E$2 &amp; "'!F" &amp; ROWS!E23)-TIME!E23), ABS(INDIRECT("'" &amp; E$2 &amp; "'!J" &amp; ROWS!E23)-TIME!E23)), "")</f>
        <v>0.14000000000000057</v>
      </c>
      <c r="F23" s="2">
        <f ca="1">_xlfn.IFNA(MAX(ABS(INDIRECT("'" &amp; F$2 &amp; "'!B" &amp; ROWS!F23)-TIME!F23), ABS(INDIRECT("'" &amp; F$2 &amp; "'!F" &amp; ROWS!F23)-TIME!F23), ABS(INDIRECT("'" &amp; F$2 &amp; "'!J" &amp; ROWS!F23)-TIME!F23)), "")</f>
        <v>7.9999999999998295E-2</v>
      </c>
      <c r="G23" s="2">
        <f ca="1">_xlfn.IFNA(MAX(ABS(INDIRECT("'" &amp; G$2 &amp; "'!B" &amp; ROWS!G23)-TIME!G23), ABS(INDIRECT("'" &amp; G$2 &amp; "'!F" &amp; ROWS!G23)-TIME!G23), ABS(INDIRECT("'" &amp; G$2 &amp; "'!J" &amp; ROWS!G23)-TIME!G23)), "")</f>
        <v>2.9999999999997584E-2</v>
      </c>
      <c r="H23" s="2" t="str">
        <f ca="1">_xlfn.IFNA(MAX(ABS(INDIRECT("'" &amp; H$2 &amp; "'!B" &amp; ROWS!H23)-TIME!H23), ABS(INDIRECT("'" &amp; H$2 &amp; "'!F" &amp; ROWS!H23)-TIME!H23), ABS(INDIRECT("'" &amp; H$2 &amp; "'!J" &amp; ROWS!H23)-TIME!H23)), "")</f>
        <v/>
      </c>
      <c r="I23" s="2" t="str">
        <f ca="1">_xlfn.IFNA(MAX(ABS(INDIRECT("'" &amp; I$2 &amp; "'!B" &amp; ROWS!I23)-TIME!I23), ABS(INDIRECT("'" &amp; I$2 &amp; "'!F" &amp; ROWS!I23)-TIME!I23), ABS(INDIRECT("'" &amp; I$2 &amp; "'!J" &amp; ROWS!I23)-TIME!I23)), "")</f>
        <v/>
      </c>
      <c r="J23" s="2">
        <f ca="1">_xlfn.IFNA(MAX(ABS(INDIRECT("'" &amp; J$2 &amp; "'!B" &amp; ROWS!J23)-TIME!J23), ABS(INDIRECT("'" &amp; J$2 &amp; "'!F" &amp; ROWS!J23)-TIME!J23), ABS(INDIRECT("'" &amp; J$2 &amp; "'!J" &amp; ROWS!J23)-TIME!J23)), "")</f>
        <v>1.0000000000000009E-2</v>
      </c>
      <c r="K23" s="2">
        <f ca="1">_xlfn.IFNA(MAX(ABS(INDIRECT("'" &amp; K$2 &amp; "'!B" &amp; ROWS!K23)-TIME!K23), ABS(INDIRECT("'" &amp; K$2 &amp; "'!F" &amp; ROWS!K23)-TIME!K23), ABS(INDIRECT("'" &amp; K$2 &amp; "'!J" &amp; ROWS!K23)-TIME!K23)), "")</f>
        <v>3.0000000000000249E-2</v>
      </c>
      <c r="L23" s="2">
        <f ca="1">_xlfn.IFNA(MAX(ABS(INDIRECT("'" &amp; L$2 &amp; "'!B" &amp; ROWS!L23)-TIME!L23), ABS(INDIRECT("'" &amp; L$2 &amp; "'!F" &amp; ROWS!L23)-TIME!L23), ABS(INDIRECT("'" &amp; L$2 &amp; "'!J" &amp; ROWS!L23)-TIME!L23)), "")</f>
        <v>0</v>
      </c>
      <c r="M23" s="2">
        <f ca="1">_xlfn.IFNA(MAX(ABS(INDIRECT("'" &amp; M$2 &amp; "'!B" &amp; ROWS!M23)-TIME!M23), ABS(INDIRECT("'" &amp; M$2 &amp; "'!F" &amp; ROWS!M23)-TIME!M23), ABS(INDIRECT("'" &amp; M$2 &amp; "'!J" &amp; ROWS!M23)-TIME!M23)), "")</f>
        <v>5.9999999999998721E-2</v>
      </c>
      <c r="N23" s="2">
        <f ca="1">_xlfn.IFNA(MAX(ABS(INDIRECT("'" &amp; N$2 &amp; "'!B" &amp; ROWS!N23)-TIME!N23), ABS(INDIRECT("'" &amp; N$2 &amp; "'!F" &amp; ROWS!N23)-TIME!N23), ABS(INDIRECT("'" &amp; N$2 &amp; "'!J" &amp; ROWS!N23)-TIME!N23)), "")</f>
        <v>0.18000000000000327</v>
      </c>
      <c r="O23" s="2">
        <f ca="1">_xlfn.IFNA(MAX(ABS(INDIRECT("'" &amp; O$2 &amp; "'!B" &amp; ROWS!O23)-TIME!O23), ABS(INDIRECT("'" &amp; O$2 &amp; "'!F" &amp; ROWS!O23)-TIME!O23), ABS(INDIRECT("'" &amp; O$2 &amp; "'!J" &amp; ROWS!O23)-TIME!O23)), "")</f>
        <v>0.4399999999999995</v>
      </c>
      <c r="P23" s="2" t="str">
        <f ca="1">_xlfn.IFNA(MAX(ABS(INDIRECT("'" &amp; P$2 &amp; "'!B" &amp; ROWS!P23)-TIME!P23), ABS(INDIRECT("'" &amp; P$2 &amp; "'!F" &amp; ROWS!P23)-TIME!P23), ABS(INDIRECT("'" &amp; P$2 &amp; "'!J" &amp; ROWS!P23)-TIME!P23)), "")</f>
        <v/>
      </c>
      <c r="Q23" s="2" t="str">
        <f ca="1">_xlfn.IFNA(MAX(ABS(INDIRECT("'" &amp; Q$2 &amp; "'!B" &amp; ROWS!Q23)-TIME!Q23), ABS(INDIRECT("'" &amp; Q$2 &amp; "'!F" &amp; ROWS!Q23)-TIME!Q23), ABS(INDIRECT("'" &amp; Q$2 &amp; "'!J" &amp; ROWS!Q23)-TIME!Q23)), "")</f>
        <v/>
      </c>
      <c r="R23" s="2">
        <f ca="1">_xlfn.IFNA(MAX(ABS(INDIRECT("'" &amp; R$2 &amp; "'!B" &amp; ROWS!R23)-TIME!R23), ABS(INDIRECT("'" &amp; R$2 &amp; "'!F" &amp; ROWS!R23)-TIME!R23), ABS(INDIRECT("'" &amp; R$2 &amp; "'!J" &amp; ROWS!R23)-TIME!R23)), "")</f>
        <v>0.10000000000000009</v>
      </c>
      <c r="S23" s="2">
        <f ca="1">_xlfn.IFNA(MAX(ABS(INDIRECT("'" &amp; S$2 &amp; "'!B" &amp; ROWS!S23)-TIME!S23), ABS(INDIRECT("'" &amp; S$2 &amp; "'!F" &amp; ROWS!S23)-TIME!S23), ABS(INDIRECT("'" &amp; S$2 &amp; "'!J" &amp; ROWS!S23)-TIME!S23)), "")</f>
        <v>4.0000000000000036E-2</v>
      </c>
      <c r="T23" s="2">
        <f ca="1">_xlfn.IFNA(MAX(ABS(INDIRECT("'" &amp; T$2 &amp; "'!B" &amp; ROWS!T23)-TIME!T23), ABS(INDIRECT("'" &amp; T$2 &amp; "'!F" &amp; ROWS!T23)-TIME!T23), ABS(INDIRECT("'" &amp; T$2 &amp; "'!J" &amp; ROWS!T23)-TIME!T23)), "")</f>
        <v>0</v>
      </c>
      <c r="U23" s="2">
        <f ca="1">_xlfn.IFNA(MAX(ABS(INDIRECT("'" &amp; U$2 &amp; "'!B" &amp; ROWS!U23)-TIME!U23), ABS(INDIRECT("'" &amp; U$2 &amp; "'!F" &amp; ROWS!U23)-TIME!U23), ABS(INDIRECT("'" &amp; U$2 &amp; "'!J" &amp; ROWS!U23)-TIME!U23)), "")</f>
        <v>0.23000000000000043</v>
      </c>
      <c r="V23" s="2">
        <f ca="1">_xlfn.IFNA(MAX(ABS(INDIRECT("'" &amp; V$2 &amp; "'!B" &amp; ROWS!V23)-TIME!V23), ABS(INDIRECT("'" &amp; V$2 &amp; "'!F" &amp; ROWS!V23)-TIME!V23), ABS(INDIRECT("'" &amp; V$2 &amp; "'!J" &amp; ROWS!V23)-TIME!V23)), "")</f>
        <v>0.13000000000000256</v>
      </c>
      <c r="W23" s="2">
        <f ca="1">_xlfn.IFNA(MAX(ABS(INDIRECT("'" &amp; W$2 &amp; "'!B" &amp; ROWS!W23)-TIME!W23), ABS(INDIRECT("'" &amp; W$2 &amp; "'!F" &amp; ROWS!W23)-TIME!W23), ABS(INDIRECT("'" &amp; W$2 &amp; "'!J" &amp; ROWS!W23)-TIME!W23)), "")</f>
        <v>0.21000000000000085</v>
      </c>
      <c r="X23" s="2" t="str">
        <f ca="1">_xlfn.IFNA(MAX(ABS(INDIRECT("'" &amp; X$2 &amp; "'!B" &amp; ROWS!X23)-TIME!X23), ABS(INDIRECT("'" &amp; X$2 &amp; "'!F" &amp; ROWS!X23)-TIME!X23), ABS(INDIRECT("'" &amp; X$2 &amp; "'!J" &amp; ROWS!X23)-TIME!X23)), "")</f>
        <v/>
      </c>
      <c r="Y23" s="2" t="str">
        <f ca="1">_xlfn.IFNA(MAX(ABS(INDIRECT("'" &amp; Y$2 &amp; "'!B" &amp; ROWS!Y23)-TIME!Y23), ABS(INDIRECT("'" &amp; Y$2 &amp; "'!F" &amp; ROWS!Y23)-TIME!Y23), ABS(INDIRECT("'" &amp; Y$2 &amp; "'!J" &amp; ROWS!Y23)-TIME!Y23)), "")</f>
        <v/>
      </c>
    </row>
    <row r="24" spans="1:25" x14ac:dyDescent="0.25">
      <c r="A24" t="str">
        <f>METRICS!A23</f>
        <v>div</v>
      </c>
      <c r="B24" s="2">
        <f ca="1">_xlfn.IFNA(MAX(ABS(INDIRECT("'" &amp; B$2 &amp; "'!B" &amp; ROWS!B24)-TIME!B24), ABS(INDIRECT("'" &amp; B$2 &amp; "'!F" &amp; ROWS!B24)-TIME!B24), ABS(INDIRECT("'" &amp; B$2 &amp; "'!J" &amp; ROWS!B24)-TIME!B24)), "")</f>
        <v>1.0000000000000009E-2</v>
      </c>
      <c r="C24" s="2" t="str">
        <f ca="1">_xlfn.IFNA(MAX(ABS(INDIRECT("'" &amp; C$2 &amp; "'!B" &amp; ROWS!C24)-TIME!C24), ABS(INDIRECT("'" &amp; C$2 &amp; "'!F" &amp; ROWS!C24)-TIME!C24), ABS(INDIRECT("'" &amp; C$2 &amp; "'!J" &amp; ROWS!C24)-TIME!C24)), "")</f>
        <v/>
      </c>
      <c r="D24" s="2">
        <f ca="1">_xlfn.IFNA(MAX(ABS(INDIRECT("'" &amp; D$2 &amp; "'!B" &amp; ROWS!D24)-TIME!D24), ABS(INDIRECT("'" &amp; D$2 &amp; "'!F" &amp; ROWS!D24)-TIME!D24), ABS(INDIRECT("'" &amp; D$2 &amp; "'!J" &amp; ROWS!D24)-TIME!D24)), "")</f>
        <v>9.9999999999999811E-3</v>
      </c>
      <c r="E24" s="2" t="str">
        <f ca="1">_xlfn.IFNA(MAX(ABS(INDIRECT("'" &amp; E$2 &amp; "'!B" &amp; ROWS!E24)-TIME!E24), ABS(INDIRECT("'" &amp; E$2 &amp; "'!F" &amp; ROWS!E24)-TIME!E24), ABS(INDIRECT("'" &amp; E$2 &amp; "'!J" &amp; ROWS!E24)-TIME!E24)), "")</f>
        <v/>
      </c>
      <c r="F24" s="2" t="str">
        <f ca="1">_xlfn.IFNA(MAX(ABS(INDIRECT("'" &amp; F$2 &amp; "'!B" &amp; ROWS!F24)-TIME!F24), ABS(INDIRECT("'" &amp; F$2 &amp; "'!F" &amp; ROWS!F24)-TIME!F24), ABS(INDIRECT("'" &amp; F$2 &amp; "'!J" &amp; ROWS!F24)-TIME!F24)), "")</f>
        <v/>
      </c>
      <c r="G24" s="2" t="str">
        <f ca="1">_xlfn.IFNA(MAX(ABS(INDIRECT("'" &amp; G$2 &amp; "'!B" &amp; ROWS!G24)-TIME!G24), ABS(INDIRECT("'" &amp; G$2 &amp; "'!F" &amp; ROWS!G24)-TIME!G24), ABS(INDIRECT("'" &amp; G$2 &amp; "'!J" &amp; ROWS!G24)-TIME!G24)), "")</f>
        <v/>
      </c>
      <c r="H24" s="2" t="str">
        <f ca="1">_xlfn.IFNA(MAX(ABS(INDIRECT("'" &amp; H$2 &amp; "'!B" &amp; ROWS!H24)-TIME!H24), ABS(INDIRECT("'" &amp; H$2 &amp; "'!F" &amp; ROWS!H24)-TIME!H24), ABS(INDIRECT("'" &amp; H$2 &amp; "'!J" &amp; ROWS!H24)-TIME!H24)), "")</f>
        <v/>
      </c>
      <c r="I24" s="2" t="str">
        <f ca="1">_xlfn.IFNA(MAX(ABS(INDIRECT("'" &amp; I$2 &amp; "'!B" &amp; ROWS!I24)-TIME!I24), ABS(INDIRECT("'" &amp; I$2 &amp; "'!F" &amp; ROWS!I24)-TIME!I24), ABS(INDIRECT("'" &amp; I$2 &amp; "'!J" &amp; ROWS!I24)-TIME!I24)), "")</f>
        <v/>
      </c>
      <c r="J24" s="2">
        <f ca="1">_xlfn.IFNA(MAX(ABS(INDIRECT("'" &amp; J$2 &amp; "'!B" &amp; ROWS!J24)-TIME!J24), ABS(INDIRECT("'" &amp; J$2 &amp; "'!F" &amp; ROWS!J24)-TIME!J24), ABS(INDIRECT("'" &amp; J$2 &amp; "'!J" &amp; ROWS!J24)-TIME!J24)), "")</f>
        <v>2.0000000000000018E-2</v>
      </c>
      <c r="K24" s="2" t="str">
        <f ca="1">_xlfn.IFNA(MAX(ABS(INDIRECT("'" &amp; K$2 &amp; "'!B" &amp; ROWS!K24)-TIME!K24), ABS(INDIRECT("'" &amp; K$2 &amp; "'!F" &amp; ROWS!K24)-TIME!K24), ABS(INDIRECT("'" &amp; K$2 &amp; "'!J" &amp; ROWS!K24)-TIME!K24)), "")</f>
        <v/>
      </c>
      <c r="L24" s="2">
        <f ca="1">_xlfn.IFNA(MAX(ABS(INDIRECT("'" &amp; L$2 &amp; "'!B" &amp; ROWS!L24)-TIME!L24), ABS(INDIRECT("'" &amp; L$2 &amp; "'!F" &amp; ROWS!L24)-TIME!L24), ABS(INDIRECT("'" &amp; L$2 &amp; "'!J" &amp; ROWS!L24)-TIME!L24)), "")</f>
        <v>0</v>
      </c>
      <c r="M24" s="2" t="str">
        <f ca="1">_xlfn.IFNA(MAX(ABS(INDIRECT("'" &amp; M$2 &amp; "'!B" &amp; ROWS!M24)-TIME!M24), ABS(INDIRECT("'" &amp; M$2 &amp; "'!F" &amp; ROWS!M24)-TIME!M24), ABS(INDIRECT("'" &amp; M$2 &amp; "'!J" &amp; ROWS!M24)-TIME!M24)), "")</f>
        <v/>
      </c>
      <c r="N24" s="2" t="str">
        <f ca="1">_xlfn.IFNA(MAX(ABS(INDIRECT("'" &amp; N$2 &amp; "'!B" &amp; ROWS!N24)-TIME!N24), ABS(INDIRECT("'" &amp; N$2 &amp; "'!F" &amp; ROWS!N24)-TIME!N24), ABS(INDIRECT("'" &amp; N$2 &amp; "'!J" &amp; ROWS!N24)-TIME!N24)), "")</f>
        <v/>
      </c>
      <c r="O24" s="2" t="str">
        <f ca="1">_xlfn.IFNA(MAX(ABS(INDIRECT("'" &amp; O$2 &amp; "'!B" &amp; ROWS!O24)-TIME!O24), ABS(INDIRECT("'" &amp; O$2 &amp; "'!F" &amp; ROWS!O24)-TIME!O24), ABS(INDIRECT("'" &amp; O$2 &amp; "'!J" &amp; ROWS!O24)-TIME!O24)), "")</f>
        <v/>
      </c>
      <c r="P24" s="2" t="str">
        <f ca="1">_xlfn.IFNA(MAX(ABS(INDIRECT("'" &amp; P$2 &amp; "'!B" &amp; ROWS!P24)-TIME!P24), ABS(INDIRECT("'" &amp; P$2 &amp; "'!F" &amp; ROWS!P24)-TIME!P24), ABS(INDIRECT("'" &amp; P$2 &amp; "'!J" &amp; ROWS!P24)-TIME!P24)), "")</f>
        <v/>
      </c>
      <c r="Q24" s="2" t="str">
        <f ca="1">_xlfn.IFNA(MAX(ABS(INDIRECT("'" &amp; Q$2 &amp; "'!B" &amp; ROWS!Q24)-TIME!Q24), ABS(INDIRECT("'" &amp; Q$2 &amp; "'!F" &amp; ROWS!Q24)-TIME!Q24), ABS(INDIRECT("'" &amp; Q$2 &amp; "'!J" &amp; ROWS!Q24)-TIME!Q24)), "")</f>
        <v/>
      </c>
      <c r="R24" s="2">
        <f ca="1">_xlfn.IFNA(MAX(ABS(INDIRECT("'" &amp; R$2 &amp; "'!B" &amp; ROWS!R24)-TIME!R24), ABS(INDIRECT("'" &amp; R$2 &amp; "'!F" &amp; ROWS!R24)-TIME!R24), ABS(INDIRECT("'" &amp; R$2 &amp; "'!J" &amp; ROWS!R24)-TIME!R24)), "")</f>
        <v>1.0000000000000009E-2</v>
      </c>
      <c r="S24" s="2">
        <f ca="1">_xlfn.IFNA(MAX(ABS(INDIRECT("'" &amp; S$2 &amp; "'!B" &amp; ROWS!S24)-TIME!S24), ABS(INDIRECT("'" &amp; S$2 &amp; "'!F" &amp; ROWS!S24)-TIME!S24), ABS(INDIRECT("'" &amp; S$2 &amp; "'!J" &amp; ROWS!S24)-TIME!S24)), "")</f>
        <v>1.0000000000000009E-2</v>
      </c>
      <c r="T24" s="2">
        <f ca="1">_xlfn.IFNA(MAX(ABS(INDIRECT("'" &amp; T$2 &amp; "'!B" &amp; ROWS!T24)-TIME!T24), ABS(INDIRECT("'" &amp; T$2 &amp; "'!F" &amp; ROWS!T24)-TIME!T24), ABS(INDIRECT("'" &amp; T$2 &amp; "'!J" &amp; ROWS!T24)-TIME!T24)), "")</f>
        <v>0</v>
      </c>
      <c r="U24" s="2" t="str">
        <f ca="1">_xlfn.IFNA(MAX(ABS(INDIRECT("'" &amp; U$2 &amp; "'!B" &amp; ROWS!U24)-TIME!U24), ABS(INDIRECT("'" &amp; U$2 &amp; "'!F" &amp; ROWS!U24)-TIME!U24), ABS(INDIRECT("'" &amp; U$2 &amp; "'!J" &amp; ROWS!U24)-TIME!U24)), "")</f>
        <v/>
      </c>
      <c r="V24" s="2" t="str">
        <f ca="1">_xlfn.IFNA(MAX(ABS(INDIRECT("'" &amp; V$2 &amp; "'!B" &amp; ROWS!V24)-TIME!V24), ABS(INDIRECT("'" &amp; V$2 &amp; "'!F" &amp; ROWS!V24)-TIME!V24), ABS(INDIRECT("'" &amp; V$2 &amp; "'!J" &amp; ROWS!V24)-TIME!V24)), "")</f>
        <v/>
      </c>
      <c r="W24" s="2" t="str">
        <f ca="1">_xlfn.IFNA(MAX(ABS(INDIRECT("'" &amp; W$2 &amp; "'!B" &amp; ROWS!W24)-TIME!W24), ABS(INDIRECT("'" &amp; W$2 &amp; "'!F" &amp; ROWS!W24)-TIME!W24), ABS(INDIRECT("'" &amp; W$2 &amp; "'!J" &amp; ROWS!W24)-TIME!W24)), "")</f>
        <v/>
      </c>
      <c r="X24" s="2" t="str">
        <f ca="1">_xlfn.IFNA(MAX(ABS(INDIRECT("'" &amp; X$2 &amp; "'!B" &amp; ROWS!X24)-TIME!X24), ABS(INDIRECT("'" &amp; X$2 &amp; "'!F" &amp; ROWS!X24)-TIME!X24), ABS(INDIRECT("'" &amp; X$2 &amp; "'!J" &amp; ROWS!X24)-TIME!X24)), "")</f>
        <v/>
      </c>
      <c r="Y24" s="2" t="str">
        <f ca="1">_xlfn.IFNA(MAX(ABS(INDIRECT("'" &amp; Y$2 &amp; "'!B" &amp; ROWS!Y24)-TIME!Y24), ABS(INDIRECT("'" &amp; Y$2 &amp; "'!F" &amp; ROWS!Y24)-TIME!Y24), ABS(INDIRECT("'" &amp; Y$2 &amp; "'!J" &amp; ROWS!Y24)-TIME!Y24)), "")</f>
        <v/>
      </c>
    </row>
    <row r="25" spans="1:25" x14ac:dyDescent="0.25">
      <c r="A25" t="str">
        <f>METRICS!A24</f>
        <v>dtor-early-exit</v>
      </c>
      <c r="B25" s="2">
        <f ca="1">_xlfn.IFNA(MAX(ABS(INDIRECT("'" &amp; B$2 &amp; "'!B" &amp; ROWS!B25)-TIME!B25), ABS(INDIRECT("'" &amp; B$2 &amp; "'!F" &amp; ROWS!B25)-TIME!B25), ABS(INDIRECT("'" &amp; B$2 &amp; "'!J" &amp; ROWS!B25)-TIME!B25)), "")</f>
        <v>0.1800000000000006</v>
      </c>
      <c r="C25" s="2">
        <f ca="1">_xlfn.IFNA(MAX(ABS(INDIRECT("'" &amp; C$2 &amp; "'!B" &amp; ROWS!C25)-TIME!C25), ABS(INDIRECT("'" &amp; C$2 &amp; "'!F" &amp; ROWS!C25)-TIME!C25), ABS(INDIRECT("'" &amp; C$2 &amp; "'!J" &amp; ROWS!C25)-TIME!C25)), "")</f>
        <v>2.0000000000000018E-2</v>
      </c>
      <c r="D25" s="2">
        <f ca="1">_xlfn.IFNA(MAX(ABS(INDIRECT("'" &amp; D$2 &amp; "'!B" &amp; ROWS!D25)-TIME!D25), ABS(INDIRECT("'" &amp; D$2 &amp; "'!F" &amp; ROWS!D25)-TIME!D25), ABS(INDIRECT("'" &amp; D$2 &amp; "'!J" &amp; ROWS!D25)-TIME!D25)), "")</f>
        <v>2.0000000000000018E-2</v>
      </c>
      <c r="E25" s="2">
        <f ca="1">_xlfn.IFNA(MAX(ABS(INDIRECT("'" &amp; E$2 &amp; "'!B" &amp; ROWS!E25)-TIME!E25), ABS(INDIRECT("'" &amp; E$2 &amp; "'!F" &amp; ROWS!E25)-TIME!E25), ABS(INDIRECT("'" &amp; E$2 &amp; "'!J" &amp; ROWS!E25)-TIME!E25)), "")</f>
        <v>4.0000000000000924E-2</v>
      </c>
      <c r="F25" s="2">
        <f ca="1">_xlfn.IFNA(MAX(ABS(INDIRECT("'" &amp; F$2 &amp; "'!B" &amp; ROWS!F25)-TIME!F25), ABS(INDIRECT("'" &amp; F$2 &amp; "'!F" &amp; ROWS!F25)-TIME!F25), ABS(INDIRECT("'" &amp; F$2 &amp; "'!J" &amp; ROWS!F25)-TIME!F25)), "")</f>
        <v>5.9999999999998721E-2</v>
      </c>
      <c r="G25" s="2">
        <f ca="1">_xlfn.IFNA(MAX(ABS(INDIRECT("'" &amp; G$2 &amp; "'!B" &amp; ROWS!G25)-TIME!G25), ABS(INDIRECT("'" &amp; G$2 &amp; "'!F" &amp; ROWS!G25)-TIME!G25), ABS(INDIRECT("'" &amp; G$2 &amp; "'!J" &amp; ROWS!G25)-TIME!G25)), "")</f>
        <v>4.9999999999999822E-2</v>
      </c>
      <c r="H25" s="2" t="str">
        <f ca="1">_xlfn.IFNA(MAX(ABS(INDIRECT("'" &amp; H$2 &amp; "'!B" &amp; ROWS!H25)-TIME!H25), ABS(INDIRECT("'" &amp; H$2 &amp; "'!F" &amp; ROWS!H25)-TIME!H25), ABS(INDIRECT("'" &amp; H$2 &amp; "'!J" &amp; ROWS!H25)-TIME!H25)), "")</f>
        <v/>
      </c>
      <c r="I25" s="2" t="str">
        <f ca="1">_xlfn.IFNA(MAX(ABS(INDIRECT("'" &amp; I$2 &amp; "'!B" &amp; ROWS!I25)-TIME!I25), ABS(INDIRECT("'" &amp; I$2 &amp; "'!F" &amp; ROWS!I25)-TIME!I25), ABS(INDIRECT("'" &amp; I$2 &amp; "'!J" &amp; ROWS!I25)-TIME!I25)), "")</f>
        <v/>
      </c>
      <c r="J25" s="2">
        <f ca="1">_xlfn.IFNA(MAX(ABS(INDIRECT("'" &amp; J$2 &amp; "'!B" &amp; ROWS!J25)-TIME!J25), ABS(INDIRECT("'" &amp; J$2 &amp; "'!F" &amp; ROWS!J25)-TIME!J25), ABS(INDIRECT("'" &amp; J$2 &amp; "'!J" &amp; ROWS!J25)-TIME!J25)), "")</f>
        <v>1.0000000000000009E-2</v>
      </c>
      <c r="K25" s="2">
        <f ca="1">_xlfn.IFNA(MAX(ABS(INDIRECT("'" &amp; K$2 &amp; "'!B" &amp; ROWS!K25)-TIME!K25), ABS(INDIRECT("'" &amp; K$2 &amp; "'!F" &amp; ROWS!K25)-TIME!K25), ABS(INDIRECT("'" &amp; K$2 &amp; "'!J" &amp; ROWS!K25)-TIME!K25)), "")</f>
        <v>4.0000000000000036E-2</v>
      </c>
      <c r="L25" s="2">
        <f ca="1">_xlfn.IFNA(MAX(ABS(INDIRECT("'" &amp; L$2 &amp; "'!B" &amp; ROWS!L25)-TIME!L25), ABS(INDIRECT("'" &amp; L$2 &amp; "'!F" &amp; ROWS!L25)-TIME!L25), ABS(INDIRECT("'" &amp; L$2 &amp; "'!J" &amp; ROWS!L25)-TIME!L25)), "")</f>
        <v>0</v>
      </c>
      <c r="M25" s="2">
        <f ca="1">_xlfn.IFNA(MAX(ABS(INDIRECT("'" &amp; M$2 &amp; "'!B" &amp; ROWS!M25)-TIME!M25), ABS(INDIRECT("'" &amp; M$2 &amp; "'!F" &amp; ROWS!M25)-TIME!M25), ABS(INDIRECT("'" &amp; M$2 &amp; "'!J" &amp; ROWS!M25)-TIME!M25)), "")</f>
        <v>0.12000000000000011</v>
      </c>
      <c r="N25" s="2">
        <f ca="1">_xlfn.IFNA(MAX(ABS(INDIRECT("'" &amp; N$2 &amp; "'!B" &amp; ROWS!N25)-TIME!N25), ABS(INDIRECT("'" &amp; N$2 &amp; "'!F" &amp; ROWS!N25)-TIME!N25), ABS(INDIRECT("'" &amp; N$2 &amp; "'!J" &amp; ROWS!N25)-TIME!N25)), "")</f>
        <v>6.9999999999999396E-2</v>
      </c>
      <c r="O25" s="2">
        <f ca="1">_xlfn.IFNA(MAX(ABS(INDIRECT("'" &amp; O$2 &amp; "'!B" &amp; ROWS!O25)-TIME!O25), ABS(INDIRECT("'" &amp; O$2 &amp; "'!F" &amp; ROWS!O25)-TIME!O25), ABS(INDIRECT("'" &amp; O$2 &amp; "'!J" &amp; ROWS!O25)-TIME!O25)), "")</f>
        <v>0.16999999999999993</v>
      </c>
      <c r="P25" s="2" t="str">
        <f ca="1">_xlfn.IFNA(MAX(ABS(INDIRECT("'" &amp; P$2 &amp; "'!B" &amp; ROWS!P25)-TIME!P25), ABS(INDIRECT("'" &amp; P$2 &amp; "'!F" &amp; ROWS!P25)-TIME!P25), ABS(INDIRECT("'" &amp; P$2 &amp; "'!J" &amp; ROWS!P25)-TIME!P25)), "")</f>
        <v/>
      </c>
      <c r="Q25" s="2" t="str">
        <f ca="1">_xlfn.IFNA(MAX(ABS(INDIRECT("'" &amp; Q$2 &amp; "'!B" &amp; ROWS!Q25)-TIME!Q25), ABS(INDIRECT("'" &amp; Q$2 &amp; "'!F" &amp; ROWS!Q25)-TIME!Q25), ABS(INDIRECT("'" &amp; Q$2 &amp; "'!J" &amp; ROWS!Q25)-TIME!Q25)), "")</f>
        <v/>
      </c>
      <c r="R25" s="2">
        <f ca="1">_xlfn.IFNA(MAX(ABS(INDIRECT("'" &amp; R$2 &amp; "'!B" &amp; ROWS!R25)-TIME!R25), ABS(INDIRECT("'" &amp; R$2 &amp; "'!F" &amp; ROWS!R25)-TIME!R25), ABS(INDIRECT("'" &amp; R$2 &amp; "'!J" &amp; ROWS!R25)-TIME!R25)), "")</f>
        <v>2.9999999999999971E-2</v>
      </c>
      <c r="S25" s="2">
        <f ca="1">_xlfn.IFNA(MAX(ABS(INDIRECT("'" &amp; S$2 &amp; "'!B" &amp; ROWS!S25)-TIME!S25), ABS(INDIRECT("'" &amp; S$2 &amp; "'!F" &amp; ROWS!S25)-TIME!S25), ABS(INDIRECT("'" &amp; S$2 &amp; "'!J" &amp; ROWS!S25)-TIME!S25)), "")</f>
        <v>1.0000000000000009E-2</v>
      </c>
      <c r="T25" s="2">
        <f ca="1">_xlfn.IFNA(MAX(ABS(INDIRECT("'" &amp; T$2 &amp; "'!B" &amp; ROWS!T25)-TIME!T25), ABS(INDIRECT("'" &amp; T$2 &amp; "'!F" &amp; ROWS!T25)-TIME!T25), ABS(INDIRECT("'" &amp; T$2 &amp; "'!J" &amp; ROWS!T25)-TIME!T25)), "")</f>
        <v>1.0000000000000009E-2</v>
      </c>
      <c r="U25" s="2">
        <f ca="1">_xlfn.IFNA(MAX(ABS(INDIRECT("'" &amp; U$2 &amp; "'!B" &amp; ROWS!U25)-TIME!U25), ABS(INDIRECT("'" &amp; U$2 &amp; "'!F" &amp; ROWS!U25)-TIME!U25), ABS(INDIRECT("'" &amp; U$2 &amp; "'!J" &amp; ROWS!U25)-TIME!U25)), "")</f>
        <v>4.0000000000000036E-2</v>
      </c>
      <c r="V25" s="2">
        <f ca="1">_xlfn.IFNA(MAX(ABS(INDIRECT("'" &amp; V$2 &amp; "'!B" &amp; ROWS!V25)-TIME!V25), ABS(INDIRECT("'" &amp; V$2 &amp; "'!F" &amp; ROWS!V25)-TIME!V25), ABS(INDIRECT("'" &amp; V$2 &amp; "'!J" &amp; ROWS!V25)-TIME!V25)), "")</f>
        <v>5.9999999999999609E-2</v>
      </c>
      <c r="W25" s="2">
        <f ca="1">_xlfn.IFNA(MAX(ABS(INDIRECT("'" &amp; W$2 &amp; "'!B" &amp; ROWS!W25)-TIME!W25), ABS(INDIRECT("'" &amp; W$2 &amp; "'!F" &amp; ROWS!W25)-TIME!W25), ABS(INDIRECT("'" &amp; W$2 &amp; "'!J" &amp; ROWS!W25)-TIME!W25)), "")</f>
        <v>1.9999999999999574E-2</v>
      </c>
      <c r="X25" s="2" t="str">
        <f ca="1">_xlfn.IFNA(MAX(ABS(INDIRECT("'" &amp; X$2 &amp; "'!B" &amp; ROWS!X25)-TIME!X25), ABS(INDIRECT("'" &amp; X$2 &amp; "'!F" &amp; ROWS!X25)-TIME!X25), ABS(INDIRECT("'" &amp; X$2 &amp; "'!J" &amp; ROWS!X25)-TIME!X25)), "")</f>
        <v/>
      </c>
      <c r="Y25" s="2" t="str">
        <f ca="1">_xlfn.IFNA(MAX(ABS(INDIRECT("'" &amp; Y$2 &amp; "'!B" &amp; ROWS!Y25)-TIME!Y25), ABS(INDIRECT("'" &amp; Y$2 &amp; "'!F" &amp; ROWS!Y25)-TIME!Y25), ABS(INDIRECT("'" &amp; Y$2 &amp; "'!J" &amp; ROWS!Y25)-TIME!Y25)), "")</f>
        <v/>
      </c>
    </row>
    <row r="26" spans="1:25" x14ac:dyDescent="0.25">
      <c r="A26" t="str">
        <f>METRICS!A25</f>
        <v>dtor</v>
      </c>
      <c r="B26" s="2">
        <f ca="1">_xlfn.IFNA(MAX(ABS(INDIRECT("'" &amp; B$2 &amp; "'!B" &amp; ROWS!B26)-TIME!B26), ABS(INDIRECT("'" &amp; B$2 &amp; "'!F" &amp; ROWS!B26)-TIME!B26), ABS(INDIRECT("'" &amp; B$2 &amp; "'!J" &amp; ROWS!B26)-TIME!B26)), "")</f>
        <v>2.0000000000000018E-2</v>
      </c>
      <c r="C26" s="2">
        <f ca="1">_xlfn.IFNA(MAX(ABS(INDIRECT("'" &amp; C$2 &amp; "'!B" &amp; ROWS!C26)-TIME!C26), ABS(INDIRECT("'" &amp; C$2 &amp; "'!F" &amp; ROWS!C26)-TIME!C26), ABS(INDIRECT("'" &amp; C$2 &amp; "'!J" &amp; ROWS!C26)-TIME!C26)), "")</f>
        <v>4.0000000000000036E-2</v>
      </c>
      <c r="D26" s="2">
        <f ca="1">_xlfn.IFNA(MAX(ABS(INDIRECT("'" &amp; D$2 &amp; "'!B" &amp; ROWS!D26)-TIME!D26), ABS(INDIRECT("'" &amp; D$2 &amp; "'!F" &amp; ROWS!D26)-TIME!D26), ABS(INDIRECT("'" &amp; D$2 &amp; "'!J" &amp; ROWS!D26)-TIME!D26)), "")</f>
        <v>1.0000000000000009E-2</v>
      </c>
      <c r="E26" s="2">
        <f ca="1">_xlfn.IFNA(MAX(ABS(INDIRECT("'" &amp; E$2 &amp; "'!B" &amp; ROWS!E26)-TIME!E26), ABS(INDIRECT("'" &amp; E$2 &amp; "'!F" &amp; ROWS!E26)-TIME!E26), ABS(INDIRECT("'" &amp; E$2 &amp; "'!J" &amp; ROWS!E26)-TIME!E26)), "")</f>
        <v>7.0000000000000284E-2</v>
      </c>
      <c r="F26" s="2">
        <f ca="1">_xlfn.IFNA(MAX(ABS(INDIRECT("'" &amp; F$2 &amp; "'!B" &amp; ROWS!F26)-TIME!F26), ABS(INDIRECT("'" &amp; F$2 &amp; "'!F" &amp; ROWS!F26)-TIME!F26), ABS(INDIRECT("'" &amp; F$2 &amp; "'!J" &amp; ROWS!F26)-TIME!F26)), "")</f>
        <v>0.13000000000000256</v>
      </c>
      <c r="G26" s="2">
        <f ca="1">_xlfn.IFNA(MAX(ABS(INDIRECT("'" &amp; G$2 &amp; "'!B" &amp; ROWS!G26)-TIME!G26), ABS(INDIRECT("'" &amp; G$2 &amp; "'!F" &amp; ROWS!G26)-TIME!G26), ABS(INDIRECT("'" &amp; G$2 &amp; "'!J" &amp; ROWS!G26)-TIME!G26)), "")</f>
        <v>0.12999999999999901</v>
      </c>
      <c r="H26" s="2" t="str">
        <f ca="1">_xlfn.IFNA(MAX(ABS(INDIRECT("'" &amp; H$2 &amp; "'!B" &amp; ROWS!H26)-TIME!H26), ABS(INDIRECT("'" &amp; H$2 &amp; "'!F" &amp; ROWS!H26)-TIME!H26), ABS(INDIRECT("'" &amp; H$2 &amp; "'!J" &amp; ROWS!H26)-TIME!H26)), "")</f>
        <v/>
      </c>
      <c r="I26" s="2" t="str">
        <f ca="1">_xlfn.IFNA(MAX(ABS(INDIRECT("'" &amp; I$2 &amp; "'!B" &amp; ROWS!I26)-TIME!I26), ABS(INDIRECT("'" &amp; I$2 &amp; "'!F" &amp; ROWS!I26)-TIME!I26), ABS(INDIRECT("'" &amp; I$2 &amp; "'!J" &amp; ROWS!I26)-TIME!I26)), "")</f>
        <v/>
      </c>
      <c r="J26" s="2">
        <f ca="1">_xlfn.IFNA(MAX(ABS(INDIRECT("'" &amp; J$2 &amp; "'!B" &amp; ROWS!J26)-TIME!J26), ABS(INDIRECT("'" &amp; J$2 &amp; "'!F" &amp; ROWS!J26)-TIME!J26), ABS(INDIRECT("'" &amp; J$2 &amp; "'!J" &amp; ROWS!J26)-TIME!J26)), "")</f>
        <v>3.9999999999999925E-2</v>
      </c>
      <c r="K26" s="2">
        <f ca="1">_xlfn.IFNA(MAX(ABS(INDIRECT("'" &amp; K$2 &amp; "'!B" &amp; ROWS!K26)-TIME!K26), ABS(INDIRECT("'" &amp; K$2 &amp; "'!F" &amp; ROWS!K26)-TIME!K26), ABS(INDIRECT("'" &amp; K$2 &amp; "'!J" &amp; ROWS!K26)-TIME!K26)), "")</f>
        <v>5.0000000000000044E-2</v>
      </c>
      <c r="L26" s="2">
        <f ca="1">_xlfn.IFNA(MAX(ABS(INDIRECT("'" &amp; L$2 &amp; "'!B" &amp; ROWS!L26)-TIME!L26), ABS(INDIRECT("'" &amp; L$2 &amp; "'!F" &amp; ROWS!L26)-TIME!L26), ABS(INDIRECT("'" &amp; L$2 &amp; "'!J" &amp; ROWS!L26)-TIME!L26)), "")</f>
        <v>0</v>
      </c>
      <c r="M26" s="2">
        <f ca="1">_xlfn.IFNA(MAX(ABS(INDIRECT("'" &amp; M$2 &amp; "'!B" &amp; ROWS!M26)-TIME!M26), ABS(INDIRECT("'" &amp; M$2 &amp; "'!F" &amp; ROWS!M26)-TIME!M26), ABS(INDIRECT("'" &amp; M$2 &amp; "'!J" &amp; ROWS!M26)-TIME!M26)), "")</f>
        <v>5.0000000000000711E-2</v>
      </c>
      <c r="N26" s="2">
        <f ca="1">_xlfn.IFNA(MAX(ABS(INDIRECT("'" &amp; N$2 &amp; "'!B" &amp; ROWS!N26)-TIME!N26), ABS(INDIRECT("'" &amp; N$2 &amp; "'!F" &amp; ROWS!N26)-TIME!N26), ABS(INDIRECT("'" &amp; N$2 &amp; "'!J" &amp; ROWS!N26)-TIME!N26)), "")</f>
        <v>0.17000000000000171</v>
      </c>
      <c r="O26" s="2">
        <f ca="1">_xlfn.IFNA(MAX(ABS(INDIRECT("'" &amp; O$2 &amp; "'!B" &amp; ROWS!O26)-TIME!O26), ABS(INDIRECT("'" &amp; O$2 &amp; "'!F" &amp; ROWS!O26)-TIME!O26), ABS(INDIRECT("'" &amp; O$2 &amp; "'!J" &amp; ROWS!O26)-TIME!O26)), "")</f>
        <v>0.29999999999999893</v>
      </c>
      <c r="P26" s="2" t="str">
        <f ca="1">_xlfn.IFNA(MAX(ABS(INDIRECT("'" &amp; P$2 &amp; "'!B" &amp; ROWS!P26)-TIME!P26), ABS(INDIRECT("'" &amp; P$2 &amp; "'!F" &amp; ROWS!P26)-TIME!P26), ABS(INDIRECT("'" &amp; P$2 &amp; "'!J" &amp; ROWS!P26)-TIME!P26)), "")</f>
        <v/>
      </c>
      <c r="Q26" s="2" t="str">
        <f ca="1">_xlfn.IFNA(MAX(ABS(INDIRECT("'" &amp; Q$2 &amp; "'!B" &amp; ROWS!Q26)-TIME!Q26), ABS(INDIRECT("'" &amp; Q$2 &amp; "'!F" &amp; ROWS!Q26)-TIME!Q26), ABS(INDIRECT("'" &amp; Q$2 &amp; "'!J" &amp; ROWS!Q26)-TIME!Q26)), "")</f>
        <v/>
      </c>
      <c r="R26" s="2">
        <f ca="1">_xlfn.IFNA(MAX(ABS(INDIRECT("'" &amp; R$2 &amp; "'!B" &amp; ROWS!R26)-TIME!R26), ABS(INDIRECT("'" &amp; R$2 &amp; "'!F" &amp; ROWS!R26)-TIME!R26), ABS(INDIRECT("'" &amp; R$2 &amp; "'!J" &amp; ROWS!R26)-TIME!R26)), "")</f>
        <v>6.9999999999999951E-2</v>
      </c>
      <c r="S26" s="2">
        <f ca="1">_xlfn.IFNA(MAX(ABS(INDIRECT("'" &amp; S$2 &amp; "'!B" &amp; ROWS!S26)-TIME!S26), ABS(INDIRECT("'" &amp; S$2 &amp; "'!F" &amp; ROWS!S26)-TIME!S26), ABS(INDIRECT("'" &amp; S$2 &amp; "'!J" &amp; ROWS!S26)-TIME!S26)), "")</f>
        <v>1.0000000000000009E-2</v>
      </c>
      <c r="T26" s="2">
        <f ca="1">_xlfn.IFNA(MAX(ABS(INDIRECT("'" &amp; T$2 &amp; "'!B" &amp; ROWS!T26)-TIME!T26), ABS(INDIRECT("'" &amp; T$2 &amp; "'!F" &amp; ROWS!T26)-TIME!T26), ABS(INDIRECT("'" &amp; T$2 &amp; "'!J" &amp; ROWS!T26)-TIME!T26)), "")</f>
        <v>1.0000000000000009E-2</v>
      </c>
      <c r="U26" s="2">
        <f ca="1">_xlfn.IFNA(MAX(ABS(INDIRECT("'" &amp; U$2 &amp; "'!B" &amp; ROWS!U26)-TIME!U26), ABS(INDIRECT("'" &amp; U$2 &amp; "'!F" &amp; ROWS!U26)-TIME!U26), ABS(INDIRECT("'" &amp; U$2 &amp; "'!J" &amp; ROWS!U26)-TIME!U26)), "")</f>
        <v>0.14000000000000057</v>
      </c>
      <c r="V26" s="2">
        <f ca="1">_xlfn.IFNA(MAX(ABS(INDIRECT("'" &amp; V$2 &amp; "'!B" &amp; ROWS!V26)-TIME!V26), ABS(INDIRECT("'" &amp; V$2 &amp; "'!F" &amp; ROWS!V26)-TIME!V26), ABS(INDIRECT("'" &amp; V$2 &amp; "'!J" &amp; ROWS!V26)-TIME!V26)), "")</f>
        <v>3.9999999999999147E-2</v>
      </c>
      <c r="W26" s="2">
        <f ca="1">_xlfn.IFNA(MAX(ABS(INDIRECT("'" &amp; W$2 &amp; "'!B" &amp; ROWS!W26)-TIME!W26), ABS(INDIRECT("'" &amp; W$2 &amp; "'!F" &amp; ROWS!W26)-TIME!W26), ABS(INDIRECT("'" &amp; W$2 &amp; "'!J" &amp; ROWS!W26)-TIME!W26)), "")</f>
        <v>4.9999999999998934E-2</v>
      </c>
      <c r="X26" s="2" t="str">
        <f ca="1">_xlfn.IFNA(MAX(ABS(INDIRECT("'" &amp; X$2 &amp; "'!B" &amp; ROWS!X26)-TIME!X26), ABS(INDIRECT("'" &amp; X$2 &amp; "'!F" &amp; ROWS!X26)-TIME!X26), ABS(INDIRECT("'" &amp; X$2 &amp; "'!J" &amp; ROWS!X26)-TIME!X26)), "")</f>
        <v/>
      </c>
      <c r="Y26" s="2" t="str">
        <f ca="1">_xlfn.IFNA(MAX(ABS(INDIRECT("'" &amp; Y$2 &amp; "'!B" &amp; ROWS!Y26)-TIME!Y26), ABS(INDIRECT("'" &amp; Y$2 &amp; "'!F" &amp; ROWS!Y26)-TIME!Y26), ABS(INDIRECT("'" &amp; Y$2 &amp; "'!J" &amp; ROWS!Y26)-TIME!Y26)), "")</f>
        <v/>
      </c>
    </row>
    <row r="27" spans="1:25" x14ac:dyDescent="0.25">
      <c r="A27" t="str">
        <f>METRICS!A26</f>
        <v>else</v>
      </c>
      <c r="B27" s="2">
        <f ca="1">_xlfn.IFNA(MAX(ABS(INDIRECT("'" &amp; B$2 &amp; "'!B" &amp; ROWS!B27)-TIME!B27), ABS(INDIRECT("'" &amp; B$2 &amp; "'!F" &amp; ROWS!B27)-TIME!B27), ABS(INDIRECT("'" &amp; B$2 &amp; "'!J" &amp; ROWS!B27)-TIME!B27)), "")</f>
        <v>1.0000000000000231E-2</v>
      </c>
      <c r="C27" s="2">
        <f ca="1">_xlfn.IFNA(MAX(ABS(INDIRECT("'" &amp; C$2 &amp; "'!B" &amp; ROWS!C27)-TIME!C27), ABS(INDIRECT("'" &amp; C$2 &amp; "'!F" &amp; ROWS!C27)-TIME!C27), ABS(INDIRECT("'" &amp; C$2 &amp; "'!J" &amp; ROWS!C27)-TIME!C27)), "")</f>
        <v>4.9999999999999822E-2</v>
      </c>
      <c r="D27" s="2">
        <f ca="1">_xlfn.IFNA(MAX(ABS(INDIRECT("'" &amp; D$2 &amp; "'!B" &amp; ROWS!D27)-TIME!D27), ABS(INDIRECT("'" &amp; D$2 &amp; "'!F" &amp; ROWS!D27)-TIME!D27), ABS(INDIRECT("'" &amp; D$2 &amp; "'!J" &amp; ROWS!D27)-TIME!D27)), "")</f>
        <v>2.0000000000000018E-2</v>
      </c>
      <c r="E27" s="2">
        <f ca="1">_xlfn.IFNA(MAX(ABS(INDIRECT("'" &amp; E$2 &amp; "'!B" &amp; ROWS!E27)-TIME!E27), ABS(INDIRECT("'" &amp; E$2 &amp; "'!F" &amp; ROWS!E27)-TIME!E27), ABS(INDIRECT("'" &amp; E$2 &amp; "'!J" &amp; ROWS!E27)-TIME!E27)), "")</f>
        <v>0.33999999999999986</v>
      </c>
      <c r="F27" s="2">
        <f ca="1">_xlfn.IFNA(MAX(ABS(INDIRECT("'" &amp; F$2 &amp; "'!B" &amp; ROWS!F27)-TIME!F27), ABS(INDIRECT("'" &amp; F$2 &amp; "'!F" &amp; ROWS!F27)-TIME!F27), ABS(INDIRECT("'" &amp; F$2 &amp; "'!J" &amp; ROWS!F27)-TIME!F27)), "")</f>
        <v>5.0000000000000711E-2</v>
      </c>
      <c r="G27" s="2">
        <f ca="1">_xlfn.IFNA(MAX(ABS(INDIRECT("'" &amp; G$2 &amp; "'!B" &amp; ROWS!G27)-TIME!G27), ABS(INDIRECT("'" &amp; G$2 &amp; "'!F" &amp; ROWS!G27)-TIME!G27), ABS(INDIRECT("'" &amp; G$2 &amp; "'!J" &amp; ROWS!G27)-TIME!G27)), "")</f>
        <v>0.12000000000000099</v>
      </c>
      <c r="H27" s="2" t="str">
        <f ca="1">_xlfn.IFNA(MAX(ABS(INDIRECT("'" &amp; H$2 &amp; "'!B" &amp; ROWS!H27)-TIME!H27), ABS(INDIRECT("'" &amp; H$2 &amp; "'!F" &amp; ROWS!H27)-TIME!H27), ABS(INDIRECT("'" &amp; H$2 &amp; "'!J" &amp; ROWS!H27)-TIME!H27)), "")</f>
        <v/>
      </c>
      <c r="I27" s="2" t="str">
        <f ca="1">_xlfn.IFNA(MAX(ABS(INDIRECT("'" &amp; I$2 &amp; "'!B" &amp; ROWS!I27)-TIME!I27), ABS(INDIRECT("'" &amp; I$2 &amp; "'!F" &amp; ROWS!I27)-TIME!I27), ABS(INDIRECT("'" &amp; I$2 &amp; "'!J" &amp; ROWS!I27)-TIME!I27)), "")</f>
        <v/>
      </c>
      <c r="J27" s="2">
        <f ca="1">_xlfn.IFNA(MAX(ABS(INDIRECT("'" &amp; J$2 &amp; "'!B" &amp; ROWS!J27)-TIME!J27), ABS(INDIRECT("'" &amp; J$2 &amp; "'!F" &amp; ROWS!J27)-TIME!J27), ABS(INDIRECT("'" &amp; J$2 &amp; "'!J" &amp; ROWS!J27)-TIME!J27)), "")</f>
        <v>1.0000000000000009E-2</v>
      </c>
      <c r="K27" s="2">
        <f ca="1">_xlfn.IFNA(MAX(ABS(INDIRECT("'" &amp; K$2 &amp; "'!B" &amp; ROWS!K27)-TIME!K27), ABS(INDIRECT("'" &amp; K$2 &amp; "'!F" &amp; ROWS!K27)-TIME!K27), ABS(INDIRECT("'" &amp; K$2 &amp; "'!J" &amp; ROWS!K27)-TIME!K27)), "")</f>
        <v>1.0000000000000009E-2</v>
      </c>
      <c r="L27" s="2">
        <f ca="1">_xlfn.IFNA(MAX(ABS(INDIRECT("'" &amp; L$2 &amp; "'!B" &amp; ROWS!L27)-TIME!L27), ABS(INDIRECT("'" &amp; L$2 &amp; "'!F" &amp; ROWS!L27)-TIME!L27), ABS(INDIRECT("'" &amp; L$2 &amp; "'!J" &amp; ROWS!L27)-TIME!L27)), "")</f>
        <v>3.0000000000000027E-2</v>
      </c>
      <c r="M27" s="2">
        <f ca="1">_xlfn.IFNA(MAX(ABS(INDIRECT("'" &amp; M$2 &amp; "'!B" &amp; ROWS!M27)-TIME!M27), ABS(INDIRECT("'" &amp; M$2 &amp; "'!F" &amp; ROWS!M27)-TIME!M27), ABS(INDIRECT("'" &amp; M$2 &amp; "'!J" &amp; ROWS!M27)-TIME!M27)), "")</f>
        <v>7.0000000000000284E-2</v>
      </c>
      <c r="N27" s="2">
        <f ca="1">_xlfn.IFNA(MAX(ABS(INDIRECT("'" &amp; N$2 &amp; "'!B" &amp; ROWS!N27)-TIME!N27), ABS(INDIRECT("'" &amp; N$2 &amp; "'!F" &amp; ROWS!N27)-TIME!N27), ABS(INDIRECT("'" &amp; N$2 &amp; "'!J" &amp; ROWS!N27)-TIME!N27)), "")</f>
        <v>7.0000000000000284E-2</v>
      </c>
      <c r="O27" s="2">
        <f ca="1">_xlfn.IFNA(MAX(ABS(INDIRECT("'" &amp; O$2 &amp; "'!B" &amp; ROWS!O27)-TIME!O27), ABS(INDIRECT("'" &amp; O$2 &amp; "'!F" &amp; ROWS!O27)-TIME!O27), ABS(INDIRECT("'" &amp; O$2 &amp; "'!J" &amp; ROWS!O27)-TIME!O27)), "")</f>
        <v>3.9999999999999147E-2</v>
      </c>
      <c r="P27" s="2" t="str">
        <f ca="1">_xlfn.IFNA(MAX(ABS(INDIRECT("'" &amp; P$2 &amp; "'!B" &amp; ROWS!P27)-TIME!P27), ABS(INDIRECT("'" &amp; P$2 &amp; "'!F" &amp; ROWS!P27)-TIME!P27), ABS(INDIRECT("'" &amp; P$2 &amp; "'!J" &amp; ROWS!P27)-TIME!P27)), "")</f>
        <v/>
      </c>
      <c r="Q27" s="2" t="str">
        <f ca="1">_xlfn.IFNA(MAX(ABS(INDIRECT("'" &amp; Q$2 &amp; "'!B" &amp; ROWS!Q27)-TIME!Q27), ABS(INDIRECT("'" &amp; Q$2 &amp; "'!F" &amp; ROWS!Q27)-TIME!Q27), ABS(INDIRECT("'" &amp; Q$2 &amp; "'!J" &amp; ROWS!Q27)-TIME!Q27)), "")</f>
        <v/>
      </c>
      <c r="R27" s="2">
        <f ca="1">_xlfn.IFNA(MAX(ABS(INDIRECT("'" &amp; R$2 &amp; "'!B" &amp; ROWS!R27)-TIME!R27), ABS(INDIRECT("'" &amp; R$2 &amp; "'!F" &amp; ROWS!R27)-TIME!R27), ABS(INDIRECT("'" &amp; R$2 &amp; "'!J" &amp; ROWS!R27)-TIME!R27)), "")</f>
        <v>5.9999999999999942E-2</v>
      </c>
      <c r="S27" s="2">
        <f ca="1">_xlfn.IFNA(MAX(ABS(INDIRECT("'" &amp; S$2 &amp; "'!B" &amp; ROWS!S27)-TIME!S27), ABS(INDIRECT("'" &amp; S$2 &amp; "'!F" &amp; ROWS!S27)-TIME!S27), ABS(INDIRECT("'" &amp; S$2 &amp; "'!J" &amp; ROWS!S27)-TIME!S27)), "")</f>
        <v>1.0000000000000009E-2</v>
      </c>
      <c r="T27" s="2">
        <f ca="1">_xlfn.IFNA(MAX(ABS(INDIRECT("'" &amp; T$2 &amp; "'!B" &amp; ROWS!T27)-TIME!T27), ABS(INDIRECT("'" &amp; T$2 &amp; "'!F" &amp; ROWS!T27)-TIME!T27), ABS(INDIRECT("'" &amp; T$2 &amp; "'!J" &amp; ROWS!T27)-TIME!T27)), "")</f>
        <v>0</v>
      </c>
      <c r="U27" s="2">
        <f ca="1">_xlfn.IFNA(MAX(ABS(INDIRECT("'" &amp; U$2 &amp; "'!B" &amp; ROWS!U27)-TIME!U27), ABS(INDIRECT("'" &amp; U$2 &amp; "'!F" &amp; ROWS!U27)-TIME!U27), ABS(INDIRECT("'" &amp; U$2 &amp; "'!J" &amp; ROWS!U27)-TIME!U27)), "")</f>
        <v>0.18000000000000149</v>
      </c>
      <c r="V27" s="2">
        <f ca="1">_xlfn.IFNA(MAX(ABS(INDIRECT("'" &amp; V$2 &amp; "'!B" &amp; ROWS!V27)-TIME!V27), ABS(INDIRECT("'" &amp; V$2 &amp; "'!F" &amp; ROWS!V27)-TIME!V27), ABS(INDIRECT("'" &amp; V$2 &amp; "'!J" &amp; ROWS!V27)-TIME!V27)), "")</f>
        <v>1.9999999999999574E-2</v>
      </c>
      <c r="W27" s="2">
        <f ca="1">_xlfn.IFNA(MAX(ABS(INDIRECT("'" &amp; W$2 &amp; "'!B" &amp; ROWS!W27)-TIME!W27), ABS(INDIRECT("'" &amp; W$2 &amp; "'!F" &amp; ROWS!W27)-TIME!W27), ABS(INDIRECT("'" &amp; W$2 &amp; "'!J" &amp; ROWS!W27)-TIME!W27)), "")</f>
        <v>7.0000000000000284E-2</v>
      </c>
      <c r="X27" s="2" t="str">
        <f ca="1">_xlfn.IFNA(MAX(ABS(INDIRECT("'" &amp; X$2 &amp; "'!B" &amp; ROWS!X27)-TIME!X27), ABS(INDIRECT("'" &amp; X$2 &amp; "'!F" &amp; ROWS!X27)-TIME!X27), ABS(INDIRECT("'" &amp; X$2 &amp; "'!J" &amp; ROWS!X27)-TIME!X27)), "")</f>
        <v/>
      </c>
      <c r="Y27" s="2" t="str">
        <f ca="1">_xlfn.IFNA(MAX(ABS(INDIRECT("'" &amp; Y$2 &amp; "'!B" &amp; ROWS!Y27)-TIME!Y27), ABS(INDIRECT("'" &amp; Y$2 &amp; "'!F" &amp; ROWS!Y27)-TIME!Y27), ABS(INDIRECT("'" &amp; Y$2 &amp; "'!J" &amp; ROWS!Y27)-TIME!Y27)), "")</f>
        <v/>
      </c>
    </row>
    <row r="28" spans="1:25" x14ac:dyDescent="0.25">
      <c r="A28" t="str">
        <f>METRICS!A27</f>
        <v>enum</v>
      </c>
      <c r="B28" s="2">
        <f ca="1">_xlfn.IFNA(MAX(ABS(INDIRECT("'" &amp; B$2 &amp; "'!B" &amp; ROWS!B28)-TIME!B28), ABS(INDIRECT("'" &amp; B$2 &amp; "'!F" &amp; ROWS!B28)-TIME!B28), ABS(INDIRECT("'" &amp; B$2 &amp; "'!J" &amp; ROWS!B28)-TIME!B28)), "")</f>
        <v>1.0000000000000009E-2</v>
      </c>
      <c r="C28" s="2">
        <f ca="1">_xlfn.IFNA(MAX(ABS(INDIRECT("'" &amp; C$2 &amp; "'!B" &amp; ROWS!C28)-TIME!C28), ABS(INDIRECT("'" &amp; C$2 &amp; "'!F" &amp; ROWS!C28)-TIME!C28), ABS(INDIRECT("'" &amp; C$2 &amp; "'!J" &amp; ROWS!C28)-TIME!C28)), "")</f>
        <v>0</v>
      </c>
      <c r="D28" s="2">
        <f ca="1">_xlfn.IFNA(MAX(ABS(INDIRECT("'" &amp; D$2 &amp; "'!B" &amp; ROWS!D28)-TIME!D28), ABS(INDIRECT("'" &amp; D$2 &amp; "'!F" &amp; ROWS!D28)-TIME!D28), ABS(INDIRECT("'" &amp; D$2 &amp; "'!J" &amp; ROWS!D28)-TIME!D28)), "")</f>
        <v>0</v>
      </c>
      <c r="E28" s="2">
        <f ca="1">_xlfn.IFNA(MAX(ABS(INDIRECT("'" &amp; E$2 &amp; "'!B" &amp; ROWS!E28)-TIME!E28), ABS(INDIRECT("'" &amp; E$2 &amp; "'!F" &amp; ROWS!E28)-TIME!E28), ABS(INDIRECT("'" &amp; E$2 &amp; "'!J" &amp; ROWS!E28)-TIME!E28)), "")</f>
        <v>1.0000000000000009E-2</v>
      </c>
      <c r="F28" s="2">
        <f ca="1">_xlfn.IFNA(MAX(ABS(INDIRECT("'" &amp; F$2 &amp; "'!B" &amp; ROWS!F28)-TIME!F28), ABS(INDIRECT("'" &amp; F$2 &amp; "'!F" &amp; ROWS!F28)-TIME!F28), ABS(INDIRECT("'" &amp; F$2 &amp; "'!J" &amp; ROWS!F28)-TIME!F28)), "")</f>
        <v>1.0000000000000009E-2</v>
      </c>
      <c r="G28" s="2">
        <f ca="1">_xlfn.IFNA(MAX(ABS(INDIRECT("'" &amp; G$2 &amp; "'!B" &amp; ROWS!G28)-TIME!G28), ABS(INDIRECT("'" &amp; G$2 &amp; "'!F" &amp; ROWS!G28)-TIME!G28), ABS(INDIRECT("'" &amp; G$2 &amp; "'!J" &amp; ROWS!G28)-TIME!G28)), "")</f>
        <v>1.0000000000000009E-2</v>
      </c>
      <c r="H28" s="2">
        <f ca="1">_xlfn.IFNA(MAX(ABS(INDIRECT("'" &amp; H$2 &amp; "'!B" &amp; ROWS!H28)-TIME!H28), ABS(INDIRECT("'" &amp; H$2 &amp; "'!F" &amp; ROWS!H28)-TIME!H28), ABS(INDIRECT("'" &amp; H$2 &amp; "'!J" &amp; ROWS!H28)-TIME!H28)), "")</f>
        <v>9.9999999999997868E-3</v>
      </c>
      <c r="I28" s="2">
        <f ca="1">_xlfn.IFNA(MAX(ABS(INDIRECT("'" &amp; I$2 &amp; "'!B" &amp; ROWS!I28)-TIME!I28), ABS(INDIRECT("'" &amp; I$2 &amp; "'!F" &amp; ROWS!I28)-TIME!I28), ABS(INDIRECT("'" &amp; I$2 &amp; "'!J" &amp; ROWS!I28)-TIME!I28)), "")</f>
        <v>2.0000000000000018E-2</v>
      </c>
      <c r="J28" s="2">
        <f ca="1">_xlfn.IFNA(MAX(ABS(INDIRECT("'" &amp; J$2 &amp; "'!B" &amp; ROWS!J28)-TIME!J28), ABS(INDIRECT("'" &amp; J$2 &amp; "'!F" &amp; ROWS!J28)-TIME!J28), ABS(INDIRECT("'" &amp; J$2 &amp; "'!J" &amp; ROWS!J28)-TIME!J28)), "")</f>
        <v>0</v>
      </c>
      <c r="K28" s="2">
        <f ca="1">_xlfn.IFNA(MAX(ABS(INDIRECT("'" &amp; K$2 &amp; "'!B" &amp; ROWS!K28)-TIME!K28), ABS(INDIRECT("'" &amp; K$2 &amp; "'!F" &amp; ROWS!K28)-TIME!K28), ABS(INDIRECT("'" &amp; K$2 &amp; "'!J" &amp; ROWS!K28)-TIME!K28)), "")</f>
        <v>0</v>
      </c>
      <c r="L28" s="2">
        <f ca="1">_xlfn.IFNA(MAX(ABS(INDIRECT("'" &amp; L$2 &amp; "'!B" &amp; ROWS!L28)-TIME!L28), ABS(INDIRECT("'" &amp; L$2 &amp; "'!F" &amp; ROWS!L28)-TIME!L28), ABS(INDIRECT("'" &amp; L$2 &amp; "'!J" &amp; ROWS!L28)-TIME!L28)), "")</f>
        <v>0</v>
      </c>
      <c r="M28" s="2">
        <f ca="1">_xlfn.IFNA(MAX(ABS(INDIRECT("'" &amp; M$2 &amp; "'!B" &amp; ROWS!M28)-TIME!M28), ABS(INDIRECT("'" &amp; M$2 &amp; "'!F" &amp; ROWS!M28)-TIME!M28), ABS(INDIRECT("'" &amp; M$2 &amp; "'!J" &amp; ROWS!M28)-TIME!M28)), "")</f>
        <v>2.0000000000000018E-2</v>
      </c>
      <c r="N28" s="2">
        <f ca="1">_xlfn.IFNA(MAX(ABS(INDIRECT("'" &amp; N$2 &amp; "'!B" &amp; ROWS!N28)-TIME!N28), ABS(INDIRECT("'" &amp; N$2 &amp; "'!F" &amp; ROWS!N28)-TIME!N28), ABS(INDIRECT("'" &amp; N$2 &amp; "'!J" &amp; ROWS!N28)-TIME!N28)), "")</f>
        <v>1.0000000000000009E-2</v>
      </c>
      <c r="O28" s="2">
        <f ca="1">_xlfn.IFNA(MAX(ABS(INDIRECT("'" &amp; O$2 &amp; "'!B" &amp; ROWS!O28)-TIME!O28), ABS(INDIRECT("'" &amp; O$2 &amp; "'!F" &amp; ROWS!O28)-TIME!O28), ABS(INDIRECT("'" &amp; O$2 &amp; "'!J" &amp; ROWS!O28)-TIME!O28)), "")</f>
        <v>1.0000000000000009E-2</v>
      </c>
      <c r="P28" s="2">
        <f ca="1">_xlfn.IFNA(MAX(ABS(INDIRECT("'" &amp; P$2 &amp; "'!B" &amp; ROWS!P28)-TIME!P28), ABS(INDIRECT("'" &amp; P$2 &amp; "'!F" &amp; ROWS!P28)-TIME!P28), ABS(INDIRECT("'" &amp; P$2 &amp; "'!J" &amp; ROWS!P28)-TIME!P28)), "")</f>
        <v>1.0000000000000009E-2</v>
      </c>
      <c r="Q28" s="2">
        <f ca="1">_xlfn.IFNA(MAX(ABS(INDIRECT("'" &amp; Q$2 &amp; "'!B" &amp; ROWS!Q28)-TIME!Q28), ABS(INDIRECT("'" &amp; Q$2 &amp; "'!F" &amp; ROWS!Q28)-TIME!Q28), ABS(INDIRECT("'" &amp; Q$2 &amp; "'!J" &amp; ROWS!Q28)-TIME!Q28)), "")</f>
        <v>9.999999999999995E-3</v>
      </c>
      <c r="R28" s="2">
        <f ca="1">_xlfn.IFNA(MAX(ABS(INDIRECT("'" &amp; R$2 &amp; "'!B" &amp; ROWS!R28)-TIME!R28), ABS(INDIRECT("'" &amp; R$2 &amp; "'!F" &amp; ROWS!R28)-TIME!R28), ABS(INDIRECT("'" &amp; R$2 &amp; "'!J" &amp; ROWS!R28)-TIME!R28)), "")</f>
        <v>0</v>
      </c>
      <c r="S28" s="2">
        <f ca="1">_xlfn.IFNA(MAX(ABS(INDIRECT("'" &amp; S$2 &amp; "'!B" &amp; ROWS!S28)-TIME!S28), ABS(INDIRECT("'" &amp; S$2 &amp; "'!F" &amp; ROWS!S28)-TIME!S28), ABS(INDIRECT("'" &amp; S$2 &amp; "'!J" &amp; ROWS!S28)-TIME!S28)), "")</f>
        <v>0</v>
      </c>
      <c r="T28" s="2">
        <f ca="1">_xlfn.IFNA(MAX(ABS(INDIRECT("'" &amp; T$2 &amp; "'!B" &amp; ROWS!T28)-TIME!T28), ABS(INDIRECT("'" &amp; T$2 &amp; "'!F" &amp; ROWS!T28)-TIME!T28), ABS(INDIRECT("'" &amp; T$2 &amp; "'!J" &amp; ROWS!T28)-TIME!T28)), "")</f>
        <v>0</v>
      </c>
      <c r="U28" s="2">
        <f ca="1">_xlfn.IFNA(MAX(ABS(INDIRECT("'" &amp; U$2 &amp; "'!B" &amp; ROWS!U28)-TIME!U28), ABS(INDIRECT("'" &amp; U$2 &amp; "'!F" &amp; ROWS!U28)-TIME!U28), ABS(INDIRECT("'" &amp; U$2 &amp; "'!J" &amp; ROWS!U28)-TIME!U28)), "")</f>
        <v>1.0000000000000009E-2</v>
      </c>
      <c r="V28" s="2">
        <f ca="1">_xlfn.IFNA(MAX(ABS(INDIRECT("'" &amp; V$2 &amp; "'!B" &amp; ROWS!V28)-TIME!V28), ABS(INDIRECT("'" &amp; V$2 &amp; "'!F" &amp; ROWS!V28)-TIME!V28), ABS(INDIRECT("'" &amp; V$2 &amp; "'!J" &amp; ROWS!V28)-TIME!V28)), "")</f>
        <v>1.0000000000000009E-2</v>
      </c>
      <c r="W28" s="2">
        <f ca="1">_xlfn.IFNA(MAX(ABS(INDIRECT("'" &amp; W$2 &amp; "'!B" &amp; ROWS!W28)-TIME!W28), ABS(INDIRECT("'" &amp; W$2 &amp; "'!F" &amp; ROWS!W28)-TIME!W28), ABS(INDIRECT("'" &amp; W$2 &amp; "'!J" &amp; ROWS!W28)-TIME!W28)), "")</f>
        <v>1.999999999999999E-2</v>
      </c>
      <c r="X28" s="2">
        <f ca="1">_xlfn.IFNA(MAX(ABS(INDIRECT("'" &amp; X$2 &amp; "'!B" &amp; ROWS!X28)-TIME!X28), ABS(INDIRECT("'" &amp; X$2 &amp; "'!F" &amp; ROWS!X28)-TIME!X28), ABS(INDIRECT("'" &amp; X$2 &amp; "'!J" &amp; ROWS!X28)-TIME!X28)), "")</f>
        <v>1.0000000000000009E-2</v>
      </c>
      <c r="Y28" s="2">
        <f ca="1">_xlfn.IFNA(MAX(ABS(INDIRECT("'" &amp; Y$2 &amp; "'!B" &amp; ROWS!Y28)-TIME!Y28), ABS(INDIRECT("'" &amp; Y$2 &amp; "'!F" &amp; ROWS!Y28)-TIME!Y28), ABS(INDIRECT("'" &amp; Y$2 &amp; "'!J" &amp; ROWS!Y28)-TIME!Y28)), "")</f>
        <v>9.999999999999995E-3</v>
      </c>
    </row>
    <row r="29" spans="1:25" x14ac:dyDescent="0.25">
      <c r="A29" t="str">
        <f>METRICS!A28</f>
        <v>expression</v>
      </c>
      <c r="B29" s="2">
        <f ca="1">_xlfn.IFNA(MAX(ABS(INDIRECT("'" &amp; B$2 &amp; "'!B" &amp; ROWS!B29)-TIME!B29), ABS(INDIRECT("'" &amp; B$2 &amp; "'!F" &amp; ROWS!B29)-TIME!B29), ABS(INDIRECT("'" &amp; B$2 &amp; "'!J" &amp; ROWS!B29)-TIME!B29)), "")</f>
        <v>9.999999999999995E-3</v>
      </c>
      <c r="C29" s="2">
        <f ca="1">_xlfn.IFNA(MAX(ABS(INDIRECT("'" &amp; C$2 &amp; "'!B" &amp; ROWS!C29)-TIME!C29), ABS(INDIRECT("'" &amp; C$2 &amp; "'!F" &amp; ROWS!C29)-TIME!C29), ABS(INDIRECT("'" &amp; C$2 &amp; "'!J" &amp; ROWS!C29)-TIME!C29)), "")</f>
        <v>9.999999999999995E-3</v>
      </c>
      <c r="D29" s="2">
        <f ca="1">_xlfn.IFNA(MAX(ABS(INDIRECT("'" &amp; D$2 &amp; "'!B" &amp; ROWS!D29)-TIME!D29), ABS(INDIRECT("'" &amp; D$2 &amp; "'!F" &amp; ROWS!D29)-TIME!D29), ABS(INDIRECT("'" &amp; D$2 &amp; "'!J" &amp; ROWS!D29)-TIME!D29)), "")</f>
        <v>9.9999999999999985E-3</v>
      </c>
      <c r="E29" s="2">
        <f ca="1">_xlfn.IFNA(MAX(ABS(INDIRECT("'" &amp; E$2 &amp; "'!B" &amp; ROWS!E29)-TIME!E29), ABS(INDIRECT("'" &amp; E$2 &amp; "'!F" &amp; ROWS!E29)-TIME!E29), ABS(INDIRECT("'" &amp; E$2 &amp; "'!J" &amp; ROWS!E29)-TIME!E29)), "")</f>
        <v>1.0000000000000009E-2</v>
      </c>
      <c r="F29" s="2">
        <f ca="1">_xlfn.IFNA(MAX(ABS(INDIRECT("'" &amp; F$2 &amp; "'!B" &amp; ROWS!F29)-TIME!F29), ABS(INDIRECT("'" &amp; F$2 &amp; "'!F" &amp; ROWS!F29)-TIME!F29), ABS(INDIRECT("'" &amp; F$2 &amp; "'!J" &amp; ROWS!F29)-TIME!F29)), "")</f>
        <v>2.0000000000000018E-2</v>
      </c>
      <c r="G29" s="2">
        <f ca="1">_xlfn.IFNA(MAX(ABS(INDIRECT("'" &amp; G$2 &amp; "'!B" &amp; ROWS!G29)-TIME!G29), ABS(INDIRECT("'" &amp; G$2 &amp; "'!F" &amp; ROWS!G29)-TIME!G29), ABS(INDIRECT("'" &amp; G$2 &amp; "'!J" &amp; ROWS!G29)-TIME!G29)), "")</f>
        <v>1.0000000000000009E-2</v>
      </c>
      <c r="H29" s="2">
        <f ca="1">_xlfn.IFNA(MAX(ABS(INDIRECT("'" &amp; H$2 &amp; "'!B" &amp; ROWS!H29)-TIME!H29), ABS(INDIRECT("'" &amp; H$2 &amp; "'!F" &amp; ROWS!H29)-TIME!H29), ABS(INDIRECT("'" &amp; H$2 &amp; "'!J" &amp; ROWS!H29)-TIME!H29)), "")</f>
        <v>3.0000000000000027E-2</v>
      </c>
      <c r="I29" s="2">
        <f ca="1">_xlfn.IFNA(MAX(ABS(INDIRECT("'" &amp; I$2 &amp; "'!B" &amp; ROWS!I29)-TIME!I29), ABS(INDIRECT("'" &amp; I$2 &amp; "'!F" &amp; ROWS!I29)-TIME!I29), ABS(INDIRECT("'" &amp; I$2 &amp; "'!J" &amp; ROWS!I29)-TIME!I29)), "")</f>
        <v>0.2699999999999998</v>
      </c>
      <c r="J29" s="2">
        <f ca="1">_xlfn.IFNA(MAX(ABS(INDIRECT("'" &amp; J$2 &amp; "'!B" &amp; ROWS!J29)-TIME!J29), ABS(INDIRECT("'" &amp; J$2 &amp; "'!F" &amp; ROWS!J29)-TIME!J29), ABS(INDIRECT("'" &amp; J$2 &amp; "'!J" &amp; ROWS!J29)-TIME!J29)), "")</f>
        <v>0</v>
      </c>
      <c r="K29" s="2">
        <f ca="1">_xlfn.IFNA(MAX(ABS(INDIRECT("'" &amp; K$2 &amp; "'!B" &amp; ROWS!K29)-TIME!K29), ABS(INDIRECT("'" &amp; K$2 &amp; "'!F" &amp; ROWS!K29)-TIME!K29), ABS(INDIRECT("'" &amp; K$2 &amp; "'!J" &amp; ROWS!K29)-TIME!K29)), "")</f>
        <v>1.0000000000000002E-2</v>
      </c>
      <c r="L29" s="2">
        <f ca="1">_xlfn.IFNA(MAX(ABS(INDIRECT("'" &amp; L$2 &amp; "'!B" &amp; ROWS!L29)-TIME!L29), ABS(INDIRECT("'" &amp; L$2 &amp; "'!F" &amp; ROWS!L29)-TIME!L29), ABS(INDIRECT("'" &amp; L$2 &amp; "'!J" &amp; ROWS!L29)-TIME!L29)), "")</f>
        <v>0</v>
      </c>
      <c r="M29" s="2">
        <f ca="1">_xlfn.IFNA(MAX(ABS(INDIRECT("'" &amp; M$2 &amp; "'!B" &amp; ROWS!M29)-TIME!M29), ABS(INDIRECT("'" &amp; M$2 &amp; "'!F" &amp; ROWS!M29)-TIME!M29), ABS(INDIRECT("'" &amp; M$2 &amp; "'!J" &amp; ROWS!M29)-TIME!M29)), "")</f>
        <v>2.0000000000000018E-2</v>
      </c>
      <c r="N29" s="2">
        <f ca="1">_xlfn.IFNA(MAX(ABS(INDIRECT("'" &amp; N$2 &amp; "'!B" &amp; ROWS!N29)-TIME!N29), ABS(INDIRECT("'" &amp; N$2 &amp; "'!F" &amp; ROWS!N29)-TIME!N29), ABS(INDIRECT("'" &amp; N$2 &amp; "'!J" &amp; ROWS!N29)-TIME!N29)), "")</f>
        <v>2.0000000000000018E-2</v>
      </c>
      <c r="O29" s="2">
        <f ca="1">_xlfn.IFNA(MAX(ABS(INDIRECT("'" &amp; O$2 &amp; "'!B" &amp; ROWS!O29)-TIME!O29), ABS(INDIRECT("'" &amp; O$2 &amp; "'!F" &amp; ROWS!O29)-TIME!O29), ABS(INDIRECT("'" &amp; O$2 &amp; "'!J" &amp; ROWS!O29)-TIME!O29)), "")</f>
        <v>1.0000000000000009E-2</v>
      </c>
      <c r="P29" s="2">
        <f ca="1">_xlfn.IFNA(MAX(ABS(INDIRECT("'" &amp; P$2 &amp; "'!B" &amp; ROWS!P29)-TIME!P29), ABS(INDIRECT("'" &amp; P$2 &amp; "'!F" &amp; ROWS!P29)-TIME!P29), ABS(INDIRECT("'" &amp; P$2 &amp; "'!J" &amp; ROWS!P29)-TIME!P29)), "")</f>
        <v>0</v>
      </c>
      <c r="Q29" s="2">
        <f ca="1">_xlfn.IFNA(MAX(ABS(INDIRECT("'" &amp; Q$2 &amp; "'!B" &amp; ROWS!Q29)-TIME!Q29), ABS(INDIRECT("'" &amp; Q$2 &amp; "'!F" &amp; ROWS!Q29)-TIME!Q29), ABS(INDIRECT("'" &amp; Q$2 &amp; "'!J" &amp; ROWS!Q29)-TIME!Q29)), "")</f>
        <v>1.0000000000000009E-2</v>
      </c>
      <c r="R29" s="2">
        <f ca="1">_xlfn.IFNA(MAX(ABS(INDIRECT("'" &amp; R$2 &amp; "'!B" &amp; ROWS!R29)-TIME!R29), ABS(INDIRECT("'" &amp; R$2 &amp; "'!F" &amp; ROWS!R29)-TIME!R29), ABS(INDIRECT("'" &amp; R$2 &amp; "'!J" &amp; ROWS!R29)-TIME!R29)), "")</f>
        <v>0</v>
      </c>
      <c r="S29" s="2">
        <f ca="1">_xlfn.IFNA(MAX(ABS(INDIRECT("'" &amp; S$2 &amp; "'!B" &amp; ROWS!S29)-TIME!S29), ABS(INDIRECT("'" &amp; S$2 &amp; "'!F" &amp; ROWS!S29)-TIME!S29), ABS(INDIRECT("'" &amp; S$2 &amp; "'!J" &amp; ROWS!S29)-TIME!S29)), "")</f>
        <v>0</v>
      </c>
      <c r="T29" s="2">
        <f ca="1">_xlfn.IFNA(MAX(ABS(INDIRECT("'" &amp; T$2 &amp; "'!B" &amp; ROWS!T29)-TIME!T29), ABS(INDIRECT("'" &amp; T$2 &amp; "'!F" &amp; ROWS!T29)-TIME!T29), ABS(INDIRECT("'" &amp; T$2 &amp; "'!J" &amp; ROWS!T29)-TIME!T29)), "")</f>
        <v>0</v>
      </c>
      <c r="U29" s="2">
        <f ca="1">_xlfn.IFNA(MAX(ABS(INDIRECT("'" &amp; U$2 &amp; "'!B" &amp; ROWS!U29)-TIME!U29), ABS(INDIRECT("'" &amp; U$2 &amp; "'!F" &amp; ROWS!U29)-TIME!U29), ABS(INDIRECT("'" &amp; U$2 &amp; "'!J" &amp; ROWS!U29)-TIME!U29)), "")</f>
        <v>1.0000000000000009E-2</v>
      </c>
      <c r="V29" s="2">
        <f ca="1">_xlfn.IFNA(MAX(ABS(INDIRECT("'" &amp; V$2 &amp; "'!B" &amp; ROWS!V29)-TIME!V29), ABS(INDIRECT("'" &amp; V$2 &amp; "'!F" &amp; ROWS!V29)-TIME!V29), ABS(INDIRECT("'" &amp; V$2 &amp; "'!J" &amp; ROWS!V29)-TIME!V29)), "")</f>
        <v>2.0000000000000018E-2</v>
      </c>
      <c r="W29" s="2">
        <f ca="1">_xlfn.IFNA(MAX(ABS(INDIRECT("'" &amp; W$2 &amp; "'!B" &amp; ROWS!W29)-TIME!W29), ABS(INDIRECT("'" &amp; W$2 &amp; "'!F" &amp; ROWS!W29)-TIME!W29), ABS(INDIRECT("'" &amp; W$2 &amp; "'!J" &amp; ROWS!W29)-TIME!W29)), "")</f>
        <v>1.0000000000000009E-2</v>
      </c>
      <c r="X29" s="2">
        <f ca="1">_xlfn.IFNA(MAX(ABS(INDIRECT("'" &amp; X$2 &amp; "'!B" &amp; ROWS!X29)-TIME!X29), ABS(INDIRECT("'" &amp; X$2 &amp; "'!F" &amp; ROWS!X29)-TIME!X29), ABS(INDIRECT("'" &amp; X$2 &amp; "'!J" &amp; ROWS!X29)-TIME!X29)), "")</f>
        <v>0</v>
      </c>
      <c r="Y29" s="2">
        <f ca="1">_xlfn.IFNA(MAX(ABS(INDIRECT("'" &amp; Y$2 &amp; "'!B" &amp; ROWS!Y29)-TIME!Y29), ABS(INDIRECT("'" &amp; Y$2 &amp; "'!F" &amp; ROWS!Y29)-TIME!Y29), ABS(INDIRECT("'" &amp; Y$2 &amp; "'!J" &amp; ROWS!Y29)-TIME!Y29)), "")</f>
        <v>9.999999999999995E-3</v>
      </c>
    </row>
    <row r="30" spans="1:25" x14ac:dyDescent="0.25">
      <c r="A30" t="str">
        <f>METRICS!A29</f>
        <v>extension</v>
      </c>
      <c r="B30" s="2">
        <f ca="1">_xlfn.IFNA(MAX(ABS(INDIRECT("'" &amp; B$2 &amp; "'!B" &amp; ROWS!B30)-TIME!B30), ABS(INDIRECT("'" &amp; B$2 &amp; "'!F" &amp; ROWS!B30)-TIME!B30), ABS(INDIRECT("'" &amp; B$2 &amp; "'!J" &amp; ROWS!B30)-TIME!B30)), "")</f>
        <v>0</v>
      </c>
      <c r="C30" s="2">
        <f ca="1">_xlfn.IFNA(MAX(ABS(INDIRECT("'" &amp; C$2 &amp; "'!B" &amp; ROWS!C30)-TIME!C30), ABS(INDIRECT("'" &amp; C$2 &amp; "'!F" &amp; ROWS!C30)-TIME!C30), ABS(INDIRECT("'" &amp; C$2 &amp; "'!J" &amp; ROWS!C30)-TIME!C30)), "")</f>
        <v>9.999999999999995E-3</v>
      </c>
      <c r="D30" s="2">
        <f ca="1">_xlfn.IFNA(MAX(ABS(INDIRECT("'" &amp; D$2 &amp; "'!B" &amp; ROWS!D30)-TIME!D30), ABS(INDIRECT("'" &amp; D$2 &amp; "'!F" &amp; ROWS!D30)-TIME!D30), ABS(INDIRECT("'" &amp; D$2 &amp; "'!J" &amp; ROWS!D30)-TIME!D30)), "")</f>
        <v>0</v>
      </c>
      <c r="E30" s="2">
        <f ca="1">_xlfn.IFNA(MAX(ABS(INDIRECT("'" &amp; E$2 &amp; "'!B" &amp; ROWS!E30)-TIME!E30), ABS(INDIRECT("'" &amp; E$2 &amp; "'!F" &amp; ROWS!E30)-TIME!E30), ABS(INDIRECT("'" &amp; E$2 &amp; "'!J" &amp; ROWS!E30)-TIME!E30)), "")</f>
        <v>1.0000000000000009E-2</v>
      </c>
      <c r="F30" s="2">
        <f ca="1">_xlfn.IFNA(MAX(ABS(INDIRECT("'" &amp; F$2 &amp; "'!B" &amp; ROWS!F30)-TIME!F30), ABS(INDIRECT("'" &amp; F$2 &amp; "'!F" &amp; ROWS!F30)-TIME!F30), ABS(INDIRECT("'" &amp; F$2 &amp; "'!J" &amp; ROWS!F30)-TIME!F30)), "")</f>
        <v>1.0000000000000009E-2</v>
      </c>
      <c r="G30" s="2">
        <f ca="1">_xlfn.IFNA(MAX(ABS(INDIRECT("'" &amp; G$2 &amp; "'!B" &amp; ROWS!G30)-TIME!G30), ABS(INDIRECT("'" &amp; G$2 &amp; "'!F" &amp; ROWS!G30)-TIME!G30), ABS(INDIRECT("'" &amp; G$2 &amp; "'!J" &amp; ROWS!G30)-TIME!G30)), "")</f>
        <v>2.0000000000000018E-2</v>
      </c>
      <c r="H30" s="2">
        <f ca="1">_xlfn.IFNA(MAX(ABS(INDIRECT("'" &amp; H$2 &amp; "'!B" &amp; ROWS!H30)-TIME!H30), ABS(INDIRECT("'" &amp; H$2 &amp; "'!F" &amp; ROWS!H30)-TIME!H30), ABS(INDIRECT("'" &amp; H$2 &amp; "'!J" &amp; ROWS!H30)-TIME!H30)), "")</f>
        <v>0.12999999999999989</v>
      </c>
      <c r="I30" s="2">
        <f ca="1">_xlfn.IFNA(MAX(ABS(INDIRECT("'" &amp; I$2 &amp; "'!B" &amp; ROWS!I30)-TIME!I30), ABS(INDIRECT("'" &amp; I$2 &amp; "'!F" &amp; ROWS!I30)-TIME!I30), ABS(INDIRECT("'" &amp; I$2 &amp; "'!J" &amp; ROWS!I30)-TIME!I30)), "")</f>
        <v>5.0000000000000044E-2</v>
      </c>
      <c r="J30" s="2">
        <f ca="1">_xlfn.IFNA(MAX(ABS(INDIRECT("'" &amp; J$2 &amp; "'!B" &amp; ROWS!J30)-TIME!J30), ABS(INDIRECT("'" &amp; J$2 &amp; "'!F" &amp; ROWS!J30)-TIME!J30), ABS(INDIRECT("'" &amp; J$2 &amp; "'!J" &amp; ROWS!J30)-TIME!J30)), "")</f>
        <v>9.9999999999999985E-3</v>
      </c>
      <c r="K30" s="2">
        <f ca="1">_xlfn.IFNA(MAX(ABS(INDIRECT("'" &amp; K$2 &amp; "'!B" &amp; ROWS!K30)-TIME!K30), ABS(INDIRECT("'" &amp; K$2 &amp; "'!F" &amp; ROWS!K30)-TIME!K30), ABS(INDIRECT("'" &amp; K$2 &amp; "'!J" &amp; ROWS!K30)-TIME!K30)), "")</f>
        <v>0</v>
      </c>
      <c r="L30" s="2">
        <f ca="1">_xlfn.IFNA(MAX(ABS(INDIRECT("'" &amp; L$2 &amp; "'!B" &amp; ROWS!L30)-TIME!L30), ABS(INDIRECT("'" &amp; L$2 &amp; "'!F" &amp; ROWS!L30)-TIME!L30), ABS(INDIRECT("'" &amp; L$2 &amp; "'!J" &amp; ROWS!L30)-TIME!L30)), "")</f>
        <v>0</v>
      </c>
      <c r="M30" s="2">
        <f ca="1">_xlfn.IFNA(MAX(ABS(INDIRECT("'" &amp; M$2 &amp; "'!B" &amp; ROWS!M30)-TIME!M30), ABS(INDIRECT("'" &amp; M$2 &amp; "'!F" &amp; ROWS!M30)-TIME!M30), ABS(INDIRECT("'" &amp; M$2 &amp; "'!J" &amp; ROWS!M30)-TIME!M30)), "")</f>
        <v>9.9999999999999534E-3</v>
      </c>
      <c r="N30" s="2">
        <f ca="1">_xlfn.IFNA(MAX(ABS(INDIRECT("'" &amp; N$2 &amp; "'!B" &amp; ROWS!N30)-TIME!N30), ABS(INDIRECT("'" &amp; N$2 &amp; "'!F" &amp; ROWS!N30)-TIME!N30), ABS(INDIRECT("'" &amp; N$2 &amp; "'!J" &amp; ROWS!N30)-TIME!N30)), "")</f>
        <v>1.0000000000000009E-2</v>
      </c>
      <c r="O30" s="2">
        <f ca="1">_xlfn.IFNA(MAX(ABS(INDIRECT("'" &amp; O$2 &amp; "'!B" &amp; ROWS!O30)-TIME!O30), ABS(INDIRECT("'" &amp; O$2 &amp; "'!F" &amp; ROWS!O30)-TIME!O30), ABS(INDIRECT("'" &amp; O$2 &amp; "'!J" &amp; ROWS!O30)-TIME!O30)), "")</f>
        <v>2.0000000000000018E-2</v>
      </c>
      <c r="P30" s="2">
        <f ca="1">_xlfn.IFNA(MAX(ABS(INDIRECT("'" &amp; P$2 &amp; "'!B" &amp; ROWS!P30)-TIME!P30), ABS(INDIRECT("'" &amp; P$2 &amp; "'!F" &amp; ROWS!P30)-TIME!P30), ABS(INDIRECT("'" &amp; P$2 &amp; "'!J" &amp; ROWS!P30)-TIME!P30)), "")</f>
        <v>2.0000000000000004E-2</v>
      </c>
      <c r="Q30" s="2">
        <f ca="1">_xlfn.IFNA(MAX(ABS(INDIRECT("'" &amp; Q$2 &amp; "'!B" &amp; ROWS!Q30)-TIME!Q30), ABS(INDIRECT("'" &amp; Q$2 &amp; "'!F" &amp; ROWS!Q30)-TIME!Q30), ABS(INDIRECT("'" &amp; Q$2 &amp; "'!J" &amp; ROWS!Q30)-TIME!Q30)), "")</f>
        <v>0</v>
      </c>
      <c r="R30" s="2">
        <f ca="1">_xlfn.IFNA(MAX(ABS(INDIRECT("'" &amp; R$2 &amp; "'!B" &amp; ROWS!R30)-TIME!R30), ABS(INDIRECT("'" &amp; R$2 &amp; "'!F" &amp; ROWS!R30)-TIME!R30), ABS(INDIRECT("'" &amp; R$2 &amp; "'!J" &amp; ROWS!R30)-TIME!R30)), "")</f>
        <v>0</v>
      </c>
      <c r="S30" s="2">
        <f ca="1">_xlfn.IFNA(MAX(ABS(INDIRECT("'" &amp; S$2 &amp; "'!B" &amp; ROWS!S30)-TIME!S30), ABS(INDIRECT("'" &amp; S$2 &amp; "'!F" &amp; ROWS!S30)-TIME!S30), ABS(INDIRECT("'" &amp; S$2 &amp; "'!J" &amp; ROWS!S30)-TIME!S30)), "")</f>
        <v>0</v>
      </c>
      <c r="T30" s="2">
        <f ca="1">_xlfn.IFNA(MAX(ABS(INDIRECT("'" &amp; T$2 &amp; "'!B" &amp; ROWS!T30)-TIME!T30), ABS(INDIRECT("'" &amp; T$2 &amp; "'!F" &amp; ROWS!T30)-TIME!T30), ABS(INDIRECT("'" &amp; T$2 &amp; "'!J" &amp; ROWS!T30)-TIME!T30)), "")</f>
        <v>0</v>
      </c>
      <c r="U30" s="2">
        <f ca="1">_xlfn.IFNA(MAX(ABS(INDIRECT("'" &amp; U$2 &amp; "'!B" &amp; ROWS!U30)-TIME!U30), ABS(INDIRECT("'" &amp; U$2 &amp; "'!F" &amp; ROWS!U30)-TIME!U30), ABS(INDIRECT("'" &amp; U$2 &amp; "'!J" &amp; ROWS!U30)-TIME!U30)), "")</f>
        <v>1.0000000000000009E-2</v>
      </c>
      <c r="V30" s="2">
        <f ca="1">_xlfn.IFNA(MAX(ABS(INDIRECT("'" &amp; V$2 &amp; "'!B" &amp; ROWS!V30)-TIME!V30), ABS(INDIRECT("'" &amp; V$2 &amp; "'!F" &amp; ROWS!V30)-TIME!V30), ABS(INDIRECT("'" &amp; V$2 &amp; "'!J" &amp; ROWS!V30)-TIME!V30)), "")</f>
        <v>9.9999999999998979E-3</v>
      </c>
      <c r="W30" s="2">
        <f ca="1">_xlfn.IFNA(MAX(ABS(INDIRECT("'" &amp; W$2 &amp; "'!B" &amp; ROWS!W30)-TIME!W30), ABS(INDIRECT("'" &amp; W$2 &amp; "'!F" &amp; ROWS!W30)-TIME!W30), ABS(INDIRECT("'" &amp; W$2 &amp; "'!J" &amp; ROWS!W30)-TIME!W30)), "")</f>
        <v>1.0000000000000009E-2</v>
      </c>
      <c r="X30" s="2">
        <f ca="1">_xlfn.IFNA(MAX(ABS(INDIRECT("'" &amp; X$2 &amp; "'!B" &amp; ROWS!X30)-TIME!X30), ABS(INDIRECT("'" &amp; X$2 &amp; "'!F" &amp; ROWS!X30)-TIME!X30), ABS(INDIRECT("'" &amp; X$2 &amp; "'!J" &amp; ROWS!X30)-TIME!X30)), "")</f>
        <v>0</v>
      </c>
      <c r="Y30" s="2">
        <f ca="1">_xlfn.IFNA(MAX(ABS(INDIRECT("'" &amp; Y$2 &amp; "'!B" &amp; ROWS!Y30)-TIME!Y30), ABS(INDIRECT("'" &amp; Y$2 &amp; "'!F" &amp; ROWS!Y30)-TIME!Y30), ABS(INDIRECT("'" &amp; Y$2 &amp; "'!J" &amp; ROWS!Y30)-TIME!Y30)), "")</f>
        <v>0</v>
      </c>
    </row>
    <row r="31" spans="1:25" x14ac:dyDescent="0.25">
      <c r="A31" t="str">
        <f>METRICS!A30</f>
        <v>fallthrough</v>
      </c>
      <c r="B31" s="2">
        <f ca="1">_xlfn.IFNA(MAX(ABS(INDIRECT("'" &amp; B$2 &amp; "'!B" &amp; ROWS!B31)-TIME!B31), ABS(INDIRECT("'" &amp; B$2 &amp; "'!F" &amp; ROWS!B31)-TIME!B31), ABS(INDIRECT("'" &amp; B$2 &amp; "'!J" &amp; ROWS!B31)-TIME!B31)), "")</f>
        <v>1.0000000000000009E-2</v>
      </c>
      <c r="C31" s="2">
        <f ca="1">_xlfn.IFNA(MAX(ABS(INDIRECT("'" &amp; C$2 &amp; "'!B" &amp; ROWS!C31)-TIME!C31), ABS(INDIRECT("'" &amp; C$2 &amp; "'!F" &amp; ROWS!C31)-TIME!C31), ABS(INDIRECT("'" &amp; C$2 &amp; "'!J" &amp; ROWS!C31)-TIME!C31)), "")</f>
        <v>0</v>
      </c>
      <c r="D31" s="2">
        <f ca="1">_xlfn.IFNA(MAX(ABS(INDIRECT("'" &amp; D$2 &amp; "'!B" &amp; ROWS!D31)-TIME!D31), ABS(INDIRECT("'" &amp; D$2 &amp; "'!F" &amp; ROWS!D31)-TIME!D31), ABS(INDIRECT("'" &amp; D$2 &amp; "'!J" &amp; ROWS!D31)-TIME!D31)), "")</f>
        <v>0</v>
      </c>
      <c r="E31" s="2">
        <f ca="1">_xlfn.IFNA(MAX(ABS(INDIRECT("'" &amp; E$2 &amp; "'!B" &amp; ROWS!E31)-TIME!E31), ABS(INDIRECT("'" &amp; E$2 &amp; "'!F" &amp; ROWS!E31)-TIME!E31), ABS(INDIRECT("'" &amp; E$2 &amp; "'!J" &amp; ROWS!E31)-TIME!E31)), "")</f>
        <v>1.0000000000000009E-2</v>
      </c>
      <c r="F31" s="2">
        <f ca="1">_xlfn.IFNA(MAX(ABS(INDIRECT("'" &amp; F$2 &amp; "'!B" &amp; ROWS!F31)-TIME!F31), ABS(INDIRECT("'" &amp; F$2 &amp; "'!F" &amp; ROWS!F31)-TIME!F31), ABS(INDIRECT("'" &amp; F$2 &amp; "'!J" &amp; ROWS!F31)-TIME!F31)), "")</f>
        <v>2.0000000000000018E-2</v>
      </c>
      <c r="G31" s="2">
        <f ca="1">_xlfn.IFNA(MAX(ABS(INDIRECT("'" &amp; G$2 &amp; "'!B" &amp; ROWS!G31)-TIME!G31), ABS(INDIRECT("'" &amp; G$2 &amp; "'!F" &amp; ROWS!G31)-TIME!G31), ABS(INDIRECT("'" &amp; G$2 &amp; "'!J" &amp; ROWS!G31)-TIME!G31)), "")</f>
        <v>1.0000000000000009E-2</v>
      </c>
      <c r="H31" s="2">
        <f ca="1">_xlfn.IFNA(MAX(ABS(INDIRECT("'" &amp; H$2 &amp; "'!B" &amp; ROWS!H31)-TIME!H31), ABS(INDIRECT("'" &amp; H$2 &amp; "'!F" &amp; ROWS!H31)-TIME!H31), ABS(INDIRECT("'" &amp; H$2 &amp; "'!J" &amp; ROWS!H31)-TIME!H31)), "")</f>
        <v>1.9999999999999796E-2</v>
      </c>
      <c r="I31" s="2">
        <f ca="1">_xlfn.IFNA(MAX(ABS(INDIRECT("'" &amp; I$2 &amp; "'!B" &amp; ROWS!I31)-TIME!I31), ABS(INDIRECT("'" &amp; I$2 &amp; "'!F" &amp; ROWS!I31)-TIME!I31), ABS(INDIRECT("'" &amp; I$2 &amp; "'!J" &amp; ROWS!I31)-TIME!I31)), "")</f>
        <v>2.0000000000000018E-2</v>
      </c>
      <c r="J31" s="2">
        <f ca="1">_xlfn.IFNA(MAX(ABS(INDIRECT("'" &amp; J$2 &amp; "'!B" &amp; ROWS!J31)-TIME!J31), ABS(INDIRECT("'" &amp; J$2 &amp; "'!F" &amp; ROWS!J31)-TIME!J31), ABS(INDIRECT("'" &amp; J$2 &amp; "'!J" &amp; ROWS!J31)-TIME!J31)), "")</f>
        <v>0</v>
      </c>
      <c r="K31" s="2">
        <f ca="1">_xlfn.IFNA(MAX(ABS(INDIRECT("'" &amp; K$2 &amp; "'!B" &amp; ROWS!K31)-TIME!K31), ABS(INDIRECT("'" &amp; K$2 &amp; "'!F" &amp; ROWS!K31)-TIME!K31), ABS(INDIRECT("'" &amp; K$2 &amp; "'!J" &amp; ROWS!K31)-TIME!K31)), "")</f>
        <v>1.0000000000000002E-2</v>
      </c>
      <c r="L31" s="2">
        <f ca="1">_xlfn.IFNA(MAX(ABS(INDIRECT("'" &amp; L$2 &amp; "'!B" &amp; ROWS!L31)-TIME!L31), ABS(INDIRECT("'" &amp; L$2 &amp; "'!F" &amp; ROWS!L31)-TIME!L31), ABS(INDIRECT("'" &amp; L$2 &amp; "'!J" &amp; ROWS!L31)-TIME!L31)), "")</f>
        <v>0</v>
      </c>
      <c r="M31" s="2">
        <f ca="1">_xlfn.IFNA(MAX(ABS(INDIRECT("'" &amp; M$2 &amp; "'!B" &amp; ROWS!M31)-TIME!M31), ABS(INDIRECT("'" &amp; M$2 &amp; "'!F" &amp; ROWS!M31)-TIME!M31), ABS(INDIRECT("'" &amp; M$2 &amp; "'!J" &amp; ROWS!M31)-TIME!M31)), "")</f>
        <v>1.0000000000000009E-2</v>
      </c>
      <c r="N31" s="2">
        <f ca="1">_xlfn.IFNA(MAX(ABS(INDIRECT("'" &amp; N$2 &amp; "'!B" &amp; ROWS!N31)-TIME!N31), ABS(INDIRECT("'" &amp; N$2 &amp; "'!F" &amp; ROWS!N31)-TIME!N31), ABS(INDIRECT("'" &amp; N$2 &amp; "'!J" &amp; ROWS!N31)-TIME!N31)), "")</f>
        <v>1.0000000000000009E-2</v>
      </c>
      <c r="O31" s="2">
        <f ca="1">_xlfn.IFNA(MAX(ABS(INDIRECT("'" &amp; O$2 &amp; "'!B" &amp; ROWS!O31)-TIME!O31), ABS(INDIRECT("'" &amp; O$2 &amp; "'!F" &amp; ROWS!O31)-TIME!O31), ABS(INDIRECT("'" &amp; O$2 &amp; "'!J" &amp; ROWS!O31)-TIME!O31)), "")</f>
        <v>0</v>
      </c>
      <c r="P31" s="2">
        <f ca="1">_xlfn.IFNA(MAX(ABS(INDIRECT("'" &amp; P$2 &amp; "'!B" &amp; ROWS!P31)-TIME!P31), ABS(INDIRECT("'" &amp; P$2 &amp; "'!F" &amp; ROWS!P31)-TIME!P31), ABS(INDIRECT("'" &amp; P$2 &amp; "'!J" &amp; ROWS!P31)-TIME!P31)), "")</f>
        <v>1.0000000000000009E-2</v>
      </c>
      <c r="Q31" s="2">
        <f ca="1">_xlfn.IFNA(MAX(ABS(INDIRECT("'" &amp; Q$2 &amp; "'!B" &amp; ROWS!Q31)-TIME!Q31), ABS(INDIRECT("'" &amp; Q$2 &amp; "'!F" &amp; ROWS!Q31)-TIME!Q31), ABS(INDIRECT("'" &amp; Q$2 &amp; "'!J" &amp; ROWS!Q31)-TIME!Q31)), "")</f>
        <v>1.999999999999999E-2</v>
      </c>
      <c r="R31" s="2">
        <f ca="1">_xlfn.IFNA(MAX(ABS(INDIRECT("'" &amp; R$2 &amp; "'!B" &amp; ROWS!R31)-TIME!R31), ABS(INDIRECT("'" &amp; R$2 &amp; "'!F" &amp; ROWS!R31)-TIME!R31), ABS(INDIRECT("'" &amp; R$2 &amp; "'!J" &amp; ROWS!R31)-TIME!R31)), "")</f>
        <v>0</v>
      </c>
      <c r="S31" s="2">
        <f ca="1">_xlfn.IFNA(MAX(ABS(INDIRECT("'" &amp; S$2 &amp; "'!B" &amp; ROWS!S31)-TIME!S31), ABS(INDIRECT("'" &amp; S$2 &amp; "'!F" &amp; ROWS!S31)-TIME!S31), ABS(INDIRECT("'" &amp; S$2 &amp; "'!J" &amp; ROWS!S31)-TIME!S31)), "")</f>
        <v>1.0000000000000002E-2</v>
      </c>
      <c r="T31" s="2">
        <f ca="1">_xlfn.IFNA(MAX(ABS(INDIRECT("'" &amp; T$2 &amp; "'!B" &amp; ROWS!T31)-TIME!T31), ABS(INDIRECT("'" &amp; T$2 &amp; "'!F" &amp; ROWS!T31)-TIME!T31), ABS(INDIRECT("'" &amp; T$2 &amp; "'!J" &amp; ROWS!T31)-TIME!T31)), "")</f>
        <v>0</v>
      </c>
      <c r="U31" s="2">
        <f ca="1">_xlfn.IFNA(MAX(ABS(INDIRECT("'" &amp; U$2 &amp; "'!B" &amp; ROWS!U31)-TIME!U31), ABS(INDIRECT("'" &amp; U$2 &amp; "'!F" &amp; ROWS!U31)-TIME!U31), ABS(INDIRECT("'" &amp; U$2 &amp; "'!J" &amp; ROWS!U31)-TIME!U31)), "")</f>
        <v>0</v>
      </c>
      <c r="V31" s="2">
        <f ca="1">_xlfn.IFNA(MAX(ABS(INDIRECT("'" &amp; V$2 &amp; "'!B" &amp; ROWS!V31)-TIME!V31), ABS(INDIRECT("'" &amp; V$2 &amp; "'!F" &amp; ROWS!V31)-TIME!V31), ABS(INDIRECT("'" &amp; V$2 &amp; "'!J" &amp; ROWS!V31)-TIME!V31)), "")</f>
        <v>1.0000000000000009E-2</v>
      </c>
      <c r="W31" s="2">
        <f ca="1">_xlfn.IFNA(MAX(ABS(INDIRECT("'" &amp; W$2 &amp; "'!B" &amp; ROWS!W31)-TIME!W31), ABS(INDIRECT("'" &amp; W$2 &amp; "'!F" &amp; ROWS!W31)-TIME!W31), ABS(INDIRECT("'" &amp; W$2 &amp; "'!J" &amp; ROWS!W31)-TIME!W31)), "")</f>
        <v>0</v>
      </c>
      <c r="X31" s="2">
        <f ca="1">_xlfn.IFNA(MAX(ABS(INDIRECT("'" &amp; X$2 &amp; "'!B" &amp; ROWS!X31)-TIME!X31), ABS(INDIRECT("'" &amp; X$2 &amp; "'!F" &amp; ROWS!X31)-TIME!X31), ABS(INDIRECT("'" &amp; X$2 &amp; "'!J" &amp; ROWS!X31)-TIME!X31)), "")</f>
        <v>0</v>
      </c>
      <c r="Y31" s="2">
        <f ca="1">_xlfn.IFNA(MAX(ABS(INDIRECT("'" &amp; Y$2 &amp; "'!B" &amp; ROWS!Y31)-TIME!Y31), ABS(INDIRECT("'" &amp; Y$2 &amp; "'!F" &amp; ROWS!Y31)-TIME!Y31), ABS(INDIRECT("'" &amp; Y$2 &amp; "'!J" &amp; ROWS!Y31)-TIME!Y31)), "")</f>
        <v>9.999999999999995E-3</v>
      </c>
    </row>
    <row r="32" spans="1:25" x14ac:dyDescent="0.25">
      <c r="A32" t="str">
        <f>METRICS!A31</f>
        <v>fibonacci</v>
      </c>
      <c r="B32" s="2">
        <f ca="1">_xlfn.IFNA(MAX(ABS(INDIRECT("'" &amp; B$2 &amp; "'!B" &amp; ROWS!B32)-TIME!B32), ABS(INDIRECT("'" &amp; B$2 &amp; "'!F" &amp; ROWS!B32)-TIME!B32), ABS(INDIRECT("'" &amp; B$2 &amp; "'!J" &amp; ROWS!B32)-TIME!B32)), "")</f>
        <v>6.999999999999984E-2</v>
      </c>
      <c r="C32" s="2">
        <f ca="1">_xlfn.IFNA(MAX(ABS(INDIRECT("'" &amp; C$2 &amp; "'!B" &amp; ROWS!C32)-TIME!C32), ABS(INDIRECT("'" &amp; C$2 &amp; "'!F" &amp; ROWS!C32)-TIME!C32), ABS(INDIRECT("'" &amp; C$2 &amp; "'!J" &amp; ROWS!C32)-TIME!C32)), "")</f>
        <v>3.0000000000000027E-2</v>
      </c>
      <c r="D32" s="2">
        <f ca="1">_xlfn.IFNA(MAX(ABS(INDIRECT("'" &amp; D$2 &amp; "'!B" &amp; ROWS!D32)-TIME!D32), ABS(INDIRECT("'" &amp; D$2 &amp; "'!F" &amp; ROWS!D32)-TIME!D32), ABS(INDIRECT("'" &amp; D$2 &amp; "'!J" &amp; ROWS!D32)-TIME!D32)), "")</f>
        <v>3.0000000000000027E-2</v>
      </c>
      <c r="E32" s="2">
        <f ca="1">_xlfn.IFNA(MAX(ABS(INDIRECT("'" &amp; E$2 &amp; "'!B" &amp; ROWS!E32)-TIME!E32), ABS(INDIRECT("'" &amp; E$2 &amp; "'!F" &amp; ROWS!E32)-TIME!E32), ABS(INDIRECT("'" &amp; E$2 &amp; "'!J" &amp; ROWS!E32)-TIME!E32)), "")</f>
        <v>0.35999999999999943</v>
      </c>
      <c r="F32" s="2">
        <f ca="1">_xlfn.IFNA(MAX(ABS(INDIRECT("'" &amp; F$2 &amp; "'!B" &amp; ROWS!F32)-TIME!F32), ABS(INDIRECT("'" &amp; F$2 &amp; "'!F" &amp; ROWS!F32)-TIME!F32), ABS(INDIRECT("'" &amp; F$2 &amp; "'!J" &amp; ROWS!F32)-TIME!F32)), "")</f>
        <v>3.9999999999999147E-2</v>
      </c>
      <c r="G32" s="2">
        <f ca="1">_xlfn.IFNA(MAX(ABS(INDIRECT("'" &amp; G$2 &amp; "'!B" &amp; ROWS!G32)-TIME!G32), ABS(INDIRECT("'" &amp; G$2 &amp; "'!F" &amp; ROWS!G32)-TIME!G32), ABS(INDIRECT("'" &amp; G$2 &amp; "'!J" &amp; ROWS!G32)-TIME!G32)), "")</f>
        <v>0.13000000000000256</v>
      </c>
      <c r="H32" s="2" t="str">
        <f ca="1">_xlfn.IFNA(MAX(ABS(INDIRECT("'" &amp; H$2 &amp; "'!B" &amp; ROWS!H32)-TIME!H32), ABS(INDIRECT("'" &amp; H$2 &amp; "'!F" &amp; ROWS!H32)-TIME!H32), ABS(INDIRECT("'" &amp; H$2 &amp; "'!J" &amp; ROWS!H32)-TIME!H32)), "")</f>
        <v/>
      </c>
      <c r="I32" s="2" t="str">
        <f ca="1">_xlfn.IFNA(MAX(ABS(INDIRECT("'" &amp; I$2 &amp; "'!B" &amp; ROWS!I32)-TIME!I32), ABS(INDIRECT("'" &amp; I$2 &amp; "'!F" &amp; ROWS!I32)-TIME!I32), ABS(INDIRECT("'" &amp; I$2 &amp; "'!J" &amp; ROWS!I32)-TIME!I32)), "")</f>
        <v/>
      </c>
      <c r="J32" s="2">
        <f ca="1">_xlfn.IFNA(MAX(ABS(INDIRECT("'" &amp; J$2 &amp; "'!B" &amp; ROWS!J32)-TIME!J32), ABS(INDIRECT("'" &amp; J$2 &amp; "'!F" &amp; ROWS!J32)-TIME!J32), ABS(INDIRECT("'" &amp; J$2 &amp; "'!J" &amp; ROWS!J32)-TIME!J32)), "")</f>
        <v>4.0000000000000036E-2</v>
      </c>
      <c r="K32" s="2">
        <f ca="1">_xlfn.IFNA(MAX(ABS(INDIRECT("'" &amp; K$2 &amp; "'!B" &amp; ROWS!K32)-TIME!K32), ABS(INDIRECT("'" &amp; K$2 &amp; "'!F" &amp; ROWS!K32)-TIME!K32), ABS(INDIRECT("'" &amp; K$2 &amp; "'!J" &amp; ROWS!K32)-TIME!K32)), "")</f>
        <v>3.0000000000000027E-2</v>
      </c>
      <c r="L32" s="2">
        <f ca="1">_xlfn.IFNA(MAX(ABS(INDIRECT("'" &amp; L$2 &amp; "'!B" &amp; ROWS!L32)-TIME!L32), ABS(INDIRECT("'" &amp; L$2 &amp; "'!F" &amp; ROWS!L32)-TIME!L32), ABS(INDIRECT("'" &amp; L$2 &amp; "'!J" &amp; ROWS!L32)-TIME!L32)), "")</f>
        <v>2.0000000000000018E-2</v>
      </c>
      <c r="M32" s="2">
        <f ca="1">_xlfn.IFNA(MAX(ABS(INDIRECT("'" &amp; M$2 &amp; "'!B" &amp; ROWS!M32)-TIME!M32), ABS(INDIRECT("'" &amp; M$2 &amp; "'!F" &amp; ROWS!M32)-TIME!M32), ABS(INDIRECT("'" &amp; M$2 &amp; "'!J" &amp; ROWS!M32)-TIME!M32)), "")</f>
        <v>0.21000000000000085</v>
      </c>
      <c r="N32" s="2">
        <f ca="1">_xlfn.IFNA(MAX(ABS(INDIRECT("'" &amp; N$2 &amp; "'!B" &amp; ROWS!N32)-TIME!N32), ABS(INDIRECT("'" &amp; N$2 &amp; "'!F" &amp; ROWS!N32)-TIME!N32), ABS(INDIRECT("'" &amp; N$2 &amp; "'!J" &amp; ROWS!N32)-TIME!N32)), "")</f>
        <v>0.18999999999999773</v>
      </c>
      <c r="O32" s="2">
        <f ca="1">_xlfn.IFNA(MAX(ABS(INDIRECT("'" &amp; O$2 &amp; "'!B" &amp; ROWS!O32)-TIME!O32), ABS(INDIRECT("'" &amp; O$2 &amp; "'!F" &amp; ROWS!O32)-TIME!O32), ABS(INDIRECT("'" &amp; O$2 &amp; "'!J" &amp; ROWS!O32)-TIME!O32)), "")</f>
        <v>8.0000000000000071E-2</v>
      </c>
      <c r="P32" s="2" t="str">
        <f ca="1">_xlfn.IFNA(MAX(ABS(INDIRECT("'" &amp; P$2 &amp; "'!B" &amp; ROWS!P32)-TIME!P32), ABS(INDIRECT("'" &amp; P$2 &amp; "'!F" &amp; ROWS!P32)-TIME!P32), ABS(INDIRECT("'" &amp; P$2 &amp; "'!J" &amp; ROWS!P32)-TIME!P32)), "")</f>
        <v/>
      </c>
      <c r="Q32" s="2" t="str">
        <f ca="1">_xlfn.IFNA(MAX(ABS(INDIRECT("'" &amp; Q$2 &amp; "'!B" &amp; ROWS!Q32)-TIME!Q32), ABS(INDIRECT("'" &amp; Q$2 &amp; "'!F" &amp; ROWS!Q32)-TIME!Q32), ABS(INDIRECT("'" &amp; Q$2 &amp; "'!J" &amp; ROWS!Q32)-TIME!Q32)), "")</f>
        <v/>
      </c>
      <c r="R32" s="2">
        <f ca="1">_xlfn.IFNA(MAX(ABS(INDIRECT("'" &amp; R$2 &amp; "'!B" &amp; ROWS!R32)-TIME!R32), ABS(INDIRECT("'" &amp; R$2 &amp; "'!F" &amp; ROWS!R32)-TIME!R32), ABS(INDIRECT("'" &amp; R$2 &amp; "'!J" &amp; ROWS!R32)-TIME!R32)), "")</f>
        <v>6.0000000000000053E-2</v>
      </c>
      <c r="S32" s="2">
        <f ca="1">_xlfn.IFNA(MAX(ABS(INDIRECT("'" &amp; S$2 &amp; "'!B" &amp; ROWS!S32)-TIME!S32), ABS(INDIRECT("'" &amp; S$2 &amp; "'!F" &amp; ROWS!S32)-TIME!S32), ABS(INDIRECT("'" &amp; S$2 &amp; "'!J" &amp; ROWS!S32)-TIME!S32)), "")</f>
        <v>1.0000000000000009E-2</v>
      </c>
      <c r="T32" s="2">
        <f ca="1">_xlfn.IFNA(MAX(ABS(INDIRECT("'" &amp; T$2 &amp; "'!B" &amp; ROWS!T32)-TIME!T32), ABS(INDIRECT("'" &amp; T$2 &amp; "'!F" &amp; ROWS!T32)-TIME!T32), ABS(INDIRECT("'" &amp; T$2 &amp; "'!J" &amp; ROWS!T32)-TIME!T32)), "")</f>
        <v>0</v>
      </c>
      <c r="U32" s="2">
        <f ca="1">_xlfn.IFNA(MAX(ABS(INDIRECT("'" &amp; U$2 &amp; "'!B" &amp; ROWS!U32)-TIME!U32), ABS(INDIRECT("'" &amp; U$2 &amp; "'!F" &amp; ROWS!U32)-TIME!U32), ABS(INDIRECT("'" &amp; U$2 &amp; "'!J" &amp; ROWS!U32)-TIME!U32)), "")</f>
        <v>6.0000000000000497E-2</v>
      </c>
      <c r="V32" s="2">
        <f ca="1">_xlfn.IFNA(MAX(ABS(INDIRECT("'" &amp; V$2 &amp; "'!B" &amp; ROWS!V32)-TIME!V32), ABS(INDIRECT("'" &amp; V$2 &amp; "'!F" &amp; ROWS!V32)-TIME!V32), ABS(INDIRECT("'" &amp; V$2 &amp; "'!J" &amp; ROWS!V32)-TIME!V32)), "")</f>
        <v>6.0000000000002274E-2</v>
      </c>
      <c r="W32" s="2">
        <f ca="1">_xlfn.IFNA(MAX(ABS(INDIRECT("'" &amp; W$2 &amp; "'!B" &amp; ROWS!W32)-TIME!W32), ABS(INDIRECT("'" &amp; W$2 &amp; "'!F" &amp; ROWS!W32)-TIME!W32), ABS(INDIRECT("'" &amp; W$2 &amp; "'!J" &amp; ROWS!W32)-TIME!W32)), "")</f>
        <v>9.9999999999997868E-3</v>
      </c>
      <c r="X32" s="2" t="str">
        <f ca="1">_xlfn.IFNA(MAX(ABS(INDIRECT("'" &amp; X$2 &amp; "'!B" &amp; ROWS!X32)-TIME!X32), ABS(INDIRECT("'" &amp; X$2 &amp; "'!F" &amp; ROWS!X32)-TIME!X32), ABS(INDIRECT("'" &amp; X$2 &amp; "'!J" &amp; ROWS!X32)-TIME!X32)), "")</f>
        <v/>
      </c>
      <c r="Y32" s="2" t="str">
        <f ca="1">_xlfn.IFNA(MAX(ABS(INDIRECT("'" &amp; Y$2 &amp; "'!B" &amp; ROWS!Y32)-TIME!Y32), ABS(INDIRECT("'" &amp; Y$2 &amp; "'!F" &amp; ROWS!Y32)-TIME!Y32), ABS(INDIRECT("'" &amp; Y$2 &amp; "'!J" &amp; ROWS!Y32)-TIME!Y32)), "")</f>
        <v/>
      </c>
    </row>
    <row r="33" spans="1:25" x14ac:dyDescent="0.25">
      <c r="A33" t="str">
        <f>METRICS!A32</f>
        <v>fmtLines</v>
      </c>
      <c r="B33" s="2">
        <f ca="1">_xlfn.IFNA(MAX(ABS(INDIRECT("'" &amp; B$2 &amp; "'!B" &amp; ROWS!B33)-TIME!B33), ABS(INDIRECT("'" &amp; B$2 &amp; "'!F" &amp; ROWS!B33)-TIME!B33), ABS(INDIRECT("'" &amp; B$2 &amp; "'!J" &amp; ROWS!B33)-TIME!B33)), "")</f>
        <v>1.9999999999999907E-2</v>
      </c>
      <c r="C33" s="2">
        <f ca="1">_xlfn.IFNA(MAX(ABS(INDIRECT("'" &amp; C$2 &amp; "'!B" &amp; ROWS!C33)-TIME!C33), ABS(INDIRECT("'" &amp; C$2 &amp; "'!F" &amp; ROWS!C33)-TIME!C33), ABS(INDIRECT("'" &amp; C$2 &amp; "'!J" &amp; ROWS!C33)-TIME!C33)), "")</f>
        <v>3.0000000000000027E-2</v>
      </c>
      <c r="D33" s="2">
        <f ca="1">_xlfn.IFNA(MAX(ABS(INDIRECT("'" &amp; D$2 &amp; "'!B" &amp; ROWS!D33)-TIME!D33), ABS(INDIRECT("'" &amp; D$2 &amp; "'!F" &amp; ROWS!D33)-TIME!D33), ABS(INDIRECT("'" &amp; D$2 &amp; "'!J" &amp; ROWS!D33)-TIME!D33)), "")</f>
        <v>1.0000000000000009E-2</v>
      </c>
      <c r="E33" s="2">
        <f ca="1">_xlfn.IFNA(MAX(ABS(INDIRECT("'" &amp; E$2 &amp; "'!B" &amp; ROWS!E33)-TIME!E33), ABS(INDIRECT("'" &amp; E$2 &amp; "'!F" &amp; ROWS!E33)-TIME!E33), ABS(INDIRECT("'" &amp; E$2 &amp; "'!J" &amp; ROWS!E33)-TIME!E33)), "")</f>
        <v>7.0000000000000284E-2</v>
      </c>
      <c r="F33" s="2">
        <f ca="1">_xlfn.IFNA(MAX(ABS(INDIRECT("'" &amp; F$2 &amp; "'!B" &amp; ROWS!F33)-TIME!F33), ABS(INDIRECT("'" &amp; F$2 &amp; "'!F" &amp; ROWS!F33)-TIME!F33), ABS(INDIRECT("'" &amp; F$2 &amp; "'!J" &amp; ROWS!F33)-TIME!F33)), "")</f>
        <v>8.9999999999999858E-2</v>
      </c>
      <c r="G33" s="2">
        <f ca="1">_xlfn.IFNA(MAX(ABS(INDIRECT("'" &amp; G$2 &amp; "'!B" &amp; ROWS!G33)-TIME!G33), ABS(INDIRECT("'" &amp; G$2 &amp; "'!F" &amp; ROWS!G33)-TIME!G33), ABS(INDIRECT("'" &amp; G$2 &amp; "'!J" &amp; ROWS!G33)-TIME!G33)), "")</f>
        <v>4.9999999999999822E-2</v>
      </c>
      <c r="H33" s="2" t="str">
        <f ca="1">_xlfn.IFNA(MAX(ABS(INDIRECT("'" &amp; H$2 &amp; "'!B" &amp; ROWS!H33)-TIME!H33), ABS(INDIRECT("'" &amp; H$2 &amp; "'!F" &amp; ROWS!H33)-TIME!H33), ABS(INDIRECT("'" &amp; H$2 &amp; "'!J" &amp; ROWS!H33)-TIME!H33)), "")</f>
        <v/>
      </c>
      <c r="I33" s="2" t="str">
        <f ca="1">_xlfn.IFNA(MAX(ABS(INDIRECT("'" &amp; I$2 &amp; "'!B" &amp; ROWS!I33)-TIME!I33), ABS(INDIRECT("'" &amp; I$2 &amp; "'!F" &amp; ROWS!I33)-TIME!I33), ABS(INDIRECT("'" &amp; I$2 &amp; "'!J" &amp; ROWS!I33)-TIME!I33)), "")</f>
        <v/>
      </c>
      <c r="J33" s="2">
        <f ca="1">_xlfn.IFNA(MAX(ABS(INDIRECT("'" &amp; J$2 &amp; "'!B" &amp; ROWS!J33)-TIME!J33), ABS(INDIRECT("'" &amp; J$2 &amp; "'!F" &amp; ROWS!J33)-TIME!J33), ABS(INDIRECT("'" &amp; J$2 &amp; "'!J" &amp; ROWS!J33)-TIME!J33)), "")</f>
        <v>3.999999999999998E-2</v>
      </c>
      <c r="K33" s="2">
        <f ca="1">_xlfn.IFNA(MAX(ABS(INDIRECT("'" &amp; K$2 &amp; "'!B" &amp; ROWS!K33)-TIME!K33), ABS(INDIRECT("'" &amp; K$2 &amp; "'!F" &amp; ROWS!K33)-TIME!K33), ABS(INDIRECT("'" &amp; K$2 &amp; "'!J" &amp; ROWS!K33)-TIME!K33)), "")</f>
        <v>1.0000000000000009E-2</v>
      </c>
      <c r="L33" s="2">
        <f ca="1">_xlfn.IFNA(MAX(ABS(INDIRECT("'" &amp; L$2 &amp; "'!B" &amp; ROWS!L33)-TIME!L33), ABS(INDIRECT("'" &amp; L$2 &amp; "'!F" &amp; ROWS!L33)-TIME!L33), ABS(INDIRECT("'" &amp; L$2 &amp; "'!J" &amp; ROWS!L33)-TIME!L33)), "")</f>
        <v>2.0000000000000018E-2</v>
      </c>
      <c r="M33" s="2">
        <f ca="1">_xlfn.IFNA(MAX(ABS(INDIRECT("'" &amp; M$2 &amp; "'!B" &amp; ROWS!M33)-TIME!M33), ABS(INDIRECT("'" &amp; M$2 &amp; "'!F" &amp; ROWS!M33)-TIME!M33), ABS(INDIRECT("'" &amp; M$2 &amp; "'!J" &amp; ROWS!M33)-TIME!M33)), "")</f>
        <v>4.9999999999999822E-2</v>
      </c>
      <c r="N33" s="2">
        <f ca="1">_xlfn.IFNA(MAX(ABS(INDIRECT("'" &amp; N$2 &amp; "'!B" &amp; ROWS!N33)-TIME!N33), ABS(INDIRECT("'" &amp; N$2 &amp; "'!F" &amp; ROWS!N33)-TIME!N33), ABS(INDIRECT("'" &amp; N$2 &amp; "'!J" &amp; ROWS!N33)-TIME!N33)), "")</f>
        <v>2.000000000000135E-2</v>
      </c>
      <c r="O33" s="2">
        <f ca="1">_xlfn.IFNA(MAX(ABS(INDIRECT("'" &amp; O$2 &amp; "'!B" &amp; ROWS!O33)-TIME!O33), ABS(INDIRECT("'" &amp; O$2 &amp; "'!F" &amp; ROWS!O33)-TIME!O33), ABS(INDIRECT("'" &amp; O$2 &amp; "'!J" &amp; ROWS!O33)-TIME!O33)), "")</f>
        <v>0.29999999999999982</v>
      </c>
      <c r="P33" s="2" t="str">
        <f ca="1">_xlfn.IFNA(MAX(ABS(INDIRECT("'" &amp; P$2 &amp; "'!B" &amp; ROWS!P33)-TIME!P33), ABS(INDIRECT("'" &amp; P$2 &amp; "'!F" &amp; ROWS!P33)-TIME!P33), ABS(INDIRECT("'" &amp; P$2 &amp; "'!J" &amp; ROWS!P33)-TIME!P33)), "")</f>
        <v/>
      </c>
      <c r="Q33" s="2" t="str">
        <f ca="1">_xlfn.IFNA(MAX(ABS(INDIRECT("'" &amp; Q$2 &amp; "'!B" &amp; ROWS!Q33)-TIME!Q33), ABS(INDIRECT("'" &amp; Q$2 &amp; "'!F" &amp; ROWS!Q33)-TIME!Q33), ABS(INDIRECT("'" &amp; Q$2 &amp; "'!J" &amp; ROWS!Q33)-TIME!Q33)), "")</f>
        <v/>
      </c>
      <c r="R33" s="2">
        <f ca="1">_xlfn.IFNA(MAX(ABS(INDIRECT("'" &amp; R$2 &amp; "'!B" &amp; ROWS!R33)-TIME!R33), ABS(INDIRECT("'" &amp; R$2 &amp; "'!F" &amp; ROWS!R33)-TIME!R33), ABS(INDIRECT("'" &amp; R$2 &amp; "'!J" &amp; ROWS!R33)-TIME!R33)), "")</f>
        <v>4.9999999999999989E-2</v>
      </c>
      <c r="S33" s="2">
        <f ca="1">_xlfn.IFNA(MAX(ABS(INDIRECT("'" &amp; S$2 &amp; "'!B" &amp; ROWS!S33)-TIME!S33), ABS(INDIRECT("'" &amp; S$2 &amp; "'!F" &amp; ROWS!S33)-TIME!S33), ABS(INDIRECT("'" &amp; S$2 &amp; "'!J" &amp; ROWS!S33)-TIME!S33)), "")</f>
        <v>1.0000000000000009E-2</v>
      </c>
      <c r="T33" s="2">
        <f ca="1">_xlfn.IFNA(MAX(ABS(INDIRECT("'" &amp; T$2 &amp; "'!B" &amp; ROWS!T33)-TIME!T33), ABS(INDIRECT("'" &amp; T$2 &amp; "'!F" &amp; ROWS!T33)-TIME!T33), ABS(INDIRECT("'" &amp; T$2 &amp; "'!J" &amp; ROWS!T33)-TIME!T33)), "")</f>
        <v>1.0000000000000009E-2</v>
      </c>
      <c r="U33" s="2">
        <f ca="1">_xlfn.IFNA(MAX(ABS(INDIRECT("'" &amp; U$2 &amp; "'!B" &amp; ROWS!U33)-TIME!U33), ABS(INDIRECT("'" &amp; U$2 &amp; "'!F" &amp; ROWS!U33)-TIME!U33), ABS(INDIRECT("'" &amp; U$2 &amp; "'!J" &amp; ROWS!U33)-TIME!U33)), "")</f>
        <v>6.0000000000000497E-2</v>
      </c>
      <c r="V33" s="2">
        <f ca="1">_xlfn.IFNA(MAX(ABS(INDIRECT("'" &amp; V$2 &amp; "'!B" &amp; ROWS!V33)-TIME!V33), ABS(INDIRECT("'" &amp; V$2 &amp; "'!F" &amp; ROWS!V33)-TIME!V33), ABS(INDIRECT("'" &amp; V$2 &amp; "'!J" &amp; ROWS!V33)-TIME!V33)), "")</f>
        <v>9.9999999999999645E-2</v>
      </c>
      <c r="W33" s="2">
        <f ca="1">_xlfn.IFNA(MAX(ABS(INDIRECT("'" &amp; W$2 &amp; "'!B" &amp; ROWS!W33)-TIME!W33), ABS(INDIRECT("'" &amp; W$2 &amp; "'!F" &amp; ROWS!W33)-TIME!W33), ABS(INDIRECT("'" &amp; W$2 &amp; "'!J" &amp; ROWS!W33)-TIME!W33)), "")</f>
        <v>0.14999999999999947</v>
      </c>
      <c r="X33" s="2" t="str">
        <f ca="1">_xlfn.IFNA(MAX(ABS(INDIRECT("'" &amp; X$2 &amp; "'!B" &amp; ROWS!X33)-TIME!X33), ABS(INDIRECT("'" &amp; X$2 &amp; "'!F" &amp; ROWS!X33)-TIME!X33), ABS(INDIRECT("'" &amp; X$2 &amp; "'!J" &amp; ROWS!X33)-TIME!X33)), "")</f>
        <v/>
      </c>
      <c r="Y33" s="2" t="str">
        <f ca="1">_xlfn.IFNA(MAX(ABS(INDIRECT("'" &amp; Y$2 &amp; "'!B" &amp; ROWS!Y33)-TIME!Y33), ABS(INDIRECT("'" &amp; Y$2 &amp; "'!F" &amp; ROWS!Y33)-TIME!Y33), ABS(INDIRECT("'" &amp; Y$2 &amp; "'!J" &amp; ROWS!Y33)-TIME!Y33)), "")</f>
        <v/>
      </c>
    </row>
    <row r="34" spans="1:25" x14ac:dyDescent="0.25">
      <c r="A34" t="str">
        <f>METRICS!A33</f>
        <v>forall</v>
      </c>
      <c r="B34" s="2">
        <f ca="1">_xlfn.IFNA(MAX(ABS(INDIRECT("'" &amp; B$2 &amp; "'!B" &amp; ROWS!B34)-TIME!B34), ABS(INDIRECT("'" &amp; B$2 &amp; "'!F" &amp; ROWS!B34)-TIME!B34), ABS(INDIRECT("'" &amp; B$2 &amp; "'!J" &amp; ROWS!B34)-TIME!B34)), "")</f>
        <v>0.28999999999999915</v>
      </c>
      <c r="C34" s="2">
        <f ca="1">_xlfn.IFNA(MAX(ABS(INDIRECT("'" &amp; C$2 &amp; "'!B" &amp; ROWS!C34)-TIME!C34), ABS(INDIRECT("'" &amp; C$2 &amp; "'!F" &amp; ROWS!C34)-TIME!C34), ABS(INDIRECT("'" &amp; C$2 &amp; "'!J" &amp; ROWS!C34)-TIME!C34)), "")</f>
        <v>0.16000000000000369</v>
      </c>
      <c r="D34" s="2">
        <f ca="1">_xlfn.IFNA(MAX(ABS(INDIRECT("'" &amp; D$2 &amp; "'!B" &amp; ROWS!D34)-TIME!D34), ABS(INDIRECT("'" &amp; D$2 &amp; "'!F" &amp; ROWS!D34)-TIME!D34), ABS(INDIRECT("'" &amp; D$2 &amp; "'!J" &amp; ROWS!D34)-TIME!D34)), "")</f>
        <v>5.9999999999998721E-2</v>
      </c>
      <c r="E34" s="2">
        <f ca="1">_xlfn.IFNA(MAX(ABS(INDIRECT("'" &amp; E$2 &amp; "'!B" &amp; ROWS!E34)-TIME!E34), ABS(INDIRECT("'" &amp; E$2 &amp; "'!F" &amp; ROWS!E34)-TIME!E34), ABS(INDIRECT("'" &amp; E$2 &amp; "'!J" &amp; ROWS!E34)-TIME!E34)), "")</f>
        <v>0.43999999999999773</v>
      </c>
      <c r="F34" s="2" t="str">
        <f ca="1">_xlfn.IFNA(MAX(ABS(INDIRECT("'" &amp; F$2 &amp; "'!B" &amp; ROWS!F34)-TIME!F34), ABS(INDIRECT("'" &amp; F$2 &amp; "'!F" &amp; ROWS!F34)-TIME!F34), ABS(INDIRECT("'" &amp; F$2 &amp; "'!J" &amp; ROWS!F34)-TIME!F34)), "")</f>
        <v/>
      </c>
      <c r="G34" s="2">
        <f ca="1">_xlfn.IFNA(MAX(ABS(INDIRECT("'" &amp; G$2 &amp; "'!B" &amp; ROWS!G34)-TIME!G34), ABS(INDIRECT("'" &amp; G$2 &amp; "'!F" &amp; ROWS!G34)-TIME!G34), ABS(INDIRECT("'" &amp; G$2 &amp; "'!J" &amp; ROWS!G34)-TIME!G34)), "")</f>
        <v>3.9999999999999147E-2</v>
      </c>
      <c r="H34" s="2" t="str">
        <f ca="1">_xlfn.IFNA(MAX(ABS(INDIRECT("'" &amp; H$2 &amp; "'!B" &amp; ROWS!H34)-TIME!H34), ABS(INDIRECT("'" &amp; H$2 &amp; "'!F" &amp; ROWS!H34)-TIME!H34), ABS(INDIRECT("'" &amp; H$2 &amp; "'!J" &amp; ROWS!H34)-TIME!H34)), "")</f>
        <v/>
      </c>
      <c r="I34" s="2" t="str">
        <f ca="1">_xlfn.IFNA(MAX(ABS(INDIRECT("'" &amp; I$2 &amp; "'!B" &amp; ROWS!I34)-TIME!I34), ABS(INDIRECT("'" &amp; I$2 &amp; "'!F" &amp; ROWS!I34)-TIME!I34), ABS(INDIRECT("'" &amp; I$2 &amp; "'!J" &amp; ROWS!I34)-TIME!I34)), "")</f>
        <v/>
      </c>
      <c r="J34" s="2">
        <f ca="1">_xlfn.IFNA(MAX(ABS(INDIRECT("'" &amp; J$2 &amp; "'!B" &amp; ROWS!J34)-TIME!J34), ABS(INDIRECT("'" &amp; J$2 &amp; "'!F" &amp; ROWS!J34)-TIME!J34), ABS(INDIRECT("'" &amp; J$2 &amp; "'!J" &amp; ROWS!J34)-TIME!J34)), "")</f>
        <v>1.0000000000000009E-2</v>
      </c>
      <c r="K34" s="2">
        <f ca="1">_xlfn.IFNA(MAX(ABS(INDIRECT("'" &amp; K$2 &amp; "'!B" &amp; ROWS!K34)-TIME!K34), ABS(INDIRECT("'" &amp; K$2 &amp; "'!F" &amp; ROWS!K34)-TIME!K34), ABS(INDIRECT("'" &amp; K$2 &amp; "'!J" &amp; ROWS!K34)-TIME!K34)), "")</f>
        <v>1.0000000000000009E-2</v>
      </c>
      <c r="L34" s="2">
        <f ca="1">_xlfn.IFNA(MAX(ABS(INDIRECT("'" &amp; L$2 &amp; "'!B" &amp; ROWS!L34)-TIME!L34), ABS(INDIRECT("'" &amp; L$2 &amp; "'!F" &amp; ROWS!L34)-TIME!L34), ABS(INDIRECT("'" &amp; L$2 &amp; "'!J" &amp; ROWS!L34)-TIME!L34)), "")</f>
        <v>1.0000000000000009E-2</v>
      </c>
      <c r="M34" s="2" t="str">
        <f ca="1">_xlfn.IFNA(MAX(ABS(INDIRECT("'" &amp; M$2 &amp; "'!B" &amp; ROWS!M34)-TIME!M34), ABS(INDIRECT("'" &amp; M$2 &amp; "'!F" &amp; ROWS!M34)-TIME!M34), ABS(INDIRECT("'" &amp; M$2 &amp; "'!J" &amp; ROWS!M34)-TIME!M34)), "")</f>
        <v/>
      </c>
      <c r="N34" s="2" t="str">
        <f ca="1">_xlfn.IFNA(MAX(ABS(INDIRECT("'" &amp; N$2 &amp; "'!B" &amp; ROWS!N34)-TIME!N34), ABS(INDIRECT("'" &amp; N$2 &amp; "'!F" &amp; ROWS!N34)-TIME!N34), ABS(INDIRECT("'" &amp; N$2 &amp; "'!J" &amp; ROWS!N34)-TIME!N34)), "")</f>
        <v/>
      </c>
      <c r="O34" s="2" t="str">
        <f ca="1">_xlfn.IFNA(MAX(ABS(INDIRECT("'" &amp; O$2 &amp; "'!B" &amp; ROWS!O34)-TIME!O34), ABS(INDIRECT("'" &amp; O$2 &amp; "'!F" &amp; ROWS!O34)-TIME!O34), ABS(INDIRECT("'" &amp; O$2 &amp; "'!J" &amp; ROWS!O34)-TIME!O34)), "")</f>
        <v/>
      </c>
      <c r="P34" s="2">
        <f ca="1">_xlfn.IFNA(MAX(ABS(INDIRECT("'" &amp; P$2 &amp; "'!B" &amp; ROWS!P34)-TIME!P34), ABS(INDIRECT("'" &amp; P$2 &amp; "'!F" &amp; ROWS!P34)-TIME!P34), ABS(INDIRECT("'" &amp; P$2 &amp; "'!J" &amp; ROWS!P34)-TIME!P34)), "")</f>
        <v>5.0000000000000266E-2</v>
      </c>
      <c r="Q34" s="2">
        <f ca="1">_xlfn.IFNA(MAX(ABS(INDIRECT("'" &amp; Q$2 &amp; "'!B" &amp; ROWS!Q34)-TIME!Q34), ABS(INDIRECT("'" &amp; Q$2 &amp; "'!F" &amp; ROWS!Q34)-TIME!Q34), ABS(INDIRECT("'" &amp; Q$2 &amp; "'!J" &amp; ROWS!Q34)-TIME!Q34)), "")</f>
        <v>6.0000000000000053E-2</v>
      </c>
      <c r="R34" s="2">
        <f ca="1">_xlfn.IFNA(MAX(ABS(INDIRECT("'" &amp; R$2 &amp; "'!B" &amp; ROWS!R34)-TIME!R34), ABS(INDIRECT("'" &amp; R$2 &amp; "'!F" &amp; ROWS!R34)-TIME!R34), ABS(INDIRECT("'" &amp; R$2 &amp; "'!J" &amp; ROWS!R34)-TIME!R34)), "")</f>
        <v>1.0000000000000009E-2</v>
      </c>
      <c r="S34" s="2">
        <f ca="1">_xlfn.IFNA(MAX(ABS(INDIRECT("'" &amp; S$2 &amp; "'!B" &amp; ROWS!S34)-TIME!S34), ABS(INDIRECT("'" &amp; S$2 &amp; "'!F" &amp; ROWS!S34)-TIME!S34), ABS(INDIRECT("'" &amp; S$2 &amp; "'!J" &amp; ROWS!S34)-TIME!S34)), "")</f>
        <v>1.0000000000000009E-2</v>
      </c>
      <c r="T34" s="2">
        <f ca="1">_xlfn.IFNA(MAX(ABS(INDIRECT("'" &amp; T$2 &amp; "'!B" &amp; ROWS!T34)-TIME!T34), ABS(INDIRECT("'" &amp; T$2 &amp; "'!F" &amp; ROWS!T34)-TIME!T34), ABS(INDIRECT("'" &amp; T$2 &amp; "'!J" &amp; ROWS!T34)-TIME!T34)), "")</f>
        <v>9.9999999999999811E-3</v>
      </c>
      <c r="U34" s="2" t="str">
        <f ca="1">_xlfn.IFNA(MAX(ABS(INDIRECT("'" &amp; U$2 &amp; "'!B" &amp; ROWS!U34)-TIME!U34), ABS(INDIRECT("'" &amp; U$2 &amp; "'!F" &amp; ROWS!U34)-TIME!U34), ABS(INDIRECT("'" &amp; U$2 &amp; "'!J" &amp; ROWS!U34)-TIME!U34)), "")</f>
        <v/>
      </c>
      <c r="V34" s="2" t="str">
        <f ca="1">_xlfn.IFNA(MAX(ABS(INDIRECT("'" &amp; V$2 &amp; "'!B" &amp; ROWS!V34)-TIME!V34), ABS(INDIRECT("'" &amp; V$2 &amp; "'!F" &amp; ROWS!V34)-TIME!V34), ABS(INDIRECT("'" &amp; V$2 &amp; "'!J" &amp; ROWS!V34)-TIME!V34)), "")</f>
        <v/>
      </c>
      <c r="W34" s="2" t="str">
        <f ca="1">_xlfn.IFNA(MAX(ABS(INDIRECT("'" &amp; W$2 &amp; "'!B" &amp; ROWS!W34)-TIME!W34), ABS(INDIRECT("'" &amp; W$2 &amp; "'!F" &amp; ROWS!W34)-TIME!W34), ABS(INDIRECT("'" &amp; W$2 &amp; "'!J" &amp; ROWS!W34)-TIME!W34)), "")</f>
        <v/>
      </c>
      <c r="X34" s="2">
        <f ca="1">_xlfn.IFNA(MAX(ABS(INDIRECT("'" &amp; X$2 &amp; "'!B" &amp; ROWS!X34)-TIME!X34), ABS(INDIRECT("'" &amp; X$2 &amp; "'!F" &amp; ROWS!X34)-TIME!X34), ABS(INDIRECT("'" &amp; X$2 &amp; "'!J" &amp; ROWS!X34)-TIME!X34)), "")</f>
        <v>2.9999999999999805E-2</v>
      </c>
      <c r="Y34" s="2">
        <f ca="1">_xlfn.IFNA(MAX(ABS(INDIRECT("'" &amp; Y$2 &amp; "'!B" &amp; ROWS!Y34)-TIME!Y34), ABS(INDIRECT("'" &amp; Y$2 &amp; "'!F" &amp; ROWS!Y34)-TIME!Y34), ABS(INDIRECT("'" &amp; Y$2 &amp; "'!J" &amp; ROWS!Y34)-TIME!Y34)), "")</f>
        <v>4.0000000000000036E-2</v>
      </c>
    </row>
    <row r="35" spans="1:25" x14ac:dyDescent="0.25">
      <c r="A35" t="str">
        <f>METRICS!A34</f>
        <v>forctrl</v>
      </c>
      <c r="B35" s="2">
        <f ca="1">_xlfn.IFNA(MAX(ABS(INDIRECT("'" &amp; B$2 &amp; "'!B" &amp; ROWS!B35)-TIME!B35), ABS(INDIRECT("'" &amp; B$2 &amp; "'!F" &amp; ROWS!B35)-TIME!B35), ABS(INDIRECT("'" &amp; B$2 &amp; "'!J" &amp; ROWS!B35)-TIME!B35)), "")</f>
        <v>9.9999999999999645E-2</v>
      </c>
      <c r="C35" s="2">
        <f ca="1">_xlfn.IFNA(MAX(ABS(INDIRECT("'" &amp; C$2 &amp; "'!B" &amp; ROWS!C35)-TIME!C35), ABS(INDIRECT("'" &amp; C$2 &amp; "'!F" &amp; ROWS!C35)-TIME!C35), ABS(INDIRECT("'" &amp; C$2 &amp; "'!J" &amp; ROWS!C35)-TIME!C35)), "")</f>
        <v>0.14000000000000012</v>
      </c>
      <c r="D35" s="2">
        <f ca="1">_xlfn.IFNA(MAX(ABS(INDIRECT("'" &amp; D$2 &amp; "'!B" &amp; ROWS!D35)-TIME!D35), ABS(INDIRECT("'" &amp; D$2 &amp; "'!F" &amp; ROWS!D35)-TIME!D35), ABS(INDIRECT("'" &amp; D$2 &amp; "'!J" &amp; ROWS!D35)-TIME!D35)), "")</f>
        <v>2.0000000000000018E-2</v>
      </c>
      <c r="E35" s="2" t="str">
        <f ca="1">_xlfn.IFNA(MAX(ABS(INDIRECT("'" &amp; E$2 &amp; "'!B" &amp; ROWS!E35)-TIME!E35), ABS(INDIRECT("'" &amp; E$2 &amp; "'!F" &amp; ROWS!E35)-TIME!E35), ABS(INDIRECT("'" &amp; E$2 &amp; "'!J" &amp; ROWS!E35)-TIME!E35)), "")</f>
        <v/>
      </c>
      <c r="F35" s="2" t="str">
        <f ca="1">_xlfn.IFNA(MAX(ABS(INDIRECT("'" &amp; F$2 &amp; "'!B" &amp; ROWS!F35)-TIME!F35), ABS(INDIRECT("'" &amp; F$2 &amp; "'!F" &amp; ROWS!F35)-TIME!F35), ABS(INDIRECT("'" &amp; F$2 &amp; "'!J" &amp; ROWS!F35)-TIME!F35)), "")</f>
        <v/>
      </c>
      <c r="G35" s="2" t="str">
        <f ca="1">_xlfn.IFNA(MAX(ABS(INDIRECT("'" &amp; G$2 &amp; "'!B" &amp; ROWS!G35)-TIME!G35), ABS(INDIRECT("'" &amp; G$2 &amp; "'!F" &amp; ROWS!G35)-TIME!G35), ABS(INDIRECT("'" &amp; G$2 &amp; "'!J" &amp; ROWS!G35)-TIME!G35)), "")</f>
        <v/>
      </c>
      <c r="H35" s="2" t="str">
        <f ca="1">_xlfn.IFNA(MAX(ABS(INDIRECT("'" &amp; H$2 &amp; "'!B" &amp; ROWS!H35)-TIME!H35), ABS(INDIRECT("'" &amp; H$2 &amp; "'!F" &amp; ROWS!H35)-TIME!H35), ABS(INDIRECT("'" &amp; H$2 &amp; "'!J" &amp; ROWS!H35)-TIME!H35)), "")</f>
        <v/>
      </c>
      <c r="I35" s="2" t="str">
        <f ca="1">_xlfn.IFNA(MAX(ABS(INDIRECT("'" &amp; I$2 &amp; "'!B" &amp; ROWS!I35)-TIME!I35), ABS(INDIRECT("'" &amp; I$2 &amp; "'!F" &amp; ROWS!I35)-TIME!I35), ABS(INDIRECT("'" &amp; I$2 &amp; "'!J" &amp; ROWS!I35)-TIME!I35)), "")</f>
        <v/>
      </c>
      <c r="J35" s="2">
        <f ca="1">_xlfn.IFNA(MAX(ABS(INDIRECT("'" &amp; J$2 &amp; "'!B" &amp; ROWS!J35)-TIME!J35), ABS(INDIRECT("'" &amp; J$2 &amp; "'!F" &amp; ROWS!J35)-TIME!J35), ABS(INDIRECT("'" &amp; J$2 &amp; "'!J" &amp; ROWS!J35)-TIME!J35)), "")</f>
        <v>9.9999999999999534E-3</v>
      </c>
      <c r="K35" s="2">
        <f ca="1">_xlfn.IFNA(MAX(ABS(INDIRECT("'" &amp; K$2 &amp; "'!B" &amp; ROWS!K35)-TIME!K35), ABS(INDIRECT("'" &amp; K$2 &amp; "'!F" &amp; ROWS!K35)-TIME!K35), ABS(INDIRECT("'" &amp; K$2 &amp; "'!J" &amp; ROWS!K35)-TIME!K35)), "")</f>
        <v>3.0000000000000027E-2</v>
      </c>
      <c r="L35" s="2">
        <f ca="1">_xlfn.IFNA(MAX(ABS(INDIRECT("'" &amp; L$2 &amp; "'!B" &amp; ROWS!L35)-TIME!L35), ABS(INDIRECT("'" &amp; L$2 &amp; "'!F" &amp; ROWS!L35)-TIME!L35), ABS(INDIRECT("'" &amp; L$2 &amp; "'!J" &amp; ROWS!L35)-TIME!L35)), "")</f>
        <v>1.0000000000000009E-2</v>
      </c>
      <c r="M35" s="2" t="str">
        <f ca="1">_xlfn.IFNA(MAX(ABS(INDIRECT("'" &amp; M$2 &amp; "'!B" &amp; ROWS!M35)-TIME!M35), ABS(INDIRECT("'" &amp; M$2 &amp; "'!F" &amp; ROWS!M35)-TIME!M35), ABS(INDIRECT("'" &amp; M$2 &amp; "'!J" &amp; ROWS!M35)-TIME!M35)), "")</f>
        <v/>
      </c>
      <c r="N35" s="2" t="str">
        <f ca="1">_xlfn.IFNA(MAX(ABS(INDIRECT("'" &amp; N$2 &amp; "'!B" &amp; ROWS!N35)-TIME!N35), ABS(INDIRECT("'" &amp; N$2 &amp; "'!F" &amp; ROWS!N35)-TIME!N35), ABS(INDIRECT("'" &amp; N$2 &amp; "'!J" &amp; ROWS!N35)-TIME!N35)), "")</f>
        <v/>
      </c>
      <c r="O35" s="2" t="str">
        <f ca="1">_xlfn.IFNA(MAX(ABS(INDIRECT("'" &amp; O$2 &amp; "'!B" &amp; ROWS!O35)-TIME!O35), ABS(INDIRECT("'" &amp; O$2 &amp; "'!F" &amp; ROWS!O35)-TIME!O35), ABS(INDIRECT("'" &amp; O$2 &amp; "'!J" &amp; ROWS!O35)-TIME!O35)), "")</f>
        <v/>
      </c>
      <c r="P35" s="2" t="str">
        <f ca="1">_xlfn.IFNA(MAX(ABS(INDIRECT("'" &amp; P$2 &amp; "'!B" &amp; ROWS!P35)-TIME!P35), ABS(INDIRECT("'" &amp; P$2 &amp; "'!F" &amp; ROWS!P35)-TIME!P35), ABS(INDIRECT("'" &amp; P$2 &amp; "'!J" &amp; ROWS!P35)-TIME!P35)), "")</f>
        <v/>
      </c>
      <c r="Q35" s="2" t="str">
        <f ca="1">_xlfn.IFNA(MAX(ABS(INDIRECT("'" &amp; Q$2 &amp; "'!B" &amp; ROWS!Q35)-TIME!Q35), ABS(INDIRECT("'" &amp; Q$2 &amp; "'!F" &amp; ROWS!Q35)-TIME!Q35), ABS(INDIRECT("'" &amp; Q$2 &amp; "'!J" &amp; ROWS!Q35)-TIME!Q35)), "")</f>
        <v/>
      </c>
      <c r="R35" s="2">
        <f ca="1">_xlfn.IFNA(MAX(ABS(INDIRECT("'" &amp; R$2 &amp; "'!B" &amp; ROWS!R35)-TIME!R35), ABS(INDIRECT("'" &amp; R$2 &amp; "'!F" &amp; ROWS!R35)-TIME!R35), ABS(INDIRECT("'" &amp; R$2 &amp; "'!J" &amp; ROWS!R35)-TIME!R35)), "")</f>
        <v>1.0000000000000009E-2</v>
      </c>
      <c r="S35" s="2">
        <f ca="1">_xlfn.IFNA(MAX(ABS(INDIRECT("'" &amp; S$2 &amp; "'!B" &amp; ROWS!S35)-TIME!S35), ABS(INDIRECT("'" &amp; S$2 &amp; "'!F" &amp; ROWS!S35)-TIME!S35), ABS(INDIRECT("'" &amp; S$2 &amp; "'!J" &amp; ROWS!S35)-TIME!S35)), "")</f>
        <v>1.0000000000000009E-2</v>
      </c>
      <c r="T35" s="2">
        <f ca="1">_xlfn.IFNA(MAX(ABS(INDIRECT("'" &amp; T$2 &amp; "'!B" &amp; ROWS!T35)-TIME!T35), ABS(INDIRECT("'" &amp; T$2 &amp; "'!F" &amp; ROWS!T35)-TIME!T35), ABS(INDIRECT("'" &amp; T$2 &amp; "'!J" &amp; ROWS!T35)-TIME!T35)), "")</f>
        <v>0</v>
      </c>
      <c r="U35" s="2" t="str">
        <f ca="1">_xlfn.IFNA(MAX(ABS(INDIRECT("'" &amp; U$2 &amp; "'!B" &amp; ROWS!U35)-TIME!U35), ABS(INDIRECT("'" &amp; U$2 &amp; "'!F" &amp; ROWS!U35)-TIME!U35), ABS(INDIRECT("'" &amp; U$2 &amp; "'!J" &amp; ROWS!U35)-TIME!U35)), "")</f>
        <v/>
      </c>
      <c r="V35" s="2" t="str">
        <f ca="1">_xlfn.IFNA(MAX(ABS(INDIRECT("'" &amp; V$2 &amp; "'!B" &amp; ROWS!V35)-TIME!V35), ABS(INDIRECT("'" &amp; V$2 &amp; "'!F" &amp; ROWS!V35)-TIME!V35), ABS(INDIRECT("'" &amp; V$2 &amp; "'!J" &amp; ROWS!V35)-TIME!V35)), "")</f>
        <v/>
      </c>
      <c r="W35" s="2" t="str">
        <f ca="1">_xlfn.IFNA(MAX(ABS(INDIRECT("'" &amp; W$2 &amp; "'!B" &amp; ROWS!W35)-TIME!W35), ABS(INDIRECT("'" &amp; W$2 &amp; "'!F" &amp; ROWS!W35)-TIME!W35), ABS(INDIRECT("'" &amp; W$2 &amp; "'!J" &amp; ROWS!W35)-TIME!W35)), "")</f>
        <v/>
      </c>
      <c r="X35" s="2" t="str">
        <f ca="1">_xlfn.IFNA(MAX(ABS(INDIRECT("'" &amp; X$2 &amp; "'!B" &amp; ROWS!X35)-TIME!X35), ABS(INDIRECT("'" &amp; X$2 &amp; "'!F" &amp; ROWS!X35)-TIME!X35), ABS(INDIRECT("'" &amp; X$2 &amp; "'!J" &amp; ROWS!X35)-TIME!X35)), "")</f>
        <v/>
      </c>
      <c r="Y35" s="2" t="str">
        <f ca="1">_xlfn.IFNA(MAX(ABS(INDIRECT("'" &amp; Y$2 &amp; "'!B" &amp; ROWS!Y35)-TIME!Y35), ABS(INDIRECT("'" &amp; Y$2 &amp; "'!F" &amp; ROWS!Y35)-TIME!Y35), ABS(INDIRECT("'" &amp; Y$2 &amp; "'!J" &amp; ROWS!Y35)-TIME!Y35)), "")</f>
        <v/>
      </c>
    </row>
    <row r="36" spans="1:25" x14ac:dyDescent="0.25">
      <c r="A36" t="str">
        <f>METRICS!A35</f>
        <v>fstream_test</v>
      </c>
      <c r="B36" s="2">
        <f ca="1">_xlfn.IFNA(MAX(ABS(INDIRECT("'" &amp; B$2 &amp; "'!B" &amp; ROWS!B36)-TIME!B36), ABS(INDIRECT("'" &amp; B$2 &amp; "'!F" &amp; ROWS!B36)-TIME!B36), ABS(INDIRECT("'" &amp; B$2 &amp; "'!J" &amp; ROWS!B36)-TIME!B36)), "")</f>
        <v>7.0000000000000284E-2</v>
      </c>
      <c r="C36" s="2">
        <f ca="1">_xlfn.IFNA(MAX(ABS(INDIRECT("'" &amp; C$2 &amp; "'!B" &amp; ROWS!C36)-TIME!C36), ABS(INDIRECT("'" &amp; C$2 &amp; "'!F" &amp; ROWS!C36)-TIME!C36), ABS(INDIRECT("'" &amp; C$2 &amp; "'!J" &amp; ROWS!C36)-TIME!C36)), "")</f>
        <v>0.10999999999999988</v>
      </c>
      <c r="D36" s="2">
        <f ca="1">_xlfn.IFNA(MAX(ABS(INDIRECT("'" &amp; D$2 &amp; "'!B" &amp; ROWS!D36)-TIME!D36), ABS(INDIRECT("'" &amp; D$2 &amp; "'!F" &amp; ROWS!D36)-TIME!D36), ABS(INDIRECT("'" &amp; D$2 &amp; "'!J" &amp; ROWS!D36)-TIME!D36)), "")</f>
        <v>2.0000000000000018E-2</v>
      </c>
      <c r="E36" s="2" t="str">
        <f ca="1">_xlfn.IFNA(MAX(ABS(INDIRECT("'" &amp; E$2 &amp; "'!B" &amp; ROWS!E36)-TIME!E36), ABS(INDIRECT("'" &amp; E$2 &amp; "'!F" &amp; ROWS!E36)-TIME!E36), ABS(INDIRECT("'" &amp; E$2 &amp; "'!J" &amp; ROWS!E36)-TIME!E36)), "")</f>
        <v/>
      </c>
      <c r="F36" s="2" t="str">
        <f ca="1">_xlfn.IFNA(MAX(ABS(INDIRECT("'" &amp; F$2 &amp; "'!B" &amp; ROWS!F36)-TIME!F36), ABS(INDIRECT("'" &amp; F$2 &amp; "'!F" &amp; ROWS!F36)-TIME!F36), ABS(INDIRECT("'" &amp; F$2 &amp; "'!J" &amp; ROWS!F36)-TIME!F36)), "")</f>
        <v/>
      </c>
      <c r="G36" s="2" t="str">
        <f ca="1">_xlfn.IFNA(MAX(ABS(INDIRECT("'" &amp; G$2 &amp; "'!B" &amp; ROWS!G36)-TIME!G36), ABS(INDIRECT("'" &amp; G$2 &amp; "'!F" &amp; ROWS!G36)-TIME!G36), ABS(INDIRECT("'" &amp; G$2 &amp; "'!J" &amp; ROWS!G36)-TIME!G36)), "")</f>
        <v/>
      </c>
      <c r="H36" s="2" t="str">
        <f ca="1">_xlfn.IFNA(MAX(ABS(INDIRECT("'" &amp; H$2 &amp; "'!B" &amp; ROWS!H36)-TIME!H36), ABS(INDIRECT("'" &amp; H$2 &amp; "'!F" &amp; ROWS!H36)-TIME!H36), ABS(INDIRECT("'" &amp; H$2 &amp; "'!J" &amp; ROWS!H36)-TIME!H36)), "")</f>
        <v/>
      </c>
      <c r="I36" s="2" t="str">
        <f ca="1">_xlfn.IFNA(MAX(ABS(INDIRECT("'" &amp; I$2 &amp; "'!B" &amp; ROWS!I36)-TIME!I36), ABS(INDIRECT("'" &amp; I$2 &amp; "'!F" &amp; ROWS!I36)-TIME!I36), ABS(INDIRECT("'" &amp; I$2 &amp; "'!J" &amp; ROWS!I36)-TIME!I36)), "")</f>
        <v/>
      </c>
      <c r="J36" s="2">
        <f ca="1">_xlfn.IFNA(MAX(ABS(INDIRECT("'" &amp; J$2 &amp; "'!B" &amp; ROWS!J36)-TIME!J36), ABS(INDIRECT("'" &amp; J$2 &amp; "'!F" &amp; ROWS!J36)-TIME!J36), ABS(INDIRECT("'" &amp; J$2 &amp; "'!J" &amp; ROWS!J36)-TIME!J36)), "")</f>
        <v>1.0000000000000009E-2</v>
      </c>
      <c r="K36" s="2">
        <f ca="1">_xlfn.IFNA(MAX(ABS(INDIRECT("'" &amp; K$2 &amp; "'!B" &amp; ROWS!K36)-TIME!K36), ABS(INDIRECT("'" &amp; K$2 &amp; "'!F" &amp; ROWS!K36)-TIME!K36), ABS(INDIRECT("'" &amp; K$2 &amp; "'!J" &amp; ROWS!K36)-TIME!K36)), "")</f>
        <v>1.0000000000000009E-2</v>
      </c>
      <c r="L36" s="2">
        <f ca="1">_xlfn.IFNA(MAX(ABS(INDIRECT("'" &amp; L$2 &amp; "'!B" &amp; ROWS!L36)-TIME!L36), ABS(INDIRECT("'" &amp; L$2 &amp; "'!F" &amp; ROWS!L36)-TIME!L36), ABS(INDIRECT("'" &amp; L$2 &amp; "'!J" &amp; ROWS!L36)-TIME!L36)), "")</f>
        <v>1.0000000000000009E-2</v>
      </c>
      <c r="M36" s="2" t="str">
        <f ca="1">_xlfn.IFNA(MAX(ABS(INDIRECT("'" &amp; M$2 &amp; "'!B" &amp; ROWS!M36)-TIME!M36), ABS(INDIRECT("'" &amp; M$2 &amp; "'!F" &amp; ROWS!M36)-TIME!M36), ABS(INDIRECT("'" &amp; M$2 &amp; "'!J" &amp; ROWS!M36)-TIME!M36)), "")</f>
        <v/>
      </c>
      <c r="N36" s="2" t="str">
        <f ca="1">_xlfn.IFNA(MAX(ABS(INDIRECT("'" &amp; N$2 &amp; "'!B" &amp; ROWS!N36)-TIME!N36), ABS(INDIRECT("'" &amp; N$2 &amp; "'!F" &amp; ROWS!N36)-TIME!N36), ABS(INDIRECT("'" &amp; N$2 &amp; "'!J" &amp; ROWS!N36)-TIME!N36)), "")</f>
        <v/>
      </c>
      <c r="O36" s="2" t="str">
        <f ca="1">_xlfn.IFNA(MAX(ABS(INDIRECT("'" &amp; O$2 &amp; "'!B" &amp; ROWS!O36)-TIME!O36), ABS(INDIRECT("'" &amp; O$2 &amp; "'!F" &amp; ROWS!O36)-TIME!O36), ABS(INDIRECT("'" &amp; O$2 &amp; "'!J" &amp; ROWS!O36)-TIME!O36)), "")</f>
        <v/>
      </c>
      <c r="P36" s="2" t="str">
        <f ca="1">_xlfn.IFNA(MAX(ABS(INDIRECT("'" &amp; P$2 &amp; "'!B" &amp; ROWS!P36)-TIME!P36), ABS(INDIRECT("'" &amp; P$2 &amp; "'!F" &amp; ROWS!P36)-TIME!P36), ABS(INDIRECT("'" &amp; P$2 &amp; "'!J" &amp; ROWS!P36)-TIME!P36)), "")</f>
        <v/>
      </c>
      <c r="Q36" s="2" t="str">
        <f ca="1">_xlfn.IFNA(MAX(ABS(INDIRECT("'" &amp; Q$2 &amp; "'!B" &amp; ROWS!Q36)-TIME!Q36), ABS(INDIRECT("'" &amp; Q$2 &amp; "'!F" &amp; ROWS!Q36)-TIME!Q36), ABS(INDIRECT("'" &amp; Q$2 &amp; "'!J" &amp; ROWS!Q36)-TIME!Q36)), "")</f>
        <v/>
      </c>
      <c r="R36" s="2">
        <f ca="1">_xlfn.IFNA(MAX(ABS(INDIRECT("'" &amp; R$2 &amp; "'!B" &amp; ROWS!R36)-TIME!R36), ABS(INDIRECT("'" &amp; R$2 &amp; "'!F" &amp; ROWS!R36)-TIME!R36), ABS(INDIRECT("'" &amp; R$2 &amp; "'!J" &amp; ROWS!R36)-TIME!R36)), "")</f>
        <v>9.9999999999999534E-3</v>
      </c>
      <c r="S36" s="2">
        <f ca="1">_xlfn.IFNA(MAX(ABS(INDIRECT("'" &amp; S$2 &amp; "'!B" &amp; ROWS!S36)-TIME!S36), ABS(INDIRECT("'" &amp; S$2 &amp; "'!F" &amp; ROWS!S36)-TIME!S36), ABS(INDIRECT("'" &amp; S$2 &amp; "'!J" &amp; ROWS!S36)-TIME!S36)), "")</f>
        <v>2.0000000000000018E-2</v>
      </c>
      <c r="T36" s="2">
        <f ca="1">_xlfn.IFNA(MAX(ABS(INDIRECT("'" &amp; T$2 &amp; "'!B" &amp; ROWS!T36)-TIME!T36), ABS(INDIRECT("'" &amp; T$2 &amp; "'!F" &amp; ROWS!T36)-TIME!T36), ABS(INDIRECT("'" &amp; T$2 &amp; "'!J" &amp; ROWS!T36)-TIME!T36)), "")</f>
        <v>0</v>
      </c>
      <c r="U36" s="2" t="str">
        <f ca="1">_xlfn.IFNA(MAX(ABS(INDIRECT("'" &amp; U$2 &amp; "'!B" &amp; ROWS!U36)-TIME!U36), ABS(INDIRECT("'" &amp; U$2 &amp; "'!F" &amp; ROWS!U36)-TIME!U36), ABS(INDIRECT("'" &amp; U$2 &amp; "'!J" &amp; ROWS!U36)-TIME!U36)), "")</f>
        <v/>
      </c>
      <c r="V36" s="2" t="str">
        <f ca="1">_xlfn.IFNA(MAX(ABS(INDIRECT("'" &amp; V$2 &amp; "'!B" &amp; ROWS!V36)-TIME!V36), ABS(INDIRECT("'" &amp; V$2 &amp; "'!F" &amp; ROWS!V36)-TIME!V36), ABS(INDIRECT("'" &amp; V$2 &amp; "'!J" &amp; ROWS!V36)-TIME!V36)), "")</f>
        <v/>
      </c>
      <c r="W36" s="2" t="str">
        <f ca="1">_xlfn.IFNA(MAX(ABS(INDIRECT("'" &amp; W$2 &amp; "'!B" &amp; ROWS!W36)-TIME!W36), ABS(INDIRECT("'" &amp; W$2 &amp; "'!F" &amp; ROWS!W36)-TIME!W36), ABS(INDIRECT("'" &amp; W$2 &amp; "'!J" &amp; ROWS!W36)-TIME!W36)), "")</f>
        <v/>
      </c>
      <c r="X36" s="2" t="str">
        <f ca="1">_xlfn.IFNA(MAX(ABS(INDIRECT("'" &amp; X$2 &amp; "'!B" &amp; ROWS!X36)-TIME!X36), ABS(INDIRECT("'" &amp; X$2 &amp; "'!F" &amp; ROWS!X36)-TIME!X36), ABS(INDIRECT("'" &amp; X$2 &amp; "'!J" &amp; ROWS!X36)-TIME!X36)), "")</f>
        <v/>
      </c>
      <c r="Y36" s="2" t="str">
        <f ca="1">_xlfn.IFNA(MAX(ABS(INDIRECT("'" &amp; Y$2 &amp; "'!B" &amp; ROWS!Y36)-TIME!Y36), ABS(INDIRECT("'" &amp; Y$2 &amp; "'!F" &amp; ROWS!Y36)-TIME!Y36), ABS(INDIRECT("'" &amp; Y$2 &amp; "'!J" &amp; ROWS!Y36)-TIME!Y36)), "")</f>
        <v/>
      </c>
    </row>
    <row r="37" spans="1:25" x14ac:dyDescent="0.25">
      <c r="A37" t="str">
        <f>METRICS!A36</f>
        <v>function-operator</v>
      </c>
      <c r="B37" s="2">
        <f ca="1">_xlfn.IFNA(MAX(ABS(INDIRECT("'" &amp; B$2 &amp; "'!B" &amp; ROWS!B37)-TIME!B37), ABS(INDIRECT("'" &amp; B$2 &amp; "'!F" &amp; ROWS!B37)-TIME!B37), ABS(INDIRECT("'" &amp; B$2 &amp; "'!J" &amp; ROWS!B37)-TIME!B37)), "")</f>
        <v>1.0000000000000009E-2</v>
      </c>
      <c r="C37" s="2">
        <f ca="1">_xlfn.IFNA(MAX(ABS(INDIRECT("'" &amp; C$2 &amp; "'!B" &amp; ROWS!C37)-TIME!C37), ABS(INDIRECT("'" &amp; C$2 &amp; "'!F" &amp; ROWS!C37)-TIME!C37), ABS(INDIRECT("'" &amp; C$2 &amp; "'!J" &amp; ROWS!C37)-TIME!C37)), "")</f>
        <v>3.0000000000000027E-2</v>
      </c>
      <c r="D37" s="2">
        <f ca="1">_xlfn.IFNA(MAX(ABS(INDIRECT("'" &amp; D$2 &amp; "'!B" &amp; ROWS!D37)-TIME!D37), ABS(INDIRECT("'" &amp; D$2 &amp; "'!F" &amp; ROWS!D37)-TIME!D37), ABS(INDIRECT("'" &amp; D$2 &amp; "'!J" &amp; ROWS!D37)-TIME!D37)), "")</f>
        <v>9.9999999999999534E-3</v>
      </c>
      <c r="E37" s="2">
        <f ca="1">_xlfn.IFNA(MAX(ABS(INDIRECT("'" &amp; E$2 &amp; "'!B" &amp; ROWS!E37)-TIME!E37), ABS(INDIRECT("'" &amp; E$2 &amp; "'!F" &amp; ROWS!E37)-TIME!E37), ABS(INDIRECT("'" &amp; E$2 &amp; "'!J" &amp; ROWS!E37)-TIME!E37)), "")</f>
        <v>0.12000000000000011</v>
      </c>
      <c r="F37" s="2">
        <f ca="1">_xlfn.IFNA(MAX(ABS(INDIRECT("'" &amp; F$2 &amp; "'!B" &amp; ROWS!F37)-TIME!F37), ABS(INDIRECT("'" &amp; F$2 &amp; "'!F" &amp; ROWS!F37)-TIME!F37), ABS(INDIRECT("'" &amp; F$2 &amp; "'!J" &amp; ROWS!F37)-TIME!F37)), "")</f>
        <v>1.9999999999999574E-2</v>
      </c>
      <c r="G37" s="2">
        <f ca="1">_xlfn.IFNA(MAX(ABS(INDIRECT("'" &amp; G$2 &amp; "'!B" &amp; ROWS!G37)-TIME!G37), ABS(INDIRECT("'" &amp; G$2 &amp; "'!F" &amp; ROWS!G37)-TIME!G37), ABS(INDIRECT("'" &amp; G$2 &amp; "'!J" &amp; ROWS!G37)-TIME!G37)), "")</f>
        <v>9.9999999999999645E-2</v>
      </c>
      <c r="H37" s="2" t="str">
        <f ca="1">_xlfn.IFNA(MAX(ABS(INDIRECT("'" &amp; H$2 &amp; "'!B" &amp; ROWS!H37)-TIME!H37), ABS(INDIRECT("'" &amp; H$2 &amp; "'!F" &amp; ROWS!H37)-TIME!H37), ABS(INDIRECT("'" &amp; H$2 &amp; "'!J" &amp; ROWS!H37)-TIME!H37)), "")</f>
        <v/>
      </c>
      <c r="I37" s="2" t="str">
        <f ca="1">_xlfn.IFNA(MAX(ABS(INDIRECT("'" &amp; I$2 &amp; "'!B" &amp; ROWS!I37)-TIME!I37), ABS(INDIRECT("'" &amp; I$2 &amp; "'!F" &amp; ROWS!I37)-TIME!I37), ABS(INDIRECT("'" &amp; I$2 &amp; "'!J" &amp; ROWS!I37)-TIME!I37)), "")</f>
        <v/>
      </c>
      <c r="J37" s="2">
        <f ca="1">_xlfn.IFNA(MAX(ABS(INDIRECT("'" &amp; J$2 &amp; "'!B" &amp; ROWS!J37)-TIME!J37), ABS(INDIRECT("'" &amp; J$2 &amp; "'!F" &amp; ROWS!J37)-TIME!J37), ABS(INDIRECT("'" &amp; J$2 &amp; "'!J" &amp; ROWS!J37)-TIME!J37)), "")</f>
        <v>1.0000000000000009E-2</v>
      </c>
      <c r="K37" s="2">
        <f ca="1">_xlfn.IFNA(MAX(ABS(INDIRECT("'" &amp; K$2 &amp; "'!B" &amp; ROWS!K37)-TIME!K37), ABS(INDIRECT("'" &amp; K$2 &amp; "'!F" &amp; ROWS!K37)-TIME!K37), ABS(INDIRECT("'" &amp; K$2 &amp; "'!J" &amp; ROWS!K37)-TIME!K37)), "")</f>
        <v>2.0000000000000018E-2</v>
      </c>
      <c r="L37" s="2">
        <f ca="1">_xlfn.IFNA(MAX(ABS(INDIRECT("'" &amp; L$2 &amp; "'!B" &amp; ROWS!L37)-TIME!L37), ABS(INDIRECT("'" &amp; L$2 &amp; "'!F" &amp; ROWS!L37)-TIME!L37), ABS(INDIRECT("'" &amp; L$2 &amp; "'!J" &amp; ROWS!L37)-TIME!L37)), "")</f>
        <v>1.0000000000000009E-2</v>
      </c>
      <c r="M37" s="2">
        <f ca="1">_xlfn.IFNA(MAX(ABS(INDIRECT("'" &amp; M$2 &amp; "'!B" &amp; ROWS!M37)-TIME!M37), ABS(INDIRECT("'" &amp; M$2 &amp; "'!F" &amp; ROWS!M37)-TIME!M37), ABS(INDIRECT("'" &amp; M$2 &amp; "'!J" &amp; ROWS!M37)-TIME!M37)), "")</f>
        <v>4.0000000000000036E-2</v>
      </c>
      <c r="N37" s="2">
        <f ca="1">_xlfn.IFNA(MAX(ABS(INDIRECT("'" &amp; N$2 &amp; "'!B" &amp; ROWS!N37)-TIME!N37), ABS(INDIRECT("'" &amp; N$2 &amp; "'!F" &amp; ROWS!N37)-TIME!N37), ABS(INDIRECT("'" &amp; N$2 &amp; "'!J" &amp; ROWS!N37)-TIME!N37)), "")</f>
        <v>0.13999999999999879</v>
      </c>
      <c r="O37" s="2">
        <f ca="1">_xlfn.IFNA(MAX(ABS(INDIRECT("'" &amp; O$2 &amp; "'!B" &amp; ROWS!O37)-TIME!O37), ABS(INDIRECT("'" &amp; O$2 &amp; "'!F" &amp; ROWS!O37)-TIME!O37), ABS(INDIRECT("'" &amp; O$2 &amp; "'!J" &amp; ROWS!O37)-TIME!O37)), "")</f>
        <v>0.16000000000000014</v>
      </c>
      <c r="P37" s="2">
        <f ca="1">_xlfn.IFNA(MAX(ABS(INDIRECT("'" &amp; P$2 &amp; "'!B" &amp; ROWS!P37)-TIME!P37), ABS(INDIRECT("'" &amp; P$2 &amp; "'!F" &amp; ROWS!P37)-TIME!P37), ABS(INDIRECT("'" &amp; P$2 &amp; "'!J" &amp; ROWS!P37)-TIME!P37)), "")</f>
        <v>0.29999999999999716</v>
      </c>
      <c r="Q37" s="2">
        <f ca="1">_xlfn.IFNA(MAX(ABS(INDIRECT("'" &amp; Q$2 &amp; "'!B" &amp; ROWS!Q37)-TIME!Q37), ABS(INDIRECT("'" &amp; Q$2 &amp; "'!F" &amp; ROWS!Q37)-TIME!Q37), ABS(INDIRECT("'" &amp; Q$2 &amp; "'!J" &amp; ROWS!Q37)-TIME!Q37)), "")</f>
        <v>0.16000000000000014</v>
      </c>
      <c r="R37" s="2">
        <f ca="1">_xlfn.IFNA(MAX(ABS(INDIRECT("'" &amp; R$2 &amp; "'!B" &amp; ROWS!R37)-TIME!R37), ABS(INDIRECT("'" &amp; R$2 &amp; "'!F" &amp; ROWS!R37)-TIME!R37), ABS(INDIRECT("'" &amp; R$2 &amp; "'!J" &amp; ROWS!R37)-TIME!R37)), "")</f>
        <v>1.0000000000000009E-2</v>
      </c>
      <c r="S37" s="2">
        <f ca="1">_xlfn.IFNA(MAX(ABS(INDIRECT("'" &amp; S$2 &amp; "'!B" &amp; ROWS!S37)-TIME!S37), ABS(INDIRECT("'" &amp; S$2 &amp; "'!F" &amp; ROWS!S37)-TIME!S37), ABS(INDIRECT("'" &amp; S$2 &amp; "'!J" &amp; ROWS!S37)-TIME!S37)), "")</f>
        <v>1.0000000000000009E-2</v>
      </c>
      <c r="T37" s="2">
        <f ca="1">_xlfn.IFNA(MAX(ABS(INDIRECT("'" &amp; T$2 &amp; "'!B" &amp; ROWS!T37)-TIME!T37), ABS(INDIRECT("'" &amp; T$2 &amp; "'!F" &amp; ROWS!T37)-TIME!T37), ABS(INDIRECT("'" &amp; T$2 &amp; "'!J" &amp; ROWS!T37)-TIME!T37)), "")</f>
        <v>0</v>
      </c>
      <c r="U37" s="2">
        <f ca="1">_xlfn.IFNA(MAX(ABS(INDIRECT("'" &amp; U$2 &amp; "'!B" &amp; ROWS!U37)-TIME!U37), ABS(INDIRECT("'" &amp; U$2 &amp; "'!F" &amp; ROWS!U37)-TIME!U37), ABS(INDIRECT("'" &amp; U$2 &amp; "'!J" &amp; ROWS!U37)-TIME!U37)), "")</f>
        <v>3.0000000000000249E-2</v>
      </c>
      <c r="V37" s="2">
        <f ca="1">_xlfn.IFNA(MAX(ABS(INDIRECT("'" &amp; V$2 &amp; "'!B" &amp; ROWS!V37)-TIME!V37), ABS(INDIRECT("'" &amp; V$2 &amp; "'!F" &amp; ROWS!V37)-TIME!V37), ABS(INDIRECT("'" &amp; V$2 &amp; "'!J" &amp; ROWS!V37)-TIME!V37)), "")</f>
        <v>0.16000000000000014</v>
      </c>
      <c r="W37" s="2">
        <f ca="1">_xlfn.IFNA(MAX(ABS(INDIRECT("'" &amp; W$2 &amp; "'!B" &amp; ROWS!W37)-TIME!W37), ABS(INDIRECT("'" &amp; W$2 &amp; "'!F" &amp; ROWS!W37)-TIME!W37), ABS(INDIRECT("'" &amp; W$2 &amp; "'!J" &amp; ROWS!W37)-TIME!W37)), "")</f>
        <v>4.0000000000000036E-2</v>
      </c>
      <c r="X37" s="2">
        <f ca="1">_xlfn.IFNA(MAX(ABS(INDIRECT("'" &amp; X$2 &amp; "'!B" &amp; ROWS!X37)-TIME!X37), ABS(INDIRECT("'" &amp; X$2 &amp; "'!F" &amp; ROWS!X37)-TIME!X37), ABS(INDIRECT("'" &amp; X$2 &amp; "'!J" &amp; ROWS!X37)-TIME!X37)), "")</f>
        <v>9.0000000000003411E-2</v>
      </c>
      <c r="Y37" s="2">
        <f ca="1">_xlfn.IFNA(MAX(ABS(INDIRECT("'" &amp; Y$2 &amp; "'!B" &amp; ROWS!Y37)-TIME!Y37), ABS(INDIRECT("'" &amp; Y$2 &amp; "'!F" &amp; ROWS!Y37)-TIME!Y37), ABS(INDIRECT("'" &amp; Y$2 &amp; "'!J" &amp; ROWS!Y37)-TIME!Y37)), "")</f>
        <v>0.12999999999999901</v>
      </c>
    </row>
    <row r="38" spans="1:25" x14ac:dyDescent="0.25">
      <c r="A38" t="str">
        <f>METRICS!A37</f>
        <v>functions</v>
      </c>
      <c r="B38" s="2">
        <f ca="1">_xlfn.IFNA(MAX(ABS(INDIRECT("'" &amp; B$2 &amp; "'!B" &amp; ROWS!B38)-TIME!B38), ABS(INDIRECT("'" &amp; B$2 &amp; "'!F" &amp; ROWS!B38)-TIME!B38), ABS(INDIRECT("'" &amp; B$2 &amp; "'!J" &amp; ROWS!B38)-TIME!B38)), "")</f>
        <v>1.0000000000000009E-2</v>
      </c>
      <c r="C38" s="2">
        <f ca="1">_xlfn.IFNA(MAX(ABS(INDIRECT("'" &amp; C$2 &amp; "'!B" &amp; ROWS!C38)-TIME!C38), ABS(INDIRECT("'" &amp; C$2 &amp; "'!F" &amp; ROWS!C38)-TIME!C38), ABS(INDIRECT("'" &amp; C$2 &amp; "'!J" &amp; ROWS!C38)-TIME!C38)), "")</f>
        <v>0</v>
      </c>
      <c r="D38" s="2">
        <f ca="1">_xlfn.IFNA(MAX(ABS(INDIRECT("'" &amp; D$2 &amp; "'!B" &amp; ROWS!D38)-TIME!D38), ABS(INDIRECT("'" &amp; D$2 &amp; "'!F" &amp; ROWS!D38)-TIME!D38), ABS(INDIRECT("'" &amp; D$2 &amp; "'!J" &amp; ROWS!D38)-TIME!D38)), "")</f>
        <v>0</v>
      </c>
      <c r="E38" s="2">
        <f ca="1">_xlfn.IFNA(MAX(ABS(INDIRECT("'" &amp; E$2 &amp; "'!B" &amp; ROWS!E38)-TIME!E38), ABS(INDIRECT("'" &amp; E$2 &amp; "'!F" &amp; ROWS!E38)-TIME!E38), ABS(INDIRECT("'" &amp; E$2 &amp; "'!J" &amp; ROWS!E38)-TIME!E38)), "")</f>
        <v>0</v>
      </c>
      <c r="F38" s="2">
        <f ca="1">_xlfn.IFNA(MAX(ABS(INDIRECT("'" &amp; F$2 &amp; "'!B" &amp; ROWS!F38)-TIME!F38), ABS(INDIRECT("'" &amp; F$2 &amp; "'!F" &amp; ROWS!F38)-TIME!F38), ABS(INDIRECT("'" &amp; F$2 &amp; "'!J" &amp; ROWS!F38)-TIME!F38)), "")</f>
        <v>1.0000000000000009E-2</v>
      </c>
      <c r="G38" s="2">
        <f ca="1">_xlfn.IFNA(MAX(ABS(INDIRECT("'" &amp; G$2 &amp; "'!B" &amp; ROWS!G38)-TIME!G38), ABS(INDIRECT("'" &amp; G$2 &amp; "'!F" &amp; ROWS!G38)-TIME!G38), ABS(INDIRECT("'" &amp; G$2 &amp; "'!J" &amp; ROWS!G38)-TIME!G38)), "")</f>
        <v>1.0000000000000009E-2</v>
      </c>
      <c r="H38" s="2">
        <f ca="1">_xlfn.IFNA(MAX(ABS(INDIRECT("'" &amp; H$2 &amp; "'!B" &amp; ROWS!H38)-TIME!H38), ABS(INDIRECT("'" &amp; H$2 &amp; "'!F" &amp; ROWS!H38)-TIME!H38), ABS(INDIRECT("'" &amp; H$2 &amp; "'!J" &amp; ROWS!H38)-TIME!H38)), "")</f>
        <v>4.0000000000000036E-2</v>
      </c>
      <c r="I38" s="2">
        <f ca="1">_xlfn.IFNA(MAX(ABS(INDIRECT("'" &amp; I$2 &amp; "'!B" &amp; ROWS!I38)-TIME!I38), ABS(INDIRECT("'" &amp; I$2 &amp; "'!F" &amp; ROWS!I38)-TIME!I38), ABS(INDIRECT("'" &amp; I$2 &amp; "'!J" &amp; ROWS!I38)-TIME!I38)), "")</f>
        <v>3.0000000000000027E-2</v>
      </c>
      <c r="J38" s="2">
        <f ca="1">_xlfn.IFNA(MAX(ABS(INDIRECT("'" &amp; J$2 &amp; "'!B" &amp; ROWS!J38)-TIME!J38), ABS(INDIRECT("'" &amp; J$2 &amp; "'!F" &amp; ROWS!J38)-TIME!J38), ABS(INDIRECT("'" &amp; J$2 &amp; "'!J" &amp; ROWS!J38)-TIME!J38)), "")</f>
        <v>0</v>
      </c>
      <c r="K38" s="2">
        <f ca="1">_xlfn.IFNA(MAX(ABS(INDIRECT("'" &amp; K$2 &amp; "'!B" &amp; ROWS!K38)-TIME!K38), ABS(INDIRECT("'" &amp; K$2 &amp; "'!F" &amp; ROWS!K38)-TIME!K38), ABS(INDIRECT("'" &amp; K$2 &amp; "'!J" &amp; ROWS!K38)-TIME!K38)), "")</f>
        <v>0</v>
      </c>
      <c r="L38" s="2">
        <f ca="1">_xlfn.IFNA(MAX(ABS(INDIRECT("'" &amp; L$2 &amp; "'!B" &amp; ROWS!L38)-TIME!L38), ABS(INDIRECT("'" &amp; L$2 &amp; "'!F" &amp; ROWS!L38)-TIME!L38), ABS(INDIRECT("'" &amp; L$2 &amp; "'!J" &amp; ROWS!L38)-TIME!L38)), "")</f>
        <v>0</v>
      </c>
      <c r="M38" s="2">
        <f ca="1">_xlfn.IFNA(MAX(ABS(INDIRECT("'" &amp; M$2 &amp; "'!B" &amp; ROWS!M38)-TIME!M38), ABS(INDIRECT("'" &amp; M$2 &amp; "'!F" &amp; ROWS!M38)-TIME!M38), ABS(INDIRECT("'" &amp; M$2 &amp; "'!J" &amp; ROWS!M38)-TIME!M38)), "")</f>
        <v>0</v>
      </c>
      <c r="N38" s="2">
        <f ca="1">_xlfn.IFNA(MAX(ABS(INDIRECT("'" &amp; N$2 &amp; "'!B" &amp; ROWS!N38)-TIME!N38), ABS(INDIRECT("'" &amp; N$2 &amp; "'!F" &amp; ROWS!N38)-TIME!N38), ABS(INDIRECT("'" &amp; N$2 &amp; "'!J" &amp; ROWS!N38)-TIME!N38)), "")</f>
        <v>2.0000000000000018E-2</v>
      </c>
      <c r="O38" s="2">
        <f ca="1">_xlfn.IFNA(MAX(ABS(INDIRECT("'" &amp; O$2 &amp; "'!B" &amp; ROWS!O38)-TIME!O38), ABS(INDIRECT("'" &amp; O$2 &amp; "'!F" &amp; ROWS!O38)-TIME!O38), ABS(INDIRECT("'" &amp; O$2 &amp; "'!J" &amp; ROWS!O38)-TIME!O38)), "")</f>
        <v>0.03</v>
      </c>
      <c r="P38" s="2">
        <f ca="1">_xlfn.IFNA(MAX(ABS(INDIRECT("'" &amp; P$2 &amp; "'!B" &amp; ROWS!P38)-TIME!P38), ABS(INDIRECT("'" &amp; P$2 &amp; "'!F" &amp; ROWS!P38)-TIME!P38), ABS(INDIRECT("'" &amp; P$2 &amp; "'!J" &amp; ROWS!P38)-TIME!P38)), "")</f>
        <v>0</v>
      </c>
      <c r="Q38" s="2">
        <f ca="1">_xlfn.IFNA(MAX(ABS(INDIRECT("'" &amp; Q$2 &amp; "'!B" &amp; ROWS!Q38)-TIME!Q38), ABS(INDIRECT("'" &amp; Q$2 &amp; "'!F" &amp; ROWS!Q38)-TIME!Q38), ABS(INDIRECT("'" &amp; Q$2 &amp; "'!J" &amp; ROWS!Q38)-TIME!Q38)), "")</f>
        <v>0</v>
      </c>
      <c r="R38" s="2">
        <f ca="1">_xlfn.IFNA(MAX(ABS(INDIRECT("'" &amp; R$2 &amp; "'!B" &amp; ROWS!R38)-TIME!R38), ABS(INDIRECT("'" &amp; R$2 &amp; "'!F" &amp; ROWS!R38)-TIME!R38), ABS(INDIRECT("'" &amp; R$2 &amp; "'!J" &amp; ROWS!R38)-TIME!R38)), "")</f>
        <v>0</v>
      </c>
      <c r="S38" s="2">
        <f ca="1">_xlfn.IFNA(MAX(ABS(INDIRECT("'" &amp; S$2 &amp; "'!B" &amp; ROWS!S38)-TIME!S38), ABS(INDIRECT("'" &amp; S$2 &amp; "'!F" &amp; ROWS!S38)-TIME!S38), ABS(INDIRECT("'" &amp; S$2 &amp; "'!J" &amp; ROWS!S38)-TIME!S38)), "")</f>
        <v>1.0000000000000002E-2</v>
      </c>
      <c r="T38" s="2">
        <f ca="1">_xlfn.IFNA(MAX(ABS(INDIRECT("'" &amp; T$2 &amp; "'!B" &amp; ROWS!T38)-TIME!T38), ABS(INDIRECT("'" &amp; T$2 &amp; "'!F" &amp; ROWS!T38)-TIME!T38), ABS(INDIRECT("'" &amp; T$2 &amp; "'!J" &amp; ROWS!T38)-TIME!T38)), "")</f>
        <v>0.01</v>
      </c>
      <c r="U38" s="2">
        <f ca="1">_xlfn.IFNA(MAX(ABS(INDIRECT("'" &amp; U$2 &amp; "'!B" &amp; ROWS!U38)-TIME!U38), ABS(INDIRECT("'" &amp; U$2 &amp; "'!F" &amp; ROWS!U38)-TIME!U38), ABS(INDIRECT("'" &amp; U$2 &amp; "'!J" &amp; ROWS!U38)-TIME!U38)), "")</f>
        <v>1.9999999999999962E-2</v>
      </c>
      <c r="V38" s="2">
        <f ca="1">_xlfn.IFNA(MAX(ABS(INDIRECT("'" &amp; V$2 &amp; "'!B" &amp; ROWS!V38)-TIME!V38), ABS(INDIRECT("'" &amp; V$2 &amp; "'!F" &amp; ROWS!V38)-TIME!V38), ABS(INDIRECT("'" &amp; V$2 &amp; "'!J" &amp; ROWS!V38)-TIME!V38)), "")</f>
        <v>1.0000000000000009E-2</v>
      </c>
      <c r="W38" s="2">
        <f ca="1">_xlfn.IFNA(MAX(ABS(INDIRECT("'" &amp; W$2 &amp; "'!B" &amp; ROWS!W38)-TIME!W38), ABS(INDIRECT("'" &amp; W$2 &amp; "'!F" &amp; ROWS!W38)-TIME!W38), ABS(INDIRECT("'" &amp; W$2 &amp; "'!J" &amp; ROWS!W38)-TIME!W38)), "")</f>
        <v>1.0000000000000009E-2</v>
      </c>
      <c r="X38" s="2">
        <f ca="1">_xlfn.IFNA(MAX(ABS(INDIRECT("'" &amp; X$2 &amp; "'!B" &amp; ROWS!X38)-TIME!X38), ABS(INDIRECT("'" &amp; X$2 &amp; "'!F" &amp; ROWS!X38)-TIME!X38), ABS(INDIRECT("'" &amp; X$2 &amp; "'!J" &amp; ROWS!X38)-TIME!X38)), "")</f>
        <v>0</v>
      </c>
      <c r="Y38" s="2">
        <f ca="1">_xlfn.IFNA(MAX(ABS(INDIRECT("'" &amp; Y$2 &amp; "'!B" &amp; ROWS!Y38)-TIME!Y38), ABS(INDIRECT("'" &amp; Y$2 &amp; "'!F" &amp; ROWS!Y38)-TIME!Y38), ABS(INDIRECT("'" &amp; Y$2 &amp; "'!J" &amp; ROWS!Y38)-TIME!Y38)), "")</f>
        <v>9.999999999999995E-3</v>
      </c>
    </row>
    <row r="39" spans="1:25" x14ac:dyDescent="0.25">
      <c r="A39" t="str">
        <f>METRICS!A38</f>
        <v>gccExtensions</v>
      </c>
      <c r="B39" s="2">
        <f ca="1">_xlfn.IFNA(MAX(ABS(INDIRECT("'" &amp; B$2 &amp; "'!B" &amp; ROWS!B39)-TIME!B39), ABS(INDIRECT("'" &amp; B$2 &amp; "'!F" &amp; ROWS!B39)-TIME!B39), ABS(INDIRECT("'" &amp; B$2 &amp; "'!J" &amp; ROWS!B39)-TIME!B39)), "")</f>
        <v>1.0000000000000009E-2</v>
      </c>
      <c r="C39" s="2">
        <f ca="1">_xlfn.IFNA(MAX(ABS(INDIRECT("'" &amp; C$2 &amp; "'!B" &amp; ROWS!C39)-TIME!C39), ABS(INDIRECT("'" &amp; C$2 &amp; "'!F" &amp; ROWS!C39)-TIME!C39), ABS(INDIRECT("'" &amp; C$2 &amp; "'!J" &amp; ROWS!C39)-TIME!C39)), "")</f>
        <v>9.999999999999995E-3</v>
      </c>
      <c r="D39" s="2">
        <f ca="1">_xlfn.IFNA(MAX(ABS(INDIRECT("'" &amp; D$2 &amp; "'!B" &amp; ROWS!D39)-TIME!D39), ABS(INDIRECT("'" &amp; D$2 &amp; "'!F" &amp; ROWS!D39)-TIME!D39), ABS(INDIRECT("'" &amp; D$2 &amp; "'!J" &amp; ROWS!D39)-TIME!D39)), "")</f>
        <v>0</v>
      </c>
      <c r="E39" s="2">
        <f ca="1">_xlfn.IFNA(MAX(ABS(INDIRECT("'" &amp; E$2 &amp; "'!B" &amp; ROWS!E39)-TIME!E39), ABS(INDIRECT("'" &amp; E$2 &amp; "'!F" &amp; ROWS!E39)-TIME!E39), ABS(INDIRECT("'" &amp; E$2 &amp; "'!J" &amp; ROWS!E39)-TIME!E39)), "")</f>
        <v>9.9999999999999534E-3</v>
      </c>
      <c r="F39" s="2">
        <f ca="1">_xlfn.IFNA(MAX(ABS(INDIRECT("'" &amp; F$2 &amp; "'!B" &amp; ROWS!F39)-TIME!F39), ABS(INDIRECT("'" &amp; F$2 &amp; "'!F" &amp; ROWS!F39)-TIME!F39), ABS(INDIRECT("'" &amp; F$2 &amp; "'!J" &amp; ROWS!F39)-TIME!F39)), "")</f>
        <v>1.0000000000000009E-2</v>
      </c>
      <c r="G39" s="2">
        <f ca="1">_xlfn.IFNA(MAX(ABS(INDIRECT("'" &amp; G$2 &amp; "'!B" &amp; ROWS!G39)-TIME!G39), ABS(INDIRECT("'" &amp; G$2 &amp; "'!F" &amp; ROWS!G39)-TIME!G39), ABS(INDIRECT("'" &amp; G$2 &amp; "'!J" &amp; ROWS!G39)-TIME!G39)), "")</f>
        <v>1.0000000000000009E-2</v>
      </c>
      <c r="H39" s="2">
        <f ca="1">_xlfn.IFNA(MAX(ABS(INDIRECT("'" &amp; H$2 &amp; "'!B" &amp; ROWS!H39)-TIME!H39), ABS(INDIRECT("'" &amp; H$2 &amp; "'!F" &amp; ROWS!H39)-TIME!H39), ABS(INDIRECT("'" &amp; H$2 &amp; "'!J" &amp; ROWS!H39)-TIME!H39)), "")</f>
        <v>2.0000000000000018E-2</v>
      </c>
      <c r="I39" s="2">
        <f ca="1">_xlfn.IFNA(MAX(ABS(INDIRECT("'" &amp; I$2 &amp; "'!B" &amp; ROWS!I39)-TIME!I39), ABS(INDIRECT("'" &amp; I$2 &amp; "'!F" &amp; ROWS!I39)-TIME!I39), ABS(INDIRECT("'" &amp; I$2 &amp; "'!J" &amp; ROWS!I39)-TIME!I39)), "")</f>
        <v>1.0000000000000009E-2</v>
      </c>
      <c r="J39" s="2">
        <f ca="1">_xlfn.IFNA(MAX(ABS(INDIRECT("'" &amp; J$2 &amp; "'!B" &amp; ROWS!J39)-TIME!J39), ABS(INDIRECT("'" &amp; J$2 &amp; "'!F" &amp; ROWS!J39)-TIME!J39), ABS(INDIRECT("'" &amp; J$2 &amp; "'!J" &amp; ROWS!J39)-TIME!J39)), "")</f>
        <v>0</v>
      </c>
      <c r="K39" s="2">
        <f ca="1">_xlfn.IFNA(MAX(ABS(INDIRECT("'" &amp; K$2 &amp; "'!B" &amp; ROWS!K39)-TIME!K39), ABS(INDIRECT("'" &amp; K$2 &amp; "'!F" &amp; ROWS!K39)-TIME!K39), ABS(INDIRECT("'" &amp; K$2 &amp; "'!J" &amp; ROWS!K39)-TIME!K39)), "")</f>
        <v>0</v>
      </c>
      <c r="L39" s="2">
        <f ca="1">_xlfn.IFNA(MAX(ABS(INDIRECT("'" &amp; L$2 &amp; "'!B" &amp; ROWS!L39)-TIME!L39), ABS(INDIRECT("'" &amp; L$2 &amp; "'!F" &amp; ROWS!L39)-TIME!L39), ABS(INDIRECT("'" &amp; L$2 &amp; "'!J" &amp; ROWS!L39)-TIME!L39)), "")</f>
        <v>0.01</v>
      </c>
      <c r="M39" s="2">
        <f ca="1">_xlfn.IFNA(MAX(ABS(INDIRECT("'" &amp; M$2 &amp; "'!B" &amp; ROWS!M39)-TIME!M39), ABS(INDIRECT("'" &amp; M$2 &amp; "'!F" &amp; ROWS!M39)-TIME!M39), ABS(INDIRECT("'" &amp; M$2 &amp; "'!J" &amp; ROWS!M39)-TIME!M39)), "")</f>
        <v>0</v>
      </c>
      <c r="N39" s="2">
        <f ca="1">_xlfn.IFNA(MAX(ABS(INDIRECT("'" &amp; N$2 &amp; "'!B" &amp; ROWS!N39)-TIME!N39), ABS(INDIRECT("'" &amp; N$2 &amp; "'!F" &amp; ROWS!N39)-TIME!N39), ABS(INDIRECT("'" &amp; N$2 &amp; "'!J" &amp; ROWS!N39)-TIME!N39)), "")</f>
        <v>1.0000000000000009E-2</v>
      </c>
      <c r="O39" s="2">
        <f ca="1">_xlfn.IFNA(MAX(ABS(INDIRECT("'" &amp; O$2 &amp; "'!B" &amp; ROWS!O39)-TIME!O39), ABS(INDIRECT("'" &amp; O$2 &amp; "'!F" &amp; ROWS!O39)-TIME!O39), ABS(INDIRECT("'" &amp; O$2 &amp; "'!J" &amp; ROWS!O39)-TIME!O39)), "")</f>
        <v>2.0000000000000018E-2</v>
      </c>
      <c r="P39" s="2">
        <f ca="1">_xlfn.IFNA(MAX(ABS(INDIRECT("'" &amp; P$2 &amp; "'!B" &amp; ROWS!P39)-TIME!P39), ABS(INDIRECT("'" &amp; P$2 &amp; "'!F" &amp; ROWS!P39)-TIME!P39), ABS(INDIRECT("'" &amp; P$2 &amp; "'!J" &amp; ROWS!P39)-TIME!P39)), "")</f>
        <v>0</v>
      </c>
      <c r="Q39" s="2">
        <f ca="1">_xlfn.IFNA(MAX(ABS(INDIRECT("'" &amp; Q$2 &amp; "'!B" &amp; ROWS!Q39)-TIME!Q39), ABS(INDIRECT("'" &amp; Q$2 &amp; "'!F" &amp; ROWS!Q39)-TIME!Q39), ABS(INDIRECT("'" &amp; Q$2 &amp; "'!J" &amp; ROWS!Q39)-TIME!Q39)), "")</f>
        <v>1.0000000000000009E-2</v>
      </c>
      <c r="R39" s="2">
        <f ca="1">_xlfn.IFNA(MAX(ABS(INDIRECT("'" &amp; R$2 &amp; "'!B" &amp; ROWS!R39)-TIME!R39), ABS(INDIRECT("'" &amp; R$2 &amp; "'!F" &amp; ROWS!R39)-TIME!R39), ABS(INDIRECT("'" &amp; R$2 &amp; "'!J" &amp; ROWS!R39)-TIME!R39)), "")</f>
        <v>9.9999999999999985E-3</v>
      </c>
      <c r="S39" s="2">
        <f ca="1">_xlfn.IFNA(MAX(ABS(INDIRECT("'" &amp; S$2 &amp; "'!B" &amp; ROWS!S39)-TIME!S39), ABS(INDIRECT("'" &amp; S$2 &amp; "'!F" &amp; ROWS!S39)-TIME!S39), ABS(INDIRECT("'" &amp; S$2 &amp; "'!J" &amp; ROWS!S39)-TIME!S39)), "")</f>
        <v>0</v>
      </c>
      <c r="T39" s="2">
        <f ca="1">_xlfn.IFNA(MAX(ABS(INDIRECT("'" &amp; T$2 &amp; "'!B" &amp; ROWS!T39)-TIME!T39), ABS(INDIRECT("'" &amp; T$2 &amp; "'!F" &amp; ROWS!T39)-TIME!T39), ABS(INDIRECT("'" &amp; T$2 &amp; "'!J" &amp; ROWS!T39)-TIME!T39)), "")</f>
        <v>0</v>
      </c>
      <c r="U39" s="2">
        <f ca="1">_xlfn.IFNA(MAX(ABS(INDIRECT("'" &amp; U$2 &amp; "'!B" &amp; ROWS!U39)-TIME!U39), ABS(INDIRECT("'" &amp; U$2 &amp; "'!F" &amp; ROWS!U39)-TIME!U39), ABS(INDIRECT("'" &amp; U$2 &amp; "'!J" &amp; ROWS!U39)-TIME!U39)), "")</f>
        <v>1.0000000000000009E-2</v>
      </c>
      <c r="V39" s="2">
        <f ca="1">_xlfn.IFNA(MAX(ABS(INDIRECT("'" &amp; V$2 &amp; "'!B" &amp; ROWS!V39)-TIME!V39), ABS(INDIRECT("'" &amp; V$2 &amp; "'!F" &amp; ROWS!V39)-TIME!V39), ABS(INDIRECT("'" &amp; V$2 &amp; "'!J" &amp; ROWS!V39)-TIME!V39)), "")</f>
        <v>1.0000000000000009E-2</v>
      </c>
      <c r="W39" s="2">
        <f ca="1">_xlfn.IFNA(MAX(ABS(INDIRECT("'" &amp; W$2 &amp; "'!B" &amp; ROWS!W39)-TIME!W39), ABS(INDIRECT("'" &amp; W$2 &amp; "'!F" &amp; ROWS!W39)-TIME!W39), ABS(INDIRECT("'" &amp; W$2 &amp; "'!J" &amp; ROWS!W39)-TIME!W39)), "")</f>
        <v>2.0000000000000018E-2</v>
      </c>
      <c r="X39" s="2">
        <f ca="1">_xlfn.IFNA(MAX(ABS(INDIRECT("'" &amp; X$2 &amp; "'!B" &amp; ROWS!X39)-TIME!X39), ABS(INDIRECT("'" &amp; X$2 &amp; "'!F" &amp; ROWS!X39)-TIME!X39), ABS(INDIRECT("'" &amp; X$2 &amp; "'!J" &amp; ROWS!X39)-TIME!X39)), "")</f>
        <v>2.0000000000000004E-2</v>
      </c>
      <c r="Y39" s="2">
        <f ca="1">_xlfn.IFNA(MAX(ABS(INDIRECT("'" &amp; Y$2 &amp; "'!B" &amp; ROWS!Y39)-TIME!Y39), ABS(INDIRECT("'" &amp; Y$2 &amp; "'!F" &amp; ROWS!Y39)-TIME!Y39), ABS(INDIRECT("'" &amp; Y$2 &amp; "'!J" &amp; ROWS!Y39)-TIME!Y39)), "")</f>
        <v>9.999999999999995E-3</v>
      </c>
    </row>
    <row r="40" spans="1:25" x14ac:dyDescent="0.25">
      <c r="A40" t="str">
        <f>METRICS!A39</f>
        <v>genericUnion</v>
      </c>
      <c r="B40" s="2">
        <f ca="1">_xlfn.IFNA(MAX(ABS(INDIRECT("'" &amp; B$2 &amp; "'!B" &amp; ROWS!B40)-TIME!B40), ABS(INDIRECT("'" &amp; B$2 &amp; "'!F" &amp; ROWS!B40)-TIME!B40), ABS(INDIRECT("'" &amp; B$2 &amp; "'!J" &amp; ROWS!B40)-TIME!B40)), "")</f>
        <v>9.999999999999995E-3</v>
      </c>
      <c r="C40" s="2">
        <f ca="1">_xlfn.IFNA(MAX(ABS(INDIRECT("'" &amp; C$2 &amp; "'!B" &amp; ROWS!C40)-TIME!C40), ABS(INDIRECT("'" &amp; C$2 &amp; "'!F" &amp; ROWS!C40)-TIME!C40), ABS(INDIRECT("'" &amp; C$2 &amp; "'!J" &amp; ROWS!C40)-TIME!C40)), "")</f>
        <v>0</v>
      </c>
      <c r="D40" s="2">
        <f ca="1">_xlfn.IFNA(MAX(ABS(INDIRECT("'" &amp; D$2 &amp; "'!B" &amp; ROWS!D40)-TIME!D40), ABS(INDIRECT("'" &amp; D$2 &amp; "'!F" &amp; ROWS!D40)-TIME!D40), ABS(INDIRECT("'" &amp; D$2 &amp; "'!J" &amp; ROWS!D40)-TIME!D40)), "")</f>
        <v>0</v>
      </c>
      <c r="E40" s="2">
        <f ca="1">_xlfn.IFNA(MAX(ABS(INDIRECT("'" &amp; E$2 &amp; "'!B" &amp; ROWS!E40)-TIME!E40), ABS(INDIRECT("'" &amp; E$2 &amp; "'!F" &amp; ROWS!E40)-TIME!E40), ABS(INDIRECT("'" &amp; E$2 &amp; "'!J" &amp; ROWS!E40)-TIME!E40)), "")</f>
        <v>1.0000000000000009E-2</v>
      </c>
      <c r="F40" s="2">
        <f ca="1">_xlfn.IFNA(MAX(ABS(INDIRECT("'" &amp; F$2 &amp; "'!B" &amp; ROWS!F40)-TIME!F40), ABS(INDIRECT("'" &amp; F$2 &amp; "'!F" &amp; ROWS!F40)-TIME!F40), ABS(INDIRECT("'" &amp; F$2 &amp; "'!J" &amp; ROWS!F40)-TIME!F40)), "")</f>
        <v>1.0000000000000009E-2</v>
      </c>
      <c r="G40" s="2">
        <f ca="1">_xlfn.IFNA(MAX(ABS(INDIRECT("'" &amp; G$2 &amp; "'!B" &amp; ROWS!G40)-TIME!G40), ABS(INDIRECT("'" &amp; G$2 &amp; "'!F" &amp; ROWS!G40)-TIME!G40), ABS(INDIRECT("'" &amp; G$2 &amp; "'!J" &amp; ROWS!G40)-TIME!G40)), "")</f>
        <v>1.0000000000000009E-2</v>
      </c>
      <c r="H40" s="2">
        <f ca="1">_xlfn.IFNA(MAX(ABS(INDIRECT("'" &amp; H$2 &amp; "'!B" &amp; ROWS!H40)-TIME!H40), ABS(INDIRECT("'" &amp; H$2 &amp; "'!F" &amp; ROWS!H40)-TIME!H40), ABS(INDIRECT("'" &amp; H$2 &amp; "'!J" &amp; ROWS!H40)-TIME!H40)), "")</f>
        <v>2.0000000000000018E-2</v>
      </c>
      <c r="I40" s="2">
        <f ca="1">_xlfn.IFNA(MAX(ABS(INDIRECT("'" &amp; I$2 &amp; "'!B" &amp; ROWS!I40)-TIME!I40), ABS(INDIRECT("'" &amp; I$2 &amp; "'!F" &amp; ROWS!I40)-TIME!I40), ABS(INDIRECT("'" &amp; I$2 &amp; "'!J" &amp; ROWS!I40)-TIME!I40)), "")</f>
        <v>3.0000000000000027E-2</v>
      </c>
      <c r="J40" s="2">
        <f ca="1">_xlfn.IFNA(MAX(ABS(INDIRECT("'" &amp; J$2 &amp; "'!B" &amp; ROWS!J40)-TIME!J40), ABS(INDIRECT("'" &amp; J$2 &amp; "'!F" &amp; ROWS!J40)-TIME!J40), ABS(INDIRECT("'" &amp; J$2 &amp; "'!J" &amp; ROWS!J40)-TIME!J40)), "")</f>
        <v>0</v>
      </c>
      <c r="K40" s="2">
        <f ca="1">_xlfn.IFNA(MAX(ABS(INDIRECT("'" &amp; K$2 &amp; "'!B" &amp; ROWS!K40)-TIME!K40), ABS(INDIRECT("'" &amp; K$2 &amp; "'!F" &amp; ROWS!K40)-TIME!K40), ABS(INDIRECT("'" &amp; K$2 &amp; "'!J" &amp; ROWS!K40)-TIME!K40)), "")</f>
        <v>0</v>
      </c>
      <c r="L40" s="2">
        <f ca="1">_xlfn.IFNA(MAX(ABS(INDIRECT("'" &amp; L$2 &amp; "'!B" &amp; ROWS!L40)-TIME!L40), ABS(INDIRECT("'" &amp; L$2 &amp; "'!F" &amp; ROWS!L40)-TIME!L40), ABS(INDIRECT("'" &amp; L$2 &amp; "'!J" &amp; ROWS!L40)-TIME!L40)), "")</f>
        <v>0.01</v>
      </c>
      <c r="M40" s="2">
        <f ca="1">_xlfn.IFNA(MAX(ABS(INDIRECT("'" &amp; M$2 &amp; "'!B" &amp; ROWS!M40)-TIME!M40), ABS(INDIRECT("'" &amp; M$2 &amp; "'!F" &amp; ROWS!M40)-TIME!M40), ABS(INDIRECT("'" &amp; M$2 &amp; "'!J" &amp; ROWS!M40)-TIME!M40)), "")</f>
        <v>1.0000000000000009E-2</v>
      </c>
      <c r="N40" s="2">
        <f ca="1">_xlfn.IFNA(MAX(ABS(INDIRECT("'" &amp; N$2 &amp; "'!B" &amp; ROWS!N40)-TIME!N40), ABS(INDIRECT("'" &amp; N$2 &amp; "'!F" &amp; ROWS!N40)-TIME!N40), ABS(INDIRECT("'" &amp; N$2 &amp; "'!J" &amp; ROWS!N40)-TIME!N40)), "")</f>
        <v>1.0000000000000009E-2</v>
      </c>
      <c r="O40" s="2">
        <f ca="1">_xlfn.IFNA(MAX(ABS(INDIRECT("'" &amp; O$2 &amp; "'!B" &amp; ROWS!O40)-TIME!O40), ABS(INDIRECT("'" &amp; O$2 &amp; "'!F" &amp; ROWS!O40)-TIME!O40), ABS(INDIRECT("'" &amp; O$2 &amp; "'!J" &amp; ROWS!O40)-TIME!O40)), "")</f>
        <v>1.0000000000000009E-2</v>
      </c>
      <c r="P40" s="2">
        <f ca="1">_xlfn.IFNA(MAX(ABS(INDIRECT("'" &amp; P$2 &amp; "'!B" &amp; ROWS!P40)-TIME!P40), ABS(INDIRECT("'" &amp; P$2 &amp; "'!F" &amp; ROWS!P40)-TIME!P40), ABS(INDIRECT("'" &amp; P$2 &amp; "'!J" &amp; ROWS!P40)-TIME!P40)), "")</f>
        <v>9.999999999999995E-3</v>
      </c>
      <c r="Q40" s="2">
        <f ca="1">_xlfn.IFNA(MAX(ABS(INDIRECT("'" &amp; Q$2 &amp; "'!B" &amp; ROWS!Q40)-TIME!Q40), ABS(INDIRECT("'" &amp; Q$2 &amp; "'!F" &amp; ROWS!Q40)-TIME!Q40), ABS(INDIRECT("'" &amp; Q$2 &amp; "'!J" &amp; ROWS!Q40)-TIME!Q40)), "")</f>
        <v>9.999999999999995E-3</v>
      </c>
      <c r="R40" s="2">
        <f ca="1">_xlfn.IFNA(MAX(ABS(INDIRECT("'" &amp; R$2 &amp; "'!B" &amp; ROWS!R40)-TIME!R40), ABS(INDIRECT("'" &amp; R$2 &amp; "'!F" &amp; ROWS!R40)-TIME!R40), ABS(INDIRECT("'" &amp; R$2 &amp; "'!J" &amp; ROWS!R40)-TIME!R40)), "")</f>
        <v>0</v>
      </c>
      <c r="S40" s="2">
        <f ca="1">_xlfn.IFNA(MAX(ABS(INDIRECT("'" &amp; S$2 &amp; "'!B" &amp; ROWS!S40)-TIME!S40), ABS(INDIRECT("'" &amp; S$2 &amp; "'!F" &amp; ROWS!S40)-TIME!S40), ABS(INDIRECT("'" &amp; S$2 &amp; "'!J" &amp; ROWS!S40)-TIME!S40)), "")</f>
        <v>1.0000000000000002E-2</v>
      </c>
      <c r="T40" s="2">
        <f ca="1">_xlfn.IFNA(MAX(ABS(INDIRECT("'" &amp; T$2 &amp; "'!B" &amp; ROWS!T40)-TIME!T40), ABS(INDIRECT("'" &amp; T$2 &amp; "'!F" &amp; ROWS!T40)-TIME!T40), ABS(INDIRECT("'" &amp; T$2 &amp; "'!J" &amp; ROWS!T40)-TIME!T40)), "")</f>
        <v>0</v>
      </c>
      <c r="U40" s="2">
        <f ca="1">_xlfn.IFNA(MAX(ABS(INDIRECT("'" &amp; U$2 &amp; "'!B" &amp; ROWS!U40)-TIME!U40), ABS(INDIRECT("'" &amp; U$2 &amp; "'!F" &amp; ROWS!U40)-TIME!U40), ABS(INDIRECT("'" &amp; U$2 &amp; "'!J" &amp; ROWS!U40)-TIME!U40)), "")</f>
        <v>1.0000000000000009E-2</v>
      </c>
      <c r="V40" s="2">
        <f ca="1">_xlfn.IFNA(MAX(ABS(INDIRECT("'" &amp; V$2 &amp; "'!B" &amp; ROWS!V40)-TIME!V40), ABS(INDIRECT("'" &amp; V$2 &amp; "'!F" &amp; ROWS!V40)-TIME!V40), ABS(INDIRECT("'" &amp; V$2 &amp; "'!J" &amp; ROWS!V40)-TIME!V40)), "")</f>
        <v>3.0000000000000027E-2</v>
      </c>
      <c r="W40" s="2">
        <f ca="1">_xlfn.IFNA(MAX(ABS(INDIRECT("'" &amp; W$2 &amp; "'!B" &amp; ROWS!W40)-TIME!W40), ABS(INDIRECT("'" &amp; W$2 &amp; "'!F" &amp; ROWS!W40)-TIME!W40), ABS(INDIRECT("'" &amp; W$2 &amp; "'!J" &amp; ROWS!W40)-TIME!W40)), "")</f>
        <v>0</v>
      </c>
      <c r="X40" s="2">
        <f ca="1">_xlfn.IFNA(MAX(ABS(INDIRECT("'" &amp; X$2 &amp; "'!B" &amp; ROWS!X40)-TIME!X40), ABS(INDIRECT("'" &amp; X$2 &amp; "'!F" &amp; ROWS!X40)-TIME!X40), ABS(INDIRECT("'" &amp; X$2 &amp; "'!J" &amp; ROWS!X40)-TIME!X40)), "")</f>
        <v>0</v>
      </c>
      <c r="Y40" s="2">
        <f ca="1">_xlfn.IFNA(MAX(ABS(INDIRECT("'" &amp; Y$2 &amp; "'!B" &amp; ROWS!Y40)-TIME!Y40), ABS(INDIRECT("'" &amp; Y$2 &amp; "'!F" &amp; ROWS!Y40)-TIME!Y40), ABS(INDIRECT("'" &amp; Y$2 &amp; "'!J" &amp; ROWS!Y40)-TIME!Y40)), "")</f>
        <v>9.999999999999995E-3</v>
      </c>
    </row>
    <row r="41" spans="1:25" x14ac:dyDescent="0.25">
      <c r="A41" t="str">
        <f>METRICS!A40</f>
        <v>globals</v>
      </c>
      <c r="B41" s="2">
        <f ca="1">_xlfn.IFNA(MAX(ABS(INDIRECT("'" &amp; B$2 &amp; "'!B" &amp; ROWS!B41)-TIME!B41), ABS(INDIRECT("'" &amp; B$2 &amp; "'!F" &amp; ROWS!B41)-TIME!B41), ABS(INDIRECT("'" &amp; B$2 &amp; "'!J" &amp; ROWS!B41)-TIME!B41)), "")</f>
        <v>2.0000000000000018E-2</v>
      </c>
      <c r="C41" s="2">
        <f ca="1">_xlfn.IFNA(MAX(ABS(INDIRECT("'" &amp; C$2 &amp; "'!B" &amp; ROWS!C41)-TIME!C41), ABS(INDIRECT("'" &amp; C$2 &amp; "'!F" &amp; ROWS!C41)-TIME!C41), ABS(INDIRECT("'" &amp; C$2 &amp; "'!J" &amp; ROWS!C41)-TIME!C41)), "")</f>
        <v>1.0000000000000009E-2</v>
      </c>
      <c r="D41" s="2">
        <f ca="1">_xlfn.IFNA(MAX(ABS(INDIRECT("'" &amp; D$2 &amp; "'!B" &amp; ROWS!D41)-TIME!D41), ABS(INDIRECT("'" &amp; D$2 &amp; "'!F" &amp; ROWS!D41)-TIME!D41), ABS(INDIRECT("'" &amp; D$2 &amp; "'!J" &amp; ROWS!D41)-TIME!D41)), "")</f>
        <v>1.0000000000000009E-2</v>
      </c>
      <c r="E41" s="2">
        <f ca="1">_xlfn.IFNA(MAX(ABS(INDIRECT("'" &amp; E$2 &amp; "'!B" &amp; ROWS!E41)-TIME!E41), ABS(INDIRECT("'" &amp; E$2 &amp; "'!F" &amp; ROWS!E41)-TIME!E41), ABS(INDIRECT("'" &amp; E$2 &amp; "'!J" &amp; ROWS!E41)-TIME!E41)), "")</f>
        <v>1.0000000000001563E-2</v>
      </c>
      <c r="F41" s="2">
        <f ca="1">_xlfn.IFNA(MAX(ABS(INDIRECT("'" &amp; F$2 &amp; "'!B" &amp; ROWS!F41)-TIME!F41), ABS(INDIRECT("'" &amp; F$2 &amp; "'!F" &amp; ROWS!F41)-TIME!F41), ABS(INDIRECT("'" &amp; F$2 &amp; "'!J" &amp; ROWS!F41)-TIME!F41)), "")</f>
        <v>4.9999999999999822E-2</v>
      </c>
      <c r="G41" s="2">
        <f ca="1">_xlfn.IFNA(MAX(ABS(INDIRECT("'" &amp; G$2 &amp; "'!B" &amp; ROWS!G41)-TIME!G41), ABS(INDIRECT("'" &amp; G$2 &amp; "'!F" &amp; ROWS!G41)-TIME!G41), ABS(INDIRECT("'" &amp; G$2 &amp; "'!J" &amp; ROWS!G41)-TIME!G41)), "")</f>
        <v>0.17999999999999972</v>
      </c>
      <c r="H41" s="2" t="str">
        <f ca="1">_xlfn.IFNA(MAX(ABS(INDIRECT("'" &amp; H$2 &amp; "'!B" &amp; ROWS!H41)-TIME!H41), ABS(INDIRECT("'" &amp; H$2 &amp; "'!F" &amp; ROWS!H41)-TIME!H41), ABS(INDIRECT("'" &amp; H$2 &amp; "'!J" &amp; ROWS!H41)-TIME!H41)), "")</f>
        <v/>
      </c>
      <c r="I41" s="2" t="str">
        <f ca="1">_xlfn.IFNA(MAX(ABS(INDIRECT("'" &amp; I$2 &amp; "'!B" &amp; ROWS!I41)-TIME!I41), ABS(INDIRECT("'" &amp; I$2 &amp; "'!F" &amp; ROWS!I41)-TIME!I41), ABS(INDIRECT("'" &amp; I$2 &amp; "'!J" &amp; ROWS!I41)-TIME!I41)), "")</f>
        <v/>
      </c>
      <c r="J41" s="2">
        <f ca="1">_xlfn.IFNA(MAX(ABS(INDIRECT("'" &amp; J$2 &amp; "'!B" &amp; ROWS!J41)-TIME!J41), ABS(INDIRECT("'" &amp; J$2 &amp; "'!F" &amp; ROWS!J41)-TIME!J41), ABS(INDIRECT("'" &amp; J$2 &amp; "'!J" &amp; ROWS!J41)-TIME!J41)), "")</f>
        <v>2.0000000000000018E-2</v>
      </c>
      <c r="K41" s="2">
        <f ca="1">_xlfn.IFNA(MAX(ABS(INDIRECT("'" &amp; K$2 &amp; "'!B" &amp; ROWS!K41)-TIME!K41), ABS(INDIRECT("'" &amp; K$2 &amp; "'!F" &amp; ROWS!K41)-TIME!K41), ABS(INDIRECT("'" &amp; K$2 &amp; "'!J" &amp; ROWS!K41)-TIME!K41)), "")</f>
        <v>1.0000000000000009E-2</v>
      </c>
      <c r="L41" s="2">
        <f ca="1">_xlfn.IFNA(MAX(ABS(INDIRECT("'" &amp; L$2 &amp; "'!B" &amp; ROWS!L41)-TIME!L41), ABS(INDIRECT("'" &amp; L$2 &amp; "'!F" &amp; ROWS!L41)-TIME!L41), ABS(INDIRECT("'" &amp; L$2 &amp; "'!J" &amp; ROWS!L41)-TIME!L41)), "")</f>
        <v>0</v>
      </c>
      <c r="M41" s="2">
        <f ca="1">_xlfn.IFNA(MAX(ABS(INDIRECT("'" &amp; M$2 &amp; "'!B" &amp; ROWS!M41)-TIME!M41), ABS(INDIRECT("'" &amp; M$2 &amp; "'!F" &amp; ROWS!M41)-TIME!M41), ABS(INDIRECT("'" &amp; M$2 &amp; "'!J" &amp; ROWS!M41)-TIME!M41)), "")</f>
        <v>2.0000000000000018E-2</v>
      </c>
      <c r="N41" s="2">
        <f ca="1">_xlfn.IFNA(MAX(ABS(INDIRECT("'" &amp; N$2 &amp; "'!B" &amp; ROWS!N41)-TIME!N41), ABS(INDIRECT("'" &amp; N$2 &amp; "'!F" &amp; ROWS!N41)-TIME!N41), ABS(INDIRECT("'" &amp; N$2 &amp; "'!J" &amp; ROWS!N41)-TIME!N41)), "")</f>
        <v>2.0000000000000018E-2</v>
      </c>
      <c r="O41" s="2">
        <f ca="1">_xlfn.IFNA(MAX(ABS(INDIRECT("'" &amp; O$2 &amp; "'!B" &amp; ROWS!O41)-TIME!O41), ABS(INDIRECT("'" &amp; O$2 &amp; "'!F" &amp; ROWS!O41)-TIME!O41), ABS(INDIRECT("'" &amp; O$2 &amp; "'!J" &amp; ROWS!O41)-TIME!O41)), "")</f>
        <v>8.9999999999999858E-2</v>
      </c>
      <c r="P41" s="2" t="str">
        <f ca="1">_xlfn.IFNA(MAX(ABS(INDIRECT("'" &amp; P$2 &amp; "'!B" &amp; ROWS!P41)-TIME!P41), ABS(INDIRECT("'" &amp; P$2 &amp; "'!F" &amp; ROWS!P41)-TIME!P41), ABS(INDIRECT("'" &amp; P$2 &amp; "'!J" &amp; ROWS!P41)-TIME!P41)), "")</f>
        <v/>
      </c>
      <c r="Q41" s="2" t="str">
        <f ca="1">_xlfn.IFNA(MAX(ABS(INDIRECT("'" &amp; Q$2 &amp; "'!B" &amp; ROWS!Q41)-TIME!Q41), ABS(INDIRECT("'" &amp; Q$2 &amp; "'!F" &amp; ROWS!Q41)-TIME!Q41), ABS(INDIRECT("'" &amp; Q$2 &amp; "'!J" &amp; ROWS!Q41)-TIME!Q41)), "")</f>
        <v/>
      </c>
      <c r="R41" s="2">
        <f ca="1">_xlfn.IFNA(MAX(ABS(INDIRECT("'" &amp; R$2 &amp; "'!B" &amp; ROWS!R41)-TIME!R41), ABS(INDIRECT("'" &amp; R$2 &amp; "'!F" &amp; ROWS!R41)-TIME!R41), ABS(INDIRECT("'" &amp; R$2 &amp; "'!J" &amp; ROWS!R41)-TIME!R41)), "")</f>
        <v>0</v>
      </c>
      <c r="S41" s="2">
        <f ca="1">_xlfn.IFNA(MAX(ABS(INDIRECT("'" &amp; S$2 &amp; "'!B" &amp; ROWS!S41)-TIME!S41), ABS(INDIRECT("'" &amp; S$2 &amp; "'!F" &amp; ROWS!S41)-TIME!S41), ABS(INDIRECT("'" &amp; S$2 &amp; "'!J" &amp; ROWS!S41)-TIME!S41)), "")</f>
        <v>9.9999999999999811E-3</v>
      </c>
      <c r="T41" s="2">
        <f ca="1">_xlfn.IFNA(MAX(ABS(INDIRECT("'" &amp; T$2 &amp; "'!B" &amp; ROWS!T41)-TIME!T41), ABS(INDIRECT("'" &amp; T$2 &amp; "'!F" &amp; ROWS!T41)-TIME!T41), ABS(INDIRECT("'" &amp; T$2 &amp; "'!J" &amp; ROWS!T41)-TIME!T41)), "")</f>
        <v>0</v>
      </c>
      <c r="U41" s="2">
        <f ca="1">_xlfn.IFNA(MAX(ABS(INDIRECT("'" &amp; U$2 &amp; "'!B" &amp; ROWS!U41)-TIME!U41), ABS(INDIRECT("'" &amp; U$2 &amp; "'!F" &amp; ROWS!U41)-TIME!U41), ABS(INDIRECT("'" &amp; U$2 &amp; "'!J" &amp; ROWS!U41)-TIME!U41)), "")</f>
        <v>4.9999999999999822E-2</v>
      </c>
      <c r="V41" s="2">
        <f ca="1">_xlfn.IFNA(MAX(ABS(INDIRECT("'" &amp; V$2 &amp; "'!B" &amp; ROWS!V41)-TIME!V41), ABS(INDIRECT("'" &amp; V$2 &amp; "'!F" &amp; ROWS!V41)-TIME!V41), ABS(INDIRECT("'" &amp; V$2 &amp; "'!J" &amp; ROWS!V41)-TIME!V41)), "")</f>
        <v>2.9999999999999805E-2</v>
      </c>
      <c r="W41" s="2">
        <f ca="1">_xlfn.IFNA(MAX(ABS(INDIRECT("'" &amp; W$2 &amp; "'!B" &amp; ROWS!W41)-TIME!W41), ABS(INDIRECT("'" &amp; W$2 &amp; "'!F" &amp; ROWS!W41)-TIME!W41), ABS(INDIRECT("'" &amp; W$2 &amp; "'!J" &amp; ROWS!W41)-TIME!W41)), "")</f>
        <v>4.9999999999999822E-2</v>
      </c>
      <c r="X41" s="2" t="str">
        <f ca="1">_xlfn.IFNA(MAX(ABS(INDIRECT("'" &amp; X$2 &amp; "'!B" &amp; ROWS!X41)-TIME!X41), ABS(INDIRECT("'" &amp; X$2 &amp; "'!F" &amp; ROWS!X41)-TIME!X41), ABS(INDIRECT("'" &amp; X$2 &amp; "'!J" &amp; ROWS!X41)-TIME!X41)), "")</f>
        <v/>
      </c>
      <c r="Y41" s="2" t="str">
        <f ca="1">_xlfn.IFNA(MAX(ABS(INDIRECT("'" &amp; Y$2 &amp; "'!B" &amp; ROWS!Y41)-TIME!Y41), ABS(INDIRECT("'" &amp; Y$2 &amp; "'!F" &amp; ROWS!Y41)-TIME!Y41), ABS(INDIRECT("'" &amp; Y$2 &amp; "'!J" &amp; ROWS!Y41)-TIME!Y41)), "")</f>
        <v/>
      </c>
    </row>
    <row r="42" spans="1:25" x14ac:dyDescent="0.25">
      <c r="A42" t="str">
        <f>METRICS!A41</f>
        <v>gmp</v>
      </c>
      <c r="B42" s="2">
        <f ca="1">_xlfn.IFNA(MAX(ABS(INDIRECT("'" &amp; B$2 &amp; "'!B" &amp; ROWS!B42)-TIME!B42), ABS(INDIRECT("'" &amp; B$2 &amp; "'!F" &amp; ROWS!B42)-TIME!B42), ABS(INDIRECT("'" &amp; B$2 &amp; "'!J" &amp; ROWS!B42)-TIME!B42)), "")</f>
        <v>8.9999999999999858E-2</v>
      </c>
      <c r="C42" s="2">
        <f ca="1">_xlfn.IFNA(MAX(ABS(INDIRECT("'" &amp; C$2 &amp; "'!B" &amp; ROWS!C42)-TIME!C42), ABS(INDIRECT("'" &amp; C$2 &amp; "'!F" &amp; ROWS!C42)-TIME!C42), ABS(INDIRECT("'" &amp; C$2 &amp; "'!J" &amp; ROWS!C42)-TIME!C42)), "")</f>
        <v>4.0000000000000036E-2</v>
      </c>
      <c r="D42" s="2">
        <f ca="1">_xlfn.IFNA(MAX(ABS(INDIRECT("'" &amp; D$2 &amp; "'!B" &amp; ROWS!D42)-TIME!D42), ABS(INDIRECT("'" &amp; D$2 &amp; "'!F" &amp; ROWS!D42)-TIME!D42), ABS(INDIRECT("'" &amp; D$2 &amp; "'!J" &amp; ROWS!D42)-TIME!D42)), "")</f>
        <v>1.0000000000000009E-2</v>
      </c>
      <c r="E42" s="2" t="str">
        <f ca="1">_xlfn.IFNA(MAX(ABS(INDIRECT("'" &amp; E$2 &amp; "'!B" &amp; ROWS!E42)-TIME!E42), ABS(INDIRECT("'" &amp; E$2 &amp; "'!F" &amp; ROWS!E42)-TIME!E42), ABS(INDIRECT("'" &amp; E$2 &amp; "'!J" &amp; ROWS!E42)-TIME!E42)), "")</f>
        <v/>
      </c>
      <c r="F42" s="2" t="str">
        <f ca="1">_xlfn.IFNA(MAX(ABS(INDIRECT("'" &amp; F$2 &amp; "'!B" &amp; ROWS!F42)-TIME!F42), ABS(INDIRECT("'" &amp; F$2 &amp; "'!F" &amp; ROWS!F42)-TIME!F42), ABS(INDIRECT("'" &amp; F$2 &amp; "'!J" &amp; ROWS!F42)-TIME!F42)), "")</f>
        <v/>
      </c>
      <c r="G42" s="2" t="str">
        <f ca="1">_xlfn.IFNA(MAX(ABS(INDIRECT("'" &amp; G$2 &amp; "'!B" &amp; ROWS!G42)-TIME!G42), ABS(INDIRECT("'" &amp; G$2 &amp; "'!F" &amp; ROWS!G42)-TIME!G42), ABS(INDIRECT("'" &amp; G$2 &amp; "'!J" &amp; ROWS!G42)-TIME!G42)), "")</f>
        <v/>
      </c>
      <c r="H42" s="2" t="str">
        <f ca="1">_xlfn.IFNA(MAX(ABS(INDIRECT("'" &amp; H$2 &amp; "'!B" &amp; ROWS!H42)-TIME!H42), ABS(INDIRECT("'" &amp; H$2 &amp; "'!F" &amp; ROWS!H42)-TIME!H42), ABS(INDIRECT("'" &amp; H$2 &amp; "'!J" &amp; ROWS!H42)-TIME!H42)), "")</f>
        <v/>
      </c>
      <c r="I42" s="2" t="str">
        <f ca="1">_xlfn.IFNA(MAX(ABS(INDIRECT("'" &amp; I$2 &amp; "'!B" &amp; ROWS!I42)-TIME!I42), ABS(INDIRECT("'" &amp; I$2 &amp; "'!F" &amp; ROWS!I42)-TIME!I42), ABS(INDIRECT("'" &amp; I$2 &amp; "'!J" &amp; ROWS!I42)-TIME!I42)), "")</f>
        <v/>
      </c>
      <c r="J42" s="2">
        <f ca="1">_xlfn.IFNA(MAX(ABS(INDIRECT("'" &amp; J$2 &amp; "'!B" &amp; ROWS!J42)-TIME!J42), ABS(INDIRECT("'" &amp; J$2 &amp; "'!F" &amp; ROWS!J42)-TIME!J42), ABS(INDIRECT("'" &amp; J$2 &amp; "'!J" &amp; ROWS!J42)-TIME!J42)), "")</f>
        <v>2.0000000000000018E-2</v>
      </c>
      <c r="K42" s="2">
        <f ca="1">_xlfn.IFNA(MAX(ABS(INDIRECT("'" &amp; K$2 &amp; "'!B" &amp; ROWS!K42)-TIME!K42), ABS(INDIRECT("'" &amp; K$2 &amp; "'!F" &amp; ROWS!K42)-TIME!K42), ABS(INDIRECT("'" &amp; K$2 &amp; "'!J" &amp; ROWS!K42)-TIME!K42)), "")</f>
        <v>1.0000000000000009E-2</v>
      </c>
      <c r="L42" s="2">
        <f ca="1">_xlfn.IFNA(MAX(ABS(INDIRECT("'" &amp; L$2 &amp; "'!B" &amp; ROWS!L42)-TIME!L42), ABS(INDIRECT("'" &amp; L$2 &amp; "'!F" &amp; ROWS!L42)-TIME!L42), ABS(INDIRECT("'" &amp; L$2 &amp; "'!J" &amp; ROWS!L42)-TIME!L42)), "")</f>
        <v>1.0000000000000009E-2</v>
      </c>
      <c r="M42" s="2" t="str">
        <f ca="1">_xlfn.IFNA(MAX(ABS(INDIRECT("'" &amp; M$2 &amp; "'!B" &amp; ROWS!M42)-TIME!M42), ABS(INDIRECT("'" &amp; M$2 &amp; "'!F" &amp; ROWS!M42)-TIME!M42), ABS(INDIRECT("'" &amp; M$2 &amp; "'!J" &amp; ROWS!M42)-TIME!M42)), "")</f>
        <v/>
      </c>
      <c r="N42" s="2" t="str">
        <f ca="1">_xlfn.IFNA(MAX(ABS(INDIRECT("'" &amp; N$2 &amp; "'!B" &amp; ROWS!N42)-TIME!N42), ABS(INDIRECT("'" &amp; N$2 &amp; "'!F" &amp; ROWS!N42)-TIME!N42), ABS(INDIRECT("'" &amp; N$2 &amp; "'!J" &amp; ROWS!N42)-TIME!N42)), "")</f>
        <v/>
      </c>
      <c r="O42" s="2" t="str">
        <f ca="1">_xlfn.IFNA(MAX(ABS(INDIRECT("'" &amp; O$2 &amp; "'!B" &amp; ROWS!O42)-TIME!O42), ABS(INDIRECT("'" &amp; O$2 &amp; "'!F" &amp; ROWS!O42)-TIME!O42), ABS(INDIRECT("'" &amp; O$2 &amp; "'!J" &amp; ROWS!O42)-TIME!O42)), "")</f>
        <v/>
      </c>
      <c r="P42" s="2" t="str">
        <f ca="1">_xlfn.IFNA(MAX(ABS(INDIRECT("'" &amp; P$2 &amp; "'!B" &amp; ROWS!P42)-TIME!P42), ABS(INDIRECT("'" &amp; P$2 &amp; "'!F" &amp; ROWS!P42)-TIME!P42), ABS(INDIRECT("'" &amp; P$2 &amp; "'!J" &amp; ROWS!P42)-TIME!P42)), "")</f>
        <v/>
      </c>
      <c r="Q42" s="2" t="str">
        <f ca="1">_xlfn.IFNA(MAX(ABS(INDIRECT("'" &amp; Q$2 &amp; "'!B" &amp; ROWS!Q42)-TIME!Q42), ABS(INDIRECT("'" &amp; Q$2 &amp; "'!F" &amp; ROWS!Q42)-TIME!Q42), ABS(INDIRECT("'" &amp; Q$2 &amp; "'!J" &amp; ROWS!Q42)-TIME!Q42)), "")</f>
        <v/>
      </c>
      <c r="R42" s="2">
        <f ca="1">_xlfn.IFNA(MAX(ABS(INDIRECT("'" &amp; R$2 &amp; "'!B" &amp; ROWS!R42)-TIME!R42), ABS(INDIRECT("'" &amp; R$2 &amp; "'!F" &amp; ROWS!R42)-TIME!R42), ABS(INDIRECT("'" &amp; R$2 &amp; "'!J" &amp; ROWS!R42)-TIME!R42)), "")</f>
        <v>1.0000000000000009E-2</v>
      </c>
      <c r="S42" s="2">
        <f ca="1">_xlfn.IFNA(MAX(ABS(INDIRECT("'" &amp; S$2 &amp; "'!B" &amp; ROWS!S42)-TIME!S42), ABS(INDIRECT("'" &amp; S$2 &amp; "'!F" &amp; ROWS!S42)-TIME!S42), ABS(INDIRECT("'" &amp; S$2 &amp; "'!J" &amp; ROWS!S42)-TIME!S42)), "")</f>
        <v>1.0000000000000009E-2</v>
      </c>
      <c r="T42" s="2">
        <f ca="1">_xlfn.IFNA(MAX(ABS(INDIRECT("'" &amp; T$2 &amp; "'!B" &amp; ROWS!T42)-TIME!T42), ABS(INDIRECT("'" &amp; T$2 &amp; "'!F" &amp; ROWS!T42)-TIME!T42), ABS(INDIRECT("'" &amp; T$2 &amp; "'!J" &amp; ROWS!T42)-TIME!T42)), "")</f>
        <v>0</v>
      </c>
      <c r="U42" s="2" t="str">
        <f ca="1">_xlfn.IFNA(MAX(ABS(INDIRECT("'" &amp; U$2 &amp; "'!B" &amp; ROWS!U42)-TIME!U42), ABS(INDIRECT("'" &amp; U$2 &amp; "'!F" &amp; ROWS!U42)-TIME!U42), ABS(INDIRECT("'" &amp; U$2 &amp; "'!J" &amp; ROWS!U42)-TIME!U42)), "")</f>
        <v/>
      </c>
      <c r="V42" s="2" t="str">
        <f ca="1">_xlfn.IFNA(MAX(ABS(INDIRECT("'" &amp; V$2 &amp; "'!B" &amp; ROWS!V42)-TIME!V42), ABS(INDIRECT("'" &amp; V$2 &amp; "'!F" &amp; ROWS!V42)-TIME!V42), ABS(INDIRECT("'" &amp; V$2 &amp; "'!J" &amp; ROWS!V42)-TIME!V42)), "")</f>
        <v/>
      </c>
      <c r="W42" s="2" t="str">
        <f ca="1">_xlfn.IFNA(MAX(ABS(INDIRECT("'" &amp; W$2 &amp; "'!B" &amp; ROWS!W42)-TIME!W42), ABS(INDIRECT("'" &amp; W$2 &amp; "'!F" &amp; ROWS!W42)-TIME!W42), ABS(INDIRECT("'" &amp; W$2 &amp; "'!J" &amp; ROWS!W42)-TIME!W42)), "")</f>
        <v/>
      </c>
      <c r="X42" s="2" t="str">
        <f ca="1">_xlfn.IFNA(MAX(ABS(INDIRECT("'" &amp; X$2 &amp; "'!B" &amp; ROWS!X42)-TIME!X42), ABS(INDIRECT("'" &amp; X$2 &amp; "'!F" &amp; ROWS!X42)-TIME!X42), ABS(INDIRECT("'" &amp; X$2 &amp; "'!J" &amp; ROWS!X42)-TIME!X42)), "")</f>
        <v/>
      </c>
      <c r="Y42" s="2" t="str">
        <f ca="1">_xlfn.IFNA(MAX(ABS(INDIRECT("'" &amp; Y$2 &amp; "'!B" &amp; ROWS!Y42)-TIME!Y42), ABS(INDIRECT("'" &amp; Y$2 &amp; "'!F" &amp; ROWS!Y42)-TIME!Y42), ABS(INDIRECT("'" &amp; Y$2 &amp; "'!J" &amp; ROWS!Y42)-TIME!Y42)), "")</f>
        <v/>
      </c>
    </row>
    <row r="43" spans="1:25" x14ac:dyDescent="0.25">
      <c r="A43" t="str">
        <f>METRICS!A42</f>
        <v>heap</v>
      </c>
      <c r="B43" s="2">
        <f ca="1">_xlfn.IFNA(MAX(ABS(INDIRECT("'" &amp; B$2 &amp; "'!B" &amp; ROWS!B43)-TIME!B43), ABS(INDIRECT("'" &amp; B$2 &amp; "'!F" &amp; ROWS!B43)-TIME!B43), ABS(INDIRECT("'" &amp; B$2 &amp; "'!J" &amp; ROWS!B43)-TIME!B43)), "")</f>
        <v>5.0000000000000044E-2</v>
      </c>
      <c r="C43" s="2">
        <f ca="1">_xlfn.IFNA(MAX(ABS(INDIRECT("'" &amp; C$2 &amp; "'!B" &amp; ROWS!C43)-TIME!C43), ABS(INDIRECT("'" &amp; C$2 &amp; "'!F" &amp; ROWS!C43)-TIME!C43), ABS(INDIRECT("'" &amp; C$2 &amp; "'!J" &amp; ROWS!C43)-TIME!C43)), "")</f>
        <v>2.0000000000000018E-2</v>
      </c>
      <c r="D43" s="2">
        <f ca="1">_xlfn.IFNA(MAX(ABS(INDIRECT("'" &amp; D$2 &amp; "'!B" &amp; ROWS!D43)-TIME!D43), ABS(INDIRECT("'" &amp; D$2 &amp; "'!F" &amp; ROWS!D43)-TIME!D43), ABS(INDIRECT("'" &amp; D$2 &amp; "'!J" &amp; ROWS!D43)-TIME!D43)), "")</f>
        <v>1.0000000000000009E-2</v>
      </c>
      <c r="E43" s="2">
        <f ca="1">_xlfn.IFNA(MAX(ABS(INDIRECT("'" &amp; E$2 &amp; "'!B" &amp; ROWS!E43)-TIME!E43), ABS(INDIRECT("'" &amp; E$2 &amp; "'!F" &amp; ROWS!E43)-TIME!E43), ABS(INDIRECT("'" &amp; E$2 &amp; "'!J" &amp; ROWS!E43)-TIME!E43)), "")</f>
        <v>0.19999999999999929</v>
      </c>
      <c r="F43" s="2">
        <f ca="1">_xlfn.IFNA(MAX(ABS(INDIRECT("'" &amp; F$2 &amp; "'!B" &amp; ROWS!F43)-TIME!F43), ABS(INDIRECT("'" &amp; F$2 &amp; "'!F" &amp; ROWS!F43)-TIME!F43), ABS(INDIRECT("'" &amp; F$2 &amp; "'!J" &amp; ROWS!F43)-TIME!F43)), "")</f>
        <v>0.21999999999999886</v>
      </c>
      <c r="G43" s="2">
        <f ca="1">_xlfn.IFNA(MAX(ABS(INDIRECT("'" &amp; G$2 &amp; "'!B" &amp; ROWS!G43)-TIME!G43), ABS(INDIRECT("'" &amp; G$2 &amp; "'!F" &amp; ROWS!G43)-TIME!G43), ABS(INDIRECT("'" &amp; G$2 &amp; "'!J" &amp; ROWS!G43)-TIME!G43)), "")</f>
        <v>7.0000000000000284E-2</v>
      </c>
      <c r="H43" s="2">
        <f ca="1">_xlfn.IFNA(MAX(ABS(INDIRECT("'" &amp; H$2 &amp; "'!B" &amp; ROWS!H43)-TIME!H43), ABS(INDIRECT("'" &amp; H$2 &amp; "'!F" &amp; ROWS!H43)-TIME!H43), ABS(INDIRECT("'" &amp; H$2 &amp; "'!J" &amp; ROWS!H43)-TIME!H43)), "")</f>
        <v>8.0000000000000071E-2</v>
      </c>
      <c r="I43" s="2">
        <f ca="1">_xlfn.IFNA(MAX(ABS(INDIRECT("'" &amp; I$2 &amp; "'!B" &amp; ROWS!I43)-TIME!I43), ABS(INDIRECT("'" &amp; I$2 &amp; "'!F" &amp; ROWS!I43)-TIME!I43), ABS(INDIRECT("'" &amp; I$2 &amp; "'!J" &amp; ROWS!I43)-TIME!I43)), "")</f>
        <v>8.9999999999999858E-2</v>
      </c>
      <c r="J43" s="2">
        <f ca="1">_xlfn.IFNA(MAX(ABS(INDIRECT("'" &amp; J$2 &amp; "'!B" &amp; ROWS!J43)-TIME!J43), ABS(INDIRECT("'" &amp; J$2 &amp; "'!F" &amp; ROWS!J43)-TIME!J43), ABS(INDIRECT("'" &amp; J$2 &amp; "'!J" &amp; ROWS!J43)-TIME!J43)), "")</f>
        <v>5.9999999999999942E-2</v>
      </c>
      <c r="K43" s="2">
        <f ca="1">_xlfn.IFNA(MAX(ABS(INDIRECT("'" &amp; K$2 &amp; "'!B" &amp; ROWS!K43)-TIME!K43), ABS(INDIRECT("'" &amp; K$2 &amp; "'!F" &amp; ROWS!K43)-TIME!K43), ABS(INDIRECT("'" &amp; K$2 &amp; "'!J" &amp; ROWS!K43)-TIME!K43)), "")</f>
        <v>2.9999999999999805E-2</v>
      </c>
      <c r="L43" s="2">
        <f ca="1">_xlfn.IFNA(MAX(ABS(INDIRECT("'" &amp; L$2 &amp; "'!B" &amp; ROWS!L43)-TIME!L43), ABS(INDIRECT("'" &amp; L$2 &amp; "'!F" &amp; ROWS!L43)-TIME!L43), ABS(INDIRECT("'" &amp; L$2 &amp; "'!J" &amp; ROWS!L43)-TIME!L43)), "")</f>
        <v>1.0000000000000009E-2</v>
      </c>
      <c r="M43" s="2">
        <f ca="1">_xlfn.IFNA(MAX(ABS(INDIRECT("'" &amp; M$2 &amp; "'!B" &amp; ROWS!M43)-TIME!M43), ABS(INDIRECT("'" &amp; M$2 &amp; "'!F" &amp; ROWS!M43)-TIME!M43), ABS(INDIRECT("'" &amp; M$2 &amp; "'!J" &amp; ROWS!M43)-TIME!M43)), "")</f>
        <v>5.9999999999998721E-2</v>
      </c>
      <c r="N43" s="2">
        <f ca="1">_xlfn.IFNA(MAX(ABS(INDIRECT("'" &amp; N$2 &amp; "'!B" &amp; ROWS!N43)-TIME!N43), ABS(INDIRECT("'" &amp; N$2 &amp; "'!F" &amp; ROWS!N43)-TIME!N43), ABS(INDIRECT("'" &amp; N$2 &amp; "'!J" &amp; ROWS!N43)-TIME!N43)), "")</f>
        <v>3.0000000000001137E-2</v>
      </c>
      <c r="O43" s="2">
        <f ca="1">_xlfn.IFNA(MAX(ABS(INDIRECT("'" &amp; O$2 &amp; "'!B" &amp; ROWS!O43)-TIME!O43), ABS(INDIRECT("'" &amp; O$2 &amp; "'!F" &amp; ROWS!O43)-TIME!O43), ABS(INDIRECT("'" &amp; O$2 &amp; "'!J" &amp; ROWS!O43)-TIME!O43)), "")</f>
        <v>9.9999999999999645E-2</v>
      </c>
      <c r="P43" s="2">
        <f ca="1">_xlfn.IFNA(MAX(ABS(INDIRECT("'" &amp; P$2 &amp; "'!B" &amp; ROWS!P43)-TIME!P43), ABS(INDIRECT("'" &amp; P$2 &amp; "'!F" &amp; ROWS!P43)-TIME!P43), ABS(INDIRECT("'" &amp; P$2 &amp; "'!J" &amp; ROWS!P43)-TIME!P43)), "")</f>
        <v>2.9999999999999805E-2</v>
      </c>
      <c r="Q43" s="2">
        <f ca="1">_xlfn.IFNA(MAX(ABS(INDIRECT("'" &amp; Q$2 &amp; "'!B" &amp; ROWS!Q43)-TIME!Q43), ABS(INDIRECT("'" &amp; Q$2 &amp; "'!F" &amp; ROWS!Q43)-TIME!Q43), ABS(INDIRECT("'" &amp; Q$2 &amp; "'!J" &amp; ROWS!Q43)-TIME!Q43)), "")</f>
        <v>2.0000000000000018E-2</v>
      </c>
      <c r="R43" s="2">
        <f ca="1">_xlfn.IFNA(MAX(ABS(INDIRECT("'" &amp; R$2 &amp; "'!B" &amp; ROWS!R43)-TIME!R43), ABS(INDIRECT("'" &amp; R$2 &amp; "'!F" &amp; ROWS!R43)-TIME!R43), ABS(INDIRECT("'" &amp; R$2 &amp; "'!J" &amp; ROWS!R43)-TIME!R43)), "")</f>
        <v>4.0000000000000036E-2</v>
      </c>
      <c r="S43" s="2">
        <f ca="1">_xlfn.IFNA(MAX(ABS(INDIRECT("'" &amp; S$2 &amp; "'!B" &amp; ROWS!S43)-TIME!S43), ABS(INDIRECT("'" &amp; S$2 &amp; "'!F" &amp; ROWS!S43)-TIME!S43), ABS(INDIRECT("'" &amp; S$2 &amp; "'!J" &amp; ROWS!S43)-TIME!S43)), "")</f>
        <v>1.0000000000000009E-2</v>
      </c>
      <c r="T43" s="2">
        <f ca="1">_xlfn.IFNA(MAX(ABS(INDIRECT("'" &amp; T$2 &amp; "'!B" &amp; ROWS!T43)-TIME!T43), ABS(INDIRECT("'" &amp; T$2 &amp; "'!F" &amp; ROWS!T43)-TIME!T43), ABS(INDIRECT("'" &amp; T$2 &amp; "'!J" &amp; ROWS!T43)-TIME!T43)), "")</f>
        <v>1.0000000000000009E-2</v>
      </c>
      <c r="U43" s="2">
        <f ca="1">_xlfn.IFNA(MAX(ABS(INDIRECT("'" &amp; U$2 &amp; "'!B" &amp; ROWS!U43)-TIME!U43), ABS(INDIRECT("'" &amp; U$2 &amp; "'!F" &amp; ROWS!U43)-TIME!U43), ABS(INDIRECT("'" &amp; U$2 &amp; "'!J" &amp; ROWS!U43)-TIME!U43)), "")</f>
        <v>9.9999999999999645E-2</v>
      </c>
      <c r="V43" s="2">
        <f ca="1">_xlfn.IFNA(MAX(ABS(INDIRECT("'" &amp; V$2 &amp; "'!B" &amp; ROWS!V43)-TIME!V43), ABS(INDIRECT("'" &amp; V$2 &amp; "'!F" &amp; ROWS!V43)-TIME!V43), ABS(INDIRECT("'" &amp; V$2 &amp; "'!J" &amp; ROWS!V43)-TIME!V43)), "")</f>
        <v>5.9999999999998721E-2</v>
      </c>
      <c r="W43" s="2">
        <f ca="1">_xlfn.IFNA(MAX(ABS(INDIRECT("'" &amp; W$2 &amp; "'!B" &amp; ROWS!W43)-TIME!W43), ABS(INDIRECT("'" &amp; W$2 &amp; "'!F" &amp; ROWS!W43)-TIME!W43), ABS(INDIRECT("'" &amp; W$2 &amp; "'!J" &amp; ROWS!W43)-TIME!W43)), "")</f>
        <v>8.0000000000000071E-2</v>
      </c>
      <c r="X43" s="2">
        <f ca="1">_xlfn.IFNA(MAX(ABS(INDIRECT("'" &amp; X$2 &amp; "'!B" &amp; ROWS!X43)-TIME!X43), ABS(INDIRECT("'" &amp; X$2 &amp; "'!F" &amp; ROWS!X43)-TIME!X43), ABS(INDIRECT("'" &amp; X$2 &amp; "'!J" &amp; ROWS!X43)-TIME!X43)), "")</f>
        <v>4.0000000000000036E-2</v>
      </c>
      <c r="Y43" s="2">
        <f ca="1">_xlfn.IFNA(MAX(ABS(INDIRECT("'" &amp; Y$2 &amp; "'!B" &amp; ROWS!Y43)-TIME!Y43), ABS(INDIRECT("'" &amp; Y$2 &amp; "'!F" &amp; ROWS!Y43)-TIME!Y43), ABS(INDIRECT("'" &amp; Y$2 &amp; "'!J" &amp; ROWS!Y43)-TIME!Y43)), "")</f>
        <v>4.0000000000000036E-2</v>
      </c>
    </row>
    <row r="44" spans="1:25" x14ac:dyDescent="0.25">
      <c r="A44" t="str">
        <f>METRICS!A43</f>
        <v>hello</v>
      </c>
      <c r="B44" s="2">
        <f ca="1">_xlfn.IFNA(MAX(ABS(INDIRECT("'" &amp; B$2 &amp; "'!B" &amp; ROWS!B44)-TIME!B44), ABS(INDIRECT("'" &amp; B$2 &amp; "'!F" &amp; ROWS!B44)-TIME!B44), ABS(INDIRECT("'" &amp; B$2 &amp; "'!J" &amp; ROWS!B44)-TIME!B44)), "")</f>
        <v>1.0000000000000009E-2</v>
      </c>
      <c r="C44" s="2">
        <f ca="1">_xlfn.IFNA(MAX(ABS(INDIRECT("'" &amp; C$2 &amp; "'!B" &amp; ROWS!C44)-TIME!C44), ABS(INDIRECT("'" &amp; C$2 &amp; "'!F" &amp; ROWS!C44)-TIME!C44), ABS(INDIRECT("'" &amp; C$2 &amp; "'!J" &amp; ROWS!C44)-TIME!C44)), "")</f>
        <v>0</v>
      </c>
      <c r="D44" s="2">
        <f ca="1">_xlfn.IFNA(MAX(ABS(INDIRECT("'" &amp; D$2 &amp; "'!B" &amp; ROWS!D44)-TIME!D44), ABS(INDIRECT("'" &amp; D$2 &amp; "'!F" &amp; ROWS!D44)-TIME!D44), ABS(INDIRECT("'" &amp; D$2 &amp; "'!J" &amp; ROWS!D44)-TIME!D44)), "")</f>
        <v>0</v>
      </c>
      <c r="E44" s="2">
        <f ca="1">_xlfn.IFNA(MAX(ABS(INDIRECT("'" &amp; E$2 &amp; "'!B" &amp; ROWS!E44)-TIME!E44), ABS(INDIRECT("'" &amp; E$2 &amp; "'!F" &amp; ROWS!E44)-TIME!E44), ABS(INDIRECT("'" &amp; E$2 &amp; "'!J" &amp; ROWS!E44)-TIME!E44)), "")</f>
        <v>2.0000000000000018E-2</v>
      </c>
      <c r="F44" s="2">
        <f ca="1">_xlfn.IFNA(MAX(ABS(INDIRECT("'" &amp; F$2 &amp; "'!B" &amp; ROWS!F44)-TIME!F44), ABS(INDIRECT("'" &amp; F$2 &amp; "'!F" &amp; ROWS!F44)-TIME!F44), ABS(INDIRECT("'" &amp; F$2 &amp; "'!J" &amp; ROWS!F44)-TIME!F44)), "")</f>
        <v>2.0000000000000018E-2</v>
      </c>
      <c r="G44" s="2">
        <f ca="1">_xlfn.IFNA(MAX(ABS(INDIRECT("'" &amp; G$2 &amp; "'!B" &amp; ROWS!G44)-TIME!G44), ABS(INDIRECT("'" &amp; G$2 &amp; "'!F" &amp; ROWS!G44)-TIME!G44), ABS(INDIRECT("'" &amp; G$2 &amp; "'!J" &amp; ROWS!G44)-TIME!G44)), "")</f>
        <v>0</v>
      </c>
      <c r="H44" s="2" t="str">
        <f ca="1">_xlfn.IFNA(MAX(ABS(INDIRECT("'" &amp; H$2 &amp; "'!B" &amp; ROWS!H44)-TIME!H44), ABS(INDIRECT("'" &amp; H$2 &amp; "'!F" &amp; ROWS!H44)-TIME!H44), ABS(INDIRECT("'" &amp; H$2 &amp; "'!J" &amp; ROWS!H44)-TIME!H44)), "")</f>
        <v/>
      </c>
      <c r="I44" s="2" t="str">
        <f ca="1">_xlfn.IFNA(MAX(ABS(INDIRECT("'" &amp; I$2 &amp; "'!B" &amp; ROWS!I44)-TIME!I44), ABS(INDIRECT("'" &amp; I$2 &amp; "'!F" &amp; ROWS!I44)-TIME!I44), ABS(INDIRECT("'" &amp; I$2 &amp; "'!J" &amp; ROWS!I44)-TIME!I44)), "")</f>
        <v/>
      </c>
      <c r="J44" s="2">
        <f ca="1">_xlfn.IFNA(MAX(ABS(INDIRECT("'" &amp; J$2 &amp; "'!B" &amp; ROWS!J44)-TIME!J44), ABS(INDIRECT("'" &amp; J$2 &amp; "'!F" &amp; ROWS!J44)-TIME!J44), ABS(INDIRECT("'" &amp; J$2 &amp; "'!J" &amp; ROWS!J44)-TIME!J44)), "")</f>
        <v>0</v>
      </c>
      <c r="K44" s="2">
        <f ca="1">_xlfn.IFNA(MAX(ABS(INDIRECT("'" &amp; K$2 &amp; "'!B" &amp; ROWS!K44)-TIME!K44), ABS(INDIRECT("'" &amp; K$2 &amp; "'!F" &amp; ROWS!K44)-TIME!K44), ABS(INDIRECT("'" &amp; K$2 &amp; "'!J" &amp; ROWS!K44)-TIME!K44)), "")</f>
        <v>1.0000000000000009E-2</v>
      </c>
      <c r="L44" s="2">
        <f ca="1">_xlfn.IFNA(MAX(ABS(INDIRECT("'" &amp; L$2 &amp; "'!B" &amp; ROWS!L44)-TIME!L44), ABS(INDIRECT("'" &amp; L$2 &amp; "'!F" &amp; ROWS!L44)-TIME!L44), ABS(INDIRECT("'" &amp; L$2 &amp; "'!J" &amp; ROWS!L44)-TIME!L44)), "")</f>
        <v>0</v>
      </c>
      <c r="M44" s="2">
        <f ca="1">_xlfn.IFNA(MAX(ABS(INDIRECT("'" &amp; M$2 &amp; "'!B" &amp; ROWS!M44)-TIME!M44), ABS(INDIRECT("'" &amp; M$2 &amp; "'!F" &amp; ROWS!M44)-TIME!M44), ABS(INDIRECT("'" &amp; M$2 &amp; "'!J" &amp; ROWS!M44)-TIME!M44)), "")</f>
        <v>1.0000000000000009E-2</v>
      </c>
      <c r="N44" s="2">
        <f ca="1">_xlfn.IFNA(MAX(ABS(INDIRECT("'" &amp; N$2 &amp; "'!B" &amp; ROWS!N44)-TIME!N44), ABS(INDIRECT("'" &amp; N$2 &amp; "'!F" &amp; ROWS!N44)-TIME!N44), ABS(INDIRECT("'" &amp; N$2 &amp; "'!J" &amp; ROWS!N44)-TIME!N44)), "")</f>
        <v>1.0000000000000009E-2</v>
      </c>
      <c r="O44" s="2">
        <f ca="1">_xlfn.IFNA(MAX(ABS(INDIRECT("'" &amp; O$2 &amp; "'!B" &amp; ROWS!O44)-TIME!O44), ABS(INDIRECT("'" &amp; O$2 &amp; "'!F" &amp; ROWS!O44)-TIME!O44), ABS(INDIRECT("'" &amp; O$2 &amp; "'!J" &amp; ROWS!O44)-TIME!O44)), "")</f>
        <v>2.0000000000000018E-2</v>
      </c>
      <c r="P44" s="2" t="str">
        <f ca="1">_xlfn.IFNA(MAX(ABS(INDIRECT("'" &amp; P$2 &amp; "'!B" &amp; ROWS!P44)-TIME!P44), ABS(INDIRECT("'" &amp; P$2 &amp; "'!F" &amp; ROWS!P44)-TIME!P44), ABS(INDIRECT("'" &amp; P$2 &amp; "'!J" &amp; ROWS!P44)-TIME!P44)), "")</f>
        <v/>
      </c>
      <c r="Q44" s="2" t="str">
        <f ca="1">_xlfn.IFNA(MAX(ABS(INDIRECT("'" &amp; Q$2 &amp; "'!B" &amp; ROWS!Q44)-TIME!Q44), ABS(INDIRECT("'" &amp; Q$2 &amp; "'!F" &amp; ROWS!Q44)-TIME!Q44), ABS(INDIRECT("'" &amp; Q$2 &amp; "'!J" &amp; ROWS!Q44)-TIME!Q44)), "")</f>
        <v/>
      </c>
      <c r="R44" s="2">
        <f ca="1">_xlfn.IFNA(MAX(ABS(INDIRECT("'" &amp; R$2 &amp; "'!B" &amp; ROWS!R44)-TIME!R44), ABS(INDIRECT("'" &amp; R$2 &amp; "'!F" &amp; ROWS!R44)-TIME!R44), ABS(INDIRECT("'" &amp; R$2 &amp; "'!J" &amp; ROWS!R44)-TIME!R44)), "")</f>
        <v>0</v>
      </c>
      <c r="S44" s="2">
        <f ca="1">_xlfn.IFNA(MAX(ABS(INDIRECT("'" &amp; S$2 &amp; "'!B" &amp; ROWS!S44)-TIME!S44), ABS(INDIRECT("'" &amp; S$2 &amp; "'!F" &amp; ROWS!S44)-TIME!S44), ABS(INDIRECT("'" &amp; S$2 &amp; "'!J" &amp; ROWS!S44)-TIME!S44)), "")</f>
        <v>9.999999999999995E-3</v>
      </c>
      <c r="T44" s="2">
        <f ca="1">_xlfn.IFNA(MAX(ABS(INDIRECT("'" &amp; T$2 &amp; "'!B" &amp; ROWS!T44)-TIME!T44), ABS(INDIRECT("'" &amp; T$2 &amp; "'!F" &amp; ROWS!T44)-TIME!T44), ABS(INDIRECT("'" &amp; T$2 &amp; "'!J" &amp; ROWS!T44)-TIME!T44)), "")</f>
        <v>0</v>
      </c>
      <c r="U44" s="2">
        <f ca="1">_xlfn.IFNA(MAX(ABS(INDIRECT("'" &amp; U$2 &amp; "'!B" &amp; ROWS!U44)-TIME!U44), ABS(INDIRECT("'" &amp; U$2 &amp; "'!F" &amp; ROWS!U44)-TIME!U44), ABS(INDIRECT("'" &amp; U$2 &amp; "'!J" &amp; ROWS!U44)-TIME!U44)), "")</f>
        <v>1.0000000000000009E-2</v>
      </c>
      <c r="V44" s="2">
        <f ca="1">_xlfn.IFNA(MAX(ABS(INDIRECT("'" &amp; V$2 &amp; "'!B" &amp; ROWS!V44)-TIME!V44), ABS(INDIRECT("'" &amp; V$2 &amp; "'!F" &amp; ROWS!V44)-TIME!V44), ABS(INDIRECT("'" &amp; V$2 &amp; "'!J" &amp; ROWS!V44)-TIME!V44)), "")</f>
        <v>1.0000000000000009E-2</v>
      </c>
      <c r="W44" s="2">
        <f ca="1">_xlfn.IFNA(MAX(ABS(INDIRECT("'" &amp; W$2 &amp; "'!B" &amp; ROWS!W44)-TIME!W44), ABS(INDIRECT("'" &amp; W$2 &amp; "'!F" &amp; ROWS!W44)-TIME!W44), ABS(INDIRECT("'" &amp; W$2 &amp; "'!J" &amp; ROWS!W44)-TIME!W44)), "")</f>
        <v>1.0000000000000009E-2</v>
      </c>
      <c r="X44" s="2" t="str">
        <f ca="1">_xlfn.IFNA(MAX(ABS(INDIRECT("'" &amp; X$2 &amp; "'!B" &amp; ROWS!X44)-TIME!X44), ABS(INDIRECT("'" &amp; X$2 &amp; "'!F" &amp; ROWS!X44)-TIME!X44), ABS(INDIRECT("'" &amp; X$2 &amp; "'!J" &amp; ROWS!X44)-TIME!X44)), "")</f>
        <v/>
      </c>
      <c r="Y44" s="2" t="str">
        <f ca="1">_xlfn.IFNA(MAX(ABS(INDIRECT("'" &amp; Y$2 &amp; "'!B" &amp; ROWS!Y44)-TIME!Y44), ABS(INDIRECT("'" &amp; Y$2 &amp; "'!F" &amp; ROWS!Y44)-TIME!Y44), ABS(INDIRECT("'" &amp; Y$2 &amp; "'!J" &amp; ROWS!Y44)-TIME!Y44)), "")</f>
        <v/>
      </c>
    </row>
    <row r="45" spans="1:25" x14ac:dyDescent="0.25">
      <c r="A45" t="str">
        <f>METRICS!A44</f>
        <v>identFuncDeclarator</v>
      </c>
      <c r="B45" s="2">
        <f ca="1">_xlfn.IFNA(MAX(ABS(INDIRECT("'" &amp; B$2 &amp; "'!B" &amp; ROWS!B45)-TIME!B45), ABS(INDIRECT("'" &amp; B$2 &amp; "'!F" &amp; ROWS!B45)-TIME!B45), ABS(INDIRECT("'" &amp; B$2 &amp; "'!J" &amp; ROWS!B45)-TIME!B45)), "")</f>
        <v>0</v>
      </c>
      <c r="C45" s="2">
        <f ca="1">_xlfn.IFNA(MAX(ABS(INDIRECT("'" &amp; C$2 &amp; "'!B" &amp; ROWS!C45)-TIME!C45), ABS(INDIRECT("'" &amp; C$2 &amp; "'!F" &amp; ROWS!C45)-TIME!C45), ABS(INDIRECT("'" &amp; C$2 &amp; "'!J" &amp; ROWS!C45)-TIME!C45)), "")</f>
        <v>0</v>
      </c>
      <c r="D45" s="2">
        <f ca="1">_xlfn.IFNA(MAX(ABS(INDIRECT("'" &amp; D$2 &amp; "'!B" &amp; ROWS!D45)-TIME!D45), ABS(INDIRECT("'" &amp; D$2 &amp; "'!F" &amp; ROWS!D45)-TIME!D45), ABS(INDIRECT("'" &amp; D$2 &amp; "'!J" &amp; ROWS!D45)-TIME!D45)), "")</f>
        <v>9.9999999999999985E-3</v>
      </c>
      <c r="E45" s="2">
        <f ca="1">_xlfn.IFNA(MAX(ABS(INDIRECT("'" &amp; E$2 &amp; "'!B" &amp; ROWS!E45)-TIME!E45), ABS(INDIRECT("'" &amp; E$2 &amp; "'!F" &amp; ROWS!E45)-TIME!E45), ABS(INDIRECT("'" &amp; E$2 &amp; "'!J" &amp; ROWS!E45)-TIME!E45)), "")</f>
        <v>1.0000000000000009E-2</v>
      </c>
      <c r="F45" s="2">
        <f ca="1">_xlfn.IFNA(MAX(ABS(INDIRECT("'" &amp; F$2 &amp; "'!B" &amp; ROWS!F45)-TIME!F45), ABS(INDIRECT("'" &amp; F$2 &amp; "'!F" &amp; ROWS!F45)-TIME!F45), ABS(INDIRECT("'" &amp; F$2 &amp; "'!J" &amp; ROWS!F45)-TIME!F45)), "")</f>
        <v>1.0000000000000009E-2</v>
      </c>
      <c r="G45" s="2">
        <f ca="1">_xlfn.IFNA(MAX(ABS(INDIRECT("'" &amp; G$2 &amp; "'!B" &amp; ROWS!G45)-TIME!G45), ABS(INDIRECT("'" &amp; G$2 &amp; "'!F" &amp; ROWS!G45)-TIME!G45), ABS(INDIRECT("'" &amp; G$2 &amp; "'!J" &amp; ROWS!G45)-TIME!G45)), "")</f>
        <v>1.0000000000000009E-2</v>
      </c>
      <c r="H45" s="2">
        <f ca="1">_xlfn.IFNA(MAX(ABS(INDIRECT("'" &amp; H$2 &amp; "'!B" &amp; ROWS!H45)-TIME!H45), ABS(INDIRECT("'" &amp; H$2 &amp; "'!F" &amp; ROWS!H45)-TIME!H45), ABS(INDIRECT("'" &amp; H$2 &amp; "'!J" &amp; ROWS!H45)-TIME!H45)), "")</f>
        <v>4.0000000000000036E-2</v>
      </c>
      <c r="I45" s="2">
        <f ca="1">_xlfn.IFNA(MAX(ABS(INDIRECT("'" &amp; I$2 &amp; "'!B" &amp; ROWS!I45)-TIME!I45), ABS(INDIRECT("'" &amp; I$2 &amp; "'!F" &amp; ROWS!I45)-TIME!I45), ABS(INDIRECT("'" &amp; I$2 &amp; "'!J" &amp; ROWS!I45)-TIME!I45)), "")</f>
        <v>2.0000000000000018E-2</v>
      </c>
      <c r="J45" s="2">
        <f ca="1">_xlfn.IFNA(MAX(ABS(INDIRECT("'" &amp; J$2 &amp; "'!B" &amp; ROWS!J45)-TIME!J45), ABS(INDIRECT("'" &amp; J$2 &amp; "'!F" &amp; ROWS!J45)-TIME!J45), ABS(INDIRECT("'" &amp; J$2 &amp; "'!J" &amp; ROWS!J45)-TIME!J45)), "")</f>
        <v>0</v>
      </c>
      <c r="K45" s="2">
        <f ca="1">_xlfn.IFNA(MAX(ABS(INDIRECT("'" &amp; K$2 &amp; "'!B" &amp; ROWS!K45)-TIME!K45), ABS(INDIRECT("'" &amp; K$2 &amp; "'!F" &amp; ROWS!K45)-TIME!K45), ABS(INDIRECT("'" &amp; K$2 &amp; "'!J" &amp; ROWS!K45)-TIME!K45)), "")</f>
        <v>1.0000000000000002E-2</v>
      </c>
      <c r="L45" s="2">
        <f ca="1">_xlfn.IFNA(MAX(ABS(INDIRECT("'" &amp; L$2 &amp; "'!B" &amp; ROWS!L45)-TIME!L45), ABS(INDIRECT("'" &amp; L$2 &amp; "'!F" &amp; ROWS!L45)-TIME!L45), ABS(INDIRECT("'" &amp; L$2 &amp; "'!J" &amp; ROWS!L45)-TIME!L45)), "")</f>
        <v>0</v>
      </c>
      <c r="M45" s="2">
        <f ca="1">_xlfn.IFNA(MAX(ABS(INDIRECT("'" &amp; M$2 &amp; "'!B" &amp; ROWS!M45)-TIME!M45), ABS(INDIRECT("'" &amp; M$2 &amp; "'!F" &amp; ROWS!M45)-TIME!M45), ABS(INDIRECT("'" &amp; M$2 &amp; "'!J" &amp; ROWS!M45)-TIME!M45)), "")</f>
        <v>1.0000000000000009E-2</v>
      </c>
      <c r="N45" s="2">
        <f ca="1">_xlfn.IFNA(MAX(ABS(INDIRECT("'" &amp; N$2 &amp; "'!B" &amp; ROWS!N45)-TIME!N45), ABS(INDIRECT("'" &amp; N$2 &amp; "'!F" &amp; ROWS!N45)-TIME!N45), ABS(INDIRECT("'" &amp; N$2 &amp; "'!J" &amp; ROWS!N45)-TIME!N45)), "")</f>
        <v>3.0000000000000027E-2</v>
      </c>
      <c r="O45" s="2">
        <f ca="1">_xlfn.IFNA(MAX(ABS(INDIRECT("'" &amp; O$2 &amp; "'!B" &amp; ROWS!O45)-TIME!O45), ABS(INDIRECT("'" &amp; O$2 &amp; "'!F" &amp; ROWS!O45)-TIME!O45), ABS(INDIRECT("'" &amp; O$2 &amp; "'!J" &amp; ROWS!O45)-TIME!O45)), "")</f>
        <v>9.9999999999999811E-3</v>
      </c>
      <c r="P45" s="2">
        <f ca="1">_xlfn.IFNA(MAX(ABS(INDIRECT("'" &amp; P$2 &amp; "'!B" &amp; ROWS!P45)-TIME!P45), ABS(INDIRECT("'" &amp; P$2 &amp; "'!F" &amp; ROWS!P45)-TIME!P45), ABS(INDIRECT("'" &amp; P$2 &amp; "'!J" &amp; ROWS!P45)-TIME!P45)), "")</f>
        <v>1.0000000000000009E-2</v>
      </c>
      <c r="Q45" s="2">
        <f ca="1">_xlfn.IFNA(MAX(ABS(INDIRECT("'" &amp; Q$2 &amp; "'!B" &amp; ROWS!Q45)-TIME!Q45), ABS(INDIRECT("'" &amp; Q$2 &amp; "'!F" &amp; ROWS!Q45)-TIME!Q45), ABS(INDIRECT("'" &amp; Q$2 &amp; "'!J" &amp; ROWS!Q45)-TIME!Q45)), "")</f>
        <v>9.999999999999995E-3</v>
      </c>
      <c r="R45" s="2">
        <f ca="1">_xlfn.IFNA(MAX(ABS(INDIRECT("'" &amp; R$2 &amp; "'!B" &amp; ROWS!R45)-TIME!R45), ABS(INDIRECT("'" &amp; R$2 &amp; "'!F" &amp; ROWS!R45)-TIME!R45), ABS(INDIRECT("'" &amp; R$2 &amp; "'!J" &amp; ROWS!R45)-TIME!R45)), "")</f>
        <v>0</v>
      </c>
      <c r="S45" s="2">
        <f ca="1">_xlfn.IFNA(MAX(ABS(INDIRECT("'" &amp; S$2 &amp; "'!B" &amp; ROWS!S45)-TIME!S45), ABS(INDIRECT("'" &amp; S$2 &amp; "'!F" &amp; ROWS!S45)-TIME!S45), ABS(INDIRECT("'" &amp; S$2 &amp; "'!J" &amp; ROWS!S45)-TIME!S45)), "")</f>
        <v>0</v>
      </c>
      <c r="T45" s="2">
        <f ca="1">_xlfn.IFNA(MAX(ABS(INDIRECT("'" &amp; T$2 &amp; "'!B" &amp; ROWS!T45)-TIME!T45), ABS(INDIRECT("'" &amp; T$2 &amp; "'!F" &amp; ROWS!T45)-TIME!T45), ABS(INDIRECT("'" &amp; T$2 &amp; "'!J" &amp; ROWS!T45)-TIME!T45)), "")</f>
        <v>0</v>
      </c>
      <c r="U45" s="2">
        <f ca="1">_xlfn.IFNA(MAX(ABS(INDIRECT("'" &amp; U$2 &amp; "'!B" &amp; ROWS!U45)-TIME!U45), ABS(INDIRECT("'" &amp; U$2 &amp; "'!F" &amp; ROWS!U45)-TIME!U45), ABS(INDIRECT("'" &amp; U$2 &amp; "'!J" &amp; ROWS!U45)-TIME!U45)), "")</f>
        <v>0</v>
      </c>
      <c r="V45" s="2">
        <f ca="1">_xlfn.IFNA(MAX(ABS(INDIRECT("'" &amp; V$2 &amp; "'!B" &amp; ROWS!V45)-TIME!V45), ABS(INDIRECT("'" &amp; V$2 &amp; "'!F" &amp; ROWS!V45)-TIME!V45), ABS(INDIRECT("'" &amp; V$2 &amp; "'!J" &amp; ROWS!V45)-TIME!V45)), "")</f>
        <v>1.9999999999999962E-2</v>
      </c>
      <c r="W45" s="2">
        <f ca="1">_xlfn.IFNA(MAX(ABS(INDIRECT("'" &amp; W$2 &amp; "'!B" &amp; ROWS!W45)-TIME!W45), ABS(INDIRECT("'" &amp; W$2 &amp; "'!F" &amp; ROWS!W45)-TIME!W45), ABS(INDIRECT("'" &amp; W$2 &amp; "'!J" &amp; ROWS!W45)-TIME!W45)), "")</f>
        <v>0</v>
      </c>
      <c r="X45" s="2">
        <f ca="1">_xlfn.IFNA(MAX(ABS(INDIRECT("'" &amp; X$2 &amp; "'!B" &amp; ROWS!X45)-TIME!X45), ABS(INDIRECT("'" &amp; X$2 &amp; "'!F" &amp; ROWS!X45)-TIME!X45), ABS(INDIRECT("'" &amp; X$2 &amp; "'!J" &amp; ROWS!X45)-TIME!X45)), "")</f>
        <v>0</v>
      </c>
      <c r="Y45" s="2">
        <f ca="1">_xlfn.IFNA(MAX(ABS(INDIRECT("'" &amp; Y$2 &amp; "'!B" &amp; ROWS!Y45)-TIME!Y45), ABS(INDIRECT("'" &amp; Y$2 &amp; "'!F" &amp; ROWS!Y45)-TIME!Y45), ABS(INDIRECT("'" &amp; Y$2 &amp; "'!J" &amp; ROWS!Y45)-TIME!Y45)), "")</f>
        <v>9.999999999999995E-3</v>
      </c>
    </row>
    <row r="46" spans="1:25" x14ac:dyDescent="0.25">
      <c r="A46" t="str">
        <f>METRICS!A45</f>
        <v>identity</v>
      </c>
      <c r="B46" s="2">
        <f ca="1">_xlfn.IFNA(MAX(ABS(INDIRECT("'" &amp; B$2 &amp; "'!B" &amp; ROWS!B46)-TIME!B46), ABS(INDIRECT("'" &amp; B$2 &amp; "'!F" &amp; ROWS!B46)-TIME!B46), ABS(INDIRECT("'" &amp; B$2 &amp; "'!J" &amp; ROWS!B46)-TIME!B46)), "")</f>
        <v>9.9999999999997868E-3</v>
      </c>
      <c r="C46" s="2">
        <f ca="1">_xlfn.IFNA(MAX(ABS(INDIRECT("'" &amp; C$2 &amp; "'!B" &amp; ROWS!C46)-TIME!C46), ABS(INDIRECT("'" &amp; C$2 &amp; "'!F" &amp; ROWS!C46)-TIME!C46), ABS(INDIRECT("'" &amp; C$2 &amp; "'!J" &amp; ROWS!C46)-TIME!C46)), "")</f>
        <v>1.0000000000000009E-2</v>
      </c>
      <c r="D46" s="2">
        <f ca="1">_xlfn.IFNA(MAX(ABS(INDIRECT("'" &amp; D$2 &amp; "'!B" &amp; ROWS!D46)-TIME!D46), ABS(INDIRECT("'" &amp; D$2 &amp; "'!F" &amp; ROWS!D46)-TIME!D46), ABS(INDIRECT("'" &amp; D$2 &amp; "'!J" &amp; ROWS!D46)-TIME!D46)), "")</f>
        <v>1.0000000000000009E-2</v>
      </c>
      <c r="E46" s="2">
        <f ca="1">_xlfn.IFNA(MAX(ABS(INDIRECT("'" &amp; E$2 &amp; "'!B" &amp; ROWS!E46)-TIME!E46), ABS(INDIRECT("'" &amp; E$2 &amp; "'!F" &amp; ROWS!E46)-TIME!E46), ABS(INDIRECT("'" &amp; E$2 &amp; "'!J" &amp; ROWS!E46)-TIME!E46)), "")</f>
        <v>6.0000000000002274E-2</v>
      </c>
      <c r="F46" s="2">
        <f ca="1">_xlfn.IFNA(MAX(ABS(INDIRECT("'" &amp; F$2 &amp; "'!B" &amp; ROWS!F46)-TIME!F46), ABS(INDIRECT("'" &amp; F$2 &amp; "'!F" &amp; ROWS!F46)-TIME!F46), ABS(INDIRECT("'" &amp; F$2 &amp; "'!J" &amp; ROWS!F46)-TIME!F46)), "")</f>
        <v>0.10000000000000053</v>
      </c>
      <c r="G46" s="2">
        <f ca="1">_xlfn.IFNA(MAX(ABS(INDIRECT("'" &amp; G$2 &amp; "'!B" &amp; ROWS!G46)-TIME!G46), ABS(INDIRECT("'" &amp; G$2 &amp; "'!F" &amp; ROWS!G46)-TIME!G46), ABS(INDIRECT("'" &amp; G$2 &amp; "'!J" &amp; ROWS!G46)-TIME!G46)), "")</f>
        <v>2.0000000000000462E-2</v>
      </c>
      <c r="H46" s="2" t="str">
        <f ca="1">_xlfn.IFNA(MAX(ABS(INDIRECT("'" &amp; H$2 &amp; "'!B" &amp; ROWS!H46)-TIME!H46), ABS(INDIRECT("'" &amp; H$2 &amp; "'!F" &amp; ROWS!H46)-TIME!H46), ABS(INDIRECT("'" &amp; H$2 &amp; "'!J" &amp; ROWS!H46)-TIME!H46)), "")</f>
        <v/>
      </c>
      <c r="I46" s="2" t="str">
        <f ca="1">_xlfn.IFNA(MAX(ABS(INDIRECT("'" &amp; I$2 &amp; "'!B" &amp; ROWS!I46)-TIME!I46), ABS(INDIRECT("'" &amp; I$2 &amp; "'!F" &amp; ROWS!I46)-TIME!I46), ABS(INDIRECT("'" &amp; I$2 &amp; "'!J" &amp; ROWS!I46)-TIME!I46)), "")</f>
        <v/>
      </c>
      <c r="J46" s="2">
        <f ca="1">_xlfn.IFNA(MAX(ABS(INDIRECT("'" &amp; J$2 &amp; "'!B" &amp; ROWS!J46)-TIME!J46), ABS(INDIRECT("'" &amp; J$2 &amp; "'!F" &amp; ROWS!J46)-TIME!J46), ABS(INDIRECT("'" &amp; J$2 &amp; "'!J" &amp; ROWS!J46)-TIME!J46)), "")</f>
        <v>0</v>
      </c>
      <c r="K46" s="2">
        <f ca="1">_xlfn.IFNA(MAX(ABS(INDIRECT("'" &amp; K$2 &amp; "'!B" &amp; ROWS!K46)-TIME!K46), ABS(INDIRECT("'" &amp; K$2 &amp; "'!F" &amp; ROWS!K46)-TIME!K46), ABS(INDIRECT("'" &amp; K$2 &amp; "'!J" &amp; ROWS!K46)-TIME!K46)), "")</f>
        <v>1.0000000000000009E-2</v>
      </c>
      <c r="L46" s="2">
        <f ca="1">_xlfn.IFNA(MAX(ABS(INDIRECT("'" &amp; L$2 &amp; "'!B" &amp; ROWS!L46)-TIME!L46), ABS(INDIRECT("'" &amp; L$2 &amp; "'!F" &amp; ROWS!L46)-TIME!L46), ABS(INDIRECT("'" &amp; L$2 &amp; "'!J" &amp; ROWS!L46)-TIME!L46)), "")</f>
        <v>1.0000000000000009E-2</v>
      </c>
      <c r="M46" s="2">
        <f ca="1">_xlfn.IFNA(MAX(ABS(INDIRECT("'" &amp; M$2 &amp; "'!B" &amp; ROWS!M46)-TIME!M46), ABS(INDIRECT("'" &amp; M$2 &amp; "'!F" &amp; ROWS!M46)-TIME!M46), ABS(INDIRECT("'" &amp; M$2 &amp; "'!J" &amp; ROWS!M46)-TIME!M46)), "")</f>
        <v>1.9999999999999574E-2</v>
      </c>
      <c r="N46" s="2">
        <f ca="1">_xlfn.IFNA(MAX(ABS(INDIRECT("'" &amp; N$2 &amp; "'!B" &amp; ROWS!N46)-TIME!N46), ABS(INDIRECT("'" &amp; N$2 &amp; "'!F" &amp; ROWS!N46)-TIME!N46), ABS(INDIRECT("'" &amp; N$2 &amp; "'!J" &amp; ROWS!N46)-TIME!N46)), "")</f>
        <v>2.9999999999999361E-2</v>
      </c>
      <c r="O46" s="2">
        <f ca="1">_xlfn.IFNA(MAX(ABS(INDIRECT("'" &amp; O$2 &amp; "'!B" &amp; ROWS!O46)-TIME!O46), ABS(INDIRECT("'" &amp; O$2 &amp; "'!F" &amp; ROWS!O46)-TIME!O46), ABS(INDIRECT("'" &amp; O$2 &amp; "'!J" &amp; ROWS!O46)-TIME!O46)), "")</f>
        <v>9.0000000000000746E-2</v>
      </c>
      <c r="P46" s="2" t="str">
        <f ca="1">_xlfn.IFNA(MAX(ABS(INDIRECT("'" &amp; P$2 &amp; "'!B" &amp; ROWS!P46)-TIME!P46), ABS(INDIRECT("'" &amp; P$2 &amp; "'!F" &amp; ROWS!P46)-TIME!P46), ABS(INDIRECT("'" &amp; P$2 &amp; "'!J" &amp; ROWS!P46)-TIME!P46)), "")</f>
        <v/>
      </c>
      <c r="Q46" s="2" t="str">
        <f ca="1">_xlfn.IFNA(MAX(ABS(INDIRECT("'" &amp; Q$2 &amp; "'!B" &amp; ROWS!Q46)-TIME!Q46), ABS(INDIRECT("'" &amp; Q$2 &amp; "'!F" &amp; ROWS!Q46)-TIME!Q46), ABS(INDIRECT("'" &amp; Q$2 &amp; "'!J" &amp; ROWS!Q46)-TIME!Q46)), "")</f>
        <v/>
      </c>
      <c r="R46" s="2">
        <f ca="1">_xlfn.IFNA(MAX(ABS(INDIRECT("'" &amp; R$2 &amp; "'!B" &amp; ROWS!R46)-TIME!R46), ABS(INDIRECT("'" &amp; R$2 &amp; "'!F" &amp; ROWS!R46)-TIME!R46), ABS(INDIRECT("'" &amp; R$2 &amp; "'!J" &amp; ROWS!R46)-TIME!R46)), "")</f>
        <v>0</v>
      </c>
      <c r="S46" s="2">
        <f ca="1">_xlfn.IFNA(MAX(ABS(INDIRECT("'" &amp; S$2 &amp; "'!B" &amp; ROWS!S46)-TIME!S46), ABS(INDIRECT("'" &amp; S$2 &amp; "'!F" &amp; ROWS!S46)-TIME!S46), ABS(INDIRECT("'" &amp; S$2 &amp; "'!J" &amp; ROWS!S46)-TIME!S46)), "")</f>
        <v>9.9999999999999534E-3</v>
      </c>
      <c r="T46" s="2">
        <f ca="1">_xlfn.IFNA(MAX(ABS(INDIRECT("'" &amp; T$2 &amp; "'!B" &amp; ROWS!T46)-TIME!T46), ABS(INDIRECT("'" &amp; T$2 &amp; "'!F" &amp; ROWS!T46)-TIME!T46), ABS(INDIRECT("'" &amp; T$2 &amp; "'!J" &amp; ROWS!T46)-TIME!T46)), "")</f>
        <v>9.9999999999999534E-3</v>
      </c>
      <c r="U46" s="2">
        <f ca="1">_xlfn.IFNA(MAX(ABS(INDIRECT("'" &amp; U$2 &amp; "'!B" &amp; ROWS!U46)-TIME!U46), ABS(INDIRECT("'" &amp; U$2 &amp; "'!F" &amp; ROWS!U46)-TIME!U46), ABS(INDIRECT("'" &amp; U$2 &amp; "'!J" &amp; ROWS!U46)-TIME!U46)), "")</f>
        <v>9.9999999999997868E-3</v>
      </c>
      <c r="V46" s="2">
        <f ca="1">_xlfn.IFNA(MAX(ABS(INDIRECT("'" &amp; V$2 &amp; "'!B" &amp; ROWS!V46)-TIME!V46), ABS(INDIRECT("'" &amp; V$2 &amp; "'!F" &amp; ROWS!V46)-TIME!V46), ABS(INDIRECT("'" &amp; V$2 &amp; "'!J" &amp; ROWS!V46)-TIME!V46)), "")</f>
        <v>4.9999999999999822E-2</v>
      </c>
      <c r="W46" s="2">
        <f ca="1">_xlfn.IFNA(MAX(ABS(INDIRECT("'" &amp; W$2 &amp; "'!B" &amp; ROWS!W46)-TIME!W46), ABS(INDIRECT("'" &amp; W$2 &amp; "'!F" &amp; ROWS!W46)-TIME!W46), ABS(INDIRECT("'" &amp; W$2 &amp; "'!J" &amp; ROWS!W46)-TIME!W46)), "")</f>
        <v>1.9999999999999574E-2</v>
      </c>
      <c r="X46" s="2" t="str">
        <f ca="1">_xlfn.IFNA(MAX(ABS(INDIRECT("'" &amp; X$2 &amp; "'!B" &amp; ROWS!X46)-TIME!X46), ABS(INDIRECT("'" &amp; X$2 &amp; "'!F" &amp; ROWS!X46)-TIME!X46), ABS(INDIRECT("'" &amp; X$2 &amp; "'!J" &amp; ROWS!X46)-TIME!X46)), "")</f>
        <v/>
      </c>
      <c r="Y46" s="2" t="str">
        <f ca="1">_xlfn.IFNA(MAX(ABS(INDIRECT("'" &amp; Y$2 &amp; "'!B" &amp; ROWS!Y46)-TIME!Y46), ABS(INDIRECT("'" &amp; Y$2 &amp; "'!F" &amp; ROWS!Y46)-TIME!Y46), ABS(INDIRECT("'" &amp; Y$2 &amp; "'!J" &amp; ROWS!Y46)-TIME!Y46)), "")</f>
        <v/>
      </c>
    </row>
    <row r="47" spans="1:25" x14ac:dyDescent="0.25">
      <c r="A47" t="str">
        <f>METRICS!A46</f>
        <v>identParamDeclarator</v>
      </c>
      <c r="B47" s="2">
        <f ca="1">_xlfn.IFNA(MAX(ABS(INDIRECT("'" &amp; B$2 &amp; "'!B" &amp; ROWS!B47)-TIME!B47), ABS(INDIRECT("'" &amp; B$2 &amp; "'!F" &amp; ROWS!B47)-TIME!B47), ABS(INDIRECT("'" &amp; B$2 &amp; "'!J" &amp; ROWS!B47)-TIME!B47)), "")</f>
        <v>0</v>
      </c>
      <c r="C47" s="2">
        <f ca="1">_xlfn.IFNA(MAX(ABS(INDIRECT("'" &amp; C$2 &amp; "'!B" &amp; ROWS!C47)-TIME!C47), ABS(INDIRECT("'" &amp; C$2 &amp; "'!F" &amp; ROWS!C47)-TIME!C47), ABS(INDIRECT("'" &amp; C$2 &amp; "'!J" &amp; ROWS!C47)-TIME!C47)), "")</f>
        <v>1.0000000000000009E-2</v>
      </c>
      <c r="D47" s="2">
        <f ca="1">_xlfn.IFNA(MAX(ABS(INDIRECT("'" &amp; D$2 &amp; "'!B" &amp; ROWS!D47)-TIME!D47), ABS(INDIRECT("'" &amp; D$2 &amp; "'!F" &amp; ROWS!D47)-TIME!D47), ABS(INDIRECT("'" &amp; D$2 &amp; "'!J" &amp; ROWS!D47)-TIME!D47)), "")</f>
        <v>9.9999999999999985E-3</v>
      </c>
      <c r="E47" s="2">
        <f ca="1">_xlfn.IFNA(MAX(ABS(INDIRECT("'" &amp; E$2 &amp; "'!B" &amp; ROWS!E47)-TIME!E47), ABS(INDIRECT("'" &amp; E$2 &amp; "'!F" &amp; ROWS!E47)-TIME!E47), ABS(INDIRECT("'" &amp; E$2 &amp; "'!J" &amp; ROWS!E47)-TIME!E47)), "")</f>
        <v>1.0000000000000009E-2</v>
      </c>
      <c r="F47" s="2">
        <f ca="1">_xlfn.IFNA(MAX(ABS(INDIRECT("'" &amp; F$2 &amp; "'!B" &amp; ROWS!F47)-TIME!F47), ABS(INDIRECT("'" &amp; F$2 &amp; "'!F" &amp; ROWS!F47)-TIME!F47), ABS(INDIRECT("'" &amp; F$2 &amp; "'!J" &amp; ROWS!F47)-TIME!F47)), "")</f>
        <v>2.0000000000000018E-2</v>
      </c>
      <c r="G47" s="2">
        <f ca="1">_xlfn.IFNA(MAX(ABS(INDIRECT("'" &amp; G$2 &amp; "'!B" &amp; ROWS!G47)-TIME!G47), ABS(INDIRECT("'" &amp; G$2 &amp; "'!F" &amp; ROWS!G47)-TIME!G47), ABS(INDIRECT("'" &amp; G$2 &amp; "'!J" &amp; ROWS!G47)-TIME!G47)), "")</f>
        <v>1.0000000000000009E-2</v>
      </c>
      <c r="H47" s="2">
        <f ca="1">_xlfn.IFNA(MAX(ABS(INDIRECT("'" &amp; H$2 &amp; "'!B" &amp; ROWS!H47)-TIME!H47), ABS(INDIRECT("'" &amp; H$2 &amp; "'!F" &amp; ROWS!H47)-TIME!H47), ABS(INDIRECT("'" &amp; H$2 &amp; "'!J" &amp; ROWS!H47)-TIME!H47)), "")</f>
        <v>8.0000000000000071E-2</v>
      </c>
      <c r="I47" s="2">
        <f ca="1">_xlfn.IFNA(MAX(ABS(INDIRECT("'" &amp; I$2 &amp; "'!B" &amp; ROWS!I47)-TIME!I47), ABS(INDIRECT("'" &amp; I$2 &amp; "'!F" &amp; ROWS!I47)-TIME!I47), ABS(INDIRECT("'" &amp; I$2 &amp; "'!J" &amp; ROWS!I47)-TIME!I47)), "")</f>
        <v>2.0000000000000018E-2</v>
      </c>
      <c r="J47" s="2">
        <f ca="1">_xlfn.IFNA(MAX(ABS(INDIRECT("'" &amp; J$2 &amp; "'!B" &amp; ROWS!J47)-TIME!J47), ABS(INDIRECT("'" &amp; J$2 &amp; "'!F" &amp; ROWS!J47)-TIME!J47), ABS(INDIRECT("'" &amp; J$2 &amp; "'!J" &amp; ROWS!J47)-TIME!J47)), "")</f>
        <v>0</v>
      </c>
      <c r="K47" s="2">
        <f ca="1">_xlfn.IFNA(MAX(ABS(INDIRECT("'" &amp; K$2 &amp; "'!B" &amp; ROWS!K47)-TIME!K47), ABS(INDIRECT("'" &amp; K$2 &amp; "'!F" &amp; ROWS!K47)-TIME!K47), ABS(INDIRECT("'" &amp; K$2 &amp; "'!J" &amp; ROWS!K47)-TIME!K47)), "")</f>
        <v>0</v>
      </c>
      <c r="L47" s="2">
        <f ca="1">_xlfn.IFNA(MAX(ABS(INDIRECT("'" &amp; L$2 &amp; "'!B" &amp; ROWS!L47)-TIME!L47), ABS(INDIRECT("'" &amp; L$2 &amp; "'!F" &amp; ROWS!L47)-TIME!L47), ABS(INDIRECT("'" &amp; L$2 &amp; "'!J" &amp; ROWS!L47)-TIME!L47)), "")</f>
        <v>0</v>
      </c>
      <c r="M47" s="2">
        <f ca="1">_xlfn.IFNA(MAX(ABS(INDIRECT("'" &amp; M$2 &amp; "'!B" &amp; ROWS!M47)-TIME!M47), ABS(INDIRECT("'" &amp; M$2 &amp; "'!F" &amp; ROWS!M47)-TIME!M47), ABS(INDIRECT("'" &amp; M$2 &amp; "'!J" &amp; ROWS!M47)-TIME!M47)), "")</f>
        <v>1.0000000000000009E-2</v>
      </c>
      <c r="N47" s="2">
        <f ca="1">_xlfn.IFNA(MAX(ABS(INDIRECT("'" &amp; N$2 &amp; "'!B" &amp; ROWS!N47)-TIME!N47), ABS(INDIRECT("'" &amp; N$2 &amp; "'!F" &amp; ROWS!N47)-TIME!N47), ABS(INDIRECT("'" &amp; N$2 &amp; "'!J" &amp; ROWS!N47)-TIME!N47)), "")</f>
        <v>0</v>
      </c>
      <c r="O47" s="2">
        <f ca="1">_xlfn.IFNA(MAX(ABS(INDIRECT("'" &amp; O$2 &amp; "'!B" &amp; ROWS!O47)-TIME!O47), ABS(INDIRECT("'" &amp; O$2 &amp; "'!F" &amp; ROWS!O47)-TIME!O47), ABS(INDIRECT("'" &amp; O$2 &amp; "'!J" &amp; ROWS!O47)-TIME!O47)), "")</f>
        <v>9.9999999999999811E-3</v>
      </c>
      <c r="P47" s="2">
        <f ca="1">_xlfn.IFNA(MAX(ABS(INDIRECT("'" &amp; P$2 &amp; "'!B" &amp; ROWS!P47)-TIME!P47), ABS(INDIRECT("'" &amp; P$2 &amp; "'!F" &amp; ROWS!P47)-TIME!P47), ABS(INDIRECT("'" &amp; P$2 &amp; "'!J" &amp; ROWS!P47)-TIME!P47)), "")</f>
        <v>1.0000000000000009E-2</v>
      </c>
      <c r="Q47" s="2">
        <f ca="1">_xlfn.IFNA(MAX(ABS(INDIRECT("'" &amp; Q$2 &amp; "'!B" &amp; ROWS!Q47)-TIME!Q47), ABS(INDIRECT("'" &amp; Q$2 &amp; "'!F" &amp; ROWS!Q47)-TIME!Q47), ABS(INDIRECT("'" &amp; Q$2 &amp; "'!J" &amp; ROWS!Q47)-TIME!Q47)), "")</f>
        <v>1.0000000000000009E-2</v>
      </c>
      <c r="R47" s="2">
        <f ca="1">_xlfn.IFNA(MAX(ABS(INDIRECT("'" &amp; R$2 &amp; "'!B" &amp; ROWS!R47)-TIME!R47), ABS(INDIRECT("'" &amp; R$2 &amp; "'!F" &amp; ROWS!R47)-TIME!R47), ABS(INDIRECT("'" &amp; R$2 &amp; "'!J" &amp; ROWS!R47)-TIME!R47)), "")</f>
        <v>0</v>
      </c>
      <c r="S47" s="2">
        <f ca="1">_xlfn.IFNA(MAX(ABS(INDIRECT("'" &amp; S$2 &amp; "'!B" &amp; ROWS!S47)-TIME!S47), ABS(INDIRECT("'" &amp; S$2 &amp; "'!F" &amp; ROWS!S47)-TIME!S47), ABS(INDIRECT("'" &amp; S$2 &amp; "'!J" &amp; ROWS!S47)-TIME!S47)), "")</f>
        <v>1.0000000000000002E-2</v>
      </c>
      <c r="T47" s="2">
        <f ca="1">_xlfn.IFNA(MAX(ABS(INDIRECT("'" &amp; T$2 &amp; "'!B" &amp; ROWS!T47)-TIME!T47), ABS(INDIRECT("'" &amp; T$2 &amp; "'!F" &amp; ROWS!T47)-TIME!T47), ABS(INDIRECT("'" &amp; T$2 &amp; "'!J" &amp; ROWS!T47)-TIME!T47)), "")</f>
        <v>0</v>
      </c>
      <c r="U47" s="2">
        <f ca="1">_xlfn.IFNA(MAX(ABS(INDIRECT("'" &amp; U$2 &amp; "'!B" &amp; ROWS!U47)-TIME!U47), ABS(INDIRECT("'" &amp; U$2 &amp; "'!F" &amp; ROWS!U47)-TIME!U47), ABS(INDIRECT("'" &amp; U$2 &amp; "'!J" &amp; ROWS!U47)-TIME!U47)), "")</f>
        <v>1.0000000000000009E-2</v>
      </c>
      <c r="V47" s="2">
        <f ca="1">_xlfn.IFNA(MAX(ABS(INDIRECT("'" &amp; V$2 &amp; "'!B" &amp; ROWS!V47)-TIME!V47), ABS(INDIRECT("'" &amp; V$2 &amp; "'!F" &amp; ROWS!V47)-TIME!V47), ABS(INDIRECT("'" &amp; V$2 &amp; "'!J" &amp; ROWS!V47)-TIME!V47)), "")</f>
        <v>1.0000000000000009E-2</v>
      </c>
      <c r="W47" s="2">
        <f ca="1">_xlfn.IFNA(MAX(ABS(INDIRECT("'" &amp; W$2 &amp; "'!B" &amp; ROWS!W47)-TIME!W47), ABS(INDIRECT("'" &amp; W$2 &amp; "'!F" &amp; ROWS!W47)-TIME!W47), ABS(INDIRECT("'" &amp; W$2 &amp; "'!J" &amp; ROWS!W47)-TIME!W47)), "")</f>
        <v>1.0000000000000009E-2</v>
      </c>
      <c r="X47" s="2">
        <f ca="1">_xlfn.IFNA(MAX(ABS(INDIRECT("'" &amp; X$2 &amp; "'!B" &amp; ROWS!X47)-TIME!X47), ABS(INDIRECT("'" &amp; X$2 &amp; "'!F" &amp; ROWS!X47)-TIME!X47), ABS(INDIRECT("'" &amp; X$2 &amp; "'!J" &amp; ROWS!X47)-TIME!X47)), "")</f>
        <v>1.0000000000000009E-2</v>
      </c>
      <c r="Y47" s="2">
        <f ca="1">_xlfn.IFNA(MAX(ABS(INDIRECT("'" &amp; Y$2 &amp; "'!B" &amp; ROWS!Y47)-TIME!Y47), ABS(INDIRECT("'" &amp; Y$2 &amp; "'!F" &amp; ROWS!Y47)-TIME!Y47), ABS(INDIRECT("'" &amp; Y$2 &amp; "'!J" &amp; ROWS!Y47)-TIME!Y47)), "")</f>
        <v>9.999999999999995E-3</v>
      </c>
    </row>
    <row r="48" spans="1:25" x14ac:dyDescent="0.25">
      <c r="A48" t="str">
        <f>METRICS!A47</f>
        <v>ifwhileCtl</v>
      </c>
      <c r="B48" s="2">
        <f ca="1">_xlfn.IFNA(MAX(ABS(INDIRECT("'" &amp; B$2 &amp; "'!B" &amp; ROWS!B48)-TIME!B48), ABS(INDIRECT("'" &amp; B$2 &amp; "'!F" &amp; ROWS!B48)-TIME!B48), ABS(INDIRECT("'" &amp; B$2 &amp; "'!J" &amp; ROWS!B48)-TIME!B48)), "")</f>
        <v>1.0000000000000009E-2</v>
      </c>
      <c r="C48" s="2">
        <f ca="1">_xlfn.IFNA(MAX(ABS(INDIRECT("'" &amp; C$2 &amp; "'!B" &amp; ROWS!C48)-TIME!C48), ABS(INDIRECT("'" &amp; C$2 &amp; "'!F" &amp; ROWS!C48)-TIME!C48), ABS(INDIRECT("'" &amp; C$2 &amp; "'!J" &amp; ROWS!C48)-TIME!C48)), "")</f>
        <v>1.0000000000000009E-2</v>
      </c>
      <c r="D48" s="2">
        <f ca="1">_xlfn.IFNA(MAX(ABS(INDIRECT("'" &amp; D$2 &amp; "'!B" &amp; ROWS!D48)-TIME!D48), ABS(INDIRECT("'" &amp; D$2 &amp; "'!F" &amp; ROWS!D48)-TIME!D48), ABS(INDIRECT("'" &amp; D$2 &amp; "'!J" &amp; ROWS!D48)-TIME!D48)), "")</f>
        <v>9.999999999999995E-3</v>
      </c>
      <c r="E48" s="2">
        <f ca="1">_xlfn.IFNA(MAX(ABS(INDIRECT("'" &amp; E$2 &amp; "'!B" &amp; ROWS!E48)-TIME!E48), ABS(INDIRECT("'" &amp; E$2 &amp; "'!F" &amp; ROWS!E48)-TIME!E48), ABS(INDIRECT("'" &amp; E$2 &amp; "'!J" &amp; ROWS!E48)-TIME!E48)), "")</f>
        <v>2.0000000000000018E-2</v>
      </c>
      <c r="F48" s="2">
        <f ca="1">_xlfn.IFNA(MAX(ABS(INDIRECT("'" &amp; F$2 &amp; "'!B" &amp; ROWS!F48)-TIME!F48), ABS(INDIRECT("'" &amp; F$2 &amp; "'!F" &amp; ROWS!F48)-TIME!F48), ABS(INDIRECT("'" &amp; F$2 &amp; "'!J" &amp; ROWS!F48)-TIME!F48)), "")</f>
        <v>1.0000000000000009E-2</v>
      </c>
      <c r="G48" s="2">
        <f ca="1">_xlfn.IFNA(MAX(ABS(INDIRECT("'" &amp; G$2 &amp; "'!B" &amp; ROWS!G48)-TIME!G48), ABS(INDIRECT("'" &amp; G$2 &amp; "'!F" &amp; ROWS!G48)-TIME!G48), ABS(INDIRECT("'" &amp; G$2 &amp; "'!J" &amp; ROWS!G48)-TIME!G48)), "")</f>
        <v>1.0000000000000009E-2</v>
      </c>
      <c r="H48" s="2" t="str">
        <f ca="1">_xlfn.IFNA(MAX(ABS(INDIRECT("'" &amp; H$2 &amp; "'!B" &amp; ROWS!H48)-TIME!H48), ABS(INDIRECT("'" &amp; H$2 &amp; "'!F" &amp; ROWS!H48)-TIME!H48), ABS(INDIRECT("'" &amp; H$2 &amp; "'!J" &amp; ROWS!H48)-TIME!H48)), "")</f>
        <v/>
      </c>
      <c r="I48" s="2" t="str">
        <f ca="1">_xlfn.IFNA(MAX(ABS(INDIRECT("'" &amp; I$2 &amp; "'!B" &amp; ROWS!I48)-TIME!I48), ABS(INDIRECT("'" &amp; I$2 &amp; "'!F" &amp; ROWS!I48)-TIME!I48), ABS(INDIRECT("'" &amp; I$2 &amp; "'!J" &amp; ROWS!I48)-TIME!I48)), "")</f>
        <v/>
      </c>
      <c r="J48" s="2">
        <f ca="1">_xlfn.IFNA(MAX(ABS(INDIRECT("'" &amp; J$2 &amp; "'!B" &amp; ROWS!J48)-TIME!J48), ABS(INDIRECT("'" &amp; J$2 &amp; "'!F" &amp; ROWS!J48)-TIME!J48), ABS(INDIRECT("'" &amp; J$2 &amp; "'!J" &amp; ROWS!J48)-TIME!J48)), "")</f>
        <v>9.999999999999995E-3</v>
      </c>
      <c r="K48" s="2">
        <f ca="1">_xlfn.IFNA(MAX(ABS(INDIRECT("'" &amp; K$2 &amp; "'!B" &amp; ROWS!K48)-TIME!K48), ABS(INDIRECT("'" &amp; K$2 &amp; "'!F" &amp; ROWS!K48)-TIME!K48), ABS(INDIRECT("'" &amp; K$2 &amp; "'!J" &amp; ROWS!K48)-TIME!K48)), "")</f>
        <v>9.999999999999995E-3</v>
      </c>
      <c r="L48" s="2">
        <f ca="1">_xlfn.IFNA(MAX(ABS(INDIRECT("'" &amp; L$2 &amp; "'!B" &amp; ROWS!L48)-TIME!L48), ABS(INDIRECT("'" &amp; L$2 &amp; "'!F" &amp; ROWS!L48)-TIME!L48), ABS(INDIRECT("'" &amp; L$2 &amp; "'!J" &amp; ROWS!L48)-TIME!L48)), "")</f>
        <v>0</v>
      </c>
      <c r="M48" s="2">
        <f ca="1">_xlfn.IFNA(MAX(ABS(INDIRECT("'" &amp; M$2 &amp; "'!B" &amp; ROWS!M48)-TIME!M48), ABS(INDIRECT("'" &amp; M$2 &amp; "'!F" &amp; ROWS!M48)-TIME!M48), ABS(INDIRECT("'" &amp; M$2 &amp; "'!J" &amp; ROWS!M48)-TIME!M48)), "")</f>
        <v>9.9999999999998979E-3</v>
      </c>
      <c r="N48" s="2">
        <f ca="1">_xlfn.IFNA(MAX(ABS(INDIRECT("'" &amp; N$2 &amp; "'!B" &amp; ROWS!N48)-TIME!N48), ABS(INDIRECT("'" &amp; N$2 &amp; "'!F" &amp; ROWS!N48)-TIME!N48), ABS(INDIRECT("'" &amp; N$2 &amp; "'!J" &amp; ROWS!N48)-TIME!N48)), "")</f>
        <v>1.0000000000000009E-2</v>
      </c>
      <c r="O48" s="2">
        <f ca="1">_xlfn.IFNA(MAX(ABS(INDIRECT("'" &amp; O$2 &amp; "'!B" &amp; ROWS!O48)-TIME!O48), ABS(INDIRECT("'" &amp; O$2 &amp; "'!F" &amp; ROWS!O48)-TIME!O48), ABS(INDIRECT("'" &amp; O$2 &amp; "'!J" &amp; ROWS!O48)-TIME!O48)), "")</f>
        <v>3.0000000000000027E-2</v>
      </c>
      <c r="P48" s="2" t="str">
        <f ca="1">_xlfn.IFNA(MAX(ABS(INDIRECT("'" &amp; P$2 &amp; "'!B" &amp; ROWS!P48)-TIME!P48), ABS(INDIRECT("'" &amp; P$2 &amp; "'!F" &amp; ROWS!P48)-TIME!P48), ABS(INDIRECT("'" &amp; P$2 &amp; "'!J" &amp; ROWS!P48)-TIME!P48)), "")</f>
        <v/>
      </c>
      <c r="Q48" s="2" t="str">
        <f ca="1">_xlfn.IFNA(MAX(ABS(INDIRECT("'" &amp; Q$2 &amp; "'!B" &amp; ROWS!Q48)-TIME!Q48), ABS(INDIRECT("'" &amp; Q$2 &amp; "'!F" &amp; ROWS!Q48)-TIME!Q48), ABS(INDIRECT("'" &amp; Q$2 &amp; "'!J" &amp; ROWS!Q48)-TIME!Q48)), "")</f>
        <v/>
      </c>
      <c r="R48" s="2">
        <f ca="1">_xlfn.IFNA(MAX(ABS(INDIRECT("'" &amp; R$2 &amp; "'!B" &amp; ROWS!R48)-TIME!R48), ABS(INDIRECT("'" &amp; R$2 &amp; "'!F" &amp; ROWS!R48)-TIME!R48), ABS(INDIRECT("'" &amp; R$2 &amp; "'!J" &amp; ROWS!R48)-TIME!R48)), "")</f>
        <v>0</v>
      </c>
      <c r="S48" s="2">
        <f ca="1">_xlfn.IFNA(MAX(ABS(INDIRECT("'" &amp; S$2 &amp; "'!B" &amp; ROWS!S48)-TIME!S48), ABS(INDIRECT("'" &amp; S$2 &amp; "'!F" &amp; ROWS!S48)-TIME!S48), ABS(INDIRECT("'" &amp; S$2 &amp; "'!J" &amp; ROWS!S48)-TIME!S48)), "")</f>
        <v>0</v>
      </c>
      <c r="T48" s="2">
        <f ca="1">_xlfn.IFNA(MAX(ABS(INDIRECT("'" &amp; T$2 &amp; "'!B" &amp; ROWS!T48)-TIME!T48), ABS(INDIRECT("'" &amp; T$2 &amp; "'!F" &amp; ROWS!T48)-TIME!T48), ABS(INDIRECT("'" &amp; T$2 &amp; "'!J" &amp; ROWS!T48)-TIME!T48)), "")</f>
        <v>0</v>
      </c>
      <c r="U48" s="2">
        <f ca="1">_xlfn.IFNA(MAX(ABS(INDIRECT("'" &amp; U$2 &amp; "'!B" &amp; ROWS!U48)-TIME!U48), ABS(INDIRECT("'" &amp; U$2 &amp; "'!F" &amp; ROWS!U48)-TIME!U48), ABS(INDIRECT("'" &amp; U$2 &amp; "'!J" &amp; ROWS!U48)-TIME!U48)), "")</f>
        <v>1.0000000000000009E-2</v>
      </c>
      <c r="V48" s="2">
        <f ca="1">_xlfn.IFNA(MAX(ABS(INDIRECT("'" &amp; V$2 &amp; "'!B" &amp; ROWS!V48)-TIME!V48), ABS(INDIRECT("'" &amp; V$2 &amp; "'!F" &amp; ROWS!V48)-TIME!V48), ABS(INDIRECT("'" &amp; V$2 &amp; "'!J" &amp; ROWS!V48)-TIME!V48)), "")</f>
        <v>2.0000000000000018E-2</v>
      </c>
      <c r="W48" s="2">
        <f ca="1">_xlfn.IFNA(MAX(ABS(INDIRECT("'" &amp; W$2 &amp; "'!B" &amp; ROWS!W48)-TIME!W48), ABS(INDIRECT("'" &amp; W$2 &amp; "'!F" &amp; ROWS!W48)-TIME!W48), ABS(INDIRECT("'" &amp; W$2 &amp; "'!J" &amp; ROWS!W48)-TIME!W48)), "")</f>
        <v>2.0000000000000018E-2</v>
      </c>
      <c r="X48" s="2" t="str">
        <f ca="1">_xlfn.IFNA(MAX(ABS(INDIRECT("'" &amp; X$2 &amp; "'!B" &amp; ROWS!X48)-TIME!X48), ABS(INDIRECT("'" &amp; X$2 &amp; "'!F" &amp; ROWS!X48)-TIME!X48), ABS(INDIRECT("'" &amp; X$2 &amp; "'!J" &amp; ROWS!X48)-TIME!X48)), "")</f>
        <v/>
      </c>
      <c r="Y48" s="2" t="str">
        <f ca="1">_xlfn.IFNA(MAX(ABS(INDIRECT("'" &amp; Y$2 &amp; "'!B" &amp; ROWS!Y48)-TIME!Y48), ABS(INDIRECT("'" &amp; Y$2 &amp; "'!F" &amp; ROWS!Y48)-TIME!Y48), ABS(INDIRECT("'" &amp; Y$2 &amp; "'!J" &amp; ROWS!Y48)-TIME!Y48)), "")</f>
        <v/>
      </c>
    </row>
    <row r="49" spans="1:25" x14ac:dyDescent="0.25">
      <c r="A49" t="str">
        <f>METRICS!A48</f>
        <v>init_once</v>
      </c>
      <c r="B49" s="2">
        <f ca="1">_xlfn.IFNA(MAX(ABS(INDIRECT("'" &amp; B$2 &amp; "'!B" &amp; ROWS!B49)-TIME!B49), ABS(INDIRECT("'" &amp; B$2 &amp; "'!F" &amp; ROWS!B49)-TIME!B49), ABS(INDIRECT("'" &amp; B$2 &amp; "'!J" &amp; ROWS!B49)-TIME!B49)), "")</f>
        <v>1.0000000000000009E-2</v>
      </c>
      <c r="C49" s="2">
        <f ca="1">_xlfn.IFNA(MAX(ABS(INDIRECT("'" &amp; C$2 &amp; "'!B" &amp; ROWS!C49)-TIME!C49), ABS(INDIRECT("'" &amp; C$2 &amp; "'!F" &amp; ROWS!C49)-TIME!C49), ABS(INDIRECT("'" &amp; C$2 &amp; "'!J" &amp; ROWS!C49)-TIME!C49)), "")</f>
        <v>0</v>
      </c>
      <c r="D49" s="2">
        <f ca="1">_xlfn.IFNA(MAX(ABS(INDIRECT("'" &amp; D$2 &amp; "'!B" &amp; ROWS!D49)-TIME!D49), ABS(INDIRECT("'" &amp; D$2 &amp; "'!F" &amp; ROWS!D49)-TIME!D49), ABS(INDIRECT("'" &amp; D$2 &amp; "'!J" &amp; ROWS!D49)-TIME!D49)), "")</f>
        <v>0</v>
      </c>
      <c r="E49" s="2">
        <f ca="1">_xlfn.IFNA(MAX(ABS(INDIRECT("'" &amp; E$2 &amp; "'!B" &amp; ROWS!E49)-TIME!E49), ABS(INDIRECT("'" &amp; E$2 &amp; "'!F" &amp; ROWS!E49)-TIME!E49), ABS(INDIRECT("'" &amp; E$2 &amp; "'!J" &amp; ROWS!E49)-TIME!E49)), "")</f>
        <v>1.0000000000000009E-2</v>
      </c>
      <c r="F49" s="2">
        <f ca="1">_xlfn.IFNA(MAX(ABS(INDIRECT("'" &amp; F$2 &amp; "'!B" &amp; ROWS!F49)-TIME!F49), ABS(INDIRECT("'" &amp; F$2 &amp; "'!F" &amp; ROWS!F49)-TIME!F49), ABS(INDIRECT("'" &amp; F$2 &amp; "'!J" &amp; ROWS!F49)-TIME!F49)), "")</f>
        <v>2.0000000000000018E-2</v>
      </c>
      <c r="G49" s="2">
        <f ca="1">_xlfn.IFNA(MAX(ABS(INDIRECT("'" &amp; G$2 &amp; "'!B" &amp; ROWS!G49)-TIME!G49), ABS(INDIRECT("'" &amp; G$2 &amp; "'!F" &amp; ROWS!G49)-TIME!G49), ABS(INDIRECT("'" &amp; G$2 &amp; "'!J" &amp; ROWS!G49)-TIME!G49)), "")</f>
        <v>0</v>
      </c>
      <c r="H49" s="2">
        <f ca="1">_xlfn.IFNA(MAX(ABS(INDIRECT("'" &amp; H$2 &amp; "'!B" &amp; ROWS!H49)-TIME!H49), ABS(INDIRECT("'" &amp; H$2 &amp; "'!F" &amp; ROWS!H49)-TIME!H49), ABS(INDIRECT("'" &amp; H$2 &amp; "'!J" &amp; ROWS!H49)-TIME!H49)), "")</f>
        <v>4.0000000000000036E-2</v>
      </c>
      <c r="I49" s="2">
        <f ca="1">_xlfn.IFNA(MAX(ABS(INDIRECT("'" &amp; I$2 &amp; "'!B" &amp; ROWS!I49)-TIME!I49), ABS(INDIRECT("'" &amp; I$2 &amp; "'!F" &amp; ROWS!I49)-TIME!I49), ABS(INDIRECT("'" &amp; I$2 &amp; "'!J" &amp; ROWS!I49)-TIME!I49)), "")</f>
        <v>4.0000000000000036E-2</v>
      </c>
      <c r="J49" s="2">
        <f ca="1">_xlfn.IFNA(MAX(ABS(INDIRECT("'" &amp; J$2 &amp; "'!B" &amp; ROWS!J49)-TIME!J49), ABS(INDIRECT("'" &amp; J$2 &amp; "'!F" &amp; ROWS!J49)-TIME!J49), ABS(INDIRECT("'" &amp; J$2 &amp; "'!J" &amp; ROWS!J49)-TIME!J49)), "")</f>
        <v>0</v>
      </c>
      <c r="K49" s="2">
        <f ca="1">_xlfn.IFNA(MAX(ABS(INDIRECT("'" &amp; K$2 &amp; "'!B" &amp; ROWS!K49)-TIME!K49), ABS(INDIRECT("'" &amp; K$2 &amp; "'!F" &amp; ROWS!K49)-TIME!K49), ABS(INDIRECT("'" &amp; K$2 &amp; "'!J" &amp; ROWS!K49)-TIME!K49)), "")</f>
        <v>0</v>
      </c>
      <c r="L49" s="2">
        <f ca="1">_xlfn.IFNA(MAX(ABS(INDIRECT("'" &amp; L$2 &amp; "'!B" &amp; ROWS!L49)-TIME!L49), ABS(INDIRECT("'" &amp; L$2 &amp; "'!F" &amp; ROWS!L49)-TIME!L49), ABS(INDIRECT("'" &amp; L$2 &amp; "'!J" &amp; ROWS!L49)-TIME!L49)), "")</f>
        <v>0</v>
      </c>
      <c r="M49" s="2">
        <f ca="1">_xlfn.IFNA(MAX(ABS(INDIRECT("'" &amp; M$2 &amp; "'!B" &amp; ROWS!M49)-TIME!M49), ABS(INDIRECT("'" &amp; M$2 &amp; "'!F" &amp; ROWS!M49)-TIME!M49), ABS(INDIRECT("'" &amp; M$2 &amp; "'!J" &amp; ROWS!M49)-TIME!M49)), "")</f>
        <v>1.0000000000000009E-2</v>
      </c>
      <c r="N49" s="2">
        <f ca="1">_xlfn.IFNA(MAX(ABS(INDIRECT("'" &amp; N$2 &amp; "'!B" &amp; ROWS!N49)-TIME!N49), ABS(INDIRECT("'" &amp; N$2 &amp; "'!F" &amp; ROWS!N49)-TIME!N49), ABS(INDIRECT("'" &amp; N$2 &amp; "'!J" &amp; ROWS!N49)-TIME!N49)), "")</f>
        <v>2.0000000000000018E-2</v>
      </c>
      <c r="O49" s="2">
        <f ca="1">_xlfn.IFNA(MAX(ABS(INDIRECT("'" &amp; O$2 &amp; "'!B" &amp; ROWS!O49)-TIME!O49), ABS(INDIRECT("'" &amp; O$2 &amp; "'!F" &amp; ROWS!O49)-TIME!O49), ABS(INDIRECT("'" &amp; O$2 &amp; "'!J" &amp; ROWS!O49)-TIME!O49)), "")</f>
        <v>1.0000000000000009E-2</v>
      </c>
      <c r="P49" s="2">
        <f ca="1">_xlfn.IFNA(MAX(ABS(INDIRECT("'" &amp; P$2 &amp; "'!B" &amp; ROWS!P49)-TIME!P49), ABS(INDIRECT("'" &amp; P$2 &amp; "'!F" &amp; ROWS!P49)-TIME!P49), ABS(INDIRECT("'" &amp; P$2 &amp; "'!J" &amp; ROWS!P49)-TIME!P49)), "")</f>
        <v>1.0000000000000009E-2</v>
      </c>
      <c r="Q49" s="2">
        <f ca="1">_xlfn.IFNA(MAX(ABS(INDIRECT("'" &amp; Q$2 &amp; "'!B" &amp; ROWS!Q49)-TIME!Q49), ABS(INDIRECT("'" &amp; Q$2 &amp; "'!F" &amp; ROWS!Q49)-TIME!Q49), ABS(INDIRECT("'" &amp; Q$2 &amp; "'!J" &amp; ROWS!Q49)-TIME!Q49)), "")</f>
        <v>9.999999999999995E-3</v>
      </c>
      <c r="R49" s="2">
        <f ca="1">_xlfn.IFNA(MAX(ABS(INDIRECT("'" &amp; R$2 &amp; "'!B" &amp; ROWS!R49)-TIME!R49), ABS(INDIRECT("'" &amp; R$2 &amp; "'!F" &amp; ROWS!R49)-TIME!R49), ABS(INDIRECT("'" &amp; R$2 &amp; "'!J" &amp; ROWS!R49)-TIME!R49)), "")</f>
        <v>1.0000000000000002E-2</v>
      </c>
      <c r="S49" s="2">
        <f ca="1">_xlfn.IFNA(MAX(ABS(INDIRECT("'" &amp; S$2 &amp; "'!B" &amp; ROWS!S49)-TIME!S49), ABS(INDIRECT("'" &amp; S$2 &amp; "'!F" &amp; ROWS!S49)-TIME!S49), ABS(INDIRECT("'" &amp; S$2 &amp; "'!J" &amp; ROWS!S49)-TIME!S49)), "")</f>
        <v>9.999999999999995E-3</v>
      </c>
      <c r="T49" s="2">
        <f ca="1">_xlfn.IFNA(MAX(ABS(INDIRECT("'" &amp; T$2 &amp; "'!B" &amp; ROWS!T49)-TIME!T49), ABS(INDIRECT("'" &amp; T$2 &amp; "'!F" &amp; ROWS!T49)-TIME!T49), ABS(INDIRECT("'" &amp; T$2 &amp; "'!J" &amp; ROWS!T49)-TIME!T49)), "")</f>
        <v>0</v>
      </c>
      <c r="U49" s="2">
        <f ca="1">_xlfn.IFNA(MAX(ABS(INDIRECT("'" &amp; U$2 &amp; "'!B" &amp; ROWS!U49)-TIME!U49), ABS(INDIRECT("'" &amp; U$2 &amp; "'!F" &amp; ROWS!U49)-TIME!U49), ABS(INDIRECT("'" &amp; U$2 &amp; "'!J" &amp; ROWS!U49)-TIME!U49)), "")</f>
        <v>1.0000000000000009E-2</v>
      </c>
      <c r="V49" s="2">
        <f ca="1">_xlfn.IFNA(MAX(ABS(INDIRECT("'" &amp; V$2 &amp; "'!B" &amp; ROWS!V49)-TIME!V49), ABS(INDIRECT("'" &amp; V$2 &amp; "'!F" &amp; ROWS!V49)-TIME!V49), ABS(INDIRECT("'" &amp; V$2 &amp; "'!J" &amp; ROWS!V49)-TIME!V49)), "")</f>
        <v>1.0000000000000009E-2</v>
      </c>
      <c r="W49" s="2">
        <f ca="1">_xlfn.IFNA(MAX(ABS(INDIRECT("'" &amp; W$2 &amp; "'!B" &amp; ROWS!W49)-TIME!W49), ABS(INDIRECT("'" &amp; W$2 &amp; "'!F" &amp; ROWS!W49)-TIME!W49), ABS(INDIRECT("'" &amp; W$2 &amp; "'!J" &amp; ROWS!W49)-TIME!W49)), "")</f>
        <v>0</v>
      </c>
      <c r="X49" s="2">
        <f ca="1">_xlfn.IFNA(MAX(ABS(INDIRECT("'" &amp; X$2 &amp; "'!B" &amp; ROWS!X49)-TIME!X49), ABS(INDIRECT("'" &amp; X$2 &amp; "'!F" &amp; ROWS!X49)-TIME!X49), ABS(INDIRECT("'" &amp; X$2 &amp; "'!J" &amp; ROWS!X49)-TIME!X49)), "")</f>
        <v>1.0000000000000009E-2</v>
      </c>
      <c r="Y49" s="2">
        <f ca="1">_xlfn.IFNA(MAX(ABS(INDIRECT("'" &amp; Y$2 &amp; "'!B" &amp; ROWS!Y49)-TIME!Y49), ABS(INDIRECT("'" &amp; Y$2 &amp; "'!F" &amp; ROWS!Y49)-TIME!Y49), ABS(INDIRECT("'" &amp; Y$2 &amp; "'!J" &amp; ROWS!Y49)-TIME!Y49)), "")</f>
        <v>1.999999999999999E-2</v>
      </c>
    </row>
    <row r="50" spans="1:25" x14ac:dyDescent="0.25">
      <c r="A50" t="str">
        <f>METRICS!A49</f>
        <v>io1</v>
      </c>
      <c r="B50" s="2" t="str">
        <f ca="1">_xlfn.IFNA(MAX(ABS(INDIRECT("'" &amp; B$2 &amp; "'!B" &amp; ROWS!B50)-TIME!B50), ABS(INDIRECT("'" &amp; B$2 &amp; "'!F" &amp; ROWS!B50)-TIME!B50), ABS(INDIRECT("'" &amp; B$2 &amp; "'!J" &amp; ROWS!B50)-TIME!B50)), "")</f>
        <v/>
      </c>
      <c r="C50" s="2" t="str">
        <f ca="1">_xlfn.IFNA(MAX(ABS(INDIRECT("'" &amp; C$2 &amp; "'!B" &amp; ROWS!C50)-TIME!C50), ABS(INDIRECT("'" &amp; C$2 &amp; "'!F" &amp; ROWS!C50)-TIME!C50), ABS(INDIRECT("'" &amp; C$2 &amp; "'!J" &amp; ROWS!C50)-TIME!C50)), "")</f>
        <v/>
      </c>
      <c r="D50" s="2" t="str">
        <f ca="1">_xlfn.IFNA(MAX(ABS(INDIRECT("'" &amp; D$2 &amp; "'!B" &amp; ROWS!D50)-TIME!D50), ABS(INDIRECT("'" &amp; D$2 &amp; "'!F" &amp; ROWS!D50)-TIME!D50), ABS(INDIRECT("'" &amp; D$2 &amp; "'!J" &amp; ROWS!D50)-TIME!D50)), "")</f>
        <v/>
      </c>
      <c r="E50" s="2" t="str">
        <f ca="1">_xlfn.IFNA(MAX(ABS(INDIRECT("'" &amp; E$2 &amp; "'!B" &amp; ROWS!E50)-TIME!E50), ABS(INDIRECT("'" &amp; E$2 &amp; "'!F" &amp; ROWS!E50)-TIME!E50), ABS(INDIRECT("'" &amp; E$2 &amp; "'!J" &amp; ROWS!E50)-TIME!E50)), "")</f>
        <v/>
      </c>
      <c r="F50" s="2" t="str">
        <f ca="1">_xlfn.IFNA(MAX(ABS(INDIRECT("'" &amp; F$2 &amp; "'!B" &amp; ROWS!F50)-TIME!F50), ABS(INDIRECT("'" &amp; F$2 &amp; "'!F" &amp; ROWS!F50)-TIME!F50), ABS(INDIRECT("'" &amp; F$2 &amp; "'!J" &amp; ROWS!F50)-TIME!F50)), "")</f>
        <v/>
      </c>
      <c r="G50" s="2" t="str">
        <f ca="1">_xlfn.IFNA(MAX(ABS(INDIRECT("'" &amp; G$2 &amp; "'!B" &amp; ROWS!G50)-TIME!G50), ABS(INDIRECT("'" &amp; G$2 &amp; "'!F" &amp; ROWS!G50)-TIME!G50), ABS(INDIRECT("'" &amp; G$2 &amp; "'!J" &amp; ROWS!G50)-TIME!G50)), "")</f>
        <v/>
      </c>
      <c r="H50" s="2" t="str">
        <f ca="1">_xlfn.IFNA(MAX(ABS(INDIRECT("'" &amp; H$2 &amp; "'!B" &amp; ROWS!H50)-TIME!H50), ABS(INDIRECT("'" &amp; H$2 &amp; "'!F" &amp; ROWS!H50)-TIME!H50), ABS(INDIRECT("'" &amp; H$2 &amp; "'!J" &amp; ROWS!H50)-TIME!H50)), "")</f>
        <v/>
      </c>
      <c r="I50" s="2" t="str">
        <f ca="1">_xlfn.IFNA(MAX(ABS(INDIRECT("'" &amp; I$2 &amp; "'!B" &amp; ROWS!I50)-TIME!I50), ABS(INDIRECT("'" &amp; I$2 &amp; "'!F" &amp; ROWS!I50)-TIME!I50), ABS(INDIRECT("'" &amp; I$2 &amp; "'!J" &amp; ROWS!I50)-TIME!I50)), "")</f>
        <v/>
      </c>
      <c r="J50" s="2" t="str">
        <f ca="1">_xlfn.IFNA(MAX(ABS(INDIRECT("'" &amp; J$2 &amp; "'!B" &amp; ROWS!J50)-TIME!J50), ABS(INDIRECT("'" &amp; J$2 &amp; "'!F" &amp; ROWS!J50)-TIME!J50), ABS(INDIRECT("'" &amp; J$2 &amp; "'!J" &amp; ROWS!J50)-TIME!J50)), "")</f>
        <v/>
      </c>
      <c r="K50" s="2" t="str">
        <f ca="1">_xlfn.IFNA(MAX(ABS(INDIRECT("'" &amp; K$2 &amp; "'!B" &amp; ROWS!K50)-TIME!K50), ABS(INDIRECT("'" &amp; K$2 &amp; "'!F" &amp; ROWS!K50)-TIME!K50), ABS(INDIRECT("'" &amp; K$2 &amp; "'!J" &amp; ROWS!K50)-TIME!K50)), "")</f>
        <v/>
      </c>
      <c r="L50" s="2" t="str">
        <f ca="1">_xlfn.IFNA(MAX(ABS(INDIRECT("'" &amp; L$2 &amp; "'!B" &amp; ROWS!L50)-TIME!L50), ABS(INDIRECT("'" &amp; L$2 &amp; "'!F" &amp; ROWS!L50)-TIME!L50), ABS(INDIRECT("'" &amp; L$2 &amp; "'!J" &amp; ROWS!L50)-TIME!L50)), "")</f>
        <v/>
      </c>
      <c r="M50" s="2" t="str">
        <f ca="1">_xlfn.IFNA(MAX(ABS(INDIRECT("'" &amp; M$2 &amp; "'!B" &amp; ROWS!M50)-TIME!M50), ABS(INDIRECT("'" &amp; M$2 &amp; "'!F" &amp; ROWS!M50)-TIME!M50), ABS(INDIRECT("'" &amp; M$2 &amp; "'!J" &amp; ROWS!M50)-TIME!M50)), "")</f>
        <v/>
      </c>
      <c r="N50" s="2" t="str">
        <f ca="1">_xlfn.IFNA(MAX(ABS(INDIRECT("'" &amp; N$2 &amp; "'!B" &amp; ROWS!N50)-TIME!N50), ABS(INDIRECT("'" &amp; N$2 &amp; "'!F" &amp; ROWS!N50)-TIME!N50), ABS(INDIRECT("'" &amp; N$2 &amp; "'!J" &amp; ROWS!N50)-TIME!N50)), "")</f>
        <v/>
      </c>
      <c r="O50" s="2" t="str">
        <f ca="1">_xlfn.IFNA(MAX(ABS(INDIRECT("'" &amp; O$2 &amp; "'!B" &amp; ROWS!O50)-TIME!O50), ABS(INDIRECT("'" &amp; O$2 &amp; "'!F" &amp; ROWS!O50)-TIME!O50), ABS(INDIRECT("'" &amp; O$2 &amp; "'!J" &amp; ROWS!O50)-TIME!O50)), "")</f>
        <v/>
      </c>
      <c r="P50" s="2" t="str">
        <f ca="1">_xlfn.IFNA(MAX(ABS(INDIRECT("'" &amp; P$2 &amp; "'!B" &amp; ROWS!P50)-TIME!P50), ABS(INDIRECT("'" &amp; P$2 &amp; "'!F" &amp; ROWS!P50)-TIME!P50), ABS(INDIRECT("'" &amp; P$2 &amp; "'!J" &amp; ROWS!P50)-TIME!P50)), "")</f>
        <v/>
      </c>
      <c r="Q50" s="2" t="str">
        <f ca="1">_xlfn.IFNA(MAX(ABS(INDIRECT("'" &amp; Q$2 &amp; "'!B" &amp; ROWS!Q50)-TIME!Q50), ABS(INDIRECT("'" &amp; Q$2 &amp; "'!F" &amp; ROWS!Q50)-TIME!Q50), ABS(INDIRECT("'" &amp; Q$2 &amp; "'!J" &amp; ROWS!Q50)-TIME!Q50)), "")</f>
        <v/>
      </c>
      <c r="R50" s="2">
        <f ca="1">_xlfn.IFNA(MAX(ABS(INDIRECT("'" &amp; R$2 &amp; "'!B" &amp; ROWS!R50)-TIME!R50), ABS(INDIRECT("'" &amp; R$2 &amp; "'!F" &amp; ROWS!R50)-TIME!R50), ABS(INDIRECT("'" &amp; R$2 &amp; "'!J" &amp; ROWS!R50)-TIME!R50)), "")</f>
        <v>2.0000000000000018E-2</v>
      </c>
      <c r="S50" s="2">
        <f ca="1">_xlfn.IFNA(MAX(ABS(INDIRECT("'" &amp; S$2 &amp; "'!B" &amp; ROWS!S50)-TIME!S50), ABS(INDIRECT("'" &amp; S$2 &amp; "'!F" &amp; ROWS!S50)-TIME!S50), ABS(INDIRECT("'" &amp; S$2 &amp; "'!J" &amp; ROWS!S50)-TIME!S50)), "")</f>
        <v>1.9999999999999796E-2</v>
      </c>
      <c r="T50" s="2">
        <f ca="1">_xlfn.IFNA(MAX(ABS(INDIRECT("'" &amp; T$2 &amp; "'!B" &amp; ROWS!T50)-TIME!T50), ABS(INDIRECT("'" &amp; T$2 &amp; "'!F" &amp; ROWS!T50)-TIME!T50), ABS(INDIRECT("'" &amp; T$2 &amp; "'!J" &amp; ROWS!T50)-TIME!T50)), "")</f>
        <v>1.0000000000000009E-2</v>
      </c>
      <c r="U50" s="2" t="str">
        <f ca="1">_xlfn.IFNA(MAX(ABS(INDIRECT("'" &amp; U$2 &amp; "'!B" &amp; ROWS!U50)-TIME!U50), ABS(INDIRECT("'" &amp; U$2 &amp; "'!F" &amp; ROWS!U50)-TIME!U50), ABS(INDIRECT("'" &amp; U$2 &amp; "'!J" &amp; ROWS!U50)-TIME!U50)), "")</f>
        <v/>
      </c>
      <c r="V50" s="2" t="str">
        <f ca="1">_xlfn.IFNA(MAX(ABS(INDIRECT("'" &amp; V$2 &amp; "'!B" &amp; ROWS!V50)-TIME!V50), ABS(INDIRECT("'" &amp; V$2 &amp; "'!F" &amp; ROWS!V50)-TIME!V50), ABS(INDIRECT("'" &amp; V$2 &amp; "'!J" &amp; ROWS!V50)-TIME!V50)), "")</f>
        <v/>
      </c>
      <c r="W50" s="2" t="str">
        <f ca="1">_xlfn.IFNA(MAX(ABS(INDIRECT("'" &amp; W$2 &amp; "'!B" &amp; ROWS!W50)-TIME!W50), ABS(INDIRECT("'" &amp; W$2 &amp; "'!F" &amp; ROWS!W50)-TIME!W50), ABS(INDIRECT("'" &amp; W$2 &amp; "'!J" &amp; ROWS!W50)-TIME!W50)), "")</f>
        <v/>
      </c>
      <c r="X50" s="2" t="str">
        <f ca="1">_xlfn.IFNA(MAX(ABS(INDIRECT("'" &amp; X$2 &amp; "'!B" &amp; ROWS!X50)-TIME!X50), ABS(INDIRECT("'" &amp; X$2 &amp; "'!F" &amp; ROWS!X50)-TIME!X50), ABS(INDIRECT("'" &amp; X$2 &amp; "'!J" &amp; ROWS!X50)-TIME!X50)), "")</f>
        <v/>
      </c>
      <c r="Y50" s="2" t="str">
        <f ca="1">_xlfn.IFNA(MAX(ABS(INDIRECT("'" &amp; Y$2 &amp; "'!B" &amp; ROWS!Y50)-TIME!Y50), ABS(INDIRECT("'" &amp; Y$2 &amp; "'!F" &amp; ROWS!Y50)-TIME!Y50), ABS(INDIRECT("'" &amp; Y$2 &amp; "'!J" &amp; ROWS!Y50)-TIME!Y50)), "")</f>
        <v/>
      </c>
    </row>
    <row r="51" spans="1:25" x14ac:dyDescent="0.25">
      <c r="A51" t="str">
        <f>METRICS!A50</f>
        <v>io2</v>
      </c>
      <c r="B51" s="2" t="str">
        <f ca="1">_xlfn.IFNA(MAX(ABS(INDIRECT("'" &amp; B$2 &amp; "'!B" &amp; ROWS!B51)-TIME!B51), ABS(INDIRECT("'" &amp; B$2 &amp; "'!F" &amp; ROWS!B51)-TIME!B51), ABS(INDIRECT("'" &amp; B$2 &amp; "'!J" &amp; ROWS!B51)-TIME!B51)), "")</f>
        <v/>
      </c>
      <c r="C51" s="2" t="str">
        <f ca="1">_xlfn.IFNA(MAX(ABS(INDIRECT("'" &amp; C$2 &amp; "'!B" &amp; ROWS!C51)-TIME!C51), ABS(INDIRECT("'" &amp; C$2 &amp; "'!F" &amp; ROWS!C51)-TIME!C51), ABS(INDIRECT("'" &amp; C$2 &amp; "'!J" &amp; ROWS!C51)-TIME!C51)), "")</f>
        <v/>
      </c>
      <c r="D51" s="2" t="str">
        <f ca="1">_xlfn.IFNA(MAX(ABS(INDIRECT("'" &amp; D$2 &amp; "'!B" &amp; ROWS!D51)-TIME!D51), ABS(INDIRECT("'" &amp; D$2 &amp; "'!F" &amp; ROWS!D51)-TIME!D51), ABS(INDIRECT("'" &amp; D$2 &amp; "'!J" &amp; ROWS!D51)-TIME!D51)), "")</f>
        <v/>
      </c>
      <c r="E51" s="2" t="str">
        <f ca="1">_xlfn.IFNA(MAX(ABS(INDIRECT("'" &amp; E$2 &amp; "'!B" &amp; ROWS!E51)-TIME!E51), ABS(INDIRECT("'" &amp; E$2 &amp; "'!F" &amp; ROWS!E51)-TIME!E51), ABS(INDIRECT("'" &amp; E$2 &amp; "'!J" &amp; ROWS!E51)-TIME!E51)), "")</f>
        <v/>
      </c>
      <c r="F51" s="2" t="str">
        <f ca="1">_xlfn.IFNA(MAX(ABS(INDIRECT("'" &amp; F$2 &amp; "'!B" &amp; ROWS!F51)-TIME!F51), ABS(INDIRECT("'" &amp; F$2 &amp; "'!F" &amp; ROWS!F51)-TIME!F51), ABS(INDIRECT("'" &amp; F$2 &amp; "'!J" &amp; ROWS!F51)-TIME!F51)), "")</f>
        <v/>
      </c>
      <c r="G51" s="2" t="str">
        <f ca="1">_xlfn.IFNA(MAX(ABS(INDIRECT("'" &amp; G$2 &amp; "'!B" &amp; ROWS!G51)-TIME!G51), ABS(INDIRECT("'" &amp; G$2 &amp; "'!F" &amp; ROWS!G51)-TIME!G51), ABS(INDIRECT("'" &amp; G$2 &amp; "'!J" &amp; ROWS!G51)-TIME!G51)), "")</f>
        <v/>
      </c>
      <c r="H51" s="2" t="str">
        <f ca="1">_xlfn.IFNA(MAX(ABS(INDIRECT("'" &amp; H$2 &amp; "'!B" &amp; ROWS!H51)-TIME!H51), ABS(INDIRECT("'" &amp; H$2 &amp; "'!F" &amp; ROWS!H51)-TIME!H51), ABS(INDIRECT("'" &amp; H$2 &amp; "'!J" &amp; ROWS!H51)-TIME!H51)), "")</f>
        <v/>
      </c>
      <c r="I51" s="2" t="str">
        <f ca="1">_xlfn.IFNA(MAX(ABS(INDIRECT("'" &amp; I$2 &amp; "'!B" &amp; ROWS!I51)-TIME!I51), ABS(INDIRECT("'" &amp; I$2 &amp; "'!F" &amp; ROWS!I51)-TIME!I51), ABS(INDIRECT("'" &amp; I$2 &amp; "'!J" &amp; ROWS!I51)-TIME!I51)), "")</f>
        <v/>
      </c>
      <c r="J51" s="2">
        <f ca="1">_xlfn.IFNA(MAX(ABS(INDIRECT("'" &amp; J$2 &amp; "'!B" &amp; ROWS!J51)-TIME!J51), ABS(INDIRECT("'" &amp; J$2 &amp; "'!F" &amp; ROWS!J51)-TIME!J51), ABS(INDIRECT("'" &amp; J$2 &amp; "'!J" &amp; ROWS!J51)-TIME!J51)), "")</f>
        <v>3.9999999999999147E-2</v>
      </c>
      <c r="K51" s="2">
        <f ca="1">_xlfn.IFNA(MAX(ABS(INDIRECT("'" &amp; K$2 &amp; "'!B" &amp; ROWS!K51)-TIME!K51), ABS(INDIRECT("'" &amp; K$2 &amp; "'!F" &amp; ROWS!K51)-TIME!K51), ABS(INDIRECT("'" &amp; K$2 &amp; "'!J" &amp; ROWS!K51)-TIME!K51)), "")</f>
        <v>2.0000000000000018E-2</v>
      </c>
      <c r="L51" s="2">
        <f ca="1">_xlfn.IFNA(MAX(ABS(INDIRECT("'" &amp; L$2 &amp; "'!B" &amp; ROWS!L51)-TIME!L51), ABS(INDIRECT("'" &amp; L$2 &amp; "'!F" &amp; ROWS!L51)-TIME!L51), ABS(INDIRECT("'" &amp; L$2 &amp; "'!J" &amp; ROWS!L51)-TIME!L51)), "")</f>
        <v>5.9999999999999609E-2</v>
      </c>
      <c r="M51" s="2" t="str">
        <f ca="1">_xlfn.IFNA(MAX(ABS(INDIRECT("'" &amp; M$2 &amp; "'!B" &amp; ROWS!M51)-TIME!M51), ABS(INDIRECT("'" &amp; M$2 &amp; "'!F" &amp; ROWS!M51)-TIME!M51), ABS(INDIRECT("'" &amp; M$2 &amp; "'!J" &amp; ROWS!M51)-TIME!M51)), "")</f>
        <v/>
      </c>
      <c r="N51" s="2" t="str">
        <f ca="1">_xlfn.IFNA(MAX(ABS(INDIRECT("'" &amp; N$2 &amp; "'!B" &amp; ROWS!N51)-TIME!N51), ABS(INDIRECT("'" &amp; N$2 &amp; "'!F" &amp; ROWS!N51)-TIME!N51), ABS(INDIRECT("'" &amp; N$2 &amp; "'!J" &amp; ROWS!N51)-TIME!N51)), "")</f>
        <v/>
      </c>
      <c r="O51" s="2" t="str">
        <f ca="1">_xlfn.IFNA(MAX(ABS(INDIRECT("'" &amp; O$2 &amp; "'!B" &amp; ROWS!O51)-TIME!O51), ABS(INDIRECT("'" &amp; O$2 &amp; "'!F" &amp; ROWS!O51)-TIME!O51), ABS(INDIRECT("'" &amp; O$2 &amp; "'!J" &amp; ROWS!O51)-TIME!O51)), "")</f>
        <v/>
      </c>
      <c r="P51" s="2" t="str">
        <f ca="1">_xlfn.IFNA(MAX(ABS(INDIRECT("'" &amp; P$2 &amp; "'!B" &amp; ROWS!P51)-TIME!P51), ABS(INDIRECT("'" &amp; P$2 &amp; "'!F" &amp; ROWS!P51)-TIME!P51), ABS(INDIRECT("'" &amp; P$2 &amp; "'!J" &amp; ROWS!P51)-TIME!P51)), "")</f>
        <v/>
      </c>
      <c r="Q51" s="2" t="str">
        <f ca="1">_xlfn.IFNA(MAX(ABS(INDIRECT("'" &amp; Q$2 &amp; "'!B" &amp; ROWS!Q51)-TIME!Q51), ABS(INDIRECT("'" &amp; Q$2 &amp; "'!F" &amp; ROWS!Q51)-TIME!Q51), ABS(INDIRECT("'" &amp; Q$2 &amp; "'!J" &amp; ROWS!Q51)-TIME!Q51)), "")</f>
        <v/>
      </c>
      <c r="R51" s="2">
        <f ca="1">_xlfn.IFNA(MAX(ABS(INDIRECT("'" &amp; R$2 &amp; "'!B" &amp; ROWS!R51)-TIME!R51), ABS(INDIRECT("'" &amp; R$2 &amp; "'!F" &amp; ROWS!R51)-TIME!R51), ABS(INDIRECT("'" &amp; R$2 &amp; "'!J" &amp; ROWS!R51)-TIME!R51)), "")</f>
        <v>8.9999999999999858E-2</v>
      </c>
      <c r="S51" s="2">
        <f ca="1">_xlfn.IFNA(MAX(ABS(INDIRECT("'" &amp; S$2 &amp; "'!B" &amp; ROWS!S51)-TIME!S51), ABS(INDIRECT("'" &amp; S$2 &amp; "'!F" &amp; ROWS!S51)-TIME!S51), ABS(INDIRECT("'" &amp; S$2 &amp; "'!J" &amp; ROWS!S51)-TIME!S51)), "")</f>
        <v>9.9999999999997868E-3</v>
      </c>
      <c r="T51" s="2">
        <f ca="1">_xlfn.IFNA(MAX(ABS(INDIRECT("'" &amp; T$2 &amp; "'!B" &amp; ROWS!T51)-TIME!T51), ABS(INDIRECT("'" &amp; T$2 &amp; "'!F" &amp; ROWS!T51)-TIME!T51), ABS(INDIRECT("'" &amp; T$2 &amp; "'!J" &amp; ROWS!T51)-TIME!T51)), "")</f>
        <v>1.0000000000000231E-2</v>
      </c>
      <c r="U51" s="2" t="str">
        <f ca="1">_xlfn.IFNA(MAX(ABS(INDIRECT("'" &amp; U$2 &amp; "'!B" &amp; ROWS!U51)-TIME!U51), ABS(INDIRECT("'" &amp; U$2 &amp; "'!F" &amp; ROWS!U51)-TIME!U51), ABS(INDIRECT("'" &amp; U$2 &amp; "'!J" &amp; ROWS!U51)-TIME!U51)), "")</f>
        <v/>
      </c>
      <c r="V51" s="2" t="str">
        <f ca="1">_xlfn.IFNA(MAX(ABS(INDIRECT("'" &amp; V$2 &amp; "'!B" &amp; ROWS!V51)-TIME!V51), ABS(INDIRECT("'" &amp; V$2 &amp; "'!F" &amp; ROWS!V51)-TIME!V51), ABS(INDIRECT("'" &amp; V$2 &amp; "'!J" &amp; ROWS!V51)-TIME!V51)), "")</f>
        <v/>
      </c>
      <c r="W51" s="2" t="str">
        <f ca="1">_xlfn.IFNA(MAX(ABS(INDIRECT("'" &amp; W$2 &amp; "'!B" &amp; ROWS!W51)-TIME!W51), ABS(INDIRECT("'" &amp; W$2 &amp; "'!F" &amp; ROWS!W51)-TIME!W51), ABS(INDIRECT("'" &amp; W$2 &amp; "'!J" &amp; ROWS!W51)-TIME!W51)), "")</f>
        <v/>
      </c>
      <c r="X51" s="2" t="str">
        <f ca="1">_xlfn.IFNA(MAX(ABS(INDIRECT("'" &amp; X$2 &amp; "'!B" &amp; ROWS!X51)-TIME!X51), ABS(INDIRECT("'" &amp; X$2 &amp; "'!F" &amp; ROWS!X51)-TIME!X51), ABS(INDIRECT("'" &amp; X$2 &amp; "'!J" &amp; ROWS!X51)-TIME!X51)), "")</f>
        <v/>
      </c>
      <c r="Y51" s="2" t="str">
        <f ca="1">_xlfn.IFNA(MAX(ABS(INDIRECT("'" &amp; Y$2 &amp; "'!B" &amp; ROWS!Y51)-TIME!Y51), ABS(INDIRECT("'" &amp; Y$2 &amp; "'!F" &amp; ROWS!Y51)-TIME!Y51), ABS(INDIRECT("'" &amp; Y$2 &amp; "'!J" &amp; ROWS!Y51)-TIME!Y51)), "")</f>
        <v/>
      </c>
    </row>
    <row r="52" spans="1:25" x14ac:dyDescent="0.25">
      <c r="A52" t="str">
        <f>METRICS!A51</f>
        <v>KRfunctions</v>
      </c>
      <c r="B52" s="2">
        <f ca="1">_xlfn.IFNA(MAX(ABS(INDIRECT("'" &amp; B$2 &amp; "'!B" &amp; ROWS!B52)-TIME!B52), ABS(INDIRECT("'" &amp; B$2 &amp; "'!F" &amp; ROWS!B52)-TIME!B52), ABS(INDIRECT("'" &amp; B$2 &amp; "'!J" &amp; ROWS!B52)-TIME!B52)), "")</f>
        <v>1.0000000000000009E-2</v>
      </c>
      <c r="C52" s="2">
        <f ca="1">_xlfn.IFNA(MAX(ABS(INDIRECT("'" &amp; C$2 &amp; "'!B" &amp; ROWS!C52)-TIME!C52), ABS(INDIRECT("'" &amp; C$2 &amp; "'!F" &amp; ROWS!C52)-TIME!C52), ABS(INDIRECT("'" &amp; C$2 &amp; "'!J" &amp; ROWS!C52)-TIME!C52)), "")</f>
        <v>0</v>
      </c>
      <c r="D52" s="2">
        <f ca="1">_xlfn.IFNA(MAX(ABS(INDIRECT("'" &amp; D$2 &amp; "'!B" &amp; ROWS!D52)-TIME!D52), ABS(INDIRECT("'" &amp; D$2 &amp; "'!F" &amp; ROWS!D52)-TIME!D52), ABS(INDIRECT("'" &amp; D$2 &amp; "'!J" &amp; ROWS!D52)-TIME!D52)), "")</f>
        <v>0</v>
      </c>
      <c r="E52" s="2">
        <f ca="1">_xlfn.IFNA(MAX(ABS(INDIRECT("'" &amp; E$2 &amp; "'!B" &amp; ROWS!E52)-TIME!E52), ABS(INDIRECT("'" &amp; E$2 &amp; "'!F" &amp; ROWS!E52)-TIME!E52), ABS(INDIRECT("'" &amp; E$2 &amp; "'!J" &amp; ROWS!E52)-TIME!E52)), "")</f>
        <v>1.0000000000000009E-2</v>
      </c>
      <c r="F52" s="2">
        <f ca="1">_xlfn.IFNA(MAX(ABS(INDIRECT("'" &amp; F$2 &amp; "'!B" &amp; ROWS!F52)-TIME!F52), ABS(INDIRECT("'" &amp; F$2 &amp; "'!F" &amp; ROWS!F52)-TIME!F52), ABS(INDIRECT("'" &amp; F$2 &amp; "'!J" &amp; ROWS!F52)-TIME!F52)), "")</f>
        <v>3.9999999999999925E-2</v>
      </c>
      <c r="G52" s="2">
        <f ca="1">_xlfn.IFNA(MAX(ABS(INDIRECT("'" &amp; G$2 &amp; "'!B" &amp; ROWS!G52)-TIME!G52), ABS(INDIRECT("'" &amp; G$2 &amp; "'!F" &amp; ROWS!G52)-TIME!G52), ABS(INDIRECT("'" &amp; G$2 &amp; "'!J" &amp; ROWS!G52)-TIME!G52)), "")</f>
        <v>1.0000000000000009E-2</v>
      </c>
      <c r="H52" s="2">
        <f ca="1">_xlfn.IFNA(MAX(ABS(INDIRECT("'" &amp; H$2 &amp; "'!B" &amp; ROWS!H52)-TIME!H52), ABS(INDIRECT("'" &amp; H$2 &amp; "'!F" &amp; ROWS!H52)-TIME!H52), ABS(INDIRECT("'" &amp; H$2 &amp; "'!J" &amp; ROWS!H52)-TIME!H52)), "")</f>
        <v>3.0000000000000027E-2</v>
      </c>
      <c r="I52" s="2">
        <f ca="1">_xlfn.IFNA(MAX(ABS(INDIRECT("'" &amp; I$2 &amp; "'!B" &amp; ROWS!I52)-TIME!I52), ABS(INDIRECT("'" &amp; I$2 &amp; "'!F" &amp; ROWS!I52)-TIME!I52), ABS(INDIRECT("'" &amp; I$2 &amp; "'!J" &amp; ROWS!I52)-TIME!I52)), "")</f>
        <v>2.0000000000000018E-2</v>
      </c>
      <c r="J52" s="2">
        <f ca="1">_xlfn.IFNA(MAX(ABS(INDIRECT("'" &amp; J$2 &amp; "'!B" &amp; ROWS!J52)-TIME!J52), ABS(INDIRECT("'" &amp; J$2 &amp; "'!F" &amp; ROWS!J52)-TIME!J52), ABS(INDIRECT("'" &amp; J$2 &amp; "'!J" &amp; ROWS!J52)-TIME!J52)), "")</f>
        <v>0</v>
      </c>
      <c r="K52" s="2">
        <f ca="1">_xlfn.IFNA(MAX(ABS(INDIRECT("'" &amp; K$2 &amp; "'!B" &amp; ROWS!K52)-TIME!K52), ABS(INDIRECT("'" &amp; K$2 &amp; "'!F" &amp; ROWS!K52)-TIME!K52), ABS(INDIRECT("'" &amp; K$2 &amp; "'!J" &amp; ROWS!K52)-TIME!K52)), "")</f>
        <v>1.0000000000000002E-2</v>
      </c>
      <c r="L52" s="2">
        <f ca="1">_xlfn.IFNA(MAX(ABS(INDIRECT("'" &amp; L$2 &amp; "'!B" &amp; ROWS!L52)-TIME!L52), ABS(INDIRECT("'" &amp; L$2 &amp; "'!F" &amp; ROWS!L52)-TIME!L52), ABS(INDIRECT("'" &amp; L$2 &amp; "'!J" &amp; ROWS!L52)-TIME!L52)), "")</f>
        <v>0</v>
      </c>
      <c r="M52" s="2">
        <f ca="1">_xlfn.IFNA(MAX(ABS(INDIRECT("'" &amp; M$2 &amp; "'!B" &amp; ROWS!M52)-TIME!M52), ABS(INDIRECT("'" &amp; M$2 &amp; "'!F" &amp; ROWS!M52)-TIME!M52), ABS(INDIRECT("'" &amp; M$2 &amp; "'!J" &amp; ROWS!M52)-TIME!M52)), "")</f>
        <v>1.0000000000000009E-2</v>
      </c>
      <c r="N52" s="2">
        <f ca="1">_xlfn.IFNA(MAX(ABS(INDIRECT("'" &amp; N$2 &amp; "'!B" &amp; ROWS!N52)-TIME!N52), ABS(INDIRECT("'" &amp; N$2 &amp; "'!F" &amp; ROWS!N52)-TIME!N52), ABS(INDIRECT("'" &amp; N$2 &amp; "'!J" &amp; ROWS!N52)-TIME!N52)), "")</f>
        <v>2.0000000000000018E-2</v>
      </c>
      <c r="O52" s="2">
        <f ca="1">_xlfn.IFNA(MAX(ABS(INDIRECT("'" &amp; O$2 &amp; "'!B" &amp; ROWS!O52)-TIME!O52), ABS(INDIRECT("'" &amp; O$2 &amp; "'!F" &amp; ROWS!O52)-TIME!O52), ABS(INDIRECT("'" &amp; O$2 &amp; "'!J" &amp; ROWS!O52)-TIME!O52)), "")</f>
        <v>1.0000000000000009E-2</v>
      </c>
      <c r="P52" s="2">
        <f ca="1">_xlfn.IFNA(MAX(ABS(INDIRECT("'" &amp; P$2 &amp; "'!B" &amp; ROWS!P52)-TIME!P52), ABS(INDIRECT("'" &amp; P$2 &amp; "'!F" &amp; ROWS!P52)-TIME!P52), ABS(INDIRECT("'" &amp; P$2 &amp; "'!J" &amp; ROWS!P52)-TIME!P52)), "")</f>
        <v>1.0000000000000009E-2</v>
      </c>
      <c r="Q52" s="2">
        <f ca="1">_xlfn.IFNA(MAX(ABS(INDIRECT("'" &amp; Q$2 &amp; "'!B" &amp; ROWS!Q52)-TIME!Q52), ABS(INDIRECT("'" &amp; Q$2 &amp; "'!F" &amp; ROWS!Q52)-TIME!Q52), ABS(INDIRECT("'" &amp; Q$2 &amp; "'!J" &amp; ROWS!Q52)-TIME!Q52)), "")</f>
        <v>0</v>
      </c>
      <c r="R52" s="2">
        <f ca="1">_xlfn.IFNA(MAX(ABS(INDIRECT("'" &amp; R$2 &amp; "'!B" &amp; ROWS!R52)-TIME!R52), ABS(INDIRECT("'" &amp; R$2 &amp; "'!F" &amp; ROWS!R52)-TIME!R52), ABS(INDIRECT("'" &amp; R$2 &amp; "'!J" &amp; ROWS!R52)-TIME!R52)), "")</f>
        <v>0</v>
      </c>
      <c r="S52" s="2">
        <f ca="1">_xlfn.IFNA(MAX(ABS(INDIRECT("'" &amp; S$2 &amp; "'!B" &amp; ROWS!S52)-TIME!S52), ABS(INDIRECT("'" &amp; S$2 &amp; "'!F" &amp; ROWS!S52)-TIME!S52), ABS(INDIRECT("'" &amp; S$2 &amp; "'!J" &amp; ROWS!S52)-TIME!S52)), "")</f>
        <v>1.0000000000000002E-2</v>
      </c>
      <c r="T52" s="2">
        <f ca="1">_xlfn.IFNA(MAX(ABS(INDIRECT("'" &amp; T$2 &amp; "'!B" &amp; ROWS!T52)-TIME!T52), ABS(INDIRECT("'" &amp; T$2 &amp; "'!F" &amp; ROWS!T52)-TIME!T52), ABS(INDIRECT("'" &amp; T$2 &amp; "'!J" &amp; ROWS!T52)-TIME!T52)), "")</f>
        <v>0</v>
      </c>
      <c r="U52" s="2">
        <f ca="1">_xlfn.IFNA(MAX(ABS(INDIRECT("'" &amp; U$2 &amp; "'!B" &amp; ROWS!U52)-TIME!U52), ABS(INDIRECT("'" &amp; U$2 &amp; "'!F" &amp; ROWS!U52)-TIME!U52), ABS(INDIRECT("'" &amp; U$2 &amp; "'!J" &amp; ROWS!U52)-TIME!U52)), "")</f>
        <v>2.0000000000000018E-2</v>
      </c>
      <c r="V52" s="2">
        <f ca="1">_xlfn.IFNA(MAX(ABS(INDIRECT("'" &amp; V$2 &amp; "'!B" &amp; ROWS!V52)-TIME!V52), ABS(INDIRECT("'" &amp; V$2 &amp; "'!F" &amp; ROWS!V52)-TIME!V52), ABS(INDIRECT("'" &amp; V$2 &amp; "'!J" &amp; ROWS!V52)-TIME!V52)), "")</f>
        <v>1.0000000000000009E-2</v>
      </c>
      <c r="W52" s="2">
        <f ca="1">_xlfn.IFNA(MAX(ABS(INDIRECT("'" &amp; W$2 &amp; "'!B" &amp; ROWS!W52)-TIME!W52), ABS(INDIRECT("'" &amp; W$2 &amp; "'!F" &amp; ROWS!W52)-TIME!W52), ABS(INDIRECT("'" &amp; W$2 &amp; "'!J" &amp; ROWS!W52)-TIME!W52)), "")</f>
        <v>1.0000000000000009E-2</v>
      </c>
      <c r="X52" s="2">
        <f ca="1">_xlfn.IFNA(MAX(ABS(INDIRECT("'" &amp; X$2 &amp; "'!B" &amp; ROWS!X52)-TIME!X52), ABS(INDIRECT("'" &amp; X$2 &amp; "'!F" &amp; ROWS!X52)-TIME!X52), ABS(INDIRECT("'" &amp; X$2 &amp; "'!J" &amp; ROWS!X52)-TIME!X52)), "")</f>
        <v>0</v>
      </c>
      <c r="Y52" s="2">
        <f ca="1">_xlfn.IFNA(MAX(ABS(INDIRECT("'" &amp; Y$2 &amp; "'!B" &amp; ROWS!Y52)-TIME!Y52), ABS(INDIRECT("'" &amp; Y$2 &amp; "'!F" &amp; ROWS!Y52)-TIME!Y52), ABS(INDIRECT("'" &amp; Y$2 &amp; "'!J" &amp; ROWS!Y52)-TIME!Y52)), "")</f>
        <v>9.999999999999995E-3</v>
      </c>
    </row>
    <row r="53" spans="1:25" x14ac:dyDescent="0.25">
      <c r="A53" t="str">
        <f>METRICS!A52</f>
        <v>labelledExit</v>
      </c>
      <c r="B53" s="2">
        <f ca="1">_xlfn.IFNA(MAX(ABS(INDIRECT("'" &amp; B$2 &amp; "'!B" &amp; ROWS!B53)-TIME!B53), ABS(INDIRECT("'" &amp; B$2 &amp; "'!F" &amp; ROWS!B53)-TIME!B53), ABS(INDIRECT("'" &amp; B$2 &amp; "'!J" &amp; ROWS!B53)-TIME!B53)), "")</f>
        <v>1.0000000000000009E-2</v>
      </c>
      <c r="C53" s="2">
        <f ca="1">_xlfn.IFNA(MAX(ABS(INDIRECT("'" &amp; C$2 &amp; "'!B" &amp; ROWS!C53)-TIME!C53), ABS(INDIRECT("'" &amp; C$2 &amp; "'!F" &amp; ROWS!C53)-TIME!C53), ABS(INDIRECT("'" &amp; C$2 &amp; "'!J" &amp; ROWS!C53)-TIME!C53)), "")</f>
        <v>0</v>
      </c>
      <c r="D53" s="2">
        <f ca="1">_xlfn.IFNA(MAX(ABS(INDIRECT("'" &amp; D$2 &amp; "'!B" &amp; ROWS!D53)-TIME!D53), ABS(INDIRECT("'" &amp; D$2 &amp; "'!F" &amp; ROWS!D53)-TIME!D53), ABS(INDIRECT("'" &amp; D$2 &amp; "'!J" &amp; ROWS!D53)-TIME!D53)), "")</f>
        <v>9.9999999999999985E-3</v>
      </c>
      <c r="E53" s="2">
        <f ca="1">_xlfn.IFNA(MAX(ABS(INDIRECT("'" &amp; E$2 &amp; "'!B" &amp; ROWS!E53)-TIME!E53), ABS(INDIRECT("'" &amp; E$2 &amp; "'!F" &amp; ROWS!E53)-TIME!E53), ABS(INDIRECT("'" &amp; E$2 &amp; "'!J" &amp; ROWS!E53)-TIME!E53)), "")</f>
        <v>2.0000000000000018E-2</v>
      </c>
      <c r="F53" s="2">
        <f ca="1">_xlfn.IFNA(MAX(ABS(INDIRECT("'" &amp; F$2 &amp; "'!B" &amp; ROWS!F53)-TIME!F53), ABS(INDIRECT("'" &amp; F$2 &amp; "'!F" &amp; ROWS!F53)-TIME!F53), ABS(INDIRECT("'" &amp; F$2 &amp; "'!J" &amp; ROWS!F53)-TIME!F53)), "")</f>
        <v>2.0000000000000018E-2</v>
      </c>
      <c r="G53" s="2">
        <f ca="1">_xlfn.IFNA(MAX(ABS(INDIRECT("'" &amp; G$2 &amp; "'!B" &amp; ROWS!G53)-TIME!G53), ABS(INDIRECT("'" &amp; G$2 &amp; "'!F" &amp; ROWS!G53)-TIME!G53), ABS(INDIRECT("'" &amp; G$2 &amp; "'!J" &amp; ROWS!G53)-TIME!G53)), "")</f>
        <v>1.0000000000000009E-2</v>
      </c>
      <c r="H53" s="2">
        <f ca="1">_xlfn.IFNA(MAX(ABS(INDIRECT("'" &amp; H$2 &amp; "'!B" &amp; ROWS!H53)-TIME!H53), ABS(INDIRECT("'" &amp; H$2 &amp; "'!F" &amp; ROWS!H53)-TIME!H53), ABS(INDIRECT("'" &amp; H$2 &amp; "'!J" &amp; ROWS!H53)-TIME!H53)), "")</f>
        <v>1.0000000000000009E-2</v>
      </c>
      <c r="I53" s="2">
        <f ca="1">_xlfn.IFNA(MAX(ABS(INDIRECT("'" &amp; I$2 &amp; "'!B" &amp; ROWS!I53)-TIME!I53), ABS(INDIRECT("'" &amp; I$2 &amp; "'!F" &amp; ROWS!I53)-TIME!I53), ABS(INDIRECT("'" &amp; I$2 &amp; "'!J" &amp; ROWS!I53)-TIME!I53)), "")</f>
        <v>1.0000000000000009E-2</v>
      </c>
      <c r="J53" s="2">
        <f ca="1">_xlfn.IFNA(MAX(ABS(INDIRECT("'" &amp; J$2 &amp; "'!B" &amp; ROWS!J53)-TIME!J53), ABS(INDIRECT("'" &amp; J$2 &amp; "'!F" &amp; ROWS!J53)-TIME!J53), ABS(INDIRECT("'" &amp; J$2 &amp; "'!J" &amp; ROWS!J53)-TIME!J53)), "")</f>
        <v>0</v>
      </c>
      <c r="K53" s="2">
        <f ca="1">_xlfn.IFNA(MAX(ABS(INDIRECT("'" &amp; K$2 &amp; "'!B" &amp; ROWS!K53)-TIME!K53), ABS(INDIRECT("'" &amp; K$2 &amp; "'!F" &amp; ROWS!K53)-TIME!K53), ABS(INDIRECT("'" &amp; K$2 &amp; "'!J" &amp; ROWS!K53)-TIME!K53)), "")</f>
        <v>0</v>
      </c>
      <c r="L53" s="2">
        <f ca="1">_xlfn.IFNA(MAX(ABS(INDIRECT("'" &amp; L$2 &amp; "'!B" &amp; ROWS!L53)-TIME!L53), ABS(INDIRECT("'" &amp; L$2 &amp; "'!F" &amp; ROWS!L53)-TIME!L53), ABS(INDIRECT("'" &amp; L$2 &amp; "'!J" &amp; ROWS!L53)-TIME!L53)), "")</f>
        <v>0.01</v>
      </c>
      <c r="M53" s="2">
        <f ca="1">_xlfn.IFNA(MAX(ABS(INDIRECT("'" &amp; M$2 &amp; "'!B" &amp; ROWS!M53)-TIME!M53), ABS(INDIRECT("'" &amp; M$2 &amp; "'!F" &amp; ROWS!M53)-TIME!M53), ABS(INDIRECT("'" &amp; M$2 &amp; "'!J" &amp; ROWS!M53)-TIME!M53)), "")</f>
        <v>1.0000000000000009E-2</v>
      </c>
      <c r="N53" s="2">
        <f ca="1">_xlfn.IFNA(MAX(ABS(INDIRECT("'" &amp; N$2 &amp; "'!B" &amp; ROWS!N53)-TIME!N53), ABS(INDIRECT("'" &amp; N$2 &amp; "'!F" &amp; ROWS!N53)-TIME!N53), ABS(INDIRECT("'" &amp; N$2 &amp; "'!J" &amp; ROWS!N53)-TIME!N53)), "")</f>
        <v>2.0000000000000018E-2</v>
      </c>
      <c r="O53" s="2">
        <f ca="1">_xlfn.IFNA(MAX(ABS(INDIRECT("'" &amp; O$2 &amp; "'!B" &amp; ROWS!O53)-TIME!O53), ABS(INDIRECT("'" &amp; O$2 &amp; "'!F" &amp; ROWS!O53)-TIME!O53), ABS(INDIRECT("'" &amp; O$2 &amp; "'!J" &amp; ROWS!O53)-TIME!O53)), "")</f>
        <v>1.0000000000000009E-2</v>
      </c>
      <c r="P53" s="2">
        <f ca="1">_xlfn.IFNA(MAX(ABS(INDIRECT("'" &amp; P$2 &amp; "'!B" &amp; ROWS!P53)-TIME!P53), ABS(INDIRECT("'" &amp; P$2 &amp; "'!F" &amp; ROWS!P53)-TIME!P53), ABS(INDIRECT("'" &amp; P$2 &amp; "'!J" &amp; ROWS!P53)-TIME!P53)), "")</f>
        <v>1.0000000000000009E-2</v>
      </c>
      <c r="Q53" s="2">
        <f ca="1">_xlfn.IFNA(MAX(ABS(INDIRECT("'" &amp; Q$2 &amp; "'!B" &amp; ROWS!Q53)-TIME!Q53), ABS(INDIRECT("'" &amp; Q$2 &amp; "'!F" &amp; ROWS!Q53)-TIME!Q53), ABS(INDIRECT("'" &amp; Q$2 &amp; "'!J" &amp; ROWS!Q53)-TIME!Q53)), "")</f>
        <v>9.999999999999995E-3</v>
      </c>
      <c r="R53" s="2">
        <f ca="1">_xlfn.IFNA(MAX(ABS(INDIRECT("'" &amp; R$2 &amp; "'!B" &amp; ROWS!R53)-TIME!R53), ABS(INDIRECT("'" &amp; R$2 &amp; "'!F" &amp; ROWS!R53)-TIME!R53), ABS(INDIRECT("'" &amp; R$2 &amp; "'!J" &amp; ROWS!R53)-TIME!R53)), "")</f>
        <v>0</v>
      </c>
      <c r="S53" s="2">
        <f ca="1">_xlfn.IFNA(MAX(ABS(INDIRECT("'" &amp; S$2 &amp; "'!B" &amp; ROWS!S53)-TIME!S53), ABS(INDIRECT("'" &amp; S$2 &amp; "'!F" &amp; ROWS!S53)-TIME!S53), ABS(INDIRECT("'" &amp; S$2 &amp; "'!J" &amp; ROWS!S53)-TIME!S53)), "")</f>
        <v>0</v>
      </c>
      <c r="T53" s="2">
        <f ca="1">_xlfn.IFNA(MAX(ABS(INDIRECT("'" &amp; T$2 &amp; "'!B" &amp; ROWS!T53)-TIME!T53), ABS(INDIRECT("'" &amp; T$2 &amp; "'!F" &amp; ROWS!T53)-TIME!T53), ABS(INDIRECT("'" &amp; T$2 &amp; "'!J" &amp; ROWS!T53)-TIME!T53)), "")</f>
        <v>0</v>
      </c>
      <c r="U53" s="2">
        <f ca="1">_xlfn.IFNA(MAX(ABS(INDIRECT("'" &amp; U$2 &amp; "'!B" &amp; ROWS!U53)-TIME!U53), ABS(INDIRECT("'" &amp; U$2 &amp; "'!F" &amp; ROWS!U53)-TIME!U53), ABS(INDIRECT("'" &amp; U$2 &amp; "'!J" &amp; ROWS!U53)-TIME!U53)), "")</f>
        <v>1.0000000000000009E-2</v>
      </c>
      <c r="V53" s="2">
        <f ca="1">_xlfn.IFNA(MAX(ABS(INDIRECT("'" &amp; V$2 &amp; "'!B" &amp; ROWS!V53)-TIME!V53), ABS(INDIRECT("'" &amp; V$2 &amp; "'!F" &amp; ROWS!V53)-TIME!V53), ABS(INDIRECT("'" &amp; V$2 &amp; "'!J" &amp; ROWS!V53)-TIME!V53)), "")</f>
        <v>1.0000000000000009E-2</v>
      </c>
      <c r="W53" s="2">
        <f ca="1">_xlfn.IFNA(MAX(ABS(INDIRECT("'" &amp; W$2 &amp; "'!B" &amp; ROWS!W53)-TIME!W53), ABS(INDIRECT("'" &amp; W$2 &amp; "'!F" &amp; ROWS!W53)-TIME!W53), ABS(INDIRECT("'" &amp; W$2 &amp; "'!J" &amp; ROWS!W53)-TIME!W53)), "")</f>
        <v>1.0000000000000009E-2</v>
      </c>
      <c r="X53" s="2">
        <f ca="1">_xlfn.IFNA(MAX(ABS(INDIRECT("'" &amp; X$2 &amp; "'!B" &amp; ROWS!X53)-TIME!X53), ABS(INDIRECT("'" &amp; X$2 &amp; "'!F" &amp; ROWS!X53)-TIME!X53), ABS(INDIRECT("'" &amp; X$2 &amp; "'!J" &amp; ROWS!X53)-TIME!X53)), "")</f>
        <v>1.0000000000000009E-2</v>
      </c>
      <c r="Y53" s="2">
        <f ca="1">_xlfn.IFNA(MAX(ABS(INDIRECT("'" &amp; Y$2 &amp; "'!B" &amp; ROWS!Y53)-TIME!Y53), ABS(INDIRECT("'" &amp; Y$2 &amp; "'!F" &amp; ROWS!Y53)-TIME!Y53), ABS(INDIRECT("'" &amp; Y$2 &amp; "'!J" &amp; ROWS!Y53)-TIME!Y53)), "")</f>
        <v>9.999999999999995E-3</v>
      </c>
    </row>
    <row r="54" spans="1:25" x14ac:dyDescent="0.25">
      <c r="A54" t="str">
        <f>METRICS!A53</f>
        <v>limits</v>
      </c>
      <c r="B54" s="2">
        <f ca="1">_xlfn.IFNA(MAX(ABS(INDIRECT("'" &amp; B$2 &amp; "'!B" &amp; ROWS!B54)-TIME!B54), ABS(INDIRECT("'" &amp; B$2 &amp; "'!F" &amp; ROWS!B54)-TIME!B54), ABS(INDIRECT("'" &amp; B$2 &amp; "'!J" &amp; ROWS!B54)-TIME!B54)), "")</f>
        <v>1.0000000000000009E-2</v>
      </c>
      <c r="C54" s="2">
        <f ca="1">_xlfn.IFNA(MAX(ABS(INDIRECT("'" &amp; C$2 &amp; "'!B" &amp; ROWS!C54)-TIME!C54), ABS(INDIRECT("'" &amp; C$2 &amp; "'!F" &amp; ROWS!C54)-TIME!C54), ABS(INDIRECT("'" &amp; C$2 &amp; "'!J" &amp; ROWS!C54)-TIME!C54)), "")</f>
        <v>1.0000000000000009E-2</v>
      </c>
      <c r="D54" s="2">
        <f ca="1">_xlfn.IFNA(MAX(ABS(INDIRECT("'" &amp; D$2 &amp; "'!B" &amp; ROWS!D54)-TIME!D54), ABS(INDIRECT("'" &amp; D$2 &amp; "'!F" &amp; ROWS!D54)-TIME!D54), ABS(INDIRECT("'" &amp; D$2 &amp; "'!J" &amp; ROWS!D54)-TIME!D54)), "")</f>
        <v>0</v>
      </c>
      <c r="E54" s="2">
        <f ca="1">_xlfn.IFNA(MAX(ABS(INDIRECT("'" &amp; E$2 &amp; "'!B" &amp; ROWS!E54)-TIME!E54), ABS(INDIRECT("'" &amp; E$2 &amp; "'!F" &amp; ROWS!E54)-TIME!E54), ABS(INDIRECT("'" &amp; E$2 &amp; "'!J" &amp; ROWS!E54)-TIME!E54)), "")</f>
        <v>2.0000000000000018E-2</v>
      </c>
      <c r="F54" s="2">
        <f ca="1">_xlfn.IFNA(MAX(ABS(INDIRECT("'" &amp; F$2 &amp; "'!B" &amp; ROWS!F54)-TIME!F54), ABS(INDIRECT("'" &amp; F$2 &amp; "'!F" &amp; ROWS!F54)-TIME!F54), ABS(INDIRECT("'" &amp; F$2 &amp; "'!J" &amp; ROWS!F54)-TIME!F54)), "")</f>
        <v>9.9999999999997868E-3</v>
      </c>
      <c r="G54" s="2">
        <f ca="1">_xlfn.IFNA(MAX(ABS(INDIRECT("'" &amp; G$2 &amp; "'!B" &amp; ROWS!G54)-TIME!G54), ABS(INDIRECT("'" &amp; G$2 &amp; "'!F" &amp; ROWS!G54)-TIME!G54), ABS(INDIRECT("'" &amp; G$2 &amp; "'!J" &amp; ROWS!G54)-TIME!G54)), "")</f>
        <v>2.9999999999999916E-2</v>
      </c>
      <c r="H54" s="2">
        <f ca="1">_xlfn.IFNA(MAX(ABS(INDIRECT("'" &amp; H$2 &amp; "'!B" &amp; ROWS!H54)-TIME!H54), ABS(INDIRECT("'" &amp; H$2 &amp; "'!F" &amp; ROWS!H54)-TIME!H54), ABS(INDIRECT("'" &amp; H$2 &amp; "'!J" &amp; ROWS!H54)-TIME!H54)), "")</f>
        <v>2.0000000000000018E-2</v>
      </c>
      <c r="I54" s="2">
        <f ca="1">_xlfn.IFNA(MAX(ABS(INDIRECT("'" &amp; I$2 &amp; "'!B" &amp; ROWS!I54)-TIME!I54), ABS(INDIRECT("'" &amp; I$2 &amp; "'!F" &amp; ROWS!I54)-TIME!I54), ABS(INDIRECT("'" &amp; I$2 &amp; "'!J" &amp; ROWS!I54)-TIME!I54)), "")</f>
        <v>3.0000000000000027E-2</v>
      </c>
      <c r="J54" s="2">
        <f ca="1">_xlfn.IFNA(MAX(ABS(INDIRECT("'" &amp; J$2 &amp; "'!B" &amp; ROWS!J54)-TIME!J54), ABS(INDIRECT("'" &amp; J$2 &amp; "'!F" &amp; ROWS!J54)-TIME!J54), ABS(INDIRECT("'" &amp; J$2 &amp; "'!J" &amp; ROWS!J54)-TIME!J54)), "")</f>
        <v>0</v>
      </c>
      <c r="K54" s="2">
        <f ca="1">_xlfn.IFNA(MAX(ABS(INDIRECT("'" &amp; K$2 &amp; "'!B" &amp; ROWS!K54)-TIME!K54), ABS(INDIRECT("'" &amp; K$2 &amp; "'!F" &amp; ROWS!K54)-TIME!K54), ABS(INDIRECT("'" &amp; K$2 &amp; "'!J" &amp; ROWS!K54)-TIME!K54)), "")</f>
        <v>1.0000000000000009E-2</v>
      </c>
      <c r="L54" s="2">
        <f ca="1">_xlfn.IFNA(MAX(ABS(INDIRECT("'" &amp; L$2 &amp; "'!B" &amp; ROWS!L54)-TIME!L54), ABS(INDIRECT("'" &amp; L$2 &amp; "'!F" &amp; ROWS!L54)-TIME!L54), ABS(INDIRECT("'" &amp; L$2 &amp; "'!J" &amp; ROWS!L54)-TIME!L54)), "")</f>
        <v>0</v>
      </c>
      <c r="M54" s="2">
        <f ca="1">_xlfn.IFNA(MAX(ABS(INDIRECT("'" &amp; M$2 &amp; "'!B" &amp; ROWS!M54)-TIME!M54), ABS(INDIRECT("'" &amp; M$2 &amp; "'!F" &amp; ROWS!M54)-TIME!M54), ABS(INDIRECT("'" &amp; M$2 &amp; "'!J" &amp; ROWS!M54)-TIME!M54)), "")</f>
        <v>2.0000000000000018E-2</v>
      </c>
      <c r="N54" s="2">
        <f ca="1">_xlfn.IFNA(MAX(ABS(INDIRECT("'" &amp; N$2 &amp; "'!B" &amp; ROWS!N54)-TIME!N54), ABS(INDIRECT("'" &amp; N$2 &amp; "'!F" &amp; ROWS!N54)-TIME!N54), ABS(INDIRECT("'" &amp; N$2 &amp; "'!J" &amp; ROWS!N54)-TIME!N54)), "")</f>
        <v>3.0000000000000027E-2</v>
      </c>
      <c r="O54" s="2">
        <f ca="1">_xlfn.IFNA(MAX(ABS(INDIRECT("'" &amp; O$2 &amp; "'!B" &amp; ROWS!O54)-TIME!O54), ABS(INDIRECT("'" &amp; O$2 &amp; "'!F" &amp; ROWS!O54)-TIME!O54), ABS(INDIRECT("'" &amp; O$2 &amp; "'!J" &amp; ROWS!O54)-TIME!O54)), "")</f>
        <v>1.0000000000000009E-2</v>
      </c>
      <c r="P54" s="2">
        <f ca="1">_xlfn.IFNA(MAX(ABS(INDIRECT("'" &amp; P$2 &amp; "'!B" &amp; ROWS!P54)-TIME!P54), ABS(INDIRECT("'" &amp; P$2 &amp; "'!F" &amp; ROWS!P54)-TIME!P54), ABS(INDIRECT("'" &amp; P$2 &amp; "'!J" &amp; ROWS!P54)-TIME!P54)), "")</f>
        <v>1.0000000000000009E-2</v>
      </c>
      <c r="Q54" s="2">
        <f ca="1">_xlfn.IFNA(MAX(ABS(INDIRECT("'" &amp; Q$2 &amp; "'!B" &amp; ROWS!Q54)-TIME!Q54), ABS(INDIRECT("'" &amp; Q$2 &amp; "'!F" &amp; ROWS!Q54)-TIME!Q54), ABS(INDIRECT("'" &amp; Q$2 &amp; "'!J" &amp; ROWS!Q54)-TIME!Q54)), "")</f>
        <v>1.0000000000000009E-2</v>
      </c>
      <c r="R54" s="2">
        <f ca="1">_xlfn.IFNA(MAX(ABS(INDIRECT("'" &amp; R$2 &amp; "'!B" &amp; ROWS!R54)-TIME!R54), ABS(INDIRECT("'" &amp; R$2 &amp; "'!F" &amp; ROWS!R54)-TIME!R54), ABS(INDIRECT("'" &amp; R$2 &amp; "'!J" &amp; ROWS!R54)-TIME!R54)), "")</f>
        <v>1.0000000000000009E-2</v>
      </c>
      <c r="S54" s="2">
        <f ca="1">_xlfn.IFNA(MAX(ABS(INDIRECT("'" &amp; S$2 &amp; "'!B" &amp; ROWS!S54)-TIME!S54), ABS(INDIRECT("'" &amp; S$2 &amp; "'!F" &amp; ROWS!S54)-TIME!S54), ABS(INDIRECT("'" &amp; S$2 &amp; "'!J" &amp; ROWS!S54)-TIME!S54)), "")</f>
        <v>0</v>
      </c>
      <c r="T54" s="2">
        <f ca="1">_xlfn.IFNA(MAX(ABS(INDIRECT("'" &amp; T$2 &amp; "'!B" &amp; ROWS!T54)-TIME!T54), ABS(INDIRECT("'" &amp; T$2 &amp; "'!F" &amp; ROWS!T54)-TIME!T54), ABS(INDIRECT("'" &amp; T$2 &amp; "'!J" &amp; ROWS!T54)-TIME!T54)), "")</f>
        <v>1.0000000000000009E-2</v>
      </c>
      <c r="U54" s="2">
        <f ca="1">_xlfn.IFNA(MAX(ABS(INDIRECT("'" &amp; U$2 &amp; "'!B" &amp; ROWS!U54)-TIME!U54), ABS(INDIRECT("'" &amp; U$2 &amp; "'!F" &amp; ROWS!U54)-TIME!U54), ABS(INDIRECT("'" &amp; U$2 &amp; "'!J" &amp; ROWS!U54)-TIME!U54)), "")</f>
        <v>2.0000000000000018E-2</v>
      </c>
      <c r="V54" s="2">
        <f ca="1">_xlfn.IFNA(MAX(ABS(INDIRECT("'" &amp; V$2 &amp; "'!B" &amp; ROWS!V54)-TIME!V54), ABS(INDIRECT("'" &amp; V$2 &amp; "'!F" &amp; ROWS!V54)-TIME!V54), ABS(INDIRECT("'" &amp; V$2 &amp; "'!J" &amp; ROWS!V54)-TIME!V54)), "")</f>
        <v>1.0000000000000009E-2</v>
      </c>
      <c r="W54" s="2">
        <f ca="1">_xlfn.IFNA(MAX(ABS(INDIRECT("'" &amp; W$2 &amp; "'!B" &amp; ROWS!W54)-TIME!W54), ABS(INDIRECT("'" &amp; W$2 &amp; "'!F" &amp; ROWS!W54)-TIME!W54), ABS(INDIRECT("'" &amp; W$2 &amp; "'!J" &amp; ROWS!W54)-TIME!W54)), "")</f>
        <v>2.0000000000000018E-2</v>
      </c>
      <c r="X54" s="2">
        <f ca="1">_xlfn.IFNA(MAX(ABS(INDIRECT("'" &amp; X$2 &amp; "'!B" &amp; ROWS!X54)-TIME!X54), ABS(INDIRECT("'" &amp; X$2 &amp; "'!F" &amp; ROWS!X54)-TIME!X54), ABS(INDIRECT("'" &amp; X$2 &amp; "'!J" &amp; ROWS!X54)-TIME!X54)), "")</f>
        <v>1.0000000000000009E-2</v>
      </c>
      <c r="Y54" s="2">
        <f ca="1">_xlfn.IFNA(MAX(ABS(INDIRECT("'" &amp; Y$2 &amp; "'!B" &amp; ROWS!Y54)-TIME!Y54), ABS(INDIRECT("'" &amp; Y$2 &amp; "'!F" &amp; ROWS!Y54)-TIME!Y54), ABS(INDIRECT("'" &amp; Y$2 &amp; "'!J" &amp; ROWS!Y54)-TIME!Y54)), "")</f>
        <v>1.0000000000000009E-2</v>
      </c>
    </row>
    <row r="55" spans="1:25" x14ac:dyDescent="0.25">
      <c r="A55" t="str">
        <f>METRICS!A54</f>
        <v>literals</v>
      </c>
      <c r="B55" s="2">
        <f ca="1">_xlfn.IFNA(MAX(ABS(INDIRECT("'" &amp; B$2 &amp; "'!B" &amp; ROWS!B55)-TIME!B55), ABS(INDIRECT("'" &amp; B$2 &amp; "'!F" &amp; ROWS!B55)-TIME!B55), ABS(INDIRECT("'" &amp; B$2 &amp; "'!J" &amp; ROWS!B55)-TIME!B55)), "")</f>
        <v>1.0000000000000231E-2</v>
      </c>
      <c r="C55" s="2">
        <f ca="1">_xlfn.IFNA(MAX(ABS(INDIRECT("'" &amp; C$2 &amp; "'!B" &amp; ROWS!C55)-TIME!C55), ABS(INDIRECT("'" &amp; C$2 &amp; "'!F" &amp; ROWS!C55)-TIME!C55), ABS(INDIRECT("'" &amp; C$2 &amp; "'!J" &amp; ROWS!C55)-TIME!C55)), "")</f>
        <v>1.0000000000000009E-2</v>
      </c>
      <c r="D55" s="2">
        <f ca="1">_xlfn.IFNA(MAX(ABS(INDIRECT("'" &amp; D$2 &amp; "'!B" &amp; ROWS!D55)-TIME!D55), ABS(INDIRECT("'" &amp; D$2 &amp; "'!F" &amp; ROWS!D55)-TIME!D55), ABS(INDIRECT("'" &amp; D$2 &amp; "'!J" &amp; ROWS!D55)-TIME!D55)), "")</f>
        <v>1.0000000000000009E-2</v>
      </c>
      <c r="E55" s="2">
        <f ca="1">_xlfn.IFNA(MAX(ABS(INDIRECT("'" &amp; E$2 &amp; "'!B" &amp; ROWS!E55)-TIME!E55), ABS(INDIRECT("'" &amp; E$2 &amp; "'!F" &amp; ROWS!E55)-TIME!E55), ABS(INDIRECT("'" &amp; E$2 &amp; "'!J" &amp; ROWS!E55)-TIME!E55)), "")</f>
        <v>1.9999999999999574E-2</v>
      </c>
      <c r="F55" s="2">
        <f ca="1">_xlfn.IFNA(MAX(ABS(INDIRECT("'" &amp; F$2 &amp; "'!B" &amp; ROWS!F55)-TIME!F55), ABS(INDIRECT("'" &amp; F$2 &amp; "'!F" &amp; ROWS!F55)-TIME!F55), ABS(INDIRECT("'" &amp; F$2 &amp; "'!J" &amp; ROWS!F55)-TIME!F55)), "")</f>
        <v>7.0000000000000284E-2</v>
      </c>
      <c r="G55" s="2">
        <f ca="1">_xlfn.IFNA(MAX(ABS(INDIRECT("'" &amp; G$2 &amp; "'!B" &amp; ROWS!G55)-TIME!G55), ABS(INDIRECT("'" &amp; G$2 &amp; "'!F" &amp; ROWS!G55)-TIME!G55), ABS(INDIRECT("'" &amp; G$2 &amp; "'!J" &amp; ROWS!G55)-TIME!G55)), "")</f>
        <v>4.0000000000000036E-2</v>
      </c>
      <c r="H55" s="2" t="str">
        <f ca="1">_xlfn.IFNA(MAX(ABS(INDIRECT("'" &amp; H$2 &amp; "'!B" &amp; ROWS!H55)-TIME!H55), ABS(INDIRECT("'" &amp; H$2 &amp; "'!F" &amp; ROWS!H55)-TIME!H55), ABS(INDIRECT("'" &amp; H$2 &amp; "'!J" &amp; ROWS!H55)-TIME!H55)), "")</f>
        <v/>
      </c>
      <c r="I55" s="2" t="str">
        <f ca="1">_xlfn.IFNA(MAX(ABS(INDIRECT("'" &amp; I$2 &amp; "'!B" &amp; ROWS!I55)-TIME!I55), ABS(INDIRECT("'" &amp; I$2 &amp; "'!F" &amp; ROWS!I55)-TIME!I55), ABS(INDIRECT("'" &amp; I$2 &amp; "'!J" &amp; ROWS!I55)-TIME!I55)), "")</f>
        <v/>
      </c>
      <c r="J55" s="2">
        <f ca="1">_xlfn.IFNA(MAX(ABS(INDIRECT("'" &amp; J$2 &amp; "'!B" &amp; ROWS!J55)-TIME!J55), ABS(INDIRECT("'" &amp; J$2 &amp; "'!F" &amp; ROWS!J55)-TIME!J55), ABS(INDIRECT("'" &amp; J$2 &amp; "'!J" &amp; ROWS!J55)-TIME!J55)), "")</f>
        <v>0</v>
      </c>
      <c r="K55" s="2">
        <f ca="1">_xlfn.IFNA(MAX(ABS(INDIRECT("'" &amp; K$2 &amp; "'!B" &amp; ROWS!K55)-TIME!K55), ABS(INDIRECT("'" &amp; K$2 &amp; "'!F" &amp; ROWS!K55)-TIME!K55), ABS(INDIRECT("'" &amp; K$2 &amp; "'!J" &amp; ROWS!K55)-TIME!K55)), "")</f>
        <v>0</v>
      </c>
      <c r="L55" s="2">
        <f ca="1">_xlfn.IFNA(MAX(ABS(INDIRECT("'" &amp; L$2 &amp; "'!B" &amp; ROWS!L55)-TIME!L55), ABS(INDIRECT("'" &amp; L$2 &amp; "'!F" &amp; ROWS!L55)-TIME!L55), ABS(INDIRECT("'" &amp; L$2 &amp; "'!J" &amp; ROWS!L55)-TIME!L55)), "")</f>
        <v>0</v>
      </c>
      <c r="M55" s="2">
        <f ca="1">_xlfn.IFNA(MAX(ABS(INDIRECT("'" &amp; M$2 &amp; "'!B" &amp; ROWS!M55)-TIME!M55), ABS(INDIRECT("'" &amp; M$2 &amp; "'!F" &amp; ROWS!M55)-TIME!M55), ABS(INDIRECT("'" &amp; M$2 &amp; "'!J" &amp; ROWS!M55)-TIME!M55)), "")</f>
        <v>6.0000000000000053E-2</v>
      </c>
      <c r="N55" s="2">
        <f ca="1">_xlfn.IFNA(MAX(ABS(INDIRECT("'" &amp; N$2 &amp; "'!B" &amp; ROWS!N55)-TIME!N55), ABS(INDIRECT("'" &amp; N$2 &amp; "'!F" &amp; ROWS!N55)-TIME!N55), ABS(INDIRECT("'" &amp; N$2 &amp; "'!J" &amp; ROWS!N55)-TIME!N55)), "")</f>
        <v>9.9999999999997868E-3</v>
      </c>
      <c r="O55" s="2">
        <f ca="1">_xlfn.IFNA(MAX(ABS(INDIRECT("'" &amp; O$2 &amp; "'!B" &amp; ROWS!O55)-TIME!O55), ABS(INDIRECT("'" &amp; O$2 &amp; "'!F" &amp; ROWS!O55)-TIME!O55), ABS(INDIRECT("'" &amp; O$2 &amp; "'!J" &amp; ROWS!O55)-TIME!O55)), "")</f>
        <v>6.999999999999984E-2</v>
      </c>
      <c r="P55" s="2" t="str">
        <f ca="1">_xlfn.IFNA(MAX(ABS(INDIRECT("'" &amp; P$2 &amp; "'!B" &amp; ROWS!P55)-TIME!P55), ABS(INDIRECT("'" &amp; P$2 &amp; "'!F" &amp; ROWS!P55)-TIME!P55), ABS(INDIRECT("'" &amp; P$2 &amp; "'!J" &amp; ROWS!P55)-TIME!P55)), "")</f>
        <v/>
      </c>
      <c r="Q55" s="2" t="str">
        <f ca="1">_xlfn.IFNA(MAX(ABS(INDIRECT("'" &amp; Q$2 &amp; "'!B" &amp; ROWS!Q55)-TIME!Q55), ABS(INDIRECT("'" &amp; Q$2 &amp; "'!F" &amp; ROWS!Q55)-TIME!Q55), ABS(INDIRECT("'" &amp; Q$2 &amp; "'!J" &amp; ROWS!Q55)-TIME!Q55)), "")</f>
        <v/>
      </c>
      <c r="R55" s="2">
        <f ca="1">_xlfn.IFNA(MAX(ABS(INDIRECT("'" &amp; R$2 &amp; "'!B" &amp; ROWS!R55)-TIME!R55), ABS(INDIRECT("'" &amp; R$2 &amp; "'!F" &amp; ROWS!R55)-TIME!R55), ABS(INDIRECT("'" &amp; R$2 &amp; "'!J" &amp; ROWS!R55)-TIME!R55)), "")</f>
        <v>9.9999999999999811E-3</v>
      </c>
      <c r="S55" s="2">
        <f ca="1">_xlfn.IFNA(MAX(ABS(INDIRECT("'" &amp; S$2 &amp; "'!B" &amp; ROWS!S55)-TIME!S55), ABS(INDIRECT("'" &amp; S$2 &amp; "'!F" &amp; ROWS!S55)-TIME!S55), ABS(INDIRECT("'" &amp; S$2 &amp; "'!J" &amp; ROWS!S55)-TIME!S55)), "")</f>
        <v>1.0000000000000009E-2</v>
      </c>
      <c r="T55" s="2">
        <f ca="1">_xlfn.IFNA(MAX(ABS(INDIRECT("'" &amp; T$2 &amp; "'!B" &amp; ROWS!T55)-TIME!T55), ABS(INDIRECT("'" &amp; T$2 &amp; "'!F" &amp; ROWS!T55)-TIME!T55), ABS(INDIRECT("'" &amp; T$2 &amp; "'!J" &amp; ROWS!T55)-TIME!T55)), "")</f>
        <v>0</v>
      </c>
      <c r="U55" s="2">
        <f ca="1">_xlfn.IFNA(MAX(ABS(INDIRECT("'" &amp; U$2 &amp; "'!B" &amp; ROWS!U55)-TIME!U55), ABS(INDIRECT("'" &amp; U$2 &amp; "'!F" &amp; ROWS!U55)-TIME!U55), ABS(INDIRECT("'" &amp; U$2 &amp; "'!J" &amp; ROWS!U55)-TIME!U55)), "")</f>
        <v>0.11999999999999966</v>
      </c>
      <c r="V55" s="2">
        <f ca="1">_xlfn.IFNA(MAX(ABS(INDIRECT("'" &amp; V$2 &amp; "'!B" &amp; ROWS!V55)-TIME!V55), ABS(INDIRECT("'" &amp; V$2 &amp; "'!F" &amp; ROWS!V55)-TIME!V55), ABS(INDIRECT("'" &amp; V$2 &amp; "'!J" &amp; ROWS!V55)-TIME!V55)), "")</f>
        <v>2.0000000000000018E-2</v>
      </c>
      <c r="W55" s="2">
        <f ca="1">_xlfn.IFNA(MAX(ABS(INDIRECT("'" &amp; W$2 &amp; "'!B" &amp; ROWS!W55)-TIME!W55), ABS(INDIRECT("'" &amp; W$2 &amp; "'!F" &amp; ROWS!W55)-TIME!W55), ABS(INDIRECT("'" &amp; W$2 &amp; "'!J" &amp; ROWS!W55)-TIME!W55)), "")</f>
        <v>2.0000000000000018E-2</v>
      </c>
      <c r="X55" s="2" t="str">
        <f ca="1">_xlfn.IFNA(MAX(ABS(INDIRECT("'" &amp; X$2 &amp; "'!B" &amp; ROWS!X55)-TIME!X55), ABS(INDIRECT("'" &amp; X$2 &amp; "'!F" &amp; ROWS!X55)-TIME!X55), ABS(INDIRECT("'" &amp; X$2 &amp; "'!J" &amp; ROWS!X55)-TIME!X55)), "")</f>
        <v/>
      </c>
      <c r="Y55" s="2" t="str">
        <f ca="1">_xlfn.IFNA(MAX(ABS(INDIRECT("'" &amp; Y$2 &amp; "'!B" &amp; ROWS!Y55)-TIME!Y55), ABS(INDIRECT("'" &amp; Y$2 &amp; "'!F" &amp; ROWS!Y55)-TIME!Y55), ABS(INDIRECT("'" &amp; Y$2 &amp; "'!J" &amp; ROWS!Y55)-TIME!Y55)), "")</f>
        <v/>
      </c>
    </row>
    <row r="56" spans="1:25" x14ac:dyDescent="0.25">
      <c r="A56" t="str">
        <f>METRICS!A55</f>
        <v>math1</v>
      </c>
      <c r="B56" s="2" t="str">
        <f ca="1">_xlfn.IFNA(MAX(ABS(INDIRECT("'" &amp; B$2 &amp; "'!B" &amp; ROWS!B56)-TIME!B56), ABS(INDIRECT("'" &amp; B$2 &amp; "'!F" &amp; ROWS!B56)-TIME!B56), ABS(INDIRECT("'" &amp; B$2 &amp; "'!J" &amp; ROWS!B56)-TIME!B56)), "")</f>
        <v/>
      </c>
      <c r="C56" s="2">
        <f ca="1">_xlfn.IFNA(MAX(ABS(INDIRECT("'" &amp; C$2 &amp; "'!B" &amp; ROWS!C56)-TIME!C56), ABS(INDIRECT("'" &amp; C$2 &amp; "'!F" &amp; ROWS!C56)-TIME!C56), ABS(INDIRECT("'" &amp; C$2 &amp; "'!J" &amp; ROWS!C56)-TIME!C56)), "")</f>
        <v>4.9999999999997158E-2</v>
      </c>
      <c r="D56" s="2">
        <f ca="1">_xlfn.IFNA(MAX(ABS(INDIRECT("'" &amp; D$2 &amp; "'!B" &amp; ROWS!D56)-TIME!D56), ABS(INDIRECT("'" &amp; D$2 &amp; "'!F" &amp; ROWS!D56)-TIME!D56), ABS(INDIRECT("'" &amp; D$2 &amp; "'!J" &amp; ROWS!D56)-TIME!D56)), "")</f>
        <v>0.22999999999999687</v>
      </c>
      <c r="E56" s="2" t="str">
        <f ca="1">_xlfn.IFNA(MAX(ABS(INDIRECT("'" &amp; E$2 &amp; "'!B" &amp; ROWS!E56)-TIME!E56), ABS(INDIRECT("'" &amp; E$2 &amp; "'!F" &amp; ROWS!E56)-TIME!E56), ABS(INDIRECT("'" &amp; E$2 &amp; "'!J" &amp; ROWS!E56)-TIME!E56)), "")</f>
        <v/>
      </c>
      <c r="F56" s="2" t="str">
        <f ca="1">_xlfn.IFNA(MAX(ABS(INDIRECT("'" &amp; F$2 &amp; "'!B" &amp; ROWS!F56)-TIME!F56), ABS(INDIRECT("'" &amp; F$2 &amp; "'!F" &amp; ROWS!F56)-TIME!F56), ABS(INDIRECT("'" &amp; F$2 &amp; "'!J" &amp; ROWS!F56)-TIME!F56)), "")</f>
        <v/>
      </c>
      <c r="G56" s="2" t="str">
        <f ca="1">_xlfn.IFNA(MAX(ABS(INDIRECT("'" &amp; G$2 &amp; "'!B" &amp; ROWS!G56)-TIME!G56), ABS(INDIRECT("'" &amp; G$2 &amp; "'!F" &amp; ROWS!G56)-TIME!G56), ABS(INDIRECT("'" &amp; G$2 &amp; "'!J" &amp; ROWS!G56)-TIME!G56)), "")</f>
        <v/>
      </c>
      <c r="H56" s="2" t="str">
        <f ca="1">_xlfn.IFNA(MAX(ABS(INDIRECT("'" &amp; H$2 &amp; "'!B" &amp; ROWS!H56)-TIME!H56), ABS(INDIRECT("'" &amp; H$2 &amp; "'!F" &amp; ROWS!H56)-TIME!H56), ABS(INDIRECT("'" &amp; H$2 &amp; "'!J" &amp; ROWS!H56)-TIME!H56)), "")</f>
        <v/>
      </c>
      <c r="I56" s="2" t="str">
        <f ca="1">_xlfn.IFNA(MAX(ABS(INDIRECT("'" &amp; I$2 &amp; "'!B" &amp; ROWS!I56)-TIME!I56), ABS(INDIRECT("'" &amp; I$2 &amp; "'!F" &amp; ROWS!I56)-TIME!I56), ABS(INDIRECT("'" &amp; I$2 &amp; "'!J" &amp; ROWS!I56)-TIME!I56)), "")</f>
        <v/>
      </c>
      <c r="J56" s="2">
        <f ca="1">_xlfn.IFNA(MAX(ABS(INDIRECT("'" &amp; J$2 &amp; "'!B" &amp; ROWS!J56)-TIME!J56), ABS(INDIRECT("'" &amp; J$2 &amp; "'!F" &amp; ROWS!J56)-TIME!J56), ABS(INDIRECT("'" &amp; J$2 &amp; "'!J" &amp; ROWS!J56)-TIME!J56)), "")</f>
        <v>2.0000000000000018E-2</v>
      </c>
      <c r="K56" s="2">
        <f ca="1">_xlfn.IFNA(MAX(ABS(INDIRECT("'" &amp; K$2 &amp; "'!B" &amp; ROWS!K56)-TIME!K56), ABS(INDIRECT("'" &amp; K$2 &amp; "'!F" &amp; ROWS!K56)-TIME!K56), ABS(INDIRECT("'" &amp; K$2 &amp; "'!J" &amp; ROWS!K56)-TIME!K56)), "")</f>
        <v>5.0000000000000044E-2</v>
      </c>
      <c r="L56" s="2">
        <f ca="1">_xlfn.IFNA(MAX(ABS(INDIRECT("'" &amp; L$2 &amp; "'!B" &amp; ROWS!L56)-TIME!L56), ABS(INDIRECT("'" &amp; L$2 &amp; "'!F" &amp; ROWS!L56)-TIME!L56), ABS(INDIRECT("'" &amp; L$2 &amp; "'!J" &amp; ROWS!L56)-TIME!L56)), "")</f>
        <v>0</v>
      </c>
      <c r="M56" s="2" t="str">
        <f ca="1">_xlfn.IFNA(MAX(ABS(INDIRECT("'" &amp; M$2 &amp; "'!B" &amp; ROWS!M56)-TIME!M56), ABS(INDIRECT("'" &amp; M$2 &amp; "'!F" &amp; ROWS!M56)-TIME!M56), ABS(INDIRECT("'" &amp; M$2 &amp; "'!J" &amp; ROWS!M56)-TIME!M56)), "")</f>
        <v/>
      </c>
      <c r="N56" s="2" t="str">
        <f ca="1">_xlfn.IFNA(MAX(ABS(INDIRECT("'" &amp; N$2 &amp; "'!B" &amp; ROWS!N56)-TIME!N56), ABS(INDIRECT("'" &amp; N$2 &amp; "'!F" &amp; ROWS!N56)-TIME!N56), ABS(INDIRECT("'" &amp; N$2 &amp; "'!J" &amp; ROWS!N56)-TIME!N56)), "")</f>
        <v/>
      </c>
      <c r="O56" s="2" t="str">
        <f ca="1">_xlfn.IFNA(MAX(ABS(INDIRECT("'" &amp; O$2 &amp; "'!B" &amp; ROWS!O56)-TIME!O56), ABS(INDIRECT("'" &amp; O$2 &amp; "'!F" &amp; ROWS!O56)-TIME!O56), ABS(INDIRECT("'" &amp; O$2 &amp; "'!J" &amp; ROWS!O56)-TIME!O56)), "")</f>
        <v/>
      </c>
      <c r="P56" s="2" t="str">
        <f ca="1">_xlfn.IFNA(MAX(ABS(INDIRECT("'" &amp; P$2 &amp; "'!B" &amp; ROWS!P56)-TIME!P56), ABS(INDIRECT("'" &amp; P$2 &amp; "'!F" &amp; ROWS!P56)-TIME!P56), ABS(INDIRECT("'" &amp; P$2 &amp; "'!J" &amp; ROWS!P56)-TIME!P56)), "")</f>
        <v/>
      </c>
      <c r="Q56" s="2" t="str">
        <f ca="1">_xlfn.IFNA(MAX(ABS(INDIRECT("'" &amp; Q$2 &amp; "'!B" &amp; ROWS!Q56)-TIME!Q56), ABS(INDIRECT("'" &amp; Q$2 &amp; "'!F" &amp; ROWS!Q56)-TIME!Q56), ABS(INDIRECT("'" &amp; Q$2 &amp; "'!J" &amp; ROWS!Q56)-TIME!Q56)), "")</f>
        <v/>
      </c>
      <c r="R56" s="2">
        <f ca="1">_xlfn.IFNA(MAX(ABS(INDIRECT("'" &amp; R$2 &amp; "'!B" &amp; ROWS!R56)-TIME!R56), ABS(INDIRECT("'" &amp; R$2 &amp; "'!F" &amp; ROWS!R56)-TIME!R56), ABS(INDIRECT("'" &amp; R$2 &amp; "'!J" &amp; ROWS!R56)-TIME!R56)), "")</f>
        <v>3.0000000000000249E-2</v>
      </c>
      <c r="S56" s="2">
        <f ca="1">_xlfn.IFNA(MAX(ABS(INDIRECT("'" &amp; S$2 &amp; "'!B" &amp; ROWS!S56)-TIME!S56), ABS(INDIRECT("'" &amp; S$2 &amp; "'!F" &amp; ROWS!S56)-TIME!S56), ABS(INDIRECT("'" &amp; S$2 &amp; "'!J" &amp; ROWS!S56)-TIME!S56)), "")</f>
        <v>2.0000000000000018E-2</v>
      </c>
      <c r="T56" s="2">
        <f ca="1">_xlfn.IFNA(MAX(ABS(INDIRECT("'" &amp; T$2 &amp; "'!B" &amp; ROWS!T56)-TIME!T56), ABS(INDIRECT("'" &amp; T$2 &amp; "'!F" &amp; ROWS!T56)-TIME!T56), ABS(INDIRECT("'" &amp; T$2 &amp; "'!J" &amp; ROWS!T56)-TIME!T56)), "")</f>
        <v>2.0000000000000018E-2</v>
      </c>
      <c r="U56" s="2" t="str">
        <f ca="1">_xlfn.IFNA(MAX(ABS(INDIRECT("'" &amp; U$2 &amp; "'!B" &amp; ROWS!U56)-TIME!U56), ABS(INDIRECT("'" &amp; U$2 &amp; "'!F" &amp; ROWS!U56)-TIME!U56), ABS(INDIRECT("'" &amp; U$2 &amp; "'!J" &amp; ROWS!U56)-TIME!U56)), "")</f>
        <v/>
      </c>
      <c r="V56" s="2" t="str">
        <f ca="1">_xlfn.IFNA(MAX(ABS(INDIRECT("'" &amp; V$2 &amp; "'!B" &amp; ROWS!V56)-TIME!V56), ABS(INDIRECT("'" &amp; V$2 &amp; "'!F" &amp; ROWS!V56)-TIME!V56), ABS(INDIRECT("'" &amp; V$2 &amp; "'!J" &amp; ROWS!V56)-TIME!V56)), "")</f>
        <v/>
      </c>
      <c r="W56" s="2" t="str">
        <f ca="1">_xlfn.IFNA(MAX(ABS(INDIRECT("'" &amp; W$2 &amp; "'!B" &amp; ROWS!W56)-TIME!W56), ABS(INDIRECT("'" &amp; W$2 &amp; "'!F" &amp; ROWS!W56)-TIME!W56), ABS(INDIRECT("'" &amp; W$2 &amp; "'!J" &amp; ROWS!W56)-TIME!W56)), "")</f>
        <v/>
      </c>
      <c r="X56" s="2" t="str">
        <f ca="1">_xlfn.IFNA(MAX(ABS(INDIRECT("'" &amp; X$2 &amp; "'!B" &amp; ROWS!X56)-TIME!X56), ABS(INDIRECT("'" &amp; X$2 &amp; "'!F" &amp; ROWS!X56)-TIME!X56), ABS(INDIRECT("'" &amp; X$2 &amp; "'!J" &amp; ROWS!X56)-TIME!X56)), "")</f>
        <v/>
      </c>
      <c r="Y56" s="2" t="str">
        <f ca="1">_xlfn.IFNA(MAX(ABS(INDIRECT("'" &amp; Y$2 &amp; "'!B" &amp; ROWS!Y56)-TIME!Y56), ABS(INDIRECT("'" &amp; Y$2 &amp; "'!F" &amp; ROWS!Y56)-TIME!Y56), ABS(INDIRECT("'" &amp; Y$2 &amp; "'!J" &amp; ROWS!Y56)-TIME!Y56)), "")</f>
        <v/>
      </c>
    </row>
    <row r="57" spans="1:25" x14ac:dyDescent="0.25">
      <c r="A57" t="str">
        <f>METRICS!A56</f>
        <v>math2</v>
      </c>
      <c r="B57" s="2">
        <f ca="1">_xlfn.IFNA(MAX(ABS(INDIRECT("'" &amp; B$2 &amp; "'!B" &amp; ROWS!B57)-TIME!B57), ABS(INDIRECT("'" &amp; B$2 &amp; "'!F" &amp; ROWS!B57)-TIME!B57), ABS(INDIRECT("'" &amp; B$2 &amp; "'!J" &amp; ROWS!B57)-TIME!B57)), "")</f>
        <v>4.5600000000000591</v>
      </c>
      <c r="C57" s="2">
        <f ca="1">_xlfn.IFNA(MAX(ABS(INDIRECT("'" &amp; C$2 &amp; "'!B" &amp; ROWS!C57)-TIME!C57), ABS(INDIRECT("'" &amp; C$2 &amp; "'!F" &amp; ROWS!C57)-TIME!C57), ABS(INDIRECT("'" &amp; C$2 &amp; "'!J" &amp; ROWS!C57)-TIME!C57)), "")</f>
        <v>0.34999999999999432</v>
      </c>
      <c r="D57" s="2">
        <f ca="1">_xlfn.IFNA(MAX(ABS(INDIRECT("'" &amp; D$2 &amp; "'!B" &amp; ROWS!D57)-TIME!D57), ABS(INDIRECT("'" &amp; D$2 &amp; "'!F" &amp; ROWS!D57)-TIME!D57), ABS(INDIRECT("'" &amp; D$2 &amp; "'!J" &amp; ROWS!D57)-TIME!D57)), "")</f>
        <v>0.20000000000000284</v>
      </c>
      <c r="E57" s="2" t="str">
        <f ca="1">_xlfn.IFNA(MAX(ABS(INDIRECT("'" &amp; E$2 &amp; "'!B" &amp; ROWS!E57)-TIME!E57), ABS(INDIRECT("'" &amp; E$2 &amp; "'!F" &amp; ROWS!E57)-TIME!E57), ABS(INDIRECT("'" &amp; E$2 &amp; "'!J" &amp; ROWS!E57)-TIME!E57)), "")</f>
        <v/>
      </c>
      <c r="F57" s="2" t="str">
        <f ca="1">_xlfn.IFNA(MAX(ABS(INDIRECT("'" &amp; F$2 &amp; "'!B" &amp; ROWS!F57)-TIME!F57), ABS(INDIRECT("'" &amp; F$2 &amp; "'!F" &amp; ROWS!F57)-TIME!F57), ABS(INDIRECT("'" &amp; F$2 &amp; "'!J" &amp; ROWS!F57)-TIME!F57)), "")</f>
        <v/>
      </c>
      <c r="G57" s="2" t="str">
        <f ca="1">_xlfn.IFNA(MAX(ABS(INDIRECT("'" &amp; G$2 &amp; "'!B" &amp; ROWS!G57)-TIME!G57), ABS(INDIRECT("'" &amp; G$2 &amp; "'!F" &amp; ROWS!G57)-TIME!G57), ABS(INDIRECT("'" &amp; G$2 &amp; "'!J" &amp; ROWS!G57)-TIME!G57)), "")</f>
        <v/>
      </c>
      <c r="H57" s="2" t="str">
        <f ca="1">_xlfn.IFNA(MAX(ABS(INDIRECT("'" &amp; H$2 &amp; "'!B" &amp; ROWS!H57)-TIME!H57), ABS(INDIRECT("'" &amp; H$2 &amp; "'!F" &amp; ROWS!H57)-TIME!H57), ABS(INDIRECT("'" &amp; H$2 &amp; "'!J" &amp; ROWS!H57)-TIME!H57)), "")</f>
        <v/>
      </c>
      <c r="I57" s="2" t="str">
        <f ca="1">_xlfn.IFNA(MAX(ABS(INDIRECT("'" &amp; I$2 &amp; "'!B" &amp; ROWS!I57)-TIME!I57), ABS(INDIRECT("'" &amp; I$2 &amp; "'!F" &amp; ROWS!I57)-TIME!I57), ABS(INDIRECT("'" &amp; I$2 &amp; "'!J" &amp; ROWS!I57)-TIME!I57)), "")</f>
        <v/>
      </c>
      <c r="J57" s="2">
        <f ca="1">_xlfn.IFNA(MAX(ABS(INDIRECT("'" &amp; J$2 &amp; "'!B" &amp; ROWS!J57)-TIME!J57), ABS(INDIRECT("'" &amp; J$2 &amp; "'!F" &amp; ROWS!J57)-TIME!J57), ABS(INDIRECT("'" &amp; J$2 &amp; "'!J" &amp; ROWS!J57)-TIME!J57)), "")</f>
        <v>2.9999999999999361E-2</v>
      </c>
      <c r="K57" s="2">
        <f ca="1">_xlfn.IFNA(MAX(ABS(INDIRECT("'" &amp; K$2 &amp; "'!B" &amp; ROWS!K57)-TIME!K57), ABS(INDIRECT("'" &amp; K$2 &amp; "'!F" &amp; ROWS!K57)-TIME!K57), ABS(INDIRECT("'" &amp; K$2 &amp; "'!J" &amp; ROWS!K57)-TIME!K57)), "")</f>
        <v>1.0000000000000231E-2</v>
      </c>
      <c r="L57" s="2">
        <f ca="1">_xlfn.IFNA(MAX(ABS(INDIRECT("'" &amp; L$2 &amp; "'!B" &amp; ROWS!L57)-TIME!L57), ABS(INDIRECT("'" &amp; L$2 &amp; "'!F" &amp; ROWS!L57)-TIME!L57), ABS(INDIRECT("'" &amp; L$2 &amp; "'!J" &amp; ROWS!L57)-TIME!L57)), "")</f>
        <v>4.0000000000000036E-2</v>
      </c>
      <c r="M57" s="2" t="str">
        <f ca="1">_xlfn.IFNA(MAX(ABS(INDIRECT("'" &amp; M$2 &amp; "'!B" &amp; ROWS!M57)-TIME!M57), ABS(INDIRECT("'" &amp; M$2 &amp; "'!F" &amp; ROWS!M57)-TIME!M57), ABS(INDIRECT("'" &amp; M$2 &amp; "'!J" &amp; ROWS!M57)-TIME!M57)), "")</f>
        <v/>
      </c>
      <c r="N57" s="2" t="str">
        <f ca="1">_xlfn.IFNA(MAX(ABS(INDIRECT("'" &amp; N$2 &amp; "'!B" &amp; ROWS!N57)-TIME!N57), ABS(INDIRECT("'" &amp; N$2 &amp; "'!F" &amp; ROWS!N57)-TIME!N57), ABS(INDIRECT("'" &amp; N$2 &amp; "'!J" &amp; ROWS!N57)-TIME!N57)), "")</f>
        <v/>
      </c>
      <c r="O57" s="2" t="str">
        <f ca="1">_xlfn.IFNA(MAX(ABS(INDIRECT("'" &amp; O$2 &amp; "'!B" &amp; ROWS!O57)-TIME!O57), ABS(INDIRECT("'" &amp; O$2 &amp; "'!F" &amp; ROWS!O57)-TIME!O57), ABS(INDIRECT("'" &amp; O$2 &amp; "'!J" &amp; ROWS!O57)-TIME!O57)), "")</f>
        <v/>
      </c>
      <c r="P57" s="2" t="str">
        <f ca="1">_xlfn.IFNA(MAX(ABS(INDIRECT("'" &amp; P$2 &amp; "'!B" &amp; ROWS!P57)-TIME!P57), ABS(INDIRECT("'" &amp; P$2 &amp; "'!F" &amp; ROWS!P57)-TIME!P57), ABS(INDIRECT("'" &amp; P$2 &amp; "'!J" &amp; ROWS!P57)-TIME!P57)), "")</f>
        <v/>
      </c>
      <c r="Q57" s="2" t="str">
        <f ca="1">_xlfn.IFNA(MAX(ABS(INDIRECT("'" &amp; Q$2 &amp; "'!B" &amp; ROWS!Q57)-TIME!Q57), ABS(INDIRECT("'" &amp; Q$2 &amp; "'!F" &amp; ROWS!Q57)-TIME!Q57), ABS(INDIRECT("'" &amp; Q$2 &amp; "'!J" &amp; ROWS!Q57)-TIME!Q57)), "")</f>
        <v/>
      </c>
      <c r="R57" s="2">
        <f ca="1">_xlfn.IFNA(MAX(ABS(INDIRECT("'" &amp; R$2 &amp; "'!B" &amp; ROWS!R57)-TIME!R57), ABS(INDIRECT("'" &amp; R$2 &amp; "'!F" &amp; ROWS!R57)-TIME!R57), ABS(INDIRECT("'" &amp; R$2 &amp; "'!J" &amp; ROWS!R57)-TIME!R57)), "")</f>
        <v>4.0000000000000036E-2</v>
      </c>
      <c r="S57" s="2">
        <f ca="1">_xlfn.IFNA(MAX(ABS(INDIRECT("'" &amp; S$2 &amp; "'!B" &amp; ROWS!S57)-TIME!S57), ABS(INDIRECT("'" &amp; S$2 &amp; "'!F" &amp; ROWS!S57)-TIME!S57), ABS(INDIRECT("'" &amp; S$2 &amp; "'!J" &amp; ROWS!S57)-TIME!S57)), "")</f>
        <v>1.0000000000000231E-2</v>
      </c>
      <c r="T57" s="2">
        <f ca="1">_xlfn.IFNA(MAX(ABS(INDIRECT("'" &amp; T$2 &amp; "'!B" &amp; ROWS!T57)-TIME!T57), ABS(INDIRECT("'" &amp; T$2 &amp; "'!F" &amp; ROWS!T57)-TIME!T57), ABS(INDIRECT("'" &amp; T$2 &amp; "'!J" &amp; ROWS!T57)-TIME!T57)), "")</f>
        <v>1.0000000000000009E-2</v>
      </c>
      <c r="U57" s="2" t="str">
        <f ca="1">_xlfn.IFNA(MAX(ABS(INDIRECT("'" &amp; U$2 &amp; "'!B" &amp; ROWS!U57)-TIME!U57), ABS(INDIRECT("'" &amp; U$2 &amp; "'!F" &amp; ROWS!U57)-TIME!U57), ABS(INDIRECT("'" &amp; U$2 &amp; "'!J" &amp; ROWS!U57)-TIME!U57)), "")</f>
        <v/>
      </c>
      <c r="V57" s="2" t="str">
        <f ca="1">_xlfn.IFNA(MAX(ABS(INDIRECT("'" &amp; V$2 &amp; "'!B" &amp; ROWS!V57)-TIME!V57), ABS(INDIRECT("'" &amp; V$2 &amp; "'!F" &amp; ROWS!V57)-TIME!V57), ABS(INDIRECT("'" &amp; V$2 &amp; "'!J" &amp; ROWS!V57)-TIME!V57)), "")</f>
        <v/>
      </c>
      <c r="W57" s="2" t="str">
        <f ca="1">_xlfn.IFNA(MAX(ABS(INDIRECT("'" &amp; W$2 &amp; "'!B" &amp; ROWS!W57)-TIME!W57), ABS(INDIRECT("'" &amp; W$2 &amp; "'!F" &amp; ROWS!W57)-TIME!W57), ABS(INDIRECT("'" &amp; W$2 &amp; "'!J" &amp; ROWS!W57)-TIME!W57)), "")</f>
        <v/>
      </c>
      <c r="X57" s="2" t="str">
        <f ca="1">_xlfn.IFNA(MAX(ABS(INDIRECT("'" &amp; X$2 &amp; "'!B" &amp; ROWS!X57)-TIME!X57), ABS(INDIRECT("'" &amp; X$2 &amp; "'!F" &amp; ROWS!X57)-TIME!X57), ABS(INDIRECT("'" &amp; X$2 &amp; "'!J" &amp; ROWS!X57)-TIME!X57)), "")</f>
        <v/>
      </c>
      <c r="Y57" s="2" t="str">
        <f ca="1">_xlfn.IFNA(MAX(ABS(INDIRECT("'" &amp; Y$2 &amp; "'!B" &amp; ROWS!Y57)-TIME!Y57), ABS(INDIRECT("'" &amp; Y$2 &amp; "'!F" &amp; ROWS!Y57)-TIME!Y57), ABS(INDIRECT("'" &amp; Y$2 &amp; "'!J" &amp; ROWS!Y57)-TIME!Y57)), "")</f>
        <v/>
      </c>
    </row>
    <row r="58" spans="1:25" x14ac:dyDescent="0.25">
      <c r="A58" t="str">
        <f>METRICS!A57</f>
        <v>math3</v>
      </c>
      <c r="B58" s="2">
        <f ca="1">_xlfn.IFNA(MAX(ABS(INDIRECT("'" &amp; B$2 &amp; "'!B" &amp; ROWS!B58)-TIME!B58), ABS(INDIRECT("'" &amp; B$2 &amp; "'!F" &amp; ROWS!B58)-TIME!B58), ABS(INDIRECT("'" &amp; B$2 &amp; "'!J" &amp; ROWS!B58)-TIME!B58)), "")</f>
        <v>0.87999999999999545</v>
      </c>
      <c r="C58" s="2">
        <f ca="1">_xlfn.IFNA(MAX(ABS(INDIRECT("'" &amp; C$2 &amp; "'!B" &amp; ROWS!C58)-TIME!C58), ABS(INDIRECT("'" &amp; C$2 &amp; "'!F" &amp; ROWS!C58)-TIME!C58), ABS(INDIRECT("'" &amp; C$2 &amp; "'!J" &amp; ROWS!C58)-TIME!C58)), "")</f>
        <v>0.29000000000000625</v>
      </c>
      <c r="D58" s="2">
        <f ca="1">_xlfn.IFNA(MAX(ABS(INDIRECT("'" &amp; D$2 &amp; "'!B" &amp; ROWS!D58)-TIME!D58), ABS(INDIRECT("'" &amp; D$2 &amp; "'!F" &amp; ROWS!D58)-TIME!D58), ABS(INDIRECT("'" &amp; D$2 &amp; "'!J" &amp; ROWS!D58)-TIME!D58)), "")</f>
        <v>0.61999999999999744</v>
      </c>
      <c r="E58" s="2" t="str">
        <f ca="1">_xlfn.IFNA(MAX(ABS(INDIRECT("'" &amp; E$2 &amp; "'!B" &amp; ROWS!E58)-TIME!E58), ABS(INDIRECT("'" &amp; E$2 &amp; "'!F" &amp; ROWS!E58)-TIME!E58), ABS(INDIRECT("'" &amp; E$2 &amp; "'!J" &amp; ROWS!E58)-TIME!E58)), "")</f>
        <v/>
      </c>
      <c r="F58" s="2" t="str">
        <f ca="1">_xlfn.IFNA(MAX(ABS(INDIRECT("'" &amp; F$2 &amp; "'!B" &amp; ROWS!F58)-TIME!F58), ABS(INDIRECT("'" &amp; F$2 &amp; "'!F" &amp; ROWS!F58)-TIME!F58), ABS(INDIRECT("'" &amp; F$2 &amp; "'!J" &amp; ROWS!F58)-TIME!F58)), "")</f>
        <v/>
      </c>
      <c r="G58" s="2" t="str">
        <f ca="1">_xlfn.IFNA(MAX(ABS(INDIRECT("'" &amp; G$2 &amp; "'!B" &amp; ROWS!G58)-TIME!G58), ABS(INDIRECT("'" &amp; G$2 &amp; "'!F" &amp; ROWS!G58)-TIME!G58), ABS(INDIRECT("'" &amp; G$2 &amp; "'!J" &amp; ROWS!G58)-TIME!G58)), "")</f>
        <v/>
      </c>
      <c r="H58" s="2" t="str">
        <f ca="1">_xlfn.IFNA(MAX(ABS(INDIRECT("'" &amp; H$2 &amp; "'!B" &amp; ROWS!H58)-TIME!H58), ABS(INDIRECT("'" &amp; H$2 &amp; "'!F" &amp; ROWS!H58)-TIME!H58), ABS(INDIRECT("'" &amp; H$2 &amp; "'!J" &amp; ROWS!H58)-TIME!H58)), "")</f>
        <v/>
      </c>
      <c r="I58" s="2" t="str">
        <f ca="1">_xlfn.IFNA(MAX(ABS(INDIRECT("'" &amp; I$2 &amp; "'!B" &amp; ROWS!I58)-TIME!I58), ABS(INDIRECT("'" &amp; I$2 &amp; "'!F" &amp; ROWS!I58)-TIME!I58), ABS(INDIRECT("'" &amp; I$2 &amp; "'!J" &amp; ROWS!I58)-TIME!I58)), "")</f>
        <v/>
      </c>
      <c r="J58" s="2">
        <f ca="1">_xlfn.IFNA(MAX(ABS(INDIRECT("'" &amp; J$2 &amp; "'!B" &amp; ROWS!J58)-TIME!J58), ABS(INDIRECT("'" &amp; J$2 &amp; "'!F" &amp; ROWS!J58)-TIME!J58), ABS(INDIRECT("'" &amp; J$2 &amp; "'!J" &amp; ROWS!J58)-TIME!J58)), "")</f>
        <v>7.0000000000000284E-2</v>
      </c>
      <c r="K58" s="2">
        <f ca="1">_xlfn.IFNA(MAX(ABS(INDIRECT("'" &amp; K$2 &amp; "'!B" &amp; ROWS!K58)-TIME!K58), ABS(INDIRECT("'" &amp; K$2 &amp; "'!F" &amp; ROWS!K58)-TIME!K58), ABS(INDIRECT("'" &amp; K$2 &amp; "'!J" &amp; ROWS!K58)-TIME!K58)), "")</f>
        <v>3.0000000000000027E-2</v>
      </c>
      <c r="L58" s="2">
        <f ca="1">_xlfn.IFNA(MAX(ABS(INDIRECT("'" &amp; L$2 &amp; "'!B" &amp; ROWS!L58)-TIME!L58), ABS(INDIRECT("'" &amp; L$2 &amp; "'!F" &amp; ROWS!L58)-TIME!L58), ABS(INDIRECT("'" &amp; L$2 &amp; "'!J" &amp; ROWS!L58)-TIME!L58)), "")</f>
        <v>2.0000000000000018E-2</v>
      </c>
      <c r="M58" s="2" t="str">
        <f ca="1">_xlfn.IFNA(MAX(ABS(INDIRECT("'" &amp; M$2 &amp; "'!B" &amp; ROWS!M58)-TIME!M58), ABS(INDIRECT("'" &amp; M$2 &amp; "'!F" &amp; ROWS!M58)-TIME!M58), ABS(INDIRECT("'" &amp; M$2 &amp; "'!J" &amp; ROWS!M58)-TIME!M58)), "")</f>
        <v/>
      </c>
      <c r="N58" s="2" t="str">
        <f ca="1">_xlfn.IFNA(MAX(ABS(INDIRECT("'" &amp; N$2 &amp; "'!B" &amp; ROWS!N58)-TIME!N58), ABS(INDIRECT("'" &amp; N$2 &amp; "'!F" &amp; ROWS!N58)-TIME!N58), ABS(INDIRECT("'" &amp; N$2 &amp; "'!J" &amp; ROWS!N58)-TIME!N58)), "")</f>
        <v/>
      </c>
      <c r="O58" s="2" t="str">
        <f ca="1">_xlfn.IFNA(MAX(ABS(INDIRECT("'" &amp; O$2 &amp; "'!B" &amp; ROWS!O58)-TIME!O58), ABS(INDIRECT("'" &amp; O$2 &amp; "'!F" &amp; ROWS!O58)-TIME!O58), ABS(INDIRECT("'" &amp; O$2 &amp; "'!J" &amp; ROWS!O58)-TIME!O58)), "")</f>
        <v/>
      </c>
      <c r="P58" s="2" t="str">
        <f ca="1">_xlfn.IFNA(MAX(ABS(INDIRECT("'" &amp; P$2 &amp; "'!B" &amp; ROWS!P58)-TIME!P58), ABS(INDIRECT("'" &amp; P$2 &amp; "'!F" &amp; ROWS!P58)-TIME!P58), ABS(INDIRECT("'" &amp; P$2 &amp; "'!J" &amp; ROWS!P58)-TIME!P58)), "")</f>
        <v/>
      </c>
      <c r="Q58" s="2" t="str">
        <f ca="1">_xlfn.IFNA(MAX(ABS(INDIRECT("'" &amp; Q$2 &amp; "'!B" &amp; ROWS!Q58)-TIME!Q58), ABS(INDIRECT("'" &amp; Q$2 &amp; "'!F" &amp; ROWS!Q58)-TIME!Q58), ABS(INDIRECT("'" &amp; Q$2 &amp; "'!J" &amp; ROWS!Q58)-TIME!Q58)), "")</f>
        <v/>
      </c>
      <c r="R58" s="2">
        <f ca="1">_xlfn.IFNA(MAX(ABS(INDIRECT("'" &amp; R$2 &amp; "'!B" &amp; ROWS!R58)-TIME!R58), ABS(INDIRECT("'" &amp; R$2 &amp; "'!F" &amp; ROWS!R58)-TIME!R58), ABS(INDIRECT("'" &amp; R$2 &amp; "'!J" &amp; ROWS!R58)-TIME!R58)), "")</f>
        <v>2.9999999999999805E-2</v>
      </c>
      <c r="S58" s="2">
        <f ca="1">_xlfn.IFNA(MAX(ABS(INDIRECT("'" &amp; S$2 &amp; "'!B" &amp; ROWS!S58)-TIME!S58), ABS(INDIRECT("'" &amp; S$2 &amp; "'!F" &amp; ROWS!S58)-TIME!S58), ABS(INDIRECT("'" &amp; S$2 &amp; "'!J" &amp; ROWS!S58)-TIME!S58)), "")</f>
        <v>1.0000000000000009E-2</v>
      </c>
      <c r="T58" s="2">
        <f ca="1">_xlfn.IFNA(MAX(ABS(INDIRECT("'" &amp; T$2 &amp; "'!B" &amp; ROWS!T58)-TIME!T58), ABS(INDIRECT("'" &amp; T$2 &amp; "'!F" &amp; ROWS!T58)-TIME!T58), ABS(INDIRECT("'" &amp; T$2 &amp; "'!J" &amp; ROWS!T58)-TIME!T58)), "")</f>
        <v>1.0000000000000009E-2</v>
      </c>
      <c r="U58" s="2" t="str">
        <f ca="1">_xlfn.IFNA(MAX(ABS(INDIRECT("'" &amp; U$2 &amp; "'!B" &amp; ROWS!U58)-TIME!U58), ABS(INDIRECT("'" &amp; U$2 &amp; "'!F" &amp; ROWS!U58)-TIME!U58), ABS(INDIRECT("'" &amp; U$2 &amp; "'!J" &amp; ROWS!U58)-TIME!U58)), "")</f>
        <v/>
      </c>
      <c r="V58" s="2" t="str">
        <f ca="1">_xlfn.IFNA(MAX(ABS(INDIRECT("'" &amp; V$2 &amp; "'!B" &amp; ROWS!V58)-TIME!V58), ABS(INDIRECT("'" &amp; V$2 &amp; "'!F" &amp; ROWS!V58)-TIME!V58), ABS(INDIRECT("'" &amp; V$2 &amp; "'!J" &amp; ROWS!V58)-TIME!V58)), "")</f>
        <v/>
      </c>
      <c r="W58" s="2" t="str">
        <f ca="1">_xlfn.IFNA(MAX(ABS(INDIRECT("'" &amp; W$2 &amp; "'!B" &amp; ROWS!W58)-TIME!W58), ABS(INDIRECT("'" &amp; W$2 &amp; "'!F" &amp; ROWS!W58)-TIME!W58), ABS(INDIRECT("'" &amp; W$2 &amp; "'!J" &amp; ROWS!W58)-TIME!W58)), "")</f>
        <v/>
      </c>
      <c r="X58" s="2" t="str">
        <f ca="1">_xlfn.IFNA(MAX(ABS(INDIRECT("'" &amp; X$2 &amp; "'!B" &amp; ROWS!X58)-TIME!X58), ABS(INDIRECT("'" &amp; X$2 &amp; "'!F" &amp; ROWS!X58)-TIME!X58), ABS(INDIRECT("'" &amp; X$2 &amp; "'!J" &amp; ROWS!X58)-TIME!X58)), "")</f>
        <v/>
      </c>
      <c r="Y58" s="2" t="str">
        <f ca="1">_xlfn.IFNA(MAX(ABS(INDIRECT("'" &amp; Y$2 &amp; "'!B" &amp; ROWS!Y58)-TIME!Y58), ABS(INDIRECT("'" &amp; Y$2 &amp; "'!F" &amp; ROWS!Y58)-TIME!Y58), ABS(INDIRECT("'" &amp; Y$2 &amp; "'!J" &amp; ROWS!Y58)-TIME!Y58)), "")</f>
        <v/>
      </c>
    </row>
    <row r="59" spans="1:25" x14ac:dyDescent="0.25">
      <c r="A59" t="str">
        <f>METRICS!A58</f>
        <v>math4</v>
      </c>
      <c r="B59" s="2">
        <f ca="1">_xlfn.IFNA(MAX(ABS(INDIRECT("'" &amp; B$2 &amp; "'!B" &amp; ROWS!B59)-TIME!B59), ABS(INDIRECT("'" &amp; B$2 &amp; "'!F" &amp; ROWS!B59)-TIME!B59), ABS(INDIRECT("'" &amp; B$2 &amp; "'!J" &amp; ROWS!B59)-TIME!B59)), "")</f>
        <v>0.88999999999998636</v>
      </c>
      <c r="C59" s="2">
        <f ca="1">_xlfn.IFNA(MAX(ABS(INDIRECT("'" &amp; C$2 &amp; "'!B" &amp; ROWS!C59)-TIME!C59), ABS(INDIRECT("'" &amp; C$2 &amp; "'!F" &amp; ROWS!C59)-TIME!C59), ABS(INDIRECT("'" &amp; C$2 &amp; "'!J" &amp; ROWS!C59)-TIME!C59)), "")</f>
        <v>0.75999999999999801</v>
      </c>
      <c r="D59" s="2">
        <f ca="1">_xlfn.IFNA(MAX(ABS(INDIRECT("'" &amp; D$2 &amp; "'!B" &amp; ROWS!D59)-TIME!D59), ABS(INDIRECT("'" &amp; D$2 &amp; "'!F" &amp; ROWS!D59)-TIME!D59), ABS(INDIRECT("'" &amp; D$2 &amp; "'!J" &amp; ROWS!D59)-TIME!D59)), "")</f>
        <v>6.0000000000002274E-2</v>
      </c>
      <c r="E59" s="2" t="str">
        <f ca="1">_xlfn.IFNA(MAX(ABS(INDIRECT("'" &amp; E$2 &amp; "'!B" &amp; ROWS!E59)-TIME!E59), ABS(INDIRECT("'" &amp; E$2 &amp; "'!F" &amp; ROWS!E59)-TIME!E59), ABS(INDIRECT("'" &amp; E$2 &amp; "'!J" &amp; ROWS!E59)-TIME!E59)), "")</f>
        <v/>
      </c>
      <c r="F59" s="2" t="str">
        <f ca="1">_xlfn.IFNA(MAX(ABS(INDIRECT("'" &amp; F$2 &amp; "'!B" &amp; ROWS!F59)-TIME!F59), ABS(INDIRECT("'" &amp; F$2 &amp; "'!F" &amp; ROWS!F59)-TIME!F59), ABS(INDIRECT("'" &amp; F$2 &amp; "'!J" &amp; ROWS!F59)-TIME!F59)), "")</f>
        <v/>
      </c>
      <c r="G59" s="2" t="str">
        <f ca="1">_xlfn.IFNA(MAX(ABS(INDIRECT("'" &amp; G$2 &amp; "'!B" &amp; ROWS!G59)-TIME!G59), ABS(INDIRECT("'" &amp; G$2 &amp; "'!F" &amp; ROWS!G59)-TIME!G59), ABS(INDIRECT("'" &amp; G$2 &amp; "'!J" &amp; ROWS!G59)-TIME!G59)), "")</f>
        <v/>
      </c>
      <c r="H59" s="2" t="str">
        <f ca="1">_xlfn.IFNA(MAX(ABS(INDIRECT("'" &amp; H$2 &amp; "'!B" &amp; ROWS!H59)-TIME!H59), ABS(INDIRECT("'" &amp; H$2 &amp; "'!F" &amp; ROWS!H59)-TIME!H59), ABS(INDIRECT("'" &amp; H$2 &amp; "'!J" &amp; ROWS!H59)-TIME!H59)), "")</f>
        <v/>
      </c>
      <c r="I59" s="2" t="str">
        <f ca="1">_xlfn.IFNA(MAX(ABS(INDIRECT("'" &amp; I$2 &amp; "'!B" &amp; ROWS!I59)-TIME!I59), ABS(INDIRECT("'" &amp; I$2 &amp; "'!F" &amp; ROWS!I59)-TIME!I59), ABS(INDIRECT("'" &amp; I$2 &amp; "'!J" &amp; ROWS!I59)-TIME!I59)), "")</f>
        <v/>
      </c>
      <c r="J59" s="2">
        <f ca="1">_xlfn.IFNA(MAX(ABS(INDIRECT("'" &amp; J$2 &amp; "'!B" &amp; ROWS!J59)-TIME!J59), ABS(INDIRECT("'" &amp; J$2 &amp; "'!F" &amp; ROWS!J59)-TIME!J59), ABS(INDIRECT("'" &amp; J$2 &amp; "'!J" &amp; ROWS!J59)-TIME!J59)), "")</f>
        <v>9.9999999999997868E-3</v>
      </c>
      <c r="K59" s="2">
        <f ca="1">_xlfn.IFNA(MAX(ABS(INDIRECT("'" &amp; K$2 &amp; "'!B" &amp; ROWS!K59)-TIME!K59), ABS(INDIRECT("'" &amp; K$2 &amp; "'!F" &amp; ROWS!K59)-TIME!K59), ABS(INDIRECT("'" &amp; K$2 &amp; "'!J" &amp; ROWS!K59)-TIME!K59)), "")</f>
        <v>1.0000000000000231E-2</v>
      </c>
      <c r="L59" s="2">
        <f ca="1">_xlfn.IFNA(MAX(ABS(INDIRECT("'" &amp; L$2 &amp; "'!B" &amp; ROWS!L59)-TIME!L59), ABS(INDIRECT("'" &amp; L$2 &amp; "'!F" &amp; ROWS!L59)-TIME!L59), ABS(INDIRECT("'" &amp; L$2 &amp; "'!J" &amp; ROWS!L59)-TIME!L59)), "")</f>
        <v>0</v>
      </c>
      <c r="M59" s="2" t="str">
        <f ca="1">_xlfn.IFNA(MAX(ABS(INDIRECT("'" &amp; M$2 &amp; "'!B" &amp; ROWS!M59)-TIME!M59), ABS(INDIRECT("'" &amp; M$2 &amp; "'!F" &amp; ROWS!M59)-TIME!M59), ABS(INDIRECT("'" &amp; M$2 &amp; "'!J" &amp; ROWS!M59)-TIME!M59)), "")</f>
        <v/>
      </c>
      <c r="N59" s="2" t="str">
        <f ca="1">_xlfn.IFNA(MAX(ABS(INDIRECT("'" &amp; N$2 &amp; "'!B" &amp; ROWS!N59)-TIME!N59), ABS(INDIRECT("'" &amp; N$2 &amp; "'!F" &amp; ROWS!N59)-TIME!N59), ABS(INDIRECT("'" &amp; N$2 &amp; "'!J" &amp; ROWS!N59)-TIME!N59)), "")</f>
        <v/>
      </c>
      <c r="O59" s="2" t="str">
        <f ca="1">_xlfn.IFNA(MAX(ABS(INDIRECT("'" &amp; O$2 &amp; "'!B" &amp; ROWS!O59)-TIME!O59), ABS(INDIRECT("'" &amp; O$2 &amp; "'!F" &amp; ROWS!O59)-TIME!O59), ABS(INDIRECT("'" &amp; O$2 &amp; "'!J" &amp; ROWS!O59)-TIME!O59)), "")</f>
        <v/>
      </c>
      <c r="P59" s="2" t="str">
        <f ca="1">_xlfn.IFNA(MAX(ABS(INDIRECT("'" &amp; P$2 &amp; "'!B" &amp; ROWS!P59)-TIME!P59), ABS(INDIRECT("'" &amp; P$2 &amp; "'!F" &amp; ROWS!P59)-TIME!P59), ABS(INDIRECT("'" &amp; P$2 &amp; "'!J" &amp; ROWS!P59)-TIME!P59)), "")</f>
        <v/>
      </c>
      <c r="Q59" s="2" t="str">
        <f ca="1">_xlfn.IFNA(MAX(ABS(INDIRECT("'" &amp; Q$2 &amp; "'!B" &amp; ROWS!Q59)-TIME!Q59), ABS(INDIRECT("'" &amp; Q$2 &amp; "'!F" &amp; ROWS!Q59)-TIME!Q59), ABS(INDIRECT("'" &amp; Q$2 &amp; "'!J" &amp; ROWS!Q59)-TIME!Q59)), "")</f>
        <v/>
      </c>
      <c r="R59" s="2">
        <f ca="1">_xlfn.IFNA(MAX(ABS(INDIRECT("'" &amp; R$2 &amp; "'!B" &amp; ROWS!R59)-TIME!R59), ABS(INDIRECT("'" &amp; R$2 &amp; "'!F" &amp; ROWS!R59)-TIME!R59), ABS(INDIRECT("'" &amp; R$2 &amp; "'!J" &amp; ROWS!R59)-TIME!R59)), "")</f>
        <v>2.0000000000000018E-2</v>
      </c>
      <c r="S59" s="2">
        <f ca="1">_xlfn.IFNA(MAX(ABS(INDIRECT("'" &amp; S$2 &amp; "'!B" &amp; ROWS!S59)-TIME!S59), ABS(INDIRECT("'" &amp; S$2 &amp; "'!F" &amp; ROWS!S59)-TIME!S59), ABS(INDIRECT("'" &amp; S$2 &amp; "'!J" &amp; ROWS!S59)-TIME!S59)), "")</f>
        <v>3.0000000000000249E-2</v>
      </c>
      <c r="T59" s="2">
        <f ca="1">_xlfn.IFNA(MAX(ABS(INDIRECT("'" &amp; T$2 &amp; "'!B" &amp; ROWS!T59)-TIME!T59), ABS(INDIRECT("'" &amp; T$2 &amp; "'!F" &amp; ROWS!T59)-TIME!T59), ABS(INDIRECT("'" &amp; T$2 &amp; "'!J" &amp; ROWS!T59)-TIME!T59)), "")</f>
        <v>0</v>
      </c>
      <c r="U59" s="2" t="str">
        <f ca="1">_xlfn.IFNA(MAX(ABS(INDIRECT("'" &amp; U$2 &amp; "'!B" &amp; ROWS!U59)-TIME!U59), ABS(INDIRECT("'" &amp; U$2 &amp; "'!F" &amp; ROWS!U59)-TIME!U59), ABS(INDIRECT("'" &amp; U$2 &amp; "'!J" &amp; ROWS!U59)-TIME!U59)), "")</f>
        <v/>
      </c>
      <c r="V59" s="2" t="str">
        <f ca="1">_xlfn.IFNA(MAX(ABS(INDIRECT("'" &amp; V$2 &amp; "'!B" &amp; ROWS!V59)-TIME!V59), ABS(INDIRECT("'" &amp; V$2 &amp; "'!F" &amp; ROWS!V59)-TIME!V59), ABS(INDIRECT("'" &amp; V$2 &amp; "'!J" &amp; ROWS!V59)-TIME!V59)), "")</f>
        <v/>
      </c>
      <c r="W59" s="2" t="str">
        <f ca="1">_xlfn.IFNA(MAX(ABS(INDIRECT("'" &amp; W$2 &amp; "'!B" &amp; ROWS!W59)-TIME!W59), ABS(INDIRECT("'" &amp; W$2 &amp; "'!F" &amp; ROWS!W59)-TIME!W59), ABS(INDIRECT("'" &amp; W$2 &amp; "'!J" &amp; ROWS!W59)-TIME!W59)), "")</f>
        <v/>
      </c>
      <c r="X59" s="2" t="str">
        <f ca="1">_xlfn.IFNA(MAX(ABS(INDIRECT("'" &amp; X$2 &amp; "'!B" &amp; ROWS!X59)-TIME!X59), ABS(INDIRECT("'" &amp; X$2 &amp; "'!F" &amp; ROWS!X59)-TIME!X59), ABS(INDIRECT("'" &amp; X$2 &amp; "'!J" &amp; ROWS!X59)-TIME!X59)), "")</f>
        <v/>
      </c>
      <c r="Y59" s="2" t="str">
        <f ca="1">_xlfn.IFNA(MAX(ABS(INDIRECT("'" &amp; Y$2 &amp; "'!B" &amp; ROWS!Y59)-TIME!Y59), ABS(INDIRECT("'" &amp; Y$2 &amp; "'!F" &amp; ROWS!Y59)-TIME!Y59), ABS(INDIRECT("'" &amp; Y$2 &amp; "'!J" &amp; ROWS!Y59)-TIME!Y59)), "")</f>
        <v/>
      </c>
    </row>
    <row r="60" spans="1:25" x14ac:dyDescent="0.25">
      <c r="A60" t="str">
        <f>METRICS!A59</f>
        <v>matrixSum</v>
      </c>
      <c r="B60" s="2">
        <f ca="1">_xlfn.IFNA(MAX(ABS(INDIRECT("'" &amp; B$2 &amp; "'!B" &amp; ROWS!B60)-TIME!B60), ABS(INDIRECT("'" &amp; B$2 &amp; "'!F" &amp; ROWS!B60)-TIME!B60), ABS(INDIRECT("'" &amp; B$2 &amp; "'!J" &amp; ROWS!B60)-TIME!B60)), "")</f>
        <v>2.0000000000000018E-2</v>
      </c>
      <c r="C60" s="2">
        <f ca="1">_xlfn.IFNA(MAX(ABS(INDIRECT("'" &amp; C$2 &amp; "'!B" &amp; ROWS!C60)-TIME!C60), ABS(INDIRECT("'" &amp; C$2 &amp; "'!F" &amp; ROWS!C60)-TIME!C60), ABS(INDIRECT("'" &amp; C$2 &amp; "'!J" &amp; ROWS!C60)-TIME!C60)), "")</f>
        <v>2.9999999999999805E-2</v>
      </c>
      <c r="D60" s="2">
        <f ca="1">_xlfn.IFNA(MAX(ABS(INDIRECT("'" &amp; D$2 &amp; "'!B" &amp; ROWS!D60)-TIME!D60), ABS(INDIRECT("'" &amp; D$2 &amp; "'!F" &amp; ROWS!D60)-TIME!D60), ABS(INDIRECT("'" &amp; D$2 &amp; "'!J" &amp; ROWS!D60)-TIME!D60)), "")</f>
        <v>1.0000000000000009E-2</v>
      </c>
      <c r="E60" s="2">
        <f ca="1">_xlfn.IFNA(MAX(ABS(INDIRECT("'" &amp; E$2 &amp; "'!B" &amp; ROWS!E60)-TIME!E60), ABS(INDIRECT("'" &amp; E$2 &amp; "'!F" &amp; ROWS!E60)-TIME!E60), ABS(INDIRECT("'" &amp; E$2 &amp; "'!J" &amp; ROWS!E60)-TIME!E60)), "")</f>
        <v>6.0000000000000497E-2</v>
      </c>
      <c r="F60" s="2">
        <f ca="1">_xlfn.IFNA(MAX(ABS(INDIRECT("'" &amp; F$2 &amp; "'!B" &amp; ROWS!F60)-TIME!F60), ABS(INDIRECT("'" &amp; F$2 &amp; "'!F" &amp; ROWS!F60)-TIME!F60), ABS(INDIRECT("'" &amp; F$2 &amp; "'!J" &amp; ROWS!F60)-TIME!F60)), "")</f>
        <v>0.10999999999999943</v>
      </c>
      <c r="G60" s="2">
        <f ca="1">_xlfn.IFNA(MAX(ABS(INDIRECT("'" &amp; G$2 &amp; "'!B" &amp; ROWS!G60)-TIME!G60), ABS(INDIRECT("'" &amp; G$2 &amp; "'!F" &amp; ROWS!G60)-TIME!G60), ABS(INDIRECT("'" &amp; G$2 &amp; "'!J" &amp; ROWS!G60)-TIME!G60)), "")</f>
        <v>2.000000000000135E-2</v>
      </c>
      <c r="H60" s="2" t="str">
        <f ca="1">_xlfn.IFNA(MAX(ABS(INDIRECT("'" &amp; H$2 &amp; "'!B" &amp; ROWS!H60)-TIME!H60), ABS(INDIRECT("'" &amp; H$2 &amp; "'!F" &amp; ROWS!H60)-TIME!H60), ABS(INDIRECT("'" &amp; H$2 &amp; "'!J" &amp; ROWS!H60)-TIME!H60)), "")</f>
        <v/>
      </c>
      <c r="I60" s="2" t="str">
        <f ca="1">_xlfn.IFNA(MAX(ABS(INDIRECT("'" &amp; I$2 &amp; "'!B" &amp; ROWS!I60)-TIME!I60), ABS(INDIRECT("'" &amp; I$2 &amp; "'!F" &amp; ROWS!I60)-TIME!I60), ABS(INDIRECT("'" &amp; I$2 &amp; "'!J" &amp; ROWS!I60)-TIME!I60)), "")</f>
        <v/>
      </c>
      <c r="J60" s="2">
        <f ca="1">_xlfn.IFNA(MAX(ABS(INDIRECT("'" &amp; J$2 &amp; "'!B" &amp; ROWS!J60)-TIME!J60), ABS(INDIRECT("'" &amp; J$2 &amp; "'!F" &amp; ROWS!J60)-TIME!J60), ABS(INDIRECT("'" &amp; J$2 &amp; "'!J" &amp; ROWS!J60)-TIME!J60)), "")</f>
        <v>1.0000000000000009E-2</v>
      </c>
      <c r="K60" s="2">
        <f ca="1">_xlfn.IFNA(MAX(ABS(INDIRECT("'" &amp; K$2 &amp; "'!B" &amp; ROWS!K60)-TIME!K60), ABS(INDIRECT("'" &amp; K$2 &amp; "'!F" &amp; ROWS!K60)-TIME!K60), ABS(INDIRECT("'" &amp; K$2 &amp; "'!J" &amp; ROWS!K60)-TIME!K60)), "")</f>
        <v>3.0000000000000027E-2</v>
      </c>
      <c r="L60" s="2">
        <f ca="1">_xlfn.IFNA(MAX(ABS(INDIRECT("'" &amp; L$2 &amp; "'!B" &amp; ROWS!L60)-TIME!L60), ABS(INDIRECT("'" &amp; L$2 &amp; "'!F" &amp; ROWS!L60)-TIME!L60), ABS(INDIRECT("'" &amp; L$2 &amp; "'!J" &amp; ROWS!L60)-TIME!L60)), "")</f>
        <v>1.0000000000000009E-2</v>
      </c>
      <c r="M60" s="2">
        <f ca="1">_xlfn.IFNA(MAX(ABS(INDIRECT("'" &amp; M$2 &amp; "'!B" &amp; ROWS!M60)-TIME!M60), ABS(INDIRECT("'" &amp; M$2 &amp; "'!F" &amp; ROWS!M60)-TIME!M60), ABS(INDIRECT("'" &amp; M$2 &amp; "'!J" &amp; ROWS!M60)-TIME!M60)), "")</f>
        <v>5.9999999999998721E-2</v>
      </c>
      <c r="N60" s="2">
        <f ca="1">_xlfn.IFNA(MAX(ABS(INDIRECT("'" &amp; N$2 &amp; "'!B" &amp; ROWS!N60)-TIME!N60), ABS(INDIRECT("'" &amp; N$2 &amp; "'!F" &amp; ROWS!N60)-TIME!N60), ABS(INDIRECT("'" &amp; N$2 &amp; "'!J" &amp; ROWS!N60)-TIME!N60)), "")</f>
        <v>2.9999999999997584E-2</v>
      </c>
      <c r="O60" s="2">
        <f ca="1">_xlfn.IFNA(MAX(ABS(INDIRECT("'" &amp; O$2 &amp; "'!B" &amp; ROWS!O60)-TIME!O60), ABS(INDIRECT("'" &amp; O$2 &amp; "'!F" &amp; ROWS!O60)-TIME!O60), ABS(INDIRECT("'" &amp; O$2 &amp; "'!J" &amp; ROWS!O60)-TIME!O60)), "")</f>
        <v>8.9999999999999858E-2</v>
      </c>
      <c r="P60" s="2" t="str">
        <f ca="1">_xlfn.IFNA(MAX(ABS(INDIRECT("'" &amp; P$2 &amp; "'!B" &amp; ROWS!P60)-TIME!P60), ABS(INDIRECT("'" &amp; P$2 &amp; "'!F" &amp; ROWS!P60)-TIME!P60), ABS(INDIRECT("'" &amp; P$2 &amp; "'!J" &amp; ROWS!P60)-TIME!P60)), "")</f>
        <v/>
      </c>
      <c r="Q60" s="2" t="str">
        <f ca="1">_xlfn.IFNA(MAX(ABS(INDIRECT("'" &amp; Q$2 &amp; "'!B" &amp; ROWS!Q60)-TIME!Q60), ABS(INDIRECT("'" &amp; Q$2 &amp; "'!F" &amp; ROWS!Q60)-TIME!Q60), ABS(INDIRECT("'" &amp; Q$2 &amp; "'!J" &amp; ROWS!Q60)-TIME!Q60)), "")</f>
        <v/>
      </c>
      <c r="R60" s="2">
        <f ca="1">_xlfn.IFNA(MAX(ABS(INDIRECT("'" &amp; R$2 &amp; "'!B" &amp; ROWS!R60)-TIME!R60), ABS(INDIRECT("'" &amp; R$2 &amp; "'!F" &amp; ROWS!R60)-TIME!R60), ABS(INDIRECT("'" &amp; R$2 &amp; "'!J" &amp; ROWS!R60)-TIME!R60)), "")</f>
        <v>0.10999999999999999</v>
      </c>
      <c r="S60" s="2">
        <f ca="1">_xlfn.IFNA(MAX(ABS(INDIRECT("'" &amp; S$2 &amp; "'!B" &amp; ROWS!S60)-TIME!S60), ABS(INDIRECT("'" &amp; S$2 &amp; "'!F" &amp; ROWS!S60)-TIME!S60), ABS(INDIRECT("'" &amp; S$2 &amp; "'!J" &amp; ROWS!S60)-TIME!S60)), "")</f>
        <v>1.0000000000000009E-2</v>
      </c>
      <c r="T60" s="2">
        <f ca="1">_xlfn.IFNA(MAX(ABS(INDIRECT("'" &amp; T$2 &amp; "'!B" &amp; ROWS!T60)-TIME!T60), ABS(INDIRECT("'" &amp; T$2 &amp; "'!F" &amp; ROWS!T60)-TIME!T60), ABS(INDIRECT("'" &amp; T$2 &amp; "'!J" &amp; ROWS!T60)-TIME!T60)), "")</f>
        <v>1.0000000000000009E-2</v>
      </c>
      <c r="U60" s="2">
        <f ca="1">_xlfn.IFNA(MAX(ABS(INDIRECT("'" &amp; U$2 &amp; "'!B" &amp; ROWS!U60)-TIME!U60), ABS(INDIRECT("'" &amp; U$2 &amp; "'!F" &amp; ROWS!U60)-TIME!U60), ABS(INDIRECT("'" &amp; U$2 &amp; "'!J" &amp; ROWS!U60)-TIME!U60)), "")</f>
        <v>3.9999999999999147E-2</v>
      </c>
      <c r="V60" s="2">
        <f ca="1">_xlfn.IFNA(MAX(ABS(INDIRECT("'" &amp; V$2 &amp; "'!B" &amp; ROWS!V60)-TIME!V60), ABS(INDIRECT("'" &amp; V$2 &amp; "'!F" &amp; ROWS!V60)-TIME!V60), ABS(INDIRECT("'" &amp; V$2 &amp; "'!J" &amp; ROWS!V60)-TIME!V60)), "")</f>
        <v>4.00000000000027E-2</v>
      </c>
      <c r="W60" s="2">
        <f ca="1">_xlfn.IFNA(MAX(ABS(INDIRECT("'" &amp; W$2 &amp; "'!B" &amp; ROWS!W60)-TIME!W60), ABS(INDIRECT("'" &amp; W$2 &amp; "'!F" &amp; ROWS!W60)-TIME!W60), ABS(INDIRECT("'" &amp; W$2 &amp; "'!J" &amp; ROWS!W60)-TIME!W60)), "")</f>
        <v>3.9999999999999147E-2</v>
      </c>
      <c r="X60" s="2" t="str">
        <f ca="1">_xlfn.IFNA(MAX(ABS(INDIRECT("'" &amp; X$2 &amp; "'!B" &amp; ROWS!X60)-TIME!X60), ABS(INDIRECT("'" &amp; X$2 &amp; "'!F" &amp; ROWS!X60)-TIME!X60), ABS(INDIRECT("'" &amp; X$2 &amp; "'!J" &amp; ROWS!X60)-TIME!X60)), "")</f>
        <v/>
      </c>
      <c r="Y60" s="2" t="str">
        <f ca="1">_xlfn.IFNA(MAX(ABS(INDIRECT("'" &amp; Y$2 &amp; "'!B" &amp; ROWS!Y60)-TIME!Y60), ABS(INDIRECT("'" &amp; Y$2 &amp; "'!F" &amp; ROWS!Y60)-TIME!Y60), ABS(INDIRECT("'" &amp; Y$2 &amp; "'!J" &amp; ROWS!Y60)-TIME!Y60)), "")</f>
        <v/>
      </c>
    </row>
    <row r="61" spans="1:25" x14ac:dyDescent="0.25">
      <c r="A61" t="str">
        <f>METRICS!A60</f>
        <v>maybe</v>
      </c>
      <c r="B61" s="2">
        <f ca="1">_xlfn.IFNA(MAX(ABS(INDIRECT("'" &amp; B$2 &amp; "'!B" &amp; ROWS!B61)-TIME!B61), ABS(INDIRECT("'" &amp; B$2 &amp; "'!F" &amp; ROWS!B61)-TIME!B61), ABS(INDIRECT("'" &amp; B$2 &amp; "'!J" &amp; ROWS!B61)-TIME!B61)), "")</f>
        <v>9.999999999999995E-3</v>
      </c>
      <c r="C61" s="2">
        <f ca="1">_xlfn.IFNA(MAX(ABS(INDIRECT("'" &amp; C$2 &amp; "'!B" &amp; ROWS!C61)-TIME!C61), ABS(INDIRECT("'" &amp; C$2 &amp; "'!F" &amp; ROWS!C61)-TIME!C61), ABS(INDIRECT("'" &amp; C$2 &amp; "'!J" &amp; ROWS!C61)-TIME!C61)), "")</f>
        <v>9.999999999999995E-3</v>
      </c>
      <c r="D61" s="2">
        <f ca="1">_xlfn.IFNA(MAX(ABS(INDIRECT("'" &amp; D$2 &amp; "'!B" &amp; ROWS!D61)-TIME!D61), ABS(INDIRECT("'" &amp; D$2 &amp; "'!F" &amp; ROWS!D61)-TIME!D61), ABS(INDIRECT("'" &amp; D$2 &amp; "'!J" &amp; ROWS!D61)-TIME!D61)), "")</f>
        <v>0</v>
      </c>
      <c r="E61" s="2">
        <f ca="1">_xlfn.IFNA(MAX(ABS(INDIRECT("'" &amp; E$2 &amp; "'!B" &amp; ROWS!E61)-TIME!E61), ABS(INDIRECT("'" &amp; E$2 &amp; "'!F" &amp; ROWS!E61)-TIME!E61), ABS(INDIRECT("'" &amp; E$2 &amp; "'!J" &amp; ROWS!E61)-TIME!E61)), "")</f>
        <v>3.0000000000000027E-2</v>
      </c>
      <c r="F61" s="2">
        <f ca="1">_xlfn.IFNA(MAX(ABS(INDIRECT("'" &amp; F$2 &amp; "'!B" &amp; ROWS!F61)-TIME!F61), ABS(INDIRECT("'" &amp; F$2 &amp; "'!F" &amp; ROWS!F61)-TIME!F61), ABS(INDIRECT("'" &amp; F$2 &amp; "'!J" &amp; ROWS!F61)-TIME!F61)), "")</f>
        <v>1.0000000000000009E-2</v>
      </c>
      <c r="G61" s="2">
        <f ca="1">_xlfn.IFNA(MAX(ABS(INDIRECT("'" &amp; G$2 &amp; "'!B" &amp; ROWS!G61)-TIME!G61), ABS(INDIRECT("'" &amp; G$2 &amp; "'!F" &amp; ROWS!G61)-TIME!G61), ABS(INDIRECT("'" &amp; G$2 &amp; "'!J" &amp; ROWS!G61)-TIME!G61)), "")</f>
        <v>3.0000000000000027E-2</v>
      </c>
      <c r="H61" s="2">
        <f ca="1">_xlfn.IFNA(MAX(ABS(INDIRECT("'" &amp; H$2 &amp; "'!B" &amp; ROWS!H61)-TIME!H61), ABS(INDIRECT("'" &amp; H$2 &amp; "'!F" &amp; ROWS!H61)-TIME!H61), ABS(INDIRECT("'" &amp; H$2 &amp; "'!J" &amp; ROWS!H61)-TIME!H61)), "")</f>
        <v>9.9999999999997868E-3</v>
      </c>
      <c r="I61" s="2">
        <f ca="1">_xlfn.IFNA(MAX(ABS(INDIRECT("'" &amp; I$2 &amp; "'!B" &amp; ROWS!I61)-TIME!I61), ABS(INDIRECT("'" &amp; I$2 &amp; "'!F" &amp; ROWS!I61)-TIME!I61), ABS(INDIRECT("'" &amp; I$2 &amp; "'!J" &amp; ROWS!I61)-TIME!I61)), "")</f>
        <v>9.000000000000008E-2</v>
      </c>
      <c r="J61" s="2">
        <f ca="1">_xlfn.IFNA(MAX(ABS(INDIRECT("'" &amp; J$2 &amp; "'!B" &amp; ROWS!J61)-TIME!J61), ABS(INDIRECT("'" &amp; J$2 &amp; "'!F" &amp; ROWS!J61)-TIME!J61), ABS(INDIRECT("'" &amp; J$2 &amp; "'!J" &amp; ROWS!J61)-TIME!J61)), "")</f>
        <v>0</v>
      </c>
      <c r="K61" s="2">
        <f ca="1">_xlfn.IFNA(MAX(ABS(INDIRECT("'" &amp; K$2 &amp; "'!B" &amp; ROWS!K61)-TIME!K61), ABS(INDIRECT("'" &amp; K$2 &amp; "'!F" &amp; ROWS!K61)-TIME!K61), ABS(INDIRECT("'" &amp; K$2 &amp; "'!J" &amp; ROWS!K61)-TIME!K61)), "")</f>
        <v>0</v>
      </c>
      <c r="L61" s="2">
        <f ca="1">_xlfn.IFNA(MAX(ABS(INDIRECT("'" &amp; L$2 &amp; "'!B" &amp; ROWS!L61)-TIME!L61), ABS(INDIRECT("'" &amp; L$2 &amp; "'!F" &amp; ROWS!L61)-TIME!L61), ABS(INDIRECT("'" &amp; L$2 &amp; "'!J" &amp; ROWS!L61)-TIME!L61)), "")</f>
        <v>0</v>
      </c>
      <c r="M61" s="2">
        <f ca="1">_xlfn.IFNA(MAX(ABS(INDIRECT("'" &amp; M$2 &amp; "'!B" &amp; ROWS!M61)-TIME!M61), ABS(INDIRECT("'" &amp; M$2 &amp; "'!F" &amp; ROWS!M61)-TIME!M61), ABS(INDIRECT("'" &amp; M$2 &amp; "'!J" &amp; ROWS!M61)-TIME!M61)), "")</f>
        <v>2.0000000000000018E-2</v>
      </c>
      <c r="N61" s="2">
        <f ca="1">_xlfn.IFNA(MAX(ABS(INDIRECT("'" &amp; N$2 &amp; "'!B" &amp; ROWS!N61)-TIME!N61), ABS(INDIRECT("'" &amp; N$2 &amp; "'!F" &amp; ROWS!N61)-TIME!N61), ABS(INDIRECT("'" &amp; N$2 &amp; "'!J" &amp; ROWS!N61)-TIME!N61)), "")</f>
        <v>3.0000000000000027E-2</v>
      </c>
      <c r="O61" s="2">
        <f ca="1">_xlfn.IFNA(MAX(ABS(INDIRECT("'" &amp; O$2 &amp; "'!B" &amp; ROWS!O61)-TIME!O61), ABS(INDIRECT("'" &amp; O$2 &amp; "'!F" &amp; ROWS!O61)-TIME!O61), ABS(INDIRECT("'" &amp; O$2 &amp; "'!J" &amp; ROWS!O61)-TIME!O61)), "")</f>
        <v>3.0000000000000027E-2</v>
      </c>
      <c r="P61" s="2">
        <f ca="1">_xlfn.IFNA(MAX(ABS(INDIRECT("'" &amp; P$2 &amp; "'!B" &amp; ROWS!P61)-TIME!P61), ABS(INDIRECT("'" &amp; P$2 &amp; "'!F" &amp; ROWS!P61)-TIME!P61), ABS(INDIRECT("'" &amp; P$2 &amp; "'!J" &amp; ROWS!P61)-TIME!P61)), "")</f>
        <v>1.0000000000000009E-2</v>
      </c>
      <c r="Q61" s="2">
        <f ca="1">_xlfn.IFNA(MAX(ABS(INDIRECT("'" &amp; Q$2 &amp; "'!B" &amp; ROWS!Q61)-TIME!Q61), ABS(INDIRECT("'" &amp; Q$2 &amp; "'!F" &amp; ROWS!Q61)-TIME!Q61), ABS(INDIRECT("'" &amp; Q$2 &amp; "'!J" &amp; ROWS!Q61)-TIME!Q61)), "")</f>
        <v>9.999999999999995E-3</v>
      </c>
      <c r="R61" s="2">
        <f ca="1">_xlfn.IFNA(MAX(ABS(INDIRECT("'" &amp; R$2 &amp; "'!B" &amp; ROWS!R61)-TIME!R61), ABS(INDIRECT("'" &amp; R$2 &amp; "'!F" &amp; ROWS!R61)-TIME!R61), ABS(INDIRECT("'" &amp; R$2 &amp; "'!J" &amp; ROWS!R61)-TIME!R61)), "")</f>
        <v>0</v>
      </c>
      <c r="S61" s="2">
        <f ca="1">_xlfn.IFNA(MAX(ABS(INDIRECT("'" &amp; S$2 &amp; "'!B" &amp; ROWS!S61)-TIME!S61), ABS(INDIRECT("'" &amp; S$2 &amp; "'!F" &amp; ROWS!S61)-TIME!S61), ABS(INDIRECT("'" &amp; S$2 &amp; "'!J" &amp; ROWS!S61)-TIME!S61)), "")</f>
        <v>0</v>
      </c>
      <c r="T61" s="2">
        <f ca="1">_xlfn.IFNA(MAX(ABS(INDIRECT("'" &amp; T$2 &amp; "'!B" &amp; ROWS!T61)-TIME!T61), ABS(INDIRECT("'" &amp; T$2 &amp; "'!F" &amp; ROWS!T61)-TIME!T61), ABS(INDIRECT("'" &amp; T$2 &amp; "'!J" &amp; ROWS!T61)-TIME!T61)), "")</f>
        <v>0</v>
      </c>
      <c r="U61" s="2">
        <f ca="1">_xlfn.IFNA(MAX(ABS(INDIRECT("'" &amp; U$2 &amp; "'!B" &amp; ROWS!U61)-TIME!U61), ABS(INDIRECT("'" &amp; U$2 &amp; "'!F" &amp; ROWS!U61)-TIME!U61), ABS(INDIRECT("'" &amp; U$2 &amp; "'!J" &amp; ROWS!U61)-TIME!U61)), "")</f>
        <v>1.0000000000000009E-2</v>
      </c>
      <c r="V61" s="2">
        <f ca="1">_xlfn.IFNA(MAX(ABS(INDIRECT("'" &amp; V$2 &amp; "'!B" &amp; ROWS!V61)-TIME!V61), ABS(INDIRECT("'" &amp; V$2 &amp; "'!F" &amp; ROWS!V61)-TIME!V61), ABS(INDIRECT("'" &amp; V$2 &amp; "'!J" &amp; ROWS!V61)-TIME!V61)), "")</f>
        <v>2.0000000000000018E-2</v>
      </c>
      <c r="W61" s="2">
        <f ca="1">_xlfn.IFNA(MAX(ABS(INDIRECT("'" &amp; W$2 &amp; "'!B" &amp; ROWS!W61)-TIME!W61), ABS(INDIRECT("'" &amp; W$2 &amp; "'!F" &amp; ROWS!W61)-TIME!W61), ABS(INDIRECT("'" &amp; W$2 &amp; "'!J" &amp; ROWS!W61)-TIME!W61)), "")</f>
        <v>1.0000000000000009E-2</v>
      </c>
      <c r="X61" s="2">
        <f ca="1">_xlfn.IFNA(MAX(ABS(INDIRECT("'" &amp; X$2 &amp; "'!B" &amp; ROWS!X61)-TIME!X61), ABS(INDIRECT("'" &amp; X$2 &amp; "'!F" &amp; ROWS!X61)-TIME!X61), ABS(INDIRECT("'" &amp; X$2 &amp; "'!J" &amp; ROWS!X61)-TIME!X61)), "")</f>
        <v>2.0000000000000004E-2</v>
      </c>
      <c r="Y61" s="2">
        <f ca="1">_xlfn.IFNA(MAX(ABS(INDIRECT("'" &amp; Y$2 &amp; "'!B" &amp; ROWS!Y61)-TIME!Y61), ABS(INDIRECT("'" &amp; Y$2 &amp; "'!F" &amp; ROWS!Y61)-TIME!Y61), ABS(INDIRECT("'" &amp; Y$2 &amp; "'!J" &amp; ROWS!Y61)-TIME!Y61)), "")</f>
        <v>9.999999999999995E-3</v>
      </c>
    </row>
    <row r="62" spans="1:25" x14ac:dyDescent="0.25">
      <c r="A62" t="str">
        <f>METRICS!A61</f>
        <v>memberCtors</v>
      </c>
      <c r="B62" s="2">
        <f ca="1">_xlfn.IFNA(MAX(ABS(INDIRECT("'" &amp; B$2 &amp; "'!B" &amp; ROWS!B62)-TIME!B62), ABS(INDIRECT("'" &amp; B$2 &amp; "'!F" &amp; ROWS!B62)-TIME!B62), ABS(INDIRECT("'" &amp; B$2 &amp; "'!J" &amp; ROWS!B62)-TIME!B62)), "")</f>
        <v>9.999999999999995E-3</v>
      </c>
      <c r="C62" s="2">
        <f ca="1">_xlfn.IFNA(MAX(ABS(INDIRECT("'" &amp; C$2 &amp; "'!B" &amp; ROWS!C62)-TIME!C62), ABS(INDIRECT("'" &amp; C$2 &amp; "'!F" &amp; ROWS!C62)-TIME!C62), ABS(INDIRECT("'" &amp; C$2 &amp; "'!J" &amp; ROWS!C62)-TIME!C62)), "")</f>
        <v>9.999999999999995E-3</v>
      </c>
      <c r="D62" s="2">
        <f ca="1">_xlfn.IFNA(MAX(ABS(INDIRECT("'" &amp; D$2 &amp; "'!B" &amp; ROWS!D62)-TIME!D62), ABS(INDIRECT("'" &amp; D$2 &amp; "'!F" &amp; ROWS!D62)-TIME!D62), ABS(INDIRECT("'" &amp; D$2 &amp; "'!J" &amp; ROWS!D62)-TIME!D62)), "")</f>
        <v>0</v>
      </c>
      <c r="E62" s="2">
        <f ca="1">_xlfn.IFNA(MAX(ABS(INDIRECT("'" &amp; E$2 &amp; "'!B" &amp; ROWS!E62)-TIME!E62), ABS(INDIRECT("'" &amp; E$2 &amp; "'!F" &amp; ROWS!E62)-TIME!E62), ABS(INDIRECT("'" &amp; E$2 &amp; "'!J" &amp; ROWS!E62)-TIME!E62)), "")</f>
        <v>9.9999999999999534E-3</v>
      </c>
      <c r="F62" s="2">
        <f ca="1">_xlfn.IFNA(MAX(ABS(INDIRECT("'" &amp; F$2 &amp; "'!B" &amp; ROWS!F62)-TIME!F62), ABS(INDIRECT("'" &amp; F$2 &amp; "'!F" &amp; ROWS!F62)-TIME!F62), ABS(INDIRECT("'" &amp; F$2 &amp; "'!J" &amp; ROWS!F62)-TIME!F62)), "")</f>
        <v>1.0000000000000009E-2</v>
      </c>
      <c r="G62" s="2">
        <f ca="1">_xlfn.IFNA(MAX(ABS(INDIRECT("'" &amp; G$2 &amp; "'!B" &amp; ROWS!G62)-TIME!G62), ABS(INDIRECT("'" &amp; G$2 &amp; "'!F" &amp; ROWS!G62)-TIME!G62), ABS(INDIRECT("'" &amp; G$2 &amp; "'!J" &amp; ROWS!G62)-TIME!G62)), "")</f>
        <v>2.0000000000000018E-2</v>
      </c>
      <c r="H62" s="2">
        <f ca="1">_xlfn.IFNA(MAX(ABS(INDIRECT("'" &amp; H$2 &amp; "'!B" &amp; ROWS!H62)-TIME!H62), ABS(INDIRECT("'" &amp; H$2 &amp; "'!F" &amp; ROWS!H62)-TIME!H62), ABS(INDIRECT("'" &amp; H$2 &amp; "'!J" &amp; ROWS!H62)-TIME!H62)), "")</f>
        <v>4.0000000000000036E-2</v>
      </c>
      <c r="I62" s="2">
        <f ca="1">_xlfn.IFNA(MAX(ABS(INDIRECT("'" &amp; I$2 &amp; "'!B" &amp; ROWS!I62)-TIME!I62), ABS(INDIRECT("'" &amp; I$2 &amp; "'!F" &amp; ROWS!I62)-TIME!I62), ABS(INDIRECT("'" &amp; I$2 &amp; "'!J" &amp; ROWS!I62)-TIME!I62)), "")</f>
        <v>1.0000000000000009E-2</v>
      </c>
      <c r="J62" s="2">
        <f ca="1">_xlfn.IFNA(MAX(ABS(INDIRECT("'" &amp; J$2 &amp; "'!B" &amp; ROWS!J62)-TIME!J62), ABS(INDIRECT("'" &amp; J$2 &amp; "'!F" &amp; ROWS!J62)-TIME!J62), ABS(INDIRECT("'" &amp; J$2 &amp; "'!J" &amp; ROWS!J62)-TIME!J62)), "")</f>
        <v>0</v>
      </c>
      <c r="K62" s="2">
        <f ca="1">_xlfn.IFNA(MAX(ABS(INDIRECT("'" &amp; K$2 &amp; "'!B" &amp; ROWS!K62)-TIME!K62), ABS(INDIRECT("'" &amp; K$2 &amp; "'!F" &amp; ROWS!K62)-TIME!K62), ABS(INDIRECT("'" &amp; K$2 &amp; "'!J" &amp; ROWS!K62)-TIME!K62)), "")</f>
        <v>0</v>
      </c>
      <c r="L62" s="2">
        <f ca="1">_xlfn.IFNA(MAX(ABS(INDIRECT("'" &amp; L$2 &amp; "'!B" &amp; ROWS!L62)-TIME!L62), ABS(INDIRECT("'" &amp; L$2 &amp; "'!F" &amp; ROWS!L62)-TIME!L62), ABS(INDIRECT("'" &amp; L$2 &amp; "'!J" &amp; ROWS!L62)-TIME!L62)), "")</f>
        <v>0</v>
      </c>
      <c r="M62" s="2">
        <f ca="1">_xlfn.IFNA(MAX(ABS(INDIRECT("'" &amp; M$2 &amp; "'!B" &amp; ROWS!M62)-TIME!M62), ABS(INDIRECT("'" &amp; M$2 &amp; "'!F" &amp; ROWS!M62)-TIME!M62), ABS(INDIRECT("'" &amp; M$2 &amp; "'!J" &amp; ROWS!M62)-TIME!M62)), "")</f>
        <v>1.0000000000000009E-2</v>
      </c>
      <c r="N62" s="2">
        <f ca="1">_xlfn.IFNA(MAX(ABS(INDIRECT("'" &amp; N$2 &amp; "'!B" &amp; ROWS!N62)-TIME!N62), ABS(INDIRECT("'" &amp; N$2 &amp; "'!F" &amp; ROWS!N62)-TIME!N62), ABS(INDIRECT("'" &amp; N$2 &amp; "'!J" &amp; ROWS!N62)-TIME!N62)), "")</f>
        <v>1.0000000000000009E-2</v>
      </c>
      <c r="O62" s="2">
        <f ca="1">_xlfn.IFNA(MAX(ABS(INDIRECT("'" &amp; O$2 &amp; "'!B" &amp; ROWS!O62)-TIME!O62), ABS(INDIRECT("'" &amp; O$2 &amp; "'!F" &amp; ROWS!O62)-TIME!O62), ABS(INDIRECT("'" &amp; O$2 &amp; "'!J" &amp; ROWS!O62)-TIME!O62)), "")</f>
        <v>2.0000000000000018E-2</v>
      </c>
      <c r="P62" s="2">
        <f ca="1">_xlfn.IFNA(MAX(ABS(INDIRECT("'" &amp; P$2 &amp; "'!B" &amp; ROWS!P62)-TIME!P62), ABS(INDIRECT("'" &amp; P$2 &amp; "'!F" &amp; ROWS!P62)-TIME!P62), ABS(INDIRECT("'" &amp; P$2 &amp; "'!J" &amp; ROWS!P62)-TIME!P62)), "")</f>
        <v>1.0000000000000009E-2</v>
      </c>
      <c r="Q62" s="2">
        <f ca="1">_xlfn.IFNA(MAX(ABS(INDIRECT("'" &amp; Q$2 &amp; "'!B" &amp; ROWS!Q62)-TIME!Q62), ABS(INDIRECT("'" &amp; Q$2 &amp; "'!F" &amp; ROWS!Q62)-TIME!Q62), ABS(INDIRECT("'" &amp; Q$2 &amp; "'!J" &amp; ROWS!Q62)-TIME!Q62)), "")</f>
        <v>9.999999999999995E-3</v>
      </c>
      <c r="R62" s="2">
        <f ca="1">_xlfn.IFNA(MAX(ABS(INDIRECT("'" &amp; R$2 &amp; "'!B" &amp; ROWS!R62)-TIME!R62), ABS(INDIRECT("'" &amp; R$2 &amp; "'!F" &amp; ROWS!R62)-TIME!R62), ABS(INDIRECT("'" &amp; R$2 &amp; "'!J" &amp; ROWS!R62)-TIME!R62)), "")</f>
        <v>0</v>
      </c>
      <c r="S62" s="2">
        <f ca="1">_xlfn.IFNA(MAX(ABS(INDIRECT("'" &amp; S$2 &amp; "'!B" &amp; ROWS!S62)-TIME!S62), ABS(INDIRECT("'" &amp; S$2 &amp; "'!F" &amp; ROWS!S62)-TIME!S62), ABS(INDIRECT("'" &amp; S$2 &amp; "'!J" &amp; ROWS!S62)-TIME!S62)), "")</f>
        <v>0</v>
      </c>
      <c r="T62" s="2">
        <f ca="1">_xlfn.IFNA(MAX(ABS(INDIRECT("'" &amp; T$2 &amp; "'!B" &amp; ROWS!T62)-TIME!T62), ABS(INDIRECT("'" &amp; T$2 &amp; "'!F" &amp; ROWS!T62)-TIME!T62), ABS(INDIRECT("'" &amp; T$2 &amp; "'!J" &amp; ROWS!T62)-TIME!T62)), "")</f>
        <v>0</v>
      </c>
      <c r="U62" s="2">
        <f ca="1">_xlfn.IFNA(MAX(ABS(INDIRECT("'" &amp; U$2 &amp; "'!B" &amp; ROWS!U62)-TIME!U62), ABS(INDIRECT("'" &amp; U$2 &amp; "'!F" &amp; ROWS!U62)-TIME!U62), ABS(INDIRECT("'" &amp; U$2 &amp; "'!J" &amp; ROWS!U62)-TIME!U62)), "")</f>
        <v>1.0000000000000009E-2</v>
      </c>
      <c r="V62" s="2">
        <f ca="1">_xlfn.IFNA(MAX(ABS(INDIRECT("'" &amp; V$2 &amp; "'!B" &amp; ROWS!V62)-TIME!V62), ABS(INDIRECT("'" &amp; V$2 &amp; "'!F" &amp; ROWS!V62)-TIME!V62), ABS(INDIRECT("'" &amp; V$2 &amp; "'!J" &amp; ROWS!V62)-TIME!V62)), "")</f>
        <v>1.0000000000000009E-2</v>
      </c>
      <c r="W62" s="2">
        <f ca="1">_xlfn.IFNA(MAX(ABS(INDIRECT("'" &amp; W$2 &amp; "'!B" &amp; ROWS!W62)-TIME!W62), ABS(INDIRECT("'" &amp; W$2 &amp; "'!F" &amp; ROWS!W62)-TIME!W62), ABS(INDIRECT("'" &amp; W$2 &amp; "'!J" &amp; ROWS!W62)-TIME!W62)), "")</f>
        <v>0</v>
      </c>
      <c r="X62" s="2">
        <f ca="1">_xlfn.IFNA(MAX(ABS(INDIRECT("'" &amp; X$2 &amp; "'!B" &amp; ROWS!X62)-TIME!X62), ABS(INDIRECT("'" &amp; X$2 &amp; "'!F" &amp; ROWS!X62)-TIME!X62), ABS(INDIRECT("'" &amp; X$2 &amp; "'!J" &amp; ROWS!X62)-TIME!X62)), "")</f>
        <v>9.999999999999995E-3</v>
      </c>
      <c r="Y62" s="2">
        <f ca="1">_xlfn.IFNA(MAX(ABS(INDIRECT("'" &amp; Y$2 &amp; "'!B" &amp; ROWS!Y62)-TIME!Y62), ABS(INDIRECT("'" &amp; Y$2 &amp; "'!F" &amp; ROWS!Y62)-TIME!Y62), ABS(INDIRECT("'" &amp; Y$2 &amp; "'!J" &amp; ROWS!Y62)-TIME!Y62)), "")</f>
        <v>1.0000000000000009E-2</v>
      </c>
    </row>
    <row r="63" spans="1:25" x14ac:dyDescent="0.25">
      <c r="A63" t="str">
        <f>METRICS!A62</f>
        <v>minmax</v>
      </c>
      <c r="B63" s="2">
        <f ca="1">_xlfn.IFNA(MAX(ABS(INDIRECT("'" &amp; B$2 &amp; "'!B" &amp; ROWS!B63)-TIME!B63), ABS(INDIRECT("'" &amp; B$2 &amp; "'!F" &amp; ROWS!B63)-TIME!B63), ABS(INDIRECT("'" &amp; B$2 &amp; "'!J" &amp; ROWS!B63)-TIME!B63)), "")</f>
        <v>0.23999999999999488</v>
      </c>
      <c r="C63" s="2">
        <f ca="1">_xlfn.IFNA(MAX(ABS(INDIRECT("'" &amp; C$2 &amp; "'!B" &amp; ROWS!C63)-TIME!C63), ABS(INDIRECT("'" &amp; C$2 &amp; "'!F" &amp; ROWS!C63)-TIME!C63), ABS(INDIRECT("'" &amp; C$2 &amp; "'!J" &amp; ROWS!C63)-TIME!C63)), "")</f>
        <v>0.28000000000000114</v>
      </c>
      <c r="D63" s="2">
        <f ca="1">_xlfn.IFNA(MAX(ABS(INDIRECT("'" &amp; D$2 &amp; "'!B" &amp; ROWS!D63)-TIME!D63), ABS(INDIRECT("'" &amp; D$2 &amp; "'!F" &amp; ROWS!D63)-TIME!D63), ABS(INDIRECT("'" &amp; D$2 &amp; "'!J" &amp; ROWS!D63)-TIME!D63)), "")</f>
        <v>0.10000000000000142</v>
      </c>
      <c r="E63" s="2" t="str">
        <f ca="1">_xlfn.IFNA(MAX(ABS(INDIRECT("'" &amp; E$2 &amp; "'!B" &amp; ROWS!E63)-TIME!E63), ABS(INDIRECT("'" &amp; E$2 &amp; "'!F" &amp; ROWS!E63)-TIME!E63), ABS(INDIRECT("'" &amp; E$2 &amp; "'!J" &amp; ROWS!E63)-TIME!E63)), "")</f>
        <v/>
      </c>
      <c r="F63" s="2" t="str">
        <f ca="1">_xlfn.IFNA(MAX(ABS(INDIRECT("'" &amp; F$2 &amp; "'!B" &amp; ROWS!F63)-TIME!F63), ABS(INDIRECT("'" &amp; F$2 &amp; "'!F" &amp; ROWS!F63)-TIME!F63), ABS(INDIRECT("'" &amp; F$2 &amp; "'!J" &amp; ROWS!F63)-TIME!F63)), "")</f>
        <v/>
      </c>
      <c r="G63" s="2" t="str">
        <f ca="1">_xlfn.IFNA(MAX(ABS(INDIRECT("'" &amp; G$2 &amp; "'!B" &amp; ROWS!G63)-TIME!G63), ABS(INDIRECT("'" &amp; G$2 &amp; "'!F" &amp; ROWS!G63)-TIME!G63), ABS(INDIRECT("'" &amp; G$2 &amp; "'!J" &amp; ROWS!G63)-TIME!G63)), "")</f>
        <v/>
      </c>
      <c r="H63" s="2" t="str">
        <f ca="1">_xlfn.IFNA(MAX(ABS(INDIRECT("'" &amp; H$2 &amp; "'!B" &amp; ROWS!H63)-TIME!H63), ABS(INDIRECT("'" &amp; H$2 &amp; "'!F" &amp; ROWS!H63)-TIME!H63), ABS(INDIRECT("'" &amp; H$2 &amp; "'!J" &amp; ROWS!H63)-TIME!H63)), "")</f>
        <v/>
      </c>
      <c r="I63" s="2" t="str">
        <f ca="1">_xlfn.IFNA(MAX(ABS(INDIRECT("'" &amp; I$2 &amp; "'!B" &amp; ROWS!I63)-TIME!I63), ABS(INDIRECT("'" &amp; I$2 &amp; "'!F" &amp; ROWS!I63)-TIME!I63), ABS(INDIRECT("'" &amp; I$2 &amp; "'!J" &amp; ROWS!I63)-TIME!I63)), "")</f>
        <v/>
      </c>
      <c r="J63" s="2">
        <f ca="1">_xlfn.IFNA(MAX(ABS(INDIRECT("'" &amp; J$2 &amp; "'!B" &amp; ROWS!J63)-TIME!J63), ABS(INDIRECT("'" &amp; J$2 &amp; "'!F" &amp; ROWS!J63)-TIME!J63), ABS(INDIRECT("'" &amp; J$2 &amp; "'!J" &amp; ROWS!J63)-TIME!J63)), "")</f>
        <v>3.0000000000000249E-2</v>
      </c>
      <c r="K63" s="2">
        <f ca="1">_xlfn.IFNA(MAX(ABS(INDIRECT("'" &amp; K$2 &amp; "'!B" &amp; ROWS!K63)-TIME!K63), ABS(INDIRECT("'" &amp; K$2 &amp; "'!F" &amp; ROWS!K63)-TIME!K63), ABS(INDIRECT("'" &amp; K$2 &amp; "'!J" &amp; ROWS!K63)-TIME!K63)), "")</f>
        <v>2.0000000000000018E-2</v>
      </c>
      <c r="L63" s="2">
        <f ca="1">_xlfn.IFNA(MAX(ABS(INDIRECT("'" &amp; L$2 &amp; "'!B" &amp; ROWS!L63)-TIME!L63), ABS(INDIRECT("'" &amp; L$2 &amp; "'!F" &amp; ROWS!L63)-TIME!L63), ABS(INDIRECT("'" &amp; L$2 &amp; "'!J" &amp; ROWS!L63)-TIME!L63)), "")</f>
        <v>9.9999999999997868E-3</v>
      </c>
      <c r="M63" s="2" t="str">
        <f ca="1">_xlfn.IFNA(MAX(ABS(INDIRECT("'" &amp; M$2 &amp; "'!B" &amp; ROWS!M63)-TIME!M63), ABS(INDIRECT("'" &amp; M$2 &amp; "'!F" &amp; ROWS!M63)-TIME!M63), ABS(INDIRECT("'" &amp; M$2 &amp; "'!J" &amp; ROWS!M63)-TIME!M63)), "")</f>
        <v/>
      </c>
      <c r="N63" s="2" t="str">
        <f ca="1">_xlfn.IFNA(MAX(ABS(INDIRECT("'" &amp; N$2 &amp; "'!B" &amp; ROWS!N63)-TIME!N63), ABS(INDIRECT("'" &amp; N$2 &amp; "'!F" &amp; ROWS!N63)-TIME!N63), ABS(INDIRECT("'" &amp; N$2 &amp; "'!J" &amp; ROWS!N63)-TIME!N63)), "")</f>
        <v/>
      </c>
      <c r="O63" s="2" t="str">
        <f ca="1">_xlfn.IFNA(MAX(ABS(INDIRECT("'" &amp; O$2 &amp; "'!B" &amp; ROWS!O63)-TIME!O63), ABS(INDIRECT("'" &amp; O$2 &amp; "'!F" &amp; ROWS!O63)-TIME!O63), ABS(INDIRECT("'" &amp; O$2 &amp; "'!J" &amp; ROWS!O63)-TIME!O63)), "")</f>
        <v/>
      </c>
      <c r="P63" s="2" t="str">
        <f ca="1">_xlfn.IFNA(MAX(ABS(INDIRECT("'" &amp; P$2 &amp; "'!B" &amp; ROWS!P63)-TIME!P63), ABS(INDIRECT("'" &amp; P$2 &amp; "'!F" &amp; ROWS!P63)-TIME!P63), ABS(INDIRECT("'" &amp; P$2 &amp; "'!J" &amp; ROWS!P63)-TIME!P63)), "")</f>
        <v/>
      </c>
      <c r="Q63" s="2" t="str">
        <f ca="1">_xlfn.IFNA(MAX(ABS(INDIRECT("'" &amp; Q$2 &amp; "'!B" &amp; ROWS!Q63)-TIME!Q63), ABS(INDIRECT("'" &amp; Q$2 &amp; "'!F" &amp; ROWS!Q63)-TIME!Q63), ABS(INDIRECT("'" &amp; Q$2 &amp; "'!J" &amp; ROWS!Q63)-TIME!Q63)), "")</f>
        <v/>
      </c>
      <c r="R63" s="2">
        <f ca="1">_xlfn.IFNA(MAX(ABS(INDIRECT("'" &amp; R$2 &amp; "'!B" &amp; ROWS!R63)-TIME!R63), ABS(INDIRECT("'" &amp; R$2 &amp; "'!F" &amp; ROWS!R63)-TIME!R63), ABS(INDIRECT("'" &amp; R$2 &amp; "'!J" &amp; ROWS!R63)-TIME!R63)), "")</f>
        <v>2.0000000000000018E-2</v>
      </c>
      <c r="S63" s="2">
        <f ca="1">_xlfn.IFNA(MAX(ABS(INDIRECT("'" &amp; S$2 &amp; "'!B" &amp; ROWS!S63)-TIME!S63), ABS(INDIRECT("'" &amp; S$2 &amp; "'!F" &amp; ROWS!S63)-TIME!S63), ABS(INDIRECT("'" &amp; S$2 &amp; "'!J" &amp; ROWS!S63)-TIME!S63)), "")</f>
        <v>1.0000000000000009E-2</v>
      </c>
      <c r="T63" s="2">
        <f ca="1">_xlfn.IFNA(MAX(ABS(INDIRECT("'" &amp; T$2 &amp; "'!B" &amp; ROWS!T63)-TIME!T63), ABS(INDIRECT("'" &amp; T$2 &amp; "'!F" &amp; ROWS!T63)-TIME!T63), ABS(INDIRECT("'" &amp; T$2 &amp; "'!J" &amp; ROWS!T63)-TIME!T63)), "")</f>
        <v>1.0000000000000009E-2</v>
      </c>
      <c r="U63" s="2" t="str">
        <f ca="1">_xlfn.IFNA(MAX(ABS(INDIRECT("'" &amp; U$2 &amp; "'!B" &amp; ROWS!U63)-TIME!U63), ABS(INDIRECT("'" &amp; U$2 &amp; "'!F" &amp; ROWS!U63)-TIME!U63), ABS(INDIRECT("'" &amp; U$2 &amp; "'!J" &amp; ROWS!U63)-TIME!U63)), "")</f>
        <v/>
      </c>
      <c r="V63" s="2" t="str">
        <f ca="1">_xlfn.IFNA(MAX(ABS(INDIRECT("'" &amp; V$2 &amp; "'!B" &amp; ROWS!V63)-TIME!V63), ABS(INDIRECT("'" &amp; V$2 &amp; "'!F" &amp; ROWS!V63)-TIME!V63), ABS(INDIRECT("'" &amp; V$2 &amp; "'!J" &amp; ROWS!V63)-TIME!V63)), "")</f>
        <v/>
      </c>
      <c r="W63" s="2" t="str">
        <f ca="1">_xlfn.IFNA(MAX(ABS(INDIRECT("'" &amp; W$2 &amp; "'!B" &amp; ROWS!W63)-TIME!W63), ABS(INDIRECT("'" &amp; W$2 &amp; "'!F" &amp; ROWS!W63)-TIME!W63), ABS(INDIRECT("'" &amp; W$2 &amp; "'!J" &amp; ROWS!W63)-TIME!W63)), "")</f>
        <v/>
      </c>
      <c r="X63" s="2" t="str">
        <f ca="1">_xlfn.IFNA(MAX(ABS(INDIRECT("'" &amp; X$2 &amp; "'!B" &amp; ROWS!X63)-TIME!X63), ABS(INDIRECT("'" &amp; X$2 &amp; "'!F" &amp; ROWS!X63)-TIME!X63), ABS(INDIRECT("'" &amp; X$2 &amp; "'!J" &amp; ROWS!X63)-TIME!X63)), "")</f>
        <v/>
      </c>
      <c r="Y63" s="2" t="str">
        <f ca="1">_xlfn.IFNA(MAX(ABS(INDIRECT("'" &amp; Y$2 &amp; "'!B" &amp; ROWS!Y63)-TIME!Y63), ABS(INDIRECT("'" &amp; Y$2 &amp; "'!F" &amp; ROWS!Y63)-TIME!Y63), ABS(INDIRECT("'" &amp; Y$2 &amp; "'!J" &amp; ROWS!Y63)-TIME!Y63)), "")</f>
        <v/>
      </c>
    </row>
    <row r="64" spans="1:25" x14ac:dyDescent="0.25">
      <c r="A64" t="str">
        <f>METRICS!A63</f>
        <v>monitor</v>
      </c>
      <c r="B64" s="2">
        <f ca="1">_xlfn.IFNA(MAX(ABS(INDIRECT("'" &amp; B$2 &amp; "'!B" &amp; ROWS!B64)-TIME!B64), ABS(INDIRECT("'" &amp; B$2 &amp; "'!F" &amp; ROWS!B64)-TIME!B64), ABS(INDIRECT("'" &amp; B$2 &amp; "'!J" &amp; ROWS!B64)-TIME!B64)), "")</f>
        <v>1.0000000000000009E-2</v>
      </c>
      <c r="C64" s="2">
        <f ca="1">_xlfn.IFNA(MAX(ABS(INDIRECT("'" &amp; C$2 &amp; "'!B" &amp; ROWS!C64)-TIME!C64), ABS(INDIRECT("'" &amp; C$2 &amp; "'!F" &amp; ROWS!C64)-TIME!C64), ABS(INDIRECT("'" &amp; C$2 &amp; "'!J" &amp; ROWS!C64)-TIME!C64)), "")</f>
        <v>2.0000000000000018E-2</v>
      </c>
      <c r="D64" s="2">
        <f ca="1">_xlfn.IFNA(MAX(ABS(INDIRECT("'" &amp; D$2 &amp; "'!B" &amp; ROWS!D64)-TIME!D64), ABS(INDIRECT("'" &amp; D$2 &amp; "'!F" &amp; ROWS!D64)-TIME!D64), ABS(INDIRECT("'" &amp; D$2 &amp; "'!J" &amp; ROWS!D64)-TIME!D64)), "")</f>
        <v>1.0000000000000009E-2</v>
      </c>
      <c r="E64" s="2">
        <f ca="1">_xlfn.IFNA(MAX(ABS(INDIRECT("'" &amp; E$2 &amp; "'!B" &amp; ROWS!E64)-TIME!E64), ABS(INDIRECT("'" &amp; E$2 &amp; "'!F" &amp; ROWS!E64)-TIME!E64), ABS(INDIRECT("'" &amp; E$2 &amp; "'!J" &amp; ROWS!E64)-TIME!E64)), "")</f>
        <v>4.0000000000000924E-2</v>
      </c>
      <c r="F64" s="2">
        <f ca="1">_xlfn.IFNA(MAX(ABS(INDIRECT("'" &amp; F$2 &amp; "'!B" &amp; ROWS!F64)-TIME!F64), ABS(INDIRECT("'" &amp; F$2 &amp; "'!F" &amp; ROWS!F64)-TIME!F64), ABS(INDIRECT("'" &amp; F$2 &amp; "'!J" &amp; ROWS!F64)-TIME!F64)), "")</f>
        <v>5.9999999999998721E-2</v>
      </c>
      <c r="G64" s="2">
        <f ca="1">_xlfn.IFNA(MAX(ABS(INDIRECT("'" &amp; G$2 &amp; "'!B" &amp; ROWS!G64)-TIME!G64), ABS(INDIRECT("'" &amp; G$2 &amp; "'!F" &amp; ROWS!G64)-TIME!G64), ABS(INDIRECT("'" &amp; G$2 &amp; "'!J" &amp; ROWS!G64)-TIME!G64)), "")</f>
        <v>0.11999999999999922</v>
      </c>
      <c r="H64" s="2" t="str">
        <f ca="1">_xlfn.IFNA(MAX(ABS(INDIRECT("'" &amp; H$2 &amp; "'!B" &amp; ROWS!H64)-TIME!H64), ABS(INDIRECT("'" &amp; H$2 &amp; "'!F" &amp; ROWS!H64)-TIME!H64), ABS(INDIRECT("'" &amp; H$2 &amp; "'!J" &amp; ROWS!H64)-TIME!H64)), "")</f>
        <v/>
      </c>
      <c r="I64" s="2" t="str">
        <f ca="1">_xlfn.IFNA(MAX(ABS(INDIRECT("'" &amp; I$2 &amp; "'!B" &amp; ROWS!I64)-TIME!I64), ABS(INDIRECT("'" &amp; I$2 &amp; "'!F" &amp; ROWS!I64)-TIME!I64), ABS(INDIRECT("'" &amp; I$2 &amp; "'!J" &amp; ROWS!I64)-TIME!I64)), "")</f>
        <v/>
      </c>
      <c r="J64" s="2">
        <f ca="1">_xlfn.IFNA(MAX(ABS(INDIRECT("'" &amp; J$2 &amp; "'!B" &amp; ROWS!J64)-TIME!J64), ABS(INDIRECT("'" &amp; J$2 &amp; "'!F" &amp; ROWS!J64)-TIME!J64), ABS(INDIRECT("'" &amp; J$2 &amp; "'!J" &amp; ROWS!J64)-TIME!J64)), "")</f>
        <v>2.0000000000000018E-2</v>
      </c>
      <c r="K64" s="2">
        <f ca="1">_xlfn.IFNA(MAX(ABS(INDIRECT("'" &amp; K$2 &amp; "'!B" &amp; ROWS!K64)-TIME!K64), ABS(INDIRECT("'" &amp; K$2 &amp; "'!F" &amp; ROWS!K64)-TIME!K64), ABS(INDIRECT("'" &amp; K$2 &amp; "'!J" &amp; ROWS!K64)-TIME!K64)), "")</f>
        <v>2.0000000000000018E-2</v>
      </c>
      <c r="L64" s="2">
        <f ca="1">_xlfn.IFNA(MAX(ABS(INDIRECT("'" &amp; L$2 &amp; "'!B" &amp; ROWS!L64)-TIME!L64), ABS(INDIRECT("'" &amp; L$2 &amp; "'!F" &amp; ROWS!L64)-TIME!L64), ABS(INDIRECT("'" &amp; L$2 &amp; "'!J" &amp; ROWS!L64)-TIME!L64)), "")</f>
        <v>1.0000000000000009E-2</v>
      </c>
      <c r="M64" s="2">
        <f ca="1">_xlfn.IFNA(MAX(ABS(INDIRECT("'" &amp; M$2 &amp; "'!B" &amp; ROWS!M64)-TIME!M64), ABS(INDIRECT("'" &amp; M$2 &amp; "'!F" &amp; ROWS!M64)-TIME!M64), ABS(INDIRECT("'" &amp; M$2 &amp; "'!J" &amp; ROWS!M64)-TIME!M64)), "")</f>
        <v>8.9999999999999858E-2</v>
      </c>
      <c r="N64" s="2">
        <f ca="1">_xlfn.IFNA(MAX(ABS(INDIRECT("'" &amp; N$2 &amp; "'!B" &amp; ROWS!N64)-TIME!N64), ABS(INDIRECT("'" &amp; N$2 &amp; "'!F" &amp; ROWS!N64)-TIME!N64), ABS(INDIRECT("'" &amp; N$2 &amp; "'!J" &amp; ROWS!N64)-TIME!N64)), "")</f>
        <v>8.9999999999999858E-2</v>
      </c>
      <c r="O64" s="2">
        <f ca="1">_xlfn.IFNA(MAX(ABS(INDIRECT("'" &amp; O$2 &amp; "'!B" &amp; ROWS!O64)-TIME!O64), ABS(INDIRECT("'" &amp; O$2 &amp; "'!F" &amp; ROWS!O64)-TIME!O64), ABS(INDIRECT("'" &amp; O$2 &amp; "'!J" &amp; ROWS!O64)-TIME!O64)), "")</f>
        <v>0.21999999999999886</v>
      </c>
      <c r="P64" s="2" t="str">
        <f ca="1">_xlfn.IFNA(MAX(ABS(INDIRECT("'" &amp; P$2 &amp; "'!B" &amp; ROWS!P64)-TIME!P64), ABS(INDIRECT("'" &amp; P$2 &amp; "'!F" &amp; ROWS!P64)-TIME!P64), ABS(INDIRECT("'" &amp; P$2 &amp; "'!J" &amp; ROWS!P64)-TIME!P64)), "")</f>
        <v/>
      </c>
      <c r="Q64" s="2" t="str">
        <f ca="1">_xlfn.IFNA(MAX(ABS(INDIRECT("'" &amp; Q$2 &amp; "'!B" &amp; ROWS!Q64)-TIME!Q64), ABS(INDIRECT("'" &amp; Q$2 &amp; "'!F" &amp; ROWS!Q64)-TIME!Q64), ABS(INDIRECT("'" &amp; Q$2 &amp; "'!J" &amp; ROWS!Q64)-TIME!Q64)), "")</f>
        <v/>
      </c>
      <c r="R64" s="2">
        <f ca="1">_xlfn.IFNA(MAX(ABS(INDIRECT("'" &amp; R$2 &amp; "'!B" &amp; ROWS!R64)-TIME!R64), ABS(INDIRECT("'" &amp; R$2 &amp; "'!F" &amp; ROWS!R64)-TIME!R64), ABS(INDIRECT("'" &amp; R$2 &amp; "'!J" &amp; ROWS!R64)-TIME!R64)), "")</f>
        <v>8.9999999999999969E-2</v>
      </c>
      <c r="S64" s="2">
        <f ca="1">_xlfn.IFNA(MAX(ABS(INDIRECT("'" &amp; S$2 &amp; "'!B" &amp; ROWS!S64)-TIME!S64), ABS(INDIRECT("'" &amp; S$2 &amp; "'!F" &amp; ROWS!S64)-TIME!S64), ABS(INDIRECT("'" &amp; S$2 &amp; "'!J" &amp; ROWS!S64)-TIME!S64)), "")</f>
        <v>1.0000000000000009E-2</v>
      </c>
      <c r="T64" s="2">
        <f ca="1">_xlfn.IFNA(MAX(ABS(INDIRECT("'" &amp; T$2 &amp; "'!B" &amp; ROWS!T64)-TIME!T64), ABS(INDIRECT("'" &amp; T$2 &amp; "'!F" &amp; ROWS!T64)-TIME!T64), ABS(INDIRECT("'" &amp; T$2 &amp; "'!J" &amp; ROWS!T64)-TIME!T64)), "")</f>
        <v>1.0000000000000009E-2</v>
      </c>
      <c r="U64" s="2">
        <f ca="1">_xlfn.IFNA(MAX(ABS(INDIRECT("'" &amp; U$2 &amp; "'!B" &amp; ROWS!U64)-TIME!U64), ABS(INDIRECT("'" &amp; U$2 &amp; "'!F" &amp; ROWS!U64)-TIME!U64), ABS(INDIRECT("'" &amp; U$2 &amp; "'!J" &amp; ROWS!U64)-TIME!U64)), "")</f>
        <v>0.12999999999999901</v>
      </c>
      <c r="V64" s="2">
        <f ca="1">_xlfn.IFNA(MAX(ABS(INDIRECT("'" &amp; V$2 &amp; "'!B" &amp; ROWS!V64)-TIME!V64), ABS(INDIRECT("'" &amp; V$2 &amp; "'!F" &amp; ROWS!V64)-TIME!V64), ABS(INDIRECT("'" &amp; V$2 &amp; "'!J" &amp; ROWS!V64)-TIME!V64)), "")</f>
        <v>0.21000000000000085</v>
      </c>
      <c r="W64" s="2">
        <f ca="1">_xlfn.IFNA(MAX(ABS(INDIRECT("'" &amp; W$2 &amp; "'!B" &amp; ROWS!W64)-TIME!W64), ABS(INDIRECT("'" &amp; W$2 &amp; "'!F" &amp; ROWS!W64)-TIME!W64), ABS(INDIRECT("'" &amp; W$2 &amp; "'!J" &amp; ROWS!W64)-TIME!W64)), "")</f>
        <v>6.0000000000000497E-2</v>
      </c>
      <c r="X64" s="2" t="str">
        <f ca="1">_xlfn.IFNA(MAX(ABS(INDIRECT("'" &amp; X$2 &amp; "'!B" &amp; ROWS!X64)-TIME!X64), ABS(INDIRECT("'" &amp; X$2 &amp; "'!F" &amp; ROWS!X64)-TIME!X64), ABS(INDIRECT("'" &amp; X$2 &amp; "'!J" &amp; ROWS!X64)-TIME!X64)), "")</f>
        <v/>
      </c>
      <c r="Y64" s="2" t="str">
        <f ca="1">_xlfn.IFNA(MAX(ABS(INDIRECT("'" &amp; Y$2 &amp; "'!B" &amp; ROWS!Y64)-TIME!Y64), ABS(INDIRECT("'" &amp; Y$2 &amp; "'!F" &amp; ROWS!Y64)-TIME!Y64), ABS(INDIRECT("'" &amp; Y$2 &amp; "'!J" &amp; ROWS!Y64)-TIME!Y64)), "")</f>
        <v/>
      </c>
    </row>
    <row r="65" spans="1:25" x14ac:dyDescent="0.25">
      <c r="A65" t="str">
        <f>METRICS!A64</f>
        <v>multi-monitor</v>
      </c>
      <c r="B65" s="2">
        <f ca="1">_xlfn.IFNA(MAX(ABS(INDIRECT("'" &amp; B$2 &amp; "'!B" &amp; ROWS!B65)-TIME!B65), ABS(INDIRECT("'" &amp; B$2 &amp; "'!F" &amp; ROWS!B65)-TIME!B65), ABS(INDIRECT("'" &amp; B$2 &amp; "'!J" &amp; ROWS!B65)-TIME!B65)), "")</f>
        <v>5.0000000000000711E-2</v>
      </c>
      <c r="C65" s="2">
        <f ca="1">_xlfn.IFNA(MAX(ABS(INDIRECT("'" &amp; C$2 &amp; "'!B" &amp; ROWS!C65)-TIME!C65), ABS(INDIRECT("'" &amp; C$2 &amp; "'!F" &amp; ROWS!C65)-TIME!C65), ABS(INDIRECT("'" &amp; C$2 &amp; "'!J" &amp; ROWS!C65)-TIME!C65)), "")</f>
        <v>5.0000000000000711E-2</v>
      </c>
      <c r="D65" s="2">
        <f ca="1">_xlfn.IFNA(MAX(ABS(INDIRECT("'" &amp; D$2 &amp; "'!B" &amp; ROWS!D65)-TIME!D65), ABS(INDIRECT("'" &amp; D$2 &amp; "'!F" &amp; ROWS!D65)-TIME!D65), ABS(INDIRECT("'" &amp; D$2 &amp; "'!J" &amp; ROWS!D65)-TIME!D65)), "")</f>
        <v>9.9999999999997868E-3</v>
      </c>
      <c r="E65" s="2" t="str">
        <f ca="1">_xlfn.IFNA(MAX(ABS(INDIRECT("'" &amp; E$2 &amp; "'!B" &amp; ROWS!E65)-TIME!E65), ABS(INDIRECT("'" &amp; E$2 &amp; "'!F" &amp; ROWS!E65)-TIME!E65), ABS(INDIRECT("'" &amp; E$2 &amp; "'!J" &amp; ROWS!E65)-TIME!E65)), "")</f>
        <v/>
      </c>
      <c r="F65" s="2" t="str">
        <f ca="1">_xlfn.IFNA(MAX(ABS(INDIRECT("'" &amp; F$2 &amp; "'!B" &amp; ROWS!F65)-TIME!F65), ABS(INDIRECT("'" &amp; F$2 &amp; "'!F" &amp; ROWS!F65)-TIME!F65), ABS(INDIRECT("'" &amp; F$2 &amp; "'!J" &amp; ROWS!F65)-TIME!F65)), "")</f>
        <v/>
      </c>
      <c r="G65" s="2" t="str">
        <f ca="1">_xlfn.IFNA(MAX(ABS(INDIRECT("'" &amp; G$2 &amp; "'!B" &amp; ROWS!G65)-TIME!G65), ABS(INDIRECT("'" &amp; G$2 &amp; "'!F" &amp; ROWS!G65)-TIME!G65), ABS(INDIRECT("'" &amp; G$2 &amp; "'!J" &amp; ROWS!G65)-TIME!G65)), "")</f>
        <v/>
      </c>
      <c r="H65" s="2" t="str">
        <f ca="1">_xlfn.IFNA(MAX(ABS(INDIRECT("'" &amp; H$2 &amp; "'!B" &amp; ROWS!H65)-TIME!H65), ABS(INDIRECT("'" &amp; H$2 &amp; "'!F" &amp; ROWS!H65)-TIME!H65), ABS(INDIRECT("'" &amp; H$2 &amp; "'!J" &amp; ROWS!H65)-TIME!H65)), "")</f>
        <v/>
      </c>
      <c r="I65" s="2" t="str">
        <f ca="1">_xlfn.IFNA(MAX(ABS(INDIRECT("'" &amp; I$2 &amp; "'!B" &amp; ROWS!I65)-TIME!I65), ABS(INDIRECT("'" &amp; I$2 &amp; "'!F" &amp; ROWS!I65)-TIME!I65), ABS(INDIRECT("'" &amp; I$2 &amp; "'!J" &amp; ROWS!I65)-TIME!I65)), "")</f>
        <v/>
      </c>
      <c r="J65" s="2">
        <f ca="1">_xlfn.IFNA(MAX(ABS(INDIRECT("'" &amp; J$2 &amp; "'!B" &amp; ROWS!J65)-TIME!J65), ABS(INDIRECT("'" &amp; J$2 &amp; "'!F" &amp; ROWS!J65)-TIME!J65), ABS(INDIRECT("'" &amp; J$2 &amp; "'!J" &amp; ROWS!J65)-TIME!J65)), "")</f>
        <v>1.0000000000000009E-2</v>
      </c>
      <c r="K65" s="2">
        <f ca="1">_xlfn.IFNA(MAX(ABS(INDIRECT("'" &amp; K$2 &amp; "'!B" &amp; ROWS!K65)-TIME!K65), ABS(INDIRECT("'" &amp; K$2 &amp; "'!F" &amp; ROWS!K65)-TIME!K65), ABS(INDIRECT("'" &amp; K$2 &amp; "'!J" &amp; ROWS!K65)-TIME!K65)), "")</f>
        <v>3.0000000000000027E-2</v>
      </c>
      <c r="L65" s="2">
        <f ca="1">_xlfn.IFNA(MAX(ABS(INDIRECT("'" &amp; L$2 &amp; "'!B" &amp; ROWS!L65)-TIME!L65), ABS(INDIRECT("'" &amp; L$2 &amp; "'!F" &amp; ROWS!L65)-TIME!L65), ABS(INDIRECT("'" &amp; L$2 &amp; "'!J" &amp; ROWS!L65)-TIME!L65)), "")</f>
        <v>1.0000000000000009E-2</v>
      </c>
      <c r="M65" s="2" t="str">
        <f ca="1">_xlfn.IFNA(MAX(ABS(INDIRECT("'" &amp; M$2 &amp; "'!B" &amp; ROWS!M65)-TIME!M65), ABS(INDIRECT("'" &amp; M$2 &amp; "'!F" &amp; ROWS!M65)-TIME!M65), ABS(INDIRECT("'" &amp; M$2 &amp; "'!J" &amp; ROWS!M65)-TIME!M65)), "")</f>
        <v/>
      </c>
      <c r="N65" s="2" t="str">
        <f ca="1">_xlfn.IFNA(MAX(ABS(INDIRECT("'" &amp; N$2 &amp; "'!B" &amp; ROWS!N65)-TIME!N65), ABS(INDIRECT("'" &amp; N$2 &amp; "'!F" &amp; ROWS!N65)-TIME!N65), ABS(INDIRECT("'" &amp; N$2 &amp; "'!J" &amp; ROWS!N65)-TIME!N65)), "")</f>
        <v/>
      </c>
      <c r="O65" s="2" t="str">
        <f ca="1">_xlfn.IFNA(MAX(ABS(INDIRECT("'" &amp; O$2 &amp; "'!B" &amp; ROWS!O65)-TIME!O65), ABS(INDIRECT("'" &amp; O$2 &amp; "'!F" &amp; ROWS!O65)-TIME!O65), ABS(INDIRECT("'" &amp; O$2 &amp; "'!J" &amp; ROWS!O65)-TIME!O65)), "")</f>
        <v/>
      </c>
      <c r="P65" s="2" t="str">
        <f ca="1">_xlfn.IFNA(MAX(ABS(INDIRECT("'" &amp; P$2 &amp; "'!B" &amp; ROWS!P65)-TIME!P65), ABS(INDIRECT("'" &amp; P$2 &amp; "'!F" &amp; ROWS!P65)-TIME!P65), ABS(INDIRECT("'" &amp; P$2 &amp; "'!J" &amp; ROWS!P65)-TIME!P65)), "")</f>
        <v/>
      </c>
      <c r="Q65" s="2" t="str">
        <f ca="1">_xlfn.IFNA(MAX(ABS(INDIRECT("'" &amp; Q$2 &amp; "'!B" &amp; ROWS!Q65)-TIME!Q65), ABS(INDIRECT("'" &amp; Q$2 &amp; "'!F" &amp; ROWS!Q65)-TIME!Q65), ABS(INDIRECT("'" &amp; Q$2 &amp; "'!J" &amp; ROWS!Q65)-TIME!Q65)), "")</f>
        <v/>
      </c>
      <c r="R65" s="2">
        <f ca="1">_xlfn.IFNA(MAX(ABS(INDIRECT("'" &amp; R$2 &amp; "'!B" &amp; ROWS!R65)-TIME!R65), ABS(INDIRECT("'" &amp; R$2 &amp; "'!F" &amp; ROWS!R65)-TIME!R65), ABS(INDIRECT("'" &amp; R$2 &amp; "'!J" &amp; ROWS!R65)-TIME!R65)), "")</f>
        <v>5.0000000000000044E-2</v>
      </c>
      <c r="S65" s="2">
        <f ca="1">_xlfn.IFNA(MAX(ABS(INDIRECT("'" &amp; S$2 &amp; "'!B" &amp; ROWS!S65)-TIME!S65), ABS(INDIRECT("'" &amp; S$2 &amp; "'!F" &amp; ROWS!S65)-TIME!S65), ABS(INDIRECT("'" &amp; S$2 &amp; "'!J" &amp; ROWS!S65)-TIME!S65)), "")</f>
        <v>0</v>
      </c>
      <c r="T65" s="2">
        <f ca="1">_xlfn.IFNA(MAX(ABS(INDIRECT("'" &amp; T$2 &amp; "'!B" &amp; ROWS!T65)-TIME!T65), ABS(INDIRECT("'" &amp; T$2 &amp; "'!F" &amp; ROWS!T65)-TIME!T65), ABS(INDIRECT("'" &amp; T$2 &amp; "'!J" &amp; ROWS!T65)-TIME!T65)), "")</f>
        <v>1.0000000000000009E-2</v>
      </c>
      <c r="U65" s="2" t="str">
        <f ca="1">_xlfn.IFNA(MAX(ABS(INDIRECT("'" &amp; U$2 &amp; "'!B" &amp; ROWS!U65)-TIME!U65), ABS(INDIRECT("'" &amp; U$2 &amp; "'!F" &amp; ROWS!U65)-TIME!U65), ABS(INDIRECT("'" &amp; U$2 &amp; "'!J" &amp; ROWS!U65)-TIME!U65)), "")</f>
        <v/>
      </c>
      <c r="V65" s="2" t="str">
        <f ca="1">_xlfn.IFNA(MAX(ABS(INDIRECT("'" &amp; V$2 &amp; "'!B" &amp; ROWS!V65)-TIME!V65), ABS(INDIRECT("'" &amp; V$2 &amp; "'!F" &amp; ROWS!V65)-TIME!V65), ABS(INDIRECT("'" &amp; V$2 &amp; "'!J" &amp; ROWS!V65)-TIME!V65)), "")</f>
        <v/>
      </c>
      <c r="W65" s="2" t="str">
        <f ca="1">_xlfn.IFNA(MAX(ABS(INDIRECT("'" &amp; W$2 &amp; "'!B" &amp; ROWS!W65)-TIME!W65), ABS(INDIRECT("'" &amp; W$2 &amp; "'!F" &amp; ROWS!W65)-TIME!W65), ABS(INDIRECT("'" &amp; W$2 &amp; "'!J" &amp; ROWS!W65)-TIME!W65)), "")</f>
        <v/>
      </c>
      <c r="X65" s="2" t="str">
        <f ca="1">_xlfn.IFNA(MAX(ABS(INDIRECT("'" &amp; X$2 &amp; "'!B" &amp; ROWS!X65)-TIME!X65), ABS(INDIRECT("'" &amp; X$2 &amp; "'!F" &amp; ROWS!X65)-TIME!X65), ABS(INDIRECT("'" &amp; X$2 &amp; "'!J" &amp; ROWS!X65)-TIME!X65)), "")</f>
        <v/>
      </c>
      <c r="Y65" s="2" t="str">
        <f ca="1">_xlfn.IFNA(MAX(ABS(INDIRECT("'" &amp; Y$2 &amp; "'!B" &amp; ROWS!Y65)-TIME!Y65), ABS(INDIRECT("'" &amp; Y$2 &amp; "'!F" &amp; ROWS!Y65)-TIME!Y65), ABS(INDIRECT("'" &amp; Y$2 &amp; "'!J" &amp; ROWS!Y65)-TIME!Y65)), "")</f>
        <v/>
      </c>
    </row>
    <row r="66" spans="1:25" x14ac:dyDescent="0.25">
      <c r="A66" t="str">
        <f>METRICS!A65</f>
        <v>nested-types</v>
      </c>
      <c r="B66" s="2">
        <f ca="1">_xlfn.IFNA(MAX(ABS(INDIRECT("'" &amp; B$2 &amp; "'!B" &amp; ROWS!B66)-TIME!B66), ABS(INDIRECT("'" &amp; B$2 &amp; "'!F" &amp; ROWS!B66)-TIME!B66), ABS(INDIRECT("'" &amp; B$2 &amp; "'!J" &amp; ROWS!B66)-TIME!B66)), "")</f>
        <v>9.999999999999995E-3</v>
      </c>
      <c r="C66" s="2">
        <f ca="1">_xlfn.IFNA(MAX(ABS(INDIRECT("'" &amp; C$2 &amp; "'!B" &amp; ROWS!C66)-TIME!C66), ABS(INDIRECT("'" &amp; C$2 &amp; "'!F" &amp; ROWS!C66)-TIME!C66), ABS(INDIRECT("'" &amp; C$2 &amp; "'!J" &amp; ROWS!C66)-TIME!C66)), "")</f>
        <v>1.0000000000000009E-2</v>
      </c>
      <c r="D66" s="2">
        <f ca="1">_xlfn.IFNA(MAX(ABS(INDIRECT("'" &amp; D$2 &amp; "'!B" &amp; ROWS!D66)-TIME!D66), ABS(INDIRECT("'" &amp; D$2 &amp; "'!F" &amp; ROWS!D66)-TIME!D66), ABS(INDIRECT("'" &amp; D$2 &amp; "'!J" &amp; ROWS!D66)-TIME!D66)), "")</f>
        <v>1.0000000000000002E-2</v>
      </c>
      <c r="E66" s="2">
        <f ca="1">_xlfn.IFNA(MAX(ABS(INDIRECT("'" &amp; E$2 &amp; "'!B" &amp; ROWS!E66)-TIME!E66), ABS(INDIRECT("'" &amp; E$2 &amp; "'!F" &amp; ROWS!E66)-TIME!E66), ABS(INDIRECT("'" &amp; E$2 &amp; "'!J" &amp; ROWS!E66)-TIME!E66)), "")</f>
        <v>2.9999999999999916E-2</v>
      </c>
      <c r="F66" s="2">
        <f ca="1">_xlfn.IFNA(MAX(ABS(INDIRECT("'" &amp; F$2 &amp; "'!B" &amp; ROWS!F66)-TIME!F66), ABS(INDIRECT("'" &amp; F$2 &amp; "'!F" &amp; ROWS!F66)-TIME!F66), ABS(INDIRECT("'" &amp; F$2 &amp; "'!J" &amp; ROWS!F66)-TIME!F66)), "")</f>
        <v>2.0000000000000018E-2</v>
      </c>
      <c r="G66" s="2">
        <f ca="1">_xlfn.IFNA(MAX(ABS(INDIRECT("'" &amp; G$2 &amp; "'!B" &amp; ROWS!G66)-TIME!G66), ABS(INDIRECT("'" &amp; G$2 &amp; "'!F" &amp; ROWS!G66)-TIME!G66), ABS(INDIRECT("'" &amp; G$2 &amp; "'!J" &amp; ROWS!G66)-TIME!G66)), "")</f>
        <v>2.0000000000000018E-2</v>
      </c>
      <c r="H66" s="2">
        <f ca="1">_xlfn.IFNA(MAX(ABS(INDIRECT("'" &amp; H$2 &amp; "'!B" &amp; ROWS!H66)-TIME!H66), ABS(INDIRECT("'" &amp; H$2 &amp; "'!F" &amp; ROWS!H66)-TIME!H66), ABS(INDIRECT("'" &amp; H$2 &amp; "'!J" &amp; ROWS!H66)-TIME!H66)), "")</f>
        <v>2.0000000000000018E-2</v>
      </c>
      <c r="I66" s="2">
        <f ca="1">_xlfn.IFNA(MAX(ABS(INDIRECT("'" &amp; I$2 &amp; "'!B" &amp; ROWS!I66)-TIME!I66), ABS(INDIRECT("'" &amp; I$2 &amp; "'!F" &amp; ROWS!I66)-TIME!I66), ABS(INDIRECT("'" &amp; I$2 &amp; "'!J" &amp; ROWS!I66)-TIME!I66)), "")</f>
        <v>3.0000000000000027E-2</v>
      </c>
      <c r="J66" s="2">
        <f ca="1">_xlfn.IFNA(MAX(ABS(INDIRECT("'" &amp; J$2 &amp; "'!B" &amp; ROWS!J66)-TIME!J66), ABS(INDIRECT("'" &amp; J$2 &amp; "'!F" &amp; ROWS!J66)-TIME!J66), ABS(INDIRECT("'" &amp; J$2 &amp; "'!J" &amp; ROWS!J66)-TIME!J66)), "")</f>
        <v>0</v>
      </c>
      <c r="K66" s="2">
        <f ca="1">_xlfn.IFNA(MAX(ABS(INDIRECT("'" &amp; K$2 &amp; "'!B" &amp; ROWS!K66)-TIME!K66), ABS(INDIRECT("'" &amp; K$2 &amp; "'!F" &amp; ROWS!K66)-TIME!K66), ABS(INDIRECT("'" &amp; K$2 &amp; "'!J" &amp; ROWS!K66)-TIME!K66)), "")</f>
        <v>1.0000000000000002E-2</v>
      </c>
      <c r="L66" s="2">
        <f ca="1">_xlfn.IFNA(MAX(ABS(INDIRECT("'" &amp; L$2 &amp; "'!B" &amp; ROWS!L66)-TIME!L66), ABS(INDIRECT("'" &amp; L$2 &amp; "'!F" &amp; ROWS!L66)-TIME!L66), ABS(INDIRECT("'" &amp; L$2 &amp; "'!J" &amp; ROWS!L66)-TIME!L66)), "")</f>
        <v>0.01</v>
      </c>
      <c r="M66" s="2">
        <f ca="1">_xlfn.IFNA(MAX(ABS(INDIRECT("'" &amp; M$2 &amp; "'!B" &amp; ROWS!M66)-TIME!M66), ABS(INDIRECT("'" &amp; M$2 &amp; "'!F" &amp; ROWS!M66)-TIME!M66), ABS(INDIRECT("'" &amp; M$2 &amp; "'!J" &amp; ROWS!M66)-TIME!M66)), "")</f>
        <v>1.0000000000000009E-2</v>
      </c>
      <c r="N66" s="2">
        <f ca="1">_xlfn.IFNA(MAX(ABS(INDIRECT("'" &amp; N$2 &amp; "'!B" &amp; ROWS!N66)-TIME!N66), ABS(INDIRECT("'" &amp; N$2 &amp; "'!F" &amp; ROWS!N66)-TIME!N66), ABS(INDIRECT("'" &amp; N$2 &amp; "'!J" &amp; ROWS!N66)-TIME!N66)), "")</f>
        <v>4.0000000000000036E-2</v>
      </c>
      <c r="O66" s="2">
        <f ca="1">_xlfn.IFNA(MAX(ABS(INDIRECT("'" &amp; O$2 &amp; "'!B" &amp; ROWS!O66)-TIME!O66), ABS(INDIRECT("'" &amp; O$2 &amp; "'!F" &amp; ROWS!O66)-TIME!O66), ABS(INDIRECT("'" &amp; O$2 &amp; "'!J" &amp; ROWS!O66)-TIME!O66)), "")</f>
        <v>0</v>
      </c>
      <c r="P66" s="2">
        <f ca="1">_xlfn.IFNA(MAX(ABS(INDIRECT("'" &amp; P$2 &amp; "'!B" &amp; ROWS!P66)-TIME!P66), ABS(INDIRECT("'" &amp; P$2 &amp; "'!F" &amp; ROWS!P66)-TIME!P66), ABS(INDIRECT("'" &amp; P$2 &amp; "'!J" &amp; ROWS!P66)-TIME!P66)), "")</f>
        <v>0</v>
      </c>
      <c r="Q66" s="2">
        <f ca="1">_xlfn.IFNA(MAX(ABS(INDIRECT("'" &amp; Q$2 &amp; "'!B" &amp; ROWS!Q66)-TIME!Q66), ABS(INDIRECT("'" &amp; Q$2 &amp; "'!F" &amp; ROWS!Q66)-TIME!Q66), ABS(INDIRECT("'" &amp; Q$2 &amp; "'!J" &amp; ROWS!Q66)-TIME!Q66)), "")</f>
        <v>1.0000000000000009E-2</v>
      </c>
      <c r="R66" s="2">
        <f ca="1">_xlfn.IFNA(MAX(ABS(INDIRECT("'" &amp; R$2 &amp; "'!B" &amp; ROWS!R66)-TIME!R66), ABS(INDIRECT("'" &amp; R$2 &amp; "'!F" &amp; ROWS!R66)-TIME!R66), ABS(INDIRECT("'" &amp; R$2 &amp; "'!J" &amp; ROWS!R66)-TIME!R66)), "")</f>
        <v>0</v>
      </c>
      <c r="S66" s="2">
        <f ca="1">_xlfn.IFNA(MAX(ABS(INDIRECT("'" &amp; S$2 &amp; "'!B" &amp; ROWS!S66)-TIME!S66), ABS(INDIRECT("'" &amp; S$2 &amp; "'!F" &amp; ROWS!S66)-TIME!S66), ABS(INDIRECT("'" &amp; S$2 &amp; "'!J" &amp; ROWS!S66)-TIME!S66)), "")</f>
        <v>1.0000000000000002E-2</v>
      </c>
      <c r="T66" s="2">
        <f ca="1">_xlfn.IFNA(MAX(ABS(INDIRECT("'" &amp; T$2 &amp; "'!B" &amp; ROWS!T66)-TIME!T66), ABS(INDIRECT("'" &amp; T$2 &amp; "'!F" &amp; ROWS!T66)-TIME!T66), ABS(INDIRECT("'" &amp; T$2 &amp; "'!J" &amp; ROWS!T66)-TIME!T66)), "")</f>
        <v>0</v>
      </c>
      <c r="U66" s="2">
        <f ca="1">_xlfn.IFNA(MAX(ABS(INDIRECT("'" &amp; U$2 &amp; "'!B" &amp; ROWS!U66)-TIME!U66), ABS(INDIRECT("'" &amp; U$2 &amp; "'!F" &amp; ROWS!U66)-TIME!U66), ABS(INDIRECT("'" &amp; U$2 &amp; "'!J" &amp; ROWS!U66)-TIME!U66)), "")</f>
        <v>1.0000000000000009E-2</v>
      </c>
      <c r="V66" s="2">
        <f ca="1">_xlfn.IFNA(MAX(ABS(INDIRECT("'" &amp; V$2 &amp; "'!B" &amp; ROWS!V66)-TIME!V66), ABS(INDIRECT("'" &amp; V$2 &amp; "'!F" &amp; ROWS!V66)-TIME!V66), ABS(INDIRECT("'" &amp; V$2 &amp; "'!J" &amp; ROWS!V66)-TIME!V66)), "")</f>
        <v>1.0000000000000009E-2</v>
      </c>
      <c r="W66" s="2">
        <f ca="1">_xlfn.IFNA(MAX(ABS(INDIRECT("'" &amp; W$2 &amp; "'!B" &amp; ROWS!W66)-TIME!W66), ABS(INDIRECT("'" &amp; W$2 &amp; "'!F" &amp; ROWS!W66)-TIME!W66), ABS(INDIRECT("'" &amp; W$2 &amp; "'!J" &amp; ROWS!W66)-TIME!W66)), "")</f>
        <v>1.0000000000000009E-2</v>
      </c>
      <c r="X66" s="2">
        <f ca="1">_xlfn.IFNA(MAX(ABS(INDIRECT("'" &amp; X$2 &amp; "'!B" &amp; ROWS!X66)-TIME!X66), ABS(INDIRECT("'" &amp; X$2 &amp; "'!F" &amp; ROWS!X66)-TIME!X66), ABS(INDIRECT("'" &amp; X$2 &amp; "'!J" &amp; ROWS!X66)-TIME!X66)), "")</f>
        <v>0</v>
      </c>
      <c r="Y66" s="2">
        <f ca="1">_xlfn.IFNA(MAX(ABS(INDIRECT("'" &amp; Y$2 &amp; "'!B" &amp; ROWS!Y66)-TIME!Y66), ABS(INDIRECT("'" &amp; Y$2 &amp; "'!F" &amp; ROWS!Y66)-TIME!Y66), ABS(INDIRECT("'" &amp; Y$2 &amp; "'!J" &amp; ROWS!Y66)-TIME!Y66)), "")</f>
        <v>9.999999999999995E-3</v>
      </c>
    </row>
    <row r="67" spans="1:25" x14ac:dyDescent="0.25">
      <c r="A67" t="str">
        <f>METRICS!A66</f>
        <v>numericConstants</v>
      </c>
      <c r="B67" s="2">
        <f ca="1">_xlfn.IFNA(MAX(ABS(INDIRECT("'" &amp; B$2 &amp; "'!B" &amp; ROWS!B67)-TIME!B67), ABS(INDIRECT("'" &amp; B$2 &amp; "'!F" &amp; ROWS!B67)-TIME!B67), ABS(INDIRECT("'" &amp; B$2 &amp; "'!J" &amp; ROWS!B67)-TIME!B67)), "")</f>
        <v>0</v>
      </c>
      <c r="C67" s="2">
        <f ca="1">_xlfn.IFNA(MAX(ABS(INDIRECT("'" &amp; C$2 &amp; "'!B" &amp; ROWS!C67)-TIME!C67), ABS(INDIRECT("'" &amp; C$2 &amp; "'!F" &amp; ROWS!C67)-TIME!C67), ABS(INDIRECT("'" &amp; C$2 &amp; "'!J" &amp; ROWS!C67)-TIME!C67)), "")</f>
        <v>0</v>
      </c>
      <c r="D67" s="2">
        <f ca="1">_xlfn.IFNA(MAX(ABS(INDIRECT("'" &amp; D$2 &amp; "'!B" &amp; ROWS!D67)-TIME!D67), ABS(INDIRECT("'" &amp; D$2 &amp; "'!F" &amp; ROWS!D67)-TIME!D67), ABS(INDIRECT("'" &amp; D$2 &amp; "'!J" &amp; ROWS!D67)-TIME!D67)), "")</f>
        <v>9.9999999999999985E-3</v>
      </c>
      <c r="E67" s="2">
        <f ca="1">_xlfn.IFNA(MAX(ABS(INDIRECT("'" &amp; E$2 &amp; "'!B" &amp; ROWS!E67)-TIME!E67), ABS(INDIRECT("'" &amp; E$2 &amp; "'!F" &amp; ROWS!E67)-TIME!E67), ABS(INDIRECT("'" &amp; E$2 &amp; "'!J" &amp; ROWS!E67)-TIME!E67)), "")</f>
        <v>2.0000000000000018E-2</v>
      </c>
      <c r="F67" s="2">
        <f ca="1">_xlfn.IFNA(MAX(ABS(INDIRECT("'" &amp; F$2 &amp; "'!B" &amp; ROWS!F67)-TIME!F67), ABS(INDIRECT("'" &amp; F$2 &amp; "'!F" &amp; ROWS!F67)-TIME!F67), ABS(INDIRECT("'" &amp; F$2 &amp; "'!J" &amp; ROWS!F67)-TIME!F67)), "")</f>
        <v>1.0000000000000009E-2</v>
      </c>
      <c r="G67" s="2">
        <f ca="1">_xlfn.IFNA(MAX(ABS(INDIRECT("'" &amp; G$2 &amp; "'!B" &amp; ROWS!G67)-TIME!G67), ABS(INDIRECT("'" &amp; G$2 &amp; "'!F" &amp; ROWS!G67)-TIME!G67), ABS(INDIRECT("'" &amp; G$2 &amp; "'!J" &amp; ROWS!G67)-TIME!G67)), "")</f>
        <v>1.0000000000000009E-2</v>
      </c>
      <c r="H67" s="2">
        <f ca="1">_xlfn.IFNA(MAX(ABS(INDIRECT("'" &amp; H$2 &amp; "'!B" &amp; ROWS!H67)-TIME!H67), ABS(INDIRECT("'" &amp; H$2 &amp; "'!F" &amp; ROWS!H67)-TIME!H67), ABS(INDIRECT("'" &amp; H$2 &amp; "'!J" &amp; ROWS!H67)-TIME!H67)), "")</f>
        <v>2.0000000000000018E-2</v>
      </c>
      <c r="I67" s="2">
        <f ca="1">_xlfn.IFNA(MAX(ABS(INDIRECT("'" &amp; I$2 &amp; "'!B" &amp; ROWS!I67)-TIME!I67), ABS(INDIRECT("'" &amp; I$2 &amp; "'!F" &amp; ROWS!I67)-TIME!I67), ABS(INDIRECT("'" &amp; I$2 &amp; "'!J" &amp; ROWS!I67)-TIME!I67)), "")</f>
        <v>3.0000000000000027E-2</v>
      </c>
      <c r="J67" s="2">
        <f ca="1">_xlfn.IFNA(MAX(ABS(INDIRECT("'" &amp; J$2 &amp; "'!B" &amp; ROWS!J67)-TIME!J67), ABS(INDIRECT("'" &amp; J$2 &amp; "'!F" &amp; ROWS!J67)-TIME!J67), ABS(INDIRECT("'" &amp; J$2 &amp; "'!J" &amp; ROWS!J67)-TIME!J67)), "")</f>
        <v>0</v>
      </c>
      <c r="K67" s="2">
        <f ca="1">_xlfn.IFNA(MAX(ABS(INDIRECT("'" &amp; K$2 &amp; "'!B" &amp; ROWS!K67)-TIME!K67), ABS(INDIRECT("'" &amp; K$2 &amp; "'!F" &amp; ROWS!K67)-TIME!K67), ABS(INDIRECT("'" &amp; K$2 &amp; "'!J" &amp; ROWS!K67)-TIME!K67)), "")</f>
        <v>1.0000000000000002E-2</v>
      </c>
      <c r="L67" s="2">
        <f ca="1">_xlfn.IFNA(MAX(ABS(INDIRECT("'" &amp; L$2 &amp; "'!B" &amp; ROWS!L67)-TIME!L67), ABS(INDIRECT("'" &amp; L$2 &amp; "'!F" &amp; ROWS!L67)-TIME!L67), ABS(INDIRECT("'" &amp; L$2 &amp; "'!J" &amp; ROWS!L67)-TIME!L67)), "")</f>
        <v>0</v>
      </c>
      <c r="M67" s="2">
        <f ca="1">_xlfn.IFNA(MAX(ABS(INDIRECT("'" &amp; M$2 &amp; "'!B" &amp; ROWS!M67)-TIME!M67), ABS(INDIRECT("'" &amp; M$2 &amp; "'!F" &amp; ROWS!M67)-TIME!M67), ABS(INDIRECT("'" &amp; M$2 &amp; "'!J" &amp; ROWS!M67)-TIME!M67)), "")</f>
        <v>1.0000000000000009E-2</v>
      </c>
      <c r="N67" s="2">
        <f ca="1">_xlfn.IFNA(MAX(ABS(INDIRECT("'" &amp; N$2 &amp; "'!B" &amp; ROWS!N67)-TIME!N67), ABS(INDIRECT("'" &amp; N$2 &amp; "'!F" &amp; ROWS!N67)-TIME!N67), ABS(INDIRECT("'" &amp; N$2 &amp; "'!J" &amp; ROWS!N67)-TIME!N67)), "")</f>
        <v>1.0000000000000009E-2</v>
      </c>
      <c r="O67" s="2">
        <f ca="1">_xlfn.IFNA(MAX(ABS(INDIRECT("'" &amp; O$2 &amp; "'!B" &amp; ROWS!O67)-TIME!O67), ABS(INDIRECT("'" &amp; O$2 &amp; "'!F" &amp; ROWS!O67)-TIME!O67), ABS(INDIRECT("'" &amp; O$2 &amp; "'!J" &amp; ROWS!O67)-TIME!O67)), "")</f>
        <v>0</v>
      </c>
      <c r="P67" s="2">
        <f ca="1">_xlfn.IFNA(MAX(ABS(INDIRECT("'" &amp; P$2 &amp; "'!B" &amp; ROWS!P67)-TIME!P67), ABS(INDIRECT("'" &amp; P$2 &amp; "'!F" &amp; ROWS!P67)-TIME!P67), ABS(INDIRECT("'" &amp; P$2 &amp; "'!J" &amp; ROWS!P67)-TIME!P67)), "")</f>
        <v>1.0000000000000009E-2</v>
      </c>
      <c r="Q67" s="2">
        <f ca="1">_xlfn.IFNA(MAX(ABS(INDIRECT("'" &amp; Q$2 &amp; "'!B" &amp; ROWS!Q67)-TIME!Q67), ABS(INDIRECT("'" &amp; Q$2 &amp; "'!F" &amp; ROWS!Q67)-TIME!Q67), ABS(INDIRECT("'" &amp; Q$2 &amp; "'!J" &amp; ROWS!Q67)-TIME!Q67)), "")</f>
        <v>9.999999999999995E-3</v>
      </c>
      <c r="R67" s="2">
        <f ca="1">_xlfn.IFNA(MAX(ABS(INDIRECT("'" &amp; R$2 &amp; "'!B" &amp; ROWS!R67)-TIME!R67), ABS(INDIRECT("'" &amp; R$2 &amp; "'!F" &amp; ROWS!R67)-TIME!R67), ABS(INDIRECT("'" &amp; R$2 &amp; "'!J" &amp; ROWS!R67)-TIME!R67)), "")</f>
        <v>0</v>
      </c>
      <c r="S67" s="2">
        <f ca="1">_xlfn.IFNA(MAX(ABS(INDIRECT("'" &amp; S$2 &amp; "'!B" &amp; ROWS!S67)-TIME!S67), ABS(INDIRECT("'" &amp; S$2 &amp; "'!F" &amp; ROWS!S67)-TIME!S67), ABS(INDIRECT("'" &amp; S$2 &amp; "'!J" &amp; ROWS!S67)-TIME!S67)), "")</f>
        <v>0</v>
      </c>
      <c r="T67" s="2">
        <f ca="1">_xlfn.IFNA(MAX(ABS(INDIRECT("'" &amp; T$2 &amp; "'!B" &amp; ROWS!T67)-TIME!T67), ABS(INDIRECT("'" &amp; T$2 &amp; "'!F" &amp; ROWS!T67)-TIME!T67), ABS(INDIRECT("'" &amp; T$2 &amp; "'!J" &amp; ROWS!T67)-TIME!T67)), "")</f>
        <v>0</v>
      </c>
      <c r="U67" s="2">
        <f ca="1">_xlfn.IFNA(MAX(ABS(INDIRECT("'" &amp; U$2 &amp; "'!B" &amp; ROWS!U67)-TIME!U67), ABS(INDIRECT("'" &amp; U$2 &amp; "'!F" &amp; ROWS!U67)-TIME!U67), ABS(INDIRECT("'" &amp; U$2 &amp; "'!J" &amp; ROWS!U67)-TIME!U67)), "")</f>
        <v>1.0000000000000009E-2</v>
      </c>
      <c r="V67" s="2">
        <f ca="1">_xlfn.IFNA(MAX(ABS(INDIRECT("'" &amp; V$2 &amp; "'!B" &amp; ROWS!V67)-TIME!V67), ABS(INDIRECT("'" &amp; V$2 &amp; "'!F" &amp; ROWS!V67)-TIME!V67), ABS(INDIRECT("'" &amp; V$2 &amp; "'!J" &amp; ROWS!V67)-TIME!V67)), "")</f>
        <v>9.9999999999999534E-3</v>
      </c>
      <c r="W67" s="2">
        <f ca="1">_xlfn.IFNA(MAX(ABS(INDIRECT("'" &amp; W$2 &amp; "'!B" &amp; ROWS!W67)-TIME!W67), ABS(INDIRECT("'" &amp; W$2 &amp; "'!F" &amp; ROWS!W67)-TIME!W67), ABS(INDIRECT("'" &amp; W$2 &amp; "'!J" &amp; ROWS!W67)-TIME!W67)), "")</f>
        <v>1.0000000000000009E-2</v>
      </c>
      <c r="X67" s="2">
        <f ca="1">_xlfn.IFNA(MAX(ABS(INDIRECT("'" &amp; X$2 &amp; "'!B" &amp; ROWS!X67)-TIME!X67), ABS(INDIRECT("'" &amp; X$2 &amp; "'!F" &amp; ROWS!X67)-TIME!X67), ABS(INDIRECT("'" &amp; X$2 &amp; "'!J" &amp; ROWS!X67)-TIME!X67)), "")</f>
        <v>1.0000000000000009E-2</v>
      </c>
      <c r="Y67" s="2">
        <f ca="1">_xlfn.IFNA(MAX(ABS(INDIRECT("'" &amp; Y$2 &amp; "'!B" &amp; ROWS!Y67)-TIME!Y67), ABS(INDIRECT("'" &amp; Y$2 &amp; "'!F" &amp; ROWS!Y67)-TIME!Y67), ABS(INDIRECT("'" &amp; Y$2 &amp; "'!J" &amp; ROWS!Y67)-TIME!Y67)), "")</f>
        <v>9.999999999999995E-3</v>
      </c>
    </row>
    <row r="68" spans="1:25" x14ac:dyDescent="0.25">
      <c r="A68" t="str">
        <f>METRICS!A67</f>
        <v>operators</v>
      </c>
      <c r="B68" s="2">
        <f ca="1">_xlfn.IFNA(MAX(ABS(INDIRECT("'" &amp; B$2 &amp; "'!B" &amp; ROWS!B68)-TIME!B68), ABS(INDIRECT("'" &amp; B$2 &amp; "'!F" &amp; ROWS!B68)-TIME!B68), ABS(INDIRECT("'" &amp; B$2 &amp; "'!J" &amp; ROWS!B68)-TIME!B68)), "")</f>
        <v>0</v>
      </c>
      <c r="C68" s="2">
        <f ca="1">_xlfn.IFNA(MAX(ABS(INDIRECT("'" &amp; C$2 &amp; "'!B" &amp; ROWS!C68)-TIME!C68), ABS(INDIRECT("'" &amp; C$2 &amp; "'!F" &amp; ROWS!C68)-TIME!C68), ABS(INDIRECT("'" &amp; C$2 &amp; "'!J" &amp; ROWS!C68)-TIME!C68)), "")</f>
        <v>0</v>
      </c>
      <c r="D68" s="2">
        <f ca="1">_xlfn.IFNA(MAX(ABS(INDIRECT("'" &amp; D$2 &amp; "'!B" &amp; ROWS!D68)-TIME!D68), ABS(INDIRECT("'" &amp; D$2 &amp; "'!F" &amp; ROWS!D68)-TIME!D68), ABS(INDIRECT("'" &amp; D$2 &amp; "'!J" &amp; ROWS!D68)-TIME!D68)), "")</f>
        <v>9.9999999999999985E-3</v>
      </c>
      <c r="E68" s="2">
        <f ca="1">_xlfn.IFNA(MAX(ABS(INDIRECT("'" &amp; E$2 &amp; "'!B" &amp; ROWS!E68)-TIME!E68), ABS(INDIRECT("'" &amp; E$2 &amp; "'!F" &amp; ROWS!E68)-TIME!E68), ABS(INDIRECT("'" &amp; E$2 &amp; "'!J" &amp; ROWS!E68)-TIME!E68)), "")</f>
        <v>1.0000000000000009E-2</v>
      </c>
      <c r="F68" s="2">
        <f ca="1">_xlfn.IFNA(MAX(ABS(INDIRECT("'" &amp; F$2 &amp; "'!B" &amp; ROWS!F68)-TIME!F68), ABS(INDIRECT("'" &amp; F$2 &amp; "'!F" &amp; ROWS!F68)-TIME!F68), ABS(INDIRECT("'" &amp; F$2 &amp; "'!J" &amp; ROWS!F68)-TIME!F68)), "")</f>
        <v>1.0000000000000009E-2</v>
      </c>
      <c r="G68" s="2">
        <f ca="1">_xlfn.IFNA(MAX(ABS(INDIRECT("'" &amp; G$2 &amp; "'!B" &amp; ROWS!G68)-TIME!G68), ABS(INDIRECT("'" &amp; G$2 &amp; "'!F" &amp; ROWS!G68)-TIME!G68), ABS(INDIRECT("'" &amp; G$2 &amp; "'!J" &amp; ROWS!G68)-TIME!G68)), "")</f>
        <v>1.0000000000000009E-2</v>
      </c>
      <c r="H68" s="2">
        <f ca="1">_xlfn.IFNA(MAX(ABS(INDIRECT("'" &amp; H$2 &amp; "'!B" &amp; ROWS!H68)-TIME!H68), ABS(INDIRECT("'" &amp; H$2 &amp; "'!F" &amp; ROWS!H68)-TIME!H68), ABS(INDIRECT("'" &amp; H$2 &amp; "'!J" &amp; ROWS!H68)-TIME!H68)), "")</f>
        <v>3.0000000000000027E-2</v>
      </c>
      <c r="I68" s="2">
        <f ca="1">_xlfn.IFNA(MAX(ABS(INDIRECT("'" &amp; I$2 &amp; "'!B" &amp; ROWS!I68)-TIME!I68), ABS(INDIRECT("'" &amp; I$2 &amp; "'!F" &amp; ROWS!I68)-TIME!I68), ABS(INDIRECT("'" &amp; I$2 &amp; "'!J" &amp; ROWS!I68)-TIME!I68)), "")</f>
        <v>1.0000000000000009E-2</v>
      </c>
      <c r="J68" s="2">
        <f ca="1">_xlfn.IFNA(MAX(ABS(INDIRECT("'" &amp; J$2 &amp; "'!B" &amp; ROWS!J68)-TIME!J68), ABS(INDIRECT("'" &amp; J$2 &amp; "'!F" &amp; ROWS!J68)-TIME!J68), ABS(INDIRECT("'" &amp; J$2 &amp; "'!J" &amp; ROWS!J68)-TIME!J68)), "")</f>
        <v>0</v>
      </c>
      <c r="K68" s="2">
        <f ca="1">_xlfn.IFNA(MAX(ABS(INDIRECT("'" &amp; K$2 &amp; "'!B" &amp; ROWS!K68)-TIME!K68), ABS(INDIRECT("'" &amp; K$2 &amp; "'!F" &amp; ROWS!K68)-TIME!K68), ABS(INDIRECT("'" &amp; K$2 &amp; "'!J" &amp; ROWS!K68)-TIME!K68)), "")</f>
        <v>0</v>
      </c>
      <c r="L68" s="2">
        <f ca="1">_xlfn.IFNA(MAX(ABS(INDIRECT("'" &amp; L$2 &amp; "'!B" &amp; ROWS!L68)-TIME!L68), ABS(INDIRECT("'" &amp; L$2 &amp; "'!F" &amp; ROWS!L68)-TIME!L68), ABS(INDIRECT("'" &amp; L$2 &amp; "'!J" &amp; ROWS!L68)-TIME!L68)), "")</f>
        <v>0.01</v>
      </c>
      <c r="M68" s="2">
        <f ca="1">_xlfn.IFNA(MAX(ABS(INDIRECT("'" &amp; M$2 &amp; "'!B" &amp; ROWS!M68)-TIME!M68), ABS(INDIRECT("'" &amp; M$2 &amp; "'!F" &amp; ROWS!M68)-TIME!M68), ABS(INDIRECT("'" &amp; M$2 &amp; "'!J" &amp; ROWS!M68)-TIME!M68)), "")</f>
        <v>2.0000000000000018E-2</v>
      </c>
      <c r="N68" s="2">
        <f ca="1">_xlfn.IFNA(MAX(ABS(INDIRECT("'" &amp; N$2 &amp; "'!B" &amp; ROWS!N68)-TIME!N68), ABS(INDIRECT("'" &amp; N$2 &amp; "'!F" &amp; ROWS!N68)-TIME!N68), ABS(INDIRECT("'" &amp; N$2 &amp; "'!J" &amp; ROWS!N68)-TIME!N68)), "")</f>
        <v>2.0000000000000018E-2</v>
      </c>
      <c r="O68" s="2">
        <f ca="1">_xlfn.IFNA(MAX(ABS(INDIRECT("'" &amp; O$2 &amp; "'!B" &amp; ROWS!O68)-TIME!O68), ABS(INDIRECT("'" &amp; O$2 &amp; "'!F" &amp; ROWS!O68)-TIME!O68), ABS(INDIRECT("'" &amp; O$2 &amp; "'!J" &amp; ROWS!O68)-TIME!O68)), "")</f>
        <v>0</v>
      </c>
      <c r="P68" s="2">
        <f ca="1">_xlfn.IFNA(MAX(ABS(INDIRECT("'" &amp; P$2 &amp; "'!B" &amp; ROWS!P68)-TIME!P68), ABS(INDIRECT("'" &amp; P$2 &amp; "'!F" &amp; ROWS!P68)-TIME!P68), ABS(INDIRECT("'" &amp; P$2 &amp; "'!J" &amp; ROWS!P68)-TIME!P68)), "")</f>
        <v>1.0000000000000009E-2</v>
      </c>
      <c r="Q68" s="2">
        <f ca="1">_xlfn.IFNA(MAX(ABS(INDIRECT("'" &amp; Q$2 &amp; "'!B" &amp; ROWS!Q68)-TIME!Q68), ABS(INDIRECT("'" &amp; Q$2 &amp; "'!F" &amp; ROWS!Q68)-TIME!Q68), ABS(INDIRECT("'" &amp; Q$2 &amp; "'!J" &amp; ROWS!Q68)-TIME!Q68)), "")</f>
        <v>1.0000000000000009E-2</v>
      </c>
      <c r="R68" s="2">
        <f ca="1">_xlfn.IFNA(MAX(ABS(INDIRECT("'" &amp; R$2 &amp; "'!B" &amp; ROWS!R68)-TIME!R68), ABS(INDIRECT("'" &amp; R$2 &amp; "'!F" &amp; ROWS!R68)-TIME!R68), ABS(INDIRECT("'" &amp; R$2 &amp; "'!J" &amp; ROWS!R68)-TIME!R68)), "")</f>
        <v>0</v>
      </c>
      <c r="S68" s="2">
        <f ca="1">_xlfn.IFNA(MAX(ABS(INDIRECT("'" &amp; S$2 &amp; "'!B" &amp; ROWS!S68)-TIME!S68), ABS(INDIRECT("'" &amp; S$2 &amp; "'!F" &amp; ROWS!S68)-TIME!S68), ABS(INDIRECT("'" &amp; S$2 &amp; "'!J" &amp; ROWS!S68)-TIME!S68)), "")</f>
        <v>0</v>
      </c>
      <c r="T68" s="2">
        <f ca="1">_xlfn.IFNA(MAX(ABS(INDIRECT("'" &amp; T$2 &amp; "'!B" &amp; ROWS!T68)-TIME!T68), ABS(INDIRECT("'" &amp; T$2 &amp; "'!F" &amp; ROWS!T68)-TIME!T68), ABS(INDIRECT("'" &amp; T$2 &amp; "'!J" &amp; ROWS!T68)-TIME!T68)), "")</f>
        <v>0</v>
      </c>
      <c r="U68" s="2">
        <f ca="1">_xlfn.IFNA(MAX(ABS(INDIRECT("'" &amp; U$2 &amp; "'!B" &amp; ROWS!U68)-TIME!U68), ABS(INDIRECT("'" &amp; U$2 &amp; "'!F" &amp; ROWS!U68)-TIME!U68), ABS(INDIRECT("'" &amp; U$2 &amp; "'!J" &amp; ROWS!U68)-TIME!U68)), "")</f>
        <v>1.0000000000000009E-2</v>
      </c>
      <c r="V68" s="2">
        <f ca="1">_xlfn.IFNA(MAX(ABS(INDIRECT("'" &amp; V$2 &amp; "'!B" &amp; ROWS!V68)-TIME!V68), ABS(INDIRECT("'" &amp; V$2 &amp; "'!F" &amp; ROWS!V68)-TIME!V68), ABS(INDIRECT("'" &amp; V$2 &amp; "'!J" &amp; ROWS!V68)-TIME!V68)), "")</f>
        <v>0</v>
      </c>
      <c r="W68" s="2">
        <f ca="1">_xlfn.IFNA(MAX(ABS(INDIRECT("'" &amp; W$2 &amp; "'!B" &amp; ROWS!W68)-TIME!W68), ABS(INDIRECT("'" &amp; W$2 &amp; "'!F" &amp; ROWS!W68)-TIME!W68), ABS(INDIRECT("'" &amp; W$2 &amp; "'!J" &amp; ROWS!W68)-TIME!W68)), "")</f>
        <v>2.0000000000000018E-2</v>
      </c>
      <c r="X68" s="2">
        <f ca="1">_xlfn.IFNA(MAX(ABS(INDIRECT("'" &amp; X$2 &amp; "'!B" &amp; ROWS!X68)-TIME!X68), ABS(INDIRECT("'" &amp; X$2 &amp; "'!F" &amp; ROWS!X68)-TIME!X68), ABS(INDIRECT("'" &amp; X$2 &amp; "'!J" &amp; ROWS!X68)-TIME!X68)), "")</f>
        <v>0</v>
      </c>
      <c r="Y68" s="2">
        <f ca="1">_xlfn.IFNA(MAX(ABS(INDIRECT("'" &amp; Y$2 &amp; "'!B" &amp; ROWS!Y68)-TIME!Y68), ABS(INDIRECT("'" &amp; Y$2 &amp; "'!F" &amp; ROWS!Y68)-TIME!Y68), ABS(INDIRECT("'" &amp; Y$2 &amp; "'!J" &amp; ROWS!Y68)-TIME!Y68)), "")</f>
        <v>1.0000000000000009E-2</v>
      </c>
    </row>
    <row r="69" spans="1:25" x14ac:dyDescent="0.25">
      <c r="A69" t="str">
        <f>METRICS!A68</f>
        <v>pingpong</v>
      </c>
      <c r="B69" s="2">
        <f ca="1">_xlfn.IFNA(MAX(ABS(INDIRECT("'" &amp; B$2 &amp; "'!B" &amp; ROWS!B69)-TIME!B69), ABS(INDIRECT("'" &amp; B$2 &amp; "'!F" &amp; ROWS!B69)-TIME!B69), ABS(INDIRECT("'" &amp; B$2 &amp; "'!J" &amp; ROWS!B69)-TIME!B69)), "")</f>
        <v>0</v>
      </c>
      <c r="C69" s="2">
        <f ca="1">_xlfn.IFNA(MAX(ABS(INDIRECT("'" &amp; C$2 &amp; "'!B" &amp; ROWS!C69)-TIME!C69), ABS(INDIRECT("'" &amp; C$2 &amp; "'!F" &amp; ROWS!C69)-TIME!C69), ABS(INDIRECT("'" &amp; C$2 &amp; "'!J" &amp; ROWS!C69)-TIME!C69)), "")</f>
        <v>1.0000000000000009E-2</v>
      </c>
      <c r="D69" s="2">
        <f ca="1">_xlfn.IFNA(MAX(ABS(INDIRECT("'" &amp; D$2 &amp; "'!B" &amp; ROWS!D69)-TIME!D69), ABS(INDIRECT("'" &amp; D$2 &amp; "'!F" &amp; ROWS!D69)-TIME!D69), ABS(INDIRECT("'" &amp; D$2 &amp; "'!J" &amp; ROWS!D69)-TIME!D69)), "")</f>
        <v>2.0000000000000018E-2</v>
      </c>
      <c r="E69" s="2">
        <f ca="1">_xlfn.IFNA(MAX(ABS(INDIRECT("'" &amp; E$2 &amp; "'!B" &amp; ROWS!E69)-TIME!E69), ABS(INDIRECT("'" &amp; E$2 &amp; "'!F" &amp; ROWS!E69)-TIME!E69), ABS(INDIRECT("'" &amp; E$2 &amp; "'!J" &amp; ROWS!E69)-TIME!E69)), "")</f>
        <v>3.0000000000000249E-2</v>
      </c>
      <c r="F69" s="2">
        <f ca="1">_xlfn.IFNA(MAX(ABS(INDIRECT("'" &amp; F$2 &amp; "'!B" &amp; ROWS!F69)-TIME!F69), ABS(INDIRECT("'" &amp; F$2 &amp; "'!F" &amp; ROWS!F69)-TIME!F69), ABS(INDIRECT("'" &amp; F$2 &amp; "'!J" &amp; ROWS!F69)-TIME!F69)), "")</f>
        <v>0.11999999999999922</v>
      </c>
      <c r="G69" s="2">
        <f ca="1">_xlfn.IFNA(MAX(ABS(INDIRECT("'" &amp; G$2 &amp; "'!B" &amp; ROWS!G69)-TIME!G69), ABS(INDIRECT("'" &amp; G$2 &amp; "'!F" &amp; ROWS!G69)-TIME!G69), ABS(INDIRECT("'" &amp; G$2 &amp; "'!J" &amp; ROWS!G69)-TIME!G69)), "")</f>
        <v>5.0000000000000711E-2</v>
      </c>
      <c r="H69" s="2" t="str">
        <f ca="1">_xlfn.IFNA(MAX(ABS(INDIRECT("'" &amp; H$2 &amp; "'!B" &amp; ROWS!H69)-TIME!H69), ABS(INDIRECT("'" &amp; H$2 &amp; "'!F" &amp; ROWS!H69)-TIME!H69), ABS(INDIRECT("'" &amp; H$2 &amp; "'!J" &amp; ROWS!H69)-TIME!H69)), "")</f>
        <v/>
      </c>
      <c r="I69" s="2" t="str">
        <f ca="1">_xlfn.IFNA(MAX(ABS(INDIRECT("'" &amp; I$2 &amp; "'!B" &amp; ROWS!I69)-TIME!I69), ABS(INDIRECT("'" &amp; I$2 &amp; "'!F" &amp; ROWS!I69)-TIME!I69), ABS(INDIRECT("'" &amp; I$2 &amp; "'!J" &amp; ROWS!I69)-TIME!I69)), "")</f>
        <v/>
      </c>
      <c r="J69" s="2">
        <f ca="1">_xlfn.IFNA(MAX(ABS(INDIRECT("'" &amp; J$2 &amp; "'!B" &amp; ROWS!J69)-TIME!J69), ABS(INDIRECT("'" &amp; J$2 &amp; "'!F" &amp; ROWS!J69)-TIME!J69), ABS(INDIRECT("'" &amp; J$2 &amp; "'!J" &amp; ROWS!J69)-TIME!J69)), "")</f>
        <v>2.0000000000000018E-2</v>
      </c>
      <c r="K69" s="2">
        <f ca="1">_xlfn.IFNA(MAX(ABS(INDIRECT("'" &amp; K$2 &amp; "'!B" &amp; ROWS!K69)-TIME!K69), ABS(INDIRECT("'" &amp; K$2 &amp; "'!F" &amp; ROWS!K69)-TIME!K69), ABS(INDIRECT("'" &amp; K$2 &amp; "'!J" &amp; ROWS!K69)-TIME!K69)), "")</f>
        <v>1.0000000000000009E-2</v>
      </c>
      <c r="L69" s="2">
        <f ca="1">_xlfn.IFNA(MAX(ABS(INDIRECT("'" &amp; L$2 &amp; "'!B" &amp; ROWS!L69)-TIME!L69), ABS(INDIRECT("'" &amp; L$2 &amp; "'!F" &amp; ROWS!L69)-TIME!L69), ABS(INDIRECT("'" &amp; L$2 &amp; "'!J" &amp; ROWS!L69)-TIME!L69)), "")</f>
        <v>0</v>
      </c>
      <c r="M69" s="2">
        <f ca="1">_xlfn.IFNA(MAX(ABS(INDIRECT("'" &amp; M$2 &amp; "'!B" &amp; ROWS!M69)-TIME!M69), ABS(INDIRECT("'" &amp; M$2 &amp; "'!F" &amp; ROWS!M69)-TIME!M69), ABS(INDIRECT("'" &amp; M$2 &amp; "'!J" &amp; ROWS!M69)-TIME!M69)), "")</f>
        <v>0.11999999999999922</v>
      </c>
      <c r="N69" s="2">
        <f ca="1">_xlfn.IFNA(MAX(ABS(INDIRECT("'" &amp; N$2 &amp; "'!B" &amp; ROWS!N69)-TIME!N69), ABS(INDIRECT("'" &amp; N$2 &amp; "'!F" &amp; ROWS!N69)-TIME!N69), ABS(INDIRECT("'" &amp; N$2 &amp; "'!J" &amp; ROWS!N69)-TIME!N69)), "")</f>
        <v>3.9999999999999147E-2</v>
      </c>
      <c r="O69" s="2">
        <f ca="1">_xlfn.IFNA(MAX(ABS(INDIRECT("'" &amp; O$2 &amp; "'!B" &amp; ROWS!O69)-TIME!O69), ABS(INDIRECT("'" &amp; O$2 &amp; "'!F" &amp; ROWS!O69)-TIME!O69), ABS(INDIRECT("'" &amp; O$2 &amp; "'!J" &amp; ROWS!O69)-TIME!O69)), "")</f>
        <v>0.23000000000000043</v>
      </c>
      <c r="P69" s="2" t="str">
        <f ca="1">_xlfn.IFNA(MAX(ABS(INDIRECT("'" &amp; P$2 &amp; "'!B" &amp; ROWS!P69)-TIME!P69), ABS(INDIRECT("'" &amp; P$2 &amp; "'!F" &amp; ROWS!P69)-TIME!P69), ABS(INDIRECT("'" &amp; P$2 &amp; "'!J" &amp; ROWS!P69)-TIME!P69)), "")</f>
        <v/>
      </c>
      <c r="Q69" s="2" t="str">
        <f ca="1">_xlfn.IFNA(MAX(ABS(INDIRECT("'" &amp; Q$2 &amp; "'!B" &amp; ROWS!Q69)-TIME!Q69), ABS(INDIRECT("'" &amp; Q$2 &amp; "'!F" &amp; ROWS!Q69)-TIME!Q69), ABS(INDIRECT("'" &amp; Q$2 &amp; "'!J" &amp; ROWS!Q69)-TIME!Q69)), "")</f>
        <v/>
      </c>
      <c r="R69" s="2">
        <f ca="1">_xlfn.IFNA(MAX(ABS(INDIRECT("'" &amp; R$2 &amp; "'!B" &amp; ROWS!R69)-TIME!R69), ABS(INDIRECT("'" &amp; R$2 &amp; "'!F" &amp; ROWS!R69)-TIME!R69), ABS(INDIRECT("'" &amp; R$2 &amp; "'!J" &amp; ROWS!R69)-TIME!R69)), "")</f>
        <v>4.9999999999999989E-2</v>
      </c>
      <c r="S69" s="2">
        <f ca="1">_xlfn.IFNA(MAX(ABS(INDIRECT("'" &amp; S$2 &amp; "'!B" &amp; ROWS!S69)-TIME!S69), ABS(INDIRECT("'" &amp; S$2 &amp; "'!F" &amp; ROWS!S69)-TIME!S69), ABS(INDIRECT("'" &amp; S$2 &amp; "'!J" &amp; ROWS!S69)-TIME!S69)), "")</f>
        <v>1.0000000000000009E-2</v>
      </c>
      <c r="T69" s="2">
        <f ca="1">_xlfn.IFNA(MAX(ABS(INDIRECT("'" &amp; T$2 &amp; "'!B" &amp; ROWS!T69)-TIME!T69), ABS(INDIRECT("'" &amp; T$2 &amp; "'!F" &amp; ROWS!T69)-TIME!T69), ABS(INDIRECT("'" &amp; T$2 &amp; "'!J" &amp; ROWS!T69)-TIME!T69)), "")</f>
        <v>0</v>
      </c>
      <c r="U69" s="2">
        <f ca="1">_xlfn.IFNA(MAX(ABS(INDIRECT("'" &amp; U$2 &amp; "'!B" &amp; ROWS!U69)-TIME!U69), ABS(INDIRECT("'" &amp; U$2 &amp; "'!F" &amp; ROWS!U69)-TIME!U69), ABS(INDIRECT("'" &amp; U$2 &amp; "'!J" &amp; ROWS!U69)-TIME!U69)), "")</f>
        <v>1.0000000000000675E-2</v>
      </c>
      <c r="V69" s="2">
        <f ca="1">_xlfn.IFNA(MAX(ABS(INDIRECT("'" &amp; V$2 &amp; "'!B" &amp; ROWS!V69)-TIME!V69), ABS(INDIRECT("'" &amp; V$2 &amp; "'!F" &amp; ROWS!V69)-TIME!V69), ABS(INDIRECT("'" &amp; V$2 &amp; "'!J" &amp; ROWS!V69)-TIME!V69)), "")</f>
        <v>6.0000000000000497E-2</v>
      </c>
      <c r="W69" s="2">
        <f ca="1">_xlfn.IFNA(MAX(ABS(INDIRECT("'" &amp; W$2 &amp; "'!B" &amp; ROWS!W69)-TIME!W69), ABS(INDIRECT("'" &amp; W$2 &amp; "'!F" &amp; ROWS!W69)-TIME!W69), ABS(INDIRECT("'" &amp; W$2 &amp; "'!J" &amp; ROWS!W69)-TIME!W69)), "")</f>
        <v>4.9999999999999822E-2</v>
      </c>
      <c r="X69" s="2" t="str">
        <f ca="1">_xlfn.IFNA(MAX(ABS(INDIRECT("'" &amp; X$2 &amp; "'!B" &amp; ROWS!X69)-TIME!X69), ABS(INDIRECT("'" &amp; X$2 &amp; "'!F" &amp; ROWS!X69)-TIME!X69), ABS(INDIRECT("'" &amp; X$2 &amp; "'!J" &amp; ROWS!X69)-TIME!X69)), "")</f>
        <v/>
      </c>
      <c r="Y69" s="2" t="str">
        <f ca="1">_xlfn.IFNA(MAX(ABS(INDIRECT("'" &amp; Y$2 &amp; "'!B" &amp; ROWS!Y69)-TIME!Y69), ABS(INDIRECT("'" &amp; Y$2 &amp; "'!F" &amp; ROWS!Y69)-TIME!Y69), ABS(INDIRECT("'" &amp; Y$2 &amp; "'!J" &amp; ROWS!Y69)-TIME!Y69)), "")</f>
        <v/>
      </c>
    </row>
    <row r="70" spans="1:25" x14ac:dyDescent="0.25">
      <c r="A70" t="str">
        <f>METRICS!A69</f>
        <v>polymorphism</v>
      </c>
      <c r="B70" s="2" t="str">
        <f ca="1">_xlfn.IFNA(MAX(ABS(INDIRECT("'" &amp; B$2 &amp; "'!B" &amp; ROWS!B70)-TIME!B70), ABS(INDIRECT("'" &amp; B$2 &amp; "'!F" &amp; ROWS!B70)-TIME!B70), ABS(INDIRECT("'" &amp; B$2 &amp; "'!J" &amp; ROWS!B70)-TIME!B70)), "")</f>
        <v/>
      </c>
      <c r="C70" s="2" t="str">
        <f ca="1">_xlfn.IFNA(MAX(ABS(INDIRECT("'" &amp; C$2 &amp; "'!B" &amp; ROWS!C70)-TIME!C70), ABS(INDIRECT("'" &amp; C$2 &amp; "'!F" &amp; ROWS!C70)-TIME!C70), ABS(INDIRECT("'" &amp; C$2 &amp; "'!J" &amp; ROWS!C70)-TIME!C70)), "")</f>
        <v/>
      </c>
      <c r="D70" s="2">
        <f ca="1">_xlfn.IFNA(MAX(ABS(INDIRECT("'" &amp; D$2 &amp; "'!B" &amp; ROWS!D70)-TIME!D70), ABS(INDIRECT("'" &amp; D$2 &amp; "'!F" &amp; ROWS!D70)-TIME!D70), ABS(INDIRECT("'" &amp; D$2 &amp; "'!J" &amp; ROWS!D70)-TIME!D70)), "")</f>
        <v>2.0000000000000018E-2</v>
      </c>
      <c r="E70" s="2">
        <f ca="1">_xlfn.IFNA(MAX(ABS(INDIRECT("'" &amp; E$2 &amp; "'!B" &amp; ROWS!E70)-TIME!E70), ABS(INDIRECT("'" &amp; E$2 &amp; "'!F" &amp; ROWS!E70)-TIME!E70), ABS(INDIRECT("'" &amp; E$2 &amp; "'!J" &amp; ROWS!E70)-TIME!E70)), "")</f>
        <v>1.0000000000000009E-2</v>
      </c>
      <c r="F70" s="2">
        <f ca="1">_xlfn.IFNA(MAX(ABS(INDIRECT("'" &amp; F$2 &amp; "'!B" &amp; ROWS!F70)-TIME!F70), ABS(INDIRECT("'" &amp; F$2 &amp; "'!F" &amp; ROWS!F70)-TIME!F70), ABS(INDIRECT("'" &amp; F$2 &amp; "'!J" &amp; ROWS!F70)-TIME!F70)), "")</f>
        <v>2.0000000000000018E-2</v>
      </c>
      <c r="G70" s="2">
        <f ca="1">_xlfn.IFNA(MAX(ABS(INDIRECT("'" &amp; G$2 &amp; "'!B" &amp; ROWS!G70)-TIME!G70), ABS(INDIRECT("'" &amp; G$2 &amp; "'!F" &amp; ROWS!G70)-TIME!G70), ABS(INDIRECT("'" &amp; G$2 &amp; "'!J" &amp; ROWS!G70)-TIME!G70)), "")</f>
        <v>1.0000000000000009E-2</v>
      </c>
      <c r="H70" s="2">
        <f ca="1">_xlfn.IFNA(MAX(ABS(INDIRECT("'" &amp; H$2 &amp; "'!B" &amp; ROWS!H70)-TIME!H70), ABS(INDIRECT("'" &amp; H$2 &amp; "'!F" &amp; ROWS!H70)-TIME!H70), ABS(INDIRECT("'" &amp; H$2 &amp; "'!J" &amp; ROWS!H70)-TIME!H70)), "")</f>
        <v>7.0000000000000284E-2</v>
      </c>
      <c r="I70" s="2">
        <f ca="1">_xlfn.IFNA(MAX(ABS(INDIRECT("'" &amp; I$2 &amp; "'!B" &amp; ROWS!I70)-TIME!I70), ABS(INDIRECT("'" &amp; I$2 &amp; "'!F" &amp; ROWS!I70)-TIME!I70), ABS(INDIRECT("'" &amp; I$2 &amp; "'!J" &amp; ROWS!I70)-TIME!I70)), "")</f>
        <v>1.2300000000000004</v>
      </c>
      <c r="J70" s="2">
        <f ca="1">_xlfn.IFNA(MAX(ABS(INDIRECT("'" &amp; J$2 &amp; "'!B" &amp; ROWS!J70)-TIME!J70), ABS(INDIRECT("'" &amp; J$2 &amp; "'!F" &amp; ROWS!J70)-TIME!J70), ABS(INDIRECT("'" &amp; J$2 &amp; "'!J" &amp; ROWS!J70)-TIME!J70)), "")</f>
        <v>0</v>
      </c>
      <c r="K70" s="2" t="str">
        <f ca="1">_xlfn.IFNA(MAX(ABS(INDIRECT("'" &amp; K$2 &amp; "'!B" &amp; ROWS!K70)-TIME!K70), ABS(INDIRECT("'" &amp; K$2 &amp; "'!F" &amp; ROWS!K70)-TIME!K70), ABS(INDIRECT("'" &amp; K$2 &amp; "'!J" &amp; ROWS!K70)-TIME!K70)), "")</f>
        <v/>
      </c>
      <c r="L70" s="2">
        <f ca="1">_xlfn.IFNA(MAX(ABS(INDIRECT("'" &amp; L$2 &amp; "'!B" &amp; ROWS!L70)-TIME!L70), ABS(INDIRECT("'" &amp; L$2 &amp; "'!F" &amp; ROWS!L70)-TIME!L70), ABS(INDIRECT("'" &amp; L$2 &amp; "'!J" &amp; ROWS!L70)-TIME!L70)), "")</f>
        <v>1.0000000000000002E-2</v>
      </c>
      <c r="M70" s="2">
        <f ca="1">_xlfn.IFNA(MAX(ABS(INDIRECT("'" &amp; M$2 &amp; "'!B" &amp; ROWS!M70)-TIME!M70), ABS(INDIRECT("'" &amp; M$2 &amp; "'!F" &amp; ROWS!M70)-TIME!M70), ABS(INDIRECT("'" &amp; M$2 &amp; "'!J" &amp; ROWS!M70)-TIME!M70)), "")</f>
        <v>1.0000000000000009E-2</v>
      </c>
      <c r="N70" s="2">
        <f ca="1">_xlfn.IFNA(MAX(ABS(INDIRECT("'" &amp; N$2 &amp; "'!B" &amp; ROWS!N70)-TIME!N70), ABS(INDIRECT("'" &amp; N$2 &amp; "'!F" &amp; ROWS!N70)-TIME!N70), ABS(INDIRECT("'" &amp; N$2 &amp; "'!J" &amp; ROWS!N70)-TIME!N70)), "")</f>
        <v>6.9999999999999951E-2</v>
      </c>
      <c r="O70" s="2">
        <f ca="1">_xlfn.IFNA(MAX(ABS(INDIRECT("'" &amp; O$2 &amp; "'!B" &amp; ROWS!O70)-TIME!O70), ABS(INDIRECT("'" &amp; O$2 &amp; "'!F" &amp; ROWS!O70)-TIME!O70), ABS(INDIRECT("'" &amp; O$2 &amp; "'!J" &amp; ROWS!O70)-TIME!O70)), "")</f>
        <v>1.9999999999999962E-2</v>
      </c>
      <c r="P70" s="2">
        <f ca="1">_xlfn.IFNA(MAX(ABS(INDIRECT("'" &amp; P$2 &amp; "'!B" &amp; ROWS!P70)-TIME!P70), ABS(INDIRECT("'" &amp; P$2 &amp; "'!F" &amp; ROWS!P70)-TIME!P70), ABS(INDIRECT("'" &amp; P$2 &amp; "'!J" &amp; ROWS!P70)-TIME!P70)), "")</f>
        <v>1.0000000000000009E-2</v>
      </c>
      <c r="Q70" s="2">
        <f ca="1">_xlfn.IFNA(MAX(ABS(INDIRECT("'" &amp; Q$2 &amp; "'!B" &amp; ROWS!Q70)-TIME!Q70), ABS(INDIRECT("'" &amp; Q$2 &amp; "'!F" &amp; ROWS!Q70)-TIME!Q70), ABS(INDIRECT("'" &amp; Q$2 &amp; "'!J" &amp; ROWS!Q70)-TIME!Q70)), "")</f>
        <v>1.0000000000000009E-2</v>
      </c>
      <c r="R70" s="2">
        <f ca="1">_xlfn.IFNA(MAX(ABS(INDIRECT("'" &amp; R$2 &amp; "'!B" &amp; ROWS!R70)-TIME!R70), ABS(INDIRECT("'" &amp; R$2 &amp; "'!F" &amp; ROWS!R70)-TIME!R70), ABS(INDIRECT("'" &amp; R$2 &amp; "'!J" &amp; ROWS!R70)-TIME!R70)), "")</f>
        <v>9.999999999999995E-3</v>
      </c>
      <c r="S70" s="2">
        <f ca="1">_xlfn.IFNA(MAX(ABS(INDIRECT("'" &amp; S$2 &amp; "'!B" &amp; ROWS!S70)-TIME!S70), ABS(INDIRECT("'" &amp; S$2 &amp; "'!F" &amp; ROWS!S70)-TIME!S70), ABS(INDIRECT("'" &amp; S$2 &amp; "'!J" &amp; ROWS!S70)-TIME!S70)), "")</f>
        <v>9.999999999999995E-3</v>
      </c>
      <c r="T70" s="2">
        <f ca="1">_xlfn.IFNA(MAX(ABS(INDIRECT("'" &amp; T$2 &amp; "'!B" &amp; ROWS!T70)-TIME!T70), ABS(INDIRECT("'" &amp; T$2 &amp; "'!F" &amp; ROWS!T70)-TIME!T70), ABS(INDIRECT("'" &amp; T$2 &amp; "'!J" &amp; ROWS!T70)-TIME!T70)), "")</f>
        <v>1.0000000000000002E-2</v>
      </c>
      <c r="U70" s="2">
        <f ca="1">_xlfn.IFNA(MAX(ABS(INDIRECT("'" &amp; U$2 &amp; "'!B" &amp; ROWS!U70)-TIME!U70), ABS(INDIRECT("'" &amp; U$2 &amp; "'!F" &amp; ROWS!U70)-TIME!U70), ABS(INDIRECT("'" &amp; U$2 &amp; "'!J" &amp; ROWS!U70)-TIME!U70)), "")</f>
        <v>1.0000000000000009E-2</v>
      </c>
      <c r="V70" s="2">
        <f ca="1">_xlfn.IFNA(MAX(ABS(INDIRECT("'" &amp; V$2 &amp; "'!B" &amp; ROWS!V70)-TIME!V70), ABS(INDIRECT("'" &amp; V$2 &amp; "'!F" &amp; ROWS!V70)-TIME!V70), ABS(INDIRECT("'" &amp; V$2 &amp; "'!J" &amp; ROWS!V70)-TIME!V70)), "")</f>
        <v>9.9999999999998979E-3</v>
      </c>
      <c r="W70" s="2">
        <f ca="1">_xlfn.IFNA(MAX(ABS(INDIRECT("'" &amp; W$2 &amp; "'!B" &amp; ROWS!W70)-TIME!W70), ABS(INDIRECT("'" &amp; W$2 &amp; "'!F" &amp; ROWS!W70)-TIME!W70), ABS(INDIRECT("'" &amp; W$2 &amp; "'!J" &amp; ROWS!W70)-TIME!W70)), "")</f>
        <v>2.0000000000000018E-2</v>
      </c>
      <c r="X70" s="2">
        <f ca="1">_xlfn.IFNA(MAX(ABS(INDIRECT("'" &amp; X$2 &amp; "'!B" &amp; ROWS!X70)-TIME!X70), ABS(INDIRECT("'" &amp; X$2 &amp; "'!F" &amp; ROWS!X70)-TIME!X70), ABS(INDIRECT("'" &amp; X$2 &amp; "'!J" &amp; ROWS!X70)-TIME!X70)), "")</f>
        <v>2.0000000000000018E-2</v>
      </c>
      <c r="Y70" s="2">
        <f ca="1">_xlfn.IFNA(MAX(ABS(INDIRECT("'" &amp; Y$2 &amp; "'!B" &amp; ROWS!Y70)-TIME!Y70), ABS(INDIRECT("'" &amp; Y$2 &amp; "'!F" &amp; ROWS!Y70)-TIME!Y70), ABS(INDIRECT("'" &amp; Y$2 &amp; "'!J" &amp; ROWS!Y70)-TIME!Y70)), "")</f>
        <v>9.9999999999999534E-3</v>
      </c>
    </row>
    <row r="71" spans="1:25" x14ac:dyDescent="0.25">
      <c r="A71" t="str">
        <f>METRICS!A70</f>
        <v>preempt</v>
      </c>
      <c r="B71" s="2">
        <f ca="1">_xlfn.IFNA(MAX(ABS(INDIRECT("'" &amp; B$2 &amp; "'!B" &amp; ROWS!B71)-TIME!B71), ABS(INDIRECT("'" &amp; B$2 &amp; "'!F" &amp; ROWS!B71)-TIME!B71), ABS(INDIRECT("'" &amp; B$2 &amp; "'!J" &amp; ROWS!B71)-TIME!B71)), "")</f>
        <v>1.0000000000000009E-2</v>
      </c>
      <c r="C71" s="2">
        <f ca="1">_xlfn.IFNA(MAX(ABS(INDIRECT("'" &amp; C$2 &amp; "'!B" &amp; ROWS!C71)-TIME!C71), ABS(INDIRECT("'" &amp; C$2 &amp; "'!F" &amp; ROWS!C71)-TIME!C71), ABS(INDIRECT("'" &amp; C$2 &amp; "'!J" &amp; ROWS!C71)-TIME!C71)), "")</f>
        <v>4.0000000000000036E-2</v>
      </c>
      <c r="D71" s="2">
        <f ca="1">_xlfn.IFNA(MAX(ABS(INDIRECT("'" &amp; D$2 &amp; "'!B" &amp; ROWS!D71)-TIME!D71), ABS(INDIRECT("'" &amp; D$2 &amp; "'!F" &amp; ROWS!D71)-TIME!D71), ABS(INDIRECT("'" &amp; D$2 &amp; "'!J" &amp; ROWS!D71)-TIME!D71)), "")</f>
        <v>1.0000000000000009E-2</v>
      </c>
      <c r="E71" s="2">
        <f ca="1">_xlfn.IFNA(MAX(ABS(INDIRECT("'" &amp; E$2 &amp; "'!B" &amp; ROWS!E71)-TIME!E71), ABS(INDIRECT("'" &amp; E$2 &amp; "'!F" &amp; ROWS!E71)-TIME!E71), ABS(INDIRECT("'" &amp; E$2 &amp; "'!J" &amp; ROWS!E71)-TIME!E71)), "")</f>
        <v>3.9999999999999147E-2</v>
      </c>
      <c r="F71" s="2">
        <f ca="1">_xlfn.IFNA(MAX(ABS(INDIRECT("'" &amp; F$2 &amp; "'!B" &amp; ROWS!F71)-TIME!F71), ABS(INDIRECT("'" &amp; F$2 &amp; "'!F" &amp; ROWS!F71)-TIME!F71), ABS(INDIRECT("'" &amp; F$2 &amp; "'!J" &amp; ROWS!F71)-TIME!F71)), "")</f>
        <v>8.9999999999999858E-2</v>
      </c>
      <c r="G71" s="2">
        <f ca="1">_xlfn.IFNA(MAX(ABS(INDIRECT("'" &amp; G$2 &amp; "'!B" &amp; ROWS!G71)-TIME!G71), ABS(INDIRECT("'" &amp; G$2 &amp; "'!F" &amp; ROWS!G71)-TIME!G71), ABS(INDIRECT("'" &amp; G$2 &amp; "'!J" &amp; ROWS!G71)-TIME!G71)), "")</f>
        <v>0.11999999999999922</v>
      </c>
      <c r="H71" s="2" t="str">
        <f ca="1">_xlfn.IFNA(MAX(ABS(INDIRECT("'" &amp; H$2 &amp; "'!B" &amp; ROWS!H71)-TIME!H71), ABS(INDIRECT("'" &amp; H$2 &amp; "'!F" &amp; ROWS!H71)-TIME!H71), ABS(INDIRECT("'" &amp; H$2 &amp; "'!J" &amp; ROWS!H71)-TIME!H71)), "")</f>
        <v/>
      </c>
      <c r="I71" s="2" t="str">
        <f ca="1">_xlfn.IFNA(MAX(ABS(INDIRECT("'" &amp; I$2 &amp; "'!B" &amp; ROWS!I71)-TIME!I71), ABS(INDIRECT("'" &amp; I$2 &amp; "'!F" &amp; ROWS!I71)-TIME!I71), ABS(INDIRECT("'" &amp; I$2 &amp; "'!J" &amp; ROWS!I71)-TIME!I71)), "")</f>
        <v/>
      </c>
      <c r="J71" s="2">
        <f ca="1">_xlfn.IFNA(MAX(ABS(INDIRECT("'" &amp; J$2 &amp; "'!B" &amp; ROWS!J71)-TIME!J71), ABS(INDIRECT("'" &amp; J$2 &amp; "'!F" &amp; ROWS!J71)-TIME!J71), ABS(INDIRECT("'" &amp; J$2 &amp; "'!J" &amp; ROWS!J71)-TIME!J71)), "")</f>
        <v>2.0000000000000018E-2</v>
      </c>
      <c r="K71" s="2">
        <f ca="1">_xlfn.IFNA(MAX(ABS(INDIRECT("'" &amp; K$2 &amp; "'!B" &amp; ROWS!K71)-TIME!K71), ABS(INDIRECT("'" &amp; K$2 &amp; "'!F" &amp; ROWS!K71)-TIME!K71), ABS(INDIRECT("'" &amp; K$2 &amp; "'!J" &amp; ROWS!K71)-TIME!K71)), "")</f>
        <v>1.0000000000000231E-2</v>
      </c>
      <c r="L71" s="2">
        <f ca="1">_xlfn.IFNA(MAX(ABS(INDIRECT("'" &amp; L$2 &amp; "'!B" &amp; ROWS!L71)-TIME!L71), ABS(INDIRECT("'" &amp; L$2 &amp; "'!F" &amp; ROWS!L71)-TIME!L71), ABS(INDIRECT("'" &amp; L$2 &amp; "'!J" &amp; ROWS!L71)-TIME!L71)), "")</f>
        <v>0</v>
      </c>
      <c r="M71" s="2">
        <f ca="1">_xlfn.IFNA(MAX(ABS(INDIRECT("'" &amp; M$2 &amp; "'!B" &amp; ROWS!M71)-TIME!M71), ABS(INDIRECT("'" &amp; M$2 &amp; "'!F" &amp; ROWS!M71)-TIME!M71), ABS(INDIRECT("'" &amp; M$2 &amp; "'!J" &amp; ROWS!M71)-TIME!M71)), "")</f>
        <v>8.0000000000000071E-2</v>
      </c>
      <c r="N71" s="2">
        <f ca="1">_xlfn.IFNA(MAX(ABS(INDIRECT("'" &amp; N$2 &amp; "'!B" &amp; ROWS!N71)-TIME!N71), ABS(INDIRECT("'" &amp; N$2 &amp; "'!F" &amp; ROWS!N71)-TIME!N71), ABS(INDIRECT("'" &amp; N$2 &amp; "'!J" &amp; ROWS!N71)-TIME!N71)), "")</f>
        <v>0.16999999999999815</v>
      </c>
      <c r="O71" s="2">
        <f ca="1">_xlfn.IFNA(MAX(ABS(INDIRECT("'" &amp; O$2 &amp; "'!B" &amp; ROWS!O71)-TIME!O71), ABS(INDIRECT("'" &amp; O$2 &amp; "'!F" &amp; ROWS!O71)-TIME!O71), ABS(INDIRECT("'" &amp; O$2 &amp; "'!J" &amp; ROWS!O71)-TIME!O71)), "")</f>
        <v>0.15000000000000036</v>
      </c>
      <c r="P71" s="2" t="str">
        <f ca="1">_xlfn.IFNA(MAX(ABS(INDIRECT("'" &amp; P$2 &amp; "'!B" &amp; ROWS!P71)-TIME!P71), ABS(INDIRECT("'" &amp; P$2 &amp; "'!F" &amp; ROWS!P71)-TIME!P71), ABS(INDIRECT("'" &amp; P$2 &amp; "'!J" &amp; ROWS!P71)-TIME!P71)), "")</f>
        <v/>
      </c>
      <c r="Q71" s="2" t="str">
        <f ca="1">_xlfn.IFNA(MAX(ABS(INDIRECT("'" &amp; Q$2 &amp; "'!B" &amp; ROWS!Q71)-TIME!Q71), ABS(INDIRECT("'" &amp; Q$2 &amp; "'!F" &amp; ROWS!Q71)-TIME!Q71), ABS(INDIRECT("'" &amp; Q$2 &amp; "'!J" &amp; ROWS!Q71)-TIME!Q71)), "")</f>
        <v/>
      </c>
      <c r="R71" s="2">
        <f ca="1">_xlfn.IFNA(MAX(ABS(INDIRECT("'" &amp; R$2 &amp; "'!B" &amp; ROWS!R71)-TIME!R71), ABS(INDIRECT("'" &amp; R$2 &amp; "'!F" &amp; ROWS!R71)-TIME!R71), ABS(INDIRECT("'" &amp; R$2 &amp; "'!J" &amp; ROWS!R71)-TIME!R71)), "")</f>
        <v>2.0000000000000018E-2</v>
      </c>
      <c r="S71" s="2">
        <f ca="1">_xlfn.IFNA(MAX(ABS(INDIRECT("'" &amp; S$2 &amp; "'!B" &amp; ROWS!S71)-TIME!S71), ABS(INDIRECT("'" &amp; S$2 &amp; "'!F" &amp; ROWS!S71)-TIME!S71), ABS(INDIRECT("'" &amp; S$2 &amp; "'!J" &amp; ROWS!S71)-TIME!S71)), "")</f>
        <v>1.0000000000000231E-2</v>
      </c>
      <c r="T71" s="2">
        <f ca="1">_xlfn.IFNA(MAX(ABS(INDIRECT("'" &amp; T$2 &amp; "'!B" &amp; ROWS!T71)-TIME!T71), ABS(INDIRECT("'" &amp; T$2 &amp; "'!F" &amp; ROWS!T71)-TIME!T71), ABS(INDIRECT("'" &amp; T$2 &amp; "'!J" &amp; ROWS!T71)-TIME!T71)), "")</f>
        <v>1.0000000000000009E-2</v>
      </c>
      <c r="U71" s="2">
        <f ca="1">_xlfn.IFNA(MAX(ABS(INDIRECT("'" &amp; U$2 &amp; "'!B" &amp; ROWS!U71)-TIME!U71), ABS(INDIRECT("'" &amp; U$2 &amp; "'!F" &amp; ROWS!U71)-TIME!U71), ABS(INDIRECT("'" &amp; U$2 &amp; "'!J" &amp; ROWS!U71)-TIME!U71)), "")</f>
        <v>0.44999999999999929</v>
      </c>
      <c r="V71" s="2">
        <f ca="1">_xlfn.IFNA(MAX(ABS(INDIRECT("'" &amp; V$2 &amp; "'!B" &amp; ROWS!V71)-TIME!V71), ABS(INDIRECT("'" &amp; V$2 &amp; "'!F" &amp; ROWS!V71)-TIME!V71), ABS(INDIRECT("'" &amp; V$2 &amp; "'!J" &amp; ROWS!V71)-TIME!V71)), "")</f>
        <v>8.9999999999999858E-2</v>
      </c>
      <c r="W71" s="2">
        <f ca="1">_xlfn.IFNA(MAX(ABS(INDIRECT("'" &amp; W$2 &amp; "'!B" &amp; ROWS!W71)-TIME!W71), ABS(INDIRECT("'" &amp; W$2 &amp; "'!F" &amp; ROWS!W71)-TIME!W71), ABS(INDIRECT("'" &amp; W$2 &amp; "'!J" &amp; ROWS!W71)-TIME!W71)), "")</f>
        <v>2.000000000000135E-2</v>
      </c>
      <c r="X71" s="2" t="str">
        <f ca="1">_xlfn.IFNA(MAX(ABS(INDIRECT("'" &amp; X$2 &amp; "'!B" &amp; ROWS!X71)-TIME!X71), ABS(INDIRECT("'" &amp; X$2 &amp; "'!F" &amp; ROWS!X71)-TIME!X71), ABS(INDIRECT("'" &amp; X$2 &amp; "'!J" &amp; ROWS!X71)-TIME!X71)), "")</f>
        <v/>
      </c>
      <c r="Y71" s="2" t="str">
        <f ca="1">_xlfn.IFNA(MAX(ABS(INDIRECT("'" &amp; Y$2 &amp; "'!B" &amp; ROWS!Y71)-TIME!Y71), ABS(INDIRECT("'" &amp; Y$2 &amp; "'!F" &amp; ROWS!Y71)-TIME!Y71), ABS(INDIRECT("'" &amp; Y$2 &amp; "'!J" &amp; ROWS!Y71)-TIME!Y71)), "")</f>
        <v/>
      </c>
    </row>
    <row r="72" spans="1:25" x14ac:dyDescent="0.25">
      <c r="A72" t="str">
        <f>METRICS!A71</f>
        <v>prodcons</v>
      </c>
      <c r="B72" s="2">
        <f ca="1">_xlfn.IFNA(MAX(ABS(INDIRECT("'" &amp; B$2 &amp; "'!B" &amp; ROWS!B72)-TIME!B72), ABS(INDIRECT("'" &amp; B$2 &amp; "'!F" &amp; ROWS!B72)-TIME!B72), ABS(INDIRECT("'" &amp; B$2 &amp; "'!J" &amp; ROWS!B72)-TIME!B72)), "")</f>
        <v>4.0000000000000036E-2</v>
      </c>
      <c r="C72" s="2">
        <f ca="1">_xlfn.IFNA(MAX(ABS(INDIRECT("'" &amp; C$2 &amp; "'!B" &amp; ROWS!C72)-TIME!C72), ABS(INDIRECT("'" &amp; C$2 &amp; "'!F" &amp; ROWS!C72)-TIME!C72), ABS(INDIRECT("'" &amp; C$2 &amp; "'!J" &amp; ROWS!C72)-TIME!C72)), "")</f>
        <v>2.9999999999999805E-2</v>
      </c>
      <c r="D72" s="2">
        <f ca="1">_xlfn.IFNA(MAX(ABS(INDIRECT("'" &amp; D$2 &amp; "'!B" &amp; ROWS!D72)-TIME!D72), ABS(INDIRECT("'" &amp; D$2 &amp; "'!F" &amp; ROWS!D72)-TIME!D72), ABS(INDIRECT("'" &amp; D$2 &amp; "'!J" &amp; ROWS!D72)-TIME!D72)), "")</f>
        <v>2.0000000000000018E-2</v>
      </c>
      <c r="E72" s="2">
        <f ca="1">_xlfn.IFNA(MAX(ABS(INDIRECT("'" &amp; E$2 &amp; "'!B" &amp; ROWS!E72)-TIME!E72), ABS(INDIRECT("'" &amp; E$2 &amp; "'!F" &amp; ROWS!E72)-TIME!E72), ABS(INDIRECT("'" &amp; E$2 &amp; "'!J" &amp; ROWS!E72)-TIME!E72)), "")</f>
        <v>1.75</v>
      </c>
      <c r="F72" s="2" t="str">
        <f ca="1">_xlfn.IFNA(MAX(ABS(INDIRECT("'" &amp; F$2 &amp; "'!B" &amp; ROWS!F72)-TIME!F72), ABS(INDIRECT("'" &amp; F$2 &amp; "'!F" &amp; ROWS!F72)-TIME!F72), ABS(INDIRECT("'" &amp; F$2 &amp; "'!J" &amp; ROWS!F72)-TIME!F72)), "")</f>
        <v/>
      </c>
      <c r="G72" s="2">
        <f ca="1">_xlfn.IFNA(MAX(ABS(INDIRECT("'" &amp; G$2 &amp; "'!B" &amp; ROWS!G72)-TIME!G72), ABS(INDIRECT("'" &amp; G$2 &amp; "'!F" &amp; ROWS!G72)-TIME!G72), ABS(INDIRECT("'" &amp; G$2 &amp; "'!J" &amp; ROWS!G72)-TIME!G72)), "")</f>
        <v>0.23000000000000398</v>
      </c>
      <c r="H72" s="2" t="str">
        <f ca="1">_xlfn.IFNA(MAX(ABS(INDIRECT("'" &amp; H$2 &amp; "'!B" &amp; ROWS!H72)-TIME!H72), ABS(INDIRECT("'" &amp; H$2 &amp; "'!F" &amp; ROWS!H72)-TIME!H72), ABS(INDIRECT("'" &amp; H$2 &amp; "'!J" &amp; ROWS!H72)-TIME!H72)), "")</f>
        <v/>
      </c>
      <c r="I72" s="2" t="str">
        <f ca="1">_xlfn.IFNA(MAX(ABS(INDIRECT("'" &amp; I$2 &amp; "'!B" &amp; ROWS!I72)-TIME!I72), ABS(INDIRECT("'" &amp; I$2 &amp; "'!F" &amp; ROWS!I72)-TIME!I72), ABS(INDIRECT("'" &amp; I$2 &amp; "'!J" &amp; ROWS!I72)-TIME!I72)), "")</f>
        <v/>
      </c>
      <c r="J72" s="2">
        <f ca="1">_xlfn.IFNA(MAX(ABS(INDIRECT("'" &amp; J$2 &amp; "'!B" &amp; ROWS!J72)-TIME!J72), ABS(INDIRECT("'" &amp; J$2 &amp; "'!F" &amp; ROWS!J72)-TIME!J72), ABS(INDIRECT("'" &amp; J$2 &amp; "'!J" &amp; ROWS!J72)-TIME!J72)), "")</f>
        <v>0</v>
      </c>
      <c r="K72" s="2">
        <f ca="1">_xlfn.IFNA(MAX(ABS(INDIRECT("'" &amp; K$2 &amp; "'!B" &amp; ROWS!K72)-TIME!K72), ABS(INDIRECT("'" &amp; K$2 &amp; "'!F" &amp; ROWS!K72)-TIME!K72), ABS(INDIRECT("'" &amp; K$2 &amp; "'!J" &amp; ROWS!K72)-TIME!K72)), "")</f>
        <v>1.0000000000000009E-2</v>
      </c>
      <c r="L72" s="2">
        <f ca="1">_xlfn.IFNA(MAX(ABS(INDIRECT("'" &amp; L$2 &amp; "'!B" &amp; ROWS!L72)-TIME!L72), ABS(INDIRECT("'" &amp; L$2 &amp; "'!F" &amp; ROWS!L72)-TIME!L72), ABS(INDIRECT("'" &amp; L$2 &amp; "'!J" &amp; ROWS!L72)-TIME!L72)), "")</f>
        <v>1.0000000000000009E-2</v>
      </c>
      <c r="M72" s="2">
        <f ca="1">_xlfn.IFNA(MAX(ABS(INDIRECT("'" &amp; M$2 &amp; "'!B" &amp; ROWS!M72)-TIME!M72), ABS(INDIRECT("'" &amp; M$2 &amp; "'!F" &amp; ROWS!M72)-TIME!M72), ABS(INDIRECT("'" &amp; M$2 &amp; "'!J" &amp; ROWS!M72)-TIME!M72)), "")</f>
        <v>0.12000000000000455</v>
      </c>
      <c r="N72" s="2" t="str">
        <f ca="1">_xlfn.IFNA(MAX(ABS(INDIRECT("'" &amp; N$2 &amp; "'!B" &amp; ROWS!N72)-TIME!N72), ABS(INDIRECT("'" &amp; N$2 &amp; "'!F" &amp; ROWS!N72)-TIME!N72), ABS(INDIRECT("'" &amp; N$2 &amp; "'!J" &amp; ROWS!N72)-TIME!N72)), "")</f>
        <v/>
      </c>
      <c r="O72" s="2">
        <f ca="1">_xlfn.IFNA(MAX(ABS(INDIRECT("'" &amp; O$2 &amp; "'!B" &amp; ROWS!O72)-TIME!O72), ABS(INDIRECT("'" &amp; O$2 &amp; "'!F" &amp; ROWS!O72)-TIME!O72), ABS(INDIRECT("'" &amp; O$2 &amp; "'!J" &amp; ROWS!O72)-TIME!O72)), "")</f>
        <v>0.46999999999999886</v>
      </c>
      <c r="P72" s="2" t="str">
        <f ca="1">_xlfn.IFNA(MAX(ABS(INDIRECT("'" &amp; P$2 &amp; "'!B" &amp; ROWS!P72)-TIME!P72), ABS(INDIRECT("'" &amp; P$2 &amp; "'!F" &amp; ROWS!P72)-TIME!P72), ABS(INDIRECT("'" &amp; P$2 &amp; "'!J" &amp; ROWS!P72)-TIME!P72)), "")</f>
        <v/>
      </c>
      <c r="Q72" s="2" t="str">
        <f ca="1">_xlfn.IFNA(MAX(ABS(INDIRECT("'" &amp; Q$2 &amp; "'!B" &amp; ROWS!Q72)-TIME!Q72), ABS(INDIRECT("'" &amp; Q$2 &amp; "'!F" &amp; ROWS!Q72)-TIME!Q72), ABS(INDIRECT("'" &amp; Q$2 &amp; "'!J" &amp; ROWS!Q72)-TIME!Q72)), "")</f>
        <v/>
      </c>
      <c r="R72" s="2">
        <f ca="1">_xlfn.IFNA(MAX(ABS(INDIRECT("'" &amp; R$2 &amp; "'!B" &amp; ROWS!R72)-TIME!R72), ABS(INDIRECT("'" &amp; R$2 &amp; "'!F" &amp; ROWS!R72)-TIME!R72), ABS(INDIRECT("'" &amp; R$2 &amp; "'!J" &amp; ROWS!R72)-TIME!R72)), "")</f>
        <v>6.0000000000000053E-2</v>
      </c>
      <c r="S72" s="2">
        <f ca="1">_xlfn.IFNA(MAX(ABS(INDIRECT("'" &amp; S$2 &amp; "'!B" &amp; ROWS!S72)-TIME!S72), ABS(INDIRECT("'" &amp; S$2 &amp; "'!F" &amp; ROWS!S72)-TIME!S72), ABS(INDIRECT("'" &amp; S$2 &amp; "'!J" &amp; ROWS!S72)-TIME!S72)), "")</f>
        <v>2.0000000000000018E-2</v>
      </c>
      <c r="T72" s="2">
        <f ca="1">_xlfn.IFNA(MAX(ABS(INDIRECT("'" &amp; T$2 &amp; "'!B" &amp; ROWS!T72)-TIME!T72), ABS(INDIRECT("'" &amp; T$2 &amp; "'!F" &amp; ROWS!T72)-TIME!T72), ABS(INDIRECT("'" &amp; T$2 &amp; "'!J" &amp; ROWS!T72)-TIME!T72)), "")</f>
        <v>1.0000000000000009E-2</v>
      </c>
      <c r="U72" s="2">
        <f ca="1">_xlfn.IFNA(MAX(ABS(INDIRECT("'" &amp; U$2 &amp; "'!B" &amp; ROWS!U72)-TIME!U72), ABS(INDIRECT("'" &amp; U$2 &amp; "'!F" &amp; ROWS!U72)-TIME!U72), ABS(INDIRECT("'" &amp; U$2 &amp; "'!J" &amp; ROWS!U72)-TIME!U72)), "")</f>
        <v>0.18999999999999773</v>
      </c>
      <c r="V72" s="2" t="str">
        <f ca="1">_xlfn.IFNA(MAX(ABS(INDIRECT("'" &amp; V$2 &amp; "'!B" &amp; ROWS!V72)-TIME!V72), ABS(INDIRECT("'" &amp; V$2 &amp; "'!F" &amp; ROWS!V72)-TIME!V72), ABS(INDIRECT("'" &amp; V$2 &amp; "'!J" &amp; ROWS!V72)-TIME!V72)), "")</f>
        <v/>
      </c>
      <c r="W72" s="2">
        <f ca="1">_xlfn.IFNA(MAX(ABS(INDIRECT("'" &amp; W$2 &amp; "'!B" &amp; ROWS!W72)-TIME!W72), ABS(INDIRECT("'" &amp; W$2 &amp; "'!F" &amp; ROWS!W72)-TIME!W72), ABS(INDIRECT("'" &amp; W$2 &amp; "'!J" &amp; ROWS!W72)-TIME!W72)), "")</f>
        <v>0.31000000000000227</v>
      </c>
      <c r="X72" s="2" t="str">
        <f ca="1">_xlfn.IFNA(MAX(ABS(INDIRECT("'" &amp; X$2 &amp; "'!B" &amp; ROWS!X72)-TIME!X72), ABS(INDIRECT("'" &amp; X$2 &amp; "'!F" &amp; ROWS!X72)-TIME!X72), ABS(INDIRECT("'" &amp; X$2 &amp; "'!J" &amp; ROWS!X72)-TIME!X72)), "")</f>
        <v/>
      </c>
      <c r="Y72" s="2" t="str">
        <f ca="1">_xlfn.IFNA(MAX(ABS(INDIRECT("'" &amp; Y$2 &amp; "'!B" &amp; ROWS!Y72)-TIME!Y72), ABS(INDIRECT("'" &amp; Y$2 &amp; "'!F" &amp; ROWS!Y72)-TIME!Y72), ABS(INDIRECT("'" &amp; Y$2 &amp; "'!J" &amp; ROWS!Y72)-TIME!Y72)), "")</f>
        <v/>
      </c>
    </row>
    <row r="73" spans="1:25" x14ac:dyDescent="0.25">
      <c r="A73" t="str">
        <f>METRICS!A72</f>
        <v>quickSort</v>
      </c>
      <c r="B73" s="2">
        <f ca="1">_xlfn.IFNA(MAX(ABS(INDIRECT("'" &amp; B$2 &amp; "'!B" &amp; ROWS!B73)-TIME!B73), ABS(INDIRECT("'" &amp; B$2 &amp; "'!F" &amp; ROWS!B73)-TIME!B73), ABS(INDIRECT("'" &amp; B$2 &amp; "'!J" &amp; ROWS!B73)-TIME!B73)), "")</f>
        <v>1.9999999999999796E-2</v>
      </c>
      <c r="C73" s="2">
        <f ca="1">_xlfn.IFNA(MAX(ABS(INDIRECT("'" &amp; C$2 &amp; "'!B" &amp; ROWS!C73)-TIME!C73), ABS(INDIRECT("'" &amp; C$2 &amp; "'!F" &amp; ROWS!C73)-TIME!C73), ABS(INDIRECT("'" &amp; C$2 &amp; "'!J" &amp; ROWS!C73)-TIME!C73)), "")</f>
        <v>3.9999999999999591E-2</v>
      </c>
      <c r="D73" s="2">
        <f ca="1">_xlfn.IFNA(MAX(ABS(INDIRECT("'" &amp; D$2 &amp; "'!B" &amp; ROWS!D73)-TIME!D73), ABS(INDIRECT("'" &amp; D$2 &amp; "'!F" &amp; ROWS!D73)-TIME!D73), ABS(INDIRECT("'" &amp; D$2 &amp; "'!J" &amp; ROWS!D73)-TIME!D73)), "")</f>
        <v>1.0000000000000009E-2</v>
      </c>
      <c r="E73" s="2">
        <f ca="1">_xlfn.IFNA(MAX(ABS(INDIRECT("'" &amp; E$2 &amp; "'!B" &amp; ROWS!E73)-TIME!E73), ABS(INDIRECT("'" &amp; E$2 &amp; "'!F" &amp; ROWS!E73)-TIME!E73), ABS(INDIRECT("'" &amp; E$2 &amp; "'!J" &amp; ROWS!E73)-TIME!E73)), "")</f>
        <v>5.9999999999998721E-2</v>
      </c>
      <c r="F73" s="2">
        <f ca="1">_xlfn.IFNA(MAX(ABS(INDIRECT("'" &amp; F$2 &amp; "'!B" &amp; ROWS!F73)-TIME!F73), ABS(INDIRECT("'" &amp; F$2 &amp; "'!F" &amp; ROWS!F73)-TIME!F73), ABS(INDIRECT("'" &amp; F$2 &amp; "'!J" &amp; ROWS!F73)-TIME!F73)), "")</f>
        <v>8.0000000000001847E-2</v>
      </c>
      <c r="G73" s="2">
        <f ca="1">_xlfn.IFNA(MAX(ABS(INDIRECT("'" &amp; G$2 &amp; "'!B" &amp; ROWS!G73)-TIME!G73), ABS(INDIRECT("'" &amp; G$2 &amp; "'!F" &amp; ROWS!G73)-TIME!G73), ABS(INDIRECT("'" &amp; G$2 &amp; "'!J" &amp; ROWS!G73)-TIME!G73)), "")</f>
        <v>0.16999999999999993</v>
      </c>
      <c r="H73" s="2" t="str">
        <f ca="1">_xlfn.IFNA(MAX(ABS(INDIRECT("'" &amp; H$2 &amp; "'!B" &amp; ROWS!H73)-TIME!H73), ABS(INDIRECT("'" &amp; H$2 &amp; "'!F" &amp; ROWS!H73)-TIME!H73), ABS(INDIRECT("'" &amp; H$2 &amp; "'!J" &amp; ROWS!H73)-TIME!H73)), "")</f>
        <v/>
      </c>
      <c r="I73" s="2" t="str">
        <f ca="1">_xlfn.IFNA(MAX(ABS(INDIRECT("'" &amp; I$2 &amp; "'!B" &amp; ROWS!I73)-TIME!I73), ABS(INDIRECT("'" &amp; I$2 &amp; "'!F" &amp; ROWS!I73)-TIME!I73), ABS(INDIRECT("'" &amp; I$2 &amp; "'!J" &amp; ROWS!I73)-TIME!I73)), "")</f>
        <v/>
      </c>
      <c r="J73" s="2">
        <f ca="1">_xlfn.IFNA(MAX(ABS(INDIRECT("'" &amp; J$2 &amp; "'!B" &amp; ROWS!J73)-TIME!J73), ABS(INDIRECT("'" &amp; J$2 &amp; "'!F" &amp; ROWS!J73)-TIME!J73), ABS(INDIRECT("'" &amp; J$2 &amp; "'!J" &amp; ROWS!J73)-TIME!J73)), "")</f>
        <v>1.0000000000000009E-2</v>
      </c>
      <c r="K73" s="2">
        <f ca="1">_xlfn.IFNA(MAX(ABS(INDIRECT("'" &amp; K$2 &amp; "'!B" &amp; ROWS!K73)-TIME!K73), ABS(INDIRECT("'" &amp; K$2 &amp; "'!F" &amp; ROWS!K73)-TIME!K73), ABS(INDIRECT("'" &amp; K$2 &amp; "'!J" &amp; ROWS!K73)-TIME!K73)), "")</f>
        <v>1.9999999999999796E-2</v>
      </c>
      <c r="L73" s="2">
        <f ca="1">_xlfn.IFNA(MAX(ABS(INDIRECT("'" &amp; L$2 &amp; "'!B" &amp; ROWS!L73)-TIME!L73), ABS(INDIRECT("'" &amp; L$2 &amp; "'!F" &amp; ROWS!L73)-TIME!L73), ABS(INDIRECT("'" &amp; L$2 &amp; "'!J" &amp; ROWS!L73)-TIME!L73)), "")</f>
        <v>1.0000000000000009E-2</v>
      </c>
      <c r="M73" s="2">
        <f ca="1">_xlfn.IFNA(MAX(ABS(INDIRECT("'" &amp; M$2 &amp; "'!B" &amp; ROWS!M73)-TIME!M73), ABS(INDIRECT("'" &amp; M$2 &amp; "'!F" &amp; ROWS!M73)-TIME!M73), ABS(INDIRECT("'" &amp; M$2 &amp; "'!J" &amp; ROWS!M73)-TIME!M73)), "")</f>
        <v>0.11999999999999922</v>
      </c>
      <c r="N73" s="2">
        <f ca="1">_xlfn.IFNA(MAX(ABS(INDIRECT("'" &amp; N$2 &amp; "'!B" &amp; ROWS!N73)-TIME!N73), ABS(INDIRECT("'" &amp; N$2 &amp; "'!F" &amp; ROWS!N73)-TIME!N73), ABS(INDIRECT("'" &amp; N$2 &amp; "'!J" &amp; ROWS!N73)-TIME!N73)), "")</f>
        <v>0.13000000000000256</v>
      </c>
      <c r="O73" s="2">
        <f ca="1">_xlfn.IFNA(MAX(ABS(INDIRECT("'" &amp; O$2 &amp; "'!B" &amp; ROWS!O73)-TIME!O73), ABS(INDIRECT("'" &amp; O$2 &amp; "'!F" &amp; ROWS!O73)-TIME!O73), ABS(INDIRECT("'" &amp; O$2 &amp; "'!J" &amp; ROWS!O73)-TIME!O73)), "")</f>
        <v>0.20999999999999908</v>
      </c>
      <c r="P73" s="2" t="str">
        <f ca="1">_xlfn.IFNA(MAX(ABS(INDIRECT("'" &amp; P$2 &amp; "'!B" &amp; ROWS!P73)-TIME!P73), ABS(INDIRECT("'" &amp; P$2 &amp; "'!F" &amp; ROWS!P73)-TIME!P73), ABS(INDIRECT("'" &amp; P$2 &amp; "'!J" &amp; ROWS!P73)-TIME!P73)), "")</f>
        <v/>
      </c>
      <c r="Q73" s="2" t="str">
        <f ca="1">_xlfn.IFNA(MAX(ABS(INDIRECT("'" &amp; Q$2 &amp; "'!B" &amp; ROWS!Q73)-TIME!Q73), ABS(INDIRECT("'" &amp; Q$2 &amp; "'!F" &amp; ROWS!Q73)-TIME!Q73), ABS(INDIRECT("'" &amp; Q$2 &amp; "'!J" &amp; ROWS!Q73)-TIME!Q73)), "")</f>
        <v/>
      </c>
      <c r="R73" s="2">
        <f ca="1">_xlfn.IFNA(MAX(ABS(INDIRECT("'" &amp; R$2 &amp; "'!B" &amp; ROWS!R73)-TIME!R73), ABS(INDIRECT("'" &amp; R$2 &amp; "'!F" &amp; ROWS!R73)-TIME!R73), ABS(INDIRECT("'" &amp; R$2 &amp; "'!J" &amp; ROWS!R73)-TIME!R73)), "")</f>
        <v>0.10000000000000009</v>
      </c>
      <c r="S73" s="2">
        <f ca="1">_xlfn.IFNA(MAX(ABS(INDIRECT("'" &amp; S$2 &amp; "'!B" &amp; ROWS!S73)-TIME!S73), ABS(INDIRECT("'" &amp; S$2 &amp; "'!F" &amp; ROWS!S73)-TIME!S73), ABS(INDIRECT("'" &amp; S$2 &amp; "'!J" &amp; ROWS!S73)-TIME!S73)), "")</f>
        <v>5.9999999999999831E-2</v>
      </c>
      <c r="T73" s="2">
        <f ca="1">_xlfn.IFNA(MAX(ABS(INDIRECT("'" &amp; T$2 &amp; "'!B" &amp; ROWS!T73)-TIME!T73), ABS(INDIRECT("'" &amp; T$2 &amp; "'!F" &amp; ROWS!T73)-TIME!T73), ABS(INDIRECT("'" &amp; T$2 &amp; "'!J" &amp; ROWS!T73)-TIME!T73)), "")</f>
        <v>1.0000000000000009E-2</v>
      </c>
      <c r="U73" s="2">
        <f ca="1">_xlfn.IFNA(MAX(ABS(INDIRECT("'" &amp; U$2 &amp; "'!B" &amp; ROWS!U73)-TIME!U73), ABS(INDIRECT("'" &amp; U$2 &amp; "'!F" &amp; ROWS!U73)-TIME!U73), ABS(INDIRECT("'" &amp; U$2 &amp; "'!J" &amp; ROWS!U73)-TIME!U73)), "")</f>
        <v>0.17999999999999972</v>
      </c>
      <c r="V73" s="2">
        <f ca="1">_xlfn.IFNA(MAX(ABS(INDIRECT("'" &amp; V$2 &amp; "'!B" &amp; ROWS!V73)-TIME!V73), ABS(INDIRECT("'" &amp; V$2 &amp; "'!F" &amp; ROWS!V73)-TIME!V73), ABS(INDIRECT("'" &amp; V$2 &amp; "'!J" &amp; ROWS!V73)-TIME!V73)), "")</f>
        <v>0.10000000000000142</v>
      </c>
      <c r="W73" s="2">
        <f ca="1">_xlfn.IFNA(MAX(ABS(INDIRECT("'" &amp; W$2 &amp; "'!B" &amp; ROWS!W73)-TIME!W73), ABS(INDIRECT("'" &amp; W$2 &amp; "'!F" &amp; ROWS!W73)-TIME!W73), ABS(INDIRECT("'" &amp; W$2 &amp; "'!J" &amp; ROWS!W73)-TIME!W73)), "")</f>
        <v>2.000000000000135E-2</v>
      </c>
      <c r="X73" s="2" t="str">
        <f ca="1">_xlfn.IFNA(MAX(ABS(INDIRECT("'" &amp; X$2 &amp; "'!B" &amp; ROWS!X73)-TIME!X73), ABS(INDIRECT("'" &amp; X$2 &amp; "'!F" &amp; ROWS!X73)-TIME!X73), ABS(INDIRECT("'" &amp; X$2 &amp; "'!J" &amp; ROWS!X73)-TIME!X73)), "")</f>
        <v/>
      </c>
      <c r="Y73" s="2" t="str">
        <f ca="1">_xlfn.IFNA(MAX(ABS(INDIRECT("'" &amp; Y$2 &amp; "'!B" &amp; ROWS!Y73)-TIME!Y73), ABS(INDIRECT("'" &amp; Y$2 &amp; "'!F" &amp; ROWS!Y73)-TIME!Y73), ABS(INDIRECT("'" &amp; Y$2 &amp; "'!J" &amp; ROWS!Y73)-TIME!Y73)), "")</f>
        <v/>
      </c>
    </row>
    <row r="74" spans="1:25" x14ac:dyDescent="0.25">
      <c r="A74" t="str">
        <f>METRICS!A73</f>
        <v>quoted_keyword</v>
      </c>
      <c r="B74" s="2">
        <f ca="1">_xlfn.IFNA(MAX(ABS(INDIRECT("'" &amp; B$2 &amp; "'!B" &amp; ROWS!B74)-TIME!B74), ABS(INDIRECT("'" &amp; B$2 &amp; "'!F" &amp; ROWS!B74)-TIME!B74), ABS(INDIRECT("'" &amp; B$2 &amp; "'!J" &amp; ROWS!B74)-TIME!B74)), "")</f>
        <v>9.9999999999999534E-3</v>
      </c>
      <c r="C74" s="2">
        <f ca="1">_xlfn.IFNA(MAX(ABS(INDIRECT("'" &amp; C$2 &amp; "'!B" &amp; ROWS!C74)-TIME!C74), ABS(INDIRECT("'" &amp; C$2 &amp; "'!F" &amp; ROWS!C74)-TIME!C74), ABS(INDIRECT("'" &amp; C$2 &amp; "'!J" &amp; ROWS!C74)-TIME!C74)), "")</f>
        <v>9.9999999999999811E-3</v>
      </c>
      <c r="D74" s="2">
        <f ca="1">_xlfn.IFNA(MAX(ABS(INDIRECT("'" &amp; D$2 &amp; "'!B" &amp; ROWS!D74)-TIME!D74), ABS(INDIRECT("'" &amp; D$2 &amp; "'!F" &amp; ROWS!D74)-TIME!D74), ABS(INDIRECT("'" &amp; D$2 &amp; "'!J" &amp; ROWS!D74)-TIME!D74)), "")</f>
        <v>9.999999999999995E-3</v>
      </c>
      <c r="E74" s="2">
        <f ca="1">_xlfn.IFNA(MAX(ABS(INDIRECT("'" &amp; E$2 &amp; "'!B" &amp; ROWS!E74)-TIME!E74), ABS(INDIRECT("'" &amp; E$2 &amp; "'!F" &amp; ROWS!E74)-TIME!E74), ABS(INDIRECT("'" &amp; E$2 &amp; "'!J" &amp; ROWS!E74)-TIME!E74)), "")</f>
        <v>2.0000000000000018E-2</v>
      </c>
      <c r="F74" s="2">
        <f ca="1">_xlfn.IFNA(MAX(ABS(INDIRECT("'" &amp; F$2 &amp; "'!B" &amp; ROWS!F74)-TIME!F74), ABS(INDIRECT("'" &amp; F$2 &amp; "'!F" &amp; ROWS!F74)-TIME!F74), ABS(INDIRECT("'" &amp; F$2 &amp; "'!J" &amp; ROWS!F74)-TIME!F74)), "")</f>
        <v>2.0000000000000018E-2</v>
      </c>
      <c r="G74" s="2">
        <f ca="1">_xlfn.IFNA(MAX(ABS(INDIRECT("'" &amp; G$2 &amp; "'!B" &amp; ROWS!G74)-TIME!G74), ABS(INDIRECT("'" &amp; G$2 &amp; "'!F" &amp; ROWS!G74)-TIME!G74), ABS(INDIRECT("'" &amp; G$2 &amp; "'!J" &amp; ROWS!G74)-TIME!G74)), "")</f>
        <v>2.0000000000000018E-2</v>
      </c>
      <c r="H74" s="2" t="str">
        <f ca="1">_xlfn.IFNA(MAX(ABS(INDIRECT("'" &amp; H$2 &amp; "'!B" &amp; ROWS!H74)-TIME!H74), ABS(INDIRECT("'" &amp; H$2 &amp; "'!F" &amp; ROWS!H74)-TIME!H74), ABS(INDIRECT("'" &amp; H$2 &amp; "'!J" &amp; ROWS!H74)-TIME!H74)), "")</f>
        <v/>
      </c>
      <c r="I74" s="2" t="str">
        <f ca="1">_xlfn.IFNA(MAX(ABS(INDIRECT("'" &amp; I$2 &amp; "'!B" &amp; ROWS!I74)-TIME!I74), ABS(INDIRECT("'" &amp; I$2 &amp; "'!F" &amp; ROWS!I74)-TIME!I74), ABS(INDIRECT("'" &amp; I$2 &amp; "'!J" &amp; ROWS!I74)-TIME!I74)), "")</f>
        <v/>
      </c>
      <c r="J74" s="2">
        <f ca="1">_xlfn.IFNA(MAX(ABS(INDIRECT("'" &amp; J$2 &amp; "'!B" &amp; ROWS!J74)-TIME!J74), ABS(INDIRECT("'" &amp; J$2 &amp; "'!F" &amp; ROWS!J74)-TIME!J74), ABS(INDIRECT("'" &amp; J$2 &amp; "'!J" &amp; ROWS!J74)-TIME!J74)), "")</f>
        <v>0</v>
      </c>
      <c r="K74" s="2">
        <f ca="1">_xlfn.IFNA(MAX(ABS(INDIRECT("'" &amp; K$2 &amp; "'!B" &amp; ROWS!K74)-TIME!K74), ABS(INDIRECT("'" &amp; K$2 &amp; "'!F" &amp; ROWS!K74)-TIME!K74), ABS(INDIRECT("'" &amp; K$2 &amp; "'!J" &amp; ROWS!K74)-TIME!K74)), "")</f>
        <v>9.999999999999995E-3</v>
      </c>
      <c r="L74" s="2">
        <f ca="1">_xlfn.IFNA(MAX(ABS(INDIRECT("'" &amp; L$2 &amp; "'!B" &amp; ROWS!L74)-TIME!L74), ABS(INDIRECT("'" &amp; L$2 &amp; "'!F" &amp; ROWS!L74)-TIME!L74), ABS(INDIRECT("'" &amp; L$2 &amp; "'!J" &amp; ROWS!L74)-TIME!L74)), "")</f>
        <v>1.0000000000000002E-2</v>
      </c>
      <c r="M74" s="2">
        <f ca="1">_xlfn.IFNA(MAX(ABS(INDIRECT("'" &amp; M$2 &amp; "'!B" &amp; ROWS!M74)-TIME!M74), ABS(INDIRECT("'" &amp; M$2 &amp; "'!F" &amp; ROWS!M74)-TIME!M74), ABS(INDIRECT("'" &amp; M$2 &amp; "'!J" &amp; ROWS!M74)-TIME!M74)), "")</f>
        <v>3.0000000000000027E-2</v>
      </c>
      <c r="N74" s="2">
        <f ca="1">_xlfn.IFNA(MAX(ABS(INDIRECT("'" &amp; N$2 &amp; "'!B" &amp; ROWS!N74)-TIME!N74), ABS(INDIRECT("'" &amp; N$2 &amp; "'!F" &amp; ROWS!N74)-TIME!N74), ABS(INDIRECT("'" &amp; N$2 &amp; "'!J" &amp; ROWS!N74)-TIME!N74)), "")</f>
        <v>1.0000000000000009E-2</v>
      </c>
      <c r="O74" s="2">
        <f ca="1">_xlfn.IFNA(MAX(ABS(INDIRECT("'" &amp; O$2 &amp; "'!B" &amp; ROWS!O74)-TIME!O74), ABS(INDIRECT("'" &amp; O$2 &amp; "'!F" &amp; ROWS!O74)-TIME!O74), ABS(INDIRECT("'" &amp; O$2 &amp; "'!J" &amp; ROWS!O74)-TIME!O74)), "")</f>
        <v>1.0000000000000009E-2</v>
      </c>
      <c r="P74" s="2" t="str">
        <f ca="1">_xlfn.IFNA(MAX(ABS(INDIRECT("'" &amp; P$2 &amp; "'!B" &amp; ROWS!P74)-TIME!P74), ABS(INDIRECT("'" &amp; P$2 &amp; "'!F" &amp; ROWS!P74)-TIME!P74), ABS(INDIRECT("'" &amp; P$2 &amp; "'!J" &amp; ROWS!P74)-TIME!P74)), "")</f>
        <v/>
      </c>
      <c r="Q74" s="2" t="str">
        <f ca="1">_xlfn.IFNA(MAX(ABS(INDIRECT("'" &amp; Q$2 &amp; "'!B" &amp; ROWS!Q74)-TIME!Q74), ABS(INDIRECT("'" &amp; Q$2 &amp; "'!F" &amp; ROWS!Q74)-TIME!Q74), ABS(INDIRECT("'" &amp; Q$2 &amp; "'!J" &amp; ROWS!Q74)-TIME!Q74)), "")</f>
        <v/>
      </c>
      <c r="R74" s="2">
        <f ca="1">_xlfn.IFNA(MAX(ABS(INDIRECT("'" &amp; R$2 &amp; "'!B" &amp; ROWS!R74)-TIME!R74), ABS(INDIRECT("'" &amp; R$2 &amp; "'!F" &amp; ROWS!R74)-TIME!R74), ABS(INDIRECT("'" &amp; R$2 &amp; "'!J" &amp; ROWS!R74)-TIME!R74)), "")</f>
        <v>9.999999999999995E-3</v>
      </c>
      <c r="S74" s="2">
        <f ca="1">_xlfn.IFNA(MAX(ABS(INDIRECT("'" &amp; S$2 &amp; "'!B" &amp; ROWS!S74)-TIME!S74), ABS(INDIRECT("'" &amp; S$2 &amp; "'!F" &amp; ROWS!S74)-TIME!S74), ABS(INDIRECT("'" &amp; S$2 &amp; "'!J" &amp; ROWS!S74)-TIME!S74)), "")</f>
        <v>0</v>
      </c>
      <c r="T74" s="2">
        <f ca="1">_xlfn.IFNA(MAX(ABS(INDIRECT("'" &amp; T$2 &amp; "'!B" &amp; ROWS!T74)-TIME!T74), ABS(INDIRECT("'" &amp; T$2 &amp; "'!F" &amp; ROWS!T74)-TIME!T74), ABS(INDIRECT("'" &amp; T$2 &amp; "'!J" &amp; ROWS!T74)-TIME!T74)), "")</f>
        <v>0</v>
      </c>
      <c r="U74" s="2">
        <f ca="1">_xlfn.IFNA(MAX(ABS(INDIRECT("'" &amp; U$2 &amp; "'!B" &amp; ROWS!U74)-TIME!U74), ABS(INDIRECT("'" &amp; U$2 &amp; "'!F" &amp; ROWS!U74)-TIME!U74), ABS(INDIRECT("'" &amp; U$2 &amp; "'!J" &amp; ROWS!U74)-TIME!U74)), "")</f>
        <v>1.0000000000000009E-2</v>
      </c>
      <c r="V74" s="2">
        <f ca="1">_xlfn.IFNA(MAX(ABS(INDIRECT("'" &amp; V$2 &amp; "'!B" &amp; ROWS!V74)-TIME!V74), ABS(INDIRECT("'" &amp; V$2 &amp; "'!F" &amp; ROWS!V74)-TIME!V74), ABS(INDIRECT("'" &amp; V$2 &amp; "'!J" &amp; ROWS!V74)-TIME!V74)), "")</f>
        <v>2.0000000000000018E-2</v>
      </c>
      <c r="W74" s="2">
        <f ca="1">_xlfn.IFNA(MAX(ABS(INDIRECT("'" &amp; W$2 &amp; "'!B" &amp; ROWS!W74)-TIME!W74), ABS(INDIRECT("'" &amp; W$2 &amp; "'!F" &amp; ROWS!W74)-TIME!W74), ABS(INDIRECT("'" &amp; W$2 &amp; "'!J" &amp; ROWS!W74)-TIME!W74)), "")</f>
        <v>1.0000000000000009E-2</v>
      </c>
      <c r="X74" s="2" t="str">
        <f ca="1">_xlfn.IFNA(MAX(ABS(INDIRECT("'" &amp; X$2 &amp; "'!B" &amp; ROWS!X74)-TIME!X74), ABS(INDIRECT("'" &amp; X$2 &amp; "'!F" &amp; ROWS!X74)-TIME!X74), ABS(INDIRECT("'" &amp; X$2 &amp; "'!J" &amp; ROWS!X74)-TIME!X74)), "")</f>
        <v/>
      </c>
      <c r="Y74" s="2" t="str">
        <f ca="1">_xlfn.IFNA(MAX(ABS(INDIRECT("'" &amp; Y$2 &amp; "'!B" &amp; ROWS!Y74)-TIME!Y74), ABS(INDIRECT("'" &amp; Y$2 &amp; "'!F" &amp; ROWS!Y74)-TIME!Y74), ABS(INDIRECT("'" &amp; Y$2 &amp; "'!J" &amp; ROWS!Y74)-TIME!Y74)), "")</f>
        <v/>
      </c>
    </row>
    <row r="75" spans="1:25" x14ac:dyDescent="0.25">
      <c r="A75" t="str">
        <f>METRICS!A74</f>
        <v>random</v>
      </c>
      <c r="B75" s="2">
        <f ca="1">_xlfn.IFNA(MAX(ABS(INDIRECT("'" &amp; B$2 &amp; "'!B" &amp; ROWS!B75)-TIME!B75), ABS(INDIRECT("'" &amp; B$2 &amp; "'!F" &amp; ROWS!B75)-TIME!B75), ABS(INDIRECT("'" &amp; B$2 &amp; "'!J" &amp; ROWS!B75)-TIME!B75)), "")</f>
        <v>2.0000000000000462E-2</v>
      </c>
      <c r="C75" s="2">
        <f ca="1">_xlfn.IFNA(MAX(ABS(INDIRECT("'" &amp; C$2 &amp; "'!B" &amp; ROWS!C75)-TIME!C75), ABS(INDIRECT("'" &amp; C$2 &amp; "'!F" &amp; ROWS!C75)-TIME!C75), ABS(INDIRECT("'" &amp; C$2 &amp; "'!J" &amp; ROWS!C75)-TIME!C75)), "")</f>
        <v>2.0000000000000018E-2</v>
      </c>
      <c r="D75" s="2">
        <f ca="1">_xlfn.IFNA(MAX(ABS(INDIRECT("'" &amp; D$2 &amp; "'!B" &amp; ROWS!D75)-TIME!D75), ABS(INDIRECT("'" &amp; D$2 &amp; "'!F" &amp; ROWS!D75)-TIME!D75), ABS(INDIRECT("'" &amp; D$2 &amp; "'!J" &amp; ROWS!D75)-TIME!D75)), "")</f>
        <v>1.0000000000000009E-2</v>
      </c>
      <c r="E75" s="2">
        <f ca="1">_xlfn.IFNA(MAX(ABS(INDIRECT("'" &amp; E$2 &amp; "'!B" &amp; ROWS!E75)-TIME!E75), ABS(INDIRECT("'" &amp; E$2 &amp; "'!F" &amp; ROWS!E75)-TIME!E75), ABS(INDIRECT("'" &amp; E$2 &amp; "'!J" &amp; ROWS!E75)-TIME!E75)), "")</f>
        <v>1.9999999999999574E-2</v>
      </c>
      <c r="F75" s="2">
        <f ca="1">_xlfn.IFNA(MAX(ABS(INDIRECT("'" &amp; F$2 &amp; "'!B" &amp; ROWS!F75)-TIME!F75), ABS(INDIRECT("'" &amp; F$2 &amp; "'!F" &amp; ROWS!F75)-TIME!F75), ABS(INDIRECT("'" &amp; F$2 &amp; "'!J" &amp; ROWS!F75)-TIME!F75)), "")</f>
        <v>0.13000000000000078</v>
      </c>
      <c r="G75" s="2">
        <f ca="1">_xlfn.IFNA(MAX(ABS(INDIRECT("'" &amp; G$2 &amp; "'!B" &amp; ROWS!G75)-TIME!G75), ABS(INDIRECT("'" &amp; G$2 &amp; "'!F" &amp; ROWS!G75)-TIME!G75), ABS(INDIRECT("'" &amp; G$2 &amp; "'!J" &amp; ROWS!G75)-TIME!G75)), "")</f>
        <v>7.0000000000000284E-2</v>
      </c>
      <c r="H75" s="2" t="str">
        <f ca="1">_xlfn.IFNA(MAX(ABS(INDIRECT("'" &amp; H$2 &amp; "'!B" &amp; ROWS!H75)-TIME!H75), ABS(INDIRECT("'" &amp; H$2 &amp; "'!F" &amp; ROWS!H75)-TIME!H75), ABS(INDIRECT("'" &amp; H$2 &amp; "'!J" &amp; ROWS!H75)-TIME!H75)), "")</f>
        <v/>
      </c>
      <c r="I75" s="2" t="str">
        <f ca="1">_xlfn.IFNA(MAX(ABS(INDIRECT("'" &amp; I$2 &amp; "'!B" &amp; ROWS!I75)-TIME!I75), ABS(INDIRECT("'" &amp; I$2 &amp; "'!F" &amp; ROWS!I75)-TIME!I75), ABS(INDIRECT("'" &amp; I$2 &amp; "'!J" &amp; ROWS!I75)-TIME!I75)), "")</f>
        <v/>
      </c>
      <c r="J75" s="2">
        <f ca="1">_xlfn.IFNA(MAX(ABS(INDIRECT("'" &amp; J$2 &amp; "'!B" &amp; ROWS!J75)-TIME!J75), ABS(INDIRECT("'" &amp; J$2 &amp; "'!F" &amp; ROWS!J75)-TIME!J75), ABS(INDIRECT("'" &amp; J$2 &amp; "'!J" &amp; ROWS!J75)-TIME!J75)), "")</f>
        <v>1.0000000000000009E-2</v>
      </c>
      <c r="K75" s="2">
        <f ca="1">_xlfn.IFNA(MAX(ABS(INDIRECT("'" &amp; K$2 &amp; "'!B" &amp; ROWS!K75)-TIME!K75), ABS(INDIRECT("'" &amp; K$2 &amp; "'!F" &amp; ROWS!K75)-TIME!K75), ABS(INDIRECT("'" &amp; K$2 &amp; "'!J" &amp; ROWS!K75)-TIME!K75)), "")</f>
        <v>1.0000000000000009E-2</v>
      </c>
      <c r="L75" s="2">
        <f ca="1">_xlfn.IFNA(MAX(ABS(INDIRECT("'" &amp; L$2 &amp; "'!B" &amp; ROWS!L75)-TIME!L75), ABS(INDIRECT("'" &amp; L$2 &amp; "'!F" &amp; ROWS!L75)-TIME!L75), ABS(INDIRECT("'" &amp; L$2 &amp; "'!J" &amp; ROWS!L75)-TIME!L75)), "")</f>
        <v>0</v>
      </c>
      <c r="M75" s="2">
        <f ca="1">_xlfn.IFNA(MAX(ABS(INDIRECT("'" &amp; M$2 &amp; "'!B" &amp; ROWS!M75)-TIME!M75), ABS(INDIRECT("'" &amp; M$2 &amp; "'!F" &amp; ROWS!M75)-TIME!M75), ABS(INDIRECT("'" &amp; M$2 &amp; "'!J" &amp; ROWS!M75)-TIME!M75)), "")</f>
        <v>6.0000000000000497E-2</v>
      </c>
      <c r="N75" s="2">
        <f ca="1">_xlfn.IFNA(MAX(ABS(INDIRECT("'" &amp; N$2 &amp; "'!B" &amp; ROWS!N75)-TIME!N75), ABS(INDIRECT("'" &amp; N$2 &amp; "'!F" &amp; ROWS!N75)-TIME!N75), ABS(INDIRECT("'" &amp; N$2 &amp; "'!J" &amp; ROWS!N75)-TIME!N75)), "")</f>
        <v>4.0000000000000036E-2</v>
      </c>
      <c r="O75" s="2">
        <f ca="1">_xlfn.IFNA(MAX(ABS(INDIRECT("'" &amp; O$2 &amp; "'!B" &amp; ROWS!O75)-TIME!O75), ABS(INDIRECT("'" &amp; O$2 &amp; "'!F" &amp; ROWS!O75)-TIME!O75), ABS(INDIRECT("'" &amp; O$2 &amp; "'!J" &amp; ROWS!O75)-TIME!O75)), "")</f>
        <v>0.16000000000000014</v>
      </c>
      <c r="P75" s="2" t="str">
        <f ca="1">_xlfn.IFNA(MAX(ABS(INDIRECT("'" &amp; P$2 &amp; "'!B" &amp; ROWS!P75)-TIME!P75), ABS(INDIRECT("'" &amp; P$2 &amp; "'!F" &amp; ROWS!P75)-TIME!P75), ABS(INDIRECT("'" &amp; P$2 &amp; "'!J" &amp; ROWS!P75)-TIME!P75)), "")</f>
        <v/>
      </c>
      <c r="Q75" s="2" t="str">
        <f ca="1">_xlfn.IFNA(MAX(ABS(INDIRECT("'" &amp; Q$2 &amp; "'!B" &amp; ROWS!Q75)-TIME!Q75), ABS(INDIRECT("'" &amp; Q$2 &amp; "'!F" &amp; ROWS!Q75)-TIME!Q75), ABS(INDIRECT("'" &amp; Q$2 &amp; "'!J" &amp; ROWS!Q75)-TIME!Q75)), "")</f>
        <v/>
      </c>
      <c r="R75" s="2">
        <f ca="1">_xlfn.IFNA(MAX(ABS(INDIRECT("'" &amp; R$2 &amp; "'!B" &amp; ROWS!R75)-TIME!R75), ABS(INDIRECT("'" &amp; R$2 &amp; "'!F" &amp; ROWS!R75)-TIME!R75), ABS(INDIRECT("'" &amp; R$2 &amp; "'!J" &amp; ROWS!R75)-TIME!R75)), "")</f>
        <v>1.0000000000000009E-2</v>
      </c>
      <c r="S75" s="2">
        <f ca="1">_xlfn.IFNA(MAX(ABS(INDIRECT("'" &amp; S$2 &amp; "'!B" &amp; ROWS!S75)-TIME!S75), ABS(INDIRECT("'" &amp; S$2 &amp; "'!F" &amp; ROWS!S75)-TIME!S75), ABS(INDIRECT("'" &amp; S$2 &amp; "'!J" &amp; ROWS!S75)-TIME!S75)), "")</f>
        <v>1.0000000000000009E-2</v>
      </c>
      <c r="T75" s="2">
        <f ca="1">_xlfn.IFNA(MAX(ABS(INDIRECT("'" &amp; T$2 &amp; "'!B" &amp; ROWS!T75)-TIME!T75), ABS(INDIRECT("'" &amp; T$2 &amp; "'!F" &amp; ROWS!T75)-TIME!T75), ABS(INDIRECT("'" &amp; T$2 &amp; "'!J" &amp; ROWS!T75)-TIME!T75)), "")</f>
        <v>0</v>
      </c>
      <c r="U75" s="2">
        <f ca="1">_xlfn.IFNA(MAX(ABS(INDIRECT("'" &amp; U$2 &amp; "'!B" &amp; ROWS!U75)-TIME!U75), ABS(INDIRECT("'" &amp; U$2 &amp; "'!F" &amp; ROWS!U75)-TIME!U75), ABS(INDIRECT("'" &amp; U$2 &amp; "'!J" &amp; ROWS!U75)-TIME!U75)), "")</f>
        <v>1.0000000000000675E-2</v>
      </c>
      <c r="V75" s="2">
        <f ca="1">_xlfn.IFNA(MAX(ABS(INDIRECT("'" &amp; V$2 &amp; "'!B" &amp; ROWS!V75)-TIME!V75), ABS(INDIRECT("'" &amp; V$2 &amp; "'!F" &amp; ROWS!V75)-TIME!V75), ABS(INDIRECT("'" &amp; V$2 &amp; "'!J" &amp; ROWS!V75)-TIME!V75)), "")</f>
        <v>3.0000000000000249E-2</v>
      </c>
      <c r="W75" s="2">
        <f ca="1">_xlfn.IFNA(MAX(ABS(INDIRECT("'" &amp; W$2 &amp; "'!B" &amp; ROWS!W75)-TIME!W75), ABS(INDIRECT("'" &amp; W$2 &amp; "'!F" &amp; ROWS!W75)-TIME!W75), ABS(INDIRECT("'" &amp; W$2 &amp; "'!J" &amp; ROWS!W75)-TIME!W75)), "")</f>
        <v>4.0000000000000036E-2</v>
      </c>
      <c r="X75" s="2" t="str">
        <f ca="1">_xlfn.IFNA(MAX(ABS(INDIRECT("'" &amp; X$2 &amp; "'!B" &amp; ROWS!X75)-TIME!X75), ABS(INDIRECT("'" &amp; X$2 &amp; "'!F" &amp; ROWS!X75)-TIME!X75), ABS(INDIRECT("'" &amp; X$2 &amp; "'!J" &amp; ROWS!X75)-TIME!X75)), "")</f>
        <v/>
      </c>
      <c r="Y75" s="2" t="str">
        <f ca="1">_xlfn.IFNA(MAX(ABS(INDIRECT("'" &amp; Y$2 &amp; "'!B" &amp; ROWS!Y75)-TIME!Y75), ABS(INDIRECT("'" &amp; Y$2 &amp; "'!F" &amp; ROWS!Y75)-TIME!Y75), ABS(INDIRECT("'" &amp; Y$2 &amp; "'!J" &amp; ROWS!Y75)-TIME!Y75)), "")</f>
        <v/>
      </c>
    </row>
    <row r="76" spans="1:25" x14ac:dyDescent="0.25">
      <c r="A76" t="str">
        <f>METRICS!A75</f>
        <v>rational</v>
      </c>
      <c r="B76" s="2" t="str">
        <f ca="1">_xlfn.IFNA(MAX(ABS(INDIRECT("'" &amp; B$2 &amp; "'!B" &amp; ROWS!B76)-TIME!B76), ABS(INDIRECT("'" &amp; B$2 &amp; "'!F" &amp; ROWS!B76)-TIME!B76), ABS(INDIRECT("'" &amp; B$2 &amp; "'!J" &amp; ROWS!B76)-TIME!B76)), "")</f>
        <v/>
      </c>
      <c r="C76" s="2" t="str">
        <f ca="1">_xlfn.IFNA(MAX(ABS(INDIRECT("'" &amp; C$2 &amp; "'!B" &amp; ROWS!C76)-TIME!C76), ABS(INDIRECT("'" &amp; C$2 &amp; "'!F" &amp; ROWS!C76)-TIME!C76), ABS(INDIRECT("'" &amp; C$2 &amp; "'!J" &amp; ROWS!C76)-TIME!C76)), "")</f>
        <v/>
      </c>
      <c r="D76" s="2" t="str">
        <f ca="1">_xlfn.IFNA(MAX(ABS(INDIRECT("'" &amp; D$2 &amp; "'!B" &amp; ROWS!D76)-TIME!D76), ABS(INDIRECT("'" &amp; D$2 &amp; "'!F" &amp; ROWS!D76)-TIME!D76), ABS(INDIRECT("'" &amp; D$2 &amp; "'!J" &amp; ROWS!D76)-TIME!D76)), "")</f>
        <v/>
      </c>
      <c r="E76" s="2">
        <f ca="1">_xlfn.IFNA(MAX(ABS(INDIRECT("'" &amp; E$2 &amp; "'!B" &amp; ROWS!E76)-TIME!E76), ABS(INDIRECT("'" &amp; E$2 &amp; "'!F" &amp; ROWS!E76)-TIME!E76), ABS(INDIRECT("'" &amp; E$2 &amp; "'!J" &amp; ROWS!E76)-TIME!E76)), "")</f>
        <v>3.9999999999999147E-2</v>
      </c>
      <c r="F76" s="2">
        <f ca="1">_xlfn.IFNA(MAX(ABS(INDIRECT("'" &amp; F$2 &amp; "'!B" &amp; ROWS!F76)-TIME!F76), ABS(INDIRECT("'" &amp; F$2 &amp; "'!F" &amp; ROWS!F76)-TIME!F76), ABS(INDIRECT("'" &amp; F$2 &amp; "'!J" &amp; ROWS!F76)-TIME!F76)), "")</f>
        <v>0.32000000000000028</v>
      </c>
      <c r="G76" s="2">
        <f ca="1">_xlfn.IFNA(MAX(ABS(INDIRECT("'" &amp; G$2 &amp; "'!B" &amp; ROWS!G76)-TIME!G76), ABS(INDIRECT("'" &amp; G$2 &amp; "'!F" &amp; ROWS!G76)-TIME!G76), ABS(INDIRECT("'" &amp; G$2 &amp; "'!J" &amp; ROWS!G76)-TIME!G76)), "")</f>
        <v>1.0000000000001563E-2</v>
      </c>
      <c r="H76" s="2" t="str">
        <f ca="1">_xlfn.IFNA(MAX(ABS(INDIRECT("'" &amp; H$2 &amp; "'!B" &amp; ROWS!H76)-TIME!H76), ABS(INDIRECT("'" &amp; H$2 &amp; "'!F" &amp; ROWS!H76)-TIME!H76), ABS(INDIRECT("'" &amp; H$2 &amp; "'!J" &amp; ROWS!H76)-TIME!H76)), "")</f>
        <v/>
      </c>
      <c r="I76" s="2" t="str">
        <f ca="1">_xlfn.IFNA(MAX(ABS(INDIRECT("'" &amp; I$2 &amp; "'!B" &amp; ROWS!I76)-TIME!I76), ABS(INDIRECT("'" &amp; I$2 &amp; "'!F" &amp; ROWS!I76)-TIME!I76), ABS(INDIRECT("'" &amp; I$2 &amp; "'!J" &amp; ROWS!I76)-TIME!I76)), "")</f>
        <v/>
      </c>
      <c r="J76" s="2" t="str">
        <f ca="1">_xlfn.IFNA(MAX(ABS(INDIRECT("'" &amp; J$2 &amp; "'!B" &amp; ROWS!J76)-TIME!J76), ABS(INDIRECT("'" &amp; J$2 &amp; "'!F" &amp; ROWS!J76)-TIME!J76), ABS(INDIRECT("'" &amp; J$2 &amp; "'!J" &amp; ROWS!J76)-TIME!J76)), "")</f>
        <v/>
      </c>
      <c r="K76" s="2" t="str">
        <f ca="1">_xlfn.IFNA(MAX(ABS(INDIRECT("'" &amp; K$2 &amp; "'!B" &amp; ROWS!K76)-TIME!K76), ABS(INDIRECT("'" &amp; K$2 &amp; "'!F" &amp; ROWS!K76)-TIME!K76), ABS(INDIRECT("'" &amp; K$2 &amp; "'!J" &amp; ROWS!K76)-TIME!K76)), "")</f>
        <v/>
      </c>
      <c r="L76" s="2" t="str">
        <f ca="1">_xlfn.IFNA(MAX(ABS(INDIRECT("'" &amp; L$2 &amp; "'!B" &amp; ROWS!L76)-TIME!L76), ABS(INDIRECT("'" &amp; L$2 &amp; "'!F" &amp; ROWS!L76)-TIME!L76), ABS(INDIRECT("'" &amp; L$2 &amp; "'!J" &amp; ROWS!L76)-TIME!L76)), "")</f>
        <v/>
      </c>
      <c r="M76" s="2" t="str">
        <f ca="1">_xlfn.IFNA(MAX(ABS(INDIRECT("'" &amp; M$2 &amp; "'!B" &amp; ROWS!M76)-TIME!M76), ABS(INDIRECT("'" &amp; M$2 &amp; "'!F" &amp; ROWS!M76)-TIME!M76), ABS(INDIRECT("'" &amp; M$2 &amp; "'!J" &amp; ROWS!M76)-TIME!M76)), "")</f>
        <v/>
      </c>
      <c r="N76" s="2" t="str">
        <f ca="1">_xlfn.IFNA(MAX(ABS(INDIRECT("'" &amp; N$2 &amp; "'!B" &amp; ROWS!N76)-TIME!N76), ABS(INDIRECT("'" &amp; N$2 &amp; "'!F" &amp; ROWS!N76)-TIME!N76), ABS(INDIRECT("'" &amp; N$2 &amp; "'!J" &amp; ROWS!N76)-TIME!N76)), "")</f>
        <v/>
      </c>
      <c r="O76" s="2" t="str">
        <f ca="1">_xlfn.IFNA(MAX(ABS(INDIRECT("'" &amp; O$2 &amp; "'!B" &amp; ROWS!O76)-TIME!O76), ABS(INDIRECT("'" &amp; O$2 &amp; "'!F" &amp; ROWS!O76)-TIME!O76), ABS(INDIRECT("'" &amp; O$2 &amp; "'!J" &amp; ROWS!O76)-TIME!O76)), "")</f>
        <v/>
      </c>
      <c r="P76" s="2" t="str">
        <f ca="1">_xlfn.IFNA(MAX(ABS(INDIRECT("'" &amp; P$2 &amp; "'!B" &amp; ROWS!P76)-TIME!P76), ABS(INDIRECT("'" &amp; P$2 &amp; "'!F" &amp; ROWS!P76)-TIME!P76), ABS(INDIRECT("'" &amp; P$2 &amp; "'!J" &amp; ROWS!P76)-TIME!P76)), "")</f>
        <v/>
      </c>
      <c r="Q76" s="2" t="str">
        <f ca="1">_xlfn.IFNA(MAX(ABS(INDIRECT("'" &amp; Q$2 &amp; "'!B" &amp; ROWS!Q76)-TIME!Q76), ABS(INDIRECT("'" &amp; Q$2 &amp; "'!F" &amp; ROWS!Q76)-TIME!Q76), ABS(INDIRECT("'" &amp; Q$2 &amp; "'!J" &amp; ROWS!Q76)-TIME!Q76)), "")</f>
        <v/>
      </c>
      <c r="R76" s="2">
        <f ca="1">_xlfn.IFNA(MAX(ABS(INDIRECT("'" &amp; R$2 &amp; "'!B" &amp; ROWS!R76)-TIME!R76), ABS(INDIRECT("'" &amp; R$2 &amp; "'!F" &amp; ROWS!R76)-TIME!R76), ABS(INDIRECT("'" &amp; R$2 &amp; "'!J" &amp; ROWS!R76)-TIME!R76)), "")</f>
        <v>2.9999999999999361E-2</v>
      </c>
      <c r="S76" s="2">
        <f ca="1">_xlfn.IFNA(MAX(ABS(INDIRECT("'" &amp; S$2 &amp; "'!B" &amp; ROWS!S76)-TIME!S76), ABS(INDIRECT("'" &amp; S$2 &amp; "'!F" &amp; ROWS!S76)-TIME!S76), ABS(INDIRECT("'" &amp; S$2 &amp; "'!J" &amp; ROWS!S76)-TIME!S76)), "")</f>
        <v>1.0000000000000231E-2</v>
      </c>
      <c r="T76" s="2">
        <f ca="1">_xlfn.IFNA(MAX(ABS(INDIRECT("'" &amp; T$2 &amp; "'!B" &amp; ROWS!T76)-TIME!T76), ABS(INDIRECT("'" &amp; T$2 &amp; "'!F" &amp; ROWS!T76)-TIME!T76), ABS(INDIRECT("'" &amp; T$2 &amp; "'!J" &amp; ROWS!T76)-TIME!T76)), "")</f>
        <v>9.9999999999997868E-3</v>
      </c>
      <c r="U76" s="2">
        <f ca="1">_xlfn.IFNA(MAX(ABS(INDIRECT("'" &amp; U$2 &amp; "'!B" &amp; ROWS!U76)-TIME!U76), ABS(INDIRECT("'" &amp; U$2 &amp; "'!F" &amp; ROWS!U76)-TIME!U76), ABS(INDIRECT("'" &amp; U$2 &amp; "'!J" &amp; ROWS!U76)-TIME!U76)), "")</f>
        <v>8.9999999999999858E-2</v>
      </c>
      <c r="V76" s="2">
        <f ca="1">_xlfn.IFNA(MAX(ABS(INDIRECT("'" &amp; V$2 &amp; "'!B" &amp; ROWS!V76)-TIME!V76), ABS(INDIRECT("'" &amp; V$2 &amp; "'!F" &amp; ROWS!V76)-TIME!V76), ABS(INDIRECT("'" &amp; V$2 &amp; "'!J" &amp; ROWS!V76)-TIME!V76)), "")</f>
        <v>0.14000000000000057</v>
      </c>
      <c r="W76" s="2">
        <f ca="1">_xlfn.IFNA(MAX(ABS(INDIRECT("'" &amp; W$2 &amp; "'!B" &amp; ROWS!W76)-TIME!W76), ABS(INDIRECT("'" &amp; W$2 &amp; "'!F" &amp; ROWS!W76)-TIME!W76), ABS(INDIRECT("'" &amp; W$2 &amp; "'!J" &amp; ROWS!W76)-TIME!W76)), "")</f>
        <v>1.9999999999999574E-2</v>
      </c>
      <c r="X76" s="2" t="str">
        <f ca="1">_xlfn.IFNA(MAX(ABS(INDIRECT("'" &amp; X$2 &amp; "'!B" &amp; ROWS!X76)-TIME!X76), ABS(INDIRECT("'" &amp; X$2 &amp; "'!F" &amp; ROWS!X76)-TIME!X76), ABS(INDIRECT("'" &amp; X$2 &amp; "'!J" &amp; ROWS!X76)-TIME!X76)), "")</f>
        <v/>
      </c>
      <c r="Y76" s="2" t="str">
        <f ca="1">_xlfn.IFNA(MAX(ABS(INDIRECT("'" &amp; Y$2 &amp; "'!B" &amp; ROWS!Y76)-TIME!Y76), ABS(INDIRECT("'" &amp; Y$2 &amp; "'!F" &amp; ROWS!Y76)-TIME!Y76), ABS(INDIRECT("'" &amp; Y$2 &amp; "'!J" &amp; ROWS!Y76)-TIME!Y76)), "")</f>
        <v/>
      </c>
    </row>
    <row r="77" spans="1:25" x14ac:dyDescent="0.25">
      <c r="A77" t="str">
        <f>METRICS!A76</f>
        <v>recurse</v>
      </c>
      <c r="B77" s="2">
        <f ca="1">_xlfn.IFNA(MAX(ABS(INDIRECT("'" &amp; B$2 &amp; "'!B" &amp; ROWS!B77)-TIME!B77), ABS(INDIRECT("'" &amp; B$2 &amp; "'!F" &amp; ROWS!B77)-TIME!B77), ABS(INDIRECT("'" &amp; B$2 &amp; "'!J" &amp; ROWS!B77)-TIME!B77)), "")</f>
        <v>2.0000000000000018E-2</v>
      </c>
      <c r="C77" s="2">
        <f ca="1">_xlfn.IFNA(MAX(ABS(INDIRECT("'" &amp; C$2 &amp; "'!B" &amp; ROWS!C77)-TIME!C77), ABS(INDIRECT("'" &amp; C$2 &amp; "'!F" &amp; ROWS!C77)-TIME!C77), ABS(INDIRECT("'" &amp; C$2 &amp; "'!J" &amp; ROWS!C77)-TIME!C77)), "")</f>
        <v>3.0000000000000249E-2</v>
      </c>
      <c r="D77" s="2">
        <f ca="1">_xlfn.IFNA(MAX(ABS(INDIRECT("'" &amp; D$2 &amp; "'!B" &amp; ROWS!D77)-TIME!D77), ABS(INDIRECT("'" &amp; D$2 &amp; "'!F" &amp; ROWS!D77)-TIME!D77), ABS(INDIRECT("'" &amp; D$2 &amp; "'!J" &amp; ROWS!D77)-TIME!D77)), "")</f>
        <v>0</v>
      </c>
      <c r="E77" s="2">
        <f ca="1">_xlfn.IFNA(MAX(ABS(INDIRECT("'" &amp; E$2 &amp; "'!B" &amp; ROWS!E77)-TIME!E77), ABS(INDIRECT("'" &amp; E$2 &amp; "'!F" &amp; ROWS!E77)-TIME!E77), ABS(INDIRECT("'" &amp; E$2 &amp; "'!J" &amp; ROWS!E77)-TIME!E77)), "")</f>
        <v>2.9999999999999361E-2</v>
      </c>
      <c r="F77" s="2">
        <f ca="1">_xlfn.IFNA(MAX(ABS(INDIRECT("'" &amp; F$2 &amp; "'!B" &amp; ROWS!F77)-TIME!F77), ABS(INDIRECT("'" &amp; F$2 &amp; "'!F" &amp; ROWS!F77)-TIME!F77), ABS(INDIRECT("'" &amp; F$2 &amp; "'!J" &amp; ROWS!F77)-TIME!F77)), "")</f>
        <v>0.11000000000000298</v>
      </c>
      <c r="G77" s="2">
        <f ca="1">_xlfn.IFNA(MAX(ABS(INDIRECT("'" &amp; G$2 &amp; "'!B" &amp; ROWS!G77)-TIME!G77), ABS(INDIRECT("'" &amp; G$2 &amp; "'!F" &amp; ROWS!G77)-TIME!G77), ABS(INDIRECT("'" &amp; G$2 &amp; "'!J" &amp; ROWS!G77)-TIME!G77)), "")</f>
        <v>0.11999999999999922</v>
      </c>
      <c r="H77" s="2" t="str">
        <f ca="1">_xlfn.IFNA(MAX(ABS(INDIRECT("'" &amp; H$2 &amp; "'!B" &amp; ROWS!H77)-TIME!H77), ABS(INDIRECT("'" &amp; H$2 &amp; "'!F" &amp; ROWS!H77)-TIME!H77), ABS(INDIRECT("'" &amp; H$2 &amp; "'!J" &amp; ROWS!H77)-TIME!H77)), "")</f>
        <v/>
      </c>
      <c r="I77" s="2" t="str">
        <f ca="1">_xlfn.IFNA(MAX(ABS(INDIRECT("'" &amp; I$2 &amp; "'!B" &amp; ROWS!I77)-TIME!I77), ABS(INDIRECT("'" &amp; I$2 &amp; "'!F" &amp; ROWS!I77)-TIME!I77), ABS(INDIRECT("'" &amp; I$2 &amp; "'!J" &amp; ROWS!I77)-TIME!I77)), "")</f>
        <v/>
      </c>
      <c r="J77" s="2">
        <f ca="1">_xlfn.IFNA(MAX(ABS(INDIRECT("'" &amp; J$2 &amp; "'!B" &amp; ROWS!J77)-TIME!J77), ABS(INDIRECT("'" &amp; J$2 &amp; "'!F" &amp; ROWS!J77)-TIME!J77), ABS(INDIRECT("'" &amp; J$2 &amp; "'!J" &amp; ROWS!J77)-TIME!J77)), "")</f>
        <v>2.0000000000000018E-2</v>
      </c>
      <c r="K77" s="2">
        <f ca="1">_xlfn.IFNA(MAX(ABS(INDIRECT("'" &amp; K$2 &amp; "'!B" &amp; ROWS!K77)-TIME!K77), ABS(INDIRECT("'" &amp; K$2 &amp; "'!F" &amp; ROWS!K77)-TIME!K77), ABS(INDIRECT("'" &amp; K$2 &amp; "'!J" &amp; ROWS!K77)-TIME!K77)), "")</f>
        <v>1.0000000000000009E-2</v>
      </c>
      <c r="L77" s="2">
        <f ca="1">_xlfn.IFNA(MAX(ABS(INDIRECT("'" &amp; L$2 &amp; "'!B" &amp; ROWS!L77)-TIME!L77), ABS(INDIRECT("'" &amp; L$2 &amp; "'!F" &amp; ROWS!L77)-TIME!L77), ABS(INDIRECT("'" &amp; L$2 &amp; "'!J" &amp; ROWS!L77)-TIME!L77)), "")</f>
        <v>9.9999999999998979E-3</v>
      </c>
      <c r="M77" s="2">
        <f ca="1">_xlfn.IFNA(MAX(ABS(INDIRECT("'" &amp; M$2 &amp; "'!B" &amp; ROWS!M77)-TIME!M77), ABS(INDIRECT("'" &amp; M$2 &amp; "'!F" &amp; ROWS!M77)-TIME!M77), ABS(INDIRECT("'" &amp; M$2 &amp; "'!J" &amp; ROWS!M77)-TIME!M77)), "")</f>
        <v>0.12999999999999901</v>
      </c>
      <c r="N77" s="2">
        <f ca="1">_xlfn.IFNA(MAX(ABS(INDIRECT("'" &amp; N$2 &amp; "'!B" &amp; ROWS!N77)-TIME!N77), ABS(INDIRECT("'" &amp; N$2 &amp; "'!F" &amp; ROWS!N77)-TIME!N77), ABS(INDIRECT("'" &amp; N$2 &amp; "'!J" &amp; ROWS!N77)-TIME!N77)), "")</f>
        <v>0.15000000000000213</v>
      </c>
      <c r="O77" s="2">
        <f ca="1">_xlfn.IFNA(MAX(ABS(INDIRECT("'" &amp; O$2 &amp; "'!B" &amp; ROWS!O77)-TIME!O77), ABS(INDIRECT("'" &amp; O$2 &amp; "'!F" &amp; ROWS!O77)-TIME!O77), ABS(INDIRECT("'" &amp; O$2 &amp; "'!J" &amp; ROWS!O77)-TIME!O77)), "")</f>
        <v>0.12000000000000099</v>
      </c>
      <c r="P77" s="2" t="str">
        <f ca="1">_xlfn.IFNA(MAX(ABS(INDIRECT("'" &amp; P$2 &amp; "'!B" &amp; ROWS!P77)-TIME!P77), ABS(INDIRECT("'" &amp; P$2 &amp; "'!F" &amp; ROWS!P77)-TIME!P77), ABS(INDIRECT("'" &amp; P$2 &amp; "'!J" &amp; ROWS!P77)-TIME!P77)), "")</f>
        <v/>
      </c>
      <c r="Q77" s="2" t="str">
        <f ca="1">_xlfn.IFNA(MAX(ABS(INDIRECT("'" &amp; Q$2 &amp; "'!B" &amp; ROWS!Q77)-TIME!Q77), ABS(INDIRECT("'" &amp; Q$2 &amp; "'!F" &amp; ROWS!Q77)-TIME!Q77), ABS(INDIRECT("'" &amp; Q$2 &amp; "'!J" &amp; ROWS!Q77)-TIME!Q77)), "")</f>
        <v/>
      </c>
      <c r="R77" s="2">
        <f ca="1">_xlfn.IFNA(MAX(ABS(INDIRECT("'" &amp; R$2 &amp; "'!B" &amp; ROWS!R77)-TIME!R77), ABS(INDIRECT("'" &amp; R$2 &amp; "'!F" &amp; ROWS!R77)-TIME!R77), ABS(INDIRECT("'" &amp; R$2 &amp; "'!J" &amp; ROWS!R77)-TIME!R77)), "")</f>
        <v>7.0000000000000062E-2</v>
      </c>
      <c r="S77" s="2">
        <f ca="1">_xlfn.IFNA(MAX(ABS(INDIRECT("'" &amp; S$2 &amp; "'!B" &amp; ROWS!S77)-TIME!S77), ABS(INDIRECT("'" &amp; S$2 &amp; "'!F" &amp; ROWS!S77)-TIME!S77), ABS(INDIRECT("'" &amp; S$2 &amp; "'!J" &amp; ROWS!S77)-TIME!S77)), "")</f>
        <v>1.0000000000000009E-2</v>
      </c>
      <c r="T77" s="2">
        <f ca="1">_xlfn.IFNA(MAX(ABS(INDIRECT("'" &amp; T$2 &amp; "'!B" &amp; ROWS!T77)-TIME!T77), ABS(INDIRECT("'" &amp; T$2 &amp; "'!F" &amp; ROWS!T77)-TIME!T77), ABS(INDIRECT("'" &amp; T$2 &amp; "'!J" &amp; ROWS!T77)-TIME!T77)), "")</f>
        <v>0</v>
      </c>
      <c r="U77" s="2">
        <f ca="1">_xlfn.IFNA(MAX(ABS(INDIRECT("'" &amp; U$2 &amp; "'!B" &amp; ROWS!U77)-TIME!U77), ABS(INDIRECT("'" &amp; U$2 &amp; "'!F" &amp; ROWS!U77)-TIME!U77), ABS(INDIRECT("'" &amp; U$2 &amp; "'!J" &amp; ROWS!U77)-TIME!U77)), "")</f>
        <v>0.24000000000000021</v>
      </c>
      <c r="V77" s="2">
        <f ca="1">_xlfn.IFNA(MAX(ABS(INDIRECT("'" &amp; V$2 &amp; "'!B" &amp; ROWS!V77)-TIME!V77), ABS(INDIRECT("'" &amp; V$2 &amp; "'!F" &amp; ROWS!V77)-TIME!V77), ABS(INDIRECT("'" &amp; V$2 &amp; "'!J" &amp; ROWS!V77)-TIME!V77)), "")</f>
        <v>0.21000000000000085</v>
      </c>
      <c r="W77" s="2">
        <f ca="1">_xlfn.IFNA(MAX(ABS(INDIRECT("'" &amp; W$2 &amp; "'!B" &amp; ROWS!W77)-TIME!W77), ABS(INDIRECT("'" &amp; W$2 &amp; "'!F" &amp; ROWS!W77)-TIME!W77), ABS(INDIRECT("'" &amp; W$2 &amp; "'!J" &amp; ROWS!W77)-TIME!W77)), "")</f>
        <v>0.10999999999999943</v>
      </c>
      <c r="X77" s="2" t="str">
        <f ca="1">_xlfn.IFNA(MAX(ABS(INDIRECT("'" &amp; X$2 &amp; "'!B" &amp; ROWS!X77)-TIME!X77), ABS(INDIRECT("'" &amp; X$2 &amp; "'!F" &amp; ROWS!X77)-TIME!X77), ABS(INDIRECT("'" &amp; X$2 &amp; "'!J" &amp; ROWS!X77)-TIME!X77)), "")</f>
        <v/>
      </c>
      <c r="Y77" s="2" t="str">
        <f ca="1">_xlfn.IFNA(MAX(ABS(INDIRECT("'" &amp; Y$2 &amp; "'!B" &amp; ROWS!Y77)-TIME!Y77), ABS(INDIRECT("'" &amp; Y$2 &amp; "'!F" &amp; ROWS!Y77)-TIME!Y77), ABS(INDIRECT("'" &amp; Y$2 &amp; "'!J" &amp; ROWS!Y77)-TIME!Y77)), "")</f>
        <v/>
      </c>
    </row>
    <row r="78" spans="1:25" x14ac:dyDescent="0.25">
      <c r="A78" t="str">
        <f>METRICS!A77</f>
        <v>references</v>
      </c>
      <c r="B78" s="2">
        <f ca="1">_xlfn.IFNA(MAX(ABS(INDIRECT("'" &amp; B$2 &amp; "'!B" &amp; ROWS!B78)-TIME!B78), ABS(INDIRECT("'" &amp; B$2 &amp; "'!F" &amp; ROWS!B78)-TIME!B78), ABS(INDIRECT("'" &amp; B$2 &amp; "'!J" &amp; ROWS!B78)-TIME!B78)), "")</f>
        <v>0</v>
      </c>
      <c r="C78" s="2">
        <f ca="1">_xlfn.IFNA(MAX(ABS(INDIRECT("'" &amp; C$2 &amp; "'!B" &amp; ROWS!C78)-TIME!C78), ABS(INDIRECT("'" &amp; C$2 &amp; "'!F" &amp; ROWS!C78)-TIME!C78), ABS(INDIRECT("'" &amp; C$2 &amp; "'!J" &amp; ROWS!C78)-TIME!C78)), "")</f>
        <v>1.0000000000000009E-2</v>
      </c>
      <c r="D78" s="2">
        <f ca="1">_xlfn.IFNA(MAX(ABS(INDIRECT("'" &amp; D$2 &amp; "'!B" &amp; ROWS!D78)-TIME!D78), ABS(INDIRECT("'" &amp; D$2 &amp; "'!F" &amp; ROWS!D78)-TIME!D78), ABS(INDIRECT("'" &amp; D$2 &amp; "'!J" &amp; ROWS!D78)-TIME!D78)), "")</f>
        <v>0</v>
      </c>
      <c r="E78" s="2">
        <f ca="1">_xlfn.IFNA(MAX(ABS(INDIRECT("'" &amp; E$2 &amp; "'!B" &amp; ROWS!E78)-TIME!E78), ABS(INDIRECT("'" &amp; E$2 &amp; "'!F" &amp; ROWS!E78)-TIME!E78), ABS(INDIRECT("'" &amp; E$2 &amp; "'!J" &amp; ROWS!E78)-TIME!E78)), "")</f>
        <v>0</v>
      </c>
      <c r="F78" s="2">
        <f ca="1">_xlfn.IFNA(MAX(ABS(INDIRECT("'" &amp; F$2 &amp; "'!B" &amp; ROWS!F78)-TIME!F78), ABS(INDIRECT("'" &amp; F$2 &amp; "'!F" &amp; ROWS!F78)-TIME!F78), ABS(INDIRECT("'" &amp; F$2 &amp; "'!J" &amp; ROWS!F78)-TIME!F78)), "")</f>
        <v>2.0000000000000018E-2</v>
      </c>
      <c r="G78" s="2">
        <f ca="1">_xlfn.IFNA(MAX(ABS(INDIRECT("'" &amp; G$2 &amp; "'!B" &amp; ROWS!G78)-TIME!G78), ABS(INDIRECT("'" &amp; G$2 &amp; "'!F" &amp; ROWS!G78)-TIME!G78), ABS(INDIRECT("'" &amp; G$2 &amp; "'!J" &amp; ROWS!G78)-TIME!G78)), "")</f>
        <v>2.0000000000000018E-2</v>
      </c>
      <c r="H78" s="2">
        <f ca="1">_xlfn.IFNA(MAX(ABS(INDIRECT("'" &amp; H$2 &amp; "'!B" &amp; ROWS!H78)-TIME!H78), ABS(INDIRECT("'" &amp; H$2 &amp; "'!F" &amp; ROWS!H78)-TIME!H78), ABS(INDIRECT("'" &amp; H$2 &amp; "'!J" &amp; ROWS!H78)-TIME!H78)), "")</f>
        <v>1.0000000000000009E-2</v>
      </c>
      <c r="I78" s="2">
        <f ca="1">_xlfn.IFNA(MAX(ABS(INDIRECT("'" &amp; I$2 &amp; "'!B" &amp; ROWS!I78)-TIME!I78), ABS(INDIRECT("'" &amp; I$2 &amp; "'!F" &amp; ROWS!I78)-TIME!I78), ABS(INDIRECT("'" &amp; I$2 &amp; "'!J" &amp; ROWS!I78)-TIME!I78)), "")</f>
        <v>2.0000000000000018E-2</v>
      </c>
      <c r="J78" s="2">
        <f ca="1">_xlfn.IFNA(MAX(ABS(INDIRECT("'" &amp; J$2 &amp; "'!B" &amp; ROWS!J78)-TIME!J78), ABS(INDIRECT("'" &amp; J$2 &amp; "'!F" &amp; ROWS!J78)-TIME!J78), ABS(INDIRECT("'" &amp; J$2 &amp; "'!J" &amp; ROWS!J78)-TIME!J78)), "")</f>
        <v>0</v>
      </c>
      <c r="K78" s="2">
        <f ca="1">_xlfn.IFNA(MAX(ABS(INDIRECT("'" &amp; K$2 &amp; "'!B" &amp; ROWS!K78)-TIME!K78), ABS(INDIRECT("'" &amp; K$2 &amp; "'!F" &amp; ROWS!K78)-TIME!K78), ABS(INDIRECT("'" &amp; K$2 &amp; "'!J" &amp; ROWS!K78)-TIME!K78)), "")</f>
        <v>0</v>
      </c>
      <c r="L78" s="2">
        <f ca="1">_xlfn.IFNA(MAX(ABS(INDIRECT("'" &amp; L$2 &amp; "'!B" &amp; ROWS!L78)-TIME!L78), ABS(INDIRECT("'" &amp; L$2 &amp; "'!F" &amp; ROWS!L78)-TIME!L78), ABS(INDIRECT("'" &amp; L$2 &amp; "'!J" &amp; ROWS!L78)-TIME!L78)), "")</f>
        <v>0</v>
      </c>
      <c r="M78" s="2">
        <f ca="1">_xlfn.IFNA(MAX(ABS(INDIRECT("'" &amp; M$2 &amp; "'!B" &amp; ROWS!M78)-TIME!M78), ABS(INDIRECT("'" &amp; M$2 &amp; "'!F" &amp; ROWS!M78)-TIME!M78), ABS(INDIRECT("'" &amp; M$2 &amp; "'!J" &amp; ROWS!M78)-TIME!M78)), "")</f>
        <v>1.0000000000000009E-2</v>
      </c>
      <c r="N78" s="2">
        <f ca="1">_xlfn.IFNA(MAX(ABS(INDIRECT("'" &amp; N$2 &amp; "'!B" &amp; ROWS!N78)-TIME!N78), ABS(INDIRECT("'" &amp; N$2 &amp; "'!F" &amp; ROWS!N78)-TIME!N78), ABS(INDIRECT("'" &amp; N$2 &amp; "'!J" &amp; ROWS!N78)-TIME!N78)), "")</f>
        <v>1.0000000000000009E-2</v>
      </c>
      <c r="O78" s="2">
        <f ca="1">_xlfn.IFNA(MAX(ABS(INDIRECT("'" &amp; O$2 &amp; "'!B" &amp; ROWS!O78)-TIME!O78), ABS(INDIRECT("'" &amp; O$2 &amp; "'!F" &amp; ROWS!O78)-TIME!O78), ABS(INDIRECT("'" &amp; O$2 &amp; "'!J" &amp; ROWS!O78)-TIME!O78)), "")</f>
        <v>2.0000000000000018E-2</v>
      </c>
      <c r="P78" s="2">
        <f ca="1">_xlfn.IFNA(MAX(ABS(INDIRECT("'" &amp; P$2 &amp; "'!B" &amp; ROWS!P78)-TIME!P78), ABS(INDIRECT("'" &amp; P$2 &amp; "'!F" &amp; ROWS!P78)-TIME!P78), ABS(INDIRECT("'" &amp; P$2 &amp; "'!J" &amp; ROWS!P78)-TIME!P78)), "")</f>
        <v>9.999999999999995E-3</v>
      </c>
      <c r="Q78" s="2">
        <f ca="1">_xlfn.IFNA(MAX(ABS(INDIRECT("'" &amp; Q$2 &amp; "'!B" &amp; ROWS!Q78)-TIME!Q78), ABS(INDIRECT("'" &amp; Q$2 &amp; "'!F" &amp; ROWS!Q78)-TIME!Q78), ABS(INDIRECT("'" &amp; Q$2 &amp; "'!J" &amp; ROWS!Q78)-TIME!Q78)), "")</f>
        <v>0</v>
      </c>
      <c r="R78" s="2">
        <f ca="1">_xlfn.IFNA(MAX(ABS(INDIRECT("'" &amp; R$2 &amp; "'!B" &amp; ROWS!R78)-TIME!R78), ABS(INDIRECT("'" &amp; R$2 &amp; "'!F" &amp; ROWS!R78)-TIME!R78), ABS(INDIRECT("'" &amp; R$2 &amp; "'!J" &amp; ROWS!R78)-TIME!R78)), "")</f>
        <v>0</v>
      </c>
      <c r="S78" s="2">
        <f ca="1">_xlfn.IFNA(MAX(ABS(INDIRECT("'" &amp; S$2 &amp; "'!B" &amp; ROWS!S78)-TIME!S78), ABS(INDIRECT("'" &amp; S$2 &amp; "'!F" &amp; ROWS!S78)-TIME!S78), ABS(INDIRECT("'" &amp; S$2 &amp; "'!J" &amp; ROWS!S78)-TIME!S78)), "")</f>
        <v>9.999999999999995E-3</v>
      </c>
      <c r="T78" s="2">
        <f ca="1">_xlfn.IFNA(MAX(ABS(INDIRECT("'" &amp; T$2 &amp; "'!B" &amp; ROWS!T78)-TIME!T78), ABS(INDIRECT("'" &amp; T$2 &amp; "'!F" &amp; ROWS!T78)-TIME!T78), ABS(INDIRECT("'" &amp; T$2 &amp; "'!J" &amp; ROWS!T78)-TIME!T78)), "")</f>
        <v>1.0000000000000002E-2</v>
      </c>
      <c r="U78" s="2">
        <f ca="1">_xlfn.IFNA(MAX(ABS(INDIRECT("'" &amp; U$2 &amp; "'!B" &amp; ROWS!U78)-TIME!U78), ABS(INDIRECT("'" &amp; U$2 &amp; "'!F" &amp; ROWS!U78)-TIME!U78), ABS(INDIRECT("'" &amp; U$2 &amp; "'!J" &amp; ROWS!U78)-TIME!U78)), "")</f>
        <v>1.0000000000000009E-2</v>
      </c>
      <c r="V78" s="2">
        <f ca="1">_xlfn.IFNA(MAX(ABS(INDIRECT("'" &amp; V$2 &amp; "'!B" &amp; ROWS!V78)-TIME!V78), ABS(INDIRECT("'" &amp; V$2 &amp; "'!F" &amp; ROWS!V78)-TIME!V78), ABS(INDIRECT("'" &amp; V$2 &amp; "'!J" &amp; ROWS!V78)-TIME!V78)), "")</f>
        <v>2.0000000000000018E-2</v>
      </c>
      <c r="W78" s="2">
        <f ca="1">_xlfn.IFNA(MAX(ABS(INDIRECT("'" &amp; W$2 &amp; "'!B" &amp; ROWS!W78)-TIME!W78), ABS(INDIRECT("'" &amp; W$2 &amp; "'!F" &amp; ROWS!W78)-TIME!W78), ABS(INDIRECT("'" &amp; W$2 &amp; "'!J" &amp; ROWS!W78)-TIME!W78)), "")</f>
        <v>2.0000000000000018E-2</v>
      </c>
      <c r="X78" s="2">
        <f ca="1">_xlfn.IFNA(MAX(ABS(INDIRECT("'" &amp; X$2 &amp; "'!B" &amp; ROWS!X78)-TIME!X78), ABS(INDIRECT("'" &amp; X$2 &amp; "'!F" &amp; ROWS!X78)-TIME!X78), ABS(INDIRECT("'" &amp; X$2 &amp; "'!J" &amp; ROWS!X78)-TIME!X78)), "")</f>
        <v>0</v>
      </c>
      <c r="Y78" s="2">
        <f ca="1">_xlfn.IFNA(MAX(ABS(INDIRECT("'" &amp; Y$2 &amp; "'!B" &amp; ROWS!Y78)-TIME!Y78), ABS(INDIRECT("'" &amp; Y$2 &amp; "'!F" &amp; ROWS!Y78)-TIME!Y78), ABS(INDIRECT("'" &amp; Y$2 &amp; "'!J" &amp; ROWS!Y78)-TIME!Y78)), "")</f>
        <v>0</v>
      </c>
    </row>
    <row r="79" spans="1:25" x14ac:dyDescent="0.25">
      <c r="A79" t="str">
        <f>METRICS!A78</f>
        <v>result</v>
      </c>
      <c r="B79" s="2">
        <f ca="1">_xlfn.IFNA(MAX(ABS(INDIRECT("'" &amp; B$2 &amp; "'!B" &amp; ROWS!B79)-TIME!B79), ABS(INDIRECT("'" &amp; B$2 &amp; "'!F" &amp; ROWS!B79)-TIME!B79), ABS(INDIRECT("'" &amp; B$2 &amp; "'!J" &amp; ROWS!B79)-TIME!B79)), "")</f>
        <v>9.999999999999995E-3</v>
      </c>
      <c r="C79" s="2">
        <f ca="1">_xlfn.IFNA(MAX(ABS(INDIRECT("'" &amp; C$2 &amp; "'!B" &amp; ROWS!C79)-TIME!C79), ABS(INDIRECT("'" &amp; C$2 &amp; "'!F" &amp; ROWS!C79)-TIME!C79), ABS(INDIRECT("'" &amp; C$2 &amp; "'!J" &amp; ROWS!C79)-TIME!C79)), "")</f>
        <v>0</v>
      </c>
      <c r="D79" s="2">
        <f ca="1">_xlfn.IFNA(MAX(ABS(INDIRECT("'" &amp; D$2 &amp; "'!B" &amp; ROWS!D79)-TIME!D79), ABS(INDIRECT("'" &amp; D$2 &amp; "'!F" &amp; ROWS!D79)-TIME!D79), ABS(INDIRECT("'" &amp; D$2 &amp; "'!J" &amp; ROWS!D79)-TIME!D79)), "")</f>
        <v>9.999999999999995E-3</v>
      </c>
      <c r="E79" s="2">
        <f ca="1">_xlfn.IFNA(MAX(ABS(INDIRECT("'" &amp; E$2 &amp; "'!B" &amp; ROWS!E79)-TIME!E79), ABS(INDIRECT("'" &amp; E$2 &amp; "'!F" &amp; ROWS!E79)-TIME!E79), ABS(INDIRECT("'" &amp; E$2 &amp; "'!J" &amp; ROWS!E79)-TIME!E79)), "")</f>
        <v>2.0000000000000018E-2</v>
      </c>
      <c r="F79" s="2">
        <f ca="1">_xlfn.IFNA(MAX(ABS(INDIRECT("'" &amp; F$2 &amp; "'!B" &amp; ROWS!F79)-TIME!F79), ABS(INDIRECT("'" &amp; F$2 &amp; "'!F" &amp; ROWS!F79)-TIME!F79), ABS(INDIRECT("'" &amp; F$2 &amp; "'!J" &amp; ROWS!F79)-TIME!F79)), "")</f>
        <v>2.0000000000000018E-2</v>
      </c>
      <c r="G79" s="2">
        <f ca="1">_xlfn.IFNA(MAX(ABS(INDIRECT("'" &amp; G$2 &amp; "'!B" &amp; ROWS!G79)-TIME!G79), ABS(INDIRECT("'" &amp; G$2 &amp; "'!F" &amp; ROWS!G79)-TIME!G79), ABS(INDIRECT("'" &amp; G$2 &amp; "'!J" &amp; ROWS!G79)-TIME!G79)), "")</f>
        <v>4.0000000000000036E-2</v>
      </c>
      <c r="H79" s="2">
        <f ca="1">_xlfn.IFNA(MAX(ABS(INDIRECT("'" &amp; H$2 &amp; "'!B" &amp; ROWS!H79)-TIME!H79), ABS(INDIRECT("'" &amp; H$2 &amp; "'!F" &amp; ROWS!H79)-TIME!H79), ABS(INDIRECT("'" &amp; H$2 &amp; "'!J" &amp; ROWS!H79)-TIME!H79)), "")</f>
        <v>2.0000000000000018E-2</v>
      </c>
      <c r="I79" s="2">
        <f ca="1">_xlfn.IFNA(MAX(ABS(INDIRECT("'" &amp; I$2 &amp; "'!B" &amp; ROWS!I79)-TIME!I79), ABS(INDIRECT("'" &amp; I$2 &amp; "'!F" &amp; ROWS!I79)-TIME!I79), ABS(INDIRECT("'" &amp; I$2 &amp; "'!J" &amp; ROWS!I79)-TIME!I79)), "")</f>
        <v>4.0000000000000036E-2</v>
      </c>
      <c r="J79" s="2">
        <f ca="1">_xlfn.IFNA(MAX(ABS(INDIRECT("'" &amp; J$2 &amp; "'!B" &amp; ROWS!J79)-TIME!J79), ABS(INDIRECT("'" &amp; J$2 &amp; "'!F" &amp; ROWS!J79)-TIME!J79), ABS(INDIRECT("'" &amp; J$2 &amp; "'!J" &amp; ROWS!J79)-TIME!J79)), "")</f>
        <v>9.999999999999995E-3</v>
      </c>
      <c r="K79" s="2">
        <f ca="1">_xlfn.IFNA(MAX(ABS(INDIRECT("'" &amp; K$2 &amp; "'!B" &amp; ROWS!K79)-TIME!K79), ABS(INDIRECT("'" &amp; K$2 &amp; "'!F" &amp; ROWS!K79)-TIME!K79), ABS(INDIRECT("'" &amp; K$2 &amp; "'!J" &amp; ROWS!K79)-TIME!K79)), "")</f>
        <v>0</v>
      </c>
      <c r="L79" s="2">
        <f ca="1">_xlfn.IFNA(MAX(ABS(INDIRECT("'" &amp; L$2 &amp; "'!B" &amp; ROWS!L79)-TIME!L79), ABS(INDIRECT("'" &amp; L$2 &amp; "'!F" &amp; ROWS!L79)-TIME!L79), ABS(INDIRECT("'" &amp; L$2 &amp; "'!J" &amp; ROWS!L79)-TIME!L79)), "")</f>
        <v>9.9999999999999985E-3</v>
      </c>
      <c r="M79" s="2">
        <f ca="1">_xlfn.IFNA(MAX(ABS(INDIRECT("'" &amp; M$2 &amp; "'!B" &amp; ROWS!M79)-TIME!M79), ABS(INDIRECT("'" &amp; M$2 &amp; "'!F" &amp; ROWS!M79)-TIME!M79), ABS(INDIRECT("'" &amp; M$2 &amp; "'!J" &amp; ROWS!M79)-TIME!M79)), "")</f>
        <v>1.0000000000000009E-2</v>
      </c>
      <c r="N79" s="2">
        <f ca="1">_xlfn.IFNA(MAX(ABS(INDIRECT("'" &amp; N$2 &amp; "'!B" &amp; ROWS!N79)-TIME!N79), ABS(INDIRECT("'" &amp; N$2 &amp; "'!F" &amp; ROWS!N79)-TIME!N79), ABS(INDIRECT("'" &amp; N$2 &amp; "'!J" &amp; ROWS!N79)-TIME!N79)), "")</f>
        <v>1.0000000000000009E-2</v>
      </c>
      <c r="O79" s="2">
        <f ca="1">_xlfn.IFNA(MAX(ABS(INDIRECT("'" &amp; O$2 &amp; "'!B" &amp; ROWS!O79)-TIME!O79), ABS(INDIRECT("'" &amp; O$2 &amp; "'!F" &amp; ROWS!O79)-TIME!O79), ABS(INDIRECT("'" &amp; O$2 &amp; "'!J" &amp; ROWS!O79)-TIME!O79)), "")</f>
        <v>1.0000000000000009E-2</v>
      </c>
      <c r="P79" s="2">
        <f ca="1">_xlfn.IFNA(MAX(ABS(INDIRECT("'" &amp; P$2 &amp; "'!B" &amp; ROWS!P79)-TIME!P79), ABS(INDIRECT("'" &amp; P$2 &amp; "'!F" &amp; ROWS!P79)-TIME!P79), ABS(INDIRECT("'" &amp; P$2 &amp; "'!J" &amp; ROWS!P79)-TIME!P79)), "")</f>
        <v>0</v>
      </c>
      <c r="Q79" s="2">
        <f ca="1">_xlfn.IFNA(MAX(ABS(INDIRECT("'" &amp; Q$2 &amp; "'!B" &amp; ROWS!Q79)-TIME!Q79), ABS(INDIRECT("'" &amp; Q$2 &amp; "'!F" &amp; ROWS!Q79)-TIME!Q79), ABS(INDIRECT("'" &amp; Q$2 &amp; "'!J" &amp; ROWS!Q79)-TIME!Q79)), "")</f>
        <v>1.0000000000000009E-2</v>
      </c>
      <c r="R79" s="2">
        <f ca="1">_xlfn.IFNA(MAX(ABS(INDIRECT("'" &amp; R$2 &amp; "'!B" &amp; ROWS!R79)-TIME!R79), ABS(INDIRECT("'" &amp; R$2 &amp; "'!F" &amp; ROWS!R79)-TIME!R79), ABS(INDIRECT("'" &amp; R$2 &amp; "'!J" &amp; ROWS!R79)-TIME!R79)), "")</f>
        <v>9.999999999999995E-3</v>
      </c>
      <c r="S79" s="2">
        <f ca="1">_xlfn.IFNA(MAX(ABS(INDIRECT("'" &amp; S$2 &amp; "'!B" &amp; ROWS!S79)-TIME!S79), ABS(INDIRECT("'" &amp; S$2 &amp; "'!F" &amp; ROWS!S79)-TIME!S79), ABS(INDIRECT("'" &amp; S$2 &amp; "'!J" &amp; ROWS!S79)-TIME!S79)), "")</f>
        <v>0</v>
      </c>
      <c r="T79" s="2">
        <f ca="1">_xlfn.IFNA(MAX(ABS(INDIRECT("'" &amp; T$2 &amp; "'!B" &amp; ROWS!T79)-TIME!T79), ABS(INDIRECT("'" &amp; T$2 &amp; "'!F" &amp; ROWS!T79)-TIME!T79), ABS(INDIRECT("'" &amp; T$2 &amp; "'!J" &amp; ROWS!T79)-TIME!T79)), "")</f>
        <v>9.9999999999999985E-3</v>
      </c>
      <c r="U79" s="2">
        <f ca="1">_xlfn.IFNA(MAX(ABS(INDIRECT("'" &amp; U$2 &amp; "'!B" &amp; ROWS!U79)-TIME!U79), ABS(INDIRECT("'" &amp; U$2 &amp; "'!F" &amp; ROWS!U79)-TIME!U79), ABS(INDIRECT("'" &amp; U$2 &amp; "'!J" &amp; ROWS!U79)-TIME!U79)), "")</f>
        <v>1.0000000000000009E-2</v>
      </c>
      <c r="V79" s="2">
        <f ca="1">_xlfn.IFNA(MAX(ABS(INDIRECT("'" &amp; V$2 &amp; "'!B" &amp; ROWS!V79)-TIME!V79), ABS(INDIRECT("'" &amp; V$2 &amp; "'!F" &amp; ROWS!V79)-TIME!V79), ABS(INDIRECT("'" &amp; V$2 &amp; "'!J" &amp; ROWS!V79)-TIME!V79)), "")</f>
        <v>1.0000000000000009E-2</v>
      </c>
      <c r="W79" s="2">
        <f ca="1">_xlfn.IFNA(MAX(ABS(INDIRECT("'" &amp; W$2 &amp; "'!B" &amp; ROWS!W79)-TIME!W79), ABS(INDIRECT("'" &amp; W$2 &amp; "'!F" &amp; ROWS!W79)-TIME!W79), ABS(INDIRECT("'" &amp; W$2 &amp; "'!J" &amp; ROWS!W79)-TIME!W79)), "")</f>
        <v>4.0000000000000036E-2</v>
      </c>
      <c r="X79" s="2">
        <f ca="1">_xlfn.IFNA(MAX(ABS(INDIRECT("'" &amp; X$2 &amp; "'!B" &amp; ROWS!X79)-TIME!X79), ABS(INDIRECT("'" &amp; X$2 &amp; "'!F" &amp; ROWS!X79)-TIME!X79), ABS(INDIRECT("'" &amp; X$2 &amp; "'!J" &amp; ROWS!X79)-TIME!X79)), "")</f>
        <v>0</v>
      </c>
      <c r="Y79" s="2">
        <f ca="1">_xlfn.IFNA(MAX(ABS(INDIRECT("'" &amp; Y$2 &amp; "'!B" &amp; ROWS!Y79)-TIME!Y79), ABS(INDIRECT("'" &amp; Y$2 &amp; "'!F" &amp; ROWS!Y79)-TIME!Y79), ABS(INDIRECT("'" &amp; Y$2 &amp; "'!J" &amp; ROWS!Y79)-TIME!Y79)), "")</f>
        <v>0</v>
      </c>
    </row>
    <row r="80" spans="1:25" x14ac:dyDescent="0.25">
      <c r="A80" t="str">
        <f>METRICS!A79</f>
        <v>runningTotal</v>
      </c>
      <c r="B80" s="2">
        <f ca="1">_xlfn.IFNA(MAX(ABS(INDIRECT("'" &amp; B$2 &amp; "'!B" &amp; ROWS!B80)-TIME!B80), ABS(INDIRECT("'" &amp; B$2 &amp; "'!F" &amp; ROWS!B80)-TIME!B80), ABS(INDIRECT("'" &amp; B$2 &amp; "'!J" &amp; ROWS!B80)-TIME!B80)), "")</f>
        <v>4.9999999999999822E-2</v>
      </c>
      <c r="C80" s="2">
        <f ca="1">_xlfn.IFNA(MAX(ABS(INDIRECT("'" &amp; C$2 &amp; "'!B" &amp; ROWS!C80)-TIME!C80), ABS(INDIRECT("'" &amp; C$2 &amp; "'!F" &amp; ROWS!C80)-TIME!C80), ABS(INDIRECT("'" &amp; C$2 &amp; "'!J" &amp; ROWS!C80)-TIME!C80)), "")</f>
        <v>4.0000000000000036E-2</v>
      </c>
      <c r="D80" s="2">
        <f ca="1">_xlfn.IFNA(MAX(ABS(INDIRECT("'" &amp; D$2 &amp; "'!B" &amp; ROWS!D80)-TIME!D80), ABS(INDIRECT("'" &amp; D$2 &amp; "'!F" &amp; ROWS!D80)-TIME!D80), ABS(INDIRECT("'" &amp; D$2 &amp; "'!J" &amp; ROWS!D80)-TIME!D80)), "")</f>
        <v>2.0000000000000018E-2</v>
      </c>
      <c r="E80" s="2">
        <f ca="1">_xlfn.IFNA(MAX(ABS(INDIRECT("'" &amp; E$2 &amp; "'!B" &amp; ROWS!E80)-TIME!E80), ABS(INDIRECT("'" &amp; E$2 &amp; "'!F" &amp; ROWS!E80)-TIME!E80), ABS(INDIRECT("'" &amp; E$2 &amp; "'!J" &amp; ROWS!E80)-TIME!E80)), "")</f>
        <v>0.17000000000000171</v>
      </c>
      <c r="F80" s="2">
        <f ca="1">_xlfn.IFNA(MAX(ABS(INDIRECT("'" &amp; F$2 &amp; "'!B" &amp; ROWS!F80)-TIME!F80), ABS(INDIRECT("'" &amp; F$2 &amp; "'!F" &amp; ROWS!F80)-TIME!F80), ABS(INDIRECT("'" &amp; F$2 &amp; "'!J" &amp; ROWS!F80)-TIME!F80)), "")</f>
        <v>0.26000000000000156</v>
      </c>
      <c r="G80" s="2">
        <f ca="1">_xlfn.IFNA(MAX(ABS(INDIRECT("'" &amp; G$2 &amp; "'!B" &amp; ROWS!G80)-TIME!G80), ABS(INDIRECT("'" &amp; G$2 &amp; "'!F" &amp; ROWS!G80)-TIME!G80), ABS(INDIRECT("'" &amp; G$2 &amp; "'!J" &amp; ROWS!G80)-TIME!G80)), "")</f>
        <v>0.26000000000000156</v>
      </c>
      <c r="H80" s="2" t="str">
        <f ca="1">_xlfn.IFNA(MAX(ABS(INDIRECT("'" &amp; H$2 &amp; "'!B" &amp; ROWS!H80)-TIME!H80), ABS(INDIRECT("'" &amp; H$2 &amp; "'!F" &amp; ROWS!H80)-TIME!H80), ABS(INDIRECT("'" &amp; H$2 &amp; "'!J" &amp; ROWS!H80)-TIME!H80)), "")</f>
        <v/>
      </c>
      <c r="I80" s="2" t="str">
        <f ca="1">_xlfn.IFNA(MAX(ABS(INDIRECT("'" &amp; I$2 &amp; "'!B" &amp; ROWS!I80)-TIME!I80), ABS(INDIRECT("'" &amp; I$2 &amp; "'!F" &amp; ROWS!I80)-TIME!I80), ABS(INDIRECT("'" &amp; I$2 &amp; "'!J" &amp; ROWS!I80)-TIME!I80)), "")</f>
        <v/>
      </c>
      <c r="J80" s="2">
        <f ca="1">_xlfn.IFNA(MAX(ABS(INDIRECT("'" &amp; J$2 &amp; "'!B" &amp; ROWS!J80)-TIME!J80), ABS(INDIRECT("'" &amp; J$2 &amp; "'!F" &amp; ROWS!J80)-TIME!J80), ABS(INDIRECT("'" &amp; J$2 &amp; "'!J" &amp; ROWS!J80)-TIME!J80)), "")</f>
        <v>0</v>
      </c>
      <c r="K80" s="2">
        <f ca="1">_xlfn.IFNA(MAX(ABS(INDIRECT("'" &amp; K$2 &amp; "'!B" &amp; ROWS!K80)-TIME!K80), ABS(INDIRECT("'" &amp; K$2 &amp; "'!F" &amp; ROWS!K80)-TIME!K80), ABS(INDIRECT("'" &amp; K$2 &amp; "'!J" &amp; ROWS!K80)-TIME!K80)), "")</f>
        <v>1.0000000000000009E-2</v>
      </c>
      <c r="L80" s="2">
        <f ca="1">_xlfn.IFNA(MAX(ABS(INDIRECT("'" &amp; L$2 &amp; "'!B" &amp; ROWS!L80)-TIME!L80), ABS(INDIRECT("'" &amp; L$2 &amp; "'!F" &amp; ROWS!L80)-TIME!L80), ABS(INDIRECT("'" &amp; L$2 &amp; "'!J" &amp; ROWS!L80)-TIME!L80)), "")</f>
        <v>1.0000000000000009E-2</v>
      </c>
      <c r="M80" s="2">
        <f ca="1">_xlfn.IFNA(MAX(ABS(INDIRECT("'" &amp; M$2 &amp; "'!B" &amp; ROWS!M80)-TIME!M80), ABS(INDIRECT("'" &amp; M$2 &amp; "'!F" &amp; ROWS!M80)-TIME!M80), ABS(INDIRECT("'" &amp; M$2 &amp; "'!J" &amp; ROWS!M80)-TIME!M80)), "")</f>
        <v>0.15999999999999837</v>
      </c>
      <c r="N80" s="2">
        <f ca="1">_xlfn.IFNA(MAX(ABS(INDIRECT("'" &amp; N$2 &amp; "'!B" &amp; ROWS!N80)-TIME!N80), ABS(INDIRECT("'" &amp; N$2 &amp; "'!F" &amp; ROWS!N80)-TIME!N80), ABS(INDIRECT("'" &amp; N$2 &amp; "'!J" &amp; ROWS!N80)-TIME!N80)), "")</f>
        <v>0.14000000000000057</v>
      </c>
      <c r="O80" s="2">
        <f ca="1">_xlfn.IFNA(MAX(ABS(INDIRECT("'" &amp; O$2 &amp; "'!B" &amp; ROWS!O80)-TIME!O80), ABS(INDIRECT("'" &amp; O$2 &amp; "'!F" &amp; ROWS!O80)-TIME!O80), ABS(INDIRECT("'" &amp; O$2 &amp; "'!J" &amp; ROWS!O80)-TIME!O80)), "")</f>
        <v>0.36000000000000121</v>
      </c>
      <c r="P80" s="2" t="str">
        <f ca="1">_xlfn.IFNA(MAX(ABS(INDIRECT("'" &amp; P$2 &amp; "'!B" &amp; ROWS!P80)-TIME!P80), ABS(INDIRECT("'" &amp; P$2 &amp; "'!F" &amp; ROWS!P80)-TIME!P80), ABS(INDIRECT("'" &amp; P$2 &amp; "'!J" &amp; ROWS!P80)-TIME!P80)), "")</f>
        <v/>
      </c>
      <c r="Q80" s="2" t="str">
        <f ca="1">_xlfn.IFNA(MAX(ABS(INDIRECT("'" &amp; Q$2 &amp; "'!B" &amp; ROWS!Q80)-TIME!Q80), ABS(INDIRECT("'" &amp; Q$2 &amp; "'!F" &amp; ROWS!Q80)-TIME!Q80), ABS(INDIRECT("'" &amp; Q$2 &amp; "'!J" &amp; ROWS!Q80)-TIME!Q80)), "")</f>
        <v/>
      </c>
      <c r="R80" s="2">
        <f ca="1">_xlfn.IFNA(MAX(ABS(INDIRECT("'" &amp; R$2 &amp; "'!B" &amp; ROWS!R80)-TIME!R80), ABS(INDIRECT("'" &amp; R$2 &amp; "'!F" &amp; ROWS!R80)-TIME!R80), ABS(INDIRECT("'" &amp; R$2 &amp; "'!J" &amp; ROWS!R80)-TIME!R80)), "")</f>
        <v>3.0000000000000027E-2</v>
      </c>
      <c r="S80" s="2">
        <f ca="1">_xlfn.IFNA(MAX(ABS(INDIRECT("'" &amp; S$2 &amp; "'!B" &amp; ROWS!S80)-TIME!S80), ABS(INDIRECT("'" &amp; S$2 &amp; "'!F" &amp; ROWS!S80)-TIME!S80), ABS(INDIRECT("'" &amp; S$2 &amp; "'!J" &amp; ROWS!S80)-TIME!S80)), "")</f>
        <v>0</v>
      </c>
      <c r="T80" s="2">
        <f ca="1">_xlfn.IFNA(MAX(ABS(INDIRECT("'" &amp; T$2 &amp; "'!B" &amp; ROWS!T80)-TIME!T80), ABS(INDIRECT("'" &amp; T$2 &amp; "'!F" &amp; ROWS!T80)-TIME!T80), ABS(INDIRECT("'" &amp; T$2 &amp; "'!J" &amp; ROWS!T80)-TIME!T80)), "")</f>
        <v>1.0000000000000009E-2</v>
      </c>
      <c r="U80" s="2">
        <f ca="1">_xlfn.IFNA(MAX(ABS(INDIRECT("'" &amp; U$2 &amp; "'!B" &amp; ROWS!U80)-TIME!U80), ABS(INDIRECT("'" &amp; U$2 &amp; "'!F" &amp; ROWS!U80)-TIME!U80), ABS(INDIRECT("'" &amp; U$2 &amp; "'!J" &amp; ROWS!U80)-TIME!U80)), "")</f>
        <v>0.10000000000000142</v>
      </c>
      <c r="V80" s="2">
        <f ca="1">_xlfn.IFNA(MAX(ABS(INDIRECT("'" &amp; V$2 &amp; "'!B" &amp; ROWS!V80)-TIME!V80), ABS(INDIRECT("'" &amp; V$2 &amp; "'!F" &amp; ROWS!V80)-TIME!V80), ABS(INDIRECT("'" &amp; V$2 &amp; "'!J" &amp; ROWS!V80)-TIME!V80)), "")</f>
        <v>0.22000000000000242</v>
      </c>
      <c r="W80" s="2">
        <f ca="1">_xlfn.IFNA(MAX(ABS(INDIRECT("'" &amp; W$2 &amp; "'!B" &amp; ROWS!W80)-TIME!W80), ABS(INDIRECT("'" &amp; W$2 &amp; "'!F" &amp; ROWS!W80)-TIME!W80), ABS(INDIRECT("'" &amp; W$2 &amp; "'!J" &amp; ROWS!W80)-TIME!W80)), "")</f>
        <v>0.24000000000000021</v>
      </c>
      <c r="X80" s="2" t="str">
        <f ca="1">_xlfn.IFNA(MAX(ABS(INDIRECT("'" &amp; X$2 &amp; "'!B" &amp; ROWS!X80)-TIME!X80), ABS(INDIRECT("'" &amp; X$2 &amp; "'!F" &amp; ROWS!X80)-TIME!X80), ABS(INDIRECT("'" &amp; X$2 &amp; "'!J" &amp; ROWS!X80)-TIME!X80)), "")</f>
        <v/>
      </c>
      <c r="Y80" s="2" t="str">
        <f ca="1">_xlfn.IFNA(MAX(ABS(INDIRECT("'" &amp; Y$2 &amp; "'!B" &amp; ROWS!Y80)-TIME!Y80), ABS(INDIRECT("'" &amp; Y$2 &amp; "'!F" &amp; ROWS!Y80)-TIME!Y80), ABS(INDIRECT("'" &amp; Y$2 &amp; "'!J" &amp; ROWS!Y80)-TIME!Y80)), "")</f>
        <v/>
      </c>
    </row>
    <row r="81" spans="1:25" x14ac:dyDescent="0.25">
      <c r="A81" t="str">
        <f>METRICS!A80</f>
        <v>searchsort</v>
      </c>
      <c r="B81" s="2">
        <f ca="1">_xlfn.IFNA(MAX(ABS(INDIRECT("'" &amp; B$2 &amp; "'!B" &amp; ROWS!B81)-TIME!B81), ABS(INDIRECT("'" &amp; B$2 &amp; "'!F" &amp; ROWS!B81)-TIME!B81), ABS(INDIRECT("'" &amp; B$2 &amp; "'!J" &amp; ROWS!B81)-TIME!B81)), "")</f>
        <v>0.85999999999999943</v>
      </c>
      <c r="C81" s="2">
        <f ca="1">_xlfn.IFNA(MAX(ABS(INDIRECT("'" &amp; C$2 &amp; "'!B" &amp; ROWS!C81)-TIME!C81), ABS(INDIRECT("'" &amp; C$2 &amp; "'!F" &amp; ROWS!C81)-TIME!C81), ABS(INDIRECT("'" &amp; C$2 &amp; "'!J" &amp; ROWS!C81)-TIME!C81)), "")</f>
        <v>0.10999999999999943</v>
      </c>
      <c r="D81" s="2">
        <f ca="1">_xlfn.IFNA(MAX(ABS(INDIRECT("'" &amp; D$2 &amp; "'!B" &amp; ROWS!D81)-TIME!D81), ABS(INDIRECT("'" &amp; D$2 &amp; "'!F" &amp; ROWS!D81)-TIME!D81), ABS(INDIRECT("'" &amp; D$2 &amp; "'!J" &amp; ROWS!D81)-TIME!D81)), "")</f>
        <v>0.12999999999999901</v>
      </c>
      <c r="E81" s="2" t="str">
        <f ca="1">_xlfn.IFNA(MAX(ABS(INDIRECT("'" &amp; E$2 &amp; "'!B" &amp; ROWS!E81)-TIME!E81), ABS(INDIRECT("'" &amp; E$2 &amp; "'!F" &amp; ROWS!E81)-TIME!E81), ABS(INDIRECT("'" &amp; E$2 &amp; "'!J" &amp; ROWS!E81)-TIME!E81)), "")</f>
        <v/>
      </c>
      <c r="F81" s="2" t="str">
        <f ca="1">_xlfn.IFNA(MAX(ABS(INDIRECT("'" &amp; F$2 &amp; "'!B" &amp; ROWS!F81)-TIME!F81), ABS(INDIRECT("'" &amp; F$2 &amp; "'!F" &amp; ROWS!F81)-TIME!F81), ABS(INDIRECT("'" &amp; F$2 &amp; "'!J" &amp; ROWS!F81)-TIME!F81)), "")</f>
        <v/>
      </c>
      <c r="G81" s="2" t="str">
        <f ca="1">_xlfn.IFNA(MAX(ABS(INDIRECT("'" &amp; G$2 &amp; "'!B" &amp; ROWS!G81)-TIME!G81), ABS(INDIRECT("'" &amp; G$2 &amp; "'!F" &amp; ROWS!G81)-TIME!G81), ABS(INDIRECT("'" &amp; G$2 &amp; "'!J" &amp; ROWS!G81)-TIME!G81)), "")</f>
        <v/>
      </c>
      <c r="H81" s="2" t="str">
        <f ca="1">_xlfn.IFNA(MAX(ABS(INDIRECT("'" &amp; H$2 &amp; "'!B" &amp; ROWS!H81)-TIME!H81), ABS(INDIRECT("'" &amp; H$2 &amp; "'!F" &amp; ROWS!H81)-TIME!H81), ABS(INDIRECT("'" &amp; H$2 &amp; "'!J" &amp; ROWS!H81)-TIME!H81)), "")</f>
        <v/>
      </c>
      <c r="I81" s="2" t="str">
        <f ca="1">_xlfn.IFNA(MAX(ABS(INDIRECT("'" &amp; I$2 &amp; "'!B" &amp; ROWS!I81)-TIME!I81), ABS(INDIRECT("'" &amp; I$2 &amp; "'!F" &amp; ROWS!I81)-TIME!I81), ABS(INDIRECT("'" &amp; I$2 &amp; "'!J" &amp; ROWS!I81)-TIME!I81)), "")</f>
        <v/>
      </c>
      <c r="J81" s="2">
        <f ca="1">_xlfn.IFNA(MAX(ABS(INDIRECT("'" &amp; J$2 &amp; "'!B" &amp; ROWS!J81)-TIME!J81), ABS(INDIRECT("'" &amp; J$2 &amp; "'!F" &amp; ROWS!J81)-TIME!J81), ABS(INDIRECT("'" &amp; J$2 &amp; "'!J" &amp; ROWS!J81)-TIME!J81)), "")</f>
        <v>1.0000000000000009E-2</v>
      </c>
      <c r="K81" s="2">
        <f ca="1">_xlfn.IFNA(MAX(ABS(INDIRECT("'" &amp; K$2 &amp; "'!B" &amp; ROWS!K81)-TIME!K81), ABS(INDIRECT("'" &amp; K$2 &amp; "'!F" &amp; ROWS!K81)-TIME!K81), ABS(INDIRECT("'" &amp; K$2 &amp; "'!J" &amp; ROWS!K81)-TIME!K81)), "")</f>
        <v>1.0000000000000009E-2</v>
      </c>
      <c r="L81" s="2">
        <f ca="1">_xlfn.IFNA(MAX(ABS(INDIRECT("'" &amp; L$2 &amp; "'!B" &amp; ROWS!L81)-TIME!L81), ABS(INDIRECT("'" &amp; L$2 &amp; "'!F" &amp; ROWS!L81)-TIME!L81), ABS(INDIRECT("'" &amp; L$2 &amp; "'!J" &amp; ROWS!L81)-TIME!L81)), "")</f>
        <v>0</v>
      </c>
      <c r="M81" s="2" t="str">
        <f ca="1">_xlfn.IFNA(MAX(ABS(INDIRECT("'" &amp; M$2 &amp; "'!B" &amp; ROWS!M81)-TIME!M81), ABS(INDIRECT("'" &amp; M$2 &amp; "'!F" &amp; ROWS!M81)-TIME!M81), ABS(INDIRECT("'" &amp; M$2 &amp; "'!J" &amp; ROWS!M81)-TIME!M81)), "")</f>
        <v/>
      </c>
      <c r="N81" s="2" t="str">
        <f ca="1">_xlfn.IFNA(MAX(ABS(INDIRECT("'" &amp; N$2 &amp; "'!B" &amp; ROWS!N81)-TIME!N81), ABS(INDIRECT("'" &amp; N$2 &amp; "'!F" &amp; ROWS!N81)-TIME!N81), ABS(INDIRECT("'" &amp; N$2 &amp; "'!J" &amp; ROWS!N81)-TIME!N81)), "")</f>
        <v/>
      </c>
      <c r="O81" s="2" t="str">
        <f ca="1">_xlfn.IFNA(MAX(ABS(INDIRECT("'" &amp; O$2 &amp; "'!B" &amp; ROWS!O81)-TIME!O81), ABS(INDIRECT("'" &amp; O$2 &amp; "'!F" &amp; ROWS!O81)-TIME!O81), ABS(INDIRECT("'" &amp; O$2 &amp; "'!J" &amp; ROWS!O81)-TIME!O81)), "")</f>
        <v/>
      </c>
      <c r="P81" s="2" t="str">
        <f ca="1">_xlfn.IFNA(MAX(ABS(INDIRECT("'" &amp; P$2 &amp; "'!B" &amp; ROWS!P81)-TIME!P81), ABS(INDIRECT("'" &amp; P$2 &amp; "'!F" &amp; ROWS!P81)-TIME!P81), ABS(INDIRECT("'" &amp; P$2 &amp; "'!J" &amp; ROWS!P81)-TIME!P81)), "")</f>
        <v/>
      </c>
      <c r="Q81" s="2" t="str">
        <f ca="1">_xlfn.IFNA(MAX(ABS(INDIRECT("'" &amp; Q$2 &amp; "'!B" &amp; ROWS!Q81)-TIME!Q81), ABS(INDIRECT("'" &amp; Q$2 &amp; "'!F" &amp; ROWS!Q81)-TIME!Q81), ABS(INDIRECT("'" &amp; Q$2 &amp; "'!J" &amp; ROWS!Q81)-TIME!Q81)), "")</f>
        <v/>
      </c>
      <c r="R81" s="2">
        <f ca="1">_xlfn.IFNA(MAX(ABS(INDIRECT("'" &amp; R$2 &amp; "'!B" &amp; ROWS!R81)-TIME!R81), ABS(INDIRECT("'" &amp; R$2 &amp; "'!F" &amp; ROWS!R81)-TIME!R81), ABS(INDIRECT("'" &amp; R$2 &amp; "'!J" &amp; ROWS!R81)-TIME!R81)), "")</f>
        <v>1.0000000000000009E-2</v>
      </c>
      <c r="S81" s="2">
        <f ca="1">_xlfn.IFNA(MAX(ABS(INDIRECT("'" &amp; S$2 &amp; "'!B" &amp; ROWS!S81)-TIME!S81), ABS(INDIRECT("'" &amp; S$2 &amp; "'!F" &amp; ROWS!S81)-TIME!S81), ABS(INDIRECT("'" &amp; S$2 &amp; "'!J" &amp; ROWS!S81)-TIME!S81)), "")</f>
        <v>1.0000000000000009E-2</v>
      </c>
      <c r="T81" s="2">
        <f ca="1">_xlfn.IFNA(MAX(ABS(INDIRECT("'" &amp; T$2 &amp; "'!B" &amp; ROWS!T81)-TIME!T81), ABS(INDIRECT("'" &amp; T$2 &amp; "'!F" &amp; ROWS!T81)-TIME!T81), ABS(INDIRECT("'" &amp; T$2 &amp; "'!J" &amp; ROWS!T81)-TIME!T81)), "")</f>
        <v>2.0000000000000018E-2</v>
      </c>
      <c r="U81" s="2" t="str">
        <f ca="1">_xlfn.IFNA(MAX(ABS(INDIRECT("'" &amp; U$2 &amp; "'!B" &amp; ROWS!U81)-TIME!U81), ABS(INDIRECT("'" &amp; U$2 &amp; "'!F" &amp; ROWS!U81)-TIME!U81), ABS(INDIRECT("'" &amp; U$2 &amp; "'!J" &amp; ROWS!U81)-TIME!U81)), "")</f>
        <v/>
      </c>
      <c r="V81" s="2" t="str">
        <f ca="1">_xlfn.IFNA(MAX(ABS(INDIRECT("'" &amp; V$2 &amp; "'!B" &amp; ROWS!V81)-TIME!V81), ABS(INDIRECT("'" &amp; V$2 &amp; "'!F" &amp; ROWS!V81)-TIME!V81), ABS(INDIRECT("'" &amp; V$2 &amp; "'!J" &amp; ROWS!V81)-TIME!V81)), "")</f>
        <v/>
      </c>
      <c r="W81" s="2" t="str">
        <f ca="1">_xlfn.IFNA(MAX(ABS(INDIRECT("'" &amp; W$2 &amp; "'!B" &amp; ROWS!W81)-TIME!W81), ABS(INDIRECT("'" &amp; W$2 &amp; "'!F" &amp; ROWS!W81)-TIME!W81), ABS(INDIRECT("'" &amp; W$2 &amp; "'!J" &amp; ROWS!W81)-TIME!W81)), "")</f>
        <v/>
      </c>
      <c r="X81" s="2" t="str">
        <f ca="1">_xlfn.IFNA(MAX(ABS(INDIRECT("'" &amp; X$2 &amp; "'!B" &amp; ROWS!X81)-TIME!X81), ABS(INDIRECT("'" &amp; X$2 &amp; "'!F" &amp; ROWS!X81)-TIME!X81), ABS(INDIRECT("'" &amp; X$2 &amp; "'!J" &amp; ROWS!X81)-TIME!X81)), "")</f>
        <v/>
      </c>
      <c r="Y81" s="2" t="str">
        <f ca="1">_xlfn.IFNA(MAX(ABS(INDIRECT("'" &amp; Y$2 &amp; "'!B" &amp; ROWS!Y81)-TIME!Y81), ABS(INDIRECT("'" &amp; Y$2 &amp; "'!F" &amp; ROWS!Y81)-TIME!Y81), ABS(INDIRECT("'" &amp; Y$2 &amp; "'!J" &amp; ROWS!Y81)-TIME!Y81)), "")</f>
        <v/>
      </c>
    </row>
    <row r="82" spans="1:25" x14ac:dyDescent="0.25">
      <c r="A82" t="str">
        <f>METRICS!A81</f>
        <v>self-assignment</v>
      </c>
      <c r="B82" s="2">
        <f ca="1">_xlfn.IFNA(MAX(ABS(INDIRECT("'" &amp; B$2 &amp; "'!B" &amp; ROWS!B82)-TIME!B82), ABS(INDIRECT("'" &amp; B$2 &amp; "'!F" &amp; ROWS!B82)-TIME!B82), ABS(INDIRECT("'" &amp; B$2 &amp; "'!J" &amp; ROWS!B82)-TIME!B82)), "")</f>
        <v>1.0000000000000009E-2</v>
      </c>
      <c r="C82" s="2">
        <f ca="1">_xlfn.IFNA(MAX(ABS(INDIRECT("'" &amp; C$2 &amp; "'!B" &amp; ROWS!C82)-TIME!C82), ABS(INDIRECT("'" &amp; C$2 &amp; "'!F" &amp; ROWS!C82)-TIME!C82), ABS(INDIRECT("'" &amp; C$2 &amp; "'!J" &amp; ROWS!C82)-TIME!C82)), "")</f>
        <v>1.0000000000000009E-2</v>
      </c>
      <c r="D82" s="2">
        <f ca="1">_xlfn.IFNA(MAX(ABS(INDIRECT("'" &amp; D$2 &amp; "'!B" &amp; ROWS!D82)-TIME!D82), ABS(INDIRECT("'" &amp; D$2 &amp; "'!F" &amp; ROWS!D82)-TIME!D82), ABS(INDIRECT("'" &amp; D$2 &amp; "'!J" &amp; ROWS!D82)-TIME!D82)), "")</f>
        <v>0</v>
      </c>
      <c r="E82" s="2">
        <f ca="1">_xlfn.IFNA(MAX(ABS(INDIRECT("'" &amp; E$2 &amp; "'!B" &amp; ROWS!E82)-TIME!E82), ABS(INDIRECT("'" &amp; E$2 &amp; "'!F" &amp; ROWS!E82)-TIME!E82), ABS(INDIRECT("'" &amp; E$2 &amp; "'!J" &amp; ROWS!E82)-TIME!E82)), "")</f>
        <v>1.0000000000000009E-2</v>
      </c>
      <c r="F82" s="2">
        <f ca="1">_xlfn.IFNA(MAX(ABS(INDIRECT("'" &amp; F$2 &amp; "'!B" &amp; ROWS!F82)-TIME!F82), ABS(INDIRECT("'" &amp; F$2 &amp; "'!F" &amp; ROWS!F82)-TIME!F82), ABS(INDIRECT("'" &amp; F$2 &amp; "'!J" &amp; ROWS!F82)-TIME!F82)), "")</f>
        <v>9.9999999999998979E-3</v>
      </c>
      <c r="G82" s="2">
        <f ca="1">_xlfn.IFNA(MAX(ABS(INDIRECT("'" &amp; G$2 &amp; "'!B" &amp; ROWS!G82)-TIME!G82), ABS(INDIRECT("'" &amp; G$2 &amp; "'!F" &amp; ROWS!G82)-TIME!G82), ABS(INDIRECT("'" &amp; G$2 &amp; "'!J" &amp; ROWS!G82)-TIME!G82)), "")</f>
        <v>1.0000000000000009E-2</v>
      </c>
      <c r="H82" s="2">
        <f ca="1">_xlfn.IFNA(MAX(ABS(INDIRECT("'" &amp; H$2 &amp; "'!B" &amp; ROWS!H82)-TIME!H82), ABS(INDIRECT("'" &amp; H$2 &amp; "'!F" &amp; ROWS!H82)-TIME!H82), ABS(INDIRECT("'" &amp; H$2 &amp; "'!J" &amp; ROWS!H82)-TIME!H82)), "")</f>
        <v>2.0000000000000018E-2</v>
      </c>
      <c r="I82" s="2">
        <f ca="1">_xlfn.IFNA(MAX(ABS(INDIRECT("'" &amp; I$2 &amp; "'!B" &amp; ROWS!I82)-TIME!I82), ABS(INDIRECT("'" &amp; I$2 &amp; "'!F" &amp; ROWS!I82)-TIME!I82), ABS(INDIRECT("'" &amp; I$2 &amp; "'!J" &amp; ROWS!I82)-TIME!I82)), "")</f>
        <v>2.0000000000000018E-2</v>
      </c>
      <c r="J82" s="2">
        <f ca="1">_xlfn.IFNA(MAX(ABS(INDIRECT("'" &amp; J$2 &amp; "'!B" &amp; ROWS!J82)-TIME!J82), ABS(INDIRECT("'" &amp; J$2 &amp; "'!F" &amp; ROWS!J82)-TIME!J82), ABS(INDIRECT("'" &amp; J$2 &amp; "'!J" &amp; ROWS!J82)-TIME!J82)), "")</f>
        <v>0</v>
      </c>
      <c r="K82" s="2">
        <f ca="1">_xlfn.IFNA(MAX(ABS(INDIRECT("'" &amp; K$2 &amp; "'!B" &amp; ROWS!K82)-TIME!K82), ABS(INDIRECT("'" &amp; K$2 &amp; "'!F" &amp; ROWS!K82)-TIME!K82), ABS(INDIRECT("'" &amp; K$2 &amp; "'!J" &amp; ROWS!K82)-TIME!K82)), "")</f>
        <v>0</v>
      </c>
      <c r="L82" s="2">
        <f ca="1">_xlfn.IFNA(MAX(ABS(INDIRECT("'" &amp; L$2 &amp; "'!B" &amp; ROWS!L82)-TIME!L82), ABS(INDIRECT("'" &amp; L$2 &amp; "'!F" &amp; ROWS!L82)-TIME!L82), ABS(INDIRECT("'" &amp; L$2 &amp; "'!J" &amp; ROWS!L82)-TIME!L82)), "")</f>
        <v>0</v>
      </c>
      <c r="M82" s="2">
        <f ca="1">_xlfn.IFNA(MAX(ABS(INDIRECT("'" &amp; M$2 &amp; "'!B" &amp; ROWS!M82)-TIME!M82), ABS(INDIRECT("'" &amp; M$2 &amp; "'!F" &amp; ROWS!M82)-TIME!M82), ABS(INDIRECT("'" &amp; M$2 &amp; "'!J" &amp; ROWS!M82)-TIME!M82)), "")</f>
        <v>9.9999999999999534E-3</v>
      </c>
      <c r="N82" s="2">
        <f ca="1">_xlfn.IFNA(MAX(ABS(INDIRECT("'" &amp; N$2 &amp; "'!B" &amp; ROWS!N82)-TIME!N82), ABS(INDIRECT("'" &amp; N$2 &amp; "'!F" &amp; ROWS!N82)-TIME!N82), ABS(INDIRECT("'" &amp; N$2 &amp; "'!J" &amp; ROWS!N82)-TIME!N82)), "")</f>
        <v>1.0000000000000009E-2</v>
      </c>
      <c r="O82" s="2">
        <f ca="1">_xlfn.IFNA(MAX(ABS(INDIRECT("'" &amp; O$2 &amp; "'!B" &amp; ROWS!O82)-TIME!O82), ABS(INDIRECT("'" &amp; O$2 &amp; "'!F" &amp; ROWS!O82)-TIME!O82), ABS(INDIRECT("'" &amp; O$2 &amp; "'!J" &amp; ROWS!O82)-TIME!O82)), "")</f>
        <v>0</v>
      </c>
      <c r="P82" s="2">
        <f ca="1">_xlfn.IFNA(MAX(ABS(INDIRECT("'" &amp; P$2 &amp; "'!B" &amp; ROWS!P82)-TIME!P82), ABS(INDIRECT("'" &amp; P$2 &amp; "'!F" &amp; ROWS!P82)-TIME!P82), ABS(INDIRECT("'" &amp; P$2 &amp; "'!J" &amp; ROWS!P82)-TIME!P82)), "")</f>
        <v>1.0000000000000009E-2</v>
      </c>
      <c r="Q82" s="2">
        <f ca="1">_xlfn.IFNA(MAX(ABS(INDIRECT("'" &amp; Q$2 &amp; "'!B" &amp; ROWS!Q82)-TIME!Q82), ABS(INDIRECT("'" &amp; Q$2 &amp; "'!F" &amp; ROWS!Q82)-TIME!Q82), ABS(INDIRECT("'" &amp; Q$2 &amp; "'!J" &amp; ROWS!Q82)-TIME!Q82)), "")</f>
        <v>1.0000000000000009E-2</v>
      </c>
      <c r="R82" s="2">
        <f ca="1">_xlfn.IFNA(MAX(ABS(INDIRECT("'" &amp; R$2 &amp; "'!B" &amp; ROWS!R82)-TIME!R82), ABS(INDIRECT("'" &amp; R$2 &amp; "'!F" &amp; ROWS!R82)-TIME!R82), ABS(INDIRECT("'" &amp; R$2 &amp; "'!J" &amp; ROWS!R82)-TIME!R82)), "")</f>
        <v>0</v>
      </c>
      <c r="S82" s="2">
        <f ca="1">_xlfn.IFNA(MAX(ABS(INDIRECT("'" &amp; S$2 &amp; "'!B" &amp; ROWS!S82)-TIME!S82), ABS(INDIRECT("'" &amp; S$2 &amp; "'!F" &amp; ROWS!S82)-TIME!S82), ABS(INDIRECT("'" &amp; S$2 &amp; "'!J" &amp; ROWS!S82)-TIME!S82)), "")</f>
        <v>0</v>
      </c>
      <c r="T82" s="2">
        <f ca="1">_xlfn.IFNA(MAX(ABS(INDIRECT("'" &amp; T$2 &amp; "'!B" &amp; ROWS!T82)-TIME!T82), ABS(INDIRECT("'" &amp; T$2 &amp; "'!F" &amp; ROWS!T82)-TIME!T82), ABS(INDIRECT("'" &amp; T$2 &amp; "'!J" &amp; ROWS!T82)-TIME!T82)), "")</f>
        <v>0.01</v>
      </c>
      <c r="U82" s="2">
        <f ca="1">_xlfn.IFNA(MAX(ABS(INDIRECT("'" &amp; U$2 &amp; "'!B" &amp; ROWS!U82)-TIME!U82), ABS(INDIRECT("'" &amp; U$2 &amp; "'!F" &amp; ROWS!U82)-TIME!U82), ABS(INDIRECT("'" &amp; U$2 &amp; "'!J" &amp; ROWS!U82)-TIME!U82)), "")</f>
        <v>1.0000000000000009E-2</v>
      </c>
      <c r="V82" s="2">
        <f ca="1">_xlfn.IFNA(MAX(ABS(INDIRECT("'" &amp; V$2 &amp; "'!B" &amp; ROWS!V82)-TIME!V82), ABS(INDIRECT("'" &amp; V$2 &amp; "'!F" &amp; ROWS!V82)-TIME!V82), ABS(INDIRECT("'" &amp; V$2 &amp; "'!J" &amp; ROWS!V82)-TIME!V82)), "")</f>
        <v>2.0000000000000018E-2</v>
      </c>
      <c r="W82" s="2">
        <f ca="1">_xlfn.IFNA(MAX(ABS(INDIRECT("'" &amp; W$2 &amp; "'!B" &amp; ROWS!W82)-TIME!W82), ABS(INDIRECT("'" &amp; W$2 &amp; "'!F" &amp; ROWS!W82)-TIME!W82), ABS(INDIRECT("'" &amp; W$2 &amp; "'!J" &amp; ROWS!W82)-TIME!W82)), "")</f>
        <v>0</v>
      </c>
      <c r="X82" s="2">
        <f ca="1">_xlfn.IFNA(MAX(ABS(INDIRECT("'" &amp; X$2 &amp; "'!B" &amp; ROWS!X82)-TIME!X82), ABS(INDIRECT("'" &amp; X$2 &amp; "'!F" &amp; ROWS!X82)-TIME!X82), ABS(INDIRECT("'" &amp; X$2 &amp; "'!J" &amp; ROWS!X82)-TIME!X82)), "")</f>
        <v>1.0000000000000009E-2</v>
      </c>
      <c r="Y82" s="2">
        <f ca="1">_xlfn.IFNA(MAX(ABS(INDIRECT("'" &amp; Y$2 &amp; "'!B" &amp; ROWS!Y82)-TIME!Y82), ABS(INDIRECT("'" &amp; Y$2 &amp; "'!F" &amp; ROWS!Y82)-TIME!Y82), ABS(INDIRECT("'" &amp; Y$2 &amp; "'!J" &amp; ROWS!Y82)-TIME!Y82)), "")</f>
        <v>9.999999999999995E-3</v>
      </c>
    </row>
    <row r="83" spans="1:25" x14ac:dyDescent="0.25">
      <c r="A83" t="str">
        <f>METRICS!A82</f>
        <v>shortCircuit</v>
      </c>
      <c r="B83" s="2">
        <f ca="1">_xlfn.IFNA(MAX(ABS(INDIRECT("'" &amp; B$2 &amp; "'!B" &amp; ROWS!B83)-TIME!B83), ABS(INDIRECT("'" &amp; B$2 &amp; "'!F" &amp; ROWS!B83)-TIME!B83), ABS(INDIRECT("'" &amp; B$2 &amp; "'!J" &amp; ROWS!B83)-TIME!B83)), "")</f>
        <v>1.0000000000000009E-2</v>
      </c>
      <c r="C83" s="2">
        <f ca="1">_xlfn.IFNA(MAX(ABS(INDIRECT("'" &amp; C$2 &amp; "'!B" &amp; ROWS!C83)-TIME!C83), ABS(INDIRECT("'" &amp; C$2 &amp; "'!F" &amp; ROWS!C83)-TIME!C83), ABS(INDIRECT("'" &amp; C$2 &amp; "'!J" &amp; ROWS!C83)-TIME!C83)), "")</f>
        <v>1.0000000000000009E-2</v>
      </c>
      <c r="D83" s="2">
        <f ca="1">_xlfn.IFNA(MAX(ABS(INDIRECT("'" &amp; D$2 &amp; "'!B" &amp; ROWS!D83)-TIME!D83), ABS(INDIRECT("'" &amp; D$2 &amp; "'!F" &amp; ROWS!D83)-TIME!D83), ABS(INDIRECT("'" &amp; D$2 &amp; "'!J" &amp; ROWS!D83)-TIME!D83)), "")</f>
        <v>9.999999999999995E-3</v>
      </c>
      <c r="E83" s="2">
        <f ca="1">_xlfn.IFNA(MAX(ABS(INDIRECT("'" &amp; E$2 &amp; "'!B" &amp; ROWS!E83)-TIME!E83), ABS(INDIRECT("'" &amp; E$2 &amp; "'!F" &amp; ROWS!E83)-TIME!E83), ABS(INDIRECT("'" &amp; E$2 &amp; "'!J" &amp; ROWS!E83)-TIME!E83)), "")</f>
        <v>7.9999999999999849E-2</v>
      </c>
      <c r="F83" s="2">
        <f ca="1">_xlfn.IFNA(MAX(ABS(INDIRECT("'" &amp; F$2 &amp; "'!B" &amp; ROWS!F83)-TIME!F83), ABS(INDIRECT("'" &amp; F$2 &amp; "'!F" &amp; ROWS!F83)-TIME!F83), ABS(INDIRECT("'" &amp; F$2 &amp; "'!J" &amp; ROWS!F83)-TIME!F83)), "")</f>
        <v>3.0000000000000027E-2</v>
      </c>
      <c r="G83" s="2">
        <f ca="1">_xlfn.IFNA(MAX(ABS(INDIRECT("'" &amp; G$2 &amp; "'!B" &amp; ROWS!G83)-TIME!G83), ABS(INDIRECT("'" &amp; G$2 &amp; "'!F" &amp; ROWS!G83)-TIME!G83), ABS(INDIRECT("'" &amp; G$2 &amp; "'!J" &amp; ROWS!G83)-TIME!G83)), "")</f>
        <v>2.0000000000000018E-2</v>
      </c>
      <c r="H83" s="2" t="str">
        <f ca="1">_xlfn.IFNA(MAX(ABS(INDIRECT("'" &amp; H$2 &amp; "'!B" &amp; ROWS!H83)-TIME!H83), ABS(INDIRECT("'" &amp; H$2 &amp; "'!F" &amp; ROWS!H83)-TIME!H83), ABS(INDIRECT("'" &amp; H$2 &amp; "'!J" &amp; ROWS!H83)-TIME!H83)), "")</f>
        <v/>
      </c>
      <c r="I83" s="2" t="str">
        <f ca="1">_xlfn.IFNA(MAX(ABS(INDIRECT("'" &amp; I$2 &amp; "'!B" &amp; ROWS!I83)-TIME!I83), ABS(INDIRECT("'" &amp; I$2 &amp; "'!F" &amp; ROWS!I83)-TIME!I83), ABS(INDIRECT("'" &amp; I$2 &amp; "'!J" &amp; ROWS!I83)-TIME!I83)), "")</f>
        <v/>
      </c>
      <c r="J83" s="2">
        <f ca="1">_xlfn.IFNA(MAX(ABS(INDIRECT("'" &amp; J$2 &amp; "'!B" &amp; ROWS!J83)-TIME!J83), ABS(INDIRECT("'" &amp; J$2 &amp; "'!F" &amp; ROWS!J83)-TIME!J83), ABS(INDIRECT("'" &amp; J$2 &amp; "'!J" &amp; ROWS!J83)-TIME!J83)), "")</f>
        <v>0</v>
      </c>
      <c r="K83" s="2">
        <f ca="1">_xlfn.IFNA(MAX(ABS(INDIRECT("'" &amp; K$2 &amp; "'!B" &amp; ROWS!K83)-TIME!K83), ABS(INDIRECT("'" &amp; K$2 &amp; "'!F" &amp; ROWS!K83)-TIME!K83), ABS(INDIRECT("'" &amp; K$2 &amp; "'!J" &amp; ROWS!K83)-TIME!K83)), "")</f>
        <v>9.999999999999995E-3</v>
      </c>
      <c r="L83" s="2">
        <f ca="1">_xlfn.IFNA(MAX(ABS(INDIRECT("'" &amp; L$2 &amp; "'!B" &amp; ROWS!L83)-TIME!L83), ABS(INDIRECT("'" &amp; L$2 &amp; "'!F" &amp; ROWS!L83)-TIME!L83), ABS(INDIRECT("'" &amp; L$2 &amp; "'!J" &amp; ROWS!L83)-TIME!L83)), "")</f>
        <v>0</v>
      </c>
      <c r="M83" s="2">
        <f ca="1">_xlfn.IFNA(MAX(ABS(INDIRECT("'" &amp; M$2 &amp; "'!B" &amp; ROWS!M83)-TIME!M83), ABS(INDIRECT("'" &amp; M$2 &amp; "'!F" &amp; ROWS!M83)-TIME!M83), ABS(INDIRECT("'" &amp; M$2 &amp; "'!J" &amp; ROWS!M83)-TIME!M83)), "")</f>
        <v>2.0000000000000018E-2</v>
      </c>
      <c r="N83" s="2">
        <f ca="1">_xlfn.IFNA(MAX(ABS(INDIRECT("'" &amp; N$2 &amp; "'!B" &amp; ROWS!N83)-TIME!N83), ABS(INDIRECT("'" &amp; N$2 &amp; "'!F" &amp; ROWS!N83)-TIME!N83), ABS(INDIRECT("'" &amp; N$2 &amp; "'!J" &amp; ROWS!N83)-TIME!N83)), "")</f>
        <v>2.0000000000000018E-2</v>
      </c>
      <c r="O83" s="2">
        <f ca="1">_xlfn.IFNA(MAX(ABS(INDIRECT("'" &amp; O$2 &amp; "'!B" &amp; ROWS!O83)-TIME!O83), ABS(INDIRECT("'" &amp; O$2 &amp; "'!F" &amp; ROWS!O83)-TIME!O83), ABS(INDIRECT("'" &amp; O$2 &amp; "'!J" &amp; ROWS!O83)-TIME!O83)), "")</f>
        <v>3.0000000000000027E-2</v>
      </c>
      <c r="P83" s="2" t="str">
        <f ca="1">_xlfn.IFNA(MAX(ABS(INDIRECT("'" &amp; P$2 &amp; "'!B" &amp; ROWS!P83)-TIME!P83), ABS(INDIRECT("'" &amp; P$2 &amp; "'!F" &amp; ROWS!P83)-TIME!P83), ABS(INDIRECT("'" &amp; P$2 &amp; "'!J" &amp; ROWS!P83)-TIME!P83)), "")</f>
        <v/>
      </c>
      <c r="Q83" s="2" t="str">
        <f ca="1">_xlfn.IFNA(MAX(ABS(INDIRECT("'" &amp; Q$2 &amp; "'!B" &amp; ROWS!Q83)-TIME!Q83), ABS(INDIRECT("'" &amp; Q$2 &amp; "'!F" &amp; ROWS!Q83)-TIME!Q83), ABS(INDIRECT("'" &amp; Q$2 &amp; "'!J" &amp; ROWS!Q83)-TIME!Q83)), "")</f>
        <v/>
      </c>
      <c r="R83" s="2">
        <f ca="1">_xlfn.IFNA(MAX(ABS(INDIRECT("'" &amp; R$2 &amp; "'!B" &amp; ROWS!R83)-TIME!R83), ABS(INDIRECT("'" &amp; R$2 &amp; "'!F" &amp; ROWS!R83)-TIME!R83), ABS(INDIRECT("'" &amp; R$2 &amp; "'!J" &amp; ROWS!R83)-TIME!R83)), "")</f>
        <v>1.0000000000000009E-2</v>
      </c>
      <c r="S83" s="2">
        <f ca="1">_xlfn.IFNA(MAX(ABS(INDIRECT("'" &amp; S$2 &amp; "'!B" &amp; ROWS!S83)-TIME!S83), ABS(INDIRECT("'" &amp; S$2 &amp; "'!F" &amp; ROWS!S83)-TIME!S83), ABS(INDIRECT("'" &amp; S$2 &amp; "'!J" &amp; ROWS!S83)-TIME!S83)), "")</f>
        <v>0</v>
      </c>
      <c r="T83" s="2">
        <f ca="1">_xlfn.IFNA(MAX(ABS(INDIRECT("'" &amp; T$2 &amp; "'!B" &amp; ROWS!T83)-TIME!T83), ABS(INDIRECT("'" &amp; T$2 &amp; "'!F" &amp; ROWS!T83)-TIME!T83), ABS(INDIRECT("'" &amp; T$2 &amp; "'!J" &amp; ROWS!T83)-TIME!T83)), "")</f>
        <v>0</v>
      </c>
      <c r="U83" s="2">
        <f ca="1">_xlfn.IFNA(MAX(ABS(INDIRECT("'" &amp; U$2 &amp; "'!B" &amp; ROWS!U83)-TIME!U83), ABS(INDIRECT("'" &amp; U$2 &amp; "'!F" &amp; ROWS!U83)-TIME!U83), ABS(INDIRECT("'" &amp; U$2 &amp; "'!J" &amp; ROWS!U83)-TIME!U83)), "")</f>
        <v>3.0000000000000027E-2</v>
      </c>
      <c r="V83" s="2">
        <f ca="1">_xlfn.IFNA(MAX(ABS(INDIRECT("'" &amp; V$2 &amp; "'!B" &amp; ROWS!V83)-TIME!V83), ABS(INDIRECT("'" &amp; V$2 &amp; "'!F" &amp; ROWS!V83)-TIME!V83), ABS(INDIRECT("'" &amp; V$2 &amp; "'!J" &amp; ROWS!V83)-TIME!V83)), "")</f>
        <v>0</v>
      </c>
      <c r="W83" s="2">
        <f ca="1">_xlfn.IFNA(MAX(ABS(INDIRECT("'" &amp; W$2 &amp; "'!B" &amp; ROWS!W83)-TIME!W83), ABS(INDIRECT("'" &amp; W$2 &amp; "'!F" &amp; ROWS!W83)-TIME!W83), ABS(INDIRECT("'" &amp; W$2 &amp; "'!J" &amp; ROWS!W83)-TIME!W83)), "")</f>
        <v>1.0000000000000009E-2</v>
      </c>
      <c r="X83" s="2" t="str">
        <f ca="1">_xlfn.IFNA(MAX(ABS(INDIRECT("'" &amp; X$2 &amp; "'!B" &amp; ROWS!X83)-TIME!X83), ABS(INDIRECT("'" &amp; X$2 &amp; "'!F" &amp; ROWS!X83)-TIME!X83), ABS(INDIRECT("'" &amp; X$2 &amp; "'!J" &amp; ROWS!X83)-TIME!X83)), "")</f>
        <v/>
      </c>
      <c r="Y83" s="2" t="str">
        <f ca="1">_xlfn.IFNA(MAX(ABS(INDIRECT("'" &amp; Y$2 &amp; "'!B" &amp; ROWS!Y83)-TIME!Y83), ABS(INDIRECT("'" &amp; Y$2 &amp; "'!F" &amp; ROWS!Y83)-TIME!Y83), ABS(INDIRECT("'" &amp; Y$2 &amp; "'!J" &amp; ROWS!Y83)-TIME!Y83)), "")</f>
        <v/>
      </c>
    </row>
    <row r="84" spans="1:25" x14ac:dyDescent="0.25">
      <c r="A84" t="str">
        <f>METRICS!A83</f>
        <v>simpleGenericTriple</v>
      </c>
      <c r="B84" s="2">
        <f ca="1">_xlfn.IFNA(MAX(ABS(INDIRECT("'" &amp; B$2 &amp; "'!B" &amp; ROWS!B84)-TIME!B84), ABS(INDIRECT("'" &amp; B$2 &amp; "'!F" &amp; ROWS!B84)-TIME!B84), ABS(INDIRECT("'" &amp; B$2 &amp; "'!J" &amp; ROWS!B84)-TIME!B84)), "")</f>
        <v>9.999999999999995E-3</v>
      </c>
      <c r="C84" s="2">
        <f ca="1">_xlfn.IFNA(MAX(ABS(INDIRECT("'" &amp; C$2 &amp; "'!B" &amp; ROWS!C84)-TIME!C84), ABS(INDIRECT("'" &amp; C$2 &amp; "'!F" &amp; ROWS!C84)-TIME!C84), ABS(INDIRECT("'" &amp; C$2 &amp; "'!J" &amp; ROWS!C84)-TIME!C84)), "")</f>
        <v>0</v>
      </c>
      <c r="D84" s="2">
        <f ca="1">_xlfn.IFNA(MAX(ABS(INDIRECT("'" &amp; D$2 &amp; "'!B" &amp; ROWS!D84)-TIME!D84), ABS(INDIRECT("'" &amp; D$2 &amp; "'!F" &amp; ROWS!D84)-TIME!D84), ABS(INDIRECT("'" &amp; D$2 &amp; "'!J" &amp; ROWS!D84)-TIME!D84)), "")</f>
        <v>0</v>
      </c>
      <c r="E84" s="2">
        <f ca="1">_xlfn.IFNA(MAX(ABS(INDIRECT("'" &amp; E$2 &amp; "'!B" &amp; ROWS!E84)-TIME!E84), ABS(INDIRECT("'" &amp; E$2 &amp; "'!F" &amp; ROWS!E84)-TIME!E84), ABS(INDIRECT("'" &amp; E$2 &amp; "'!J" &amp; ROWS!E84)-TIME!E84)), "")</f>
        <v>0</v>
      </c>
      <c r="F84" s="2">
        <f ca="1">_xlfn.IFNA(MAX(ABS(INDIRECT("'" &amp; F$2 &amp; "'!B" &amp; ROWS!F84)-TIME!F84), ABS(INDIRECT("'" &amp; F$2 &amp; "'!F" &amp; ROWS!F84)-TIME!F84), ABS(INDIRECT("'" &amp; F$2 &amp; "'!J" &amp; ROWS!F84)-TIME!F84)), "")</f>
        <v>1.0000000000000009E-2</v>
      </c>
      <c r="G84" s="2">
        <f ca="1">_xlfn.IFNA(MAX(ABS(INDIRECT("'" &amp; G$2 &amp; "'!B" &amp; ROWS!G84)-TIME!G84), ABS(INDIRECT("'" &amp; G$2 &amp; "'!F" &amp; ROWS!G84)-TIME!G84), ABS(INDIRECT("'" &amp; G$2 &amp; "'!J" &amp; ROWS!G84)-TIME!G84)), "")</f>
        <v>2.0000000000000018E-2</v>
      </c>
      <c r="H84" s="2">
        <f ca="1">_xlfn.IFNA(MAX(ABS(INDIRECT("'" &amp; H$2 &amp; "'!B" &amp; ROWS!H84)-TIME!H84), ABS(INDIRECT("'" &amp; H$2 &amp; "'!F" &amp; ROWS!H84)-TIME!H84), ABS(INDIRECT("'" &amp; H$2 &amp; "'!J" &amp; ROWS!H84)-TIME!H84)), "")</f>
        <v>2.0000000000000018E-2</v>
      </c>
      <c r="I84" s="2">
        <f ca="1">_xlfn.IFNA(MAX(ABS(INDIRECT("'" &amp; I$2 &amp; "'!B" &amp; ROWS!I84)-TIME!I84), ABS(INDIRECT("'" &amp; I$2 &amp; "'!F" &amp; ROWS!I84)-TIME!I84), ABS(INDIRECT("'" &amp; I$2 &amp; "'!J" &amp; ROWS!I84)-TIME!I84)), "")</f>
        <v>2.9999999999999805E-2</v>
      </c>
      <c r="J84" s="2">
        <f ca="1">_xlfn.IFNA(MAX(ABS(INDIRECT("'" &amp; J$2 &amp; "'!B" &amp; ROWS!J84)-TIME!J84), ABS(INDIRECT("'" &amp; J$2 &amp; "'!F" &amp; ROWS!J84)-TIME!J84), ABS(INDIRECT("'" &amp; J$2 &amp; "'!J" &amp; ROWS!J84)-TIME!J84)), "")</f>
        <v>0</v>
      </c>
      <c r="K84" s="2">
        <f ca="1">_xlfn.IFNA(MAX(ABS(INDIRECT("'" &amp; K$2 &amp; "'!B" &amp; ROWS!K84)-TIME!K84), ABS(INDIRECT("'" &amp; K$2 &amp; "'!F" &amp; ROWS!K84)-TIME!K84), ABS(INDIRECT("'" &amp; K$2 &amp; "'!J" &amp; ROWS!K84)-TIME!K84)), "")</f>
        <v>1.0000000000000002E-2</v>
      </c>
      <c r="L84" s="2">
        <f ca="1">_xlfn.IFNA(MAX(ABS(INDIRECT("'" &amp; L$2 &amp; "'!B" &amp; ROWS!L84)-TIME!L84), ABS(INDIRECT("'" &amp; L$2 &amp; "'!F" &amp; ROWS!L84)-TIME!L84), ABS(INDIRECT("'" &amp; L$2 &amp; "'!J" &amp; ROWS!L84)-TIME!L84)), "")</f>
        <v>0</v>
      </c>
      <c r="M84" s="2">
        <f ca="1">_xlfn.IFNA(MAX(ABS(INDIRECT("'" &amp; M$2 &amp; "'!B" &amp; ROWS!M84)-TIME!M84), ABS(INDIRECT("'" &amp; M$2 &amp; "'!F" &amp; ROWS!M84)-TIME!M84), ABS(INDIRECT("'" &amp; M$2 &amp; "'!J" &amp; ROWS!M84)-TIME!M84)), "")</f>
        <v>2.0000000000000018E-2</v>
      </c>
      <c r="N84" s="2">
        <f ca="1">_xlfn.IFNA(MAX(ABS(INDIRECT("'" &amp; N$2 &amp; "'!B" &amp; ROWS!N84)-TIME!N84), ABS(INDIRECT("'" &amp; N$2 &amp; "'!F" &amp; ROWS!N84)-TIME!N84), ABS(INDIRECT("'" &amp; N$2 &amp; "'!J" &amp; ROWS!N84)-TIME!N84)), "")</f>
        <v>1.0000000000000009E-2</v>
      </c>
      <c r="O84" s="2">
        <f ca="1">_xlfn.IFNA(MAX(ABS(INDIRECT("'" &amp; O$2 &amp; "'!B" &amp; ROWS!O84)-TIME!O84), ABS(INDIRECT("'" &amp; O$2 &amp; "'!F" &amp; ROWS!O84)-TIME!O84), ABS(INDIRECT("'" &amp; O$2 &amp; "'!J" &amp; ROWS!O84)-TIME!O84)), "")</f>
        <v>1.0000000000000009E-2</v>
      </c>
      <c r="P84" s="2">
        <f ca="1">_xlfn.IFNA(MAX(ABS(INDIRECT("'" &amp; P$2 &amp; "'!B" &amp; ROWS!P84)-TIME!P84), ABS(INDIRECT("'" &amp; P$2 &amp; "'!F" &amp; ROWS!P84)-TIME!P84), ABS(INDIRECT("'" &amp; P$2 &amp; "'!J" &amp; ROWS!P84)-TIME!P84)), "")</f>
        <v>9.999999999999995E-3</v>
      </c>
      <c r="Q84" s="2">
        <f ca="1">_xlfn.IFNA(MAX(ABS(INDIRECT("'" &amp; Q$2 &amp; "'!B" &amp; ROWS!Q84)-TIME!Q84), ABS(INDIRECT("'" &amp; Q$2 &amp; "'!F" &amp; ROWS!Q84)-TIME!Q84), ABS(INDIRECT("'" &amp; Q$2 &amp; "'!J" &amp; ROWS!Q84)-TIME!Q84)), "")</f>
        <v>0</v>
      </c>
      <c r="R84" s="2">
        <f ca="1">_xlfn.IFNA(MAX(ABS(INDIRECT("'" &amp; R$2 &amp; "'!B" &amp; ROWS!R84)-TIME!R84), ABS(INDIRECT("'" &amp; R$2 &amp; "'!F" &amp; ROWS!R84)-TIME!R84), ABS(INDIRECT("'" &amp; R$2 &amp; "'!J" &amp; ROWS!R84)-TIME!R84)), "")</f>
        <v>0</v>
      </c>
      <c r="S84" s="2">
        <f ca="1">_xlfn.IFNA(MAX(ABS(INDIRECT("'" &amp; S$2 &amp; "'!B" &amp; ROWS!S84)-TIME!S84), ABS(INDIRECT("'" &amp; S$2 &amp; "'!F" &amp; ROWS!S84)-TIME!S84), ABS(INDIRECT("'" &amp; S$2 &amp; "'!J" &amp; ROWS!S84)-TIME!S84)), "")</f>
        <v>0</v>
      </c>
      <c r="T84" s="2">
        <f ca="1">_xlfn.IFNA(MAX(ABS(INDIRECT("'" &amp; T$2 &amp; "'!B" &amp; ROWS!T84)-TIME!T84), ABS(INDIRECT("'" &amp; T$2 &amp; "'!F" &amp; ROWS!T84)-TIME!T84), ABS(INDIRECT("'" &amp; T$2 &amp; "'!J" &amp; ROWS!T84)-TIME!T84)), "")</f>
        <v>0</v>
      </c>
      <c r="U84" s="2">
        <f ca="1">_xlfn.IFNA(MAX(ABS(INDIRECT("'" &amp; U$2 &amp; "'!B" &amp; ROWS!U84)-TIME!U84), ABS(INDIRECT("'" &amp; U$2 &amp; "'!F" &amp; ROWS!U84)-TIME!U84), ABS(INDIRECT("'" &amp; U$2 &amp; "'!J" &amp; ROWS!U84)-TIME!U84)), "")</f>
        <v>2.0000000000000018E-2</v>
      </c>
      <c r="V84" s="2">
        <f ca="1">_xlfn.IFNA(MAX(ABS(INDIRECT("'" &amp; V$2 &amp; "'!B" &amp; ROWS!V84)-TIME!V84), ABS(INDIRECT("'" &amp; V$2 &amp; "'!F" &amp; ROWS!V84)-TIME!V84), ABS(INDIRECT("'" &amp; V$2 &amp; "'!J" &amp; ROWS!V84)-TIME!V84)), "")</f>
        <v>1.0000000000000009E-2</v>
      </c>
      <c r="W84" s="2">
        <f ca="1">_xlfn.IFNA(MAX(ABS(INDIRECT("'" &amp; W$2 &amp; "'!B" &amp; ROWS!W84)-TIME!W84), ABS(INDIRECT("'" &amp; W$2 &amp; "'!F" &amp; ROWS!W84)-TIME!W84), ABS(INDIRECT("'" &amp; W$2 &amp; "'!J" &amp; ROWS!W84)-TIME!W84)), "")</f>
        <v>1.0000000000000009E-2</v>
      </c>
      <c r="X84" s="2">
        <f ca="1">_xlfn.IFNA(MAX(ABS(INDIRECT("'" &amp; X$2 &amp; "'!B" &amp; ROWS!X84)-TIME!X84), ABS(INDIRECT("'" &amp; X$2 &amp; "'!F" &amp; ROWS!X84)-TIME!X84), ABS(INDIRECT("'" &amp; X$2 &amp; "'!J" &amp; ROWS!X84)-TIME!X84)), "")</f>
        <v>0</v>
      </c>
      <c r="Y84" s="2">
        <f ca="1">_xlfn.IFNA(MAX(ABS(INDIRECT("'" &amp; Y$2 &amp; "'!B" &amp; ROWS!Y84)-TIME!Y84), ABS(INDIRECT("'" &amp; Y$2 &amp; "'!F" &amp; ROWS!Y84)-TIME!Y84), ABS(INDIRECT("'" &amp; Y$2 &amp; "'!J" &amp; ROWS!Y84)-TIME!Y84)), "")</f>
        <v>9.999999999999995E-3</v>
      </c>
    </row>
    <row r="85" spans="1:25" x14ac:dyDescent="0.25">
      <c r="A85" t="str">
        <f>METRICS!A84</f>
        <v>statement</v>
      </c>
      <c r="B85" s="2">
        <f ca="1">_xlfn.IFNA(MAX(ABS(INDIRECT("'" &amp; B$2 &amp; "'!B" &amp; ROWS!B85)-TIME!B85), ABS(INDIRECT("'" &amp; B$2 &amp; "'!F" &amp; ROWS!B85)-TIME!B85), ABS(INDIRECT("'" &amp; B$2 &amp; "'!J" &amp; ROWS!B85)-TIME!B85)), "")</f>
        <v>9.9999999999997868E-3</v>
      </c>
      <c r="C85" s="2">
        <f ca="1">_xlfn.IFNA(MAX(ABS(INDIRECT("'" &amp; C$2 &amp; "'!B" &amp; ROWS!C85)-TIME!C85), ABS(INDIRECT("'" &amp; C$2 &amp; "'!F" &amp; ROWS!C85)-TIME!C85), ABS(INDIRECT("'" &amp; C$2 &amp; "'!J" &amp; ROWS!C85)-TIME!C85)), "")</f>
        <v>2.9999999999999361E-2</v>
      </c>
      <c r="D85" s="2">
        <f ca="1">_xlfn.IFNA(MAX(ABS(INDIRECT("'" &amp; D$2 &amp; "'!B" &amp; ROWS!D85)-TIME!D85), ABS(INDIRECT("'" &amp; D$2 &amp; "'!F" &amp; ROWS!D85)-TIME!D85), ABS(INDIRECT("'" &amp; D$2 &amp; "'!J" &amp; ROWS!D85)-TIME!D85)), "")</f>
        <v>9.9999999999997868E-3</v>
      </c>
      <c r="E85" s="2" t="str">
        <f ca="1">_xlfn.IFNA(MAX(ABS(INDIRECT("'" &amp; E$2 &amp; "'!B" &amp; ROWS!E85)-TIME!E85), ABS(INDIRECT("'" &amp; E$2 &amp; "'!F" &amp; ROWS!E85)-TIME!E85), ABS(INDIRECT("'" &amp; E$2 &amp; "'!J" &amp; ROWS!E85)-TIME!E85)), "")</f>
        <v/>
      </c>
      <c r="F85" s="2" t="str">
        <f ca="1">_xlfn.IFNA(MAX(ABS(INDIRECT("'" &amp; F$2 &amp; "'!B" &amp; ROWS!F85)-TIME!F85), ABS(INDIRECT("'" &amp; F$2 &amp; "'!F" &amp; ROWS!F85)-TIME!F85), ABS(INDIRECT("'" &amp; F$2 &amp; "'!J" &amp; ROWS!F85)-TIME!F85)), "")</f>
        <v/>
      </c>
      <c r="G85" s="2" t="str">
        <f ca="1">_xlfn.IFNA(MAX(ABS(INDIRECT("'" &amp; G$2 &amp; "'!B" &amp; ROWS!G85)-TIME!G85), ABS(INDIRECT("'" &amp; G$2 &amp; "'!F" &amp; ROWS!G85)-TIME!G85), ABS(INDIRECT("'" &amp; G$2 &amp; "'!J" &amp; ROWS!G85)-TIME!G85)), "")</f>
        <v/>
      </c>
      <c r="H85" s="2" t="str">
        <f ca="1">_xlfn.IFNA(MAX(ABS(INDIRECT("'" &amp; H$2 &amp; "'!B" &amp; ROWS!H85)-TIME!H85), ABS(INDIRECT("'" &amp; H$2 &amp; "'!F" &amp; ROWS!H85)-TIME!H85), ABS(INDIRECT("'" &amp; H$2 &amp; "'!J" &amp; ROWS!H85)-TIME!H85)), "")</f>
        <v/>
      </c>
      <c r="I85" s="2" t="str">
        <f ca="1">_xlfn.IFNA(MAX(ABS(INDIRECT("'" &amp; I$2 &amp; "'!B" &amp; ROWS!I85)-TIME!I85), ABS(INDIRECT("'" &amp; I$2 &amp; "'!F" &amp; ROWS!I85)-TIME!I85), ABS(INDIRECT("'" &amp; I$2 &amp; "'!J" &amp; ROWS!I85)-TIME!I85)), "")</f>
        <v/>
      </c>
      <c r="J85" s="2">
        <f ca="1">_xlfn.IFNA(MAX(ABS(INDIRECT("'" &amp; J$2 &amp; "'!B" &amp; ROWS!J85)-TIME!J85), ABS(INDIRECT("'" &amp; J$2 &amp; "'!F" &amp; ROWS!J85)-TIME!J85), ABS(INDIRECT("'" &amp; J$2 &amp; "'!J" &amp; ROWS!J85)-TIME!J85)), "")</f>
        <v>0</v>
      </c>
      <c r="K85" s="2">
        <f ca="1">_xlfn.IFNA(MAX(ABS(INDIRECT("'" &amp; K$2 &amp; "'!B" &amp; ROWS!K85)-TIME!K85), ABS(INDIRECT("'" &amp; K$2 &amp; "'!F" &amp; ROWS!K85)-TIME!K85), ABS(INDIRECT("'" &amp; K$2 &amp; "'!J" &amp; ROWS!K85)-TIME!K85)), "")</f>
        <v>2.0000000000000018E-2</v>
      </c>
      <c r="L85" s="2">
        <f ca="1">_xlfn.IFNA(MAX(ABS(INDIRECT("'" &amp; L$2 &amp; "'!B" &amp; ROWS!L85)-TIME!L85), ABS(INDIRECT("'" &amp; L$2 &amp; "'!F" &amp; ROWS!L85)-TIME!L85), ABS(INDIRECT("'" &amp; L$2 &amp; "'!J" &amp; ROWS!L85)-TIME!L85)), "")</f>
        <v>0</v>
      </c>
      <c r="M85" s="2" t="str">
        <f ca="1">_xlfn.IFNA(MAX(ABS(INDIRECT("'" &amp; M$2 &amp; "'!B" &amp; ROWS!M85)-TIME!M85), ABS(INDIRECT("'" &amp; M$2 &amp; "'!F" &amp; ROWS!M85)-TIME!M85), ABS(INDIRECT("'" &amp; M$2 &amp; "'!J" &amp; ROWS!M85)-TIME!M85)), "")</f>
        <v/>
      </c>
      <c r="N85" s="2" t="str">
        <f ca="1">_xlfn.IFNA(MAX(ABS(INDIRECT("'" &amp; N$2 &amp; "'!B" &amp; ROWS!N85)-TIME!N85), ABS(INDIRECT("'" &amp; N$2 &amp; "'!F" &amp; ROWS!N85)-TIME!N85), ABS(INDIRECT("'" &amp; N$2 &amp; "'!J" &amp; ROWS!N85)-TIME!N85)), "")</f>
        <v/>
      </c>
      <c r="O85" s="2" t="str">
        <f ca="1">_xlfn.IFNA(MAX(ABS(INDIRECT("'" &amp; O$2 &amp; "'!B" &amp; ROWS!O85)-TIME!O85), ABS(INDIRECT("'" &amp; O$2 &amp; "'!F" &amp; ROWS!O85)-TIME!O85), ABS(INDIRECT("'" &amp; O$2 &amp; "'!J" &amp; ROWS!O85)-TIME!O85)), "")</f>
        <v/>
      </c>
      <c r="P85" s="2" t="str">
        <f ca="1">_xlfn.IFNA(MAX(ABS(INDIRECT("'" &amp; P$2 &amp; "'!B" &amp; ROWS!P85)-TIME!P85), ABS(INDIRECT("'" &amp; P$2 &amp; "'!F" &amp; ROWS!P85)-TIME!P85), ABS(INDIRECT("'" &amp; P$2 &amp; "'!J" &amp; ROWS!P85)-TIME!P85)), "")</f>
        <v/>
      </c>
      <c r="Q85" s="2" t="str">
        <f ca="1">_xlfn.IFNA(MAX(ABS(INDIRECT("'" &amp; Q$2 &amp; "'!B" &amp; ROWS!Q85)-TIME!Q85), ABS(INDIRECT("'" &amp; Q$2 &amp; "'!F" &amp; ROWS!Q85)-TIME!Q85), ABS(INDIRECT("'" &amp; Q$2 &amp; "'!J" &amp; ROWS!Q85)-TIME!Q85)), "")</f>
        <v/>
      </c>
      <c r="R85" s="2">
        <f ca="1">_xlfn.IFNA(MAX(ABS(INDIRECT("'" &amp; R$2 &amp; "'!B" &amp; ROWS!R85)-TIME!R85), ABS(INDIRECT("'" &amp; R$2 &amp; "'!F" &amp; ROWS!R85)-TIME!R85), ABS(INDIRECT("'" &amp; R$2 &amp; "'!J" &amp; ROWS!R85)-TIME!R85)), "")</f>
        <v>4.0000000000000036E-2</v>
      </c>
      <c r="S85" s="2">
        <f ca="1">_xlfn.IFNA(MAX(ABS(INDIRECT("'" &amp; S$2 &amp; "'!B" &amp; ROWS!S85)-TIME!S85), ABS(INDIRECT("'" &amp; S$2 &amp; "'!F" &amp; ROWS!S85)-TIME!S85), ABS(INDIRECT("'" &amp; S$2 &amp; "'!J" &amp; ROWS!S85)-TIME!S85)), "")</f>
        <v>2.0000000000000018E-2</v>
      </c>
      <c r="T85" s="2">
        <f ca="1">_xlfn.IFNA(MAX(ABS(INDIRECT("'" &amp; T$2 &amp; "'!B" &amp; ROWS!T85)-TIME!T85), ABS(INDIRECT("'" &amp; T$2 &amp; "'!F" &amp; ROWS!T85)-TIME!T85), ABS(INDIRECT("'" &amp; T$2 &amp; "'!J" &amp; ROWS!T85)-TIME!T85)), "")</f>
        <v>0</v>
      </c>
      <c r="U85" s="2" t="str">
        <f ca="1">_xlfn.IFNA(MAX(ABS(INDIRECT("'" &amp; U$2 &amp; "'!B" &amp; ROWS!U85)-TIME!U85), ABS(INDIRECT("'" &amp; U$2 &amp; "'!F" &amp; ROWS!U85)-TIME!U85), ABS(INDIRECT("'" &amp; U$2 &amp; "'!J" &amp; ROWS!U85)-TIME!U85)), "")</f>
        <v/>
      </c>
      <c r="V85" s="2" t="str">
        <f ca="1">_xlfn.IFNA(MAX(ABS(INDIRECT("'" &amp; V$2 &amp; "'!B" &amp; ROWS!V85)-TIME!V85), ABS(INDIRECT("'" &amp; V$2 &amp; "'!F" &amp; ROWS!V85)-TIME!V85), ABS(INDIRECT("'" &amp; V$2 &amp; "'!J" &amp; ROWS!V85)-TIME!V85)), "")</f>
        <v/>
      </c>
      <c r="W85" s="2" t="str">
        <f ca="1">_xlfn.IFNA(MAX(ABS(INDIRECT("'" &amp; W$2 &amp; "'!B" &amp; ROWS!W85)-TIME!W85), ABS(INDIRECT("'" &amp; W$2 &amp; "'!F" &amp; ROWS!W85)-TIME!W85), ABS(INDIRECT("'" &amp; W$2 &amp; "'!J" &amp; ROWS!W85)-TIME!W85)), "")</f>
        <v/>
      </c>
      <c r="X85" s="2" t="str">
        <f ca="1">_xlfn.IFNA(MAX(ABS(INDIRECT("'" &amp; X$2 &amp; "'!B" &amp; ROWS!X85)-TIME!X85), ABS(INDIRECT("'" &amp; X$2 &amp; "'!F" &amp; ROWS!X85)-TIME!X85), ABS(INDIRECT("'" &amp; X$2 &amp; "'!J" &amp; ROWS!X85)-TIME!X85)), "")</f>
        <v/>
      </c>
      <c r="Y85" s="2" t="str">
        <f ca="1">_xlfn.IFNA(MAX(ABS(INDIRECT("'" &amp; Y$2 &amp; "'!B" &amp; ROWS!Y85)-TIME!Y85), ABS(INDIRECT("'" &amp; Y$2 &amp; "'!F" &amp; ROWS!Y85)-TIME!Y85), ABS(INDIRECT("'" &amp; Y$2 &amp; "'!J" &amp; ROWS!Y85)-TIME!Y85)), "")</f>
        <v/>
      </c>
    </row>
    <row r="86" spans="1:25" x14ac:dyDescent="0.25">
      <c r="A86" t="str">
        <f>METRICS!A85</f>
        <v>stdincludes</v>
      </c>
      <c r="B86" s="2">
        <f ca="1">_xlfn.IFNA(MAX(ABS(INDIRECT("'" &amp; B$2 &amp; "'!B" &amp; ROWS!B86)-TIME!B86), ABS(INDIRECT("'" &amp; B$2 &amp; "'!F" &amp; ROWS!B86)-TIME!B86), ABS(INDIRECT("'" &amp; B$2 &amp; "'!J" &amp; ROWS!B86)-TIME!B86)), "")</f>
        <v>4.9999999999999822E-2</v>
      </c>
      <c r="C86" s="2">
        <f ca="1">_xlfn.IFNA(MAX(ABS(INDIRECT("'" &amp; C$2 &amp; "'!B" &amp; ROWS!C86)-TIME!C86), ABS(INDIRECT("'" &amp; C$2 &amp; "'!F" &amp; ROWS!C86)-TIME!C86), ABS(INDIRECT("'" &amp; C$2 &amp; "'!J" &amp; ROWS!C86)-TIME!C86)), "")</f>
        <v>0.10999999999999988</v>
      </c>
      <c r="D86" s="2">
        <f ca="1">_xlfn.IFNA(MAX(ABS(INDIRECT("'" &amp; D$2 &amp; "'!B" &amp; ROWS!D86)-TIME!D86), ABS(INDIRECT("'" &amp; D$2 &amp; "'!F" &amp; ROWS!D86)-TIME!D86), ABS(INDIRECT("'" &amp; D$2 &amp; "'!J" &amp; ROWS!D86)-TIME!D86)), "")</f>
        <v>3.0000000000000027E-2</v>
      </c>
      <c r="E86" s="2">
        <f ca="1">_xlfn.IFNA(MAX(ABS(INDIRECT("'" &amp; E$2 &amp; "'!B" &amp; ROWS!E86)-TIME!E86), ABS(INDIRECT("'" &amp; E$2 &amp; "'!F" &amp; ROWS!E86)-TIME!E86), ABS(INDIRECT("'" &amp; E$2 &amp; "'!J" &amp; ROWS!E86)-TIME!E86)), "")</f>
        <v>7.0000000000000284E-2</v>
      </c>
      <c r="F86" s="2">
        <f ca="1">_xlfn.IFNA(MAX(ABS(INDIRECT("'" &amp; F$2 &amp; "'!B" &amp; ROWS!F86)-TIME!F86), ABS(INDIRECT("'" &amp; F$2 &amp; "'!F" &amp; ROWS!F86)-TIME!F86), ABS(INDIRECT("'" &amp; F$2 &amp; "'!J" &amp; ROWS!F86)-TIME!F86)), "")</f>
        <v>0.12999999999999901</v>
      </c>
      <c r="G86" s="2">
        <f ca="1">_xlfn.IFNA(MAX(ABS(INDIRECT("'" &amp; G$2 &amp; "'!B" &amp; ROWS!G86)-TIME!G86), ABS(INDIRECT("'" &amp; G$2 &amp; "'!F" &amp; ROWS!G86)-TIME!G86), ABS(INDIRECT("'" &amp; G$2 &amp; "'!J" &amp; ROWS!G86)-TIME!G86)), "")</f>
        <v>9.9999999999999645E-2</v>
      </c>
      <c r="H86" s="2">
        <f ca="1">_xlfn.IFNA(MAX(ABS(INDIRECT("'" &amp; H$2 &amp; "'!B" &amp; ROWS!H86)-TIME!H86), ABS(INDIRECT("'" &amp; H$2 &amp; "'!F" &amp; ROWS!H86)-TIME!H86), ABS(INDIRECT("'" &amp; H$2 &amp; "'!J" &amp; ROWS!H86)-TIME!H86)), "")</f>
        <v>5.9999999999998721E-2</v>
      </c>
      <c r="I86" s="2">
        <f ca="1">_xlfn.IFNA(MAX(ABS(INDIRECT("'" &amp; I$2 &amp; "'!B" &amp; ROWS!I86)-TIME!I86), ABS(INDIRECT("'" &amp; I$2 &amp; "'!F" &amp; ROWS!I86)-TIME!I86), ABS(INDIRECT("'" &amp; I$2 &amp; "'!J" &amp; ROWS!I86)-TIME!I86)), "")</f>
        <v>9.9999999999999645E-2</v>
      </c>
      <c r="J86" s="2">
        <f ca="1">_xlfn.IFNA(MAX(ABS(INDIRECT("'" &amp; J$2 &amp; "'!B" &amp; ROWS!J86)-TIME!J86), ABS(INDIRECT("'" &amp; J$2 &amp; "'!F" &amp; ROWS!J86)-TIME!J86), ABS(INDIRECT("'" &amp; J$2 &amp; "'!J" &amp; ROWS!J86)-TIME!J86)), "")</f>
        <v>1.0000000000000009E-2</v>
      </c>
      <c r="K86" s="2">
        <f ca="1">_xlfn.IFNA(MAX(ABS(INDIRECT("'" &amp; K$2 &amp; "'!B" &amp; ROWS!K86)-TIME!K86), ABS(INDIRECT("'" &amp; K$2 &amp; "'!F" &amp; ROWS!K86)-TIME!K86), ABS(INDIRECT("'" &amp; K$2 &amp; "'!J" &amp; ROWS!K86)-TIME!K86)), "")</f>
        <v>6.0000000000000053E-2</v>
      </c>
      <c r="L86" s="2">
        <f ca="1">_xlfn.IFNA(MAX(ABS(INDIRECT("'" &amp; L$2 &amp; "'!B" &amp; ROWS!L86)-TIME!L86), ABS(INDIRECT("'" &amp; L$2 &amp; "'!F" &amp; ROWS!L86)-TIME!L86), ABS(INDIRECT("'" &amp; L$2 &amp; "'!J" &amp; ROWS!L86)-TIME!L86)), "")</f>
        <v>1.0000000000000009E-2</v>
      </c>
      <c r="M86" s="2">
        <f ca="1">_xlfn.IFNA(MAX(ABS(INDIRECT("'" &amp; M$2 &amp; "'!B" &amp; ROWS!M86)-TIME!M86), ABS(INDIRECT("'" &amp; M$2 &amp; "'!F" &amp; ROWS!M86)-TIME!M86), ABS(INDIRECT("'" &amp; M$2 &amp; "'!J" &amp; ROWS!M86)-TIME!M86)), "")</f>
        <v>7.0000000000000284E-2</v>
      </c>
      <c r="N86" s="2">
        <f ca="1">_xlfn.IFNA(MAX(ABS(INDIRECT("'" &amp; N$2 &amp; "'!B" &amp; ROWS!N86)-TIME!N86), ABS(INDIRECT("'" &amp; N$2 &amp; "'!F" &amp; ROWS!N86)-TIME!N86), ABS(INDIRECT("'" &amp; N$2 &amp; "'!J" &amp; ROWS!N86)-TIME!N86)), "")</f>
        <v>0.19000000000000128</v>
      </c>
      <c r="O86" s="2">
        <f ca="1">_xlfn.IFNA(MAX(ABS(INDIRECT("'" &amp; O$2 &amp; "'!B" &amp; ROWS!O86)-TIME!O86), ABS(INDIRECT("'" &amp; O$2 &amp; "'!F" &amp; ROWS!O86)-TIME!O86), ABS(INDIRECT("'" &amp; O$2 &amp; "'!J" &amp; ROWS!O86)-TIME!O86)), "")</f>
        <v>0.26999999999999957</v>
      </c>
      <c r="P86" s="2">
        <f ca="1">_xlfn.IFNA(MAX(ABS(INDIRECT("'" &amp; P$2 &amp; "'!B" &amp; ROWS!P86)-TIME!P86), ABS(INDIRECT("'" &amp; P$2 &amp; "'!F" &amp; ROWS!P86)-TIME!P86), ABS(INDIRECT("'" &amp; P$2 &amp; "'!J" &amp; ROWS!P86)-TIME!P86)), "")</f>
        <v>1.0000000000000009E-2</v>
      </c>
      <c r="Q86" s="2">
        <f ca="1">_xlfn.IFNA(MAX(ABS(INDIRECT("'" &amp; Q$2 &amp; "'!B" &amp; ROWS!Q86)-TIME!Q86), ABS(INDIRECT("'" &amp; Q$2 &amp; "'!F" &amp; ROWS!Q86)-TIME!Q86), ABS(INDIRECT("'" &amp; Q$2 &amp; "'!J" &amp; ROWS!Q86)-TIME!Q86)), "")</f>
        <v>1.0000000000000009E-2</v>
      </c>
      <c r="R86" s="2">
        <f ca="1">_xlfn.IFNA(MAX(ABS(INDIRECT("'" &amp; R$2 &amp; "'!B" &amp; ROWS!R86)-TIME!R86), ABS(INDIRECT("'" &amp; R$2 &amp; "'!F" &amp; ROWS!R86)-TIME!R86), ABS(INDIRECT("'" &amp; R$2 &amp; "'!J" &amp; ROWS!R86)-TIME!R86)), "")</f>
        <v>8.9999999999999858E-2</v>
      </c>
      <c r="S86" s="2">
        <f ca="1">_xlfn.IFNA(MAX(ABS(INDIRECT("'" &amp; S$2 &amp; "'!B" &amp; ROWS!S86)-TIME!S86), ABS(INDIRECT("'" &amp; S$2 &amp; "'!F" &amp; ROWS!S86)-TIME!S86), ABS(INDIRECT("'" &amp; S$2 &amp; "'!J" &amp; ROWS!S86)-TIME!S86)), "")</f>
        <v>2.9999999999999805E-2</v>
      </c>
      <c r="T86" s="2">
        <f ca="1">_xlfn.IFNA(MAX(ABS(INDIRECT("'" &amp; T$2 &amp; "'!B" &amp; ROWS!T86)-TIME!T86), ABS(INDIRECT("'" &amp; T$2 &amp; "'!F" &amp; ROWS!T86)-TIME!T86), ABS(INDIRECT("'" &amp; T$2 &amp; "'!J" &amp; ROWS!T86)-TIME!T86)), "")</f>
        <v>0</v>
      </c>
      <c r="U86" s="2">
        <f ca="1">_xlfn.IFNA(MAX(ABS(INDIRECT("'" &amp; U$2 &amp; "'!B" &amp; ROWS!U86)-TIME!U86), ABS(INDIRECT("'" &amp; U$2 &amp; "'!F" &amp; ROWS!U86)-TIME!U86), ABS(INDIRECT("'" &amp; U$2 &amp; "'!J" &amp; ROWS!U86)-TIME!U86)), "")</f>
        <v>0.13999999999999879</v>
      </c>
      <c r="V86" s="2">
        <f ca="1">_xlfn.IFNA(MAX(ABS(INDIRECT("'" &amp; V$2 &amp; "'!B" &amp; ROWS!V86)-TIME!V86), ABS(INDIRECT("'" &amp; V$2 &amp; "'!F" &amp; ROWS!V86)-TIME!V86), ABS(INDIRECT("'" &amp; V$2 &amp; "'!J" &amp; ROWS!V86)-TIME!V86)), "")</f>
        <v>7.0000000000000284E-2</v>
      </c>
      <c r="W86" s="2">
        <f ca="1">_xlfn.IFNA(MAX(ABS(INDIRECT("'" &amp; W$2 &amp; "'!B" &amp; ROWS!W86)-TIME!W86), ABS(INDIRECT("'" &amp; W$2 &amp; "'!F" &amp; ROWS!W86)-TIME!W86), ABS(INDIRECT("'" &amp; W$2 &amp; "'!J" &amp; ROWS!W86)-TIME!W86)), "")</f>
        <v>0.25999999999999979</v>
      </c>
      <c r="X86" s="2">
        <f ca="1">_xlfn.IFNA(MAX(ABS(INDIRECT("'" &amp; X$2 &amp; "'!B" &amp; ROWS!X86)-TIME!X86), ABS(INDIRECT("'" &amp; X$2 &amp; "'!F" &amp; ROWS!X86)-TIME!X86), ABS(INDIRECT("'" &amp; X$2 &amp; "'!J" &amp; ROWS!X86)-TIME!X86)), "")</f>
        <v>1.0000000000000009E-2</v>
      </c>
      <c r="Y86" s="2">
        <f ca="1">_xlfn.IFNA(MAX(ABS(INDIRECT("'" &amp; Y$2 &amp; "'!B" &amp; ROWS!Y86)-TIME!Y86), ABS(INDIRECT("'" &amp; Y$2 &amp; "'!F" &amp; ROWS!Y86)-TIME!Y86), ABS(INDIRECT("'" &amp; Y$2 &amp; "'!J" &amp; ROWS!Y86)-TIME!Y86)), "")</f>
        <v>1.0000000000000009E-2</v>
      </c>
    </row>
    <row r="87" spans="1:25" x14ac:dyDescent="0.25">
      <c r="A87" t="str">
        <f>METRICS!A86</f>
        <v>sum</v>
      </c>
      <c r="B87" s="2">
        <f ca="1">_xlfn.IFNA(MAX(ABS(INDIRECT("'" &amp; B$2 &amp; "'!B" &amp; ROWS!B87)-TIME!B87), ABS(INDIRECT("'" &amp; B$2 &amp; "'!F" &amp; ROWS!B87)-TIME!B87), ABS(INDIRECT("'" &amp; B$2 &amp; "'!J" &amp; ROWS!B87)-TIME!B87)), "")</f>
        <v>8.0000000000001847E-2</v>
      </c>
      <c r="C87" s="2" t="str">
        <f ca="1">_xlfn.IFNA(MAX(ABS(INDIRECT("'" &amp; C$2 &amp; "'!B" &amp; ROWS!C87)-TIME!C87), ABS(INDIRECT("'" &amp; C$2 &amp; "'!F" &amp; ROWS!C87)-TIME!C87), ABS(INDIRECT("'" &amp; C$2 &amp; "'!J" &amp; ROWS!C87)-TIME!C87)), "")</f>
        <v/>
      </c>
      <c r="D87" s="2">
        <f ca="1">_xlfn.IFNA(MAX(ABS(INDIRECT("'" &amp; D$2 &amp; "'!B" &amp; ROWS!D87)-TIME!D87), ABS(INDIRECT("'" &amp; D$2 &amp; "'!F" &amp; ROWS!D87)-TIME!D87), ABS(INDIRECT("'" &amp; D$2 &amp; "'!J" &amp; ROWS!D87)-TIME!D87)), "")</f>
        <v>3.9999999999999591E-2</v>
      </c>
      <c r="E87" s="2" t="str">
        <f ca="1">_xlfn.IFNA(MAX(ABS(INDIRECT("'" &amp; E$2 &amp; "'!B" &amp; ROWS!E87)-TIME!E87), ABS(INDIRECT("'" &amp; E$2 &amp; "'!F" &amp; ROWS!E87)-TIME!E87), ABS(INDIRECT("'" &amp; E$2 &amp; "'!J" &amp; ROWS!E87)-TIME!E87)), "")</f>
        <v/>
      </c>
      <c r="F87" s="2" t="str">
        <f ca="1">_xlfn.IFNA(MAX(ABS(INDIRECT("'" &amp; F$2 &amp; "'!B" &amp; ROWS!F87)-TIME!F87), ABS(INDIRECT("'" &amp; F$2 &amp; "'!F" &amp; ROWS!F87)-TIME!F87), ABS(INDIRECT("'" &amp; F$2 &amp; "'!J" &amp; ROWS!F87)-TIME!F87)), "")</f>
        <v/>
      </c>
      <c r="G87" s="2">
        <f ca="1">_xlfn.IFNA(MAX(ABS(INDIRECT("'" &amp; G$2 &amp; "'!B" &amp; ROWS!G87)-TIME!G87), ABS(INDIRECT("'" &amp; G$2 &amp; "'!F" &amp; ROWS!G87)-TIME!G87), ABS(INDIRECT("'" &amp; G$2 &amp; "'!J" &amp; ROWS!G87)-TIME!G87)), "")</f>
        <v>4.4399999999999977</v>
      </c>
      <c r="H87" s="2" t="str">
        <f ca="1">_xlfn.IFNA(MAX(ABS(INDIRECT("'" &amp; H$2 &amp; "'!B" &amp; ROWS!H87)-TIME!H87), ABS(INDIRECT("'" &amp; H$2 &amp; "'!F" &amp; ROWS!H87)-TIME!H87), ABS(INDIRECT("'" &amp; H$2 &amp; "'!J" &amp; ROWS!H87)-TIME!H87)), "")</f>
        <v/>
      </c>
      <c r="I87" s="2" t="str">
        <f ca="1">_xlfn.IFNA(MAX(ABS(INDIRECT("'" &amp; I$2 &amp; "'!B" &amp; ROWS!I87)-TIME!I87), ABS(INDIRECT("'" &amp; I$2 &amp; "'!F" &amp; ROWS!I87)-TIME!I87), ABS(INDIRECT("'" &amp; I$2 &amp; "'!J" &amp; ROWS!I87)-TIME!I87)), "")</f>
        <v/>
      </c>
      <c r="J87" s="2">
        <f ca="1">_xlfn.IFNA(MAX(ABS(INDIRECT("'" &amp; J$2 &amp; "'!B" &amp; ROWS!J87)-TIME!J87), ABS(INDIRECT("'" &amp; J$2 &amp; "'!F" &amp; ROWS!J87)-TIME!J87), ABS(INDIRECT("'" &amp; J$2 &amp; "'!J" &amp; ROWS!J87)-TIME!J87)), "")</f>
        <v>0.12000000000000099</v>
      </c>
      <c r="K87" s="2">
        <f ca="1">_xlfn.IFNA(MAX(ABS(INDIRECT("'" &amp; K$2 &amp; "'!B" &amp; ROWS!K87)-TIME!K87), ABS(INDIRECT("'" &amp; K$2 &amp; "'!F" &amp; ROWS!K87)-TIME!K87), ABS(INDIRECT("'" &amp; K$2 &amp; "'!J" &amp; ROWS!K87)-TIME!K87)), "")</f>
        <v>9.9999999999997868E-3</v>
      </c>
      <c r="L87" s="2">
        <f ca="1">_xlfn.IFNA(MAX(ABS(INDIRECT("'" &amp; L$2 &amp; "'!B" &amp; ROWS!L87)-TIME!L87), ABS(INDIRECT("'" &amp; L$2 &amp; "'!F" &amp; ROWS!L87)-TIME!L87), ABS(INDIRECT("'" &amp; L$2 &amp; "'!J" &amp; ROWS!L87)-TIME!L87)), "")</f>
        <v>7.9999999999999627E-2</v>
      </c>
      <c r="M87" s="2" t="str">
        <f ca="1">_xlfn.IFNA(MAX(ABS(INDIRECT("'" &amp; M$2 &amp; "'!B" &amp; ROWS!M87)-TIME!M87), ABS(INDIRECT("'" &amp; M$2 &amp; "'!F" &amp; ROWS!M87)-TIME!M87), ABS(INDIRECT("'" &amp; M$2 &amp; "'!J" &amp; ROWS!M87)-TIME!M87)), "")</f>
        <v/>
      </c>
      <c r="N87" s="2" t="str">
        <f ca="1">_xlfn.IFNA(MAX(ABS(INDIRECT("'" &amp; N$2 &amp; "'!B" &amp; ROWS!N87)-TIME!N87), ABS(INDIRECT("'" &amp; N$2 &amp; "'!F" &amp; ROWS!N87)-TIME!N87), ABS(INDIRECT("'" &amp; N$2 &amp; "'!J" &amp; ROWS!N87)-TIME!N87)), "")</f>
        <v/>
      </c>
      <c r="O87" s="2" t="str">
        <f ca="1">_xlfn.IFNA(MAX(ABS(INDIRECT("'" &amp; O$2 &amp; "'!B" &amp; ROWS!O87)-TIME!O87), ABS(INDIRECT("'" &amp; O$2 &amp; "'!F" &amp; ROWS!O87)-TIME!O87), ABS(INDIRECT("'" &amp; O$2 &amp; "'!J" &amp; ROWS!O87)-TIME!O87)), "")</f>
        <v/>
      </c>
      <c r="P87" s="2" t="str">
        <f ca="1">_xlfn.IFNA(MAX(ABS(INDIRECT("'" &amp; P$2 &amp; "'!B" &amp; ROWS!P87)-TIME!P87), ABS(INDIRECT("'" &amp; P$2 &amp; "'!F" &amp; ROWS!P87)-TIME!P87), ABS(INDIRECT("'" &amp; P$2 &amp; "'!J" &amp; ROWS!P87)-TIME!P87)), "")</f>
        <v/>
      </c>
      <c r="Q87" s="2" t="str">
        <f ca="1">_xlfn.IFNA(MAX(ABS(INDIRECT("'" &amp; Q$2 &amp; "'!B" &amp; ROWS!Q87)-TIME!Q87), ABS(INDIRECT("'" &amp; Q$2 &amp; "'!F" &amp; ROWS!Q87)-TIME!Q87), ABS(INDIRECT("'" &amp; Q$2 &amp; "'!J" &amp; ROWS!Q87)-TIME!Q87)), "")</f>
        <v/>
      </c>
      <c r="R87" s="2">
        <f ca="1">_xlfn.IFNA(MAX(ABS(INDIRECT("'" &amp; R$2 &amp; "'!B" &amp; ROWS!R87)-TIME!R87), ABS(INDIRECT("'" &amp; R$2 &amp; "'!F" &amp; ROWS!R87)-TIME!R87), ABS(INDIRECT("'" &amp; R$2 &amp; "'!J" &amp; ROWS!R87)-TIME!R87)), "")</f>
        <v>2.0000000000000018E-2</v>
      </c>
      <c r="S87" s="2">
        <f ca="1">_xlfn.IFNA(MAX(ABS(INDIRECT("'" &amp; S$2 &amp; "'!B" &amp; ROWS!S87)-TIME!S87), ABS(INDIRECT("'" &amp; S$2 &amp; "'!F" &amp; ROWS!S87)-TIME!S87), ABS(INDIRECT("'" &amp; S$2 &amp; "'!J" &amp; ROWS!S87)-TIME!S87)), "")</f>
        <v>1.0000000000000009E-2</v>
      </c>
      <c r="T87" s="2">
        <f ca="1">_xlfn.IFNA(MAX(ABS(INDIRECT("'" &amp; T$2 &amp; "'!B" &amp; ROWS!T87)-TIME!T87), ABS(INDIRECT("'" &amp; T$2 &amp; "'!F" &amp; ROWS!T87)-TIME!T87), ABS(INDIRECT("'" &amp; T$2 &amp; "'!J" &amp; ROWS!T87)-TIME!T87)), "")</f>
        <v>1.0000000000000009E-2</v>
      </c>
      <c r="U87" s="2" t="str">
        <f ca="1">_xlfn.IFNA(MAX(ABS(INDIRECT("'" &amp; U$2 &amp; "'!B" &amp; ROWS!U87)-TIME!U87), ABS(INDIRECT("'" &amp; U$2 &amp; "'!F" &amp; ROWS!U87)-TIME!U87), ABS(INDIRECT("'" &amp; U$2 &amp; "'!J" &amp; ROWS!U87)-TIME!U87)), "")</f>
        <v/>
      </c>
      <c r="V87" s="2" t="str">
        <f ca="1">_xlfn.IFNA(MAX(ABS(INDIRECT("'" &amp; V$2 &amp; "'!B" &amp; ROWS!V87)-TIME!V87), ABS(INDIRECT("'" &amp; V$2 &amp; "'!F" &amp; ROWS!V87)-TIME!V87), ABS(INDIRECT("'" &amp; V$2 &amp; "'!J" &amp; ROWS!V87)-TIME!V87)), "")</f>
        <v/>
      </c>
      <c r="W87" s="2" t="str">
        <f ca="1">_xlfn.IFNA(MAX(ABS(INDIRECT("'" &amp; W$2 &amp; "'!B" &amp; ROWS!W87)-TIME!W87), ABS(INDIRECT("'" &amp; W$2 &amp; "'!F" &amp; ROWS!W87)-TIME!W87), ABS(INDIRECT("'" &amp; W$2 &amp; "'!J" &amp; ROWS!W87)-TIME!W87)), "")</f>
        <v/>
      </c>
      <c r="X87" s="2" t="str">
        <f ca="1">_xlfn.IFNA(MAX(ABS(INDIRECT("'" &amp; X$2 &amp; "'!B" &amp; ROWS!X87)-TIME!X87), ABS(INDIRECT("'" &amp; X$2 &amp; "'!F" &amp; ROWS!X87)-TIME!X87), ABS(INDIRECT("'" &amp; X$2 &amp; "'!J" &amp; ROWS!X87)-TIME!X87)), "")</f>
        <v/>
      </c>
      <c r="Y87" s="2" t="str">
        <f ca="1">_xlfn.IFNA(MAX(ABS(INDIRECT("'" &amp; Y$2 &amp; "'!B" &amp; ROWS!Y87)-TIME!Y87), ABS(INDIRECT("'" &amp; Y$2 &amp; "'!F" &amp; ROWS!Y87)-TIME!Y87), ABS(INDIRECT("'" &amp; Y$2 &amp; "'!J" &amp; ROWS!Y87)-TIME!Y87)), "")</f>
        <v/>
      </c>
    </row>
    <row r="88" spans="1:25" x14ac:dyDescent="0.25">
      <c r="A88" t="str">
        <f>METRICS!A87</f>
        <v>swap</v>
      </c>
      <c r="B88" s="2">
        <f ca="1">_xlfn.IFNA(MAX(ABS(INDIRECT("'" &amp; B$2 &amp; "'!B" &amp; ROWS!B88)-TIME!B88), ABS(INDIRECT("'" &amp; B$2 &amp; "'!F" &amp; ROWS!B88)-TIME!B88), ABS(INDIRECT("'" &amp; B$2 &amp; "'!J" &amp; ROWS!B88)-TIME!B88)), "")</f>
        <v>0.14000000000001478</v>
      </c>
      <c r="C88" s="2">
        <f ca="1">_xlfn.IFNA(MAX(ABS(INDIRECT("'" &amp; C$2 &amp; "'!B" &amp; ROWS!C88)-TIME!C88), ABS(INDIRECT("'" &amp; C$2 &amp; "'!F" &amp; ROWS!C88)-TIME!C88), ABS(INDIRECT("'" &amp; C$2 &amp; "'!J" &amp; ROWS!C88)-TIME!C88)), "")</f>
        <v>0.41000000000000369</v>
      </c>
      <c r="D88" s="2">
        <f ca="1">_xlfn.IFNA(MAX(ABS(INDIRECT("'" &amp; D$2 &amp; "'!B" &amp; ROWS!D88)-TIME!D88), ABS(INDIRECT("'" &amp; D$2 &amp; "'!F" &amp; ROWS!D88)-TIME!D88), ABS(INDIRECT("'" &amp; D$2 &amp; "'!J" &amp; ROWS!D88)-TIME!D88)), "")</f>
        <v>0.30999999999999517</v>
      </c>
      <c r="E88" s="2" t="str">
        <f ca="1">_xlfn.IFNA(MAX(ABS(INDIRECT("'" &amp; E$2 &amp; "'!B" &amp; ROWS!E88)-TIME!E88), ABS(INDIRECT("'" &amp; E$2 &amp; "'!F" &amp; ROWS!E88)-TIME!E88), ABS(INDIRECT("'" &amp; E$2 &amp; "'!J" &amp; ROWS!E88)-TIME!E88)), "")</f>
        <v/>
      </c>
      <c r="F88" s="2" t="str">
        <f ca="1">_xlfn.IFNA(MAX(ABS(INDIRECT("'" &amp; F$2 &amp; "'!B" &amp; ROWS!F88)-TIME!F88), ABS(INDIRECT("'" &amp; F$2 &amp; "'!F" &amp; ROWS!F88)-TIME!F88), ABS(INDIRECT("'" &amp; F$2 &amp; "'!J" &amp; ROWS!F88)-TIME!F88)), "")</f>
        <v/>
      </c>
      <c r="G88" s="2" t="str">
        <f ca="1">_xlfn.IFNA(MAX(ABS(INDIRECT("'" &amp; G$2 &amp; "'!B" &amp; ROWS!G88)-TIME!G88), ABS(INDIRECT("'" &amp; G$2 &amp; "'!F" &amp; ROWS!G88)-TIME!G88), ABS(INDIRECT("'" &amp; G$2 &amp; "'!J" &amp; ROWS!G88)-TIME!G88)), "")</f>
        <v/>
      </c>
      <c r="H88" s="2" t="str">
        <f ca="1">_xlfn.IFNA(MAX(ABS(INDIRECT("'" &amp; H$2 &amp; "'!B" &amp; ROWS!H88)-TIME!H88), ABS(INDIRECT("'" &amp; H$2 &amp; "'!F" &amp; ROWS!H88)-TIME!H88), ABS(INDIRECT("'" &amp; H$2 &amp; "'!J" &amp; ROWS!H88)-TIME!H88)), "")</f>
        <v/>
      </c>
      <c r="I88" s="2" t="str">
        <f ca="1">_xlfn.IFNA(MAX(ABS(INDIRECT("'" &amp; I$2 &amp; "'!B" &amp; ROWS!I88)-TIME!I88), ABS(INDIRECT("'" &amp; I$2 &amp; "'!F" &amp; ROWS!I88)-TIME!I88), ABS(INDIRECT("'" &amp; I$2 &amp; "'!J" &amp; ROWS!I88)-TIME!I88)), "")</f>
        <v/>
      </c>
      <c r="J88" s="2">
        <f ca="1">_xlfn.IFNA(MAX(ABS(INDIRECT("'" &amp; J$2 &amp; "'!B" &amp; ROWS!J88)-TIME!J88), ABS(INDIRECT("'" &amp; J$2 &amp; "'!F" &amp; ROWS!J88)-TIME!J88), ABS(INDIRECT("'" &amp; J$2 &amp; "'!J" &amp; ROWS!J88)-TIME!J88)), "")</f>
        <v>2.9999999999999805E-2</v>
      </c>
      <c r="K88" s="2">
        <f ca="1">_xlfn.IFNA(MAX(ABS(INDIRECT("'" &amp; K$2 &amp; "'!B" &amp; ROWS!K88)-TIME!K88), ABS(INDIRECT("'" &amp; K$2 &amp; "'!F" &amp; ROWS!K88)-TIME!K88), ABS(INDIRECT("'" &amp; K$2 &amp; "'!J" &amp; ROWS!K88)-TIME!K88)), "")</f>
        <v>9.9999999999997868E-3</v>
      </c>
      <c r="L88" s="2">
        <f ca="1">_xlfn.IFNA(MAX(ABS(INDIRECT("'" &amp; L$2 &amp; "'!B" &amp; ROWS!L88)-TIME!L88), ABS(INDIRECT("'" &amp; L$2 &amp; "'!F" &amp; ROWS!L88)-TIME!L88), ABS(INDIRECT("'" &amp; L$2 &amp; "'!J" &amp; ROWS!L88)-TIME!L88)), "")</f>
        <v>1.0000000000000009E-2</v>
      </c>
      <c r="M88" s="2" t="str">
        <f ca="1">_xlfn.IFNA(MAX(ABS(INDIRECT("'" &amp; M$2 &amp; "'!B" &amp; ROWS!M88)-TIME!M88), ABS(INDIRECT("'" &amp; M$2 &amp; "'!F" &amp; ROWS!M88)-TIME!M88), ABS(INDIRECT("'" &amp; M$2 &amp; "'!J" &amp; ROWS!M88)-TIME!M88)), "")</f>
        <v/>
      </c>
      <c r="N88" s="2" t="str">
        <f ca="1">_xlfn.IFNA(MAX(ABS(INDIRECT("'" &amp; N$2 &amp; "'!B" &amp; ROWS!N88)-TIME!N88), ABS(INDIRECT("'" &amp; N$2 &amp; "'!F" &amp; ROWS!N88)-TIME!N88), ABS(INDIRECT("'" &amp; N$2 &amp; "'!J" &amp; ROWS!N88)-TIME!N88)), "")</f>
        <v/>
      </c>
      <c r="O88" s="2" t="str">
        <f ca="1">_xlfn.IFNA(MAX(ABS(INDIRECT("'" &amp; O$2 &amp; "'!B" &amp; ROWS!O88)-TIME!O88), ABS(INDIRECT("'" &amp; O$2 &amp; "'!F" &amp; ROWS!O88)-TIME!O88), ABS(INDIRECT("'" &amp; O$2 &amp; "'!J" &amp; ROWS!O88)-TIME!O88)), "")</f>
        <v/>
      </c>
      <c r="P88" s="2" t="str">
        <f ca="1">_xlfn.IFNA(MAX(ABS(INDIRECT("'" &amp; P$2 &amp; "'!B" &amp; ROWS!P88)-TIME!P88), ABS(INDIRECT("'" &amp; P$2 &amp; "'!F" &amp; ROWS!P88)-TIME!P88), ABS(INDIRECT("'" &amp; P$2 &amp; "'!J" &amp; ROWS!P88)-TIME!P88)), "")</f>
        <v/>
      </c>
      <c r="Q88" s="2" t="str">
        <f ca="1">_xlfn.IFNA(MAX(ABS(INDIRECT("'" &amp; Q$2 &amp; "'!B" &amp; ROWS!Q88)-TIME!Q88), ABS(INDIRECT("'" &amp; Q$2 &amp; "'!F" &amp; ROWS!Q88)-TIME!Q88), ABS(INDIRECT("'" &amp; Q$2 &amp; "'!J" &amp; ROWS!Q88)-TIME!Q88)), "")</f>
        <v/>
      </c>
      <c r="R88" s="2">
        <f ca="1">_xlfn.IFNA(MAX(ABS(INDIRECT("'" &amp; R$2 &amp; "'!B" &amp; ROWS!R88)-TIME!R88), ABS(INDIRECT("'" &amp; R$2 &amp; "'!F" &amp; ROWS!R88)-TIME!R88), ABS(INDIRECT("'" &amp; R$2 &amp; "'!J" &amp; ROWS!R88)-TIME!R88)), "")</f>
        <v>1.0000000000000231E-2</v>
      </c>
      <c r="S88" s="2">
        <f ca="1">_xlfn.IFNA(MAX(ABS(INDIRECT("'" &amp; S$2 &amp; "'!B" &amp; ROWS!S88)-TIME!S88), ABS(INDIRECT("'" &amp; S$2 &amp; "'!F" &amp; ROWS!S88)-TIME!S88), ABS(INDIRECT("'" &amp; S$2 &amp; "'!J" &amp; ROWS!S88)-TIME!S88)), "")</f>
        <v>3.9999999999999813E-2</v>
      </c>
      <c r="T88" s="2">
        <f ca="1">_xlfn.IFNA(MAX(ABS(INDIRECT("'" &amp; T$2 &amp; "'!B" &amp; ROWS!T88)-TIME!T88), ABS(INDIRECT("'" &amp; T$2 &amp; "'!F" &amp; ROWS!T88)-TIME!T88), ABS(INDIRECT("'" &amp; T$2 &amp; "'!J" &amp; ROWS!T88)-TIME!T88)), "")</f>
        <v>5.0000000000000044E-2</v>
      </c>
      <c r="U88" s="2" t="str">
        <f ca="1">_xlfn.IFNA(MAX(ABS(INDIRECT("'" &amp; U$2 &amp; "'!B" &amp; ROWS!U88)-TIME!U88), ABS(INDIRECT("'" &amp; U$2 &amp; "'!F" &amp; ROWS!U88)-TIME!U88), ABS(INDIRECT("'" &amp; U$2 &amp; "'!J" &amp; ROWS!U88)-TIME!U88)), "")</f>
        <v/>
      </c>
      <c r="V88" s="2" t="str">
        <f ca="1">_xlfn.IFNA(MAX(ABS(INDIRECT("'" &amp; V$2 &amp; "'!B" &amp; ROWS!V88)-TIME!V88), ABS(INDIRECT("'" &amp; V$2 &amp; "'!F" &amp; ROWS!V88)-TIME!V88), ABS(INDIRECT("'" &amp; V$2 &amp; "'!J" &amp; ROWS!V88)-TIME!V88)), "")</f>
        <v/>
      </c>
      <c r="W88" s="2" t="str">
        <f ca="1">_xlfn.IFNA(MAX(ABS(INDIRECT("'" &amp; W$2 &amp; "'!B" &amp; ROWS!W88)-TIME!W88), ABS(INDIRECT("'" &amp; W$2 &amp; "'!F" &amp; ROWS!W88)-TIME!W88), ABS(INDIRECT("'" &amp; W$2 &amp; "'!J" &amp; ROWS!W88)-TIME!W88)), "")</f>
        <v/>
      </c>
      <c r="X88" s="2" t="str">
        <f ca="1">_xlfn.IFNA(MAX(ABS(INDIRECT("'" &amp; X$2 &amp; "'!B" &amp; ROWS!X88)-TIME!X88), ABS(INDIRECT("'" &amp; X$2 &amp; "'!F" &amp; ROWS!X88)-TIME!X88), ABS(INDIRECT("'" &amp; X$2 &amp; "'!J" &amp; ROWS!X88)-TIME!X88)), "")</f>
        <v/>
      </c>
      <c r="Y88" s="2" t="str">
        <f ca="1">_xlfn.IFNA(MAX(ABS(INDIRECT("'" &amp; Y$2 &amp; "'!B" &amp; ROWS!Y88)-TIME!Y88), ABS(INDIRECT("'" &amp; Y$2 &amp; "'!F" &amp; ROWS!Y88)-TIME!Y88), ABS(INDIRECT("'" &amp; Y$2 &amp; "'!J" &amp; ROWS!Y88)-TIME!Y88)), "")</f>
        <v/>
      </c>
    </row>
    <row r="89" spans="1:25" x14ac:dyDescent="0.25">
      <c r="A89" t="str">
        <f>METRICS!A88</f>
        <v>switch</v>
      </c>
      <c r="B89" s="2">
        <f ca="1">_xlfn.IFNA(MAX(ABS(INDIRECT("'" &amp; B$2 &amp; "'!B" &amp; ROWS!B89)-TIME!B89), ABS(INDIRECT("'" &amp; B$2 &amp; "'!F" &amp; ROWS!B89)-TIME!B89), ABS(INDIRECT("'" &amp; B$2 &amp; "'!J" &amp; ROWS!B89)-TIME!B89)), "")</f>
        <v>0</v>
      </c>
      <c r="C89" s="2">
        <f ca="1">_xlfn.IFNA(MAX(ABS(INDIRECT("'" &amp; C$2 &amp; "'!B" &amp; ROWS!C89)-TIME!C89), ABS(INDIRECT("'" &amp; C$2 &amp; "'!F" &amp; ROWS!C89)-TIME!C89), ABS(INDIRECT("'" &amp; C$2 &amp; "'!J" &amp; ROWS!C89)-TIME!C89)), "")</f>
        <v>9.999999999999995E-3</v>
      </c>
      <c r="D89" s="2">
        <f ca="1">_xlfn.IFNA(MAX(ABS(INDIRECT("'" &amp; D$2 &amp; "'!B" &amp; ROWS!D89)-TIME!D89), ABS(INDIRECT("'" &amp; D$2 &amp; "'!F" &amp; ROWS!D89)-TIME!D89), ABS(INDIRECT("'" &amp; D$2 &amp; "'!J" &amp; ROWS!D89)-TIME!D89)), "")</f>
        <v>0</v>
      </c>
      <c r="E89" s="2">
        <f ca="1">_xlfn.IFNA(MAX(ABS(INDIRECT("'" &amp; E$2 &amp; "'!B" &amp; ROWS!E89)-TIME!E89), ABS(INDIRECT("'" &amp; E$2 &amp; "'!F" &amp; ROWS!E89)-TIME!E89), ABS(INDIRECT("'" &amp; E$2 &amp; "'!J" &amp; ROWS!E89)-TIME!E89)), "")</f>
        <v>1.0000000000000009E-2</v>
      </c>
      <c r="F89" s="2">
        <f ca="1">_xlfn.IFNA(MAX(ABS(INDIRECT("'" &amp; F$2 &amp; "'!B" &amp; ROWS!F89)-TIME!F89), ABS(INDIRECT("'" &amp; F$2 &amp; "'!F" &amp; ROWS!F89)-TIME!F89), ABS(INDIRECT("'" &amp; F$2 &amp; "'!J" &amp; ROWS!F89)-TIME!F89)), "")</f>
        <v>2.0000000000000018E-2</v>
      </c>
      <c r="G89" s="2">
        <f ca="1">_xlfn.IFNA(MAX(ABS(INDIRECT("'" &amp; G$2 &amp; "'!B" &amp; ROWS!G89)-TIME!G89), ABS(INDIRECT("'" &amp; G$2 &amp; "'!F" &amp; ROWS!G89)-TIME!G89), ABS(INDIRECT("'" &amp; G$2 &amp; "'!J" &amp; ROWS!G89)-TIME!G89)), "")</f>
        <v>1.0000000000000009E-2</v>
      </c>
      <c r="H89" s="2">
        <f ca="1">_xlfn.IFNA(MAX(ABS(INDIRECT("'" &amp; H$2 &amp; "'!B" &amp; ROWS!H89)-TIME!H89), ABS(INDIRECT("'" &amp; H$2 &amp; "'!F" &amp; ROWS!H89)-TIME!H89), ABS(INDIRECT("'" &amp; H$2 &amp; "'!J" &amp; ROWS!H89)-TIME!H89)), "")</f>
        <v>1.0000000000000009E-2</v>
      </c>
      <c r="I89" s="2">
        <f ca="1">_xlfn.IFNA(MAX(ABS(INDIRECT("'" &amp; I$2 &amp; "'!B" &amp; ROWS!I89)-TIME!I89), ABS(INDIRECT("'" &amp; I$2 &amp; "'!F" &amp; ROWS!I89)-TIME!I89), ABS(INDIRECT("'" &amp; I$2 &amp; "'!J" &amp; ROWS!I89)-TIME!I89)), "")</f>
        <v>3.0000000000000027E-2</v>
      </c>
      <c r="J89" s="2">
        <f ca="1">_xlfn.IFNA(MAX(ABS(INDIRECT("'" &amp; J$2 &amp; "'!B" &amp; ROWS!J89)-TIME!J89), ABS(INDIRECT("'" &amp; J$2 &amp; "'!F" &amp; ROWS!J89)-TIME!J89), ABS(INDIRECT("'" &amp; J$2 &amp; "'!J" &amp; ROWS!J89)-TIME!J89)), "")</f>
        <v>0</v>
      </c>
      <c r="K89" s="2">
        <f ca="1">_xlfn.IFNA(MAX(ABS(INDIRECT("'" &amp; K$2 &amp; "'!B" &amp; ROWS!K89)-TIME!K89), ABS(INDIRECT("'" &amp; K$2 &amp; "'!F" &amp; ROWS!K89)-TIME!K89), ABS(INDIRECT("'" &amp; K$2 &amp; "'!J" &amp; ROWS!K89)-TIME!K89)), "")</f>
        <v>0</v>
      </c>
      <c r="L89" s="2">
        <f ca="1">_xlfn.IFNA(MAX(ABS(INDIRECT("'" &amp; L$2 &amp; "'!B" &amp; ROWS!L89)-TIME!L89), ABS(INDIRECT("'" &amp; L$2 &amp; "'!F" &amp; ROWS!L89)-TIME!L89), ABS(INDIRECT("'" &amp; L$2 &amp; "'!J" &amp; ROWS!L89)-TIME!L89)), "")</f>
        <v>0</v>
      </c>
      <c r="M89" s="2">
        <f ca="1">_xlfn.IFNA(MAX(ABS(INDIRECT("'" &amp; M$2 &amp; "'!B" &amp; ROWS!M89)-TIME!M89), ABS(INDIRECT("'" &amp; M$2 &amp; "'!F" &amp; ROWS!M89)-TIME!M89), ABS(INDIRECT("'" &amp; M$2 &amp; "'!J" &amp; ROWS!M89)-TIME!M89)), "")</f>
        <v>2.0000000000000018E-2</v>
      </c>
      <c r="N89" s="2">
        <f ca="1">_xlfn.IFNA(MAX(ABS(INDIRECT("'" &amp; N$2 &amp; "'!B" &amp; ROWS!N89)-TIME!N89), ABS(INDIRECT("'" &amp; N$2 &amp; "'!F" &amp; ROWS!N89)-TIME!N89), ABS(INDIRECT("'" &amp; N$2 &amp; "'!J" &amp; ROWS!N89)-TIME!N89)), "")</f>
        <v>1.0000000000000009E-2</v>
      </c>
      <c r="O89" s="2">
        <f ca="1">_xlfn.IFNA(MAX(ABS(INDIRECT("'" &amp; O$2 &amp; "'!B" &amp; ROWS!O89)-TIME!O89), ABS(INDIRECT("'" &amp; O$2 &amp; "'!F" &amp; ROWS!O89)-TIME!O89), ABS(INDIRECT("'" &amp; O$2 &amp; "'!J" &amp; ROWS!O89)-TIME!O89)), "")</f>
        <v>2.0000000000000018E-2</v>
      </c>
      <c r="P89" s="2">
        <f ca="1">_xlfn.IFNA(MAX(ABS(INDIRECT("'" &amp; P$2 &amp; "'!B" &amp; ROWS!P89)-TIME!P89), ABS(INDIRECT("'" &amp; P$2 &amp; "'!F" &amp; ROWS!P89)-TIME!P89), ABS(INDIRECT("'" &amp; P$2 &amp; "'!J" &amp; ROWS!P89)-TIME!P89)), "")</f>
        <v>0</v>
      </c>
      <c r="Q89" s="2">
        <f ca="1">_xlfn.IFNA(MAX(ABS(INDIRECT("'" &amp; Q$2 &amp; "'!B" &amp; ROWS!Q89)-TIME!Q89), ABS(INDIRECT("'" &amp; Q$2 &amp; "'!F" &amp; ROWS!Q89)-TIME!Q89), ABS(INDIRECT("'" &amp; Q$2 &amp; "'!J" &amp; ROWS!Q89)-TIME!Q89)), "")</f>
        <v>9.999999999999995E-3</v>
      </c>
      <c r="R89" s="2">
        <f ca="1">_xlfn.IFNA(MAX(ABS(INDIRECT("'" &amp; R$2 &amp; "'!B" &amp; ROWS!R89)-TIME!R89), ABS(INDIRECT("'" &amp; R$2 &amp; "'!F" &amp; ROWS!R89)-TIME!R89), ABS(INDIRECT("'" &amp; R$2 &amp; "'!J" &amp; ROWS!R89)-TIME!R89)), "")</f>
        <v>0</v>
      </c>
      <c r="S89" s="2">
        <f ca="1">_xlfn.IFNA(MAX(ABS(INDIRECT("'" &amp; S$2 &amp; "'!B" &amp; ROWS!S89)-TIME!S89), ABS(INDIRECT("'" &amp; S$2 &amp; "'!F" &amp; ROWS!S89)-TIME!S89), ABS(INDIRECT("'" &amp; S$2 &amp; "'!J" &amp; ROWS!S89)-TIME!S89)), "")</f>
        <v>0</v>
      </c>
      <c r="T89" s="2">
        <f ca="1">_xlfn.IFNA(MAX(ABS(INDIRECT("'" &amp; T$2 &amp; "'!B" &amp; ROWS!T89)-TIME!T89), ABS(INDIRECT("'" &amp; T$2 &amp; "'!F" &amp; ROWS!T89)-TIME!T89), ABS(INDIRECT("'" &amp; T$2 &amp; "'!J" &amp; ROWS!T89)-TIME!T89)), "")</f>
        <v>0.01</v>
      </c>
      <c r="U89" s="2">
        <f ca="1">_xlfn.IFNA(MAX(ABS(INDIRECT("'" &amp; U$2 &amp; "'!B" &amp; ROWS!U89)-TIME!U89), ABS(INDIRECT("'" &amp; U$2 &amp; "'!F" &amp; ROWS!U89)-TIME!U89), ABS(INDIRECT("'" &amp; U$2 &amp; "'!J" &amp; ROWS!U89)-TIME!U89)), "")</f>
        <v>1.0000000000000009E-2</v>
      </c>
      <c r="V89" s="2">
        <f ca="1">_xlfn.IFNA(MAX(ABS(INDIRECT("'" &amp; V$2 &amp; "'!B" &amp; ROWS!V89)-TIME!V89), ABS(INDIRECT("'" &amp; V$2 &amp; "'!F" &amp; ROWS!V89)-TIME!V89), ABS(INDIRECT("'" &amp; V$2 &amp; "'!J" &amp; ROWS!V89)-TIME!V89)), "")</f>
        <v>1.0000000000000009E-2</v>
      </c>
      <c r="W89" s="2">
        <f ca="1">_xlfn.IFNA(MAX(ABS(INDIRECT("'" &amp; W$2 &amp; "'!B" &amp; ROWS!W89)-TIME!W89), ABS(INDIRECT("'" &amp; W$2 &amp; "'!F" &amp; ROWS!W89)-TIME!W89), ABS(INDIRECT("'" &amp; W$2 &amp; "'!J" &amp; ROWS!W89)-TIME!W89)), "")</f>
        <v>0</v>
      </c>
      <c r="X89" s="2">
        <f ca="1">_xlfn.IFNA(MAX(ABS(INDIRECT("'" &amp; X$2 &amp; "'!B" &amp; ROWS!X89)-TIME!X89), ABS(INDIRECT("'" &amp; X$2 &amp; "'!F" &amp; ROWS!X89)-TIME!X89), ABS(INDIRECT("'" &amp; X$2 &amp; "'!J" &amp; ROWS!X89)-TIME!X89)), "")</f>
        <v>0</v>
      </c>
      <c r="Y89" s="2">
        <f ca="1">_xlfn.IFNA(MAX(ABS(INDIRECT("'" &amp; Y$2 &amp; "'!B" &amp; ROWS!Y89)-TIME!Y89), ABS(INDIRECT("'" &amp; Y$2 &amp; "'!F" &amp; ROWS!Y89)-TIME!Y89), ABS(INDIRECT("'" &amp; Y$2 &amp; "'!J" &amp; ROWS!Y89)-TIME!Y89)), "")</f>
        <v>9.999999999999995E-3</v>
      </c>
    </row>
    <row r="90" spans="1:25" x14ac:dyDescent="0.25">
      <c r="A90" t="str">
        <f>METRICS!A89</f>
        <v>sync</v>
      </c>
      <c r="B90" s="2">
        <f ca="1">_xlfn.IFNA(MAX(ABS(INDIRECT("'" &amp; B$2 &amp; "'!B" &amp; ROWS!B90)-TIME!B90), ABS(INDIRECT("'" &amp; B$2 &amp; "'!F" &amp; ROWS!B90)-TIME!B90), ABS(INDIRECT("'" &amp; B$2 &amp; "'!J" &amp; ROWS!B90)-TIME!B90)), "")</f>
        <v>1.0000000000000009E-2</v>
      </c>
      <c r="C90" s="2">
        <f ca="1">_xlfn.IFNA(MAX(ABS(INDIRECT("'" &amp; C$2 &amp; "'!B" &amp; ROWS!C90)-TIME!C90), ABS(INDIRECT("'" &amp; C$2 &amp; "'!F" &amp; ROWS!C90)-TIME!C90), ABS(INDIRECT("'" &amp; C$2 &amp; "'!J" &amp; ROWS!C90)-TIME!C90)), "")</f>
        <v>0</v>
      </c>
      <c r="D90" s="2">
        <f ca="1">_xlfn.IFNA(MAX(ABS(INDIRECT("'" &amp; D$2 &amp; "'!B" &amp; ROWS!D90)-TIME!D90), ABS(INDIRECT("'" &amp; D$2 &amp; "'!F" &amp; ROWS!D90)-TIME!D90), ABS(INDIRECT("'" &amp; D$2 &amp; "'!J" &amp; ROWS!D90)-TIME!D90)), "")</f>
        <v>0</v>
      </c>
      <c r="E90" s="2">
        <f ca="1">_xlfn.IFNA(MAX(ABS(INDIRECT("'" &amp; E$2 &amp; "'!B" &amp; ROWS!E90)-TIME!E90), ABS(INDIRECT("'" &amp; E$2 &amp; "'!F" &amp; ROWS!E90)-TIME!E90), ABS(INDIRECT("'" &amp; E$2 &amp; "'!J" &amp; ROWS!E90)-TIME!E90)), "")</f>
        <v>5.9999999999998721E-2</v>
      </c>
      <c r="F90" s="2">
        <f ca="1">_xlfn.IFNA(MAX(ABS(INDIRECT("'" &amp; F$2 &amp; "'!B" &amp; ROWS!F90)-TIME!F90), ABS(INDIRECT("'" &amp; F$2 &amp; "'!F" &amp; ROWS!F90)-TIME!F90), ABS(INDIRECT("'" &amp; F$2 &amp; "'!J" &amp; ROWS!F90)-TIME!F90)), "")</f>
        <v>0.17000000000000171</v>
      </c>
      <c r="G90" s="2">
        <f ca="1">_xlfn.IFNA(MAX(ABS(INDIRECT("'" &amp; G$2 &amp; "'!B" &amp; ROWS!G90)-TIME!G90), ABS(INDIRECT("'" &amp; G$2 &amp; "'!F" &amp; ROWS!G90)-TIME!G90), ABS(INDIRECT("'" &amp; G$2 &amp; "'!J" &amp; ROWS!G90)-TIME!G90)), "")</f>
        <v>0.36000000000000121</v>
      </c>
      <c r="H90" s="2">
        <f ca="1">_xlfn.IFNA(MAX(ABS(INDIRECT("'" &amp; H$2 &amp; "'!B" &amp; ROWS!H90)-TIME!H90), ABS(INDIRECT("'" &amp; H$2 &amp; "'!F" &amp; ROWS!H90)-TIME!H90), ABS(INDIRECT("'" &amp; H$2 &amp; "'!J" &amp; ROWS!H90)-TIME!H90)), "")</f>
        <v>1.9999999999999796E-2</v>
      </c>
      <c r="I90" s="2">
        <f ca="1">_xlfn.IFNA(MAX(ABS(INDIRECT("'" &amp; I$2 &amp; "'!B" &amp; ROWS!I90)-TIME!I90), ABS(INDIRECT("'" &amp; I$2 &amp; "'!F" &amp; ROWS!I90)-TIME!I90), ABS(INDIRECT("'" &amp; I$2 &amp; "'!J" &amp; ROWS!I90)-TIME!I90)), "")</f>
        <v>2.9999999999999805E-2</v>
      </c>
      <c r="J90" s="2">
        <f ca="1">_xlfn.IFNA(MAX(ABS(INDIRECT("'" &amp; J$2 &amp; "'!B" &amp; ROWS!J90)-TIME!J90), ABS(INDIRECT("'" &amp; J$2 &amp; "'!F" &amp; ROWS!J90)-TIME!J90), ABS(INDIRECT("'" &amp; J$2 &amp; "'!J" &amp; ROWS!J90)-TIME!J90)), "")</f>
        <v>0</v>
      </c>
      <c r="K90" s="2">
        <f ca="1">_xlfn.IFNA(MAX(ABS(INDIRECT("'" &amp; K$2 &amp; "'!B" &amp; ROWS!K90)-TIME!K90), ABS(INDIRECT("'" &amp; K$2 &amp; "'!F" &amp; ROWS!K90)-TIME!K90), ABS(INDIRECT("'" &amp; K$2 &amp; "'!J" &amp; ROWS!K90)-TIME!K90)), "")</f>
        <v>0</v>
      </c>
      <c r="L90" s="2">
        <f ca="1">_xlfn.IFNA(MAX(ABS(INDIRECT("'" &amp; L$2 &amp; "'!B" &amp; ROWS!L90)-TIME!L90), ABS(INDIRECT("'" &amp; L$2 &amp; "'!F" &amp; ROWS!L90)-TIME!L90), ABS(INDIRECT("'" &amp; L$2 &amp; "'!J" &amp; ROWS!L90)-TIME!L90)), "")</f>
        <v>1.0000000000000009E-2</v>
      </c>
      <c r="M90" s="2">
        <f ca="1">_xlfn.IFNA(MAX(ABS(INDIRECT("'" &amp; M$2 &amp; "'!B" &amp; ROWS!M90)-TIME!M90), ABS(INDIRECT("'" &amp; M$2 &amp; "'!F" &amp; ROWS!M90)-TIME!M90), ABS(INDIRECT("'" &amp; M$2 &amp; "'!J" &amp; ROWS!M90)-TIME!M90)), "")</f>
        <v>0.21000000000000085</v>
      </c>
      <c r="N90" s="2">
        <f ca="1">_xlfn.IFNA(MAX(ABS(INDIRECT("'" &amp; N$2 &amp; "'!B" &amp; ROWS!N90)-TIME!N90), ABS(INDIRECT("'" &amp; N$2 &amp; "'!F" &amp; ROWS!N90)-TIME!N90), ABS(INDIRECT("'" &amp; N$2 &amp; "'!J" &amp; ROWS!N90)-TIME!N90)), "")</f>
        <v>0.19000000000000128</v>
      </c>
      <c r="O90" s="2">
        <f ca="1">_xlfn.IFNA(MAX(ABS(INDIRECT("'" &amp; O$2 &amp; "'!B" &amp; ROWS!O90)-TIME!O90), ABS(INDIRECT("'" &amp; O$2 &amp; "'!F" &amp; ROWS!O90)-TIME!O90), ABS(INDIRECT("'" &amp; O$2 &amp; "'!J" &amp; ROWS!O90)-TIME!O90)), "")</f>
        <v>0.19000000000000128</v>
      </c>
      <c r="P90" s="2">
        <f ca="1">_xlfn.IFNA(MAX(ABS(INDIRECT("'" &amp; P$2 &amp; "'!B" &amp; ROWS!P90)-TIME!P90), ABS(INDIRECT("'" &amp; P$2 &amp; "'!F" &amp; ROWS!P90)-TIME!P90), ABS(INDIRECT("'" &amp; P$2 &amp; "'!J" &amp; ROWS!P90)-TIME!P90)), "")</f>
        <v>0</v>
      </c>
      <c r="Q90" s="2">
        <f ca="1">_xlfn.IFNA(MAX(ABS(INDIRECT("'" &amp; Q$2 &amp; "'!B" &amp; ROWS!Q90)-TIME!Q90), ABS(INDIRECT("'" &amp; Q$2 &amp; "'!F" &amp; ROWS!Q90)-TIME!Q90), ABS(INDIRECT("'" &amp; Q$2 &amp; "'!J" &amp; ROWS!Q90)-TIME!Q90)), "")</f>
        <v>0</v>
      </c>
      <c r="R90" s="2">
        <f ca="1">_xlfn.IFNA(MAX(ABS(INDIRECT("'" &amp; R$2 &amp; "'!B" &amp; ROWS!R90)-TIME!R90), ABS(INDIRECT("'" &amp; R$2 &amp; "'!F" &amp; ROWS!R90)-TIME!R90), ABS(INDIRECT("'" &amp; R$2 &amp; "'!J" &amp; ROWS!R90)-TIME!R90)), "")</f>
        <v>1.0000000000000009E-2</v>
      </c>
      <c r="S90" s="2">
        <f ca="1">_xlfn.IFNA(MAX(ABS(INDIRECT("'" &amp; S$2 &amp; "'!B" &amp; ROWS!S90)-TIME!S90), ABS(INDIRECT("'" &amp; S$2 &amp; "'!F" &amp; ROWS!S90)-TIME!S90), ABS(INDIRECT("'" &amp; S$2 &amp; "'!J" &amp; ROWS!S90)-TIME!S90)), "")</f>
        <v>9.9999999999999811E-3</v>
      </c>
      <c r="T90" s="2">
        <f ca="1">_xlfn.IFNA(MAX(ABS(INDIRECT("'" &amp; T$2 &amp; "'!B" &amp; ROWS!T90)-TIME!T90), ABS(INDIRECT("'" &amp; T$2 &amp; "'!F" &amp; ROWS!T90)-TIME!T90), ABS(INDIRECT("'" &amp; T$2 &amp; "'!J" &amp; ROWS!T90)-TIME!T90)), "")</f>
        <v>1.0000000000000009E-2</v>
      </c>
      <c r="U90" s="2">
        <f ca="1">_xlfn.IFNA(MAX(ABS(INDIRECT("'" &amp; U$2 &amp; "'!B" &amp; ROWS!U90)-TIME!U90), ABS(INDIRECT("'" &amp; U$2 &amp; "'!F" &amp; ROWS!U90)-TIME!U90), ABS(INDIRECT("'" &amp; U$2 &amp; "'!J" &amp; ROWS!U90)-TIME!U90)), "")</f>
        <v>5.0000000000000711E-2</v>
      </c>
      <c r="V90" s="2">
        <f ca="1">_xlfn.IFNA(MAX(ABS(INDIRECT("'" &amp; V$2 &amp; "'!B" &amp; ROWS!V90)-TIME!V90), ABS(INDIRECT("'" &amp; V$2 &amp; "'!F" &amp; ROWS!V90)-TIME!V90), ABS(INDIRECT("'" &amp; V$2 &amp; "'!J" &amp; ROWS!V90)-TIME!V90)), "")</f>
        <v>0.29999999999999716</v>
      </c>
      <c r="W90" s="2">
        <f ca="1">_xlfn.IFNA(MAX(ABS(INDIRECT("'" &amp; W$2 &amp; "'!B" &amp; ROWS!W90)-TIME!W90), ABS(INDIRECT("'" &amp; W$2 &amp; "'!F" &amp; ROWS!W90)-TIME!W90), ABS(INDIRECT("'" &amp; W$2 &amp; "'!J" &amp; ROWS!W90)-TIME!W90)), "")</f>
        <v>7.0000000000000284E-2</v>
      </c>
      <c r="X90" s="2">
        <f ca="1">_xlfn.IFNA(MAX(ABS(INDIRECT("'" &amp; X$2 &amp; "'!B" &amp; ROWS!X90)-TIME!X90), ABS(INDIRECT("'" &amp; X$2 &amp; "'!F" &amp; ROWS!X90)-TIME!X90), ABS(INDIRECT("'" &amp; X$2 &amp; "'!J" &amp; ROWS!X90)-TIME!X90)), "")</f>
        <v>9.9999999999999534E-3</v>
      </c>
      <c r="Y90" s="2">
        <f ca="1">_xlfn.IFNA(MAX(ABS(INDIRECT("'" &amp; Y$2 &amp; "'!B" &amp; ROWS!Y90)-TIME!Y90), ABS(INDIRECT("'" &amp; Y$2 &amp; "'!F" &amp; ROWS!Y90)-TIME!Y90), ABS(INDIRECT("'" &amp; Y$2 &amp; "'!J" &amp; ROWS!Y90)-TIME!Y90)), "")</f>
        <v>2.0000000000000018E-2</v>
      </c>
    </row>
    <row r="91" spans="1:25" x14ac:dyDescent="0.25">
      <c r="A91" t="str">
        <f>METRICS!A90</f>
        <v>thread</v>
      </c>
      <c r="B91" s="2">
        <f ca="1">_xlfn.IFNA(MAX(ABS(INDIRECT("'" &amp; B$2 &amp; "'!B" &amp; ROWS!B91)-TIME!B91), ABS(INDIRECT("'" &amp; B$2 &amp; "'!F" &amp; ROWS!B91)-TIME!B91), ABS(INDIRECT("'" &amp; B$2 &amp; "'!J" &amp; ROWS!B91)-TIME!B91)), "")</f>
        <v>3.0000000000000249E-2</v>
      </c>
      <c r="C91" s="2">
        <f ca="1">_xlfn.IFNA(MAX(ABS(INDIRECT("'" &amp; C$2 &amp; "'!B" &amp; ROWS!C91)-TIME!C91), ABS(INDIRECT("'" &amp; C$2 &amp; "'!F" &amp; ROWS!C91)-TIME!C91), ABS(INDIRECT("'" &amp; C$2 &amp; "'!J" &amp; ROWS!C91)-TIME!C91)), "")</f>
        <v>2.0000000000000018E-2</v>
      </c>
      <c r="D91" s="2">
        <f ca="1">_xlfn.IFNA(MAX(ABS(INDIRECT("'" &amp; D$2 &amp; "'!B" &amp; ROWS!D91)-TIME!D91), ABS(INDIRECT("'" &amp; D$2 &amp; "'!F" &amp; ROWS!D91)-TIME!D91), ABS(INDIRECT("'" &amp; D$2 &amp; "'!J" &amp; ROWS!D91)-TIME!D91)), "")</f>
        <v>1.0000000000000009E-2</v>
      </c>
      <c r="E91" s="2">
        <f ca="1">_xlfn.IFNA(MAX(ABS(INDIRECT("'" &amp; E$2 &amp; "'!B" &amp; ROWS!E91)-TIME!E91), ABS(INDIRECT("'" &amp; E$2 &amp; "'!F" &amp; ROWS!E91)-TIME!E91), ABS(INDIRECT("'" &amp; E$2 &amp; "'!J" &amp; ROWS!E91)-TIME!E91)), "")</f>
        <v>0.10000000000000142</v>
      </c>
      <c r="F91" s="2">
        <f ca="1">_xlfn.IFNA(MAX(ABS(INDIRECT("'" &amp; F$2 &amp; "'!B" &amp; ROWS!F91)-TIME!F91), ABS(INDIRECT("'" &amp; F$2 &amp; "'!F" &amp; ROWS!F91)-TIME!F91), ABS(INDIRECT("'" &amp; F$2 &amp; "'!J" &amp; ROWS!F91)-TIME!F91)), "")</f>
        <v>0.15000000000000213</v>
      </c>
      <c r="G91" s="2">
        <f ca="1">_xlfn.IFNA(MAX(ABS(INDIRECT("'" &amp; G$2 &amp; "'!B" &amp; ROWS!G91)-TIME!G91), ABS(INDIRECT("'" &amp; G$2 &amp; "'!F" &amp; ROWS!G91)-TIME!G91), ABS(INDIRECT("'" &amp; G$2 &amp; "'!J" &amp; ROWS!G91)-TIME!G91)), "")</f>
        <v>0.15000000000000036</v>
      </c>
      <c r="H91" s="2" t="str">
        <f ca="1">_xlfn.IFNA(MAX(ABS(INDIRECT("'" &amp; H$2 &amp; "'!B" &amp; ROWS!H91)-TIME!H91), ABS(INDIRECT("'" &amp; H$2 &amp; "'!F" &amp; ROWS!H91)-TIME!H91), ABS(INDIRECT("'" &amp; H$2 &amp; "'!J" &amp; ROWS!H91)-TIME!H91)), "")</f>
        <v/>
      </c>
      <c r="I91" s="2" t="str">
        <f ca="1">_xlfn.IFNA(MAX(ABS(INDIRECT("'" &amp; I$2 &amp; "'!B" &amp; ROWS!I91)-TIME!I91), ABS(INDIRECT("'" &amp; I$2 &amp; "'!F" &amp; ROWS!I91)-TIME!I91), ABS(INDIRECT("'" &amp; I$2 &amp; "'!J" &amp; ROWS!I91)-TIME!I91)), "")</f>
        <v/>
      </c>
      <c r="J91" s="2">
        <f ca="1">_xlfn.IFNA(MAX(ABS(INDIRECT("'" &amp; J$2 &amp; "'!B" &amp; ROWS!J91)-TIME!J91), ABS(INDIRECT("'" &amp; J$2 &amp; "'!F" &amp; ROWS!J91)-TIME!J91), ABS(INDIRECT("'" &amp; J$2 &amp; "'!J" &amp; ROWS!J91)-TIME!J91)), "")</f>
        <v>1.0000000000000009E-2</v>
      </c>
      <c r="K91" s="2">
        <f ca="1">_xlfn.IFNA(MAX(ABS(INDIRECT("'" &amp; K$2 &amp; "'!B" &amp; ROWS!K91)-TIME!K91), ABS(INDIRECT("'" &amp; K$2 &amp; "'!F" &amp; ROWS!K91)-TIME!K91), ABS(INDIRECT("'" &amp; K$2 &amp; "'!J" &amp; ROWS!K91)-TIME!K91)), "")</f>
        <v>1.0000000000000009E-2</v>
      </c>
      <c r="L91" s="2">
        <f ca="1">_xlfn.IFNA(MAX(ABS(INDIRECT("'" &amp; L$2 &amp; "'!B" &amp; ROWS!L91)-TIME!L91), ABS(INDIRECT("'" &amp; L$2 &amp; "'!F" &amp; ROWS!L91)-TIME!L91), ABS(INDIRECT("'" &amp; L$2 &amp; "'!J" &amp; ROWS!L91)-TIME!L91)), "")</f>
        <v>1.0000000000000009E-2</v>
      </c>
      <c r="M91" s="2">
        <f ca="1">_xlfn.IFNA(MAX(ABS(INDIRECT("'" &amp; M$2 &amp; "'!B" &amp; ROWS!M91)-TIME!M91), ABS(INDIRECT("'" &amp; M$2 &amp; "'!F" &amp; ROWS!M91)-TIME!M91), ABS(INDIRECT("'" &amp; M$2 &amp; "'!J" &amp; ROWS!M91)-TIME!M91)), "")</f>
        <v>8.9999999999999858E-2</v>
      </c>
      <c r="N91" s="2">
        <f ca="1">_xlfn.IFNA(MAX(ABS(INDIRECT("'" &amp; N$2 &amp; "'!B" &amp; ROWS!N91)-TIME!N91), ABS(INDIRECT("'" &amp; N$2 &amp; "'!F" &amp; ROWS!N91)-TIME!N91), ABS(INDIRECT("'" &amp; N$2 &amp; "'!J" &amp; ROWS!N91)-TIME!N91)), "")</f>
        <v>5.0000000000000711E-2</v>
      </c>
      <c r="O91" s="2">
        <f ca="1">_xlfn.IFNA(MAX(ABS(INDIRECT("'" &amp; O$2 &amp; "'!B" &amp; ROWS!O91)-TIME!O91), ABS(INDIRECT("'" &amp; O$2 &amp; "'!F" &amp; ROWS!O91)-TIME!O91), ABS(INDIRECT("'" &amp; O$2 &amp; "'!J" &amp; ROWS!O91)-TIME!O91)), "")</f>
        <v>1.9999999999999574E-2</v>
      </c>
      <c r="P91" s="2" t="str">
        <f ca="1">_xlfn.IFNA(MAX(ABS(INDIRECT("'" &amp; P$2 &amp; "'!B" &amp; ROWS!P91)-TIME!P91), ABS(INDIRECT("'" &amp; P$2 &amp; "'!F" &amp; ROWS!P91)-TIME!P91), ABS(INDIRECT("'" &amp; P$2 &amp; "'!J" &amp; ROWS!P91)-TIME!P91)), "")</f>
        <v/>
      </c>
      <c r="Q91" s="2" t="str">
        <f ca="1">_xlfn.IFNA(MAX(ABS(INDIRECT("'" &amp; Q$2 &amp; "'!B" &amp; ROWS!Q91)-TIME!Q91), ABS(INDIRECT("'" &amp; Q$2 &amp; "'!F" &amp; ROWS!Q91)-TIME!Q91), ABS(INDIRECT("'" &amp; Q$2 &amp; "'!J" &amp; ROWS!Q91)-TIME!Q91)), "")</f>
        <v/>
      </c>
      <c r="R91" s="2">
        <f ca="1">_xlfn.IFNA(MAX(ABS(INDIRECT("'" &amp; R$2 &amp; "'!B" &amp; ROWS!R91)-TIME!R91), ABS(INDIRECT("'" &amp; R$2 &amp; "'!F" &amp; ROWS!R91)-TIME!R91), ABS(INDIRECT("'" &amp; R$2 &amp; "'!J" &amp; ROWS!R91)-TIME!R91)), "")</f>
        <v>8.0000000000000071E-2</v>
      </c>
      <c r="S91" s="2">
        <f ca="1">_xlfn.IFNA(MAX(ABS(INDIRECT("'" &amp; S$2 &amp; "'!B" &amp; ROWS!S91)-TIME!S91), ABS(INDIRECT("'" &amp; S$2 &amp; "'!F" &amp; ROWS!S91)-TIME!S91), ABS(INDIRECT("'" &amp; S$2 &amp; "'!J" &amp; ROWS!S91)-TIME!S91)), "")</f>
        <v>2.0000000000000018E-2</v>
      </c>
      <c r="T91" s="2">
        <f ca="1">_xlfn.IFNA(MAX(ABS(INDIRECT("'" &amp; T$2 &amp; "'!B" &amp; ROWS!T91)-TIME!T91), ABS(INDIRECT("'" &amp; T$2 &amp; "'!F" &amp; ROWS!T91)-TIME!T91), ABS(INDIRECT("'" &amp; T$2 &amp; "'!J" &amp; ROWS!T91)-TIME!T91)), "")</f>
        <v>0</v>
      </c>
      <c r="U91" s="2">
        <f ca="1">_xlfn.IFNA(MAX(ABS(INDIRECT("'" &amp; U$2 &amp; "'!B" &amp; ROWS!U91)-TIME!U91), ABS(INDIRECT("'" &amp; U$2 &amp; "'!F" &amp; ROWS!U91)-TIME!U91), ABS(INDIRECT("'" &amp; U$2 &amp; "'!J" &amp; ROWS!U91)-TIME!U91)), "")</f>
        <v>0.29999999999999893</v>
      </c>
      <c r="V91" s="2">
        <f ca="1">_xlfn.IFNA(MAX(ABS(INDIRECT("'" &amp; V$2 &amp; "'!B" &amp; ROWS!V91)-TIME!V91), ABS(INDIRECT("'" &amp; V$2 &amp; "'!F" &amp; ROWS!V91)-TIME!V91), ABS(INDIRECT("'" &amp; V$2 &amp; "'!J" &amp; ROWS!V91)-TIME!V91)), "")</f>
        <v>8.0000000000001847E-2</v>
      </c>
      <c r="W91" s="2">
        <f ca="1">_xlfn.IFNA(MAX(ABS(INDIRECT("'" &amp; W$2 &amp; "'!B" &amp; ROWS!W91)-TIME!W91), ABS(INDIRECT("'" &amp; W$2 &amp; "'!F" &amp; ROWS!W91)-TIME!W91), ABS(INDIRECT("'" &amp; W$2 &amp; "'!J" &amp; ROWS!W91)-TIME!W91)), "")</f>
        <v>0.11000000000000121</v>
      </c>
      <c r="X91" s="2" t="str">
        <f ca="1">_xlfn.IFNA(MAX(ABS(INDIRECT("'" &amp; X$2 &amp; "'!B" &amp; ROWS!X91)-TIME!X91), ABS(INDIRECT("'" &amp; X$2 &amp; "'!F" &amp; ROWS!X91)-TIME!X91), ABS(INDIRECT("'" &amp; X$2 &amp; "'!J" &amp; ROWS!X91)-TIME!X91)), "")</f>
        <v/>
      </c>
      <c r="Y91" s="2" t="str">
        <f ca="1">_xlfn.IFNA(MAX(ABS(INDIRECT("'" &amp; Y$2 &amp; "'!B" &amp; ROWS!Y91)-TIME!Y91), ABS(INDIRECT("'" &amp; Y$2 &amp; "'!F" &amp; ROWS!Y91)-TIME!Y91), ABS(INDIRECT("'" &amp; Y$2 &amp; "'!J" &amp; ROWS!Y91)-TIME!Y91)), "")</f>
        <v/>
      </c>
    </row>
    <row r="92" spans="1:25" x14ac:dyDescent="0.25">
      <c r="A92" t="str">
        <f>METRICS!A91</f>
        <v>time</v>
      </c>
      <c r="B92" s="2">
        <f ca="1">_xlfn.IFNA(MAX(ABS(INDIRECT("'" &amp; B$2 &amp; "'!B" &amp; ROWS!B92)-TIME!B92), ABS(INDIRECT("'" &amp; B$2 &amp; "'!F" &amp; ROWS!B92)-TIME!B92), ABS(INDIRECT("'" &amp; B$2 &amp; "'!J" &amp; ROWS!B92)-TIME!B92)), "")</f>
        <v>6.0000000000002274E-2</v>
      </c>
      <c r="C92" s="2">
        <f ca="1">_xlfn.IFNA(MAX(ABS(INDIRECT("'" &amp; C$2 &amp; "'!B" &amp; ROWS!C92)-TIME!C92), ABS(INDIRECT("'" &amp; C$2 &amp; "'!F" &amp; ROWS!C92)-TIME!C92), ABS(INDIRECT("'" &amp; C$2 &amp; "'!J" &amp; ROWS!C92)-TIME!C92)), "")</f>
        <v>4.9999999999999822E-2</v>
      </c>
      <c r="D92" s="2">
        <f ca="1">_xlfn.IFNA(MAX(ABS(INDIRECT("'" &amp; D$2 &amp; "'!B" &amp; ROWS!D92)-TIME!D92), ABS(INDIRECT("'" &amp; D$2 &amp; "'!F" &amp; ROWS!D92)-TIME!D92), ABS(INDIRECT("'" &amp; D$2 &amp; "'!J" &amp; ROWS!D92)-TIME!D92)), "")</f>
        <v>4.0000000000000036E-2</v>
      </c>
      <c r="E92" s="2" t="str">
        <f ca="1">_xlfn.IFNA(MAX(ABS(INDIRECT("'" &amp; E$2 &amp; "'!B" &amp; ROWS!E92)-TIME!E92), ABS(INDIRECT("'" &amp; E$2 &amp; "'!F" &amp; ROWS!E92)-TIME!E92), ABS(INDIRECT("'" &amp; E$2 &amp; "'!J" &amp; ROWS!E92)-TIME!E92)), "")</f>
        <v/>
      </c>
      <c r="F92" s="2" t="str">
        <f ca="1">_xlfn.IFNA(MAX(ABS(INDIRECT("'" &amp; F$2 &amp; "'!B" &amp; ROWS!F92)-TIME!F92), ABS(INDIRECT("'" &amp; F$2 &amp; "'!F" &amp; ROWS!F92)-TIME!F92), ABS(INDIRECT("'" &amp; F$2 &amp; "'!J" &amp; ROWS!F92)-TIME!F92)), "")</f>
        <v/>
      </c>
      <c r="G92" s="2" t="str">
        <f ca="1">_xlfn.IFNA(MAX(ABS(INDIRECT("'" &amp; G$2 &amp; "'!B" &amp; ROWS!G92)-TIME!G92), ABS(INDIRECT("'" &amp; G$2 &amp; "'!F" &amp; ROWS!G92)-TIME!G92), ABS(INDIRECT("'" &amp; G$2 &amp; "'!J" &amp; ROWS!G92)-TIME!G92)), "")</f>
        <v/>
      </c>
      <c r="H92" s="2" t="str">
        <f ca="1">_xlfn.IFNA(MAX(ABS(INDIRECT("'" &amp; H$2 &amp; "'!B" &amp; ROWS!H92)-TIME!H92), ABS(INDIRECT("'" &amp; H$2 &amp; "'!F" &amp; ROWS!H92)-TIME!H92), ABS(INDIRECT("'" &amp; H$2 &amp; "'!J" &amp; ROWS!H92)-TIME!H92)), "")</f>
        <v/>
      </c>
      <c r="I92" s="2" t="str">
        <f ca="1">_xlfn.IFNA(MAX(ABS(INDIRECT("'" &amp; I$2 &amp; "'!B" &amp; ROWS!I92)-TIME!I92), ABS(INDIRECT("'" &amp; I$2 &amp; "'!F" &amp; ROWS!I92)-TIME!I92), ABS(INDIRECT("'" &amp; I$2 &amp; "'!J" &amp; ROWS!I92)-TIME!I92)), "")</f>
        <v/>
      </c>
      <c r="J92" s="2">
        <f ca="1">_xlfn.IFNA(MAX(ABS(INDIRECT("'" &amp; J$2 &amp; "'!B" &amp; ROWS!J92)-TIME!J92), ABS(INDIRECT("'" &amp; J$2 &amp; "'!F" &amp; ROWS!J92)-TIME!J92), ABS(INDIRECT("'" &amp; J$2 &amp; "'!J" &amp; ROWS!J92)-TIME!J92)), "")</f>
        <v>1.0000000000000009E-2</v>
      </c>
      <c r="K92" s="2">
        <f ca="1">_xlfn.IFNA(MAX(ABS(INDIRECT("'" &amp; K$2 &amp; "'!B" &amp; ROWS!K92)-TIME!K92), ABS(INDIRECT("'" &amp; K$2 &amp; "'!F" &amp; ROWS!K92)-TIME!K92), ABS(INDIRECT("'" &amp; K$2 &amp; "'!J" &amp; ROWS!K92)-TIME!K92)), "")</f>
        <v>1.0000000000000009E-2</v>
      </c>
      <c r="L92" s="2">
        <f ca="1">_xlfn.IFNA(MAX(ABS(INDIRECT("'" &amp; L$2 &amp; "'!B" &amp; ROWS!L92)-TIME!L92), ABS(INDIRECT("'" &amp; L$2 &amp; "'!F" &amp; ROWS!L92)-TIME!L92), ABS(INDIRECT("'" &amp; L$2 &amp; "'!J" &amp; ROWS!L92)-TIME!L92)), "")</f>
        <v>0</v>
      </c>
      <c r="M92" s="2" t="str">
        <f ca="1">_xlfn.IFNA(MAX(ABS(INDIRECT("'" &amp; M$2 &amp; "'!B" &amp; ROWS!M92)-TIME!M92), ABS(INDIRECT("'" &amp; M$2 &amp; "'!F" &amp; ROWS!M92)-TIME!M92), ABS(INDIRECT("'" &amp; M$2 &amp; "'!J" &amp; ROWS!M92)-TIME!M92)), "")</f>
        <v/>
      </c>
      <c r="N92" s="2" t="str">
        <f ca="1">_xlfn.IFNA(MAX(ABS(INDIRECT("'" &amp; N$2 &amp; "'!B" &amp; ROWS!N92)-TIME!N92), ABS(INDIRECT("'" &amp; N$2 &amp; "'!F" &amp; ROWS!N92)-TIME!N92), ABS(INDIRECT("'" &amp; N$2 &amp; "'!J" &amp; ROWS!N92)-TIME!N92)), "")</f>
        <v/>
      </c>
      <c r="O92" s="2" t="str">
        <f ca="1">_xlfn.IFNA(MAX(ABS(INDIRECT("'" &amp; O$2 &amp; "'!B" &amp; ROWS!O92)-TIME!O92), ABS(INDIRECT("'" &amp; O$2 &amp; "'!F" &amp; ROWS!O92)-TIME!O92), ABS(INDIRECT("'" &amp; O$2 &amp; "'!J" &amp; ROWS!O92)-TIME!O92)), "")</f>
        <v/>
      </c>
      <c r="P92" s="2" t="str">
        <f ca="1">_xlfn.IFNA(MAX(ABS(INDIRECT("'" &amp; P$2 &amp; "'!B" &amp; ROWS!P92)-TIME!P92), ABS(INDIRECT("'" &amp; P$2 &amp; "'!F" &amp; ROWS!P92)-TIME!P92), ABS(INDIRECT("'" &amp; P$2 &amp; "'!J" &amp; ROWS!P92)-TIME!P92)), "")</f>
        <v/>
      </c>
      <c r="Q92" s="2" t="str">
        <f ca="1">_xlfn.IFNA(MAX(ABS(INDIRECT("'" &amp; Q$2 &amp; "'!B" &amp; ROWS!Q92)-TIME!Q92), ABS(INDIRECT("'" &amp; Q$2 &amp; "'!F" &amp; ROWS!Q92)-TIME!Q92), ABS(INDIRECT("'" &amp; Q$2 &amp; "'!J" &amp; ROWS!Q92)-TIME!Q92)), "")</f>
        <v/>
      </c>
      <c r="R92" s="2">
        <f ca="1">_xlfn.IFNA(MAX(ABS(INDIRECT("'" &amp; R$2 &amp; "'!B" &amp; ROWS!R92)-TIME!R92), ABS(INDIRECT("'" &amp; R$2 &amp; "'!F" &amp; ROWS!R92)-TIME!R92), ABS(INDIRECT("'" &amp; R$2 &amp; "'!J" &amp; ROWS!R92)-TIME!R92)), "")</f>
        <v>0</v>
      </c>
      <c r="S92" s="2">
        <f ca="1">_xlfn.IFNA(MAX(ABS(INDIRECT("'" &amp; S$2 &amp; "'!B" &amp; ROWS!S92)-TIME!S92), ABS(INDIRECT("'" &amp; S$2 &amp; "'!F" &amp; ROWS!S92)-TIME!S92), ABS(INDIRECT("'" &amp; S$2 &amp; "'!J" &amp; ROWS!S92)-TIME!S92)), "")</f>
        <v>1.0000000000000009E-2</v>
      </c>
      <c r="T92" s="2">
        <f ca="1">_xlfn.IFNA(MAX(ABS(INDIRECT("'" &amp; T$2 &amp; "'!B" &amp; ROWS!T92)-TIME!T92), ABS(INDIRECT("'" &amp; T$2 &amp; "'!F" &amp; ROWS!T92)-TIME!T92), ABS(INDIRECT("'" &amp; T$2 &amp; "'!J" &amp; ROWS!T92)-TIME!T92)), "")</f>
        <v>0</v>
      </c>
      <c r="U92" s="2" t="str">
        <f ca="1">_xlfn.IFNA(MAX(ABS(INDIRECT("'" &amp; U$2 &amp; "'!B" &amp; ROWS!U92)-TIME!U92), ABS(INDIRECT("'" &amp; U$2 &amp; "'!F" &amp; ROWS!U92)-TIME!U92), ABS(INDIRECT("'" &amp; U$2 &amp; "'!J" &amp; ROWS!U92)-TIME!U92)), "")</f>
        <v/>
      </c>
      <c r="V92" s="2" t="str">
        <f ca="1">_xlfn.IFNA(MAX(ABS(INDIRECT("'" &amp; V$2 &amp; "'!B" &amp; ROWS!V92)-TIME!V92), ABS(INDIRECT("'" &amp; V$2 &amp; "'!F" &amp; ROWS!V92)-TIME!V92), ABS(INDIRECT("'" &amp; V$2 &amp; "'!J" &amp; ROWS!V92)-TIME!V92)), "")</f>
        <v/>
      </c>
      <c r="W92" s="2" t="str">
        <f ca="1">_xlfn.IFNA(MAX(ABS(INDIRECT("'" &amp; W$2 &amp; "'!B" &amp; ROWS!W92)-TIME!W92), ABS(INDIRECT("'" &amp; W$2 &amp; "'!F" &amp; ROWS!W92)-TIME!W92), ABS(INDIRECT("'" &amp; W$2 &amp; "'!J" &amp; ROWS!W92)-TIME!W92)), "")</f>
        <v/>
      </c>
      <c r="X92" s="2" t="str">
        <f ca="1">_xlfn.IFNA(MAX(ABS(INDIRECT("'" &amp; X$2 &amp; "'!B" &amp; ROWS!X92)-TIME!X92), ABS(INDIRECT("'" &amp; X$2 &amp; "'!F" &amp; ROWS!X92)-TIME!X92), ABS(INDIRECT("'" &amp; X$2 &amp; "'!J" &amp; ROWS!X92)-TIME!X92)), "")</f>
        <v/>
      </c>
      <c r="Y92" s="2" t="str">
        <f ca="1">_xlfn.IFNA(MAX(ABS(INDIRECT("'" &amp; Y$2 &amp; "'!B" &amp; ROWS!Y92)-TIME!Y92), ABS(INDIRECT("'" &amp; Y$2 &amp; "'!F" &amp; ROWS!Y92)-TIME!Y92), ABS(INDIRECT("'" &amp; Y$2 &amp; "'!J" &amp; ROWS!Y92)-TIME!Y92)), "")</f>
        <v/>
      </c>
    </row>
    <row r="93" spans="1:25" x14ac:dyDescent="0.25">
      <c r="A93" t="str">
        <f>METRICS!A92</f>
        <v>tupleAssign</v>
      </c>
      <c r="B93" s="2">
        <f ca="1">_xlfn.IFNA(MAX(ABS(INDIRECT("'" &amp; B$2 &amp; "'!B" &amp; ROWS!B93)-TIME!B93), ABS(INDIRECT("'" &amp; B$2 &amp; "'!F" &amp; ROWS!B93)-TIME!B93), ABS(INDIRECT("'" &amp; B$2 &amp; "'!J" &amp; ROWS!B93)-TIME!B93)), "")</f>
        <v>7.9999999999998295E-2</v>
      </c>
      <c r="C93" s="2">
        <f ca="1">_xlfn.IFNA(MAX(ABS(INDIRECT("'" &amp; C$2 &amp; "'!B" &amp; ROWS!C93)-TIME!C93), ABS(INDIRECT("'" &amp; C$2 &amp; "'!F" &amp; ROWS!C93)-TIME!C93), ABS(INDIRECT("'" &amp; C$2 &amp; "'!J" &amp; ROWS!C93)-TIME!C93)), "")</f>
        <v>4.9999999999999822E-2</v>
      </c>
      <c r="D93" s="2">
        <f ca="1">_xlfn.IFNA(MAX(ABS(INDIRECT("'" &amp; D$2 &amp; "'!B" &amp; ROWS!D93)-TIME!D93), ABS(INDIRECT("'" &amp; D$2 &amp; "'!F" &amp; ROWS!D93)-TIME!D93), ABS(INDIRECT("'" &amp; D$2 &amp; "'!J" &amp; ROWS!D93)-TIME!D93)), "")</f>
        <v>9.9999999999997868E-3</v>
      </c>
      <c r="E93" s="2" t="str">
        <f ca="1">_xlfn.IFNA(MAX(ABS(INDIRECT("'" &amp; E$2 &amp; "'!B" &amp; ROWS!E93)-TIME!E93), ABS(INDIRECT("'" &amp; E$2 &amp; "'!F" &amp; ROWS!E93)-TIME!E93), ABS(INDIRECT("'" &amp; E$2 &amp; "'!J" &amp; ROWS!E93)-TIME!E93)), "")</f>
        <v/>
      </c>
      <c r="F93" s="2" t="str">
        <f ca="1">_xlfn.IFNA(MAX(ABS(INDIRECT("'" &amp; F$2 &amp; "'!B" &amp; ROWS!F93)-TIME!F93), ABS(INDIRECT("'" &amp; F$2 &amp; "'!F" &amp; ROWS!F93)-TIME!F93), ABS(INDIRECT("'" &amp; F$2 &amp; "'!J" &amp; ROWS!F93)-TIME!F93)), "")</f>
        <v/>
      </c>
      <c r="G93" s="2" t="str">
        <f ca="1">_xlfn.IFNA(MAX(ABS(INDIRECT("'" &amp; G$2 &amp; "'!B" &amp; ROWS!G93)-TIME!G93), ABS(INDIRECT("'" &amp; G$2 &amp; "'!F" &amp; ROWS!G93)-TIME!G93), ABS(INDIRECT("'" &amp; G$2 &amp; "'!J" &amp; ROWS!G93)-TIME!G93)), "")</f>
        <v/>
      </c>
      <c r="H93" s="2" t="str">
        <f ca="1">_xlfn.IFNA(MAX(ABS(INDIRECT("'" &amp; H$2 &amp; "'!B" &amp; ROWS!H93)-TIME!H93), ABS(INDIRECT("'" &amp; H$2 &amp; "'!F" &amp; ROWS!H93)-TIME!H93), ABS(INDIRECT("'" &amp; H$2 &amp; "'!J" &amp; ROWS!H93)-TIME!H93)), "")</f>
        <v/>
      </c>
      <c r="I93" s="2" t="str">
        <f ca="1">_xlfn.IFNA(MAX(ABS(INDIRECT("'" &amp; I$2 &amp; "'!B" &amp; ROWS!I93)-TIME!I93), ABS(INDIRECT("'" &amp; I$2 &amp; "'!F" &amp; ROWS!I93)-TIME!I93), ABS(INDIRECT("'" &amp; I$2 &amp; "'!J" &amp; ROWS!I93)-TIME!I93)), "")</f>
        <v/>
      </c>
      <c r="J93" s="2">
        <f ca="1">_xlfn.IFNA(MAX(ABS(INDIRECT("'" &amp; J$2 &amp; "'!B" &amp; ROWS!J93)-TIME!J93), ABS(INDIRECT("'" &amp; J$2 &amp; "'!F" &amp; ROWS!J93)-TIME!J93), ABS(INDIRECT("'" &amp; J$2 &amp; "'!J" &amp; ROWS!J93)-TIME!J93)), "")</f>
        <v>2.0000000000000018E-2</v>
      </c>
      <c r="K93" s="2">
        <f ca="1">_xlfn.IFNA(MAX(ABS(INDIRECT("'" &amp; K$2 &amp; "'!B" &amp; ROWS!K93)-TIME!K93), ABS(INDIRECT("'" &amp; K$2 &amp; "'!F" &amp; ROWS!K93)-TIME!K93), ABS(INDIRECT("'" &amp; K$2 &amp; "'!J" &amp; ROWS!K93)-TIME!K93)), "")</f>
        <v>3.0000000000000027E-2</v>
      </c>
      <c r="L93" s="2">
        <f ca="1">_xlfn.IFNA(MAX(ABS(INDIRECT("'" &amp; L$2 &amp; "'!B" &amp; ROWS!L93)-TIME!L93), ABS(INDIRECT("'" &amp; L$2 &amp; "'!F" &amp; ROWS!L93)-TIME!L93), ABS(INDIRECT("'" &amp; L$2 &amp; "'!J" &amp; ROWS!L93)-TIME!L93)), "")</f>
        <v>1.0000000000000009E-2</v>
      </c>
      <c r="M93" s="2" t="str">
        <f ca="1">_xlfn.IFNA(MAX(ABS(INDIRECT("'" &amp; M$2 &amp; "'!B" &amp; ROWS!M93)-TIME!M93), ABS(INDIRECT("'" &amp; M$2 &amp; "'!F" &amp; ROWS!M93)-TIME!M93), ABS(INDIRECT("'" &amp; M$2 &amp; "'!J" &amp; ROWS!M93)-TIME!M93)), "")</f>
        <v/>
      </c>
      <c r="N93" s="2" t="str">
        <f ca="1">_xlfn.IFNA(MAX(ABS(INDIRECT("'" &amp; N$2 &amp; "'!B" &amp; ROWS!N93)-TIME!N93), ABS(INDIRECT("'" &amp; N$2 &amp; "'!F" &amp; ROWS!N93)-TIME!N93), ABS(INDIRECT("'" &amp; N$2 &amp; "'!J" &amp; ROWS!N93)-TIME!N93)), "")</f>
        <v/>
      </c>
      <c r="O93" s="2" t="str">
        <f ca="1">_xlfn.IFNA(MAX(ABS(INDIRECT("'" &amp; O$2 &amp; "'!B" &amp; ROWS!O93)-TIME!O93), ABS(INDIRECT("'" &amp; O$2 &amp; "'!F" &amp; ROWS!O93)-TIME!O93), ABS(INDIRECT("'" &amp; O$2 &amp; "'!J" &amp; ROWS!O93)-TIME!O93)), "")</f>
        <v/>
      </c>
      <c r="P93" s="2" t="str">
        <f ca="1">_xlfn.IFNA(MAX(ABS(INDIRECT("'" &amp; P$2 &amp; "'!B" &amp; ROWS!P93)-TIME!P93), ABS(INDIRECT("'" &amp; P$2 &amp; "'!F" &amp; ROWS!P93)-TIME!P93), ABS(INDIRECT("'" &amp; P$2 &amp; "'!J" &amp; ROWS!P93)-TIME!P93)), "")</f>
        <v/>
      </c>
      <c r="Q93" s="2" t="str">
        <f ca="1">_xlfn.IFNA(MAX(ABS(INDIRECT("'" &amp; Q$2 &amp; "'!B" &amp; ROWS!Q93)-TIME!Q93), ABS(INDIRECT("'" &amp; Q$2 &amp; "'!F" &amp; ROWS!Q93)-TIME!Q93), ABS(INDIRECT("'" &amp; Q$2 &amp; "'!J" &amp; ROWS!Q93)-TIME!Q93)), "")</f>
        <v/>
      </c>
      <c r="R93" s="2">
        <f ca="1">_xlfn.IFNA(MAX(ABS(INDIRECT("'" &amp; R$2 &amp; "'!B" &amp; ROWS!R93)-TIME!R93), ABS(INDIRECT("'" &amp; R$2 &amp; "'!F" &amp; ROWS!R93)-TIME!R93), ABS(INDIRECT("'" &amp; R$2 &amp; "'!J" &amp; ROWS!R93)-TIME!R93)), "")</f>
        <v>0</v>
      </c>
      <c r="S93" s="2">
        <f ca="1">_xlfn.IFNA(MAX(ABS(INDIRECT("'" &amp; S$2 &amp; "'!B" &amp; ROWS!S93)-TIME!S93), ABS(INDIRECT("'" &amp; S$2 &amp; "'!F" &amp; ROWS!S93)-TIME!S93), ABS(INDIRECT("'" &amp; S$2 &amp; "'!J" &amp; ROWS!S93)-TIME!S93)), "")</f>
        <v>1.0000000000000009E-2</v>
      </c>
      <c r="T93" s="2">
        <f ca="1">_xlfn.IFNA(MAX(ABS(INDIRECT("'" &amp; T$2 &amp; "'!B" &amp; ROWS!T93)-TIME!T93), ABS(INDIRECT("'" &amp; T$2 &amp; "'!F" &amp; ROWS!T93)-TIME!T93), ABS(INDIRECT("'" &amp; T$2 &amp; "'!J" &amp; ROWS!T93)-TIME!T93)), "")</f>
        <v>0</v>
      </c>
      <c r="U93" s="2" t="str">
        <f ca="1">_xlfn.IFNA(MAX(ABS(INDIRECT("'" &amp; U$2 &amp; "'!B" &amp; ROWS!U93)-TIME!U93), ABS(INDIRECT("'" &amp; U$2 &amp; "'!F" &amp; ROWS!U93)-TIME!U93), ABS(INDIRECT("'" &amp; U$2 &amp; "'!J" &amp; ROWS!U93)-TIME!U93)), "")</f>
        <v/>
      </c>
      <c r="V93" s="2" t="str">
        <f ca="1">_xlfn.IFNA(MAX(ABS(INDIRECT("'" &amp; V$2 &amp; "'!B" &amp; ROWS!V93)-TIME!V93), ABS(INDIRECT("'" &amp; V$2 &amp; "'!F" &amp; ROWS!V93)-TIME!V93), ABS(INDIRECT("'" &amp; V$2 &amp; "'!J" &amp; ROWS!V93)-TIME!V93)), "")</f>
        <v/>
      </c>
      <c r="W93" s="2" t="str">
        <f ca="1">_xlfn.IFNA(MAX(ABS(INDIRECT("'" &amp; W$2 &amp; "'!B" &amp; ROWS!W93)-TIME!W93), ABS(INDIRECT("'" &amp; W$2 &amp; "'!F" &amp; ROWS!W93)-TIME!W93), ABS(INDIRECT("'" &amp; W$2 &amp; "'!J" &amp; ROWS!W93)-TIME!W93)), "")</f>
        <v/>
      </c>
      <c r="X93" s="2" t="str">
        <f ca="1">_xlfn.IFNA(MAX(ABS(INDIRECT("'" &amp; X$2 &amp; "'!B" &amp; ROWS!X93)-TIME!X93), ABS(INDIRECT("'" &amp; X$2 &amp; "'!F" &amp; ROWS!X93)-TIME!X93), ABS(INDIRECT("'" &amp; X$2 &amp; "'!J" &amp; ROWS!X93)-TIME!X93)), "")</f>
        <v/>
      </c>
      <c r="Y93" s="2" t="str">
        <f ca="1">_xlfn.IFNA(MAX(ABS(INDIRECT("'" &amp; Y$2 &amp; "'!B" &amp; ROWS!Y93)-TIME!Y93), ABS(INDIRECT("'" &amp; Y$2 &amp; "'!F" &amp; ROWS!Y93)-TIME!Y93), ABS(INDIRECT("'" &amp; Y$2 &amp; "'!J" &amp; ROWS!Y93)-TIME!Y93)), "")</f>
        <v/>
      </c>
    </row>
    <row r="94" spans="1:25" x14ac:dyDescent="0.25">
      <c r="A94" t="str">
        <f>METRICS!A93</f>
        <v>tupleCast</v>
      </c>
      <c r="B94" s="2">
        <f ca="1">_xlfn.IFNA(MAX(ABS(INDIRECT("'" &amp; B$2 &amp; "'!B" &amp; ROWS!B94)-TIME!B94), ABS(INDIRECT("'" &amp; B$2 &amp; "'!F" &amp; ROWS!B94)-TIME!B94), ABS(INDIRECT("'" &amp; B$2 &amp; "'!J" &amp; ROWS!B94)-TIME!B94)), "")</f>
        <v>0</v>
      </c>
      <c r="C94" s="2">
        <f ca="1">_xlfn.IFNA(MAX(ABS(INDIRECT("'" &amp; C$2 &amp; "'!B" &amp; ROWS!C94)-TIME!C94), ABS(INDIRECT("'" &amp; C$2 &amp; "'!F" &amp; ROWS!C94)-TIME!C94), ABS(INDIRECT("'" &amp; C$2 &amp; "'!J" &amp; ROWS!C94)-TIME!C94)), "")</f>
        <v>0</v>
      </c>
      <c r="D94" s="2">
        <f ca="1">_xlfn.IFNA(MAX(ABS(INDIRECT("'" &amp; D$2 &amp; "'!B" &amp; ROWS!D94)-TIME!D94), ABS(INDIRECT("'" &amp; D$2 &amp; "'!F" &amp; ROWS!D94)-TIME!D94), ABS(INDIRECT("'" &amp; D$2 &amp; "'!J" &amp; ROWS!D94)-TIME!D94)), "")</f>
        <v>9.9999999999999985E-3</v>
      </c>
      <c r="E94" s="2">
        <f ca="1">_xlfn.IFNA(MAX(ABS(INDIRECT("'" &amp; E$2 &amp; "'!B" &amp; ROWS!E94)-TIME!E94), ABS(INDIRECT("'" &amp; E$2 &amp; "'!F" &amp; ROWS!E94)-TIME!E94), ABS(INDIRECT("'" &amp; E$2 &amp; "'!J" &amp; ROWS!E94)-TIME!E94)), "")</f>
        <v>1.0000000000000009E-2</v>
      </c>
      <c r="F94" s="2">
        <f ca="1">_xlfn.IFNA(MAX(ABS(INDIRECT("'" &amp; F$2 &amp; "'!B" &amp; ROWS!F94)-TIME!F94), ABS(INDIRECT("'" &amp; F$2 &amp; "'!F" &amp; ROWS!F94)-TIME!F94), ABS(INDIRECT("'" &amp; F$2 &amp; "'!J" &amp; ROWS!F94)-TIME!F94)), "")</f>
        <v>1.0000000000000009E-2</v>
      </c>
      <c r="G94" s="2">
        <f ca="1">_xlfn.IFNA(MAX(ABS(INDIRECT("'" &amp; G$2 &amp; "'!B" &amp; ROWS!G94)-TIME!G94), ABS(INDIRECT("'" &amp; G$2 &amp; "'!F" &amp; ROWS!G94)-TIME!G94), ABS(INDIRECT("'" &amp; G$2 &amp; "'!J" &amp; ROWS!G94)-TIME!G94)), "")</f>
        <v>1.0000000000000009E-2</v>
      </c>
      <c r="H94" s="2">
        <f ca="1">_xlfn.IFNA(MAX(ABS(INDIRECT("'" &amp; H$2 &amp; "'!B" &amp; ROWS!H94)-TIME!H94), ABS(INDIRECT("'" &amp; H$2 &amp; "'!F" &amp; ROWS!H94)-TIME!H94), ABS(INDIRECT("'" &amp; H$2 &amp; "'!J" &amp; ROWS!H94)-TIME!H94)), "")</f>
        <v>3.0000000000000027E-2</v>
      </c>
      <c r="I94" s="2">
        <f ca="1">_xlfn.IFNA(MAX(ABS(INDIRECT("'" &amp; I$2 &amp; "'!B" &amp; ROWS!I94)-TIME!I94), ABS(INDIRECT("'" &amp; I$2 &amp; "'!F" &amp; ROWS!I94)-TIME!I94), ABS(INDIRECT("'" &amp; I$2 &amp; "'!J" &amp; ROWS!I94)-TIME!I94)), "")</f>
        <v>2.0000000000000018E-2</v>
      </c>
      <c r="J94" s="2">
        <f ca="1">_xlfn.IFNA(MAX(ABS(INDIRECT("'" &amp; J$2 &amp; "'!B" &amp; ROWS!J94)-TIME!J94), ABS(INDIRECT("'" &amp; J$2 &amp; "'!F" &amp; ROWS!J94)-TIME!J94), ABS(INDIRECT("'" &amp; J$2 &amp; "'!J" &amp; ROWS!J94)-TIME!J94)), "")</f>
        <v>0</v>
      </c>
      <c r="K94" s="2">
        <f ca="1">_xlfn.IFNA(MAX(ABS(INDIRECT("'" &amp; K$2 &amp; "'!B" &amp; ROWS!K94)-TIME!K94), ABS(INDIRECT("'" &amp; K$2 &amp; "'!F" &amp; ROWS!K94)-TIME!K94), ABS(INDIRECT("'" &amp; K$2 &amp; "'!J" &amp; ROWS!K94)-TIME!K94)), "")</f>
        <v>1.0000000000000002E-2</v>
      </c>
      <c r="L94" s="2">
        <f ca="1">_xlfn.IFNA(MAX(ABS(INDIRECT("'" &amp; L$2 &amp; "'!B" &amp; ROWS!L94)-TIME!L94), ABS(INDIRECT("'" &amp; L$2 &amp; "'!F" &amp; ROWS!L94)-TIME!L94), ABS(INDIRECT("'" &amp; L$2 &amp; "'!J" &amp; ROWS!L94)-TIME!L94)), "")</f>
        <v>0</v>
      </c>
      <c r="M94" s="2">
        <f ca="1">_xlfn.IFNA(MAX(ABS(INDIRECT("'" &amp; M$2 &amp; "'!B" &amp; ROWS!M94)-TIME!M94), ABS(INDIRECT("'" &amp; M$2 &amp; "'!F" &amp; ROWS!M94)-TIME!M94), ABS(INDIRECT("'" &amp; M$2 &amp; "'!J" &amp; ROWS!M94)-TIME!M94)), "")</f>
        <v>0</v>
      </c>
      <c r="N94" s="2">
        <f ca="1">_xlfn.IFNA(MAX(ABS(INDIRECT("'" &amp; N$2 &amp; "'!B" &amp; ROWS!N94)-TIME!N94), ABS(INDIRECT("'" &amp; N$2 &amp; "'!F" &amp; ROWS!N94)-TIME!N94), ABS(INDIRECT("'" &amp; N$2 &amp; "'!J" &amp; ROWS!N94)-TIME!N94)), "")</f>
        <v>1.0000000000000009E-2</v>
      </c>
      <c r="O94" s="2">
        <f ca="1">_xlfn.IFNA(MAX(ABS(INDIRECT("'" &amp; O$2 &amp; "'!B" &amp; ROWS!O94)-TIME!O94), ABS(INDIRECT("'" &amp; O$2 &amp; "'!F" &amp; ROWS!O94)-TIME!O94), ABS(INDIRECT("'" &amp; O$2 &amp; "'!J" &amp; ROWS!O94)-TIME!O94)), "")</f>
        <v>1.999999999999999E-2</v>
      </c>
      <c r="P94" s="2">
        <f ca="1">_xlfn.IFNA(MAX(ABS(INDIRECT("'" &amp; P$2 &amp; "'!B" &amp; ROWS!P94)-TIME!P94), ABS(INDIRECT("'" &amp; P$2 &amp; "'!F" &amp; ROWS!P94)-TIME!P94), ABS(INDIRECT("'" &amp; P$2 &amp; "'!J" &amp; ROWS!P94)-TIME!P94)), "")</f>
        <v>1.0000000000000009E-2</v>
      </c>
      <c r="Q94" s="2">
        <f ca="1">_xlfn.IFNA(MAX(ABS(INDIRECT("'" &amp; Q$2 &amp; "'!B" &amp; ROWS!Q94)-TIME!Q94), ABS(INDIRECT("'" &amp; Q$2 &amp; "'!F" &amp; ROWS!Q94)-TIME!Q94), ABS(INDIRECT("'" &amp; Q$2 &amp; "'!J" &amp; ROWS!Q94)-TIME!Q94)), "")</f>
        <v>0</v>
      </c>
      <c r="R94" s="2">
        <f ca="1">_xlfn.IFNA(MAX(ABS(INDIRECT("'" &amp; R$2 &amp; "'!B" &amp; ROWS!R94)-TIME!R94), ABS(INDIRECT("'" &amp; R$2 &amp; "'!F" &amp; ROWS!R94)-TIME!R94), ABS(INDIRECT("'" &amp; R$2 &amp; "'!J" &amp; ROWS!R94)-TIME!R94)), "")</f>
        <v>0</v>
      </c>
      <c r="S94" s="2">
        <f ca="1">_xlfn.IFNA(MAX(ABS(INDIRECT("'" &amp; S$2 &amp; "'!B" &amp; ROWS!S94)-TIME!S94), ABS(INDIRECT("'" &amp; S$2 &amp; "'!F" &amp; ROWS!S94)-TIME!S94), ABS(INDIRECT("'" &amp; S$2 &amp; "'!J" &amp; ROWS!S94)-TIME!S94)), "")</f>
        <v>1.0000000000000002E-2</v>
      </c>
      <c r="T94" s="2">
        <f ca="1">_xlfn.IFNA(MAX(ABS(INDIRECT("'" &amp; T$2 &amp; "'!B" &amp; ROWS!T94)-TIME!T94), ABS(INDIRECT("'" &amp; T$2 &amp; "'!F" &amp; ROWS!T94)-TIME!T94), ABS(INDIRECT("'" &amp; T$2 &amp; "'!J" &amp; ROWS!T94)-TIME!T94)), "")</f>
        <v>0</v>
      </c>
      <c r="U94" s="2">
        <f ca="1">_xlfn.IFNA(MAX(ABS(INDIRECT("'" &amp; U$2 &amp; "'!B" &amp; ROWS!U94)-TIME!U94), ABS(INDIRECT("'" &amp; U$2 &amp; "'!F" &amp; ROWS!U94)-TIME!U94), ABS(INDIRECT("'" &amp; U$2 &amp; "'!J" &amp; ROWS!U94)-TIME!U94)), "")</f>
        <v>1.0000000000000009E-2</v>
      </c>
      <c r="V94" s="2">
        <f ca="1">_xlfn.IFNA(MAX(ABS(INDIRECT("'" &amp; V$2 &amp; "'!B" &amp; ROWS!V94)-TIME!V94), ABS(INDIRECT("'" &amp; V$2 &amp; "'!F" &amp; ROWS!V94)-TIME!V94), ABS(INDIRECT("'" &amp; V$2 &amp; "'!J" &amp; ROWS!V94)-TIME!V94)), "")</f>
        <v>2.0000000000000018E-2</v>
      </c>
      <c r="W94" s="2">
        <f ca="1">_xlfn.IFNA(MAX(ABS(INDIRECT("'" &amp; W$2 &amp; "'!B" &amp; ROWS!W94)-TIME!W94), ABS(INDIRECT("'" &amp; W$2 &amp; "'!F" &amp; ROWS!W94)-TIME!W94), ABS(INDIRECT("'" &amp; W$2 &amp; "'!J" &amp; ROWS!W94)-TIME!W94)), "")</f>
        <v>1.0000000000000009E-2</v>
      </c>
      <c r="X94" s="2">
        <f ca="1">_xlfn.IFNA(MAX(ABS(INDIRECT("'" &amp; X$2 &amp; "'!B" &amp; ROWS!X94)-TIME!X94), ABS(INDIRECT("'" &amp; X$2 &amp; "'!F" &amp; ROWS!X94)-TIME!X94), ABS(INDIRECT("'" &amp; X$2 &amp; "'!J" &amp; ROWS!X94)-TIME!X94)), "")</f>
        <v>1.0000000000000009E-2</v>
      </c>
      <c r="Y94" s="2">
        <f ca="1">_xlfn.IFNA(MAX(ABS(INDIRECT("'" &amp; Y$2 &amp; "'!B" &amp; ROWS!Y94)-TIME!Y94), ABS(INDIRECT("'" &amp; Y$2 &amp; "'!F" &amp; ROWS!Y94)-TIME!Y94), ABS(INDIRECT("'" &amp; Y$2 &amp; "'!J" &amp; ROWS!Y94)-TIME!Y94)), "")</f>
        <v>0</v>
      </c>
    </row>
    <row r="95" spans="1:25" x14ac:dyDescent="0.25">
      <c r="A95" t="str">
        <f>METRICS!A94</f>
        <v>tupleFunction</v>
      </c>
      <c r="B95" s="2">
        <f ca="1">_xlfn.IFNA(MAX(ABS(INDIRECT("'" &amp; B$2 &amp; "'!B" &amp; ROWS!B95)-TIME!B95), ABS(INDIRECT("'" &amp; B$2 &amp; "'!F" &amp; ROWS!B95)-TIME!B95), ABS(INDIRECT("'" &amp; B$2 &amp; "'!J" &amp; ROWS!B95)-TIME!B95)), "")</f>
        <v>1.0000000000000009E-2</v>
      </c>
      <c r="C95" s="2">
        <f ca="1">_xlfn.IFNA(MAX(ABS(INDIRECT("'" &amp; C$2 &amp; "'!B" &amp; ROWS!C95)-TIME!C95), ABS(INDIRECT("'" &amp; C$2 &amp; "'!F" &amp; ROWS!C95)-TIME!C95), ABS(INDIRECT("'" &amp; C$2 &amp; "'!J" &amp; ROWS!C95)-TIME!C95)), "")</f>
        <v>0</v>
      </c>
      <c r="D95" s="2">
        <f ca="1">_xlfn.IFNA(MAX(ABS(INDIRECT("'" &amp; D$2 &amp; "'!B" &amp; ROWS!D95)-TIME!D95), ABS(INDIRECT("'" &amp; D$2 &amp; "'!F" &amp; ROWS!D95)-TIME!D95), ABS(INDIRECT("'" &amp; D$2 &amp; "'!J" &amp; ROWS!D95)-TIME!D95)), "")</f>
        <v>0</v>
      </c>
      <c r="E95" s="2" t="str">
        <f ca="1">_xlfn.IFNA(MAX(ABS(INDIRECT("'" &amp; E$2 &amp; "'!B" &amp; ROWS!E95)-TIME!E95), ABS(INDIRECT("'" &amp; E$2 &amp; "'!F" &amp; ROWS!E95)-TIME!E95), ABS(INDIRECT("'" &amp; E$2 &amp; "'!J" &amp; ROWS!E95)-TIME!E95)), "")</f>
        <v/>
      </c>
      <c r="F95" s="2" t="str">
        <f ca="1">_xlfn.IFNA(MAX(ABS(INDIRECT("'" &amp; F$2 &amp; "'!B" &amp; ROWS!F95)-TIME!F95), ABS(INDIRECT("'" &amp; F$2 &amp; "'!F" &amp; ROWS!F95)-TIME!F95), ABS(INDIRECT("'" &amp; F$2 &amp; "'!J" &amp; ROWS!F95)-TIME!F95)), "")</f>
        <v/>
      </c>
      <c r="G95" s="2" t="str">
        <f ca="1">_xlfn.IFNA(MAX(ABS(INDIRECT("'" &amp; G$2 &amp; "'!B" &amp; ROWS!G95)-TIME!G95), ABS(INDIRECT("'" &amp; G$2 &amp; "'!F" &amp; ROWS!G95)-TIME!G95), ABS(INDIRECT("'" &amp; G$2 &amp; "'!J" &amp; ROWS!G95)-TIME!G95)), "")</f>
        <v/>
      </c>
      <c r="H95" s="2">
        <f ca="1">_xlfn.IFNA(MAX(ABS(INDIRECT("'" &amp; H$2 &amp; "'!B" &amp; ROWS!H95)-TIME!H95), ABS(INDIRECT("'" &amp; H$2 &amp; "'!F" &amp; ROWS!H95)-TIME!H95), ABS(INDIRECT("'" &amp; H$2 &amp; "'!J" &amp; ROWS!H95)-TIME!H95)), "")</f>
        <v>1.0000000000000009E-2</v>
      </c>
      <c r="I95" s="2">
        <f ca="1">_xlfn.IFNA(MAX(ABS(INDIRECT("'" &amp; I$2 &amp; "'!B" &amp; ROWS!I95)-TIME!I95), ABS(INDIRECT("'" &amp; I$2 &amp; "'!F" &amp; ROWS!I95)-TIME!I95), ABS(INDIRECT("'" &amp; I$2 &amp; "'!J" &amp; ROWS!I95)-TIME!I95)), "")</f>
        <v>1.0000000000000009E-2</v>
      </c>
      <c r="J95" s="2">
        <f ca="1">_xlfn.IFNA(MAX(ABS(INDIRECT("'" &amp; J$2 &amp; "'!B" &amp; ROWS!J95)-TIME!J95), ABS(INDIRECT("'" &amp; J$2 &amp; "'!F" &amp; ROWS!J95)-TIME!J95), ABS(INDIRECT("'" &amp; J$2 &amp; "'!J" &amp; ROWS!J95)-TIME!J95)), "")</f>
        <v>0</v>
      </c>
      <c r="K95" s="2">
        <f ca="1">_xlfn.IFNA(MAX(ABS(INDIRECT("'" &amp; K$2 &amp; "'!B" &amp; ROWS!K95)-TIME!K95), ABS(INDIRECT("'" &amp; K$2 &amp; "'!F" &amp; ROWS!K95)-TIME!K95), ABS(INDIRECT("'" &amp; K$2 &amp; "'!J" &amp; ROWS!K95)-TIME!K95)), "")</f>
        <v>0</v>
      </c>
      <c r="L95" s="2">
        <f ca="1">_xlfn.IFNA(MAX(ABS(INDIRECT("'" &amp; L$2 &amp; "'!B" &amp; ROWS!L95)-TIME!L95), ABS(INDIRECT("'" &amp; L$2 &amp; "'!F" &amp; ROWS!L95)-TIME!L95), ABS(INDIRECT("'" &amp; L$2 &amp; "'!J" &amp; ROWS!L95)-TIME!L95)), "")</f>
        <v>0</v>
      </c>
      <c r="M95" s="2" t="str">
        <f ca="1">_xlfn.IFNA(MAX(ABS(INDIRECT("'" &amp; M$2 &amp; "'!B" &amp; ROWS!M95)-TIME!M95), ABS(INDIRECT("'" &amp; M$2 &amp; "'!F" &amp; ROWS!M95)-TIME!M95), ABS(INDIRECT("'" &amp; M$2 &amp; "'!J" &amp; ROWS!M95)-TIME!M95)), "")</f>
        <v/>
      </c>
      <c r="N95" s="2" t="str">
        <f ca="1">_xlfn.IFNA(MAX(ABS(INDIRECT("'" &amp; N$2 &amp; "'!B" &amp; ROWS!N95)-TIME!N95), ABS(INDIRECT("'" &amp; N$2 &amp; "'!F" &amp; ROWS!N95)-TIME!N95), ABS(INDIRECT("'" &amp; N$2 &amp; "'!J" &amp; ROWS!N95)-TIME!N95)), "")</f>
        <v/>
      </c>
      <c r="O95" s="2" t="str">
        <f ca="1">_xlfn.IFNA(MAX(ABS(INDIRECT("'" &amp; O$2 &amp; "'!B" &amp; ROWS!O95)-TIME!O95), ABS(INDIRECT("'" &amp; O$2 &amp; "'!F" &amp; ROWS!O95)-TIME!O95), ABS(INDIRECT("'" &amp; O$2 &amp; "'!J" &amp; ROWS!O95)-TIME!O95)), "")</f>
        <v/>
      </c>
      <c r="P95" s="2">
        <f ca="1">_xlfn.IFNA(MAX(ABS(INDIRECT("'" &amp; P$2 &amp; "'!B" &amp; ROWS!P95)-TIME!P95), ABS(INDIRECT("'" &amp; P$2 &amp; "'!F" &amp; ROWS!P95)-TIME!P95), ABS(INDIRECT("'" &amp; P$2 &amp; "'!J" &amp; ROWS!P95)-TIME!P95)), "")</f>
        <v>1.0000000000000009E-2</v>
      </c>
      <c r="Q95" s="2">
        <f ca="1">_xlfn.IFNA(MAX(ABS(INDIRECT("'" &amp; Q$2 &amp; "'!B" &amp; ROWS!Q95)-TIME!Q95), ABS(INDIRECT("'" &amp; Q$2 &amp; "'!F" &amp; ROWS!Q95)-TIME!Q95), ABS(INDIRECT("'" &amp; Q$2 &amp; "'!J" &amp; ROWS!Q95)-TIME!Q95)), "")</f>
        <v>9.999999999999995E-3</v>
      </c>
      <c r="R95" s="2">
        <f ca="1">_xlfn.IFNA(MAX(ABS(INDIRECT("'" &amp; R$2 &amp; "'!B" &amp; ROWS!R95)-TIME!R95), ABS(INDIRECT("'" &amp; R$2 &amp; "'!F" &amp; ROWS!R95)-TIME!R95), ABS(INDIRECT("'" &amp; R$2 &amp; "'!J" &amp; ROWS!R95)-TIME!R95)), "")</f>
        <v>0</v>
      </c>
      <c r="S95" s="2">
        <f ca="1">_xlfn.IFNA(MAX(ABS(INDIRECT("'" &amp; S$2 &amp; "'!B" &amp; ROWS!S95)-TIME!S95), ABS(INDIRECT("'" &amp; S$2 &amp; "'!F" &amp; ROWS!S95)-TIME!S95), ABS(INDIRECT("'" &amp; S$2 &amp; "'!J" &amp; ROWS!S95)-TIME!S95)), "")</f>
        <v>0</v>
      </c>
      <c r="T95" s="2">
        <f ca="1">_xlfn.IFNA(MAX(ABS(INDIRECT("'" &amp; T$2 &amp; "'!B" &amp; ROWS!T95)-TIME!T95), ABS(INDIRECT("'" &amp; T$2 &amp; "'!F" &amp; ROWS!T95)-TIME!T95), ABS(INDIRECT("'" &amp; T$2 &amp; "'!J" &amp; ROWS!T95)-TIME!T95)), "")</f>
        <v>0</v>
      </c>
      <c r="U95" s="2" t="str">
        <f ca="1">_xlfn.IFNA(MAX(ABS(INDIRECT("'" &amp; U$2 &amp; "'!B" &amp; ROWS!U95)-TIME!U95), ABS(INDIRECT("'" &amp; U$2 &amp; "'!F" &amp; ROWS!U95)-TIME!U95), ABS(INDIRECT("'" &amp; U$2 &amp; "'!J" &amp; ROWS!U95)-TIME!U95)), "")</f>
        <v/>
      </c>
      <c r="V95" s="2" t="str">
        <f ca="1">_xlfn.IFNA(MAX(ABS(INDIRECT("'" &amp; V$2 &amp; "'!B" &amp; ROWS!V95)-TIME!V95), ABS(INDIRECT("'" &amp; V$2 &amp; "'!F" &amp; ROWS!V95)-TIME!V95), ABS(INDIRECT("'" &amp; V$2 &amp; "'!J" &amp; ROWS!V95)-TIME!V95)), "")</f>
        <v/>
      </c>
      <c r="W95" s="2" t="str">
        <f ca="1">_xlfn.IFNA(MAX(ABS(INDIRECT("'" &amp; W$2 &amp; "'!B" &amp; ROWS!W95)-TIME!W95), ABS(INDIRECT("'" &amp; W$2 &amp; "'!F" &amp; ROWS!W95)-TIME!W95), ABS(INDIRECT("'" &amp; W$2 &amp; "'!J" &amp; ROWS!W95)-TIME!W95)), "")</f>
        <v/>
      </c>
      <c r="X95" s="2">
        <f ca="1">_xlfn.IFNA(MAX(ABS(INDIRECT("'" &amp; X$2 &amp; "'!B" &amp; ROWS!X95)-TIME!X95), ABS(INDIRECT("'" &amp; X$2 &amp; "'!F" &amp; ROWS!X95)-TIME!X95), ABS(INDIRECT("'" &amp; X$2 &amp; "'!J" &amp; ROWS!X95)-TIME!X95)), "")</f>
        <v>1.999999999999999E-2</v>
      </c>
      <c r="Y95" s="2">
        <f ca="1">_xlfn.IFNA(MAX(ABS(INDIRECT("'" &amp; Y$2 &amp; "'!B" &amp; ROWS!Y95)-TIME!Y95), ABS(INDIRECT("'" &amp; Y$2 &amp; "'!F" &amp; ROWS!Y95)-TIME!Y95), ABS(INDIRECT("'" &amp; Y$2 &amp; "'!J" &amp; ROWS!Y95)-TIME!Y95)), "")</f>
        <v>0</v>
      </c>
    </row>
    <row r="96" spans="1:25" x14ac:dyDescent="0.25">
      <c r="A96" t="str">
        <f>METRICS!A95</f>
        <v>tupleMember</v>
      </c>
      <c r="B96" s="2">
        <f ca="1">_xlfn.IFNA(MAX(ABS(INDIRECT("'" &amp; B$2 &amp; "'!B" &amp; ROWS!B96)-TIME!B96), ABS(INDIRECT("'" &amp; B$2 &amp; "'!F" &amp; ROWS!B96)-TIME!B96), ABS(INDIRECT("'" &amp; B$2 &amp; "'!J" &amp; ROWS!B96)-TIME!B96)), "")</f>
        <v>0</v>
      </c>
      <c r="C96" s="2">
        <f ca="1">_xlfn.IFNA(MAX(ABS(INDIRECT("'" &amp; C$2 &amp; "'!B" &amp; ROWS!C96)-TIME!C96), ABS(INDIRECT("'" &amp; C$2 &amp; "'!F" &amp; ROWS!C96)-TIME!C96), ABS(INDIRECT("'" &amp; C$2 &amp; "'!J" &amp; ROWS!C96)-TIME!C96)), "")</f>
        <v>9.999999999999995E-3</v>
      </c>
      <c r="D96" s="2">
        <f ca="1">_xlfn.IFNA(MAX(ABS(INDIRECT("'" &amp; D$2 &amp; "'!B" &amp; ROWS!D96)-TIME!D96), ABS(INDIRECT("'" &amp; D$2 &amp; "'!F" &amp; ROWS!D96)-TIME!D96), ABS(INDIRECT("'" &amp; D$2 &amp; "'!J" &amp; ROWS!D96)-TIME!D96)), "")</f>
        <v>0</v>
      </c>
      <c r="E96" s="2">
        <f ca="1">_xlfn.IFNA(MAX(ABS(INDIRECT("'" &amp; E$2 &amp; "'!B" &amp; ROWS!E96)-TIME!E96), ABS(INDIRECT("'" &amp; E$2 &amp; "'!F" &amp; ROWS!E96)-TIME!E96), ABS(INDIRECT("'" &amp; E$2 &amp; "'!J" &amp; ROWS!E96)-TIME!E96)), "")</f>
        <v>2.0000000000000018E-2</v>
      </c>
      <c r="F96" s="2">
        <f ca="1">_xlfn.IFNA(MAX(ABS(INDIRECT("'" &amp; F$2 &amp; "'!B" &amp; ROWS!F96)-TIME!F96), ABS(INDIRECT("'" &amp; F$2 &amp; "'!F" &amp; ROWS!F96)-TIME!F96), ABS(INDIRECT("'" &amp; F$2 &amp; "'!J" &amp; ROWS!F96)-TIME!F96)), "")</f>
        <v>1.0000000000000009E-2</v>
      </c>
      <c r="G96" s="2">
        <f ca="1">_xlfn.IFNA(MAX(ABS(INDIRECT("'" &amp; G$2 &amp; "'!B" &amp; ROWS!G96)-TIME!G96), ABS(INDIRECT("'" &amp; G$2 &amp; "'!F" &amp; ROWS!G96)-TIME!G96), ABS(INDIRECT("'" &amp; G$2 &amp; "'!J" &amp; ROWS!G96)-TIME!G96)), "")</f>
        <v>2.0000000000000018E-2</v>
      </c>
      <c r="H96" s="2">
        <f ca="1">_xlfn.IFNA(MAX(ABS(INDIRECT("'" &amp; H$2 &amp; "'!B" &amp; ROWS!H96)-TIME!H96), ABS(INDIRECT("'" &amp; H$2 &amp; "'!F" &amp; ROWS!H96)-TIME!H96), ABS(INDIRECT("'" &amp; H$2 &amp; "'!J" &amp; ROWS!H96)-TIME!H96)), "")</f>
        <v>1.0000000000000009E-2</v>
      </c>
      <c r="I96" s="2">
        <f ca="1">_xlfn.IFNA(MAX(ABS(INDIRECT("'" &amp; I$2 &amp; "'!B" &amp; ROWS!I96)-TIME!I96), ABS(INDIRECT("'" &amp; I$2 &amp; "'!F" &amp; ROWS!I96)-TIME!I96), ABS(INDIRECT("'" &amp; I$2 &amp; "'!J" &amp; ROWS!I96)-TIME!I96)), "")</f>
        <v>2.0000000000000018E-2</v>
      </c>
      <c r="J96" s="2">
        <f ca="1">_xlfn.IFNA(MAX(ABS(INDIRECT("'" &amp; J$2 &amp; "'!B" &amp; ROWS!J96)-TIME!J96), ABS(INDIRECT("'" &amp; J$2 &amp; "'!F" &amp; ROWS!J96)-TIME!J96), ABS(INDIRECT("'" &amp; J$2 &amp; "'!J" &amp; ROWS!J96)-TIME!J96)), "")</f>
        <v>0</v>
      </c>
      <c r="K96" s="2">
        <f ca="1">_xlfn.IFNA(MAX(ABS(INDIRECT("'" &amp; K$2 &amp; "'!B" &amp; ROWS!K96)-TIME!K96), ABS(INDIRECT("'" &amp; K$2 &amp; "'!F" &amp; ROWS!K96)-TIME!K96), ABS(INDIRECT("'" &amp; K$2 &amp; "'!J" &amp; ROWS!K96)-TIME!K96)), "")</f>
        <v>0</v>
      </c>
      <c r="L96" s="2">
        <f ca="1">_xlfn.IFNA(MAX(ABS(INDIRECT("'" &amp; L$2 &amp; "'!B" &amp; ROWS!L96)-TIME!L96), ABS(INDIRECT("'" &amp; L$2 &amp; "'!F" &amp; ROWS!L96)-TIME!L96), ABS(INDIRECT("'" &amp; L$2 &amp; "'!J" &amp; ROWS!L96)-TIME!L96)), "")</f>
        <v>0</v>
      </c>
      <c r="M96" s="2">
        <f ca="1">_xlfn.IFNA(MAX(ABS(INDIRECT("'" &amp; M$2 &amp; "'!B" &amp; ROWS!M96)-TIME!M96), ABS(INDIRECT("'" &amp; M$2 &amp; "'!F" &amp; ROWS!M96)-TIME!M96), ABS(INDIRECT("'" &amp; M$2 &amp; "'!J" &amp; ROWS!M96)-TIME!M96)), "")</f>
        <v>1.0000000000000009E-2</v>
      </c>
      <c r="N96" s="2">
        <f ca="1">_xlfn.IFNA(MAX(ABS(INDIRECT("'" &amp; N$2 &amp; "'!B" &amp; ROWS!N96)-TIME!N96), ABS(INDIRECT("'" &amp; N$2 &amp; "'!F" &amp; ROWS!N96)-TIME!N96), ABS(INDIRECT("'" &amp; N$2 &amp; "'!J" &amp; ROWS!N96)-TIME!N96)), "")</f>
        <v>2.0000000000000018E-2</v>
      </c>
      <c r="O96" s="2">
        <f ca="1">_xlfn.IFNA(MAX(ABS(INDIRECT("'" &amp; O$2 &amp; "'!B" &amp; ROWS!O96)-TIME!O96), ABS(INDIRECT("'" &amp; O$2 &amp; "'!F" &amp; ROWS!O96)-TIME!O96), ABS(INDIRECT("'" &amp; O$2 &amp; "'!J" &amp; ROWS!O96)-TIME!O96)), "")</f>
        <v>0</v>
      </c>
      <c r="P96" s="2">
        <f ca="1">_xlfn.IFNA(MAX(ABS(INDIRECT("'" &amp; P$2 &amp; "'!B" &amp; ROWS!P96)-TIME!P96), ABS(INDIRECT("'" &amp; P$2 &amp; "'!F" &amp; ROWS!P96)-TIME!P96), ABS(INDIRECT("'" &amp; P$2 &amp; "'!J" &amp; ROWS!P96)-TIME!P96)), "")</f>
        <v>9.999999999999995E-3</v>
      </c>
      <c r="Q96" s="2">
        <f ca="1">_xlfn.IFNA(MAX(ABS(INDIRECT("'" &amp; Q$2 &amp; "'!B" &amp; ROWS!Q96)-TIME!Q96), ABS(INDIRECT("'" &amp; Q$2 &amp; "'!F" &amp; ROWS!Q96)-TIME!Q96), ABS(INDIRECT("'" &amp; Q$2 &amp; "'!J" &amp; ROWS!Q96)-TIME!Q96)), "")</f>
        <v>9.9999999999999811E-3</v>
      </c>
      <c r="R96" s="2">
        <f ca="1">_xlfn.IFNA(MAX(ABS(INDIRECT("'" &amp; R$2 &amp; "'!B" &amp; ROWS!R96)-TIME!R96), ABS(INDIRECT("'" &amp; R$2 &amp; "'!F" &amp; ROWS!R96)-TIME!R96), ABS(INDIRECT("'" &amp; R$2 &amp; "'!J" &amp; ROWS!R96)-TIME!R96)), "")</f>
        <v>0</v>
      </c>
      <c r="S96" s="2">
        <f ca="1">_xlfn.IFNA(MAX(ABS(INDIRECT("'" &amp; S$2 &amp; "'!B" &amp; ROWS!S96)-TIME!S96), ABS(INDIRECT("'" &amp; S$2 &amp; "'!F" &amp; ROWS!S96)-TIME!S96), ABS(INDIRECT("'" &amp; S$2 &amp; "'!J" &amp; ROWS!S96)-TIME!S96)), "")</f>
        <v>0</v>
      </c>
      <c r="T96" s="2">
        <f ca="1">_xlfn.IFNA(MAX(ABS(INDIRECT("'" &amp; T$2 &amp; "'!B" &amp; ROWS!T96)-TIME!T96), ABS(INDIRECT("'" &amp; T$2 &amp; "'!F" &amp; ROWS!T96)-TIME!T96), ABS(INDIRECT("'" &amp; T$2 &amp; "'!J" &amp; ROWS!T96)-TIME!T96)), "")</f>
        <v>0</v>
      </c>
      <c r="U96" s="2">
        <f ca="1">_xlfn.IFNA(MAX(ABS(INDIRECT("'" &amp; U$2 &amp; "'!B" &amp; ROWS!U96)-TIME!U96), ABS(INDIRECT("'" &amp; U$2 &amp; "'!F" &amp; ROWS!U96)-TIME!U96), ABS(INDIRECT("'" &amp; U$2 &amp; "'!J" &amp; ROWS!U96)-TIME!U96)), "")</f>
        <v>2.0000000000000018E-2</v>
      </c>
      <c r="V96" s="2">
        <f ca="1">_xlfn.IFNA(MAX(ABS(INDIRECT("'" &amp; V$2 &amp; "'!B" &amp; ROWS!V96)-TIME!V96), ABS(INDIRECT("'" &amp; V$2 &amp; "'!F" &amp; ROWS!V96)-TIME!V96), ABS(INDIRECT("'" &amp; V$2 &amp; "'!J" &amp; ROWS!V96)-TIME!V96)), "")</f>
        <v>1.9999999999999907E-2</v>
      </c>
      <c r="W96" s="2">
        <f ca="1">_xlfn.IFNA(MAX(ABS(INDIRECT("'" &amp; W$2 &amp; "'!B" &amp; ROWS!W96)-TIME!W96), ABS(INDIRECT("'" &amp; W$2 &amp; "'!F" &amp; ROWS!W96)-TIME!W96), ABS(INDIRECT("'" &amp; W$2 &amp; "'!J" &amp; ROWS!W96)-TIME!W96)), "")</f>
        <v>2.9999999999999916E-2</v>
      </c>
      <c r="X96" s="2">
        <f ca="1">_xlfn.IFNA(MAX(ABS(INDIRECT("'" &amp; X$2 &amp; "'!B" &amp; ROWS!X96)-TIME!X96), ABS(INDIRECT("'" &amp; X$2 &amp; "'!F" &amp; ROWS!X96)-TIME!X96), ABS(INDIRECT("'" &amp; X$2 &amp; "'!J" &amp; ROWS!X96)-TIME!X96)), "")</f>
        <v>9.999999999999995E-3</v>
      </c>
      <c r="Y96" s="2">
        <f ca="1">_xlfn.IFNA(MAX(ABS(INDIRECT("'" &amp; Y$2 &amp; "'!B" &amp; ROWS!Y96)-TIME!Y96), ABS(INDIRECT("'" &amp; Y$2 &amp; "'!F" &amp; ROWS!Y96)-TIME!Y96), ABS(INDIRECT("'" &amp; Y$2 &amp; "'!J" &amp; ROWS!Y96)-TIME!Y96)), "")</f>
        <v>9.9999999999999811E-3</v>
      </c>
    </row>
    <row r="97" spans="1:25" x14ac:dyDescent="0.25">
      <c r="A97" t="str">
        <f>METRICS!A96</f>
        <v>tuplePolymorphism</v>
      </c>
      <c r="B97" s="2">
        <f ca="1">_xlfn.IFNA(MAX(ABS(INDIRECT("'" &amp; B$2 &amp; "'!B" &amp; ROWS!B97)-TIME!B97), ABS(INDIRECT("'" &amp; B$2 &amp; "'!F" &amp; ROWS!B97)-TIME!B97), ABS(INDIRECT("'" &amp; B$2 &amp; "'!J" &amp; ROWS!B97)-TIME!B97)), "")</f>
        <v>1.0000000000000009E-2</v>
      </c>
      <c r="C97" s="2">
        <f ca="1">_xlfn.IFNA(MAX(ABS(INDIRECT("'" &amp; C$2 &amp; "'!B" &amp; ROWS!C97)-TIME!C97), ABS(INDIRECT("'" &amp; C$2 &amp; "'!F" &amp; ROWS!C97)-TIME!C97), ABS(INDIRECT("'" &amp; C$2 &amp; "'!J" &amp; ROWS!C97)-TIME!C97)), "")</f>
        <v>0</v>
      </c>
      <c r="D97" s="2">
        <f ca="1">_xlfn.IFNA(MAX(ABS(INDIRECT("'" &amp; D$2 &amp; "'!B" &amp; ROWS!D97)-TIME!D97), ABS(INDIRECT("'" &amp; D$2 &amp; "'!F" &amp; ROWS!D97)-TIME!D97), ABS(INDIRECT("'" &amp; D$2 &amp; "'!J" &amp; ROWS!D97)-TIME!D97)), "")</f>
        <v>0</v>
      </c>
      <c r="E97" s="2">
        <f ca="1">_xlfn.IFNA(MAX(ABS(INDIRECT("'" &amp; E$2 &amp; "'!B" &amp; ROWS!E97)-TIME!E97), ABS(INDIRECT("'" &amp; E$2 &amp; "'!F" &amp; ROWS!E97)-TIME!E97), ABS(INDIRECT("'" &amp; E$2 &amp; "'!J" &amp; ROWS!E97)-TIME!E97)), "")</f>
        <v>0</v>
      </c>
      <c r="F97" s="2">
        <f ca="1">_xlfn.IFNA(MAX(ABS(INDIRECT("'" &amp; F$2 &amp; "'!B" &amp; ROWS!F97)-TIME!F97), ABS(INDIRECT("'" &amp; F$2 &amp; "'!F" &amp; ROWS!F97)-TIME!F97), ABS(INDIRECT("'" &amp; F$2 &amp; "'!J" &amp; ROWS!F97)-TIME!F97)), "")</f>
        <v>2.0000000000000018E-2</v>
      </c>
      <c r="G97" s="2">
        <f ca="1">_xlfn.IFNA(MAX(ABS(INDIRECT("'" &amp; G$2 &amp; "'!B" &amp; ROWS!G97)-TIME!G97), ABS(INDIRECT("'" &amp; G$2 &amp; "'!F" &amp; ROWS!G97)-TIME!G97), ABS(INDIRECT("'" &amp; G$2 &amp; "'!J" &amp; ROWS!G97)-TIME!G97)), "")</f>
        <v>1.0000000000000009E-2</v>
      </c>
      <c r="H97" s="2">
        <f ca="1">_xlfn.IFNA(MAX(ABS(INDIRECT("'" &amp; H$2 &amp; "'!B" &amp; ROWS!H97)-TIME!H97), ABS(INDIRECT("'" &amp; H$2 &amp; "'!F" &amp; ROWS!H97)-TIME!H97), ABS(INDIRECT("'" &amp; H$2 &amp; "'!J" &amp; ROWS!H97)-TIME!H97)), "")</f>
        <v>1.0000000000000009E-2</v>
      </c>
      <c r="I97" s="2">
        <f ca="1">_xlfn.IFNA(MAX(ABS(INDIRECT("'" &amp; I$2 &amp; "'!B" &amp; ROWS!I97)-TIME!I97), ABS(INDIRECT("'" &amp; I$2 &amp; "'!F" &amp; ROWS!I97)-TIME!I97), ABS(INDIRECT("'" &amp; I$2 &amp; "'!J" &amp; ROWS!I97)-TIME!I97)), "")</f>
        <v>2.0000000000000018E-2</v>
      </c>
      <c r="J97" s="2">
        <f ca="1">_xlfn.IFNA(MAX(ABS(INDIRECT("'" &amp; J$2 &amp; "'!B" &amp; ROWS!J97)-TIME!J97), ABS(INDIRECT("'" &amp; J$2 &amp; "'!F" &amp; ROWS!J97)-TIME!J97), ABS(INDIRECT("'" &amp; J$2 &amp; "'!J" &amp; ROWS!J97)-TIME!J97)), "")</f>
        <v>9.9999999999999985E-3</v>
      </c>
      <c r="K97" s="2" t="str">
        <f ca="1">_xlfn.IFNA(MAX(ABS(INDIRECT("'" &amp; K$2 &amp; "'!B" &amp; ROWS!K97)-TIME!K97), ABS(INDIRECT("'" &amp; K$2 &amp; "'!F" &amp; ROWS!K97)-TIME!K97), ABS(INDIRECT("'" &amp; K$2 &amp; "'!J" &amp; ROWS!K97)-TIME!K97)), "")</f>
        <v/>
      </c>
      <c r="L97" s="2">
        <f ca="1">_xlfn.IFNA(MAX(ABS(INDIRECT("'" &amp; L$2 &amp; "'!B" &amp; ROWS!L97)-TIME!L97), ABS(INDIRECT("'" &amp; L$2 &amp; "'!F" &amp; ROWS!L97)-TIME!L97), ABS(INDIRECT("'" &amp; L$2 &amp; "'!J" &amp; ROWS!L97)-TIME!L97)), "")</f>
        <v>0</v>
      </c>
      <c r="M97" s="2">
        <f ca="1">_xlfn.IFNA(MAX(ABS(INDIRECT("'" &amp; M$2 &amp; "'!B" &amp; ROWS!M97)-TIME!M97), ABS(INDIRECT("'" &amp; M$2 &amp; "'!F" &amp; ROWS!M97)-TIME!M97), ABS(INDIRECT("'" &amp; M$2 &amp; "'!J" &amp; ROWS!M97)-TIME!M97)), "")</f>
        <v>1.0000000000000009E-2</v>
      </c>
      <c r="N97" s="2">
        <f ca="1">_xlfn.IFNA(MAX(ABS(INDIRECT("'" &amp; N$2 &amp; "'!B" &amp; ROWS!N97)-TIME!N97), ABS(INDIRECT("'" &amp; N$2 &amp; "'!F" &amp; ROWS!N97)-TIME!N97), ABS(INDIRECT("'" &amp; N$2 &amp; "'!J" &amp; ROWS!N97)-TIME!N97)), "")</f>
        <v>0</v>
      </c>
      <c r="O97" s="2">
        <f ca="1">_xlfn.IFNA(MAX(ABS(INDIRECT("'" &amp; O$2 &amp; "'!B" &amp; ROWS!O97)-TIME!O97), ABS(INDIRECT("'" &amp; O$2 &amp; "'!F" &amp; ROWS!O97)-TIME!O97), ABS(INDIRECT("'" &amp; O$2 &amp; "'!J" &amp; ROWS!O97)-TIME!O97)), "")</f>
        <v>1.0000000000000009E-2</v>
      </c>
      <c r="P97" s="2">
        <f ca="1">_xlfn.IFNA(MAX(ABS(INDIRECT("'" &amp; P$2 &amp; "'!B" &amp; ROWS!P97)-TIME!P97), ABS(INDIRECT("'" &amp; P$2 &amp; "'!F" &amp; ROWS!P97)-TIME!P97), ABS(INDIRECT("'" &amp; P$2 &amp; "'!J" &amp; ROWS!P97)-TIME!P97)), "")</f>
        <v>1.0000000000000009E-2</v>
      </c>
      <c r="Q97" s="2">
        <f ca="1">_xlfn.IFNA(MAX(ABS(INDIRECT("'" &amp; Q$2 &amp; "'!B" &amp; ROWS!Q97)-TIME!Q97), ABS(INDIRECT("'" &amp; Q$2 &amp; "'!F" &amp; ROWS!Q97)-TIME!Q97), ABS(INDIRECT("'" &amp; Q$2 &amp; "'!J" &amp; ROWS!Q97)-TIME!Q97)), "")</f>
        <v>0</v>
      </c>
      <c r="R97" s="2">
        <f ca="1">_xlfn.IFNA(MAX(ABS(INDIRECT("'" &amp; R$2 &amp; "'!B" &amp; ROWS!R97)-TIME!R97), ABS(INDIRECT("'" &amp; R$2 &amp; "'!F" &amp; ROWS!R97)-TIME!R97), ABS(INDIRECT("'" &amp; R$2 &amp; "'!J" &amp; ROWS!R97)-TIME!R97)), "")</f>
        <v>0</v>
      </c>
      <c r="S97" s="2" t="str">
        <f ca="1">_xlfn.IFNA(MAX(ABS(INDIRECT("'" &amp; S$2 &amp; "'!B" &amp; ROWS!S97)-TIME!S97), ABS(INDIRECT("'" &amp; S$2 &amp; "'!F" &amp; ROWS!S97)-TIME!S97), ABS(INDIRECT("'" &amp; S$2 &amp; "'!J" &amp; ROWS!S97)-TIME!S97)), "")</f>
        <v/>
      </c>
      <c r="T97" s="2">
        <f ca="1">_xlfn.IFNA(MAX(ABS(INDIRECT("'" &amp; T$2 &amp; "'!B" &amp; ROWS!T97)-TIME!T97), ABS(INDIRECT("'" &amp; T$2 &amp; "'!F" &amp; ROWS!T97)-TIME!T97), ABS(INDIRECT("'" &amp; T$2 &amp; "'!J" &amp; ROWS!T97)-TIME!T97)), "")</f>
        <v>0</v>
      </c>
      <c r="U97" s="2">
        <f ca="1">_xlfn.IFNA(MAX(ABS(INDIRECT("'" &amp; U$2 &amp; "'!B" &amp; ROWS!U97)-TIME!U97), ABS(INDIRECT("'" &amp; U$2 &amp; "'!F" &amp; ROWS!U97)-TIME!U97), ABS(INDIRECT("'" &amp; U$2 &amp; "'!J" &amp; ROWS!U97)-TIME!U97)), "")</f>
        <v>1.0000000000000009E-2</v>
      </c>
      <c r="V97" s="2">
        <f ca="1">_xlfn.IFNA(MAX(ABS(INDIRECT("'" &amp; V$2 &amp; "'!B" &amp; ROWS!V97)-TIME!V97), ABS(INDIRECT("'" &amp; V$2 &amp; "'!F" &amp; ROWS!V97)-TIME!V97), ABS(INDIRECT("'" &amp; V$2 &amp; "'!J" &amp; ROWS!V97)-TIME!V97)), "")</f>
        <v>0</v>
      </c>
      <c r="W97" s="2">
        <f ca="1">_xlfn.IFNA(MAX(ABS(INDIRECT("'" &amp; W$2 &amp; "'!B" &amp; ROWS!W97)-TIME!W97), ABS(INDIRECT("'" &amp; W$2 &amp; "'!F" &amp; ROWS!W97)-TIME!W97), ABS(INDIRECT("'" &amp; W$2 &amp; "'!J" &amp; ROWS!W97)-TIME!W97)), "")</f>
        <v>1.0000000000000009E-2</v>
      </c>
      <c r="X97" s="2">
        <f ca="1">_xlfn.IFNA(MAX(ABS(INDIRECT("'" &amp; X$2 &amp; "'!B" &amp; ROWS!X97)-TIME!X97), ABS(INDIRECT("'" &amp; X$2 &amp; "'!F" &amp; ROWS!X97)-TIME!X97), ABS(INDIRECT("'" &amp; X$2 &amp; "'!J" &amp; ROWS!X97)-TIME!X97)), "")</f>
        <v>9.999999999999995E-3</v>
      </c>
      <c r="Y97" s="2">
        <f ca="1">_xlfn.IFNA(MAX(ABS(INDIRECT("'" &amp; Y$2 &amp; "'!B" &amp; ROWS!Y97)-TIME!Y97), ABS(INDIRECT("'" &amp; Y$2 &amp; "'!F" &amp; ROWS!Y97)-TIME!Y97), ABS(INDIRECT("'" &amp; Y$2 &amp; "'!J" &amp; ROWS!Y97)-TIME!Y97)), "")</f>
        <v>1.0000000000000009E-2</v>
      </c>
    </row>
    <row r="98" spans="1:25" x14ac:dyDescent="0.25">
      <c r="A98" t="str">
        <f>METRICS!A97</f>
        <v>tupleVariadic</v>
      </c>
      <c r="B98" s="2">
        <f ca="1">_xlfn.IFNA(MAX(ABS(INDIRECT("'" &amp; B$2 &amp; "'!B" &amp; ROWS!B98)-TIME!B98), ABS(INDIRECT("'" &amp; B$2 &amp; "'!F" &amp; ROWS!B98)-TIME!B98), ABS(INDIRECT("'" &amp; B$2 &amp; "'!J" &amp; ROWS!B98)-TIME!B98)), "")</f>
        <v>1.0000000000000009E-2</v>
      </c>
      <c r="C98" s="2">
        <f ca="1">_xlfn.IFNA(MAX(ABS(INDIRECT("'" &amp; C$2 &amp; "'!B" &amp; ROWS!C98)-TIME!C98), ABS(INDIRECT("'" &amp; C$2 &amp; "'!F" &amp; ROWS!C98)-TIME!C98), ABS(INDIRECT("'" &amp; C$2 &amp; "'!J" &amp; ROWS!C98)-TIME!C98)), "")</f>
        <v>2.0000000000000018E-2</v>
      </c>
      <c r="D98" s="2">
        <f ca="1">_xlfn.IFNA(MAX(ABS(INDIRECT("'" &amp; D$2 &amp; "'!B" &amp; ROWS!D98)-TIME!D98), ABS(INDIRECT("'" &amp; D$2 &amp; "'!F" &amp; ROWS!D98)-TIME!D98), ABS(INDIRECT("'" &amp; D$2 &amp; "'!J" &amp; ROWS!D98)-TIME!D98)), "")</f>
        <v>1.0000000000000009E-2</v>
      </c>
      <c r="E98" s="2">
        <f ca="1">_xlfn.IFNA(MAX(ABS(INDIRECT("'" &amp; E$2 &amp; "'!B" &amp; ROWS!E98)-TIME!E98), ABS(INDIRECT("'" &amp; E$2 &amp; "'!F" &amp; ROWS!E98)-TIME!E98), ABS(INDIRECT("'" &amp; E$2 &amp; "'!J" &amp; ROWS!E98)-TIME!E98)), "")</f>
        <v>0</v>
      </c>
      <c r="F98" s="2">
        <f ca="1">_xlfn.IFNA(MAX(ABS(INDIRECT("'" &amp; F$2 &amp; "'!B" &amp; ROWS!F98)-TIME!F98), ABS(INDIRECT("'" &amp; F$2 &amp; "'!F" &amp; ROWS!F98)-TIME!F98), ABS(INDIRECT("'" &amp; F$2 &amp; "'!J" &amp; ROWS!F98)-TIME!F98)), "")</f>
        <v>3.0000000000000249E-2</v>
      </c>
      <c r="G98" s="2">
        <f ca="1">_xlfn.IFNA(MAX(ABS(INDIRECT("'" &amp; G$2 &amp; "'!B" &amp; ROWS!G98)-TIME!G98), ABS(INDIRECT("'" &amp; G$2 &amp; "'!F" &amp; ROWS!G98)-TIME!G98), ABS(INDIRECT("'" &amp; G$2 &amp; "'!J" &amp; ROWS!G98)-TIME!G98)), "")</f>
        <v>9.9999999999997868E-3</v>
      </c>
      <c r="H98" s="2">
        <f ca="1">_xlfn.IFNA(MAX(ABS(INDIRECT("'" &amp; H$2 &amp; "'!B" &amp; ROWS!H98)-TIME!H98), ABS(INDIRECT("'" &amp; H$2 &amp; "'!F" &amp; ROWS!H98)-TIME!H98), ABS(INDIRECT("'" &amp; H$2 &amp; "'!J" &amp; ROWS!H98)-TIME!H98)), "")</f>
        <v>1.9999999999999574E-2</v>
      </c>
      <c r="I98" s="2">
        <f ca="1">_xlfn.IFNA(MAX(ABS(INDIRECT("'" &amp; I$2 &amp; "'!B" &amp; ROWS!I98)-TIME!I98), ABS(INDIRECT("'" &amp; I$2 &amp; "'!F" &amp; ROWS!I98)-TIME!I98), ABS(INDIRECT("'" &amp; I$2 &amp; "'!J" &amp; ROWS!I98)-TIME!I98)), "")</f>
        <v>9.9999999999997868E-3</v>
      </c>
      <c r="J98" s="2">
        <f ca="1">_xlfn.IFNA(MAX(ABS(INDIRECT("'" &amp; J$2 &amp; "'!B" &amp; ROWS!J98)-TIME!J98), ABS(INDIRECT("'" &amp; J$2 &amp; "'!F" &amp; ROWS!J98)-TIME!J98), ABS(INDIRECT("'" &amp; J$2 &amp; "'!J" &amp; ROWS!J98)-TIME!J98)), "")</f>
        <v>1.0000000000000009E-2</v>
      </c>
      <c r="K98" s="2">
        <f ca="1">_xlfn.IFNA(MAX(ABS(INDIRECT("'" &amp; K$2 &amp; "'!B" &amp; ROWS!K98)-TIME!K98), ABS(INDIRECT("'" &amp; K$2 &amp; "'!F" &amp; ROWS!K98)-TIME!K98), ABS(INDIRECT("'" &amp; K$2 &amp; "'!J" &amp; ROWS!K98)-TIME!K98)), "")</f>
        <v>0</v>
      </c>
      <c r="L98" s="2">
        <f ca="1">_xlfn.IFNA(MAX(ABS(INDIRECT("'" &amp; L$2 &amp; "'!B" &amp; ROWS!L98)-TIME!L98), ABS(INDIRECT("'" &amp; L$2 &amp; "'!F" &amp; ROWS!L98)-TIME!L98), ABS(INDIRECT("'" &amp; L$2 &amp; "'!J" &amp; ROWS!L98)-TIME!L98)), "")</f>
        <v>9.999999999999995E-3</v>
      </c>
      <c r="M98" s="2">
        <f ca="1">_xlfn.IFNA(MAX(ABS(INDIRECT("'" &amp; M$2 &amp; "'!B" &amp; ROWS!M98)-TIME!M98), ABS(INDIRECT("'" &amp; M$2 &amp; "'!F" &amp; ROWS!M98)-TIME!M98), ABS(INDIRECT("'" &amp; M$2 &amp; "'!J" &amp; ROWS!M98)-TIME!M98)), "")</f>
        <v>2.0000000000000018E-2</v>
      </c>
      <c r="N98" s="2">
        <f ca="1">_xlfn.IFNA(MAX(ABS(INDIRECT("'" &amp; N$2 &amp; "'!B" &amp; ROWS!N98)-TIME!N98), ABS(INDIRECT("'" &amp; N$2 &amp; "'!F" &amp; ROWS!N98)-TIME!N98), ABS(INDIRECT("'" &amp; N$2 &amp; "'!J" &amp; ROWS!N98)-TIME!N98)), "")</f>
        <v>2.9999999999999361E-2</v>
      </c>
      <c r="O98" s="2">
        <f ca="1">_xlfn.IFNA(MAX(ABS(INDIRECT("'" &amp; O$2 &amp; "'!B" &amp; ROWS!O98)-TIME!O98), ABS(INDIRECT("'" &amp; O$2 &amp; "'!F" &amp; ROWS!O98)-TIME!O98), ABS(INDIRECT("'" &amp; O$2 &amp; "'!J" &amp; ROWS!O98)-TIME!O98)), "")</f>
        <v>6.0000000000000053E-2</v>
      </c>
      <c r="P98" s="2">
        <f ca="1">_xlfn.IFNA(MAX(ABS(INDIRECT("'" &amp; P$2 &amp; "'!B" &amp; ROWS!P98)-TIME!P98), ABS(INDIRECT("'" &amp; P$2 &amp; "'!F" &amp; ROWS!P98)-TIME!P98), ABS(INDIRECT("'" &amp; P$2 &amp; "'!J" &amp; ROWS!P98)-TIME!P98)), "")</f>
        <v>2.0000000000000018E-2</v>
      </c>
      <c r="Q98" s="2">
        <f ca="1">_xlfn.IFNA(MAX(ABS(INDIRECT("'" &amp; Q$2 &amp; "'!B" &amp; ROWS!Q98)-TIME!Q98), ABS(INDIRECT("'" &amp; Q$2 &amp; "'!F" &amp; ROWS!Q98)-TIME!Q98), ABS(INDIRECT("'" &amp; Q$2 &amp; "'!J" &amp; ROWS!Q98)-TIME!Q98)), "")</f>
        <v>1.0000000000000009E-2</v>
      </c>
      <c r="R98" s="2">
        <f ca="1">_xlfn.IFNA(MAX(ABS(INDIRECT("'" &amp; R$2 &amp; "'!B" &amp; ROWS!R98)-TIME!R98), ABS(INDIRECT("'" &amp; R$2 &amp; "'!F" &amp; ROWS!R98)-TIME!R98), ABS(INDIRECT("'" &amp; R$2 &amp; "'!J" &amp; ROWS!R98)-TIME!R98)), "")</f>
        <v>9.9999999999999811E-3</v>
      </c>
      <c r="S98" s="2">
        <f ca="1">_xlfn.IFNA(MAX(ABS(INDIRECT("'" &amp; S$2 &amp; "'!B" &amp; ROWS!S98)-TIME!S98), ABS(INDIRECT("'" &amp; S$2 &amp; "'!F" &amp; ROWS!S98)-TIME!S98), ABS(INDIRECT("'" &amp; S$2 &amp; "'!J" &amp; ROWS!S98)-TIME!S98)), "")</f>
        <v>1.0000000000000009E-2</v>
      </c>
      <c r="T98" s="2">
        <f ca="1">_xlfn.IFNA(MAX(ABS(INDIRECT("'" &amp; T$2 &amp; "'!B" &amp; ROWS!T98)-TIME!T98), ABS(INDIRECT("'" &amp; T$2 &amp; "'!F" &amp; ROWS!T98)-TIME!T98), ABS(INDIRECT("'" &amp; T$2 &amp; "'!J" &amp; ROWS!T98)-TIME!T98)), "")</f>
        <v>0</v>
      </c>
      <c r="U98" s="2">
        <f ca="1">_xlfn.IFNA(MAX(ABS(INDIRECT("'" &amp; U$2 &amp; "'!B" &amp; ROWS!U98)-TIME!U98), ABS(INDIRECT("'" &amp; U$2 &amp; "'!F" &amp; ROWS!U98)-TIME!U98), ABS(INDIRECT("'" &amp; U$2 &amp; "'!J" &amp; ROWS!U98)-TIME!U98)), "")</f>
        <v>0.11999999999999966</v>
      </c>
      <c r="V98" s="2">
        <f ca="1">_xlfn.IFNA(MAX(ABS(INDIRECT("'" &amp; V$2 &amp; "'!B" &amp; ROWS!V98)-TIME!V98), ABS(INDIRECT("'" &amp; V$2 &amp; "'!F" &amp; ROWS!V98)-TIME!V98), ABS(INDIRECT("'" &amp; V$2 &amp; "'!J" &amp; ROWS!V98)-TIME!V98)), "")</f>
        <v>4.0000000000000036E-2</v>
      </c>
      <c r="W98" s="2">
        <f ca="1">_xlfn.IFNA(MAX(ABS(INDIRECT("'" &amp; W$2 &amp; "'!B" &amp; ROWS!W98)-TIME!W98), ABS(INDIRECT("'" &amp; W$2 &amp; "'!F" &amp; ROWS!W98)-TIME!W98), ABS(INDIRECT("'" &amp; W$2 &amp; "'!J" &amp; ROWS!W98)-TIME!W98)), "")</f>
        <v>2.9999999999999805E-2</v>
      </c>
      <c r="X98" s="2">
        <f ca="1">_xlfn.IFNA(MAX(ABS(INDIRECT("'" &amp; X$2 &amp; "'!B" &amp; ROWS!X98)-TIME!X98), ABS(INDIRECT("'" &amp; X$2 &amp; "'!F" &amp; ROWS!X98)-TIME!X98), ABS(INDIRECT("'" &amp; X$2 &amp; "'!J" &amp; ROWS!X98)-TIME!X98)), "")</f>
        <v>3.0000000000000027E-2</v>
      </c>
      <c r="Y98" s="2">
        <f ca="1">_xlfn.IFNA(MAX(ABS(INDIRECT("'" &amp; Y$2 &amp; "'!B" &amp; ROWS!Y98)-TIME!Y98), ABS(INDIRECT("'" &amp; Y$2 &amp; "'!F" &amp; ROWS!Y98)-TIME!Y98), ABS(INDIRECT("'" &amp; Y$2 &amp; "'!J" &amp; ROWS!Y98)-TIME!Y98)), "")</f>
        <v>2.0000000000000018E-2</v>
      </c>
    </row>
    <row r="99" spans="1:25" x14ac:dyDescent="0.25">
      <c r="A99" t="str">
        <f>METRICS!A98</f>
        <v>typedefRedef</v>
      </c>
      <c r="B99" s="2">
        <f ca="1">_xlfn.IFNA(MAX(ABS(INDIRECT("'" &amp; B$2 &amp; "'!B" &amp; ROWS!B99)-TIME!B99), ABS(INDIRECT("'" &amp; B$2 &amp; "'!F" &amp; ROWS!B99)-TIME!B99), ABS(INDIRECT("'" &amp; B$2 &amp; "'!J" &amp; ROWS!B99)-TIME!B99)), "")</f>
        <v>0</v>
      </c>
      <c r="C99" s="2">
        <f ca="1">_xlfn.IFNA(MAX(ABS(INDIRECT("'" &amp; C$2 &amp; "'!B" &amp; ROWS!C99)-TIME!C99), ABS(INDIRECT("'" &amp; C$2 &amp; "'!F" &amp; ROWS!C99)-TIME!C99), ABS(INDIRECT("'" &amp; C$2 &amp; "'!J" &amp; ROWS!C99)-TIME!C99)), "")</f>
        <v>0</v>
      </c>
      <c r="D99" s="2">
        <f ca="1">_xlfn.IFNA(MAX(ABS(INDIRECT("'" &amp; D$2 &amp; "'!B" &amp; ROWS!D99)-TIME!D99), ABS(INDIRECT("'" &amp; D$2 &amp; "'!F" &amp; ROWS!D99)-TIME!D99), ABS(INDIRECT("'" &amp; D$2 &amp; "'!J" &amp; ROWS!D99)-TIME!D99)), "")</f>
        <v>9.9999999999999985E-3</v>
      </c>
      <c r="E99" s="2">
        <f ca="1">_xlfn.IFNA(MAX(ABS(INDIRECT("'" &amp; E$2 &amp; "'!B" &amp; ROWS!E99)-TIME!E99), ABS(INDIRECT("'" &amp; E$2 &amp; "'!F" &amp; ROWS!E99)-TIME!E99), ABS(INDIRECT("'" &amp; E$2 &amp; "'!J" &amp; ROWS!E99)-TIME!E99)), "")</f>
        <v>1.0000000000000009E-2</v>
      </c>
      <c r="F99" s="2">
        <f ca="1">_xlfn.IFNA(MAX(ABS(INDIRECT("'" &amp; F$2 &amp; "'!B" &amp; ROWS!F99)-TIME!F99), ABS(INDIRECT("'" &amp; F$2 &amp; "'!F" &amp; ROWS!F99)-TIME!F99), ABS(INDIRECT("'" &amp; F$2 &amp; "'!J" &amp; ROWS!F99)-TIME!F99)), "")</f>
        <v>1.0000000000000009E-2</v>
      </c>
      <c r="G99" s="2">
        <f ca="1">_xlfn.IFNA(MAX(ABS(INDIRECT("'" &amp; G$2 &amp; "'!B" &amp; ROWS!G99)-TIME!G99), ABS(INDIRECT("'" &amp; G$2 &amp; "'!F" &amp; ROWS!G99)-TIME!G99), ABS(INDIRECT("'" &amp; G$2 &amp; "'!J" &amp; ROWS!G99)-TIME!G99)), "")</f>
        <v>1.0000000000000009E-2</v>
      </c>
      <c r="H99" s="2">
        <f ca="1">_xlfn.IFNA(MAX(ABS(INDIRECT("'" &amp; H$2 &amp; "'!B" &amp; ROWS!H99)-TIME!H99), ABS(INDIRECT("'" &amp; H$2 &amp; "'!F" &amp; ROWS!H99)-TIME!H99), ABS(INDIRECT("'" &amp; H$2 &amp; "'!J" &amp; ROWS!H99)-TIME!H99)), "")</f>
        <v>3.0000000000000027E-2</v>
      </c>
      <c r="I99" s="2">
        <f ca="1">_xlfn.IFNA(MAX(ABS(INDIRECT("'" &amp; I$2 &amp; "'!B" &amp; ROWS!I99)-TIME!I99), ABS(INDIRECT("'" &amp; I$2 &amp; "'!F" &amp; ROWS!I99)-TIME!I99), ABS(INDIRECT("'" &amp; I$2 &amp; "'!J" &amp; ROWS!I99)-TIME!I99)), "")</f>
        <v>4.0000000000000036E-2</v>
      </c>
      <c r="J99" s="2">
        <f ca="1">_xlfn.IFNA(MAX(ABS(INDIRECT("'" &amp; J$2 &amp; "'!B" &amp; ROWS!J99)-TIME!J99), ABS(INDIRECT("'" &amp; J$2 &amp; "'!F" &amp; ROWS!J99)-TIME!J99), ABS(INDIRECT("'" &amp; J$2 &amp; "'!J" &amp; ROWS!J99)-TIME!J99)), "")</f>
        <v>0</v>
      </c>
      <c r="K99" s="2">
        <f ca="1">_xlfn.IFNA(MAX(ABS(INDIRECT("'" &amp; K$2 &amp; "'!B" &amp; ROWS!K99)-TIME!K99), ABS(INDIRECT("'" &amp; K$2 &amp; "'!F" &amp; ROWS!K99)-TIME!K99), ABS(INDIRECT("'" &amp; K$2 &amp; "'!J" &amp; ROWS!K99)-TIME!K99)), "")</f>
        <v>1.0000000000000002E-2</v>
      </c>
      <c r="L99" s="2">
        <f ca="1">_xlfn.IFNA(MAX(ABS(INDIRECT("'" &amp; L$2 &amp; "'!B" &amp; ROWS!L99)-TIME!L99), ABS(INDIRECT("'" &amp; L$2 &amp; "'!F" &amp; ROWS!L99)-TIME!L99), ABS(INDIRECT("'" &amp; L$2 &amp; "'!J" &amp; ROWS!L99)-TIME!L99)), "")</f>
        <v>0</v>
      </c>
      <c r="M99" s="2">
        <f ca="1">_xlfn.IFNA(MAX(ABS(INDIRECT("'" &amp; M$2 &amp; "'!B" &amp; ROWS!M99)-TIME!M99), ABS(INDIRECT("'" &amp; M$2 &amp; "'!F" &amp; ROWS!M99)-TIME!M99), ABS(INDIRECT("'" &amp; M$2 &amp; "'!J" &amp; ROWS!M99)-TIME!M99)), "")</f>
        <v>2.0000000000000018E-2</v>
      </c>
      <c r="N99" s="2">
        <f ca="1">_xlfn.IFNA(MAX(ABS(INDIRECT("'" &amp; N$2 &amp; "'!B" &amp; ROWS!N99)-TIME!N99), ABS(INDIRECT("'" &amp; N$2 &amp; "'!F" &amp; ROWS!N99)-TIME!N99), ABS(INDIRECT("'" &amp; N$2 &amp; "'!J" &amp; ROWS!N99)-TIME!N99)), "")</f>
        <v>0</v>
      </c>
      <c r="O99" s="2">
        <f ca="1">_xlfn.IFNA(MAX(ABS(INDIRECT("'" &amp; O$2 &amp; "'!B" &amp; ROWS!O99)-TIME!O99), ABS(INDIRECT("'" &amp; O$2 &amp; "'!F" &amp; ROWS!O99)-TIME!O99), ABS(INDIRECT("'" &amp; O$2 &amp; "'!J" &amp; ROWS!O99)-TIME!O99)), "")</f>
        <v>0</v>
      </c>
      <c r="P99" s="2">
        <f ca="1">_xlfn.IFNA(MAX(ABS(INDIRECT("'" &amp; P$2 &amp; "'!B" &amp; ROWS!P99)-TIME!P99), ABS(INDIRECT("'" &amp; P$2 &amp; "'!F" &amp; ROWS!P99)-TIME!P99), ABS(INDIRECT("'" &amp; P$2 &amp; "'!J" &amp; ROWS!P99)-TIME!P99)), "")</f>
        <v>1.0000000000000009E-2</v>
      </c>
      <c r="Q99" s="2">
        <f ca="1">_xlfn.IFNA(MAX(ABS(INDIRECT("'" &amp; Q$2 &amp; "'!B" &amp; ROWS!Q99)-TIME!Q99), ABS(INDIRECT("'" &amp; Q$2 &amp; "'!F" &amp; ROWS!Q99)-TIME!Q99), ABS(INDIRECT("'" &amp; Q$2 &amp; "'!J" &amp; ROWS!Q99)-TIME!Q99)), "")</f>
        <v>9.999999999999995E-3</v>
      </c>
      <c r="R99" s="2">
        <f ca="1">_xlfn.IFNA(MAX(ABS(INDIRECT("'" &amp; R$2 &amp; "'!B" &amp; ROWS!R99)-TIME!R99), ABS(INDIRECT("'" &amp; R$2 &amp; "'!F" &amp; ROWS!R99)-TIME!R99), ABS(INDIRECT("'" &amp; R$2 &amp; "'!J" &amp; ROWS!R99)-TIME!R99)), "")</f>
        <v>0</v>
      </c>
      <c r="S99" s="2">
        <f ca="1">_xlfn.IFNA(MAX(ABS(INDIRECT("'" &amp; S$2 &amp; "'!B" &amp; ROWS!S99)-TIME!S99), ABS(INDIRECT("'" &amp; S$2 &amp; "'!F" &amp; ROWS!S99)-TIME!S99), ABS(INDIRECT("'" &amp; S$2 &amp; "'!J" &amp; ROWS!S99)-TIME!S99)), "")</f>
        <v>1.0000000000000002E-2</v>
      </c>
      <c r="T99" s="2">
        <f ca="1">_xlfn.IFNA(MAX(ABS(INDIRECT("'" &amp; T$2 &amp; "'!B" &amp; ROWS!T99)-TIME!T99), ABS(INDIRECT("'" &amp; T$2 &amp; "'!F" &amp; ROWS!T99)-TIME!T99), ABS(INDIRECT("'" &amp; T$2 &amp; "'!J" &amp; ROWS!T99)-TIME!T99)), "")</f>
        <v>0</v>
      </c>
      <c r="U99" s="2">
        <f ca="1">_xlfn.IFNA(MAX(ABS(INDIRECT("'" &amp; U$2 &amp; "'!B" &amp; ROWS!U99)-TIME!U99), ABS(INDIRECT("'" &amp; U$2 &amp; "'!F" &amp; ROWS!U99)-TIME!U99), ABS(INDIRECT("'" &amp; U$2 &amp; "'!J" &amp; ROWS!U99)-TIME!U99)), "")</f>
        <v>0</v>
      </c>
      <c r="V99" s="2">
        <f ca="1">_xlfn.IFNA(MAX(ABS(INDIRECT("'" &amp; V$2 &amp; "'!B" &amp; ROWS!V99)-TIME!V99), ABS(INDIRECT("'" &amp; V$2 &amp; "'!F" &amp; ROWS!V99)-TIME!V99), ABS(INDIRECT("'" &amp; V$2 &amp; "'!J" &amp; ROWS!V99)-TIME!V99)), "")</f>
        <v>9.9999999999999534E-3</v>
      </c>
      <c r="W99" s="2">
        <f ca="1">_xlfn.IFNA(MAX(ABS(INDIRECT("'" &amp; W$2 &amp; "'!B" &amp; ROWS!W99)-TIME!W99), ABS(INDIRECT("'" &amp; W$2 &amp; "'!F" &amp; ROWS!W99)-TIME!W99), ABS(INDIRECT("'" &amp; W$2 &amp; "'!J" &amp; ROWS!W99)-TIME!W99)), "")</f>
        <v>1.0000000000000009E-2</v>
      </c>
      <c r="X99" s="2">
        <f ca="1">_xlfn.IFNA(MAX(ABS(INDIRECT("'" &amp; X$2 &amp; "'!B" &amp; ROWS!X99)-TIME!X99), ABS(INDIRECT("'" &amp; X$2 &amp; "'!F" &amp; ROWS!X99)-TIME!X99), ABS(INDIRECT("'" &amp; X$2 &amp; "'!J" &amp; ROWS!X99)-TIME!X99)), "")</f>
        <v>1.0000000000000009E-2</v>
      </c>
      <c r="Y99" s="2">
        <f ca="1">_xlfn.IFNA(MAX(ABS(INDIRECT("'" &amp; Y$2 &amp; "'!B" &amp; ROWS!Y99)-TIME!Y99), ABS(INDIRECT("'" &amp; Y$2 &amp; "'!F" &amp; ROWS!Y99)-TIME!Y99), ABS(INDIRECT("'" &amp; Y$2 &amp; "'!J" &amp; ROWS!Y99)-TIME!Y99)), "")</f>
        <v>0</v>
      </c>
    </row>
    <row r="100" spans="1:25" x14ac:dyDescent="0.25">
      <c r="A100" t="str">
        <f>METRICS!A99</f>
        <v>typeof</v>
      </c>
      <c r="B100" s="2">
        <f ca="1">_xlfn.IFNA(MAX(ABS(INDIRECT("'" &amp; B$2 &amp; "'!B" &amp; ROWS!B100)-TIME!B100), ABS(INDIRECT("'" &amp; B$2 &amp; "'!F" &amp; ROWS!B100)-TIME!B100), ABS(INDIRECT("'" &amp; B$2 &amp; "'!J" &amp; ROWS!B100)-TIME!B100)), "")</f>
        <v>0</v>
      </c>
      <c r="C100" s="2">
        <f ca="1">_xlfn.IFNA(MAX(ABS(INDIRECT("'" &amp; C$2 &amp; "'!B" &amp; ROWS!C100)-TIME!C100), ABS(INDIRECT("'" &amp; C$2 &amp; "'!F" &amp; ROWS!C100)-TIME!C100), ABS(INDIRECT("'" &amp; C$2 &amp; "'!J" &amp; ROWS!C100)-TIME!C100)), "")</f>
        <v>0</v>
      </c>
      <c r="D100" s="2">
        <f ca="1">_xlfn.IFNA(MAX(ABS(INDIRECT("'" &amp; D$2 &amp; "'!B" &amp; ROWS!D100)-TIME!D100), ABS(INDIRECT("'" &amp; D$2 &amp; "'!F" &amp; ROWS!D100)-TIME!D100), ABS(INDIRECT("'" &amp; D$2 &amp; "'!J" &amp; ROWS!D100)-TIME!D100)), "")</f>
        <v>9.9999999999999985E-3</v>
      </c>
      <c r="E100" s="2">
        <f ca="1">_xlfn.IFNA(MAX(ABS(INDIRECT("'" &amp; E$2 &amp; "'!B" &amp; ROWS!E100)-TIME!E100), ABS(INDIRECT("'" &amp; E$2 &amp; "'!F" &amp; ROWS!E100)-TIME!E100), ABS(INDIRECT("'" &amp; E$2 &amp; "'!J" &amp; ROWS!E100)-TIME!E100)), "")</f>
        <v>1.0000000000000009E-2</v>
      </c>
      <c r="F100" s="2">
        <f ca="1">_xlfn.IFNA(MAX(ABS(INDIRECT("'" &amp; F$2 &amp; "'!B" &amp; ROWS!F100)-TIME!F100), ABS(INDIRECT("'" &amp; F$2 &amp; "'!F" &amp; ROWS!F100)-TIME!F100), ABS(INDIRECT("'" &amp; F$2 &amp; "'!J" &amp; ROWS!F100)-TIME!F100)), "")</f>
        <v>1.0000000000000009E-2</v>
      </c>
      <c r="G100" s="2">
        <f ca="1">_xlfn.IFNA(MAX(ABS(INDIRECT("'" &amp; G$2 &amp; "'!B" &amp; ROWS!G100)-TIME!G100), ABS(INDIRECT("'" &amp; G$2 &amp; "'!F" &amp; ROWS!G100)-TIME!G100), ABS(INDIRECT("'" &amp; G$2 &amp; "'!J" &amp; ROWS!G100)-TIME!G100)), "")</f>
        <v>0</v>
      </c>
      <c r="H100" s="2">
        <f ca="1">_xlfn.IFNA(MAX(ABS(INDIRECT("'" &amp; H$2 &amp; "'!B" &amp; ROWS!H100)-TIME!H100), ABS(INDIRECT("'" &amp; H$2 &amp; "'!F" &amp; ROWS!H100)-TIME!H100), ABS(INDIRECT("'" &amp; H$2 &amp; "'!J" &amp; ROWS!H100)-TIME!H100)), "")</f>
        <v>1.0000000000000009E-2</v>
      </c>
      <c r="I100" s="2">
        <f ca="1">_xlfn.IFNA(MAX(ABS(INDIRECT("'" &amp; I$2 &amp; "'!B" &amp; ROWS!I100)-TIME!I100), ABS(INDIRECT("'" &amp; I$2 &amp; "'!F" &amp; ROWS!I100)-TIME!I100), ABS(INDIRECT("'" &amp; I$2 &amp; "'!J" &amp; ROWS!I100)-TIME!I100)), "")</f>
        <v>3.0000000000000027E-2</v>
      </c>
      <c r="J100" s="2">
        <f ca="1">_xlfn.IFNA(MAX(ABS(INDIRECT("'" &amp; J$2 &amp; "'!B" &amp; ROWS!J100)-TIME!J100), ABS(INDIRECT("'" &amp; J$2 &amp; "'!F" &amp; ROWS!J100)-TIME!J100), ABS(INDIRECT("'" &amp; J$2 &amp; "'!J" &amp; ROWS!J100)-TIME!J100)), "")</f>
        <v>0</v>
      </c>
      <c r="K100" s="2">
        <f ca="1">_xlfn.IFNA(MAX(ABS(INDIRECT("'" &amp; K$2 &amp; "'!B" &amp; ROWS!K100)-TIME!K100), ABS(INDIRECT("'" &amp; K$2 &amp; "'!F" &amp; ROWS!K100)-TIME!K100), ABS(INDIRECT("'" &amp; K$2 &amp; "'!J" &amp; ROWS!K100)-TIME!K100)), "")</f>
        <v>1.0000000000000002E-2</v>
      </c>
      <c r="L100" s="2">
        <f ca="1">_xlfn.IFNA(MAX(ABS(INDIRECT("'" &amp; L$2 &amp; "'!B" &amp; ROWS!L100)-TIME!L100), ABS(INDIRECT("'" &amp; L$2 &amp; "'!F" &amp; ROWS!L100)-TIME!L100), ABS(INDIRECT("'" &amp; L$2 &amp; "'!J" &amp; ROWS!L100)-TIME!L100)), "")</f>
        <v>0</v>
      </c>
      <c r="M100" s="2">
        <f ca="1">_xlfn.IFNA(MAX(ABS(INDIRECT("'" &amp; M$2 &amp; "'!B" &amp; ROWS!M100)-TIME!M100), ABS(INDIRECT("'" &amp; M$2 &amp; "'!F" &amp; ROWS!M100)-TIME!M100), ABS(INDIRECT("'" &amp; M$2 &amp; "'!J" &amp; ROWS!M100)-TIME!M100)), "")</f>
        <v>1.0000000000000009E-2</v>
      </c>
      <c r="N100" s="2">
        <f ca="1">_xlfn.IFNA(MAX(ABS(INDIRECT("'" &amp; N$2 &amp; "'!B" &amp; ROWS!N100)-TIME!N100), ABS(INDIRECT("'" &amp; N$2 &amp; "'!F" &amp; ROWS!N100)-TIME!N100), ABS(INDIRECT("'" &amp; N$2 &amp; "'!J" &amp; ROWS!N100)-TIME!N100)), "")</f>
        <v>1.0000000000000009E-2</v>
      </c>
      <c r="O100" s="2">
        <f ca="1">_xlfn.IFNA(MAX(ABS(INDIRECT("'" &amp; O$2 &amp; "'!B" &amp; ROWS!O100)-TIME!O100), ABS(INDIRECT("'" &amp; O$2 &amp; "'!F" &amp; ROWS!O100)-TIME!O100), ABS(INDIRECT("'" &amp; O$2 &amp; "'!J" &amp; ROWS!O100)-TIME!O100)), "")</f>
        <v>1.0000000000000009E-2</v>
      </c>
      <c r="P100" s="2">
        <f ca="1">_xlfn.IFNA(MAX(ABS(INDIRECT("'" &amp; P$2 &amp; "'!B" &amp; ROWS!P100)-TIME!P100), ABS(INDIRECT("'" &amp; P$2 &amp; "'!F" &amp; ROWS!P100)-TIME!P100), ABS(INDIRECT("'" &amp; P$2 &amp; "'!J" &amp; ROWS!P100)-TIME!P100)), "")</f>
        <v>1.0000000000000009E-2</v>
      </c>
      <c r="Q100" s="2">
        <f ca="1">_xlfn.IFNA(MAX(ABS(INDIRECT("'" &amp; Q$2 &amp; "'!B" &amp; ROWS!Q100)-TIME!Q100), ABS(INDIRECT("'" &amp; Q$2 &amp; "'!F" &amp; ROWS!Q100)-TIME!Q100), ABS(INDIRECT("'" &amp; Q$2 &amp; "'!J" &amp; ROWS!Q100)-TIME!Q100)), "")</f>
        <v>9.999999999999995E-3</v>
      </c>
      <c r="R100" s="2">
        <f ca="1">_xlfn.IFNA(MAX(ABS(INDIRECT("'" &amp; R$2 &amp; "'!B" &amp; ROWS!R100)-TIME!R100), ABS(INDIRECT("'" &amp; R$2 &amp; "'!F" &amp; ROWS!R100)-TIME!R100), ABS(INDIRECT("'" &amp; R$2 &amp; "'!J" &amp; ROWS!R100)-TIME!R100)), "")</f>
        <v>0</v>
      </c>
      <c r="S100" s="2">
        <f ca="1">_xlfn.IFNA(MAX(ABS(INDIRECT("'" &amp; S$2 &amp; "'!B" &amp; ROWS!S100)-TIME!S100), ABS(INDIRECT("'" &amp; S$2 &amp; "'!F" &amp; ROWS!S100)-TIME!S100), ABS(INDIRECT("'" &amp; S$2 &amp; "'!J" &amp; ROWS!S100)-TIME!S100)), "")</f>
        <v>0</v>
      </c>
      <c r="T100" s="2">
        <f ca="1">_xlfn.IFNA(MAX(ABS(INDIRECT("'" &amp; T$2 &amp; "'!B" &amp; ROWS!T100)-TIME!T100), ABS(INDIRECT("'" &amp; T$2 &amp; "'!F" &amp; ROWS!T100)-TIME!T100), ABS(INDIRECT("'" &amp; T$2 &amp; "'!J" &amp; ROWS!T100)-TIME!T100)), "")</f>
        <v>0</v>
      </c>
      <c r="U100" s="2">
        <f ca="1">_xlfn.IFNA(MAX(ABS(INDIRECT("'" &amp; U$2 &amp; "'!B" &amp; ROWS!U100)-TIME!U100), ABS(INDIRECT("'" &amp; U$2 &amp; "'!F" &amp; ROWS!U100)-TIME!U100), ABS(INDIRECT("'" &amp; U$2 &amp; "'!J" &amp; ROWS!U100)-TIME!U100)), "")</f>
        <v>1.0000000000000009E-2</v>
      </c>
      <c r="V100" s="2">
        <f ca="1">_xlfn.IFNA(MAX(ABS(INDIRECT("'" &amp; V$2 &amp; "'!B" &amp; ROWS!V100)-TIME!V100), ABS(INDIRECT("'" &amp; V$2 &amp; "'!F" &amp; ROWS!V100)-TIME!V100), ABS(INDIRECT("'" &amp; V$2 &amp; "'!J" &amp; ROWS!V100)-TIME!V100)), "")</f>
        <v>2.0000000000000018E-2</v>
      </c>
      <c r="W100" s="2">
        <f ca="1">_xlfn.IFNA(MAX(ABS(INDIRECT("'" &amp; W$2 &amp; "'!B" &amp; ROWS!W100)-TIME!W100), ABS(INDIRECT("'" &amp; W$2 &amp; "'!F" &amp; ROWS!W100)-TIME!W100), ABS(INDIRECT("'" &amp; W$2 &amp; "'!J" &amp; ROWS!W100)-TIME!W100)), "")</f>
        <v>1.0000000000000009E-2</v>
      </c>
      <c r="X100" s="2">
        <f ca="1">_xlfn.IFNA(MAX(ABS(INDIRECT("'" &amp; X$2 &amp; "'!B" &amp; ROWS!X100)-TIME!X100), ABS(INDIRECT("'" &amp; X$2 &amp; "'!F" &amp; ROWS!X100)-TIME!X100), ABS(INDIRECT("'" &amp; X$2 &amp; "'!J" &amp; ROWS!X100)-TIME!X100)), "")</f>
        <v>0</v>
      </c>
      <c r="Y100" s="2">
        <f ca="1">_xlfn.IFNA(MAX(ABS(INDIRECT("'" &amp; Y$2 &amp; "'!B" &amp; ROWS!Y100)-TIME!Y100), ABS(INDIRECT("'" &amp; Y$2 &amp; "'!F" &amp; ROWS!Y100)-TIME!Y100), ABS(INDIRECT("'" &amp; Y$2 &amp; "'!J" &amp; ROWS!Y100)-TIME!Y100)), "")</f>
        <v>9.999999999999995E-3</v>
      </c>
    </row>
    <row r="101" spans="1:25" x14ac:dyDescent="0.25">
      <c r="A101" t="str">
        <f>METRICS!A100</f>
        <v>user_literals</v>
      </c>
      <c r="B101" s="2">
        <f ca="1">_xlfn.IFNA(MAX(ABS(INDIRECT("'" &amp; B$2 &amp; "'!B" &amp; ROWS!B101)-TIME!B101), ABS(INDIRECT("'" &amp; B$2 &amp; "'!F" &amp; ROWS!B101)-TIME!B101), ABS(INDIRECT("'" &amp; B$2 &amp; "'!J" &amp; ROWS!B101)-TIME!B101)), "")</f>
        <v>2.9999999999999805E-2</v>
      </c>
      <c r="C101" s="2">
        <f ca="1">_xlfn.IFNA(MAX(ABS(INDIRECT("'" &amp; C$2 &amp; "'!B" &amp; ROWS!C101)-TIME!C101), ABS(INDIRECT("'" &amp; C$2 &amp; "'!F" &amp; ROWS!C101)-TIME!C101), ABS(INDIRECT("'" &amp; C$2 &amp; "'!J" &amp; ROWS!C101)-TIME!C101)), "")</f>
        <v>1.0000000000000009E-2</v>
      </c>
      <c r="D101" s="2">
        <f ca="1">_xlfn.IFNA(MAX(ABS(INDIRECT("'" &amp; D$2 &amp; "'!B" &amp; ROWS!D101)-TIME!D101), ABS(INDIRECT("'" &amp; D$2 &amp; "'!F" &amp; ROWS!D101)-TIME!D101), ABS(INDIRECT("'" &amp; D$2 &amp; "'!J" &amp; ROWS!D101)-TIME!D101)), "")</f>
        <v>1.9999999999999907E-2</v>
      </c>
      <c r="E101" s="2">
        <f ca="1">_xlfn.IFNA(MAX(ABS(INDIRECT("'" &amp; E$2 &amp; "'!B" &amp; ROWS!E101)-TIME!E101), ABS(INDIRECT("'" &amp; E$2 &amp; "'!F" &amp; ROWS!E101)-TIME!E101), ABS(INDIRECT("'" &amp; E$2 &amp; "'!J" &amp; ROWS!E101)-TIME!E101)), "")</f>
        <v>4.9999999999999822E-2</v>
      </c>
      <c r="F101" s="2">
        <f ca="1">_xlfn.IFNA(MAX(ABS(INDIRECT("'" &amp; F$2 &amp; "'!B" &amp; ROWS!F101)-TIME!F101), ABS(INDIRECT("'" &amp; F$2 &amp; "'!F" &amp; ROWS!F101)-TIME!F101), ABS(INDIRECT("'" &amp; F$2 &amp; "'!J" &amp; ROWS!F101)-TIME!F101)), "")</f>
        <v>1.9999999999999574E-2</v>
      </c>
      <c r="G101" s="2">
        <f ca="1">_xlfn.IFNA(MAX(ABS(INDIRECT("'" &amp; G$2 &amp; "'!B" &amp; ROWS!G101)-TIME!G101), ABS(INDIRECT("'" &amp; G$2 &amp; "'!F" &amp; ROWS!G101)-TIME!G101), ABS(INDIRECT("'" &amp; G$2 &amp; "'!J" &amp; ROWS!G101)-TIME!G101)), "")</f>
        <v>2.0000000000000018E-2</v>
      </c>
      <c r="H101" s="2" t="str">
        <f ca="1">_xlfn.IFNA(MAX(ABS(INDIRECT("'" &amp; H$2 &amp; "'!B" &amp; ROWS!H101)-TIME!H101), ABS(INDIRECT("'" &amp; H$2 &amp; "'!F" &amp; ROWS!H101)-TIME!H101), ABS(INDIRECT("'" &amp; H$2 &amp; "'!J" &amp; ROWS!H101)-TIME!H101)), "")</f>
        <v/>
      </c>
      <c r="I101" s="2" t="str">
        <f ca="1">_xlfn.IFNA(MAX(ABS(INDIRECT("'" &amp; I$2 &amp; "'!B" &amp; ROWS!I101)-TIME!I101), ABS(INDIRECT("'" &amp; I$2 &amp; "'!F" &amp; ROWS!I101)-TIME!I101), ABS(INDIRECT("'" &amp; I$2 &amp; "'!J" &amp; ROWS!I101)-TIME!I101)), "")</f>
        <v/>
      </c>
      <c r="J101" s="2">
        <f ca="1">_xlfn.IFNA(MAX(ABS(INDIRECT("'" &amp; J$2 &amp; "'!B" &amp; ROWS!J101)-TIME!J101), ABS(INDIRECT("'" &amp; J$2 &amp; "'!F" &amp; ROWS!J101)-TIME!J101), ABS(INDIRECT("'" &amp; J$2 &amp; "'!J" &amp; ROWS!J101)-TIME!J101)), "")</f>
        <v>1.0000000000000009E-2</v>
      </c>
      <c r="K101" s="2">
        <f ca="1">_xlfn.IFNA(MAX(ABS(INDIRECT("'" &amp; K$2 &amp; "'!B" &amp; ROWS!K101)-TIME!K101), ABS(INDIRECT("'" &amp; K$2 &amp; "'!F" &amp; ROWS!K101)-TIME!K101), ABS(INDIRECT("'" &amp; K$2 &amp; "'!J" &amp; ROWS!K101)-TIME!K101)), "")</f>
        <v>1.0000000000000009E-2</v>
      </c>
      <c r="L101" s="2">
        <f ca="1">_xlfn.IFNA(MAX(ABS(INDIRECT("'" &amp; L$2 &amp; "'!B" &amp; ROWS!L101)-TIME!L101), ABS(INDIRECT("'" &amp; L$2 &amp; "'!F" &amp; ROWS!L101)-TIME!L101), ABS(INDIRECT("'" &amp; L$2 &amp; "'!J" &amp; ROWS!L101)-TIME!L101)), "")</f>
        <v>0</v>
      </c>
      <c r="M101" s="2">
        <f ca="1">_xlfn.IFNA(MAX(ABS(INDIRECT("'" &amp; M$2 &amp; "'!B" &amp; ROWS!M101)-TIME!M101), ABS(INDIRECT("'" &amp; M$2 &amp; "'!F" &amp; ROWS!M101)-TIME!M101), ABS(INDIRECT("'" &amp; M$2 &amp; "'!J" &amp; ROWS!M101)-TIME!M101)), "")</f>
        <v>4.0000000000000036E-2</v>
      </c>
      <c r="N101" s="2">
        <f ca="1">_xlfn.IFNA(MAX(ABS(INDIRECT("'" &amp; N$2 &amp; "'!B" &amp; ROWS!N101)-TIME!N101), ABS(INDIRECT("'" &amp; N$2 &amp; "'!F" &amp; ROWS!N101)-TIME!N101), ABS(INDIRECT("'" &amp; N$2 &amp; "'!J" &amp; ROWS!N101)-TIME!N101)), "")</f>
        <v>1.0000000000000231E-2</v>
      </c>
      <c r="O101" s="2">
        <f ca="1">_xlfn.IFNA(MAX(ABS(INDIRECT("'" &amp; O$2 &amp; "'!B" &amp; ROWS!O101)-TIME!O101), ABS(INDIRECT("'" &amp; O$2 &amp; "'!F" &amp; ROWS!O101)-TIME!O101), ABS(INDIRECT("'" &amp; O$2 &amp; "'!J" &amp; ROWS!O101)-TIME!O101)), "")</f>
        <v>0.12999999999999989</v>
      </c>
      <c r="P101" s="2" t="str">
        <f ca="1">_xlfn.IFNA(MAX(ABS(INDIRECT("'" &amp; P$2 &amp; "'!B" &amp; ROWS!P101)-TIME!P101), ABS(INDIRECT("'" &amp; P$2 &amp; "'!F" &amp; ROWS!P101)-TIME!P101), ABS(INDIRECT("'" &amp; P$2 &amp; "'!J" &amp; ROWS!P101)-TIME!P101)), "")</f>
        <v/>
      </c>
      <c r="Q101" s="2" t="str">
        <f ca="1">_xlfn.IFNA(MAX(ABS(INDIRECT("'" &amp; Q$2 &amp; "'!B" &amp; ROWS!Q101)-TIME!Q101), ABS(INDIRECT("'" &amp; Q$2 &amp; "'!F" &amp; ROWS!Q101)-TIME!Q101), ABS(INDIRECT("'" &amp; Q$2 &amp; "'!J" &amp; ROWS!Q101)-TIME!Q101)), "")</f>
        <v/>
      </c>
      <c r="R101" s="2">
        <f ca="1">_xlfn.IFNA(MAX(ABS(INDIRECT("'" &amp; R$2 &amp; "'!B" &amp; ROWS!R101)-TIME!R101), ABS(INDIRECT("'" &amp; R$2 &amp; "'!F" &amp; ROWS!R101)-TIME!R101), ABS(INDIRECT("'" &amp; R$2 &amp; "'!J" &amp; ROWS!R101)-TIME!R101)), "")</f>
        <v>0</v>
      </c>
      <c r="S101" s="2">
        <f ca="1">_xlfn.IFNA(MAX(ABS(INDIRECT("'" &amp; S$2 &amp; "'!B" &amp; ROWS!S101)-TIME!S101), ABS(INDIRECT("'" &amp; S$2 &amp; "'!F" &amp; ROWS!S101)-TIME!S101), ABS(INDIRECT("'" &amp; S$2 &amp; "'!J" &amp; ROWS!S101)-TIME!S101)), "")</f>
        <v>0</v>
      </c>
      <c r="T101" s="2">
        <f ca="1">_xlfn.IFNA(MAX(ABS(INDIRECT("'" &amp; T$2 &amp; "'!B" &amp; ROWS!T101)-TIME!T101), ABS(INDIRECT("'" &amp; T$2 &amp; "'!F" &amp; ROWS!T101)-TIME!T101), ABS(INDIRECT("'" &amp; T$2 &amp; "'!J" &amp; ROWS!T101)-TIME!T101)), "")</f>
        <v>9.9999999999999811E-3</v>
      </c>
      <c r="U101" s="2">
        <f ca="1">_xlfn.IFNA(MAX(ABS(INDIRECT("'" &amp; U$2 &amp; "'!B" &amp; ROWS!U101)-TIME!U101), ABS(INDIRECT("'" &amp; U$2 &amp; "'!F" &amp; ROWS!U101)-TIME!U101), ABS(INDIRECT("'" &amp; U$2 &amp; "'!J" &amp; ROWS!U101)-TIME!U101)), "")</f>
        <v>6.0000000000000053E-2</v>
      </c>
      <c r="V101" s="2">
        <f ca="1">_xlfn.IFNA(MAX(ABS(INDIRECT("'" &amp; V$2 &amp; "'!B" &amp; ROWS!V101)-TIME!V101), ABS(INDIRECT("'" &amp; V$2 &amp; "'!F" &amp; ROWS!V101)-TIME!V101), ABS(INDIRECT("'" &amp; V$2 &amp; "'!J" &amp; ROWS!V101)-TIME!V101)), "")</f>
        <v>2.0000000000000018E-2</v>
      </c>
      <c r="W101" s="2">
        <f ca="1">_xlfn.IFNA(MAX(ABS(INDIRECT("'" &amp; W$2 &amp; "'!B" &amp; ROWS!W101)-TIME!W101), ABS(INDIRECT("'" &amp; W$2 &amp; "'!F" &amp; ROWS!W101)-TIME!W101), ABS(INDIRECT("'" &amp; W$2 &amp; "'!J" &amp; ROWS!W101)-TIME!W101)), "")</f>
        <v>0.16999999999999993</v>
      </c>
      <c r="X101" s="2" t="str">
        <f ca="1">_xlfn.IFNA(MAX(ABS(INDIRECT("'" &amp; X$2 &amp; "'!B" &amp; ROWS!X101)-TIME!X101), ABS(INDIRECT("'" &amp; X$2 &amp; "'!F" &amp; ROWS!X101)-TIME!X101), ABS(INDIRECT("'" &amp; X$2 &amp; "'!J" &amp; ROWS!X101)-TIME!X101)), "")</f>
        <v/>
      </c>
      <c r="Y101" s="2" t="str">
        <f ca="1">_xlfn.IFNA(MAX(ABS(INDIRECT("'" &amp; Y$2 &amp; "'!B" &amp; ROWS!Y101)-TIME!Y101), ABS(INDIRECT("'" &amp; Y$2 &amp; "'!F" &amp; ROWS!Y101)-TIME!Y101), ABS(INDIRECT("'" &amp; Y$2 &amp; "'!J" &amp; ROWS!Y101)-TIME!Y101)), "")</f>
        <v/>
      </c>
    </row>
    <row r="102" spans="1:25" x14ac:dyDescent="0.25">
      <c r="A102" t="str">
        <f>METRICS!A101</f>
        <v>variableDeclarator</v>
      </c>
      <c r="B102" s="2">
        <f ca="1">_xlfn.IFNA(MAX(ABS(INDIRECT("'" &amp; B$2 &amp; "'!B" &amp; ROWS!B102)-TIME!B102), ABS(INDIRECT("'" &amp; B$2 &amp; "'!F" &amp; ROWS!B102)-TIME!B102), ABS(INDIRECT("'" &amp; B$2 &amp; "'!J" &amp; ROWS!B102)-TIME!B102)), "")</f>
        <v>1.0000000000000009E-2</v>
      </c>
      <c r="C102" s="2">
        <f ca="1">_xlfn.IFNA(MAX(ABS(INDIRECT("'" &amp; C$2 &amp; "'!B" &amp; ROWS!C102)-TIME!C102), ABS(INDIRECT("'" &amp; C$2 &amp; "'!F" &amp; ROWS!C102)-TIME!C102), ABS(INDIRECT("'" &amp; C$2 &amp; "'!J" &amp; ROWS!C102)-TIME!C102)), "")</f>
        <v>0</v>
      </c>
      <c r="D102" s="2">
        <f ca="1">_xlfn.IFNA(MAX(ABS(INDIRECT("'" &amp; D$2 &amp; "'!B" &amp; ROWS!D102)-TIME!D102), ABS(INDIRECT("'" &amp; D$2 &amp; "'!F" &amp; ROWS!D102)-TIME!D102), ABS(INDIRECT("'" &amp; D$2 &amp; "'!J" &amp; ROWS!D102)-TIME!D102)), "")</f>
        <v>0</v>
      </c>
      <c r="E102" s="2">
        <f ca="1">_xlfn.IFNA(MAX(ABS(INDIRECT("'" &amp; E$2 &amp; "'!B" &amp; ROWS!E102)-TIME!E102), ABS(INDIRECT("'" &amp; E$2 &amp; "'!F" &amp; ROWS!E102)-TIME!E102), ABS(INDIRECT("'" &amp; E$2 &amp; "'!J" &amp; ROWS!E102)-TIME!E102)), "")</f>
        <v>0</v>
      </c>
      <c r="F102" s="2">
        <f ca="1">_xlfn.IFNA(MAX(ABS(INDIRECT("'" &amp; F$2 &amp; "'!B" &amp; ROWS!F102)-TIME!F102), ABS(INDIRECT("'" &amp; F$2 &amp; "'!F" &amp; ROWS!F102)-TIME!F102), ABS(INDIRECT("'" &amp; F$2 &amp; "'!J" &amp; ROWS!F102)-TIME!F102)), "")</f>
        <v>1.0000000000000009E-2</v>
      </c>
      <c r="G102" s="2">
        <f ca="1">_xlfn.IFNA(MAX(ABS(INDIRECT("'" &amp; G$2 &amp; "'!B" &amp; ROWS!G102)-TIME!G102), ABS(INDIRECT("'" &amp; G$2 &amp; "'!F" &amp; ROWS!G102)-TIME!G102), ABS(INDIRECT("'" &amp; G$2 &amp; "'!J" &amp; ROWS!G102)-TIME!G102)), "")</f>
        <v>1.0000000000000009E-2</v>
      </c>
      <c r="H102" s="2">
        <f ca="1">_xlfn.IFNA(MAX(ABS(INDIRECT("'" &amp; H$2 &amp; "'!B" &amp; ROWS!H102)-TIME!H102), ABS(INDIRECT("'" &amp; H$2 &amp; "'!F" &amp; ROWS!H102)-TIME!H102), ABS(INDIRECT("'" &amp; H$2 &amp; "'!J" &amp; ROWS!H102)-TIME!H102)), "")</f>
        <v>1.0000000000000009E-2</v>
      </c>
      <c r="I102" s="2">
        <f ca="1">_xlfn.IFNA(MAX(ABS(INDIRECT("'" &amp; I$2 &amp; "'!B" &amp; ROWS!I102)-TIME!I102), ABS(INDIRECT("'" &amp; I$2 &amp; "'!F" &amp; ROWS!I102)-TIME!I102), ABS(INDIRECT("'" &amp; I$2 &amp; "'!J" &amp; ROWS!I102)-TIME!I102)), "")</f>
        <v>1.0000000000000009E-2</v>
      </c>
      <c r="J102" s="2">
        <f ca="1">_xlfn.IFNA(MAX(ABS(INDIRECT("'" &amp; J$2 &amp; "'!B" &amp; ROWS!J102)-TIME!J102), ABS(INDIRECT("'" &amp; J$2 &amp; "'!F" &amp; ROWS!J102)-TIME!J102), ABS(INDIRECT("'" &amp; J$2 &amp; "'!J" &amp; ROWS!J102)-TIME!J102)), "")</f>
        <v>0</v>
      </c>
      <c r="K102" s="2">
        <f ca="1">_xlfn.IFNA(MAX(ABS(INDIRECT("'" &amp; K$2 &amp; "'!B" &amp; ROWS!K102)-TIME!K102), ABS(INDIRECT("'" &amp; K$2 &amp; "'!F" &amp; ROWS!K102)-TIME!K102), ABS(INDIRECT("'" &amp; K$2 &amp; "'!J" &amp; ROWS!K102)-TIME!K102)), "")</f>
        <v>0</v>
      </c>
      <c r="L102" s="2">
        <f ca="1">_xlfn.IFNA(MAX(ABS(INDIRECT("'" &amp; L$2 &amp; "'!B" &amp; ROWS!L102)-TIME!L102), ABS(INDIRECT("'" &amp; L$2 &amp; "'!F" &amp; ROWS!L102)-TIME!L102), ABS(INDIRECT("'" &amp; L$2 &amp; "'!J" &amp; ROWS!L102)-TIME!L102)), "")</f>
        <v>0</v>
      </c>
      <c r="M102" s="2">
        <f ca="1">_xlfn.IFNA(MAX(ABS(INDIRECT("'" &amp; M$2 &amp; "'!B" &amp; ROWS!M102)-TIME!M102), ABS(INDIRECT("'" &amp; M$2 &amp; "'!F" &amp; ROWS!M102)-TIME!M102), ABS(INDIRECT("'" &amp; M$2 &amp; "'!J" &amp; ROWS!M102)-TIME!M102)), "")</f>
        <v>1.0000000000000009E-2</v>
      </c>
      <c r="N102" s="2">
        <f ca="1">_xlfn.IFNA(MAX(ABS(INDIRECT("'" &amp; N$2 &amp; "'!B" &amp; ROWS!N102)-TIME!N102), ABS(INDIRECT("'" &amp; N$2 &amp; "'!F" &amp; ROWS!N102)-TIME!N102), ABS(INDIRECT("'" &amp; N$2 &amp; "'!J" &amp; ROWS!N102)-TIME!N102)), "")</f>
        <v>0</v>
      </c>
      <c r="O102" s="2">
        <f ca="1">_xlfn.IFNA(MAX(ABS(INDIRECT("'" &amp; O$2 &amp; "'!B" &amp; ROWS!O102)-TIME!O102), ABS(INDIRECT("'" &amp; O$2 &amp; "'!F" &amp; ROWS!O102)-TIME!O102), ABS(INDIRECT("'" &amp; O$2 &amp; "'!J" &amp; ROWS!O102)-TIME!O102)), "")</f>
        <v>9.9999999999999811E-3</v>
      </c>
      <c r="P102" s="2">
        <f ca="1">_xlfn.IFNA(MAX(ABS(INDIRECT("'" &amp; P$2 &amp; "'!B" &amp; ROWS!P102)-TIME!P102), ABS(INDIRECT("'" &amp; P$2 &amp; "'!F" &amp; ROWS!P102)-TIME!P102), ABS(INDIRECT("'" &amp; P$2 &amp; "'!J" &amp; ROWS!P102)-TIME!P102)), "")</f>
        <v>1.0000000000000009E-2</v>
      </c>
      <c r="Q102" s="2">
        <f ca="1">_xlfn.IFNA(MAX(ABS(INDIRECT("'" &amp; Q$2 &amp; "'!B" &amp; ROWS!Q102)-TIME!Q102), ABS(INDIRECT("'" &amp; Q$2 &amp; "'!F" &amp; ROWS!Q102)-TIME!Q102), ABS(INDIRECT("'" &amp; Q$2 &amp; "'!J" &amp; ROWS!Q102)-TIME!Q102)), "")</f>
        <v>9.999999999999995E-3</v>
      </c>
      <c r="R102" s="2">
        <f ca="1">_xlfn.IFNA(MAX(ABS(INDIRECT("'" &amp; R$2 &amp; "'!B" &amp; ROWS!R102)-TIME!R102), ABS(INDIRECT("'" &amp; R$2 &amp; "'!F" &amp; ROWS!R102)-TIME!R102), ABS(INDIRECT("'" &amp; R$2 &amp; "'!J" &amp; ROWS!R102)-TIME!R102)), "")</f>
        <v>0</v>
      </c>
      <c r="S102" s="2">
        <f ca="1">_xlfn.IFNA(MAX(ABS(INDIRECT("'" &amp; S$2 &amp; "'!B" &amp; ROWS!S102)-TIME!S102), ABS(INDIRECT("'" &amp; S$2 &amp; "'!F" &amp; ROWS!S102)-TIME!S102), ABS(INDIRECT("'" &amp; S$2 &amp; "'!J" &amp; ROWS!S102)-TIME!S102)), "")</f>
        <v>0</v>
      </c>
      <c r="T102" s="2">
        <f ca="1">_xlfn.IFNA(MAX(ABS(INDIRECT("'" &amp; T$2 &amp; "'!B" &amp; ROWS!T102)-TIME!T102), ABS(INDIRECT("'" &amp; T$2 &amp; "'!F" &amp; ROWS!T102)-TIME!T102), ABS(INDIRECT("'" &amp; T$2 &amp; "'!J" &amp; ROWS!T102)-TIME!T102)), "")</f>
        <v>0</v>
      </c>
      <c r="U102" s="2">
        <f ca="1">_xlfn.IFNA(MAX(ABS(INDIRECT("'" &amp; U$2 &amp; "'!B" &amp; ROWS!U102)-TIME!U102), ABS(INDIRECT("'" &amp; U$2 &amp; "'!F" &amp; ROWS!U102)-TIME!U102), ABS(INDIRECT("'" &amp; U$2 &amp; "'!J" &amp; ROWS!U102)-TIME!U102)), "")</f>
        <v>1.0000000000000009E-2</v>
      </c>
      <c r="V102" s="2">
        <f ca="1">_xlfn.IFNA(MAX(ABS(INDIRECT("'" &amp; V$2 &amp; "'!B" &amp; ROWS!V102)-TIME!V102), ABS(INDIRECT("'" &amp; V$2 &amp; "'!F" &amp; ROWS!V102)-TIME!V102), ABS(INDIRECT("'" &amp; V$2 &amp; "'!J" &amp; ROWS!V102)-TIME!V102)), "")</f>
        <v>1.0000000000000009E-2</v>
      </c>
      <c r="W102" s="2">
        <f ca="1">_xlfn.IFNA(MAX(ABS(INDIRECT("'" &amp; W$2 &amp; "'!B" &amp; ROWS!W102)-TIME!W102), ABS(INDIRECT("'" &amp; W$2 &amp; "'!F" &amp; ROWS!W102)-TIME!W102), ABS(INDIRECT("'" &amp; W$2 &amp; "'!J" &amp; ROWS!W102)-TIME!W102)), "")</f>
        <v>0</v>
      </c>
      <c r="X102" s="2">
        <f ca="1">_xlfn.IFNA(MAX(ABS(INDIRECT("'" &amp; X$2 &amp; "'!B" &amp; ROWS!X102)-TIME!X102), ABS(INDIRECT("'" &amp; X$2 &amp; "'!F" &amp; ROWS!X102)-TIME!X102), ABS(INDIRECT("'" &amp; X$2 &amp; "'!J" &amp; ROWS!X102)-TIME!X102)), "")</f>
        <v>1.0000000000000009E-2</v>
      </c>
      <c r="Y102" s="2">
        <f ca="1">_xlfn.IFNA(MAX(ABS(INDIRECT("'" &amp; Y$2 &amp; "'!B" &amp; ROWS!Y102)-TIME!Y102), ABS(INDIRECT("'" &amp; Y$2 &amp; "'!F" &amp; ROWS!Y102)-TIME!Y102), ABS(INDIRECT("'" &amp; Y$2 &amp; "'!J" &amp; ROWS!Y102)-TIME!Y102)), "")</f>
        <v>9.999999999999995E-3</v>
      </c>
    </row>
    <row r="103" spans="1:25" x14ac:dyDescent="0.25">
      <c r="A103" t="str">
        <f>METRICS!A102</f>
        <v>vector</v>
      </c>
      <c r="B103" s="2">
        <f ca="1">_xlfn.IFNA(MAX(ABS(INDIRECT("'" &amp; B$2 &amp; "'!B" &amp; ROWS!B103)-TIME!B103), ABS(INDIRECT("'" &amp; B$2 &amp; "'!F" &amp; ROWS!B103)-TIME!B103), ABS(INDIRECT("'" &amp; B$2 &amp; "'!J" &amp; ROWS!B103)-TIME!B103)), "")</f>
        <v>5.0000000000000711E-2</v>
      </c>
      <c r="C103" s="2">
        <f ca="1">_xlfn.IFNA(MAX(ABS(INDIRECT("'" &amp; C$2 &amp; "'!B" &amp; ROWS!C103)-TIME!C103), ABS(INDIRECT("'" &amp; C$2 &amp; "'!F" &amp; ROWS!C103)-TIME!C103), ABS(INDIRECT("'" &amp; C$2 &amp; "'!J" &amp; ROWS!C103)-TIME!C103)), "")</f>
        <v>4.0000000000000036E-2</v>
      </c>
      <c r="D103" s="2">
        <f ca="1">_xlfn.IFNA(MAX(ABS(INDIRECT("'" &amp; D$2 &amp; "'!B" &amp; ROWS!D103)-TIME!D103), ABS(INDIRECT("'" &amp; D$2 &amp; "'!F" &amp; ROWS!D103)-TIME!D103), ABS(INDIRECT("'" &amp; D$2 &amp; "'!J" &amp; ROWS!D103)-TIME!D103)), "")</f>
        <v>3.0000000000000249E-2</v>
      </c>
      <c r="E103" s="2">
        <f ca="1">_xlfn.IFNA(MAX(ABS(INDIRECT("'" &amp; E$2 &amp; "'!B" &amp; ROWS!E103)-TIME!E103), ABS(INDIRECT("'" &amp; E$2 &amp; "'!F" &amp; ROWS!E103)-TIME!E103), ABS(INDIRECT("'" &amp; E$2 &amp; "'!J" &amp; ROWS!E103)-TIME!E103)), "")</f>
        <v>3.9100000000000819</v>
      </c>
      <c r="F103" s="2">
        <f ca="1">_xlfn.IFNA(MAX(ABS(INDIRECT("'" &amp; F$2 &amp; "'!B" &amp; ROWS!F103)-TIME!F103), ABS(INDIRECT("'" &amp; F$2 &amp; "'!F" &amp; ROWS!F103)-TIME!F103), ABS(INDIRECT("'" &amp; F$2 &amp; "'!J" &amp; ROWS!F103)-TIME!F103)), "")</f>
        <v>2.0999999999999943</v>
      </c>
      <c r="G103" s="2">
        <f ca="1">_xlfn.IFNA(MAX(ABS(INDIRECT("'" &amp; G$2 &amp; "'!B" &amp; ROWS!G103)-TIME!G103), ABS(INDIRECT("'" &amp; G$2 &amp; "'!F" &amp; ROWS!G103)-TIME!G103), ABS(INDIRECT("'" &amp; G$2 &amp; "'!J" &amp; ROWS!G103)-TIME!G103)), "")</f>
        <v>0.28999999999999204</v>
      </c>
      <c r="H103" s="2" t="str">
        <f ca="1">_xlfn.IFNA(MAX(ABS(INDIRECT("'" &amp; H$2 &amp; "'!B" &amp; ROWS!H103)-TIME!H103), ABS(INDIRECT("'" &amp; H$2 &amp; "'!F" &amp; ROWS!H103)-TIME!H103), ABS(INDIRECT("'" &amp; H$2 &amp; "'!J" &amp; ROWS!H103)-TIME!H103)), "")</f>
        <v/>
      </c>
      <c r="I103" s="2" t="str">
        <f ca="1">_xlfn.IFNA(MAX(ABS(INDIRECT("'" &amp; I$2 &amp; "'!B" &amp; ROWS!I103)-TIME!I103), ABS(INDIRECT("'" &amp; I$2 &amp; "'!F" &amp; ROWS!I103)-TIME!I103), ABS(INDIRECT("'" &amp; I$2 &amp; "'!J" &amp; ROWS!I103)-TIME!I103)), "")</f>
        <v/>
      </c>
      <c r="J103" s="2">
        <f ca="1">_xlfn.IFNA(MAX(ABS(INDIRECT("'" &amp; J$2 &amp; "'!B" &amp; ROWS!J103)-TIME!J103), ABS(INDIRECT("'" &amp; J$2 &amp; "'!F" &amp; ROWS!J103)-TIME!J103), ABS(INDIRECT("'" &amp; J$2 &amp; "'!J" &amp; ROWS!J103)-TIME!J103)), "")</f>
        <v>1.0000000000000009E-2</v>
      </c>
      <c r="K103" s="2">
        <f ca="1">_xlfn.IFNA(MAX(ABS(INDIRECT("'" &amp; K$2 &amp; "'!B" &amp; ROWS!K103)-TIME!K103), ABS(INDIRECT("'" &amp; K$2 &amp; "'!F" &amp; ROWS!K103)-TIME!K103), ABS(INDIRECT("'" &amp; K$2 &amp; "'!J" &amp; ROWS!K103)-TIME!K103)), "")</f>
        <v>9.9999999999998979E-3</v>
      </c>
      <c r="L103" s="2">
        <f ca="1">_xlfn.IFNA(MAX(ABS(INDIRECT("'" &amp; L$2 &amp; "'!B" &amp; ROWS!L103)-TIME!L103), ABS(INDIRECT("'" &amp; L$2 &amp; "'!F" &amp; ROWS!L103)-TIME!L103), ABS(INDIRECT("'" &amp; L$2 &amp; "'!J" &amp; ROWS!L103)-TIME!L103)), "")</f>
        <v>2.0000000000000018E-2</v>
      </c>
      <c r="M103" s="2">
        <f ca="1">_xlfn.IFNA(MAX(ABS(INDIRECT("'" &amp; M$2 &amp; "'!B" &amp; ROWS!M103)-TIME!M103), ABS(INDIRECT("'" &amp; M$2 &amp; "'!F" &amp; ROWS!M103)-TIME!M103), ABS(INDIRECT("'" &amp; M$2 &amp; "'!J" &amp; ROWS!M103)-TIME!M103)), "")</f>
        <v>4.8300000000000409</v>
      </c>
      <c r="N103" s="2" t="str">
        <f ca="1">_xlfn.IFNA(MAX(ABS(INDIRECT("'" &amp; N$2 &amp; "'!B" &amp; ROWS!N103)-TIME!N103), ABS(INDIRECT("'" &amp; N$2 &amp; "'!F" &amp; ROWS!N103)-TIME!N103), ABS(INDIRECT("'" &amp; N$2 &amp; "'!J" &amp; ROWS!N103)-TIME!N103)), "")</f>
        <v/>
      </c>
      <c r="O103" s="2">
        <f ca="1">_xlfn.IFNA(MAX(ABS(INDIRECT("'" &amp; O$2 &amp; "'!B" &amp; ROWS!O103)-TIME!O103), ABS(INDIRECT("'" &amp; O$2 &amp; "'!F" &amp; ROWS!O103)-TIME!O103), ABS(INDIRECT("'" &amp; O$2 &amp; "'!J" &amp; ROWS!O103)-TIME!O103)), "")</f>
        <v>5.3600000000000136</v>
      </c>
      <c r="P103" s="2" t="str">
        <f ca="1">_xlfn.IFNA(MAX(ABS(INDIRECT("'" &amp; P$2 &amp; "'!B" &amp; ROWS!P103)-TIME!P103), ABS(INDIRECT("'" &amp; P$2 &amp; "'!F" &amp; ROWS!P103)-TIME!P103), ABS(INDIRECT("'" &amp; P$2 &amp; "'!J" &amp; ROWS!P103)-TIME!P103)), "")</f>
        <v/>
      </c>
      <c r="Q103" s="2" t="str">
        <f ca="1">_xlfn.IFNA(MAX(ABS(INDIRECT("'" &amp; Q$2 &amp; "'!B" &amp; ROWS!Q103)-TIME!Q103), ABS(INDIRECT("'" &amp; Q$2 &amp; "'!F" &amp; ROWS!Q103)-TIME!Q103), ABS(INDIRECT("'" &amp; Q$2 &amp; "'!J" &amp; ROWS!Q103)-TIME!Q103)), "")</f>
        <v/>
      </c>
      <c r="R103" s="2">
        <f ca="1">_xlfn.IFNA(MAX(ABS(INDIRECT("'" &amp; R$2 &amp; "'!B" &amp; ROWS!R103)-TIME!R103), ABS(INDIRECT("'" &amp; R$2 &amp; "'!F" &amp; ROWS!R103)-TIME!R103), ABS(INDIRECT("'" &amp; R$2 &amp; "'!J" &amp; ROWS!R103)-TIME!R103)), "")</f>
        <v>1.0000000000000009E-2</v>
      </c>
      <c r="S103" s="2">
        <f ca="1">_xlfn.IFNA(MAX(ABS(INDIRECT("'" &amp; S$2 &amp; "'!B" &amp; ROWS!S103)-TIME!S103), ABS(INDIRECT("'" &amp; S$2 &amp; "'!F" &amp; ROWS!S103)-TIME!S103), ABS(INDIRECT("'" &amp; S$2 &amp; "'!J" &amp; ROWS!S103)-TIME!S103)), "")</f>
        <v>1.0000000000000009E-2</v>
      </c>
      <c r="T103" s="2">
        <f ca="1">_xlfn.IFNA(MAX(ABS(INDIRECT("'" &amp; T$2 &amp; "'!B" &amp; ROWS!T103)-TIME!T103), ABS(INDIRECT("'" &amp; T$2 &amp; "'!F" &amp; ROWS!T103)-TIME!T103), ABS(INDIRECT("'" &amp; T$2 &amp; "'!J" &amp; ROWS!T103)-TIME!T103)), "")</f>
        <v>1.0000000000000009E-2</v>
      </c>
      <c r="U103" s="2">
        <f ca="1">_xlfn.IFNA(MAX(ABS(INDIRECT("'" &amp; U$2 &amp; "'!B" &amp; ROWS!U103)-TIME!U103), ABS(INDIRECT("'" &amp; U$2 &amp; "'!F" &amp; ROWS!U103)-TIME!U103), ABS(INDIRECT("'" &amp; U$2 &amp; "'!J" &amp; ROWS!U103)-TIME!U103)), "")</f>
        <v>1.9900000000000091</v>
      </c>
      <c r="V103" s="2" t="str">
        <f ca="1">_xlfn.IFNA(MAX(ABS(INDIRECT("'" &amp; V$2 &amp; "'!B" &amp; ROWS!V103)-TIME!V103), ABS(INDIRECT("'" &amp; V$2 &amp; "'!F" &amp; ROWS!V103)-TIME!V103), ABS(INDIRECT("'" &amp; V$2 &amp; "'!J" &amp; ROWS!V103)-TIME!V103)), "")</f>
        <v/>
      </c>
      <c r="W103" s="2">
        <f ca="1">_xlfn.IFNA(MAX(ABS(INDIRECT("'" &amp; W$2 &amp; "'!B" &amp; ROWS!W103)-TIME!W103), ABS(INDIRECT("'" &amp; W$2 &amp; "'!F" &amp; ROWS!W103)-TIME!W103), ABS(INDIRECT("'" &amp; W$2 &amp; "'!J" &amp; ROWS!W103)-TIME!W103)), "")</f>
        <v>2.6700000000000728</v>
      </c>
      <c r="X103" s="2" t="str">
        <f ca="1">_xlfn.IFNA(MAX(ABS(INDIRECT("'" &amp; X$2 &amp; "'!B" &amp; ROWS!X103)-TIME!X103), ABS(INDIRECT("'" &amp; X$2 &amp; "'!F" &amp; ROWS!X103)-TIME!X103), ABS(INDIRECT("'" &amp; X$2 &amp; "'!J" &amp; ROWS!X103)-TIME!X103)), "")</f>
        <v/>
      </c>
      <c r="Y103" s="2" t="str">
        <f ca="1">_xlfn.IFNA(MAX(ABS(INDIRECT("'" &amp; Y$2 &amp; "'!B" &amp; ROWS!Y103)-TIME!Y103), ABS(INDIRECT("'" &amp; Y$2 &amp; "'!F" &amp; ROWS!Y103)-TIME!Y103), ABS(INDIRECT("'" &amp; Y$2 &amp; "'!J" &amp; ROWS!Y103)-TIME!Y103)), "")</f>
        <v/>
      </c>
    </row>
    <row r="104" spans="1:25" x14ac:dyDescent="0.25">
      <c r="A104" t="str">
        <f>METRICS!A103</f>
        <v>voidPtr</v>
      </c>
      <c r="B104" s="2">
        <f ca="1">_xlfn.IFNA(MAX(ABS(INDIRECT("'" &amp; B$2 &amp; "'!B" &amp; ROWS!B104)-TIME!B104), ABS(INDIRECT("'" &amp; B$2 &amp; "'!F" &amp; ROWS!B104)-TIME!B104), ABS(INDIRECT("'" &amp; B$2 &amp; "'!J" &amp; ROWS!B104)-TIME!B104)), "")</f>
        <v>0</v>
      </c>
      <c r="C104" s="2">
        <f ca="1">_xlfn.IFNA(MAX(ABS(INDIRECT("'" &amp; C$2 &amp; "'!B" &amp; ROWS!C104)-TIME!C104), ABS(INDIRECT("'" &amp; C$2 &amp; "'!F" &amp; ROWS!C104)-TIME!C104), ABS(INDIRECT("'" &amp; C$2 &amp; "'!J" &amp; ROWS!C104)-TIME!C104)), "")</f>
        <v>1.0000000000000009E-2</v>
      </c>
      <c r="D104" s="2">
        <f ca="1">_xlfn.IFNA(MAX(ABS(INDIRECT("'" &amp; D$2 &amp; "'!B" &amp; ROWS!D104)-TIME!D104), ABS(INDIRECT("'" &amp; D$2 &amp; "'!F" &amp; ROWS!D104)-TIME!D104), ABS(INDIRECT("'" &amp; D$2 &amp; "'!J" &amp; ROWS!D104)-TIME!D104)), "")</f>
        <v>9.9999999999999985E-3</v>
      </c>
      <c r="E104" s="2">
        <f ca="1">_xlfn.IFNA(MAX(ABS(INDIRECT("'" &amp; E$2 &amp; "'!B" &amp; ROWS!E104)-TIME!E104), ABS(INDIRECT("'" &amp; E$2 &amp; "'!F" &amp; ROWS!E104)-TIME!E104), ABS(INDIRECT("'" &amp; E$2 &amp; "'!J" &amp; ROWS!E104)-TIME!E104)), "")</f>
        <v>2.0000000000000018E-2</v>
      </c>
      <c r="F104" s="2">
        <f ca="1">_xlfn.IFNA(MAX(ABS(INDIRECT("'" &amp; F$2 &amp; "'!B" &amp; ROWS!F104)-TIME!F104), ABS(INDIRECT("'" &amp; F$2 &amp; "'!F" &amp; ROWS!F104)-TIME!F104), ABS(INDIRECT("'" &amp; F$2 &amp; "'!J" &amp; ROWS!F104)-TIME!F104)), "")</f>
        <v>1.0000000000000009E-2</v>
      </c>
      <c r="G104" s="2">
        <f ca="1">_xlfn.IFNA(MAX(ABS(INDIRECT("'" &amp; G$2 &amp; "'!B" &amp; ROWS!G104)-TIME!G104), ABS(INDIRECT("'" &amp; G$2 &amp; "'!F" &amp; ROWS!G104)-TIME!G104), ABS(INDIRECT("'" &amp; G$2 &amp; "'!J" &amp; ROWS!G104)-TIME!G104)), "")</f>
        <v>1.0000000000000009E-2</v>
      </c>
      <c r="H104" s="2">
        <f ca="1">_xlfn.IFNA(MAX(ABS(INDIRECT("'" &amp; H$2 &amp; "'!B" &amp; ROWS!H104)-TIME!H104), ABS(INDIRECT("'" &amp; H$2 &amp; "'!F" &amp; ROWS!H104)-TIME!H104), ABS(INDIRECT("'" &amp; H$2 &amp; "'!J" &amp; ROWS!H104)-TIME!H104)), "")</f>
        <v>1.9999999999999796E-2</v>
      </c>
      <c r="I104" s="2">
        <f ca="1">_xlfn.IFNA(MAX(ABS(INDIRECT("'" &amp; I$2 &amp; "'!B" &amp; ROWS!I104)-TIME!I104), ABS(INDIRECT("'" &amp; I$2 &amp; "'!F" &amp; ROWS!I104)-TIME!I104), ABS(INDIRECT("'" &amp; I$2 &amp; "'!J" &amp; ROWS!I104)-TIME!I104)), "")</f>
        <v>2.0000000000000018E-2</v>
      </c>
      <c r="J104" s="2">
        <f ca="1">_xlfn.IFNA(MAX(ABS(INDIRECT("'" &amp; J$2 &amp; "'!B" &amp; ROWS!J104)-TIME!J104), ABS(INDIRECT("'" &amp; J$2 &amp; "'!F" &amp; ROWS!J104)-TIME!J104), ABS(INDIRECT("'" &amp; J$2 &amp; "'!J" &amp; ROWS!J104)-TIME!J104)), "")</f>
        <v>0</v>
      </c>
      <c r="K104" s="2">
        <f ca="1">_xlfn.IFNA(MAX(ABS(INDIRECT("'" &amp; K$2 &amp; "'!B" &amp; ROWS!K104)-TIME!K104), ABS(INDIRECT("'" &amp; K$2 &amp; "'!F" &amp; ROWS!K104)-TIME!K104), ABS(INDIRECT("'" &amp; K$2 &amp; "'!J" &amp; ROWS!K104)-TIME!K104)), "")</f>
        <v>1.0000000000000002E-2</v>
      </c>
      <c r="L104" s="2">
        <f ca="1">_xlfn.IFNA(MAX(ABS(INDIRECT("'" &amp; L$2 &amp; "'!B" &amp; ROWS!L104)-TIME!L104), ABS(INDIRECT("'" &amp; L$2 &amp; "'!F" &amp; ROWS!L104)-TIME!L104), ABS(INDIRECT("'" &amp; L$2 &amp; "'!J" &amp; ROWS!L104)-TIME!L104)), "")</f>
        <v>0</v>
      </c>
      <c r="M104" s="2">
        <f ca="1">_xlfn.IFNA(MAX(ABS(INDIRECT("'" &amp; M$2 &amp; "'!B" &amp; ROWS!M104)-TIME!M104), ABS(INDIRECT("'" &amp; M$2 &amp; "'!F" &amp; ROWS!M104)-TIME!M104), ABS(INDIRECT("'" &amp; M$2 &amp; "'!J" &amp; ROWS!M104)-TIME!M104)), "")</f>
        <v>0</v>
      </c>
      <c r="N104" s="2">
        <f ca="1">_xlfn.IFNA(MAX(ABS(INDIRECT("'" &amp; N$2 &amp; "'!B" &amp; ROWS!N104)-TIME!N104), ABS(INDIRECT("'" &amp; N$2 &amp; "'!F" &amp; ROWS!N104)-TIME!N104), ABS(INDIRECT("'" &amp; N$2 &amp; "'!J" &amp; ROWS!N104)-TIME!N104)), "")</f>
        <v>0</v>
      </c>
      <c r="O104" s="2">
        <f ca="1">_xlfn.IFNA(MAX(ABS(INDIRECT("'" &amp; O$2 &amp; "'!B" &amp; ROWS!O104)-TIME!O104), ABS(INDIRECT("'" &amp; O$2 &amp; "'!F" &amp; ROWS!O104)-TIME!O104), ABS(INDIRECT("'" &amp; O$2 &amp; "'!J" &amp; ROWS!O104)-TIME!O104)), "")</f>
        <v>0</v>
      </c>
      <c r="P104" s="2">
        <f ca="1">_xlfn.IFNA(MAX(ABS(INDIRECT("'" &amp; P$2 &amp; "'!B" &amp; ROWS!P104)-TIME!P104), ABS(INDIRECT("'" &amp; P$2 &amp; "'!F" &amp; ROWS!P104)-TIME!P104), ABS(INDIRECT("'" &amp; P$2 &amp; "'!J" &amp; ROWS!P104)-TIME!P104)), "")</f>
        <v>1.0000000000000009E-2</v>
      </c>
      <c r="Q104" s="2">
        <f ca="1">_xlfn.IFNA(MAX(ABS(INDIRECT("'" &amp; Q$2 &amp; "'!B" &amp; ROWS!Q104)-TIME!Q104), ABS(INDIRECT("'" &amp; Q$2 &amp; "'!F" &amp; ROWS!Q104)-TIME!Q104), ABS(INDIRECT("'" &amp; Q$2 &amp; "'!J" &amp; ROWS!Q104)-TIME!Q104)), "")</f>
        <v>9.999999999999995E-3</v>
      </c>
      <c r="R104" s="2">
        <f ca="1">_xlfn.IFNA(MAX(ABS(INDIRECT("'" &amp; R$2 &amp; "'!B" &amp; ROWS!R104)-TIME!R104), ABS(INDIRECT("'" &amp; R$2 &amp; "'!F" &amp; ROWS!R104)-TIME!R104), ABS(INDIRECT("'" &amp; R$2 &amp; "'!J" &amp; ROWS!R104)-TIME!R104)), "")</f>
        <v>0</v>
      </c>
      <c r="S104" s="2">
        <f ca="1">_xlfn.IFNA(MAX(ABS(INDIRECT("'" &amp; S$2 &amp; "'!B" &amp; ROWS!S104)-TIME!S104), ABS(INDIRECT("'" &amp; S$2 &amp; "'!F" &amp; ROWS!S104)-TIME!S104), ABS(INDIRECT("'" &amp; S$2 &amp; "'!J" &amp; ROWS!S104)-TIME!S104)), "")</f>
        <v>1.0000000000000002E-2</v>
      </c>
      <c r="T104" s="2">
        <f ca="1">_xlfn.IFNA(MAX(ABS(INDIRECT("'" &amp; T$2 &amp; "'!B" &amp; ROWS!T104)-TIME!T104), ABS(INDIRECT("'" &amp; T$2 &amp; "'!F" &amp; ROWS!T104)-TIME!T104), ABS(INDIRECT("'" &amp; T$2 &amp; "'!J" &amp; ROWS!T104)-TIME!T104)), "")</f>
        <v>0</v>
      </c>
      <c r="U104" s="2">
        <f ca="1">_xlfn.IFNA(MAX(ABS(INDIRECT("'" &amp; U$2 &amp; "'!B" &amp; ROWS!U104)-TIME!U104), ABS(INDIRECT("'" &amp; U$2 &amp; "'!F" &amp; ROWS!U104)-TIME!U104), ABS(INDIRECT("'" &amp; U$2 &amp; "'!J" &amp; ROWS!U104)-TIME!U104)), "")</f>
        <v>1.0000000000000009E-2</v>
      </c>
      <c r="V104" s="2">
        <f ca="1">_xlfn.IFNA(MAX(ABS(INDIRECT("'" &amp; V$2 &amp; "'!B" &amp; ROWS!V104)-TIME!V104), ABS(INDIRECT("'" &amp; V$2 &amp; "'!F" &amp; ROWS!V104)-TIME!V104), ABS(INDIRECT("'" &amp; V$2 &amp; "'!J" &amp; ROWS!V104)-TIME!V104)), "")</f>
        <v>1.9999999999999962E-2</v>
      </c>
      <c r="W104" s="2">
        <f ca="1">_xlfn.IFNA(MAX(ABS(INDIRECT("'" &amp; W$2 &amp; "'!B" &amp; ROWS!W104)-TIME!W104), ABS(INDIRECT("'" &amp; W$2 &amp; "'!F" &amp; ROWS!W104)-TIME!W104), ABS(INDIRECT("'" &amp; W$2 &amp; "'!J" &amp; ROWS!W104)-TIME!W104)), "")</f>
        <v>1.0000000000000009E-2</v>
      </c>
      <c r="X104" s="2">
        <f ca="1">_xlfn.IFNA(MAX(ABS(INDIRECT("'" &amp; X$2 &amp; "'!B" &amp; ROWS!X104)-TIME!X104), ABS(INDIRECT("'" &amp; X$2 &amp; "'!F" &amp; ROWS!X104)-TIME!X104), ABS(INDIRECT("'" &amp; X$2 &amp; "'!J" &amp; ROWS!X104)-TIME!X104)), "")</f>
        <v>1.0000000000000009E-2</v>
      </c>
      <c r="Y104" s="2">
        <f ca="1">_xlfn.IFNA(MAX(ABS(INDIRECT("'" &amp; Y$2 &amp; "'!B" &amp; ROWS!Y104)-TIME!Y104), ABS(INDIRECT("'" &amp; Y$2 &amp; "'!F" &amp; ROWS!Y104)-TIME!Y104), ABS(INDIRECT("'" &amp; Y$2 &amp; "'!J" &amp; ROWS!Y104)-TIME!Y104)), "")</f>
        <v>9.999999999999995E-3</v>
      </c>
    </row>
    <row r="105" spans="1:25" x14ac:dyDescent="0.25">
      <c r="A105" t="str">
        <f>METRICS!A104</f>
        <v>wait</v>
      </c>
      <c r="B105" s="2">
        <f ca="1">_xlfn.IFNA(MAX(ABS(INDIRECT("'" &amp; B$2 &amp; "'!B" &amp; ROWS!B105)-TIME!B105), ABS(INDIRECT("'" &amp; B$2 &amp; "'!F" &amp; ROWS!B105)-TIME!B105), ABS(INDIRECT("'" &amp; B$2 &amp; "'!J" &amp; ROWS!B105)-TIME!B105)), "")</f>
        <v>1.0000000000000009E-2</v>
      </c>
      <c r="C105" s="2">
        <f ca="1">_xlfn.IFNA(MAX(ABS(INDIRECT("'" &amp; C$2 &amp; "'!B" &amp; ROWS!C105)-TIME!C105), ABS(INDIRECT("'" &amp; C$2 &amp; "'!F" &amp; ROWS!C105)-TIME!C105), ABS(INDIRECT("'" &amp; C$2 &amp; "'!J" &amp; ROWS!C105)-TIME!C105)), "")</f>
        <v>0</v>
      </c>
      <c r="D105" s="2">
        <f ca="1">_xlfn.IFNA(MAX(ABS(INDIRECT("'" &amp; D$2 &amp; "'!B" &amp; ROWS!D105)-TIME!D105), ABS(INDIRECT("'" &amp; D$2 &amp; "'!F" &amp; ROWS!D105)-TIME!D105), ABS(INDIRECT("'" &amp; D$2 &amp; "'!J" &amp; ROWS!D105)-TIME!D105)), "")</f>
        <v>1.0000000000000009E-2</v>
      </c>
      <c r="E105" s="2">
        <f ca="1">_xlfn.IFNA(MAX(ABS(INDIRECT("'" &amp; E$2 &amp; "'!B" &amp; ROWS!E105)-TIME!E105), ABS(INDIRECT("'" &amp; E$2 &amp; "'!F" &amp; ROWS!E105)-TIME!E105), ABS(INDIRECT("'" &amp; E$2 &amp; "'!J" &amp; ROWS!E105)-TIME!E105)), "")</f>
        <v>3.9999999999999147E-2</v>
      </c>
      <c r="F105" s="2">
        <f ca="1">_xlfn.IFNA(MAX(ABS(INDIRECT("'" &amp; F$2 &amp; "'!B" &amp; ROWS!F105)-TIME!F105), ABS(INDIRECT("'" &amp; F$2 &amp; "'!F" &amp; ROWS!F105)-TIME!F105), ABS(INDIRECT("'" &amp; F$2 &amp; "'!J" &amp; ROWS!F105)-TIME!F105)), "")</f>
        <v>0.21000000000000441</v>
      </c>
      <c r="G105" s="2">
        <f ca="1">_xlfn.IFNA(MAX(ABS(INDIRECT("'" &amp; G$2 &amp; "'!B" &amp; ROWS!G105)-TIME!G105), ABS(INDIRECT("'" &amp; G$2 &amp; "'!F" &amp; ROWS!G105)-TIME!G105), ABS(INDIRECT("'" &amp; G$2 &amp; "'!J" &amp; ROWS!G105)-TIME!G105)), "")</f>
        <v>4.9999999999998934E-2</v>
      </c>
      <c r="H105" s="2" t="str">
        <f ca="1">_xlfn.IFNA(MAX(ABS(INDIRECT("'" &amp; H$2 &amp; "'!B" &amp; ROWS!H105)-TIME!H105), ABS(INDIRECT("'" &amp; H$2 &amp; "'!F" &amp; ROWS!H105)-TIME!H105), ABS(INDIRECT("'" &amp; H$2 &amp; "'!J" &amp; ROWS!H105)-TIME!H105)), "")</f>
        <v/>
      </c>
      <c r="I105" s="2" t="str">
        <f ca="1">_xlfn.IFNA(MAX(ABS(INDIRECT("'" &amp; I$2 &amp; "'!B" &amp; ROWS!I105)-TIME!I105), ABS(INDIRECT("'" &amp; I$2 &amp; "'!F" &amp; ROWS!I105)-TIME!I105), ABS(INDIRECT("'" &amp; I$2 &amp; "'!J" &amp; ROWS!I105)-TIME!I105)), "")</f>
        <v/>
      </c>
      <c r="J105" s="2">
        <f ca="1">_xlfn.IFNA(MAX(ABS(INDIRECT("'" &amp; J$2 &amp; "'!B" &amp; ROWS!J105)-TIME!J105), ABS(INDIRECT("'" &amp; J$2 &amp; "'!F" &amp; ROWS!J105)-TIME!J105), ABS(INDIRECT("'" &amp; J$2 &amp; "'!J" &amp; ROWS!J105)-TIME!J105)), "")</f>
        <v>1.0000000000000009E-2</v>
      </c>
      <c r="K105" s="2">
        <f ca="1">_xlfn.IFNA(MAX(ABS(INDIRECT("'" &amp; K$2 &amp; "'!B" &amp; ROWS!K105)-TIME!K105), ABS(INDIRECT("'" &amp; K$2 &amp; "'!F" &amp; ROWS!K105)-TIME!K105), ABS(INDIRECT("'" &amp; K$2 &amp; "'!J" &amp; ROWS!K105)-TIME!K105)), "")</f>
        <v>2.0000000000000018E-2</v>
      </c>
      <c r="L105" s="2">
        <f ca="1">_xlfn.IFNA(MAX(ABS(INDIRECT("'" &amp; L$2 &amp; "'!B" &amp; ROWS!L105)-TIME!L105), ABS(INDIRECT("'" &amp; L$2 &amp; "'!F" &amp; ROWS!L105)-TIME!L105), ABS(INDIRECT("'" &amp; L$2 &amp; "'!J" &amp; ROWS!L105)-TIME!L105)), "")</f>
        <v>1.0000000000000009E-2</v>
      </c>
      <c r="M105" s="2">
        <f ca="1">_xlfn.IFNA(MAX(ABS(INDIRECT("'" &amp; M$2 &amp; "'!B" &amp; ROWS!M105)-TIME!M105), ABS(INDIRECT("'" &amp; M$2 &amp; "'!F" &amp; ROWS!M105)-TIME!M105), ABS(INDIRECT("'" &amp; M$2 &amp; "'!J" &amp; ROWS!M105)-TIME!M105)), "")</f>
        <v>7.9999999999998295E-2</v>
      </c>
      <c r="N105" s="2">
        <f ca="1">_xlfn.IFNA(MAX(ABS(INDIRECT("'" &amp; N$2 &amp; "'!B" &amp; ROWS!N105)-TIME!N105), ABS(INDIRECT("'" &amp; N$2 &amp; "'!F" &amp; ROWS!N105)-TIME!N105), ABS(INDIRECT("'" &amp; N$2 &amp; "'!J" &amp; ROWS!N105)-TIME!N105)), "")</f>
        <v>2.0000000000003126E-2</v>
      </c>
      <c r="O105" s="2">
        <f ca="1">_xlfn.IFNA(MAX(ABS(INDIRECT("'" &amp; O$2 &amp; "'!B" &amp; ROWS!O105)-TIME!O105), ABS(INDIRECT("'" &amp; O$2 &amp; "'!F" &amp; ROWS!O105)-TIME!O105), ABS(INDIRECT("'" &amp; O$2 &amp; "'!J" &amp; ROWS!O105)-TIME!O105)), "")</f>
        <v>0.10000000000000142</v>
      </c>
      <c r="P105" s="2" t="str">
        <f ca="1">_xlfn.IFNA(MAX(ABS(INDIRECT("'" &amp; P$2 &amp; "'!B" &amp; ROWS!P105)-TIME!P105), ABS(INDIRECT("'" &amp; P$2 &amp; "'!F" &amp; ROWS!P105)-TIME!P105), ABS(INDIRECT("'" &amp; P$2 &amp; "'!J" &amp; ROWS!P105)-TIME!P105)), "")</f>
        <v/>
      </c>
      <c r="Q105" s="2" t="str">
        <f ca="1">_xlfn.IFNA(MAX(ABS(INDIRECT("'" &amp; Q$2 &amp; "'!B" &amp; ROWS!Q105)-TIME!Q105), ABS(INDIRECT("'" &amp; Q$2 &amp; "'!F" &amp; ROWS!Q105)-TIME!Q105), ABS(INDIRECT("'" &amp; Q$2 &amp; "'!J" &amp; ROWS!Q105)-TIME!Q105)), "")</f>
        <v/>
      </c>
      <c r="R105" s="2">
        <f ca="1">_xlfn.IFNA(MAX(ABS(INDIRECT("'" &amp; R$2 &amp; "'!B" &amp; ROWS!R105)-TIME!R105), ABS(INDIRECT("'" &amp; R$2 &amp; "'!F" &amp; ROWS!R105)-TIME!R105), ABS(INDIRECT("'" &amp; R$2 &amp; "'!J" &amp; ROWS!R105)-TIME!R105)), "")</f>
        <v>0.13000000000000012</v>
      </c>
      <c r="S105" s="2">
        <f ca="1">_xlfn.IFNA(MAX(ABS(INDIRECT("'" &amp; S$2 &amp; "'!B" &amp; ROWS!S105)-TIME!S105), ABS(INDIRECT("'" &amp; S$2 &amp; "'!F" &amp; ROWS!S105)-TIME!S105), ABS(INDIRECT("'" &amp; S$2 &amp; "'!J" &amp; ROWS!S105)-TIME!S105)), "")</f>
        <v>2.0000000000000018E-2</v>
      </c>
      <c r="T105" s="2">
        <f ca="1">_xlfn.IFNA(MAX(ABS(INDIRECT("'" &amp; T$2 &amp; "'!B" &amp; ROWS!T105)-TIME!T105), ABS(INDIRECT("'" &amp; T$2 &amp; "'!F" &amp; ROWS!T105)-TIME!T105), ABS(INDIRECT("'" &amp; T$2 &amp; "'!J" &amp; ROWS!T105)-TIME!T105)), "")</f>
        <v>5.0000000000000044E-2</v>
      </c>
      <c r="U105" s="2">
        <f ca="1">_xlfn.IFNA(MAX(ABS(INDIRECT("'" &amp; U$2 &amp; "'!B" &amp; ROWS!U105)-TIME!U105), ABS(INDIRECT("'" &amp; U$2 &amp; "'!F" &amp; ROWS!U105)-TIME!U105), ABS(INDIRECT("'" &amp; U$2 &amp; "'!J" &amp; ROWS!U105)-TIME!U105)), "")</f>
        <v>0.17000000000000171</v>
      </c>
      <c r="V105" s="2">
        <f ca="1">_xlfn.IFNA(MAX(ABS(INDIRECT("'" &amp; V$2 &amp; "'!B" &amp; ROWS!V105)-TIME!V105), ABS(INDIRECT("'" &amp; V$2 &amp; "'!F" &amp; ROWS!V105)-TIME!V105), ABS(INDIRECT("'" &amp; V$2 &amp; "'!J" &amp; ROWS!V105)-TIME!V105)), "")</f>
        <v>4.00000000000027E-2</v>
      </c>
      <c r="W105" s="2">
        <f ca="1">_xlfn.IFNA(MAX(ABS(INDIRECT("'" &amp; W$2 &amp; "'!B" &amp; ROWS!W105)-TIME!W105), ABS(INDIRECT("'" &amp; W$2 &amp; "'!F" &amp; ROWS!W105)-TIME!W105), ABS(INDIRECT("'" &amp; W$2 &amp; "'!J" &amp; ROWS!W105)-TIME!W105)), "")</f>
        <v>0.10000000000000142</v>
      </c>
      <c r="X105" s="2" t="str">
        <f ca="1">_xlfn.IFNA(MAX(ABS(INDIRECT("'" &amp; X$2 &amp; "'!B" &amp; ROWS!X105)-TIME!X105), ABS(INDIRECT("'" &amp; X$2 &amp; "'!F" &amp; ROWS!X105)-TIME!X105), ABS(INDIRECT("'" &amp; X$2 &amp; "'!J" &amp; ROWS!X105)-TIME!X105)), "")</f>
        <v/>
      </c>
      <c r="Y105" s="2" t="str">
        <f ca="1">_xlfn.IFNA(MAX(ABS(INDIRECT("'" &amp; Y$2 &amp; "'!B" &amp; ROWS!Y105)-TIME!Y105), ABS(INDIRECT("'" &amp; Y$2 &amp; "'!F" &amp; ROWS!Y105)-TIME!Y105), ABS(INDIRECT("'" &amp; Y$2 &amp; "'!J" &amp; ROWS!Y105)-TIME!Y105)), "")</f>
        <v/>
      </c>
    </row>
    <row r="106" spans="1:25" x14ac:dyDescent="0.25">
      <c r="A106" t="str">
        <f>METRICS!A105</f>
        <v>when</v>
      </c>
      <c r="B106" s="2">
        <f ca="1">_xlfn.IFNA(MAX(ABS(INDIRECT("'" &amp; B$2 &amp; "'!B" &amp; ROWS!B106)-TIME!B106), ABS(INDIRECT("'" &amp; B$2 &amp; "'!F" &amp; ROWS!B106)-TIME!B106), ABS(INDIRECT("'" &amp; B$2 &amp; "'!J" &amp; ROWS!B106)-TIME!B106)), "")</f>
        <v>0</v>
      </c>
      <c r="C106" s="2">
        <f ca="1">_xlfn.IFNA(MAX(ABS(INDIRECT("'" &amp; C$2 &amp; "'!B" &amp; ROWS!C106)-TIME!C106), ABS(INDIRECT("'" &amp; C$2 &amp; "'!F" &amp; ROWS!C106)-TIME!C106), ABS(INDIRECT("'" &amp; C$2 &amp; "'!J" &amp; ROWS!C106)-TIME!C106)), "")</f>
        <v>2.9999999999999805E-2</v>
      </c>
      <c r="D106" s="2">
        <f ca="1">_xlfn.IFNA(MAX(ABS(INDIRECT("'" &amp; D$2 &amp; "'!B" &amp; ROWS!D106)-TIME!D106), ABS(INDIRECT("'" &amp; D$2 &amp; "'!F" &amp; ROWS!D106)-TIME!D106), ABS(INDIRECT("'" &amp; D$2 &amp; "'!J" &amp; ROWS!D106)-TIME!D106)), "")</f>
        <v>1.0000000000000009E-2</v>
      </c>
      <c r="E106" s="2">
        <f ca="1">_xlfn.IFNA(MAX(ABS(INDIRECT("'" &amp; E$2 &amp; "'!B" &amp; ROWS!E106)-TIME!E106), ABS(INDIRECT("'" &amp; E$2 &amp; "'!F" &amp; ROWS!E106)-TIME!E106), ABS(INDIRECT("'" &amp; E$2 &amp; "'!J" &amp; ROWS!E106)-TIME!E106)), "")</f>
        <v>3.0000000000001137E-2</v>
      </c>
      <c r="F106" s="2">
        <f ca="1">_xlfn.IFNA(MAX(ABS(INDIRECT("'" &amp; F$2 &amp; "'!B" &amp; ROWS!F106)-TIME!F106), ABS(INDIRECT("'" &amp; F$2 &amp; "'!F" &amp; ROWS!F106)-TIME!F106), ABS(INDIRECT("'" &amp; F$2 &amp; "'!J" &amp; ROWS!F106)-TIME!F106)), "")</f>
        <v>6.0000000000002274E-2</v>
      </c>
      <c r="G106" s="2">
        <f ca="1">_xlfn.IFNA(MAX(ABS(INDIRECT("'" &amp; G$2 &amp; "'!B" &amp; ROWS!G106)-TIME!G106), ABS(INDIRECT("'" &amp; G$2 &amp; "'!F" &amp; ROWS!G106)-TIME!G106), ABS(INDIRECT("'" &amp; G$2 &amp; "'!J" &amp; ROWS!G106)-TIME!G106)), "")</f>
        <v>0</v>
      </c>
      <c r="H106" s="2" t="str">
        <f ca="1">_xlfn.IFNA(MAX(ABS(INDIRECT("'" &amp; H$2 &amp; "'!B" &amp; ROWS!H106)-TIME!H106), ABS(INDIRECT("'" &amp; H$2 &amp; "'!F" &amp; ROWS!H106)-TIME!H106), ABS(INDIRECT("'" &amp; H$2 &amp; "'!J" &amp; ROWS!H106)-TIME!H106)), "")</f>
        <v/>
      </c>
      <c r="I106" s="2" t="str">
        <f ca="1">_xlfn.IFNA(MAX(ABS(INDIRECT("'" &amp; I$2 &amp; "'!B" &amp; ROWS!I106)-TIME!I106), ABS(INDIRECT("'" &amp; I$2 &amp; "'!F" &amp; ROWS!I106)-TIME!I106), ABS(INDIRECT("'" &amp; I$2 &amp; "'!J" &amp; ROWS!I106)-TIME!I106)), "")</f>
        <v/>
      </c>
      <c r="J106" s="2">
        <f ca="1">_xlfn.IFNA(MAX(ABS(INDIRECT("'" &amp; J$2 &amp; "'!B" &amp; ROWS!J106)-TIME!J106), ABS(INDIRECT("'" &amp; J$2 &amp; "'!F" &amp; ROWS!J106)-TIME!J106), ABS(INDIRECT("'" &amp; J$2 &amp; "'!J" &amp; ROWS!J106)-TIME!J106)), "")</f>
        <v>0</v>
      </c>
      <c r="K106" s="2">
        <f ca="1">_xlfn.IFNA(MAX(ABS(INDIRECT("'" &amp; K$2 &amp; "'!B" &amp; ROWS!K106)-TIME!K106), ABS(INDIRECT("'" &amp; K$2 &amp; "'!F" &amp; ROWS!K106)-TIME!K106), ABS(INDIRECT("'" &amp; K$2 &amp; "'!J" &amp; ROWS!K106)-TIME!K106)), "")</f>
        <v>1.0000000000000009E-2</v>
      </c>
      <c r="L106" s="2">
        <f ca="1">_xlfn.IFNA(MAX(ABS(INDIRECT("'" &amp; L$2 &amp; "'!B" &amp; ROWS!L106)-TIME!L106), ABS(INDIRECT("'" &amp; L$2 &amp; "'!F" &amp; ROWS!L106)-TIME!L106), ABS(INDIRECT("'" &amp; L$2 &amp; "'!J" &amp; ROWS!L106)-TIME!L106)), "")</f>
        <v>1.0000000000000009E-2</v>
      </c>
      <c r="M106" s="2">
        <f ca="1">_xlfn.IFNA(MAX(ABS(INDIRECT("'" &amp; M$2 &amp; "'!B" &amp; ROWS!M106)-TIME!M106), ABS(INDIRECT("'" &amp; M$2 &amp; "'!F" &amp; ROWS!M106)-TIME!M106), ABS(INDIRECT("'" &amp; M$2 &amp; "'!J" &amp; ROWS!M106)-TIME!M106)), "")</f>
        <v>0.14999999999999858</v>
      </c>
      <c r="N106" s="2">
        <f ca="1">_xlfn.IFNA(MAX(ABS(INDIRECT("'" &amp; N$2 &amp; "'!B" &amp; ROWS!N106)-TIME!N106), ABS(INDIRECT("'" &amp; N$2 &amp; "'!F" &amp; ROWS!N106)-TIME!N106), ABS(INDIRECT("'" &amp; N$2 &amp; "'!J" &amp; ROWS!N106)-TIME!N106)), "")</f>
        <v>6.0000000000002274E-2</v>
      </c>
      <c r="O106" s="2">
        <f ca="1">_xlfn.IFNA(MAX(ABS(INDIRECT("'" &amp; O$2 &amp; "'!B" &amp; ROWS!O106)-TIME!O106), ABS(INDIRECT("'" &amp; O$2 &amp; "'!F" &amp; ROWS!O106)-TIME!O106), ABS(INDIRECT("'" &amp; O$2 &amp; "'!J" &amp; ROWS!O106)-TIME!O106)), "")</f>
        <v>0.25</v>
      </c>
      <c r="P106" s="2" t="str">
        <f ca="1">_xlfn.IFNA(MAX(ABS(INDIRECT("'" &amp; P$2 &amp; "'!B" &amp; ROWS!P106)-TIME!P106), ABS(INDIRECT("'" &amp; P$2 &amp; "'!F" &amp; ROWS!P106)-TIME!P106), ABS(INDIRECT("'" &amp; P$2 &amp; "'!J" &amp; ROWS!P106)-TIME!P106)), "")</f>
        <v/>
      </c>
      <c r="Q106" s="2" t="str">
        <f ca="1">_xlfn.IFNA(MAX(ABS(INDIRECT("'" &amp; Q$2 &amp; "'!B" &amp; ROWS!Q106)-TIME!Q106), ABS(INDIRECT("'" &amp; Q$2 &amp; "'!F" &amp; ROWS!Q106)-TIME!Q106), ABS(INDIRECT("'" &amp; Q$2 &amp; "'!J" &amp; ROWS!Q106)-TIME!Q106)), "")</f>
        <v/>
      </c>
      <c r="R106" s="2">
        <f ca="1">_xlfn.IFNA(MAX(ABS(INDIRECT("'" &amp; R$2 &amp; "'!B" &amp; ROWS!R106)-TIME!R106), ABS(INDIRECT("'" &amp; R$2 &amp; "'!F" &amp; ROWS!R106)-TIME!R106), ABS(INDIRECT("'" &amp; R$2 &amp; "'!J" &amp; ROWS!R106)-TIME!R106)), "")</f>
        <v>0.10999999999999988</v>
      </c>
      <c r="S106" s="2">
        <f ca="1">_xlfn.IFNA(MAX(ABS(INDIRECT("'" &amp; S$2 &amp; "'!B" &amp; ROWS!S106)-TIME!S106), ABS(INDIRECT("'" &amp; S$2 &amp; "'!F" &amp; ROWS!S106)-TIME!S106), ABS(INDIRECT("'" &amp; S$2 &amp; "'!J" &amp; ROWS!S106)-TIME!S106)), "")</f>
        <v>1.0000000000000009E-2</v>
      </c>
      <c r="T106" s="2">
        <f ca="1">_xlfn.IFNA(MAX(ABS(INDIRECT("'" &amp; T$2 &amp; "'!B" &amp; ROWS!T106)-TIME!T106), ABS(INDIRECT("'" &amp; T$2 &amp; "'!F" &amp; ROWS!T106)-TIME!T106), ABS(INDIRECT("'" &amp; T$2 &amp; "'!J" &amp; ROWS!T106)-TIME!T106)), "")</f>
        <v>2.0000000000000018E-2</v>
      </c>
      <c r="U106" s="2">
        <f ca="1">_xlfn.IFNA(MAX(ABS(INDIRECT("'" &amp; U$2 &amp; "'!B" &amp; ROWS!U106)-TIME!U106), ABS(INDIRECT("'" &amp; U$2 &amp; "'!F" &amp; ROWS!U106)-TIME!U106), ABS(INDIRECT("'" &amp; U$2 &amp; "'!J" &amp; ROWS!U106)-TIME!U106)), "")</f>
        <v>0.17999999999999972</v>
      </c>
      <c r="V106" s="2">
        <f ca="1">_xlfn.IFNA(MAX(ABS(INDIRECT("'" &amp; V$2 &amp; "'!B" &amp; ROWS!V106)-TIME!V106), ABS(INDIRECT("'" &amp; V$2 &amp; "'!F" &amp; ROWS!V106)-TIME!V106), ABS(INDIRECT("'" &amp; V$2 &amp; "'!J" &amp; ROWS!V106)-TIME!V106)), "")</f>
        <v>0.10999999999999943</v>
      </c>
      <c r="W106" s="2">
        <f ca="1">_xlfn.IFNA(MAX(ABS(INDIRECT("'" &amp; W$2 &amp; "'!B" &amp; ROWS!W106)-TIME!W106), ABS(INDIRECT("'" &amp; W$2 &amp; "'!F" &amp; ROWS!W106)-TIME!W106), ABS(INDIRECT("'" &amp; W$2 &amp; "'!J" &amp; ROWS!W106)-TIME!W106)), "")</f>
        <v>1.9999999999999574E-2</v>
      </c>
      <c r="X106" s="2" t="str">
        <f ca="1">_xlfn.IFNA(MAX(ABS(INDIRECT("'" &amp; X$2 &amp; "'!B" &amp; ROWS!X106)-TIME!X106), ABS(INDIRECT("'" &amp; X$2 &amp; "'!F" &amp; ROWS!X106)-TIME!X106), ABS(INDIRECT("'" &amp; X$2 &amp; "'!J" &amp; ROWS!X106)-TIME!X106)), "")</f>
        <v/>
      </c>
      <c r="Y106" s="2" t="str">
        <f ca="1">_xlfn.IFNA(MAX(ABS(INDIRECT("'" &amp; Y$2 &amp; "'!B" &amp; ROWS!Y106)-TIME!Y106), ABS(INDIRECT("'" &amp; Y$2 &amp; "'!F" &amp; ROWS!Y106)-TIME!Y106), ABS(INDIRECT("'" &amp; Y$2 &amp; "'!J" &amp; ROWS!Y106)-TIME!Y106)), "")</f>
        <v/>
      </c>
    </row>
    <row r="107" spans="1:25" x14ac:dyDescent="0.25">
      <c r="A107" t="str">
        <f>METRICS!A106</f>
        <v>with-statement</v>
      </c>
      <c r="B107" s="2">
        <f ca="1">_xlfn.IFNA(MAX(ABS(INDIRECT("'" &amp; B$2 &amp; "'!B" &amp; ROWS!B107)-TIME!B107), ABS(INDIRECT("'" &amp; B$2 &amp; "'!F" &amp; ROWS!B107)-TIME!B107), ABS(INDIRECT("'" &amp; B$2 &amp; "'!J" &amp; ROWS!B107)-TIME!B107)), "")</f>
        <v>9.999999999999995E-3</v>
      </c>
      <c r="C107" s="2">
        <f ca="1">_xlfn.IFNA(MAX(ABS(INDIRECT("'" &amp; C$2 &amp; "'!B" &amp; ROWS!C107)-TIME!C107), ABS(INDIRECT("'" &amp; C$2 &amp; "'!F" &amp; ROWS!C107)-TIME!C107), ABS(INDIRECT("'" &amp; C$2 &amp; "'!J" &amp; ROWS!C107)-TIME!C107)), "")</f>
        <v>1.0000000000000009E-2</v>
      </c>
      <c r="D107" s="2">
        <f ca="1">_xlfn.IFNA(MAX(ABS(INDIRECT("'" &amp; D$2 &amp; "'!B" &amp; ROWS!D107)-TIME!D107), ABS(INDIRECT("'" &amp; D$2 &amp; "'!F" &amp; ROWS!D107)-TIME!D107), ABS(INDIRECT("'" &amp; D$2 &amp; "'!J" &amp; ROWS!D107)-TIME!D107)), "")</f>
        <v>1.0000000000000002E-2</v>
      </c>
      <c r="E107" s="2">
        <f ca="1">_xlfn.IFNA(MAX(ABS(INDIRECT("'" &amp; E$2 &amp; "'!B" &amp; ROWS!E107)-TIME!E107), ABS(INDIRECT("'" &amp; E$2 &amp; "'!F" &amp; ROWS!E107)-TIME!E107), ABS(INDIRECT("'" &amp; E$2 &amp; "'!J" &amp; ROWS!E107)-TIME!E107)), "")</f>
        <v>1.0000000000000009E-2</v>
      </c>
      <c r="F107" s="2">
        <f ca="1">_xlfn.IFNA(MAX(ABS(INDIRECT("'" &amp; F$2 &amp; "'!B" &amp; ROWS!F107)-TIME!F107), ABS(INDIRECT("'" &amp; F$2 &amp; "'!F" &amp; ROWS!F107)-TIME!F107), ABS(INDIRECT("'" &amp; F$2 &amp; "'!J" &amp; ROWS!F107)-TIME!F107)), "")</f>
        <v>2.0000000000000018E-2</v>
      </c>
      <c r="G107" s="2">
        <f ca="1">_xlfn.IFNA(MAX(ABS(INDIRECT("'" &amp; G$2 &amp; "'!B" &amp; ROWS!G107)-TIME!G107), ABS(INDIRECT("'" &amp; G$2 &amp; "'!F" &amp; ROWS!G107)-TIME!G107), ABS(INDIRECT("'" &amp; G$2 &amp; "'!J" &amp; ROWS!G107)-TIME!G107)), "")</f>
        <v>1.0000000000000009E-2</v>
      </c>
      <c r="H107" s="2">
        <f ca="1">_xlfn.IFNA(MAX(ABS(INDIRECT("'" &amp; H$2 &amp; "'!B" &amp; ROWS!H107)-TIME!H107), ABS(INDIRECT("'" &amp; H$2 &amp; "'!F" &amp; ROWS!H107)-TIME!H107), ABS(INDIRECT("'" &amp; H$2 &amp; "'!J" &amp; ROWS!H107)-TIME!H107)), "")</f>
        <v>1.0000000000000009E-2</v>
      </c>
      <c r="I107" s="2">
        <f ca="1">_xlfn.IFNA(MAX(ABS(INDIRECT("'" &amp; I$2 &amp; "'!B" &amp; ROWS!I107)-TIME!I107), ABS(INDIRECT("'" &amp; I$2 &amp; "'!F" &amp; ROWS!I107)-TIME!I107), ABS(INDIRECT("'" &amp; I$2 &amp; "'!J" &amp; ROWS!I107)-TIME!I107)), "")</f>
        <v>3.0000000000000027E-2</v>
      </c>
      <c r="J107" s="2">
        <f ca="1">_xlfn.IFNA(MAX(ABS(INDIRECT("'" &amp; J$2 &amp; "'!B" &amp; ROWS!J107)-TIME!J107), ABS(INDIRECT("'" &amp; J$2 &amp; "'!F" &amp; ROWS!J107)-TIME!J107), ABS(INDIRECT("'" &amp; J$2 &amp; "'!J" &amp; ROWS!J107)-TIME!J107)), "")</f>
        <v>0</v>
      </c>
      <c r="K107" s="2">
        <f ca="1">_xlfn.IFNA(MAX(ABS(INDIRECT("'" &amp; K$2 &amp; "'!B" &amp; ROWS!K107)-TIME!K107), ABS(INDIRECT("'" &amp; K$2 &amp; "'!F" &amp; ROWS!K107)-TIME!K107), ABS(INDIRECT("'" &amp; K$2 &amp; "'!J" &amp; ROWS!K107)-TIME!K107)), "")</f>
        <v>1.0000000000000002E-2</v>
      </c>
      <c r="L107" s="2">
        <f ca="1">_xlfn.IFNA(MAX(ABS(INDIRECT("'" &amp; L$2 &amp; "'!B" &amp; ROWS!L107)-TIME!L107), ABS(INDIRECT("'" &amp; L$2 &amp; "'!F" &amp; ROWS!L107)-TIME!L107), ABS(INDIRECT("'" &amp; L$2 &amp; "'!J" &amp; ROWS!L107)-TIME!L107)), "")</f>
        <v>0</v>
      </c>
      <c r="M107" s="2">
        <f ca="1">_xlfn.IFNA(MAX(ABS(INDIRECT("'" &amp; M$2 &amp; "'!B" &amp; ROWS!M107)-TIME!M107), ABS(INDIRECT("'" &amp; M$2 &amp; "'!F" &amp; ROWS!M107)-TIME!M107), ABS(INDIRECT("'" &amp; M$2 &amp; "'!J" &amp; ROWS!M107)-TIME!M107)), "")</f>
        <v>0</v>
      </c>
      <c r="N107" s="2">
        <f ca="1">_xlfn.IFNA(MAX(ABS(INDIRECT("'" &amp; N$2 &amp; "'!B" &amp; ROWS!N107)-TIME!N107), ABS(INDIRECT("'" &amp; N$2 &amp; "'!F" &amp; ROWS!N107)-TIME!N107), ABS(INDIRECT("'" &amp; N$2 &amp; "'!J" &amp; ROWS!N107)-TIME!N107)), "")</f>
        <v>3.0000000000000027E-2</v>
      </c>
      <c r="O107" s="2">
        <f ca="1">_xlfn.IFNA(MAX(ABS(INDIRECT("'" &amp; O$2 &amp; "'!B" &amp; ROWS!O107)-TIME!O107), ABS(INDIRECT("'" &amp; O$2 &amp; "'!F" &amp; ROWS!O107)-TIME!O107), ABS(INDIRECT("'" &amp; O$2 &amp; "'!J" &amp; ROWS!O107)-TIME!O107)), "")</f>
        <v>2.0000000000000018E-2</v>
      </c>
      <c r="P107" s="2">
        <f ca="1">_xlfn.IFNA(MAX(ABS(INDIRECT("'" &amp; P$2 &amp; "'!B" &amp; ROWS!P107)-TIME!P107), ABS(INDIRECT("'" &amp; P$2 &amp; "'!F" &amp; ROWS!P107)-TIME!P107), ABS(INDIRECT("'" &amp; P$2 &amp; "'!J" &amp; ROWS!P107)-TIME!P107)), "")</f>
        <v>0</v>
      </c>
      <c r="Q107" s="2">
        <f ca="1">_xlfn.IFNA(MAX(ABS(INDIRECT("'" &amp; Q$2 &amp; "'!B" &amp; ROWS!Q107)-TIME!Q107), ABS(INDIRECT("'" &amp; Q$2 &amp; "'!F" &amp; ROWS!Q107)-TIME!Q107), ABS(INDIRECT("'" &amp; Q$2 &amp; "'!J" &amp; ROWS!Q107)-TIME!Q107)), "")</f>
        <v>1.0000000000000009E-2</v>
      </c>
      <c r="R107" s="2">
        <f ca="1">_xlfn.IFNA(MAX(ABS(INDIRECT("'" &amp; R$2 &amp; "'!B" &amp; ROWS!R107)-TIME!R107), ABS(INDIRECT("'" &amp; R$2 &amp; "'!F" &amp; ROWS!R107)-TIME!R107), ABS(INDIRECT("'" &amp; R$2 &amp; "'!J" &amp; ROWS!R107)-TIME!R107)), "")</f>
        <v>0</v>
      </c>
      <c r="S107" s="2">
        <f ca="1">_xlfn.IFNA(MAX(ABS(INDIRECT("'" &amp; S$2 &amp; "'!B" &amp; ROWS!S107)-TIME!S107), ABS(INDIRECT("'" &amp; S$2 &amp; "'!F" &amp; ROWS!S107)-TIME!S107), ABS(INDIRECT("'" &amp; S$2 &amp; "'!J" &amp; ROWS!S107)-TIME!S107)), "")</f>
        <v>0</v>
      </c>
      <c r="T107" s="2">
        <f ca="1">_xlfn.IFNA(MAX(ABS(INDIRECT("'" &amp; T$2 &amp; "'!B" &amp; ROWS!T107)-TIME!T107), ABS(INDIRECT("'" &amp; T$2 &amp; "'!F" &amp; ROWS!T107)-TIME!T107), ABS(INDIRECT("'" &amp; T$2 &amp; "'!J" &amp; ROWS!T107)-TIME!T107)), "")</f>
        <v>0</v>
      </c>
      <c r="U107" s="2">
        <f ca="1">_xlfn.IFNA(MAX(ABS(INDIRECT("'" &amp; U$2 &amp; "'!B" &amp; ROWS!U107)-TIME!U107), ABS(INDIRECT("'" &amp; U$2 &amp; "'!F" &amp; ROWS!U107)-TIME!U107), ABS(INDIRECT("'" &amp; U$2 &amp; "'!J" &amp; ROWS!U107)-TIME!U107)), "")</f>
        <v>2.0000000000000018E-2</v>
      </c>
      <c r="V107" s="2">
        <f ca="1">_xlfn.IFNA(MAX(ABS(INDIRECT("'" &amp; V$2 &amp; "'!B" &amp; ROWS!V107)-TIME!V107), ABS(INDIRECT("'" &amp; V$2 &amp; "'!F" &amp; ROWS!V107)-TIME!V107), ABS(INDIRECT("'" &amp; V$2 &amp; "'!J" &amp; ROWS!V107)-TIME!V107)), "")</f>
        <v>1.0000000000000009E-2</v>
      </c>
      <c r="W107" s="2">
        <f ca="1">_xlfn.IFNA(MAX(ABS(INDIRECT("'" &amp; W$2 &amp; "'!B" &amp; ROWS!W107)-TIME!W107), ABS(INDIRECT("'" &amp; W$2 &amp; "'!F" &amp; ROWS!W107)-TIME!W107), ABS(INDIRECT("'" &amp; W$2 &amp; "'!J" &amp; ROWS!W107)-TIME!W107)), "")</f>
        <v>1.0000000000000009E-2</v>
      </c>
      <c r="X107" s="2">
        <f ca="1">_xlfn.IFNA(MAX(ABS(INDIRECT("'" &amp; X$2 &amp; "'!B" &amp; ROWS!X107)-TIME!X107), ABS(INDIRECT("'" &amp; X$2 &amp; "'!F" &amp; ROWS!X107)-TIME!X107), ABS(INDIRECT("'" &amp; X$2 &amp; "'!J" &amp; ROWS!X107)-TIME!X107)), "")</f>
        <v>9.999999999999995E-3</v>
      </c>
      <c r="Y107" s="2">
        <f ca="1">_xlfn.IFNA(MAX(ABS(INDIRECT("'" &amp; Y$2 &amp; "'!B" &amp; ROWS!Y107)-TIME!Y107), ABS(INDIRECT("'" &amp; Y$2 &amp; "'!F" &amp; ROWS!Y107)-TIME!Y107), ABS(INDIRECT("'" &amp; Y$2 &amp; "'!J" &amp; ROWS!Y107)-TIME!Y107)), "")</f>
        <v>9.999999999999995E-3</v>
      </c>
    </row>
    <row r="108" spans="1:25" x14ac:dyDescent="0.25">
      <c r="A108" t="str">
        <f>METRICS!A107</f>
        <v>alarm-stdlib</v>
      </c>
      <c r="B108" s="2">
        <f ca="1">_xlfn.IFNA(MAX(ABS(INDIRECT("'" &amp; B$2 &amp; "'!B" &amp; ROWS!B108)-TIME!B108), ABS(INDIRECT("'" &amp; B$2 &amp; "'!F" &amp; ROWS!B108)-TIME!B108), ABS(INDIRECT("'" &amp; B$2 &amp; "'!J" &amp; ROWS!B108)-TIME!B108)), "")</f>
        <v>7.0000000000000062E-2</v>
      </c>
      <c r="C108" s="2">
        <f ca="1">_xlfn.IFNA(MAX(ABS(INDIRECT("'" &amp; C$2 &amp; "'!B" &amp; ROWS!C108)-TIME!C108), ABS(INDIRECT("'" &amp; C$2 &amp; "'!F" &amp; ROWS!C108)-TIME!C108), ABS(INDIRECT("'" &amp; C$2 &amp; "'!J" &amp; ROWS!C108)-TIME!C108)), "")</f>
        <v>0.10000000000000009</v>
      </c>
      <c r="D108" s="2">
        <f ca="1">_xlfn.IFNA(MAX(ABS(INDIRECT("'" &amp; D$2 &amp; "'!B" &amp; ROWS!D108)-TIME!D108), ABS(INDIRECT("'" &amp; D$2 &amp; "'!F" &amp; ROWS!D108)-TIME!D108), ABS(INDIRECT("'" &amp; D$2 &amp; "'!J" &amp; ROWS!D108)-TIME!D108)), "")</f>
        <v>0</v>
      </c>
      <c r="E108" s="2">
        <f ca="1">_xlfn.IFNA(MAX(ABS(INDIRECT("'" &amp; E$2 &amp; "'!B" &amp; ROWS!E108)-TIME!E108), ABS(INDIRECT("'" &amp; E$2 &amp; "'!F" &amp; ROWS!E108)-TIME!E108), ABS(INDIRECT("'" &amp; E$2 &amp; "'!J" &amp; ROWS!E108)-TIME!E108)), "")</f>
        <v>0.14999999999999858</v>
      </c>
      <c r="F108" s="2">
        <f ca="1">_xlfn.IFNA(MAX(ABS(INDIRECT("'" &amp; F$2 &amp; "'!B" &amp; ROWS!F108)-TIME!F108), ABS(INDIRECT("'" &amp; F$2 &amp; "'!F" &amp; ROWS!F108)-TIME!F108), ABS(INDIRECT("'" &amp; F$2 &amp; "'!J" &amp; ROWS!F108)-TIME!F108)), "")</f>
        <v>0.33000000000000185</v>
      </c>
      <c r="G108" s="2">
        <f ca="1">_xlfn.IFNA(MAX(ABS(INDIRECT("'" &amp; G$2 &amp; "'!B" &amp; ROWS!G108)-TIME!G108), ABS(INDIRECT("'" &amp; G$2 &amp; "'!F" &amp; ROWS!G108)-TIME!G108), ABS(INDIRECT("'" &amp; G$2 &amp; "'!J" &amp; ROWS!G108)-TIME!G108)), "")</f>
        <v>7.0000000000000284E-2</v>
      </c>
      <c r="H108" s="2" t="str">
        <f ca="1">_xlfn.IFNA(MAX(ABS(INDIRECT("'" &amp; H$2 &amp; "'!B" &amp; ROWS!H108)-TIME!H108), ABS(INDIRECT("'" &amp; H$2 &amp; "'!F" &amp; ROWS!H108)-TIME!H108), ABS(INDIRECT("'" &amp; H$2 &amp; "'!J" &amp; ROWS!H108)-TIME!H108)), "")</f>
        <v/>
      </c>
      <c r="I108" s="2" t="str">
        <f ca="1">_xlfn.IFNA(MAX(ABS(INDIRECT("'" &amp; I$2 &amp; "'!B" &amp; ROWS!I108)-TIME!I108), ABS(INDIRECT("'" &amp; I$2 &amp; "'!F" &amp; ROWS!I108)-TIME!I108), ABS(INDIRECT("'" &amp; I$2 &amp; "'!J" &amp; ROWS!I108)-TIME!I108)), "")</f>
        <v/>
      </c>
      <c r="J108" s="2">
        <f ca="1">_xlfn.IFNA(MAX(ABS(INDIRECT("'" &amp; J$2 &amp; "'!B" &amp; ROWS!J108)-TIME!J108), ABS(INDIRECT("'" &amp; J$2 &amp; "'!F" &amp; ROWS!J108)-TIME!J108), ABS(INDIRECT("'" &amp; J$2 &amp; "'!J" &amp; ROWS!J108)-TIME!J108)), "")</f>
        <v>2.0000000000000018E-2</v>
      </c>
      <c r="K108" s="2">
        <f ca="1">_xlfn.IFNA(MAX(ABS(INDIRECT("'" &amp; K$2 &amp; "'!B" &amp; ROWS!K108)-TIME!K108), ABS(INDIRECT("'" &amp; K$2 &amp; "'!F" &amp; ROWS!K108)-TIME!K108), ABS(INDIRECT("'" &amp; K$2 &amp; "'!J" &amp; ROWS!K108)-TIME!K108)), "")</f>
        <v>6.0000000000000053E-2</v>
      </c>
      <c r="L108" s="2">
        <f ca="1">_xlfn.IFNA(MAX(ABS(INDIRECT("'" &amp; L$2 &amp; "'!B" &amp; ROWS!L108)-TIME!L108), ABS(INDIRECT("'" &amp; L$2 &amp; "'!F" &amp; ROWS!L108)-TIME!L108), ABS(INDIRECT("'" &amp; L$2 &amp; "'!J" &amp; ROWS!L108)-TIME!L108)), "")</f>
        <v>2.0000000000000018E-2</v>
      </c>
      <c r="M108" s="2">
        <f ca="1">_xlfn.IFNA(MAX(ABS(INDIRECT("'" &amp; M$2 &amp; "'!B" &amp; ROWS!M108)-TIME!M108), ABS(INDIRECT("'" &amp; M$2 &amp; "'!F" &amp; ROWS!M108)-TIME!M108), ABS(INDIRECT("'" &amp; M$2 &amp; "'!J" &amp; ROWS!M108)-TIME!M108)), "")</f>
        <v>1.9999999999999574E-2</v>
      </c>
      <c r="N108" s="2">
        <f ca="1">_xlfn.IFNA(MAX(ABS(INDIRECT("'" &amp; N$2 &amp; "'!B" &amp; ROWS!N108)-TIME!N108), ABS(INDIRECT("'" &amp; N$2 &amp; "'!F" &amp; ROWS!N108)-TIME!N108), ABS(INDIRECT("'" &amp; N$2 &amp; "'!J" &amp; ROWS!N108)-TIME!N108)), "")</f>
        <v>8.9999999999999858E-2</v>
      </c>
      <c r="O108" s="2">
        <f ca="1">_xlfn.IFNA(MAX(ABS(INDIRECT("'" &amp; O$2 &amp; "'!B" &amp; ROWS!O108)-TIME!O108), ABS(INDIRECT("'" &amp; O$2 &amp; "'!F" &amp; ROWS!O108)-TIME!O108), ABS(INDIRECT("'" &amp; O$2 &amp; "'!J" &amp; ROWS!O108)-TIME!O108)), "")</f>
        <v>3.9999999999999147E-2</v>
      </c>
      <c r="P108" s="2" t="str">
        <f ca="1">_xlfn.IFNA(MAX(ABS(INDIRECT("'" &amp; P$2 &amp; "'!B" &amp; ROWS!P108)-TIME!P108), ABS(INDIRECT("'" &amp; P$2 &amp; "'!F" &amp; ROWS!P108)-TIME!P108), ABS(INDIRECT("'" &amp; P$2 &amp; "'!J" &amp; ROWS!P108)-TIME!P108)), "")</f>
        <v/>
      </c>
      <c r="Q108" s="2" t="str">
        <f ca="1">_xlfn.IFNA(MAX(ABS(INDIRECT("'" &amp; Q$2 &amp; "'!B" &amp; ROWS!Q108)-TIME!Q108), ABS(INDIRECT("'" &amp; Q$2 &amp; "'!F" &amp; ROWS!Q108)-TIME!Q108), ABS(INDIRECT("'" &amp; Q$2 &amp; "'!J" &amp; ROWS!Q108)-TIME!Q108)), "")</f>
        <v/>
      </c>
      <c r="R108" s="2">
        <f ca="1">_xlfn.IFNA(MAX(ABS(INDIRECT("'" &amp; R$2 &amp; "'!B" &amp; ROWS!R108)-TIME!R108), ABS(INDIRECT("'" &amp; R$2 &amp; "'!F" &amp; ROWS!R108)-TIME!R108), ABS(INDIRECT("'" &amp; R$2 &amp; "'!J" &amp; ROWS!R108)-TIME!R108)), "")</f>
        <v>2.0000000000000018E-2</v>
      </c>
      <c r="S108" s="2">
        <f ca="1">_xlfn.IFNA(MAX(ABS(INDIRECT("'" &amp; S$2 &amp; "'!B" &amp; ROWS!S108)-TIME!S108), ABS(INDIRECT("'" &amp; S$2 &amp; "'!F" &amp; ROWS!S108)-TIME!S108), ABS(INDIRECT("'" &amp; S$2 &amp; "'!J" &amp; ROWS!S108)-TIME!S108)), "")</f>
        <v>3.0000000000000249E-2</v>
      </c>
      <c r="T108" s="2">
        <f ca="1">_xlfn.IFNA(MAX(ABS(INDIRECT("'" &amp; T$2 &amp; "'!B" &amp; ROWS!T108)-TIME!T108), ABS(INDIRECT("'" &amp; T$2 &amp; "'!F" &amp; ROWS!T108)-TIME!T108), ABS(INDIRECT("'" &amp; T$2 &amp; "'!J" &amp; ROWS!T108)-TIME!T108)), "")</f>
        <v>0</v>
      </c>
      <c r="U108" s="2">
        <f ca="1">_xlfn.IFNA(MAX(ABS(INDIRECT("'" &amp; U$2 &amp; "'!B" &amp; ROWS!U108)-TIME!U108), ABS(INDIRECT("'" &amp; U$2 &amp; "'!F" &amp; ROWS!U108)-TIME!U108), ABS(INDIRECT("'" &amp; U$2 &amp; "'!J" &amp; ROWS!U108)-TIME!U108)), "")</f>
        <v>0.2099999999999973</v>
      </c>
      <c r="V108" s="2">
        <f ca="1">_xlfn.IFNA(MAX(ABS(INDIRECT("'" &amp; V$2 &amp; "'!B" &amp; ROWS!V108)-TIME!V108), ABS(INDIRECT("'" &amp; V$2 &amp; "'!F" &amp; ROWS!V108)-TIME!V108), ABS(INDIRECT("'" &amp; V$2 &amp; "'!J" &amp; ROWS!V108)-TIME!V108)), "")</f>
        <v>0.26999999999999957</v>
      </c>
      <c r="W108" s="2">
        <f ca="1">_xlfn.IFNA(MAX(ABS(INDIRECT("'" &amp; W$2 &amp; "'!B" &amp; ROWS!W108)-TIME!W108), ABS(INDIRECT("'" &amp; W$2 &amp; "'!F" &amp; ROWS!W108)-TIME!W108), ABS(INDIRECT("'" &amp; W$2 &amp; "'!J" &amp; ROWS!W108)-TIME!W108)), "")</f>
        <v>0.30000000000000071</v>
      </c>
      <c r="X108" s="2" t="str">
        <f ca="1">_xlfn.IFNA(MAX(ABS(INDIRECT("'" &amp; X$2 &amp; "'!B" &amp; ROWS!X108)-TIME!X108), ABS(INDIRECT("'" &amp; X$2 &amp; "'!F" &amp; ROWS!X108)-TIME!X108), ABS(INDIRECT("'" &amp; X$2 &amp; "'!J" &amp; ROWS!X108)-TIME!X108)), "")</f>
        <v/>
      </c>
      <c r="Y108" s="2" t="str">
        <f ca="1">_xlfn.IFNA(MAX(ABS(INDIRECT("'" &amp; Y$2 &amp; "'!B" &amp; ROWS!Y108)-TIME!Y108), ABS(INDIRECT("'" &amp; Y$2 &amp; "'!F" &amp; ROWS!Y108)-TIME!Y108), ABS(INDIRECT("'" &amp; Y$2 &amp; "'!J" &amp; ROWS!Y108)-TIME!Y108)), "")</f>
        <v/>
      </c>
    </row>
    <row r="109" spans="1:25" x14ac:dyDescent="0.25">
      <c r="A109" t="str">
        <f>METRICS!A108</f>
        <v>assert-stdlib</v>
      </c>
      <c r="B109" s="2">
        <f ca="1">_xlfn.IFNA(MAX(ABS(INDIRECT("'" &amp; B$2 &amp; "'!B" &amp; ROWS!B109)-TIME!B109), ABS(INDIRECT("'" &amp; B$2 &amp; "'!F" &amp; ROWS!B109)-TIME!B109), ABS(INDIRECT("'" &amp; B$2 &amp; "'!J" &amp; ROWS!B109)-TIME!B109)), "")</f>
        <v>0</v>
      </c>
      <c r="C109" s="2">
        <f ca="1">_xlfn.IFNA(MAX(ABS(INDIRECT("'" &amp; C$2 &amp; "'!B" &amp; ROWS!C109)-TIME!C109), ABS(INDIRECT("'" &amp; C$2 &amp; "'!F" &amp; ROWS!C109)-TIME!C109), ABS(INDIRECT("'" &amp; C$2 &amp; "'!J" &amp; ROWS!C109)-TIME!C109)), "")</f>
        <v>1.999999999999999E-2</v>
      </c>
      <c r="D109" s="2">
        <f ca="1">_xlfn.IFNA(MAX(ABS(INDIRECT("'" &amp; D$2 &amp; "'!B" &amp; ROWS!D109)-TIME!D109), ABS(INDIRECT("'" &amp; D$2 &amp; "'!F" &amp; ROWS!D109)-TIME!D109), ABS(INDIRECT("'" &amp; D$2 &amp; "'!J" &amp; ROWS!D109)-TIME!D109)), "")</f>
        <v>1.0000000000000009E-2</v>
      </c>
      <c r="E109" s="2">
        <f ca="1">_xlfn.IFNA(MAX(ABS(INDIRECT("'" &amp; E$2 &amp; "'!B" &amp; ROWS!E109)-TIME!E109), ABS(INDIRECT("'" &amp; E$2 &amp; "'!F" &amp; ROWS!E109)-TIME!E109), ABS(INDIRECT("'" &amp; E$2 &amp; "'!J" &amp; ROWS!E109)-TIME!E109)), "")</f>
        <v>2.0000000000000018E-2</v>
      </c>
      <c r="F109" s="2">
        <f ca="1">_xlfn.IFNA(MAX(ABS(INDIRECT("'" &amp; F$2 &amp; "'!B" &amp; ROWS!F109)-TIME!F109), ABS(INDIRECT("'" &amp; F$2 &amp; "'!F" &amp; ROWS!F109)-TIME!F109), ABS(INDIRECT("'" &amp; F$2 &amp; "'!J" &amp; ROWS!F109)-TIME!F109)), "")</f>
        <v>1.0000000000000009E-2</v>
      </c>
      <c r="G109" s="2">
        <f ca="1">_xlfn.IFNA(MAX(ABS(INDIRECT("'" &amp; G$2 &amp; "'!B" &amp; ROWS!G109)-TIME!G109), ABS(INDIRECT("'" &amp; G$2 &amp; "'!F" &amp; ROWS!G109)-TIME!G109), ABS(INDIRECT("'" &amp; G$2 &amp; "'!J" &amp; ROWS!G109)-TIME!G109)), "")</f>
        <v>1.0000000000000009E-2</v>
      </c>
      <c r="H109" s="2">
        <f ca="1">_xlfn.IFNA(MAX(ABS(INDIRECT("'" &amp; H$2 &amp; "'!B" &amp; ROWS!H109)-TIME!H109), ABS(INDIRECT("'" &amp; H$2 &amp; "'!F" &amp; ROWS!H109)-TIME!H109), ABS(INDIRECT("'" &amp; H$2 &amp; "'!J" &amp; ROWS!H109)-TIME!H109)), "")</f>
        <v>3.0000000000000249E-2</v>
      </c>
      <c r="I109" s="2">
        <f ca="1">_xlfn.IFNA(MAX(ABS(INDIRECT("'" &amp; I$2 &amp; "'!B" &amp; ROWS!I109)-TIME!I109), ABS(INDIRECT("'" &amp; I$2 &amp; "'!F" &amp; ROWS!I109)-TIME!I109), ABS(INDIRECT("'" &amp; I$2 &amp; "'!J" &amp; ROWS!I109)-TIME!I109)), "")</f>
        <v>4.0000000000000036E-2</v>
      </c>
      <c r="J109" s="2">
        <f ca="1">_xlfn.IFNA(MAX(ABS(INDIRECT("'" &amp; J$2 &amp; "'!B" &amp; ROWS!J109)-TIME!J109), ABS(INDIRECT("'" &amp; J$2 &amp; "'!F" &amp; ROWS!J109)-TIME!J109), ABS(INDIRECT("'" &amp; J$2 &amp; "'!J" &amp; ROWS!J109)-TIME!J109)), "")</f>
        <v>0</v>
      </c>
      <c r="K109" s="2">
        <f ca="1">_xlfn.IFNA(MAX(ABS(INDIRECT("'" &amp; K$2 &amp; "'!B" &amp; ROWS!K109)-TIME!K109), ABS(INDIRECT("'" &amp; K$2 &amp; "'!F" &amp; ROWS!K109)-TIME!K109), ABS(INDIRECT("'" &amp; K$2 &amp; "'!J" &amp; ROWS!K109)-TIME!K109)), "")</f>
        <v>0</v>
      </c>
      <c r="L109" s="2">
        <f ca="1">_xlfn.IFNA(MAX(ABS(INDIRECT("'" &amp; L$2 &amp; "'!B" &amp; ROWS!L109)-TIME!L109), ABS(INDIRECT("'" &amp; L$2 &amp; "'!F" &amp; ROWS!L109)-TIME!L109), ABS(INDIRECT("'" &amp; L$2 &amp; "'!J" &amp; ROWS!L109)-TIME!L109)), "")</f>
        <v>0</v>
      </c>
      <c r="M109" s="2">
        <f ca="1">_xlfn.IFNA(MAX(ABS(INDIRECT("'" &amp; M$2 &amp; "'!B" &amp; ROWS!M109)-TIME!M109), ABS(INDIRECT("'" &amp; M$2 &amp; "'!F" &amp; ROWS!M109)-TIME!M109), ABS(INDIRECT("'" &amp; M$2 &amp; "'!J" &amp; ROWS!M109)-TIME!M109)), "")</f>
        <v>2.0000000000000018E-2</v>
      </c>
      <c r="N109" s="2">
        <f ca="1">_xlfn.IFNA(MAX(ABS(INDIRECT("'" &amp; N$2 &amp; "'!B" &amp; ROWS!N109)-TIME!N109), ABS(INDIRECT("'" &amp; N$2 &amp; "'!F" &amp; ROWS!N109)-TIME!N109), ABS(INDIRECT("'" &amp; N$2 &amp; "'!J" &amp; ROWS!N109)-TIME!N109)), "")</f>
        <v>2.0000000000000018E-2</v>
      </c>
      <c r="O109" s="2">
        <f ca="1">_xlfn.IFNA(MAX(ABS(INDIRECT("'" &amp; O$2 &amp; "'!B" &amp; ROWS!O109)-TIME!O109), ABS(INDIRECT("'" &amp; O$2 &amp; "'!F" &amp; ROWS!O109)-TIME!O109), ABS(INDIRECT("'" &amp; O$2 &amp; "'!J" &amp; ROWS!O109)-TIME!O109)), "")</f>
        <v>3.0000000000000027E-2</v>
      </c>
      <c r="P109" s="2">
        <f ca="1">_xlfn.IFNA(MAX(ABS(INDIRECT("'" &amp; P$2 &amp; "'!B" &amp; ROWS!P109)-TIME!P109), ABS(INDIRECT("'" &amp; P$2 &amp; "'!F" &amp; ROWS!P109)-TIME!P109), ABS(INDIRECT("'" &amp; P$2 &amp; "'!J" &amp; ROWS!P109)-TIME!P109)), "")</f>
        <v>0</v>
      </c>
      <c r="Q109" s="2">
        <f ca="1">_xlfn.IFNA(MAX(ABS(INDIRECT("'" &amp; Q$2 &amp; "'!B" &amp; ROWS!Q109)-TIME!Q109), ABS(INDIRECT("'" &amp; Q$2 &amp; "'!F" &amp; ROWS!Q109)-TIME!Q109), ABS(INDIRECT("'" &amp; Q$2 &amp; "'!J" &amp; ROWS!Q109)-TIME!Q109)), "")</f>
        <v>9.999999999999995E-3</v>
      </c>
      <c r="R109" s="2">
        <f ca="1">_xlfn.IFNA(MAX(ABS(INDIRECT("'" &amp; R$2 &amp; "'!B" &amp; ROWS!R109)-TIME!R109), ABS(INDIRECT("'" &amp; R$2 &amp; "'!F" &amp; ROWS!R109)-TIME!R109), ABS(INDIRECT("'" &amp; R$2 &amp; "'!J" &amp; ROWS!R109)-TIME!R109)), "")</f>
        <v>1.0000000000000009E-2</v>
      </c>
      <c r="S109" s="2">
        <f ca="1">_xlfn.IFNA(MAX(ABS(INDIRECT("'" &amp; S$2 &amp; "'!B" &amp; ROWS!S109)-TIME!S109), ABS(INDIRECT("'" &amp; S$2 &amp; "'!F" &amp; ROWS!S109)-TIME!S109), ABS(INDIRECT("'" &amp; S$2 &amp; "'!J" &amp; ROWS!S109)-TIME!S109)), "")</f>
        <v>9.999999999999995E-3</v>
      </c>
      <c r="T109" s="2">
        <f ca="1">_xlfn.IFNA(MAX(ABS(INDIRECT("'" &amp; T$2 &amp; "'!B" &amp; ROWS!T109)-TIME!T109), ABS(INDIRECT("'" &amp; T$2 &amp; "'!F" &amp; ROWS!T109)-TIME!T109), ABS(INDIRECT("'" &amp; T$2 &amp; "'!J" &amp; ROWS!T109)-TIME!T109)), "")</f>
        <v>1.0000000000000002E-2</v>
      </c>
      <c r="U109" s="2">
        <f ca="1">_xlfn.IFNA(MAX(ABS(INDIRECT("'" &amp; U$2 &amp; "'!B" &amp; ROWS!U109)-TIME!U109), ABS(INDIRECT("'" &amp; U$2 &amp; "'!F" &amp; ROWS!U109)-TIME!U109), ABS(INDIRECT("'" &amp; U$2 &amp; "'!J" &amp; ROWS!U109)-TIME!U109)), "")</f>
        <v>1.0000000000000009E-2</v>
      </c>
      <c r="V109" s="2">
        <f ca="1">_xlfn.IFNA(MAX(ABS(INDIRECT("'" &amp; V$2 &amp; "'!B" &amp; ROWS!V109)-TIME!V109), ABS(INDIRECT("'" &amp; V$2 &amp; "'!F" &amp; ROWS!V109)-TIME!V109), ABS(INDIRECT("'" &amp; V$2 &amp; "'!J" &amp; ROWS!V109)-TIME!V109)), "")</f>
        <v>3.0000000000000027E-2</v>
      </c>
      <c r="W109" s="2">
        <f ca="1">_xlfn.IFNA(MAX(ABS(INDIRECT("'" &amp; W$2 &amp; "'!B" &amp; ROWS!W109)-TIME!W109), ABS(INDIRECT("'" &amp; W$2 &amp; "'!F" &amp; ROWS!W109)-TIME!W109), ABS(INDIRECT("'" &amp; W$2 &amp; "'!J" &amp; ROWS!W109)-TIME!W109)), "")</f>
        <v>3.0000000000000027E-2</v>
      </c>
      <c r="X109" s="2">
        <f ca="1">_xlfn.IFNA(MAX(ABS(INDIRECT("'" &amp; X$2 &amp; "'!B" &amp; ROWS!X109)-TIME!X109), ABS(INDIRECT("'" &amp; X$2 &amp; "'!F" &amp; ROWS!X109)-TIME!X109), ABS(INDIRECT("'" &amp; X$2 &amp; "'!J" &amp; ROWS!X109)-TIME!X109)), "")</f>
        <v>1.999999999999999E-2</v>
      </c>
      <c r="Y109" s="2">
        <f ca="1">_xlfn.IFNA(MAX(ABS(INDIRECT("'" &amp; Y$2 &amp; "'!B" &amp; ROWS!Y109)-TIME!Y109), ABS(INDIRECT("'" &amp; Y$2 &amp; "'!F" &amp; ROWS!Y109)-TIME!Y109), ABS(INDIRECT("'" &amp; Y$2 &amp; "'!J" &amp; ROWS!Y109)-TIME!Y109)), "")</f>
        <v>9.999999999999995E-3</v>
      </c>
    </row>
    <row r="110" spans="1:25" x14ac:dyDescent="0.25">
      <c r="A110" t="str">
        <f>METRICS!A109</f>
        <v>common-stdlib</v>
      </c>
      <c r="B110" s="2">
        <f ca="1">_xlfn.IFNA(MAX(ABS(INDIRECT("'" &amp; B$2 &amp; "'!B" &amp; ROWS!B110)-TIME!B110), ABS(INDIRECT("'" &amp; B$2 &amp; "'!F" &amp; ROWS!B110)-TIME!B110), ABS(INDIRECT("'" &amp; B$2 &amp; "'!J" &amp; ROWS!B110)-TIME!B110)), "")</f>
        <v>3.0000000000000027E-2</v>
      </c>
      <c r="C110" s="2">
        <f ca="1">_xlfn.IFNA(MAX(ABS(INDIRECT("'" &amp; C$2 &amp; "'!B" &amp; ROWS!C110)-TIME!C110), ABS(INDIRECT("'" &amp; C$2 &amp; "'!F" &amp; ROWS!C110)-TIME!C110), ABS(INDIRECT("'" &amp; C$2 &amp; "'!J" &amp; ROWS!C110)-TIME!C110)), "")</f>
        <v>0</v>
      </c>
      <c r="D110" s="2">
        <f ca="1">_xlfn.IFNA(MAX(ABS(INDIRECT("'" &amp; D$2 &amp; "'!B" &amp; ROWS!D110)-TIME!D110), ABS(INDIRECT("'" &amp; D$2 &amp; "'!F" &amp; ROWS!D110)-TIME!D110), ABS(INDIRECT("'" &amp; D$2 &amp; "'!J" &amp; ROWS!D110)-TIME!D110)), "")</f>
        <v>9.999999999999995E-3</v>
      </c>
      <c r="E110" s="2">
        <f ca="1">_xlfn.IFNA(MAX(ABS(INDIRECT("'" &amp; E$2 &amp; "'!B" &amp; ROWS!E110)-TIME!E110), ABS(INDIRECT("'" &amp; E$2 &amp; "'!F" &amp; ROWS!E110)-TIME!E110), ABS(INDIRECT("'" &amp; E$2 &amp; "'!J" &amp; ROWS!E110)-TIME!E110)), "")</f>
        <v>1.0000000000000009E-2</v>
      </c>
      <c r="F110" s="2">
        <f ca="1">_xlfn.IFNA(MAX(ABS(INDIRECT("'" &amp; F$2 &amp; "'!B" &amp; ROWS!F110)-TIME!F110), ABS(INDIRECT("'" &amp; F$2 &amp; "'!F" &amp; ROWS!F110)-TIME!F110), ABS(INDIRECT("'" &amp; F$2 &amp; "'!J" &amp; ROWS!F110)-TIME!F110)), "")</f>
        <v>3.0000000000000249E-2</v>
      </c>
      <c r="G110" s="2">
        <f ca="1">_xlfn.IFNA(MAX(ABS(INDIRECT("'" &amp; G$2 &amp; "'!B" &amp; ROWS!G110)-TIME!G110), ABS(INDIRECT("'" &amp; G$2 &amp; "'!F" &amp; ROWS!G110)-TIME!G110), ABS(INDIRECT("'" &amp; G$2 &amp; "'!J" &amp; ROWS!G110)-TIME!G110)), "")</f>
        <v>4.0000000000000036E-2</v>
      </c>
      <c r="H110" s="2">
        <f ca="1">_xlfn.IFNA(MAX(ABS(INDIRECT("'" &amp; H$2 &amp; "'!B" &amp; ROWS!H110)-TIME!H110), ABS(INDIRECT("'" &amp; H$2 &amp; "'!F" &amp; ROWS!H110)-TIME!H110), ABS(INDIRECT("'" &amp; H$2 &amp; "'!J" &amp; ROWS!H110)-TIME!H110)), "")</f>
        <v>0.17000000000000037</v>
      </c>
      <c r="I110" s="2">
        <f ca="1">_xlfn.IFNA(MAX(ABS(INDIRECT("'" &amp; I$2 &amp; "'!B" &amp; ROWS!I110)-TIME!I110), ABS(INDIRECT("'" &amp; I$2 &amp; "'!F" &amp; ROWS!I110)-TIME!I110), ABS(INDIRECT("'" &amp; I$2 &amp; "'!J" &amp; ROWS!I110)-TIME!I110)), "")</f>
        <v>0.12000000000000011</v>
      </c>
      <c r="J110" s="2">
        <f ca="1">_xlfn.IFNA(MAX(ABS(INDIRECT("'" &amp; J$2 &amp; "'!B" &amp; ROWS!J110)-TIME!J110), ABS(INDIRECT("'" &amp; J$2 &amp; "'!F" &amp; ROWS!J110)-TIME!J110), ABS(INDIRECT("'" &amp; J$2 &amp; "'!J" &amp; ROWS!J110)-TIME!J110)), "")</f>
        <v>0</v>
      </c>
      <c r="K110" s="2">
        <f ca="1">_xlfn.IFNA(MAX(ABS(INDIRECT("'" &amp; K$2 &amp; "'!B" &amp; ROWS!K110)-TIME!K110), ABS(INDIRECT("'" &amp; K$2 &amp; "'!F" &amp; ROWS!K110)-TIME!K110), ABS(INDIRECT("'" &amp; K$2 &amp; "'!J" &amp; ROWS!K110)-TIME!K110)), "")</f>
        <v>9.9999999999999811E-3</v>
      </c>
      <c r="L110" s="2">
        <f ca="1">_xlfn.IFNA(MAX(ABS(INDIRECT("'" &amp; L$2 &amp; "'!B" &amp; ROWS!L110)-TIME!L110), ABS(INDIRECT("'" &amp; L$2 &amp; "'!F" &amp; ROWS!L110)-TIME!L110), ABS(INDIRECT("'" &amp; L$2 &amp; "'!J" &amp; ROWS!L110)-TIME!L110)), "")</f>
        <v>0</v>
      </c>
      <c r="M110" s="2">
        <f ca="1">_xlfn.IFNA(MAX(ABS(INDIRECT("'" &amp; M$2 &amp; "'!B" &amp; ROWS!M110)-TIME!M110), ABS(INDIRECT("'" &amp; M$2 &amp; "'!F" &amp; ROWS!M110)-TIME!M110), ABS(INDIRECT("'" &amp; M$2 &amp; "'!J" &amp; ROWS!M110)-TIME!M110)), "")</f>
        <v>4.0000000000000036E-2</v>
      </c>
      <c r="N110" s="2">
        <f ca="1">_xlfn.IFNA(MAX(ABS(INDIRECT("'" &amp; N$2 &amp; "'!B" &amp; ROWS!N110)-TIME!N110), ABS(INDIRECT("'" &amp; N$2 &amp; "'!F" &amp; ROWS!N110)-TIME!N110), ABS(INDIRECT("'" &amp; N$2 &amp; "'!J" &amp; ROWS!N110)-TIME!N110)), "")</f>
        <v>1.0000000000000231E-2</v>
      </c>
      <c r="O110" s="2">
        <f ca="1">_xlfn.IFNA(MAX(ABS(INDIRECT("'" &amp; O$2 &amp; "'!B" &amp; ROWS!O110)-TIME!O110), ABS(INDIRECT("'" &amp; O$2 &amp; "'!F" &amp; ROWS!O110)-TIME!O110), ABS(INDIRECT("'" &amp; O$2 &amp; "'!J" &amp; ROWS!O110)-TIME!O110)), "")</f>
        <v>5.0000000000000044E-2</v>
      </c>
      <c r="P110" s="2">
        <f ca="1">_xlfn.IFNA(MAX(ABS(INDIRECT("'" &amp; P$2 &amp; "'!B" &amp; ROWS!P110)-TIME!P110), ABS(INDIRECT("'" &amp; P$2 &amp; "'!F" &amp; ROWS!P110)-TIME!P110), ABS(INDIRECT("'" &amp; P$2 &amp; "'!J" &amp; ROWS!P110)-TIME!P110)), "")</f>
        <v>0</v>
      </c>
      <c r="Q110" s="2">
        <f ca="1">_xlfn.IFNA(MAX(ABS(INDIRECT("'" &amp; Q$2 &amp; "'!B" &amp; ROWS!Q110)-TIME!Q110), ABS(INDIRECT("'" &amp; Q$2 &amp; "'!F" &amp; ROWS!Q110)-TIME!Q110), ABS(INDIRECT("'" &amp; Q$2 &amp; "'!J" &amp; ROWS!Q110)-TIME!Q110)), "")</f>
        <v>2.0000000000000018E-2</v>
      </c>
      <c r="R110" s="2">
        <f ca="1">_xlfn.IFNA(MAX(ABS(INDIRECT("'" &amp; R$2 &amp; "'!B" &amp; ROWS!R110)-TIME!R110), ABS(INDIRECT("'" &amp; R$2 &amp; "'!F" &amp; ROWS!R110)-TIME!R110), ABS(INDIRECT("'" &amp; R$2 &amp; "'!J" &amp; ROWS!R110)-TIME!R110)), "")</f>
        <v>9.999999999999995E-3</v>
      </c>
      <c r="S110" s="2">
        <f ca="1">_xlfn.IFNA(MAX(ABS(INDIRECT("'" &amp; S$2 &amp; "'!B" &amp; ROWS!S110)-TIME!S110), ABS(INDIRECT("'" &amp; S$2 &amp; "'!F" &amp; ROWS!S110)-TIME!S110), ABS(INDIRECT("'" &amp; S$2 &amp; "'!J" &amp; ROWS!S110)-TIME!S110)), "")</f>
        <v>9.9999999999999811E-3</v>
      </c>
      <c r="T110" s="2">
        <f ca="1">_xlfn.IFNA(MAX(ABS(INDIRECT("'" &amp; T$2 &amp; "'!B" &amp; ROWS!T110)-TIME!T110), ABS(INDIRECT("'" &amp; T$2 &amp; "'!F" &amp; ROWS!T110)-TIME!T110), ABS(INDIRECT("'" &amp; T$2 &amp; "'!J" &amp; ROWS!T110)-TIME!T110)), "")</f>
        <v>0</v>
      </c>
      <c r="U110" s="2">
        <f ca="1">_xlfn.IFNA(MAX(ABS(INDIRECT("'" &amp; U$2 &amp; "'!B" &amp; ROWS!U110)-TIME!U110), ABS(INDIRECT("'" &amp; U$2 &amp; "'!F" &amp; ROWS!U110)-TIME!U110), ABS(INDIRECT("'" &amp; U$2 &amp; "'!J" &amp; ROWS!U110)-TIME!U110)), "")</f>
        <v>1.0000000000000009E-2</v>
      </c>
      <c r="V110" s="2">
        <f ca="1">_xlfn.IFNA(MAX(ABS(INDIRECT("'" &amp; V$2 &amp; "'!B" &amp; ROWS!V110)-TIME!V110), ABS(INDIRECT("'" &amp; V$2 &amp; "'!F" &amp; ROWS!V110)-TIME!V110), ABS(INDIRECT("'" &amp; V$2 &amp; "'!J" &amp; ROWS!V110)-TIME!V110)), "")</f>
        <v>1.0000000000000231E-2</v>
      </c>
      <c r="W110" s="2">
        <f ca="1">_xlfn.IFNA(MAX(ABS(INDIRECT("'" &amp; W$2 &amp; "'!B" &amp; ROWS!W110)-TIME!W110), ABS(INDIRECT("'" &amp; W$2 &amp; "'!F" &amp; ROWS!W110)-TIME!W110), ABS(INDIRECT("'" &amp; W$2 &amp; "'!J" &amp; ROWS!W110)-TIME!W110)), "")</f>
        <v>4.0000000000000036E-2</v>
      </c>
      <c r="X110" s="2">
        <f ca="1">_xlfn.IFNA(MAX(ABS(INDIRECT("'" &amp; X$2 &amp; "'!B" &amp; ROWS!X110)-TIME!X110), ABS(INDIRECT("'" &amp; X$2 &amp; "'!F" &amp; ROWS!X110)-TIME!X110), ABS(INDIRECT("'" &amp; X$2 &amp; "'!J" &amp; ROWS!X110)-TIME!X110)), "")</f>
        <v>0</v>
      </c>
      <c r="Y110" s="2">
        <f ca="1">_xlfn.IFNA(MAX(ABS(INDIRECT("'" &amp; Y$2 &amp; "'!B" &amp; ROWS!Y110)-TIME!Y110), ABS(INDIRECT("'" &amp; Y$2 &amp; "'!F" &amp; ROWS!Y110)-TIME!Y110), ABS(INDIRECT("'" &amp; Y$2 &amp; "'!J" &amp; ROWS!Y110)-TIME!Y110)), "")</f>
        <v>1.0000000000000009E-2</v>
      </c>
    </row>
    <row r="111" spans="1:25" x14ac:dyDescent="0.25">
      <c r="A111" t="str">
        <f>METRICS!A110</f>
        <v>coroutine-stdlib</v>
      </c>
      <c r="B111" s="2">
        <f ca="1">_xlfn.IFNA(MAX(ABS(INDIRECT("'" &amp; B$2 &amp; "'!B" &amp; ROWS!B111)-TIME!B111), ABS(INDIRECT("'" &amp; B$2 &amp; "'!F" &amp; ROWS!B111)-TIME!B111), ABS(INDIRECT("'" &amp; B$2 &amp; "'!J" &amp; ROWS!B111)-TIME!B111)), "")</f>
        <v>1.0000000000000009E-2</v>
      </c>
      <c r="C111" s="2">
        <f ca="1">_xlfn.IFNA(MAX(ABS(INDIRECT("'" &amp; C$2 &amp; "'!B" &amp; ROWS!C111)-TIME!C111), ABS(INDIRECT("'" &amp; C$2 &amp; "'!F" &amp; ROWS!C111)-TIME!C111), ABS(INDIRECT("'" &amp; C$2 &amp; "'!J" &amp; ROWS!C111)-TIME!C111)), "")</f>
        <v>8.9999999999999858E-2</v>
      </c>
      <c r="D111" s="2">
        <f ca="1">_xlfn.IFNA(MAX(ABS(INDIRECT("'" &amp; D$2 &amp; "'!B" &amp; ROWS!D111)-TIME!D111), ABS(INDIRECT("'" &amp; D$2 &amp; "'!F" &amp; ROWS!D111)-TIME!D111), ABS(INDIRECT("'" &amp; D$2 &amp; "'!J" &amp; ROWS!D111)-TIME!D111)), "")</f>
        <v>1.0000000000000009E-2</v>
      </c>
      <c r="E111" s="2">
        <f ca="1">_xlfn.IFNA(MAX(ABS(INDIRECT("'" &amp; E$2 &amp; "'!B" &amp; ROWS!E111)-TIME!E111), ABS(INDIRECT("'" &amp; E$2 &amp; "'!F" &amp; ROWS!E111)-TIME!E111), ABS(INDIRECT("'" &amp; E$2 &amp; "'!J" &amp; ROWS!E111)-TIME!E111)), "")</f>
        <v>7.9999999999998295E-2</v>
      </c>
      <c r="F111" s="2">
        <f ca="1">_xlfn.IFNA(MAX(ABS(INDIRECT("'" &amp; F$2 &amp; "'!B" &amp; ROWS!F111)-TIME!F111), ABS(INDIRECT("'" &amp; F$2 &amp; "'!F" &amp; ROWS!F111)-TIME!F111), ABS(INDIRECT("'" &amp; F$2 &amp; "'!J" &amp; ROWS!F111)-TIME!F111)), "")</f>
        <v>0.14999999999999858</v>
      </c>
      <c r="G111" s="2">
        <f ca="1">_xlfn.IFNA(MAX(ABS(INDIRECT("'" &amp; G$2 &amp; "'!B" &amp; ROWS!G111)-TIME!G111), ABS(INDIRECT("'" &amp; G$2 &amp; "'!F" &amp; ROWS!G111)-TIME!G111), ABS(INDIRECT("'" &amp; G$2 &amp; "'!J" &amp; ROWS!G111)-TIME!G111)), "")</f>
        <v>9.9999999999999645E-2</v>
      </c>
      <c r="H111" s="2" t="str">
        <f ca="1">_xlfn.IFNA(MAX(ABS(INDIRECT("'" &amp; H$2 &amp; "'!B" &amp; ROWS!H111)-TIME!H111), ABS(INDIRECT("'" &amp; H$2 &amp; "'!F" &amp; ROWS!H111)-TIME!H111), ABS(INDIRECT("'" &amp; H$2 &amp; "'!J" &amp; ROWS!H111)-TIME!H111)), "")</f>
        <v/>
      </c>
      <c r="I111" s="2" t="str">
        <f ca="1">_xlfn.IFNA(MAX(ABS(INDIRECT("'" &amp; I$2 &amp; "'!B" &amp; ROWS!I111)-TIME!I111), ABS(INDIRECT("'" &amp; I$2 &amp; "'!F" &amp; ROWS!I111)-TIME!I111), ABS(INDIRECT("'" &amp; I$2 &amp; "'!J" &amp; ROWS!I111)-TIME!I111)), "")</f>
        <v/>
      </c>
      <c r="J111" s="2">
        <f ca="1">_xlfn.IFNA(MAX(ABS(INDIRECT("'" &amp; J$2 &amp; "'!B" &amp; ROWS!J111)-TIME!J111), ABS(INDIRECT("'" &amp; J$2 &amp; "'!F" &amp; ROWS!J111)-TIME!J111), ABS(INDIRECT("'" &amp; J$2 &amp; "'!J" &amp; ROWS!J111)-TIME!J111)), "")</f>
        <v>1.9999999999999796E-2</v>
      </c>
      <c r="K111" s="2">
        <f ca="1">_xlfn.IFNA(MAX(ABS(INDIRECT("'" &amp; K$2 &amp; "'!B" &amp; ROWS!K111)-TIME!K111), ABS(INDIRECT("'" &amp; K$2 &amp; "'!F" &amp; ROWS!K111)-TIME!K111), ABS(INDIRECT("'" &amp; K$2 &amp; "'!J" &amp; ROWS!K111)-TIME!K111)), "")</f>
        <v>2.0000000000000018E-2</v>
      </c>
      <c r="L111" s="2">
        <f ca="1">_xlfn.IFNA(MAX(ABS(INDIRECT("'" &amp; L$2 &amp; "'!B" &amp; ROWS!L111)-TIME!L111), ABS(INDIRECT("'" &amp; L$2 &amp; "'!F" &amp; ROWS!L111)-TIME!L111), ABS(INDIRECT("'" &amp; L$2 &amp; "'!J" &amp; ROWS!L111)-TIME!L111)), "")</f>
        <v>1.0000000000000009E-2</v>
      </c>
      <c r="M111" s="2">
        <f ca="1">_xlfn.IFNA(MAX(ABS(INDIRECT("'" &amp; M$2 &amp; "'!B" &amp; ROWS!M111)-TIME!M111), ABS(INDIRECT("'" &amp; M$2 &amp; "'!F" &amp; ROWS!M111)-TIME!M111), ABS(INDIRECT("'" &amp; M$2 &amp; "'!J" &amp; ROWS!M111)-TIME!M111)), "")</f>
        <v>2.9999999999997584E-2</v>
      </c>
      <c r="N111" s="2">
        <f ca="1">_xlfn.IFNA(MAX(ABS(INDIRECT("'" &amp; N$2 &amp; "'!B" &amp; ROWS!N111)-TIME!N111), ABS(INDIRECT("'" &amp; N$2 &amp; "'!F" &amp; ROWS!N111)-TIME!N111), ABS(INDIRECT("'" &amp; N$2 &amp; "'!J" &amp; ROWS!N111)-TIME!N111)), "")</f>
        <v>0.18999999999999773</v>
      </c>
      <c r="O111" s="2">
        <f ca="1">_xlfn.IFNA(MAX(ABS(INDIRECT("'" &amp; O$2 &amp; "'!B" &amp; ROWS!O111)-TIME!O111), ABS(INDIRECT("'" &amp; O$2 &amp; "'!F" &amp; ROWS!O111)-TIME!O111), ABS(INDIRECT("'" &amp; O$2 &amp; "'!J" &amp; ROWS!O111)-TIME!O111)), "")</f>
        <v>0.72000000000000064</v>
      </c>
      <c r="P111" s="2" t="str">
        <f ca="1">_xlfn.IFNA(MAX(ABS(INDIRECT("'" &amp; P$2 &amp; "'!B" &amp; ROWS!P111)-TIME!P111), ABS(INDIRECT("'" &amp; P$2 &amp; "'!F" &amp; ROWS!P111)-TIME!P111), ABS(INDIRECT("'" &amp; P$2 &amp; "'!J" &amp; ROWS!P111)-TIME!P111)), "")</f>
        <v/>
      </c>
      <c r="Q111" s="2" t="str">
        <f ca="1">_xlfn.IFNA(MAX(ABS(INDIRECT("'" &amp; Q$2 &amp; "'!B" &amp; ROWS!Q111)-TIME!Q111), ABS(INDIRECT("'" &amp; Q$2 &amp; "'!F" &amp; ROWS!Q111)-TIME!Q111), ABS(INDIRECT("'" &amp; Q$2 &amp; "'!J" &amp; ROWS!Q111)-TIME!Q111)), "")</f>
        <v/>
      </c>
      <c r="R111" s="2">
        <f ca="1">_xlfn.IFNA(MAX(ABS(INDIRECT("'" &amp; R$2 &amp; "'!B" &amp; ROWS!R111)-TIME!R111), ABS(INDIRECT("'" &amp; R$2 &amp; "'!F" &amp; ROWS!R111)-TIME!R111), ABS(INDIRECT("'" &amp; R$2 &amp; "'!J" &amp; ROWS!R111)-TIME!R111)), "")</f>
        <v>6.0000000000000053E-2</v>
      </c>
      <c r="S111" s="2">
        <f ca="1">_xlfn.IFNA(MAX(ABS(INDIRECT("'" &amp; S$2 &amp; "'!B" &amp; ROWS!S111)-TIME!S111), ABS(INDIRECT("'" &amp; S$2 &amp; "'!F" &amp; ROWS!S111)-TIME!S111), ABS(INDIRECT("'" &amp; S$2 &amp; "'!J" &amp; ROWS!S111)-TIME!S111)), "")</f>
        <v>1.9999999999999574E-2</v>
      </c>
      <c r="T111" s="2">
        <f ca="1">_xlfn.IFNA(MAX(ABS(INDIRECT("'" &amp; T$2 &amp; "'!B" &amp; ROWS!T111)-TIME!T111), ABS(INDIRECT("'" &amp; T$2 &amp; "'!F" &amp; ROWS!T111)-TIME!T111), ABS(INDIRECT("'" &amp; T$2 &amp; "'!J" &amp; ROWS!T111)-TIME!T111)), "")</f>
        <v>1.0000000000000009E-2</v>
      </c>
      <c r="U111" s="2">
        <f ca="1">_xlfn.IFNA(MAX(ABS(INDIRECT("'" &amp; U$2 &amp; "'!B" &amp; ROWS!U111)-TIME!U111), ABS(INDIRECT("'" &amp; U$2 &amp; "'!F" &amp; ROWS!U111)-TIME!U111), ABS(INDIRECT("'" &amp; U$2 &amp; "'!J" &amp; ROWS!U111)-TIME!U111)), "")</f>
        <v>1.9999999999999574E-2</v>
      </c>
      <c r="V111" s="2">
        <f ca="1">_xlfn.IFNA(MAX(ABS(INDIRECT("'" &amp; V$2 &amp; "'!B" &amp; ROWS!V111)-TIME!V111), ABS(INDIRECT("'" &amp; V$2 &amp; "'!F" &amp; ROWS!V111)-TIME!V111), ABS(INDIRECT("'" &amp; V$2 &amp; "'!J" &amp; ROWS!V111)-TIME!V111)), "")</f>
        <v>9.0000000000003411E-2</v>
      </c>
      <c r="W111" s="2">
        <f ca="1">_xlfn.IFNA(MAX(ABS(INDIRECT("'" &amp; W$2 &amp; "'!B" &amp; ROWS!W111)-TIME!W111), ABS(INDIRECT("'" &amp; W$2 &amp; "'!F" &amp; ROWS!W111)-TIME!W111), ABS(INDIRECT("'" &amp; W$2 &amp; "'!J" &amp; ROWS!W111)-TIME!W111)), "")</f>
        <v>0.11000000000000121</v>
      </c>
      <c r="X111" s="2" t="str">
        <f ca="1">_xlfn.IFNA(MAX(ABS(INDIRECT("'" &amp; X$2 &amp; "'!B" &amp; ROWS!X111)-TIME!X111), ABS(INDIRECT("'" &amp; X$2 &amp; "'!F" &amp; ROWS!X111)-TIME!X111), ABS(INDIRECT("'" &amp; X$2 &amp; "'!J" &amp; ROWS!X111)-TIME!X111)), "")</f>
        <v/>
      </c>
      <c r="Y111" s="2" t="str">
        <f ca="1">_xlfn.IFNA(MAX(ABS(INDIRECT("'" &amp; Y$2 &amp; "'!B" &amp; ROWS!Y111)-TIME!Y111), ABS(INDIRECT("'" &amp; Y$2 &amp; "'!F" &amp; ROWS!Y111)-TIME!Y111), ABS(INDIRECT("'" &amp; Y$2 &amp; "'!J" &amp; ROWS!Y111)-TIME!Y111)), "")</f>
        <v/>
      </c>
    </row>
    <row r="112" spans="1:25" x14ac:dyDescent="0.25">
      <c r="A112" t="str">
        <f>METRICS!A111</f>
        <v>debug-stdlib</v>
      </c>
      <c r="B112" s="2">
        <f ca="1">_xlfn.IFNA(MAX(ABS(INDIRECT("'" &amp; B$2 &amp; "'!B" &amp; ROWS!B112)-TIME!B112), ABS(INDIRECT("'" &amp; B$2 &amp; "'!F" &amp; ROWS!B112)-TIME!B112), ABS(INDIRECT("'" &amp; B$2 &amp; "'!J" &amp; ROWS!B112)-TIME!B112)), "")</f>
        <v>1.0000000000000009E-2</v>
      </c>
      <c r="C112" s="2">
        <f ca="1">_xlfn.IFNA(MAX(ABS(INDIRECT("'" &amp; C$2 &amp; "'!B" &amp; ROWS!C112)-TIME!C112), ABS(INDIRECT("'" &amp; C$2 &amp; "'!F" &amp; ROWS!C112)-TIME!C112), ABS(INDIRECT("'" &amp; C$2 &amp; "'!J" &amp; ROWS!C112)-TIME!C112)), "")</f>
        <v>1.0000000000000009E-2</v>
      </c>
      <c r="D112" s="2">
        <f ca="1">_xlfn.IFNA(MAX(ABS(INDIRECT("'" &amp; D$2 &amp; "'!B" &amp; ROWS!D112)-TIME!D112), ABS(INDIRECT("'" &amp; D$2 &amp; "'!F" &amp; ROWS!D112)-TIME!D112), ABS(INDIRECT("'" &amp; D$2 &amp; "'!J" &amp; ROWS!D112)-TIME!D112)), "")</f>
        <v>0</v>
      </c>
      <c r="E112" s="2">
        <f ca="1">_xlfn.IFNA(MAX(ABS(INDIRECT("'" &amp; E$2 &amp; "'!B" &amp; ROWS!E112)-TIME!E112), ABS(INDIRECT("'" &amp; E$2 &amp; "'!F" &amp; ROWS!E112)-TIME!E112), ABS(INDIRECT("'" &amp; E$2 &amp; "'!J" &amp; ROWS!E112)-TIME!E112)), "")</f>
        <v>2.0000000000000018E-2</v>
      </c>
      <c r="F112" s="2">
        <f ca="1">_xlfn.IFNA(MAX(ABS(INDIRECT("'" &amp; F$2 &amp; "'!B" &amp; ROWS!F112)-TIME!F112), ABS(INDIRECT("'" &amp; F$2 &amp; "'!F" &amp; ROWS!F112)-TIME!F112), ABS(INDIRECT("'" &amp; F$2 &amp; "'!J" &amp; ROWS!F112)-TIME!F112)), "")</f>
        <v>0.12999999999999989</v>
      </c>
      <c r="G112" s="2">
        <f ca="1">_xlfn.IFNA(MAX(ABS(INDIRECT("'" &amp; G$2 &amp; "'!B" &amp; ROWS!G112)-TIME!G112), ABS(INDIRECT("'" &amp; G$2 &amp; "'!F" &amp; ROWS!G112)-TIME!G112), ABS(INDIRECT("'" &amp; G$2 &amp; "'!J" &amp; ROWS!G112)-TIME!G112)), "")</f>
        <v>3.0000000000000027E-2</v>
      </c>
      <c r="H112" s="2">
        <f ca="1">_xlfn.IFNA(MAX(ABS(INDIRECT("'" &amp; H$2 &amp; "'!B" &amp; ROWS!H112)-TIME!H112), ABS(INDIRECT("'" &amp; H$2 &amp; "'!F" &amp; ROWS!H112)-TIME!H112), ABS(INDIRECT("'" &amp; H$2 &amp; "'!J" &amp; ROWS!H112)-TIME!H112)), "")</f>
        <v>3.0000000000000249E-2</v>
      </c>
      <c r="I112" s="2">
        <f ca="1">_xlfn.IFNA(MAX(ABS(INDIRECT("'" &amp; I$2 &amp; "'!B" &amp; ROWS!I112)-TIME!I112), ABS(INDIRECT("'" &amp; I$2 &amp; "'!F" &amp; ROWS!I112)-TIME!I112), ABS(INDIRECT("'" &amp; I$2 &amp; "'!J" &amp; ROWS!I112)-TIME!I112)), "")</f>
        <v>7.0000000000000284E-2</v>
      </c>
      <c r="J112" s="2">
        <f ca="1">_xlfn.IFNA(MAX(ABS(INDIRECT("'" &amp; J$2 &amp; "'!B" &amp; ROWS!J112)-TIME!J112), ABS(INDIRECT("'" &amp; J$2 &amp; "'!F" &amp; ROWS!J112)-TIME!J112), ABS(INDIRECT("'" &amp; J$2 &amp; "'!J" &amp; ROWS!J112)-TIME!J112)), "")</f>
        <v>0</v>
      </c>
      <c r="K112" s="2">
        <f ca="1">_xlfn.IFNA(MAX(ABS(INDIRECT("'" &amp; K$2 &amp; "'!B" &amp; ROWS!K112)-TIME!K112), ABS(INDIRECT("'" &amp; K$2 &amp; "'!F" &amp; ROWS!K112)-TIME!K112), ABS(INDIRECT("'" &amp; K$2 &amp; "'!J" &amp; ROWS!K112)-TIME!K112)), "")</f>
        <v>1.9999999999999962E-2</v>
      </c>
      <c r="L112" s="2">
        <f ca="1">_xlfn.IFNA(MAX(ABS(INDIRECT("'" &amp; L$2 &amp; "'!B" &amp; ROWS!L112)-TIME!L112), ABS(INDIRECT("'" &amp; L$2 &amp; "'!F" &amp; ROWS!L112)-TIME!L112), ABS(INDIRECT("'" &amp; L$2 &amp; "'!J" &amp; ROWS!L112)-TIME!L112)), "")</f>
        <v>0</v>
      </c>
      <c r="M112" s="2">
        <f ca="1">_xlfn.IFNA(MAX(ABS(INDIRECT("'" &amp; M$2 &amp; "'!B" &amp; ROWS!M112)-TIME!M112), ABS(INDIRECT("'" &amp; M$2 &amp; "'!F" &amp; ROWS!M112)-TIME!M112), ABS(INDIRECT("'" &amp; M$2 &amp; "'!J" &amp; ROWS!M112)-TIME!M112)), "")</f>
        <v>0</v>
      </c>
      <c r="N112" s="2">
        <f ca="1">_xlfn.IFNA(MAX(ABS(INDIRECT("'" &amp; N$2 &amp; "'!B" &amp; ROWS!N112)-TIME!N112), ABS(INDIRECT("'" &amp; N$2 &amp; "'!F" &amp; ROWS!N112)-TIME!N112), ABS(INDIRECT("'" &amp; N$2 &amp; "'!J" &amp; ROWS!N112)-TIME!N112)), "")</f>
        <v>8.9999999999999858E-2</v>
      </c>
      <c r="O112" s="2">
        <f ca="1">_xlfn.IFNA(MAX(ABS(INDIRECT("'" &amp; O$2 &amp; "'!B" &amp; ROWS!O112)-TIME!O112), ABS(INDIRECT("'" &amp; O$2 &amp; "'!F" &amp; ROWS!O112)-TIME!O112), ABS(INDIRECT("'" &amp; O$2 &amp; "'!J" &amp; ROWS!O112)-TIME!O112)), "")</f>
        <v>2.0000000000000018E-2</v>
      </c>
      <c r="P112" s="2">
        <f ca="1">_xlfn.IFNA(MAX(ABS(INDIRECT("'" &amp; P$2 &amp; "'!B" &amp; ROWS!P112)-TIME!P112), ABS(INDIRECT("'" &amp; P$2 &amp; "'!F" &amp; ROWS!P112)-TIME!P112), ABS(INDIRECT("'" &amp; P$2 &amp; "'!J" &amp; ROWS!P112)-TIME!P112)), "")</f>
        <v>0</v>
      </c>
      <c r="Q112" s="2">
        <f ca="1">_xlfn.IFNA(MAX(ABS(INDIRECT("'" &amp; Q$2 &amp; "'!B" &amp; ROWS!Q112)-TIME!Q112), ABS(INDIRECT("'" &amp; Q$2 &amp; "'!F" &amp; ROWS!Q112)-TIME!Q112), ABS(INDIRECT("'" &amp; Q$2 &amp; "'!J" &amp; ROWS!Q112)-TIME!Q112)), "")</f>
        <v>1.0000000000000009E-2</v>
      </c>
      <c r="R112" s="2">
        <f ca="1">_xlfn.IFNA(MAX(ABS(INDIRECT("'" &amp; R$2 &amp; "'!B" &amp; ROWS!R112)-TIME!R112), ABS(INDIRECT("'" &amp; R$2 &amp; "'!F" &amp; ROWS!R112)-TIME!R112), ABS(INDIRECT("'" &amp; R$2 &amp; "'!J" &amp; ROWS!R112)-TIME!R112)), "")</f>
        <v>0.03</v>
      </c>
      <c r="S112" s="2">
        <f ca="1">_xlfn.IFNA(MAX(ABS(INDIRECT("'" &amp; S$2 &amp; "'!B" &amp; ROWS!S112)-TIME!S112), ABS(INDIRECT("'" &amp; S$2 &amp; "'!F" &amp; ROWS!S112)-TIME!S112), ABS(INDIRECT("'" &amp; S$2 &amp; "'!J" &amp; ROWS!S112)-TIME!S112)), "")</f>
        <v>1.0000000000000009E-2</v>
      </c>
      <c r="T112" s="2">
        <f ca="1">_xlfn.IFNA(MAX(ABS(INDIRECT("'" &amp; T$2 &amp; "'!B" &amp; ROWS!T112)-TIME!T112), ABS(INDIRECT("'" &amp; T$2 &amp; "'!F" &amp; ROWS!T112)-TIME!T112), ABS(INDIRECT("'" &amp; T$2 &amp; "'!J" &amp; ROWS!T112)-TIME!T112)), "")</f>
        <v>9.9999999999999811E-3</v>
      </c>
      <c r="U112" s="2">
        <f ca="1">_xlfn.IFNA(MAX(ABS(INDIRECT("'" &amp; U$2 &amp; "'!B" &amp; ROWS!U112)-TIME!U112), ABS(INDIRECT("'" &amp; U$2 &amp; "'!F" &amp; ROWS!U112)-TIME!U112), ABS(INDIRECT("'" &amp; U$2 &amp; "'!J" &amp; ROWS!U112)-TIME!U112)), "")</f>
        <v>8.0000000000000071E-2</v>
      </c>
      <c r="V112" s="2">
        <f ca="1">_xlfn.IFNA(MAX(ABS(INDIRECT("'" &amp; V$2 &amp; "'!B" &amp; ROWS!V112)-TIME!V112), ABS(INDIRECT("'" &amp; V$2 &amp; "'!F" &amp; ROWS!V112)-TIME!V112), ABS(INDIRECT("'" &amp; V$2 &amp; "'!J" &amp; ROWS!V112)-TIME!V112)), "")</f>
        <v>0.16000000000000014</v>
      </c>
      <c r="W112" s="2">
        <f ca="1">_xlfn.IFNA(MAX(ABS(INDIRECT("'" &amp; W$2 &amp; "'!B" &amp; ROWS!W112)-TIME!W112), ABS(INDIRECT("'" &amp; W$2 &amp; "'!F" &amp; ROWS!W112)-TIME!W112), ABS(INDIRECT("'" &amp; W$2 &amp; "'!J" &amp; ROWS!W112)-TIME!W112)), "")</f>
        <v>5.0000000000000044E-2</v>
      </c>
      <c r="X112" s="2">
        <f ca="1">_xlfn.IFNA(MAX(ABS(INDIRECT("'" &amp; X$2 &amp; "'!B" &amp; ROWS!X112)-TIME!X112), ABS(INDIRECT("'" &amp; X$2 &amp; "'!F" &amp; ROWS!X112)-TIME!X112), ABS(INDIRECT("'" &amp; X$2 &amp; "'!J" &amp; ROWS!X112)-TIME!X112)), "")</f>
        <v>0</v>
      </c>
      <c r="Y112" s="2">
        <f ca="1">_xlfn.IFNA(MAX(ABS(INDIRECT("'" &amp; Y$2 &amp; "'!B" &amp; ROWS!Y112)-TIME!Y112), ABS(INDIRECT("'" &amp; Y$2 &amp; "'!F" &amp; ROWS!Y112)-TIME!Y112), ABS(INDIRECT("'" &amp; Y$2 &amp; "'!J" &amp; ROWS!Y112)-TIME!Y112)), "")</f>
        <v>9.9999999999999811E-3</v>
      </c>
    </row>
    <row r="113" spans="1:25" x14ac:dyDescent="0.25">
      <c r="A113" t="str">
        <f>METRICS!A112</f>
        <v>fstream-stdlib</v>
      </c>
      <c r="B113" s="2">
        <f ca="1">_xlfn.IFNA(MAX(ABS(INDIRECT("'" &amp; B$2 &amp; "'!B" &amp; ROWS!B113)-TIME!B113), ABS(INDIRECT("'" &amp; B$2 &amp; "'!F" &amp; ROWS!B113)-TIME!B113), ABS(INDIRECT("'" &amp; B$2 &amp; "'!J" &amp; ROWS!B113)-TIME!B113)), "")</f>
        <v>0</v>
      </c>
      <c r="C113" s="2">
        <f ca="1">_xlfn.IFNA(MAX(ABS(INDIRECT("'" &amp; C$2 &amp; "'!B" &amp; ROWS!C113)-TIME!C113), ABS(INDIRECT("'" &amp; C$2 &amp; "'!F" &amp; ROWS!C113)-TIME!C113), ABS(INDIRECT("'" &amp; C$2 &amp; "'!J" &amp; ROWS!C113)-TIME!C113)), "")</f>
        <v>4.0000000000000036E-2</v>
      </c>
      <c r="D113" s="2">
        <f ca="1">_xlfn.IFNA(MAX(ABS(INDIRECT("'" &amp; D$2 &amp; "'!B" &amp; ROWS!D113)-TIME!D113), ABS(INDIRECT("'" &amp; D$2 &amp; "'!F" &amp; ROWS!D113)-TIME!D113), ABS(INDIRECT("'" &amp; D$2 &amp; "'!J" &amp; ROWS!D113)-TIME!D113)), "")</f>
        <v>0</v>
      </c>
      <c r="E113" s="2">
        <f ca="1">_xlfn.IFNA(MAX(ABS(INDIRECT("'" &amp; E$2 &amp; "'!B" &amp; ROWS!E113)-TIME!E113), ABS(INDIRECT("'" &amp; E$2 &amp; "'!F" &amp; ROWS!E113)-TIME!E113), ABS(INDIRECT("'" &amp; E$2 &amp; "'!J" &amp; ROWS!E113)-TIME!E113)), "")</f>
        <v>5.9999999999999609E-2</v>
      </c>
      <c r="F113" s="2">
        <f ca="1">_xlfn.IFNA(MAX(ABS(INDIRECT("'" &amp; F$2 &amp; "'!B" &amp; ROWS!F113)-TIME!F113), ABS(INDIRECT("'" &amp; F$2 &amp; "'!F" &amp; ROWS!F113)-TIME!F113), ABS(INDIRECT("'" &amp; F$2 &amp; "'!J" &amp; ROWS!F113)-TIME!F113)), "")</f>
        <v>0.25999999999999979</v>
      </c>
      <c r="G113" s="2">
        <f ca="1">_xlfn.IFNA(MAX(ABS(INDIRECT("'" &amp; G$2 &amp; "'!B" &amp; ROWS!G113)-TIME!G113), ABS(INDIRECT("'" &amp; G$2 &amp; "'!F" &amp; ROWS!G113)-TIME!G113), ABS(INDIRECT("'" &amp; G$2 &amp; "'!J" &amp; ROWS!G113)-TIME!G113)), "")</f>
        <v>4.9999999999999822E-2</v>
      </c>
      <c r="H113" s="2">
        <f ca="1">_xlfn.IFNA(MAX(ABS(INDIRECT("'" &amp; H$2 &amp; "'!B" &amp; ROWS!H113)-TIME!H113), ABS(INDIRECT("'" &amp; H$2 &amp; "'!F" &amp; ROWS!H113)-TIME!H113), ABS(INDIRECT("'" &amp; H$2 &amp; "'!J" &amp; ROWS!H113)-TIME!H113)), "")</f>
        <v>3.0000000000000249E-2</v>
      </c>
      <c r="I113" s="2">
        <f ca="1">_xlfn.IFNA(MAX(ABS(INDIRECT("'" &amp; I$2 &amp; "'!B" &amp; ROWS!I113)-TIME!I113), ABS(INDIRECT("'" &amp; I$2 &amp; "'!F" &amp; ROWS!I113)-TIME!I113), ABS(INDIRECT("'" &amp; I$2 &amp; "'!J" &amp; ROWS!I113)-TIME!I113)), "")</f>
        <v>0.23999999999999932</v>
      </c>
      <c r="J113" s="2">
        <f ca="1">_xlfn.IFNA(MAX(ABS(INDIRECT("'" &amp; J$2 &amp; "'!B" &amp; ROWS!J113)-TIME!J113), ABS(INDIRECT("'" &amp; J$2 &amp; "'!F" &amp; ROWS!J113)-TIME!J113), ABS(INDIRECT("'" &amp; J$2 &amp; "'!J" &amp; ROWS!J113)-TIME!J113)), "")</f>
        <v>1.0000000000000009E-2</v>
      </c>
      <c r="K113" s="2">
        <f ca="1">_xlfn.IFNA(MAX(ABS(INDIRECT("'" &amp; K$2 &amp; "'!B" &amp; ROWS!K113)-TIME!K113), ABS(INDIRECT("'" &amp; K$2 &amp; "'!F" &amp; ROWS!K113)-TIME!K113), ABS(INDIRECT("'" &amp; K$2 &amp; "'!J" &amp; ROWS!K113)-TIME!K113)), "")</f>
        <v>1.0000000000000009E-2</v>
      </c>
      <c r="L113" s="2">
        <f ca="1">_xlfn.IFNA(MAX(ABS(INDIRECT("'" &amp; L$2 &amp; "'!B" &amp; ROWS!L113)-TIME!L113), ABS(INDIRECT("'" &amp; L$2 &amp; "'!F" &amp; ROWS!L113)-TIME!L113), ABS(INDIRECT("'" &amp; L$2 &amp; "'!J" &amp; ROWS!L113)-TIME!L113)), "")</f>
        <v>1.0000000000000009E-2</v>
      </c>
      <c r="M113" s="2">
        <f ca="1">_xlfn.IFNA(MAX(ABS(INDIRECT("'" &amp; M$2 &amp; "'!B" &amp; ROWS!M113)-TIME!M113), ABS(INDIRECT("'" &amp; M$2 &amp; "'!F" &amp; ROWS!M113)-TIME!M113), ABS(INDIRECT("'" &amp; M$2 &amp; "'!J" &amp; ROWS!M113)-TIME!M113)), "")</f>
        <v>0.14999999999999991</v>
      </c>
      <c r="N113" s="2">
        <f ca="1">_xlfn.IFNA(MAX(ABS(INDIRECT("'" &amp; N$2 &amp; "'!B" &amp; ROWS!N113)-TIME!N113), ABS(INDIRECT("'" &amp; N$2 &amp; "'!F" &amp; ROWS!N113)-TIME!N113), ABS(INDIRECT("'" &amp; N$2 &amp; "'!J" &amp; ROWS!N113)-TIME!N113)), "")</f>
        <v>0.19999999999999929</v>
      </c>
      <c r="O113" s="2">
        <f ca="1">_xlfn.IFNA(MAX(ABS(INDIRECT("'" &amp; O$2 &amp; "'!B" &amp; ROWS!O113)-TIME!O113), ABS(INDIRECT("'" &amp; O$2 &amp; "'!F" &amp; ROWS!O113)-TIME!O113), ABS(INDIRECT("'" &amp; O$2 &amp; "'!J" &amp; ROWS!O113)-TIME!O113)), "")</f>
        <v>0.18999999999999995</v>
      </c>
      <c r="P113" s="2">
        <f ca="1">_xlfn.IFNA(MAX(ABS(INDIRECT("'" &amp; P$2 &amp; "'!B" &amp; ROWS!P113)-TIME!P113), ABS(INDIRECT("'" &amp; P$2 &amp; "'!F" &amp; ROWS!P113)-TIME!P113), ABS(INDIRECT("'" &amp; P$2 &amp; "'!J" &amp; ROWS!P113)-TIME!P113)), "")</f>
        <v>1.0000000000000009E-2</v>
      </c>
      <c r="Q113" s="2">
        <f ca="1">_xlfn.IFNA(MAX(ABS(INDIRECT("'" &amp; Q$2 &amp; "'!B" &amp; ROWS!Q113)-TIME!Q113), ABS(INDIRECT("'" &amp; Q$2 &amp; "'!F" &amp; ROWS!Q113)-TIME!Q113), ABS(INDIRECT("'" &amp; Q$2 &amp; "'!J" &amp; ROWS!Q113)-TIME!Q113)), "")</f>
        <v>1.0000000000000009E-2</v>
      </c>
      <c r="R113" s="2">
        <f ca="1">_xlfn.IFNA(MAX(ABS(INDIRECT("'" &amp; R$2 &amp; "'!B" &amp; ROWS!R113)-TIME!R113), ABS(INDIRECT("'" &amp; R$2 &amp; "'!F" &amp; ROWS!R113)-TIME!R113), ABS(INDIRECT("'" &amp; R$2 &amp; "'!J" &amp; ROWS!R113)-TIME!R113)), "")</f>
        <v>2.0000000000000018E-2</v>
      </c>
      <c r="S113" s="2">
        <f ca="1">_xlfn.IFNA(MAX(ABS(INDIRECT("'" &amp; S$2 &amp; "'!B" &amp; ROWS!S113)-TIME!S113), ABS(INDIRECT("'" &amp; S$2 &amp; "'!F" &amp; ROWS!S113)-TIME!S113), ABS(INDIRECT("'" &amp; S$2 &amp; "'!J" &amp; ROWS!S113)-TIME!S113)), "")</f>
        <v>0</v>
      </c>
      <c r="T113" s="2">
        <f ca="1">_xlfn.IFNA(MAX(ABS(INDIRECT("'" &amp; T$2 &amp; "'!B" &amp; ROWS!T113)-TIME!T113), ABS(INDIRECT("'" &amp; T$2 &amp; "'!F" &amp; ROWS!T113)-TIME!T113), ABS(INDIRECT("'" &amp; T$2 &amp; "'!J" &amp; ROWS!T113)-TIME!T113)), "")</f>
        <v>1.0000000000000009E-2</v>
      </c>
      <c r="U113" s="2">
        <f ca="1">_xlfn.IFNA(MAX(ABS(INDIRECT("'" &amp; U$2 &amp; "'!B" &amp; ROWS!U113)-TIME!U113), ABS(INDIRECT("'" &amp; U$2 &amp; "'!F" &amp; ROWS!U113)-TIME!U113), ABS(INDIRECT("'" &amp; U$2 &amp; "'!J" &amp; ROWS!U113)-TIME!U113)), "")</f>
        <v>6.999999999999984E-2</v>
      </c>
      <c r="V113" s="2">
        <f ca="1">_xlfn.IFNA(MAX(ABS(INDIRECT("'" &amp; V$2 &amp; "'!B" &amp; ROWS!V113)-TIME!V113), ABS(INDIRECT("'" &amp; V$2 &amp; "'!F" &amp; ROWS!V113)-TIME!V113), ABS(INDIRECT("'" &amp; V$2 &amp; "'!J" &amp; ROWS!V113)-TIME!V113)), "")</f>
        <v>0.12999999999999989</v>
      </c>
      <c r="W113" s="2">
        <f ca="1">_xlfn.IFNA(MAX(ABS(INDIRECT("'" &amp; W$2 &amp; "'!B" &amp; ROWS!W113)-TIME!W113), ABS(INDIRECT("'" &amp; W$2 &amp; "'!F" &amp; ROWS!W113)-TIME!W113), ABS(INDIRECT("'" &amp; W$2 &amp; "'!J" &amp; ROWS!W113)-TIME!W113)), "")</f>
        <v>2.0000000000000018E-2</v>
      </c>
      <c r="X113" s="2">
        <f ca="1">_xlfn.IFNA(MAX(ABS(INDIRECT("'" &amp; X$2 &amp; "'!B" &amp; ROWS!X113)-TIME!X113), ABS(INDIRECT("'" &amp; X$2 &amp; "'!F" &amp; ROWS!X113)-TIME!X113), ABS(INDIRECT("'" &amp; X$2 &amp; "'!J" &amp; ROWS!X113)-TIME!X113)), "")</f>
        <v>1.0000000000000009E-2</v>
      </c>
      <c r="Y113" s="2">
        <f ca="1">_xlfn.IFNA(MAX(ABS(INDIRECT("'" &amp; Y$2 &amp; "'!B" &amp; ROWS!Y113)-TIME!Y113), ABS(INDIRECT("'" &amp; Y$2 &amp; "'!F" &amp; ROWS!Y113)-TIME!Y113), ABS(INDIRECT("'" &amp; Y$2 &amp; "'!J" &amp; ROWS!Y113)-TIME!Y113)), "")</f>
        <v>0</v>
      </c>
    </row>
    <row r="114" spans="1:25" x14ac:dyDescent="0.25">
      <c r="A114" t="str">
        <f>METRICS!A113</f>
        <v>heap-stdlib</v>
      </c>
      <c r="B114" s="2">
        <f ca="1">_xlfn.IFNA(MAX(ABS(INDIRECT("'" &amp; B$2 &amp; "'!B" &amp; ROWS!B114)-TIME!B114), ABS(INDIRECT("'" &amp; B$2 &amp; "'!F" &amp; ROWS!B114)-TIME!B114), ABS(INDIRECT("'" &amp; B$2 &amp; "'!J" &amp; ROWS!B114)-TIME!B114)), "")</f>
        <v>1.0000000000000009E-2</v>
      </c>
      <c r="C114" s="2">
        <f ca="1">_xlfn.IFNA(MAX(ABS(INDIRECT("'" &amp; C$2 &amp; "'!B" &amp; ROWS!C114)-TIME!C114), ABS(INDIRECT("'" &amp; C$2 &amp; "'!F" &amp; ROWS!C114)-TIME!C114), ABS(INDIRECT("'" &amp; C$2 &amp; "'!J" &amp; ROWS!C114)-TIME!C114)), "")</f>
        <v>2.0000000000000018E-2</v>
      </c>
      <c r="D114" s="2">
        <f ca="1">_xlfn.IFNA(MAX(ABS(INDIRECT("'" &amp; D$2 &amp; "'!B" &amp; ROWS!D114)-TIME!D114), ABS(INDIRECT("'" &amp; D$2 &amp; "'!F" &amp; ROWS!D114)-TIME!D114), ABS(INDIRECT("'" &amp; D$2 &amp; "'!J" &amp; ROWS!D114)-TIME!D114)), "")</f>
        <v>1.0000000000000009E-2</v>
      </c>
      <c r="E114" s="2" t="str">
        <f ca="1">_xlfn.IFNA(MAX(ABS(INDIRECT("'" &amp; E$2 &amp; "'!B" &amp; ROWS!E114)-TIME!E114), ABS(INDIRECT("'" &amp; E$2 &amp; "'!F" &amp; ROWS!E114)-TIME!E114), ABS(INDIRECT("'" &amp; E$2 &amp; "'!J" &amp; ROWS!E114)-TIME!E114)), "")</f>
        <v/>
      </c>
      <c r="F114" s="2" t="str">
        <f ca="1">_xlfn.IFNA(MAX(ABS(INDIRECT("'" &amp; F$2 &amp; "'!B" &amp; ROWS!F114)-TIME!F114), ABS(INDIRECT("'" &amp; F$2 &amp; "'!F" &amp; ROWS!F114)-TIME!F114), ABS(INDIRECT("'" &amp; F$2 &amp; "'!J" &amp; ROWS!F114)-TIME!F114)), "")</f>
        <v/>
      </c>
      <c r="G114" s="2" t="str">
        <f ca="1">_xlfn.IFNA(MAX(ABS(INDIRECT("'" &amp; G$2 &amp; "'!B" &amp; ROWS!G114)-TIME!G114), ABS(INDIRECT("'" &amp; G$2 &amp; "'!F" &amp; ROWS!G114)-TIME!G114), ABS(INDIRECT("'" &amp; G$2 &amp; "'!J" &amp; ROWS!G114)-TIME!G114)), "")</f>
        <v/>
      </c>
      <c r="H114" s="2">
        <f ca="1">_xlfn.IFNA(MAX(ABS(INDIRECT("'" &amp; H$2 &amp; "'!B" &amp; ROWS!H114)-TIME!H114), ABS(INDIRECT("'" &amp; H$2 &amp; "'!F" &amp; ROWS!H114)-TIME!H114), ABS(INDIRECT("'" &amp; H$2 &amp; "'!J" &amp; ROWS!H114)-TIME!H114)), "")</f>
        <v>6.0000000000000497E-2</v>
      </c>
      <c r="I114" s="2">
        <f ca="1">_xlfn.IFNA(MAX(ABS(INDIRECT("'" &amp; I$2 &amp; "'!B" &amp; ROWS!I114)-TIME!I114), ABS(INDIRECT("'" &amp; I$2 &amp; "'!F" &amp; ROWS!I114)-TIME!I114), ABS(INDIRECT("'" &amp; I$2 &amp; "'!J" &amp; ROWS!I114)-TIME!I114)), "")</f>
        <v>0.25999999999999979</v>
      </c>
      <c r="J114" s="2">
        <f ca="1">_xlfn.IFNA(MAX(ABS(INDIRECT("'" &amp; J$2 &amp; "'!B" &amp; ROWS!J114)-TIME!J114), ABS(INDIRECT("'" &amp; J$2 &amp; "'!F" &amp; ROWS!J114)-TIME!J114), ABS(INDIRECT("'" &amp; J$2 &amp; "'!J" &amp; ROWS!J114)-TIME!J114)), "")</f>
        <v>1.0000000000000009E-2</v>
      </c>
      <c r="K114" s="2">
        <f ca="1">_xlfn.IFNA(MAX(ABS(INDIRECT("'" &amp; K$2 &amp; "'!B" &amp; ROWS!K114)-TIME!K114), ABS(INDIRECT("'" &amp; K$2 &amp; "'!F" &amp; ROWS!K114)-TIME!K114), ABS(INDIRECT("'" &amp; K$2 &amp; "'!J" &amp; ROWS!K114)-TIME!K114)), "")</f>
        <v>1.0000000000000009E-2</v>
      </c>
      <c r="L114" s="2">
        <f ca="1">_xlfn.IFNA(MAX(ABS(INDIRECT("'" &amp; L$2 &amp; "'!B" &amp; ROWS!L114)-TIME!L114), ABS(INDIRECT("'" &amp; L$2 &amp; "'!F" &amp; ROWS!L114)-TIME!L114), ABS(INDIRECT("'" &amp; L$2 &amp; "'!J" &amp; ROWS!L114)-TIME!L114)), "")</f>
        <v>0</v>
      </c>
      <c r="M114" s="2" t="str">
        <f ca="1">_xlfn.IFNA(MAX(ABS(INDIRECT("'" &amp; M$2 &amp; "'!B" &amp; ROWS!M114)-TIME!M114), ABS(INDIRECT("'" &amp; M$2 &amp; "'!F" &amp; ROWS!M114)-TIME!M114), ABS(INDIRECT("'" &amp; M$2 &amp; "'!J" &amp; ROWS!M114)-TIME!M114)), "")</f>
        <v/>
      </c>
      <c r="N114" s="2" t="str">
        <f ca="1">_xlfn.IFNA(MAX(ABS(INDIRECT("'" &amp; N$2 &amp; "'!B" &amp; ROWS!N114)-TIME!N114), ABS(INDIRECT("'" &amp; N$2 &amp; "'!F" &amp; ROWS!N114)-TIME!N114), ABS(INDIRECT("'" &amp; N$2 &amp; "'!J" &amp; ROWS!N114)-TIME!N114)), "")</f>
        <v/>
      </c>
      <c r="O114" s="2" t="str">
        <f ca="1">_xlfn.IFNA(MAX(ABS(INDIRECT("'" &amp; O$2 &amp; "'!B" &amp; ROWS!O114)-TIME!O114), ABS(INDIRECT("'" &amp; O$2 &amp; "'!F" &amp; ROWS!O114)-TIME!O114), ABS(INDIRECT("'" &amp; O$2 &amp; "'!J" &amp; ROWS!O114)-TIME!O114)), "")</f>
        <v/>
      </c>
      <c r="P114" s="2">
        <f ca="1">_xlfn.IFNA(MAX(ABS(INDIRECT("'" &amp; P$2 &amp; "'!B" &amp; ROWS!P114)-TIME!P114), ABS(INDIRECT("'" &amp; P$2 &amp; "'!F" &amp; ROWS!P114)-TIME!P114), ABS(INDIRECT("'" &amp; P$2 &amp; "'!J" &amp; ROWS!P114)-TIME!P114)), "")</f>
        <v>2.9999999999999805E-2</v>
      </c>
      <c r="Q114" s="2">
        <f ca="1">_xlfn.IFNA(MAX(ABS(INDIRECT("'" &amp; Q$2 &amp; "'!B" &amp; ROWS!Q114)-TIME!Q114), ABS(INDIRECT("'" &amp; Q$2 &amp; "'!F" &amp; ROWS!Q114)-TIME!Q114), ABS(INDIRECT("'" &amp; Q$2 &amp; "'!J" &amp; ROWS!Q114)-TIME!Q114)), "")</f>
        <v>2.9999999999999805E-2</v>
      </c>
      <c r="R114" s="2">
        <f ca="1">_xlfn.IFNA(MAX(ABS(INDIRECT("'" &amp; R$2 &amp; "'!B" &amp; ROWS!R114)-TIME!R114), ABS(INDIRECT("'" &amp; R$2 &amp; "'!F" &amp; ROWS!R114)-TIME!R114), ABS(INDIRECT("'" &amp; R$2 &amp; "'!J" &amp; ROWS!R114)-TIME!R114)), "")</f>
        <v>4.0000000000000036E-2</v>
      </c>
      <c r="S114" s="2">
        <f ca="1">_xlfn.IFNA(MAX(ABS(INDIRECT("'" &amp; S$2 &amp; "'!B" &amp; ROWS!S114)-TIME!S114), ABS(INDIRECT("'" &amp; S$2 &amp; "'!F" &amp; ROWS!S114)-TIME!S114), ABS(INDIRECT("'" &amp; S$2 &amp; "'!J" &amp; ROWS!S114)-TIME!S114)), "")</f>
        <v>1.0000000000000009E-2</v>
      </c>
      <c r="T114" s="2">
        <f ca="1">_xlfn.IFNA(MAX(ABS(INDIRECT("'" &amp; T$2 &amp; "'!B" &amp; ROWS!T114)-TIME!T114), ABS(INDIRECT("'" &amp; T$2 &amp; "'!F" &amp; ROWS!T114)-TIME!T114), ABS(INDIRECT("'" &amp; T$2 &amp; "'!J" &amp; ROWS!T114)-TIME!T114)), "")</f>
        <v>4.0000000000000036E-2</v>
      </c>
      <c r="U114" s="2" t="str">
        <f ca="1">_xlfn.IFNA(MAX(ABS(INDIRECT("'" &amp; U$2 &amp; "'!B" &amp; ROWS!U114)-TIME!U114), ABS(INDIRECT("'" &amp; U$2 &amp; "'!F" &amp; ROWS!U114)-TIME!U114), ABS(INDIRECT("'" &amp; U$2 &amp; "'!J" &amp; ROWS!U114)-TIME!U114)), "")</f>
        <v/>
      </c>
      <c r="V114" s="2" t="str">
        <f ca="1">_xlfn.IFNA(MAX(ABS(INDIRECT("'" &amp; V$2 &amp; "'!B" &amp; ROWS!V114)-TIME!V114), ABS(INDIRECT("'" &amp; V$2 &amp; "'!F" &amp; ROWS!V114)-TIME!V114), ABS(INDIRECT("'" &amp; V$2 &amp; "'!J" &amp; ROWS!V114)-TIME!V114)), "")</f>
        <v/>
      </c>
      <c r="W114" s="2" t="str">
        <f ca="1">_xlfn.IFNA(MAX(ABS(INDIRECT("'" &amp; W$2 &amp; "'!B" &amp; ROWS!W114)-TIME!W114), ABS(INDIRECT("'" &amp; W$2 &amp; "'!F" &amp; ROWS!W114)-TIME!W114), ABS(INDIRECT("'" &amp; W$2 &amp; "'!J" &amp; ROWS!W114)-TIME!W114)), "")</f>
        <v/>
      </c>
      <c r="X114" s="2">
        <f ca="1">_xlfn.IFNA(MAX(ABS(INDIRECT("'" &amp; X$2 &amp; "'!B" &amp; ROWS!X114)-TIME!X114), ABS(INDIRECT("'" &amp; X$2 &amp; "'!F" &amp; ROWS!X114)-TIME!X114), ABS(INDIRECT("'" &amp; X$2 &amp; "'!J" &amp; ROWS!X114)-TIME!X114)), "")</f>
        <v>3.9999999999999813E-2</v>
      </c>
      <c r="Y114" s="2">
        <f ca="1">_xlfn.IFNA(MAX(ABS(INDIRECT("'" &amp; Y$2 &amp; "'!B" &amp; ROWS!Y114)-TIME!Y114), ABS(INDIRECT("'" &amp; Y$2 &amp; "'!F" &amp; ROWS!Y114)-TIME!Y114), ABS(INDIRECT("'" &amp; Y$2 &amp; "'!J" &amp; ROWS!Y114)-TIME!Y114)), "")</f>
        <v>9.9999999999999867E-2</v>
      </c>
    </row>
    <row r="115" spans="1:25" x14ac:dyDescent="0.25">
      <c r="A115" t="str">
        <f>METRICS!A114</f>
        <v>interpose-stdlib</v>
      </c>
      <c r="B115" s="2">
        <f ca="1">_xlfn.IFNA(MAX(ABS(INDIRECT("'" &amp; B$2 &amp; "'!B" &amp; ROWS!B115)-TIME!B115), ABS(INDIRECT("'" &amp; B$2 &amp; "'!F" &amp; ROWS!B115)-TIME!B115), ABS(INDIRECT("'" &amp; B$2 &amp; "'!J" &amp; ROWS!B115)-TIME!B115)), "")</f>
        <v>2.0000000000000018E-2</v>
      </c>
      <c r="C115" s="2">
        <f ca="1">_xlfn.IFNA(MAX(ABS(INDIRECT("'" &amp; C$2 &amp; "'!B" &amp; ROWS!C115)-TIME!C115), ABS(INDIRECT("'" &amp; C$2 &amp; "'!F" &amp; ROWS!C115)-TIME!C115), ABS(INDIRECT("'" &amp; C$2 &amp; "'!J" &amp; ROWS!C115)-TIME!C115)), "")</f>
        <v>1.0000000000000009E-2</v>
      </c>
      <c r="D115" s="2">
        <f ca="1">_xlfn.IFNA(MAX(ABS(INDIRECT("'" &amp; D$2 &amp; "'!B" &amp; ROWS!D115)-TIME!D115), ABS(INDIRECT("'" &amp; D$2 &amp; "'!F" &amp; ROWS!D115)-TIME!D115), ABS(INDIRECT("'" &amp; D$2 &amp; "'!J" &amp; ROWS!D115)-TIME!D115)), "")</f>
        <v>1.0000000000000009E-2</v>
      </c>
      <c r="E115" s="2">
        <f ca="1">_xlfn.IFNA(MAX(ABS(INDIRECT("'" &amp; E$2 &amp; "'!B" &amp; ROWS!E115)-TIME!E115), ABS(INDIRECT("'" &amp; E$2 &amp; "'!F" &amp; ROWS!E115)-TIME!E115), ABS(INDIRECT("'" &amp; E$2 &amp; "'!J" &amp; ROWS!E115)-TIME!E115)), "")</f>
        <v>5.9999999999998721E-2</v>
      </c>
      <c r="F115" s="2">
        <f ca="1">_xlfn.IFNA(MAX(ABS(INDIRECT("'" &amp; F$2 &amp; "'!B" &amp; ROWS!F115)-TIME!F115), ABS(INDIRECT("'" &amp; F$2 &amp; "'!F" &amp; ROWS!F115)-TIME!F115), ABS(INDIRECT("'" &amp; F$2 &amp; "'!J" &amp; ROWS!F115)-TIME!F115)), "")</f>
        <v>0.12000000000000099</v>
      </c>
      <c r="G115" s="2">
        <f ca="1">_xlfn.IFNA(MAX(ABS(INDIRECT("'" &amp; G$2 &amp; "'!B" &amp; ROWS!G115)-TIME!G115), ABS(INDIRECT("'" &amp; G$2 &amp; "'!F" &amp; ROWS!G115)-TIME!G115), ABS(INDIRECT("'" &amp; G$2 &amp; "'!J" &amp; ROWS!G115)-TIME!G115)), "")</f>
        <v>4.9999999999999822E-2</v>
      </c>
      <c r="H115" s="2">
        <f ca="1">_xlfn.IFNA(MAX(ABS(INDIRECT("'" &amp; H$2 &amp; "'!B" &amp; ROWS!H115)-TIME!H115), ABS(INDIRECT("'" &amp; H$2 &amp; "'!F" &amp; ROWS!H115)-TIME!H115), ABS(INDIRECT("'" &amp; H$2 &amp; "'!J" &amp; ROWS!H115)-TIME!H115)), "")</f>
        <v>1.0000000000000675E-2</v>
      </c>
      <c r="I115" s="2">
        <f ca="1">_xlfn.IFNA(MAX(ABS(INDIRECT("'" &amp; I$2 &amp; "'!B" &amp; ROWS!I115)-TIME!I115), ABS(INDIRECT("'" &amp; I$2 &amp; "'!F" &amp; ROWS!I115)-TIME!I115), ABS(INDIRECT("'" &amp; I$2 &amp; "'!J" &amp; ROWS!I115)-TIME!I115)), "")</f>
        <v>6.0000000000000497E-2</v>
      </c>
      <c r="J115" s="2">
        <f ca="1">_xlfn.IFNA(MAX(ABS(INDIRECT("'" &amp; J$2 &amp; "'!B" &amp; ROWS!J115)-TIME!J115), ABS(INDIRECT("'" &amp; J$2 &amp; "'!F" &amp; ROWS!J115)-TIME!J115), ABS(INDIRECT("'" &amp; J$2 &amp; "'!J" &amp; ROWS!J115)-TIME!J115)), "")</f>
        <v>1.0000000000000009E-2</v>
      </c>
      <c r="K115" s="2">
        <f ca="1">_xlfn.IFNA(MAX(ABS(INDIRECT("'" &amp; K$2 &amp; "'!B" &amp; ROWS!K115)-TIME!K115), ABS(INDIRECT("'" &amp; K$2 &amp; "'!F" &amp; ROWS!K115)-TIME!K115), ABS(INDIRECT("'" &amp; K$2 &amp; "'!J" &amp; ROWS!K115)-TIME!K115)), "")</f>
        <v>3.0000000000000027E-2</v>
      </c>
      <c r="L115" s="2">
        <f ca="1">_xlfn.IFNA(MAX(ABS(INDIRECT("'" &amp; L$2 &amp; "'!B" &amp; ROWS!L115)-TIME!L115), ABS(INDIRECT("'" &amp; L$2 &amp; "'!F" &amp; ROWS!L115)-TIME!L115), ABS(INDIRECT("'" &amp; L$2 &amp; "'!J" &amp; ROWS!L115)-TIME!L115)), "")</f>
        <v>9.9999999999998979E-3</v>
      </c>
      <c r="M115" s="2">
        <f ca="1">_xlfn.IFNA(MAX(ABS(INDIRECT("'" &amp; M$2 &amp; "'!B" &amp; ROWS!M115)-TIME!M115), ABS(INDIRECT("'" &amp; M$2 &amp; "'!F" &amp; ROWS!M115)-TIME!M115), ABS(INDIRECT("'" &amp; M$2 &amp; "'!J" &amp; ROWS!M115)-TIME!M115)), "")</f>
        <v>5.0000000000000711E-2</v>
      </c>
      <c r="N115" s="2">
        <f ca="1">_xlfn.IFNA(MAX(ABS(INDIRECT("'" &amp; N$2 &amp; "'!B" &amp; ROWS!N115)-TIME!N115), ABS(INDIRECT("'" &amp; N$2 &amp; "'!F" &amp; ROWS!N115)-TIME!N115), ABS(INDIRECT("'" &amp; N$2 &amp; "'!J" &amp; ROWS!N115)-TIME!N115)), "")</f>
        <v>0.41999999999999815</v>
      </c>
      <c r="O115" s="2">
        <f ca="1">_xlfn.IFNA(MAX(ABS(INDIRECT("'" &amp; O$2 &amp; "'!B" &amp; ROWS!O115)-TIME!O115), ABS(INDIRECT("'" &amp; O$2 &amp; "'!F" &amp; ROWS!O115)-TIME!O115), ABS(INDIRECT("'" &amp; O$2 &amp; "'!J" &amp; ROWS!O115)-TIME!O115)), "")</f>
        <v>0.28000000000000025</v>
      </c>
      <c r="P115" s="2">
        <f ca="1">_xlfn.IFNA(MAX(ABS(INDIRECT("'" &amp; P$2 &amp; "'!B" &amp; ROWS!P115)-TIME!P115), ABS(INDIRECT("'" &amp; P$2 &amp; "'!F" &amp; ROWS!P115)-TIME!P115), ABS(INDIRECT("'" &amp; P$2 &amp; "'!J" &amp; ROWS!P115)-TIME!P115)), "")</f>
        <v>1.9999999999999962E-2</v>
      </c>
      <c r="Q115" s="2">
        <f ca="1">_xlfn.IFNA(MAX(ABS(INDIRECT("'" &amp; Q$2 &amp; "'!B" &amp; ROWS!Q115)-TIME!Q115), ABS(INDIRECT("'" &amp; Q$2 &amp; "'!F" &amp; ROWS!Q115)-TIME!Q115), ABS(INDIRECT("'" &amp; Q$2 &amp; "'!J" &amp; ROWS!Q115)-TIME!Q115)), "")</f>
        <v>1.0000000000000009E-2</v>
      </c>
      <c r="R115" s="2">
        <f ca="1">_xlfn.IFNA(MAX(ABS(INDIRECT("'" &amp; R$2 &amp; "'!B" &amp; ROWS!R115)-TIME!R115), ABS(INDIRECT("'" &amp; R$2 &amp; "'!F" &amp; ROWS!R115)-TIME!R115), ABS(INDIRECT("'" &amp; R$2 &amp; "'!J" &amp; ROWS!R115)-TIME!R115)), "")</f>
        <v>9.000000000000008E-2</v>
      </c>
      <c r="S115" s="2">
        <f ca="1">_xlfn.IFNA(MAX(ABS(INDIRECT("'" &amp; S$2 &amp; "'!B" &amp; ROWS!S115)-TIME!S115), ABS(INDIRECT("'" &amp; S$2 &amp; "'!F" &amp; ROWS!S115)-TIME!S115), ABS(INDIRECT("'" &amp; S$2 &amp; "'!J" &amp; ROWS!S115)-TIME!S115)), "")</f>
        <v>2.0000000000000018E-2</v>
      </c>
      <c r="T115" s="2">
        <f ca="1">_xlfn.IFNA(MAX(ABS(INDIRECT("'" &amp; T$2 &amp; "'!B" &amp; ROWS!T115)-TIME!T115), ABS(INDIRECT("'" &amp; T$2 &amp; "'!F" &amp; ROWS!T115)-TIME!T115), ABS(INDIRECT("'" &amp; T$2 &amp; "'!J" &amp; ROWS!T115)-TIME!T115)), "")</f>
        <v>9.9999999999998979E-3</v>
      </c>
      <c r="U115" s="2">
        <f ca="1">_xlfn.IFNA(MAX(ABS(INDIRECT("'" &amp; U$2 &amp; "'!B" &amp; ROWS!U115)-TIME!U115), ABS(INDIRECT("'" &amp; U$2 &amp; "'!F" &amp; ROWS!U115)-TIME!U115), ABS(INDIRECT("'" &amp; U$2 &amp; "'!J" &amp; ROWS!U115)-TIME!U115)), "")</f>
        <v>0.32000000000000028</v>
      </c>
      <c r="V115" s="2">
        <f ca="1">_xlfn.IFNA(MAX(ABS(INDIRECT("'" &amp; V$2 &amp; "'!B" &amp; ROWS!V115)-TIME!V115), ABS(INDIRECT("'" &amp; V$2 &amp; "'!F" &amp; ROWS!V115)-TIME!V115), ABS(INDIRECT("'" &amp; V$2 &amp; "'!J" &amp; ROWS!V115)-TIME!V115)), "")</f>
        <v>0.15000000000000213</v>
      </c>
      <c r="W115" s="2">
        <f ca="1">_xlfn.IFNA(MAX(ABS(INDIRECT("'" &amp; W$2 &amp; "'!B" &amp; ROWS!W115)-TIME!W115), ABS(INDIRECT("'" &amp; W$2 &amp; "'!F" &amp; ROWS!W115)-TIME!W115), ABS(INDIRECT("'" &amp; W$2 &amp; "'!J" &amp; ROWS!W115)-TIME!W115)), "")</f>
        <v>0.14999999999999947</v>
      </c>
      <c r="X115" s="2">
        <f ca="1">_xlfn.IFNA(MAX(ABS(INDIRECT("'" &amp; X$2 &amp; "'!B" &amp; ROWS!X115)-TIME!X115), ABS(INDIRECT("'" &amp; X$2 &amp; "'!F" &amp; ROWS!X115)-TIME!X115), ABS(INDIRECT("'" &amp; X$2 &amp; "'!J" &amp; ROWS!X115)-TIME!X115)), "")</f>
        <v>9.9999999999999534E-3</v>
      </c>
      <c r="Y115" s="2">
        <f ca="1">_xlfn.IFNA(MAX(ABS(INDIRECT("'" &amp; Y$2 &amp; "'!B" &amp; ROWS!Y115)-TIME!Y115), ABS(INDIRECT("'" &amp; Y$2 &amp; "'!F" &amp; ROWS!Y115)-TIME!Y115), ABS(INDIRECT("'" &amp; Y$2 &amp; "'!J" &amp; ROWS!Y115)-TIME!Y115)), "")</f>
        <v>1.9999999999999907E-2</v>
      </c>
    </row>
    <row r="116" spans="1:25" x14ac:dyDescent="0.25">
      <c r="A116" t="str">
        <f>METRICS!A115</f>
        <v>iostream-stdlib</v>
      </c>
      <c r="B116" s="2">
        <f ca="1">_xlfn.IFNA(MAX(ABS(INDIRECT("'" &amp; B$2 &amp; "'!B" &amp; ROWS!B116)-TIME!B116), ABS(INDIRECT("'" &amp; B$2 &amp; "'!F" &amp; ROWS!B116)-TIME!B116), ABS(INDIRECT("'" &amp; B$2 &amp; "'!J" &amp; ROWS!B116)-TIME!B116)), "")</f>
        <v>0</v>
      </c>
      <c r="C116" s="2">
        <f ca="1">_xlfn.IFNA(MAX(ABS(INDIRECT("'" &amp; C$2 &amp; "'!B" &amp; ROWS!C116)-TIME!C116), ABS(INDIRECT("'" &amp; C$2 &amp; "'!F" &amp; ROWS!C116)-TIME!C116), ABS(INDIRECT("'" &amp; C$2 &amp; "'!J" &amp; ROWS!C116)-TIME!C116)), "")</f>
        <v>1.999999999999999E-2</v>
      </c>
      <c r="D116" s="2">
        <f ca="1">_xlfn.IFNA(MAX(ABS(INDIRECT("'" &amp; D$2 &amp; "'!B" &amp; ROWS!D116)-TIME!D116), ABS(INDIRECT("'" &amp; D$2 &amp; "'!F" &amp; ROWS!D116)-TIME!D116), ABS(INDIRECT("'" &amp; D$2 &amp; "'!J" &amp; ROWS!D116)-TIME!D116)), "")</f>
        <v>0</v>
      </c>
      <c r="E116" s="2" t="str">
        <f ca="1">_xlfn.IFNA(MAX(ABS(INDIRECT("'" &amp; E$2 &amp; "'!B" &amp; ROWS!E116)-TIME!E116), ABS(INDIRECT("'" &amp; E$2 &amp; "'!F" &amp; ROWS!E116)-TIME!E116), ABS(INDIRECT("'" &amp; E$2 &amp; "'!J" &amp; ROWS!E116)-TIME!E116)), "")</f>
        <v/>
      </c>
      <c r="F116" s="2" t="str">
        <f ca="1">_xlfn.IFNA(MAX(ABS(INDIRECT("'" &amp; F$2 &amp; "'!B" &amp; ROWS!F116)-TIME!F116), ABS(INDIRECT("'" &amp; F$2 &amp; "'!F" &amp; ROWS!F116)-TIME!F116), ABS(INDIRECT("'" &amp; F$2 &amp; "'!J" &amp; ROWS!F116)-TIME!F116)), "")</f>
        <v/>
      </c>
      <c r="G116" s="2" t="str">
        <f ca="1">_xlfn.IFNA(MAX(ABS(INDIRECT("'" &amp; G$2 &amp; "'!B" &amp; ROWS!G116)-TIME!G116), ABS(INDIRECT("'" &amp; G$2 &amp; "'!F" &amp; ROWS!G116)-TIME!G116), ABS(INDIRECT("'" &amp; G$2 &amp; "'!J" &amp; ROWS!G116)-TIME!G116)), "")</f>
        <v/>
      </c>
      <c r="H116" s="2" t="str">
        <f ca="1">_xlfn.IFNA(MAX(ABS(INDIRECT("'" &amp; H$2 &amp; "'!B" &amp; ROWS!H116)-TIME!H116), ABS(INDIRECT("'" &amp; H$2 &amp; "'!F" &amp; ROWS!H116)-TIME!H116), ABS(INDIRECT("'" &amp; H$2 &amp; "'!J" &amp; ROWS!H116)-TIME!H116)), "")</f>
        <v/>
      </c>
      <c r="I116" s="2" t="str">
        <f ca="1">_xlfn.IFNA(MAX(ABS(INDIRECT("'" &amp; I$2 &amp; "'!B" &amp; ROWS!I116)-TIME!I116), ABS(INDIRECT("'" &amp; I$2 &amp; "'!F" &amp; ROWS!I116)-TIME!I116), ABS(INDIRECT("'" &amp; I$2 &amp; "'!J" &amp; ROWS!I116)-TIME!I116)), "")</f>
        <v/>
      </c>
      <c r="J116" s="2">
        <f ca="1">_xlfn.IFNA(MAX(ABS(INDIRECT("'" &amp; J$2 &amp; "'!B" &amp; ROWS!J116)-TIME!J116), ABS(INDIRECT("'" &amp; J$2 &amp; "'!F" &amp; ROWS!J116)-TIME!J116), ABS(INDIRECT("'" &amp; J$2 &amp; "'!J" &amp; ROWS!J116)-TIME!J116)), "")</f>
        <v>0</v>
      </c>
      <c r="K116" s="2">
        <f ca="1">_xlfn.IFNA(MAX(ABS(INDIRECT("'" &amp; K$2 &amp; "'!B" &amp; ROWS!K116)-TIME!K116), ABS(INDIRECT("'" &amp; K$2 &amp; "'!F" &amp; ROWS!K116)-TIME!K116), ABS(INDIRECT("'" &amp; K$2 &amp; "'!J" &amp; ROWS!K116)-TIME!K116)), "")</f>
        <v>1.0000000000000009E-2</v>
      </c>
      <c r="L116" s="2">
        <f ca="1">_xlfn.IFNA(MAX(ABS(INDIRECT("'" &amp; L$2 &amp; "'!B" &amp; ROWS!L116)-TIME!L116), ABS(INDIRECT("'" &amp; L$2 &amp; "'!F" &amp; ROWS!L116)-TIME!L116), ABS(INDIRECT("'" &amp; L$2 &amp; "'!J" &amp; ROWS!L116)-TIME!L116)), "")</f>
        <v>1.0000000000000009E-2</v>
      </c>
      <c r="M116" s="2" t="str">
        <f ca="1">_xlfn.IFNA(MAX(ABS(INDIRECT("'" &amp; M$2 &amp; "'!B" &amp; ROWS!M116)-TIME!M116), ABS(INDIRECT("'" &amp; M$2 &amp; "'!F" &amp; ROWS!M116)-TIME!M116), ABS(INDIRECT("'" &amp; M$2 &amp; "'!J" &amp; ROWS!M116)-TIME!M116)), "")</f>
        <v/>
      </c>
      <c r="N116" s="2" t="str">
        <f ca="1">_xlfn.IFNA(MAX(ABS(INDIRECT("'" &amp; N$2 &amp; "'!B" &amp; ROWS!N116)-TIME!N116), ABS(INDIRECT("'" &amp; N$2 &amp; "'!F" &amp; ROWS!N116)-TIME!N116), ABS(INDIRECT("'" &amp; N$2 &amp; "'!J" &amp; ROWS!N116)-TIME!N116)), "")</f>
        <v/>
      </c>
      <c r="O116" s="2" t="str">
        <f ca="1">_xlfn.IFNA(MAX(ABS(INDIRECT("'" &amp; O$2 &amp; "'!B" &amp; ROWS!O116)-TIME!O116), ABS(INDIRECT("'" &amp; O$2 &amp; "'!F" &amp; ROWS!O116)-TIME!O116), ABS(INDIRECT("'" &amp; O$2 &amp; "'!J" &amp; ROWS!O116)-TIME!O116)), "")</f>
        <v/>
      </c>
      <c r="P116" s="2" t="str">
        <f ca="1">_xlfn.IFNA(MAX(ABS(INDIRECT("'" &amp; P$2 &amp; "'!B" &amp; ROWS!P116)-TIME!P116), ABS(INDIRECT("'" &amp; P$2 &amp; "'!F" &amp; ROWS!P116)-TIME!P116), ABS(INDIRECT("'" &amp; P$2 &amp; "'!J" &amp; ROWS!P116)-TIME!P116)), "")</f>
        <v/>
      </c>
      <c r="Q116" s="2" t="str">
        <f ca="1">_xlfn.IFNA(MAX(ABS(INDIRECT("'" &amp; Q$2 &amp; "'!B" &amp; ROWS!Q116)-TIME!Q116), ABS(INDIRECT("'" &amp; Q$2 &amp; "'!F" &amp; ROWS!Q116)-TIME!Q116), ABS(INDIRECT("'" &amp; Q$2 &amp; "'!J" &amp; ROWS!Q116)-TIME!Q116)), "")</f>
        <v/>
      </c>
      <c r="R116" s="2">
        <f ca="1">_xlfn.IFNA(MAX(ABS(INDIRECT("'" &amp; R$2 &amp; "'!B" &amp; ROWS!R116)-TIME!R116), ABS(INDIRECT("'" &amp; R$2 &amp; "'!F" &amp; ROWS!R116)-TIME!R116), ABS(INDIRECT("'" &amp; R$2 &amp; "'!J" &amp; ROWS!R116)-TIME!R116)), "")</f>
        <v>9.999999999999995E-3</v>
      </c>
      <c r="S116" s="2">
        <f ca="1">_xlfn.IFNA(MAX(ABS(INDIRECT("'" &amp; S$2 &amp; "'!B" &amp; ROWS!S116)-TIME!S116), ABS(INDIRECT("'" &amp; S$2 &amp; "'!F" &amp; ROWS!S116)-TIME!S116), ABS(INDIRECT("'" &amp; S$2 &amp; "'!J" &amp; ROWS!S116)-TIME!S116)), "")</f>
        <v>0</v>
      </c>
      <c r="T116" s="2">
        <f ca="1">_xlfn.IFNA(MAX(ABS(INDIRECT("'" &amp; T$2 &amp; "'!B" &amp; ROWS!T116)-TIME!T116), ABS(INDIRECT("'" &amp; T$2 &amp; "'!F" &amp; ROWS!T116)-TIME!T116), ABS(INDIRECT("'" &amp; T$2 &amp; "'!J" &amp; ROWS!T116)-TIME!T116)), "")</f>
        <v>0</v>
      </c>
      <c r="U116" s="2" t="str">
        <f ca="1">_xlfn.IFNA(MAX(ABS(INDIRECT("'" &amp; U$2 &amp; "'!B" &amp; ROWS!U116)-TIME!U116), ABS(INDIRECT("'" &amp; U$2 &amp; "'!F" &amp; ROWS!U116)-TIME!U116), ABS(INDIRECT("'" &amp; U$2 &amp; "'!J" &amp; ROWS!U116)-TIME!U116)), "")</f>
        <v/>
      </c>
      <c r="V116" s="2" t="str">
        <f ca="1">_xlfn.IFNA(MAX(ABS(INDIRECT("'" &amp; V$2 &amp; "'!B" &amp; ROWS!V116)-TIME!V116), ABS(INDIRECT("'" &amp; V$2 &amp; "'!F" &amp; ROWS!V116)-TIME!V116), ABS(INDIRECT("'" &amp; V$2 &amp; "'!J" &amp; ROWS!V116)-TIME!V116)), "")</f>
        <v/>
      </c>
      <c r="W116" s="2" t="str">
        <f ca="1">_xlfn.IFNA(MAX(ABS(INDIRECT("'" &amp; W$2 &amp; "'!B" &amp; ROWS!W116)-TIME!W116), ABS(INDIRECT("'" &amp; W$2 &amp; "'!F" &amp; ROWS!W116)-TIME!W116), ABS(INDIRECT("'" &amp; W$2 &amp; "'!J" &amp; ROWS!W116)-TIME!W116)), "")</f>
        <v/>
      </c>
      <c r="X116" s="2" t="str">
        <f ca="1">_xlfn.IFNA(MAX(ABS(INDIRECT("'" &amp; X$2 &amp; "'!B" &amp; ROWS!X116)-TIME!X116), ABS(INDIRECT("'" &amp; X$2 &amp; "'!F" &amp; ROWS!X116)-TIME!X116), ABS(INDIRECT("'" &amp; X$2 &amp; "'!J" &amp; ROWS!X116)-TIME!X116)), "")</f>
        <v/>
      </c>
      <c r="Y116" s="2" t="str">
        <f ca="1">_xlfn.IFNA(MAX(ABS(INDIRECT("'" &amp; Y$2 &amp; "'!B" &amp; ROWS!Y116)-TIME!Y116), ABS(INDIRECT("'" &amp; Y$2 &amp; "'!F" &amp; ROWS!Y116)-TIME!Y116), ABS(INDIRECT("'" &amp; Y$2 &amp; "'!J" &amp; ROWS!Y116)-TIME!Y116)), "")</f>
        <v/>
      </c>
    </row>
    <row r="117" spans="1:25" x14ac:dyDescent="0.25">
      <c r="A117" t="str">
        <f>METRICS!A116</f>
        <v>iterator-stdlib</v>
      </c>
      <c r="B117" s="2">
        <f ca="1">_xlfn.IFNA(MAX(ABS(INDIRECT("'" &amp; B$2 &amp; "'!B" &amp; ROWS!B117)-TIME!B117), ABS(INDIRECT("'" &amp; B$2 &amp; "'!F" &amp; ROWS!B117)-TIME!B117), ABS(INDIRECT("'" &amp; B$2 &amp; "'!J" &amp; ROWS!B117)-TIME!B117)), "")</f>
        <v>0</v>
      </c>
      <c r="C117" s="2">
        <f ca="1">_xlfn.IFNA(MAX(ABS(INDIRECT("'" &amp; C$2 &amp; "'!B" &amp; ROWS!C117)-TIME!C117), ABS(INDIRECT("'" &amp; C$2 &amp; "'!F" &amp; ROWS!C117)-TIME!C117), ABS(INDIRECT("'" &amp; C$2 &amp; "'!J" &amp; ROWS!C117)-TIME!C117)), "")</f>
        <v>9.999999999999995E-3</v>
      </c>
      <c r="D117" s="2">
        <f ca="1">_xlfn.IFNA(MAX(ABS(INDIRECT("'" &amp; D$2 &amp; "'!B" &amp; ROWS!D117)-TIME!D117), ABS(INDIRECT("'" &amp; D$2 &amp; "'!F" &amp; ROWS!D117)-TIME!D117), ABS(INDIRECT("'" &amp; D$2 &amp; "'!J" &amp; ROWS!D117)-TIME!D117)), "")</f>
        <v>0</v>
      </c>
      <c r="E117" s="2">
        <f ca="1">_xlfn.IFNA(MAX(ABS(INDIRECT("'" &amp; E$2 &amp; "'!B" &amp; ROWS!E117)-TIME!E117), ABS(INDIRECT("'" &amp; E$2 &amp; "'!F" &amp; ROWS!E117)-TIME!E117), ABS(INDIRECT("'" &amp; E$2 &amp; "'!J" &amp; ROWS!E117)-TIME!E117)), "")</f>
        <v>1.0000000000000009E-2</v>
      </c>
      <c r="F117" s="2">
        <f ca="1">_xlfn.IFNA(MAX(ABS(INDIRECT("'" &amp; F$2 &amp; "'!B" &amp; ROWS!F117)-TIME!F117), ABS(INDIRECT("'" &amp; F$2 &amp; "'!F" &amp; ROWS!F117)-TIME!F117), ABS(INDIRECT("'" &amp; F$2 &amp; "'!J" &amp; ROWS!F117)-TIME!F117)), "")</f>
        <v>1.0000000000000009E-2</v>
      </c>
      <c r="G117" s="2">
        <f ca="1">_xlfn.IFNA(MAX(ABS(INDIRECT("'" &amp; G$2 &amp; "'!B" &amp; ROWS!G117)-TIME!G117), ABS(INDIRECT("'" &amp; G$2 &amp; "'!F" &amp; ROWS!G117)-TIME!G117), ABS(INDIRECT("'" &amp; G$2 &amp; "'!J" &amp; ROWS!G117)-TIME!G117)), "")</f>
        <v>1.0000000000000009E-2</v>
      </c>
      <c r="H117" s="2">
        <f ca="1">_xlfn.IFNA(MAX(ABS(INDIRECT("'" &amp; H$2 &amp; "'!B" &amp; ROWS!H117)-TIME!H117), ABS(INDIRECT("'" &amp; H$2 &amp; "'!F" &amp; ROWS!H117)-TIME!H117), ABS(INDIRECT("'" &amp; H$2 &amp; "'!J" &amp; ROWS!H117)-TIME!H117)), "")</f>
        <v>2.9999999999999805E-2</v>
      </c>
      <c r="I117" s="2">
        <f ca="1">_xlfn.IFNA(MAX(ABS(INDIRECT("'" &amp; I$2 &amp; "'!B" &amp; ROWS!I117)-TIME!I117), ABS(INDIRECT("'" &amp; I$2 &amp; "'!F" &amp; ROWS!I117)-TIME!I117), ABS(INDIRECT("'" &amp; I$2 &amp; "'!J" &amp; ROWS!I117)-TIME!I117)), "")</f>
        <v>1.0000000000000009E-2</v>
      </c>
      <c r="J117" s="2">
        <f ca="1">_xlfn.IFNA(MAX(ABS(INDIRECT("'" &amp; J$2 &amp; "'!B" &amp; ROWS!J117)-TIME!J117), ABS(INDIRECT("'" &amp; J$2 &amp; "'!F" &amp; ROWS!J117)-TIME!J117), ABS(INDIRECT("'" &amp; J$2 &amp; "'!J" &amp; ROWS!J117)-TIME!J117)), "")</f>
        <v>0</v>
      </c>
      <c r="K117" s="2">
        <f ca="1">_xlfn.IFNA(MAX(ABS(INDIRECT("'" &amp; K$2 &amp; "'!B" &amp; ROWS!K117)-TIME!K117), ABS(INDIRECT("'" &amp; K$2 &amp; "'!F" &amp; ROWS!K117)-TIME!K117), ABS(INDIRECT("'" &amp; K$2 &amp; "'!J" &amp; ROWS!K117)-TIME!K117)), "")</f>
        <v>1.0000000000000002E-2</v>
      </c>
      <c r="L117" s="2">
        <f ca="1">_xlfn.IFNA(MAX(ABS(INDIRECT("'" &amp; L$2 &amp; "'!B" &amp; ROWS!L117)-TIME!L117), ABS(INDIRECT("'" &amp; L$2 &amp; "'!F" &amp; ROWS!L117)-TIME!L117), ABS(INDIRECT("'" &amp; L$2 &amp; "'!J" &amp; ROWS!L117)-TIME!L117)), "")</f>
        <v>0</v>
      </c>
      <c r="M117" s="2">
        <f ca="1">_xlfn.IFNA(MAX(ABS(INDIRECT("'" &amp; M$2 &amp; "'!B" &amp; ROWS!M117)-TIME!M117), ABS(INDIRECT("'" &amp; M$2 &amp; "'!F" &amp; ROWS!M117)-TIME!M117), ABS(INDIRECT("'" &amp; M$2 &amp; "'!J" &amp; ROWS!M117)-TIME!M117)), "")</f>
        <v>1.0000000000000009E-2</v>
      </c>
      <c r="N117" s="2">
        <f ca="1">_xlfn.IFNA(MAX(ABS(INDIRECT("'" &amp; N$2 &amp; "'!B" &amp; ROWS!N117)-TIME!N117), ABS(INDIRECT("'" &amp; N$2 &amp; "'!F" &amp; ROWS!N117)-TIME!N117), ABS(INDIRECT("'" &amp; N$2 &amp; "'!J" &amp; ROWS!N117)-TIME!N117)), "")</f>
        <v>9.9999999999999534E-3</v>
      </c>
      <c r="O117" s="2">
        <f ca="1">_xlfn.IFNA(MAX(ABS(INDIRECT("'" &amp; O$2 &amp; "'!B" &amp; ROWS!O117)-TIME!O117), ABS(INDIRECT("'" &amp; O$2 &amp; "'!F" &amp; ROWS!O117)-TIME!O117), ABS(INDIRECT("'" &amp; O$2 &amp; "'!J" &amp; ROWS!O117)-TIME!O117)), "")</f>
        <v>1.0000000000000009E-2</v>
      </c>
      <c r="P117" s="2">
        <f ca="1">_xlfn.IFNA(MAX(ABS(INDIRECT("'" &amp; P$2 &amp; "'!B" &amp; ROWS!P117)-TIME!P117), ABS(INDIRECT("'" &amp; P$2 &amp; "'!F" &amp; ROWS!P117)-TIME!P117), ABS(INDIRECT("'" &amp; P$2 &amp; "'!J" &amp; ROWS!P117)-TIME!P117)), "")</f>
        <v>1.0000000000000009E-2</v>
      </c>
      <c r="Q117" s="2">
        <f ca="1">_xlfn.IFNA(MAX(ABS(INDIRECT("'" &amp; Q$2 &amp; "'!B" &amp; ROWS!Q117)-TIME!Q117), ABS(INDIRECT("'" &amp; Q$2 &amp; "'!F" &amp; ROWS!Q117)-TIME!Q117), ABS(INDIRECT("'" &amp; Q$2 &amp; "'!J" &amp; ROWS!Q117)-TIME!Q117)), "")</f>
        <v>9.999999999999995E-3</v>
      </c>
      <c r="R117" s="2">
        <f ca="1">_xlfn.IFNA(MAX(ABS(INDIRECT("'" &amp; R$2 &amp; "'!B" &amp; ROWS!R117)-TIME!R117), ABS(INDIRECT("'" &amp; R$2 &amp; "'!F" &amp; ROWS!R117)-TIME!R117), ABS(INDIRECT("'" &amp; R$2 &amp; "'!J" &amp; ROWS!R117)-TIME!R117)), "")</f>
        <v>0</v>
      </c>
      <c r="S117" s="2">
        <f ca="1">_xlfn.IFNA(MAX(ABS(INDIRECT("'" &amp; S$2 &amp; "'!B" &amp; ROWS!S117)-TIME!S117), ABS(INDIRECT("'" &amp; S$2 &amp; "'!F" &amp; ROWS!S117)-TIME!S117), ABS(INDIRECT("'" &amp; S$2 &amp; "'!J" &amp; ROWS!S117)-TIME!S117)), "")</f>
        <v>0</v>
      </c>
      <c r="T117" s="2">
        <f ca="1">_xlfn.IFNA(MAX(ABS(INDIRECT("'" &amp; T$2 &amp; "'!B" &amp; ROWS!T117)-TIME!T117), ABS(INDIRECT("'" &amp; T$2 &amp; "'!F" &amp; ROWS!T117)-TIME!T117), ABS(INDIRECT("'" &amp; T$2 &amp; "'!J" &amp; ROWS!T117)-TIME!T117)), "")</f>
        <v>0.01</v>
      </c>
      <c r="U117" s="2">
        <f ca="1">_xlfn.IFNA(MAX(ABS(INDIRECT("'" &amp; U$2 &amp; "'!B" &amp; ROWS!U117)-TIME!U117), ABS(INDIRECT("'" &amp; U$2 &amp; "'!F" &amp; ROWS!U117)-TIME!U117), ABS(INDIRECT("'" &amp; U$2 &amp; "'!J" &amp; ROWS!U117)-TIME!U117)), "")</f>
        <v>1.0000000000000009E-2</v>
      </c>
      <c r="V117" s="2">
        <f ca="1">_xlfn.IFNA(MAX(ABS(INDIRECT("'" &amp; V$2 &amp; "'!B" &amp; ROWS!V117)-TIME!V117), ABS(INDIRECT("'" &amp; V$2 &amp; "'!F" &amp; ROWS!V117)-TIME!V117), ABS(INDIRECT("'" &amp; V$2 &amp; "'!J" &amp; ROWS!V117)-TIME!V117)), "")</f>
        <v>1.9999999999999962E-2</v>
      </c>
      <c r="W117" s="2">
        <f ca="1">_xlfn.IFNA(MAX(ABS(INDIRECT("'" &amp; W$2 &amp; "'!B" &amp; ROWS!W117)-TIME!W117), ABS(INDIRECT("'" &amp; W$2 &amp; "'!F" &amp; ROWS!W117)-TIME!W117), ABS(INDIRECT("'" &amp; W$2 &amp; "'!J" &amp; ROWS!W117)-TIME!W117)), "")</f>
        <v>9.9999999999999811E-3</v>
      </c>
      <c r="X117" s="2">
        <f ca="1">_xlfn.IFNA(MAX(ABS(INDIRECT("'" &amp; X$2 &amp; "'!B" &amp; ROWS!X117)-TIME!X117), ABS(INDIRECT("'" &amp; X$2 &amp; "'!F" &amp; ROWS!X117)-TIME!X117), ABS(INDIRECT("'" &amp; X$2 &amp; "'!J" &amp; ROWS!X117)-TIME!X117)), "")</f>
        <v>1.0000000000000009E-2</v>
      </c>
      <c r="Y117" s="2">
        <f ca="1">_xlfn.IFNA(MAX(ABS(INDIRECT("'" &amp; Y$2 &amp; "'!B" &amp; ROWS!Y117)-TIME!Y117), ABS(INDIRECT("'" &amp; Y$2 &amp; "'!F" &amp; ROWS!Y117)-TIME!Y117), ABS(INDIRECT("'" &amp; Y$2 &amp; "'!J" &amp; ROWS!Y117)-TIME!Y117)), "")</f>
        <v>9.999999999999995E-3</v>
      </c>
    </row>
    <row r="118" spans="1:25" x14ac:dyDescent="0.25">
      <c r="A118" t="str">
        <f>METRICS!A117</f>
        <v>kernel-stdlib</v>
      </c>
      <c r="B118" s="2">
        <f ca="1">_xlfn.IFNA(MAX(ABS(INDIRECT("'" &amp; B$2 &amp; "'!B" &amp; ROWS!B118)-TIME!B118), ABS(INDIRECT("'" &amp; B$2 &amp; "'!F" &amp; ROWS!B118)-TIME!B118), ABS(INDIRECT("'" &amp; B$2 &amp; "'!J" &amp; ROWS!B118)-TIME!B118)), "")</f>
        <v>2.0000000000000018E-2</v>
      </c>
      <c r="C118" s="2">
        <f ca="1">_xlfn.IFNA(MAX(ABS(INDIRECT("'" &amp; C$2 &amp; "'!B" &amp; ROWS!C118)-TIME!C118), ABS(INDIRECT("'" &amp; C$2 &amp; "'!F" &amp; ROWS!C118)-TIME!C118), ABS(INDIRECT("'" &amp; C$2 &amp; "'!J" &amp; ROWS!C118)-TIME!C118)), "")</f>
        <v>0.20000000000000018</v>
      </c>
      <c r="D118" s="2">
        <f ca="1">_xlfn.IFNA(MAX(ABS(INDIRECT("'" &amp; D$2 &amp; "'!B" &amp; ROWS!D118)-TIME!D118), ABS(INDIRECT("'" &amp; D$2 &amp; "'!F" &amp; ROWS!D118)-TIME!D118), ABS(INDIRECT("'" &amp; D$2 &amp; "'!J" &amp; ROWS!D118)-TIME!D118)), "")</f>
        <v>2.0000000000000018E-2</v>
      </c>
      <c r="E118" s="2" t="str">
        <f ca="1">_xlfn.IFNA(MAX(ABS(INDIRECT("'" &amp; E$2 &amp; "'!B" &amp; ROWS!E118)-TIME!E118), ABS(INDIRECT("'" &amp; E$2 &amp; "'!F" &amp; ROWS!E118)-TIME!E118), ABS(INDIRECT("'" &amp; E$2 &amp; "'!J" &amp; ROWS!E118)-TIME!E118)), "")</f>
        <v/>
      </c>
      <c r="F118" s="2" t="str">
        <f ca="1">_xlfn.IFNA(MAX(ABS(INDIRECT("'" &amp; F$2 &amp; "'!B" &amp; ROWS!F118)-TIME!F118), ABS(INDIRECT("'" &amp; F$2 &amp; "'!F" &amp; ROWS!F118)-TIME!F118), ABS(INDIRECT("'" &amp; F$2 &amp; "'!J" &amp; ROWS!F118)-TIME!F118)), "")</f>
        <v/>
      </c>
      <c r="G118" s="2" t="str">
        <f ca="1">_xlfn.IFNA(MAX(ABS(INDIRECT("'" &amp; G$2 &amp; "'!B" &amp; ROWS!G118)-TIME!G118), ABS(INDIRECT("'" &amp; G$2 &amp; "'!F" &amp; ROWS!G118)-TIME!G118), ABS(INDIRECT("'" &amp; G$2 &amp; "'!J" &amp; ROWS!G118)-TIME!G118)), "")</f>
        <v/>
      </c>
      <c r="H118" s="2" t="str">
        <f ca="1">_xlfn.IFNA(MAX(ABS(INDIRECT("'" &amp; H$2 &amp; "'!B" &amp; ROWS!H118)-TIME!H118), ABS(INDIRECT("'" &amp; H$2 &amp; "'!F" &amp; ROWS!H118)-TIME!H118), ABS(INDIRECT("'" &amp; H$2 &amp; "'!J" &amp; ROWS!H118)-TIME!H118)), "")</f>
        <v/>
      </c>
      <c r="I118" s="2" t="str">
        <f ca="1">_xlfn.IFNA(MAX(ABS(INDIRECT("'" &amp; I$2 &amp; "'!B" &amp; ROWS!I118)-TIME!I118), ABS(INDIRECT("'" &amp; I$2 &amp; "'!F" &amp; ROWS!I118)-TIME!I118), ABS(INDIRECT("'" &amp; I$2 &amp; "'!J" &amp; ROWS!I118)-TIME!I118)), "")</f>
        <v/>
      </c>
      <c r="J118" s="2">
        <f ca="1">_xlfn.IFNA(MAX(ABS(INDIRECT("'" &amp; J$2 &amp; "'!B" &amp; ROWS!J118)-TIME!J118), ABS(INDIRECT("'" &amp; J$2 &amp; "'!F" &amp; ROWS!J118)-TIME!J118), ABS(INDIRECT("'" &amp; J$2 &amp; "'!J" &amp; ROWS!J118)-TIME!J118)), "")</f>
        <v>2.0000000000000018E-2</v>
      </c>
      <c r="K118" s="2">
        <f ca="1">_xlfn.IFNA(MAX(ABS(INDIRECT("'" &amp; K$2 &amp; "'!B" &amp; ROWS!K118)-TIME!K118), ABS(INDIRECT("'" &amp; K$2 &amp; "'!F" &amp; ROWS!K118)-TIME!K118), ABS(INDIRECT("'" &amp; K$2 &amp; "'!J" &amp; ROWS!K118)-TIME!K118)), "")</f>
        <v>0.16999999999999993</v>
      </c>
      <c r="L118" s="2">
        <f ca="1">_xlfn.IFNA(MAX(ABS(INDIRECT("'" &amp; L$2 &amp; "'!B" &amp; ROWS!L118)-TIME!L118), ABS(INDIRECT("'" &amp; L$2 &amp; "'!F" &amp; ROWS!L118)-TIME!L118), ABS(INDIRECT("'" &amp; L$2 &amp; "'!J" &amp; ROWS!L118)-TIME!L118)), "")</f>
        <v>1.0000000000000009E-2</v>
      </c>
      <c r="M118" s="2" t="str">
        <f ca="1">_xlfn.IFNA(MAX(ABS(INDIRECT("'" &amp; M$2 &amp; "'!B" &amp; ROWS!M118)-TIME!M118), ABS(INDIRECT("'" &amp; M$2 &amp; "'!F" &amp; ROWS!M118)-TIME!M118), ABS(INDIRECT("'" &amp; M$2 &amp; "'!J" &amp; ROWS!M118)-TIME!M118)), "")</f>
        <v/>
      </c>
      <c r="N118" s="2" t="str">
        <f ca="1">_xlfn.IFNA(MAX(ABS(INDIRECT("'" &amp; N$2 &amp; "'!B" &amp; ROWS!N118)-TIME!N118), ABS(INDIRECT("'" &amp; N$2 &amp; "'!F" &amp; ROWS!N118)-TIME!N118), ABS(INDIRECT("'" &amp; N$2 &amp; "'!J" &amp; ROWS!N118)-TIME!N118)), "")</f>
        <v/>
      </c>
      <c r="O118" s="2" t="str">
        <f ca="1">_xlfn.IFNA(MAX(ABS(INDIRECT("'" &amp; O$2 &amp; "'!B" &amp; ROWS!O118)-TIME!O118), ABS(INDIRECT("'" &amp; O$2 &amp; "'!F" &amp; ROWS!O118)-TIME!O118), ABS(INDIRECT("'" &amp; O$2 &amp; "'!J" &amp; ROWS!O118)-TIME!O118)), "")</f>
        <v/>
      </c>
      <c r="P118" s="2" t="str">
        <f ca="1">_xlfn.IFNA(MAX(ABS(INDIRECT("'" &amp; P$2 &amp; "'!B" &amp; ROWS!P118)-TIME!P118), ABS(INDIRECT("'" &amp; P$2 &amp; "'!F" &amp; ROWS!P118)-TIME!P118), ABS(INDIRECT("'" &amp; P$2 &amp; "'!J" &amp; ROWS!P118)-TIME!P118)), "")</f>
        <v/>
      </c>
      <c r="Q118" s="2" t="str">
        <f ca="1">_xlfn.IFNA(MAX(ABS(INDIRECT("'" &amp; Q$2 &amp; "'!B" &amp; ROWS!Q118)-TIME!Q118), ABS(INDIRECT("'" &amp; Q$2 &amp; "'!F" &amp; ROWS!Q118)-TIME!Q118), ABS(INDIRECT("'" &amp; Q$2 &amp; "'!J" &amp; ROWS!Q118)-TIME!Q118)), "")</f>
        <v/>
      </c>
      <c r="R118" s="2">
        <f ca="1">_xlfn.IFNA(MAX(ABS(INDIRECT("'" &amp; R$2 &amp; "'!B" &amp; ROWS!R118)-TIME!R118), ABS(INDIRECT("'" &amp; R$2 &amp; "'!F" &amp; ROWS!R118)-TIME!R118), ABS(INDIRECT("'" &amp; R$2 &amp; "'!J" &amp; ROWS!R118)-TIME!R118)), "")</f>
        <v>0.25</v>
      </c>
      <c r="S118" s="2">
        <f ca="1">_xlfn.IFNA(MAX(ABS(INDIRECT("'" &amp; S$2 &amp; "'!B" &amp; ROWS!S118)-TIME!S118), ABS(INDIRECT("'" &amp; S$2 &amp; "'!F" &amp; ROWS!S118)-TIME!S118), ABS(INDIRECT("'" &amp; S$2 &amp; "'!J" &amp; ROWS!S118)-TIME!S118)), "")</f>
        <v>4.9999999999999822E-2</v>
      </c>
      <c r="T118" s="2">
        <f ca="1">_xlfn.IFNA(MAX(ABS(INDIRECT("'" &amp; T$2 &amp; "'!B" &amp; ROWS!T118)-TIME!T118), ABS(INDIRECT("'" &amp; T$2 &amp; "'!F" &amp; ROWS!T118)-TIME!T118), ABS(INDIRECT("'" &amp; T$2 &amp; "'!J" &amp; ROWS!T118)-TIME!T118)), "")</f>
        <v>3.9999999999999813E-2</v>
      </c>
      <c r="U118" s="2" t="str">
        <f ca="1">_xlfn.IFNA(MAX(ABS(INDIRECT("'" &amp; U$2 &amp; "'!B" &amp; ROWS!U118)-TIME!U118), ABS(INDIRECT("'" &amp; U$2 &amp; "'!F" &amp; ROWS!U118)-TIME!U118), ABS(INDIRECT("'" &amp; U$2 &amp; "'!J" &amp; ROWS!U118)-TIME!U118)), "")</f>
        <v/>
      </c>
      <c r="V118" s="2" t="str">
        <f ca="1">_xlfn.IFNA(MAX(ABS(INDIRECT("'" &amp; V$2 &amp; "'!B" &amp; ROWS!V118)-TIME!V118), ABS(INDIRECT("'" &amp; V$2 &amp; "'!F" &amp; ROWS!V118)-TIME!V118), ABS(INDIRECT("'" &amp; V$2 &amp; "'!J" &amp; ROWS!V118)-TIME!V118)), "")</f>
        <v/>
      </c>
      <c r="W118" s="2" t="str">
        <f ca="1">_xlfn.IFNA(MAX(ABS(INDIRECT("'" &amp; W$2 &amp; "'!B" &amp; ROWS!W118)-TIME!W118), ABS(INDIRECT("'" &amp; W$2 &amp; "'!F" &amp; ROWS!W118)-TIME!W118), ABS(INDIRECT("'" &amp; W$2 &amp; "'!J" &amp; ROWS!W118)-TIME!W118)), "")</f>
        <v/>
      </c>
      <c r="X118" s="2" t="str">
        <f ca="1">_xlfn.IFNA(MAX(ABS(INDIRECT("'" &amp; X$2 &amp; "'!B" &amp; ROWS!X118)-TIME!X118), ABS(INDIRECT("'" &amp; X$2 &amp; "'!F" &amp; ROWS!X118)-TIME!X118), ABS(INDIRECT("'" &amp; X$2 &amp; "'!J" &amp; ROWS!X118)-TIME!X118)), "")</f>
        <v/>
      </c>
      <c r="Y118" s="2" t="str">
        <f ca="1">_xlfn.IFNA(MAX(ABS(INDIRECT("'" &amp; Y$2 &amp; "'!B" &amp; ROWS!Y118)-TIME!Y118), ABS(INDIRECT("'" &amp; Y$2 &amp; "'!F" &amp; ROWS!Y118)-TIME!Y118), ABS(INDIRECT("'" &amp; Y$2 &amp; "'!J" &amp; ROWS!Y118)-TIME!Y118)), "")</f>
        <v/>
      </c>
    </row>
    <row r="119" spans="1:25" x14ac:dyDescent="0.25">
      <c r="A119" t="str">
        <f>METRICS!A118</f>
        <v>limits-stdlib</v>
      </c>
      <c r="B119" s="2">
        <f ca="1">_xlfn.IFNA(MAX(ABS(INDIRECT("'" &amp; B$2 &amp; "'!B" &amp; ROWS!B119)-TIME!B119), ABS(INDIRECT("'" &amp; B$2 &amp; "'!F" &amp; ROWS!B119)-TIME!B119), ABS(INDIRECT("'" &amp; B$2 &amp; "'!J" &amp; ROWS!B119)-TIME!B119)), "")</f>
        <v>1.0000000000000009E-2</v>
      </c>
      <c r="C119" s="2">
        <f ca="1">_xlfn.IFNA(MAX(ABS(INDIRECT("'" &amp; C$2 &amp; "'!B" &amp; ROWS!C119)-TIME!C119), ABS(INDIRECT("'" &amp; C$2 &amp; "'!F" &amp; ROWS!C119)-TIME!C119), ABS(INDIRECT("'" &amp; C$2 &amp; "'!J" &amp; ROWS!C119)-TIME!C119)), "")</f>
        <v>1.0000000000000009E-2</v>
      </c>
      <c r="D119" s="2">
        <f ca="1">_xlfn.IFNA(MAX(ABS(INDIRECT("'" &amp; D$2 &amp; "'!B" &amp; ROWS!D119)-TIME!D119), ABS(INDIRECT("'" &amp; D$2 &amp; "'!F" &amp; ROWS!D119)-TIME!D119), ABS(INDIRECT("'" &amp; D$2 &amp; "'!J" &amp; ROWS!D119)-TIME!D119)), "")</f>
        <v>9.999999999999995E-3</v>
      </c>
      <c r="E119" s="2">
        <f ca="1">_xlfn.IFNA(MAX(ABS(INDIRECT("'" &amp; E$2 &amp; "'!B" &amp; ROWS!E119)-TIME!E119), ABS(INDIRECT("'" &amp; E$2 &amp; "'!F" &amp; ROWS!E119)-TIME!E119), ABS(INDIRECT("'" &amp; E$2 &amp; "'!J" &amp; ROWS!E119)-TIME!E119)), "")</f>
        <v>3.0000000000000027E-2</v>
      </c>
      <c r="F119" s="2">
        <f ca="1">_xlfn.IFNA(MAX(ABS(INDIRECT("'" &amp; F$2 &amp; "'!B" &amp; ROWS!F119)-TIME!F119), ABS(INDIRECT("'" &amp; F$2 &amp; "'!F" &amp; ROWS!F119)-TIME!F119), ABS(INDIRECT("'" &amp; F$2 &amp; "'!J" &amp; ROWS!F119)-TIME!F119)), "")</f>
        <v>2.9999999999999805E-2</v>
      </c>
      <c r="G119" s="2">
        <f ca="1">_xlfn.IFNA(MAX(ABS(INDIRECT("'" &amp; G$2 &amp; "'!B" &amp; ROWS!G119)-TIME!G119), ABS(INDIRECT("'" &amp; G$2 &amp; "'!F" &amp; ROWS!G119)-TIME!G119), ABS(INDIRECT("'" &amp; G$2 &amp; "'!J" &amp; ROWS!G119)-TIME!G119)), "")</f>
        <v>6.0000000000000053E-2</v>
      </c>
      <c r="H119" s="2">
        <f ca="1">_xlfn.IFNA(MAX(ABS(INDIRECT("'" &amp; H$2 &amp; "'!B" &amp; ROWS!H119)-TIME!H119), ABS(INDIRECT("'" &amp; H$2 &amp; "'!F" &amp; ROWS!H119)-TIME!H119), ABS(INDIRECT("'" &amp; H$2 &amp; "'!J" &amp; ROWS!H119)-TIME!H119)), "")</f>
        <v>1.0000000000000009E-2</v>
      </c>
      <c r="I119" s="2" t="str">
        <f ca="1">_xlfn.IFNA(MAX(ABS(INDIRECT("'" &amp; I$2 &amp; "'!B" &amp; ROWS!I119)-TIME!I119), ABS(INDIRECT("'" &amp; I$2 &amp; "'!F" &amp; ROWS!I119)-TIME!I119), ABS(INDIRECT("'" &amp; I$2 &amp; "'!J" &amp; ROWS!I119)-TIME!I119)), "")</f>
        <v/>
      </c>
      <c r="J119" s="2">
        <f ca="1">_xlfn.IFNA(MAX(ABS(INDIRECT("'" &amp; J$2 &amp; "'!B" &amp; ROWS!J119)-TIME!J119), ABS(INDIRECT("'" &amp; J$2 &amp; "'!F" &amp; ROWS!J119)-TIME!J119), ABS(INDIRECT("'" &amp; J$2 &amp; "'!J" &amp; ROWS!J119)-TIME!J119)), "")</f>
        <v>9.999999999999995E-3</v>
      </c>
      <c r="K119" s="2">
        <f ca="1">_xlfn.IFNA(MAX(ABS(INDIRECT("'" &amp; K$2 &amp; "'!B" &amp; ROWS!K119)-TIME!K119), ABS(INDIRECT("'" &amp; K$2 &amp; "'!F" &amp; ROWS!K119)-TIME!K119), ABS(INDIRECT("'" &amp; K$2 &amp; "'!J" &amp; ROWS!K119)-TIME!K119)), "")</f>
        <v>1.999999999999999E-2</v>
      </c>
      <c r="L119" s="2">
        <f ca="1">_xlfn.IFNA(MAX(ABS(INDIRECT("'" &amp; L$2 &amp; "'!B" &amp; ROWS!L119)-TIME!L119), ABS(INDIRECT("'" &amp; L$2 &amp; "'!F" &amp; ROWS!L119)-TIME!L119), ABS(INDIRECT("'" &amp; L$2 &amp; "'!J" &amp; ROWS!L119)-TIME!L119)), "")</f>
        <v>9.999999999999995E-3</v>
      </c>
      <c r="M119" s="2">
        <f ca="1">_xlfn.IFNA(MAX(ABS(INDIRECT("'" &amp; M$2 &amp; "'!B" &amp; ROWS!M119)-TIME!M119), ABS(INDIRECT("'" &amp; M$2 &amp; "'!F" &amp; ROWS!M119)-TIME!M119), ABS(INDIRECT("'" &amp; M$2 &amp; "'!J" &amp; ROWS!M119)-TIME!M119)), "")</f>
        <v>1.0000000000000009E-2</v>
      </c>
      <c r="N119" s="2">
        <f ca="1">_xlfn.IFNA(MAX(ABS(INDIRECT("'" &amp; N$2 &amp; "'!B" &amp; ROWS!N119)-TIME!N119), ABS(INDIRECT("'" &amp; N$2 &amp; "'!F" &amp; ROWS!N119)-TIME!N119), ABS(INDIRECT("'" &amp; N$2 &amp; "'!J" &amp; ROWS!N119)-TIME!N119)), "")</f>
        <v>4.0000000000000036E-2</v>
      </c>
      <c r="O119" s="2">
        <f ca="1">_xlfn.IFNA(MAX(ABS(INDIRECT("'" &amp; O$2 &amp; "'!B" &amp; ROWS!O119)-TIME!O119), ABS(INDIRECT("'" &amp; O$2 &amp; "'!F" &amp; ROWS!O119)-TIME!O119), ABS(INDIRECT("'" &amp; O$2 &amp; "'!J" &amp; ROWS!O119)-TIME!O119)), "")</f>
        <v>4.9999999999999933E-2</v>
      </c>
      <c r="P119" s="2">
        <f ca="1">_xlfn.IFNA(MAX(ABS(INDIRECT("'" &amp; P$2 &amp; "'!B" &amp; ROWS!P119)-TIME!P119), ABS(INDIRECT("'" &amp; P$2 &amp; "'!F" &amp; ROWS!P119)-TIME!P119), ABS(INDIRECT("'" &amp; P$2 &amp; "'!J" &amp; ROWS!P119)-TIME!P119)), "")</f>
        <v>9.9999999999999534E-3</v>
      </c>
      <c r="Q119" s="2" t="str">
        <f ca="1">_xlfn.IFNA(MAX(ABS(INDIRECT("'" &amp; Q$2 &amp; "'!B" &amp; ROWS!Q119)-TIME!Q119), ABS(INDIRECT("'" &amp; Q$2 &amp; "'!F" &amp; ROWS!Q119)-TIME!Q119), ABS(INDIRECT("'" &amp; Q$2 &amp; "'!J" &amp; ROWS!Q119)-TIME!Q119)), "")</f>
        <v/>
      </c>
      <c r="R119" s="2">
        <f ca="1">_xlfn.IFNA(MAX(ABS(INDIRECT("'" &amp; R$2 &amp; "'!B" &amp; ROWS!R119)-TIME!R119), ABS(INDIRECT("'" &amp; R$2 &amp; "'!F" &amp; ROWS!R119)-TIME!R119), ABS(INDIRECT("'" &amp; R$2 &amp; "'!J" &amp; ROWS!R119)-TIME!R119)), "")</f>
        <v>1.0000000000000009E-2</v>
      </c>
      <c r="S119" s="2">
        <f ca="1">_xlfn.IFNA(MAX(ABS(INDIRECT("'" &amp; S$2 &amp; "'!B" &amp; ROWS!S119)-TIME!S119), ABS(INDIRECT("'" &amp; S$2 &amp; "'!F" &amp; ROWS!S119)-TIME!S119), ABS(INDIRECT("'" &amp; S$2 &amp; "'!J" &amp; ROWS!S119)-TIME!S119)), "")</f>
        <v>1.0000000000000009E-2</v>
      </c>
      <c r="T119" s="2">
        <f ca="1">_xlfn.IFNA(MAX(ABS(INDIRECT("'" &amp; T$2 &amp; "'!B" &amp; ROWS!T119)-TIME!T119), ABS(INDIRECT("'" &amp; T$2 &amp; "'!F" &amp; ROWS!T119)-TIME!T119), ABS(INDIRECT("'" &amp; T$2 &amp; "'!J" &amp; ROWS!T119)-TIME!T119)), "")</f>
        <v>9.999999999999995E-3</v>
      </c>
      <c r="U119" s="2">
        <f ca="1">_xlfn.IFNA(MAX(ABS(INDIRECT("'" &amp; U$2 &amp; "'!B" &amp; ROWS!U119)-TIME!U119), ABS(INDIRECT("'" &amp; U$2 &amp; "'!F" &amp; ROWS!U119)-TIME!U119), ABS(INDIRECT("'" &amp; U$2 &amp; "'!J" &amp; ROWS!U119)-TIME!U119)), "")</f>
        <v>5.0000000000000044E-2</v>
      </c>
      <c r="V119" s="2">
        <f ca="1">_xlfn.IFNA(MAX(ABS(INDIRECT("'" &amp; V$2 &amp; "'!B" &amp; ROWS!V119)-TIME!V119), ABS(INDIRECT("'" &amp; V$2 &amp; "'!F" &amp; ROWS!V119)-TIME!V119), ABS(INDIRECT("'" &amp; V$2 &amp; "'!J" &amp; ROWS!V119)-TIME!V119)), "")</f>
        <v>2.9999999999999805E-2</v>
      </c>
      <c r="W119" s="2">
        <f ca="1">_xlfn.IFNA(MAX(ABS(INDIRECT("'" &amp; W$2 &amp; "'!B" &amp; ROWS!W119)-TIME!W119), ABS(INDIRECT("'" &amp; W$2 &amp; "'!F" &amp; ROWS!W119)-TIME!W119), ABS(INDIRECT("'" &amp; W$2 &amp; "'!J" &amp; ROWS!W119)-TIME!W119)), "")</f>
        <v>3.0000000000000027E-2</v>
      </c>
      <c r="X119" s="2">
        <f ca="1">_xlfn.IFNA(MAX(ABS(INDIRECT("'" &amp; X$2 &amp; "'!B" &amp; ROWS!X119)-TIME!X119), ABS(INDIRECT("'" &amp; X$2 &amp; "'!F" &amp; ROWS!X119)-TIME!X119), ABS(INDIRECT("'" &amp; X$2 &amp; "'!J" &amp; ROWS!X119)-TIME!X119)), "")</f>
        <v>1.0000000000000009E-2</v>
      </c>
      <c r="Y119" s="2" t="str">
        <f ca="1">_xlfn.IFNA(MAX(ABS(INDIRECT("'" &amp; Y$2 &amp; "'!B" &amp; ROWS!Y119)-TIME!Y119), ABS(INDIRECT("'" &amp; Y$2 &amp; "'!F" &amp; ROWS!Y119)-TIME!Y119), ABS(INDIRECT("'" &amp; Y$2 &amp; "'!J" &amp; ROWS!Y119)-TIME!Y119)), "")</f>
        <v/>
      </c>
    </row>
    <row r="120" spans="1:25" x14ac:dyDescent="0.25">
      <c r="A120" t="str">
        <f>METRICS!A119</f>
        <v>maybe-stdlib</v>
      </c>
      <c r="B120" s="2">
        <f ca="1">_xlfn.IFNA(MAX(ABS(INDIRECT("'" &amp; B$2 &amp; "'!B" &amp; ROWS!B120)-TIME!B120), ABS(INDIRECT("'" &amp; B$2 &amp; "'!F" &amp; ROWS!B120)-TIME!B120), ABS(INDIRECT("'" &amp; B$2 &amp; "'!J" &amp; ROWS!B120)-TIME!B120)), "")</f>
        <v>0</v>
      </c>
      <c r="C120" s="2">
        <f ca="1">_xlfn.IFNA(MAX(ABS(INDIRECT("'" &amp; C$2 &amp; "'!B" &amp; ROWS!C120)-TIME!C120), ABS(INDIRECT("'" &amp; C$2 &amp; "'!F" &amp; ROWS!C120)-TIME!C120), ABS(INDIRECT("'" &amp; C$2 &amp; "'!J" &amp; ROWS!C120)-TIME!C120)), "")</f>
        <v>0</v>
      </c>
      <c r="D120" s="2">
        <f ca="1">_xlfn.IFNA(MAX(ABS(INDIRECT("'" &amp; D$2 &amp; "'!B" &amp; ROWS!D120)-TIME!D120), ABS(INDIRECT("'" &amp; D$2 &amp; "'!F" &amp; ROWS!D120)-TIME!D120), ABS(INDIRECT("'" &amp; D$2 &amp; "'!J" &amp; ROWS!D120)-TIME!D120)), "")</f>
        <v>0</v>
      </c>
      <c r="E120" s="2">
        <f ca="1">_xlfn.IFNA(MAX(ABS(INDIRECT("'" &amp; E$2 &amp; "'!B" &amp; ROWS!E120)-TIME!E120), ABS(INDIRECT("'" &amp; E$2 &amp; "'!F" &amp; ROWS!E120)-TIME!E120), ABS(INDIRECT("'" &amp; E$2 &amp; "'!J" &amp; ROWS!E120)-TIME!E120)), "")</f>
        <v>3.0000000000000027E-2</v>
      </c>
      <c r="F120" s="2">
        <f ca="1">_xlfn.IFNA(MAX(ABS(INDIRECT("'" &amp; F$2 &amp; "'!B" &amp; ROWS!F120)-TIME!F120), ABS(INDIRECT("'" &amp; F$2 &amp; "'!F" &amp; ROWS!F120)-TIME!F120), ABS(INDIRECT("'" &amp; F$2 &amp; "'!J" &amp; ROWS!F120)-TIME!F120)), "")</f>
        <v>3.0000000000000027E-2</v>
      </c>
      <c r="G120" s="2">
        <f ca="1">_xlfn.IFNA(MAX(ABS(INDIRECT("'" &amp; G$2 &amp; "'!B" &amp; ROWS!G120)-TIME!G120), ABS(INDIRECT("'" &amp; G$2 &amp; "'!F" &amp; ROWS!G120)-TIME!G120), ABS(INDIRECT("'" &amp; G$2 &amp; "'!J" &amp; ROWS!G120)-TIME!G120)), "")</f>
        <v>2.9999999999999916E-2</v>
      </c>
      <c r="H120" s="2">
        <f ca="1">_xlfn.IFNA(MAX(ABS(INDIRECT("'" &amp; H$2 &amp; "'!B" &amp; ROWS!H120)-TIME!H120), ABS(INDIRECT("'" &amp; H$2 &amp; "'!F" &amp; ROWS!H120)-TIME!H120), ABS(INDIRECT("'" &amp; H$2 &amp; "'!J" &amp; ROWS!H120)-TIME!H120)), "")</f>
        <v>2.0000000000000018E-2</v>
      </c>
      <c r="I120" s="2">
        <f ca="1">_xlfn.IFNA(MAX(ABS(INDIRECT("'" &amp; I$2 &amp; "'!B" &amp; ROWS!I120)-TIME!I120), ABS(INDIRECT("'" &amp; I$2 &amp; "'!F" &amp; ROWS!I120)-TIME!I120), ABS(INDIRECT("'" &amp; I$2 &amp; "'!J" &amp; ROWS!I120)-TIME!I120)), "")</f>
        <v>2.0000000000000018E-2</v>
      </c>
      <c r="J120" s="2">
        <f ca="1">_xlfn.IFNA(MAX(ABS(INDIRECT("'" &amp; J$2 &amp; "'!B" &amp; ROWS!J120)-TIME!J120), ABS(INDIRECT("'" &amp; J$2 &amp; "'!F" &amp; ROWS!J120)-TIME!J120), ABS(INDIRECT("'" &amp; J$2 &amp; "'!J" &amp; ROWS!J120)-TIME!J120)), "")</f>
        <v>1.0000000000000002E-2</v>
      </c>
      <c r="K120" s="2">
        <f ca="1">_xlfn.IFNA(MAX(ABS(INDIRECT("'" &amp; K$2 &amp; "'!B" &amp; ROWS!K120)-TIME!K120), ABS(INDIRECT("'" &amp; K$2 &amp; "'!F" &amp; ROWS!K120)-TIME!K120), ABS(INDIRECT("'" &amp; K$2 &amp; "'!J" &amp; ROWS!K120)-TIME!K120)), "")</f>
        <v>0</v>
      </c>
      <c r="L120" s="2">
        <f ca="1">_xlfn.IFNA(MAX(ABS(INDIRECT("'" &amp; L$2 &amp; "'!B" &amp; ROWS!L120)-TIME!L120), ABS(INDIRECT("'" &amp; L$2 &amp; "'!F" &amp; ROWS!L120)-TIME!L120), ABS(INDIRECT("'" &amp; L$2 &amp; "'!J" &amp; ROWS!L120)-TIME!L120)), "")</f>
        <v>0</v>
      </c>
      <c r="M120" s="2">
        <f ca="1">_xlfn.IFNA(MAX(ABS(INDIRECT("'" &amp; M$2 &amp; "'!B" &amp; ROWS!M120)-TIME!M120), ABS(INDIRECT("'" &amp; M$2 &amp; "'!F" &amp; ROWS!M120)-TIME!M120), ABS(INDIRECT("'" &amp; M$2 &amp; "'!J" &amp; ROWS!M120)-TIME!M120)), "")</f>
        <v>1.9999999999999907E-2</v>
      </c>
      <c r="N120" s="2">
        <f ca="1">_xlfn.IFNA(MAX(ABS(INDIRECT("'" &amp; N$2 &amp; "'!B" &amp; ROWS!N120)-TIME!N120), ABS(INDIRECT("'" &amp; N$2 &amp; "'!F" &amp; ROWS!N120)-TIME!N120), ABS(INDIRECT("'" &amp; N$2 &amp; "'!J" &amp; ROWS!N120)-TIME!N120)), "")</f>
        <v>2.0000000000000018E-2</v>
      </c>
      <c r="O120" s="2">
        <f ca="1">_xlfn.IFNA(MAX(ABS(INDIRECT("'" &amp; O$2 &amp; "'!B" &amp; ROWS!O120)-TIME!O120), ABS(INDIRECT("'" &amp; O$2 &amp; "'!F" &amp; ROWS!O120)-TIME!O120), ABS(INDIRECT("'" &amp; O$2 &amp; "'!J" &amp; ROWS!O120)-TIME!O120)), "")</f>
        <v>3.999999999999998E-2</v>
      </c>
      <c r="P120" s="2">
        <f ca="1">_xlfn.IFNA(MAX(ABS(INDIRECT("'" &amp; P$2 &amp; "'!B" &amp; ROWS!P120)-TIME!P120), ABS(INDIRECT("'" &amp; P$2 &amp; "'!F" &amp; ROWS!P120)-TIME!P120), ABS(INDIRECT("'" &amp; P$2 &amp; "'!J" &amp; ROWS!P120)-TIME!P120)), "")</f>
        <v>9.999999999999995E-3</v>
      </c>
      <c r="Q120" s="2">
        <f ca="1">_xlfn.IFNA(MAX(ABS(INDIRECT("'" &amp; Q$2 &amp; "'!B" &amp; ROWS!Q120)-TIME!Q120), ABS(INDIRECT("'" &amp; Q$2 &amp; "'!F" &amp; ROWS!Q120)-TIME!Q120), ABS(INDIRECT("'" &amp; Q$2 &amp; "'!J" &amp; ROWS!Q120)-TIME!Q120)), "")</f>
        <v>0</v>
      </c>
      <c r="R120" s="2">
        <f ca="1">_xlfn.IFNA(MAX(ABS(INDIRECT("'" &amp; R$2 &amp; "'!B" &amp; ROWS!R120)-TIME!R120), ABS(INDIRECT("'" &amp; R$2 &amp; "'!F" &amp; ROWS!R120)-TIME!R120), ABS(INDIRECT("'" &amp; R$2 &amp; "'!J" &amp; ROWS!R120)-TIME!R120)), "")</f>
        <v>1.0000000000000002E-2</v>
      </c>
      <c r="S120" s="2">
        <f ca="1">_xlfn.IFNA(MAX(ABS(INDIRECT("'" &amp; S$2 &amp; "'!B" &amp; ROWS!S120)-TIME!S120), ABS(INDIRECT("'" &amp; S$2 &amp; "'!F" &amp; ROWS!S120)-TIME!S120), ABS(INDIRECT("'" &amp; S$2 &amp; "'!J" &amp; ROWS!S120)-TIME!S120)), "")</f>
        <v>1.0000000000000002E-2</v>
      </c>
      <c r="T120" s="2">
        <f ca="1">_xlfn.IFNA(MAX(ABS(INDIRECT("'" &amp; T$2 &amp; "'!B" &amp; ROWS!T120)-TIME!T120), ABS(INDIRECT("'" &amp; T$2 &amp; "'!F" &amp; ROWS!T120)-TIME!T120), ABS(INDIRECT("'" &amp; T$2 &amp; "'!J" &amp; ROWS!T120)-TIME!T120)), "")</f>
        <v>0</v>
      </c>
      <c r="U120" s="2">
        <f ca="1">_xlfn.IFNA(MAX(ABS(INDIRECT("'" &amp; U$2 &amp; "'!B" &amp; ROWS!U120)-TIME!U120), ABS(INDIRECT("'" &amp; U$2 &amp; "'!F" &amp; ROWS!U120)-TIME!U120), ABS(INDIRECT("'" &amp; U$2 &amp; "'!J" &amp; ROWS!U120)-TIME!U120)), "")</f>
        <v>1.0000000000000009E-2</v>
      </c>
      <c r="V120" s="2">
        <f ca="1">_xlfn.IFNA(MAX(ABS(INDIRECT("'" &amp; V$2 &amp; "'!B" &amp; ROWS!V120)-TIME!V120), ABS(INDIRECT("'" &amp; V$2 &amp; "'!F" &amp; ROWS!V120)-TIME!V120), ABS(INDIRECT("'" &amp; V$2 &amp; "'!J" &amp; ROWS!V120)-TIME!V120)), "")</f>
        <v>2.0000000000000018E-2</v>
      </c>
      <c r="W120" s="2">
        <f ca="1">_xlfn.IFNA(MAX(ABS(INDIRECT("'" &amp; W$2 &amp; "'!B" &amp; ROWS!W120)-TIME!W120), ABS(INDIRECT("'" &amp; W$2 &amp; "'!F" &amp; ROWS!W120)-TIME!W120), ABS(INDIRECT("'" &amp; W$2 &amp; "'!J" &amp; ROWS!W120)-TIME!W120)), "")</f>
        <v>2.0000000000000018E-2</v>
      </c>
      <c r="X120" s="2">
        <f ca="1">_xlfn.IFNA(MAX(ABS(INDIRECT("'" &amp; X$2 &amp; "'!B" &amp; ROWS!X120)-TIME!X120), ABS(INDIRECT("'" &amp; X$2 &amp; "'!F" &amp; ROWS!X120)-TIME!X120), ABS(INDIRECT("'" &amp; X$2 &amp; "'!J" &amp; ROWS!X120)-TIME!X120)), "")</f>
        <v>0</v>
      </c>
      <c r="Y120" s="2">
        <f ca="1">_xlfn.IFNA(MAX(ABS(INDIRECT("'" &amp; Y$2 &amp; "'!B" &amp; ROWS!Y120)-TIME!Y120), ABS(INDIRECT("'" &amp; Y$2 &amp; "'!F" &amp; ROWS!Y120)-TIME!Y120), ABS(INDIRECT("'" &amp; Y$2 &amp; "'!J" &amp; ROWS!Y120)-TIME!Y120)), "")</f>
        <v>9.999999999999995E-3</v>
      </c>
    </row>
    <row r="121" spans="1:25" x14ac:dyDescent="0.25">
      <c r="A121" t="str">
        <f>METRICS!A120</f>
        <v>monitor-stdlib</v>
      </c>
      <c r="B121" s="2">
        <f ca="1">_xlfn.IFNA(MAX(ABS(INDIRECT("'" &amp; B$2 &amp; "'!B" &amp; ROWS!B121)-TIME!B121), ABS(INDIRECT("'" &amp; B$2 &amp; "'!F" &amp; ROWS!B121)-TIME!B121), ABS(INDIRECT("'" &amp; B$2 &amp; "'!J" &amp; ROWS!B121)-TIME!B121)), "")</f>
        <v>9.9999999999997868E-3</v>
      </c>
      <c r="C121" s="2">
        <f ca="1">_xlfn.IFNA(MAX(ABS(INDIRECT("'" &amp; C$2 &amp; "'!B" &amp; ROWS!C121)-TIME!C121), ABS(INDIRECT("'" &amp; C$2 &amp; "'!F" &amp; ROWS!C121)-TIME!C121), ABS(INDIRECT("'" &amp; C$2 &amp; "'!J" &amp; ROWS!C121)-TIME!C121)), "")</f>
        <v>6.999999999999984E-2</v>
      </c>
      <c r="D121" s="2">
        <f ca="1">_xlfn.IFNA(MAX(ABS(INDIRECT("'" &amp; D$2 &amp; "'!B" &amp; ROWS!D121)-TIME!D121), ABS(INDIRECT("'" &amp; D$2 &amp; "'!F" &amp; ROWS!D121)-TIME!D121), ABS(INDIRECT("'" &amp; D$2 &amp; "'!J" &amp; ROWS!D121)-TIME!D121)), "")</f>
        <v>1.0000000000000009E-2</v>
      </c>
      <c r="E121" s="2">
        <f ca="1">_xlfn.IFNA(MAX(ABS(INDIRECT("'" &amp; E$2 &amp; "'!B" &amp; ROWS!E121)-TIME!E121), ABS(INDIRECT("'" &amp; E$2 &amp; "'!F" &amp; ROWS!E121)-TIME!E121), ABS(INDIRECT("'" &amp; E$2 &amp; "'!J" &amp; ROWS!E121)-TIME!E121)), "")</f>
        <v>0.10000000000000142</v>
      </c>
      <c r="F121" s="2">
        <f ca="1">_xlfn.IFNA(MAX(ABS(INDIRECT("'" &amp; F$2 &amp; "'!B" &amp; ROWS!F121)-TIME!F121), ABS(INDIRECT("'" &amp; F$2 &amp; "'!F" &amp; ROWS!F121)-TIME!F121), ABS(INDIRECT("'" &amp; F$2 &amp; "'!J" &amp; ROWS!F121)-TIME!F121)), "")</f>
        <v>0.18999999999999773</v>
      </c>
      <c r="G121" s="2">
        <f ca="1">_xlfn.IFNA(MAX(ABS(INDIRECT("'" &amp; G$2 &amp; "'!B" &amp; ROWS!G121)-TIME!G121), ABS(INDIRECT("'" &amp; G$2 &amp; "'!F" &amp; ROWS!G121)-TIME!G121), ABS(INDIRECT("'" &amp; G$2 &amp; "'!J" &amp; ROWS!G121)-TIME!G121)), "")</f>
        <v>0.17999999999999972</v>
      </c>
      <c r="H121" s="2" t="str">
        <f ca="1">_xlfn.IFNA(MAX(ABS(INDIRECT("'" &amp; H$2 &amp; "'!B" &amp; ROWS!H121)-TIME!H121), ABS(INDIRECT("'" &amp; H$2 &amp; "'!F" &amp; ROWS!H121)-TIME!H121), ABS(INDIRECT("'" &amp; H$2 &amp; "'!J" &amp; ROWS!H121)-TIME!H121)), "")</f>
        <v/>
      </c>
      <c r="I121" s="2" t="str">
        <f ca="1">_xlfn.IFNA(MAX(ABS(INDIRECT("'" &amp; I$2 &amp; "'!B" &amp; ROWS!I121)-TIME!I121), ABS(INDIRECT("'" &amp; I$2 &amp; "'!F" &amp; ROWS!I121)-TIME!I121), ABS(INDIRECT("'" &amp; I$2 &amp; "'!J" &amp; ROWS!I121)-TIME!I121)), "")</f>
        <v/>
      </c>
      <c r="J121" s="2">
        <f ca="1">_xlfn.IFNA(MAX(ABS(INDIRECT("'" &amp; J$2 &amp; "'!B" &amp; ROWS!J121)-TIME!J121), ABS(INDIRECT("'" &amp; J$2 &amp; "'!F" &amp; ROWS!J121)-TIME!J121), ABS(INDIRECT("'" &amp; J$2 &amp; "'!J" &amp; ROWS!J121)-TIME!J121)), "")</f>
        <v>1.0000000000000009E-2</v>
      </c>
      <c r="K121" s="2">
        <f ca="1">_xlfn.IFNA(MAX(ABS(INDIRECT("'" &amp; K$2 &amp; "'!B" &amp; ROWS!K121)-TIME!K121), ABS(INDIRECT("'" &amp; K$2 &amp; "'!F" &amp; ROWS!K121)-TIME!K121), ABS(INDIRECT("'" &amp; K$2 &amp; "'!J" &amp; ROWS!K121)-TIME!K121)), "")</f>
        <v>2.0000000000000018E-2</v>
      </c>
      <c r="L121" s="2">
        <f ca="1">_xlfn.IFNA(MAX(ABS(INDIRECT("'" &amp; L$2 &amp; "'!B" &amp; ROWS!L121)-TIME!L121), ABS(INDIRECT("'" &amp; L$2 &amp; "'!F" &amp; ROWS!L121)-TIME!L121), ABS(INDIRECT("'" &amp; L$2 &amp; "'!J" &amp; ROWS!L121)-TIME!L121)), "")</f>
        <v>1.0000000000000009E-2</v>
      </c>
      <c r="M121" s="2">
        <f ca="1">_xlfn.IFNA(MAX(ABS(INDIRECT("'" &amp; M$2 &amp; "'!B" &amp; ROWS!M121)-TIME!M121), ABS(INDIRECT("'" &amp; M$2 &amp; "'!F" &amp; ROWS!M121)-TIME!M121), ABS(INDIRECT("'" &amp; M$2 &amp; "'!J" &amp; ROWS!M121)-TIME!M121)), "")</f>
        <v>0.13000000000000256</v>
      </c>
      <c r="N121" s="2">
        <f ca="1">_xlfn.IFNA(MAX(ABS(INDIRECT("'" &amp; N$2 &amp; "'!B" &amp; ROWS!N121)-TIME!N121), ABS(INDIRECT("'" &amp; N$2 &amp; "'!F" &amp; ROWS!N121)-TIME!N121), ABS(INDIRECT("'" &amp; N$2 &amp; "'!J" &amp; ROWS!N121)-TIME!N121)), "")</f>
        <v>0.10000000000000142</v>
      </c>
      <c r="O121" s="2">
        <f ca="1">_xlfn.IFNA(MAX(ABS(INDIRECT("'" &amp; O$2 &amp; "'!B" &amp; ROWS!O121)-TIME!O121), ABS(INDIRECT("'" &amp; O$2 &amp; "'!F" &amp; ROWS!O121)-TIME!O121), ABS(INDIRECT("'" &amp; O$2 &amp; "'!J" &amp; ROWS!O121)-TIME!O121)), "")</f>
        <v>0.5</v>
      </c>
      <c r="P121" s="2" t="str">
        <f ca="1">_xlfn.IFNA(MAX(ABS(INDIRECT("'" &amp; P$2 &amp; "'!B" &amp; ROWS!P121)-TIME!P121), ABS(INDIRECT("'" &amp; P$2 &amp; "'!F" &amp; ROWS!P121)-TIME!P121), ABS(INDIRECT("'" &amp; P$2 &amp; "'!J" &amp; ROWS!P121)-TIME!P121)), "")</f>
        <v/>
      </c>
      <c r="Q121" s="2" t="str">
        <f ca="1">_xlfn.IFNA(MAX(ABS(INDIRECT("'" &amp; Q$2 &amp; "'!B" &amp; ROWS!Q121)-TIME!Q121), ABS(INDIRECT("'" &amp; Q$2 &amp; "'!F" &amp; ROWS!Q121)-TIME!Q121), ABS(INDIRECT("'" &amp; Q$2 &amp; "'!J" &amp; ROWS!Q121)-TIME!Q121)), "")</f>
        <v/>
      </c>
      <c r="R121" s="2">
        <f ca="1">_xlfn.IFNA(MAX(ABS(INDIRECT("'" &amp; R$2 &amp; "'!B" &amp; ROWS!R121)-TIME!R121), ABS(INDIRECT("'" &amp; R$2 &amp; "'!F" &amp; ROWS!R121)-TIME!R121), ABS(INDIRECT("'" &amp; R$2 &amp; "'!J" &amp; ROWS!R121)-TIME!R121)), "")</f>
        <v>1.0000000000000009E-2</v>
      </c>
      <c r="S121" s="2">
        <f ca="1">_xlfn.IFNA(MAX(ABS(INDIRECT("'" &amp; S$2 &amp; "'!B" &amp; ROWS!S121)-TIME!S121), ABS(INDIRECT("'" &amp; S$2 &amp; "'!F" &amp; ROWS!S121)-TIME!S121), ABS(INDIRECT("'" &amp; S$2 &amp; "'!J" &amp; ROWS!S121)-TIME!S121)), "")</f>
        <v>4.0000000000000036E-2</v>
      </c>
      <c r="T121" s="2">
        <f ca="1">_xlfn.IFNA(MAX(ABS(INDIRECT("'" &amp; T$2 &amp; "'!B" &amp; ROWS!T121)-TIME!T121), ABS(INDIRECT("'" &amp; T$2 &amp; "'!F" &amp; ROWS!T121)-TIME!T121), ABS(INDIRECT("'" &amp; T$2 &amp; "'!J" &amp; ROWS!T121)-TIME!T121)), "")</f>
        <v>1.0000000000000009E-2</v>
      </c>
      <c r="U121" s="2">
        <f ca="1">_xlfn.IFNA(MAX(ABS(INDIRECT("'" &amp; U$2 &amp; "'!B" &amp; ROWS!U121)-TIME!U121), ABS(INDIRECT("'" &amp; U$2 &amp; "'!F" &amp; ROWS!U121)-TIME!U121), ABS(INDIRECT("'" &amp; U$2 &amp; "'!J" &amp; ROWS!U121)-TIME!U121)), "")</f>
        <v>0.17000000000000171</v>
      </c>
      <c r="V121" s="2">
        <f ca="1">_xlfn.IFNA(MAX(ABS(INDIRECT("'" &amp; V$2 &amp; "'!B" &amp; ROWS!V121)-TIME!V121), ABS(INDIRECT("'" &amp; V$2 &amp; "'!F" &amp; ROWS!V121)-TIME!V121), ABS(INDIRECT("'" &amp; V$2 &amp; "'!J" &amp; ROWS!V121)-TIME!V121)), "")</f>
        <v>0.36999999999999744</v>
      </c>
      <c r="W121" s="2">
        <f ca="1">_xlfn.IFNA(MAX(ABS(INDIRECT("'" &amp; W$2 &amp; "'!B" &amp; ROWS!W121)-TIME!W121), ABS(INDIRECT("'" &amp; W$2 &amp; "'!F" &amp; ROWS!W121)-TIME!W121), ABS(INDIRECT("'" &amp; W$2 &amp; "'!J" &amp; ROWS!W121)-TIME!W121)), "")</f>
        <v>7.0000000000000284E-2</v>
      </c>
      <c r="X121" s="2" t="str">
        <f ca="1">_xlfn.IFNA(MAX(ABS(INDIRECT("'" &amp; X$2 &amp; "'!B" &amp; ROWS!X121)-TIME!X121), ABS(INDIRECT("'" &amp; X$2 &amp; "'!F" &amp; ROWS!X121)-TIME!X121), ABS(INDIRECT("'" &amp; X$2 &amp; "'!J" &amp; ROWS!X121)-TIME!X121)), "")</f>
        <v/>
      </c>
      <c r="Y121" s="2" t="str">
        <f ca="1">_xlfn.IFNA(MAX(ABS(INDIRECT("'" &amp; Y$2 &amp; "'!B" &amp; ROWS!Y121)-TIME!Y121), ABS(INDIRECT("'" &amp; Y$2 &amp; "'!F" &amp; ROWS!Y121)-TIME!Y121), ABS(INDIRECT("'" &amp; Y$2 &amp; "'!J" &amp; ROWS!Y121)-TIME!Y121)), "")</f>
        <v/>
      </c>
    </row>
    <row r="122" spans="1:25" x14ac:dyDescent="0.25">
      <c r="A122" t="str">
        <f>METRICS!A121</f>
        <v>mutex-stdlib</v>
      </c>
      <c r="B122" s="2">
        <f ca="1">_xlfn.IFNA(MAX(ABS(INDIRECT("'" &amp; B$2 &amp; "'!B" &amp; ROWS!B122)-TIME!B122), ABS(INDIRECT("'" &amp; B$2 &amp; "'!F" &amp; ROWS!B122)-TIME!B122), ABS(INDIRECT("'" &amp; B$2 &amp; "'!J" &amp; ROWS!B122)-TIME!B122)), "")</f>
        <v>1.0000000000000009E-2</v>
      </c>
      <c r="C122" s="2">
        <f ca="1">_xlfn.IFNA(MAX(ABS(INDIRECT("'" &amp; C$2 &amp; "'!B" &amp; ROWS!C122)-TIME!C122), ABS(INDIRECT("'" &amp; C$2 &amp; "'!F" &amp; ROWS!C122)-TIME!C122), ABS(INDIRECT("'" &amp; C$2 &amp; "'!J" &amp; ROWS!C122)-TIME!C122)), "")</f>
        <v>2.0000000000000018E-2</v>
      </c>
      <c r="D122" s="2">
        <f ca="1">_xlfn.IFNA(MAX(ABS(INDIRECT("'" &amp; D$2 &amp; "'!B" &amp; ROWS!D122)-TIME!D122), ABS(INDIRECT("'" &amp; D$2 &amp; "'!F" &amp; ROWS!D122)-TIME!D122), ABS(INDIRECT("'" &amp; D$2 &amp; "'!J" &amp; ROWS!D122)-TIME!D122)), "")</f>
        <v>0</v>
      </c>
      <c r="E122" s="2">
        <f ca="1">_xlfn.IFNA(MAX(ABS(INDIRECT("'" &amp; E$2 &amp; "'!B" &amp; ROWS!E122)-TIME!E122), ABS(INDIRECT("'" &amp; E$2 &amp; "'!F" &amp; ROWS!E122)-TIME!E122), ABS(INDIRECT("'" &amp; E$2 &amp; "'!J" &amp; ROWS!E122)-TIME!E122)), "")</f>
        <v>5.9999999999998721E-2</v>
      </c>
      <c r="F122" s="2">
        <f ca="1">_xlfn.IFNA(MAX(ABS(INDIRECT("'" &amp; F$2 &amp; "'!B" &amp; ROWS!F122)-TIME!F122), ABS(INDIRECT("'" &amp; F$2 &amp; "'!F" &amp; ROWS!F122)-TIME!F122), ABS(INDIRECT("'" &amp; F$2 &amp; "'!J" &amp; ROWS!F122)-TIME!F122)), "")</f>
        <v>8.9999999999999858E-2</v>
      </c>
      <c r="G122" s="2">
        <f ca="1">_xlfn.IFNA(MAX(ABS(INDIRECT("'" &amp; G$2 &amp; "'!B" &amp; ROWS!G122)-TIME!G122), ABS(INDIRECT("'" &amp; G$2 &amp; "'!F" &amp; ROWS!G122)-TIME!G122), ABS(INDIRECT("'" &amp; G$2 &amp; "'!J" &amp; ROWS!G122)-TIME!G122)), "")</f>
        <v>3.0000000000001137E-2</v>
      </c>
      <c r="H122" s="2" t="str">
        <f ca="1">_xlfn.IFNA(MAX(ABS(INDIRECT("'" &amp; H$2 &amp; "'!B" &amp; ROWS!H122)-TIME!H122), ABS(INDIRECT("'" &amp; H$2 &amp; "'!F" &amp; ROWS!H122)-TIME!H122), ABS(INDIRECT("'" &amp; H$2 &amp; "'!J" &amp; ROWS!H122)-TIME!H122)), "")</f>
        <v/>
      </c>
      <c r="I122" s="2" t="str">
        <f ca="1">_xlfn.IFNA(MAX(ABS(INDIRECT("'" &amp; I$2 &amp; "'!B" &amp; ROWS!I122)-TIME!I122), ABS(INDIRECT("'" &amp; I$2 &amp; "'!F" &amp; ROWS!I122)-TIME!I122), ABS(INDIRECT("'" &amp; I$2 &amp; "'!J" &amp; ROWS!I122)-TIME!I122)), "")</f>
        <v/>
      </c>
      <c r="J122" s="2">
        <f ca="1">_xlfn.IFNA(MAX(ABS(INDIRECT("'" &amp; J$2 &amp; "'!B" &amp; ROWS!J122)-TIME!J122), ABS(INDIRECT("'" &amp; J$2 &amp; "'!F" &amp; ROWS!J122)-TIME!J122), ABS(INDIRECT("'" &amp; J$2 &amp; "'!J" &amp; ROWS!J122)-TIME!J122)), "")</f>
        <v>0</v>
      </c>
      <c r="K122" s="2">
        <f ca="1">_xlfn.IFNA(MAX(ABS(INDIRECT("'" &amp; K$2 &amp; "'!B" &amp; ROWS!K122)-TIME!K122), ABS(INDIRECT("'" &amp; K$2 &amp; "'!F" &amp; ROWS!K122)-TIME!K122), ABS(INDIRECT("'" &amp; K$2 &amp; "'!J" &amp; ROWS!K122)-TIME!K122)), "")</f>
        <v>2.0000000000000018E-2</v>
      </c>
      <c r="L122" s="2">
        <f ca="1">_xlfn.IFNA(MAX(ABS(INDIRECT("'" &amp; L$2 &amp; "'!B" &amp; ROWS!L122)-TIME!L122), ABS(INDIRECT("'" &amp; L$2 &amp; "'!F" &amp; ROWS!L122)-TIME!L122), ABS(INDIRECT("'" &amp; L$2 &amp; "'!J" &amp; ROWS!L122)-TIME!L122)), "")</f>
        <v>1.0000000000000009E-2</v>
      </c>
      <c r="M122" s="2">
        <f ca="1">_xlfn.IFNA(MAX(ABS(INDIRECT("'" &amp; M$2 &amp; "'!B" &amp; ROWS!M122)-TIME!M122), ABS(INDIRECT("'" &amp; M$2 &amp; "'!F" &amp; ROWS!M122)-TIME!M122), ABS(INDIRECT("'" &amp; M$2 &amp; "'!J" &amp; ROWS!M122)-TIME!M122)), "")</f>
        <v>3.9999999999999147E-2</v>
      </c>
      <c r="N122" s="2">
        <f ca="1">_xlfn.IFNA(MAX(ABS(INDIRECT("'" &amp; N$2 &amp; "'!B" &amp; ROWS!N122)-TIME!N122), ABS(INDIRECT("'" &amp; N$2 &amp; "'!F" &amp; ROWS!N122)-TIME!N122), ABS(INDIRECT("'" &amp; N$2 &amp; "'!J" &amp; ROWS!N122)-TIME!N122)), "")</f>
        <v>8.9999999999999858E-2</v>
      </c>
      <c r="O122" s="2">
        <f ca="1">_xlfn.IFNA(MAX(ABS(INDIRECT("'" &amp; O$2 &amp; "'!B" &amp; ROWS!O122)-TIME!O122), ABS(INDIRECT("'" &amp; O$2 &amp; "'!F" &amp; ROWS!O122)-TIME!O122), ABS(INDIRECT("'" &amp; O$2 &amp; "'!J" &amp; ROWS!O122)-TIME!O122)), "")</f>
        <v>0.12000000000000099</v>
      </c>
      <c r="P122" s="2" t="str">
        <f ca="1">_xlfn.IFNA(MAX(ABS(INDIRECT("'" &amp; P$2 &amp; "'!B" &amp; ROWS!P122)-TIME!P122), ABS(INDIRECT("'" &amp; P$2 &amp; "'!F" &amp; ROWS!P122)-TIME!P122), ABS(INDIRECT("'" &amp; P$2 &amp; "'!J" &amp; ROWS!P122)-TIME!P122)), "")</f>
        <v/>
      </c>
      <c r="Q122" s="2" t="str">
        <f ca="1">_xlfn.IFNA(MAX(ABS(INDIRECT("'" &amp; Q$2 &amp; "'!B" &amp; ROWS!Q122)-TIME!Q122), ABS(INDIRECT("'" &amp; Q$2 &amp; "'!F" &amp; ROWS!Q122)-TIME!Q122), ABS(INDIRECT("'" &amp; Q$2 &amp; "'!J" &amp; ROWS!Q122)-TIME!Q122)), "")</f>
        <v/>
      </c>
      <c r="R122" s="2">
        <f ca="1">_xlfn.IFNA(MAX(ABS(INDIRECT("'" &amp; R$2 &amp; "'!B" &amp; ROWS!R122)-TIME!R122), ABS(INDIRECT("'" &amp; R$2 &amp; "'!F" &amp; ROWS!R122)-TIME!R122), ABS(INDIRECT("'" &amp; R$2 &amp; "'!J" &amp; ROWS!R122)-TIME!R122)), "")</f>
        <v>1.0000000000000009E-2</v>
      </c>
      <c r="S122" s="2">
        <f ca="1">_xlfn.IFNA(MAX(ABS(INDIRECT("'" &amp; S$2 &amp; "'!B" &amp; ROWS!S122)-TIME!S122), ABS(INDIRECT("'" &amp; S$2 &amp; "'!F" &amp; ROWS!S122)-TIME!S122), ABS(INDIRECT("'" &amp; S$2 &amp; "'!J" &amp; ROWS!S122)-TIME!S122)), "")</f>
        <v>6.0000000000000053E-2</v>
      </c>
      <c r="T122" s="2">
        <f ca="1">_xlfn.IFNA(MAX(ABS(INDIRECT("'" &amp; T$2 &amp; "'!B" &amp; ROWS!T122)-TIME!T122), ABS(INDIRECT("'" &amp; T$2 &amp; "'!F" &amp; ROWS!T122)-TIME!T122), ABS(INDIRECT("'" &amp; T$2 &amp; "'!J" &amp; ROWS!T122)-TIME!T122)), "")</f>
        <v>2.0000000000000018E-2</v>
      </c>
      <c r="U122" s="2">
        <f ca="1">_xlfn.IFNA(MAX(ABS(INDIRECT("'" &amp; U$2 &amp; "'!B" &amp; ROWS!U122)-TIME!U122), ABS(INDIRECT("'" &amp; U$2 &amp; "'!F" &amp; ROWS!U122)-TIME!U122), ABS(INDIRECT("'" &amp; U$2 &amp; "'!J" &amp; ROWS!U122)-TIME!U122)), "")</f>
        <v>7.0000000000000284E-2</v>
      </c>
      <c r="V122" s="2">
        <f ca="1">_xlfn.IFNA(MAX(ABS(INDIRECT("'" &amp; V$2 &amp; "'!B" &amp; ROWS!V122)-TIME!V122), ABS(INDIRECT("'" &amp; V$2 &amp; "'!F" &amp; ROWS!V122)-TIME!V122), ABS(INDIRECT("'" &amp; V$2 &amp; "'!J" &amp; ROWS!V122)-TIME!V122)), "")</f>
        <v>7.0000000000000284E-2</v>
      </c>
      <c r="W122" s="2">
        <f ca="1">_xlfn.IFNA(MAX(ABS(INDIRECT("'" &amp; W$2 &amp; "'!B" &amp; ROWS!W122)-TIME!W122), ABS(INDIRECT("'" &amp; W$2 &amp; "'!F" &amp; ROWS!W122)-TIME!W122), ABS(INDIRECT("'" &amp; W$2 &amp; "'!J" &amp; ROWS!W122)-TIME!W122)), "")</f>
        <v>0.13000000000000078</v>
      </c>
      <c r="X122" s="2" t="str">
        <f ca="1">_xlfn.IFNA(MAX(ABS(INDIRECT("'" &amp; X$2 &amp; "'!B" &amp; ROWS!X122)-TIME!X122), ABS(INDIRECT("'" &amp; X$2 &amp; "'!F" &amp; ROWS!X122)-TIME!X122), ABS(INDIRECT("'" &amp; X$2 &amp; "'!J" &amp; ROWS!X122)-TIME!X122)), "")</f>
        <v/>
      </c>
      <c r="Y122" s="2" t="str">
        <f ca="1">_xlfn.IFNA(MAX(ABS(INDIRECT("'" &amp; Y$2 &amp; "'!B" &amp; ROWS!Y122)-TIME!Y122), ABS(INDIRECT("'" &amp; Y$2 &amp; "'!F" &amp; ROWS!Y122)-TIME!Y122), ABS(INDIRECT("'" &amp; Y$2 &amp; "'!J" &amp; ROWS!Y122)-TIME!Y122)), "")</f>
        <v/>
      </c>
    </row>
    <row r="123" spans="1:25" x14ac:dyDescent="0.25">
      <c r="A123" t="str">
        <f>METRICS!A122</f>
        <v>pair-stdlib</v>
      </c>
      <c r="B123" s="2">
        <f ca="1">_xlfn.IFNA(MAX(ABS(INDIRECT("'" &amp; B$2 &amp; "'!B" &amp; ROWS!B123)-TIME!B123), ABS(INDIRECT("'" &amp; B$2 &amp; "'!F" &amp; ROWS!B123)-TIME!B123), ABS(INDIRECT("'" &amp; B$2 &amp; "'!J" &amp; ROWS!B123)-TIME!B123)), "")</f>
        <v>0</v>
      </c>
      <c r="C123" s="2">
        <f ca="1">_xlfn.IFNA(MAX(ABS(INDIRECT("'" &amp; C$2 &amp; "'!B" &amp; ROWS!C123)-TIME!C123), ABS(INDIRECT("'" &amp; C$2 &amp; "'!F" &amp; ROWS!C123)-TIME!C123), ABS(INDIRECT("'" &amp; C$2 &amp; "'!J" &amp; ROWS!C123)-TIME!C123)), "")</f>
        <v>9.999999999999995E-3</v>
      </c>
      <c r="D123" s="2">
        <f ca="1">_xlfn.IFNA(MAX(ABS(INDIRECT("'" &amp; D$2 &amp; "'!B" &amp; ROWS!D123)-TIME!D123), ABS(INDIRECT("'" &amp; D$2 &amp; "'!F" &amp; ROWS!D123)-TIME!D123), ABS(INDIRECT("'" &amp; D$2 &amp; "'!J" &amp; ROWS!D123)-TIME!D123)), "")</f>
        <v>0</v>
      </c>
      <c r="E123" s="2">
        <f ca="1">_xlfn.IFNA(MAX(ABS(INDIRECT("'" &amp; E$2 &amp; "'!B" &amp; ROWS!E123)-TIME!E123), ABS(INDIRECT("'" &amp; E$2 &amp; "'!F" &amp; ROWS!E123)-TIME!E123), ABS(INDIRECT("'" &amp; E$2 &amp; "'!J" &amp; ROWS!E123)-TIME!E123)), "")</f>
        <v>2.0000000000000018E-2</v>
      </c>
      <c r="F123" s="2">
        <f ca="1">_xlfn.IFNA(MAX(ABS(INDIRECT("'" &amp; F$2 &amp; "'!B" &amp; ROWS!F123)-TIME!F123), ABS(INDIRECT("'" &amp; F$2 &amp; "'!F" &amp; ROWS!F123)-TIME!F123), ABS(INDIRECT("'" &amp; F$2 &amp; "'!J" &amp; ROWS!F123)-TIME!F123)), "")</f>
        <v>1.9999999999999907E-2</v>
      </c>
      <c r="G123" s="2">
        <f ca="1">_xlfn.IFNA(MAX(ABS(INDIRECT("'" &amp; G$2 &amp; "'!B" &amp; ROWS!G123)-TIME!G123), ABS(INDIRECT("'" &amp; G$2 &amp; "'!F" &amp; ROWS!G123)-TIME!G123), ABS(INDIRECT("'" &amp; G$2 &amp; "'!J" &amp; ROWS!G123)-TIME!G123)), "")</f>
        <v>1.0000000000000009E-2</v>
      </c>
      <c r="H123" s="2">
        <f ca="1">_xlfn.IFNA(MAX(ABS(INDIRECT("'" &amp; H$2 &amp; "'!B" &amp; ROWS!H123)-TIME!H123), ABS(INDIRECT("'" &amp; H$2 &amp; "'!F" &amp; ROWS!H123)-TIME!H123), ABS(INDIRECT("'" &amp; H$2 &amp; "'!J" &amp; ROWS!H123)-TIME!H123)), "")</f>
        <v>2.9999999999999805E-2</v>
      </c>
      <c r="I123" s="2">
        <f ca="1">_xlfn.IFNA(MAX(ABS(INDIRECT("'" &amp; I$2 &amp; "'!B" &amp; ROWS!I123)-TIME!I123), ABS(INDIRECT("'" &amp; I$2 &amp; "'!F" &amp; ROWS!I123)-TIME!I123), ABS(INDIRECT("'" &amp; I$2 &amp; "'!J" &amp; ROWS!I123)-TIME!I123)), "")</f>
        <v>3.0000000000000249E-2</v>
      </c>
      <c r="J123" s="2">
        <f ca="1">_xlfn.IFNA(MAX(ABS(INDIRECT("'" &amp; J$2 &amp; "'!B" &amp; ROWS!J123)-TIME!J123), ABS(INDIRECT("'" &amp; J$2 &amp; "'!F" &amp; ROWS!J123)-TIME!J123), ABS(INDIRECT("'" &amp; J$2 &amp; "'!J" &amp; ROWS!J123)-TIME!J123)), "")</f>
        <v>0</v>
      </c>
      <c r="K123" s="2">
        <f ca="1">_xlfn.IFNA(MAX(ABS(INDIRECT("'" &amp; K$2 &amp; "'!B" &amp; ROWS!K123)-TIME!K123), ABS(INDIRECT("'" &amp; K$2 &amp; "'!F" &amp; ROWS!K123)-TIME!K123), ABS(INDIRECT("'" &amp; K$2 &amp; "'!J" &amp; ROWS!K123)-TIME!K123)), "")</f>
        <v>0</v>
      </c>
      <c r="L123" s="2">
        <f ca="1">_xlfn.IFNA(MAX(ABS(INDIRECT("'" &amp; L$2 &amp; "'!B" &amp; ROWS!L123)-TIME!L123), ABS(INDIRECT("'" &amp; L$2 &amp; "'!F" &amp; ROWS!L123)-TIME!L123), ABS(INDIRECT("'" &amp; L$2 &amp; "'!J" &amp; ROWS!L123)-TIME!L123)), "")</f>
        <v>0</v>
      </c>
      <c r="M123" s="2">
        <f ca="1">_xlfn.IFNA(MAX(ABS(INDIRECT("'" &amp; M$2 &amp; "'!B" &amp; ROWS!M123)-TIME!M123), ABS(INDIRECT("'" &amp; M$2 &amp; "'!F" &amp; ROWS!M123)-TIME!M123), ABS(INDIRECT("'" &amp; M$2 &amp; "'!J" &amp; ROWS!M123)-TIME!M123)), "")</f>
        <v>2.0000000000000018E-2</v>
      </c>
      <c r="N123" s="2">
        <f ca="1">_xlfn.IFNA(MAX(ABS(INDIRECT("'" &amp; N$2 &amp; "'!B" &amp; ROWS!N123)-TIME!N123), ABS(INDIRECT("'" &amp; N$2 &amp; "'!F" &amp; ROWS!N123)-TIME!N123), ABS(INDIRECT("'" &amp; N$2 &amp; "'!J" &amp; ROWS!N123)-TIME!N123)), "")</f>
        <v>1.9999999999999907E-2</v>
      </c>
      <c r="O123" s="2">
        <f ca="1">_xlfn.IFNA(MAX(ABS(INDIRECT("'" &amp; O$2 &amp; "'!B" &amp; ROWS!O123)-TIME!O123), ABS(INDIRECT("'" &amp; O$2 &amp; "'!F" &amp; ROWS!O123)-TIME!O123), ABS(INDIRECT("'" &amp; O$2 &amp; "'!J" &amp; ROWS!O123)-TIME!O123)), "")</f>
        <v>1.0000000000000009E-2</v>
      </c>
      <c r="P123" s="2">
        <f ca="1">_xlfn.IFNA(MAX(ABS(INDIRECT("'" &amp; P$2 &amp; "'!B" &amp; ROWS!P123)-TIME!P123), ABS(INDIRECT("'" &amp; P$2 &amp; "'!F" &amp; ROWS!P123)-TIME!P123), ABS(INDIRECT("'" &amp; P$2 &amp; "'!J" &amp; ROWS!P123)-TIME!P123)), "")</f>
        <v>0</v>
      </c>
      <c r="Q123" s="2">
        <f ca="1">_xlfn.IFNA(MAX(ABS(INDIRECT("'" &amp; Q$2 &amp; "'!B" &amp; ROWS!Q123)-TIME!Q123), ABS(INDIRECT("'" &amp; Q$2 &amp; "'!F" &amp; ROWS!Q123)-TIME!Q123), ABS(INDIRECT("'" &amp; Q$2 &amp; "'!J" &amp; ROWS!Q123)-TIME!Q123)), "")</f>
        <v>1.0000000000000009E-2</v>
      </c>
      <c r="R123" s="2">
        <f ca="1">_xlfn.IFNA(MAX(ABS(INDIRECT("'" &amp; R$2 &amp; "'!B" &amp; ROWS!R123)-TIME!R123), ABS(INDIRECT("'" &amp; R$2 &amp; "'!F" &amp; ROWS!R123)-TIME!R123), ABS(INDIRECT("'" &amp; R$2 &amp; "'!J" &amp; ROWS!R123)-TIME!R123)), "")</f>
        <v>0</v>
      </c>
      <c r="S123" s="2">
        <f ca="1">_xlfn.IFNA(MAX(ABS(INDIRECT("'" &amp; S$2 &amp; "'!B" &amp; ROWS!S123)-TIME!S123), ABS(INDIRECT("'" &amp; S$2 &amp; "'!F" &amp; ROWS!S123)-TIME!S123), ABS(INDIRECT("'" &amp; S$2 &amp; "'!J" &amp; ROWS!S123)-TIME!S123)), "")</f>
        <v>0</v>
      </c>
      <c r="T123" s="2">
        <f ca="1">_xlfn.IFNA(MAX(ABS(INDIRECT("'" &amp; T$2 &amp; "'!B" &amp; ROWS!T123)-TIME!T123), ABS(INDIRECT("'" &amp; T$2 &amp; "'!F" &amp; ROWS!T123)-TIME!T123), ABS(INDIRECT("'" &amp; T$2 &amp; "'!J" &amp; ROWS!T123)-TIME!T123)), "")</f>
        <v>0</v>
      </c>
      <c r="U123" s="2">
        <f ca="1">_xlfn.IFNA(MAX(ABS(INDIRECT("'" &amp; U$2 &amp; "'!B" &amp; ROWS!U123)-TIME!U123), ABS(INDIRECT("'" &amp; U$2 &amp; "'!F" &amp; ROWS!U123)-TIME!U123), ABS(INDIRECT("'" &amp; U$2 &amp; "'!J" &amp; ROWS!U123)-TIME!U123)), "")</f>
        <v>1.0000000000000009E-2</v>
      </c>
      <c r="V123" s="2">
        <f ca="1">_xlfn.IFNA(MAX(ABS(INDIRECT("'" &amp; V$2 &amp; "'!B" &amp; ROWS!V123)-TIME!V123), ABS(INDIRECT("'" &amp; V$2 &amp; "'!F" &amp; ROWS!V123)-TIME!V123), ABS(INDIRECT("'" &amp; V$2 &amp; "'!J" &amp; ROWS!V123)-TIME!V123)), "")</f>
        <v>1.0000000000000009E-2</v>
      </c>
      <c r="W123" s="2">
        <f ca="1">_xlfn.IFNA(MAX(ABS(INDIRECT("'" &amp; W$2 &amp; "'!B" &amp; ROWS!W123)-TIME!W123), ABS(INDIRECT("'" &amp; W$2 &amp; "'!F" &amp; ROWS!W123)-TIME!W123), ABS(INDIRECT("'" &amp; W$2 &amp; "'!J" &amp; ROWS!W123)-TIME!W123)), "")</f>
        <v>3.0000000000000027E-2</v>
      </c>
      <c r="X123" s="2">
        <f ca="1">_xlfn.IFNA(MAX(ABS(INDIRECT("'" &amp; X$2 &amp; "'!B" &amp; ROWS!X123)-TIME!X123), ABS(INDIRECT("'" &amp; X$2 &amp; "'!F" &amp; ROWS!X123)-TIME!X123), ABS(INDIRECT("'" &amp; X$2 &amp; "'!J" &amp; ROWS!X123)-TIME!X123)), "")</f>
        <v>9.999999999999995E-3</v>
      </c>
      <c r="Y123" s="2">
        <f ca="1">_xlfn.IFNA(MAX(ABS(INDIRECT("'" &amp; Y$2 &amp; "'!B" &amp; ROWS!Y123)-TIME!Y123), ABS(INDIRECT("'" &amp; Y$2 &amp; "'!F" &amp; ROWS!Y123)-TIME!Y123), ABS(INDIRECT("'" &amp; Y$2 &amp; "'!J" &amp; ROWS!Y123)-TIME!Y123)), "")</f>
        <v>1.0000000000000009E-2</v>
      </c>
    </row>
    <row r="124" spans="1:25" x14ac:dyDescent="0.25">
      <c r="A124" t="str">
        <f>METRICS!A123</f>
        <v>preemption-stdlib</v>
      </c>
      <c r="B124" s="2">
        <f ca="1">_xlfn.IFNA(MAX(ABS(INDIRECT("'" &amp; B$2 &amp; "'!B" &amp; ROWS!B124)-TIME!B124), ABS(INDIRECT("'" &amp; B$2 &amp; "'!F" &amp; ROWS!B124)-TIME!B124), ABS(INDIRECT("'" &amp; B$2 &amp; "'!J" &amp; ROWS!B124)-TIME!B124)), "")</f>
        <v>2.0000000000000018E-2</v>
      </c>
      <c r="C124" s="2">
        <f ca="1">_xlfn.IFNA(MAX(ABS(INDIRECT("'" &amp; C$2 &amp; "'!B" &amp; ROWS!C124)-TIME!C124), ABS(INDIRECT("'" &amp; C$2 &amp; "'!F" &amp; ROWS!C124)-TIME!C124), ABS(INDIRECT("'" &amp; C$2 &amp; "'!J" &amp; ROWS!C124)-TIME!C124)), "")</f>
        <v>4.0000000000000036E-2</v>
      </c>
      <c r="D124" s="2">
        <f ca="1">_xlfn.IFNA(MAX(ABS(INDIRECT("'" &amp; D$2 &amp; "'!B" &amp; ROWS!D124)-TIME!D124), ABS(INDIRECT("'" &amp; D$2 &amp; "'!F" &amp; ROWS!D124)-TIME!D124), ABS(INDIRECT("'" &amp; D$2 &amp; "'!J" &amp; ROWS!D124)-TIME!D124)), "")</f>
        <v>2.0000000000000018E-2</v>
      </c>
      <c r="E124" s="2">
        <f ca="1">_xlfn.IFNA(MAX(ABS(INDIRECT("'" &amp; E$2 &amp; "'!B" &amp; ROWS!E124)-TIME!E124), ABS(INDIRECT("'" &amp; E$2 &amp; "'!F" &amp; ROWS!E124)-TIME!E124), ABS(INDIRECT("'" &amp; E$2 &amp; "'!J" &amp; ROWS!E124)-TIME!E124)), "")</f>
        <v>0.12000000000000455</v>
      </c>
      <c r="F124" s="2">
        <f ca="1">_xlfn.IFNA(MAX(ABS(INDIRECT("'" &amp; F$2 &amp; "'!B" &amp; ROWS!F124)-TIME!F124), ABS(INDIRECT("'" &amp; F$2 &amp; "'!F" &amp; ROWS!F124)-TIME!F124), ABS(INDIRECT("'" &amp; F$2 &amp; "'!J" &amp; ROWS!F124)-TIME!F124)), "")</f>
        <v>0.18999999999999773</v>
      </c>
      <c r="G124" s="2">
        <f ca="1">_xlfn.IFNA(MAX(ABS(INDIRECT("'" &amp; G$2 &amp; "'!B" &amp; ROWS!G124)-TIME!G124), ABS(INDIRECT("'" &amp; G$2 &amp; "'!F" &amp; ROWS!G124)-TIME!G124), ABS(INDIRECT("'" &amp; G$2 &amp; "'!J" &amp; ROWS!G124)-TIME!G124)), "")</f>
        <v>0.26999999999999957</v>
      </c>
      <c r="H124" s="2" t="str">
        <f ca="1">_xlfn.IFNA(MAX(ABS(INDIRECT("'" &amp; H$2 &amp; "'!B" &amp; ROWS!H124)-TIME!H124), ABS(INDIRECT("'" &amp; H$2 &amp; "'!F" &amp; ROWS!H124)-TIME!H124), ABS(INDIRECT("'" &amp; H$2 &amp; "'!J" &amp; ROWS!H124)-TIME!H124)), "")</f>
        <v/>
      </c>
      <c r="I124" s="2" t="str">
        <f ca="1">_xlfn.IFNA(MAX(ABS(INDIRECT("'" &amp; I$2 &amp; "'!B" &amp; ROWS!I124)-TIME!I124), ABS(INDIRECT("'" &amp; I$2 &amp; "'!F" &amp; ROWS!I124)-TIME!I124), ABS(INDIRECT("'" &amp; I$2 &amp; "'!J" &amp; ROWS!I124)-TIME!I124)), "")</f>
        <v/>
      </c>
      <c r="J124" s="2">
        <f ca="1">_xlfn.IFNA(MAX(ABS(INDIRECT("'" &amp; J$2 &amp; "'!B" &amp; ROWS!J124)-TIME!J124), ABS(INDIRECT("'" &amp; J$2 &amp; "'!F" &amp; ROWS!J124)-TIME!J124), ABS(INDIRECT("'" &amp; J$2 &amp; "'!J" &amp; ROWS!J124)-TIME!J124)), "")</f>
        <v>1.0000000000000231E-2</v>
      </c>
      <c r="K124" s="2">
        <f ca="1">_xlfn.IFNA(MAX(ABS(INDIRECT("'" &amp; K$2 &amp; "'!B" &amp; ROWS!K124)-TIME!K124), ABS(INDIRECT("'" &amp; K$2 &amp; "'!F" &amp; ROWS!K124)-TIME!K124), ABS(INDIRECT("'" &amp; K$2 &amp; "'!J" &amp; ROWS!K124)-TIME!K124)), "")</f>
        <v>2.9999999999999361E-2</v>
      </c>
      <c r="L124" s="2">
        <f ca="1">_xlfn.IFNA(MAX(ABS(INDIRECT("'" &amp; L$2 &amp; "'!B" &amp; ROWS!L124)-TIME!L124), ABS(INDIRECT("'" &amp; L$2 &amp; "'!F" &amp; ROWS!L124)-TIME!L124), ABS(INDIRECT("'" &amp; L$2 &amp; "'!J" &amp; ROWS!L124)-TIME!L124)), "")</f>
        <v>1.0000000000000009E-2</v>
      </c>
      <c r="M124" s="2">
        <f ca="1">_xlfn.IFNA(MAX(ABS(INDIRECT("'" &amp; M$2 &amp; "'!B" &amp; ROWS!M124)-TIME!M124), ABS(INDIRECT("'" &amp; M$2 &amp; "'!F" &amp; ROWS!M124)-TIME!M124), ABS(INDIRECT("'" &amp; M$2 &amp; "'!J" &amp; ROWS!M124)-TIME!M124)), "")</f>
        <v>1.0000000000001563E-2</v>
      </c>
      <c r="N124" s="2">
        <f ca="1">_xlfn.IFNA(MAX(ABS(INDIRECT("'" &amp; N$2 &amp; "'!B" &amp; ROWS!N124)-TIME!N124), ABS(INDIRECT("'" &amp; N$2 &amp; "'!F" &amp; ROWS!N124)-TIME!N124), ABS(INDIRECT("'" &amp; N$2 &amp; "'!J" &amp; ROWS!N124)-TIME!N124)), "")</f>
        <v>0.22999999999999687</v>
      </c>
      <c r="O124" s="2">
        <f ca="1">_xlfn.IFNA(MAX(ABS(INDIRECT("'" &amp; O$2 &amp; "'!B" &amp; ROWS!O124)-TIME!O124), ABS(INDIRECT("'" &amp; O$2 &amp; "'!F" &amp; ROWS!O124)-TIME!O124), ABS(INDIRECT("'" &amp; O$2 &amp; "'!J" &amp; ROWS!O124)-TIME!O124)), "")</f>
        <v>0.75999999999999801</v>
      </c>
      <c r="P124" s="2" t="str">
        <f ca="1">_xlfn.IFNA(MAX(ABS(INDIRECT("'" &amp; P$2 &amp; "'!B" &amp; ROWS!P124)-TIME!P124), ABS(INDIRECT("'" &amp; P$2 &amp; "'!F" &amp; ROWS!P124)-TIME!P124), ABS(INDIRECT("'" &amp; P$2 &amp; "'!J" &amp; ROWS!P124)-TIME!P124)), "")</f>
        <v/>
      </c>
      <c r="Q124" s="2" t="str">
        <f ca="1">_xlfn.IFNA(MAX(ABS(INDIRECT("'" &amp; Q$2 &amp; "'!B" &amp; ROWS!Q124)-TIME!Q124), ABS(INDIRECT("'" &amp; Q$2 &amp; "'!F" &amp; ROWS!Q124)-TIME!Q124), ABS(INDIRECT("'" &amp; Q$2 &amp; "'!J" &amp; ROWS!Q124)-TIME!Q124)), "")</f>
        <v/>
      </c>
      <c r="R124" s="2">
        <f ca="1">_xlfn.IFNA(MAX(ABS(INDIRECT("'" &amp; R$2 &amp; "'!B" &amp; ROWS!R124)-TIME!R124), ABS(INDIRECT("'" &amp; R$2 &amp; "'!F" &amp; ROWS!R124)-TIME!R124), ABS(INDIRECT("'" &amp; R$2 &amp; "'!J" &amp; ROWS!R124)-TIME!R124)), "")</f>
        <v>2.9999999999999805E-2</v>
      </c>
      <c r="S124" s="2">
        <f ca="1">_xlfn.IFNA(MAX(ABS(INDIRECT("'" &amp; S$2 &amp; "'!B" &amp; ROWS!S124)-TIME!S124), ABS(INDIRECT("'" &amp; S$2 &amp; "'!F" &amp; ROWS!S124)-TIME!S124), ABS(INDIRECT("'" &amp; S$2 &amp; "'!J" &amp; ROWS!S124)-TIME!S124)), "")</f>
        <v>2.0000000000000462E-2</v>
      </c>
      <c r="T124" s="2">
        <f ca="1">_xlfn.IFNA(MAX(ABS(INDIRECT("'" &amp; T$2 &amp; "'!B" &amp; ROWS!T124)-TIME!T124), ABS(INDIRECT("'" &amp; T$2 &amp; "'!F" &amp; ROWS!T124)-TIME!T124), ABS(INDIRECT("'" &amp; T$2 &amp; "'!J" &amp; ROWS!T124)-TIME!T124)), "")</f>
        <v>1.0000000000000009E-2</v>
      </c>
      <c r="U124" s="2">
        <f ca="1">_xlfn.IFNA(MAX(ABS(INDIRECT("'" &amp; U$2 &amp; "'!B" &amp; ROWS!U124)-TIME!U124), ABS(INDIRECT("'" &amp; U$2 &amp; "'!F" &amp; ROWS!U124)-TIME!U124), ABS(INDIRECT("'" &amp; U$2 &amp; "'!J" &amp; ROWS!U124)-TIME!U124)), "")</f>
        <v>0.21999999999999886</v>
      </c>
      <c r="V124" s="2">
        <f ca="1">_xlfn.IFNA(MAX(ABS(INDIRECT("'" &amp; V$2 &amp; "'!B" &amp; ROWS!V124)-TIME!V124), ABS(INDIRECT("'" &amp; V$2 &amp; "'!F" &amp; ROWS!V124)-TIME!V124), ABS(INDIRECT("'" &amp; V$2 &amp; "'!J" &amp; ROWS!V124)-TIME!V124)), "")</f>
        <v>0.40000000000000568</v>
      </c>
      <c r="W124" s="2">
        <f ca="1">_xlfn.IFNA(MAX(ABS(INDIRECT("'" &amp; W$2 &amp; "'!B" &amp; ROWS!W124)-TIME!W124), ABS(INDIRECT("'" &amp; W$2 &amp; "'!F" &amp; ROWS!W124)-TIME!W124), ABS(INDIRECT("'" &amp; W$2 &amp; "'!J" &amp; ROWS!W124)-TIME!W124)), "")</f>
        <v>0.26000000000000156</v>
      </c>
      <c r="X124" s="2" t="str">
        <f ca="1">_xlfn.IFNA(MAX(ABS(INDIRECT("'" &amp; X$2 &amp; "'!B" &amp; ROWS!X124)-TIME!X124), ABS(INDIRECT("'" &amp; X$2 &amp; "'!F" &amp; ROWS!X124)-TIME!X124), ABS(INDIRECT("'" &amp; X$2 &amp; "'!J" &amp; ROWS!X124)-TIME!X124)), "")</f>
        <v/>
      </c>
      <c r="Y124" s="2" t="str">
        <f ca="1">_xlfn.IFNA(MAX(ABS(INDIRECT("'" &amp; Y$2 &amp; "'!B" &amp; ROWS!Y124)-TIME!Y124), ABS(INDIRECT("'" &amp; Y$2 &amp; "'!F" &amp; ROWS!Y124)-TIME!Y124), ABS(INDIRECT("'" &amp; Y$2 &amp; "'!J" &amp; ROWS!Y124)-TIME!Y124)), "")</f>
        <v/>
      </c>
    </row>
    <row r="125" spans="1:25" x14ac:dyDescent="0.25">
      <c r="A125" t="str">
        <f>METRICS!A124</f>
        <v>rational-stdlib</v>
      </c>
      <c r="B125" s="2">
        <f ca="1">_xlfn.IFNA(MAX(ABS(INDIRECT("'" &amp; B$2 &amp; "'!B" &amp; ROWS!B125)-TIME!B125), ABS(INDIRECT("'" &amp; B$2 &amp; "'!F" &amp; ROWS!B125)-TIME!B125), ABS(INDIRECT("'" &amp; B$2 &amp; "'!J" &amp; ROWS!B125)-TIME!B125)), "")</f>
        <v>2.9999999999999805E-2</v>
      </c>
      <c r="C125" s="2" t="str">
        <f ca="1">_xlfn.IFNA(MAX(ABS(INDIRECT("'" &amp; C$2 &amp; "'!B" &amp; ROWS!C125)-TIME!C125), ABS(INDIRECT("'" &amp; C$2 &amp; "'!F" &amp; ROWS!C125)-TIME!C125), ABS(INDIRECT("'" &amp; C$2 &amp; "'!J" &amp; ROWS!C125)-TIME!C125)), "")</f>
        <v/>
      </c>
      <c r="D125" s="2">
        <f ca="1">_xlfn.IFNA(MAX(ABS(INDIRECT("'" &amp; D$2 &amp; "'!B" &amp; ROWS!D125)-TIME!D125), ABS(INDIRECT("'" &amp; D$2 &amp; "'!F" &amp; ROWS!D125)-TIME!D125), ABS(INDIRECT("'" &amp; D$2 &amp; "'!J" &amp; ROWS!D125)-TIME!D125)), "")</f>
        <v>3.9999999999999591E-2</v>
      </c>
      <c r="E125" s="2">
        <f ca="1">_xlfn.IFNA(MAX(ABS(INDIRECT("'" &amp; E$2 &amp; "'!B" &amp; ROWS!E125)-TIME!E125), ABS(INDIRECT("'" &amp; E$2 &amp; "'!F" &amp; ROWS!E125)-TIME!E125), ABS(INDIRECT("'" &amp; E$2 &amp; "'!J" &amp; ROWS!E125)-TIME!E125)), "")</f>
        <v>0.11999999999999922</v>
      </c>
      <c r="F125" s="2">
        <f ca="1">_xlfn.IFNA(MAX(ABS(INDIRECT("'" &amp; F$2 &amp; "'!B" &amp; ROWS!F125)-TIME!F125), ABS(INDIRECT("'" &amp; F$2 &amp; "'!F" &amp; ROWS!F125)-TIME!F125), ABS(INDIRECT("'" &amp; F$2 &amp; "'!J" &amp; ROWS!F125)-TIME!F125)), "")</f>
        <v>8.0000000000000071E-2</v>
      </c>
      <c r="G125" s="2">
        <f ca="1">_xlfn.IFNA(MAX(ABS(INDIRECT("'" &amp; G$2 &amp; "'!B" &amp; ROWS!G125)-TIME!G125), ABS(INDIRECT("'" &amp; G$2 &amp; "'!F" &amp; ROWS!G125)-TIME!G125), ABS(INDIRECT("'" &amp; G$2 &amp; "'!J" &amp; ROWS!G125)-TIME!G125)), "")</f>
        <v>4.9999999999998934E-2</v>
      </c>
      <c r="H125" s="2" t="str">
        <f ca="1">_xlfn.IFNA(MAX(ABS(INDIRECT("'" &amp; H$2 &amp; "'!B" &amp; ROWS!H125)-TIME!H125), ABS(INDIRECT("'" &amp; H$2 &amp; "'!F" &amp; ROWS!H125)-TIME!H125), ABS(INDIRECT("'" &amp; H$2 &amp; "'!J" &amp; ROWS!H125)-TIME!H125)), "")</f>
        <v/>
      </c>
      <c r="I125" s="2" t="str">
        <f ca="1">_xlfn.IFNA(MAX(ABS(INDIRECT("'" &amp; I$2 &amp; "'!B" &amp; ROWS!I125)-TIME!I125), ABS(INDIRECT("'" &amp; I$2 &amp; "'!F" &amp; ROWS!I125)-TIME!I125), ABS(INDIRECT("'" &amp; I$2 &amp; "'!J" &amp; ROWS!I125)-TIME!I125)), "")</f>
        <v/>
      </c>
      <c r="J125" s="2">
        <f ca="1">_xlfn.IFNA(MAX(ABS(INDIRECT("'" &amp; J$2 &amp; "'!B" &amp; ROWS!J125)-TIME!J125), ABS(INDIRECT("'" &amp; J$2 &amp; "'!F" &amp; ROWS!J125)-TIME!J125), ABS(INDIRECT("'" &amp; J$2 &amp; "'!J" &amp; ROWS!J125)-TIME!J125)), "")</f>
        <v>1.0000000000000009E-2</v>
      </c>
      <c r="K125" s="2">
        <f ca="1">_xlfn.IFNA(MAX(ABS(INDIRECT("'" &amp; K$2 &amp; "'!B" &amp; ROWS!K125)-TIME!K125), ABS(INDIRECT("'" &amp; K$2 &amp; "'!F" &amp; ROWS!K125)-TIME!K125), ABS(INDIRECT("'" &amp; K$2 &amp; "'!J" &amp; ROWS!K125)-TIME!K125)), "")</f>
        <v>0</v>
      </c>
      <c r="L125" s="2">
        <f ca="1">_xlfn.IFNA(MAX(ABS(INDIRECT("'" &amp; L$2 &amp; "'!B" &amp; ROWS!L125)-TIME!L125), ABS(INDIRECT("'" &amp; L$2 &amp; "'!F" &amp; ROWS!L125)-TIME!L125), ABS(INDIRECT("'" &amp; L$2 &amp; "'!J" &amp; ROWS!L125)-TIME!L125)), "")</f>
        <v>3.0000000000000027E-2</v>
      </c>
      <c r="M125" s="2">
        <f ca="1">_xlfn.IFNA(MAX(ABS(INDIRECT("'" &amp; M$2 &amp; "'!B" &amp; ROWS!M125)-TIME!M125), ABS(INDIRECT("'" &amp; M$2 &amp; "'!F" &amp; ROWS!M125)-TIME!M125), ABS(INDIRECT("'" &amp; M$2 &amp; "'!J" &amp; ROWS!M125)-TIME!M125)), "")</f>
        <v>9.9999999999997868E-3</v>
      </c>
      <c r="N125" s="2">
        <f ca="1">_xlfn.IFNA(MAX(ABS(INDIRECT("'" &amp; N$2 &amp; "'!B" &amp; ROWS!N125)-TIME!N125), ABS(INDIRECT("'" &amp; N$2 &amp; "'!F" &amp; ROWS!N125)-TIME!N125), ABS(INDIRECT("'" &amp; N$2 &amp; "'!J" &amp; ROWS!N125)-TIME!N125)), "")</f>
        <v>0.14000000000000057</v>
      </c>
      <c r="O125" s="2">
        <f ca="1">_xlfn.IFNA(MAX(ABS(INDIRECT("'" &amp; O$2 &amp; "'!B" &amp; ROWS!O125)-TIME!O125), ABS(INDIRECT("'" &amp; O$2 &amp; "'!F" &amp; ROWS!O125)-TIME!O125), ABS(INDIRECT("'" &amp; O$2 &amp; "'!J" &amp; ROWS!O125)-TIME!O125)), "")</f>
        <v>4.0000000000000924E-2</v>
      </c>
      <c r="P125" s="2" t="str">
        <f ca="1">_xlfn.IFNA(MAX(ABS(INDIRECT("'" &amp; P$2 &amp; "'!B" &amp; ROWS!P125)-TIME!P125), ABS(INDIRECT("'" &amp; P$2 &amp; "'!F" &amp; ROWS!P125)-TIME!P125), ABS(INDIRECT("'" &amp; P$2 &amp; "'!J" &amp; ROWS!P125)-TIME!P125)), "")</f>
        <v/>
      </c>
      <c r="Q125" s="2" t="str">
        <f ca="1">_xlfn.IFNA(MAX(ABS(INDIRECT("'" &amp; Q$2 &amp; "'!B" &amp; ROWS!Q125)-TIME!Q125), ABS(INDIRECT("'" &amp; Q$2 &amp; "'!F" &amp; ROWS!Q125)-TIME!Q125), ABS(INDIRECT("'" &amp; Q$2 &amp; "'!J" &amp; ROWS!Q125)-TIME!Q125)), "")</f>
        <v/>
      </c>
      <c r="R125" s="2">
        <f ca="1">_xlfn.IFNA(MAX(ABS(INDIRECT("'" &amp; R$2 &amp; "'!B" &amp; ROWS!R125)-TIME!R125), ABS(INDIRECT("'" &amp; R$2 &amp; "'!F" &amp; ROWS!R125)-TIME!R125), ABS(INDIRECT("'" &amp; R$2 &amp; "'!J" &amp; ROWS!R125)-TIME!R125)), "")</f>
        <v>2.0000000000000018E-2</v>
      </c>
      <c r="S125" s="2">
        <f ca="1">_xlfn.IFNA(MAX(ABS(INDIRECT("'" &amp; S$2 &amp; "'!B" &amp; ROWS!S125)-TIME!S125), ABS(INDIRECT("'" &amp; S$2 &amp; "'!F" &amp; ROWS!S125)-TIME!S125), ABS(INDIRECT("'" &amp; S$2 &amp; "'!J" &amp; ROWS!S125)-TIME!S125)), "")</f>
        <v>1.0000000000000009E-2</v>
      </c>
      <c r="T125" s="2">
        <f ca="1">_xlfn.IFNA(MAX(ABS(INDIRECT("'" &amp; T$2 &amp; "'!B" &amp; ROWS!T125)-TIME!T125), ABS(INDIRECT("'" &amp; T$2 &amp; "'!F" &amp; ROWS!T125)-TIME!T125), ABS(INDIRECT("'" &amp; T$2 &amp; "'!J" &amp; ROWS!T125)-TIME!T125)), "")</f>
        <v>1.0000000000000009E-2</v>
      </c>
      <c r="U125" s="2">
        <f ca="1">_xlfn.IFNA(MAX(ABS(INDIRECT("'" &amp; U$2 &amp; "'!B" &amp; ROWS!U125)-TIME!U125), ABS(INDIRECT("'" &amp; U$2 &amp; "'!F" &amp; ROWS!U125)-TIME!U125), ABS(INDIRECT("'" &amp; U$2 &amp; "'!J" &amp; ROWS!U125)-TIME!U125)), "")</f>
        <v>8.0000000000000071E-2</v>
      </c>
      <c r="V125" s="2">
        <f ca="1">_xlfn.IFNA(MAX(ABS(INDIRECT("'" &amp; V$2 &amp; "'!B" &amp; ROWS!V125)-TIME!V125), ABS(INDIRECT("'" &amp; V$2 &amp; "'!F" &amp; ROWS!V125)-TIME!V125), ABS(INDIRECT("'" &amp; V$2 &amp; "'!J" &amp; ROWS!V125)-TIME!V125)), "")</f>
        <v>5.9999999999998721E-2</v>
      </c>
      <c r="W125" s="2">
        <f ca="1">_xlfn.IFNA(MAX(ABS(INDIRECT("'" &amp; W$2 &amp; "'!B" &amp; ROWS!W125)-TIME!W125), ABS(INDIRECT("'" &amp; W$2 &amp; "'!F" &amp; ROWS!W125)-TIME!W125), ABS(INDIRECT("'" &amp; W$2 &amp; "'!J" &amp; ROWS!W125)-TIME!W125)), "")</f>
        <v>6.0000000000000497E-2</v>
      </c>
      <c r="X125" s="2" t="str">
        <f ca="1">_xlfn.IFNA(MAX(ABS(INDIRECT("'" &amp; X$2 &amp; "'!B" &amp; ROWS!X125)-TIME!X125), ABS(INDIRECT("'" &amp; X$2 &amp; "'!F" &amp; ROWS!X125)-TIME!X125), ABS(INDIRECT("'" &amp; X$2 &amp; "'!J" &amp; ROWS!X125)-TIME!X125)), "")</f>
        <v/>
      </c>
      <c r="Y125" s="2" t="str">
        <f ca="1">_xlfn.IFNA(MAX(ABS(INDIRECT("'" &amp; Y$2 &amp; "'!B" &amp; ROWS!Y125)-TIME!Y125), ABS(INDIRECT("'" &amp; Y$2 &amp; "'!F" &amp; ROWS!Y125)-TIME!Y125), ABS(INDIRECT("'" &amp; Y$2 &amp; "'!J" &amp; ROWS!Y125)-TIME!Y125)), "")</f>
        <v/>
      </c>
    </row>
    <row r="126" spans="1:25" x14ac:dyDescent="0.25">
      <c r="A126" t="str">
        <f>METRICS!A125</f>
        <v>result-stdlib</v>
      </c>
      <c r="B126" s="2">
        <f ca="1">_xlfn.IFNA(MAX(ABS(INDIRECT("'" &amp; B$2 &amp; "'!B" &amp; ROWS!B126)-TIME!B126), ABS(INDIRECT("'" &amp; B$2 &amp; "'!F" &amp; ROWS!B126)-TIME!B126), ABS(INDIRECT("'" &amp; B$2 &amp; "'!J" &amp; ROWS!B126)-TIME!B126)), "")</f>
        <v>9.999999999999995E-3</v>
      </c>
      <c r="C126" s="2">
        <f ca="1">_xlfn.IFNA(MAX(ABS(INDIRECT("'" &amp; C$2 &amp; "'!B" &amp; ROWS!C126)-TIME!C126), ABS(INDIRECT("'" &amp; C$2 &amp; "'!F" &amp; ROWS!C126)-TIME!C126), ABS(INDIRECT("'" &amp; C$2 &amp; "'!J" &amp; ROWS!C126)-TIME!C126)), "")</f>
        <v>1.0000000000000009E-2</v>
      </c>
      <c r="D126" s="2">
        <f ca="1">_xlfn.IFNA(MAX(ABS(INDIRECT("'" &amp; D$2 &amp; "'!B" &amp; ROWS!D126)-TIME!D126), ABS(INDIRECT("'" &amp; D$2 &amp; "'!F" &amp; ROWS!D126)-TIME!D126), ABS(INDIRECT("'" &amp; D$2 &amp; "'!J" &amp; ROWS!D126)-TIME!D126)), "")</f>
        <v>9.999999999999995E-3</v>
      </c>
      <c r="E126" s="2">
        <f ca="1">_xlfn.IFNA(MAX(ABS(INDIRECT("'" &amp; E$2 &amp; "'!B" &amp; ROWS!E126)-TIME!E126), ABS(INDIRECT("'" &amp; E$2 &amp; "'!F" &amp; ROWS!E126)-TIME!E126), ABS(INDIRECT("'" &amp; E$2 &amp; "'!J" &amp; ROWS!E126)-TIME!E126)), "")</f>
        <v>2.0000000000000018E-2</v>
      </c>
      <c r="F126" s="2">
        <f ca="1">_xlfn.IFNA(MAX(ABS(INDIRECT("'" &amp; F$2 &amp; "'!B" &amp; ROWS!F126)-TIME!F126), ABS(INDIRECT("'" &amp; F$2 &amp; "'!F" &amp; ROWS!F126)-TIME!F126), ABS(INDIRECT("'" &amp; F$2 &amp; "'!J" &amp; ROWS!F126)-TIME!F126)), "")</f>
        <v>4.0000000000000036E-2</v>
      </c>
      <c r="G126" s="2">
        <f ca="1">_xlfn.IFNA(MAX(ABS(INDIRECT("'" &amp; G$2 &amp; "'!B" &amp; ROWS!G126)-TIME!G126), ABS(INDIRECT("'" &amp; G$2 &amp; "'!F" &amp; ROWS!G126)-TIME!G126), ABS(INDIRECT("'" &amp; G$2 &amp; "'!J" &amp; ROWS!G126)-TIME!G126)), "")</f>
        <v>5.0000000000000044E-2</v>
      </c>
      <c r="H126" s="2">
        <f ca="1">_xlfn.IFNA(MAX(ABS(INDIRECT("'" &amp; H$2 &amp; "'!B" &amp; ROWS!H126)-TIME!H126), ABS(INDIRECT("'" &amp; H$2 &amp; "'!F" &amp; ROWS!H126)-TIME!H126), ABS(INDIRECT("'" &amp; H$2 &amp; "'!J" &amp; ROWS!H126)-TIME!H126)), "")</f>
        <v>4.0000000000000036E-2</v>
      </c>
      <c r="I126" s="2">
        <f ca="1">_xlfn.IFNA(MAX(ABS(INDIRECT("'" &amp; I$2 &amp; "'!B" &amp; ROWS!I126)-TIME!I126), ABS(INDIRECT("'" &amp; I$2 &amp; "'!F" &amp; ROWS!I126)-TIME!I126), ABS(INDIRECT("'" &amp; I$2 &amp; "'!J" &amp; ROWS!I126)-TIME!I126)), "")</f>
        <v>2.0000000000000018E-2</v>
      </c>
      <c r="J126" s="2">
        <f ca="1">_xlfn.IFNA(MAX(ABS(INDIRECT("'" &amp; J$2 &amp; "'!B" &amp; ROWS!J126)-TIME!J126), ABS(INDIRECT("'" &amp; J$2 &amp; "'!F" &amp; ROWS!J126)-TIME!J126), ABS(INDIRECT("'" &amp; J$2 &amp; "'!J" &amp; ROWS!J126)-TIME!J126)), "")</f>
        <v>0</v>
      </c>
      <c r="K126" s="2">
        <f ca="1">_xlfn.IFNA(MAX(ABS(INDIRECT("'" &amp; K$2 &amp; "'!B" &amp; ROWS!K126)-TIME!K126), ABS(INDIRECT("'" &amp; K$2 &amp; "'!F" &amp; ROWS!K126)-TIME!K126), ABS(INDIRECT("'" &amp; K$2 &amp; "'!J" &amp; ROWS!K126)-TIME!K126)), "")</f>
        <v>9.999999999999995E-3</v>
      </c>
      <c r="L126" s="2">
        <f ca="1">_xlfn.IFNA(MAX(ABS(INDIRECT("'" &amp; L$2 &amp; "'!B" &amp; ROWS!L126)-TIME!L126), ABS(INDIRECT("'" &amp; L$2 &amp; "'!F" &amp; ROWS!L126)-TIME!L126), ABS(INDIRECT("'" &amp; L$2 &amp; "'!J" &amp; ROWS!L126)-TIME!L126)), "")</f>
        <v>0</v>
      </c>
      <c r="M126" s="2">
        <f ca="1">_xlfn.IFNA(MAX(ABS(INDIRECT("'" &amp; M$2 &amp; "'!B" &amp; ROWS!M126)-TIME!M126), ABS(INDIRECT("'" &amp; M$2 &amp; "'!F" &amp; ROWS!M126)-TIME!M126), ABS(INDIRECT("'" &amp; M$2 &amp; "'!J" &amp; ROWS!M126)-TIME!M126)), "")</f>
        <v>2.0000000000000018E-2</v>
      </c>
      <c r="N126" s="2">
        <f ca="1">_xlfn.IFNA(MAX(ABS(INDIRECT("'" &amp; N$2 &amp; "'!B" &amp; ROWS!N126)-TIME!N126), ABS(INDIRECT("'" &amp; N$2 &amp; "'!F" &amp; ROWS!N126)-TIME!N126), ABS(INDIRECT("'" &amp; N$2 &amp; "'!J" &amp; ROWS!N126)-TIME!N126)), "")</f>
        <v>1.0000000000000009E-2</v>
      </c>
      <c r="O126" s="2">
        <f ca="1">_xlfn.IFNA(MAX(ABS(INDIRECT("'" &amp; O$2 &amp; "'!B" &amp; ROWS!O126)-TIME!O126), ABS(INDIRECT("'" &amp; O$2 &amp; "'!F" &amp; ROWS!O126)-TIME!O126), ABS(INDIRECT("'" &amp; O$2 &amp; "'!J" &amp; ROWS!O126)-TIME!O126)), "")</f>
        <v>2.0000000000000018E-2</v>
      </c>
      <c r="P126" s="2">
        <f ca="1">_xlfn.IFNA(MAX(ABS(INDIRECT("'" &amp; P$2 &amp; "'!B" &amp; ROWS!P126)-TIME!P126), ABS(INDIRECT("'" &amp; P$2 &amp; "'!F" &amp; ROWS!P126)-TIME!P126), ABS(INDIRECT("'" &amp; P$2 &amp; "'!J" &amp; ROWS!P126)-TIME!P126)), "")</f>
        <v>0</v>
      </c>
      <c r="Q126" s="2">
        <f ca="1">_xlfn.IFNA(MAX(ABS(INDIRECT("'" &amp; Q$2 &amp; "'!B" &amp; ROWS!Q126)-TIME!Q126), ABS(INDIRECT("'" &amp; Q$2 &amp; "'!F" &amp; ROWS!Q126)-TIME!Q126), ABS(INDIRECT("'" &amp; Q$2 &amp; "'!J" &amp; ROWS!Q126)-TIME!Q126)), "")</f>
        <v>9.999999999999995E-3</v>
      </c>
      <c r="R126" s="2">
        <f ca="1">_xlfn.IFNA(MAX(ABS(INDIRECT("'" &amp; R$2 &amp; "'!B" &amp; ROWS!R126)-TIME!R126), ABS(INDIRECT("'" &amp; R$2 &amp; "'!F" &amp; ROWS!R126)-TIME!R126), ABS(INDIRECT("'" &amp; R$2 &amp; "'!J" &amp; ROWS!R126)-TIME!R126)), "")</f>
        <v>9.999999999999995E-3</v>
      </c>
      <c r="S126" s="2">
        <f ca="1">_xlfn.IFNA(MAX(ABS(INDIRECT("'" &amp; S$2 &amp; "'!B" &amp; ROWS!S126)-TIME!S126), ABS(INDIRECT("'" &amp; S$2 &amp; "'!F" &amp; ROWS!S126)-TIME!S126), ABS(INDIRECT("'" &amp; S$2 &amp; "'!J" &amp; ROWS!S126)-TIME!S126)), "")</f>
        <v>9.999999999999995E-3</v>
      </c>
      <c r="T126" s="2">
        <f ca="1">_xlfn.IFNA(MAX(ABS(INDIRECT("'" &amp; T$2 &amp; "'!B" &amp; ROWS!T126)-TIME!T126), ABS(INDIRECT("'" &amp; T$2 &amp; "'!F" &amp; ROWS!T126)-TIME!T126), ABS(INDIRECT("'" &amp; T$2 &amp; "'!J" &amp; ROWS!T126)-TIME!T126)), "")</f>
        <v>0</v>
      </c>
      <c r="U126" s="2">
        <f ca="1">_xlfn.IFNA(MAX(ABS(INDIRECT("'" &amp; U$2 &amp; "'!B" &amp; ROWS!U126)-TIME!U126), ABS(INDIRECT("'" &amp; U$2 &amp; "'!F" &amp; ROWS!U126)-TIME!U126), ABS(INDIRECT("'" &amp; U$2 &amp; "'!J" &amp; ROWS!U126)-TIME!U126)), "")</f>
        <v>4.0000000000000036E-2</v>
      </c>
      <c r="V126" s="2">
        <f ca="1">_xlfn.IFNA(MAX(ABS(INDIRECT("'" &amp; V$2 &amp; "'!B" &amp; ROWS!V126)-TIME!V126), ABS(INDIRECT("'" &amp; V$2 &amp; "'!F" &amp; ROWS!V126)-TIME!V126), ABS(INDIRECT("'" &amp; V$2 &amp; "'!J" &amp; ROWS!V126)-TIME!V126)), "")</f>
        <v>3.9999999999999813E-2</v>
      </c>
      <c r="W126" s="2">
        <f ca="1">_xlfn.IFNA(MAX(ABS(INDIRECT("'" &amp; W$2 &amp; "'!B" &amp; ROWS!W126)-TIME!W126), ABS(INDIRECT("'" &amp; W$2 &amp; "'!F" &amp; ROWS!W126)-TIME!W126), ABS(INDIRECT("'" &amp; W$2 &amp; "'!J" &amp; ROWS!W126)-TIME!W126)), "")</f>
        <v>2.0000000000000018E-2</v>
      </c>
      <c r="X126" s="2">
        <f ca="1">_xlfn.IFNA(MAX(ABS(INDIRECT("'" &amp; X$2 &amp; "'!B" &amp; ROWS!X126)-TIME!X126), ABS(INDIRECT("'" &amp; X$2 &amp; "'!F" &amp; ROWS!X126)-TIME!X126), ABS(INDIRECT("'" &amp; X$2 &amp; "'!J" &amp; ROWS!X126)-TIME!X126)), "")</f>
        <v>0</v>
      </c>
      <c r="Y126" s="2">
        <f ca="1">_xlfn.IFNA(MAX(ABS(INDIRECT("'" &amp; Y$2 &amp; "'!B" &amp; ROWS!Y126)-TIME!Y126), ABS(INDIRECT("'" &amp; Y$2 &amp; "'!F" &amp; ROWS!Y126)-TIME!Y126), ABS(INDIRECT("'" &amp; Y$2 &amp; "'!J" &amp; ROWS!Y126)-TIME!Y126)), "")</f>
        <v>0</v>
      </c>
    </row>
    <row r="127" spans="1:25" x14ac:dyDescent="0.25">
      <c r="A127" t="str">
        <f>METRICS!A126</f>
        <v>startup-stdlib</v>
      </c>
      <c r="B127" s="2">
        <f ca="1">_xlfn.IFNA(MAX(ABS(INDIRECT("'" &amp; B$2 &amp; "'!B" &amp; ROWS!B127)-TIME!B127), ABS(INDIRECT("'" &amp; B$2 &amp; "'!F" &amp; ROWS!B127)-TIME!B127), ABS(INDIRECT("'" &amp; B$2 &amp; "'!J" &amp; ROWS!B127)-TIME!B127)), "")</f>
        <v>1.0000000000000009E-2</v>
      </c>
      <c r="C127" s="2">
        <f ca="1">_xlfn.IFNA(MAX(ABS(INDIRECT("'" &amp; C$2 &amp; "'!B" &amp; ROWS!C127)-TIME!C127), ABS(INDIRECT("'" &amp; C$2 &amp; "'!F" &amp; ROWS!C127)-TIME!C127), ABS(INDIRECT("'" &amp; C$2 &amp; "'!J" &amp; ROWS!C127)-TIME!C127)), "")</f>
        <v>0</v>
      </c>
      <c r="D127" s="2">
        <f ca="1">_xlfn.IFNA(MAX(ABS(INDIRECT("'" &amp; D$2 &amp; "'!B" &amp; ROWS!D127)-TIME!D127), ABS(INDIRECT("'" &amp; D$2 &amp; "'!F" &amp; ROWS!D127)-TIME!D127), ABS(INDIRECT("'" &amp; D$2 &amp; "'!J" &amp; ROWS!D127)-TIME!D127)), "")</f>
        <v>9.9999999999999985E-3</v>
      </c>
      <c r="E127" s="2">
        <f ca="1">_xlfn.IFNA(MAX(ABS(INDIRECT("'" &amp; E$2 &amp; "'!B" &amp; ROWS!E127)-TIME!E127), ABS(INDIRECT("'" &amp; E$2 &amp; "'!F" &amp; ROWS!E127)-TIME!E127), ABS(INDIRECT("'" &amp; E$2 &amp; "'!J" &amp; ROWS!E127)-TIME!E127)), "")</f>
        <v>2.0000000000000018E-2</v>
      </c>
      <c r="F127" s="2">
        <f ca="1">_xlfn.IFNA(MAX(ABS(INDIRECT("'" &amp; F$2 &amp; "'!B" &amp; ROWS!F127)-TIME!F127), ABS(INDIRECT("'" &amp; F$2 &amp; "'!F" &amp; ROWS!F127)-TIME!F127), ABS(INDIRECT("'" &amp; F$2 &amp; "'!J" &amp; ROWS!F127)-TIME!F127)), "")</f>
        <v>3.0000000000000027E-2</v>
      </c>
      <c r="G127" s="2">
        <f ca="1">_xlfn.IFNA(MAX(ABS(INDIRECT("'" &amp; G$2 &amp; "'!B" &amp; ROWS!G127)-TIME!G127), ABS(INDIRECT("'" &amp; G$2 &amp; "'!F" &amp; ROWS!G127)-TIME!G127), ABS(INDIRECT("'" &amp; G$2 &amp; "'!J" &amp; ROWS!G127)-TIME!G127)), "")</f>
        <v>1.0000000000000009E-2</v>
      </c>
      <c r="H127" s="2">
        <f ca="1">_xlfn.IFNA(MAX(ABS(INDIRECT("'" &amp; H$2 &amp; "'!B" &amp; ROWS!H127)-TIME!H127), ABS(INDIRECT("'" &amp; H$2 &amp; "'!F" &amp; ROWS!H127)-TIME!H127), ABS(INDIRECT("'" &amp; H$2 &amp; "'!J" &amp; ROWS!H127)-TIME!H127)), "")</f>
        <v>1.0000000000000009E-2</v>
      </c>
      <c r="I127" s="2">
        <f ca="1">_xlfn.IFNA(MAX(ABS(INDIRECT("'" &amp; I$2 &amp; "'!B" &amp; ROWS!I127)-TIME!I127), ABS(INDIRECT("'" &amp; I$2 &amp; "'!F" &amp; ROWS!I127)-TIME!I127), ABS(INDIRECT("'" &amp; I$2 &amp; "'!J" &amp; ROWS!I127)-TIME!I127)), "")</f>
        <v>5.9999999999999831E-2</v>
      </c>
      <c r="J127" s="2">
        <f ca="1">_xlfn.IFNA(MAX(ABS(INDIRECT("'" &amp; J$2 &amp; "'!B" &amp; ROWS!J127)-TIME!J127), ABS(INDIRECT("'" &amp; J$2 &amp; "'!F" &amp; ROWS!J127)-TIME!J127), ABS(INDIRECT("'" &amp; J$2 &amp; "'!J" &amp; ROWS!J127)-TIME!J127)), "")</f>
        <v>0</v>
      </c>
      <c r="K127" s="2">
        <f ca="1">_xlfn.IFNA(MAX(ABS(INDIRECT("'" &amp; K$2 &amp; "'!B" &amp; ROWS!K127)-TIME!K127), ABS(INDIRECT("'" &amp; K$2 &amp; "'!F" &amp; ROWS!K127)-TIME!K127), ABS(INDIRECT("'" &amp; K$2 &amp; "'!J" &amp; ROWS!K127)-TIME!K127)), "")</f>
        <v>0</v>
      </c>
      <c r="L127" s="2">
        <f ca="1">_xlfn.IFNA(MAX(ABS(INDIRECT("'" &amp; L$2 &amp; "'!B" &amp; ROWS!L127)-TIME!L127), ABS(INDIRECT("'" &amp; L$2 &amp; "'!F" &amp; ROWS!L127)-TIME!L127), ABS(INDIRECT("'" &amp; L$2 &amp; "'!J" &amp; ROWS!L127)-TIME!L127)), "")</f>
        <v>0</v>
      </c>
      <c r="M127" s="2">
        <f ca="1">_xlfn.IFNA(MAX(ABS(INDIRECT("'" &amp; M$2 &amp; "'!B" &amp; ROWS!M127)-TIME!M127), ABS(INDIRECT("'" &amp; M$2 &amp; "'!F" &amp; ROWS!M127)-TIME!M127), ABS(INDIRECT("'" &amp; M$2 &amp; "'!J" &amp; ROWS!M127)-TIME!M127)), "")</f>
        <v>1.0000000000000009E-2</v>
      </c>
      <c r="N127" s="2">
        <f ca="1">_xlfn.IFNA(MAX(ABS(INDIRECT("'" &amp; N$2 &amp; "'!B" &amp; ROWS!N127)-TIME!N127), ABS(INDIRECT("'" &amp; N$2 &amp; "'!F" &amp; ROWS!N127)-TIME!N127), ABS(INDIRECT("'" &amp; N$2 &amp; "'!J" &amp; ROWS!N127)-TIME!N127)), "")</f>
        <v>1.0000000000000009E-2</v>
      </c>
      <c r="O127" s="2">
        <f ca="1">_xlfn.IFNA(MAX(ABS(INDIRECT("'" &amp; O$2 &amp; "'!B" &amp; ROWS!O127)-TIME!O127), ABS(INDIRECT("'" &amp; O$2 &amp; "'!F" &amp; ROWS!O127)-TIME!O127), ABS(INDIRECT("'" &amp; O$2 &amp; "'!J" &amp; ROWS!O127)-TIME!O127)), "")</f>
        <v>1.0000000000000009E-2</v>
      </c>
      <c r="P127" s="2">
        <f ca="1">_xlfn.IFNA(MAX(ABS(INDIRECT("'" &amp; P$2 &amp; "'!B" &amp; ROWS!P127)-TIME!P127), ABS(INDIRECT("'" &amp; P$2 &amp; "'!F" &amp; ROWS!P127)-TIME!P127), ABS(INDIRECT("'" &amp; P$2 &amp; "'!J" &amp; ROWS!P127)-TIME!P127)), "")</f>
        <v>9.999999999999995E-3</v>
      </c>
      <c r="Q127" s="2">
        <f ca="1">_xlfn.IFNA(MAX(ABS(INDIRECT("'" &amp; Q$2 &amp; "'!B" &amp; ROWS!Q127)-TIME!Q127), ABS(INDIRECT("'" &amp; Q$2 &amp; "'!F" &amp; ROWS!Q127)-TIME!Q127), ABS(INDIRECT("'" &amp; Q$2 &amp; "'!J" &amp; ROWS!Q127)-TIME!Q127)), "")</f>
        <v>9.999999999999995E-3</v>
      </c>
      <c r="R127" s="2">
        <f ca="1">_xlfn.IFNA(MAX(ABS(INDIRECT("'" &amp; R$2 &amp; "'!B" &amp; ROWS!R127)-TIME!R127), ABS(INDIRECT("'" &amp; R$2 &amp; "'!F" &amp; ROWS!R127)-TIME!R127), ABS(INDIRECT("'" &amp; R$2 &amp; "'!J" &amp; ROWS!R127)-TIME!R127)), "")</f>
        <v>0</v>
      </c>
      <c r="S127" s="2">
        <f ca="1">_xlfn.IFNA(MAX(ABS(INDIRECT("'" &amp; S$2 &amp; "'!B" &amp; ROWS!S127)-TIME!S127), ABS(INDIRECT("'" &amp; S$2 &amp; "'!F" &amp; ROWS!S127)-TIME!S127), ABS(INDIRECT("'" &amp; S$2 &amp; "'!J" &amp; ROWS!S127)-TIME!S127)), "")</f>
        <v>0</v>
      </c>
      <c r="T127" s="2">
        <f ca="1">_xlfn.IFNA(MAX(ABS(INDIRECT("'" &amp; T$2 &amp; "'!B" &amp; ROWS!T127)-TIME!T127), ABS(INDIRECT("'" &amp; T$2 &amp; "'!F" &amp; ROWS!T127)-TIME!T127), ABS(INDIRECT("'" &amp; T$2 &amp; "'!J" &amp; ROWS!T127)-TIME!T127)), "")</f>
        <v>0</v>
      </c>
      <c r="U127" s="2">
        <f ca="1">_xlfn.IFNA(MAX(ABS(INDIRECT("'" &amp; U$2 &amp; "'!B" &amp; ROWS!U127)-TIME!U127), ABS(INDIRECT("'" &amp; U$2 &amp; "'!F" &amp; ROWS!U127)-TIME!U127), ABS(INDIRECT("'" &amp; U$2 &amp; "'!J" &amp; ROWS!U127)-TIME!U127)), "")</f>
        <v>1.0000000000000009E-2</v>
      </c>
      <c r="V127" s="2">
        <f ca="1">_xlfn.IFNA(MAX(ABS(INDIRECT("'" &amp; V$2 &amp; "'!B" &amp; ROWS!V127)-TIME!V127), ABS(INDIRECT("'" &amp; V$2 &amp; "'!F" &amp; ROWS!V127)-TIME!V127), ABS(INDIRECT("'" &amp; V$2 &amp; "'!J" &amp; ROWS!V127)-TIME!V127)), "")</f>
        <v>2.0000000000000018E-2</v>
      </c>
      <c r="W127" s="2">
        <f ca="1">_xlfn.IFNA(MAX(ABS(INDIRECT("'" &amp; W$2 &amp; "'!B" &amp; ROWS!W127)-TIME!W127), ABS(INDIRECT("'" &amp; W$2 &amp; "'!F" &amp; ROWS!W127)-TIME!W127), ABS(INDIRECT("'" &amp; W$2 &amp; "'!J" &amp; ROWS!W127)-TIME!W127)), "")</f>
        <v>1.0000000000000009E-2</v>
      </c>
      <c r="X127" s="2">
        <f ca="1">_xlfn.IFNA(MAX(ABS(INDIRECT("'" &amp; X$2 &amp; "'!B" &amp; ROWS!X127)-TIME!X127), ABS(INDIRECT("'" &amp; X$2 &amp; "'!F" &amp; ROWS!X127)-TIME!X127), ABS(INDIRECT("'" &amp; X$2 &amp; "'!J" &amp; ROWS!X127)-TIME!X127)), "")</f>
        <v>0</v>
      </c>
      <c r="Y127" s="2">
        <f ca="1">_xlfn.IFNA(MAX(ABS(INDIRECT("'" &amp; Y$2 &amp; "'!B" &amp; ROWS!Y127)-TIME!Y127), ABS(INDIRECT("'" &amp; Y$2 &amp; "'!F" &amp; ROWS!Y127)-TIME!Y127), ABS(INDIRECT("'" &amp; Y$2 &amp; "'!J" &amp; ROWS!Y127)-TIME!Y127)), "")</f>
        <v>9.999999999999995E-3</v>
      </c>
    </row>
    <row r="128" spans="1:25" x14ac:dyDescent="0.25">
      <c r="A128" t="str">
        <f>METRICS!A127</f>
        <v>stdlib-stdlib</v>
      </c>
      <c r="B128" s="2">
        <f ca="1">_xlfn.IFNA(MAX(ABS(INDIRECT("'" &amp; B$2 &amp; "'!B" &amp; ROWS!B128)-TIME!B128), ABS(INDIRECT("'" &amp; B$2 &amp; "'!F" &amp; ROWS!B128)-TIME!B128), ABS(INDIRECT("'" &amp; B$2 &amp; "'!J" &amp; ROWS!B128)-TIME!B128)), "")</f>
        <v>1.0000000000000009E-2</v>
      </c>
      <c r="C128" s="2">
        <f ca="1">_xlfn.IFNA(MAX(ABS(INDIRECT("'" &amp; C$2 &amp; "'!B" &amp; ROWS!C128)-TIME!C128), ABS(INDIRECT("'" &amp; C$2 &amp; "'!F" &amp; ROWS!C128)-TIME!C128), ABS(INDIRECT("'" &amp; C$2 &amp; "'!J" &amp; ROWS!C128)-TIME!C128)), "")</f>
        <v>3.0000000000000027E-2</v>
      </c>
      <c r="D128" s="2">
        <f ca="1">_xlfn.IFNA(MAX(ABS(INDIRECT("'" &amp; D$2 &amp; "'!B" &amp; ROWS!D128)-TIME!D128), ABS(INDIRECT("'" &amp; D$2 &amp; "'!F" &amp; ROWS!D128)-TIME!D128), ABS(INDIRECT("'" &amp; D$2 &amp; "'!J" &amp; ROWS!D128)-TIME!D128)), "")</f>
        <v>0</v>
      </c>
      <c r="E128" s="2">
        <f ca="1">_xlfn.IFNA(MAX(ABS(INDIRECT("'" &amp; E$2 &amp; "'!B" &amp; ROWS!E128)-TIME!E128), ABS(INDIRECT("'" &amp; E$2 &amp; "'!F" &amp; ROWS!E128)-TIME!E128), ABS(INDIRECT("'" &amp; E$2 &amp; "'!J" &amp; ROWS!E128)-TIME!E128)), "")</f>
        <v>8.0000000000000071E-2</v>
      </c>
      <c r="F128" s="2">
        <f ca="1">_xlfn.IFNA(MAX(ABS(INDIRECT("'" &amp; F$2 &amp; "'!B" &amp; ROWS!F128)-TIME!F128), ABS(INDIRECT("'" &amp; F$2 &amp; "'!F" &amp; ROWS!F128)-TIME!F128), ABS(INDIRECT("'" &amp; F$2 &amp; "'!J" &amp; ROWS!F128)-TIME!F128)), "")</f>
        <v>0.33999999999999986</v>
      </c>
      <c r="G128" s="2">
        <f ca="1">_xlfn.IFNA(MAX(ABS(INDIRECT("'" &amp; G$2 &amp; "'!B" &amp; ROWS!G128)-TIME!G128), ABS(INDIRECT("'" &amp; G$2 &amp; "'!F" &amp; ROWS!G128)-TIME!G128), ABS(INDIRECT("'" &amp; G$2 &amp; "'!J" &amp; ROWS!G128)-TIME!G128)), "")</f>
        <v>4.0000000000000036E-2</v>
      </c>
      <c r="H128" s="2">
        <f ca="1">_xlfn.IFNA(MAX(ABS(INDIRECT("'" &amp; H$2 &amp; "'!B" &amp; ROWS!H128)-TIME!H128), ABS(INDIRECT("'" &amp; H$2 &amp; "'!F" &amp; ROWS!H128)-TIME!H128), ABS(INDIRECT("'" &amp; H$2 &amp; "'!J" &amp; ROWS!H128)-TIME!H128)), "")</f>
        <v>3.0000000000000249E-2</v>
      </c>
      <c r="I128" s="2">
        <f ca="1">_xlfn.IFNA(MAX(ABS(INDIRECT("'" &amp; I$2 &amp; "'!B" &amp; ROWS!I128)-TIME!I128), ABS(INDIRECT("'" &amp; I$2 &amp; "'!F" &amp; ROWS!I128)-TIME!I128), ABS(INDIRECT("'" &amp; I$2 &amp; "'!J" &amp; ROWS!I128)-TIME!I128)), "")</f>
        <v>5.9999999999999609E-2</v>
      </c>
      <c r="J128" s="2">
        <f ca="1">_xlfn.IFNA(MAX(ABS(INDIRECT("'" &amp; J$2 &amp; "'!B" &amp; ROWS!J128)-TIME!J128), ABS(INDIRECT("'" &amp; J$2 &amp; "'!F" &amp; ROWS!J128)-TIME!J128), ABS(INDIRECT("'" &amp; J$2 &amp; "'!J" &amp; ROWS!J128)-TIME!J128)), "")</f>
        <v>0</v>
      </c>
      <c r="K128" s="2">
        <f ca="1">_xlfn.IFNA(MAX(ABS(INDIRECT("'" &amp; K$2 &amp; "'!B" &amp; ROWS!K128)-TIME!K128), ABS(INDIRECT("'" &amp; K$2 &amp; "'!F" &amp; ROWS!K128)-TIME!K128), ABS(INDIRECT("'" &amp; K$2 &amp; "'!J" &amp; ROWS!K128)-TIME!K128)), "")</f>
        <v>1.9999999999999907E-2</v>
      </c>
      <c r="L128" s="2">
        <f ca="1">_xlfn.IFNA(MAX(ABS(INDIRECT("'" &amp; L$2 &amp; "'!B" &amp; ROWS!L128)-TIME!L128), ABS(INDIRECT("'" &amp; L$2 &amp; "'!F" &amp; ROWS!L128)-TIME!L128), ABS(INDIRECT("'" &amp; L$2 &amp; "'!J" &amp; ROWS!L128)-TIME!L128)), "")</f>
        <v>1.0000000000000009E-2</v>
      </c>
      <c r="M128" s="2">
        <f ca="1">_xlfn.IFNA(MAX(ABS(INDIRECT("'" &amp; M$2 &amp; "'!B" &amp; ROWS!M128)-TIME!M128), ABS(INDIRECT("'" &amp; M$2 &amp; "'!F" &amp; ROWS!M128)-TIME!M128), ABS(INDIRECT("'" &amp; M$2 &amp; "'!J" &amp; ROWS!M128)-TIME!M128)), "")</f>
        <v>5.0000000000000711E-2</v>
      </c>
      <c r="N128" s="2">
        <f ca="1">_xlfn.IFNA(MAX(ABS(INDIRECT("'" &amp; N$2 &amp; "'!B" &amp; ROWS!N128)-TIME!N128), ABS(INDIRECT("'" &amp; N$2 &amp; "'!F" &amp; ROWS!N128)-TIME!N128), ABS(INDIRECT("'" &amp; N$2 &amp; "'!J" &amp; ROWS!N128)-TIME!N128)), "")</f>
        <v>0.21000000000000085</v>
      </c>
      <c r="O128" s="2">
        <f ca="1">_xlfn.IFNA(MAX(ABS(INDIRECT("'" &amp; O$2 &amp; "'!B" &amp; ROWS!O128)-TIME!O128), ABS(INDIRECT("'" &amp; O$2 &amp; "'!F" &amp; ROWS!O128)-TIME!O128), ABS(INDIRECT("'" &amp; O$2 &amp; "'!J" &amp; ROWS!O128)-TIME!O128)), "")</f>
        <v>0.17999999999999972</v>
      </c>
      <c r="P128" s="2">
        <f ca="1">_xlfn.IFNA(MAX(ABS(INDIRECT("'" &amp; P$2 &amp; "'!B" &amp; ROWS!P128)-TIME!P128), ABS(INDIRECT("'" &amp; P$2 &amp; "'!F" &amp; ROWS!P128)-TIME!P128), ABS(INDIRECT("'" &amp; P$2 &amp; "'!J" &amp; ROWS!P128)-TIME!P128)), "")</f>
        <v>4.0000000000000036E-2</v>
      </c>
      <c r="Q128" s="2">
        <f ca="1">_xlfn.IFNA(MAX(ABS(INDIRECT("'" &amp; Q$2 &amp; "'!B" &amp; ROWS!Q128)-TIME!Q128), ABS(INDIRECT("'" &amp; Q$2 &amp; "'!F" &amp; ROWS!Q128)-TIME!Q128), ABS(INDIRECT("'" &amp; Q$2 &amp; "'!J" &amp; ROWS!Q128)-TIME!Q128)), "")</f>
        <v>4.0000000000000036E-2</v>
      </c>
      <c r="R128" s="2">
        <f ca="1">_xlfn.IFNA(MAX(ABS(INDIRECT("'" &amp; R$2 &amp; "'!B" &amp; ROWS!R128)-TIME!R128), ABS(INDIRECT("'" &amp; R$2 &amp; "'!F" &amp; ROWS!R128)-TIME!R128), ABS(INDIRECT("'" &amp; R$2 &amp; "'!J" &amp; ROWS!R128)-TIME!R128)), "")</f>
        <v>3.999999999999998E-2</v>
      </c>
      <c r="S128" s="2">
        <f ca="1">_xlfn.IFNA(MAX(ABS(INDIRECT("'" &amp; S$2 &amp; "'!B" &amp; ROWS!S128)-TIME!S128), ABS(INDIRECT("'" &amp; S$2 &amp; "'!F" &amp; ROWS!S128)-TIME!S128), ABS(INDIRECT("'" &amp; S$2 &amp; "'!J" &amp; ROWS!S128)-TIME!S128)), "")</f>
        <v>2.9999999999999916E-2</v>
      </c>
      <c r="T128" s="2">
        <f ca="1">_xlfn.IFNA(MAX(ABS(INDIRECT("'" &amp; T$2 &amp; "'!B" &amp; ROWS!T128)-TIME!T128), ABS(INDIRECT("'" &amp; T$2 &amp; "'!F" &amp; ROWS!T128)-TIME!T128), ABS(INDIRECT("'" &amp; T$2 &amp; "'!J" &amp; ROWS!T128)-TIME!T128)), "")</f>
        <v>1.0000000000000009E-2</v>
      </c>
      <c r="U128" s="2">
        <f ca="1">_xlfn.IFNA(MAX(ABS(INDIRECT("'" &amp; U$2 &amp; "'!B" &amp; ROWS!U128)-TIME!U128), ABS(INDIRECT("'" &amp; U$2 &amp; "'!F" &amp; ROWS!U128)-TIME!U128), ABS(INDIRECT("'" &amp; U$2 &amp; "'!J" &amp; ROWS!U128)-TIME!U128)), "")</f>
        <v>8.0000000000000071E-2</v>
      </c>
      <c r="V128" s="2">
        <f ca="1">_xlfn.IFNA(MAX(ABS(INDIRECT("'" &amp; V$2 &amp; "'!B" &amp; ROWS!V128)-TIME!V128), ABS(INDIRECT("'" &amp; V$2 &amp; "'!F" &amp; ROWS!V128)-TIME!V128), ABS(INDIRECT("'" &amp; V$2 &amp; "'!J" &amp; ROWS!V128)-TIME!V128)), "")</f>
        <v>8.0000000000000071E-2</v>
      </c>
      <c r="W128" s="2">
        <f ca="1">_xlfn.IFNA(MAX(ABS(INDIRECT("'" &amp; W$2 &amp; "'!B" &amp; ROWS!W128)-TIME!W128), ABS(INDIRECT("'" &amp; W$2 &amp; "'!F" &amp; ROWS!W128)-TIME!W128), ABS(INDIRECT("'" &amp; W$2 &amp; "'!J" &amp; ROWS!W128)-TIME!W128)), "")</f>
        <v>4.9999999999999822E-2</v>
      </c>
      <c r="X128" s="2">
        <f ca="1">_xlfn.IFNA(MAX(ABS(INDIRECT("'" &amp; X$2 &amp; "'!B" &amp; ROWS!X128)-TIME!X128), ABS(INDIRECT("'" &amp; X$2 &amp; "'!F" &amp; ROWS!X128)-TIME!X128), ABS(INDIRECT("'" &amp; X$2 &amp; "'!J" &amp; ROWS!X128)-TIME!X128)), "")</f>
        <v>3.0000000000000027E-2</v>
      </c>
      <c r="Y128" s="2">
        <f ca="1">_xlfn.IFNA(MAX(ABS(INDIRECT("'" &amp; Y$2 &amp; "'!B" &amp; ROWS!Y128)-TIME!Y128), ABS(INDIRECT("'" &amp; Y$2 &amp; "'!F" &amp; ROWS!Y128)-TIME!Y128), ABS(INDIRECT("'" &amp; Y$2 &amp; "'!J" &amp; ROWS!Y128)-TIME!Y128)), "")</f>
        <v>2.9999999999999805E-2</v>
      </c>
    </row>
    <row r="129" spans="1:27" x14ac:dyDescent="0.25">
      <c r="A129" t="str">
        <f>METRICS!A128</f>
        <v>thread-stdlib</v>
      </c>
      <c r="B129" s="2">
        <f ca="1">_xlfn.IFNA(MAX(ABS(INDIRECT("'" &amp; B$2 &amp; "'!B" &amp; ROWS!B129)-TIME!B129), ABS(INDIRECT("'" &amp; B$2 &amp; "'!F" &amp; ROWS!B129)-TIME!B129), ABS(INDIRECT("'" &amp; B$2 &amp; "'!J" &amp; ROWS!B129)-TIME!B129)), "")</f>
        <v>1.0000000000000009E-2</v>
      </c>
      <c r="C129" s="2">
        <f ca="1">_xlfn.IFNA(MAX(ABS(INDIRECT("'" &amp; C$2 &amp; "'!B" &amp; ROWS!C129)-TIME!C129), ABS(INDIRECT("'" &amp; C$2 &amp; "'!F" &amp; ROWS!C129)-TIME!C129), ABS(INDIRECT("'" &amp; C$2 &amp; "'!J" &amp; ROWS!C129)-TIME!C129)), "")</f>
        <v>2.9999999999999805E-2</v>
      </c>
      <c r="D129" s="2">
        <f ca="1">_xlfn.IFNA(MAX(ABS(INDIRECT("'" &amp; D$2 &amp; "'!B" &amp; ROWS!D129)-TIME!D129), ABS(INDIRECT("'" &amp; D$2 &amp; "'!F" &amp; ROWS!D129)-TIME!D129), ABS(INDIRECT("'" &amp; D$2 &amp; "'!J" &amp; ROWS!D129)-TIME!D129)), "")</f>
        <v>0</v>
      </c>
      <c r="E129" s="2">
        <f ca="1">_xlfn.IFNA(MAX(ABS(INDIRECT("'" &amp; E$2 &amp; "'!B" &amp; ROWS!E129)-TIME!E129), ABS(INDIRECT("'" &amp; E$2 &amp; "'!F" &amp; ROWS!E129)-TIME!E129), ABS(INDIRECT("'" &amp; E$2 &amp; "'!J" &amp; ROWS!E129)-TIME!E129)), "")</f>
        <v>7.9999999999998295E-2</v>
      </c>
      <c r="F129" s="2">
        <f ca="1">_xlfn.IFNA(MAX(ABS(INDIRECT("'" &amp; F$2 &amp; "'!B" &amp; ROWS!F129)-TIME!F129), ABS(INDIRECT("'" &amp; F$2 &amp; "'!F" &amp; ROWS!F129)-TIME!F129), ABS(INDIRECT("'" &amp; F$2 &amp; "'!J" &amp; ROWS!F129)-TIME!F129)), "")</f>
        <v>0.19999999999999929</v>
      </c>
      <c r="G129" s="2">
        <f ca="1">_xlfn.IFNA(MAX(ABS(INDIRECT("'" &amp; G$2 &amp; "'!B" &amp; ROWS!G129)-TIME!G129), ABS(INDIRECT("'" &amp; G$2 &amp; "'!F" &amp; ROWS!G129)-TIME!G129), ABS(INDIRECT("'" &amp; G$2 &amp; "'!J" &amp; ROWS!G129)-TIME!G129)), "")</f>
        <v>0.40000000000000036</v>
      </c>
      <c r="H129" s="2" t="str">
        <f ca="1">_xlfn.IFNA(MAX(ABS(INDIRECT("'" &amp; H$2 &amp; "'!B" &amp; ROWS!H129)-TIME!H129), ABS(INDIRECT("'" &amp; H$2 &amp; "'!F" &amp; ROWS!H129)-TIME!H129), ABS(INDIRECT("'" &amp; H$2 &amp; "'!J" &amp; ROWS!H129)-TIME!H129)), "")</f>
        <v/>
      </c>
      <c r="I129" s="2" t="str">
        <f ca="1">_xlfn.IFNA(MAX(ABS(INDIRECT("'" &amp; I$2 &amp; "'!B" &amp; ROWS!I129)-TIME!I129), ABS(INDIRECT("'" &amp; I$2 &amp; "'!F" &amp; ROWS!I129)-TIME!I129), ABS(INDIRECT("'" &amp; I$2 &amp; "'!J" &amp; ROWS!I129)-TIME!I129)), "")</f>
        <v/>
      </c>
      <c r="J129" s="2">
        <f ca="1">_xlfn.IFNA(MAX(ABS(INDIRECT("'" &amp; J$2 &amp; "'!B" &amp; ROWS!J129)-TIME!J129), ABS(INDIRECT("'" &amp; J$2 &amp; "'!F" &amp; ROWS!J129)-TIME!J129), ABS(INDIRECT("'" &amp; J$2 &amp; "'!J" &amp; ROWS!J129)-TIME!J129)), "")</f>
        <v>2.0000000000000018E-2</v>
      </c>
      <c r="K129" s="2">
        <f ca="1">_xlfn.IFNA(MAX(ABS(INDIRECT("'" &amp; K$2 &amp; "'!B" &amp; ROWS!K129)-TIME!K129), ABS(INDIRECT("'" &amp; K$2 &amp; "'!F" &amp; ROWS!K129)-TIME!K129), ABS(INDIRECT("'" &amp; K$2 &amp; "'!J" &amp; ROWS!K129)-TIME!K129)), "")</f>
        <v>3.0000000000000249E-2</v>
      </c>
      <c r="L129" s="2">
        <f ca="1">_xlfn.IFNA(MAX(ABS(INDIRECT("'" &amp; L$2 &amp; "'!B" &amp; ROWS!L129)-TIME!L129), ABS(INDIRECT("'" &amp; L$2 &amp; "'!F" &amp; ROWS!L129)-TIME!L129), ABS(INDIRECT("'" &amp; L$2 &amp; "'!J" &amp; ROWS!L129)-TIME!L129)), "")</f>
        <v>1.0000000000000009E-2</v>
      </c>
      <c r="M129" s="2">
        <f ca="1">_xlfn.IFNA(MAX(ABS(INDIRECT("'" &amp; M$2 &amp; "'!B" &amp; ROWS!M129)-TIME!M129), ABS(INDIRECT("'" &amp; M$2 &amp; "'!F" &amp; ROWS!M129)-TIME!M129), ABS(INDIRECT("'" &amp; M$2 &amp; "'!J" &amp; ROWS!M129)-TIME!M129)), "")</f>
        <v>0.23000000000000043</v>
      </c>
      <c r="N129" s="2">
        <f ca="1">_xlfn.IFNA(MAX(ABS(INDIRECT("'" &amp; N$2 &amp; "'!B" &amp; ROWS!N129)-TIME!N129), ABS(INDIRECT("'" &amp; N$2 &amp; "'!F" &amp; ROWS!N129)-TIME!N129), ABS(INDIRECT("'" &amp; N$2 &amp; "'!J" &amp; ROWS!N129)-TIME!N129)), "")</f>
        <v>5.0000000000000711E-2</v>
      </c>
      <c r="O129" s="2">
        <f ca="1">_xlfn.IFNA(MAX(ABS(INDIRECT("'" &amp; O$2 &amp; "'!B" &amp; ROWS!O129)-TIME!O129), ABS(INDIRECT("'" &amp; O$2 &amp; "'!F" &amp; ROWS!O129)-TIME!O129), ABS(INDIRECT("'" &amp; O$2 &amp; "'!J" &amp; ROWS!O129)-TIME!O129)), "")</f>
        <v>0.48000000000000043</v>
      </c>
      <c r="P129" s="2" t="str">
        <f ca="1">_xlfn.IFNA(MAX(ABS(INDIRECT("'" &amp; P$2 &amp; "'!B" &amp; ROWS!P129)-TIME!P129), ABS(INDIRECT("'" &amp; P$2 &amp; "'!F" &amp; ROWS!P129)-TIME!P129), ABS(INDIRECT("'" &amp; P$2 &amp; "'!J" &amp; ROWS!P129)-TIME!P129)), "")</f>
        <v/>
      </c>
      <c r="Q129" s="2" t="str">
        <f ca="1">_xlfn.IFNA(MAX(ABS(INDIRECT("'" &amp; Q$2 &amp; "'!B" &amp; ROWS!Q129)-TIME!Q129), ABS(INDIRECT("'" &amp; Q$2 &amp; "'!F" &amp; ROWS!Q129)-TIME!Q129), ABS(INDIRECT("'" &amp; Q$2 &amp; "'!J" &amp; ROWS!Q129)-TIME!Q129)), "")</f>
        <v/>
      </c>
      <c r="R129" s="2">
        <f ca="1">_xlfn.IFNA(MAX(ABS(INDIRECT("'" &amp; R$2 &amp; "'!B" &amp; ROWS!R129)-TIME!R129), ABS(INDIRECT("'" &amp; R$2 &amp; "'!F" &amp; ROWS!R129)-TIME!R129), ABS(INDIRECT("'" &amp; R$2 &amp; "'!J" &amp; ROWS!R129)-TIME!R129)), "")</f>
        <v>0.10000000000000009</v>
      </c>
      <c r="S129" s="2">
        <f ca="1">_xlfn.IFNA(MAX(ABS(INDIRECT("'" &amp; S$2 &amp; "'!B" &amp; ROWS!S129)-TIME!S129), ABS(INDIRECT("'" &amp; S$2 &amp; "'!F" &amp; ROWS!S129)-TIME!S129), ABS(INDIRECT("'" &amp; S$2 &amp; "'!J" &amp; ROWS!S129)-TIME!S129)), "")</f>
        <v>1.0000000000000231E-2</v>
      </c>
      <c r="T129" s="2">
        <f ca="1">_xlfn.IFNA(MAX(ABS(INDIRECT("'" &amp; T$2 &amp; "'!B" &amp; ROWS!T129)-TIME!T129), ABS(INDIRECT("'" &amp; T$2 &amp; "'!F" &amp; ROWS!T129)-TIME!T129), ABS(INDIRECT("'" &amp; T$2 &amp; "'!J" &amp; ROWS!T129)-TIME!T129)), "")</f>
        <v>1.0000000000000009E-2</v>
      </c>
      <c r="U129" s="2">
        <f ca="1">_xlfn.IFNA(MAX(ABS(INDIRECT("'" &amp; U$2 &amp; "'!B" &amp; ROWS!U129)-TIME!U129), ABS(INDIRECT("'" &amp; U$2 &amp; "'!F" &amp; ROWS!U129)-TIME!U129), ABS(INDIRECT("'" &amp; U$2 &amp; "'!J" &amp; ROWS!U129)-TIME!U129)), "")</f>
        <v>0.10999999999999943</v>
      </c>
      <c r="V129" s="2">
        <f ca="1">_xlfn.IFNA(MAX(ABS(INDIRECT("'" &amp; V$2 &amp; "'!B" &amp; ROWS!V129)-TIME!V129), ABS(INDIRECT("'" &amp; V$2 &amp; "'!F" &amp; ROWS!V129)-TIME!V129), ABS(INDIRECT("'" &amp; V$2 &amp; "'!J" &amp; ROWS!V129)-TIME!V129)), "")</f>
        <v>0.10000000000000142</v>
      </c>
      <c r="W129" s="2">
        <f ca="1">_xlfn.IFNA(MAX(ABS(INDIRECT("'" &amp; W$2 &amp; "'!B" &amp; ROWS!W129)-TIME!W129), ABS(INDIRECT("'" &amp; W$2 &amp; "'!F" &amp; ROWS!W129)-TIME!W129), ABS(INDIRECT("'" &amp; W$2 &amp; "'!J" &amp; ROWS!W129)-TIME!W129)), "")</f>
        <v>0.10999999999999943</v>
      </c>
      <c r="X129" s="2" t="str">
        <f ca="1">_xlfn.IFNA(MAX(ABS(INDIRECT("'" &amp; X$2 &amp; "'!B" &amp; ROWS!X129)-TIME!X129), ABS(INDIRECT("'" &amp; X$2 &amp; "'!F" &amp; ROWS!X129)-TIME!X129), ABS(INDIRECT("'" &amp; X$2 &amp; "'!J" &amp; ROWS!X129)-TIME!X129)), "")</f>
        <v/>
      </c>
      <c r="Y129" s="2" t="str">
        <f ca="1">_xlfn.IFNA(MAX(ABS(INDIRECT("'" &amp; Y$2 &amp; "'!B" &amp; ROWS!Y129)-TIME!Y129), ABS(INDIRECT("'" &amp; Y$2 &amp; "'!F" &amp; ROWS!Y129)-TIME!Y129), ABS(INDIRECT("'" &amp; Y$2 &amp; "'!J" &amp; ROWS!Y129)-TIME!Y129)), "")</f>
        <v/>
      </c>
    </row>
    <row r="130" spans="1:27" x14ac:dyDescent="0.25">
      <c r="A130" t="str">
        <f>METRICS!A129</f>
        <v>time-stdlib</v>
      </c>
      <c r="B130" s="2">
        <f ca="1">_xlfn.IFNA(MAX(ABS(INDIRECT("'" &amp; B$2 &amp; "'!B" &amp; ROWS!B130)-TIME!B130), ABS(INDIRECT("'" &amp; B$2 &amp; "'!F" &amp; ROWS!B130)-TIME!B130), ABS(INDIRECT("'" &amp; B$2 &amp; "'!J" &amp; ROWS!B130)-TIME!B130)), "")</f>
        <v>1.0000000000000009E-2</v>
      </c>
      <c r="C130" s="2">
        <f ca="1">_xlfn.IFNA(MAX(ABS(INDIRECT("'" &amp; C$2 &amp; "'!B" &amp; ROWS!C130)-TIME!C130), ABS(INDIRECT("'" &amp; C$2 &amp; "'!F" &amp; ROWS!C130)-TIME!C130), ABS(INDIRECT("'" &amp; C$2 &amp; "'!J" &amp; ROWS!C130)-TIME!C130)), "")</f>
        <v>2.0000000000000018E-2</v>
      </c>
      <c r="D130" s="2">
        <f ca="1">_xlfn.IFNA(MAX(ABS(INDIRECT("'" &amp; D$2 &amp; "'!B" &amp; ROWS!D130)-TIME!D130), ABS(INDIRECT("'" &amp; D$2 &amp; "'!F" &amp; ROWS!D130)-TIME!D130), ABS(INDIRECT("'" &amp; D$2 &amp; "'!J" &amp; ROWS!D130)-TIME!D130)), "")</f>
        <v>1.0000000000000009E-2</v>
      </c>
      <c r="E130" s="2" t="str">
        <f ca="1">_xlfn.IFNA(MAX(ABS(INDIRECT("'" &amp; E$2 &amp; "'!B" &amp; ROWS!E130)-TIME!E130), ABS(INDIRECT("'" &amp; E$2 &amp; "'!F" &amp; ROWS!E130)-TIME!E130), ABS(INDIRECT("'" &amp; E$2 &amp; "'!J" &amp; ROWS!E130)-TIME!E130)), "")</f>
        <v/>
      </c>
      <c r="F130" s="2" t="str">
        <f ca="1">_xlfn.IFNA(MAX(ABS(INDIRECT("'" &amp; F$2 &amp; "'!B" &amp; ROWS!F130)-TIME!F130), ABS(INDIRECT("'" &amp; F$2 &amp; "'!F" &amp; ROWS!F130)-TIME!F130), ABS(INDIRECT("'" &amp; F$2 &amp; "'!J" &amp; ROWS!F130)-TIME!F130)), "")</f>
        <v/>
      </c>
      <c r="G130" s="2" t="str">
        <f ca="1">_xlfn.IFNA(MAX(ABS(INDIRECT("'" &amp; G$2 &amp; "'!B" &amp; ROWS!G130)-TIME!G130), ABS(INDIRECT("'" &amp; G$2 &amp; "'!F" &amp; ROWS!G130)-TIME!G130), ABS(INDIRECT("'" &amp; G$2 &amp; "'!J" &amp; ROWS!G130)-TIME!G130)), "")</f>
        <v/>
      </c>
      <c r="H130" s="2" t="str">
        <f ca="1">_xlfn.IFNA(MAX(ABS(INDIRECT("'" &amp; H$2 &amp; "'!B" &amp; ROWS!H130)-TIME!H130), ABS(INDIRECT("'" &amp; H$2 &amp; "'!F" &amp; ROWS!H130)-TIME!H130), ABS(INDIRECT("'" &amp; H$2 &amp; "'!J" &amp; ROWS!H130)-TIME!H130)), "")</f>
        <v/>
      </c>
      <c r="I130" s="2" t="str">
        <f ca="1">_xlfn.IFNA(MAX(ABS(INDIRECT("'" &amp; I$2 &amp; "'!B" &amp; ROWS!I130)-TIME!I130), ABS(INDIRECT("'" &amp; I$2 &amp; "'!F" &amp; ROWS!I130)-TIME!I130), ABS(INDIRECT("'" &amp; I$2 &amp; "'!J" &amp; ROWS!I130)-TIME!I130)), "")</f>
        <v/>
      </c>
      <c r="J130" s="2">
        <f ca="1">_xlfn.IFNA(MAX(ABS(INDIRECT("'" &amp; J$2 &amp; "'!B" &amp; ROWS!J130)-TIME!J130), ABS(INDIRECT("'" &amp; J$2 &amp; "'!F" &amp; ROWS!J130)-TIME!J130), ABS(INDIRECT("'" &amp; J$2 &amp; "'!J" &amp; ROWS!J130)-TIME!J130)), "")</f>
        <v>1.9999999999999962E-2</v>
      </c>
      <c r="K130" s="2">
        <f ca="1">_xlfn.IFNA(MAX(ABS(INDIRECT("'" &amp; K$2 &amp; "'!B" &amp; ROWS!K130)-TIME!K130), ABS(INDIRECT("'" &amp; K$2 &amp; "'!F" &amp; ROWS!K130)-TIME!K130), ABS(INDIRECT("'" &amp; K$2 &amp; "'!J" &amp; ROWS!K130)-TIME!K130)), "")</f>
        <v>1.0000000000000009E-2</v>
      </c>
      <c r="L130" s="2">
        <f ca="1">_xlfn.IFNA(MAX(ABS(INDIRECT("'" &amp; L$2 &amp; "'!B" &amp; ROWS!L130)-TIME!L130), ABS(INDIRECT("'" &amp; L$2 &amp; "'!F" &amp; ROWS!L130)-TIME!L130), ABS(INDIRECT("'" &amp; L$2 &amp; "'!J" &amp; ROWS!L130)-TIME!L130)), "")</f>
        <v>0</v>
      </c>
      <c r="M130" s="2" t="str">
        <f ca="1">_xlfn.IFNA(MAX(ABS(INDIRECT("'" &amp; M$2 &amp; "'!B" &amp; ROWS!M130)-TIME!M130), ABS(INDIRECT("'" &amp; M$2 &amp; "'!F" &amp; ROWS!M130)-TIME!M130), ABS(INDIRECT("'" &amp; M$2 &amp; "'!J" &amp; ROWS!M130)-TIME!M130)), "")</f>
        <v/>
      </c>
      <c r="N130" s="2" t="str">
        <f ca="1">_xlfn.IFNA(MAX(ABS(INDIRECT("'" &amp; N$2 &amp; "'!B" &amp; ROWS!N130)-TIME!N130), ABS(INDIRECT("'" &amp; N$2 &amp; "'!F" &amp; ROWS!N130)-TIME!N130), ABS(INDIRECT("'" &amp; N$2 &amp; "'!J" &amp; ROWS!N130)-TIME!N130)), "")</f>
        <v/>
      </c>
      <c r="O130" s="2" t="str">
        <f ca="1">_xlfn.IFNA(MAX(ABS(INDIRECT("'" &amp; O$2 &amp; "'!B" &amp; ROWS!O130)-TIME!O130), ABS(INDIRECT("'" &amp; O$2 &amp; "'!F" &amp; ROWS!O130)-TIME!O130), ABS(INDIRECT("'" &amp; O$2 &amp; "'!J" &amp; ROWS!O130)-TIME!O130)), "")</f>
        <v/>
      </c>
      <c r="P130" s="2" t="str">
        <f ca="1">_xlfn.IFNA(MAX(ABS(INDIRECT("'" &amp; P$2 &amp; "'!B" &amp; ROWS!P130)-TIME!P130), ABS(INDIRECT("'" &amp; P$2 &amp; "'!F" &amp; ROWS!P130)-TIME!P130), ABS(INDIRECT("'" &amp; P$2 &amp; "'!J" &amp; ROWS!P130)-TIME!P130)), "")</f>
        <v/>
      </c>
      <c r="Q130" s="2" t="str">
        <f ca="1">_xlfn.IFNA(MAX(ABS(INDIRECT("'" &amp; Q$2 &amp; "'!B" &amp; ROWS!Q130)-TIME!Q130), ABS(INDIRECT("'" &amp; Q$2 &amp; "'!F" &amp; ROWS!Q130)-TIME!Q130), ABS(INDIRECT("'" &amp; Q$2 &amp; "'!J" &amp; ROWS!Q130)-TIME!Q130)), "")</f>
        <v/>
      </c>
      <c r="R130" s="2">
        <f ca="1">_xlfn.IFNA(MAX(ABS(INDIRECT("'" &amp; R$2 &amp; "'!B" &amp; ROWS!R130)-TIME!R130), ABS(INDIRECT("'" &amp; R$2 &amp; "'!F" &amp; ROWS!R130)-TIME!R130), ABS(INDIRECT("'" &amp; R$2 &amp; "'!J" &amp; ROWS!R130)-TIME!R130)), "")</f>
        <v>1.9999999999999962E-2</v>
      </c>
      <c r="S130" s="2">
        <f ca="1">_xlfn.IFNA(MAX(ABS(INDIRECT("'" &amp; S$2 &amp; "'!B" &amp; ROWS!S130)-TIME!S130), ABS(INDIRECT("'" &amp; S$2 &amp; "'!F" &amp; ROWS!S130)-TIME!S130), ABS(INDIRECT("'" &amp; S$2 &amp; "'!J" &amp; ROWS!S130)-TIME!S130)), "")</f>
        <v>1.0000000000000009E-2</v>
      </c>
      <c r="T130" s="2">
        <f ca="1">_xlfn.IFNA(MAX(ABS(INDIRECT("'" &amp; T$2 &amp; "'!B" &amp; ROWS!T130)-TIME!T130), ABS(INDIRECT("'" &amp; T$2 &amp; "'!F" &amp; ROWS!T130)-TIME!T130), ABS(INDIRECT("'" &amp; T$2 &amp; "'!J" &amp; ROWS!T130)-TIME!T130)), "")</f>
        <v>0</v>
      </c>
      <c r="U130" s="2" t="str">
        <f ca="1">_xlfn.IFNA(MAX(ABS(INDIRECT("'" &amp; U$2 &amp; "'!B" &amp; ROWS!U130)-TIME!U130), ABS(INDIRECT("'" &amp; U$2 &amp; "'!F" &amp; ROWS!U130)-TIME!U130), ABS(INDIRECT("'" &amp; U$2 &amp; "'!J" &amp; ROWS!U130)-TIME!U130)), "")</f>
        <v/>
      </c>
      <c r="V130" s="2" t="str">
        <f ca="1">_xlfn.IFNA(MAX(ABS(INDIRECT("'" &amp; V$2 &amp; "'!B" &amp; ROWS!V130)-TIME!V130), ABS(INDIRECT("'" &amp; V$2 &amp; "'!F" &amp; ROWS!V130)-TIME!V130), ABS(INDIRECT("'" &amp; V$2 &amp; "'!J" &amp; ROWS!V130)-TIME!V130)), "")</f>
        <v/>
      </c>
      <c r="W130" s="2" t="str">
        <f ca="1">_xlfn.IFNA(MAX(ABS(INDIRECT("'" &amp; W$2 &amp; "'!B" &amp; ROWS!W130)-TIME!W130), ABS(INDIRECT("'" &amp; W$2 &amp; "'!F" &amp; ROWS!W130)-TIME!W130), ABS(INDIRECT("'" &amp; W$2 &amp; "'!J" &amp; ROWS!W130)-TIME!W130)), "")</f>
        <v/>
      </c>
      <c r="X130" s="2" t="str">
        <f ca="1">_xlfn.IFNA(MAX(ABS(INDIRECT("'" &amp; X$2 &amp; "'!B" &amp; ROWS!X130)-TIME!X130), ABS(INDIRECT("'" &amp; X$2 &amp; "'!F" &amp; ROWS!X130)-TIME!X130), ABS(INDIRECT("'" &amp; X$2 &amp; "'!J" &amp; ROWS!X130)-TIME!X130)), "")</f>
        <v/>
      </c>
      <c r="Y130" s="2" t="str">
        <f ca="1">_xlfn.IFNA(MAX(ABS(INDIRECT("'" &amp; Y$2 &amp; "'!B" &amp; ROWS!Y130)-TIME!Y130), ABS(INDIRECT("'" &amp; Y$2 &amp; "'!F" &amp; ROWS!Y130)-TIME!Y130), ABS(INDIRECT("'" &amp; Y$2 &amp; "'!J" &amp; ROWS!Y130)-TIME!Y130)), "")</f>
        <v/>
      </c>
    </row>
    <row r="131" spans="1:27" x14ac:dyDescent="0.25">
      <c r="A131" t="str">
        <f>METRICS!A130</f>
        <v>vector-stdlib</v>
      </c>
      <c r="B131" s="2">
        <f ca="1">_xlfn.IFNA(MAX(ABS(INDIRECT("'" &amp; B$2 &amp; "'!B" &amp; ROWS!B131)-TIME!B131), ABS(INDIRECT("'" &amp; B$2 &amp; "'!F" &amp; ROWS!B131)-TIME!B131), ABS(INDIRECT("'" &amp; B$2 &amp; "'!J" &amp; ROWS!B131)-TIME!B131)), "")</f>
        <v>2.0000000000000018E-2</v>
      </c>
      <c r="C131" s="2">
        <f ca="1">_xlfn.IFNA(MAX(ABS(INDIRECT("'" &amp; C$2 &amp; "'!B" &amp; ROWS!C131)-TIME!C131), ABS(INDIRECT("'" &amp; C$2 &amp; "'!F" &amp; ROWS!C131)-TIME!C131), ABS(INDIRECT("'" &amp; C$2 &amp; "'!J" &amp; ROWS!C131)-TIME!C131)), "")</f>
        <v>1.0000000000000009E-2</v>
      </c>
      <c r="D131" s="2">
        <f ca="1">_xlfn.IFNA(MAX(ABS(INDIRECT("'" &amp; D$2 &amp; "'!B" &amp; ROWS!D131)-TIME!D131), ABS(INDIRECT("'" &amp; D$2 &amp; "'!F" &amp; ROWS!D131)-TIME!D131), ABS(INDIRECT("'" &amp; D$2 &amp; "'!J" &amp; ROWS!D131)-TIME!D131)), "")</f>
        <v>1.0000000000000009E-2</v>
      </c>
      <c r="E131" s="2">
        <f ca="1">_xlfn.IFNA(MAX(ABS(INDIRECT("'" &amp; E$2 &amp; "'!B" &amp; ROWS!E131)-TIME!E131), ABS(INDIRECT("'" &amp; E$2 &amp; "'!F" &amp; ROWS!E131)-TIME!E131), ABS(INDIRECT("'" &amp; E$2 &amp; "'!J" &amp; ROWS!E131)-TIME!E131)), "")</f>
        <v>2.0000000000000462E-2</v>
      </c>
      <c r="F131" s="2">
        <f ca="1">_xlfn.IFNA(MAX(ABS(INDIRECT("'" &amp; F$2 &amp; "'!B" &amp; ROWS!F131)-TIME!F131), ABS(INDIRECT("'" &amp; F$2 &amp; "'!F" &amp; ROWS!F131)-TIME!F131), ABS(INDIRECT("'" &amp; F$2 &amp; "'!J" &amp; ROWS!F131)-TIME!F131)), "")</f>
        <v>4.0000000000000036E-2</v>
      </c>
      <c r="G131" s="2">
        <f ca="1">_xlfn.IFNA(MAX(ABS(INDIRECT("'" &amp; G$2 &amp; "'!B" &amp; ROWS!G131)-TIME!G131), ABS(INDIRECT("'" &amp; G$2 &amp; "'!F" &amp; ROWS!G131)-TIME!G131), ABS(INDIRECT("'" &amp; G$2 &amp; "'!J" &amp; ROWS!G131)-TIME!G131)), "")</f>
        <v>2.0000000000000462E-2</v>
      </c>
      <c r="H131" s="2">
        <f ca="1">_xlfn.IFNA(MAX(ABS(INDIRECT("'" &amp; H$2 &amp; "'!B" &amp; ROWS!H131)-TIME!H131), ABS(INDIRECT("'" &amp; H$2 &amp; "'!F" &amp; ROWS!H131)-TIME!H131), ABS(INDIRECT("'" &amp; H$2 &amp; "'!J" &amp; ROWS!H131)-TIME!H131)), "")</f>
        <v>2.0000000000000462E-2</v>
      </c>
      <c r="I131" s="2">
        <f ca="1">_xlfn.IFNA(MAX(ABS(INDIRECT("'" &amp; I$2 &amp; "'!B" &amp; ROWS!I131)-TIME!I131), ABS(INDIRECT("'" &amp; I$2 &amp; "'!F" &amp; ROWS!I131)-TIME!I131), ABS(INDIRECT("'" &amp; I$2 &amp; "'!J" &amp; ROWS!I131)-TIME!I131)), "")</f>
        <v>0.12000000000000011</v>
      </c>
      <c r="J131" s="2">
        <f ca="1">_xlfn.IFNA(MAX(ABS(INDIRECT("'" &amp; J$2 &amp; "'!B" &amp; ROWS!J131)-TIME!J131), ABS(INDIRECT("'" &amp; J$2 &amp; "'!F" &amp; ROWS!J131)-TIME!J131), ABS(INDIRECT("'" &amp; J$2 &amp; "'!J" &amp; ROWS!J131)-TIME!J131)), "")</f>
        <v>2.0000000000000018E-2</v>
      </c>
      <c r="K131" s="2">
        <f ca="1">_xlfn.IFNA(MAX(ABS(INDIRECT("'" &amp; K$2 &amp; "'!B" &amp; ROWS!K131)-TIME!K131), ABS(INDIRECT("'" &amp; K$2 &amp; "'!F" &amp; ROWS!K131)-TIME!K131), ABS(INDIRECT("'" &amp; K$2 &amp; "'!J" &amp; ROWS!K131)-TIME!K131)), "")</f>
        <v>2.0000000000000018E-2</v>
      </c>
      <c r="L131" s="2">
        <f ca="1">_xlfn.IFNA(MAX(ABS(INDIRECT("'" &amp; L$2 &amp; "'!B" &amp; ROWS!L131)-TIME!L131), ABS(INDIRECT("'" &amp; L$2 &amp; "'!F" &amp; ROWS!L131)-TIME!L131), ABS(INDIRECT("'" &amp; L$2 &amp; "'!J" &amp; ROWS!L131)-TIME!L131)), "")</f>
        <v>1.0000000000000009E-2</v>
      </c>
      <c r="M131" s="2">
        <f ca="1">_xlfn.IFNA(MAX(ABS(INDIRECT("'" &amp; M$2 &amp; "'!B" &amp; ROWS!M131)-TIME!M131), ABS(INDIRECT("'" &amp; M$2 &amp; "'!F" &amp; ROWS!M131)-TIME!M131), ABS(INDIRECT("'" &amp; M$2 &amp; "'!J" &amp; ROWS!M131)-TIME!M131)), "")</f>
        <v>3.0000000000000249E-2</v>
      </c>
      <c r="N131" s="2">
        <f ca="1">_xlfn.IFNA(MAX(ABS(INDIRECT("'" &amp; N$2 &amp; "'!B" &amp; ROWS!N131)-TIME!N131), ABS(INDIRECT("'" &amp; N$2 &amp; "'!F" &amp; ROWS!N131)-TIME!N131), ABS(INDIRECT("'" &amp; N$2 &amp; "'!J" &amp; ROWS!N131)-TIME!N131)), "")</f>
        <v>8.0000000000000071E-2</v>
      </c>
      <c r="O131" s="2">
        <f ca="1">_xlfn.IFNA(MAX(ABS(INDIRECT("'" &amp; O$2 &amp; "'!B" &amp; ROWS!O131)-TIME!O131), ABS(INDIRECT("'" &amp; O$2 &amp; "'!F" &amp; ROWS!O131)-TIME!O131), ABS(INDIRECT("'" &amp; O$2 &amp; "'!J" &amp; ROWS!O131)-TIME!O131)), "")</f>
        <v>4.0000000000000036E-2</v>
      </c>
      <c r="P131" s="2">
        <f ca="1">_xlfn.IFNA(MAX(ABS(INDIRECT("'" &amp; P$2 &amp; "'!B" &amp; ROWS!P131)-TIME!P131), ABS(INDIRECT("'" &amp; P$2 &amp; "'!F" &amp; ROWS!P131)-TIME!P131), ABS(INDIRECT("'" &amp; P$2 &amp; "'!J" &amp; ROWS!P131)-TIME!P131)), "")</f>
        <v>2.0000000000000018E-2</v>
      </c>
      <c r="Q131" s="2">
        <f ca="1">_xlfn.IFNA(MAX(ABS(INDIRECT("'" &amp; Q$2 &amp; "'!B" &amp; ROWS!Q131)-TIME!Q131), ABS(INDIRECT("'" &amp; Q$2 &amp; "'!F" &amp; ROWS!Q131)-TIME!Q131), ABS(INDIRECT("'" &amp; Q$2 &amp; "'!J" &amp; ROWS!Q131)-TIME!Q131)), "")</f>
        <v>1.0000000000000009E-2</v>
      </c>
      <c r="R131" s="2">
        <f ca="1">_xlfn.IFNA(MAX(ABS(INDIRECT("'" &amp; R$2 &amp; "'!B" &amp; ROWS!R131)-TIME!R131), ABS(INDIRECT("'" &amp; R$2 &amp; "'!F" &amp; ROWS!R131)-TIME!R131), ABS(INDIRECT("'" &amp; R$2 &amp; "'!J" &amp; ROWS!R131)-TIME!R131)), "")</f>
        <v>4.9999999999999822E-2</v>
      </c>
      <c r="S131" s="2">
        <f ca="1">_xlfn.IFNA(MAX(ABS(INDIRECT("'" &amp; S$2 &amp; "'!B" &amp; ROWS!S131)-TIME!S131), ABS(INDIRECT("'" &amp; S$2 &amp; "'!F" &amp; ROWS!S131)-TIME!S131), ABS(INDIRECT("'" &amp; S$2 &amp; "'!J" &amp; ROWS!S131)-TIME!S131)), "")</f>
        <v>1.0000000000000009E-2</v>
      </c>
      <c r="T131" s="2">
        <f ca="1">_xlfn.IFNA(MAX(ABS(INDIRECT("'" &amp; T$2 &amp; "'!B" &amp; ROWS!T131)-TIME!T131), ABS(INDIRECT("'" &amp; T$2 &amp; "'!F" &amp; ROWS!T131)-TIME!T131), ABS(INDIRECT("'" &amp; T$2 &amp; "'!J" &amp; ROWS!T131)-TIME!T131)), "")</f>
        <v>2.0000000000000018E-2</v>
      </c>
      <c r="U131" s="2">
        <f ca="1">_xlfn.IFNA(MAX(ABS(INDIRECT("'" &amp; U$2 &amp; "'!B" &amp; ROWS!U131)-TIME!U131), ABS(INDIRECT("'" &amp; U$2 &amp; "'!F" &amp; ROWS!U131)-TIME!U131), ABS(INDIRECT("'" &amp; U$2 &amp; "'!J" &amp; ROWS!U131)-TIME!U131)), "")</f>
        <v>0.17999999999999972</v>
      </c>
      <c r="V131" s="2">
        <f ca="1">_xlfn.IFNA(MAX(ABS(INDIRECT("'" &amp; V$2 &amp; "'!B" &amp; ROWS!V131)-TIME!V131), ABS(INDIRECT("'" &amp; V$2 &amp; "'!F" &amp; ROWS!V131)-TIME!V131), ABS(INDIRECT("'" &amp; V$2 &amp; "'!J" &amp; ROWS!V131)-TIME!V131)), "")</f>
        <v>4.0000000000000036E-2</v>
      </c>
      <c r="W131" s="2">
        <f ca="1">_xlfn.IFNA(MAX(ABS(INDIRECT("'" &amp; W$2 &amp; "'!B" &amp; ROWS!W131)-TIME!W131), ABS(INDIRECT("'" &amp; W$2 &amp; "'!F" &amp; ROWS!W131)-TIME!W131), ABS(INDIRECT("'" &amp; W$2 &amp; "'!J" &amp; ROWS!W131)-TIME!W131)), "")</f>
        <v>3.0000000000000249E-2</v>
      </c>
      <c r="X131" s="2">
        <f ca="1">_xlfn.IFNA(MAX(ABS(INDIRECT("'" &amp; X$2 &amp; "'!B" &amp; ROWS!X131)-TIME!X131), ABS(INDIRECT("'" &amp; X$2 &amp; "'!F" &amp; ROWS!X131)-TIME!X131), ABS(INDIRECT("'" &amp; X$2 &amp; "'!J" &amp; ROWS!X131)-TIME!X131)), "")</f>
        <v>2.0000000000000018E-2</v>
      </c>
      <c r="Y131" s="2">
        <f ca="1">_xlfn.IFNA(MAX(ABS(INDIRECT("'" &amp; Y$2 &amp; "'!B" &amp; ROWS!Y131)-TIME!Y131), ABS(INDIRECT("'" &amp; Y$2 &amp; "'!F" &amp; ROWS!Y131)-TIME!Y131), ABS(INDIRECT("'" &amp; Y$2 &amp; "'!J" &amp; ROWS!Y131)-TIME!Y131)), "")</f>
        <v>4.0000000000000036E-2</v>
      </c>
    </row>
    <row r="132" spans="1:27" x14ac:dyDescent="0.25">
      <c r="A132" t="str">
        <f>METRICS!A131</f>
        <v>glm</v>
      </c>
      <c r="B132" s="2">
        <f ca="1">_xlfn.IFNA(MAX(ABS(INDIRECT("'" &amp; B$2 &amp; "'!B" &amp; ROWS!B132)-TIME!B132), ABS(INDIRECT("'" &amp; B$2 &amp; "'!F" &amp; ROWS!B132)-TIME!B132), ABS(INDIRECT("'" &amp; B$2 &amp; "'!J" &amp; ROWS!B132)-TIME!B132)), "")</f>
        <v>1.0000000000000231E-2</v>
      </c>
      <c r="C132" s="2">
        <f ca="1">_xlfn.IFNA(MAX(ABS(INDIRECT("'" &amp; C$2 &amp; "'!B" &amp; ROWS!C132)-TIME!C132), ABS(INDIRECT("'" &amp; C$2 &amp; "'!F" &amp; ROWS!C132)-TIME!C132), ABS(INDIRECT("'" &amp; C$2 &amp; "'!J" &amp; ROWS!C132)-TIME!C132)), "")</f>
        <v>5.0000000000000044E-2</v>
      </c>
      <c r="D132" s="2">
        <f ca="1">_xlfn.IFNA(MAX(ABS(INDIRECT("'" &amp; D$2 &amp; "'!B" &amp; ROWS!D132)-TIME!D132), ABS(INDIRECT("'" &amp; D$2 &amp; "'!F" &amp; ROWS!D132)-TIME!D132), ABS(INDIRECT("'" &amp; D$2 &amp; "'!J" &amp; ROWS!D132)-TIME!D132)), "")</f>
        <v>0</v>
      </c>
      <c r="E132" s="2">
        <f ca="1">_xlfn.IFNA(MAX(ABS(INDIRECT("'" &amp; E$2 &amp; "'!B" &amp; ROWS!E132)-TIME!E132), ABS(INDIRECT("'" &amp; E$2 &amp; "'!F" &amp; ROWS!E132)-TIME!E132), ABS(INDIRECT("'" &amp; E$2 &amp; "'!J" &amp; ROWS!E132)-TIME!E132)), "")</f>
        <v>6.0000000000000497E-2</v>
      </c>
      <c r="F132" s="2">
        <f ca="1">_xlfn.IFNA(MAX(ABS(INDIRECT("'" &amp; F$2 &amp; "'!B" &amp; ROWS!F132)-TIME!F132), ABS(INDIRECT("'" &amp; F$2 &amp; "'!F" &amp; ROWS!F132)-TIME!F132), ABS(INDIRECT("'" &amp; F$2 &amp; "'!J" &amp; ROWS!F132)-TIME!F132)), "")</f>
        <v>7.0000000000000284E-2</v>
      </c>
      <c r="G132" s="2">
        <f ca="1">_xlfn.IFNA(MAX(ABS(INDIRECT("'" &amp; G$2 &amp; "'!B" &amp; ROWS!G132)-TIME!G132), ABS(INDIRECT("'" &amp; G$2 &amp; "'!F" &amp; ROWS!G132)-TIME!G132), ABS(INDIRECT("'" &amp; G$2 &amp; "'!J" &amp; ROWS!G132)-TIME!G132)), "")</f>
        <v>0.49000000000000021</v>
      </c>
      <c r="H132" s="2">
        <f ca="1">_xlfn.IFNA(MAX(ABS(INDIRECT("'" &amp; H$2 &amp; "'!B" &amp; ROWS!H132)-TIME!H132), ABS(INDIRECT("'" &amp; H$2 &amp; "'!F" &amp; ROWS!H132)-TIME!H132), ABS(INDIRECT("'" &amp; H$2 &amp; "'!J" &amp; ROWS!H132)-TIME!H132)), "")</f>
        <v>2.5099999999999909</v>
      </c>
      <c r="I132" s="2" t="str">
        <f ca="1">_xlfn.IFNA(MAX(ABS(INDIRECT("'" &amp; I$2 &amp; "'!B" &amp; ROWS!I132)-TIME!I132), ABS(INDIRECT("'" &amp; I$2 &amp; "'!F" &amp; ROWS!I132)-TIME!I132), ABS(INDIRECT("'" &amp; I$2 &amp; "'!J" &amp; ROWS!I132)-TIME!I132)), "")</f>
        <v/>
      </c>
      <c r="J132" s="2">
        <f ca="1">_xlfn.IFNA(MAX(ABS(INDIRECT("'" &amp; J$2 &amp; "'!B" &amp; ROWS!J132)-TIME!J132), ABS(INDIRECT("'" &amp; J$2 &amp; "'!F" &amp; ROWS!J132)-TIME!J132), ABS(INDIRECT("'" &amp; J$2 &amp; "'!J" &amp; ROWS!J132)-TIME!J132)), "")</f>
        <v>2.0000000000000018E-2</v>
      </c>
      <c r="K132" s="2">
        <f ca="1">_xlfn.IFNA(MAX(ABS(INDIRECT("'" &amp; K$2 &amp; "'!B" &amp; ROWS!K132)-TIME!K132), ABS(INDIRECT("'" &amp; K$2 &amp; "'!F" &amp; ROWS!K132)-TIME!K132), ABS(INDIRECT("'" &amp; K$2 &amp; "'!J" &amp; ROWS!K132)-TIME!K132)), "")</f>
        <v>2.0000000000000018E-2</v>
      </c>
      <c r="L132" s="2">
        <f ca="1">_xlfn.IFNA(MAX(ABS(INDIRECT("'" &amp; L$2 &amp; "'!B" &amp; ROWS!L132)-TIME!L132), ABS(INDIRECT("'" &amp; L$2 &amp; "'!F" &amp; ROWS!L132)-TIME!L132), ABS(INDIRECT("'" &amp; L$2 &amp; "'!J" &amp; ROWS!L132)-TIME!L132)), "")</f>
        <v>1.0000000000000009E-2</v>
      </c>
      <c r="M132" s="2">
        <f ca="1">_xlfn.IFNA(MAX(ABS(INDIRECT("'" &amp; M$2 &amp; "'!B" &amp; ROWS!M132)-TIME!M132), ABS(INDIRECT("'" &amp; M$2 &amp; "'!F" &amp; ROWS!M132)-TIME!M132), ABS(INDIRECT("'" &amp; M$2 &amp; "'!J" &amp; ROWS!M132)-TIME!M132)), "")</f>
        <v>1.9999999999999574E-2</v>
      </c>
      <c r="N132" s="2">
        <f ca="1">_xlfn.IFNA(MAX(ABS(INDIRECT("'" &amp; N$2 &amp; "'!B" &amp; ROWS!N132)-TIME!N132), ABS(INDIRECT("'" &amp; N$2 &amp; "'!F" &amp; ROWS!N132)-TIME!N132), ABS(INDIRECT("'" &amp; N$2 &amp; "'!J" &amp; ROWS!N132)-TIME!N132)), "")</f>
        <v>0.28000000000000114</v>
      </c>
      <c r="O132" s="2">
        <f ca="1">_xlfn.IFNA(MAX(ABS(INDIRECT("'" &amp; O$2 &amp; "'!B" &amp; ROWS!O132)-TIME!O132), ABS(INDIRECT("'" &amp; O$2 &amp; "'!F" &amp; ROWS!O132)-TIME!O132), ABS(INDIRECT("'" &amp; O$2 &amp; "'!J" &amp; ROWS!O132)-TIME!O132)), "")</f>
        <v>2.000000000000135E-2</v>
      </c>
      <c r="P132" s="2">
        <f ca="1">_xlfn.IFNA(MAX(ABS(INDIRECT("'" &amp; P$2 &amp; "'!B" &amp; ROWS!P132)-TIME!P132), ABS(INDIRECT("'" &amp; P$2 &amp; "'!F" &amp; ROWS!P132)-TIME!P132), ABS(INDIRECT("'" &amp; P$2 &amp; "'!J" &amp; ROWS!P132)-TIME!P132)), "")</f>
        <v>4.0000000000000036E-2</v>
      </c>
      <c r="Q132" s="2">
        <f ca="1">_xlfn.IFNA(MAX(ABS(INDIRECT("'" &amp; Q$2 &amp; "'!B" &amp; ROWS!Q132)-TIME!Q132), ABS(INDIRECT("'" &amp; Q$2 &amp; "'!F" &amp; ROWS!Q132)-TIME!Q132), ABS(INDIRECT("'" &amp; Q$2 &amp; "'!J" &amp; ROWS!Q132)-TIME!Q132)), "")</f>
        <v>3.0000000000000249E-2</v>
      </c>
      <c r="R132" s="2">
        <f ca="1">_xlfn.IFNA(MAX(ABS(INDIRECT("'" &amp; R$2 &amp; "'!B" &amp; ROWS!R132)-TIME!R132), ABS(INDIRECT("'" &amp; R$2 &amp; "'!F" &amp; ROWS!R132)-TIME!R132), ABS(INDIRECT("'" &amp; R$2 &amp; "'!J" &amp; ROWS!R132)-TIME!R132)), "")</f>
        <v>0</v>
      </c>
      <c r="S132" s="2">
        <f ca="1">_xlfn.IFNA(MAX(ABS(INDIRECT("'" &amp; S$2 &amp; "'!B" &amp; ROWS!S132)-TIME!S132), ABS(INDIRECT("'" &amp; S$2 &amp; "'!F" &amp; ROWS!S132)-TIME!S132), ABS(INDIRECT("'" &amp; S$2 &amp; "'!J" &amp; ROWS!S132)-TIME!S132)), "")</f>
        <v>2.0000000000000018E-2</v>
      </c>
      <c r="T132" s="2">
        <f ca="1">_xlfn.IFNA(MAX(ABS(INDIRECT("'" &amp; T$2 &amp; "'!B" &amp; ROWS!T132)-TIME!T132), ABS(INDIRECT("'" &amp; T$2 &amp; "'!F" &amp; ROWS!T132)-TIME!T132), ABS(INDIRECT("'" &amp; T$2 &amp; "'!J" &amp; ROWS!T132)-TIME!T132)), "")</f>
        <v>0</v>
      </c>
      <c r="U132" s="2">
        <f ca="1">_xlfn.IFNA(MAX(ABS(INDIRECT("'" &amp; U$2 &amp; "'!B" &amp; ROWS!U132)-TIME!U132), ABS(INDIRECT("'" &amp; U$2 &amp; "'!F" &amp; ROWS!U132)-TIME!U132), ABS(INDIRECT("'" &amp; U$2 &amp; "'!J" &amp; ROWS!U132)-TIME!U132)), "")</f>
        <v>9.9999999999997868E-3</v>
      </c>
      <c r="V132" s="2">
        <f ca="1">_xlfn.IFNA(MAX(ABS(INDIRECT("'" &amp; V$2 &amp; "'!B" &amp; ROWS!V132)-TIME!V132), ABS(INDIRECT("'" &amp; V$2 &amp; "'!F" &amp; ROWS!V132)-TIME!V132), ABS(INDIRECT("'" &amp; V$2 &amp; "'!J" &amp; ROWS!V132)-TIME!V132)), "")</f>
        <v>1.9999999999999574E-2</v>
      </c>
      <c r="W132" s="2">
        <f ca="1">_xlfn.IFNA(MAX(ABS(INDIRECT("'" &amp; W$2 &amp; "'!B" &amp; ROWS!W132)-TIME!W132), ABS(INDIRECT("'" &amp; W$2 &amp; "'!F" &amp; ROWS!W132)-TIME!W132), ABS(INDIRECT("'" &amp; W$2 &amp; "'!J" &amp; ROWS!W132)-TIME!W132)), "")</f>
        <v>2.000000000000135E-2</v>
      </c>
      <c r="X132" s="2">
        <f ca="1">_xlfn.IFNA(MAX(ABS(INDIRECT("'" &amp; X$2 &amp; "'!B" &amp; ROWS!X132)-TIME!X132), ABS(INDIRECT("'" &amp; X$2 &amp; "'!F" &amp; ROWS!X132)-TIME!X132), ABS(INDIRECT("'" &amp; X$2 &amp; "'!J" &amp; ROWS!X132)-TIME!X132)), "")</f>
        <v>3.0000000000000249E-2</v>
      </c>
      <c r="Y132" s="2">
        <f ca="1">_xlfn.IFNA(MAX(ABS(INDIRECT("'" &amp; Y$2 &amp; "'!B" &amp; ROWS!Y132)-TIME!Y132), ABS(INDIRECT("'" &amp; Y$2 &amp; "'!F" &amp; ROWS!Y132)-TIME!Y132), ABS(INDIRECT("'" &amp; Y$2 &amp; "'!J" &amp; ROWS!Y132)-TIME!Y132)), "")</f>
        <v>4.0000000000000036E-2</v>
      </c>
    </row>
    <row r="133" spans="1:27" x14ac:dyDescent="0.25">
      <c r="A133" t="str">
        <f>METRICS!A132</f>
        <v>imgui</v>
      </c>
      <c r="B133" s="2">
        <f ca="1">_xlfn.IFNA(MAX(ABS(INDIRECT("'" &amp; B$2 &amp; "'!B" &amp; ROWS!B133)-TIME!B133), ABS(INDIRECT("'" &amp; B$2 &amp; "'!F" &amp; ROWS!B133)-TIME!B133), ABS(INDIRECT("'" &amp; B$2 &amp; "'!J" &amp; ROWS!B133)-TIME!B133)), "")</f>
        <v>4.9999999999999822E-2</v>
      </c>
      <c r="C133" s="2">
        <f ca="1">_xlfn.IFNA(MAX(ABS(INDIRECT("'" &amp; C$2 &amp; "'!B" &amp; ROWS!C133)-TIME!C133), ABS(INDIRECT("'" &amp; C$2 &amp; "'!F" &amp; ROWS!C133)-TIME!C133), ABS(INDIRECT("'" &amp; C$2 &amp; "'!J" &amp; ROWS!C133)-TIME!C133)), "")</f>
        <v>0.14000000000000057</v>
      </c>
      <c r="D133" s="2">
        <f ca="1">_xlfn.IFNA(MAX(ABS(INDIRECT("'" &amp; D$2 &amp; "'!B" &amp; ROWS!D133)-TIME!D133), ABS(INDIRECT("'" &amp; D$2 &amp; "'!F" &amp; ROWS!D133)-TIME!D133), ABS(INDIRECT("'" &amp; D$2 &amp; "'!J" &amp; ROWS!D133)-TIME!D133)), "")</f>
        <v>4.0000000000000036E-2</v>
      </c>
      <c r="E133" s="2" t="str">
        <f ca="1">_xlfn.IFNA(MAX(ABS(INDIRECT("'" &amp; E$2 &amp; "'!B" &amp; ROWS!E133)-TIME!E133), ABS(INDIRECT("'" &amp; E$2 &amp; "'!F" &amp; ROWS!E133)-TIME!E133), ABS(INDIRECT("'" &amp; E$2 &amp; "'!J" &amp; ROWS!E133)-TIME!E133)), "")</f>
        <v/>
      </c>
      <c r="F133" s="2" t="str">
        <f ca="1">_xlfn.IFNA(MAX(ABS(INDIRECT("'" &amp; F$2 &amp; "'!B" &amp; ROWS!F133)-TIME!F133), ABS(INDIRECT("'" &amp; F$2 &amp; "'!F" &amp; ROWS!F133)-TIME!F133), ABS(INDIRECT("'" &amp; F$2 &amp; "'!J" &amp; ROWS!F133)-TIME!F133)), "")</f>
        <v/>
      </c>
      <c r="G133" s="2" t="str">
        <f ca="1">_xlfn.IFNA(MAX(ABS(INDIRECT("'" &amp; G$2 &amp; "'!B" &amp; ROWS!G133)-TIME!G133), ABS(INDIRECT("'" &amp; G$2 &amp; "'!F" &amp; ROWS!G133)-TIME!G133), ABS(INDIRECT("'" &amp; G$2 &amp; "'!J" &amp; ROWS!G133)-TIME!G133)), "")</f>
        <v/>
      </c>
      <c r="H133" s="2">
        <f ca="1">_xlfn.IFNA(MAX(ABS(INDIRECT("'" &amp; H$2 &amp; "'!B" &amp; ROWS!H133)-TIME!H133), ABS(INDIRECT("'" &amp; H$2 &amp; "'!F" &amp; ROWS!H133)-TIME!H133), ABS(INDIRECT("'" &amp; H$2 &amp; "'!J" &amp; ROWS!H133)-TIME!H133)), "")</f>
        <v>9.9999999999997868E-2</v>
      </c>
      <c r="I133" s="2">
        <f ca="1">_xlfn.IFNA(MAX(ABS(INDIRECT("'" &amp; I$2 &amp; "'!B" &amp; ROWS!I133)-TIME!I133), ABS(INDIRECT("'" &amp; I$2 &amp; "'!F" &amp; ROWS!I133)-TIME!I133), ABS(INDIRECT("'" &amp; I$2 &amp; "'!J" &amp; ROWS!I133)-TIME!I133)), "")</f>
        <v>0.23999999999999844</v>
      </c>
      <c r="J133" s="2">
        <f ca="1">_xlfn.IFNA(MAX(ABS(INDIRECT("'" &amp; J$2 &amp; "'!B" &amp; ROWS!J133)-TIME!J133), ABS(INDIRECT("'" &amp; J$2 &amp; "'!F" &amp; ROWS!J133)-TIME!J133), ABS(INDIRECT("'" &amp; J$2 &amp; "'!J" &amp; ROWS!J133)-TIME!J133)), "")</f>
        <v>4.9999999999999822E-2</v>
      </c>
      <c r="K133" s="2">
        <f ca="1">_xlfn.IFNA(MAX(ABS(INDIRECT("'" &amp; K$2 &amp; "'!B" &amp; ROWS!K133)-TIME!K133), ABS(INDIRECT("'" &amp; K$2 &amp; "'!F" &amp; ROWS!K133)-TIME!K133), ABS(INDIRECT("'" &amp; K$2 &amp; "'!J" &amp; ROWS!K133)-TIME!K133)), "")</f>
        <v>2.9999999999999361E-2</v>
      </c>
      <c r="L133" s="2">
        <f ca="1">_xlfn.IFNA(MAX(ABS(INDIRECT("'" &amp; L$2 &amp; "'!B" &amp; ROWS!L133)-TIME!L133), ABS(INDIRECT("'" &amp; L$2 &amp; "'!F" &amp; ROWS!L133)-TIME!L133), ABS(INDIRECT("'" &amp; L$2 &amp; "'!J" &amp; ROWS!L133)-TIME!L133)), "")</f>
        <v>3.0000000000000249E-2</v>
      </c>
      <c r="M133" s="2" t="str">
        <f ca="1">_xlfn.IFNA(MAX(ABS(INDIRECT("'" &amp; M$2 &amp; "'!B" &amp; ROWS!M133)-TIME!M133), ABS(INDIRECT("'" &amp; M$2 &amp; "'!F" &amp; ROWS!M133)-TIME!M133), ABS(INDIRECT("'" &amp; M$2 &amp; "'!J" &amp; ROWS!M133)-TIME!M133)), "")</f>
        <v/>
      </c>
      <c r="N133" s="2" t="str">
        <f ca="1">_xlfn.IFNA(MAX(ABS(INDIRECT("'" &amp; N$2 &amp; "'!B" &amp; ROWS!N133)-TIME!N133), ABS(INDIRECT("'" &amp; N$2 &amp; "'!F" &amp; ROWS!N133)-TIME!N133), ABS(INDIRECT("'" &amp; N$2 &amp; "'!J" &amp; ROWS!N133)-TIME!N133)), "")</f>
        <v/>
      </c>
      <c r="O133" s="2" t="str">
        <f ca="1">_xlfn.IFNA(MAX(ABS(INDIRECT("'" &amp; O$2 &amp; "'!B" &amp; ROWS!O133)-TIME!O133), ABS(INDIRECT("'" &amp; O$2 &amp; "'!F" &amp; ROWS!O133)-TIME!O133), ABS(INDIRECT("'" &amp; O$2 &amp; "'!J" &amp; ROWS!O133)-TIME!O133)), "")</f>
        <v/>
      </c>
      <c r="P133" s="2">
        <f ca="1">_xlfn.IFNA(MAX(ABS(INDIRECT("'" &amp; P$2 &amp; "'!B" &amp; ROWS!P133)-TIME!P133), ABS(INDIRECT("'" &amp; P$2 &amp; "'!F" &amp; ROWS!P133)-TIME!P133), ABS(INDIRECT("'" &amp; P$2 &amp; "'!J" &amp; ROWS!P133)-TIME!P133)), "")</f>
        <v>1.9999999999999574E-2</v>
      </c>
      <c r="Q133" s="2">
        <f ca="1">_xlfn.IFNA(MAX(ABS(INDIRECT("'" &amp; Q$2 &amp; "'!B" &amp; ROWS!Q133)-TIME!Q133), ABS(INDIRECT("'" &amp; Q$2 &amp; "'!F" &amp; ROWS!Q133)-TIME!Q133), ABS(INDIRECT("'" &amp; Q$2 &amp; "'!J" &amp; ROWS!Q133)-TIME!Q133)), "")</f>
        <v>0.10000000000000053</v>
      </c>
      <c r="R133" s="2">
        <f ca="1">_xlfn.IFNA(MAX(ABS(INDIRECT("'" &amp; R$2 &amp; "'!B" &amp; ROWS!R133)-TIME!R133), ABS(INDIRECT("'" &amp; R$2 &amp; "'!F" &amp; ROWS!R133)-TIME!R133), ABS(INDIRECT("'" &amp; R$2 &amp; "'!J" &amp; ROWS!R133)-TIME!R133)), "")</f>
        <v>0.18000000000000016</v>
      </c>
      <c r="S133" s="2">
        <f ca="1">_xlfn.IFNA(MAX(ABS(INDIRECT("'" &amp; S$2 &amp; "'!B" &amp; ROWS!S133)-TIME!S133), ABS(INDIRECT("'" &amp; S$2 &amp; "'!F" &amp; ROWS!S133)-TIME!S133), ABS(INDIRECT("'" &amp; S$2 &amp; "'!J" &amp; ROWS!S133)-TIME!S133)), "")</f>
        <v>2.0000000000000462E-2</v>
      </c>
      <c r="T133" s="2">
        <f ca="1">_xlfn.IFNA(MAX(ABS(INDIRECT("'" &amp; T$2 &amp; "'!B" &amp; ROWS!T133)-TIME!T133), ABS(INDIRECT("'" &amp; T$2 &amp; "'!F" &amp; ROWS!T133)-TIME!T133), ABS(INDIRECT("'" &amp; T$2 &amp; "'!J" &amp; ROWS!T133)-TIME!T133)), "")</f>
        <v>1.0000000000000231E-2</v>
      </c>
      <c r="U133" s="2" t="str">
        <f ca="1">_xlfn.IFNA(MAX(ABS(INDIRECT("'" &amp; U$2 &amp; "'!B" &amp; ROWS!U133)-TIME!U133), ABS(INDIRECT("'" &amp; U$2 &amp; "'!F" &amp; ROWS!U133)-TIME!U133), ABS(INDIRECT("'" &amp; U$2 &amp; "'!J" &amp; ROWS!U133)-TIME!U133)), "")</f>
        <v/>
      </c>
      <c r="V133" s="2" t="str">
        <f ca="1">_xlfn.IFNA(MAX(ABS(INDIRECT("'" &amp; V$2 &amp; "'!B" &amp; ROWS!V133)-TIME!V133), ABS(INDIRECT("'" &amp; V$2 &amp; "'!F" &amp; ROWS!V133)-TIME!V133), ABS(INDIRECT("'" &amp; V$2 &amp; "'!J" &amp; ROWS!V133)-TIME!V133)), "")</f>
        <v/>
      </c>
      <c r="W133" s="2" t="str">
        <f ca="1">_xlfn.IFNA(MAX(ABS(INDIRECT("'" &amp; W$2 &amp; "'!B" &amp; ROWS!W133)-TIME!W133), ABS(INDIRECT("'" &amp; W$2 &amp; "'!F" &amp; ROWS!W133)-TIME!W133), ABS(INDIRECT("'" &amp; W$2 &amp; "'!J" &amp; ROWS!W133)-TIME!W133)), "")</f>
        <v/>
      </c>
      <c r="X133" s="2">
        <f ca="1">_xlfn.IFNA(MAX(ABS(INDIRECT("'" &amp; X$2 &amp; "'!B" &amp; ROWS!X133)-TIME!X133), ABS(INDIRECT("'" &amp; X$2 &amp; "'!F" &amp; ROWS!X133)-TIME!X133), ABS(INDIRECT("'" &amp; X$2 &amp; "'!J" &amp; ROWS!X133)-TIME!X133)), "")</f>
        <v>0.5600000000000005</v>
      </c>
      <c r="Y133" s="2">
        <f ca="1">_xlfn.IFNA(MAX(ABS(INDIRECT("'" &amp; Y$2 &amp; "'!B" &amp; ROWS!Y133)-TIME!Y133), ABS(INDIRECT("'" &amp; Y$2 &amp; "'!F" &amp; ROWS!Y133)-TIME!Y133), ABS(INDIRECT("'" &amp; Y$2 &amp; "'!J" &amp; ROWS!Y133)-TIME!Y133)), "")</f>
        <v>0.16000000000000014</v>
      </c>
    </row>
    <row r="135" spans="1:27" x14ac:dyDescent="0.25">
      <c r="A135" s="3" t="s">
        <v>181</v>
      </c>
      <c r="B135" s="2">
        <f ca="1">MAX(B3:B133)</f>
        <v>4.5600000000000591</v>
      </c>
      <c r="C135" s="2">
        <f t="shared" ref="C135:Y135" ca="1" si="0">MAX(C3:C133)</f>
        <v>0.75999999999999801</v>
      </c>
      <c r="D135" s="2">
        <f t="shared" ca="1" si="0"/>
        <v>0.61999999999999744</v>
      </c>
      <c r="E135" s="2">
        <f t="shared" ca="1" si="0"/>
        <v>3.9100000000000819</v>
      </c>
      <c r="F135" s="2">
        <f t="shared" ca="1" si="0"/>
        <v>2.0999999999999943</v>
      </c>
      <c r="G135" s="2">
        <f t="shared" ca="1" si="0"/>
        <v>4.4399999999999977</v>
      </c>
      <c r="H135" s="2">
        <f t="shared" ca="1" si="0"/>
        <v>2.5099999999999909</v>
      </c>
      <c r="I135" s="2">
        <f t="shared" ca="1" si="0"/>
        <v>1.2300000000000004</v>
      </c>
      <c r="J135" s="2">
        <f t="shared" ca="1" si="0"/>
        <v>0.12000000000000099</v>
      </c>
      <c r="K135" s="2">
        <f t="shared" ca="1" si="0"/>
        <v>0.16999999999999993</v>
      </c>
      <c r="L135" s="2">
        <f t="shared" ca="1" si="0"/>
        <v>7.9999999999999627E-2</v>
      </c>
      <c r="M135" s="2">
        <f t="shared" ca="1" si="0"/>
        <v>4.8300000000000409</v>
      </c>
      <c r="N135" s="2">
        <f t="shared" ca="1" si="0"/>
        <v>0.41999999999999815</v>
      </c>
      <c r="O135" s="2">
        <f t="shared" ca="1" si="0"/>
        <v>5.3600000000000136</v>
      </c>
      <c r="P135" s="2">
        <f t="shared" ca="1" si="0"/>
        <v>0.29999999999999716</v>
      </c>
      <c r="Q135" s="2">
        <f t="shared" ca="1" si="0"/>
        <v>0.16000000000000014</v>
      </c>
      <c r="R135" s="2">
        <f t="shared" ca="1" si="0"/>
        <v>0.25</v>
      </c>
      <c r="S135" s="2">
        <f t="shared" ca="1" si="0"/>
        <v>6.0000000000000053E-2</v>
      </c>
      <c r="T135" s="2">
        <f t="shared" ca="1" si="0"/>
        <v>5.0000000000000044E-2</v>
      </c>
      <c r="U135" s="2">
        <f t="shared" ca="1" si="0"/>
        <v>1.9900000000000091</v>
      </c>
      <c r="V135" s="2">
        <f t="shared" ca="1" si="0"/>
        <v>0.40000000000000568</v>
      </c>
      <c r="W135" s="2">
        <f t="shared" ca="1" si="0"/>
        <v>2.6700000000000728</v>
      </c>
      <c r="X135" s="2">
        <f t="shared" ca="1" si="0"/>
        <v>0.5600000000000005</v>
      </c>
      <c r="Y135" s="2">
        <f t="shared" ca="1" si="0"/>
        <v>0.16000000000000014</v>
      </c>
      <c r="AA135" s="2">
        <f ca="1">MAX(B3:Y133)</f>
        <v>5.3600000000000136</v>
      </c>
    </row>
    <row r="136" spans="1:27" x14ac:dyDescent="0.25">
      <c r="A136" s="3"/>
    </row>
  </sheetData>
  <mergeCells count="1">
    <mergeCell ref="B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C80E-6ABB-4086-942A-D36895B20436}">
  <dimension ref="A1:AC137"/>
  <sheetViews>
    <sheetView workbookViewId="0">
      <pane xSplit="1" ySplit="2" topLeftCell="N126" activePane="bottomRight" state="frozen"/>
      <selection pane="topRight" activeCell="B1" sqref="B1"/>
      <selection pane="bottomLeft" activeCell="A3" sqref="A3"/>
      <selection pane="bottomRight" activeCell="AC137" sqref="AC137"/>
    </sheetView>
  </sheetViews>
  <sheetFormatPr defaultRowHeight="15" x14ac:dyDescent="0.25"/>
  <cols>
    <col min="1" max="1" width="20.7109375" bestFit="1" customWidth="1"/>
    <col min="2" max="2" width="11.7109375" bestFit="1" customWidth="1"/>
    <col min="3" max="3" width="10.5703125" bestFit="1" customWidth="1"/>
    <col min="4" max="4" width="11.7109375" bestFit="1" customWidth="1"/>
    <col min="5" max="5" width="11.42578125" bestFit="1" customWidth="1"/>
    <col min="6" max="6" width="10.28515625" bestFit="1" customWidth="1"/>
    <col min="7" max="7" width="11.42578125" bestFit="1" customWidth="1"/>
    <col min="8" max="8" width="11.28515625" bestFit="1" customWidth="1"/>
    <col min="9" max="9" width="10.140625" bestFit="1" customWidth="1"/>
    <col min="10" max="10" width="10.7109375" bestFit="1" customWidth="1"/>
    <col min="11" max="11" width="9.5703125" bestFit="1" customWidth="1"/>
    <col min="12" max="12" width="10.7109375" bestFit="1" customWidth="1"/>
    <col min="13" max="13" width="10.42578125" bestFit="1" customWidth="1"/>
    <col min="14" max="14" width="9.28515625" bestFit="1" customWidth="1"/>
    <col min="15" max="15" width="10.42578125" bestFit="1" customWidth="1"/>
    <col min="16" max="16" width="10.28515625" bestFit="1" customWidth="1"/>
    <col min="18" max="18" width="10.42578125" bestFit="1" customWidth="1"/>
    <col min="19" max="19" width="9.28515625" bestFit="1" customWidth="1"/>
    <col min="20" max="20" width="10.42578125" bestFit="1" customWidth="1"/>
    <col min="21" max="21" width="10.140625" bestFit="1" customWidth="1"/>
    <col min="22" max="22" width="9" bestFit="1" customWidth="1"/>
    <col min="23" max="23" width="10.140625" bestFit="1" customWidth="1"/>
    <col min="24" max="24" width="10" bestFit="1" customWidth="1"/>
    <col min="25" max="25" width="8.85546875" bestFit="1" customWidth="1"/>
  </cols>
  <sheetData>
    <row r="1" spans="1:25" x14ac:dyDescent="0.25">
      <c r="B1" s="7" t="s">
        <v>134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x14ac:dyDescent="0.25">
      <c r="A2" s="3" t="s">
        <v>0</v>
      </c>
      <c r="B2" s="3" t="s">
        <v>110</v>
      </c>
      <c r="C2" s="3" t="s">
        <v>111</v>
      </c>
      <c r="D2" s="3" t="s">
        <v>112</v>
      </c>
      <c r="E2" s="3" t="s">
        <v>113</v>
      </c>
      <c r="F2" s="3" t="s">
        <v>114</v>
      </c>
      <c r="G2" s="3" t="s">
        <v>115</v>
      </c>
      <c r="H2" s="3" t="s">
        <v>116</v>
      </c>
      <c r="I2" s="3" t="s">
        <v>117</v>
      </c>
      <c r="J2" s="3" t="s">
        <v>118</v>
      </c>
      <c r="K2" s="3" t="s">
        <v>119</v>
      </c>
      <c r="L2" s="3" t="s">
        <v>120</v>
      </c>
      <c r="M2" s="3" t="s">
        <v>121</v>
      </c>
      <c r="N2" s="3" t="s">
        <v>122</v>
      </c>
      <c r="O2" s="3" t="s">
        <v>123</v>
      </c>
      <c r="P2" s="3" t="s">
        <v>124</v>
      </c>
      <c r="Q2" s="3" t="s">
        <v>125</v>
      </c>
      <c r="R2" s="3" t="s">
        <v>126</v>
      </c>
      <c r="S2" s="3" t="s">
        <v>127</v>
      </c>
      <c r="T2" s="3" t="s">
        <v>128</v>
      </c>
      <c r="U2" s="3" t="s">
        <v>129</v>
      </c>
      <c r="V2" s="3" t="s">
        <v>130</v>
      </c>
      <c r="W2" s="3" t="s">
        <v>131</v>
      </c>
      <c r="X2" s="3" t="s">
        <v>132</v>
      </c>
      <c r="Y2" s="3" t="s">
        <v>133</v>
      </c>
    </row>
    <row r="3" spans="1:25" x14ac:dyDescent="0.25">
      <c r="A3" t="str">
        <f>METRICS!A2</f>
        <v>abs</v>
      </c>
      <c r="B3" s="2">
        <f ca="1">_xlfn.IFNA(MAX(ABS(INDIRECT("'" &amp; B$2 &amp; "'!E" &amp; ROWS!B3)-MEMORY!B3*1000), ABS(INDIRECT("'" &amp; B$2 &amp; "'!I" &amp; ROWS!B3)-MEMORY!B3*1000), ABS(INDIRECT("'" &amp; B$2 &amp; "'!M" &amp; ROWS!B3)-MEMORY!B3*1000))/(MEMORY!B3*1000), "")</f>
        <v>0</v>
      </c>
      <c r="C3" s="2">
        <f ca="1">_xlfn.IFNA(MAX(ABS(INDIRECT("'" &amp; C$2 &amp; "'!E" &amp; ROWS!C3)-MEMORY!C3*1000), ABS(INDIRECT("'" &amp; C$2 &amp; "'!I" &amp; ROWS!C3)-MEMORY!C3*1000), ABS(INDIRECT("'" &amp; C$2 &amp; "'!M" &amp; ROWS!C3)-MEMORY!C3*1000))/(MEMORY!C3*1000), "")</f>
        <v>0</v>
      </c>
      <c r="D3" s="2">
        <f ca="1">_xlfn.IFNA(MAX(ABS(INDIRECT("'" &amp; D$2 &amp; "'!E" &amp; ROWS!D3)-MEMORY!D3*1000), ABS(INDIRECT("'" &amp; D$2 &amp; "'!I" &amp; ROWS!D3)-MEMORY!D3*1000), ABS(INDIRECT("'" &amp; D$2 &amp; "'!M" &amp; ROWS!D3)-MEMORY!D3*1000))/(MEMORY!D3*1000), "")</f>
        <v>0</v>
      </c>
      <c r="E3" s="2" t="str">
        <f ca="1">_xlfn.IFNA(MAX(ABS(INDIRECT("'" &amp; E$2 &amp; "'!E" &amp; ROWS!E3)-MEMORY!E3*1000), ABS(INDIRECT("'" &amp; E$2 &amp; "'!I" &amp; ROWS!E3)-MEMORY!E3*1000), ABS(INDIRECT("'" &amp; E$2 &amp; "'!M" &amp; ROWS!E3)-MEMORY!E3*1000))/(MEMORY!E3*1000), "")</f>
        <v/>
      </c>
      <c r="F3" s="2" t="str">
        <f ca="1">_xlfn.IFNA(MAX(ABS(INDIRECT("'" &amp; F$2 &amp; "'!E" &amp; ROWS!F3)-MEMORY!F3*1000), ABS(INDIRECT("'" &amp; F$2 &amp; "'!I" &amp; ROWS!F3)-MEMORY!F3*1000), ABS(INDIRECT("'" &amp; F$2 &amp; "'!M" &amp; ROWS!F3)-MEMORY!F3*1000))/(MEMORY!F3*1000), "")</f>
        <v/>
      </c>
      <c r="G3" s="2" t="str">
        <f ca="1">_xlfn.IFNA(MAX(ABS(INDIRECT("'" &amp; G$2 &amp; "'!E" &amp; ROWS!G3)-MEMORY!G3*1000), ABS(INDIRECT("'" &amp; G$2 &amp; "'!I" &amp; ROWS!G3)-MEMORY!G3*1000), ABS(INDIRECT("'" &amp; G$2 &amp; "'!M" &amp; ROWS!G3)-MEMORY!G3*1000))/(MEMORY!G3*1000), "")</f>
        <v/>
      </c>
      <c r="H3" s="2" t="str">
        <f ca="1">_xlfn.IFNA(MAX(ABS(INDIRECT("'" &amp; H$2 &amp; "'!E" &amp; ROWS!H3)-MEMORY!H3*1000), ABS(INDIRECT("'" &amp; H$2 &amp; "'!I" &amp; ROWS!H3)-MEMORY!H3*1000), ABS(INDIRECT("'" &amp; H$2 &amp; "'!M" &amp; ROWS!H3)-MEMORY!H3*1000))/(MEMORY!H3*1000), "")</f>
        <v/>
      </c>
      <c r="I3" s="2" t="str">
        <f ca="1">_xlfn.IFNA(MAX(ABS(INDIRECT("'" &amp; I$2 &amp; "'!E" &amp; ROWS!I3)-MEMORY!I3*1000), ABS(INDIRECT("'" &amp; I$2 &amp; "'!I" &amp; ROWS!I3)-MEMORY!I3*1000), ABS(INDIRECT("'" &amp; I$2 &amp; "'!M" &amp; ROWS!I3)-MEMORY!I3*1000))/(MEMORY!I3*1000), "")</f>
        <v/>
      </c>
      <c r="J3" s="2">
        <f ca="1">_xlfn.IFNA(MAX(ABS(INDIRECT("'" &amp; J$2 &amp; "'!E" &amp; ROWS!J3)-MEMORY!J3*1000), ABS(INDIRECT("'" &amp; J$2 &amp; "'!I" &amp; ROWS!J3)-MEMORY!J3*1000), ABS(INDIRECT("'" &amp; J$2 &amp; "'!M" &amp; ROWS!J3)-MEMORY!J3*1000))/(MEMORY!J3*1000), "")</f>
        <v>0</v>
      </c>
      <c r="K3" s="2">
        <f ca="1">_xlfn.IFNA(MAX(ABS(INDIRECT("'" &amp; K$2 &amp; "'!E" &amp; ROWS!K3)-MEMORY!K3*1000), ABS(INDIRECT("'" &amp; K$2 &amp; "'!I" &amp; ROWS!K3)-MEMORY!K3*1000), ABS(INDIRECT("'" &amp; K$2 &amp; "'!M" &amp; ROWS!K3)-MEMORY!K3*1000))/(MEMORY!K3*1000), "")</f>
        <v>0</v>
      </c>
      <c r="L3" s="2">
        <f ca="1">_xlfn.IFNA(MAX(ABS(INDIRECT("'" &amp; L$2 &amp; "'!E" &amp; ROWS!L3)-MEMORY!L3*1000), ABS(INDIRECT("'" &amp; L$2 &amp; "'!I" &amp; ROWS!L3)-MEMORY!L3*1000), ABS(INDIRECT("'" &amp; L$2 &amp; "'!M" &amp; ROWS!L3)-MEMORY!L3*1000))/(MEMORY!L3*1000), "")</f>
        <v>0</v>
      </c>
      <c r="M3" s="2" t="str">
        <f ca="1">_xlfn.IFNA(MAX(ABS(INDIRECT("'" &amp; M$2 &amp; "'!E" &amp; ROWS!M3)-MEMORY!M3*1000), ABS(INDIRECT("'" &amp; M$2 &amp; "'!I" &amp; ROWS!M3)-MEMORY!M3*1000), ABS(INDIRECT("'" &amp; M$2 &amp; "'!M" &amp; ROWS!M3)-MEMORY!M3*1000))/(MEMORY!M3*1000), "")</f>
        <v/>
      </c>
      <c r="N3" s="2" t="str">
        <f ca="1">_xlfn.IFNA(MAX(ABS(INDIRECT("'" &amp; N$2 &amp; "'!E" &amp; ROWS!N3)-MEMORY!N3*1000), ABS(INDIRECT("'" &amp; N$2 &amp; "'!I" &amp; ROWS!N3)-MEMORY!N3*1000), ABS(INDIRECT("'" &amp; N$2 &amp; "'!M" &amp; ROWS!N3)-MEMORY!N3*1000))/(MEMORY!N3*1000), "")</f>
        <v/>
      </c>
      <c r="O3" s="2" t="str">
        <f ca="1">_xlfn.IFNA(MAX(ABS(INDIRECT("'" &amp; O$2 &amp; "'!E" &amp; ROWS!O3)-MEMORY!O3*1000), ABS(INDIRECT("'" &amp; O$2 &amp; "'!I" &amp; ROWS!O3)-MEMORY!O3*1000), ABS(INDIRECT("'" &amp; O$2 &amp; "'!M" &amp; ROWS!O3)-MEMORY!O3*1000))/(MEMORY!O3*1000), "")</f>
        <v/>
      </c>
      <c r="P3" s="2" t="str">
        <f ca="1">_xlfn.IFNA(MAX(ABS(INDIRECT("'" &amp; P$2 &amp; "'!E" &amp; ROWS!P3)-MEMORY!P3*1000), ABS(INDIRECT("'" &amp; P$2 &amp; "'!I" &amp; ROWS!P3)-MEMORY!P3*1000), ABS(INDIRECT("'" &amp; P$2 &amp; "'!M" &amp; ROWS!P3)-MEMORY!P3*1000))/(MEMORY!P3*1000), "")</f>
        <v/>
      </c>
      <c r="Q3" s="2" t="str">
        <f ca="1">_xlfn.IFNA(MAX(ABS(INDIRECT("'" &amp; Q$2 &amp; "'!E" &amp; ROWS!Q3)-MEMORY!Q3*1000), ABS(INDIRECT("'" &amp; Q$2 &amp; "'!I" &amp; ROWS!Q3)-MEMORY!Q3*1000), ABS(INDIRECT("'" &amp; Q$2 &amp; "'!M" &amp; ROWS!Q3)-MEMORY!Q3*1000))/(MEMORY!Q3*1000), "")</f>
        <v/>
      </c>
      <c r="R3" s="2">
        <f ca="1">_xlfn.IFNA(MAX(ABS(INDIRECT("'" &amp; R$2 &amp; "'!E" &amp; ROWS!R3)-MEMORY!R3*1000), ABS(INDIRECT("'" &amp; R$2 &amp; "'!I" &amp; ROWS!R3)-MEMORY!R3*1000), ABS(INDIRECT("'" &amp; R$2 &amp; "'!M" &amp; ROWS!R3)-MEMORY!R3*1000))/(MEMORY!R3*1000), "")</f>
        <v>0</v>
      </c>
      <c r="S3" s="2">
        <f ca="1">_xlfn.IFNA(MAX(ABS(INDIRECT("'" &amp; S$2 &amp; "'!E" &amp; ROWS!S3)-MEMORY!S3*1000), ABS(INDIRECT("'" &amp; S$2 &amp; "'!I" &amp; ROWS!S3)-MEMORY!S3*1000), ABS(INDIRECT("'" &amp; S$2 &amp; "'!M" &amp; ROWS!S3)-MEMORY!S3*1000))/(MEMORY!S3*1000), "")</f>
        <v>0</v>
      </c>
      <c r="T3" s="2">
        <f ca="1">_xlfn.IFNA(MAX(ABS(INDIRECT("'" &amp; T$2 &amp; "'!E" &amp; ROWS!T3)-MEMORY!T3*1000), ABS(INDIRECT("'" &amp; T$2 &amp; "'!I" &amp; ROWS!T3)-MEMORY!T3*1000), ABS(INDIRECT("'" &amp; T$2 &amp; "'!M" &amp; ROWS!T3)-MEMORY!T3*1000))/(MEMORY!T3*1000), "")</f>
        <v>0</v>
      </c>
      <c r="U3" s="2" t="str">
        <f ca="1">_xlfn.IFNA(MAX(ABS(INDIRECT("'" &amp; U$2 &amp; "'!E" &amp; ROWS!U3)-MEMORY!U3*1000), ABS(INDIRECT("'" &amp; U$2 &amp; "'!I" &amp; ROWS!U3)-MEMORY!U3*1000), ABS(INDIRECT("'" &amp; U$2 &amp; "'!M" &amp; ROWS!U3)-MEMORY!U3*1000))/(MEMORY!U3*1000), "")</f>
        <v/>
      </c>
      <c r="V3" s="2" t="str">
        <f ca="1">_xlfn.IFNA(MAX(ABS(INDIRECT("'" &amp; V$2 &amp; "'!E" &amp; ROWS!V3)-MEMORY!V3*1000), ABS(INDIRECT("'" &amp; V$2 &amp; "'!I" &amp; ROWS!V3)-MEMORY!V3*1000), ABS(INDIRECT("'" &amp; V$2 &amp; "'!M" &amp; ROWS!V3)-MEMORY!V3*1000))/(MEMORY!V3*1000), "")</f>
        <v/>
      </c>
      <c r="W3" s="2" t="str">
        <f ca="1">_xlfn.IFNA(MAX(ABS(INDIRECT("'" &amp; W$2 &amp; "'!E" &amp; ROWS!W3)-MEMORY!W3*1000), ABS(INDIRECT("'" &amp; W$2 &amp; "'!I" &amp; ROWS!W3)-MEMORY!W3*1000), ABS(INDIRECT("'" &amp; W$2 &amp; "'!M" &amp; ROWS!W3)-MEMORY!W3*1000))/(MEMORY!W3*1000), "")</f>
        <v/>
      </c>
      <c r="X3" s="2" t="str">
        <f ca="1">_xlfn.IFNA(MAX(ABS(INDIRECT("'" &amp; X$2 &amp; "'!E" &amp; ROWS!X3)-MEMORY!X3*1000), ABS(INDIRECT("'" &amp; X$2 &amp; "'!I" &amp; ROWS!X3)-MEMORY!X3*1000), ABS(INDIRECT("'" &amp; X$2 &amp; "'!M" &amp; ROWS!X3)-MEMORY!X3*1000))/(MEMORY!X3*1000), "")</f>
        <v/>
      </c>
      <c r="Y3" s="2" t="str">
        <f ca="1">_xlfn.IFNA(MAX(ABS(INDIRECT("'" &amp; Y$2 &amp; "'!E" &amp; ROWS!Y3)-MEMORY!Y3*1000), ABS(INDIRECT("'" &amp; Y$2 &amp; "'!I" &amp; ROWS!Y3)-MEMORY!Y3*1000), ABS(INDIRECT("'" &amp; Y$2 &amp; "'!M" &amp; ROWS!Y3)-MEMORY!Y3*1000))/(MEMORY!Y3*1000), "")</f>
        <v/>
      </c>
    </row>
    <row r="4" spans="1:25" x14ac:dyDescent="0.25">
      <c r="A4" t="str">
        <f>METRICS!A3</f>
        <v>alloc</v>
      </c>
      <c r="B4" s="2">
        <f ca="1">_xlfn.IFNA(MAX(ABS(INDIRECT("'" &amp; B$2 &amp; "'!E" &amp; ROWS!B4)-MEMORY!B4*1000), ABS(INDIRECT("'" &amp; B$2 &amp; "'!I" &amp; ROWS!B4)-MEMORY!B4*1000), ABS(INDIRECT("'" &amp; B$2 &amp; "'!M" &amp; ROWS!B4)-MEMORY!B4*1000))/(MEMORY!B4*1000), "")</f>
        <v>0</v>
      </c>
      <c r="C4" s="2">
        <f ca="1">_xlfn.IFNA(MAX(ABS(INDIRECT("'" &amp; C$2 &amp; "'!E" &amp; ROWS!C4)-MEMORY!C4*1000), ABS(INDIRECT("'" &amp; C$2 &amp; "'!I" &amp; ROWS!C4)-MEMORY!C4*1000), ABS(INDIRECT("'" &amp; C$2 &amp; "'!M" &amp; ROWS!C4)-MEMORY!C4*1000))/(MEMORY!C4*1000), "")</f>
        <v>0</v>
      </c>
      <c r="D4" s="2">
        <f ca="1">_xlfn.IFNA(MAX(ABS(INDIRECT("'" &amp; D$2 &amp; "'!E" &amp; ROWS!D4)-MEMORY!D4*1000), ABS(INDIRECT("'" &amp; D$2 &amp; "'!I" &amp; ROWS!D4)-MEMORY!D4*1000), ABS(INDIRECT("'" &amp; D$2 &amp; "'!M" &amp; ROWS!D4)-MEMORY!D4*1000))/(MEMORY!D4*1000), "")</f>
        <v>0</v>
      </c>
      <c r="E4" s="2">
        <f ca="1">_xlfn.IFNA(MAX(ABS(INDIRECT("'" &amp; E$2 &amp; "'!E" &amp; ROWS!E4)-MEMORY!E4*1000), ABS(INDIRECT("'" &amp; E$2 &amp; "'!I" &amp; ROWS!E4)-MEMORY!E4*1000), ABS(INDIRECT("'" &amp; E$2 &amp; "'!M" &amp; ROWS!E4)-MEMORY!E4*1000))/(MEMORY!E4*1000), "")</f>
        <v>0</v>
      </c>
      <c r="F4" s="2">
        <f ca="1">_xlfn.IFNA(MAX(ABS(INDIRECT("'" &amp; F$2 &amp; "'!E" &amp; ROWS!F4)-MEMORY!F4*1000), ABS(INDIRECT("'" &amp; F$2 &amp; "'!I" &amp; ROWS!F4)-MEMORY!F4*1000), ABS(INDIRECT("'" &amp; F$2 &amp; "'!M" &amp; ROWS!F4)-MEMORY!F4*1000))/(MEMORY!F4*1000), "")</f>
        <v>0</v>
      </c>
      <c r="G4" s="2">
        <f ca="1">_xlfn.IFNA(MAX(ABS(INDIRECT("'" &amp; G$2 &amp; "'!E" &amp; ROWS!G4)-MEMORY!G4*1000), ABS(INDIRECT("'" &amp; G$2 &amp; "'!I" &amp; ROWS!G4)-MEMORY!G4*1000), ABS(INDIRECT("'" &amp; G$2 &amp; "'!M" &amp; ROWS!G4)-MEMORY!G4*1000))/(MEMORY!G4*1000), "")</f>
        <v>0</v>
      </c>
      <c r="H4" s="2">
        <f ca="1">_xlfn.IFNA(MAX(ABS(INDIRECT("'" &amp; H$2 &amp; "'!E" &amp; ROWS!H4)-MEMORY!H4*1000), ABS(INDIRECT("'" &amp; H$2 &amp; "'!I" &amp; ROWS!H4)-MEMORY!H4*1000), ABS(INDIRECT("'" &amp; H$2 &amp; "'!M" &amp; ROWS!H4)-MEMORY!H4*1000))/(MEMORY!H4*1000), "")</f>
        <v>0</v>
      </c>
      <c r="I4" s="2">
        <f ca="1">_xlfn.IFNA(MAX(ABS(INDIRECT("'" &amp; I$2 &amp; "'!E" &amp; ROWS!I4)-MEMORY!I4*1000), ABS(INDIRECT("'" &amp; I$2 &amp; "'!I" &amp; ROWS!I4)-MEMORY!I4*1000), ABS(INDIRECT("'" &amp; I$2 &amp; "'!M" &amp; ROWS!I4)-MEMORY!I4*1000))/(MEMORY!I4*1000), "")</f>
        <v>0</v>
      </c>
      <c r="J4" s="2">
        <f ca="1">_xlfn.IFNA(MAX(ABS(INDIRECT("'" &amp; J$2 &amp; "'!E" &amp; ROWS!J4)-MEMORY!J4*1000), ABS(INDIRECT("'" &amp; J$2 &amp; "'!I" &amp; ROWS!J4)-MEMORY!J4*1000), ABS(INDIRECT("'" &amp; J$2 &amp; "'!M" &amp; ROWS!J4)-MEMORY!J4*1000))/(MEMORY!J4*1000), "")</f>
        <v>0</v>
      </c>
      <c r="K4" s="2">
        <f ca="1">_xlfn.IFNA(MAX(ABS(INDIRECT("'" &amp; K$2 &amp; "'!E" &amp; ROWS!K4)-MEMORY!K4*1000), ABS(INDIRECT("'" &amp; K$2 &amp; "'!I" &amp; ROWS!K4)-MEMORY!K4*1000), ABS(INDIRECT("'" &amp; K$2 &amp; "'!M" &amp; ROWS!K4)-MEMORY!K4*1000))/(MEMORY!K4*1000), "")</f>
        <v>0</v>
      </c>
      <c r="L4" s="2">
        <f ca="1">_xlfn.IFNA(MAX(ABS(INDIRECT("'" &amp; L$2 &amp; "'!E" &amp; ROWS!L4)-MEMORY!L4*1000), ABS(INDIRECT("'" &amp; L$2 &amp; "'!I" &amp; ROWS!L4)-MEMORY!L4*1000), ABS(INDIRECT("'" &amp; L$2 &amp; "'!M" &amp; ROWS!L4)-MEMORY!L4*1000))/(MEMORY!L4*1000), "")</f>
        <v>0</v>
      </c>
      <c r="M4" s="2">
        <f ca="1">_xlfn.IFNA(MAX(ABS(INDIRECT("'" &amp; M$2 &amp; "'!E" &amp; ROWS!M4)-MEMORY!M4*1000), ABS(INDIRECT("'" &amp; M$2 &amp; "'!I" &amp; ROWS!M4)-MEMORY!M4*1000), ABS(INDIRECT("'" &amp; M$2 &amp; "'!M" &amp; ROWS!M4)-MEMORY!M4*1000))/(MEMORY!M4*1000), "")</f>
        <v>0</v>
      </c>
      <c r="N4" s="2">
        <f ca="1">_xlfn.IFNA(MAX(ABS(INDIRECT("'" &amp; N$2 &amp; "'!E" &amp; ROWS!N4)-MEMORY!N4*1000), ABS(INDIRECT("'" &amp; N$2 &amp; "'!I" &amp; ROWS!N4)-MEMORY!N4*1000), ABS(INDIRECT("'" &amp; N$2 &amp; "'!M" &amp; ROWS!N4)-MEMORY!N4*1000))/(MEMORY!N4*1000), "")</f>
        <v>0</v>
      </c>
      <c r="O4" s="2">
        <f ca="1">_xlfn.IFNA(MAX(ABS(INDIRECT("'" &amp; O$2 &amp; "'!E" &amp; ROWS!O4)-MEMORY!O4*1000), ABS(INDIRECT("'" &amp; O$2 &amp; "'!I" &amp; ROWS!O4)-MEMORY!O4*1000), ABS(INDIRECT("'" &amp; O$2 &amp; "'!M" &amp; ROWS!O4)-MEMORY!O4*1000))/(MEMORY!O4*1000), "")</f>
        <v>0</v>
      </c>
      <c r="P4" s="2">
        <f ca="1">_xlfn.IFNA(MAX(ABS(INDIRECT("'" &amp; P$2 &amp; "'!E" &amp; ROWS!P4)-MEMORY!P4*1000), ABS(INDIRECT("'" &amp; P$2 &amp; "'!I" &amp; ROWS!P4)-MEMORY!P4*1000), ABS(INDIRECT("'" &amp; P$2 &amp; "'!M" &amp; ROWS!P4)-MEMORY!P4*1000))/(MEMORY!P4*1000), "")</f>
        <v>0</v>
      </c>
      <c r="Q4" s="2">
        <f ca="1">_xlfn.IFNA(MAX(ABS(INDIRECT("'" &amp; Q$2 &amp; "'!E" &amp; ROWS!Q4)-MEMORY!Q4*1000), ABS(INDIRECT("'" &amp; Q$2 &amp; "'!I" &amp; ROWS!Q4)-MEMORY!Q4*1000), ABS(INDIRECT("'" &amp; Q$2 &amp; "'!M" &amp; ROWS!Q4)-MEMORY!Q4*1000))/(MEMORY!Q4*1000), "")</f>
        <v>0</v>
      </c>
      <c r="R4" s="2">
        <f ca="1">_xlfn.IFNA(MAX(ABS(INDIRECT("'" &amp; R$2 &amp; "'!E" &amp; ROWS!R4)-MEMORY!R4*1000), ABS(INDIRECT("'" &amp; R$2 &amp; "'!I" &amp; ROWS!R4)-MEMORY!R4*1000), ABS(INDIRECT("'" &amp; R$2 &amp; "'!M" &amp; ROWS!R4)-MEMORY!R4*1000))/(MEMORY!R4*1000), "")</f>
        <v>0</v>
      </c>
      <c r="S4" s="2">
        <f ca="1">_xlfn.IFNA(MAX(ABS(INDIRECT("'" &amp; S$2 &amp; "'!E" &amp; ROWS!S4)-MEMORY!S4*1000), ABS(INDIRECT("'" &amp; S$2 &amp; "'!I" &amp; ROWS!S4)-MEMORY!S4*1000), ABS(INDIRECT("'" &amp; S$2 &amp; "'!M" &amp; ROWS!S4)-MEMORY!S4*1000))/(MEMORY!S4*1000), "")</f>
        <v>0</v>
      </c>
      <c r="T4" s="2">
        <f ca="1">_xlfn.IFNA(MAX(ABS(INDIRECT("'" &amp; T$2 &amp; "'!E" &amp; ROWS!T4)-MEMORY!T4*1000), ABS(INDIRECT("'" &amp; T$2 &amp; "'!I" &amp; ROWS!T4)-MEMORY!T4*1000), ABS(INDIRECT("'" &amp; T$2 &amp; "'!M" &amp; ROWS!T4)-MEMORY!T4*1000))/(MEMORY!T4*1000), "")</f>
        <v>0</v>
      </c>
      <c r="U4" s="2">
        <f ca="1">_xlfn.IFNA(MAX(ABS(INDIRECT("'" &amp; U$2 &amp; "'!E" &amp; ROWS!U4)-MEMORY!U4*1000), ABS(INDIRECT("'" &amp; U$2 &amp; "'!I" &amp; ROWS!U4)-MEMORY!U4*1000), ABS(INDIRECT("'" &amp; U$2 &amp; "'!M" &amp; ROWS!U4)-MEMORY!U4*1000))/(MEMORY!U4*1000), "")</f>
        <v>0</v>
      </c>
      <c r="V4" s="2">
        <f ca="1">_xlfn.IFNA(MAX(ABS(INDIRECT("'" &amp; V$2 &amp; "'!E" &amp; ROWS!V4)-MEMORY!V4*1000), ABS(INDIRECT("'" &amp; V$2 &amp; "'!I" &amp; ROWS!V4)-MEMORY!V4*1000), ABS(INDIRECT("'" &amp; V$2 &amp; "'!M" &amp; ROWS!V4)-MEMORY!V4*1000))/(MEMORY!V4*1000), "")</f>
        <v>0</v>
      </c>
      <c r="W4" s="2">
        <f ca="1">_xlfn.IFNA(MAX(ABS(INDIRECT("'" &amp; W$2 &amp; "'!E" &amp; ROWS!W4)-MEMORY!W4*1000), ABS(INDIRECT("'" &amp; W$2 &amp; "'!I" &amp; ROWS!W4)-MEMORY!W4*1000), ABS(INDIRECT("'" &amp; W$2 &amp; "'!M" &amp; ROWS!W4)-MEMORY!W4*1000))/(MEMORY!W4*1000), "")</f>
        <v>0</v>
      </c>
      <c r="X4" s="2">
        <f ca="1">_xlfn.IFNA(MAX(ABS(INDIRECT("'" &amp; X$2 &amp; "'!E" &amp; ROWS!X4)-MEMORY!X4*1000), ABS(INDIRECT("'" &amp; X$2 &amp; "'!I" &amp; ROWS!X4)-MEMORY!X4*1000), ABS(INDIRECT("'" &amp; X$2 &amp; "'!M" &amp; ROWS!X4)-MEMORY!X4*1000))/(MEMORY!X4*1000), "")</f>
        <v>0</v>
      </c>
      <c r="Y4" s="2">
        <f ca="1">_xlfn.IFNA(MAX(ABS(INDIRECT("'" &amp; Y$2 &amp; "'!E" &amp; ROWS!Y4)-MEMORY!Y4*1000), ABS(INDIRECT("'" &amp; Y$2 &amp; "'!I" &amp; ROWS!Y4)-MEMORY!Y4*1000), ABS(INDIRECT("'" &amp; Y$2 &amp; "'!M" &amp; ROWS!Y4)-MEMORY!Y4*1000))/(MEMORY!Y4*1000), "")</f>
        <v>0</v>
      </c>
    </row>
    <row r="5" spans="1:25" x14ac:dyDescent="0.25">
      <c r="A5" t="str">
        <f>METRICS!A4</f>
        <v>array</v>
      </c>
      <c r="B5" s="2">
        <f ca="1">_xlfn.IFNA(MAX(ABS(INDIRECT("'" &amp; B$2 &amp; "'!E" &amp; ROWS!B5)-MEMORY!B5*1000), ABS(INDIRECT("'" &amp; B$2 &amp; "'!I" &amp; ROWS!B5)-MEMORY!B5*1000), ABS(INDIRECT("'" &amp; B$2 &amp; "'!M" &amp; ROWS!B5)-MEMORY!B5*1000))/(MEMORY!B5*1000), "")</f>
        <v>0</v>
      </c>
      <c r="C5" s="2">
        <f ca="1">_xlfn.IFNA(MAX(ABS(INDIRECT("'" &amp; C$2 &amp; "'!E" &amp; ROWS!C5)-MEMORY!C5*1000), ABS(INDIRECT("'" &amp; C$2 &amp; "'!I" &amp; ROWS!C5)-MEMORY!C5*1000), ABS(INDIRECT("'" &amp; C$2 &amp; "'!M" &amp; ROWS!C5)-MEMORY!C5*1000))/(MEMORY!C5*1000), "")</f>
        <v>0</v>
      </c>
      <c r="D5" s="2">
        <f ca="1">_xlfn.IFNA(MAX(ABS(INDIRECT("'" &amp; D$2 &amp; "'!E" &amp; ROWS!D5)-MEMORY!D5*1000), ABS(INDIRECT("'" &amp; D$2 &amp; "'!I" &amp; ROWS!D5)-MEMORY!D5*1000), ABS(INDIRECT("'" &amp; D$2 &amp; "'!M" &amp; ROWS!D5)-MEMORY!D5*1000))/(MEMORY!D5*1000), "")</f>
        <v>0</v>
      </c>
      <c r="E5" s="2">
        <f ca="1">_xlfn.IFNA(MAX(ABS(INDIRECT("'" &amp; E$2 &amp; "'!E" &amp; ROWS!E5)-MEMORY!E5*1000), ABS(INDIRECT("'" &amp; E$2 &amp; "'!I" &amp; ROWS!E5)-MEMORY!E5*1000), ABS(INDIRECT("'" &amp; E$2 &amp; "'!M" &amp; ROWS!E5)-MEMORY!E5*1000))/(MEMORY!E5*1000), "")</f>
        <v>0</v>
      </c>
      <c r="F5" s="2">
        <f ca="1">_xlfn.IFNA(MAX(ABS(INDIRECT("'" &amp; F$2 &amp; "'!E" &amp; ROWS!F5)-MEMORY!F5*1000), ABS(INDIRECT("'" &amp; F$2 &amp; "'!I" &amp; ROWS!F5)-MEMORY!F5*1000), ABS(INDIRECT("'" &amp; F$2 &amp; "'!M" &amp; ROWS!F5)-MEMORY!F5*1000))/(MEMORY!F5*1000), "")</f>
        <v>0</v>
      </c>
      <c r="G5" s="2">
        <f ca="1">_xlfn.IFNA(MAX(ABS(INDIRECT("'" &amp; G$2 &amp; "'!E" &amp; ROWS!G5)-MEMORY!G5*1000), ABS(INDIRECT("'" &amp; G$2 &amp; "'!I" &amp; ROWS!G5)-MEMORY!G5*1000), ABS(INDIRECT("'" &amp; G$2 &amp; "'!M" &amp; ROWS!G5)-MEMORY!G5*1000))/(MEMORY!G5*1000), "")</f>
        <v>0</v>
      </c>
      <c r="H5" s="2">
        <f ca="1">_xlfn.IFNA(MAX(ABS(INDIRECT("'" &amp; H$2 &amp; "'!E" &amp; ROWS!H5)-MEMORY!H5*1000), ABS(INDIRECT("'" &amp; H$2 &amp; "'!I" &amp; ROWS!H5)-MEMORY!H5*1000), ABS(INDIRECT("'" &amp; H$2 &amp; "'!M" &amp; ROWS!H5)-MEMORY!H5*1000))/(MEMORY!H5*1000), "")</f>
        <v>0</v>
      </c>
      <c r="I5" s="2">
        <f ca="1">_xlfn.IFNA(MAX(ABS(INDIRECT("'" &amp; I$2 &amp; "'!E" &amp; ROWS!I5)-MEMORY!I5*1000), ABS(INDIRECT("'" &amp; I$2 &amp; "'!I" &amp; ROWS!I5)-MEMORY!I5*1000), ABS(INDIRECT("'" &amp; I$2 &amp; "'!M" &amp; ROWS!I5)-MEMORY!I5*1000))/(MEMORY!I5*1000), "")</f>
        <v>0</v>
      </c>
      <c r="J5" s="2">
        <f ca="1">_xlfn.IFNA(MAX(ABS(INDIRECT("'" &amp; J$2 &amp; "'!E" &amp; ROWS!J5)-MEMORY!J5*1000), ABS(INDIRECT("'" &amp; J$2 &amp; "'!I" &amp; ROWS!J5)-MEMORY!J5*1000), ABS(INDIRECT("'" &amp; J$2 &amp; "'!M" &amp; ROWS!J5)-MEMORY!J5*1000))/(MEMORY!J5*1000), "")</f>
        <v>0</v>
      </c>
      <c r="K5" s="2">
        <f ca="1">_xlfn.IFNA(MAX(ABS(INDIRECT("'" &amp; K$2 &amp; "'!E" &amp; ROWS!K5)-MEMORY!K5*1000), ABS(INDIRECT("'" &amp; K$2 &amp; "'!I" &amp; ROWS!K5)-MEMORY!K5*1000), ABS(INDIRECT("'" &amp; K$2 &amp; "'!M" &amp; ROWS!K5)-MEMORY!K5*1000))/(MEMORY!K5*1000), "")</f>
        <v>0</v>
      </c>
      <c r="L5" s="2">
        <f ca="1">_xlfn.IFNA(MAX(ABS(INDIRECT("'" &amp; L$2 &amp; "'!E" &amp; ROWS!L5)-MEMORY!L5*1000), ABS(INDIRECT("'" &amp; L$2 &amp; "'!I" &amp; ROWS!L5)-MEMORY!L5*1000), ABS(INDIRECT("'" &amp; L$2 &amp; "'!M" &amp; ROWS!L5)-MEMORY!L5*1000))/(MEMORY!L5*1000), "")</f>
        <v>0</v>
      </c>
      <c r="M5" s="2">
        <f ca="1">_xlfn.IFNA(MAX(ABS(INDIRECT("'" &amp; M$2 &amp; "'!E" &amp; ROWS!M5)-MEMORY!M5*1000), ABS(INDIRECT("'" &amp; M$2 &amp; "'!I" &amp; ROWS!M5)-MEMORY!M5*1000), ABS(INDIRECT("'" &amp; M$2 &amp; "'!M" &amp; ROWS!M5)-MEMORY!M5*1000))/(MEMORY!M5*1000), "")</f>
        <v>0</v>
      </c>
      <c r="N5" s="2">
        <f ca="1">_xlfn.IFNA(MAX(ABS(INDIRECT("'" &amp; N$2 &amp; "'!E" &amp; ROWS!N5)-MEMORY!N5*1000), ABS(INDIRECT("'" &amp; N$2 &amp; "'!I" &amp; ROWS!N5)-MEMORY!N5*1000), ABS(INDIRECT("'" &amp; N$2 &amp; "'!M" &amp; ROWS!N5)-MEMORY!N5*1000))/(MEMORY!N5*1000), "")</f>
        <v>0</v>
      </c>
      <c r="O5" s="2">
        <f ca="1">_xlfn.IFNA(MAX(ABS(INDIRECT("'" &amp; O$2 &amp; "'!E" &amp; ROWS!O5)-MEMORY!O5*1000), ABS(INDIRECT("'" &amp; O$2 &amp; "'!I" &amp; ROWS!O5)-MEMORY!O5*1000), ABS(INDIRECT("'" &amp; O$2 &amp; "'!M" &amp; ROWS!O5)-MEMORY!O5*1000))/(MEMORY!O5*1000), "")</f>
        <v>0</v>
      </c>
      <c r="P5" s="2">
        <f ca="1">_xlfn.IFNA(MAX(ABS(INDIRECT("'" &amp; P$2 &amp; "'!E" &amp; ROWS!P5)-MEMORY!P5*1000), ABS(INDIRECT("'" &amp; P$2 &amp; "'!I" &amp; ROWS!P5)-MEMORY!P5*1000), ABS(INDIRECT("'" &amp; P$2 &amp; "'!M" &amp; ROWS!P5)-MEMORY!P5*1000))/(MEMORY!P5*1000), "")</f>
        <v>0</v>
      </c>
      <c r="Q5" s="2">
        <f ca="1">_xlfn.IFNA(MAX(ABS(INDIRECT("'" &amp; Q$2 &amp; "'!E" &amp; ROWS!Q5)-MEMORY!Q5*1000), ABS(INDIRECT("'" &amp; Q$2 &amp; "'!I" &amp; ROWS!Q5)-MEMORY!Q5*1000), ABS(INDIRECT("'" &amp; Q$2 &amp; "'!M" &amp; ROWS!Q5)-MEMORY!Q5*1000))/(MEMORY!Q5*1000), "")</f>
        <v>0</v>
      </c>
      <c r="R5" s="2">
        <f ca="1">_xlfn.IFNA(MAX(ABS(INDIRECT("'" &amp; R$2 &amp; "'!E" &amp; ROWS!R5)-MEMORY!R5*1000), ABS(INDIRECT("'" &amp; R$2 &amp; "'!I" &amp; ROWS!R5)-MEMORY!R5*1000), ABS(INDIRECT("'" &amp; R$2 &amp; "'!M" &amp; ROWS!R5)-MEMORY!R5*1000))/(MEMORY!R5*1000), "")</f>
        <v>0</v>
      </c>
      <c r="S5" s="2">
        <f ca="1">_xlfn.IFNA(MAX(ABS(INDIRECT("'" &amp; S$2 &amp; "'!E" &amp; ROWS!S5)-MEMORY!S5*1000), ABS(INDIRECT("'" &amp; S$2 &amp; "'!I" &amp; ROWS!S5)-MEMORY!S5*1000), ABS(INDIRECT("'" &amp; S$2 &amp; "'!M" &amp; ROWS!S5)-MEMORY!S5*1000))/(MEMORY!S5*1000), "")</f>
        <v>0</v>
      </c>
      <c r="T5" s="2">
        <f ca="1">_xlfn.IFNA(MAX(ABS(INDIRECT("'" &amp; T$2 &amp; "'!E" &amp; ROWS!T5)-MEMORY!T5*1000), ABS(INDIRECT("'" &amp; T$2 &amp; "'!I" &amp; ROWS!T5)-MEMORY!T5*1000), ABS(INDIRECT("'" &amp; T$2 &amp; "'!M" &amp; ROWS!T5)-MEMORY!T5*1000))/(MEMORY!T5*1000), "")</f>
        <v>0</v>
      </c>
      <c r="U5" s="2">
        <f ca="1">_xlfn.IFNA(MAX(ABS(INDIRECT("'" &amp; U$2 &amp; "'!E" &amp; ROWS!U5)-MEMORY!U5*1000), ABS(INDIRECT("'" &amp; U$2 &amp; "'!I" &amp; ROWS!U5)-MEMORY!U5*1000), ABS(INDIRECT("'" &amp; U$2 &amp; "'!M" &amp; ROWS!U5)-MEMORY!U5*1000))/(MEMORY!U5*1000), "")</f>
        <v>7.0126227208976155E-4</v>
      </c>
      <c r="V5" s="2">
        <f ca="1">_xlfn.IFNA(MAX(ABS(INDIRECT("'" &amp; V$2 &amp; "'!E" &amp; ROWS!V5)-MEMORY!V5*1000), ABS(INDIRECT("'" &amp; V$2 &amp; "'!I" &amp; ROWS!V5)-MEMORY!V5*1000), ABS(INDIRECT("'" &amp; V$2 &amp; "'!M" &amp; ROWS!V5)-MEMORY!V5*1000))/(MEMORY!V5*1000), "")</f>
        <v>0</v>
      </c>
      <c r="W5" s="2">
        <f ca="1">_xlfn.IFNA(MAX(ABS(INDIRECT("'" &amp; W$2 &amp; "'!E" &amp; ROWS!W5)-MEMORY!W5*1000), ABS(INDIRECT("'" &amp; W$2 &amp; "'!I" &amp; ROWS!W5)-MEMORY!W5*1000), ABS(INDIRECT("'" &amp; W$2 &amp; "'!M" &amp; ROWS!W5)-MEMORY!W5*1000))/(MEMORY!W5*1000), "")</f>
        <v>0</v>
      </c>
      <c r="X5" s="2">
        <f ca="1">_xlfn.IFNA(MAX(ABS(INDIRECT("'" &amp; X$2 &amp; "'!E" &amp; ROWS!X5)-MEMORY!X5*1000), ABS(INDIRECT("'" &amp; X$2 &amp; "'!I" &amp; ROWS!X5)-MEMORY!X5*1000), ABS(INDIRECT("'" &amp; X$2 &amp; "'!M" &amp; ROWS!X5)-MEMORY!X5*1000))/(MEMORY!X5*1000), "")</f>
        <v>0</v>
      </c>
      <c r="Y5" s="2">
        <f ca="1">_xlfn.IFNA(MAX(ABS(INDIRECT("'" &amp; Y$2 &amp; "'!E" &amp; ROWS!Y5)-MEMORY!Y5*1000), ABS(INDIRECT("'" &amp; Y$2 &amp; "'!I" &amp; ROWS!Y5)-MEMORY!Y5*1000), ABS(INDIRECT("'" &amp; Y$2 &amp; "'!M" &amp; ROWS!Y5)-MEMORY!Y5*1000))/(MEMORY!Y5*1000), "")</f>
        <v>0</v>
      </c>
    </row>
    <row r="6" spans="1:25" x14ac:dyDescent="0.25">
      <c r="A6" t="str">
        <f>METRICS!A5</f>
        <v>ato</v>
      </c>
      <c r="B6" s="2">
        <f ca="1">_xlfn.IFNA(MAX(ABS(INDIRECT("'" &amp; B$2 &amp; "'!E" &amp; ROWS!B6)-MEMORY!B6*1000), ABS(INDIRECT("'" &amp; B$2 &amp; "'!I" &amp; ROWS!B6)-MEMORY!B6*1000), ABS(INDIRECT("'" &amp; B$2 &amp; "'!M" &amp; ROWS!B6)-MEMORY!B6*1000))/(MEMORY!B6*1000), "")</f>
        <v>0</v>
      </c>
      <c r="C6" s="2">
        <f ca="1">_xlfn.IFNA(MAX(ABS(INDIRECT("'" &amp; C$2 &amp; "'!E" &amp; ROWS!C6)-MEMORY!C6*1000), ABS(INDIRECT("'" &amp; C$2 &amp; "'!I" &amp; ROWS!C6)-MEMORY!C6*1000), ABS(INDIRECT("'" &amp; C$2 &amp; "'!M" &amp; ROWS!C6)-MEMORY!C6*1000))/(MEMORY!C6*1000), "")</f>
        <v>0</v>
      </c>
      <c r="D6" s="2">
        <f ca="1">_xlfn.IFNA(MAX(ABS(INDIRECT("'" &amp; D$2 &amp; "'!E" &amp; ROWS!D6)-MEMORY!D6*1000), ABS(INDIRECT("'" &amp; D$2 &amp; "'!I" &amp; ROWS!D6)-MEMORY!D6*1000), ABS(INDIRECT("'" &amp; D$2 &amp; "'!M" &amp; ROWS!D6)-MEMORY!D6*1000))/(MEMORY!D6*1000), "")</f>
        <v>0</v>
      </c>
      <c r="E6" s="2">
        <f ca="1">_xlfn.IFNA(MAX(ABS(INDIRECT("'" &amp; E$2 &amp; "'!E" &amp; ROWS!E6)-MEMORY!E6*1000), ABS(INDIRECT("'" &amp; E$2 &amp; "'!I" &amp; ROWS!E6)-MEMORY!E6*1000), ABS(INDIRECT("'" &amp; E$2 &amp; "'!M" &amp; ROWS!E6)-MEMORY!E6*1000))/(MEMORY!E6*1000), "")</f>
        <v>0</v>
      </c>
      <c r="F6" s="2">
        <f ca="1">_xlfn.IFNA(MAX(ABS(INDIRECT("'" &amp; F$2 &amp; "'!E" &amp; ROWS!F6)-MEMORY!F6*1000), ABS(INDIRECT("'" &amp; F$2 &amp; "'!I" &amp; ROWS!F6)-MEMORY!F6*1000), ABS(INDIRECT("'" &amp; F$2 &amp; "'!M" &amp; ROWS!F6)-MEMORY!F6*1000))/(MEMORY!F6*1000), "")</f>
        <v>2.3314985453476466E-4</v>
      </c>
      <c r="G6" s="2">
        <f ca="1">_xlfn.IFNA(MAX(ABS(INDIRECT("'" &amp; G$2 &amp; "'!E" &amp; ROWS!G6)-MEMORY!G6*1000), ABS(INDIRECT("'" &amp; G$2 &amp; "'!I" &amp; ROWS!G6)-MEMORY!G6*1000), ABS(INDIRECT("'" &amp; G$2 &amp; "'!M" &amp; ROWS!G6)-MEMORY!G6*1000))/(MEMORY!G6*1000), "")</f>
        <v>0</v>
      </c>
      <c r="H6" s="2" t="str">
        <f ca="1">_xlfn.IFNA(MAX(ABS(INDIRECT("'" &amp; H$2 &amp; "'!E" &amp; ROWS!H6)-MEMORY!H6*1000), ABS(INDIRECT("'" &amp; H$2 &amp; "'!I" &amp; ROWS!H6)-MEMORY!H6*1000), ABS(INDIRECT("'" &amp; H$2 &amp; "'!M" &amp; ROWS!H6)-MEMORY!H6*1000))/(MEMORY!H6*1000), "")</f>
        <v/>
      </c>
      <c r="I6" s="2" t="str">
        <f ca="1">_xlfn.IFNA(MAX(ABS(INDIRECT("'" &amp; I$2 &amp; "'!E" &amp; ROWS!I6)-MEMORY!I6*1000), ABS(INDIRECT("'" &amp; I$2 &amp; "'!I" &amp; ROWS!I6)-MEMORY!I6*1000), ABS(INDIRECT("'" &amp; I$2 &amp; "'!M" &amp; ROWS!I6)-MEMORY!I6*1000))/(MEMORY!I6*1000), "")</f>
        <v/>
      </c>
      <c r="J6" s="2">
        <f ca="1">_xlfn.IFNA(MAX(ABS(INDIRECT("'" &amp; J$2 &amp; "'!E" &amp; ROWS!J6)-MEMORY!J6*1000), ABS(INDIRECT("'" &amp; J$2 &amp; "'!I" &amp; ROWS!J6)-MEMORY!J6*1000), ABS(INDIRECT("'" &amp; J$2 &amp; "'!M" &amp; ROWS!J6)-MEMORY!J6*1000))/(MEMORY!J6*1000), "")</f>
        <v>0</v>
      </c>
      <c r="K6" s="2">
        <f ca="1">_xlfn.IFNA(MAX(ABS(INDIRECT("'" &amp; K$2 &amp; "'!E" &amp; ROWS!K6)-MEMORY!K6*1000), ABS(INDIRECT("'" &amp; K$2 &amp; "'!I" &amp; ROWS!K6)-MEMORY!K6*1000), ABS(INDIRECT("'" &amp; K$2 &amp; "'!M" &amp; ROWS!K6)-MEMORY!K6*1000))/(MEMORY!K6*1000), "")</f>
        <v>0</v>
      </c>
      <c r="L6" s="2">
        <f ca="1">_xlfn.IFNA(MAX(ABS(INDIRECT("'" &amp; L$2 &amp; "'!E" &amp; ROWS!L6)-MEMORY!L6*1000), ABS(INDIRECT("'" &amp; L$2 &amp; "'!I" &amp; ROWS!L6)-MEMORY!L6*1000), ABS(INDIRECT("'" &amp; L$2 &amp; "'!M" &amp; ROWS!L6)-MEMORY!L6*1000))/(MEMORY!L6*1000), "")</f>
        <v>0</v>
      </c>
      <c r="M6" s="2">
        <f ca="1">_xlfn.IFNA(MAX(ABS(INDIRECT("'" &amp; M$2 &amp; "'!E" &amp; ROWS!M6)-MEMORY!M6*1000), ABS(INDIRECT("'" &amp; M$2 &amp; "'!I" &amp; ROWS!M6)-MEMORY!M6*1000), ABS(INDIRECT("'" &amp; M$2 &amp; "'!M" &amp; ROWS!M6)-MEMORY!M6*1000))/(MEMORY!M6*1000), "")</f>
        <v>0</v>
      </c>
      <c r="N6" s="2">
        <f ca="1">_xlfn.IFNA(MAX(ABS(INDIRECT("'" &amp; N$2 &amp; "'!E" &amp; ROWS!N6)-MEMORY!N6*1000), ABS(INDIRECT("'" &amp; N$2 &amp; "'!I" &amp; ROWS!N6)-MEMORY!N6*1000), ABS(INDIRECT("'" &amp; N$2 &amp; "'!M" &amp; ROWS!N6)-MEMORY!N6*1000))/(MEMORY!N6*1000), "")</f>
        <v>0</v>
      </c>
      <c r="O6" s="2">
        <f ca="1">_xlfn.IFNA(MAX(ABS(INDIRECT("'" &amp; O$2 &amp; "'!E" &amp; ROWS!O6)-MEMORY!O6*1000), ABS(INDIRECT("'" &amp; O$2 &amp; "'!I" &amp; ROWS!O6)-MEMORY!O6*1000), ABS(INDIRECT("'" &amp; O$2 &amp; "'!M" &amp; ROWS!O6)-MEMORY!O6*1000))/(MEMORY!O6*1000), "")</f>
        <v>0</v>
      </c>
      <c r="P6" s="2" t="str">
        <f ca="1">_xlfn.IFNA(MAX(ABS(INDIRECT("'" &amp; P$2 &amp; "'!E" &amp; ROWS!P6)-MEMORY!P6*1000), ABS(INDIRECT("'" &amp; P$2 &amp; "'!I" &amp; ROWS!P6)-MEMORY!P6*1000), ABS(INDIRECT("'" &amp; P$2 &amp; "'!M" &amp; ROWS!P6)-MEMORY!P6*1000))/(MEMORY!P6*1000), "")</f>
        <v/>
      </c>
      <c r="Q6" s="2" t="str">
        <f ca="1">_xlfn.IFNA(MAX(ABS(INDIRECT("'" &amp; Q$2 &amp; "'!E" &amp; ROWS!Q6)-MEMORY!Q6*1000), ABS(INDIRECT("'" &amp; Q$2 &amp; "'!I" &amp; ROWS!Q6)-MEMORY!Q6*1000), ABS(INDIRECT("'" &amp; Q$2 &amp; "'!M" &amp; ROWS!Q6)-MEMORY!Q6*1000))/(MEMORY!Q6*1000), "")</f>
        <v/>
      </c>
      <c r="R6" s="2">
        <f ca="1">_xlfn.IFNA(MAX(ABS(INDIRECT("'" &amp; R$2 &amp; "'!E" &amp; ROWS!R6)-MEMORY!R6*1000), ABS(INDIRECT("'" &amp; R$2 &amp; "'!I" &amp; ROWS!R6)-MEMORY!R6*1000), ABS(INDIRECT("'" &amp; R$2 &amp; "'!M" &amp; ROWS!R6)-MEMORY!R6*1000))/(MEMORY!R6*1000), "")</f>
        <v>0</v>
      </c>
      <c r="S6" s="2">
        <f ca="1">_xlfn.IFNA(MAX(ABS(INDIRECT("'" &amp; S$2 &amp; "'!E" &amp; ROWS!S6)-MEMORY!S6*1000), ABS(INDIRECT("'" &amp; S$2 &amp; "'!I" &amp; ROWS!S6)-MEMORY!S6*1000), ABS(INDIRECT("'" &amp; S$2 &amp; "'!M" &amp; ROWS!S6)-MEMORY!S6*1000))/(MEMORY!S6*1000), "")</f>
        <v>0</v>
      </c>
      <c r="T6" s="2">
        <f ca="1">_xlfn.IFNA(MAX(ABS(INDIRECT("'" &amp; T$2 &amp; "'!E" &amp; ROWS!T6)-MEMORY!T6*1000), ABS(INDIRECT("'" &amp; T$2 &amp; "'!I" &amp; ROWS!T6)-MEMORY!T6*1000), ABS(INDIRECT("'" &amp; T$2 &amp; "'!M" &amp; ROWS!T6)-MEMORY!T6*1000))/(MEMORY!T6*1000), "")</f>
        <v>0</v>
      </c>
      <c r="U6" s="2">
        <f ca="1">_xlfn.IFNA(MAX(ABS(INDIRECT("'" &amp; U$2 &amp; "'!E" &amp; ROWS!U6)-MEMORY!U6*1000), ABS(INDIRECT("'" &amp; U$2 &amp; "'!I" &amp; ROWS!U6)-MEMORY!U6*1000), ABS(INDIRECT("'" &amp; U$2 &amp; "'!M" &amp; ROWS!U6)-MEMORY!U6*1000))/(MEMORY!U6*1000), "")</f>
        <v>0</v>
      </c>
      <c r="V6" s="2">
        <f ca="1">_xlfn.IFNA(MAX(ABS(INDIRECT("'" &amp; V$2 &amp; "'!E" &amp; ROWS!V6)-MEMORY!V6*1000), ABS(INDIRECT("'" &amp; V$2 &amp; "'!I" &amp; ROWS!V6)-MEMORY!V6*1000), ABS(INDIRECT("'" &amp; V$2 &amp; "'!M" &amp; ROWS!V6)-MEMORY!V6*1000))/(MEMORY!V6*1000), "")</f>
        <v>0</v>
      </c>
      <c r="W6" s="2">
        <f ca="1">_xlfn.IFNA(MAX(ABS(INDIRECT("'" &amp; W$2 &amp; "'!E" &amp; ROWS!W6)-MEMORY!W6*1000), ABS(INDIRECT("'" &amp; W$2 &amp; "'!I" &amp; ROWS!W6)-MEMORY!W6*1000), ABS(INDIRECT("'" &amp; W$2 &amp; "'!M" &amp; ROWS!W6)-MEMORY!W6*1000))/(MEMORY!W6*1000), "")</f>
        <v>0</v>
      </c>
      <c r="X6" s="2" t="str">
        <f ca="1">_xlfn.IFNA(MAX(ABS(INDIRECT("'" &amp; X$2 &amp; "'!E" &amp; ROWS!X6)-MEMORY!X6*1000), ABS(INDIRECT("'" &amp; X$2 &amp; "'!I" &amp; ROWS!X6)-MEMORY!X6*1000), ABS(INDIRECT("'" &amp; X$2 &amp; "'!M" &amp; ROWS!X6)-MEMORY!X6*1000))/(MEMORY!X6*1000), "")</f>
        <v/>
      </c>
      <c r="Y6" s="2" t="str">
        <f ca="1">_xlfn.IFNA(MAX(ABS(INDIRECT("'" &amp; Y$2 &amp; "'!E" &amp; ROWS!Y6)-MEMORY!Y6*1000), ABS(INDIRECT("'" &amp; Y$2 &amp; "'!I" &amp; ROWS!Y6)-MEMORY!Y6*1000), ABS(INDIRECT("'" &amp; Y$2 &amp; "'!M" &amp; ROWS!Y6)-MEMORY!Y6*1000))/(MEMORY!Y6*1000), "")</f>
        <v/>
      </c>
    </row>
    <row r="7" spans="1:25" x14ac:dyDescent="0.25">
      <c r="A7" t="str">
        <f>METRICS!A6</f>
        <v>attributes</v>
      </c>
      <c r="B7" s="2">
        <f ca="1">_xlfn.IFNA(MAX(ABS(INDIRECT("'" &amp; B$2 &amp; "'!E" &amp; ROWS!B7)-MEMORY!B7*1000), ABS(INDIRECT("'" &amp; B$2 &amp; "'!I" &amp; ROWS!B7)-MEMORY!B7*1000), ABS(INDIRECT("'" &amp; B$2 &amp; "'!M" &amp; ROWS!B7)-MEMORY!B7*1000))/(MEMORY!B7*1000), "")</f>
        <v>0</v>
      </c>
      <c r="C7" s="2">
        <f ca="1">_xlfn.IFNA(MAX(ABS(INDIRECT("'" &amp; C$2 &amp; "'!E" &amp; ROWS!C7)-MEMORY!C7*1000), ABS(INDIRECT("'" &amp; C$2 &amp; "'!I" &amp; ROWS!C7)-MEMORY!C7*1000), ABS(INDIRECT("'" &amp; C$2 &amp; "'!M" &amp; ROWS!C7)-MEMORY!C7*1000))/(MEMORY!C7*1000), "")</f>
        <v>0</v>
      </c>
      <c r="D7" s="2">
        <f ca="1">_xlfn.IFNA(MAX(ABS(INDIRECT("'" &amp; D$2 &amp; "'!E" &amp; ROWS!D7)-MEMORY!D7*1000), ABS(INDIRECT("'" &amp; D$2 &amp; "'!I" &amp; ROWS!D7)-MEMORY!D7*1000), ABS(INDIRECT("'" &amp; D$2 &amp; "'!M" &amp; ROWS!D7)-MEMORY!D7*1000))/(MEMORY!D7*1000), "")</f>
        <v>0</v>
      </c>
      <c r="E7" s="2">
        <f ca="1">_xlfn.IFNA(MAX(ABS(INDIRECT("'" &amp; E$2 &amp; "'!E" &amp; ROWS!E7)-MEMORY!E7*1000), ABS(INDIRECT("'" &amp; E$2 &amp; "'!I" &amp; ROWS!E7)-MEMORY!E7*1000), ABS(INDIRECT("'" &amp; E$2 &amp; "'!M" &amp; ROWS!E7)-MEMORY!E7*1000))/(MEMORY!E7*1000), "")</f>
        <v>0</v>
      </c>
      <c r="F7" s="2">
        <f ca="1">_xlfn.IFNA(MAX(ABS(INDIRECT("'" &amp; F$2 &amp; "'!E" &amp; ROWS!F7)-MEMORY!F7*1000), ABS(INDIRECT("'" &amp; F$2 &amp; "'!I" &amp; ROWS!F7)-MEMORY!F7*1000), ABS(INDIRECT("'" &amp; F$2 &amp; "'!M" &amp; ROWS!F7)-MEMORY!F7*1000))/(MEMORY!F7*1000), "")</f>
        <v>0</v>
      </c>
      <c r="G7" s="2">
        <f ca="1">_xlfn.IFNA(MAX(ABS(INDIRECT("'" &amp; G$2 &amp; "'!E" &amp; ROWS!G7)-MEMORY!G7*1000), ABS(INDIRECT("'" &amp; G$2 &amp; "'!I" &amp; ROWS!G7)-MEMORY!G7*1000), ABS(INDIRECT("'" &amp; G$2 &amp; "'!M" &amp; ROWS!G7)-MEMORY!G7*1000))/(MEMORY!G7*1000), "")</f>
        <v>0</v>
      </c>
      <c r="H7" s="2">
        <f ca="1">_xlfn.IFNA(MAX(ABS(INDIRECT("'" &amp; H$2 &amp; "'!E" &amp; ROWS!H7)-MEMORY!H7*1000), ABS(INDIRECT("'" &amp; H$2 &amp; "'!I" &amp; ROWS!H7)-MEMORY!H7*1000), ABS(INDIRECT("'" &amp; H$2 &amp; "'!M" &amp; ROWS!H7)-MEMORY!H7*1000))/(MEMORY!H7*1000), "")</f>
        <v>0</v>
      </c>
      <c r="I7" s="2">
        <f ca="1">_xlfn.IFNA(MAX(ABS(INDIRECT("'" &amp; I$2 &amp; "'!E" &amp; ROWS!I7)-MEMORY!I7*1000), ABS(INDIRECT("'" &amp; I$2 &amp; "'!I" &amp; ROWS!I7)-MEMORY!I7*1000), ABS(INDIRECT("'" &amp; I$2 &amp; "'!M" &amp; ROWS!I7)-MEMORY!I7*1000))/(MEMORY!I7*1000), "")</f>
        <v>0</v>
      </c>
      <c r="J7" s="2">
        <f ca="1">_xlfn.IFNA(MAX(ABS(INDIRECT("'" &amp; J$2 &amp; "'!E" &amp; ROWS!J7)-MEMORY!J7*1000), ABS(INDIRECT("'" &amp; J$2 &amp; "'!I" &amp; ROWS!J7)-MEMORY!J7*1000), ABS(INDIRECT("'" &amp; J$2 &amp; "'!M" &amp; ROWS!J7)-MEMORY!J7*1000))/(MEMORY!J7*1000), "")</f>
        <v>0</v>
      </c>
      <c r="K7" s="2">
        <f ca="1">_xlfn.IFNA(MAX(ABS(INDIRECT("'" &amp; K$2 &amp; "'!E" &amp; ROWS!K7)-MEMORY!K7*1000), ABS(INDIRECT("'" &amp; K$2 &amp; "'!I" &amp; ROWS!K7)-MEMORY!K7*1000), ABS(INDIRECT("'" &amp; K$2 &amp; "'!M" &amp; ROWS!K7)-MEMORY!K7*1000))/(MEMORY!K7*1000), "")</f>
        <v>0</v>
      </c>
      <c r="L7" s="2">
        <f ca="1">_xlfn.IFNA(MAX(ABS(INDIRECT("'" &amp; L$2 &amp; "'!E" &amp; ROWS!L7)-MEMORY!L7*1000), ABS(INDIRECT("'" &amp; L$2 &amp; "'!I" &amp; ROWS!L7)-MEMORY!L7*1000), ABS(INDIRECT("'" &amp; L$2 &amp; "'!M" &amp; ROWS!L7)-MEMORY!L7*1000))/(MEMORY!L7*1000), "")</f>
        <v>0</v>
      </c>
      <c r="M7" s="2">
        <f ca="1">_xlfn.IFNA(MAX(ABS(INDIRECT("'" &amp; M$2 &amp; "'!E" &amp; ROWS!M7)-MEMORY!M7*1000), ABS(INDIRECT("'" &amp; M$2 &amp; "'!I" &amp; ROWS!M7)-MEMORY!M7*1000), ABS(INDIRECT("'" &amp; M$2 &amp; "'!M" &amp; ROWS!M7)-MEMORY!M7*1000))/(MEMORY!M7*1000), "")</f>
        <v>0</v>
      </c>
      <c r="N7" s="2">
        <f ca="1">_xlfn.IFNA(MAX(ABS(INDIRECT("'" &amp; N$2 &amp; "'!E" &amp; ROWS!N7)-MEMORY!N7*1000), ABS(INDIRECT("'" &amp; N$2 &amp; "'!I" &amp; ROWS!N7)-MEMORY!N7*1000), ABS(INDIRECT("'" &amp; N$2 &amp; "'!M" &amp; ROWS!N7)-MEMORY!N7*1000))/(MEMORY!N7*1000), "")</f>
        <v>0</v>
      </c>
      <c r="O7" s="2">
        <f ca="1">_xlfn.IFNA(MAX(ABS(INDIRECT("'" &amp; O$2 &amp; "'!E" &amp; ROWS!O7)-MEMORY!O7*1000), ABS(INDIRECT("'" &amp; O$2 &amp; "'!I" &amp; ROWS!O7)-MEMORY!O7*1000), ABS(INDIRECT("'" &amp; O$2 &amp; "'!M" &amp; ROWS!O7)-MEMORY!O7*1000))/(MEMORY!O7*1000), "")</f>
        <v>0</v>
      </c>
      <c r="P7" s="2">
        <f ca="1">_xlfn.IFNA(MAX(ABS(INDIRECT("'" &amp; P$2 &amp; "'!E" &amp; ROWS!P7)-MEMORY!P7*1000), ABS(INDIRECT("'" &amp; P$2 &amp; "'!I" &amp; ROWS!P7)-MEMORY!P7*1000), ABS(INDIRECT("'" &amp; P$2 &amp; "'!M" &amp; ROWS!P7)-MEMORY!P7*1000))/(MEMORY!P7*1000), "")</f>
        <v>0</v>
      </c>
      <c r="Q7" s="2">
        <f ca="1">_xlfn.IFNA(MAX(ABS(INDIRECT("'" &amp; Q$2 &amp; "'!E" &amp; ROWS!Q7)-MEMORY!Q7*1000), ABS(INDIRECT("'" &amp; Q$2 &amp; "'!I" &amp; ROWS!Q7)-MEMORY!Q7*1000), ABS(INDIRECT("'" &amp; Q$2 &amp; "'!M" &amp; ROWS!Q7)-MEMORY!Q7*1000))/(MEMORY!Q7*1000), "")</f>
        <v>0</v>
      </c>
      <c r="R7" s="2">
        <f ca="1">_xlfn.IFNA(MAX(ABS(INDIRECT("'" &amp; R$2 &amp; "'!E" &amp; ROWS!R7)-MEMORY!R7*1000), ABS(INDIRECT("'" &amp; R$2 &amp; "'!I" &amp; ROWS!R7)-MEMORY!R7*1000), ABS(INDIRECT("'" &amp; R$2 &amp; "'!M" &amp; ROWS!R7)-MEMORY!R7*1000))/(MEMORY!R7*1000), "")</f>
        <v>0</v>
      </c>
      <c r="S7" s="2">
        <f ca="1">_xlfn.IFNA(MAX(ABS(INDIRECT("'" &amp; S$2 &amp; "'!E" &amp; ROWS!S7)-MEMORY!S7*1000), ABS(INDIRECT("'" &amp; S$2 &amp; "'!I" &amp; ROWS!S7)-MEMORY!S7*1000), ABS(INDIRECT("'" &amp; S$2 &amp; "'!M" &amp; ROWS!S7)-MEMORY!S7*1000))/(MEMORY!S7*1000), "")</f>
        <v>0</v>
      </c>
      <c r="T7" s="2">
        <f ca="1">_xlfn.IFNA(MAX(ABS(INDIRECT("'" &amp; T$2 &amp; "'!E" &amp; ROWS!T7)-MEMORY!T7*1000), ABS(INDIRECT("'" &amp; T$2 &amp; "'!I" &amp; ROWS!T7)-MEMORY!T7*1000), ABS(INDIRECT("'" &amp; T$2 &amp; "'!M" &amp; ROWS!T7)-MEMORY!T7*1000))/(MEMORY!T7*1000), "")</f>
        <v>0</v>
      </c>
      <c r="U7" s="2">
        <f ca="1">_xlfn.IFNA(MAX(ABS(INDIRECT("'" &amp; U$2 &amp; "'!E" &amp; ROWS!U7)-MEMORY!U7*1000), ABS(INDIRECT("'" &amp; U$2 &amp; "'!I" &amp; ROWS!U7)-MEMORY!U7*1000), ABS(INDIRECT("'" &amp; U$2 &amp; "'!M" &amp; ROWS!U7)-MEMORY!U7*1000))/(MEMORY!U7*1000), "")</f>
        <v>0</v>
      </c>
      <c r="V7" s="2">
        <f ca="1">_xlfn.IFNA(MAX(ABS(INDIRECT("'" &amp; V$2 &amp; "'!E" &amp; ROWS!V7)-MEMORY!V7*1000), ABS(INDIRECT("'" &amp; V$2 &amp; "'!I" &amp; ROWS!V7)-MEMORY!V7*1000), ABS(INDIRECT("'" &amp; V$2 &amp; "'!M" &amp; ROWS!V7)-MEMORY!V7*1000))/(MEMORY!V7*1000), "")</f>
        <v>0</v>
      </c>
      <c r="W7" s="2">
        <f ca="1">_xlfn.IFNA(MAX(ABS(INDIRECT("'" &amp; W$2 &amp; "'!E" &amp; ROWS!W7)-MEMORY!W7*1000), ABS(INDIRECT("'" &amp; W$2 &amp; "'!I" &amp; ROWS!W7)-MEMORY!W7*1000), ABS(INDIRECT("'" &amp; W$2 &amp; "'!M" &amp; ROWS!W7)-MEMORY!W7*1000))/(MEMORY!W7*1000), "")</f>
        <v>0</v>
      </c>
      <c r="X7" s="2">
        <f ca="1">_xlfn.IFNA(MAX(ABS(INDIRECT("'" &amp; X$2 &amp; "'!E" &amp; ROWS!X7)-MEMORY!X7*1000), ABS(INDIRECT("'" &amp; X$2 &amp; "'!I" &amp; ROWS!X7)-MEMORY!X7*1000), ABS(INDIRECT("'" &amp; X$2 &amp; "'!M" &amp; ROWS!X7)-MEMORY!X7*1000))/(MEMORY!X7*1000), "")</f>
        <v>0</v>
      </c>
      <c r="Y7" s="2">
        <f ca="1">_xlfn.IFNA(MAX(ABS(INDIRECT("'" &amp; Y$2 &amp; "'!E" &amp; ROWS!Y7)-MEMORY!Y7*1000), ABS(INDIRECT("'" &amp; Y$2 &amp; "'!I" &amp; ROWS!Y7)-MEMORY!Y7*1000), ABS(INDIRECT("'" &amp; Y$2 &amp; "'!M" &amp; ROWS!Y7)-MEMORY!Y7*1000))/(MEMORY!Y7*1000), "")</f>
        <v>0</v>
      </c>
    </row>
    <row r="8" spans="1:25" x14ac:dyDescent="0.25">
      <c r="A8" t="str">
        <f>METRICS!A7</f>
        <v>avl_test</v>
      </c>
      <c r="B8" s="2">
        <f ca="1">_xlfn.IFNA(MAX(ABS(INDIRECT("'" &amp; B$2 &amp; "'!E" &amp; ROWS!B8)-MEMORY!B8*1000), ABS(INDIRECT("'" &amp; B$2 &amp; "'!I" &amp; ROWS!B8)-MEMORY!B8*1000), ABS(INDIRECT("'" &amp; B$2 &amp; "'!M" &amp; ROWS!B8)-MEMORY!B8*1000))/(MEMORY!B8*1000), "")</f>
        <v>0</v>
      </c>
      <c r="C8" s="2">
        <f ca="1">_xlfn.IFNA(MAX(ABS(INDIRECT("'" &amp; C$2 &amp; "'!E" &amp; ROWS!C8)-MEMORY!C8*1000), ABS(INDIRECT("'" &amp; C$2 &amp; "'!I" &amp; ROWS!C8)-MEMORY!C8*1000), ABS(INDIRECT("'" &amp; C$2 &amp; "'!M" &amp; ROWS!C8)-MEMORY!C8*1000))/(MEMORY!C8*1000), "")</f>
        <v>0</v>
      </c>
      <c r="D8" s="2">
        <f ca="1">_xlfn.IFNA(MAX(ABS(INDIRECT("'" &amp; D$2 &amp; "'!E" &amp; ROWS!D8)-MEMORY!D8*1000), ABS(INDIRECT("'" &amp; D$2 &amp; "'!I" &amp; ROWS!D8)-MEMORY!D8*1000), ABS(INDIRECT("'" &amp; D$2 &amp; "'!M" &amp; ROWS!D8)-MEMORY!D8*1000))/(MEMORY!D8*1000), "")</f>
        <v>0</v>
      </c>
      <c r="E8" s="2">
        <f ca="1">_xlfn.IFNA(MAX(ABS(INDIRECT("'" &amp; E$2 &amp; "'!E" &amp; ROWS!E8)-MEMORY!E8*1000), ABS(INDIRECT("'" &amp; E$2 &amp; "'!I" &amp; ROWS!E8)-MEMORY!E8*1000), ABS(INDIRECT("'" &amp; E$2 &amp; "'!M" &amp; ROWS!E8)-MEMORY!E8*1000))/(MEMORY!E8*1000), "")</f>
        <v>2.3499001292445071E-4</v>
      </c>
      <c r="F8" s="2">
        <f ca="1">_xlfn.IFNA(MAX(ABS(INDIRECT("'" &amp; F$2 &amp; "'!E" &amp; ROWS!F8)-MEMORY!F8*1000), ABS(INDIRECT("'" &amp; F$2 &amp; "'!I" &amp; ROWS!F8)-MEMORY!F8*1000), ABS(INDIRECT("'" &amp; F$2 &amp; "'!M" &amp; ROWS!F8)-MEMORY!F8*1000))/(MEMORY!F8*1000), "")</f>
        <v>1.1692145801058139E-4</v>
      </c>
      <c r="G8" s="2">
        <f ca="1">_xlfn.IFNA(MAX(ABS(INDIRECT("'" &amp; G$2 &amp; "'!E" &amp; ROWS!G8)-MEMORY!G8*1000), ABS(INDIRECT("'" &amp; G$2 &amp; "'!I" &amp; ROWS!G8)-MEMORY!G8*1000), ABS(INDIRECT("'" &amp; G$2 &amp; "'!M" &amp; ROWS!G8)-MEMORY!G8*1000))/(MEMORY!G8*1000), "")</f>
        <v>0</v>
      </c>
      <c r="H8" s="2">
        <f ca="1">_xlfn.IFNA(MAX(ABS(INDIRECT("'" &amp; H$2 &amp; "'!E" &amp; ROWS!H8)-MEMORY!H8*1000), ABS(INDIRECT("'" &amp; H$2 &amp; "'!I" &amp; ROWS!H8)-MEMORY!H8*1000), ABS(INDIRECT("'" &amp; H$2 &amp; "'!M" &amp; ROWS!H8)-MEMORY!H8*1000))/(MEMORY!H8*1000), "")</f>
        <v>0</v>
      </c>
      <c r="I8" s="2">
        <f ca="1">_xlfn.IFNA(MAX(ABS(INDIRECT("'" &amp; I$2 &amp; "'!E" &amp; ROWS!I8)-MEMORY!I8*1000), ABS(INDIRECT("'" &amp; I$2 &amp; "'!I" &amp; ROWS!I8)-MEMORY!I8*1000), ABS(INDIRECT("'" &amp; I$2 &amp; "'!M" &amp; ROWS!I8)-MEMORY!I8*1000))/(MEMORY!I8*1000), "")</f>
        <v>0</v>
      </c>
      <c r="J8" s="2">
        <f ca="1">_xlfn.IFNA(MAX(ABS(INDIRECT("'" &amp; J$2 &amp; "'!E" &amp; ROWS!J8)-MEMORY!J8*1000), ABS(INDIRECT("'" &amp; J$2 &amp; "'!I" &amp; ROWS!J8)-MEMORY!J8*1000), ABS(INDIRECT("'" &amp; J$2 &amp; "'!M" &amp; ROWS!J8)-MEMORY!J8*1000))/(MEMORY!J8*1000), "")</f>
        <v>0</v>
      </c>
      <c r="K8" s="2">
        <f ca="1">_xlfn.IFNA(MAX(ABS(INDIRECT("'" &amp; K$2 &amp; "'!E" &amp; ROWS!K8)-MEMORY!K8*1000), ABS(INDIRECT("'" &amp; K$2 &amp; "'!I" &amp; ROWS!K8)-MEMORY!K8*1000), ABS(INDIRECT("'" &amp; K$2 &amp; "'!M" &amp; ROWS!K8)-MEMORY!K8*1000))/(MEMORY!K8*1000), "")</f>
        <v>0</v>
      </c>
      <c r="L8" s="2">
        <f ca="1">_xlfn.IFNA(MAX(ABS(INDIRECT("'" &amp; L$2 &amp; "'!E" &amp; ROWS!L8)-MEMORY!L8*1000), ABS(INDIRECT("'" &amp; L$2 &amp; "'!I" &amp; ROWS!L8)-MEMORY!L8*1000), ABS(INDIRECT("'" &amp; L$2 &amp; "'!M" &amp; ROWS!L8)-MEMORY!L8*1000))/(MEMORY!L8*1000), "")</f>
        <v>0</v>
      </c>
      <c r="M8" s="2">
        <f ca="1">_xlfn.IFNA(MAX(ABS(INDIRECT("'" &amp; M$2 &amp; "'!E" &amp; ROWS!M8)-MEMORY!M8*1000), ABS(INDIRECT("'" &amp; M$2 &amp; "'!I" &amp; ROWS!M8)-MEMORY!M8*1000), ABS(INDIRECT("'" &amp; M$2 &amp; "'!M" &amp; ROWS!M8)-MEMORY!M8*1000))/(MEMORY!M8*1000), "")</f>
        <v>0</v>
      </c>
      <c r="N8" s="2">
        <f ca="1">_xlfn.IFNA(MAX(ABS(INDIRECT("'" &amp; N$2 &amp; "'!E" &amp; ROWS!N8)-MEMORY!N8*1000), ABS(INDIRECT("'" &amp; N$2 &amp; "'!I" &amp; ROWS!N8)-MEMORY!N8*1000), ABS(INDIRECT("'" &amp; N$2 &amp; "'!M" &amp; ROWS!N8)-MEMORY!N8*1000))/(MEMORY!N8*1000), "")</f>
        <v>0</v>
      </c>
      <c r="O8" s="2">
        <f ca="1">_xlfn.IFNA(MAX(ABS(INDIRECT("'" &amp; O$2 &amp; "'!E" &amp; ROWS!O8)-MEMORY!O8*1000), ABS(INDIRECT("'" &amp; O$2 &amp; "'!I" &amp; ROWS!O8)-MEMORY!O8*1000), ABS(INDIRECT("'" &amp; O$2 &amp; "'!M" &amp; ROWS!O8)-MEMORY!O8*1000))/(MEMORY!O8*1000), "")</f>
        <v>2.742339334684631E-3</v>
      </c>
      <c r="P8" s="2">
        <f ca="1">_xlfn.IFNA(MAX(ABS(INDIRECT("'" &amp; P$2 &amp; "'!E" &amp; ROWS!P8)-MEMORY!P8*1000), ABS(INDIRECT("'" &amp; P$2 &amp; "'!I" &amp; ROWS!P8)-MEMORY!P8*1000), ABS(INDIRECT("'" &amp; P$2 &amp; "'!M" &amp; ROWS!P8)-MEMORY!P8*1000))/(MEMORY!P8*1000), "")</f>
        <v>0</v>
      </c>
      <c r="Q8" s="2">
        <f ca="1">_xlfn.IFNA(MAX(ABS(INDIRECT("'" &amp; Q$2 &amp; "'!E" &amp; ROWS!Q8)-MEMORY!Q8*1000), ABS(INDIRECT("'" &amp; Q$2 &amp; "'!I" &amp; ROWS!Q8)-MEMORY!Q8*1000), ABS(INDIRECT("'" &amp; Q$2 &amp; "'!M" &amp; ROWS!Q8)-MEMORY!Q8*1000))/(MEMORY!Q8*1000), "")</f>
        <v>1.6704251231938527E-5</v>
      </c>
      <c r="R8" s="2">
        <f ca="1">_xlfn.IFNA(MAX(ABS(INDIRECT("'" &amp; R$2 &amp; "'!E" &amp; ROWS!R8)-MEMORY!R8*1000), ABS(INDIRECT("'" &amp; R$2 &amp; "'!I" &amp; ROWS!R8)-MEMORY!R8*1000), ABS(INDIRECT("'" &amp; R$2 &amp; "'!M" &amp; ROWS!R8)-MEMORY!R8*1000))/(MEMORY!R8*1000), "")</f>
        <v>0</v>
      </c>
      <c r="S8" s="2">
        <f ca="1">_xlfn.IFNA(MAX(ABS(INDIRECT("'" &amp; S$2 &amp; "'!E" &amp; ROWS!S8)-MEMORY!S8*1000), ABS(INDIRECT("'" &amp; S$2 &amp; "'!I" &amp; ROWS!S8)-MEMORY!S8*1000), ABS(INDIRECT("'" &amp; S$2 &amp; "'!M" &amp; ROWS!S8)-MEMORY!S8*1000))/(MEMORY!S8*1000), "")</f>
        <v>0</v>
      </c>
      <c r="T8" s="2">
        <f ca="1">_xlfn.IFNA(MAX(ABS(INDIRECT("'" &amp; T$2 &amp; "'!E" &amp; ROWS!T8)-MEMORY!T8*1000), ABS(INDIRECT("'" &amp; T$2 &amp; "'!I" &amp; ROWS!T8)-MEMORY!T8*1000), ABS(INDIRECT("'" &amp; T$2 &amp; "'!M" &amp; ROWS!T8)-MEMORY!T8*1000))/(MEMORY!T8*1000), "")</f>
        <v>0</v>
      </c>
      <c r="U8" s="2">
        <f ca="1">_xlfn.IFNA(MAX(ABS(INDIRECT("'" &amp; U$2 &amp; "'!E" &amp; ROWS!U8)-MEMORY!U8*1000), ABS(INDIRECT("'" &amp; U$2 &amp; "'!I" &amp; ROWS!U8)-MEMORY!U8*1000), ABS(INDIRECT("'" &amp; U$2 &amp; "'!M" &amp; ROWS!U8)-MEMORY!U8*1000))/(MEMORY!U8*1000), "")</f>
        <v>0</v>
      </c>
      <c r="V8" s="2">
        <f ca="1">_xlfn.IFNA(MAX(ABS(INDIRECT("'" &amp; V$2 &amp; "'!E" &amp; ROWS!V8)-MEMORY!V8*1000), ABS(INDIRECT("'" &amp; V$2 &amp; "'!I" &amp; ROWS!V8)-MEMORY!V8*1000), ABS(INDIRECT("'" &amp; V$2 &amp; "'!M" &amp; ROWS!V8)-MEMORY!V8*1000))/(MEMORY!V8*1000), "")</f>
        <v>0</v>
      </c>
      <c r="W8" s="2">
        <f ca="1">_xlfn.IFNA(MAX(ABS(INDIRECT("'" &amp; W$2 &amp; "'!E" &amp; ROWS!W8)-MEMORY!W8*1000), ABS(INDIRECT("'" &amp; W$2 &amp; "'!I" &amp; ROWS!W8)-MEMORY!W8*1000), ABS(INDIRECT("'" &amp; W$2 &amp; "'!M" &amp; ROWS!W8)-MEMORY!W8*1000))/(MEMORY!W8*1000), "")</f>
        <v>0</v>
      </c>
      <c r="X8" s="2">
        <f ca="1">_xlfn.IFNA(MAX(ABS(INDIRECT("'" &amp; X$2 &amp; "'!E" &amp; ROWS!X8)-MEMORY!X8*1000), ABS(INDIRECT("'" &amp; X$2 &amp; "'!I" &amp; ROWS!X8)-MEMORY!X8*1000), ABS(INDIRECT("'" &amp; X$2 &amp; "'!M" &amp; ROWS!X8)-MEMORY!X8*1000))/(MEMORY!X8*1000), "")</f>
        <v>0</v>
      </c>
      <c r="Y8" s="2">
        <f ca="1">_xlfn.IFNA(MAX(ABS(INDIRECT("'" &amp; Y$2 &amp; "'!E" &amp; ROWS!Y8)-MEMORY!Y8*1000), ABS(INDIRECT("'" &amp; Y$2 &amp; "'!I" &amp; ROWS!Y8)-MEMORY!Y8*1000), ABS(INDIRECT("'" &amp; Y$2 &amp; "'!M" &amp; ROWS!Y8)-MEMORY!Y8*1000))/(MEMORY!Y8*1000), "")</f>
        <v>0</v>
      </c>
    </row>
    <row r="9" spans="1:25" x14ac:dyDescent="0.25">
      <c r="A9" t="str">
        <f>METRICS!A8</f>
        <v>barge</v>
      </c>
      <c r="B9" s="2">
        <f ca="1">_xlfn.IFNA(MAX(ABS(INDIRECT("'" &amp; B$2 &amp; "'!E" &amp; ROWS!B9)-MEMORY!B9*1000), ABS(INDIRECT("'" &amp; B$2 &amp; "'!I" &amp; ROWS!B9)-MEMORY!B9*1000), ABS(INDIRECT("'" &amp; B$2 &amp; "'!M" &amp; ROWS!B9)-MEMORY!B9*1000))/(MEMORY!B9*1000), "")</f>
        <v>0</v>
      </c>
      <c r="C9" s="2">
        <f ca="1">_xlfn.IFNA(MAX(ABS(INDIRECT("'" &amp; C$2 &amp; "'!E" &amp; ROWS!C9)-MEMORY!C9*1000), ABS(INDIRECT("'" &amp; C$2 &amp; "'!I" &amp; ROWS!C9)-MEMORY!C9*1000), ABS(INDIRECT("'" &amp; C$2 &amp; "'!M" &amp; ROWS!C9)-MEMORY!C9*1000))/(MEMORY!C9*1000), "")</f>
        <v>0</v>
      </c>
      <c r="D9" s="2">
        <f ca="1">_xlfn.IFNA(MAX(ABS(INDIRECT("'" &amp; D$2 &amp; "'!E" &amp; ROWS!D9)-MEMORY!D9*1000), ABS(INDIRECT("'" &amp; D$2 &amp; "'!I" &amp; ROWS!D9)-MEMORY!D9*1000), ABS(INDIRECT("'" &amp; D$2 &amp; "'!M" &amp; ROWS!D9)-MEMORY!D9*1000))/(MEMORY!D9*1000), "")</f>
        <v>0</v>
      </c>
      <c r="E9" s="2">
        <f ca="1">_xlfn.IFNA(MAX(ABS(INDIRECT("'" &amp; E$2 &amp; "'!E" &amp; ROWS!E9)-MEMORY!E9*1000), ABS(INDIRECT("'" &amp; E$2 &amp; "'!I" &amp; ROWS!E9)-MEMORY!E9*1000), ABS(INDIRECT("'" &amp; E$2 &amp; "'!M" &amp; ROWS!E9)-MEMORY!E9*1000))/(MEMORY!E9*1000), "")</f>
        <v>0</v>
      </c>
      <c r="F9" s="2">
        <f ca="1">_xlfn.IFNA(MAX(ABS(INDIRECT("'" &amp; F$2 &amp; "'!E" &amp; ROWS!F9)-MEMORY!F9*1000), ABS(INDIRECT("'" &amp; F$2 &amp; "'!I" &amp; ROWS!F9)-MEMORY!F9*1000), ABS(INDIRECT("'" &amp; F$2 &amp; "'!M" &amp; ROWS!F9)-MEMORY!F9*1000))/(MEMORY!F9*1000), "")</f>
        <v>0</v>
      </c>
      <c r="G9" s="2">
        <f ca="1">_xlfn.IFNA(MAX(ABS(INDIRECT("'" &amp; G$2 &amp; "'!E" &amp; ROWS!G9)-MEMORY!G9*1000), ABS(INDIRECT("'" &amp; G$2 &amp; "'!I" &amp; ROWS!G9)-MEMORY!G9*1000), ABS(INDIRECT("'" &amp; G$2 &amp; "'!M" &amp; ROWS!G9)-MEMORY!G9*1000))/(MEMORY!G9*1000), "")</f>
        <v>0</v>
      </c>
      <c r="H9" s="2" t="str">
        <f ca="1">_xlfn.IFNA(MAX(ABS(INDIRECT("'" &amp; H$2 &amp; "'!E" &amp; ROWS!H9)-MEMORY!H9*1000), ABS(INDIRECT("'" &amp; H$2 &amp; "'!I" &amp; ROWS!H9)-MEMORY!H9*1000), ABS(INDIRECT("'" &amp; H$2 &amp; "'!M" &amp; ROWS!H9)-MEMORY!H9*1000))/(MEMORY!H9*1000), "")</f>
        <v/>
      </c>
      <c r="I9" s="2" t="str">
        <f ca="1">_xlfn.IFNA(MAX(ABS(INDIRECT("'" &amp; I$2 &amp; "'!E" &amp; ROWS!I9)-MEMORY!I9*1000), ABS(INDIRECT("'" &amp; I$2 &amp; "'!I" &amp; ROWS!I9)-MEMORY!I9*1000), ABS(INDIRECT("'" &amp; I$2 &amp; "'!M" &amp; ROWS!I9)-MEMORY!I9*1000))/(MEMORY!I9*1000), "")</f>
        <v/>
      </c>
      <c r="J9" s="2">
        <f ca="1">_xlfn.IFNA(MAX(ABS(INDIRECT("'" &amp; J$2 &amp; "'!E" &amp; ROWS!J9)-MEMORY!J9*1000), ABS(INDIRECT("'" &amp; J$2 &amp; "'!I" &amp; ROWS!J9)-MEMORY!J9*1000), ABS(INDIRECT("'" &amp; J$2 &amp; "'!M" &amp; ROWS!J9)-MEMORY!J9*1000))/(MEMORY!J9*1000), "")</f>
        <v>0</v>
      </c>
      <c r="K9" s="2">
        <f ca="1">_xlfn.IFNA(MAX(ABS(INDIRECT("'" &amp; K$2 &amp; "'!E" &amp; ROWS!K9)-MEMORY!K9*1000), ABS(INDIRECT("'" &amp; K$2 &amp; "'!I" &amp; ROWS!K9)-MEMORY!K9*1000), ABS(INDIRECT("'" &amp; K$2 &amp; "'!M" &amp; ROWS!K9)-MEMORY!K9*1000))/(MEMORY!K9*1000), "")</f>
        <v>0</v>
      </c>
      <c r="L9" s="2">
        <f ca="1">_xlfn.IFNA(MAX(ABS(INDIRECT("'" &amp; L$2 &amp; "'!E" &amp; ROWS!L9)-MEMORY!L9*1000), ABS(INDIRECT("'" &amp; L$2 &amp; "'!I" &amp; ROWS!L9)-MEMORY!L9*1000), ABS(INDIRECT("'" &amp; L$2 &amp; "'!M" &amp; ROWS!L9)-MEMORY!L9*1000))/(MEMORY!L9*1000), "")</f>
        <v>4.7892720306513407E-4</v>
      </c>
      <c r="M9" s="2">
        <f ca="1">_xlfn.IFNA(MAX(ABS(INDIRECT("'" &amp; M$2 &amp; "'!E" &amp; ROWS!M9)-MEMORY!M9*1000), ABS(INDIRECT("'" &amp; M$2 &amp; "'!I" &amp; ROWS!M9)-MEMORY!M9*1000), ABS(INDIRECT("'" &amp; M$2 &amp; "'!M" &amp; ROWS!M9)-MEMORY!M9*1000))/(MEMORY!M9*1000), "")</f>
        <v>0</v>
      </c>
      <c r="N9" s="2">
        <f ca="1">_xlfn.IFNA(MAX(ABS(INDIRECT("'" &amp; N$2 &amp; "'!E" &amp; ROWS!N9)-MEMORY!N9*1000), ABS(INDIRECT("'" &amp; N$2 &amp; "'!I" &amp; ROWS!N9)-MEMORY!N9*1000), ABS(INDIRECT("'" &amp; N$2 &amp; "'!M" &amp; ROWS!N9)-MEMORY!N9*1000))/(MEMORY!N9*1000), "")</f>
        <v>0</v>
      </c>
      <c r="O9" s="2">
        <f ca="1">_xlfn.IFNA(MAX(ABS(INDIRECT("'" &amp; O$2 &amp; "'!E" &amp; ROWS!O9)-MEMORY!O9*1000), ABS(INDIRECT("'" &amp; O$2 &amp; "'!I" &amp; ROWS!O9)-MEMORY!O9*1000), ABS(INDIRECT("'" &amp; O$2 &amp; "'!M" &amp; ROWS!O9)-MEMORY!O9*1000))/(MEMORY!O9*1000), "")</f>
        <v>0</v>
      </c>
      <c r="P9" s="2" t="str">
        <f ca="1">_xlfn.IFNA(MAX(ABS(INDIRECT("'" &amp; P$2 &amp; "'!E" &amp; ROWS!P9)-MEMORY!P9*1000), ABS(INDIRECT("'" &amp; P$2 &amp; "'!I" &amp; ROWS!P9)-MEMORY!P9*1000), ABS(INDIRECT("'" &amp; P$2 &amp; "'!M" &amp; ROWS!P9)-MEMORY!P9*1000))/(MEMORY!P9*1000), "")</f>
        <v/>
      </c>
      <c r="Q9" s="2" t="str">
        <f ca="1">_xlfn.IFNA(MAX(ABS(INDIRECT("'" &amp; Q$2 &amp; "'!E" &amp; ROWS!Q9)-MEMORY!Q9*1000), ABS(INDIRECT("'" &amp; Q$2 &amp; "'!I" &amp; ROWS!Q9)-MEMORY!Q9*1000), ABS(INDIRECT("'" &amp; Q$2 &amp; "'!M" &amp; ROWS!Q9)-MEMORY!Q9*1000))/(MEMORY!Q9*1000), "")</f>
        <v/>
      </c>
      <c r="R9" s="2">
        <f ca="1">_xlfn.IFNA(MAX(ABS(INDIRECT("'" &amp; R$2 &amp; "'!E" &amp; ROWS!R9)-MEMORY!R9*1000), ABS(INDIRECT("'" &amp; R$2 &amp; "'!I" &amp; ROWS!R9)-MEMORY!R9*1000), ABS(INDIRECT("'" &amp; R$2 &amp; "'!M" &amp; ROWS!R9)-MEMORY!R9*1000))/(MEMORY!R9*1000), "")</f>
        <v>0</v>
      </c>
      <c r="S9" s="2">
        <f ca="1">_xlfn.IFNA(MAX(ABS(INDIRECT("'" &amp; S$2 &amp; "'!E" &amp; ROWS!S9)-MEMORY!S9*1000), ABS(INDIRECT("'" &amp; S$2 &amp; "'!I" &amp; ROWS!S9)-MEMORY!S9*1000), ABS(INDIRECT("'" &amp; S$2 &amp; "'!M" &amp; ROWS!S9)-MEMORY!S9*1000))/(MEMORY!S9*1000), "")</f>
        <v>3.3944331296673454E-4</v>
      </c>
      <c r="T9" s="2">
        <f ca="1">_xlfn.IFNA(MAX(ABS(INDIRECT("'" &amp; T$2 &amp; "'!E" &amp; ROWS!T9)-MEMORY!T9*1000), ABS(INDIRECT("'" &amp; T$2 &amp; "'!I" &amp; ROWS!T9)-MEMORY!T9*1000), ABS(INDIRECT("'" &amp; T$2 &amp; "'!M" &amp; ROWS!T9)-MEMORY!T9*1000))/(MEMORY!T9*1000), "")</f>
        <v>0</v>
      </c>
      <c r="U9" s="2">
        <f ca="1">_xlfn.IFNA(MAX(ABS(INDIRECT("'" &amp; U$2 &amp; "'!E" &amp; ROWS!U9)-MEMORY!U9*1000), ABS(INDIRECT("'" &amp; U$2 &amp; "'!I" &amp; ROWS!U9)-MEMORY!U9*1000), ABS(INDIRECT("'" &amp; U$2 &amp; "'!M" &amp; ROWS!U9)-MEMORY!U9*1000))/(MEMORY!U9*1000), "")</f>
        <v>0</v>
      </c>
      <c r="V9" s="2">
        <f ca="1">_xlfn.IFNA(MAX(ABS(INDIRECT("'" &amp; V$2 &amp; "'!E" &amp; ROWS!V9)-MEMORY!V9*1000), ABS(INDIRECT("'" &amp; V$2 &amp; "'!I" &amp; ROWS!V9)-MEMORY!V9*1000), ABS(INDIRECT("'" &amp; V$2 &amp; "'!M" &amp; ROWS!V9)-MEMORY!V9*1000))/(MEMORY!V9*1000), "")</f>
        <v>0</v>
      </c>
      <c r="W9" s="2">
        <f ca="1">_xlfn.IFNA(MAX(ABS(INDIRECT("'" &amp; W$2 &amp; "'!E" &amp; ROWS!W9)-MEMORY!W9*1000), ABS(INDIRECT("'" &amp; W$2 &amp; "'!I" &amp; ROWS!W9)-MEMORY!W9*1000), ABS(INDIRECT("'" &amp; W$2 &amp; "'!M" &amp; ROWS!W9)-MEMORY!W9*1000))/(MEMORY!W9*1000), "")</f>
        <v>0</v>
      </c>
      <c r="X9" s="2" t="str">
        <f ca="1">_xlfn.IFNA(MAX(ABS(INDIRECT("'" &amp; X$2 &amp; "'!E" &amp; ROWS!X9)-MEMORY!X9*1000), ABS(INDIRECT("'" &amp; X$2 &amp; "'!I" &amp; ROWS!X9)-MEMORY!X9*1000), ABS(INDIRECT("'" &amp; X$2 &amp; "'!M" &amp; ROWS!X9)-MEMORY!X9*1000))/(MEMORY!X9*1000), "")</f>
        <v/>
      </c>
      <c r="Y9" s="2" t="str">
        <f ca="1">_xlfn.IFNA(MAX(ABS(INDIRECT("'" &amp; Y$2 &amp; "'!E" &amp; ROWS!Y9)-MEMORY!Y9*1000), ABS(INDIRECT("'" &amp; Y$2 &amp; "'!I" &amp; ROWS!Y9)-MEMORY!Y9*1000), ABS(INDIRECT("'" &amp; Y$2 &amp; "'!M" &amp; ROWS!Y9)-MEMORY!Y9*1000))/(MEMORY!Y9*1000), "")</f>
        <v/>
      </c>
    </row>
    <row r="10" spans="1:25" x14ac:dyDescent="0.25">
      <c r="A10" t="str">
        <f>METRICS!A9</f>
        <v>block</v>
      </c>
      <c r="B10" s="2">
        <f ca="1">_xlfn.IFNA(MAX(ABS(INDIRECT("'" &amp; B$2 &amp; "'!E" &amp; ROWS!B10)-MEMORY!B10*1000), ABS(INDIRECT("'" &amp; B$2 &amp; "'!I" &amp; ROWS!B10)-MEMORY!B10*1000), ABS(INDIRECT("'" &amp; B$2 &amp; "'!M" &amp; ROWS!B10)-MEMORY!B10*1000))/(MEMORY!B10*1000), "")</f>
        <v>0</v>
      </c>
      <c r="C10" s="2">
        <f ca="1">_xlfn.IFNA(MAX(ABS(INDIRECT("'" &amp; C$2 &amp; "'!E" &amp; ROWS!C10)-MEMORY!C10*1000), ABS(INDIRECT("'" &amp; C$2 &amp; "'!I" &amp; ROWS!C10)-MEMORY!C10*1000), ABS(INDIRECT("'" &amp; C$2 &amp; "'!M" &amp; ROWS!C10)-MEMORY!C10*1000))/(MEMORY!C10*1000), "")</f>
        <v>1.1312123156379706E-16</v>
      </c>
      <c r="D10" s="2">
        <f ca="1">_xlfn.IFNA(MAX(ABS(INDIRECT("'" &amp; D$2 &amp; "'!E" &amp; ROWS!D10)-MEMORY!D10*1000), ABS(INDIRECT("'" &amp; D$2 &amp; "'!I" &amp; ROWS!D10)-MEMORY!D10*1000), ABS(INDIRECT("'" &amp; D$2 &amp; "'!M" &amp; ROWS!D10)-MEMORY!D10*1000))/(MEMORY!D10*1000), "")</f>
        <v>0</v>
      </c>
      <c r="E10" s="2">
        <f ca="1">_xlfn.IFNA(MAX(ABS(INDIRECT("'" &amp; E$2 &amp; "'!E" &amp; ROWS!E10)-MEMORY!E10*1000), ABS(INDIRECT("'" &amp; E$2 &amp; "'!I" &amp; ROWS!E10)-MEMORY!E10*1000), ABS(INDIRECT("'" &amp; E$2 &amp; "'!M" &amp; ROWS!E10)-MEMORY!E10*1000))/(MEMORY!E10*1000), "")</f>
        <v>0</v>
      </c>
      <c r="F10" s="2">
        <f ca="1">_xlfn.IFNA(MAX(ABS(INDIRECT("'" &amp; F$2 &amp; "'!E" &amp; ROWS!F10)-MEMORY!F10*1000), ABS(INDIRECT("'" &amp; F$2 &amp; "'!I" &amp; ROWS!F10)-MEMORY!F10*1000), ABS(INDIRECT("'" &amp; F$2 &amp; "'!M" &amp; ROWS!F10)-MEMORY!F10*1000))/(MEMORY!F10*1000), "")</f>
        <v>1.8011527377521613E-4</v>
      </c>
      <c r="G10" s="2">
        <f ca="1">_xlfn.IFNA(MAX(ABS(INDIRECT("'" &amp; G$2 &amp; "'!E" &amp; ROWS!G10)-MEMORY!G10*1000), ABS(INDIRECT("'" &amp; G$2 &amp; "'!I" &amp; ROWS!G10)-MEMORY!G10*1000), ABS(INDIRECT("'" &amp; G$2 &amp; "'!M" &amp; ROWS!G10)-MEMORY!G10*1000))/(MEMORY!G10*1000), "")</f>
        <v>0</v>
      </c>
      <c r="H10" s="2" t="str">
        <f ca="1">_xlfn.IFNA(MAX(ABS(INDIRECT("'" &amp; H$2 &amp; "'!E" &amp; ROWS!H10)-MEMORY!H10*1000), ABS(INDIRECT("'" &amp; H$2 &amp; "'!I" &amp; ROWS!H10)-MEMORY!H10*1000), ABS(INDIRECT("'" &amp; H$2 &amp; "'!M" &amp; ROWS!H10)-MEMORY!H10*1000))/(MEMORY!H10*1000), "")</f>
        <v/>
      </c>
      <c r="I10" s="2" t="str">
        <f ca="1">_xlfn.IFNA(MAX(ABS(INDIRECT("'" &amp; I$2 &amp; "'!E" &amp; ROWS!I10)-MEMORY!I10*1000), ABS(INDIRECT("'" &amp; I$2 &amp; "'!I" &amp; ROWS!I10)-MEMORY!I10*1000), ABS(INDIRECT("'" &amp; I$2 &amp; "'!M" &amp; ROWS!I10)-MEMORY!I10*1000))/(MEMORY!I10*1000), "")</f>
        <v/>
      </c>
      <c r="J10" s="2">
        <f ca="1">_xlfn.IFNA(MAX(ABS(INDIRECT("'" &amp; J$2 &amp; "'!E" &amp; ROWS!J10)-MEMORY!J10*1000), ABS(INDIRECT("'" &amp; J$2 &amp; "'!I" &amp; ROWS!J10)-MEMORY!J10*1000), ABS(INDIRECT("'" &amp; J$2 &amp; "'!M" &amp; ROWS!J10)-MEMORY!J10*1000))/(MEMORY!J10*1000), "")</f>
        <v>0</v>
      </c>
      <c r="K10" s="2">
        <f ca="1">_xlfn.IFNA(MAX(ABS(INDIRECT("'" &amp; K$2 &amp; "'!E" &amp; ROWS!K10)-MEMORY!K10*1000), ABS(INDIRECT("'" &amp; K$2 &amp; "'!I" &amp; ROWS!K10)-MEMORY!K10*1000), ABS(INDIRECT("'" &amp; K$2 &amp; "'!M" &amp; ROWS!K10)-MEMORY!K10*1000))/(MEMORY!K10*1000), "")</f>
        <v>0</v>
      </c>
      <c r="L10" s="2">
        <f ca="1">_xlfn.IFNA(MAX(ABS(INDIRECT("'" &amp; L$2 &amp; "'!E" &amp; ROWS!L10)-MEMORY!L10*1000), ABS(INDIRECT("'" &amp; L$2 &amp; "'!I" &amp; ROWS!L10)-MEMORY!L10*1000), ABS(INDIRECT("'" &amp; L$2 &amp; "'!M" &amp; ROWS!L10)-MEMORY!L10*1000))/(MEMORY!L10*1000), "")</f>
        <v>0</v>
      </c>
      <c r="M10" s="2">
        <f ca="1">_xlfn.IFNA(MAX(ABS(INDIRECT("'" &amp; M$2 &amp; "'!E" &amp; ROWS!M10)-MEMORY!M10*1000), ABS(INDIRECT("'" &amp; M$2 &amp; "'!I" &amp; ROWS!M10)-MEMORY!M10*1000), ABS(INDIRECT("'" &amp; M$2 &amp; "'!M" &amp; ROWS!M10)-MEMORY!M10*1000))/(MEMORY!M10*1000), "")</f>
        <v>0</v>
      </c>
      <c r="N10" s="2">
        <f ca="1">_xlfn.IFNA(MAX(ABS(INDIRECT("'" &amp; N$2 &amp; "'!E" &amp; ROWS!N10)-MEMORY!N10*1000), ABS(INDIRECT("'" &amp; N$2 &amp; "'!I" &amp; ROWS!N10)-MEMORY!N10*1000), ABS(INDIRECT("'" &amp; N$2 &amp; "'!M" &amp; ROWS!N10)-MEMORY!N10*1000))/(MEMORY!N10*1000), "")</f>
        <v>0</v>
      </c>
      <c r="O10" s="2">
        <f ca="1">_xlfn.IFNA(MAX(ABS(INDIRECT("'" &amp; O$2 &amp; "'!E" &amp; ROWS!O10)-MEMORY!O10*1000), ABS(INDIRECT("'" &amp; O$2 &amp; "'!I" &amp; ROWS!O10)-MEMORY!O10*1000), ABS(INDIRECT("'" &amp; O$2 &amp; "'!M" &amp; ROWS!O10)-MEMORY!O10*1000))/(MEMORY!O10*1000), "")</f>
        <v>0</v>
      </c>
      <c r="P10" s="2" t="str">
        <f ca="1">_xlfn.IFNA(MAX(ABS(INDIRECT("'" &amp; P$2 &amp; "'!E" &amp; ROWS!P10)-MEMORY!P10*1000), ABS(INDIRECT("'" &amp; P$2 &amp; "'!I" &amp; ROWS!P10)-MEMORY!P10*1000), ABS(INDIRECT("'" &amp; P$2 &amp; "'!M" &amp; ROWS!P10)-MEMORY!P10*1000))/(MEMORY!P10*1000), "")</f>
        <v/>
      </c>
      <c r="Q10" s="2" t="str">
        <f ca="1">_xlfn.IFNA(MAX(ABS(INDIRECT("'" &amp; Q$2 &amp; "'!E" &amp; ROWS!Q10)-MEMORY!Q10*1000), ABS(INDIRECT("'" &amp; Q$2 &amp; "'!I" &amp; ROWS!Q10)-MEMORY!Q10*1000), ABS(INDIRECT("'" &amp; Q$2 &amp; "'!M" &amp; ROWS!Q10)-MEMORY!Q10*1000))/(MEMORY!Q10*1000), "")</f>
        <v/>
      </c>
      <c r="R10" s="2">
        <f ca="1">_xlfn.IFNA(MAX(ABS(INDIRECT("'" &amp; R$2 &amp; "'!E" &amp; ROWS!R10)-MEMORY!R10*1000), ABS(INDIRECT("'" &amp; R$2 &amp; "'!I" &amp; ROWS!R10)-MEMORY!R10*1000), ABS(INDIRECT("'" &amp; R$2 &amp; "'!M" &amp; ROWS!R10)-MEMORY!R10*1000))/(MEMORY!R10*1000), "")</f>
        <v>0</v>
      </c>
      <c r="S10" s="2">
        <f ca="1">_xlfn.IFNA(MAX(ABS(INDIRECT("'" &amp; S$2 &amp; "'!E" &amp; ROWS!S10)-MEMORY!S10*1000), ABS(INDIRECT("'" &amp; S$2 &amp; "'!I" &amp; ROWS!S10)-MEMORY!S10*1000), ABS(INDIRECT("'" &amp; S$2 &amp; "'!M" &amp; ROWS!S10)-MEMORY!S10*1000))/(MEMORY!S10*1000), "")</f>
        <v>0</v>
      </c>
      <c r="T10" s="2">
        <f ca="1">_xlfn.IFNA(MAX(ABS(INDIRECT("'" &amp; T$2 &amp; "'!E" &amp; ROWS!T10)-MEMORY!T10*1000), ABS(INDIRECT("'" &amp; T$2 &amp; "'!I" &amp; ROWS!T10)-MEMORY!T10*1000), ABS(INDIRECT("'" &amp; T$2 &amp; "'!M" &amp; ROWS!T10)-MEMORY!T10*1000))/(MEMORY!T10*1000), "")</f>
        <v>0</v>
      </c>
      <c r="U10" s="2">
        <f ca="1">_xlfn.IFNA(MAX(ABS(INDIRECT("'" &amp; U$2 &amp; "'!E" &amp; ROWS!U10)-MEMORY!U10*1000), ABS(INDIRECT("'" &amp; U$2 &amp; "'!I" &amp; ROWS!U10)-MEMORY!U10*1000), ABS(INDIRECT("'" &amp; U$2 &amp; "'!M" &amp; ROWS!U10)-MEMORY!U10*1000))/(MEMORY!U10*1000), "")</f>
        <v>0</v>
      </c>
      <c r="V10" s="2">
        <f ca="1">_xlfn.IFNA(MAX(ABS(INDIRECT("'" &amp; V$2 &amp; "'!E" &amp; ROWS!V10)-MEMORY!V10*1000), ABS(INDIRECT("'" &amp; V$2 &amp; "'!I" &amp; ROWS!V10)-MEMORY!V10*1000), ABS(INDIRECT("'" &amp; V$2 &amp; "'!M" &amp; ROWS!V10)-MEMORY!V10*1000))/(MEMORY!V10*1000), "")</f>
        <v>0</v>
      </c>
      <c r="W10" s="2">
        <f ca="1">_xlfn.IFNA(MAX(ABS(INDIRECT("'" &amp; W$2 &amp; "'!E" &amp; ROWS!W10)-MEMORY!W10*1000), ABS(INDIRECT("'" &amp; W$2 &amp; "'!I" &amp; ROWS!W10)-MEMORY!W10*1000), ABS(INDIRECT("'" &amp; W$2 &amp; "'!M" &amp; ROWS!W10)-MEMORY!W10*1000))/(MEMORY!W10*1000), "")</f>
        <v>0</v>
      </c>
      <c r="X10" s="2" t="str">
        <f ca="1">_xlfn.IFNA(MAX(ABS(INDIRECT("'" &amp; X$2 &amp; "'!E" &amp; ROWS!X10)-MEMORY!X10*1000), ABS(INDIRECT("'" &amp; X$2 &amp; "'!I" &amp; ROWS!X10)-MEMORY!X10*1000), ABS(INDIRECT("'" &amp; X$2 &amp; "'!M" &amp; ROWS!X10)-MEMORY!X10*1000))/(MEMORY!X10*1000), "")</f>
        <v/>
      </c>
      <c r="Y10" s="2" t="str">
        <f ca="1">_xlfn.IFNA(MAX(ABS(INDIRECT("'" &amp; Y$2 &amp; "'!E" &amp; ROWS!Y10)-MEMORY!Y10*1000), ABS(INDIRECT("'" &amp; Y$2 &amp; "'!I" &amp; ROWS!Y10)-MEMORY!Y10*1000), ABS(INDIRECT("'" &amp; Y$2 &amp; "'!M" &amp; ROWS!Y10)-MEMORY!Y10*1000))/(MEMORY!Y10*1000), "")</f>
        <v/>
      </c>
    </row>
    <row r="11" spans="1:25" x14ac:dyDescent="0.25">
      <c r="A11" t="str">
        <f>METRICS!A10</f>
        <v>boundedBufferEXT</v>
      </c>
      <c r="B11" s="2">
        <f ca="1">_xlfn.IFNA(MAX(ABS(INDIRECT("'" &amp; B$2 &amp; "'!E" &amp; ROWS!B11)-MEMORY!B11*1000), ABS(INDIRECT("'" &amp; B$2 &amp; "'!I" &amp; ROWS!B11)-MEMORY!B11*1000), ABS(INDIRECT("'" &amp; B$2 &amp; "'!M" &amp; ROWS!B11)-MEMORY!B11*1000))/(MEMORY!B11*1000), "")</f>
        <v>0</v>
      </c>
      <c r="C11" s="2">
        <f ca="1">_xlfn.IFNA(MAX(ABS(INDIRECT("'" &amp; C$2 &amp; "'!E" &amp; ROWS!C11)-MEMORY!C11*1000), ABS(INDIRECT("'" &amp; C$2 &amp; "'!I" &amp; ROWS!C11)-MEMORY!C11*1000), ABS(INDIRECT("'" &amp; C$2 &amp; "'!M" &amp; ROWS!C11)-MEMORY!C11*1000))/(MEMORY!C11*1000), "")</f>
        <v>0</v>
      </c>
      <c r="D11" s="2">
        <f ca="1">_xlfn.IFNA(MAX(ABS(INDIRECT("'" &amp; D$2 &amp; "'!E" &amp; ROWS!D11)-MEMORY!D11*1000), ABS(INDIRECT("'" &amp; D$2 &amp; "'!I" &amp; ROWS!D11)-MEMORY!D11*1000), ABS(INDIRECT("'" &amp; D$2 &amp; "'!M" &amp; ROWS!D11)-MEMORY!D11*1000))/(MEMORY!D11*1000), "")</f>
        <v>0</v>
      </c>
      <c r="E11" s="2">
        <f ca="1">_xlfn.IFNA(MAX(ABS(INDIRECT("'" &amp; E$2 &amp; "'!E" &amp; ROWS!E11)-MEMORY!E11*1000), ABS(INDIRECT("'" &amp; E$2 &amp; "'!I" &amp; ROWS!E11)-MEMORY!E11*1000), ABS(INDIRECT("'" &amp; E$2 &amp; "'!M" &amp; ROWS!E11)-MEMORY!E11*1000))/(MEMORY!E11*1000), "")</f>
        <v>0</v>
      </c>
      <c r="F11" s="2">
        <f ca="1">_xlfn.IFNA(MAX(ABS(INDIRECT("'" &amp; F$2 &amp; "'!E" &amp; ROWS!F11)-MEMORY!F11*1000), ABS(INDIRECT("'" &amp; F$2 &amp; "'!I" &amp; ROWS!F11)-MEMORY!F11*1000), ABS(INDIRECT("'" &amp; F$2 &amp; "'!M" &amp; ROWS!F11)-MEMORY!F11*1000))/(MEMORY!F11*1000), "")</f>
        <v>0</v>
      </c>
      <c r="G11" s="2">
        <f ca="1">_xlfn.IFNA(MAX(ABS(INDIRECT("'" &amp; G$2 &amp; "'!E" &amp; ROWS!G11)-MEMORY!G11*1000), ABS(INDIRECT("'" &amp; G$2 &amp; "'!I" &amp; ROWS!G11)-MEMORY!G11*1000), ABS(INDIRECT("'" &amp; G$2 &amp; "'!M" &amp; ROWS!G11)-MEMORY!G11*1000))/(MEMORY!G11*1000), "")</f>
        <v>0</v>
      </c>
      <c r="H11" s="2" t="str">
        <f ca="1">_xlfn.IFNA(MAX(ABS(INDIRECT("'" &amp; H$2 &amp; "'!E" &amp; ROWS!H11)-MEMORY!H11*1000), ABS(INDIRECT("'" &amp; H$2 &amp; "'!I" &amp; ROWS!H11)-MEMORY!H11*1000), ABS(INDIRECT("'" &amp; H$2 &amp; "'!M" &amp; ROWS!H11)-MEMORY!H11*1000))/(MEMORY!H11*1000), "")</f>
        <v/>
      </c>
      <c r="I11" s="2" t="str">
        <f ca="1">_xlfn.IFNA(MAX(ABS(INDIRECT("'" &amp; I$2 &amp; "'!E" &amp; ROWS!I11)-MEMORY!I11*1000), ABS(INDIRECT("'" &amp; I$2 &amp; "'!I" &amp; ROWS!I11)-MEMORY!I11*1000), ABS(INDIRECT("'" &amp; I$2 &amp; "'!M" &amp; ROWS!I11)-MEMORY!I11*1000))/(MEMORY!I11*1000), "")</f>
        <v/>
      </c>
      <c r="J11" s="2">
        <f ca="1">_xlfn.IFNA(MAX(ABS(INDIRECT("'" &amp; J$2 &amp; "'!E" &amp; ROWS!J11)-MEMORY!J11*1000), ABS(INDIRECT("'" &amp; J$2 &amp; "'!I" &amp; ROWS!J11)-MEMORY!J11*1000), ABS(INDIRECT("'" &amp; J$2 &amp; "'!M" &amp; ROWS!J11)-MEMORY!J11*1000))/(MEMORY!J11*1000), "")</f>
        <v>1.1312123156379706E-16</v>
      </c>
      <c r="K11" s="2">
        <f ca="1">_xlfn.IFNA(MAX(ABS(INDIRECT("'" &amp; K$2 &amp; "'!E" &amp; ROWS!K11)-MEMORY!K11*1000), ABS(INDIRECT("'" &amp; K$2 &amp; "'!I" &amp; ROWS!K11)-MEMORY!K11*1000), ABS(INDIRECT("'" &amp; K$2 &amp; "'!M" &amp; ROWS!K11)-MEMORY!K11*1000))/(MEMORY!K11*1000), "")</f>
        <v>0</v>
      </c>
      <c r="L11" s="2">
        <f ca="1">_xlfn.IFNA(MAX(ABS(INDIRECT("'" &amp; L$2 &amp; "'!E" &amp; ROWS!L11)-MEMORY!L11*1000), ABS(INDIRECT("'" &amp; L$2 &amp; "'!I" &amp; ROWS!L11)-MEMORY!L11*1000), ABS(INDIRECT("'" &amp; L$2 &amp; "'!M" &amp; ROWS!L11)-MEMORY!L11*1000))/(MEMORY!L11*1000), "")</f>
        <v>0</v>
      </c>
      <c r="M11" s="2">
        <f ca="1">_xlfn.IFNA(MAX(ABS(INDIRECT("'" &amp; M$2 &amp; "'!E" &amp; ROWS!M11)-MEMORY!M11*1000), ABS(INDIRECT("'" &amp; M$2 &amp; "'!I" &amp; ROWS!M11)-MEMORY!M11*1000), ABS(INDIRECT("'" &amp; M$2 &amp; "'!M" &amp; ROWS!M11)-MEMORY!M11*1000))/(MEMORY!M11*1000), "")</f>
        <v>0</v>
      </c>
      <c r="N11" s="2">
        <f ca="1">_xlfn.IFNA(MAX(ABS(INDIRECT("'" &amp; N$2 &amp; "'!E" &amp; ROWS!N11)-MEMORY!N11*1000), ABS(INDIRECT("'" &amp; N$2 &amp; "'!I" &amp; ROWS!N11)-MEMORY!N11*1000), ABS(INDIRECT("'" &amp; N$2 &amp; "'!M" &amp; ROWS!N11)-MEMORY!N11*1000))/(MEMORY!N11*1000), "")</f>
        <v>0</v>
      </c>
      <c r="O11" s="2">
        <f ca="1">_xlfn.IFNA(MAX(ABS(INDIRECT("'" &amp; O$2 &amp; "'!E" &amp; ROWS!O11)-MEMORY!O11*1000), ABS(INDIRECT("'" &amp; O$2 &amp; "'!I" &amp; ROWS!O11)-MEMORY!O11*1000), ABS(INDIRECT("'" &amp; O$2 &amp; "'!M" &amp; ROWS!O11)-MEMORY!O11*1000))/(MEMORY!O11*1000), "")</f>
        <v>0</v>
      </c>
      <c r="P11" s="2" t="str">
        <f ca="1">_xlfn.IFNA(MAX(ABS(INDIRECT("'" &amp; P$2 &amp; "'!E" &amp; ROWS!P11)-MEMORY!P11*1000), ABS(INDIRECT("'" &amp; P$2 &amp; "'!I" &amp; ROWS!P11)-MEMORY!P11*1000), ABS(INDIRECT("'" &amp; P$2 &amp; "'!M" &amp; ROWS!P11)-MEMORY!P11*1000))/(MEMORY!P11*1000), "")</f>
        <v/>
      </c>
      <c r="Q11" s="2" t="str">
        <f ca="1">_xlfn.IFNA(MAX(ABS(INDIRECT("'" &amp; Q$2 &amp; "'!E" &amp; ROWS!Q11)-MEMORY!Q11*1000), ABS(INDIRECT("'" &amp; Q$2 &amp; "'!I" &amp; ROWS!Q11)-MEMORY!Q11*1000), ABS(INDIRECT("'" &amp; Q$2 &amp; "'!M" &amp; ROWS!Q11)-MEMORY!Q11*1000))/(MEMORY!Q11*1000), "")</f>
        <v/>
      </c>
      <c r="R11" s="2">
        <f ca="1">_xlfn.IFNA(MAX(ABS(INDIRECT("'" &amp; R$2 &amp; "'!E" &amp; ROWS!R11)-MEMORY!R11*1000), ABS(INDIRECT("'" &amp; R$2 &amp; "'!I" &amp; ROWS!R11)-MEMORY!R11*1000), ABS(INDIRECT("'" &amp; R$2 &amp; "'!M" &amp; ROWS!R11)-MEMORY!R11*1000))/(MEMORY!R11*1000), "")</f>
        <v>0</v>
      </c>
      <c r="S11" s="2">
        <f ca="1">_xlfn.IFNA(MAX(ABS(INDIRECT("'" &amp; S$2 &amp; "'!E" &amp; ROWS!S11)-MEMORY!S11*1000), ABS(INDIRECT("'" &amp; S$2 &amp; "'!I" &amp; ROWS!S11)-MEMORY!S11*1000), ABS(INDIRECT("'" &amp; S$2 &amp; "'!M" &amp; ROWS!S11)-MEMORY!S11*1000))/(MEMORY!S11*1000), "")</f>
        <v>0</v>
      </c>
      <c r="T11" s="2">
        <f ca="1">_xlfn.IFNA(MAX(ABS(INDIRECT("'" &amp; T$2 &amp; "'!E" &amp; ROWS!T11)-MEMORY!T11*1000), ABS(INDIRECT("'" &amp; T$2 &amp; "'!I" &amp; ROWS!T11)-MEMORY!T11*1000), ABS(INDIRECT("'" &amp; T$2 &amp; "'!M" &amp; ROWS!T11)-MEMORY!T11*1000))/(MEMORY!T11*1000), "")</f>
        <v>0</v>
      </c>
      <c r="U11" s="2">
        <f ca="1">_xlfn.IFNA(MAX(ABS(INDIRECT("'" &amp; U$2 &amp; "'!E" &amp; ROWS!U11)-MEMORY!U11*1000), ABS(INDIRECT("'" &amp; U$2 &amp; "'!I" &amp; ROWS!U11)-MEMORY!U11*1000), ABS(INDIRECT("'" &amp; U$2 &amp; "'!M" &amp; ROWS!U11)-MEMORY!U11*1000))/(MEMORY!U11*1000), "")</f>
        <v>0</v>
      </c>
      <c r="V11" s="2">
        <f ca="1">_xlfn.IFNA(MAX(ABS(INDIRECT("'" &amp; V$2 &amp; "'!E" &amp; ROWS!V11)-MEMORY!V11*1000), ABS(INDIRECT("'" &amp; V$2 &amp; "'!I" &amp; ROWS!V11)-MEMORY!V11*1000), ABS(INDIRECT("'" &amp; V$2 &amp; "'!M" &amp; ROWS!V11)-MEMORY!V11*1000))/(MEMORY!V11*1000), "")</f>
        <v>0</v>
      </c>
      <c r="W11" s="2">
        <f ca="1">_xlfn.IFNA(MAX(ABS(INDIRECT("'" &amp; W$2 &amp; "'!E" &amp; ROWS!W11)-MEMORY!W11*1000), ABS(INDIRECT("'" &amp; W$2 &amp; "'!I" &amp; ROWS!W11)-MEMORY!W11*1000), ABS(INDIRECT("'" &amp; W$2 &amp; "'!M" &amp; ROWS!W11)-MEMORY!W11*1000))/(MEMORY!W11*1000), "")</f>
        <v>0</v>
      </c>
      <c r="X11" s="2" t="str">
        <f ca="1">_xlfn.IFNA(MAX(ABS(INDIRECT("'" &amp; X$2 &amp; "'!E" &amp; ROWS!X11)-MEMORY!X11*1000), ABS(INDIRECT("'" &amp; X$2 &amp; "'!I" &amp; ROWS!X11)-MEMORY!X11*1000), ABS(INDIRECT("'" &amp; X$2 &amp; "'!M" &amp; ROWS!X11)-MEMORY!X11*1000))/(MEMORY!X11*1000), "")</f>
        <v/>
      </c>
      <c r="Y11" s="2" t="str">
        <f ca="1">_xlfn.IFNA(MAX(ABS(INDIRECT("'" &amp; Y$2 &amp; "'!E" &amp; ROWS!Y11)-MEMORY!Y11*1000), ABS(INDIRECT("'" &amp; Y$2 &amp; "'!I" &amp; ROWS!Y11)-MEMORY!Y11*1000), ABS(INDIRECT("'" &amp; Y$2 &amp; "'!M" &amp; ROWS!Y11)-MEMORY!Y11*1000))/(MEMORY!Y11*1000), "")</f>
        <v/>
      </c>
    </row>
    <row r="12" spans="1:25" x14ac:dyDescent="0.25">
      <c r="A12" t="str">
        <f>METRICS!A11</f>
        <v>boundedBufferINT</v>
      </c>
      <c r="B12" s="2">
        <f ca="1">_xlfn.IFNA(MAX(ABS(INDIRECT("'" &amp; B$2 &amp; "'!E" &amp; ROWS!B12)-MEMORY!B12*1000), ABS(INDIRECT("'" &amp; B$2 &amp; "'!I" &amp; ROWS!B12)-MEMORY!B12*1000), ABS(INDIRECT("'" &amp; B$2 &amp; "'!M" &amp; ROWS!B12)-MEMORY!B12*1000))/(MEMORY!B12*1000), "")</f>
        <v>0</v>
      </c>
      <c r="C12" s="2">
        <f ca="1">_xlfn.IFNA(MAX(ABS(INDIRECT("'" &amp; C$2 &amp; "'!E" &amp; ROWS!C12)-MEMORY!C12*1000), ABS(INDIRECT("'" &amp; C$2 &amp; "'!I" &amp; ROWS!C12)-MEMORY!C12*1000), ABS(INDIRECT("'" &amp; C$2 &amp; "'!M" &amp; ROWS!C12)-MEMORY!C12*1000))/(MEMORY!C12*1000), "")</f>
        <v>0</v>
      </c>
      <c r="D12" s="2">
        <f ca="1">_xlfn.IFNA(MAX(ABS(INDIRECT("'" &amp; D$2 &amp; "'!E" &amp; ROWS!D12)-MEMORY!D12*1000), ABS(INDIRECT("'" &amp; D$2 &amp; "'!I" &amp; ROWS!D12)-MEMORY!D12*1000), ABS(INDIRECT("'" &amp; D$2 &amp; "'!M" &amp; ROWS!D12)-MEMORY!D12*1000))/(MEMORY!D12*1000), "")</f>
        <v>0</v>
      </c>
      <c r="E12" s="2">
        <f ca="1">_xlfn.IFNA(MAX(ABS(INDIRECT("'" &amp; E$2 &amp; "'!E" &amp; ROWS!E12)-MEMORY!E12*1000), ABS(INDIRECT("'" &amp; E$2 &amp; "'!I" &amp; ROWS!E12)-MEMORY!E12*1000), ABS(INDIRECT("'" &amp; E$2 &amp; "'!M" &amp; ROWS!E12)-MEMORY!E12*1000))/(MEMORY!E12*1000), "")</f>
        <v>0</v>
      </c>
      <c r="F12" s="2">
        <f ca="1">_xlfn.IFNA(MAX(ABS(INDIRECT("'" &amp; F$2 &amp; "'!E" &amp; ROWS!F12)-MEMORY!F12*1000), ABS(INDIRECT("'" &amp; F$2 &amp; "'!I" &amp; ROWS!F12)-MEMORY!F12*1000), ABS(INDIRECT("'" &amp; F$2 &amp; "'!M" &amp; ROWS!F12)-MEMORY!F12*1000))/(MEMORY!F12*1000), "")</f>
        <v>0</v>
      </c>
      <c r="G12" s="2">
        <f ca="1">_xlfn.IFNA(MAX(ABS(INDIRECT("'" &amp; G$2 &amp; "'!E" &amp; ROWS!G12)-MEMORY!G12*1000), ABS(INDIRECT("'" &amp; G$2 &amp; "'!I" &amp; ROWS!G12)-MEMORY!G12*1000), ABS(INDIRECT("'" &amp; G$2 &amp; "'!M" &amp; ROWS!G12)-MEMORY!G12*1000))/(MEMORY!G12*1000), "")</f>
        <v>0</v>
      </c>
      <c r="H12" s="2" t="str">
        <f ca="1">_xlfn.IFNA(MAX(ABS(INDIRECT("'" &amp; H$2 &amp; "'!E" &amp; ROWS!H12)-MEMORY!H12*1000), ABS(INDIRECT("'" &amp; H$2 &amp; "'!I" &amp; ROWS!H12)-MEMORY!H12*1000), ABS(INDIRECT("'" &amp; H$2 &amp; "'!M" &amp; ROWS!H12)-MEMORY!H12*1000))/(MEMORY!H12*1000), "")</f>
        <v/>
      </c>
      <c r="I12" s="2" t="str">
        <f ca="1">_xlfn.IFNA(MAX(ABS(INDIRECT("'" &amp; I$2 &amp; "'!E" &amp; ROWS!I12)-MEMORY!I12*1000), ABS(INDIRECT("'" &amp; I$2 &amp; "'!I" &amp; ROWS!I12)-MEMORY!I12*1000), ABS(INDIRECT("'" &amp; I$2 &amp; "'!M" &amp; ROWS!I12)-MEMORY!I12*1000))/(MEMORY!I12*1000), "")</f>
        <v/>
      </c>
      <c r="J12" s="2">
        <f ca="1">_xlfn.IFNA(MAX(ABS(INDIRECT("'" &amp; J$2 &amp; "'!E" &amp; ROWS!J12)-MEMORY!J12*1000), ABS(INDIRECT("'" &amp; J$2 &amp; "'!I" &amp; ROWS!J12)-MEMORY!J12*1000), ABS(INDIRECT("'" &amp; J$2 &amp; "'!M" &amp; ROWS!J12)-MEMORY!J12*1000))/(MEMORY!J12*1000), "")</f>
        <v>0</v>
      </c>
      <c r="K12" s="2">
        <f ca="1">_xlfn.IFNA(MAX(ABS(INDIRECT("'" &amp; K$2 &amp; "'!E" &amp; ROWS!K12)-MEMORY!K12*1000), ABS(INDIRECT("'" &amp; K$2 &amp; "'!I" &amp; ROWS!K12)-MEMORY!K12*1000), ABS(INDIRECT("'" &amp; K$2 &amp; "'!M" &amp; ROWS!K12)-MEMORY!K12*1000))/(MEMORY!K12*1000), "")</f>
        <v>0</v>
      </c>
      <c r="L12" s="2">
        <f ca="1">_xlfn.IFNA(MAX(ABS(INDIRECT("'" &amp; L$2 &amp; "'!E" &amp; ROWS!L12)-MEMORY!L12*1000), ABS(INDIRECT("'" &amp; L$2 &amp; "'!I" &amp; ROWS!L12)-MEMORY!L12*1000), ABS(INDIRECT("'" &amp; L$2 &amp; "'!M" &amp; ROWS!L12)-MEMORY!L12*1000))/(MEMORY!L12*1000), "")</f>
        <v>0</v>
      </c>
      <c r="M12" s="2">
        <f ca="1">_xlfn.IFNA(MAX(ABS(INDIRECT("'" &amp; M$2 &amp; "'!E" &amp; ROWS!M12)-MEMORY!M12*1000), ABS(INDIRECT("'" &amp; M$2 &amp; "'!I" &amp; ROWS!M12)-MEMORY!M12*1000), ABS(INDIRECT("'" &amp; M$2 &amp; "'!M" &amp; ROWS!M12)-MEMORY!M12*1000))/(MEMORY!M12*1000), "")</f>
        <v>0</v>
      </c>
      <c r="N12" s="2">
        <f ca="1">_xlfn.IFNA(MAX(ABS(INDIRECT("'" &amp; N$2 &amp; "'!E" &amp; ROWS!N12)-MEMORY!N12*1000), ABS(INDIRECT("'" &amp; N$2 &amp; "'!I" &amp; ROWS!N12)-MEMORY!N12*1000), ABS(INDIRECT("'" &amp; N$2 &amp; "'!M" &amp; ROWS!N12)-MEMORY!N12*1000))/(MEMORY!N12*1000), "")</f>
        <v>0</v>
      </c>
      <c r="O12" s="2">
        <f ca="1">_xlfn.IFNA(MAX(ABS(INDIRECT("'" &amp; O$2 &amp; "'!E" &amp; ROWS!O12)-MEMORY!O12*1000), ABS(INDIRECT("'" &amp; O$2 &amp; "'!I" &amp; ROWS!O12)-MEMORY!O12*1000), ABS(INDIRECT("'" &amp; O$2 &amp; "'!M" &amp; ROWS!O12)-MEMORY!O12*1000))/(MEMORY!O12*1000), "")</f>
        <v>0</v>
      </c>
      <c r="P12" s="2" t="str">
        <f ca="1">_xlfn.IFNA(MAX(ABS(INDIRECT("'" &amp; P$2 &amp; "'!E" &amp; ROWS!P12)-MEMORY!P12*1000), ABS(INDIRECT("'" &amp; P$2 &amp; "'!I" &amp; ROWS!P12)-MEMORY!P12*1000), ABS(INDIRECT("'" &amp; P$2 &amp; "'!M" &amp; ROWS!P12)-MEMORY!P12*1000))/(MEMORY!P12*1000), "")</f>
        <v/>
      </c>
      <c r="Q12" s="2" t="str">
        <f ca="1">_xlfn.IFNA(MAX(ABS(INDIRECT("'" &amp; Q$2 &amp; "'!E" &amp; ROWS!Q12)-MEMORY!Q12*1000), ABS(INDIRECT("'" &amp; Q$2 &amp; "'!I" &amp; ROWS!Q12)-MEMORY!Q12*1000), ABS(INDIRECT("'" &amp; Q$2 &amp; "'!M" &amp; ROWS!Q12)-MEMORY!Q12*1000))/(MEMORY!Q12*1000), "")</f>
        <v/>
      </c>
      <c r="R12" s="2">
        <f ca="1">_xlfn.IFNA(MAX(ABS(INDIRECT("'" &amp; R$2 &amp; "'!E" &amp; ROWS!R12)-MEMORY!R12*1000), ABS(INDIRECT("'" &amp; R$2 &amp; "'!I" &amp; ROWS!R12)-MEMORY!R12*1000), ABS(INDIRECT("'" &amp; R$2 &amp; "'!M" &amp; ROWS!R12)-MEMORY!R12*1000))/(MEMORY!R12*1000), "")</f>
        <v>0</v>
      </c>
      <c r="S12" s="2">
        <f ca="1">_xlfn.IFNA(MAX(ABS(INDIRECT("'" &amp; S$2 &amp; "'!E" &amp; ROWS!S12)-MEMORY!S12*1000), ABS(INDIRECT("'" &amp; S$2 &amp; "'!I" &amp; ROWS!S12)-MEMORY!S12*1000), ABS(INDIRECT("'" &amp; S$2 &amp; "'!M" &amp; ROWS!S12)-MEMORY!S12*1000))/(MEMORY!S12*1000), "")</f>
        <v>0</v>
      </c>
      <c r="T12" s="2">
        <f ca="1">_xlfn.IFNA(MAX(ABS(INDIRECT("'" &amp; T$2 &amp; "'!E" &amp; ROWS!T12)-MEMORY!T12*1000), ABS(INDIRECT("'" &amp; T$2 &amp; "'!I" &amp; ROWS!T12)-MEMORY!T12*1000), ABS(INDIRECT("'" &amp; T$2 &amp; "'!M" &amp; ROWS!T12)-MEMORY!T12*1000))/(MEMORY!T12*1000), "")</f>
        <v>4.4130626654898501E-4</v>
      </c>
      <c r="U12" s="2">
        <f ca="1">_xlfn.IFNA(MAX(ABS(INDIRECT("'" &amp; U$2 &amp; "'!E" &amp; ROWS!U12)-MEMORY!U12*1000), ABS(INDIRECT("'" &amp; U$2 &amp; "'!I" &amp; ROWS!U12)-MEMORY!U12*1000), ABS(INDIRECT("'" &amp; U$2 &amp; "'!M" &amp; ROWS!U12)-MEMORY!U12*1000))/(MEMORY!U12*1000), "")</f>
        <v>4.6354239095165254E-5</v>
      </c>
      <c r="V12" s="2">
        <f ca="1">_xlfn.IFNA(MAX(ABS(INDIRECT("'" &amp; V$2 &amp; "'!E" &amp; ROWS!V12)-MEMORY!V12*1000), ABS(INDIRECT("'" &amp; V$2 &amp; "'!I" &amp; ROWS!V12)-MEMORY!V12*1000), ABS(INDIRECT("'" &amp; V$2 &amp; "'!M" &amp; ROWS!V12)-MEMORY!V12*1000))/(MEMORY!V12*1000), "")</f>
        <v>0</v>
      </c>
      <c r="W12" s="2">
        <f ca="1">_xlfn.IFNA(MAX(ABS(INDIRECT("'" &amp; W$2 &amp; "'!E" &amp; ROWS!W12)-MEMORY!W12*1000), ABS(INDIRECT("'" &amp; W$2 &amp; "'!I" &amp; ROWS!W12)-MEMORY!W12*1000), ABS(INDIRECT("'" &amp; W$2 &amp; "'!M" &amp; ROWS!W12)-MEMORY!W12*1000))/(MEMORY!W12*1000), "")</f>
        <v>0</v>
      </c>
      <c r="X12" s="2" t="str">
        <f ca="1">_xlfn.IFNA(MAX(ABS(INDIRECT("'" &amp; X$2 &amp; "'!E" &amp; ROWS!X12)-MEMORY!X12*1000), ABS(INDIRECT("'" &amp; X$2 &amp; "'!I" &amp; ROWS!X12)-MEMORY!X12*1000), ABS(INDIRECT("'" &amp; X$2 &amp; "'!M" &amp; ROWS!X12)-MEMORY!X12*1000))/(MEMORY!X12*1000), "")</f>
        <v/>
      </c>
      <c r="Y12" s="2" t="str">
        <f ca="1">_xlfn.IFNA(MAX(ABS(INDIRECT("'" &amp; Y$2 &amp; "'!E" &amp; ROWS!Y12)-MEMORY!Y12*1000), ABS(INDIRECT("'" &amp; Y$2 &amp; "'!I" &amp; ROWS!Y12)-MEMORY!Y12*1000), ABS(INDIRECT("'" &amp; Y$2 &amp; "'!M" &amp; ROWS!Y12)-MEMORY!Y12*1000))/(MEMORY!Y12*1000), "")</f>
        <v/>
      </c>
    </row>
    <row r="13" spans="1:25" x14ac:dyDescent="0.25">
      <c r="A13" t="str">
        <f>METRICS!A12</f>
        <v>castError</v>
      </c>
      <c r="B13" s="2">
        <f ca="1">_xlfn.IFNA(MAX(ABS(INDIRECT("'" &amp; B$2 &amp; "'!E" &amp; ROWS!B13)-MEMORY!B13*1000), ABS(INDIRECT("'" &amp; B$2 &amp; "'!I" &amp; ROWS!B13)-MEMORY!B13*1000), ABS(INDIRECT("'" &amp; B$2 &amp; "'!M" &amp; ROWS!B13)-MEMORY!B13*1000))/(MEMORY!B13*1000), "")</f>
        <v>0</v>
      </c>
      <c r="C13" s="2">
        <f ca="1">_xlfn.IFNA(MAX(ABS(INDIRECT("'" &amp; C$2 &amp; "'!E" &amp; ROWS!C13)-MEMORY!C13*1000), ABS(INDIRECT("'" &amp; C$2 &amp; "'!I" &amp; ROWS!C13)-MEMORY!C13*1000), ABS(INDIRECT("'" &amp; C$2 &amp; "'!M" &amp; ROWS!C13)-MEMORY!C13*1000))/(MEMORY!C13*1000), "")</f>
        <v>0</v>
      </c>
      <c r="D13" s="2">
        <f ca="1">_xlfn.IFNA(MAX(ABS(INDIRECT("'" &amp; D$2 &amp; "'!E" &amp; ROWS!D13)-MEMORY!D13*1000), ABS(INDIRECT("'" &amp; D$2 &amp; "'!I" &amp; ROWS!D13)-MEMORY!D13*1000), ABS(INDIRECT("'" &amp; D$2 &amp; "'!M" &amp; ROWS!D13)-MEMORY!D13*1000))/(MEMORY!D13*1000), "")</f>
        <v>0</v>
      </c>
      <c r="E13" s="2">
        <f ca="1">_xlfn.IFNA(MAX(ABS(INDIRECT("'" &amp; E$2 &amp; "'!E" &amp; ROWS!E13)-MEMORY!E13*1000), ABS(INDIRECT("'" &amp; E$2 &amp; "'!I" &amp; ROWS!E13)-MEMORY!E13*1000), ABS(INDIRECT("'" &amp; E$2 &amp; "'!M" &amp; ROWS!E13)-MEMORY!E13*1000))/(MEMORY!E13*1000), "")</f>
        <v>0</v>
      </c>
      <c r="F13" s="2">
        <f ca="1">_xlfn.IFNA(MAX(ABS(INDIRECT("'" &amp; F$2 &amp; "'!E" &amp; ROWS!F13)-MEMORY!F13*1000), ABS(INDIRECT("'" &amp; F$2 &amp; "'!I" &amp; ROWS!F13)-MEMORY!F13*1000), ABS(INDIRECT("'" &amp; F$2 &amp; "'!M" &amp; ROWS!F13)-MEMORY!F13*1000))/(MEMORY!F13*1000), "")</f>
        <v>0</v>
      </c>
      <c r="G13" s="2">
        <f ca="1">_xlfn.IFNA(MAX(ABS(INDIRECT("'" &amp; G$2 &amp; "'!E" &amp; ROWS!G13)-MEMORY!G13*1000), ABS(INDIRECT("'" &amp; G$2 &amp; "'!I" &amp; ROWS!G13)-MEMORY!G13*1000), ABS(INDIRECT("'" &amp; G$2 &amp; "'!M" &amp; ROWS!G13)-MEMORY!G13*1000))/(MEMORY!G13*1000), "")</f>
        <v>0</v>
      </c>
      <c r="H13" s="2">
        <f ca="1">_xlfn.IFNA(MAX(ABS(INDIRECT("'" &amp; H$2 &amp; "'!E" &amp; ROWS!H13)-MEMORY!H13*1000), ABS(INDIRECT("'" &amp; H$2 &amp; "'!I" &amp; ROWS!H13)-MEMORY!H13*1000), ABS(INDIRECT("'" &amp; H$2 &amp; "'!M" &amp; ROWS!H13)-MEMORY!H13*1000))/(MEMORY!H13*1000), "")</f>
        <v>0</v>
      </c>
      <c r="I13" s="2">
        <f ca="1">_xlfn.IFNA(MAX(ABS(INDIRECT("'" &amp; I$2 &amp; "'!E" &amp; ROWS!I13)-MEMORY!I13*1000), ABS(INDIRECT("'" &amp; I$2 &amp; "'!I" &amp; ROWS!I13)-MEMORY!I13*1000), ABS(INDIRECT("'" &amp; I$2 &amp; "'!M" &amp; ROWS!I13)-MEMORY!I13*1000))/(MEMORY!I13*1000), "")</f>
        <v>0</v>
      </c>
      <c r="J13" s="2">
        <f ca="1">_xlfn.IFNA(MAX(ABS(INDIRECT("'" &amp; J$2 &amp; "'!E" &amp; ROWS!J13)-MEMORY!J13*1000), ABS(INDIRECT("'" &amp; J$2 &amp; "'!I" &amp; ROWS!J13)-MEMORY!J13*1000), ABS(INDIRECT("'" &amp; J$2 &amp; "'!M" &amp; ROWS!J13)-MEMORY!J13*1000))/(MEMORY!J13*1000), "")</f>
        <v>0</v>
      </c>
      <c r="K13" s="2">
        <f ca="1">_xlfn.IFNA(MAX(ABS(INDIRECT("'" &amp; K$2 &amp; "'!E" &amp; ROWS!K13)-MEMORY!K13*1000), ABS(INDIRECT("'" &amp; K$2 &amp; "'!I" &amp; ROWS!K13)-MEMORY!K13*1000), ABS(INDIRECT("'" &amp; K$2 &amp; "'!M" &amp; ROWS!K13)-MEMORY!K13*1000))/(MEMORY!K13*1000), "")</f>
        <v>0</v>
      </c>
      <c r="L13" s="2">
        <f ca="1">_xlfn.IFNA(MAX(ABS(INDIRECT("'" &amp; L$2 &amp; "'!E" &amp; ROWS!L13)-MEMORY!L13*1000), ABS(INDIRECT("'" &amp; L$2 &amp; "'!I" &amp; ROWS!L13)-MEMORY!L13*1000), ABS(INDIRECT("'" &amp; L$2 &amp; "'!M" &amp; ROWS!L13)-MEMORY!L13*1000))/(MEMORY!L13*1000), "")</f>
        <v>0</v>
      </c>
      <c r="M13" s="2">
        <f ca="1">_xlfn.IFNA(MAX(ABS(INDIRECT("'" &amp; M$2 &amp; "'!E" &amp; ROWS!M13)-MEMORY!M13*1000), ABS(INDIRECT("'" &amp; M$2 &amp; "'!I" &amp; ROWS!M13)-MEMORY!M13*1000), ABS(INDIRECT("'" &amp; M$2 &amp; "'!M" &amp; ROWS!M13)-MEMORY!M13*1000))/(MEMORY!M13*1000), "")</f>
        <v>0</v>
      </c>
      <c r="N13" s="2">
        <f ca="1">_xlfn.IFNA(MAX(ABS(INDIRECT("'" &amp; N$2 &amp; "'!E" &amp; ROWS!N13)-MEMORY!N13*1000), ABS(INDIRECT("'" &amp; N$2 &amp; "'!I" &amp; ROWS!N13)-MEMORY!N13*1000), ABS(INDIRECT("'" &amp; N$2 &amp; "'!M" &amp; ROWS!N13)-MEMORY!N13*1000))/(MEMORY!N13*1000), "")</f>
        <v>0</v>
      </c>
      <c r="O13" s="2">
        <f ca="1">_xlfn.IFNA(MAX(ABS(INDIRECT("'" &amp; O$2 &amp; "'!E" &amp; ROWS!O13)-MEMORY!O13*1000), ABS(INDIRECT("'" &amp; O$2 &amp; "'!I" &amp; ROWS!O13)-MEMORY!O13*1000), ABS(INDIRECT("'" &amp; O$2 &amp; "'!M" &amp; ROWS!O13)-MEMORY!O13*1000))/(MEMORY!O13*1000), "")</f>
        <v>0</v>
      </c>
      <c r="P13" s="2">
        <f ca="1">_xlfn.IFNA(MAX(ABS(INDIRECT("'" &amp; P$2 &amp; "'!E" &amp; ROWS!P13)-MEMORY!P13*1000), ABS(INDIRECT("'" &amp; P$2 &amp; "'!I" &amp; ROWS!P13)-MEMORY!P13*1000), ABS(INDIRECT("'" &amp; P$2 &amp; "'!M" &amp; ROWS!P13)-MEMORY!P13*1000))/(MEMORY!P13*1000), "")</f>
        <v>0</v>
      </c>
      <c r="Q13" s="2">
        <f ca="1">_xlfn.IFNA(MAX(ABS(INDIRECT("'" &amp; Q$2 &amp; "'!E" &amp; ROWS!Q13)-MEMORY!Q13*1000), ABS(INDIRECT("'" &amp; Q$2 &amp; "'!I" &amp; ROWS!Q13)-MEMORY!Q13*1000), ABS(INDIRECT("'" &amp; Q$2 &amp; "'!M" &amp; ROWS!Q13)-MEMORY!Q13*1000))/(MEMORY!Q13*1000), "")</f>
        <v>0</v>
      </c>
      <c r="R13" s="2">
        <f ca="1">_xlfn.IFNA(MAX(ABS(INDIRECT("'" &amp; R$2 &amp; "'!E" &amp; ROWS!R13)-MEMORY!R13*1000), ABS(INDIRECT("'" &amp; R$2 &amp; "'!I" &amp; ROWS!R13)-MEMORY!R13*1000), ABS(INDIRECT("'" &amp; R$2 &amp; "'!M" &amp; ROWS!R13)-MEMORY!R13*1000))/(MEMORY!R13*1000), "")</f>
        <v>0</v>
      </c>
      <c r="S13" s="2">
        <f ca="1">_xlfn.IFNA(MAX(ABS(INDIRECT("'" &amp; S$2 &amp; "'!E" &amp; ROWS!S13)-MEMORY!S13*1000), ABS(INDIRECT("'" &amp; S$2 &amp; "'!I" &amp; ROWS!S13)-MEMORY!S13*1000), ABS(INDIRECT("'" &amp; S$2 &amp; "'!M" &amp; ROWS!S13)-MEMORY!S13*1000))/(MEMORY!S13*1000), "")</f>
        <v>0</v>
      </c>
      <c r="T13" s="2">
        <f ca="1">_xlfn.IFNA(MAX(ABS(INDIRECT("'" &amp; T$2 &amp; "'!E" &amp; ROWS!T13)-MEMORY!T13*1000), ABS(INDIRECT("'" &amp; T$2 &amp; "'!I" &amp; ROWS!T13)-MEMORY!T13*1000), ABS(INDIRECT("'" &amp; T$2 &amp; "'!M" &amp; ROWS!T13)-MEMORY!T13*1000))/(MEMORY!T13*1000), "")</f>
        <v>0</v>
      </c>
      <c r="U13" s="2">
        <f ca="1">_xlfn.IFNA(MAX(ABS(INDIRECT("'" &amp; U$2 &amp; "'!E" &amp; ROWS!U13)-MEMORY!U13*1000), ABS(INDIRECT("'" &amp; U$2 &amp; "'!I" &amp; ROWS!U13)-MEMORY!U13*1000), ABS(INDIRECT("'" &amp; U$2 &amp; "'!M" &amp; ROWS!U13)-MEMORY!U13*1000))/(MEMORY!U13*1000), "")</f>
        <v>0</v>
      </c>
      <c r="V13" s="2">
        <f ca="1">_xlfn.IFNA(MAX(ABS(INDIRECT("'" &amp; V$2 &amp; "'!E" &amp; ROWS!V13)-MEMORY!V13*1000), ABS(INDIRECT("'" &amp; V$2 &amp; "'!I" &amp; ROWS!V13)-MEMORY!V13*1000), ABS(INDIRECT("'" &amp; V$2 &amp; "'!M" &amp; ROWS!V13)-MEMORY!V13*1000))/(MEMORY!V13*1000), "")</f>
        <v>2.1312872975277067E-4</v>
      </c>
      <c r="W13" s="2">
        <f ca="1">_xlfn.IFNA(MAX(ABS(INDIRECT("'" &amp; W$2 &amp; "'!E" &amp; ROWS!W13)-MEMORY!W13*1000), ABS(INDIRECT("'" &amp; W$2 &amp; "'!I" &amp; ROWS!W13)-MEMORY!W13*1000), ABS(INDIRECT("'" &amp; W$2 &amp; "'!M" &amp; ROWS!W13)-MEMORY!W13*1000))/(MEMORY!W13*1000), "")</f>
        <v>0</v>
      </c>
      <c r="X13" s="2">
        <f ca="1">_xlfn.IFNA(MAX(ABS(INDIRECT("'" &amp; X$2 &amp; "'!E" &amp; ROWS!X13)-MEMORY!X13*1000), ABS(INDIRECT("'" &amp; X$2 &amp; "'!I" &amp; ROWS!X13)-MEMORY!X13*1000), ABS(INDIRECT("'" &amp; X$2 &amp; "'!M" &amp; ROWS!X13)-MEMORY!X13*1000))/(MEMORY!X13*1000), "")</f>
        <v>0</v>
      </c>
      <c r="Y13" s="2">
        <f ca="1">_xlfn.IFNA(MAX(ABS(INDIRECT("'" &amp; Y$2 &amp; "'!E" &amp; ROWS!Y13)-MEMORY!Y13*1000), ABS(INDIRECT("'" &amp; Y$2 &amp; "'!I" &amp; ROWS!Y13)-MEMORY!Y13*1000), ABS(INDIRECT("'" &amp; Y$2 &amp; "'!M" &amp; ROWS!Y13)-MEMORY!Y13*1000))/(MEMORY!Y13*1000), "")</f>
        <v>0</v>
      </c>
    </row>
    <row r="14" spans="1:25" x14ac:dyDescent="0.25">
      <c r="A14" t="str">
        <f>METRICS!A13</f>
        <v>cast</v>
      </c>
      <c r="B14" s="2">
        <f ca="1">_xlfn.IFNA(MAX(ABS(INDIRECT("'" &amp; B$2 &amp; "'!E" &amp; ROWS!B14)-MEMORY!B14*1000), ABS(INDIRECT("'" &amp; B$2 &amp; "'!I" &amp; ROWS!B14)-MEMORY!B14*1000), ABS(INDIRECT("'" &amp; B$2 &amp; "'!M" &amp; ROWS!B14)-MEMORY!B14*1000))/(MEMORY!B14*1000), "")</f>
        <v>0</v>
      </c>
      <c r="C14" s="2">
        <f ca="1">_xlfn.IFNA(MAX(ABS(INDIRECT("'" &amp; C$2 &amp; "'!E" &amp; ROWS!C14)-MEMORY!C14*1000), ABS(INDIRECT("'" &amp; C$2 &amp; "'!I" &amp; ROWS!C14)-MEMORY!C14*1000), ABS(INDIRECT("'" &amp; C$2 &amp; "'!M" &amp; ROWS!C14)-MEMORY!C14*1000))/(MEMORY!C14*1000), "")</f>
        <v>0</v>
      </c>
      <c r="D14" s="2">
        <f ca="1">_xlfn.IFNA(MAX(ABS(INDIRECT("'" &amp; D$2 &amp; "'!E" &amp; ROWS!D14)-MEMORY!D14*1000), ABS(INDIRECT("'" &amp; D$2 &amp; "'!I" &amp; ROWS!D14)-MEMORY!D14*1000), ABS(INDIRECT("'" &amp; D$2 &amp; "'!M" &amp; ROWS!D14)-MEMORY!D14*1000))/(MEMORY!D14*1000), "")</f>
        <v>8.4317032040472171E-4</v>
      </c>
      <c r="E14" s="2">
        <f ca="1">_xlfn.IFNA(MAX(ABS(INDIRECT("'" &amp; E$2 &amp; "'!E" &amp; ROWS!E14)-MEMORY!E14*1000), ABS(INDIRECT("'" &amp; E$2 &amp; "'!I" &amp; ROWS!E14)-MEMORY!E14*1000), ABS(INDIRECT("'" &amp; E$2 &amp; "'!M" &amp; ROWS!E14)-MEMORY!E14*1000))/(MEMORY!E14*1000), "")</f>
        <v>0</v>
      </c>
      <c r="F14" s="2">
        <f ca="1">_xlfn.IFNA(MAX(ABS(INDIRECT("'" &amp; F$2 &amp; "'!E" &amp; ROWS!F14)-MEMORY!F14*1000), ABS(INDIRECT("'" &amp; F$2 &amp; "'!I" &amp; ROWS!F14)-MEMORY!F14*1000), ABS(INDIRECT("'" &amp; F$2 &amp; "'!M" &amp; ROWS!F14)-MEMORY!F14*1000))/(MEMORY!F14*1000), "")</f>
        <v>0</v>
      </c>
      <c r="G14" s="2">
        <f ca="1">_xlfn.IFNA(MAX(ABS(INDIRECT("'" &amp; G$2 &amp; "'!E" &amp; ROWS!G14)-MEMORY!G14*1000), ABS(INDIRECT("'" &amp; G$2 &amp; "'!I" &amp; ROWS!G14)-MEMORY!G14*1000), ABS(INDIRECT("'" &amp; G$2 &amp; "'!M" &amp; ROWS!G14)-MEMORY!G14*1000))/(MEMORY!G14*1000), "")</f>
        <v>0</v>
      </c>
      <c r="H14" s="2">
        <f ca="1">_xlfn.IFNA(MAX(ABS(INDIRECT("'" &amp; H$2 &amp; "'!E" &amp; ROWS!H14)-MEMORY!H14*1000), ABS(INDIRECT("'" &amp; H$2 &amp; "'!I" &amp; ROWS!H14)-MEMORY!H14*1000), ABS(INDIRECT("'" &amp; H$2 &amp; "'!M" &amp; ROWS!H14)-MEMORY!H14*1000))/(MEMORY!H14*1000), "")</f>
        <v>0</v>
      </c>
      <c r="I14" s="2">
        <f ca="1">_xlfn.IFNA(MAX(ABS(INDIRECT("'" &amp; I$2 &amp; "'!E" &amp; ROWS!I14)-MEMORY!I14*1000), ABS(INDIRECT("'" &amp; I$2 &amp; "'!I" &amp; ROWS!I14)-MEMORY!I14*1000), ABS(INDIRECT("'" &amp; I$2 &amp; "'!M" &amp; ROWS!I14)-MEMORY!I14*1000))/(MEMORY!I14*1000), "")</f>
        <v>0</v>
      </c>
      <c r="J14" s="2">
        <f ca="1">_xlfn.IFNA(MAX(ABS(INDIRECT("'" &amp; J$2 &amp; "'!E" &amp; ROWS!J14)-MEMORY!J14*1000), ABS(INDIRECT("'" &amp; J$2 &amp; "'!I" &amp; ROWS!J14)-MEMORY!J14*1000), ABS(INDIRECT("'" &amp; J$2 &amp; "'!M" &amp; ROWS!J14)-MEMORY!J14*1000))/(MEMORY!J14*1000), "")</f>
        <v>0</v>
      </c>
      <c r="K14" s="2">
        <f ca="1">_xlfn.IFNA(MAX(ABS(INDIRECT("'" &amp; K$2 &amp; "'!E" &amp; ROWS!K14)-MEMORY!K14*1000), ABS(INDIRECT("'" &amp; K$2 &amp; "'!I" &amp; ROWS!K14)-MEMORY!K14*1000), ABS(INDIRECT("'" &amp; K$2 &amp; "'!M" &amp; ROWS!K14)-MEMORY!K14*1000))/(MEMORY!K14*1000), "")</f>
        <v>0</v>
      </c>
      <c r="L14" s="2">
        <f ca="1">_xlfn.IFNA(MAX(ABS(INDIRECT("'" &amp; L$2 &amp; "'!E" &amp; ROWS!L14)-MEMORY!L14*1000), ABS(INDIRECT("'" &amp; L$2 &amp; "'!I" &amp; ROWS!L14)-MEMORY!L14*1000), ABS(INDIRECT("'" &amp; L$2 &amp; "'!M" &amp; ROWS!L14)-MEMORY!L14*1000))/(MEMORY!L14*1000), "")</f>
        <v>0</v>
      </c>
      <c r="M14" s="2">
        <f ca="1">_xlfn.IFNA(MAX(ABS(INDIRECT("'" &amp; M$2 &amp; "'!E" &amp; ROWS!M14)-MEMORY!M14*1000), ABS(INDIRECT("'" &amp; M$2 &amp; "'!I" &amp; ROWS!M14)-MEMORY!M14*1000), ABS(INDIRECT("'" &amp; M$2 &amp; "'!M" &amp; ROWS!M14)-MEMORY!M14*1000))/(MEMORY!M14*1000), "")</f>
        <v>0</v>
      </c>
      <c r="N14" s="2">
        <f ca="1">_xlfn.IFNA(MAX(ABS(INDIRECT("'" &amp; N$2 &amp; "'!E" &amp; ROWS!N14)-MEMORY!N14*1000), ABS(INDIRECT("'" &amp; N$2 &amp; "'!I" &amp; ROWS!N14)-MEMORY!N14*1000), ABS(INDIRECT("'" &amp; N$2 &amp; "'!M" &amp; ROWS!N14)-MEMORY!N14*1000))/(MEMORY!N14*1000), "")</f>
        <v>0</v>
      </c>
      <c r="O14" s="2">
        <f ca="1">_xlfn.IFNA(MAX(ABS(INDIRECT("'" &amp; O$2 &amp; "'!E" &amp; ROWS!O14)-MEMORY!O14*1000), ABS(INDIRECT("'" &amp; O$2 &amp; "'!I" &amp; ROWS!O14)-MEMORY!O14*1000), ABS(INDIRECT("'" &amp; O$2 &amp; "'!M" &amp; ROWS!O14)-MEMORY!O14*1000))/(MEMORY!O14*1000), "")</f>
        <v>0</v>
      </c>
      <c r="P14" s="2">
        <f ca="1">_xlfn.IFNA(MAX(ABS(INDIRECT("'" &amp; P$2 &amp; "'!E" &amp; ROWS!P14)-MEMORY!P14*1000), ABS(INDIRECT("'" &amp; P$2 &amp; "'!I" &amp; ROWS!P14)-MEMORY!P14*1000), ABS(INDIRECT("'" &amp; P$2 &amp; "'!M" &amp; ROWS!P14)-MEMORY!P14*1000))/(MEMORY!P14*1000), "")</f>
        <v>0</v>
      </c>
      <c r="Q14" s="2">
        <f ca="1">_xlfn.IFNA(MAX(ABS(INDIRECT("'" &amp; Q$2 &amp; "'!E" &amp; ROWS!Q14)-MEMORY!Q14*1000), ABS(INDIRECT("'" &amp; Q$2 &amp; "'!I" &amp; ROWS!Q14)-MEMORY!Q14*1000), ABS(INDIRECT("'" &amp; Q$2 &amp; "'!M" &amp; ROWS!Q14)-MEMORY!Q14*1000))/(MEMORY!Q14*1000), "")</f>
        <v>0</v>
      </c>
      <c r="R14" s="2">
        <f ca="1">_xlfn.IFNA(MAX(ABS(INDIRECT("'" &amp; R$2 &amp; "'!E" &amp; ROWS!R14)-MEMORY!R14*1000), ABS(INDIRECT("'" &amp; R$2 &amp; "'!I" &amp; ROWS!R14)-MEMORY!R14*1000), ABS(INDIRECT("'" &amp; R$2 &amp; "'!M" &amp; ROWS!R14)-MEMORY!R14*1000))/(MEMORY!R14*1000), "")</f>
        <v>0</v>
      </c>
      <c r="S14" s="2">
        <f ca="1">_xlfn.IFNA(MAX(ABS(INDIRECT("'" &amp; S$2 &amp; "'!E" &amp; ROWS!S14)-MEMORY!S14*1000), ABS(INDIRECT("'" &amp; S$2 &amp; "'!I" &amp; ROWS!S14)-MEMORY!S14*1000), ABS(INDIRECT("'" &amp; S$2 &amp; "'!M" &amp; ROWS!S14)-MEMORY!S14*1000))/(MEMORY!S14*1000), "")</f>
        <v>0</v>
      </c>
      <c r="T14" s="2">
        <f ca="1">_xlfn.IFNA(MAX(ABS(INDIRECT("'" &amp; T$2 &amp; "'!E" &amp; ROWS!T14)-MEMORY!T14*1000), ABS(INDIRECT("'" &amp; T$2 &amp; "'!I" &amp; ROWS!T14)-MEMORY!T14*1000), ABS(INDIRECT("'" &amp; T$2 &amp; "'!M" &amp; ROWS!T14)-MEMORY!T14*1000))/(MEMORY!T14*1000), "")</f>
        <v>0</v>
      </c>
      <c r="U14" s="2">
        <f ca="1">_xlfn.IFNA(MAX(ABS(INDIRECT("'" &amp; U$2 &amp; "'!E" &amp; ROWS!U14)-MEMORY!U14*1000), ABS(INDIRECT("'" &amp; U$2 &amp; "'!I" &amp; ROWS!U14)-MEMORY!U14*1000), ABS(INDIRECT("'" &amp; U$2 &amp; "'!M" &amp; ROWS!U14)-MEMORY!U14*1000))/(MEMORY!U14*1000), "")</f>
        <v>0</v>
      </c>
      <c r="V14" s="2">
        <f ca="1">_xlfn.IFNA(MAX(ABS(INDIRECT("'" &amp; V$2 &amp; "'!E" &amp; ROWS!V14)-MEMORY!V14*1000), ABS(INDIRECT("'" &amp; V$2 &amp; "'!I" &amp; ROWS!V14)-MEMORY!V14*1000), ABS(INDIRECT("'" &amp; V$2 &amp; "'!M" &amp; ROWS!V14)-MEMORY!V14*1000))/(MEMORY!V14*1000), "")</f>
        <v>0</v>
      </c>
      <c r="W14" s="2">
        <f ca="1">_xlfn.IFNA(MAX(ABS(INDIRECT("'" &amp; W$2 &amp; "'!E" &amp; ROWS!W14)-MEMORY!W14*1000), ABS(INDIRECT("'" &amp; W$2 &amp; "'!I" &amp; ROWS!W14)-MEMORY!W14*1000), ABS(INDIRECT("'" &amp; W$2 &amp; "'!M" &amp; ROWS!W14)-MEMORY!W14*1000))/(MEMORY!W14*1000), "")</f>
        <v>0</v>
      </c>
      <c r="X14" s="2">
        <f ca="1">_xlfn.IFNA(MAX(ABS(INDIRECT("'" &amp; X$2 &amp; "'!E" &amp; ROWS!X14)-MEMORY!X14*1000), ABS(INDIRECT("'" &amp; X$2 &amp; "'!I" &amp; ROWS!X14)-MEMORY!X14*1000), ABS(INDIRECT("'" &amp; X$2 &amp; "'!M" &amp; ROWS!X14)-MEMORY!X14*1000))/(MEMORY!X14*1000), "")</f>
        <v>0</v>
      </c>
      <c r="Y14" s="2">
        <f ca="1">_xlfn.IFNA(MAX(ABS(INDIRECT("'" &amp; Y$2 &amp; "'!E" &amp; ROWS!Y14)-MEMORY!Y14*1000), ABS(INDIRECT("'" &amp; Y$2 &amp; "'!I" &amp; ROWS!Y14)-MEMORY!Y14*1000), ABS(INDIRECT("'" &amp; Y$2 &amp; "'!M" &amp; ROWS!Y14)-MEMORY!Y14*1000))/(MEMORY!Y14*1000), "")</f>
        <v>0</v>
      </c>
    </row>
    <row r="15" spans="1:25" x14ac:dyDescent="0.25">
      <c r="A15" t="str">
        <f>METRICS!A14</f>
        <v>completeTypeError</v>
      </c>
      <c r="B15" s="2">
        <f ca="1">_xlfn.IFNA(MAX(ABS(INDIRECT("'" &amp; B$2 &amp; "'!E" &amp; ROWS!B15)-MEMORY!B15*1000), ABS(INDIRECT("'" &amp; B$2 &amp; "'!I" &amp; ROWS!B15)-MEMORY!B15*1000), ABS(INDIRECT("'" &amp; B$2 &amp; "'!M" &amp; ROWS!B15)-MEMORY!B15*1000))/(MEMORY!B15*1000), "")</f>
        <v>8.0321285140562252E-4</v>
      </c>
      <c r="C15" s="2">
        <f ca="1">_xlfn.IFNA(MAX(ABS(INDIRECT("'" &amp; C$2 &amp; "'!E" &amp; ROWS!C15)-MEMORY!C15*1000), ABS(INDIRECT("'" &amp; C$2 &amp; "'!I" &amp; ROWS!C15)-MEMORY!C15*1000), ABS(INDIRECT("'" &amp; C$2 &amp; "'!M" &amp; ROWS!C15)-MEMORY!C15*1000))/(MEMORY!C15*1000), "")</f>
        <v>0</v>
      </c>
      <c r="D15" s="2">
        <f ca="1">_xlfn.IFNA(MAX(ABS(INDIRECT("'" &amp; D$2 &amp; "'!E" &amp; ROWS!D15)-MEMORY!D15*1000), ABS(INDIRECT("'" &amp; D$2 &amp; "'!I" &amp; ROWS!D15)-MEMORY!D15*1000), ABS(INDIRECT("'" &amp; D$2 &amp; "'!M" &amp; ROWS!D15)-MEMORY!D15*1000))/(MEMORY!D15*1000), "")</f>
        <v>0</v>
      </c>
      <c r="E15" s="2">
        <f ca="1">_xlfn.IFNA(MAX(ABS(INDIRECT("'" &amp; E$2 &amp; "'!E" &amp; ROWS!E15)-MEMORY!E15*1000), ABS(INDIRECT("'" &amp; E$2 &amp; "'!I" &amp; ROWS!E15)-MEMORY!E15*1000), ABS(INDIRECT("'" &amp; E$2 &amp; "'!M" &amp; ROWS!E15)-MEMORY!E15*1000))/(MEMORY!E15*1000), "")</f>
        <v>0</v>
      </c>
      <c r="F15" s="2">
        <f ca="1">_xlfn.IFNA(MAX(ABS(INDIRECT("'" &amp; F$2 &amp; "'!E" &amp; ROWS!F15)-MEMORY!F15*1000), ABS(INDIRECT("'" &amp; F$2 &amp; "'!I" &amp; ROWS!F15)-MEMORY!F15*1000), ABS(INDIRECT("'" &amp; F$2 &amp; "'!M" &amp; ROWS!F15)-MEMORY!F15*1000))/(MEMORY!F15*1000), "")</f>
        <v>0</v>
      </c>
      <c r="G15" s="2">
        <f ca="1">_xlfn.IFNA(MAX(ABS(INDIRECT("'" &amp; G$2 &amp; "'!E" &amp; ROWS!G15)-MEMORY!G15*1000), ABS(INDIRECT("'" &amp; G$2 &amp; "'!I" &amp; ROWS!G15)-MEMORY!G15*1000), ABS(INDIRECT("'" &amp; G$2 &amp; "'!M" &amp; ROWS!G15)-MEMORY!G15*1000))/(MEMORY!G15*1000), "")</f>
        <v>0</v>
      </c>
      <c r="H15" s="2">
        <f ca="1">_xlfn.IFNA(MAX(ABS(INDIRECT("'" &amp; H$2 &amp; "'!E" &amp; ROWS!H15)-MEMORY!H15*1000), ABS(INDIRECT("'" &amp; H$2 &amp; "'!I" &amp; ROWS!H15)-MEMORY!H15*1000), ABS(INDIRECT("'" &amp; H$2 &amp; "'!M" &amp; ROWS!H15)-MEMORY!H15*1000))/(MEMORY!H15*1000), "")</f>
        <v>0</v>
      </c>
      <c r="I15" s="2">
        <f ca="1">_xlfn.IFNA(MAX(ABS(INDIRECT("'" &amp; I$2 &amp; "'!E" &amp; ROWS!I15)-MEMORY!I15*1000), ABS(INDIRECT("'" &amp; I$2 &amp; "'!I" &amp; ROWS!I15)-MEMORY!I15*1000), ABS(INDIRECT("'" &amp; I$2 &amp; "'!M" &amp; ROWS!I15)-MEMORY!I15*1000))/(MEMORY!I15*1000), "")</f>
        <v>0</v>
      </c>
      <c r="J15" s="2">
        <f ca="1">_xlfn.IFNA(MAX(ABS(INDIRECT("'" &amp; J$2 &amp; "'!E" &amp; ROWS!J15)-MEMORY!J15*1000), ABS(INDIRECT("'" &amp; J$2 &amp; "'!I" &amp; ROWS!J15)-MEMORY!J15*1000), ABS(INDIRECT("'" &amp; J$2 &amp; "'!M" &amp; ROWS!J15)-MEMORY!J15*1000))/(MEMORY!J15*1000), "")</f>
        <v>0</v>
      </c>
      <c r="K15" s="2">
        <f ca="1">_xlfn.IFNA(MAX(ABS(INDIRECT("'" &amp; K$2 &amp; "'!E" &amp; ROWS!K15)-MEMORY!K15*1000), ABS(INDIRECT("'" &amp; K$2 &amp; "'!I" &amp; ROWS!K15)-MEMORY!K15*1000), ABS(INDIRECT("'" &amp; K$2 &amp; "'!M" &amp; ROWS!K15)-MEMORY!K15*1000))/(MEMORY!K15*1000), "")</f>
        <v>0</v>
      </c>
      <c r="L15" s="2">
        <f ca="1">_xlfn.IFNA(MAX(ABS(INDIRECT("'" &amp; L$2 &amp; "'!E" &amp; ROWS!L15)-MEMORY!L15*1000), ABS(INDIRECT("'" &amp; L$2 &amp; "'!I" &amp; ROWS!L15)-MEMORY!L15*1000), ABS(INDIRECT("'" &amp; L$2 &amp; "'!M" &amp; ROWS!L15)-MEMORY!L15*1000))/(MEMORY!L15*1000), "")</f>
        <v>0</v>
      </c>
      <c r="M15" s="2">
        <f ca="1">_xlfn.IFNA(MAX(ABS(INDIRECT("'" &amp; M$2 &amp; "'!E" &amp; ROWS!M15)-MEMORY!M15*1000), ABS(INDIRECT("'" &amp; M$2 &amp; "'!I" &amp; ROWS!M15)-MEMORY!M15*1000), ABS(INDIRECT("'" &amp; M$2 &amp; "'!M" &amp; ROWS!M15)-MEMORY!M15*1000))/(MEMORY!M15*1000), "")</f>
        <v>0</v>
      </c>
      <c r="N15" s="2">
        <f ca="1">_xlfn.IFNA(MAX(ABS(INDIRECT("'" &amp; N$2 &amp; "'!E" &amp; ROWS!N15)-MEMORY!N15*1000), ABS(INDIRECT("'" &amp; N$2 &amp; "'!I" &amp; ROWS!N15)-MEMORY!N15*1000), ABS(INDIRECT("'" &amp; N$2 &amp; "'!M" &amp; ROWS!N15)-MEMORY!N15*1000))/(MEMORY!N15*1000), "")</f>
        <v>2.1303792074989347E-4</v>
      </c>
      <c r="O15" s="2">
        <f ca="1">_xlfn.IFNA(MAX(ABS(INDIRECT("'" &amp; O$2 &amp; "'!E" &amp; ROWS!O15)-MEMORY!O15*1000), ABS(INDIRECT("'" &amp; O$2 &amp; "'!I" &amp; ROWS!O15)-MEMORY!O15*1000), ABS(INDIRECT("'" &amp; O$2 &amp; "'!M" &amp; ROWS!O15)-MEMORY!O15*1000))/(MEMORY!O15*1000), "")</f>
        <v>0</v>
      </c>
      <c r="P15" s="2">
        <f ca="1">_xlfn.IFNA(MAX(ABS(INDIRECT("'" &amp; P$2 &amp; "'!E" &amp; ROWS!P15)-MEMORY!P15*1000), ABS(INDIRECT("'" &amp; P$2 &amp; "'!I" &amp; ROWS!P15)-MEMORY!P15*1000), ABS(INDIRECT("'" &amp; P$2 &amp; "'!M" &amp; ROWS!P15)-MEMORY!P15*1000))/(MEMORY!P15*1000), "")</f>
        <v>0</v>
      </c>
      <c r="Q15" s="2">
        <f ca="1">_xlfn.IFNA(MAX(ABS(INDIRECT("'" &amp; Q$2 &amp; "'!E" &amp; ROWS!Q15)-MEMORY!Q15*1000), ABS(INDIRECT("'" &amp; Q$2 &amp; "'!I" &amp; ROWS!Q15)-MEMORY!Q15*1000), ABS(INDIRECT("'" &amp; Q$2 &amp; "'!M" &amp; ROWS!Q15)-MEMORY!Q15*1000))/(MEMORY!Q15*1000), "")</f>
        <v>0</v>
      </c>
      <c r="R15" s="2">
        <f ca="1">_xlfn.IFNA(MAX(ABS(INDIRECT("'" &amp; R$2 &amp; "'!E" &amp; ROWS!R15)-MEMORY!R15*1000), ABS(INDIRECT("'" &amp; R$2 &amp; "'!I" &amp; ROWS!R15)-MEMORY!R15*1000), ABS(INDIRECT("'" &amp; R$2 &amp; "'!M" &amp; ROWS!R15)-MEMORY!R15*1000))/(MEMORY!R15*1000), "")</f>
        <v>0</v>
      </c>
      <c r="S15" s="2">
        <f ca="1">_xlfn.IFNA(MAX(ABS(INDIRECT("'" &amp; S$2 &amp; "'!E" &amp; ROWS!S15)-MEMORY!S15*1000), ABS(INDIRECT("'" &amp; S$2 &amp; "'!I" &amp; ROWS!S15)-MEMORY!S15*1000), ABS(INDIRECT("'" &amp; S$2 &amp; "'!M" &amp; ROWS!S15)-MEMORY!S15*1000))/(MEMORY!S15*1000), "")</f>
        <v>0</v>
      </c>
      <c r="T15" s="2">
        <f ca="1">_xlfn.IFNA(MAX(ABS(INDIRECT("'" &amp; T$2 &amp; "'!E" &amp; ROWS!T15)-MEMORY!T15*1000), ABS(INDIRECT("'" &amp; T$2 &amp; "'!I" &amp; ROWS!T15)-MEMORY!T15*1000), ABS(INDIRECT("'" &amp; T$2 &amp; "'!M" &amp; ROWS!T15)-MEMORY!T15*1000))/(MEMORY!T15*1000), "")</f>
        <v>0</v>
      </c>
      <c r="U15" s="2">
        <f ca="1">_xlfn.IFNA(MAX(ABS(INDIRECT("'" &amp; U$2 &amp; "'!E" &amp; ROWS!U15)-MEMORY!U15*1000), ABS(INDIRECT("'" &amp; U$2 &amp; "'!I" &amp; ROWS!U15)-MEMORY!U15*1000), ABS(INDIRECT("'" &amp; U$2 &amp; "'!M" &amp; ROWS!U15)-MEMORY!U15*1000))/(MEMORY!U15*1000), "")</f>
        <v>0</v>
      </c>
      <c r="V15" s="2">
        <f ca="1">_xlfn.IFNA(MAX(ABS(INDIRECT("'" &amp; V$2 &amp; "'!E" &amp; ROWS!V15)-MEMORY!V15*1000), ABS(INDIRECT("'" &amp; V$2 &amp; "'!I" &amp; ROWS!V15)-MEMORY!V15*1000), ABS(INDIRECT("'" &amp; V$2 &amp; "'!M" &amp; ROWS!V15)-MEMORY!V15*1000))/(MEMORY!V15*1000), "")</f>
        <v>0</v>
      </c>
      <c r="W15" s="2">
        <f ca="1">_xlfn.IFNA(MAX(ABS(INDIRECT("'" &amp; W$2 &amp; "'!E" &amp; ROWS!W15)-MEMORY!W15*1000), ABS(INDIRECT("'" &amp; W$2 &amp; "'!I" &amp; ROWS!W15)-MEMORY!W15*1000), ABS(INDIRECT("'" &amp; W$2 &amp; "'!M" &amp; ROWS!W15)-MEMORY!W15*1000))/(MEMORY!W15*1000), "")</f>
        <v>0</v>
      </c>
      <c r="X15" s="2">
        <f ca="1">_xlfn.IFNA(MAX(ABS(INDIRECT("'" &amp; X$2 &amp; "'!E" &amp; ROWS!X15)-MEMORY!X15*1000), ABS(INDIRECT("'" &amp; X$2 &amp; "'!I" &amp; ROWS!X15)-MEMORY!X15*1000), ABS(INDIRECT("'" &amp; X$2 &amp; "'!M" &amp; ROWS!X15)-MEMORY!X15*1000))/(MEMORY!X15*1000), "")</f>
        <v>0</v>
      </c>
      <c r="Y15" s="2">
        <f ca="1">_xlfn.IFNA(MAX(ABS(INDIRECT("'" &amp; Y$2 &amp; "'!E" &amp; ROWS!Y15)-MEMORY!Y15*1000), ABS(INDIRECT("'" &amp; Y$2 &amp; "'!I" &amp; ROWS!Y15)-MEMORY!Y15*1000), ABS(INDIRECT("'" &amp; Y$2 &amp; "'!M" &amp; ROWS!Y15)-MEMORY!Y15*1000))/(MEMORY!Y15*1000), "")</f>
        <v>0</v>
      </c>
    </row>
    <row r="16" spans="1:25" x14ac:dyDescent="0.25">
      <c r="A16" t="str">
        <f>METRICS!A15</f>
        <v>complex</v>
      </c>
      <c r="B16" s="2">
        <f ca="1">_xlfn.IFNA(MAX(ABS(INDIRECT("'" &amp; B$2 &amp; "'!E" &amp; ROWS!B16)-MEMORY!B16*1000), ABS(INDIRECT("'" &amp; B$2 &amp; "'!I" &amp; ROWS!B16)-MEMORY!B16*1000), ABS(INDIRECT("'" &amp; B$2 &amp; "'!M" &amp; ROWS!B16)-MEMORY!B16*1000))/(MEMORY!B16*1000), "")</f>
        <v>0</v>
      </c>
      <c r="C16" s="2">
        <f ca="1">_xlfn.IFNA(MAX(ABS(INDIRECT("'" &amp; C$2 &amp; "'!E" &amp; ROWS!C16)-MEMORY!C16*1000), ABS(INDIRECT("'" &amp; C$2 &amp; "'!I" &amp; ROWS!C16)-MEMORY!C16*1000), ABS(INDIRECT("'" &amp; C$2 &amp; "'!M" &amp; ROWS!C16)-MEMORY!C16*1000))/(MEMORY!C16*1000), "")</f>
        <v>0</v>
      </c>
      <c r="D16" s="2">
        <f ca="1">_xlfn.IFNA(MAX(ABS(INDIRECT("'" &amp; D$2 &amp; "'!E" &amp; ROWS!D16)-MEMORY!D16*1000), ABS(INDIRECT("'" &amp; D$2 &amp; "'!I" &amp; ROWS!D16)-MEMORY!D16*1000), ABS(INDIRECT("'" &amp; D$2 &amp; "'!M" &amp; ROWS!D16)-MEMORY!D16*1000))/(MEMORY!D16*1000), "")</f>
        <v>9.4912680334092639E-5</v>
      </c>
      <c r="E16" s="2" t="str">
        <f ca="1">_xlfn.IFNA(MAX(ABS(INDIRECT("'" &amp; E$2 &amp; "'!E" &amp; ROWS!E16)-MEMORY!E16*1000), ABS(INDIRECT("'" &amp; E$2 &amp; "'!I" &amp; ROWS!E16)-MEMORY!E16*1000), ABS(INDIRECT("'" &amp; E$2 &amp; "'!M" &amp; ROWS!E16)-MEMORY!E16*1000))/(MEMORY!E16*1000), "")</f>
        <v/>
      </c>
      <c r="F16" s="2" t="str">
        <f ca="1">_xlfn.IFNA(MAX(ABS(INDIRECT("'" &amp; F$2 &amp; "'!E" &amp; ROWS!F16)-MEMORY!F16*1000), ABS(INDIRECT("'" &amp; F$2 &amp; "'!I" &amp; ROWS!F16)-MEMORY!F16*1000), ABS(INDIRECT("'" &amp; F$2 &amp; "'!M" &amp; ROWS!F16)-MEMORY!F16*1000))/(MEMORY!F16*1000), "")</f>
        <v/>
      </c>
      <c r="G16" s="2" t="str">
        <f ca="1">_xlfn.IFNA(MAX(ABS(INDIRECT("'" &amp; G$2 &amp; "'!E" &amp; ROWS!G16)-MEMORY!G16*1000), ABS(INDIRECT("'" &amp; G$2 &amp; "'!I" &amp; ROWS!G16)-MEMORY!G16*1000), ABS(INDIRECT("'" &amp; G$2 &amp; "'!M" &amp; ROWS!G16)-MEMORY!G16*1000))/(MEMORY!G16*1000), "")</f>
        <v/>
      </c>
      <c r="H16" s="2" t="str">
        <f ca="1">_xlfn.IFNA(MAX(ABS(INDIRECT("'" &amp; H$2 &amp; "'!E" &amp; ROWS!H16)-MEMORY!H16*1000), ABS(INDIRECT("'" &amp; H$2 &amp; "'!I" &amp; ROWS!H16)-MEMORY!H16*1000), ABS(INDIRECT("'" &amp; H$2 &amp; "'!M" &amp; ROWS!H16)-MEMORY!H16*1000))/(MEMORY!H16*1000), "")</f>
        <v/>
      </c>
      <c r="I16" s="2" t="str">
        <f ca="1">_xlfn.IFNA(MAX(ABS(INDIRECT("'" &amp; I$2 &amp; "'!E" &amp; ROWS!I16)-MEMORY!I16*1000), ABS(INDIRECT("'" &amp; I$2 &amp; "'!I" &amp; ROWS!I16)-MEMORY!I16*1000), ABS(INDIRECT("'" &amp; I$2 &amp; "'!M" &amp; ROWS!I16)-MEMORY!I16*1000))/(MEMORY!I16*1000), "")</f>
        <v/>
      </c>
      <c r="J16" s="2">
        <f ca="1">_xlfn.IFNA(MAX(ABS(INDIRECT("'" &amp; J$2 &amp; "'!E" &amp; ROWS!J16)-MEMORY!J16*1000), ABS(INDIRECT("'" &amp; J$2 &amp; "'!I" &amp; ROWS!J16)-MEMORY!J16*1000), ABS(INDIRECT("'" &amp; J$2 &amp; "'!M" &amp; ROWS!J16)-MEMORY!J16*1000))/(MEMORY!J16*1000), "")</f>
        <v>0</v>
      </c>
      <c r="K16" s="2">
        <f ca="1">_xlfn.IFNA(MAX(ABS(INDIRECT("'" &amp; K$2 &amp; "'!E" &amp; ROWS!K16)-MEMORY!K16*1000), ABS(INDIRECT("'" &amp; K$2 &amp; "'!I" &amp; ROWS!K16)-MEMORY!K16*1000), ABS(INDIRECT("'" &amp; K$2 &amp; "'!M" &amp; ROWS!K16)-MEMORY!K16*1000))/(MEMORY!K16*1000), "")</f>
        <v>0</v>
      </c>
      <c r="L16" s="2">
        <f ca="1">_xlfn.IFNA(MAX(ABS(INDIRECT("'" &amp; L$2 &amp; "'!E" &amp; ROWS!L16)-MEMORY!L16*1000), ABS(INDIRECT("'" &amp; L$2 &amp; "'!I" &amp; ROWS!L16)-MEMORY!L16*1000), ABS(INDIRECT("'" &amp; L$2 &amp; "'!M" &amp; ROWS!L16)-MEMORY!L16*1000))/(MEMORY!L16*1000), "")</f>
        <v>0</v>
      </c>
      <c r="M16" s="2" t="str">
        <f ca="1">_xlfn.IFNA(MAX(ABS(INDIRECT("'" &amp; M$2 &amp; "'!E" &amp; ROWS!M16)-MEMORY!M16*1000), ABS(INDIRECT("'" &amp; M$2 &amp; "'!I" &amp; ROWS!M16)-MEMORY!M16*1000), ABS(INDIRECT("'" &amp; M$2 &amp; "'!M" &amp; ROWS!M16)-MEMORY!M16*1000))/(MEMORY!M16*1000), "")</f>
        <v/>
      </c>
      <c r="N16" s="2" t="str">
        <f ca="1">_xlfn.IFNA(MAX(ABS(INDIRECT("'" &amp; N$2 &amp; "'!E" &amp; ROWS!N16)-MEMORY!N16*1000), ABS(INDIRECT("'" &amp; N$2 &amp; "'!I" &amp; ROWS!N16)-MEMORY!N16*1000), ABS(INDIRECT("'" &amp; N$2 &amp; "'!M" &amp; ROWS!N16)-MEMORY!N16*1000))/(MEMORY!N16*1000), "")</f>
        <v/>
      </c>
      <c r="O16" s="2" t="str">
        <f ca="1">_xlfn.IFNA(MAX(ABS(INDIRECT("'" &amp; O$2 &amp; "'!E" &amp; ROWS!O16)-MEMORY!O16*1000), ABS(INDIRECT("'" &amp; O$2 &amp; "'!I" &amp; ROWS!O16)-MEMORY!O16*1000), ABS(INDIRECT("'" &amp; O$2 &amp; "'!M" &amp; ROWS!O16)-MEMORY!O16*1000))/(MEMORY!O16*1000), "")</f>
        <v/>
      </c>
      <c r="P16" s="2" t="str">
        <f ca="1">_xlfn.IFNA(MAX(ABS(INDIRECT("'" &amp; P$2 &amp; "'!E" &amp; ROWS!P16)-MEMORY!P16*1000), ABS(INDIRECT("'" &amp; P$2 &amp; "'!I" &amp; ROWS!P16)-MEMORY!P16*1000), ABS(INDIRECT("'" &amp; P$2 &amp; "'!M" &amp; ROWS!P16)-MEMORY!P16*1000))/(MEMORY!P16*1000), "")</f>
        <v/>
      </c>
      <c r="Q16" s="2" t="str">
        <f ca="1">_xlfn.IFNA(MAX(ABS(INDIRECT("'" &amp; Q$2 &amp; "'!E" &amp; ROWS!Q16)-MEMORY!Q16*1000), ABS(INDIRECT("'" &amp; Q$2 &amp; "'!I" &amp; ROWS!Q16)-MEMORY!Q16*1000), ABS(INDIRECT("'" &amp; Q$2 &amp; "'!M" &amp; ROWS!Q16)-MEMORY!Q16*1000))/(MEMORY!Q16*1000), "")</f>
        <v/>
      </c>
      <c r="R16" s="2">
        <f ca="1">_xlfn.IFNA(MAX(ABS(INDIRECT("'" &amp; R$2 &amp; "'!E" &amp; ROWS!R16)-MEMORY!R16*1000), ABS(INDIRECT("'" &amp; R$2 &amp; "'!I" &amp; ROWS!R16)-MEMORY!R16*1000), ABS(INDIRECT("'" &amp; R$2 &amp; "'!M" &amp; ROWS!R16)-MEMORY!R16*1000))/(MEMORY!R16*1000), "")</f>
        <v>0</v>
      </c>
      <c r="S16" s="2">
        <f ca="1">_xlfn.IFNA(MAX(ABS(INDIRECT("'" &amp; S$2 &amp; "'!E" &amp; ROWS!S16)-MEMORY!S16*1000), ABS(INDIRECT("'" &amp; S$2 &amp; "'!I" &amp; ROWS!S16)-MEMORY!S16*1000), ABS(INDIRECT("'" &amp; S$2 &amp; "'!M" &amp; ROWS!S16)-MEMORY!S16*1000))/(MEMORY!S16*1000), "")</f>
        <v>0</v>
      </c>
      <c r="T16" s="2">
        <f ca="1">_xlfn.IFNA(MAX(ABS(INDIRECT("'" &amp; T$2 &amp; "'!E" &amp; ROWS!T16)-MEMORY!T16*1000), ABS(INDIRECT("'" &amp; T$2 &amp; "'!I" &amp; ROWS!T16)-MEMORY!T16*1000), ABS(INDIRECT("'" &amp; T$2 &amp; "'!M" &amp; ROWS!T16)-MEMORY!T16*1000))/(MEMORY!T16*1000), "")</f>
        <v>0</v>
      </c>
      <c r="U16" s="2" t="str">
        <f ca="1">_xlfn.IFNA(MAX(ABS(INDIRECT("'" &amp; U$2 &amp; "'!E" &amp; ROWS!U16)-MEMORY!U16*1000), ABS(INDIRECT("'" &amp; U$2 &amp; "'!I" &amp; ROWS!U16)-MEMORY!U16*1000), ABS(INDIRECT("'" &amp; U$2 &amp; "'!M" &amp; ROWS!U16)-MEMORY!U16*1000))/(MEMORY!U16*1000), "")</f>
        <v/>
      </c>
      <c r="V16" s="2" t="str">
        <f ca="1">_xlfn.IFNA(MAX(ABS(INDIRECT("'" &amp; V$2 &amp; "'!E" &amp; ROWS!V16)-MEMORY!V16*1000), ABS(INDIRECT("'" &amp; V$2 &amp; "'!I" &amp; ROWS!V16)-MEMORY!V16*1000), ABS(INDIRECT("'" &amp; V$2 &amp; "'!M" &amp; ROWS!V16)-MEMORY!V16*1000))/(MEMORY!V16*1000), "")</f>
        <v/>
      </c>
      <c r="W16" s="2" t="str">
        <f ca="1">_xlfn.IFNA(MAX(ABS(INDIRECT("'" &amp; W$2 &amp; "'!E" &amp; ROWS!W16)-MEMORY!W16*1000), ABS(INDIRECT("'" &amp; W$2 &amp; "'!I" &amp; ROWS!W16)-MEMORY!W16*1000), ABS(INDIRECT("'" &amp; W$2 &amp; "'!M" &amp; ROWS!W16)-MEMORY!W16*1000))/(MEMORY!W16*1000), "")</f>
        <v/>
      </c>
      <c r="X16" s="2" t="str">
        <f ca="1">_xlfn.IFNA(MAX(ABS(INDIRECT("'" &amp; X$2 &amp; "'!E" &amp; ROWS!X16)-MEMORY!X16*1000), ABS(INDIRECT("'" &amp; X$2 &amp; "'!I" &amp; ROWS!X16)-MEMORY!X16*1000), ABS(INDIRECT("'" &amp; X$2 &amp; "'!M" &amp; ROWS!X16)-MEMORY!X16*1000))/(MEMORY!X16*1000), "")</f>
        <v/>
      </c>
      <c r="Y16" s="2" t="str">
        <f ca="1">_xlfn.IFNA(MAX(ABS(INDIRECT("'" &amp; Y$2 &amp; "'!E" &amp; ROWS!Y16)-MEMORY!Y16*1000), ABS(INDIRECT("'" &amp; Y$2 &amp; "'!I" &amp; ROWS!Y16)-MEMORY!Y16*1000), ABS(INDIRECT("'" &amp; Y$2 &amp; "'!M" &amp; ROWS!Y16)-MEMORY!Y16*1000))/(MEMORY!Y16*1000), "")</f>
        <v/>
      </c>
    </row>
    <row r="17" spans="1:25" x14ac:dyDescent="0.25">
      <c r="A17" t="str">
        <f>METRICS!A16</f>
        <v>coroutineYield</v>
      </c>
      <c r="B17" s="2">
        <f ca="1">_xlfn.IFNA(MAX(ABS(INDIRECT("'" &amp; B$2 &amp; "'!E" &amp; ROWS!B17)-MEMORY!B17*1000), ABS(INDIRECT("'" &amp; B$2 &amp; "'!I" &amp; ROWS!B17)-MEMORY!B17*1000), ABS(INDIRECT("'" &amp; B$2 &amp; "'!M" &amp; ROWS!B17)-MEMORY!B17*1000))/(MEMORY!B17*1000), "")</f>
        <v>1.1113082866238129E-16</v>
      </c>
      <c r="C17" s="2">
        <f ca="1">_xlfn.IFNA(MAX(ABS(INDIRECT("'" &amp; C$2 &amp; "'!E" &amp; ROWS!C17)-MEMORY!C17*1000), ABS(INDIRECT("'" &amp; C$2 &amp; "'!I" &amp; ROWS!C17)-MEMORY!C17*1000), ABS(INDIRECT("'" &amp; C$2 &amp; "'!M" &amp; ROWS!C17)-MEMORY!C17*1000))/(MEMORY!C17*1000), "")</f>
        <v>0</v>
      </c>
      <c r="D17" s="2">
        <f ca="1">_xlfn.IFNA(MAX(ABS(INDIRECT("'" &amp; D$2 &amp; "'!E" &amp; ROWS!D17)-MEMORY!D17*1000), ABS(INDIRECT("'" &amp; D$2 &amp; "'!I" &amp; ROWS!D17)-MEMORY!D17*1000), ABS(INDIRECT("'" &amp; D$2 &amp; "'!M" &amp; ROWS!D17)-MEMORY!D17*1000))/(MEMORY!D17*1000), "")</f>
        <v>0</v>
      </c>
      <c r="E17" s="2">
        <f ca="1">_xlfn.IFNA(MAX(ABS(INDIRECT("'" &amp; E$2 &amp; "'!E" &amp; ROWS!E17)-MEMORY!E17*1000), ABS(INDIRECT("'" &amp; E$2 &amp; "'!I" &amp; ROWS!E17)-MEMORY!E17*1000), ABS(INDIRECT("'" &amp; E$2 &amp; "'!M" &amp; ROWS!E17)-MEMORY!E17*1000))/(MEMORY!E17*1000), "")</f>
        <v>0</v>
      </c>
      <c r="F17" s="2">
        <f ca="1">_xlfn.IFNA(MAX(ABS(INDIRECT("'" &amp; F$2 &amp; "'!E" &amp; ROWS!F17)-MEMORY!F17*1000), ABS(INDIRECT("'" &amp; F$2 &amp; "'!I" &amp; ROWS!F17)-MEMORY!F17*1000), ABS(INDIRECT("'" &amp; F$2 &amp; "'!M" &amp; ROWS!F17)-MEMORY!F17*1000))/(MEMORY!F17*1000), "")</f>
        <v>1.1168008617319148E-16</v>
      </c>
      <c r="G17" s="2">
        <f ca="1">_xlfn.IFNA(MAX(ABS(INDIRECT("'" &amp; G$2 &amp; "'!E" &amp; ROWS!G17)-MEMORY!G17*1000), ABS(INDIRECT("'" &amp; G$2 &amp; "'!I" &amp; ROWS!G17)-MEMORY!G17*1000), ABS(INDIRECT("'" &amp; G$2 &amp; "'!M" &amp; ROWS!G17)-MEMORY!G17*1000))/(MEMORY!G17*1000), "")</f>
        <v>0</v>
      </c>
      <c r="H17" s="2" t="str">
        <f ca="1">_xlfn.IFNA(MAX(ABS(INDIRECT("'" &amp; H$2 &amp; "'!E" &amp; ROWS!H17)-MEMORY!H17*1000), ABS(INDIRECT("'" &amp; H$2 &amp; "'!I" &amp; ROWS!H17)-MEMORY!H17*1000), ABS(INDIRECT("'" &amp; H$2 &amp; "'!M" &amp; ROWS!H17)-MEMORY!H17*1000))/(MEMORY!H17*1000), "")</f>
        <v/>
      </c>
      <c r="I17" s="2" t="str">
        <f ca="1">_xlfn.IFNA(MAX(ABS(INDIRECT("'" &amp; I$2 &amp; "'!E" &amp; ROWS!I17)-MEMORY!I17*1000), ABS(INDIRECT("'" &amp; I$2 &amp; "'!I" &amp; ROWS!I17)-MEMORY!I17*1000), ABS(INDIRECT("'" &amp; I$2 &amp; "'!M" &amp; ROWS!I17)-MEMORY!I17*1000))/(MEMORY!I17*1000), "")</f>
        <v/>
      </c>
      <c r="J17" s="2">
        <f ca="1">_xlfn.IFNA(MAX(ABS(INDIRECT("'" &amp; J$2 &amp; "'!E" &amp; ROWS!J17)-MEMORY!J17*1000), ABS(INDIRECT("'" &amp; J$2 &amp; "'!I" &amp; ROWS!J17)-MEMORY!J17*1000), ABS(INDIRECT("'" &amp; J$2 &amp; "'!M" &amp; ROWS!J17)-MEMORY!J17*1000))/(MEMORY!J17*1000), "")</f>
        <v>0</v>
      </c>
      <c r="K17" s="2">
        <f ca="1">_xlfn.IFNA(MAX(ABS(INDIRECT("'" &amp; K$2 &amp; "'!E" &amp; ROWS!K17)-MEMORY!K17*1000), ABS(INDIRECT("'" &amp; K$2 &amp; "'!I" &amp; ROWS!K17)-MEMORY!K17*1000), ABS(INDIRECT("'" &amp; K$2 &amp; "'!M" &amp; ROWS!K17)-MEMORY!K17*1000))/(MEMORY!K17*1000), "")</f>
        <v>0</v>
      </c>
      <c r="L17" s="2">
        <f ca="1">_xlfn.IFNA(MAX(ABS(INDIRECT("'" &amp; L$2 &amp; "'!E" &amp; ROWS!L17)-MEMORY!L17*1000), ABS(INDIRECT("'" &amp; L$2 &amp; "'!I" &amp; ROWS!L17)-MEMORY!L17*1000), ABS(INDIRECT("'" &amp; L$2 &amp; "'!M" &amp; ROWS!L17)-MEMORY!L17*1000))/(MEMORY!L17*1000), "")</f>
        <v>0</v>
      </c>
      <c r="M17" s="2">
        <f ca="1">_xlfn.IFNA(MAX(ABS(INDIRECT("'" &amp; M$2 &amp; "'!E" &amp; ROWS!M17)-MEMORY!M17*1000), ABS(INDIRECT("'" &amp; M$2 &amp; "'!I" &amp; ROWS!M17)-MEMORY!M17*1000), ABS(INDIRECT("'" &amp; M$2 &amp; "'!M" &amp; ROWS!M17)-MEMORY!M17*1000))/(MEMORY!M17*1000), "")</f>
        <v>0</v>
      </c>
      <c r="N17" s="2">
        <f ca="1">_xlfn.IFNA(MAX(ABS(INDIRECT("'" &amp; N$2 &amp; "'!E" &amp; ROWS!N17)-MEMORY!N17*1000), ABS(INDIRECT("'" &amp; N$2 &amp; "'!I" &amp; ROWS!N17)-MEMORY!N17*1000), ABS(INDIRECT("'" &amp; N$2 &amp; "'!M" &amp; ROWS!N17)-MEMORY!N17*1000))/(MEMORY!N17*1000), "")</f>
        <v>0</v>
      </c>
      <c r="O17" s="2">
        <f ca="1">_xlfn.IFNA(MAX(ABS(INDIRECT("'" &amp; O$2 &amp; "'!E" &amp; ROWS!O17)-MEMORY!O17*1000), ABS(INDIRECT("'" &amp; O$2 &amp; "'!I" &amp; ROWS!O17)-MEMORY!O17*1000), ABS(INDIRECT("'" &amp; O$2 &amp; "'!M" &amp; ROWS!O17)-MEMORY!O17*1000))/(MEMORY!O17*1000), "")</f>
        <v>0</v>
      </c>
      <c r="P17" s="2" t="str">
        <f ca="1">_xlfn.IFNA(MAX(ABS(INDIRECT("'" &amp; P$2 &amp; "'!E" &amp; ROWS!P17)-MEMORY!P17*1000), ABS(INDIRECT("'" &amp; P$2 &amp; "'!I" &amp; ROWS!P17)-MEMORY!P17*1000), ABS(INDIRECT("'" &amp; P$2 &amp; "'!M" &amp; ROWS!P17)-MEMORY!P17*1000))/(MEMORY!P17*1000), "")</f>
        <v/>
      </c>
      <c r="Q17" s="2" t="str">
        <f ca="1">_xlfn.IFNA(MAX(ABS(INDIRECT("'" &amp; Q$2 &amp; "'!E" &amp; ROWS!Q17)-MEMORY!Q17*1000), ABS(INDIRECT("'" &amp; Q$2 &amp; "'!I" &amp; ROWS!Q17)-MEMORY!Q17*1000), ABS(INDIRECT("'" &amp; Q$2 &amp; "'!M" &amp; ROWS!Q17)-MEMORY!Q17*1000))/(MEMORY!Q17*1000), "")</f>
        <v/>
      </c>
      <c r="R17" s="2">
        <f ca="1">_xlfn.IFNA(MAX(ABS(INDIRECT("'" &amp; R$2 &amp; "'!E" &amp; ROWS!R17)-MEMORY!R17*1000), ABS(INDIRECT("'" &amp; R$2 &amp; "'!I" &amp; ROWS!R17)-MEMORY!R17*1000), ABS(INDIRECT("'" &amp; R$2 &amp; "'!M" &amp; ROWS!R17)-MEMORY!R17*1000))/(MEMORY!R17*1000), "")</f>
        <v>0</v>
      </c>
      <c r="S17" s="2">
        <f ca="1">_xlfn.IFNA(MAX(ABS(INDIRECT("'" &amp; S$2 &amp; "'!E" &amp; ROWS!S17)-MEMORY!S17*1000), ABS(INDIRECT("'" &amp; S$2 &amp; "'!I" &amp; ROWS!S17)-MEMORY!S17*1000), ABS(INDIRECT("'" &amp; S$2 &amp; "'!M" &amp; ROWS!S17)-MEMORY!S17*1000))/(MEMORY!S17*1000), "")</f>
        <v>0</v>
      </c>
      <c r="T17" s="2">
        <f ca="1">_xlfn.IFNA(MAX(ABS(INDIRECT("'" &amp; T$2 &amp; "'!E" &amp; ROWS!T17)-MEMORY!T17*1000), ABS(INDIRECT("'" &amp; T$2 &amp; "'!I" &amp; ROWS!T17)-MEMORY!T17*1000), ABS(INDIRECT("'" &amp; T$2 &amp; "'!M" &amp; ROWS!T17)-MEMORY!T17*1000))/(MEMORY!T17*1000), "")</f>
        <v>0</v>
      </c>
      <c r="U17" s="2">
        <f ca="1">_xlfn.IFNA(MAX(ABS(INDIRECT("'" &amp; U$2 &amp; "'!E" &amp; ROWS!U17)-MEMORY!U17*1000), ABS(INDIRECT("'" &amp; U$2 &amp; "'!I" &amp; ROWS!U17)-MEMORY!U17*1000), ABS(INDIRECT("'" &amp; U$2 &amp; "'!M" &amp; ROWS!U17)-MEMORY!U17*1000))/(MEMORY!U17*1000), "")</f>
        <v>0</v>
      </c>
      <c r="V17" s="2">
        <f ca="1">_xlfn.IFNA(MAX(ABS(INDIRECT("'" &amp; V$2 &amp; "'!E" &amp; ROWS!V17)-MEMORY!V17*1000), ABS(INDIRECT("'" &amp; V$2 &amp; "'!I" &amp; ROWS!V17)-MEMORY!V17*1000), ABS(INDIRECT("'" &amp; V$2 &amp; "'!M" &amp; ROWS!V17)-MEMORY!V17*1000))/(MEMORY!V17*1000), "")</f>
        <v>0</v>
      </c>
      <c r="W17" s="2">
        <f ca="1">_xlfn.IFNA(MAX(ABS(INDIRECT("'" &amp; W$2 &amp; "'!E" &amp; ROWS!W17)-MEMORY!W17*1000), ABS(INDIRECT("'" &amp; W$2 &amp; "'!I" &amp; ROWS!W17)-MEMORY!W17*1000), ABS(INDIRECT("'" &amp; W$2 &amp; "'!M" &amp; ROWS!W17)-MEMORY!W17*1000))/(MEMORY!W17*1000), "")</f>
        <v>0</v>
      </c>
      <c r="X17" s="2" t="str">
        <f ca="1">_xlfn.IFNA(MAX(ABS(INDIRECT("'" &amp; X$2 &amp; "'!E" &amp; ROWS!X17)-MEMORY!X17*1000), ABS(INDIRECT("'" &amp; X$2 &amp; "'!I" &amp; ROWS!X17)-MEMORY!X17*1000), ABS(INDIRECT("'" &amp; X$2 &amp; "'!M" &amp; ROWS!X17)-MEMORY!X17*1000))/(MEMORY!X17*1000), "")</f>
        <v/>
      </c>
      <c r="Y17" s="2" t="str">
        <f ca="1">_xlfn.IFNA(MAX(ABS(INDIRECT("'" &amp; Y$2 &amp; "'!E" &amp; ROWS!Y17)-MEMORY!Y17*1000), ABS(INDIRECT("'" &amp; Y$2 &amp; "'!I" &amp; ROWS!Y17)-MEMORY!Y17*1000), ABS(INDIRECT("'" &amp; Y$2 &amp; "'!M" &amp; ROWS!Y17)-MEMORY!Y17*1000))/(MEMORY!Y17*1000), "")</f>
        <v/>
      </c>
    </row>
    <row r="18" spans="1:25" x14ac:dyDescent="0.25">
      <c r="A18" t="str">
        <f>METRICS!A17</f>
        <v>counter</v>
      </c>
      <c r="B18" s="2">
        <f ca="1">_xlfn.IFNA(MAX(ABS(INDIRECT("'" &amp; B$2 &amp; "'!E" &amp; ROWS!B18)-MEMORY!B18*1000), ABS(INDIRECT("'" &amp; B$2 &amp; "'!I" &amp; ROWS!B18)-MEMORY!B18*1000), ABS(INDIRECT("'" &amp; B$2 &amp; "'!M" &amp; ROWS!B18)-MEMORY!B18*1000))/(MEMORY!B18*1000), "")</f>
        <v>0</v>
      </c>
      <c r="C18" s="2">
        <f ca="1">_xlfn.IFNA(MAX(ABS(INDIRECT("'" &amp; C$2 &amp; "'!E" &amp; ROWS!C18)-MEMORY!C18*1000), ABS(INDIRECT("'" &amp; C$2 &amp; "'!I" &amp; ROWS!C18)-MEMORY!C18*1000), ABS(INDIRECT("'" &amp; C$2 &amp; "'!M" &amp; ROWS!C18)-MEMORY!C18*1000))/(MEMORY!C18*1000), "")</f>
        <v>0</v>
      </c>
      <c r="D18" s="2">
        <f ca="1">_xlfn.IFNA(MAX(ABS(INDIRECT("'" &amp; D$2 &amp; "'!E" &amp; ROWS!D18)-MEMORY!D18*1000), ABS(INDIRECT("'" &amp; D$2 &amp; "'!I" &amp; ROWS!D18)-MEMORY!D18*1000), ABS(INDIRECT("'" &amp; D$2 &amp; "'!M" &amp; ROWS!D18)-MEMORY!D18*1000))/(MEMORY!D18*1000), "")</f>
        <v>0</v>
      </c>
      <c r="E18" s="2">
        <f ca="1">_xlfn.IFNA(MAX(ABS(INDIRECT("'" &amp; E$2 &amp; "'!E" &amp; ROWS!E18)-MEMORY!E18*1000), ABS(INDIRECT("'" &amp; E$2 &amp; "'!I" &amp; ROWS!E18)-MEMORY!E18*1000), ABS(INDIRECT("'" &amp; E$2 &amp; "'!M" &amp; ROWS!E18)-MEMORY!E18*1000))/(MEMORY!E18*1000), "")</f>
        <v>0</v>
      </c>
      <c r="F18" s="2">
        <f ca="1">_xlfn.IFNA(MAX(ABS(INDIRECT("'" &amp; F$2 &amp; "'!E" &amp; ROWS!F18)-MEMORY!F18*1000), ABS(INDIRECT("'" &amp; F$2 &amp; "'!I" &amp; ROWS!F18)-MEMORY!F18*1000), ABS(INDIRECT("'" &amp; F$2 &amp; "'!M" &amp; ROWS!F18)-MEMORY!F18*1000))/(MEMORY!F18*1000), "")</f>
        <v>0</v>
      </c>
      <c r="G18" s="2">
        <f ca="1">_xlfn.IFNA(MAX(ABS(INDIRECT("'" &amp; G$2 &amp; "'!E" &amp; ROWS!G18)-MEMORY!G18*1000), ABS(INDIRECT("'" &amp; G$2 &amp; "'!I" &amp; ROWS!G18)-MEMORY!G18*1000), ABS(INDIRECT("'" &amp; G$2 &amp; "'!M" &amp; ROWS!G18)-MEMORY!G18*1000))/(MEMORY!G18*1000), "")</f>
        <v>0</v>
      </c>
      <c r="H18" s="2">
        <f ca="1">_xlfn.IFNA(MAX(ABS(INDIRECT("'" &amp; H$2 &amp; "'!E" &amp; ROWS!H18)-MEMORY!H18*1000), ABS(INDIRECT("'" &amp; H$2 &amp; "'!I" &amp; ROWS!H18)-MEMORY!H18*1000), ABS(INDIRECT("'" &amp; H$2 &amp; "'!M" &amp; ROWS!H18)-MEMORY!H18*1000))/(MEMORY!H18*1000), "")</f>
        <v>0</v>
      </c>
      <c r="I18" s="2">
        <f ca="1">_xlfn.IFNA(MAX(ABS(INDIRECT("'" &amp; I$2 &amp; "'!E" &amp; ROWS!I18)-MEMORY!I18*1000), ABS(INDIRECT("'" &amp; I$2 &amp; "'!I" &amp; ROWS!I18)-MEMORY!I18*1000), ABS(INDIRECT("'" &amp; I$2 &amp; "'!M" &amp; ROWS!I18)-MEMORY!I18*1000))/(MEMORY!I18*1000), "")</f>
        <v>0</v>
      </c>
      <c r="J18" s="2">
        <f ca="1">_xlfn.IFNA(MAX(ABS(INDIRECT("'" &amp; J$2 &amp; "'!E" &amp; ROWS!J18)-MEMORY!J18*1000), ABS(INDIRECT("'" &amp; J$2 &amp; "'!I" &amp; ROWS!J18)-MEMORY!J18*1000), ABS(INDIRECT("'" &amp; J$2 &amp; "'!M" &amp; ROWS!J18)-MEMORY!J18*1000))/(MEMORY!J18*1000), "")</f>
        <v>0</v>
      </c>
      <c r="K18" s="2">
        <f ca="1">_xlfn.IFNA(MAX(ABS(INDIRECT("'" &amp; K$2 &amp; "'!E" &amp; ROWS!K18)-MEMORY!K18*1000), ABS(INDIRECT("'" &amp; K$2 &amp; "'!I" &amp; ROWS!K18)-MEMORY!K18*1000), ABS(INDIRECT("'" &amp; K$2 &amp; "'!M" &amp; ROWS!K18)-MEMORY!K18*1000))/(MEMORY!K18*1000), "")</f>
        <v>0</v>
      </c>
      <c r="L18" s="2">
        <f ca="1">_xlfn.IFNA(MAX(ABS(INDIRECT("'" &amp; L$2 &amp; "'!E" &amp; ROWS!L18)-MEMORY!L18*1000), ABS(INDIRECT("'" &amp; L$2 &amp; "'!I" &amp; ROWS!L18)-MEMORY!L18*1000), ABS(INDIRECT("'" &amp; L$2 &amp; "'!M" &amp; ROWS!L18)-MEMORY!L18*1000))/(MEMORY!L18*1000), "")</f>
        <v>0</v>
      </c>
      <c r="M18" s="2">
        <f ca="1">_xlfn.IFNA(MAX(ABS(INDIRECT("'" &amp; M$2 &amp; "'!E" &amp; ROWS!M18)-MEMORY!M18*1000), ABS(INDIRECT("'" &amp; M$2 &amp; "'!I" &amp; ROWS!M18)-MEMORY!M18*1000), ABS(INDIRECT("'" &amp; M$2 &amp; "'!M" &amp; ROWS!M18)-MEMORY!M18*1000))/(MEMORY!M18*1000), "")</f>
        <v>0</v>
      </c>
      <c r="N18" s="2">
        <f ca="1">_xlfn.IFNA(MAX(ABS(INDIRECT("'" &amp; N$2 &amp; "'!E" &amp; ROWS!N18)-MEMORY!N18*1000), ABS(INDIRECT("'" &amp; N$2 &amp; "'!I" &amp; ROWS!N18)-MEMORY!N18*1000), ABS(INDIRECT("'" &amp; N$2 &amp; "'!M" &amp; ROWS!N18)-MEMORY!N18*1000))/(MEMORY!N18*1000), "")</f>
        <v>0</v>
      </c>
      <c r="O18" s="2">
        <f ca="1">_xlfn.IFNA(MAX(ABS(INDIRECT("'" &amp; O$2 &amp; "'!E" &amp; ROWS!O18)-MEMORY!O18*1000), ABS(INDIRECT("'" &amp; O$2 &amp; "'!I" &amp; ROWS!O18)-MEMORY!O18*1000), ABS(INDIRECT("'" &amp; O$2 &amp; "'!M" &amp; ROWS!O18)-MEMORY!O18*1000))/(MEMORY!O18*1000), "")</f>
        <v>0</v>
      </c>
      <c r="P18" s="2">
        <f ca="1">_xlfn.IFNA(MAX(ABS(INDIRECT("'" &amp; P$2 &amp; "'!E" &amp; ROWS!P18)-MEMORY!P18*1000), ABS(INDIRECT("'" &amp; P$2 &amp; "'!I" &amp; ROWS!P18)-MEMORY!P18*1000), ABS(INDIRECT("'" &amp; P$2 &amp; "'!M" &amp; ROWS!P18)-MEMORY!P18*1000))/(MEMORY!P18*1000), "")</f>
        <v>0</v>
      </c>
      <c r="Q18" s="2">
        <f ca="1">_xlfn.IFNA(MAX(ABS(INDIRECT("'" &amp; Q$2 &amp; "'!E" &amp; ROWS!Q18)-MEMORY!Q18*1000), ABS(INDIRECT("'" &amp; Q$2 &amp; "'!I" &amp; ROWS!Q18)-MEMORY!Q18*1000), ABS(INDIRECT("'" &amp; Q$2 &amp; "'!M" &amp; ROWS!Q18)-MEMORY!Q18*1000))/(MEMORY!Q18*1000), "")</f>
        <v>0</v>
      </c>
      <c r="R18" s="2">
        <f ca="1">_xlfn.IFNA(MAX(ABS(INDIRECT("'" &amp; R$2 &amp; "'!E" &amp; ROWS!R18)-MEMORY!R18*1000), ABS(INDIRECT("'" &amp; R$2 &amp; "'!I" &amp; ROWS!R18)-MEMORY!R18*1000), ABS(INDIRECT("'" &amp; R$2 &amp; "'!M" &amp; ROWS!R18)-MEMORY!R18*1000))/(MEMORY!R18*1000), "")</f>
        <v>0</v>
      </c>
      <c r="S18" s="2">
        <f ca="1">_xlfn.IFNA(MAX(ABS(INDIRECT("'" &amp; S$2 &amp; "'!E" &amp; ROWS!S18)-MEMORY!S18*1000), ABS(INDIRECT("'" &amp; S$2 &amp; "'!I" &amp; ROWS!S18)-MEMORY!S18*1000), ABS(INDIRECT("'" &amp; S$2 &amp; "'!M" &amp; ROWS!S18)-MEMORY!S18*1000))/(MEMORY!S18*1000), "")</f>
        <v>0</v>
      </c>
      <c r="T18" s="2">
        <f ca="1">_xlfn.IFNA(MAX(ABS(INDIRECT("'" &amp; T$2 &amp; "'!E" &amp; ROWS!T18)-MEMORY!T18*1000), ABS(INDIRECT("'" &amp; T$2 &amp; "'!I" &amp; ROWS!T18)-MEMORY!T18*1000), ABS(INDIRECT("'" &amp; T$2 &amp; "'!M" &amp; ROWS!T18)-MEMORY!T18*1000))/(MEMORY!T18*1000), "")</f>
        <v>0</v>
      </c>
      <c r="U18" s="2">
        <f ca="1">_xlfn.IFNA(MAX(ABS(INDIRECT("'" &amp; U$2 &amp; "'!E" &amp; ROWS!U18)-MEMORY!U18*1000), ABS(INDIRECT("'" &amp; U$2 &amp; "'!I" &amp; ROWS!U18)-MEMORY!U18*1000), ABS(INDIRECT("'" &amp; U$2 &amp; "'!M" &amp; ROWS!U18)-MEMORY!U18*1000))/(MEMORY!U18*1000), "")</f>
        <v>0</v>
      </c>
      <c r="V18" s="2">
        <f ca="1">_xlfn.IFNA(MAX(ABS(INDIRECT("'" &amp; V$2 &amp; "'!E" &amp; ROWS!V18)-MEMORY!V18*1000), ABS(INDIRECT("'" &amp; V$2 &amp; "'!I" &amp; ROWS!V18)-MEMORY!V18*1000), ABS(INDIRECT("'" &amp; V$2 &amp; "'!M" &amp; ROWS!V18)-MEMORY!V18*1000))/(MEMORY!V18*1000), "")</f>
        <v>0</v>
      </c>
      <c r="W18" s="2">
        <f ca="1">_xlfn.IFNA(MAX(ABS(INDIRECT("'" &amp; W$2 &amp; "'!E" &amp; ROWS!W18)-MEMORY!W18*1000), ABS(INDIRECT("'" &amp; W$2 &amp; "'!I" &amp; ROWS!W18)-MEMORY!W18*1000), ABS(INDIRECT("'" &amp; W$2 &amp; "'!M" &amp; ROWS!W18)-MEMORY!W18*1000))/(MEMORY!W18*1000), "")</f>
        <v>0</v>
      </c>
      <c r="X18" s="2">
        <f ca="1">_xlfn.IFNA(MAX(ABS(INDIRECT("'" &amp; X$2 &amp; "'!E" &amp; ROWS!X18)-MEMORY!X18*1000), ABS(INDIRECT("'" &amp; X$2 &amp; "'!I" &amp; ROWS!X18)-MEMORY!X18*1000), ABS(INDIRECT("'" &amp; X$2 &amp; "'!M" &amp; ROWS!X18)-MEMORY!X18*1000))/(MEMORY!X18*1000), "")</f>
        <v>0</v>
      </c>
      <c r="Y18" s="2">
        <f ca="1">_xlfn.IFNA(MAX(ABS(INDIRECT("'" &amp; Y$2 &amp; "'!E" &amp; ROWS!Y18)-MEMORY!Y18*1000), ABS(INDIRECT("'" &amp; Y$2 &amp; "'!I" &amp; ROWS!Y18)-MEMORY!Y18*1000), ABS(INDIRECT("'" &amp; Y$2 &amp; "'!M" &amp; ROWS!Y18)-MEMORY!Y18*1000))/(MEMORY!Y18*1000), "")</f>
        <v>0</v>
      </c>
    </row>
    <row r="19" spans="1:25" x14ac:dyDescent="0.25">
      <c r="A19" t="str">
        <f>METRICS!A18</f>
        <v>ctor-autogen</v>
      </c>
      <c r="B19" s="2">
        <f ca="1">_xlfn.IFNA(MAX(ABS(INDIRECT("'" &amp; B$2 &amp; "'!E" &amp; ROWS!B19)-MEMORY!B19*1000), ABS(INDIRECT("'" &amp; B$2 &amp; "'!I" &amp; ROWS!B19)-MEMORY!B19*1000), ABS(INDIRECT("'" &amp; B$2 &amp; "'!M" &amp; ROWS!B19)-MEMORY!B19*1000))/(MEMORY!B19*1000), "")</f>
        <v>0</v>
      </c>
      <c r="C19" s="2">
        <f ca="1">_xlfn.IFNA(MAX(ABS(INDIRECT("'" &amp; C$2 &amp; "'!E" &amp; ROWS!C19)-MEMORY!C19*1000), ABS(INDIRECT("'" &amp; C$2 &amp; "'!I" &amp; ROWS!C19)-MEMORY!C19*1000), ABS(INDIRECT("'" &amp; C$2 &amp; "'!M" &amp; ROWS!C19)-MEMORY!C19*1000))/(MEMORY!C19*1000), "")</f>
        <v>0</v>
      </c>
      <c r="D19" s="2">
        <f ca="1">_xlfn.IFNA(MAX(ABS(INDIRECT("'" &amp; D$2 &amp; "'!E" &amp; ROWS!D19)-MEMORY!D19*1000), ABS(INDIRECT("'" &amp; D$2 &amp; "'!I" &amp; ROWS!D19)-MEMORY!D19*1000), ABS(INDIRECT("'" &amp; D$2 &amp; "'!M" &amp; ROWS!D19)-MEMORY!D19*1000))/(MEMORY!D19*1000), "")</f>
        <v>0</v>
      </c>
      <c r="E19" s="2">
        <f ca="1">_xlfn.IFNA(MAX(ABS(INDIRECT("'" &amp; E$2 &amp; "'!E" &amp; ROWS!E19)-MEMORY!E19*1000), ABS(INDIRECT("'" &amp; E$2 &amp; "'!I" &amp; ROWS!E19)-MEMORY!E19*1000), ABS(INDIRECT("'" &amp; E$2 &amp; "'!M" &amp; ROWS!E19)-MEMORY!E19*1000))/(MEMORY!E19*1000), "")</f>
        <v>0</v>
      </c>
      <c r="F19" s="2">
        <f ca="1">_xlfn.IFNA(MAX(ABS(INDIRECT("'" &amp; F$2 &amp; "'!E" &amp; ROWS!F19)-MEMORY!F19*1000), ABS(INDIRECT("'" &amp; F$2 &amp; "'!I" &amp; ROWS!F19)-MEMORY!F19*1000), ABS(INDIRECT("'" &amp; F$2 &amp; "'!M" &amp; ROWS!F19)-MEMORY!F19*1000))/(MEMORY!F19*1000), "")</f>
        <v>0</v>
      </c>
      <c r="G19" s="2">
        <f ca="1">_xlfn.IFNA(MAX(ABS(INDIRECT("'" &amp; G$2 &amp; "'!E" &amp; ROWS!G19)-MEMORY!G19*1000), ABS(INDIRECT("'" &amp; G$2 &amp; "'!I" &amp; ROWS!G19)-MEMORY!G19*1000), ABS(INDIRECT("'" &amp; G$2 &amp; "'!M" &amp; ROWS!G19)-MEMORY!G19*1000))/(MEMORY!G19*1000), "")</f>
        <v>0</v>
      </c>
      <c r="H19" s="2">
        <f ca="1">_xlfn.IFNA(MAX(ABS(INDIRECT("'" &amp; H$2 &amp; "'!E" &amp; ROWS!H19)-MEMORY!H19*1000), ABS(INDIRECT("'" &amp; H$2 &amp; "'!I" &amp; ROWS!H19)-MEMORY!H19*1000), ABS(INDIRECT("'" &amp; H$2 &amp; "'!M" &amp; ROWS!H19)-MEMORY!H19*1000))/(MEMORY!H19*1000), "")</f>
        <v>0</v>
      </c>
      <c r="I19" s="2">
        <f ca="1">_xlfn.IFNA(MAX(ABS(INDIRECT("'" &amp; I$2 &amp; "'!E" &amp; ROWS!I19)-MEMORY!I19*1000), ABS(INDIRECT("'" &amp; I$2 &amp; "'!I" &amp; ROWS!I19)-MEMORY!I19*1000), ABS(INDIRECT("'" &amp; I$2 &amp; "'!M" &amp; ROWS!I19)-MEMORY!I19*1000))/(MEMORY!I19*1000), "")</f>
        <v>0</v>
      </c>
      <c r="J19" s="2">
        <f ca="1">_xlfn.IFNA(MAX(ABS(INDIRECT("'" &amp; J$2 &amp; "'!E" &amp; ROWS!J19)-MEMORY!J19*1000), ABS(INDIRECT("'" &amp; J$2 &amp; "'!I" &amp; ROWS!J19)-MEMORY!J19*1000), ABS(INDIRECT("'" &amp; J$2 &amp; "'!M" &amp; ROWS!J19)-MEMORY!J19*1000))/(MEMORY!J19*1000), "")</f>
        <v>0</v>
      </c>
      <c r="K19" s="2">
        <f ca="1">_xlfn.IFNA(MAX(ABS(INDIRECT("'" &amp; K$2 &amp; "'!E" &amp; ROWS!K19)-MEMORY!K19*1000), ABS(INDIRECT("'" &amp; K$2 &amp; "'!I" &amp; ROWS!K19)-MEMORY!K19*1000), ABS(INDIRECT("'" &amp; K$2 &amp; "'!M" &amp; ROWS!K19)-MEMORY!K19*1000))/(MEMORY!K19*1000), "")</f>
        <v>0</v>
      </c>
      <c r="L19" s="2">
        <f ca="1">_xlfn.IFNA(MAX(ABS(INDIRECT("'" &amp; L$2 &amp; "'!E" &amp; ROWS!L19)-MEMORY!L19*1000), ABS(INDIRECT("'" &amp; L$2 &amp; "'!I" &amp; ROWS!L19)-MEMORY!L19*1000), ABS(INDIRECT("'" &amp; L$2 &amp; "'!M" &amp; ROWS!L19)-MEMORY!L19*1000))/(MEMORY!L19*1000), "")</f>
        <v>0</v>
      </c>
      <c r="M19" s="2">
        <f ca="1">_xlfn.IFNA(MAX(ABS(INDIRECT("'" &amp; M$2 &amp; "'!E" &amp; ROWS!M19)-MEMORY!M19*1000), ABS(INDIRECT("'" &amp; M$2 &amp; "'!I" &amp; ROWS!M19)-MEMORY!M19*1000), ABS(INDIRECT("'" &amp; M$2 &amp; "'!M" &amp; ROWS!M19)-MEMORY!M19*1000))/(MEMORY!M19*1000), "")</f>
        <v>0</v>
      </c>
      <c r="N19" s="2">
        <f ca="1">_xlfn.IFNA(MAX(ABS(INDIRECT("'" &amp; N$2 &amp; "'!E" &amp; ROWS!N19)-MEMORY!N19*1000), ABS(INDIRECT("'" &amp; N$2 &amp; "'!I" &amp; ROWS!N19)-MEMORY!N19*1000), ABS(INDIRECT("'" &amp; N$2 &amp; "'!M" &amp; ROWS!N19)-MEMORY!N19*1000))/(MEMORY!N19*1000), "")</f>
        <v>0</v>
      </c>
      <c r="O19" s="2">
        <f ca="1">_xlfn.IFNA(MAX(ABS(INDIRECT("'" &amp; O$2 &amp; "'!E" &amp; ROWS!O19)-MEMORY!O19*1000), ABS(INDIRECT("'" &amp; O$2 &amp; "'!I" &amp; ROWS!O19)-MEMORY!O19*1000), ABS(INDIRECT("'" &amp; O$2 &amp; "'!M" &amp; ROWS!O19)-MEMORY!O19*1000))/(MEMORY!O19*1000), "")</f>
        <v>0</v>
      </c>
      <c r="P19" s="2">
        <f ca="1">_xlfn.IFNA(MAX(ABS(INDIRECT("'" &amp; P$2 &amp; "'!E" &amp; ROWS!P19)-MEMORY!P19*1000), ABS(INDIRECT("'" &amp; P$2 &amp; "'!I" &amp; ROWS!P19)-MEMORY!P19*1000), ABS(INDIRECT("'" &amp; P$2 &amp; "'!M" &amp; ROWS!P19)-MEMORY!P19*1000))/(MEMORY!P19*1000), "")</f>
        <v>0</v>
      </c>
      <c r="Q19" s="2">
        <f ca="1">_xlfn.IFNA(MAX(ABS(INDIRECT("'" &amp; Q$2 &amp; "'!E" &amp; ROWS!Q19)-MEMORY!Q19*1000), ABS(INDIRECT("'" &amp; Q$2 &amp; "'!I" &amp; ROWS!Q19)-MEMORY!Q19*1000), ABS(INDIRECT("'" &amp; Q$2 &amp; "'!M" &amp; ROWS!Q19)-MEMORY!Q19*1000))/(MEMORY!Q19*1000), "")</f>
        <v>0</v>
      </c>
      <c r="R19" s="2">
        <f ca="1">_xlfn.IFNA(MAX(ABS(INDIRECT("'" &amp; R$2 &amp; "'!E" &amp; ROWS!R19)-MEMORY!R19*1000), ABS(INDIRECT("'" &amp; R$2 &amp; "'!I" &amp; ROWS!R19)-MEMORY!R19*1000), ABS(INDIRECT("'" &amp; R$2 &amp; "'!M" &amp; ROWS!R19)-MEMORY!R19*1000))/(MEMORY!R19*1000), "")</f>
        <v>0</v>
      </c>
      <c r="S19" s="2">
        <f ca="1">_xlfn.IFNA(MAX(ABS(INDIRECT("'" &amp; S$2 &amp; "'!E" &amp; ROWS!S19)-MEMORY!S19*1000), ABS(INDIRECT("'" &amp; S$2 &amp; "'!I" &amp; ROWS!S19)-MEMORY!S19*1000), ABS(INDIRECT("'" &amp; S$2 &amp; "'!M" &amp; ROWS!S19)-MEMORY!S19*1000))/(MEMORY!S19*1000), "")</f>
        <v>0</v>
      </c>
      <c r="T19" s="2">
        <f ca="1">_xlfn.IFNA(MAX(ABS(INDIRECT("'" &amp; T$2 &amp; "'!E" &amp; ROWS!T19)-MEMORY!T19*1000), ABS(INDIRECT("'" &amp; T$2 &amp; "'!I" &amp; ROWS!T19)-MEMORY!T19*1000), ABS(INDIRECT("'" &amp; T$2 &amp; "'!M" &amp; ROWS!T19)-MEMORY!T19*1000))/(MEMORY!T19*1000), "")</f>
        <v>0</v>
      </c>
      <c r="U19" s="2">
        <f ca="1">_xlfn.IFNA(MAX(ABS(INDIRECT("'" &amp; U$2 &amp; "'!E" &amp; ROWS!U19)-MEMORY!U19*1000), ABS(INDIRECT("'" &amp; U$2 &amp; "'!I" &amp; ROWS!U19)-MEMORY!U19*1000), ABS(INDIRECT("'" &amp; U$2 &amp; "'!M" &amp; ROWS!U19)-MEMORY!U19*1000))/(MEMORY!U19*1000), "")</f>
        <v>0</v>
      </c>
      <c r="V19" s="2">
        <f ca="1">_xlfn.IFNA(MAX(ABS(INDIRECT("'" &amp; V$2 &amp; "'!E" &amp; ROWS!V19)-MEMORY!V19*1000), ABS(INDIRECT("'" &amp; V$2 &amp; "'!I" &amp; ROWS!V19)-MEMORY!V19*1000), ABS(INDIRECT("'" &amp; V$2 &amp; "'!M" &amp; ROWS!V19)-MEMORY!V19*1000))/(MEMORY!V19*1000), "")</f>
        <v>0</v>
      </c>
      <c r="W19" s="2">
        <f ca="1">_xlfn.IFNA(MAX(ABS(INDIRECT("'" &amp; W$2 &amp; "'!E" &amp; ROWS!W19)-MEMORY!W19*1000), ABS(INDIRECT("'" &amp; W$2 &amp; "'!I" &amp; ROWS!W19)-MEMORY!W19*1000), ABS(INDIRECT("'" &amp; W$2 &amp; "'!M" &amp; ROWS!W19)-MEMORY!W19*1000))/(MEMORY!W19*1000), "")</f>
        <v>0</v>
      </c>
      <c r="X19" s="2">
        <f ca="1">_xlfn.IFNA(MAX(ABS(INDIRECT("'" &amp; X$2 &amp; "'!E" &amp; ROWS!X19)-MEMORY!X19*1000), ABS(INDIRECT("'" &amp; X$2 &amp; "'!I" &amp; ROWS!X19)-MEMORY!X19*1000), ABS(INDIRECT("'" &amp; X$2 &amp; "'!M" &amp; ROWS!X19)-MEMORY!X19*1000))/(MEMORY!X19*1000), "")</f>
        <v>4.1511000415110004E-4</v>
      </c>
      <c r="Y19" s="2">
        <f ca="1">_xlfn.IFNA(MAX(ABS(INDIRECT("'" &amp; Y$2 &amp; "'!E" &amp; ROWS!Y19)-MEMORY!Y19*1000), ABS(INDIRECT("'" &amp; Y$2 &amp; "'!I" &amp; ROWS!Y19)-MEMORY!Y19*1000), ABS(INDIRECT("'" &amp; Y$2 &amp; "'!M" &amp; ROWS!Y19)-MEMORY!Y19*1000))/(MEMORY!Y19*1000), "")</f>
        <v>0</v>
      </c>
    </row>
    <row r="20" spans="1:25" x14ac:dyDescent="0.25">
      <c r="A20" t="str">
        <f>METRICS!A19</f>
        <v>datingService</v>
      </c>
      <c r="B20" s="2">
        <f ca="1">_xlfn.IFNA(MAX(ABS(INDIRECT("'" &amp; B$2 &amp; "'!E" &amp; ROWS!B20)-MEMORY!B20*1000), ABS(INDIRECT("'" &amp; B$2 &amp; "'!I" &amp; ROWS!B20)-MEMORY!B20*1000), ABS(INDIRECT("'" &amp; B$2 &amp; "'!M" &amp; ROWS!B20)-MEMORY!B20*1000))/(MEMORY!B20*1000), "")</f>
        <v>0</v>
      </c>
      <c r="C20" s="2">
        <f ca="1">_xlfn.IFNA(MAX(ABS(INDIRECT("'" &amp; C$2 &amp; "'!E" &amp; ROWS!C20)-MEMORY!C20*1000), ABS(INDIRECT("'" &amp; C$2 &amp; "'!I" &amp; ROWS!C20)-MEMORY!C20*1000), ABS(INDIRECT("'" &amp; C$2 &amp; "'!M" &amp; ROWS!C20)-MEMORY!C20*1000))/(MEMORY!C20*1000), "")</f>
        <v>0</v>
      </c>
      <c r="D20" s="2">
        <f ca="1">_xlfn.IFNA(MAX(ABS(INDIRECT("'" &amp; D$2 &amp; "'!E" &amp; ROWS!D20)-MEMORY!D20*1000), ABS(INDIRECT("'" &amp; D$2 &amp; "'!I" &amp; ROWS!D20)-MEMORY!D20*1000), ABS(INDIRECT("'" &amp; D$2 &amp; "'!M" &amp; ROWS!D20)-MEMORY!D20*1000))/(MEMORY!D20*1000), "")</f>
        <v>0</v>
      </c>
      <c r="E20" s="2">
        <f ca="1">_xlfn.IFNA(MAX(ABS(INDIRECT("'" &amp; E$2 &amp; "'!E" &amp; ROWS!E20)-MEMORY!E20*1000), ABS(INDIRECT("'" &amp; E$2 &amp; "'!I" &amp; ROWS!E20)-MEMORY!E20*1000), ABS(INDIRECT("'" &amp; E$2 &amp; "'!M" &amp; ROWS!E20)-MEMORY!E20*1000))/(MEMORY!E20*1000), "")</f>
        <v>0</v>
      </c>
      <c r="F20" s="2">
        <f ca="1">_xlfn.IFNA(MAX(ABS(INDIRECT("'" &amp; F$2 &amp; "'!E" &amp; ROWS!F20)-MEMORY!F20*1000), ABS(INDIRECT("'" &amp; F$2 &amp; "'!I" &amp; ROWS!F20)-MEMORY!F20*1000), ABS(INDIRECT("'" &amp; F$2 &amp; "'!M" &amp; ROWS!F20)-MEMORY!F20*1000))/(MEMORY!F20*1000), "")</f>
        <v>2.8661507595299513E-4</v>
      </c>
      <c r="G20" s="2">
        <f ca="1">_xlfn.IFNA(MAX(ABS(INDIRECT("'" &amp; G$2 &amp; "'!E" &amp; ROWS!G20)-MEMORY!G20*1000), ABS(INDIRECT("'" &amp; G$2 &amp; "'!I" &amp; ROWS!G20)-MEMORY!G20*1000), ABS(INDIRECT("'" &amp; G$2 &amp; "'!M" &amp; ROWS!G20)-MEMORY!G20*1000))/(MEMORY!G20*1000), "")</f>
        <v>0</v>
      </c>
      <c r="H20" s="2" t="str">
        <f ca="1">_xlfn.IFNA(MAX(ABS(INDIRECT("'" &amp; H$2 &amp; "'!E" &amp; ROWS!H20)-MEMORY!H20*1000), ABS(INDIRECT("'" &amp; H$2 &amp; "'!I" &amp; ROWS!H20)-MEMORY!H20*1000), ABS(INDIRECT("'" &amp; H$2 &amp; "'!M" &amp; ROWS!H20)-MEMORY!H20*1000))/(MEMORY!H20*1000), "")</f>
        <v/>
      </c>
      <c r="I20" s="2" t="str">
        <f ca="1">_xlfn.IFNA(MAX(ABS(INDIRECT("'" &amp; I$2 &amp; "'!E" &amp; ROWS!I20)-MEMORY!I20*1000), ABS(INDIRECT("'" &amp; I$2 &amp; "'!I" &amp; ROWS!I20)-MEMORY!I20*1000), ABS(INDIRECT("'" &amp; I$2 &amp; "'!M" &amp; ROWS!I20)-MEMORY!I20*1000))/(MEMORY!I20*1000), "")</f>
        <v/>
      </c>
      <c r="J20" s="2">
        <f ca="1">_xlfn.IFNA(MAX(ABS(INDIRECT("'" &amp; J$2 &amp; "'!E" &amp; ROWS!J20)-MEMORY!J20*1000), ABS(INDIRECT("'" &amp; J$2 &amp; "'!I" &amp; ROWS!J20)-MEMORY!J20*1000), ABS(INDIRECT("'" &amp; J$2 &amp; "'!M" &amp; ROWS!J20)-MEMORY!J20*1000))/(MEMORY!J20*1000), "")</f>
        <v>0</v>
      </c>
      <c r="K20" s="2">
        <f ca="1">_xlfn.IFNA(MAX(ABS(INDIRECT("'" &amp; K$2 &amp; "'!E" &amp; ROWS!K20)-MEMORY!K20*1000), ABS(INDIRECT("'" &amp; K$2 &amp; "'!I" &amp; ROWS!K20)-MEMORY!K20*1000), ABS(INDIRECT("'" &amp; K$2 &amp; "'!M" &amp; ROWS!K20)-MEMORY!K20*1000))/(MEMORY!K20*1000), "")</f>
        <v>0</v>
      </c>
      <c r="L20" s="2">
        <f ca="1">_xlfn.IFNA(MAX(ABS(INDIRECT("'" &amp; L$2 &amp; "'!E" &amp; ROWS!L20)-MEMORY!L20*1000), ABS(INDIRECT("'" &amp; L$2 &amp; "'!I" &amp; ROWS!L20)-MEMORY!L20*1000), ABS(INDIRECT("'" &amp; L$2 &amp; "'!M" &amp; ROWS!L20)-MEMORY!L20*1000))/(MEMORY!L20*1000), "")</f>
        <v>0</v>
      </c>
      <c r="M20" s="2">
        <f ca="1">_xlfn.IFNA(MAX(ABS(INDIRECT("'" &amp; M$2 &amp; "'!E" &amp; ROWS!M20)-MEMORY!M20*1000), ABS(INDIRECT("'" &amp; M$2 &amp; "'!I" &amp; ROWS!M20)-MEMORY!M20*1000), ABS(INDIRECT("'" &amp; M$2 &amp; "'!M" &amp; ROWS!M20)-MEMORY!M20*1000))/(MEMORY!M20*1000), "")</f>
        <v>0</v>
      </c>
      <c r="N20" s="2">
        <f ca="1">_xlfn.IFNA(MAX(ABS(INDIRECT("'" &amp; N$2 &amp; "'!E" &amp; ROWS!N20)-MEMORY!N20*1000), ABS(INDIRECT("'" &amp; N$2 &amp; "'!I" &amp; ROWS!N20)-MEMORY!N20*1000), ABS(INDIRECT("'" &amp; N$2 &amp; "'!M" &amp; ROWS!N20)-MEMORY!N20*1000))/(MEMORY!N20*1000), "")</f>
        <v>1.8875047187617969E-4</v>
      </c>
      <c r="O20" s="2">
        <f ca="1">_xlfn.IFNA(MAX(ABS(INDIRECT("'" &amp; O$2 &amp; "'!E" &amp; ROWS!O20)-MEMORY!O20*1000), ABS(INDIRECT("'" &amp; O$2 &amp; "'!I" &amp; ROWS!O20)-MEMORY!O20*1000), ABS(INDIRECT("'" &amp; O$2 &amp; "'!M" &amp; ROWS!O20)-MEMORY!O20*1000))/(MEMORY!O20*1000), "")</f>
        <v>0</v>
      </c>
      <c r="P20" s="2">
        <f ca="1">_xlfn.IFNA(MAX(ABS(INDIRECT("'" &amp; P$2 &amp; "'!E" &amp; ROWS!P20)-MEMORY!P20*1000), ABS(INDIRECT("'" &amp; P$2 &amp; "'!I" &amp; ROWS!P20)-MEMORY!P20*1000), ABS(INDIRECT("'" &amp; P$2 &amp; "'!M" &amp; ROWS!P20)-MEMORY!P20*1000))/(MEMORY!P20*1000), "")</f>
        <v>0</v>
      </c>
      <c r="Q20" s="2">
        <f ca="1">_xlfn.IFNA(MAX(ABS(INDIRECT("'" &amp; Q$2 &amp; "'!E" &amp; ROWS!Q20)-MEMORY!Q20*1000), ABS(INDIRECT("'" &amp; Q$2 &amp; "'!I" &amp; ROWS!Q20)-MEMORY!Q20*1000), ABS(INDIRECT("'" &amp; Q$2 &amp; "'!M" &amp; ROWS!Q20)-MEMORY!Q20*1000))/(MEMORY!Q20*1000), "")</f>
        <v>0</v>
      </c>
      <c r="R20" s="2">
        <f ca="1">_xlfn.IFNA(MAX(ABS(INDIRECT("'" &amp; R$2 &amp; "'!E" &amp; ROWS!R20)-MEMORY!R20*1000), ABS(INDIRECT("'" &amp; R$2 &amp; "'!I" &amp; ROWS!R20)-MEMORY!R20*1000), ABS(INDIRECT("'" &amp; R$2 &amp; "'!M" &amp; ROWS!R20)-MEMORY!R20*1000))/(MEMORY!R20*1000), "")</f>
        <v>0</v>
      </c>
      <c r="S20" s="2">
        <f ca="1">_xlfn.IFNA(MAX(ABS(INDIRECT("'" &amp; S$2 &amp; "'!E" &amp; ROWS!S20)-MEMORY!S20*1000), ABS(INDIRECT("'" &amp; S$2 &amp; "'!I" &amp; ROWS!S20)-MEMORY!S20*1000), ABS(INDIRECT("'" &amp; S$2 &amp; "'!M" &amp; ROWS!S20)-MEMORY!S20*1000))/(MEMORY!S20*1000), "")</f>
        <v>0</v>
      </c>
      <c r="T20" s="2">
        <f ca="1">_xlfn.IFNA(MAX(ABS(INDIRECT("'" &amp; T$2 &amp; "'!E" &amp; ROWS!T20)-MEMORY!T20*1000), ABS(INDIRECT("'" &amp; T$2 &amp; "'!I" &amp; ROWS!T20)-MEMORY!T20*1000), ABS(INDIRECT("'" &amp; T$2 &amp; "'!M" &amp; ROWS!T20)-MEMORY!T20*1000))/(MEMORY!T20*1000), "")</f>
        <v>0</v>
      </c>
      <c r="U20" s="2">
        <f ca="1">_xlfn.IFNA(MAX(ABS(INDIRECT("'" &amp; U$2 &amp; "'!E" &amp; ROWS!U20)-MEMORY!U20*1000), ABS(INDIRECT("'" &amp; U$2 &amp; "'!I" &amp; ROWS!U20)-MEMORY!U20*1000), ABS(INDIRECT("'" &amp; U$2 &amp; "'!M" &amp; ROWS!U20)-MEMORY!U20*1000))/(MEMORY!U20*1000), "")</f>
        <v>0</v>
      </c>
      <c r="V20" s="2">
        <f ca="1">_xlfn.IFNA(MAX(ABS(INDIRECT("'" &amp; V$2 &amp; "'!E" &amp; ROWS!V20)-MEMORY!V20*1000), ABS(INDIRECT("'" &amp; V$2 &amp; "'!I" &amp; ROWS!V20)-MEMORY!V20*1000), ABS(INDIRECT("'" &amp; V$2 &amp; "'!M" &amp; ROWS!V20)-MEMORY!V20*1000))/(MEMORY!V20*1000), "")</f>
        <v>6.1355484236360204E-4</v>
      </c>
      <c r="W20" s="2">
        <f ca="1">_xlfn.IFNA(MAX(ABS(INDIRECT("'" &amp; W$2 &amp; "'!E" &amp; ROWS!W20)-MEMORY!W20*1000), ABS(INDIRECT("'" &amp; W$2 &amp; "'!I" &amp; ROWS!W20)-MEMORY!W20*1000), ABS(INDIRECT("'" &amp; W$2 &amp; "'!M" &amp; ROWS!W20)-MEMORY!W20*1000))/(MEMORY!W20*1000), "")</f>
        <v>0</v>
      </c>
      <c r="X20" s="2">
        <f ca="1">_xlfn.IFNA(MAX(ABS(INDIRECT("'" &amp; X$2 &amp; "'!E" &amp; ROWS!X20)-MEMORY!X20*1000), ABS(INDIRECT("'" &amp; X$2 &amp; "'!I" &amp; ROWS!X20)-MEMORY!X20*1000), ABS(INDIRECT("'" &amp; X$2 &amp; "'!M" &amp; ROWS!X20)-MEMORY!X20*1000))/(MEMORY!X20*1000), "")</f>
        <v>0</v>
      </c>
      <c r="Y20" s="2">
        <f ca="1">_xlfn.IFNA(MAX(ABS(INDIRECT("'" &amp; Y$2 &amp; "'!E" &amp; ROWS!Y20)-MEMORY!Y20*1000), ABS(INDIRECT("'" &amp; Y$2 &amp; "'!I" &amp; ROWS!Y20)-MEMORY!Y20*1000), ABS(INDIRECT("'" &amp; Y$2 &amp; "'!M" &amp; ROWS!Y20)-MEMORY!Y20*1000))/(MEMORY!Y20*1000), "")</f>
        <v>0</v>
      </c>
    </row>
    <row r="21" spans="1:25" x14ac:dyDescent="0.25">
      <c r="A21" t="str">
        <f>METRICS!A20</f>
        <v>declarationSpecifier</v>
      </c>
      <c r="B21" s="2">
        <f ca="1">_xlfn.IFNA(MAX(ABS(INDIRECT("'" &amp; B$2 &amp; "'!E" &amp; ROWS!B21)-MEMORY!B21*1000), ABS(INDIRECT("'" &amp; B$2 &amp; "'!I" &amp; ROWS!B21)-MEMORY!B21*1000), ABS(INDIRECT("'" &amp; B$2 &amp; "'!M" &amp; ROWS!B21)-MEMORY!B21*1000))/(MEMORY!B21*1000), "")</f>
        <v>0</v>
      </c>
      <c r="C21" s="2">
        <f ca="1">_xlfn.IFNA(MAX(ABS(INDIRECT("'" &amp; C$2 &amp; "'!E" &amp; ROWS!C21)-MEMORY!C21*1000), ABS(INDIRECT("'" &amp; C$2 &amp; "'!I" &amp; ROWS!C21)-MEMORY!C21*1000), ABS(INDIRECT("'" &amp; C$2 &amp; "'!M" &amp; ROWS!C21)-MEMORY!C21*1000))/(MEMORY!C21*1000), "")</f>
        <v>0</v>
      </c>
      <c r="D21" s="2">
        <f ca="1">_xlfn.IFNA(MAX(ABS(INDIRECT("'" &amp; D$2 &amp; "'!E" &amp; ROWS!D21)-MEMORY!D21*1000), ABS(INDIRECT("'" &amp; D$2 &amp; "'!I" &amp; ROWS!D21)-MEMORY!D21*1000), ABS(INDIRECT("'" &amp; D$2 &amp; "'!M" &amp; ROWS!D21)-MEMORY!D21*1000))/(MEMORY!D21*1000), "")</f>
        <v>0</v>
      </c>
      <c r="E21" s="2">
        <f ca="1">_xlfn.IFNA(MAX(ABS(INDIRECT("'" &amp; E$2 &amp; "'!E" &amp; ROWS!E21)-MEMORY!E21*1000), ABS(INDIRECT("'" &amp; E$2 &amp; "'!I" &amp; ROWS!E21)-MEMORY!E21*1000), ABS(INDIRECT("'" &amp; E$2 &amp; "'!M" &amp; ROWS!E21)-MEMORY!E21*1000))/(MEMORY!E21*1000), "")</f>
        <v>0</v>
      </c>
      <c r="F21" s="2">
        <f ca="1">_xlfn.IFNA(MAX(ABS(INDIRECT("'" &amp; F$2 &amp; "'!E" &amp; ROWS!F21)-MEMORY!F21*1000), ABS(INDIRECT("'" &amp; F$2 &amp; "'!I" &amp; ROWS!F21)-MEMORY!F21*1000), ABS(INDIRECT("'" &amp; F$2 &amp; "'!M" &amp; ROWS!F21)-MEMORY!F21*1000))/(MEMORY!F21*1000), "")</f>
        <v>0</v>
      </c>
      <c r="G21" s="2">
        <f ca="1">_xlfn.IFNA(MAX(ABS(INDIRECT("'" &amp; G$2 &amp; "'!E" &amp; ROWS!G21)-MEMORY!G21*1000), ABS(INDIRECT("'" &amp; G$2 &amp; "'!I" &amp; ROWS!G21)-MEMORY!G21*1000), ABS(INDIRECT("'" &amp; G$2 &amp; "'!M" &amp; ROWS!G21)-MEMORY!G21*1000))/(MEMORY!G21*1000), "")</f>
        <v>0</v>
      </c>
      <c r="H21" s="2">
        <f ca="1">_xlfn.IFNA(MAX(ABS(INDIRECT("'" &amp; H$2 &amp; "'!E" &amp; ROWS!H21)-MEMORY!H21*1000), ABS(INDIRECT("'" &amp; H$2 &amp; "'!I" &amp; ROWS!H21)-MEMORY!H21*1000), ABS(INDIRECT("'" &amp; H$2 &amp; "'!M" &amp; ROWS!H21)-MEMORY!H21*1000))/(MEMORY!H21*1000), "")</f>
        <v>0</v>
      </c>
      <c r="I21" s="2">
        <f ca="1">_xlfn.IFNA(MAX(ABS(INDIRECT("'" &amp; I$2 &amp; "'!E" &amp; ROWS!I21)-MEMORY!I21*1000), ABS(INDIRECT("'" &amp; I$2 &amp; "'!I" &amp; ROWS!I21)-MEMORY!I21*1000), ABS(INDIRECT("'" &amp; I$2 &amp; "'!M" &amp; ROWS!I21)-MEMORY!I21*1000))/(MEMORY!I21*1000), "")</f>
        <v>0</v>
      </c>
      <c r="J21" s="2">
        <f ca="1">_xlfn.IFNA(MAX(ABS(INDIRECT("'" &amp; J$2 &amp; "'!E" &amp; ROWS!J21)-MEMORY!J21*1000), ABS(INDIRECT("'" &amp; J$2 &amp; "'!I" &amp; ROWS!J21)-MEMORY!J21*1000), ABS(INDIRECT("'" &amp; J$2 &amp; "'!M" &amp; ROWS!J21)-MEMORY!J21*1000))/(MEMORY!J21*1000), "")</f>
        <v>0</v>
      </c>
      <c r="K21" s="2">
        <f ca="1">_xlfn.IFNA(MAX(ABS(INDIRECT("'" &amp; K$2 &amp; "'!E" &amp; ROWS!K21)-MEMORY!K21*1000), ABS(INDIRECT("'" &amp; K$2 &amp; "'!I" &amp; ROWS!K21)-MEMORY!K21*1000), ABS(INDIRECT("'" &amp; K$2 &amp; "'!M" &amp; ROWS!K21)-MEMORY!K21*1000))/(MEMORY!K21*1000), "")</f>
        <v>0</v>
      </c>
      <c r="L21" s="2">
        <f ca="1">_xlfn.IFNA(MAX(ABS(INDIRECT("'" &amp; L$2 &amp; "'!E" &amp; ROWS!L21)-MEMORY!L21*1000), ABS(INDIRECT("'" &amp; L$2 &amp; "'!I" &amp; ROWS!L21)-MEMORY!L21*1000), ABS(INDIRECT("'" &amp; L$2 &amp; "'!M" &amp; ROWS!L21)-MEMORY!L21*1000))/(MEMORY!L21*1000), "")</f>
        <v>0</v>
      </c>
      <c r="M21" s="2">
        <f ca="1">_xlfn.IFNA(MAX(ABS(INDIRECT("'" &amp; M$2 &amp; "'!E" &amp; ROWS!M21)-MEMORY!M21*1000), ABS(INDIRECT("'" &amp; M$2 &amp; "'!I" &amp; ROWS!M21)-MEMORY!M21*1000), ABS(INDIRECT("'" &amp; M$2 &amp; "'!M" &amp; ROWS!M21)-MEMORY!M21*1000))/(MEMORY!M21*1000), "")</f>
        <v>0</v>
      </c>
      <c r="N21" s="2">
        <f ca="1">_xlfn.IFNA(MAX(ABS(INDIRECT("'" &amp; N$2 &amp; "'!E" &amp; ROWS!N21)-MEMORY!N21*1000), ABS(INDIRECT("'" &amp; N$2 &amp; "'!I" &amp; ROWS!N21)-MEMORY!N21*1000), ABS(INDIRECT("'" &amp; N$2 &amp; "'!M" &amp; ROWS!N21)-MEMORY!N21*1000))/(MEMORY!N21*1000), "")</f>
        <v>0</v>
      </c>
      <c r="O21" s="2">
        <f ca="1">_xlfn.IFNA(MAX(ABS(INDIRECT("'" &amp; O$2 &amp; "'!E" &amp; ROWS!O21)-MEMORY!O21*1000), ABS(INDIRECT("'" &amp; O$2 &amp; "'!I" &amp; ROWS!O21)-MEMORY!O21*1000), ABS(INDIRECT("'" &amp; O$2 &amp; "'!M" &amp; ROWS!O21)-MEMORY!O21*1000))/(MEMORY!O21*1000), "")</f>
        <v>0</v>
      </c>
      <c r="P21" s="2">
        <f ca="1">_xlfn.IFNA(MAX(ABS(INDIRECT("'" &amp; P$2 &amp; "'!E" &amp; ROWS!P21)-MEMORY!P21*1000), ABS(INDIRECT("'" &amp; P$2 &amp; "'!I" &amp; ROWS!P21)-MEMORY!P21*1000), ABS(INDIRECT("'" &amp; P$2 &amp; "'!M" &amp; ROWS!P21)-MEMORY!P21*1000))/(MEMORY!P21*1000), "")</f>
        <v>0</v>
      </c>
      <c r="Q21" s="2">
        <f ca="1">_xlfn.IFNA(MAX(ABS(INDIRECT("'" &amp; Q$2 &amp; "'!E" &amp; ROWS!Q21)-MEMORY!Q21*1000), ABS(INDIRECT("'" &amp; Q$2 &amp; "'!I" &amp; ROWS!Q21)-MEMORY!Q21*1000), ABS(INDIRECT("'" &amp; Q$2 &amp; "'!M" &amp; ROWS!Q21)-MEMORY!Q21*1000))/(MEMORY!Q21*1000), "")</f>
        <v>0</v>
      </c>
      <c r="R21" s="2">
        <f ca="1">_xlfn.IFNA(MAX(ABS(INDIRECT("'" &amp; R$2 &amp; "'!E" &amp; ROWS!R21)-MEMORY!R21*1000), ABS(INDIRECT("'" &amp; R$2 &amp; "'!I" &amp; ROWS!R21)-MEMORY!R21*1000), ABS(INDIRECT("'" &amp; R$2 &amp; "'!M" &amp; ROWS!R21)-MEMORY!R21*1000))/(MEMORY!R21*1000), "")</f>
        <v>0</v>
      </c>
      <c r="S21" s="2">
        <f ca="1">_xlfn.IFNA(MAX(ABS(INDIRECT("'" &amp; S$2 &amp; "'!E" &amp; ROWS!S21)-MEMORY!S21*1000), ABS(INDIRECT("'" &amp; S$2 &amp; "'!I" &amp; ROWS!S21)-MEMORY!S21*1000), ABS(INDIRECT("'" &amp; S$2 &amp; "'!M" &amp; ROWS!S21)-MEMORY!S21*1000))/(MEMORY!S21*1000), "")</f>
        <v>0</v>
      </c>
      <c r="T21" s="2">
        <f ca="1">_xlfn.IFNA(MAX(ABS(INDIRECT("'" &amp; T$2 &amp; "'!E" &amp; ROWS!T21)-MEMORY!T21*1000), ABS(INDIRECT("'" &amp; T$2 &amp; "'!I" &amp; ROWS!T21)-MEMORY!T21*1000), ABS(INDIRECT("'" &amp; T$2 &amp; "'!M" &amp; ROWS!T21)-MEMORY!T21*1000))/(MEMORY!T21*1000), "")</f>
        <v>0</v>
      </c>
      <c r="U21" s="2">
        <f ca="1">_xlfn.IFNA(MAX(ABS(INDIRECT("'" &amp; U$2 &amp; "'!E" &amp; ROWS!U21)-MEMORY!U21*1000), ABS(INDIRECT("'" &amp; U$2 &amp; "'!I" &amp; ROWS!U21)-MEMORY!U21*1000), ABS(INDIRECT("'" &amp; U$2 &amp; "'!M" &amp; ROWS!U21)-MEMORY!U21*1000))/(MEMORY!U21*1000), "")</f>
        <v>0</v>
      </c>
      <c r="V21" s="2">
        <f ca="1">_xlfn.IFNA(MAX(ABS(INDIRECT("'" &amp; V$2 &amp; "'!E" &amp; ROWS!V21)-MEMORY!V21*1000), ABS(INDIRECT("'" &amp; V$2 &amp; "'!I" &amp; ROWS!V21)-MEMORY!V21*1000), ABS(INDIRECT("'" &amp; V$2 &amp; "'!M" &amp; ROWS!V21)-MEMORY!V21*1000))/(MEMORY!V21*1000), "")</f>
        <v>0</v>
      </c>
      <c r="W21" s="2">
        <f ca="1">_xlfn.IFNA(MAX(ABS(INDIRECT("'" &amp; W$2 &amp; "'!E" &amp; ROWS!W21)-MEMORY!W21*1000), ABS(INDIRECT("'" &amp; W$2 &amp; "'!I" &amp; ROWS!W21)-MEMORY!W21*1000), ABS(INDIRECT("'" &amp; W$2 &amp; "'!M" &amp; ROWS!W21)-MEMORY!W21*1000))/(MEMORY!W21*1000), "")</f>
        <v>0</v>
      </c>
      <c r="X21" s="2">
        <f ca="1">_xlfn.IFNA(MAX(ABS(INDIRECT("'" &amp; X$2 &amp; "'!E" &amp; ROWS!X21)-MEMORY!X21*1000), ABS(INDIRECT("'" &amp; X$2 &amp; "'!I" &amp; ROWS!X21)-MEMORY!X21*1000), ABS(INDIRECT("'" &amp; X$2 &amp; "'!M" &amp; ROWS!X21)-MEMORY!X21*1000))/(MEMORY!X21*1000), "")</f>
        <v>0</v>
      </c>
      <c r="Y21" s="2">
        <f ca="1">_xlfn.IFNA(MAX(ABS(INDIRECT("'" &amp; Y$2 &amp; "'!E" &amp; ROWS!Y21)-MEMORY!Y21*1000), ABS(INDIRECT("'" &amp; Y$2 &amp; "'!I" &amp; ROWS!Y21)-MEMORY!Y21*1000), ABS(INDIRECT("'" &amp; Y$2 &amp; "'!M" &amp; ROWS!Y21)-MEMORY!Y21*1000))/(MEMORY!Y21*1000), "")</f>
        <v>0</v>
      </c>
    </row>
    <row r="22" spans="1:25" x14ac:dyDescent="0.25">
      <c r="A22" t="str">
        <f>METRICS!A21</f>
        <v>designations</v>
      </c>
      <c r="B22" s="2">
        <f ca="1">_xlfn.IFNA(MAX(ABS(INDIRECT("'" &amp; B$2 &amp; "'!E" &amp; ROWS!B22)-MEMORY!B22*1000), ABS(INDIRECT("'" &amp; B$2 &amp; "'!I" &amp; ROWS!B22)-MEMORY!B22*1000), ABS(INDIRECT("'" &amp; B$2 &amp; "'!M" &amp; ROWS!B22)-MEMORY!B22*1000))/(MEMORY!B22*1000), "")</f>
        <v>0</v>
      </c>
      <c r="C22" s="2">
        <f ca="1">_xlfn.IFNA(MAX(ABS(INDIRECT("'" &amp; C$2 &amp; "'!E" &amp; ROWS!C22)-MEMORY!C22*1000), ABS(INDIRECT("'" &amp; C$2 &amp; "'!I" &amp; ROWS!C22)-MEMORY!C22*1000), ABS(INDIRECT("'" &amp; C$2 &amp; "'!M" &amp; ROWS!C22)-MEMORY!C22*1000))/(MEMORY!C22*1000), "")</f>
        <v>0</v>
      </c>
      <c r="D22" s="2">
        <f ca="1">_xlfn.IFNA(MAX(ABS(INDIRECT("'" &amp; D$2 &amp; "'!E" &amp; ROWS!D22)-MEMORY!D22*1000), ABS(INDIRECT("'" &amp; D$2 &amp; "'!I" &amp; ROWS!D22)-MEMORY!D22*1000), ABS(INDIRECT("'" &amp; D$2 &amp; "'!M" &amp; ROWS!D22)-MEMORY!D22*1000))/(MEMORY!D22*1000), "")</f>
        <v>0</v>
      </c>
      <c r="E22" s="2" t="str">
        <f ca="1">_xlfn.IFNA(MAX(ABS(INDIRECT("'" &amp; E$2 &amp; "'!E" &amp; ROWS!E22)-MEMORY!E22*1000), ABS(INDIRECT("'" &amp; E$2 &amp; "'!I" &amp; ROWS!E22)-MEMORY!E22*1000), ABS(INDIRECT("'" &amp; E$2 &amp; "'!M" &amp; ROWS!E22)-MEMORY!E22*1000))/(MEMORY!E22*1000), "")</f>
        <v/>
      </c>
      <c r="F22" s="2" t="str">
        <f ca="1">_xlfn.IFNA(MAX(ABS(INDIRECT("'" &amp; F$2 &amp; "'!E" &amp; ROWS!F22)-MEMORY!F22*1000), ABS(INDIRECT("'" &amp; F$2 &amp; "'!I" &amp; ROWS!F22)-MEMORY!F22*1000), ABS(INDIRECT("'" &amp; F$2 &amp; "'!M" &amp; ROWS!F22)-MEMORY!F22*1000))/(MEMORY!F22*1000), "")</f>
        <v/>
      </c>
      <c r="G22" s="2" t="str">
        <f ca="1">_xlfn.IFNA(MAX(ABS(INDIRECT("'" &amp; G$2 &amp; "'!E" &amp; ROWS!G22)-MEMORY!G22*1000), ABS(INDIRECT("'" &amp; G$2 &amp; "'!I" &amp; ROWS!G22)-MEMORY!G22*1000), ABS(INDIRECT("'" &amp; G$2 &amp; "'!M" &amp; ROWS!G22)-MEMORY!G22*1000))/(MEMORY!G22*1000), "")</f>
        <v/>
      </c>
      <c r="H22" s="2">
        <f ca="1">_xlfn.IFNA(MAX(ABS(INDIRECT("'" &amp; H$2 &amp; "'!E" &amp; ROWS!H22)-MEMORY!H22*1000), ABS(INDIRECT("'" &amp; H$2 &amp; "'!I" &amp; ROWS!H22)-MEMORY!H22*1000), ABS(INDIRECT("'" &amp; H$2 &amp; "'!M" &amp; ROWS!H22)-MEMORY!H22*1000))/(MEMORY!H22*1000), "")</f>
        <v>0</v>
      </c>
      <c r="I22" s="2">
        <f ca="1">_xlfn.IFNA(MAX(ABS(INDIRECT("'" &amp; I$2 &amp; "'!E" &amp; ROWS!I22)-MEMORY!I22*1000), ABS(INDIRECT("'" &amp; I$2 &amp; "'!I" &amp; ROWS!I22)-MEMORY!I22*1000), ABS(INDIRECT("'" &amp; I$2 &amp; "'!M" &amp; ROWS!I22)-MEMORY!I22*1000))/(MEMORY!I22*1000), "")</f>
        <v>0</v>
      </c>
      <c r="J22" s="2">
        <f ca="1">_xlfn.IFNA(MAX(ABS(INDIRECT("'" &amp; J$2 &amp; "'!E" &amp; ROWS!J22)-MEMORY!J22*1000), ABS(INDIRECT("'" &amp; J$2 &amp; "'!I" &amp; ROWS!J22)-MEMORY!J22*1000), ABS(INDIRECT("'" &amp; J$2 &amp; "'!M" &amp; ROWS!J22)-MEMORY!J22*1000))/(MEMORY!J22*1000), "")</f>
        <v>0</v>
      </c>
      <c r="K22" s="2">
        <f ca="1">_xlfn.IFNA(MAX(ABS(INDIRECT("'" &amp; K$2 &amp; "'!E" &amp; ROWS!K22)-MEMORY!K22*1000), ABS(INDIRECT("'" &amp; K$2 &amp; "'!I" &amp; ROWS!K22)-MEMORY!K22*1000), ABS(INDIRECT("'" &amp; K$2 &amp; "'!M" &amp; ROWS!K22)-MEMORY!K22*1000))/(MEMORY!K22*1000), "")</f>
        <v>0</v>
      </c>
      <c r="L22" s="2">
        <f ca="1">_xlfn.IFNA(MAX(ABS(INDIRECT("'" &amp; L$2 &amp; "'!E" &amp; ROWS!L22)-MEMORY!L22*1000), ABS(INDIRECT("'" &amp; L$2 &amp; "'!I" &amp; ROWS!L22)-MEMORY!L22*1000), ABS(INDIRECT("'" &amp; L$2 &amp; "'!M" &amp; ROWS!L22)-MEMORY!L22*1000))/(MEMORY!L22*1000), "")</f>
        <v>0</v>
      </c>
      <c r="M22" s="2" t="str">
        <f ca="1">_xlfn.IFNA(MAX(ABS(INDIRECT("'" &amp; M$2 &amp; "'!E" &amp; ROWS!M22)-MEMORY!M22*1000), ABS(INDIRECT("'" &amp; M$2 &amp; "'!I" &amp; ROWS!M22)-MEMORY!M22*1000), ABS(INDIRECT("'" &amp; M$2 &amp; "'!M" &amp; ROWS!M22)-MEMORY!M22*1000))/(MEMORY!M22*1000), "")</f>
        <v/>
      </c>
      <c r="N22" s="2" t="str">
        <f ca="1">_xlfn.IFNA(MAX(ABS(INDIRECT("'" &amp; N$2 &amp; "'!E" &amp; ROWS!N22)-MEMORY!N22*1000), ABS(INDIRECT("'" &amp; N$2 &amp; "'!I" &amp; ROWS!N22)-MEMORY!N22*1000), ABS(INDIRECT("'" &amp; N$2 &amp; "'!M" &amp; ROWS!N22)-MEMORY!N22*1000))/(MEMORY!N22*1000), "")</f>
        <v/>
      </c>
      <c r="O22" s="2" t="str">
        <f ca="1">_xlfn.IFNA(MAX(ABS(INDIRECT("'" &amp; O$2 &amp; "'!E" &amp; ROWS!O22)-MEMORY!O22*1000), ABS(INDIRECT("'" &amp; O$2 &amp; "'!I" &amp; ROWS!O22)-MEMORY!O22*1000), ABS(INDIRECT("'" &amp; O$2 &amp; "'!M" &amp; ROWS!O22)-MEMORY!O22*1000))/(MEMORY!O22*1000), "")</f>
        <v/>
      </c>
      <c r="P22" s="2">
        <f ca="1">_xlfn.IFNA(MAX(ABS(INDIRECT("'" &amp; P$2 &amp; "'!E" &amp; ROWS!P22)-MEMORY!P22*1000), ABS(INDIRECT("'" &amp; P$2 &amp; "'!I" &amp; ROWS!P22)-MEMORY!P22*1000), ABS(INDIRECT("'" &amp; P$2 &amp; "'!M" &amp; ROWS!P22)-MEMORY!P22*1000))/(MEMORY!P22*1000), "")</f>
        <v>0</v>
      </c>
      <c r="Q22" s="2">
        <f ca="1">_xlfn.IFNA(MAX(ABS(INDIRECT("'" &amp; Q$2 &amp; "'!E" &amp; ROWS!Q22)-MEMORY!Q22*1000), ABS(INDIRECT("'" &amp; Q$2 &amp; "'!I" &amp; ROWS!Q22)-MEMORY!Q22*1000), ABS(INDIRECT("'" &amp; Q$2 &amp; "'!M" &amp; ROWS!Q22)-MEMORY!Q22*1000))/(MEMORY!Q22*1000), "")</f>
        <v>0</v>
      </c>
      <c r="R22" s="2">
        <f ca="1">_xlfn.IFNA(MAX(ABS(INDIRECT("'" &amp; R$2 &amp; "'!E" &amp; ROWS!R22)-MEMORY!R22*1000), ABS(INDIRECT("'" &amp; R$2 &amp; "'!I" &amp; ROWS!R22)-MEMORY!R22*1000), ABS(INDIRECT("'" &amp; R$2 &amp; "'!M" &amp; ROWS!R22)-MEMORY!R22*1000))/(MEMORY!R22*1000), "")</f>
        <v>0</v>
      </c>
      <c r="S22" s="2">
        <f ca="1">_xlfn.IFNA(MAX(ABS(INDIRECT("'" &amp; S$2 &amp; "'!E" &amp; ROWS!S22)-MEMORY!S22*1000), ABS(INDIRECT("'" &amp; S$2 &amp; "'!I" &amp; ROWS!S22)-MEMORY!S22*1000), ABS(INDIRECT("'" &amp; S$2 &amp; "'!M" &amp; ROWS!S22)-MEMORY!S22*1000))/(MEMORY!S22*1000), "")</f>
        <v>0</v>
      </c>
      <c r="T22" s="2">
        <f ca="1">_xlfn.IFNA(MAX(ABS(INDIRECT("'" &amp; T$2 &amp; "'!E" &amp; ROWS!T22)-MEMORY!T22*1000), ABS(INDIRECT("'" &amp; T$2 &amp; "'!I" &amp; ROWS!T22)-MEMORY!T22*1000), ABS(INDIRECT("'" &amp; T$2 &amp; "'!M" &amp; ROWS!T22)-MEMORY!T22*1000))/(MEMORY!T22*1000), "")</f>
        <v>0</v>
      </c>
      <c r="U22" s="2" t="str">
        <f ca="1">_xlfn.IFNA(MAX(ABS(INDIRECT("'" &amp; U$2 &amp; "'!E" &amp; ROWS!U22)-MEMORY!U22*1000), ABS(INDIRECT("'" &amp; U$2 &amp; "'!I" &amp; ROWS!U22)-MEMORY!U22*1000), ABS(INDIRECT("'" &amp; U$2 &amp; "'!M" &amp; ROWS!U22)-MEMORY!U22*1000))/(MEMORY!U22*1000), "")</f>
        <v/>
      </c>
      <c r="V22" s="2" t="str">
        <f ca="1">_xlfn.IFNA(MAX(ABS(INDIRECT("'" &amp; V$2 &amp; "'!E" &amp; ROWS!V22)-MEMORY!V22*1000), ABS(INDIRECT("'" &amp; V$2 &amp; "'!I" &amp; ROWS!V22)-MEMORY!V22*1000), ABS(INDIRECT("'" &amp; V$2 &amp; "'!M" &amp; ROWS!V22)-MEMORY!V22*1000))/(MEMORY!V22*1000), "")</f>
        <v/>
      </c>
      <c r="W22" s="2" t="str">
        <f ca="1">_xlfn.IFNA(MAX(ABS(INDIRECT("'" &amp; W$2 &amp; "'!E" &amp; ROWS!W22)-MEMORY!W22*1000), ABS(INDIRECT("'" &amp; W$2 &amp; "'!I" &amp; ROWS!W22)-MEMORY!W22*1000), ABS(INDIRECT("'" &amp; W$2 &amp; "'!M" &amp; ROWS!W22)-MEMORY!W22*1000))/(MEMORY!W22*1000), "")</f>
        <v/>
      </c>
      <c r="X22" s="2">
        <f ca="1">_xlfn.IFNA(MAX(ABS(INDIRECT("'" &amp; X$2 &amp; "'!E" &amp; ROWS!X22)-MEMORY!X22*1000), ABS(INDIRECT("'" &amp; X$2 &amp; "'!I" &amp; ROWS!X22)-MEMORY!X22*1000), ABS(INDIRECT("'" &amp; X$2 &amp; "'!M" &amp; ROWS!X22)-MEMORY!X22*1000))/(MEMORY!X22*1000), "")</f>
        <v>0</v>
      </c>
      <c r="Y22" s="2">
        <f ca="1">_xlfn.IFNA(MAX(ABS(INDIRECT("'" &amp; Y$2 &amp; "'!E" &amp; ROWS!Y22)-MEMORY!Y22*1000), ABS(INDIRECT("'" &amp; Y$2 &amp; "'!I" &amp; ROWS!Y22)-MEMORY!Y22*1000), ABS(INDIRECT("'" &amp; Y$2 &amp; "'!M" &amp; ROWS!Y22)-MEMORY!Y22*1000))/(MEMORY!Y22*1000), "")</f>
        <v>0</v>
      </c>
    </row>
    <row r="23" spans="1:25" x14ac:dyDescent="0.25">
      <c r="A23" t="str">
        <f>METRICS!A22</f>
        <v>disjoint</v>
      </c>
      <c r="B23" s="2">
        <f ca="1">_xlfn.IFNA(MAX(ABS(INDIRECT("'" &amp; B$2 &amp; "'!E" &amp; ROWS!B23)-MEMORY!B23*1000), ABS(INDIRECT("'" &amp; B$2 &amp; "'!I" &amp; ROWS!B23)-MEMORY!B23*1000), ABS(INDIRECT("'" &amp; B$2 &amp; "'!M" &amp; ROWS!B23)-MEMORY!B23*1000))/(MEMORY!B23*1000), "")</f>
        <v>0</v>
      </c>
      <c r="C23" s="2">
        <f ca="1">_xlfn.IFNA(MAX(ABS(INDIRECT("'" &amp; C$2 &amp; "'!E" &amp; ROWS!C23)-MEMORY!C23*1000), ABS(INDIRECT("'" &amp; C$2 &amp; "'!I" &amp; ROWS!C23)-MEMORY!C23*1000), ABS(INDIRECT("'" &amp; C$2 &amp; "'!M" &amp; ROWS!C23)-MEMORY!C23*1000))/(MEMORY!C23*1000), "")</f>
        <v>0</v>
      </c>
      <c r="D23" s="2">
        <f ca="1">_xlfn.IFNA(MAX(ABS(INDIRECT("'" &amp; D$2 &amp; "'!E" &amp; ROWS!D23)-MEMORY!D23*1000), ABS(INDIRECT("'" &amp; D$2 &amp; "'!I" &amp; ROWS!D23)-MEMORY!D23*1000), ABS(INDIRECT("'" &amp; D$2 &amp; "'!M" &amp; ROWS!D23)-MEMORY!D23*1000))/(MEMORY!D23*1000), "")</f>
        <v>2.0312817387771684E-4</v>
      </c>
      <c r="E23" s="2">
        <f ca="1">_xlfn.IFNA(MAX(ABS(INDIRECT("'" &amp; E$2 &amp; "'!E" &amp; ROWS!E23)-MEMORY!E23*1000), ABS(INDIRECT("'" &amp; E$2 &amp; "'!I" &amp; ROWS!E23)-MEMORY!E23*1000), ABS(INDIRECT("'" &amp; E$2 &amp; "'!M" &amp; ROWS!E23)-MEMORY!E23*1000))/(MEMORY!E23*1000), "")</f>
        <v>0</v>
      </c>
      <c r="F23" s="2">
        <f ca="1">_xlfn.IFNA(MAX(ABS(INDIRECT("'" &amp; F$2 &amp; "'!E" &amp; ROWS!F23)-MEMORY!F23*1000), ABS(INDIRECT("'" &amp; F$2 &amp; "'!I" &amp; ROWS!F23)-MEMORY!F23*1000), ABS(INDIRECT("'" &amp; F$2 &amp; "'!M" &amp; ROWS!F23)-MEMORY!F23*1000))/(MEMORY!F23*1000), "")</f>
        <v>0</v>
      </c>
      <c r="G23" s="2">
        <f ca="1">_xlfn.IFNA(MAX(ABS(INDIRECT("'" &amp; G$2 &amp; "'!E" &amp; ROWS!G23)-MEMORY!G23*1000), ABS(INDIRECT("'" &amp; G$2 &amp; "'!I" &amp; ROWS!G23)-MEMORY!G23*1000), ABS(INDIRECT("'" &amp; G$2 &amp; "'!M" &amp; ROWS!G23)-MEMORY!G23*1000))/(MEMORY!G23*1000), "")</f>
        <v>0</v>
      </c>
      <c r="H23" s="2" t="str">
        <f ca="1">_xlfn.IFNA(MAX(ABS(INDIRECT("'" &amp; H$2 &amp; "'!E" &amp; ROWS!H23)-MEMORY!H23*1000), ABS(INDIRECT("'" &amp; H$2 &amp; "'!I" &amp; ROWS!H23)-MEMORY!H23*1000), ABS(INDIRECT("'" &amp; H$2 &amp; "'!M" &amp; ROWS!H23)-MEMORY!H23*1000))/(MEMORY!H23*1000), "")</f>
        <v/>
      </c>
      <c r="I23" s="2" t="str">
        <f ca="1">_xlfn.IFNA(MAX(ABS(INDIRECT("'" &amp; I$2 &amp; "'!E" &amp; ROWS!I23)-MEMORY!I23*1000), ABS(INDIRECT("'" &amp; I$2 &amp; "'!I" &amp; ROWS!I23)-MEMORY!I23*1000), ABS(INDIRECT("'" &amp; I$2 &amp; "'!M" &amp; ROWS!I23)-MEMORY!I23*1000))/(MEMORY!I23*1000), "")</f>
        <v/>
      </c>
      <c r="J23" s="2">
        <f ca="1">_xlfn.IFNA(MAX(ABS(INDIRECT("'" &amp; J$2 &amp; "'!E" &amp; ROWS!J23)-MEMORY!J23*1000), ABS(INDIRECT("'" &amp; J$2 &amp; "'!I" &amp; ROWS!J23)-MEMORY!J23*1000), ABS(INDIRECT("'" &amp; J$2 &amp; "'!M" &amp; ROWS!J23)-MEMORY!J23*1000))/(MEMORY!J23*1000), "")</f>
        <v>0</v>
      </c>
      <c r="K23" s="2">
        <f ca="1">_xlfn.IFNA(MAX(ABS(INDIRECT("'" &amp; K$2 &amp; "'!E" &amp; ROWS!K23)-MEMORY!K23*1000), ABS(INDIRECT("'" &amp; K$2 &amp; "'!I" &amp; ROWS!K23)-MEMORY!K23*1000), ABS(INDIRECT("'" &amp; K$2 &amp; "'!M" &amp; ROWS!K23)-MEMORY!K23*1000))/(MEMORY!K23*1000), "")</f>
        <v>0</v>
      </c>
      <c r="L23" s="2">
        <f ca="1">_xlfn.IFNA(MAX(ABS(INDIRECT("'" &amp; L$2 &amp; "'!E" &amp; ROWS!L23)-MEMORY!L23*1000), ABS(INDIRECT("'" &amp; L$2 &amp; "'!I" &amp; ROWS!L23)-MEMORY!L23*1000), ABS(INDIRECT("'" &amp; L$2 &amp; "'!M" &amp; ROWS!L23)-MEMORY!L23*1000))/(MEMORY!L23*1000), "")</f>
        <v>0</v>
      </c>
      <c r="M23" s="2">
        <f ca="1">_xlfn.IFNA(MAX(ABS(INDIRECT("'" &amp; M$2 &amp; "'!E" &amp; ROWS!M23)-MEMORY!M23*1000), ABS(INDIRECT("'" &amp; M$2 &amp; "'!I" &amp; ROWS!M23)-MEMORY!M23*1000), ABS(INDIRECT("'" &amp; M$2 &amp; "'!M" &amp; ROWS!M23)-MEMORY!M23*1000))/(MEMORY!M23*1000), "")</f>
        <v>0</v>
      </c>
      <c r="N23" s="2">
        <f ca="1">_xlfn.IFNA(MAX(ABS(INDIRECT("'" &amp; N$2 &amp; "'!E" &amp; ROWS!N23)-MEMORY!N23*1000), ABS(INDIRECT("'" &amp; N$2 &amp; "'!I" &amp; ROWS!N23)-MEMORY!N23*1000), ABS(INDIRECT("'" &amp; N$2 &amp; "'!M" &amp; ROWS!N23)-MEMORY!N23*1000))/(MEMORY!N23*1000), "")</f>
        <v>0</v>
      </c>
      <c r="O23" s="2">
        <f ca="1">_xlfn.IFNA(MAX(ABS(INDIRECT("'" &amp; O$2 &amp; "'!E" &amp; ROWS!O23)-MEMORY!O23*1000), ABS(INDIRECT("'" &amp; O$2 &amp; "'!I" &amp; ROWS!O23)-MEMORY!O23*1000), ABS(INDIRECT("'" &amp; O$2 &amp; "'!M" &amp; ROWS!O23)-MEMORY!O23*1000))/(MEMORY!O23*1000), "")</f>
        <v>0</v>
      </c>
      <c r="P23" s="2" t="str">
        <f ca="1">_xlfn.IFNA(MAX(ABS(INDIRECT("'" &amp; P$2 &amp; "'!E" &amp; ROWS!P23)-MEMORY!P23*1000), ABS(INDIRECT("'" &amp; P$2 &amp; "'!I" &amp; ROWS!P23)-MEMORY!P23*1000), ABS(INDIRECT("'" &amp; P$2 &amp; "'!M" &amp; ROWS!P23)-MEMORY!P23*1000))/(MEMORY!P23*1000), "")</f>
        <v/>
      </c>
      <c r="Q23" s="2" t="str">
        <f ca="1">_xlfn.IFNA(MAX(ABS(INDIRECT("'" &amp; Q$2 &amp; "'!E" &amp; ROWS!Q23)-MEMORY!Q23*1000), ABS(INDIRECT("'" &amp; Q$2 &amp; "'!I" &amp; ROWS!Q23)-MEMORY!Q23*1000), ABS(INDIRECT("'" &amp; Q$2 &amp; "'!M" &amp; ROWS!Q23)-MEMORY!Q23*1000))/(MEMORY!Q23*1000), "")</f>
        <v/>
      </c>
      <c r="R23" s="2">
        <f ca="1">_xlfn.IFNA(MAX(ABS(INDIRECT("'" &amp; R$2 &amp; "'!E" &amp; ROWS!R23)-MEMORY!R23*1000), ABS(INDIRECT("'" &amp; R$2 &amp; "'!I" &amp; ROWS!R23)-MEMORY!R23*1000), ABS(INDIRECT("'" &amp; R$2 &amp; "'!M" &amp; ROWS!R23)-MEMORY!R23*1000))/(MEMORY!R23*1000), "")</f>
        <v>0</v>
      </c>
      <c r="S23" s="2">
        <f ca="1">_xlfn.IFNA(MAX(ABS(INDIRECT("'" &amp; S$2 &amp; "'!E" &amp; ROWS!S23)-MEMORY!S23*1000), ABS(INDIRECT("'" &amp; S$2 &amp; "'!I" &amp; ROWS!S23)-MEMORY!S23*1000), ABS(INDIRECT("'" &amp; S$2 &amp; "'!M" &amp; ROWS!S23)-MEMORY!S23*1000))/(MEMORY!S23*1000), "")</f>
        <v>0</v>
      </c>
      <c r="T23" s="2">
        <f ca="1">_xlfn.IFNA(MAX(ABS(INDIRECT("'" &amp; T$2 &amp; "'!E" &amp; ROWS!T23)-MEMORY!T23*1000), ABS(INDIRECT("'" &amp; T$2 &amp; "'!I" &amp; ROWS!T23)-MEMORY!T23*1000), ABS(INDIRECT("'" &amp; T$2 &amp; "'!M" &amp; ROWS!T23)-MEMORY!T23*1000))/(MEMORY!T23*1000), "")</f>
        <v>0</v>
      </c>
      <c r="U23" s="2">
        <f ca="1">_xlfn.IFNA(MAX(ABS(INDIRECT("'" &amp; U$2 &amp; "'!E" &amp; ROWS!U23)-MEMORY!U23*1000), ABS(INDIRECT("'" &amp; U$2 &amp; "'!I" &amp; ROWS!U23)-MEMORY!U23*1000), ABS(INDIRECT("'" &amp; U$2 &amp; "'!M" &amp; ROWS!U23)-MEMORY!U23*1000))/(MEMORY!U23*1000), "")</f>
        <v>0</v>
      </c>
      <c r="V23" s="2">
        <f ca="1">_xlfn.IFNA(MAX(ABS(INDIRECT("'" &amp; V$2 &amp; "'!E" &amp; ROWS!V23)-MEMORY!V23*1000), ABS(INDIRECT("'" &amp; V$2 &amp; "'!I" &amp; ROWS!V23)-MEMORY!V23*1000), ABS(INDIRECT("'" &amp; V$2 &amp; "'!M" &amp; ROWS!V23)-MEMORY!V23*1000))/(MEMORY!V23*1000), "")</f>
        <v>0</v>
      </c>
      <c r="W23" s="2">
        <f ca="1">_xlfn.IFNA(MAX(ABS(INDIRECT("'" &amp; W$2 &amp; "'!E" &amp; ROWS!W23)-MEMORY!W23*1000), ABS(INDIRECT("'" &amp; W$2 &amp; "'!I" &amp; ROWS!W23)-MEMORY!W23*1000), ABS(INDIRECT("'" &amp; W$2 &amp; "'!M" &amp; ROWS!W23)-MEMORY!W23*1000))/(MEMORY!W23*1000), "")</f>
        <v>0</v>
      </c>
      <c r="X23" s="2" t="str">
        <f ca="1">_xlfn.IFNA(MAX(ABS(INDIRECT("'" &amp; X$2 &amp; "'!E" &amp; ROWS!X23)-MEMORY!X23*1000), ABS(INDIRECT("'" &amp; X$2 &amp; "'!I" &amp; ROWS!X23)-MEMORY!X23*1000), ABS(INDIRECT("'" &amp; X$2 &amp; "'!M" &amp; ROWS!X23)-MEMORY!X23*1000))/(MEMORY!X23*1000), "")</f>
        <v/>
      </c>
      <c r="Y23" s="2" t="str">
        <f ca="1">_xlfn.IFNA(MAX(ABS(INDIRECT("'" &amp; Y$2 &amp; "'!E" &amp; ROWS!Y23)-MEMORY!Y23*1000), ABS(INDIRECT("'" &amp; Y$2 &amp; "'!I" &amp; ROWS!Y23)-MEMORY!Y23*1000), ABS(INDIRECT("'" &amp; Y$2 &amp; "'!M" &amp; ROWS!Y23)-MEMORY!Y23*1000))/(MEMORY!Y23*1000), "")</f>
        <v/>
      </c>
    </row>
    <row r="24" spans="1:25" x14ac:dyDescent="0.25">
      <c r="A24" t="str">
        <f>METRICS!A23</f>
        <v>div</v>
      </c>
      <c r="B24" s="2">
        <f ca="1">_xlfn.IFNA(MAX(ABS(INDIRECT("'" &amp; B$2 &amp; "'!E" &amp; ROWS!B24)-MEMORY!B24*1000), ABS(INDIRECT("'" &amp; B$2 &amp; "'!I" &amp; ROWS!B24)-MEMORY!B24*1000), ABS(INDIRECT("'" &amp; B$2 &amp; "'!M" &amp; ROWS!B24)-MEMORY!B24*1000))/(MEMORY!B24*1000), "")</f>
        <v>0</v>
      </c>
      <c r="C24" s="2" t="str">
        <f ca="1">_xlfn.IFNA(MAX(ABS(INDIRECT("'" &amp; C$2 &amp; "'!E" &amp; ROWS!C24)-MEMORY!C24*1000), ABS(INDIRECT("'" &amp; C$2 &amp; "'!I" &amp; ROWS!C24)-MEMORY!C24*1000), ABS(INDIRECT("'" &amp; C$2 &amp; "'!M" &amp; ROWS!C24)-MEMORY!C24*1000))/(MEMORY!C24*1000), "")</f>
        <v/>
      </c>
      <c r="D24" s="2">
        <f ca="1">_xlfn.IFNA(MAX(ABS(INDIRECT("'" &amp; D$2 &amp; "'!E" &amp; ROWS!D24)-MEMORY!D24*1000), ABS(INDIRECT("'" &amp; D$2 &amp; "'!I" &amp; ROWS!D24)-MEMORY!D24*1000), ABS(INDIRECT("'" &amp; D$2 &amp; "'!M" &amp; ROWS!D24)-MEMORY!D24*1000))/(MEMORY!D24*1000), "")</f>
        <v>0</v>
      </c>
      <c r="E24" s="2" t="str">
        <f ca="1">_xlfn.IFNA(MAX(ABS(INDIRECT("'" &amp; E$2 &amp; "'!E" &amp; ROWS!E24)-MEMORY!E24*1000), ABS(INDIRECT("'" &amp; E$2 &amp; "'!I" &amp; ROWS!E24)-MEMORY!E24*1000), ABS(INDIRECT("'" &amp; E$2 &amp; "'!M" &amp; ROWS!E24)-MEMORY!E24*1000))/(MEMORY!E24*1000), "")</f>
        <v/>
      </c>
      <c r="F24" s="2" t="str">
        <f ca="1">_xlfn.IFNA(MAX(ABS(INDIRECT("'" &amp; F$2 &amp; "'!E" &amp; ROWS!F24)-MEMORY!F24*1000), ABS(INDIRECT("'" &amp; F$2 &amp; "'!I" &amp; ROWS!F24)-MEMORY!F24*1000), ABS(INDIRECT("'" &amp; F$2 &amp; "'!M" &amp; ROWS!F24)-MEMORY!F24*1000))/(MEMORY!F24*1000), "")</f>
        <v/>
      </c>
      <c r="G24" s="2" t="str">
        <f ca="1">_xlfn.IFNA(MAX(ABS(INDIRECT("'" &amp; G$2 &amp; "'!E" &amp; ROWS!G24)-MEMORY!G24*1000), ABS(INDIRECT("'" &amp; G$2 &amp; "'!I" &amp; ROWS!G24)-MEMORY!G24*1000), ABS(INDIRECT("'" &amp; G$2 &amp; "'!M" &amp; ROWS!G24)-MEMORY!G24*1000))/(MEMORY!G24*1000), "")</f>
        <v/>
      </c>
      <c r="H24" s="2" t="str">
        <f ca="1">_xlfn.IFNA(MAX(ABS(INDIRECT("'" &amp; H$2 &amp; "'!E" &amp; ROWS!H24)-MEMORY!H24*1000), ABS(INDIRECT("'" &amp; H$2 &amp; "'!I" &amp; ROWS!H24)-MEMORY!H24*1000), ABS(INDIRECT("'" &amp; H$2 &amp; "'!M" &amp; ROWS!H24)-MEMORY!H24*1000))/(MEMORY!H24*1000), "")</f>
        <v/>
      </c>
      <c r="I24" s="2" t="str">
        <f ca="1">_xlfn.IFNA(MAX(ABS(INDIRECT("'" &amp; I$2 &amp; "'!E" &amp; ROWS!I24)-MEMORY!I24*1000), ABS(INDIRECT("'" &amp; I$2 &amp; "'!I" &amp; ROWS!I24)-MEMORY!I24*1000), ABS(INDIRECT("'" &amp; I$2 &amp; "'!M" &amp; ROWS!I24)-MEMORY!I24*1000))/(MEMORY!I24*1000), "")</f>
        <v/>
      </c>
      <c r="J24" s="2">
        <f ca="1">_xlfn.IFNA(MAX(ABS(INDIRECT("'" &amp; J$2 &amp; "'!E" &amp; ROWS!J24)-MEMORY!J24*1000), ABS(INDIRECT("'" &amp; J$2 &amp; "'!I" &amp; ROWS!J24)-MEMORY!J24*1000), ABS(INDIRECT("'" &amp; J$2 &amp; "'!M" &amp; ROWS!J24)-MEMORY!J24*1000))/(MEMORY!J24*1000), "")</f>
        <v>0</v>
      </c>
      <c r="K24" s="2" t="str">
        <f ca="1">_xlfn.IFNA(MAX(ABS(INDIRECT("'" &amp; K$2 &amp; "'!E" &amp; ROWS!K24)-MEMORY!K24*1000), ABS(INDIRECT("'" &amp; K$2 &amp; "'!I" &amp; ROWS!K24)-MEMORY!K24*1000), ABS(INDIRECT("'" &amp; K$2 &amp; "'!M" &amp; ROWS!K24)-MEMORY!K24*1000))/(MEMORY!K24*1000), "")</f>
        <v/>
      </c>
      <c r="L24" s="2">
        <f ca="1">_xlfn.IFNA(MAX(ABS(INDIRECT("'" &amp; L$2 &amp; "'!E" &amp; ROWS!L24)-MEMORY!L24*1000), ABS(INDIRECT("'" &amp; L$2 &amp; "'!I" &amp; ROWS!L24)-MEMORY!L24*1000), ABS(INDIRECT("'" &amp; L$2 &amp; "'!M" &amp; ROWS!L24)-MEMORY!L24*1000))/(MEMORY!L24*1000), "")</f>
        <v>0</v>
      </c>
      <c r="M24" s="2" t="str">
        <f ca="1">_xlfn.IFNA(MAX(ABS(INDIRECT("'" &amp; M$2 &amp; "'!E" &amp; ROWS!M24)-MEMORY!M24*1000), ABS(INDIRECT("'" &amp; M$2 &amp; "'!I" &amp; ROWS!M24)-MEMORY!M24*1000), ABS(INDIRECT("'" &amp; M$2 &amp; "'!M" &amp; ROWS!M24)-MEMORY!M24*1000))/(MEMORY!M24*1000), "")</f>
        <v/>
      </c>
      <c r="N24" s="2" t="str">
        <f ca="1">_xlfn.IFNA(MAX(ABS(INDIRECT("'" &amp; N$2 &amp; "'!E" &amp; ROWS!N24)-MEMORY!N24*1000), ABS(INDIRECT("'" &amp; N$2 &amp; "'!I" &amp; ROWS!N24)-MEMORY!N24*1000), ABS(INDIRECT("'" &amp; N$2 &amp; "'!M" &amp; ROWS!N24)-MEMORY!N24*1000))/(MEMORY!N24*1000), "")</f>
        <v/>
      </c>
      <c r="O24" s="2" t="str">
        <f ca="1">_xlfn.IFNA(MAX(ABS(INDIRECT("'" &amp; O$2 &amp; "'!E" &amp; ROWS!O24)-MEMORY!O24*1000), ABS(INDIRECT("'" &amp; O$2 &amp; "'!I" &amp; ROWS!O24)-MEMORY!O24*1000), ABS(INDIRECT("'" &amp; O$2 &amp; "'!M" &amp; ROWS!O24)-MEMORY!O24*1000))/(MEMORY!O24*1000), "")</f>
        <v/>
      </c>
      <c r="P24" s="2" t="str">
        <f ca="1">_xlfn.IFNA(MAX(ABS(INDIRECT("'" &amp; P$2 &amp; "'!E" &amp; ROWS!P24)-MEMORY!P24*1000), ABS(INDIRECT("'" &amp; P$2 &amp; "'!I" &amp; ROWS!P24)-MEMORY!P24*1000), ABS(INDIRECT("'" &amp; P$2 &amp; "'!M" &amp; ROWS!P24)-MEMORY!P24*1000))/(MEMORY!P24*1000), "")</f>
        <v/>
      </c>
      <c r="Q24" s="2" t="str">
        <f ca="1">_xlfn.IFNA(MAX(ABS(INDIRECT("'" &amp; Q$2 &amp; "'!E" &amp; ROWS!Q24)-MEMORY!Q24*1000), ABS(INDIRECT("'" &amp; Q$2 &amp; "'!I" &amp; ROWS!Q24)-MEMORY!Q24*1000), ABS(INDIRECT("'" &amp; Q$2 &amp; "'!M" &amp; ROWS!Q24)-MEMORY!Q24*1000))/(MEMORY!Q24*1000), "")</f>
        <v/>
      </c>
      <c r="R24" s="2">
        <f ca="1">_xlfn.IFNA(MAX(ABS(INDIRECT("'" &amp; R$2 &amp; "'!E" &amp; ROWS!R24)-MEMORY!R24*1000), ABS(INDIRECT("'" &amp; R$2 &amp; "'!I" &amp; ROWS!R24)-MEMORY!R24*1000), ABS(INDIRECT("'" &amp; R$2 &amp; "'!M" &amp; ROWS!R24)-MEMORY!R24*1000))/(MEMORY!R24*1000), "")</f>
        <v>0</v>
      </c>
      <c r="S24" s="2">
        <f ca="1">_xlfn.IFNA(MAX(ABS(INDIRECT("'" &amp; S$2 &amp; "'!E" &amp; ROWS!S24)-MEMORY!S24*1000), ABS(INDIRECT("'" &amp; S$2 &amp; "'!I" &amp; ROWS!S24)-MEMORY!S24*1000), ABS(INDIRECT("'" &amp; S$2 &amp; "'!M" &amp; ROWS!S24)-MEMORY!S24*1000))/(MEMORY!S24*1000), "")</f>
        <v>0</v>
      </c>
      <c r="T24" s="2">
        <f ca="1">_xlfn.IFNA(MAX(ABS(INDIRECT("'" &amp; T$2 &amp; "'!E" &amp; ROWS!T24)-MEMORY!T24*1000), ABS(INDIRECT("'" &amp; T$2 &amp; "'!I" &amp; ROWS!T24)-MEMORY!T24*1000), ABS(INDIRECT("'" &amp; T$2 &amp; "'!M" &amp; ROWS!T24)-MEMORY!T24*1000))/(MEMORY!T24*1000), "")</f>
        <v>0</v>
      </c>
      <c r="U24" s="2" t="str">
        <f ca="1">_xlfn.IFNA(MAX(ABS(INDIRECT("'" &amp; U$2 &amp; "'!E" &amp; ROWS!U24)-MEMORY!U24*1000), ABS(INDIRECT("'" &amp; U$2 &amp; "'!I" &amp; ROWS!U24)-MEMORY!U24*1000), ABS(INDIRECT("'" &amp; U$2 &amp; "'!M" &amp; ROWS!U24)-MEMORY!U24*1000))/(MEMORY!U24*1000), "")</f>
        <v/>
      </c>
      <c r="V24" s="2" t="str">
        <f ca="1">_xlfn.IFNA(MAX(ABS(INDIRECT("'" &amp; V$2 &amp; "'!E" &amp; ROWS!V24)-MEMORY!V24*1000), ABS(INDIRECT("'" &amp; V$2 &amp; "'!I" &amp; ROWS!V24)-MEMORY!V24*1000), ABS(INDIRECT("'" &amp; V$2 &amp; "'!M" &amp; ROWS!V24)-MEMORY!V24*1000))/(MEMORY!V24*1000), "")</f>
        <v/>
      </c>
      <c r="W24" s="2" t="str">
        <f ca="1">_xlfn.IFNA(MAX(ABS(INDIRECT("'" &amp; W$2 &amp; "'!E" &amp; ROWS!W24)-MEMORY!W24*1000), ABS(INDIRECT("'" &amp; W$2 &amp; "'!I" &amp; ROWS!W24)-MEMORY!W24*1000), ABS(INDIRECT("'" &amp; W$2 &amp; "'!M" &amp; ROWS!W24)-MEMORY!W24*1000))/(MEMORY!W24*1000), "")</f>
        <v/>
      </c>
      <c r="X24" s="2" t="str">
        <f ca="1">_xlfn.IFNA(MAX(ABS(INDIRECT("'" &amp; X$2 &amp; "'!E" &amp; ROWS!X24)-MEMORY!X24*1000), ABS(INDIRECT("'" &amp; X$2 &amp; "'!I" &amp; ROWS!X24)-MEMORY!X24*1000), ABS(INDIRECT("'" &amp; X$2 &amp; "'!M" &amp; ROWS!X24)-MEMORY!X24*1000))/(MEMORY!X24*1000), "")</f>
        <v/>
      </c>
      <c r="Y24" s="2" t="str">
        <f ca="1">_xlfn.IFNA(MAX(ABS(INDIRECT("'" &amp; Y$2 &amp; "'!E" &amp; ROWS!Y24)-MEMORY!Y24*1000), ABS(INDIRECT("'" &amp; Y$2 &amp; "'!I" &amp; ROWS!Y24)-MEMORY!Y24*1000), ABS(INDIRECT("'" &amp; Y$2 &amp; "'!M" &amp; ROWS!Y24)-MEMORY!Y24*1000))/(MEMORY!Y24*1000), "")</f>
        <v/>
      </c>
    </row>
    <row r="25" spans="1:25" x14ac:dyDescent="0.25">
      <c r="A25" t="str">
        <f>METRICS!A24</f>
        <v>dtor-early-exit</v>
      </c>
      <c r="B25" s="2">
        <f ca="1">_xlfn.IFNA(MAX(ABS(INDIRECT("'" &amp; B$2 &amp; "'!E" &amp; ROWS!B25)-MEMORY!B25*1000), ABS(INDIRECT("'" &amp; B$2 &amp; "'!I" &amp; ROWS!B25)-MEMORY!B25*1000), ABS(INDIRECT("'" &amp; B$2 &amp; "'!M" &amp; ROWS!B25)-MEMORY!B25*1000))/(MEMORY!B25*1000), "")</f>
        <v>7.7261840377037779E-5</v>
      </c>
      <c r="C25" s="2">
        <f ca="1">_xlfn.IFNA(MAX(ABS(INDIRECT("'" &amp; C$2 &amp; "'!E" &amp; ROWS!C25)-MEMORY!C25*1000), ABS(INDIRECT("'" &amp; C$2 &amp; "'!I" &amp; ROWS!C25)-MEMORY!C25*1000), ABS(INDIRECT("'" &amp; C$2 &amp; "'!M" &amp; ROWS!C25)-MEMORY!C25*1000))/(MEMORY!C25*1000), "")</f>
        <v>0</v>
      </c>
      <c r="D25" s="2">
        <f ca="1">_xlfn.IFNA(MAX(ABS(INDIRECT("'" &amp; D$2 &amp; "'!E" &amp; ROWS!D25)-MEMORY!D25*1000), ABS(INDIRECT("'" &amp; D$2 &amp; "'!I" &amp; ROWS!D25)-MEMORY!D25*1000), ABS(INDIRECT("'" &amp; D$2 &amp; "'!M" &amp; ROWS!D25)-MEMORY!D25*1000))/(MEMORY!D25*1000), "")</f>
        <v>0</v>
      </c>
      <c r="E25" s="2">
        <f ca="1">_xlfn.IFNA(MAX(ABS(INDIRECT("'" &amp; E$2 &amp; "'!E" &amp; ROWS!E25)-MEMORY!E25*1000), ABS(INDIRECT("'" &amp; E$2 &amp; "'!I" &amp; ROWS!E25)-MEMORY!E25*1000), ABS(INDIRECT("'" &amp; E$2 &amp; "'!M" &amp; ROWS!E25)-MEMORY!E25*1000))/(MEMORY!E25*1000), "")</f>
        <v>0</v>
      </c>
      <c r="F25" s="2">
        <f ca="1">_xlfn.IFNA(MAX(ABS(INDIRECT("'" &amp; F$2 &amp; "'!E" &amp; ROWS!F25)-MEMORY!F25*1000), ABS(INDIRECT("'" &amp; F$2 &amp; "'!I" &amp; ROWS!F25)-MEMORY!F25*1000), ABS(INDIRECT("'" &amp; F$2 &amp; "'!M" &amp; ROWS!F25)-MEMORY!F25*1000))/(MEMORY!F25*1000), "")</f>
        <v>0</v>
      </c>
      <c r="G25" s="2">
        <f ca="1">_xlfn.IFNA(MAX(ABS(INDIRECT("'" &amp; G$2 &amp; "'!E" &amp; ROWS!G25)-MEMORY!G25*1000), ABS(INDIRECT("'" &amp; G$2 &amp; "'!I" &amp; ROWS!G25)-MEMORY!G25*1000), ABS(INDIRECT("'" &amp; G$2 &amp; "'!M" &amp; ROWS!G25)-MEMORY!G25*1000))/(MEMORY!G25*1000), "")</f>
        <v>0</v>
      </c>
      <c r="H25" s="2" t="str">
        <f ca="1">_xlfn.IFNA(MAX(ABS(INDIRECT("'" &amp; H$2 &amp; "'!E" &amp; ROWS!H25)-MEMORY!H25*1000), ABS(INDIRECT("'" &amp; H$2 &amp; "'!I" &amp; ROWS!H25)-MEMORY!H25*1000), ABS(INDIRECT("'" &amp; H$2 &amp; "'!M" &amp; ROWS!H25)-MEMORY!H25*1000))/(MEMORY!H25*1000), "")</f>
        <v/>
      </c>
      <c r="I25" s="2" t="str">
        <f ca="1">_xlfn.IFNA(MAX(ABS(INDIRECT("'" &amp; I$2 &amp; "'!E" &amp; ROWS!I25)-MEMORY!I25*1000), ABS(INDIRECT("'" &amp; I$2 &amp; "'!I" &amp; ROWS!I25)-MEMORY!I25*1000), ABS(INDIRECT("'" &amp; I$2 &amp; "'!M" &amp; ROWS!I25)-MEMORY!I25*1000))/(MEMORY!I25*1000), "")</f>
        <v/>
      </c>
      <c r="J25" s="2">
        <f ca="1">_xlfn.IFNA(MAX(ABS(INDIRECT("'" &amp; J$2 &amp; "'!E" &amp; ROWS!J25)-MEMORY!J25*1000), ABS(INDIRECT("'" &amp; J$2 &amp; "'!I" &amp; ROWS!J25)-MEMORY!J25*1000), ABS(INDIRECT("'" &amp; J$2 &amp; "'!M" &amp; ROWS!J25)-MEMORY!J25*1000))/(MEMORY!J25*1000), "")</f>
        <v>0</v>
      </c>
      <c r="K25" s="2">
        <f ca="1">_xlfn.IFNA(MAX(ABS(INDIRECT("'" &amp; K$2 &amp; "'!E" &amp; ROWS!K25)-MEMORY!K25*1000), ABS(INDIRECT("'" &amp; K$2 &amp; "'!I" &amp; ROWS!K25)-MEMORY!K25*1000), ABS(INDIRECT("'" &amp; K$2 &amp; "'!M" &amp; ROWS!K25)-MEMORY!K25*1000))/(MEMORY!K25*1000), "")</f>
        <v>0</v>
      </c>
      <c r="L25" s="2">
        <f ca="1">_xlfn.IFNA(MAX(ABS(INDIRECT("'" &amp; L$2 &amp; "'!E" &amp; ROWS!L25)-MEMORY!L25*1000), ABS(INDIRECT("'" &amp; L$2 &amp; "'!I" &amp; ROWS!L25)-MEMORY!L25*1000), ABS(INDIRECT("'" &amp; L$2 &amp; "'!M" &amp; ROWS!L25)-MEMORY!L25*1000))/(MEMORY!L25*1000), "")</f>
        <v>0</v>
      </c>
      <c r="M25" s="2">
        <f ca="1">_xlfn.IFNA(MAX(ABS(INDIRECT("'" &amp; M$2 &amp; "'!E" &amp; ROWS!M25)-MEMORY!M25*1000), ABS(INDIRECT("'" &amp; M$2 &amp; "'!I" &amp; ROWS!M25)-MEMORY!M25*1000), ABS(INDIRECT("'" &amp; M$2 &amp; "'!M" &amp; ROWS!M25)-MEMORY!M25*1000))/(MEMORY!M25*1000), "")</f>
        <v>0</v>
      </c>
      <c r="N25" s="2">
        <f ca="1">_xlfn.IFNA(MAX(ABS(INDIRECT("'" &amp; N$2 &amp; "'!E" &amp; ROWS!N25)-MEMORY!N25*1000), ABS(INDIRECT("'" &amp; N$2 &amp; "'!I" &amp; ROWS!N25)-MEMORY!N25*1000), ABS(INDIRECT("'" &amp; N$2 &amp; "'!M" &amp; ROWS!N25)-MEMORY!N25*1000))/(MEMORY!N25*1000), "")</f>
        <v>0</v>
      </c>
      <c r="O25" s="2">
        <f ca="1">_xlfn.IFNA(MAX(ABS(INDIRECT("'" &amp; O$2 &amp; "'!E" &amp; ROWS!O25)-MEMORY!O25*1000), ABS(INDIRECT("'" &amp; O$2 &amp; "'!I" &amp; ROWS!O25)-MEMORY!O25*1000), ABS(INDIRECT("'" &amp; O$2 &amp; "'!M" &amp; ROWS!O25)-MEMORY!O25*1000))/(MEMORY!O25*1000), "")</f>
        <v>0</v>
      </c>
      <c r="P25" s="2" t="str">
        <f ca="1">_xlfn.IFNA(MAX(ABS(INDIRECT("'" &amp; P$2 &amp; "'!E" &amp; ROWS!P25)-MEMORY!P25*1000), ABS(INDIRECT("'" &amp; P$2 &amp; "'!I" &amp; ROWS!P25)-MEMORY!P25*1000), ABS(INDIRECT("'" &amp; P$2 &amp; "'!M" &amp; ROWS!P25)-MEMORY!P25*1000))/(MEMORY!P25*1000), "")</f>
        <v/>
      </c>
      <c r="Q25" s="2" t="str">
        <f ca="1">_xlfn.IFNA(MAX(ABS(INDIRECT("'" &amp; Q$2 &amp; "'!E" &amp; ROWS!Q25)-MEMORY!Q25*1000), ABS(INDIRECT("'" &amp; Q$2 &amp; "'!I" &amp; ROWS!Q25)-MEMORY!Q25*1000), ABS(INDIRECT("'" &amp; Q$2 &amp; "'!M" &amp; ROWS!Q25)-MEMORY!Q25*1000))/(MEMORY!Q25*1000), "")</f>
        <v/>
      </c>
      <c r="R25" s="2">
        <f ca="1">_xlfn.IFNA(MAX(ABS(INDIRECT("'" &amp; R$2 &amp; "'!E" &amp; ROWS!R25)-MEMORY!R25*1000), ABS(INDIRECT("'" &amp; R$2 &amp; "'!I" &amp; ROWS!R25)-MEMORY!R25*1000), ABS(INDIRECT("'" &amp; R$2 &amp; "'!M" &amp; ROWS!R25)-MEMORY!R25*1000))/(MEMORY!R25*1000), "")</f>
        <v>6.3211125158027818E-4</v>
      </c>
      <c r="S25" s="2">
        <f ca="1">_xlfn.IFNA(MAX(ABS(INDIRECT("'" &amp; S$2 &amp; "'!E" &amp; ROWS!S25)-MEMORY!S25*1000), ABS(INDIRECT("'" &amp; S$2 &amp; "'!I" &amp; ROWS!S25)-MEMORY!S25*1000), ABS(INDIRECT("'" &amp; S$2 &amp; "'!M" &amp; ROWS!S25)-MEMORY!S25*1000))/(MEMORY!S25*1000), "")</f>
        <v>0</v>
      </c>
      <c r="T25" s="2">
        <f ca="1">_xlfn.IFNA(MAX(ABS(INDIRECT("'" &amp; T$2 &amp; "'!E" &amp; ROWS!T25)-MEMORY!T25*1000), ABS(INDIRECT("'" &amp; T$2 &amp; "'!I" &amp; ROWS!T25)-MEMORY!T25*1000), ABS(INDIRECT("'" &amp; T$2 &amp; "'!M" &amp; ROWS!T25)-MEMORY!T25*1000))/(MEMORY!T25*1000), "")</f>
        <v>0</v>
      </c>
      <c r="U25" s="2">
        <f ca="1">_xlfn.IFNA(MAX(ABS(INDIRECT("'" &amp; U$2 &amp; "'!E" &amp; ROWS!U25)-MEMORY!U25*1000), ABS(INDIRECT("'" &amp; U$2 &amp; "'!I" &amp; ROWS!U25)-MEMORY!U25*1000), ABS(INDIRECT("'" &amp; U$2 &amp; "'!M" &amp; ROWS!U25)-MEMORY!U25*1000))/(MEMORY!U25*1000), "")</f>
        <v>0</v>
      </c>
      <c r="V25" s="2">
        <f ca="1">_xlfn.IFNA(MAX(ABS(INDIRECT("'" &amp; V$2 &amp; "'!E" &amp; ROWS!V25)-MEMORY!V25*1000), ABS(INDIRECT("'" &amp; V$2 &amp; "'!I" &amp; ROWS!V25)-MEMORY!V25*1000), ABS(INDIRECT("'" &amp; V$2 &amp; "'!M" &amp; ROWS!V25)-MEMORY!V25*1000))/(MEMORY!V25*1000), "")</f>
        <v>0</v>
      </c>
      <c r="W25" s="2">
        <f ca="1">_xlfn.IFNA(MAX(ABS(INDIRECT("'" &amp; W$2 &amp; "'!E" &amp; ROWS!W25)-MEMORY!W25*1000), ABS(INDIRECT("'" &amp; W$2 &amp; "'!I" &amp; ROWS!W25)-MEMORY!W25*1000), ABS(INDIRECT("'" &amp; W$2 &amp; "'!M" &amp; ROWS!W25)-MEMORY!W25*1000))/(MEMORY!W25*1000), "")</f>
        <v>0</v>
      </c>
      <c r="X25" s="2" t="str">
        <f ca="1">_xlfn.IFNA(MAX(ABS(INDIRECT("'" &amp; X$2 &amp; "'!E" &amp; ROWS!X25)-MEMORY!X25*1000), ABS(INDIRECT("'" &amp; X$2 &amp; "'!I" &amp; ROWS!X25)-MEMORY!X25*1000), ABS(INDIRECT("'" &amp; X$2 &amp; "'!M" &amp; ROWS!X25)-MEMORY!X25*1000))/(MEMORY!X25*1000), "")</f>
        <v/>
      </c>
      <c r="Y25" s="2" t="str">
        <f ca="1">_xlfn.IFNA(MAX(ABS(INDIRECT("'" &amp; Y$2 &amp; "'!E" &amp; ROWS!Y25)-MEMORY!Y25*1000), ABS(INDIRECT("'" &amp; Y$2 &amp; "'!I" &amp; ROWS!Y25)-MEMORY!Y25*1000), ABS(INDIRECT("'" &amp; Y$2 &amp; "'!M" &amp; ROWS!Y25)-MEMORY!Y25*1000))/(MEMORY!Y25*1000), "")</f>
        <v/>
      </c>
    </row>
    <row r="26" spans="1:25" x14ac:dyDescent="0.25">
      <c r="A26" t="str">
        <f>METRICS!A25</f>
        <v>dtor</v>
      </c>
      <c r="B26" s="2">
        <f ca="1">_xlfn.IFNA(MAX(ABS(INDIRECT("'" &amp; B$2 &amp; "'!E" &amp; ROWS!B26)-MEMORY!B26*1000), ABS(INDIRECT("'" &amp; B$2 &amp; "'!I" &amp; ROWS!B26)-MEMORY!B26*1000), ABS(INDIRECT("'" &amp; B$2 &amp; "'!M" &amp; ROWS!B26)-MEMORY!B26*1000))/(MEMORY!B26*1000), "")</f>
        <v>0</v>
      </c>
      <c r="C26" s="2">
        <f ca="1">_xlfn.IFNA(MAX(ABS(INDIRECT("'" &amp; C$2 &amp; "'!E" &amp; ROWS!C26)-MEMORY!C26*1000), ABS(INDIRECT("'" &amp; C$2 &amp; "'!I" &amp; ROWS!C26)-MEMORY!C26*1000), ABS(INDIRECT("'" &amp; C$2 &amp; "'!M" &amp; ROWS!C26)-MEMORY!C26*1000))/(MEMORY!C26*1000), "")</f>
        <v>1.8298261665141812E-3</v>
      </c>
      <c r="D26" s="2">
        <f ca="1">_xlfn.IFNA(MAX(ABS(INDIRECT("'" &amp; D$2 &amp; "'!E" &amp; ROWS!D26)-MEMORY!D26*1000), ABS(INDIRECT("'" &amp; D$2 &amp; "'!I" &amp; ROWS!D26)-MEMORY!D26*1000), ABS(INDIRECT("'" &amp; D$2 &amp; "'!M" &amp; ROWS!D26)-MEMORY!D26*1000))/(MEMORY!D26*1000), "")</f>
        <v>0</v>
      </c>
      <c r="E26" s="2">
        <f ca="1">_xlfn.IFNA(MAX(ABS(INDIRECT("'" &amp; E$2 &amp; "'!E" &amp; ROWS!E26)-MEMORY!E26*1000), ABS(INDIRECT("'" &amp; E$2 &amp; "'!I" &amp; ROWS!E26)-MEMORY!E26*1000), ABS(INDIRECT("'" &amp; E$2 &amp; "'!M" &amp; ROWS!E26)-MEMORY!E26*1000))/(MEMORY!E26*1000), "")</f>
        <v>0</v>
      </c>
      <c r="F26" s="2">
        <f ca="1">_xlfn.IFNA(MAX(ABS(INDIRECT("'" &amp; F$2 &amp; "'!E" &amp; ROWS!F26)-MEMORY!F26*1000), ABS(INDIRECT("'" &amp; F$2 &amp; "'!I" &amp; ROWS!F26)-MEMORY!F26*1000), ABS(INDIRECT("'" &amp; F$2 &amp; "'!M" &amp; ROWS!F26)-MEMORY!F26*1000))/(MEMORY!F26*1000), "")</f>
        <v>1.2889504720781103E-4</v>
      </c>
      <c r="G26" s="2">
        <f ca="1">_xlfn.IFNA(MAX(ABS(INDIRECT("'" &amp; G$2 &amp; "'!E" &amp; ROWS!G26)-MEMORY!G26*1000), ABS(INDIRECT("'" &amp; G$2 &amp; "'!I" &amp; ROWS!G26)-MEMORY!G26*1000), ABS(INDIRECT("'" &amp; G$2 &amp; "'!M" &amp; ROWS!G26)-MEMORY!G26*1000))/(MEMORY!G26*1000), "")</f>
        <v>0</v>
      </c>
      <c r="H26" s="2" t="str">
        <f ca="1">_xlfn.IFNA(MAX(ABS(INDIRECT("'" &amp; H$2 &amp; "'!E" &amp; ROWS!H26)-MEMORY!H26*1000), ABS(INDIRECT("'" &amp; H$2 &amp; "'!I" &amp; ROWS!H26)-MEMORY!H26*1000), ABS(INDIRECT("'" &amp; H$2 &amp; "'!M" &amp; ROWS!H26)-MEMORY!H26*1000))/(MEMORY!H26*1000), "")</f>
        <v/>
      </c>
      <c r="I26" s="2" t="str">
        <f ca="1">_xlfn.IFNA(MAX(ABS(INDIRECT("'" &amp; I$2 &amp; "'!E" &amp; ROWS!I26)-MEMORY!I26*1000), ABS(INDIRECT("'" &amp; I$2 &amp; "'!I" &amp; ROWS!I26)-MEMORY!I26*1000), ABS(INDIRECT("'" &amp; I$2 &amp; "'!M" &amp; ROWS!I26)-MEMORY!I26*1000))/(MEMORY!I26*1000), "")</f>
        <v/>
      </c>
      <c r="J26" s="2">
        <f ca="1">_xlfn.IFNA(MAX(ABS(INDIRECT("'" &amp; J$2 &amp; "'!E" &amp; ROWS!J26)-MEMORY!J26*1000), ABS(INDIRECT("'" &amp; J$2 &amp; "'!I" &amp; ROWS!J26)-MEMORY!J26*1000), ABS(INDIRECT("'" &amp; J$2 &amp; "'!M" &amp; ROWS!J26)-MEMORY!J26*1000))/(MEMORY!J26*1000), "")</f>
        <v>0</v>
      </c>
      <c r="K26" s="2">
        <f ca="1">_xlfn.IFNA(MAX(ABS(INDIRECT("'" &amp; K$2 &amp; "'!E" &amp; ROWS!K26)-MEMORY!K26*1000), ABS(INDIRECT("'" &amp; K$2 &amp; "'!I" &amp; ROWS!K26)-MEMORY!K26*1000), ABS(INDIRECT("'" &amp; K$2 &amp; "'!M" &amp; ROWS!K26)-MEMORY!K26*1000))/(MEMORY!K26*1000), "")</f>
        <v>0</v>
      </c>
      <c r="L26" s="2">
        <f ca="1">_xlfn.IFNA(MAX(ABS(INDIRECT("'" &amp; L$2 &amp; "'!E" &amp; ROWS!L26)-MEMORY!L26*1000), ABS(INDIRECT("'" &amp; L$2 &amp; "'!I" &amp; ROWS!L26)-MEMORY!L26*1000), ABS(INDIRECT("'" &amp; L$2 &amp; "'!M" &amp; ROWS!L26)-MEMORY!L26*1000))/(MEMORY!L26*1000), "")</f>
        <v>0</v>
      </c>
      <c r="M26" s="2">
        <f ca="1">_xlfn.IFNA(MAX(ABS(INDIRECT("'" &amp; M$2 &amp; "'!E" &amp; ROWS!M26)-MEMORY!M26*1000), ABS(INDIRECT("'" &amp; M$2 &amp; "'!I" &amp; ROWS!M26)-MEMORY!M26*1000), ABS(INDIRECT("'" &amp; M$2 &amp; "'!M" &amp; ROWS!M26)-MEMORY!M26*1000))/(MEMORY!M26*1000), "")</f>
        <v>0</v>
      </c>
      <c r="N26" s="2">
        <f ca="1">_xlfn.IFNA(MAX(ABS(INDIRECT("'" &amp; N$2 &amp; "'!E" &amp; ROWS!N26)-MEMORY!N26*1000), ABS(INDIRECT("'" &amp; N$2 &amp; "'!I" &amp; ROWS!N26)-MEMORY!N26*1000), ABS(INDIRECT("'" &amp; N$2 &amp; "'!M" &amp; ROWS!N26)-MEMORY!N26*1000))/(MEMORY!N26*1000), "")</f>
        <v>4.7707647535900004E-5</v>
      </c>
      <c r="O26" s="2">
        <f ca="1">_xlfn.IFNA(MAX(ABS(INDIRECT("'" &amp; O$2 &amp; "'!E" &amp; ROWS!O26)-MEMORY!O26*1000), ABS(INDIRECT("'" &amp; O$2 &amp; "'!I" &amp; ROWS!O26)-MEMORY!O26*1000), ABS(INDIRECT("'" &amp; O$2 &amp; "'!M" &amp; ROWS!O26)-MEMORY!O26*1000))/(MEMORY!O26*1000), "")</f>
        <v>0</v>
      </c>
      <c r="P26" s="2" t="str">
        <f ca="1">_xlfn.IFNA(MAX(ABS(INDIRECT("'" &amp; P$2 &amp; "'!E" &amp; ROWS!P26)-MEMORY!P26*1000), ABS(INDIRECT("'" &amp; P$2 &amp; "'!I" &amp; ROWS!P26)-MEMORY!P26*1000), ABS(INDIRECT("'" &amp; P$2 &amp; "'!M" &amp; ROWS!P26)-MEMORY!P26*1000))/(MEMORY!P26*1000), "")</f>
        <v/>
      </c>
      <c r="Q26" s="2" t="str">
        <f ca="1">_xlfn.IFNA(MAX(ABS(INDIRECT("'" &amp; Q$2 &amp; "'!E" &amp; ROWS!Q26)-MEMORY!Q26*1000), ABS(INDIRECT("'" &amp; Q$2 &amp; "'!I" &amp; ROWS!Q26)-MEMORY!Q26*1000), ABS(INDIRECT("'" &amp; Q$2 &amp; "'!M" &amp; ROWS!Q26)-MEMORY!Q26*1000))/(MEMORY!Q26*1000), "")</f>
        <v/>
      </c>
      <c r="R26" s="2">
        <f ca="1">_xlfn.IFNA(MAX(ABS(INDIRECT("'" &amp; R$2 &amp; "'!E" &amp; ROWS!R26)-MEMORY!R26*1000), ABS(INDIRECT("'" &amp; R$2 &amp; "'!I" &amp; ROWS!R26)-MEMORY!R26*1000), ABS(INDIRECT("'" &amp; R$2 &amp; "'!M" &amp; ROWS!R26)-MEMORY!R26*1000))/(MEMORY!R26*1000), "")</f>
        <v>0</v>
      </c>
      <c r="S26" s="2">
        <f ca="1">_xlfn.IFNA(MAX(ABS(INDIRECT("'" &amp; S$2 &amp; "'!E" &amp; ROWS!S26)-MEMORY!S26*1000), ABS(INDIRECT("'" &amp; S$2 &amp; "'!I" &amp; ROWS!S26)-MEMORY!S26*1000), ABS(INDIRECT("'" &amp; S$2 &amp; "'!M" &amp; ROWS!S26)-MEMORY!S26*1000))/(MEMORY!S26*1000), "")</f>
        <v>0</v>
      </c>
      <c r="T26" s="2">
        <f ca="1">_xlfn.IFNA(MAX(ABS(INDIRECT("'" &amp; T$2 &amp; "'!E" &amp; ROWS!T26)-MEMORY!T26*1000), ABS(INDIRECT("'" &amp; T$2 &amp; "'!I" &amp; ROWS!T26)-MEMORY!T26*1000), ABS(INDIRECT("'" &amp; T$2 &amp; "'!M" &amp; ROWS!T26)-MEMORY!T26*1000))/(MEMORY!T26*1000), "")</f>
        <v>0</v>
      </c>
      <c r="U26" s="2">
        <f ca="1">_xlfn.IFNA(MAX(ABS(INDIRECT("'" &amp; U$2 &amp; "'!E" &amp; ROWS!U26)-MEMORY!U26*1000), ABS(INDIRECT("'" &amp; U$2 &amp; "'!I" &amp; ROWS!U26)-MEMORY!U26*1000), ABS(INDIRECT("'" &amp; U$2 &amp; "'!M" &amp; ROWS!U26)-MEMORY!U26*1000))/(MEMORY!U26*1000), "")</f>
        <v>0</v>
      </c>
      <c r="V26" s="2">
        <f ca="1">_xlfn.IFNA(MAX(ABS(INDIRECT("'" &amp; V$2 &amp; "'!E" &amp; ROWS!V26)-MEMORY!V26*1000), ABS(INDIRECT("'" &amp; V$2 &amp; "'!I" &amp; ROWS!V26)-MEMORY!V26*1000), ABS(INDIRECT("'" &amp; V$2 &amp; "'!M" &amp; ROWS!V26)-MEMORY!V26*1000))/(MEMORY!V26*1000), "")</f>
        <v>4.7639464532418658E-5</v>
      </c>
      <c r="W26" s="2">
        <f ca="1">_xlfn.IFNA(MAX(ABS(INDIRECT("'" &amp; W$2 &amp; "'!E" &amp; ROWS!W26)-MEMORY!W26*1000), ABS(INDIRECT("'" &amp; W$2 &amp; "'!I" &amp; ROWS!W26)-MEMORY!W26*1000), ABS(INDIRECT("'" &amp; W$2 &amp; "'!M" &amp; ROWS!W26)-MEMORY!W26*1000))/(MEMORY!W26*1000), "")</f>
        <v>0</v>
      </c>
      <c r="X26" s="2" t="str">
        <f ca="1">_xlfn.IFNA(MAX(ABS(INDIRECT("'" &amp; X$2 &amp; "'!E" &amp; ROWS!X26)-MEMORY!X26*1000), ABS(INDIRECT("'" &amp; X$2 &amp; "'!I" &amp; ROWS!X26)-MEMORY!X26*1000), ABS(INDIRECT("'" &amp; X$2 &amp; "'!M" &amp; ROWS!X26)-MEMORY!X26*1000))/(MEMORY!X26*1000), "")</f>
        <v/>
      </c>
      <c r="Y26" s="2" t="str">
        <f ca="1">_xlfn.IFNA(MAX(ABS(INDIRECT("'" &amp; Y$2 &amp; "'!E" &amp; ROWS!Y26)-MEMORY!Y26*1000), ABS(INDIRECT("'" &amp; Y$2 &amp; "'!I" &amp; ROWS!Y26)-MEMORY!Y26*1000), ABS(INDIRECT("'" &amp; Y$2 &amp; "'!M" &amp; ROWS!Y26)-MEMORY!Y26*1000))/(MEMORY!Y26*1000), "")</f>
        <v/>
      </c>
    </row>
    <row r="27" spans="1:25" x14ac:dyDescent="0.25">
      <c r="A27" t="str">
        <f>METRICS!A26</f>
        <v>else</v>
      </c>
      <c r="B27" s="2">
        <f ca="1">_xlfn.IFNA(MAX(ABS(INDIRECT("'" &amp; B$2 &amp; "'!E" &amp; ROWS!B27)-MEMORY!B27*1000), ABS(INDIRECT("'" &amp; B$2 &amp; "'!I" &amp; ROWS!B27)-MEMORY!B27*1000), ABS(INDIRECT("'" &amp; B$2 &amp; "'!M" &amp; ROWS!B27)-MEMORY!B27*1000))/(MEMORY!B27*1000), "")</f>
        <v>0</v>
      </c>
      <c r="C27" s="2">
        <f ca="1">_xlfn.IFNA(MAX(ABS(INDIRECT("'" &amp; C$2 &amp; "'!E" &amp; ROWS!C27)-MEMORY!C27*1000), ABS(INDIRECT("'" &amp; C$2 &amp; "'!I" &amp; ROWS!C27)-MEMORY!C27*1000), ABS(INDIRECT("'" &amp; C$2 &amp; "'!M" &amp; ROWS!C27)-MEMORY!C27*1000))/(MEMORY!C27*1000), "")</f>
        <v>0</v>
      </c>
      <c r="D27" s="2">
        <f ca="1">_xlfn.IFNA(MAX(ABS(INDIRECT("'" &amp; D$2 &amp; "'!E" &amp; ROWS!D27)-MEMORY!D27*1000), ABS(INDIRECT("'" &amp; D$2 &amp; "'!I" &amp; ROWS!D27)-MEMORY!D27*1000), ABS(INDIRECT("'" &amp; D$2 &amp; "'!M" &amp; ROWS!D27)-MEMORY!D27*1000))/(MEMORY!D27*1000), "")</f>
        <v>1.5339776039269826E-4</v>
      </c>
      <c r="E27" s="2">
        <f ca="1">_xlfn.IFNA(MAX(ABS(INDIRECT("'" &amp; E$2 &amp; "'!E" &amp; ROWS!E27)-MEMORY!E27*1000), ABS(INDIRECT("'" &amp; E$2 &amp; "'!I" &amp; ROWS!E27)-MEMORY!E27*1000), ABS(INDIRECT("'" &amp; E$2 &amp; "'!M" &amp; ROWS!E27)-MEMORY!E27*1000))/(MEMORY!E27*1000), "")</f>
        <v>0</v>
      </c>
      <c r="F27" s="2">
        <f ca="1">_xlfn.IFNA(MAX(ABS(INDIRECT("'" &amp; F$2 &amp; "'!E" &amp; ROWS!F27)-MEMORY!F27*1000), ABS(INDIRECT("'" &amp; F$2 &amp; "'!I" &amp; ROWS!F27)-MEMORY!F27*1000), ABS(INDIRECT("'" &amp; F$2 &amp; "'!M" &amp; ROWS!F27)-MEMORY!F27*1000))/(MEMORY!F27*1000), "")</f>
        <v>0</v>
      </c>
      <c r="G27" s="2">
        <f ca="1">_xlfn.IFNA(MAX(ABS(INDIRECT("'" &amp; G$2 &amp; "'!E" &amp; ROWS!G27)-MEMORY!G27*1000), ABS(INDIRECT("'" &amp; G$2 &amp; "'!I" &amp; ROWS!G27)-MEMORY!G27*1000), ABS(INDIRECT("'" &amp; G$2 &amp; "'!M" &amp; ROWS!G27)-MEMORY!G27*1000))/(MEMORY!G27*1000), "")</f>
        <v>0</v>
      </c>
      <c r="H27" s="2" t="str">
        <f ca="1">_xlfn.IFNA(MAX(ABS(INDIRECT("'" &amp; H$2 &amp; "'!E" &amp; ROWS!H27)-MEMORY!H27*1000), ABS(INDIRECT("'" &amp; H$2 &amp; "'!I" &amp; ROWS!H27)-MEMORY!H27*1000), ABS(INDIRECT("'" &amp; H$2 &amp; "'!M" &amp; ROWS!H27)-MEMORY!H27*1000))/(MEMORY!H27*1000), "")</f>
        <v/>
      </c>
      <c r="I27" s="2" t="str">
        <f ca="1">_xlfn.IFNA(MAX(ABS(INDIRECT("'" &amp; I$2 &amp; "'!E" &amp; ROWS!I27)-MEMORY!I27*1000), ABS(INDIRECT("'" &amp; I$2 &amp; "'!I" &amp; ROWS!I27)-MEMORY!I27*1000), ABS(INDIRECT("'" &amp; I$2 &amp; "'!M" &amp; ROWS!I27)-MEMORY!I27*1000))/(MEMORY!I27*1000), "")</f>
        <v/>
      </c>
      <c r="J27" s="2">
        <f ca="1">_xlfn.IFNA(MAX(ABS(INDIRECT("'" &amp; J$2 &amp; "'!E" &amp; ROWS!J27)-MEMORY!J27*1000), ABS(INDIRECT("'" &amp; J$2 &amp; "'!I" &amp; ROWS!J27)-MEMORY!J27*1000), ABS(INDIRECT("'" &amp; J$2 &amp; "'!M" &amp; ROWS!J27)-MEMORY!J27*1000))/(MEMORY!J27*1000), "")</f>
        <v>0</v>
      </c>
      <c r="K27" s="2">
        <f ca="1">_xlfn.IFNA(MAX(ABS(INDIRECT("'" &amp; K$2 &amp; "'!E" &amp; ROWS!K27)-MEMORY!K27*1000), ABS(INDIRECT("'" &amp; K$2 &amp; "'!I" &amp; ROWS!K27)-MEMORY!K27*1000), ABS(INDIRECT("'" &amp; K$2 &amp; "'!M" &amp; ROWS!K27)-MEMORY!K27*1000))/(MEMORY!K27*1000), "")</f>
        <v>1.1148500879785834E-16</v>
      </c>
      <c r="L27" s="2">
        <f ca="1">_xlfn.IFNA(MAX(ABS(INDIRECT("'" &amp; L$2 &amp; "'!E" &amp; ROWS!L27)-MEMORY!L27*1000), ABS(INDIRECT("'" &amp; L$2 &amp; "'!I" &amp; ROWS!L27)-MEMORY!L27*1000), ABS(INDIRECT("'" &amp; L$2 &amp; "'!M" &amp; ROWS!L27)-MEMORY!L27*1000))/(MEMORY!L27*1000), "")</f>
        <v>0</v>
      </c>
      <c r="M27" s="2">
        <f ca="1">_xlfn.IFNA(MAX(ABS(INDIRECT("'" &amp; M$2 &amp; "'!E" &amp; ROWS!M27)-MEMORY!M27*1000), ABS(INDIRECT("'" &amp; M$2 &amp; "'!I" &amp; ROWS!M27)-MEMORY!M27*1000), ABS(INDIRECT("'" &amp; M$2 &amp; "'!M" &amp; ROWS!M27)-MEMORY!M27*1000))/(MEMORY!M27*1000), "")</f>
        <v>0</v>
      </c>
      <c r="N27" s="2">
        <f ca="1">_xlfn.IFNA(MAX(ABS(INDIRECT("'" &amp; N$2 &amp; "'!E" &amp; ROWS!N27)-MEMORY!N27*1000), ABS(INDIRECT("'" &amp; N$2 &amp; "'!I" &amp; ROWS!N27)-MEMORY!N27*1000), ABS(INDIRECT("'" &amp; N$2 &amp; "'!M" &amp; ROWS!N27)-MEMORY!N27*1000))/(MEMORY!N27*1000), "")</f>
        <v>0</v>
      </c>
      <c r="O27" s="2">
        <f ca="1">_xlfn.IFNA(MAX(ABS(INDIRECT("'" &amp; O$2 &amp; "'!E" &amp; ROWS!O27)-MEMORY!O27*1000), ABS(INDIRECT("'" &amp; O$2 &amp; "'!I" &amp; ROWS!O27)-MEMORY!O27*1000), ABS(INDIRECT("'" &amp; O$2 &amp; "'!M" &amp; ROWS!O27)-MEMORY!O27*1000))/(MEMORY!O27*1000), "")</f>
        <v>0</v>
      </c>
      <c r="P27" s="2" t="str">
        <f ca="1">_xlfn.IFNA(MAX(ABS(INDIRECT("'" &amp; P$2 &amp; "'!E" &amp; ROWS!P27)-MEMORY!P27*1000), ABS(INDIRECT("'" &amp; P$2 &amp; "'!I" &amp; ROWS!P27)-MEMORY!P27*1000), ABS(INDIRECT("'" &amp; P$2 &amp; "'!M" &amp; ROWS!P27)-MEMORY!P27*1000))/(MEMORY!P27*1000), "")</f>
        <v/>
      </c>
      <c r="Q27" s="2" t="str">
        <f ca="1">_xlfn.IFNA(MAX(ABS(INDIRECT("'" &amp; Q$2 &amp; "'!E" &amp; ROWS!Q27)-MEMORY!Q27*1000), ABS(INDIRECT("'" &amp; Q$2 &amp; "'!I" &amp; ROWS!Q27)-MEMORY!Q27*1000), ABS(INDIRECT("'" &amp; Q$2 &amp; "'!M" &amp; ROWS!Q27)-MEMORY!Q27*1000))/(MEMORY!Q27*1000), "")</f>
        <v/>
      </c>
      <c r="R27" s="2">
        <f ca="1">_xlfn.IFNA(MAX(ABS(INDIRECT("'" &amp; R$2 &amp; "'!E" &amp; ROWS!R27)-MEMORY!R27*1000), ABS(INDIRECT("'" &amp; R$2 &amp; "'!I" &amp; ROWS!R27)-MEMORY!R27*1000), ABS(INDIRECT("'" &amp; R$2 &amp; "'!M" &amp; ROWS!R27)-MEMORY!R27*1000))/(MEMORY!R27*1000), "")</f>
        <v>0</v>
      </c>
      <c r="S27" s="2">
        <f ca="1">_xlfn.IFNA(MAX(ABS(INDIRECT("'" &amp; S$2 &amp; "'!E" &amp; ROWS!S27)-MEMORY!S27*1000), ABS(INDIRECT("'" &amp; S$2 &amp; "'!I" &amp; ROWS!S27)-MEMORY!S27*1000), ABS(INDIRECT("'" &amp; S$2 &amp; "'!M" &amp; ROWS!S27)-MEMORY!S27*1000))/(MEMORY!S27*1000), "")</f>
        <v>0</v>
      </c>
      <c r="T27" s="2">
        <f ca="1">_xlfn.IFNA(MAX(ABS(INDIRECT("'" &amp; T$2 &amp; "'!E" &amp; ROWS!T27)-MEMORY!T27*1000), ABS(INDIRECT("'" &amp; T$2 &amp; "'!I" &amp; ROWS!T27)-MEMORY!T27*1000), ABS(INDIRECT("'" &amp; T$2 &amp; "'!M" &amp; ROWS!T27)-MEMORY!T27*1000))/(MEMORY!T27*1000), "")</f>
        <v>0</v>
      </c>
      <c r="U27" s="2">
        <f ca="1">_xlfn.IFNA(MAX(ABS(INDIRECT("'" &amp; U$2 &amp; "'!E" &amp; ROWS!U27)-MEMORY!U27*1000), ABS(INDIRECT("'" &amp; U$2 &amp; "'!I" &amp; ROWS!U27)-MEMORY!U27*1000), ABS(INDIRECT("'" &amp; U$2 &amp; "'!M" &amp; ROWS!U27)-MEMORY!U27*1000))/(MEMORY!U27*1000), "")</f>
        <v>0</v>
      </c>
      <c r="V27" s="2">
        <f ca="1">_xlfn.IFNA(MAX(ABS(INDIRECT("'" &amp; V$2 &amp; "'!E" &amp; ROWS!V27)-MEMORY!V27*1000), ABS(INDIRECT("'" &amp; V$2 &amp; "'!I" &amp; ROWS!V27)-MEMORY!V27*1000), ABS(INDIRECT("'" &amp; V$2 &amp; "'!M" &amp; ROWS!V27)-MEMORY!V27*1000))/(MEMORY!V27*1000), "")</f>
        <v>0</v>
      </c>
      <c r="W27" s="2">
        <f ca="1">_xlfn.IFNA(MAX(ABS(INDIRECT("'" &amp; W$2 &amp; "'!E" &amp; ROWS!W27)-MEMORY!W27*1000), ABS(INDIRECT("'" &amp; W$2 &amp; "'!I" &amp; ROWS!W27)-MEMORY!W27*1000), ABS(INDIRECT("'" &amp; W$2 &amp; "'!M" &amp; ROWS!W27)-MEMORY!W27*1000))/(MEMORY!W27*1000), "")</f>
        <v>0</v>
      </c>
      <c r="X27" s="2" t="str">
        <f ca="1">_xlfn.IFNA(MAX(ABS(INDIRECT("'" &amp; X$2 &amp; "'!E" &amp; ROWS!X27)-MEMORY!X27*1000), ABS(INDIRECT("'" &amp; X$2 &amp; "'!I" &amp; ROWS!X27)-MEMORY!X27*1000), ABS(INDIRECT("'" &amp; X$2 &amp; "'!M" &amp; ROWS!X27)-MEMORY!X27*1000))/(MEMORY!X27*1000), "")</f>
        <v/>
      </c>
      <c r="Y27" s="2" t="str">
        <f ca="1">_xlfn.IFNA(MAX(ABS(INDIRECT("'" &amp; Y$2 &amp; "'!E" &amp; ROWS!Y27)-MEMORY!Y27*1000), ABS(INDIRECT("'" &amp; Y$2 &amp; "'!I" &amp; ROWS!Y27)-MEMORY!Y27*1000), ABS(INDIRECT("'" &amp; Y$2 &amp; "'!M" &amp; ROWS!Y27)-MEMORY!Y27*1000))/(MEMORY!Y27*1000), "")</f>
        <v/>
      </c>
    </row>
    <row r="28" spans="1:25" x14ac:dyDescent="0.25">
      <c r="A28" t="str">
        <f>METRICS!A27</f>
        <v>enum</v>
      </c>
      <c r="B28" s="2">
        <f ca="1">_xlfn.IFNA(MAX(ABS(INDIRECT("'" &amp; B$2 &amp; "'!E" &amp; ROWS!B28)-MEMORY!B28*1000), ABS(INDIRECT("'" &amp; B$2 &amp; "'!I" &amp; ROWS!B28)-MEMORY!B28*1000), ABS(INDIRECT("'" &amp; B$2 &amp; "'!M" &amp; ROWS!B28)-MEMORY!B28*1000))/(MEMORY!B28*1000), "")</f>
        <v>8.0321285140562252E-4</v>
      </c>
      <c r="C28" s="2">
        <f ca="1">_xlfn.IFNA(MAX(ABS(INDIRECT("'" &amp; C$2 &amp; "'!E" &amp; ROWS!C28)-MEMORY!C28*1000), ABS(INDIRECT("'" &amp; C$2 &amp; "'!I" &amp; ROWS!C28)-MEMORY!C28*1000), ABS(INDIRECT("'" &amp; C$2 &amp; "'!M" &amp; ROWS!C28)-MEMORY!C28*1000))/(MEMORY!C28*1000), "")</f>
        <v>0</v>
      </c>
      <c r="D28" s="2">
        <f ca="1">_xlfn.IFNA(MAX(ABS(INDIRECT("'" &amp; D$2 &amp; "'!E" &amp; ROWS!D28)-MEMORY!D28*1000), ABS(INDIRECT("'" &amp; D$2 &amp; "'!I" &amp; ROWS!D28)-MEMORY!D28*1000), ABS(INDIRECT("'" &amp; D$2 &amp; "'!M" &amp; ROWS!D28)-MEMORY!D28*1000))/(MEMORY!D28*1000), "")</f>
        <v>0</v>
      </c>
      <c r="E28" s="2">
        <f ca="1">_xlfn.IFNA(MAX(ABS(INDIRECT("'" &amp; E$2 &amp; "'!E" &amp; ROWS!E28)-MEMORY!E28*1000), ABS(INDIRECT("'" &amp; E$2 &amp; "'!I" &amp; ROWS!E28)-MEMORY!E28*1000), ABS(INDIRECT("'" &amp; E$2 &amp; "'!M" &amp; ROWS!E28)-MEMORY!E28*1000))/(MEMORY!E28*1000), "")</f>
        <v>0</v>
      </c>
      <c r="F28" s="2">
        <f ca="1">_xlfn.IFNA(MAX(ABS(INDIRECT("'" &amp; F$2 &amp; "'!E" &amp; ROWS!F28)-MEMORY!F28*1000), ABS(INDIRECT("'" &amp; F$2 &amp; "'!I" &amp; ROWS!F28)-MEMORY!F28*1000), ABS(INDIRECT("'" &amp; F$2 &amp; "'!M" &amp; ROWS!F28)-MEMORY!F28*1000))/(MEMORY!F28*1000), "")</f>
        <v>0</v>
      </c>
      <c r="G28" s="2">
        <f ca="1">_xlfn.IFNA(MAX(ABS(INDIRECT("'" &amp; G$2 &amp; "'!E" &amp; ROWS!G28)-MEMORY!G28*1000), ABS(INDIRECT("'" &amp; G$2 &amp; "'!I" &amp; ROWS!G28)-MEMORY!G28*1000), ABS(INDIRECT("'" &amp; G$2 &amp; "'!M" &amp; ROWS!G28)-MEMORY!G28*1000))/(MEMORY!G28*1000), "")</f>
        <v>0</v>
      </c>
      <c r="H28" s="2">
        <f ca="1">_xlfn.IFNA(MAX(ABS(INDIRECT("'" &amp; H$2 &amp; "'!E" &amp; ROWS!H28)-MEMORY!H28*1000), ABS(INDIRECT("'" &amp; H$2 &amp; "'!I" &amp; ROWS!H28)-MEMORY!H28*1000), ABS(INDIRECT("'" &amp; H$2 &amp; "'!M" &amp; ROWS!H28)-MEMORY!H28*1000))/(MEMORY!H28*1000), "")</f>
        <v>0</v>
      </c>
      <c r="I28" s="2">
        <f ca="1">_xlfn.IFNA(MAX(ABS(INDIRECT("'" &amp; I$2 &amp; "'!E" &amp; ROWS!I28)-MEMORY!I28*1000), ABS(INDIRECT("'" &amp; I$2 &amp; "'!I" &amp; ROWS!I28)-MEMORY!I28*1000), ABS(INDIRECT("'" &amp; I$2 &amp; "'!M" &amp; ROWS!I28)-MEMORY!I28*1000))/(MEMORY!I28*1000), "")</f>
        <v>0</v>
      </c>
      <c r="J28" s="2">
        <f ca="1">_xlfn.IFNA(MAX(ABS(INDIRECT("'" &amp; J$2 &amp; "'!E" &amp; ROWS!J28)-MEMORY!J28*1000), ABS(INDIRECT("'" &amp; J$2 &amp; "'!I" &amp; ROWS!J28)-MEMORY!J28*1000), ABS(INDIRECT("'" &amp; J$2 &amp; "'!M" &amp; ROWS!J28)-MEMORY!J28*1000))/(MEMORY!J28*1000), "")</f>
        <v>0</v>
      </c>
      <c r="K28" s="2">
        <f ca="1">_xlfn.IFNA(MAX(ABS(INDIRECT("'" &amp; K$2 &amp; "'!E" &amp; ROWS!K28)-MEMORY!K28*1000), ABS(INDIRECT("'" &amp; K$2 &amp; "'!I" &amp; ROWS!K28)-MEMORY!K28*1000), ABS(INDIRECT("'" &amp; K$2 &amp; "'!M" &amp; ROWS!K28)-MEMORY!K28*1000))/(MEMORY!K28*1000), "")</f>
        <v>0</v>
      </c>
      <c r="L28" s="2">
        <f ca="1">_xlfn.IFNA(MAX(ABS(INDIRECT("'" &amp; L$2 &amp; "'!E" &amp; ROWS!L28)-MEMORY!L28*1000), ABS(INDIRECT("'" &amp; L$2 &amp; "'!I" &amp; ROWS!L28)-MEMORY!L28*1000), ABS(INDIRECT("'" &amp; L$2 &amp; "'!M" &amp; ROWS!L28)-MEMORY!L28*1000))/(MEMORY!L28*1000), "")</f>
        <v>0</v>
      </c>
      <c r="M28" s="2">
        <f ca="1">_xlfn.IFNA(MAX(ABS(INDIRECT("'" &amp; M$2 &amp; "'!E" &amp; ROWS!M28)-MEMORY!M28*1000), ABS(INDIRECT("'" &amp; M$2 &amp; "'!I" &amp; ROWS!M28)-MEMORY!M28*1000), ABS(INDIRECT("'" &amp; M$2 &amp; "'!M" &amp; ROWS!M28)-MEMORY!M28*1000))/(MEMORY!M28*1000), "")</f>
        <v>0</v>
      </c>
      <c r="N28" s="2">
        <f ca="1">_xlfn.IFNA(MAX(ABS(INDIRECT("'" &amp; N$2 &amp; "'!E" &amp; ROWS!N28)-MEMORY!N28*1000), ABS(INDIRECT("'" &amp; N$2 &amp; "'!I" &amp; ROWS!N28)-MEMORY!N28*1000), ABS(INDIRECT("'" &amp; N$2 &amp; "'!M" &amp; ROWS!N28)-MEMORY!N28*1000))/(MEMORY!N28*1000), "")</f>
        <v>0</v>
      </c>
      <c r="O28" s="2">
        <f ca="1">_xlfn.IFNA(MAX(ABS(INDIRECT("'" &amp; O$2 &amp; "'!E" &amp; ROWS!O28)-MEMORY!O28*1000), ABS(INDIRECT("'" &amp; O$2 &amp; "'!I" &amp; ROWS!O28)-MEMORY!O28*1000), ABS(INDIRECT("'" &amp; O$2 &amp; "'!M" &amp; ROWS!O28)-MEMORY!O28*1000))/(MEMORY!O28*1000), "")</f>
        <v>0</v>
      </c>
      <c r="P28" s="2">
        <f ca="1">_xlfn.IFNA(MAX(ABS(INDIRECT("'" &amp; P$2 &amp; "'!E" &amp; ROWS!P28)-MEMORY!P28*1000), ABS(INDIRECT("'" &amp; P$2 &amp; "'!I" &amp; ROWS!P28)-MEMORY!P28*1000), ABS(INDIRECT("'" &amp; P$2 &amp; "'!M" &amp; ROWS!P28)-MEMORY!P28*1000))/(MEMORY!P28*1000), "")</f>
        <v>0</v>
      </c>
      <c r="Q28" s="2">
        <f ca="1">_xlfn.IFNA(MAX(ABS(INDIRECT("'" &amp; Q$2 &amp; "'!E" &amp; ROWS!Q28)-MEMORY!Q28*1000), ABS(INDIRECT("'" &amp; Q$2 &amp; "'!I" &amp; ROWS!Q28)-MEMORY!Q28*1000), ABS(INDIRECT("'" &amp; Q$2 &amp; "'!M" &amp; ROWS!Q28)-MEMORY!Q28*1000))/(MEMORY!Q28*1000), "")</f>
        <v>0</v>
      </c>
      <c r="R28" s="2">
        <f ca="1">_xlfn.IFNA(MAX(ABS(INDIRECT("'" &amp; R$2 &amp; "'!E" &amp; ROWS!R28)-MEMORY!R28*1000), ABS(INDIRECT("'" &amp; R$2 &amp; "'!I" &amp; ROWS!R28)-MEMORY!R28*1000), ABS(INDIRECT("'" &amp; R$2 &amp; "'!M" &amp; ROWS!R28)-MEMORY!R28*1000))/(MEMORY!R28*1000), "")</f>
        <v>0</v>
      </c>
      <c r="S28" s="2">
        <f ca="1">_xlfn.IFNA(MAX(ABS(INDIRECT("'" &amp; S$2 &amp; "'!E" &amp; ROWS!S28)-MEMORY!S28*1000), ABS(INDIRECT("'" &amp; S$2 &amp; "'!I" &amp; ROWS!S28)-MEMORY!S28*1000), ABS(INDIRECT("'" &amp; S$2 &amp; "'!M" &amp; ROWS!S28)-MEMORY!S28*1000))/(MEMORY!S28*1000), "")</f>
        <v>0</v>
      </c>
      <c r="T28" s="2">
        <f ca="1">_xlfn.IFNA(MAX(ABS(INDIRECT("'" &amp; T$2 &amp; "'!E" &amp; ROWS!T28)-MEMORY!T28*1000), ABS(INDIRECT("'" &amp; T$2 &amp; "'!I" &amp; ROWS!T28)-MEMORY!T28*1000), ABS(INDIRECT("'" &amp; T$2 &amp; "'!M" &amp; ROWS!T28)-MEMORY!T28*1000))/(MEMORY!T28*1000), "")</f>
        <v>0</v>
      </c>
      <c r="U28" s="2">
        <f ca="1">_xlfn.IFNA(MAX(ABS(INDIRECT("'" &amp; U$2 &amp; "'!E" &amp; ROWS!U28)-MEMORY!U28*1000), ABS(INDIRECT("'" &amp; U$2 &amp; "'!I" &amp; ROWS!U28)-MEMORY!U28*1000), ABS(INDIRECT("'" &amp; U$2 &amp; "'!M" &amp; ROWS!U28)-MEMORY!U28*1000))/(MEMORY!U28*1000), "")</f>
        <v>0</v>
      </c>
      <c r="V28" s="2">
        <f ca="1">_xlfn.IFNA(MAX(ABS(INDIRECT("'" &amp; V$2 &amp; "'!E" &amp; ROWS!V28)-MEMORY!V28*1000), ABS(INDIRECT("'" &amp; V$2 &amp; "'!I" &amp; ROWS!V28)-MEMORY!V28*1000), ABS(INDIRECT("'" &amp; V$2 &amp; "'!M" &amp; ROWS!V28)-MEMORY!V28*1000))/(MEMORY!V28*1000), "")</f>
        <v>0</v>
      </c>
      <c r="W28" s="2">
        <f ca="1">_xlfn.IFNA(MAX(ABS(INDIRECT("'" &amp; W$2 &amp; "'!E" &amp; ROWS!W28)-MEMORY!W28*1000), ABS(INDIRECT("'" &amp; W$2 &amp; "'!I" &amp; ROWS!W28)-MEMORY!W28*1000), ABS(INDIRECT("'" &amp; W$2 &amp; "'!M" &amp; ROWS!W28)-MEMORY!W28*1000))/(MEMORY!W28*1000), "")</f>
        <v>0</v>
      </c>
      <c r="X28" s="2">
        <f ca="1">_xlfn.IFNA(MAX(ABS(INDIRECT("'" &amp; X$2 &amp; "'!E" &amp; ROWS!X28)-MEMORY!X28*1000), ABS(INDIRECT("'" &amp; X$2 &amp; "'!I" &amp; ROWS!X28)-MEMORY!X28*1000), ABS(INDIRECT("'" &amp; X$2 &amp; "'!M" &amp; ROWS!X28)-MEMORY!X28*1000))/(MEMORY!X28*1000), "")</f>
        <v>0</v>
      </c>
      <c r="Y28" s="2">
        <f ca="1">_xlfn.IFNA(MAX(ABS(INDIRECT("'" &amp; Y$2 &amp; "'!E" &amp; ROWS!Y28)-MEMORY!Y28*1000), ABS(INDIRECT("'" &amp; Y$2 &amp; "'!I" &amp; ROWS!Y28)-MEMORY!Y28*1000), ABS(INDIRECT("'" &amp; Y$2 &amp; "'!M" &amp; ROWS!Y28)-MEMORY!Y28*1000))/(MEMORY!Y28*1000), "")</f>
        <v>0</v>
      </c>
    </row>
    <row r="29" spans="1:25" x14ac:dyDescent="0.25">
      <c r="A29" t="str">
        <f>METRICS!A28</f>
        <v>expression</v>
      </c>
      <c r="B29" s="2">
        <f ca="1">_xlfn.IFNA(MAX(ABS(INDIRECT("'" &amp; B$2 &amp; "'!E" &amp; ROWS!B29)-MEMORY!B29*1000), ABS(INDIRECT("'" &amp; B$2 &amp; "'!I" &amp; ROWS!B29)-MEMORY!B29*1000), ABS(INDIRECT("'" &amp; B$2 &amp; "'!M" &amp; ROWS!B29)-MEMORY!B29*1000))/(MEMORY!B29*1000), "")</f>
        <v>0</v>
      </c>
      <c r="C29" s="2">
        <f ca="1">_xlfn.IFNA(MAX(ABS(INDIRECT("'" &amp; C$2 &amp; "'!E" &amp; ROWS!C29)-MEMORY!C29*1000), ABS(INDIRECT("'" &amp; C$2 &amp; "'!I" &amp; ROWS!C29)-MEMORY!C29*1000), ABS(INDIRECT("'" &amp; C$2 &amp; "'!M" &amp; ROWS!C29)-MEMORY!C29*1000))/(MEMORY!C29*1000), "")</f>
        <v>0</v>
      </c>
      <c r="D29" s="2">
        <f ca="1">_xlfn.IFNA(MAX(ABS(INDIRECT("'" &amp; D$2 &amp; "'!E" &amp; ROWS!D29)-MEMORY!D29*1000), ABS(INDIRECT("'" &amp; D$2 &amp; "'!I" &amp; ROWS!D29)-MEMORY!D29*1000), ABS(INDIRECT("'" &amp; D$2 &amp; "'!M" &amp; ROWS!D29)-MEMORY!D29*1000))/(MEMORY!D29*1000), "")</f>
        <v>0</v>
      </c>
      <c r="E29" s="2">
        <f ca="1">_xlfn.IFNA(MAX(ABS(INDIRECT("'" &amp; E$2 &amp; "'!E" &amp; ROWS!E29)-MEMORY!E29*1000), ABS(INDIRECT("'" &amp; E$2 &amp; "'!I" &amp; ROWS!E29)-MEMORY!E29*1000), ABS(INDIRECT("'" &amp; E$2 &amp; "'!M" &amp; ROWS!E29)-MEMORY!E29*1000))/(MEMORY!E29*1000), "")</f>
        <v>0</v>
      </c>
      <c r="F29" s="2">
        <f ca="1">_xlfn.IFNA(MAX(ABS(INDIRECT("'" &amp; F$2 &amp; "'!E" &amp; ROWS!F29)-MEMORY!F29*1000), ABS(INDIRECT("'" &amp; F$2 &amp; "'!I" &amp; ROWS!F29)-MEMORY!F29*1000), ABS(INDIRECT("'" &amp; F$2 &amp; "'!M" &amp; ROWS!F29)-MEMORY!F29*1000))/(MEMORY!F29*1000), "")</f>
        <v>0</v>
      </c>
      <c r="G29" s="2">
        <f ca="1">_xlfn.IFNA(MAX(ABS(INDIRECT("'" &amp; G$2 &amp; "'!E" &amp; ROWS!G29)-MEMORY!G29*1000), ABS(INDIRECT("'" &amp; G$2 &amp; "'!I" &amp; ROWS!G29)-MEMORY!G29*1000), ABS(INDIRECT("'" &amp; G$2 &amp; "'!M" &amp; ROWS!G29)-MEMORY!G29*1000))/(MEMORY!G29*1000), "")</f>
        <v>0</v>
      </c>
      <c r="H29" s="2">
        <f ca="1">_xlfn.IFNA(MAX(ABS(INDIRECT("'" &amp; H$2 &amp; "'!E" &amp; ROWS!H29)-MEMORY!H29*1000), ABS(INDIRECT("'" &amp; H$2 &amp; "'!I" &amp; ROWS!H29)-MEMORY!H29*1000), ABS(INDIRECT("'" &amp; H$2 &amp; "'!M" &amp; ROWS!H29)-MEMORY!H29*1000))/(MEMORY!H29*1000), "")</f>
        <v>0</v>
      </c>
      <c r="I29" s="2">
        <f ca="1">_xlfn.IFNA(MAX(ABS(INDIRECT("'" &amp; I$2 &amp; "'!E" &amp; ROWS!I29)-MEMORY!I29*1000), ABS(INDIRECT("'" &amp; I$2 &amp; "'!I" &amp; ROWS!I29)-MEMORY!I29*1000), ABS(INDIRECT("'" &amp; I$2 &amp; "'!M" &amp; ROWS!I29)-MEMORY!I29*1000))/(MEMORY!I29*1000), "")</f>
        <v>0</v>
      </c>
      <c r="J29" s="2">
        <f ca="1">_xlfn.IFNA(MAX(ABS(INDIRECT("'" &amp; J$2 &amp; "'!E" &amp; ROWS!J29)-MEMORY!J29*1000), ABS(INDIRECT("'" &amp; J$2 &amp; "'!I" &amp; ROWS!J29)-MEMORY!J29*1000), ABS(INDIRECT("'" &amp; J$2 &amp; "'!M" &amp; ROWS!J29)-MEMORY!J29*1000))/(MEMORY!J29*1000), "")</f>
        <v>0</v>
      </c>
      <c r="K29" s="2">
        <f ca="1">_xlfn.IFNA(MAX(ABS(INDIRECT("'" &amp; K$2 &amp; "'!E" &amp; ROWS!K29)-MEMORY!K29*1000), ABS(INDIRECT("'" &amp; K$2 &amp; "'!I" &amp; ROWS!K29)-MEMORY!K29*1000), ABS(INDIRECT("'" &amp; K$2 &amp; "'!M" &amp; ROWS!K29)-MEMORY!K29*1000))/(MEMORY!K29*1000), "")</f>
        <v>0</v>
      </c>
      <c r="L29" s="2">
        <f ca="1">_xlfn.IFNA(MAX(ABS(INDIRECT("'" &amp; L$2 &amp; "'!E" &amp; ROWS!L29)-MEMORY!L29*1000), ABS(INDIRECT("'" &amp; L$2 &amp; "'!I" &amp; ROWS!L29)-MEMORY!L29*1000), ABS(INDIRECT("'" &amp; L$2 &amp; "'!M" &amp; ROWS!L29)-MEMORY!L29*1000))/(MEMORY!L29*1000), "")</f>
        <v>0</v>
      </c>
      <c r="M29" s="2">
        <f ca="1">_xlfn.IFNA(MAX(ABS(INDIRECT("'" &amp; M$2 &amp; "'!E" &amp; ROWS!M29)-MEMORY!M29*1000), ABS(INDIRECT("'" &amp; M$2 &amp; "'!I" &amp; ROWS!M29)-MEMORY!M29*1000), ABS(INDIRECT("'" &amp; M$2 &amp; "'!M" &amp; ROWS!M29)-MEMORY!M29*1000))/(MEMORY!M29*1000), "")</f>
        <v>0</v>
      </c>
      <c r="N29" s="2">
        <f ca="1">_xlfn.IFNA(MAX(ABS(INDIRECT("'" &amp; N$2 &amp; "'!E" &amp; ROWS!N29)-MEMORY!N29*1000), ABS(INDIRECT("'" &amp; N$2 &amp; "'!I" &amp; ROWS!N29)-MEMORY!N29*1000), ABS(INDIRECT("'" &amp; N$2 &amp; "'!M" &amp; ROWS!N29)-MEMORY!N29*1000))/(MEMORY!N29*1000), "")</f>
        <v>0</v>
      </c>
      <c r="O29" s="2">
        <f ca="1">_xlfn.IFNA(MAX(ABS(INDIRECT("'" &amp; O$2 &amp; "'!E" &amp; ROWS!O29)-MEMORY!O29*1000), ABS(INDIRECT("'" &amp; O$2 &amp; "'!I" &amp; ROWS!O29)-MEMORY!O29*1000), ABS(INDIRECT("'" &amp; O$2 &amp; "'!M" &amp; ROWS!O29)-MEMORY!O29*1000))/(MEMORY!O29*1000), "")</f>
        <v>0</v>
      </c>
      <c r="P29" s="2">
        <f ca="1">_xlfn.IFNA(MAX(ABS(INDIRECT("'" &amp; P$2 &amp; "'!E" &amp; ROWS!P29)-MEMORY!P29*1000), ABS(INDIRECT("'" &amp; P$2 &amp; "'!I" &amp; ROWS!P29)-MEMORY!P29*1000), ABS(INDIRECT("'" &amp; P$2 &amp; "'!M" &amp; ROWS!P29)-MEMORY!P29*1000))/(MEMORY!P29*1000), "")</f>
        <v>0</v>
      </c>
      <c r="Q29" s="2">
        <f ca="1">_xlfn.IFNA(MAX(ABS(INDIRECT("'" &amp; Q$2 &amp; "'!E" &amp; ROWS!Q29)-MEMORY!Q29*1000), ABS(INDIRECT("'" &amp; Q$2 &amp; "'!I" &amp; ROWS!Q29)-MEMORY!Q29*1000), ABS(INDIRECT("'" &amp; Q$2 &amp; "'!M" &amp; ROWS!Q29)-MEMORY!Q29*1000))/(MEMORY!Q29*1000), "")</f>
        <v>0</v>
      </c>
      <c r="R29" s="2">
        <f ca="1">_xlfn.IFNA(MAX(ABS(INDIRECT("'" &amp; R$2 &amp; "'!E" &amp; ROWS!R29)-MEMORY!R29*1000), ABS(INDIRECT("'" &amp; R$2 &amp; "'!I" &amp; ROWS!R29)-MEMORY!R29*1000), ABS(INDIRECT("'" &amp; R$2 &amp; "'!M" &amp; ROWS!R29)-MEMORY!R29*1000))/(MEMORY!R29*1000), "")</f>
        <v>0</v>
      </c>
      <c r="S29" s="2">
        <f ca="1">_xlfn.IFNA(MAX(ABS(INDIRECT("'" &amp; S$2 &amp; "'!E" &amp; ROWS!S29)-MEMORY!S29*1000), ABS(INDIRECT("'" &amp; S$2 &amp; "'!I" &amp; ROWS!S29)-MEMORY!S29*1000), ABS(INDIRECT("'" &amp; S$2 &amp; "'!M" &amp; ROWS!S29)-MEMORY!S29*1000))/(MEMORY!S29*1000), "")</f>
        <v>0</v>
      </c>
      <c r="T29" s="2">
        <f ca="1">_xlfn.IFNA(MAX(ABS(INDIRECT("'" &amp; T$2 &amp; "'!E" &amp; ROWS!T29)-MEMORY!T29*1000), ABS(INDIRECT("'" &amp; T$2 &amp; "'!I" &amp; ROWS!T29)-MEMORY!T29*1000), ABS(INDIRECT("'" &amp; T$2 &amp; "'!M" &amp; ROWS!T29)-MEMORY!T29*1000))/(MEMORY!T29*1000), "")</f>
        <v>8.9285714285714283E-4</v>
      </c>
      <c r="U29" s="2">
        <f ca="1">_xlfn.IFNA(MAX(ABS(INDIRECT("'" &amp; U$2 &amp; "'!E" &amp; ROWS!U29)-MEMORY!U29*1000), ABS(INDIRECT("'" &amp; U$2 &amp; "'!I" &amp; ROWS!U29)-MEMORY!U29*1000), ABS(INDIRECT("'" &amp; U$2 &amp; "'!M" &amp; ROWS!U29)-MEMORY!U29*1000))/(MEMORY!U29*1000), "")</f>
        <v>0</v>
      </c>
      <c r="V29" s="2">
        <f ca="1">_xlfn.IFNA(MAX(ABS(INDIRECT("'" &amp; V$2 &amp; "'!E" &amp; ROWS!V29)-MEMORY!V29*1000), ABS(INDIRECT("'" &amp; V$2 &amp; "'!I" &amp; ROWS!V29)-MEMORY!V29*1000), ABS(INDIRECT("'" &amp; V$2 &amp; "'!M" &amp; ROWS!V29)-MEMORY!V29*1000))/(MEMORY!V29*1000), "")</f>
        <v>0</v>
      </c>
      <c r="W29" s="2">
        <f ca="1">_xlfn.IFNA(MAX(ABS(INDIRECT("'" &amp; W$2 &amp; "'!E" &amp; ROWS!W29)-MEMORY!W29*1000), ABS(INDIRECT("'" &amp; W$2 &amp; "'!I" &amp; ROWS!W29)-MEMORY!W29*1000), ABS(INDIRECT("'" &amp; W$2 &amp; "'!M" &amp; ROWS!W29)-MEMORY!W29*1000))/(MEMORY!W29*1000), "")</f>
        <v>0</v>
      </c>
      <c r="X29" s="2">
        <f ca="1">_xlfn.IFNA(MAX(ABS(INDIRECT("'" &amp; X$2 &amp; "'!E" &amp; ROWS!X29)-MEMORY!X29*1000), ABS(INDIRECT("'" &amp; X$2 &amp; "'!I" &amp; ROWS!X29)-MEMORY!X29*1000), ABS(INDIRECT("'" &amp; X$2 &amp; "'!M" &amp; ROWS!X29)-MEMORY!X29*1000))/(MEMORY!X29*1000), "")</f>
        <v>0</v>
      </c>
      <c r="Y29" s="2">
        <f ca="1">_xlfn.IFNA(MAX(ABS(INDIRECT("'" &amp; Y$2 &amp; "'!E" &amp; ROWS!Y29)-MEMORY!Y29*1000), ABS(INDIRECT("'" &amp; Y$2 &amp; "'!I" &amp; ROWS!Y29)-MEMORY!Y29*1000), ABS(INDIRECT("'" &amp; Y$2 &amp; "'!M" &amp; ROWS!Y29)-MEMORY!Y29*1000))/(MEMORY!Y29*1000), "")</f>
        <v>0</v>
      </c>
    </row>
    <row r="30" spans="1:25" x14ac:dyDescent="0.25">
      <c r="A30" t="str">
        <f>METRICS!A29</f>
        <v>extension</v>
      </c>
      <c r="B30" s="2">
        <f ca="1">_xlfn.IFNA(MAX(ABS(INDIRECT("'" &amp; B$2 &amp; "'!E" &amp; ROWS!B30)-MEMORY!B30*1000), ABS(INDIRECT("'" &amp; B$2 &amp; "'!I" &amp; ROWS!B30)-MEMORY!B30*1000), ABS(INDIRECT("'" &amp; B$2 &amp; "'!M" &amp; ROWS!B30)-MEMORY!B30*1000))/(MEMORY!B30*1000), "")</f>
        <v>0</v>
      </c>
      <c r="C30" s="2">
        <f ca="1">_xlfn.IFNA(MAX(ABS(INDIRECT("'" &amp; C$2 &amp; "'!E" &amp; ROWS!C30)-MEMORY!C30*1000), ABS(INDIRECT("'" &amp; C$2 &amp; "'!I" &amp; ROWS!C30)-MEMORY!C30*1000), ABS(INDIRECT("'" &amp; C$2 &amp; "'!M" &amp; ROWS!C30)-MEMORY!C30*1000))/(MEMORY!C30*1000), "")</f>
        <v>0</v>
      </c>
      <c r="D30" s="2">
        <f ca="1">_xlfn.IFNA(MAX(ABS(INDIRECT("'" &amp; D$2 &amp; "'!E" &amp; ROWS!D30)-MEMORY!D30*1000), ABS(INDIRECT("'" &amp; D$2 &amp; "'!I" &amp; ROWS!D30)-MEMORY!D30*1000), ABS(INDIRECT("'" &amp; D$2 &amp; "'!M" &amp; ROWS!D30)-MEMORY!D30*1000))/(MEMORY!D30*1000), "")</f>
        <v>0</v>
      </c>
      <c r="E30" s="2">
        <f ca="1">_xlfn.IFNA(MAX(ABS(INDIRECT("'" &amp; E$2 &amp; "'!E" &amp; ROWS!E30)-MEMORY!E30*1000), ABS(INDIRECT("'" &amp; E$2 &amp; "'!I" &amp; ROWS!E30)-MEMORY!E30*1000), ABS(INDIRECT("'" &amp; E$2 &amp; "'!M" &amp; ROWS!E30)-MEMORY!E30*1000))/(MEMORY!E30*1000), "")</f>
        <v>0</v>
      </c>
      <c r="F30" s="2">
        <f ca="1">_xlfn.IFNA(MAX(ABS(INDIRECT("'" &amp; F$2 &amp; "'!E" &amp; ROWS!F30)-MEMORY!F30*1000), ABS(INDIRECT("'" &amp; F$2 &amp; "'!I" &amp; ROWS!F30)-MEMORY!F30*1000), ABS(INDIRECT("'" &amp; F$2 &amp; "'!M" &amp; ROWS!F30)-MEMORY!F30*1000))/(MEMORY!F30*1000), "")</f>
        <v>0</v>
      </c>
      <c r="G30" s="2">
        <f ca="1">_xlfn.IFNA(MAX(ABS(INDIRECT("'" &amp; G$2 &amp; "'!E" &amp; ROWS!G30)-MEMORY!G30*1000), ABS(INDIRECT("'" &amp; G$2 &amp; "'!I" &amp; ROWS!G30)-MEMORY!G30*1000), ABS(INDIRECT("'" &amp; G$2 &amp; "'!M" &amp; ROWS!G30)-MEMORY!G30*1000))/(MEMORY!G30*1000), "")</f>
        <v>0</v>
      </c>
      <c r="H30" s="2">
        <f ca="1">_xlfn.IFNA(MAX(ABS(INDIRECT("'" &amp; H$2 &amp; "'!E" &amp; ROWS!H30)-MEMORY!H30*1000), ABS(INDIRECT("'" &amp; H$2 &amp; "'!I" &amp; ROWS!H30)-MEMORY!H30*1000), ABS(INDIRECT("'" &amp; H$2 &amp; "'!M" &amp; ROWS!H30)-MEMORY!H30*1000))/(MEMORY!H30*1000), "")</f>
        <v>0</v>
      </c>
      <c r="I30" s="2">
        <f ca="1">_xlfn.IFNA(MAX(ABS(INDIRECT("'" &amp; I$2 &amp; "'!E" &amp; ROWS!I30)-MEMORY!I30*1000), ABS(INDIRECT("'" &amp; I$2 &amp; "'!I" &amp; ROWS!I30)-MEMORY!I30*1000), ABS(INDIRECT("'" &amp; I$2 &amp; "'!M" &amp; ROWS!I30)-MEMORY!I30*1000))/(MEMORY!I30*1000), "")</f>
        <v>0</v>
      </c>
      <c r="J30" s="2">
        <f ca="1">_xlfn.IFNA(MAX(ABS(INDIRECT("'" &amp; J$2 &amp; "'!E" &amp; ROWS!J30)-MEMORY!J30*1000), ABS(INDIRECT("'" &amp; J$2 &amp; "'!I" &amp; ROWS!J30)-MEMORY!J30*1000), ABS(INDIRECT("'" &amp; J$2 &amp; "'!M" &amp; ROWS!J30)-MEMORY!J30*1000))/(MEMORY!J30*1000), "")</f>
        <v>0</v>
      </c>
      <c r="K30" s="2">
        <f ca="1">_xlfn.IFNA(MAX(ABS(INDIRECT("'" &amp; K$2 &amp; "'!E" &amp; ROWS!K30)-MEMORY!K30*1000), ABS(INDIRECT("'" &amp; K$2 &amp; "'!I" &amp; ROWS!K30)-MEMORY!K30*1000), ABS(INDIRECT("'" &amp; K$2 &amp; "'!M" &amp; ROWS!K30)-MEMORY!K30*1000))/(MEMORY!K30*1000), "")</f>
        <v>0</v>
      </c>
      <c r="L30" s="2">
        <f ca="1">_xlfn.IFNA(MAX(ABS(INDIRECT("'" &amp; L$2 &amp; "'!E" &amp; ROWS!L30)-MEMORY!L30*1000), ABS(INDIRECT("'" &amp; L$2 &amp; "'!I" &amp; ROWS!L30)-MEMORY!L30*1000), ABS(INDIRECT("'" &amp; L$2 &amp; "'!M" &amp; ROWS!L30)-MEMORY!L30*1000))/(MEMORY!L30*1000), "")</f>
        <v>0</v>
      </c>
      <c r="M30" s="2">
        <f ca="1">_xlfn.IFNA(MAX(ABS(INDIRECT("'" &amp; M$2 &amp; "'!E" &amp; ROWS!M30)-MEMORY!M30*1000), ABS(INDIRECT("'" &amp; M$2 &amp; "'!I" &amp; ROWS!M30)-MEMORY!M30*1000), ABS(INDIRECT("'" &amp; M$2 &amp; "'!M" &amp; ROWS!M30)-MEMORY!M30*1000))/(MEMORY!M30*1000), "")</f>
        <v>0</v>
      </c>
      <c r="N30" s="2">
        <f ca="1">_xlfn.IFNA(MAX(ABS(INDIRECT("'" &amp; N$2 &amp; "'!E" &amp; ROWS!N30)-MEMORY!N30*1000), ABS(INDIRECT("'" &amp; N$2 &amp; "'!I" &amp; ROWS!N30)-MEMORY!N30*1000), ABS(INDIRECT("'" &amp; N$2 &amp; "'!M" &amp; ROWS!N30)-MEMORY!N30*1000))/(MEMORY!N30*1000), "")</f>
        <v>0</v>
      </c>
      <c r="O30" s="2">
        <f ca="1">_xlfn.IFNA(MAX(ABS(INDIRECT("'" &amp; O$2 &amp; "'!E" &amp; ROWS!O30)-MEMORY!O30*1000), ABS(INDIRECT("'" &amp; O$2 &amp; "'!I" &amp; ROWS!O30)-MEMORY!O30*1000), ABS(INDIRECT("'" &amp; O$2 &amp; "'!M" &amp; ROWS!O30)-MEMORY!O30*1000))/(MEMORY!O30*1000), "")</f>
        <v>0</v>
      </c>
      <c r="P30" s="2">
        <f ca="1">_xlfn.IFNA(MAX(ABS(INDIRECT("'" &amp; P$2 &amp; "'!E" &amp; ROWS!P30)-MEMORY!P30*1000), ABS(INDIRECT("'" &amp; P$2 &amp; "'!I" &amp; ROWS!P30)-MEMORY!P30*1000), ABS(INDIRECT("'" &amp; P$2 &amp; "'!M" &amp; ROWS!P30)-MEMORY!P30*1000))/(MEMORY!P30*1000), "")</f>
        <v>0</v>
      </c>
      <c r="Q30" s="2">
        <f ca="1">_xlfn.IFNA(MAX(ABS(INDIRECT("'" &amp; Q$2 &amp; "'!E" &amp; ROWS!Q30)-MEMORY!Q30*1000), ABS(INDIRECT("'" &amp; Q$2 &amp; "'!I" &amp; ROWS!Q30)-MEMORY!Q30*1000), ABS(INDIRECT("'" &amp; Q$2 &amp; "'!M" &amp; ROWS!Q30)-MEMORY!Q30*1000))/(MEMORY!Q30*1000), "")</f>
        <v>0</v>
      </c>
      <c r="R30" s="2">
        <f ca="1">_xlfn.IFNA(MAX(ABS(INDIRECT("'" &amp; R$2 &amp; "'!E" &amp; ROWS!R30)-MEMORY!R30*1000), ABS(INDIRECT("'" &amp; R$2 &amp; "'!I" &amp; ROWS!R30)-MEMORY!R30*1000), ABS(INDIRECT("'" &amp; R$2 &amp; "'!M" &amp; ROWS!R30)-MEMORY!R30*1000))/(MEMORY!R30*1000), "")</f>
        <v>0</v>
      </c>
      <c r="S30" s="2">
        <f ca="1">_xlfn.IFNA(MAX(ABS(INDIRECT("'" &amp; S$2 &amp; "'!E" &amp; ROWS!S30)-MEMORY!S30*1000), ABS(INDIRECT("'" &amp; S$2 &amp; "'!I" &amp; ROWS!S30)-MEMORY!S30*1000), ABS(INDIRECT("'" &amp; S$2 &amp; "'!M" &amp; ROWS!S30)-MEMORY!S30*1000))/(MEMORY!S30*1000), "")</f>
        <v>0</v>
      </c>
      <c r="T30" s="2">
        <f ca="1">_xlfn.IFNA(MAX(ABS(INDIRECT("'" &amp; T$2 &amp; "'!E" &amp; ROWS!T30)-MEMORY!T30*1000), ABS(INDIRECT("'" &amp; T$2 &amp; "'!I" &amp; ROWS!T30)-MEMORY!T30*1000), ABS(INDIRECT("'" &amp; T$2 &amp; "'!M" &amp; ROWS!T30)-MEMORY!T30*1000))/(MEMORY!T30*1000), "")</f>
        <v>0</v>
      </c>
      <c r="U30" s="2">
        <f ca="1">_xlfn.IFNA(MAX(ABS(INDIRECT("'" &amp; U$2 &amp; "'!E" &amp; ROWS!U30)-MEMORY!U30*1000), ABS(INDIRECT("'" &amp; U$2 &amp; "'!I" &amp; ROWS!U30)-MEMORY!U30*1000), ABS(INDIRECT("'" &amp; U$2 &amp; "'!M" &amp; ROWS!U30)-MEMORY!U30*1000))/(MEMORY!U30*1000), "")</f>
        <v>0</v>
      </c>
      <c r="V30" s="2">
        <f ca="1">_xlfn.IFNA(MAX(ABS(INDIRECT("'" &amp; V$2 &amp; "'!E" &amp; ROWS!V30)-MEMORY!V30*1000), ABS(INDIRECT("'" &amp; V$2 &amp; "'!I" &amp; ROWS!V30)-MEMORY!V30*1000), ABS(INDIRECT("'" &amp; V$2 &amp; "'!M" &amp; ROWS!V30)-MEMORY!V30*1000))/(MEMORY!V30*1000), "")</f>
        <v>0</v>
      </c>
      <c r="W30" s="2">
        <f ca="1">_xlfn.IFNA(MAX(ABS(INDIRECT("'" &amp; W$2 &amp; "'!E" &amp; ROWS!W30)-MEMORY!W30*1000), ABS(INDIRECT("'" &amp; W$2 &amp; "'!I" &amp; ROWS!W30)-MEMORY!W30*1000), ABS(INDIRECT("'" &amp; W$2 &amp; "'!M" &amp; ROWS!W30)-MEMORY!W30*1000))/(MEMORY!W30*1000), "")</f>
        <v>0</v>
      </c>
      <c r="X30" s="2">
        <f ca="1">_xlfn.IFNA(MAX(ABS(INDIRECT("'" &amp; X$2 &amp; "'!E" &amp; ROWS!X30)-MEMORY!X30*1000), ABS(INDIRECT("'" &amp; X$2 &amp; "'!I" &amp; ROWS!X30)-MEMORY!X30*1000), ABS(INDIRECT("'" &amp; X$2 &amp; "'!M" &amp; ROWS!X30)-MEMORY!X30*1000))/(MEMORY!X30*1000), "")</f>
        <v>0</v>
      </c>
      <c r="Y30" s="2">
        <f ca="1">_xlfn.IFNA(MAX(ABS(INDIRECT("'" &amp; Y$2 &amp; "'!E" &amp; ROWS!Y30)-MEMORY!Y30*1000), ABS(INDIRECT("'" &amp; Y$2 &amp; "'!I" &amp; ROWS!Y30)-MEMORY!Y30*1000), ABS(INDIRECT("'" &amp; Y$2 &amp; "'!M" &amp; ROWS!Y30)-MEMORY!Y30*1000))/(MEMORY!Y30*1000), "")</f>
        <v>0</v>
      </c>
    </row>
    <row r="31" spans="1:25" x14ac:dyDescent="0.25">
      <c r="A31" t="str">
        <f>METRICS!A30</f>
        <v>fallthrough</v>
      </c>
      <c r="B31" s="2">
        <f ca="1">_xlfn.IFNA(MAX(ABS(INDIRECT("'" &amp; B$2 &amp; "'!E" &amp; ROWS!B31)-MEMORY!B31*1000), ABS(INDIRECT("'" &amp; B$2 &amp; "'!I" &amp; ROWS!B31)-MEMORY!B31*1000), ABS(INDIRECT("'" &amp; B$2 &amp; "'!M" &amp; ROWS!B31)-MEMORY!B31*1000))/(MEMORY!B31*1000), "")</f>
        <v>0</v>
      </c>
      <c r="C31" s="2">
        <f ca="1">_xlfn.IFNA(MAX(ABS(INDIRECT("'" &amp; C$2 &amp; "'!E" &amp; ROWS!C31)-MEMORY!C31*1000), ABS(INDIRECT("'" &amp; C$2 &amp; "'!I" &amp; ROWS!C31)-MEMORY!C31*1000), ABS(INDIRECT("'" &amp; C$2 &amp; "'!M" &amp; ROWS!C31)-MEMORY!C31*1000))/(MEMORY!C31*1000), "")</f>
        <v>0</v>
      </c>
      <c r="D31" s="2">
        <f ca="1">_xlfn.IFNA(MAX(ABS(INDIRECT("'" &amp; D$2 &amp; "'!E" &amp; ROWS!D31)-MEMORY!D31*1000), ABS(INDIRECT("'" &amp; D$2 &amp; "'!I" &amp; ROWS!D31)-MEMORY!D31*1000), ABS(INDIRECT("'" &amp; D$2 &amp; "'!M" &amp; ROWS!D31)-MEMORY!D31*1000))/(MEMORY!D31*1000), "")</f>
        <v>0</v>
      </c>
      <c r="E31" s="2">
        <f ca="1">_xlfn.IFNA(MAX(ABS(INDIRECT("'" &amp; E$2 &amp; "'!E" &amp; ROWS!E31)-MEMORY!E31*1000), ABS(INDIRECT("'" &amp; E$2 &amp; "'!I" &amp; ROWS!E31)-MEMORY!E31*1000), ABS(INDIRECT("'" &amp; E$2 &amp; "'!M" &amp; ROWS!E31)-MEMORY!E31*1000))/(MEMORY!E31*1000), "")</f>
        <v>0</v>
      </c>
      <c r="F31" s="2">
        <f ca="1">_xlfn.IFNA(MAX(ABS(INDIRECT("'" &amp; F$2 &amp; "'!E" &amp; ROWS!F31)-MEMORY!F31*1000), ABS(INDIRECT("'" &amp; F$2 &amp; "'!I" &amp; ROWS!F31)-MEMORY!F31*1000), ABS(INDIRECT("'" &amp; F$2 &amp; "'!M" &amp; ROWS!F31)-MEMORY!F31*1000))/(MEMORY!F31*1000), "")</f>
        <v>0</v>
      </c>
      <c r="G31" s="2">
        <f ca="1">_xlfn.IFNA(MAX(ABS(INDIRECT("'" &amp; G$2 &amp; "'!E" &amp; ROWS!G31)-MEMORY!G31*1000), ABS(INDIRECT("'" &amp; G$2 &amp; "'!I" &amp; ROWS!G31)-MEMORY!G31*1000), ABS(INDIRECT("'" &amp; G$2 &amp; "'!M" &amp; ROWS!G31)-MEMORY!G31*1000))/(MEMORY!G31*1000), "")</f>
        <v>0</v>
      </c>
      <c r="H31" s="2">
        <f ca="1">_xlfn.IFNA(MAX(ABS(INDIRECT("'" &amp; H$2 &amp; "'!E" &amp; ROWS!H31)-MEMORY!H31*1000), ABS(INDIRECT("'" &amp; H$2 &amp; "'!I" &amp; ROWS!H31)-MEMORY!H31*1000), ABS(INDIRECT("'" &amp; H$2 &amp; "'!M" &amp; ROWS!H31)-MEMORY!H31*1000))/(MEMORY!H31*1000), "")</f>
        <v>0</v>
      </c>
      <c r="I31" s="2">
        <f ca="1">_xlfn.IFNA(MAX(ABS(INDIRECT("'" &amp; I$2 &amp; "'!E" &amp; ROWS!I31)-MEMORY!I31*1000), ABS(INDIRECT("'" &amp; I$2 &amp; "'!I" &amp; ROWS!I31)-MEMORY!I31*1000), ABS(INDIRECT("'" &amp; I$2 &amp; "'!M" &amp; ROWS!I31)-MEMORY!I31*1000))/(MEMORY!I31*1000), "")</f>
        <v>0</v>
      </c>
      <c r="J31" s="2">
        <f ca="1">_xlfn.IFNA(MAX(ABS(INDIRECT("'" &amp; J$2 &amp; "'!E" &amp; ROWS!J31)-MEMORY!J31*1000), ABS(INDIRECT("'" &amp; J$2 &amp; "'!I" &amp; ROWS!J31)-MEMORY!J31*1000), ABS(INDIRECT("'" &amp; J$2 &amp; "'!M" &amp; ROWS!J31)-MEMORY!J31*1000))/(MEMORY!J31*1000), "")</f>
        <v>0</v>
      </c>
      <c r="K31" s="2">
        <f ca="1">_xlfn.IFNA(MAX(ABS(INDIRECT("'" &amp; K$2 &amp; "'!E" &amp; ROWS!K31)-MEMORY!K31*1000), ABS(INDIRECT("'" &amp; K$2 &amp; "'!I" &amp; ROWS!K31)-MEMORY!K31*1000), ABS(INDIRECT("'" &amp; K$2 &amp; "'!M" &amp; ROWS!K31)-MEMORY!K31*1000))/(MEMORY!K31*1000), "")</f>
        <v>0</v>
      </c>
      <c r="L31" s="2">
        <f ca="1">_xlfn.IFNA(MAX(ABS(INDIRECT("'" &amp; L$2 &amp; "'!E" &amp; ROWS!L31)-MEMORY!L31*1000), ABS(INDIRECT("'" &amp; L$2 &amp; "'!I" &amp; ROWS!L31)-MEMORY!L31*1000), ABS(INDIRECT("'" &amp; L$2 &amp; "'!M" &amp; ROWS!L31)-MEMORY!L31*1000))/(MEMORY!L31*1000), "")</f>
        <v>0</v>
      </c>
      <c r="M31" s="2">
        <f ca="1">_xlfn.IFNA(MAX(ABS(INDIRECT("'" &amp; M$2 &amp; "'!E" &amp; ROWS!M31)-MEMORY!M31*1000), ABS(INDIRECT("'" &amp; M$2 &amp; "'!I" &amp; ROWS!M31)-MEMORY!M31*1000), ABS(INDIRECT("'" &amp; M$2 &amp; "'!M" &amp; ROWS!M31)-MEMORY!M31*1000))/(MEMORY!M31*1000), "")</f>
        <v>0</v>
      </c>
      <c r="N31" s="2">
        <f ca="1">_xlfn.IFNA(MAX(ABS(INDIRECT("'" &amp; N$2 &amp; "'!E" &amp; ROWS!N31)-MEMORY!N31*1000), ABS(INDIRECT("'" &amp; N$2 &amp; "'!I" &amp; ROWS!N31)-MEMORY!N31*1000), ABS(INDIRECT("'" &amp; N$2 &amp; "'!M" &amp; ROWS!N31)-MEMORY!N31*1000))/(MEMORY!N31*1000), "")</f>
        <v>0</v>
      </c>
      <c r="O31" s="2">
        <f ca="1">_xlfn.IFNA(MAX(ABS(INDIRECT("'" &amp; O$2 &amp; "'!E" &amp; ROWS!O31)-MEMORY!O31*1000), ABS(INDIRECT("'" &amp; O$2 &amp; "'!I" &amp; ROWS!O31)-MEMORY!O31*1000), ABS(INDIRECT("'" &amp; O$2 &amp; "'!M" &amp; ROWS!O31)-MEMORY!O31*1000))/(MEMORY!O31*1000), "")</f>
        <v>0</v>
      </c>
      <c r="P31" s="2">
        <f ca="1">_xlfn.IFNA(MAX(ABS(INDIRECT("'" &amp; P$2 &amp; "'!E" &amp; ROWS!P31)-MEMORY!P31*1000), ABS(INDIRECT("'" &amp; P$2 &amp; "'!I" &amp; ROWS!P31)-MEMORY!P31*1000), ABS(INDIRECT("'" &amp; P$2 &amp; "'!M" &amp; ROWS!P31)-MEMORY!P31*1000))/(MEMORY!P31*1000), "")</f>
        <v>0</v>
      </c>
      <c r="Q31" s="2">
        <f ca="1">_xlfn.IFNA(MAX(ABS(INDIRECT("'" &amp; Q$2 &amp; "'!E" &amp; ROWS!Q31)-MEMORY!Q31*1000), ABS(INDIRECT("'" &amp; Q$2 &amp; "'!I" &amp; ROWS!Q31)-MEMORY!Q31*1000), ABS(INDIRECT("'" &amp; Q$2 &amp; "'!M" &amp; ROWS!Q31)-MEMORY!Q31*1000))/(MEMORY!Q31*1000), "")</f>
        <v>2.6968716289104636E-4</v>
      </c>
      <c r="R31" s="2">
        <f ca="1">_xlfn.IFNA(MAX(ABS(INDIRECT("'" &amp; R$2 &amp; "'!E" &amp; ROWS!R31)-MEMORY!R31*1000), ABS(INDIRECT("'" &amp; R$2 &amp; "'!I" &amp; ROWS!R31)-MEMORY!R31*1000), ABS(INDIRECT("'" &amp; R$2 &amp; "'!M" &amp; ROWS!R31)-MEMORY!R31*1000))/(MEMORY!R31*1000), "")</f>
        <v>0</v>
      </c>
      <c r="S31" s="2">
        <f ca="1">_xlfn.IFNA(MAX(ABS(INDIRECT("'" &amp; S$2 &amp; "'!E" &amp; ROWS!S31)-MEMORY!S31*1000), ABS(INDIRECT("'" &amp; S$2 &amp; "'!I" &amp; ROWS!S31)-MEMORY!S31*1000), ABS(INDIRECT("'" &amp; S$2 &amp; "'!M" &amp; ROWS!S31)-MEMORY!S31*1000))/(MEMORY!S31*1000), "")</f>
        <v>0</v>
      </c>
      <c r="T31" s="2">
        <f ca="1">_xlfn.IFNA(MAX(ABS(INDIRECT("'" &amp; T$2 &amp; "'!E" &amp; ROWS!T31)-MEMORY!T31*1000), ABS(INDIRECT("'" &amp; T$2 &amp; "'!I" &amp; ROWS!T31)-MEMORY!T31*1000), ABS(INDIRECT("'" &amp; T$2 &amp; "'!M" &amp; ROWS!T31)-MEMORY!T31*1000))/(MEMORY!T31*1000), "")</f>
        <v>0</v>
      </c>
      <c r="U31" s="2">
        <f ca="1">_xlfn.IFNA(MAX(ABS(INDIRECT("'" &amp; U$2 &amp; "'!E" &amp; ROWS!U31)-MEMORY!U31*1000), ABS(INDIRECT("'" &amp; U$2 &amp; "'!I" &amp; ROWS!U31)-MEMORY!U31*1000), ABS(INDIRECT("'" &amp; U$2 &amp; "'!M" &amp; ROWS!U31)-MEMORY!U31*1000))/(MEMORY!U31*1000), "")</f>
        <v>0</v>
      </c>
      <c r="V31" s="2">
        <f ca="1">_xlfn.IFNA(MAX(ABS(INDIRECT("'" &amp; V$2 &amp; "'!E" &amp; ROWS!V31)-MEMORY!V31*1000), ABS(INDIRECT("'" &amp; V$2 &amp; "'!I" &amp; ROWS!V31)-MEMORY!V31*1000), ABS(INDIRECT("'" &amp; V$2 &amp; "'!M" &amp; ROWS!V31)-MEMORY!V31*1000))/(MEMORY!V31*1000), "")</f>
        <v>0</v>
      </c>
      <c r="W31" s="2">
        <f ca="1">_xlfn.IFNA(MAX(ABS(INDIRECT("'" &amp; W$2 &amp; "'!E" &amp; ROWS!W31)-MEMORY!W31*1000), ABS(INDIRECT("'" &amp; W$2 &amp; "'!I" &amp; ROWS!W31)-MEMORY!W31*1000), ABS(INDIRECT("'" &amp; W$2 &amp; "'!M" &amp; ROWS!W31)-MEMORY!W31*1000))/(MEMORY!W31*1000), "")</f>
        <v>0</v>
      </c>
      <c r="X31" s="2">
        <f ca="1">_xlfn.IFNA(MAX(ABS(INDIRECT("'" &amp; X$2 &amp; "'!E" &amp; ROWS!X31)-MEMORY!X31*1000), ABS(INDIRECT("'" &amp; X$2 &amp; "'!I" &amp; ROWS!X31)-MEMORY!X31*1000), ABS(INDIRECT("'" &amp; X$2 &amp; "'!M" &amp; ROWS!X31)-MEMORY!X31*1000))/(MEMORY!X31*1000), "")</f>
        <v>0</v>
      </c>
      <c r="Y31" s="2">
        <f ca="1">_xlfn.IFNA(MAX(ABS(INDIRECT("'" &amp; Y$2 &amp; "'!E" &amp; ROWS!Y31)-MEMORY!Y31*1000), ABS(INDIRECT("'" &amp; Y$2 &amp; "'!I" &amp; ROWS!Y31)-MEMORY!Y31*1000), ABS(INDIRECT("'" &amp; Y$2 &amp; "'!M" &amp; ROWS!Y31)-MEMORY!Y31*1000))/(MEMORY!Y31*1000), "")</f>
        <v>0</v>
      </c>
    </row>
    <row r="32" spans="1:25" x14ac:dyDescent="0.25">
      <c r="A32" t="str">
        <f>METRICS!A31</f>
        <v>fibonacci</v>
      </c>
      <c r="B32" s="2">
        <f ca="1">_xlfn.IFNA(MAX(ABS(INDIRECT("'" &amp; B$2 &amp; "'!E" &amp; ROWS!B32)-MEMORY!B32*1000), ABS(INDIRECT("'" &amp; B$2 &amp; "'!I" &amp; ROWS!B32)-MEMORY!B32*1000), ABS(INDIRECT("'" &amp; B$2 &amp; "'!M" &amp; ROWS!B32)-MEMORY!B32*1000))/(MEMORY!B32*1000), "")</f>
        <v>0</v>
      </c>
      <c r="C32" s="2">
        <f ca="1">_xlfn.IFNA(MAX(ABS(INDIRECT("'" &amp; C$2 &amp; "'!E" &amp; ROWS!C32)-MEMORY!C32*1000), ABS(INDIRECT("'" &amp; C$2 &amp; "'!I" &amp; ROWS!C32)-MEMORY!C32*1000), ABS(INDIRECT("'" &amp; C$2 &amp; "'!M" &amp; ROWS!C32)-MEMORY!C32*1000))/(MEMORY!C32*1000), "")</f>
        <v>0</v>
      </c>
      <c r="D32" s="2">
        <f ca="1">_xlfn.IFNA(MAX(ABS(INDIRECT("'" &amp; D$2 &amp; "'!E" &amp; ROWS!D32)-MEMORY!D32*1000), ABS(INDIRECT("'" &amp; D$2 &amp; "'!I" &amp; ROWS!D32)-MEMORY!D32*1000), ABS(INDIRECT("'" &amp; D$2 &amp; "'!M" &amp; ROWS!D32)-MEMORY!D32*1000))/(MEMORY!D32*1000), "")</f>
        <v>0</v>
      </c>
      <c r="E32" s="2">
        <f ca="1">_xlfn.IFNA(MAX(ABS(INDIRECT("'" &amp; E$2 &amp; "'!E" &amp; ROWS!E32)-MEMORY!E32*1000), ABS(INDIRECT("'" &amp; E$2 &amp; "'!I" &amp; ROWS!E32)-MEMORY!E32*1000), ABS(INDIRECT("'" &amp; E$2 &amp; "'!M" &amp; ROWS!E32)-MEMORY!E32*1000))/(MEMORY!E32*1000), "")</f>
        <v>0</v>
      </c>
      <c r="F32" s="2">
        <f ca="1">_xlfn.IFNA(MAX(ABS(INDIRECT("'" &amp; F$2 &amp; "'!E" &amp; ROWS!F32)-MEMORY!F32*1000), ABS(INDIRECT("'" &amp; F$2 &amp; "'!I" &amp; ROWS!F32)-MEMORY!F32*1000), ABS(INDIRECT("'" &amp; F$2 &amp; "'!M" &amp; ROWS!F32)-MEMORY!F32*1000))/(MEMORY!F32*1000), "")</f>
        <v>0</v>
      </c>
      <c r="G32" s="2">
        <f ca="1">_xlfn.IFNA(MAX(ABS(INDIRECT("'" &amp; G$2 &amp; "'!E" &amp; ROWS!G32)-MEMORY!G32*1000), ABS(INDIRECT("'" &amp; G$2 &amp; "'!I" &amp; ROWS!G32)-MEMORY!G32*1000), ABS(INDIRECT("'" &amp; G$2 &amp; "'!M" &amp; ROWS!G32)-MEMORY!G32*1000))/(MEMORY!G32*1000), "")</f>
        <v>0</v>
      </c>
      <c r="H32" s="2" t="str">
        <f ca="1">_xlfn.IFNA(MAX(ABS(INDIRECT("'" &amp; H$2 &amp; "'!E" &amp; ROWS!H32)-MEMORY!H32*1000), ABS(INDIRECT("'" &amp; H$2 &amp; "'!I" &amp; ROWS!H32)-MEMORY!H32*1000), ABS(INDIRECT("'" &amp; H$2 &amp; "'!M" &amp; ROWS!H32)-MEMORY!H32*1000))/(MEMORY!H32*1000), "")</f>
        <v/>
      </c>
      <c r="I32" s="2" t="str">
        <f ca="1">_xlfn.IFNA(MAX(ABS(INDIRECT("'" &amp; I$2 &amp; "'!E" &amp; ROWS!I32)-MEMORY!I32*1000), ABS(INDIRECT("'" &amp; I$2 &amp; "'!I" &amp; ROWS!I32)-MEMORY!I32*1000), ABS(INDIRECT("'" &amp; I$2 &amp; "'!M" &amp; ROWS!I32)-MEMORY!I32*1000))/(MEMORY!I32*1000), "")</f>
        <v/>
      </c>
      <c r="J32" s="2">
        <f ca="1">_xlfn.IFNA(MAX(ABS(INDIRECT("'" &amp; J$2 &amp; "'!E" &amp; ROWS!J32)-MEMORY!J32*1000), ABS(INDIRECT("'" &amp; J$2 &amp; "'!I" &amp; ROWS!J32)-MEMORY!J32*1000), ABS(INDIRECT("'" &amp; J$2 &amp; "'!M" &amp; ROWS!J32)-MEMORY!J32*1000))/(MEMORY!J32*1000), "")</f>
        <v>0</v>
      </c>
      <c r="K32" s="2">
        <f ca="1">_xlfn.IFNA(MAX(ABS(INDIRECT("'" &amp; K$2 &amp; "'!E" &amp; ROWS!K32)-MEMORY!K32*1000), ABS(INDIRECT("'" &amp; K$2 &amp; "'!I" &amp; ROWS!K32)-MEMORY!K32*1000), ABS(INDIRECT("'" &amp; K$2 &amp; "'!M" &amp; ROWS!K32)-MEMORY!K32*1000))/(MEMORY!K32*1000), "")</f>
        <v>0</v>
      </c>
      <c r="L32" s="2">
        <f ca="1">_xlfn.IFNA(MAX(ABS(INDIRECT("'" &amp; L$2 &amp; "'!E" &amp; ROWS!L32)-MEMORY!L32*1000), ABS(INDIRECT("'" &amp; L$2 &amp; "'!I" &amp; ROWS!L32)-MEMORY!L32*1000), ABS(INDIRECT("'" &amp; L$2 &amp; "'!M" &amp; ROWS!L32)-MEMORY!L32*1000))/(MEMORY!L32*1000), "")</f>
        <v>0</v>
      </c>
      <c r="M32" s="2">
        <f ca="1">_xlfn.IFNA(MAX(ABS(INDIRECT("'" &amp; M$2 &amp; "'!E" &amp; ROWS!M32)-MEMORY!M32*1000), ABS(INDIRECT("'" &amp; M$2 &amp; "'!I" &amp; ROWS!M32)-MEMORY!M32*1000), ABS(INDIRECT("'" &amp; M$2 &amp; "'!M" &amp; ROWS!M32)-MEMORY!M32*1000))/(MEMORY!M32*1000), "")</f>
        <v>0</v>
      </c>
      <c r="N32" s="2">
        <f ca="1">_xlfn.IFNA(MAX(ABS(INDIRECT("'" &amp; N$2 &amp; "'!E" &amp; ROWS!N32)-MEMORY!N32*1000), ABS(INDIRECT("'" &amp; N$2 &amp; "'!I" &amp; ROWS!N32)-MEMORY!N32*1000), ABS(INDIRECT("'" &amp; N$2 &amp; "'!M" &amp; ROWS!N32)-MEMORY!N32*1000))/(MEMORY!N32*1000), "")</f>
        <v>0</v>
      </c>
      <c r="O32" s="2">
        <f ca="1">_xlfn.IFNA(MAX(ABS(INDIRECT("'" &amp; O$2 &amp; "'!E" &amp; ROWS!O32)-MEMORY!O32*1000), ABS(INDIRECT("'" &amp; O$2 &amp; "'!I" &amp; ROWS!O32)-MEMORY!O32*1000), ABS(INDIRECT("'" &amp; O$2 &amp; "'!M" &amp; ROWS!O32)-MEMORY!O32*1000))/(MEMORY!O32*1000), "")</f>
        <v>0</v>
      </c>
      <c r="P32" s="2" t="str">
        <f ca="1">_xlfn.IFNA(MAX(ABS(INDIRECT("'" &amp; P$2 &amp; "'!E" &amp; ROWS!P32)-MEMORY!P32*1000), ABS(INDIRECT("'" &amp; P$2 &amp; "'!I" &amp; ROWS!P32)-MEMORY!P32*1000), ABS(INDIRECT("'" &amp; P$2 &amp; "'!M" &amp; ROWS!P32)-MEMORY!P32*1000))/(MEMORY!P32*1000), "")</f>
        <v/>
      </c>
      <c r="Q32" s="2" t="str">
        <f ca="1">_xlfn.IFNA(MAX(ABS(INDIRECT("'" &amp; Q$2 &amp; "'!E" &amp; ROWS!Q32)-MEMORY!Q32*1000), ABS(INDIRECT("'" &amp; Q$2 &amp; "'!I" &amp; ROWS!Q32)-MEMORY!Q32*1000), ABS(INDIRECT("'" &amp; Q$2 &amp; "'!M" &amp; ROWS!Q32)-MEMORY!Q32*1000))/(MEMORY!Q32*1000), "")</f>
        <v/>
      </c>
      <c r="R32" s="2">
        <f ca="1">_xlfn.IFNA(MAX(ABS(INDIRECT("'" &amp; R$2 &amp; "'!E" &amp; ROWS!R32)-MEMORY!R32*1000), ABS(INDIRECT("'" &amp; R$2 &amp; "'!I" &amp; ROWS!R32)-MEMORY!R32*1000), ABS(INDIRECT("'" &amp; R$2 &amp; "'!M" &amp; ROWS!R32)-MEMORY!R32*1000))/(MEMORY!R32*1000), "")</f>
        <v>0</v>
      </c>
      <c r="S32" s="2">
        <f ca="1">_xlfn.IFNA(MAX(ABS(INDIRECT("'" &amp; S$2 &amp; "'!E" &amp; ROWS!S32)-MEMORY!S32*1000), ABS(INDIRECT("'" &amp; S$2 &amp; "'!I" &amp; ROWS!S32)-MEMORY!S32*1000), ABS(INDIRECT("'" &amp; S$2 &amp; "'!M" &amp; ROWS!S32)-MEMORY!S32*1000))/(MEMORY!S32*1000), "")</f>
        <v>0</v>
      </c>
      <c r="T32" s="2">
        <f ca="1">_xlfn.IFNA(MAX(ABS(INDIRECT("'" &amp; T$2 &amp; "'!E" &amp; ROWS!T32)-MEMORY!T32*1000), ABS(INDIRECT("'" &amp; T$2 &amp; "'!I" &amp; ROWS!T32)-MEMORY!T32*1000), ABS(INDIRECT("'" &amp; T$2 &amp; "'!M" &amp; ROWS!T32)-MEMORY!T32*1000))/(MEMORY!T32*1000), "")</f>
        <v>0</v>
      </c>
      <c r="U32" s="2">
        <f ca="1">_xlfn.IFNA(MAX(ABS(INDIRECT("'" &amp; U$2 &amp; "'!E" &amp; ROWS!U32)-MEMORY!U32*1000), ABS(INDIRECT("'" &amp; U$2 &amp; "'!I" &amp; ROWS!U32)-MEMORY!U32*1000), ABS(INDIRECT("'" &amp; U$2 &amp; "'!M" &amp; ROWS!U32)-MEMORY!U32*1000))/(MEMORY!U32*1000), "")</f>
        <v>0</v>
      </c>
      <c r="V32" s="2">
        <f ca="1">_xlfn.IFNA(MAX(ABS(INDIRECT("'" &amp; V$2 &amp; "'!E" &amp; ROWS!V32)-MEMORY!V32*1000), ABS(INDIRECT("'" &amp; V$2 &amp; "'!I" &amp; ROWS!V32)-MEMORY!V32*1000), ABS(INDIRECT("'" &amp; V$2 &amp; "'!M" &amp; ROWS!V32)-MEMORY!V32*1000))/(MEMORY!V32*1000), "")</f>
        <v>0</v>
      </c>
      <c r="W32" s="2">
        <f ca="1">_xlfn.IFNA(MAX(ABS(INDIRECT("'" &amp; W$2 &amp; "'!E" &amp; ROWS!W32)-MEMORY!W32*1000), ABS(INDIRECT("'" &amp; W$2 &amp; "'!I" &amp; ROWS!W32)-MEMORY!W32*1000), ABS(INDIRECT("'" &amp; W$2 &amp; "'!M" &amp; ROWS!W32)-MEMORY!W32*1000))/(MEMORY!W32*1000), "")</f>
        <v>0</v>
      </c>
      <c r="X32" s="2" t="str">
        <f ca="1">_xlfn.IFNA(MAX(ABS(INDIRECT("'" &amp; X$2 &amp; "'!E" &amp; ROWS!X32)-MEMORY!X32*1000), ABS(INDIRECT("'" &amp; X$2 &amp; "'!I" &amp; ROWS!X32)-MEMORY!X32*1000), ABS(INDIRECT("'" &amp; X$2 &amp; "'!M" &amp; ROWS!X32)-MEMORY!X32*1000))/(MEMORY!X32*1000), "")</f>
        <v/>
      </c>
      <c r="Y32" s="2" t="str">
        <f ca="1">_xlfn.IFNA(MAX(ABS(INDIRECT("'" &amp; Y$2 &amp; "'!E" &amp; ROWS!Y32)-MEMORY!Y32*1000), ABS(INDIRECT("'" &amp; Y$2 &amp; "'!I" &amp; ROWS!Y32)-MEMORY!Y32*1000), ABS(INDIRECT("'" &amp; Y$2 &amp; "'!M" &amp; ROWS!Y32)-MEMORY!Y32*1000))/(MEMORY!Y32*1000), "")</f>
        <v/>
      </c>
    </row>
    <row r="33" spans="1:25" x14ac:dyDescent="0.25">
      <c r="A33" t="str">
        <f>METRICS!A32</f>
        <v>fmtLines</v>
      </c>
      <c r="B33" s="2">
        <f ca="1">_xlfn.IFNA(MAX(ABS(INDIRECT("'" &amp; B$2 &amp; "'!E" &amp; ROWS!B33)-MEMORY!B33*1000), ABS(INDIRECT("'" &amp; B$2 &amp; "'!I" &amp; ROWS!B33)-MEMORY!B33*1000), ABS(INDIRECT("'" &amp; B$2 &amp; "'!M" &amp; ROWS!B33)-MEMORY!B33*1000))/(MEMORY!B33*1000), "")</f>
        <v>0</v>
      </c>
      <c r="C33" s="2">
        <f ca="1">_xlfn.IFNA(MAX(ABS(INDIRECT("'" &amp; C$2 &amp; "'!E" &amp; ROWS!C33)-MEMORY!C33*1000), ABS(INDIRECT("'" &amp; C$2 &amp; "'!I" &amp; ROWS!C33)-MEMORY!C33*1000), ABS(INDIRECT("'" &amp; C$2 &amp; "'!M" &amp; ROWS!C33)-MEMORY!C33*1000))/(MEMORY!C33*1000), "")</f>
        <v>0</v>
      </c>
      <c r="D33" s="2">
        <f ca="1">_xlfn.IFNA(MAX(ABS(INDIRECT("'" &amp; D$2 &amp; "'!E" &amp; ROWS!D33)-MEMORY!D33*1000), ABS(INDIRECT("'" &amp; D$2 &amp; "'!I" &amp; ROWS!D33)-MEMORY!D33*1000), ABS(INDIRECT("'" &amp; D$2 &amp; "'!M" &amp; ROWS!D33)-MEMORY!D33*1000))/(MEMORY!D33*1000), "")</f>
        <v>0</v>
      </c>
      <c r="E33" s="2">
        <f ca="1">_xlfn.IFNA(MAX(ABS(INDIRECT("'" &amp; E$2 &amp; "'!E" &amp; ROWS!E33)-MEMORY!E33*1000), ABS(INDIRECT("'" &amp; E$2 &amp; "'!I" &amp; ROWS!E33)-MEMORY!E33*1000), ABS(INDIRECT("'" &amp; E$2 &amp; "'!M" &amp; ROWS!E33)-MEMORY!E33*1000))/(MEMORY!E33*1000), "")</f>
        <v>0</v>
      </c>
      <c r="F33" s="2">
        <f ca="1">_xlfn.IFNA(MAX(ABS(INDIRECT("'" &amp; F$2 &amp; "'!E" &amp; ROWS!F33)-MEMORY!F33*1000), ABS(INDIRECT("'" &amp; F$2 &amp; "'!I" &amp; ROWS!F33)-MEMORY!F33*1000), ABS(INDIRECT("'" &amp; F$2 &amp; "'!M" &amp; ROWS!F33)-MEMORY!F33*1000))/(MEMORY!F33*1000), "")</f>
        <v>0</v>
      </c>
      <c r="G33" s="2">
        <f ca="1">_xlfn.IFNA(MAX(ABS(INDIRECT("'" &amp; G$2 &amp; "'!E" &amp; ROWS!G33)-MEMORY!G33*1000), ABS(INDIRECT("'" &amp; G$2 &amp; "'!I" &amp; ROWS!G33)-MEMORY!G33*1000), ABS(INDIRECT("'" &amp; G$2 &amp; "'!M" &amp; ROWS!G33)-MEMORY!G33*1000))/(MEMORY!G33*1000), "")</f>
        <v>0</v>
      </c>
      <c r="H33" s="2" t="str">
        <f ca="1">_xlfn.IFNA(MAX(ABS(INDIRECT("'" &amp; H$2 &amp; "'!E" &amp; ROWS!H33)-MEMORY!H33*1000), ABS(INDIRECT("'" &amp; H$2 &amp; "'!I" &amp; ROWS!H33)-MEMORY!H33*1000), ABS(INDIRECT("'" &amp; H$2 &amp; "'!M" &amp; ROWS!H33)-MEMORY!H33*1000))/(MEMORY!H33*1000), "")</f>
        <v/>
      </c>
      <c r="I33" s="2" t="str">
        <f ca="1">_xlfn.IFNA(MAX(ABS(INDIRECT("'" &amp; I$2 &amp; "'!E" &amp; ROWS!I33)-MEMORY!I33*1000), ABS(INDIRECT("'" &amp; I$2 &amp; "'!I" &amp; ROWS!I33)-MEMORY!I33*1000), ABS(INDIRECT("'" &amp; I$2 &amp; "'!M" &amp; ROWS!I33)-MEMORY!I33*1000))/(MEMORY!I33*1000), "")</f>
        <v/>
      </c>
      <c r="J33" s="2">
        <f ca="1">_xlfn.IFNA(MAX(ABS(INDIRECT("'" &amp; J$2 &amp; "'!E" &amp; ROWS!J33)-MEMORY!J33*1000), ABS(INDIRECT("'" &amp; J$2 &amp; "'!I" &amp; ROWS!J33)-MEMORY!J33*1000), ABS(INDIRECT("'" &amp; J$2 &amp; "'!M" &amp; ROWS!J33)-MEMORY!J33*1000))/(MEMORY!J33*1000), "")</f>
        <v>0</v>
      </c>
      <c r="K33" s="2">
        <f ca="1">_xlfn.IFNA(MAX(ABS(INDIRECT("'" &amp; K$2 &amp; "'!E" &amp; ROWS!K33)-MEMORY!K33*1000), ABS(INDIRECT("'" &amp; K$2 &amp; "'!I" &amp; ROWS!K33)-MEMORY!K33*1000), ABS(INDIRECT("'" &amp; K$2 &amp; "'!M" &amp; ROWS!K33)-MEMORY!K33*1000))/(MEMORY!K33*1000), "")</f>
        <v>0</v>
      </c>
      <c r="L33" s="2">
        <f ca="1">_xlfn.IFNA(MAX(ABS(INDIRECT("'" &amp; L$2 &amp; "'!E" &amp; ROWS!L33)-MEMORY!L33*1000), ABS(INDIRECT("'" &amp; L$2 &amp; "'!I" &amp; ROWS!L33)-MEMORY!L33*1000), ABS(INDIRECT("'" &amp; L$2 &amp; "'!M" &amp; ROWS!L33)-MEMORY!L33*1000))/(MEMORY!L33*1000), "")</f>
        <v>0</v>
      </c>
      <c r="M33" s="2">
        <f ca="1">_xlfn.IFNA(MAX(ABS(INDIRECT("'" &amp; M$2 &amp; "'!E" &amp; ROWS!M33)-MEMORY!M33*1000), ABS(INDIRECT("'" &amp; M$2 &amp; "'!I" &amp; ROWS!M33)-MEMORY!M33*1000), ABS(INDIRECT("'" &amp; M$2 &amp; "'!M" &amp; ROWS!M33)-MEMORY!M33*1000))/(MEMORY!M33*1000), "")</f>
        <v>0</v>
      </c>
      <c r="N33" s="2">
        <f ca="1">_xlfn.IFNA(MAX(ABS(INDIRECT("'" &amp; N$2 &amp; "'!E" &amp; ROWS!N33)-MEMORY!N33*1000), ABS(INDIRECT("'" &amp; N$2 &amp; "'!I" &amp; ROWS!N33)-MEMORY!N33*1000), ABS(INDIRECT("'" &amp; N$2 &amp; "'!M" &amp; ROWS!N33)-MEMORY!N33*1000))/(MEMORY!N33*1000), "")</f>
        <v>0</v>
      </c>
      <c r="O33" s="2">
        <f ca="1">_xlfn.IFNA(MAX(ABS(INDIRECT("'" &amp; O$2 &amp; "'!E" &amp; ROWS!O33)-MEMORY!O33*1000), ABS(INDIRECT("'" &amp; O$2 &amp; "'!I" &amp; ROWS!O33)-MEMORY!O33*1000), ABS(INDIRECT("'" &amp; O$2 &amp; "'!M" &amp; ROWS!O33)-MEMORY!O33*1000))/(MEMORY!O33*1000), "")</f>
        <v>0</v>
      </c>
      <c r="P33" s="2" t="str">
        <f ca="1">_xlfn.IFNA(MAX(ABS(INDIRECT("'" &amp; P$2 &amp; "'!E" &amp; ROWS!P33)-MEMORY!P33*1000), ABS(INDIRECT("'" &amp; P$2 &amp; "'!I" &amp; ROWS!P33)-MEMORY!P33*1000), ABS(INDIRECT("'" &amp; P$2 &amp; "'!M" &amp; ROWS!P33)-MEMORY!P33*1000))/(MEMORY!P33*1000), "")</f>
        <v/>
      </c>
      <c r="Q33" s="2" t="str">
        <f ca="1">_xlfn.IFNA(MAX(ABS(INDIRECT("'" &amp; Q$2 &amp; "'!E" &amp; ROWS!Q33)-MEMORY!Q33*1000), ABS(INDIRECT("'" &amp; Q$2 &amp; "'!I" &amp; ROWS!Q33)-MEMORY!Q33*1000), ABS(INDIRECT("'" &amp; Q$2 &amp; "'!M" &amp; ROWS!Q33)-MEMORY!Q33*1000))/(MEMORY!Q33*1000), "")</f>
        <v/>
      </c>
      <c r="R33" s="2">
        <f ca="1">_xlfn.IFNA(MAX(ABS(INDIRECT("'" &amp; R$2 &amp; "'!E" &amp; ROWS!R33)-MEMORY!R33*1000), ABS(INDIRECT("'" &amp; R$2 &amp; "'!I" &amp; ROWS!R33)-MEMORY!R33*1000), ABS(INDIRECT("'" &amp; R$2 &amp; "'!M" &amp; ROWS!R33)-MEMORY!R33*1000))/(MEMORY!R33*1000), "")</f>
        <v>0</v>
      </c>
      <c r="S33" s="2">
        <f ca="1">_xlfn.IFNA(MAX(ABS(INDIRECT("'" &amp; S$2 &amp; "'!E" &amp; ROWS!S33)-MEMORY!S33*1000), ABS(INDIRECT("'" &amp; S$2 &amp; "'!I" &amp; ROWS!S33)-MEMORY!S33*1000), ABS(INDIRECT("'" &amp; S$2 &amp; "'!M" &amp; ROWS!S33)-MEMORY!S33*1000))/(MEMORY!S33*1000), "")</f>
        <v>0</v>
      </c>
      <c r="T33" s="2">
        <f ca="1">_xlfn.IFNA(MAX(ABS(INDIRECT("'" &amp; T$2 &amp; "'!E" &amp; ROWS!T33)-MEMORY!T33*1000), ABS(INDIRECT("'" &amp; T$2 &amp; "'!I" &amp; ROWS!T33)-MEMORY!T33*1000), ABS(INDIRECT("'" &amp; T$2 &amp; "'!M" &amp; ROWS!T33)-MEMORY!T33*1000))/(MEMORY!T33*1000), "")</f>
        <v>0</v>
      </c>
      <c r="U33" s="2">
        <f ca="1">_xlfn.IFNA(MAX(ABS(INDIRECT("'" &amp; U$2 &amp; "'!E" &amp; ROWS!U33)-MEMORY!U33*1000), ABS(INDIRECT("'" &amp; U$2 &amp; "'!I" &amp; ROWS!U33)-MEMORY!U33*1000), ABS(INDIRECT("'" &amp; U$2 &amp; "'!M" &amp; ROWS!U33)-MEMORY!U33*1000))/(MEMORY!U33*1000), "")</f>
        <v>0</v>
      </c>
      <c r="V33" s="2">
        <f ca="1">_xlfn.IFNA(MAX(ABS(INDIRECT("'" &amp; V$2 &amp; "'!E" &amp; ROWS!V33)-MEMORY!V33*1000), ABS(INDIRECT("'" &amp; V$2 &amp; "'!I" &amp; ROWS!V33)-MEMORY!V33*1000), ABS(INDIRECT("'" &amp; V$2 &amp; "'!M" &amp; ROWS!V33)-MEMORY!V33*1000))/(MEMORY!V33*1000), "")</f>
        <v>0</v>
      </c>
      <c r="W33" s="2">
        <f ca="1">_xlfn.IFNA(MAX(ABS(INDIRECT("'" &amp; W$2 &amp; "'!E" &amp; ROWS!W33)-MEMORY!W33*1000), ABS(INDIRECT("'" &amp; W$2 &amp; "'!I" &amp; ROWS!W33)-MEMORY!W33*1000), ABS(INDIRECT("'" &amp; W$2 &amp; "'!M" &amp; ROWS!W33)-MEMORY!W33*1000))/(MEMORY!W33*1000), "")</f>
        <v>0</v>
      </c>
      <c r="X33" s="2" t="str">
        <f ca="1">_xlfn.IFNA(MAX(ABS(INDIRECT("'" &amp; X$2 &amp; "'!E" &amp; ROWS!X33)-MEMORY!X33*1000), ABS(INDIRECT("'" &amp; X$2 &amp; "'!I" &amp; ROWS!X33)-MEMORY!X33*1000), ABS(INDIRECT("'" &amp; X$2 &amp; "'!M" &amp; ROWS!X33)-MEMORY!X33*1000))/(MEMORY!X33*1000), "")</f>
        <v/>
      </c>
      <c r="Y33" s="2" t="str">
        <f ca="1">_xlfn.IFNA(MAX(ABS(INDIRECT("'" &amp; Y$2 &amp; "'!E" &amp; ROWS!Y33)-MEMORY!Y33*1000), ABS(INDIRECT("'" &amp; Y$2 &amp; "'!I" &amp; ROWS!Y33)-MEMORY!Y33*1000), ABS(INDIRECT("'" &amp; Y$2 &amp; "'!M" &amp; ROWS!Y33)-MEMORY!Y33*1000))/(MEMORY!Y33*1000), "")</f>
        <v/>
      </c>
    </row>
    <row r="34" spans="1:25" x14ac:dyDescent="0.25">
      <c r="A34" t="str">
        <f>METRICS!A33</f>
        <v>forall</v>
      </c>
      <c r="B34" s="2">
        <f ca="1">_xlfn.IFNA(MAX(ABS(INDIRECT("'" &amp; B$2 &amp; "'!E" &amp; ROWS!B34)-MEMORY!B34*1000), ABS(INDIRECT("'" &amp; B$2 &amp; "'!I" &amp; ROWS!B34)-MEMORY!B34*1000), ABS(INDIRECT("'" &amp; B$2 &amp; "'!M" &amp; ROWS!B34)-MEMORY!B34*1000))/(MEMORY!B34*1000), "")</f>
        <v>1.1631978169103373E-6</v>
      </c>
      <c r="C34" s="2">
        <f ca="1">_xlfn.IFNA(MAX(ABS(INDIRECT("'" &amp; C$2 &amp; "'!E" &amp; ROWS!C34)-MEMORY!C34*1000), ABS(INDIRECT("'" &amp; C$2 &amp; "'!I" &amp; ROWS!C34)-MEMORY!C34*1000), ABS(INDIRECT("'" &amp; C$2 &amp; "'!M" &amp; ROWS!C34)-MEMORY!C34*1000))/(MEMORY!C34*1000), "")</f>
        <v>0</v>
      </c>
      <c r="D34" s="2">
        <f ca="1">_xlfn.IFNA(MAX(ABS(INDIRECT("'" &amp; D$2 &amp; "'!E" &amp; ROWS!D34)-MEMORY!D34*1000), ABS(INDIRECT("'" &amp; D$2 &amp; "'!I" &amp; ROWS!D34)-MEMORY!D34*1000), ABS(INDIRECT("'" &amp; D$2 &amp; "'!M" &amp; ROWS!D34)-MEMORY!D34*1000))/(MEMORY!D34*1000), "")</f>
        <v>0</v>
      </c>
      <c r="E34" s="2">
        <f ca="1">_xlfn.IFNA(MAX(ABS(INDIRECT("'" &amp; E$2 &amp; "'!E" &amp; ROWS!E34)-MEMORY!E34*1000), ABS(INDIRECT("'" &amp; E$2 &amp; "'!I" &amp; ROWS!E34)-MEMORY!E34*1000), ABS(INDIRECT("'" &amp; E$2 &amp; "'!M" &amp; ROWS!E34)-MEMORY!E34*1000))/(MEMORY!E34*1000), "")</f>
        <v>0</v>
      </c>
      <c r="F34" s="2" t="str">
        <f ca="1">_xlfn.IFNA(MAX(ABS(INDIRECT("'" &amp; F$2 &amp; "'!E" &amp; ROWS!F34)-MEMORY!F34*1000), ABS(INDIRECT("'" &amp; F$2 &amp; "'!I" &amp; ROWS!F34)-MEMORY!F34*1000), ABS(INDIRECT("'" &amp; F$2 &amp; "'!M" &amp; ROWS!F34)-MEMORY!F34*1000))/(MEMORY!F34*1000), "")</f>
        <v/>
      </c>
      <c r="G34" s="2">
        <f ca="1">_xlfn.IFNA(MAX(ABS(INDIRECT("'" &amp; G$2 &amp; "'!E" &amp; ROWS!G34)-MEMORY!G34*1000), ABS(INDIRECT("'" &amp; G$2 &amp; "'!I" &amp; ROWS!G34)-MEMORY!G34*1000), ABS(INDIRECT("'" &amp; G$2 &amp; "'!M" &amp; ROWS!G34)-MEMORY!G34*1000))/(MEMORY!G34*1000), "")</f>
        <v>0</v>
      </c>
      <c r="H34" s="2" t="str">
        <f ca="1">_xlfn.IFNA(MAX(ABS(INDIRECT("'" &amp; H$2 &amp; "'!E" &amp; ROWS!H34)-MEMORY!H34*1000), ABS(INDIRECT("'" &amp; H$2 &amp; "'!I" &amp; ROWS!H34)-MEMORY!H34*1000), ABS(INDIRECT("'" &amp; H$2 &amp; "'!M" &amp; ROWS!H34)-MEMORY!H34*1000))/(MEMORY!H34*1000), "")</f>
        <v/>
      </c>
      <c r="I34" s="2" t="str">
        <f ca="1">_xlfn.IFNA(MAX(ABS(INDIRECT("'" &amp; I$2 &amp; "'!E" &amp; ROWS!I34)-MEMORY!I34*1000), ABS(INDIRECT("'" &amp; I$2 &amp; "'!I" &amp; ROWS!I34)-MEMORY!I34*1000), ABS(INDIRECT("'" &amp; I$2 &amp; "'!M" &amp; ROWS!I34)-MEMORY!I34*1000))/(MEMORY!I34*1000), "")</f>
        <v/>
      </c>
      <c r="J34" s="2">
        <f ca="1">_xlfn.IFNA(MAX(ABS(INDIRECT("'" &amp; J$2 &amp; "'!E" &amp; ROWS!J34)-MEMORY!J34*1000), ABS(INDIRECT("'" &amp; J$2 &amp; "'!I" &amp; ROWS!J34)-MEMORY!J34*1000), ABS(INDIRECT("'" &amp; J$2 &amp; "'!M" &amp; ROWS!J34)-MEMORY!J34*1000))/(MEMORY!J34*1000), "")</f>
        <v>0</v>
      </c>
      <c r="K34" s="2">
        <f ca="1">_xlfn.IFNA(MAX(ABS(INDIRECT("'" &amp; K$2 &amp; "'!E" &amp; ROWS!K34)-MEMORY!K34*1000), ABS(INDIRECT("'" &amp; K$2 &amp; "'!I" &amp; ROWS!K34)-MEMORY!K34*1000), ABS(INDIRECT("'" &amp; K$2 &amp; "'!M" &amp; ROWS!K34)-MEMORY!K34*1000))/(MEMORY!K34*1000), "")</f>
        <v>0</v>
      </c>
      <c r="L34" s="2">
        <f ca="1">_xlfn.IFNA(MAX(ABS(INDIRECT("'" &amp; L$2 &amp; "'!E" &amp; ROWS!L34)-MEMORY!L34*1000), ABS(INDIRECT("'" &amp; L$2 &amp; "'!I" &amp; ROWS!L34)-MEMORY!L34*1000), ABS(INDIRECT("'" &amp; L$2 &amp; "'!M" &amp; ROWS!L34)-MEMORY!L34*1000))/(MEMORY!L34*1000), "")</f>
        <v>0</v>
      </c>
      <c r="M34" s="2" t="str">
        <f ca="1">_xlfn.IFNA(MAX(ABS(INDIRECT("'" &amp; M$2 &amp; "'!E" &amp; ROWS!M34)-MEMORY!M34*1000), ABS(INDIRECT("'" &amp; M$2 &amp; "'!I" &amp; ROWS!M34)-MEMORY!M34*1000), ABS(INDIRECT("'" &amp; M$2 &amp; "'!M" &amp; ROWS!M34)-MEMORY!M34*1000))/(MEMORY!M34*1000), "")</f>
        <v/>
      </c>
      <c r="N34" s="2" t="str">
        <f ca="1">_xlfn.IFNA(MAX(ABS(INDIRECT("'" &amp; N$2 &amp; "'!E" &amp; ROWS!N34)-MEMORY!N34*1000), ABS(INDIRECT("'" &amp; N$2 &amp; "'!I" &amp; ROWS!N34)-MEMORY!N34*1000), ABS(INDIRECT("'" &amp; N$2 &amp; "'!M" &amp; ROWS!N34)-MEMORY!N34*1000))/(MEMORY!N34*1000), "")</f>
        <v/>
      </c>
      <c r="O34" s="2" t="str">
        <f ca="1">_xlfn.IFNA(MAX(ABS(INDIRECT("'" &amp; O$2 &amp; "'!E" &amp; ROWS!O34)-MEMORY!O34*1000), ABS(INDIRECT("'" &amp; O$2 &amp; "'!I" &amp; ROWS!O34)-MEMORY!O34*1000), ABS(INDIRECT("'" &amp; O$2 &amp; "'!M" &amp; ROWS!O34)-MEMORY!O34*1000))/(MEMORY!O34*1000), "")</f>
        <v/>
      </c>
      <c r="P34" s="2">
        <f ca="1">_xlfn.IFNA(MAX(ABS(INDIRECT("'" &amp; P$2 &amp; "'!E" &amp; ROWS!P34)-MEMORY!P34*1000), ABS(INDIRECT("'" &amp; P$2 &amp; "'!I" &amp; ROWS!P34)-MEMORY!P34*1000), ABS(INDIRECT("'" &amp; P$2 &amp; "'!M" &amp; ROWS!P34)-MEMORY!P34*1000))/(MEMORY!P34*1000), "")</f>
        <v>0</v>
      </c>
      <c r="Q34" s="2">
        <f ca="1">_xlfn.IFNA(MAX(ABS(INDIRECT("'" &amp; Q$2 &amp; "'!E" &amp; ROWS!Q34)-MEMORY!Q34*1000), ABS(INDIRECT("'" &amp; Q$2 &amp; "'!I" &amp; ROWS!Q34)-MEMORY!Q34*1000), ABS(INDIRECT("'" &amp; Q$2 &amp; "'!M" &amp; ROWS!Q34)-MEMORY!Q34*1000))/(MEMORY!Q34*1000), "")</f>
        <v>0</v>
      </c>
      <c r="R34" s="2">
        <f ca="1">_xlfn.IFNA(MAX(ABS(INDIRECT("'" &amp; R$2 &amp; "'!E" &amp; ROWS!R34)-MEMORY!R34*1000), ABS(INDIRECT("'" &amp; R$2 &amp; "'!I" &amp; ROWS!R34)-MEMORY!R34*1000), ABS(INDIRECT("'" &amp; R$2 &amp; "'!M" &amp; ROWS!R34)-MEMORY!R34*1000))/(MEMORY!R34*1000), "")</f>
        <v>0</v>
      </c>
      <c r="S34" s="2">
        <f ca="1">_xlfn.IFNA(MAX(ABS(INDIRECT("'" &amp; S$2 &amp; "'!E" &amp; ROWS!S34)-MEMORY!S34*1000), ABS(INDIRECT("'" &amp; S$2 &amp; "'!I" &amp; ROWS!S34)-MEMORY!S34*1000), ABS(INDIRECT("'" &amp; S$2 &amp; "'!M" &amp; ROWS!S34)-MEMORY!S34*1000))/(MEMORY!S34*1000), "")</f>
        <v>0</v>
      </c>
      <c r="T34" s="2">
        <f ca="1">_xlfn.IFNA(MAX(ABS(INDIRECT("'" &amp; T$2 &amp; "'!E" &amp; ROWS!T34)-MEMORY!T34*1000), ABS(INDIRECT("'" &amp; T$2 &amp; "'!I" &amp; ROWS!T34)-MEMORY!T34*1000), ABS(INDIRECT("'" &amp; T$2 &amp; "'!M" &amp; ROWS!T34)-MEMORY!T34*1000))/(MEMORY!T34*1000), "")</f>
        <v>2.636435539151068E-4</v>
      </c>
      <c r="U34" s="2" t="str">
        <f ca="1">_xlfn.IFNA(MAX(ABS(INDIRECT("'" &amp; U$2 &amp; "'!E" &amp; ROWS!U34)-MEMORY!U34*1000), ABS(INDIRECT("'" &amp; U$2 &amp; "'!I" &amp; ROWS!U34)-MEMORY!U34*1000), ABS(INDIRECT("'" &amp; U$2 &amp; "'!M" &amp; ROWS!U34)-MEMORY!U34*1000))/(MEMORY!U34*1000), "")</f>
        <v/>
      </c>
      <c r="V34" s="2" t="str">
        <f ca="1">_xlfn.IFNA(MAX(ABS(INDIRECT("'" &amp; V$2 &amp; "'!E" &amp; ROWS!V34)-MEMORY!V34*1000), ABS(INDIRECT("'" &amp; V$2 &amp; "'!I" &amp; ROWS!V34)-MEMORY!V34*1000), ABS(INDIRECT("'" &amp; V$2 &amp; "'!M" &amp; ROWS!V34)-MEMORY!V34*1000))/(MEMORY!V34*1000), "")</f>
        <v/>
      </c>
      <c r="W34" s="2" t="str">
        <f ca="1">_xlfn.IFNA(MAX(ABS(INDIRECT("'" &amp; W$2 &amp; "'!E" &amp; ROWS!W34)-MEMORY!W34*1000), ABS(INDIRECT("'" &amp; W$2 &amp; "'!I" &amp; ROWS!W34)-MEMORY!W34*1000), ABS(INDIRECT("'" &amp; W$2 &amp; "'!M" &amp; ROWS!W34)-MEMORY!W34*1000))/(MEMORY!W34*1000), "")</f>
        <v/>
      </c>
      <c r="X34" s="2">
        <f ca="1">_xlfn.IFNA(MAX(ABS(INDIRECT("'" &amp; X$2 &amp; "'!E" &amp; ROWS!X34)-MEMORY!X34*1000), ABS(INDIRECT("'" &amp; X$2 &amp; "'!I" &amp; ROWS!X34)-MEMORY!X34*1000), ABS(INDIRECT("'" &amp; X$2 &amp; "'!M" &amp; ROWS!X34)-MEMORY!X34*1000))/(MEMORY!X34*1000), "")</f>
        <v>0</v>
      </c>
      <c r="Y34" s="2">
        <f ca="1">_xlfn.IFNA(MAX(ABS(INDIRECT("'" &amp; Y$2 &amp; "'!E" &amp; ROWS!Y34)-MEMORY!Y34*1000), ABS(INDIRECT("'" &amp; Y$2 &amp; "'!I" &amp; ROWS!Y34)-MEMORY!Y34*1000), ABS(INDIRECT("'" &amp; Y$2 &amp; "'!M" &amp; ROWS!Y34)-MEMORY!Y34*1000))/(MEMORY!Y34*1000), "")</f>
        <v>0</v>
      </c>
    </row>
    <row r="35" spans="1:25" x14ac:dyDescent="0.25">
      <c r="A35" t="str">
        <f>METRICS!A34</f>
        <v>forctrl</v>
      </c>
      <c r="B35" s="2">
        <f ca="1">_xlfn.IFNA(MAX(ABS(INDIRECT("'" &amp; B$2 &amp; "'!E" &amp; ROWS!B35)-MEMORY!B35*1000), ABS(INDIRECT("'" &amp; B$2 &amp; "'!I" &amp; ROWS!B35)-MEMORY!B35*1000), ABS(INDIRECT("'" &amp; B$2 &amp; "'!M" &amp; ROWS!B35)-MEMORY!B35*1000))/(MEMORY!B35*1000), "")</f>
        <v>0</v>
      </c>
      <c r="C35" s="2">
        <f ca="1">_xlfn.IFNA(MAX(ABS(INDIRECT("'" &amp; C$2 &amp; "'!E" &amp; ROWS!C35)-MEMORY!C35*1000), ABS(INDIRECT("'" &amp; C$2 &amp; "'!I" &amp; ROWS!C35)-MEMORY!C35*1000), ABS(INDIRECT("'" &amp; C$2 &amp; "'!M" &amp; ROWS!C35)-MEMORY!C35*1000))/(MEMORY!C35*1000), "")</f>
        <v>0</v>
      </c>
      <c r="D35" s="2">
        <f ca="1">_xlfn.IFNA(MAX(ABS(INDIRECT("'" &amp; D$2 &amp; "'!E" &amp; ROWS!D35)-MEMORY!D35*1000), ABS(INDIRECT("'" &amp; D$2 &amp; "'!I" &amp; ROWS!D35)-MEMORY!D35*1000), ABS(INDIRECT("'" &amp; D$2 &amp; "'!M" &amp; ROWS!D35)-MEMORY!D35*1000))/(MEMORY!D35*1000), "")</f>
        <v>0</v>
      </c>
      <c r="E35" s="2" t="str">
        <f ca="1">_xlfn.IFNA(MAX(ABS(INDIRECT("'" &amp; E$2 &amp; "'!E" &amp; ROWS!E35)-MEMORY!E35*1000), ABS(INDIRECT("'" &amp; E$2 &amp; "'!I" &amp; ROWS!E35)-MEMORY!E35*1000), ABS(INDIRECT("'" &amp; E$2 &amp; "'!M" &amp; ROWS!E35)-MEMORY!E35*1000))/(MEMORY!E35*1000), "")</f>
        <v/>
      </c>
      <c r="F35" s="2" t="str">
        <f ca="1">_xlfn.IFNA(MAX(ABS(INDIRECT("'" &amp; F$2 &amp; "'!E" &amp; ROWS!F35)-MEMORY!F35*1000), ABS(INDIRECT("'" &amp; F$2 &amp; "'!I" &amp; ROWS!F35)-MEMORY!F35*1000), ABS(INDIRECT("'" &amp; F$2 &amp; "'!M" &amp; ROWS!F35)-MEMORY!F35*1000))/(MEMORY!F35*1000), "")</f>
        <v/>
      </c>
      <c r="G35" s="2" t="str">
        <f ca="1">_xlfn.IFNA(MAX(ABS(INDIRECT("'" &amp; G$2 &amp; "'!E" &amp; ROWS!G35)-MEMORY!G35*1000), ABS(INDIRECT("'" &amp; G$2 &amp; "'!I" &amp; ROWS!G35)-MEMORY!G35*1000), ABS(INDIRECT("'" &amp; G$2 &amp; "'!M" &amp; ROWS!G35)-MEMORY!G35*1000))/(MEMORY!G35*1000), "")</f>
        <v/>
      </c>
      <c r="H35" s="2" t="str">
        <f ca="1">_xlfn.IFNA(MAX(ABS(INDIRECT("'" &amp; H$2 &amp; "'!E" &amp; ROWS!H35)-MEMORY!H35*1000), ABS(INDIRECT("'" &amp; H$2 &amp; "'!I" &amp; ROWS!H35)-MEMORY!H35*1000), ABS(INDIRECT("'" &amp; H$2 &amp; "'!M" &amp; ROWS!H35)-MEMORY!H35*1000))/(MEMORY!H35*1000), "")</f>
        <v/>
      </c>
      <c r="I35" s="2" t="str">
        <f ca="1">_xlfn.IFNA(MAX(ABS(INDIRECT("'" &amp; I$2 &amp; "'!E" &amp; ROWS!I35)-MEMORY!I35*1000), ABS(INDIRECT("'" &amp; I$2 &amp; "'!I" &amp; ROWS!I35)-MEMORY!I35*1000), ABS(INDIRECT("'" &amp; I$2 &amp; "'!M" &amp; ROWS!I35)-MEMORY!I35*1000))/(MEMORY!I35*1000), "")</f>
        <v/>
      </c>
      <c r="J35" s="2">
        <f ca="1">_xlfn.IFNA(MAX(ABS(INDIRECT("'" &amp; J$2 &amp; "'!E" &amp; ROWS!J35)-MEMORY!J35*1000), ABS(INDIRECT("'" &amp; J$2 &amp; "'!I" &amp; ROWS!J35)-MEMORY!J35*1000), ABS(INDIRECT("'" &amp; J$2 &amp; "'!M" &amp; ROWS!J35)-MEMORY!J35*1000))/(MEMORY!J35*1000), "")</f>
        <v>0</v>
      </c>
      <c r="K35" s="2">
        <f ca="1">_xlfn.IFNA(MAX(ABS(INDIRECT("'" &amp; K$2 &amp; "'!E" &amp; ROWS!K35)-MEMORY!K35*1000), ABS(INDIRECT("'" &amp; K$2 &amp; "'!I" &amp; ROWS!K35)-MEMORY!K35*1000), ABS(INDIRECT("'" &amp; K$2 &amp; "'!M" &amp; ROWS!K35)-MEMORY!K35*1000))/(MEMORY!K35*1000), "")</f>
        <v>0</v>
      </c>
      <c r="L35" s="2">
        <f ca="1">_xlfn.IFNA(MAX(ABS(INDIRECT("'" &amp; L$2 &amp; "'!E" &amp; ROWS!L35)-MEMORY!L35*1000), ABS(INDIRECT("'" &amp; L$2 &amp; "'!I" &amp; ROWS!L35)-MEMORY!L35*1000), ABS(INDIRECT("'" &amp; L$2 &amp; "'!M" &amp; ROWS!L35)-MEMORY!L35*1000))/(MEMORY!L35*1000), "")</f>
        <v>0</v>
      </c>
      <c r="M35" s="2" t="str">
        <f ca="1">_xlfn.IFNA(MAX(ABS(INDIRECT("'" &amp; M$2 &amp; "'!E" &amp; ROWS!M35)-MEMORY!M35*1000), ABS(INDIRECT("'" &amp; M$2 &amp; "'!I" &amp; ROWS!M35)-MEMORY!M35*1000), ABS(INDIRECT("'" &amp; M$2 &amp; "'!M" &amp; ROWS!M35)-MEMORY!M35*1000))/(MEMORY!M35*1000), "")</f>
        <v/>
      </c>
      <c r="N35" s="2" t="str">
        <f ca="1">_xlfn.IFNA(MAX(ABS(INDIRECT("'" &amp; N$2 &amp; "'!E" &amp; ROWS!N35)-MEMORY!N35*1000), ABS(INDIRECT("'" &amp; N$2 &amp; "'!I" &amp; ROWS!N35)-MEMORY!N35*1000), ABS(INDIRECT("'" &amp; N$2 &amp; "'!M" &amp; ROWS!N35)-MEMORY!N35*1000))/(MEMORY!N35*1000), "")</f>
        <v/>
      </c>
      <c r="O35" s="2" t="str">
        <f ca="1">_xlfn.IFNA(MAX(ABS(INDIRECT("'" &amp; O$2 &amp; "'!E" &amp; ROWS!O35)-MEMORY!O35*1000), ABS(INDIRECT("'" &amp; O$2 &amp; "'!I" &amp; ROWS!O35)-MEMORY!O35*1000), ABS(INDIRECT("'" &amp; O$2 &amp; "'!M" &amp; ROWS!O35)-MEMORY!O35*1000))/(MEMORY!O35*1000), "")</f>
        <v/>
      </c>
      <c r="P35" s="2" t="str">
        <f ca="1">_xlfn.IFNA(MAX(ABS(INDIRECT("'" &amp; P$2 &amp; "'!E" &amp; ROWS!P35)-MEMORY!P35*1000), ABS(INDIRECT("'" &amp; P$2 &amp; "'!I" &amp; ROWS!P35)-MEMORY!P35*1000), ABS(INDIRECT("'" &amp; P$2 &amp; "'!M" &amp; ROWS!P35)-MEMORY!P35*1000))/(MEMORY!P35*1000), "")</f>
        <v/>
      </c>
      <c r="Q35" s="2" t="str">
        <f ca="1">_xlfn.IFNA(MAX(ABS(INDIRECT("'" &amp; Q$2 &amp; "'!E" &amp; ROWS!Q35)-MEMORY!Q35*1000), ABS(INDIRECT("'" &amp; Q$2 &amp; "'!I" &amp; ROWS!Q35)-MEMORY!Q35*1000), ABS(INDIRECT("'" &amp; Q$2 &amp; "'!M" &amp; ROWS!Q35)-MEMORY!Q35*1000))/(MEMORY!Q35*1000), "")</f>
        <v/>
      </c>
      <c r="R35" s="2">
        <f ca="1">_xlfn.IFNA(MAX(ABS(INDIRECT("'" &amp; R$2 &amp; "'!E" &amp; ROWS!R35)-MEMORY!R35*1000), ABS(INDIRECT("'" &amp; R$2 &amp; "'!I" &amp; ROWS!R35)-MEMORY!R35*1000), ABS(INDIRECT("'" &amp; R$2 &amp; "'!M" &amp; ROWS!R35)-MEMORY!R35*1000))/(MEMORY!R35*1000), "")</f>
        <v>0</v>
      </c>
      <c r="S35" s="2">
        <f ca="1">_xlfn.IFNA(MAX(ABS(INDIRECT("'" &amp; S$2 &amp; "'!E" &amp; ROWS!S35)-MEMORY!S35*1000), ABS(INDIRECT("'" &amp; S$2 &amp; "'!I" &amp; ROWS!S35)-MEMORY!S35*1000), ABS(INDIRECT("'" &amp; S$2 &amp; "'!M" &amp; ROWS!S35)-MEMORY!S35*1000))/(MEMORY!S35*1000), "")</f>
        <v>0</v>
      </c>
      <c r="T35" s="2">
        <f ca="1">_xlfn.IFNA(MAX(ABS(INDIRECT("'" &amp; T$2 &amp; "'!E" &amp; ROWS!T35)-MEMORY!T35*1000), ABS(INDIRECT("'" &amp; T$2 &amp; "'!I" &amp; ROWS!T35)-MEMORY!T35*1000), ABS(INDIRECT("'" &amp; T$2 &amp; "'!M" &amp; ROWS!T35)-MEMORY!T35*1000))/(MEMORY!T35*1000), "")</f>
        <v>0</v>
      </c>
      <c r="U35" s="2" t="str">
        <f ca="1">_xlfn.IFNA(MAX(ABS(INDIRECT("'" &amp; U$2 &amp; "'!E" &amp; ROWS!U35)-MEMORY!U35*1000), ABS(INDIRECT("'" &amp; U$2 &amp; "'!I" &amp; ROWS!U35)-MEMORY!U35*1000), ABS(INDIRECT("'" &amp; U$2 &amp; "'!M" &amp; ROWS!U35)-MEMORY!U35*1000))/(MEMORY!U35*1000), "")</f>
        <v/>
      </c>
      <c r="V35" s="2" t="str">
        <f ca="1">_xlfn.IFNA(MAX(ABS(INDIRECT("'" &amp; V$2 &amp; "'!E" &amp; ROWS!V35)-MEMORY!V35*1000), ABS(INDIRECT("'" &amp; V$2 &amp; "'!I" &amp; ROWS!V35)-MEMORY!V35*1000), ABS(INDIRECT("'" &amp; V$2 &amp; "'!M" &amp; ROWS!V35)-MEMORY!V35*1000))/(MEMORY!V35*1000), "")</f>
        <v/>
      </c>
      <c r="W35" s="2" t="str">
        <f ca="1">_xlfn.IFNA(MAX(ABS(INDIRECT("'" &amp; W$2 &amp; "'!E" &amp; ROWS!W35)-MEMORY!W35*1000), ABS(INDIRECT("'" &amp; W$2 &amp; "'!I" &amp; ROWS!W35)-MEMORY!W35*1000), ABS(INDIRECT("'" &amp; W$2 &amp; "'!M" &amp; ROWS!W35)-MEMORY!W35*1000))/(MEMORY!W35*1000), "")</f>
        <v/>
      </c>
      <c r="X35" s="2" t="str">
        <f ca="1">_xlfn.IFNA(MAX(ABS(INDIRECT("'" &amp; X$2 &amp; "'!E" &amp; ROWS!X35)-MEMORY!X35*1000), ABS(INDIRECT("'" &amp; X$2 &amp; "'!I" &amp; ROWS!X35)-MEMORY!X35*1000), ABS(INDIRECT("'" &amp; X$2 &amp; "'!M" &amp; ROWS!X35)-MEMORY!X35*1000))/(MEMORY!X35*1000), "")</f>
        <v/>
      </c>
      <c r="Y35" s="2" t="str">
        <f ca="1">_xlfn.IFNA(MAX(ABS(INDIRECT("'" &amp; Y$2 &amp; "'!E" &amp; ROWS!Y35)-MEMORY!Y35*1000), ABS(INDIRECT("'" &amp; Y$2 &amp; "'!I" &amp; ROWS!Y35)-MEMORY!Y35*1000), ABS(INDIRECT("'" &amp; Y$2 &amp; "'!M" &amp; ROWS!Y35)-MEMORY!Y35*1000))/(MEMORY!Y35*1000), "")</f>
        <v/>
      </c>
    </row>
    <row r="36" spans="1:25" x14ac:dyDescent="0.25">
      <c r="A36" t="str">
        <f>METRICS!A35</f>
        <v>fstream_test</v>
      </c>
      <c r="B36" s="2">
        <f ca="1">_xlfn.IFNA(MAX(ABS(INDIRECT("'" &amp; B$2 &amp; "'!E" &amp; ROWS!B36)-MEMORY!B36*1000), ABS(INDIRECT("'" &amp; B$2 &amp; "'!I" &amp; ROWS!B36)-MEMORY!B36*1000), ABS(INDIRECT("'" &amp; B$2 &amp; "'!M" &amp; ROWS!B36)-MEMORY!B36*1000))/(MEMORY!B36*1000), "")</f>
        <v>0</v>
      </c>
      <c r="C36" s="2">
        <f ca="1">_xlfn.IFNA(MAX(ABS(INDIRECT("'" &amp; C$2 &amp; "'!E" &amp; ROWS!C36)-MEMORY!C36*1000), ABS(INDIRECT("'" &amp; C$2 &amp; "'!I" &amp; ROWS!C36)-MEMORY!C36*1000), ABS(INDIRECT("'" &amp; C$2 &amp; "'!M" &amp; ROWS!C36)-MEMORY!C36*1000))/(MEMORY!C36*1000), "")</f>
        <v>0</v>
      </c>
      <c r="D36" s="2">
        <f ca="1">_xlfn.IFNA(MAX(ABS(INDIRECT("'" &amp; D$2 &amp; "'!E" &amp; ROWS!D36)-MEMORY!D36*1000), ABS(INDIRECT("'" &amp; D$2 &amp; "'!I" &amp; ROWS!D36)-MEMORY!D36*1000), ABS(INDIRECT("'" &amp; D$2 &amp; "'!M" &amp; ROWS!D36)-MEMORY!D36*1000))/(MEMORY!D36*1000), "")</f>
        <v>0</v>
      </c>
      <c r="E36" s="2" t="str">
        <f ca="1">_xlfn.IFNA(MAX(ABS(INDIRECT("'" &amp; E$2 &amp; "'!E" &amp; ROWS!E36)-MEMORY!E36*1000), ABS(INDIRECT("'" &amp; E$2 &amp; "'!I" &amp; ROWS!E36)-MEMORY!E36*1000), ABS(INDIRECT("'" &amp; E$2 &amp; "'!M" &amp; ROWS!E36)-MEMORY!E36*1000))/(MEMORY!E36*1000), "")</f>
        <v/>
      </c>
      <c r="F36" s="2" t="str">
        <f ca="1">_xlfn.IFNA(MAX(ABS(INDIRECT("'" &amp; F$2 &amp; "'!E" &amp; ROWS!F36)-MEMORY!F36*1000), ABS(INDIRECT("'" &amp; F$2 &amp; "'!I" &amp; ROWS!F36)-MEMORY!F36*1000), ABS(INDIRECT("'" &amp; F$2 &amp; "'!M" &amp; ROWS!F36)-MEMORY!F36*1000))/(MEMORY!F36*1000), "")</f>
        <v/>
      </c>
      <c r="G36" s="2" t="str">
        <f ca="1">_xlfn.IFNA(MAX(ABS(INDIRECT("'" &amp; G$2 &amp; "'!E" &amp; ROWS!G36)-MEMORY!G36*1000), ABS(INDIRECT("'" &amp; G$2 &amp; "'!I" &amp; ROWS!G36)-MEMORY!G36*1000), ABS(INDIRECT("'" &amp; G$2 &amp; "'!M" &amp; ROWS!G36)-MEMORY!G36*1000))/(MEMORY!G36*1000), "")</f>
        <v/>
      </c>
      <c r="H36" s="2" t="str">
        <f ca="1">_xlfn.IFNA(MAX(ABS(INDIRECT("'" &amp; H$2 &amp; "'!E" &amp; ROWS!H36)-MEMORY!H36*1000), ABS(INDIRECT("'" &amp; H$2 &amp; "'!I" &amp; ROWS!H36)-MEMORY!H36*1000), ABS(INDIRECT("'" &amp; H$2 &amp; "'!M" &amp; ROWS!H36)-MEMORY!H36*1000))/(MEMORY!H36*1000), "")</f>
        <v/>
      </c>
      <c r="I36" s="2" t="str">
        <f ca="1">_xlfn.IFNA(MAX(ABS(INDIRECT("'" &amp; I$2 &amp; "'!E" &amp; ROWS!I36)-MEMORY!I36*1000), ABS(INDIRECT("'" &amp; I$2 &amp; "'!I" &amp; ROWS!I36)-MEMORY!I36*1000), ABS(INDIRECT("'" &amp; I$2 &amp; "'!M" &amp; ROWS!I36)-MEMORY!I36*1000))/(MEMORY!I36*1000), "")</f>
        <v/>
      </c>
      <c r="J36" s="2">
        <f ca="1">_xlfn.IFNA(MAX(ABS(INDIRECT("'" &amp; J$2 &amp; "'!E" &amp; ROWS!J36)-MEMORY!J36*1000), ABS(INDIRECT("'" &amp; J$2 &amp; "'!I" &amp; ROWS!J36)-MEMORY!J36*1000), ABS(INDIRECT("'" &amp; J$2 &amp; "'!M" &amp; ROWS!J36)-MEMORY!J36*1000))/(MEMORY!J36*1000), "")</f>
        <v>0</v>
      </c>
      <c r="K36" s="2">
        <f ca="1">_xlfn.IFNA(MAX(ABS(INDIRECT("'" &amp; K$2 &amp; "'!E" &amp; ROWS!K36)-MEMORY!K36*1000), ABS(INDIRECT("'" &amp; K$2 &amp; "'!I" &amp; ROWS!K36)-MEMORY!K36*1000), ABS(INDIRECT("'" &amp; K$2 &amp; "'!M" &amp; ROWS!K36)-MEMORY!K36*1000))/(MEMORY!K36*1000), "")</f>
        <v>7.9383980312772889E-5</v>
      </c>
      <c r="L36" s="2">
        <f ca="1">_xlfn.IFNA(MAX(ABS(INDIRECT("'" &amp; L$2 &amp; "'!E" &amp; ROWS!L36)-MEMORY!L36*1000), ABS(INDIRECT("'" &amp; L$2 &amp; "'!I" &amp; ROWS!L36)-MEMORY!L36*1000), ABS(INDIRECT("'" &amp; L$2 &amp; "'!M" &amp; ROWS!L36)-MEMORY!L36*1000))/(MEMORY!L36*1000), "")</f>
        <v>3.0395136778115504E-4</v>
      </c>
      <c r="M36" s="2" t="str">
        <f ca="1">_xlfn.IFNA(MAX(ABS(INDIRECT("'" &amp; M$2 &amp; "'!E" &amp; ROWS!M36)-MEMORY!M36*1000), ABS(INDIRECT("'" &amp; M$2 &amp; "'!I" &amp; ROWS!M36)-MEMORY!M36*1000), ABS(INDIRECT("'" &amp; M$2 &amp; "'!M" &amp; ROWS!M36)-MEMORY!M36*1000))/(MEMORY!M36*1000), "")</f>
        <v/>
      </c>
      <c r="N36" s="2" t="str">
        <f ca="1">_xlfn.IFNA(MAX(ABS(INDIRECT("'" &amp; N$2 &amp; "'!E" &amp; ROWS!N36)-MEMORY!N36*1000), ABS(INDIRECT("'" &amp; N$2 &amp; "'!I" &amp; ROWS!N36)-MEMORY!N36*1000), ABS(INDIRECT("'" &amp; N$2 &amp; "'!M" &amp; ROWS!N36)-MEMORY!N36*1000))/(MEMORY!N36*1000), "")</f>
        <v/>
      </c>
      <c r="O36" s="2" t="str">
        <f ca="1">_xlfn.IFNA(MAX(ABS(INDIRECT("'" &amp; O$2 &amp; "'!E" &amp; ROWS!O36)-MEMORY!O36*1000), ABS(INDIRECT("'" &amp; O$2 &amp; "'!I" &amp; ROWS!O36)-MEMORY!O36*1000), ABS(INDIRECT("'" &amp; O$2 &amp; "'!M" &amp; ROWS!O36)-MEMORY!O36*1000))/(MEMORY!O36*1000), "")</f>
        <v/>
      </c>
      <c r="P36" s="2" t="str">
        <f ca="1">_xlfn.IFNA(MAX(ABS(INDIRECT("'" &amp; P$2 &amp; "'!E" &amp; ROWS!P36)-MEMORY!P36*1000), ABS(INDIRECT("'" &amp; P$2 &amp; "'!I" &amp; ROWS!P36)-MEMORY!P36*1000), ABS(INDIRECT("'" &amp; P$2 &amp; "'!M" &amp; ROWS!P36)-MEMORY!P36*1000))/(MEMORY!P36*1000), "")</f>
        <v/>
      </c>
      <c r="Q36" s="2" t="str">
        <f ca="1">_xlfn.IFNA(MAX(ABS(INDIRECT("'" &amp; Q$2 &amp; "'!E" &amp; ROWS!Q36)-MEMORY!Q36*1000), ABS(INDIRECT("'" &amp; Q$2 &amp; "'!I" &amp; ROWS!Q36)-MEMORY!Q36*1000), ABS(INDIRECT("'" &amp; Q$2 &amp; "'!M" &amp; ROWS!Q36)-MEMORY!Q36*1000))/(MEMORY!Q36*1000), "")</f>
        <v/>
      </c>
      <c r="R36" s="2">
        <f ca="1">_xlfn.IFNA(MAX(ABS(INDIRECT("'" &amp; R$2 &amp; "'!E" &amp; ROWS!R36)-MEMORY!R36*1000), ABS(INDIRECT("'" &amp; R$2 &amp; "'!I" &amp; ROWS!R36)-MEMORY!R36*1000), ABS(INDIRECT("'" &amp; R$2 &amp; "'!M" &amp; ROWS!R36)-MEMORY!R36*1000))/(MEMORY!R36*1000), "")</f>
        <v>0</v>
      </c>
      <c r="S36" s="2">
        <f ca="1">_xlfn.IFNA(MAX(ABS(INDIRECT("'" &amp; S$2 &amp; "'!E" &amp; ROWS!S36)-MEMORY!S36*1000), ABS(INDIRECT("'" &amp; S$2 &amp; "'!I" &amp; ROWS!S36)-MEMORY!S36*1000), ABS(INDIRECT("'" &amp; S$2 &amp; "'!M" &amp; ROWS!S36)-MEMORY!S36*1000))/(MEMORY!S36*1000), "")</f>
        <v>0</v>
      </c>
      <c r="T36" s="2">
        <f ca="1">_xlfn.IFNA(MAX(ABS(INDIRECT("'" &amp; T$2 &amp; "'!E" &amp; ROWS!T36)-MEMORY!T36*1000), ABS(INDIRECT("'" &amp; T$2 &amp; "'!I" &amp; ROWS!T36)-MEMORY!T36*1000), ABS(INDIRECT("'" &amp; T$2 &amp; "'!M" &amp; ROWS!T36)-MEMORY!T36*1000))/(MEMORY!T36*1000), "")</f>
        <v>0</v>
      </c>
      <c r="U36" s="2" t="str">
        <f ca="1">_xlfn.IFNA(MAX(ABS(INDIRECT("'" &amp; U$2 &amp; "'!E" &amp; ROWS!U36)-MEMORY!U36*1000), ABS(INDIRECT("'" &amp; U$2 &amp; "'!I" &amp; ROWS!U36)-MEMORY!U36*1000), ABS(INDIRECT("'" &amp; U$2 &amp; "'!M" &amp; ROWS!U36)-MEMORY!U36*1000))/(MEMORY!U36*1000), "")</f>
        <v/>
      </c>
      <c r="V36" s="2" t="str">
        <f ca="1">_xlfn.IFNA(MAX(ABS(INDIRECT("'" &amp; V$2 &amp; "'!E" &amp; ROWS!V36)-MEMORY!V36*1000), ABS(INDIRECT("'" &amp; V$2 &amp; "'!I" &amp; ROWS!V36)-MEMORY!V36*1000), ABS(INDIRECT("'" &amp; V$2 &amp; "'!M" &amp; ROWS!V36)-MEMORY!V36*1000))/(MEMORY!V36*1000), "")</f>
        <v/>
      </c>
      <c r="W36" s="2" t="str">
        <f ca="1">_xlfn.IFNA(MAX(ABS(INDIRECT("'" &amp; W$2 &amp; "'!E" &amp; ROWS!W36)-MEMORY!W36*1000), ABS(INDIRECT("'" &amp; W$2 &amp; "'!I" &amp; ROWS!W36)-MEMORY!W36*1000), ABS(INDIRECT("'" &amp; W$2 &amp; "'!M" &amp; ROWS!W36)-MEMORY!W36*1000))/(MEMORY!W36*1000), "")</f>
        <v/>
      </c>
      <c r="X36" s="2" t="str">
        <f ca="1">_xlfn.IFNA(MAX(ABS(INDIRECT("'" &amp; X$2 &amp; "'!E" &amp; ROWS!X36)-MEMORY!X36*1000), ABS(INDIRECT("'" &amp; X$2 &amp; "'!I" &amp; ROWS!X36)-MEMORY!X36*1000), ABS(INDIRECT("'" &amp; X$2 &amp; "'!M" &amp; ROWS!X36)-MEMORY!X36*1000))/(MEMORY!X36*1000), "")</f>
        <v/>
      </c>
      <c r="Y36" s="2" t="str">
        <f ca="1">_xlfn.IFNA(MAX(ABS(INDIRECT("'" &amp; Y$2 &amp; "'!E" &amp; ROWS!Y36)-MEMORY!Y36*1000), ABS(INDIRECT("'" &amp; Y$2 &amp; "'!I" &amp; ROWS!Y36)-MEMORY!Y36*1000), ABS(INDIRECT("'" &amp; Y$2 &amp; "'!M" &amp; ROWS!Y36)-MEMORY!Y36*1000))/(MEMORY!Y36*1000), "")</f>
        <v/>
      </c>
    </row>
    <row r="37" spans="1:25" x14ac:dyDescent="0.25">
      <c r="A37" t="str">
        <f>METRICS!A36</f>
        <v>function-operator</v>
      </c>
      <c r="B37" s="2">
        <f ca="1">_xlfn.IFNA(MAX(ABS(INDIRECT("'" &amp; B$2 &amp; "'!E" &amp; ROWS!B37)-MEMORY!B37*1000), ABS(INDIRECT("'" &amp; B$2 &amp; "'!I" &amp; ROWS!B37)-MEMORY!B37*1000), ABS(INDIRECT("'" &amp; B$2 &amp; "'!M" &amp; ROWS!B37)-MEMORY!B37*1000))/(MEMORY!B37*1000), "")</f>
        <v>0</v>
      </c>
      <c r="C37" s="2">
        <f ca="1">_xlfn.IFNA(MAX(ABS(INDIRECT("'" &amp; C$2 &amp; "'!E" &amp; ROWS!C37)-MEMORY!C37*1000), ABS(INDIRECT("'" &amp; C$2 &amp; "'!I" &amp; ROWS!C37)-MEMORY!C37*1000), ABS(INDIRECT("'" &amp; C$2 &amp; "'!M" &amp; ROWS!C37)-MEMORY!C37*1000))/(MEMORY!C37*1000), "")</f>
        <v>0</v>
      </c>
      <c r="D37" s="2">
        <f ca="1">_xlfn.IFNA(MAX(ABS(INDIRECT("'" &amp; D$2 &amp; "'!E" &amp; ROWS!D37)-MEMORY!D37*1000), ABS(INDIRECT("'" &amp; D$2 &amp; "'!I" &amp; ROWS!D37)-MEMORY!D37*1000), ABS(INDIRECT("'" &amp; D$2 &amp; "'!M" &amp; ROWS!D37)-MEMORY!D37*1000))/(MEMORY!D37*1000), "")</f>
        <v>0</v>
      </c>
      <c r="E37" s="2">
        <f ca="1">_xlfn.IFNA(MAX(ABS(INDIRECT("'" &amp; E$2 &amp; "'!E" &amp; ROWS!E37)-MEMORY!E37*1000), ABS(INDIRECT("'" &amp; E$2 &amp; "'!I" &amp; ROWS!E37)-MEMORY!E37*1000), ABS(INDIRECT("'" &amp; E$2 &amp; "'!M" &amp; ROWS!E37)-MEMORY!E37*1000))/(MEMORY!E37*1000), "")</f>
        <v>0</v>
      </c>
      <c r="F37" s="2">
        <f ca="1">_xlfn.IFNA(MAX(ABS(INDIRECT("'" &amp; F$2 &amp; "'!E" &amp; ROWS!F37)-MEMORY!F37*1000), ABS(INDIRECT("'" &amp; F$2 &amp; "'!I" &amp; ROWS!F37)-MEMORY!F37*1000), ABS(INDIRECT("'" &amp; F$2 &amp; "'!M" &amp; ROWS!F37)-MEMORY!F37*1000))/(MEMORY!F37*1000), "")</f>
        <v>0</v>
      </c>
      <c r="G37" s="2">
        <f ca="1">_xlfn.IFNA(MAX(ABS(INDIRECT("'" &amp; G$2 &amp; "'!E" &amp; ROWS!G37)-MEMORY!G37*1000), ABS(INDIRECT("'" &amp; G$2 &amp; "'!I" &amp; ROWS!G37)-MEMORY!G37*1000), ABS(INDIRECT("'" &amp; G$2 &amp; "'!M" &amp; ROWS!G37)-MEMORY!G37*1000))/(MEMORY!G37*1000), "")</f>
        <v>0</v>
      </c>
      <c r="H37" s="2" t="str">
        <f ca="1">_xlfn.IFNA(MAX(ABS(INDIRECT("'" &amp; H$2 &amp; "'!E" &amp; ROWS!H37)-MEMORY!H37*1000), ABS(INDIRECT("'" &amp; H$2 &amp; "'!I" &amp; ROWS!H37)-MEMORY!H37*1000), ABS(INDIRECT("'" &amp; H$2 &amp; "'!M" &amp; ROWS!H37)-MEMORY!H37*1000))/(MEMORY!H37*1000), "")</f>
        <v/>
      </c>
      <c r="I37" s="2" t="str">
        <f ca="1">_xlfn.IFNA(MAX(ABS(INDIRECT("'" &amp; I$2 &amp; "'!E" &amp; ROWS!I37)-MEMORY!I37*1000), ABS(INDIRECT("'" &amp; I$2 &amp; "'!I" &amp; ROWS!I37)-MEMORY!I37*1000), ABS(INDIRECT("'" &amp; I$2 &amp; "'!M" &amp; ROWS!I37)-MEMORY!I37*1000))/(MEMORY!I37*1000), "")</f>
        <v/>
      </c>
      <c r="J37" s="2">
        <f ca="1">_xlfn.IFNA(MAX(ABS(INDIRECT("'" &amp; J$2 &amp; "'!E" &amp; ROWS!J37)-MEMORY!J37*1000), ABS(INDIRECT("'" &amp; J$2 &amp; "'!I" &amp; ROWS!J37)-MEMORY!J37*1000), ABS(INDIRECT("'" &amp; J$2 &amp; "'!M" &amp; ROWS!J37)-MEMORY!J37*1000))/(MEMORY!J37*1000), "")</f>
        <v>0</v>
      </c>
      <c r="K37" s="2">
        <f ca="1">_xlfn.IFNA(MAX(ABS(INDIRECT("'" &amp; K$2 &amp; "'!E" &amp; ROWS!K37)-MEMORY!K37*1000), ABS(INDIRECT("'" &amp; K$2 &amp; "'!I" &amp; ROWS!K37)-MEMORY!K37*1000), ABS(INDIRECT("'" &amp; K$2 &amp; "'!M" &amp; ROWS!K37)-MEMORY!K37*1000))/(MEMORY!K37*1000), "")</f>
        <v>0</v>
      </c>
      <c r="L37" s="2">
        <f ca="1">_xlfn.IFNA(MAX(ABS(INDIRECT("'" &amp; L$2 &amp; "'!E" &amp; ROWS!L37)-MEMORY!L37*1000), ABS(INDIRECT("'" &amp; L$2 &amp; "'!I" &amp; ROWS!L37)-MEMORY!L37*1000), ABS(INDIRECT("'" &amp; L$2 &amp; "'!M" &amp; ROWS!L37)-MEMORY!L37*1000))/(MEMORY!L37*1000), "")</f>
        <v>0</v>
      </c>
      <c r="M37" s="2">
        <f ca="1">_xlfn.IFNA(MAX(ABS(INDIRECT("'" &amp; M$2 &amp; "'!E" &amp; ROWS!M37)-MEMORY!M37*1000), ABS(INDIRECT("'" &amp; M$2 &amp; "'!I" &amp; ROWS!M37)-MEMORY!M37*1000), ABS(INDIRECT("'" &amp; M$2 &amp; "'!M" &amp; ROWS!M37)-MEMORY!M37*1000))/(MEMORY!M37*1000), "")</f>
        <v>0</v>
      </c>
      <c r="N37" s="2">
        <f ca="1">_xlfn.IFNA(MAX(ABS(INDIRECT("'" &amp; N$2 &amp; "'!E" &amp; ROWS!N37)-MEMORY!N37*1000), ABS(INDIRECT("'" &amp; N$2 &amp; "'!I" &amp; ROWS!N37)-MEMORY!N37*1000), ABS(INDIRECT("'" &amp; N$2 &amp; "'!M" &amp; ROWS!N37)-MEMORY!N37*1000))/(MEMORY!N37*1000), "")</f>
        <v>0</v>
      </c>
      <c r="O37" s="2">
        <f ca="1">_xlfn.IFNA(MAX(ABS(INDIRECT("'" &amp; O$2 &amp; "'!E" &amp; ROWS!O37)-MEMORY!O37*1000), ABS(INDIRECT("'" &amp; O$2 &amp; "'!I" &amp; ROWS!O37)-MEMORY!O37*1000), ABS(INDIRECT("'" &amp; O$2 &amp; "'!M" &amp; ROWS!O37)-MEMORY!O37*1000))/(MEMORY!O37*1000), "")</f>
        <v>0</v>
      </c>
      <c r="P37" s="2">
        <f ca="1">_xlfn.IFNA(MAX(ABS(INDIRECT("'" &amp; P$2 &amp; "'!E" &amp; ROWS!P37)-MEMORY!P37*1000), ABS(INDIRECT("'" &amp; P$2 &amp; "'!I" &amp; ROWS!P37)-MEMORY!P37*1000), ABS(INDIRECT("'" &amp; P$2 &amp; "'!M" &amp; ROWS!P37)-MEMORY!P37*1000))/(MEMORY!P37*1000), "")</f>
        <v>0</v>
      </c>
      <c r="Q37" s="2">
        <f ca="1">_xlfn.IFNA(MAX(ABS(INDIRECT("'" &amp; Q$2 &amp; "'!E" &amp; ROWS!Q37)-MEMORY!Q37*1000), ABS(INDIRECT("'" &amp; Q$2 &amp; "'!I" &amp; ROWS!Q37)-MEMORY!Q37*1000), ABS(INDIRECT("'" &amp; Q$2 &amp; "'!M" &amp; ROWS!Q37)-MEMORY!Q37*1000))/(MEMORY!Q37*1000), "")</f>
        <v>0</v>
      </c>
      <c r="R37" s="2">
        <f ca="1">_xlfn.IFNA(MAX(ABS(INDIRECT("'" &amp; R$2 &amp; "'!E" &amp; ROWS!R37)-MEMORY!R37*1000), ABS(INDIRECT("'" &amp; R$2 &amp; "'!I" &amp; ROWS!R37)-MEMORY!R37*1000), ABS(INDIRECT("'" &amp; R$2 &amp; "'!M" &amp; ROWS!R37)-MEMORY!R37*1000))/(MEMORY!R37*1000), "")</f>
        <v>0</v>
      </c>
      <c r="S37" s="2">
        <f ca="1">_xlfn.IFNA(MAX(ABS(INDIRECT("'" &amp; S$2 &amp; "'!E" &amp; ROWS!S37)-MEMORY!S37*1000), ABS(INDIRECT("'" &amp; S$2 &amp; "'!I" &amp; ROWS!S37)-MEMORY!S37*1000), ABS(INDIRECT("'" &amp; S$2 &amp; "'!M" &amp; ROWS!S37)-MEMORY!S37*1000))/(MEMORY!S37*1000), "")</f>
        <v>0</v>
      </c>
      <c r="T37" s="2">
        <f ca="1">_xlfn.IFNA(MAX(ABS(INDIRECT("'" &amp; T$2 &amp; "'!E" &amp; ROWS!T37)-MEMORY!T37*1000), ABS(INDIRECT("'" &amp; T$2 &amp; "'!I" &amp; ROWS!T37)-MEMORY!T37*1000), ABS(INDIRECT("'" &amp; T$2 &amp; "'!M" &amp; ROWS!T37)-MEMORY!T37*1000))/(MEMORY!T37*1000), "")</f>
        <v>0</v>
      </c>
      <c r="U37" s="2">
        <f ca="1">_xlfn.IFNA(MAX(ABS(INDIRECT("'" &amp; U$2 &amp; "'!E" &amp; ROWS!U37)-MEMORY!U37*1000), ABS(INDIRECT("'" &amp; U$2 &amp; "'!I" &amp; ROWS!U37)-MEMORY!U37*1000), ABS(INDIRECT("'" &amp; U$2 &amp; "'!M" &amp; ROWS!U37)-MEMORY!U37*1000))/(MEMORY!U37*1000), "")</f>
        <v>0</v>
      </c>
      <c r="V37" s="2">
        <f ca="1">_xlfn.IFNA(MAX(ABS(INDIRECT("'" &amp; V$2 &amp; "'!E" &amp; ROWS!V37)-MEMORY!V37*1000), ABS(INDIRECT("'" &amp; V$2 &amp; "'!I" &amp; ROWS!V37)-MEMORY!V37*1000), ABS(INDIRECT("'" &amp; V$2 &amp; "'!M" &amp; ROWS!V37)-MEMORY!V37*1000))/(MEMORY!V37*1000), "")</f>
        <v>3.3476164970540974E-5</v>
      </c>
      <c r="W37" s="2">
        <f ca="1">_xlfn.IFNA(MAX(ABS(INDIRECT("'" &amp; W$2 &amp; "'!E" &amp; ROWS!W37)-MEMORY!W37*1000), ABS(INDIRECT("'" &amp; W$2 &amp; "'!I" &amp; ROWS!W37)-MEMORY!W37*1000), ABS(INDIRECT("'" &amp; W$2 &amp; "'!M" &amp; ROWS!W37)-MEMORY!W37*1000))/(MEMORY!W37*1000), "")</f>
        <v>0</v>
      </c>
      <c r="X37" s="2">
        <f ca="1">_xlfn.IFNA(MAX(ABS(INDIRECT("'" &amp; X$2 &amp; "'!E" &amp; ROWS!X37)-MEMORY!X37*1000), ABS(INDIRECT("'" &amp; X$2 &amp; "'!I" &amp; ROWS!X37)-MEMORY!X37*1000), ABS(INDIRECT("'" &amp; X$2 &amp; "'!M" &amp; ROWS!X37)-MEMORY!X37*1000))/(MEMORY!X37*1000), "")</f>
        <v>9.3935787374466566E-7</v>
      </c>
      <c r="Y37" s="2">
        <f ca="1">_xlfn.IFNA(MAX(ABS(INDIRECT("'" &amp; Y$2 &amp; "'!E" &amp; ROWS!Y37)-MEMORY!Y37*1000), ABS(INDIRECT("'" &amp; Y$2 &amp; "'!I" &amp; ROWS!Y37)-MEMORY!Y37*1000), ABS(INDIRECT("'" &amp; Y$2 &amp; "'!M" &amp; ROWS!Y37)-MEMORY!Y37*1000))/(MEMORY!Y37*1000), "")</f>
        <v>0</v>
      </c>
    </row>
    <row r="38" spans="1:25" x14ac:dyDescent="0.25">
      <c r="A38" t="str">
        <f>METRICS!A37</f>
        <v>functions</v>
      </c>
      <c r="B38" s="2">
        <f ca="1">_xlfn.IFNA(MAX(ABS(INDIRECT("'" &amp; B$2 &amp; "'!E" &amp; ROWS!B38)-MEMORY!B38*1000), ABS(INDIRECT("'" &amp; B$2 &amp; "'!I" &amp; ROWS!B38)-MEMORY!B38*1000), ABS(INDIRECT("'" &amp; B$2 &amp; "'!M" &amp; ROWS!B38)-MEMORY!B38*1000))/(MEMORY!B38*1000), "")</f>
        <v>0</v>
      </c>
      <c r="C38" s="2">
        <f ca="1">_xlfn.IFNA(MAX(ABS(INDIRECT("'" &amp; C$2 &amp; "'!E" &amp; ROWS!C38)-MEMORY!C38*1000), ABS(INDIRECT("'" &amp; C$2 &amp; "'!I" &amp; ROWS!C38)-MEMORY!C38*1000), ABS(INDIRECT("'" &amp; C$2 &amp; "'!M" &amp; ROWS!C38)-MEMORY!C38*1000))/(MEMORY!C38*1000), "")</f>
        <v>0</v>
      </c>
      <c r="D38" s="2">
        <f ca="1">_xlfn.IFNA(MAX(ABS(INDIRECT("'" &amp; D$2 &amp; "'!E" &amp; ROWS!D38)-MEMORY!D38*1000), ABS(INDIRECT("'" &amp; D$2 &amp; "'!I" &amp; ROWS!D38)-MEMORY!D38*1000), ABS(INDIRECT("'" &amp; D$2 &amp; "'!M" &amp; ROWS!D38)-MEMORY!D38*1000))/(MEMORY!D38*1000), "")</f>
        <v>0</v>
      </c>
      <c r="E38" s="2">
        <f ca="1">_xlfn.IFNA(MAX(ABS(INDIRECT("'" &amp; E$2 &amp; "'!E" &amp; ROWS!E38)-MEMORY!E38*1000), ABS(INDIRECT("'" &amp; E$2 &amp; "'!I" &amp; ROWS!E38)-MEMORY!E38*1000), ABS(INDIRECT("'" &amp; E$2 &amp; "'!M" &amp; ROWS!E38)-MEMORY!E38*1000))/(MEMORY!E38*1000), "")</f>
        <v>0</v>
      </c>
      <c r="F38" s="2">
        <f ca="1">_xlfn.IFNA(MAX(ABS(INDIRECT("'" &amp; F$2 &amp; "'!E" &amp; ROWS!F38)-MEMORY!F38*1000), ABS(INDIRECT("'" &amp; F$2 &amp; "'!I" &amp; ROWS!F38)-MEMORY!F38*1000), ABS(INDIRECT("'" &amp; F$2 &amp; "'!M" &amp; ROWS!F38)-MEMORY!F38*1000))/(MEMORY!F38*1000), "")</f>
        <v>0</v>
      </c>
      <c r="G38" s="2">
        <f ca="1">_xlfn.IFNA(MAX(ABS(INDIRECT("'" &amp; G$2 &amp; "'!E" &amp; ROWS!G38)-MEMORY!G38*1000), ABS(INDIRECT("'" &amp; G$2 &amp; "'!I" &amp; ROWS!G38)-MEMORY!G38*1000), ABS(INDIRECT("'" &amp; G$2 &amp; "'!M" &amp; ROWS!G38)-MEMORY!G38*1000))/(MEMORY!G38*1000), "")</f>
        <v>0</v>
      </c>
      <c r="H38" s="2">
        <f ca="1">_xlfn.IFNA(MAX(ABS(INDIRECT("'" &amp; H$2 &amp; "'!E" &amp; ROWS!H38)-MEMORY!H38*1000), ABS(INDIRECT("'" &amp; H$2 &amp; "'!I" &amp; ROWS!H38)-MEMORY!H38*1000), ABS(INDIRECT("'" &amp; H$2 &amp; "'!M" &amp; ROWS!H38)-MEMORY!H38*1000))/(MEMORY!H38*1000), "")</f>
        <v>0</v>
      </c>
      <c r="I38" s="2">
        <f ca="1">_xlfn.IFNA(MAX(ABS(INDIRECT("'" &amp; I$2 &amp; "'!E" &amp; ROWS!I38)-MEMORY!I38*1000), ABS(INDIRECT("'" &amp; I$2 &amp; "'!I" &amp; ROWS!I38)-MEMORY!I38*1000), ABS(INDIRECT("'" &amp; I$2 &amp; "'!M" &amp; ROWS!I38)-MEMORY!I38*1000))/(MEMORY!I38*1000), "")</f>
        <v>0</v>
      </c>
      <c r="J38" s="2">
        <f ca="1">_xlfn.IFNA(MAX(ABS(INDIRECT("'" &amp; J$2 &amp; "'!E" &amp; ROWS!J38)-MEMORY!J38*1000), ABS(INDIRECT("'" &amp; J$2 &amp; "'!I" &amp; ROWS!J38)-MEMORY!J38*1000), ABS(INDIRECT("'" &amp; J$2 &amp; "'!M" &amp; ROWS!J38)-MEMORY!J38*1000))/(MEMORY!J38*1000), "")</f>
        <v>0</v>
      </c>
      <c r="K38" s="2">
        <f ca="1">_xlfn.IFNA(MAX(ABS(INDIRECT("'" &amp; K$2 &amp; "'!E" &amp; ROWS!K38)-MEMORY!K38*1000), ABS(INDIRECT("'" &amp; K$2 &amp; "'!I" &amp; ROWS!K38)-MEMORY!K38*1000), ABS(INDIRECT("'" &amp; K$2 &amp; "'!M" &amp; ROWS!K38)-MEMORY!K38*1000))/(MEMORY!K38*1000), "")</f>
        <v>0</v>
      </c>
      <c r="L38" s="2">
        <f ca="1">_xlfn.IFNA(MAX(ABS(INDIRECT("'" &amp; L$2 &amp; "'!E" &amp; ROWS!L38)-MEMORY!L38*1000), ABS(INDIRECT("'" &amp; L$2 &amp; "'!I" &amp; ROWS!L38)-MEMORY!L38*1000), ABS(INDIRECT("'" &amp; L$2 &amp; "'!M" &amp; ROWS!L38)-MEMORY!L38*1000))/(MEMORY!L38*1000), "")</f>
        <v>0</v>
      </c>
      <c r="M38" s="2">
        <f ca="1">_xlfn.IFNA(MAX(ABS(INDIRECT("'" &amp; M$2 &amp; "'!E" &amp; ROWS!M38)-MEMORY!M38*1000), ABS(INDIRECT("'" &amp; M$2 &amp; "'!I" &amp; ROWS!M38)-MEMORY!M38*1000), ABS(INDIRECT("'" &amp; M$2 &amp; "'!M" &amp; ROWS!M38)-MEMORY!M38*1000))/(MEMORY!M38*1000), "")</f>
        <v>0</v>
      </c>
      <c r="N38" s="2">
        <f ca="1">_xlfn.IFNA(MAX(ABS(INDIRECT("'" &amp; N$2 &amp; "'!E" &amp; ROWS!N38)-MEMORY!N38*1000), ABS(INDIRECT("'" &amp; N$2 &amp; "'!I" &amp; ROWS!N38)-MEMORY!N38*1000), ABS(INDIRECT("'" &amp; N$2 &amp; "'!M" &amp; ROWS!N38)-MEMORY!N38*1000))/(MEMORY!N38*1000), "")</f>
        <v>0</v>
      </c>
      <c r="O38" s="2">
        <f ca="1">_xlfn.IFNA(MAX(ABS(INDIRECT("'" &amp; O$2 &amp; "'!E" &amp; ROWS!O38)-MEMORY!O38*1000), ABS(INDIRECT("'" &amp; O$2 &amp; "'!I" &amp; ROWS!O38)-MEMORY!O38*1000), ABS(INDIRECT("'" &amp; O$2 &amp; "'!M" &amp; ROWS!O38)-MEMORY!O38*1000))/(MEMORY!O38*1000), "")</f>
        <v>0</v>
      </c>
      <c r="P38" s="2">
        <f ca="1">_xlfn.IFNA(MAX(ABS(INDIRECT("'" &amp; P$2 &amp; "'!E" &amp; ROWS!P38)-MEMORY!P38*1000), ABS(INDIRECT("'" &amp; P$2 &amp; "'!I" &amp; ROWS!P38)-MEMORY!P38*1000), ABS(INDIRECT("'" &amp; P$2 &amp; "'!M" &amp; ROWS!P38)-MEMORY!P38*1000))/(MEMORY!P38*1000), "")</f>
        <v>0</v>
      </c>
      <c r="Q38" s="2">
        <f ca="1">_xlfn.IFNA(MAX(ABS(INDIRECT("'" &amp; Q$2 &amp; "'!E" &amp; ROWS!Q38)-MEMORY!Q38*1000), ABS(INDIRECT("'" &amp; Q$2 &amp; "'!I" &amp; ROWS!Q38)-MEMORY!Q38*1000), ABS(INDIRECT("'" &amp; Q$2 &amp; "'!M" &amp; ROWS!Q38)-MEMORY!Q38*1000))/(MEMORY!Q38*1000), "")</f>
        <v>0</v>
      </c>
      <c r="R38" s="2">
        <f ca="1">_xlfn.IFNA(MAX(ABS(INDIRECT("'" &amp; R$2 &amp; "'!E" &amp; ROWS!R38)-MEMORY!R38*1000), ABS(INDIRECT("'" &amp; R$2 &amp; "'!I" &amp; ROWS!R38)-MEMORY!R38*1000), ABS(INDIRECT("'" &amp; R$2 &amp; "'!M" &amp; ROWS!R38)-MEMORY!R38*1000))/(MEMORY!R38*1000), "")</f>
        <v>0</v>
      </c>
      <c r="S38" s="2">
        <f ca="1">_xlfn.IFNA(MAX(ABS(INDIRECT("'" &amp; S$2 &amp; "'!E" &amp; ROWS!S38)-MEMORY!S38*1000), ABS(INDIRECT("'" &amp; S$2 &amp; "'!I" &amp; ROWS!S38)-MEMORY!S38*1000), ABS(INDIRECT("'" &amp; S$2 &amp; "'!M" &amp; ROWS!S38)-MEMORY!S38*1000))/(MEMORY!S38*1000), "")</f>
        <v>0</v>
      </c>
      <c r="T38" s="2">
        <f ca="1">_xlfn.IFNA(MAX(ABS(INDIRECT("'" &amp; T$2 &amp; "'!E" &amp; ROWS!T38)-MEMORY!T38*1000), ABS(INDIRECT("'" &amp; T$2 &amp; "'!I" &amp; ROWS!T38)-MEMORY!T38*1000), ABS(INDIRECT("'" &amp; T$2 &amp; "'!M" &amp; ROWS!T38)-MEMORY!T38*1000))/(MEMORY!T38*1000), "")</f>
        <v>0</v>
      </c>
      <c r="U38" s="2">
        <f ca="1">_xlfn.IFNA(MAX(ABS(INDIRECT("'" &amp; U$2 &amp; "'!E" &amp; ROWS!U38)-MEMORY!U38*1000), ABS(INDIRECT("'" &amp; U$2 &amp; "'!I" &amp; ROWS!U38)-MEMORY!U38*1000), ABS(INDIRECT("'" &amp; U$2 &amp; "'!M" &amp; ROWS!U38)-MEMORY!U38*1000))/(MEMORY!U38*1000), "")</f>
        <v>6.9832402234636874E-4</v>
      </c>
      <c r="V38" s="2">
        <f ca="1">_xlfn.IFNA(MAX(ABS(INDIRECT("'" &amp; V$2 &amp; "'!E" &amp; ROWS!V38)-MEMORY!V38*1000), ABS(INDIRECT("'" &amp; V$2 &amp; "'!I" &amp; ROWS!V38)-MEMORY!V38*1000), ABS(INDIRECT("'" &amp; V$2 &amp; "'!M" &amp; ROWS!V38)-MEMORY!V38*1000))/(MEMORY!V38*1000), "")</f>
        <v>0</v>
      </c>
      <c r="W38" s="2">
        <f ca="1">_xlfn.IFNA(MAX(ABS(INDIRECT("'" &amp; W$2 &amp; "'!E" &amp; ROWS!W38)-MEMORY!W38*1000), ABS(INDIRECT("'" &amp; W$2 &amp; "'!I" &amp; ROWS!W38)-MEMORY!W38*1000), ABS(INDIRECT("'" &amp; W$2 &amp; "'!M" &amp; ROWS!W38)-MEMORY!W38*1000))/(MEMORY!W38*1000), "")</f>
        <v>0</v>
      </c>
      <c r="X38" s="2">
        <f ca="1">_xlfn.IFNA(MAX(ABS(INDIRECT("'" &amp; X$2 &amp; "'!E" &amp; ROWS!X38)-MEMORY!X38*1000), ABS(INDIRECT("'" &amp; X$2 &amp; "'!I" &amp; ROWS!X38)-MEMORY!X38*1000), ABS(INDIRECT("'" &amp; X$2 &amp; "'!M" &amp; ROWS!X38)-MEMORY!X38*1000))/(MEMORY!X38*1000), "")</f>
        <v>0</v>
      </c>
      <c r="Y38" s="2">
        <f ca="1">_xlfn.IFNA(MAX(ABS(INDIRECT("'" &amp; Y$2 &amp; "'!E" &amp; ROWS!Y38)-MEMORY!Y38*1000), ABS(INDIRECT("'" &amp; Y$2 &amp; "'!I" &amp; ROWS!Y38)-MEMORY!Y38*1000), ABS(INDIRECT("'" &amp; Y$2 &amp; "'!M" &amp; ROWS!Y38)-MEMORY!Y38*1000))/(MEMORY!Y38*1000), "")</f>
        <v>0</v>
      </c>
    </row>
    <row r="39" spans="1:25" x14ac:dyDescent="0.25">
      <c r="A39" t="str">
        <f>METRICS!A38</f>
        <v>gccExtensions</v>
      </c>
      <c r="B39" s="2">
        <f ca="1">_xlfn.IFNA(MAX(ABS(INDIRECT("'" &amp; B$2 &amp; "'!E" &amp; ROWS!B39)-MEMORY!B39*1000), ABS(INDIRECT("'" &amp; B$2 &amp; "'!I" &amp; ROWS!B39)-MEMORY!B39*1000), ABS(INDIRECT("'" &amp; B$2 &amp; "'!M" &amp; ROWS!B39)-MEMORY!B39*1000))/(MEMORY!B39*1000), "")</f>
        <v>0</v>
      </c>
      <c r="C39" s="2">
        <f ca="1">_xlfn.IFNA(MAX(ABS(INDIRECT("'" &amp; C$2 &amp; "'!E" &amp; ROWS!C39)-MEMORY!C39*1000), ABS(INDIRECT("'" &amp; C$2 &amp; "'!I" &amp; ROWS!C39)-MEMORY!C39*1000), ABS(INDIRECT("'" &amp; C$2 &amp; "'!M" &amp; ROWS!C39)-MEMORY!C39*1000))/(MEMORY!C39*1000), "")</f>
        <v>0</v>
      </c>
      <c r="D39" s="2">
        <f ca="1">_xlfn.IFNA(MAX(ABS(INDIRECT("'" &amp; D$2 &amp; "'!E" &amp; ROWS!D39)-MEMORY!D39*1000), ABS(INDIRECT("'" &amp; D$2 &amp; "'!I" &amp; ROWS!D39)-MEMORY!D39*1000), ABS(INDIRECT("'" &amp; D$2 &amp; "'!M" &amp; ROWS!D39)-MEMORY!D39*1000))/(MEMORY!D39*1000), "")</f>
        <v>0</v>
      </c>
      <c r="E39" s="2">
        <f ca="1">_xlfn.IFNA(MAX(ABS(INDIRECT("'" &amp; E$2 &amp; "'!E" &amp; ROWS!E39)-MEMORY!E39*1000), ABS(INDIRECT("'" &amp; E$2 &amp; "'!I" &amp; ROWS!E39)-MEMORY!E39*1000), ABS(INDIRECT("'" &amp; E$2 &amp; "'!M" &amp; ROWS!E39)-MEMORY!E39*1000))/(MEMORY!E39*1000), "")</f>
        <v>0</v>
      </c>
      <c r="F39" s="2">
        <f ca="1">_xlfn.IFNA(MAX(ABS(INDIRECT("'" &amp; F$2 &amp; "'!E" &amp; ROWS!F39)-MEMORY!F39*1000), ABS(INDIRECT("'" &amp; F$2 &amp; "'!I" &amp; ROWS!F39)-MEMORY!F39*1000), ABS(INDIRECT("'" &amp; F$2 &amp; "'!M" &amp; ROWS!F39)-MEMORY!F39*1000))/(MEMORY!F39*1000), "")</f>
        <v>0</v>
      </c>
      <c r="G39" s="2">
        <f ca="1">_xlfn.IFNA(MAX(ABS(INDIRECT("'" &amp; G$2 &amp; "'!E" &amp; ROWS!G39)-MEMORY!G39*1000), ABS(INDIRECT("'" &amp; G$2 &amp; "'!I" &amp; ROWS!G39)-MEMORY!G39*1000), ABS(INDIRECT("'" &amp; G$2 &amp; "'!M" &amp; ROWS!G39)-MEMORY!G39*1000))/(MEMORY!G39*1000), "")</f>
        <v>1.9984012789768185E-4</v>
      </c>
      <c r="H39" s="2">
        <f ca="1">_xlfn.IFNA(MAX(ABS(INDIRECT("'" &amp; H$2 &amp; "'!E" &amp; ROWS!H39)-MEMORY!H39*1000), ABS(INDIRECT("'" &amp; H$2 &amp; "'!I" &amp; ROWS!H39)-MEMORY!H39*1000), ABS(INDIRECT("'" &amp; H$2 &amp; "'!M" &amp; ROWS!H39)-MEMORY!H39*1000))/(MEMORY!H39*1000), "")</f>
        <v>0</v>
      </c>
      <c r="I39" s="2">
        <f ca="1">_xlfn.IFNA(MAX(ABS(INDIRECT("'" &amp; I$2 &amp; "'!E" &amp; ROWS!I39)-MEMORY!I39*1000), ABS(INDIRECT("'" &amp; I$2 &amp; "'!I" &amp; ROWS!I39)-MEMORY!I39*1000), ABS(INDIRECT("'" &amp; I$2 &amp; "'!M" &amp; ROWS!I39)-MEMORY!I39*1000))/(MEMORY!I39*1000), "")</f>
        <v>0</v>
      </c>
      <c r="J39" s="2">
        <f ca="1">_xlfn.IFNA(MAX(ABS(INDIRECT("'" &amp; J$2 &amp; "'!E" &amp; ROWS!J39)-MEMORY!J39*1000), ABS(INDIRECT("'" &amp; J$2 &amp; "'!I" &amp; ROWS!J39)-MEMORY!J39*1000), ABS(INDIRECT("'" &amp; J$2 &amp; "'!M" &amp; ROWS!J39)-MEMORY!J39*1000))/(MEMORY!J39*1000), "")</f>
        <v>0</v>
      </c>
      <c r="K39" s="2">
        <f ca="1">_xlfn.IFNA(MAX(ABS(INDIRECT("'" &amp; K$2 &amp; "'!E" &amp; ROWS!K39)-MEMORY!K39*1000), ABS(INDIRECT("'" &amp; K$2 &amp; "'!I" &amp; ROWS!K39)-MEMORY!K39*1000), ABS(INDIRECT("'" &amp; K$2 &amp; "'!M" &amp; ROWS!K39)-MEMORY!K39*1000))/(MEMORY!K39*1000), "")</f>
        <v>0</v>
      </c>
      <c r="L39" s="2">
        <f ca="1">_xlfn.IFNA(MAX(ABS(INDIRECT("'" &amp; L$2 &amp; "'!E" &amp; ROWS!L39)-MEMORY!L39*1000), ABS(INDIRECT("'" &amp; L$2 &amp; "'!I" &amp; ROWS!L39)-MEMORY!L39*1000), ABS(INDIRECT("'" &amp; L$2 &amp; "'!M" &amp; ROWS!L39)-MEMORY!L39*1000))/(MEMORY!L39*1000), "")</f>
        <v>0</v>
      </c>
      <c r="M39" s="2">
        <f ca="1">_xlfn.IFNA(MAX(ABS(INDIRECT("'" &amp; M$2 &amp; "'!E" &amp; ROWS!M39)-MEMORY!M39*1000), ABS(INDIRECT("'" &amp; M$2 &amp; "'!I" &amp; ROWS!M39)-MEMORY!M39*1000), ABS(INDIRECT("'" &amp; M$2 &amp; "'!M" &amp; ROWS!M39)-MEMORY!M39*1000))/(MEMORY!M39*1000), "")</f>
        <v>0</v>
      </c>
      <c r="N39" s="2">
        <f ca="1">_xlfn.IFNA(MAX(ABS(INDIRECT("'" &amp; N$2 &amp; "'!E" &amp; ROWS!N39)-MEMORY!N39*1000), ABS(INDIRECT("'" &amp; N$2 &amp; "'!I" &amp; ROWS!N39)-MEMORY!N39*1000), ABS(INDIRECT("'" &amp; N$2 &amp; "'!M" &amp; ROWS!N39)-MEMORY!N39*1000))/(MEMORY!N39*1000), "")</f>
        <v>0</v>
      </c>
      <c r="O39" s="2">
        <f ca="1">_xlfn.IFNA(MAX(ABS(INDIRECT("'" &amp; O$2 &amp; "'!E" &amp; ROWS!O39)-MEMORY!O39*1000), ABS(INDIRECT("'" &amp; O$2 &amp; "'!I" &amp; ROWS!O39)-MEMORY!O39*1000), ABS(INDIRECT("'" &amp; O$2 &amp; "'!M" &amp; ROWS!O39)-MEMORY!O39*1000))/(MEMORY!O39*1000), "")</f>
        <v>0</v>
      </c>
      <c r="P39" s="2">
        <f ca="1">_xlfn.IFNA(MAX(ABS(INDIRECT("'" &amp; P$2 &amp; "'!E" &amp; ROWS!P39)-MEMORY!P39*1000), ABS(INDIRECT("'" &amp; P$2 &amp; "'!I" &amp; ROWS!P39)-MEMORY!P39*1000), ABS(INDIRECT("'" &amp; P$2 &amp; "'!M" &amp; ROWS!P39)-MEMORY!P39*1000))/(MEMORY!P39*1000), "")</f>
        <v>0</v>
      </c>
      <c r="Q39" s="2">
        <f ca="1">_xlfn.IFNA(MAX(ABS(INDIRECT("'" &amp; Q$2 &amp; "'!E" &amp; ROWS!Q39)-MEMORY!Q39*1000), ABS(INDIRECT("'" &amp; Q$2 &amp; "'!I" &amp; ROWS!Q39)-MEMORY!Q39*1000), ABS(INDIRECT("'" &amp; Q$2 &amp; "'!M" &amp; ROWS!Q39)-MEMORY!Q39*1000))/(MEMORY!Q39*1000), "")</f>
        <v>0</v>
      </c>
      <c r="R39" s="2">
        <f ca="1">_xlfn.IFNA(MAX(ABS(INDIRECT("'" &amp; R$2 &amp; "'!E" &amp; ROWS!R39)-MEMORY!R39*1000), ABS(INDIRECT("'" &amp; R$2 &amp; "'!I" &amp; ROWS!R39)-MEMORY!R39*1000), ABS(INDIRECT("'" &amp; R$2 &amp; "'!M" &amp; ROWS!R39)-MEMORY!R39*1000))/(MEMORY!R39*1000), "")</f>
        <v>0</v>
      </c>
      <c r="S39" s="2">
        <f ca="1">_xlfn.IFNA(MAX(ABS(INDIRECT("'" &amp; S$2 &amp; "'!E" &amp; ROWS!S39)-MEMORY!S39*1000), ABS(INDIRECT("'" &amp; S$2 &amp; "'!I" &amp; ROWS!S39)-MEMORY!S39*1000), ABS(INDIRECT("'" &amp; S$2 &amp; "'!M" &amp; ROWS!S39)-MEMORY!S39*1000))/(MEMORY!S39*1000), "")</f>
        <v>0</v>
      </c>
      <c r="T39" s="2">
        <f ca="1">_xlfn.IFNA(MAX(ABS(INDIRECT("'" &amp; T$2 &amp; "'!E" &amp; ROWS!T39)-MEMORY!T39*1000), ABS(INDIRECT("'" &amp; T$2 &amp; "'!I" &amp; ROWS!T39)-MEMORY!T39*1000), ABS(INDIRECT("'" &amp; T$2 &amp; "'!M" &amp; ROWS!T39)-MEMORY!T39*1000))/(MEMORY!T39*1000), "")</f>
        <v>0</v>
      </c>
      <c r="U39" s="2">
        <f ca="1">_xlfn.IFNA(MAX(ABS(INDIRECT("'" &amp; U$2 &amp; "'!E" &amp; ROWS!U39)-MEMORY!U39*1000), ABS(INDIRECT("'" &amp; U$2 &amp; "'!I" &amp; ROWS!U39)-MEMORY!U39*1000), ABS(INDIRECT("'" &amp; U$2 &amp; "'!M" &amp; ROWS!U39)-MEMORY!U39*1000))/(MEMORY!U39*1000), "")</f>
        <v>0</v>
      </c>
      <c r="V39" s="2">
        <f ca="1">_xlfn.IFNA(MAX(ABS(INDIRECT("'" &amp; V$2 &amp; "'!E" &amp; ROWS!V39)-MEMORY!V39*1000), ABS(INDIRECT("'" &amp; V$2 &amp; "'!I" &amp; ROWS!V39)-MEMORY!V39*1000), ABS(INDIRECT("'" &amp; V$2 &amp; "'!M" &amp; ROWS!V39)-MEMORY!V39*1000))/(MEMORY!V39*1000), "")</f>
        <v>0</v>
      </c>
      <c r="W39" s="2">
        <f ca="1">_xlfn.IFNA(MAX(ABS(INDIRECT("'" &amp; W$2 &amp; "'!E" &amp; ROWS!W39)-MEMORY!W39*1000), ABS(INDIRECT("'" &amp; W$2 &amp; "'!I" &amp; ROWS!W39)-MEMORY!W39*1000), ABS(INDIRECT("'" &amp; W$2 &amp; "'!M" &amp; ROWS!W39)-MEMORY!W39*1000))/(MEMORY!W39*1000), "")</f>
        <v>0</v>
      </c>
      <c r="X39" s="2">
        <f ca="1">_xlfn.IFNA(MAX(ABS(INDIRECT("'" &amp; X$2 &amp; "'!E" &amp; ROWS!X39)-MEMORY!X39*1000), ABS(INDIRECT("'" &amp; X$2 &amp; "'!I" &amp; ROWS!X39)-MEMORY!X39*1000), ABS(INDIRECT("'" &amp; X$2 &amp; "'!M" &amp; ROWS!X39)-MEMORY!X39*1000))/(MEMORY!X39*1000), "")</f>
        <v>0</v>
      </c>
      <c r="Y39" s="2">
        <f ca="1">_xlfn.IFNA(MAX(ABS(INDIRECT("'" &amp; Y$2 &amp; "'!E" &amp; ROWS!Y39)-MEMORY!Y39*1000), ABS(INDIRECT("'" &amp; Y$2 &amp; "'!I" &amp; ROWS!Y39)-MEMORY!Y39*1000), ABS(INDIRECT("'" &amp; Y$2 &amp; "'!M" &amp; ROWS!Y39)-MEMORY!Y39*1000))/(MEMORY!Y39*1000), "")</f>
        <v>0</v>
      </c>
    </row>
    <row r="40" spans="1:25" x14ac:dyDescent="0.25">
      <c r="A40" t="str">
        <f>METRICS!A39</f>
        <v>genericUnion</v>
      </c>
      <c r="B40" s="2">
        <f ca="1">_xlfn.IFNA(MAX(ABS(INDIRECT("'" &amp; B$2 &amp; "'!E" &amp; ROWS!B40)-MEMORY!B40*1000), ABS(INDIRECT("'" &amp; B$2 &amp; "'!I" &amp; ROWS!B40)-MEMORY!B40*1000), ABS(INDIRECT("'" &amp; B$2 &amp; "'!M" &amp; ROWS!B40)-MEMORY!B40*1000))/(MEMORY!B40*1000), "")</f>
        <v>0</v>
      </c>
      <c r="C40" s="2">
        <f ca="1">_xlfn.IFNA(MAX(ABS(INDIRECT("'" &amp; C$2 &amp; "'!E" &amp; ROWS!C40)-MEMORY!C40*1000), ABS(INDIRECT("'" &amp; C$2 &amp; "'!I" &amp; ROWS!C40)-MEMORY!C40*1000), ABS(INDIRECT("'" &amp; C$2 &amp; "'!M" &amp; ROWS!C40)-MEMORY!C40*1000))/(MEMORY!C40*1000), "")</f>
        <v>0</v>
      </c>
      <c r="D40" s="2">
        <f ca="1">_xlfn.IFNA(MAX(ABS(INDIRECT("'" &amp; D$2 &amp; "'!E" &amp; ROWS!D40)-MEMORY!D40*1000), ABS(INDIRECT("'" &amp; D$2 &amp; "'!I" &amp; ROWS!D40)-MEMORY!D40*1000), ABS(INDIRECT("'" &amp; D$2 &amp; "'!M" &amp; ROWS!D40)-MEMORY!D40*1000))/(MEMORY!D40*1000), "")</f>
        <v>0</v>
      </c>
      <c r="E40" s="2">
        <f ca="1">_xlfn.IFNA(MAX(ABS(INDIRECT("'" &amp; E$2 &amp; "'!E" &amp; ROWS!E40)-MEMORY!E40*1000), ABS(INDIRECT("'" &amp; E$2 &amp; "'!I" &amp; ROWS!E40)-MEMORY!E40*1000), ABS(INDIRECT("'" &amp; E$2 &amp; "'!M" &amp; ROWS!E40)-MEMORY!E40*1000))/(MEMORY!E40*1000), "")</f>
        <v>4.5724737082761773E-4</v>
      </c>
      <c r="F40" s="2">
        <f ca="1">_xlfn.IFNA(MAX(ABS(INDIRECT("'" &amp; F$2 &amp; "'!E" &amp; ROWS!F40)-MEMORY!F40*1000), ABS(INDIRECT("'" &amp; F$2 &amp; "'!I" &amp; ROWS!F40)-MEMORY!F40*1000), ABS(INDIRECT("'" &amp; F$2 &amp; "'!M" &amp; ROWS!F40)-MEMORY!F40*1000))/(MEMORY!F40*1000), "")</f>
        <v>0</v>
      </c>
      <c r="G40" s="2">
        <f ca="1">_xlfn.IFNA(MAX(ABS(INDIRECT("'" &amp; G$2 &amp; "'!E" &amp; ROWS!G40)-MEMORY!G40*1000), ABS(INDIRECT("'" &amp; G$2 &amp; "'!I" &amp; ROWS!G40)-MEMORY!G40*1000), ABS(INDIRECT("'" &amp; G$2 &amp; "'!M" &amp; ROWS!G40)-MEMORY!G40*1000))/(MEMORY!G40*1000), "")</f>
        <v>0</v>
      </c>
      <c r="H40" s="2">
        <f ca="1">_xlfn.IFNA(MAX(ABS(INDIRECT("'" &amp; H$2 &amp; "'!E" &amp; ROWS!H40)-MEMORY!H40*1000), ABS(INDIRECT("'" &amp; H$2 &amp; "'!I" &amp; ROWS!H40)-MEMORY!H40*1000), ABS(INDIRECT("'" &amp; H$2 &amp; "'!M" &amp; ROWS!H40)-MEMORY!H40*1000))/(MEMORY!H40*1000), "")</f>
        <v>0</v>
      </c>
      <c r="I40" s="2">
        <f ca="1">_xlfn.IFNA(MAX(ABS(INDIRECT("'" &amp; I$2 &amp; "'!E" &amp; ROWS!I40)-MEMORY!I40*1000), ABS(INDIRECT("'" &amp; I$2 &amp; "'!I" &amp; ROWS!I40)-MEMORY!I40*1000), ABS(INDIRECT("'" &amp; I$2 &amp; "'!M" &amp; ROWS!I40)-MEMORY!I40*1000))/(MEMORY!I40*1000), "")</f>
        <v>0</v>
      </c>
      <c r="J40" s="2">
        <f ca="1">_xlfn.IFNA(MAX(ABS(INDIRECT("'" &amp; J$2 &amp; "'!E" &amp; ROWS!J40)-MEMORY!J40*1000), ABS(INDIRECT("'" &amp; J$2 &amp; "'!I" &amp; ROWS!J40)-MEMORY!J40*1000), ABS(INDIRECT("'" &amp; J$2 &amp; "'!M" &amp; ROWS!J40)-MEMORY!J40*1000))/(MEMORY!J40*1000), "")</f>
        <v>0</v>
      </c>
      <c r="K40" s="2">
        <f ca="1">_xlfn.IFNA(MAX(ABS(INDIRECT("'" &amp; K$2 &amp; "'!E" &amp; ROWS!K40)-MEMORY!K40*1000), ABS(INDIRECT("'" &amp; K$2 &amp; "'!I" &amp; ROWS!K40)-MEMORY!K40*1000), ABS(INDIRECT("'" &amp; K$2 &amp; "'!M" &amp; ROWS!K40)-MEMORY!K40*1000))/(MEMORY!K40*1000), "")</f>
        <v>0</v>
      </c>
      <c r="L40" s="2">
        <f ca="1">_xlfn.IFNA(MAX(ABS(INDIRECT("'" &amp; L$2 &amp; "'!E" &amp; ROWS!L40)-MEMORY!L40*1000), ABS(INDIRECT("'" &amp; L$2 &amp; "'!I" &amp; ROWS!L40)-MEMORY!L40*1000), ABS(INDIRECT("'" &amp; L$2 &amp; "'!M" &amp; ROWS!L40)-MEMORY!L40*1000))/(MEMORY!L40*1000), "")</f>
        <v>0</v>
      </c>
      <c r="M40" s="2">
        <f ca="1">_xlfn.IFNA(MAX(ABS(INDIRECT("'" &amp; M$2 &amp; "'!E" &amp; ROWS!M40)-MEMORY!M40*1000), ABS(INDIRECT("'" &amp; M$2 &amp; "'!I" &amp; ROWS!M40)-MEMORY!M40*1000), ABS(INDIRECT("'" &amp; M$2 &amp; "'!M" &amp; ROWS!M40)-MEMORY!M40*1000))/(MEMORY!M40*1000), "")</f>
        <v>0</v>
      </c>
      <c r="N40" s="2">
        <f ca="1">_xlfn.IFNA(MAX(ABS(INDIRECT("'" &amp; N$2 &amp; "'!E" &amp; ROWS!N40)-MEMORY!N40*1000), ABS(INDIRECT("'" &amp; N$2 &amp; "'!I" &amp; ROWS!N40)-MEMORY!N40*1000), ABS(INDIRECT("'" &amp; N$2 &amp; "'!M" &amp; ROWS!N40)-MEMORY!N40*1000))/(MEMORY!N40*1000), "")</f>
        <v>0</v>
      </c>
      <c r="O40" s="2">
        <f ca="1">_xlfn.IFNA(MAX(ABS(INDIRECT("'" &amp; O$2 &amp; "'!E" &amp; ROWS!O40)-MEMORY!O40*1000), ABS(INDIRECT("'" &amp; O$2 &amp; "'!I" &amp; ROWS!O40)-MEMORY!O40*1000), ABS(INDIRECT("'" &amp; O$2 &amp; "'!M" &amp; ROWS!O40)-MEMORY!O40*1000))/(MEMORY!O40*1000), "")</f>
        <v>0</v>
      </c>
      <c r="P40" s="2">
        <f ca="1">_xlfn.IFNA(MAX(ABS(INDIRECT("'" &amp; P$2 &amp; "'!E" &amp; ROWS!P40)-MEMORY!P40*1000), ABS(INDIRECT("'" &amp; P$2 &amp; "'!I" &amp; ROWS!P40)-MEMORY!P40*1000), ABS(INDIRECT("'" &amp; P$2 &amp; "'!M" &amp; ROWS!P40)-MEMORY!P40*1000))/(MEMORY!P40*1000), "")</f>
        <v>0</v>
      </c>
      <c r="Q40" s="2">
        <f ca="1">_xlfn.IFNA(MAX(ABS(INDIRECT("'" &amp; Q$2 &amp; "'!E" &amp; ROWS!Q40)-MEMORY!Q40*1000), ABS(INDIRECT("'" &amp; Q$2 &amp; "'!I" &amp; ROWS!Q40)-MEMORY!Q40*1000), ABS(INDIRECT("'" &amp; Q$2 &amp; "'!M" &amp; ROWS!Q40)-MEMORY!Q40*1000))/(MEMORY!Q40*1000), "")</f>
        <v>0</v>
      </c>
      <c r="R40" s="2">
        <f ca="1">_xlfn.IFNA(MAX(ABS(INDIRECT("'" &amp; R$2 &amp; "'!E" &amp; ROWS!R40)-MEMORY!R40*1000), ABS(INDIRECT("'" &amp; R$2 &amp; "'!I" &amp; ROWS!R40)-MEMORY!R40*1000), ABS(INDIRECT("'" &amp; R$2 &amp; "'!M" &amp; ROWS!R40)-MEMORY!R40*1000))/(MEMORY!R40*1000), "")</f>
        <v>0</v>
      </c>
      <c r="S40" s="2">
        <f ca="1">_xlfn.IFNA(MAX(ABS(INDIRECT("'" &amp; S$2 &amp; "'!E" &amp; ROWS!S40)-MEMORY!S40*1000), ABS(INDIRECT("'" &amp; S$2 &amp; "'!I" &amp; ROWS!S40)-MEMORY!S40*1000), ABS(INDIRECT("'" &amp; S$2 &amp; "'!M" &amp; ROWS!S40)-MEMORY!S40*1000))/(MEMORY!S40*1000), "")</f>
        <v>0</v>
      </c>
      <c r="T40" s="2">
        <f ca="1">_xlfn.IFNA(MAX(ABS(INDIRECT("'" &amp; T$2 &amp; "'!E" &amp; ROWS!T40)-MEMORY!T40*1000), ABS(INDIRECT("'" &amp; T$2 &amp; "'!I" &amp; ROWS!T40)-MEMORY!T40*1000), ABS(INDIRECT("'" &amp; T$2 &amp; "'!M" &amp; ROWS!T40)-MEMORY!T40*1000))/(MEMORY!T40*1000), "")</f>
        <v>0</v>
      </c>
      <c r="U40" s="2">
        <f ca="1">_xlfn.IFNA(MAX(ABS(INDIRECT("'" &amp; U$2 &amp; "'!E" &amp; ROWS!U40)-MEMORY!U40*1000), ABS(INDIRECT("'" &amp; U$2 &amp; "'!I" &amp; ROWS!U40)-MEMORY!U40*1000), ABS(INDIRECT("'" &amp; U$2 &amp; "'!M" &amp; ROWS!U40)-MEMORY!U40*1000))/(MEMORY!U40*1000), "")</f>
        <v>0</v>
      </c>
      <c r="V40" s="2">
        <f ca="1">_xlfn.IFNA(MAX(ABS(INDIRECT("'" &amp; V$2 &amp; "'!E" &amp; ROWS!V40)-MEMORY!V40*1000), ABS(INDIRECT("'" &amp; V$2 &amp; "'!I" &amp; ROWS!V40)-MEMORY!V40*1000), ABS(INDIRECT("'" &amp; V$2 &amp; "'!M" &amp; ROWS!V40)-MEMORY!V40*1000))/(MEMORY!V40*1000), "")</f>
        <v>0</v>
      </c>
      <c r="W40" s="2">
        <f ca="1">_xlfn.IFNA(MAX(ABS(INDIRECT("'" &amp; W$2 &amp; "'!E" &amp; ROWS!W40)-MEMORY!W40*1000), ABS(INDIRECT("'" &amp; W$2 &amp; "'!I" &amp; ROWS!W40)-MEMORY!W40*1000), ABS(INDIRECT("'" &amp; W$2 &amp; "'!M" &amp; ROWS!W40)-MEMORY!W40*1000))/(MEMORY!W40*1000), "")</f>
        <v>0</v>
      </c>
      <c r="X40" s="2">
        <f ca="1">_xlfn.IFNA(MAX(ABS(INDIRECT("'" &amp; X$2 &amp; "'!E" &amp; ROWS!X40)-MEMORY!X40*1000), ABS(INDIRECT("'" &amp; X$2 &amp; "'!I" &amp; ROWS!X40)-MEMORY!X40*1000), ABS(INDIRECT("'" &amp; X$2 &amp; "'!M" &amp; ROWS!X40)-MEMORY!X40*1000))/(MEMORY!X40*1000), "")</f>
        <v>0</v>
      </c>
      <c r="Y40" s="2">
        <f ca="1">_xlfn.IFNA(MAX(ABS(INDIRECT("'" &amp; Y$2 &amp; "'!E" &amp; ROWS!Y40)-MEMORY!Y40*1000), ABS(INDIRECT("'" &amp; Y$2 &amp; "'!I" &amp; ROWS!Y40)-MEMORY!Y40*1000), ABS(INDIRECT("'" &amp; Y$2 &amp; "'!M" &amp; ROWS!Y40)-MEMORY!Y40*1000))/(MEMORY!Y40*1000), "")</f>
        <v>0</v>
      </c>
    </row>
    <row r="41" spans="1:25" x14ac:dyDescent="0.25">
      <c r="A41" t="str">
        <f>METRICS!A40</f>
        <v>globals</v>
      </c>
      <c r="B41" s="2">
        <f ca="1">_xlfn.IFNA(MAX(ABS(INDIRECT("'" &amp; B$2 &amp; "'!E" &amp; ROWS!B41)-MEMORY!B41*1000), ABS(INDIRECT("'" &amp; B$2 &amp; "'!I" &amp; ROWS!B41)-MEMORY!B41*1000), ABS(INDIRECT("'" &amp; B$2 &amp; "'!M" &amp; ROWS!B41)-MEMORY!B41*1000))/(MEMORY!B41*1000), "")</f>
        <v>0</v>
      </c>
      <c r="C41" s="2">
        <f ca="1">_xlfn.IFNA(MAX(ABS(INDIRECT("'" &amp; C$2 &amp; "'!E" &amp; ROWS!C41)-MEMORY!C41*1000), ABS(INDIRECT("'" &amp; C$2 &amp; "'!I" &amp; ROWS!C41)-MEMORY!C41*1000), ABS(INDIRECT("'" &amp; C$2 &amp; "'!M" &amp; ROWS!C41)-MEMORY!C41*1000))/(MEMORY!C41*1000), "")</f>
        <v>0</v>
      </c>
      <c r="D41" s="2">
        <f ca="1">_xlfn.IFNA(MAX(ABS(INDIRECT("'" &amp; D$2 &amp; "'!E" &amp; ROWS!D41)-MEMORY!D41*1000), ABS(INDIRECT("'" &amp; D$2 &amp; "'!I" &amp; ROWS!D41)-MEMORY!D41*1000), ABS(INDIRECT("'" &amp; D$2 &amp; "'!M" &amp; ROWS!D41)-MEMORY!D41*1000))/(MEMORY!D41*1000), "")</f>
        <v>0</v>
      </c>
      <c r="E41" s="2">
        <f ca="1">_xlfn.IFNA(MAX(ABS(INDIRECT("'" &amp; E$2 &amp; "'!E" &amp; ROWS!E41)-MEMORY!E41*1000), ABS(INDIRECT("'" &amp; E$2 &amp; "'!I" &amp; ROWS!E41)-MEMORY!E41*1000), ABS(INDIRECT("'" &amp; E$2 &amp; "'!M" &amp; ROWS!E41)-MEMORY!E41*1000))/(MEMORY!E41*1000), "")</f>
        <v>0</v>
      </c>
      <c r="F41" s="2">
        <f ca="1">_xlfn.IFNA(MAX(ABS(INDIRECT("'" &amp; F$2 &amp; "'!E" &amp; ROWS!F41)-MEMORY!F41*1000), ABS(INDIRECT("'" &amp; F$2 &amp; "'!I" &amp; ROWS!F41)-MEMORY!F41*1000), ABS(INDIRECT("'" &amp; F$2 &amp; "'!M" &amp; ROWS!F41)-MEMORY!F41*1000))/(MEMORY!F41*1000), "")</f>
        <v>0</v>
      </c>
      <c r="G41" s="2">
        <f ca="1">_xlfn.IFNA(MAX(ABS(INDIRECT("'" &amp; G$2 &amp; "'!E" &amp; ROWS!G41)-MEMORY!G41*1000), ABS(INDIRECT("'" &amp; G$2 &amp; "'!I" &amp; ROWS!G41)-MEMORY!G41*1000), ABS(INDIRECT("'" &amp; G$2 &amp; "'!M" &amp; ROWS!G41)-MEMORY!G41*1000))/(MEMORY!G41*1000), "")</f>
        <v>0</v>
      </c>
      <c r="H41" s="2" t="str">
        <f ca="1">_xlfn.IFNA(MAX(ABS(INDIRECT("'" &amp; H$2 &amp; "'!E" &amp; ROWS!H41)-MEMORY!H41*1000), ABS(INDIRECT("'" &amp; H$2 &amp; "'!I" &amp; ROWS!H41)-MEMORY!H41*1000), ABS(INDIRECT("'" &amp; H$2 &amp; "'!M" &amp; ROWS!H41)-MEMORY!H41*1000))/(MEMORY!H41*1000), "")</f>
        <v/>
      </c>
      <c r="I41" s="2" t="str">
        <f ca="1">_xlfn.IFNA(MAX(ABS(INDIRECT("'" &amp; I$2 &amp; "'!E" &amp; ROWS!I41)-MEMORY!I41*1000), ABS(INDIRECT("'" &amp; I$2 &amp; "'!I" &amp; ROWS!I41)-MEMORY!I41*1000), ABS(INDIRECT("'" &amp; I$2 &amp; "'!M" &amp; ROWS!I41)-MEMORY!I41*1000))/(MEMORY!I41*1000), "")</f>
        <v/>
      </c>
      <c r="J41" s="2">
        <f ca="1">_xlfn.IFNA(MAX(ABS(INDIRECT("'" &amp; J$2 &amp; "'!E" &amp; ROWS!J41)-MEMORY!J41*1000), ABS(INDIRECT("'" &amp; J$2 &amp; "'!I" &amp; ROWS!J41)-MEMORY!J41*1000), ABS(INDIRECT("'" &amp; J$2 &amp; "'!M" &amp; ROWS!J41)-MEMORY!J41*1000))/(MEMORY!J41*1000), "")</f>
        <v>0</v>
      </c>
      <c r="K41" s="2">
        <f ca="1">_xlfn.IFNA(MAX(ABS(INDIRECT("'" &amp; K$2 &amp; "'!E" &amp; ROWS!K41)-MEMORY!K41*1000), ABS(INDIRECT("'" &amp; K$2 &amp; "'!I" &amp; ROWS!K41)-MEMORY!K41*1000), ABS(INDIRECT("'" &amp; K$2 &amp; "'!M" &amp; ROWS!K41)-MEMORY!K41*1000))/(MEMORY!K41*1000), "")</f>
        <v>0</v>
      </c>
      <c r="L41" s="2">
        <f ca="1">_xlfn.IFNA(MAX(ABS(INDIRECT("'" &amp; L$2 &amp; "'!E" &amp; ROWS!L41)-MEMORY!L41*1000), ABS(INDIRECT("'" &amp; L$2 &amp; "'!I" &amp; ROWS!L41)-MEMORY!L41*1000), ABS(INDIRECT("'" &amp; L$2 &amp; "'!M" &amp; ROWS!L41)-MEMORY!L41*1000))/(MEMORY!L41*1000), "")</f>
        <v>0</v>
      </c>
      <c r="M41" s="2">
        <f ca="1">_xlfn.IFNA(MAX(ABS(INDIRECT("'" &amp; M$2 &amp; "'!E" &amp; ROWS!M41)-MEMORY!M41*1000), ABS(INDIRECT("'" &amp; M$2 &amp; "'!I" &amp; ROWS!M41)-MEMORY!M41*1000), ABS(INDIRECT("'" &amp; M$2 &amp; "'!M" &amp; ROWS!M41)-MEMORY!M41*1000))/(MEMORY!M41*1000), "")</f>
        <v>0</v>
      </c>
      <c r="N41" s="2">
        <f ca="1">_xlfn.IFNA(MAX(ABS(INDIRECT("'" &amp; N$2 &amp; "'!E" &amp; ROWS!N41)-MEMORY!N41*1000), ABS(INDIRECT("'" &amp; N$2 &amp; "'!I" &amp; ROWS!N41)-MEMORY!N41*1000), ABS(INDIRECT("'" &amp; N$2 &amp; "'!M" &amp; ROWS!N41)-MEMORY!N41*1000))/(MEMORY!N41*1000), "")</f>
        <v>0</v>
      </c>
      <c r="O41" s="2">
        <f ca="1">_xlfn.IFNA(MAX(ABS(INDIRECT("'" &amp; O$2 &amp; "'!E" &amp; ROWS!O41)-MEMORY!O41*1000), ABS(INDIRECT("'" &amp; O$2 &amp; "'!I" &amp; ROWS!O41)-MEMORY!O41*1000), ABS(INDIRECT("'" &amp; O$2 &amp; "'!M" &amp; ROWS!O41)-MEMORY!O41*1000))/(MEMORY!O41*1000), "")</f>
        <v>0</v>
      </c>
      <c r="P41" s="2" t="str">
        <f ca="1">_xlfn.IFNA(MAX(ABS(INDIRECT("'" &amp; P$2 &amp; "'!E" &amp; ROWS!P41)-MEMORY!P41*1000), ABS(INDIRECT("'" &amp; P$2 &amp; "'!I" &amp; ROWS!P41)-MEMORY!P41*1000), ABS(INDIRECT("'" &amp; P$2 &amp; "'!M" &amp; ROWS!P41)-MEMORY!P41*1000))/(MEMORY!P41*1000), "")</f>
        <v/>
      </c>
      <c r="Q41" s="2" t="str">
        <f ca="1">_xlfn.IFNA(MAX(ABS(INDIRECT("'" &amp; Q$2 &amp; "'!E" &amp; ROWS!Q41)-MEMORY!Q41*1000), ABS(INDIRECT("'" &amp; Q$2 &amp; "'!I" &amp; ROWS!Q41)-MEMORY!Q41*1000), ABS(INDIRECT("'" &amp; Q$2 &amp; "'!M" &amp; ROWS!Q41)-MEMORY!Q41*1000))/(MEMORY!Q41*1000), "")</f>
        <v/>
      </c>
      <c r="R41" s="2">
        <f ca="1">_xlfn.IFNA(MAX(ABS(INDIRECT("'" &amp; R$2 &amp; "'!E" &amp; ROWS!R41)-MEMORY!R41*1000), ABS(INDIRECT("'" &amp; R$2 &amp; "'!I" &amp; ROWS!R41)-MEMORY!R41*1000), ABS(INDIRECT("'" &amp; R$2 &amp; "'!M" &amp; ROWS!R41)-MEMORY!R41*1000))/(MEMORY!R41*1000), "")</f>
        <v>0</v>
      </c>
      <c r="S41" s="2">
        <f ca="1">_xlfn.IFNA(MAX(ABS(INDIRECT("'" &amp; S$2 &amp; "'!E" &amp; ROWS!S41)-MEMORY!S41*1000), ABS(INDIRECT("'" &amp; S$2 &amp; "'!I" &amp; ROWS!S41)-MEMORY!S41*1000), ABS(INDIRECT("'" &amp; S$2 &amp; "'!M" &amp; ROWS!S41)-MEMORY!S41*1000))/(MEMORY!S41*1000), "")</f>
        <v>0</v>
      </c>
      <c r="T41" s="2">
        <f ca="1">_xlfn.IFNA(MAX(ABS(INDIRECT("'" &amp; T$2 &amp; "'!E" &amp; ROWS!T41)-MEMORY!T41*1000), ABS(INDIRECT("'" &amp; T$2 &amp; "'!I" &amp; ROWS!T41)-MEMORY!T41*1000), ABS(INDIRECT("'" &amp; T$2 &amp; "'!M" &amp; ROWS!T41)-MEMORY!T41*1000))/(MEMORY!T41*1000), "")</f>
        <v>0</v>
      </c>
      <c r="U41" s="2">
        <f ca="1">_xlfn.IFNA(MAX(ABS(INDIRECT("'" &amp; U$2 &amp; "'!E" &amp; ROWS!U41)-MEMORY!U41*1000), ABS(INDIRECT("'" &amp; U$2 &amp; "'!I" &amp; ROWS!U41)-MEMORY!U41*1000), ABS(INDIRECT("'" &amp; U$2 &amp; "'!M" &amp; ROWS!U41)-MEMORY!U41*1000))/(MEMORY!U41*1000), "")</f>
        <v>4.7348484848484848E-5</v>
      </c>
      <c r="V41" s="2">
        <f ca="1">_xlfn.IFNA(MAX(ABS(INDIRECT("'" &amp; V$2 &amp; "'!E" &amp; ROWS!V41)-MEMORY!V41*1000), ABS(INDIRECT("'" &amp; V$2 &amp; "'!I" &amp; ROWS!V41)-MEMORY!V41*1000), ABS(INDIRECT("'" &amp; V$2 &amp; "'!M" &amp; ROWS!V41)-MEMORY!V41*1000))/(MEMORY!V41*1000), "")</f>
        <v>0</v>
      </c>
      <c r="W41" s="2">
        <f ca="1">_xlfn.IFNA(MAX(ABS(INDIRECT("'" &amp; W$2 &amp; "'!E" &amp; ROWS!W41)-MEMORY!W41*1000), ABS(INDIRECT("'" &amp; W$2 &amp; "'!I" &amp; ROWS!W41)-MEMORY!W41*1000), ABS(INDIRECT("'" &amp; W$2 &amp; "'!M" &amp; ROWS!W41)-MEMORY!W41*1000))/(MEMORY!W41*1000), "")</f>
        <v>0</v>
      </c>
      <c r="X41" s="2" t="str">
        <f ca="1">_xlfn.IFNA(MAX(ABS(INDIRECT("'" &amp; X$2 &amp; "'!E" &amp; ROWS!X41)-MEMORY!X41*1000), ABS(INDIRECT("'" &amp; X$2 &amp; "'!I" &amp; ROWS!X41)-MEMORY!X41*1000), ABS(INDIRECT("'" &amp; X$2 &amp; "'!M" &amp; ROWS!X41)-MEMORY!X41*1000))/(MEMORY!X41*1000), "")</f>
        <v/>
      </c>
      <c r="Y41" s="2" t="str">
        <f ca="1">_xlfn.IFNA(MAX(ABS(INDIRECT("'" &amp; Y$2 &amp; "'!E" &amp; ROWS!Y41)-MEMORY!Y41*1000), ABS(INDIRECT("'" &amp; Y$2 &amp; "'!I" &amp; ROWS!Y41)-MEMORY!Y41*1000), ABS(INDIRECT("'" &amp; Y$2 &amp; "'!M" &amp; ROWS!Y41)-MEMORY!Y41*1000))/(MEMORY!Y41*1000), "")</f>
        <v/>
      </c>
    </row>
    <row r="42" spans="1:25" x14ac:dyDescent="0.25">
      <c r="A42" t="str">
        <f>METRICS!A41</f>
        <v>gmp</v>
      </c>
      <c r="B42" s="2">
        <f ca="1">_xlfn.IFNA(MAX(ABS(INDIRECT("'" &amp; B$2 &amp; "'!E" &amp; ROWS!B42)-MEMORY!B42*1000), ABS(INDIRECT("'" &amp; B$2 &amp; "'!I" &amp; ROWS!B42)-MEMORY!B42*1000), ABS(INDIRECT("'" &amp; B$2 &amp; "'!M" &amp; ROWS!B42)-MEMORY!B42*1000))/(MEMORY!B42*1000), "")</f>
        <v>0</v>
      </c>
      <c r="C42" s="2">
        <f ca="1">_xlfn.IFNA(MAX(ABS(INDIRECT("'" &amp; C$2 &amp; "'!E" &amp; ROWS!C42)-MEMORY!C42*1000), ABS(INDIRECT("'" &amp; C$2 &amp; "'!I" &amp; ROWS!C42)-MEMORY!C42*1000), ABS(INDIRECT("'" &amp; C$2 &amp; "'!M" &amp; ROWS!C42)-MEMORY!C42*1000))/(MEMORY!C42*1000), "")</f>
        <v>0</v>
      </c>
      <c r="D42" s="2">
        <f ca="1">_xlfn.IFNA(MAX(ABS(INDIRECT("'" &amp; D$2 &amp; "'!E" &amp; ROWS!D42)-MEMORY!D42*1000), ABS(INDIRECT("'" &amp; D$2 &amp; "'!I" &amp; ROWS!D42)-MEMORY!D42*1000), ABS(INDIRECT("'" &amp; D$2 &amp; "'!M" &amp; ROWS!D42)-MEMORY!D42*1000))/(MEMORY!D42*1000), "")</f>
        <v>1.121725088521125E-16</v>
      </c>
      <c r="E42" s="2" t="str">
        <f ca="1">_xlfn.IFNA(MAX(ABS(INDIRECT("'" &amp; E$2 &amp; "'!E" &amp; ROWS!E42)-MEMORY!E42*1000), ABS(INDIRECT("'" &amp; E$2 &amp; "'!I" &amp; ROWS!E42)-MEMORY!E42*1000), ABS(INDIRECT("'" &amp; E$2 &amp; "'!M" &amp; ROWS!E42)-MEMORY!E42*1000))/(MEMORY!E42*1000), "")</f>
        <v/>
      </c>
      <c r="F42" s="2" t="str">
        <f ca="1">_xlfn.IFNA(MAX(ABS(INDIRECT("'" &amp; F$2 &amp; "'!E" &amp; ROWS!F42)-MEMORY!F42*1000), ABS(INDIRECT("'" &amp; F$2 &amp; "'!I" &amp; ROWS!F42)-MEMORY!F42*1000), ABS(INDIRECT("'" &amp; F$2 &amp; "'!M" &amp; ROWS!F42)-MEMORY!F42*1000))/(MEMORY!F42*1000), "")</f>
        <v/>
      </c>
      <c r="G42" s="2" t="str">
        <f ca="1">_xlfn.IFNA(MAX(ABS(INDIRECT("'" &amp; G$2 &amp; "'!E" &amp; ROWS!G42)-MEMORY!G42*1000), ABS(INDIRECT("'" &amp; G$2 &amp; "'!I" &amp; ROWS!G42)-MEMORY!G42*1000), ABS(INDIRECT("'" &amp; G$2 &amp; "'!M" &amp; ROWS!G42)-MEMORY!G42*1000))/(MEMORY!G42*1000), "")</f>
        <v/>
      </c>
      <c r="H42" s="2" t="str">
        <f ca="1">_xlfn.IFNA(MAX(ABS(INDIRECT("'" &amp; H$2 &amp; "'!E" &amp; ROWS!H42)-MEMORY!H42*1000), ABS(INDIRECT("'" &amp; H$2 &amp; "'!I" &amp; ROWS!H42)-MEMORY!H42*1000), ABS(INDIRECT("'" &amp; H$2 &amp; "'!M" &amp; ROWS!H42)-MEMORY!H42*1000))/(MEMORY!H42*1000), "")</f>
        <v/>
      </c>
      <c r="I42" s="2" t="str">
        <f ca="1">_xlfn.IFNA(MAX(ABS(INDIRECT("'" &amp; I$2 &amp; "'!E" &amp; ROWS!I42)-MEMORY!I42*1000), ABS(INDIRECT("'" &amp; I$2 &amp; "'!I" &amp; ROWS!I42)-MEMORY!I42*1000), ABS(INDIRECT("'" &amp; I$2 &amp; "'!M" &amp; ROWS!I42)-MEMORY!I42*1000))/(MEMORY!I42*1000), "")</f>
        <v/>
      </c>
      <c r="J42" s="2">
        <f ca="1">_xlfn.IFNA(MAX(ABS(INDIRECT("'" &amp; J$2 &amp; "'!E" &amp; ROWS!J42)-MEMORY!J42*1000), ABS(INDIRECT("'" &amp; J$2 &amp; "'!I" &amp; ROWS!J42)-MEMORY!J42*1000), ABS(INDIRECT("'" &amp; J$2 &amp; "'!M" &amp; ROWS!J42)-MEMORY!J42*1000))/(MEMORY!J42*1000), "")</f>
        <v>0</v>
      </c>
      <c r="K42" s="2">
        <f ca="1">_xlfn.IFNA(MAX(ABS(INDIRECT("'" &amp; K$2 &amp; "'!E" &amp; ROWS!K42)-MEMORY!K42*1000), ABS(INDIRECT("'" &amp; K$2 &amp; "'!I" &amp; ROWS!K42)-MEMORY!K42*1000), ABS(INDIRECT("'" &amp; K$2 &amp; "'!M" &amp; ROWS!K42)-MEMORY!K42*1000))/(MEMORY!K42*1000), "")</f>
        <v>0</v>
      </c>
      <c r="L42" s="2">
        <f ca="1">_xlfn.IFNA(MAX(ABS(INDIRECT("'" &amp; L$2 &amp; "'!E" &amp; ROWS!L42)-MEMORY!L42*1000), ABS(INDIRECT("'" &amp; L$2 &amp; "'!I" &amp; ROWS!L42)-MEMORY!L42*1000), ABS(INDIRECT("'" &amp; L$2 &amp; "'!M" &amp; ROWS!L42)-MEMORY!L42*1000))/(MEMORY!L42*1000), "")</f>
        <v>0</v>
      </c>
      <c r="M42" s="2" t="str">
        <f ca="1">_xlfn.IFNA(MAX(ABS(INDIRECT("'" &amp; M$2 &amp; "'!E" &amp; ROWS!M42)-MEMORY!M42*1000), ABS(INDIRECT("'" &amp; M$2 &amp; "'!I" &amp; ROWS!M42)-MEMORY!M42*1000), ABS(INDIRECT("'" &amp; M$2 &amp; "'!M" &amp; ROWS!M42)-MEMORY!M42*1000))/(MEMORY!M42*1000), "")</f>
        <v/>
      </c>
      <c r="N42" s="2" t="str">
        <f ca="1">_xlfn.IFNA(MAX(ABS(INDIRECT("'" &amp; N$2 &amp; "'!E" &amp; ROWS!N42)-MEMORY!N42*1000), ABS(INDIRECT("'" &amp; N$2 &amp; "'!I" &amp; ROWS!N42)-MEMORY!N42*1000), ABS(INDIRECT("'" &amp; N$2 &amp; "'!M" &amp; ROWS!N42)-MEMORY!N42*1000))/(MEMORY!N42*1000), "")</f>
        <v/>
      </c>
      <c r="O42" s="2" t="str">
        <f ca="1">_xlfn.IFNA(MAX(ABS(INDIRECT("'" &amp; O$2 &amp; "'!E" &amp; ROWS!O42)-MEMORY!O42*1000), ABS(INDIRECT("'" &amp; O$2 &amp; "'!I" &amp; ROWS!O42)-MEMORY!O42*1000), ABS(INDIRECT("'" &amp; O$2 &amp; "'!M" &amp; ROWS!O42)-MEMORY!O42*1000))/(MEMORY!O42*1000), "")</f>
        <v/>
      </c>
      <c r="P42" s="2" t="str">
        <f ca="1">_xlfn.IFNA(MAX(ABS(INDIRECT("'" &amp; P$2 &amp; "'!E" &amp; ROWS!P42)-MEMORY!P42*1000), ABS(INDIRECT("'" &amp; P$2 &amp; "'!I" &amp; ROWS!P42)-MEMORY!P42*1000), ABS(INDIRECT("'" &amp; P$2 &amp; "'!M" &amp; ROWS!P42)-MEMORY!P42*1000))/(MEMORY!P42*1000), "")</f>
        <v/>
      </c>
      <c r="Q42" s="2" t="str">
        <f ca="1">_xlfn.IFNA(MAX(ABS(INDIRECT("'" &amp; Q$2 &amp; "'!E" &amp; ROWS!Q42)-MEMORY!Q42*1000), ABS(INDIRECT("'" &amp; Q$2 &amp; "'!I" &amp; ROWS!Q42)-MEMORY!Q42*1000), ABS(INDIRECT("'" &amp; Q$2 &amp; "'!M" &amp; ROWS!Q42)-MEMORY!Q42*1000))/(MEMORY!Q42*1000), "")</f>
        <v/>
      </c>
      <c r="R42" s="2">
        <f ca="1">_xlfn.IFNA(MAX(ABS(INDIRECT("'" &amp; R$2 &amp; "'!E" &amp; ROWS!R42)-MEMORY!R42*1000), ABS(INDIRECT("'" &amp; R$2 &amp; "'!I" &amp; ROWS!R42)-MEMORY!R42*1000), ABS(INDIRECT("'" &amp; R$2 &amp; "'!M" &amp; ROWS!R42)-MEMORY!R42*1000))/(MEMORY!R42*1000), "")</f>
        <v>0</v>
      </c>
      <c r="S42" s="2">
        <f ca="1">_xlfn.IFNA(MAX(ABS(INDIRECT("'" &amp; S$2 &amp; "'!E" &amp; ROWS!S42)-MEMORY!S42*1000), ABS(INDIRECT("'" &amp; S$2 &amp; "'!I" &amp; ROWS!S42)-MEMORY!S42*1000), ABS(INDIRECT("'" &amp; S$2 &amp; "'!M" &amp; ROWS!S42)-MEMORY!S42*1000))/(MEMORY!S42*1000), "")</f>
        <v>0</v>
      </c>
      <c r="T42" s="2">
        <f ca="1">_xlfn.IFNA(MAX(ABS(INDIRECT("'" &amp; T$2 &amp; "'!E" &amp; ROWS!T42)-MEMORY!T42*1000), ABS(INDIRECT("'" &amp; T$2 &amp; "'!I" &amp; ROWS!T42)-MEMORY!T42*1000), ABS(INDIRECT("'" &amp; T$2 &amp; "'!M" &amp; ROWS!T42)-MEMORY!T42*1000))/(MEMORY!T42*1000), "")</f>
        <v>0</v>
      </c>
      <c r="U42" s="2" t="str">
        <f ca="1">_xlfn.IFNA(MAX(ABS(INDIRECT("'" &amp; U$2 &amp; "'!E" &amp; ROWS!U42)-MEMORY!U42*1000), ABS(INDIRECT("'" &amp; U$2 &amp; "'!I" &amp; ROWS!U42)-MEMORY!U42*1000), ABS(INDIRECT("'" &amp; U$2 &amp; "'!M" &amp; ROWS!U42)-MEMORY!U42*1000))/(MEMORY!U42*1000), "")</f>
        <v/>
      </c>
      <c r="V42" s="2" t="str">
        <f ca="1">_xlfn.IFNA(MAX(ABS(INDIRECT("'" &amp; V$2 &amp; "'!E" &amp; ROWS!V42)-MEMORY!V42*1000), ABS(INDIRECT("'" &amp; V$2 &amp; "'!I" &amp; ROWS!V42)-MEMORY!V42*1000), ABS(INDIRECT("'" &amp; V$2 &amp; "'!M" &amp; ROWS!V42)-MEMORY!V42*1000))/(MEMORY!V42*1000), "")</f>
        <v/>
      </c>
      <c r="W42" s="2" t="str">
        <f ca="1">_xlfn.IFNA(MAX(ABS(INDIRECT("'" &amp; W$2 &amp; "'!E" &amp; ROWS!W42)-MEMORY!W42*1000), ABS(INDIRECT("'" &amp; W$2 &amp; "'!I" &amp; ROWS!W42)-MEMORY!W42*1000), ABS(INDIRECT("'" &amp; W$2 &amp; "'!M" &amp; ROWS!W42)-MEMORY!W42*1000))/(MEMORY!W42*1000), "")</f>
        <v/>
      </c>
      <c r="X42" s="2" t="str">
        <f ca="1">_xlfn.IFNA(MAX(ABS(INDIRECT("'" &amp; X$2 &amp; "'!E" &amp; ROWS!X42)-MEMORY!X42*1000), ABS(INDIRECT("'" &amp; X$2 &amp; "'!I" &amp; ROWS!X42)-MEMORY!X42*1000), ABS(INDIRECT("'" &amp; X$2 &amp; "'!M" &amp; ROWS!X42)-MEMORY!X42*1000))/(MEMORY!X42*1000), "")</f>
        <v/>
      </c>
      <c r="Y42" s="2" t="str">
        <f ca="1">_xlfn.IFNA(MAX(ABS(INDIRECT("'" &amp; Y$2 &amp; "'!E" &amp; ROWS!Y42)-MEMORY!Y42*1000), ABS(INDIRECT("'" &amp; Y$2 &amp; "'!I" &amp; ROWS!Y42)-MEMORY!Y42*1000), ABS(INDIRECT("'" &amp; Y$2 &amp; "'!M" &amp; ROWS!Y42)-MEMORY!Y42*1000))/(MEMORY!Y42*1000), "")</f>
        <v/>
      </c>
    </row>
    <row r="43" spans="1:25" x14ac:dyDescent="0.25">
      <c r="A43" t="str">
        <f>METRICS!A42</f>
        <v>heap</v>
      </c>
      <c r="B43" s="2">
        <f ca="1">_xlfn.IFNA(MAX(ABS(INDIRECT("'" &amp; B$2 &amp; "'!E" &amp; ROWS!B43)-MEMORY!B43*1000), ABS(INDIRECT("'" &amp; B$2 &amp; "'!I" &amp; ROWS!B43)-MEMORY!B43*1000), ABS(INDIRECT("'" &amp; B$2 &amp; "'!M" &amp; ROWS!B43)-MEMORY!B43*1000))/(MEMORY!B43*1000), "")</f>
        <v>0</v>
      </c>
      <c r="C43" s="2">
        <f ca="1">_xlfn.IFNA(MAX(ABS(INDIRECT("'" &amp; C$2 &amp; "'!E" &amp; ROWS!C43)-MEMORY!C43*1000), ABS(INDIRECT("'" &amp; C$2 &amp; "'!I" &amp; ROWS!C43)-MEMORY!C43*1000), ABS(INDIRECT("'" &amp; C$2 &amp; "'!M" &amp; ROWS!C43)-MEMORY!C43*1000))/(MEMORY!C43*1000), "")</f>
        <v>0</v>
      </c>
      <c r="D43" s="2">
        <f ca="1">_xlfn.IFNA(MAX(ABS(INDIRECT("'" &amp; D$2 &amp; "'!E" &amp; ROWS!D43)-MEMORY!D43*1000), ABS(INDIRECT("'" &amp; D$2 &amp; "'!I" &amp; ROWS!D43)-MEMORY!D43*1000), ABS(INDIRECT("'" &amp; D$2 &amp; "'!M" &amp; ROWS!D43)-MEMORY!D43*1000))/(MEMORY!D43*1000), "")</f>
        <v>0</v>
      </c>
      <c r="E43" s="2">
        <f ca="1">_xlfn.IFNA(MAX(ABS(INDIRECT("'" &amp; E$2 &amp; "'!E" &amp; ROWS!E43)-MEMORY!E43*1000), ABS(INDIRECT("'" &amp; E$2 &amp; "'!I" &amp; ROWS!E43)-MEMORY!E43*1000), ABS(INDIRECT("'" &amp; E$2 &amp; "'!M" &amp; ROWS!E43)-MEMORY!E43*1000))/(MEMORY!E43*1000), "")</f>
        <v>0</v>
      </c>
      <c r="F43" s="2">
        <f ca="1">_xlfn.IFNA(MAX(ABS(INDIRECT("'" &amp; F$2 &amp; "'!E" &amp; ROWS!F43)-MEMORY!F43*1000), ABS(INDIRECT("'" &amp; F$2 &amp; "'!I" &amp; ROWS!F43)-MEMORY!F43*1000), ABS(INDIRECT("'" &amp; F$2 &amp; "'!M" &amp; ROWS!F43)-MEMORY!F43*1000))/(MEMORY!F43*1000), "")</f>
        <v>0</v>
      </c>
      <c r="G43" s="2">
        <f ca="1">_xlfn.IFNA(MAX(ABS(INDIRECT("'" &amp; G$2 &amp; "'!E" &amp; ROWS!G43)-MEMORY!G43*1000), ABS(INDIRECT("'" &amp; G$2 &amp; "'!I" &amp; ROWS!G43)-MEMORY!G43*1000), ABS(INDIRECT("'" &amp; G$2 &amp; "'!M" &amp; ROWS!G43)-MEMORY!G43*1000))/(MEMORY!G43*1000), "")</f>
        <v>0</v>
      </c>
      <c r="H43" s="2">
        <f ca="1">_xlfn.IFNA(MAX(ABS(INDIRECT("'" &amp; H$2 &amp; "'!E" &amp; ROWS!H43)-MEMORY!H43*1000), ABS(INDIRECT("'" &amp; H$2 &amp; "'!I" &amp; ROWS!H43)-MEMORY!H43*1000), ABS(INDIRECT("'" &amp; H$2 &amp; "'!M" &amp; ROWS!H43)-MEMORY!H43*1000))/(MEMORY!H43*1000), "")</f>
        <v>0</v>
      </c>
      <c r="I43" s="2">
        <f ca="1">_xlfn.IFNA(MAX(ABS(INDIRECT("'" &amp; I$2 &amp; "'!E" &amp; ROWS!I43)-MEMORY!I43*1000), ABS(INDIRECT("'" &amp; I$2 &amp; "'!I" &amp; ROWS!I43)-MEMORY!I43*1000), ABS(INDIRECT("'" &amp; I$2 &amp; "'!M" &amp; ROWS!I43)-MEMORY!I43*1000))/(MEMORY!I43*1000), "")</f>
        <v>0</v>
      </c>
      <c r="J43" s="2">
        <f ca="1">_xlfn.IFNA(MAX(ABS(INDIRECT("'" &amp; J$2 &amp; "'!E" &amp; ROWS!J43)-MEMORY!J43*1000), ABS(INDIRECT("'" &amp; J$2 &amp; "'!I" &amp; ROWS!J43)-MEMORY!J43*1000), ABS(INDIRECT("'" &amp; J$2 &amp; "'!M" &amp; ROWS!J43)-MEMORY!J43*1000))/(MEMORY!J43*1000), "")</f>
        <v>0</v>
      </c>
      <c r="K43" s="2">
        <f ca="1">_xlfn.IFNA(MAX(ABS(INDIRECT("'" &amp; K$2 &amp; "'!E" &amp; ROWS!K43)-MEMORY!K43*1000), ABS(INDIRECT("'" &amp; K$2 &amp; "'!I" &amp; ROWS!K43)-MEMORY!K43*1000), ABS(INDIRECT("'" &amp; K$2 &amp; "'!M" &amp; ROWS!K43)-MEMORY!K43*1000))/(MEMORY!K43*1000), "")</f>
        <v>0</v>
      </c>
      <c r="L43" s="2">
        <f ca="1">_xlfn.IFNA(MAX(ABS(INDIRECT("'" &amp; L$2 &amp; "'!E" &amp; ROWS!L43)-MEMORY!L43*1000), ABS(INDIRECT("'" &amp; L$2 &amp; "'!I" &amp; ROWS!L43)-MEMORY!L43*1000), ABS(INDIRECT("'" &amp; L$2 &amp; "'!M" &amp; ROWS!L43)-MEMORY!L43*1000))/(MEMORY!L43*1000), "")</f>
        <v>0</v>
      </c>
      <c r="M43" s="2">
        <f ca="1">_xlfn.IFNA(MAX(ABS(INDIRECT("'" &amp; M$2 &amp; "'!E" &amp; ROWS!M43)-MEMORY!M43*1000), ABS(INDIRECT("'" &amp; M$2 &amp; "'!I" &amp; ROWS!M43)-MEMORY!M43*1000), ABS(INDIRECT("'" &amp; M$2 &amp; "'!M" &amp; ROWS!M43)-MEMORY!M43*1000))/(MEMORY!M43*1000), "")</f>
        <v>0</v>
      </c>
      <c r="N43" s="2">
        <f ca="1">_xlfn.IFNA(MAX(ABS(INDIRECT("'" &amp; N$2 &amp; "'!E" &amp; ROWS!N43)-MEMORY!N43*1000), ABS(INDIRECT("'" &amp; N$2 &amp; "'!I" &amp; ROWS!N43)-MEMORY!N43*1000), ABS(INDIRECT("'" &amp; N$2 &amp; "'!M" &amp; ROWS!N43)-MEMORY!N43*1000))/(MEMORY!N43*1000), "")</f>
        <v>0</v>
      </c>
      <c r="O43" s="2">
        <f ca="1">_xlfn.IFNA(MAX(ABS(INDIRECT("'" &amp; O$2 &amp; "'!E" &amp; ROWS!O43)-MEMORY!O43*1000), ABS(INDIRECT("'" &amp; O$2 &amp; "'!I" &amp; ROWS!O43)-MEMORY!O43*1000), ABS(INDIRECT("'" &amp; O$2 &amp; "'!M" &amp; ROWS!O43)-MEMORY!O43*1000))/(MEMORY!O43*1000), "")</f>
        <v>0</v>
      </c>
      <c r="P43" s="2">
        <f ca="1">_xlfn.IFNA(MAX(ABS(INDIRECT("'" &amp; P$2 &amp; "'!E" &amp; ROWS!P43)-MEMORY!P43*1000), ABS(INDIRECT("'" &amp; P$2 &amp; "'!I" &amp; ROWS!P43)-MEMORY!P43*1000), ABS(INDIRECT("'" &amp; P$2 &amp; "'!M" &amp; ROWS!P43)-MEMORY!P43*1000))/(MEMORY!P43*1000), "")</f>
        <v>0</v>
      </c>
      <c r="Q43" s="2">
        <f ca="1">_xlfn.IFNA(MAX(ABS(INDIRECT("'" &amp; Q$2 &amp; "'!E" &amp; ROWS!Q43)-MEMORY!Q43*1000), ABS(INDIRECT("'" &amp; Q$2 &amp; "'!I" &amp; ROWS!Q43)-MEMORY!Q43*1000), ABS(INDIRECT("'" &amp; Q$2 &amp; "'!M" &amp; ROWS!Q43)-MEMORY!Q43*1000))/(MEMORY!Q43*1000), "")</f>
        <v>0</v>
      </c>
      <c r="R43" s="2">
        <f ca="1">_xlfn.IFNA(MAX(ABS(INDIRECT("'" &amp; R$2 &amp; "'!E" &amp; ROWS!R43)-MEMORY!R43*1000), ABS(INDIRECT("'" &amp; R$2 &amp; "'!I" &amp; ROWS!R43)-MEMORY!R43*1000), ABS(INDIRECT("'" &amp; R$2 &amp; "'!M" &amp; ROWS!R43)-MEMORY!R43*1000))/(MEMORY!R43*1000), "")</f>
        <v>0</v>
      </c>
      <c r="S43" s="2">
        <f ca="1">_xlfn.IFNA(MAX(ABS(INDIRECT("'" &amp; S$2 &amp; "'!E" &amp; ROWS!S43)-MEMORY!S43*1000), ABS(INDIRECT("'" &amp; S$2 &amp; "'!I" &amp; ROWS!S43)-MEMORY!S43*1000), ABS(INDIRECT("'" &amp; S$2 &amp; "'!M" &amp; ROWS!S43)-MEMORY!S43*1000))/(MEMORY!S43*1000), "")</f>
        <v>0</v>
      </c>
      <c r="T43" s="2">
        <f ca="1">_xlfn.IFNA(MAX(ABS(INDIRECT("'" &amp; T$2 &amp; "'!E" &amp; ROWS!T43)-MEMORY!T43*1000), ABS(INDIRECT("'" &amp; T$2 &amp; "'!I" &amp; ROWS!T43)-MEMORY!T43*1000), ABS(INDIRECT("'" &amp; T$2 &amp; "'!M" &amp; ROWS!T43)-MEMORY!T43*1000))/(MEMORY!T43*1000), "")</f>
        <v>0</v>
      </c>
      <c r="U43" s="2">
        <f ca="1">_xlfn.IFNA(MAX(ABS(INDIRECT("'" &amp; U$2 &amp; "'!E" &amp; ROWS!U43)-MEMORY!U43*1000), ABS(INDIRECT("'" &amp; U$2 &amp; "'!I" &amp; ROWS!U43)-MEMORY!U43*1000), ABS(INDIRECT("'" &amp; U$2 &amp; "'!M" &amp; ROWS!U43)-MEMORY!U43*1000))/(MEMORY!U43*1000), "")</f>
        <v>0</v>
      </c>
      <c r="V43" s="2">
        <f ca="1">_xlfn.IFNA(MAX(ABS(INDIRECT("'" &amp; V$2 &amp; "'!E" &amp; ROWS!V43)-MEMORY!V43*1000), ABS(INDIRECT("'" &amp; V$2 &amp; "'!I" &amp; ROWS!V43)-MEMORY!V43*1000), ABS(INDIRECT("'" &amp; V$2 &amp; "'!M" &amp; ROWS!V43)-MEMORY!V43*1000))/(MEMORY!V43*1000), "")</f>
        <v>0</v>
      </c>
      <c r="W43" s="2">
        <f ca="1">_xlfn.IFNA(MAX(ABS(INDIRECT("'" &amp; W$2 &amp; "'!E" &amp; ROWS!W43)-MEMORY!W43*1000), ABS(INDIRECT("'" &amp; W$2 &amp; "'!I" &amp; ROWS!W43)-MEMORY!W43*1000), ABS(INDIRECT("'" &amp; W$2 &amp; "'!M" &amp; ROWS!W43)-MEMORY!W43*1000))/(MEMORY!W43*1000), "")</f>
        <v>0</v>
      </c>
      <c r="X43" s="2">
        <f ca="1">_xlfn.IFNA(MAX(ABS(INDIRECT("'" &amp; X$2 &amp; "'!E" &amp; ROWS!X43)-MEMORY!X43*1000), ABS(INDIRECT("'" &amp; X$2 &amp; "'!I" &amp; ROWS!X43)-MEMORY!X43*1000), ABS(INDIRECT("'" &amp; X$2 &amp; "'!M" &amp; ROWS!X43)-MEMORY!X43*1000))/(MEMORY!X43*1000), "")</f>
        <v>0</v>
      </c>
      <c r="Y43" s="2">
        <f ca="1">_xlfn.IFNA(MAX(ABS(INDIRECT("'" &amp; Y$2 &amp; "'!E" &amp; ROWS!Y43)-MEMORY!Y43*1000), ABS(INDIRECT("'" &amp; Y$2 &amp; "'!I" &amp; ROWS!Y43)-MEMORY!Y43*1000), ABS(INDIRECT("'" &amp; Y$2 &amp; "'!M" &amp; ROWS!Y43)-MEMORY!Y43*1000))/(MEMORY!Y43*1000), "")</f>
        <v>0</v>
      </c>
    </row>
    <row r="44" spans="1:25" x14ac:dyDescent="0.25">
      <c r="A44" t="str">
        <f>METRICS!A43</f>
        <v>hello</v>
      </c>
      <c r="B44" s="2">
        <f ca="1">_xlfn.IFNA(MAX(ABS(INDIRECT("'" &amp; B$2 &amp; "'!E" &amp; ROWS!B44)-MEMORY!B44*1000), ABS(INDIRECT("'" &amp; B$2 &amp; "'!I" &amp; ROWS!B44)-MEMORY!B44*1000), ABS(INDIRECT("'" &amp; B$2 &amp; "'!M" &amp; ROWS!B44)-MEMORY!B44*1000))/(MEMORY!B44*1000), "")</f>
        <v>0</v>
      </c>
      <c r="C44" s="2">
        <f ca="1">_xlfn.IFNA(MAX(ABS(INDIRECT("'" &amp; C$2 &amp; "'!E" &amp; ROWS!C44)-MEMORY!C44*1000), ABS(INDIRECT("'" &amp; C$2 &amp; "'!I" &amp; ROWS!C44)-MEMORY!C44*1000), ABS(INDIRECT("'" &amp; C$2 &amp; "'!M" &amp; ROWS!C44)-MEMORY!C44*1000))/(MEMORY!C44*1000), "")</f>
        <v>0</v>
      </c>
      <c r="D44" s="2">
        <f ca="1">_xlfn.IFNA(MAX(ABS(INDIRECT("'" &amp; D$2 &amp; "'!E" &amp; ROWS!D44)-MEMORY!D44*1000), ABS(INDIRECT("'" &amp; D$2 &amp; "'!I" &amp; ROWS!D44)-MEMORY!D44*1000), ABS(INDIRECT("'" &amp; D$2 &amp; "'!M" &amp; ROWS!D44)-MEMORY!D44*1000))/(MEMORY!D44*1000), "")</f>
        <v>0</v>
      </c>
      <c r="E44" s="2">
        <f ca="1">_xlfn.IFNA(MAX(ABS(INDIRECT("'" &amp; E$2 &amp; "'!E" &amp; ROWS!E44)-MEMORY!E44*1000), ABS(INDIRECT("'" &amp; E$2 &amp; "'!I" &amp; ROWS!E44)-MEMORY!E44*1000), ABS(INDIRECT("'" &amp; E$2 &amp; "'!M" &amp; ROWS!E44)-MEMORY!E44*1000))/(MEMORY!E44*1000), "")</f>
        <v>0</v>
      </c>
      <c r="F44" s="2">
        <f ca="1">_xlfn.IFNA(MAX(ABS(INDIRECT("'" &amp; F$2 &amp; "'!E" &amp; ROWS!F44)-MEMORY!F44*1000), ABS(INDIRECT("'" &amp; F$2 &amp; "'!I" &amp; ROWS!F44)-MEMORY!F44*1000), ABS(INDIRECT("'" &amp; F$2 &amp; "'!M" &amp; ROWS!F44)-MEMORY!F44*1000))/(MEMORY!F44*1000), "")</f>
        <v>1.121725088521125E-16</v>
      </c>
      <c r="G44" s="2">
        <f ca="1">_xlfn.IFNA(MAX(ABS(INDIRECT("'" &amp; G$2 &amp; "'!E" &amp; ROWS!G44)-MEMORY!G44*1000), ABS(INDIRECT("'" &amp; G$2 &amp; "'!I" &amp; ROWS!G44)-MEMORY!G44*1000), ABS(INDIRECT("'" &amp; G$2 &amp; "'!M" &amp; ROWS!G44)-MEMORY!G44*1000))/(MEMORY!G44*1000), "")</f>
        <v>0</v>
      </c>
      <c r="H44" s="2" t="str">
        <f ca="1">_xlfn.IFNA(MAX(ABS(INDIRECT("'" &amp; H$2 &amp; "'!E" &amp; ROWS!H44)-MEMORY!H44*1000), ABS(INDIRECT("'" &amp; H$2 &amp; "'!I" &amp; ROWS!H44)-MEMORY!H44*1000), ABS(INDIRECT("'" &amp; H$2 &amp; "'!M" &amp; ROWS!H44)-MEMORY!H44*1000))/(MEMORY!H44*1000), "")</f>
        <v/>
      </c>
      <c r="I44" s="2" t="str">
        <f ca="1">_xlfn.IFNA(MAX(ABS(INDIRECT("'" &amp; I$2 &amp; "'!E" &amp; ROWS!I44)-MEMORY!I44*1000), ABS(INDIRECT("'" &amp; I$2 &amp; "'!I" &amp; ROWS!I44)-MEMORY!I44*1000), ABS(INDIRECT("'" &amp; I$2 &amp; "'!M" &amp; ROWS!I44)-MEMORY!I44*1000))/(MEMORY!I44*1000), "")</f>
        <v/>
      </c>
      <c r="J44" s="2">
        <f ca="1">_xlfn.IFNA(MAX(ABS(INDIRECT("'" &amp; J$2 &amp; "'!E" &amp; ROWS!J44)-MEMORY!J44*1000), ABS(INDIRECT("'" &amp; J$2 &amp; "'!I" &amp; ROWS!J44)-MEMORY!J44*1000), ABS(INDIRECT("'" &amp; J$2 &amp; "'!M" &amp; ROWS!J44)-MEMORY!J44*1000))/(MEMORY!J44*1000), "")</f>
        <v>0</v>
      </c>
      <c r="K44" s="2">
        <f ca="1">_xlfn.IFNA(MAX(ABS(INDIRECT("'" &amp; K$2 &amp; "'!E" &amp; ROWS!K44)-MEMORY!K44*1000), ABS(INDIRECT("'" &amp; K$2 &amp; "'!I" &amp; ROWS!K44)-MEMORY!K44*1000), ABS(INDIRECT("'" &amp; K$2 &amp; "'!M" &amp; ROWS!K44)-MEMORY!K44*1000))/(MEMORY!K44*1000), "")</f>
        <v>0</v>
      </c>
      <c r="L44" s="2">
        <f ca="1">_xlfn.IFNA(MAX(ABS(INDIRECT("'" &amp; L$2 &amp; "'!E" &amp; ROWS!L44)-MEMORY!L44*1000), ABS(INDIRECT("'" &amp; L$2 &amp; "'!I" &amp; ROWS!L44)-MEMORY!L44*1000), ABS(INDIRECT("'" &amp; L$2 &amp; "'!M" &amp; ROWS!L44)-MEMORY!L44*1000))/(MEMORY!L44*1000), "")</f>
        <v>0</v>
      </c>
      <c r="M44" s="2">
        <f ca="1">_xlfn.IFNA(MAX(ABS(INDIRECT("'" &amp; M$2 &amp; "'!E" &amp; ROWS!M44)-MEMORY!M44*1000), ABS(INDIRECT("'" &amp; M$2 &amp; "'!I" &amp; ROWS!M44)-MEMORY!M44*1000), ABS(INDIRECT("'" &amp; M$2 &amp; "'!M" &amp; ROWS!M44)-MEMORY!M44*1000))/(MEMORY!M44*1000), "")</f>
        <v>0</v>
      </c>
      <c r="N44" s="2">
        <f ca="1">_xlfn.IFNA(MAX(ABS(INDIRECT("'" &amp; N$2 &amp; "'!E" &amp; ROWS!N44)-MEMORY!N44*1000), ABS(INDIRECT("'" &amp; N$2 &amp; "'!I" &amp; ROWS!N44)-MEMORY!N44*1000), ABS(INDIRECT("'" &amp; N$2 &amp; "'!M" &amp; ROWS!N44)-MEMORY!N44*1000))/(MEMORY!N44*1000), "")</f>
        <v>0</v>
      </c>
      <c r="O44" s="2">
        <f ca="1">_xlfn.IFNA(MAX(ABS(INDIRECT("'" &amp; O$2 &amp; "'!E" &amp; ROWS!O44)-MEMORY!O44*1000), ABS(INDIRECT("'" &amp; O$2 &amp; "'!I" &amp; ROWS!O44)-MEMORY!O44*1000), ABS(INDIRECT("'" &amp; O$2 &amp; "'!M" &amp; ROWS!O44)-MEMORY!O44*1000))/(MEMORY!O44*1000), "")</f>
        <v>0</v>
      </c>
      <c r="P44" s="2" t="str">
        <f ca="1">_xlfn.IFNA(MAX(ABS(INDIRECT("'" &amp; P$2 &amp; "'!E" &amp; ROWS!P44)-MEMORY!P44*1000), ABS(INDIRECT("'" &amp; P$2 &amp; "'!I" &amp; ROWS!P44)-MEMORY!P44*1000), ABS(INDIRECT("'" &amp; P$2 &amp; "'!M" &amp; ROWS!P44)-MEMORY!P44*1000))/(MEMORY!P44*1000), "")</f>
        <v/>
      </c>
      <c r="Q44" s="2" t="str">
        <f ca="1">_xlfn.IFNA(MAX(ABS(INDIRECT("'" &amp; Q$2 &amp; "'!E" &amp; ROWS!Q44)-MEMORY!Q44*1000), ABS(INDIRECT("'" &amp; Q$2 &amp; "'!I" &amp; ROWS!Q44)-MEMORY!Q44*1000), ABS(INDIRECT("'" &amp; Q$2 &amp; "'!M" &amp; ROWS!Q44)-MEMORY!Q44*1000))/(MEMORY!Q44*1000), "")</f>
        <v/>
      </c>
      <c r="R44" s="2">
        <f ca="1">_xlfn.IFNA(MAX(ABS(INDIRECT("'" &amp; R$2 &amp; "'!E" &amp; ROWS!R44)-MEMORY!R44*1000), ABS(INDIRECT("'" &amp; R$2 &amp; "'!I" &amp; ROWS!R44)-MEMORY!R44*1000), ABS(INDIRECT("'" &amp; R$2 &amp; "'!M" &amp; ROWS!R44)-MEMORY!R44*1000))/(MEMORY!R44*1000), "")</f>
        <v>0</v>
      </c>
      <c r="S44" s="2">
        <f ca="1">_xlfn.IFNA(MAX(ABS(INDIRECT("'" &amp; S$2 &amp; "'!E" &amp; ROWS!S44)-MEMORY!S44*1000), ABS(INDIRECT("'" &amp; S$2 &amp; "'!I" &amp; ROWS!S44)-MEMORY!S44*1000), ABS(INDIRECT("'" &amp; S$2 &amp; "'!M" &amp; ROWS!S44)-MEMORY!S44*1000))/(MEMORY!S44*1000), "")</f>
        <v>0</v>
      </c>
      <c r="T44" s="2">
        <f ca="1">_xlfn.IFNA(MAX(ABS(INDIRECT("'" &amp; T$2 &amp; "'!E" &amp; ROWS!T44)-MEMORY!T44*1000), ABS(INDIRECT("'" &amp; T$2 &amp; "'!I" &amp; ROWS!T44)-MEMORY!T44*1000), ABS(INDIRECT("'" &amp; T$2 &amp; "'!M" &amp; ROWS!T44)-MEMORY!T44*1000))/(MEMORY!T44*1000), "")</f>
        <v>0</v>
      </c>
      <c r="U44" s="2">
        <f ca="1">_xlfn.IFNA(MAX(ABS(INDIRECT("'" &amp; U$2 &amp; "'!E" &amp; ROWS!U44)-MEMORY!U44*1000), ABS(INDIRECT("'" &amp; U$2 &amp; "'!I" &amp; ROWS!U44)-MEMORY!U44*1000), ABS(INDIRECT("'" &amp; U$2 &amp; "'!M" &amp; ROWS!U44)-MEMORY!U44*1000))/(MEMORY!U44*1000), "")</f>
        <v>0</v>
      </c>
      <c r="V44" s="2">
        <f ca="1">_xlfn.IFNA(MAX(ABS(INDIRECT("'" &amp; V$2 &amp; "'!E" &amp; ROWS!V44)-MEMORY!V44*1000), ABS(INDIRECT("'" &amp; V$2 &amp; "'!I" &amp; ROWS!V44)-MEMORY!V44*1000), ABS(INDIRECT("'" &amp; V$2 &amp; "'!M" &amp; ROWS!V44)-MEMORY!V44*1000))/(MEMORY!V44*1000), "")</f>
        <v>0</v>
      </c>
      <c r="W44" s="2">
        <f ca="1">_xlfn.IFNA(MAX(ABS(INDIRECT("'" &amp; W$2 &amp; "'!E" &amp; ROWS!W44)-MEMORY!W44*1000), ABS(INDIRECT("'" &amp; W$2 &amp; "'!I" &amp; ROWS!W44)-MEMORY!W44*1000), ABS(INDIRECT("'" &amp; W$2 &amp; "'!M" &amp; ROWS!W44)-MEMORY!W44*1000))/(MEMORY!W44*1000), "")</f>
        <v>0</v>
      </c>
      <c r="X44" s="2" t="str">
        <f ca="1">_xlfn.IFNA(MAX(ABS(INDIRECT("'" &amp; X$2 &amp; "'!E" &amp; ROWS!X44)-MEMORY!X44*1000), ABS(INDIRECT("'" &amp; X$2 &amp; "'!I" &amp; ROWS!X44)-MEMORY!X44*1000), ABS(INDIRECT("'" &amp; X$2 &amp; "'!M" &amp; ROWS!X44)-MEMORY!X44*1000))/(MEMORY!X44*1000), "")</f>
        <v/>
      </c>
      <c r="Y44" s="2" t="str">
        <f ca="1">_xlfn.IFNA(MAX(ABS(INDIRECT("'" &amp; Y$2 &amp; "'!E" &amp; ROWS!Y44)-MEMORY!Y44*1000), ABS(INDIRECT("'" &amp; Y$2 &amp; "'!I" &amp; ROWS!Y44)-MEMORY!Y44*1000), ABS(INDIRECT("'" &amp; Y$2 &amp; "'!M" &amp; ROWS!Y44)-MEMORY!Y44*1000))/(MEMORY!Y44*1000), "")</f>
        <v/>
      </c>
    </row>
    <row r="45" spans="1:25" x14ac:dyDescent="0.25">
      <c r="A45" t="str">
        <f>METRICS!A44</f>
        <v>identFuncDeclarator</v>
      </c>
      <c r="B45" s="2">
        <f ca="1">_xlfn.IFNA(MAX(ABS(INDIRECT("'" &amp; B$2 &amp; "'!E" &amp; ROWS!B45)-MEMORY!B45*1000), ABS(INDIRECT("'" &amp; B$2 &amp; "'!I" &amp; ROWS!B45)-MEMORY!B45*1000), ABS(INDIRECT("'" &amp; B$2 &amp; "'!M" &amp; ROWS!B45)-MEMORY!B45*1000))/(MEMORY!B45*1000), "")</f>
        <v>0</v>
      </c>
      <c r="C45" s="2">
        <f ca="1">_xlfn.IFNA(MAX(ABS(INDIRECT("'" &amp; C$2 &amp; "'!E" &amp; ROWS!C45)-MEMORY!C45*1000), ABS(INDIRECT("'" &amp; C$2 &amp; "'!I" &amp; ROWS!C45)-MEMORY!C45*1000), ABS(INDIRECT("'" &amp; C$2 &amp; "'!M" &amp; ROWS!C45)-MEMORY!C45*1000))/(MEMORY!C45*1000), "")</f>
        <v>0</v>
      </c>
      <c r="D45" s="2">
        <f ca="1">_xlfn.IFNA(MAX(ABS(INDIRECT("'" &amp; D$2 &amp; "'!E" &amp; ROWS!D45)-MEMORY!D45*1000), ABS(INDIRECT("'" &amp; D$2 &amp; "'!I" &amp; ROWS!D45)-MEMORY!D45*1000), ABS(INDIRECT("'" &amp; D$2 &amp; "'!M" &amp; ROWS!D45)-MEMORY!D45*1000))/(MEMORY!D45*1000), "")</f>
        <v>0</v>
      </c>
      <c r="E45" s="2">
        <f ca="1">_xlfn.IFNA(MAX(ABS(INDIRECT("'" &amp; E$2 &amp; "'!E" &amp; ROWS!E45)-MEMORY!E45*1000), ABS(INDIRECT("'" &amp; E$2 &amp; "'!I" &amp; ROWS!E45)-MEMORY!E45*1000), ABS(INDIRECT("'" &amp; E$2 &amp; "'!M" &amp; ROWS!E45)-MEMORY!E45*1000))/(MEMORY!E45*1000), "")</f>
        <v>0</v>
      </c>
      <c r="F45" s="2">
        <f ca="1">_xlfn.IFNA(MAX(ABS(INDIRECT("'" &amp; F$2 &amp; "'!E" &amp; ROWS!F45)-MEMORY!F45*1000), ABS(INDIRECT("'" &amp; F$2 &amp; "'!I" &amp; ROWS!F45)-MEMORY!F45*1000), ABS(INDIRECT("'" &amp; F$2 &amp; "'!M" &amp; ROWS!F45)-MEMORY!F45*1000))/(MEMORY!F45*1000), "")</f>
        <v>0</v>
      </c>
      <c r="G45" s="2">
        <f ca="1">_xlfn.IFNA(MAX(ABS(INDIRECT("'" &amp; G$2 &amp; "'!E" &amp; ROWS!G45)-MEMORY!G45*1000), ABS(INDIRECT("'" &amp; G$2 &amp; "'!I" &amp; ROWS!G45)-MEMORY!G45*1000), ABS(INDIRECT("'" &amp; G$2 &amp; "'!M" &amp; ROWS!G45)-MEMORY!G45*1000))/(MEMORY!G45*1000), "")</f>
        <v>0</v>
      </c>
      <c r="H45" s="2">
        <f ca="1">_xlfn.IFNA(MAX(ABS(INDIRECT("'" &amp; H$2 &amp; "'!E" &amp; ROWS!H45)-MEMORY!H45*1000), ABS(INDIRECT("'" &amp; H$2 &amp; "'!I" &amp; ROWS!H45)-MEMORY!H45*1000), ABS(INDIRECT("'" &amp; H$2 &amp; "'!M" &amp; ROWS!H45)-MEMORY!H45*1000))/(MEMORY!H45*1000), "")</f>
        <v>0</v>
      </c>
      <c r="I45" s="2">
        <f ca="1">_xlfn.IFNA(MAX(ABS(INDIRECT("'" &amp; I$2 &amp; "'!E" &amp; ROWS!I45)-MEMORY!I45*1000), ABS(INDIRECT("'" &amp; I$2 &amp; "'!I" &amp; ROWS!I45)-MEMORY!I45*1000), ABS(INDIRECT("'" &amp; I$2 &amp; "'!M" &amp; ROWS!I45)-MEMORY!I45*1000))/(MEMORY!I45*1000), "")</f>
        <v>0</v>
      </c>
      <c r="J45" s="2">
        <f ca="1">_xlfn.IFNA(MAX(ABS(INDIRECT("'" &amp; J$2 &amp; "'!E" &amp; ROWS!J45)-MEMORY!J45*1000), ABS(INDIRECT("'" &amp; J$2 &amp; "'!I" &amp; ROWS!J45)-MEMORY!J45*1000), ABS(INDIRECT("'" &amp; J$2 &amp; "'!M" &amp; ROWS!J45)-MEMORY!J45*1000))/(MEMORY!J45*1000), "")</f>
        <v>0</v>
      </c>
      <c r="K45" s="2">
        <f ca="1">_xlfn.IFNA(MAX(ABS(INDIRECT("'" &amp; K$2 &amp; "'!E" &amp; ROWS!K45)-MEMORY!K45*1000), ABS(INDIRECT("'" &amp; K$2 &amp; "'!I" &amp; ROWS!K45)-MEMORY!K45*1000), ABS(INDIRECT("'" &amp; K$2 &amp; "'!M" &amp; ROWS!K45)-MEMORY!K45*1000))/(MEMORY!K45*1000), "")</f>
        <v>0</v>
      </c>
      <c r="L45" s="2">
        <f ca="1">_xlfn.IFNA(MAX(ABS(INDIRECT("'" &amp; L$2 &amp; "'!E" &amp; ROWS!L45)-MEMORY!L45*1000), ABS(INDIRECT("'" &amp; L$2 &amp; "'!I" &amp; ROWS!L45)-MEMORY!L45*1000), ABS(INDIRECT("'" &amp; L$2 &amp; "'!M" &amp; ROWS!L45)-MEMORY!L45*1000))/(MEMORY!L45*1000), "")</f>
        <v>0</v>
      </c>
      <c r="M45" s="2">
        <f ca="1">_xlfn.IFNA(MAX(ABS(INDIRECT("'" &amp; M$2 &amp; "'!E" &amp; ROWS!M45)-MEMORY!M45*1000), ABS(INDIRECT("'" &amp; M$2 &amp; "'!I" &amp; ROWS!M45)-MEMORY!M45*1000), ABS(INDIRECT("'" &amp; M$2 &amp; "'!M" &amp; ROWS!M45)-MEMORY!M45*1000))/(MEMORY!M45*1000), "")</f>
        <v>0</v>
      </c>
      <c r="N45" s="2">
        <f ca="1">_xlfn.IFNA(MAX(ABS(INDIRECT("'" &amp; N$2 &amp; "'!E" &amp; ROWS!N45)-MEMORY!N45*1000), ABS(INDIRECT("'" &amp; N$2 &amp; "'!I" &amp; ROWS!N45)-MEMORY!N45*1000), ABS(INDIRECT("'" &amp; N$2 &amp; "'!M" &amp; ROWS!N45)-MEMORY!N45*1000))/(MEMORY!N45*1000), "")</f>
        <v>0</v>
      </c>
      <c r="O45" s="2">
        <f ca="1">_xlfn.IFNA(MAX(ABS(INDIRECT("'" &amp; O$2 &amp; "'!E" &amp; ROWS!O45)-MEMORY!O45*1000), ABS(INDIRECT("'" &amp; O$2 &amp; "'!I" &amp; ROWS!O45)-MEMORY!O45*1000), ABS(INDIRECT("'" &amp; O$2 &amp; "'!M" &amp; ROWS!O45)-MEMORY!O45*1000))/(MEMORY!O45*1000), "")</f>
        <v>0</v>
      </c>
      <c r="P45" s="2">
        <f ca="1">_xlfn.IFNA(MAX(ABS(INDIRECT("'" &amp; P$2 &amp; "'!E" &amp; ROWS!P45)-MEMORY!P45*1000), ABS(INDIRECT("'" &amp; P$2 &amp; "'!I" &amp; ROWS!P45)-MEMORY!P45*1000), ABS(INDIRECT("'" &amp; P$2 &amp; "'!M" &amp; ROWS!P45)-MEMORY!P45*1000))/(MEMORY!P45*1000), "")</f>
        <v>0</v>
      </c>
      <c r="Q45" s="2">
        <f ca="1">_xlfn.IFNA(MAX(ABS(INDIRECT("'" &amp; Q$2 &amp; "'!E" &amp; ROWS!Q45)-MEMORY!Q45*1000), ABS(INDIRECT("'" &amp; Q$2 &amp; "'!I" &amp; ROWS!Q45)-MEMORY!Q45*1000), ABS(INDIRECT("'" &amp; Q$2 &amp; "'!M" &amp; ROWS!Q45)-MEMORY!Q45*1000))/(MEMORY!Q45*1000), "")</f>
        <v>0</v>
      </c>
      <c r="R45" s="2">
        <f ca="1">_xlfn.IFNA(MAX(ABS(INDIRECT("'" &amp; R$2 &amp; "'!E" &amp; ROWS!R45)-MEMORY!R45*1000), ABS(INDIRECT("'" &amp; R$2 &amp; "'!I" &amp; ROWS!R45)-MEMORY!R45*1000), ABS(INDIRECT("'" &amp; R$2 &amp; "'!M" &amp; ROWS!R45)-MEMORY!R45*1000))/(MEMORY!R45*1000), "")</f>
        <v>0</v>
      </c>
      <c r="S45" s="2">
        <f ca="1">_xlfn.IFNA(MAX(ABS(INDIRECT("'" &amp; S$2 &amp; "'!E" &amp; ROWS!S45)-MEMORY!S45*1000), ABS(INDIRECT("'" &amp; S$2 &amp; "'!I" &amp; ROWS!S45)-MEMORY!S45*1000), ABS(INDIRECT("'" &amp; S$2 &amp; "'!M" &amp; ROWS!S45)-MEMORY!S45*1000))/(MEMORY!S45*1000), "")</f>
        <v>0</v>
      </c>
      <c r="T45" s="2">
        <f ca="1">_xlfn.IFNA(MAX(ABS(INDIRECT("'" &amp; T$2 &amp; "'!E" &amp; ROWS!T45)-MEMORY!T45*1000), ABS(INDIRECT("'" &amp; T$2 &amp; "'!I" &amp; ROWS!T45)-MEMORY!T45*1000), ABS(INDIRECT("'" &amp; T$2 &amp; "'!M" &amp; ROWS!T45)-MEMORY!T45*1000))/(MEMORY!T45*1000), "")</f>
        <v>0</v>
      </c>
      <c r="U45" s="2">
        <f ca="1">_xlfn.IFNA(MAX(ABS(INDIRECT("'" &amp; U$2 &amp; "'!E" &amp; ROWS!U45)-MEMORY!U45*1000), ABS(INDIRECT("'" &amp; U$2 &amp; "'!I" &amp; ROWS!U45)-MEMORY!U45*1000), ABS(INDIRECT("'" &amp; U$2 &amp; "'!M" &amp; ROWS!U45)-MEMORY!U45*1000))/(MEMORY!U45*1000), "")</f>
        <v>7.0175438596491223E-4</v>
      </c>
      <c r="V45" s="2">
        <f ca="1">_xlfn.IFNA(MAX(ABS(INDIRECT("'" &amp; V$2 &amp; "'!E" &amp; ROWS!V45)-MEMORY!V45*1000), ABS(INDIRECT("'" &amp; V$2 &amp; "'!I" &amp; ROWS!V45)-MEMORY!V45*1000), ABS(INDIRECT("'" &amp; V$2 &amp; "'!M" &amp; ROWS!V45)-MEMORY!V45*1000))/(MEMORY!V45*1000), "")</f>
        <v>0</v>
      </c>
      <c r="W45" s="2">
        <f ca="1">_xlfn.IFNA(MAX(ABS(INDIRECT("'" &amp; W$2 &amp; "'!E" &amp; ROWS!W45)-MEMORY!W45*1000), ABS(INDIRECT("'" &amp; W$2 &amp; "'!I" &amp; ROWS!W45)-MEMORY!W45*1000), ABS(INDIRECT("'" &amp; W$2 &amp; "'!M" &amp; ROWS!W45)-MEMORY!W45*1000))/(MEMORY!W45*1000), "")</f>
        <v>0</v>
      </c>
      <c r="X45" s="2">
        <f ca="1">_xlfn.IFNA(MAX(ABS(INDIRECT("'" &amp; X$2 &amp; "'!E" &amp; ROWS!X45)-MEMORY!X45*1000), ABS(INDIRECT("'" &amp; X$2 &amp; "'!I" &amp; ROWS!X45)-MEMORY!X45*1000), ABS(INDIRECT("'" &amp; X$2 &amp; "'!M" &amp; ROWS!X45)-MEMORY!X45*1000))/(MEMORY!X45*1000), "")</f>
        <v>0</v>
      </c>
      <c r="Y45" s="2">
        <f ca="1">_xlfn.IFNA(MAX(ABS(INDIRECT("'" &amp; Y$2 &amp; "'!E" &amp; ROWS!Y45)-MEMORY!Y45*1000), ABS(INDIRECT("'" &amp; Y$2 &amp; "'!I" &amp; ROWS!Y45)-MEMORY!Y45*1000), ABS(INDIRECT("'" &amp; Y$2 &amp; "'!M" &amp; ROWS!Y45)-MEMORY!Y45*1000))/(MEMORY!Y45*1000), "")</f>
        <v>0</v>
      </c>
    </row>
    <row r="46" spans="1:25" x14ac:dyDescent="0.25">
      <c r="A46" t="str">
        <f>METRICS!A45</f>
        <v>identity</v>
      </c>
      <c r="B46" s="2">
        <f ca="1">_xlfn.IFNA(MAX(ABS(INDIRECT("'" &amp; B$2 &amp; "'!E" &amp; ROWS!B46)-MEMORY!B46*1000), ABS(INDIRECT("'" &amp; B$2 &amp; "'!I" &amp; ROWS!B46)-MEMORY!B46*1000), ABS(INDIRECT("'" &amp; B$2 &amp; "'!M" &amp; ROWS!B46)-MEMORY!B46*1000))/(MEMORY!B46*1000), "")</f>
        <v>0</v>
      </c>
      <c r="C46" s="2">
        <f ca="1">_xlfn.IFNA(MAX(ABS(INDIRECT("'" &amp; C$2 &amp; "'!E" &amp; ROWS!C46)-MEMORY!C46*1000), ABS(INDIRECT("'" &amp; C$2 &amp; "'!I" &amp; ROWS!C46)-MEMORY!C46*1000), ABS(INDIRECT("'" &amp; C$2 &amp; "'!M" &amp; ROWS!C46)-MEMORY!C46*1000))/(MEMORY!C46*1000), "")</f>
        <v>0</v>
      </c>
      <c r="D46" s="2">
        <f ca="1">_xlfn.IFNA(MAX(ABS(INDIRECT("'" &amp; D$2 &amp; "'!E" &amp; ROWS!D46)-MEMORY!D46*1000), ABS(INDIRECT("'" &amp; D$2 &amp; "'!I" &amp; ROWS!D46)-MEMORY!D46*1000), ABS(INDIRECT("'" &amp; D$2 &amp; "'!M" &amp; ROWS!D46)-MEMORY!D46*1000))/(MEMORY!D46*1000), "")</f>
        <v>0</v>
      </c>
      <c r="E46" s="2">
        <f ca="1">_xlfn.IFNA(MAX(ABS(INDIRECT("'" &amp; E$2 &amp; "'!E" &amp; ROWS!E46)-MEMORY!E46*1000), ABS(INDIRECT("'" &amp; E$2 &amp; "'!I" &amp; ROWS!E46)-MEMORY!E46*1000), ABS(INDIRECT("'" &amp; E$2 &amp; "'!M" &amp; ROWS!E46)-MEMORY!E46*1000))/(MEMORY!E46*1000), "")</f>
        <v>0</v>
      </c>
      <c r="F46" s="2">
        <f ca="1">_xlfn.IFNA(MAX(ABS(INDIRECT("'" &amp; F$2 &amp; "'!E" &amp; ROWS!F46)-MEMORY!F46*1000), ABS(INDIRECT("'" &amp; F$2 &amp; "'!I" &amp; ROWS!F46)-MEMORY!F46*1000), ABS(INDIRECT("'" &amp; F$2 &amp; "'!M" &amp; ROWS!F46)-MEMORY!F46*1000))/(MEMORY!F46*1000), "")</f>
        <v>0</v>
      </c>
      <c r="G46" s="2">
        <f ca="1">_xlfn.IFNA(MAX(ABS(INDIRECT("'" &amp; G$2 &amp; "'!E" &amp; ROWS!G46)-MEMORY!G46*1000), ABS(INDIRECT("'" &amp; G$2 &amp; "'!I" &amp; ROWS!G46)-MEMORY!G46*1000), ABS(INDIRECT("'" &amp; G$2 &amp; "'!M" &amp; ROWS!G46)-MEMORY!G46*1000))/(MEMORY!G46*1000), "")</f>
        <v>0</v>
      </c>
      <c r="H46" s="2" t="str">
        <f ca="1">_xlfn.IFNA(MAX(ABS(INDIRECT("'" &amp; H$2 &amp; "'!E" &amp; ROWS!H46)-MEMORY!H46*1000), ABS(INDIRECT("'" &amp; H$2 &amp; "'!I" &amp; ROWS!H46)-MEMORY!H46*1000), ABS(INDIRECT("'" &amp; H$2 &amp; "'!M" &amp; ROWS!H46)-MEMORY!H46*1000))/(MEMORY!H46*1000), "")</f>
        <v/>
      </c>
      <c r="I46" s="2" t="str">
        <f ca="1">_xlfn.IFNA(MAX(ABS(INDIRECT("'" &amp; I$2 &amp; "'!E" &amp; ROWS!I46)-MEMORY!I46*1000), ABS(INDIRECT("'" &amp; I$2 &amp; "'!I" &amp; ROWS!I46)-MEMORY!I46*1000), ABS(INDIRECT("'" &amp; I$2 &amp; "'!M" &amp; ROWS!I46)-MEMORY!I46*1000))/(MEMORY!I46*1000), "")</f>
        <v/>
      </c>
      <c r="J46" s="2">
        <f ca="1">_xlfn.IFNA(MAX(ABS(INDIRECT("'" &amp; J$2 &amp; "'!E" &amp; ROWS!J46)-MEMORY!J46*1000), ABS(INDIRECT("'" &amp; J$2 &amp; "'!I" &amp; ROWS!J46)-MEMORY!J46*1000), ABS(INDIRECT("'" &amp; J$2 &amp; "'!M" &amp; ROWS!J46)-MEMORY!J46*1000))/(MEMORY!J46*1000), "")</f>
        <v>0</v>
      </c>
      <c r="K46" s="2">
        <f ca="1">_xlfn.IFNA(MAX(ABS(INDIRECT("'" &amp; K$2 &amp; "'!E" &amp; ROWS!K46)-MEMORY!K46*1000), ABS(INDIRECT("'" &amp; K$2 &amp; "'!I" &amp; ROWS!K46)-MEMORY!K46*1000), ABS(INDIRECT("'" &amp; K$2 &amp; "'!M" &amp; ROWS!K46)-MEMORY!K46*1000))/(MEMORY!K46*1000), "")</f>
        <v>0</v>
      </c>
      <c r="L46" s="2">
        <f ca="1">_xlfn.IFNA(MAX(ABS(INDIRECT("'" &amp; L$2 &amp; "'!E" &amp; ROWS!L46)-MEMORY!L46*1000), ABS(INDIRECT("'" &amp; L$2 &amp; "'!I" &amp; ROWS!L46)-MEMORY!L46*1000), ABS(INDIRECT("'" &amp; L$2 &amp; "'!M" &amp; ROWS!L46)-MEMORY!L46*1000))/(MEMORY!L46*1000), "")</f>
        <v>0</v>
      </c>
      <c r="M46" s="2">
        <f ca="1">_xlfn.IFNA(MAX(ABS(INDIRECT("'" &amp; M$2 &amp; "'!E" &amp; ROWS!M46)-MEMORY!M46*1000), ABS(INDIRECT("'" &amp; M$2 &amp; "'!I" &amp; ROWS!M46)-MEMORY!M46*1000), ABS(INDIRECT("'" &amp; M$2 &amp; "'!M" &amp; ROWS!M46)-MEMORY!M46*1000))/(MEMORY!M46*1000), "")</f>
        <v>4.652028284331969E-5</v>
      </c>
      <c r="N46" s="2">
        <f ca="1">_xlfn.IFNA(MAX(ABS(INDIRECT("'" &amp; N$2 &amp; "'!E" &amp; ROWS!N46)-MEMORY!N46*1000), ABS(INDIRECT("'" &amp; N$2 &amp; "'!I" &amp; ROWS!N46)-MEMORY!N46*1000), ABS(INDIRECT("'" &amp; N$2 &amp; "'!M" &amp; ROWS!N46)-MEMORY!N46*1000))/(MEMORY!N46*1000), "")</f>
        <v>3.236036502491748E-5</v>
      </c>
      <c r="O46" s="2">
        <f ca="1">_xlfn.IFNA(MAX(ABS(INDIRECT("'" &amp; O$2 &amp; "'!E" &amp; ROWS!O46)-MEMORY!O46*1000), ABS(INDIRECT("'" &amp; O$2 &amp; "'!I" &amp; ROWS!O46)-MEMORY!O46*1000), ABS(INDIRECT("'" &amp; O$2 &amp; "'!M" &amp; ROWS!O46)-MEMORY!O46*1000))/(MEMORY!O46*1000), "")</f>
        <v>0</v>
      </c>
      <c r="P46" s="2" t="str">
        <f ca="1">_xlfn.IFNA(MAX(ABS(INDIRECT("'" &amp; P$2 &amp; "'!E" &amp; ROWS!P46)-MEMORY!P46*1000), ABS(INDIRECT("'" &amp; P$2 &amp; "'!I" &amp; ROWS!P46)-MEMORY!P46*1000), ABS(INDIRECT("'" &amp; P$2 &amp; "'!M" &amp; ROWS!P46)-MEMORY!P46*1000))/(MEMORY!P46*1000), "")</f>
        <v/>
      </c>
      <c r="Q46" s="2" t="str">
        <f ca="1">_xlfn.IFNA(MAX(ABS(INDIRECT("'" &amp; Q$2 &amp; "'!E" &amp; ROWS!Q46)-MEMORY!Q46*1000), ABS(INDIRECT("'" &amp; Q$2 &amp; "'!I" &amp; ROWS!Q46)-MEMORY!Q46*1000), ABS(INDIRECT("'" &amp; Q$2 &amp; "'!M" &amp; ROWS!Q46)-MEMORY!Q46*1000))/(MEMORY!Q46*1000), "")</f>
        <v/>
      </c>
      <c r="R46" s="2">
        <f ca="1">_xlfn.IFNA(MAX(ABS(INDIRECT("'" &amp; R$2 &amp; "'!E" &amp; ROWS!R46)-MEMORY!R46*1000), ABS(INDIRECT("'" &amp; R$2 &amp; "'!I" &amp; ROWS!R46)-MEMORY!R46*1000), ABS(INDIRECT("'" &amp; R$2 &amp; "'!M" &amp; ROWS!R46)-MEMORY!R46*1000))/(MEMORY!R46*1000), "")</f>
        <v>0</v>
      </c>
      <c r="S46" s="2">
        <f ca="1">_xlfn.IFNA(MAX(ABS(INDIRECT("'" &amp; S$2 &amp; "'!E" &amp; ROWS!S46)-MEMORY!S46*1000), ABS(INDIRECT("'" &amp; S$2 &amp; "'!I" &amp; ROWS!S46)-MEMORY!S46*1000), ABS(INDIRECT("'" &amp; S$2 &amp; "'!M" &amp; ROWS!S46)-MEMORY!S46*1000))/(MEMORY!S46*1000), "")</f>
        <v>8.9820359281437125E-4</v>
      </c>
      <c r="T46" s="2">
        <f ca="1">_xlfn.IFNA(MAX(ABS(INDIRECT("'" &amp; T$2 &amp; "'!E" &amp; ROWS!T46)-MEMORY!T46*1000), ABS(INDIRECT("'" &amp; T$2 &amp; "'!I" &amp; ROWS!T46)-MEMORY!T46*1000), ABS(INDIRECT("'" &amp; T$2 &amp; "'!M" &amp; ROWS!T46)-MEMORY!T46*1000))/(MEMORY!T46*1000), "")</f>
        <v>0</v>
      </c>
      <c r="U46" s="2">
        <f ca="1">_xlfn.IFNA(MAX(ABS(INDIRECT("'" &amp; U$2 &amp; "'!E" &amp; ROWS!U46)-MEMORY!U46*1000), ABS(INDIRECT("'" &amp; U$2 &amp; "'!I" &amp; ROWS!U46)-MEMORY!U46*1000), ABS(INDIRECT("'" &amp; U$2 &amp; "'!M" &amp; ROWS!U46)-MEMORY!U46*1000))/(MEMORY!U46*1000), "")</f>
        <v>0</v>
      </c>
      <c r="V46" s="2">
        <f ca="1">_xlfn.IFNA(MAX(ABS(INDIRECT("'" &amp; V$2 &amp; "'!E" &amp; ROWS!V46)-MEMORY!V46*1000), ABS(INDIRECT("'" &amp; V$2 &amp; "'!I" &amp; ROWS!V46)-MEMORY!V46*1000), ABS(INDIRECT("'" &amp; V$2 &amp; "'!M" &amp; ROWS!V46)-MEMORY!V46*1000))/(MEMORY!V46*1000), "")</f>
        <v>0</v>
      </c>
      <c r="W46" s="2">
        <f ca="1">_xlfn.IFNA(MAX(ABS(INDIRECT("'" &amp; W$2 &amp; "'!E" &amp; ROWS!W46)-MEMORY!W46*1000), ABS(INDIRECT("'" &amp; W$2 &amp; "'!I" &amp; ROWS!W46)-MEMORY!W46*1000), ABS(INDIRECT("'" &amp; W$2 &amp; "'!M" &amp; ROWS!W46)-MEMORY!W46*1000))/(MEMORY!W46*1000), "")</f>
        <v>0</v>
      </c>
      <c r="X46" s="2" t="str">
        <f ca="1">_xlfn.IFNA(MAX(ABS(INDIRECT("'" &amp; X$2 &amp; "'!E" &amp; ROWS!X46)-MEMORY!X46*1000), ABS(INDIRECT("'" &amp; X$2 &amp; "'!I" &amp; ROWS!X46)-MEMORY!X46*1000), ABS(INDIRECT("'" &amp; X$2 &amp; "'!M" &amp; ROWS!X46)-MEMORY!X46*1000))/(MEMORY!X46*1000), "")</f>
        <v/>
      </c>
      <c r="Y46" s="2" t="str">
        <f ca="1">_xlfn.IFNA(MAX(ABS(INDIRECT("'" &amp; Y$2 &amp; "'!E" &amp; ROWS!Y46)-MEMORY!Y46*1000), ABS(INDIRECT("'" &amp; Y$2 &amp; "'!I" &amp; ROWS!Y46)-MEMORY!Y46*1000), ABS(INDIRECT("'" &amp; Y$2 &amp; "'!M" &amp; ROWS!Y46)-MEMORY!Y46*1000))/(MEMORY!Y46*1000), "")</f>
        <v/>
      </c>
    </row>
    <row r="47" spans="1:25" x14ac:dyDescent="0.25">
      <c r="A47" t="str">
        <f>METRICS!A46</f>
        <v>identParamDeclarator</v>
      </c>
      <c r="B47" s="2">
        <f ca="1">_xlfn.IFNA(MAX(ABS(INDIRECT("'" &amp; B$2 &amp; "'!E" &amp; ROWS!B47)-MEMORY!B47*1000), ABS(INDIRECT("'" &amp; B$2 &amp; "'!I" &amp; ROWS!B47)-MEMORY!B47*1000), ABS(INDIRECT("'" &amp; B$2 &amp; "'!M" &amp; ROWS!B47)-MEMORY!B47*1000))/(MEMORY!B47*1000), "")</f>
        <v>0</v>
      </c>
      <c r="C47" s="2">
        <f ca="1">_xlfn.IFNA(MAX(ABS(INDIRECT("'" &amp; C$2 &amp; "'!E" &amp; ROWS!C47)-MEMORY!C47*1000), ABS(INDIRECT("'" &amp; C$2 &amp; "'!I" &amp; ROWS!C47)-MEMORY!C47*1000), ABS(INDIRECT("'" &amp; C$2 &amp; "'!M" &amp; ROWS!C47)-MEMORY!C47*1000))/(MEMORY!C47*1000), "")</f>
        <v>0</v>
      </c>
      <c r="D47" s="2">
        <f ca="1">_xlfn.IFNA(MAX(ABS(INDIRECT("'" &amp; D$2 &amp; "'!E" &amp; ROWS!D47)-MEMORY!D47*1000), ABS(INDIRECT("'" &amp; D$2 &amp; "'!I" &amp; ROWS!D47)-MEMORY!D47*1000), ABS(INDIRECT("'" &amp; D$2 &amp; "'!M" &amp; ROWS!D47)-MEMORY!D47*1000))/(MEMORY!D47*1000), "")</f>
        <v>0</v>
      </c>
      <c r="E47" s="2">
        <f ca="1">_xlfn.IFNA(MAX(ABS(INDIRECT("'" &amp; E$2 &amp; "'!E" &amp; ROWS!E47)-MEMORY!E47*1000), ABS(INDIRECT("'" &amp; E$2 &amp; "'!I" &amp; ROWS!E47)-MEMORY!E47*1000), ABS(INDIRECT("'" &amp; E$2 &amp; "'!M" &amp; ROWS!E47)-MEMORY!E47*1000))/(MEMORY!E47*1000), "")</f>
        <v>0</v>
      </c>
      <c r="F47" s="2">
        <f ca="1">_xlfn.IFNA(MAX(ABS(INDIRECT("'" &amp; F$2 &amp; "'!E" &amp; ROWS!F47)-MEMORY!F47*1000), ABS(INDIRECT("'" &amp; F$2 &amp; "'!I" &amp; ROWS!F47)-MEMORY!F47*1000), ABS(INDIRECT("'" &amp; F$2 &amp; "'!M" &amp; ROWS!F47)-MEMORY!F47*1000))/(MEMORY!F47*1000), "")</f>
        <v>0</v>
      </c>
      <c r="G47" s="2">
        <f ca="1">_xlfn.IFNA(MAX(ABS(INDIRECT("'" &amp; G$2 &amp; "'!E" &amp; ROWS!G47)-MEMORY!G47*1000), ABS(INDIRECT("'" &amp; G$2 &amp; "'!I" &amp; ROWS!G47)-MEMORY!G47*1000), ABS(INDIRECT("'" &amp; G$2 &amp; "'!M" &amp; ROWS!G47)-MEMORY!G47*1000))/(MEMORY!G47*1000), "")</f>
        <v>0</v>
      </c>
      <c r="H47" s="2">
        <f ca="1">_xlfn.IFNA(MAX(ABS(INDIRECT("'" &amp; H$2 &amp; "'!E" &amp; ROWS!H47)-MEMORY!H47*1000), ABS(INDIRECT("'" &amp; H$2 &amp; "'!I" &amp; ROWS!H47)-MEMORY!H47*1000), ABS(INDIRECT("'" &amp; H$2 &amp; "'!M" &amp; ROWS!H47)-MEMORY!H47*1000))/(MEMORY!H47*1000), "")</f>
        <v>0</v>
      </c>
      <c r="I47" s="2">
        <f ca="1">_xlfn.IFNA(MAX(ABS(INDIRECT("'" &amp; I$2 &amp; "'!E" &amp; ROWS!I47)-MEMORY!I47*1000), ABS(INDIRECT("'" &amp; I$2 &amp; "'!I" &amp; ROWS!I47)-MEMORY!I47*1000), ABS(INDIRECT("'" &amp; I$2 &amp; "'!M" &amp; ROWS!I47)-MEMORY!I47*1000))/(MEMORY!I47*1000), "")</f>
        <v>0</v>
      </c>
      <c r="J47" s="2">
        <f ca="1">_xlfn.IFNA(MAX(ABS(INDIRECT("'" &amp; J$2 &amp; "'!E" &amp; ROWS!J47)-MEMORY!J47*1000), ABS(INDIRECT("'" &amp; J$2 &amp; "'!I" &amp; ROWS!J47)-MEMORY!J47*1000), ABS(INDIRECT("'" &amp; J$2 &amp; "'!M" &amp; ROWS!J47)-MEMORY!J47*1000))/(MEMORY!J47*1000), "")</f>
        <v>0</v>
      </c>
      <c r="K47" s="2">
        <f ca="1">_xlfn.IFNA(MAX(ABS(INDIRECT("'" &amp; K$2 &amp; "'!E" &amp; ROWS!K47)-MEMORY!K47*1000), ABS(INDIRECT("'" &amp; K$2 &amp; "'!I" &amp; ROWS!K47)-MEMORY!K47*1000), ABS(INDIRECT("'" &amp; K$2 &amp; "'!M" &amp; ROWS!K47)-MEMORY!K47*1000))/(MEMORY!K47*1000), "")</f>
        <v>0</v>
      </c>
      <c r="L47" s="2">
        <f ca="1">_xlfn.IFNA(MAX(ABS(INDIRECT("'" &amp; L$2 &amp; "'!E" &amp; ROWS!L47)-MEMORY!L47*1000), ABS(INDIRECT("'" &amp; L$2 &amp; "'!I" &amp; ROWS!L47)-MEMORY!L47*1000), ABS(INDIRECT("'" &amp; L$2 &amp; "'!M" &amp; ROWS!L47)-MEMORY!L47*1000))/(MEMORY!L47*1000), "")</f>
        <v>0</v>
      </c>
      <c r="M47" s="2">
        <f ca="1">_xlfn.IFNA(MAX(ABS(INDIRECT("'" &amp; M$2 &amp; "'!E" &amp; ROWS!M47)-MEMORY!M47*1000), ABS(INDIRECT("'" &amp; M$2 &amp; "'!I" &amp; ROWS!M47)-MEMORY!M47*1000), ABS(INDIRECT("'" &amp; M$2 &amp; "'!M" &amp; ROWS!M47)-MEMORY!M47*1000))/(MEMORY!M47*1000), "")</f>
        <v>0</v>
      </c>
      <c r="N47" s="2">
        <f ca="1">_xlfn.IFNA(MAX(ABS(INDIRECT("'" &amp; N$2 &amp; "'!E" &amp; ROWS!N47)-MEMORY!N47*1000), ABS(INDIRECT("'" &amp; N$2 &amp; "'!I" &amp; ROWS!N47)-MEMORY!N47*1000), ABS(INDIRECT("'" &amp; N$2 &amp; "'!M" &amp; ROWS!N47)-MEMORY!N47*1000))/(MEMORY!N47*1000), "")</f>
        <v>0</v>
      </c>
      <c r="O47" s="2">
        <f ca="1">_xlfn.IFNA(MAX(ABS(INDIRECT("'" &amp; O$2 &amp; "'!E" &amp; ROWS!O47)-MEMORY!O47*1000), ABS(INDIRECT("'" &amp; O$2 &amp; "'!I" &amp; ROWS!O47)-MEMORY!O47*1000), ABS(INDIRECT("'" &amp; O$2 &amp; "'!M" &amp; ROWS!O47)-MEMORY!O47*1000))/(MEMORY!O47*1000), "")</f>
        <v>0</v>
      </c>
      <c r="P47" s="2">
        <f ca="1">_xlfn.IFNA(MAX(ABS(INDIRECT("'" &amp; P$2 &amp; "'!E" &amp; ROWS!P47)-MEMORY!P47*1000), ABS(INDIRECT("'" &amp; P$2 &amp; "'!I" &amp; ROWS!P47)-MEMORY!P47*1000), ABS(INDIRECT("'" &amp; P$2 &amp; "'!M" &amp; ROWS!P47)-MEMORY!P47*1000))/(MEMORY!P47*1000), "")</f>
        <v>0</v>
      </c>
      <c r="Q47" s="2">
        <f ca="1">_xlfn.IFNA(MAX(ABS(INDIRECT("'" &amp; Q$2 &amp; "'!E" &amp; ROWS!Q47)-MEMORY!Q47*1000), ABS(INDIRECT("'" &amp; Q$2 &amp; "'!I" &amp; ROWS!Q47)-MEMORY!Q47*1000), ABS(INDIRECT("'" &amp; Q$2 &amp; "'!M" &amp; ROWS!Q47)-MEMORY!Q47*1000))/(MEMORY!Q47*1000), "")</f>
        <v>0</v>
      </c>
      <c r="R47" s="2">
        <f ca="1">_xlfn.IFNA(MAX(ABS(INDIRECT("'" &amp; R$2 &amp; "'!E" &amp; ROWS!R47)-MEMORY!R47*1000), ABS(INDIRECT("'" &amp; R$2 &amp; "'!I" &amp; ROWS!R47)-MEMORY!R47*1000), ABS(INDIRECT("'" &amp; R$2 &amp; "'!M" &amp; ROWS!R47)-MEMORY!R47*1000))/(MEMORY!R47*1000), "")</f>
        <v>0</v>
      </c>
      <c r="S47" s="2">
        <f ca="1">_xlfn.IFNA(MAX(ABS(INDIRECT("'" &amp; S$2 &amp; "'!E" &amp; ROWS!S47)-MEMORY!S47*1000), ABS(INDIRECT("'" &amp; S$2 &amp; "'!I" &amp; ROWS!S47)-MEMORY!S47*1000), ABS(INDIRECT("'" &amp; S$2 &amp; "'!M" &amp; ROWS!S47)-MEMORY!S47*1000))/(MEMORY!S47*1000), "")</f>
        <v>0</v>
      </c>
      <c r="T47" s="2">
        <f ca="1">_xlfn.IFNA(MAX(ABS(INDIRECT("'" &amp; T$2 &amp; "'!E" &amp; ROWS!T47)-MEMORY!T47*1000), ABS(INDIRECT("'" &amp; T$2 &amp; "'!I" &amp; ROWS!T47)-MEMORY!T47*1000), ABS(INDIRECT("'" &amp; T$2 &amp; "'!M" &amp; ROWS!T47)-MEMORY!T47*1000))/(MEMORY!T47*1000), "")</f>
        <v>0</v>
      </c>
      <c r="U47" s="2">
        <f ca="1">_xlfn.IFNA(MAX(ABS(INDIRECT("'" &amp; U$2 &amp; "'!E" &amp; ROWS!U47)-MEMORY!U47*1000), ABS(INDIRECT("'" &amp; U$2 &amp; "'!I" &amp; ROWS!U47)-MEMORY!U47*1000), ABS(INDIRECT("'" &amp; U$2 &amp; "'!M" &amp; ROWS!U47)-MEMORY!U47*1000))/(MEMORY!U47*1000), "")</f>
        <v>0</v>
      </c>
      <c r="V47" s="2">
        <f ca="1">_xlfn.IFNA(MAX(ABS(INDIRECT("'" &amp; V$2 &amp; "'!E" &amp; ROWS!V47)-MEMORY!V47*1000), ABS(INDIRECT("'" &amp; V$2 &amp; "'!I" &amp; ROWS!V47)-MEMORY!V47*1000), ABS(INDIRECT("'" &amp; V$2 &amp; "'!M" &amp; ROWS!V47)-MEMORY!V47*1000))/(MEMORY!V47*1000), "")</f>
        <v>0</v>
      </c>
      <c r="W47" s="2">
        <f ca="1">_xlfn.IFNA(MAX(ABS(INDIRECT("'" &amp; W$2 &amp; "'!E" &amp; ROWS!W47)-MEMORY!W47*1000), ABS(INDIRECT("'" &amp; W$2 &amp; "'!I" &amp; ROWS!W47)-MEMORY!W47*1000), ABS(INDIRECT("'" &amp; W$2 &amp; "'!M" &amp; ROWS!W47)-MEMORY!W47*1000))/(MEMORY!W47*1000), "")</f>
        <v>0</v>
      </c>
      <c r="X47" s="2">
        <f ca="1">_xlfn.IFNA(MAX(ABS(INDIRECT("'" &amp; X$2 &amp; "'!E" &amp; ROWS!X47)-MEMORY!X47*1000), ABS(INDIRECT("'" &amp; X$2 &amp; "'!I" &amp; ROWS!X47)-MEMORY!X47*1000), ABS(INDIRECT("'" &amp; X$2 &amp; "'!M" &amp; ROWS!X47)-MEMORY!X47*1000))/(MEMORY!X47*1000), "")</f>
        <v>0</v>
      </c>
      <c r="Y47" s="2">
        <f ca="1">_xlfn.IFNA(MAX(ABS(INDIRECT("'" &amp; Y$2 &amp; "'!E" &amp; ROWS!Y47)-MEMORY!Y47*1000), ABS(INDIRECT("'" &amp; Y$2 &amp; "'!I" &amp; ROWS!Y47)-MEMORY!Y47*1000), ABS(INDIRECT("'" &amp; Y$2 &amp; "'!M" &amp; ROWS!Y47)-MEMORY!Y47*1000))/(MEMORY!Y47*1000), "")</f>
        <v>0</v>
      </c>
    </row>
    <row r="48" spans="1:25" x14ac:dyDescent="0.25">
      <c r="A48" t="str">
        <f>METRICS!A47</f>
        <v>ifwhileCtl</v>
      </c>
      <c r="B48" s="2">
        <f ca="1">_xlfn.IFNA(MAX(ABS(INDIRECT("'" &amp; B$2 &amp; "'!E" &amp; ROWS!B48)-MEMORY!B48*1000), ABS(INDIRECT("'" &amp; B$2 &amp; "'!I" &amp; ROWS!B48)-MEMORY!B48*1000), ABS(INDIRECT("'" &amp; B$2 &amp; "'!M" &amp; ROWS!B48)-MEMORY!B48*1000))/(MEMORY!B48*1000), "")</f>
        <v>0</v>
      </c>
      <c r="C48" s="2">
        <f ca="1">_xlfn.IFNA(MAX(ABS(INDIRECT("'" &amp; C$2 &amp; "'!E" &amp; ROWS!C48)-MEMORY!C48*1000), ABS(INDIRECT("'" &amp; C$2 &amp; "'!I" &amp; ROWS!C48)-MEMORY!C48*1000), ABS(INDIRECT("'" &amp; C$2 &amp; "'!M" &amp; ROWS!C48)-MEMORY!C48*1000))/(MEMORY!C48*1000), "")</f>
        <v>0</v>
      </c>
      <c r="D48" s="2">
        <f ca="1">_xlfn.IFNA(MAX(ABS(INDIRECT("'" &amp; D$2 &amp; "'!E" &amp; ROWS!D48)-MEMORY!D48*1000), ABS(INDIRECT("'" &amp; D$2 &amp; "'!I" &amp; ROWS!D48)-MEMORY!D48*1000), ABS(INDIRECT("'" &amp; D$2 &amp; "'!M" &amp; ROWS!D48)-MEMORY!D48*1000))/(MEMORY!D48*1000), "")</f>
        <v>0</v>
      </c>
      <c r="E48" s="2">
        <f ca="1">_xlfn.IFNA(MAX(ABS(INDIRECT("'" &amp; E$2 &amp; "'!E" &amp; ROWS!E48)-MEMORY!E48*1000), ABS(INDIRECT("'" &amp; E$2 &amp; "'!I" &amp; ROWS!E48)-MEMORY!E48*1000), ABS(INDIRECT("'" &amp; E$2 &amp; "'!M" &amp; ROWS!E48)-MEMORY!E48*1000))/(MEMORY!E48*1000), "")</f>
        <v>0</v>
      </c>
      <c r="F48" s="2">
        <f ca="1">_xlfn.IFNA(MAX(ABS(INDIRECT("'" &amp; F$2 &amp; "'!E" &amp; ROWS!F48)-MEMORY!F48*1000), ABS(INDIRECT("'" &amp; F$2 &amp; "'!I" &amp; ROWS!F48)-MEMORY!F48*1000), ABS(INDIRECT("'" &amp; F$2 &amp; "'!M" &amp; ROWS!F48)-MEMORY!F48*1000))/(MEMORY!F48*1000), "")</f>
        <v>1.121725088521125E-16</v>
      </c>
      <c r="G48" s="2">
        <f ca="1">_xlfn.IFNA(MAX(ABS(INDIRECT("'" &amp; G$2 &amp; "'!E" &amp; ROWS!G48)-MEMORY!G48*1000), ABS(INDIRECT("'" &amp; G$2 &amp; "'!I" &amp; ROWS!G48)-MEMORY!G48*1000), ABS(INDIRECT("'" &amp; G$2 &amp; "'!M" &amp; ROWS!G48)-MEMORY!G48*1000))/(MEMORY!G48*1000), "")</f>
        <v>0</v>
      </c>
      <c r="H48" s="2" t="str">
        <f ca="1">_xlfn.IFNA(MAX(ABS(INDIRECT("'" &amp; H$2 &amp; "'!E" &amp; ROWS!H48)-MEMORY!H48*1000), ABS(INDIRECT("'" &amp; H$2 &amp; "'!I" &amp; ROWS!H48)-MEMORY!H48*1000), ABS(INDIRECT("'" &amp; H$2 &amp; "'!M" &amp; ROWS!H48)-MEMORY!H48*1000))/(MEMORY!H48*1000), "")</f>
        <v/>
      </c>
      <c r="I48" s="2" t="str">
        <f ca="1">_xlfn.IFNA(MAX(ABS(INDIRECT("'" &amp; I$2 &amp; "'!E" &amp; ROWS!I48)-MEMORY!I48*1000), ABS(INDIRECT("'" &amp; I$2 &amp; "'!I" &amp; ROWS!I48)-MEMORY!I48*1000), ABS(INDIRECT("'" &amp; I$2 &amp; "'!M" &amp; ROWS!I48)-MEMORY!I48*1000))/(MEMORY!I48*1000), "")</f>
        <v/>
      </c>
      <c r="J48" s="2">
        <f ca="1">_xlfn.IFNA(MAX(ABS(INDIRECT("'" &amp; J$2 &amp; "'!E" &amp; ROWS!J48)-MEMORY!J48*1000), ABS(INDIRECT("'" &amp; J$2 &amp; "'!I" &amp; ROWS!J48)-MEMORY!J48*1000), ABS(INDIRECT("'" &amp; J$2 &amp; "'!M" &amp; ROWS!J48)-MEMORY!J48*1000))/(MEMORY!J48*1000), "")</f>
        <v>0</v>
      </c>
      <c r="K48" s="2">
        <f ca="1">_xlfn.IFNA(MAX(ABS(INDIRECT("'" &amp; K$2 &amp; "'!E" &amp; ROWS!K48)-MEMORY!K48*1000), ABS(INDIRECT("'" &amp; K$2 &amp; "'!I" &amp; ROWS!K48)-MEMORY!K48*1000), ABS(INDIRECT("'" &amp; K$2 &amp; "'!M" &amp; ROWS!K48)-MEMORY!K48*1000))/(MEMORY!K48*1000), "")</f>
        <v>0</v>
      </c>
      <c r="L48" s="2">
        <f ca="1">_xlfn.IFNA(MAX(ABS(INDIRECT("'" &amp; L$2 &amp; "'!E" &amp; ROWS!L48)-MEMORY!L48*1000), ABS(INDIRECT("'" &amp; L$2 &amp; "'!I" &amp; ROWS!L48)-MEMORY!L48*1000), ABS(INDIRECT("'" &amp; L$2 &amp; "'!M" &amp; ROWS!L48)-MEMORY!L48*1000))/(MEMORY!L48*1000), "")</f>
        <v>0</v>
      </c>
      <c r="M48" s="2">
        <f ca="1">_xlfn.IFNA(MAX(ABS(INDIRECT("'" &amp; M$2 &amp; "'!E" &amp; ROWS!M48)-MEMORY!M48*1000), ABS(INDIRECT("'" &amp; M$2 &amp; "'!I" &amp; ROWS!M48)-MEMORY!M48*1000), ABS(INDIRECT("'" &amp; M$2 &amp; "'!M" &amp; ROWS!M48)-MEMORY!M48*1000))/(MEMORY!M48*1000), "")</f>
        <v>6.3211125158027818E-4</v>
      </c>
      <c r="N48" s="2">
        <f ca="1">_xlfn.IFNA(MAX(ABS(INDIRECT("'" &amp; N$2 &amp; "'!E" &amp; ROWS!N48)-MEMORY!N48*1000), ABS(INDIRECT("'" &amp; N$2 &amp; "'!I" &amp; ROWS!N48)-MEMORY!N48*1000), ABS(INDIRECT("'" &amp; N$2 &amp; "'!M" &amp; ROWS!N48)-MEMORY!N48*1000))/(MEMORY!N48*1000), "")</f>
        <v>0</v>
      </c>
      <c r="O48" s="2">
        <f ca="1">_xlfn.IFNA(MAX(ABS(INDIRECT("'" &amp; O$2 &amp; "'!E" &amp; ROWS!O48)-MEMORY!O48*1000), ABS(INDIRECT("'" &amp; O$2 &amp; "'!I" &amp; ROWS!O48)-MEMORY!O48*1000), ABS(INDIRECT("'" &amp; O$2 &amp; "'!M" &amp; ROWS!O48)-MEMORY!O48*1000))/(MEMORY!O48*1000), "")</f>
        <v>0</v>
      </c>
      <c r="P48" s="2" t="str">
        <f ca="1">_xlfn.IFNA(MAX(ABS(INDIRECT("'" &amp; P$2 &amp; "'!E" &amp; ROWS!P48)-MEMORY!P48*1000), ABS(INDIRECT("'" &amp; P$2 &amp; "'!I" &amp; ROWS!P48)-MEMORY!P48*1000), ABS(INDIRECT("'" &amp; P$2 &amp; "'!M" &amp; ROWS!P48)-MEMORY!P48*1000))/(MEMORY!P48*1000), "")</f>
        <v/>
      </c>
      <c r="Q48" s="2" t="str">
        <f ca="1">_xlfn.IFNA(MAX(ABS(INDIRECT("'" &amp; Q$2 &amp; "'!E" &amp; ROWS!Q48)-MEMORY!Q48*1000), ABS(INDIRECT("'" &amp; Q$2 &amp; "'!I" &amp; ROWS!Q48)-MEMORY!Q48*1000), ABS(INDIRECT("'" &amp; Q$2 &amp; "'!M" &amp; ROWS!Q48)-MEMORY!Q48*1000))/(MEMORY!Q48*1000), "")</f>
        <v/>
      </c>
      <c r="R48" s="2">
        <f ca="1">_xlfn.IFNA(MAX(ABS(INDIRECT("'" &amp; R$2 &amp; "'!E" &amp; ROWS!R48)-MEMORY!R48*1000), ABS(INDIRECT("'" &amp; R$2 &amp; "'!I" &amp; ROWS!R48)-MEMORY!R48*1000), ABS(INDIRECT("'" &amp; R$2 &amp; "'!M" &amp; ROWS!R48)-MEMORY!R48*1000))/(MEMORY!R48*1000), "")</f>
        <v>0</v>
      </c>
      <c r="S48" s="2">
        <f ca="1">_xlfn.IFNA(MAX(ABS(INDIRECT("'" &amp; S$2 &amp; "'!E" &amp; ROWS!S48)-MEMORY!S48*1000), ABS(INDIRECT("'" &amp; S$2 &amp; "'!I" &amp; ROWS!S48)-MEMORY!S48*1000), ABS(INDIRECT("'" &amp; S$2 &amp; "'!M" &amp; ROWS!S48)-MEMORY!S48*1000))/(MEMORY!S48*1000), "")</f>
        <v>0</v>
      </c>
      <c r="T48" s="2">
        <f ca="1">_xlfn.IFNA(MAX(ABS(INDIRECT("'" &amp; T$2 &amp; "'!E" &amp; ROWS!T48)-MEMORY!T48*1000), ABS(INDIRECT("'" &amp; T$2 &amp; "'!I" &amp; ROWS!T48)-MEMORY!T48*1000), ABS(INDIRECT("'" &amp; T$2 &amp; "'!M" &amp; ROWS!T48)-MEMORY!T48*1000))/(MEMORY!T48*1000), "")</f>
        <v>0</v>
      </c>
      <c r="U48" s="2">
        <f ca="1">_xlfn.IFNA(MAX(ABS(INDIRECT("'" &amp; U$2 &amp; "'!E" &amp; ROWS!U48)-MEMORY!U48*1000), ABS(INDIRECT("'" &amp; U$2 &amp; "'!I" &amp; ROWS!U48)-MEMORY!U48*1000), ABS(INDIRECT("'" &amp; U$2 &amp; "'!M" &amp; ROWS!U48)-MEMORY!U48*1000))/(MEMORY!U48*1000), "")</f>
        <v>0</v>
      </c>
      <c r="V48" s="2">
        <f ca="1">_xlfn.IFNA(MAX(ABS(INDIRECT("'" &amp; V$2 &amp; "'!E" &amp; ROWS!V48)-MEMORY!V48*1000), ABS(INDIRECT("'" &amp; V$2 &amp; "'!I" &amp; ROWS!V48)-MEMORY!V48*1000), ABS(INDIRECT("'" &amp; V$2 &amp; "'!M" &amp; ROWS!V48)-MEMORY!V48*1000))/(MEMORY!V48*1000), "")</f>
        <v>0</v>
      </c>
      <c r="W48" s="2">
        <f ca="1">_xlfn.IFNA(MAX(ABS(INDIRECT("'" &amp; W$2 &amp; "'!E" &amp; ROWS!W48)-MEMORY!W48*1000), ABS(INDIRECT("'" &amp; W$2 &amp; "'!I" &amp; ROWS!W48)-MEMORY!W48*1000), ABS(INDIRECT("'" &amp; W$2 &amp; "'!M" &amp; ROWS!W48)-MEMORY!W48*1000))/(MEMORY!W48*1000), "")</f>
        <v>0</v>
      </c>
      <c r="X48" s="2" t="str">
        <f ca="1">_xlfn.IFNA(MAX(ABS(INDIRECT("'" &amp; X$2 &amp; "'!E" &amp; ROWS!X48)-MEMORY!X48*1000), ABS(INDIRECT("'" &amp; X$2 &amp; "'!I" &amp; ROWS!X48)-MEMORY!X48*1000), ABS(INDIRECT("'" &amp; X$2 &amp; "'!M" &amp; ROWS!X48)-MEMORY!X48*1000))/(MEMORY!X48*1000), "")</f>
        <v/>
      </c>
      <c r="Y48" s="2" t="str">
        <f ca="1">_xlfn.IFNA(MAX(ABS(INDIRECT("'" &amp; Y$2 &amp; "'!E" &amp; ROWS!Y48)-MEMORY!Y48*1000), ABS(INDIRECT("'" &amp; Y$2 &amp; "'!I" &amp; ROWS!Y48)-MEMORY!Y48*1000), ABS(INDIRECT("'" &amp; Y$2 &amp; "'!M" &amp; ROWS!Y48)-MEMORY!Y48*1000))/(MEMORY!Y48*1000), "")</f>
        <v/>
      </c>
    </row>
    <row r="49" spans="1:25" x14ac:dyDescent="0.25">
      <c r="A49" t="str">
        <f>METRICS!A48</f>
        <v>init_once</v>
      </c>
      <c r="B49" s="2">
        <f ca="1">_xlfn.IFNA(MAX(ABS(INDIRECT("'" &amp; B$2 &amp; "'!E" &amp; ROWS!B49)-MEMORY!B49*1000), ABS(INDIRECT("'" &amp; B$2 &amp; "'!I" &amp; ROWS!B49)-MEMORY!B49*1000), ABS(INDIRECT("'" &amp; B$2 &amp; "'!M" &amp; ROWS!B49)-MEMORY!B49*1000))/(MEMORY!B49*1000), "")</f>
        <v>0</v>
      </c>
      <c r="C49" s="2">
        <f ca="1">_xlfn.IFNA(MAX(ABS(INDIRECT("'" &amp; C$2 &amp; "'!E" &amp; ROWS!C49)-MEMORY!C49*1000), ABS(INDIRECT("'" &amp; C$2 &amp; "'!I" &amp; ROWS!C49)-MEMORY!C49*1000), ABS(INDIRECT("'" &amp; C$2 &amp; "'!M" &amp; ROWS!C49)-MEMORY!C49*1000))/(MEMORY!C49*1000), "")</f>
        <v>0</v>
      </c>
      <c r="D49" s="2">
        <f ca="1">_xlfn.IFNA(MAX(ABS(INDIRECT("'" &amp; D$2 &amp; "'!E" &amp; ROWS!D49)-MEMORY!D49*1000), ABS(INDIRECT("'" &amp; D$2 &amp; "'!I" &amp; ROWS!D49)-MEMORY!D49*1000), ABS(INDIRECT("'" &amp; D$2 &amp; "'!M" &amp; ROWS!D49)-MEMORY!D49*1000))/(MEMORY!D49*1000), "")</f>
        <v>0</v>
      </c>
      <c r="E49" s="2">
        <f ca="1">_xlfn.IFNA(MAX(ABS(INDIRECT("'" &amp; E$2 &amp; "'!E" &amp; ROWS!E49)-MEMORY!E49*1000), ABS(INDIRECT("'" &amp; E$2 &amp; "'!I" &amp; ROWS!E49)-MEMORY!E49*1000), ABS(INDIRECT("'" &amp; E$2 &amp; "'!M" &amp; ROWS!E49)-MEMORY!E49*1000))/(MEMORY!E49*1000), "")</f>
        <v>0</v>
      </c>
      <c r="F49" s="2">
        <f ca="1">_xlfn.IFNA(MAX(ABS(INDIRECT("'" &amp; F$2 &amp; "'!E" &amp; ROWS!F49)-MEMORY!F49*1000), ABS(INDIRECT("'" &amp; F$2 &amp; "'!I" &amp; ROWS!F49)-MEMORY!F49*1000), ABS(INDIRECT("'" &amp; F$2 &amp; "'!M" &amp; ROWS!F49)-MEMORY!F49*1000))/(MEMORY!F49*1000), "")</f>
        <v>0</v>
      </c>
      <c r="G49" s="2">
        <f ca="1">_xlfn.IFNA(MAX(ABS(INDIRECT("'" &amp; G$2 &amp; "'!E" &amp; ROWS!G49)-MEMORY!G49*1000), ABS(INDIRECT("'" &amp; G$2 &amp; "'!I" &amp; ROWS!G49)-MEMORY!G49*1000), ABS(INDIRECT("'" &amp; G$2 &amp; "'!M" &amp; ROWS!G49)-MEMORY!G49*1000))/(MEMORY!G49*1000), "")</f>
        <v>0</v>
      </c>
      <c r="H49" s="2">
        <f ca="1">_xlfn.IFNA(MAX(ABS(INDIRECT("'" &amp; H$2 &amp; "'!E" &amp; ROWS!H49)-MEMORY!H49*1000), ABS(INDIRECT("'" &amp; H$2 &amp; "'!I" &amp; ROWS!H49)-MEMORY!H49*1000), ABS(INDIRECT("'" &amp; H$2 &amp; "'!M" &amp; ROWS!H49)-MEMORY!H49*1000))/(MEMORY!H49*1000), "")</f>
        <v>0</v>
      </c>
      <c r="I49" s="2">
        <f ca="1">_xlfn.IFNA(MAX(ABS(INDIRECT("'" &amp; I$2 &amp; "'!E" &amp; ROWS!I49)-MEMORY!I49*1000), ABS(INDIRECT("'" &amp; I$2 &amp; "'!I" &amp; ROWS!I49)-MEMORY!I49*1000), ABS(INDIRECT("'" &amp; I$2 &amp; "'!M" &amp; ROWS!I49)-MEMORY!I49*1000))/(MEMORY!I49*1000), "")</f>
        <v>0</v>
      </c>
      <c r="J49" s="2">
        <f ca="1">_xlfn.IFNA(MAX(ABS(INDIRECT("'" &amp; J$2 &amp; "'!E" &amp; ROWS!J49)-MEMORY!J49*1000), ABS(INDIRECT("'" &amp; J$2 &amp; "'!I" &amp; ROWS!J49)-MEMORY!J49*1000), ABS(INDIRECT("'" &amp; J$2 &amp; "'!M" &amp; ROWS!J49)-MEMORY!J49*1000))/(MEMORY!J49*1000), "")</f>
        <v>0</v>
      </c>
      <c r="K49" s="2">
        <f ca="1">_xlfn.IFNA(MAX(ABS(INDIRECT("'" &amp; K$2 &amp; "'!E" &amp; ROWS!K49)-MEMORY!K49*1000), ABS(INDIRECT("'" &amp; K$2 &amp; "'!I" &amp; ROWS!K49)-MEMORY!K49*1000), ABS(INDIRECT("'" &amp; K$2 &amp; "'!M" &amp; ROWS!K49)-MEMORY!K49*1000))/(MEMORY!K49*1000), "")</f>
        <v>0</v>
      </c>
      <c r="L49" s="2">
        <f ca="1">_xlfn.IFNA(MAX(ABS(INDIRECT("'" &amp; L$2 &amp; "'!E" &amp; ROWS!L49)-MEMORY!L49*1000), ABS(INDIRECT("'" &amp; L$2 &amp; "'!I" &amp; ROWS!L49)-MEMORY!L49*1000), ABS(INDIRECT("'" &amp; L$2 &amp; "'!M" &amp; ROWS!L49)-MEMORY!L49*1000))/(MEMORY!L49*1000), "")</f>
        <v>0</v>
      </c>
      <c r="M49" s="2">
        <f ca="1">_xlfn.IFNA(MAX(ABS(INDIRECT("'" &amp; M$2 &amp; "'!E" &amp; ROWS!M49)-MEMORY!M49*1000), ABS(INDIRECT("'" &amp; M$2 &amp; "'!I" &amp; ROWS!M49)-MEMORY!M49*1000), ABS(INDIRECT("'" &amp; M$2 &amp; "'!M" &amp; ROWS!M49)-MEMORY!M49*1000))/(MEMORY!M49*1000), "")</f>
        <v>0</v>
      </c>
      <c r="N49" s="2">
        <f ca="1">_xlfn.IFNA(MAX(ABS(INDIRECT("'" &amp; N$2 &amp; "'!E" &amp; ROWS!N49)-MEMORY!N49*1000), ABS(INDIRECT("'" &amp; N$2 &amp; "'!I" &amp; ROWS!N49)-MEMORY!N49*1000), ABS(INDIRECT("'" &amp; N$2 &amp; "'!M" &amp; ROWS!N49)-MEMORY!N49*1000))/(MEMORY!N49*1000), "")</f>
        <v>0</v>
      </c>
      <c r="O49" s="2">
        <f ca="1">_xlfn.IFNA(MAX(ABS(INDIRECT("'" &amp; O$2 &amp; "'!E" &amp; ROWS!O49)-MEMORY!O49*1000), ABS(INDIRECT("'" &amp; O$2 &amp; "'!I" &amp; ROWS!O49)-MEMORY!O49*1000), ABS(INDIRECT("'" &amp; O$2 &amp; "'!M" &amp; ROWS!O49)-MEMORY!O49*1000))/(MEMORY!O49*1000), "")</f>
        <v>0</v>
      </c>
      <c r="P49" s="2">
        <f ca="1">_xlfn.IFNA(MAX(ABS(INDIRECT("'" &amp; P$2 &amp; "'!E" &amp; ROWS!P49)-MEMORY!P49*1000), ABS(INDIRECT("'" &amp; P$2 &amp; "'!I" &amp; ROWS!P49)-MEMORY!P49*1000), ABS(INDIRECT("'" &amp; P$2 &amp; "'!M" &amp; ROWS!P49)-MEMORY!P49*1000))/(MEMORY!P49*1000), "")</f>
        <v>0</v>
      </c>
      <c r="Q49" s="2">
        <f ca="1">_xlfn.IFNA(MAX(ABS(INDIRECT("'" &amp; Q$2 &amp; "'!E" &amp; ROWS!Q49)-MEMORY!Q49*1000), ABS(INDIRECT("'" &amp; Q$2 &amp; "'!I" &amp; ROWS!Q49)-MEMORY!Q49*1000), ABS(INDIRECT("'" &amp; Q$2 &amp; "'!M" &amp; ROWS!Q49)-MEMORY!Q49*1000))/(MEMORY!Q49*1000), "")</f>
        <v>0</v>
      </c>
      <c r="R49" s="2">
        <f ca="1">_xlfn.IFNA(MAX(ABS(INDIRECT("'" &amp; R$2 &amp; "'!E" &amp; ROWS!R49)-MEMORY!R49*1000), ABS(INDIRECT("'" &amp; R$2 &amp; "'!I" &amp; ROWS!R49)-MEMORY!R49*1000), ABS(INDIRECT("'" &amp; R$2 &amp; "'!M" &amp; ROWS!R49)-MEMORY!R49*1000))/(MEMORY!R49*1000), "")</f>
        <v>0</v>
      </c>
      <c r="S49" s="2">
        <f ca="1">_xlfn.IFNA(MAX(ABS(INDIRECT("'" &amp; S$2 &amp; "'!E" &amp; ROWS!S49)-MEMORY!S49*1000), ABS(INDIRECT("'" &amp; S$2 &amp; "'!I" &amp; ROWS!S49)-MEMORY!S49*1000), ABS(INDIRECT("'" &amp; S$2 &amp; "'!M" &amp; ROWS!S49)-MEMORY!S49*1000))/(MEMORY!S49*1000), "")</f>
        <v>0</v>
      </c>
      <c r="T49" s="2">
        <f ca="1">_xlfn.IFNA(MAX(ABS(INDIRECT("'" &amp; T$2 &amp; "'!E" &amp; ROWS!T49)-MEMORY!T49*1000), ABS(INDIRECT("'" &amp; T$2 &amp; "'!I" &amp; ROWS!T49)-MEMORY!T49*1000), ABS(INDIRECT("'" &amp; T$2 &amp; "'!M" &amp; ROWS!T49)-MEMORY!T49*1000))/(MEMORY!T49*1000), "")</f>
        <v>0</v>
      </c>
      <c r="U49" s="2">
        <f ca="1">_xlfn.IFNA(MAX(ABS(INDIRECT("'" &amp; U$2 &amp; "'!E" &amp; ROWS!U49)-MEMORY!U49*1000), ABS(INDIRECT("'" &amp; U$2 &amp; "'!I" &amp; ROWS!U49)-MEMORY!U49*1000), ABS(INDIRECT("'" &amp; U$2 &amp; "'!M" &amp; ROWS!U49)-MEMORY!U49*1000))/(MEMORY!U49*1000), "")</f>
        <v>0</v>
      </c>
      <c r="V49" s="2">
        <f ca="1">_xlfn.IFNA(MAX(ABS(INDIRECT("'" &amp; V$2 &amp; "'!E" &amp; ROWS!V49)-MEMORY!V49*1000), ABS(INDIRECT("'" &amp; V$2 &amp; "'!I" &amp; ROWS!V49)-MEMORY!V49*1000), ABS(INDIRECT("'" &amp; V$2 &amp; "'!M" &amp; ROWS!V49)-MEMORY!V49*1000))/(MEMORY!V49*1000), "")</f>
        <v>0</v>
      </c>
      <c r="W49" s="2">
        <f ca="1">_xlfn.IFNA(MAX(ABS(INDIRECT("'" &amp; W$2 &amp; "'!E" &amp; ROWS!W49)-MEMORY!W49*1000), ABS(INDIRECT("'" &amp; W$2 &amp; "'!I" &amp; ROWS!W49)-MEMORY!W49*1000), ABS(INDIRECT("'" &amp; W$2 &amp; "'!M" &amp; ROWS!W49)-MEMORY!W49*1000))/(MEMORY!W49*1000), "")</f>
        <v>0</v>
      </c>
      <c r="X49" s="2">
        <f ca="1">_xlfn.IFNA(MAX(ABS(INDIRECT("'" &amp; X$2 &amp; "'!E" &amp; ROWS!X49)-MEMORY!X49*1000), ABS(INDIRECT("'" &amp; X$2 &amp; "'!I" &amp; ROWS!X49)-MEMORY!X49*1000), ABS(INDIRECT("'" &amp; X$2 &amp; "'!M" &amp; ROWS!X49)-MEMORY!X49*1000))/(MEMORY!X49*1000), "")</f>
        <v>0</v>
      </c>
      <c r="Y49" s="2">
        <f ca="1">_xlfn.IFNA(MAX(ABS(INDIRECT("'" &amp; Y$2 &amp; "'!E" &amp; ROWS!Y49)-MEMORY!Y49*1000), ABS(INDIRECT("'" &amp; Y$2 &amp; "'!I" &amp; ROWS!Y49)-MEMORY!Y49*1000), ABS(INDIRECT("'" &amp; Y$2 &amp; "'!M" &amp; ROWS!Y49)-MEMORY!Y49*1000))/(MEMORY!Y49*1000), "")</f>
        <v>0</v>
      </c>
    </row>
    <row r="50" spans="1:25" x14ac:dyDescent="0.25">
      <c r="A50" t="str">
        <f>METRICS!A49</f>
        <v>io1</v>
      </c>
      <c r="B50" s="2" t="str">
        <f ca="1">_xlfn.IFNA(MAX(ABS(INDIRECT("'" &amp; B$2 &amp; "'!E" &amp; ROWS!B50)-MEMORY!B50*1000), ABS(INDIRECT("'" &amp; B$2 &amp; "'!I" &amp; ROWS!B50)-MEMORY!B50*1000), ABS(INDIRECT("'" &amp; B$2 &amp; "'!M" &amp; ROWS!B50)-MEMORY!B50*1000))/(MEMORY!B50*1000), "")</f>
        <v/>
      </c>
      <c r="C50" s="2" t="str">
        <f ca="1">_xlfn.IFNA(MAX(ABS(INDIRECT("'" &amp; C$2 &amp; "'!E" &amp; ROWS!C50)-MEMORY!C50*1000), ABS(INDIRECT("'" &amp; C$2 &amp; "'!I" &amp; ROWS!C50)-MEMORY!C50*1000), ABS(INDIRECT("'" &amp; C$2 &amp; "'!M" &amp; ROWS!C50)-MEMORY!C50*1000))/(MEMORY!C50*1000), "")</f>
        <v/>
      </c>
      <c r="D50" s="2" t="str">
        <f ca="1">_xlfn.IFNA(MAX(ABS(INDIRECT("'" &amp; D$2 &amp; "'!E" &amp; ROWS!D50)-MEMORY!D50*1000), ABS(INDIRECT("'" &amp; D$2 &amp; "'!I" &amp; ROWS!D50)-MEMORY!D50*1000), ABS(INDIRECT("'" &amp; D$2 &amp; "'!M" &amp; ROWS!D50)-MEMORY!D50*1000))/(MEMORY!D50*1000), "")</f>
        <v/>
      </c>
      <c r="E50" s="2" t="str">
        <f ca="1">_xlfn.IFNA(MAX(ABS(INDIRECT("'" &amp; E$2 &amp; "'!E" &amp; ROWS!E50)-MEMORY!E50*1000), ABS(INDIRECT("'" &amp; E$2 &amp; "'!I" &amp; ROWS!E50)-MEMORY!E50*1000), ABS(INDIRECT("'" &amp; E$2 &amp; "'!M" &amp; ROWS!E50)-MEMORY!E50*1000))/(MEMORY!E50*1000), "")</f>
        <v/>
      </c>
      <c r="F50" s="2" t="str">
        <f ca="1">_xlfn.IFNA(MAX(ABS(INDIRECT("'" &amp; F$2 &amp; "'!E" &amp; ROWS!F50)-MEMORY!F50*1000), ABS(INDIRECT("'" &amp; F$2 &amp; "'!I" &amp; ROWS!F50)-MEMORY!F50*1000), ABS(INDIRECT("'" &amp; F$2 &amp; "'!M" &amp; ROWS!F50)-MEMORY!F50*1000))/(MEMORY!F50*1000), "")</f>
        <v/>
      </c>
      <c r="G50" s="2" t="str">
        <f ca="1">_xlfn.IFNA(MAX(ABS(INDIRECT("'" &amp; G$2 &amp; "'!E" &amp; ROWS!G50)-MEMORY!G50*1000), ABS(INDIRECT("'" &amp; G$2 &amp; "'!I" &amp; ROWS!G50)-MEMORY!G50*1000), ABS(INDIRECT("'" &amp; G$2 &amp; "'!M" &amp; ROWS!G50)-MEMORY!G50*1000))/(MEMORY!G50*1000), "")</f>
        <v/>
      </c>
      <c r="H50" s="2" t="str">
        <f ca="1">_xlfn.IFNA(MAX(ABS(INDIRECT("'" &amp; H$2 &amp; "'!E" &amp; ROWS!H50)-MEMORY!H50*1000), ABS(INDIRECT("'" &amp; H$2 &amp; "'!I" &amp; ROWS!H50)-MEMORY!H50*1000), ABS(INDIRECT("'" &amp; H$2 &amp; "'!M" &amp; ROWS!H50)-MEMORY!H50*1000))/(MEMORY!H50*1000), "")</f>
        <v/>
      </c>
      <c r="I50" s="2" t="str">
        <f ca="1">_xlfn.IFNA(MAX(ABS(INDIRECT("'" &amp; I$2 &amp; "'!E" &amp; ROWS!I50)-MEMORY!I50*1000), ABS(INDIRECT("'" &amp; I$2 &amp; "'!I" &amp; ROWS!I50)-MEMORY!I50*1000), ABS(INDIRECT("'" &amp; I$2 &amp; "'!M" &amp; ROWS!I50)-MEMORY!I50*1000))/(MEMORY!I50*1000), "")</f>
        <v/>
      </c>
      <c r="J50" s="2" t="str">
        <f ca="1">_xlfn.IFNA(MAX(ABS(INDIRECT("'" &amp; J$2 &amp; "'!E" &amp; ROWS!J50)-MEMORY!J50*1000), ABS(INDIRECT("'" &amp; J$2 &amp; "'!I" &amp; ROWS!J50)-MEMORY!J50*1000), ABS(INDIRECT("'" &amp; J$2 &amp; "'!M" &amp; ROWS!J50)-MEMORY!J50*1000))/(MEMORY!J50*1000), "")</f>
        <v/>
      </c>
      <c r="K50" s="2" t="str">
        <f ca="1">_xlfn.IFNA(MAX(ABS(INDIRECT("'" &amp; K$2 &amp; "'!E" &amp; ROWS!K50)-MEMORY!K50*1000), ABS(INDIRECT("'" &amp; K$2 &amp; "'!I" &amp; ROWS!K50)-MEMORY!K50*1000), ABS(INDIRECT("'" &amp; K$2 &amp; "'!M" &amp; ROWS!K50)-MEMORY!K50*1000))/(MEMORY!K50*1000), "")</f>
        <v/>
      </c>
      <c r="L50" s="2" t="str">
        <f ca="1">_xlfn.IFNA(MAX(ABS(INDIRECT("'" &amp; L$2 &amp; "'!E" &amp; ROWS!L50)-MEMORY!L50*1000), ABS(INDIRECT("'" &amp; L$2 &amp; "'!I" &amp; ROWS!L50)-MEMORY!L50*1000), ABS(INDIRECT("'" &amp; L$2 &amp; "'!M" &amp; ROWS!L50)-MEMORY!L50*1000))/(MEMORY!L50*1000), "")</f>
        <v/>
      </c>
      <c r="M50" s="2" t="str">
        <f ca="1">_xlfn.IFNA(MAX(ABS(INDIRECT("'" &amp; M$2 &amp; "'!E" &amp; ROWS!M50)-MEMORY!M50*1000), ABS(INDIRECT("'" &amp; M$2 &amp; "'!I" &amp; ROWS!M50)-MEMORY!M50*1000), ABS(INDIRECT("'" &amp; M$2 &amp; "'!M" &amp; ROWS!M50)-MEMORY!M50*1000))/(MEMORY!M50*1000), "")</f>
        <v/>
      </c>
      <c r="N50" s="2" t="str">
        <f ca="1">_xlfn.IFNA(MAX(ABS(INDIRECT("'" &amp; N$2 &amp; "'!E" &amp; ROWS!N50)-MEMORY!N50*1000), ABS(INDIRECT("'" &amp; N$2 &amp; "'!I" &amp; ROWS!N50)-MEMORY!N50*1000), ABS(INDIRECT("'" &amp; N$2 &amp; "'!M" &amp; ROWS!N50)-MEMORY!N50*1000))/(MEMORY!N50*1000), "")</f>
        <v/>
      </c>
      <c r="O50" s="2" t="str">
        <f ca="1">_xlfn.IFNA(MAX(ABS(INDIRECT("'" &amp; O$2 &amp; "'!E" &amp; ROWS!O50)-MEMORY!O50*1000), ABS(INDIRECT("'" &amp; O$2 &amp; "'!I" &amp; ROWS!O50)-MEMORY!O50*1000), ABS(INDIRECT("'" &amp; O$2 &amp; "'!M" &amp; ROWS!O50)-MEMORY!O50*1000))/(MEMORY!O50*1000), "")</f>
        <v/>
      </c>
      <c r="P50" s="2" t="str">
        <f ca="1">_xlfn.IFNA(MAX(ABS(INDIRECT("'" &amp; P$2 &amp; "'!E" &amp; ROWS!P50)-MEMORY!P50*1000), ABS(INDIRECT("'" &amp; P$2 &amp; "'!I" &amp; ROWS!P50)-MEMORY!P50*1000), ABS(INDIRECT("'" &amp; P$2 &amp; "'!M" &amp; ROWS!P50)-MEMORY!P50*1000))/(MEMORY!P50*1000), "")</f>
        <v/>
      </c>
      <c r="Q50" s="2" t="str">
        <f ca="1">_xlfn.IFNA(MAX(ABS(INDIRECT("'" &amp; Q$2 &amp; "'!E" &amp; ROWS!Q50)-MEMORY!Q50*1000), ABS(INDIRECT("'" &amp; Q$2 &amp; "'!I" &amp; ROWS!Q50)-MEMORY!Q50*1000), ABS(INDIRECT("'" &amp; Q$2 &amp; "'!M" &amp; ROWS!Q50)-MEMORY!Q50*1000))/(MEMORY!Q50*1000), "")</f>
        <v/>
      </c>
      <c r="R50" s="2">
        <f ca="1">_xlfn.IFNA(MAX(ABS(INDIRECT("'" &amp; R$2 &amp; "'!E" &amp; ROWS!R50)-MEMORY!R50*1000), ABS(INDIRECT("'" &amp; R$2 &amp; "'!I" &amp; ROWS!R50)-MEMORY!R50*1000), ABS(INDIRECT("'" &amp; R$2 &amp; "'!M" &amp; ROWS!R50)-MEMORY!R50*1000))/(MEMORY!R50*1000), "")</f>
        <v>0</v>
      </c>
      <c r="S50" s="2">
        <f ca="1">_xlfn.IFNA(MAX(ABS(INDIRECT("'" &amp; S$2 &amp; "'!E" &amp; ROWS!S50)-MEMORY!S50*1000), ABS(INDIRECT("'" &amp; S$2 &amp; "'!I" &amp; ROWS!S50)-MEMORY!S50*1000), ABS(INDIRECT("'" &amp; S$2 &amp; "'!M" &amp; ROWS!S50)-MEMORY!S50*1000))/(MEMORY!S50*1000), "")</f>
        <v>0</v>
      </c>
      <c r="T50" s="2">
        <f ca="1">_xlfn.IFNA(MAX(ABS(INDIRECT("'" &amp; T$2 &amp; "'!E" &amp; ROWS!T50)-MEMORY!T50*1000), ABS(INDIRECT("'" &amp; T$2 &amp; "'!I" &amp; ROWS!T50)-MEMORY!T50*1000), ABS(INDIRECT("'" &amp; T$2 &amp; "'!M" &amp; ROWS!T50)-MEMORY!T50*1000))/(MEMORY!T50*1000), "")</f>
        <v>0</v>
      </c>
      <c r="U50" s="2" t="str">
        <f ca="1">_xlfn.IFNA(MAX(ABS(INDIRECT("'" &amp; U$2 &amp; "'!E" &amp; ROWS!U50)-MEMORY!U50*1000), ABS(INDIRECT("'" &amp; U$2 &amp; "'!I" &amp; ROWS!U50)-MEMORY!U50*1000), ABS(INDIRECT("'" &amp; U$2 &amp; "'!M" &amp; ROWS!U50)-MEMORY!U50*1000))/(MEMORY!U50*1000), "")</f>
        <v/>
      </c>
      <c r="V50" s="2" t="str">
        <f ca="1">_xlfn.IFNA(MAX(ABS(INDIRECT("'" &amp; V$2 &amp; "'!E" &amp; ROWS!V50)-MEMORY!V50*1000), ABS(INDIRECT("'" &amp; V$2 &amp; "'!I" &amp; ROWS!V50)-MEMORY!V50*1000), ABS(INDIRECT("'" &amp; V$2 &amp; "'!M" &amp; ROWS!V50)-MEMORY!V50*1000))/(MEMORY!V50*1000), "")</f>
        <v/>
      </c>
      <c r="W50" s="2" t="str">
        <f ca="1">_xlfn.IFNA(MAX(ABS(INDIRECT("'" &amp; W$2 &amp; "'!E" &amp; ROWS!W50)-MEMORY!W50*1000), ABS(INDIRECT("'" &amp; W$2 &amp; "'!I" &amp; ROWS!W50)-MEMORY!W50*1000), ABS(INDIRECT("'" &amp; W$2 &amp; "'!M" &amp; ROWS!W50)-MEMORY!W50*1000))/(MEMORY!W50*1000), "")</f>
        <v/>
      </c>
      <c r="X50" s="2" t="str">
        <f ca="1">_xlfn.IFNA(MAX(ABS(INDIRECT("'" &amp; X$2 &amp; "'!E" &amp; ROWS!X50)-MEMORY!X50*1000), ABS(INDIRECT("'" &amp; X$2 &amp; "'!I" &amp; ROWS!X50)-MEMORY!X50*1000), ABS(INDIRECT("'" &amp; X$2 &amp; "'!M" &amp; ROWS!X50)-MEMORY!X50*1000))/(MEMORY!X50*1000), "")</f>
        <v/>
      </c>
      <c r="Y50" s="2" t="str">
        <f ca="1">_xlfn.IFNA(MAX(ABS(INDIRECT("'" &amp; Y$2 &amp; "'!E" &amp; ROWS!Y50)-MEMORY!Y50*1000), ABS(INDIRECT("'" &amp; Y$2 &amp; "'!I" &amp; ROWS!Y50)-MEMORY!Y50*1000), ABS(INDIRECT("'" &amp; Y$2 &amp; "'!M" &amp; ROWS!Y50)-MEMORY!Y50*1000))/(MEMORY!Y50*1000), "")</f>
        <v/>
      </c>
    </row>
    <row r="51" spans="1:25" x14ac:dyDescent="0.25">
      <c r="A51" t="str">
        <f>METRICS!A50</f>
        <v>io2</v>
      </c>
      <c r="B51" s="2" t="str">
        <f ca="1">_xlfn.IFNA(MAX(ABS(INDIRECT("'" &amp; B$2 &amp; "'!E" &amp; ROWS!B51)-MEMORY!B51*1000), ABS(INDIRECT("'" &amp; B$2 &amp; "'!I" &amp; ROWS!B51)-MEMORY!B51*1000), ABS(INDIRECT("'" &amp; B$2 &amp; "'!M" &amp; ROWS!B51)-MEMORY!B51*1000))/(MEMORY!B51*1000), "")</f>
        <v/>
      </c>
      <c r="C51" s="2" t="str">
        <f ca="1">_xlfn.IFNA(MAX(ABS(INDIRECT("'" &amp; C$2 &amp; "'!E" &amp; ROWS!C51)-MEMORY!C51*1000), ABS(INDIRECT("'" &amp; C$2 &amp; "'!I" &amp; ROWS!C51)-MEMORY!C51*1000), ABS(INDIRECT("'" &amp; C$2 &amp; "'!M" &amp; ROWS!C51)-MEMORY!C51*1000))/(MEMORY!C51*1000), "")</f>
        <v/>
      </c>
      <c r="D51" s="2" t="str">
        <f ca="1">_xlfn.IFNA(MAX(ABS(INDIRECT("'" &amp; D$2 &amp; "'!E" &amp; ROWS!D51)-MEMORY!D51*1000), ABS(INDIRECT("'" &amp; D$2 &amp; "'!I" &amp; ROWS!D51)-MEMORY!D51*1000), ABS(INDIRECT("'" &amp; D$2 &amp; "'!M" &amp; ROWS!D51)-MEMORY!D51*1000))/(MEMORY!D51*1000), "")</f>
        <v/>
      </c>
      <c r="E51" s="2" t="str">
        <f ca="1">_xlfn.IFNA(MAX(ABS(INDIRECT("'" &amp; E$2 &amp; "'!E" &amp; ROWS!E51)-MEMORY!E51*1000), ABS(INDIRECT("'" &amp; E$2 &amp; "'!I" &amp; ROWS!E51)-MEMORY!E51*1000), ABS(INDIRECT("'" &amp; E$2 &amp; "'!M" &amp; ROWS!E51)-MEMORY!E51*1000))/(MEMORY!E51*1000), "")</f>
        <v/>
      </c>
      <c r="F51" s="2" t="str">
        <f ca="1">_xlfn.IFNA(MAX(ABS(INDIRECT("'" &amp; F$2 &amp; "'!E" &amp; ROWS!F51)-MEMORY!F51*1000), ABS(INDIRECT("'" &amp; F$2 &amp; "'!I" &amp; ROWS!F51)-MEMORY!F51*1000), ABS(INDIRECT("'" &amp; F$2 &amp; "'!M" &amp; ROWS!F51)-MEMORY!F51*1000))/(MEMORY!F51*1000), "")</f>
        <v/>
      </c>
      <c r="G51" s="2" t="str">
        <f ca="1">_xlfn.IFNA(MAX(ABS(INDIRECT("'" &amp; G$2 &amp; "'!E" &amp; ROWS!G51)-MEMORY!G51*1000), ABS(INDIRECT("'" &amp; G$2 &amp; "'!I" &amp; ROWS!G51)-MEMORY!G51*1000), ABS(INDIRECT("'" &amp; G$2 &amp; "'!M" &amp; ROWS!G51)-MEMORY!G51*1000))/(MEMORY!G51*1000), "")</f>
        <v/>
      </c>
      <c r="H51" s="2" t="str">
        <f ca="1">_xlfn.IFNA(MAX(ABS(INDIRECT("'" &amp; H$2 &amp; "'!E" &amp; ROWS!H51)-MEMORY!H51*1000), ABS(INDIRECT("'" &amp; H$2 &amp; "'!I" &amp; ROWS!H51)-MEMORY!H51*1000), ABS(INDIRECT("'" &amp; H$2 &amp; "'!M" &amp; ROWS!H51)-MEMORY!H51*1000))/(MEMORY!H51*1000), "")</f>
        <v/>
      </c>
      <c r="I51" s="2" t="str">
        <f ca="1">_xlfn.IFNA(MAX(ABS(INDIRECT("'" &amp; I$2 &amp; "'!E" &amp; ROWS!I51)-MEMORY!I51*1000), ABS(INDIRECT("'" &amp; I$2 &amp; "'!I" &amp; ROWS!I51)-MEMORY!I51*1000), ABS(INDIRECT("'" &amp; I$2 &amp; "'!M" &amp; ROWS!I51)-MEMORY!I51*1000))/(MEMORY!I51*1000), "")</f>
        <v/>
      </c>
      <c r="J51" s="2">
        <f ca="1">_xlfn.IFNA(MAX(ABS(INDIRECT("'" &amp; J$2 &amp; "'!E" &amp; ROWS!J51)-MEMORY!J51*1000), ABS(INDIRECT("'" &amp; J$2 &amp; "'!I" &amp; ROWS!J51)-MEMORY!J51*1000), ABS(INDIRECT("'" &amp; J$2 &amp; "'!M" &amp; ROWS!J51)-MEMORY!J51*1000))/(MEMORY!J51*1000), "")</f>
        <v>0</v>
      </c>
      <c r="K51" s="2">
        <f ca="1">_xlfn.IFNA(MAX(ABS(INDIRECT("'" &amp; K$2 &amp; "'!E" &amp; ROWS!K51)-MEMORY!K51*1000), ABS(INDIRECT("'" &amp; K$2 &amp; "'!I" &amp; ROWS!K51)-MEMORY!K51*1000), ABS(INDIRECT("'" &amp; K$2 &amp; "'!M" &amp; ROWS!K51)-MEMORY!K51*1000))/(MEMORY!K51*1000), "")</f>
        <v>1.1184747110692789E-16</v>
      </c>
      <c r="L51" s="2">
        <f ca="1">_xlfn.IFNA(MAX(ABS(INDIRECT("'" &amp; L$2 &amp; "'!E" &amp; ROWS!L51)-MEMORY!L51*1000), ABS(INDIRECT("'" &amp; L$2 &amp; "'!I" &amp; ROWS!L51)-MEMORY!L51*1000), ABS(INDIRECT("'" &amp; L$2 &amp; "'!M" &amp; ROWS!L51)-MEMORY!L51*1000))/(MEMORY!L51*1000), "")</f>
        <v>0</v>
      </c>
      <c r="M51" s="2" t="str">
        <f ca="1">_xlfn.IFNA(MAX(ABS(INDIRECT("'" &amp; M$2 &amp; "'!E" &amp; ROWS!M51)-MEMORY!M51*1000), ABS(INDIRECT("'" &amp; M$2 &amp; "'!I" &amp; ROWS!M51)-MEMORY!M51*1000), ABS(INDIRECT("'" &amp; M$2 &amp; "'!M" &amp; ROWS!M51)-MEMORY!M51*1000))/(MEMORY!M51*1000), "")</f>
        <v/>
      </c>
      <c r="N51" s="2" t="str">
        <f ca="1">_xlfn.IFNA(MAX(ABS(INDIRECT("'" &amp; N$2 &amp; "'!E" &amp; ROWS!N51)-MEMORY!N51*1000), ABS(INDIRECT("'" &amp; N$2 &amp; "'!I" &amp; ROWS!N51)-MEMORY!N51*1000), ABS(INDIRECT("'" &amp; N$2 &amp; "'!M" &amp; ROWS!N51)-MEMORY!N51*1000))/(MEMORY!N51*1000), "")</f>
        <v/>
      </c>
      <c r="O51" s="2" t="str">
        <f ca="1">_xlfn.IFNA(MAX(ABS(INDIRECT("'" &amp; O$2 &amp; "'!E" &amp; ROWS!O51)-MEMORY!O51*1000), ABS(INDIRECT("'" &amp; O$2 &amp; "'!I" &amp; ROWS!O51)-MEMORY!O51*1000), ABS(INDIRECT("'" &amp; O$2 &amp; "'!M" &amp; ROWS!O51)-MEMORY!O51*1000))/(MEMORY!O51*1000), "")</f>
        <v/>
      </c>
      <c r="P51" s="2" t="str">
        <f ca="1">_xlfn.IFNA(MAX(ABS(INDIRECT("'" &amp; P$2 &amp; "'!E" &amp; ROWS!P51)-MEMORY!P51*1000), ABS(INDIRECT("'" &amp; P$2 &amp; "'!I" &amp; ROWS!P51)-MEMORY!P51*1000), ABS(INDIRECT("'" &amp; P$2 &amp; "'!M" &amp; ROWS!P51)-MEMORY!P51*1000))/(MEMORY!P51*1000), "")</f>
        <v/>
      </c>
      <c r="Q51" s="2" t="str">
        <f ca="1">_xlfn.IFNA(MAX(ABS(INDIRECT("'" &amp; Q$2 &amp; "'!E" &amp; ROWS!Q51)-MEMORY!Q51*1000), ABS(INDIRECT("'" &amp; Q$2 &amp; "'!I" &amp; ROWS!Q51)-MEMORY!Q51*1000), ABS(INDIRECT("'" &amp; Q$2 &amp; "'!M" &amp; ROWS!Q51)-MEMORY!Q51*1000))/(MEMORY!Q51*1000), "")</f>
        <v/>
      </c>
      <c r="R51" s="2">
        <f ca="1">_xlfn.IFNA(MAX(ABS(INDIRECT("'" &amp; R$2 &amp; "'!E" &amp; ROWS!R51)-MEMORY!R51*1000), ABS(INDIRECT("'" &amp; R$2 &amp; "'!I" &amp; ROWS!R51)-MEMORY!R51*1000), ABS(INDIRECT("'" &amp; R$2 &amp; "'!M" &amp; ROWS!R51)-MEMORY!R51*1000))/(MEMORY!R51*1000), "")</f>
        <v>1.1366865586814436E-4</v>
      </c>
      <c r="S51" s="2">
        <f ca="1">_xlfn.IFNA(MAX(ABS(INDIRECT("'" &amp; S$2 &amp; "'!E" &amp; ROWS!S51)-MEMORY!S51*1000), ABS(INDIRECT("'" &amp; S$2 &amp; "'!I" &amp; ROWS!S51)-MEMORY!S51*1000), ABS(INDIRECT("'" &amp; S$2 &amp; "'!M" &amp; ROWS!S51)-MEMORY!S51*1000))/(MEMORY!S51*1000), "")</f>
        <v>7.7583130324142319E-6</v>
      </c>
      <c r="T51" s="2">
        <f ca="1">_xlfn.IFNA(MAX(ABS(INDIRECT("'" &amp; T$2 &amp; "'!E" &amp; ROWS!T51)-MEMORY!T51*1000), ABS(INDIRECT("'" &amp; T$2 &amp; "'!I" &amp; ROWS!T51)-MEMORY!T51*1000), ABS(INDIRECT("'" &amp; T$2 &amp; "'!M" &amp; ROWS!T51)-MEMORY!T51*1000))/(MEMORY!T51*1000), "")</f>
        <v>0</v>
      </c>
      <c r="U51" s="2" t="str">
        <f ca="1">_xlfn.IFNA(MAX(ABS(INDIRECT("'" &amp; U$2 &amp; "'!E" &amp; ROWS!U51)-MEMORY!U51*1000), ABS(INDIRECT("'" &amp; U$2 &amp; "'!I" &amp; ROWS!U51)-MEMORY!U51*1000), ABS(INDIRECT("'" &amp; U$2 &amp; "'!M" &amp; ROWS!U51)-MEMORY!U51*1000))/(MEMORY!U51*1000), "")</f>
        <v/>
      </c>
      <c r="V51" s="2" t="str">
        <f ca="1">_xlfn.IFNA(MAX(ABS(INDIRECT("'" &amp; V$2 &amp; "'!E" &amp; ROWS!V51)-MEMORY!V51*1000), ABS(INDIRECT("'" &amp; V$2 &amp; "'!I" &amp; ROWS!V51)-MEMORY!V51*1000), ABS(INDIRECT("'" &amp; V$2 &amp; "'!M" &amp; ROWS!V51)-MEMORY!V51*1000))/(MEMORY!V51*1000), "")</f>
        <v/>
      </c>
      <c r="W51" s="2" t="str">
        <f ca="1">_xlfn.IFNA(MAX(ABS(INDIRECT("'" &amp; W$2 &amp; "'!E" &amp; ROWS!W51)-MEMORY!W51*1000), ABS(INDIRECT("'" &amp; W$2 &amp; "'!I" &amp; ROWS!W51)-MEMORY!W51*1000), ABS(INDIRECT("'" &amp; W$2 &amp; "'!M" &amp; ROWS!W51)-MEMORY!W51*1000))/(MEMORY!W51*1000), "")</f>
        <v/>
      </c>
      <c r="X51" s="2" t="str">
        <f ca="1">_xlfn.IFNA(MAX(ABS(INDIRECT("'" &amp; X$2 &amp; "'!E" &amp; ROWS!X51)-MEMORY!X51*1000), ABS(INDIRECT("'" &amp; X$2 &amp; "'!I" &amp; ROWS!X51)-MEMORY!X51*1000), ABS(INDIRECT("'" &amp; X$2 &amp; "'!M" &amp; ROWS!X51)-MEMORY!X51*1000))/(MEMORY!X51*1000), "")</f>
        <v/>
      </c>
      <c r="Y51" s="2" t="str">
        <f ca="1">_xlfn.IFNA(MAX(ABS(INDIRECT("'" &amp; Y$2 &amp; "'!E" &amp; ROWS!Y51)-MEMORY!Y51*1000), ABS(INDIRECT("'" &amp; Y$2 &amp; "'!I" &amp; ROWS!Y51)-MEMORY!Y51*1000), ABS(INDIRECT("'" &amp; Y$2 &amp; "'!M" &amp; ROWS!Y51)-MEMORY!Y51*1000))/(MEMORY!Y51*1000), "")</f>
        <v/>
      </c>
    </row>
    <row r="52" spans="1:25" x14ac:dyDescent="0.25">
      <c r="A52" t="str">
        <f>METRICS!A51</f>
        <v>KRfunctions</v>
      </c>
      <c r="B52" s="2">
        <f ca="1">_xlfn.IFNA(MAX(ABS(INDIRECT("'" &amp; B$2 &amp; "'!E" &amp; ROWS!B52)-MEMORY!B52*1000), ABS(INDIRECT("'" &amp; B$2 &amp; "'!I" &amp; ROWS!B52)-MEMORY!B52*1000), ABS(INDIRECT("'" &amp; B$2 &amp; "'!M" &amp; ROWS!B52)-MEMORY!B52*1000))/(MEMORY!B52*1000), "")</f>
        <v>0</v>
      </c>
      <c r="C52" s="2">
        <f ca="1">_xlfn.IFNA(MAX(ABS(INDIRECT("'" &amp; C$2 &amp; "'!E" &amp; ROWS!C52)-MEMORY!C52*1000), ABS(INDIRECT("'" &amp; C$2 &amp; "'!I" &amp; ROWS!C52)-MEMORY!C52*1000), ABS(INDIRECT("'" &amp; C$2 &amp; "'!M" &amp; ROWS!C52)-MEMORY!C52*1000))/(MEMORY!C52*1000), "")</f>
        <v>0</v>
      </c>
      <c r="D52" s="2">
        <f ca="1">_xlfn.IFNA(MAX(ABS(INDIRECT("'" &amp; D$2 &amp; "'!E" &amp; ROWS!D52)-MEMORY!D52*1000), ABS(INDIRECT("'" &amp; D$2 &amp; "'!I" &amp; ROWS!D52)-MEMORY!D52*1000), ABS(INDIRECT("'" &amp; D$2 &amp; "'!M" &amp; ROWS!D52)-MEMORY!D52*1000))/(MEMORY!D52*1000), "")</f>
        <v>0</v>
      </c>
      <c r="E52" s="2">
        <f ca="1">_xlfn.IFNA(MAX(ABS(INDIRECT("'" &amp; E$2 &amp; "'!E" &amp; ROWS!E52)-MEMORY!E52*1000), ABS(INDIRECT("'" &amp; E$2 &amp; "'!I" &amp; ROWS!E52)-MEMORY!E52*1000), ABS(INDIRECT("'" &amp; E$2 &amp; "'!M" &amp; ROWS!E52)-MEMORY!E52*1000))/(MEMORY!E52*1000), "")</f>
        <v>0</v>
      </c>
      <c r="F52" s="2">
        <f ca="1">_xlfn.IFNA(MAX(ABS(INDIRECT("'" &amp; F$2 &amp; "'!E" &amp; ROWS!F52)-MEMORY!F52*1000), ABS(INDIRECT("'" &amp; F$2 &amp; "'!I" &amp; ROWS!F52)-MEMORY!F52*1000), ABS(INDIRECT("'" &amp; F$2 &amp; "'!M" &amp; ROWS!F52)-MEMORY!F52*1000))/(MEMORY!F52*1000), "")</f>
        <v>0</v>
      </c>
      <c r="G52" s="2">
        <f ca="1">_xlfn.IFNA(MAX(ABS(INDIRECT("'" &amp; G$2 &amp; "'!E" &amp; ROWS!G52)-MEMORY!G52*1000), ABS(INDIRECT("'" &amp; G$2 &amp; "'!I" &amp; ROWS!G52)-MEMORY!G52*1000), ABS(INDIRECT("'" &amp; G$2 &amp; "'!M" &amp; ROWS!G52)-MEMORY!G52*1000))/(MEMORY!G52*1000), "")</f>
        <v>1.5053439710973959E-4</v>
      </c>
      <c r="H52" s="2">
        <f ca="1">_xlfn.IFNA(MAX(ABS(INDIRECT("'" &amp; H$2 &amp; "'!E" &amp; ROWS!H52)-MEMORY!H52*1000), ABS(INDIRECT("'" &amp; H$2 &amp; "'!I" &amp; ROWS!H52)-MEMORY!H52*1000), ABS(INDIRECT("'" &amp; H$2 &amp; "'!M" &amp; ROWS!H52)-MEMORY!H52*1000))/(MEMORY!H52*1000), "")</f>
        <v>0</v>
      </c>
      <c r="I52" s="2">
        <f ca="1">_xlfn.IFNA(MAX(ABS(INDIRECT("'" &amp; I$2 &amp; "'!E" &amp; ROWS!I52)-MEMORY!I52*1000), ABS(INDIRECT("'" &amp; I$2 &amp; "'!I" &amp; ROWS!I52)-MEMORY!I52*1000), ABS(INDIRECT("'" &amp; I$2 &amp; "'!M" &amp; ROWS!I52)-MEMORY!I52*1000))/(MEMORY!I52*1000), "")</f>
        <v>0</v>
      </c>
      <c r="J52" s="2">
        <f ca="1">_xlfn.IFNA(MAX(ABS(INDIRECT("'" &amp; J$2 &amp; "'!E" &amp; ROWS!J52)-MEMORY!J52*1000), ABS(INDIRECT("'" &amp; J$2 &amp; "'!I" &amp; ROWS!J52)-MEMORY!J52*1000), ABS(INDIRECT("'" &amp; J$2 &amp; "'!M" &amp; ROWS!J52)-MEMORY!J52*1000))/(MEMORY!J52*1000), "")</f>
        <v>0</v>
      </c>
      <c r="K52" s="2">
        <f ca="1">_xlfn.IFNA(MAX(ABS(INDIRECT("'" &amp; K$2 &amp; "'!E" &amp; ROWS!K52)-MEMORY!K52*1000), ABS(INDIRECT("'" &amp; K$2 &amp; "'!I" &amp; ROWS!K52)-MEMORY!K52*1000), ABS(INDIRECT("'" &amp; K$2 &amp; "'!M" &amp; ROWS!K52)-MEMORY!K52*1000))/(MEMORY!K52*1000), "")</f>
        <v>0</v>
      </c>
      <c r="L52" s="2">
        <f ca="1">_xlfn.IFNA(MAX(ABS(INDIRECT("'" &amp; L$2 &amp; "'!E" &amp; ROWS!L52)-MEMORY!L52*1000), ABS(INDIRECT("'" &amp; L$2 &amp; "'!I" &amp; ROWS!L52)-MEMORY!L52*1000), ABS(INDIRECT("'" &amp; L$2 &amp; "'!M" &amp; ROWS!L52)-MEMORY!L52*1000))/(MEMORY!L52*1000), "")</f>
        <v>0</v>
      </c>
      <c r="M52" s="2">
        <f ca="1">_xlfn.IFNA(MAX(ABS(INDIRECT("'" &amp; M$2 &amp; "'!E" &amp; ROWS!M52)-MEMORY!M52*1000), ABS(INDIRECT("'" &amp; M$2 &amp; "'!I" &amp; ROWS!M52)-MEMORY!M52*1000), ABS(INDIRECT("'" &amp; M$2 &amp; "'!M" &amp; ROWS!M52)-MEMORY!M52*1000))/(MEMORY!M52*1000), "")</f>
        <v>0</v>
      </c>
      <c r="N52" s="2">
        <f ca="1">_xlfn.IFNA(MAX(ABS(INDIRECT("'" &amp; N$2 &amp; "'!E" &amp; ROWS!N52)-MEMORY!N52*1000), ABS(INDIRECT("'" &amp; N$2 &amp; "'!I" &amp; ROWS!N52)-MEMORY!N52*1000), ABS(INDIRECT("'" &amp; N$2 &amp; "'!M" &amp; ROWS!N52)-MEMORY!N52*1000))/(MEMORY!N52*1000), "")</f>
        <v>0</v>
      </c>
      <c r="O52" s="2">
        <f ca="1">_xlfn.IFNA(MAX(ABS(INDIRECT("'" &amp; O$2 &amp; "'!E" &amp; ROWS!O52)-MEMORY!O52*1000), ABS(INDIRECT("'" &amp; O$2 &amp; "'!I" &amp; ROWS!O52)-MEMORY!O52*1000), ABS(INDIRECT("'" &amp; O$2 &amp; "'!M" &amp; ROWS!O52)-MEMORY!O52*1000))/(MEMORY!O52*1000), "")</f>
        <v>0</v>
      </c>
      <c r="P52" s="2">
        <f ca="1">_xlfn.IFNA(MAX(ABS(INDIRECT("'" &amp; P$2 &amp; "'!E" &amp; ROWS!P52)-MEMORY!P52*1000), ABS(INDIRECT("'" &amp; P$2 &amp; "'!I" &amp; ROWS!P52)-MEMORY!P52*1000), ABS(INDIRECT("'" &amp; P$2 &amp; "'!M" &amp; ROWS!P52)-MEMORY!P52*1000))/(MEMORY!P52*1000), "")</f>
        <v>0</v>
      </c>
      <c r="Q52" s="2">
        <f ca="1">_xlfn.IFNA(MAX(ABS(INDIRECT("'" &amp; Q$2 &amp; "'!E" &amp; ROWS!Q52)-MEMORY!Q52*1000), ABS(INDIRECT("'" &amp; Q$2 &amp; "'!I" &amp; ROWS!Q52)-MEMORY!Q52*1000), ABS(INDIRECT("'" &amp; Q$2 &amp; "'!M" &amp; ROWS!Q52)-MEMORY!Q52*1000))/(MEMORY!Q52*1000), "")</f>
        <v>0</v>
      </c>
      <c r="R52" s="2">
        <f ca="1">_xlfn.IFNA(MAX(ABS(INDIRECT("'" &amp; R$2 &amp; "'!E" &amp; ROWS!R52)-MEMORY!R52*1000), ABS(INDIRECT("'" &amp; R$2 &amp; "'!I" &amp; ROWS!R52)-MEMORY!R52*1000), ABS(INDIRECT("'" &amp; R$2 &amp; "'!M" &amp; ROWS!R52)-MEMORY!R52*1000))/(MEMORY!R52*1000), "")</f>
        <v>0</v>
      </c>
      <c r="S52" s="2">
        <f ca="1">_xlfn.IFNA(MAX(ABS(INDIRECT("'" &amp; S$2 &amp; "'!E" &amp; ROWS!S52)-MEMORY!S52*1000), ABS(INDIRECT("'" &amp; S$2 &amp; "'!I" &amp; ROWS!S52)-MEMORY!S52*1000), ABS(INDIRECT("'" &amp; S$2 &amp; "'!M" &amp; ROWS!S52)-MEMORY!S52*1000))/(MEMORY!S52*1000), "")</f>
        <v>0</v>
      </c>
      <c r="T52" s="2">
        <f ca="1">_xlfn.IFNA(MAX(ABS(INDIRECT("'" &amp; T$2 &amp; "'!E" &amp; ROWS!T52)-MEMORY!T52*1000), ABS(INDIRECT("'" &amp; T$2 &amp; "'!I" &amp; ROWS!T52)-MEMORY!T52*1000), ABS(INDIRECT("'" &amp; T$2 &amp; "'!M" &amp; ROWS!T52)-MEMORY!T52*1000))/(MEMORY!T52*1000), "")</f>
        <v>0</v>
      </c>
      <c r="U52" s="2">
        <f ca="1">_xlfn.IFNA(MAX(ABS(INDIRECT("'" &amp; U$2 &amp; "'!E" &amp; ROWS!U52)-MEMORY!U52*1000), ABS(INDIRECT("'" &amp; U$2 &amp; "'!I" &amp; ROWS!U52)-MEMORY!U52*1000), ABS(INDIRECT("'" &amp; U$2 &amp; "'!M" &amp; ROWS!U52)-MEMORY!U52*1000))/(MEMORY!U52*1000), "")</f>
        <v>0</v>
      </c>
      <c r="V52" s="2">
        <f ca="1">_xlfn.IFNA(MAX(ABS(INDIRECT("'" &amp; V$2 &amp; "'!E" &amp; ROWS!V52)-MEMORY!V52*1000), ABS(INDIRECT("'" &amp; V$2 &amp; "'!I" &amp; ROWS!V52)-MEMORY!V52*1000), ABS(INDIRECT("'" &amp; V$2 &amp; "'!M" &amp; ROWS!V52)-MEMORY!V52*1000))/(MEMORY!V52*1000), "")</f>
        <v>0</v>
      </c>
      <c r="W52" s="2">
        <f ca="1">_xlfn.IFNA(MAX(ABS(INDIRECT("'" &amp; W$2 &amp; "'!E" &amp; ROWS!W52)-MEMORY!W52*1000), ABS(INDIRECT("'" &amp; W$2 &amp; "'!I" &amp; ROWS!W52)-MEMORY!W52*1000), ABS(INDIRECT("'" &amp; W$2 &amp; "'!M" &amp; ROWS!W52)-MEMORY!W52*1000))/(MEMORY!W52*1000), "")</f>
        <v>0</v>
      </c>
      <c r="X52" s="2">
        <f ca="1">_xlfn.IFNA(MAX(ABS(INDIRECT("'" &amp; X$2 &amp; "'!E" &amp; ROWS!X52)-MEMORY!X52*1000), ABS(INDIRECT("'" &amp; X$2 &amp; "'!I" &amp; ROWS!X52)-MEMORY!X52*1000), ABS(INDIRECT("'" &amp; X$2 &amp; "'!M" &amp; ROWS!X52)-MEMORY!X52*1000))/(MEMORY!X52*1000), "")</f>
        <v>0</v>
      </c>
      <c r="Y52" s="2">
        <f ca="1">_xlfn.IFNA(MAX(ABS(INDIRECT("'" &amp; Y$2 &amp; "'!E" &amp; ROWS!Y52)-MEMORY!Y52*1000), ABS(INDIRECT("'" &amp; Y$2 &amp; "'!I" &amp; ROWS!Y52)-MEMORY!Y52*1000), ABS(INDIRECT("'" &amp; Y$2 &amp; "'!M" &amp; ROWS!Y52)-MEMORY!Y52*1000))/(MEMORY!Y52*1000), "")</f>
        <v>0</v>
      </c>
    </row>
    <row r="53" spans="1:25" x14ac:dyDescent="0.25">
      <c r="A53" t="str">
        <f>METRICS!A52</f>
        <v>labelledExit</v>
      </c>
      <c r="B53" s="2">
        <f ca="1">_xlfn.IFNA(MAX(ABS(INDIRECT("'" &amp; B$2 &amp; "'!E" &amp; ROWS!B53)-MEMORY!B53*1000), ABS(INDIRECT("'" &amp; B$2 &amp; "'!I" &amp; ROWS!B53)-MEMORY!B53*1000), ABS(INDIRECT("'" &amp; B$2 &amp; "'!M" &amp; ROWS!B53)-MEMORY!B53*1000))/(MEMORY!B53*1000), "")</f>
        <v>0</v>
      </c>
      <c r="C53" s="2">
        <f ca="1">_xlfn.IFNA(MAX(ABS(INDIRECT("'" &amp; C$2 &amp; "'!E" &amp; ROWS!C53)-MEMORY!C53*1000), ABS(INDIRECT("'" &amp; C$2 &amp; "'!I" &amp; ROWS!C53)-MEMORY!C53*1000), ABS(INDIRECT("'" &amp; C$2 &amp; "'!M" &amp; ROWS!C53)-MEMORY!C53*1000))/(MEMORY!C53*1000), "")</f>
        <v>4.8379293662312528E-4</v>
      </c>
      <c r="D53" s="2">
        <f ca="1">_xlfn.IFNA(MAX(ABS(INDIRECT("'" &amp; D$2 &amp; "'!E" &amp; ROWS!D53)-MEMORY!D53*1000), ABS(INDIRECT("'" &amp; D$2 &amp; "'!I" &amp; ROWS!D53)-MEMORY!D53*1000), ABS(INDIRECT("'" &amp; D$2 &amp; "'!M" &amp; ROWS!D53)-MEMORY!D53*1000))/(MEMORY!D53*1000), "")</f>
        <v>0</v>
      </c>
      <c r="E53" s="2">
        <f ca="1">_xlfn.IFNA(MAX(ABS(INDIRECT("'" &amp; E$2 &amp; "'!E" &amp; ROWS!E53)-MEMORY!E53*1000), ABS(INDIRECT("'" &amp; E$2 &amp; "'!I" &amp; ROWS!E53)-MEMORY!E53*1000), ABS(INDIRECT("'" &amp; E$2 &amp; "'!M" &amp; ROWS!E53)-MEMORY!E53*1000))/(MEMORY!E53*1000), "")</f>
        <v>0</v>
      </c>
      <c r="F53" s="2">
        <f ca="1">_xlfn.IFNA(MAX(ABS(INDIRECT("'" &amp; F$2 &amp; "'!E" &amp; ROWS!F53)-MEMORY!F53*1000), ABS(INDIRECT("'" &amp; F$2 &amp; "'!I" &amp; ROWS!F53)-MEMORY!F53*1000), ABS(INDIRECT("'" &amp; F$2 &amp; "'!M" &amp; ROWS!F53)-MEMORY!F53*1000))/(MEMORY!F53*1000), "")</f>
        <v>0</v>
      </c>
      <c r="G53" s="2">
        <f ca="1">_xlfn.IFNA(MAX(ABS(INDIRECT("'" &amp; G$2 &amp; "'!E" &amp; ROWS!G53)-MEMORY!G53*1000), ABS(INDIRECT("'" &amp; G$2 &amp; "'!I" &amp; ROWS!G53)-MEMORY!G53*1000), ABS(INDIRECT("'" &amp; G$2 &amp; "'!M" &amp; ROWS!G53)-MEMORY!G53*1000))/(MEMORY!G53*1000), "")</f>
        <v>0</v>
      </c>
      <c r="H53" s="2">
        <f ca="1">_xlfn.IFNA(MAX(ABS(INDIRECT("'" &amp; H$2 &amp; "'!E" &amp; ROWS!H53)-MEMORY!H53*1000), ABS(INDIRECT("'" &amp; H$2 &amp; "'!I" &amp; ROWS!H53)-MEMORY!H53*1000), ABS(INDIRECT("'" &amp; H$2 &amp; "'!M" &amp; ROWS!H53)-MEMORY!H53*1000))/(MEMORY!H53*1000), "")</f>
        <v>0</v>
      </c>
      <c r="I53" s="2">
        <f ca="1">_xlfn.IFNA(MAX(ABS(INDIRECT("'" &amp; I$2 &amp; "'!E" &amp; ROWS!I53)-MEMORY!I53*1000), ABS(INDIRECT("'" &amp; I$2 &amp; "'!I" &amp; ROWS!I53)-MEMORY!I53*1000), ABS(INDIRECT("'" &amp; I$2 &amp; "'!M" &amp; ROWS!I53)-MEMORY!I53*1000))/(MEMORY!I53*1000), "")</f>
        <v>0</v>
      </c>
      <c r="J53" s="2">
        <f ca="1">_xlfn.IFNA(MAX(ABS(INDIRECT("'" &amp; J$2 &amp; "'!E" &amp; ROWS!J53)-MEMORY!J53*1000), ABS(INDIRECT("'" &amp; J$2 &amp; "'!I" &amp; ROWS!J53)-MEMORY!J53*1000), ABS(INDIRECT("'" &amp; J$2 &amp; "'!M" &amp; ROWS!J53)-MEMORY!J53*1000))/(MEMORY!J53*1000), "")</f>
        <v>0</v>
      </c>
      <c r="K53" s="2">
        <f ca="1">_xlfn.IFNA(MAX(ABS(INDIRECT("'" &amp; K$2 &amp; "'!E" &amp; ROWS!K53)-MEMORY!K53*1000), ABS(INDIRECT("'" &amp; K$2 &amp; "'!I" &amp; ROWS!K53)-MEMORY!K53*1000), ABS(INDIRECT("'" &amp; K$2 &amp; "'!M" &amp; ROWS!K53)-MEMORY!K53*1000))/(MEMORY!K53*1000), "")</f>
        <v>0</v>
      </c>
      <c r="L53" s="2">
        <f ca="1">_xlfn.IFNA(MAX(ABS(INDIRECT("'" &amp; L$2 &amp; "'!E" &amp; ROWS!L53)-MEMORY!L53*1000), ABS(INDIRECT("'" &amp; L$2 &amp; "'!I" &amp; ROWS!L53)-MEMORY!L53*1000), ABS(INDIRECT("'" &amp; L$2 &amp; "'!M" &amp; ROWS!L53)-MEMORY!L53*1000))/(MEMORY!L53*1000), "")</f>
        <v>0</v>
      </c>
      <c r="M53" s="2">
        <f ca="1">_xlfn.IFNA(MAX(ABS(INDIRECT("'" &amp; M$2 &amp; "'!E" &amp; ROWS!M53)-MEMORY!M53*1000), ABS(INDIRECT("'" &amp; M$2 &amp; "'!I" &amp; ROWS!M53)-MEMORY!M53*1000), ABS(INDIRECT("'" &amp; M$2 &amp; "'!M" &amp; ROWS!M53)-MEMORY!M53*1000))/(MEMORY!M53*1000), "")</f>
        <v>0</v>
      </c>
      <c r="N53" s="2">
        <f ca="1">_xlfn.IFNA(MAX(ABS(INDIRECT("'" &amp; N$2 &amp; "'!E" &amp; ROWS!N53)-MEMORY!N53*1000), ABS(INDIRECT("'" &amp; N$2 &amp; "'!I" &amp; ROWS!N53)-MEMORY!N53*1000), ABS(INDIRECT("'" &amp; N$2 &amp; "'!M" &amp; ROWS!N53)-MEMORY!N53*1000))/(MEMORY!N53*1000), "")</f>
        <v>0</v>
      </c>
      <c r="O53" s="2">
        <f ca="1">_xlfn.IFNA(MAX(ABS(INDIRECT("'" &amp; O$2 &amp; "'!E" &amp; ROWS!O53)-MEMORY!O53*1000), ABS(INDIRECT("'" &amp; O$2 &amp; "'!I" &amp; ROWS!O53)-MEMORY!O53*1000), ABS(INDIRECT("'" &amp; O$2 &amp; "'!M" &amp; ROWS!O53)-MEMORY!O53*1000))/(MEMORY!O53*1000), "")</f>
        <v>0</v>
      </c>
      <c r="P53" s="2">
        <f ca="1">_xlfn.IFNA(MAX(ABS(INDIRECT("'" &amp; P$2 &amp; "'!E" &amp; ROWS!P53)-MEMORY!P53*1000), ABS(INDIRECT("'" &amp; P$2 &amp; "'!I" &amp; ROWS!P53)-MEMORY!P53*1000), ABS(INDIRECT("'" &amp; P$2 &amp; "'!M" &amp; ROWS!P53)-MEMORY!P53*1000))/(MEMORY!P53*1000), "")</f>
        <v>0</v>
      </c>
      <c r="Q53" s="2">
        <f ca="1">_xlfn.IFNA(MAX(ABS(INDIRECT("'" &amp; Q$2 &amp; "'!E" &amp; ROWS!Q53)-MEMORY!Q53*1000), ABS(INDIRECT("'" &amp; Q$2 &amp; "'!I" &amp; ROWS!Q53)-MEMORY!Q53*1000), ABS(INDIRECT("'" &amp; Q$2 &amp; "'!M" &amp; ROWS!Q53)-MEMORY!Q53*1000))/(MEMORY!Q53*1000), "")</f>
        <v>0</v>
      </c>
      <c r="R53" s="2">
        <f ca="1">_xlfn.IFNA(MAX(ABS(INDIRECT("'" &amp; R$2 &amp; "'!E" &amp; ROWS!R53)-MEMORY!R53*1000), ABS(INDIRECT("'" &amp; R$2 &amp; "'!I" &amp; ROWS!R53)-MEMORY!R53*1000), ABS(INDIRECT("'" &amp; R$2 &amp; "'!M" &amp; ROWS!R53)-MEMORY!R53*1000))/(MEMORY!R53*1000), "")</f>
        <v>0</v>
      </c>
      <c r="S53" s="2">
        <f ca="1">_xlfn.IFNA(MAX(ABS(INDIRECT("'" &amp; S$2 &amp; "'!E" &amp; ROWS!S53)-MEMORY!S53*1000), ABS(INDIRECT("'" &amp; S$2 &amp; "'!I" &amp; ROWS!S53)-MEMORY!S53*1000), ABS(INDIRECT("'" &amp; S$2 &amp; "'!M" &amp; ROWS!S53)-MEMORY!S53*1000))/(MEMORY!S53*1000), "")</f>
        <v>0</v>
      </c>
      <c r="T53" s="2">
        <f ca="1">_xlfn.IFNA(MAX(ABS(INDIRECT("'" &amp; T$2 &amp; "'!E" &amp; ROWS!T53)-MEMORY!T53*1000), ABS(INDIRECT("'" &amp; T$2 &amp; "'!I" &amp; ROWS!T53)-MEMORY!T53*1000), ABS(INDIRECT("'" &amp; T$2 &amp; "'!M" &amp; ROWS!T53)-MEMORY!T53*1000))/(MEMORY!T53*1000), "")</f>
        <v>0</v>
      </c>
      <c r="U53" s="2">
        <f ca="1">_xlfn.IFNA(MAX(ABS(INDIRECT("'" &amp; U$2 &amp; "'!E" &amp; ROWS!U53)-MEMORY!U53*1000), ABS(INDIRECT("'" &amp; U$2 &amp; "'!I" &amp; ROWS!U53)-MEMORY!U53*1000), ABS(INDIRECT("'" &amp; U$2 &amp; "'!M" &amp; ROWS!U53)-MEMORY!U53*1000))/(MEMORY!U53*1000), "")</f>
        <v>0</v>
      </c>
      <c r="V53" s="2">
        <f ca="1">_xlfn.IFNA(MAX(ABS(INDIRECT("'" &amp; V$2 &amp; "'!E" &amp; ROWS!V53)-MEMORY!V53*1000), ABS(INDIRECT("'" &amp; V$2 &amp; "'!I" &amp; ROWS!V53)-MEMORY!V53*1000), ABS(INDIRECT("'" &amp; V$2 &amp; "'!M" &amp; ROWS!V53)-MEMORY!V53*1000))/(MEMORY!V53*1000), "")</f>
        <v>0</v>
      </c>
      <c r="W53" s="2">
        <f ca="1">_xlfn.IFNA(MAX(ABS(INDIRECT("'" &amp; W$2 &amp; "'!E" &amp; ROWS!W53)-MEMORY!W53*1000), ABS(INDIRECT("'" &amp; W$2 &amp; "'!I" &amp; ROWS!W53)-MEMORY!W53*1000), ABS(INDIRECT("'" &amp; W$2 &amp; "'!M" &amp; ROWS!W53)-MEMORY!W53*1000))/(MEMORY!W53*1000), "")</f>
        <v>0</v>
      </c>
      <c r="X53" s="2">
        <f ca="1">_xlfn.IFNA(MAX(ABS(INDIRECT("'" &amp; X$2 &amp; "'!E" &amp; ROWS!X53)-MEMORY!X53*1000), ABS(INDIRECT("'" &amp; X$2 &amp; "'!I" &amp; ROWS!X53)-MEMORY!X53*1000), ABS(INDIRECT("'" &amp; X$2 &amp; "'!M" &amp; ROWS!X53)-MEMORY!X53*1000))/(MEMORY!X53*1000), "")</f>
        <v>4.1893590280687055E-4</v>
      </c>
      <c r="Y53" s="2">
        <f ca="1">_xlfn.IFNA(MAX(ABS(INDIRECT("'" &amp; Y$2 &amp; "'!E" &amp; ROWS!Y53)-MEMORY!Y53*1000), ABS(INDIRECT("'" &amp; Y$2 &amp; "'!I" &amp; ROWS!Y53)-MEMORY!Y53*1000), ABS(INDIRECT("'" &amp; Y$2 &amp; "'!M" &amp; ROWS!Y53)-MEMORY!Y53*1000))/(MEMORY!Y53*1000), "")</f>
        <v>0</v>
      </c>
    </row>
    <row r="54" spans="1:25" x14ac:dyDescent="0.25">
      <c r="A54" t="str">
        <f>METRICS!A53</f>
        <v>limits</v>
      </c>
      <c r="B54" s="2">
        <f ca="1">_xlfn.IFNA(MAX(ABS(INDIRECT("'" &amp; B$2 &amp; "'!E" &amp; ROWS!B54)-MEMORY!B54*1000), ABS(INDIRECT("'" &amp; B$2 &amp; "'!I" &amp; ROWS!B54)-MEMORY!B54*1000), ABS(INDIRECT("'" &amp; B$2 &amp; "'!M" &amp; ROWS!B54)-MEMORY!B54*1000))/(MEMORY!B54*1000), "")</f>
        <v>0</v>
      </c>
      <c r="C54" s="2">
        <f ca="1">_xlfn.IFNA(MAX(ABS(INDIRECT("'" &amp; C$2 &amp; "'!E" &amp; ROWS!C54)-MEMORY!C54*1000), ABS(INDIRECT("'" &amp; C$2 &amp; "'!I" &amp; ROWS!C54)-MEMORY!C54*1000), ABS(INDIRECT("'" &amp; C$2 &amp; "'!M" &amp; ROWS!C54)-MEMORY!C54*1000))/(MEMORY!C54*1000), "")</f>
        <v>0</v>
      </c>
      <c r="D54" s="2">
        <f ca="1">_xlfn.IFNA(MAX(ABS(INDIRECT("'" &amp; D$2 &amp; "'!E" &amp; ROWS!D54)-MEMORY!D54*1000), ABS(INDIRECT("'" &amp; D$2 &amp; "'!I" &amp; ROWS!D54)-MEMORY!D54*1000), ABS(INDIRECT("'" &amp; D$2 &amp; "'!M" &amp; ROWS!D54)-MEMORY!D54*1000))/(MEMORY!D54*1000), "")</f>
        <v>0</v>
      </c>
      <c r="E54" s="2">
        <f ca="1">_xlfn.IFNA(MAX(ABS(INDIRECT("'" &amp; E$2 &amp; "'!E" &amp; ROWS!E54)-MEMORY!E54*1000), ABS(INDIRECT("'" &amp; E$2 &amp; "'!I" &amp; ROWS!E54)-MEMORY!E54*1000), ABS(INDIRECT("'" &amp; E$2 &amp; "'!M" &amp; ROWS!E54)-MEMORY!E54*1000))/(MEMORY!E54*1000), "")</f>
        <v>0</v>
      </c>
      <c r="F54" s="2">
        <f ca="1">_xlfn.IFNA(MAX(ABS(INDIRECT("'" &amp; F$2 &amp; "'!E" &amp; ROWS!F54)-MEMORY!F54*1000), ABS(INDIRECT("'" &amp; F$2 &amp; "'!I" &amp; ROWS!F54)-MEMORY!F54*1000), ABS(INDIRECT("'" &amp; F$2 &amp; "'!M" &amp; ROWS!F54)-MEMORY!F54*1000))/(MEMORY!F54*1000), "")</f>
        <v>1.5530361857431278E-4</v>
      </c>
      <c r="G54" s="2">
        <f ca="1">_xlfn.IFNA(MAX(ABS(INDIRECT("'" &amp; G$2 &amp; "'!E" &amp; ROWS!G54)-MEMORY!G54*1000), ABS(INDIRECT("'" &amp; G$2 &amp; "'!I" &amp; ROWS!G54)-MEMORY!G54*1000), ABS(INDIRECT("'" &amp; G$2 &amp; "'!M" &amp; ROWS!G54)-MEMORY!G54*1000))/(MEMORY!G54*1000), "")</f>
        <v>0</v>
      </c>
      <c r="H54" s="2">
        <f ca="1">_xlfn.IFNA(MAX(ABS(INDIRECT("'" &amp; H$2 &amp; "'!E" &amp; ROWS!H54)-MEMORY!H54*1000), ABS(INDIRECT("'" &amp; H$2 &amp; "'!I" &amp; ROWS!H54)-MEMORY!H54*1000), ABS(INDIRECT("'" &amp; H$2 &amp; "'!M" &amp; ROWS!H54)-MEMORY!H54*1000))/(MEMORY!H54*1000), "")</f>
        <v>0</v>
      </c>
      <c r="I54" s="2">
        <f ca="1">_xlfn.IFNA(MAX(ABS(INDIRECT("'" &amp; I$2 &amp; "'!E" &amp; ROWS!I54)-MEMORY!I54*1000), ABS(INDIRECT("'" &amp; I$2 &amp; "'!I" &amp; ROWS!I54)-MEMORY!I54*1000), ABS(INDIRECT("'" &amp; I$2 &amp; "'!M" &amp; ROWS!I54)-MEMORY!I54*1000))/(MEMORY!I54*1000), "")</f>
        <v>0</v>
      </c>
      <c r="J54" s="2">
        <f ca="1">_xlfn.IFNA(MAX(ABS(INDIRECT("'" &amp; J$2 &amp; "'!E" &amp; ROWS!J54)-MEMORY!J54*1000), ABS(INDIRECT("'" &amp; J$2 &amp; "'!I" &amp; ROWS!J54)-MEMORY!J54*1000), ABS(INDIRECT("'" &amp; J$2 &amp; "'!M" &amp; ROWS!J54)-MEMORY!J54*1000))/(MEMORY!J54*1000), "")</f>
        <v>8.6805555555555551E-4</v>
      </c>
      <c r="K54" s="2">
        <f ca="1">_xlfn.IFNA(MAX(ABS(INDIRECT("'" &amp; K$2 &amp; "'!E" &amp; ROWS!K54)-MEMORY!K54*1000), ABS(INDIRECT("'" &amp; K$2 &amp; "'!I" &amp; ROWS!K54)-MEMORY!K54*1000), ABS(INDIRECT("'" &amp; K$2 &amp; "'!M" &amp; ROWS!K54)-MEMORY!K54*1000))/(MEMORY!K54*1000), "")</f>
        <v>0</v>
      </c>
      <c r="L54" s="2">
        <f ca="1">_xlfn.IFNA(MAX(ABS(INDIRECT("'" &amp; L$2 &amp; "'!E" &amp; ROWS!L54)-MEMORY!L54*1000), ABS(INDIRECT("'" &amp; L$2 &amp; "'!I" &amp; ROWS!L54)-MEMORY!L54*1000), ABS(INDIRECT("'" &amp; L$2 &amp; "'!M" &amp; ROWS!L54)-MEMORY!L54*1000))/(MEMORY!L54*1000), "")</f>
        <v>0</v>
      </c>
      <c r="M54" s="2">
        <f ca="1">_xlfn.IFNA(MAX(ABS(INDIRECT("'" &amp; M$2 &amp; "'!E" &amp; ROWS!M54)-MEMORY!M54*1000), ABS(INDIRECT("'" &amp; M$2 &amp; "'!I" &amp; ROWS!M54)-MEMORY!M54*1000), ABS(INDIRECT("'" &amp; M$2 &amp; "'!M" &amp; ROWS!M54)-MEMORY!M54*1000))/(MEMORY!M54*1000), "")</f>
        <v>0</v>
      </c>
      <c r="N54" s="2">
        <f ca="1">_xlfn.IFNA(MAX(ABS(INDIRECT("'" &amp; N$2 &amp; "'!E" &amp; ROWS!N54)-MEMORY!N54*1000), ABS(INDIRECT("'" &amp; N$2 &amp; "'!I" &amp; ROWS!N54)-MEMORY!N54*1000), ABS(INDIRECT("'" &amp; N$2 &amp; "'!M" &amp; ROWS!N54)-MEMORY!N54*1000))/(MEMORY!N54*1000), "")</f>
        <v>0</v>
      </c>
      <c r="O54" s="2">
        <f ca="1">_xlfn.IFNA(MAX(ABS(INDIRECT("'" &amp; O$2 &amp; "'!E" &amp; ROWS!O54)-MEMORY!O54*1000), ABS(INDIRECT("'" &amp; O$2 &amp; "'!I" &amp; ROWS!O54)-MEMORY!O54*1000), ABS(INDIRECT("'" &amp; O$2 &amp; "'!M" &amp; ROWS!O54)-MEMORY!O54*1000))/(MEMORY!O54*1000), "")</f>
        <v>0</v>
      </c>
      <c r="P54" s="2">
        <f ca="1">_xlfn.IFNA(MAX(ABS(INDIRECT("'" &amp; P$2 &amp; "'!E" &amp; ROWS!P54)-MEMORY!P54*1000), ABS(INDIRECT("'" &amp; P$2 &amp; "'!I" &amp; ROWS!P54)-MEMORY!P54*1000), ABS(INDIRECT("'" &amp; P$2 &amp; "'!M" &amp; ROWS!P54)-MEMORY!P54*1000))/(MEMORY!P54*1000), "")</f>
        <v>4.0650406504065041E-4</v>
      </c>
      <c r="Q54" s="2">
        <f ca="1">_xlfn.IFNA(MAX(ABS(INDIRECT("'" &amp; Q$2 &amp; "'!E" &amp; ROWS!Q54)-MEMORY!Q54*1000), ABS(INDIRECT("'" &amp; Q$2 &amp; "'!I" &amp; ROWS!Q54)-MEMORY!Q54*1000), ABS(INDIRECT("'" &amp; Q$2 &amp; "'!M" &amp; ROWS!Q54)-MEMORY!Q54*1000))/(MEMORY!Q54*1000), "")</f>
        <v>0</v>
      </c>
      <c r="R54" s="2">
        <f ca="1">_xlfn.IFNA(MAX(ABS(INDIRECT("'" &amp; R$2 &amp; "'!E" &amp; ROWS!R54)-MEMORY!R54*1000), ABS(INDIRECT("'" &amp; R$2 &amp; "'!I" &amp; ROWS!R54)-MEMORY!R54*1000), ABS(INDIRECT("'" &amp; R$2 &amp; "'!M" &amp; ROWS!R54)-MEMORY!R54*1000))/(MEMORY!R54*1000), "")</f>
        <v>0</v>
      </c>
      <c r="S54" s="2">
        <f ca="1">_xlfn.IFNA(MAX(ABS(INDIRECT("'" &amp; S$2 &amp; "'!E" &amp; ROWS!S54)-MEMORY!S54*1000), ABS(INDIRECT("'" &amp; S$2 &amp; "'!I" &amp; ROWS!S54)-MEMORY!S54*1000), ABS(INDIRECT("'" &amp; S$2 &amp; "'!M" &amp; ROWS!S54)-MEMORY!S54*1000))/(MEMORY!S54*1000), "")</f>
        <v>0</v>
      </c>
      <c r="T54" s="2">
        <f ca="1">_xlfn.IFNA(MAX(ABS(INDIRECT("'" &amp; T$2 &amp; "'!E" &amp; ROWS!T54)-MEMORY!T54*1000), ABS(INDIRECT("'" &amp; T$2 &amp; "'!I" &amp; ROWS!T54)-MEMORY!T54*1000), ABS(INDIRECT("'" &amp; T$2 &amp; "'!M" &amp; ROWS!T54)-MEMORY!T54*1000))/(MEMORY!T54*1000), "")</f>
        <v>0</v>
      </c>
      <c r="U54" s="2">
        <f ca="1">_xlfn.IFNA(MAX(ABS(INDIRECT("'" &amp; U$2 &amp; "'!E" &amp; ROWS!U54)-MEMORY!U54*1000), ABS(INDIRECT("'" &amp; U$2 &amp; "'!I" &amp; ROWS!U54)-MEMORY!U54*1000), ABS(INDIRECT("'" &amp; U$2 &amp; "'!M" &amp; ROWS!U54)-MEMORY!U54*1000))/(MEMORY!U54*1000), "")</f>
        <v>0</v>
      </c>
      <c r="V54" s="2">
        <f ca="1">_xlfn.IFNA(MAX(ABS(INDIRECT("'" &amp; V$2 &amp; "'!E" &amp; ROWS!V54)-MEMORY!V54*1000), ABS(INDIRECT("'" &amp; V$2 &amp; "'!I" &amp; ROWS!V54)-MEMORY!V54*1000), ABS(INDIRECT("'" &amp; V$2 &amp; "'!M" &amp; ROWS!V54)-MEMORY!V54*1000))/(MEMORY!V54*1000), "")</f>
        <v>0</v>
      </c>
      <c r="W54" s="2">
        <f ca="1">_xlfn.IFNA(MAX(ABS(INDIRECT("'" &amp; W$2 &amp; "'!E" &amp; ROWS!W54)-MEMORY!W54*1000), ABS(INDIRECT("'" &amp; W$2 &amp; "'!I" &amp; ROWS!W54)-MEMORY!W54*1000), ABS(INDIRECT("'" &amp; W$2 &amp; "'!M" &amp; ROWS!W54)-MEMORY!W54*1000))/(MEMORY!W54*1000), "")</f>
        <v>0</v>
      </c>
      <c r="X54" s="2">
        <f ca="1">_xlfn.IFNA(MAX(ABS(INDIRECT("'" &amp; X$2 &amp; "'!E" &amp; ROWS!X54)-MEMORY!X54*1000), ABS(INDIRECT("'" &amp; X$2 &amp; "'!I" &amp; ROWS!X54)-MEMORY!X54*1000), ABS(INDIRECT("'" &amp; X$2 &amp; "'!M" &amp; ROWS!X54)-MEMORY!X54*1000))/(MEMORY!X54*1000), "")</f>
        <v>0</v>
      </c>
      <c r="Y54" s="2">
        <f ca="1">_xlfn.IFNA(MAX(ABS(INDIRECT("'" &amp; Y$2 &amp; "'!E" &amp; ROWS!Y54)-MEMORY!Y54*1000), ABS(INDIRECT("'" &amp; Y$2 &amp; "'!I" &amp; ROWS!Y54)-MEMORY!Y54*1000), ABS(INDIRECT("'" &amp; Y$2 &amp; "'!M" &amp; ROWS!Y54)-MEMORY!Y54*1000))/(MEMORY!Y54*1000), "")</f>
        <v>0</v>
      </c>
    </row>
    <row r="55" spans="1:25" x14ac:dyDescent="0.25">
      <c r="A55" t="str">
        <f>METRICS!A54</f>
        <v>literals</v>
      </c>
      <c r="B55" s="2">
        <f ca="1">_xlfn.IFNA(MAX(ABS(INDIRECT("'" &amp; B$2 &amp; "'!E" &amp; ROWS!B55)-MEMORY!B55*1000), ABS(INDIRECT("'" &amp; B$2 &amp; "'!I" &amp; ROWS!B55)-MEMORY!B55*1000), ABS(INDIRECT("'" &amp; B$2 &amp; "'!M" &amp; ROWS!B55)-MEMORY!B55*1000))/(MEMORY!B55*1000), "")</f>
        <v>0</v>
      </c>
      <c r="C55" s="2">
        <f ca="1">_xlfn.IFNA(MAX(ABS(INDIRECT("'" &amp; C$2 &amp; "'!E" &amp; ROWS!C55)-MEMORY!C55*1000), ABS(INDIRECT("'" &amp; C$2 &amp; "'!I" &amp; ROWS!C55)-MEMORY!C55*1000), ABS(INDIRECT("'" &amp; C$2 &amp; "'!M" &amp; ROWS!C55)-MEMORY!C55*1000))/(MEMORY!C55*1000), "")</f>
        <v>0</v>
      </c>
      <c r="D55" s="2">
        <f ca="1">_xlfn.IFNA(MAX(ABS(INDIRECT("'" &amp; D$2 &amp; "'!E" &amp; ROWS!D55)-MEMORY!D55*1000), ABS(INDIRECT("'" &amp; D$2 &amp; "'!I" &amp; ROWS!D55)-MEMORY!D55*1000), ABS(INDIRECT("'" &amp; D$2 &amp; "'!M" &amp; ROWS!D55)-MEMORY!D55*1000))/(MEMORY!D55*1000), "")</f>
        <v>0</v>
      </c>
      <c r="E55" s="2">
        <f ca="1">_xlfn.IFNA(MAX(ABS(INDIRECT("'" &amp; E$2 &amp; "'!E" &amp; ROWS!E55)-MEMORY!E55*1000), ABS(INDIRECT("'" &amp; E$2 &amp; "'!I" &amp; ROWS!E55)-MEMORY!E55*1000), ABS(INDIRECT("'" &amp; E$2 &amp; "'!M" &amp; ROWS!E55)-MEMORY!E55*1000))/(MEMORY!E55*1000), "")</f>
        <v>0</v>
      </c>
      <c r="F55" s="2">
        <f ca="1">_xlfn.IFNA(MAX(ABS(INDIRECT("'" &amp; F$2 &amp; "'!E" &amp; ROWS!F55)-MEMORY!F55*1000), ABS(INDIRECT("'" &amp; F$2 &amp; "'!I" &amp; ROWS!F55)-MEMORY!F55*1000), ABS(INDIRECT("'" &amp; F$2 &amp; "'!M" &amp; ROWS!F55)-MEMORY!F55*1000))/(MEMORY!F55*1000), "")</f>
        <v>0</v>
      </c>
      <c r="G55" s="2">
        <f ca="1">_xlfn.IFNA(MAX(ABS(INDIRECT("'" &amp; G$2 &amp; "'!E" &amp; ROWS!G55)-MEMORY!G55*1000), ABS(INDIRECT("'" &amp; G$2 &amp; "'!I" &amp; ROWS!G55)-MEMORY!G55*1000), ABS(INDIRECT("'" &amp; G$2 &amp; "'!M" &amp; ROWS!G55)-MEMORY!G55*1000))/(MEMORY!G55*1000), "")</f>
        <v>0</v>
      </c>
      <c r="H55" s="2" t="str">
        <f ca="1">_xlfn.IFNA(MAX(ABS(INDIRECT("'" &amp; H$2 &amp; "'!E" &amp; ROWS!H55)-MEMORY!H55*1000), ABS(INDIRECT("'" &amp; H$2 &amp; "'!I" &amp; ROWS!H55)-MEMORY!H55*1000), ABS(INDIRECT("'" &amp; H$2 &amp; "'!M" &amp; ROWS!H55)-MEMORY!H55*1000))/(MEMORY!H55*1000), "")</f>
        <v/>
      </c>
      <c r="I55" s="2" t="str">
        <f ca="1">_xlfn.IFNA(MAX(ABS(INDIRECT("'" &amp; I$2 &amp; "'!E" &amp; ROWS!I55)-MEMORY!I55*1000), ABS(INDIRECT("'" &amp; I$2 &amp; "'!I" &amp; ROWS!I55)-MEMORY!I55*1000), ABS(INDIRECT("'" &amp; I$2 &amp; "'!M" &amp; ROWS!I55)-MEMORY!I55*1000))/(MEMORY!I55*1000), "")</f>
        <v/>
      </c>
      <c r="J55" s="2">
        <f ca="1">_xlfn.IFNA(MAX(ABS(INDIRECT("'" &amp; J$2 &amp; "'!E" &amp; ROWS!J55)-MEMORY!J55*1000), ABS(INDIRECT("'" &amp; J$2 &amp; "'!I" &amp; ROWS!J55)-MEMORY!J55*1000), ABS(INDIRECT("'" &amp; J$2 &amp; "'!M" &amp; ROWS!J55)-MEMORY!J55*1000))/(MEMORY!J55*1000), "")</f>
        <v>0</v>
      </c>
      <c r="K55" s="2">
        <f ca="1">_xlfn.IFNA(MAX(ABS(INDIRECT("'" &amp; K$2 &amp; "'!E" &amp; ROWS!K55)-MEMORY!K55*1000), ABS(INDIRECT("'" &amp; K$2 &amp; "'!I" &amp; ROWS!K55)-MEMORY!K55*1000), ABS(INDIRECT("'" &amp; K$2 &amp; "'!M" &amp; ROWS!K55)-MEMORY!K55*1000))/(MEMORY!K55*1000), "")</f>
        <v>0</v>
      </c>
      <c r="L55" s="2">
        <f ca="1">_xlfn.IFNA(MAX(ABS(INDIRECT("'" &amp; L$2 &amp; "'!E" &amp; ROWS!L55)-MEMORY!L55*1000), ABS(INDIRECT("'" &amp; L$2 &amp; "'!I" &amp; ROWS!L55)-MEMORY!L55*1000), ABS(INDIRECT("'" &amp; L$2 &amp; "'!M" &amp; ROWS!L55)-MEMORY!L55*1000))/(MEMORY!L55*1000), "")</f>
        <v>0</v>
      </c>
      <c r="M55" s="2">
        <f ca="1">_xlfn.IFNA(MAX(ABS(INDIRECT("'" &amp; M$2 &amp; "'!E" &amp; ROWS!M55)-MEMORY!M55*1000), ABS(INDIRECT("'" &amp; M$2 &amp; "'!I" &amp; ROWS!M55)-MEMORY!M55*1000), ABS(INDIRECT("'" &amp; M$2 &amp; "'!M" &amp; ROWS!M55)-MEMORY!M55*1000))/(MEMORY!M55*1000), "")</f>
        <v>9.8670300239627872E-4</v>
      </c>
      <c r="N55" s="2">
        <f ca="1">_xlfn.IFNA(MAX(ABS(INDIRECT("'" &amp; N$2 &amp; "'!E" &amp; ROWS!N55)-MEMORY!N55*1000), ABS(INDIRECT("'" &amp; N$2 &amp; "'!I" &amp; ROWS!N55)-MEMORY!N55*1000), ABS(INDIRECT("'" &amp; N$2 &amp; "'!M" &amp; ROWS!N55)-MEMORY!N55*1000))/(MEMORY!N55*1000), "")</f>
        <v>0</v>
      </c>
      <c r="O55" s="2">
        <f ca="1">_xlfn.IFNA(MAX(ABS(INDIRECT("'" &amp; O$2 &amp; "'!E" &amp; ROWS!O55)-MEMORY!O55*1000), ABS(INDIRECT("'" &amp; O$2 &amp; "'!I" &amp; ROWS!O55)-MEMORY!O55*1000), ABS(INDIRECT("'" &amp; O$2 &amp; "'!M" &amp; ROWS!O55)-MEMORY!O55*1000))/(MEMORY!O55*1000), "")</f>
        <v>4.0128410914927769E-5</v>
      </c>
      <c r="P55" s="2" t="str">
        <f ca="1">_xlfn.IFNA(MAX(ABS(INDIRECT("'" &amp; P$2 &amp; "'!E" &amp; ROWS!P55)-MEMORY!P55*1000), ABS(INDIRECT("'" &amp; P$2 &amp; "'!I" &amp; ROWS!P55)-MEMORY!P55*1000), ABS(INDIRECT("'" &amp; P$2 &amp; "'!M" &amp; ROWS!P55)-MEMORY!P55*1000))/(MEMORY!P55*1000), "")</f>
        <v/>
      </c>
      <c r="Q55" s="2" t="str">
        <f ca="1">_xlfn.IFNA(MAX(ABS(INDIRECT("'" &amp; Q$2 &amp; "'!E" &amp; ROWS!Q55)-MEMORY!Q55*1000), ABS(INDIRECT("'" &amp; Q$2 &amp; "'!I" &amp; ROWS!Q55)-MEMORY!Q55*1000), ABS(INDIRECT("'" &amp; Q$2 &amp; "'!M" &amp; ROWS!Q55)-MEMORY!Q55*1000))/(MEMORY!Q55*1000), "")</f>
        <v/>
      </c>
      <c r="R55" s="2">
        <f ca="1">_xlfn.IFNA(MAX(ABS(INDIRECT("'" &amp; R$2 &amp; "'!E" &amp; ROWS!R55)-MEMORY!R55*1000), ABS(INDIRECT("'" &amp; R$2 &amp; "'!I" &amp; ROWS!R55)-MEMORY!R55*1000), ABS(INDIRECT("'" &amp; R$2 &amp; "'!M" &amp; ROWS!R55)-MEMORY!R55*1000))/(MEMORY!R55*1000), "")</f>
        <v>0</v>
      </c>
      <c r="S55" s="2">
        <f ca="1">_xlfn.IFNA(MAX(ABS(INDIRECT("'" &amp; S$2 &amp; "'!E" &amp; ROWS!S55)-MEMORY!S55*1000), ABS(INDIRECT("'" &amp; S$2 &amp; "'!I" &amp; ROWS!S55)-MEMORY!S55*1000), ABS(INDIRECT("'" &amp; S$2 &amp; "'!M" &amp; ROWS!S55)-MEMORY!S55*1000))/(MEMORY!S55*1000), "")</f>
        <v>0</v>
      </c>
      <c r="T55" s="2">
        <f ca="1">_xlfn.IFNA(MAX(ABS(INDIRECT("'" &amp; T$2 &amp; "'!E" &amp; ROWS!T55)-MEMORY!T55*1000), ABS(INDIRECT("'" &amp; T$2 &amp; "'!I" &amp; ROWS!T55)-MEMORY!T55*1000), ABS(INDIRECT("'" &amp; T$2 &amp; "'!M" &amp; ROWS!T55)-MEMORY!T55*1000))/(MEMORY!T55*1000), "")</f>
        <v>0</v>
      </c>
      <c r="U55" s="2">
        <f ca="1">_xlfn.IFNA(MAX(ABS(INDIRECT("'" &amp; U$2 &amp; "'!E" &amp; ROWS!U55)-MEMORY!U55*1000), ABS(INDIRECT("'" &amp; U$2 &amp; "'!I" &amp; ROWS!U55)-MEMORY!U55*1000), ABS(INDIRECT("'" &amp; U$2 &amp; "'!M" &amp; ROWS!U55)-MEMORY!U55*1000))/(MEMORY!U55*1000), "")</f>
        <v>0</v>
      </c>
      <c r="V55" s="2">
        <f ca="1">_xlfn.IFNA(MAX(ABS(INDIRECT("'" &amp; V$2 &amp; "'!E" &amp; ROWS!V55)-MEMORY!V55*1000), ABS(INDIRECT("'" &amp; V$2 &amp; "'!I" &amp; ROWS!V55)-MEMORY!V55*1000), ABS(INDIRECT("'" &amp; V$2 &amp; "'!M" &amp; ROWS!V55)-MEMORY!V55*1000))/(MEMORY!V55*1000), "")</f>
        <v>0</v>
      </c>
      <c r="W55" s="2">
        <f ca="1">_xlfn.IFNA(MAX(ABS(INDIRECT("'" &amp; W$2 &amp; "'!E" &amp; ROWS!W55)-MEMORY!W55*1000), ABS(INDIRECT("'" &amp; W$2 &amp; "'!I" &amp; ROWS!W55)-MEMORY!W55*1000), ABS(INDIRECT("'" &amp; W$2 &amp; "'!M" &amp; ROWS!W55)-MEMORY!W55*1000))/(MEMORY!W55*1000), "")</f>
        <v>0</v>
      </c>
      <c r="X55" s="2" t="str">
        <f ca="1">_xlfn.IFNA(MAX(ABS(INDIRECT("'" &amp; X$2 &amp; "'!E" &amp; ROWS!X55)-MEMORY!X55*1000), ABS(INDIRECT("'" &amp; X$2 &amp; "'!I" &amp; ROWS!X55)-MEMORY!X55*1000), ABS(INDIRECT("'" &amp; X$2 &amp; "'!M" &amp; ROWS!X55)-MEMORY!X55*1000))/(MEMORY!X55*1000), "")</f>
        <v/>
      </c>
      <c r="Y55" s="2" t="str">
        <f ca="1">_xlfn.IFNA(MAX(ABS(INDIRECT("'" &amp; Y$2 &amp; "'!E" &amp; ROWS!Y55)-MEMORY!Y55*1000), ABS(INDIRECT("'" &amp; Y$2 &amp; "'!I" &amp; ROWS!Y55)-MEMORY!Y55*1000), ABS(INDIRECT("'" &amp; Y$2 &amp; "'!M" &amp; ROWS!Y55)-MEMORY!Y55*1000))/(MEMORY!Y55*1000), "")</f>
        <v/>
      </c>
    </row>
    <row r="56" spans="1:25" x14ac:dyDescent="0.25">
      <c r="A56" t="str">
        <f>METRICS!A55</f>
        <v>math1</v>
      </c>
      <c r="B56" s="2" t="str">
        <f ca="1">_xlfn.IFNA(MAX(ABS(INDIRECT("'" &amp; B$2 &amp; "'!E" &amp; ROWS!B56)-MEMORY!B56*1000), ABS(INDIRECT("'" &amp; B$2 &amp; "'!I" &amp; ROWS!B56)-MEMORY!B56*1000), ABS(INDIRECT("'" &amp; B$2 &amp; "'!M" &amp; ROWS!B56)-MEMORY!B56*1000))/(MEMORY!B56*1000), "")</f>
        <v/>
      </c>
      <c r="C56" s="2">
        <f ca="1">_xlfn.IFNA(MAX(ABS(INDIRECT("'" &amp; C$2 &amp; "'!E" &amp; ROWS!C56)-MEMORY!C56*1000), ABS(INDIRECT("'" &amp; C$2 &amp; "'!I" &amp; ROWS!C56)-MEMORY!C56*1000), ABS(INDIRECT("'" &amp; C$2 &amp; "'!M" &amp; ROWS!C56)-MEMORY!C56*1000))/(MEMORY!C56*1000), "")</f>
        <v>0</v>
      </c>
      <c r="D56" s="2">
        <f ca="1">_xlfn.IFNA(MAX(ABS(INDIRECT("'" &amp; D$2 &amp; "'!E" &amp; ROWS!D56)-MEMORY!D56*1000), ABS(INDIRECT("'" &amp; D$2 &amp; "'!I" &amp; ROWS!D56)-MEMORY!D56*1000), ABS(INDIRECT("'" &amp; D$2 &amp; "'!M" &amp; ROWS!D56)-MEMORY!D56*1000))/(MEMORY!D56*1000), "")</f>
        <v>0</v>
      </c>
      <c r="E56" s="2" t="str">
        <f ca="1">_xlfn.IFNA(MAX(ABS(INDIRECT("'" &amp; E$2 &amp; "'!E" &amp; ROWS!E56)-MEMORY!E56*1000), ABS(INDIRECT("'" &amp; E$2 &amp; "'!I" &amp; ROWS!E56)-MEMORY!E56*1000), ABS(INDIRECT("'" &amp; E$2 &amp; "'!M" &amp; ROWS!E56)-MEMORY!E56*1000))/(MEMORY!E56*1000), "")</f>
        <v/>
      </c>
      <c r="F56" s="2" t="str">
        <f ca="1">_xlfn.IFNA(MAX(ABS(INDIRECT("'" &amp; F$2 &amp; "'!E" &amp; ROWS!F56)-MEMORY!F56*1000), ABS(INDIRECT("'" &amp; F$2 &amp; "'!I" &amp; ROWS!F56)-MEMORY!F56*1000), ABS(INDIRECT("'" &amp; F$2 &amp; "'!M" &amp; ROWS!F56)-MEMORY!F56*1000))/(MEMORY!F56*1000), "")</f>
        <v/>
      </c>
      <c r="G56" s="2" t="str">
        <f ca="1">_xlfn.IFNA(MAX(ABS(INDIRECT("'" &amp; G$2 &amp; "'!E" &amp; ROWS!G56)-MEMORY!G56*1000), ABS(INDIRECT("'" &amp; G$2 &amp; "'!I" &amp; ROWS!G56)-MEMORY!G56*1000), ABS(INDIRECT("'" &amp; G$2 &amp; "'!M" &amp; ROWS!G56)-MEMORY!G56*1000))/(MEMORY!G56*1000), "")</f>
        <v/>
      </c>
      <c r="H56" s="2" t="str">
        <f ca="1">_xlfn.IFNA(MAX(ABS(INDIRECT("'" &amp; H$2 &amp; "'!E" &amp; ROWS!H56)-MEMORY!H56*1000), ABS(INDIRECT("'" &amp; H$2 &amp; "'!I" &amp; ROWS!H56)-MEMORY!H56*1000), ABS(INDIRECT("'" &amp; H$2 &amp; "'!M" &amp; ROWS!H56)-MEMORY!H56*1000))/(MEMORY!H56*1000), "")</f>
        <v/>
      </c>
      <c r="I56" s="2" t="str">
        <f ca="1">_xlfn.IFNA(MAX(ABS(INDIRECT("'" &amp; I$2 &amp; "'!E" &amp; ROWS!I56)-MEMORY!I56*1000), ABS(INDIRECT("'" &amp; I$2 &amp; "'!I" &amp; ROWS!I56)-MEMORY!I56*1000), ABS(INDIRECT("'" &amp; I$2 &amp; "'!M" &amp; ROWS!I56)-MEMORY!I56*1000))/(MEMORY!I56*1000), "")</f>
        <v/>
      </c>
      <c r="J56" s="2">
        <f ca="1">_xlfn.IFNA(MAX(ABS(INDIRECT("'" &amp; J$2 &amp; "'!E" &amp; ROWS!J56)-MEMORY!J56*1000), ABS(INDIRECT("'" &amp; J$2 &amp; "'!I" &amp; ROWS!J56)-MEMORY!J56*1000), ABS(INDIRECT("'" &amp; J$2 &amp; "'!M" &amp; ROWS!J56)-MEMORY!J56*1000))/(MEMORY!J56*1000), "")</f>
        <v>0</v>
      </c>
      <c r="K56" s="2">
        <f ca="1">_xlfn.IFNA(MAX(ABS(INDIRECT("'" &amp; K$2 &amp; "'!E" &amp; ROWS!K56)-MEMORY!K56*1000), ABS(INDIRECT("'" &amp; K$2 &amp; "'!I" &amp; ROWS!K56)-MEMORY!K56*1000), ABS(INDIRECT("'" &amp; K$2 &amp; "'!M" &amp; ROWS!K56)-MEMORY!K56*1000))/(MEMORY!K56*1000), "")</f>
        <v>0</v>
      </c>
      <c r="L56" s="2">
        <f ca="1">_xlfn.IFNA(MAX(ABS(INDIRECT("'" &amp; L$2 &amp; "'!E" &amp; ROWS!L56)-MEMORY!L56*1000), ABS(INDIRECT("'" &amp; L$2 &amp; "'!I" &amp; ROWS!L56)-MEMORY!L56*1000), ABS(INDIRECT("'" &amp; L$2 &amp; "'!M" &amp; ROWS!L56)-MEMORY!L56*1000))/(MEMORY!L56*1000), "")</f>
        <v>0</v>
      </c>
      <c r="M56" s="2" t="str">
        <f ca="1">_xlfn.IFNA(MAX(ABS(INDIRECT("'" &amp; M$2 &amp; "'!E" &amp; ROWS!M56)-MEMORY!M56*1000), ABS(INDIRECT("'" &amp; M$2 &amp; "'!I" &amp; ROWS!M56)-MEMORY!M56*1000), ABS(INDIRECT("'" &amp; M$2 &amp; "'!M" &amp; ROWS!M56)-MEMORY!M56*1000))/(MEMORY!M56*1000), "")</f>
        <v/>
      </c>
      <c r="N56" s="2" t="str">
        <f ca="1">_xlfn.IFNA(MAX(ABS(INDIRECT("'" &amp; N$2 &amp; "'!E" &amp; ROWS!N56)-MEMORY!N56*1000), ABS(INDIRECT("'" &amp; N$2 &amp; "'!I" &amp; ROWS!N56)-MEMORY!N56*1000), ABS(INDIRECT("'" &amp; N$2 &amp; "'!M" &amp; ROWS!N56)-MEMORY!N56*1000))/(MEMORY!N56*1000), "")</f>
        <v/>
      </c>
      <c r="O56" s="2" t="str">
        <f ca="1">_xlfn.IFNA(MAX(ABS(INDIRECT("'" &amp; O$2 &amp; "'!E" &amp; ROWS!O56)-MEMORY!O56*1000), ABS(INDIRECT("'" &amp; O$2 &amp; "'!I" &amp; ROWS!O56)-MEMORY!O56*1000), ABS(INDIRECT("'" &amp; O$2 &amp; "'!M" &amp; ROWS!O56)-MEMORY!O56*1000))/(MEMORY!O56*1000), "")</f>
        <v/>
      </c>
      <c r="P56" s="2" t="str">
        <f ca="1">_xlfn.IFNA(MAX(ABS(INDIRECT("'" &amp; P$2 &amp; "'!E" &amp; ROWS!P56)-MEMORY!P56*1000), ABS(INDIRECT("'" &amp; P$2 &amp; "'!I" &amp; ROWS!P56)-MEMORY!P56*1000), ABS(INDIRECT("'" &amp; P$2 &amp; "'!M" &amp; ROWS!P56)-MEMORY!P56*1000))/(MEMORY!P56*1000), "")</f>
        <v/>
      </c>
      <c r="Q56" s="2" t="str">
        <f ca="1">_xlfn.IFNA(MAX(ABS(INDIRECT("'" &amp; Q$2 &amp; "'!E" &amp; ROWS!Q56)-MEMORY!Q56*1000), ABS(INDIRECT("'" &amp; Q$2 &amp; "'!I" &amp; ROWS!Q56)-MEMORY!Q56*1000), ABS(INDIRECT("'" &amp; Q$2 &amp; "'!M" &amp; ROWS!Q56)-MEMORY!Q56*1000))/(MEMORY!Q56*1000), "")</f>
        <v/>
      </c>
      <c r="R56" s="2">
        <f ca="1">_xlfn.IFNA(MAX(ABS(INDIRECT("'" &amp; R$2 &amp; "'!E" &amp; ROWS!R56)-MEMORY!R56*1000), ABS(INDIRECT("'" &amp; R$2 &amp; "'!I" &amp; ROWS!R56)-MEMORY!R56*1000), ABS(INDIRECT("'" &amp; R$2 &amp; "'!M" &amp; ROWS!R56)-MEMORY!R56*1000))/(MEMORY!R56*1000), "")</f>
        <v>0</v>
      </c>
      <c r="S56" s="2">
        <f ca="1">_xlfn.IFNA(MAX(ABS(INDIRECT("'" &amp; S$2 &amp; "'!E" &amp; ROWS!S56)-MEMORY!S56*1000), ABS(INDIRECT("'" &amp; S$2 &amp; "'!I" &amp; ROWS!S56)-MEMORY!S56*1000), ABS(INDIRECT("'" &amp; S$2 &amp; "'!M" &amp; ROWS!S56)-MEMORY!S56*1000))/(MEMORY!S56*1000), "")</f>
        <v>0</v>
      </c>
      <c r="T56" s="2">
        <f ca="1">_xlfn.IFNA(MAX(ABS(INDIRECT("'" &amp; T$2 &amp; "'!E" &amp; ROWS!T56)-MEMORY!T56*1000), ABS(INDIRECT("'" &amp; T$2 &amp; "'!I" &amp; ROWS!T56)-MEMORY!T56*1000), ABS(INDIRECT("'" &amp; T$2 &amp; "'!M" &amp; ROWS!T56)-MEMORY!T56*1000))/(MEMORY!T56*1000), "")</f>
        <v>0</v>
      </c>
      <c r="U56" s="2" t="str">
        <f ca="1">_xlfn.IFNA(MAX(ABS(INDIRECT("'" &amp; U$2 &amp; "'!E" &amp; ROWS!U56)-MEMORY!U56*1000), ABS(INDIRECT("'" &amp; U$2 &amp; "'!I" &amp; ROWS!U56)-MEMORY!U56*1000), ABS(INDIRECT("'" &amp; U$2 &amp; "'!M" &amp; ROWS!U56)-MEMORY!U56*1000))/(MEMORY!U56*1000), "")</f>
        <v/>
      </c>
      <c r="V56" s="2" t="str">
        <f ca="1">_xlfn.IFNA(MAX(ABS(INDIRECT("'" &amp; V$2 &amp; "'!E" &amp; ROWS!V56)-MEMORY!V56*1000), ABS(INDIRECT("'" &amp; V$2 &amp; "'!I" &amp; ROWS!V56)-MEMORY!V56*1000), ABS(INDIRECT("'" &amp; V$2 &amp; "'!M" &amp; ROWS!V56)-MEMORY!V56*1000))/(MEMORY!V56*1000), "")</f>
        <v/>
      </c>
      <c r="W56" s="2" t="str">
        <f ca="1">_xlfn.IFNA(MAX(ABS(INDIRECT("'" &amp; W$2 &amp; "'!E" &amp; ROWS!W56)-MEMORY!W56*1000), ABS(INDIRECT("'" &amp; W$2 &amp; "'!I" &amp; ROWS!W56)-MEMORY!W56*1000), ABS(INDIRECT("'" &amp; W$2 &amp; "'!M" &amp; ROWS!W56)-MEMORY!W56*1000))/(MEMORY!W56*1000), "")</f>
        <v/>
      </c>
      <c r="X56" s="2" t="str">
        <f ca="1">_xlfn.IFNA(MAX(ABS(INDIRECT("'" &amp; X$2 &amp; "'!E" &amp; ROWS!X56)-MEMORY!X56*1000), ABS(INDIRECT("'" &amp; X$2 &amp; "'!I" &amp; ROWS!X56)-MEMORY!X56*1000), ABS(INDIRECT("'" &amp; X$2 &amp; "'!M" &amp; ROWS!X56)-MEMORY!X56*1000))/(MEMORY!X56*1000), "")</f>
        <v/>
      </c>
      <c r="Y56" s="2" t="str">
        <f ca="1">_xlfn.IFNA(MAX(ABS(INDIRECT("'" &amp; Y$2 &amp; "'!E" &amp; ROWS!Y56)-MEMORY!Y56*1000), ABS(INDIRECT("'" &amp; Y$2 &amp; "'!I" &amp; ROWS!Y56)-MEMORY!Y56*1000), ABS(INDIRECT("'" &amp; Y$2 &amp; "'!M" &amp; ROWS!Y56)-MEMORY!Y56*1000))/(MEMORY!Y56*1000), "")</f>
        <v/>
      </c>
    </row>
    <row r="57" spans="1:25" x14ac:dyDescent="0.25">
      <c r="A57" t="str">
        <f>METRICS!A56</f>
        <v>math2</v>
      </c>
      <c r="B57" s="2">
        <f ca="1">_xlfn.IFNA(MAX(ABS(INDIRECT("'" &amp; B$2 &amp; "'!E" &amp; ROWS!B57)-MEMORY!B57*1000), ABS(INDIRECT("'" &amp; B$2 &amp; "'!I" &amp; ROWS!B57)-MEMORY!B57*1000), ABS(INDIRECT("'" &amp; B$2 &amp; "'!M" &amp; ROWS!B57)-MEMORY!B57*1000))/(MEMORY!B57*1000), "")</f>
        <v>0</v>
      </c>
      <c r="C57" s="2">
        <f ca="1">_xlfn.IFNA(MAX(ABS(INDIRECT("'" &amp; C$2 &amp; "'!E" &amp; ROWS!C57)-MEMORY!C57*1000), ABS(INDIRECT("'" &amp; C$2 &amp; "'!I" &amp; ROWS!C57)-MEMORY!C57*1000), ABS(INDIRECT("'" &amp; C$2 &amp; "'!M" &amp; ROWS!C57)-MEMORY!C57*1000))/(MEMORY!C57*1000), "")</f>
        <v>0</v>
      </c>
      <c r="D57" s="2">
        <f ca="1">_xlfn.IFNA(MAX(ABS(INDIRECT("'" &amp; D$2 &amp; "'!E" &amp; ROWS!D57)-MEMORY!D57*1000), ABS(INDIRECT("'" &amp; D$2 &amp; "'!I" &amp; ROWS!D57)-MEMORY!D57*1000), ABS(INDIRECT("'" &amp; D$2 &amp; "'!M" &amp; ROWS!D57)-MEMORY!D57*1000))/(MEMORY!D57*1000), "")</f>
        <v>0</v>
      </c>
      <c r="E57" s="2" t="str">
        <f ca="1">_xlfn.IFNA(MAX(ABS(INDIRECT("'" &amp; E$2 &amp; "'!E" &amp; ROWS!E57)-MEMORY!E57*1000), ABS(INDIRECT("'" &amp; E$2 &amp; "'!I" &amp; ROWS!E57)-MEMORY!E57*1000), ABS(INDIRECT("'" &amp; E$2 &amp; "'!M" &amp; ROWS!E57)-MEMORY!E57*1000))/(MEMORY!E57*1000), "")</f>
        <v/>
      </c>
      <c r="F57" s="2" t="str">
        <f ca="1">_xlfn.IFNA(MAX(ABS(INDIRECT("'" &amp; F$2 &amp; "'!E" &amp; ROWS!F57)-MEMORY!F57*1000), ABS(INDIRECT("'" &amp; F$2 &amp; "'!I" &amp; ROWS!F57)-MEMORY!F57*1000), ABS(INDIRECT("'" &amp; F$2 &amp; "'!M" &amp; ROWS!F57)-MEMORY!F57*1000))/(MEMORY!F57*1000), "")</f>
        <v/>
      </c>
      <c r="G57" s="2" t="str">
        <f ca="1">_xlfn.IFNA(MAX(ABS(INDIRECT("'" &amp; G$2 &amp; "'!E" &amp; ROWS!G57)-MEMORY!G57*1000), ABS(INDIRECT("'" &amp; G$2 &amp; "'!I" &amp; ROWS!G57)-MEMORY!G57*1000), ABS(INDIRECT("'" &amp; G$2 &amp; "'!M" &amp; ROWS!G57)-MEMORY!G57*1000))/(MEMORY!G57*1000), "")</f>
        <v/>
      </c>
      <c r="H57" s="2" t="str">
        <f ca="1">_xlfn.IFNA(MAX(ABS(INDIRECT("'" &amp; H$2 &amp; "'!E" &amp; ROWS!H57)-MEMORY!H57*1000), ABS(INDIRECT("'" &amp; H$2 &amp; "'!I" &amp; ROWS!H57)-MEMORY!H57*1000), ABS(INDIRECT("'" &amp; H$2 &amp; "'!M" &amp; ROWS!H57)-MEMORY!H57*1000))/(MEMORY!H57*1000), "")</f>
        <v/>
      </c>
      <c r="I57" s="2" t="str">
        <f ca="1">_xlfn.IFNA(MAX(ABS(INDIRECT("'" &amp; I$2 &amp; "'!E" &amp; ROWS!I57)-MEMORY!I57*1000), ABS(INDIRECT("'" &amp; I$2 &amp; "'!I" &amp; ROWS!I57)-MEMORY!I57*1000), ABS(INDIRECT("'" &amp; I$2 &amp; "'!M" &amp; ROWS!I57)-MEMORY!I57*1000))/(MEMORY!I57*1000), "")</f>
        <v/>
      </c>
      <c r="J57" s="2">
        <f ca="1">_xlfn.IFNA(MAX(ABS(INDIRECT("'" &amp; J$2 &amp; "'!E" &amp; ROWS!J57)-MEMORY!J57*1000), ABS(INDIRECT("'" &amp; J$2 &amp; "'!I" &amp; ROWS!J57)-MEMORY!J57*1000), ABS(INDIRECT("'" &amp; J$2 &amp; "'!M" &amp; ROWS!J57)-MEMORY!J57*1000))/(MEMORY!J57*1000), "")</f>
        <v>5.597014925373134E-3</v>
      </c>
      <c r="K57" s="2">
        <f ca="1">_xlfn.IFNA(MAX(ABS(INDIRECT("'" &amp; K$2 &amp; "'!E" &amp; ROWS!K57)-MEMORY!K57*1000), ABS(INDIRECT("'" &amp; K$2 &amp; "'!I" &amp; ROWS!K57)-MEMORY!K57*1000), ABS(INDIRECT("'" &amp; K$2 &amp; "'!M" &amp; ROWS!K57)-MEMORY!K57*1000))/(MEMORY!K57*1000), "")</f>
        <v>0</v>
      </c>
      <c r="L57" s="2">
        <f ca="1">_xlfn.IFNA(MAX(ABS(INDIRECT("'" &amp; L$2 &amp; "'!E" &amp; ROWS!L57)-MEMORY!L57*1000), ABS(INDIRECT("'" &amp; L$2 &amp; "'!I" &amp; ROWS!L57)-MEMORY!L57*1000), ABS(INDIRECT("'" &amp; L$2 &amp; "'!M" &amp; ROWS!L57)-MEMORY!L57*1000))/(MEMORY!L57*1000), "")</f>
        <v>0</v>
      </c>
      <c r="M57" s="2" t="str">
        <f ca="1">_xlfn.IFNA(MAX(ABS(INDIRECT("'" &amp; M$2 &amp; "'!E" &amp; ROWS!M57)-MEMORY!M57*1000), ABS(INDIRECT("'" &amp; M$2 &amp; "'!I" &amp; ROWS!M57)-MEMORY!M57*1000), ABS(INDIRECT("'" &amp; M$2 &amp; "'!M" &amp; ROWS!M57)-MEMORY!M57*1000))/(MEMORY!M57*1000), "")</f>
        <v/>
      </c>
      <c r="N57" s="2" t="str">
        <f ca="1">_xlfn.IFNA(MAX(ABS(INDIRECT("'" &amp; N$2 &amp; "'!E" &amp; ROWS!N57)-MEMORY!N57*1000), ABS(INDIRECT("'" &amp; N$2 &amp; "'!I" &amp; ROWS!N57)-MEMORY!N57*1000), ABS(INDIRECT("'" &amp; N$2 &amp; "'!M" &amp; ROWS!N57)-MEMORY!N57*1000))/(MEMORY!N57*1000), "")</f>
        <v/>
      </c>
      <c r="O57" s="2" t="str">
        <f ca="1">_xlfn.IFNA(MAX(ABS(INDIRECT("'" &amp; O$2 &amp; "'!E" &amp; ROWS!O57)-MEMORY!O57*1000), ABS(INDIRECT("'" &amp; O$2 &amp; "'!I" &amp; ROWS!O57)-MEMORY!O57*1000), ABS(INDIRECT("'" &amp; O$2 &amp; "'!M" &amp; ROWS!O57)-MEMORY!O57*1000))/(MEMORY!O57*1000), "")</f>
        <v/>
      </c>
      <c r="P57" s="2" t="str">
        <f ca="1">_xlfn.IFNA(MAX(ABS(INDIRECT("'" &amp; P$2 &amp; "'!E" &amp; ROWS!P57)-MEMORY!P57*1000), ABS(INDIRECT("'" &amp; P$2 &amp; "'!I" &amp; ROWS!P57)-MEMORY!P57*1000), ABS(INDIRECT("'" &amp; P$2 &amp; "'!M" &amp; ROWS!P57)-MEMORY!P57*1000))/(MEMORY!P57*1000), "")</f>
        <v/>
      </c>
      <c r="Q57" s="2" t="str">
        <f ca="1">_xlfn.IFNA(MAX(ABS(INDIRECT("'" &amp; Q$2 &amp; "'!E" &amp; ROWS!Q57)-MEMORY!Q57*1000), ABS(INDIRECT("'" &amp; Q$2 &amp; "'!I" &amp; ROWS!Q57)-MEMORY!Q57*1000), ABS(INDIRECT("'" &amp; Q$2 &amp; "'!M" &amp; ROWS!Q57)-MEMORY!Q57*1000))/(MEMORY!Q57*1000), "")</f>
        <v/>
      </c>
      <c r="R57" s="2">
        <f ca="1">_xlfn.IFNA(MAX(ABS(INDIRECT("'" &amp; R$2 &amp; "'!E" &amp; ROWS!R57)-MEMORY!R57*1000), ABS(INDIRECT("'" &amp; R$2 &amp; "'!I" &amp; ROWS!R57)-MEMORY!R57*1000), ABS(INDIRECT("'" &amp; R$2 &amp; "'!M" &amp; ROWS!R57)-MEMORY!R57*1000))/(MEMORY!R57*1000), "")</f>
        <v>0</v>
      </c>
      <c r="S57" s="2">
        <f ca="1">_xlfn.IFNA(MAX(ABS(INDIRECT("'" &amp; S$2 &amp; "'!E" &amp; ROWS!S57)-MEMORY!S57*1000), ABS(INDIRECT("'" &amp; S$2 &amp; "'!I" &amp; ROWS!S57)-MEMORY!S57*1000), ABS(INDIRECT("'" &amp; S$2 &amp; "'!M" &amp; ROWS!S57)-MEMORY!S57*1000))/(MEMORY!S57*1000), "")</f>
        <v>0</v>
      </c>
      <c r="T57" s="2">
        <f ca="1">_xlfn.IFNA(MAX(ABS(INDIRECT("'" &amp; T$2 &amp; "'!E" &amp; ROWS!T57)-MEMORY!T57*1000), ABS(INDIRECT("'" &amp; T$2 &amp; "'!I" &amp; ROWS!T57)-MEMORY!T57*1000), ABS(INDIRECT("'" &amp; T$2 &amp; "'!M" &amp; ROWS!T57)-MEMORY!T57*1000))/(MEMORY!T57*1000), "")</f>
        <v>0</v>
      </c>
      <c r="U57" s="2" t="str">
        <f ca="1">_xlfn.IFNA(MAX(ABS(INDIRECT("'" &amp; U$2 &amp; "'!E" &amp; ROWS!U57)-MEMORY!U57*1000), ABS(INDIRECT("'" &amp; U$2 &amp; "'!I" &amp; ROWS!U57)-MEMORY!U57*1000), ABS(INDIRECT("'" &amp; U$2 &amp; "'!M" &amp; ROWS!U57)-MEMORY!U57*1000))/(MEMORY!U57*1000), "")</f>
        <v/>
      </c>
      <c r="V57" s="2" t="str">
        <f ca="1">_xlfn.IFNA(MAX(ABS(INDIRECT("'" &amp; V$2 &amp; "'!E" &amp; ROWS!V57)-MEMORY!V57*1000), ABS(INDIRECT("'" &amp; V$2 &amp; "'!I" &amp; ROWS!V57)-MEMORY!V57*1000), ABS(INDIRECT("'" &amp; V$2 &amp; "'!M" &amp; ROWS!V57)-MEMORY!V57*1000))/(MEMORY!V57*1000), "")</f>
        <v/>
      </c>
      <c r="W57" s="2" t="str">
        <f ca="1">_xlfn.IFNA(MAX(ABS(INDIRECT("'" &amp; W$2 &amp; "'!E" &amp; ROWS!W57)-MEMORY!W57*1000), ABS(INDIRECT("'" &amp; W$2 &amp; "'!I" &amp; ROWS!W57)-MEMORY!W57*1000), ABS(INDIRECT("'" &amp; W$2 &amp; "'!M" &amp; ROWS!W57)-MEMORY!W57*1000))/(MEMORY!W57*1000), "")</f>
        <v/>
      </c>
      <c r="X57" s="2" t="str">
        <f ca="1">_xlfn.IFNA(MAX(ABS(INDIRECT("'" &amp; X$2 &amp; "'!E" &amp; ROWS!X57)-MEMORY!X57*1000), ABS(INDIRECT("'" &amp; X$2 &amp; "'!I" &amp; ROWS!X57)-MEMORY!X57*1000), ABS(INDIRECT("'" &amp; X$2 &amp; "'!M" &amp; ROWS!X57)-MEMORY!X57*1000))/(MEMORY!X57*1000), "")</f>
        <v/>
      </c>
      <c r="Y57" s="2" t="str">
        <f ca="1">_xlfn.IFNA(MAX(ABS(INDIRECT("'" &amp; Y$2 &amp; "'!E" &amp; ROWS!Y57)-MEMORY!Y57*1000), ABS(INDIRECT("'" &amp; Y$2 &amp; "'!I" &amp; ROWS!Y57)-MEMORY!Y57*1000), ABS(INDIRECT("'" &amp; Y$2 &amp; "'!M" &amp; ROWS!Y57)-MEMORY!Y57*1000))/(MEMORY!Y57*1000), "")</f>
        <v/>
      </c>
    </row>
    <row r="58" spans="1:25" x14ac:dyDescent="0.25">
      <c r="A58" t="str">
        <f>METRICS!A57</f>
        <v>math3</v>
      </c>
      <c r="B58" s="2">
        <f ca="1">_xlfn.IFNA(MAX(ABS(INDIRECT("'" &amp; B$2 &amp; "'!E" &amp; ROWS!B58)-MEMORY!B58*1000), ABS(INDIRECT("'" &amp; B$2 &amp; "'!I" &amp; ROWS!B58)-MEMORY!B58*1000), ABS(INDIRECT("'" &amp; B$2 &amp; "'!M" &amp; ROWS!B58)-MEMORY!B58*1000))/(MEMORY!B58*1000), "")</f>
        <v>0</v>
      </c>
      <c r="C58" s="2">
        <f ca="1">_xlfn.IFNA(MAX(ABS(INDIRECT("'" &amp; C$2 &amp; "'!E" &amp; ROWS!C58)-MEMORY!C58*1000), ABS(INDIRECT("'" &amp; C$2 &amp; "'!I" &amp; ROWS!C58)-MEMORY!C58*1000), ABS(INDIRECT("'" &amp; C$2 &amp; "'!M" &amp; ROWS!C58)-MEMORY!C58*1000))/(MEMORY!C58*1000), "")</f>
        <v>0</v>
      </c>
      <c r="D58" s="2">
        <f ca="1">_xlfn.IFNA(MAX(ABS(INDIRECT("'" &amp; D$2 &amp; "'!E" &amp; ROWS!D58)-MEMORY!D58*1000), ABS(INDIRECT("'" &amp; D$2 &amp; "'!I" &amp; ROWS!D58)-MEMORY!D58*1000), ABS(INDIRECT("'" &amp; D$2 &amp; "'!M" &amp; ROWS!D58)-MEMORY!D58*1000))/(MEMORY!D58*1000), "")</f>
        <v>0</v>
      </c>
      <c r="E58" s="2" t="str">
        <f ca="1">_xlfn.IFNA(MAX(ABS(INDIRECT("'" &amp; E$2 &amp; "'!E" &amp; ROWS!E58)-MEMORY!E58*1000), ABS(INDIRECT("'" &amp; E$2 &amp; "'!I" &amp; ROWS!E58)-MEMORY!E58*1000), ABS(INDIRECT("'" &amp; E$2 &amp; "'!M" &amp; ROWS!E58)-MEMORY!E58*1000))/(MEMORY!E58*1000), "")</f>
        <v/>
      </c>
      <c r="F58" s="2" t="str">
        <f ca="1">_xlfn.IFNA(MAX(ABS(INDIRECT("'" &amp; F$2 &amp; "'!E" &amp; ROWS!F58)-MEMORY!F58*1000), ABS(INDIRECT("'" &amp; F$2 &amp; "'!I" &amp; ROWS!F58)-MEMORY!F58*1000), ABS(INDIRECT("'" &amp; F$2 &amp; "'!M" &amp; ROWS!F58)-MEMORY!F58*1000))/(MEMORY!F58*1000), "")</f>
        <v/>
      </c>
      <c r="G58" s="2" t="str">
        <f ca="1">_xlfn.IFNA(MAX(ABS(INDIRECT("'" &amp; G$2 &amp; "'!E" &amp; ROWS!G58)-MEMORY!G58*1000), ABS(INDIRECT("'" &amp; G$2 &amp; "'!I" &amp; ROWS!G58)-MEMORY!G58*1000), ABS(INDIRECT("'" &amp; G$2 &amp; "'!M" &amp; ROWS!G58)-MEMORY!G58*1000))/(MEMORY!G58*1000), "")</f>
        <v/>
      </c>
      <c r="H58" s="2" t="str">
        <f ca="1">_xlfn.IFNA(MAX(ABS(INDIRECT("'" &amp; H$2 &amp; "'!E" &amp; ROWS!H58)-MEMORY!H58*1000), ABS(INDIRECT("'" &amp; H$2 &amp; "'!I" &amp; ROWS!H58)-MEMORY!H58*1000), ABS(INDIRECT("'" &amp; H$2 &amp; "'!M" &amp; ROWS!H58)-MEMORY!H58*1000))/(MEMORY!H58*1000), "")</f>
        <v/>
      </c>
      <c r="I58" s="2" t="str">
        <f ca="1">_xlfn.IFNA(MAX(ABS(INDIRECT("'" &amp; I$2 &amp; "'!E" &amp; ROWS!I58)-MEMORY!I58*1000), ABS(INDIRECT("'" &amp; I$2 &amp; "'!I" &amp; ROWS!I58)-MEMORY!I58*1000), ABS(INDIRECT("'" &amp; I$2 &amp; "'!M" &amp; ROWS!I58)-MEMORY!I58*1000))/(MEMORY!I58*1000), "")</f>
        <v/>
      </c>
      <c r="J58" s="2">
        <f ca="1">_xlfn.IFNA(MAX(ABS(INDIRECT("'" &amp; J$2 &amp; "'!E" &amp; ROWS!J58)-MEMORY!J58*1000), ABS(INDIRECT("'" &amp; J$2 &amp; "'!I" &amp; ROWS!J58)-MEMORY!J58*1000), ABS(INDIRECT("'" &amp; J$2 &amp; "'!M" &amp; ROWS!J58)-MEMORY!J58*1000))/(MEMORY!J58*1000), "")</f>
        <v>5.2847915443335293E-3</v>
      </c>
      <c r="K58" s="2">
        <f ca="1">_xlfn.IFNA(MAX(ABS(INDIRECT("'" &amp; K$2 &amp; "'!E" &amp; ROWS!K58)-MEMORY!K58*1000), ABS(INDIRECT("'" &amp; K$2 &amp; "'!I" &amp; ROWS!K58)-MEMORY!K58*1000), ABS(INDIRECT("'" &amp; K$2 &amp; "'!M" &amp; ROWS!K58)-MEMORY!K58*1000))/(MEMORY!K58*1000), "")</f>
        <v>1.1176242840747482E-16</v>
      </c>
      <c r="L58" s="2">
        <f ca="1">_xlfn.IFNA(MAX(ABS(INDIRECT("'" &amp; L$2 &amp; "'!E" &amp; ROWS!L58)-MEMORY!L58*1000), ABS(INDIRECT("'" &amp; L$2 &amp; "'!I" &amp; ROWS!L58)-MEMORY!L58*1000), ABS(INDIRECT("'" &amp; L$2 &amp; "'!M" &amp; ROWS!L58)-MEMORY!L58*1000))/(MEMORY!L58*1000), "")</f>
        <v>0</v>
      </c>
      <c r="M58" s="2" t="str">
        <f ca="1">_xlfn.IFNA(MAX(ABS(INDIRECT("'" &amp; M$2 &amp; "'!E" &amp; ROWS!M58)-MEMORY!M58*1000), ABS(INDIRECT("'" &amp; M$2 &amp; "'!I" &amp; ROWS!M58)-MEMORY!M58*1000), ABS(INDIRECT("'" &amp; M$2 &amp; "'!M" &amp; ROWS!M58)-MEMORY!M58*1000))/(MEMORY!M58*1000), "")</f>
        <v/>
      </c>
      <c r="N58" s="2" t="str">
        <f ca="1">_xlfn.IFNA(MAX(ABS(INDIRECT("'" &amp; N$2 &amp; "'!E" &amp; ROWS!N58)-MEMORY!N58*1000), ABS(INDIRECT("'" &amp; N$2 &amp; "'!I" &amp; ROWS!N58)-MEMORY!N58*1000), ABS(INDIRECT("'" &amp; N$2 &amp; "'!M" &amp; ROWS!N58)-MEMORY!N58*1000))/(MEMORY!N58*1000), "")</f>
        <v/>
      </c>
      <c r="O58" s="2" t="str">
        <f ca="1">_xlfn.IFNA(MAX(ABS(INDIRECT("'" &amp; O$2 &amp; "'!E" &amp; ROWS!O58)-MEMORY!O58*1000), ABS(INDIRECT("'" &amp; O$2 &amp; "'!I" &amp; ROWS!O58)-MEMORY!O58*1000), ABS(INDIRECT("'" &amp; O$2 &amp; "'!M" &amp; ROWS!O58)-MEMORY!O58*1000))/(MEMORY!O58*1000), "")</f>
        <v/>
      </c>
      <c r="P58" s="2" t="str">
        <f ca="1">_xlfn.IFNA(MAX(ABS(INDIRECT("'" &amp; P$2 &amp; "'!E" &amp; ROWS!P58)-MEMORY!P58*1000), ABS(INDIRECT("'" &amp; P$2 &amp; "'!I" &amp; ROWS!P58)-MEMORY!P58*1000), ABS(INDIRECT("'" &amp; P$2 &amp; "'!M" &amp; ROWS!P58)-MEMORY!P58*1000))/(MEMORY!P58*1000), "")</f>
        <v/>
      </c>
      <c r="Q58" s="2" t="str">
        <f ca="1">_xlfn.IFNA(MAX(ABS(INDIRECT("'" &amp; Q$2 &amp; "'!E" &amp; ROWS!Q58)-MEMORY!Q58*1000), ABS(INDIRECT("'" &amp; Q$2 &amp; "'!I" &amp; ROWS!Q58)-MEMORY!Q58*1000), ABS(INDIRECT("'" &amp; Q$2 &amp; "'!M" &amp; ROWS!Q58)-MEMORY!Q58*1000))/(MEMORY!Q58*1000), "")</f>
        <v/>
      </c>
      <c r="R58" s="2">
        <f ca="1">_xlfn.IFNA(MAX(ABS(INDIRECT("'" &amp; R$2 &amp; "'!E" &amp; ROWS!R58)-MEMORY!R58*1000), ABS(INDIRECT("'" &amp; R$2 &amp; "'!I" &amp; ROWS!R58)-MEMORY!R58*1000), ABS(INDIRECT("'" &amp; R$2 &amp; "'!M" &amp; ROWS!R58)-MEMORY!R58*1000))/(MEMORY!R58*1000), "")</f>
        <v>0</v>
      </c>
      <c r="S58" s="2">
        <f ca="1">_xlfn.IFNA(MAX(ABS(INDIRECT("'" &amp; S$2 &amp; "'!E" &amp; ROWS!S58)-MEMORY!S58*1000), ABS(INDIRECT("'" &amp; S$2 &amp; "'!I" &amp; ROWS!S58)-MEMORY!S58*1000), ABS(INDIRECT("'" &amp; S$2 &amp; "'!M" &amp; ROWS!S58)-MEMORY!S58*1000))/(MEMORY!S58*1000), "")</f>
        <v>0</v>
      </c>
      <c r="T58" s="2">
        <f ca="1">_xlfn.IFNA(MAX(ABS(INDIRECT("'" &amp; T$2 &amp; "'!E" &amp; ROWS!T58)-MEMORY!T58*1000), ABS(INDIRECT("'" &amp; T$2 &amp; "'!I" &amp; ROWS!T58)-MEMORY!T58*1000), ABS(INDIRECT("'" &amp; T$2 &amp; "'!M" &amp; ROWS!T58)-MEMORY!T58*1000))/(MEMORY!T58*1000), "")</f>
        <v>0</v>
      </c>
      <c r="U58" s="2" t="str">
        <f ca="1">_xlfn.IFNA(MAX(ABS(INDIRECT("'" &amp; U$2 &amp; "'!E" &amp; ROWS!U58)-MEMORY!U58*1000), ABS(INDIRECT("'" &amp; U$2 &amp; "'!I" &amp; ROWS!U58)-MEMORY!U58*1000), ABS(INDIRECT("'" &amp; U$2 &amp; "'!M" &amp; ROWS!U58)-MEMORY!U58*1000))/(MEMORY!U58*1000), "")</f>
        <v/>
      </c>
      <c r="V58" s="2" t="str">
        <f ca="1">_xlfn.IFNA(MAX(ABS(INDIRECT("'" &amp; V$2 &amp; "'!E" &amp; ROWS!V58)-MEMORY!V58*1000), ABS(INDIRECT("'" &amp; V$2 &amp; "'!I" &amp; ROWS!V58)-MEMORY!V58*1000), ABS(INDIRECT("'" &amp; V$2 &amp; "'!M" &amp; ROWS!V58)-MEMORY!V58*1000))/(MEMORY!V58*1000), "")</f>
        <v/>
      </c>
      <c r="W58" s="2" t="str">
        <f ca="1">_xlfn.IFNA(MAX(ABS(INDIRECT("'" &amp; W$2 &amp; "'!E" &amp; ROWS!W58)-MEMORY!W58*1000), ABS(INDIRECT("'" &amp; W$2 &amp; "'!I" &amp; ROWS!W58)-MEMORY!W58*1000), ABS(INDIRECT("'" &amp; W$2 &amp; "'!M" &amp; ROWS!W58)-MEMORY!W58*1000))/(MEMORY!W58*1000), "")</f>
        <v/>
      </c>
      <c r="X58" s="2" t="str">
        <f ca="1">_xlfn.IFNA(MAX(ABS(INDIRECT("'" &amp; X$2 &amp; "'!E" &amp; ROWS!X58)-MEMORY!X58*1000), ABS(INDIRECT("'" &amp; X$2 &amp; "'!I" &amp; ROWS!X58)-MEMORY!X58*1000), ABS(INDIRECT("'" &amp; X$2 &amp; "'!M" &amp; ROWS!X58)-MEMORY!X58*1000))/(MEMORY!X58*1000), "")</f>
        <v/>
      </c>
      <c r="Y58" s="2" t="str">
        <f ca="1">_xlfn.IFNA(MAX(ABS(INDIRECT("'" &amp; Y$2 &amp; "'!E" &amp; ROWS!Y58)-MEMORY!Y58*1000), ABS(INDIRECT("'" &amp; Y$2 &amp; "'!I" &amp; ROWS!Y58)-MEMORY!Y58*1000), ABS(INDIRECT("'" &amp; Y$2 &amp; "'!M" &amp; ROWS!Y58)-MEMORY!Y58*1000))/(MEMORY!Y58*1000), "")</f>
        <v/>
      </c>
    </row>
    <row r="59" spans="1:25" x14ac:dyDescent="0.25">
      <c r="A59" t="str">
        <f>METRICS!A58</f>
        <v>math4</v>
      </c>
      <c r="B59" s="2">
        <f ca="1">_xlfn.IFNA(MAX(ABS(INDIRECT("'" &amp; B$2 &amp; "'!E" &amp; ROWS!B59)-MEMORY!B59*1000), ABS(INDIRECT("'" &amp; B$2 &amp; "'!I" &amp; ROWS!B59)-MEMORY!B59*1000), ABS(INDIRECT("'" &amp; B$2 &amp; "'!M" &amp; ROWS!B59)-MEMORY!B59*1000))/(MEMORY!B59*1000), "")</f>
        <v>0</v>
      </c>
      <c r="C59" s="2">
        <f ca="1">_xlfn.IFNA(MAX(ABS(INDIRECT("'" &amp; C$2 &amp; "'!E" &amp; ROWS!C59)-MEMORY!C59*1000), ABS(INDIRECT("'" &amp; C$2 &amp; "'!I" &amp; ROWS!C59)-MEMORY!C59*1000), ABS(INDIRECT("'" &amp; C$2 &amp; "'!M" &amp; ROWS!C59)-MEMORY!C59*1000))/(MEMORY!C59*1000), "")</f>
        <v>0</v>
      </c>
      <c r="D59" s="2">
        <f ca="1">_xlfn.IFNA(MAX(ABS(INDIRECT("'" &amp; D$2 &amp; "'!E" &amp; ROWS!D59)-MEMORY!D59*1000), ABS(INDIRECT("'" &amp; D$2 &amp; "'!I" &amp; ROWS!D59)-MEMORY!D59*1000), ABS(INDIRECT("'" &amp; D$2 &amp; "'!M" &amp; ROWS!D59)-MEMORY!D59*1000))/(MEMORY!D59*1000), "")</f>
        <v>0</v>
      </c>
      <c r="E59" s="2" t="str">
        <f ca="1">_xlfn.IFNA(MAX(ABS(INDIRECT("'" &amp; E$2 &amp; "'!E" &amp; ROWS!E59)-MEMORY!E59*1000), ABS(INDIRECT("'" &amp; E$2 &amp; "'!I" &amp; ROWS!E59)-MEMORY!E59*1000), ABS(INDIRECT("'" &amp; E$2 &amp; "'!M" &amp; ROWS!E59)-MEMORY!E59*1000))/(MEMORY!E59*1000), "")</f>
        <v/>
      </c>
      <c r="F59" s="2" t="str">
        <f ca="1">_xlfn.IFNA(MAX(ABS(INDIRECT("'" &amp; F$2 &amp; "'!E" &amp; ROWS!F59)-MEMORY!F59*1000), ABS(INDIRECT("'" &amp; F$2 &amp; "'!I" &amp; ROWS!F59)-MEMORY!F59*1000), ABS(INDIRECT("'" &amp; F$2 &amp; "'!M" &amp; ROWS!F59)-MEMORY!F59*1000))/(MEMORY!F59*1000), "")</f>
        <v/>
      </c>
      <c r="G59" s="2" t="str">
        <f ca="1">_xlfn.IFNA(MAX(ABS(INDIRECT("'" &amp; G$2 &amp; "'!E" &amp; ROWS!G59)-MEMORY!G59*1000), ABS(INDIRECT("'" &amp; G$2 &amp; "'!I" &amp; ROWS!G59)-MEMORY!G59*1000), ABS(INDIRECT("'" &amp; G$2 &amp; "'!M" &amp; ROWS!G59)-MEMORY!G59*1000))/(MEMORY!G59*1000), "")</f>
        <v/>
      </c>
      <c r="H59" s="2" t="str">
        <f ca="1">_xlfn.IFNA(MAX(ABS(INDIRECT("'" &amp; H$2 &amp; "'!E" &amp; ROWS!H59)-MEMORY!H59*1000), ABS(INDIRECT("'" &amp; H$2 &amp; "'!I" &amp; ROWS!H59)-MEMORY!H59*1000), ABS(INDIRECT("'" &amp; H$2 &amp; "'!M" &amp; ROWS!H59)-MEMORY!H59*1000))/(MEMORY!H59*1000), "")</f>
        <v/>
      </c>
      <c r="I59" s="2" t="str">
        <f ca="1">_xlfn.IFNA(MAX(ABS(INDIRECT("'" &amp; I$2 &amp; "'!E" &amp; ROWS!I59)-MEMORY!I59*1000), ABS(INDIRECT("'" &amp; I$2 &amp; "'!I" &amp; ROWS!I59)-MEMORY!I59*1000), ABS(INDIRECT("'" &amp; I$2 &amp; "'!M" &amp; ROWS!I59)-MEMORY!I59*1000))/(MEMORY!I59*1000), "")</f>
        <v/>
      </c>
      <c r="J59" s="2">
        <f ca="1">_xlfn.IFNA(MAX(ABS(INDIRECT("'" &amp; J$2 &amp; "'!E" &amp; ROWS!J59)-MEMORY!J59*1000), ABS(INDIRECT("'" &amp; J$2 &amp; "'!I" &amp; ROWS!J59)-MEMORY!J59*1000), ABS(INDIRECT("'" &amp; J$2 &amp; "'!M" &amp; ROWS!J59)-MEMORY!J59*1000))/(MEMORY!J59*1000), "")</f>
        <v>2.1459227467811159E-3</v>
      </c>
      <c r="K59" s="2">
        <f ca="1">_xlfn.IFNA(MAX(ABS(INDIRECT("'" &amp; K$2 &amp; "'!E" &amp; ROWS!K59)-MEMORY!K59*1000), ABS(INDIRECT("'" &amp; K$2 &amp; "'!I" &amp; ROWS!K59)-MEMORY!K59*1000), ABS(INDIRECT("'" &amp; K$2 &amp; "'!M" &amp; ROWS!K59)-MEMORY!K59*1000))/(MEMORY!K59*1000), "")</f>
        <v>0</v>
      </c>
      <c r="L59" s="2">
        <f ca="1">_xlfn.IFNA(MAX(ABS(INDIRECT("'" &amp; L$2 &amp; "'!E" &amp; ROWS!L59)-MEMORY!L59*1000), ABS(INDIRECT("'" &amp; L$2 &amp; "'!I" &amp; ROWS!L59)-MEMORY!L59*1000), ABS(INDIRECT("'" &amp; L$2 &amp; "'!M" &amp; ROWS!L59)-MEMORY!L59*1000))/(MEMORY!L59*1000), "")</f>
        <v>0</v>
      </c>
      <c r="M59" s="2" t="str">
        <f ca="1">_xlfn.IFNA(MAX(ABS(INDIRECT("'" &amp; M$2 &amp; "'!E" &amp; ROWS!M59)-MEMORY!M59*1000), ABS(INDIRECT("'" &amp; M$2 &amp; "'!I" &amp; ROWS!M59)-MEMORY!M59*1000), ABS(INDIRECT("'" &amp; M$2 &amp; "'!M" &amp; ROWS!M59)-MEMORY!M59*1000))/(MEMORY!M59*1000), "")</f>
        <v/>
      </c>
      <c r="N59" s="2" t="str">
        <f ca="1">_xlfn.IFNA(MAX(ABS(INDIRECT("'" &amp; N$2 &amp; "'!E" &amp; ROWS!N59)-MEMORY!N59*1000), ABS(INDIRECT("'" &amp; N$2 &amp; "'!I" &amp; ROWS!N59)-MEMORY!N59*1000), ABS(INDIRECT("'" &amp; N$2 &amp; "'!M" &amp; ROWS!N59)-MEMORY!N59*1000))/(MEMORY!N59*1000), "")</f>
        <v/>
      </c>
      <c r="O59" s="2" t="str">
        <f ca="1">_xlfn.IFNA(MAX(ABS(INDIRECT("'" &amp; O$2 &amp; "'!E" &amp; ROWS!O59)-MEMORY!O59*1000), ABS(INDIRECT("'" &amp; O$2 &amp; "'!I" &amp; ROWS!O59)-MEMORY!O59*1000), ABS(INDIRECT("'" &amp; O$2 &amp; "'!M" &amp; ROWS!O59)-MEMORY!O59*1000))/(MEMORY!O59*1000), "")</f>
        <v/>
      </c>
      <c r="P59" s="2" t="str">
        <f ca="1">_xlfn.IFNA(MAX(ABS(INDIRECT("'" &amp; P$2 &amp; "'!E" &amp; ROWS!P59)-MEMORY!P59*1000), ABS(INDIRECT("'" &amp; P$2 &amp; "'!I" &amp; ROWS!P59)-MEMORY!P59*1000), ABS(INDIRECT("'" &amp; P$2 &amp; "'!M" &amp; ROWS!P59)-MEMORY!P59*1000))/(MEMORY!P59*1000), "")</f>
        <v/>
      </c>
      <c r="Q59" s="2" t="str">
        <f ca="1">_xlfn.IFNA(MAX(ABS(INDIRECT("'" &amp; Q$2 &amp; "'!E" &amp; ROWS!Q59)-MEMORY!Q59*1000), ABS(INDIRECT("'" &amp; Q$2 &amp; "'!I" &amp; ROWS!Q59)-MEMORY!Q59*1000), ABS(INDIRECT("'" &amp; Q$2 &amp; "'!M" &amp; ROWS!Q59)-MEMORY!Q59*1000))/(MEMORY!Q59*1000), "")</f>
        <v/>
      </c>
      <c r="R59" s="2">
        <f ca="1">_xlfn.IFNA(MAX(ABS(INDIRECT("'" &amp; R$2 &amp; "'!E" &amp; ROWS!R59)-MEMORY!R59*1000), ABS(INDIRECT("'" &amp; R$2 &amp; "'!I" &amp; ROWS!R59)-MEMORY!R59*1000), ABS(INDIRECT("'" &amp; R$2 &amp; "'!M" &amp; ROWS!R59)-MEMORY!R59*1000))/(MEMORY!R59*1000), "")</f>
        <v>0</v>
      </c>
      <c r="S59" s="2">
        <f ca="1">_xlfn.IFNA(MAX(ABS(INDIRECT("'" &amp; S$2 &amp; "'!E" &amp; ROWS!S59)-MEMORY!S59*1000), ABS(INDIRECT("'" &amp; S$2 &amp; "'!I" &amp; ROWS!S59)-MEMORY!S59*1000), ABS(INDIRECT("'" &amp; S$2 &amp; "'!M" &amp; ROWS!S59)-MEMORY!S59*1000))/(MEMORY!S59*1000), "")</f>
        <v>0</v>
      </c>
      <c r="T59" s="2">
        <f ca="1">_xlfn.IFNA(MAX(ABS(INDIRECT("'" &amp; T$2 &amp; "'!E" &amp; ROWS!T59)-MEMORY!T59*1000), ABS(INDIRECT("'" &amp; T$2 &amp; "'!I" &amp; ROWS!T59)-MEMORY!T59*1000), ABS(INDIRECT("'" &amp; T$2 &amp; "'!M" &amp; ROWS!T59)-MEMORY!T59*1000))/(MEMORY!T59*1000), "")</f>
        <v>0</v>
      </c>
      <c r="U59" s="2" t="str">
        <f ca="1">_xlfn.IFNA(MAX(ABS(INDIRECT("'" &amp; U$2 &amp; "'!E" &amp; ROWS!U59)-MEMORY!U59*1000), ABS(INDIRECT("'" &amp; U$2 &amp; "'!I" &amp; ROWS!U59)-MEMORY!U59*1000), ABS(INDIRECT("'" &amp; U$2 &amp; "'!M" &amp; ROWS!U59)-MEMORY!U59*1000))/(MEMORY!U59*1000), "")</f>
        <v/>
      </c>
      <c r="V59" s="2" t="str">
        <f ca="1">_xlfn.IFNA(MAX(ABS(INDIRECT("'" &amp; V$2 &amp; "'!E" &amp; ROWS!V59)-MEMORY!V59*1000), ABS(INDIRECT("'" &amp; V$2 &amp; "'!I" &amp; ROWS!V59)-MEMORY!V59*1000), ABS(INDIRECT("'" &amp; V$2 &amp; "'!M" &amp; ROWS!V59)-MEMORY!V59*1000))/(MEMORY!V59*1000), "")</f>
        <v/>
      </c>
      <c r="W59" s="2" t="str">
        <f ca="1">_xlfn.IFNA(MAX(ABS(INDIRECT("'" &amp; W$2 &amp; "'!E" &amp; ROWS!W59)-MEMORY!W59*1000), ABS(INDIRECT("'" &amp; W$2 &amp; "'!I" &amp; ROWS!W59)-MEMORY!W59*1000), ABS(INDIRECT("'" &amp; W$2 &amp; "'!M" &amp; ROWS!W59)-MEMORY!W59*1000))/(MEMORY!W59*1000), "")</f>
        <v/>
      </c>
      <c r="X59" s="2" t="str">
        <f ca="1">_xlfn.IFNA(MAX(ABS(INDIRECT("'" &amp; X$2 &amp; "'!E" &amp; ROWS!X59)-MEMORY!X59*1000), ABS(INDIRECT("'" &amp; X$2 &amp; "'!I" &amp; ROWS!X59)-MEMORY!X59*1000), ABS(INDIRECT("'" &amp; X$2 &amp; "'!M" &amp; ROWS!X59)-MEMORY!X59*1000))/(MEMORY!X59*1000), "")</f>
        <v/>
      </c>
      <c r="Y59" s="2" t="str">
        <f ca="1">_xlfn.IFNA(MAX(ABS(INDIRECT("'" &amp; Y$2 &amp; "'!E" &amp; ROWS!Y59)-MEMORY!Y59*1000), ABS(INDIRECT("'" &amp; Y$2 &amp; "'!I" &amp; ROWS!Y59)-MEMORY!Y59*1000), ABS(INDIRECT("'" &amp; Y$2 &amp; "'!M" &amp; ROWS!Y59)-MEMORY!Y59*1000))/(MEMORY!Y59*1000), "")</f>
        <v/>
      </c>
    </row>
    <row r="60" spans="1:25" x14ac:dyDescent="0.25">
      <c r="A60" t="str">
        <f>METRICS!A59</f>
        <v>matrixSum</v>
      </c>
      <c r="B60" s="2">
        <f ca="1">_xlfn.IFNA(MAX(ABS(INDIRECT("'" &amp; B$2 &amp; "'!E" &amp; ROWS!B60)-MEMORY!B60*1000), ABS(INDIRECT("'" &amp; B$2 &amp; "'!I" &amp; ROWS!B60)-MEMORY!B60*1000), ABS(INDIRECT("'" &amp; B$2 &amp; "'!M" &amp; ROWS!B60)-MEMORY!B60*1000))/(MEMORY!B60*1000), "")</f>
        <v>0</v>
      </c>
      <c r="C60" s="2">
        <f ca="1">_xlfn.IFNA(MAX(ABS(INDIRECT("'" &amp; C$2 &amp; "'!E" &amp; ROWS!C60)-MEMORY!C60*1000), ABS(INDIRECT("'" &amp; C$2 &amp; "'!I" &amp; ROWS!C60)-MEMORY!C60*1000), ABS(INDIRECT("'" &amp; C$2 &amp; "'!M" &amp; ROWS!C60)-MEMORY!C60*1000))/(MEMORY!C60*1000), "")</f>
        <v>8.003048780487805E-3</v>
      </c>
      <c r="D60" s="2">
        <f ca="1">_xlfn.IFNA(MAX(ABS(INDIRECT("'" &amp; D$2 &amp; "'!E" &amp; ROWS!D60)-MEMORY!D60*1000), ABS(INDIRECT("'" &amp; D$2 &amp; "'!I" &amp; ROWS!D60)-MEMORY!D60*1000), ABS(INDIRECT("'" &amp; D$2 &amp; "'!M" &amp; ROWS!D60)-MEMORY!D60*1000))/(MEMORY!D60*1000), "")</f>
        <v>0</v>
      </c>
      <c r="E60" s="2">
        <f ca="1">_xlfn.IFNA(MAX(ABS(INDIRECT("'" &amp; E$2 &amp; "'!E" &amp; ROWS!E60)-MEMORY!E60*1000), ABS(INDIRECT("'" &amp; E$2 &amp; "'!I" &amp; ROWS!E60)-MEMORY!E60*1000), ABS(INDIRECT("'" &amp; E$2 &amp; "'!M" &amp; ROWS!E60)-MEMORY!E60*1000))/(MEMORY!E60*1000), "")</f>
        <v>0</v>
      </c>
      <c r="F60" s="2">
        <f ca="1">_xlfn.IFNA(MAX(ABS(INDIRECT("'" &amp; F$2 &amp; "'!E" &amp; ROWS!F60)-MEMORY!F60*1000), ABS(INDIRECT("'" &amp; F$2 &amp; "'!I" &amp; ROWS!F60)-MEMORY!F60*1000), ABS(INDIRECT("'" &amp; F$2 &amp; "'!M" &amp; ROWS!F60)-MEMORY!F60*1000))/(MEMORY!F60*1000), "")</f>
        <v>0</v>
      </c>
      <c r="G60" s="2">
        <f ca="1">_xlfn.IFNA(MAX(ABS(INDIRECT("'" &amp; G$2 &amp; "'!E" &amp; ROWS!G60)-MEMORY!G60*1000), ABS(INDIRECT("'" &amp; G$2 &amp; "'!I" &amp; ROWS!G60)-MEMORY!G60*1000), ABS(INDIRECT("'" &amp; G$2 &amp; "'!M" &amp; ROWS!G60)-MEMORY!G60*1000))/(MEMORY!G60*1000), "")</f>
        <v>0</v>
      </c>
      <c r="H60" s="2" t="str">
        <f ca="1">_xlfn.IFNA(MAX(ABS(INDIRECT("'" &amp; H$2 &amp; "'!E" &amp; ROWS!H60)-MEMORY!H60*1000), ABS(INDIRECT("'" &amp; H$2 &amp; "'!I" &amp; ROWS!H60)-MEMORY!H60*1000), ABS(INDIRECT("'" &amp; H$2 &amp; "'!M" &amp; ROWS!H60)-MEMORY!H60*1000))/(MEMORY!H60*1000), "")</f>
        <v/>
      </c>
      <c r="I60" s="2" t="str">
        <f ca="1">_xlfn.IFNA(MAX(ABS(INDIRECT("'" &amp; I$2 &amp; "'!E" &amp; ROWS!I60)-MEMORY!I60*1000), ABS(INDIRECT("'" &amp; I$2 &amp; "'!I" &amp; ROWS!I60)-MEMORY!I60*1000), ABS(INDIRECT("'" &amp; I$2 &amp; "'!M" &amp; ROWS!I60)-MEMORY!I60*1000))/(MEMORY!I60*1000), "")</f>
        <v/>
      </c>
      <c r="J60" s="2">
        <f ca="1">_xlfn.IFNA(MAX(ABS(INDIRECT("'" &amp; J$2 &amp; "'!E" &amp; ROWS!J60)-MEMORY!J60*1000), ABS(INDIRECT("'" &amp; J$2 &amp; "'!I" &amp; ROWS!J60)-MEMORY!J60*1000), ABS(INDIRECT("'" &amp; J$2 &amp; "'!M" &amp; ROWS!J60)-MEMORY!J60*1000))/(MEMORY!J60*1000), "")</f>
        <v>0</v>
      </c>
      <c r="K60" s="2">
        <f ca="1">_xlfn.IFNA(MAX(ABS(INDIRECT("'" &amp; K$2 &amp; "'!E" &amp; ROWS!K60)-MEMORY!K60*1000), ABS(INDIRECT("'" &amp; K$2 &amp; "'!I" &amp; ROWS!K60)-MEMORY!K60*1000), ABS(INDIRECT("'" &amp; K$2 &amp; "'!M" &amp; ROWS!K60)-MEMORY!K60*1000))/(MEMORY!K60*1000), "")</f>
        <v>0</v>
      </c>
      <c r="L60" s="2">
        <f ca="1">_xlfn.IFNA(MAX(ABS(INDIRECT("'" &amp; L$2 &amp; "'!E" &amp; ROWS!L60)-MEMORY!L60*1000), ABS(INDIRECT("'" &amp; L$2 &amp; "'!I" &amp; ROWS!L60)-MEMORY!L60*1000), ABS(INDIRECT("'" &amp; L$2 &amp; "'!M" &amp; ROWS!L60)-MEMORY!L60*1000))/(MEMORY!L60*1000), "")</f>
        <v>1.120067366715429E-16</v>
      </c>
      <c r="M60" s="2">
        <f ca="1">_xlfn.IFNA(MAX(ABS(INDIRECT("'" &amp; M$2 &amp; "'!E" &amp; ROWS!M60)-MEMORY!M60*1000), ABS(INDIRECT("'" &amp; M$2 &amp; "'!I" &amp; ROWS!M60)-MEMORY!M60*1000), ABS(INDIRECT("'" &amp; M$2 &amp; "'!M" &amp; ROWS!M60)-MEMORY!M60*1000))/(MEMORY!M60*1000), "")</f>
        <v>0</v>
      </c>
      <c r="N60" s="2">
        <f ca="1">_xlfn.IFNA(MAX(ABS(INDIRECT("'" &amp; N$2 &amp; "'!E" &amp; ROWS!N60)-MEMORY!N60*1000), ABS(INDIRECT("'" &amp; N$2 &amp; "'!I" &amp; ROWS!N60)-MEMORY!N60*1000), ABS(INDIRECT("'" &amp; N$2 &amp; "'!M" &amp; ROWS!N60)-MEMORY!N60*1000))/(MEMORY!N60*1000), "")</f>
        <v>4.7562425683709869E-5</v>
      </c>
      <c r="O60" s="2">
        <f ca="1">_xlfn.IFNA(MAX(ABS(INDIRECT("'" &amp; O$2 &amp; "'!E" &amp; ROWS!O60)-MEMORY!O60*1000), ABS(INDIRECT("'" &amp; O$2 &amp; "'!I" &amp; ROWS!O60)-MEMORY!O60*1000), ABS(INDIRECT("'" &amp; O$2 &amp; "'!M" &amp; ROWS!O60)-MEMORY!O60*1000))/(MEMORY!O60*1000), "")</f>
        <v>0</v>
      </c>
      <c r="P60" s="2" t="str">
        <f ca="1">_xlfn.IFNA(MAX(ABS(INDIRECT("'" &amp; P$2 &amp; "'!E" &amp; ROWS!P60)-MEMORY!P60*1000), ABS(INDIRECT("'" &amp; P$2 &amp; "'!I" &amp; ROWS!P60)-MEMORY!P60*1000), ABS(INDIRECT("'" &amp; P$2 &amp; "'!M" &amp; ROWS!P60)-MEMORY!P60*1000))/(MEMORY!P60*1000), "")</f>
        <v/>
      </c>
      <c r="Q60" s="2" t="str">
        <f ca="1">_xlfn.IFNA(MAX(ABS(INDIRECT("'" &amp; Q$2 &amp; "'!E" &amp; ROWS!Q60)-MEMORY!Q60*1000), ABS(INDIRECT("'" &amp; Q$2 &amp; "'!I" &amp; ROWS!Q60)-MEMORY!Q60*1000), ABS(INDIRECT("'" &amp; Q$2 &amp; "'!M" &amp; ROWS!Q60)-MEMORY!Q60*1000))/(MEMORY!Q60*1000), "")</f>
        <v/>
      </c>
      <c r="R60" s="2">
        <f ca="1">_xlfn.IFNA(MAX(ABS(INDIRECT("'" &amp; R$2 &amp; "'!E" &amp; ROWS!R60)-MEMORY!R60*1000), ABS(INDIRECT("'" &amp; R$2 &amp; "'!I" &amp; ROWS!R60)-MEMORY!R60*1000), ABS(INDIRECT("'" &amp; R$2 &amp; "'!M" &amp; ROWS!R60)-MEMORY!R60*1000))/(MEMORY!R60*1000), "")</f>
        <v>0</v>
      </c>
      <c r="S60" s="2">
        <f ca="1">_xlfn.IFNA(MAX(ABS(INDIRECT("'" &amp; S$2 &amp; "'!E" &amp; ROWS!S60)-MEMORY!S60*1000), ABS(INDIRECT("'" &amp; S$2 &amp; "'!I" &amp; ROWS!S60)-MEMORY!S60*1000), ABS(INDIRECT("'" &amp; S$2 &amp; "'!M" &amp; ROWS!S60)-MEMORY!S60*1000))/(MEMORY!S60*1000), "")</f>
        <v>0</v>
      </c>
      <c r="T60" s="2">
        <f ca="1">_xlfn.IFNA(MAX(ABS(INDIRECT("'" &amp; T$2 &amp; "'!E" &amp; ROWS!T60)-MEMORY!T60*1000), ABS(INDIRECT("'" &amp; T$2 &amp; "'!I" &amp; ROWS!T60)-MEMORY!T60*1000), ABS(INDIRECT("'" &amp; T$2 &amp; "'!M" &amp; ROWS!T60)-MEMORY!T60*1000))/(MEMORY!T60*1000), "")</f>
        <v>1.120067366715429E-16</v>
      </c>
      <c r="U60" s="2">
        <f ca="1">_xlfn.IFNA(MAX(ABS(INDIRECT("'" &amp; U$2 &amp; "'!E" &amp; ROWS!U60)-MEMORY!U60*1000), ABS(INDIRECT("'" &amp; U$2 &amp; "'!I" &amp; ROWS!U60)-MEMORY!U60*1000), ABS(INDIRECT("'" &amp; U$2 &amp; "'!M" &amp; ROWS!U60)-MEMORY!U60*1000))/(MEMORY!U60*1000), "")</f>
        <v>0</v>
      </c>
      <c r="V60" s="2">
        <f ca="1">_xlfn.IFNA(MAX(ABS(INDIRECT("'" &amp; V$2 &amp; "'!E" &amp; ROWS!V60)-MEMORY!V60*1000), ABS(INDIRECT("'" &amp; V$2 &amp; "'!I" &amp; ROWS!V60)-MEMORY!V60*1000), ABS(INDIRECT("'" &amp; V$2 &amp; "'!M" &amp; ROWS!V60)-MEMORY!V60*1000))/(MEMORY!V60*1000), "")</f>
        <v>0</v>
      </c>
      <c r="W60" s="2">
        <f ca="1">_xlfn.IFNA(MAX(ABS(INDIRECT("'" &amp; W$2 &amp; "'!E" &amp; ROWS!W60)-MEMORY!W60*1000), ABS(INDIRECT("'" &amp; W$2 &amp; "'!I" &amp; ROWS!W60)-MEMORY!W60*1000), ABS(INDIRECT("'" &amp; W$2 &amp; "'!M" &amp; ROWS!W60)-MEMORY!W60*1000))/(MEMORY!W60*1000), "")</f>
        <v>0</v>
      </c>
      <c r="X60" s="2" t="str">
        <f ca="1">_xlfn.IFNA(MAX(ABS(INDIRECT("'" &amp; X$2 &amp; "'!E" &amp; ROWS!X60)-MEMORY!X60*1000), ABS(INDIRECT("'" &amp; X$2 &amp; "'!I" &amp; ROWS!X60)-MEMORY!X60*1000), ABS(INDIRECT("'" &amp; X$2 &amp; "'!M" &amp; ROWS!X60)-MEMORY!X60*1000))/(MEMORY!X60*1000), "")</f>
        <v/>
      </c>
      <c r="Y60" s="2" t="str">
        <f ca="1">_xlfn.IFNA(MAX(ABS(INDIRECT("'" &amp; Y$2 &amp; "'!E" &amp; ROWS!Y60)-MEMORY!Y60*1000), ABS(INDIRECT("'" &amp; Y$2 &amp; "'!I" &amp; ROWS!Y60)-MEMORY!Y60*1000), ABS(INDIRECT("'" &amp; Y$2 &amp; "'!M" &amp; ROWS!Y60)-MEMORY!Y60*1000))/(MEMORY!Y60*1000), "")</f>
        <v/>
      </c>
    </row>
    <row r="61" spans="1:25" x14ac:dyDescent="0.25">
      <c r="A61" t="str">
        <f>METRICS!A60</f>
        <v>maybe</v>
      </c>
      <c r="B61" s="2">
        <f ca="1">_xlfn.IFNA(MAX(ABS(INDIRECT("'" &amp; B$2 &amp; "'!E" &amp; ROWS!B61)-MEMORY!B61*1000), ABS(INDIRECT("'" &amp; B$2 &amp; "'!I" &amp; ROWS!B61)-MEMORY!B61*1000), ABS(INDIRECT("'" &amp; B$2 &amp; "'!M" &amp; ROWS!B61)-MEMORY!B61*1000))/(MEMORY!B61*1000), "")</f>
        <v>0</v>
      </c>
      <c r="C61" s="2">
        <f ca="1">_xlfn.IFNA(MAX(ABS(INDIRECT("'" &amp; C$2 &amp; "'!E" &amp; ROWS!C61)-MEMORY!C61*1000), ABS(INDIRECT("'" &amp; C$2 &amp; "'!I" &amp; ROWS!C61)-MEMORY!C61*1000), ABS(INDIRECT("'" &amp; C$2 &amp; "'!M" &amp; ROWS!C61)-MEMORY!C61*1000))/(MEMORY!C61*1000), "")</f>
        <v>0</v>
      </c>
      <c r="D61" s="2">
        <f ca="1">_xlfn.IFNA(MAX(ABS(INDIRECT("'" &amp; D$2 &amp; "'!E" &amp; ROWS!D61)-MEMORY!D61*1000), ABS(INDIRECT("'" &amp; D$2 &amp; "'!I" &amp; ROWS!D61)-MEMORY!D61*1000), ABS(INDIRECT("'" &amp; D$2 &amp; "'!M" &amp; ROWS!D61)-MEMORY!D61*1000))/(MEMORY!D61*1000), "")</f>
        <v>0</v>
      </c>
      <c r="E61" s="2">
        <f ca="1">_xlfn.IFNA(MAX(ABS(INDIRECT("'" &amp; E$2 &amp; "'!E" &amp; ROWS!E61)-MEMORY!E61*1000), ABS(INDIRECT("'" &amp; E$2 &amp; "'!I" &amp; ROWS!E61)-MEMORY!E61*1000), ABS(INDIRECT("'" &amp; E$2 &amp; "'!M" &amp; ROWS!E61)-MEMORY!E61*1000))/(MEMORY!E61*1000), "")</f>
        <v>0</v>
      </c>
      <c r="F61" s="2">
        <f ca="1">_xlfn.IFNA(MAX(ABS(INDIRECT("'" &amp; F$2 &amp; "'!E" &amp; ROWS!F61)-MEMORY!F61*1000), ABS(INDIRECT("'" &amp; F$2 &amp; "'!I" &amp; ROWS!F61)-MEMORY!F61*1000), ABS(INDIRECT("'" &amp; F$2 &amp; "'!M" &amp; ROWS!F61)-MEMORY!F61*1000))/(MEMORY!F61*1000), "")</f>
        <v>0</v>
      </c>
      <c r="G61" s="2">
        <f ca="1">_xlfn.IFNA(MAX(ABS(INDIRECT("'" &amp; G$2 &amp; "'!E" &amp; ROWS!G61)-MEMORY!G61*1000), ABS(INDIRECT("'" &amp; G$2 &amp; "'!I" &amp; ROWS!G61)-MEMORY!G61*1000), ABS(INDIRECT("'" &amp; G$2 &amp; "'!M" &amp; ROWS!G61)-MEMORY!G61*1000))/(MEMORY!G61*1000), "")</f>
        <v>0</v>
      </c>
      <c r="H61" s="2">
        <f ca="1">_xlfn.IFNA(MAX(ABS(INDIRECT("'" &amp; H$2 &amp; "'!E" &amp; ROWS!H61)-MEMORY!H61*1000), ABS(INDIRECT("'" &amp; H$2 &amp; "'!I" &amp; ROWS!H61)-MEMORY!H61*1000), ABS(INDIRECT("'" &amp; H$2 &amp; "'!M" &amp; ROWS!H61)-MEMORY!H61*1000))/(MEMORY!H61*1000), "")</f>
        <v>0</v>
      </c>
      <c r="I61" s="2">
        <f ca="1">_xlfn.IFNA(MAX(ABS(INDIRECT("'" &amp; I$2 &amp; "'!E" &amp; ROWS!I61)-MEMORY!I61*1000), ABS(INDIRECT("'" &amp; I$2 &amp; "'!I" &amp; ROWS!I61)-MEMORY!I61*1000), ABS(INDIRECT("'" &amp; I$2 &amp; "'!M" &amp; ROWS!I61)-MEMORY!I61*1000))/(MEMORY!I61*1000), "")</f>
        <v>0</v>
      </c>
      <c r="J61" s="2">
        <f ca="1">_xlfn.IFNA(MAX(ABS(INDIRECT("'" &amp; J$2 &amp; "'!E" &amp; ROWS!J61)-MEMORY!J61*1000), ABS(INDIRECT("'" &amp; J$2 &amp; "'!I" &amp; ROWS!J61)-MEMORY!J61*1000), ABS(INDIRECT("'" &amp; J$2 &amp; "'!M" &amp; ROWS!J61)-MEMORY!J61*1000))/(MEMORY!J61*1000), "")</f>
        <v>0</v>
      </c>
      <c r="K61" s="2">
        <f ca="1">_xlfn.IFNA(MAX(ABS(INDIRECT("'" &amp; K$2 &amp; "'!E" &amp; ROWS!K61)-MEMORY!K61*1000), ABS(INDIRECT("'" &amp; K$2 &amp; "'!I" &amp; ROWS!K61)-MEMORY!K61*1000), ABS(INDIRECT("'" &amp; K$2 &amp; "'!M" &amp; ROWS!K61)-MEMORY!K61*1000))/(MEMORY!K61*1000), "")</f>
        <v>0</v>
      </c>
      <c r="L61" s="2">
        <f ca="1">_xlfn.IFNA(MAX(ABS(INDIRECT("'" &amp; L$2 &amp; "'!E" &amp; ROWS!L61)-MEMORY!L61*1000), ABS(INDIRECT("'" &amp; L$2 &amp; "'!I" &amp; ROWS!L61)-MEMORY!L61*1000), ABS(INDIRECT("'" &amp; L$2 &amp; "'!M" &amp; ROWS!L61)-MEMORY!L61*1000))/(MEMORY!L61*1000), "")</f>
        <v>8.8573959255978745E-4</v>
      </c>
      <c r="M61" s="2">
        <f ca="1">_xlfn.IFNA(MAX(ABS(INDIRECT("'" &amp; M$2 &amp; "'!E" &amp; ROWS!M61)-MEMORY!M61*1000), ABS(INDIRECT("'" &amp; M$2 &amp; "'!I" &amp; ROWS!M61)-MEMORY!M61*1000), ABS(INDIRECT("'" &amp; M$2 &amp; "'!M" &amp; ROWS!M61)-MEMORY!M61*1000))/(MEMORY!M61*1000), "")</f>
        <v>0</v>
      </c>
      <c r="N61" s="2">
        <f ca="1">_xlfn.IFNA(MAX(ABS(INDIRECT("'" &amp; N$2 &amp; "'!E" &amp; ROWS!N61)-MEMORY!N61*1000), ABS(INDIRECT("'" &amp; N$2 &amp; "'!I" &amp; ROWS!N61)-MEMORY!N61*1000), ABS(INDIRECT("'" &amp; N$2 &amp; "'!M" &amp; ROWS!N61)-MEMORY!N61*1000))/(MEMORY!N61*1000), "")</f>
        <v>0</v>
      </c>
      <c r="O61" s="2">
        <f ca="1">_xlfn.IFNA(MAX(ABS(INDIRECT("'" &amp; O$2 &amp; "'!E" &amp; ROWS!O61)-MEMORY!O61*1000), ABS(INDIRECT("'" &amp; O$2 &amp; "'!I" &amp; ROWS!O61)-MEMORY!O61*1000), ABS(INDIRECT("'" &amp; O$2 &amp; "'!M" &amp; ROWS!O61)-MEMORY!O61*1000))/(MEMORY!O61*1000), "")</f>
        <v>0</v>
      </c>
      <c r="P61" s="2">
        <f ca="1">_xlfn.IFNA(MAX(ABS(INDIRECT("'" &amp; P$2 &amp; "'!E" &amp; ROWS!P61)-MEMORY!P61*1000), ABS(INDIRECT("'" &amp; P$2 &amp; "'!I" &amp; ROWS!P61)-MEMORY!P61*1000), ABS(INDIRECT("'" &amp; P$2 &amp; "'!M" &amp; ROWS!P61)-MEMORY!P61*1000))/(MEMORY!P61*1000), "")</f>
        <v>0</v>
      </c>
      <c r="Q61" s="2">
        <f ca="1">_xlfn.IFNA(MAX(ABS(INDIRECT("'" &amp; Q$2 &amp; "'!E" &amp; ROWS!Q61)-MEMORY!Q61*1000), ABS(INDIRECT("'" &amp; Q$2 &amp; "'!I" &amp; ROWS!Q61)-MEMORY!Q61*1000), ABS(INDIRECT("'" &amp; Q$2 &amp; "'!M" &amp; ROWS!Q61)-MEMORY!Q61*1000))/(MEMORY!Q61*1000), "")</f>
        <v>0</v>
      </c>
      <c r="R61" s="2">
        <f ca="1">_xlfn.IFNA(MAX(ABS(INDIRECT("'" &amp; R$2 &amp; "'!E" &amp; ROWS!R61)-MEMORY!R61*1000), ABS(INDIRECT("'" &amp; R$2 &amp; "'!I" &amp; ROWS!R61)-MEMORY!R61*1000), ABS(INDIRECT("'" &amp; R$2 &amp; "'!M" &amp; ROWS!R61)-MEMORY!R61*1000))/(MEMORY!R61*1000), "")</f>
        <v>0</v>
      </c>
      <c r="S61" s="2">
        <f ca="1">_xlfn.IFNA(MAX(ABS(INDIRECT("'" &amp; S$2 &amp; "'!E" &amp; ROWS!S61)-MEMORY!S61*1000), ABS(INDIRECT("'" &amp; S$2 &amp; "'!I" &amp; ROWS!S61)-MEMORY!S61*1000), ABS(INDIRECT("'" &amp; S$2 &amp; "'!M" &amp; ROWS!S61)-MEMORY!S61*1000))/(MEMORY!S61*1000), "")</f>
        <v>0</v>
      </c>
      <c r="T61" s="2">
        <f ca="1">_xlfn.IFNA(MAX(ABS(INDIRECT("'" &amp; T$2 &amp; "'!E" &amp; ROWS!T61)-MEMORY!T61*1000), ABS(INDIRECT("'" &amp; T$2 &amp; "'!I" &amp; ROWS!T61)-MEMORY!T61*1000), ABS(INDIRECT("'" &amp; T$2 &amp; "'!M" &amp; ROWS!T61)-MEMORY!T61*1000))/(MEMORY!T61*1000), "")</f>
        <v>0</v>
      </c>
      <c r="U61" s="2">
        <f ca="1">_xlfn.IFNA(MAX(ABS(INDIRECT("'" &amp; U$2 &amp; "'!E" &amp; ROWS!U61)-MEMORY!U61*1000), ABS(INDIRECT("'" &amp; U$2 &amp; "'!I" &amp; ROWS!U61)-MEMORY!U61*1000), ABS(INDIRECT("'" &amp; U$2 &amp; "'!M" &amp; ROWS!U61)-MEMORY!U61*1000))/(MEMORY!U61*1000), "")</f>
        <v>0</v>
      </c>
      <c r="V61" s="2">
        <f ca="1">_xlfn.IFNA(MAX(ABS(INDIRECT("'" &amp; V$2 &amp; "'!E" &amp; ROWS!V61)-MEMORY!V61*1000), ABS(INDIRECT("'" &amp; V$2 &amp; "'!I" &amp; ROWS!V61)-MEMORY!V61*1000), ABS(INDIRECT("'" &amp; V$2 &amp; "'!M" &amp; ROWS!V61)-MEMORY!V61*1000))/(MEMORY!V61*1000), "")</f>
        <v>0</v>
      </c>
      <c r="W61" s="2">
        <f ca="1">_xlfn.IFNA(MAX(ABS(INDIRECT("'" &amp; W$2 &amp; "'!E" &amp; ROWS!W61)-MEMORY!W61*1000), ABS(INDIRECT("'" &amp; W$2 &amp; "'!I" &amp; ROWS!W61)-MEMORY!W61*1000), ABS(INDIRECT("'" &amp; W$2 &amp; "'!M" &amp; ROWS!W61)-MEMORY!W61*1000))/(MEMORY!W61*1000), "")</f>
        <v>0</v>
      </c>
      <c r="X61" s="2">
        <f ca="1">_xlfn.IFNA(MAX(ABS(INDIRECT("'" &amp; X$2 &amp; "'!E" &amp; ROWS!X61)-MEMORY!X61*1000), ABS(INDIRECT("'" &amp; X$2 &amp; "'!I" &amp; ROWS!X61)-MEMORY!X61*1000), ABS(INDIRECT("'" &amp; X$2 &amp; "'!M" &amp; ROWS!X61)-MEMORY!X61*1000))/(MEMORY!X61*1000), "")</f>
        <v>0</v>
      </c>
      <c r="Y61" s="2">
        <f ca="1">_xlfn.IFNA(MAX(ABS(INDIRECT("'" &amp; Y$2 &amp; "'!E" &amp; ROWS!Y61)-MEMORY!Y61*1000), ABS(INDIRECT("'" &amp; Y$2 &amp; "'!I" &amp; ROWS!Y61)-MEMORY!Y61*1000), ABS(INDIRECT("'" &amp; Y$2 &amp; "'!M" &amp; ROWS!Y61)-MEMORY!Y61*1000))/(MEMORY!Y61*1000), "")</f>
        <v>0</v>
      </c>
    </row>
    <row r="62" spans="1:25" x14ac:dyDescent="0.25">
      <c r="A62" t="str">
        <f>METRICS!A61</f>
        <v>memberCtors</v>
      </c>
      <c r="B62" s="2">
        <f ca="1">_xlfn.IFNA(MAX(ABS(INDIRECT("'" &amp; B$2 &amp; "'!E" &amp; ROWS!B62)-MEMORY!B62*1000), ABS(INDIRECT("'" &amp; B$2 &amp; "'!I" &amp; ROWS!B62)-MEMORY!B62*1000), ABS(INDIRECT("'" &amp; B$2 &amp; "'!M" &amp; ROWS!B62)-MEMORY!B62*1000))/(MEMORY!B62*1000), "")</f>
        <v>0</v>
      </c>
      <c r="C62" s="2">
        <f ca="1">_xlfn.IFNA(MAX(ABS(INDIRECT("'" &amp; C$2 &amp; "'!E" &amp; ROWS!C62)-MEMORY!C62*1000), ABS(INDIRECT("'" &amp; C$2 &amp; "'!I" &amp; ROWS!C62)-MEMORY!C62*1000), ABS(INDIRECT("'" &amp; C$2 &amp; "'!M" &amp; ROWS!C62)-MEMORY!C62*1000))/(MEMORY!C62*1000), "")</f>
        <v>0</v>
      </c>
      <c r="D62" s="2">
        <f ca="1">_xlfn.IFNA(MAX(ABS(INDIRECT("'" &amp; D$2 &amp; "'!E" &amp; ROWS!D62)-MEMORY!D62*1000), ABS(INDIRECT("'" &amp; D$2 &amp; "'!I" &amp; ROWS!D62)-MEMORY!D62*1000), ABS(INDIRECT("'" &amp; D$2 &amp; "'!M" &amp; ROWS!D62)-MEMORY!D62*1000))/(MEMORY!D62*1000), "")</f>
        <v>0</v>
      </c>
      <c r="E62" s="2">
        <f ca="1">_xlfn.IFNA(MAX(ABS(INDIRECT("'" &amp; E$2 &amp; "'!E" &amp; ROWS!E62)-MEMORY!E62*1000), ABS(INDIRECT("'" &amp; E$2 &amp; "'!I" &amp; ROWS!E62)-MEMORY!E62*1000), ABS(INDIRECT("'" &amp; E$2 &amp; "'!M" &amp; ROWS!E62)-MEMORY!E62*1000))/(MEMORY!E62*1000), "")</f>
        <v>0</v>
      </c>
      <c r="F62" s="2">
        <f ca="1">_xlfn.IFNA(MAX(ABS(INDIRECT("'" &amp; F$2 &amp; "'!E" &amp; ROWS!F62)-MEMORY!F62*1000), ABS(INDIRECT("'" &amp; F$2 &amp; "'!I" &amp; ROWS!F62)-MEMORY!F62*1000), ABS(INDIRECT("'" &amp; F$2 &amp; "'!M" &amp; ROWS!F62)-MEMORY!F62*1000))/(MEMORY!F62*1000), "")</f>
        <v>0</v>
      </c>
      <c r="G62" s="2">
        <f ca="1">_xlfn.IFNA(MAX(ABS(INDIRECT("'" &amp; G$2 &amp; "'!E" &amp; ROWS!G62)-MEMORY!G62*1000), ABS(INDIRECT("'" &amp; G$2 &amp; "'!I" &amp; ROWS!G62)-MEMORY!G62*1000), ABS(INDIRECT("'" &amp; G$2 &amp; "'!M" &amp; ROWS!G62)-MEMORY!G62*1000))/(MEMORY!G62*1000), "")</f>
        <v>0</v>
      </c>
      <c r="H62" s="2">
        <f ca="1">_xlfn.IFNA(MAX(ABS(INDIRECT("'" &amp; H$2 &amp; "'!E" &amp; ROWS!H62)-MEMORY!H62*1000), ABS(INDIRECT("'" &amp; H$2 &amp; "'!I" &amp; ROWS!H62)-MEMORY!H62*1000), ABS(INDIRECT("'" &amp; H$2 &amp; "'!M" &amp; ROWS!H62)-MEMORY!H62*1000))/(MEMORY!H62*1000), "")</f>
        <v>0</v>
      </c>
      <c r="I62" s="2">
        <f ca="1">_xlfn.IFNA(MAX(ABS(INDIRECT("'" &amp; I$2 &amp; "'!E" &amp; ROWS!I62)-MEMORY!I62*1000), ABS(INDIRECT("'" &amp; I$2 &amp; "'!I" &amp; ROWS!I62)-MEMORY!I62*1000), ABS(INDIRECT("'" &amp; I$2 &amp; "'!M" &amp; ROWS!I62)-MEMORY!I62*1000))/(MEMORY!I62*1000), "")</f>
        <v>0</v>
      </c>
      <c r="J62" s="2">
        <f ca="1">_xlfn.IFNA(MAX(ABS(INDIRECT("'" &amp; J$2 &amp; "'!E" &amp; ROWS!J62)-MEMORY!J62*1000), ABS(INDIRECT("'" &amp; J$2 &amp; "'!I" &amp; ROWS!J62)-MEMORY!J62*1000), ABS(INDIRECT("'" &amp; J$2 &amp; "'!M" &amp; ROWS!J62)-MEMORY!J62*1000))/(MEMORY!J62*1000), "")</f>
        <v>0</v>
      </c>
      <c r="K62" s="2">
        <f ca="1">_xlfn.IFNA(MAX(ABS(INDIRECT("'" &amp; K$2 &amp; "'!E" &amp; ROWS!K62)-MEMORY!K62*1000), ABS(INDIRECT("'" &amp; K$2 &amp; "'!I" &amp; ROWS!K62)-MEMORY!K62*1000), ABS(INDIRECT("'" &amp; K$2 &amp; "'!M" &amp; ROWS!K62)-MEMORY!K62*1000))/(MEMORY!K62*1000), "")</f>
        <v>0</v>
      </c>
      <c r="L62" s="2">
        <f ca="1">_xlfn.IFNA(MAX(ABS(INDIRECT("'" &amp; L$2 &amp; "'!E" &amp; ROWS!L62)-MEMORY!L62*1000), ABS(INDIRECT("'" &amp; L$2 &amp; "'!I" &amp; ROWS!L62)-MEMORY!L62*1000), ABS(INDIRECT("'" &amp; L$2 &amp; "'!M" &amp; ROWS!L62)-MEMORY!L62*1000))/(MEMORY!L62*1000), "")</f>
        <v>0</v>
      </c>
      <c r="M62" s="2">
        <f ca="1">_xlfn.IFNA(MAX(ABS(INDIRECT("'" &amp; M$2 &amp; "'!E" &amp; ROWS!M62)-MEMORY!M62*1000), ABS(INDIRECT("'" &amp; M$2 &amp; "'!I" &amp; ROWS!M62)-MEMORY!M62*1000), ABS(INDIRECT("'" &amp; M$2 &amp; "'!M" &amp; ROWS!M62)-MEMORY!M62*1000))/(MEMORY!M62*1000), "")</f>
        <v>0</v>
      </c>
      <c r="N62" s="2">
        <f ca="1">_xlfn.IFNA(MAX(ABS(INDIRECT("'" &amp; N$2 &amp; "'!E" &amp; ROWS!N62)-MEMORY!N62*1000), ABS(INDIRECT("'" &amp; N$2 &amp; "'!I" &amp; ROWS!N62)-MEMORY!N62*1000), ABS(INDIRECT("'" &amp; N$2 &amp; "'!M" &amp; ROWS!N62)-MEMORY!N62*1000))/(MEMORY!N62*1000), "")</f>
        <v>0</v>
      </c>
      <c r="O62" s="2">
        <f ca="1">_xlfn.IFNA(MAX(ABS(INDIRECT("'" &amp; O$2 &amp; "'!E" &amp; ROWS!O62)-MEMORY!O62*1000), ABS(INDIRECT("'" &amp; O$2 &amp; "'!I" &amp; ROWS!O62)-MEMORY!O62*1000), ABS(INDIRECT("'" &amp; O$2 &amp; "'!M" &amp; ROWS!O62)-MEMORY!O62*1000))/(MEMORY!O62*1000), "")</f>
        <v>0</v>
      </c>
      <c r="P62" s="2">
        <f ca="1">_xlfn.IFNA(MAX(ABS(INDIRECT("'" &amp; P$2 &amp; "'!E" &amp; ROWS!P62)-MEMORY!P62*1000), ABS(INDIRECT("'" &amp; P$2 &amp; "'!I" &amp; ROWS!P62)-MEMORY!P62*1000), ABS(INDIRECT("'" &amp; P$2 &amp; "'!M" &amp; ROWS!P62)-MEMORY!P62*1000))/(MEMORY!P62*1000), "")</f>
        <v>0</v>
      </c>
      <c r="Q62" s="2">
        <f ca="1">_xlfn.IFNA(MAX(ABS(INDIRECT("'" &amp; Q$2 &amp; "'!E" &amp; ROWS!Q62)-MEMORY!Q62*1000), ABS(INDIRECT("'" &amp; Q$2 &amp; "'!I" &amp; ROWS!Q62)-MEMORY!Q62*1000), ABS(INDIRECT("'" &amp; Q$2 &amp; "'!M" &amp; ROWS!Q62)-MEMORY!Q62*1000))/(MEMORY!Q62*1000), "")</f>
        <v>0</v>
      </c>
      <c r="R62" s="2">
        <f ca="1">_xlfn.IFNA(MAX(ABS(INDIRECT("'" &amp; R$2 &amp; "'!E" &amp; ROWS!R62)-MEMORY!R62*1000), ABS(INDIRECT("'" &amp; R$2 &amp; "'!I" &amp; ROWS!R62)-MEMORY!R62*1000), ABS(INDIRECT("'" &amp; R$2 &amp; "'!M" &amp; ROWS!R62)-MEMORY!R62*1000))/(MEMORY!R62*1000), "")</f>
        <v>0</v>
      </c>
      <c r="S62" s="2">
        <f ca="1">_xlfn.IFNA(MAX(ABS(INDIRECT("'" &amp; S$2 &amp; "'!E" &amp; ROWS!S62)-MEMORY!S62*1000), ABS(INDIRECT("'" &amp; S$2 &amp; "'!I" &amp; ROWS!S62)-MEMORY!S62*1000), ABS(INDIRECT("'" &amp; S$2 &amp; "'!M" &amp; ROWS!S62)-MEMORY!S62*1000))/(MEMORY!S62*1000), "")</f>
        <v>0</v>
      </c>
      <c r="T62" s="2">
        <f ca="1">_xlfn.IFNA(MAX(ABS(INDIRECT("'" &amp; T$2 &amp; "'!E" &amp; ROWS!T62)-MEMORY!T62*1000), ABS(INDIRECT("'" &amp; T$2 &amp; "'!I" &amp; ROWS!T62)-MEMORY!T62*1000), ABS(INDIRECT("'" &amp; T$2 &amp; "'!M" &amp; ROWS!T62)-MEMORY!T62*1000))/(MEMORY!T62*1000), "")</f>
        <v>0</v>
      </c>
      <c r="U62" s="2">
        <f ca="1">_xlfn.IFNA(MAX(ABS(INDIRECT("'" &amp; U$2 &amp; "'!E" &amp; ROWS!U62)-MEMORY!U62*1000), ABS(INDIRECT("'" &amp; U$2 &amp; "'!I" &amp; ROWS!U62)-MEMORY!U62*1000), ABS(INDIRECT("'" &amp; U$2 &amp; "'!M" &amp; ROWS!U62)-MEMORY!U62*1000))/(MEMORY!U62*1000), "")</f>
        <v>0</v>
      </c>
      <c r="V62" s="2">
        <f ca="1">_xlfn.IFNA(MAX(ABS(INDIRECT("'" &amp; V$2 &amp; "'!E" &amp; ROWS!V62)-MEMORY!V62*1000), ABS(INDIRECT("'" &amp; V$2 &amp; "'!I" &amp; ROWS!V62)-MEMORY!V62*1000), ABS(INDIRECT("'" &amp; V$2 &amp; "'!M" &amp; ROWS!V62)-MEMORY!V62*1000))/(MEMORY!V62*1000), "")</f>
        <v>0</v>
      </c>
      <c r="W62" s="2">
        <f ca="1">_xlfn.IFNA(MAX(ABS(INDIRECT("'" &amp; W$2 &amp; "'!E" &amp; ROWS!W62)-MEMORY!W62*1000), ABS(INDIRECT("'" &amp; W$2 &amp; "'!I" &amp; ROWS!W62)-MEMORY!W62*1000), ABS(INDIRECT("'" &amp; W$2 &amp; "'!M" &amp; ROWS!W62)-MEMORY!W62*1000))/(MEMORY!W62*1000), "")</f>
        <v>0</v>
      </c>
      <c r="X62" s="2">
        <f ca="1">_xlfn.IFNA(MAX(ABS(INDIRECT("'" &amp; X$2 &amp; "'!E" &amp; ROWS!X62)-MEMORY!X62*1000), ABS(INDIRECT("'" &amp; X$2 &amp; "'!I" &amp; ROWS!X62)-MEMORY!X62*1000), ABS(INDIRECT("'" &amp; X$2 &amp; "'!M" &amp; ROWS!X62)-MEMORY!X62*1000))/(MEMORY!X62*1000), "")</f>
        <v>0</v>
      </c>
      <c r="Y62" s="2">
        <f ca="1">_xlfn.IFNA(MAX(ABS(INDIRECT("'" &amp; Y$2 &amp; "'!E" &amp; ROWS!Y62)-MEMORY!Y62*1000), ABS(INDIRECT("'" &amp; Y$2 &amp; "'!I" &amp; ROWS!Y62)-MEMORY!Y62*1000), ABS(INDIRECT("'" &amp; Y$2 &amp; "'!M" &amp; ROWS!Y62)-MEMORY!Y62*1000))/(MEMORY!Y62*1000), "")</f>
        <v>0</v>
      </c>
    </row>
    <row r="63" spans="1:25" x14ac:dyDescent="0.25">
      <c r="A63" t="str">
        <f>METRICS!A62</f>
        <v>minmax</v>
      </c>
      <c r="B63" s="2">
        <f ca="1">_xlfn.IFNA(MAX(ABS(INDIRECT("'" &amp; B$2 &amp; "'!E" &amp; ROWS!B63)-MEMORY!B63*1000), ABS(INDIRECT("'" &amp; B$2 &amp; "'!I" &amp; ROWS!B63)-MEMORY!B63*1000), ABS(INDIRECT("'" &amp; B$2 &amp; "'!M" &amp; ROWS!B63)-MEMORY!B63*1000))/(MEMORY!B63*1000), "")</f>
        <v>0</v>
      </c>
      <c r="C63" s="2">
        <f ca="1">_xlfn.IFNA(MAX(ABS(INDIRECT("'" &amp; C$2 &amp; "'!E" &amp; ROWS!C63)-MEMORY!C63*1000), ABS(INDIRECT("'" &amp; C$2 &amp; "'!I" &amp; ROWS!C63)-MEMORY!C63*1000), ABS(INDIRECT("'" &amp; C$2 &amp; "'!M" &amp; ROWS!C63)-MEMORY!C63*1000))/(MEMORY!C63*1000), "")</f>
        <v>0</v>
      </c>
      <c r="D63" s="2">
        <f ca="1">_xlfn.IFNA(MAX(ABS(INDIRECT("'" &amp; D$2 &amp; "'!E" &amp; ROWS!D63)-MEMORY!D63*1000), ABS(INDIRECT("'" &amp; D$2 &amp; "'!I" &amp; ROWS!D63)-MEMORY!D63*1000), ABS(INDIRECT("'" &amp; D$2 &amp; "'!M" &amp; ROWS!D63)-MEMORY!D63*1000))/(MEMORY!D63*1000), "")</f>
        <v>0</v>
      </c>
      <c r="E63" s="2" t="str">
        <f ca="1">_xlfn.IFNA(MAX(ABS(INDIRECT("'" &amp; E$2 &amp; "'!E" &amp; ROWS!E63)-MEMORY!E63*1000), ABS(INDIRECT("'" &amp; E$2 &amp; "'!I" &amp; ROWS!E63)-MEMORY!E63*1000), ABS(INDIRECT("'" &amp; E$2 &amp; "'!M" &amp; ROWS!E63)-MEMORY!E63*1000))/(MEMORY!E63*1000), "")</f>
        <v/>
      </c>
      <c r="F63" s="2" t="str">
        <f ca="1">_xlfn.IFNA(MAX(ABS(INDIRECT("'" &amp; F$2 &amp; "'!E" &amp; ROWS!F63)-MEMORY!F63*1000), ABS(INDIRECT("'" &amp; F$2 &amp; "'!I" &amp; ROWS!F63)-MEMORY!F63*1000), ABS(INDIRECT("'" &amp; F$2 &amp; "'!M" &amp; ROWS!F63)-MEMORY!F63*1000))/(MEMORY!F63*1000), "")</f>
        <v/>
      </c>
      <c r="G63" s="2" t="str">
        <f ca="1">_xlfn.IFNA(MAX(ABS(INDIRECT("'" &amp; G$2 &amp; "'!E" &amp; ROWS!G63)-MEMORY!G63*1000), ABS(INDIRECT("'" &amp; G$2 &amp; "'!I" &amp; ROWS!G63)-MEMORY!G63*1000), ABS(INDIRECT("'" &amp; G$2 &amp; "'!M" &amp; ROWS!G63)-MEMORY!G63*1000))/(MEMORY!G63*1000), "")</f>
        <v/>
      </c>
      <c r="H63" s="2" t="str">
        <f ca="1">_xlfn.IFNA(MAX(ABS(INDIRECT("'" &amp; H$2 &amp; "'!E" &amp; ROWS!H63)-MEMORY!H63*1000), ABS(INDIRECT("'" &amp; H$2 &amp; "'!I" &amp; ROWS!H63)-MEMORY!H63*1000), ABS(INDIRECT("'" &amp; H$2 &amp; "'!M" &amp; ROWS!H63)-MEMORY!H63*1000))/(MEMORY!H63*1000), "")</f>
        <v/>
      </c>
      <c r="I63" s="2" t="str">
        <f ca="1">_xlfn.IFNA(MAX(ABS(INDIRECT("'" &amp; I$2 &amp; "'!E" &amp; ROWS!I63)-MEMORY!I63*1000), ABS(INDIRECT("'" &amp; I$2 &amp; "'!I" &amp; ROWS!I63)-MEMORY!I63*1000), ABS(INDIRECT("'" &amp; I$2 &amp; "'!M" &amp; ROWS!I63)-MEMORY!I63*1000))/(MEMORY!I63*1000), "")</f>
        <v/>
      </c>
      <c r="J63" s="2">
        <f ca="1">_xlfn.IFNA(MAX(ABS(INDIRECT("'" &amp; J$2 &amp; "'!E" &amp; ROWS!J63)-MEMORY!J63*1000), ABS(INDIRECT("'" &amp; J$2 &amp; "'!I" &amp; ROWS!J63)-MEMORY!J63*1000), ABS(INDIRECT("'" &amp; J$2 &amp; "'!M" &amp; ROWS!J63)-MEMORY!J63*1000))/(MEMORY!J63*1000), "")</f>
        <v>0</v>
      </c>
      <c r="K63" s="2">
        <f ca="1">_xlfn.IFNA(MAX(ABS(INDIRECT("'" &amp; K$2 &amp; "'!E" &amp; ROWS!K63)-MEMORY!K63*1000), ABS(INDIRECT("'" &amp; K$2 &amp; "'!I" &amp; ROWS!K63)-MEMORY!K63*1000), ABS(INDIRECT("'" &amp; K$2 &amp; "'!M" &amp; ROWS!K63)-MEMORY!K63*1000))/(MEMORY!K63*1000), "")</f>
        <v>0</v>
      </c>
      <c r="L63" s="2">
        <f ca="1">_xlfn.IFNA(MAX(ABS(INDIRECT("'" &amp; L$2 &amp; "'!E" &amp; ROWS!L63)-MEMORY!L63*1000), ABS(INDIRECT("'" &amp; L$2 &amp; "'!I" &amp; ROWS!L63)-MEMORY!L63*1000), ABS(INDIRECT("'" &amp; L$2 &amp; "'!M" &amp; ROWS!L63)-MEMORY!L63*1000))/(MEMORY!L63*1000), "")</f>
        <v>0</v>
      </c>
      <c r="M63" s="2" t="str">
        <f ca="1">_xlfn.IFNA(MAX(ABS(INDIRECT("'" &amp; M$2 &amp; "'!E" &amp; ROWS!M63)-MEMORY!M63*1000), ABS(INDIRECT("'" &amp; M$2 &amp; "'!I" &amp; ROWS!M63)-MEMORY!M63*1000), ABS(INDIRECT("'" &amp; M$2 &amp; "'!M" &amp; ROWS!M63)-MEMORY!M63*1000))/(MEMORY!M63*1000), "")</f>
        <v/>
      </c>
      <c r="N63" s="2" t="str">
        <f ca="1">_xlfn.IFNA(MAX(ABS(INDIRECT("'" &amp; N$2 &amp; "'!E" &amp; ROWS!N63)-MEMORY!N63*1000), ABS(INDIRECT("'" &amp; N$2 &amp; "'!I" &amp; ROWS!N63)-MEMORY!N63*1000), ABS(INDIRECT("'" &amp; N$2 &amp; "'!M" &amp; ROWS!N63)-MEMORY!N63*1000))/(MEMORY!N63*1000), "")</f>
        <v/>
      </c>
      <c r="O63" s="2" t="str">
        <f ca="1">_xlfn.IFNA(MAX(ABS(INDIRECT("'" &amp; O$2 &amp; "'!E" &amp; ROWS!O63)-MEMORY!O63*1000), ABS(INDIRECT("'" &amp; O$2 &amp; "'!I" &amp; ROWS!O63)-MEMORY!O63*1000), ABS(INDIRECT("'" &amp; O$2 &amp; "'!M" &amp; ROWS!O63)-MEMORY!O63*1000))/(MEMORY!O63*1000), "")</f>
        <v/>
      </c>
      <c r="P63" s="2" t="str">
        <f ca="1">_xlfn.IFNA(MAX(ABS(INDIRECT("'" &amp; P$2 &amp; "'!E" &amp; ROWS!P63)-MEMORY!P63*1000), ABS(INDIRECT("'" &amp; P$2 &amp; "'!I" &amp; ROWS!P63)-MEMORY!P63*1000), ABS(INDIRECT("'" &amp; P$2 &amp; "'!M" &amp; ROWS!P63)-MEMORY!P63*1000))/(MEMORY!P63*1000), "")</f>
        <v/>
      </c>
      <c r="Q63" s="2" t="str">
        <f ca="1">_xlfn.IFNA(MAX(ABS(INDIRECT("'" &amp; Q$2 &amp; "'!E" &amp; ROWS!Q63)-MEMORY!Q63*1000), ABS(INDIRECT("'" &amp; Q$2 &amp; "'!I" &amp; ROWS!Q63)-MEMORY!Q63*1000), ABS(INDIRECT("'" &amp; Q$2 &amp; "'!M" &amp; ROWS!Q63)-MEMORY!Q63*1000))/(MEMORY!Q63*1000), "")</f>
        <v/>
      </c>
      <c r="R63" s="2">
        <f ca="1">_xlfn.IFNA(MAX(ABS(INDIRECT("'" &amp; R$2 &amp; "'!E" &amp; ROWS!R63)-MEMORY!R63*1000), ABS(INDIRECT("'" &amp; R$2 &amp; "'!I" &amp; ROWS!R63)-MEMORY!R63*1000), ABS(INDIRECT("'" &amp; R$2 &amp; "'!M" &amp; ROWS!R63)-MEMORY!R63*1000))/(MEMORY!R63*1000), "")</f>
        <v>0</v>
      </c>
      <c r="S63" s="2">
        <f ca="1">_xlfn.IFNA(MAX(ABS(INDIRECT("'" &amp; S$2 &amp; "'!E" &amp; ROWS!S63)-MEMORY!S63*1000), ABS(INDIRECT("'" &amp; S$2 &amp; "'!I" &amp; ROWS!S63)-MEMORY!S63*1000), ABS(INDIRECT("'" &amp; S$2 &amp; "'!M" &amp; ROWS!S63)-MEMORY!S63*1000))/(MEMORY!S63*1000), "")</f>
        <v>0</v>
      </c>
      <c r="T63" s="2">
        <f ca="1">_xlfn.IFNA(MAX(ABS(INDIRECT("'" &amp; T$2 &amp; "'!E" &amp; ROWS!T63)-MEMORY!T63*1000), ABS(INDIRECT("'" &amp; T$2 &amp; "'!I" &amp; ROWS!T63)-MEMORY!T63*1000), ABS(INDIRECT("'" &amp; T$2 &amp; "'!M" &amp; ROWS!T63)-MEMORY!T63*1000))/(MEMORY!T63*1000), "")</f>
        <v>0</v>
      </c>
      <c r="U63" s="2" t="str">
        <f ca="1">_xlfn.IFNA(MAX(ABS(INDIRECT("'" &amp; U$2 &amp; "'!E" &amp; ROWS!U63)-MEMORY!U63*1000), ABS(INDIRECT("'" &amp; U$2 &amp; "'!I" &amp; ROWS!U63)-MEMORY!U63*1000), ABS(INDIRECT("'" &amp; U$2 &amp; "'!M" &amp; ROWS!U63)-MEMORY!U63*1000))/(MEMORY!U63*1000), "")</f>
        <v/>
      </c>
      <c r="V63" s="2" t="str">
        <f ca="1">_xlfn.IFNA(MAX(ABS(INDIRECT("'" &amp; V$2 &amp; "'!E" &amp; ROWS!V63)-MEMORY!V63*1000), ABS(INDIRECT("'" &amp; V$2 &amp; "'!I" &amp; ROWS!V63)-MEMORY!V63*1000), ABS(INDIRECT("'" &amp; V$2 &amp; "'!M" &amp; ROWS!V63)-MEMORY!V63*1000))/(MEMORY!V63*1000), "")</f>
        <v/>
      </c>
      <c r="W63" s="2" t="str">
        <f ca="1">_xlfn.IFNA(MAX(ABS(INDIRECT("'" &amp; W$2 &amp; "'!E" &amp; ROWS!W63)-MEMORY!W63*1000), ABS(INDIRECT("'" &amp; W$2 &amp; "'!I" &amp; ROWS!W63)-MEMORY!W63*1000), ABS(INDIRECT("'" &amp; W$2 &amp; "'!M" &amp; ROWS!W63)-MEMORY!W63*1000))/(MEMORY!W63*1000), "")</f>
        <v/>
      </c>
      <c r="X63" s="2" t="str">
        <f ca="1">_xlfn.IFNA(MAX(ABS(INDIRECT("'" &amp; X$2 &amp; "'!E" &amp; ROWS!X63)-MEMORY!X63*1000), ABS(INDIRECT("'" &amp; X$2 &amp; "'!I" &amp; ROWS!X63)-MEMORY!X63*1000), ABS(INDIRECT("'" &amp; X$2 &amp; "'!M" &amp; ROWS!X63)-MEMORY!X63*1000))/(MEMORY!X63*1000), "")</f>
        <v/>
      </c>
      <c r="Y63" s="2" t="str">
        <f ca="1">_xlfn.IFNA(MAX(ABS(INDIRECT("'" &amp; Y$2 &amp; "'!E" &amp; ROWS!Y63)-MEMORY!Y63*1000), ABS(INDIRECT("'" &amp; Y$2 &amp; "'!I" &amp; ROWS!Y63)-MEMORY!Y63*1000), ABS(INDIRECT("'" &amp; Y$2 &amp; "'!M" &amp; ROWS!Y63)-MEMORY!Y63*1000))/(MEMORY!Y63*1000), "")</f>
        <v/>
      </c>
    </row>
    <row r="64" spans="1:25" x14ac:dyDescent="0.25">
      <c r="A64" t="str">
        <f>METRICS!A63</f>
        <v>monitor</v>
      </c>
      <c r="B64" s="2">
        <f ca="1">_xlfn.IFNA(MAX(ABS(INDIRECT("'" &amp; B$2 &amp; "'!E" &amp; ROWS!B64)-MEMORY!B64*1000), ABS(INDIRECT("'" &amp; B$2 &amp; "'!I" &amp; ROWS!B64)-MEMORY!B64*1000), ABS(INDIRECT("'" &amp; B$2 &amp; "'!M" &amp; ROWS!B64)-MEMORY!B64*1000))/(MEMORY!B64*1000), "")</f>
        <v>0</v>
      </c>
      <c r="C64" s="2">
        <f ca="1">_xlfn.IFNA(MAX(ABS(INDIRECT("'" &amp; C$2 &amp; "'!E" &amp; ROWS!C64)-MEMORY!C64*1000), ABS(INDIRECT("'" &amp; C$2 &amp; "'!I" &amp; ROWS!C64)-MEMORY!C64*1000), ABS(INDIRECT("'" &amp; C$2 &amp; "'!M" &amp; ROWS!C64)-MEMORY!C64*1000))/(MEMORY!C64*1000), "")</f>
        <v>1.2635835228708617E-4</v>
      </c>
      <c r="D64" s="2">
        <f ca="1">_xlfn.IFNA(MAX(ABS(INDIRECT("'" &amp; D$2 &amp; "'!E" &amp; ROWS!D64)-MEMORY!D64*1000), ABS(INDIRECT("'" &amp; D$2 &amp; "'!I" &amp; ROWS!D64)-MEMORY!D64*1000), ABS(INDIRECT("'" &amp; D$2 &amp; "'!M" &amp; ROWS!D64)-MEMORY!D64*1000))/(MEMORY!D64*1000), "")</f>
        <v>0</v>
      </c>
      <c r="E64" s="2">
        <f ca="1">_xlfn.IFNA(MAX(ABS(INDIRECT("'" &amp; E$2 &amp; "'!E" &amp; ROWS!E64)-MEMORY!E64*1000), ABS(INDIRECT("'" &amp; E$2 &amp; "'!I" &amp; ROWS!E64)-MEMORY!E64*1000), ABS(INDIRECT("'" &amp; E$2 &amp; "'!M" &amp; ROWS!E64)-MEMORY!E64*1000))/(MEMORY!E64*1000), "")</f>
        <v>0</v>
      </c>
      <c r="F64" s="2">
        <f ca="1">_xlfn.IFNA(MAX(ABS(INDIRECT("'" &amp; F$2 &amp; "'!E" &amp; ROWS!F64)-MEMORY!F64*1000), ABS(INDIRECT("'" &amp; F$2 &amp; "'!I" &amp; ROWS!F64)-MEMORY!F64*1000), ABS(INDIRECT("'" &amp; F$2 &amp; "'!M" &amp; ROWS!F64)-MEMORY!F64*1000))/(MEMORY!F64*1000), "")</f>
        <v>7.3482428115015971E-4</v>
      </c>
      <c r="G64" s="2">
        <f ca="1">_xlfn.IFNA(MAX(ABS(INDIRECT("'" &amp; G$2 &amp; "'!E" &amp; ROWS!G64)-MEMORY!G64*1000), ABS(INDIRECT("'" &amp; G$2 &amp; "'!I" &amp; ROWS!G64)-MEMORY!G64*1000), ABS(INDIRECT("'" &amp; G$2 &amp; "'!M" &amp; ROWS!G64)-MEMORY!G64*1000))/(MEMORY!G64*1000), "")</f>
        <v>0</v>
      </c>
      <c r="H64" s="2" t="str">
        <f ca="1">_xlfn.IFNA(MAX(ABS(INDIRECT("'" &amp; H$2 &amp; "'!E" &amp; ROWS!H64)-MEMORY!H64*1000), ABS(INDIRECT("'" &amp; H$2 &amp; "'!I" &amp; ROWS!H64)-MEMORY!H64*1000), ABS(INDIRECT("'" &amp; H$2 &amp; "'!M" &amp; ROWS!H64)-MEMORY!H64*1000))/(MEMORY!H64*1000), "")</f>
        <v/>
      </c>
      <c r="I64" s="2" t="str">
        <f ca="1">_xlfn.IFNA(MAX(ABS(INDIRECT("'" &amp; I$2 &amp; "'!E" &amp; ROWS!I64)-MEMORY!I64*1000), ABS(INDIRECT("'" &amp; I$2 &amp; "'!I" &amp; ROWS!I64)-MEMORY!I64*1000), ABS(INDIRECT("'" &amp; I$2 &amp; "'!M" &amp; ROWS!I64)-MEMORY!I64*1000))/(MEMORY!I64*1000), "")</f>
        <v/>
      </c>
      <c r="J64" s="2">
        <f ca="1">_xlfn.IFNA(MAX(ABS(INDIRECT("'" &amp; J$2 &amp; "'!E" &amp; ROWS!J64)-MEMORY!J64*1000), ABS(INDIRECT("'" &amp; J$2 &amp; "'!I" &amp; ROWS!J64)-MEMORY!J64*1000), ABS(INDIRECT("'" &amp; J$2 &amp; "'!M" &amp; ROWS!J64)-MEMORY!J64*1000))/(MEMORY!J64*1000), "")</f>
        <v>0</v>
      </c>
      <c r="K64" s="2">
        <f ca="1">_xlfn.IFNA(MAX(ABS(INDIRECT("'" &amp; K$2 &amp; "'!E" &amp; ROWS!K64)-MEMORY!K64*1000), ABS(INDIRECT("'" &amp; K$2 &amp; "'!I" &amp; ROWS!K64)-MEMORY!K64*1000), ABS(INDIRECT("'" &amp; K$2 &amp; "'!M" &amp; ROWS!K64)-MEMORY!K64*1000))/(MEMORY!K64*1000), "")</f>
        <v>3.3422459893048126E-4</v>
      </c>
      <c r="L64" s="2">
        <f ca="1">_xlfn.IFNA(MAX(ABS(INDIRECT("'" &amp; L$2 &amp; "'!E" &amp; ROWS!L64)-MEMORY!L64*1000), ABS(INDIRECT("'" &amp; L$2 &amp; "'!I" &amp; ROWS!L64)-MEMORY!L64*1000), ABS(INDIRECT("'" &amp; L$2 &amp; "'!M" &amp; ROWS!L64)-MEMORY!L64*1000))/(MEMORY!L64*1000), "")</f>
        <v>0</v>
      </c>
      <c r="M64" s="2">
        <f ca="1">_xlfn.IFNA(MAX(ABS(INDIRECT("'" &amp; M$2 &amp; "'!E" &amp; ROWS!M64)-MEMORY!M64*1000), ABS(INDIRECT("'" &amp; M$2 &amp; "'!I" &amp; ROWS!M64)-MEMORY!M64*1000), ABS(INDIRECT("'" &amp; M$2 &amp; "'!M" &amp; ROWS!M64)-MEMORY!M64*1000))/(MEMORY!M64*1000), "")</f>
        <v>0</v>
      </c>
      <c r="N64" s="2">
        <f ca="1">_xlfn.IFNA(MAX(ABS(INDIRECT("'" &amp; N$2 &amp; "'!E" &amp; ROWS!N64)-MEMORY!N64*1000), ABS(INDIRECT("'" &amp; N$2 &amp; "'!I" &amp; ROWS!N64)-MEMORY!N64*1000), ABS(INDIRECT("'" &amp; N$2 &amp; "'!M" &amp; ROWS!N64)-MEMORY!N64*1000))/(MEMORY!N64*1000), "")</f>
        <v>0</v>
      </c>
      <c r="O64" s="2">
        <f ca="1">_xlfn.IFNA(MAX(ABS(INDIRECT("'" &amp; O$2 &amp; "'!E" &amp; ROWS!O64)-MEMORY!O64*1000), ABS(INDIRECT("'" &amp; O$2 &amp; "'!I" &amp; ROWS!O64)-MEMORY!O64*1000), ABS(INDIRECT("'" &amp; O$2 &amp; "'!M" &amp; ROWS!O64)-MEMORY!O64*1000))/(MEMORY!O64*1000), "")</f>
        <v>0</v>
      </c>
      <c r="P64" s="2" t="str">
        <f ca="1">_xlfn.IFNA(MAX(ABS(INDIRECT("'" &amp; P$2 &amp; "'!E" &amp; ROWS!P64)-MEMORY!P64*1000), ABS(INDIRECT("'" &amp; P$2 &amp; "'!I" &amp; ROWS!P64)-MEMORY!P64*1000), ABS(INDIRECT("'" &amp; P$2 &amp; "'!M" &amp; ROWS!P64)-MEMORY!P64*1000))/(MEMORY!P64*1000), "")</f>
        <v/>
      </c>
      <c r="Q64" s="2" t="str">
        <f ca="1">_xlfn.IFNA(MAX(ABS(INDIRECT("'" &amp; Q$2 &amp; "'!E" &amp; ROWS!Q64)-MEMORY!Q64*1000), ABS(INDIRECT("'" &amp; Q$2 &amp; "'!I" &amp; ROWS!Q64)-MEMORY!Q64*1000), ABS(INDIRECT("'" &amp; Q$2 &amp; "'!M" &amp; ROWS!Q64)-MEMORY!Q64*1000))/(MEMORY!Q64*1000), "")</f>
        <v/>
      </c>
      <c r="R64" s="2">
        <f ca="1">_xlfn.IFNA(MAX(ABS(INDIRECT("'" &amp; R$2 &amp; "'!E" &amp; ROWS!R64)-MEMORY!R64*1000), ABS(INDIRECT("'" &amp; R$2 &amp; "'!I" &amp; ROWS!R64)-MEMORY!R64*1000), ABS(INDIRECT("'" &amp; R$2 &amp; "'!M" &amp; ROWS!R64)-MEMORY!R64*1000))/(MEMORY!R64*1000), "")</f>
        <v>0</v>
      </c>
      <c r="S64" s="2">
        <f ca="1">_xlfn.IFNA(MAX(ABS(INDIRECT("'" &amp; S$2 &amp; "'!E" &amp; ROWS!S64)-MEMORY!S64*1000), ABS(INDIRECT("'" &amp; S$2 &amp; "'!I" &amp; ROWS!S64)-MEMORY!S64*1000), ABS(INDIRECT("'" &amp; S$2 &amp; "'!M" &amp; ROWS!S64)-MEMORY!S64*1000))/(MEMORY!S64*1000), "")</f>
        <v>0</v>
      </c>
      <c r="T64" s="2">
        <f ca="1">_xlfn.IFNA(MAX(ABS(INDIRECT("'" &amp; T$2 &amp; "'!E" &amp; ROWS!T64)-MEMORY!T64*1000), ABS(INDIRECT("'" &amp; T$2 &amp; "'!I" &amp; ROWS!T64)-MEMORY!T64*1000), ABS(INDIRECT("'" &amp; T$2 &amp; "'!M" &amp; ROWS!T64)-MEMORY!T64*1000))/(MEMORY!T64*1000), "")</f>
        <v>0</v>
      </c>
      <c r="U64" s="2">
        <f ca="1">_xlfn.IFNA(MAX(ABS(INDIRECT("'" &amp; U$2 &amp; "'!E" &amp; ROWS!U64)-MEMORY!U64*1000), ABS(INDIRECT("'" &amp; U$2 &amp; "'!I" &amp; ROWS!U64)-MEMORY!U64*1000), ABS(INDIRECT("'" &amp; U$2 &amp; "'!M" &amp; ROWS!U64)-MEMORY!U64*1000))/(MEMORY!U64*1000), "")</f>
        <v>0</v>
      </c>
      <c r="V64" s="2">
        <f ca="1">_xlfn.IFNA(MAX(ABS(INDIRECT("'" &amp; V$2 &amp; "'!E" &amp; ROWS!V64)-MEMORY!V64*1000), ABS(INDIRECT("'" &amp; V$2 &amp; "'!I" &amp; ROWS!V64)-MEMORY!V64*1000), ABS(INDIRECT("'" &amp; V$2 &amp; "'!M" &amp; ROWS!V64)-MEMORY!V64*1000))/(MEMORY!V64*1000), "")</f>
        <v>0</v>
      </c>
      <c r="W64" s="2">
        <f ca="1">_xlfn.IFNA(MAX(ABS(INDIRECT("'" &amp; W$2 &amp; "'!E" &amp; ROWS!W64)-MEMORY!W64*1000), ABS(INDIRECT("'" &amp; W$2 &amp; "'!I" &amp; ROWS!W64)-MEMORY!W64*1000), ABS(INDIRECT("'" &amp; W$2 &amp; "'!M" &amp; ROWS!W64)-MEMORY!W64*1000))/(MEMORY!W64*1000), "")</f>
        <v>0</v>
      </c>
      <c r="X64" s="2" t="str">
        <f ca="1">_xlfn.IFNA(MAX(ABS(INDIRECT("'" &amp; X$2 &amp; "'!E" &amp; ROWS!X64)-MEMORY!X64*1000), ABS(INDIRECT("'" &amp; X$2 &amp; "'!I" &amp; ROWS!X64)-MEMORY!X64*1000), ABS(INDIRECT("'" &amp; X$2 &amp; "'!M" &amp; ROWS!X64)-MEMORY!X64*1000))/(MEMORY!X64*1000), "")</f>
        <v/>
      </c>
      <c r="Y64" s="2" t="str">
        <f ca="1">_xlfn.IFNA(MAX(ABS(INDIRECT("'" &amp; Y$2 &amp; "'!E" &amp; ROWS!Y64)-MEMORY!Y64*1000), ABS(INDIRECT("'" &amp; Y$2 &amp; "'!I" &amp; ROWS!Y64)-MEMORY!Y64*1000), ABS(INDIRECT("'" &amp; Y$2 &amp; "'!M" &amp; ROWS!Y64)-MEMORY!Y64*1000))/(MEMORY!Y64*1000), "")</f>
        <v/>
      </c>
    </row>
    <row r="65" spans="1:25" x14ac:dyDescent="0.25">
      <c r="A65" t="str">
        <f>METRICS!A64</f>
        <v>multi-monitor</v>
      </c>
      <c r="B65" s="2">
        <f ca="1">_xlfn.IFNA(MAX(ABS(INDIRECT("'" &amp; B$2 &amp; "'!E" &amp; ROWS!B65)-MEMORY!B65*1000), ABS(INDIRECT("'" &amp; B$2 &amp; "'!I" &amp; ROWS!B65)-MEMORY!B65*1000), ABS(INDIRECT("'" &amp; B$2 &amp; "'!M" &amp; ROWS!B65)-MEMORY!B65*1000))/(MEMORY!B65*1000), "")</f>
        <v>0</v>
      </c>
      <c r="C65" s="2">
        <f ca="1">_xlfn.IFNA(MAX(ABS(INDIRECT("'" &amp; C$2 &amp; "'!E" &amp; ROWS!C65)-MEMORY!C65*1000), ABS(INDIRECT("'" &amp; C$2 &amp; "'!I" &amp; ROWS!C65)-MEMORY!C65*1000), ABS(INDIRECT("'" &amp; C$2 &amp; "'!M" &amp; ROWS!C65)-MEMORY!C65*1000))/(MEMORY!C65*1000), "")</f>
        <v>0</v>
      </c>
      <c r="D65" s="2">
        <f ca="1">_xlfn.IFNA(MAX(ABS(INDIRECT("'" &amp; D$2 &amp; "'!E" &amp; ROWS!D65)-MEMORY!D65*1000), ABS(INDIRECT("'" &amp; D$2 &amp; "'!I" &amp; ROWS!D65)-MEMORY!D65*1000), ABS(INDIRECT("'" &amp; D$2 &amp; "'!M" &amp; ROWS!D65)-MEMORY!D65*1000))/(MEMORY!D65*1000), "")</f>
        <v>0</v>
      </c>
      <c r="E65" s="2" t="str">
        <f ca="1">_xlfn.IFNA(MAX(ABS(INDIRECT("'" &amp; E$2 &amp; "'!E" &amp; ROWS!E65)-MEMORY!E65*1000), ABS(INDIRECT("'" &amp; E$2 &amp; "'!I" &amp; ROWS!E65)-MEMORY!E65*1000), ABS(INDIRECT("'" &amp; E$2 &amp; "'!M" &amp; ROWS!E65)-MEMORY!E65*1000))/(MEMORY!E65*1000), "")</f>
        <v/>
      </c>
      <c r="F65" s="2" t="str">
        <f ca="1">_xlfn.IFNA(MAX(ABS(INDIRECT("'" &amp; F$2 &amp; "'!E" &amp; ROWS!F65)-MEMORY!F65*1000), ABS(INDIRECT("'" &amp; F$2 &amp; "'!I" &amp; ROWS!F65)-MEMORY!F65*1000), ABS(INDIRECT("'" &amp; F$2 &amp; "'!M" &amp; ROWS!F65)-MEMORY!F65*1000))/(MEMORY!F65*1000), "")</f>
        <v/>
      </c>
      <c r="G65" s="2" t="str">
        <f ca="1">_xlfn.IFNA(MAX(ABS(INDIRECT("'" &amp; G$2 &amp; "'!E" &amp; ROWS!G65)-MEMORY!G65*1000), ABS(INDIRECT("'" &amp; G$2 &amp; "'!I" &amp; ROWS!G65)-MEMORY!G65*1000), ABS(INDIRECT("'" &amp; G$2 &amp; "'!M" &amp; ROWS!G65)-MEMORY!G65*1000))/(MEMORY!G65*1000), "")</f>
        <v/>
      </c>
      <c r="H65" s="2" t="str">
        <f ca="1">_xlfn.IFNA(MAX(ABS(INDIRECT("'" &amp; H$2 &amp; "'!E" &amp; ROWS!H65)-MEMORY!H65*1000), ABS(INDIRECT("'" &amp; H$2 &amp; "'!I" &amp; ROWS!H65)-MEMORY!H65*1000), ABS(INDIRECT("'" &amp; H$2 &amp; "'!M" &amp; ROWS!H65)-MEMORY!H65*1000))/(MEMORY!H65*1000), "")</f>
        <v/>
      </c>
      <c r="I65" s="2" t="str">
        <f ca="1">_xlfn.IFNA(MAX(ABS(INDIRECT("'" &amp; I$2 &amp; "'!E" &amp; ROWS!I65)-MEMORY!I65*1000), ABS(INDIRECT("'" &amp; I$2 &amp; "'!I" &amp; ROWS!I65)-MEMORY!I65*1000), ABS(INDIRECT("'" &amp; I$2 &amp; "'!M" &amp; ROWS!I65)-MEMORY!I65*1000))/(MEMORY!I65*1000), "")</f>
        <v/>
      </c>
      <c r="J65" s="2">
        <f ca="1">_xlfn.IFNA(MAX(ABS(INDIRECT("'" &amp; J$2 &amp; "'!E" &amp; ROWS!J65)-MEMORY!J65*1000), ABS(INDIRECT("'" &amp; J$2 &amp; "'!I" &amp; ROWS!J65)-MEMORY!J65*1000), ABS(INDIRECT("'" &amp; J$2 &amp; "'!M" &amp; ROWS!J65)-MEMORY!J65*1000))/(MEMORY!J65*1000), "")</f>
        <v>0</v>
      </c>
      <c r="K65" s="2">
        <f ca="1">_xlfn.IFNA(MAX(ABS(INDIRECT("'" &amp; K$2 &amp; "'!E" &amp; ROWS!K65)-MEMORY!K65*1000), ABS(INDIRECT("'" &amp; K$2 &amp; "'!I" &amp; ROWS!K65)-MEMORY!K65*1000), ABS(INDIRECT("'" &amp; K$2 &amp; "'!M" &amp; ROWS!K65)-MEMORY!K65*1000))/(MEMORY!K65*1000), "")</f>
        <v>0</v>
      </c>
      <c r="L65" s="2">
        <f ca="1">_xlfn.IFNA(MAX(ABS(INDIRECT("'" &amp; L$2 &amp; "'!E" &amp; ROWS!L65)-MEMORY!L65*1000), ABS(INDIRECT("'" &amp; L$2 &amp; "'!I" &amp; ROWS!L65)-MEMORY!L65*1000), ABS(INDIRECT("'" &amp; L$2 &amp; "'!M" &amp; ROWS!L65)-MEMORY!L65*1000))/(MEMORY!L65*1000), "")</f>
        <v>0</v>
      </c>
      <c r="M65" s="2" t="str">
        <f ca="1">_xlfn.IFNA(MAX(ABS(INDIRECT("'" &amp; M$2 &amp; "'!E" &amp; ROWS!M65)-MEMORY!M65*1000), ABS(INDIRECT("'" &amp; M$2 &amp; "'!I" &amp; ROWS!M65)-MEMORY!M65*1000), ABS(INDIRECT("'" &amp; M$2 &amp; "'!M" &amp; ROWS!M65)-MEMORY!M65*1000))/(MEMORY!M65*1000), "")</f>
        <v/>
      </c>
      <c r="N65" s="2" t="str">
        <f ca="1">_xlfn.IFNA(MAX(ABS(INDIRECT("'" &amp; N$2 &amp; "'!E" &amp; ROWS!N65)-MEMORY!N65*1000), ABS(INDIRECT("'" &amp; N$2 &amp; "'!I" &amp; ROWS!N65)-MEMORY!N65*1000), ABS(INDIRECT("'" &amp; N$2 &amp; "'!M" &amp; ROWS!N65)-MEMORY!N65*1000))/(MEMORY!N65*1000), "")</f>
        <v/>
      </c>
      <c r="O65" s="2" t="str">
        <f ca="1">_xlfn.IFNA(MAX(ABS(INDIRECT("'" &amp; O$2 &amp; "'!E" &amp; ROWS!O65)-MEMORY!O65*1000), ABS(INDIRECT("'" &amp; O$2 &amp; "'!I" &amp; ROWS!O65)-MEMORY!O65*1000), ABS(INDIRECT("'" &amp; O$2 &amp; "'!M" &amp; ROWS!O65)-MEMORY!O65*1000))/(MEMORY!O65*1000), "")</f>
        <v/>
      </c>
      <c r="P65" s="2" t="str">
        <f ca="1">_xlfn.IFNA(MAX(ABS(INDIRECT("'" &amp; P$2 &amp; "'!E" &amp; ROWS!P65)-MEMORY!P65*1000), ABS(INDIRECT("'" &amp; P$2 &amp; "'!I" &amp; ROWS!P65)-MEMORY!P65*1000), ABS(INDIRECT("'" &amp; P$2 &amp; "'!M" &amp; ROWS!P65)-MEMORY!P65*1000))/(MEMORY!P65*1000), "")</f>
        <v/>
      </c>
      <c r="Q65" s="2" t="str">
        <f ca="1">_xlfn.IFNA(MAX(ABS(INDIRECT("'" &amp; Q$2 &amp; "'!E" &amp; ROWS!Q65)-MEMORY!Q65*1000), ABS(INDIRECT("'" &amp; Q$2 &amp; "'!I" &amp; ROWS!Q65)-MEMORY!Q65*1000), ABS(INDIRECT("'" &amp; Q$2 &amp; "'!M" &amp; ROWS!Q65)-MEMORY!Q65*1000))/(MEMORY!Q65*1000), "")</f>
        <v/>
      </c>
      <c r="R65" s="2">
        <f ca="1">_xlfn.IFNA(MAX(ABS(INDIRECT("'" &amp; R$2 &amp; "'!E" &amp; ROWS!R65)-MEMORY!R65*1000), ABS(INDIRECT("'" &amp; R$2 &amp; "'!I" &amp; ROWS!R65)-MEMORY!R65*1000), ABS(INDIRECT("'" &amp; R$2 &amp; "'!M" &amp; ROWS!R65)-MEMORY!R65*1000))/(MEMORY!R65*1000), "")</f>
        <v>0</v>
      </c>
      <c r="S65" s="2">
        <f ca="1">_xlfn.IFNA(MAX(ABS(INDIRECT("'" &amp; S$2 &amp; "'!E" &amp; ROWS!S65)-MEMORY!S65*1000), ABS(INDIRECT("'" &amp; S$2 &amp; "'!I" &amp; ROWS!S65)-MEMORY!S65*1000), ABS(INDIRECT("'" &amp; S$2 &amp; "'!M" &amp; ROWS!S65)-MEMORY!S65*1000))/(MEMORY!S65*1000), "")</f>
        <v>0</v>
      </c>
      <c r="T65" s="2">
        <f ca="1">_xlfn.IFNA(MAX(ABS(INDIRECT("'" &amp; T$2 &amp; "'!E" &amp; ROWS!T65)-MEMORY!T65*1000), ABS(INDIRECT("'" &amp; T$2 &amp; "'!I" &amp; ROWS!T65)-MEMORY!T65*1000), ABS(INDIRECT("'" &amp; T$2 &amp; "'!M" &amp; ROWS!T65)-MEMORY!T65*1000))/(MEMORY!T65*1000), "")</f>
        <v>0</v>
      </c>
      <c r="U65" s="2" t="str">
        <f ca="1">_xlfn.IFNA(MAX(ABS(INDIRECT("'" &amp; U$2 &amp; "'!E" &amp; ROWS!U65)-MEMORY!U65*1000), ABS(INDIRECT("'" &amp; U$2 &amp; "'!I" &amp; ROWS!U65)-MEMORY!U65*1000), ABS(INDIRECT("'" &amp; U$2 &amp; "'!M" &amp; ROWS!U65)-MEMORY!U65*1000))/(MEMORY!U65*1000), "")</f>
        <v/>
      </c>
      <c r="V65" s="2" t="str">
        <f ca="1">_xlfn.IFNA(MAX(ABS(INDIRECT("'" &amp; V$2 &amp; "'!E" &amp; ROWS!V65)-MEMORY!V65*1000), ABS(INDIRECT("'" &amp; V$2 &amp; "'!I" &amp; ROWS!V65)-MEMORY!V65*1000), ABS(INDIRECT("'" &amp; V$2 &amp; "'!M" &amp; ROWS!V65)-MEMORY!V65*1000))/(MEMORY!V65*1000), "")</f>
        <v/>
      </c>
      <c r="W65" s="2" t="str">
        <f ca="1">_xlfn.IFNA(MAX(ABS(INDIRECT("'" &amp; W$2 &amp; "'!E" &amp; ROWS!W65)-MEMORY!W65*1000), ABS(INDIRECT("'" &amp; W$2 &amp; "'!I" &amp; ROWS!W65)-MEMORY!W65*1000), ABS(INDIRECT("'" &amp; W$2 &amp; "'!M" &amp; ROWS!W65)-MEMORY!W65*1000))/(MEMORY!W65*1000), "")</f>
        <v/>
      </c>
      <c r="X65" s="2" t="str">
        <f ca="1">_xlfn.IFNA(MAX(ABS(INDIRECT("'" &amp; X$2 &amp; "'!E" &amp; ROWS!X65)-MEMORY!X65*1000), ABS(INDIRECT("'" &amp; X$2 &amp; "'!I" &amp; ROWS!X65)-MEMORY!X65*1000), ABS(INDIRECT("'" &amp; X$2 &amp; "'!M" &amp; ROWS!X65)-MEMORY!X65*1000))/(MEMORY!X65*1000), "")</f>
        <v/>
      </c>
      <c r="Y65" s="2" t="str">
        <f ca="1">_xlfn.IFNA(MAX(ABS(INDIRECT("'" &amp; Y$2 &amp; "'!E" &amp; ROWS!Y65)-MEMORY!Y65*1000), ABS(INDIRECT("'" &amp; Y$2 &amp; "'!I" &amp; ROWS!Y65)-MEMORY!Y65*1000), ABS(INDIRECT("'" &amp; Y$2 &amp; "'!M" &amp; ROWS!Y65)-MEMORY!Y65*1000))/(MEMORY!Y65*1000), "")</f>
        <v/>
      </c>
    </row>
    <row r="66" spans="1:25" x14ac:dyDescent="0.25">
      <c r="A66" t="str">
        <f>METRICS!A65</f>
        <v>nested-types</v>
      </c>
      <c r="B66" s="2">
        <f ca="1">_xlfn.IFNA(MAX(ABS(INDIRECT("'" &amp; B$2 &amp; "'!E" &amp; ROWS!B66)-MEMORY!B66*1000), ABS(INDIRECT("'" &amp; B$2 &amp; "'!I" &amp; ROWS!B66)-MEMORY!B66*1000), ABS(INDIRECT("'" &amp; B$2 &amp; "'!M" &amp; ROWS!B66)-MEMORY!B66*1000))/(MEMORY!B66*1000), "")</f>
        <v>0</v>
      </c>
      <c r="C66" s="2">
        <f ca="1">_xlfn.IFNA(MAX(ABS(INDIRECT("'" &amp; C$2 &amp; "'!E" &amp; ROWS!C66)-MEMORY!C66*1000), ABS(INDIRECT("'" &amp; C$2 &amp; "'!I" &amp; ROWS!C66)-MEMORY!C66*1000), ABS(INDIRECT("'" &amp; C$2 &amp; "'!M" &amp; ROWS!C66)-MEMORY!C66*1000))/(MEMORY!C66*1000), "")</f>
        <v>0</v>
      </c>
      <c r="D66" s="2">
        <f ca="1">_xlfn.IFNA(MAX(ABS(INDIRECT("'" &amp; D$2 &amp; "'!E" &amp; ROWS!D66)-MEMORY!D66*1000), ABS(INDIRECT("'" &amp; D$2 &amp; "'!I" &amp; ROWS!D66)-MEMORY!D66*1000), ABS(INDIRECT("'" &amp; D$2 &amp; "'!M" &amp; ROWS!D66)-MEMORY!D66*1000))/(MEMORY!D66*1000), "")</f>
        <v>0</v>
      </c>
      <c r="E66" s="2">
        <f ca="1">_xlfn.IFNA(MAX(ABS(INDIRECT("'" &amp; E$2 &amp; "'!E" &amp; ROWS!E66)-MEMORY!E66*1000), ABS(INDIRECT("'" &amp; E$2 &amp; "'!I" &amp; ROWS!E66)-MEMORY!E66*1000), ABS(INDIRECT("'" &amp; E$2 &amp; "'!M" &amp; ROWS!E66)-MEMORY!E66*1000))/(MEMORY!E66*1000), "")</f>
        <v>0</v>
      </c>
      <c r="F66" s="2">
        <f ca="1">_xlfn.IFNA(MAX(ABS(INDIRECT("'" &amp; F$2 &amp; "'!E" &amp; ROWS!F66)-MEMORY!F66*1000), ABS(INDIRECT("'" &amp; F$2 &amp; "'!I" &amp; ROWS!F66)-MEMORY!F66*1000), ABS(INDIRECT("'" &amp; F$2 &amp; "'!M" &amp; ROWS!F66)-MEMORY!F66*1000))/(MEMORY!F66*1000), "")</f>
        <v>0</v>
      </c>
      <c r="G66" s="2">
        <f ca="1">_xlfn.IFNA(MAX(ABS(INDIRECT("'" &amp; G$2 &amp; "'!E" &amp; ROWS!G66)-MEMORY!G66*1000), ABS(INDIRECT("'" &amp; G$2 &amp; "'!I" &amp; ROWS!G66)-MEMORY!G66*1000), ABS(INDIRECT("'" &amp; G$2 &amp; "'!M" &amp; ROWS!G66)-MEMORY!G66*1000))/(MEMORY!G66*1000), "")</f>
        <v>0</v>
      </c>
      <c r="H66" s="2">
        <f ca="1">_xlfn.IFNA(MAX(ABS(INDIRECT("'" &amp; H$2 &amp; "'!E" &amp; ROWS!H66)-MEMORY!H66*1000), ABS(INDIRECT("'" &amp; H$2 &amp; "'!I" &amp; ROWS!H66)-MEMORY!H66*1000), ABS(INDIRECT("'" &amp; H$2 &amp; "'!M" &amp; ROWS!H66)-MEMORY!H66*1000))/(MEMORY!H66*1000), "")</f>
        <v>0</v>
      </c>
      <c r="I66" s="2">
        <f ca="1">_xlfn.IFNA(MAX(ABS(INDIRECT("'" &amp; I$2 &amp; "'!E" &amp; ROWS!I66)-MEMORY!I66*1000), ABS(INDIRECT("'" &amp; I$2 &amp; "'!I" &amp; ROWS!I66)-MEMORY!I66*1000), ABS(INDIRECT("'" &amp; I$2 &amp; "'!M" &amp; ROWS!I66)-MEMORY!I66*1000))/(MEMORY!I66*1000), "")</f>
        <v>9.4101831624936985E-4</v>
      </c>
      <c r="J66" s="2">
        <f ca="1">_xlfn.IFNA(MAX(ABS(INDIRECT("'" &amp; J$2 &amp; "'!E" &amp; ROWS!J66)-MEMORY!J66*1000), ABS(INDIRECT("'" &amp; J$2 &amp; "'!I" &amp; ROWS!J66)-MEMORY!J66*1000), ABS(INDIRECT("'" &amp; J$2 &amp; "'!M" &amp; ROWS!J66)-MEMORY!J66*1000))/(MEMORY!J66*1000), "")</f>
        <v>0</v>
      </c>
      <c r="K66" s="2">
        <f ca="1">_xlfn.IFNA(MAX(ABS(INDIRECT("'" &amp; K$2 &amp; "'!E" &amp; ROWS!K66)-MEMORY!K66*1000), ABS(INDIRECT("'" &amp; K$2 &amp; "'!I" &amp; ROWS!K66)-MEMORY!K66*1000), ABS(INDIRECT("'" &amp; K$2 &amp; "'!M" &amp; ROWS!K66)-MEMORY!K66*1000))/(MEMORY!K66*1000), "")</f>
        <v>0</v>
      </c>
      <c r="L66" s="2">
        <f ca="1">_xlfn.IFNA(MAX(ABS(INDIRECT("'" &amp; L$2 &amp; "'!E" &amp; ROWS!L66)-MEMORY!L66*1000), ABS(INDIRECT("'" &amp; L$2 &amp; "'!I" &amp; ROWS!L66)-MEMORY!L66*1000), ABS(INDIRECT("'" &amp; L$2 &amp; "'!M" &amp; ROWS!L66)-MEMORY!L66*1000))/(MEMORY!L66*1000), "")</f>
        <v>0</v>
      </c>
      <c r="M66" s="2">
        <f ca="1">_xlfn.IFNA(MAX(ABS(INDIRECT("'" &amp; M$2 &amp; "'!E" &amp; ROWS!M66)-MEMORY!M66*1000), ABS(INDIRECT("'" &amp; M$2 &amp; "'!I" &amp; ROWS!M66)-MEMORY!M66*1000), ABS(INDIRECT("'" &amp; M$2 &amp; "'!M" &amp; ROWS!M66)-MEMORY!M66*1000))/(MEMORY!M66*1000), "")</f>
        <v>0</v>
      </c>
      <c r="N66" s="2">
        <f ca="1">_xlfn.IFNA(MAX(ABS(INDIRECT("'" &amp; N$2 &amp; "'!E" &amp; ROWS!N66)-MEMORY!N66*1000), ABS(INDIRECT("'" &amp; N$2 &amp; "'!I" &amp; ROWS!N66)-MEMORY!N66*1000), ABS(INDIRECT("'" &amp; N$2 &amp; "'!M" &amp; ROWS!N66)-MEMORY!N66*1000))/(MEMORY!N66*1000), "")</f>
        <v>0</v>
      </c>
      <c r="O66" s="2">
        <f ca="1">_xlfn.IFNA(MAX(ABS(INDIRECT("'" &amp; O$2 &amp; "'!E" &amp; ROWS!O66)-MEMORY!O66*1000), ABS(INDIRECT("'" &amp; O$2 &amp; "'!I" &amp; ROWS!O66)-MEMORY!O66*1000), ABS(INDIRECT("'" &amp; O$2 &amp; "'!M" &amp; ROWS!O66)-MEMORY!O66*1000))/(MEMORY!O66*1000), "")</f>
        <v>0</v>
      </c>
      <c r="P66" s="2">
        <f ca="1">_xlfn.IFNA(MAX(ABS(INDIRECT("'" &amp; P$2 &amp; "'!E" &amp; ROWS!P66)-MEMORY!P66*1000), ABS(INDIRECT("'" &amp; P$2 &amp; "'!I" &amp; ROWS!P66)-MEMORY!P66*1000), ABS(INDIRECT("'" &amp; P$2 &amp; "'!M" &amp; ROWS!P66)-MEMORY!P66*1000))/(MEMORY!P66*1000), "")</f>
        <v>0</v>
      </c>
      <c r="Q66" s="2">
        <f ca="1">_xlfn.IFNA(MAX(ABS(INDIRECT("'" &amp; Q$2 &amp; "'!E" &amp; ROWS!Q66)-MEMORY!Q66*1000), ABS(INDIRECT("'" &amp; Q$2 &amp; "'!I" &amp; ROWS!Q66)-MEMORY!Q66*1000), ABS(INDIRECT("'" &amp; Q$2 &amp; "'!M" &amp; ROWS!Q66)-MEMORY!Q66*1000))/(MEMORY!Q66*1000), "")</f>
        <v>0</v>
      </c>
      <c r="R66" s="2">
        <f ca="1">_xlfn.IFNA(MAX(ABS(INDIRECT("'" &amp; R$2 &amp; "'!E" &amp; ROWS!R66)-MEMORY!R66*1000), ABS(INDIRECT("'" &amp; R$2 &amp; "'!I" &amp; ROWS!R66)-MEMORY!R66*1000), ABS(INDIRECT("'" &amp; R$2 &amp; "'!M" &amp; ROWS!R66)-MEMORY!R66*1000))/(MEMORY!R66*1000), "")</f>
        <v>0</v>
      </c>
      <c r="S66" s="2">
        <f ca="1">_xlfn.IFNA(MAX(ABS(INDIRECT("'" &amp; S$2 &amp; "'!E" &amp; ROWS!S66)-MEMORY!S66*1000), ABS(INDIRECT("'" &amp; S$2 &amp; "'!I" &amp; ROWS!S66)-MEMORY!S66*1000), ABS(INDIRECT("'" &amp; S$2 &amp; "'!M" &amp; ROWS!S66)-MEMORY!S66*1000))/(MEMORY!S66*1000), "")</f>
        <v>1.4224751066856331E-3</v>
      </c>
      <c r="T66" s="2">
        <f ca="1">_xlfn.IFNA(MAX(ABS(INDIRECT("'" &amp; T$2 &amp; "'!E" &amp; ROWS!T66)-MEMORY!T66*1000), ABS(INDIRECT("'" &amp; T$2 &amp; "'!I" &amp; ROWS!T66)-MEMORY!T66*1000), ABS(INDIRECT("'" &amp; T$2 &amp; "'!M" &amp; ROWS!T66)-MEMORY!T66*1000))/(MEMORY!T66*1000), "")</f>
        <v>0</v>
      </c>
      <c r="U66" s="2">
        <f ca="1">_xlfn.IFNA(MAX(ABS(INDIRECT("'" &amp; U$2 &amp; "'!E" &amp; ROWS!U66)-MEMORY!U66*1000), ABS(INDIRECT("'" &amp; U$2 &amp; "'!I" &amp; ROWS!U66)-MEMORY!U66*1000), ABS(INDIRECT("'" &amp; U$2 &amp; "'!M" &amp; ROWS!U66)-MEMORY!U66*1000))/(MEMORY!U66*1000), "")</f>
        <v>0</v>
      </c>
      <c r="V66" s="2">
        <f ca="1">_xlfn.IFNA(MAX(ABS(INDIRECT("'" &amp; V$2 &amp; "'!E" &amp; ROWS!V66)-MEMORY!V66*1000), ABS(INDIRECT("'" &amp; V$2 &amp; "'!I" &amp; ROWS!V66)-MEMORY!V66*1000), ABS(INDIRECT("'" &amp; V$2 &amp; "'!M" &amp; ROWS!V66)-MEMORY!V66*1000))/(MEMORY!V66*1000), "")</f>
        <v>0</v>
      </c>
      <c r="W66" s="2">
        <f ca="1">_xlfn.IFNA(MAX(ABS(INDIRECT("'" &amp; W$2 &amp; "'!E" &amp; ROWS!W66)-MEMORY!W66*1000), ABS(INDIRECT("'" &amp; W$2 &amp; "'!I" &amp; ROWS!W66)-MEMORY!W66*1000), ABS(INDIRECT("'" &amp; W$2 &amp; "'!M" &amp; ROWS!W66)-MEMORY!W66*1000))/(MEMORY!W66*1000), "")</f>
        <v>0</v>
      </c>
      <c r="X66" s="2">
        <f ca="1">_xlfn.IFNA(MAX(ABS(INDIRECT("'" &amp; X$2 &amp; "'!E" &amp; ROWS!X66)-MEMORY!X66*1000), ABS(INDIRECT("'" &amp; X$2 &amp; "'!I" &amp; ROWS!X66)-MEMORY!X66*1000), ABS(INDIRECT("'" &amp; X$2 &amp; "'!M" &amp; ROWS!X66)-MEMORY!X66*1000))/(MEMORY!X66*1000), "")</f>
        <v>0</v>
      </c>
      <c r="Y66" s="2">
        <f ca="1">_xlfn.IFNA(MAX(ABS(INDIRECT("'" &amp; Y$2 &amp; "'!E" &amp; ROWS!Y66)-MEMORY!Y66*1000), ABS(INDIRECT("'" &amp; Y$2 &amp; "'!I" &amp; ROWS!Y66)-MEMORY!Y66*1000), ABS(INDIRECT("'" &amp; Y$2 &amp; "'!M" &amp; ROWS!Y66)-MEMORY!Y66*1000))/(MEMORY!Y66*1000), "")</f>
        <v>0</v>
      </c>
    </row>
    <row r="67" spans="1:25" x14ac:dyDescent="0.25">
      <c r="A67" t="str">
        <f>METRICS!A66</f>
        <v>numericConstants</v>
      </c>
      <c r="B67" s="2">
        <f ca="1">_xlfn.IFNA(MAX(ABS(INDIRECT("'" &amp; B$2 &amp; "'!E" &amp; ROWS!B67)-MEMORY!B67*1000), ABS(INDIRECT("'" &amp; B$2 &amp; "'!I" &amp; ROWS!B67)-MEMORY!B67*1000), ABS(INDIRECT("'" &amp; B$2 &amp; "'!M" &amp; ROWS!B67)-MEMORY!B67*1000))/(MEMORY!B67*1000), "")</f>
        <v>0</v>
      </c>
      <c r="C67" s="2">
        <f ca="1">_xlfn.IFNA(MAX(ABS(INDIRECT("'" &amp; C$2 &amp; "'!E" &amp; ROWS!C67)-MEMORY!C67*1000), ABS(INDIRECT("'" &amp; C$2 &amp; "'!I" &amp; ROWS!C67)-MEMORY!C67*1000), ABS(INDIRECT("'" &amp; C$2 &amp; "'!M" &amp; ROWS!C67)-MEMORY!C67*1000))/(MEMORY!C67*1000), "")</f>
        <v>0</v>
      </c>
      <c r="D67" s="2">
        <f ca="1">_xlfn.IFNA(MAX(ABS(INDIRECT("'" &amp; D$2 &amp; "'!E" &amp; ROWS!D67)-MEMORY!D67*1000), ABS(INDIRECT("'" &amp; D$2 &amp; "'!I" &amp; ROWS!D67)-MEMORY!D67*1000), ABS(INDIRECT("'" &amp; D$2 &amp; "'!M" &amp; ROWS!D67)-MEMORY!D67*1000))/(MEMORY!D67*1000), "")</f>
        <v>0</v>
      </c>
      <c r="E67" s="2">
        <f ca="1">_xlfn.IFNA(MAX(ABS(INDIRECT("'" &amp; E$2 &amp; "'!E" &amp; ROWS!E67)-MEMORY!E67*1000), ABS(INDIRECT("'" &amp; E$2 &amp; "'!I" &amp; ROWS!E67)-MEMORY!E67*1000), ABS(INDIRECT("'" &amp; E$2 &amp; "'!M" &amp; ROWS!E67)-MEMORY!E67*1000))/(MEMORY!E67*1000), "")</f>
        <v>1.2437810945273632E-3</v>
      </c>
      <c r="F67" s="2">
        <f ca="1">_xlfn.IFNA(MAX(ABS(INDIRECT("'" &amp; F$2 &amp; "'!E" &amp; ROWS!F67)-MEMORY!F67*1000), ABS(INDIRECT("'" &amp; F$2 &amp; "'!I" &amp; ROWS!F67)-MEMORY!F67*1000), ABS(INDIRECT("'" &amp; F$2 &amp; "'!M" &amp; ROWS!F67)-MEMORY!F67*1000))/(MEMORY!F67*1000), "")</f>
        <v>0</v>
      </c>
      <c r="G67" s="2">
        <f ca="1">_xlfn.IFNA(MAX(ABS(INDIRECT("'" &amp; G$2 &amp; "'!E" &amp; ROWS!G67)-MEMORY!G67*1000), ABS(INDIRECT("'" &amp; G$2 &amp; "'!I" &amp; ROWS!G67)-MEMORY!G67*1000), ABS(INDIRECT("'" &amp; G$2 &amp; "'!M" &amp; ROWS!G67)-MEMORY!G67*1000))/(MEMORY!G67*1000), "")</f>
        <v>6.2695924764890286E-4</v>
      </c>
      <c r="H67" s="2">
        <f ca="1">_xlfn.IFNA(MAX(ABS(INDIRECT("'" &amp; H$2 &amp; "'!E" &amp; ROWS!H67)-MEMORY!H67*1000), ABS(INDIRECT("'" &amp; H$2 &amp; "'!I" &amp; ROWS!H67)-MEMORY!H67*1000), ABS(INDIRECT("'" &amp; H$2 &amp; "'!M" &amp; ROWS!H67)-MEMORY!H67*1000))/(MEMORY!H67*1000), "")</f>
        <v>0</v>
      </c>
      <c r="I67" s="2">
        <f ca="1">_xlfn.IFNA(MAX(ABS(INDIRECT("'" &amp; I$2 &amp; "'!E" &amp; ROWS!I67)-MEMORY!I67*1000), ABS(INDIRECT("'" &amp; I$2 &amp; "'!I" &amp; ROWS!I67)-MEMORY!I67*1000), ABS(INDIRECT("'" &amp; I$2 &amp; "'!M" &amp; ROWS!I67)-MEMORY!I67*1000))/(MEMORY!I67*1000), "")</f>
        <v>0</v>
      </c>
      <c r="J67" s="2">
        <f ca="1">_xlfn.IFNA(MAX(ABS(INDIRECT("'" &amp; J$2 &amp; "'!E" &amp; ROWS!J67)-MEMORY!J67*1000), ABS(INDIRECT("'" &amp; J$2 &amp; "'!I" &amp; ROWS!J67)-MEMORY!J67*1000), ABS(INDIRECT("'" &amp; J$2 &amp; "'!M" &amp; ROWS!J67)-MEMORY!J67*1000))/(MEMORY!J67*1000), "")</f>
        <v>0</v>
      </c>
      <c r="K67" s="2">
        <f ca="1">_xlfn.IFNA(MAX(ABS(INDIRECT("'" &amp; K$2 &amp; "'!E" &amp; ROWS!K67)-MEMORY!K67*1000), ABS(INDIRECT("'" &amp; K$2 &amp; "'!I" &amp; ROWS!K67)-MEMORY!K67*1000), ABS(INDIRECT("'" &amp; K$2 &amp; "'!M" &amp; ROWS!K67)-MEMORY!K67*1000))/(MEMORY!K67*1000), "")</f>
        <v>0</v>
      </c>
      <c r="L67" s="2">
        <f ca="1">_xlfn.IFNA(MAX(ABS(INDIRECT("'" &amp; L$2 &amp; "'!E" &amp; ROWS!L67)-MEMORY!L67*1000), ABS(INDIRECT("'" &amp; L$2 &amp; "'!I" &amp; ROWS!L67)-MEMORY!L67*1000), ABS(INDIRECT("'" &amp; L$2 &amp; "'!M" &amp; ROWS!L67)-MEMORY!L67*1000))/(MEMORY!L67*1000), "")</f>
        <v>0</v>
      </c>
      <c r="M67" s="2">
        <f ca="1">_xlfn.IFNA(MAX(ABS(INDIRECT("'" &amp; M$2 &amp; "'!E" &amp; ROWS!M67)-MEMORY!M67*1000), ABS(INDIRECT("'" &amp; M$2 &amp; "'!I" &amp; ROWS!M67)-MEMORY!M67*1000), ABS(INDIRECT("'" &amp; M$2 &amp; "'!M" &amp; ROWS!M67)-MEMORY!M67*1000))/(MEMORY!M67*1000), "")</f>
        <v>0</v>
      </c>
      <c r="N67" s="2">
        <f ca="1">_xlfn.IFNA(MAX(ABS(INDIRECT("'" &amp; N$2 &amp; "'!E" &amp; ROWS!N67)-MEMORY!N67*1000), ABS(INDIRECT("'" &amp; N$2 &amp; "'!I" &amp; ROWS!N67)-MEMORY!N67*1000), ABS(INDIRECT("'" &amp; N$2 &amp; "'!M" &amp; ROWS!N67)-MEMORY!N67*1000))/(MEMORY!N67*1000), "")</f>
        <v>0</v>
      </c>
      <c r="O67" s="2">
        <f ca="1">_xlfn.IFNA(MAX(ABS(INDIRECT("'" &amp; O$2 &amp; "'!E" &amp; ROWS!O67)-MEMORY!O67*1000), ABS(INDIRECT("'" &amp; O$2 &amp; "'!I" &amp; ROWS!O67)-MEMORY!O67*1000), ABS(INDIRECT("'" &amp; O$2 &amp; "'!M" &amp; ROWS!O67)-MEMORY!O67*1000))/(MEMORY!O67*1000), "")</f>
        <v>0</v>
      </c>
      <c r="P67" s="2">
        <f ca="1">_xlfn.IFNA(MAX(ABS(INDIRECT("'" &amp; P$2 &amp; "'!E" &amp; ROWS!P67)-MEMORY!P67*1000), ABS(INDIRECT("'" &amp; P$2 &amp; "'!I" &amp; ROWS!P67)-MEMORY!P67*1000), ABS(INDIRECT("'" &amp; P$2 &amp; "'!M" &amp; ROWS!P67)-MEMORY!P67*1000))/(MEMORY!P67*1000), "")</f>
        <v>0</v>
      </c>
      <c r="Q67" s="2">
        <f ca="1">_xlfn.IFNA(MAX(ABS(INDIRECT("'" &amp; Q$2 &amp; "'!E" &amp; ROWS!Q67)-MEMORY!Q67*1000), ABS(INDIRECT("'" &amp; Q$2 &amp; "'!I" &amp; ROWS!Q67)-MEMORY!Q67*1000), ABS(INDIRECT("'" &amp; Q$2 &amp; "'!M" &amp; ROWS!Q67)-MEMORY!Q67*1000))/(MEMORY!Q67*1000), "")</f>
        <v>0</v>
      </c>
      <c r="R67" s="2">
        <f ca="1">_xlfn.IFNA(MAX(ABS(INDIRECT("'" &amp; R$2 &amp; "'!E" &amp; ROWS!R67)-MEMORY!R67*1000), ABS(INDIRECT("'" &amp; R$2 &amp; "'!I" &amp; ROWS!R67)-MEMORY!R67*1000), ABS(INDIRECT("'" &amp; R$2 &amp; "'!M" &amp; ROWS!R67)-MEMORY!R67*1000))/(MEMORY!R67*1000), "")</f>
        <v>0</v>
      </c>
      <c r="S67" s="2">
        <f ca="1">_xlfn.IFNA(MAX(ABS(INDIRECT("'" &amp; S$2 &amp; "'!E" &amp; ROWS!S67)-MEMORY!S67*1000), ABS(INDIRECT("'" &amp; S$2 &amp; "'!I" &amp; ROWS!S67)-MEMORY!S67*1000), ABS(INDIRECT("'" &amp; S$2 &amp; "'!M" &amp; ROWS!S67)-MEMORY!S67*1000))/(MEMORY!S67*1000), "")</f>
        <v>0</v>
      </c>
      <c r="T67" s="2">
        <f ca="1">_xlfn.IFNA(MAX(ABS(INDIRECT("'" &amp; T$2 &amp; "'!E" &amp; ROWS!T67)-MEMORY!T67*1000), ABS(INDIRECT("'" &amp; T$2 &amp; "'!I" &amp; ROWS!T67)-MEMORY!T67*1000), ABS(INDIRECT("'" &amp; T$2 &amp; "'!M" &amp; ROWS!T67)-MEMORY!T67*1000))/(MEMORY!T67*1000), "")</f>
        <v>0</v>
      </c>
      <c r="U67" s="2">
        <f ca="1">_xlfn.IFNA(MAX(ABS(INDIRECT("'" &amp; U$2 &amp; "'!E" &amp; ROWS!U67)-MEMORY!U67*1000), ABS(INDIRECT("'" &amp; U$2 &amp; "'!I" &amp; ROWS!U67)-MEMORY!U67*1000), ABS(INDIRECT("'" &amp; U$2 &amp; "'!M" &amp; ROWS!U67)-MEMORY!U67*1000))/(MEMORY!U67*1000), "")</f>
        <v>0</v>
      </c>
      <c r="V67" s="2">
        <f ca="1">_xlfn.IFNA(MAX(ABS(INDIRECT("'" &amp; V$2 &amp; "'!E" &amp; ROWS!V67)-MEMORY!V67*1000), ABS(INDIRECT("'" &amp; V$2 &amp; "'!I" &amp; ROWS!V67)-MEMORY!V67*1000), ABS(INDIRECT("'" &amp; V$2 &amp; "'!M" &amp; ROWS!V67)-MEMORY!V67*1000))/(MEMORY!V67*1000), "")</f>
        <v>0</v>
      </c>
      <c r="W67" s="2">
        <f ca="1">_xlfn.IFNA(MAX(ABS(INDIRECT("'" &amp; W$2 &amp; "'!E" &amp; ROWS!W67)-MEMORY!W67*1000), ABS(INDIRECT("'" &amp; W$2 &amp; "'!I" &amp; ROWS!W67)-MEMORY!W67*1000), ABS(INDIRECT("'" &amp; W$2 &amp; "'!M" &amp; ROWS!W67)-MEMORY!W67*1000))/(MEMORY!W67*1000), "")</f>
        <v>0</v>
      </c>
      <c r="X67" s="2">
        <f ca="1">_xlfn.IFNA(MAX(ABS(INDIRECT("'" &amp; X$2 &amp; "'!E" &amp; ROWS!X67)-MEMORY!X67*1000), ABS(INDIRECT("'" &amp; X$2 &amp; "'!I" &amp; ROWS!X67)-MEMORY!X67*1000), ABS(INDIRECT("'" &amp; X$2 &amp; "'!M" &amp; ROWS!X67)-MEMORY!X67*1000))/(MEMORY!X67*1000), "")</f>
        <v>0</v>
      </c>
      <c r="Y67" s="2">
        <f ca="1">_xlfn.IFNA(MAX(ABS(INDIRECT("'" &amp; Y$2 &amp; "'!E" &amp; ROWS!Y67)-MEMORY!Y67*1000), ABS(INDIRECT("'" &amp; Y$2 &amp; "'!I" &amp; ROWS!Y67)-MEMORY!Y67*1000), ABS(INDIRECT("'" &amp; Y$2 &amp; "'!M" &amp; ROWS!Y67)-MEMORY!Y67*1000))/(MEMORY!Y67*1000), "")</f>
        <v>0</v>
      </c>
    </row>
    <row r="68" spans="1:25" x14ac:dyDescent="0.25">
      <c r="A68" t="str">
        <f>METRICS!A67</f>
        <v>operators</v>
      </c>
      <c r="B68" s="2">
        <f ca="1">_xlfn.IFNA(MAX(ABS(INDIRECT("'" &amp; B$2 &amp; "'!E" &amp; ROWS!B68)-MEMORY!B68*1000), ABS(INDIRECT("'" &amp; B$2 &amp; "'!I" &amp; ROWS!B68)-MEMORY!B68*1000), ABS(INDIRECT("'" &amp; B$2 &amp; "'!M" &amp; ROWS!B68)-MEMORY!B68*1000))/(MEMORY!B68*1000), "")</f>
        <v>0</v>
      </c>
      <c r="C68" s="2">
        <f ca="1">_xlfn.IFNA(MAX(ABS(INDIRECT("'" &amp; C$2 &amp; "'!E" &amp; ROWS!C68)-MEMORY!C68*1000), ABS(INDIRECT("'" &amp; C$2 &amp; "'!I" &amp; ROWS!C68)-MEMORY!C68*1000), ABS(INDIRECT("'" &amp; C$2 &amp; "'!M" &amp; ROWS!C68)-MEMORY!C68*1000))/(MEMORY!C68*1000), "")</f>
        <v>0</v>
      </c>
      <c r="D68" s="2">
        <f ca="1">_xlfn.IFNA(MAX(ABS(INDIRECT("'" &amp; D$2 &amp; "'!E" &amp; ROWS!D68)-MEMORY!D68*1000), ABS(INDIRECT("'" &amp; D$2 &amp; "'!I" &amp; ROWS!D68)-MEMORY!D68*1000), ABS(INDIRECT("'" &amp; D$2 &amp; "'!M" &amp; ROWS!D68)-MEMORY!D68*1000))/(MEMORY!D68*1000), "")</f>
        <v>0</v>
      </c>
      <c r="E68" s="2">
        <f ca="1">_xlfn.IFNA(MAX(ABS(INDIRECT("'" &amp; E$2 &amp; "'!E" &amp; ROWS!E68)-MEMORY!E68*1000), ABS(INDIRECT("'" &amp; E$2 &amp; "'!I" &amp; ROWS!E68)-MEMORY!E68*1000), ABS(INDIRECT("'" &amp; E$2 &amp; "'!M" &amp; ROWS!E68)-MEMORY!E68*1000))/(MEMORY!E68*1000), "")</f>
        <v>0</v>
      </c>
      <c r="F68" s="2">
        <f ca="1">_xlfn.IFNA(MAX(ABS(INDIRECT("'" &amp; F$2 &amp; "'!E" &amp; ROWS!F68)-MEMORY!F68*1000), ABS(INDIRECT("'" &amp; F$2 &amp; "'!I" &amp; ROWS!F68)-MEMORY!F68*1000), ABS(INDIRECT("'" &amp; F$2 &amp; "'!M" &amp; ROWS!F68)-MEMORY!F68*1000))/(MEMORY!F68*1000), "")</f>
        <v>1.5130882130428205E-4</v>
      </c>
      <c r="G68" s="2">
        <f ca="1">_xlfn.IFNA(MAX(ABS(INDIRECT("'" &amp; G$2 &amp; "'!E" &amp; ROWS!G68)-MEMORY!G68*1000), ABS(INDIRECT("'" &amp; G$2 &amp; "'!I" &amp; ROWS!G68)-MEMORY!G68*1000), ABS(INDIRECT("'" &amp; G$2 &amp; "'!M" &amp; ROWS!G68)-MEMORY!G68*1000))/(MEMORY!G68*1000), "")</f>
        <v>0</v>
      </c>
      <c r="H68" s="2">
        <f ca="1">_xlfn.IFNA(MAX(ABS(INDIRECT("'" &amp; H$2 &amp; "'!E" &amp; ROWS!H68)-MEMORY!H68*1000), ABS(INDIRECT("'" &amp; H$2 &amp; "'!I" &amp; ROWS!H68)-MEMORY!H68*1000), ABS(INDIRECT("'" &amp; H$2 &amp; "'!M" &amp; ROWS!H68)-MEMORY!H68*1000))/(MEMORY!H68*1000), "")</f>
        <v>0</v>
      </c>
      <c r="I68" s="2">
        <f ca="1">_xlfn.IFNA(MAX(ABS(INDIRECT("'" &amp; I$2 &amp; "'!E" &amp; ROWS!I68)-MEMORY!I68*1000), ABS(INDIRECT("'" &amp; I$2 &amp; "'!I" &amp; ROWS!I68)-MEMORY!I68*1000), ABS(INDIRECT("'" &amp; I$2 &amp; "'!M" &amp; ROWS!I68)-MEMORY!I68*1000))/(MEMORY!I68*1000), "")</f>
        <v>0</v>
      </c>
      <c r="J68" s="2">
        <f ca="1">_xlfn.IFNA(MAX(ABS(INDIRECT("'" &amp; J$2 &amp; "'!E" &amp; ROWS!J68)-MEMORY!J68*1000), ABS(INDIRECT("'" &amp; J$2 &amp; "'!I" &amp; ROWS!J68)-MEMORY!J68*1000), ABS(INDIRECT("'" &amp; J$2 &amp; "'!M" &amp; ROWS!J68)-MEMORY!J68*1000))/(MEMORY!J68*1000), "")</f>
        <v>0</v>
      </c>
      <c r="K68" s="2">
        <f ca="1">_xlfn.IFNA(MAX(ABS(INDIRECT("'" &amp; K$2 &amp; "'!E" &amp; ROWS!K68)-MEMORY!K68*1000), ABS(INDIRECT("'" &amp; K$2 &amp; "'!I" &amp; ROWS!K68)-MEMORY!K68*1000), ABS(INDIRECT("'" &amp; K$2 &amp; "'!M" &amp; ROWS!K68)-MEMORY!K68*1000))/(MEMORY!K68*1000), "")</f>
        <v>0</v>
      </c>
      <c r="L68" s="2">
        <f ca="1">_xlfn.IFNA(MAX(ABS(INDIRECT("'" &amp; L$2 &amp; "'!E" &amp; ROWS!L68)-MEMORY!L68*1000), ABS(INDIRECT("'" &amp; L$2 &amp; "'!I" &amp; ROWS!L68)-MEMORY!L68*1000), ABS(INDIRECT("'" &amp; L$2 &amp; "'!M" &amp; ROWS!L68)-MEMORY!L68*1000))/(MEMORY!L68*1000), "")</f>
        <v>0</v>
      </c>
      <c r="M68" s="2">
        <f ca="1">_xlfn.IFNA(MAX(ABS(INDIRECT("'" &amp; M$2 &amp; "'!E" &amp; ROWS!M68)-MEMORY!M68*1000), ABS(INDIRECT("'" &amp; M$2 &amp; "'!I" &amp; ROWS!M68)-MEMORY!M68*1000), ABS(INDIRECT("'" &amp; M$2 &amp; "'!M" &amp; ROWS!M68)-MEMORY!M68*1000))/(MEMORY!M68*1000), "")</f>
        <v>0</v>
      </c>
      <c r="N68" s="2">
        <f ca="1">_xlfn.IFNA(MAX(ABS(INDIRECT("'" &amp; N$2 &amp; "'!E" &amp; ROWS!N68)-MEMORY!N68*1000), ABS(INDIRECT("'" &amp; N$2 &amp; "'!I" &amp; ROWS!N68)-MEMORY!N68*1000), ABS(INDIRECT("'" &amp; N$2 &amp; "'!M" &amp; ROWS!N68)-MEMORY!N68*1000))/(MEMORY!N68*1000), "")</f>
        <v>0</v>
      </c>
      <c r="O68" s="2">
        <f ca="1">_xlfn.IFNA(MAX(ABS(INDIRECT("'" &amp; O$2 &amp; "'!E" &amp; ROWS!O68)-MEMORY!O68*1000), ABS(INDIRECT("'" &amp; O$2 &amp; "'!I" &amp; ROWS!O68)-MEMORY!O68*1000), ABS(INDIRECT("'" &amp; O$2 &amp; "'!M" &amp; ROWS!O68)-MEMORY!O68*1000))/(MEMORY!O68*1000), "")</f>
        <v>0</v>
      </c>
      <c r="P68" s="2">
        <f ca="1">_xlfn.IFNA(MAX(ABS(INDIRECT("'" &amp; P$2 &amp; "'!E" &amp; ROWS!P68)-MEMORY!P68*1000), ABS(INDIRECT("'" &amp; P$2 &amp; "'!I" &amp; ROWS!P68)-MEMORY!P68*1000), ABS(INDIRECT("'" &amp; P$2 &amp; "'!M" &amp; ROWS!P68)-MEMORY!P68*1000))/(MEMORY!P68*1000), "")</f>
        <v>0</v>
      </c>
      <c r="Q68" s="2">
        <f ca="1">_xlfn.IFNA(MAX(ABS(INDIRECT("'" &amp; Q$2 &amp; "'!E" &amp; ROWS!Q68)-MEMORY!Q68*1000), ABS(INDIRECT("'" &amp; Q$2 &amp; "'!I" &amp; ROWS!Q68)-MEMORY!Q68*1000), ABS(INDIRECT("'" &amp; Q$2 &amp; "'!M" &amp; ROWS!Q68)-MEMORY!Q68*1000))/(MEMORY!Q68*1000), "")</f>
        <v>0</v>
      </c>
      <c r="R68" s="2">
        <f ca="1">_xlfn.IFNA(MAX(ABS(INDIRECT("'" &amp; R$2 &amp; "'!E" &amp; ROWS!R68)-MEMORY!R68*1000), ABS(INDIRECT("'" &amp; R$2 &amp; "'!I" &amp; ROWS!R68)-MEMORY!R68*1000), ABS(INDIRECT("'" &amp; R$2 &amp; "'!M" &amp; ROWS!R68)-MEMORY!R68*1000))/(MEMORY!R68*1000), "")</f>
        <v>0</v>
      </c>
      <c r="S68" s="2">
        <f ca="1">_xlfn.IFNA(MAX(ABS(INDIRECT("'" &amp; S$2 &amp; "'!E" &amp; ROWS!S68)-MEMORY!S68*1000), ABS(INDIRECT("'" &amp; S$2 &amp; "'!I" &amp; ROWS!S68)-MEMORY!S68*1000), ABS(INDIRECT("'" &amp; S$2 &amp; "'!M" &amp; ROWS!S68)-MEMORY!S68*1000))/(MEMORY!S68*1000), "")</f>
        <v>0</v>
      </c>
      <c r="T68" s="2">
        <f ca="1">_xlfn.IFNA(MAX(ABS(INDIRECT("'" &amp; T$2 &amp; "'!E" &amp; ROWS!T68)-MEMORY!T68*1000), ABS(INDIRECT("'" &amp; T$2 &amp; "'!I" &amp; ROWS!T68)-MEMORY!T68*1000), ABS(INDIRECT("'" &amp; T$2 &amp; "'!M" &amp; ROWS!T68)-MEMORY!T68*1000))/(MEMORY!T68*1000), "")</f>
        <v>0</v>
      </c>
      <c r="U68" s="2">
        <f ca="1">_xlfn.IFNA(MAX(ABS(INDIRECT("'" &amp; U$2 &amp; "'!E" &amp; ROWS!U68)-MEMORY!U68*1000), ABS(INDIRECT("'" &amp; U$2 &amp; "'!I" &amp; ROWS!U68)-MEMORY!U68*1000), ABS(INDIRECT("'" &amp; U$2 &amp; "'!M" &amp; ROWS!U68)-MEMORY!U68*1000))/(MEMORY!U68*1000), "")</f>
        <v>0</v>
      </c>
      <c r="V68" s="2">
        <f ca="1">_xlfn.IFNA(MAX(ABS(INDIRECT("'" &amp; V$2 &amp; "'!E" &amp; ROWS!V68)-MEMORY!V68*1000), ABS(INDIRECT("'" &amp; V$2 &amp; "'!I" &amp; ROWS!V68)-MEMORY!V68*1000), ABS(INDIRECT("'" &amp; V$2 &amp; "'!M" &amp; ROWS!V68)-MEMORY!V68*1000))/(MEMORY!V68*1000), "")</f>
        <v>0</v>
      </c>
      <c r="W68" s="2">
        <f ca="1">_xlfn.IFNA(MAX(ABS(INDIRECT("'" &amp; W$2 &amp; "'!E" &amp; ROWS!W68)-MEMORY!W68*1000), ABS(INDIRECT("'" &amp; W$2 &amp; "'!I" &amp; ROWS!W68)-MEMORY!W68*1000), ABS(INDIRECT("'" &amp; W$2 &amp; "'!M" &amp; ROWS!W68)-MEMORY!W68*1000))/(MEMORY!W68*1000), "")</f>
        <v>0</v>
      </c>
      <c r="X68" s="2">
        <f ca="1">_xlfn.IFNA(MAX(ABS(INDIRECT("'" &amp; X$2 &amp; "'!E" &amp; ROWS!X68)-MEMORY!X68*1000), ABS(INDIRECT("'" &amp; X$2 &amp; "'!I" &amp; ROWS!X68)-MEMORY!X68*1000), ABS(INDIRECT("'" &amp; X$2 &amp; "'!M" &amp; ROWS!X68)-MEMORY!X68*1000))/(MEMORY!X68*1000), "")</f>
        <v>0</v>
      </c>
      <c r="Y68" s="2">
        <f ca="1">_xlfn.IFNA(MAX(ABS(INDIRECT("'" &amp; Y$2 &amp; "'!E" &amp; ROWS!Y68)-MEMORY!Y68*1000), ABS(INDIRECT("'" &amp; Y$2 &amp; "'!I" &amp; ROWS!Y68)-MEMORY!Y68*1000), ABS(INDIRECT("'" &amp; Y$2 &amp; "'!M" &amp; ROWS!Y68)-MEMORY!Y68*1000))/(MEMORY!Y68*1000), "")</f>
        <v>0</v>
      </c>
    </row>
    <row r="69" spans="1:25" x14ac:dyDescent="0.25">
      <c r="A69" t="str">
        <f>METRICS!A68</f>
        <v>pingpong</v>
      </c>
      <c r="B69" s="2">
        <f ca="1">_xlfn.IFNA(MAX(ABS(INDIRECT("'" &amp; B$2 &amp; "'!E" &amp; ROWS!B69)-MEMORY!B69*1000), ABS(INDIRECT("'" &amp; B$2 &amp; "'!I" &amp; ROWS!B69)-MEMORY!B69*1000), ABS(INDIRECT("'" &amp; B$2 &amp; "'!M" &amp; ROWS!B69)-MEMORY!B69*1000))/(MEMORY!B69*1000), "")</f>
        <v>0</v>
      </c>
      <c r="C69" s="2">
        <f ca="1">_xlfn.IFNA(MAX(ABS(INDIRECT("'" &amp; C$2 &amp; "'!E" &amp; ROWS!C69)-MEMORY!C69*1000), ABS(INDIRECT("'" &amp; C$2 &amp; "'!I" &amp; ROWS!C69)-MEMORY!C69*1000), ABS(INDIRECT("'" &amp; C$2 &amp; "'!M" &amp; ROWS!C69)-MEMORY!C69*1000))/(MEMORY!C69*1000), "")</f>
        <v>0</v>
      </c>
      <c r="D69" s="2">
        <f ca="1">_xlfn.IFNA(MAX(ABS(INDIRECT("'" &amp; D$2 &amp; "'!E" &amp; ROWS!D69)-MEMORY!D69*1000), ABS(INDIRECT("'" &amp; D$2 &amp; "'!I" &amp; ROWS!D69)-MEMORY!D69*1000), ABS(INDIRECT("'" &amp; D$2 &amp; "'!M" &amp; ROWS!D69)-MEMORY!D69*1000))/(MEMORY!D69*1000), "")</f>
        <v>0</v>
      </c>
      <c r="E69" s="2">
        <f ca="1">_xlfn.IFNA(MAX(ABS(INDIRECT("'" &amp; E$2 &amp; "'!E" &amp; ROWS!E69)-MEMORY!E69*1000), ABS(INDIRECT("'" &amp; E$2 &amp; "'!I" &amp; ROWS!E69)-MEMORY!E69*1000), ABS(INDIRECT("'" &amp; E$2 &amp; "'!M" &amp; ROWS!E69)-MEMORY!E69*1000))/(MEMORY!E69*1000), "")</f>
        <v>0</v>
      </c>
      <c r="F69" s="2">
        <f ca="1">_xlfn.IFNA(MAX(ABS(INDIRECT("'" &amp; F$2 &amp; "'!E" &amp; ROWS!F69)-MEMORY!F69*1000), ABS(INDIRECT("'" &amp; F$2 &amp; "'!I" &amp; ROWS!F69)-MEMORY!F69*1000), ABS(INDIRECT("'" &amp; F$2 &amp; "'!M" &amp; ROWS!F69)-MEMORY!F69*1000))/(MEMORY!F69*1000), "")</f>
        <v>0</v>
      </c>
      <c r="G69" s="2">
        <f ca="1">_xlfn.IFNA(MAX(ABS(INDIRECT("'" &amp; G$2 &amp; "'!E" &amp; ROWS!G69)-MEMORY!G69*1000), ABS(INDIRECT("'" &amp; G$2 &amp; "'!I" &amp; ROWS!G69)-MEMORY!G69*1000), ABS(INDIRECT("'" &amp; G$2 &amp; "'!M" &amp; ROWS!G69)-MEMORY!G69*1000))/(MEMORY!G69*1000), "")</f>
        <v>0</v>
      </c>
      <c r="H69" s="2" t="str">
        <f ca="1">_xlfn.IFNA(MAX(ABS(INDIRECT("'" &amp; H$2 &amp; "'!E" &amp; ROWS!H69)-MEMORY!H69*1000), ABS(INDIRECT("'" &amp; H$2 &amp; "'!I" &amp; ROWS!H69)-MEMORY!H69*1000), ABS(INDIRECT("'" &amp; H$2 &amp; "'!M" &amp; ROWS!H69)-MEMORY!H69*1000))/(MEMORY!H69*1000), "")</f>
        <v/>
      </c>
      <c r="I69" s="2" t="str">
        <f ca="1">_xlfn.IFNA(MAX(ABS(INDIRECT("'" &amp; I$2 &amp; "'!E" &amp; ROWS!I69)-MEMORY!I69*1000), ABS(INDIRECT("'" &amp; I$2 &amp; "'!I" &amp; ROWS!I69)-MEMORY!I69*1000), ABS(INDIRECT("'" &amp; I$2 &amp; "'!M" &amp; ROWS!I69)-MEMORY!I69*1000))/(MEMORY!I69*1000), "")</f>
        <v/>
      </c>
      <c r="J69" s="2">
        <f ca="1">_xlfn.IFNA(MAX(ABS(INDIRECT("'" &amp; J$2 &amp; "'!E" &amp; ROWS!J69)-MEMORY!J69*1000), ABS(INDIRECT("'" &amp; J$2 &amp; "'!I" &amp; ROWS!J69)-MEMORY!J69*1000), ABS(INDIRECT("'" &amp; J$2 &amp; "'!M" &amp; ROWS!J69)-MEMORY!J69*1000))/(MEMORY!J69*1000), "")</f>
        <v>0</v>
      </c>
      <c r="K69" s="2">
        <f ca="1">_xlfn.IFNA(MAX(ABS(INDIRECT("'" &amp; K$2 &amp; "'!E" &amp; ROWS!K69)-MEMORY!K69*1000), ABS(INDIRECT("'" &amp; K$2 &amp; "'!I" &amp; ROWS!K69)-MEMORY!K69*1000), ABS(INDIRECT("'" &amp; K$2 &amp; "'!M" &amp; ROWS!K69)-MEMORY!K69*1000))/(MEMORY!K69*1000), "")</f>
        <v>0</v>
      </c>
      <c r="L69" s="2">
        <f ca="1">_xlfn.IFNA(MAX(ABS(INDIRECT("'" &amp; L$2 &amp; "'!E" &amp; ROWS!L69)-MEMORY!L69*1000), ABS(INDIRECT("'" &amp; L$2 &amp; "'!I" &amp; ROWS!L69)-MEMORY!L69*1000), ABS(INDIRECT("'" &amp; L$2 &amp; "'!M" &amp; ROWS!L69)-MEMORY!L69*1000))/(MEMORY!L69*1000), "")</f>
        <v>0</v>
      </c>
      <c r="M69" s="2">
        <f ca="1">_xlfn.IFNA(MAX(ABS(INDIRECT("'" &amp; M$2 &amp; "'!E" &amp; ROWS!M69)-MEMORY!M69*1000), ABS(INDIRECT("'" &amp; M$2 &amp; "'!I" &amp; ROWS!M69)-MEMORY!M69*1000), ABS(INDIRECT("'" &amp; M$2 &amp; "'!M" &amp; ROWS!M69)-MEMORY!M69*1000))/(MEMORY!M69*1000), "")</f>
        <v>0</v>
      </c>
      <c r="N69" s="2">
        <f ca="1">_xlfn.IFNA(MAX(ABS(INDIRECT("'" &amp; N$2 &amp; "'!E" &amp; ROWS!N69)-MEMORY!N69*1000), ABS(INDIRECT("'" &amp; N$2 &amp; "'!I" &amp; ROWS!N69)-MEMORY!N69*1000), ABS(INDIRECT("'" &amp; N$2 &amp; "'!M" &amp; ROWS!N69)-MEMORY!N69*1000))/(MEMORY!N69*1000), "")</f>
        <v>0</v>
      </c>
      <c r="O69" s="2">
        <f ca="1">_xlfn.IFNA(MAX(ABS(INDIRECT("'" &amp; O$2 &amp; "'!E" &amp; ROWS!O69)-MEMORY!O69*1000), ABS(INDIRECT("'" &amp; O$2 &amp; "'!I" &amp; ROWS!O69)-MEMORY!O69*1000), ABS(INDIRECT("'" &amp; O$2 &amp; "'!M" &amp; ROWS!O69)-MEMORY!O69*1000))/(MEMORY!O69*1000), "")</f>
        <v>0</v>
      </c>
      <c r="P69" s="2" t="str">
        <f ca="1">_xlfn.IFNA(MAX(ABS(INDIRECT("'" &amp; P$2 &amp; "'!E" &amp; ROWS!P69)-MEMORY!P69*1000), ABS(INDIRECT("'" &amp; P$2 &amp; "'!I" &amp; ROWS!P69)-MEMORY!P69*1000), ABS(INDIRECT("'" &amp; P$2 &amp; "'!M" &amp; ROWS!P69)-MEMORY!P69*1000))/(MEMORY!P69*1000), "")</f>
        <v/>
      </c>
      <c r="Q69" s="2" t="str">
        <f ca="1">_xlfn.IFNA(MAX(ABS(INDIRECT("'" &amp; Q$2 &amp; "'!E" &amp; ROWS!Q69)-MEMORY!Q69*1000), ABS(INDIRECT("'" &amp; Q$2 &amp; "'!I" &amp; ROWS!Q69)-MEMORY!Q69*1000), ABS(INDIRECT("'" &amp; Q$2 &amp; "'!M" &amp; ROWS!Q69)-MEMORY!Q69*1000))/(MEMORY!Q69*1000), "")</f>
        <v/>
      </c>
      <c r="R69" s="2">
        <f ca="1">_xlfn.IFNA(MAX(ABS(INDIRECT("'" &amp; R$2 &amp; "'!E" &amp; ROWS!R69)-MEMORY!R69*1000), ABS(INDIRECT("'" &amp; R$2 &amp; "'!I" &amp; ROWS!R69)-MEMORY!R69*1000), ABS(INDIRECT("'" &amp; R$2 &amp; "'!M" &amp; ROWS!R69)-MEMORY!R69*1000))/(MEMORY!R69*1000), "")</f>
        <v>0</v>
      </c>
      <c r="S69" s="2">
        <f ca="1">_xlfn.IFNA(MAX(ABS(INDIRECT("'" &amp; S$2 &amp; "'!E" &amp; ROWS!S69)-MEMORY!S69*1000), ABS(INDIRECT("'" &amp; S$2 &amp; "'!I" &amp; ROWS!S69)-MEMORY!S69*1000), ABS(INDIRECT("'" &amp; S$2 &amp; "'!M" &amp; ROWS!S69)-MEMORY!S69*1000))/(MEMORY!S69*1000), "")</f>
        <v>0</v>
      </c>
      <c r="T69" s="2">
        <f ca="1">_xlfn.IFNA(MAX(ABS(INDIRECT("'" &amp; T$2 &amp; "'!E" &amp; ROWS!T69)-MEMORY!T69*1000), ABS(INDIRECT("'" &amp; T$2 &amp; "'!I" &amp; ROWS!T69)-MEMORY!T69*1000), ABS(INDIRECT("'" &amp; T$2 &amp; "'!M" &amp; ROWS!T69)-MEMORY!T69*1000))/(MEMORY!T69*1000), "")</f>
        <v>0</v>
      </c>
      <c r="U69" s="2">
        <f ca="1">_xlfn.IFNA(MAX(ABS(INDIRECT("'" &amp; U$2 &amp; "'!E" &amp; ROWS!U69)-MEMORY!U69*1000), ABS(INDIRECT("'" &amp; U$2 &amp; "'!I" &amp; ROWS!U69)-MEMORY!U69*1000), ABS(INDIRECT("'" &amp; U$2 &amp; "'!M" &amp; ROWS!U69)-MEMORY!U69*1000))/(MEMORY!U69*1000), "")</f>
        <v>0</v>
      </c>
      <c r="V69" s="2">
        <f ca="1">_xlfn.IFNA(MAX(ABS(INDIRECT("'" &amp; V$2 &amp; "'!E" &amp; ROWS!V69)-MEMORY!V69*1000), ABS(INDIRECT("'" &amp; V$2 &amp; "'!I" &amp; ROWS!V69)-MEMORY!V69*1000), ABS(INDIRECT("'" &amp; V$2 &amp; "'!M" &amp; ROWS!V69)-MEMORY!V69*1000))/(MEMORY!V69*1000), "")</f>
        <v>0</v>
      </c>
      <c r="W69" s="2">
        <f ca="1">_xlfn.IFNA(MAX(ABS(INDIRECT("'" &amp; W$2 &amp; "'!E" &amp; ROWS!W69)-MEMORY!W69*1000), ABS(INDIRECT("'" &amp; W$2 &amp; "'!I" &amp; ROWS!W69)-MEMORY!W69*1000), ABS(INDIRECT("'" &amp; W$2 &amp; "'!M" &amp; ROWS!W69)-MEMORY!W69*1000))/(MEMORY!W69*1000), "")</f>
        <v>0</v>
      </c>
      <c r="X69" s="2" t="str">
        <f ca="1">_xlfn.IFNA(MAX(ABS(INDIRECT("'" &amp; X$2 &amp; "'!E" &amp; ROWS!X69)-MEMORY!X69*1000), ABS(INDIRECT("'" &amp; X$2 &amp; "'!I" &amp; ROWS!X69)-MEMORY!X69*1000), ABS(INDIRECT("'" &amp; X$2 &amp; "'!M" &amp; ROWS!X69)-MEMORY!X69*1000))/(MEMORY!X69*1000), "")</f>
        <v/>
      </c>
      <c r="Y69" s="2" t="str">
        <f ca="1">_xlfn.IFNA(MAX(ABS(INDIRECT("'" &amp; Y$2 &amp; "'!E" &amp; ROWS!Y69)-MEMORY!Y69*1000), ABS(INDIRECT("'" &amp; Y$2 &amp; "'!I" &amp; ROWS!Y69)-MEMORY!Y69*1000), ABS(INDIRECT("'" &amp; Y$2 &amp; "'!M" &amp; ROWS!Y69)-MEMORY!Y69*1000))/(MEMORY!Y69*1000), "")</f>
        <v/>
      </c>
    </row>
    <row r="70" spans="1:25" x14ac:dyDescent="0.25">
      <c r="A70" t="str">
        <f>METRICS!A69</f>
        <v>polymorphism</v>
      </c>
      <c r="B70" s="2" t="str">
        <f ca="1">_xlfn.IFNA(MAX(ABS(INDIRECT("'" &amp; B$2 &amp; "'!E" &amp; ROWS!B70)-MEMORY!B70*1000), ABS(INDIRECT("'" &amp; B$2 &amp; "'!I" &amp; ROWS!B70)-MEMORY!B70*1000), ABS(INDIRECT("'" &amp; B$2 &amp; "'!M" &amp; ROWS!B70)-MEMORY!B70*1000))/(MEMORY!B70*1000), "")</f>
        <v/>
      </c>
      <c r="C70" s="2" t="str">
        <f ca="1">_xlfn.IFNA(MAX(ABS(INDIRECT("'" &amp; C$2 &amp; "'!E" &amp; ROWS!C70)-MEMORY!C70*1000), ABS(INDIRECT("'" &amp; C$2 &amp; "'!I" &amp; ROWS!C70)-MEMORY!C70*1000), ABS(INDIRECT("'" &amp; C$2 &amp; "'!M" &amp; ROWS!C70)-MEMORY!C70*1000))/(MEMORY!C70*1000), "")</f>
        <v/>
      </c>
      <c r="D70" s="2">
        <f ca="1">_xlfn.IFNA(MAX(ABS(INDIRECT("'" &amp; D$2 &amp; "'!E" &amp; ROWS!D70)-MEMORY!D70*1000), ABS(INDIRECT("'" &amp; D$2 &amp; "'!I" &amp; ROWS!D70)-MEMORY!D70*1000), ABS(INDIRECT("'" &amp; D$2 &amp; "'!M" &amp; ROWS!D70)-MEMORY!D70*1000))/(MEMORY!D70*1000), "")</f>
        <v>0</v>
      </c>
      <c r="E70" s="2">
        <f ca="1">_xlfn.IFNA(MAX(ABS(INDIRECT("'" &amp; E$2 &amp; "'!E" &amp; ROWS!E70)-MEMORY!E70*1000), ABS(INDIRECT("'" &amp; E$2 &amp; "'!I" &amp; ROWS!E70)-MEMORY!E70*1000), ABS(INDIRECT("'" &amp; E$2 &amp; "'!M" &amp; ROWS!E70)-MEMORY!E70*1000))/(MEMORY!E70*1000), "")</f>
        <v>3.3772374197906115E-4</v>
      </c>
      <c r="F70" s="2">
        <f ca="1">_xlfn.IFNA(MAX(ABS(INDIRECT("'" &amp; F$2 &amp; "'!E" &amp; ROWS!F70)-MEMORY!F70*1000), ABS(INDIRECT("'" &amp; F$2 &amp; "'!I" &amp; ROWS!F70)-MEMORY!F70*1000), ABS(INDIRECT("'" &amp; F$2 &amp; "'!M" &amp; ROWS!F70)-MEMORY!F70*1000))/(MEMORY!F70*1000), "")</f>
        <v>5.9140102903779051E-5</v>
      </c>
      <c r="G70" s="2">
        <f ca="1">_xlfn.IFNA(MAX(ABS(INDIRECT("'" &amp; G$2 &amp; "'!E" &amp; ROWS!G70)-MEMORY!G70*1000), ABS(INDIRECT("'" &amp; G$2 &amp; "'!I" &amp; ROWS!G70)-MEMORY!G70*1000), ABS(INDIRECT("'" &amp; G$2 &amp; "'!M" &amp; ROWS!G70)-MEMORY!G70*1000))/(MEMORY!G70*1000), "")</f>
        <v>0</v>
      </c>
      <c r="H70" s="2">
        <f ca="1">_xlfn.IFNA(MAX(ABS(INDIRECT("'" &amp; H$2 &amp; "'!E" &amp; ROWS!H70)-MEMORY!H70*1000), ABS(INDIRECT("'" &amp; H$2 &amp; "'!I" &amp; ROWS!H70)-MEMORY!H70*1000), ABS(INDIRECT("'" &amp; H$2 &amp; "'!M" &amp; ROWS!H70)-MEMORY!H70*1000))/(MEMORY!H70*1000), "")</f>
        <v>1.5719365314906044E-6</v>
      </c>
      <c r="I70" s="2">
        <f ca="1">_xlfn.IFNA(MAX(ABS(INDIRECT("'" &amp; I$2 &amp; "'!E" &amp; ROWS!I70)-MEMORY!I70*1000), ABS(INDIRECT("'" &amp; I$2 &amp; "'!I" &amp; ROWS!I70)-MEMORY!I70*1000), ABS(INDIRECT("'" &amp; I$2 &amp; "'!M" &amp; ROWS!I70)-MEMORY!I70*1000))/(MEMORY!I70*1000), "")</f>
        <v>0</v>
      </c>
      <c r="J70" s="2">
        <f ca="1">_xlfn.IFNA(MAX(ABS(INDIRECT("'" &amp; J$2 &amp; "'!E" &amp; ROWS!J70)-MEMORY!J70*1000), ABS(INDIRECT("'" &amp; J$2 &amp; "'!I" &amp; ROWS!J70)-MEMORY!J70*1000), ABS(INDIRECT("'" &amp; J$2 &amp; "'!M" &amp; ROWS!J70)-MEMORY!J70*1000))/(MEMORY!J70*1000), "")</f>
        <v>0</v>
      </c>
      <c r="K70" s="2" t="str">
        <f ca="1">_xlfn.IFNA(MAX(ABS(INDIRECT("'" &amp; K$2 &amp; "'!E" &amp; ROWS!K70)-MEMORY!K70*1000), ABS(INDIRECT("'" &amp; K$2 &amp; "'!I" &amp; ROWS!K70)-MEMORY!K70*1000), ABS(INDIRECT("'" &amp; K$2 &amp; "'!M" &amp; ROWS!K70)-MEMORY!K70*1000))/(MEMORY!K70*1000), "")</f>
        <v/>
      </c>
      <c r="L70" s="2">
        <f ca="1">_xlfn.IFNA(MAX(ABS(INDIRECT("'" &amp; L$2 &amp; "'!E" &amp; ROWS!L70)-MEMORY!L70*1000), ABS(INDIRECT("'" &amp; L$2 &amp; "'!I" &amp; ROWS!L70)-MEMORY!L70*1000), ABS(INDIRECT("'" &amp; L$2 &amp; "'!M" &amp; ROWS!L70)-MEMORY!L70*1000))/(MEMORY!L70*1000), "")</f>
        <v>0</v>
      </c>
      <c r="M70" s="2">
        <f ca="1">_xlfn.IFNA(MAX(ABS(INDIRECT("'" &amp; M$2 &amp; "'!E" &amp; ROWS!M70)-MEMORY!M70*1000), ABS(INDIRECT("'" &amp; M$2 &amp; "'!I" &amp; ROWS!M70)-MEMORY!M70*1000), ABS(INDIRECT("'" &amp; M$2 &amp; "'!M" &amp; ROWS!M70)-MEMORY!M70*1000))/(MEMORY!M70*1000), "")</f>
        <v>0</v>
      </c>
      <c r="N70" s="2">
        <f ca="1">_xlfn.IFNA(MAX(ABS(INDIRECT("'" &amp; N$2 &amp; "'!E" &amp; ROWS!N70)-MEMORY!N70*1000), ABS(INDIRECT("'" &amp; N$2 &amp; "'!I" &amp; ROWS!N70)-MEMORY!N70*1000), ABS(INDIRECT("'" &amp; N$2 &amp; "'!M" &amp; ROWS!N70)-MEMORY!N70*1000))/(MEMORY!N70*1000), "")</f>
        <v>0</v>
      </c>
      <c r="O70" s="2">
        <f ca="1">_xlfn.IFNA(MAX(ABS(INDIRECT("'" &amp; O$2 &amp; "'!E" &amp; ROWS!O70)-MEMORY!O70*1000), ABS(INDIRECT("'" &amp; O$2 &amp; "'!I" &amp; ROWS!O70)-MEMORY!O70*1000), ABS(INDIRECT("'" &amp; O$2 &amp; "'!M" &amp; ROWS!O70)-MEMORY!O70*1000))/(MEMORY!O70*1000), "")</f>
        <v>0</v>
      </c>
      <c r="P70" s="2">
        <f ca="1">_xlfn.IFNA(MAX(ABS(INDIRECT("'" &amp; P$2 &amp; "'!E" &amp; ROWS!P70)-MEMORY!P70*1000), ABS(INDIRECT("'" &amp; P$2 &amp; "'!I" &amp; ROWS!P70)-MEMORY!P70*1000), ABS(INDIRECT("'" &amp; P$2 &amp; "'!M" &amp; ROWS!P70)-MEMORY!P70*1000))/(MEMORY!P70*1000), "")</f>
        <v>0</v>
      </c>
      <c r="Q70" s="2">
        <f ca="1">_xlfn.IFNA(MAX(ABS(INDIRECT("'" &amp; Q$2 &amp; "'!E" &amp; ROWS!Q70)-MEMORY!Q70*1000), ABS(INDIRECT("'" &amp; Q$2 &amp; "'!I" &amp; ROWS!Q70)-MEMORY!Q70*1000), ABS(INDIRECT("'" &amp; Q$2 &amp; "'!M" &amp; ROWS!Q70)-MEMORY!Q70*1000))/(MEMORY!Q70*1000), "")</f>
        <v>0</v>
      </c>
      <c r="R70" s="2">
        <f ca="1">_xlfn.IFNA(MAX(ABS(INDIRECT("'" &amp; R$2 &amp; "'!E" &amp; ROWS!R70)-MEMORY!R70*1000), ABS(INDIRECT("'" &amp; R$2 &amp; "'!I" &amp; ROWS!R70)-MEMORY!R70*1000), ABS(INDIRECT("'" &amp; R$2 &amp; "'!M" &amp; ROWS!R70)-MEMORY!R70*1000))/(MEMORY!R70*1000), "")</f>
        <v>0</v>
      </c>
      <c r="S70" s="2">
        <f ca="1">_xlfn.IFNA(MAX(ABS(INDIRECT("'" &amp; S$2 &amp; "'!E" &amp; ROWS!S70)-MEMORY!S70*1000), ABS(INDIRECT("'" &amp; S$2 &amp; "'!I" &amp; ROWS!S70)-MEMORY!S70*1000), ABS(INDIRECT("'" &amp; S$2 &amp; "'!M" &amp; ROWS!S70)-MEMORY!S70*1000))/(MEMORY!S70*1000), "")</f>
        <v>0</v>
      </c>
      <c r="T70" s="2">
        <f ca="1">_xlfn.IFNA(MAX(ABS(INDIRECT("'" &amp; T$2 &amp; "'!E" &amp; ROWS!T70)-MEMORY!T70*1000), ABS(INDIRECT("'" &amp; T$2 &amp; "'!I" &amp; ROWS!T70)-MEMORY!T70*1000), ABS(INDIRECT("'" &amp; T$2 &amp; "'!M" &amp; ROWS!T70)-MEMORY!T70*1000))/(MEMORY!T70*1000), "")</f>
        <v>0</v>
      </c>
      <c r="U70" s="2">
        <f ca="1">_xlfn.IFNA(MAX(ABS(INDIRECT("'" &amp; U$2 &amp; "'!E" &amp; ROWS!U70)-MEMORY!U70*1000), ABS(INDIRECT("'" &amp; U$2 &amp; "'!I" &amp; ROWS!U70)-MEMORY!U70*1000), ABS(INDIRECT("'" &amp; U$2 &amp; "'!M" &amp; ROWS!U70)-MEMORY!U70*1000))/(MEMORY!U70*1000), "")</f>
        <v>2.7344818156959256E-4</v>
      </c>
      <c r="V70" s="2">
        <f ca="1">_xlfn.IFNA(MAX(ABS(INDIRECT("'" &amp; V$2 &amp; "'!E" &amp; ROWS!V70)-MEMORY!V70*1000), ABS(INDIRECT("'" &amp; V$2 &amp; "'!I" &amp; ROWS!V70)-MEMORY!V70*1000), ABS(INDIRECT("'" &amp; V$2 &amp; "'!M" &amp; ROWS!V70)-MEMORY!V70*1000))/(MEMORY!V70*1000), "")</f>
        <v>0</v>
      </c>
      <c r="W70" s="2">
        <f ca="1">_xlfn.IFNA(MAX(ABS(INDIRECT("'" &amp; W$2 &amp; "'!E" &amp; ROWS!W70)-MEMORY!W70*1000), ABS(INDIRECT("'" &amp; W$2 &amp; "'!I" &amp; ROWS!W70)-MEMORY!W70*1000), ABS(INDIRECT("'" &amp; W$2 &amp; "'!M" &amp; ROWS!W70)-MEMORY!W70*1000))/(MEMORY!W70*1000), "")</f>
        <v>0</v>
      </c>
      <c r="X70" s="2">
        <f ca="1">_xlfn.IFNA(MAX(ABS(INDIRECT("'" &amp; X$2 &amp; "'!E" &amp; ROWS!X70)-MEMORY!X70*1000), ABS(INDIRECT("'" &amp; X$2 &amp; "'!I" &amp; ROWS!X70)-MEMORY!X70*1000), ABS(INDIRECT("'" &amp; X$2 &amp; "'!M" &amp; ROWS!X70)-MEMORY!X70*1000))/(MEMORY!X70*1000), "")</f>
        <v>0</v>
      </c>
      <c r="Y70" s="2">
        <f ca="1">_xlfn.IFNA(MAX(ABS(INDIRECT("'" &amp; Y$2 &amp; "'!E" &amp; ROWS!Y70)-MEMORY!Y70*1000), ABS(INDIRECT("'" &amp; Y$2 &amp; "'!I" &amp; ROWS!Y70)-MEMORY!Y70*1000), ABS(INDIRECT("'" &amp; Y$2 &amp; "'!M" &amp; ROWS!Y70)-MEMORY!Y70*1000))/(MEMORY!Y70*1000), "")</f>
        <v>0</v>
      </c>
    </row>
    <row r="71" spans="1:25" x14ac:dyDescent="0.25">
      <c r="A71" t="str">
        <f>METRICS!A70</f>
        <v>preempt</v>
      </c>
      <c r="B71" s="2">
        <f ca="1">_xlfn.IFNA(MAX(ABS(INDIRECT("'" &amp; B$2 &amp; "'!E" &amp; ROWS!B71)-MEMORY!B71*1000), ABS(INDIRECT("'" &amp; B$2 &amp; "'!I" &amp; ROWS!B71)-MEMORY!B71*1000), ABS(INDIRECT("'" &amp; B$2 &amp; "'!M" &amp; ROWS!B71)-MEMORY!B71*1000))/(MEMORY!B71*1000), "")</f>
        <v>0</v>
      </c>
      <c r="C71" s="2">
        <f ca="1">_xlfn.IFNA(MAX(ABS(INDIRECT("'" &amp; C$2 &amp; "'!E" &amp; ROWS!C71)-MEMORY!C71*1000), ABS(INDIRECT("'" &amp; C$2 &amp; "'!I" &amp; ROWS!C71)-MEMORY!C71*1000), ABS(INDIRECT("'" &amp; C$2 &amp; "'!M" &amp; ROWS!C71)-MEMORY!C71*1000))/(MEMORY!C71*1000), "")</f>
        <v>0</v>
      </c>
      <c r="D71" s="2">
        <f ca="1">_xlfn.IFNA(MAX(ABS(INDIRECT("'" &amp; D$2 &amp; "'!E" &amp; ROWS!D71)-MEMORY!D71*1000), ABS(INDIRECT("'" &amp; D$2 &amp; "'!I" &amp; ROWS!D71)-MEMORY!D71*1000), ABS(INDIRECT("'" &amp; D$2 &amp; "'!M" &amp; ROWS!D71)-MEMORY!D71*1000))/(MEMORY!D71*1000), "")</f>
        <v>0</v>
      </c>
      <c r="E71" s="2">
        <f ca="1">_xlfn.IFNA(MAX(ABS(INDIRECT("'" &amp; E$2 &amp; "'!E" &amp; ROWS!E71)-MEMORY!E71*1000), ABS(INDIRECT("'" &amp; E$2 &amp; "'!I" &amp; ROWS!E71)-MEMORY!E71*1000), ABS(INDIRECT("'" &amp; E$2 &amp; "'!M" &amp; ROWS!E71)-MEMORY!E71*1000))/(MEMORY!E71*1000), "")</f>
        <v>0</v>
      </c>
      <c r="F71" s="2">
        <f ca="1">_xlfn.IFNA(MAX(ABS(INDIRECT("'" &amp; F$2 &amp; "'!E" &amp; ROWS!F71)-MEMORY!F71*1000), ABS(INDIRECT("'" &amp; F$2 &amp; "'!I" &amp; ROWS!F71)-MEMORY!F71*1000), ABS(INDIRECT("'" &amp; F$2 &amp; "'!M" &amp; ROWS!F71)-MEMORY!F71*1000))/(MEMORY!F71*1000), "")</f>
        <v>3.5307334296260631E-4</v>
      </c>
      <c r="G71" s="2">
        <f ca="1">_xlfn.IFNA(MAX(ABS(INDIRECT("'" &amp; G$2 &amp; "'!E" &amp; ROWS!G71)-MEMORY!G71*1000), ABS(INDIRECT("'" &amp; G$2 &amp; "'!I" &amp; ROWS!G71)-MEMORY!G71*1000), ABS(INDIRECT("'" &amp; G$2 &amp; "'!M" &amp; ROWS!G71)-MEMORY!G71*1000))/(MEMORY!G71*1000), "")</f>
        <v>1.1346873936230568E-4</v>
      </c>
      <c r="H71" s="2" t="str">
        <f ca="1">_xlfn.IFNA(MAX(ABS(INDIRECT("'" &amp; H$2 &amp; "'!E" &amp; ROWS!H71)-MEMORY!H71*1000), ABS(INDIRECT("'" &amp; H$2 &amp; "'!I" &amp; ROWS!H71)-MEMORY!H71*1000), ABS(INDIRECT("'" &amp; H$2 &amp; "'!M" &amp; ROWS!H71)-MEMORY!H71*1000))/(MEMORY!H71*1000), "")</f>
        <v/>
      </c>
      <c r="I71" s="2" t="str">
        <f ca="1">_xlfn.IFNA(MAX(ABS(INDIRECT("'" &amp; I$2 &amp; "'!E" &amp; ROWS!I71)-MEMORY!I71*1000), ABS(INDIRECT("'" &amp; I$2 &amp; "'!I" &amp; ROWS!I71)-MEMORY!I71*1000), ABS(INDIRECT("'" &amp; I$2 &amp; "'!M" &amp; ROWS!I71)-MEMORY!I71*1000))/(MEMORY!I71*1000), "")</f>
        <v/>
      </c>
      <c r="J71" s="2">
        <f ca="1">_xlfn.IFNA(MAX(ABS(INDIRECT("'" &amp; J$2 &amp; "'!E" &amp; ROWS!J71)-MEMORY!J71*1000), ABS(INDIRECT("'" &amp; J$2 &amp; "'!I" &amp; ROWS!J71)-MEMORY!J71*1000), ABS(INDIRECT("'" &amp; J$2 &amp; "'!M" &amp; ROWS!J71)-MEMORY!J71*1000))/(MEMORY!J71*1000), "")</f>
        <v>0</v>
      </c>
      <c r="K71" s="2">
        <f ca="1">_xlfn.IFNA(MAX(ABS(INDIRECT("'" &amp; K$2 &amp; "'!E" &amp; ROWS!K71)-MEMORY!K71*1000), ABS(INDIRECT("'" &amp; K$2 &amp; "'!I" &amp; ROWS!K71)-MEMORY!K71*1000), ABS(INDIRECT("'" &amp; K$2 &amp; "'!M" &amp; ROWS!K71)-MEMORY!K71*1000))/(MEMORY!K71*1000), "")</f>
        <v>0</v>
      </c>
      <c r="L71" s="2">
        <f ca="1">_xlfn.IFNA(MAX(ABS(INDIRECT("'" &amp; L$2 &amp; "'!E" &amp; ROWS!L71)-MEMORY!L71*1000), ABS(INDIRECT("'" &amp; L$2 &amp; "'!I" &amp; ROWS!L71)-MEMORY!L71*1000), ABS(INDIRECT("'" &amp; L$2 &amp; "'!M" &amp; ROWS!L71)-MEMORY!L71*1000))/(MEMORY!L71*1000), "")</f>
        <v>0</v>
      </c>
      <c r="M71" s="2">
        <f ca="1">_xlfn.IFNA(MAX(ABS(INDIRECT("'" &amp; M$2 &amp; "'!E" &amp; ROWS!M71)-MEMORY!M71*1000), ABS(INDIRECT("'" &amp; M$2 &amp; "'!I" &amp; ROWS!M71)-MEMORY!M71*1000), ABS(INDIRECT("'" &amp; M$2 &amp; "'!M" &amp; ROWS!M71)-MEMORY!M71*1000))/(MEMORY!M71*1000), "")</f>
        <v>0</v>
      </c>
      <c r="N71" s="2">
        <f ca="1">_xlfn.IFNA(MAX(ABS(INDIRECT("'" &amp; N$2 &amp; "'!E" &amp; ROWS!N71)-MEMORY!N71*1000), ABS(INDIRECT("'" &amp; N$2 &amp; "'!I" &amp; ROWS!N71)-MEMORY!N71*1000), ABS(INDIRECT("'" &amp; N$2 &amp; "'!M" &amp; ROWS!N71)-MEMORY!N71*1000))/(MEMORY!N71*1000), "")</f>
        <v>4.2798040800798895E-4</v>
      </c>
      <c r="O71" s="2">
        <f ca="1">_xlfn.IFNA(MAX(ABS(INDIRECT("'" &amp; O$2 &amp; "'!E" &amp; ROWS!O71)-MEMORY!O71*1000), ABS(INDIRECT("'" &amp; O$2 &amp; "'!I" &amp; ROWS!O71)-MEMORY!O71*1000), ABS(INDIRECT("'" &amp; O$2 &amp; "'!M" &amp; ROWS!O71)-MEMORY!O71*1000))/(MEMORY!O71*1000), "")</f>
        <v>0</v>
      </c>
      <c r="P71" s="2" t="str">
        <f ca="1">_xlfn.IFNA(MAX(ABS(INDIRECT("'" &amp; P$2 &amp; "'!E" &amp; ROWS!P71)-MEMORY!P71*1000), ABS(INDIRECT("'" &amp; P$2 &amp; "'!I" &amp; ROWS!P71)-MEMORY!P71*1000), ABS(INDIRECT("'" &amp; P$2 &amp; "'!M" &amp; ROWS!P71)-MEMORY!P71*1000))/(MEMORY!P71*1000), "")</f>
        <v/>
      </c>
      <c r="Q71" s="2" t="str">
        <f ca="1">_xlfn.IFNA(MAX(ABS(INDIRECT("'" &amp; Q$2 &amp; "'!E" &amp; ROWS!Q71)-MEMORY!Q71*1000), ABS(INDIRECT("'" &amp; Q$2 &amp; "'!I" &amp; ROWS!Q71)-MEMORY!Q71*1000), ABS(INDIRECT("'" &amp; Q$2 &amp; "'!M" &amp; ROWS!Q71)-MEMORY!Q71*1000))/(MEMORY!Q71*1000), "")</f>
        <v/>
      </c>
      <c r="R71" s="2">
        <f ca="1">_xlfn.IFNA(MAX(ABS(INDIRECT("'" &amp; R$2 &amp; "'!E" &amp; ROWS!R71)-MEMORY!R71*1000), ABS(INDIRECT("'" &amp; R$2 &amp; "'!I" &amp; ROWS!R71)-MEMORY!R71*1000), ABS(INDIRECT("'" &amp; R$2 &amp; "'!M" &amp; ROWS!R71)-MEMORY!R71*1000))/(MEMORY!R71*1000), "")</f>
        <v>0</v>
      </c>
      <c r="S71" s="2">
        <f ca="1">_xlfn.IFNA(MAX(ABS(INDIRECT("'" &amp; S$2 &amp; "'!E" &amp; ROWS!S71)-MEMORY!S71*1000), ABS(INDIRECT("'" &amp; S$2 &amp; "'!I" &amp; ROWS!S71)-MEMORY!S71*1000), ABS(INDIRECT("'" &amp; S$2 &amp; "'!M" &amp; ROWS!S71)-MEMORY!S71*1000))/(MEMORY!S71*1000), "")</f>
        <v>0</v>
      </c>
      <c r="T71" s="2">
        <f ca="1">_xlfn.IFNA(MAX(ABS(INDIRECT("'" &amp; T$2 &amp; "'!E" &amp; ROWS!T71)-MEMORY!T71*1000), ABS(INDIRECT("'" &amp; T$2 &amp; "'!I" &amp; ROWS!T71)-MEMORY!T71*1000), ABS(INDIRECT("'" &amp; T$2 &amp; "'!M" &amp; ROWS!T71)-MEMORY!T71*1000))/(MEMORY!T71*1000), "")</f>
        <v>0</v>
      </c>
      <c r="U71" s="2">
        <f ca="1">_xlfn.IFNA(MAX(ABS(INDIRECT("'" &amp; U$2 &amp; "'!E" &amp; ROWS!U71)-MEMORY!U71*1000), ABS(INDIRECT("'" &amp; U$2 &amp; "'!I" &amp; ROWS!U71)-MEMORY!U71*1000), ABS(INDIRECT("'" &amp; U$2 &amp; "'!M" &amp; ROWS!U71)-MEMORY!U71*1000))/(MEMORY!U71*1000), "")</f>
        <v>0</v>
      </c>
      <c r="V71" s="2">
        <f ca="1">_xlfn.IFNA(MAX(ABS(INDIRECT("'" &amp; V$2 &amp; "'!E" &amp; ROWS!V71)-MEMORY!V71*1000), ABS(INDIRECT("'" &amp; V$2 &amp; "'!I" &amp; ROWS!V71)-MEMORY!V71*1000), ABS(INDIRECT("'" &amp; V$2 &amp; "'!M" &amp; ROWS!V71)-MEMORY!V71*1000))/(MEMORY!V71*1000), "")</f>
        <v>7.1171000189789336E-4</v>
      </c>
      <c r="W71" s="2">
        <f ca="1">_xlfn.IFNA(MAX(ABS(INDIRECT("'" &amp; W$2 &amp; "'!E" &amp; ROWS!W71)-MEMORY!W71*1000), ABS(INDIRECT("'" &amp; W$2 &amp; "'!I" &amp; ROWS!W71)-MEMORY!W71*1000), ABS(INDIRECT("'" &amp; W$2 &amp; "'!M" &amp; ROWS!W71)-MEMORY!W71*1000))/(MEMORY!W71*1000), "")</f>
        <v>0</v>
      </c>
      <c r="X71" s="2" t="str">
        <f ca="1">_xlfn.IFNA(MAX(ABS(INDIRECT("'" &amp; X$2 &amp; "'!E" &amp; ROWS!X71)-MEMORY!X71*1000), ABS(INDIRECT("'" &amp; X$2 &amp; "'!I" &amp; ROWS!X71)-MEMORY!X71*1000), ABS(INDIRECT("'" &amp; X$2 &amp; "'!M" &amp; ROWS!X71)-MEMORY!X71*1000))/(MEMORY!X71*1000), "")</f>
        <v/>
      </c>
      <c r="Y71" s="2" t="str">
        <f ca="1">_xlfn.IFNA(MAX(ABS(INDIRECT("'" &amp; Y$2 &amp; "'!E" &amp; ROWS!Y71)-MEMORY!Y71*1000), ABS(INDIRECT("'" &amp; Y$2 &amp; "'!I" &amp; ROWS!Y71)-MEMORY!Y71*1000), ABS(INDIRECT("'" &amp; Y$2 &amp; "'!M" &amp; ROWS!Y71)-MEMORY!Y71*1000))/(MEMORY!Y71*1000), "")</f>
        <v/>
      </c>
    </row>
    <row r="72" spans="1:25" x14ac:dyDescent="0.25">
      <c r="A72" t="str">
        <f>METRICS!A71</f>
        <v>prodcons</v>
      </c>
      <c r="B72" s="2">
        <f ca="1">_xlfn.IFNA(MAX(ABS(INDIRECT("'" &amp; B$2 &amp; "'!E" &amp; ROWS!B72)-MEMORY!B72*1000), ABS(INDIRECT("'" &amp; B$2 &amp; "'!I" &amp; ROWS!B72)-MEMORY!B72*1000), ABS(INDIRECT("'" &amp; B$2 &amp; "'!M" &amp; ROWS!B72)-MEMORY!B72*1000))/(MEMORY!B72*1000), "")</f>
        <v>0</v>
      </c>
      <c r="C72" s="2">
        <f ca="1">_xlfn.IFNA(MAX(ABS(INDIRECT("'" &amp; C$2 &amp; "'!E" &amp; ROWS!C72)-MEMORY!C72*1000), ABS(INDIRECT("'" &amp; C$2 &amp; "'!I" &amp; ROWS!C72)-MEMORY!C72*1000), ABS(INDIRECT("'" &amp; C$2 &amp; "'!M" &amp; ROWS!C72)-MEMORY!C72*1000))/(MEMORY!C72*1000), "")</f>
        <v>5.7960934330261401E-5</v>
      </c>
      <c r="D72" s="2">
        <f ca="1">_xlfn.IFNA(MAX(ABS(INDIRECT("'" &amp; D$2 &amp; "'!E" &amp; ROWS!D72)-MEMORY!D72*1000), ABS(INDIRECT("'" &amp; D$2 &amp; "'!I" &amp; ROWS!D72)-MEMORY!D72*1000), ABS(INDIRECT("'" &amp; D$2 &amp; "'!M" &amp; ROWS!D72)-MEMORY!D72*1000))/(MEMORY!D72*1000), "")</f>
        <v>0</v>
      </c>
      <c r="E72" s="2">
        <f ca="1">_xlfn.IFNA(MAX(ABS(INDIRECT("'" &amp; E$2 &amp; "'!E" &amp; ROWS!E72)-MEMORY!E72*1000), ABS(INDIRECT("'" &amp; E$2 &amp; "'!I" &amp; ROWS!E72)-MEMORY!E72*1000), ABS(INDIRECT("'" &amp; E$2 &amp; "'!M" &amp; ROWS!E72)-MEMORY!E72*1000))/(MEMORY!E72*1000), "")</f>
        <v>0</v>
      </c>
      <c r="F72" s="2" t="str">
        <f ca="1">_xlfn.IFNA(MAX(ABS(INDIRECT("'" &amp; F$2 &amp; "'!E" &amp; ROWS!F72)-MEMORY!F72*1000), ABS(INDIRECT("'" &amp; F$2 &amp; "'!I" &amp; ROWS!F72)-MEMORY!F72*1000), ABS(INDIRECT("'" &amp; F$2 &amp; "'!M" &amp; ROWS!F72)-MEMORY!F72*1000))/(MEMORY!F72*1000), "")</f>
        <v/>
      </c>
      <c r="G72" s="2">
        <f ca="1">_xlfn.IFNA(MAX(ABS(INDIRECT("'" &amp; G$2 &amp; "'!E" &amp; ROWS!G72)-MEMORY!G72*1000), ABS(INDIRECT("'" &amp; G$2 &amp; "'!I" &amp; ROWS!G72)-MEMORY!G72*1000), ABS(INDIRECT("'" &amp; G$2 &amp; "'!M" &amp; ROWS!G72)-MEMORY!G72*1000))/(MEMORY!G72*1000), "")</f>
        <v>0</v>
      </c>
      <c r="H72" s="2" t="str">
        <f ca="1">_xlfn.IFNA(MAX(ABS(INDIRECT("'" &amp; H$2 &amp; "'!E" &amp; ROWS!H72)-MEMORY!H72*1000), ABS(INDIRECT("'" &amp; H$2 &amp; "'!I" &amp; ROWS!H72)-MEMORY!H72*1000), ABS(INDIRECT("'" &amp; H$2 &amp; "'!M" &amp; ROWS!H72)-MEMORY!H72*1000))/(MEMORY!H72*1000), "")</f>
        <v/>
      </c>
      <c r="I72" s="2" t="str">
        <f ca="1">_xlfn.IFNA(MAX(ABS(INDIRECT("'" &amp; I$2 &amp; "'!E" &amp; ROWS!I72)-MEMORY!I72*1000), ABS(INDIRECT("'" &amp; I$2 &amp; "'!I" &amp; ROWS!I72)-MEMORY!I72*1000), ABS(INDIRECT("'" &amp; I$2 &amp; "'!M" &amp; ROWS!I72)-MEMORY!I72*1000))/(MEMORY!I72*1000), "")</f>
        <v/>
      </c>
      <c r="J72" s="2">
        <f ca="1">_xlfn.IFNA(MAX(ABS(INDIRECT("'" &amp; J$2 &amp; "'!E" &amp; ROWS!J72)-MEMORY!J72*1000), ABS(INDIRECT("'" &amp; J$2 &amp; "'!I" &amp; ROWS!J72)-MEMORY!J72*1000), ABS(INDIRECT("'" &amp; J$2 &amp; "'!M" &amp; ROWS!J72)-MEMORY!J72*1000))/(MEMORY!J72*1000), "")</f>
        <v>0</v>
      </c>
      <c r="K72" s="2">
        <f ca="1">_xlfn.IFNA(MAX(ABS(INDIRECT("'" &amp; K$2 &amp; "'!E" &amp; ROWS!K72)-MEMORY!K72*1000), ABS(INDIRECT("'" &amp; K$2 &amp; "'!I" &amp; ROWS!K72)-MEMORY!K72*1000), ABS(INDIRECT("'" &amp; K$2 &amp; "'!M" &amp; ROWS!K72)-MEMORY!K72*1000))/(MEMORY!K72*1000), "")</f>
        <v>0</v>
      </c>
      <c r="L72" s="2">
        <f ca="1">_xlfn.IFNA(MAX(ABS(INDIRECT("'" &amp; L$2 &amp; "'!E" &amp; ROWS!L72)-MEMORY!L72*1000), ABS(INDIRECT("'" &amp; L$2 &amp; "'!I" &amp; ROWS!L72)-MEMORY!L72*1000), ABS(INDIRECT("'" &amp; L$2 &amp; "'!M" &amp; ROWS!L72)-MEMORY!L72*1000))/(MEMORY!L72*1000), "")</f>
        <v>0</v>
      </c>
      <c r="M72" s="2">
        <f ca="1">_xlfn.IFNA(MAX(ABS(INDIRECT("'" &amp; M$2 &amp; "'!E" &amp; ROWS!M72)-MEMORY!M72*1000), ABS(INDIRECT("'" &amp; M$2 &amp; "'!I" &amp; ROWS!M72)-MEMORY!M72*1000), ABS(INDIRECT("'" &amp; M$2 &amp; "'!M" &amp; ROWS!M72)-MEMORY!M72*1000))/(MEMORY!M72*1000), "")</f>
        <v>0</v>
      </c>
      <c r="N72" s="2" t="str">
        <f ca="1">_xlfn.IFNA(MAX(ABS(INDIRECT("'" &amp; N$2 &amp; "'!E" &amp; ROWS!N72)-MEMORY!N72*1000), ABS(INDIRECT("'" &amp; N$2 &amp; "'!I" &amp; ROWS!N72)-MEMORY!N72*1000), ABS(INDIRECT("'" &amp; N$2 &amp; "'!M" &amp; ROWS!N72)-MEMORY!N72*1000))/(MEMORY!N72*1000), "")</f>
        <v/>
      </c>
      <c r="O72" s="2">
        <f ca="1">_xlfn.IFNA(MAX(ABS(INDIRECT("'" &amp; O$2 &amp; "'!E" &amp; ROWS!O72)-MEMORY!O72*1000), ABS(INDIRECT("'" &amp; O$2 &amp; "'!I" &amp; ROWS!O72)-MEMORY!O72*1000), ABS(INDIRECT("'" &amp; O$2 &amp; "'!M" &amp; ROWS!O72)-MEMORY!O72*1000))/(MEMORY!O72*1000), "")</f>
        <v>6.7374129578072101E-6</v>
      </c>
      <c r="P72" s="2" t="str">
        <f ca="1">_xlfn.IFNA(MAX(ABS(INDIRECT("'" &amp; P$2 &amp; "'!E" &amp; ROWS!P72)-MEMORY!P72*1000), ABS(INDIRECT("'" &amp; P$2 &amp; "'!I" &amp; ROWS!P72)-MEMORY!P72*1000), ABS(INDIRECT("'" &amp; P$2 &amp; "'!M" &amp; ROWS!P72)-MEMORY!P72*1000))/(MEMORY!P72*1000), "")</f>
        <v/>
      </c>
      <c r="Q72" s="2" t="str">
        <f ca="1">_xlfn.IFNA(MAX(ABS(INDIRECT("'" &amp; Q$2 &amp; "'!E" &amp; ROWS!Q72)-MEMORY!Q72*1000), ABS(INDIRECT("'" &amp; Q$2 &amp; "'!I" &amp; ROWS!Q72)-MEMORY!Q72*1000), ABS(INDIRECT("'" &amp; Q$2 &amp; "'!M" &amp; ROWS!Q72)-MEMORY!Q72*1000))/(MEMORY!Q72*1000), "")</f>
        <v/>
      </c>
      <c r="R72" s="2">
        <f ca="1">_xlfn.IFNA(MAX(ABS(INDIRECT("'" &amp; R$2 &amp; "'!E" &amp; ROWS!R72)-MEMORY!R72*1000), ABS(INDIRECT("'" &amp; R$2 &amp; "'!I" &amp; ROWS!R72)-MEMORY!R72*1000), ABS(INDIRECT("'" &amp; R$2 &amp; "'!M" &amp; ROWS!R72)-MEMORY!R72*1000))/(MEMORY!R72*1000), "")</f>
        <v>0</v>
      </c>
      <c r="S72" s="2">
        <f ca="1">_xlfn.IFNA(MAX(ABS(INDIRECT("'" &amp; S$2 &amp; "'!E" &amp; ROWS!S72)-MEMORY!S72*1000), ABS(INDIRECT("'" &amp; S$2 &amp; "'!I" &amp; ROWS!S72)-MEMORY!S72*1000), ABS(INDIRECT("'" &amp; S$2 &amp; "'!M" &amp; ROWS!S72)-MEMORY!S72*1000))/(MEMORY!S72*1000), "")</f>
        <v>0</v>
      </c>
      <c r="T72" s="2">
        <f ca="1">_xlfn.IFNA(MAX(ABS(INDIRECT("'" &amp; T$2 &amp; "'!E" &amp; ROWS!T72)-MEMORY!T72*1000), ABS(INDIRECT("'" &amp; T$2 &amp; "'!I" &amp; ROWS!T72)-MEMORY!T72*1000), ABS(INDIRECT("'" &amp; T$2 &amp; "'!M" &amp; ROWS!T72)-MEMORY!T72*1000))/(MEMORY!T72*1000), "")</f>
        <v>0</v>
      </c>
      <c r="U72" s="2">
        <f ca="1">_xlfn.IFNA(MAX(ABS(INDIRECT("'" &amp; U$2 &amp; "'!E" &amp; ROWS!U72)-MEMORY!U72*1000), ABS(INDIRECT("'" &amp; U$2 &amp; "'!I" &amp; ROWS!U72)-MEMORY!U72*1000), ABS(INDIRECT("'" &amp; U$2 &amp; "'!M" &amp; ROWS!U72)-MEMORY!U72*1000))/(MEMORY!U72*1000), "")</f>
        <v>0</v>
      </c>
      <c r="V72" s="2" t="str">
        <f ca="1">_xlfn.IFNA(MAX(ABS(INDIRECT("'" &amp; V$2 &amp; "'!E" &amp; ROWS!V72)-MEMORY!V72*1000), ABS(INDIRECT("'" &amp; V$2 &amp; "'!I" &amp; ROWS!V72)-MEMORY!V72*1000), ABS(INDIRECT("'" &amp; V$2 &amp; "'!M" &amp; ROWS!V72)-MEMORY!V72*1000))/(MEMORY!V72*1000), "")</f>
        <v/>
      </c>
      <c r="W72" s="2">
        <f ca="1">_xlfn.IFNA(MAX(ABS(INDIRECT("'" &amp; W$2 &amp; "'!E" &amp; ROWS!W72)-MEMORY!W72*1000), ABS(INDIRECT("'" &amp; W$2 &amp; "'!I" &amp; ROWS!W72)-MEMORY!W72*1000), ABS(INDIRECT("'" &amp; W$2 &amp; "'!M" &amp; ROWS!W72)-MEMORY!W72*1000))/(MEMORY!W72*1000), "")</f>
        <v>2.5913046182230908E-6</v>
      </c>
      <c r="X72" s="2" t="str">
        <f ca="1">_xlfn.IFNA(MAX(ABS(INDIRECT("'" &amp; X$2 &amp; "'!E" &amp; ROWS!X72)-MEMORY!X72*1000), ABS(INDIRECT("'" &amp; X$2 &amp; "'!I" &amp; ROWS!X72)-MEMORY!X72*1000), ABS(INDIRECT("'" &amp; X$2 &amp; "'!M" &amp; ROWS!X72)-MEMORY!X72*1000))/(MEMORY!X72*1000), "")</f>
        <v/>
      </c>
      <c r="Y72" s="2" t="str">
        <f ca="1">_xlfn.IFNA(MAX(ABS(INDIRECT("'" &amp; Y$2 &amp; "'!E" &amp; ROWS!Y72)-MEMORY!Y72*1000), ABS(INDIRECT("'" &amp; Y$2 &amp; "'!I" &amp; ROWS!Y72)-MEMORY!Y72*1000), ABS(INDIRECT("'" &amp; Y$2 &amp; "'!M" &amp; ROWS!Y72)-MEMORY!Y72*1000))/(MEMORY!Y72*1000), "")</f>
        <v/>
      </c>
    </row>
    <row r="73" spans="1:25" x14ac:dyDescent="0.25">
      <c r="A73" t="str">
        <f>METRICS!A72</f>
        <v>quickSort</v>
      </c>
      <c r="B73" s="2">
        <f ca="1">_xlfn.IFNA(MAX(ABS(INDIRECT("'" &amp; B$2 &amp; "'!E" &amp; ROWS!B73)-MEMORY!B73*1000), ABS(INDIRECT("'" &amp; B$2 &amp; "'!I" &amp; ROWS!B73)-MEMORY!B73*1000), ABS(INDIRECT("'" &amp; B$2 &amp; "'!M" &amp; ROWS!B73)-MEMORY!B73*1000))/(MEMORY!B73*1000), "")</f>
        <v>0</v>
      </c>
      <c r="C73" s="2">
        <f ca="1">_xlfn.IFNA(MAX(ABS(INDIRECT("'" &amp; C$2 &amp; "'!E" &amp; ROWS!C73)-MEMORY!C73*1000), ABS(INDIRECT("'" &amp; C$2 &amp; "'!I" &amp; ROWS!C73)-MEMORY!C73*1000), ABS(INDIRECT("'" &amp; C$2 &amp; "'!M" &amp; ROWS!C73)-MEMORY!C73*1000))/(MEMORY!C73*1000), "")</f>
        <v>0</v>
      </c>
      <c r="D73" s="2">
        <f ca="1">_xlfn.IFNA(MAX(ABS(INDIRECT("'" &amp; D$2 &amp; "'!E" &amp; ROWS!D73)-MEMORY!D73*1000), ABS(INDIRECT("'" &amp; D$2 &amp; "'!I" &amp; ROWS!D73)-MEMORY!D73*1000), ABS(INDIRECT("'" &amp; D$2 &amp; "'!M" &amp; ROWS!D73)-MEMORY!D73*1000))/(MEMORY!D73*1000), "")</f>
        <v>4.3271311120726956E-4</v>
      </c>
      <c r="E73" s="2">
        <f ca="1">_xlfn.IFNA(MAX(ABS(INDIRECT("'" &amp; E$2 &amp; "'!E" &amp; ROWS!E73)-MEMORY!E73*1000), ABS(INDIRECT("'" &amp; E$2 &amp; "'!I" &amp; ROWS!E73)-MEMORY!E73*1000), ABS(INDIRECT("'" &amp; E$2 &amp; "'!M" &amp; ROWS!E73)-MEMORY!E73*1000))/(MEMORY!E73*1000), "")</f>
        <v>0</v>
      </c>
      <c r="F73" s="2">
        <f ca="1">_xlfn.IFNA(MAX(ABS(INDIRECT("'" &amp; F$2 &amp; "'!E" &amp; ROWS!F73)-MEMORY!F73*1000), ABS(INDIRECT("'" &amp; F$2 &amp; "'!I" &amp; ROWS!F73)-MEMORY!F73*1000), ABS(INDIRECT("'" &amp; F$2 &amp; "'!M" &amp; ROWS!F73)-MEMORY!F73*1000))/(MEMORY!F73*1000), "")</f>
        <v>1.2048289544494334E-4</v>
      </c>
      <c r="G73" s="2">
        <f ca="1">_xlfn.IFNA(MAX(ABS(INDIRECT("'" &amp; G$2 &amp; "'!E" &amp; ROWS!G73)-MEMORY!G73*1000), ABS(INDIRECT("'" &amp; G$2 &amp; "'!I" &amp; ROWS!G73)-MEMORY!G73*1000), ABS(INDIRECT("'" &amp; G$2 &amp; "'!M" &amp; ROWS!G73)-MEMORY!G73*1000))/(MEMORY!G73*1000), "")</f>
        <v>0</v>
      </c>
      <c r="H73" s="2" t="str">
        <f ca="1">_xlfn.IFNA(MAX(ABS(INDIRECT("'" &amp; H$2 &amp; "'!E" &amp; ROWS!H73)-MEMORY!H73*1000), ABS(INDIRECT("'" &amp; H$2 &amp; "'!I" &amp; ROWS!H73)-MEMORY!H73*1000), ABS(INDIRECT("'" &amp; H$2 &amp; "'!M" &amp; ROWS!H73)-MEMORY!H73*1000))/(MEMORY!H73*1000), "")</f>
        <v/>
      </c>
      <c r="I73" s="2" t="str">
        <f ca="1">_xlfn.IFNA(MAX(ABS(INDIRECT("'" &amp; I$2 &amp; "'!E" &amp; ROWS!I73)-MEMORY!I73*1000), ABS(INDIRECT("'" &amp; I$2 &amp; "'!I" &amp; ROWS!I73)-MEMORY!I73*1000), ABS(INDIRECT("'" &amp; I$2 &amp; "'!M" &amp; ROWS!I73)-MEMORY!I73*1000))/(MEMORY!I73*1000), "")</f>
        <v/>
      </c>
      <c r="J73" s="2">
        <f ca="1">_xlfn.IFNA(MAX(ABS(INDIRECT("'" &amp; J$2 &amp; "'!E" &amp; ROWS!J73)-MEMORY!J73*1000), ABS(INDIRECT("'" &amp; J$2 &amp; "'!I" &amp; ROWS!J73)-MEMORY!J73*1000), ABS(INDIRECT("'" &amp; J$2 &amp; "'!M" &amp; ROWS!J73)-MEMORY!J73*1000))/(MEMORY!J73*1000), "")</f>
        <v>0</v>
      </c>
      <c r="K73" s="2">
        <f ca="1">_xlfn.IFNA(MAX(ABS(INDIRECT("'" &amp; K$2 &amp; "'!E" &amp; ROWS!K73)-MEMORY!K73*1000), ABS(INDIRECT("'" &amp; K$2 &amp; "'!I" &amp; ROWS!K73)-MEMORY!K73*1000), ABS(INDIRECT("'" &amp; K$2 &amp; "'!M" &amp; ROWS!K73)-MEMORY!K73*1000))/(MEMORY!K73*1000), "")</f>
        <v>0</v>
      </c>
      <c r="L73" s="2">
        <f ca="1">_xlfn.IFNA(MAX(ABS(INDIRECT("'" &amp; L$2 &amp; "'!E" &amp; ROWS!L73)-MEMORY!L73*1000), ABS(INDIRECT("'" &amp; L$2 &amp; "'!I" &amp; ROWS!L73)-MEMORY!L73*1000), ABS(INDIRECT("'" &amp; L$2 &amp; "'!M" &amp; ROWS!L73)-MEMORY!L73*1000))/(MEMORY!L73*1000), "")</f>
        <v>0</v>
      </c>
      <c r="M73" s="2">
        <f ca="1">_xlfn.IFNA(MAX(ABS(INDIRECT("'" &amp; M$2 &amp; "'!E" &amp; ROWS!M73)-MEMORY!M73*1000), ABS(INDIRECT("'" &amp; M$2 &amp; "'!I" &amp; ROWS!M73)-MEMORY!M73*1000), ABS(INDIRECT("'" &amp; M$2 &amp; "'!M" &amp; ROWS!M73)-MEMORY!M73*1000))/(MEMORY!M73*1000), "")</f>
        <v>0</v>
      </c>
      <c r="N73" s="2">
        <f ca="1">_xlfn.IFNA(MAX(ABS(INDIRECT("'" &amp; N$2 &amp; "'!E" &amp; ROWS!N73)-MEMORY!N73*1000), ABS(INDIRECT("'" &amp; N$2 &amp; "'!I" &amp; ROWS!N73)-MEMORY!N73*1000), ABS(INDIRECT("'" &amp; N$2 &amp; "'!M" &amp; ROWS!N73)-MEMORY!N73*1000))/(MEMORY!N73*1000), "")</f>
        <v>0</v>
      </c>
      <c r="O73" s="2">
        <f ca="1">_xlfn.IFNA(MAX(ABS(INDIRECT("'" &amp; O$2 &amp; "'!E" &amp; ROWS!O73)-MEMORY!O73*1000), ABS(INDIRECT("'" &amp; O$2 &amp; "'!I" &amp; ROWS!O73)-MEMORY!O73*1000), ABS(INDIRECT("'" &amp; O$2 &amp; "'!M" &amp; ROWS!O73)-MEMORY!O73*1000))/(MEMORY!O73*1000), "")</f>
        <v>0</v>
      </c>
      <c r="P73" s="2" t="str">
        <f ca="1">_xlfn.IFNA(MAX(ABS(INDIRECT("'" &amp; P$2 &amp; "'!E" &amp; ROWS!P73)-MEMORY!P73*1000), ABS(INDIRECT("'" &amp; P$2 &amp; "'!I" &amp; ROWS!P73)-MEMORY!P73*1000), ABS(INDIRECT("'" &amp; P$2 &amp; "'!M" &amp; ROWS!P73)-MEMORY!P73*1000))/(MEMORY!P73*1000), "")</f>
        <v/>
      </c>
      <c r="Q73" s="2" t="str">
        <f ca="1">_xlfn.IFNA(MAX(ABS(INDIRECT("'" &amp; Q$2 &amp; "'!E" &amp; ROWS!Q73)-MEMORY!Q73*1000), ABS(INDIRECT("'" &amp; Q$2 &amp; "'!I" &amp; ROWS!Q73)-MEMORY!Q73*1000), ABS(INDIRECT("'" &amp; Q$2 &amp; "'!M" &amp; ROWS!Q73)-MEMORY!Q73*1000))/(MEMORY!Q73*1000), "")</f>
        <v/>
      </c>
      <c r="R73" s="2">
        <f ca="1">_xlfn.IFNA(MAX(ABS(INDIRECT("'" &amp; R$2 &amp; "'!E" &amp; ROWS!R73)-MEMORY!R73*1000), ABS(INDIRECT("'" &amp; R$2 &amp; "'!I" &amp; ROWS!R73)-MEMORY!R73*1000), ABS(INDIRECT("'" &amp; R$2 &amp; "'!M" &amp; ROWS!R73)-MEMORY!R73*1000))/(MEMORY!R73*1000), "")</f>
        <v>0</v>
      </c>
      <c r="S73" s="2">
        <f ca="1">_xlfn.IFNA(MAX(ABS(INDIRECT("'" &amp; S$2 &amp; "'!E" &amp; ROWS!S73)-MEMORY!S73*1000), ABS(INDIRECT("'" &amp; S$2 &amp; "'!I" &amp; ROWS!S73)-MEMORY!S73*1000), ABS(INDIRECT("'" &amp; S$2 &amp; "'!M" &amp; ROWS!S73)-MEMORY!S73*1000))/(MEMORY!S73*1000), "")</f>
        <v>0</v>
      </c>
      <c r="T73" s="2">
        <f ca="1">_xlfn.IFNA(MAX(ABS(INDIRECT("'" &amp; T$2 &amp; "'!E" &amp; ROWS!T73)-MEMORY!T73*1000), ABS(INDIRECT("'" &amp; T$2 &amp; "'!I" &amp; ROWS!T73)-MEMORY!T73*1000), ABS(INDIRECT("'" &amp; T$2 &amp; "'!M" &amp; ROWS!T73)-MEMORY!T73*1000))/(MEMORY!T73*1000), "")</f>
        <v>0</v>
      </c>
      <c r="U73" s="2">
        <f ca="1">_xlfn.IFNA(MAX(ABS(INDIRECT("'" &amp; U$2 &amp; "'!E" &amp; ROWS!U73)-MEMORY!U73*1000), ABS(INDIRECT("'" &amp; U$2 &amp; "'!I" &amp; ROWS!U73)-MEMORY!U73*1000), ABS(INDIRECT("'" &amp; U$2 &amp; "'!M" &amp; ROWS!U73)-MEMORY!U73*1000))/(MEMORY!U73*1000), "")</f>
        <v>0</v>
      </c>
      <c r="V73" s="2">
        <f ca="1">_xlfn.IFNA(MAX(ABS(INDIRECT("'" &amp; V$2 &amp; "'!E" &amp; ROWS!V73)-MEMORY!V73*1000), ABS(INDIRECT("'" &amp; V$2 &amp; "'!I" &amp; ROWS!V73)-MEMORY!V73*1000), ABS(INDIRECT("'" &amp; V$2 &amp; "'!M" &amp; ROWS!V73)-MEMORY!V73*1000))/(MEMORY!V73*1000), "")</f>
        <v>0</v>
      </c>
      <c r="W73" s="2">
        <f ca="1">_xlfn.IFNA(MAX(ABS(INDIRECT("'" &amp; W$2 &amp; "'!E" &amp; ROWS!W73)-MEMORY!W73*1000), ABS(INDIRECT("'" &amp; W$2 &amp; "'!I" &amp; ROWS!W73)-MEMORY!W73*1000), ABS(INDIRECT("'" &amp; W$2 &amp; "'!M" &amp; ROWS!W73)-MEMORY!W73*1000))/(MEMORY!W73*1000), "")</f>
        <v>0</v>
      </c>
      <c r="X73" s="2" t="str">
        <f ca="1">_xlfn.IFNA(MAX(ABS(INDIRECT("'" &amp; X$2 &amp; "'!E" &amp; ROWS!X73)-MEMORY!X73*1000), ABS(INDIRECT("'" &amp; X$2 &amp; "'!I" &amp; ROWS!X73)-MEMORY!X73*1000), ABS(INDIRECT("'" &amp; X$2 &amp; "'!M" &amp; ROWS!X73)-MEMORY!X73*1000))/(MEMORY!X73*1000), "")</f>
        <v/>
      </c>
      <c r="Y73" s="2" t="str">
        <f ca="1">_xlfn.IFNA(MAX(ABS(INDIRECT("'" &amp; Y$2 &amp; "'!E" &amp; ROWS!Y73)-MEMORY!Y73*1000), ABS(INDIRECT("'" &amp; Y$2 &amp; "'!I" &amp; ROWS!Y73)-MEMORY!Y73*1000), ABS(INDIRECT("'" &amp; Y$2 &amp; "'!M" &amp; ROWS!Y73)-MEMORY!Y73*1000))/(MEMORY!Y73*1000), "")</f>
        <v/>
      </c>
    </row>
    <row r="74" spans="1:25" x14ac:dyDescent="0.25">
      <c r="A74" t="str">
        <f>METRICS!A73</f>
        <v>quoted_keyword</v>
      </c>
      <c r="B74" s="2">
        <f ca="1">_xlfn.IFNA(MAX(ABS(INDIRECT("'" &amp; B$2 &amp; "'!E" &amp; ROWS!B74)-MEMORY!B74*1000), ABS(INDIRECT("'" &amp; B$2 &amp; "'!I" &amp; ROWS!B74)-MEMORY!B74*1000), ABS(INDIRECT("'" &amp; B$2 &amp; "'!M" &amp; ROWS!B74)-MEMORY!B74*1000))/(MEMORY!B74*1000), "")</f>
        <v>0</v>
      </c>
      <c r="C74" s="2">
        <f ca="1">_xlfn.IFNA(MAX(ABS(INDIRECT("'" &amp; C$2 &amp; "'!E" &amp; ROWS!C74)-MEMORY!C74*1000), ABS(INDIRECT("'" &amp; C$2 &amp; "'!I" &amp; ROWS!C74)-MEMORY!C74*1000), ABS(INDIRECT("'" &amp; C$2 &amp; "'!M" &amp; ROWS!C74)-MEMORY!C74*1000))/(MEMORY!C74*1000), "")</f>
        <v>0</v>
      </c>
      <c r="D74" s="2">
        <f ca="1">_xlfn.IFNA(MAX(ABS(INDIRECT("'" &amp; D$2 &amp; "'!E" &amp; ROWS!D74)-MEMORY!D74*1000), ABS(INDIRECT("'" &amp; D$2 &amp; "'!I" &amp; ROWS!D74)-MEMORY!D74*1000), ABS(INDIRECT("'" &amp; D$2 &amp; "'!M" &amp; ROWS!D74)-MEMORY!D74*1000))/(MEMORY!D74*1000), "")</f>
        <v>0</v>
      </c>
      <c r="E74" s="2">
        <f ca="1">_xlfn.IFNA(MAX(ABS(INDIRECT("'" &amp; E$2 &amp; "'!E" &amp; ROWS!E74)-MEMORY!E74*1000), ABS(INDIRECT("'" &amp; E$2 &amp; "'!I" &amp; ROWS!E74)-MEMORY!E74*1000), ABS(INDIRECT("'" &amp; E$2 &amp; "'!M" &amp; ROWS!E74)-MEMORY!E74*1000))/(MEMORY!E74*1000), "")</f>
        <v>0</v>
      </c>
      <c r="F74" s="2">
        <f ca="1">_xlfn.IFNA(MAX(ABS(INDIRECT("'" &amp; F$2 &amp; "'!E" &amp; ROWS!F74)-MEMORY!F74*1000), ABS(INDIRECT("'" &amp; F$2 &amp; "'!I" &amp; ROWS!F74)-MEMORY!F74*1000), ABS(INDIRECT("'" &amp; F$2 &amp; "'!M" &amp; ROWS!F74)-MEMORY!F74*1000))/(MEMORY!F74*1000), "")</f>
        <v>0</v>
      </c>
      <c r="G74" s="2">
        <f ca="1">_xlfn.IFNA(MAX(ABS(INDIRECT("'" &amp; G$2 &amp; "'!E" &amp; ROWS!G74)-MEMORY!G74*1000), ABS(INDIRECT("'" &amp; G$2 &amp; "'!I" &amp; ROWS!G74)-MEMORY!G74*1000), ABS(INDIRECT("'" &amp; G$2 &amp; "'!M" &amp; ROWS!G74)-MEMORY!G74*1000))/(MEMORY!G74*1000), "")</f>
        <v>0</v>
      </c>
      <c r="H74" s="2" t="str">
        <f ca="1">_xlfn.IFNA(MAX(ABS(INDIRECT("'" &amp; H$2 &amp; "'!E" &amp; ROWS!H74)-MEMORY!H74*1000), ABS(INDIRECT("'" &amp; H$2 &amp; "'!I" &amp; ROWS!H74)-MEMORY!H74*1000), ABS(INDIRECT("'" &amp; H$2 &amp; "'!M" &amp; ROWS!H74)-MEMORY!H74*1000))/(MEMORY!H74*1000), "")</f>
        <v/>
      </c>
      <c r="I74" s="2" t="str">
        <f ca="1">_xlfn.IFNA(MAX(ABS(INDIRECT("'" &amp; I$2 &amp; "'!E" &amp; ROWS!I74)-MEMORY!I74*1000), ABS(INDIRECT("'" &amp; I$2 &amp; "'!I" &amp; ROWS!I74)-MEMORY!I74*1000), ABS(INDIRECT("'" &amp; I$2 &amp; "'!M" &amp; ROWS!I74)-MEMORY!I74*1000))/(MEMORY!I74*1000), "")</f>
        <v/>
      </c>
      <c r="J74" s="2">
        <f ca="1">_xlfn.IFNA(MAX(ABS(INDIRECT("'" &amp; J$2 &amp; "'!E" &amp; ROWS!J74)-MEMORY!J74*1000), ABS(INDIRECT("'" &amp; J$2 &amp; "'!I" &amp; ROWS!J74)-MEMORY!J74*1000), ABS(INDIRECT("'" &amp; J$2 &amp; "'!M" &amp; ROWS!J74)-MEMORY!J74*1000))/(MEMORY!J74*1000), "")</f>
        <v>0</v>
      </c>
      <c r="K74" s="2">
        <f ca="1">_xlfn.IFNA(MAX(ABS(INDIRECT("'" &amp; K$2 &amp; "'!E" &amp; ROWS!K74)-MEMORY!K74*1000), ABS(INDIRECT("'" &amp; K$2 &amp; "'!I" &amp; ROWS!K74)-MEMORY!K74*1000), ABS(INDIRECT("'" &amp; K$2 &amp; "'!M" &amp; ROWS!K74)-MEMORY!K74*1000))/(MEMORY!K74*1000), "")</f>
        <v>0</v>
      </c>
      <c r="L74" s="2">
        <f ca="1">_xlfn.IFNA(MAX(ABS(INDIRECT("'" &amp; L$2 &amp; "'!E" &amp; ROWS!L74)-MEMORY!L74*1000), ABS(INDIRECT("'" &amp; L$2 &amp; "'!I" &amp; ROWS!L74)-MEMORY!L74*1000), ABS(INDIRECT("'" &amp; L$2 &amp; "'!M" &amp; ROWS!L74)-MEMORY!L74*1000))/(MEMORY!L74*1000), "")</f>
        <v>0</v>
      </c>
      <c r="M74" s="2">
        <f ca="1">_xlfn.IFNA(MAX(ABS(INDIRECT("'" &amp; M$2 &amp; "'!E" &amp; ROWS!M74)-MEMORY!M74*1000), ABS(INDIRECT("'" &amp; M$2 &amp; "'!I" &amp; ROWS!M74)-MEMORY!M74*1000), ABS(INDIRECT("'" &amp; M$2 &amp; "'!M" &amp; ROWS!M74)-MEMORY!M74*1000))/(MEMORY!M74*1000), "")</f>
        <v>1.1277057678523601E-16</v>
      </c>
      <c r="N74" s="2">
        <f ca="1">_xlfn.IFNA(MAX(ABS(INDIRECT("'" &amp; N$2 &amp; "'!E" &amp; ROWS!N74)-MEMORY!N74*1000), ABS(INDIRECT("'" &amp; N$2 &amp; "'!I" &amp; ROWS!N74)-MEMORY!N74*1000), ABS(INDIRECT("'" &amp; N$2 &amp; "'!M" &amp; ROWS!N74)-MEMORY!N74*1000))/(MEMORY!N74*1000), "")</f>
        <v>0</v>
      </c>
      <c r="O74" s="2">
        <f ca="1">_xlfn.IFNA(MAX(ABS(INDIRECT("'" &amp; O$2 &amp; "'!E" &amp; ROWS!O74)-MEMORY!O74*1000), ABS(INDIRECT("'" &amp; O$2 &amp; "'!I" &amp; ROWS!O74)-MEMORY!O74*1000), ABS(INDIRECT("'" &amp; O$2 &amp; "'!M" &amp; ROWS!O74)-MEMORY!O74*1000))/(MEMORY!O74*1000), "")</f>
        <v>0</v>
      </c>
      <c r="P74" s="2" t="str">
        <f ca="1">_xlfn.IFNA(MAX(ABS(INDIRECT("'" &amp; P$2 &amp; "'!E" &amp; ROWS!P74)-MEMORY!P74*1000), ABS(INDIRECT("'" &amp; P$2 &amp; "'!I" &amp; ROWS!P74)-MEMORY!P74*1000), ABS(INDIRECT("'" &amp; P$2 &amp; "'!M" &amp; ROWS!P74)-MEMORY!P74*1000))/(MEMORY!P74*1000), "")</f>
        <v/>
      </c>
      <c r="Q74" s="2" t="str">
        <f ca="1">_xlfn.IFNA(MAX(ABS(INDIRECT("'" &amp; Q$2 &amp; "'!E" &amp; ROWS!Q74)-MEMORY!Q74*1000), ABS(INDIRECT("'" &amp; Q$2 &amp; "'!I" &amp; ROWS!Q74)-MEMORY!Q74*1000), ABS(INDIRECT("'" &amp; Q$2 &amp; "'!M" &amp; ROWS!Q74)-MEMORY!Q74*1000))/(MEMORY!Q74*1000), "")</f>
        <v/>
      </c>
      <c r="R74" s="2">
        <f ca="1">_xlfn.IFNA(MAX(ABS(INDIRECT("'" &amp; R$2 &amp; "'!E" &amp; ROWS!R74)-MEMORY!R74*1000), ABS(INDIRECT("'" &amp; R$2 &amp; "'!I" &amp; ROWS!R74)-MEMORY!R74*1000), ABS(INDIRECT("'" &amp; R$2 &amp; "'!M" &amp; ROWS!R74)-MEMORY!R74*1000))/(MEMORY!R74*1000), "")</f>
        <v>0</v>
      </c>
      <c r="S74" s="2">
        <f ca="1">_xlfn.IFNA(MAX(ABS(INDIRECT("'" &amp; S$2 &amp; "'!E" &amp; ROWS!S74)-MEMORY!S74*1000), ABS(INDIRECT("'" &amp; S$2 &amp; "'!I" &amp; ROWS!S74)-MEMORY!S74*1000), ABS(INDIRECT("'" &amp; S$2 &amp; "'!M" &amp; ROWS!S74)-MEMORY!S74*1000))/(MEMORY!S74*1000), "")</f>
        <v>0</v>
      </c>
      <c r="T74" s="2">
        <f ca="1">_xlfn.IFNA(MAX(ABS(INDIRECT("'" &amp; T$2 &amp; "'!E" &amp; ROWS!T74)-MEMORY!T74*1000), ABS(INDIRECT("'" &amp; T$2 &amp; "'!I" &amp; ROWS!T74)-MEMORY!T74*1000), ABS(INDIRECT("'" &amp; T$2 &amp; "'!M" &amp; ROWS!T74)-MEMORY!T74*1000))/(MEMORY!T74*1000), "")</f>
        <v>0</v>
      </c>
      <c r="U74" s="2">
        <f ca="1">_xlfn.IFNA(MAX(ABS(INDIRECT("'" &amp; U$2 &amp; "'!E" &amp; ROWS!U74)-MEMORY!U74*1000), ABS(INDIRECT("'" &amp; U$2 &amp; "'!I" &amp; ROWS!U74)-MEMORY!U74*1000), ABS(INDIRECT("'" &amp; U$2 &amp; "'!M" &amp; ROWS!U74)-MEMORY!U74*1000))/(MEMORY!U74*1000), "")</f>
        <v>1.2484394506866417E-4</v>
      </c>
      <c r="V74" s="2">
        <f ca="1">_xlfn.IFNA(MAX(ABS(INDIRECT("'" &amp; V$2 &amp; "'!E" &amp; ROWS!V74)-MEMORY!V74*1000), ABS(INDIRECT("'" &amp; V$2 &amp; "'!I" &amp; ROWS!V74)-MEMORY!V74*1000), ABS(INDIRECT("'" &amp; V$2 &amp; "'!M" &amp; ROWS!V74)-MEMORY!V74*1000))/(MEMORY!V74*1000), "")</f>
        <v>0</v>
      </c>
      <c r="W74" s="2">
        <f ca="1">_xlfn.IFNA(MAX(ABS(INDIRECT("'" &amp; W$2 &amp; "'!E" &amp; ROWS!W74)-MEMORY!W74*1000), ABS(INDIRECT("'" &amp; W$2 &amp; "'!I" &amp; ROWS!W74)-MEMORY!W74*1000), ABS(INDIRECT("'" &amp; W$2 &amp; "'!M" &amp; ROWS!W74)-MEMORY!W74*1000))/(MEMORY!W74*1000), "")</f>
        <v>0</v>
      </c>
      <c r="X74" s="2" t="str">
        <f ca="1">_xlfn.IFNA(MAX(ABS(INDIRECT("'" &amp; X$2 &amp; "'!E" &amp; ROWS!X74)-MEMORY!X74*1000), ABS(INDIRECT("'" &amp; X$2 &amp; "'!I" &amp; ROWS!X74)-MEMORY!X74*1000), ABS(INDIRECT("'" &amp; X$2 &amp; "'!M" &amp; ROWS!X74)-MEMORY!X74*1000))/(MEMORY!X74*1000), "")</f>
        <v/>
      </c>
      <c r="Y74" s="2" t="str">
        <f ca="1">_xlfn.IFNA(MAX(ABS(INDIRECT("'" &amp; Y$2 &amp; "'!E" &amp; ROWS!Y74)-MEMORY!Y74*1000), ABS(INDIRECT("'" &amp; Y$2 &amp; "'!I" &amp; ROWS!Y74)-MEMORY!Y74*1000), ABS(INDIRECT("'" &amp; Y$2 &amp; "'!M" &amp; ROWS!Y74)-MEMORY!Y74*1000))/(MEMORY!Y74*1000), "")</f>
        <v/>
      </c>
    </row>
    <row r="75" spans="1:25" x14ac:dyDescent="0.25">
      <c r="A75" t="str">
        <f>METRICS!A74</f>
        <v>random</v>
      </c>
      <c r="B75" s="2">
        <f ca="1">_xlfn.IFNA(MAX(ABS(INDIRECT("'" &amp; B$2 &amp; "'!E" &amp; ROWS!B75)-MEMORY!B75*1000), ABS(INDIRECT("'" &amp; B$2 &amp; "'!I" &amp; ROWS!B75)-MEMORY!B75*1000), ABS(INDIRECT("'" &amp; B$2 &amp; "'!M" &amp; ROWS!B75)-MEMORY!B75*1000))/(MEMORY!B75*1000), "")</f>
        <v>0</v>
      </c>
      <c r="C75" s="2">
        <f ca="1">_xlfn.IFNA(MAX(ABS(INDIRECT("'" &amp; C$2 &amp; "'!E" &amp; ROWS!C75)-MEMORY!C75*1000), ABS(INDIRECT("'" &amp; C$2 &amp; "'!I" &amp; ROWS!C75)-MEMORY!C75*1000), ABS(INDIRECT("'" &amp; C$2 &amp; "'!M" &amp; ROWS!C75)-MEMORY!C75*1000))/(MEMORY!C75*1000), "")</f>
        <v>1.3776002204160352E-4</v>
      </c>
      <c r="D75" s="2">
        <f ca="1">_xlfn.IFNA(MAX(ABS(INDIRECT("'" &amp; D$2 &amp; "'!E" &amp; ROWS!D75)-MEMORY!D75*1000), ABS(INDIRECT("'" &amp; D$2 &amp; "'!I" &amp; ROWS!D75)-MEMORY!D75*1000), ABS(INDIRECT("'" &amp; D$2 &amp; "'!M" &amp; ROWS!D75)-MEMORY!D75*1000))/(MEMORY!D75*1000), "")</f>
        <v>0</v>
      </c>
      <c r="E75" s="2">
        <f ca="1">_xlfn.IFNA(MAX(ABS(INDIRECT("'" &amp; E$2 &amp; "'!E" &amp; ROWS!E75)-MEMORY!E75*1000), ABS(INDIRECT("'" &amp; E$2 &amp; "'!I" &amp; ROWS!E75)-MEMORY!E75*1000), ABS(INDIRECT("'" &amp; E$2 &amp; "'!M" &amp; ROWS!E75)-MEMORY!E75*1000))/(MEMORY!E75*1000), "")</f>
        <v>0</v>
      </c>
      <c r="F75" s="2">
        <f ca="1">_xlfn.IFNA(MAX(ABS(INDIRECT("'" &amp; F$2 &amp; "'!E" &amp; ROWS!F75)-MEMORY!F75*1000), ABS(INDIRECT("'" &amp; F$2 &amp; "'!I" &amp; ROWS!F75)-MEMORY!F75*1000), ABS(INDIRECT("'" &amp; F$2 &amp; "'!M" &amp; ROWS!F75)-MEMORY!F75*1000))/(MEMORY!F75*1000), "")</f>
        <v>0</v>
      </c>
      <c r="G75" s="2">
        <f ca="1">_xlfn.IFNA(MAX(ABS(INDIRECT("'" &amp; G$2 &amp; "'!E" &amp; ROWS!G75)-MEMORY!G75*1000), ABS(INDIRECT("'" &amp; G$2 &amp; "'!I" &amp; ROWS!G75)-MEMORY!G75*1000), ABS(INDIRECT("'" &amp; G$2 &amp; "'!M" &amp; ROWS!G75)-MEMORY!G75*1000))/(MEMORY!G75*1000), "")</f>
        <v>0</v>
      </c>
      <c r="H75" s="2" t="str">
        <f ca="1">_xlfn.IFNA(MAX(ABS(INDIRECT("'" &amp; H$2 &amp; "'!E" &amp; ROWS!H75)-MEMORY!H75*1000), ABS(INDIRECT("'" &amp; H$2 &amp; "'!I" &amp; ROWS!H75)-MEMORY!H75*1000), ABS(INDIRECT("'" &amp; H$2 &amp; "'!M" &amp; ROWS!H75)-MEMORY!H75*1000))/(MEMORY!H75*1000), "")</f>
        <v/>
      </c>
      <c r="I75" s="2" t="str">
        <f ca="1">_xlfn.IFNA(MAX(ABS(INDIRECT("'" &amp; I$2 &amp; "'!E" &amp; ROWS!I75)-MEMORY!I75*1000), ABS(INDIRECT("'" &amp; I$2 &amp; "'!I" &amp; ROWS!I75)-MEMORY!I75*1000), ABS(INDIRECT("'" &amp; I$2 &amp; "'!M" &amp; ROWS!I75)-MEMORY!I75*1000))/(MEMORY!I75*1000), "")</f>
        <v/>
      </c>
      <c r="J75" s="2">
        <f ca="1">_xlfn.IFNA(MAX(ABS(INDIRECT("'" &amp; J$2 &amp; "'!E" &amp; ROWS!J75)-MEMORY!J75*1000), ABS(INDIRECT("'" &amp; J$2 &amp; "'!I" &amp; ROWS!J75)-MEMORY!J75*1000), ABS(INDIRECT("'" &amp; J$2 &amp; "'!M" &amp; ROWS!J75)-MEMORY!J75*1000))/(MEMORY!J75*1000), "")</f>
        <v>0</v>
      </c>
      <c r="K75" s="2">
        <f ca="1">_xlfn.IFNA(MAX(ABS(INDIRECT("'" &amp; K$2 &amp; "'!E" &amp; ROWS!K75)-MEMORY!K75*1000), ABS(INDIRECT("'" &amp; K$2 &amp; "'!I" &amp; ROWS!K75)-MEMORY!K75*1000), ABS(INDIRECT("'" &amp; K$2 &amp; "'!M" &amp; ROWS!K75)-MEMORY!K75*1000))/(MEMORY!K75*1000), "")</f>
        <v>0</v>
      </c>
      <c r="L75" s="2">
        <f ca="1">_xlfn.IFNA(MAX(ABS(INDIRECT("'" &amp; L$2 &amp; "'!E" &amp; ROWS!L75)-MEMORY!L75*1000), ABS(INDIRECT("'" &amp; L$2 &amp; "'!I" &amp; ROWS!L75)-MEMORY!L75*1000), ABS(INDIRECT("'" &amp; L$2 &amp; "'!M" &amp; ROWS!L75)-MEMORY!L75*1000))/(MEMORY!L75*1000), "")</f>
        <v>0</v>
      </c>
      <c r="M75" s="2">
        <f ca="1">_xlfn.IFNA(MAX(ABS(INDIRECT("'" &amp; M$2 &amp; "'!E" &amp; ROWS!M75)-MEMORY!M75*1000), ABS(INDIRECT("'" &amp; M$2 &amp; "'!I" &amp; ROWS!M75)-MEMORY!M75*1000), ABS(INDIRECT("'" &amp; M$2 &amp; "'!M" &amp; ROWS!M75)-MEMORY!M75*1000))/(MEMORY!M75*1000), "")</f>
        <v>0</v>
      </c>
      <c r="N75" s="2">
        <f ca="1">_xlfn.IFNA(MAX(ABS(INDIRECT("'" &amp; N$2 &amp; "'!E" &amp; ROWS!N75)-MEMORY!N75*1000), ABS(INDIRECT("'" &amp; N$2 &amp; "'!I" &amp; ROWS!N75)-MEMORY!N75*1000), ABS(INDIRECT("'" &amp; N$2 &amp; "'!M" &amp; ROWS!N75)-MEMORY!N75*1000))/(MEMORY!N75*1000), "")</f>
        <v>9.4582975064488395E-4</v>
      </c>
      <c r="O75" s="2">
        <f ca="1">_xlfn.IFNA(MAX(ABS(INDIRECT("'" &amp; O$2 &amp; "'!E" &amp; ROWS!O75)-MEMORY!O75*1000), ABS(INDIRECT("'" &amp; O$2 &amp; "'!I" &amp; ROWS!O75)-MEMORY!O75*1000), ABS(INDIRECT("'" &amp; O$2 &amp; "'!M" &amp; ROWS!O75)-MEMORY!O75*1000))/(MEMORY!O75*1000), "")</f>
        <v>0</v>
      </c>
      <c r="P75" s="2" t="str">
        <f ca="1">_xlfn.IFNA(MAX(ABS(INDIRECT("'" &amp; P$2 &amp; "'!E" &amp; ROWS!P75)-MEMORY!P75*1000), ABS(INDIRECT("'" &amp; P$2 &amp; "'!I" &amp; ROWS!P75)-MEMORY!P75*1000), ABS(INDIRECT("'" &amp; P$2 &amp; "'!M" &amp; ROWS!P75)-MEMORY!P75*1000))/(MEMORY!P75*1000), "")</f>
        <v/>
      </c>
      <c r="Q75" s="2" t="str">
        <f ca="1">_xlfn.IFNA(MAX(ABS(INDIRECT("'" &amp; Q$2 &amp; "'!E" &amp; ROWS!Q75)-MEMORY!Q75*1000), ABS(INDIRECT("'" &amp; Q$2 &amp; "'!I" &amp; ROWS!Q75)-MEMORY!Q75*1000), ABS(INDIRECT("'" &amp; Q$2 &amp; "'!M" &amp; ROWS!Q75)-MEMORY!Q75*1000))/(MEMORY!Q75*1000), "")</f>
        <v/>
      </c>
      <c r="R75" s="2">
        <f ca="1">_xlfn.IFNA(MAX(ABS(INDIRECT("'" &amp; R$2 &amp; "'!E" &amp; ROWS!R75)-MEMORY!R75*1000), ABS(INDIRECT("'" &amp; R$2 &amp; "'!I" &amp; ROWS!R75)-MEMORY!R75*1000), ABS(INDIRECT("'" &amp; R$2 &amp; "'!M" &amp; ROWS!R75)-MEMORY!R75*1000))/(MEMORY!R75*1000), "")</f>
        <v>0</v>
      </c>
      <c r="S75" s="2">
        <f ca="1">_xlfn.IFNA(MAX(ABS(INDIRECT("'" &amp; S$2 &amp; "'!E" &amp; ROWS!S75)-MEMORY!S75*1000), ABS(INDIRECT("'" &amp; S$2 &amp; "'!I" &amp; ROWS!S75)-MEMORY!S75*1000), ABS(INDIRECT("'" &amp; S$2 &amp; "'!M" &amp; ROWS!S75)-MEMORY!S75*1000))/(MEMORY!S75*1000), "")</f>
        <v>0</v>
      </c>
      <c r="T75" s="2">
        <f ca="1">_xlfn.IFNA(MAX(ABS(INDIRECT("'" &amp; T$2 &amp; "'!E" &amp; ROWS!T75)-MEMORY!T75*1000), ABS(INDIRECT("'" &amp; T$2 &amp; "'!I" &amp; ROWS!T75)-MEMORY!T75*1000), ABS(INDIRECT("'" &amp; T$2 &amp; "'!M" &amp; ROWS!T75)-MEMORY!T75*1000))/(MEMORY!T75*1000), "")</f>
        <v>0</v>
      </c>
      <c r="U75" s="2">
        <f ca="1">_xlfn.IFNA(MAX(ABS(INDIRECT("'" &amp; U$2 &amp; "'!E" &amp; ROWS!U75)-MEMORY!U75*1000), ABS(INDIRECT("'" &amp; U$2 &amp; "'!I" &amp; ROWS!U75)-MEMORY!U75*1000), ABS(INDIRECT("'" &amp; U$2 &amp; "'!M" &amp; ROWS!U75)-MEMORY!U75*1000))/(MEMORY!U75*1000), "")</f>
        <v>0</v>
      </c>
      <c r="V75" s="2">
        <f ca="1">_xlfn.IFNA(MAX(ABS(INDIRECT("'" &amp; V$2 &amp; "'!E" &amp; ROWS!V75)-MEMORY!V75*1000), ABS(INDIRECT("'" &amp; V$2 &amp; "'!I" &amp; ROWS!V75)-MEMORY!V75*1000), ABS(INDIRECT("'" &amp; V$2 &amp; "'!M" &amp; ROWS!V75)-MEMORY!V75*1000))/(MEMORY!V75*1000), "")</f>
        <v>0</v>
      </c>
      <c r="W75" s="2">
        <f ca="1">_xlfn.IFNA(MAX(ABS(INDIRECT("'" &amp; W$2 &amp; "'!E" &amp; ROWS!W75)-MEMORY!W75*1000), ABS(INDIRECT("'" &amp; W$2 &amp; "'!I" &amp; ROWS!W75)-MEMORY!W75*1000), ABS(INDIRECT("'" &amp; W$2 &amp; "'!M" &amp; ROWS!W75)-MEMORY!W75*1000))/(MEMORY!W75*1000), "")</f>
        <v>0</v>
      </c>
      <c r="X75" s="2" t="str">
        <f ca="1">_xlfn.IFNA(MAX(ABS(INDIRECT("'" &amp; X$2 &amp; "'!E" &amp; ROWS!X75)-MEMORY!X75*1000), ABS(INDIRECT("'" &amp; X$2 &amp; "'!I" &amp; ROWS!X75)-MEMORY!X75*1000), ABS(INDIRECT("'" &amp; X$2 &amp; "'!M" &amp; ROWS!X75)-MEMORY!X75*1000))/(MEMORY!X75*1000), "")</f>
        <v/>
      </c>
      <c r="Y75" s="2" t="str">
        <f ca="1">_xlfn.IFNA(MAX(ABS(INDIRECT("'" &amp; Y$2 &amp; "'!E" &amp; ROWS!Y75)-MEMORY!Y75*1000), ABS(INDIRECT("'" &amp; Y$2 &amp; "'!I" &amp; ROWS!Y75)-MEMORY!Y75*1000), ABS(INDIRECT("'" &amp; Y$2 &amp; "'!M" &amp; ROWS!Y75)-MEMORY!Y75*1000))/(MEMORY!Y75*1000), "")</f>
        <v/>
      </c>
    </row>
    <row r="76" spans="1:25" x14ac:dyDescent="0.25">
      <c r="A76" t="str">
        <f>METRICS!A75</f>
        <v>rational</v>
      </c>
      <c r="B76" s="2" t="str">
        <f ca="1">_xlfn.IFNA(MAX(ABS(INDIRECT("'" &amp; B$2 &amp; "'!E" &amp; ROWS!B76)-MEMORY!B76*1000), ABS(INDIRECT("'" &amp; B$2 &amp; "'!I" &amp; ROWS!B76)-MEMORY!B76*1000), ABS(INDIRECT("'" &amp; B$2 &amp; "'!M" &amp; ROWS!B76)-MEMORY!B76*1000))/(MEMORY!B76*1000), "")</f>
        <v/>
      </c>
      <c r="C76" s="2" t="str">
        <f ca="1">_xlfn.IFNA(MAX(ABS(INDIRECT("'" &amp; C$2 &amp; "'!E" &amp; ROWS!C76)-MEMORY!C76*1000), ABS(INDIRECT("'" &amp; C$2 &amp; "'!I" &amp; ROWS!C76)-MEMORY!C76*1000), ABS(INDIRECT("'" &amp; C$2 &amp; "'!M" &amp; ROWS!C76)-MEMORY!C76*1000))/(MEMORY!C76*1000), "")</f>
        <v/>
      </c>
      <c r="D76" s="2" t="str">
        <f ca="1">_xlfn.IFNA(MAX(ABS(INDIRECT("'" &amp; D$2 &amp; "'!E" &amp; ROWS!D76)-MEMORY!D76*1000), ABS(INDIRECT("'" &amp; D$2 &amp; "'!I" &amp; ROWS!D76)-MEMORY!D76*1000), ABS(INDIRECT("'" &amp; D$2 &amp; "'!M" &amp; ROWS!D76)-MEMORY!D76*1000))/(MEMORY!D76*1000), "")</f>
        <v/>
      </c>
      <c r="E76" s="2">
        <f ca="1">_xlfn.IFNA(MAX(ABS(INDIRECT("'" &amp; E$2 &amp; "'!E" &amp; ROWS!E76)-MEMORY!E76*1000), ABS(INDIRECT("'" &amp; E$2 &amp; "'!I" &amp; ROWS!E76)-MEMORY!E76*1000), ABS(INDIRECT("'" &amp; E$2 &amp; "'!M" &amp; ROWS!E76)-MEMORY!E76*1000))/(MEMORY!E76*1000), "")</f>
        <v>6.387531538436971E-5</v>
      </c>
      <c r="F76" s="2">
        <f ca="1">_xlfn.IFNA(MAX(ABS(INDIRECT("'" &amp; F$2 &amp; "'!E" &amp; ROWS!F76)-MEMORY!F76*1000), ABS(INDIRECT("'" &amp; F$2 &amp; "'!I" &amp; ROWS!F76)-MEMORY!F76*1000), ABS(INDIRECT("'" &amp; F$2 &amp; "'!M" &amp; ROWS!F76)-MEMORY!F76*1000))/(MEMORY!F76*1000), "")</f>
        <v>0</v>
      </c>
      <c r="G76" s="2">
        <f ca="1">_xlfn.IFNA(MAX(ABS(INDIRECT("'" &amp; G$2 &amp; "'!E" &amp; ROWS!G76)-MEMORY!G76*1000), ABS(INDIRECT("'" &amp; G$2 &amp; "'!I" &amp; ROWS!G76)-MEMORY!G76*1000), ABS(INDIRECT("'" &amp; G$2 &amp; "'!M" &amp; ROWS!G76)-MEMORY!G76*1000))/(MEMORY!G76*1000), "")</f>
        <v>0</v>
      </c>
      <c r="H76" s="2" t="str">
        <f ca="1">_xlfn.IFNA(MAX(ABS(INDIRECT("'" &amp; H$2 &amp; "'!E" &amp; ROWS!H76)-MEMORY!H76*1000), ABS(INDIRECT("'" &amp; H$2 &amp; "'!I" &amp; ROWS!H76)-MEMORY!H76*1000), ABS(INDIRECT("'" &amp; H$2 &amp; "'!M" &amp; ROWS!H76)-MEMORY!H76*1000))/(MEMORY!H76*1000), "")</f>
        <v/>
      </c>
      <c r="I76" s="2" t="str">
        <f ca="1">_xlfn.IFNA(MAX(ABS(INDIRECT("'" &amp; I$2 &amp; "'!E" &amp; ROWS!I76)-MEMORY!I76*1000), ABS(INDIRECT("'" &amp; I$2 &amp; "'!I" &amp; ROWS!I76)-MEMORY!I76*1000), ABS(INDIRECT("'" &amp; I$2 &amp; "'!M" &amp; ROWS!I76)-MEMORY!I76*1000))/(MEMORY!I76*1000), "")</f>
        <v/>
      </c>
      <c r="J76" s="2" t="str">
        <f ca="1">_xlfn.IFNA(MAX(ABS(INDIRECT("'" &amp; J$2 &amp; "'!E" &amp; ROWS!J76)-MEMORY!J76*1000), ABS(INDIRECT("'" &amp; J$2 &amp; "'!I" &amp; ROWS!J76)-MEMORY!J76*1000), ABS(INDIRECT("'" &amp; J$2 &amp; "'!M" &amp; ROWS!J76)-MEMORY!J76*1000))/(MEMORY!J76*1000), "")</f>
        <v/>
      </c>
      <c r="K76" s="2" t="str">
        <f ca="1">_xlfn.IFNA(MAX(ABS(INDIRECT("'" &amp; K$2 &amp; "'!E" &amp; ROWS!K76)-MEMORY!K76*1000), ABS(INDIRECT("'" &amp; K$2 &amp; "'!I" &amp; ROWS!K76)-MEMORY!K76*1000), ABS(INDIRECT("'" &amp; K$2 &amp; "'!M" &amp; ROWS!K76)-MEMORY!K76*1000))/(MEMORY!K76*1000), "")</f>
        <v/>
      </c>
      <c r="L76" s="2" t="str">
        <f ca="1">_xlfn.IFNA(MAX(ABS(INDIRECT("'" &amp; L$2 &amp; "'!E" &amp; ROWS!L76)-MEMORY!L76*1000), ABS(INDIRECT("'" &amp; L$2 &amp; "'!I" &amp; ROWS!L76)-MEMORY!L76*1000), ABS(INDIRECT("'" &amp; L$2 &amp; "'!M" &amp; ROWS!L76)-MEMORY!L76*1000))/(MEMORY!L76*1000), "")</f>
        <v/>
      </c>
      <c r="M76" s="2" t="str">
        <f ca="1">_xlfn.IFNA(MAX(ABS(INDIRECT("'" &amp; M$2 &amp; "'!E" &amp; ROWS!M76)-MEMORY!M76*1000), ABS(INDIRECT("'" &amp; M$2 &amp; "'!I" &amp; ROWS!M76)-MEMORY!M76*1000), ABS(INDIRECT("'" &amp; M$2 &amp; "'!M" &amp; ROWS!M76)-MEMORY!M76*1000))/(MEMORY!M76*1000), "")</f>
        <v/>
      </c>
      <c r="N76" s="2" t="str">
        <f ca="1">_xlfn.IFNA(MAX(ABS(INDIRECT("'" &amp; N$2 &amp; "'!E" &amp; ROWS!N76)-MEMORY!N76*1000), ABS(INDIRECT("'" &amp; N$2 &amp; "'!I" &amp; ROWS!N76)-MEMORY!N76*1000), ABS(INDIRECT("'" &amp; N$2 &amp; "'!M" &amp; ROWS!N76)-MEMORY!N76*1000))/(MEMORY!N76*1000), "")</f>
        <v/>
      </c>
      <c r="O76" s="2" t="str">
        <f ca="1">_xlfn.IFNA(MAX(ABS(INDIRECT("'" &amp; O$2 &amp; "'!E" &amp; ROWS!O76)-MEMORY!O76*1000), ABS(INDIRECT("'" &amp; O$2 &amp; "'!I" &amp; ROWS!O76)-MEMORY!O76*1000), ABS(INDIRECT("'" &amp; O$2 &amp; "'!M" &amp; ROWS!O76)-MEMORY!O76*1000))/(MEMORY!O76*1000), "")</f>
        <v/>
      </c>
      <c r="P76" s="2" t="str">
        <f ca="1">_xlfn.IFNA(MAX(ABS(INDIRECT("'" &amp; P$2 &amp; "'!E" &amp; ROWS!P76)-MEMORY!P76*1000), ABS(INDIRECT("'" &amp; P$2 &amp; "'!I" &amp; ROWS!P76)-MEMORY!P76*1000), ABS(INDIRECT("'" &amp; P$2 &amp; "'!M" &amp; ROWS!P76)-MEMORY!P76*1000))/(MEMORY!P76*1000), "")</f>
        <v/>
      </c>
      <c r="Q76" s="2" t="str">
        <f ca="1">_xlfn.IFNA(MAX(ABS(INDIRECT("'" &amp; Q$2 &amp; "'!E" &amp; ROWS!Q76)-MEMORY!Q76*1000), ABS(INDIRECT("'" &amp; Q$2 &amp; "'!I" &amp; ROWS!Q76)-MEMORY!Q76*1000), ABS(INDIRECT("'" &amp; Q$2 &amp; "'!M" &amp; ROWS!Q76)-MEMORY!Q76*1000))/(MEMORY!Q76*1000), "")</f>
        <v/>
      </c>
      <c r="R76" s="2">
        <f ca="1">_xlfn.IFNA(MAX(ABS(INDIRECT("'" &amp; R$2 &amp; "'!E" &amp; ROWS!R76)-MEMORY!R76*1000), ABS(INDIRECT("'" &amp; R$2 &amp; "'!I" &amp; ROWS!R76)-MEMORY!R76*1000), ABS(INDIRECT("'" &amp; R$2 &amp; "'!M" &amp; ROWS!R76)-MEMORY!R76*1000))/(MEMORY!R76*1000), "")</f>
        <v>0</v>
      </c>
      <c r="S76" s="2">
        <f ca="1">_xlfn.IFNA(MAX(ABS(INDIRECT("'" &amp; S$2 &amp; "'!E" &amp; ROWS!S76)-MEMORY!S76*1000), ABS(INDIRECT("'" &amp; S$2 &amp; "'!I" &amp; ROWS!S76)-MEMORY!S76*1000), ABS(INDIRECT("'" &amp; S$2 &amp; "'!M" &amp; ROWS!S76)-MEMORY!S76*1000))/(MEMORY!S76*1000), "")</f>
        <v>0</v>
      </c>
      <c r="T76" s="2">
        <f ca="1">_xlfn.IFNA(MAX(ABS(INDIRECT("'" &amp; T$2 &amp; "'!E" &amp; ROWS!T76)-MEMORY!T76*1000), ABS(INDIRECT("'" &amp; T$2 &amp; "'!I" &amp; ROWS!T76)-MEMORY!T76*1000), ABS(INDIRECT("'" &amp; T$2 &amp; "'!M" &amp; ROWS!T76)-MEMORY!T76*1000))/(MEMORY!T76*1000), "")</f>
        <v>0</v>
      </c>
      <c r="U76" s="2">
        <f ca="1">_xlfn.IFNA(MAX(ABS(INDIRECT("'" &amp; U$2 &amp; "'!E" &amp; ROWS!U76)-MEMORY!U76*1000), ABS(INDIRECT("'" &amp; U$2 &amp; "'!I" &amp; ROWS!U76)-MEMORY!U76*1000), ABS(INDIRECT("'" &amp; U$2 &amp; "'!M" &amp; ROWS!U76)-MEMORY!U76*1000))/(MEMORY!U76*1000), "")</f>
        <v>0</v>
      </c>
      <c r="V76" s="2">
        <f ca="1">_xlfn.IFNA(MAX(ABS(INDIRECT("'" &amp; V$2 &amp; "'!E" &amp; ROWS!V76)-MEMORY!V76*1000), ABS(INDIRECT("'" &amp; V$2 &amp; "'!I" &amp; ROWS!V76)-MEMORY!V76*1000), ABS(INDIRECT("'" &amp; V$2 &amp; "'!M" &amp; ROWS!V76)-MEMORY!V76*1000))/(MEMORY!V76*1000), "")</f>
        <v>0</v>
      </c>
      <c r="W76" s="2">
        <f ca="1">_xlfn.IFNA(MAX(ABS(INDIRECT("'" &amp; W$2 &amp; "'!E" &amp; ROWS!W76)-MEMORY!W76*1000), ABS(INDIRECT("'" &amp; W$2 &amp; "'!I" &amp; ROWS!W76)-MEMORY!W76*1000), ABS(INDIRECT("'" &amp; W$2 &amp; "'!M" &amp; ROWS!W76)-MEMORY!W76*1000))/(MEMORY!W76*1000), "")</f>
        <v>0</v>
      </c>
      <c r="X76" s="2" t="str">
        <f ca="1">_xlfn.IFNA(MAX(ABS(INDIRECT("'" &amp; X$2 &amp; "'!E" &amp; ROWS!X76)-MEMORY!X76*1000), ABS(INDIRECT("'" &amp; X$2 &amp; "'!I" &amp; ROWS!X76)-MEMORY!X76*1000), ABS(INDIRECT("'" &amp; X$2 &amp; "'!M" &amp; ROWS!X76)-MEMORY!X76*1000))/(MEMORY!X76*1000), "")</f>
        <v/>
      </c>
      <c r="Y76" s="2" t="str">
        <f ca="1">_xlfn.IFNA(MAX(ABS(INDIRECT("'" &amp; Y$2 &amp; "'!E" &amp; ROWS!Y76)-MEMORY!Y76*1000), ABS(INDIRECT("'" &amp; Y$2 &amp; "'!I" &amp; ROWS!Y76)-MEMORY!Y76*1000), ABS(INDIRECT("'" &amp; Y$2 &amp; "'!M" &amp; ROWS!Y76)-MEMORY!Y76*1000))/(MEMORY!Y76*1000), "")</f>
        <v/>
      </c>
    </row>
    <row r="77" spans="1:25" x14ac:dyDescent="0.25">
      <c r="A77" t="str">
        <f>METRICS!A76</f>
        <v>recurse</v>
      </c>
      <c r="B77" s="2">
        <f ca="1">_xlfn.IFNA(MAX(ABS(INDIRECT("'" &amp; B$2 &amp; "'!E" &amp; ROWS!B77)-MEMORY!B77*1000), ABS(INDIRECT("'" &amp; B$2 &amp; "'!I" &amp; ROWS!B77)-MEMORY!B77*1000), ABS(INDIRECT("'" &amp; B$2 &amp; "'!M" &amp; ROWS!B77)-MEMORY!B77*1000))/(MEMORY!B77*1000), "")</f>
        <v>0</v>
      </c>
      <c r="C77" s="2">
        <f ca="1">_xlfn.IFNA(MAX(ABS(INDIRECT("'" &amp; C$2 &amp; "'!E" &amp; ROWS!C77)-MEMORY!C77*1000), ABS(INDIRECT("'" &amp; C$2 &amp; "'!I" &amp; ROWS!C77)-MEMORY!C77*1000), ABS(INDIRECT("'" &amp; C$2 &amp; "'!M" &amp; ROWS!C77)-MEMORY!C77*1000))/(MEMORY!C77*1000), "")</f>
        <v>0</v>
      </c>
      <c r="D77" s="2">
        <f ca="1">_xlfn.IFNA(MAX(ABS(INDIRECT("'" &amp; D$2 &amp; "'!E" &amp; ROWS!D77)-MEMORY!D77*1000), ABS(INDIRECT("'" &amp; D$2 &amp; "'!I" &amp; ROWS!D77)-MEMORY!D77*1000), ABS(INDIRECT("'" &amp; D$2 &amp; "'!M" &amp; ROWS!D77)-MEMORY!D77*1000))/(MEMORY!D77*1000), "")</f>
        <v>0</v>
      </c>
      <c r="E77" s="2">
        <f ca="1">_xlfn.IFNA(MAX(ABS(INDIRECT("'" &amp; E$2 &amp; "'!E" &amp; ROWS!E77)-MEMORY!E77*1000), ABS(INDIRECT("'" &amp; E$2 &amp; "'!I" &amp; ROWS!E77)-MEMORY!E77*1000), ABS(INDIRECT("'" &amp; E$2 &amp; "'!M" &amp; ROWS!E77)-MEMORY!E77*1000))/(MEMORY!E77*1000), "")</f>
        <v>0</v>
      </c>
      <c r="F77" s="2">
        <f ca="1">_xlfn.IFNA(MAX(ABS(INDIRECT("'" &amp; F$2 &amp; "'!E" &amp; ROWS!F77)-MEMORY!F77*1000), ABS(INDIRECT("'" &amp; F$2 &amp; "'!I" &amp; ROWS!F77)-MEMORY!F77*1000), ABS(INDIRECT("'" &amp; F$2 &amp; "'!M" &amp; ROWS!F77)-MEMORY!F77*1000))/(MEMORY!F77*1000), "")</f>
        <v>2.2376370552696352E-4</v>
      </c>
      <c r="G77" s="2">
        <f ca="1">_xlfn.IFNA(MAX(ABS(INDIRECT("'" &amp; G$2 &amp; "'!E" &amp; ROWS!G77)-MEMORY!G77*1000), ABS(INDIRECT("'" &amp; G$2 &amp; "'!I" &amp; ROWS!G77)-MEMORY!G77*1000), ABS(INDIRECT("'" &amp; G$2 &amp; "'!M" &amp; ROWS!G77)-MEMORY!G77*1000))/(MEMORY!G77*1000), "")</f>
        <v>0</v>
      </c>
      <c r="H77" s="2" t="str">
        <f ca="1">_xlfn.IFNA(MAX(ABS(INDIRECT("'" &amp; H$2 &amp; "'!E" &amp; ROWS!H77)-MEMORY!H77*1000), ABS(INDIRECT("'" &amp; H$2 &amp; "'!I" &amp; ROWS!H77)-MEMORY!H77*1000), ABS(INDIRECT("'" &amp; H$2 &amp; "'!M" &amp; ROWS!H77)-MEMORY!H77*1000))/(MEMORY!H77*1000), "")</f>
        <v/>
      </c>
      <c r="I77" s="2" t="str">
        <f ca="1">_xlfn.IFNA(MAX(ABS(INDIRECT("'" &amp; I$2 &amp; "'!E" &amp; ROWS!I77)-MEMORY!I77*1000), ABS(INDIRECT("'" &amp; I$2 &amp; "'!I" &amp; ROWS!I77)-MEMORY!I77*1000), ABS(INDIRECT("'" &amp; I$2 &amp; "'!M" &amp; ROWS!I77)-MEMORY!I77*1000))/(MEMORY!I77*1000), "")</f>
        <v/>
      </c>
      <c r="J77" s="2">
        <f ca="1">_xlfn.IFNA(MAX(ABS(INDIRECT("'" &amp; J$2 &amp; "'!E" &amp; ROWS!J77)-MEMORY!J77*1000), ABS(INDIRECT("'" &amp; J$2 &amp; "'!I" &amp; ROWS!J77)-MEMORY!J77*1000), ABS(INDIRECT("'" &amp; J$2 &amp; "'!M" &amp; ROWS!J77)-MEMORY!J77*1000))/(MEMORY!J77*1000), "")</f>
        <v>0</v>
      </c>
      <c r="K77" s="2">
        <f ca="1">_xlfn.IFNA(MAX(ABS(INDIRECT("'" &amp; K$2 &amp; "'!E" &amp; ROWS!K77)-MEMORY!K77*1000), ABS(INDIRECT("'" &amp; K$2 &amp; "'!I" &amp; ROWS!K77)-MEMORY!K77*1000), ABS(INDIRECT("'" &amp; K$2 &amp; "'!M" &amp; ROWS!K77)-MEMORY!K77*1000))/(MEMORY!K77*1000), "")</f>
        <v>3.4770514603616132E-4</v>
      </c>
      <c r="L77" s="2">
        <f ca="1">_xlfn.IFNA(MAX(ABS(INDIRECT("'" &amp; L$2 &amp; "'!E" &amp; ROWS!L77)-MEMORY!L77*1000), ABS(INDIRECT("'" &amp; L$2 &amp; "'!I" &amp; ROWS!L77)-MEMORY!L77*1000), ABS(INDIRECT("'" &amp; L$2 &amp; "'!M" &amp; ROWS!L77)-MEMORY!L77*1000))/(MEMORY!L77*1000), "")</f>
        <v>0</v>
      </c>
      <c r="M77" s="2">
        <f ca="1">_xlfn.IFNA(MAX(ABS(INDIRECT("'" &amp; M$2 &amp; "'!E" &amp; ROWS!M77)-MEMORY!M77*1000), ABS(INDIRECT("'" &amp; M$2 &amp; "'!I" &amp; ROWS!M77)-MEMORY!M77*1000), ABS(INDIRECT("'" &amp; M$2 &amp; "'!M" &amp; ROWS!M77)-MEMORY!M77*1000))/(MEMORY!M77*1000), "")</f>
        <v>0</v>
      </c>
      <c r="N77" s="2">
        <f ca="1">_xlfn.IFNA(MAX(ABS(INDIRECT("'" &amp; N$2 &amp; "'!E" &amp; ROWS!N77)-MEMORY!N77*1000), ABS(INDIRECT("'" &amp; N$2 &amp; "'!I" &amp; ROWS!N77)-MEMORY!N77*1000), ABS(INDIRECT("'" &amp; N$2 &amp; "'!M" &amp; ROWS!N77)-MEMORY!N77*1000))/(MEMORY!N77*1000), "")</f>
        <v>0</v>
      </c>
      <c r="O77" s="2">
        <f ca="1">_xlfn.IFNA(MAX(ABS(INDIRECT("'" &amp; O$2 &amp; "'!E" &amp; ROWS!O77)-MEMORY!O77*1000), ABS(INDIRECT("'" &amp; O$2 &amp; "'!I" &amp; ROWS!O77)-MEMORY!O77*1000), ABS(INDIRECT("'" &amp; O$2 &amp; "'!M" &amp; ROWS!O77)-MEMORY!O77*1000))/(MEMORY!O77*1000), "")</f>
        <v>1.0229597635826324E-3</v>
      </c>
      <c r="P77" s="2" t="str">
        <f ca="1">_xlfn.IFNA(MAX(ABS(INDIRECT("'" &amp; P$2 &amp; "'!E" &amp; ROWS!P77)-MEMORY!P77*1000), ABS(INDIRECT("'" &amp; P$2 &amp; "'!I" &amp; ROWS!P77)-MEMORY!P77*1000), ABS(INDIRECT("'" &amp; P$2 &amp; "'!M" &amp; ROWS!P77)-MEMORY!P77*1000))/(MEMORY!P77*1000), "")</f>
        <v/>
      </c>
      <c r="Q77" s="2" t="str">
        <f ca="1">_xlfn.IFNA(MAX(ABS(INDIRECT("'" &amp; Q$2 &amp; "'!E" &amp; ROWS!Q77)-MEMORY!Q77*1000), ABS(INDIRECT("'" &amp; Q$2 &amp; "'!I" &amp; ROWS!Q77)-MEMORY!Q77*1000), ABS(INDIRECT("'" &amp; Q$2 &amp; "'!M" &amp; ROWS!Q77)-MEMORY!Q77*1000))/(MEMORY!Q77*1000), "")</f>
        <v/>
      </c>
      <c r="R77" s="2">
        <f ca="1">_xlfn.IFNA(MAX(ABS(INDIRECT("'" &amp; R$2 &amp; "'!E" &amp; ROWS!R77)-MEMORY!R77*1000), ABS(INDIRECT("'" &amp; R$2 &amp; "'!I" &amp; ROWS!R77)-MEMORY!R77*1000), ABS(INDIRECT("'" &amp; R$2 &amp; "'!M" &amp; ROWS!R77)-MEMORY!R77*1000))/(MEMORY!R77*1000), "")</f>
        <v>0</v>
      </c>
      <c r="S77" s="2">
        <f ca="1">_xlfn.IFNA(MAX(ABS(INDIRECT("'" &amp; S$2 &amp; "'!E" &amp; ROWS!S77)-MEMORY!S77*1000), ABS(INDIRECT("'" &amp; S$2 &amp; "'!I" &amp; ROWS!S77)-MEMORY!S77*1000), ABS(INDIRECT("'" &amp; S$2 &amp; "'!M" &amp; ROWS!S77)-MEMORY!S77*1000))/(MEMORY!S77*1000), "")</f>
        <v>0</v>
      </c>
      <c r="T77" s="2">
        <f ca="1">_xlfn.IFNA(MAX(ABS(INDIRECT("'" &amp; T$2 &amp; "'!E" &amp; ROWS!T77)-MEMORY!T77*1000), ABS(INDIRECT("'" &amp; T$2 &amp; "'!I" &amp; ROWS!T77)-MEMORY!T77*1000), ABS(INDIRECT("'" &amp; T$2 &amp; "'!M" &amp; ROWS!T77)-MEMORY!T77*1000))/(MEMORY!T77*1000), "")</f>
        <v>0</v>
      </c>
      <c r="U77" s="2">
        <f ca="1">_xlfn.IFNA(MAX(ABS(INDIRECT("'" &amp; U$2 &amp; "'!E" &amp; ROWS!U77)-MEMORY!U77*1000), ABS(INDIRECT("'" &amp; U$2 &amp; "'!I" &amp; ROWS!U77)-MEMORY!U77*1000), ABS(INDIRECT("'" &amp; U$2 &amp; "'!M" &amp; ROWS!U77)-MEMORY!U77*1000))/(MEMORY!U77*1000), "")</f>
        <v>9.6758587324625057E-4</v>
      </c>
      <c r="V77" s="2">
        <f ca="1">_xlfn.IFNA(MAX(ABS(INDIRECT("'" &amp; V$2 &amp; "'!E" &amp; ROWS!V77)-MEMORY!V77*1000), ABS(INDIRECT("'" &amp; V$2 &amp; "'!I" &amp; ROWS!V77)-MEMORY!V77*1000), ABS(INDIRECT("'" &amp; V$2 &amp; "'!M" &amp; ROWS!V77)-MEMORY!V77*1000))/(MEMORY!V77*1000), "")</f>
        <v>0</v>
      </c>
      <c r="W77" s="2">
        <f ca="1">_xlfn.IFNA(MAX(ABS(INDIRECT("'" &amp; W$2 &amp; "'!E" &amp; ROWS!W77)-MEMORY!W77*1000), ABS(INDIRECT("'" &amp; W$2 &amp; "'!I" &amp; ROWS!W77)-MEMORY!W77*1000), ABS(INDIRECT("'" &amp; W$2 &amp; "'!M" &amp; ROWS!W77)-MEMORY!W77*1000))/(MEMORY!W77*1000), "")</f>
        <v>1.1367511651699443E-4</v>
      </c>
      <c r="X77" s="2" t="str">
        <f ca="1">_xlfn.IFNA(MAX(ABS(INDIRECT("'" &amp; X$2 &amp; "'!E" &amp; ROWS!X77)-MEMORY!X77*1000), ABS(INDIRECT("'" &amp; X$2 &amp; "'!I" &amp; ROWS!X77)-MEMORY!X77*1000), ABS(INDIRECT("'" &amp; X$2 &amp; "'!M" &amp; ROWS!X77)-MEMORY!X77*1000))/(MEMORY!X77*1000), "")</f>
        <v/>
      </c>
      <c r="Y77" s="2" t="str">
        <f ca="1">_xlfn.IFNA(MAX(ABS(INDIRECT("'" &amp; Y$2 &amp; "'!E" &amp; ROWS!Y77)-MEMORY!Y77*1000), ABS(INDIRECT("'" &amp; Y$2 &amp; "'!I" &amp; ROWS!Y77)-MEMORY!Y77*1000), ABS(INDIRECT("'" &amp; Y$2 &amp; "'!M" &amp; ROWS!Y77)-MEMORY!Y77*1000))/(MEMORY!Y77*1000), "")</f>
        <v/>
      </c>
    </row>
    <row r="78" spans="1:25" x14ac:dyDescent="0.25">
      <c r="A78" t="str">
        <f>METRICS!A77</f>
        <v>references</v>
      </c>
      <c r="B78" s="2">
        <f ca="1">_xlfn.IFNA(MAX(ABS(INDIRECT("'" &amp; B$2 &amp; "'!E" &amp; ROWS!B78)-MEMORY!B78*1000), ABS(INDIRECT("'" &amp; B$2 &amp; "'!I" &amp; ROWS!B78)-MEMORY!B78*1000), ABS(INDIRECT("'" &amp; B$2 &amp; "'!M" &amp; ROWS!B78)-MEMORY!B78*1000))/(MEMORY!B78*1000), "")</f>
        <v>0</v>
      </c>
      <c r="C78" s="2">
        <f ca="1">_xlfn.IFNA(MAX(ABS(INDIRECT("'" &amp; C$2 &amp; "'!E" &amp; ROWS!C78)-MEMORY!C78*1000), ABS(INDIRECT("'" &amp; C$2 &amp; "'!I" &amp; ROWS!C78)-MEMORY!C78*1000), ABS(INDIRECT("'" &amp; C$2 &amp; "'!M" &amp; ROWS!C78)-MEMORY!C78*1000))/(MEMORY!C78*1000), "")</f>
        <v>0</v>
      </c>
      <c r="D78" s="2">
        <f ca="1">_xlfn.IFNA(MAX(ABS(INDIRECT("'" &amp; D$2 &amp; "'!E" &amp; ROWS!D78)-MEMORY!D78*1000), ABS(INDIRECT("'" &amp; D$2 &amp; "'!I" &amp; ROWS!D78)-MEMORY!D78*1000), ABS(INDIRECT("'" &amp; D$2 &amp; "'!M" &amp; ROWS!D78)-MEMORY!D78*1000))/(MEMORY!D78*1000), "")</f>
        <v>0</v>
      </c>
      <c r="E78" s="2">
        <f ca="1">_xlfn.IFNA(MAX(ABS(INDIRECT("'" &amp; E$2 &amp; "'!E" &amp; ROWS!E78)-MEMORY!E78*1000), ABS(INDIRECT("'" &amp; E$2 &amp; "'!I" &amp; ROWS!E78)-MEMORY!E78*1000), ABS(INDIRECT("'" &amp; E$2 &amp; "'!M" &amp; ROWS!E78)-MEMORY!E78*1000))/(MEMORY!E78*1000), "")</f>
        <v>0</v>
      </c>
      <c r="F78" s="2">
        <f ca="1">_xlfn.IFNA(MAX(ABS(INDIRECT("'" &amp; F$2 &amp; "'!E" &amp; ROWS!F78)-MEMORY!F78*1000), ABS(INDIRECT("'" &amp; F$2 &amp; "'!I" &amp; ROWS!F78)-MEMORY!F78*1000), ABS(INDIRECT("'" &amp; F$2 &amp; "'!M" &amp; ROWS!F78)-MEMORY!F78*1000))/(MEMORY!F78*1000), "")</f>
        <v>0</v>
      </c>
      <c r="G78" s="2">
        <f ca="1">_xlfn.IFNA(MAX(ABS(INDIRECT("'" &amp; G$2 &amp; "'!E" &amp; ROWS!G78)-MEMORY!G78*1000), ABS(INDIRECT("'" &amp; G$2 &amp; "'!I" &amp; ROWS!G78)-MEMORY!G78*1000), ABS(INDIRECT("'" &amp; G$2 &amp; "'!M" &amp; ROWS!G78)-MEMORY!G78*1000))/(MEMORY!G78*1000), "")</f>
        <v>0</v>
      </c>
      <c r="H78" s="2">
        <f ca="1">_xlfn.IFNA(MAX(ABS(INDIRECT("'" &amp; H$2 &amp; "'!E" &amp; ROWS!H78)-MEMORY!H78*1000), ABS(INDIRECT("'" &amp; H$2 &amp; "'!I" &amp; ROWS!H78)-MEMORY!H78*1000), ABS(INDIRECT("'" &amp; H$2 &amp; "'!M" &amp; ROWS!H78)-MEMORY!H78*1000))/(MEMORY!H78*1000), "")</f>
        <v>0</v>
      </c>
      <c r="I78" s="2">
        <f ca="1">_xlfn.IFNA(MAX(ABS(INDIRECT("'" &amp; I$2 &amp; "'!E" &amp; ROWS!I78)-MEMORY!I78*1000), ABS(INDIRECT("'" &amp; I$2 &amp; "'!I" &amp; ROWS!I78)-MEMORY!I78*1000), ABS(INDIRECT("'" &amp; I$2 &amp; "'!M" &amp; ROWS!I78)-MEMORY!I78*1000))/(MEMORY!I78*1000), "")</f>
        <v>0</v>
      </c>
      <c r="J78" s="2">
        <f ca="1">_xlfn.IFNA(MAX(ABS(INDIRECT("'" &amp; J$2 &amp; "'!E" &amp; ROWS!J78)-MEMORY!J78*1000), ABS(INDIRECT("'" &amp; J$2 &amp; "'!I" &amp; ROWS!J78)-MEMORY!J78*1000), ABS(INDIRECT("'" &amp; J$2 &amp; "'!M" &amp; ROWS!J78)-MEMORY!J78*1000))/(MEMORY!J78*1000), "")</f>
        <v>0</v>
      </c>
      <c r="K78" s="2">
        <f ca="1">_xlfn.IFNA(MAX(ABS(INDIRECT("'" &amp; K$2 &amp; "'!E" &amp; ROWS!K78)-MEMORY!K78*1000), ABS(INDIRECT("'" &amp; K$2 &amp; "'!I" &amp; ROWS!K78)-MEMORY!K78*1000), ABS(INDIRECT("'" &amp; K$2 &amp; "'!M" &amp; ROWS!K78)-MEMORY!K78*1000))/(MEMORY!K78*1000), "")</f>
        <v>0</v>
      </c>
      <c r="L78" s="2">
        <f ca="1">_xlfn.IFNA(MAX(ABS(INDIRECT("'" &amp; L$2 &amp; "'!E" &amp; ROWS!L78)-MEMORY!L78*1000), ABS(INDIRECT("'" &amp; L$2 &amp; "'!I" &amp; ROWS!L78)-MEMORY!L78*1000), ABS(INDIRECT("'" &amp; L$2 &amp; "'!M" &amp; ROWS!L78)-MEMORY!L78*1000))/(MEMORY!L78*1000), "")</f>
        <v>0</v>
      </c>
      <c r="M78" s="2">
        <f ca="1">_xlfn.IFNA(MAX(ABS(INDIRECT("'" &amp; M$2 &amp; "'!E" &amp; ROWS!M78)-MEMORY!M78*1000), ABS(INDIRECT("'" &amp; M$2 &amp; "'!I" &amp; ROWS!M78)-MEMORY!M78*1000), ABS(INDIRECT("'" &amp; M$2 &amp; "'!M" &amp; ROWS!M78)-MEMORY!M78*1000))/(MEMORY!M78*1000), "")</f>
        <v>0</v>
      </c>
      <c r="N78" s="2">
        <f ca="1">_xlfn.IFNA(MAX(ABS(INDIRECT("'" &amp; N$2 &amp; "'!E" &amp; ROWS!N78)-MEMORY!N78*1000), ABS(INDIRECT("'" &amp; N$2 &amp; "'!I" &amp; ROWS!N78)-MEMORY!N78*1000), ABS(INDIRECT("'" &amp; N$2 &amp; "'!M" &amp; ROWS!N78)-MEMORY!N78*1000))/(MEMORY!N78*1000), "")</f>
        <v>0</v>
      </c>
      <c r="O78" s="2">
        <f ca="1">_xlfn.IFNA(MAX(ABS(INDIRECT("'" &amp; O$2 &amp; "'!E" &amp; ROWS!O78)-MEMORY!O78*1000), ABS(INDIRECT("'" &amp; O$2 &amp; "'!I" &amp; ROWS!O78)-MEMORY!O78*1000), ABS(INDIRECT("'" &amp; O$2 &amp; "'!M" &amp; ROWS!O78)-MEMORY!O78*1000))/(MEMORY!O78*1000), "")</f>
        <v>0</v>
      </c>
      <c r="P78" s="2">
        <f ca="1">_xlfn.IFNA(MAX(ABS(INDIRECT("'" &amp; P$2 &amp; "'!E" &amp; ROWS!P78)-MEMORY!P78*1000), ABS(INDIRECT("'" &amp; P$2 &amp; "'!I" &amp; ROWS!P78)-MEMORY!P78*1000), ABS(INDIRECT("'" &amp; P$2 &amp; "'!M" &amp; ROWS!P78)-MEMORY!P78*1000))/(MEMORY!P78*1000), "")</f>
        <v>0</v>
      </c>
      <c r="Q78" s="2">
        <f ca="1">_xlfn.IFNA(MAX(ABS(INDIRECT("'" &amp; Q$2 &amp; "'!E" &amp; ROWS!Q78)-MEMORY!Q78*1000), ABS(INDIRECT("'" &amp; Q$2 &amp; "'!I" &amp; ROWS!Q78)-MEMORY!Q78*1000), ABS(INDIRECT("'" &amp; Q$2 &amp; "'!M" &amp; ROWS!Q78)-MEMORY!Q78*1000))/(MEMORY!Q78*1000), "")</f>
        <v>0</v>
      </c>
      <c r="R78" s="2">
        <f ca="1">_xlfn.IFNA(MAX(ABS(INDIRECT("'" &amp; R$2 &amp; "'!E" &amp; ROWS!R78)-MEMORY!R78*1000), ABS(INDIRECT("'" &amp; R$2 &amp; "'!I" &amp; ROWS!R78)-MEMORY!R78*1000), ABS(INDIRECT("'" &amp; R$2 &amp; "'!M" &amp; ROWS!R78)-MEMORY!R78*1000))/(MEMORY!R78*1000), "")</f>
        <v>0</v>
      </c>
      <c r="S78" s="2">
        <f ca="1">_xlfn.IFNA(MAX(ABS(INDIRECT("'" &amp; S$2 &amp; "'!E" &amp; ROWS!S78)-MEMORY!S78*1000), ABS(INDIRECT("'" &amp; S$2 &amp; "'!I" &amp; ROWS!S78)-MEMORY!S78*1000), ABS(INDIRECT("'" &amp; S$2 &amp; "'!M" &amp; ROWS!S78)-MEMORY!S78*1000))/(MEMORY!S78*1000), "")</f>
        <v>0</v>
      </c>
      <c r="T78" s="2">
        <f ca="1">_xlfn.IFNA(MAX(ABS(INDIRECT("'" &amp; T$2 &amp; "'!E" &amp; ROWS!T78)-MEMORY!T78*1000), ABS(INDIRECT("'" &amp; T$2 &amp; "'!I" &amp; ROWS!T78)-MEMORY!T78*1000), ABS(INDIRECT("'" &amp; T$2 &amp; "'!M" &amp; ROWS!T78)-MEMORY!T78*1000))/(MEMORY!T78*1000), "")</f>
        <v>0</v>
      </c>
      <c r="U78" s="2">
        <f ca="1">_xlfn.IFNA(MAX(ABS(INDIRECT("'" &amp; U$2 &amp; "'!E" &amp; ROWS!U78)-MEMORY!U78*1000), ABS(INDIRECT("'" &amp; U$2 &amp; "'!I" &amp; ROWS!U78)-MEMORY!U78*1000), ABS(INDIRECT("'" &amp; U$2 &amp; "'!M" &amp; ROWS!U78)-MEMORY!U78*1000))/(MEMORY!U78*1000), "")</f>
        <v>0</v>
      </c>
      <c r="V78" s="2">
        <f ca="1">_xlfn.IFNA(MAX(ABS(INDIRECT("'" &amp; V$2 &amp; "'!E" &amp; ROWS!V78)-MEMORY!V78*1000), ABS(INDIRECT("'" &amp; V$2 &amp; "'!I" &amp; ROWS!V78)-MEMORY!V78*1000), ABS(INDIRECT("'" &amp; V$2 &amp; "'!M" &amp; ROWS!V78)-MEMORY!V78*1000))/(MEMORY!V78*1000), "")</f>
        <v>0</v>
      </c>
      <c r="W78" s="2">
        <f ca="1">_xlfn.IFNA(MAX(ABS(INDIRECT("'" &amp; W$2 &amp; "'!E" &amp; ROWS!W78)-MEMORY!W78*1000), ABS(INDIRECT("'" &amp; W$2 &amp; "'!I" &amp; ROWS!W78)-MEMORY!W78*1000), ABS(INDIRECT("'" &amp; W$2 &amp; "'!M" &amp; ROWS!W78)-MEMORY!W78*1000))/(MEMORY!W78*1000), "")</f>
        <v>0</v>
      </c>
      <c r="X78" s="2">
        <f ca="1">_xlfn.IFNA(MAX(ABS(INDIRECT("'" &amp; X$2 &amp; "'!E" &amp; ROWS!X78)-MEMORY!X78*1000), ABS(INDIRECT("'" &amp; X$2 &amp; "'!I" &amp; ROWS!X78)-MEMORY!X78*1000), ABS(INDIRECT("'" &amp; X$2 &amp; "'!M" &amp; ROWS!X78)-MEMORY!X78*1000))/(MEMORY!X78*1000), "")</f>
        <v>0</v>
      </c>
      <c r="Y78" s="2">
        <f ca="1">_xlfn.IFNA(MAX(ABS(INDIRECT("'" &amp; Y$2 &amp; "'!E" &amp; ROWS!Y78)-MEMORY!Y78*1000), ABS(INDIRECT("'" &amp; Y$2 &amp; "'!I" &amp; ROWS!Y78)-MEMORY!Y78*1000), ABS(INDIRECT("'" &amp; Y$2 &amp; "'!M" &amp; ROWS!Y78)-MEMORY!Y78*1000))/(MEMORY!Y78*1000), "")</f>
        <v>0</v>
      </c>
    </row>
    <row r="79" spans="1:25" x14ac:dyDescent="0.25">
      <c r="A79" t="str">
        <f>METRICS!A78</f>
        <v>result</v>
      </c>
      <c r="B79" s="2">
        <f ca="1">_xlfn.IFNA(MAX(ABS(INDIRECT("'" &amp; B$2 &amp; "'!E" &amp; ROWS!B79)-MEMORY!B79*1000), ABS(INDIRECT("'" &amp; B$2 &amp; "'!I" &amp; ROWS!B79)-MEMORY!B79*1000), ABS(INDIRECT("'" &amp; B$2 &amp; "'!M" &amp; ROWS!B79)-MEMORY!B79*1000))/(MEMORY!B79*1000), "")</f>
        <v>0</v>
      </c>
      <c r="C79" s="2">
        <f ca="1">_xlfn.IFNA(MAX(ABS(INDIRECT("'" &amp; C$2 &amp; "'!E" &amp; ROWS!C79)-MEMORY!C79*1000), ABS(INDIRECT("'" &amp; C$2 &amp; "'!I" &amp; ROWS!C79)-MEMORY!C79*1000), ABS(INDIRECT("'" &amp; C$2 &amp; "'!M" &amp; ROWS!C79)-MEMORY!C79*1000))/(MEMORY!C79*1000), "")</f>
        <v>0</v>
      </c>
      <c r="D79" s="2">
        <f ca="1">_xlfn.IFNA(MAX(ABS(INDIRECT("'" &amp; D$2 &amp; "'!E" &amp; ROWS!D79)-MEMORY!D79*1000), ABS(INDIRECT("'" &amp; D$2 &amp; "'!I" &amp; ROWS!D79)-MEMORY!D79*1000), ABS(INDIRECT("'" &amp; D$2 &amp; "'!M" &amp; ROWS!D79)-MEMORY!D79*1000))/(MEMORY!D79*1000), "")</f>
        <v>0</v>
      </c>
      <c r="E79" s="2">
        <f ca="1">_xlfn.IFNA(MAX(ABS(INDIRECT("'" &amp; E$2 &amp; "'!E" &amp; ROWS!E79)-MEMORY!E79*1000), ABS(INDIRECT("'" &amp; E$2 &amp; "'!I" &amp; ROWS!E79)-MEMORY!E79*1000), ABS(INDIRECT("'" &amp; E$2 &amp; "'!M" &amp; ROWS!E79)-MEMORY!E79*1000))/(MEMORY!E79*1000), "")</f>
        <v>0</v>
      </c>
      <c r="F79" s="2">
        <f ca="1">_xlfn.IFNA(MAX(ABS(INDIRECT("'" &amp; F$2 &amp; "'!E" &amp; ROWS!F79)-MEMORY!F79*1000), ABS(INDIRECT("'" &amp; F$2 &amp; "'!I" &amp; ROWS!F79)-MEMORY!F79*1000), ABS(INDIRECT("'" &amp; F$2 &amp; "'!M" &amp; ROWS!F79)-MEMORY!F79*1000))/(MEMORY!F79*1000), "")</f>
        <v>0</v>
      </c>
      <c r="G79" s="2">
        <f ca="1">_xlfn.IFNA(MAX(ABS(INDIRECT("'" &amp; G$2 &amp; "'!E" &amp; ROWS!G79)-MEMORY!G79*1000), ABS(INDIRECT("'" &amp; G$2 &amp; "'!I" &amp; ROWS!G79)-MEMORY!G79*1000), ABS(INDIRECT("'" &amp; G$2 &amp; "'!M" &amp; ROWS!G79)-MEMORY!G79*1000))/(MEMORY!G79*1000), "")</f>
        <v>0</v>
      </c>
      <c r="H79" s="2">
        <f ca="1">_xlfn.IFNA(MAX(ABS(INDIRECT("'" &amp; H$2 &amp; "'!E" &amp; ROWS!H79)-MEMORY!H79*1000), ABS(INDIRECT("'" &amp; H$2 &amp; "'!I" &amp; ROWS!H79)-MEMORY!H79*1000), ABS(INDIRECT("'" &amp; H$2 &amp; "'!M" &amp; ROWS!H79)-MEMORY!H79*1000))/(MEMORY!H79*1000), "")</f>
        <v>0</v>
      </c>
      <c r="I79" s="2">
        <f ca="1">_xlfn.IFNA(MAX(ABS(INDIRECT("'" &amp; I$2 &amp; "'!E" &amp; ROWS!I79)-MEMORY!I79*1000), ABS(INDIRECT("'" &amp; I$2 &amp; "'!I" &amp; ROWS!I79)-MEMORY!I79*1000), ABS(INDIRECT("'" &amp; I$2 &amp; "'!M" &amp; ROWS!I79)-MEMORY!I79*1000))/(MEMORY!I79*1000), "")</f>
        <v>0</v>
      </c>
      <c r="J79" s="2">
        <f ca="1">_xlfn.IFNA(MAX(ABS(INDIRECT("'" &amp; J$2 &amp; "'!E" &amp; ROWS!J79)-MEMORY!J79*1000), ABS(INDIRECT("'" &amp; J$2 &amp; "'!I" &amp; ROWS!J79)-MEMORY!J79*1000), ABS(INDIRECT("'" &amp; J$2 &amp; "'!M" &amp; ROWS!J79)-MEMORY!J79*1000))/(MEMORY!J79*1000), "")</f>
        <v>0</v>
      </c>
      <c r="K79" s="2">
        <f ca="1">_xlfn.IFNA(MAX(ABS(INDIRECT("'" &amp; K$2 &amp; "'!E" &amp; ROWS!K79)-MEMORY!K79*1000), ABS(INDIRECT("'" &amp; K$2 &amp; "'!I" &amp; ROWS!K79)-MEMORY!K79*1000), ABS(INDIRECT("'" &amp; K$2 &amp; "'!M" &amp; ROWS!K79)-MEMORY!K79*1000))/(MEMORY!K79*1000), "")</f>
        <v>0</v>
      </c>
      <c r="L79" s="2">
        <f ca="1">_xlfn.IFNA(MAX(ABS(INDIRECT("'" &amp; L$2 &amp; "'!E" &amp; ROWS!L79)-MEMORY!L79*1000), ABS(INDIRECT("'" &amp; L$2 &amp; "'!I" &amp; ROWS!L79)-MEMORY!L79*1000), ABS(INDIRECT("'" &amp; L$2 &amp; "'!M" &amp; ROWS!L79)-MEMORY!L79*1000))/(MEMORY!L79*1000), "")</f>
        <v>0</v>
      </c>
      <c r="M79" s="2">
        <f ca="1">_xlfn.IFNA(MAX(ABS(INDIRECT("'" &amp; M$2 &amp; "'!E" &amp; ROWS!M79)-MEMORY!M79*1000), ABS(INDIRECT("'" &amp; M$2 &amp; "'!I" &amp; ROWS!M79)-MEMORY!M79*1000), ABS(INDIRECT("'" &amp; M$2 &amp; "'!M" &amp; ROWS!M79)-MEMORY!M79*1000))/(MEMORY!M79*1000), "")</f>
        <v>0</v>
      </c>
      <c r="N79" s="2">
        <f ca="1">_xlfn.IFNA(MAX(ABS(INDIRECT("'" &amp; N$2 &amp; "'!E" &amp; ROWS!N79)-MEMORY!N79*1000), ABS(INDIRECT("'" &amp; N$2 &amp; "'!I" &amp; ROWS!N79)-MEMORY!N79*1000), ABS(INDIRECT("'" &amp; N$2 &amp; "'!M" &amp; ROWS!N79)-MEMORY!N79*1000))/(MEMORY!N79*1000), "")</f>
        <v>0</v>
      </c>
      <c r="O79" s="2">
        <f ca="1">_xlfn.IFNA(MAX(ABS(INDIRECT("'" &amp; O$2 &amp; "'!E" &amp; ROWS!O79)-MEMORY!O79*1000), ABS(INDIRECT("'" &amp; O$2 &amp; "'!I" &amp; ROWS!O79)-MEMORY!O79*1000), ABS(INDIRECT("'" &amp; O$2 &amp; "'!M" &amp; ROWS!O79)-MEMORY!O79*1000))/(MEMORY!O79*1000), "")</f>
        <v>0</v>
      </c>
      <c r="P79" s="2">
        <f ca="1">_xlfn.IFNA(MAX(ABS(INDIRECT("'" &amp; P$2 &amp; "'!E" &amp; ROWS!P79)-MEMORY!P79*1000), ABS(INDIRECT("'" &amp; P$2 &amp; "'!I" &amp; ROWS!P79)-MEMORY!P79*1000), ABS(INDIRECT("'" &amp; P$2 &amp; "'!M" &amp; ROWS!P79)-MEMORY!P79*1000))/(MEMORY!P79*1000), "")</f>
        <v>0</v>
      </c>
      <c r="Q79" s="2">
        <f ca="1">_xlfn.IFNA(MAX(ABS(INDIRECT("'" &amp; Q$2 &amp; "'!E" &amp; ROWS!Q79)-MEMORY!Q79*1000), ABS(INDIRECT("'" &amp; Q$2 &amp; "'!I" &amp; ROWS!Q79)-MEMORY!Q79*1000), ABS(INDIRECT("'" &amp; Q$2 &amp; "'!M" &amp; ROWS!Q79)-MEMORY!Q79*1000))/(MEMORY!Q79*1000), "")</f>
        <v>0</v>
      </c>
      <c r="R79" s="2">
        <f ca="1">_xlfn.IFNA(MAX(ABS(INDIRECT("'" &amp; R$2 &amp; "'!E" &amp; ROWS!R79)-MEMORY!R79*1000), ABS(INDIRECT("'" &amp; R$2 &amp; "'!I" &amp; ROWS!R79)-MEMORY!R79*1000), ABS(INDIRECT("'" &amp; R$2 &amp; "'!M" &amp; ROWS!R79)-MEMORY!R79*1000))/(MEMORY!R79*1000), "")</f>
        <v>0</v>
      </c>
      <c r="S79" s="2">
        <f ca="1">_xlfn.IFNA(MAX(ABS(INDIRECT("'" &amp; S$2 &amp; "'!E" &amp; ROWS!S79)-MEMORY!S79*1000), ABS(INDIRECT("'" &amp; S$2 &amp; "'!I" &amp; ROWS!S79)-MEMORY!S79*1000), ABS(INDIRECT("'" &amp; S$2 &amp; "'!M" &amp; ROWS!S79)-MEMORY!S79*1000))/(MEMORY!S79*1000), "")</f>
        <v>0</v>
      </c>
      <c r="T79" s="2">
        <f ca="1">_xlfn.IFNA(MAX(ABS(INDIRECT("'" &amp; T$2 &amp; "'!E" &amp; ROWS!T79)-MEMORY!T79*1000), ABS(INDIRECT("'" &amp; T$2 &amp; "'!I" &amp; ROWS!T79)-MEMORY!T79*1000), ABS(INDIRECT("'" &amp; T$2 &amp; "'!M" &amp; ROWS!T79)-MEMORY!T79*1000))/(MEMORY!T79*1000), "")</f>
        <v>0</v>
      </c>
      <c r="U79" s="2">
        <f ca="1">_xlfn.IFNA(MAX(ABS(INDIRECT("'" &amp; U$2 &amp; "'!E" &amp; ROWS!U79)-MEMORY!U79*1000), ABS(INDIRECT("'" &amp; U$2 &amp; "'!I" &amp; ROWS!U79)-MEMORY!U79*1000), ABS(INDIRECT("'" &amp; U$2 &amp; "'!M" &amp; ROWS!U79)-MEMORY!U79*1000))/(MEMORY!U79*1000), "")</f>
        <v>0</v>
      </c>
      <c r="V79" s="2">
        <f ca="1">_xlfn.IFNA(MAX(ABS(INDIRECT("'" &amp; V$2 &amp; "'!E" &amp; ROWS!V79)-MEMORY!V79*1000), ABS(INDIRECT("'" &amp; V$2 &amp; "'!I" &amp; ROWS!V79)-MEMORY!V79*1000), ABS(INDIRECT("'" &amp; V$2 &amp; "'!M" &amp; ROWS!V79)-MEMORY!V79*1000))/(MEMORY!V79*1000), "")</f>
        <v>0</v>
      </c>
      <c r="W79" s="2">
        <f ca="1">_xlfn.IFNA(MAX(ABS(INDIRECT("'" &amp; W$2 &amp; "'!E" &amp; ROWS!W79)-MEMORY!W79*1000), ABS(INDIRECT("'" &amp; W$2 &amp; "'!I" &amp; ROWS!W79)-MEMORY!W79*1000), ABS(INDIRECT("'" &amp; W$2 &amp; "'!M" &amp; ROWS!W79)-MEMORY!W79*1000))/(MEMORY!W79*1000), "")</f>
        <v>0</v>
      </c>
      <c r="X79" s="2">
        <f ca="1">_xlfn.IFNA(MAX(ABS(INDIRECT("'" &amp; X$2 &amp; "'!E" &amp; ROWS!X79)-MEMORY!X79*1000), ABS(INDIRECT("'" &amp; X$2 &amp; "'!I" &amp; ROWS!X79)-MEMORY!X79*1000), ABS(INDIRECT("'" &amp; X$2 &amp; "'!M" &amp; ROWS!X79)-MEMORY!X79*1000))/(MEMORY!X79*1000), "")</f>
        <v>4.1084634346754312E-4</v>
      </c>
      <c r="Y79" s="2">
        <f ca="1">_xlfn.IFNA(MAX(ABS(INDIRECT("'" &amp; Y$2 &amp; "'!E" &amp; ROWS!Y79)-MEMORY!Y79*1000), ABS(INDIRECT("'" &amp; Y$2 &amp; "'!I" &amp; ROWS!Y79)-MEMORY!Y79*1000), ABS(INDIRECT("'" &amp; Y$2 &amp; "'!M" &amp; ROWS!Y79)-MEMORY!Y79*1000))/(MEMORY!Y79*1000), "")</f>
        <v>0</v>
      </c>
    </row>
    <row r="80" spans="1:25" x14ac:dyDescent="0.25">
      <c r="A80" t="str">
        <f>METRICS!A79</f>
        <v>runningTotal</v>
      </c>
      <c r="B80" s="2">
        <f ca="1">_xlfn.IFNA(MAX(ABS(INDIRECT("'" &amp; B$2 &amp; "'!E" &amp; ROWS!B80)-MEMORY!B80*1000), ABS(INDIRECT("'" &amp; B$2 &amp; "'!I" &amp; ROWS!B80)-MEMORY!B80*1000), ABS(INDIRECT("'" &amp; B$2 &amp; "'!M" &amp; ROWS!B80)-MEMORY!B80*1000))/(MEMORY!B80*1000), "")</f>
        <v>0</v>
      </c>
      <c r="C80" s="2">
        <f ca="1">_xlfn.IFNA(MAX(ABS(INDIRECT("'" &amp; C$2 &amp; "'!E" &amp; ROWS!C80)-MEMORY!C80*1000), ABS(INDIRECT("'" &amp; C$2 &amp; "'!I" &amp; ROWS!C80)-MEMORY!C80*1000), ABS(INDIRECT("'" &amp; C$2 &amp; "'!M" &amp; ROWS!C80)-MEMORY!C80*1000))/(MEMORY!C80*1000), "")</f>
        <v>0</v>
      </c>
      <c r="D80" s="2">
        <f ca="1">_xlfn.IFNA(MAX(ABS(INDIRECT("'" &amp; D$2 &amp; "'!E" &amp; ROWS!D80)-MEMORY!D80*1000), ABS(INDIRECT("'" &amp; D$2 &amp; "'!I" &amp; ROWS!D80)-MEMORY!D80*1000), ABS(INDIRECT("'" &amp; D$2 &amp; "'!M" &amp; ROWS!D80)-MEMORY!D80*1000))/(MEMORY!D80*1000), "")</f>
        <v>0</v>
      </c>
      <c r="E80" s="2">
        <f ca="1">_xlfn.IFNA(MAX(ABS(INDIRECT("'" &amp; E$2 &amp; "'!E" &amp; ROWS!E80)-MEMORY!E80*1000), ABS(INDIRECT("'" &amp; E$2 &amp; "'!I" &amp; ROWS!E80)-MEMORY!E80*1000), ABS(INDIRECT("'" &amp; E$2 &amp; "'!M" &amp; ROWS!E80)-MEMORY!E80*1000))/(MEMORY!E80*1000), "")</f>
        <v>0</v>
      </c>
      <c r="F80" s="2">
        <f ca="1">_xlfn.IFNA(MAX(ABS(INDIRECT("'" &amp; F$2 &amp; "'!E" &amp; ROWS!F80)-MEMORY!F80*1000), ABS(INDIRECT("'" &amp; F$2 &amp; "'!I" &amp; ROWS!F80)-MEMORY!F80*1000), ABS(INDIRECT("'" &amp; F$2 &amp; "'!M" &amp; ROWS!F80)-MEMORY!F80*1000))/(MEMORY!F80*1000), "")</f>
        <v>0</v>
      </c>
      <c r="G80" s="2">
        <f ca="1">_xlfn.IFNA(MAX(ABS(INDIRECT("'" &amp; G$2 &amp; "'!E" &amp; ROWS!G80)-MEMORY!G80*1000), ABS(INDIRECT("'" &amp; G$2 &amp; "'!I" &amp; ROWS!G80)-MEMORY!G80*1000), ABS(INDIRECT("'" &amp; G$2 &amp; "'!M" &amp; ROWS!G80)-MEMORY!G80*1000))/(MEMORY!G80*1000), "")</f>
        <v>0</v>
      </c>
      <c r="H80" s="2" t="str">
        <f ca="1">_xlfn.IFNA(MAX(ABS(INDIRECT("'" &amp; H$2 &amp; "'!E" &amp; ROWS!H80)-MEMORY!H80*1000), ABS(INDIRECT("'" &amp; H$2 &amp; "'!I" &amp; ROWS!H80)-MEMORY!H80*1000), ABS(INDIRECT("'" &amp; H$2 &amp; "'!M" &amp; ROWS!H80)-MEMORY!H80*1000))/(MEMORY!H80*1000), "")</f>
        <v/>
      </c>
      <c r="I80" s="2" t="str">
        <f ca="1">_xlfn.IFNA(MAX(ABS(INDIRECT("'" &amp; I$2 &amp; "'!E" &amp; ROWS!I80)-MEMORY!I80*1000), ABS(INDIRECT("'" &amp; I$2 &amp; "'!I" &amp; ROWS!I80)-MEMORY!I80*1000), ABS(INDIRECT("'" &amp; I$2 &amp; "'!M" &amp; ROWS!I80)-MEMORY!I80*1000))/(MEMORY!I80*1000), "")</f>
        <v/>
      </c>
      <c r="J80" s="2">
        <f ca="1">_xlfn.IFNA(MAX(ABS(INDIRECT("'" &amp; J$2 &amp; "'!E" &amp; ROWS!J80)-MEMORY!J80*1000), ABS(INDIRECT("'" &amp; J$2 &amp; "'!I" &amp; ROWS!J80)-MEMORY!J80*1000), ABS(INDIRECT("'" &amp; J$2 &amp; "'!M" &amp; ROWS!J80)-MEMORY!J80*1000))/(MEMORY!J80*1000), "")</f>
        <v>0</v>
      </c>
      <c r="K80" s="2">
        <f ca="1">_xlfn.IFNA(MAX(ABS(INDIRECT("'" &amp; K$2 &amp; "'!E" &amp; ROWS!K80)-MEMORY!K80*1000), ABS(INDIRECT("'" &amp; K$2 &amp; "'!I" &amp; ROWS!K80)-MEMORY!K80*1000), ABS(INDIRECT("'" &amp; K$2 &amp; "'!M" &amp; ROWS!K80)-MEMORY!K80*1000))/(MEMORY!K80*1000), "")</f>
        <v>1.1920371915603766E-4</v>
      </c>
      <c r="L80" s="2">
        <f ca="1">_xlfn.IFNA(MAX(ABS(INDIRECT("'" &amp; L$2 &amp; "'!E" &amp; ROWS!L80)-MEMORY!L80*1000), ABS(INDIRECT("'" &amp; L$2 &amp; "'!I" &amp; ROWS!L80)-MEMORY!L80*1000), ABS(INDIRECT("'" &amp; L$2 &amp; "'!M" &amp; ROWS!L80)-MEMORY!L80*1000))/(MEMORY!L80*1000), "")</f>
        <v>0</v>
      </c>
      <c r="M80" s="2">
        <f ca="1">_xlfn.IFNA(MAX(ABS(INDIRECT("'" &amp; M$2 &amp; "'!E" &amp; ROWS!M80)-MEMORY!M80*1000), ABS(INDIRECT("'" &amp; M$2 &amp; "'!I" &amp; ROWS!M80)-MEMORY!M80*1000), ABS(INDIRECT("'" &amp; M$2 &amp; "'!M" &amp; ROWS!M80)-MEMORY!M80*1000))/(MEMORY!M80*1000), "")</f>
        <v>0</v>
      </c>
      <c r="N80" s="2">
        <f ca="1">_xlfn.IFNA(MAX(ABS(INDIRECT("'" &amp; N$2 &amp; "'!E" &amp; ROWS!N80)-MEMORY!N80*1000), ABS(INDIRECT("'" &amp; N$2 &amp; "'!I" &amp; ROWS!N80)-MEMORY!N80*1000), ABS(INDIRECT("'" &amp; N$2 &amp; "'!M" &amp; ROWS!N80)-MEMORY!N80*1000))/(MEMORY!N80*1000), "")</f>
        <v>0</v>
      </c>
      <c r="O80" s="2">
        <f ca="1">_xlfn.IFNA(MAX(ABS(INDIRECT("'" &amp; O$2 &amp; "'!E" &amp; ROWS!O80)-MEMORY!O80*1000), ABS(INDIRECT("'" &amp; O$2 &amp; "'!I" &amp; ROWS!O80)-MEMORY!O80*1000), ABS(INDIRECT("'" &amp; O$2 &amp; "'!M" &amp; ROWS!O80)-MEMORY!O80*1000))/(MEMORY!O80*1000), "")</f>
        <v>0</v>
      </c>
      <c r="P80" s="2" t="str">
        <f ca="1">_xlfn.IFNA(MAX(ABS(INDIRECT("'" &amp; P$2 &amp; "'!E" &amp; ROWS!P80)-MEMORY!P80*1000), ABS(INDIRECT("'" &amp; P$2 &amp; "'!I" &amp; ROWS!P80)-MEMORY!P80*1000), ABS(INDIRECT("'" &amp; P$2 &amp; "'!M" &amp; ROWS!P80)-MEMORY!P80*1000))/(MEMORY!P80*1000), "")</f>
        <v/>
      </c>
      <c r="Q80" s="2" t="str">
        <f ca="1">_xlfn.IFNA(MAX(ABS(INDIRECT("'" &amp; Q$2 &amp; "'!E" &amp; ROWS!Q80)-MEMORY!Q80*1000), ABS(INDIRECT("'" &amp; Q$2 &amp; "'!I" &amp; ROWS!Q80)-MEMORY!Q80*1000), ABS(INDIRECT("'" &amp; Q$2 &amp; "'!M" &amp; ROWS!Q80)-MEMORY!Q80*1000))/(MEMORY!Q80*1000), "")</f>
        <v/>
      </c>
      <c r="R80" s="2">
        <f ca="1">_xlfn.IFNA(MAX(ABS(INDIRECT("'" &amp; R$2 &amp; "'!E" &amp; ROWS!R80)-MEMORY!R80*1000), ABS(INDIRECT("'" &amp; R$2 &amp; "'!I" &amp; ROWS!R80)-MEMORY!R80*1000), ABS(INDIRECT("'" &amp; R$2 &amp; "'!M" &amp; ROWS!R80)-MEMORY!R80*1000))/(MEMORY!R80*1000), "")</f>
        <v>0</v>
      </c>
      <c r="S80" s="2">
        <f ca="1">_xlfn.IFNA(MAX(ABS(INDIRECT("'" &amp; S$2 &amp; "'!E" &amp; ROWS!S80)-MEMORY!S80*1000), ABS(INDIRECT("'" &amp; S$2 &amp; "'!I" &amp; ROWS!S80)-MEMORY!S80*1000), ABS(INDIRECT("'" &amp; S$2 &amp; "'!M" &amp; ROWS!S80)-MEMORY!S80*1000))/(MEMORY!S80*1000), "")</f>
        <v>0</v>
      </c>
      <c r="T80" s="2">
        <f ca="1">_xlfn.IFNA(MAX(ABS(INDIRECT("'" &amp; T$2 &amp; "'!E" &amp; ROWS!T80)-MEMORY!T80*1000), ABS(INDIRECT("'" &amp; T$2 &amp; "'!I" &amp; ROWS!T80)-MEMORY!T80*1000), ABS(INDIRECT("'" &amp; T$2 &amp; "'!M" &amp; ROWS!T80)-MEMORY!T80*1000))/(MEMORY!T80*1000), "")</f>
        <v>0</v>
      </c>
      <c r="U80" s="2">
        <f ca="1">_xlfn.IFNA(MAX(ABS(INDIRECT("'" &amp; U$2 &amp; "'!E" &amp; ROWS!U80)-MEMORY!U80*1000), ABS(INDIRECT("'" &amp; U$2 &amp; "'!I" &amp; ROWS!U80)-MEMORY!U80*1000), ABS(INDIRECT("'" &amp; U$2 &amp; "'!M" &amp; ROWS!U80)-MEMORY!U80*1000))/(MEMORY!U80*1000), "")</f>
        <v>0</v>
      </c>
      <c r="V80" s="2">
        <f ca="1">_xlfn.IFNA(MAX(ABS(INDIRECT("'" &amp; V$2 &amp; "'!E" &amp; ROWS!V80)-MEMORY!V80*1000), ABS(INDIRECT("'" &amp; V$2 &amp; "'!I" &amp; ROWS!V80)-MEMORY!V80*1000), ABS(INDIRECT("'" &amp; V$2 &amp; "'!M" &amp; ROWS!V80)-MEMORY!V80*1000))/(MEMORY!V80*1000), "")</f>
        <v>0</v>
      </c>
      <c r="W80" s="2">
        <f ca="1">_xlfn.IFNA(MAX(ABS(INDIRECT("'" &amp; W$2 &amp; "'!E" &amp; ROWS!W80)-MEMORY!W80*1000), ABS(INDIRECT("'" &amp; W$2 &amp; "'!I" &amp; ROWS!W80)-MEMORY!W80*1000), ABS(INDIRECT("'" &amp; W$2 &amp; "'!M" &amp; ROWS!W80)-MEMORY!W80*1000))/(MEMORY!W80*1000), "")</f>
        <v>0</v>
      </c>
      <c r="X80" s="2" t="str">
        <f ca="1">_xlfn.IFNA(MAX(ABS(INDIRECT("'" &amp; X$2 &amp; "'!E" &amp; ROWS!X80)-MEMORY!X80*1000), ABS(INDIRECT("'" &amp; X$2 &amp; "'!I" &amp; ROWS!X80)-MEMORY!X80*1000), ABS(INDIRECT("'" &amp; X$2 &amp; "'!M" &amp; ROWS!X80)-MEMORY!X80*1000))/(MEMORY!X80*1000), "")</f>
        <v/>
      </c>
      <c r="Y80" s="2" t="str">
        <f ca="1">_xlfn.IFNA(MAX(ABS(INDIRECT("'" &amp; Y$2 &amp; "'!E" &amp; ROWS!Y80)-MEMORY!Y80*1000), ABS(INDIRECT("'" &amp; Y$2 &amp; "'!I" &amp; ROWS!Y80)-MEMORY!Y80*1000), ABS(INDIRECT("'" &amp; Y$2 &amp; "'!M" &amp; ROWS!Y80)-MEMORY!Y80*1000))/(MEMORY!Y80*1000), "")</f>
        <v/>
      </c>
    </row>
    <row r="81" spans="1:25" x14ac:dyDescent="0.25">
      <c r="A81" t="str">
        <f>METRICS!A80</f>
        <v>searchsort</v>
      </c>
      <c r="B81" s="2">
        <f ca="1">_xlfn.IFNA(MAX(ABS(INDIRECT("'" &amp; B$2 &amp; "'!E" &amp; ROWS!B81)-MEMORY!B81*1000), ABS(INDIRECT("'" &amp; B$2 &amp; "'!I" &amp; ROWS!B81)-MEMORY!B81*1000), ABS(INDIRECT("'" &amp; B$2 &amp; "'!M" &amp; ROWS!B81)-MEMORY!B81*1000))/(MEMORY!B81*1000), "")</f>
        <v>0</v>
      </c>
      <c r="C81" s="2">
        <f ca="1">_xlfn.IFNA(MAX(ABS(INDIRECT("'" &amp; C$2 &amp; "'!E" &amp; ROWS!C81)-MEMORY!C81*1000), ABS(INDIRECT("'" &amp; C$2 &amp; "'!I" &amp; ROWS!C81)-MEMORY!C81*1000), ABS(INDIRECT("'" &amp; C$2 &amp; "'!M" &amp; ROWS!C81)-MEMORY!C81*1000))/(MEMORY!C81*1000), "")</f>
        <v>0</v>
      </c>
      <c r="D81" s="2">
        <f ca="1">_xlfn.IFNA(MAX(ABS(INDIRECT("'" &amp; D$2 &amp; "'!E" &amp; ROWS!D81)-MEMORY!D81*1000), ABS(INDIRECT("'" &amp; D$2 &amp; "'!I" &amp; ROWS!D81)-MEMORY!D81*1000), ABS(INDIRECT("'" &amp; D$2 &amp; "'!M" &amp; ROWS!D81)-MEMORY!D81*1000))/(MEMORY!D81*1000), "")</f>
        <v>0</v>
      </c>
      <c r="E81" s="2" t="str">
        <f ca="1">_xlfn.IFNA(MAX(ABS(INDIRECT("'" &amp; E$2 &amp; "'!E" &amp; ROWS!E81)-MEMORY!E81*1000), ABS(INDIRECT("'" &amp; E$2 &amp; "'!I" &amp; ROWS!E81)-MEMORY!E81*1000), ABS(INDIRECT("'" &amp; E$2 &amp; "'!M" &amp; ROWS!E81)-MEMORY!E81*1000))/(MEMORY!E81*1000), "")</f>
        <v/>
      </c>
      <c r="F81" s="2" t="str">
        <f ca="1">_xlfn.IFNA(MAX(ABS(INDIRECT("'" &amp; F$2 &amp; "'!E" &amp; ROWS!F81)-MEMORY!F81*1000), ABS(INDIRECT("'" &amp; F$2 &amp; "'!I" &amp; ROWS!F81)-MEMORY!F81*1000), ABS(INDIRECT("'" &amp; F$2 &amp; "'!M" &amp; ROWS!F81)-MEMORY!F81*1000))/(MEMORY!F81*1000), "")</f>
        <v/>
      </c>
      <c r="G81" s="2" t="str">
        <f ca="1">_xlfn.IFNA(MAX(ABS(INDIRECT("'" &amp; G$2 &amp; "'!E" &amp; ROWS!G81)-MEMORY!G81*1000), ABS(INDIRECT("'" &amp; G$2 &amp; "'!I" &amp; ROWS!G81)-MEMORY!G81*1000), ABS(INDIRECT("'" &amp; G$2 &amp; "'!M" &amp; ROWS!G81)-MEMORY!G81*1000))/(MEMORY!G81*1000), "")</f>
        <v/>
      </c>
      <c r="H81" s="2" t="str">
        <f ca="1">_xlfn.IFNA(MAX(ABS(INDIRECT("'" &amp; H$2 &amp; "'!E" &amp; ROWS!H81)-MEMORY!H81*1000), ABS(INDIRECT("'" &amp; H$2 &amp; "'!I" &amp; ROWS!H81)-MEMORY!H81*1000), ABS(INDIRECT("'" &amp; H$2 &amp; "'!M" &amp; ROWS!H81)-MEMORY!H81*1000))/(MEMORY!H81*1000), "")</f>
        <v/>
      </c>
      <c r="I81" s="2" t="str">
        <f ca="1">_xlfn.IFNA(MAX(ABS(INDIRECT("'" &amp; I$2 &amp; "'!E" &amp; ROWS!I81)-MEMORY!I81*1000), ABS(INDIRECT("'" &amp; I$2 &amp; "'!I" &amp; ROWS!I81)-MEMORY!I81*1000), ABS(INDIRECT("'" &amp; I$2 &amp; "'!M" &amp; ROWS!I81)-MEMORY!I81*1000))/(MEMORY!I81*1000), "")</f>
        <v/>
      </c>
      <c r="J81" s="2">
        <f ca="1">_xlfn.IFNA(MAX(ABS(INDIRECT("'" &amp; J$2 &amp; "'!E" &amp; ROWS!J81)-MEMORY!J81*1000), ABS(INDIRECT("'" &amp; J$2 &amp; "'!I" &amp; ROWS!J81)-MEMORY!J81*1000), ABS(INDIRECT("'" &amp; J$2 &amp; "'!M" &amp; ROWS!J81)-MEMORY!J81*1000))/(MEMORY!J81*1000), "")</f>
        <v>0</v>
      </c>
      <c r="K81" s="2">
        <f ca="1">_xlfn.IFNA(MAX(ABS(INDIRECT("'" &amp; K$2 &amp; "'!E" &amp; ROWS!K81)-MEMORY!K81*1000), ABS(INDIRECT("'" &amp; K$2 &amp; "'!I" &amp; ROWS!K81)-MEMORY!K81*1000), ABS(INDIRECT("'" &amp; K$2 &amp; "'!M" &amp; ROWS!K81)-MEMORY!K81*1000))/(MEMORY!K81*1000), "")</f>
        <v>0</v>
      </c>
      <c r="L81" s="2">
        <f ca="1">_xlfn.IFNA(MAX(ABS(INDIRECT("'" &amp; L$2 &amp; "'!E" &amp; ROWS!L81)-MEMORY!L81*1000), ABS(INDIRECT("'" &amp; L$2 &amp; "'!I" &amp; ROWS!L81)-MEMORY!L81*1000), ABS(INDIRECT("'" &amp; L$2 &amp; "'!M" &amp; ROWS!L81)-MEMORY!L81*1000))/(MEMORY!L81*1000), "")</f>
        <v>0</v>
      </c>
      <c r="M81" s="2" t="str">
        <f ca="1">_xlfn.IFNA(MAX(ABS(INDIRECT("'" &amp; M$2 &amp; "'!E" &amp; ROWS!M81)-MEMORY!M81*1000), ABS(INDIRECT("'" &amp; M$2 &amp; "'!I" &amp; ROWS!M81)-MEMORY!M81*1000), ABS(INDIRECT("'" &amp; M$2 &amp; "'!M" &amp; ROWS!M81)-MEMORY!M81*1000))/(MEMORY!M81*1000), "")</f>
        <v/>
      </c>
      <c r="N81" s="2" t="str">
        <f ca="1">_xlfn.IFNA(MAX(ABS(INDIRECT("'" &amp; N$2 &amp; "'!E" &amp; ROWS!N81)-MEMORY!N81*1000), ABS(INDIRECT("'" &amp; N$2 &amp; "'!I" &amp; ROWS!N81)-MEMORY!N81*1000), ABS(INDIRECT("'" &amp; N$2 &amp; "'!M" &amp; ROWS!N81)-MEMORY!N81*1000))/(MEMORY!N81*1000), "")</f>
        <v/>
      </c>
      <c r="O81" s="2" t="str">
        <f ca="1">_xlfn.IFNA(MAX(ABS(INDIRECT("'" &amp; O$2 &amp; "'!E" &amp; ROWS!O81)-MEMORY!O81*1000), ABS(INDIRECT("'" &amp; O$2 &amp; "'!I" &amp; ROWS!O81)-MEMORY!O81*1000), ABS(INDIRECT("'" &amp; O$2 &amp; "'!M" &amp; ROWS!O81)-MEMORY!O81*1000))/(MEMORY!O81*1000), "")</f>
        <v/>
      </c>
      <c r="P81" s="2" t="str">
        <f ca="1">_xlfn.IFNA(MAX(ABS(INDIRECT("'" &amp; P$2 &amp; "'!E" &amp; ROWS!P81)-MEMORY!P81*1000), ABS(INDIRECT("'" &amp; P$2 &amp; "'!I" &amp; ROWS!P81)-MEMORY!P81*1000), ABS(INDIRECT("'" &amp; P$2 &amp; "'!M" &amp; ROWS!P81)-MEMORY!P81*1000))/(MEMORY!P81*1000), "")</f>
        <v/>
      </c>
      <c r="Q81" s="2" t="str">
        <f ca="1">_xlfn.IFNA(MAX(ABS(INDIRECT("'" &amp; Q$2 &amp; "'!E" &amp; ROWS!Q81)-MEMORY!Q81*1000), ABS(INDIRECT("'" &amp; Q$2 &amp; "'!I" &amp; ROWS!Q81)-MEMORY!Q81*1000), ABS(INDIRECT("'" &amp; Q$2 &amp; "'!M" &amp; ROWS!Q81)-MEMORY!Q81*1000))/(MEMORY!Q81*1000), "")</f>
        <v/>
      </c>
      <c r="R81" s="2">
        <f ca="1">_xlfn.IFNA(MAX(ABS(INDIRECT("'" &amp; R$2 &amp; "'!E" &amp; ROWS!R81)-MEMORY!R81*1000), ABS(INDIRECT("'" &amp; R$2 &amp; "'!I" &amp; ROWS!R81)-MEMORY!R81*1000), ABS(INDIRECT("'" &amp; R$2 &amp; "'!M" &amp; ROWS!R81)-MEMORY!R81*1000))/(MEMORY!R81*1000), "")</f>
        <v>0</v>
      </c>
      <c r="S81" s="2">
        <f ca="1">_xlfn.IFNA(MAX(ABS(INDIRECT("'" &amp; S$2 &amp; "'!E" &amp; ROWS!S81)-MEMORY!S81*1000), ABS(INDIRECT("'" &amp; S$2 &amp; "'!I" &amp; ROWS!S81)-MEMORY!S81*1000), ABS(INDIRECT("'" &amp; S$2 &amp; "'!M" &amp; ROWS!S81)-MEMORY!S81*1000))/(MEMORY!S81*1000), "")</f>
        <v>0</v>
      </c>
      <c r="T81" s="2">
        <f ca="1">_xlfn.IFNA(MAX(ABS(INDIRECT("'" &amp; T$2 &amp; "'!E" &amp; ROWS!T81)-MEMORY!T81*1000), ABS(INDIRECT("'" &amp; T$2 &amp; "'!I" &amp; ROWS!T81)-MEMORY!T81*1000), ABS(INDIRECT("'" &amp; T$2 &amp; "'!M" &amp; ROWS!T81)-MEMORY!T81*1000))/(MEMORY!T81*1000), "")</f>
        <v>0</v>
      </c>
      <c r="U81" s="2" t="str">
        <f ca="1">_xlfn.IFNA(MAX(ABS(INDIRECT("'" &amp; U$2 &amp; "'!E" &amp; ROWS!U81)-MEMORY!U81*1000), ABS(INDIRECT("'" &amp; U$2 &amp; "'!I" &amp; ROWS!U81)-MEMORY!U81*1000), ABS(INDIRECT("'" &amp; U$2 &amp; "'!M" &amp; ROWS!U81)-MEMORY!U81*1000))/(MEMORY!U81*1000), "")</f>
        <v/>
      </c>
      <c r="V81" s="2" t="str">
        <f ca="1">_xlfn.IFNA(MAX(ABS(INDIRECT("'" &amp; V$2 &amp; "'!E" &amp; ROWS!V81)-MEMORY!V81*1000), ABS(INDIRECT("'" &amp; V$2 &amp; "'!I" &amp; ROWS!V81)-MEMORY!V81*1000), ABS(INDIRECT("'" &amp; V$2 &amp; "'!M" &amp; ROWS!V81)-MEMORY!V81*1000))/(MEMORY!V81*1000), "")</f>
        <v/>
      </c>
      <c r="W81" s="2" t="str">
        <f ca="1">_xlfn.IFNA(MAX(ABS(INDIRECT("'" &amp; W$2 &amp; "'!E" &amp; ROWS!W81)-MEMORY!W81*1000), ABS(INDIRECT("'" &amp; W$2 &amp; "'!I" &amp; ROWS!W81)-MEMORY!W81*1000), ABS(INDIRECT("'" &amp; W$2 &amp; "'!M" &amp; ROWS!W81)-MEMORY!W81*1000))/(MEMORY!W81*1000), "")</f>
        <v/>
      </c>
      <c r="X81" s="2" t="str">
        <f ca="1">_xlfn.IFNA(MAX(ABS(INDIRECT("'" &amp; X$2 &amp; "'!E" &amp; ROWS!X81)-MEMORY!X81*1000), ABS(INDIRECT("'" &amp; X$2 &amp; "'!I" &amp; ROWS!X81)-MEMORY!X81*1000), ABS(INDIRECT("'" &amp; X$2 &amp; "'!M" &amp; ROWS!X81)-MEMORY!X81*1000))/(MEMORY!X81*1000), "")</f>
        <v/>
      </c>
      <c r="Y81" s="2" t="str">
        <f ca="1">_xlfn.IFNA(MAX(ABS(INDIRECT("'" &amp; Y$2 &amp; "'!E" &amp; ROWS!Y81)-MEMORY!Y81*1000), ABS(INDIRECT("'" &amp; Y$2 &amp; "'!I" &amp; ROWS!Y81)-MEMORY!Y81*1000), ABS(INDIRECT("'" &amp; Y$2 &amp; "'!M" &amp; ROWS!Y81)-MEMORY!Y81*1000))/(MEMORY!Y81*1000), "")</f>
        <v/>
      </c>
    </row>
    <row r="82" spans="1:25" x14ac:dyDescent="0.25">
      <c r="A82" t="str">
        <f>METRICS!A81</f>
        <v>self-assignment</v>
      </c>
      <c r="B82" s="2">
        <f ca="1">_xlfn.IFNA(MAX(ABS(INDIRECT("'" &amp; B$2 &amp; "'!E" &amp; ROWS!B82)-MEMORY!B82*1000), ABS(INDIRECT("'" &amp; B$2 &amp; "'!I" &amp; ROWS!B82)-MEMORY!B82*1000), ABS(INDIRECT("'" &amp; B$2 &amp; "'!M" &amp; ROWS!B82)-MEMORY!B82*1000))/(MEMORY!B82*1000), "")</f>
        <v>0</v>
      </c>
      <c r="C82" s="2">
        <f ca="1">_xlfn.IFNA(MAX(ABS(INDIRECT("'" &amp; C$2 &amp; "'!E" &amp; ROWS!C82)-MEMORY!C82*1000), ABS(INDIRECT("'" &amp; C$2 &amp; "'!I" &amp; ROWS!C82)-MEMORY!C82*1000), ABS(INDIRECT("'" &amp; C$2 &amp; "'!M" &amp; ROWS!C82)-MEMORY!C82*1000))/(MEMORY!C82*1000), "")</f>
        <v>0</v>
      </c>
      <c r="D82" s="2">
        <f ca="1">_xlfn.IFNA(MAX(ABS(INDIRECT("'" &amp; D$2 &amp; "'!E" &amp; ROWS!D82)-MEMORY!D82*1000), ABS(INDIRECT("'" &amp; D$2 &amp; "'!I" &amp; ROWS!D82)-MEMORY!D82*1000), ABS(INDIRECT("'" &amp; D$2 &amp; "'!M" &amp; ROWS!D82)-MEMORY!D82*1000))/(MEMORY!D82*1000), "")</f>
        <v>0</v>
      </c>
      <c r="E82" s="2">
        <f ca="1">_xlfn.IFNA(MAX(ABS(INDIRECT("'" &amp; E$2 &amp; "'!E" &amp; ROWS!E82)-MEMORY!E82*1000), ABS(INDIRECT("'" &amp; E$2 &amp; "'!I" &amp; ROWS!E82)-MEMORY!E82*1000), ABS(INDIRECT("'" &amp; E$2 &amp; "'!M" &amp; ROWS!E82)-MEMORY!E82*1000))/(MEMORY!E82*1000), "")</f>
        <v>0</v>
      </c>
      <c r="F82" s="2">
        <f ca="1">_xlfn.IFNA(MAX(ABS(INDIRECT("'" &amp; F$2 &amp; "'!E" &amp; ROWS!F82)-MEMORY!F82*1000), ABS(INDIRECT("'" &amp; F$2 &amp; "'!I" &amp; ROWS!F82)-MEMORY!F82*1000), ABS(INDIRECT("'" &amp; F$2 &amp; "'!M" &amp; ROWS!F82)-MEMORY!F82*1000))/(MEMORY!F82*1000), "")</f>
        <v>0</v>
      </c>
      <c r="G82" s="2">
        <f ca="1">_xlfn.IFNA(MAX(ABS(INDIRECT("'" &amp; G$2 &amp; "'!E" &amp; ROWS!G82)-MEMORY!G82*1000), ABS(INDIRECT("'" &amp; G$2 &amp; "'!I" &amp; ROWS!G82)-MEMORY!G82*1000), ABS(INDIRECT("'" &amp; G$2 &amp; "'!M" &amp; ROWS!G82)-MEMORY!G82*1000))/(MEMORY!G82*1000), "")</f>
        <v>0</v>
      </c>
      <c r="H82" s="2">
        <f ca="1">_xlfn.IFNA(MAX(ABS(INDIRECT("'" &amp; H$2 &amp; "'!E" &amp; ROWS!H82)-MEMORY!H82*1000), ABS(INDIRECT("'" &amp; H$2 &amp; "'!I" &amp; ROWS!H82)-MEMORY!H82*1000), ABS(INDIRECT("'" &amp; H$2 &amp; "'!M" &amp; ROWS!H82)-MEMORY!H82*1000))/(MEMORY!H82*1000), "")</f>
        <v>0</v>
      </c>
      <c r="I82" s="2">
        <f ca="1">_xlfn.IFNA(MAX(ABS(INDIRECT("'" &amp; I$2 &amp; "'!E" &amp; ROWS!I82)-MEMORY!I82*1000), ABS(INDIRECT("'" &amp; I$2 &amp; "'!I" &amp; ROWS!I82)-MEMORY!I82*1000), ABS(INDIRECT("'" &amp; I$2 &amp; "'!M" &amp; ROWS!I82)-MEMORY!I82*1000))/(MEMORY!I82*1000), "")</f>
        <v>0</v>
      </c>
      <c r="J82" s="2">
        <f ca="1">_xlfn.IFNA(MAX(ABS(INDIRECT("'" &amp; J$2 &amp; "'!E" &amp; ROWS!J82)-MEMORY!J82*1000), ABS(INDIRECT("'" &amp; J$2 &amp; "'!I" &amp; ROWS!J82)-MEMORY!J82*1000), ABS(INDIRECT("'" &amp; J$2 &amp; "'!M" &amp; ROWS!J82)-MEMORY!J82*1000))/(MEMORY!J82*1000), "")</f>
        <v>0</v>
      </c>
      <c r="K82" s="2">
        <f ca="1">_xlfn.IFNA(MAX(ABS(INDIRECT("'" &amp; K$2 &amp; "'!E" &amp; ROWS!K82)-MEMORY!K82*1000), ABS(INDIRECT("'" &amp; K$2 &amp; "'!I" &amp; ROWS!K82)-MEMORY!K82*1000), ABS(INDIRECT("'" &amp; K$2 &amp; "'!M" &amp; ROWS!K82)-MEMORY!K82*1000))/(MEMORY!K82*1000), "")</f>
        <v>0</v>
      </c>
      <c r="L82" s="2">
        <f ca="1">_xlfn.IFNA(MAX(ABS(INDIRECT("'" &amp; L$2 &amp; "'!E" &amp; ROWS!L82)-MEMORY!L82*1000), ABS(INDIRECT("'" &amp; L$2 &amp; "'!I" &amp; ROWS!L82)-MEMORY!L82*1000), ABS(INDIRECT("'" &amp; L$2 &amp; "'!M" &amp; ROWS!L82)-MEMORY!L82*1000))/(MEMORY!L82*1000), "")</f>
        <v>0</v>
      </c>
      <c r="M82" s="2">
        <f ca="1">_xlfn.IFNA(MAX(ABS(INDIRECT("'" &amp; M$2 &amp; "'!E" &amp; ROWS!M82)-MEMORY!M82*1000), ABS(INDIRECT("'" &amp; M$2 &amp; "'!I" &amp; ROWS!M82)-MEMORY!M82*1000), ABS(INDIRECT("'" &amp; M$2 &amp; "'!M" &amp; ROWS!M82)-MEMORY!M82*1000))/(MEMORY!M82*1000), "")</f>
        <v>0</v>
      </c>
      <c r="N82" s="2">
        <f ca="1">_xlfn.IFNA(MAX(ABS(INDIRECT("'" &amp; N$2 &amp; "'!E" &amp; ROWS!N82)-MEMORY!N82*1000), ABS(INDIRECT("'" &amp; N$2 &amp; "'!I" &amp; ROWS!N82)-MEMORY!N82*1000), ABS(INDIRECT("'" &amp; N$2 &amp; "'!M" &amp; ROWS!N82)-MEMORY!N82*1000))/(MEMORY!N82*1000), "")</f>
        <v>0</v>
      </c>
      <c r="O82" s="2">
        <f ca="1">_xlfn.IFNA(MAX(ABS(INDIRECT("'" &amp; O$2 &amp; "'!E" &amp; ROWS!O82)-MEMORY!O82*1000), ABS(INDIRECT("'" &amp; O$2 &amp; "'!I" &amp; ROWS!O82)-MEMORY!O82*1000), ABS(INDIRECT("'" &amp; O$2 &amp; "'!M" &amp; ROWS!O82)-MEMORY!O82*1000))/(MEMORY!O82*1000), "")</f>
        <v>0</v>
      </c>
      <c r="P82" s="2">
        <f ca="1">_xlfn.IFNA(MAX(ABS(INDIRECT("'" &amp; P$2 &amp; "'!E" &amp; ROWS!P82)-MEMORY!P82*1000), ABS(INDIRECT("'" &amp; P$2 &amp; "'!I" &amp; ROWS!P82)-MEMORY!P82*1000), ABS(INDIRECT("'" &amp; P$2 &amp; "'!M" &amp; ROWS!P82)-MEMORY!P82*1000))/(MEMORY!P82*1000), "")</f>
        <v>0</v>
      </c>
      <c r="Q82" s="2">
        <f ca="1">_xlfn.IFNA(MAX(ABS(INDIRECT("'" &amp; Q$2 &amp; "'!E" &amp; ROWS!Q82)-MEMORY!Q82*1000), ABS(INDIRECT("'" &amp; Q$2 &amp; "'!I" &amp; ROWS!Q82)-MEMORY!Q82*1000), ABS(INDIRECT("'" &amp; Q$2 &amp; "'!M" &amp; ROWS!Q82)-MEMORY!Q82*1000))/(MEMORY!Q82*1000), "")</f>
        <v>0</v>
      </c>
      <c r="R82" s="2">
        <f ca="1">_xlfn.IFNA(MAX(ABS(INDIRECT("'" &amp; R$2 &amp; "'!E" &amp; ROWS!R82)-MEMORY!R82*1000), ABS(INDIRECT("'" &amp; R$2 &amp; "'!I" &amp; ROWS!R82)-MEMORY!R82*1000), ABS(INDIRECT("'" &amp; R$2 &amp; "'!M" &amp; ROWS!R82)-MEMORY!R82*1000))/(MEMORY!R82*1000), "")</f>
        <v>0</v>
      </c>
      <c r="S82" s="2">
        <f ca="1">_xlfn.IFNA(MAX(ABS(INDIRECT("'" &amp; S$2 &amp; "'!E" &amp; ROWS!S82)-MEMORY!S82*1000), ABS(INDIRECT("'" &amp; S$2 &amp; "'!I" &amp; ROWS!S82)-MEMORY!S82*1000), ABS(INDIRECT("'" &amp; S$2 &amp; "'!M" &amp; ROWS!S82)-MEMORY!S82*1000))/(MEMORY!S82*1000), "")</f>
        <v>0</v>
      </c>
      <c r="T82" s="2">
        <f ca="1">_xlfn.IFNA(MAX(ABS(INDIRECT("'" &amp; T$2 &amp; "'!E" &amp; ROWS!T82)-MEMORY!T82*1000), ABS(INDIRECT("'" &amp; T$2 &amp; "'!I" &amp; ROWS!T82)-MEMORY!T82*1000), ABS(INDIRECT("'" &amp; T$2 &amp; "'!M" &amp; ROWS!T82)-MEMORY!T82*1000))/(MEMORY!T82*1000), "")</f>
        <v>0</v>
      </c>
      <c r="U82" s="2">
        <f ca="1">_xlfn.IFNA(MAX(ABS(INDIRECT("'" &amp; U$2 &amp; "'!E" &amp; ROWS!U82)-MEMORY!U82*1000), ABS(INDIRECT("'" &amp; U$2 &amp; "'!I" &amp; ROWS!U82)-MEMORY!U82*1000), ABS(INDIRECT("'" &amp; U$2 &amp; "'!M" &amp; ROWS!U82)-MEMORY!U82*1000))/(MEMORY!U82*1000), "")</f>
        <v>0</v>
      </c>
      <c r="V82" s="2">
        <f ca="1">_xlfn.IFNA(MAX(ABS(INDIRECT("'" &amp; V$2 &amp; "'!E" &amp; ROWS!V82)-MEMORY!V82*1000), ABS(INDIRECT("'" &amp; V$2 &amp; "'!I" &amp; ROWS!V82)-MEMORY!V82*1000), ABS(INDIRECT("'" &amp; V$2 &amp; "'!M" &amp; ROWS!V82)-MEMORY!V82*1000))/(MEMORY!V82*1000), "")</f>
        <v>0</v>
      </c>
      <c r="W82" s="2">
        <f ca="1">_xlfn.IFNA(MAX(ABS(INDIRECT("'" &amp; W$2 &amp; "'!E" &amp; ROWS!W82)-MEMORY!W82*1000), ABS(INDIRECT("'" &amp; W$2 &amp; "'!I" &amp; ROWS!W82)-MEMORY!W82*1000), ABS(INDIRECT("'" &amp; W$2 &amp; "'!M" &amp; ROWS!W82)-MEMORY!W82*1000))/(MEMORY!W82*1000), "")</f>
        <v>0</v>
      </c>
      <c r="X82" s="2">
        <f ca="1">_xlfn.IFNA(MAX(ABS(INDIRECT("'" &amp; X$2 &amp; "'!E" &amp; ROWS!X82)-MEMORY!X82*1000), ABS(INDIRECT("'" &amp; X$2 &amp; "'!I" &amp; ROWS!X82)-MEMORY!X82*1000), ABS(INDIRECT("'" &amp; X$2 &amp; "'!M" &amp; ROWS!X82)-MEMORY!X82*1000))/(MEMORY!X82*1000), "")</f>
        <v>0</v>
      </c>
      <c r="Y82" s="2">
        <f ca="1">_xlfn.IFNA(MAX(ABS(INDIRECT("'" &amp; Y$2 &amp; "'!E" &amp; ROWS!Y82)-MEMORY!Y82*1000), ABS(INDIRECT("'" &amp; Y$2 &amp; "'!I" &amp; ROWS!Y82)-MEMORY!Y82*1000), ABS(INDIRECT("'" &amp; Y$2 &amp; "'!M" &amp; ROWS!Y82)-MEMORY!Y82*1000))/(MEMORY!Y82*1000), "")</f>
        <v>0</v>
      </c>
    </row>
    <row r="83" spans="1:25" x14ac:dyDescent="0.25">
      <c r="A83" t="str">
        <f>METRICS!A82</f>
        <v>shortCircuit</v>
      </c>
      <c r="B83" s="2">
        <f ca="1">_xlfn.IFNA(MAX(ABS(INDIRECT("'" &amp; B$2 &amp; "'!E" &amp; ROWS!B83)-MEMORY!B83*1000), ABS(INDIRECT("'" &amp; B$2 &amp; "'!I" &amp; ROWS!B83)-MEMORY!B83*1000), ABS(INDIRECT("'" &amp; B$2 &amp; "'!M" &amp; ROWS!B83)-MEMORY!B83*1000))/(MEMORY!B83*1000), "")</f>
        <v>0</v>
      </c>
      <c r="C83" s="2">
        <f ca="1">_xlfn.IFNA(MAX(ABS(INDIRECT("'" &amp; C$2 &amp; "'!E" &amp; ROWS!C83)-MEMORY!C83*1000), ABS(INDIRECT("'" &amp; C$2 &amp; "'!I" &amp; ROWS!C83)-MEMORY!C83*1000), ABS(INDIRECT("'" &amp; C$2 &amp; "'!M" &amp; ROWS!C83)-MEMORY!C83*1000))/(MEMORY!C83*1000), "")</f>
        <v>0</v>
      </c>
      <c r="D83" s="2">
        <f ca="1">_xlfn.IFNA(MAX(ABS(INDIRECT("'" &amp; D$2 &amp; "'!E" &amp; ROWS!D83)-MEMORY!D83*1000), ABS(INDIRECT("'" &amp; D$2 &amp; "'!I" &amp; ROWS!D83)-MEMORY!D83*1000), ABS(INDIRECT("'" &amp; D$2 &amp; "'!M" &amp; ROWS!D83)-MEMORY!D83*1000))/(MEMORY!D83*1000), "")</f>
        <v>0</v>
      </c>
      <c r="E83" s="2">
        <f ca="1">_xlfn.IFNA(MAX(ABS(INDIRECT("'" &amp; E$2 &amp; "'!E" &amp; ROWS!E83)-MEMORY!E83*1000), ABS(INDIRECT("'" &amp; E$2 &amp; "'!I" &amp; ROWS!E83)-MEMORY!E83*1000), ABS(INDIRECT("'" &amp; E$2 &amp; "'!M" &amp; ROWS!E83)-MEMORY!E83*1000))/(MEMORY!E83*1000), "")</f>
        <v>0</v>
      </c>
      <c r="F83" s="2">
        <f ca="1">_xlfn.IFNA(MAX(ABS(INDIRECT("'" &amp; F$2 &amp; "'!E" &amp; ROWS!F83)-MEMORY!F83*1000), ABS(INDIRECT("'" &amp; F$2 &amp; "'!I" &amp; ROWS!F83)-MEMORY!F83*1000), ABS(INDIRECT("'" &amp; F$2 &amp; "'!M" &amp; ROWS!F83)-MEMORY!F83*1000))/(MEMORY!F83*1000), "")</f>
        <v>0</v>
      </c>
      <c r="G83" s="2">
        <f ca="1">_xlfn.IFNA(MAX(ABS(INDIRECT("'" &amp; G$2 &amp; "'!E" &amp; ROWS!G83)-MEMORY!G83*1000), ABS(INDIRECT("'" &amp; G$2 &amp; "'!I" &amp; ROWS!G83)-MEMORY!G83*1000), ABS(INDIRECT("'" &amp; G$2 &amp; "'!M" &amp; ROWS!G83)-MEMORY!G83*1000))/(MEMORY!G83*1000), "")</f>
        <v>0</v>
      </c>
      <c r="H83" s="2" t="str">
        <f ca="1">_xlfn.IFNA(MAX(ABS(INDIRECT("'" &amp; H$2 &amp; "'!E" &amp; ROWS!H83)-MEMORY!H83*1000), ABS(INDIRECT("'" &amp; H$2 &amp; "'!I" &amp; ROWS!H83)-MEMORY!H83*1000), ABS(INDIRECT("'" &amp; H$2 &amp; "'!M" &amp; ROWS!H83)-MEMORY!H83*1000))/(MEMORY!H83*1000), "")</f>
        <v/>
      </c>
      <c r="I83" s="2" t="str">
        <f ca="1">_xlfn.IFNA(MAX(ABS(INDIRECT("'" &amp; I$2 &amp; "'!E" &amp; ROWS!I83)-MEMORY!I83*1000), ABS(INDIRECT("'" &amp; I$2 &amp; "'!I" &amp; ROWS!I83)-MEMORY!I83*1000), ABS(INDIRECT("'" &amp; I$2 &amp; "'!M" &amp; ROWS!I83)-MEMORY!I83*1000))/(MEMORY!I83*1000), "")</f>
        <v/>
      </c>
      <c r="J83" s="2">
        <f ca="1">_xlfn.IFNA(MAX(ABS(INDIRECT("'" &amp; J$2 &amp; "'!E" &amp; ROWS!J83)-MEMORY!J83*1000), ABS(INDIRECT("'" &amp; J$2 &amp; "'!I" &amp; ROWS!J83)-MEMORY!J83*1000), ABS(INDIRECT("'" &amp; J$2 &amp; "'!M" &amp; ROWS!J83)-MEMORY!J83*1000))/(MEMORY!J83*1000), "")</f>
        <v>0</v>
      </c>
      <c r="K83" s="2">
        <f ca="1">_xlfn.IFNA(MAX(ABS(INDIRECT("'" &amp; K$2 &amp; "'!E" &amp; ROWS!K83)-MEMORY!K83*1000), ABS(INDIRECT("'" &amp; K$2 &amp; "'!I" &amp; ROWS!K83)-MEMORY!K83*1000), ABS(INDIRECT("'" &amp; K$2 &amp; "'!M" &amp; ROWS!K83)-MEMORY!K83*1000))/(MEMORY!K83*1000), "")</f>
        <v>0</v>
      </c>
      <c r="L83" s="2">
        <f ca="1">_xlfn.IFNA(MAX(ABS(INDIRECT("'" &amp; L$2 &amp; "'!E" &amp; ROWS!L83)-MEMORY!L83*1000), ABS(INDIRECT("'" &amp; L$2 &amp; "'!I" &amp; ROWS!L83)-MEMORY!L83*1000), ABS(INDIRECT("'" &amp; L$2 &amp; "'!M" &amp; ROWS!L83)-MEMORY!L83*1000))/(MEMORY!L83*1000), "")</f>
        <v>0</v>
      </c>
      <c r="M83" s="2">
        <f ca="1">_xlfn.IFNA(MAX(ABS(INDIRECT("'" &amp; M$2 &amp; "'!E" &amp; ROWS!M83)-MEMORY!M83*1000), ABS(INDIRECT("'" &amp; M$2 &amp; "'!I" &amp; ROWS!M83)-MEMORY!M83*1000), ABS(INDIRECT("'" &amp; M$2 &amp; "'!M" &amp; ROWS!M83)-MEMORY!M83*1000))/(MEMORY!M83*1000), "")</f>
        <v>0</v>
      </c>
      <c r="N83" s="2">
        <f ca="1">_xlfn.IFNA(MAX(ABS(INDIRECT("'" &amp; N$2 &amp; "'!E" &amp; ROWS!N83)-MEMORY!N83*1000), ABS(INDIRECT("'" &amp; N$2 &amp; "'!I" &amp; ROWS!N83)-MEMORY!N83*1000), ABS(INDIRECT("'" &amp; N$2 &amp; "'!M" &amp; ROWS!N83)-MEMORY!N83*1000))/(MEMORY!N83*1000), "")</f>
        <v>0</v>
      </c>
      <c r="O83" s="2">
        <f ca="1">_xlfn.IFNA(MAX(ABS(INDIRECT("'" &amp; O$2 &amp; "'!E" &amp; ROWS!O83)-MEMORY!O83*1000), ABS(INDIRECT("'" &amp; O$2 &amp; "'!I" &amp; ROWS!O83)-MEMORY!O83*1000), ABS(INDIRECT("'" &amp; O$2 &amp; "'!M" &amp; ROWS!O83)-MEMORY!O83*1000))/(MEMORY!O83*1000), "")</f>
        <v>0</v>
      </c>
      <c r="P83" s="2" t="str">
        <f ca="1">_xlfn.IFNA(MAX(ABS(INDIRECT("'" &amp; P$2 &amp; "'!E" &amp; ROWS!P83)-MEMORY!P83*1000), ABS(INDIRECT("'" &amp; P$2 &amp; "'!I" &amp; ROWS!P83)-MEMORY!P83*1000), ABS(INDIRECT("'" &amp; P$2 &amp; "'!M" &amp; ROWS!P83)-MEMORY!P83*1000))/(MEMORY!P83*1000), "")</f>
        <v/>
      </c>
      <c r="Q83" s="2" t="str">
        <f ca="1">_xlfn.IFNA(MAX(ABS(INDIRECT("'" &amp; Q$2 &amp; "'!E" &amp; ROWS!Q83)-MEMORY!Q83*1000), ABS(INDIRECT("'" &amp; Q$2 &amp; "'!I" &amp; ROWS!Q83)-MEMORY!Q83*1000), ABS(INDIRECT("'" &amp; Q$2 &amp; "'!M" &amp; ROWS!Q83)-MEMORY!Q83*1000))/(MEMORY!Q83*1000), "")</f>
        <v/>
      </c>
      <c r="R83" s="2">
        <f ca="1">_xlfn.IFNA(MAX(ABS(INDIRECT("'" &amp; R$2 &amp; "'!E" &amp; ROWS!R83)-MEMORY!R83*1000), ABS(INDIRECT("'" &amp; R$2 &amp; "'!I" &amp; ROWS!R83)-MEMORY!R83*1000), ABS(INDIRECT("'" &amp; R$2 &amp; "'!M" &amp; ROWS!R83)-MEMORY!R83*1000))/(MEMORY!R83*1000), "")</f>
        <v>0</v>
      </c>
      <c r="S83" s="2">
        <f ca="1">_xlfn.IFNA(MAX(ABS(INDIRECT("'" &amp; S$2 &amp; "'!E" &amp; ROWS!S83)-MEMORY!S83*1000), ABS(INDIRECT("'" &amp; S$2 &amp; "'!I" &amp; ROWS!S83)-MEMORY!S83*1000), ABS(INDIRECT("'" &amp; S$2 &amp; "'!M" &amp; ROWS!S83)-MEMORY!S83*1000))/(MEMORY!S83*1000), "")</f>
        <v>0</v>
      </c>
      <c r="T83" s="2">
        <f ca="1">_xlfn.IFNA(MAX(ABS(INDIRECT("'" &amp; T$2 &amp; "'!E" &amp; ROWS!T83)-MEMORY!T83*1000), ABS(INDIRECT("'" &amp; T$2 &amp; "'!I" &amp; ROWS!T83)-MEMORY!T83*1000), ABS(INDIRECT("'" &amp; T$2 &amp; "'!M" &amp; ROWS!T83)-MEMORY!T83*1000))/(MEMORY!T83*1000), "")</f>
        <v>0</v>
      </c>
      <c r="U83" s="2">
        <f ca="1">_xlfn.IFNA(MAX(ABS(INDIRECT("'" &amp; U$2 &amp; "'!E" &amp; ROWS!U83)-MEMORY!U83*1000), ABS(INDIRECT("'" &amp; U$2 &amp; "'!I" &amp; ROWS!U83)-MEMORY!U83*1000), ABS(INDIRECT("'" &amp; U$2 &amp; "'!M" &amp; ROWS!U83)-MEMORY!U83*1000))/(MEMORY!U83*1000), "")</f>
        <v>0</v>
      </c>
      <c r="V83" s="2">
        <f ca="1">_xlfn.IFNA(MAX(ABS(INDIRECT("'" &amp; V$2 &amp; "'!E" &amp; ROWS!V83)-MEMORY!V83*1000), ABS(INDIRECT("'" &amp; V$2 &amp; "'!I" &amp; ROWS!V83)-MEMORY!V83*1000), ABS(INDIRECT("'" &amp; V$2 &amp; "'!M" &amp; ROWS!V83)-MEMORY!V83*1000))/(MEMORY!V83*1000), "")</f>
        <v>0</v>
      </c>
      <c r="W83" s="2">
        <f ca="1">_xlfn.IFNA(MAX(ABS(INDIRECT("'" &amp; W$2 &amp; "'!E" &amp; ROWS!W83)-MEMORY!W83*1000), ABS(INDIRECT("'" &amp; W$2 &amp; "'!I" &amp; ROWS!W83)-MEMORY!W83*1000), ABS(INDIRECT("'" &amp; W$2 &amp; "'!M" &amp; ROWS!W83)-MEMORY!W83*1000))/(MEMORY!W83*1000), "")</f>
        <v>0</v>
      </c>
      <c r="X83" s="2" t="str">
        <f ca="1">_xlfn.IFNA(MAX(ABS(INDIRECT("'" &amp; X$2 &amp; "'!E" &amp; ROWS!X83)-MEMORY!X83*1000), ABS(INDIRECT("'" &amp; X$2 &amp; "'!I" &amp; ROWS!X83)-MEMORY!X83*1000), ABS(INDIRECT("'" &amp; X$2 &amp; "'!M" &amp; ROWS!X83)-MEMORY!X83*1000))/(MEMORY!X83*1000), "")</f>
        <v/>
      </c>
      <c r="Y83" s="2" t="str">
        <f ca="1">_xlfn.IFNA(MAX(ABS(INDIRECT("'" &amp; Y$2 &amp; "'!E" &amp; ROWS!Y83)-MEMORY!Y83*1000), ABS(INDIRECT("'" &amp; Y$2 &amp; "'!I" &amp; ROWS!Y83)-MEMORY!Y83*1000), ABS(INDIRECT("'" &amp; Y$2 &amp; "'!M" &amp; ROWS!Y83)-MEMORY!Y83*1000))/(MEMORY!Y83*1000), "")</f>
        <v/>
      </c>
    </row>
    <row r="84" spans="1:25" x14ac:dyDescent="0.25">
      <c r="A84" t="str">
        <f>METRICS!A83</f>
        <v>simpleGenericTriple</v>
      </c>
      <c r="B84" s="2">
        <f ca="1">_xlfn.IFNA(MAX(ABS(INDIRECT("'" &amp; B$2 &amp; "'!E" &amp; ROWS!B84)-MEMORY!B84*1000), ABS(INDIRECT("'" &amp; B$2 &amp; "'!I" &amp; ROWS!B84)-MEMORY!B84*1000), ABS(INDIRECT("'" &amp; B$2 &amp; "'!M" &amp; ROWS!B84)-MEMORY!B84*1000))/(MEMORY!B84*1000), "")</f>
        <v>0</v>
      </c>
      <c r="C84" s="2">
        <f ca="1">_xlfn.IFNA(MAX(ABS(INDIRECT("'" &amp; C$2 &amp; "'!E" &amp; ROWS!C84)-MEMORY!C84*1000), ABS(INDIRECT("'" &amp; C$2 &amp; "'!I" &amp; ROWS!C84)-MEMORY!C84*1000), ABS(INDIRECT("'" &amp; C$2 &amp; "'!M" &amp; ROWS!C84)-MEMORY!C84*1000))/(MEMORY!C84*1000), "")</f>
        <v>4.5682960255824577E-4</v>
      </c>
      <c r="D84" s="2">
        <f ca="1">_xlfn.IFNA(MAX(ABS(INDIRECT("'" &amp; D$2 &amp; "'!E" &amp; ROWS!D84)-MEMORY!D84*1000), ABS(INDIRECT("'" &amp; D$2 &amp; "'!I" &amp; ROWS!D84)-MEMORY!D84*1000), ABS(INDIRECT("'" &amp; D$2 &amp; "'!M" &amp; ROWS!D84)-MEMORY!D84*1000))/(MEMORY!D84*1000), "")</f>
        <v>0</v>
      </c>
      <c r="E84" s="2">
        <f ca="1">_xlfn.IFNA(MAX(ABS(INDIRECT("'" &amp; E$2 &amp; "'!E" &amp; ROWS!E84)-MEMORY!E84*1000), ABS(INDIRECT("'" &amp; E$2 &amp; "'!I" &amp; ROWS!E84)-MEMORY!E84*1000), ABS(INDIRECT("'" &amp; E$2 &amp; "'!M" &amp; ROWS!E84)-MEMORY!E84*1000))/(MEMORY!E84*1000), "")</f>
        <v>0</v>
      </c>
      <c r="F84" s="2">
        <f ca="1">_xlfn.IFNA(MAX(ABS(INDIRECT("'" &amp; F$2 &amp; "'!E" &amp; ROWS!F84)-MEMORY!F84*1000), ABS(INDIRECT("'" &amp; F$2 &amp; "'!I" &amp; ROWS!F84)-MEMORY!F84*1000), ABS(INDIRECT("'" &amp; F$2 &amp; "'!M" &amp; ROWS!F84)-MEMORY!F84*1000))/(MEMORY!F84*1000), "")</f>
        <v>0</v>
      </c>
      <c r="G84" s="2">
        <f ca="1">_xlfn.IFNA(MAX(ABS(INDIRECT("'" &amp; G$2 &amp; "'!E" &amp; ROWS!G84)-MEMORY!G84*1000), ABS(INDIRECT("'" &amp; G$2 &amp; "'!I" &amp; ROWS!G84)-MEMORY!G84*1000), ABS(INDIRECT("'" &amp; G$2 &amp; "'!M" &amp; ROWS!G84)-MEMORY!G84*1000))/(MEMORY!G84*1000), "")</f>
        <v>0</v>
      </c>
      <c r="H84" s="2">
        <f ca="1">_xlfn.IFNA(MAX(ABS(INDIRECT("'" &amp; H$2 &amp; "'!E" &amp; ROWS!H84)-MEMORY!H84*1000), ABS(INDIRECT("'" &amp; H$2 &amp; "'!I" &amp; ROWS!H84)-MEMORY!H84*1000), ABS(INDIRECT("'" &amp; H$2 &amp; "'!M" &amp; ROWS!H84)-MEMORY!H84*1000))/(MEMORY!H84*1000), "")</f>
        <v>0</v>
      </c>
      <c r="I84" s="2">
        <f ca="1">_xlfn.IFNA(MAX(ABS(INDIRECT("'" &amp; I$2 &amp; "'!E" &amp; ROWS!I84)-MEMORY!I84*1000), ABS(INDIRECT("'" &amp; I$2 &amp; "'!I" &amp; ROWS!I84)-MEMORY!I84*1000), ABS(INDIRECT("'" &amp; I$2 &amp; "'!M" &amp; ROWS!I84)-MEMORY!I84*1000))/(MEMORY!I84*1000), "")</f>
        <v>0</v>
      </c>
      <c r="J84" s="2">
        <f ca="1">_xlfn.IFNA(MAX(ABS(INDIRECT("'" &amp; J$2 &amp; "'!E" &amp; ROWS!J84)-MEMORY!J84*1000), ABS(INDIRECT("'" &amp; J$2 &amp; "'!I" &amp; ROWS!J84)-MEMORY!J84*1000), ABS(INDIRECT("'" &amp; J$2 &amp; "'!M" &amp; ROWS!J84)-MEMORY!J84*1000))/(MEMORY!J84*1000), "")</f>
        <v>0</v>
      </c>
      <c r="K84" s="2">
        <f ca="1">_xlfn.IFNA(MAX(ABS(INDIRECT("'" &amp; K$2 &amp; "'!E" &amp; ROWS!K84)-MEMORY!K84*1000), ABS(INDIRECT("'" &amp; K$2 &amp; "'!I" &amp; ROWS!K84)-MEMORY!K84*1000), ABS(INDIRECT("'" &amp; K$2 &amp; "'!M" &amp; ROWS!K84)-MEMORY!K84*1000))/(MEMORY!K84*1000), "")</f>
        <v>0</v>
      </c>
      <c r="L84" s="2">
        <f ca="1">_xlfn.IFNA(MAX(ABS(INDIRECT("'" &amp; L$2 &amp; "'!E" &amp; ROWS!L84)-MEMORY!L84*1000), ABS(INDIRECT("'" &amp; L$2 &amp; "'!I" &amp; ROWS!L84)-MEMORY!L84*1000), ABS(INDIRECT("'" &amp; L$2 &amp; "'!M" &amp; ROWS!L84)-MEMORY!L84*1000))/(MEMORY!L84*1000), "")</f>
        <v>0</v>
      </c>
      <c r="M84" s="2">
        <f ca="1">_xlfn.IFNA(MAX(ABS(INDIRECT("'" &amp; M$2 &amp; "'!E" &amp; ROWS!M84)-MEMORY!M84*1000), ABS(INDIRECT("'" &amp; M$2 &amp; "'!I" &amp; ROWS!M84)-MEMORY!M84*1000), ABS(INDIRECT("'" &amp; M$2 &amp; "'!M" &amp; ROWS!M84)-MEMORY!M84*1000))/(MEMORY!M84*1000), "")</f>
        <v>0</v>
      </c>
      <c r="N84" s="2">
        <f ca="1">_xlfn.IFNA(MAX(ABS(INDIRECT("'" &amp; N$2 &amp; "'!E" &amp; ROWS!N84)-MEMORY!N84*1000), ABS(INDIRECT("'" &amp; N$2 &amp; "'!I" &amp; ROWS!N84)-MEMORY!N84*1000), ABS(INDIRECT("'" &amp; N$2 &amp; "'!M" &amp; ROWS!N84)-MEMORY!N84*1000))/(MEMORY!N84*1000), "")</f>
        <v>0</v>
      </c>
      <c r="O84" s="2">
        <f ca="1">_xlfn.IFNA(MAX(ABS(INDIRECT("'" &amp; O$2 &amp; "'!E" &amp; ROWS!O84)-MEMORY!O84*1000), ABS(INDIRECT("'" &amp; O$2 &amp; "'!I" &amp; ROWS!O84)-MEMORY!O84*1000), ABS(INDIRECT("'" &amp; O$2 &amp; "'!M" &amp; ROWS!O84)-MEMORY!O84*1000))/(MEMORY!O84*1000), "")</f>
        <v>0</v>
      </c>
      <c r="P84" s="2">
        <f ca="1">_xlfn.IFNA(MAX(ABS(INDIRECT("'" &amp; P$2 &amp; "'!E" &amp; ROWS!P84)-MEMORY!P84*1000), ABS(INDIRECT("'" &amp; P$2 &amp; "'!I" &amp; ROWS!P84)-MEMORY!P84*1000), ABS(INDIRECT("'" &amp; P$2 &amp; "'!M" &amp; ROWS!P84)-MEMORY!P84*1000))/(MEMORY!P84*1000), "")</f>
        <v>0</v>
      </c>
      <c r="Q84" s="2">
        <f ca="1">_xlfn.IFNA(MAX(ABS(INDIRECT("'" &amp; Q$2 &amp; "'!E" &amp; ROWS!Q84)-MEMORY!Q84*1000), ABS(INDIRECT("'" &amp; Q$2 &amp; "'!I" &amp; ROWS!Q84)-MEMORY!Q84*1000), ABS(INDIRECT("'" &amp; Q$2 &amp; "'!M" &amp; ROWS!Q84)-MEMORY!Q84*1000))/(MEMORY!Q84*1000), "")</f>
        <v>0</v>
      </c>
      <c r="R84" s="2">
        <f ca="1">_xlfn.IFNA(MAX(ABS(INDIRECT("'" &amp; R$2 &amp; "'!E" &amp; ROWS!R84)-MEMORY!R84*1000), ABS(INDIRECT("'" &amp; R$2 &amp; "'!I" &amp; ROWS!R84)-MEMORY!R84*1000), ABS(INDIRECT("'" &amp; R$2 &amp; "'!M" &amp; ROWS!R84)-MEMORY!R84*1000))/(MEMORY!R84*1000), "")</f>
        <v>0</v>
      </c>
      <c r="S84" s="2">
        <f ca="1">_xlfn.IFNA(MAX(ABS(INDIRECT("'" &amp; S$2 &amp; "'!E" &amp; ROWS!S84)-MEMORY!S84*1000), ABS(INDIRECT("'" &amp; S$2 &amp; "'!I" &amp; ROWS!S84)-MEMORY!S84*1000), ABS(INDIRECT("'" &amp; S$2 &amp; "'!M" &amp; ROWS!S84)-MEMORY!S84*1000))/(MEMORY!S84*1000), "")</f>
        <v>0</v>
      </c>
      <c r="T84" s="2">
        <f ca="1">_xlfn.IFNA(MAX(ABS(INDIRECT("'" &amp; T$2 &amp; "'!E" &amp; ROWS!T84)-MEMORY!T84*1000), ABS(INDIRECT("'" &amp; T$2 &amp; "'!I" &amp; ROWS!T84)-MEMORY!T84*1000), ABS(INDIRECT("'" &amp; T$2 &amp; "'!M" &amp; ROWS!T84)-MEMORY!T84*1000))/(MEMORY!T84*1000), "")</f>
        <v>0</v>
      </c>
      <c r="U84" s="2">
        <f ca="1">_xlfn.IFNA(MAX(ABS(INDIRECT("'" &amp; U$2 &amp; "'!E" &amp; ROWS!U84)-MEMORY!U84*1000), ABS(INDIRECT("'" &amp; U$2 &amp; "'!I" &amp; ROWS!U84)-MEMORY!U84*1000), ABS(INDIRECT("'" &amp; U$2 &amp; "'!M" &amp; ROWS!U84)-MEMORY!U84*1000))/(MEMORY!U84*1000), "")</f>
        <v>0</v>
      </c>
      <c r="V84" s="2">
        <f ca="1">_xlfn.IFNA(MAX(ABS(INDIRECT("'" &amp; V$2 &amp; "'!E" &amp; ROWS!V84)-MEMORY!V84*1000), ABS(INDIRECT("'" &amp; V$2 &amp; "'!I" &amp; ROWS!V84)-MEMORY!V84*1000), ABS(INDIRECT("'" &amp; V$2 &amp; "'!M" &amp; ROWS!V84)-MEMORY!V84*1000))/(MEMORY!V84*1000), "")</f>
        <v>0</v>
      </c>
      <c r="W84" s="2">
        <f ca="1">_xlfn.IFNA(MAX(ABS(INDIRECT("'" &amp; W$2 &amp; "'!E" &amp; ROWS!W84)-MEMORY!W84*1000), ABS(INDIRECT("'" &amp; W$2 &amp; "'!I" &amp; ROWS!W84)-MEMORY!W84*1000), ABS(INDIRECT("'" &amp; W$2 &amp; "'!M" &amp; ROWS!W84)-MEMORY!W84*1000))/(MEMORY!W84*1000), "")</f>
        <v>0</v>
      </c>
      <c r="X84" s="2">
        <f ca="1">_xlfn.IFNA(MAX(ABS(INDIRECT("'" &amp; X$2 &amp; "'!E" &amp; ROWS!X84)-MEMORY!X84*1000), ABS(INDIRECT("'" &amp; X$2 &amp; "'!I" &amp; ROWS!X84)-MEMORY!X84*1000), ABS(INDIRECT("'" &amp; X$2 &amp; "'!M" &amp; ROWS!X84)-MEMORY!X84*1000))/(MEMORY!X84*1000), "")</f>
        <v>4.1356492969396195E-4</v>
      </c>
      <c r="Y84" s="2">
        <f ca="1">_xlfn.IFNA(MAX(ABS(INDIRECT("'" &amp; Y$2 &amp; "'!E" &amp; ROWS!Y84)-MEMORY!Y84*1000), ABS(INDIRECT("'" &amp; Y$2 &amp; "'!I" &amp; ROWS!Y84)-MEMORY!Y84*1000), ABS(INDIRECT("'" &amp; Y$2 &amp; "'!M" &amp; ROWS!Y84)-MEMORY!Y84*1000))/(MEMORY!Y84*1000), "")</f>
        <v>0</v>
      </c>
    </row>
    <row r="85" spans="1:25" x14ac:dyDescent="0.25">
      <c r="A85" t="str">
        <f>METRICS!A84</f>
        <v>statement</v>
      </c>
      <c r="B85" s="2">
        <f ca="1">_xlfn.IFNA(MAX(ABS(INDIRECT("'" &amp; B$2 &amp; "'!E" &amp; ROWS!B85)-MEMORY!B85*1000), ABS(INDIRECT("'" &amp; B$2 &amp; "'!I" &amp; ROWS!B85)-MEMORY!B85*1000), ABS(INDIRECT("'" &amp; B$2 &amp; "'!M" &amp; ROWS!B85)-MEMORY!B85*1000))/(MEMORY!B85*1000), "")</f>
        <v>0</v>
      </c>
      <c r="C85" s="2">
        <f ca="1">_xlfn.IFNA(MAX(ABS(INDIRECT("'" &amp; C$2 &amp; "'!E" &amp; ROWS!C85)-MEMORY!C85*1000), ABS(INDIRECT("'" &amp; C$2 &amp; "'!I" &amp; ROWS!C85)-MEMORY!C85*1000), ABS(INDIRECT("'" &amp; C$2 &amp; "'!M" &amp; ROWS!C85)-MEMORY!C85*1000))/(MEMORY!C85*1000), "")</f>
        <v>0</v>
      </c>
      <c r="D85" s="2">
        <f ca="1">_xlfn.IFNA(MAX(ABS(INDIRECT("'" &amp; D$2 &amp; "'!E" &amp; ROWS!D85)-MEMORY!D85*1000), ABS(INDIRECT("'" &amp; D$2 &amp; "'!I" &amp; ROWS!D85)-MEMORY!D85*1000), ABS(INDIRECT("'" &amp; D$2 &amp; "'!M" &amp; ROWS!D85)-MEMORY!D85*1000))/(MEMORY!D85*1000), "")</f>
        <v>0</v>
      </c>
      <c r="E85" s="2" t="str">
        <f ca="1">_xlfn.IFNA(MAX(ABS(INDIRECT("'" &amp; E$2 &amp; "'!E" &amp; ROWS!E85)-MEMORY!E85*1000), ABS(INDIRECT("'" &amp; E$2 &amp; "'!I" &amp; ROWS!E85)-MEMORY!E85*1000), ABS(INDIRECT("'" &amp; E$2 &amp; "'!M" &amp; ROWS!E85)-MEMORY!E85*1000))/(MEMORY!E85*1000), "")</f>
        <v/>
      </c>
      <c r="F85" s="2" t="str">
        <f ca="1">_xlfn.IFNA(MAX(ABS(INDIRECT("'" &amp; F$2 &amp; "'!E" &amp; ROWS!F85)-MEMORY!F85*1000), ABS(INDIRECT("'" &amp; F$2 &amp; "'!I" &amp; ROWS!F85)-MEMORY!F85*1000), ABS(INDIRECT("'" &amp; F$2 &amp; "'!M" &amp; ROWS!F85)-MEMORY!F85*1000))/(MEMORY!F85*1000), "")</f>
        <v/>
      </c>
      <c r="G85" s="2" t="str">
        <f ca="1">_xlfn.IFNA(MAX(ABS(INDIRECT("'" &amp; G$2 &amp; "'!E" &amp; ROWS!G85)-MEMORY!G85*1000), ABS(INDIRECT("'" &amp; G$2 &amp; "'!I" &amp; ROWS!G85)-MEMORY!G85*1000), ABS(INDIRECT("'" &amp; G$2 &amp; "'!M" &amp; ROWS!G85)-MEMORY!G85*1000))/(MEMORY!G85*1000), "")</f>
        <v/>
      </c>
      <c r="H85" s="2" t="str">
        <f ca="1">_xlfn.IFNA(MAX(ABS(INDIRECT("'" &amp; H$2 &amp; "'!E" &amp; ROWS!H85)-MEMORY!H85*1000), ABS(INDIRECT("'" &amp; H$2 &amp; "'!I" &amp; ROWS!H85)-MEMORY!H85*1000), ABS(INDIRECT("'" &amp; H$2 &amp; "'!M" &amp; ROWS!H85)-MEMORY!H85*1000))/(MEMORY!H85*1000), "")</f>
        <v/>
      </c>
      <c r="I85" s="2" t="str">
        <f ca="1">_xlfn.IFNA(MAX(ABS(INDIRECT("'" &amp; I$2 &amp; "'!E" &amp; ROWS!I85)-MEMORY!I85*1000), ABS(INDIRECT("'" &amp; I$2 &amp; "'!I" &amp; ROWS!I85)-MEMORY!I85*1000), ABS(INDIRECT("'" &amp; I$2 &amp; "'!M" &amp; ROWS!I85)-MEMORY!I85*1000))/(MEMORY!I85*1000), "")</f>
        <v/>
      </c>
      <c r="J85" s="2">
        <f ca="1">_xlfn.IFNA(MAX(ABS(INDIRECT("'" &amp; J$2 &amp; "'!E" &amp; ROWS!J85)-MEMORY!J85*1000), ABS(INDIRECT("'" &amp; J$2 &amp; "'!I" &amp; ROWS!J85)-MEMORY!J85*1000), ABS(INDIRECT("'" &amp; J$2 &amp; "'!M" &amp; ROWS!J85)-MEMORY!J85*1000))/(MEMORY!J85*1000), "")</f>
        <v>0</v>
      </c>
      <c r="K85" s="2">
        <f ca="1">_xlfn.IFNA(MAX(ABS(INDIRECT("'" &amp; K$2 &amp; "'!E" &amp; ROWS!K85)-MEMORY!K85*1000), ABS(INDIRECT("'" &amp; K$2 &amp; "'!I" &amp; ROWS!K85)-MEMORY!K85*1000), ABS(INDIRECT("'" &amp; K$2 &amp; "'!M" &amp; ROWS!K85)-MEMORY!K85*1000))/(MEMORY!K85*1000), "")</f>
        <v>0</v>
      </c>
      <c r="L85" s="2">
        <f ca="1">_xlfn.IFNA(MAX(ABS(INDIRECT("'" &amp; L$2 &amp; "'!E" &amp; ROWS!L85)-MEMORY!L85*1000), ABS(INDIRECT("'" &amp; L$2 &amp; "'!I" &amp; ROWS!L85)-MEMORY!L85*1000), ABS(INDIRECT("'" &amp; L$2 &amp; "'!M" &amp; ROWS!L85)-MEMORY!L85*1000))/(MEMORY!L85*1000), "")</f>
        <v>0</v>
      </c>
      <c r="M85" s="2" t="str">
        <f ca="1">_xlfn.IFNA(MAX(ABS(INDIRECT("'" &amp; M$2 &amp; "'!E" &amp; ROWS!M85)-MEMORY!M85*1000), ABS(INDIRECT("'" &amp; M$2 &amp; "'!I" &amp; ROWS!M85)-MEMORY!M85*1000), ABS(INDIRECT("'" &amp; M$2 &amp; "'!M" &amp; ROWS!M85)-MEMORY!M85*1000))/(MEMORY!M85*1000), "")</f>
        <v/>
      </c>
      <c r="N85" s="2" t="str">
        <f ca="1">_xlfn.IFNA(MAX(ABS(INDIRECT("'" &amp; N$2 &amp; "'!E" &amp; ROWS!N85)-MEMORY!N85*1000), ABS(INDIRECT("'" &amp; N$2 &amp; "'!I" &amp; ROWS!N85)-MEMORY!N85*1000), ABS(INDIRECT("'" &amp; N$2 &amp; "'!M" &amp; ROWS!N85)-MEMORY!N85*1000))/(MEMORY!N85*1000), "")</f>
        <v/>
      </c>
      <c r="O85" s="2" t="str">
        <f ca="1">_xlfn.IFNA(MAX(ABS(INDIRECT("'" &amp; O$2 &amp; "'!E" &amp; ROWS!O85)-MEMORY!O85*1000), ABS(INDIRECT("'" &amp; O$2 &amp; "'!I" &amp; ROWS!O85)-MEMORY!O85*1000), ABS(INDIRECT("'" &amp; O$2 &amp; "'!M" &amp; ROWS!O85)-MEMORY!O85*1000))/(MEMORY!O85*1000), "")</f>
        <v/>
      </c>
      <c r="P85" s="2" t="str">
        <f ca="1">_xlfn.IFNA(MAX(ABS(INDIRECT("'" &amp; P$2 &amp; "'!E" &amp; ROWS!P85)-MEMORY!P85*1000), ABS(INDIRECT("'" &amp; P$2 &amp; "'!I" &amp; ROWS!P85)-MEMORY!P85*1000), ABS(INDIRECT("'" &amp; P$2 &amp; "'!M" &amp; ROWS!P85)-MEMORY!P85*1000))/(MEMORY!P85*1000), "")</f>
        <v/>
      </c>
      <c r="Q85" s="2" t="str">
        <f ca="1">_xlfn.IFNA(MAX(ABS(INDIRECT("'" &amp; Q$2 &amp; "'!E" &amp; ROWS!Q85)-MEMORY!Q85*1000), ABS(INDIRECT("'" &amp; Q$2 &amp; "'!I" &amp; ROWS!Q85)-MEMORY!Q85*1000), ABS(INDIRECT("'" &amp; Q$2 &amp; "'!M" &amp; ROWS!Q85)-MEMORY!Q85*1000))/(MEMORY!Q85*1000), "")</f>
        <v/>
      </c>
      <c r="R85" s="2">
        <f ca="1">_xlfn.IFNA(MAX(ABS(INDIRECT("'" &amp; R$2 &amp; "'!E" &amp; ROWS!R85)-MEMORY!R85*1000), ABS(INDIRECT("'" &amp; R$2 &amp; "'!I" &amp; ROWS!R85)-MEMORY!R85*1000), ABS(INDIRECT("'" &amp; R$2 &amp; "'!M" &amp; ROWS!R85)-MEMORY!R85*1000))/(MEMORY!R85*1000), "")</f>
        <v>0</v>
      </c>
      <c r="S85" s="2">
        <f ca="1">_xlfn.IFNA(MAX(ABS(INDIRECT("'" &amp; S$2 &amp; "'!E" &amp; ROWS!S85)-MEMORY!S85*1000), ABS(INDIRECT("'" &amp; S$2 &amp; "'!I" &amp; ROWS!S85)-MEMORY!S85*1000), ABS(INDIRECT("'" &amp; S$2 &amp; "'!M" &amp; ROWS!S85)-MEMORY!S85*1000))/(MEMORY!S85*1000), "")</f>
        <v>0</v>
      </c>
      <c r="T85" s="2">
        <f ca="1">_xlfn.IFNA(MAX(ABS(INDIRECT("'" &amp; T$2 &amp; "'!E" &amp; ROWS!T85)-MEMORY!T85*1000), ABS(INDIRECT("'" &amp; T$2 &amp; "'!I" &amp; ROWS!T85)-MEMORY!T85*1000), ABS(INDIRECT("'" &amp; T$2 &amp; "'!M" &amp; ROWS!T85)-MEMORY!T85*1000))/(MEMORY!T85*1000), "")</f>
        <v>0</v>
      </c>
      <c r="U85" s="2" t="str">
        <f ca="1">_xlfn.IFNA(MAX(ABS(INDIRECT("'" &amp; U$2 &amp; "'!E" &amp; ROWS!U85)-MEMORY!U85*1000), ABS(INDIRECT("'" &amp; U$2 &amp; "'!I" &amp; ROWS!U85)-MEMORY!U85*1000), ABS(INDIRECT("'" &amp; U$2 &amp; "'!M" &amp; ROWS!U85)-MEMORY!U85*1000))/(MEMORY!U85*1000), "")</f>
        <v/>
      </c>
      <c r="V85" s="2" t="str">
        <f ca="1">_xlfn.IFNA(MAX(ABS(INDIRECT("'" &amp; V$2 &amp; "'!E" &amp; ROWS!V85)-MEMORY!V85*1000), ABS(INDIRECT("'" &amp; V$2 &amp; "'!I" &amp; ROWS!V85)-MEMORY!V85*1000), ABS(INDIRECT("'" &amp; V$2 &amp; "'!M" &amp; ROWS!V85)-MEMORY!V85*1000))/(MEMORY!V85*1000), "")</f>
        <v/>
      </c>
      <c r="W85" s="2" t="str">
        <f ca="1">_xlfn.IFNA(MAX(ABS(INDIRECT("'" &amp; W$2 &amp; "'!E" &amp; ROWS!W85)-MEMORY!W85*1000), ABS(INDIRECT("'" &amp; W$2 &amp; "'!I" &amp; ROWS!W85)-MEMORY!W85*1000), ABS(INDIRECT("'" &amp; W$2 &amp; "'!M" &amp; ROWS!W85)-MEMORY!W85*1000))/(MEMORY!W85*1000), "")</f>
        <v/>
      </c>
      <c r="X85" s="2" t="str">
        <f ca="1">_xlfn.IFNA(MAX(ABS(INDIRECT("'" &amp; X$2 &amp; "'!E" &amp; ROWS!X85)-MEMORY!X85*1000), ABS(INDIRECT("'" &amp; X$2 &amp; "'!I" &amp; ROWS!X85)-MEMORY!X85*1000), ABS(INDIRECT("'" &amp; X$2 &amp; "'!M" &amp; ROWS!X85)-MEMORY!X85*1000))/(MEMORY!X85*1000), "")</f>
        <v/>
      </c>
      <c r="Y85" s="2" t="str">
        <f ca="1">_xlfn.IFNA(MAX(ABS(INDIRECT("'" &amp; Y$2 &amp; "'!E" &amp; ROWS!Y85)-MEMORY!Y85*1000), ABS(INDIRECT("'" &amp; Y$2 &amp; "'!I" &amp; ROWS!Y85)-MEMORY!Y85*1000), ABS(INDIRECT("'" &amp; Y$2 &amp; "'!M" &amp; ROWS!Y85)-MEMORY!Y85*1000))/(MEMORY!Y85*1000), "")</f>
        <v/>
      </c>
    </row>
    <row r="86" spans="1:25" x14ac:dyDescent="0.25">
      <c r="A86" t="str">
        <f>METRICS!A85</f>
        <v>stdincludes</v>
      </c>
      <c r="B86" s="2">
        <f ca="1">_xlfn.IFNA(MAX(ABS(INDIRECT("'" &amp; B$2 &amp; "'!E" &amp; ROWS!B86)-MEMORY!B86*1000), ABS(INDIRECT("'" &amp; B$2 &amp; "'!I" &amp; ROWS!B86)-MEMORY!B86*1000), ABS(INDIRECT("'" &amp; B$2 &amp; "'!M" &amp; ROWS!B86)-MEMORY!B86*1000))/(MEMORY!B86*1000), "")</f>
        <v>0</v>
      </c>
      <c r="C86" s="2">
        <f ca="1">_xlfn.IFNA(MAX(ABS(INDIRECT("'" &amp; C$2 &amp; "'!E" &amp; ROWS!C86)-MEMORY!C86*1000), ABS(INDIRECT("'" &amp; C$2 &amp; "'!I" &amp; ROWS!C86)-MEMORY!C86*1000), ABS(INDIRECT("'" &amp; C$2 &amp; "'!M" &amp; ROWS!C86)-MEMORY!C86*1000))/(MEMORY!C86*1000), "")</f>
        <v>0</v>
      </c>
      <c r="D86" s="2">
        <f ca="1">_xlfn.IFNA(MAX(ABS(INDIRECT("'" &amp; D$2 &amp; "'!E" &amp; ROWS!D86)-MEMORY!D86*1000), ABS(INDIRECT("'" &amp; D$2 &amp; "'!I" &amp; ROWS!D86)-MEMORY!D86*1000), ABS(INDIRECT("'" &amp; D$2 &amp; "'!M" &amp; ROWS!D86)-MEMORY!D86*1000))/(MEMORY!D86*1000), "")</f>
        <v>0</v>
      </c>
      <c r="E86" s="2">
        <f ca="1">_xlfn.IFNA(MAX(ABS(INDIRECT("'" &amp; E$2 &amp; "'!E" &amp; ROWS!E86)-MEMORY!E86*1000), ABS(INDIRECT("'" &amp; E$2 &amp; "'!I" &amp; ROWS!E86)-MEMORY!E86*1000), ABS(INDIRECT("'" &amp; E$2 &amp; "'!M" &amp; ROWS!E86)-MEMORY!E86*1000))/(MEMORY!E86*1000), "")</f>
        <v>0</v>
      </c>
      <c r="F86" s="2">
        <f ca="1">_xlfn.IFNA(MAX(ABS(INDIRECT("'" &amp; F$2 &amp; "'!E" &amp; ROWS!F86)-MEMORY!F86*1000), ABS(INDIRECT("'" &amp; F$2 &amp; "'!I" &amp; ROWS!F86)-MEMORY!F86*1000), ABS(INDIRECT("'" &amp; F$2 &amp; "'!M" &amp; ROWS!F86)-MEMORY!F86*1000))/(MEMORY!F86*1000), "")</f>
        <v>4.4539461963299484E-5</v>
      </c>
      <c r="G86" s="2">
        <f ca="1">_xlfn.IFNA(MAX(ABS(INDIRECT("'" &amp; G$2 &amp; "'!E" &amp; ROWS!G86)-MEMORY!G86*1000), ABS(INDIRECT("'" &amp; G$2 &amp; "'!I" &amp; ROWS!G86)-MEMORY!G86*1000), ABS(INDIRECT("'" &amp; G$2 &amp; "'!M" &amp; ROWS!G86)-MEMORY!G86*1000))/(MEMORY!G86*1000), "")</f>
        <v>0</v>
      </c>
      <c r="H86" s="2">
        <f ca="1">_xlfn.IFNA(MAX(ABS(INDIRECT("'" &amp; H$2 &amp; "'!E" &amp; ROWS!H86)-MEMORY!H86*1000), ABS(INDIRECT("'" &amp; H$2 &amp; "'!I" &amp; ROWS!H86)-MEMORY!H86*1000), ABS(INDIRECT("'" &amp; H$2 &amp; "'!M" &amp; ROWS!H86)-MEMORY!H86*1000))/(MEMORY!H86*1000), "")</f>
        <v>0</v>
      </c>
      <c r="I86" s="2">
        <f ca="1">_xlfn.IFNA(MAX(ABS(INDIRECT("'" &amp; I$2 &amp; "'!E" &amp; ROWS!I86)-MEMORY!I86*1000), ABS(INDIRECT("'" &amp; I$2 &amp; "'!I" &amp; ROWS!I86)-MEMORY!I86*1000), ABS(INDIRECT("'" &amp; I$2 &amp; "'!M" &amp; ROWS!I86)-MEMORY!I86*1000))/(MEMORY!I86*1000), "")</f>
        <v>0</v>
      </c>
      <c r="J86" s="2">
        <f ca="1">_xlfn.IFNA(MAX(ABS(INDIRECT("'" &amp; J$2 &amp; "'!E" &amp; ROWS!J86)-MEMORY!J86*1000), ABS(INDIRECT("'" &amp; J$2 &amp; "'!I" &amp; ROWS!J86)-MEMORY!J86*1000), ABS(INDIRECT("'" &amp; J$2 &amp; "'!M" &amp; ROWS!J86)-MEMORY!J86*1000))/(MEMORY!J86*1000), "")</f>
        <v>0</v>
      </c>
      <c r="K86" s="2">
        <f ca="1">_xlfn.IFNA(MAX(ABS(INDIRECT("'" &amp; K$2 &amp; "'!E" &amp; ROWS!K86)-MEMORY!K86*1000), ABS(INDIRECT("'" &amp; K$2 &amp; "'!I" &amp; ROWS!K86)-MEMORY!K86*1000), ABS(INDIRECT("'" &amp; K$2 &amp; "'!M" &amp; ROWS!K86)-MEMORY!K86*1000))/(MEMORY!K86*1000), "")</f>
        <v>0</v>
      </c>
      <c r="L86" s="2">
        <f ca="1">_xlfn.IFNA(MAX(ABS(INDIRECT("'" &amp; L$2 &amp; "'!E" &amp; ROWS!L86)-MEMORY!L86*1000), ABS(INDIRECT("'" &amp; L$2 &amp; "'!I" &amp; ROWS!L86)-MEMORY!L86*1000), ABS(INDIRECT("'" &amp; L$2 &amp; "'!M" &amp; ROWS!L86)-MEMORY!L86*1000))/(MEMORY!L86*1000), "")</f>
        <v>0</v>
      </c>
      <c r="M86" s="2">
        <f ca="1">_xlfn.IFNA(MAX(ABS(INDIRECT("'" &amp; M$2 &amp; "'!E" &amp; ROWS!M86)-MEMORY!M86*1000), ABS(INDIRECT("'" &amp; M$2 &amp; "'!I" &amp; ROWS!M86)-MEMORY!M86*1000), ABS(INDIRECT("'" &amp; M$2 &amp; "'!M" &amp; ROWS!M86)-MEMORY!M86*1000))/(MEMORY!M86*1000), "")</f>
        <v>0</v>
      </c>
      <c r="N86" s="2">
        <f ca="1">_xlfn.IFNA(MAX(ABS(INDIRECT("'" &amp; N$2 &amp; "'!E" &amp; ROWS!N86)-MEMORY!N86*1000), ABS(INDIRECT("'" &amp; N$2 &amp; "'!I" &amp; ROWS!N86)-MEMORY!N86*1000), ABS(INDIRECT("'" &amp; N$2 &amp; "'!M" &amp; ROWS!N86)-MEMORY!N86*1000))/(MEMORY!N86*1000), "")</f>
        <v>0</v>
      </c>
      <c r="O86" s="2">
        <f ca="1">_xlfn.IFNA(MAX(ABS(INDIRECT("'" &amp; O$2 &amp; "'!E" &amp; ROWS!O86)-MEMORY!O86*1000), ABS(INDIRECT("'" &amp; O$2 &amp; "'!I" &amp; ROWS!O86)-MEMORY!O86*1000), ABS(INDIRECT("'" &amp; O$2 &amp; "'!M" &amp; ROWS!O86)-MEMORY!O86*1000))/(MEMORY!O86*1000), "")</f>
        <v>0</v>
      </c>
      <c r="P86" s="2">
        <f ca="1">_xlfn.IFNA(MAX(ABS(INDIRECT("'" &amp; P$2 &amp; "'!E" &amp; ROWS!P86)-MEMORY!P86*1000), ABS(INDIRECT("'" &amp; P$2 &amp; "'!I" &amp; ROWS!P86)-MEMORY!P86*1000), ABS(INDIRECT("'" &amp; P$2 &amp; "'!M" &amp; ROWS!P86)-MEMORY!P86*1000))/(MEMORY!P86*1000), "")</f>
        <v>0</v>
      </c>
      <c r="Q86" s="2">
        <f ca="1">_xlfn.IFNA(MAX(ABS(INDIRECT("'" &amp; Q$2 &amp; "'!E" &amp; ROWS!Q86)-MEMORY!Q86*1000), ABS(INDIRECT("'" &amp; Q$2 &amp; "'!I" &amp; ROWS!Q86)-MEMORY!Q86*1000), ABS(INDIRECT("'" &amp; Q$2 &amp; "'!M" &amp; ROWS!Q86)-MEMORY!Q86*1000))/(MEMORY!Q86*1000), "")</f>
        <v>0</v>
      </c>
      <c r="R86" s="2">
        <f ca="1">_xlfn.IFNA(MAX(ABS(INDIRECT("'" &amp; R$2 &amp; "'!E" &amp; ROWS!R86)-MEMORY!R86*1000), ABS(INDIRECT("'" &amp; R$2 &amp; "'!I" &amp; ROWS!R86)-MEMORY!R86*1000), ABS(INDIRECT("'" &amp; R$2 &amp; "'!M" &amp; ROWS!R86)-MEMORY!R86*1000))/(MEMORY!R86*1000), "")</f>
        <v>0</v>
      </c>
      <c r="S86" s="2">
        <f ca="1">_xlfn.IFNA(MAX(ABS(INDIRECT("'" &amp; S$2 &amp; "'!E" &amp; ROWS!S86)-MEMORY!S86*1000), ABS(INDIRECT("'" &amp; S$2 &amp; "'!I" &amp; ROWS!S86)-MEMORY!S86*1000), ABS(INDIRECT("'" &amp; S$2 &amp; "'!M" &amp; ROWS!S86)-MEMORY!S86*1000))/(MEMORY!S86*1000), "")</f>
        <v>1.976284584980237E-3</v>
      </c>
      <c r="T86" s="2">
        <f ca="1">_xlfn.IFNA(MAX(ABS(INDIRECT("'" &amp; T$2 &amp; "'!E" &amp; ROWS!T86)-MEMORY!T86*1000), ABS(INDIRECT("'" &amp; T$2 &amp; "'!I" &amp; ROWS!T86)-MEMORY!T86*1000), ABS(INDIRECT("'" &amp; T$2 &amp; "'!M" &amp; ROWS!T86)-MEMORY!T86*1000))/(MEMORY!T86*1000), "")</f>
        <v>0</v>
      </c>
      <c r="U86" s="2">
        <f ca="1">_xlfn.IFNA(MAX(ABS(INDIRECT("'" &amp; U$2 &amp; "'!E" &amp; ROWS!U86)-MEMORY!U86*1000), ABS(INDIRECT("'" &amp; U$2 &amp; "'!I" &amp; ROWS!U86)-MEMORY!U86*1000), ABS(INDIRECT("'" &amp; U$2 &amp; "'!M" &amp; ROWS!U86)-MEMORY!U86*1000))/(MEMORY!U86*1000), "")</f>
        <v>0</v>
      </c>
      <c r="V86" s="2">
        <f ca="1">_xlfn.IFNA(MAX(ABS(INDIRECT("'" &amp; V$2 &amp; "'!E" &amp; ROWS!V86)-MEMORY!V86*1000), ABS(INDIRECT("'" &amp; V$2 &amp; "'!I" &amp; ROWS!V86)-MEMORY!V86*1000), ABS(INDIRECT("'" &amp; V$2 &amp; "'!M" &amp; ROWS!V86)-MEMORY!V86*1000))/(MEMORY!V86*1000), "")</f>
        <v>0</v>
      </c>
      <c r="W86" s="2">
        <f ca="1">_xlfn.IFNA(MAX(ABS(INDIRECT("'" &amp; W$2 &amp; "'!E" &amp; ROWS!W86)-MEMORY!W86*1000), ABS(INDIRECT("'" &amp; W$2 &amp; "'!I" &amp; ROWS!W86)-MEMORY!W86*1000), ABS(INDIRECT("'" &amp; W$2 &amp; "'!M" &amp; ROWS!W86)-MEMORY!W86*1000))/(MEMORY!W86*1000), "")</f>
        <v>0</v>
      </c>
      <c r="X86" s="2">
        <f ca="1">_xlfn.IFNA(MAX(ABS(INDIRECT("'" &amp; X$2 &amp; "'!E" &amp; ROWS!X86)-MEMORY!X86*1000), ABS(INDIRECT("'" &amp; X$2 &amp; "'!I" &amp; ROWS!X86)-MEMORY!X86*1000), ABS(INDIRECT("'" &amp; X$2 &amp; "'!M" &amp; ROWS!X86)-MEMORY!X86*1000))/(MEMORY!X86*1000), "")</f>
        <v>0</v>
      </c>
      <c r="Y86" s="2">
        <f ca="1">_xlfn.IFNA(MAX(ABS(INDIRECT("'" &amp; Y$2 &amp; "'!E" &amp; ROWS!Y86)-MEMORY!Y86*1000), ABS(INDIRECT("'" &amp; Y$2 &amp; "'!I" &amp; ROWS!Y86)-MEMORY!Y86*1000), ABS(INDIRECT("'" &amp; Y$2 &amp; "'!M" &amp; ROWS!Y86)-MEMORY!Y86*1000))/(MEMORY!Y86*1000), "")</f>
        <v>0</v>
      </c>
    </row>
    <row r="87" spans="1:25" x14ac:dyDescent="0.25">
      <c r="A87" t="str">
        <f>METRICS!A86</f>
        <v>sum</v>
      </c>
      <c r="B87" s="2">
        <f ca="1">_xlfn.IFNA(MAX(ABS(INDIRECT("'" &amp; B$2 &amp; "'!E" &amp; ROWS!B87)-MEMORY!B87*1000), ABS(INDIRECT("'" &amp; B$2 &amp; "'!I" &amp; ROWS!B87)-MEMORY!B87*1000), ABS(INDIRECT("'" &amp; B$2 &amp; "'!M" &amp; ROWS!B87)-MEMORY!B87*1000))/(MEMORY!B87*1000), "")</f>
        <v>0</v>
      </c>
      <c r="C87" s="2" t="str">
        <f ca="1">_xlfn.IFNA(MAX(ABS(INDIRECT("'" &amp; C$2 &amp; "'!E" &amp; ROWS!C87)-MEMORY!C87*1000), ABS(INDIRECT("'" &amp; C$2 &amp; "'!I" &amp; ROWS!C87)-MEMORY!C87*1000), ABS(INDIRECT("'" &amp; C$2 &amp; "'!M" &amp; ROWS!C87)-MEMORY!C87*1000))/(MEMORY!C87*1000), "")</f>
        <v/>
      </c>
      <c r="D87" s="2">
        <f ca="1">_xlfn.IFNA(MAX(ABS(INDIRECT("'" &amp; D$2 &amp; "'!E" &amp; ROWS!D87)-MEMORY!D87*1000), ABS(INDIRECT("'" &amp; D$2 &amp; "'!I" &amp; ROWS!D87)-MEMORY!D87*1000), ABS(INDIRECT("'" &amp; D$2 &amp; "'!M" &amp; ROWS!D87)-MEMORY!D87*1000))/(MEMORY!D87*1000), "")</f>
        <v>0</v>
      </c>
      <c r="E87" s="2" t="str">
        <f ca="1">_xlfn.IFNA(MAX(ABS(INDIRECT("'" &amp; E$2 &amp; "'!E" &amp; ROWS!E87)-MEMORY!E87*1000), ABS(INDIRECT("'" &amp; E$2 &amp; "'!I" &amp; ROWS!E87)-MEMORY!E87*1000), ABS(INDIRECT("'" &amp; E$2 &amp; "'!M" &amp; ROWS!E87)-MEMORY!E87*1000))/(MEMORY!E87*1000), "")</f>
        <v/>
      </c>
      <c r="F87" s="2" t="str">
        <f ca="1">_xlfn.IFNA(MAX(ABS(INDIRECT("'" &amp; F$2 &amp; "'!E" &amp; ROWS!F87)-MEMORY!F87*1000), ABS(INDIRECT("'" &amp; F$2 &amp; "'!I" &amp; ROWS!F87)-MEMORY!F87*1000), ABS(INDIRECT("'" &amp; F$2 &amp; "'!M" &amp; ROWS!F87)-MEMORY!F87*1000))/(MEMORY!F87*1000), "")</f>
        <v/>
      </c>
      <c r="G87" s="2">
        <f ca="1">_xlfn.IFNA(MAX(ABS(INDIRECT("'" &amp; G$2 &amp; "'!E" &amp; ROWS!G87)-MEMORY!G87*1000), ABS(INDIRECT("'" &amp; G$2 &amp; "'!I" &amp; ROWS!G87)-MEMORY!G87*1000), ABS(INDIRECT("'" &amp; G$2 &amp; "'!M" &amp; ROWS!G87)-MEMORY!G87*1000))/(MEMORY!G87*1000), "")</f>
        <v>8.0642950112658208E-6</v>
      </c>
      <c r="H87" s="2" t="str">
        <f ca="1">_xlfn.IFNA(MAX(ABS(INDIRECT("'" &amp; H$2 &amp; "'!E" &amp; ROWS!H87)-MEMORY!H87*1000), ABS(INDIRECT("'" &amp; H$2 &amp; "'!I" &amp; ROWS!H87)-MEMORY!H87*1000), ABS(INDIRECT("'" &amp; H$2 &amp; "'!M" &amp; ROWS!H87)-MEMORY!H87*1000))/(MEMORY!H87*1000), "")</f>
        <v/>
      </c>
      <c r="I87" s="2" t="str">
        <f ca="1">_xlfn.IFNA(MAX(ABS(INDIRECT("'" &amp; I$2 &amp; "'!E" &amp; ROWS!I87)-MEMORY!I87*1000), ABS(INDIRECT("'" &amp; I$2 &amp; "'!I" &amp; ROWS!I87)-MEMORY!I87*1000), ABS(INDIRECT("'" &amp; I$2 &amp; "'!M" &amp; ROWS!I87)-MEMORY!I87*1000))/(MEMORY!I87*1000), "")</f>
        <v/>
      </c>
      <c r="J87" s="2">
        <f ca="1">_xlfn.IFNA(MAX(ABS(INDIRECT("'" &amp; J$2 &amp; "'!E" &amp; ROWS!J87)-MEMORY!J87*1000), ABS(INDIRECT("'" &amp; J$2 &amp; "'!I" &amp; ROWS!J87)-MEMORY!J87*1000), ABS(INDIRECT("'" &amp; J$2 &amp; "'!M" &amp; ROWS!J87)-MEMORY!J87*1000))/(MEMORY!J87*1000), "")</f>
        <v>2.3863216045626469E-5</v>
      </c>
      <c r="K87" s="2">
        <f ca="1">_xlfn.IFNA(MAX(ABS(INDIRECT("'" &amp; K$2 &amp; "'!E" &amp; ROWS!K87)-MEMORY!K87*1000), ABS(INDIRECT("'" &amp; K$2 &amp; "'!I" &amp; ROWS!K87)-MEMORY!K87*1000), ABS(INDIRECT("'" &amp; K$2 &amp; "'!M" &amp; ROWS!K87)-MEMORY!K87*1000))/(MEMORY!K87*1000), "")</f>
        <v>0</v>
      </c>
      <c r="L87" s="2">
        <f ca="1">_xlfn.IFNA(MAX(ABS(INDIRECT("'" &amp; L$2 &amp; "'!E" &amp; ROWS!L87)-MEMORY!L87*1000), ABS(INDIRECT("'" &amp; L$2 &amp; "'!I" &amp; ROWS!L87)-MEMORY!L87*1000), ABS(INDIRECT("'" &amp; L$2 &amp; "'!M" &amp; ROWS!L87)-MEMORY!L87*1000))/(MEMORY!L87*1000), "")</f>
        <v>0</v>
      </c>
      <c r="M87" s="2" t="str">
        <f ca="1">_xlfn.IFNA(MAX(ABS(INDIRECT("'" &amp; M$2 &amp; "'!E" &amp; ROWS!M87)-MEMORY!M87*1000), ABS(INDIRECT("'" &amp; M$2 &amp; "'!I" &amp; ROWS!M87)-MEMORY!M87*1000), ABS(INDIRECT("'" &amp; M$2 &amp; "'!M" &amp; ROWS!M87)-MEMORY!M87*1000))/(MEMORY!M87*1000), "")</f>
        <v/>
      </c>
      <c r="N87" s="2" t="str">
        <f ca="1">_xlfn.IFNA(MAX(ABS(INDIRECT("'" &amp; N$2 &amp; "'!E" &amp; ROWS!N87)-MEMORY!N87*1000), ABS(INDIRECT("'" &amp; N$2 &amp; "'!I" &amp; ROWS!N87)-MEMORY!N87*1000), ABS(INDIRECT("'" &amp; N$2 &amp; "'!M" &amp; ROWS!N87)-MEMORY!N87*1000))/(MEMORY!N87*1000), "")</f>
        <v/>
      </c>
      <c r="O87" s="2" t="str">
        <f ca="1">_xlfn.IFNA(MAX(ABS(INDIRECT("'" &amp; O$2 &amp; "'!E" &amp; ROWS!O87)-MEMORY!O87*1000), ABS(INDIRECT("'" &amp; O$2 &amp; "'!I" &amp; ROWS!O87)-MEMORY!O87*1000), ABS(INDIRECT("'" &amp; O$2 &amp; "'!M" &amp; ROWS!O87)-MEMORY!O87*1000))/(MEMORY!O87*1000), "")</f>
        <v/>
      </c>
      <c r="P87" s="2" t="str">
        <f ca="1">_xlfn.IFNA(MAX(ABS(INDIRECT("'" &amp; P$2 &amp; "'!E" &amp; ROWS!P87)-MEMORY!P87*1000), ABS(INDIRECT("'" &amp; P$2 &amp; "'!I" &amp; ROWS!P87)-MEMORY!P87*1000), ABS(INDIRECT("'" &amp; P$2 &amp; "'!M" &amp; ROWS!P87)-MEMORY!P87*1000))/(MEMORY!P87*1000), "")</f>
        <v/>
      </c>
      <c r="Q87" s="2" t="str">
        <f ca="1">_xlfn.IFNA(MAX(ABS(INDIRECT("'" &amp; Q$2 &amp; "'!E" &amp; ROWS!Q87)-MEMORY!Q87*1000), ABS(INDIRECT("'" &amp; Q$2 &amp; "'!I" &amp; ROWS!Q87)-MEMORY!Q87*1000), ABS(INDIRECT("'" &amp; Q$2 &amp; "'!M" &amp; ROWS!Q87)-MEMORY!Q87*1000))/(MEMORY!Q87*1000), "")</f>
        <v/>
      </c>
      <c r="R87" s="2">
        <f ca="1">_xlfn.IFNA(MAX(ABS(INDIRECT("'" &amp; R$2 &amp; "'!E" &amp; ROWS!R87)-MEMORY!R87*1000), ABS(INDIRECT("'" &amp; R$2 &amp; "'!I" &amp; ROWS!R87)-MEMORY!R87*1000), ABS(INDIRECT("'" &amp; R$2 &amp; "'!M" &amp; ROWS!R87)-MEMORY!R87*1000))/(MEMORY!R87*1000), "")</f>
        <v>0</v>
      </c>
      <c r="S87" s="2">
        <f ca="1">_xlfn.IFNA(MAX(ABS(INDIRECT("'" &amp; S$2 &amp; "'!E" &amp; ROWS!S87)-MEMORY!S87*1000), ABS(INDIRECT("'" &amp; S$2 &amp; "'!I" &amp; ROWS!S87)-MEMORY!S87*1000), ABS(INDIRECT("'" &amp; S$2 &amp; "'!M" &amp; ROWS!S87)-MEMORY!S87*1000))/(MEMORY!S87*1000), "")</f>
        <v>0</v>
      </c>
      <c r="T87" s="2">
        <f ca="1">_xlfn.IFNA(MAX(ABS(INDIRECT("'" &amp; T$2 &amp; "'!E" &amp; ROWS!T87)-MEMORY!T87*1000), ABS(INDIRECT("'" &amp; T$2 &amp; "'!I" &amp; ROWS!T87)-MEMORY!T87*1000), ABS(INDIRECT("'" &amp; T$2 &amp; "'!M" &amp; ROWS!T87)-MEMORY!T87*1000))/(MEMORY!T87*1000), "")</f>
        <v>0</v>
      </c>
      <c r="U87" s="2" t="str">
        <f ca="1">_xlfn.IFNA(MAX(ABS(INDIRECT("'" &amp; U$2 &amp; "'!E" &amp; ROWS!U87)-MEMORY!U87*1000), ABS(INDIRECT("'" &amp; U$2 &amp; "'!I" &amp; ROWS!U87)-MEMORY!U87*1000), ABS(INDIRECT("'" &amp; U$2 &amp; "'!M" &amp; ROWS!U87)-MEMORY!U87*1000))/(MEMORY!U87*1000), "")</f>
        <v/>
      </c>
      <c r="V87" s="2" t="str">
        <f ca="1">_xlfn.IFNA(MAX(ABS(INDIRECT("'" &amp; V$2 &amp; "'!E" &amp; ROWS!V87)-MEMORY!V87*1000), ABS(INDIRECT("'" &amp; V$2 &amp; "'!I" &amp; ROWS!V87)-MEMORY!V87*1000), ABS(INDIRECT("'" &amp; V$2 &amp; "'!M" &amp; ROWS!V87)-MEMORY!V87*1000))/(MEMORY!V87*1000), "")</f>
        <v/>
      </c>
      <c r="W87" s="2" t="str">
        <f ca="1">_xlfn.IFNA(MAX(ABS(INDIRECT("'" &amp; W$2 &amp; "'!E" &amp; ROWS!W87)-MEMORY!W87*1000), ABS(INDIRECT("'" &amp; W$2 &amp; "'!I" &amp; ROWS!W87)-MEMORY!W87*1000), ABS(INDIRECT("'" &amp; W$2 &amp; "'!M" &amp; ROWS!W87)-MEMORY!W87*1000))/(MEMORY!W87*1000), "")</f>
        <v/>
      </c>
      <c r="X87" s="2" t="str">
        <f ca="1">_xlfn.IFNA(MAX(ABS(INDIRECT("'" &amp; X$2 &amp; "'!E" &amp; ROWS!X87)-MEMORY!X87*1000), ABS(INDIRECT("'" &amp; X$2 &amp; "'!I" &amp; ROWS!X87)-MEMORY!X87*1000), ABS(INDIRECT("'" &amp; X$2 &amp; "'!M" &amp; ROWS!X87)-MEMORY!X87*1000))/(MEMORY!X87*1000), "")</f>
        <v/>
      </c>
      <c r="Y87" s="2" t="str">
        <f ca="1">_xlfn.IFNA(MAX(ABS(INDIRECT("'" &amp; Y$2 &amp; "'!E" &amp; ROWS!Y87)-MEMORY!Y87*1000), ABS(INDIRECT("'" &amp; Y$2 &amp; "'!I" &amp; ROWS!Y87)-MEMORY!Y87*1000), ABS(INDIRECT("'" &amp; Y$2 &amp; "'!M" &amp; ROWS!Y87)-MEMORY!Y87*1000))/(MEMORY!Y87*1000), "")</f>
        <v/>
      </c>
    </row>
    <row r="88" spans="1:25" x14ac:dyDescent="0.25">
      <c r="A88" t="str">
        <f>METRICS!A87</f>
        <v>swap</v>
      </c>
      <c r="B88" s="2">
        <f ca="1">_xlfn.IFNA(MAX(ABS(INDIRECT("'" &amp; B$2 &amp; "'!E" &amp; ROWS!B88)-MEMORY!B88*1000), ABS(INDIRECT("'" &amp; B$2 &amp; "'!I" &amp; ROWS!B88)-MEMORY!B88*1000), ABS(INDIRECT("'" &amp; B$2 &amp; "'!M" &amp; ROWS!B88)-MEMORY!B88*1000))/(MEMORY!B88*1000), "")</f>
        <v>0</v>
      </c>
      <c r="C88" s="2">
        <f ca="1">_xlfn.IFNA(MAX(ABS(INDIRECT("'" &amp; C$2 &amp; "'!E" &amp; ROWS!C88)-MEMORY!C88*1000), ABS(INDIRECT("'" &amp; C$2 &amp; "'!I" &amp; ROWS!C88)-MEMORY!C88*1000), ABS(INDIRECT("'" &amp; C$2 &amp; "'!M" &amp; ROWS!C88)-MEMORY!C88*1000))/(MEMORY!C88*1000), "")</f>
        <v>0</v>
      </c>
      <c r="D88" s="2">
        <f ca="1">_xlfn.IFNA(MAX(ABS(INDIRECT("'" &amp; D$2 &amp; "'!E" &amp; ROWS!D88)-MEMORY!D88*1000), ABS(INDIRECT("'" &amp; D$2 &amp; "'!I" &amp; ROWS!D88)-MEMORY!D88*1000), ABS(INDIRECT("'" &amp; D$2 &amp; "'!M" &amp; ROWS!D88)-MEMORY!D88*1000))/(MEMORY!D88*1000), "")</f>
        <v>0</v>
      </c>
      <c r="E88" s="2" t="str">
        <f ca="1">_xlfn.IFNA(MAX(ABS(INDIRECT("'" &amp; E$2 &amp; "'!E" &amp; ROWS!E88)-MEMORY!E88*1000), ABS(INDIRECT("'" &amp; E$2 &amp; "'!I" &amp; ROWS!E88)-MEMORY!E88*1000), ABS(INDIRECT("'" &amp; E$2 &amp; "'!M" &amp; ROWS!E88)-MEMORY!E88*1000))/(MEMORY!E88*1000), "")</f>
        <v/>
      </c>
      <c r="F88" s="2" t="str">
        <f ca="1">_xlfn.IFNA(MAX(ABS(INDIRECT("'" &amp; F$2 &amp; "'!E" &amp; ROWS!F88)-MEMORY!F88*1000), ABS(INDIRECT("'" &amp; F$2 &amp; "'!I" &amp; ROWS!F88)-MEMORY!F88*1000), ABS(INDIRECT("'" &amp; F$2 &amp; "'!M" &amp; ROWS!F88)-MEMORY!F88*1000))/(MEMORY!F88*1000), "")</f>
        <v/>
      </c>
      <c r="G88" s="2" t="str">
        <f ca="1">_xlfn.IFNA(MAX(ABS(INDIRECT("'" &amp; G$2 &amp; "'!E" &amp; ROWS!G88)-MEMORY!G88*1000), ABS(INDIRECT("'" &amp; G$2 &amp; "'!I" &amp; ROWS!G88)-MEMORY!G88*1000), ABS(INDIRECT("'" &amp; G$2 &amp; "'!M" &amp; ROWS!G88)-MEMORY!G88*1000))/(MEMORY!G88*1000), "")</f>
        <v/>
      </c>
      <c r="H88" s="2" t="str">
        <f ca="1">_xlfn.IFNA(MAX(ABS(INDIRECT("'" &amp; H$2 &amp; "'!E" &amp; ROWS!H88)-MEMORY!H88*1000), ABS(INDIRECT("'" &amp; H$2 &amp; "'!I" &amp; ROWS!H88)-MEMORY!H88*1000), ABS(INDIRECT("'" &amp; H$2 &amp; "'!M" &amp; ROWS!H88)-MEMORY!H88*1000))/(MEMORY!H88*1000), "")</f>
        <v/>
      </c>
      <c r="I88" s="2" t="str">
        <f ca="1">_xlfn.IFNA(MAX(ABS(INDIRECT("'" &amp; I$2 &amp; "'!E" &amp; ROWS!I88)-MEMORY!I88*1000), ABS(INDIRECT("'" &amp; I$2 &amp; "'!I" &amp; ROWS!I88)-MEMORY!I88*1000), ABS(INDIRECT("'" &amp; I$2 &amp; "'!M" &amp; ROWS!I88)-MEMORY!I88*1000))/(MEMORY!I88*1000), "")</f>
        <v/>
      </c>
      <c r="J88" s="2">
        <f ca="1">_xlfn.IFNA(MAX(ABS(INDIRECT("'" &amp; J$2 &amp; "'!E" &amp; ROWS!J88)-MEMORY!J88*1000), ABS(INDIRECT("'" &amp; J$2 &amp; "'!I" &amp; ROWS!J88)-MEMORY!J88*1000), ABS(INDIRECT("'" &amp; J$2 &amp; "'!M" &amp; ROWS!J88)-MEMORY!J88*1000))/(MEMORY!J88*1000), "")</f>
        <v>0</v>
      </c>
      <c r="K88" s="2">
        <f ca="1">_xlfn.IFNA(MAX(ABS(INDIRECT("'" &amp; K$2 &amp; "'!E" &amp; ROWS!K88)-MEMORY!K88*1000), ABS(INDIRECT("'" &amp; K$2 &amp; "'!I" &amp; ROWS!K88)-MEMORY!K88*1000), ABS(INDIRECT("'" &amp; K$2 &amp; "'!M" &amp; ROWS!K88)-MEMORY!K88*1000))/(MEMORY!K88*1000), "")</f>
        <v>0</v>
      </c>
      <c r="L88" s="2">
        <f ca="1">_xlfn.IFNA(MAX(ABS(INDIRECT("'" &amp; L$2 &amp; "'!E" &amp; ROWS!L88)-MEMORY!L88*1000), ABS(INDIRECT("'" &amp; L$2 &amp; "'!I" &amp; ROWS!L88)-MEMORY!L88*1000), ABS(INDIRECT("'" &amp; L$2 &amp; "'!M" &amp; ROWS!L88)-MEMORY!L88*1000))/(MEMORY!L88*1000), "")</f>
        <v>0</v>
      </c>
      <c r="M88" s="2" t="str">
        <f ca="1">_xlfn.IFNA(MAX(ABS(INDIRECT("'" &amp; M$2 &amp; "'!E" &amp; ROWS!M88)-MEMORY!M88*1000), ABS(INDIRECT("'" &amp; M$2 &amp; "'!I" &amp; ROWS!M88)-MEMORY!M88*1000), ABS(INDIRECT("'" &amp; M$2 &amp; "'!M" &amp; ROWS!M88)-MEMORY!M88*1000))/(MEMORY!M88*1000), "")</f>
        <v/>
      </c>
      <c r="N88" s="2" t="str">
        <f ca="1">_xlfn.IFNA(MAX(ABS(INDIRECT("'" &amp; N$2 &amp; "'!E" &amp; ROWS!N88)-MEMORY!N88*1000), ABS(INDIRECT("'" &amp; N$2 &amp; "'!I" &amp; ROWS!N88)-MEMORY!N88*1000), ABS(INDIRECT("'" &amp; N$2 &amp; "'!M" &amp; ROWS!N88)-MEMORY!N88*1000))/(MEMORY!N88*1000), "")</f>
        <v/>
      </c>
      <c r="O88" s="2" t="str">
        <f ca="1">_xlfn.IFNA(MAX(ABS(INDIRECT("'" &amp; O$2 &amp; "'!E" &amp; ROWS!O88)-MEMORY!O88*1000), ABS(INDIRECT("'" &amp; O$2 &amp; "'!I" &amp; ROWS!O88)-MEMORY!O88*1000), ABS(INDIRECT("'" &amp; O$2 &amp; "'!M" &amp; ROWS!O88)-MEMORY!O88*1000))/(MEMORY!O88*1000), "")</f>
        <v/>
      </c>
      <c r="P88" s="2" t="str">
        <f ca="1">_xlfn.IFNA(MAX(ABS(INDIRECT("'" &amp; P$2 &amp; "'!E" &amp; ROWS!P88)-MEMORY!P88*1000), ABS(INDIRECT("'" &amp; P$2 &amp; "'!I" &amp; ROWS!P88)-MEMORY!P88*1000), ABS(INDIRECT("'" &amp; P$2 &amp; "'!M" &amp; ROWS!P88)-MEMORY!P88*1000))/(MEMORY!P88*1000), "")</f>
        <v/>
      </c>
      <c r="Q88" s="2" t="str">
        <f ca="1">_xlfn.IFNA(MAX(ABS(INDIRECT("'" &amp; Q$2 &amp; "'!E" &amp; ROWS!Q88)-MEMORY!Q88*1000), ABS(INDIRECT("'" &amp; Q$2 &amp; "'!I" &amp; ROWS!Q88)-MEMORY!Q88*1000), ABS(INDIRECT("'" &amp; Q$2 &amp; "'!M" &amp; ROWS!Q88)-MEMORY!Q88*1000))/(MEMORY!Q88*1000), "")</f>
        <v/>
      </c>
      <c r="R88" s="2">
        <f ca="1">_xlfn.IFNA(MAX(ABS(INDIRECT("'" &amp; R$2 &amp; "'!E" &amp; ROWS!R88)-MEMORY!R88*1000), ABS(INDIRECT("'" &amp; R$2 &amp; "'!I" &amp; ROWS!R88)-MEMORY!R88*1000), ABS(INDIRECT("'" &amp; R$2 &amp; "'!M" &amp; ROWS!R88)-MEMORY!R88*1000))/(MEMORY!R88*1000), "")</f>
        <v>0</v>
      </c>
      <c r="S88" s="2">
        <f ca="1">_xlfn.IFNA(MAX(ABS(INDIRECT("'" &amp; S$2 &amp; "'!E" &amp; ROWS!S88)-MEMORY!S88*1000), ABS(INDIRECT("'" &amp; S$2 &amp; "'!I" &amp; ROWS!S88)-MEMORY!S88*1000), ABS(INDIRECT("'" &amp; S$2 &amp; "'!M" &amp; ROWS!S88)-MEMORY!S88*1000))/(MEMORY!S88*1000), "")</f>
        <v>0</v>
      </c>
      <c r="T88" s="2">
        <f ca="1">_xlfn.IFNA(MAX(ABS(INDIRECT("'" &amp; T$2 &amp; "'!E" &amp; ROWS!T88)-MEMORY!T88*1000), ABS(INDIRECT("'" &amp; T$2 &amp; "'!I" &amp; ROWS!T88)-MEMORY!T88*1000), ABS(INDIRECT("'" &amp; T$2 &amp; "'!M" &amp; ROWS!T88)-MEMORY!T88*1000))/(MEMORY!T88*1000), "")</f>
        <v>1.1107653905385054E-16</v>
      </c>
      <c r="U88" s="2" t="str">
        <f ca="1">_xlfn.IFNA(MAX(ABS(INDIRECT("'" &amp; U$2 &amp; "'!E" &amp; ROWS!U88)-MEMORY!U88*1000), ABS(INDIRECT("'" &amp; U$2 &amp; "'!I" &amp; ROWS!U88)-MEMORY!U88*1000), ABS(INDIRECT("'" &amp; U$2 &amp; "'!M" &amp; ROWS!U88)-MEMORY!U88*1000))/(MEMORY!U88*1000), "")</f>
        <v/>
      </c>
      <c r="V88" s="2" t="str">
        <f ca="1">_xlfn.IFNA(MAX(ABS(INDIRECT("'" &amp; V$2 &amp; "'!E" &amp; ROWS!V88)-MEMORY!V88*1000), ABS(INDIRECT("'" &amp; V$2 &amp; "'!I" &amp; ROWS!V88)-MEMORY!V88*1000), ABS(INDIRECT("'" &amp; V$2 &amp; "'!M" &amp; ROWS!V88)-MEMORY!V88*1000))/(MEMORY!V88*1000), "")</f>
        <v/>
      </c>
      <c r="W88" s="2" t="str">
        <f ca="1">_xlfn.IFNA(MAX(ABS(INDIRECT("'" &amp; W$2 &amp; "'!E" &amp; ROWS!W88)-MEMORY!W88*1000), ABS(INDIRECT("'" &amp; W$2 &amp; "'!I" &amp; ROWS!W88)-MEMORY!W88*1000), ABS(INDIRECT("'" &amp; W$2 &amp; "'!M" &amp; ROWS!W88)-MEMORY!W88*1000))/(MEMORY!W88*1000), "")</f>
        <v/>
      </c>
      <c r="X88" s="2" t="str">
        <f ca="1">_xlfn.IFNA(MAX(ABS(INDIRECT("'" &amp; X$2 &amp; "'!E" &amp; ROWS!X88)-MEMORY!X88*1000), ABS(INDIRECT("'" &amp; X$2 &amp; "'!I" &amp; ROWS!X88)-MEMORY!X88*1000), ABS(INDIRECT("'" &amp; X$2 &amp; "'!M" &amp; ROWS!X88)-MEMORY!X88*1000))/(MEMORY!X88*1000), "")</f>
        <v/>
      </c>
      <c r="Y88" s="2" t="str">
        <f ca="1">_xlfn.IFNA(MAX(ABS(INDIRECT("'" &amp; Y$2 &amp; "'!E" &amp; ROWS!Y88)-MEMORY!Y88*1000), ABS(INDIRECT("'" &amp; Y$2 &amp; "'!I" &amp; ROWS!Y88)-MEMORY!Y88*1000), ABS(INDIRECT("'" &amp; Y$2 &amp; "'!M" &amp; ROWS!Y88)-MEMORY!Y88*1000))/(MEMORY!Y88*1000), "")</f>
        <v/>
      </c>
    </row>
    <row r="89" spans="1:25" x14ac:dyDescent="0.25">
      <c r="A89" t="str">
        <f>METRICS!A88</f>
        <v>switch</v>
      </c>
      <c r="B89" s="2">
        <f ca="1">_xlfn.IFNA(MAX(ABS(INDIRECT("'" &amp; B$2 &amp; "'!E" &amp; ROWS!B89)-MEMORY!B89*1000), ABS(INDIRECT("'" &amp; B$2 &amp; "'!I" &amp; ROWS!B89)-MEMORY!B89*1000), ABS(INDIRECT("'" &amp; B$2 &amp; "'!M" &amp; ROWS!B89)-MEMORY!B89*1000))/(MEMORY!B89*1000), "")</f>
        <v>0</v>
      </c>
      <c r="C89" s="2">
        <f ca="1">_xlfn.IFNA(MAX(ABS(INDIRECT("'" &amp; C$2 &amp; "'!E" &amp; ROWS!C89)-MEMORY!C89*1000), ABS(INDIRECT("'" &amp; C$2 &amp; "'!I" &amp; ROWS!C89)-MEMORY!C89*1000), ABS(INDIRECT("'" &amp; C$2 &amp; "'!M" &amp; ROWS!C89)-MEMORY!C89*1000))/(MEMORY!C89*1000), "")</f>
        <v>0</v>
      </c>
      <c r="D89" s="2">
        <f ca="1">_xlfn.IFNA(MAX(ABS(INDIRECT("'" &amp; D$2 &amp; "'!E" &amp; ROWS!D89)-MEMORY!D89*1000), ABS(INDIRECT("'" &amp; D$2 &amp; "'!I" &amp; ROWS!D89)-MEMORY!D89*1000), ABS(INDIRECT("'" &amp; D$2 &amp; "'!M" &amp; ROWS!D89)-MEMORY!D89*1000))/(MEMORY!D89*1000), "")</f>
        <v>0</v>
      </c>
      <c r="E89" s="2">
        <f ca="1">_xlfn.IFNA(MAX(ABS(INDIRECT("'" &amp; E$2 &amp; "'!E" &amp; ROWS!E89)-MEMORY!E89*1000), ABS(INDIRECT("'" &amp; E$2 &amp; "'!I" &amp; ROWS!E89)-MEMORY!E89*1000), ABS(INDIRECT("'" &amp; E$2 &amp; "'!M" &amp; ROWS!E89)-MEMORY!E89*1000))/(MEMORY!E89*1000), "")</f>
        <v>0</v>
      </c>
      <c r="F89" s="2">
        <f ca="1">_xlfn.IFNA(MAX(ABS(INDIRECT("'" &amp; F$2 &amp; "'!E" &amp; ROWS!F89)-MEMORY!F89*1000), ABS(INDIRECT("'" &amp; F$2 &amp; "'!I" &amp; ROWS!F89)-MEMORY!F89*1000), ABS(INDIRECT("'" &amp; F$2 &amp; "'!M" &amp; ROWS!F89)-MEMORY!F89*1000))/(MEMORY!F89*1000), "")</f>
        <v>0</v>
      </c>
      <c r="G89" s="2">
        <f ca="1">_xlfn.IFNA(MAX(ABS(INDIRECT("'" &amp; G$2 &amp; "'!E" &amp; ROWS!G89)-MEMORY!G89*1000), ABS(INDIRECT("'" &amp; G$2 &amp; "'!I" &amp; ROWS!G89)-MEMORY!G89*1000), ABS(INDIRECT("'" &amp; G$2 &amp; "'!M" &amp; ROWS!G89)-MEMORY!G89*1000))/(MEMORY!G89*1000), "")</f>
        <v>0</v>
      </c>
      <c r="H89" s="2">
        <f ca="1">_xlfn.IFNA(MAX(ABS(INDIRECT("'" &amp; H$2 &amp; "'!E" &amp; ROWS!H89)-MEMORY!H89*1000), ABS(INDIRECT("'" &amp; H$2 &amp; "'!I" &amp; ROWS!H89)-MEMORY!H89*1000), ABS(INDIRECT("'" &amp; H$2 &amp; "'!M" &amp; ROWS!H89)-MEMORY!H89*1000))/(MEMORY!H89*1000), "")</f>
        <v>0</v>
      </c>
      <c r="I89" s="2">
        <f ca="1">_xlfn.IFNA(MAX(ABS(INDIRECT("'" &amp; I$2 &amp; "'!E" &amp; ROWS!I89)-MEMORY!I89*1000), ABS(INDIRECT("'" &amp; I$2 &amp; "'!I" &amp; ROWS!I89)-MEMORY!I89*1000), ABS(INDIRECT("'" &amp; I$2 &amp; "'!M" &amp; ROWS!I89)-MEMORY!I89*1000))/(MEMORY!I89*1000), "")</f>
        <v>0</v>
      </c>
      <c r="J89" s="2">
        <f ca="1">_xlfn.IFNA(MAX(ABS(INDIRECT("'" &amp; J$2 &amp; "'!E" &amp; ROWS!J89)-MEMORY!J89*1000), ABS(INDIRECT("'" &amp; J$2 &amp; "'!I" &amp; ROWS!J89)-MEMORY!J89*1000), ABS(INDIRECT("'" &amp; J$2 &amp; "'!M" &amp; ROWS!J89)-MEMORY!J89*1000))/(MEMORY!J89*1000), "")</f>
        <v>0</v>
      </c>
      <c r="K89" s="2">
        <f ca="1">_xlfn.IFNA(MAX(ABS(INDIRECT("'" &amp; K$2 &amp; "'!E" &amp; ROWS!K89)-MEMORY!K89*1000), ABS(INDIRECT("'" &amp; K$2 &amp; "'!I" &amp; ROWS!K89)-MEMORY!K89*1000), ABS(INDIRECT("'" &amp; K$2 &amp; "'!M" &amp; ROWS!K89)-MEMORY!K89*1000))/(MEMORY!K89*1000), "")</f>
        <v>0</v>
      </c>
      <c r="L89" s="2">
        <f ca="1">_xlfn.IFNA(MAX(ABS(INDIRECT("'" &amp; L$2 &amp; "'!E" &amp; ROWS!L89)-MEMORY!L89*1000), ABS(INDIRECT("'" &amp; L$2 &amp; "'!I" &amp; ROWS!L89)-MEMORY!L89*1000), ABS(INDIRECT("'" &amp; L$2 &amp; "'!M" &amp; ROWS!L89)-MEMORY!L89*1000))/(MEMORY!L89*1000), "")</f>
        <v>0</v>
      </c>
      <c r="M89" s="2">
        <f ca="1">_xlfn.IFNA(MAX(ABS(INDIRECT("'" &amp; M$2 &amp; "'!E" &amp; ROWS!M89)-MEMORY!M89*1000), ABS(INDIRECT("'" &amp; M$2 &amp; "'!I" &amp; ROWS!M89)-MEMORY!M89*1000), ABS(INDIRECT("'" &amp; M$2 &amp; "'!M" &amp; ROWS!M89)-MEMORY!M89*1000))/(MEMORY!M89*1000), "")</f>
        <v>0</v>
      </c>
      <c r="N89" s="2">
        <f ca="1">_xlfn.IFNA(MAX(ABS(INDIRECT("'" &amp; N$2 &amp; "'!E" &amp; ROWS!N89)-MEMORY!N89*1000), ABS(INDIRECT("'" &amp; N$2 &amp; "'!I" &amp; ROWS!N89)-MEMORY!N89*1000), ABS(INDIRECT("'" &amp; N$2 &amp; "'!M" &amp; ROWS!N89)-MEMORY!N89*1000))/(MEMORY!N89*1000), "")</f>
        <v>0</v>
      </c>
      <c r="O89" s="2">
        <f ca="1">_xlfn.IFNA(MAX(ABS(INDIRECT("'" &amp; O$2 &amp; "'!E" &amp; ROWS!O89)-MEMORY!O89*1000), ABS(INDIRECT("'" &amp; O$2 &amp; "'!I" &amp; ROWS!O89)-MEMORY!O89*1000), ABS(INDIRECT("'" &amp; O$2 &amp; "'!M" &amp; ROWS!O89)-MEMORY!O89*1000))/(MEMORY!O89*1000), "")</f>
        <v>0</v>
      </c>
      <c r="P89" s="2">
        <f ca="1">_xlfn.IFNA(MAX(ABS(INDIRECT("'" &amp; P$2 &amp; "'!E" &amp; ROWS!P89)-MEMORY!P89*1000), ABS(INDIRECT("'" &amp; P$2 &amp; "'!I" &amp; ROWS!P89)-MEMORY!P89*1000), ABS(INDIRECT("'" &amp; P$2 &amp; "'!M" &amp; ROWS!P89)-MEMORY!P89*1000))/(MEMORY!P89*1000), "")</f>
        <v>0</v>
      </c>
      <c r="Q89" s="2">
        <f ca="1">_xlfn.IFNA(MAX(ABS(INDIRECT("'" &amp; Q$2 &amp; "'!E" &amp; ROWS!Q89)-MEMORY!Q89*1000), ABS(INDIRECT("'" &amp; Q$2 &amp; "'!I" &amp; ROWS!Q89)-MEMORY!Q89*1000), ABS(INDIRECT("'" &amp; Q$2 &amp; "'!M" &amp; ROWS!Q89)-MEMORY!Q89*1000))/(MEMORY!Q89*1000), "")</f>
        <v>0</v>
      </c>
      <c r="R89" s="2">
        <f ca="1">_xlfn.IFNA(MAX(ABS(INDIRECT("'" &amp; R$2 &amp; "'!E" &amp; ROWS!R89)-MEMORY!R89*1000), ABS(INDIRECT("'" &amp; R$2 &amp; "'!I" &amp; ROWS!R89)-MEMORY!R89*1000), ABS(INDIRECT("'" &amp; R$2 &amp; "'!M" &amp; ROWS!R89)-MEMORY!R89*1000))/(MEMORY!R89*1000), "")</f>
        <v>0</v>
      </c>
      <c r="S89" s="2">
        <f ca="1">_xlfn.IFNA(MAX(ABS(INDIRECT("'" &amp; S$2 &amp; "'!E" &amp; ROWS!S89)-MEMORY!S89*1000), ABS(INDIRECT("'" &amp; S$2 &amp; "'!I" &amp; ROWS!S89)-MEMORY!S89*1000), ABS(INDIRECT("'" &amp; S$2 &amp; "'!M" &amp; ROWS!S89)-MEMORY!S89*1000))/(MEMORY!S89*1000), "")</f>
        <v>0</v>
      </c>
      <c r="T89" s="2">
        <f ca="1">_xlfn.IFNA(MAX(ABS(INDIRECT("'" &amp; T$2 &amp; "'!E" &amp; ROWS!T89)-MEMORY!T89*1000), ABS(INDIRECT("'" &amp; T$2 &amp; "'!I" &amp; ROWS!T89)-MEMORY!T89*1000), ABS(INDIRECT("'" &amp; T$2 &amp; "'!M" &amp; ROWS!T89)-MEMORY!T89*1000))/(MEMORY!T89*1000), "")</f>
        <v>0</v>
      </c>
      <c r="U89" s="2">
        <f ca="1">_xlfn.IFNA(MAX(ABS(INDIRECT("'" &amp; U$2 &amp; "'!E" &amp; ROWS!U89)-MEMORY!U89*1000), ABS(INDIRECT("'" &amp; U$2 &amp; "'!I" &amp; ROWS!U89)-MEMORY!U89*1000), ABS(INDIRECT("'" &amp; U$2 &amp; "'!M" &amp; ROWS!U89)-MEMORY!U89*1000))/(MEMORY!U89*1000), "")</f>
        <v>0</v>
      </c>
      <c r="V89" s="2">
        <f ca="1">_xlfn.IFNA(MAX(ABS(INDIRECT("'" &amp; V$2 &amp; "'!E" &amp; ROWS!V89)-MEMORY!V89*1000), ABS(INDIRECT("'" &amp; V$2 &amp; "'!I" &amp; ROWS!V89)-MEMORY!V89*1000), ABS(INDIRECT("'" &amp; V$2 &amp; "'!M" &amp; ROWS!V89)-MEMORY!V89*1000))/(MEMORY!V89*1000), "")</f>
        <v>0</v>
      </c>
      <c r="W89" s="2">
        <f ca="1">_xlfn.IFNA(MAX(ABS(INDIRECT("'" &amp; W$2 &amp; "'!E" &amp; ROWS!W89)-MEMORY!W89*1000), ABS(INDIRECT("'" &amp; W$2 &amp; "'!I" &amp; ROWS!W89)-MEMORY!W89*1000), ABS(INDIRECT("'" &amp; W$2 &amp; "'!M" &amp; ROWS!W89)-MEMORY!W89*1000))/(MEMORY!W89*1000), "")</f>
        <v>0</v>
      </c>
      <c r="X89" s="2">
        <f ca="1">_xlfn.IFNA(MAX(ABS(INDIRECT("'" &amp; X$2 &amp; "'!E" &amp; ROWS!X89)-MEMORY!X89*1000), ABS(INDIRECT("'" &amp; X$2 &amp; "'!I" &amp; ROWS!X89)-MEMORY!X89*1000), ABS(INDIRECT("'" &amp; X$2 &amp; "'!M" &amp; ROWS!X89)-MEMORY!X89*1000))/(MEMORY!X89*1000), "")</f>
        <v>0</v>
      </c>
      <c r="Y89" s="2">
        <f ca="1">_xlfn.IFNA(MAX(ABS(INDIRECT("'" &amp; Y$2 &amp; "'!E" &amp; ROWS!Y89)-MEMORY!Y89*1000), ABS(INDIRECT("'" &amp; Y$2 &amp; "'!I" &amp; ROWS!Y89)-MEMORY!Y89*1000), ABS(INDIRECT("'" &amp; Y$2 &amp; "'!M" &amp; ROWS!Y89)-MEMORY!Y89*1000))/(MEMORY!Y89*1000), "")</f>
        <v>0</v>
      </c>
    </row>
    <row r="90" spans="1:25" x14ac:dyDescent="0.25">
      <c r="A90" t="str">
        <f>METRICS!A89</f>
        <v>sync</v>
      </c>
      <c r="B90" s="2">
        <f ca="1">_xlfn.IFNA(MAX(ABS(INDIRECT("'" &amp; B$2 &amp; "'!E" &amp; ROWS!B90)-MEMORY!B90*1000), ABS(INDIRECT("'" &amp; B$2 &amp; "'!I" &amp; ROWS!B90)-MEMORY!B90*1000), ABS(INDIRECT("'" &amp; B$2 &amp; "'!M" &amp; ROWS!B90)-MEMORY!B90*1000))/(MEMORY!B90*1000), "")</f>
        <v>0</v>
      </c>
      <c r="C90" s="2">
        <f ca="1">_xlfn.IFNA(MAX(ABS(INDIRECT("'" &amp; C$2 &amp; "'!E" &amp; ROWS!C90)-MEMORY!C90*1000), ABS(INDIRECT("'" &amp; C$2 &amp; "'!I" &amp; ROWS!C90)-MEMORY!C90*1000), ABS(INDIRECT("'" &amp; C$2 &amp; "'!M" &amp; ROWS!C90)-MEMORY!C90*1000))/(MEMORY!C90*1000), "")</f>
        <v>0</v>
      </c>
      <c r="D90" s="2">
        <f ca="1">_xlfn.IFNA(MAX(ABS(INDIRECT("'" &amp; D$2 &amp; "'!E" &amp; ROWS!D90)-MEMORY!D90*1000), ABS(INDIRECT("'" &amp; D$2 &amp; "'!I" &amp; ROWS!D90)-MEMORY!D90*1000), ABS(INDIRECT("'" &amp; D$2 &amp; "'!M" &amp; ROWS!D90)-MEMORY!D90*1000))/(MEMORY!D90*1000), "")</f>
        <v>0</v>
      </c>
      <c r="E90" s="2">
        <f ca="1">_xlfn.IFNA(MAX(ABS(INDIRECT("'" &amp; E$2 &amp; "'!E" &amp; ROWS!E90)-MEMORY!E90*1000), ABS(INDIRECT("'" &amp; E$2 &amp; "'!I" &amp; ROWS!E90)-MEMORY!E90*1000), ABS(INDIRECT("'" &amp; E$2 &amp; "'!M" &amp; ROWS!E90)-MEMORY!E90*1000))/(MEMORY!E90*1000), "")</f>
        <v>0</v>
      </c>
      <c r="F90" s="2">
        <f ca="1">_xlfn.IFNA(MAX(ABS(INDIRECT("'" &amp; F$2 &amp; "'!E" &amp; ROWS!F90)-MEMORY!F90*1000), ABS(INDIRECT("'" &amp; F$2 &amp; "'!I" &amp; ROWS!F90)-MEMORY!F90*1000), ABS(INDIRECT("'" &amp; F$2 &amp; "'!M" &amp; ROWS!F90)-MEMORY!F90*1000))/(MEMORY!F90*1000), "")</f>
        <v>0</v>
      </c>
      <c r="G90" s="2">
        <f ca="1">_xlfn.IFNA(MAX(ABS(INDIRECT("'" &amp; G$2 &amp; "'!E" &amp; ROWS!G90)-MEMORY!G90*1000), ABS(INDIRECT("'" &amp; G$2 &amp; "'!I" &amp; ROWS!G90)-MEMORY!G90*1000), ABS(INDIRECT("'" &amp; G$2 &amp; "'!M" &amp; ROWS!G90)-MEMORY!G90*1000))/(MEMORY!G90*1000), "")</f>
        <v>0</v>
      </c>
      <c r="H90" s="2">
        <f ca="1">_xlfn.IFNA(MAX(ABS(INDIRECT("'" &amp; H$2 &amp; "'!E" &amp; ROWS!H90)-MEMORY!H90*1000), ABS(INDIRECT("'" &amp; H$2 &amp; "'!I" &amp; ROWS!H90)-MEMORY!H90*1000), ABS(INDIRECT("'" &amp; H$2 &amp; "'!M" &amp; ROWS!H90)-MEMORY!H90*1000))/(MEMORY!H90*1000), "")</f>
        <v>0</v>
      </c>
      <c r="I90" s="2">
        <f ca="1">_xlfn.IFNA(MAX(ABS(INDIRECT("'" &amp; I$2 &amp; "'!E" &amp; ROWS!I90)-MEMORY!I90*1000), ABS(INDIRECT("'" &amp; I$2 &amp; "'!I" &amp; ROWS!I90)-MEMORY!I90*1000), ABS(INDIRECT("'" &amp; I$2 &amp; "'!M" &amp; ROWS!I90)-MEMORY!I90*1000))/(MEMORY!I90*1000), "")</f>
        <v>0</v>
      </c>
      <c r="J90" s="2">
        <f ca="1">_xlfn.IFNA(MAX(ABS(INDIRECT("'" &amp; J$2 &amp; "'!E" &amp; ROWS!J90)-MEMORY!J90*1000), ABS(INDIRECT("'" &amp; J$2 &amp; "'!I" &amp; ROWS!J90)-MEMORY!J90*1000), ABS(INDIRECT("'" &amp; J$2 &amp; "'!M" &amp; ROWS!J90)-MEMORY!J90*1000))/(MEMORY!J90*1000), "")</f>
        <v>0</v>
      </c>
      <c r="K90" s="2">
        <f ca="1">_xlfn.IFNA(MAX(ABS(INDIRECT("'" &amp; K$2 &amp; "'!E" &amp; ROWS!K90)-MEMORY!K90*1000), ABS(INDIRECT("'" &amp; K$2 &amp; "'!I" &amp; ROWS!K90)-MEMORY!K90*1000), ABS(INDIRECT("'" &amp; K$2 &amp; "'!M" &amp; ROWS!K90)-MEMORY!K90*1000))/(MEMORY!K90*1000), "")</f>
        <v>0</v>
      </c>
      <c r="L90" s="2">
        <f ca="1">_xlfn.IFNA(MAX(ABS(INDIRECT("'" &amp; L$2 &amp; "'!E" &amp; ROWS!L90)-MEMORY!L90*1000), ABS(INDIRECT("'" &amp; L$2 &amp; "'!I" &amp; ROWS!L90)-MEMORY!L90*1000), ABS(INDIRECT("'" &amp; L$2 &amp; "'!M" &amp; ROWS!L90)-MEMORY!L90*1000))/(MEMORY!L90*1000), "")</f>
        <v>0</v>
      </c>
      <c r="M90" s="2">
        <f ca="1">_xlfn.IFNA(MAX(ABS(INDIRECT("'" &amp; M$2 &amp; "'!E" &amp; ROWS!M90)-MEMORY!M90*1000), ABS(INDIRECT("'" &amp; M$2 &amp; "'!I" &amp; ROWS!M90)-MEMORY!M90*1000), ABS(INDIRECT("'" &amp; M$2 &amp; "'!M" &amp; ROWS!M90)-MEMORY!M90*1000))/(MEMORY!M90*1000), "")</f>
        <v>0</v>
      </c>
      <c r="N90" s="2">
        <f ca="1">_xlfn.IFNA(MAX(ABS(INDIRECT("'" &amp; N$2 &amp; "'!E" &amp; ROWS!N90)-MEMORY!N90*1000), ABS(INDIRECT("'" &amp; N$2 &amp; "'!I" &amp; ROWS!N90)-MEMORY!N90*1000), ABS(INDIRECT("'" &amp; N$2 &amp; "'!M" &amp; ROWS!N90)-MEMORY!N90*1000))/(MEMORY!N90*1000), "")</f>
        <v>0</v>
      </c>
      <c r="O90" s="2">
        <f ca="1">_xlfn.IFNA(MAX(ABS(INDIRECT("'" &amp; O$2 &amp; "'!E" &amp; ROWS!O90)-MEMORY!O90*1000), ABS(INDIRECT("'" &amp; O$2 &amp; "'!I" &amp; ROWS!O90)-MEMORY!O90*1000), ABS(INDIRECT("'" &amp; O$2 &amp; "'!M" &amp; ROWS!O90)-MEMORY!O90*1000))/(MEMORY!O90*1000), "")</f>
        <v>0</v>
      </c>
      <c r="P90" s="2">
        <f ca="1">_xlfn.IFNA(MAX(ABS(INDIRECT("'" &amp; P$2 &amp; "'!E" &amp; ROWS!P90)-MEMORY!P90*1000), ABS(INDIRECT("'" &amp; P$2 &amp; "'!I" &amp; ROWS!P90)-MEMORY!P90*1000), ABS(INDIRECT("'" &amp; P$2 &amp; "'!M" &amp; ROWS!P90)-MEMORY!P90*1000))/(MEMORY!P90*1000), "")</f>
        <v>0</v>
      </c>
      <c r="Q90" s="2">
        <f ca="1">_xlfn.IFNA(MAX(ABS(INDIRECT("'" &amp; Q$2 &amp; "'!E" &amp; ROWS!Q90)-MEMORY!Q90*1000), ABS(INDIRECT("'" &amp; Q$2 &amp; "'!I" &amp; ROWS!Q90)-MEMORY!Q90*1000), ABS(INDIRECT("'" &amp; Q$2 &amp; "'!M" &amp; ROWS!Q90)-MEMORY!Q90*1000))/(MEMORY!Q90*1000), "")</f>
        <v>0</v>
      </c>
      <c r="R90" s="2">
        <f ca="1">_xlfn.IFNA(MAX(ABS(INDIRECT("'" &amp; R$2 &amp; "'!E" &amp; ROWS!R90)-MEMORY!R90*1000), ABS(INDIRECT("'" &amp; R$2 &amp; "'!I" &amp; ROWS!R90)-MEMORY!R90*1000), ABS(INDIRECT("'" &amp; R$2 &amp; "'!M" &amp; ROWS!R90)-MEMORY!R90*1000))/(MEMORY!R90*1000), "")</f>
        <v>0</v>
      </c>
      <c r="S90" s="2">
        <f ca="1">_xlfn.IFNA(MAX(ABS(INDIRECT("'" &amp; S$2 &amp; "'!E" &amp; ROWS!S90)-MEMORY!S90*1000), ABS(INDIRECT("'" &amp; S$2 &amp; "'!I" &amp; ROWS!S90)-MEMORY!S90*1000), ABS(INDIRECT("'" &amp; S$2 &amp; "'!M" &amp; ROWS!S90)-MEMORY!S90*1000))/(MEMORY!S90*1000), "")</f>
        <v>0</v>
      </c>
      <c r="T90" s="2">
        <f ca="1">_xlfn.IFNA(MAX(ABS(INDIRECT("'" &amp; T$2 &amp; "'!E" &amp; ROWS!T90)-MEMORY!T90*1000), ABS(INDIRECT("'" &amp; T$2 &amp; "'!I" &amp; ROWS!T90)-MEMORY!T90*1000), ABS(INDIRECT("'" &amp; T$2 &amp; "'!M" &amp; ROWS!T90)-MEMORY!T90*1000))/(MEMORY!T90*1000), "")</f>
        <v>0</v>
      </c>
      <c r="U90" s="2">
        <f ca="1">_xlfn.IFNA(MAX(ABS(INDIRECT("'" &amp; U$2 &amp; "'!E" &amp; ROWS!U90)-MEMORY!U90*1000), ABS(INDIRECT("'" &amp; U$2 &amp; "'!I" &amp; ROWS!U90)-MEMORY!U90*1000), ABS(INDIRECT("'" &amp; U$2 &amp; "'!M" &amp; ROWS!U90)-MEMORY!U90*1000))/(MEMORY!U90*1000), "")</f>
        <v>0</v>
      </c>
      <c r="V90" s="2">
        <f ca="1">_xlfn.IFNA(MAX(ABS(INDIRECT("'" &amp; V$2 &amp; "'!E" &amp; ROWS!V90)-MEMORY!V90*1000), ABS(INDIRECT("'" &amp; V$2 &amp; "'!I" &amp; ROWS!V90)-MEMORY!V90*1000), ABS(INDIRECT("'" &amp; V$2 &amp; "'!M" &amp; ROWS!V90)-MEMORY!V90*1000))/(MEMORY!V90*1000), "")</f>
        <v>0</v>
      </c>
      <c r="W90" s="2">
        <f ca="1">_xlfn.IFNA(MAX(ABS(INDIRECT("'" &amp; W$2 &amp; "'!E" &amp; ROWS!W90)-MEMORY!W90*1000), ABS(INDIRECT("'" &amp; W$2 &amp; "'!I" &amp; ROWS!W90)-MEMORY!W90*1000), ABS(INDIRECT("'" &amp; W$2 &amp; "'!M" &amp; ROWS!W90)-MEMORY!W90*1000))/(MEMORY!W90*1000), "")</f>
        <v>0</v>
      </c>
      <c r="X90" s="2">
        <f ca="1">_xlfn.IFNA(MAX(ABS(INDIRECT("'" &amp; X$2 &amp; "'!E" &amp; ROWS!X90)-MEMORY!X90*1000), ABS(INDIRECT("'" &amp; X$2 &amp; "'!I" &amp; ROWS!X90)-MEMORY!X90*1000), ABS(INDIRECT("'" &amp; X$2 &amp; "'!M" &amp; ROWS!X90)-MEMORY!X90*1000))/(MEMORY!X90*1000), "")</f>
        <v>0</v>
      </c>
      <c r="Y90" s="2">
        <f ca="1">_xlfn.IFNA(MAX(ABS(INDIRECT("'" &amp; Y$2 &amp; "'!E" &amp; ROWS!Y90)-MEMORY!Y90*1000), ABS(INDIRECT("'" &amp; Y$2 &amp; "'!I" &amp; ROWS!Y90)-MEMORY!Y90*1000), ABS(INDIRECT("'" &amp; Y$2 &amp; "'!M" &amp; ROWS!Y90)-MEMORY!Y90*1000))/(MEMORY!Y90*1000), "")</f>
        <v>0</v>
      </c>
    </row>
    <row r="91" spans="1:25" x14ac:dyDescent="0.25">
      <c r="A91" t="str">
        <f>METRICS!A90</f>
        <v>thread</v>
      </c>
      <c r="B91" s="2">
        <f ca="1">_xlfn.IFNA(MAX(ABS(INDIRECT("'" &amp; B$2 &amp; "'!E" &amp; ROWS!B91)-MEMORY!B91*1000), ABS(INDIRECT("'" &amp; B$2 &amp; "'!I" &amp; ROWS!B91)-MEMORY!B91*1000), ABS(INDIRECT("'" &amp; B$2 &amp; "'!M" &amp; ROWS!B91)-MEMORY!B91*1000))/(MEMORY!B91*1000), "")</f>
        <v>0</v>
      </c>
      <c r="C91" s="2">
        <f ca="1">_xlfn.IFNA(MAX(ABS(INDIRECT("'" &amp; C$2 &amp; "'!E" &amp; ROWS!C91)-MEMORY!C91*1000), ABS(INDIRECT("'" &amp; C$2 &amp; "'!I" &amp; ROWS!C91)-MEMORY!C91*1000), ABS(INDIRECT("'" &amp; C$2 &amp; "'!M" &amp; ROWS!C91)-MEMORY!C91*1000))/(MEMORY!C91*1000), "")</f>
        <v>0</v>
      </c>
      <c r="D91" s="2">
        <f ca="1">_xlfn.IFNA(MAX(ABS(INDIRECT("'" &amp; D$2 &amp; "'!E" &amp; ROWS!D91)-MEMORY!D91*1000), ABS(INDIRECT("'" &amp; D$2 &amp; "'!I" &amp; ROWS!D91)-MEMORY!D91*1000), ABS(INDIRECT("'" &amp; D$2 &amp; "'!M" &amp; ROWS!D91)-MEMORY!D91*1000))/(MEMORY!D91*1000), "")</f>
        <v>0</v>
      </c>
      <c r="E91" s="2">
        <f ca="1">_xlfn.IFNA(MAX(ABS(INDIRECT("'" &amp; E$2 &amp; "'!E" &amp; ROWS!E91)-MEMORY!E91*1000), ABS(INDIRECT("'" &amp; E$2 &amp; "'!I" &amp; ROWS!E91)-MEMORY!E91*1000), ABS(INDIRECT("'" &amp; E$2 &amp; "'!M" &amp; ROWS!E91)-MEMORY!E91*1000))/(MEMORY!E91*1000), "")</f>
        <v>0</v>
      </c>
      <c r="F91" s="2">
        <f ca="1">_xlfn.IFNA(MAX(ABS(INDIRECT("'" &amp; F$2 &amp; "'!E" &amp; ROWS!F91)-MEMORY!F91*1000), ABS(INDIRECT("'" &amp; F$2 &amp; "'!I" &amp; ROWS!F91)-MEMORY!F91*1000), ABS(INDIRECT("'" &amp; F$2 &amp; "'!M" &amp; ROWS!F91)-MEMORY!F91*1000))/(MEMORY!F91*1000), "")</f>
        <v>0</v>
      </c>
      <c r="G91" s="2">
        <f ca="1">_xlfn.IFNA(MAX(ABS(INDIRECT("'" &amp; G$2 &amp; "'!E" &amp; ROWS!G91)-MEMORY!G91*1000), ABS(INDIRECT("'" &amp; G$2 &amp; "'!I" &amp; ROWS!G91)-MEMORY!G91*1000), ABS(INDIRECT("'" &amp; G$2 &amp; "'!M" &amp; ROWS!G91)-MEMORY!G91*1000))/(MEMORY!G91*1000), "")</f>
        <v>0</v>
      </c>
      <c r="H91" s="2" t="str">
        <f ca="1">_xlfn.IFNA(MAX(ABS(INDIRECT("'" &amp; H$2 &amp; "'!E" &amp; ROWS!H91)-MEMORY!H91*1000), ABS(INDIRECT("'" &amp; H$2 &amp; "'!I" &amp; ROWS!H91)-MEMORY!H91*1000), ABS(INDIRECT("'" &amp; H$2 &amp; "'!M" &amp; ROWS!H91)-MEMORY!H91*1000))/(MEMORY!H91*1000), "")</f>
        <v/>
      </c>
      <c r="I91" s="2" t="str">
        <f ca="1">_xlfn.IFNA(MAX(ABS(INDIRECT("'" &amp; I$2 &amp; "'!E" &amp; ROWS!I91)-MEMORY!I91*1000), ABS(INDIRECT("'" &amp; I$2 &amp; "'!I" &amp; ROWS!I91)-MEMORY!I91*1000), ABS(INDIRECT("'" &amp; I$2 &amp; "'!M" &amp; ROWS!I91)-MEMORY!I91*1000))/(MEMORY!I91*1000), "")</f>
        <v/>
      </c>
      <c r="J91" s="2">
        <f ca="1">_xlfn.IFNA(MAX(ABS(INDIRECT("'" &amp; J$2 &amp; "'!E" &amp; ROWS!J91)-MEMORY!J91*1000), ABS(INDIRECT("'" &amp; J$2 &amp; "'!I" &amp; ROWS!J91)-MEMORY!J91*1000), ABS(INDIRECT("'" &amp; J$2 &amp; "'!M" &amp; ROWS!J91)-MEMORY!J91*1000))/(MEMORY!J91*1000), "")</f>
        <v>0</v>
      </c>
      <c r="K91" s="2">
        <f ca="1">_xlfn.IFNA(MAX(ABS(INDIRECT("'" &amp; K$2 &amp; "'!E" &amp; ROWS!K91)-MEMORY!K91*1000), ABS(INDIRECT("'" &amp; K$2 &amp; "'!I" &amp; ROWS!K91)-MEMORY!K91*1000), ABS(INDIRECT("'" &amp; K$2 &amp; "'!M" &amp; ROWS!K91)-MEMORY!K91*1000))/(MEMORY!K91*1000), "")</f>
        <v>0</v>
      </c>
      <c r="L91" s="2">
        <f ca="1">_xlfn.IFNA(MAX(ABS(INDIRECT("'" &amp; L$2 &amp; "'!E" &amp; ROWS!L91)-MEMORY!L91*1000), ABS(INDIRECT("'" &amp; L$2 &amp; "'!I" &amp; ROWS!L91)-MEMORY!L91*1000), ABS(INDIRECT("'" &amp; L$2 &amp; "'!M" &amp; ROWS!L91)-MEMORY!L91*1000))/(MEMORY!L91*1000), "")</f>
        <v>0</v>
      </c>
      <c r="M91" s="2">
        <f ca="1">_xlfn.IFNA(MAX(ABS(INDIRECT("'" &amp; M$2 &amp; "'!E" &amp; ROWS!M91)-MEMORY!M91*1000), ABS(INDIRECT("'" &amp; M$2 &amp; "'!I" &amp; ROWS!M91)-MEMORY!M91*1000), ABS(INDIRECT("'" &amp; M$2 &amp; "'!M" &amp; ROWS!M91)-MEMORY!M91*1000))/(MEMORY!M91*1000), "")</f>
        <v>0</v>
      </c>
      <c r="N91" s="2">
        <f ca="1">_xlfn.IFNA(MAX(ABS(INDIRECT("'" &amp; N$2 &amp; "'!E" &amp; ROWS!N91)-MEMORY!N91*1000), ABS(INDIRECT("'" &amp; N$2 &amp; "'!I" &amp; ROWS!N91)-MEMORY!N91*1000), ABS(INDIRECT("'" &amp; N$2 &amp; "'!M" &amp; ROWS!N91)-MEMORY!N91*1000))/(MEMORY!N91*1000), "")</f>
        <v>0</v>
      </c>
      <c r="O91" s="2">
        <f ca="1">_xlfn.IFNA(MAX(ABS(INDIRECT("'" &amp; O$2 &amp; "'!E" &amp; ROWS!O91)-MEMORY!O91*1000), ABS(INDIRECT("'" &amp; O$2 &amp; "'!I" &amp; ROWS!O91)-MEMORY!O91*1000), ABS(INDIRECT("'" &amp; O$2 &amp; "'!M" &amp; ROWS!O91)-MEMORY!O91*1000))/(MEMORY!O91*1000), "")</f>
        <v>0</v>
      </c>
      <c r="P91" s="2" t="str">
        <f ca="1">_xlfn.IFNA(MAX(ABS(INDIRECT("'" &amp; P$2 &amp; "'!E" &amp; ROWS!P91)-MEMORY!P91*1000), ABS(INDIRECT("'" &amp; P$2 &amp; "'!I" &amp; ROWS!P91)-MEMORY!P91*1000), ABS(INDIRECT("'" &amp; P$2 &amp; "'!M" &amp; ROWS!P91)-MEMORY!P91*1000))/(MEMORY!P91*1000), "")</f>
        <v/>
      </c>
      <c r="Q91" s="2" t="str">
        <f ca="1">_xlfn.IFNA(MAX(ABS(INDIRECT("'" &amp; Q$2 &amp; "'!E" &amp; ROWS!Q91)-MEMORY!Q91*1000), ABS(INDIRECT("'" &amp; Q$2 &amp; "'!I" &amp; ROWS!Q91)-MEMORY!Q91*1000), ABS(INDIRECT("'" &amp; Q$2 &amp; "'!M" &amp; ROWS!Q91)-MEMORY!Q91*1000))/(MEMORY!Q91*1000), "")</f>
        <v/>
      </c>
      <c r="R91" s="2">
        <f ca="1">_xlfn.IFNA(MAX(ABS(INDIRECT("'" &amp; R$2 &amp; "'!E" &amp; ROWS!R91)-MEMORY!R91*1000), ABS(INDIRECT("'" &amp; R$2 &amp; "'!I" &amp; ROWS!R91)-MEMORY!R91*1000), ABS(INDIRECT("'" &amp; R$2 &amp; "'!M" &amp; ROWS!R91)-MEMORY!R91*1000))/(MEMORY!R91*1000), "")</f>
        <v>0</v>
      </c>
      <c r="S91" s="2">
        <f ca="1">_xlfn.IFNA(MAX(ABS(INDIRECT("'" &amp; S$2 &amp; "'!E" &amp; ROWS!S91)-MEMORY!S91*1000), ABS(INDIRECT("'" &amp; S$2 &amp; "'!I" &amp; ROWS!S91)-MEMORY!S91*1000), ABS(INDIRECT("'" &amp; S$2 &amp; "'!M" &amp; ROWS!S91)-MEMORY!S91*1000))/(MEMORY!S91*1000), "")</f>
        <v>0</v>
      </c>
      <c r="T91" s="2">
        <f ca="1">_xlfn.IFNA(MAX(ABS(INDIRECT("'" &amp; T$2 &amp; "'!E" &amp; ROWS!T91)-MEMORY!T91*1000), ABS(INDIRECT("'" &amp; T$2 &amp; "'!I" &amp; ROWS!T91)-MEMORY!T91*1000), ABS(INDIRECT("'" &amp; T$2 &amp; "'!M" &amp; ROWS!T91)-MEMORY!T91*1000))/(MEMORY!T91*1000), "")</f>
        <v>0</v>
      </c>
      <c r="U91" s="2">
        <f ca="1">_xlfn.IFNA(MAX(ABS(INDIRECT("'" &amp; U$2 &amp; "'!E" &amp; ROWS!U91)-MEMORY!U91*1000), ABS(INDIRECT("'" &amp; U$2 &amp; "'!I" &amp; ROWS!U91)-MEMORY!U91*1000), ABS(INDIRECT("'" &amp; U$2 &amp; "'!M" &amp; ROWS!U91)-MEMORY!U91*1000))/(MEMORY!U91*1000), "")</f>
        <v>0</v>
      </c>
      <c r="V91" s="2">
        <f ca="1">_xlfn.IFNA(MAX(ABS(INDIRECT("'" &amp; V$2 &amp; "'!E" &amp; ROWS!V91)-MEMORY!V91*1000), ABS(INDIRECT("'" &amp; V$2 &amp; "'!I" &amp; ROWS!V91)-MEMORY!V91*1000), ABS(INDIRECT("'" &amp; V$2 &amp; "'!M" &amp; ROWS!V91)-MEMORY!V91*1000))/(MEMORY!V91*1000), "")</f>
        <v>0</v>
      </c>
      <c r="W91" s="2">
        <f ca="1">_xlfn.IFNA(MAX(ABS(INDIRECT("'" &amp; W$2 &amp; "'!E" &amp; ROWS!W91)-MEMORY!W91*1000), ABS(INDIRECT("'" &amp; W$2 &amp; "'!I" &amp; ROWS!W91)-MEMORY!W91*1000), ABS(INDIRECT("'" &amp; W$2 &amp; "'!M" &amp; ROWS!W91)-MEMORY!W91*1000))/(MEMORY!W91*1000), "")</f>
        <v>0</v>
      </c>
      <c r="X91" s="2" t="str">
        <f ca="1">_xlfn.IFNA(MAX(ABS(INDIRECT("'" &amp; X$2 &amp; "'!E" &amp; ROWS!X91)-MEMORY!X91*1000), ABS(INDIRECT("'" &amp; X$2 &amp; "'!I" &amp; ROWS!X91)-MEMORY!X91*1000), ABS(INDIRECT("'" &amp; X$2 &amp; "'!M" &amp; ROWS!X91)-MEMORY!X91*1000))/(MEMORY!X91*1000), "")</f>
        <v/>
      </c>
      <c r="Y91" s="2" t="str">
        <f ca="1">_xlfn.IFNA(MAX(ABS(INDIRECT("'" &amp; Y$2 &amp; "'!E" &amp; ROWS!Y91)-MEMORY!Y91*1000), ABS(INDIRECT("'" &amp; Y$2 &amp; "'!I" &amp; ROWS!Y91)-MEMORY!Y91*1000), ABS(INDIRECT("'" &amp; Y$2 &amp; "'!M" &amp; ROWS!Y91)-MEMORY!Y91*1000))/(MEMORY!Y91*1000), "")</f>
        <v/>
      </c>
    </row>
    <row r="92" spans="1:25" x14ac:dyDescent="0.25">
      <c r="A92" t="str">
        <f>METRICS!A91</f>
        <v>time</v>
      </c>
      <c r="B92" s="2">
        <f ca="1">_xlfn.IFNA(MAX(ABS(INDIRECT("'" &amp; B$2 &amp; "'!E" &amp; ROWS!B92)-MEMORY!B92*1000), ABS(INDIRECT("'" &amp; B$2 &amp; "'!I" &amp; ROWS!B92)-MEMORY!B92*1000), ABS(INDIRECT("'" &amp; B$2 &amp; "'!M" &amp; ROWS!B92)-MEMORY!B92*1000))/(MEMORY!B92*1000), "")</f>
        <v>0</v>
      </c>
      <c r="C92" s="2">
        <f ca="1">_xlfn.IFNA(MAX(ABS(INDIRECT("'" &amp; C$2 &amp; "'!E" &amp; ROWS!C92)-MEMORY!C92*1000), ABS(INDIRECT("'" &amp; C$2 &amp; "'!I" &amp; ROWS!C92)-MEMORY!C92*1000), ABS(INDIRECT("'" &amp; C$2 &amp; "'!M" &amp; ROWS!C92)-MEMORY!C92*1000))/(MEMORY!C92*1000), "")</f>
        <v>0</v>
      </c>
      <c r="D92" s="2">
        <f ca="1">_xlfn.IFNA(MAX(ABS(INDIRECT("'" &amp; D$2 &amp; "'!E" &amp; ROWS!D92)-MEMORY!D92*1000), ABS(INDIRECT("'" &amp; D$2 &amp; "'!I" &amp; ROWS!D92)-MEMORY!D92*1000), ABS(INDIRECT("'" &amp; D$2 &amp; "'!M" &amp; ROWS!D92)-MEMORY!D92*1000))/(MEMORY!D92*1000), "")</f>
        <v>0</v>
      </c>
      <c r="E92" s="2" t="str">
        <f ca="1">_xlfn.IFNA(MAX(ABS(INDIRECT("'" &amp; E$2 &amp; "'!E" &amp; ROWS!E92)-MEMORY!E92*1000), ABS(INDIRECT("'" &amp; E$2 &amp; "'!I" &amp; ROWS!E92)-MEMORY!E92*1000), ABS(INDIRECT("'" &amp; E$2 &amp; "'!M" &amp; ROWS!E92)-MEMORY!E92*1000))/(MEMORY!E92*1000), "")</f>
        <v/>
      </c>
      <c r="F92" s="2" t="str">
        <f ca="1">_xlfn.IFNA(MAX(ABS(INDIRECT("'" &amp; F$2 &amp; "'!E" &amp; ROWS!F92)-MEMORY!F92*1000), ABS(INDIRECT("'" &amp; F$2 &amp; "'!I" &amp; ROWS!F92)-MEMORY!F92*1000), ABS(INDIRECT("'" &amp; F$2 &amp; "'!M" &amp; ROWS!F92)-MEMORY!F92*1000))/(MEMORY!F92*1000), "")</f>
        <v/>
      </c>
      <c r="G92" s="2" t="str">
        <f ca="1">_xlfn.IFNA(MAX(ABS(INDIRECT("'" &amp; G$2 &amp; "'!E" &amp; ROWS!G92)-MEMORY!G92*1000), ABS(INDIRECT("'" &amp; G$2 &amp; "'!I" &amp; ROWS!G92)-MEMORY!G92*1000), ABS(INDIRECT("'" &amp; G$2 &amp; "'!M" &amp; ROWS!G92)-MEMORY!G92*1000))/(MEMORY!G92*1000), "")</f>
        <v/>
      </c>
      <c r="H92" s="2" t="str">
        <f ca="1">_xlfn.IFNA(MAX(ABS(INDIRECT("'" &amp; H$2 &amp; "'!E" &amp; ROWS!H92)-MEMORY!H92*1000), ABS(INDIRECT("'" &amp; H$2 &amp; "'!I" &amp; ROWS!H92)-MEMORY!H92*1000), ABS(INDIRECT("'" &amp; H$2 &amp; "'!M" &amp; ROWS!H92)-MEMORY!H92*1000))/(MEMORY!H92*1000), "")</f>
        <v/>
      </c>
      <c r="I92" s="2" t="str">
        <f ca="1">_xlfn.IFNA(MAX(ABS(INDIRECT("'" &amp; I$2 &amp; "'!E" &amp; ROWS!I92)-MEMORY!I92*1000), ABS(INDIRECT("'" &amp; I$2 &amp; "'!I" &amp; ROWS!I92)-MEMORY!I92*1000), ABS(INDIRECT("'" &amp; I$2 &amp; "'!M" &amp; ROWS!I92)-MEMORY!I92*1000))/(MEMORY!I92*1000), "")</f>
        <v/>
      </c>
      <c r="J92" s="2">
        <f ca="1">_xlfn.IFNA(MAX(ABS(INDIRECT("'" &amp; J$2 &amp; "'!E" &amp; ROWS!J92)-MEMORY!J92*1000), ABS(INDIRECT("'" &amp; J$2 &amp; "'!I" &amp; ROWS!J92)-MEMORY!J92*1000), ABS(INDIRECT("'" &amp; J$2 &amp; "'!M" &amp; ROWS!J92)-MEMORY!J92*1000))/(MEMORY!J92*1000), "")</f>
        <v>0</v>
      </c>
      <c r="K92" s="2">
        <f ca="1">_xlfn.IFNA(MAX(ABS(INDIRECT("'" &amp; K$2 &amp; "'!E" &amp; ROWS!K92)-MEMORY!K92*1000), ABS(INDIRECT("'" &amp; K$2 &amp; "'!I" &amp; ROWS!K92)-MEMORY!K92*1000), ABS(INDIRECT("'" &amp; K$2 &amp; "'!M" &amp; ROWS!K92)-MEMORY!K92*1000))/(MEMORY!K92*1000), "")</f>
        <v>0</v>
      </c>
      <c r="L92" s="2">
        <f ca="1">_xlfn.IFNA(MAX(ABS(INDIRECT("'" &amp; L$2 &amp; "'!E" &amp; ROWS!L92)-MEMORY!L92*1000), ABS(INDIRECT("'" &amp; L$2 &amp; "'!I" &amp; ROWS!L92)-MEMORY!L92*1000), ABS(INDIRECT("'" &amp; L$2 &amp; "'!M" &amp; ROWS!L92)-MEMORY!L92*1000))/(MEMORY!L92*1000), "")</f>
        <v>0</v>
      </c>
      <c r="M92" s="2" t="str">
        <f ca="1">_xlfn.IFNA(MAX(ABS(INDIRECT("'" &amp; M$2 &amp; "'!E" &amp; ROWS!M92)-MEMORY!M92*1000), ABS(INDIRECT("'" &amp; M$2 &amp; "'!I" &amp; ROWS!M92)-MEMORY!M92*1000), ABS(INDIRECT("'" &amp; M$2 &amp; "'!M" &amp; ROWS!M92)-MEMORY!M92*1000))/(MEMORY!M92*1000), "")</f>
        <v/>
      </c>
      <c r="N92" s="2" t="str">
        <f ca="1">_xlfn.IFNA(MAX(ABS(INDIRECT("'" &amp; N$2 &amp; "'!E" &amp; ROWS!N92)-MEMORY!N92*1000), ABS(INDIRECT("'" &amp; N$2 &amp; "'!I" &amp; ROWS!N92)-MEMORY!N92*1000), ABS(INDIRECT("'" &amp; N$2 &amp; "'!M" &amp; ROWS!N92)-MEMORY!N92*1000))/(MEMORY!N92*1000), "")</f>
        <v/>
      </c>
      <c r="O92" s="2" t="str">
        <f ca="1">_xlfn.IFNA(MAX(ABS(INDIRECT("'" &amp; O$2 &amp; "'!E" &amp; ROWS!O92)-MEMORY!O92*1000), ABS(INDIRECT("'" &amp; O$2 &amp; "'!I" &amp; ROWS!O92)-MEMORY!O92*1000), ABS(INDIRECT("'" &amp; O$2 &amp; "'!M" &amp; ROWS!O92)-MEMORY!O92*1000))/(MEMORY!O92*1000), "")</f>
        <v/>
      </c>
      <c r="P92" s="2" t="str">
        <f ca="1">_xlfn.IFNA(MAX(ABS(INDIRECT("'" &amp; P$2 &amp; "'!E" &amp; ROWS!P92)-MEMORY!P92*1000), ABS(INDIRECT("'" &amp; P$2 &amp; "'!I" &amp; ROWS!P92)-MEMORY!P92*1000), ABS(INDIRECT("'" &amp; P$2 &amp; "'!M" &amp; ROWS!P92)-MEMORY!P92*1000))/(MEMORY!P92*1000), "")</f>
        <v/>
      </c>
      <c r="Q92" s="2" t="str">
        <f ca="1">_xlfn.IFNA(MAX(ABS(INDIRECT("'" &amp; Q$2 &amp; "'!E" &amp; ROWS!Q92)-MEMORY!Q92*1000), ABS(INDIRECT("'" &amp; Q$2 &amp; "'!I" &amp; ROWS!Q92)-MEMORY!Q92*1000), ABS(INDIRECT("'" &amp; Q$2 &amp; "'!M" &amp; ROWS!Q92)-MEMORY!Q92*1000))/(MEMORY!Q92*1000), "")</f>
        <v/>
      </c>
      <c r="R92" s="2">
        <f ca="1">_xlfn.IFNA(MAX(ABS(INDIRECT("'" &amp; R$2 &amp; "'!E" &amp; ROWS!R92)-MEMORY!R92*1000), ABS(INDIRECT("'" &amp; R$2 &amp; "'!I" &amp; ROWS!R92)-MEMORY!R92*1000), ABS(INDIRECT("'" &amp; R$2 &amp; "'!M" &amp; ROWS!R92)-MEMORY!R92*1000))/(MEMORY!R92*1000), "")</f>
        <v>0</v>
      </c>
      <c r="S92" s="2">
        <f ca="1">_xlfn.IFNA(MAX(ABS(INDIRECT("'" &amp; S$2 &amp; "'!E" &amp; ROWS!S92)-MEMORY!S92*1000), ABS(INDIRECT("'" &amp; S$2 &amp; "'!I" &amp; ROWS!S92)-MEMORY!S92*1000), ABS(INDIRECT("'" &amp; S$2 &amp; "'!M" &amp; ROWS!S92)-MEMORY!S92*1000))/(MEMORY!S92*1000), "")</f>
        <v>0</v>
      </c>
      <c r="T92" s="2">
        <f ca="1">_xlfn.IFNA(MAX(ABS(INDIRECT("'" &amp; T$2 &amp; "'!E" &amp; ROWS!T92)-MEMORY!T92*1000), ABS(INDIRECT("'" &amp; T$2 &amp; "'!I" &amp; ROWS!T92)-MEMORY!T92*1000), ABS(INDIRECT("'" &amp; T$2 &amp; "'!M" &amp; ROWS!T92)-MEMORY!T92*1000))/(MEMORY!T92*1000), "")</f>
        <v>0</v>
      </c>
      <c r="U92" s="2" t="str">
        <f ca="1">_xlfn.IFNA(MAX(ABS(INDIRECT("'" &amp; U$2 &amp; "'!E" &amp; ROWS!U92)-MEMORY!U92*1000), ABS(INDIRECT("'" &amp; U$2 &amp; "'!I" &amp; ROWS!U92)-MEMORY!U92*1000), ABS(INDIRECT("'" &amp; U$2 &amp; "'!M" &amp; ROWS!U92)-MEMORY!U92*1000))/(MEMORY!U92*1000), "")</f>
        <v/>
      </c>
      <c r="V92" s="2" t="str">
        <f ca="1">_xlfn.IFNA(MAX(ABS(INDIRECT("'" &amp; V$2 &amp; "'!E" &amp; ROWS!V92)-MEMORY!V92*1000), ABS(INDIRECT("'" &amp; V$2 &amp; "'!I" &amp; ROWS!V92)-MEMORY!V92*1000), ABS(INDIRECT("'" &amp; V$2 &amp; "'!M" &amp; ROWS!V92)-MEMORY!V92*1000))/(MEMORY!V92*1000), "")</f>
        <v/>
      </c>
      <c r="W92" s="2" t="str">
        <f ca="1">_xlfn.IFNA(MAX(ABS(INDIRECT("'" &amp; W$2 &amp; "'!E" &amp; ROWS!W92)-MEMORY!W92*1000), ABS(INDIRECT("'" &amp; W$2 &amp; "'!I" &amp; ROWS!W92)-MEMORY!W92*1000), ABS(INDIRECT("'" &amp; W$2 &amp; "'!M" &amp; ROWS!W92)-MEMORY!W92*1000))/(MEMORY!W92*1000), "")</f>
        <v/>
      </c>
      <c r="X92" s="2" t="str">
        <f ca="1">_xlfn.IFNA(MAX(ABS(INDIRECT("'" &amp; X$2 &amp; "'!E" &amp; ROWS!X92)-MEMORY!X92*1000), ABS(INDIRECT("'" &amp; X$2 &amp; "'!I" &amp; ROWS!X92)-MEMORY!X92*1000), ABS(INDIRECT("'" &amp; X$2 &amp; "'!M" &amp; ROWS!X92)-MEMORY!X92*1000))/(MEMORY!X92*1000), "")</f>
        <v/>
      </c>
      <c r="Y92" s="2" t="str">
        <f ca="1">_xlfn.IFNA(MAX(ABS(INDIRECT("'" &amp; Y$2 &amp; "'!E" &amp; ROWS!Y92)-MEMORY!Y92*1000), ABS(INDIRECT("'" &amp; Y$2 &amp; "'!I" &amp; ROWS!Y92)-MEMORY!Y92*1000), ABS(INDIRECT("'" &amp; Y$2 &amp; "'!M" &amp; ROWS!Y92)-MEMORY!Y92*1000))/(MEMORY!Y92*1000), "")</f>
        <v/>
      </c>
    </row>
    <row r="93" spans="1:25" x14ac:dyDescent="0.25">
      <c r="A93" t="str">
        <f>METRICS!A92</f>
        <v>tupleAssign</v>
      </c>
      <c r="B93" s="2">
        <f ca="1">_xlfn.IFNA(MAX(ABS(INDIRECT("'" &amp; B$2 &amp; "'!E" &amp; ROWS!B93)-MEMORY!B93*1000), ABS(INDIRECT("'" &amp; B$2 &amp; "'!I" &amp; ROWS!B93)-MEMORY!B93*1000), ABS(INDIRECT("'" &amp; B$2 &amp; "'!M" &amp; ROWS!B93)-MEMORY!B93*1000))/(MEMORY!B93*1000), "")</f>
        <v>0</v>
      </c>
      <c r="C93" s="2">
        <f ca="1">_xlfn.IFNA(MAX(ABS(INDIRECT("'" &amp; C$2 &amp; "'!E" &amp; ROWS!C93)-MEMORY!C93*1000), ABS(INDIRECT("'" &amp; C$2 &amp; "'!I" &amp; ROWS!C93)-MEMORY!C93*1000), ABS(INDIRECT("'" &amp; C$2 &amp; "'!M" &amp; ROWS!C93)-MEMORY!C93*1000))/(MEMORY!C93*1000), "")</f>
        <v>0</v>
      </c>
      <c r="D93" s="2">
        <f ca="1">_xlfn.IFNA(MAX(ABS(INDIRECT("'" &amp; D$2 &amp; "'!E" &amp; ROWS!D93)-MEMORY!D93*1000), ABS(INDIRECT("'" &amp; D$2 &amp; "'!I" &amp; ROWS!D93)-MEMORY!D93*1000), ABS(INDIRECT("'" &amp; D$2 &amp; "'!M" &amp; ROWS!D93)-MEMORY!D93*1000))/(MEMORY!D93*1000), "")</f>
        <v>0</v>
      </c>
      <c r="E93" s="2" t="str">
        <f ca="1">_xlfn.IFNA(MAX(ABS(INDIRECT("'" &amp; E$2 &amp; "'!E" &amp; ROWS!E93)-MEMORY!E93*1000), ABS(INDIRECT("'" &amp; E$2 &amp; "'!I" &amp; ROWS!E93)-MEMORY!E93*1000), ABS(INDIRECT("'" &amp; E$2 &amp; "'!M" &amp; ROWS!E93)-MEMORY!E93*1000))/(MEMORY!E93*1000), "")</f>
        <v/>
      </c>
      <c r="F93" s="2" t="str">
        <f ca="1">_xlfn.IFNA(MAX(ABS(INDIRECT("'" &amp; F$2 &amp; "'!E" &amp; ROWS!F93)-MEMORY!F93*1000), ABS(INDIRECT("'" &amp; F$2 &amp; "'!I" &amp; ROWS!F93)-MEMORY!F93*1000), ABS(INDIRECT("'" &amp; F$2 &amp; "'!M" &amp; ROWS!F93)-MEMORY!F93*1000))/(MEMORY!F93*1000), "")</f>
        <v/>
      </c>
      <c r="G93" s="2" t="str">
        <f ca="1">_xlfn.IFNA(MAX(ABS(INDIRECT("'" &amp; G$2 &amp; "'!E" &amp; ROWS!G93)-MEMORY!G93*1000), ABS(INDIRECT("'" &amp; G$2 &amp; "'!I" &amp; ROWS!G93)-MEMORY!G93*1000), ABS(INDIRECT("'" &amp; G$2 &amp; "'!M" &amp; ROWS!G93)-MEMORY!G93*1000))/(MEMORY!G93*1000), "")</f>
        <v/>
      </c>
      <c r="H93" s="2" t="str">
        <f ca="1">_xlfn.IFNA(MAX(ABS(INDIRECT("'" &amp; H$2 &amp; "'!E" &amp; ROWS!H93)-MEMORY!H93*1000), ABS(INDIRECT("'" &amp; H$2 &amp; "'!I" &amp; ROWS!H93)-MEMORY!H93*1000), ABS(INDIRECT("'" &amp; H$2 &amp; "'!M" &amp; ROWS!H93)-MEMORY!H93*1000))/(MEMORY!H93*1000), "")</f>
        <v/>
      </c>
      <c r="I93" s="2" t="str">
        <f ca="1">_xlfn.IFNA(MAX(ABS(INDIRECT("'" &amp; I$2 &amp; "'!E" &amp; ROWS!I93)-MEMORY!I93*1000), ABS(INDIRECT("'" &amp; I$2 &amp; "'!I" &amp; ROWS!I93)-MEMORY!I93*1000), ABS(INDIRECT("'" &amp; I$2 &amp; "'!M" &amp; ROWS!I93)-MEMORY!I93*1000))/(MEMORY!I93*1000), "")</f>
        <v/>
      </c>
      <c r="J93" s="2">
        <f ca="1">_xlfn.IFNA(MAX(ABS(INDIRECT("'" &amp; J$2 &amp; "'!E" &amp; ROWS!J93)-MEMORY!J93*1000), ABS(INDIRECT("'" &amp; J$2 &amp; "'!I" &amp; ROWS!J93)-MEMORY!J93*1000), ABS(INDIRECT("'" &amp; J$2 &amp; "'!M" &amp; ROWS!J93)-MEMORY!J93*1000))/(MEMORY!J93*1000), "")</f>
        <v>0</v>
      </c>
      <c r="K93" s="2">
        <f ca="1">_xlfn.IFNA(MAX(ABS(INDIRECT("'" &amp; K$2 &amp; "'!E" &amp; ROWS!K93)-MEMORY!K93*1000), ABS(INDIRECT("'" &amp; K$2 &amp; "'!I" &amp; ROWS!K93)-MEMORY!K93*1000), ABS(INDIRECT("'" &amp; K$2 &amp; "'!M" &amp; ROWS!K93)-MEMORY!K93*1000))/(MEMORY!K93*1000), "")</f>
        <v>0</v>
      </c>
      <c r="L93" s="2">
        <f ca="1">_xlfn.IFNA(MAX(ABS(INDIRECT("'" &amp; L$2 &amp; "'!E" &amp; ROWS!L93)-MEMORY!L93*1000), ABS(INDIRECT("'" &amp; L$2 &amp; "'!I" &amp; ROWS!L93)-MEMORY!L93*1000), ABS(INDIRECT("'" &amp; L$2 &amp; "'!M" &amp; ROWS!L93)-MEMORY!L93*1000))/(MEMORY!L93*1000), "")</f>
        <v>0</v>
      </c>
      <c r="M93" s="2" t="str">
        <f ca="1">_xlfn.IFNA(MAX(ABS(INDIRECT("'" &amp; M$2 &amp; "'!E" &amp; ROWS!M93)-MEMORY!M93*1000), ABS(INDIRECT("'" &amp; M$2 &amp; "'!I" &amp; ROWS!M93)-MEMORY!M93*1000), ABS(INDIRECT("'" &amp; M$2 &amp; "'!M" &amp; ROWS!M93)-MEMORY!M93*1000))/(MEMORY!M93*1000), "")</f>
        <v/>
      </c>
      <c r="N93" s="2" t="str">
        <f ca="1">_xlfn.IFNA(MAX(ABS(INDIRECT("'" &amp; N$2 &amp; "'!E" &amp; ROWS!N93)-MEMORY!N93*1000), ABS(INDIRECT("'" &amp; N$2 &amp; "'!I" &amp; ROWS!N93)-MEMORY!N93*1000), ABS(INDIRECT("'" &amp; N$2 &amp; "'!M" &amp; ROWS!N93)-MEMORY!N93*1000))/(MEMORY!N93*1000), "")</f>
        <v/>
      </c>
      <c r="O93" s="2" t="str">
        <f ca="1">_xlfn.IFNA(MAX(ABS(INDIRECT("'" &amp; O$2 &amp; "'!E" &amp; ROWS!O93)-MEMORY!O93*1000), ABS(INDIRECT("'" &amp; O$2 &amp; "'!I" &amp; ROWS!O93)-MEMORY!O93*1000), ABS(INDIRECT("'" &amp; O$2 &amp; "'!M" &amp; ROWS!O93)-MEMORY!O93*1000))/(MEMORY!O93*1000), "")</f>
        <v/>
      </c>
      <c r="P93" s="2" t="str">
        <f ca="1">_xlfn.IFNA(MAX(ABS(INDIRECT("'" &amp; P$2 &amp; "'!E" &amp; ROWS!P93)-MEMORY!P93*1000), ABS(INDIRECT("'" &amp; P$2 &amp; "'!I" &amp; ROWS!P93)-MEMORY!P93*1000), ABS(INDIRECT("'" &amp; P$2 &amp; "'!M" &amp; ROWS!P93)-MEMORY!P93*1000))/(MEMORY!P93*1000), "")</f>
        <v/>
      </c>
      <c r="Q93" s="2" t="str">
        <f ca="1">_xlfn.IFNA(MAX(ABS(INDIRECT("'" &amp; Q$2 &amp; "'!E" &amp; ROWS!Q93)-MEMORY!Q93*1000), ABS(INDIRECT("'" &amp; Q$2 &amp; "'!I" &amp; ROWS!Q93)-MEMORY!Q93*1000), ABS(INDIRECT("'" &amp; Q$2 &amp; "'!M" &amp; ROWS!Q93)-MEMORY!Q93*1000))/(MEMORY!Q93*1000), "")</f>
        <v/>
      </c>
      <c r="R93" s="2">
        <f ca="1">_xlfn.IFNA(MAX(ABS(INDIRECT("'" &amp; R$2 &amp; "'!E" &amp; ROWS!R93)-MEMORY!R93*1000), ABS(INDIRECT("'" &amp; R$2 &amp; "'!I" &amp; ROWS!R93)-MEMORY!R93*1000), ABS(INDIRECT("'" &amp; R$2 &amp; "'!M" &amp; ROWS!R93)-MEMORY!R93*1000))/(MEMORY!R93*1000), "")</f>
        <v>3.5739814152966406E-4</v>
      </c>
      <c r="S93" s="2">
        <f ca="1">_xlfn.IFNA(MAX(ABS(INDIRECT("'" &amp; S$2 &amp; "'!E" &amp; ROWS!S93)-MEMORY!S93*1000), ABS(INDIRECT("'" &amp; S$2 &amp; "'!I" &amp; ROWS!S93)-MEMORY!S93*1000), ABS(INDIRECT("'" &amp; S$2 &amp; "'!M" &amp; ROWS!S93)-MEMORY!S93*1000))/(MEMORY!S93*1000), "")</f>
        <v>0</v>
      </c>
      <c r="T93" s="2">
        <f ca="1">_xlfn.IFNA(MAX(ABS(INDIRECT("'" &amp; T$2 &amp; "'!E" &amp; ROWS!T93)-MEMORY!T93*1000), ABS(INDIRECT("'" &amp; T$2 &amp; "'!I" &amp; ROWS!T93)-MEMORY!T93*1000), ABS(INDIRECT("'" &amp; T$2 &amp; "'!M" &amp; ROWS!T93)-MEMORY!T93*1000))/(MEMORY!T93*1000), "")</f>
        <v>0</v>
      </c>
      <c r="U93" s="2" t="str">
        <f ca="1">_xlfn.IFNA(MAX(ABS(INDIRECT("'" &amp; U$2 &amp; "'!E" &amp; ROWS!U93)-MEMORY!U93*1000), ABS(INDIRECT("'" &amp; U$2 &amp; "'!I" &amp; ROWS!U93)-MEMORY!U93*1000), ABS(INDIRECT("'" &amp; U$2 &amp; "'!M" &amp; ROWS!U93)-MEMORY!U93*1000))/(MEMORY!U93*1000), "")</f>
        <v/>
      </c>
      <c r="V93" s="2" t="str">
        <f ca="1">_xlfn.IFNA(MAX(ABS(INDIRECT("'" &amp; V$2 &amp; "'!E" &amp; ROWS!V93)-MEMORY!V93*1000), ABS(INDIRECT("'" &amp; V$2 &amp; "'!I" &amp; ROWS!V93)-MEMORY!V93*1000), ABS(INDIRECT("'" &amp; V$2 &amp; "'!M" &amp; ROWS!V93)-MEMORY!V93*1000))/(MEMORY!V93*1000), "")</f>
        <v/>
      </c>
      <c r="W93" s="2" t="str">
        <f ca="1">_xlfn.IFNA(MAX(ABS(INDIRECT("'" &amp; W$2 &amp; "'!E" &amp; ROWS!W93)-MEMORY!W93*1000), ABS(INDIRECT("'" &amp; W$2 &amp; "'!I" &amp; ROWS!W93)-MEMORY!W93*1000), ABS(INDIRECT("'" &amp; W$2 &amp; "'!M" &amp; ROWS!W93)-MEMORY!W93*1000))/(MEMORY!W93*1000), "")</f>
        <v/>
      </c>
      <c r="X93" s="2" t="str">
        <f ca="1">_xlfn.IFNA(MAX(ABS(INDIRECT("'" &amp; X$2 &amp; "'!E" &amp; ROWS!X93)-MEMORY!X93*1000), ABS(INDIRECT("'" &amp; X$2 &amp; "'!I" &amp; ROWS!X93)-MEMORY!X93*1000), ABS(INDIRECT("'" &amp; X$2 &amp; "'!M" &amp; ROWS!X93)-MEMORY!X93*1000))/(MEMORY!X93*1000), "")</f>
        <v/>
      </c>
      <c r="Y93" s="2" t="str">
        <f ca="1">_xlfn.IFNA(MAX(ABS(INDIRECT("'" &amp; Y$2 &amp; "'!E" &amp; ROWS!Y93)-MEMORY!Y93*1000), ABS(INDIRECT("'" &amp; Y$2 &amp; "'!I" &amp; ROWS!Y93)-MEMORY!Y93*1000), ABS(INDIRECT("'" &amp; Y$2 &amp; "'!M" &amp; ROWS!Y93)-MEMORY!Y93*1000))/(MEMORY!Y93*1000), "")</f>
        <v/>
      </c>
    </row>
    <row r="94" spans="1:25" x14ac:dyDescent="0.25">
      <c r="A94" t="str">
        <f>METRICS!A93</f>
        <v>tupleCast</v>
      </c>
      <c r="B94" s="2">
        <f ca="1">_xlfn.IFNA(MAX(ABS(INDIRECT("'" &amp; B$2 &amp; "'!E" &amp; ROWS!B94)-MEMORY!B94*1000), ABS(INDIRECT("'" &amp; B$2 &amp; "'!I" &amp; ROWS!B94)-MEMORY!B94*1000), ABS(INDIRECT("'" &amp; B$2 &amp; "'!M" &amp; ROWS!B94)-MEMORY!B94*1000))/(MEMORY!B94*1000), "")</f>
        <v>0</v>
      </c>
      <c r="C94" s="2">
        <f ca="1">_xlfn.IFNA(MAX(ABS(INDIRECT("'" &amp; C$2 &amp; "'!E" &amp; ROWS!C94)-MEMORY!C94*1000), ABS(INDIRECT("'" &amp; C$2 &amp; "'!I" &amp; ROWS!C94)-MEMORY!C94*1000), ABS(INDIRECT("'" &amp; C$2 &amp; "'!M" &amp; ROWS!C94)-MEMORY!C94*1000))/(MEMORY!C94*1000), "")</f>
        <v>0</v>
      </c>
      <c r="D94" s="2">
        <f ca="1">_xlfn.IFNA(MAX(ABS(INDIRECT("'" &amp; D$2 &amp; "'!E" &amp; ROWS!D94)-MEMORY!D94*1000), ABS(INDIRECT("'" &amp; D$2 &amp; "'!I" &amp; ROWS!D94)-MEMORY!D94*1000), ABS(INDIRECT("'" &amp; D$2 &amp; "'!M" &amp; ROWS!D94)-MEMORY!D94*1000))/(MEMORY!D94*1000), "")</f>
        <v>0</v>
      </c>
      <c r="E94" s="2">
        <f ca="1">_xlfn.IFNA(MAX(ABS(INDIRECT("'" &amp; E$2 &amp; "'!E" &amp; ROWS!E94)-MEMORY!E94*1000), ABS(INDIRECT("'" &amp; E$2 &amp; "'!I" &amp; ROWS!E94)-MEMORY!E94*1000), ABS(INDIRECT("'" &amp; E$2 &amp; "'!M" &amp; ROWS!E94)-MEMORY!E94*1000))/(MEMORY!E94*1000), "")</f>
        <v>0</v>
      </c>
      <c r="F94" s="2">
        <f ca="1">_xlfn.IFNA(MAX(ABS(INDIRECT("'" &amp; F$2 &amp; "'!E" &amp; ROWS!F94)-MEMORY!F94*1000), ABS(INDIRECT("'" &amp; F$2 &amp; "'!I" &amp; ROWS!F94)-MEMORY!F94*1000), ABS(INDIRECT("'" &amp; F$2 &amp; "'!M" &amp; ROWS!F94)-MEMORY!F94*1000))/(MEMORY!F94*1000), "")</f>
        <v>0</v>
      </c>
      <c r="G94" s="2">
        <f ca="1">_xlfn.IFNA(MAX(ABS(INDIRECT("'" &amp; G$2 &amp; "'!E" &amp; ROWS!G94)-MEMORY!G94*1000), ABS(INDIRECT("'" &amp; G$2 &amp; "'!I" &amp; ROWS!G94)-MEMORY!G94*1000), ABS(INDIRECT("'" &amp; G$2 &amp; "'!M" &amp; ROWS!G94)-MEMORY!G94*1000))/(MEMORY!G94*1000), "")</f>
        <v>0</v>
      </c>
      <c r="H94" s="2">
        <f ca="1">_xlfn.IFNA(MAX(ABS(INDIRECT("'" &amp; H$2 &amp; "'!E" &amp; ROWS!H94)-MEMORY!H94*1000), ABS(INDIRECT("'" &amp; H$2 &amp; "'!I" &amp; ROWS!H94)-MEMORY!H94*1000), ABS(INDIRECT("'" &amp; H$2 &amp; "'!M" &amp; ROWS!H94)-MEMORY!H94*1000))/(MEMORY!H94*1000), "")</f>
        <v>0</v>
      </c>
      <c r="I94" s="2">
        <f ca="1">_xlfn.IFNA(MAX(ABS(INDIRECT("'" &amp; I$2 &amp; "'!E" &amp; ROWS!I94)-MEMORY!I94*1000), ABS(INDIRECT("'" &amp; I$2 &amp; "'!I" &amp; ROWS!I94)-MEMORY!I94*1000), ABS(INDIRECT("'" &amp; I$2 &amp; "'!M" &amp; ROWS!I94)-MEMORY!I94*1000))/(MEMORY!I94*1000), "")</f>
        <v>0</v>
      </c>
      <c r="J94" s="2">
        <f ca="1">_xlfn.IFNA(MAX(ABS(INDIRECT("'" &amp; J$2 &amp; "'!E" &amp; ROWS!J94)-MEMORY!J94*1000), ABS(INDIRECT("'" &amp; J$2 &amp; "'!I" &amp; ROWS!J94)-MEMORY!J94*1000), ABS(INDIRECT("'" &amp; J$2 &amp; "'!M" &amp; ROWS!J94)-MEMORY!J94*1000))/(MEMORY!J94*1000), "")</f>
        <v>0</v>
      </c>
      <c r="K94" s="2">
        <f ca="1">_xlfn.IFNA(MAX(ABS(INDIRECT("'" &amp; K$2 &amp; "'!E" &amp; ROWS!K94)-MEMORY!K94*1000), ABS(INDIRECT("'" &amp; K$2 &amp; "'!I" &amp; ROWS!K94)-MEMORY!K94*1000), ABS(INDIRECT("'" &amp; K$2 &amp; "'!M" &amp; ROWS!K94)-MEMORY!K94*1000))/(MEMORY!K94*1000), "")</f>
        <v>0</v>
      </c>
      <c r="L94" s="2">
        <f ca="1">_xlfn.IFNA(MAX(ABS(INDIRECT("'" &amp; L$2 &amp; "'!E" &amp; ROWS!L94)-MEMORY!L94*1000), ABS(INDIRECT("'" &amp; L$2 &amp; "'!I" &amp; ROWS!L94)-MEMORY!L94*1000), ABS(INDIRECT("'" &amp; L$2 &amp; "'!M" &amp; ROWS!L94)-MEMORY!L94*1000))/(MEMORY!L94*1000), "")</f>
        <v>0</v>
      </c>
      <c r="M94" s="2">
        <f ca="1">_xlfn.IFNA(MAX(ABS(INDIRECT("'" &amp; M$2 &amp; "'!E" &amp; ROWS!M94)-MEMORY!M94*1000), ABS(INDIRECT("'" &amp; M$2 &amp; "'!I" &amp; ROWS!M94)-MEMORY!M94*1000), ABS(INDIRECT("'" &amp; M$2 &amp; "'!M" &amp; ROWS!M94)-MEMORY!M94*1000))/(MEMORY!M94*1000), "")</f>
        <v>0</v>
      </c>
      <c r="N94" s="2">
        <f ca="1">_xlfn.IFNA(MAX(ABS(INDIRECT("'" &amp; N$2 &amp; "'!E" &amp; ROWS!N94)-MEMORY!N94*1000), ABS(INDIRECT("'" &amp; N$2 &amp; "'!I" &amp; ROWS!N94)-MEMORY!N94*1000), ABS(INDIRECT("'" &amp; N$2 &amp; "'!M" &amp; ROWS!N94)-MEMORY!N94*1000))/(MEMORY!N94*1000), "")</f>
        <v>0</v>
      </c>
      <c r="O94" s="2">
        <f ca="1">_xlfn.IFNA(MAX(ABS(INDIRECT("'" &amp; O$2 &amp; "'!E" &amp; ROWS!O94)-MEMORY!O94*1000), ABS(INDIRECT("'" &amp; O$2 &amp; "'!I" &amp; ROWS!O94)-MEMORY!O94*1000), ABS(INDIRECT("'" &amp; O$2 &amp; "'!M" &amp; ROWS!O94)-MEMORY!O94*1000))/(MEMORY!O94*1000), "")</f>
        <v>0</v>
      </c>
      <c r="P94" s="2">
        <f ca="1">_xlfn.IFNA(MAX(ABS(INDIRECT("'" &amp; P$2 &amp; "'!E" &amp; ROWS!P94)-MEMORY!P94*1000), ABS(INDIRECT("'" &amp; P$2 &amp; "'!I" &amp; ROWS!P94)-MEMORY!P94*1000), ABS(INDIRECT("'" &amp; P$2 &amp; "'!M" &amp; ROWS!P94)-MEMORY!P94*1000))/(MEMORY!P94*1000), "")</f>
        <v>0</v>
      </c>
      <c r="Q94" s="2">
        <f ca="1">_xlfn.IFNA(MAX(ABS(INDIRECT("'" &amp; Q$2 &amp; "'!E" &amp; ROWS!Q94)-MEMORY!Q94*1000), ABS(INDIRECT("'" &amp; Q$2 &amp; "'!I" &amp; ROWS!Q94)-MEMORY!Q94*1000), ABS(INDIRECT("'" &amp; Q$2 &amp; "'!M" &amp; ROWS!Q94)-MEMORY!Q94*1000))/(MEMORY!Q94*1000), "")</f>
        <v>0</v>
      </c>
      <c r="R94" s="2">
        <f ca="1">_xlfn.IFNA(MAX(ABS(INDIRECT("'" &amp; R$2 &amp; "'!E" &amp; ROWS!R94)-MEMORY!R94*1000), ABS(INDIRECT("'" &amp; R$2 &amp; "'!I" &amp; ROWS!R94)-MEMORY!R94*1000), ABS(INDIRECT("'" &amp; R$2 &amp; "'!M" &amp; ROWS!R94)-MEMORY!R94*1000))/(MEMORY!R94*1000), "")</f>
        <v>0</v>
      </c>
      <c r="S94" s="2">
        <f ca="1">_xlfn.IFNA(MAX(ABS(INDIRECT("'" &amp; S$2 &amp; "'!E" &amp; ROWS!S94)-MEMORY!S94*1000), ABS(INDIRECT("'" &amp; S$2 &amp; "'!I" &amp; ROWS!S94)-MEMORY!S94*1000), ABS(INDIRECT("'" &amp; S$2 &amp; "'!M" &amp; ROWS!S94)-MEMORY!S94*1000))/(MEMORY!S94*1000), "")</f>
        <v>0</v>
      </c>
      <c r="T94" s="2">
        <f ca="1">_xlfn.IFNA(MAX(ABS(INDIRECT("'" &amp; T$2 &amp; "'!E" &amp; ROWS!T94)-MEMORY!T94*1000), ABS(INDIRECT("'" &amp; T$2 &amp; "'!I" &amp; ROWS!T94)-MEMORY!T94*1000), ABS(INDIRECT("'" &amp; T$2 &amp; "'!M" &amp; ROWS!T94)-MEMORY!T94*1000))/(MEMORY!T94*1000), "")</f>
        <v>0</v>
      </c>
      <c r="U94" s="2">
        <f ca="1">_xlfn.IFNA(MAX(ABS(INDIRECT("'" &amp; U$2 &amp; "'!E" &amp; ROWS!U94)-MEMORY!U94*1000), ABS(INDIRECT("'" &amp; U$2 &amp; "'!I" &amp; ROWS!U94)-MEMORY!U94*1000), ABS(INDIRECT("'" &amp; U$2 &amp; "'!M" &amp; ROWS!U94)-MEMORY!U94*1000))/(MEMORY!U94*1000), "")</f>
        <v>0</v>
      </c>
      <c r="V94" s="2">
        <f ca="1">_xlfn.IFNA(MAX(ABS(INDIRECT("'" &amp; V$2 &amp; "'!E" &amp; ROWS!V94)-MEMORY!V94*1000), ABS(INDIRECT("'" &amp; V$2 &amp; "'!I" &amp; ROWS!V94)-MEMORY!V94*1000), ABS(INDIRECT("'" &amp; V$2 &amp; "'!M" &amp; ROWS!V94)-MEMORY!V94*1000))/(MEMORY!V94*1000), "")</f>
        <v>0</v>
      </c>
      <c r="W94" s="2">
        <f ca="1">_xlfn.IFNA(MAX(ABS(INDIRECT("'" &amp; W$2 &amp; "'!E" &amp; ROWS!W94)-MEMORY!W94*1000), ABS(INDIRECT("'" &amp; W$2 &amp; "'!I" &amp; ROWS!W94)-MEMORY!W94*1000), ABS(INDIRECT("'" &amp; W$2 &amp; "'!M" &amp; ROWS!W94)-MEMORY!W94*1000))/(MEMORY!W94*1000), "")</f>
        <v>0</v>
      </c>
      <c r="X94" s="2">
        <f ca="1">_xlfn.IFNA(MAX(ABS(INDIRECT("'" &amp; X$2 &amp; "'!E" &amp; ROWS!X94)-MEMORY!X94*1000), ABS(INDIRECT("'" &amp; X$2 &amp; "'!I" &amp; ROWS!X94)-MEMORY!X94*1000), ABS(INDIRECT("'" &amp; X$2 &amp; "'!M" &amp; ROWS!X94)-MEMORY!X94*1000))/(MEMORY!X94*1000), "")</f>
        <v>0</v>
      </c>
      <c r="Y94" s="2">
        <f ca="1">_xlfn.IFNA(MAX(ABS(INDIRECT("'" &amp; Y$2 &amp; "'!E" &amp; ROWS!Y94)-MEMORY!Y94*1000), ABS(INDIRECT("'" &amp; Y$2 &amp; "'!I" &amp; ROWS!Y94)-MEMORY!Y94*1000), ABS(INDIRECT("'" &amp; Y$2 &amp; "'!M" &amp; ROWS!Y94)-MEMORY!Y94*1000))/(MEMORY!Y94*1000), "")</f>
        <v>0</v>
      </c>
    </row>
    <row r="95" spans="1:25" x14ac:dyDescent="0.25">
      <c r="A95" t="str">
        <f>METRICS!A94</f>
        <v>tupleFunction</v>
      </c>
      <c r="B95" s="2">
        <f ca="1">_xlfn.IFNA(MAX(ABS(INDIRECT("'" &amp; B$2 &amp; "'!E" &amp; ROWS!B95)-MEMORY!B95*1000), ABS(INDIRECT("'" &amp; B$2 &amp; "'!I" &amp; ROWS!B95)-MEMORY!B95*1000), ABS(INDIRECT("'" &amp; B$2 &amp; "'!M" &amp; ROWS!B95)-MEMORY!B95*1000))/(MEMORY!B95*1000), "")</f>
        <v>0</v>
      </c>
      <c r="C95" s="2">
        <f ca="1">_xlfn.IFNA(MAX(ABS(INDIRECT("'" &amp; C$2 &amp; "'!E" &amp; ROWS!C95)-MEMORY!C95*1000), ABS(INDIRECT("'" &amp; C$2 &amp; "'!I" &amp; ROWS!C95)-MEMORY!C95*1000), ABS(INDIRECT("'" &amp; C$2 &amp; "'!M" &amp; ROWS!C95)-MEMORY!C95*1000))/(MEMORY!C95*1000), "")</f>
        <v>0</v>
      </c>
      <c r="D95" s="2">
        <f ca="1">_xlfn.IFNA(MAX(ABS(INDIRECT("'" &amp; D$2 &amp; "'!E" &amp; ROWS!D95)-MEMORY!D95*1000), ABS(INDIRECT("'" &amp; D$2 &amp; "'!I" &amp; ROWS!D95)-MEMORY!D95*1000), ABS(INDIRECT("'" &amp; D$2 &amp; "'!M" &amp; ROWS!D95)-MEMORY!D95*1000))/(MEMORY!D95*1000), "")</f>
        <v>0</v>
      </c>
      <c r="E95" s="2" t="str">
        <f ca="1">_xlfn.IFNA(MAX(ABS(INDIRECT("'" &amp; E$2 &amp; "'!E" &amp; ROWS!E95)-MEMORY!E95*1000), ABS(INDIRECT("'" &amp; E$2 &amp; "'!I" &amp; ROWS!E95)-MEMORY!E95*1000), ABS(INDIRECT("'" &amp; E$2 &amp; "'!M" &amp; ROWS!E95)-MEMORY!E95*1000))/(MEMORY!E95*1000), "")</f>
        <v/>
      </c>
      <c r="F95" s="2" t="str">
        <f ca="1">_xlfn.IFNA(MAX(ABS(INDIRECT("'" &amp; F$2 &amp; "'!E" &amp; ROWS!F95)-MEMORY!F95*1000), ABS(INDIRECT("'" &amp; F$2 &amp; "'!I" &amp; ROWS!F95)-MEMORY!F95*1000), ABS(INDIRECT("'" &amp; F$2 &amp; "'!M" &amp; ROWS!F95)-MEMORY!F95*1000))/(MEMORY!F95*1000), "")</f>
        <v/>
      </c>
      <c r="G95" s="2" t="str">
        <f ca="1">_xlfn.IFNA(MAX(ABS(INDIRECT("'" &amp; G$2 &amp; "'!E" &amp; ROWS!G95)-MEMORY!G95*1000), ABS(INDIRECT("'" &amp; G$2 &amp; "'!I" &amp; ROWS!G95)-MEMORY!G95*1000), ABS(INDIRECT("'" &amp; G$2 &amp; "'!M" &amp; ROWS!G95)-MEMORY!G95*1000))/(MEMORY!G95*1000), "")</f>
        <v/>
      </c>
      <c r="H95" s="2">
        <f ca="1">_xlfn.IFNA(MAX(ABS(INDIRECT("'" &amp; H$2 &amp; "'!E" &amp; ROWS!H95)-MEMORY!H95*1000), ABS(INDIRECT("'" &amp; H$2 &amp; "'!I" &amp; ROWS!H95)-MEMORY!H95*1000), ABS(INDIRECT("'" &amp; H$2 &amp; "'!M" &amp; ROWS!H95)-MEMORY!H95*1000))/(MEMORY!H95*1000), "")</f>
        <v>0</v>
      </c>
      <c r="I95" s="2">
        <f ca="1">_xlfn.IFNA(MAX(ABS(INDIRECT("'" &amp; I$2 &amp; "'!E" &amp; ROWS!I95)-MEMORY!I95*1000), ABS(INDIRECT("'" &amp; I$2 &amp; "'!I" &amp; ROWS!I95)-MEMORY!I95*1000), ABS(INDIRECT("'" &amp; I$2 &amp; "'!M" &amp; ROWS!I95)-MEMORY!I95*1000))/(MEMORY!I95*1000), "")</f>
        <v>0</v>
      </c>
      <c r="J95" s="2">
        <f ca="1">_xlfn.IFNA(MAX(ABS(INDIRECT("'" &amp; J$2 &amp; "'!E" &amp; ROWS!J95)-MEMORY!J95*1000), ABS(INDIRECT("'" &amp; J$2 &amp; "'!I" &amp; ROWS!J95)-MEMORY!J95*1000), ABS(INDIRECT("'" &amp; J$2 &amp; "'!M" &amp; ROWS!J95)-MEMORY!J95*1000))/(MEMORY!J95*1000), "")</f>
        <v>8.9206066012488853E-4</v>
      </c>
      <c r="K95" s="2">
        <f ca="1">_xlfn.IFNA(MAX(ABS(INDIRECT("'" &amp; K$2 &amp; "'!E" &amp; ROWS!K95)-MEMORY!K95*1000), ABS(INDIRECT("'" &amp; K$2 &amp; "'!I" &amp; ROWS!K95)-MEMORY!K95*1000), ABS(INDIRECT("'" &amp; K$2 &amp; "'!M" &amp; ROWS!K95)-MEMORY!K95*1000))/(MEMORY!K95*1000), "")</f>
        <v>0</v>
      </c>
      <c r="L95" s="2">
        <f ca="1">_xlfn.IFNA(MAX(ABS(INDIRECT("'" &amp; L$2 &amp; "'!E" &amp; ROWS!L95)-MEMORY!L95*1000), ABS(INDIRECT("'" &amp; L$2 &amp; "'!I" &amp; ROWS!L95)-MEMORY!L95*1000), ABS(INDIRECT("'" &amp; L$2 &amp; "'!M" &amp; ROWS!L95)-MEMORY!L95*1000))/(MEMORY!L95*1000), "")</f>
        <v>0</v>
      </c>
      <c r="M95" s="2" t="str">
        <f ca="1">_xlfn.IFNA(MAX(ABS(INDIRECT("'" &amp; M$2 &amp; "'!E" &amp; ROWS!M95)-MEMORY!M95*1000), ABS(INDIRECT("'" &amp; M$2 &amp; "'!I" &amp; ROWS!M95)-MEMORY!M95*1000), ABS(INDIRECT("'" &amp; M$2 &amp; "'!M" &amp; ROWS!M95)-MEMORY!M95*1000))/(MEMORY!M95*1000), "")</f>
        <v/>
      </c>
      <c r="N95" s="2" t="str">
        <f ca="1">_xlfn.IFNA(MAX(ABS(INDIRECT("'" &amp; N$2 &amp; "'!E" &amp; ROWS!N95)-MEMORY!N95*1000), ABS(INDIRECT("'" &amp; N$2 &amp; "'!I" &amp; ROWS!N95)-MEMORY!N95*1000), ABS(INDIRECT("'" &amp; N$2 &amp; "'!M" &amp; ROWS!N95)-MEMORY!N95*1000))/(MEMORY!N95*1000), "")</f>
        <v/>
      </c>
      <c r="O95" s="2" t="str">
        <f ca="1">_xlfn.IFNA(MAX(ABS(INDIRECT("'" &amp; O$2 &amp; "'!E" &amp; ROWS!O95)-MEMORY!O95*1000), ABS(INDIRECT("'" &amp; O$2 &amp; "'!I" &amp; ROWS!O95)-MEMORY!O95*1000), ABS(INDIRECT("'" &amp; O$2 &amp; "'!M" &amp; ROWS!O95)-MEMORY!O95*1000))/(MEMORY!O95*1000), "")</f>
        <v/>
      </c>
      <c r="P95" s="2">
        <f ca="1">_xlfn.IFNA(MAX(ABS(INDIRECT("'" &amp; P$2 &amp; "'!E" &amp; ROWS!P95)-MEMORY!P95*1000), ABS(INDIRECT("'" &amp; P$2 &amp; "'!I" &amp; ROWS!P95)-MEMORY!P95*1000), ABS(INDIRECT("'" &amp; P$2 &amp; "'!M" &amp; ROWS!P95)-MEMORY!P95*1000))/(MEMORY!P95*1000), "")</f>
        <v>0</v>
      </c>
      <c r="Q95" s="2">
        <f ca="1">_xlfn.IFNA(MAX(ABS(INDIRECT("'" &amp; Q$2 &amp; "'!E" &amp; ROWS!Q95)-MEMORY!Q95*1000), ABS(INDIRECT("'" &amp; Q$2 &amp; "'!I" &amp; ROWS!Q95)-MEMORY!Q95*1000), ABS(INDIRECT("'" &amp; Q$2 &amp; "'!M" &amp; ROWS!Q95)-MEMORY!Q95*1000))/(MEMORY!Q95*1000), "")</f>
        <v>0</v>
      </c>
      <c r="R95" s="2">
        <f ca="1">_xlfn.IFNA(MAX(ABS(INDIRECT("'" &amp; R$2 &amp; "'!E" &amp; ROWS!R95)-MEMORY!R95*1000), ABS(INDIRECT("'" &amp; R$2 &amp; "'!I" &amp; ROWS!R95)-MEMORY!R95*1000), ABS(INDIRECT("'" &amp; R$2 &amp; "'!M" &amp; ROWS!R95)-MEMORY!R95*1000))/(MEMORY!R95*1000), "")</f>
        <v>0</v>
      </c>
      <c r="S95" s="2">
        <f ca="1">_xlfn.IFNA(MAX(ABS(INDIRECT("'" &amp; S$2 &amp; "'!E" &amp; ROWS!S95)-MEMORY!S95*1000), ABS(INDIRECT("'" &amp; S$2 &amp; "'!I" &amp; ROWS!S95)-MEMORY!S95*1000), ABS(INDIRECT("'" &amp; S$2 &amp; "'!M" &amp; ROWS!S95)-MEMORY!S95*1000))/(MEMORY!S95*1000), "")</f>
        <v>0</v>
      </c>
      <c r="T95" s="2">
        <f ca="1">_xlfn.IFNA(MAX(ABS(INDIRECT("'" &amp; T$2 &amp; "'!E" &amp; ROWS!T95)-MEMORY!T95*1000), ABS(INDIRECT("'" &amp; T$2 &amp; "'!I" &amp; ROWS!T95)-MEMORY!T95*1000), ABS(INDIRECT("'" &amp; T$2 &amp; "'!M" &amp; ROWS!T95)-MEMORY!T95*1000))/(MEMORY!T95*1000), "")</f>
        <v>0</v>
      </c>
      <c r="U95" s="2" t="str">
        <f ca="1">_xlfn.IFNA(MAX(ABS(INDIRECT("'" &amp; U$2 &amp; "'!E" &amp; ROWS!U95)-MEMORY!U95*1000), ABS(INDIRECT("'" &amp; U$2 &amp; "'!I" &amp; ROWS!U95)-MEMORY!U95*1000), ABS(INDIRECT("'" &amp; U$2 &amp; "'!M" &amp; ROWS!U95)-MEMORY!U95*1000))/(MEMORY!U95*1000), "")</f>
        <v/>
      </c>
      <c r="V95" s="2" t="str">
        <f ca="1">_xlfn.IFNA(MAX(ABS(INDIRECT("'" &amp; V$2 &amp; "'!E" &amp; ROWS!V95)-MEMORY!V95*1000), ABS(INDIRECT("'" &amp; V$2 &amp; "'!I" &amp; ROWS!V95)-MEMORY!V95*1000), ABS(INDIRECT("'" &amp; V$2 &amp; "'!M" &amp; ROWS!V95)-MEMORY!V95*1000))/(MEMORY!V95*1000), "")</f>
        <v/>
      </c>
      <c r="W95" s="2" t="str">
        <f ca="1">_xlfn.IFNA(MAX(ABS(INDIRECT("'" &amp; W$2 &amp; "'!E" &amp; ROWS!W95)-MEMORY!W95*1000), ABS(INDIRECT("'" &amp; W$2 &amp; "'!I" &amp; ROWS!W95)-MEMORY!W95*1000), ABS(INDIRECT("'" &amp; W$2 &amp; "'!M" &amp; ROWS!W95)-MEMORY!W95*1000))/(MEMORY!W95*1000), "")</f>
        <v/>
      </c>
      <c r="X95" s="2">
        <f ca="1">_xlfn.IFNA(MAX(ABS(INDIRECT("'" &amp; X$2 &amp; "'!E" &amp; ROWS!X95)-MEMORY!X95*1000), ABS(INDIRECT("'" &amp; X$2 &amp; "'!I" &amp; ROWS!X95)-MEMORY!X95*1000), ABS(INDIRECT("'" &amp; X$2 &amp; "'!M" &amp; ROWS!X95)-MEMORY!X95*1000))/(MEMORY!X95*1000), "")</f>
        <v>0</v>
      </c>
      <c r="Y95" s="2">
        <f ca="1">_xlfn.IFNA(MAX(ABS(INDIRECT("'" &amp; Y$2 &amp; "'!E" &amp; ROWS!Y95)-MEMORY!Y95*1000), ABS(INDIRECT("'" &amp; Y$2 &amp; "'!I" &amp; ROWS!Y95)-MEMORY!Y95*1000), ABS(INDIRECT("'" &amp; Y$2 &amp; "'!M" &amp; ROWS!Y95)-MEMORY!Y95*1000))/(MEMORY!Y95*1000), "")</f>
        <v>0</v>
      </c>
    </row>
    <row r="96" spans="1:25" x14ac:dyDescent="0.25">
      <c r="A96" t="str">
        <f>METRICS!A95</f>
        <v>tupleMember</v>
      </c>
      <c r="B96" s="2">
        <f ca="1">_xlfn.IFNA(MAX(ABS(INDIRECT("'" &amp; B$2 &amp; "'!E" &amp; ROWS!B96)-MEMORY!B96*1000), ABS(INDIRECT("'" &amp; B$2 &amp; "'!I" &amp; ROWS!B96)-MEMORY!B96*1000), ABS(INDIRECT("'" &amp; B$2 &amp; "'!M" &amp; ROWS!B96)-MEMORY!B96*1000))/(MEMORY!B96*1000), "")</f>
        <v>0</v>
      </c>
      <c r="C96" s="2">
        <f ca="1">_xlfn.IFNA(MAX(ABS(INDIRECT("'" &amp; C$2 &amp; "'!E" &amp; ROWS!C96)-MEMORY!C96*1000), ABS(INDIRECT("'" &amp; C$2 &amp; "'!I" &amp; ROWS!C96)-MEMORY!C96*1000), ABS(INDIRECT("'" &amp; C$2 &amp; "'!M" &amp; ROWS!C96)-MEMORY!C96*1000))/(MEMORY!C96*1000), "")</f>
        <v>0</v>
      </c>
      <c r="D96" s="2">
        <f ca="1">_xlfn.IFNA(MAX(ABS(INDIRECT("'" &amp; D$2 &amp; "'!E" &amp; ROWS!D96)-MEMORY!D96*1000), ABS(INDIRECT("'" &amp; D$2 &amp; "'!I" &amp; ROWS!D96)-MEMORY!D96*1000), ABS(INDIRECT("'" &amp; D$2 &amp; "'!M" &amp; ROWS!D96)-MEMORY!D96*1000))/(MEMORY!D96*1000), "")</f>
        <v>0</v>
      </c>
      <c r="E96" s="2">
        <f ca="1">_xlfn.IFNA(MAX(ABS(INDIRECT("'" &amp; E$2 &amp; "'!E" &amp; ROWS!E96)-MEMORY!E96*1000), ABS(INDIRECT("'" &amp; E$2 &amp; "'!I" &amp; ROWS!E96)-MEMORY!E96*1000), ABS(INDIRECT("'" &amp; E$2 &amp; "'!M" &amp; ROWS!E96)-MEMORY!E96*1000))/(MEMORY!E96*1000), "")</f>
        <v>0</v>
      </c>
      <c r="F96" s="2">
        <f ca="1">_xlfn.IFNA(MAX(ABS(INDIRECT("'" &amp; F$2 &amp; "'!E" &amp; ROWS!F96)-MEMORY!F96*1000), ABS(INDIRECT("'" &amp; F$2 &amp; "'!I" &amp; ROWS!F96)-MEMORY!F96*1000), ABS(INDIRECT("'" &amp; F$2 &amp; "'!M" &amp; ROWS!F96)-MEMORY!F96*1000))/(MEMORY!F96*1000), "")</f>
        <v>0</v>
      </c>
      <c r="G96" s="2">
        <f ca="1">_xlfn.IFNA(MAX(ABS(INDIRECT("'" &amp; G$2 &amp; "'!E" &amp; ROWS!G96)-MEMORY!G96*1000), ABS(INDIRECT("'" &amp; G$2 &amp; "'!I" &amp; ROWS!G96)-MEMORY!G96*1000), ABS(INDIRECT("'" &amp; G$2 &amp; "'!M" &amp; ROWS!G96)-MEMORY!G96*1000))/(MEMORY!G96*1000), "")</f>
        <v>0</v>
      </c>
      <c r="H96" s="2">
        <f ca="1">_xlfn.IFNA(MAX(ABS(INDIRECT("'" &amp; H$2 &amp; "'!E" &amp; ROWS!H96)-MEMORY!H96*1000), ABS(INDIRECT("'" &amp; H$2 &amp; "'!I" &amp; ROWS!H96)-MEMORY!H96*1000), ABS(INDIRECT("'" &amp; H$2 &amp; "'!M" &amp; ROWS!H96)-MEMORY!H96*1000))/(MEMORY!H96*1000), "")</f>
        <v>0</v>
      </c>
      <c r="I96" s="2">
        <f ca="1">_xlfn.IFNA(MAX(ABS(INDIRECT("'" &amp; I$2 &amp; "'!E" &amp; ROWS!I96)-MEMORY!I96*1000), ABS(INDIRECT("'" &amp; I$2 &amp; "'!I" &amp; ROWS!I96)-MEMORY!I96*1000), ABS(INDIRECT("'" &amp; I$2 &amp; "'!M" &amp; ROWS!I96)-MEMORY!I96*1000))/(MEMORY!I96*1000), "")</f>
        <v>0</v>
      </c>
      <c r="J96" s="2">
        <f ca="1">_xlfn.IFNA(MAX(ABS(INDIRECT("'" &amp; J$2 &amp; "'!E" &amp; ROWS!J96)-MEMORY!J96*1000), ABS(INDIRECT("'" &amp; J$2 &amp; "'!I" &amp; ROWS!J96)-MEMORY!J96*1000), ABS(INDIRECT("'" &amp; J$2 &amp; "'!M" &amp; ROWS!J96)-MEMORY!J96*1000))/(MEMORY!J96*1000), "")</f>
        <v>0</v>
      </c>
      <c r="K96" s="2">
        <f ca="1">_xlfn.IFNA(MAX(ABS(INDIRECT("'" &amp; K$2 &amp; "'!E" &amp; ROWS!K96)-MEMORY!K96*1000), ABS(INDIRECT("'" &amp; K$2 &amp; "'!I" &amp; ROWS!K96)-MEMORY!K96*1000), ABS(INDIRECT("'" &amp; K$2 &amp; "'!M" &amp; ROWS!K96)-MEMORY!K96*1000))/(MEMORY!K96*1000), "")</f>
        <v>0</v>
      </c>
      <c r="L96" s="2">
        <f ca="1">_xlfn.IFNA(MAX(ABS(INDIRECT("'" &amp; L$2 &amp; "'!E" &amp; ROWS!L96)-MEMORY!L96*1000), ABS(INDIRECT("'" &amp; L$2 &amp; "'!I" &amp; ROWS!L96)-MEMORY!L96*1000), ABS(INDIRECT("'" &amp; L$2 &amp; "'!M" &amp; ROWS!L96)-MEMORY!L96*1000))/(MEMORY!L96*1000), "")</f>
        <v>0</v>
      </c>
      <c r="M96" s="2">
        <f ca="1">_xlfn.IFNA(MAX(ABS(INDIRECT("'" &amp; M$2 &amp; "'!E" &amp; ROWS!M96)-MEMORY!M96*1000), ABS(INDIRECT("'" &amp; M$2 &amp; "'!I" &amp; ROWS!M96)-MEMORY!M96*1000), ABS(INDIRECT("'" &amp; M$2 &amp; "'!M" &amp; ROWS!M96)-MEMORY!M96*1000))/(MEMORY!M96*1000), "")</f>
        <v>0</v>
      </c>
      <c r="N96" s="2">
        <f ca="1">_xlfn.IFNA(MAX(ABS(INDIRECT("'" &amp; N$2 &amp; "'!E" &amp; ROWS!N96)-MEMORY!N96*1000), ABS(INDIRECT("'" &amp; N$2 &amp; "'!I" &amp; ROWS!N96)-MEMORY!N96*1000), ABS(INDIRECT("'" &amp; N$2 &amp; "'!M" &amp; ROWS!N96)-MEMORY!N96*1000))/(MEMORY!N96*1000), "")</f>
        <v>0</v>
      </c>
      <c r="O96" s="2">
        <f ca="1">_xlfn.IFNA(MAX(ABS(INDIRECT("'" &amp; O$2 &amp; "'!E" &amp; ROWS!O96)-MEMORY!O96*1000), ABS(INDIRECT("'" &amp; O$2 &amp; "'!I" &amp; ROWS!O96)-MEMORY!O96*1000), ABS(INDIRECT("'" &amp; O$2 &amp; "'!M" &amp; ROWS!O96)-MEMORY!O96*1000))/(MEMORY!O96*1000), "")</f>
        <v>0</v>
      </c>
      <c r="P96" s="2">
        <f ca="1">_xlfn.IFNA(MAX(ABS(INDIRECT("'" &amp; P$2 &amp; "'!E" &amp; ROWS!P96)-MEMORY!P96*1000), ABS(INDIRECT("'" &amp; P$2 &amp; "'!I" &amp; ROWS!P96)-MEMORY!P96*1000), ABS(INDIRECT("'" &amp; P$2 &amp; "'!M" &amp; ROWS!P96)-MEMORY!P96*1000))/(MEMORY!P96*1000), "")</f>
        <v>0</v>
      </c>
      <c r="Q96" s="2">
        <f ca="1">_xlfn.IFNA(MAX(ABS(INDIRECT("'" &amp; Q$2 &amp; "'!E" &amp; ROWS!Q96)-MEMORY!Q96*1000), ABS(INDIRECT("'" &amp; Q$2 &amp; "'!I" &amp; ROWS!Q96)-MEMORY!Q96*1000), ABS(INDIRECT("'" &amp; Q$2 &amp; "'!M" &amp; ROWS!Q96)-MEMORY!Q96*1000))/(MEMORY!Q96*1000), "")</f>
        <v>0</v>
      </c>
      <c r="R96" s="2">
        <f ca="1">_xlfn.IFNA(MAX(ABS(INDIRECT("'" &amp; R$2 &amp; "'!E" &amp; ROWS!R96)-MEMORY!R96*1000), ABS(INDIRECT("'" &amp; R$2 &amp; "'!I" &amp; ROWS!R96)-MEMORY!R96*1000), ABS(INDIRECT("'" &amp; R$2 &amp; "'!M" &amp; ROWS!R96)-MEMORY!R96*1000))/(MEMORY!R96*1000), "")</f>
        <v>0</v>
      </c>
      <c r="S96" s="2">
        <f ca="1">_xlfn.IFNA(MAX(ABS(INDIRECT("'" &amp; S$2 &amp; "'!E" &amp; ROWS!S96)-MEMORY!S96*1000), ABS(INDIRECT("'" &amp; S$2 &amp; "'!I" &amp; ROWS!S96)-MEMORY!S96*1000), ABS(INDIRECT("'" &amp; S$2 &amp; "'!M" &amp; ROWS!S96)-MEMORY!S96*1000))/(MEMORY!S96*1000), "")</f>
        <v>0</v>
      </c>
      <c r="T96" s="2">
        <f ca="1">_xlfn.IFNA(MAX(ABS(INDIRECT("'" &amp; T$2 &amp; "'!E" &amp; ROWS!T96)-MEMORY!T96*1000), ABS(INDIRECT("'" &amp; T$2 &amp; "'!I" &amp; ROWS!T96)-MEMORY!T96*1000), ABS(INDIRECT("'" &amp; T$2 &amp; "'!M" &amp; ROWS!T96)-MEMORY!T96*1000))/(MEMORY!T96*1000), "")</f>
        <v>0</v>
      </c>
      <c r="U96" s="2">
        <f ca="1">_xlfn.IFNA(MAX(ABS(INDIRECT("'" &amp; U$2 &amp; "'!E" &amp; ROWS!U96)-MEMORY!U96*1000), ABS(INDIRECT("'" &amp; U$2 &amp; "'!I" &amp; ROWS!U96)-MEMORY!U96*1000), ABS(INDIRECT("'" &amp; U$2 &amp; "'!M" &amp; ROWS!U96)-MEMORY!U96*1000))/(MEMORY!U96*1000), "")</f>
        <v>0</v>
      </c>
      <c r="V96" s="2">
        <f ca="1">_xlfn.IFNA(MAX(ABS(INDIRECT("'" &amp; V$2 &amp; "'!E" &amp; ROWS!V96)-MEMORY!V96*1000), ABS(INDIRECT("'" &amp; V$2 &amp; "'!I" &amp; ROWS!V96)-MEMORY!V96*1000), ABS(INDIRECT("'" &amp; V$2 &amp; "'!M" &amp; ROWS!V96)-MEMORY!V96*1000))/(MEMORY!V96*1000), "")</f>
        <v>0</v>
      </c>
      <c r="W96" s="2">
        <f ca="1">_xlfn.IFNA(MAX(ABS(INDIRECT("'" &amp; W$2 &amp; "'!E" &amp; ROWS!W96)-MEMORY!W96*1000), ABS(INDIRECT("'" &amp; W$2 &amp; "'!I" &amp; ROWS!W96)-MEMORY!W96*1000), ABS(INDIRECT("'" &amp; W$2 &amp; "'!M" &amp; ROWS!W96)-MEMORY!W96*1000))/(MEMORY!W96*1000), "")</f>
        <v>0</v>
      </c>
      <c r="X96" s="2">
        <f ca="1">_xlfn.IFNA(MAX(ABS(INDIRECT("'" &amp; X$2 &amp; "'!E" &amp; ROWS!X96)-MEMORY!X96*1000), ABS(INDIRECT("'" &amp; X$2 &amp; "'!I" &amp; ROWS!X96)-MEMORY!X96*1000), ABS(INDIRECT("'" &amp; X$2 &amp; "'!M" &amp; ROWS!X96)-MEMORY!X96*1000))/(MEMORY!X96*1000), "")</f>
        <v>0</v>
      </c>
      <c r="Y96" s="2">
        <f ca="1">_xlfn.IFNA(MAX(ABS(INDIRECT("'" &amp; Y$2 &amp; "'!E" &amp; ROWS!Y96)-MEMORY!Y96*1000), ABS(INDIRECT("'" &amp; Y$2 &amp; "'!I" &amp; ROWS!Y96)-MEMORY!Y96*1000), ABS(INDIRECT("'" &amp; Y$2 &amp; "'!M" &amp; ROWS!Y96)-MEMORY!Y96*1000))/(MEMORY!Y96*1000), "")</f>
        <v>0</v>
      </c>
    </row>
    <row r="97" spans="1:25" x14ac:dyDescent="0.25">
      <c r="A97" t="str">
        <f>METRICS!A96</f>
        <v>tuplePolymorphism</v>
      </c>
      <c r="B97" s="2">
        <f ca="1">_xlfn.IFNA(MAX(ABS(INDIRECT("'" &amp; B$2 &amp; "'!E" &amp; ROWS!B97)-MEMORY!B97*1000), ABS(INDIRECT("'" &amp; B$2 &amp; "'!I" &amp; ROWS!B97)-MEMORY!B97*1000), ABS(INDIRECT("'" &amp; B$2 &amp; "'!M" &amp; ROWS!B97)-MEMORY!B97*1000))/(MEMORY!B97*1000), "")</f>
        <v>0</v>
      </c>
      <c r="C97" s="2">
        <f ca="1">_xlfn.IFNA(MAX(ABS(INDIRECT("'" &amp; C$2 &amp; "'!E" &amp; ROWS!C97)-MEMORY!C97*1000), ABS(INDIRECT("'" &amp; C$2 &amp; "'!I" &amp; ROWS!C97)-MEMORY!C97*1000), ABS(INDIRECT("'" &amp; C$2 &amp; "'!M" &amp; ROWS!C97)-MEMORY!C97*1000))/(MEMORY!C97*1000), "")</f>
        <v>0</v>
      </c>
      <c r="D97" s="2">
        <f ca="1">_xlfn.IFNA(MAX(ABS(INDIRECT("'" &amp; D$2 &amp; "'!E" &amp; ROWS!D97)-MEMORY!D97*1000), ABS(INDIRECT("'" &amp; D$2 &amp; "'!I" &amp; ROWS!D97)-MEMORY!D97*1000), ABS(INDIRECT("'" &amp; D$2 &amp; "'!M" &amp; ROWS!D97)-MEMORY!D97*1000))/(MEMORY!D97*1000), "")</f>
        <v>0</v>
      </c>
      <c r="E97" s="2">
        <f ca="1">_xlfn.IFNA(MAX(ABS(INDIRECT("'" &amp; E$2 &amp; "'!E" &amp; ROWS!E97)-MEMORY!E97*1000), ABS(INDIRECT("'" &amp; E$2 &amp; "'!I" &amp; ROWS!E97)-MEMORY!E97*1000), ABS(INDIRECT("'" &amp; E$2 &amp; "'!M" &amp; ROWS!E97)-MEMORY!E97*1000))/(MEMORY!E97*1000), "")</f>
        <v>0</v>
      </c>
      <c r="F97" s="2">
        <f ca="1">_xlfn.IFNA(MAX(ABS(INDIRECT("'" &amp; F$2 &amp; "'!E" &amp; ROWS!F97)-MEMORY!F97*1000), ABS(INDIRECT("'" &amp; F$2 &amp; "'!I" &amp; ROWS!F97)-MEMORY!F97*1000), ABS(INDIRECT("'" &amp; F$2 &amp; "'!M" &amp; ROWS!F97)-MEMORY!F97*1000))/(MEMORY!F97*1000), "")</f>
        <v>0</v>
      </c>
      <c r="G97" s="2">
        <f ca="1">_xlfn.IFNA(MAX(ABS(INDIRECT("'" &amp; G$2 &amp; "'!E" &amp; ROWS!G97)-MEMORY!G97*1000), ABS(INDIRECT("'" &amp; G$2 &amp; "'!I" &amp; ROWS!G97)-MEMORY!G97*1000), ABS(INDIRECT("'" &amp; G$2 &amp; "'!M" &amp; ROWS!G97)-MEMORY!G97*1000))/(MEMORY!G97*1000), "")</f>
        <v>0</v>
      </c>
      <c r="H97" s="2">
        <f ca="1">_xlfn.IFNA(MAX(ABS(INDIRECT("'" &amp; H$2 &amp; "'!E" &amp; ROWS!H97)-MEMORY!H97*1000), ABS(INDIRECT("'" &amp; H$2 &amp; "'!I" &amp; ROWS!H97)-MEMORY!H97*1000), ABS(INDIRECT("'" &amp; H$2 &amp; "'!M" &amp; ROWS!H97)-MEMORY!H97*1000))/(MEMORY!H97*1000), "")</f>
        <v>0</v>
      </c>
      <c r="I97" s="2">
        <f ca="1">_xlfn.IFNA(MAX(ABS(INDIRECT("'" &amp; I$2 &amp; "'!E" &amp; ROWS!I97)-MEMORY!I97*1000), ABS(INDIRECT("'" &amp; I$2 &amp; "'!I" &amp; ROWS!I97)-MEMORY!I97*1000), ABS(INDIRECT("'" &amp; I$2 &amp; "'!M" &amp; ROWS!I97)-MEMORY!I97*1000))/(MEMORY!I97*1000), "")</f>
        <v>0</v>
      </c>
      <c r="J97" s="2">
        <f ca="1">_xlfn.IFNA(MAX(ABS(INDIRECT("'" &amp; J$2 &amp; "'!E" &amp; ROWS!J97)-MEMORY!J97*1000), ABS(INDIRECT("'" &amp; J$2 &amp; "'!I" &amp; ROWS!J97)-MEMORY!J97*1000), ABS(INDIRECT("'" &amp; J$2 &amp; "'!M" &amp; ROWS!J97)-MEMORY!J97*1000))/(MEMORY!J97*1000), "")</f>
        <v>0</v>
      </c>
      <c r="K97" s="2" t="str">
        <f ca="1">_xlfn.IFNA(MAX(ABS(INDIRECT("'" &amp; K$2 &amp; "'!E" &amp; ROWS!K97)-MEMORY!K97*1000), ABS(INDIRECT("'" &amp; K$2 &amp; "'!I" &amp; ROWS!K97)-MEMORY!K97*1000), ABS(INDIRECT("'" &amp; K$2 &amp; "'!M" &amp; ROWS!K97)-MEMORY!K97*1000))/(MEMORY!K97*1000), "")</f>
        <v/>
      </c>
      <c r="L97" s="2">
        <f ca="1">_xlfn.IFNA(MAX(ABS(INDIRECT("'" &amp; L$2 &amp; "'!E" &amp; ROWS!L97)-MEMORY!L97*1000), ABS(INDIRECT("'" &amp; L$2 &amp; "'!I" &amp; ROWS!L97)-MEMORY!L97*1000), ABS(INDIRECT("'" &amp; L$2 &amp; "'!M" &amp; ROWS!L97)-MEMORY!L97*1000))/(MEMORY!L97*1000), "")</f>
        <v>0</v>
      </c>
      <c r="M97" s="2">
        <f ca="1">_xlfn.IFNA(MAX(ABS(INDIRECT("'" &amp; M$2 &amp; "'!E" &amp; ROWS!M97)-MEMORY!M97*1000), ABS(INDIRECT("'" &amp; M$2 &amp; "'!I" &amp; ROWS!M97)-MEMORY!M97*1000), ABS(INDIRECT("'" &amp; M$2 &amp; "'!M" &amp; ROWS!M97)-MEMORY!M97*1000))/(MEMORY!M97*1000), "")</f>
        <v>0</v>
      </c>
      <c r="N97" s="2">
        <f ca="1">_xlfn.IFNA(MAX(ABS(INDIRECT("'" &amp; N$2 &amp; "'!E" &amp; ROWS!N97)-MEMORY!N97*1000), ABS(INDIRECT("'" &amp; N$2 &amp; "'!I" &amp; ROWS!N97)-MEMORY!N97*1000), ABS(INDIRECT("'" &amp; N$2 &amp; "'!M" &amp; ROWS!N97)-MEMORY!N97*1000))/(MEMORY!N97*1000), "")</f>
        <v>0</v>
      </c>
      <c r="O97" s="2">
        <f ca="1">_xlfn.IFNA(MAX(ABS(INDIRECT("'" &amp; O$2 &amp; "'!E" &amp; ROWS!O97)-MEMORY!O97*1000), ABS(INDIRECT("'" &amp; O$2 &amp; "'!I" &amp; ROWS!O97)-MEMORY!O97*1000), ABS(INDIRECT("'" &amp; O$2 &amp; "'!M" &amp; ROWS!O97)-MEMORY!O97*1000))/(MEMORY!O97*1000), "")</f>
        <v>0</v>
      </c>
      <c r="P97" s="2">
        <f ca="1">_xlfn.IFNA(MAX(ABS(INDIRECT("'" &amp; P$2 &amp; "'!E" &amp; ROWS!P97)-MEMORY!P97*1000), ABS(INDIRECT("'" &amp; P$2 &amp; "'!I" &amp; ROWS!P97)-MEMORY!P97*1000), ABS(INDIRECT("'" &amp; P$2 &amp; "'!M" &amp; ROWS!P97)-MEMORY!P97*1000))/(MEMORY!P97*1000), "")</f>
        <v>0</v>
      </c>
      <c r="Q97" s="2">
        <f ca="1">_xlfn.IFNA(MAX(ABS(INDIRECT("'" &amp; Q$2 &amp; "'!E" &amp; ROWS!Q97)-MEMORY!Q97*1000), ABS(INDIRECT("'" &amp; Q$2 &amp; "'!I" &amp; ROWS!Q97)-MEMORY!Q97*1000), ABS(INDIRECT("'" &amp; Q$2 &amp; "'!M" &amp; ROWS!Q97)-MEMORY!Q97*1000))/(MEMORY!Q97*1000), "")</f>
        <v>0</v>
      </c>
      <c r="R97" s="2">
        <f ca="1">_xlfn.IFNA(MAX(ABS(INDIRECT("'" &amp; R$2 &amp; "'!E" &amp; ROWS!R97)-MEMORY!R97*1000), ABS(INDIRECT("'" &amp; R$2 &amp; "'!I" &amp; ROWS!R97)-MEMORY!R97*1000), ABS(INDIRECT("'" &amp; R$2 &amp; "'!M" &amp; ROWS!R97)-MEMORY!R97*1000))/(MEMORY!R97*1000), "")</f>
        <v>0</v>
      </c>
      <c r="S97" s="2" t="str">
        <f ca="1">_xlfn.IFNA(MAX(ABS(INDIRECT("'" &amp; S$2 &amp; "'!E" &amp; ROWS!S97)-MEMORY!S97*1000), ABS(INDIRECT("'" &amp; S$2 &amp; "'!I" &amp; ROWS!S97)-MEMORY!S97*1000), ABS(INDIRECT("'" &amp; S$2 &amp; "'!M" &amp; ROWS!S97)-MEMORY!S97*1000))/(MEMORY!S97*1000), "")</f>
        <v/>
      </c>
      <c r="T97" s="2">
        <f ca="1">_xlfn.IFNA(MAX(ABS(INDIRECT("'" &amp; T$2 &amp; "'!E" &amp; ROWS!T97)-MEMORY!T97*1000), ABS(INDIRECT("'" &amp; T$2 &amp; "'!I" &amp; ROWS!T97)-MEMORY!T97*1000), ABS(INDIRECT("'" &amp; T$2 &amp; "'!M" &amp; ROWS!T97)-MEMORY!T97*1000))/(MEMORY!T97*1000), "")</f>
        <v>0</v>
      </c>
      <c r="U97" s="2">
        <f ca="1">_xlfn.IFNA(MAX(ABS(INDIRECT("'" &amp; U$2 &amp; "'!E" &amp; ROWS!U97)-MEMORY!U97*1000), ABS(INDIRECT("'" &amp; U$2 &amp; "'!I" &amp; ROWS!U97)-MEMORY!U97*1000), ABS(INDIRECT("'" &amp; U$2 &amp; "'!M" &amp; ROWS!U97)-MEMORY!U97*1000))/(MEMORY!U97*1000), "")</f>
        <v>0</v>
      </c>
      <c r="V97" s="2">
        <f ca="1">_xlfn.IFNA(MAX(ABS(INDIRECT("'" &amp; V$2 &amp; "'!E" &amp; ROWS!V97)-MEMORY!V97*1000), ABS(INDIRECT("'" &amp; V$2 &amp; "'!I" &amp; ROWS!V97)-MEMORY!V97*1000), ABS(INDIRECT("'" &amp; V$2 &amp; "'!M" &amp; ROWS!V97)-MEMORY!V97*1000))/(MEMORY!V97*1000), "")</f>
        <v>0</v>
      </c>
      <c r="W97" s="2">
        <f ca="1">_xlfn.IFNA(MAX(ABS(INDIRECT("'" &amp; W$2 &amp; "'!E" &amp; ROWS!W97)-MEMORY!W97*1000), ABS(INDIRECT("'" &amp; W$2 &amp; "'!I" &amp; ROWS!W97)-MEMORY!W97*1000), ABS(INDIRECT("'" &amp; W$2 &amp; "'!M" &amp; ROWS!W97)-MEMORY!W97*1000))/(MEMORY!W97*1000), "")</f>
        <v>9.6571704490584258E-5</v>
      </c>
      <c r="X97" s="2">
        <f ca="1">_xlfn.IFNA(MAX(ABS(INDIRECT("'" &amp; X$2 &amp; "'!E" &amp; ROWS!X97)-MEMORY!X97*1000), ABS(INDIRECT("'" &amp; X$2 &amp; "'!I" &amp; ROWS!X97)-MEMORY!X97*1000), ABS(INDIRECT("'" &amp; X$2 &amp; "'!M" &amp; ROWS!X97)-MEMORY!X97*1000))/(MEMORY!X97*1000), "")</f>
        <v>0</v>
      </c>
      <c r="Y97" s="2">
        <f ca="1">_xlfn.IFNA(MAX(ABS(INDIRECT("'" &amp; Y$2 &amp; "'!E" &amp; ROWS!Y97)-MEMORY!Y97*1000), ABS(INDIRECT("'" &amp; Y$2 &amp; "'!I" &amp; ROWS!Y97)-MEMORY!Y97*1000), ABS(INDIRECT("'" &amp; Y$2 &amp; "'!M" &amp; ROWS!Y97)-MEMORY!Y97*1000))/(MEMORY!Y97*1000), "")</f>
        <v>0</v>
      </c>
    </row>
    <row r="98" spans="1:25" x14ac:dyDescent="0.25">
      <c r="A98" t="str">
        <f>METRICS!A97</f>
        <v>tupleVariadic</v>
      </c>
      <c r="B98" s="2">
        <f ca="1">_xlfn.IFNA(MAX(ABS(INDIRECT("'" &amp; B$2 &amp; "'!E" &amp; ROWS!B98)-MEMORY!B98*1000), ABS(INDIRECT("'" &amp; B$2 &amp; "'!I" &amp; ROWS!B98)-MEMORY!B98*1000), ABS(INDIRECT("'" &amp; B$2 &amp; "'!M" &amp; ROWS!B98)-MEMORY!B98*1000))/(MEMORY!B98*1000), "")</f>
        <v>0</v>
      </c>
      <c r="C98" s="2">
        <f ca="1">_xlfn.IFNA(MAX(ABS(INDIRECT("'" &amp; C$2 &amp; "'!E" &amp; ROWS!C98)-MEMORY!C98*1000), ABS(INDIRECT("'" &amp; C$2 &amp; "'!I" &amp; ROWS!C98)-MEMORY!C98*1000), ABS(INDIRECT("'" &amp; C$2 &amp; "'!M" &amp; ROWS!C98)-MEMORY!C98*1000))/(MEMORY!C98*1000), "")</f>
        <v>0</v>
      </c>
      <c r="D98" s="2">
        <f ca="1">_xlfn.IFNA(MAX(ABS(INDIRECT("'" &amp; D$2 &amp; "'!E" &amp; ROWS!D98)-MEMORY!D98*1000), ABS(INDIRECT("'" &amp; D$2 &amp; "'!I" &amp; ROWS!D98)-MEMORY!D98*1000), ABS(INDIRECT("'" &amp; D$2 &amp; "'!M" &amp; ROWS!D98)-MEMORY!D98*1000))/(MEMORY!D98*1000), "")</f>
        <v>0</v>
      </c>
      <c r="E98" s="2">
        <f ca="1">_xlfn.IFNA(MAX(ABS(INDIRECT("'" &amp; E$2 &amp; "'!E" &amp; ROWS!E98)-MEMORY!E98*1000), ABS(INDIRECT("'" &amp; E$2 &amp; "'!I" &amp; ROWS!E98)-MEMORY!E98*1000), ABS(INDIRECT("'" &amp; E$2 &amp; "'!M" &amp; ROWS!E98)-MEMORY!E98*1000))/(MEMORY!E98*1000), "")</f>
        <v>0</v>
      </c>
      <c r="F98" s="2">
        <f ca="1">_xlfn.IFNA(MAX(ABS(INDIRECT("'" &amp; F$2 &amp; "'!E" &amp; ROWS!F98)-MEMORY!F98*1000), ABS(INDIRECT("'" &amp; F$2 &amp; "'!I" &amp; ROWS!F98)-MEMORY!F98*1000), ABS(INDIRECT("'" &amp; F$2 &amp; "'!M" &amp; ROWS!F98)-MEMORY!F98*1000))/(MEMORY!F98*1000), "")</f>
        <v>0</v>
      </c>
      <c r="G98" s="2">
        <f ca="1">_xlfn.IFNA(MAX(ABS(INDIRECT("'" &amp; G$2 &amp; "'!E" &amp; ROWS!G98)-MEMORY!G98*1000), ABS(INDIRECT("'" &amp; G$2 &amp; "'!I" &amp; ROWS!G98)-MEMORY!G98*1000), ABS(INDIRECT("'" &amp; G$2 &amp; "'!M" &amp; ROWS!G98)-MEMORY!G98*1000))/(MEMORY!G98*1000), "")</f>
        <v>0</v>
      </c>
      <c r="H98" s="2">
        <f ca="1">_xlfn.IFNA(MAX(ABS(INDIRECT("'" &amp; H$2 &amp; "'!E" &amp; ROWS!H98)-MEMORY!H98*1000), ABS(INDIRECT("'" &amp; H$2 &amp; "'!I" &amp; ROWS!H98)-MEMORY!H98*1000), ABS(INDIRECT("'" &amp; H$2 &amp; "'!M" &amp; ROWS!H98)-MEMORY!H98*1000))/(MEMORY!H98*1000), "")</f>
        <v>0</v>
      </c>
      <c r="I98" s="2">
        <f ca="1">_xlfn.IFNA(MAX(ABS(INDIRECT("'" &amp; I$2 &amp; "'!E" &amp; ROWS!I98)-MEMORY!I98*1000), ABS(INDIRECT("'" &amp; I$2 &amp; "'!I" &amp; ROWS!I98)-MEMORY!I98*1000), ABS(INDIRECT("'" &amp; I$2 &amp; "'!M" &amp; ROWS!I98)-MEMORY!I98*1000))/(MEMORY!I98*1000), "")</f>
        <v>0</v>
      </c>
      <c r="J98" s="2">
        <f ca="1">_xlfn.IFNA(MAX(ABS(INDIRECT("'" &amp; J$2 &amp; "'!E" &amp; ROWS!J98)-MEMORY!J98*1000), ABS(INDIRECT("'" &amp; J$2 &amp; "'!I" &amp; ROWS!J98)-MEMORY!J98*1000), ABS(INDIRECT("'" &amp; J$2 &amp; "'!M" &amp; ROWS!J98)-MEMORY!J98*1000))/(MEMORY!J98*1000), "")</f>
        <v>0</v>
      </c>
      <c r="K98" s="2">
        <f ca="1">_xlfn.IFNA(MAX(ABS(INDIRECT("'" &amp; K$2 &amp; "'!E" &amp; ROWS!K98)-MEMORY!K98*1000), ABS(INDIRECT("'" &amp; K$2 &amp; "'!I" &amp; ROWS!K98)-MEMORY!K98*1000), ABS(INDIRECT("'" &amp; K$2 &amp; "'!M" &amp; ROWS!K98)-MEMORY!K98*1000))/(MEMORY!K98*1000), "")</f>
        <v>0</v>
      </c>
      <c r="L98" s="2">
        <f ca="1">_xlfn.IFNA(MAX(ABS(INDIRECT("'" &amp; L$2 &amp; "'!E" &amp; ROWS!L98)-MEMORY!L98*1000), ABS(INDIRECT("'" &amp; L$2 &amp; "'!I" &amp; ROWS!L98)-MEMORY!L98*1000), ABS(INDIRECT("'" &amp; L$2 &amp; "'!M" &amp; ROWS!L98)-MEMORY!L98*1000))/(MEMORY!L98*1000), "")</f>
        <v>0</v>
      </c>
      <c r="M98" s="2">
        <f ca="1">_xlfn.IFNA(MAX(ABS(INDIRECT("'" &amp; M$2 &amp; "'!E" &amp; ROWS!M98)-MEMORY!M98*1000), ABS(INDIRECT("'" &amp; M$2 &amp; "'!I" &amp; ROWS!M98)-MEMORY!M98*1000), ABS(INDIRECT("'" &amp; M$2 &amp; "'!M" &amp; ROWS!M98)-MEMORY!M98*1000))/(MEMORY!M98*1000), "")</f>
        <v>0</v>
      </c>
      <c r="N98" s="2">
        <f ca="1">_xlfn.IFNA(MAX(ABS(INDIRECT("'" &amp; N$2 &amp; "'!E" &amp; ROWS!N98)-MEMORY!N98*1000), ABS(INDIRECT("'" &amp; N$2 &amp; "'!I" &amp; ROWS!N98)-MEMORY!N98*1000), ABS(INDIRECT("'" &amp; N$2 &amp; "'!M" &amp; ROWS!N98)-MEMORY!N98*1000))/(MEMORY!N98*1000), "")</f>
        <v>0</v>
      </c>
      <c r="O98" s="2">
        <f ca="1">_xlfn.IFNA(MAX(ABS(INDIRECT("'" &amp; O$2 &amp; "'!E" &amp; ROWS!O98)-MEMORY!O98*1000), ABS(INDIRECT("'" &amp; O$2 &amp; "'!I" &amp; ROWS!O98)-MEMORY!O98*1000), ABS(INDIRECT("'" &amp; O$2 &amp; "'!M" &amp; ROWS!O98)-MEMORY!O98*1000))/(MEMORY!O98*1000), "")</f>
        <v>0</v>
      </c>
      <c r="P98" s="2">
        <f ca="1">_xlfn.IFNA(MAX(ABS(INDIRECT("'" &amp; P$2 &amp; "'!E" &amp; ROWS!P98)-MEMORY!P98*1000), ABS(INDIRECT("'" &amp; P$2 &amp; "'!I" &amp; ROWS!P98)-MEMORY!P98*1000), ABS(INDIRECT("'" &amp; P$2 &amp; "'!M" &amp; ROWS!P98)-MEMORY!P98*1000))/(MEMORY!P98*1000), "")</f>
        <v>0</v>
      </c>
      <c r="Q98" s="2">
        <f ca="1">_xlfn.IFNA(MAX(ABS(INDIRECT("'" &amp; Q$2 &amp; "'!E" &amp; ROWS!Q98)-MEMORY!Q98*1000), ABS(INDIRECT("'" &amp; Q$2 &amp; "'!I" &amp; ROWS!Q98)-MEMORY!Q98*1000), ABS(INDIRECT("'" &amp; Q$2 &amp; "'!M" &amp; ROWS!Q98)-MEMORY!Q98*1000))/(MEMORY!Q98*1000), "")</f>
        <v>0</v>
      </c>
      <c r="R98" s="2">
        <f ca="1">_xlfn.IFNA(MAX(ABS(INDIRECT("'" &amp; R$2 &amp; "'!E" &amp; ROWS!R98)-MEMORY!R98*1000), ABS(INDIRECT("'" &amp; R$2 &amp; "'!I" &amp; ROWS!R98)-MEMORY!R98*1000), ABS(INDIRECT("'" &amp; R$2 &amp; "'!M" &amp; ROWS!R98)-MEMORY!R98*1000))/(MEMORY!R98*1000), "")</f>
        <v>0</v>
      </c>
      <c r="S98" s="2">
        <f ca="1">_xlfn.IFNA(MAX(ABS(INDIRECT("'" &amp; S$2 &amp; "'!E" &amp; ROWS!S98)-MEMORY!S98*1000), ABS(INDIRECT("'" &amp; S$2 &amp; "'!I" &amp; ROWS!S98)-MEMORY!S98*1000), ABS(INDIRECT("'" &amp; S$2 &amp; "'!M" &amp; ROWS!S98)-MEMORY!S98*1000))/(MEMORY!S98*1000), "")</f>
        <v>0</v>
      </c>
      <c r="T98" s="2">
        <f ca="1">_xlfn.IFNA(MAX(ABS(INDIRECT("'" &amp; T$2 &amp; "'!E" &amp; ROWS!T98)-MEMORY!T98*1000), ABS(INDIRECT("'" &amp; T$2 &amp; "'!I" &amp; ROWS!T98)-MEMORY!T98*1000), ABS(INDIRECT("'" &amp; T$2 &amp; "'!M" &amp; ROWS!T98)-MEMORY!T98*1000))/(MEMORY!T98*1000), "")</f>
        <v>0</v>
      </c>
      <c r="U98" s="2">
        <f ca="1">_xlfn.IFNA(MAX(ABS(INDIRECT("'" &amp; U$2 &amp; "'!E" &amp; ROWS!U98)-MEMORY!U98*1000), ABS(INDIRECT("'" &amp; U$2 &amp; "'!I" &amp; ROWS!U98)-MEMORY!U98*1000), ABS(INDIRECT("'" &amp; U$2 &amp; "'!M" &amp; ROWS!U98)-MEMORY!U98*1000))/(MEMORY!U98*1000), "")</f>
        <v>0</v>
      </c>
      <c r="V98" s="2">
        <f ca="1">_xlfn.IFNA(MAX(ABS(INDIRECT("'" &amp; V$2 &amp; "'!E" &amp; ROWS!V98)-MEMORY!V98*1000), ABS(INDIRECT("'" &amp; V$2 &amp; "'!I" &amp; ROWS!V98)-MEMORY!V98*1000), ABS(INDIRECT("'" &amp; V$2 &amp; "'!M" &amp; ROWS!V98)-MEMORY!V98*1000))/(MEMORY!V98*1000), "")</f>
        <v>0</v>
      </c>
      <c r="W98" s="2">
        <f ca="1">_xlfn.IFNA(MAX(ABS(INDIRECT("'" &amp; W$2 &amp; "'!E" &amp; ROWS!W98)-MEMORY!W98*1000), ABS(INDIRECT("'" &amp; W$2 &amp; "'!I" &amp; ROWS!W98)-MEMORY!W98*1000), ABS(INDIRECT("'" &amp; W$2 &amp; "'!M" &amp; ROWS!W98)-MEMORY!W98*1000))/(MEMORY!W98*1000), "")</f>
        <v>0</v>
      </c>
      <c r="X98" s="2">
        <f ca="1">_xlfn.IFNA(MAX(ABS(INDIRECT("'" &amp; X$2 &amp; "'!E" &amp; ROWS!X98)-MEMORY!X98*1000), ABS(INDIRECT("'" &amp; X$2 &amp; "'!I" &amp; ROWS!X98)-MEMORY!X98*1000), ABS(INDIRECT("'" &amp; X$2 &amp; "'!M" &amp; ROWS!X98)-MEMORY!X98*1000))/(MEMORY!X98*1000), "")</f>
        <v>0</v>
      </c>
      <c r="Y98" s="2">
        <f ca="1">_xlfn.IFNA(MAX(ABS(INDIRECT("'" &amp; Y$2 &amp; "'!E" &amp; ROWS!Y98)-MEMORY!Y98*1000), ABS(INDIRECT("'" &amp; Y$2 &amp; "'!I" &amp; ROWS!Y98)-MEMORY!Y98*1000), ABS(INDIRECT("'" &amp; Y$2 &amp; "'!M" &amp; ROWS!Y98)-MEMORY!Y98*1000))/(MEMORY!Y98*1000), "")</f>
        <v>0</v>
      </c>
    </row>
    <row r="99" spans="1:25" x14ac:dyDescent="0.25">
      <c r="A99" t="str">
        <f>METRICS!A98</f>
        <v>typedefRedef</v>
      </c>
      <c r="B99" s="2">
        <f ca="1">_xlfn.IFNA(MAX(ABS(INDIRECT("'" &amp; B$2 &amp; "'!E" &amp; ROWS!B99)-MEMORY!B99*1000), ABS(INDIRECT("'" &amp; B$2 &amp; "'!I" &amp; ROWS!B99)-MEMORY!B99*1000), ABS(INDIRECT("'" &amp; B$2 &amp; "'!M" &amp; ROWS!B99)-MEMORY!B99*1000))/(MEMORY!B99*1000), "")</f>
        <v>0</v>
      </c>
      <c r="C99" s="2">
        <f ca="1">_xlfn.IFNA(MAX(ABS(INDIRECT("'" &amp; C$2 &amp; "'!E" &amp; ROWS!C99)-MEMORY!C99*1000), ABS(INDIRECT("'" &amp; C$2 &amp; "'!I" &amp; ROWS!C99)-MEMORY!C99*1000), ABS(INDIRECT("'" &amp; C$2 &amp; "'!M" &amp; ROWS!C99)-MEMORY!C99*1000))/(MEMORY!C99*1000), "")</f>
        <v>0</v>
      </c>
      <c r="D99" s="2">
        <f ca="1">_xlfn.IFNA(MAX(ABS(INDIRECT("'" &amp; D$2 &amp; "'!E" &amp; ROWS!D99)-MEMORY!D99*1000), ABS(INDIRECT("'" &amp; D$2 &amp; "'!I" &amp; ROWS!D99)-MEMORY!D99*1000), ABS(INDIRECT("'" &amp; D$2 &amp; "'!M" &amp; ROWS!D99)-MEMORY!D99*1000))/(MEMORY!D99*1000), "")</f>
        <v>0</v>
      </c>
      <c r="E99" s="2">
        <f ca="1">_xlfn.IFNA(MAX(ABS(INDIRECT("'" &amp; E$2 &amp; "'!E" &amp; ROWS!E99)-MEMORY!E99*1000), ABS(INDIRECT("'" &amp; E$2 &amp; "'!I" &amp; ROWS!E99)-MEMORY!E99*1000), ABS(INDIRECT("'" &amp; E$2 &amp; "'!M" &amp; ROWS!E99)-MEMORY!E99*1000))/(MEMORY!E99*1000), "")</f>
        <v>0</v>
      </c>
      <c r="F99" s="2">
        <f ca="1">_xlfn.IFNA(MAX(ABS(INDIRECT("'" &amp; F$2 &amp; "'!E" &amp; ROWS!F99)-MEMORY!F99*1000), ABS(INDIRECT("'" &amp; F$2 &amp; "'!I" &amp; ROWS!F99)-MEMORY!F99*1000), ABS(INDIRECT("'" &amp; F$2 &amp; "'!M" &amp; ROWS!F99)-MEMORY!F99*1000))/(MEMORY!F99*1000), "")</f>
        <v>0</v>
      </c>
      <c r="G99" s="2">
        <f ca="1">_xlfn.IFNA(MAX(ABS(INDIRECT("'" &amp; G$2 &amp; "'!E" &amp; ROWS!G99)-MEMORY!G99*1000), ABS(INDIRECT("'" &amp; G$2 &amp; "'!I" &amp; ROWS!G99)-MEMORY!G99*1000), ABS(INDIRECT("'" &amp; G$2 &amp; "'!M" &amp; ROWS!G99)-MEMORY!G99*1000))/(MEMORY!G99*1000), "")</f>
        <v>0</v>
      </c>
      <c r="H99" s="2">
        <f ca="1">_xlfn.IFNA(MAX(ABS(INDIRECT("'" &amp; H$2 &amp; "'!E" &amp; ROWS!H99)-MEMORY!H99*1000), ABS(INDIRECT("'" &amp; H$2 &amp; "'!I" &amp; ROWS!H99)-MEMORY!H99*1000), ABS(INDIRECT("'" &amp; H$2 &amp; "'!M" &amp; ROWS!H99)-MEMORY!H99*1000))/(MEMORY!H99*1000), "")</f>
        <v>0</v>
      </c>
      <c r="I99" s="2">
        <f ca="1">_xlfn.IFNA(MAX(ABS(INDIRECT("'" &amp; I$2 &amp; "'!E" &amp; ROWS!I99)-MEMORY!I99*1000), ABS(INDIRECT("'" &amp; I$2 &amp; "'!I" &amp; ROWS!I99)-MEMORY!I99*1000), ABS(INDIRECT("'" &amp; I$2 &amp; "'!M" &amp; ROWS!I99)-MEMORY!I99*1000))/(MEMORY!I99*1000), "")</f>
        <v>0</v>
      </c>
      <c r="J99" s="2">
        <f ca="1">_xlfn.IFNA(MAX(ABS(INDIRECT("'" &amp; J$2 &amp; "'!E" &amp; ROWS!J99)-MEMORY!J99*1000), ABS(INDIRECT("'" &amp; J$2 &amp; "'!I" &amp; ROWS!J99)-MEMORY!J99*1000), ABS(INDIRECT("'" &amp; J$2 &amp; "'!M" &amp; ROWS!J99)-MEMORY!J99*1000))/(MEMORY!J99*1000), "")</f>
        <v>0</v>
      </c>
      <c r="K99" s="2">
        <f ca="1">_xlfn.IFNA(MAX(ABS(INDIRECT("'" &amp; K$2 &amp; "'!E" &amp; ROWS!K99)-MEMORY!K99*1000), ABS(INDIRECT("'" &amp; K$2 &amp; "'!I" &amp; ROWS!K99)-MEMORY!K99*1000), ABS(INDIRECT("'" &amp; K$2 &amp; "'!M" &amp; ROWS!K99)-MEMORY!K99*1000))/(MEMORY!K99*1000), "")</f>
        <v>0</v>
      </c>
      <c r="L99" s="2">
        <f ca="1">_xlfn.IFNA(MAX(ABS(INDIRECT("'" &amp; L$2 &amp; "'!E" &amp; ROWS!L99)-MEMORY!L99*1000), ABS(INDIRECT("'" &amp; L$2 &amp; "'!I" &amp; ROWS!L99)-MEMORY!L99*1000), ABS(INDIRECT("'" &amp; L$2 &amp; "'!M" &amp; ROWS!L99)-MEMORY!L99*1000))/(MEMORY!L99*1000), "")</f>
        <v>0</v>
      </c>
      <c r="M99" s="2">
        <f ca="1">_xlfn.IFNA(MAX(ABS(INDIRECT("'" &amp; M$2 &amp; "'!E" &amp; ROWS!M99)-MEMORY!M99*1000), ABS(INDIRECT("'" &amp; M$2 &amp; "'!I" &amp; ROWS!M99)-MEMORY!M99*1000), ABS(INDIRECT("'" &amp; M$2 &amp; "'!M" &amp; ROWS!M99)-MEMORY!M99*1000))/(MEMORY!M99*1000), "")</f>
        <v>0</v>
      </c>
      <c r="N99" s="2">
        <f ca="1">_xlfn.IFNA(MAX(ABS(INDIRECT("'" &amp; N$2 &amp; "'!E" &amp; ROWS!N99)-MEMORY!N99*1000), ABS(INDIRECT("'" &amp; N$2 &amp; "'!I" &amp; ROWS!N99)-MEMORY!N99*1000), ABS(INDIRECT("'" &amp; N$2 &amp; "'!M" &amp; ROWS!N99)-MEMORY!N99*1000))/(MEMORY!N99*1000), "")</f>
        <v>0</v>
      </c>
      <c r="O99" s="2">
        <f ca="1">_xlfn.IFNA(MAX(ABS(INDIRECT("'" &amp; O$2 &amp; "'!E" &amp; ROWS!O99)-MEMORY!O99*1000), ABS(INDIRECT("'" &amp; O$2 &amp; "'!I" &amp; ROWS!O99)-MEMORY!O99*1000), ABS(INDIRECT("'" &amp; O$2 &amp; "'!M" &amp; ROWS!O99)-MEMORY!O99*1000))/(MEMORY!O99*1000), "")</f>
        <v>6.8352699931647305E-4</v>
      </c>
      <c r="P99" s="2">
        <f ca="1">_xlfn.IFNA(MAX(ABS(INDIRECT("'" &amp; P$2 &amp; "'!E" &amp; ROWS!P99)-MEMORY!P99*1000), ABS(INDIRECT("'" &amp; P$2 &amp; "'!I" &amp; ROWS!P99)-MEMORY!P99*1000), ABS(INDIRECT("'" &amp; P$2 &amp; "'!M" &amp; ROWS!P99)-MEMORY!P99*1000))/(MEMORY!P99*1000), "")</f>
        <v>0</v>
      </c>
      <c r="Q99" s="2">
        <f ca="1">_xlfn.IFNA(MAX(ABS(INDIRECT("'" &amp; Q$2 &amp; "'!E" &amp; ROWS!Q99)-MEMORY!Q99*1000), ABS(INDIRECT("'" &amp; Q$2 &amp; "'!I" &amp; ROWS!Q99)-MEMORY!Q99*1000), ABS(INDIRECT("'" &amp; Q$2 &amp; "'!M" &amp; ROWS!Q99)-MEMORY!Q99*1000))/(MEMORY!Q99*1000), "")</f>
        <v>0</v>
      </c>
      <c r="R99" s="2">
        <f ca="1">_xlfn.IFNA(MAX(ABS(INDIRECT("'" &amp; R$2 &amp; "'!E" &amp; ROWS!R99)-MEMORY!R99*1000), ABS(INDIRECT("'" &amp; R$2 &amp; "'!I" &amp; ROWS!R99)-MEMORY!R99*1000), ABS(INDIRECT("'" &amp; R$2 &amp; "'!M" &amp; ROWS!R99)-MEMORY!R99*1000))/(MEMORY!R99*1000), "")</f>
        <v>0</v>
      </c>
      <c r="S99" s="2">
        <f ca="1">_xlfn.IFNA(MAX(ABS(INDIRECT("'" &amp; S$2 &amp; "'!E" &amp; ROWS!S99)-MEMORY!S99*1000), ABS(INDIRECT("'" &amp; S$2 &amp; "'!I" &amp; ROWS!S99)-MEMORY!S99*1000), ABS(INDIRECT("'" &amp; S$2 &amp; "'!M" &amp; ROWS!S99)-MEMORY!S99*1000))/(MEMORY!S99*1000), "")</f>
        <v>0</v>
      </c>
      <c r="T99" s="2">
        <f ca="1">_xlfn.IFNA(MAX(ABS(INDIRECT("'" &amp; T$2 &amp; "'!E" &amp; ROWS!T99)-MEMORY!T99*1000), ABS(INDIRECT("'" &amp; T$2 &amp; "'!I" &amp; ROWS!T99)-MEMORY!T99*1000), ABS(INDIRECT("'" &amp; T$2 &amp; "'!M" &amp; ROWS!T99)-MEMORY!T99*1000))/(MEMORY!T99*1000), "")</f>
        <v>0</v>
      </c>
      <c r="U99" s="2">
        <f ca="1">_xlfn.IFNA(MAX(ABS(INDIRECT("'" &amp; U$2 &amp; "'!E" &amp; ROWS!U99)-MEMORY!U99*1000), ABS(INDIRECT("'" &amp; U$2 &amp; "'!I" &amp; ROWS!U99)-MEMORY!U99*1000), ABS(INDIRECT("'" &amp; U$2 &amp; "'!M" &amp; ROWS!U99)-MEMORY!U99*1000))/(MEMORY!U99*1000), "")</f>
        <v>0</v>
      </c>
      <c r="V99" s="2">
        <f ca="1">_xlfn.IFNA(MAX(ABS(INDIRECT("'" &amp; V$2 &amp; "'!E" &amp; ROWS!V99)-MEMORY!V99*1000), ABS(INDIRECT("'" &amp; V$2 &amp; "'!I" &amp; ROWS!V99)-MEMORY!V99*1000), ABS(INDIRECT("'" &amp; V$2 &amp; "'!M" &amp; ROWS!V99)-MEMORY!V99*1000))/(MEMORY!V99*1000), "")</f>
        <v>0</v>
      </c>
      <c r="W99" s="2">
        <f ca="1">_xlfn.IFNA(MAX(ABS(INDIRECT("'" &amp; W$2 &amp; "'!E" &amp; ROWS!W99)-MEMORY!W99*1000), ABS(INDIRECT("'" &amp; W$2 &amp; "'!I" &amp; ROWS!W99)-MEMORY!W99*1000), ABS(INDIRECT("'" &amp; W$2 &amp; "'!M" &amp; ROWS!W99)-MEMORY!W99*1000))/(MEMORY!W99*1000), "")</f>
        <v>0</v>
      </c>
      <c r="X99" s="2">
        <f ca="1">_xlfn.IFNA(MAX(ABS(INDIRECT("'" &amp; X$2 &amp; "'!E" &amp; ROWS!X99)-MEMORY!X99*1000), ABS(INDIRECT("'" &amp; X$2 &amp; "'!I" &amp; ROWS!X99)-MEMORY!X99*1000), ABS(INDIRECT("'" &amp; X$2 &amp; "'!M" &amp; ROWS!X99)-MEMORY!X99*1000))/(MEMORY!X99*1000), "")</f>
        <v>0</v>
      </c>
      <c r="Y99" s="2">
        <f ca="1">_xlfn.IFNA(MAX(ABS(INDIRECT("'" &amp; Y$2 &amp; "'!E" &amp; ROWS!Y99)-MEMORY!Y99*1000), ABS(INDIRECT("'" &amp; Y$2 &amp; "'!I" &amp; ROWS!Y99)-MEMORY!Y99*1000), ABS(INDIRECT("'" &amp; Y$2 &amp; "'!M" &amp; ROWS!Y99)-MEMORY!Y99*1000))/(MEMORY!Y99*1000), "")</f>
        <v>0</v>
      </c>
    </row>
    <row r="100" spans="1:25" x14ac:dyDescent="0.25">
      <c r="A100" t="str">
        <f>METRICS!A99</f>
        <v>typeof</v>
      </c>
      <c r="B100" s="2">
        <f ca="1">_xlfn.IFNA(MAX(ABS(INDIRECT("'" &amp; B$2 &amp; "'!E" &amp; ROWS!B100)-MEMORY!B100*1000), ABS(INDIRECT("'" &amp; B$2 &amp; "'!I" &amp; ROWS!B100)-MEMORY!B100*1000), ABS(INDIRECT("'" &amp; B$2 &amp; "'!M" &amp; ROWS!B100)-MEMORY!B100*1000))/(MEMORY!B100*1000), "")</f>
        <v>0</v>
      </c>
      <c r="C100" s="2">
        <f ca="1">_xlfn.IFNA(MAX(ABS(INDIRECT("'" &amp; C$2 &amp; "'!E" &amp; ROWS!C100)-MEMORY!C100*1000), ABS(INDIRECT("'" &amp; C$2 &amp; "'!I" &amp; ROWS!C100)-MEMORY!C100*1000), ABS(INDIRECT("'" &amp; C$2 &amp; "'!M" &amp; ROWS!C100)-MEMORY!C100*1000))/(MEMORY!C100*1000), "")</f>
        <v>0</v>
      </c>
      <c r="D100" s="2">
        <f ca="1">_xlfn.IFNA(MAX(ABS(INDIRECT("'" &amp; D$2 &amp; "'!E" &amp; ROWS!D100)-MEMORY!D100*1000), ABS(INDIRECT("'" &amp; D$2 &amp; "'!I" &amp; ROWS!D100)-MEMORY!D100*1000), ABS(INDIRECT("'" &amp; D$2 &amp; "'!M" &amp; ROWS!D100)-MEMORY!D100*1000))/(MEMORY!D100*1000), "")</f>
        <v>0</v>
      </c>
      <c r="E100" s="2">
        <f ca="1">_xlfn.IFNA(MAX(ABS(INDIRECT("'" &amp; E$2 &amp; "'!E" &amp; ROWS!E100)-MEMORY!E100*1000), ABS(INDIRECT("'" &amp; E$2 &amp; "'!I" &amp; ROWS!E100)-MEMORY!E100*1000), ABS(INDIRECT("'" &amp; E$2 &amp; "'!M" &amp; ROWS!E100)-MEMORY!E100*1000))/(MEMORY!E100*1000), "")</f>
        <v>0</v>
      </c>
      <c r="F100" s="2">
        <f ca="1">_xlfn.IFNA(MAX(ABS(INDIRECT("'" &amp; F$2 &amp; "'!E" &amp; ROWS!F100)-MEMORY!F100*1000), ABS(INDIRECT("'" &amp; F$2 &amp; "'!I" &amp; ROWS!F100)-MEMORY!F100*1000), ABS(INDIRECT("'" &amp; F$2 &amp; "'!M" &amp; ROWS!F100)-MEMORY!F100*1000))/(MEMORY!F100*1000), "")</f>
        <v>0</v>
      </c>
      <c r="G100" s="2">
        <f ca="1">_xlfn.IFNA(MAX(ABS(INDIRECT("'" &amp; G$2 &amp; "'!E" &amp; ROWS!G100)-MEMORY!G100*1000), ABS(INDIRECT("'" &amp; G$2 &amp; "'!I" &amp; ROWS!G100)-MEMORY!G100*1000), ABS(INDIRECT("'" &amp; G$2 &amp; "'!M" &amp; ROWS!G100)-MEMORY!G100*1000))/(MEMORY!G100*1000), "")</f>
        <v>0</v>
      </c>
      <c r="H100" s="2">
        <f ca="1">_xlfn.IFNA(MAX(ABS(INDIRECT("'" &amp; H$2 &amp; "'!E" &amp; ROWS!H100)-MEMORY!H100*1000), ABS(INDIRECT("'" &amp; H$2 &amp; "'!I" &amp; ROWS!H100)-MEMORY!H100*1000), ABS(INDIRECT("'" &amp; H$2 &amp; "'!M" &amp; ROWS!H100)-MEMORY!H100*1000))/(MEMORY!H100*1000), "")</f>
        <v>0</v>
      </c>
      <c r="I100" s="2">
        <f ca="1">_xlfn.IFNA(MAX(ABS(INDIRECT("'" &amp; I$2 &amp; "'!E" &amp; ROWS!I100)-MEMORY!I100*1000), ABS(INDIRECT("'" &amp; I$2 &amp; "'!I" &amp; ROWS!I100)-MEMORY!I100*1000), ABS(INDIRECT("'" &amp; I$2 &amp; "'!M" &amp; ROWS!I100)-MEMORY!I100*1000))/(MEMORY!I100*1000), "")</f>
        <v>2.248100355199856E-5</v>
      </c>
      <c r="J100" s="2">
        <f ca="1">_xlfn.IFNA(MAX(ABS(INDIRECT("'" &amp; J$2 &amp; "'!E" &amp; ROWS!J100)-MEMORY!J100*1000), ABS(INDIRECT("'" &amp; J$2 &amp; "'!I" &amp; ROWS!J100)-MEMORY!J100*1000), ABS(INDIRECT("'" &amp; J$2 &amp; "'!M" &amp; ROWS!J100)-MEMORY!J100*1000))/(MEMORY!J100*1000), "")</f>
        <v>0</v>
      </c>
      <c r="K100" s="2">
        <f ca="1">_xlfn.IFNA(MAX(ABS(INDIRECT("'" &amp; K$2 &amp; "'!E" &amp; ROWS!K100)-MEMORY!K100*1000), ABS(INDIRECT("'" &amp; K$2 &amp; "'!I" &amp; ROWS!K100)-MEMORY!K100*1000), ABS(INDIRECT("'" &amp; K$2 &amp; "'!M" &amp; ROWS!K100)-MEMORY!K100*1000))/(MEMORY!K100*1000), "")</f>
        <v>0</v>
      </c>
      <c r="L100" s="2">
        <f ca="1">_xlfn.IFNA(MAX(ABS(INDIRECT("'" &amp; L$2 &amp; "'!E" &amp; ROWS!L100)-MEMORY!L100*1000), ABS(INDIRECT("'" &amp; L$2 &amp; "'!I" &amp; ROWS!L100)-MEMORY!L100*1000), ABS(INDIRECT("'" &amp; L$2 &amp; "'!M" &amp; ROWS!L100)-MEMORY!L100*1000))/(MEMORY!L100*1000), "")</f>
        <v>0</v>
      </c>
      <c r="M100" s="2">
        <f ca="1">_xlfn.IFNA(MAX(ABS(INDIRECT("'" &amp; M$2 &amp; "'!E" &amp; ROWS!M100)-MEMORY!M100*1000), ABS(INDIRECT("'" &amp; M$2 &amp; "'!I" &amp; ROWS!M100)-MEMORY!M100*1000), ABS(INDIRECT("'" &amp; M$2 &amp; "'!M" &amp; ROWS!M100)-MEMORY!M100*1000))/(MEMORY!M100*1000), "")</f>
        <v>0</v>
      </c>
      <c r="N100" s="2">
        <f ca="1">_xlfn.IFNA(MAX(ABS(INDIRECT("'" &amp; N$2 &amp; "'!E" &amp; ROWS!N100)-MEMORY!N100*1000), ABS(INDIRECT("'" &amp; N$2 &amp; "'!I" &amp; ROWS!N100)-MEMORY!N100*1000), ABS(INDIRECT("'" &amp; N$2 &amp; "'!M" &amp; ROWS!N100)-MEMORY!N100*1000))/(MEMORY!N100*1000), "")</f>
        <v>0</v>
      </c>
      <c r="O100" s="2">
        <f ca="1">_xlfn.IFNA(MAX(ABS(INDIRECT("'" &amp; O$2 &amp; "'!E" &amp; ROWS!O100)-MEMORY!O100*1000), ABS(INDIRECT("'" &amp; O$2 &amp; "'!I" &amp; ROWS!O100)-MEMORY!O100*1000), ABS(INDIRECT("'" &amp; O$2 &amp; "'!M" &amp; ROWS!O100)-MEMORY!O100*1000))/(MEMORY!O100*1000), "")</f>
        <v>0</v>
      </c>
      <c r="P100" s="2">
        <f ca="1">_xlfn.IFNA(MAX(ABS(INDIRECT("'" &amp; P$2 &amp; "'!E" &amp; ROWS!P100)-MEMORY!P100*1000), ABS(INDIRECT("'" &amp; P$2 &amp; "'!I" &amp; ROWS!P100)-MEMORY!P100*1000), ABS(INDIRECT("'" &amp; P$2 &amp; "'!M" &amp; ROWS!P100)-MEMORY!P100*1000))/(MEMORY!P100*1000), "")</f>
        <v>0</v>
      </c>
      <c r="Q100" s="2">
        <f ca="1">_xlfn.IFNA(MAX(ABS(INDIRECT("'" &amp; Q$2 &amp; "'!E" &amp; ROWS!Q100)-MEMORY!Q100*1000), ABS(INDIRECT("'" &amp; Q$2 &amp; "'!I" &amp; ROWS!Q100)-MEMORY!Q100*1000), ABS(INDIRECT("'" &amp; Q$2 &amp; "'!M" &amp; ROWS!Q100)-MEMORY!Q100*1000))/(MEMORY!Q100*1000), "")</f>
        <v>0</v>
      </c>
      <c r="R100" s="2">
        <f ca="1">_xlfn.IFNA(MAX(ABS(INDIRECT("'" &amp; R$2 &amp; "'!E" &amp; ROWS!R100)-MEMORY!R100*1000), ABS(INDIRECT("'" &amp; R$2 &amp; "'!I" &amp; ROWS!R100)-MEMORY!R100*1000), ABS(INDIRECT("'" &amp; R$2 &amp; "'!M" &amp; ROWS!R100)-MEMORY!R100*1000))/(MEMORY!R100*1000), "")</f>
        <v>0</v>
      </c>
      <c r="S100" s="2">
        <f ca="1">_xlfn.IFNA(MAX(ABS(INDIRECT("'" &amp; S$2 &amp; "'!E" &amp; ROWS!S100)-MEMORY!S100*1000), ABS(INDIRECT("'" &amp; S$2 &amp; "'!I" &amp; ROWS!S100)-MEMORY!S100*1000), ABS(INDIRECT("'" &amp; S$2 &amp; "'!M" &amp; ROWS!S100)-MEMORY!S100*1000))/(MEMORY!S100*1000), "")</f>
        <v>0</v>
      </c>
      <c r="T100" s="2">
        <f ca="1">_xlfn.IFNA(MAX(ABS(INDIRECT("'" &amp; T$2 &amp; "'!E" &amp; ROWS!T100)-MEMORY!T100*1000), ABS(INDIRECT("'" &amp; T$2 &amp; "'!I" &amp; ROWS!T100)-MEMORY!T100*1000), ABS(INDIRECT("'" &amp; T$2 &amp; "'!M" &amp; ROWS!T100)-MEMORY!T100*1000))/(MEMORY!T100*1000), "")</f>
        <v>0</v>
      </c>
      <c r="U100" s="2">
        <f ca="1">_xlfn.IFNA(MAX(ABS(INDIRECT("'" &amp; U$2 &amp; "'!E" &amp; ROWS!U100)-MEMORY!U100*1000), ABS(INDIRECT("'" &amp; U$2 &amp; "'!I" &amp; ROWS!U100)-MEMORY!U100*1000), ABS(INDIRECT("'" &amp; U$2 &amp; "'!M" &amp; ROWS!U100)-MEMORY!U100*1000))/(MEMORY!U100*1000), "")</f>
        <v>0</v>
      </c>
      <c r="V100" s="2">
        <f ca="1">_xlfn.IFNA(MAX(ABS(INDIRECT("'" &amp; V$2 &amp; "'!E" &amp; ROWS!V100)-MEMORY!V100*1000), ABS(INDIRECT("'" &amp; V$2 &amp; "'!I" &amp; ROWS!V100)-MEMORY!V100*1000), ABS(INDIRECT("'" &amp; V$2 &amp; "'!M" &amp; ROWS!V100)-MEMORY!V100*1000))/(MEMORY!V100*1000), "")</f>
        <v>0</v>
      </c>
      <c r="W100" s="2">
        <f ca="1">_xlfn.IFNA(MAX(ABS(INDIRECT("'" &amp; W$2 &amp; "'!E" &amp; ROWS!W100)-MEMORY!W100*1000), ABS(INDIRECT("'" &amp; W$2 &amp; "'!I" &amp; ROWS!W100)-MEMORY!W100*1000), ABS(INDIRECT("'" &amp; W$2 &amp; "'!M" &amp; ROWS!W100)-MEMORY!W100*1000))/(MEMORY!W100*1000), "")</f>
        <v>0</v>
      </c>
      <c r="X100" s="2">
        <f ca="1">_xlfn.IFNA(MAX(ABS(INDIRECT("'" &amp; X$2 &amp; "'!E" &amp; ROWS!X100)-MEMORY!X100*1000), ABS(INDIRECT("'" &amp; X$2 &amp; "'!I" &amp; ROWS!X100)-MEMORY!X100*1000), ABS(INDIRECT("'" &amp; X$2 &amp; "'!M" &amp; ROWS!X100)-MEMORY!X100*1000))/(MEMORY!X100*1000), "")</f>
        <v>0</v>
      </c>
      <c r="Y100" s="2">
        <f ca="1">_xlfn.IFNA(MAX(ABS(INDIRECT("'" &amp; Y$2 &amp; "'!E" &amp; ROWS!Y100)-MEMORY!Y100*1000), ABS(INDIRECT("'" &amp; Y$2 &amp; "'!I" &amp; ROWS!Y100)-MEMORY!Y100*1000), ABS(INDIRECT("'" &amp; Y$2 &amp; "'!M" &amp; ROWS!Y100)-MEMORY!Y100*1000))/(MEMORY!Y100*1000), "")</f>
        <v>0</v>
      </c>
    </row>
    <row r="101" spans="1:25" x14ac:dyDescent="0.25">
      <c r="A101" t="str">
        <f>METRICS!A100</f>
        <v>user_literals</v>
      </c>
      <c r="B101" s="2">
        <f ca="1">_xlfn.IFNA(MAX(ABS(INDIRECT("'" &amp; B$2 &amp; "'!E" &amp; ROWS!B101)-MEMORY!B101*1000), ABS(INDIRECT("'" &amp; B$2 &amp; "'!I" &amp; ROWS!B101)-MEMORY!B101*1000), ABS(INDIRECT("'" &amp; B$2 &amp; "'!M" &amp; ROWS!B101)-MEMORY!B101*1000))/(MEMORY!B101*1000), "")</f>
        <v>0</v>
      </c>
      <c r="C101" s="2">
        <f ca="1">_xlfn.IFNA(MAX(ABS(INDIRECT("'" &amp; C$2 &amp; "'!E" &amp; ROWS!C101)-MEMORY!C101*1000), ABS(INDIRECT("'" &amp; C$2 &amp; "'!I" &amp; ROWS!C101)-MEMORY!C101*1000), ABS(INDIRECT("'" &amp; C$2 &amp; "'!M" &amp; ROWS!C101)-MEMORY!C101*1000))/(MEMORY!C101*1000), "")</f>
        <v>0</v>
      </c>
      <c r="D101" s="2">
        <f ca="1">_xlfn.IFNA(MAX(ABS(INDIRECT("'" &amp; D$2 &amp; "'!E" &amp; ROWS!D101)-MEMORY!D101*1000), ABS(INDIRECT("'" &amp; D$2 &amp; "'!I" &amp; ROWS!D101)-MEMORY!D101*1000), ABS(INDIRECT("'" &amp; D$2 &amp; "'!M" &amp; ROWS!D101)-MEMORY!D101*1000))/(MEMORY!D101*1000), "")</f>
        <v>0</v>
      </c>
      <c r="E101" s="2">
        <f ca="1">_xlfn.IFNA(MAX(ABS(INDIRECT("'" &amp; E$2 &amp; "'!E" &amp; ROWS!E101)-MEMORY!E101*1000), ABS(INDIRECT("'" &amp; E$2 &amp; "'!I" &amp; ROWS!E101)-MEMORY!E101*1000), ABS(INDIRECT("'" &amp; E$2 &amp; "'!M" &amp; ROWS!E101)-MEMORY!E101*1000))/(MEMORY!E101*1000), "")</f>
        <v>0</v>
      </c>
      <c r="F101" s="2">
        <f ca="1">_xlfn.IFNA(MAX(ABS(INDIRECT("'" &amp; F$2 &amp; "'!E" &amp; ROWS!F101)-MEMORY!F101*1000), ABS(INDIRECT("'" &amp; F$2 &amp; "'!I" &amp; ROWS!F101)-MEMORY!F101*1000), ABS(INDIRECT("'" &amp; F$2 &amp; "'!M" &amp; ROWS!F101)-MEMORY!F101*1000))/(MEMORY!F101*1000), "")</f>
        <v>0</v>
      </c>
      <c r="G101" s="2">
        <f ca="1">_xlfn.IFNA(MAX(ABS(INDIRECT("'" &amp; G$2 &amp; "'!E" &amp; ROWS!G101)-MEMORY!G101*1000), ABS(INDIRECT("'" &amp; G$2 &amp; "'!I" &amp; ROWS!G101)-MEMORY!G101*1000), ABS(INDIRECT("'" &amp; G$2 &amp; "'!M" &amp; ROWS!G101)-MEMORY!G101*1000))/(MEMORY!G101*1000), "")</f>
        <v>0</v>
      </c>
      <c r="H101" s="2" t="str">
        <f ca="1">_xlfn.IFNA(MAX(ABS(INDIRECT("'" &amp; H$2 &amp; "'!E" &amp; ROWS!H101)-MEMORY!H101*1000), ABS(INDIRECT("'" &amp; H$2 &amp; "'!I" &amp; ROWS!H101)-MEMORY!H101*1000), ABS(INDIRECT("'" &amp; H$2 &amp; "'!M" &amp; ROWS!H101)-MEMORY!H101*1000))/(MEMORY!H101*1000), "")</f>
        <v/>
      </c>
      <c r="I101" s="2" t="str">
        <f ca="1">_xlfn.IFNA(MAX(ABS(INDIRECT("'" &amp; I$2 &amp; "'!E" &amp; ROWS!I101)-MEMORY!I101*1000), ABS(INDIRECT("'" &amp; I$2 &amp; "'!I" &amp; ROWS!I101)-MEMORY!I101*1000), ABS(INDIRECT("'" &amp; I$2 &amp; "'!M" &amp; ROWS!I101)-MEMORY!I101*1000))/(MEMORY!I101*1000), "")</f>
        <v/>
      </c>
      <c r="J101" s="2">
        <f ca="1">_xlfn.IFNA(MAX(ABS(INDIRECT("'" &amp; J$2 &amp; "'!E" &amp; ROWS!J101)-MEMORY!J101*1000), ABS(INDIRECT("'" &amp; J$2 &amp; "'!I" &amp; ROWS!J101)-MEMORY!J101*1000), ABS(INDIRECT("'" &amp; J$2 &amp; "'!M" &amp; ROWS!J101)-MEMORY!J101*1000))/(MEMORY!J101*1000), "")</f>
        <v>0</v>
      </c>
      <c r="K101" s="2">
        <f ca="1">_xlfn.IFNA(MAX(ABS(INDIRECT("'" &amp; K$2 &amp; "'!E" &amp; ROWS!K101)-MEMORY!K101*1000), ABS(INDIRECT("'" &amp; K$2 &amp; "'!I" &amp; ROWS!K101)-MEMORY!K101*1000), ABS(INDIRECT("'" &amp; K$2 &amp; "'!M" &amp; ROWS!K101)-MEMORY!K101*1000))/(MEMORY!K101*1000), "")</f>
        <v>0</v>
      </c>
      <c r="L101" s="2">
        <f ca="1">_xlfn.IFNA(MAX(ABS(INDIRECT("'" &amp; L$2 &amp; "'!E" &amp; ROWS!L101)-MEMORY!L101*1000), ABS(INDIRECT("'" &amp; L$2 &amp; "'!I" &amp; ROWS!L101)-MEMORY!L101*1000), ABS(INDIRECT("'" &amp; L$2 &amp; "'!M" &amp; ROWS!L101)-MEMORY!L101*1000))/(MEMORY!L101*1000), "")</f>
        <v>0</v>
      </c>
      <c r="M101" s="2">
        <f ca="1">_xlfn.IFNA(MAX(ABS(INDIRECT("'" &amp; M$2 &amp; "'!E" &amp; ROWS!M101)-MEMORY!M101*1000), ABS(INDIRECT("'" &amp; M$2 &amp; "'!I" &amp; ROWS!M101)-MEMORY!M101*1000), ABS(INDIRECT("'" &amp; M$2 &amp; "'!M" &amp; ROWS!M101)-MEMORY!M101*1000))/(MEMORY!M101*1000), "")</f>
        <v>0</v>
      </c>
      <c r="N101" s="2">
        <f ca="1">_xlfn.IFNA(MAX(ABS(INDIRECT("'" &amp; N$2 &amp; "'!E" &amp; ROWS!N101)-MEMORY!N101*1000), ABS(INDIRECT("'" &amp; N$2 &amp; "'!I" &amp; ROWS!N101)-MEMORY!N101*1000), ABS(INDIRECT("'" &amp; N$2 &amp; "'!M" &amp; ROWS!N101)-MEMORY!N101*1000))/(MEMORY!N101*1000), "")</f>
        <v>0</v>
      </c>
      <c r="O101" s="2">
        <f ca="1">_xlfn.IFNA(MAX(ABS(INDIRECT("'" &amp; O$2 &amp; "'!E" &amp; ROWS!O101)-MEMORY!O101*1000), ABS(INDIRECT("'" &amp; O$2 &amp; "'!I" &amp; ROWS!O101)-MEMORY!O101*1000), ABS(INDIRECT("'" &amp; O$2 &amp; "'!M" &amp; ROWS!O101)-MEMORY!O101*1000))/(MEMORY!O101*1000), "")</f>
        <v>0</v>
      </c>
      <c r="P101" s="2" t="str">
        <f ca="1">_xlfn.IFNA(MAX(ABS(INDIRECT("'" &amp; P$2 &amp; "'!E" &amp; ROWS!P101)-MEMORY!P101*1000), ABS(INDIRECT("'" &amp; P$2 &amp; "'!I" &amp; ROWS!P101)-MEMORY!P101*1000), ABS(INDIRECT("'" &amp; P$2 &amp; "'!M" &amp; ROWS!P101)-MEMORY!P101*1000))/(MEMORY!P101*1000), "")</f>
        <v/>
      </c>
      <c r="Q101" s="2" t="str">
        <f ca="1">_xlfn.IFNA(MAX(ABS(INDIRECT("'" &amp; Q$2 &amp; "'!E" &amp; ROWS!Q101)-MEMORY!Q101*1000), ABS(INDIRECT("'" &amp; Q$2 &amp; "'!I" &amp; ROWS!Q101)-MEMORY!Q101*1000), ABS(INDIRECT("'" &amp; Q$2 &amp; "'!M" &amp; ROWS!Q101)-MEMORY!Q101*1000))/(MEMORY!Q101*1000), "")</f>
        <v/>
      </c>
      <c r="R101" s="2">
        <f ca="1">_xlfn.IFNA(MAX(ABS(INDIRECT("'" &amp; R$2 &amp; "'!E" &amp; ROWS!R101)-MEMORY!R101*1000), ABS(INDIRECT("'" &amp; R$2 &amp; "'!I" &amp; ROWS!R101)-MEMORY!R101*1000), ABS(INDIRECT("'" &amp; R$2 &amp; "'!M" &amp; ROWS!R101)-MEMORY!R101*1000))/(MEMORY!R101*1000), "")</f>
        <v>0</v>
      </c>
      <c r="S101" s="2">
        <f ca="1">_xlfn.IFNA(MAX(ABS(INDIRECT("'" &amp; S$2 &amp; "'!E" &amp; ROWS!S101)-MEMORY!S101*1000), ABS(INDIRECT("'" &amp; S$2 &amp; "'!I" &amp; ROWS!S101)-MEMORY!S101*1000), ABS(INDIRECT("'" &amp; S$2 &amp; "'!M" &amp; ROWS!S101)-MEMORY!S101*1000))/(MEMORY!S101*1000), "")</f>
        <v>0</v>
      </c>
      <c r="T101" s="2">
        <f ca="1">_xlfn.IFNA(MAX(ABS(INDIRECT("'" &amp; T$2 &amp; "'!E" &amp; ROWS!T101)-MEMORY!T101*1000), ABS(INDIRECT("'" &amp; T$2 &amp; "'!I" &amp; ROWS!T101)-MEMORY!T101*1000), ABS(INDIRECT("'" &amp; T$2 &amp; "'!M" &amp; ROWS!T101)-MEMORY!T101*1000))/(MEMORY!T101*1000), "")</f>
        <v>5.8513750731421885E-4</v>
      </c>
      <c r="U101" s="2">
        <f ca="1">_xlfn.IFNA(MAX(ABS(INDIRECT("'" &amp; U$2 &amp; "'!E" &amp; ROWS!U101)-MEMORY!U101*1000), ABS(INDIRECT("'" &amp; U$2 &amp; "'!I" &amp; ROWS!U101)-MEMORY!U101*1000), ABS(INDIRECT("'" &amp; U$2 &amp; "'!M" &amp; ROWS!U101)-MEMORY!U101*1000))/(MEMORY!U101*1000), "")</f>
        <v>0</v>
      </c>
      <c r="V101" s="2">
        <f ca="1">_xlfn.IFNA(MAX(ABS(INDIRECT("'" &amp; V$2 &amp; "'!E" &amp; ROWS!V101)-MEMORY!V101*1000), ABS(INDIRECT("'" &amp; V$2 &amp; "'!I" &amp; ROWS!V101)-MEMORY!V101*1000), ABS(INDIRECT("'" &amp; V$2 &amp; "'!M" &amp; ROWS!V101)-MEMORY!V101*1000))/(MEMORY!V101*1000), "")</f>
        <v>0</v>
      </c>
      <c r="W101" s="2">
        <f ca="1">_xlfn.IFNA(MAX(ABS(INDIRECT("'" &amp; W$2 &amp; "'!E" &amp; ROWS!W101)-MEMORY!W101*1000), ABS(INDIRECT("'" &amp; W$2 &amp; "'!I" &amp; ROWS!W101)-MEMORY!W101*1000), ABS(INDIRECT("'" &amp; W$2 &amp; "'!M" &amp; ROWS!W101)-MEMORY!W101*1000))/(MEMORY!W101*1000), "")</f>
        <v>0</v>
      </c>
      <c r="X101" s="2" t="str">
        <f ca="1">_xlfn.IFNA(MAX(ABS(INDIRECT("'" &amp; X$2 &amp; "'!E" &amp; ROWS!X101)-MEMORY!X101*1000), ABS(INDIRECT("'" &amp; X$2 &amp; "'!I" &amp; ROWS!X101)-MEMORY!X101*1000), ABS(INDIRECT("'" &amp; X$2 &amp; "'!M" &amp; ROWS!X101)-MEMORY!X101*1000))/(MEMORY!X101*1000), "")</f>
        <v/>
      </c>
      <c r="Y101" s="2" t="str">
        <f ca="1">_xlfn.IFNA(MAX(ABS(INDIRECT("'" &amp; Y$2 &amp; "'!E" &amp; ROWS!Y101)-MEMORY!Y101*1000), ABS(INDIRECT("'" &amp; Y$2 &amp; "'!I" &amp; ROWS!Y101)-MEMORY!Y101*1000), ABS(INDIRECT("'" &amp; Y$2 &amp; "'!M" &amp; ROWS!Y101)-MEMORY!Y101*1000))/(MEMORY!Y101*1000), "")</f>
        <v/>
      </c>
    </row>
    <row r="102" spans="1:25" x14ac:dyDescent="0.25">
      <c r="A102" t="str">
        <f>METRICS!A101</f>
        <v>variableDeclarator</v>
      </c>
      <c r="B102" s="2">
        <f ca="1">_xlfn.IFNA(MAX(ABS(INDIRECT("'" &amp; B$2 &amp; "'!E" &amp; ROWS!B102)-MEMORY!B102*1000), ABS(INDIRECT("'" &amp; B$2 &amp; "'!I" &amp; ROWS!B102)-MEMORY!B102*1000), ABS(INDIRECT("'" &amp; B$2 &amp; "'!M" &amp; ROWS!B102)-MEMORY!B102*1000))/(MEMORY!B102*1000), "")</f>
        <v>0</v>
      </c>
      <c r="C102" s="2">
        <f ca="1">_xlfn.IFNA(MAX(ABS(INDIRECT("'" &amp; C$2 &amp; "'!E" &amp; ROWS!C102)-MEMORY!C102*1000), ABS(INDIRECT("'" &amp; C$2 &amp; "'!I" &amp; ROWS!C102)-MEMORY!C102*1000), ABS(INDIRECT("'" &amp; C$2 &amp; "'!M" &amp; ROWS!C102)-MEMORY!C102*1000))/(MEMORY!C102*1000), "")</f>
        <v>0</v>
      </c>
      <c r="D102" s="2">
        <f ca="1">_xlfn.IFNA(MAX(ABS(INDIRECT("'" &amp; D$2 &amp; "'!E" &amp; ROWS!D102)-MEMORY!D102*1000), ABS(INDIRECT("'" &amp; D$2 &amp; "'!I" &amp; ROWS!D102)-MEMORY!D102*1000), ABS(INDIRECT("'" &amp; D$2 &amp; "'!M" &amp; ROWS!D102)-MEMORY!D102*1000))/(MEMORY!D102*1000), "")</f>
        <v>0</v>
      </c>
      <c r="E102" s="2">
        <f ca="1">_xlfn.IFNA(MAX(ABS(INDIRECT("'" &amp; E$2 &amp; "'!E" &amp; ROWS!E102)-MEMORY!E102*1000), ABS(INDIRECT("'" &amp; E$2 &amp; "'!I" &amp; ROWS!E102)-MEMORY!E102*1000), ABS(INDIRECT("'" &amp; E$2 &amp; "'!M" &amp; ROWS!E102)-MEMORY!E102*1000))/(MEMORY!E102*1000), "")</f>
        <v>0</v>
      </c>
      <c r="F102" s="2">
        <f ca="1">_xlfn.IFNA(MAX(ABS(INDIRECT("'" &amp; F$2 &amp; "'!E" &amp; ROWS!F102)-MEMORY!F102*1000), ABS(INDIRECT("'" &amp; F$2 &amp; "'!I" &amp; ROWS!F102)-MEMORY!F102*1000), ABS(INDIRECT("'" &amp; F$2 &amp; "'!M" &amp; ROWS!F102)-MEMORY!F102*1000))/(MEMORY!F102*1000), "")</f>
        <v>0</v>
      </c>
      <c r="G102" s="2">
        <f ca="1">_xlfn.IFNA(MAX(ABS(INDIRECT("'" &amp; G$2 &amp; "'!E" &amp; ROWS!G102)-MEMORY!G102*1000), ABS(INDIRECT("'" &amp; G$2 &amp; "'!I" &amp; ROWS!G102)-MEMORY!G102*1000), ABS(INDIRECT("'" &amp; G$2 &amp; "'!M" &amp; ROWS!G102)-MEMORY!G102*1000))/(MEMORY!G102*1000), "")</f>
        <v>0</v>
      </c>
      <c r="H102" s="2">
        <f ca="1">_xlfn.IFNA(MAX(ABS(INDIRECT("'" &amp; H$2 &amp; "'!E" &amp; ROWS!H102)-MEMORY!H102*1000), ABS(INDIRECT("'" &amp; H$2 &amp; "'!I" &amp; ROWS!H102)-MEMORY!H102*1000), ABS(INDIRECT("'" &amp; H$2 &amp; "'!M" &amp; ROWS!H102)-MEMORY!H102*1000))/(MEMORY!H102*1000), "")</f>
        <v>0</v>
      </c>
      <c r="I102" s="2">
        <f ca="1">_xlfn.IFNA(MAX(ABS(INDIRECT("'" &amp; I$2 &amp; "'!E" &amp; ROWS!I102)-MEMORY!I102*1000), ABS(INDIRECT("'" &amp; I$2 &amp; "'!I" &amp; ROWS!I102)-MEMORY!I102*1000), ABS(INDIRECT("'" &amp; I$2 &amp; "'!M" &amp; ROWS!I102)-MEMORY!I102*1000))/(MEMORY!I102*1000), "")</f>
        <v>0</v>
      </c>
      <c r="J102" s="2">
        <f ca="1">_xlfn.IFNA(MAX(ABS(INDIRECT("'" &amp; J$2 &amp; "'!E" &amp; ROWS!J102)-MEMORY!J102*1000), ABS(INDIRECT("'" &amp; J$2 &amp; "'!I" &amp; ROWS!J102)-MEMORY!J102*1000), ABS(INDIRECT("'" &amp; J$2 &amp; "'!M" &amp; ROWS!J102)-MEMORY!J102*1000))/(MEMORY!J102*1000), "")</f>
        <v>0</v>
      </c>
      <c r="K102" s="2">
        <f ca="1">_xlfn.IFNA(MAX(ABS(INDIRECT("'" &amp; K$2 &amp; "'!E" &amp; ROWS!K102)-MEMORY!K102*1000), ABS(INDIRECT("'" &amp; K$2 &amp; "'!I" &amp; ROWS!K102)-MEMORY!K102*1000), ABS(INDIRECT("'" &amp; K$2 &amp; "'!M" &amp; ROWS!K102)-MEMORY!K102*1000))/(MEMORY!K102*1000), "")</f>
        <v>0</v>
      </c>
      <c r="L102" s="2">
        <f ca="1">_xlfn.IFNA(MAX(ABS(INDIRECT("'" &amp; L$2 &amp; "'!E" &amp; ROWS!L102)-MEMORY!L102*1000), ABS(INDIRECT("'" &amp; L$2 &amp; "'!I" &amp; ROWS!L102)-MEMORY!L102*1000), ABS(INDIRECT("'" &amp; L$2 &amp; "'!M" &amp; ROWS!L102)-MEMORY!L102*1000))/(MEMORY!L102*1000), "")</f>
        <v>0</v>
      </c>
      <c r="M102" s="2">
        <f ca="1">_xlfn.IFNA(MAX(ABS(INDIRECT("'" &amp; M$2 &amp; "'!E" &amp; ROWS!M102)-MEMORY!M102*1000), ABS(INDIRECT("'" &amp; M$2 &amp; "'!I" &amp; ROWS!M102)-MEMORY!M102*1000), ABS(INDIRECT("'" &amp; M$2 &amp; "'!M" &amp; ROWS!M102)-MEMORY!M102*1000))/(MEMORY!M102*1000), "")</f>
        <v>0</v>
      </c>
      <c r="N102" s="2">
        <f ca="1">_xlfn.IFNA(MAX(ABS(INDIRECT("'" &amp; N$2 &amp; "'!E" &amp; ROWS!N102)-MEMORY!N102*1000), ABS(INDIRECT("'" &amp; N$2 &amp; "'!I" &amp; ROWS!N102)-MEMORY!N102*1000), ABS(INDIRECT("'" &amp; N$2 &amp; "'!M" &amp; ROWS!N102)-MEMORY!N102*1000))/(MEMORY!N102*1000), "")</f>
        <v>0</v>
      </c>
      <c r="O102" s="2">
        <f ca="1">_xlfn.IFNA(MAX(ABS(INDIRECT("'" &amp; O$2 &amp; "'!E" &amp; ROWS!O102)-MEMORY!O102*1000), ABS(INDIRECT("'" &amp; O$2 &amp; "'!I" &amp; ROWS!O102)-MEMORY!O102*1000), ABS(INDIRECT("'" &amp; O$2 &amp; "'!M" &amp; ROWS!O102)-MEMORY!O102*1000))/(MEMORY!O102*1000), "")</f>
        <v>0</v>
      </c>
      <c r="P102" s="2">
        <f ca="1">_xlfn.IFNA(MAX(ABS(INDIRECT("'" &amp; P$2 &amp; "'!E" &amp; ROWS!P102)-MEMORY!P102*1000), ABS(INDIRECT("'" &amp; P$2 &amp; "'!I" &amp; ROWS!P102)-MEMORY!P102*1000), ABS(INDIRECT("'" &amp; P$2 &amp; "'!M" &amp; ROWS!P102)-MEMORY!P102*1000))/(MEMORY!P102*1000), "")</f>
        <v>0</v>
      </c>
      <c r="Q102" s="2">
        <f ca="1">_xlfn.IFNA(MAX(ABS(INDIRECT("'" &amp; Q$2 &amp; "'!E" &amp; ROWS!Q102)-MEMORY!Q102*1000), ABS(INDIRECT("'" &amp; Q$2 &amp; "'!I" &amp; ROWS!Q102)-MEMORY!Q102*1000), ABS(INDIRECT("'" &amp; Q$2 &amp; "'!M" &amp; ROWS!Q102)-MEMORY!Q102*1000))/(MEMORY!Q102*1000), "")</f>
        <v>0</v>
      </c>
      <c r="R102" s="2">
        <f ca="1">_xlfn.IFNA(MAX(ABS(INDIRECT("'" &amp; R$2 &amp; "'!E" &amp; ROWS!R102)-MEMORY!R102*1000), ABS(INDIRECT("'" &amp; R$2 &amp; "'!I" &amp; ROWS!R102)-MEMORY!R102*1000), ABS(INDIRECT("'" &amp; R$2 &amp; "'!M" &amp; ROWS!R102)-MEMORY!R102*1000))/(MEMORY!R102*1000), "")</f>
        <v>0</v>
      </c>
      <c r="S102" s="2">
        <f ca="1">_xlfn.IFNA(MAX(ABS(INDIRECT("'" &amp; S$2 &amp; "'!E" &amp; ROWS!S102)-MEMORY!S102*1000), ABS(INDIRECT("'" &amp; S$2 &amp; "'!I" &amp; ROWS!S102)-MEMORY!S102*1000), ABS(INDIRECT("'" &amp; S$2 &amp; "'!M" &amp; ROWS!S102)-MEMORY!S102*1000))/(MEMORY!S102*1000), "")</f>
        <v>0</v>
      </c>
      <c r="T102" s="2">
        <f ca="1">_xlfn.IFNA(MAX(ABS(INDIRECT("'" &amp; T$2 &amp; "'!E" &amp; ROWS!T102)-MEMORY!T102*1000), ABS(INDIRECT("'" &amp; T$2 &amp; "'!I" &amp; ROWS!T102)-MEMORY!T102*1000), ABS(INDIRECT("'" &amp; T$2 &amp; "'!M" &amp; ROWS!T102)-MEMORY!T102*1000))/(MEMORY!T102*1000), "")</f>
        <v>0</v>
      </c>
      <c r="U102" s="2">
        <f ca="1">_xlfn.IFNA(MAX(ABS(INDIRECT("'" &amp; U$2 &amp; "'!E" &amp; ROWS!U102)-MEMORY!U102*1000), ABS(INDIRECT("'" &amp; U$2 &amp; "'!I" &amp; ROWS!U102)-MEMORY!U102*1000), ABS(INDIRECT("'" &amp; U$2 &amp; "'!M" &amp; ROWS!U102)-MEMORY!U102*1000))/(MEMORY!U102*1000), "")</f>
        <v>0</v>
      </c>
      <c r="V102" s="2">
        <f ca="1">_xlfn.IFNA(MAX(ABS(INDIRECT("'" &amp; V$2 &amp; "'!E" &amp; ROWS!V102)-MEMORY!V102*1000), ABS(INDIRECT("'" &amp; V$2 &amp; "'!I" &amp; ROWS!V102)-MEMORY!V102*1000), ABS(INDIRECT("'" &amp; V$2 &amp; "'!M" &amp; ROWS!V102)-MEMORY!V102*1000))/(MEMORY!V102*1000), "")</f>
        <v>0</v>
      </c>
      <c r="W102" s="2">
        <f ca="1">_xlfn.IFNA(MAX(ABS(INDIRECT("'" &amp; W$2 &amp; "'!E" &amp; ROWS!W102)-MEMORY!W102*1000), ABS(INDIRECT("'" &amp; W$2 &amp; "'!I" &amp; ROWS!W102)-MEMORY!W102*1000), ABS(INDIRECT("'" &amp; W$2 &amp; "'!M" &amp; ROWS!W102)-MEMORY!W102*1000))/(MEMORY!W102*1000), "")</f>
        <v>0</v>
      </c>
      <c r="X102" s="2">
        <f ca="1">_xlfn.IFNA(MAX(ABS(INDIRECT("'" &amp; X$2 &amp; "'!E" &amp; ROWS!X102)-MEMORY!X102*1000), ABS(INDIRECT("'" &amp; X$2 &amp; "'!I" &amp; ROWS!X102)-MEMORY!X102*1000), ABS(INDIRECT("'" &amp; X$2 &amp; "'!M" &amp; ROWS!X102)-MEMORY!X102*1000))/(MEMORY!X102*1000), "")</f>
        <v>4.127115146512588E-4</v>
      </c>
      <c r="Y102" s="2">
        <f ca="1">_xlfn.IFNA(MAX(ABS(INDIRECT("'" &amp; Y$2 &amp; "'!E" &amp; ROWS!Y102)-MEMORY!Y102*1000), ABS(INDIRECT("'" &amp; Y$2 &amp; "'!I" &amp; ROWS!Y102)-MEMORY!Y102*1000), ABS(INDIRECT("'" &amp; Y$2 &amp; "'!M" &amp; ROWS!Y102)-MEMORY!Y102*1000))/(MEMORY!Y102*1000), "")</f>
        <v>0</v>
      </c>
    </row>
    <row r="103" spans="1:25" x14ac:dyDescent="0.25">
      <c r="A103" t="str">
        <f>METRICS!A102</f>
        <v>vector</v>
      </c>
      <c r="B103" s="2">
        <f ca="1">_xlfn.IFNA(MAX(ABS(INDIRECT("'" &amp; B$2 &amp; "'!E" &amp; ROWS!B103)-MEMORY!B103*1000), ABS(INDIRECT("'" &amp; B$2 &amp; "'!I" &amp; ROWS!B103)-MEMORY!B103*1000), ABS(INDIRECT("'" &amp; B$2 &amp; "'!M" &amp; ROWS!B103)-MEMORY!B103*1000))/(MEMORY!B103*1000), "")</f>
        <v>0</v>
      </c>
      <c r="C103" s="2">
        <f ca="1">_xlfn.IFNA(MAX(ABS(INDIRECT("'" &amp; C$2 &amp; "'!E" &amp; ROWS!C103)-MEMORY!C103*1000), ABS(INDIRECT("'" &amp; C$2 &amp; "'!I" &amp; ROWS!C103)-MEMORY!C103*1000), ABS(INDIRECT("'" &amp; C$2 &amp; "'!M" &amp; ROWS!C103)-MEMORY!C103*1000))/(MEMORY!C103*1000), "")</f>
        <v>0</v>
      </c>
      <c r="D103" s="2">
        <f ca="1">_xlfn.IFNA(MAX(ABS(INDIRECT("'" &amp; D$2 &amp; "'!E" &amp; ROWS!D103)-MEMORY!D103*1000), ABS(INDIRECT("'" &amp; D$2 &amp; "'!I" &amp; ROWS!D103)-MEMORY!D103*1000), ABS(INDIRECT("'" &amp; D$2 &amp; "'!M" &amp; ROWS!D103)-MEMORY!D103*1000))/(MEMORY!D103*1000), "")</f>
        <v>0</v>
      </c>
      <c r="E103" s="2">
        <f ca="1">_xlfn.IFNA(MAX(ABS(INDIRECT("'" &amp; E$2 &amp; "'!E" &amp; ROWS!E103)-MEMORY!E103*1000), ABS(INDIRECT("'" &amp; E$2 &amp; "'!I" &amp; ROWS!E103)-MEMORY!E103*1000), ABS(INDIRECT("'" &amp; E$2 &amp; "'!M" &amp; ROWS!E103)-MEMORY!E103*1000))/(MEMORY!E103*1000), "")</f>
        <v>2.3579796241085733E-5</v>
      </c>
      <c r="F103" s="2">
        <f ca="1">_xlfn.IFNA(MAX(ABS(INDIRECT("'" &amp; F$2 &amp; "'!E" &amp; ROWS!F103)-MEMORY!F103*1000), ABS(INDIRECT("'" &amp; F$2 &amp; "'!I" &amp; ROWS!F103)-MEMORY!F103*1000), ABS(INDIRECT("'" &amp; F$2 &amp; "'!M" &amp; ROWS!F103)-MEMORY!F103*1000))/(MEMORY!F103*1000), "")</f>
        <v>0</v>
      </c>
      <c r="G103" s="2">
        <f ca="1">_xlfn.IFNA(MAX(ABS(INDIRECT("'" &amp; G$2 &amp; "'!E" &amp; ROWS!G103)-MEMORY!G103*1000), ABS(INDIRECT("'" &amp; G$2 &amp; "'!I" &amp; ROWS!G103)-MEMORY!G103*1000), ABS(INDIRECT("'" &amp; G$2 &amp; "'!M" &amp; ROWS!G103)-MEMORY!G103*1000))/(MEMORY!G103*1000), "")</f>
        <v>0</v>
      </c>
      <c r="H103" s="2" t="str">
        <f ca="1">_xlfn.IFNA(MAX(ABS(INDIRECT("'" &amp; H$2 &amp; "'!E" &amp; ROWS!H103)-MEMORY!H103*1000), ABS(INDIRECT("'" &amp; H$2 &amp; "'!I" &amp; ROWS!H103)-MEMORY!H103*1000), ABS(INDIRECT("'" &amp; H$2 &amp; "'!M" &amp; ROWS!H103)-MEMORY!H103*1000))/(MEMORY!H103*1000), "")</f>
        <v/>
      </c>
      <c r="I103" s="2" t="str">
        <f ca="1">_xlfn.IFNA(MAX(ABS(INDIRECT("'" &amp; I$2 &amp; "'!E" &amp; ROWS!I103)-MEMORY!I103*1000), ABS(INDIRECT("'" &amp; I$2 &amp; "'!I" &amp; ROWS!I103)-MEMORY!I103*1000), ABS(INDIRECT("'" &amp; I$2 &amp; "'!M" &amp; ROWS!I103)-MEMORY!I103*1000))/(MEMORY!I103*1000), "")</f>
        <v/>
      </c>
      <c r="J103" s="2">
        <f ca="1">_xlfn.IFNA(MAX(ABS(INDIRECT("'" &amp; J$2 &amp; "'!E" &amp; ROWS!J103)-MEMORY!J103*1000), ABS(INDIRECT("'" &amp; J$2 &amp; "'!I" &amp; ROWS!J103)-MEMORY!J103*1000), ABS(INDIRECT("'" &amp; J$2 &amp; "'!M" &amp; ROWS!J103)-MEMORY!J103*1000))/(MEMORY!J103*1000), "")</f>
        <v>0</v>
      </c>
      <c r="K103" s="2">
        <f ca="1">_xlfn.IFNA(MAX(ABS(INDIRECT("'" &amp; K$2 &amp; "'!E" &amp; ROWS!K103)-MEMORY!K103*1000), ABS(INDIRECT("'" &amp; K$2 &amp; "'!I" &amp; ROWS!K103)-MEMORY!K103*1000), ABS(INDIRECT("'" &amp; K$2 &amp; "'!M" &amp; ROWS!K103)-MEMORY!K103*1000))/(MEMORY!K103*1000), "")</f>
        <v>0</v>
      </c>
      <c r="L103" s="2">
        <f ca="1">_xlfn.IFNA(MAX(ABS(INDIRECT("'" &amp; L$2 &amp; "'!E" &amp; ROWS!L103)-MEMORY!L103*1000), ABS(INDIRECT("'" &amp; L$2 &amp; "'!I" &amp; ROWS!L103)-MEMORY!L103*1000), ABS(INDIRECT("'" &amp; L$2 &amp; "'!M" &amp; ROWS!L103)-MEMORY!L103*1000))/(MEMORY!L103*1000), "")</f>
        <v>0</v>
      </c>
      <c r="M103" s="2">
        <f ca="1">_xlfn.IFNA(MAX(ABS(INDIRECT("'" &amp; M$2 &amp; "'!E" &amp; ROWS!M103)-MEMORY!M103*1000), ABS(INDIRECT("'" &amp; M$2 &amp; "'!I" &amp; ROWS!M103)-MEMORY!M103*1000), ABS(INDIRECT("'" &amp; M$2 &amp; "'!M" &amp; ROWS!M103)-MEMORY!M103*1000))/(MEMORY!M103*1000), "")</f>
        <v>0</v>
      </c>
      <c r="N103" s="2" t="str">
        <f ca="1">_xlfn.IFNA(MAX(ABS(INDIRECT("'" &amp; N$2 &amp; "'!E" &amp; ROWS!N103)-MEMORY!N103*1000), ABS(INDIRECT("'" &amp; N$2 &amp; "'!I" &amp; ROWS!N103)-MEMORY!N103*1000), ABS(INDIRECT("'" &amp; N$2 &amp; "'!M" &amp; ROWS!N103)-MEMORY!N103*1000))/(MEMORY!N103*1000), "")</f>
        <v/>
      </c>
      <c r="O103" s="2">
        <f ca="1">_xlfn.IFNA(MAX(ABS(INDIRECT("'" &amp; O$2 &amp; "'!E" &amp; ROWS!O103)-MEMORY!O103*1000), ABS(INDIRECT("'" &amp; O$2 &amp; "'!I" &amp; ROWS!O103)-MEMORY!O103*1000), ABS(INDIRECT("'" &amp; O$2 &amp; "'!M" &amp; ROWS!O103)-MEMORY!O103*1000))/(MEMORY!O103*1000), "")</f>
        <v>1.554976988932192E-6</v>
      </c>
      <c r="P103" s="2" t="str">
        <f ca="1">_xlfn.IFNA(MAX(ABS(INDIRECT("'" &amp; P$2 &amp; "'!E" &amp; ROWS!P103)-MEMORY!P103*1000), ABS(INDIRECT("'" &amp; P$2 &amp; "'!I" &amp; ROWS!P103)-MEMORY!P103*1000), ABS(INDIRECT("'" &amp; P$2 &amp; "'!M" &amp; ROWS!P103)-MEMORY!P103*1000))/(MEMORY!P103*1000), "")</f>
        <v/>
      </c>
      <c r="Q103" s="2" t="str">
        <f ca="1">_xlfn.IFNA(MAX(ABS(INDIRECT("'" &amp; Q$2 &amp; "'!E" &amp; ROWS!Q103)-MEMORY!Q103*1000), ABS(INDIRECT("'" &amp; Q$2 &amp; "'!I" &amp; ROWS!Q103)-MEMORY!Q103*1000), ABS(INDIRECT("'" &amp; Q$2 &amp; "'!M" &amp; ROWS!Q103)-MEMORY!Q103*1000))/(MEMORY!Q103*1000), "")</f>
        <v/>
      </c>
      <c r="R103" s="2">
        <f ca="1">_xlfn.IFNA(MAX(ABS(INDIRECT("'" &amp; R$2 &amp; "'!E" &amp; ROWS!R103)-MEMORY!R103*1000), ABS(INDIRECT("'" &amp; R$2 &amp; "'!I" &amp; ROWS!R103)-MEMORY!R103*1000), ABS(INDIRECT("'" &amp; R$2 &amp; "'!M" &amp; ROWS!R103)-MEMORY!R103*1000))/(MEMORY!R103*1000), "")</f>
        <v>0</v>
      </c>
      <c r="S103" s="2">
        <f ca="1">_xlfn.IFNA(MAX(ABS(INDIRECT("'" &amp; S$2 &amp; "'!E" &amp; ROWS!S103)-MEMORY!S103*1000), ABS(INDIRECT("'" &amp; S$2 &amp; "'!I" &amp; ROWS!S103)-MEMORY!S103*1000), ABS(INDIRECT("'" &amp; S$2 &amp; "'!M" &amp; ROWS!S103)-MEMORY!S103*1000))/(MEMORY!S103*1000), "")</f>
        <v>0</v>
      </c>
      <c r="T103" s="2">
        <f ca="1">_xlfn.IFNA(MAX(ABS(INDIRECT("'" &amp; T$2 &amp; "'!E" &amp; ROWS!T103)-MEMORY!T103*1000), ABS(INDIRECT("'" &amp; T$2 &amp; "'!I" &amp; ROWS!T103)-MEMORY!T103*1000), ABS(INDIRECT("'" &amp; T$2 &amp; "'!M" &amp; ROWS!T103)-MEMORY!T103*1000))/(MEMORY!T103*1000), "")</f>
        <v>0</v>
      </c>
      <c r="U103" s="2">
        <f ca="1">_xlfn.IFNA(MAX(ABS(INDIRECT("'" &amp; U$2 &amp; "'!E" &amp; ROWS!U103)-MEMORY!U103*1000), ABS(INDIRECT("'" &amp; U$2 &amp; "'!I" &amp; ROWS!U103)-MEMORY!U103*1000), ABS(INDIRECT("'" &amp; U$2 &amp; "'!M" &amp; ROWS!U103)-MEMORY!U103*1000))/(MEMORY!U103*1000), "")</f>
        <v>0</v>
      </c>
      <c r="V103" s="2" t="str">
        <f ca="1">_xlfn.IFNA(MAX(ABS(INDIRECT("'" &amp; V$2 &amp; "'!E" &amp; ROWS!V103)-MEMORY!V103*1000), ABS(INDIRECT("'" &amp; V$2 &amp; "'!I" &amp; ROWS!V103)-MEMORY!V103*1000), ABS(INDIRECT("'" &amp; V$2 &amp; "'!M" &amp; ROWS!V103)-MEMORY!V103*1000))/(MEMORY!V103*1000), "")</f>
        <v/>
      </c>
      <c r="W103" s="2">
        <f ca="1">_xlfn.IFNA(MAX(ABS(INDIRECT("'" &amp; W$2 &amp; "'!E" &amp; ROWS!W103)-MEMORY!W103*1000), ABS(INDIRECT("'" &amp; W$2 &amp; "'!I" &amp; ROWS!W103)-MEMORY!W103*1000), ABS(INDIRECT("'" &amp; W$2 &amp; "'!M" &amp; ROWS!W103)-MEMORY!W103*1000))/(MEMORY!W103*1000), "")</f>
        <v>5.1832566297739735E-7</v>
      </c>
      <c r="X103" s="2" t="str">
        <f ca="1">_xlfn.IFNA(MAX(ABS(INDIRECT("'" &amp; X$2 &amp; "'!E" &amp; ROWS!X103)-MEMORY!X103*1000), ABS(INDIRECT("'" &amp; X$2 &amp; "'!I" &amp; ROWS!X103)-MEMORY!X103*1000), ABS(INDIRECT("'" &amp; X$2 &amp; "'!M" &amp; ROWS!X103)-MEMORY!X103*1000))/(MEMORY!X103*1000), "")</f>
        <v/>
      </c>
      <c r="Y103" s="2" t="str">
        <f ca="1">_xlfn.IFNA(MAX(ABS(INDIRECT("'" &amp; Y$2 &amp; "'!E" &amp; ROWS!Y103)-MEMORY!Y103*1000), ABS(INDIRECT("'" &amp; Y$2 &amp; "'!I" &amp; ROWS!Y103)-MEMORY!Y103*1000), ABS(INDIRECT("'" &amp; Y$2 &amp; "'!M" &amp; ROWS!Y103)-MEMORY!Y103*1000))/(MEMORY!Y103*1000), "")</f>
        <v/>
      </c>
    </row>
    <row r="104" spans="1:25" x14ac:dyDescent="0.25">
      <c r="A104" t="str">
        <f>METRICS!A103</f>
        <v>voidPtr</v>
      </c>
      <c r="B104" s="2">
        <f ca="1">_xlfn.IFNA(MAX(ABS(INDIRECT("'" &amp; B$2 &amp; "'!E" &amp; ROWS!B104)-MEMORY!B104*1000), ABS(INDIRECT("'" &amp; B$2 &amp; "'!I" &amp; ROWS!B104)-MEMORY!B104*1000), ABS(INDIRECT("'" &amp; B$2 &amp; "'!M" &amp; ROWS!B104)-MEMORY!B104*1000))/(MEMORY!B104*1000), "")</f>
        <v>0</v>
      </c>
      <c r="C104" s="2">
        <f ca="1">_xlfn.IFNA(MAX(ABS(INDIRECT("'" &amp; C$2 &amp; "'!E" &amp; ROWS!C104)-MEMORY!C104*1000), ABS(INDIRECT("'" &amp; C$2 &amp; "'!I" &amp; ROWS!C104)-MEMORY!C104*1000), ABS(INDIRECT("'" &amp; C$2 &amp; "'!M" &amp; ROWS!C104)-MEMORY!C104*1000))/(MEMORY!C104*1000), "")</f>
        <v>0</v>
      </c>
      <c r="D104" s="2">
        <f ca="1">_xlfn.IFNA(MAX(ABS(INDIRECT("'" &amp; D$2 &amp; "'!E" &amp; ROWS!D104)-MEMORY!D104*1000), ABS(INDIRECT("'" &amp; D$2 &amp; "'!I" &amp; ROWS!D104)-MEMORY!D104*1000), ABS(INDIRECT("'" &amp; D$2 &amp; "'!M" &amp; ROWS!D104)-MEMORY!D104*1000))/(MEMORY!D104*1000), "")</f>
        <v>0</v>
      </c>
      <c r="E104" s="2">
        <f ca="1">_xlfn.IFNA(MAX(ABS(INDIRECT("'" &amp; E$2 &amp; "'!E" &amp; ROWS!E104)-MEMORY!E104*1000), ABS(INDIRECT("'" &amp; E$2 &amp; "'!I" &amp; ROWS!E104)-MEMORY!E104*1000), ABS(INDIRECT("'" &amp; E$2 &amp; "'!M" &amp; ROWS!E104)-MEMORY!E104*1000))/(MEMORY!E104*1000), "")</f>
        <v>0</v>
      </c>
      <c r="F104" s="2">
        <f ca="1">_xlfn.IFNA(MAX(ABS(INDIRECT("'" &amp; F$2 &amp; "'!E" &amp; ROWS!F104)-MEMORY!F104*1000), ABS(INDIRECT("'" &amp; F$2 &amp; "'!I" &amp; ROWS!F104)-MEMORY!F104*1000), ABS(INDIRECT("'" &amp; F$2 &amp; "'!M" &amp; ROWS!F104)-MEMORY!F104*1000))/(MEMORY!F104*1000), "")</f>
        <v>0</v>
      </c>
      <c r="G104" s="2">
        <f ca="1">_xlfn.IFNA(MAX(ABS(INDIRECT("'" &amp; G$2 &amp; "'!E" &amp; ROWS!G104)-MEMORY!G104*1000), ABS(INDIRECT("'" &amp; G$2 &amp; "'!I" &amp; ROWS!G104)-MEMORY!G104*1000), ABS(INDIRECT("'" &amp; G$2 &amp; "'!M" &amp; ROWS!G104)-MEMORY!G104*1000))/(MEMORY!G104*1000), "")</f>
        <v>0</v>
      </c>
      <c r="H104" s="2">
        <f ca="1">_xlfn.IFNA(MAX(ABS(INDIRECT("'" &amp; H$2 &amp; "'!E" &amp; ROWS!H104)-MEMORY!H104*1000), ABS(INDIRECT("'" &amp; H$2 &amp; "'!I" &amp; ROWS!H104)-MEMORY!H104*1000), ABS(INDIRECT("'" &amp; H$2 &amp; "'!M" &amp; ROWS!H104)-MEMORY!H104*1000))/(MEMORY!H104*1000), "")</f>
        <v>0</v>
      </c>
      <c r="I104" s="2">
        <f ca="1">_xlfn.IFNA(MAX(ABS(INDIRECT("'" &amp; I$2 &amp; "'!E" &amp; ROWS!I104)-MEMORY!I104*1000), ABS(INDIRECT("'" &amp; I$2 &amp; "'!I" &amp; ROWS!I104)-MEMORY!I104*1000), ABS(INDIRECT("'" &amp; I$2 &amp; "'!M" &amp; ROWS!I104)-MEMORY!I104*1000))/(MEMORY!I104*1000), "")</f>
        <v>0</v>
      </c>
      <c r="J104" s="2">
        <f ca="1">_xlfn.IFNA(MAX(ABS(INDIRECT("'" &amp; J$2 &amp; "'!E" &amp; ROWS!J104)-MEMORY!J104*1000), ABS(INDIRECT("'" &amp; J$2 &amp; "'!I" &amp; ROWS!J104)-MEMORY!J104*1000), ABS(INDIRECT("'" &amp; J$2 &amp; "'!M" &amp; ROWS!J104)-MEMORY!J104*1000))/(MEMORY!J104*1000), "")</f>
        <v>0</v>
      </c>
      <c r="K104" s="2">
        <f ca="1">_xlfn.IFNA(MAX(ABS(INDIRECT("'" &amp; K$2 &amp; "'!E" &amp; ROWS!K104)-MEMORY!K104*1000), ABS(INDIRECT("'" &amp; K$2 &amp; "'!I" &amp; ROWS!K104)-MEMORY!K104*1000), ABS(INDIRECT("'" &amp; K$2 &amp; "'!M" &amp; ROWS!K104)-MEMORY!K104*1000))/(MEMORY!K104*1000), "")</f>
        <v>0</v>
      </c>
      <c r="L104" s="2">
        <f ca="1">_xlfn.IFNA(MAX(ABS(INDIRECT("'" &amp; L$2 &amp; "'!E" &amp; ROWS!L104)-MEMORY!L104*1000), ABS(INDIRECT("'" &amp; L$2 &amp; "'!I" &amp; ROWS!L104)-MEMORY!L104*1000), ABS(INDIRECT("'" &amp; L$2 &amp; "'!M" &amp; ROWS!L104)-MEMORY!L104*1000))/(MEMORY!L104*1000), "")</f>
        <v>0</v>
      </c>
      <c r="M104" s="2">
        <f ca="1">_xlfn.IFNA(MAX(ABS(INDIRECT("'" &amp; M$2 &amp; "'!E" &amp; ROWS!M104)-MEMORY!M104*1000), ABS(INDIRECT("'" &amp; M$2 &amp; "'!I" &amp; ROWS!M104)-MEMORY!M104*1000), ABS(INDIRECT("'" &amp; M$2 &amp; "'!M" &amp; ROWS!M104)-MEMORY!M104*1000))/(MEMORY!M104*1000), "")</f>
        <v>0</v>
      </c>
      <c r="N104" s="2">
        <f ca="1">_xlfn.IFNA(MAX(ABS(INDIRECT("'" &amp; N$2 &amp; "'!E" &amp; ROWS!N104)-MEMORY!N104*1000), ABS(INDIRECT("'" &amp; N$2 &amp; "'!I" &amp; ROWS!N104)-MEMORY!N104*1000), ABS(INDIRECT("'" &amp; N$2 &amp; "'!M" &amp; ROWS!N104)-MEMORY!N104*1000))/(MEMORY!N104*1000), "")</f>
        <v>0</v>
      </c>
      <c r="O104" s="2">
        <f ca="1">_xlfn.IFNA(MAX(ABS(INDIRECT("'" &amp; O$2 &amp; "'!E" &amp; ROWS!O104)-MEMORY!O104*1000), ABS(INDIRECT("'" &amp; O$2 &amp; "'!I" &amp; ROWS!O104)-MEMORY!O104*1000), ABS(INDIRECT("'" &amp; O$2 &amp; "'!M" &amp; ROWS!O104)-MEMORY!O104*1000))/(MEMORY!O104*1000), "")</f>
        <v>0</v>
      </c>
      <c r="P104" s="2">
        <f ca="1">_xlfn.IFNA(MAX(ABS(INDIRECT("'" &amp; P$2 &amp; "'!E" &amp; ROWS!P104)-MEMORY!P104*1000), ABS(INDIRECT("'" &amp; P$2 &amp; "'!I" &amp; ROWS!P104)-MEMORY!P104*1000), ABS(INDIRECT("'" &amp; P$2 &amp; "'!M" &amp; ROWS!P104)-MEMORY!P104*1000))/(MEMORY!P104*1000), "")</f>
        <v>4.1911148365465214E-4</v>
      </c>
      <c r="Q104" s="2">
        <f ca="1">_xlfn.IFNA(MAX(ABS(INDIRECT("'" &amp; Q$2 &amp; "'!E" &amp; ROWS!Q104)-MEMORY!Q104*1000), ABS(INDIRECT("'" &amp; Q$2 &amp; "'!I" &amp; ROWS!Q104)-MEMORY!Q104*1000), ABS(INDIRECT("'" &amp; Q$2 &amp; "'!M" &amp; ROWS!Q104)-MEMORY!Q104*1000))/(MEMORY!Q104*1000), "")</f>
        <v>0</v>
      </c>
      <c r="R104" s="2">
        <f ca="1">_xlfn.IFNA(MAX(ABS(INDIRECT("'" &amp; R$2 &amp; "'!E" &amp; ROWS!R104)-MEMORY!R104*1000), ABS(INDIRECT("'" &amp; R$2 &amp; "'!I" &amp; ROWS!R104)-MEMORY!R104*1000), ABS(INDIRECT("'" &amp; R$2 &amp; "'!M" &amp; ROWS!R104)-MEMORY!R104*1000))/(MEMORY!R104*1000), "")</f>
        <v>0</v>
      </c>
      <c r="S104" s="2">
        <f ca="1">_xlfn.IFNA(MAX(ABS(INDIRECT("'" &amp; S$2 &amp; "'!E" &amp; ROWS!S104)-MEMORY!S104*1000), ABS(INDIRECT("'" &amp; S$2 &amp; "'!I" &amp; ROWS!S104)-MEMORY!S104*1000), ABS(INDIRECT("'" &amp; S$2 &amp; "'!M" &amp; ROWS!S104)-MEMORY!S104*1000))/(MEMORY!S104*1000), "")</f>
        <v>0</v>
      </c>
      <c r="T104" s="2">
        <f ca="1">_xlfn.IFNA(MAX(ABS(INDIRECT("'" &amp; T$2 &amp; "'!E" &amp; ROWS!T104)-MEMORY!T104*1000), ABS(INDIRECT("'" &amp; T$2 &amp; "'!I" &amp; ROWS!T104)-MEMORY!T104*1000), ABS(INDIRECT("'" &amp; T$2 &amp; "'!M" &amp; ROWS!T104)-MEMORY!T104*1000))/(MEMORY!T104*1000), "")</f>
        <v>0</v>
      </c>
      <c r="U104" s="2">
        <f ca="1">_xlfn.IFNA(MAX(ABS(INDIRECT("'" &amp; U$2 &amp; "'!E" &amp; ROWS!U104)-MEMORY!U104*1000), ABS(INDIRECT("'" &amp; U$2 &amp; "'!I" &amp; ROWS!U104)-MEMORY!U104*1000), ABS(INDIRECT("'" &amp; U$2 &amp; "'!M" &amp; ROWS!U104)-MEMORY!U104*1000))/(MEMORY!U104*1000), "")</f>
        <v>0</v>
      </c>
      <c r="V104" s="2">
        <f ca="1">_xlfn.IFNA(MAX(ABS(INDIRECT("'" &amp; V$2 &amp; "'!E" &amp; ROWS!V104)-MEMORY!V104*1000), ABS(INDIRECT("'" &amp; V$2 &amp; "'!I" &amp; ROWS!V104)-MEMORY!V104*1000), ABS(INDIRECT("'" &amp; V$2 &amp; "'!M" &amp; ROWS!V104)-MEMORY!V104*1000))/(MEMORY!V104*1000), "")</f>
        <v>0</v>
      </c>
      <c r="W104" s="2">
        <f ca="1">_xlfn.IFNA(MAX(ABS(INDIRECT("'" &amp; W$2 &amp; "'!E" &amp; ROWS!W104)-MEMORY!W104*1000), ABS(INDIRECT("'" &amp; W$2 &amp; "'!I" &amp; ROWS!W104)-MEMORY!W104*1000), ABS(INDIRECT("'" &amp; W$2 &amp; "'!M" &amp; ROWS!W104)-MEMORY!W104*1000))/(MEMORY!W104*1000), "")</f>
        <v>0</v>
      </c>
      <c r="X104" s="2">
        <f ca="1">_xlfn.IFNA(MAX(ABS(INDIRECT("'" &amp; X$2 &amp; "'!E" &amp; ROWS!X104)-MEMORY!X104*1000), ABS(INDIRECT("'" &amp; X$2 &amp; "'!I" &amp; ROWS!X104)-MEMORY!X104*1000), ABS(INDIRECT("'" &amp; X$2 &amp; "'!M" &amp; ROWS!X104)-MEMORY!X104*1000))/(MEMORY!X104*1000), "")</f>
        <v>0</v>
      </c>
      <c r="Y104" s="2">
        <f ca="1">_xlfn.IFNA(MAX(ABS(INDIRECT("'" &amp; Y$2 &amp; "'!E" &amp; ROWS!Y104)-MEMORY!Y104*1000), ABS(INDIRECT("'" &amp; Y$2 &amp; "'!I" &amp; ROWS!Y104)-MEMORY!Y104*1000), ABS(INDIRECT("'" &amp; Y$2 &amp; "'!M" &amp; ROWS!Y104)-MEMORY!Y104*1000))/(MEMORY!Y104*1000), "")</f>
        <v>0</v>
      </c>
    </row>
    <row r="105" spans="1:25" x14ac:dyDescent="0.25">
      <c r="A105" t="str">
        <f>METRICS!A104</f>
        <v>wait</v>
      </c>
      <c r="B105" s="2">
        <f ca="1">_xlfn.IFNA(MAX(ABS(INDIRECT("'" &amp; B$2 &amp; "'!E" &amp; ROWS!B105)-MEMORY!B105*1000), ABS(INDIRECT("'" &amp; B$2 &amp; "'!I" &amp; ROWS!B105)-MEMORY!B105*1000), ABS(INDIRECT("'" &amp; B$2 &amp; "'!M" &amp; ROWS!B105)-MEMORY!B105*1000))/(MEMORY!B105*1000), "")</f>
        <v>0</v>
      </c>
      <c r="C105" s="2">
        <f ca="1">_xlfn.IFNA(MAX(ABS(INDIRECT("'" &amp; C$2 &amp; "'!E" &amp; ROWS!C105)-MEMORY!C105*1000), ABS(INDIRECT("'" &amp; C$2 &amp; "'!I" &amp; ROWS!C105)-MEMORY!C105*1000), ABS(INDIRECT("'" &amp; C$2 &amp; "'!M" &amp; ROWS!C105)-MEMORY!C105*1000))/(MEMORY!C105*1000), "")</f>
        <v>1.1254729634611165E-16</v>
      </c>
      <c r="D105" s="2">
        <f ca="1">_xlfn.IFNA(MAX(ABS(INDIRECT("'" &amp; D$2 &amp; "'!E" &amp; ROWS!D105)-MEMORY!D105*1000), ABS(INDIRECT("'" &amp; D$2 &amp; "'!I" &amp; ROWS!D105)-MEMORY!D105*1000), ABS(INDIRECT("'" &amp; D$2 &amp; "'!M" &amp; ROWS!D105)-MEMORY!D105*1000))/(MEMORY!D105*1000), "")</f>
        <v>1.1151234695597451E-16</v>
      </c>
      <c r="E105" s="2">
        <f ca="1">_xlfn.IFNA(MAX(ABS(INDIRECT("'" &amp; E$2 &amp; "'!E" &amp; ROWS!E105)-MEMORY!E105*1000), ABS(INDIRECT("'" &amp; E$2 &amp; "'!I" &amp; ROWS!E105)-MEMORY!E105*1000), ABS(INDIRECT("'" &amp; E$2 &amp; "'!M" &amp; ROWS!E105)-MEMORY!E105*1000))/(MEMORY!E105*1000), "")</f>
        <v>0</v>
      </c>
      <c r="F105" s="2">
        <f ca="1">_xlfn.IFNA(MAX(ABS(INDIRECT("'" &amp; F$2 &amp; "'!E" &amp; ROWS!F105)-MEMORY!F105*1000), ABS(INDIRECT("'" &amp; F$2 &amp; "'!I" &amp; ROWS!F105)-MEMORY!F105*1000), ABS(INDIRECT("'" &amp; F$2 &amp; "'!M" &amp; ROWS!F105)-MEMORY!F105*1000))/(MEMORY!F105*1000), "")</f>
        <v>1.7714268843553482E-4</v>
      </c>
      <c r="G105" s="2">
        <f ca="1">_xlfn.IFNA(MAX(ABS(INDIRECT("'" &amp; G$2 &amp; "'!E" &amp; ROWS!G105)-MEMORY!G105*1000), ABS(INDIRECT("'" &amp; G$2 &amp; "'!I" &amp; ROWS!G105)-MEMORY!G105*1000), ABS(INDIRECT("'" &amp; G$2 &amp; "'!M" &amp; ROWS!G105)-MEMORY!G105*1000))/(MEMORY!G105*1000), "")</f>
        <v>0</v>
      </c>
      <c r="H105" s="2" t="str">
        <f ca="1">_xlfn.IFNA(MAX(ABS(INDIRECT("'" &amp; H$2 &amp; "'!E" &amp; ROWS!H105)-MEMORY!H105*1000), ABS(INDIRECT("'" &amp; H$2 &amp; "'!I" &amp; ROWS!H105)-MEMORY!H105*1000), ABS(INDIRECT("'" &amp; H$2 &amp; "'!M" &amp; ROWS!H105)-MEMORY!H105*1000))/(MEMORY!H105*1000), "")</f>
        <v/>
      </c>
      <c r="I105" s="2" t="str">
        <f ca="1">_xlfn.IFNA(MAX(ABS(INDIRECT("'" &amp; I$2 &amp; "'!E" &amp; ROWS!I105)-MEMORY!I105*1000), ABS(INDIRECT("'" &amp; I$2 &amp; "'!I" &amp; ROWS!I105)-MEMORY!I105*1000), ABS(INDIRECT("'" &amp; I$2 &amp; "'!M" &amp; ROWS!I105)-MEMORY!I105*1000))/(MEMORY!I105*1000), "")</f>
        <v/>
      </c>
      <c r="J105" s="2">
        <f ca="1">_xlfn.IFNA(MAX(ABS(INDIRECT("'" &amp; J$2 &amp; "'!E" &amp; ROWS!J105)-MEMORY!J105*1000), ABS(INDIRECT("'" &amp; J$2 &amp; "'!I" &amp; ROWS!J105)-MEMORY!J105*1000), ABS(INDIRECT("'" &amp; J$2 &amp; "'!M" &amp; ROWS!J105)-MEMORY!J105*1000))/(MEMORY!J105*1000), "")</f>
        <v>0</v>
      </c>
      <c r="K105" s="2">
        <f ca="1">_xlfn.IFNA(MAX(ABS(INDIRECT("'" &amp; K$2 &amp; "'!E" &amp; ROWS!K105)-MEMORY!K105*1000), ABS(INDIRECT("'" &amp; K$2 &amp; "'!I" &amp; ROWS!K105)-MEMORY!K105*1000), ABS(INDIRECT("'" &amp; K$2 &amp; "'!M" &amp; ROWS!K105)-MEMORY!K105*1000))/(MEMORY!K105*1000), "")</f>
        <v>0</v>
      </c>
      <c r="L105" s="2">
        <f ca="1">_xlfn.IFNA(MAX(ABS(INDIRECT("'" &amp; L$2 &amp; "'!E" &amp; ROWS!L105)-MEMORY!L105*1000), ABS(INDIRECT("'" &amp; L$2 &amp; "'!I" &amp; ROWS!L105)-MEMORY!L105*1000), ABS(INDIRECT("'" &amp; L$2 &amp; "'!M" &amp; ROWS!L105)-MEMORY!L105*1000))/(MEMORY!L105*1000), "")</f>
        <v>0</v>
      </c>
      <c r="M105" s="2">
        <f ca="1">_xlfn.IFNA(MAX(ABS(INDIRECT("'" &amp; M$2 &amp; "'!E" &amp; ROWS!M105)-MEMORY!M105*1000), ABS(INDIRECT("'" &amp; M$2 &amp; "'!I" &amp; ROWS!M105)-MEMORY!M105*1000), ABS(INDIRECT("'" &amp; M$2 &amp; "'!M" &amp; ROWS!M105)-MEMORY!M105*1000))/(MEMORY!M105*1000), "")</f>
        <v>0</v>
      </c>
      <c r="N105" s="2">
        <f ca="1">_xlfn.IFNA(MAX(ABS(INDIRECT("'" &amp; N$2 &amp; "'!E" &amp; ROWS!N105)-MEMORY!N105*1000), ABS(INDIRECT("'" &amp; N$2 &amp; "'!I" &amp; ROWS!N105)-MEMORY!N105*1000), ABS(INDIRECT("'" &amp; N$2 &amp; "'!M" &amp; ROWS!N105)-MEMORY!N105*1000))/(MEMORY!N105*1000), "")</f>
        <v>0</v>
      </c>
      <c r="O105" s="2">
        <f ca="1">_xlfn.IFNA(MAX(ABS(INDIRECT("'" &amp; O$2 &amp; "'!E" &amp; ROWS!O105)-MEMORY!O105*1000), ABS(INDIRECT("'" &amp; O$2 &amp; "'!I" &amp; ROWS!O105)-MEMORY!O105*1000), ABS(INDIRECT("'" &amp; O$2 &amp; "'!M" &amp; ROWS!O105)-MEMORY!O105*1000))/(MEMORY!O105*1000), "")</f>
        <v>0</v>
      </c>
      <c r="P105" s="2" t="str">
        <f ca="1">_xlfn.IFNA(MAX(ABS(INDIRECT("'" &amp; P$2 &amp; "'!E" &amp; ROWS!P105)-MEMORY!P105*1000), ABS(INDIRECT("'" &amp; P$2 &amp; "'!I" &amp; ROWS!P105)-MEMORY!P105*1000), ABS(INDIRECT("'" &amp; P$2 &amp; "'!M" &amp; ROWS!P105)-MEMORY!P105*1000))/(MEMORY!P105*1000), "")</f>
        <v/>
      </c>
      <c r="Q105" s="2" t="str">
        <f ca="1">_xlfn.IFNA(MAX(ABS(INDIRECT("'" &amp; Q$2 &amp; "'!E" &amp; ROWS!Q105)-MEMORY!Q105*1000), ABS(INDIRECT("'" &amp; Q$2 &amp; "'!I" &amp; ROWS!Q105)-MEMORY!Q105*1000), ABS(INDIRECT("'" &amp; Q$2 &amp; "'!M" &amp; ROWS!Q105)-MEMORY!Q105*1000))/(MEMORY!Q105*1000), "")</f>
        <v/>
      </c>
      <c r="R105" s="2">
        <f ca="1">_xlfn.IFNA(MAX(ABS(INDIRECT("'" &amp; R$2 &amp; "'!E" &amp; ROWS!R105)-MEMORY!R105*1000), ABS(INDIRECT("'" &amp; R$2 &amp; "'!I" &amp; ROWS!R105)-MEMORY!R105*1000), ABS(INDIRECT("'" &amp; R$2 &amp; "'!M" &amp; ROWS!R105)-MEMORY!R105*1000))/(MEMORY!R105*1000), "")</f>
        <v>0</v>
      </c>
      <c r="S105" s="2">
        <f ca="1">_xlfn.IFNA(MAX(ABS(INDIRECT("'" &amp; S$2 &amp; "'!E" &amp; ROWS!S105)-MEMORY!S105*1000), ABS(INDIRECT("'" &amp; S$2 &amp; "'!I" &amp; ROWS!S105)-MEMORY!S105*1000), ABS(INDIRECT("'" &amp; S$2 &amp; "'!M" &amp; ROWS!S105)-MEMORY!S105*1000))/(MEMORY!S105*1000), "")</f>
        <v>0</v>
      </c>
      <c r="T105" s="2">
        <f ca="1">_xlfn.IFNA(MAX(ABS(INDIRECT("'" &amp; T$2 &amp; "'!E" &amp; ROWS!T105)-MEMORY!T105*1000), ABS(INDIRECT("'" &amp; T$2 &amp; "'!I" &amp; ROWS!T105)-MEMORY!T105*1000), ABS(INDIRECT("'" &amp; T$2 &amp; "'!M" &amp; ROWS!T105)-MEMORY!T105*1000))/(MEMORY!T105*1000), "")</f>
        <v>0</v>
      </c>
      <c r="U105" s="2">
        <f ca="1">_xlfn.IFNA(MAX(ABS(INDIRECT("'" &amp; U$2 &amp; "'!E" &amp; ROWS!U105)-MEMORY!U105*1000), ABS(INDIRECT("'" &amp; U$2 &amp; "'!I" &amp; ROWS!U105)-MEMORY!U105*1000), ABS(INDIRECT("'" &amp; U$2 &amp; "'!M" &amp; ROWS!U105)-MEMORY!U105*1000))/(MEMORY!U105*1000), "")</f>
        <v>0</v>
      </c>
      <c r="V105" s="2">
        <f ca="1">_xlfn.IFNA(MAX(ABS(INDIRECT("'" &amp; V$2 &amp; "'!E" &amp; ROWS!V105)-MEMORY!V105*1000), ABS(INDIRECT("'" &amp; V$2 &amp; "'!I" &amp; ROWS!V105)-MEMORY!V105*1000), ABS(INDIRECT("'" &amp; V$2 &amp; "'!M" &amp; ROWS!V105)-MEMORY!V105*1000))/(MEMORY!V105*1000), "")</f>
        <v>0</v>
      </c>
      <c r="W105" s="2">
        <f ca="1">_xlfn.IFNA(MAX(ABS(INDIRECT("'" &amp; W$2 &amp; "'!E" &amp; ROWS!W105)-MEMORY!W105*1000), ABS(INDIRECT("'" &amp; W$2 &amp; "'!I" &amp; ROWS!W105)-MEMORY!W105*1000), ABS(INDIRECT("'" &amp; W$2 &amp; "'!M" &amp; ROWS!W105)-MEMORY!W105*1000))/(MEMORY!W105*1000), "")</f>
        <v>0</v>
      </c>
      <c r="X105" s="2" t="str">
        <f ca="1">_xlfn.IFNA(MAX(ABS(INDIRECT("'" &amp; X$2 &amp; "'!E" &amp; ROWS!X105)-MEMORY!X105*1000), ABS(INDIRECT("'" &amp; X$2 &amp; "'!I" &amp; ROWS!X105)-MEMORY!X105*1000), ABS(INDIRECT("'" &amp; X$2 &amp; "'!M" &amp; ROWS!X105)-MEMORY!X105*1000))/(MEMORY!X105*1000), "")</f>
        <v/>
      </c>
      <c r="Y105" s="2" t="str">
        <f ca="1">_xlfn.IFNA(MAX(ABS(INDIRECT("'" &amp; Y$2 &amp; "'!E" &amp; ROWS!Y105)-MEMORY!Y105*1000), ABS(INDIRECT("'" &amp; Y$2 &amp; "'!I" &amp; ROWS!Y105)-MEMORY!Y105*1000), ABS(INDIRECT("'" &amp; Y$2 &amp; "'!M" &amp; ROWS!Y105)-MEMORY!Y105*1000))/(MEMORY!Y105*1000), "")</f>
        <v/>
      </c>
    </row>
    <row r="106" spans="1:25" x14ac:dyDescent="0.25">
      <c r="A106" t="str">
        <f>METRICS!A105</f>
        <v>when</v>
      </c>
      <c r="B106" s="2">
        <f ca="1">_xlfn.IFNA(MAX(ABS(INDIRECT("'" &amp; B$2 &amp; "'!E" &amp; ROWS!B106)-MEMORY!B106*1000), ABS(INDIRECT("'" &amp; B$2 &amp; "'!I" &amp; ROWS!B106)-MEMORY!B106*1000), ABS(INDIRECT("'" &amp; B$2 &amp; "'!M" &amp; ROWS!B106)-MEMORY!B106*1000))/(MEMORY!B106*1000), "")</f>
        <v>0</v>
      </c>
      <c r="C106" s="2">
        <f ca="1">_xlfn.IFNA(MAX(ABS(INDIRECT("'" &amp; C$2 &amp; "'!E" &amp; ROWS!C106)-MEMORY!C106*1000), ABS(INDIRECT("'" &amp; C$2 &amp; "'!I" &amp; ROWS!C106)-MEMORY!C106*1000), ABS(INDIRECT("'" &amp; C$2 &amp; "'!M" &amp; ROWS!C106)-MEMORY!C106*1000))/(MEMORY!C106*1000), "")</f>
        <v>0</v>
      </c>
      <c r="D106" s="2">
        <f ca="1">_xlfn.IFNA(MAX(ABS(INDIRECT("'" &amp; D$2 &amp; "'!E" &amp; ROWS!D106)-MEMORY!D106*1000), ABS(INDIRECT("'" &amp; D$2 &amp; "'!I" &amp; ROWS!D106)-MEMORY!D106*1000), ABS(INDIRECT("'" &amp; D$2 &amp; "'!M" &amp; ROWS!D106)-MEMORY!D106*1000))/(MEMORY!D106*1000), "")</f>
        <v>0</v>
      </c>
      <c r="E106" s="2">
        <f ca="1">_xlfn.IFNA(MAX(ABS(INDIRECT("'" &amp; E$2 &amp; "'!E" &amp; ROWS!E106)-MEMORY!E106*1000), ABS(INDIRECT("'" &amp; E$2 &amp; "'!I" &amp; ROWS!E106)-MEMORY!E106*1000), ABS(INDIRECT("'" &amp; E$2 &amp; "'!M" &amp; ROWS!E106)-MEMORY!E106*1000))/(MEMORY!E106*1000), "")</f>
        <v>0</v>
      </c>
      <c r="F106" s="2">
        <f ca="1">_xlfn.IFNA(MAX(ABS(INDIRECT("'" &amp; F$2 &amp; "'!E" &amp; ROWS!F106)-MEMORY!F106*1000), ABS(INDIRECT("'" &amp; F$2 &amp; "'!I" &amp; ROWS!F106)-MEMORY!F106*1000), ABS(INDIRECT("'" &amp; F$2 &amp; "'!M" &amp; ROWS!F106)-MEMORY!F106*1000))/(MEMORY!F106*1000), "")</f>
        <v>0</v>
      </c>
      <c r="G106" s="2">
        <f ca="1">_xlfn.IFNA(MAX(ABS(INDIRECT("'" &amp; G$2 &amp; "'!E" &amp; ROWS!G106)-MEMORY!G106*1000), ABS(INDIRECT("'" &amp; G$2 &amp; "'!I" &amp; ROWS!G106)-MEMORY!G106*1000), ABS(INDIRECT("'" &amp; G$2 &amp; "'!M" &amp; ROWS!G106)-MEMORY!G106*1000))/(MEMORY!G106*1000), "")</f>
        <v>0</v>
      </c>
      <c r="H106" s="2" t="str">
        <f ca="1">_xlfn.IFNA(MAX(ABS(INDIRECT("'" &amp; H$2 &amp; "'!E" &amp; ROWS!H106)-MEMORY!H106*1000), ABS(INDIRECT("'" &amp; H$2 &amp; "'!I" &amp; ROWS!H106)-MEMORY!H106*1000), ABS(INDIRECT("'" &amp; H$2 &amp; "'!M" &amp; ROWS!H106)-MEMORY!H106*1000))/(MEMORY!H106*1000), "")</f>
        <v/>
      </c>
      <c r="I106" s="2" t="str">
        <f ca="1">_xlfn.IFNA(MAX(ABS(INDIRECT("'" &amp; I$2 &amp; "'!E" &amp; ROWS!I106)-MEMORY!I106*1000), ABS(INDIRECT("'" &amp; I$2 &amp; "'!I" &amp; ROWS!I106)-MEMORY!I106*1000), ABS(INDIRECT("'" &amp; I$2 &amp; "'!M" &amp; ROWS!I106)-MEMORY!I106*1000))/(MEMORY!I106*1000), "")</f>
        <v/>
      </c>
      <c r="J106" s="2">
        <f ca="1">_xlfn.IFNA(MAX(ABS(INDIRECT("'" &amp; J$2 &amp; "'!E" &amp; ROWS!J106)-MEMORY!J106*1000), ABS(INDIRECT("'" &amp; J$2 &amp; "'!I" &amp; ROWS!J106)-MEMORY!J106*1000), ABS(INDIRECT("'" &amp; J$2 &amp; "'!M" &amp; ROWS!J106)-MEMORY!J106*1000))/(MEMORY!J106*1000), "")</f>
        <v>0</v>
      </c>
      <c r="K106" s="2">
        <f ca="1">_xlfn.IFNA(MAX(ABS(INDIRECT("'" &amp; K$2 &amp; "'!E" &amp; ROWS!K106)-MEMORY!K106*1000), ABS(INDIRECT("'" &amp; K$2 &amp; "'!I" &amp; ROWS!K106)-MEMORY!K106*1000), ABS(INDIRECT("'" &amp; K$2 &amp; "'!M" &amp; ROWS!K106)-MEMORY!K106*1000))/(MEMORY!K106*1000), "")</f>
        <v>0</v>
      </c>
      <c r="L106" s="2">
        <f ca="1">_xlfn.IFNA(MAX(ABS(INDIRECT("'" &amp; L$2 &amp; "'!E" &amp; ROWS!L106)-MEMORY!L106*1000), ABS(INDIRECT("'" &amp; L$2 &amp; "'!I" &amp; ROWS!L106)-MEMORY!L106*1000), ABS(INDIRECT("'" &amp; L$2 &amp; "'!M" &amp; ROWS!L106)-MEMORY!L106*1000))/(MEMORY!L106*1000), "")</f>
        <v>0</v>
      </c>
      <c r="M106" s="2">
        <f ca="1">_xlfn.IFNA(MAX(ABS(INDIRECT("'" &amp; M$2 &amp; "'!E" &amp; ROWS!M106)-MEMORY!M106*1000), ABS(INDIRECT("'" &amp; M$2 &amp; "'!I" &amp; ROWS!M106)-MEMORY!M106*1000), ABS(INDIRECT("'" &amp; M$2 &amp; "'!M" &amp; ROWS!M106)-MEMORY!M106*1000))/(MEMORY!M106*1000), "")</f>
        <v>0</v>
      </c>
      <c r="N106" s="2">
        <f ca="1">_xlfn.IFNA(MAX(ABS(INDIRECT("'" &amp; N$2 &amp; "'!E" &amp; ROWS!N106)-MEMORY!N106*1000), ABS(INDIRECT("'" &amp; N$2 &amp; "'!I" &amp; ROWS!N106)-MEMORY!N106*1000), ABS(INDIRECT("'" &amp; N$2 &amp; "'!M" &amp; ROWS!N106)-MEMORY!N106*1000))/(MEMORY!N106*1000), "")</f>
        <v>0</v>
      </c>
      <c r="O106" s="2">
        <f ca="1">_xlfn.IFNA(MAX(ABS(INDIRECT("'" &amp; O$2 &amp; "'!E" &amp; ROWS!O106)-MEMORY!O106*1000), ABS(INDIRECT("'" &amp; O$2 &amp; "'!I" &amp; ROWS!O106)-MEMORY!O106*1000), ABS(INDIRECT("'" &amp; O$2 &amp; "'!M" &amp; ROWS!O106)-MEMORY!O106*1000))/(MEMORY!O106*1000), "")</f>
        <v>0</v>
      </c>
      <c r="P106" s="2" t="str">
        <f ca="1">_xlfn.IFNA(MAX(ABS(INDIRECT("'" &amp; P$2 &amp; "'!E" &amp; ROWS!P106)-MEMORY!P106*1000), ABS(INDIRECT("'" &amp; P$2 &amp; "'!I" &amp; ROWS!P106)-MEMORY!P106*1000), ABS(INDIRECT("'" &amp; P$2 &amp; "'!M" &amp; ROWS!P106)-MEMORY!P106*1000))/(MEMORY!P106*1000), "")</f>
        <v/>
      </c>
      <c r="Q106" s="2" t="str">
        <f ca="1">_xlfn.IFNA(MAX(ABS(INDIRECT("'" &amp; Q$2 &amp; "'!E" &amp; ROWS!Q106)-MEMORY!Q106*1000), ABS(INDIRECT("'" &amp; Q$2 &amp; "'!I" &amp; ROWS!Q106)-MEMORY!Q106*1000), ABS(INDIRECT("'" &amp; Q$2 &amp; "'!M" &amp; ROWS!Q106)-MEMORY!Q106*1000))/(MEMORY!Q106*1000), "")</f>
        <v/>
      </c>
      <c r="R106" s="2">
        <f ca="1">_xlfn.IFNA(MAX(ABS(INDIRECT("'" &amp; R$2 &amp; "'!E" &amp; ROWS!R106)-MEMORY!R106*1000), ABS(INDIRECT("'" &amp; R$2 &amp; "'!I" &amp; ROWS!R106)-MEMORY!R106*1000), ABS(INDIRECT("'" &amp; R$2 &amp; "'!M" &amp; ROWS!R106)-MEMORY!R106*1000))/(MEMORY!R106*1000), "")</f>
        <v>5.4259359739555074E-4</v>
      </c>
      <c r="S106" s="2">
        <f ca="1">_xlfn.IFNA(MAX(ABS(INDIRECT("'" &amp; S$2 &amp; "'!E" &amp; ROWS!S106)-MEMORY!S106*1000), ABS(INDIRECT("'" &amp; S$2 &amp; "'!I" &amp; ROWS!S106)-MEMORY!S106*1000), ABS(INDIRECT("'" &amp; S$2 &amp; "'!M" &amp; ROWS!S106)-MEMORY!S106*1000))/(MEMORY!S106*1000), "")</f>
        <v>0</v>
      </c>
      <c r="T106" s="2">
        <f ca="1">_xlfn.IFNA(MAX(ABS(INDIRECT("'" &amp; T$2 &amp; "'!E" &amp; ROWS!T106)-MEMORY!T106*1000), ABS(INDIRECT("'" &amp; T$2 &amp; "'!I" &amp; ROWS!T106)-MEMORY!T106*1000), ABS(INDIRECT("'" &amp; T$2 &amp; "'!M" &amp; ROWS!T106)-MEMORY!T106*1000))/(MEMORY!T106*1000), "")</f>
        <v>0</v>
      </c>
      <c r="U106" s="2">
        <f ca="1">_xlfn.IFNA(MAX(ABS(INDIRECT("'" &amp; U$2 &amp; "'!E" &amp; ROWS!U106)-MEMORY!U106*1000), ABS(INDIRECT("'" &amp; U$2 &amp; "'!I" &amp; ROWS!U106)-MEMORY!U106*1000), ABS(INDIRECT("'" &amp; U$2 &amp; "'!M" &amp; ROWS!U106)-MEMORY!U106*1000))/(MEMORY!U106*1000), "")</f>
        <v>0</v>
      </c>
      <c r="V106" s="2">
        <f ca="1">_xlfn.IFNA(MAX(ABS(INDIRECT("'" &amp; V$2 &amp; "'!E" &amp; ROWS!V106)-MEMORY!V106*1000), ABS(INDIRECT("'" &amp; V$2 &amp; "'!I" &amp; ROWS!V106)-MEMORY!V106*1000), ABS(INDIRECT("'" &amp; V$2 &amp; "'!M" &amp; ROWS!V106)-MEMORY!V106*1000))/(MEMORY!V106*1000), "")</f>
        <v>0</v>
      </c>
      <c r="W106" s="2">
        <f ca="1">_xlfn.IFNA(MAX(ABS(INDIRECT("'" &amp; W$2 &amp; "'!E" &amp; ROWS!W106)-MEMORY!W106*1000), ABS(INDIRECT("'" &amp; W$2 &amp; "'!I" &amp; ROWS!W106)-MEMORY!W106*1000), ABS(INDIRECT("'" &amp; W$2 &amp; "'!M" &amp; ROWS!W106)-MEMORY!W106*1000))/(MEMORY!W106*1000), "")</f>
        <v>0</v>
      </c>
      <c r="X106" s="2" t="str">
        <f ca="1">_xlfn.IFNA(MAX(ABS(INDIRECT("'" &amp; X$2 &amp; "'!E" &amp; ROWS!X106)-MEMORY!X106*1000), ABS(INDIRECT("'" &amp; X$2 &amp; "'!I" &amp; ROWS!X106)-MEMORY!X106*1000), ABS(INDIRECT("'" &amp; X$2 &amp; "'!M" &amp; ROWS!X106)-MEMORY!X106*1000))/(MEMORY!X106*1000), "")</f>
        <v/>
      </c>
      <c r="Y106" s="2" t="str">
        <f ca="1">_xlfn.IFNA(MAX(ABS(INDIRECT("'" &amp; Y$2 &amp; "'!E" &amp; ROWS!Y106)-MEMORY!Y106*1000), ABS(INDIRECT("'" &amp; Y$2 &amp; "'!I" &amp; ROWS!Y106)-MEMORY!Y106*1000), ABS(INDIRECT("'" &amp; Y$2 &amp; "'!M" &amp; ROWS!Y106)-MEMORY!Y106*1000))/(MEMORY!Y106*1000), "")</f>
        <v/>
      </c>
    </row>
    <row r="107" spans="1:25" x14ac:dyDescent="0.25">
      <c r="A107" t="str">
        <f>METRICS!A106</f>
        <v>with-statement</v>
      </c>
      <c r="B107" s="2">
        <f ca="1">_xlfn.IFNA(MAX(ABS(INDIRECT("'" &amp; B$2 &amp; "'!E" &amp; ROWS!B107)-MEMORY!B107*1000), ABS(INDIRECT("'" &amp; B$2 &amp; "'!I" &amp; ROWS!B107)-MEMORY!B107*1000), ABS(INDIRECT("'" &amp; B$2 &amp; "'!M" &amp; ROWS!B107)-MEMORY!B107*1000))/(MEMORY!B107*1000), "")</f>
        <v>0</v>
      </c>
      <c r="C107" s="2">
        <f ca="1">_xlfn.IFNA(MAX(ABS(INDIRECT("'" &amp; C$2 &amp; "'!E" &amp; ROWS!C107)-MEMORY!C107*1000), ABS(INDIRECT("'" &amp; C$2 &amp; "'!I" &amp; ROWS!C107)-MEMORY!C107*1000), ABS(INDIRECT("'" &amp; C$2 &amp; "'!M" &amp; ROWS!C107)-MEMORY!C107*1000))/(MEMORY!C107*1000), "")</f>
        <v>0</v>
      </c>
      <c r="D107" s="2">
        <f ca="1">_xlfn.IFNA(MAX(ABS(INDIRECT("'" &amp; D$2 &amp; "'!E" &amp; ROWS!D107)-MEMORY!D107*1000), ABS(INDIRECT("'" &amp; D$2 &amp; "'!I" &amp; ROWS!D107)-MEMORY!D107*1000), ABS(INDIRECT("'" &amp; D$2 &amp; "'!M" &amp; ROWS!D107)-MEMORY!D107*1000))/(MEMORY!D107*1000), "")</f>
        <v>0</v>
      </c>
      <c r="E107" s="2">
        <f ca="1">_xlfn.IFNA(MAX(ABS(INDIRECT("'" &amp; E$2 &amp; "'!E" &amp; ROWS!E107)-MEMORY!E107*1000), ABS(INDIRECT("'" &amp; E$2 &amp; "'!I" &amp; ROWS!E107)-MEMORY!E107*1000), ABS(INDIRECT("'" &amp; E$2 &amp; "'!M" &amp; ROWS!E107)-MEMORY!E107*1000))/(MEMORY!E107*1000), "")</f>
        <v>0</v>
      </c>
      <c r="F107" s="2">
        <f ca="1">_xlfn.IFNA(MAX(ABS(INDIRECT("'" &amp; F$2 &amp; "'!E" &amp; ROWS!F107)-MEMORY!F107*1000), ABS(INDIRECT("'" &amp; F$2 &amp; "'!I" &amp; ROWS!F107)-MEMORY!F107*1000), ABS(INDIRECT("'" &amp; F$2 &amp; "'!M" &amp; ROWS!F107)-MEMORY!F107*1000))/(MEMORY!F107*1000), "")</f>
        <v>0</v>
      </c>
      <c r="G107" s="2">
        <f ca="1">_xlfn.IFNA(MAX(ABS(INDIRECT("'" &amp; G$2 &amp; "'!E" &amp; ROWS!G107)-MEMORY!G107*1000), ABS(INDIRECT("'" &amp; G$2 &amp; "'!I" &amp; ROWS!G107)-MEMORY!G107*1000), ABS(INDIRECT("'" &amp; G$2 &amp; "'!M" &amp; ROWS!G107)-MEMORY!G107*1000))/(MEMORY!G107*1000), "")</f>
        <v>0</v>
      </c>
      <c r="H107" s="2">
        <f ca="1">_xlfn.IFNA(MAX(ABS(INDIRECT("'" &amp; H$2 &amp; "'!E" &amp; ROWS!H107)-MEMORY!H107*1000), ABS(INDIRECT("'" &amp; H$2 &amp; "'!I" &amp; ROWS!H107)-MEMORY!H107*1000), ABS(INDIRECT("'" &amp; H$2 &amp; "'!M" &amp; ROWS!H107)-MEMORY!H107*1000))/(MEMORY!H107*1000), "")</f>
        <v>0</v>
      </c>
      <c r="I107" s="2">
        <f ca="1">_xlfn.IFNA(MAX(ABS(INDIRECT("'" &amp; I$2 &amp; "'!E" &amp; ROWS!I107)-MEMORY!I107*1000), ABS(INDIRECT("'" &amp; I$2 &amp; "'!I" &amp; ROWS!I107)-MEMORY!I107*1000), ABS(INDIRECT("'" &amp; I$2 &amp; "'!M" &amp; ROWS!I107)-MEMORY!I107*1000))/(MEMORY!I107*1000), "")</f>
        <v>0</v>
      </c>
      <c r="J107" s="2">
        <f ca="1">_xlfn.IFNA(MAX(ABS(INDIRECT("'" &amp; J$2 &amp; "'!E" &amp; ROWS!J107)-MEMORY!J107*1000), ABS(INDIRECT("'" &amp; J$2 &amp; "'!I" &amp; ROWS!J107)-MEMORY!J107*1000), ABS(INDIRECT("'" &amp; J$2 &amp; "'!M" &amp; ROWS!J107)-MEMORY!J107*1000))/(MEMORY!J107*1000), "")</f>
        <v>0</v>
      </c>
      <c r="K107" s="2">
        <f ca="1">_xlfn.IFNA(MAX(ABS(INDIRECT("'" &amp; K$2 &amp; "'!E" &amp; ROWS!K107)-MEMORY!K107*1000), ABS(INDIRECT("'" &amp; K$2 &amp; "'!I" &amp; ROWS!K107)-MEMORY!K107*1000), ABS(INDIRECT("'" &amp; K$2 &amp; "'!M" &amp; ROWS!K107)-MEMORY!K107*1000))/(MEMORY!K107*1000), "")</f>
        <v>0</v>
      </c>
      <c r="L107" s="2">
        <f ca="1">_xlfn.IFNA(MAX(ABS(INDIRECT("'" &amp; L$2 &amp; "'!E" &amp; ROWS!L107)-MEMORY!L107*1000), ABS(INDIRECT("'" &amp; L$2 &amp; "'!I" &amp; ROWS!L107)-MEMORY!L107*1000), ABS(INDIRECT("'" &amp; L$2 &amp; "'!M" &amp; ROWS!L107)-MEMORY!L107*1000))/(MEMORY!L107*1000), "")</f>
        <v>0</v>
      </c>
      <c r="M107" s="2">
        <f ca="1">_xlfn.IFNA(MAX(ABS(INDIRECT("'" &amp; M$2 &amp; "'!E" &amp; ROWS!M107)-MEMORY!M107*1000), ABS(INDIRECT("'" &amp; M$2 &amp; "'!I" &amp; ROWS!M107)-MEMORY!M107*1000), ABS(INDIRECT("'" &amp; M$2 &amp; "'!M" &amp; ROWS!M107)-MEMORY!M107*1000))/(MEMORY!M107*1000), "")</f>
        <v>0</v>
      </c>
      <c r="N107" s="2">
        <f ca="1">_xlfn.IFNA(MAX(ABS(INDIRECT("'" &amp; N$2 &amp; "'!E" &amp; ROWS!N107)-MEMORY!N107*1000), ABS(INDIRECT("'" &amp; N$2 &amp; "'!I" &amp; ROWS!N107)-MEMORY!N107*1000), ABS(INDIRECT("'" &amp; N$2 &amp; "'!M" &amp; ROWS!N107)-MEMORY!N107*1000))/(MEMORY!N107*1000), "")</f>
        <v>0</v>
      </c>
      <c r="O107" s="2">
        <f ca="1">_xlfn.IFNA(MAX(ABS(INDIRECT("'" &amp; O$2 &amp; "'!E" &amp; ROWS!O107)-MEMORY!O107*1000), ABS(INDIRECT("'" &amp; O$2 &amp; "'!I" &amp; ROWS!O107)-MEMORY!O107*1000), ABS(INDIRECT("'" &amp; O$2 &amp; "'!M" &amp; ROWS!O107)-MEMORY!O107*1000))/(MEMORY!O107*1000), "")</f>
        <v>0</v>
      </c>
      <c r="P107" s="2">
        <f ca="1">_xlfn.IFNA(MAX(ABS(INDIRECT("'" &amp; P$2 &amp; "'!E" &amp; ROWS!P107)-MEMORY!P107*1000), ABS(INDIRECT("'" &amp; P$2 &amp; "'!I" &amp; ROWS!P107)-MEMORY!P107*1000), ABS(INDIRECT("'" &amp; P$2 &amp; "'!M" &amp; ROWS!P107)-MEMORY!P107*1000))/(MEMORY!P107*1000), "")</f>
        <v>0</v>
      </c>
      <c r="Q107" s="2">
        <f ca="1">_xlfn.IFNA(MAX(ABS(INDIRECT("'" &amp; Q$2 &amp; "'!E" &amp; ROWS!Q107)-MEMORY!Q107*1000), ABS(INDIRECT("'" &amp; Q$2 &amp; "'!I" &amp; ROWS!Q107)-MEMORY!Q107*1000), ABS(INDIRECT("'" &amp; Q$2 &amp; "'!M" &amp; ROWS!Q107)-MEMORY!Q107*1000))/(MEMORY!Q107*1000), "")</f>
        <v>0</v>
      </c>
      <c r="R107" s="2">
        <f ca="1">_xlfn.IFNA(MAX(ABS(INDIRECT("'" &amp; R$2 &amp; "'!E" &amp; ROWS!R107)-MEMORY!R107*1000), ABS(INDIRECT("'" &amp; R$2 &amp; "'!I" &amp; ROWS!R107)-MEMORY!R107*1000), ABS(INDIRECT("'" &amp; R$2 &amp; "'!M" &amp; ROWS!R107)-MEMORY!R107*1000))/(MEMORY!R107*1000), "")</f>
        <v>0</v>
      </c>
      <c r="S107" s="2">
        <f ca="1">_xlfn.IFNA(MAX(ABS(INDIRECT("'" &amp; S$2 &amp; "'!E" &amp; ROWS!S107)-MEMORY!S107*1000), ABS(INDIRECT("'" &amp; S$2 &amp; "'!I" &amp; ROWS!S107)-MEMORY!S107*1000), ABS(INDIRECT("'" &amp; S$2 &amp; "'!M" &amp; ROWS!S107)-MEMORY!S107*1000))/(MEMORY!S107*1000), "")</f>
        <v>0</v>
      </c>
      <c r="T107" s="2">
        <f ca="1">_xlfn.IFNA(MAX(ABS(INDIRECT("'" &amp; T$2 &amp; "'!E" &amp; ROWS!T107)-MEMORY!T107*1000), ABS(INDIRECT("'" &amp; T$2 &amp; "'!I" &amp; ROWS!T107)-MEMORY!T107*1000), ABS(INDIRECT("'" &amp; T$2 &amp; "'!M" &amp; ROWS!T107)-MEMORY!T107*1000))/(MEMORY!T107*1000), "")</f>
        <v>0</v>
      </c>
      <c r="U107" s="2">
        <f ca="1">_xlfn.IFNA(MAX(ABS(INDIRECT("'" &amp; U$2 &amp; "'!E" &amp; ROWS!U107)-MEMORY!U107*1000), ABS(INDIRECT("'" &amp; U$2 &amp; "'!I" &amp; ROWS!U107)-MEMORY!U107*1000), ABS(INDIRECT("'" &amp; U$2 &amp; "'!M" &amp; ROWS!U107)-MEMORY!U107*1000))/(MEMORY!U107*1000), "")</f>
        <v>0</v>
      </c>
      <c r="V107" s="2">
        <f ca="1">_xlfn.IFNA(MAX(ABS(INDIRECT("'" &amp; V$2 &amp; "'!E" &amp; ROWS!V107)-MEMORY!V107*1000), ABS(INDIRECT("'" &amp; V$2 &amp; "'!I" &amp; ROWS!V107)-MEMORY!V107*1000), ABS(INDIRECT("'" &amp; V$2 &amp; "'!M" &amp; ROWS!V107)-MEMORY!V107*1000))/(MEMORY!V107*1000), "")</f>
        <v>0</v>
      </c>
      <c r="W107" s="2">
        <f ca="1">_xlfn.IFNA(MAX(ABS(INDIRECT("'" &amp; W$2 &amp; "'!E" &amp; ROWS!W107)-MEMORY!W107*1000), ABS(INDIRECT("'" &amp; W$2 &amp; "'!I" &amp; ROWS!W107)-MEMORY!W107*1000), ABS(INDIRECT("'" &amp; W$2 &amp; "'!M" &amp; ROWS!W107)-MEMORY!W107*1000))/(MEMORY!W107*1000), "")</f>
        <v>0</v>
      </c>
      <c r="X107" s="2">
        <f ca="1">_xlfn.IFNA(MAX(ABS(INDIRECT("'" &amp; X$2 &amp; "'!E" &amp; ROWS!X107)-MEMORY!X107*1000), ABS(INDIRECT("'" &amp; X$2 &amp; "'!I" &amp; ROWS!X107)-MEMORY!X107*1000), ABS(INDIRECT("'" &amp; X$2 &amp; "'!M" &amp; ROWS!X107)-MEMORY!X107*1000))/(MEMORY!X107*1000), "")</f>
        <v>0</v>
      </c>
      <c r="Y107" s="2">
        <f ca="1">_xlfn.IFNA(MAX(ABS(INDIRECT("'" &amp; Y$2 &amp; "'!E" &amp; ROWS!Y107)-MEMORY!Y107*1000), ABS(INDIRECT("'" &amp; Y$2 &amp; "'!I" &amp; ROWS!Y107)-MEMORY!Y107*1000), ABS(INDIRECT("'" &amp; Y$2 &amp; "'!M" &amp; ROWS!Y107)-MEMORY!Y107*1000))/(MEMORY!Y107*1000), "")</f>
        <v>2.6448029621793179E-4</v>
      </c>
    </row>
    <row r="108" spans="1:25" x14ac:dyDescent="0.25">
      <c r="A108" t="str">
        <f>METRICS!A107</f>
        <v>alarm-stdlib</v>
      </c>
      <c r="B108" s="2">
        <f ca="1">_xlfn.IFNA(MAX(ABS(INDIRECT("'" &amp; B$2 &amp; "'!E" &amp; ROWS!B108)-MEMORY!B108*1000), ABS(INDIRECT("'" &amp; B$2 &amp; "'!I" &amp; ROWS!B108)-MEMORY!B108*1000), ABS(INDIRECT("'" &amp; B$2 &amp; "'!M" &amp; ROWS!B108)-MEMORY!B108*1000))/(MEMORY!B108*1000), "")</f>
        <v>0</v>
      </c>
      <c r="C108" s="2">
        <f ca="1">_xlfn.IFNA(MAX(ABS(INDIRECT("'" &amp; C$2 &amp; "'!E" &amp; ROWS!C108)-MEMORY!C108*1000), ABS(INDIRECT("'" &amp; C$2 &amp; "'!I" &amp; ROWS!C108)-MEMORY!C108*1000), ABS(INDIRECT("'" &amp; C$2 &amp; "'!M" &amp; ROWS!C108)-MEMORY!C108*1000))/(MEMORY!C108*1000), "")</f>
        <v>0</v>
      </c>
      <c r="D108" s="2">
        <f ca="1">_xlfn.IFNA(MAX(ABS(INDIRECT("'" &amp; D$2 &amp; "'!E" &amp; ROWS!D108)-MEMORY!D108*1000), ABS(INDIRECT("'" &amp; D$2 &amp; "'!I" &amp; ROWS!D108)-MEMORY!D108*1000), ABS(INDIRECT("'" &amp; D$2 &amp; "'!M" &amp; ROWS!D108)-MEMORY!D108*1000))/(MEMORY!D108*1000), "")</f>
        <v>0</v>
      </c>
      <c r="E108" s="2">
        <f ca="1">_xlfn.IFNA(MAX(ABS(INDIRECT("'" &amp; E$2 &amp; "'!E" &amp; ROWS!E108)-MEMORY!E108*1000), ABS(INDIRECT("'" &amp; E$2 &amp; "'!I" &amp; ROWS!E108)-MEMORY!E108*1000), ABS(INDIRECT("'" &amp; E$2 &amp; "'!M" &amp; ROWS!E108)-MEMORY!E108*1000))/(MEMORY!E108*1000), "")</f>
        <v>0</v>
      </c>
      <c r="F108" s="2">
        <f ca="1">_xlfn.IFNA(MAX(ABS(INDIRECT("'" &amp; F$2 &amp; "'!E" &amp; ROWS!F108)-MEMORY!F108*1000), ABS(INDIRECT("'" &amp; F$2 &amp; "'!I" &amp; ROWS!F108)-MEMORY!F108*1000), ABS(INDIRECT("'" &amp; F$2 &amp; "'!M" &amp; ROWS!F108)-MEMORY!F108*1000))/(MEMORY!F108*1000), "")</f>
        <v>1.2278601467292875E-4</v>
      </c>
      <c r="G108" s="2">
        <f ca="1">_xlfn.IFNA(MAX(ABS(INDIRECT("'" &amp; G$2 &amp; "'!E" &amp; ROWS!G108)-MEMORY!G108*1000), ABS(INDIRECT("'" &amp; G$2 &amp; "'!I" &amp; ROWS!G108)-MEMORY!G108*1000), ABS(INDIRECT("'" &amp; G$2 &amp; "'!M" &amp; ROWS!G108)-MEMORY!G108*1000))/(MEMORY!G108*1000), "")</f>
        <v>0</v>
      </c>
      <c r="H108" s="2" t="str">
        <f ca="1">_xlfn.IFNA(MAX(ABS(INDIRECT("'" &amp; H$2 &amp; "'!E" &amp; ROWS!H108)-MEMORY!H108*1000), ABS(INDIRECT("'" &amp; H$2 &amp; "'!I" &amp; ROWS!H108)-MEMORY!H108*1000), ABS(INDIRECT("'" &amp; H$2 &amp; "'!M" &amp; ROWS!H108)-MEMORY!H108*1000))/(MEMORY!H108*1000), "")</f>
        <v/>
      </c>
      <c r="I108" s="2" t="str">
        <f ca="1">_xlfn.IFNA(MAX(ABS(INDIRECT("'" &amp; I$2 &amp; "'!E" &amp; ROWS!I108)-MEMORY!I108*1000), ABS(INDIRECT("'" &amp; I$2 &amp; "'!I" &amp; ROWS!I108)-MEMORY!I108*1000), ABS(INDIRECT("'" &amp; I$2 &amp; "'!M" &amp; ROWS!I108)-MEMORY!I108*1000))/(MEMORY!I108*1000), "")</f>
        <v/>
      </c>
      <c r="J108" s="2">
        <f ca="1">_xlfn.IFNA(MAX(ABS(INDIRECT("'" &amp; J$2 &amp; "'!E" &amp; ROWS!J108)-MEMORY!J108*1000), ABS(INDIRECT("'" &amp; J$2 &amp; "'!I" &amp; ROWS!J108)-MEMORY!J108*1000), ABS(INDIRECT("'" &amp; J$2 &amp; "'!M" &amp; ROWS!J108)-MEMORY!J108*1000))/(MEMORY!J108*1000), "")</f>
        <v>0</v>
      </c>
      <c r="K108" s="2">
        <f ca="1">_xlfn.IFNA(MAX(ABS(INDIRECT("'" &amp; K$2 &amp; "'!E" &amp; ROWS!K108)-MEMORY!K108*1000), ABS(INDIRECT("'" &amp; K$2 &amp; "'!I" &amp; ROWS!K108)-MEMORY!K108*1000), ABS(INDIRECT("'" &amp; K$2 &amp; "'!M" &amp; ROWS!K108)-MEMORY!K108*1000))/(MEMORY!K108*1000), "")</f>
        <v>0</v>
      </c>
      <c r="L108" s="2">
        <f ca="1">_xlfn.IFNA(MAX(ABS(INDIRECT("'" &amp; L$2 &amp; "'!E" &amp; ROWS!L108)-MEMORY!L108*1000), ABS(INDIRECT("'" &amp; L$2 &amp; "'!I" &amp; ROWS!L108)-MEMORY!L108*1000), ABS(INDIRECT("'" &amp; L$2 &amp; "'!M" &amp; ROWS!L108)-MEMORY!L108*1000))/(MEMORY!L108*1000), "")</f>
        <v>0</v>
      </c>
      <c r="M108" s="2">
        <f ca="1">_xlfn.IFNA(MAX(ABS(INDIRECT("'" &amp; M$2 &amp; "'!E" &amp; ROWS!M108)-MEMORY!M108*1000), ABS(INDIRECT("'" &amp; M$2 &amp; "'!I" &amp; ROWS!M108)-MEMORY!M108*1000), ABS(INDIRECT("'" &amp; M$2 &amp; "'!M" &amp; ROWS!M108)-MEMORY!M108*1000))/(MEMORY!M108*1000), "")</f>
        <v>0</v>
      </c>
      <c r="N108" s="2">
        <f ca="1">_xlfn.IFNA(MAX(ABS(INDIRECT("'" &amp; N$2 &amp; "'!E" &amp; ROWS!N108)-MEMORY!N108*1000), ABS(INDIRECT("'" &amp; N$2 &amp; "'!I" &amp; ROWS!N108)-MEMORY!N108*1000), ABS(INDIRECT("'" &amp; N$2 &amp; "'!M" &amp; ROWS!N108)-MEMORY!N108*1000))/(MEMORY!N108*1000), "")</f>
        <v>0</v>
      </c>
      <c r="O108" s="2">
        <f ca="1">_xlfn.IFNA(MAX(ABS(INDIRECT("'" &amp; O$2 &amp; "'!E" &amp; ROWS!O108)-MEMORY!O108*1000), ABS(INDIRECT("'" &amp; O$2 &amp; "'!I" &amp; ROWS!O108)-MEMORY!O108*1000), ABS(INDIRECT("'" &amp; O$2 &amp; "'!M" &amp; ROWS!O108)-MEMORY!O108*1000))/(MEMORY!O108*1000), "")</f>
        <v>0</v>
      </c>
      <c r="P108" s="2" t="str">
        <f ca="1">_xlfn.IFNA(MAX(ABS(INDIRECT("'" &amp; P$2 &amp; "'!E" &amp; ROWS!P108)-MEMORY!P108*1000), ABS(INDIRECT("'" &amp; P$2 &amp; "'!I" &amp; ROWS!P108)-MEMORY!P108*1000), ABS(INDIRECT("'" &amp; P$2 &amp; "'!M" &amp; ROWS!P108)-MEMORY!P108*1000))/(MEMORY!P108*1000), "")</f>
        <v/>
      </c>
      <c r="Q108" s="2" t="str">
        <f ca="1">_xlfn.IFNA(MAX(ABS(INDIRECT("'" &amp; Q$2 &amp; "'!E" &amp; ROWS!Q108)-MEMORY!Q108*1000), ABS(INDIRECT("'" &amp; Q$2 &amp; "'!I" &amp; ROWS!Q108)-MEMORY!Q108*1000), ABS(INDIRECT("'" &amp; Q$2 &amp; "'!M" &amp; ROWS!Q108)-MEMORY!Q108*1000))/(MEMORY!Q108*1000), "")</f>
        <v/>
      </c>
      <c r="R108" s="2">
        <f ca="1">_xlfn.IFNA(MAX(ABS(INDIRECT("'" &amp; R$2 &amp; "'!E" &amp; ROWS!R108)-MEMORY!R108*1000), ABS(INDIRECT("'" &amp; R$2 &amp; "'!I" &amp; ROWS!R108)-MEMORY!R108*1000), ABS(INDIRECT("'" &amp; R$2 &amp; "'!M" &amp; ROWS!R108)-MEMORY!R108*1000))/(MEMORY!R108*1000), "")</f>
        <v>0</v>
      </c>
      <c r="S108" s="2">
        <f ca="1">_xlfn.IFNA(MAX(ABS(INDIRECT("'" &amp; S$2 &amp; "'!E" &amp; ROWS!S108)-MEMORY!S108*1000), ABS(INDIRECT("'" &amp; S$2 &amp; "'!I" &amp; ROWS!S108)-MEMORY!S108*1000), ABS(INDIRECT("'" &amp; S$2 &amp; "'!M" &amp; ROWS!S108)-MEMORY!S108*1000))/(MEMORY!S108*1000), "")</f>
        <v>0</v>
      </c>
      <c r="T108" s="2">
        <f ca="1">_xlfn.IFNA(MAX(ABS(INDIRECT("'" &amp; T$2 &amp; "'!E" &amp; ROWS!T108)-MEMORY!T108*1000), ABS(INDIRECT("'" &amp; T$2 &amp; "'!I" &amp; ROWS!T108)-MEMORY!T108*1000), ABS(INDIRECT("'" &amp; T$2 &amp; "'!M" &amp; ROWS!T108)-MEMORY!T108*1000))/(MEMORY!T108*1000), "")</f>
        <v>5.750431282346176E-4</v>
      </c>
      <c r="U108" s="2">
        <f ca="1">_xlfn.IFNA(MAX(ABS(INDIRECT("'" &amp; U$2 &amp; "'!E" &amp; ROWS!U108)-MEMORY!U108*1000), ABS(INDIRECT("'" &amp; U$2 &amp; "'!I" &amp; ROWS!U108)-MEMORY!U108*1000), ABS(INDIRECT("'" &amp; U$2 &amp; "'!M" &amp; ROWS!U108)-MEMORY!U108*1000))/(MEMORY!U108*1000), "")</f>
        <v>0</v>
      </c>
      <c r="V108" s="2">
        <f ca="1">_xlfn.IFNA(MAX(ABS(INDIRECT("'" &amp; V$2 &amp; "'!E" &amp; ROWS!V108)-MEMORY!V108*1000), ABS(INDIRECT("'" &amp; V$2 &amp; "'!I" &amp; ROWS!V108)-MEMORY!V108*1000), ABS(INDIRECT("'" &amp; V$2 &amp; "'!M" &amp; ROWS!V108)-MEMORY!V108*1000))/(MEMORY!V108*1000), "")</f>
        <v>1.8200018200018199E-4</v>
      </c>
      <c r="W108" s="2">
        <f ca="1">_xlfn.IFNA(MAX(ABS(INDIRECT("'" &amp; W$2 &amp; "'!E" &amp; ROWS!W108)-MEMORY!W108*1000), ABS(INDIRECT("'" &amp; W$2 &amp; "'!I" &amp; ROWS!W108)-MEMORY!W108*1000), ABS(INDIRECT("'" &amp; W$2 &amp; "'!M" &amp; ROWS!W108)-MEMORY!W108*1000))/(MEMORY!W108*1000), "")</f>
        <v>0</v>
      </c>
      <c r="X108" s="2" t="str">
        <f ca="1">_xlfn.IFNA(MAX(ABS(INDIRECT("'" &amp; X$2 &amp; "'!E" &amp; ROWS!X108)-MEMORY!X108*1000), ABS(INDIRECT("'" &amp; X$2 &amp; "'!I" &amp; ROWS!X108)-MEMORY!X108*1000), ABS(INDIRECT("'" &amp; X$2 &amp; "'!M" &amp; ROWS!X108)-MEMORY!X108*1000))/(MEMORY!X108*1000), "")</f>
        <v/>
      </c>
      <c r="Y108" s="2" t="str">
        <f ca="1">_xlfn.IFNA(MAX(ABS(INDIRECT("'" &amp; Y$2 &amp; "'!E" &amp; ROWS!Y108)-MEMORY!Y108*1000), ABS(INDIRECT("'" &amp; Y$2 &amp; "'!I" &amp; ROWS!Y108)-MEMORY!Y108*1000), ABS(INDIRECT("'" &amp; Y$2 &amp; "'!M" &amp; ROWS!Y108)-MEMORY!Y108*1000))/(MEMORY!Y108*1000), "")</f>
        <v/>
      </c>
    </row>
    <row r="109" spans="1:25" x14ac:dyDescent="0.25">
      <c r="A109" t="str">
        <f>METRICS!A108</f>
        <v>assert-stdlib</v>
      </c>
      <c r="B109" s="2">
        <f ca="1">_xlfn.IFNA(MAX(ABS(INDIRECT("'" &amp; B$2 &amp; "'!E" &amp; ROWS!B109)-MEMORY!B109*1000), ABS(INDIRECT("'" &amp; B$2 &amp; "'!I" &amp; ROWS!B109)-MEMORY!B109*1000), ABS(INDIRECT("'" &amp; B$2 &amp; "'!M" &amp; ROWS!B109)-MEMORY!B109*1000))/(MEMORY!B109*1000), "")</f>
        <v>0</v>
      </c>
      <c r="C109" s="2">
        <f ca="1">_xlfn.IFNA(MAX(ABS(INDIRECT("'" &amp; C$2 &amp; "'!E" &amp; ROWS!C109)-MEMORY!C109*1000), ABS(INDIRECT("'" &amp; C$2 &amp; "'!I" &amp; ROWS!C109)-MEMORY!C109*1000), ABS(INDIRECT("'" &amp; C$2 &amp; "'!M" &amp; ROWS!C109)-MEMORY!C109*1000))/(MEMORY!C109*1000), "")</f>
        <v>0</v>
      </c>
      <c r="D109" s="2">
        <f ca="1">_xlfn.IFNA(MAX(ABS(INDIRECT("'" &amp; D$2 &amp; "'!E" &amp; ROWS!D109)-MEMORY!D109*1000), ABS(INDIRECT("'" &amp; D$2 &amp; "'!I" &amp; ROWS!D109)-MEMORY!D109*1000), ABS(INDIRECT("'" &amp; D$2 &amp; "'!M" &amp; ROWS!D109)-MEMORY!D109*1000))/(MEMORY!D109*1000), "")</f>
        <v>0</v>
      </c>
      <c r="E109" s="2">
        <f ca="1">_xlfn.IFNA(MAX(ABS(INDIRECT("'" &amp; E$2 &amp; "'!E" &amp; ROWS!E109)-MEMORY!E109*1000), ABS(INDIRECT("'" &amp; E$2 &amp; "'!I" &amp; ROWS!E109)-MEMORY!E109*1000), ABS(INDIRECT("'" &amp; E$2 &amp; "'!M" &amp; ROWS!E109)-MEMORY!E109*1000))/(MEMORY!E109*1000), "")</f>
        <v>0</v>
      </c>
      <c r="F109" s="2">
        <f ca="1">_xlfn.IFNA(MAX(ABS(INDIRECT("'" &amp; F$2 &amp; "'!E" &amp; ROWS!F109)-MEMORY!F109*1000), ABS(INDIRECT("'" &amp; F$2 &amp; "'!I" &amp; ROWS!F109)-MEMORY!F109*1000), ABS(INDIRECT("'" &amp; F$2 &amp; "'!M" &amp; ROWS!F109)-MEMORY!F109*1000))/(MEMORY!F109*1000), "")</f>
        <v>0</v>
      </c>
      <c r="G109" s="2">
        <f ca="1">_xlfn.IFNA(MAX(ABS(INDIRECT("'" &amp; G$2 &amp; "'!E" &amp; ROWS!G109)-MEMORY!G109*1000), ABS(INDIRECT("'" &amp; G$2 &amp; "'!I" &amp; ROWS!G109)-MEMORY!G109*1000), ABS(INDIRECT("'" &amp; G$2 &amp; "'!M" &amp; ROWS!G109)-MEMORY!G109*1000))/(MEMORY!G109*1000), "")</f>
        <v>0</v>
      </c>
      <c r="H109" s="2">
        <f ca="1">_xlfn.IFNA(MAX(ABS(INDIRECT("'" &amp; H$2 &amp; "'!E" &amp; ROWS!H109)-MEMORY!H109*1000), ABS(INDIRECT("'" &amp; H$2 &amp; "'!I" &amp; ROWS!H109)-MEMORY!H109*1000), ABS(INDIRECT("'" &amp; H$2 &amp; "'!M" &amp; ROWS!H109)-MEMORY!H109*1000))/(MEMORY!H109*1000), "")</f>
        <v>1.4034102869974038E-4</v>
      </c>
      <c r="I109" s="2">
        <f ca="1">_xlfn.IFNA(MAX(ABS(INDIRECT("'" &amp; I$2 &amp; "'!E" &amp; ROWS!I109)-MEMORY!I109*1000), ABS(INDIRECT("'" &amp; I$2 &amp; "'!I" &amp; ROWS!I109)-MEMORY!I109*1000), ABS(INDIRECT("'" &amp; I$2 &amp; "'!M" &amp; ROWS!I109)-MEMORY!I109*1000))/(MEMORY!I109*1000), "")</f>
        <v>6.3779577779195107E-5</v>
      </c>
      <c r="J109" s="2">
        <f ca="1">_xlfn.IFNA(MAX(ABS(INDIRECT("'" &amp; J$2 &amp; "'!E" &amp; ROWS!J109)-MEMORY!J109*1000), ABS(INDIRECT("'" &amp; J$2 &amp; "'!I" &amp; ROWS!J109)-MEMORY!J109*1000), ABS(INDIRECT("'" &amp; J$2 &amp; "'!M" &amp; ROWS!J109)-MEMORY!J109*1000))/(MEMORY!J109*1000), "")</f>
        <v>0</v>
      </c>
      <c r="K109" s="2">
        <f ca="1">_xlfn.IFNA(MAX(ABS(INDIRECT("'" &amp; K$2 &amp; "'!E" &amp; ROWS!K109)-MEMORY!K109*1000), ABS(INDIRECT("'" &amp; K$2 &amp; "'!I" &amp; ROWS!K109)-MEMORY!K109*1000), ABS(INDIRECT("'" &amp; K$2 &amp; "'!M" &amp; ROWS!K109)-MEMORY!K109*1000))/(MEMORY!K109*1000), "")</f>
        <v>0</v>
      </c>
      <c r="L109" s="2">
        <f ca="1">_xlfn.IFNA(MAX(ABS(INDIRECT("'" &amp; L$2 &amp; "'!E" &amp; ROWS!L109)-MEMORY!L109*1000), ABS(INDIRECT("'" &amp; L$2 &amp; "'!I" &amp; ROWS!L109)-MEMORY!L109*1000), ABS(INDIRECT("'" &amp; L$2 &amp; "'!M" &amp; ROWS!L109)-MEMORY!L109*1000))/(MEMORY!L109*1000), "")</f>
        <v>0</v>
      </c>
      <c r="M109" s="2">
        <f ca="1">_xlfn.IFNA(MAX(ABS(INDIRECT("'" &amp; M$2 &amp; "'!E" &amp; ROWS!M109)-MEMORY!M109*1000), ABS(INDIRECT("'" &amp; M$2 &amp; "'!I" &amp; ROWS!M109)-MEMORY!M109*1000), ABS(INDIRECT("'" &amp; M$2 &amp; "'!M" &amp; ROWS!M109)-MEMORY!M109*1000))/(MEMORY!M109*1000), "")</f>
        <v>0</v>
      </c>
      <c r="N109" s="2">
        <f ca="1">_xlfn.IFNA(MAX(ABS(INDIRECT("'" &amp; N$2 &amp; "'!E" &amp; ROWS!N109)-MEMORY!N109*1000), ABS(INDIRECT("'" &amp; N$2 &amp; "'!I" &amp; ROWS!N109)-MEMORY!N109*1000), ABS(INDIRECT("'" &amp; N$2 &amp; "'!M" &amp; ROWS!N109)-MEMORY!N109*1000))/(MEMORY!N109*1000), "")</f>
        <v>0</v>
      </c>
      <c r="O109" s="2">
        <f ca="1">_xlfn.IFNA(MAX(ABS(INDIRECT("'" &amp; O$2 &amp; "'!E" &amp; ROWS!O109)-MEMORY!O109*1000), ABS(INDIRECT("'" &amp; O$2 &amp; "'!I" &amp; ROWS!O109)-MEMORY!O109*1000), ABS(INDIRECT("'" &amp; O$2 &amp; "'!M" &amp; ROWS!O109)-MEMORY!O109*1000))/(MEMORY!O109*1000), "")</f>
        <v>0</v>
      </c>
      <c r="P109" s="2">
        <f ca="1">_xlfn.IFNA(MAX(ABS(INDIRECT("'" &amp; P$2 &amp; "'!E" &amp; ROWS!P109)-MEMORY!P109*1000), ABS(INDIRECT("'" &amp; P$2 &amp; "'!I" &amp; ROWS!P109)-MEMORY!P109*1000), ABS(INDIRECT("'" &amp; P$2 &amp; "'!M" &amp; ROWS!P109)-MEMORY!P109*1000))/(MEMORY!P109*1000), "")</f>
        <v>0</v>
      </c>
      <c r="Q109" s="2">
        <f ca="1">_xlfn.IFNA(MAX(ABS(INDIRECT("'" &amp; Q$2 &amp; "'!E" &amp; ROWS!Q109)-MEMORY!Q109*1000), ABS(INDIRECT("'" &amp; Q$2 &amp; "'!I" &amp; ROWS!Q109)-MEMORY!Q109*1000), ABS(INDIRECT("'" &amp; Q$2 &amp; "'!M" &amp; ROWS!Q109)-MEMORY!Q109*1000))/(MEMORY!Q109*1000), "")</f>
        <v>0</v>
      </c>
      <c r="R109" s="2">
        <f ca="1">_xlfn.IFNA(MAX(ABS(INDIRECT("'" &amp; R$2 &amp; "'!E" &amp; ROWS!R109)-MEMORY!R109*1000), ABS(INDIRECT("'" &amp; R$2 &amp; "'!I" &amp; ROWS!R109)-MEMORY!R109*1000), ABS(INDIRECT("'" &amp; R$2 &amp; "'!M" &amp; ROWS!R109)-MEMORY!R109*1000))/(MEMORY!R109*1000), "")</f>
        <v>0</v>
      </c>
      <c r="S109" s="2">
        <f ca="1">_xlfn.IFNA(MAX(ABS(INDIRECT("'" &amp; S$2 &amp; "'!E" &amp; ROWS!S109)-MEMORY!S109*1000), ABS(INDIRECT("'" &amp; S$2 &amp; "'!I" &amp; ROWS!S109)-MEMORY!S109*1000), ABS(INDIRECT("'" &amp; S$2 &amp; "'!M" &amp; ROWS!S109)-MEMORY!S109*1000))/(MEMORY!S109*1000), "")</f>
        <v>0</v>
      </c>
      <c r="T109" s="2">
        <f ca="1">_xlfn.IFNA(MAX(ABS(INDIRECT("'" &amp; T$2 &amp; "'!E" &amp; ROWS!T109)-MEMORY!T109*1000), ABS(INDIRECT("'" &amp; T$2 &amp; "'!I" &amp; ROWS!T109)-MEMORY!T109*1000), ABS(INDIRECT("'" &amp; T$2 &amp; "'!M" &amp; ROWS!T109)-MEMORY!T109*1000))/(MEMORY!T109*1000), "")</f>
        <v>0</v>
      </c>
      <c r="U109" s="2">
        <f ca="1">_xlfn.IFNA(MAX(ABS(INDIRECT("'" &amp; U$2 &amp; "'!E" &amp; ROWS!U109)-MEMORY!U109*1000), ABS(INDIRECT("'" &amp; U$2 &amp; "'!I" &amp; ROWS!U109)-MEMORY!U109*1000), ABS(INDIRECT("'" &amp; U$2 &amp; "'!M" &amp; ROWS!U109)-MEMORY!U109*1000))/(MEMORY!U109*1000), "")</f>
        <v>0</v>
      </c>
      <c r="V109" s="2">
        <f ca="1">_xlfn.IFNA(MAX(ABS(INDIRECT("'" &amp; V$2 &amp; "'!E" &amp; ROWS!V109)-MEMORY!V109*1000), ABS(INDIRECT("'" &amp; V$2 &amp; "'!I" &amp; ROWS!V109)-MEMORY!V109*1000), ABS(INDIRECT("'" &amp; V$2 &amp; "'!M" &amp; ROWS!V109)-MEMORY!V109*1000))/(MEMORY!V109*1000), "")</f>
        <v>0</v>
      </c>
      <c r="W109" s="2">
        <f ca="1">_xlfn.IFNA(MAX(ABS(INDIRECT("'" &amp; W$2 &amp; "'!E" &amp; ROWS!W109)-MEMORY!W109*1000), ABS(INDIRECT("'" &amp; W$2 &amp; "'!I" &amp; ROWS!W109)-MEMORY!W109*1000), ABS(INDIRECT("'" &amp; W$2 &amp; "'!M" &amp; ROWS!W109)-MEMORY!W109*1000))/(MEMORY!W109*1000), "")</f>
        <v>0</v>
      </c>
      <c r="X109" s="2">
        <f ca="1">_xlfn.IFNA(MAX(ABS(INDIRECT("'" &amp; X$2 &amp; "'!E" &amp; ROWS!X109)-MEMORY!X109*1000), ABS(INDIRECT("'" &amp; X$2 &amp; "'!I" &amp; ROWS!X109)-MEMORY!X109*1000), ABS(INDIRECT("'" &amp; X$2 &amp; "'!M" &amp; ROWS!X109)-MEMORY!X109*1000))/(MEMORY!X109*1000), "")</f>
        <v>0</v>
      </c>
      <c r="Y109" s="2">
        <f ca="1">_xlfn.IFNA(MAX(ABS(INDIRECT("'" &amp; Y$2 &amp; "'!E" &amp; ROWS!Y109)-MEMORY!Y109*1000), ABS(INDIRECT("'" &amp; Y$2 &amp; "'!I" &amp; ROWS!Y109)-MEMORY!Y109*1000), ABS(INDIRECT("'" &amp; Y$2 &amp; "'!M" &amp; ROWS!Y109)-MEMORY!Y109*1000))/(MEMORY!Y109*1000), "")</f>
        <v>0</v>
      </c>
    </row>
    <row r="110" spans="1:25" x14ac:dyDescent="0.25">
      <c r="A110" t="str">
        <f>METRICS!A109</f>
        <v>common-stdlib</v>
      </c>
      <c r="B110" s="2">
        <f ca="1">_xlfn.IFNA(MAX(ABS(INDIRECT("'" &amp; B$2 &amp; "'!E" &amp; ROWS!B110)-MEMORY!B110*1000), ABS(INDIRECT("'" &amp; B$2 &amp; "'!I" &amp; ROWS!B110)-MEMORY!B110*1000), ABS(INDIRECT("'" &amp; B$2 &amp; "'!M" &amp; ROWS!B110)-MEMORY!B110*1000))/(MEMORY!B110*1000), "")</f>
        <v>0</v>
      </c>
      <c r="C110" s="2">
        <f ca="1">_xlfn.IFNA(MAX(ABS(INDIRECT("'" &amp; C$2 &amp; "'!E" &amp; ROWS!C110)-MEMORY!C110*1000), ABS(INDIRECT("'" &amp; C$2 &amp; "'!I" &amp; ROWS!C110)-MEMORY!C110*1000), ABS(INDIRECT("'" &amp; C$2 &amp; "'!M" &amp; ROWS!C110)-MEMORY!C110*1000))/(MEMORY!C110*1000), "")</f>
        <v>0</v>
      </c>
      <c r="D110" s="2">
        <f ca="1">_xlfn.IFNA(MAX(ABS(INDIRECT("'" &amp; D$2 &amp; "'!E" &amp; ROWS!D110)-MEMORY!D110*1000), ABS(INDIRECT("'" &amp; D$2 &amp; "'!I" &amp; ROWS!D110)-MEMORY!D110*1000), ABS(INDIRECT("'" &amp; D$2 &amp; "'!M" &amp; ROWS!D110)-MEMORY!D110*1000))/(MEMORY!D110*1000), "")</f>
        <v>0</v>
      </c>
      <c r="E110" s="2">
        <f ca="1">_xlfn.IFNA(MAX(ABS(INDIRECT("'" &amp; E$2 &amp; "'!E" &amp; ROWS!E110)-MEMORY!E110*1000), ABS(INDIRECT("'" &amp; E$2 &amp; "'!I" &amp; ROWS!E110)-MEMORY!E110*1000), ABS(INDIRECT("'" &amp; E$2 &amp; "'!M" &amp; ROWS!E110)-MEMORY!E110*1000))/(MEMORY!E110*1000), "")</f>
        <v>0</v>
      </c>
      <c r="F110" s="2">
        <f ca="1">_xlfn.IFNA(MAX(ABS(INDIRECT("'" &amp; F$2 &amp; "'!E" &amp; ROWS!F110)-MEMORY!F110*1000), ABS(INDIRECT("'" &amp; F$2 &amp; "'!I" &amp; ROWS!F110)-MEMORY!F110*1000), ABS(INDIRECT("'" &amp; F$2 &amp; "'!M" &amp; ROWS!F110)-MEMORY!F110*1000))/(MEMORY!F110*1000), "")</f>
        <v>0</v>
      </c>
      <c r="G110" s="2">
        <f ca="1">_xlfn.IFNA(MAX(ABS(INDIRECT("'" &amp; G$2 &amp; "'!E" &amp; ROWS!G110)-MEMORY!G110*1000), ABS(INDIRECT("'" &amp; G$2 &amp; "'!I" &amp; ROWS!G110)-MEMORY!G110*1000), ABS(INDIRECT("'" &amp; G$2 &amp; "'!M" &amp; ROWS!G110)-MEMORY!G110*1000))/(MEMORY!G110*1000), "")</f>
        <v>0</v>
      </c>
      <c r="H110" s="2">
        <f ca="1">_xlfn.IFNA(MAX(ABS(INDIRECT("'" &amp; H$2 &amp; "'!E" &amp; ROWS!H110)-MEMORY!H110*1000), ABS(INDIRECT("'" &amp; H$2 &amp; "'!I" &amp; ROWS!H110)-MEMORY!H110*1000), ABS(INDIRECT("'" &amp; H$2 &amp; "'!M" &amp; ROWS!H110)-MEMORY!H110*1000))/(MEMORY!H110*1000), "")</f>
        <v>0</v>
      </c>
      <c r="I110" s="2">
        <f ca="1">_xlfn.IFNA(MAX(ABS(INDIRECT("'" &amp; I$2 &amp; "'!E" &amp; ROWS!I110)-MEMORY!I110*1000), ABS(INDIRECT("'" &amp; I$2 &amp; "'!I" &amp; ROWS!I110)-MEMORY!I110*1000), ABS(INDIRECT("'" &amp; I$2 &amp; "'!M" &amp; ROWS!I110)-MEMORY!I110*1000))/(MEMORY!I110*1000), "")</f>
        <v>0</v>
      </c>
      <c r="J110" s="2">
        <f ca="1">_xlfn.IFNA(MAX(ABS(INDIRECT("'" &amp; J$2 &amp; "'!E" &amp; ROWS!J110)-MEMORY!J110*1000), ABS(INDIRECT("'" &amp; J$2 &amp; "'!I" &amp; ROWS!J110)-MEMORY!J110*1000), ABS(INDIRECT("'" &amp; J$2 &amp; "'!M" &amp; ROWS!J110)-MEMORY!J110*1000))/(MEMORY!J110*1000), "")</f>
        <v>0</v>
      </c>
      <c r="K110" s="2">
        <f ca="1">_xlfn.IFNA(MAX(ABS(INDIRECT("'" &amp; K$2 &amp; "'!E" &amp; ROWS!K110)-MEMORY!K110*1000), ABS(INDIRECT("'" &amp; K$2 &amp; "'!I" &amp; ROWS!K110)-MEMORY!K110*1000), ABS(INDIRECT("'" &amp; K$2 &amp; "'!M" &amp; ROWS!K110)-MEMORY!K110*1000))/(MEMORY!K110*1000), "")</f>
        <v>0</v>
      </c>
      <c r="L110" s="2">
        <f ca="1">_xlfn.IFNA(MAX(ABS(INDIRECT("'" &amp; L$2 &amp; "'!E" &amp; ROWS!L110)-MEMORY!L110*1000), ABS(INDIRECT("'" &amp; L$2 &amp; "'!I" &amp; ROWS!L110)-MEMORY!L110*1000), ABS(INDIRECT("'" &amp; L$2 &amp; "'!M" &amp; ROWS!L110)-MEMORY!L110*1000))/(MEMORY!L110*1000), "")</f>
        <v>0</v>
      </c>
      <c r="M110" s="2">
        <f ca="1">_xlfn.IFNA(MAX(ABS(INDIRECT("'" &amp; M$2 &amp; "'!E" &amp; ROWS!M110)-MEMORY!M110*1000), ABS(INDIRECT("'" &amp; M$2 &amp; "'!I" &amp; ROWS!M110)-MEMORY!M110*1000), ABS(INDIRECT("'" &amp; M$2 &amp; "'!M" &amp; ROWS!M110)-MEMORY!M110*1000))/(MEMORY!M110*1000), "")</f>
        <v>0</v>
      </c>
      <c r="N110" s="2">
        <f ca="1">_xlfn.IFNA(MAX(ABS(INDIRECT("'" &amp; N$2 &amp; "'!E" &amp; ROWS!N110)-MEMORY!N110*1000), ABS(INDIRECT("'" &amp; N$2 &amp; "'!I" &amp; ROWS!N110)-MEMORY!N110*1000), ABS(INDIRECT("'" &amp; N$2 &amp; "'!M" &amp; ROWS!N110)-MEMORY!N110*1000))/(MEMORY!N110*1000), "")</f>
        <v>0</v>
      </c>
      <c r="O110" s="2">
        <f ca="1">_xlfn.IFNA(MAX(ABS(INDIRECT("'" &amp; O$2 &amp; "'!E" &amp; ROWS!O110)-MEMORY!O110*1000), ABS(INDIRECT("'" &amp; O$2 &amp; "'!I" &amp; ROWS!O110)-MEMORY!O110*1000), ABS(INDIRECT("'" &amp; O$2 &amp; "'!M" &amp; ROWS!O110)-MEMORY!O110*1000))/(MEMORY!O110*1000), "")</f>
        <v>0</v>
      </c>
      <c r="P110" s="2">
        <f ca="1">_xlfn.IFNA(MAX(ABS(INDIRECT("'" &amp; P$2 &amp; "'!E" &amp; ROWS!P110)-MEMORY!P110*1000), ABS(INDIRECT("'" &amp; P$2 &amp; "'!I" &amp; ROWS!P110)-MEMORY!P110*1000), ABS(INDIRECT("'" &amp; P$2 &amp; "'!M" &amp; ROWS!P110)-MEMORY!P110*1000))/(MEMORY!P110*1000), "")</f>
        <v>0</v>
      </c>
      <c r="Q110" s="2">
        <f ca="1">_xlfn.IFNA(MAX(ABS(INDIRECT("'" &amp; Q$2 &amp; "'!E" &amp; ROWS!Q110)-MEMORY!Q110*1000), ABS(INDIRECT("'" &amp; Q$2 &amp; "'!I" &amp; ROWS!Q110)-MEMORY!Q110*1000), ABS(INDIRECT("'" &amp; Q$2 &amp; "'!M" &amp; ROWS!Q110)-MEMORY!Q110*1000))/(MEMORY!Q110*1000), "")</f>
        <v>0</v>
      </c>
      <c r="R110" s="2">
        <f ca="1">_xlfn.IFNA(MAX(ABS(INDIRECT("'" &amp; R$2 &amp; "'!E" &amp; ROWS!R110)-MEMORY!R110*1000), ABS(INDIRECT("'" &amp; R$2 &amp; "'!I" &amp; ROWS!R110)-MEMORY!R110*1000), ABS(INDIRECT("'" &amp; R$2 &amp; "'!M" &amp; ROWS!R110)-MEMORY!R110*1000))/(MEMORY!R110*1000), "")</f>
        <v>0</v>
      </c>
      <c r="S110" s="2">
        <f ca="1">_xlfn.IFNA(MAX(ABS(INDIRECT("'" &amp; S$2 &amp; "'!E" &amp; ROWS!S110)-MEMORY!S110*1000), ABS(INDIRECT("'" &amp; S$2 &amp; "'!I" &amp; ROWS!S110)-MEMORY!S110*1000), ABS(INDIRECT("'" &amp; S$2 &amp; "'!M" &amp; ROWS!S110)-MEMORY!S110*1000))/(MEMORY!S110*1000), "")</f>
        <v>0</v>
      </c>
      <c r="T110" s="2">
        <f ca="1">_xlfn.IFNA(MAX(ABS(INDIRECT("'" &amp; T$2 &amp; "'!E" &amp; ROWS!T110)-MEMORY!T110*1000), ABS(INDIRECT("'" &amp; T$2 &amp; "'!I" &amp; ROWS!T110)-MEMORY!T110*1000), ABS(INDIRECT("'" &amp; T$2 &amp; "'!M" &amp; ROWS!T110)-MEMORY!T110*1000))/(MEMORY!T110*1000), "")</f>
        <v>0</v>
      </c>
      <c r="U110" s="2">
        <f ca="1">_xlfn.IFNA(MAX(ABS(INDIRECT("'" &amp; U$2 &amp; "'!E" &amp; ROWS!U110)-MEMORY!U110*1000), ABS(INDIRECT("'" &amp; U$2 &amp; "'!I" &amp; ROWS!U110)-MEMORY!U110*1000), ABS(INDIRECT("'" &amp; U$2 &amp; "'!M" &amp; ROWS!U110)-MEMORY!U110*1000))/(MEMORY!U110*1000), "")</f>
        <v>0</v>
      </c>
      <c r="V110" s="2">
        <f ca="1">_xlfn.IFNA(MAX(ABS(INDIRECT("'" &amp; V$2 &amp; "'!E" &amp; ROWS!V110)-MEMORY!V110*1000), ABS(INDIRECT("'" &amp; V$2 &amp; "'!I" &amp; ROWS!V110)-MEMORY!V110*1000), ABS(INDIRECT("'" &amp; V$2 &amp; "'!M" &amp; ROWS!V110)-MEMORY!V110*1000))/(MEMORY!V110*1000), "")</f>
        <v>0</v>
      </c>
      <c r="W110" s="2">
        <f ca="1">_xlfn.IFNA(MAX(ABS(INDIRECT("'" &amp; W$2 &amp; "'!E" &amp; ROWS!W110)-MEMORY!W110*1000), ABS(INDIRECT("'" &amp; W$2 &amp; "'!I" &amp; ROWS!W110)-MEMORY!W110*1000), ABS(INDIRECT("'" &amp; W$2 &amp; "'!M" &amp; ROWS!W110)-MEMORY!W110*1000))/(MEMORY!W110*1000), "")</f>
        <v>0</v>
      </c>
      <c r="X110" s="2">
        <f ca="1">_xlfn.IFNA(MAX(ABS(INDIRECT("'" &amp; X$2 &amp; "'!E" &amp; ROWS!X110)-MEMORY!X110*1000), ABS(INDIRECT("'" &amp; X$2 &amp; "'!I" &amp; ROWS!X110)-MEMORY!X110*1000), ABS(INDIRECT("'" &amp; X$2 &amp; "'!M" &amp; ROWS!X110)-MEMORY!X110*1000))/(MEMORY!X110*1000), "")</f>
        <v>0</v>
      </c>
      <c r="Y110" s="2">
        <f ca="1">_xlfn.IFNA(MAX(ABS(INDIRECT("'" &amp; Y$2 &amp; "'!E" &amp; ROWS!Y110)-MEMORY!Y110*1000), ABS(INDIRECT("'" &amp; Y$2 &amp; "'!I" &amp; ROWS!Y110)-MEMORY!Y110*1000), ABS(INDIRECT("'" &amp; Y$2 &amp; "'!M" &amp; ROWS!Y110)-MEMORY!Y110*1000))/(MEMORY!Y110*1000), "")</f>
        <v>0</v>
      </c>
    </row>
    <row r="111" spans="1:25" x14ac:dyDescent="0.25">
      <c r="A111" t="str">
        <f>METRICS!A110</f>
        <v>coroutine-stdlib</v>
      </c>
      <c r="B111" s="2">
        <f ca="1">_xlfn.IFNA(MAX(ABS(INDIRECT("'" &amp; B$2 &amp; "'!E" &amp; ROWS!B111)-MEMORY!B111*1000), ABS(INDIRECT("'" &amp; B$2 &amp; "'!I" &amp; ROWS!B111)-MEMORY!B111*1000), ABS(INDIRECT("'" &amp; B$2 &amp; "'!M" &amp; ROWS!B111)-MEMORY!B111*1000))/(MEMORY!B111*1000), "")</f>
        <v>0</v>
      </c>
      <c r="C111" s="2">
        <f ca="1">_xlfn.IFNA(MAX(ABS(INDIRECT("'" &amp; C$2 &amp; "'!E" &amp; ROWS!C111)-MEMORY!C111*1000), ABS(INDIRECT("'" &amp; C$2 &amp; "'!I" &amp; ROWS!C111)-MEMORY!C111*1000), ABS(INDIRECT("'" &amp; C$2 &amp; "'!M" &amp; ROWS!C111)-MEMORY!C111*1000))/(MEMORY!C111*1000), "")</f>
        <v>0</v>
      </c>
      <c r="D111" s="2">
        <f ca="1">_xlfn.IFNA(MAX(ABS(INDIRECT("'" &amp; D$2 &amp; "'!E" &amp; ROWS!D111)-MEMORY!D111*1000), ABS(INDIRECT("'" &amp; D$2 &amp; "'!I" &amp; ROWS!D111)-MEMORY!D111*1000), ABS(INDIRECT("'" &amp; D$2 &amp; "'!M" &amp; ROWS!D111)-MEMORY!D111*1000))/(MEMORY!D111*1000), "")</f>
        <v>0</v>
      </c>
      <c r="E111" s="2">
        <f ca="1">_xlfn.IFNA(MAX(ABS(INDIRECT("'" &amp; E$2 &amp; "'!E" &amp; ROWS!E111)-MEMORY!E111*1000), ABS(INDIRECT("'" &amp; E$2 &amp; "'!I" &amp; ROWS!E111)-MEMORY!E111*1000), ABS(INDIRECT("'" &amp; E$2 &amp; "'!M" &amp; ROWS!E111)-MEMORY!E111*1000))/(MEMORY!E111*1000), "")</f>
        <v>1.0539629005059021E-4</v>
      </c>
      <c r="F111" s="2">
        <f ca="1">_xlfn.IFNA(MAX(ABS(INDIRECT("'" &amp; F$2 &amp; "'!E" &amp; ROWS!F111)-MEMORY!F111*1000), ABS(INDIRECT("'" &amp; F$2 &amp; "'!I" &amp; ROWS!F111)-MEMORY!F111*1000), ABS(INDIRECT("'" &amp; F$2 &amp; "'!M" &amp; ROWS!F111)-MEMORY!F111*1000))/(MEMORY!F111*1000), "")</f>
        <v>3.0533418826794969E-5</v>
      </c>
      <c r="G111" s="2">
        <f ca="1">_xlfn.IFNA(MAX(ABS(INDIRECT("'" &amp; G$2 &amp; "'!E" &amp; ROWS!G111)-MEMORY!G111*1000), ABS(INDIRECT("'" &amp; G$2 &amp; "'!I" &amp; ROWS!G111)-MEMORY!G111*1000), ABS(INDIRECT("'" &amp; G$2 &amp; "'!M" &amp; ROWS!G111)-MEMORY!G111*1000))/(MEMORY!G111*1000), "")</f>
        <v>0</v>
      </c>
      <c r="H111" s="2" t="str">
        <f ca="1">_xlfn.IFNA(MAX(ABS(INDIRECT("'" &amp; H$2 &amp; "'!E" &amp; ROWS!H111)-MEMORY!H111*1000), ABS(INDIRECT("'" &amp; H$2 &amp; "'!I" &amp; ROWS!H111)-MEMORY!H111*1000), ABS(INDIRECT("'" &amp; H$2 &amp; "'!M" &amp; ROWS!H111)-MEMORY!H111*1000))/(MEMORY!H111*1000), "")</f>
        <v/>
      </c>
      <c r="I111" s="2" t="str">
        <f ca="1">_xlfn.IFNA(MAX(ABS(INDIRECT("'" &amp; I$2 &amp; "'!E" &amp; ROWS!I111)-MEMORY!I111*1000), ABS(INDIRECT("'" &amp; I$2 &amp; "'!I" &amp; ROWS!I111)-MEMORY!I111*1000), ABS(INDIRECT("'" &amp; I$2 &amp; "'!M" &amp; ROWS!I111)-MEMORY!I111*1000))/(MEMORY!I111*1000), "")</f>
        <v/>
      </c>
      <c r="J111" s="2">
        <f ca="1">_xlfn.IFNA(MAX(ABS(INDIRECT("'" &amp; J$2 &amp; "'!E" &amp; ROWS!J111)-MEMORY!J111*1000), ABS(INDIRECT("'" &amp; J$2 &amp; "'!I" &amp; ROWS!J111)-MEMORY!J111*1000), ABS(INDIRECT("'" &amp; J$2 &amp; "'!M" &amp; ROWS!J111)-MEMORY!J111*1000))/(MEMORY!J111*1000), "")</f>
        <v>0</v>
      </c>
      <c r="K111" s="2">
        <f ca="1">_xlfn.IFNA(MAX(ABS(INDIRECT("'" &amp; K$2 &amp; "'!E" &amp; ROWS!K111)-MEMORY!K111*1000), ABS(INDIRECT("'" &amp; K$2 &amp; "'!I" &amp; ROWS!K111)-MEMORY!K111*1000), ABS(INDIRECT("'" &amp; K$2 &amp; "'!M" &amp; ROWS!K111)-MEMORY!K111*1000))/(MEMORY!K111*1000), "")</f>
        <v>0</v>
      </c>
      <c r="L111" s="2">
        <f ca="1">_xlfn.IFNA(MAX(ABS(INDIRECT("'" &amp; L$2 &amp; "'!E" &amp; ROWS!L111)-MEMORY!L111*1000), ABS(INDIRECT("'" &amp; L$2 &amp; "'!I" &amp; ROWS!L111)-MEMORY!L111*1000), ABS(INDIRECT("'" &amp; L$2 &amp; "'!M" &amp; ROWS!L111)-MEMORY!L111*1000))/(MEMORY!L111*1000), "")</f>
        <v>0</v>
      </c>
      <c r="M111" s="2">
        <f ca="1">_xlfn.IFNA(MAX(ABS(INDIRECT("'" &amp; M$2 &amp; "'!E" &amp; ROWS!M111)-MEMORY!M111*1000), ABS(INDIRECT("'" &amp; M$2 &amp; "'!I" &amp; ROWS!M111)-MEMORY!M111*1000), ABS(INDIRECT("'" &amp; M$2 &amp; "'!M" &amp; ROWS!M111)-MEMORY!M111*1000))/(MEMORY!M111*1000), "")</f>
        <v>0</v>
      </c>
      <c r="N111" s="2">
        <f ca="1">_xlfn.IFNA(MAX(ABS(INDIRECT("'" &amp; N$2 &amp; "'!E" &amp; ROWS!N111)-MEMORY!N111*1000), ABS(INDIRECT("'" &amp; N$2 &amp; "'!I" &amp; ROWS!N111)-MEMORY!N111*1000), ABS(INDIRECT("'" &amp; N$2 &amp; "'!M" &amp; ROWS!N111)-MEMORY!N111*1000))/(MEMORY!N111*1000), "")</f>
        <v>0</v>
      </c>
      <c r="O111" s="2">
        <f ca="1">_xlfn.IFNA(MAX(ABS(INDIRECT("'" &amp; O$2 &amp; "'!E" &amp; ROWS!O111)-MEMORY!O111*1000), ABS(INDIRECT("'" &amp; O$2 &amp; "'!I" &amp; ROWS!O111)-MEMORY!O111*1000), ABS(INDIRECT("'" &amp; O$2 &amp; "'!M" &amp; ROWS!O111)-MEMORY!O111*1000))/(MEMORY!O111*1000), "")</f>
        <v>0</v>
      </c>
      <c r="P111" s="2" t="str">
        <f ca="1">_xlfn.IFNA(MAX(ABS(INDIRECT("'" &amp; P$2 &amp; "'!E" &amp; ROWS!P111)-MEMORY!P111*1000), ABS(INDIRECT("'" &amp; P$2 &amp; "'!I" &amp; ROWS!P111)-MEMORY!P111*1000), ABS(INDIRECT("'" &amp; P$2 &amp; "'!M" &amp; ROWS!P111)-MEMORY!P111*1000))/(MEMORY!P111*1000), "")</f>
        <v/>
      </c>
      <c r="Q111" s="2" t="str">
        <f ca="1">_xlfn.IFNA(MAX(ABS(INDIRECT("'" &amp; Q$2 &amp; "'!E" &amp; ROWS!Q111)-MEMORY!Q111*1000), ABS(INDIRECT("'" &amp; Q$2 &amp; "'!I" &amp; ROWS!Q111)-MEMORY!Q111*1000), ABS(INDIRECT("'" &amp; Q$2 &amp; "'!M" &amp; ROWS!Q111)-MEMORY!Q111*1000))/(MEMORY!Q111*1000), "")</f>
        <v/>
      </c>
      <c r="R111" s="2">
        <f ca="1">_xlfn.IFNA(MAX(ABS(INDIRECT("'" &amp; R$2 &amp; "'!E" &amp; ROWS!R111)-MEMORY!R111*1000), ABS(INDIRECT("'" &amp; R$2 &amp; "'!I" &amp; ROWS!R111)-MEMORY!R111*1000), ABS(INDIRECT("'" &amp; R$2 &amp; "'!M" &amp; ROWS!R111)-MEMORY!R111*1000))/(MEMORY!R111*1000), "")</f>
        <v>0</v>
      </c>
      <c r="S111" s="2">
        <f ca="1">_xlfn.IFNA(MAX(ABS(INDIRECT("'" &amp; S$2 &amp; "'!E" &amp; ROWS!S111)-MEMORY!S111*1000), ABS(INDIRECT("'" &amp; S$2 &amp; "'!I" &amp; ROWS!S111)-MEMORY!S111*1000), ABS(INDIRECT("'" &amp; S$2 &amp; "'!M" &amp; ROWS!S111)-MEMORY!S111*1000))/(MEMORY!S111*1000), "")</f>
        <v>0</v>
      </c>
      <c r="T111" s="2">
        <f ca="1">_xlfn.IFNA(MAX(ABS(INDIRECT("'" &amp; T$2 &amp; "'!E" &amp; ROWS!T111)-MEMORY!T111*1000), ABS(INDIRECT("'" &amp; T$2 &amp; "'!I" &amp; ROWS!T111)-MEMORY!T111*1000), ABS(INDIRECT("'" &amp; T$2 &amp; "'!M" &amp; ROWS!T111)-MEMORY!T111*1000))/(MEMORY!T111*1000), "")</f>
        <v>0</v>
      </c>
      <c r="U111" s="2">
        <f ca="1">_xlfn.IFNA(MAX(ABS(INDIRECT("'" &amp; U$2 &amp; "'!E" &amp; ROWS!U111)-MEMORY!U111*1000), ABS(INDIRECT("'" &amp; U$2 &amp; "'!I" &amp; ROWS!U111)-MEMORY!U111*1000), ABS(INDIRECT("'" &amp; U$2 &amp; "'!M" &amp; ROWS!U111)-MEMORY!U111*1000))/(MEMORY!U111*1000), "")</f>
        <v>0</v>
      </c>
      <c r="V111" s="2">
        <f ca="1">_xlfn.IFNA(MAX(ABS(INDIRECT("'" &amp; V$2 &amp; "'!E" &amp; ROWS!V111)-MEMORY!V111*1000), ABS(INDIRECT("'" &amp; V$2 &amp; "'!I" &amp; ROWS!V111)-MEMORY!V111*1000), ABS(INDIRECT("'" &amp; V$2 &amp; "'!M" &amp; ROWS!V111)-MEMORY!V111*1000))/(MEMORY!V111*1000), "")</f>
        <v>0</v>
      </c>
      <c r="W111" s="2">
        <f ca="1">_xlfn.IFNA(MAX(ABS(INDIRECT("'" &amp; W$2 &amp; "'!E" &amp; ROWS!W111)-MEMORY!W111*1000), ABS(INDIRECT("'" &amp; W$2 &amp; "'!I" &amp; ROWS!W111)-MEMORY!W111*1000), ABS(INDIRECT("'" &amp; W$2 &amp; "'!M" &amp; ROWS!W111)-MEMORY!W111*1000))/(MEMORY!W111*1000), "")</f>
        <v>0</v>
      </c>
      <c r="X111" s="2" t="str">
        <f ca="1">_xlfn.IFNA(MAX(ABS(INDIRECT("'" &amp; X$2 &amp; "'!E" &amp; ROWS!X111)-MEMORY!X111*1000), ABS(INDIRECT("'" &amp; X$2 &amp; "'!I" &amp; ROWS!X111)-MEMORY!X111*1000), ABS(INDIRECT("'" &amp; X$2 &amp; "'!M" &amp; ROWS!X111)-MEMORY!X111*1000))/(MEMORY!X111*1000), "")</f>
        <v/>
      </c>
      <c r="Y111" s="2" t="str">
        <f ca="1">_xlfn.IFNA(MAX(ABS(INDIRECT("'" &amp; Y$2 &amp; "'!E" &amp; ROWS!Y111)-MEMORY!Y111*1000), ABS(INDIRECT("'" &amp; Y$2 &amp; "'!I" &amp; ROWS!Y111)-MEMORY!Y111*1000), ABS(INDIRECT("'" &amp; Y$2 &amp; "'!M" &amp; ROWS!Y111)-MEMORY!Y111*1000))/(MEMORY!Y111*1000), "")</f>
        <v/>
      </c>
    </row>
    <row r="112" spans="1:25" x14ac:dyDescent="0.25">
      <c r="A112" t="str">
        <f>METRICS!A111</f>
        <v>debug-stdlib</v>
      </c>
      <c r="B112" s="2">
        <f ca="1">_xlfn.IFNA(MAX(ABS(INDIRECT("'" &amp; B$2 &amp; "'!E" &amp; ROWS!B112)-MEMORY!B112*1000), ABS(INDIRECT("'" &amp; B$2 &amp; "'!I" &amp; ROWS!B112)-MEMORY!B112*1000), ABS(INDIRECT("'" &amp; B$2 &amp; "'!M" &amp; ROWS!B112)-MEMORY!B112*1000))/(MEMORY!B112*1000), "")</f>
        <v>0</v>
      </c>
      <c r="C112" s="2">
        <f ca="1">_xlfn.IFNA(MAX(ABS(INDIRECT("'" &amp; C$2 &amp; "'!E" &amp; ROWS!C112)-MEMORY!C112*1000), ABS(INDIRECT("'" &amp; C$2 &amp; "'!I" &amp; ROWS!C112)-MEMORY!C112*1000), ABS(INDIRECT("'" &amp; C$2 &amp; "'!M" &amp; ROWS!C112)-MEMORY!C112*1000))/(MEMORY!C112*1000), "")</f>
        <v>0</v>
      </c>
      <c r="D112" s="2">
        <f ca="1">_xlfn.IFNA(MAX(ABS(INDIRECT("'" &amp; D$2 &amp; "'!E" &amp; ROWS!D112)-MEMORY!D112*1000), ABS(INDIRECT("'" &amp; D$2 &amp; "'!I" &amp; ROWS!D112)-MEMORY!D112*1000), ABS(INDIRECT("'" &amp; D$2 &amp; "'!M" &amp; ROWS!D112)-MEMORY!D112*1000))/(MEMORY!D112*1000), "")</f>
        <v>0</v>
      </c>
      <c r="E112" s="2">
        <f ca="1">_xlfn.IFNA(MAX(ABS(INDIRECT("'" &amp; E$2 &amp; "'!E" &amp; ROWS!E112)-MEMORY!E112*1000), ABS(INDIRECT("'" &amp; E$2 &amp; "'!I" &amp; ROWS!E112)-MEMORY!E112*1000), ABS(INDIRECT("'" &amp; E$2 &amp; "'!M" &amp; ROWS!E112)-MEMORY!E112*1000))/(MEMORY!E112*1000), "")</f>
        <v>0</v>
      </c>
      <c r="F112" s="2">
        <f ca="1">_xlfn.IFNA(MAX(ABS(INDIRECT("'" &amp; F$2 &amp; "'!E" &amp; ROWS!F112)-MEMORY!F112*1000), ABS(INDIRECT("'" &amp; F$2 &amp; "'!I" &amp; ROWS!F112)-MEMORY!F112*1000), ABS(INDIRECT("'" &amp; F$2 &amp; "'!M" &amp; ROWS!F112)-MEMORY!F112*1000))/(MEMORY!F112*1000), "")</f>
        <v>0</v>
      </c>
      <c r="G112" s="2">
        <f ca="1">_xlfn.IFNA(MAX(ABS(INDIRECT("'" &amp; G$2 &amp; "'!E" &amp; ROWS!G112)-MEMORY!G112*1000), ABS(INDIRECT("'" &amp; G$2 &amp; "'!I" &amp; ROWS!G112)-MEMORY!G112*1000), ABS(INDIRECT("'" &amp; G$2 &amp; "'!M" &amp; ROWS!G112)-MEMORY!G112*1000))/(MEMORY!G112*1000), "")</f>
        <v>0</v>
      </c>
      <c r="H112" s="2">
        <f ca="1">_xlfn.IFNA(MAX(ABS(INDIRECT("'" &amp; H$2 &amp; "'!E" &amp; ROWS!H112)-MEMORY!H112*1000), ABS(INDIRECT("'" &amp; H$2 &amp; "'!I" &amp; ROWS!H112)-MEMORY!H112*1000), ABS(INDIRECT("'" &amp; H$2 &amp; "'!M" &amp; ROWS!H112)-MEMORY!H112*1000))/(MEMORY!H112*1000), "")</f>
        <v>0</v>
      </c>
      <c r="I112" s="2">
        <f ca="1">_xlfn.IFNA(MAX(ABS(INDIRECT("'" &amp; I$2 &amp; "'!E" &amp; ROWS!I112)-MEMORY!I112*1000), ABS(INDIRECT("'" &amp; I$2 &amp; "'!I" &amp; ROWS!I112)-MEMORY!I112*1000), ABS(INDIRECT("'" &amp; I$2 &amp; "'!M" &amp; ROWS!I112)-MEMORY!I112*1000))/(MEMORY!I112*1000), "")</f>
        <v>6.3591791571543943E-6</v>
      </c>
      <c r="J112" s="2">
        <f ca="1">_xlfn.IFNA(MAX(ABS(INDIRECT("'" &amp; J$2 &amp; "'!E" &amp; ROWS!J112)-MEMORY!J112*1000), ABS(INDIRECT("'" &amp; J$2 &amp; "'!I" &amp; ROWS!J112)-MEMORY!J112*1000), ABS(INDIRECT("'" &amp; J$2 &amp; "'!M" &amp; ROWS!J112)-MEMORY!J112*1000))/(MEMORY!J112*1000), "")</f>
        <v>0</v>
      </c>
      <c r="K112" s="2">
        <f ca="1">_xlfn.IFNA(MAX(ABS(INDIRECT("'" &amp; K$2 &amp; "'!E" &amp; ROWS!K112)-MEMORY!K112*1000), ABS(INDIRECT("'" &amp; K$2 &amp; "'!I" &amp; ROWS!K112)-MEMORY!K112*1000), ABS(INDIRECT("'" &amp; K$2 &amp; "'!M" &amp; ROWS!K112)-MEMORY!K112*1000))/(MEMORY!K112*1000), "")</f>
        <v>0</v>
      </c>
      <c r="L112" s="2">
        <f ca="1">_xlfn.IFNA(MAX(ABS(INDIRECT("'" &amp; L$2 &amp; "'!E" &amp; ROWS!L112)-MEMORY!L112*1000), ABS(INDIRECT("'" &amp; L$2 &amp; "'!I" &amp; ROWS!L112)-MEMORY!L112*1000), ABS(INDIRECT("'" &amp; L$2 &amp; "'!M" &amp; ROWS!L112)-MEMORY!L112*1000))/(MEMORY!L112*1000), "")</f>
        <v>0</v>
      </c>
      <c r="M112" s="2">
        <f ca="1">_xlfn.IFNA(MAX(ABS(INDIRECT("'" &amp; M$2 &amp; "'!E" &amp; ROWS!M112)-MEMORY!M112*1000), ABS(INDIRECT("'" &amp; M$2 &amp; "'!I" &amp; ROWS!M112)-MEMORY!M112*1000), ABS(INDIRECT("'" &amp; M$2 &amp; "'!M" &amp; ROWS!M112)-MEMORY!M112*1000))/(MEMORY!M112*1000), "")</f>
        <v>0</v>
      </c>
      <c r="N112" s="2">
        <f ca="1">_xlfn.IFNA(MAX(ABS(INDIRECT("'" &amp; N$2 &amp; "'!E" &amp; ROWS!N112)-MEMORY!N112*1000), ABS(INDIRECT("'" &amp; N$2 &amp; "'!I" &amp; ROWS!N112)-MEMORY!N112*1000), ABS(INDIRECT("'" &amp; N$2 &amp; "'!M" &amp; ROWS!N112)-MEMORY!N112*1000))/(MEMORY!N112*1000), "")</f>
        <v>0</v>
      </c>
      <c r="O112" s="2">
        <f ca="1">_xlfn.IFNA(MAX(ABS(INDIRECT("'" &amp; O$2 &amp; "'!E" &amp; ROWS!O112)-MEMORY!O112*1000), ABS(INDIRECT("'" &amp; O$2 &amp; "'!I" &amp; ROWS!O112)-MEMORY!O112*1000), ABS(INDIRECT("'" &amp; O$2 &amp; "'!M" &amp; ROWS!O112)-MEMORY!O112*1000))/(MEMORY!O112*1000), "")</f>
        <v>0</v>
      </c>
      <c r="P112" s="2">
        <f ca="1">_xlfn.IFNA(MAX(ABS(INDIRECT("'" &amp; P$2 &amp; "'!E" &amp; ROWS!P112)-MEMORY!P112*1000), ABS(INDIRECT("'" &amp; P$2 &amp; "'!I" &amp; ROWS!P112)-MEMORY!P112*1000), ABS(INDIRECT("'" &amp; P$2 &amp; "'!M" &amp; ROWS!P112)-MEMORY!P112*1000))/(MEMORY!P112*1000), "")</f>
        <v>0</v>
      </c>
      <c r="Q112" s="2">
        <f ca="1">_xlfn.IFNA(MAX(ABS(INDIRECT("'" &amp; Q$2 &amp; "'!E" &amp; ROWS!Q112)-MEMORY!Q112*1000), ABS(INDIRECT("'" &amp; Q$2 &amp; "'!I" &amp; ROWS!Q112)-MEMORY!Q112*1000), ABS(INDIRECT("'" &amp; Q$2 &amp; "'!M" &amp; ROWS!Q112)-MEMORY!Q112*1000))/(MEMORY!Q112*1000), "")</f>
        <v>0</v>
      </c>
      <c r="R112" s="2">
        <f ca="1">_xlfn.IFNA(MAX(ABS(INDIRECT("'" &amp; R$2 &amp; "'!E" &amp; ROWS!R112)-MEMORY!R112*1000), ABS(INDIRECT("'" &amp; R$2 &amp; "'!I" &amp; ROWS!R112)-MEMORY!R112*1000), ABS(INDIRECT("'" &amp; R$2 &amp; "'!M" &amp; ROWS!R112)-MEMORY!R112*1000))/(MEMORY!R112*1000), "")</f>
        <v>0</v>
      </c>
      <c r="S112" s="2">
        <f ca="1">_xlfn.IFNA(MAX(ABS(INDIRECT("'" &amp; S$2 &amp; "'!E" &amp; ROWS!S112)-MEMORY!S112*1000), ABS(INDIRECT("'" &amp; S$2 &amp; "'!I" &amp; ROWS!S112)-MEMORY!S112*1000), ABS(INDIRECT("'" &amp; S$2 &amp; "'!M" &amp; ROWS!S112)-MEMORY!S112*1000))/(MEMORY!S112*1000), "")</f>
        <v>0</v>
      </c>
      <c r="T112" s="2">
        <f ca="1">_xlfn.IFNA(MAX(ABS(INDIRECT("'" &amp; T$2 &amp; "'!E" &amp; ROWS!T112)-MEMORY!T112*1000), ABS(INDIRECT("'" &amp; T$2 &amp; "'!I" &amp; ROWS!T112)-MEMORY!T112*1000), ABS(INDIRECT("'" &amp; T$2 &amp; "'!M" &amp; ROWS!T112)-MEMORY!T112*1000))/(MEMORY!T112*1000), "")</f>
        <v>0</v>
      </c>
      <c r="U112" s="2">
        <f ca="1">_xlfn.IFNA(MAX(ABS(INDIRECT("'" &amp; U$2 &amp; "'!E" &amp; ROWS!U112)-MEMORY!U112*1000), ABS(INDIRECT("'" &amp; U$2 &amp; "'!I" &amp; ROWS!U112)-MEMORY!U112*1000), ABS(INDIRECT("'" &amp; U$2 &amp; "'!M" &amp; ROWS!U112)-MEMORY!U112*1000))/(MEMORY!U112*1000), "")</f>
        <v>0</v>
      </c>
      <c r="V112" s="2">
        <f ca="1">_xlfn.IFNA(MAX(ABS(INDIRECT("'" &amp; V$2 &amp; "'!E" &amp; ROWS!V112)-MEMORY!V112*1000), ABS(INDIRECT("'" &amp; V$2 &amp; "'!I" &amp; ROWS!V112)-MEMORY!V112*1000), ABS(INDIRECT("'" &amp; V$2 &amp; "'!M" &amp; ROWS!V112)-MEMORY!V112*1000))/(MEMORY!V112*1000), "")</f>
        <v>0</v>
      </c>
      <c r="W112" s="2">
        <f ca="1">_xlfn.IFNA(MAX(ABS(INDIRECT("'" &amp; W$2 &amp; "'!E" &amp; ROWS!W112)-MEMORY!W112*1000), ABS(INDIRECT("'" &amp; W$2 &amp; "'!I" &amp; ROWS!W112)-MEMORY!W112*1000), ABS(INDIRECT("'" &amp; W$2 &amp; "'!M" &amp; ROWS!W112)-MEMORY!W112*1000))/(MEMORY!W112*1000), "")</f>
        <v>0</v>
      </c>
      <c r="X112" s="2">
        <f ca="1">_xlfn.IFNA(MAX(ABS(INDIRECT("'" &amp; X$2 &amp; "'!E" &amp; ROWS!X112)-MEMORY!X112*1000), ABS(INDIRECT("'" &amp; X$2 &amp; "'!I" &amp; ROWS!X112)-MEMORY!X112*1000), ABS(INDIRECT("'" &amp; X$2 &amp; "'!M" &amp; ROWS!X112)-MEMORY!X112*1000))/(MEMORY!X112*1000), "")</f>
        <v>0</v>
      </c>
      <c r="Y112" s="2">
        <f ca="1">_xlfn.IFNA(MAX(ABS(INDIRECT("'" &amp; Y$2 &amp; "'!E" &amp; ROWS!Y112)-MEMORY!Y112*1000), ABS(INDIRECT("'" &amp; Y$2 &amp; "'!I" &amp; ROWS!Y112)-MEMORY!Y112*1000), ABS(INDIRECT("'" &amp; Y$2 &amp; "'!M" &amp; ROWS!Y112)-MEMORY!Y112*1000))/(MEMORY!Y112*1000), "")</f>
        <v>0</v>
      </c>
    </row>
    <row r="113" spans="1:25" x14ac:dyDescent="0.25">
      <c r="A113" t="str">
        <f>METRICS!A112</f>
        <v>fstream-stdlib</v>
      </c>
      <c r="B113" s="2">
        <f ca="1">_xlfn.IFNA(MAX(ABS(INDIRECT("'" &amp; B$2 &amp; "'!E" &amp; ROWS!B113)-MEMORY!B113*1000), ABS(INDIRECT("'" &amp; B$2 &amp; "'!I" &amp; ROWS!B113)-MEMORY!B113*1000), ABS(INDIRECT("'" &amp; B$2 &amp; "'!M" &amp; ROWS!B113)-MEMORY!B113*1000))/(MEMORY!B113*1000), "")</f>
        <v>0</v>
      </c>
      <c r="C113" s="2">
        <f ca="1">_xlfn.IFNA(MAX(ABS(INDIRECT("'" &amp; C$2 &amp; "'!E" &amp; ROWS!C113)-MEMORY!C113*1000), ABS(INDIRECT("'" &amp; C$2 &amp; "'!I" &amp; ROWS!C113)-MEMORY!C113*1000), ABS(INDIRECT("'" &amp; C$2 &amp; "'!M" &amp; ROWS!C113)-MEMORY!C113*1000))/(MEMORY!C113*1000), "")</f>
        <v>0</v>
      </c>
      <c r="D113" s="2">
        <f ca="1">_xlfn.IFNA(MAX(ABS(INDIRECT("'" &amp; D$2 &amp; "'!E" &amp; ROWS!D113)-MEMORY!D113*1000), ABS(INDIRECT("'" &amp; D$2 &amp; "'!I" &amp; ROWS!D113)-MEMORY!D113*1000), ABS(INDIRECT("'" &amp; D$2 &amp; "'!M" &amp; ROWS!D113)-MEMORY!D113*1000))/(MEMORY!D113*1000), "")</f>
        <v>0</v>
      </c>
      <c r="E113" s="2">
        <f ca="1">_xlfn.IFNA(MAX(ABS(INDIRECT("'" &amp; E$2 &amp; "'!E" &amp; ROWS!E113)-MEMORY!E113*1000), ABS(INDIRECT("'" &amp; E$2 &amp; "'!I" &amp; ROWS!E113)-MEMORY!E113*1000), ABS(INDIRECT("'" &amp; E$2 &amp; "'!M" &amp; ROWS!E113)-MEMORY!E113*1000))/(MEMORY!E113*1000), "")</f>
        <v>0</v>
      </c>
      <c r="F113" s="2">
        <f ca="1">_xlfn.IFNA(MAX(ABS(INDIRECT("'" &amp; F$2 &amp; "'!E" &amp; ROWS!F113)-MEMORY!F113*1000), ABS(INDIRECT("'" &amp; F$2 &amp; "'!I" &amp; ROWS!F113)-MEMORY!F113*1000), ABS(INDIRECT("'" &amp; F$2 &amp; "'!M" &amp; ROWS!F113)-MEMORY!F113*1000))/(MEMORY!F113*1000), "")</f>
        <v>0</v>
      </c>
      <c r="G113" s="2">
        <f ca="1">_xlfn.IFNA(MAX(ABS(INDIRECT("'" &amp; G$2 &amp; "'!E" &amp; ROWS!G113)-MEMORY!G113*1000), ABS(INDIRECT("'" &amp; G$2 &amp; "'!I" &amp; ROWS!G113)-MEMORY!G113*1000), ABS(INDIRECT("'" &amp; G$2 &amp; "'!M" &amp; ROWS!G113)-MEMORY!G113*1000))/(MEMORY!G113*1000), "")</f>
        <v>0</v>
      </c>
      <c r="H113" s="2">
        <f ca="1">_xlfn.IFNA(MAX(ABS(INDIRECT("'" &amp; H$2 &amp; "'!E" &amp; ROWS!H113)-MEMORY!H113*1000), ABS(INDIRECT("'" &amp; H$2 &amp; "'!I" &amp; ROWS!H113)-MEMORY!H113*1000), ABS(INDIRECT("'" &amp; H$2 &amp; "'!M" &amp; ROWS!H113)-MEMORY!H113*1000))/(MEMORY!H113*1000), "")</f>
        <v>0</v>
      </c>
      <c r="I113" s="2">
        <f ca="1">_xlfn.IFNA(MAX(ABS(INDIRECT("'" &amp; I$2 &amp; "'!E" &amp; ROWS!I113)-MEMORY!I113*1000), ABS(INDIRECT("'" &amp; I$2 &amp; "'!I" &amp; ROWS!I113)-MEMORY!I113*1000), ABS(INDIRECT("'" &amp; I$2 &amp; "'!M" &amp; ROWS!I113)-MEMORY!I113*1000))/(MEMORY!I113*1000), "")</f>
        <v>0</v>
      </c>
      <c r="J113" s="2">
        <f ca="1">_xlfn.IFNA(MAX(ABS(INDIRECT("'" &amp; J$2 &amp; "'!E" &amp; ROWS!J113)-MEMORY!J113*1000), ABS(INDIRECT("'" &amp; J$2 &amp; "'!I" &amp; ROWS!J113)-MEMORY!J113*1000), ABS(INDIRECT("'" &amp; J$2 &amp; "'!M" &amp; ROWS!J113)-MEMORY!J113*1000))/(MEMORY!J113*1000), "")</f>
        <v>0</v>
      </c>
      <c r="K113" s="2">
        <f ca="1">_xlfn.IFNA(MAX(ABS(INDIRECT("'" &amp; K$2 &amp; "'!E" &amp; ROWS!K113)-MEMORY!K113*1000), ABS(INDIRECT("'" &amp; K$2 &amp; "'!I" &amp; ROWS!K113)-MEMORY!K113*1000), ABS(INDIRECT("'" &amp; K$2 &amp; "'!M" &amp; ROWS!K113)-MEMORY!K113*1000))/(MEMORY!K113*1000), "")</f>
        <v>0</v>
      </c>
      <c r="L113" s="2">
        <f ca="1">_xlfn.IFNA(MAX(ABS(INDIRECT("'" &amp; L$2 &amp; "'!E" &amp; ROWS!L113)-MEMORY!L113*1000), ABS(INDIRECT("'" &amp; L$2 &amp; "'!I" &amp; ROWS!L113)-MEMORY!L113*1000), ABS(INDIRECT("'" &amp; L$2 &amp; "'!M" &amp; ROWS!L113)-MEMORY!L113*1000))/(MEMORY!L113*1000), "")</f>
        <v>0</v>
      </c>
      <c r="M113" s="2">
        <f ca="1">_xlfn.IFNA(MAX(ABS(INDIRECT("'" &amp; M$2 &amp; "'!E" &amp; ROWS!M113)-MEMORY!M113*1000), ABS(INDIRECT("'" &amp; M$2 &amp; "'!I" &amp; ROWS!M113)-MEMORY!M113*1000), ABS(INDIRECT("'" &amp; M$2 &amp; "'!M" &amp; ROWS!M113)-MEMORY!M113*1000))/(MEMORY!M113*1000), "")</f>
        <v>0</v>
      </c>
      <c r="N113" s="2">
        <f ca="1">_xlfn.IFNA(MAX(ABS(INDIRECT("'" &amp; N$2 &amp; "'!E" &amp; ROWS!N113)-MEMORY!N113*1000), ABS(INDIRECT("'" &amp; N$2 &amp; "'!I" &amp; ROWS!N113)-MEMORY!N113*1000), ABS(INDIRECT("'" &amp; N$2 &amp; "'!M" &amp; ROWS!N113)-MEMORY!N113*1000))/(MEMORY!N113*1000), "")</f>
        <v>0</v>
      </c>
      <c r="O113" s="2">
        <f ca="1">_xlfn.IFNA(MAX(ABS(INDIRECT("'" &amp; O$2 &amp; "'!E" &amp; ROWS!O113)-MEMORY!O113*1000), ABS(INDIRECT("'" &amp; O$2 &amp; "'!I" &amp; ROWS!O113)-MEMORY!O113*1000), ABS(INDIRECT("'" &amp; O$2 &amp; "'!M" &amp; ROWS!O113)-MEMORY!O113*1000))/(MEMORY!O113*1000), "")</f>
        <v>2.1199273167777106E-2</v>
      </c>
      <c r="P113" s="2">
        <f ca="1">_xlfn.IFNA(MAX(ABS(INDIRECT("'" &amp; P$2 &amp; "'!E" &amp; ROWS!P113)-MEMORY!P113*1000), ABS(INDIRECT("'" &amp; P$2 &amp; "'!I" &amp; ROWS!P113)-MEMORY!P113*1000), ABS(INDIRECT("'" &amp; P$2 &amp; "'!M" &amp; ROWS!P113)-MEMORY!P113*1000))/(MEMORY!P113*1000), "")</f>
        <v>0</v>
      </c>
      <c r="Q113" s="2">
        <f ca="1">_xlfn.IFNA(MAX(ABS(INDIRECT("'" &amp; Q$2 &amp; "'!E" &amp; ROWS!Q113)-MEMORY!Q113*1000), ABS(INDIRECT("'" &amp; Q$2 &amp; "'!I" &amp; ROWS!Q113)-MEMORY!Q113*1000), ABS(INDIRECT("'" &amp; Q$2 &amp; "'!M" &amp; ROWS!Q113)-MEMORY!Q113*1000))/(MEMORY!Q113*1000), "")</f>
        <v>1.1186896700774024E-16</v>
      </c>
      <c r="R113" s="2">
        <f ca="1">_xlfn.IFNA(MAX(ABS(INDIRECT("'" &amp; R$2 &amp; "'!E" &amp; ROWS!R113)-MEMORY!R113*1000), ABS(INDIRECT("'" &amp; R$2 &amp; "'!I" &amp; ROWS!R113)-MEMORY!R113*1000), ABS(INDIRECT("'" &amp; R$2 &amp; "'!M" &amp; ROWS!R113)-MEMORY!R113*1000))/(MEMORY!R113*1000), "")</f>
        <v>0</v>
      </c>
      <c r="S113" s="2">
        <f ca="1">_xlfn.IFNA(MAX(ABS(INDIRECT("'" &amp; S$2 &amp; "'!E" &amp; ROWS!S113)-MEMORY!S113*1000), ABS(INDIRECT("'" &amp; S$2 &amp; "'!I" &amp; ROWS!S113)-MEMORY!S113*1000), ABS(INDIRECT("'" &amp; S$2 &amp; "'!M" &amp; ROWS!S113)-MEMORY!S113*1000))/(MEMORY!S113*1000), "")</f>
        <v>0</v>
      </c>
      <c r="T113" s="2">
        <f ca="1">_xlfn.IFNA(MAX(ABS(INDIRECT("'" &amp; T$2 &amp; "'!E" &amp; ROWS!T113)-MEMORY!T113*1000), ABS(INDIRECT("'" &amp; T$2 &amp; "'!I" &amp; ROWS!T113)-MEMORY!T113*1000), ABS(INDIRECT("'" &amp; T$2 &amp; "'!M" &amp; ROWS!T113)-MEMORY!T113*1000))/(MEMORY!T113*1000), "")</f>
        <v>0</v>
      </c>
      <c r="U113" s="2">
        <f ca="1">_xlfn.IFNA(MAX(ABS(INDIRECT("'" &amp; U$2 &amp; "'!E" &amp; ROWS!U113)-MEMORY!U113*1000), ABS(INDIRECT("'" &amp; U$2 &amp; "'!I" &amp; ROWS!U113)-MEMORY!U113*1000), ABS(INDIRECT("'" &amp; U$2 &amp; "'!M" &amp; ROWS!U113)-MEMORY!U113*1000))/(MEMORY!U113*1000), "")</f>
        <v>0</v>
      </c>
      <c r="V113" s="2">
        <f ca="1">_xlfn.IFNA(MAX(ABS(INDIRECT("'" &amp; V$2 &amp; "'!E" &amp; ROWS!V113)-MEMORY!V113*1000), ABS(INDIRECT("'" &amp; V$2 &amp; "'!I" &amp; ROWS!V113)-MEMORY!V113*1000), ABS(INDIRECT("'" &amp; V$2 &amp; "'!M" &amp; ROWS!V113)-MEMORY!V113*1000))/(MEMORY!V113*1000), "")</f>
        <v>0</v>
      </c>
      <c r="W113" s="2">
        <f ca="1">_xlfn.IFNA(MAX(ABS(INDIRECT("'" &amp; W$2 &amp; "'!E" &amp; ROWS!W113)-MEMORY!W113*1000), ABS(INDIRECT("'" &amp; W$2 &amp; "'!I" &amp; ROWS!W113)-MEMORY!W113*1000), ABS(INDIRECT("'" &amp; W$2 &amp; "'!M" &amp; ROWS!W113)-MEMORY!W113*1000))/(MEMORY!W113*1000), "")</f>
        <v>0</v>
      </c>
      <c r="X113" s="2">
        <f ca="1">_xlfn.IFNA(MAX(ABS(INDIRECT("'" &amp; X$2 &amp; "'!E" &amp; ROWS!X113)-MEMORY!X113*1000), ABS(INDIRECT("'" &amp; X$2 &amp; "'!I" &amp; ROWS!X113)-MEMORY!X113*1000), ABS(INDIRECT("'" &amp; X$2 &amp; "'!M" &amp; ROWS!X113)-MEMORY!X113*1000))/(MEMORY!X113*1000), "")</f>
        <v>0</v>
      </c>
      <c r="Y113" s="2">
        <f ca="1">_xlfn.IFNA(MAX(ABS(INDIRECT("'" &amp; Y$2 &amp; "'!E" &amp; ROWS!Y113)-MEMORY!Y113*1000), ABS(INDIRECT("'" &amp; Y$2 &amp; "'!I" &amp; ROWS!Y113)-MEMORY!Y113*1000), ABS(INDIRECT("'" &amp; Y$2 &amp; "'!M" &amp; ROWS!Y113)-MEMORY!Y113*1000))/(MEMORY!Y113*1000), "")</f>
        <v>0</v>
      </c>
    </row>
    <row r="114" spans="1:25" x14ac:dyDescent="0.25">
      <c r="A114" t="str">
        <f>METRICS!A113</f>
        <v>heap-stdlib</v>
      </c>
      <c r="B114" s="2">
        <f ca="1">_xlfn.IFNA(MAX(ABS(INDIRECT("'" &amp; B$2 &amp; "'!E" &amp; ROWS!B114)-MEMORY!B114*1000), ABS(INDIRECT("'" &amp; B$2 &amp; "'!I" &amp; ROWS!B114)-MEMORY!B114*1000), ABS(INDIRECT("'" &amp; B$2 &amp; "'!M" &amp; ROWS!B114)-MEMORY!B114*1000))/(MEMORY!B114*1000), "")</f>
        <v>0</v>
      </c>
      <c r="C114" s="2">
        <f ca="1">_xlfn.IFNA(MAX(ABS(INDIRECT("'" &amp; C$2 &amp; "'!E" &amp; ROWS!C114)-MEMORY!C114*1000), ABS(INDIRECT("'" &amp; C$2 &amp; "'!I" &amp; ROWS!C114)-MEMORY!C114*1000), ABS(INDIRECT("'" &amp; C$2 &amp; "'!M" &amp; ROWS!C114)-MEMORY!C114*1000))/(MEMORY!C114*1000), "")</f>
        <v>0</v>
      </c>
      <c r="D114" s="2">
        <f ca="1">_xlfn.IFNA(MAX(ABS(INDIRECT("'" &amp; D$2 &amp; "'!E" &amp; ROWS!D114)-MEMORY!D114*1000), ABS(INDIRECT("'" &amp; D$2 &amp; "'!I" &amp; ROWS!D114)-MEMORY!D114*1000), ABS(INDIRECT("'" &amp; D$2 &amp; "'!M" &amp; ROWS!D114)-MEMORY!D114*1000))/(MEMORY!D114*1000), "")</f>
        <v>5.8651026392961877E-4</v>
      </c>
      <c r="E114" s="2" t="str">
        <f ca="1">_xlfn.IFNA(MAX(ABS(INDIRECT("'" &amp; E$2 &amp; "'!E" &amp; ROWS!E114)-MEMORY!E114*1000), ABS(INDIRECT("'" &amp; E$2 &amp; "'!I" &amp; ROWS!E114)-MEMORY!E114*1000), ABS(INDIRECT("'" &amp; E$2 &amp; "'!M" &amp; ROWS!E114)-MEMORY!E114*1000))/(MEMORY!E114*1000), "")</f>
        <v/>
      </c>
      <c r="F114" s="2" t="str">
        <f ca="1">_xlfn.IFNA(MAX(ABS(INDIRECT("'" &amp; F$2 &amp; "'!E" &amp; ROWS!F114)-MEMORY!F114*1000), ABS(INDIRECT("'" &amp; F$2 &amp; "'!I" &amp; ROWS!F114)-MEMORY!F114*1000), ABS(INDIRECT("'" &amp; F$2 &amp; "'!M" &amp; ROWS!F114)-MEMORY!F114*1000))/(MEMORY!F114*1000), "")</f>
        <v/>
      </c>
      <c r="G114" s="2" t="str">
        <f ca="1">_xlfn.IFNA(MAX(ABS(INDIRECT("'" &amp; G$2 &amp; "'!E" &amp; ROWS!G114)-MEMORY!G114*1000), ABS(INDIRECT("'" &amp; G$2 &amp; "'!I" &amp; ROWS!G114)-MEMORY!G114*1000), ABS(INDIRECT("'" &amp; G$2 &amp; "'!M" &amp; ROWS!G114)-MEMORY!G114*1000))/(MEMORY!G114*1000), "")</f>
        <v/>
      </c>
      <c r="H114" s="2">
        <f ca="1">_xlfn.IFNA(MAX(ABS(INDIRECT("'" &amp; H$2 &amp; "'!E" &amp; ROWS!H114)-MEMORY!H114*1000), ABS(INDIRECT("'" &amp; H$2 &amp; "'!I" &amp; ROWS!H114)-MEMORY!H114*1000), ABS(INDIRECT("'" &amp; H$2 &amp; "'!M" &amp; ROWS!H114)-MEMORY!H114*1000))/(MEMORY!H114*1000), "")</f>
        <v>0</v>
      </c>
      <c r="I114" s="2">
        <f ca="1">_xlfn.IFNA(MAX(ABS(INDIRECT("'" &amp; I$2 &amp; "'!E" &amp; ROWS!I114)-MEMORY!I114*1000), ABS(INDIRECT("'" &amp; I$2 &amp; "'!I" &amp; ROWS!I114)-MEMORY!I114*1000), ABS(INDIRECT("'" &amp; I$2 &amp; "'!M" &amp; ROWS!I114)-MEMORY!I114*1000))/(MEMORY!I114*1000), "")</f>
        <v>0</v>
      </c>
      <c r="J114" s="2">
        <f ca="1">_xlfn.IFNA(MAX(ABS(INDIRECT("'" &amp; J$2 &amp; "'!E" &amp; ROWS!J114)-MEMORY!J114*1000), ABS(INDIRECT("'" &amp; J$2 &amp; "'!I" &amp; ROWS!J114)-MEMORY!J114*1000), ABS(INDIRECT("'" &amp; J$2 &amp; "'!M" &amp; ROWS!J114)-MEMORY!J114*1000))/(MEMORY!J114*1000), "")</f>
        <v>0</v>
      </c>
      <c r="K114" s="2">
        <f ca="1">_xlfn.IFNA(MAX(ABS(INDIRECT("'" &amp; K$2 &amp; "'!E" &amp; ROWS!K114)-MEMORY!K114*1000), ABS(INDIRECT("'" &amp; K$2 &amp; "'!I" &amp; ROWS!K114)-MEMORY!K114*1000), ABS(INDIRECT("'" &amp; K$2 &amp; "'!M" &amp; ROWS!K114)-MEMORY!K114*1000))/(MEMORY!K114*1000), "")</f>
        <v>0</v>
      </c>
      <c r="L114" s="2">
        <f ca="1">_xlfn.IFNA(MAX(ABS(INDIRECT("'" &amp; L$2 &amp; "'!E" &amp; ROWS!L114)-MEMORY!L114*1000), ABS(INDIRECT("'" &amp; L$2 &amp; "'!I" &amp; ROWS!L114)-MEMORY!L114*1000), ABS(INDIRECT("'" &amp; L$2 &amp; "'!M" &amp; ROWS!L114)-MEMORY!L114*1000))/(MEMORY!L114*1000), "")</f>
        <v>0</v>
      </c>
      <c r="M114" s="2" t="str">
        <f ca="1">_xlfn.IFNA(MAX(ABS(INDIRECT("'" &amp; M$2 &amp; "'!E" &amp; ROWS!M114)-MEMORY!M114*1000), ABS(INDIRECT("'" &amp; M$2 &amp; "'!I" &amp; ROWS!M114)-MEMORY!M114*1000), ABS(INDIRECT("'" &amp; M$2 &amp; "'!M" &amp; ROWS!M114)-MEMORY!M114*1000))/(MEMORY!M114*1000), "")</f>
        <v/>
      </c>
      <c r="N114" s="2" t="str">
        <f ca="1">_xlfn.IFNA(MAX(ABS(INDIRECT("'" &amp; N$2 &amp; "'!E" &amp; ROWS!N114)-MEMORY!N114*1000), ABS(INDIRECT("'" &amp; N$2 &amp; "'!I" &amp; ROWS!N114)-MEMORY!N114*1000), ABS(INDIRECT("'" &amp; N$2 &amp; "'!M" &amp; ROWS!N114)-MEMORY!N114*1000))/(MEMORY!N114*1000), "")</f>
        <v/>
      </c>
      <c r="O114" s="2" t="str">
        <f ca="1">_xlfn.IFNA(MAX(ABS(INDIRECT("'" &amp; O$2 &amp; "'!E" &amp; ROWS!O114)-MEMORY!O114*1000), ABS(INDIRECT("'" &amp; O$2 &amp; "'!I" &amp; ROWS!O114)-MEMORY!O114*1000), ABS(INDIRECT("'" &amp; O$2 &amp; "'!M" &amp; ROWS!O114)-MEMORY!O114*1000))/(MEMORY!O114*1000), "")</f>
        <v/>
      </c>
      <c r="P114" s="2">
        <f ca="1">_xlfn.IFNA(MAX(ABS(INDIRECT("'" &amp; P$2 &amp; "'!E" &amp; ROWS!P114)-MEMORY!P114*1000), ABS(INDIRECT("'" &amp; P$2 &amp; "'!I" &amp; ROWS!P114)-MEMORY!P114*1000), ABS(INDIRECT("'" &amp; P$2 &amp; "'!M" &amp; ROWS!P114)-MEMORY!P114*1000))/(MEMORY!P114*1000), "")</f>
        <v>0</v>
      </c>
      <c r="Q114" s="2">
        <f ca="1">_xlfn.IFNA(MAX(ABS(INDIRECT("'" &amp; Q$2 &amp; "'!E" &amp; ROWS!Q114)-MEMORY!Q114*1000), ABS(INDIRECT("'" &amp; Q$2 &amp; "'!I" &amp; ROWS!Q114)-MEMORY!Q114*1000), ABS(INDIRECT("'" &amp; Q$2 &amp; "'!M" &amp; ROWS!Q114)-MEMORY!Q114*1000))/(MEMORY!Q114*1000), "")</f>
        <v>0</v>
      </c>
      <c r="R114" s="2">
        <f ca="1">_xlfn.IFNA(MAX(ABS(INDIRECT("'" &amp; R$2 &amp; "'!E" &amp; ROWS!R114)-MEMORY!R114*1000), ABS(INDIRECT("'" &amp; R$2 &amp; "'!I" &amp; ROWS!R114)-MEMORY!R114*1000), ABS(INDIRECT("'" &amp; R$2 &amp; "'!M" &amp; ROWS!R114)-MEMORY!R114*1000))/(MEMORY!R114*1000), "")</f>
        <v>0</v>
      </c>
      <c r="S114" s="2">
        <f ca="1">_xlfn.IFNA(MAX(ABS(INDIRECT("'" &amp; S$2 &amp; "'!E" &amp; ROWS!S114)-MEMORY!S114*1000), ABS(INDIRECT("'" &amp; S$2 &amp; "'!I" &amp; ROWS!S114)-MEMORY!S114*1000), ABS(INDIRECT("'" &amp; S$2 &amp; "'!M" &amp; ROWS!S114)-MEMORY!S114*1000))/(MEMORY!S114*1000), "")</f>
        <v>0</v>
      </c>
      <c r="T114" s="2">
        <f ca="1">_xlfn.IFNA(MAX(ABS(INDIRECT("'" &amp; T$2 &amp; "'!E" &amp; ROWS!T114)-MEMORY!T114*1000), ABS(INDIRECT("'" &amp; T$2 &amp; "'!I" &amp; ROWS!T114)-MEMORY!T114*1000), ABS(INDIRECT("'" &amp; T$2 &amp; "'!M" &amp; ROWS!T114)-MEMORY!T114*1000))/(MEMORY!T114*1000), "")</f>
        <v>0</v>
      </c>
      <c r="U114" s="2" t="str">
        <f ca="1">_xlfn.IFNA(MAX(ABS(INDIRECT("'" &amp; U$2 &amp; "'!E" &amp; ROWS!U114)-MEMORY!U114*1000), ABS(INDIRECT("'" &amp; U$2 &amp; "'!I" &amp; ROWS!U114)-MEMORY!U114*1000), ABS(INDIRECT("'" &amp; U$2 &amp; "'!M" &amp; ROWS!U114)-MEMORY!U114*1000))/(MEMORY!U114*1000), "")</f>
        <v/>
      </c>
      <c r="V114" s="2" t="str">
        <f ca="1">_xlfn.IFNA(MAX(ABS(INDIRECT("'" &amp; V$2 &amp; "'!E" &amp; ROWS!V114)-MEMORY!V114*1000), ABS(INDIRECT("'" &amp; V$2 &amp; "'!I" &amp; ROWS!V114)-MEMORY!V114*1000), ABS(INDIRECT("'" &amp; V$2 &amp; "'!M" &amp; ROWS!V114)-MEMORY!V114*1000))/(MEMORY!V114*1000), "")</f>
        <v/>
      </c>
      <c r="W114" s="2" t="str">
        <f ca="1">_xlfn.IFNA(MAX(ABS(INDIRECT("'" &amp; W$2 &amp; "'!E" &amp; ROWS!W114)-MEMORY!W114*1000), ABS(INDIRECT("'" &amp; W$2 &amp; "'!I" &amp; ROWS!W114)-MEMORY!W114*1000), ABS(INDIRECT("'" &amp; W$2 &amp; "'!M" &amp; ROWS!W114)-MEMORY!W114*1000))/(MEMORY!W114*1000), "")</f>
        <v/>
      </c>
      <c r="X114" s="2">
        <f ca="1">_xlfn.IFNA(MAX(ABS(INDIRECT("'" &amp; X$2 &amp; "'!E" &amp; ROWS!X114)-MEMORY!X114*1000), ABS(INDIRECT("'" &amp; X$2 &amp; "'!I" &amp; ROWS!X114)-MEMORY!X114*1000), ABS(INDIRECT("'" &amp; X$2 &amp; "'!M" &amp; ROWS!X114)-MEMORY!X114*1000))/(MEMORY!X114*1000), "")</f>
        <v>0</v>
      </c>
      <c r="Y114" s="2">
        <f ca="1">_xlfn.IFNA(MAX(ABS(INDIRECT("'" &amp; Y$2 &amp; "'!E" &amp; ROWS!Y114)-MEMORY!Y114*1000), ABS(INDIRECT("'" &amp; Y$2 &amp; "'!I" &amp; ROWS!Y114)-MEMORY!Y114*1000), ABS(INDIRECT("'" &amp; Y$2 &amp; "'!M" &amp; ROWS!Y114)-MEMORY!Y114*1000))/(MEMORY!Y114*1000), "")</f>
        <v>0</v>
      </c>
    </row>
    <row r="115" spans="1:25" x14ac:dyDescent="0.25">
      <c r="A115" t="str">
        <f>METRICS!A114</f>
        <v>interpose-stdlib</v>
      </c>
      <c r="B115" s="2">
        <f ca="1">_xlfn.IFNA(MAX(ABS(INDIRECT("'" &amp; B$2 &amp; "'!E" &amp; ROWS!B115)-MEMORY!B115*1000), ABS(INDIRECT("'" &amp; B$2 &amp; "'!I" &amp; ROWS!B115)-MEMORY!B115*1000), ABS(INDIRECT("'" &amp; B$2 &amp; "'!M" &amp; ROWS!B115)-MEMORY!B115*1000))/(MEMORY!B115*1000), "")</f>
        <v>0</v>
      </c>
      <c r="C115" s="2">
        <f ca="1">_xlfn.IFNA(MAX(ABS(INDIRECT("'" &amp; C$2 &amp; "'!E" &amp; ROWS!C115)-MEMORY!C115*1000), ABS(INDIRECT("'" &amp; C$2 &amp; "'!I" &amp; ROWS!C115)-MEMORY!C115*1000), ABS(INDIRECT("'" &amp; C$2 &amp; "'!M" &amp; ROWS!C115)-MEMORY!C115*1000))/(MEMORY!C115*1000), "")</f>
        <v>0</v>
      </c>
      <c r="D115" s="2">
        <f ca="1">_xlfn.IFNA(MAX(ABS(INDIRECT("'" &amp; D$2 &amp; "'!E" &amp; ROWS!D115)-MEMORY!D115*1000), ABS(INDIRECT("'" &amp; D$2 &amp; "'!I" &amp; ROWS!D115)-MEMORY!D115*1000), ABS(INDIRECT("'" &amp; D$2 &amp; "'!M" &amp; ROWS!D115)-MEMORY!D115*1000))/(MEMORY!D115*1000), "")</f>
        <v>0</v>
      </c>
      <c r="E115" s="2">
        <f ca="1">_xlfn.IFNA(MAX(ABS(INDIRECT("'" &amp; E$2 &amp; "'!E" &amp; ROWS!E115)-MEMORY!E115*1000), ABS(INDIRECT("'" &amp; E$2 &amp; "'!I" &amp; ROWS!E115)-MEMORY!E115*1000), ABS(INDIRECT("'" &amp; E$2 &amp; "'!M" &amp; ROWS!E115)-MEMORY!E115*1000))/(MEMORY!E115*1000), "")</f>
        <v>5.54016620498615E-4</v>
      </c>
      <c r="F115" s="2">
        <f ca="1">_xlfn.IFNA(MAX(ABS(INDIRECT("'" &amp; F$2 &amp; "'!E" &amp; ROWS!F115)-MEMORY!F115*1000), ABS(INDIRECT("'" &amp; F$2 &amp; "'!I" &amp; ROWS!F115)-MEMORY!F115*1000), ABS(INDIRECT("'" &amp; F$2 &amp; "'!M" &amp; ROWS!F115)-MEMORY!F115*1000))/(MEMORY!F115*1000), "")</f>
        <v>0</v>
      </c>
      <c r="G115" s="2">
        <f ca="1">_xlfn.IFNA(MAX(ABS(INDIRECT("'" &amp; G$2 &amp; "'!E" &amp; ROWS!G115)-MEMORY!G115*1000), ABS(INDIRECT("'" &amp; G$2 &amp; "'!I" &amp; ROWS!G115)-MEMORY!G115*1000), ABS(INDIRECT("'" &amp; G$2 &amp; "'!M" &amp; ROWS!G115)-MEMORY!G115*1000))/(MEMORY!G115*1000), "")</f>
        <v>0</v>
      </c>
      <c r="H115" s="2">
        <f ca="1">_xlfn.IFNA(MAX(ABS(INDIRECT("'" &amp; H$2 &amp; "'!E" &amp; ROWS!H115)-MEMORY!H115*1000), ABS(INDIRECT("'" &amp; H$2 &amp; "'!I" &amp; ROWS!H115)-MEMORY!H115*1000), ABS(INDIRECT("'" &amp; H$2 &amp; "'!M" &amp; ROWS!H115)-MEMORY!H115*1000))/(MEMORY!H115*1000), "")</f>
        <v>0</v>
      </c>
      <c r="I115" s="2">
        <f ca="1">_xlfn.IFNA(MAX(ABS(INDIRECT("'" &amp; I$2 &amp; "'!E" &amp; ROWS!I115)-MEMORY!I115*1000), ABS(INDIRECT("'" &amp; I$2 &amp; "'!I" &amp; ROWS!I115)-MEMORY!I115*1000), ABS(INDIRECT("'" &amp; I$2 &amp; "'!M" &amp; ROWS!I115)-MEMORY!I115*1000))/(MEMORY!I115*1000), "")</f>
        <v>0</v>
      </c>
      <c r="J115" s="2">
        <f ca="1">_xlfn.IFNA(MAX(ABS(INDIRECT("'" &amp; J$2 &amp; "'!E" &amp; ROWS!J115)-MEMORY!J115*1000), ABS(INDIRECT("'" &amp; J$2 &amp; "'!I" &amp; ROWS!J115)-MEMORY!J115*1000), ABS(INDIRECT("'" &amp; J$2 &amp; "'!M" &amp; ROWS!J115)-MEMORY!J115*1000))/(MEMORY!J115*1000), "")</f>
        <v>0</v>
      </c>
      <c r="K115" s="2">
        <f ca="1">_xlfn.IFNA(MAX(ABS(INDIRECT("'" &amp; K$2 &amp; "'!E" &amp; ROWS!K115)-MEMORY!K115*1000), ABS(INDIRECT("'" &amp; K$2 &amp; "'!I" &amp; ROWS!K115)-MEMORY!K115*1000), ABS(INDIRECT("'" &amp; K$2 &amp; "'!M" &amp; ROWS!K115)-MEMORY!K115*1000))/(MEMORY!K115*1000), "")</f>
        <v>0</v>
      </c>
      <c r="L115" s="2">
        <f ca="1">_xlfn.IFNA(MAX(ABS(INDIRECT("'" &amp; L$2 &amp; "'!E" &amp; ROWS!L115)-MEMORY!L115*1000), ABS(INDIRECT("'" &amp; L$2 &amp; "'!I" &amp; ROWS!L115)-MEMORY!L115*1000), ABS(INDIRECT("'" &amp; L$2 &amp; "'!M" &amp; ROWS!L115)-MEMORY!L115*1000))/(MEMORY!L115*1000), "")</f>
        <v>0</v>
      </c>
      <c r="M115" s="2">
        <f ca="1">_xlfn.IFNA(MAX(ABS(INDIRECT("'" &amp; M$2 &amp; "'!E" &amp; ROWS!M115)-MEMORY!M115*1000), ABS(INDIRECT("'" &amp; M$2 &amp; "'!I" &amp; ROWS!M115)-MEMORY!M115*1000), ABS(INDIRECT("'" &amp; M$2 &amp; "'!M" &amp; ROWS!M115)-MEMORY!M115*1000))/(MEMORY!M115*1000), "")</f>
        <v>0</v>
      </c>
      <c r="N115" s="2">
        <f ca="1">_xlfn.IFNA(MAX(ABS(INDIRECT("'" &amp; N$2 &amp; "'!E" &amp; ROWS!N115)-MEMORY!N115*1000), ABS(INDIRECT("'" &amp; N$2 &amp; "'!I" &amp; ROWS!N115)-MEMORY!N115*1000), ABS(INDIRECT("'" &amp; N$2 &amp; "'!M" &amp; ROWS!N115)-MEMORY!N115*1000))/(MEMORY!N115*1000), "")</f>
        <v>2.2103518143304474E-3</v>
      </c>
      <c r="O115" s="2">
        <f ca="1">_xlfn.IFNA(MAX(ABS(INDIRECT("'" &amp; O$2 &amp; "'!E" &amp; ROWS!O115)-MEMORY!O115*1000), ABS(INDIRECT("'" &amp; O$2 &amp; "'!I" &amp; ROWS!O115)-MEMORY!O115*1000), ABS(INDIRECT("'" &amp; O$2 &amp; "'!M" &amp; ROWS!O115)-MEMORY!O115*1000))/(MEMORY!O115*1000), "")</f>
        <v>0</v>
      </c>
      <c r="P115" s="2">
        <f ca="1">_xlfn.IFNA(MAX(ABS(INDIRECT("'" &amp; P$2 &amp; "'!E" &amp; ROWS!P115)-MEMORY!P115*1000), ABS(INDIRECT("'" &amp; P$2 &amp; "'!I" &amp; ROWS!P115)-MEMORY!P115*1000), ABS(INDIRECT("'" &amp; P$2 &amp; "'!M" &amp; ROWS!P115)-MEMORY!P115*1000))/(MEMORY!P115*1000), "")</f>
        <v>0</v>
      </c>
      <c r="Q115" s="2">
        <f ca="1">_xlfn.IFNA(MAX(ABS(INDIRECT("'" &amp; Q$2 &amp; "'!E" &amp; ROWS!Q115)-MEMORY!Q115*1000), ABS(INDIRECT("'" &amp; Q$2 &amp; "'!I" &amp; ROWS!Q115)-MEMORY!Q115*1000), ABS(INDIRECT("'" &amp; Q$2 &amp; "'!M" &amp; ROWS!Q115)-MEMORY!Q115*1000))/(MEMORY!Q115*1000), "")</f>
        <v>2.2920009168003668E-4</v>
      </c>
      <c r="R115" s="2">
        <f ca="1">_xlfn.IFNA(MAX(ABS(INDIRECT("'" &amp; R$2 &amp; "'!E" &amp; ROWS!R115)-MEMORY!R115*1000), ABS(INDIRECT("'" &amp; R$2 &amp; "'!I" &amp; ROWS!R115)-MEMORY!R115*1000), ABS(INDIRECT("'" &amp; R$2 &amp; "'!M" &amp; ROWS!R115)-MEMORY!R115*1000))/(MEMORY!R115*1000), "")</f>
        <v>0</v>
      </c>
      <c r="S115" s="2">
        <f ca="1">_xlfn.IFNA(MAX(ABS(INDIRECT("'" &amp; S$2 &amp; "'!E" &amp; ROWS!S115)-MEMORY!S115*1000), ABS(INDIRECT("'" &amp; S$2 &amp; "'!I" &amp; ROWS!S115)-MEMORY!S115*1000), ABS(INDIRECT("'" &amp; S$2 &amp; "'!M" &amp; ROWS!S115)-MEMORY!S115*1000))/(MEMORY!S115*1000), "")</f>
        <v>0</v>
      </c>
      <c r="T115" s="2">
        <f ca="1">_xlfn.IFNA(MAX(ABS(INDIRECT("'" &amp; T$2 &amp; "'!E" &amp; ROWS!T115)-MEMORY!T115*1000), ABS(INDIRECT("'" &amp; T$2 &amp; "'!I" &amp; ROWS!T115)-MEMORY!T115*1000), ABS(INDIRECT("'" &amp; T$2 &amp; "'!M" &amp; ROWS!T115)-MEMORY!T115*1000))/(MEMORY!T115*1000), "")</f>
        <v>0</v>
      </c>
      <c r="U115" s="2">
        <f ca="1">_xlfn.IFNA(MAX(ABS(INDIRECT("'" &amp; U$2 &amp; "'!E" &amp; ROWS!U115)-MEMORY!U115*1000), ABS(INDIRECT("'" &amp; U$2 &amp; "'!I" &amp; ROWS!U115)-MEMORY!U115*1000), ABS(INDIRECT("'" &amp; U$2 &amp; "'!M" &amp; ROWS!U115)-MEMORY!U115*1000))/(MEMORY!U115*1000), "")</f>
        <v>0</v>
      </c>
      <c r="V115" s="2">
        <f ca="1">_xlfn.IFNA(MAX(ABS(INDIRECT("'" &amp; V$2 &amp; "'!E" &amp; ROWS!V115)-MEMORY!V115*1000), ABS(INDIRECT("'" &amp; V$2 &amp; "'!I" &amp; ROWS!V115)-MEMORY!V115*1000), ABS(INDIRECT("'" &amp; V$2 &amp; "'!M" &amp; ROWS!V115)-MEMORY!V115*1000))/(MEMORY!V115*1000), "")</f>
        <v>9.2370219841123223E-5</v>
      </c>
      <c r="W115" s="2">
        <f ca="1">_xlfn.IFNA(MAX(ABS(INDIRECT("'" &amp; W$2 &amp; "'!E" &amp; ROWS!W115)-MEMORY!W115*1000), ABS(INDIRECT("'" &amp; W$2 &amp; "'!I" &amp; ROWS!W115)-MEMORY!W115*1000), ABS(INDIRECT("'" &amp; W$2 &amp; "'!M" &amp; ROWS!W115)-MEMORY!W115*1000))/(MEMORY!W115*1000), "")</f>
        <v>0</v>
      </c>
      <c r="X115" s="2">
        <f ca="1">_xlfn.IFNA(MAX(ABS(INDIRECT("'" &amp; X$2 &amp; "'!E" &amp; ROWS!X115)-MEMORY!X115*1000), ABS(INDIRECT("'" &amp; X$2 &amp; "'!I" &amp; ROWS!X115)-MEMORY!X115*1000), ABS(INDIRECT("'" &amp; X$2 &amp; "'!M" &amp; ROWS!X115)-MEMORY!X115*1000))/(MEMORY!X115*1000), "")</f>
        <v>0</v>
      </c>
      <c r="Y115" s="2">
        <f ca="1">_xlfn.IFNA(MAX(ABS(INDIRECT("'" &amp; Y$2 &amp; "'!E" &amp; ROWS!Y115)-MEMORY!Y115*1000), ABS(INDIRECT("'" &amp; Y$2 &amp; "'!I" &amp; ROWS!Y115)-MEMORY!Y115*1000), ABS(INDIRECT("'" &amp; Y$2 &amp; "'!M" &amp; ROWS!Y115)-MEMORY!Y115*1000))/(MEMORY!Y115*1000), "")</f>
        <v>0</v>
      </c>
    </row>
    <row r="116" spans="1:25" x14ac:dyDescent="0.25">
      <c r="A116" t="str">
        <f>METRICS!A115</f>
        <v>iostream-stdlib</v>
      </c>
      <c r="B116" s="2">
        <f ca="1">_xlfn.IFNA(MAX(ABS(INDIRECT("'" &amp; B$2 &amp; "'!E" &amp; ROWS!B116)-MEMORY!B116*1000), ABS(INDIRECT("'" &amp; B$2 &amp; "'!I" &amp; ROWS!B116)-MEMORY!B116*1000), ABS(INDIRECT("'" &amp; B$2 &amp; "'!M" &amp; ROWS!B116)-MEMORY!B116*1000))/(MEMORY!B116*1000), "")</f>
        <v>0</v>
      </c>
      <c r="C116" s="2">
        <f ca="1">_xlfn.IFNA(MAX(ABS(INDIRECT("'" &amp; C$2 &amp; "'!E" &amp; ROWS!C116)-MEMORY!C116*1000), ABS(INDIRECT("'" &amp; C$2 &amp; "'!I" &amp; ROWS!C116)-MEMORY!C116*1000), ABS(INDIRECT("'" &amp; C$2 &amp; "'!M" &amp; ROWS!C116)-MEMORY!C116*1000))/(MEMORY!C116*1000), "")</f>
        <v>0</v>
      </c>
      <c r="D116" s="2">
        <f ca="1">_xlfn.IFNA(MAX(ABS(INDIRECT("'" &amp; D$2 &amp; "'!E" &amp; ROWS!D116)-MEMORY!D116*1000), ABS(INDIRECT("'" &amp; D$2 &amp; "'!I" &amp; ROWS!D116)-MEMORY!D116*1000), ABS(INDIRECT("'" &amp; D$2 &amp; "'!M" &amp; ROWS!D116)-MEMORY!D116*1000))/(MEMORY!D116*1000), "")</f>
        <v>0</v>
      </c>
      <c r="E116" s="2" t="str">
        <f ca="1">_xlfn.IFNA(MAX(ABS(INDIRECT("'" &amp; E$2 &amp; "'!E" &amp; ROWS!E116)-MEMORY!E116*1000), ABS(INDIRECT("'" &amp; E$2 &amp; "'!I" &amp; ROWS!E116)-MEMORY!E116*1000), ABS(INDIRECT("'" &amp; E$2 &amp; "'!M" &amp; ROWS!E116)-MEMORY!E116*1000))/(MEMORY!E116*1000), "")</f>
        <v/>
      </c>
      <c r="F116" s="2" t="str">
        <f ca="1">_xlfn.IFNA(MAX(ABS(INDIRECT("'" &amp; F$2 &amp; "'!E" &amp; ROWS!F116)-MEMORY!F116*1000), ABS(INDIRECT("'" &amp; F$2 &amp; "'!I" &amp; ROWS!F116)-MEMORY!F116*1000), ABS(INDIRECT("'" &amp; F$2 &amp; "'!M" &amp; ROWS!F116)-MEMORY!F116*1000))/(MEMORY!F116*1000), "")</f>
        <v/>
      </c>
      <c r="G116" s="2" t="str">
        <f ca="1">_xlfn.IFNA(MAX(ABS(INDIRECT("'" &amp; G$2 &amp; "'!E" &amp; ROWS!G116)-MEMORY!G116*1000), ABS(INDIRECT("'" &amp; G$2 &amp; "'!I" &amp; ROWS!G116)-MEMORY!G116*1000), ABS(INDIRECT("'" &amp; G$2 &amp; "'!M" &amp; ROWS!G116)-MEMORY!G116*1000))/(MEMORY!G116*1000), "")</f>
        <v/>
      </c>
      <c r="H116" s="2" t="str">
        <f ca="1">_xlfn.IFNA(MAX(ABS(INDIRECT("'" &amp; H$2 &amp; "'!E" &amp; ROWS!H116)-MEMORY!H116*1000), ABS(INDIRECT("'" &amp; H$2 &amp; "'!I" &amp; ROWS!H116)-MEMORY!H116*1000), ABS(INDIRECT("'" &amp; H$2 &amp; "'!M" &amp; ROWS!H116)-MEMORY!H116*1000))/(MEMORY!H116*1000), "")</f>
        <v/>
      </c>
      <c r="I116" s="2" t="str">
        <f ca="1">_xlfn.IFNA(MAX(ABS(INDIRECT("'" &amp; I$2 &amp; "'!E" &amp; ROWS!I116)-MEMORY!I116*1000), ABS(INDIRECT("'" &amp; I$2 &amp; "'!I" &amp; ROWS!I116)-MEMORY!I116*1000), ABS(INDIRECT("'" &amp; I$2 &amp; "'!M" &amp; ROWS!I116)-MEMORY!I116*1000))/(MEMORY!I116*1000), "")</f>
        <v/>
      </c>
      <c r="J116" s="2">
        <f ca="1">_xlfn.IFNA(MAX(ABS(INDIRECT("'" &amp; J$2 &amp; "'!E" &amp; ROWS!J116)-MEMORY!J116*1000), ABS(INDIRECT("'" &amp; J$2 &amp; "'!I" &amp; ROWS!J116)-MEMORY!J116*1000), ABS(INDIRECT("'" &amp; J$2 &amp; "'!M" &amp; ROWS!J116)-MEMORY!J116*1000))/(MEMORY!J116*1000), "")</f>
        <v>0</v>
      </c>
      <c r="K116" s="2">
        <f ca="1">_xlfn.IFNA(MAX(ABS(INDIRECT("'" &amp; K$2 &amp; "'!E" &amp; ROWS!K116)-MEMORY!K116*1000), ABS(INDIRECT("'" &amp; K$2 &amp; "'!I" &amp; ROWS!K116)-MEMORY!K116*1000), ABS(INDIRECT("'" &amp; K$2 &amp; "'!M" &amp; ROWS!K116)-MEMORY!K116*1000))/(MEMORY!K116*1000), "")</f>
        <v>0</v>
      </c>
      <c r="L116" s="2">
        <f ca="1">_xlfn.IFNA(MAX(ABS(INDIRECT("'" &amp; L$2 &amp; "'!E" &amp; ROWS!L116)-MEMORY!L116*1000), ABS(INDIRECT("'" &amp; L$2 &amp; "'!I" &amp; ROWS!L116)-MEMORY!L116*1000), ABS(INDIRECT("'" &amp; L$2 &amp; "'!M" &amp; ROWS!L116)-MEMORY!L116*1000))/(MEMORY!L116*1000), "")</f>
        <v>0</v>
      </c>
      <c r="M116" s="2" t="str">
        <f ca="1">_xlfn.IFNA(MAX(ABS(INDIRECT("'" &amp; M$2 &amp; "'!E" &amp; ROWS!M116)-MEMORY!M116*1000), ABS(INDIRECT("'" &amp; M$2 &amp; "'!I" &amp; ROWS!M116)-MEMORY!M116*1000), ABS(INDIRECT("'" &amp; M$2 &amp; "'!M" &amp; ROWS!M116)-MEMORY!M116*1000))/(MEMORY!M116*1000), "")</f>
        <v/>
      </c>
      <c r="N116" s="2" t="str">
        <f ca="1">_xlfn.IFNA(MAX(ABS(INDIRECT("'" &amp; N$2 &amp; "'!E" &amp; ROWS!N116)-MEMORY!N116*1000), ABS(INDIRECT("'" &amp; N$2 &amp; "'!I" &amp; ROWS!N116)-MEMORY!N116*1000), ABS(INDIRECT("'" &amp; N$2 &amp; "'!M" &amp; ROWS!N116)-MEMORY!N116*1000))/(MEMORY!N116*1000), "")</f>
        <v/>
      </c>
      <c r="O116" s="2" t="str">
        <f ca="1">_xlfn.IFNA(MAX(ABS(INDIRECT("'" &amp; O$2 &amp; "'!E" &amp; ROWS!O116)-MEMORY!O116*1000), ABS(INDIRECT("'" &amp; O$2 &amp; "'!I" &amp; ROWS!O116)-MEMORY!O116*1000), ABS(INDIRECT("'" &amp; O$2 &amp; "'!M" &amp; ROWS!O116)-MEMORY!O116*1000))/(MEMORY!O116*1000), "")</f>
        <v/>
      </c>
      <c r="P116" s="2" t="str">
        <f ca="1">_xlfn.IFNA(MAX(ABS(INDIRECT("'" &amp; P$2 &amp; "'!E" &amp; ROWS!P116)-MEMORY!P116*1000), ABS(INDIRECT("'" &amp; P$2 &amp; "'!I" &amp; ROWS!P116)-MEMORY!P116*1000), ABS(INDIRECT("'" &amp; P$2 &amp; "'!M" &amp; ROWS!P116)-MEMORY!P116*1000))/(MEMORY!P116*1000), "")</f>
        <v/>
      </c>
      <c r="Q116" s="2" t="str">
        <f ca="1">_xlfn.IFNA(MAX(ABS(INDIRECT("'" &amp; Q$2 &amp; "'!E" &amp; ROWS!Q116)-MEMORY!Q116*1000), ABS(INDIRECT("'" &amp; Q$2 &amp; "'!I" &amp; ROWS!Q116)-MEMORY!Q116*1000), ABS(INDIRECT("'" &amp; Q$2 &amp; "'!M" &amp; ROWS!Q116)-MEMORY!Q116*1000))/(MEMORY!Q116*1000), "")</f>
        <v/>
      </c>
      <c r="R116" s="2">
        <f ca="1">_xlfn.IFNA(MAX(ABS(INDIRECT("'" &amp; R$2 &amp; "'!E" &amp; ROWS!R116)-MEMORY!R116*1000), ABS(INDIRECT("'" &amp; R$2 &amp; "'!I" &amp; ROWS!R116)-MEMORY!R116*1000), ABS(INDIRECT("'" &amp; R$2 &amp; "'!M" &amp; ROWS!R116)-MEMORY!R116*1000))/(MEMORY!R116*1000), "")</f>
        <v>0</v>
      </c>
      <c r="S116" s="2">
        <f ca="1">_xlfn.IFNA(MAX(ABS(INDIRECT("'" &amp; S$2 &amp; "'!E" &amp; ROWS!S116)-MEMORY!S116*1000), ABS(INDIRECT("'" &amp; S$2 &amp; "'!I" &amp; ROWS!S116)-MEMORY!S116*1000), ABS(INDIRECT("'" &amp; S$2 &amp; "'!M" &amp; ROWS!S116)-MEMORY!S116*1000))/(MEMORY!S116*1000), "")</f>
        <v>0</v>
      </c>
      <c r="T116" s="2">
        <f ca="1">_xlfn.IFNA(MAX(ABS(INDIRECT("'" &amp; T$2 &amp; "'!E" &amp; ROWS!T116)-MEMORY!T116*1000), ABS(INDIRECT("'" &amp; T$2 &amp; "'!I" &amp; ROWS!T116)-MEMORY!T116*1000), ABS(INDIRECT("'" &amp; T$2 &amp; "'!M" &amp; ROWS!T116)-MEMORY!T116*1000))/(MEMORY!T116*1000), "")</f>
        <v>0</v>
      </c>
      <c r="U116" s="2" t="str">
        <f ca="1">_xlfn.IFNA(MAX(ABS(INDIRECT("'" &amp; U$2 &amp; "'!E" &amp; ROWS!U116)-MEMORY!U116*1000), ABS(INDIRECT("'" &amp; U$2 &amp; "'!I" &amp; ROWS!U116)-MEMORY!U116*1000), ABS(INDIRECT("'" &amp; U$2 &amp; "'!M" &amp; ROWS!U116)-MEMORY!U116*1000))/(MEMORY!U116*1000), "")</f>
        <v/>
      </c>
      <c r="V116" s="2" t="str">
        <f ca="1">_xlfn.IFNA(MAX(ABS(INDIRECT("'" &amp; V$2 &amp; "'!E" &amp; ROWS!V116)-MEMORY!V116*1000), ABS(INDIRECT("'" &amp; V$2 &amp; "'!I" &amp; ROWS!V116)-MEMORY!V116*1000), ABS(INDIRECT("'" &amp; V$2 &amp; "'!M" &amp; ROWS!V116)-MEMORY!V116*1000))/(MEMORY!V116*1000), "")</f>
        <v/>
      </c>
      <c r="W116" s="2" t="str">
        <f ca="1">_xlfn.IFNA(MAX(ABS(INDIRECT("'" &amp; W$2 &amp; "'!E" &amp; ROWS!W116)-MEMORY!W116*1000), ABS(INDIRECT("'" &amp; W$2 &amp; "'!I" &amp; ROWS!W116)-MEMORY!W116*1000), ABS(INDIRECT("'" &amp; W$2 &amp; "'!M" &amp; ROWS!W116)-MEMORY!W116*1000))/(MEMORY!W116*1000), "")</f>
        <v/>
      </c>
      <c r="X116" s="2" t="str">
        <f ca="1">_xlfn.IFNA(MAX(ABS(INDIRECT("'" &amp; X$2 &amp; "'!E" &amp; ROWS!X116)-MEMORY!X116*1000), ABS(INDIRECT("'" &amp; X$2 &amp; "'!I" &amp; ROWS!X116)-MEMORY!X116*1000), ABS(INDIRECT("'" &amp; X$2 &amp; "'!M" &amp; ROWS!X116)-MEMORY!X116*1000))/(MEMORY!X116*1000), "")</f>
        <v/>
      </c>
      <c r="Y116" s="2" t="str">
        <f ca="1">_xlfn.IFNA(MAX(ABS(INDIRECT("'" &amp; Y$2 &amp; "'!E" &amp; ROWS!Y116)-MEMORY!Y116*1000), ABS(INDIRECT("'" &amp; Y$2 &amp; "'!I" &amp; ROWS!Y116)-MEMORY!Y116*1000), ABS(INDIRECT("'" &amp; Y$2 &amp; "'!M" &amp; ROWS!Y116)-MEMORY!Y116*1000))/(MEMORY!Y116*1000), "")</f>
        <v/>
      </c>
    </row>
    <row r="117" spans="1:25" x14ac:dyDescent="0.25">
      <c r="A117" t="str">
        <f>METRICS!A116</f>
        <v>iterator-stdlib</v>
      </c>
      <c r="B117" s="2">
        <f ca="1">_xlfn.IFNA(MAX(ABS(INDIRECT("'" &amp; B$2 &amp; "'!E" &amp; ROWS!B117)-MEMORY!B117*1000), ABS(INDIRECT("'" &amp; B$2 &amp; "'!I" &amp; ROWS!B117)-MEMORY!B117*1000), ABS(INDIRECT("'" &amp; B$2 &amp; "'!M" &amp; ROWS!B117)-MEMORY!B117*1000))/(MEMORY!B117*1000), "")</f>
        <v>0</v>
      </c>
      <c r="C117" s="2">
        <f ca="1">_xlfn.IFNA(MAX(ABS(INDIRECT("'" &amp; C$2 &amp; "'!E" &amp; ROWS!C117)-MEMORY!C117*1000), ABS(INDIRECT("'" &amp; C$2 &amp; "'!I" &amp; ROWS!C117)-MEMORY!C117*1000), ABS(INDIRECT("'" &amp; C$2 &amp; "'!M" &amp; ROWS!C117)-MEMORY!C117*1000))/(MEMORY!C117*1000), "")</f>
        <v>0</v>
      </c>
      <c r="D117" s="2">
        <f ca="1">_xlfn.IFNA(MAX(ABS(INDIRECT("'" &amp; D$2 &amp; "'!E" &amp; ROWS!D117)-MEMORY!D117*1000), ABS(INDIRECT("'" &amp; D$2 &amp; "'!I" &amp; ROWS!D117)-MEMORY!D117*1000), ABS(INDIRECT("'" &amp; D$2 &amp; "'!M" &amp; ROWS!D117)-MEMORY!D117*1000))/(MEMORY!D117*1000), "")</f>
        <v>0</v>
      </c>
      <c r="E117" s="2">
        <f ca="1">_xlfn.IFNA(MAX(ABS(INDIRECT("'" &amp; E$2 &amp; "'!E" &amp; ROWS!E117)-MEMORY!E117*1000), ABS(INDIRECT("'" &amp; E$2 &amp; "'!I" &amp; ROWS!E117)-MEMORY!E117*1000), ABS(INDIRECT("'" &amp; E$2 &amp; "'!M" &amp; ROWS!E117)-MEMORY!E117*1000))/(MEMORY!E117*1000), "")</f>
        <v>0</v>
      </c>
      <c r="F117" s="2">
        <f ca="1">_xlfn.IFNA(MAX(ABS(INDIRECT("'" &amp; F$2 &amp; "'!E" &amp; ROWS!F117)-MEMORY!F117*1000), ABS(INDIRECT("'" &amp; F$2 &amp; "'!I" &amp; ROWS!F117)-MEMORY!F117*1000), ABS(INDIRECT("'" &amp; F$2 &amp; "'!M" &amp; ROWS!F117)-MEMORY!F117*1000))/(MEMORY!F117*1000), "")</f>
        <v>0</v>
      </c>
      <c r="G117" s="2">
        <f ca="1">_xlfn.IFNA(MAX(ABS(INDIRECT("'" &amp; G$2 &amp; "'!E" &amp; ROWS!G117)-MEMORY!G117*1000), ABS(INDIRECT("'" &amp; G$2 &amp; "'!I" &amp; ROWS!G117)-MEMORY!G117*1000), ABS(INDIRECT("'" &amp; G$2 &amp; "'!M" &amp; ROWS!G117)-MEMORY!G117*1000))/(MEMORY!G117*1000), "")</f>
        <v>0</v>
      </c>
      <c r="H117" s="2">
        <f ca="1">_xlfn.IFNA(MAX(ABS(INDIRECT("'" &amp; H$2 &amp; "'!E" &amp; ROWS!H117)-MEMORY!H117*1000), ABS(INDIRECT("'" &amp; H$2 &amp; "'!I" &amp; ROWS!H117)-MEMORY!H117*1000), ABS(INDIRECT("'" &amp; H$2 &amp; "'!M" &amp; ROWS!H117)-MEMORY!H117*1000))/(MEMORY!H117*1000), "")</f>
        <v>0</v>
      </c>
      <c r="I117" s="2">
        <f ca="1">_xlfn.IFNA(MAX(ABS(INDIRECT("'" &amp; I$2 &amp; "'!E" &amp; ROWS!I117)-MEMORY!I117*1000), ABS(INDIRECT("'" &amp; I$2 &amp; "'!I" &amp; ROWS!I117)-MEMORY!I117*1000), ABS(INDIRECT("'" &amp; I$2 &amp; "'!M" &amp; ROWS!I117)-MEMORY!I117*1000))/(MEMORY!I117*1000), "")</f>
        <v>0</v>
      </c>
      <c r="J117" s="2">
        <f ca="1">_xlfn.IFNA(MAX(ABS(INDIRECT("'" &amp; J$2 &amp; "'!E" &amp; ROWS!J117)-MEMORY!J117*1000), ABS(INDIRECT("'" &amp; J$2 &amp; "'!I" &amp; ROWS!J117)-MEMORY!J117*1000), ABS(INDIRECT("'" &amp; J$2 &amp; "'!M" &amp; ROWS!J117)-MEMORY!J117*1000))/(MEMORY!J117*1000), "")</f>
        <v>0</v>
      </c>
      <c r="K117" s="2">
        <f ca="1">_xlfn.IFNA(MAX(ABS(INDIRECT("'" &amp; K$2 &amp; "'!E" &amp; ROWS!K117)-MEMORY!K117*1000), ABS(INDIRECT("'" &amp; K$2 &amp; "'!I" &amp; ROWS!K117)-MEMORY!K117*1000), ABS(INDIRECT("'" &amp; K$2 &amp; "'!M" &amp; ROWS!K117)-MEMORY!K117*1000))/(MEMORY!K117*1000), "")</f>
        <v>0</v>
      </c>
      <c r="L117" s="2">
        <f ca="1">_xlfn.IFNA(MAX(ABS(INDIRECT("'" &amp; L$2 &amp; "'!E" &amp; ROWS!L117)-MEMORY!L117*1000), ABS(INDIRECT("'" &amp; L$2 &amp; "'!I" &amp; ROWS!L117)-MEMORY!L117*1000), ABS(INDIRECT("'" &amp; L$2 &amp; "'!M" &amp; ROWS!L117)-MEMORY!L117*1000))/(MEMORY!L117*1000), "")</f>
        <v>0</v>
      </c>
      <c r="M117" s="2">
        <f ca="1">_xlfn.IFNA(MAX(ABS(INDIRECT("'" &amp; M$2 &amp; "'!E" &amp; ROWS!M117)-MEMORY!M117*1000), ABS(INDIRECT("'" &amp; M$2 &amp; "'!I" &amp; ROWS!M117)-MEMORY!M117*1000), ABS(INDIRECT("'" &amp; M$2 &amp; "'!M" &amp; ROWS!M117)-MEMORY!M117*1000))/(MEMORY!M117*1000), "")</f>
        <v>0</v>
      </c>
      <c r="N117" s="2">
        <f ca="1">_xlfn.IFNA(MAX(ABS(INDIRECT("'" &amp; N$2 &amp; "'!E" &amp; ROWS!N117)-MEMORY!N117*1000), ABS(INDIRECT("'" &amp; N$2 &amp; "'!I" &amp; ROWS!N117)-MEMORY!N117*1000), ABS(INDIRECT("'" &amp; N$2 &amp; "'!M" &amp; ROWS!N117)-MEMORY!N117*1000))/(MEMORY!N117*1000), "")</f>
        <v>0</v>
      </c>
      <c r="O117" s="2">
        <f ca="1">_xlfn.IFNA(MAX(ABS(INDIRECT("'" &amp; O$2 &amp; "'!E" &amp; ROWS!O117)-MEMORY!O117*1000), ABS(INDIRECT("'" &amp; O$2 &amp; "'!I" &amp; ROWS!O117)-MEMORY!O117*1000), ABS(INDIRECT("'" &amp; O$2 &amp; "'!M" &amp; ROWS!O117)-MEMORY!O117*1000))/(MEMORY!O117*1000), "")</f>
        <v>0</v>
      </c>
      <c r="P117" s="2">
        <f ca="1">_xlfn.IFNA(MAX(ABS(INDIRECT("'" &amp; P$2 &amp; "'!E" &amp; ROWS!P117)-MEMORY!P117*1000), ABS(INDIRECT("'" &amp; P$2 &amp; "'!I" &amp; ROWS!P117)-MEMORY!P117*1000), ABS(INDIRECT("'" &amp; P$2 &amp; "'!M" &amp; ROWS!P117)-MEMORY!P117*1000))/(MEMORY!P117*1000), "")</f>
        <v>0</v>
      </c>
      <c r="Q117" s="2">
        <f ca="1">_xlfn.IFNA(MAX(ABS(INDIRECT("'" &amp; Q$2 &amp; "'!E" &amp; ROWS!Q117)-MEMORY!Q117*1000), ABS(INDIRECT("'" &amp; Q$2 &amp; "'!I" &amp; ROWS!Q117)-MEMORY!Q117*1000), ABS(INDIRECT("'" &amp; Q$2 &amp; "'!M" &amp; ROWS!Q117)-MEMORY!Q117*1000))/(MEMORY!Q117*1000), "")</f>
        <v>0</v>
      </c>
      <c r="R117" s="2">
        <f ca="1">_xlfn.IFNA(MAX(ABS(INDIRECT("'" &amp; R$2 &amp; "'!E" &amp; ROWS!R117)-MEMORY!R117*1000), ABS(INDIRECT("'" &amp; R$2 &amp; "'!I" &amp; ROWS!R117)-MEMORY!R117*1000), ABS(INDIRECT("'" &amp; R$2 &amp; "'!M" &amp; ROWS!R117)-MEMORY!R117*1000))/(MEMORY!R117*1000), "")</f>
        <v>0</v>
      </c>
      <c r="S117" s="2">
        <f ca="1">_xlfn.IFNA(MAX(ABS(INDIRECT("'" &amp; S$2 &amp; "'!E" &amp; ROWS!S117)-MEMORY!S117*1000), ABS(INDIRECT("'" &amp; S$2 &amp; "'!I" &amp; ROWS!S117)-MEMORY!S117*1000), ABS(INDIRECT("'" &amp; S$2 &amp; "'!M" &amp; ROWS!S117)-MEMORY!S117*1000))/(MEMORY!S117*1000), "")</f>
        <v>0</v>
      </c>
      <c r="T117" s="2">
        <f ca="1">_xlfn.IFNA(MAX(ABS(INDIRECT("'" &amp; T$2 &amp; "'!E" &amp; ROWS!T117)-MEMORY!T117*1000), ABS(INDIRECT("'" &amp; T$2 &amp; "'!I" &amp; ROWS!T117)-MEMORY!T117*1000), ABS(INDIRECT("'" &amp; T$2 &amp; "'!M" &amp; ROWS!T117)-MEMORY!T117*1000))/(MEMORY!T117*1000), "")</f>
        <v>0</v>
      </c>
      <c r="U117" s="2">
        <f ca="1">_xlfn.IFNA(MAX(ABS(INDIRECT("'" &amp; U$2 &amp; "'!E" &amp; ROWS!U117)-MEMORY!U117*1000), ABS(INDIRECT("'" &amp; U$2 &amp; "'!I" &amp; ROWS!U117)-MEMORY!U117*1000), ABS(INDIRECT("'" &amp; U$2 &amp; "'!M" &amp; ROWS!U117)-MEMORY!U117*1000))/(MEMORY!U117*1000), "")</f>
        <v>0</v>
      </c>
      <c r="V117" s="2">
        <f ca="1">_xlfn.IFNA(MAX(ABS(INDIRECT("'" &amp; V$2 &amp; "'!E" &amp; ROWS!V117)-MEMORY!V117*1000), ABS(INDIRECT("'" &amp; V$2 &amp; "'!I" &amp; ROWS!V117)-MEMORY!V117*1000), ABS(INDIRECT("'" &amp; V$2 &amp; "'!M" &amp; ROWS!V117)-MEMORY!V117*1000))/(MEMORY!V117*1000), "")</f>
        <v>2.1299254526091586E-4</v>
      </c>
      <c r="W117" s="2">
        <f ca="1">_xlfn.IFNA(MAX(ABS(INDIRECT("'" &amp; W$2 &amp; "'!E" &amp; ROWS!W117)-MEMORY!W117*1000), ABS(INDIRECT("'" &amp; W$2 &amp; "'!I" &amp; ROWS!W117)-MEMORY!W117*1000), ABS(INDIRECT("'" &amp; W$2 &amp; "'!M" &amp; ROWS!W117)-MEMORY!W117*1000))/(MEMORY!W117*1000), "")</f>
        <v>0</v>
      </c>
      <c r="X117" s="2">
        <f ca="1">_xlfn.IFNA(MAX(ABS(INDIRECT("'" &amp; X$2 &amp; "'!E" &amp; ROWS!X117)-MEMORY!X117*1000), ABS(INDIRECT("'" &amp; X$2 &amp; "'!I" &amp; ROWS!X117)-MEMORY!X117*1000), ABS(INDIRECT("'" &amp; X$2 &amp; "'!M" &amp; ROWS!X117)-MEMORY!X117*1000))/(MEMORY!X117*1000), "")</f>
        <v>0</v>
      </c>
      <c r="Y117" s="2">
        <f ca="1">_xlfn.IFNA(MAX(ABS(INDIRECT("'" &amp; Y$2 &amp; "'!E" &amp; ROWS!Y117)-MEMORY!Y117*1000), ABS(INDIRECT("'" &amp; Y$2 &amp; "'!I" &amp; ROWS!Y117)-MEMORY!Y117*1000), ABS(INDIRECT("'" &amp; Y$2 &amp; "'!M" &amp; ROWS!Y117)-MEMORY!Y117*1000))/(MEMORY!Y117*1000), "")</f>
        <v>0</v>
      </c>
    </row>
    <row r="118" spans="1:25" x14ac:dyDescent="0.25">
      <c r="A118" t="str">
        <f>METRICS!A117</f>
        <v>kernel-stdlib</v>
      </c>
      <c r="B118" s="2">
        <f ca="1">_xlfn.IFNA(MAX(ABS(INDIRECT("'" &amp; B$2 &amp; "'!E" &amp; ROWS!B118)-MEMORY!B118*1000), ABS(INDIRECT("'" &amp; B$2 &amp; "'!I" &amp; ROWS!B118)-MEMORY!B118*1000), ABS(INDIRECT("'" &amp; B$2 &amp; "'!M" &amp; ROWS!B118)-MEMORY!B118*1000))/(MEMORY!B118*1000), "")</f>
        <v>0</v>
      </c>
      <c r="C118" s="2">
        <f ca="1">_xlfn.IFNA(MAX(ABS(INDIRECT("'" &amp; C$2 &amp; "'!E" &amp; ROWS!C118)-MEMORY!C118*1000), ABS(INDIRECT("'" &amp; C$2 &amp; "'!I" &amp; ROWS!C118)-MEMORY!C118*1000), ABS(INDIRECT("'" &amp; C$2 &amp; "'!M" &amp; ROWS!C118)-MEMORY!C118*1000))/(MEMORY!C118*1000), "")</f>
        <v>0</v>
      </c>
      <c r="D118" s="2">
        <f ca="1">_xlfn.IFNA(MAX(ABS(INDIRECT("'" &amp; D$2 &amp; "'!E" &amp; ROWS!D118)-MEMORY!D118*1000), ABS(INDIRECT("'" &amp; D$2 &amp; "'!I" &amp; ROWS!D118)-MEMORY!D118*1000), ABS(INDIRECT("'" &amp; D$2 &amp; "'!M" &amp; ROWS!D118)-MEMORY!D118*1000))/(MEMORY!D118*1000), "")</f>
        <v>1.4200641319285386E-2</v>
      </c>
      <c r="E118" s="2" t="str">
        <f ca="1">_xlfn.IFNA(MAX(ABS(INDIRECT("'" &amp; E$2 &amp; "'!E" &amp; ROWS!E118)-MEMORY!E118*1000), ABS(INDIRECT("'" &amp; E$2 &amp; "'!I" &amp; ROWS!E118)-MEMORY!E118*1000), ABS(INDIRECT("'" &amp; E$2 &amp; "'!M" &amp; ROWS!E118)-MEMORY!E118*1000))/(MEMORY!E118*1000), "")</f>
        <v/>
      </c>
      <c r="F118" s="2" t="str">
        <f ca="1">_xlfn.IFNA(MAX(ABS(INDIRECT("'" &amp; F$2 &amp; "'!E" &amp; ROWS!F118)-MEMORY!F118*1000), ABS(INDIRECT("'" &amp; F$2 &amp; "'!I" &amp; ROWS!F118)-MEMORY!F118*1000), ABS(INDIRECT("'" &amp; F$2 &amp; "'!M" &amp; ROWS!F118)-MEMORY!F118*1000))/(MEMORY!F118*1000), "")</f>
        <v/>
      </c>
      <c r="G118" s="2" t="str">
        <f ca="1">_xlfn.IFNA(MAX(ABS(INDIRECT("'" &amp; G$2 &amp; "'!E" &amp; ROWS!G118)-MEMORY!G118*1000), ABS(INDIRECT("'" &amp; G$2 &amp; "'!I" &amp; ROWS!G118)-MEMORY!G118*1000), ABS(INDIRECT("'" &amp; G$2 &amp; "'!M" &amp; ROWS!G118)-MEMORY!G118*1000))/(MEMORY!G118*1000), "")</f>
        <v/>
      </c>
      <c r="H118" s="2" t="str">
        <f ca="1">_xlfn.IFNA(MAX(ABS(INDIRECT("'" &amp; H$2 &amp; "'!E" &amp; ROWS!H118)-MEMORY!H118*1000), ABS(INDIRECT("'" &amp; H$2 &amp; "'!I" &amp; ROWS!H118)-MEMORY!H118*1000), ABS(INDIRECT("'" &amp; H$2 &amp; "'!M" &amp; ROWS!H118)-MEMORY!H118*1000))/(MEMORY!H118*1000), "")</f>
        <v/>
      </c>
      <c r="I118" s="2" t="str">
        <f ca="1">_xlfn.IFNA(MAX(ABS(INDIRECT("'" &amp; I$2 &amp; "'!E" &amp; ROWS!I118)-MEMORY!I118*1000), ABS(INDIRECT("'" &amp; I$2 &amp; "'!I" &amp; ROWS!I118)-MEMORY!I118*1000), ABS(INDIRECT("'" &amp; I$2 &amp; "'!M" &amp; ROWS!I118)-MEMORY!I118*1000))/(MEMORY!I118*1000), "")</f>
        <v/>
      </c>
      <c r="J118" s="2">
        <f ca="1">_xlfn.IFNA(MAX(ABS(INDIRECT("'" &amp; J$2 &amp; "'!E" &amp; ROWS!J118)-MEMORY!J118*1000), ABS(INDIRECT("'" &amp; J$2 &amp; "'!I" &amp; ROWS!J118)-MEMORY!J118*1000), ABS(INDIRECT("'" &amp; J$2 &amp; "'!M" &amp; ROWS!J118)-MEMORY!J118*1000))/(MEMORY!J118*1000), "")</f>
        <v>0</v>
      </c>
      <c r="K118" s="2">
        <f ca="1">_xlfn.IFNA(MAX(ABS(INDIRECT("'" &amp; K$2 &amp; "'!E" &amp; ROWS!K118)-MEMORY!K118*1000), ABS(INDIRECT("'" &amp; K$2 &amp; "'!I" &amp; ROWS!K118)-MEMORY!K118*1000), ABS(INDIRECT("'" &amp; K$2 &amp; "'!M" &amp; ROWS!K118)-MEMORY!K118*1000))/(MEMORY!K118*1000), "")</f>
        <v>0</v>
      </c>
      <c r="L118" s="2">
        <f ca="1">_xlfn.IFNA(MAX(ABS(INDIRECT("'" &amp; L$2 &amp; "'!E" &amp; ROWS!L118)-MEMORY!L118*1000), ABS(INDIRECT("'" &amp; L$2 &amp; "'!I" &amp; ROWS!L118)-MEMORY!L118*1000), ABS(INDIRECT("'" &amp; L$2 &amp; "'!M" &amp; ROWS!L118)-MEMORY!L118*1000))/(MEMORY!L118*1000), "")</f>
        <v>0</v>
      </c>
      <c r="M118" s="2" t="str">
        <f ca="1">_xlfn.IFNA(MAX(ABS(INDIRECT("'" &amp; M$2 &amp; "'!E" &amp; ROWS!M118)-MEMORY!M118*1000), ABS(INDIRECT("'" &amp; M$2 &amp; "'!I" &amp; ROWS!M118)-MEMORY!M118*1000), ABS(INDIRECT("'" &amp; M$2 &amp; "'!M" &amp; ROWS!M118)-MEMORY!M118*1000))/(MEMORY!M118*1000), "")</f>
        <v/>
      </c>
      <c r="N118" s="2" t="str">
        <f ca="1">_xlfn.IFNA(MAX(ABS(INDIRECT("'" &amp; N$2 &amp; "'!E" &amp; ROWS!N118)-MEMORY!N118*1000), ABS(INDIRECT("'" &amp; N$2 &amp; "'!I" &amp; ROWS!N118)-MEMORY!N118*1000), ABS(INDIRECT("'" &amp; N$2 &amp; "'!M" &amp; ROWS!N118)-MEMORY!N118*1000))/(MEMORY!N118*1000), "")</f>
        <v/>
      </c>
      <c r="O118" s="2" t="str">
        <f ca="1">_xlfn.IFNA(MAX(ABS(INDIRECT("'" &amp; O$2 &amp; "'!E" &amp; ROWS!O118)-MEMORY!O118*1000), ABS(INDIRECT("'" &amp; O$2 &amp; "'!I" &amp; ROWS!O118)-MEMORY!O118*1000), ABS(INDIRECT("'" &amp; O$2 &amp; "'!M" &amp; ROWS!O118)-MEMORY!O118*1000))/(MEMORY!O118*1000), "")</f>
        <v/>
      </c>
      <c r="P118" s="2" t="str">
        <f ca="1">_xlfn.IFNA(MAX(ABS(INDIRECT("'" &amp; P$2 &amp; "'!E" &amp; ROWS!P118)-MEMORY!P118*1000), ABS(INDIRECT("'" &amp; P$2 &amp; "'!I" &amp; ROWS!P118)-MEMORY!P118*1000), ABS(INDIRECT("'" &amp; P$2 &amp; "'!M" &amp; ROWS!P118)-MEMORY!P118*1000))/(MEMORY!P118*1000), "")</f>
        <v/>
      </c>
      <c r="Q118" s="2" t="str">
        <f ca="1">_xlfn.IFNA(MAX(ABS(INDIRECT("'" &amp; Q$2 &amp; "'!E" &amp; ROWS!Q118)-MEMORY!Q118*1000), ABS(INDIRECT("'" &amp; Q$2 &amp; "'!I" &amp; ROWS!Q118)-MEMORY!Q118*1000), ABS(INDIRECT("'" &amp; Q$2 &amp; "'!M" &amp; ROWS!Q118)-MEMORY!Q118*1000))/(MEMORY!Q118*1000), "")</f>
        <v/>
      </c>
      <c r="R118" s="2">
        <f ca="1">_xlfn.IFNA(MAX(ABS(INDIRECT("'" &amp; R$2 &amp; "'!E" &amp; ROWS!R118)-MEMORY!R118*1000), ABS(INDIRECT("'" &amp; R$2 &amp; "'!I" &amp; ROWS!R118)-MEMORY!R118*1000), ABS(INDIRECT("'" &amp; R$2 &amp; "'!M" &amp; ROWS!R118)-MEMORY!R118*1000))/(MEMORY!R118*1000), "")</f>
        <v>5.2383446830801469E-4</v>
      </c>
      <c r="S118" s="2">
        <f ca="1">_xlfn.IFNA(MAX(ABS(INDIRECT("'" &amp; S$2 &amp; "'!E" &amp; ROWS!S118)-MEMORY!S118*1000), ABS(INDIRECT("'" &amp; S$2 &amp; "'!I" &amp; ROWS!S118)-MEMORY!S118*1000), ABS(INDIRECT("'" &amp; S$2 &amp; "'!M" &amp; ROWS!S118)-MEMORY!S118*1000))/(MEMORY!S118*1000), "")</f>
        <v>0</v>
      </c>
      <c r="T118" s="2">
        <f ca="1">_xlfn.IFNA(MAX(ABS(INDIRECT("'" &amp; T$2 &amp; "'!E" &amp; ROWS!T118)-MEMORY!T118*1000), ABS(INDIRECT("'" &amp; T$2 &amp; "'!I" &amp; ROWS!T118)-MEMORY!T118*1000), ABS(INDIRECT("'" &amp; T$2 &amp; "'!M" &amp; ROWS!T118)-MEMORY!T118*1000))/(MEMORY!T118*1000), "")</f>
        <v>0</v>
      </c>
      <c r="U118" s="2" t="str">
        <f ca="1">_xlfn.IFNA(MAX(ABS(INDIRECT("'" &amp; U$2 &amp; "'!E" &amp; ROWS!U118)-MEMORY!U118*1000), ABS(INDIRECT("'" &amp; U$2 &amp; "'!I" &amp; ROWS!U118)-MEMORY!U118*1000), ABS(INDIRECT("'" &amp; U$2 &amp; "'!M" &amp; ROWS!U118)-MEMORY!U118*1000))/(MEMORY!U118*1000), "")</f>
        <v/>
      </c>
      <c r="V118" s="2" t="str">
        <f ca="1">_xlfn.IFNA(MAX(ABS(INDIRECT("'" &amp; V$2 &amp; "'!E" &amp; ROWS!V118)-MEMORY!V118*1000), ABS(INDIRECT("'" &amp; V$2 &amp; "'!I" &amp; ROWS!V118)-MEMORY!V118*1000), ABS(INDIRECT("'" &amp; V$2 &amp; "'!M" &amp; ROWS!V118)-MEMORY!V118*1000))/(MEMORY!V118*1000), "")</f>
        <v/>
      </c>
      <c r="W118" s="2" t="str">
        <f ca="1">_xlfn.IFNA(MAX(ABS(INDIRECT("'" &amp; W$2 &amp; "'!E" &amp; ROWS!W118)-MEMORY!W118*1000), ABS(INDIRECT("'" &amp; W$2 &amp; "'!I" &amp; ROWS!W118)-MEMORY!W118*1000), ABS(INDIRECT("'" &amp; W$2 &amp; "'!M" &amp; ROWS!W118)-MEMORY!W118*1000))/(MEMORY!W118*1000), "")</f>
        <v/>
      </c>
      <c r="X118" s="2" t="str">
        <f ca="1">_xlfn.IFNA(MAX(ABS(INDIRECT("'" &amp; X$2 &amp; "'!E" &amp; ROWS!X118)-MEMORY!X118*1000), ABS(INDIRECT("'" &amp; X$2 &amp; "'!I" &amp; ROWS!X118)-MEMORY!X118*1000), ABS(INDIRECT("'" &amp; X$2 &amp; "'!M" &amp; ROWS!X118)-MEMORY!X118*1000))/(MEMORY!X118*1000), "")</f>
        <v/>
      </c>
      <c r="Y118" s="2" t="str">
        <f ca="1">_xlfn.IFNA(MAX(ABS(INDIRECT("'" &amp; Y$2 &amp; "'!E" &amp; ROWS!Y118)-MEMORY!Y118*1000), ABS(INDIRECT("'" &amp; Y$2 &amp; "'!I" &amp; ROWS!Y118)-MEMORY!Y118*1000), ABS(INDIRECT("'" &amp; Y$2 &amp; "'!M" &amp; ROWS!Y118)-MEMORY!Y118*1000))/(MEMORY!Y118*1000), "")</f>
        <v/>
      </c>
    </row>
    <row r="119" spans="1:25" x14ac:dyDescent="0.25">
      <c r="A119" t="str">
        <f>METRICS!A118</f>
        <v>limits-stdlib</v>
      </c>
      <c r="B119" s="2">
        <f ca="1">_xlfn.IFNA(MAX(ABS(INDIRECT("'" &amp; B$2 &amp; "'!E" &amp; ROWS!B119)-MEMORY!B119*1000), ABS(INDIRECT("'" &amp; B$2 &amp; "'!I" &amp; ROWS!B119)-MEMORY!B119*1000), ABS(INDIRECT("'" &amp; B$2 &amp; "'!M" &amp; ROWS!B119)-MEMORY!B119*1000))/(MEMORY!B119*1000), "")</f>
        <v>0</v>
      </c>
      <c r="C119" s="2">
        <f ca="1">_xlfn.IFNA(MAX(ABS(INDIRECT("'" &amp; C$2 &amp; "'!E" &amp; ROWS!C119)-MEMORY!C119*1000), ABS(INDIRECT("'" &amp; C$2 &amp; "'!I" &amp; ROWS!C119)-MEMORY!C119*1000), ABS(INDIRECT("'" &amp; C$2 &amp; "'!M" &amp; ROWS!C119)-MEMORY!C119*1000))/(MEMORY!C119*1000), "")</f>
        <v>0</v>
      </c>
      <c r="D119" s="2">
        <f ca="1">_xlfn.IFNA(MAX(ABS(INDIRECT("'" &amp; D$2 &amp; "'!E" &amp; ROWS!D119)-MEMORY!D119*1000), ABS(INDIRECT("'" &amp; D$2 &amp; "'!I" &amp; ROWS!D119)-MEMORY!D119*1000), ABS(INDIRECT("'" &amp; D$2 &amp; "'!M" &amp; ROWS!D119)-MEMORY!D119*1000))/(MEMORY!D119*1000), "")</f>
        <v>0</v>
      </c>
      <c r="E119" s="2">
        <f ca="1">_xlfn.IFNA(MAX(ABS(INDIRECT("'" &amp; E$2 &amp; "'!E" &amp; ROWS!E119)-MEMORY!E119*1000), ABS(INDIRECT("'" &amp; E$2 &amp; "'!I" &amp; ROWS!E119)-MEMORY!E119*1000), ABS(INDIRECT("'" &amp; E$2 &amp; "'!M" &amp; ROWS!E119)-MEMORY!E119*1000))/(MEMORY!E119*1000), "")</f>
        <v>0</v>
      </c>
      <c r="F119" s="2">
        <f ca="1">_xlfn.IFNA(MAX(ABS(INDIRECT("'" &amp; F$2 &amp; "'!E" &amp; ROWS!F119)-MEMORY!F119*1000), ABS(INDIRECT("'" &amp; F$2 &amp; "'!I" &amp; ROWS!F119)-MEMORY!F119*1000), ABS(INDIRECT("'" &amp; F$2 &amp; "'!M" &amp; ROWS!F119)-MEMORY!F119*1000))/(MEMORY!F119*1000), "")</f>
        <v>0</v>
      </c>
      <c r="G119" s="2">
        <f ca="1">_xlfn.IFNA(MAX(ABS(INDIRECT("'" &amp; G$2 &amp; "'!E" &amp; ROWS!G119)-MEMORY!G119*1000), ABS(INDIRECT("'" &amp; G$2 &amp; "'!I" &amp; ROWS!G119)-MEMORY!G119*1000), ABS(INDIRECT("'" &amp; G$2 &amp; "'!M" &amp; ROWS!G119)-MEMORY!G119*1000))/(MEMORY!G119*1000), "")</f>
        <v>0</v>
      </c>
      <c r="H119" s="2">
        <f ca="1">_xlfn.IFNA(MAX(ABS(INDIRECT("'" &amp; H$2 &amp; "'!E" &amp; ROWS!H119)-MEMORY!H119*1000), ABS(INDIRECT("'" &amp; H$2 &amp; "'!I" &amp; ROWS!H119)-MEMORY!H119*1000), ABS(INDIRECT("'" &amp; H$2 &amp; "'!M" &amp; ROWS!H119)-MEMORY!H119*1000))/(MEMORY!H119*1000), "")</f>
        <v>0</v>
      </c>
      <c r="I119" s="2" t="str">
        <f ca="1">_xlfn.IFNA(MAX(ABS(INDIRECT("'" &amp; I$2 &amp; "'!E" &amp; ROWS!I119)-MEMORY!I119*1000), ABS(INDIRECT("'" &amp; I$2 &amp; "'!I" &amp; ROWS!I119)-MEMORY!I119*1000), ABS(INDIRECT("'" &amp; I$2 &amp; "'!M" &amp; ROWS!I119)-MEMORY!I119*1000))/(MEMORY!I119*1000), "")</f>
        <v/>
      </c>
      <c r="J119" s="2">
        <f ca="1">_xlfn.IFNA(MAX(ABS(INDIRECT("'" &amp; J$2 &amp; "'!E" &amp; ROWS!J119)-MEMORY!J119*1000), ABS(INDIRECT("'" &amp; J$2 &amp; "'!I" &amp; ROWS!J119)-MEMORY!J119*1000), ABS(INDIRECT("'" &amp; J$2 &amp; "'!M" &amp; ROWS!J119)-MEMORY!J119*1000))/(MEMORY!J119*1000), "")</f>
        <v>0</v>
      </c>
      <c r="K119" s="2">
        <f ca="1">_xlfn.IFNA(MAX(ABS(INDIRECT("'" &amp; K$2 &amp; "'!E" &amp; ROWS!K119)-MEMORY!K119*1000), ABS(INDIRECT("'" &amp; K$2 &amp; "'!I" &amp; ROWS!K119)-MEMORY!K119*1000), ABS(INDIRECT("'" &amp; K$2 &amp; "'!M" &amp; ROWS!K119)-MEMORY!K119*1000))/(MEMORY!K119*1000), "")</f>
        <v>0</v>
      </c>
      <c r="L119" s="2">
        <f ca="1">_xlfn.IFNA(MAX(ABS(INDIRECT("'" &amp; L$2 &amp; "'!E" &amp; ROWS!L119)-MEMORY!L119*1000), ABS(INDIRECT("'" &amp; L$2 &amp; "'!I" &amp; ROWS!L119)-MEMORY!L119*1000), ABS(INDIRECT("'" &amp; L$2 &amp; "'!M" &amp; ROWS!L119)-MEMORY!L119*1000))/(MEMORY!L119*1000), "")</f>
        <v>0</v>
      </c>
      <c r="M119" s="2">
        <f ca="1">_xlfn.IFNA(MAX(ABS(INDIRECT("'" &amp; M$2 &amp; "'!E" &amp; ROWS!M119)-MEMORY!M119*1000), ABS(INDIRECT("'" &amp; M$2 &amp; "'!I" &amp; ROWS!M119)-MEMORY!M119*1000), ABS(INDIRECT("'" &amp; M$2 &amp; "'!M" &amp; ROWS!M119)-MEMORY!M119*1000))/(MEMORY!M119*1000), "")</f>
        <v>0</v>
      </c>
      <c r="N119" s="2">
        <f ca="1">_xlfn.IFNA(MAX(ABS(INDIRECT("'" &amp; N$2 &amp; "'!E" &amp; ROWS!N119)-MEMORY!N119*1000), ABS(INDIRECT("'" &amp; N$2 &amp; "'!I" &amp; ROWS!N119)-MEMORY!N119*1000), ABS(INDIRECT("'" &amp; N$2 &amp; "'!M" &amp; ROWS!N119)-MEMORY!N119*1000))/(MEMORY!N119*1000), "")</f>
        <v>8.1284291810607601E-4</v>
      </c>
      <c r="O119" s="2">
        <f ca="1">_xlfn.IFNA(MAX(ABS(INDIRECT("'" &amp; O$2 &amp; "'!E" &amp; ROWS!O119)-MEMORY!O119*1000), ABS(INDIRECT("'" &amp; O$2 &amp; "'!I" &amp; ROWS!O119)-MEMORY!O119*1000), ABS(INDIRECT("'" &amp; O$2 &amp; "'!M" &amp; ROWS!O119)-MEMORY!O119*1000))/(MEMORY!O119*1000), "")</f>
        <v>0</v>
      </c>
      <c r="P119" s="2">
        <f ca="1">_xlfn.IFNA(MAX(ABS(INDIRECT("'" &amp; P$2 &amp; "'!E" &amp; ROWS!P119)-MEMORY!P119*1000), ABS(INDIRECT("'" &amp; P$2 &amp; "'!I" &amp; ROWS!P119)-MEMORY!P119*1000), ABS(INDIRECT("'" &amp; P$2 &amp; "'!M" &amp; ROWS!P119)-MEMORY!P119*1000))/(MEMORY!P119*1000), "")</f>
        <v>1.1195158810597342E-16</v>
      </c>
      <c r="Q119" s="2" t="str">
        <f ca="1">_xlfn.IFNA(MAX(ABS(INDIRECT("'" &amp; Q$2 &amp; "'!E" &amp; ROWS!Q119)-MEMORY!Q119*1000), ABS(INDIRECT("'" &amp; Q$2 &amp; "'!I" &amp; ROWS!Q119)-MEMORY!Q119*1000), ABS(INDIRECT("'" &amp; Q$2 &amp; "'!M" &amp; ROWS!Q119)-MEMORY!Q119*1000))/(MEMORY!Q119*1000), "")</f>
        <v/>
      </c>
      <c r="R119" s="2">
        <f ca="1">_xlfn.IFNA(MAX(ABS(INDIRECT("'" &amp; R$2 &amp; "'!E" &amp; ROWS!R119)-MEMORY!R119*1000), ABS(INDIRECT("'" &amp; R$2 &amp; "'!I" &amp; ROWS!R119)-MEMORY!R119*1000), ABS(INDIRECT("'" &amp; R$2 &amp; "'!M" &amp; ROWS!R119)-MEMORY!R119*1000))/(MEMORY!R119*1000), "")</f>
        <v>0</v>
      </c>
      <c r="S119" s="2">
        <f ca="1">_xlfn.IFNA(MAX(ABS(INDIRECT("'" &amp; S$2 &amp; "'!E" &amp; ROWS!S119)-MEMORY!S119*1000), ABS(INDIRECT("'" &amp; S$2 &amp; "'!I" &amp; ROWS!S119)-MEMORY!S119*1000), ABS(INDIRECT("'" &amp; S$2 &amp; "'!M" &amp; ROWS!S119)-MEMORY!S119*1000))/(MEMORY!S119*1000), "")</f>
        <v>0</v>
      </c>
      <c r="T119" s="2">
        <f ca="1">_xlfn.IFNA(MAX(ABS(INDIRECT("'" &amp; T$2 &amp; "'!E" &amp; ROWS!T119)-MEMORY!T119*1000), ABS(INDIRECT("'" &amp; T$2 &amp; "'!I" &amp; ROWS!T119)-MEMORY!T119*1000), ABS(INDIRECT("'" &amp; T$2 &amp; "'!M" &amp; ROWS!T119)-MEMORY!T119*1000))/(MEMORY!T119*1000), "")</f>
        <v>0</v>
      </c>
      <c r="U119" s="2">
        <f ca="1">_xlfn.IFNA(MAX(ABS(INDIRECT("'" &amp; U$2 &amp; "'!E" &amp; ROWS!U119)-MEMORY!U119*1000), ABS(INDIRECT("'" &amp; U$2 &amp; "'!I" &amp; ROWS!U119)-MEMORY!U119*1000), ABS(INDIRECT("'" &amp; U$2 &amp; "'!M" &amp; ROWS!U119)-MEMORY!U119*1000))/(MEMORY!U119*1000), "")</f>
        <v>0</v>
      </c>
      <c r="V119" s="2">
        <f ca="1">_xlfn.IFNA(MAX(ABS(INDIRECT("'" &amp; V$2 &amp; "'!E" &amp; ROWS!V119)-MEMORY!V119*1000), ABS(INDIRECT("'" &amp; V$2 &amp; "'!I" &amp; ROWS!V119)-MEMORY!V119*1000), ABS(INDIRECT("'" &amp; V$2 &amp; "'!M" &amp; ROWS!V119)-MEMORY!V119*1000))/(MEMORY!V119*1000), "")</f>
        <v>0</v>
      </c>
      <c r="W119" s="2">
        <f ca="1">_xlfn.IFNA(MAX(ABS(INDIRECT("'" &amp; W$2 &amp; "'!E" &amp; ROWS!W119)-MEMORY!W119*1000), ABS(INDIRECT("'" &amp; W$2 &amp; "'!I" &amp; ROWS!W119)-MEMORY!W119*1000), ABS(INDIRECT("'" &amp; W$2 &amp; "'!M" &amp; ROWS!W119)-MEMORY!W119*1000))/(MEMORY!W119*1000), "")</f>
        <v>0</v>
      </c>
      <c r="X119" s="2">
        <f ca="1">_xlfn.IFNA(MAX(ABS(INDIRECT("'" &amp; X$2 &amp; "'!E" &amp; ROWS!X119)-MEMORY!X119*1000), ABS(INDIRECT("'" &amp; X$2 &amp; "'!I" &amp; ROWS!X119)-MEMORY!X119*1000), ABS(INDIRECT("'" &amp; X$2 &amp; "'!M" &amp; ROWS!X119)-MEMORY!X119*1000))/(MEMORY!X119*1000), "")</f>
        <v>1.1192403418323017E-16</v>
      </c>
      <c r="Y119" s="2" t="str">
        <f ca="1">_xlfn.IFNA(MAX(ABS(INDIRECT("'" &amp; Y$2 &amp; "'!E" &amp; ROWS!Y119)-MEMORY!Y119*1000), ABS(INDIRECT("'" &amp; Y$2 &amp; "'!I" &amp; ROWS!Y119)-MEMORY!Y119*1000), ABS(INDIRECT("'" &amp; Y$2 &amp; "'!M" &amp; ROWS!Y119)-MEMORY!Y119*1000))/(MEMORY!Y119*1000), "")</f>
        <v/>
      </c>
    </row>
    <row r="120" spans="1:25" x14ac:dyDescent="0.25">
      <c r="A120" t="str">
        <f>METRICS!A119</f>
        <v>maybe-stdlib</v>
      </c>
      <c r="B120" s="2">
        <f ca="1">_xlfn.IFNA(MAX(ABS(INDIRECT("'" &amp; B$2 &amp; "'!E" &amp; ROWS!B120)-MEMORY!B120*1000), ABS(INDIRECT("'" &amp; B$2 &amp; "'!I" &amp; ROWS!B120)-MEMORY!B120*1000), ABS(INDIRECT("'" &amp; B$2 &amp; "'!M" &amp; ROWS!B120)-MEMORY!B120*1000))/(MEMORY!B120*1000), "")</f>
        <v>0</v>
      </c>
      <c r="C120" s="2">
        <f ca="1">_xlfn.IFNA(MAX(ABS(INDIRECT("'" &amp; C$2 &amp; "'!E" &amp; ROWS!C120)-MEMORY!C120*1000), ABS(INDIRECT("'" &amp; C$2 &amp; "'!I" &amp; ROWS!C120)-MEMORY!C120*1000), ABS(INDIRECT("'" &amp; C$2 &amp; "'!M" &amp; ROWS!C120)-MEMORY!C120*1000))/(MEMORY!C120*1000), "")</f>
        <v>0</v>
      </c>
      <c r="D120" s="2">
        <f ca="1">_xlfn.IFNA(MAX(ABS(INDIRECT("'" &amp; D$2 &amp; "'!E" &amp; ROWS!D120)-MEMORY!D120*1000), ABS(INDIRECT("'" &amp; D$2 &amp; "'!I" &amp; ROWS!D120)-MEMORY!D120*1000), ABS(INDIRECT("'" &amp; D$2 &amp; "'!M" &amp; ROWS!D120)-MEMORY!D120*1000))/(MEMORY!D120*1000), "")</f>
        <v>0</v>
      </c>
      <c r="E120" s="2">
        <f ca="1">_xlfn.IFNA(MAX(ABS(INDIRECT("'" &amp; E$2 &amp; "'!E" &amp; ROWS!E120)-MEMORY!E120*1000), ABS(INDIRECT("'" &amp; E$2 &amp; "'!I" &amp; ROWS!E120)-MEMORY!E120*1000), ABS(INDIRECT("'" &amp; E$2 &amp; "'!M" &amp; ROWS!E120)-MEMORY!E120*1000))/(MEMORY!E120*1000), "")</f>
        <v>0</v>
      </c>
      <c r="F120" s="2">
        <f ca="1">_xlfn.IFNA(MAX(ABS(INDIRECT("'" &amp; F$2 &amp; "'!E" &amp; ROWS!F120)-MEMORY!F120*1000), ABS(INDIRECT("'" &amp; F$2 &amp; "'!I" &amp; ROWS!F120)-MEMORY!F120*1000), ABS(INDIRECT("'" &amp; F$2 &amp; "'!M" &amp; ROWS!F120)-MEMORY!F120*1000))/(MEMORY!F120*1000), "")</f>
        <v>0</v>
      </c>
      <c r="G120" s="2">
        <f ca="1">_xlfn.IFNA(MAX(ABS(INDIRECT("'" &amp; G$2 &amp; "'!E" &amp; ROWS!G120)-MEMORY!G120*1000), ABS(INDIRECT("'" &amp; G$2 &amp; "'!I" &amp; ROWS!G120)-MEMORY!G120*1000), ABS(INDIRECT("'" &amp; G$2 &amp; "'!M" &amp; ROWS!G120)-MEMORY!G120*1000))/(MEMORY!G120*1000), "")</f>
        <v>0</v>
      </c>
      <c r="H120" s="2">
        <f ca="1">_xlfn.IFNA(MAX(ABS(INDIRECT("'" &amp; H$2 &amp; "'!E" &amp; ROWS!H120)-MEMORY!H120*1000), ABS(INDIRECT("'" &amp; H$2 &amp; "'!I" &amp; ROWS!H120)-MEMORY!H120*1000), ABS(INDIRECT("'" &amp; H$2 &amp; "'!M" &amp; ROWS!H120)-MEMORY!H120*1000))/(MEMORY!H120*1000), "")</f>
        <v>0</v>
      </c>
      <c r="I120" s="2">
        <f ca="1">_xlfn.IFNA(MAX(ABS(INDIRECT("'" &amp; I$2 &amp; "'!E" &amp; ROWS!I120)-MEMORY!I120*1000), ABS(INDIRECT("'" &amp; I$2 &amp; "'!I" &amp; ROWS!I120)-MEMORY!I120*1000), ABS(INDIRECT("'" &amp; I$2 &amp; "'!M" &amp; ROWS!I120)-MEMORY!I120*1000))/(MEMORY!I120*1000), "")</f>
        <v>0</v>
      </c>
      <c r="J120" s="2">
        <f ca="1">_xlfn.IFNA(MAX(ABS(INDIRECT("'" &amp; J$2 &amp; "'!E" &amp; ROWS!J120)-MEMORY!J120*1000), ABS(INDIRECT("'" &amp; J$2 &amp; "'!I" &amp; ROWS!J120)-MEMORY!J120*1000), ABS(INDIRECT("'" &amp; J$2 &amp; "'!M" &amp; ROWS!J120)-MEMORY!J120*1000))/(MEMORY!J120*1000), "")</f>
        <v>0</v>
      </c>
      <c r="K120" s="2">
        <f ca="1">_xlfn.IFNA(MAX(ABS(INDIRECT("'" &amp; K$2 &amp; "'!E" &amp; ROWS!K120)-MEMORY!K120*1000), ABS(INDIRECT("'" &amp; K$2 &amp; "'!I" &amp; ROWS!K120)-MEMORY!K120*1000), ABS(INDIRECT("'" &amp; K$2 &amp; "'!M" &amp; ROWS!K120)-MEMORY!K120*1000))/(MEMORY!K120*1000), "")</f>
        <v>0</v>
      </c>
      <c r="L120" s="2">
        <f ca="1">_xlfn.IFNA(MAX(ABS(INDIRECT("'" &amp; L$2 &amp; "'!E" &amp; ROWS!L120)-MEMORY!L120*1000), ABS(INDIRECT("'" &amp; L$2 &amp; "'!I" &amp; ROWS!L120)-MEMORY!L120*1000), ABS(INDIRECT("'" &amp; L$2 &amp; "'!M" &amp; ROWS!L120)-MEMORY!L120*1000))/(MEMORY!L120*1000), "")</f>
        <v>0</v>
      </c>
      <c r="M120" s="2">
        <f ca="1">_xlfn.IFNA(MAX(ABS(INDIRECT("'" &amp; M$2 &amp; "'!E" &amp; ROWS!M120)-MEMORY!M120*1000), ABS(INDIRECT("'" &amp; M$2 &amp; "'!I" &amp; ROWS!M120)-MEMORY!M120*1000), ABS(INDIRECT("'" &amp; M$2 &amp; "'!M" &amp; ROWS!M120)-MEMORY!M120*1000))/(MEMORY!M120*1000), "")</f>
        <v>0</v>
      </c>
      <c r="N120" s="2">
        <f ca="1">_xlfn.IFNA(MAX(ABS(INDIRECT("'" &amp; N$2 &amp; "'!E" &amp; ROWS!N120)-MEMORY!N120*1000), ABS(INDIRECT("'" &amp; N$2 &amp; "'!I" &amp; ROWS!N120)-MEMORY!N120*1000), ABS(INDIRECT("'" &amp; N$2 &amp; "'!M" &amp; ROWS!N120)-MEMORY!N120*1000))/(MEMORY!N120*1000), "")</f>
        <v>0</v>
      </c>
      <c r="O120" s="2">
        <f ca="1">_xlfn.IFNA(MAX(ABS(INDIRECT("'" &amp; O$2 &amp; "'!E" &amp; ROWS!O120)-MEMORY!O120*1000), ABS(INDIRECT("'" &amp; O$2 &amp; "'!I" &amp; ROWS!O120)-MEMORY!O120*1000), ABS(INDIRECT("'" &amp; O$2 &amp; "'!M" &amp; ROWS!O120)-MEMORY!O120*1000))/(MEMORY!O120*1000), "")</f>
        <v>0</v>
      </c>
      <c r="P120" s="2">
        <f ca="1">_xlfn.IFNA(MAX(ABS(INDIRECT("'" &amp; P$2 &amp; "'!E" &amp; ROWS!P120)-MEMORY!P120*1000), ABS(INDIRECT("'" &amp; P$2 &amp; "'!I" &amp; ROWS!P120)-MEMORY!P120*1000), ABS(INDIRECT("'" &amp; P$2 &amp; "'!M" &amp; ROWS!P120)-MEMORY!P120*1000))/(MEMORY!P120*1000), "")</f>
        <v>4.1288191577208916E-4</v>
      </c>
      <c r="Q120" s="2">
        <f ca="1">_xlfn.IFNA(MAX(ABS(INDIRECT("'" &amp; Q$2 &amp; "'!E" &amp; ROWS!Q120)-MEMORY!Q120*1000), ABS(INDIRECT("'" &amp; Q$2 &amp; "'!I" &amp; ROWS!Q120)-MEMORY!Q120*1000), ABS(INDIRECT("'" &amp; Q$2 &amp; "'!M" &amp; ROWS!Q120)-MEMORY!Q120*1000))/(MEMORY!Q120*1000), "")</f>
        <v>0</v>
      </c>
      <c r="R120" s="2">
        <f ca="1">_xlfn.IFNA(MAX(ABS(INDIRECT("'" &amp; R$2 &amp; "'!E" &amp; ROWS!R120)-MEMORY!R120*1000), ABS(INDIRECT("'" &amp; R$2 &amp; "'!I" &amp; ROWS!R120)-MEMORY!R120*1000), ABS(INDIRECT("'" &amp; R$2 &amp; "'!M" &amp; ROWS!R120)-MEMORY!R120*1000))/(MEMORY!R120*1000), "")</f>
        <v>0</v>
      </c>
      <c r="S120" s="2">
        <f ca="1">_xlfn.IFNA(MAX(ABS(INDIRECT("'" &amp; S$2 &amp; "'!E" &amp; ROWS!S120)-MEMORY!S120*1000), ABS(INDIRECT("'" &amp; S$2 &amp; "'!I" &amp; ROWS!S120)-MEMORY!S120*1000), ABS(INDIRECT("'" &amp; S$2 &amp; "'!M" &amp; ROWS!S120)-MEMORY!S120*1000))/(MEMORY!S120*1000), "")</f>
        <v>0</v>
      </c>
      <c r="T120" s="2">
        <f ca="1">_xlfn.IFNA(MAX(ABS(INDIRECT("'" &amp; T$2 &amp; "'!E" &amp; ROWS!T120)-MEMORY!T120*1000), ABS(INDIRECT("'" &amp; T$2 &amp; "'!I" &amp; ROWS!T120)-MEMORY!T120*1000), ABS(INDIRECT("'" &amp; T$2 &amp; "'!M" &amp; ROWS!T120)-MEMORY!T120*1000))/(MEMORY!T120*1000), "")</f>
        <v>0</v>
      </c>
      <c r="U120" s="2">
        <f ca="1">_xlfn.IFNA(MAX(ABS(INDIRECT("'" &amp; U$2 &amp; "'!E" &amp; ROWS!U120)-MEMORY!U120*1000), ABS(INDIRECT("'" &amp; U$2 &amp; "'!I" &amp; ROWS!U120)-MEMORY!U120*1000), ABS(INDIRECT("'" &amp; U$2 &amp; "'!M" &amp; ROWS!U120)-MEMORY!U120*1000))/(MEMORY!U120*1000), "")</f>
        <v>0</v>
      </c>
      <c r="V120" s="2">
        <f ca="1">_xlfn.IFNA(MAX(ABS(INDIRECT("'" &amp; V$2 &amp; "'!E" &amp; ROWS!V120)-MEMORY!V120*1000), ABS(INDIRECT("'" &amp; V$2 &amp; "'!I" &amp; ROWS!V120)-MEMORY!V120*1000), ABS(INDIRECT("'" &amp; V$2 &amp; "'!M" &amp; ROWS!V120)-MEMORY!V120*1000))/(MEMORY!V120*1000), "")</f>
        <v>0</v>
      </c>
      <c r="W120" s="2">
        <f ca="1">_xlfn.IFNA(MAX(ABS(INDIRECT("'" &amp; W$2 &amp; "'!E" &amp; ROWS!W120)-MEMORY!W120*1000), ABS(INDIRECT("'" &amp; W$2 &amp; "'!I" &amp; ROWS!W120)-MEMORY!W120*1000), ABS(INDIRECT("'" &amp; W$2 &amp; "'!M" &amp; ROWS!W120)-MEMORY!W120*1000))/(MEMORY!W120*1000), "")</f>
        <v>0</v>
      </c>
      <c r="X120" s="2">
        <f ca="1">_xlfn.IFNA(MAX(ABS(INDIRECT("'" &amp; X$2 &amp; "'!E" &amp; ROWS!X120)-MEMORY!X120*1000), ABS(INDIRECT("'" &amp; X$2 &amp; "'!I" &amp; ROWS!X120)-MEMORY!X120*1000), ABS(INDIRECT("'" &amp; X$2 &amp; "'!M" &amp; ROWS!X120)-MEMORY!X120*1000))/(MEMORY!X120*1000), "")</f>
        <v>0</v>
      </c>
      <c r="Y120" s="2">
        <f ca="1">_xlfn.IFNA(MAX(ABS(INDIRECT("'" &amp; Y$2 &amp; "'!E" &amp; ROWS!Y120)-MEMORY!Y120*1000), ABS(INDIRECT("'" &amp; Y$2 &amp; "'!I" &amp; ROWS!Y120)-MEMORY!Y120*1000), ABS(INDIRECT("'" &amp; Y$2 &amp; "'!M" &amp; ROWS!Y120)-MEMORY!Y120*1000))/(MEMORY!Y120*1000), "")</f>
        <v>0</v>
      </c>
    </row>
    <row r="121" spans="1:25" x14ac:dyDescent="0.25">
      <c r="A121" t="str">
        <f>METRICS!A120</f>
        <v>monitor-stdlib</v>
      </c>
      <c r="B121" s="2">
        <f ca="1">_xlfn.IFNA(MAX(ABS(INDIRECT("'" &amp; B$2 &amp; "'!E" &amp; ROWS!B121)-MEMORY!B121*1000), ABS(INDIRECT("'" &amp; B$2 &amp; "'!I" &amp; ROWS!B121)-MEMORY!B121*1000), ABS(INDIRECT("'" &amp; B$2 &amp; "'!M" &amp; ROWS!B121)-MEMORY!B121*1000))/(MEMORY!B121*1000), "")</f>
        <v>2.5252525252525255E-3</v>
      </c>
      <c r="C121" s="2">
        <f ca="1">_xlfn.IFNA(MAX(ABS(INDIRECT("'" &amp; C$2 &amp; "'!E" &amp; ROWS!C121)-MEMORY!C121*1000), ABS(INDIRECT("'" &amp; C$2 &amp; "'!I" &amp; ROWS!C121)-MEMORY!C121*1000), ABS(INDIRECT("'" &amp; C$2 &amp; "'!M" &amp; ROWS!C121)-MEMORY!C121*1000))/(MEMORY!C121*1000), "")</f>
        <v>0</v>
      </c>
      <c r="D121" s="2">
        <f ca="1">_xlfn.IFNA(MAX(ABS(INDIRECT("'" &amp; D$2 &amp; "'!E" &amp; ROWS!D121)-MEMORY!D121*1000), ABS(INDIRECT("'" &amp; D$2 &amp; "'!I" &amp; ROWS!D121)-MEMORY!D121*1000), ABS(INDIRECT("'" &amp; D$2 &amp; "'!M" &amp; ROWS!D121)-MEMORY!D121*1000))/(MEMORY!D121*1000), "")</f>
        <v>0</v>
      </c>
      <c r="E121" s="2">
        <f ca="1">_xlfn.IFNA(MAX(ABS(INDIRECT("'" &amp; E$2 &amp; "'!E" &amp; ROWS!E121)-MEMORY!E121*1000), ABS(INDIRECT("'" &amp; E$2 &amp; "'!I" &amp; ROWS!E121)-MEMORY!E121*1000), ABS(INDIRECT("'" &amp; E$2 &amp; "'!M" &amp; ROWS!E121)-MEMORY!E121*1000))/(MEMORY!E121*1000), "")</f>
        <v>0</v>
      </c>
      <c r="F121" s="2">
        <f ca="1">_xlfn.IFNA(MAX(ABS(INDIRECT("'" &amp; F$2 &amp; "'!E" &amp; ROWS!F121)-MEMORY!F121*1000), ABS(INDIRECT("'" &amp; F$2 &amp; "'!I" &amp; ROWS!F121)-MEMORY!F121*1000), ABS(INDIRECT("'" &amp; F$2 &amp; "'!M" &amp; ROWS!F121)-MEMORY!F121*1000))/(MEMORY!F121*1000), "")</f>
        <v>0</v>
      </c>
      <c r="G121" s="2">
        <f ca="1">_xlfn.IFNA(MAX(ABS(INDIRECT("'" &amp; G$2 &amp; "'!E" &amp; ROWS!G121)-MEMORY!G121*1000), ABS(INDIRECT("'" &amp; G$2 &amp; "'!I" &amp; ROWS!G121)-MEMORY!G121*1000), ABS(INDIRECT("'" &amp; G$2 &amp; "'!M" &amp; ROWS!G121)-MEMORY!G121*1000))/(MEMORY!G121*1000), "")</f>
        <v>0</v>
      </c>
      <c r="H121" s="2" t="str">
        <f ca="1">_xlfn.IFNA(MAX(ABS(INDIRECT("'" &amp; H$2 &amp; "'!E" &amp; ROWS!H121)-MEMORY!H121*1000), ABS(INDIRECT("'" &amp; H$2 &amp; "'!I" &amp; ROWS!H121)-MEMORY!H121*1000), ABS(INDIRECT("'" &amp; H$2 &amp; "'!M" &amp; ROWS!H121)-MEMORY!H121*1000))/(MEMORY!H121*1000), "")</f>
        <v/>
      </c>
      <c r="I121" s="2" t="str">
        <f ca="1">_xlfn.IFNA(MAX(ABS(INDIRECT("'" &amp; I$2 &amp; "'!E" &amp; ROWS!I121)-MEMORY!I121*1000), ABS(INDIRECT("'" &amp; I$2 &amp; "'!I" &amp; ROWS!I121)-MEMORY!I121*1000), ABS(INDIRECT("'" &amp; I$2 &amp; "'!M" &amp; ROWS!I121)-MEMORY!I121*1000))/(MEMORY!I121*1000), "")</f>
        <v/>
      </c>
      <c r="J121" s="2">
        <f ca="1">_xlfn.IFNA(MAX(ABS(INDIRECT("'" &amp; J$2 &amp; "'!E" &amp; ROWS!J121)-MEMORY!J121*1000), ABS(INDIRECT("'" &amp; J$2 &amp; "'!I" &amp; ROWS!J121)-MEMORY!J121*1000), ABS(INDIRECT("'" &amp; J$2 &amp; "'!M" &amp; ROWS!J121)-MEMORY!J121*1000))/(MEMORY!J121*1000), "")</f>
        <v>0</v>
      </c>
      <c r="K121" s="2">
        <f ca="1">_xlfn.IFNA(MAX(ABS(INDIRECT("'" &amp; K$2 &amp; "'!E" &amp; ROWS!K121)-MEMORY!K121*1000), ABS(INDIRECT("'" &amp; K$2 &amp; "'!I" &amp; ROWS!K121)-MEMORY!K121*1000), ABS(INDIRECT("'" &amp; K$2 &amp; "'!M" &amp; ROWS!K121)-MEMORY!K121*1000))/(MEMORY!K121*1000), "")</f>
        <v>0</v>
      </c>
      <c r="L121" s="2">
        <f ca="1">_xlfn.IFNA(MAX(ABS(INDIRECT("'" &amp; L$2 &amp; "'!E" &amp; ROWS!L121)-MEMORY!L121*1000), ABS(INDIRECT("'" &amp; L$2 &amp; "'!I" &amp; ROWS!L121)-MEMORY!L121*1000), ABS(INDIRECT("'" &amp; L$2 &amp; "'!M" &amp; ROWS!L121)-MEMORY!L121*1000))/(MEMORY!L121*1000), "")</f>
        <v>0</v>
      </c>
      <c r="M121" s="2">
        <f ca="1">_xlfn.IFNA(MAX(ABS(INDIRECT("'" &amp; M$2 &amp; "'!E" &amp; ROWS!M121)-MEMORY!M121*1000), ABS(INDIRECT("'" &amp; M$2 &amp; "'!I" &amp; ROWS!M121)-MEMORY!M121*1000), ABS(INDIRECT("'" &amp; M$2 &amp; "'!M" &amp; ROWS!M121)-MEMORY!M121*1000))/(MEMORY!M121*1000), "")</f>
        <v>0</v>
      </c>
      <c r="N121" s="2">
        <f ca="1">_xlfn.IFNA(MAX(ABS(INDIRECT("'" &amp; N$2 &amp; "'!E" &amp; ROWS!N121)-MEMORY!N121*1000), ABS(INDIRECT("'" &amp; N$2 &amp; "'!I" &amp; ROWS!N121)-MEMORY!N121*1000), ABS(INDIRECT("'" &amp; N$2 &amp; "'!M" &amp; ROWS!N121)-MEMORY!N121*1000))/(MEMORY!N121*1000), "")</f>
        <v>0</v>
      </c>
      <c r="O121" s="2">
        <f ca="1">_xlfn.IFNA(MAX(ABS(INDIRECT("'" &amp; O$2 &amp; "'!E" &amp; ROWS!O121)-MEMORY!O121*1000), ABS(INDIRECT("'" &amp; O$2 &amp; "'!I" &amp; ROWS!O121)-MEMORY!O121*1000), ABS(INDIRECT("'" &amp; O$2 &amp; "'!M" &amp; ROWS!O121)-MEMORY!O121*1000))/(MEMORY!O121*1000), "")</f>
        <v>0</v>
      </c>
      <c r="P121" s="2" t="str">
        <f ca="1">_xlfn.IFNA(MAX(ABS(INDIRECT("'" &amp; P$2 &amp; "'!E" &amp; ROWS!P121)-MEMORY!P121*1000), ABS(INDIRECT("'" &amp; P$2 &amp; "'!I" &amp; ROWS!P121)-MEMORY!P121*1000), ABS(INDIRECT("'" &amp; P$2 &amp; "'!M" &amp; ROWS!P121)-MEMORY!P121*1000))/(MEMORY!P121*1000), "")</f>
        <v/>
      </c>
      <c r="Q121" s="2" t="str">
        <f ca="1">_xlfn.IFNA(MAX(ABS(INDIRECT("'" &amp; Q$2 &amp; "'!E" &amp; ROWS!Q121)-MEMORY!Q121*1000), ABS(INDIRECT("'" &amp; Q$2 &amp; "'!I" &amp; ROWS!Q121)-MEMORY!Q121*1000), ABS(INDIRECT("'" &amp; Q$2 &amp; "'!M" &amp; ROWS!Q121)-MEMORY!Q121*1000))/(MEMORY!Q121*1000), "")</f>
        <v/>
      </c>
      <c r="R121" s="2">
        <f ca="1">_xlfn.IFNA(MAX(ABS(INDIRECT("'" &amp; R$2 &amp; "'!E" &amp; ROWS!R121)-MEMORY!R121*1000), ABS(INDIRECT("'" &amp; R$2 &amp; "'!I" &amp; ROWS!R121)-MEMORY!R121*1000), ABS(INDIRECT("'" &amp; R$2 &amp; "'!M" &amp; ROWS!R121)-MEMORY!R121*1000))/(MEMORY!R121*1000), "")</f>
        <v>0</v>
      </c>
      <c r="S121" s="2">
        <f ca="1">_xlfn.IFNA(MAX(ABS(INDIRECT("'" &amp; S$2 &amp; "'!E" &amp; ROWS!S121)-MEMORY!S121*1000), ABS(INDIRECT("'" &amp; S$2 &amp; "'!I" &amp; ROWS!S121)-MEMORY!S121*1000), ABS(INDIRECT("'" &amp; S$2 &amp; "'!M" &amp; ROWS!S121)-MEMORY!S121*1000))/(MEMORY!S121*1000), "")</f>
        <v>0</v>
      </c>
      <c r="T121" s="2">
        <f ca="1">_xlfn.IFNA(MAX(ABS(INDIRECT("'" &amp; T$2 &amp; "'!E" &amp; ROWS!T121)-MEMORY!T121*1000), ABS(INDIRECT("'" &amp; T$2 &amp; "'!I" &amp; ROWS!T121)-MEMORY!T121*1000), ABS(INDIRECT("'" &amp; T$2 &amp; "'!M" &amp; ROWS!T121)-MEMORY!T121*1000))/(MEMORY!T121*1000), "")</f>
        <v>0</v>
      </c>
      <c r="U121" s="2">
        <f ca="1">_xlfn.IFNA(MAX(ABS(INDIRECT("'" &amp; U$2 &amp; "'!E" &amp; ROWS!U121)-MEMORY!U121*1000), ABS(INDIRECT("'" &amp; U$2 &amp; "'!I" &amp; ROWS!U121)-MEMORY!U121*1000), ABS(INDIRECT("'" &amp; U$2 &amp; "'!M" &amp; ROWS!U121)-MEMORY!U121*1000))/(MEMORY!U121*1000), "")</f>
        <v>0</v>
      </c>
      <c r="V121" s="2">
        <f ca="1">_xlfn.IFNA(MAX(ABS(INDIRECT("'" &amp; V$2 &amp; "'!E" &amp; ROWS!V121)-MEMORY!V121*1000), ABS(INDIRECT("'" &amp; V$2 &amp; "'!I" &amp; ROWS!V121)-MEMORY!V121*1000), ABS(INDIRECT("'" &amp; V$2 &amp; "'!M" &amp; ROWS!V121)-MEMORY!V121*1000))/(MEMORY!V121*1000), "")</f>
        <v>0</v>
      </c>
      <c r="W121" s="2">
        <f ca="1">_xlfn.IFNA(MAX(ABS(INDIRECT("'" &amp; W$2 &amp; "'!E" &amp; ROWS!W121)-MEMORY!W121*1000), ABS(INDIRECT("'" &amp; W$2 &amp; "'!I" &amp; ROWS!W121)-MEMORY!W121*1000), ABS(INDIRECT("'" &amp; W$2 &amp; "'!M" &amp; ROWS!W121)-MEMORY!W121*1000))/(MEMORY!W121*1000), "")</f>
        <v>0</v>
      </c>
      <c r="X121" s="2" t="str">
        <f ca="1">_xlfn.IFNA(MAX(ABS(INDIRECT("'" &amp; X$2 &amp; "'!E" &amp; ROWS!X121)-MEMORY!X121*1000), ABS(INDIRECT("'" &amp; X$2 &amp; "'!I" &amp; ROWS!X121)-MEMORY!X121*1000), ABS(INDIRECT("'" &amp; X$2 &amp; "'!M" &amp; ROWS!X121)-MEMORY!X121*1000))/(MEMORY!X121*1000), "")</f>
        <v/>
      </c>
      <c r="Y121" s="2" t="str">
        <f ca="1">_xlfn.IFNA(MAX(ABS(INDIRECT("'" &amp; Y$2 &amp; "'!E" &amp; ROWS!Y121)-MEMORY!Y121*1000), ABS(INDIRECT("'" &amp; Y$2 &amp; "'!I" &amp; ROWS!Y121)-MEMORY!Y121*1000), ABS(INDIRECT("'" &amp; Y$2 &amp; "'!M" &amp; ROWS!Y121)-MEMORY!Y121*1000))/(MEMORY!Y121*1000), "")</f>
        <v/>
      </c>
    </row>
    <row r="122" spans="1:25" x14ac:dyDescent="0.25">
      <c r="A122" t="str">
        <f>METRICS!A121</f>
        <v>mutex-stdlib</v>
      </c>
      <c r="B122" s="2">
        <f ca="1">_xlfn.IFNA(MAX(ABS(INDIRECT("'" &amp; B$2 &amp; "'!E" &amp; ROWS!B122)-MEMORY!B122*1000), ABS(INDIRECT("'" &amp; B$2 &amp; "'!I" &amp; ROWS!B122)-MEMORY!B122*1000), ABS(INDIRECT("'" &amp; B$2 &amp; "'!M" &amp; ROWS!B122)-MEMORY!B122*1000))/(MEMORY!B122*1000), "")</f>
        <v>0</v>
      </c>
      <c r="C122" s="2">
        <f ca="1">_xlfn.IFNA(MAX(ABS(INDIRECT("'" &amp; C$2 &amp; "'!E" &amp; ROWS!C122)-MEMORY!C122*1000), ABS(INDIRECT("'" &amp; C$2 &amp; "'!I" &amp; ROWS!C122)-MEMORY!C122*1000), ABS(INDIRECT("'" &amp; C$2 &amp; "'!M" &amp; ROWS!C122)-MEMORY!C122*1000))/(MEMORY!C122*1000), "")</f>
        <v>0</v>
      </c>
      <c r="D122" s="2">
        <f ca="1">_xlfn.IFNA(MAX(ABS(INDIRECT("'" &amp; D$2 &amp; "'!E" &amp; ROWS!D122)-MEMORY!D122*1000), ABS(INDIRECT("'" &amp; D$2 &amp; "'!I" &amp; ROWS!D122)-MEMORY!D122*1000), ABS(INDIRECT("'" &amp; D$2 &amp; "'!M" &amp; ROWS!D122)-MEMORY!D122*1000))/(MEMORY!D122*1000), "")</f>
        <v>0</v>
      </c>
      <c r="E122" s="2">
        <f ca="1">_xlfn.IFNA(MAX(ABS(INDIRECT("'" &amp; E$2 &amp; "'!E" &amp; ROWS!E122)-MEMORY!E122*1000), ABS(INDIRECT("'" &amp; E$2 &amp; "'!I" &amp; ROWS!E122)-MEMORY!E122*1000), ABS(INDIRECT("'" &amp; E$2 &amp; "'!M" &amp; ROWS!E122)-MEMORY!E122*1000))/(MEMORY!E122*1000), "")</f>
        <v>0</v>
      </c>
      <c r="F122" s="2">
        <f ca="1">_xlfn.IFNA(MAX(ABS(INDIRECT("'" &amp; F$2 &amp; "'!E" &amp; ROWS!F122)-MEMORY!F122*1000), ABS(INDIRECT("'" &amp; F$2 &amp; "'!I" &amp; ROWS!F122)-MEMORY!F122*1000), ABS(INDIRECT("'" &amp; F$2 &amp; "'!M" &amp; ROWS!F122)-MEMORY!F122*1000))/(MEMORY!F122*1000), "")</f>
        <v>5.3064473335102144E-4</v>
      </c>
      <c r="G122" s="2">
        <f ca="1">_xlfn.IFNA(MAX(ABS(INDIRECT("'" &amp; G$2 &amp; "'!E" &amp; ROWS!G122)-MEMORY!G122*1000), ABS(INDIRECT("'" &amp; G$2 &amp; "'!I" &amp; ROWS!G122)-MEMORY!G122*1000), ABS(INDIRECT("'" &amp; G$2 &amp; "'!M" &amp; ROWS!G122)-MEMORY!G122*1000))/(MEMORY!G122*1000), "")</f>
        <v>0</v>
      </c>
      <c r="H122" s="2" t="str">
        <f ca="1">_xlfn.IFNA(MAX(ABS(INDIRECT("'" &amp; H$2 &amp; "'!E" &amp; ROWS!H122)-MEMORY!H122*1000), ABS(INDIRECT("'" &amp; H$2 &amp; "'!I" &amp; ROWS!H122)-MEMORY!H122*1000), ABS(INDIRECT("'" &amp; H$2 &amp; "'!M" &amp; ROWS!H122)-MEMORY!H122*1000))/(MEMORY!H122*1000), "")</f>
        <v/>
      </c>
      <c r="I122" s="2" t="str">
        <f ca="1">_xlfn.IFNA(MAX(ABS(INDIRECT("'" &amp; I$2 &amp; "'!E" &amp; ROWS!I122)-MEMORY!I122*1000), ABS(INDIRECT("'" &amp; I$2 &amp; "'!I" &amp; ROWS!I122)-MEMORY!I122*1000), ABS(INDIRECT("'" &amp; I$2 &amp; "'!M" &amp; ROWS!I122)-MEMORY!I122*1000))/(MEMORY!I122*1000), "")</f>
        <v/>
      </c>
      <c r="J122" s="2">
        <f ca="1">_xlfn.IFNA(MAX(ABS(INDIRECT("'" &amp; J$2 &amp; "'!E" &amp; ROWS!J122)-MEMORY!J122*1000), ABS(INDIRECT("'" &amp; J$2 &amp; "'!I" &amp; ROWS!J122)-MEMORY!J122*1000), ABS(INDIRECT("'" &amp; J$2 &amp; "'!M" &amp; ROWS!J122)-MEMORY!J122*1000))/(MEMORY!J122*1000), "")</f>
        <v>0</v>
      </c>
      <c r="K122" s="2">
        <f ca="1">_xlfn.IFNA(MAX(ABS(INDIRECT("'" &amp; K$2 &amp; "'!E" &amp; ROWS!K122)-MEMORY!K122*1000), ABS(INDIRECT("'" &amp; K$2 &amp; "'!I" &amp; ROWS!K122)-MEMORY!K122*1000), ABS(INDIRECT("'" &amp; K$2 &amp; "'!M" &amp; ROWS!K122)-MEMORY!K122*1000))/(MEMORY!K122*1000), "")</f>
        <v>0</v>
      </c>
      <c r="L122" s="2">
        <f ca="1">_xlfn.IFNA(MAX(ABS(INDIRECT("'" &amp; L$2 &amp; "'!E" &amp; ROWS!L122)-MEMORY!L122*1000), ABS(INDIRECT("'" &amp; L$2 &amp; "'!I" &amp; ROWS!L122)-MEMORY!L122*1000), ABS(INDIRECT("'" &amp; L$2 &amp; "'!M" &amp; ROWS!L122)-MEMORY!L122*1000))/(MEMORY!L122*1000), "")</f>
        <v>5.5035773252614197E-4</v>
      </c>
      <c r="M122" s="2">
        <f ca="1">_xlfn.IFNA(MAX(ABS(INDIRECT("'" &amp; M$2 &amp; "'!E" &amp; ROWS!M122)-MEMORY!M122*1000), ABS(INDIRECT("'" &amp; M$2 &amp; "'!I" &amp; ROWS!M122)-MEMORY!M122*1000), ABS(INDIRECT("'" &amp; M$2 &amp; "'!M" &amp; ROWS!M122)-MEMORY!M122*1000))/(MEMORY!M122*1000), "")</f>
        <v>0</v>
      </c>
      <c r="N122" s="2">
        <f ca="1">_xlfn.IFNA(MAX(ABS(INDIRECT("'" &amp; N$2 &amp; "'!E" &amp; ROWS!N122)-MEMORY!N122*1000), ABS(INDIRECT("'" &amp; N$2 &amp; "'!I" &amp; ROWS!N122)-MEMORY!N122*1000), ABS(INDIRECT("'" &amp; N$2 &amp; "'!M" &amp; ROWS!N122)-MEMORY!N122*1000))/(MEMORY!N122*1000), "")</f>
        <v>0</v>
      </c>
      <c r="O122" s="2">
        <f ca="1">_xlfn.IFNA(MAX(ABS(INDIRECT("'" &amp; O$2 &amp; "'!E" &amp; ROWS!O122)-MEMORY!O122*1000), ABS(INDIRECT("'" &amp; O$2 &amp; "'!I" &amp; ROWS!O122)-MEMORY!O122*1000), ABS(INDIRECT("'" &amp; O$2 &amp; "'!M" &amp; ROWS!O122)-MEMORY!O122*1000))/(MEMORY!O122*1000), "")</f>
        <v>1.1343012704174228E-4</v>
      </c>
      <c r="P122" s="2" t="str">
        <f ca="1">_xlfn.IFNA(MAX(ABS(INDIRECT("'" &amp; P$2 &amp; "'!E" &amp; ROWS!P122)-MEMORY!P122*1000), ABS(INDIRECT("'" &amp; P$2 &amp; "'!I" &amp; ROWS!P122)-MEMORY!P122*1000), ABS(INDIRECT("'" &amp; P$2 &amp; "'!M" &amp; ROWS!P122)-MEMORY!P122*1000))/(MEMORY!P122*1000), "")</f>
        <v/>
      </c>
      <c r="Q122" s="2" t="str">
        <f ca="1">_xlfn.IFNA(MAX(ABS(INDIRECT("'" &amp; Q$2 &amp; "'!E" &amp; ROWS!Q122)-MEMORY!Q122*1000), ABS(INDIRECT("'" &amp; Q$2 &amp; "'!I" &amp; ROWS!Q122)-MEMORY!Q122*1000), ABS(INDIRECT("'" &amp; Q$2 &amp; "'!M" &amp; ROWS!Q122)-MEMORY!Q122*1000))/(MEMORY!Q122*1000), "")</f>
        <v/>
      </c>
      <c r="R122" s="2">
        <f ca="1">_xlfn.IFNA(MAX(ABS(INDIRECT("'" &amp; R$2 &amp; "'!E" &amp; ROWS!R122)-MEMORY!R122*1000), ABS(INDIRECT("'" &amp; R$2 &amp; "'!I" &amp; ROWS!R122)-MEMORY!R122*1000), ABS(INDIRECT("'" &amp; R$2 &amp; "'!M" &amp; ROWS!R122)-MEMORY!R122*1000))/(MEMORY!R122*1000), "")</f>
        <v>0</v>
      </c>
      <c r="S122" s="2">
        <f ca="1">_xlfn.IFNA(MAX(ABS(INDIRECT("'" &amp; S$2 &amp; "'!E" &amp; ROWS!S122)-MEMORY!S122*1000), ABS(INDIRECT("'" &amp; S$2 &amp; "'!I" &amp; ROWS!S122)-MEMORY!S122*1000), ABS(INDIRECT("'" &amp; S$2 &amp; "'!M" &amp; ROWS!S122)-MEMORY!S122*1000))/(MEMORY!S122*1000), "")</f>
        <v>0</v>
      </c>
      <c r="T122" s="2">
        <f ca="1">_xlfn.IFNA(MAX(ABS(INDIRECT("'" &amp; T$2 &amp; "'!E" &amp; ROWS!T122)-MEMORY!T122*1000), ABS(INDIRECT("'" &amp; T$2 &amp; "'!I" &amp; ROWS!T122)-MEMORY!T122*1000), ABS(INDIRECT("'" &amp; T$2 &amp; "'!M" &amp; ROWS!T122)-MEMORY!T122*1000))/(MEMORY!T122*1000), "")</f>
        <v>0</v>
      </c>
      <c r="U122" s="2">
        <f ca="1">_xlfn.IFNA(MAX(ABS(INDIRECT("'" &amp; U$2 &amp; "'!E" &amp; ROWS!U122)-MEMORY!U122*1000), ABS(INDIRECT("'" &amp; U$2 &amp; "'!I" &amp; ROWS!U122)-MEMORY!U122*1000), ABS(INDIRECT("'" &amp; U$2 &amp; "'!M" &amp; ROWS!U122)-MEMORY!U122*1000))/(MEMORY!U122*1000), "")</f>
        <v>0</v>
      </c>
      <c r="V122" s="2">
        <f ca="1">_xlfn.IFNA(MAX(ABS(INDIRECT("'" &amp; V$2 &amp; "'!E" &amp; ROWS!V122)-MEMORY!V122*1000), ABS(INDIRECT("'" &amp; V$2 &amp; "'!I" &amp; ROWS!V122)-MEMORY!V122*1000), ABS(INDIRECT("'" &amp; V$2 &amp; "'!M" &amp; ROWS!V122)-MEMORY!V122*1000))/(MEMORY!V122*1000), "")</f>
        <v>0</v>
      </c>
      <c r="W122" s="2">
        <f ca="1">_xlfn.IFNA(MAX(ABS(INDIRECT("'" &amp; W$2 &amp; "'!E" &amp; ROWS!W122)-MEMORY!W122*1000), ABS(INDIRECT("'" &amp; W$2 &amp; "'!I" &amp; ROWS!W122)-MEMORY!W122*1000), ABS(INDIRECT("'" &amp; W$2 &amp; "'!M" &amp; ROWS!W122)-MEMORY!W122*1000))/(MEMORY!W122*1000), "")</f>
        <v>3.6285293117133462E-3</v>
      </c>
      <c r="X122" s="2" t="str">
        <f ca="1">_xlfn.IFNA(MAX(ABS(INDIRECT("'" &amp; X$2 &amp; "'!E" &amp; ROWS!X122)-MEMORY!X122*1000), ABS(INDIRECT("'" &amp; X$2 &amp; "'!I" &amp; ROWS!X122)-MEMORY!X122*1000), ABS(INDIRECT("'" &amp; X$2 &amp; "'!M" &amp; ROWS!X122)-MEMORY!X122*1000))/(MEMORY!X122*1000), "")</f>
        <v/>
      </c>
      <c r="Y122" s="2" t="str">
        <f ca="1">_xlfn.IFNA(MAX(ABS(INDIRECT("'" &amp; Y$2 &amp; "'!E" &amp; ROWS!Y122)-MEMORY!Y122*1000), ABS(INDIRECT("'" &amp; Y$2 &amp; "'!I" &amp; ROWS!Y122)-MEMORY!Y122*1000), ABS(INDIRECT("'" &amp; Y$2 &amp; "'!M" &amp; ROWS!Y122)-MEMORY!Y122*1000))/(MEMORY!Y122*1000), "")</f>
        <v/>
      </c>
    </row>
    <row r="123" spans="1:25" x14ac:dyDescent="0.25">
      <c r="A123" t="str">
        <f>METRICS!A122</f>
        <v>pair-stdlib</v>
      </c>
      <c r="B123" s="2">
        <f ca="1">_xlfn.IFNA(MAX(ABS(INDIRECT("'" &amp; B$2 &amp; "'!E" &amp; ROWS!B123)-MEMORY!B123*1000), ABS(INDIRECT("'" &amp; B$2 &amp; "'!I" &amp; ROWS!B123)-MEMORY!B123*1000), ABS(INDIRECT("'" &amp; B$2 &amp; "'!M" &amp; ROWS!B123)-MEMORY!B123*1000))/(MEMORY!B123*1000), "")</f>
        <v>0</v>
      </c>
      <c r="C123" s="2">
        <f ca="1">_xlfn.IFNA(MAX(ABS(INDIRECT("'" &amp; C$2 &amp; "'!E" &amp; ROWS!C123)-MEMORY!C123*1000), ABS(INDIRECT("'" &amp; C$2 &amp; "'!I" &amp; ROWS!C123)-MEMORY!C123*1000), ABS(INDIRECT("'" &amp; C$2 &amp; "'!M" &amp; ROWS!C123)-MEMORY!C123*1000))/(MEMORY!C123*1000), "")</f>
        <v>0</v>
      </c>
      <c r="D123" s="2">
        <f ca="1">_xlfn.IFNA(MAX(ABS(INDIRECT("'" &amp; D$2 &amp; "'!E" &amp; ROWS!D123)-MEMORY!D123*1000), ABS(INDIRECT("'" &amp; D$2 &amp; "'!I" &amp; ROWS!D123)-MEMORY!D123*1000), ABS(INDIRECT("'" &amp; D$2 &amp; "'!M" &amp; ROWS!D123)-MEMORY!D123*1000))/(MEMORY!D123*1000), "")</f>
        <v>0</v>
      </c>
      <c r="E123" s="2">
        <f ca="1">_xlfn.IFNA(MAX(ABS(INDIRECT("'" &amp; E$2 &amp; "'!E" &amp; ROWS!E123)-MEMORY!E123*1000), ABS(INDIRECT("'" &amp; E$2 &amp; "'!I" &amp; ROWS!E123)-MEMORY!E123*1000), ABS(INDIRECT("'" &amp; E$2 &amp; "'!M" &amp; ROWS!E123)-MEMORY!E123*1000))/(MEMORY!E123*1000), "")</f>
        <v>0</v>
      </c>
      <c r="F123" s="2">
        <f ca="1">_xlfn.IFNA(MAX(ABS(INDIRECT("'" &amp; F$2 &amp; "'!E" &amp; ROWS!F123)-MEMORY!F123*1000), ABS(INDIRECT("'" &amp; F$2 &amp; "'!I" &amp; ROWS!F123)-MEMORY!F123*1000), ABS(INDIRECT("'" &amp; F$2 &amp; "'!M" &amp; ROWS!F123)-MEMORY!F123*1000))/(MEMORY!F123*1000), "")</f>
        <v>0</v>
      </c>
      <c r="G123" s="2">
        <f ca="1">_xlfn.IFNA(MAX(ABS(INDIRECT("'" &amp; G$2 &amp; "'!E" &amp; ROWS!G123)-MEMORY!G123*1000), ABS(INDIRECT("'" &amp; G$2 &amp; "'!I" &amp; ROWS!G123)-MEMORY!G123*1000), ABS(INDIRECT("'" &amp; G$2 &amp; "'!M" &amp; ROWS!G123)-MEMORY!G123*1000))/(MEMORY!G123*1000), "")</f>
        <v>0</v>
      </c>
      <c r="H123" s="2">
        <f ca="1">_xlfn.IFNA(MAX(ABS(INDIRECT("'" &amp; H$2 &amp; "'!E" &amp; ROWS!H123)-MEMORY!H123*1000), ABS(INDIRECT("'" &amp; H$2 &amp; "'!I" &amp; ROWS!H123)-MEMORY!H123*1000), ABS(INDIRECT("'" &amp; H$2 &amp; "'!M" &amp; ROWS!H123)-MEMORY!H123*1000))/(MEMORY!H123*1000), "")</f>
        <v>0</v>
      </c>
      <c r="I123" s="2">
        <f ca="1">_xlfn.IFNA(MAX(ABS(INDIRECT("'" &amp; I$2 &amp; "'!E" &amp; ROWS!I123)-MEMORY!I123*1000), ABS(INDIRECT("'" &amp; I$2 &amp; "'!I" &amp; ROWS!I123)-MEMORY!I123*1000), ABS(INDIRECT("'" &amp; I$2 &amp; "'!M" &amp; ROWS!I123)-MEMORY!I123*1000))/(MEMORY!I123*1000), "")</f>
        <v>0</v>
      </c>
      <c r="J123" s="2">
        <f ca="1">_xlfn.IFNA(MAX(ABS(INDIRECT("'" &amp; J$2 &amp; "'!E" &amp; ROWS!J123)-MEMORY!J123*1000), ABS(INDIRECT("'" &amp; J$2 &amp; "'!I" &amp; ROWS!J123)-MEMORY!J123*1000), ABS(INDIRECT("'" &amp; J$2 &amp; "'!M" &amp; ROWS!J123)-MEMORY!J123*1000))/(MEMORY!J123*1000), "")</f>
        <v>0</v>
      </c>
      <c r="K123" s="2">
        <f ca="1">_xlfn.IFNA(MAX(ABS(INDIRECT("'" &amp; K$2 &amp; "'!E" &amp; ROWS!K123)-MEMORY!K123*1000), ABS(INDIRECT("'" &amp; K$2 &amp; "'!I" &amp; ROWS!K123)-MEMORY!K123*1000), ABS(INDIRECT("'" &amp; K$2 &amp; "'!M" &amp; ROWS!K123)-MEMORY!K123*1000))/(MEMORY!K123*1000), "")</f>
        <v>0</v>
      </c>
      <c r="L123" s="2">
        <f ca="1">_xlfn.IFNA(MAX(ABS(INDIRECT("'" &amp; L$2 &amp; "'!E" &amp; ROWS!L123)-MEMORY!L123*1000), ABS(INDIRECT("'" &amp; L$2 &amp; "'!I" &amp; ROWS!L123)-MEMORY!L123*1000), ABS(INDIRECT("'" &amp; L$2 &amp; "'!M" &amp; ROWS!L123)-MEMORY!L123*1000))/(MEMORY!L123*1000), "")</f>
        <v>0</v>
      </c>
      <c r="M123" s="2">
        <f ca="1">_xlfn.IFNA(MAX(ABS(INDIRECT("'" &amp; M$2 &amp; "'!E" &amp; ROWS!M123)-MEMORY!M123*1000), ABS(INDIRECT("'" &amp; M$2 &amp; "'!I" &amp; ROWS!M123)-MEMORY!M123*1000), ABS(INDIRECT("'" &amp; M$2 &amp; "'!M" &amp; ROWS!M123)-MEMORY!M123*1000))/(MEMORY!M123*1000), "")</f>
        <v>0</v>
      </c>
      <c r="N123" s="2">
        <f ca="1">_xlfn.IFNA(MAX(ABS(INDIRECT("'" &amp; N$2 &amp; "'!E" &amp; ROWS!N123)-MEMORY!N123*1000), ABS(INDIRECT("'" &amp; N$2 &amp; "'!I" &amp; ROWS!N123)-MEMORY!N123*1000), ABS(INDIRECT("'" &amp; N$2 &amp; "'!M" &amp; ROWS!N123)-MEMORY!N123*1000))/(MEMORY!N123*1000), "")</f>
        <v>0</v>
      </c>
      <c r="O123" s="2">
        <f ca="1">_xlfn.IFNA(MAX(ABS(INDIRECT("'" &amp; O$2 &amp; "'!E" &amp; ROWS!O123)-MEMORY!O123*1000), ABS(INDIRECT("'" &amp; O$2 &amp; "'!I" &amp; ROWS!O123)-MEMORY!O123*1000), ABS(INDIRECT("'" &amp; O$2 &amp; "'!M" &amp; ROWS!O123)-MEMORY!O123*1000))/(MEMORY!O123*1000), "")</f>
        <v>0</v>
      </c>
      <c r="P123" s="2">
        <f ca="1">_xlfn.IFNA(MAX(ABS(INDIRECT("'" &amp; P$2 &amp; "'!E" &amp; ROWS!P123)-MEMORY!P123*1000), ABS(INDIRECT("'" &amp; P$2 &amp; "'!I" &amp; ROWS!P123)-MEMORY!P123*1000), ABS(INDIRECT("'" &amp; P$2 &amp; "'!M" &amp; ROWS!P123)-MEMORY!P123*1000))/(MEMORY!P123*1000), "")</f>
        <v>0</v>
      </c>
      <c r="Q123" s="2">
        <f ca="1">_xlfn.IFNA(MAX(ABS(INDIRECT("'" &amp; Q$2 &amp; "'!E" &amp; ROWS!Q123)-MEMORY!Q123*1000), ABS(INDIRECT("'" &amp; Q$2 &amp; "'!I" &amp; ROWS!Q123)-MEMORY!Q123*1000), ABS(INDIRECT("'" &amp; Q$2 &amp; "'!M" &amp; ROWS!Q123)-MEMORY!Q123*1000))/(MEMORY!Q123*1000), "")</f>
        <v>0</v>
      </c>
      <c r="R123" s="2">
        <f ca="1">_xlfn.IFNA(MAX(ABS(INDIRECT("'" &amp; R$2 &amp; "'!E" &amp; ROWS!R123)-MEMORY!R123*1000), ABS(INDIRECT("'" &amp; R$2 &amp; "'!I" &amp; ROWS!R123)-MEMORY!R123*1000), ABS(INDIRECT("'" &amp; R$2 &amp; "'!M" &amp; ROWS!R123)-MEMORY!R123*1000))/(MEMORY!R123*1000), "")</f>
        <v>0</v>
      </c>
      <c r="S123" s="2">
        <f ca="1">_xlfn.IFNA(MAX(ABS(INDIRECT("'" &amp; S$2 &amp; "'!E" &amp; ROWS!S123)-MEMORY!S123*1000), ABS(INDIRECT("'" &amp; S$2 &amp; "'!I" &amp; ROWS!S123)-MEMORY!S123*1000), ABS(INDIRECT("'" &amp; S$2 &amp; "'!M" &amp; ROWS!S123)-MEMORY!S123*1000))/(MEMORY!S123*1000), "")</f>
        <v>0</v>
      </c>
      <c r="T123" s="2">
        <f ca="1">_xlfn.IFNA(MAX(ABS(INDIRECT("'" &amp; T$2 &amp; "'!E" &amp; ROWS!T123)-MEMORY!T123*1000), ABS(INDIRECT("'" &amp; T$2 &amp; "'!I" &amp; ROWS!T123)-MEMORY!T123*1000), ABS(INDIRECT("'" &amp; T$2 &amp; "'!M" &amp; ROWS!T123)-MEMORY!T123*1000))/(MEMORY!T123*1000), "")</f>
        <v>0</v>
      </c>
      <c r="U123" s="2">
        <f ca="1">_xlfn.IFNA(MAX(ABS(INDIRECT("'" &amp; U$2 &amp; "'!E" &amp; ROWS!U123)-MEMORY!U123*1000), ABS(INDIRECT("'" &amp; U$2 &amp; "'!I" &amp; ROWS!U123)-MEMORY!U123*1000), ABS(INDIRECT("'" &amp; U$2 &amp; "'!M" &amp; ROWS!U123)-MEMORY!U123*1000))/(MEMORY!U123*1000), "")</f>
        <v>0</v>
      </c>
      <c r="V123" s="2">
        <f ca="1">_xlfn.IFNA(MAX(ABS(INDIRECT("'" &amp; V$2 &amp; "'!E" &amp; ROWS!V123)-MEMORY!V123*1000), ABS(INDIRECT("'" &amp; V$2 &amp; "'!I" &amp; ROWS!V123)-MEMORY!V123*1000), ABS(INDIRECT("'" &amp; V$2 &amp; "'!M" &amp; ROWS!V123)-MEMORY!V123*1000))/(MEMORY!V123*1000), "")</f>
        <v>0</v>
      </c>
      <c r="W123" s="2">
        <f ca="1">_xlfn.IFNA(MAX(ABS(INDIRECT("'" &amp; W$2 &amp; "'!E" &amp; ROWS!W123)-MEMORY!W123*1000), ABS(INDIRECT("'" &amp; W$2 &amp; "'!I" &amp; ROWS!W123)-MEMORY!W123*1000), ABS(INDIRECT("'" &amp; W$2 &amp; "'!M" &amp; ROWS!W123)-MEMORY!W123*1000))/(MEMORY!W123*1000), "")</f>
        <v>0</v>
      </c>
      <c r="X123" s="2">
        <f ca="1">_xlfn.IFNA(MAX(ABS(INDIRECT("'" &amp; X$2 &amp; "'!E" &amp; ROWS!X123)-MEMORY!X123*1000), ABS(INDIRECT("'" &amp; X$2 &amp; "'!I" &amp; ROWS!X123)-MEMORY!X123*1000), ABS(INDIRECT("'" &amp; X$2 &amp; "'!M" &amp; ROWS!X123)-MEMORY!X123*1000))/(MEMORY!X123*1000), "")</f>
        <v>0</v>
      </c>
      <c r="Y123" s="2">
        <f ca="1">_xlfn.IFNA(MAX(ABS(INDIRECT("'" &amp; Y$2 &amp; "'!E" &amp; ROWS!Y123)-MEMORY!Y123*1000), ABS(INDIRECT("'" &amp; Y$2 &amp; "'!I" &amp; ROWS!Y123)-MEMORY!Y123*1000), ABS(INDIRECT("'" &amp; Y$2 &amp; "'!M" &amp; ROWS!Y123)-MEMORY!Y123*1000))/(MEMORY!Y123*1000), "")</f>
        <v>0</v>
      </c>
    </row>
    <row r="124" spans="1:25" x14ac:dyDescent="0.25">
      <c r="A124" t="str">
        <f>METRICS!A123</f>
        <v>preemption-stdlib</v>
      </c>
      <c r="B124" s="2">
        <f ca="1">_xlfn.IFNA(MAX(ABS(INDIRECT("'" &amp; B$2 &amp; "'!E" &amp; ROWS!B124)-MEMORY!B124*1000), ABS(INDIRECT("'" &amp; B$2 &amp; "'!I" &amp; ROWS!B124)-MEMORY!B124*1000), ABS(INDIRECT("'" &amp; B$2 &amp; "'!M" &amp; ROWS!B124)-MEMORY!B124*1000))/(MEMORY!B124*1000), "")</f>
        <v>0</v>
      </c>
      <c r="C124" s="2">
        <f ca="1">_xlfn.IFNA(MAX(ABS(INDIRECT("'" &amp; C$2 &amp; "'!E" &amp; ROWS!C124)-MEMORY!C124*1000), ABS(INDIRECT("'" &amp; C$2 &amp; "'!I" &amp; ROWS!C124)-MEMORY!C124*1000), ABS(INDIRECT("'" &amp; C$2 &amp; "'!M" &amp; ROWS!C124)-MEMORY!C124*1000))/(MEMORY!C124*1000), "")</f>
        <v>0</v>
      </c>
      <c r="D124" s="2">
        <f ca="1">_xlfn.IFNA(MAX(ABS(INDIRECT("'" &amp; D$2 &amp; "'!E" &amp; ROWS!D124)-MEMORY!D124*1000), ABS(INDIRECT("'" &amp; D$2 &amp; "'!I" &amp; ROWS!D124)-MEMORY!D124*1000), ABS(INDIRECT("'" &amp; D$2 &amp; "'!M" &amp; ROWS!D124)-MEMORY!D124*1000))/(MEMORY!D124*1000), "")</f>
        <v>1.1222787534216786E-16</v>
      </c>
      <c r="E124" s="2">
        <f ca="1">_xlfn.IFNA(MAX(ABS(INDIRECT("'" &amp; E$2 &amp; "'!E" &amp; ROWS!E124)-MEMORY!E124*1000), ABS(INDIRECT("'" &amp; E$2 &amp; "'!I" &amp; ROWS!E124)-MEMORY!E124*1000), ABS(INDIRECT("'" &amp; E$2 &amp; "'!M" &amp; ROWS!E124)-MEMORY!E124*1000))/(MEMORY!E124*1000), "")</f>
        <v>0</v>
      </c>
      <c r="F124" s="2">
        <f ca="1">_xlfn.IFNA(MAX(ABS(INDIRECT("'" &amp; F$2 &amp; "'!E" &amp; ROWS!F124)-MEMORY!F124*1000), ABS(INDIRECT("'" &amp; F$2 &amp; "'!I" &amp; ROWS!F124)-MEMORY!F124*1000), ABS(INDIRECT("'" &amp; F$2 &amp; "'!M" &amp; ROWS!F124)-MEMORY!F124*1000))/(MEMORY!F124*1000), "")</f>
        <v>0</v>
      </c>
      <c r="G124" s="2">
        <f ca="1">_xlfn.IFNA(MAX(ABS(INDIRECT("'" &amp; G$2 &amp; "'!E" &amp; ROWS!G124)-MEMORY!G124*1000), ABS(INDIRECT("'" &amp; G$2 &amp; "'!I" &amp; ROWS!G124)-MEMORY!G124*1000), ABS(INDIRECT("'" &amp; G$2 &amp; "'!M" &amp; ROWS!G124)-MEMORY!G124*1000))/(MEMORY!G124*1000), "")</f>
        <v>0</v>
      </c>
      <c r="H124" s="2" t="str">
        <f ca="1">_xlfn.IFNA(MAX(ABS(INDIRECT("'" &amp; H$2 &amp; "'!E" &amp; ROWS!H124)-MEMORY!H124*1000), ABS(INDIRECT("'" &amp; H$2 &amp; "'!I" &amp; ROWS!H124)-MEMORY!H124*1000), ABS(INDIRECT("'" &amp; H$2 &amp; "'!M" &amp; ROWS!H124)-MEMORY!H124*1000))/(MEMORY!H124*1000), "")</f>
        <v/>
      </c>
      <c r="I124" s="2" t="str">
        <f ca="1">_xlfn.IFNA(MAX(ABS(INDIRECT("'" &amp; I$2 &amp; "'!E" &amp; ROWS!I124)-MEMORY!I124*1000), ABS(INDIRECT("'" &amp; I$2 &amp; "'!I" &amp; ROWS!I124)-MEMORY!I124*1000), ABS(INDIRECT("'" &amp; I$2 &amp; "'!M" &amp; ROWS!I124)-MEMORY!I124*1000))/(MEMORY!I124*1000), "")</f>
        <v/>
      </c>
      <c r="J124" s="2">
        <f ca="1">_xlfn.IFNA(MAX(ABS(INDIRECT("'" &amp; J$2 &amp; "'!E" &amp; ROWS!J124)-MEMORY!J124*1000), ABS(INDIRECT("'" &amp; J$2 &amp; "'!I" &amp; ROWS!J124)-MEMORY!J124*1000), ABS(INDIRECT("'" &amp; J$2 &amp; "'!M" &amp; ROWS!J124)-MEMORY!J124*1000))/(MEMORY!J124*1000), "")</f>
        <v>0</v>
      </c>
      <c r="K124" s="2">
        <f ca="1">_xlfn.IFNA(MAX(ABS(INDIRECT("'" &amp; K$2 &amp; "'!E" &amp; ROWS!K124)-MEMORY!K124*1000), ABS(INDIRECT("'" &amp; K$2 &amp; "'!I" &amp; ROWS!K124)-MEMORY!K124*1000), ABS(INDIRECT("'" &amp; K$2 &amp; "'!M" &amp; ROWS!K124)-MEMORY!K124*1000))/(MEMORY!K124*1000), "")</f>
        <v>0</v>
      </c>
      <c r="L124" s="2">
        <f ca="1">_xlfn.IFNA(MAX(ABS(INDIRECT("'" &amp; L$2 &amp; "'!E" &amp; ROWS!L124)-MEMORY!L124*1000), ABS(INDIRECT("'" &amp; L$2 &amp; "'!I" &amp; ROWS!L124)-MEMORY!L124*1000), ABS(INDIRECT("'" &amp; L$2 &amp; "'!M" &amp; ROWS!L124)-MEMORY!L124*1000))/(MEMORY!L124*1000), "")</f>
        <v>0</v>
      </c>
      <c r="M124" s="2">
        <f ca="1">_xlfn.IFNA(MAX(ABS(INDIRECT("'" &amp; M$2 &amp; "'!E" &amp; ROWS!M124)-MEMORY!M124*1000), ABS(INDIRECT("'" &amp; M$2 &amp; "'!I" &amp; ROWS!M124)-MEMORY!M124*1000), ABS(INDIRECT("'" &amp; M$2 &amp; "'!M" &amp; ROWS!M124)-MEMORY!M124*1000))/(MEMORY!M124*1000), "")</f>
        <v>0</v>
      </c>
      <c r="N124" s="2">
        <f ca="1">_xlfn.IFNA(MAX(ABS(INDIRECT("'" &amp; N$2 &amp; "'!E" &amp; ROWS!N124)-MEMORY!N124*1000), ABS(INDIRECT("'" &amp; N$2 &amp; "'!I" &amp; ROWS!N124)-MEMORY!N124*1000), ABS(INDIRECT("'" &amp; N$2 &amp; "'!M" &amp; ROWS!N124)-MEMORY!N124*1000))/(MEMORY!N124*1000), "")</f>
        <v>0</v>
      </c>
      <c r="O124" s="2">
        <f ca="1">_xlfn.IFNA(MAX(ABS(INDIRECT("'" &amp; O$2 &amp; "'!E" &amp; ROWS!O124)-MEMORY!O124*1000), ABS(INDIRECT("'" &amp; O$2 &amp; "'!I" &amp; ROWS!O124)-MEMORY!O124*1000), ABS(INDIRECT("'" &amp; O$2 &amp; "'!M" &amp; ROWS!O124)-MEMORY!O124*1000))/(MEMORY!O124*1000), "")</f>
        <v>0</v>
      </c>
      <c r="P124" s="2" t="str">
        <f ca="1">_xlfn.IFNA(MAX(ABS(INDIRECT("'" &amp; P$2 &amp; "'!E" &amp; ROWS!P124)-MEMORY!P124*1000), ABS(INDIRECT("'" &amp; P$2 &amp; "'!I" &amp; ROWS!P124)-MEMORY!P124*1000), ABS(INDIRECT("'" &amp; P$2 &amp; "'!M" &amp; ROWS!P124)-MEMORY!P124*1000))/(MEMORY!P124*1000), "")</f>
        <v/>
      </c>
      <c r="Q124" s="2" t="str">
        <f ca="1">_xlfn.IFNA(MAX(ABS(INDIRECT("'" &amp; Q$2 &amp; "'!E" &amp; ROWS!Q124)-MEMORY!Q124*1000), ABS(INDIRECT("'" &amp; Q$2 &amp; "'!I" &amp; ROWS!Q124)-MEMORY!Q124*1000), ABS(INDIRECT("'" &amp; Q$2 &amp; "'!M" &amp; ROWS!Q124)-MEMORY!Q124*1000))/(MEMORY!Q124*1000), "")</f>
        <v/>
      </c>
      <c r="R124" s="2">
        <f ca="1">_xlfn.IFNA(MAX(ABS(INDIRECT("'" &amp; R$2 &amp; "'!E" &amp; ROWS!R124)-MEMORY!R124*1000), ABS(INDIRECT("'" &amp; R$2 &amp; "'!I" &amp; ROWS!R124)-MEMORY!R124*1000), ABS(INDIRECT("'" &amp; R$2 &amp; "'!M" &amp; ROWS!R124)-MEMORY!R124*1000))/(MEMORY!R124*1000), "")</f>
        <v>0</v>
      </c>
      <c r="S124" s="2">
        <f ca="1">_xlfn.IFNA(MAX(ABS(INDIRECT("'" &amp; S$2 &amp; "'!E" &amp; ROWS!S124)-MEMORY!S124*1000), ABS(INDIRECT("'" &amp; S$2 &amp; "'!I" &amp; ROWS!S124)-MEMORY!S124*1000), ABS(INDIRECT("'" &amp; S$2 &amp; "'!M" &amp; ROWS!S124)-MEMORY!S124*1000))/(MEMORY!S124*1000), "")</f>
        <v>0</v>
      </c>
      <c r="T124" s="2">
        <f ca="1">_xlfn.IFNA(MAX(ABS(INDIRECT("'" &amp; T$2 &amp; "'!E" &amp; ROWS!T124)-MEMORY!T124*1000), ABS(INDIRECT("'" &amp; T$2 &amp; "'!I" &amp; ROWS!T124)-MEMORY!T124*1000), ABS(INDIRECT("'" &amp; T$2 &amp; "'!M" &amp; ROWS!T124)-MEMORY!T124*1000))/(MEMORY!T124*1000), "")</f>
        <v>0</v>
      </c>
      <c r="U124" s="2">
        <f ca="1">_xlfn.IFNA(MAX(ABS(INDIRECT("'" &amp; U$2 &amp; "'!E" &amp; ROWS!U124)-MEMORY!U124*1000), ABS(INDIRECT("'" &amp; U$2 &amp; "'!I" &amp; ROWS!U124)-MEMORY!U124*1000), ABS(INDIRECT("'" &amp; U$2 &amp; "'!M" &amp; ROWS!U124)-MEMORY!U124*1000))/(MEMORY!U124*1000), "")</f>
        <v>4.5356371490280776E-3</v>
      </c>
      <c r="V124" s="2">
        <f ca="1">_xlfn.IFNA(MAX(ABS(INDIRECT("'" &amp; V$2 &amp; "'!E" &amp; ROWS!V124)-MEMORY!V124*1000), ABS(INDIRECT("'" &amp; V$2 &amp; "'!I" &amp; ROWS!V124)-MEMORY!V124*1000), ABS(INDIRECT("'" &amp; V$2 &amp; "'!M" &amp; ROWS!V124)-MEMORY!V124*1000))/(MEMORY!V124*1000), "")</f>
        <v>0</v>
      </c>
      <c r="W124" s="2">
        <f ca="1">_xlfn.IFNA(MAX(ABS(INDIRECT("'" &amp; W$2 &amp; "'!E" &amp; ROWS!W124)-MEMORY!W124*1000), ABS(INDIRECT("'" &amp; W$2 &amp; "'!I" &amp; ROWS!W124)-MEMORY!W124*1000), ABS(INDIRECT("'" &amp; W$2 &amp; "'!M" &amp; ROWS!W124)-MEMORY!W124*1000))/(MEMORY!W124*1000), "")</f>
        <v>0</v>
      </c>
      <c r="X124" s="2" t="str">
        <f ca="1">_xlfn.IFNA(MAX(ABS(INDIRECT("'" &amp; X$2 &amp; "'!E" &amp; ROWS!X124)-MEMORY!X124*1000), ABS(INDIRECT("'" &amp; X$2 &amp; "'!I" &amp; ROWS!X124)-MEMORY!X124*1000), ABS(INDIRECT("'" &amp; X$2 &amp; "'!M" &amp; ROWS!X124)-MEMORY!X124*1000))/(MEMORY!X124*1000), "")</f>
        <v/>
      </c>
      <c r="Y124" s="2" t="str">
        <f ca="1">_xlfn.IFNA(MAX(ABS(INDIRECT("'" &amp; Y$2 &amp; "'!E" &amp; ROWS!Y124)-MEMORY!Y124*1000), ABS(INDIRECT("'" &amp; Y$2 &amp; "'!I" &amp; ROWS!Y124)-MEMORY!Y124*1000), ABS(INDIRECT("'" &amp; Y$2 &amp; "'!M" &amp; ROWS!Y124)-MEMORY!Y124*1000))/(MEMORY!Y124*1000), "")</f>
        <v/>
      </c>
    </row>
    <row r="125" spans="1:25" x14ac:dyDescent="0.25">
      <c r="A125" t="str">
        <f>METRICS!A124</f>
        <v>rational-stdlib</v>
      </c>
      <c r="B125" s="2">
        <f ca="1">_xlfn.IFNA(MAX(ABS(INDIRECT("'" &amp; B$2 &amp; "'!E" &amp; ROWS!B125)-MEMORY!B125*1000), ABS(INDIRECT("'" &amp; B$2 &amp; "'!I" &amp; ROWS!B125)-MEMORY!B125*1000), ABS(INDIRECT("'" &amp; B$2 &amp; "'!M" &amp; ROWS!B125)-MEMORY!B125*1000))/(MEMORY!B125*1000), "")</f>
        <v>0</v>
      </c>
      <c r="C125" s="2" t="str">
        <f ca="1">_xlfn.IFNA(MAX(ABS(INDIRECT("'" &amp; C$2 &amp; "'!E" &amp; ROWS!C125)-MEMORY!C125*1000), ABS(INDIRECT("'" &amp; C$2 &amp; "'!I" &amp; ROWS!C125)-MEMORY!C125*1000), ABS(INDIRECT("'" &amp; C$2 &amp; "'!M" &amp; ROWS!C125)-MEMORY!C125*1000))/(MEMORY!C125*1000), "")</f>
        <v/>
      </c>
      <c r="D125" s="2">
        <f ca="1">_xlfn.IFNA(MAX(ABS(INDIRECT("'" &amp; D$2 &amp; "'!E" &amp; ROWS!D125)-MEMORY!D125*1000), ABS(INDIRECT("'" &amp; D$2 &amp; "'!I" &amp; ROWS!D125)-MEMORY!D125*1000), ABS(INDIRECT("'" &amp; D$2 &amp; "'!M" &amp; ROWS!D125)-MEMORY!D125*1000))/(MEMORY!D125*1000), "")</f>
        <v>0</v>
      </c>
      <c r="E125" s="2">
        <f ca="1">_xlfn.IFNA(MAX(ABS(INDIRECT("'" &amp; E$2 &amp; "'!E" &amp; ROWS!E125)-MEMORY!E125*1000), ABS(INDIRECT("'" &amp; E$2 &amp; "'!I" &amp; ROWS!E125)-MEMORY!E125*1000), ABS(INDIRECT("'" &amp; E$2 &amp; "'!M" &amp; ROWS!E125)-MEMORY!E125*1000))/(MEMORY!E125*1000), "")</f>
        <v>0</v>
      </c>
      <c r="F125" s="2">
        <f ca="1">_xlfn.IFNA(MAX(ABS(INDIRECT("'" &amp; F$2 &amp; "'!E" &amp; ROWS!F125)-MEMORY!F125*1000), ABS(INDIRECT("'" &amp; F$2 &amp; "'!I" &amp; ROWS!F125)-MEMORY!F125*1000), ABS(INDIRECT("'" &amp; F$2 &amp; "'!M" &amp; ROWS!F125)-MEMORY!F125*1000))/(MEMORY!F125*1000), "")</f>
        <v>0</v>
      </c>
      <c r="G125" s="2">
        <f ca="1">_xlfn.IFNA(MAX(ABS(INDIRECT("'" &amp; G$2 &amp; "'!E" &amp; ROWS!G125)-MEMORY!G125*1000), ABS(INDIRECT("'" &amp; G$2 &amp; "'!I" &amp; ROWS!G125)-MEMORY!G125*1000), ABS(INDIRECT("'" &amp; G$2 &amp; "'!M" &amp; ROWS!G125)-MEMORY!G125*1000))/(MEMORY!G125*1000), "")</f>
        <v>0</v>
      </c>
      <c r="H125" s="2" t="str">
        <f ca="1">_xlfn.IFNA(MAX(ABS(INDIRECT("'" &amp; H$2 &amp; "'!E" &amp; ROWS!H125)-MEMORY!H125*1000), ABS(INDIRECT("'" &amp; H$2 &amp; "'!I" &amp; ROWS!H125)-MEMORY!H125*1000), ABS(INDIRECT("'" &amp; H$2 &amp; "'!M" &amp; ROWS!H125)-MEMORY!H125*1000))/(MEMORY!H125*1000), "")</f>
        <v/>
      </c>
      <c r="I125" s="2" t="str">
        <f ca="1">_xlfn.IFNA(MAX(ABS(INDIRECT("'" &amp; I$2 &amp; "'!E" &amp; ROWS!I125)-MEMORY!I125*1000), ABS(INDIRECT("'" &amp; I$2 &amp; "'!I" &amp; ROWS!I125)-MEMORY!I125*1000), ABS(INDIRECT("'" &amp; I$2 &amp; "'!M" &amp; ROWS!I125)-MEMORY!I125*1000))/(MEMORY!I125*1000), "")</f>
        <v/>
      </c>
      <c r="J125" s="2">
        <f ca="1">_xlfn.IFNA(MAX(ABS(INDIRECT("'" &amp; J$2 &amp; "'!E" &amp; ROWS!J125)-MEMORY!J125*1000), ABS(INDIRECT("'" &amp; J$2 &amp; "'!I" &amp; ROWS!J125)-MEMORY!J125*1000), ABS(INDIRECT("'" &amp; J$2 &amp; "'!M" &amp; ROWS!J125)-MEMORY!J125*1000))/(MEMORY!J125*1000), "")</f>
        <v>4.9067713444542335E-4</v>
      </c>
      <c r="K125" s="2">
        <f ca="1">_xlfn.IFNA(MAX(ABS(INDIRECT("'" &amp; K$2 &amp; "'!E" &amp; ROWS!K125)-MEMORY!K125*1000), ABS(INDIRECT("'" &amp; K$2 &amp; "'!I" &amp; ROWS!K125)-MEMORY!K125*1000), ABS(INDIRECT("'" &amp; K$2 &amp; "'!M" &amp; ROWS!K125)-MEMORY!K125*1000))/(MEMORY!K125*1000), "")</f>
        <v>0</v>
      </c>
      <c r="L125" s="2">
        <f ca="1">_xlfn.IFNA(MAX(ABS(INDIRECT("'" &amp; L$2 &amp; "'!E" &amp; ROWS!L125)-MEMORY!L125*1000), ABS(INDIRECT("'" &amp; L$2 &amp; "'!I" &amp; ROWS!L125)-MEMORY!L125*1000), ABS(INDIRECT("'" &amp; L$2 &amp; "'!M" &amp; ROWS!L125)-MEMORY!L125*1000))/(MEMORY!L125*1000), "")</f>
        <v>0</v>
      </c>
      <c r="M125" s="2">
        <f ca="1">_xlfn.IFNA(MAX(ABS(INDIRECT("'" &amp; M$2 &amp; "'!E" &amp; ROWS!M125)-MEMORY!M125*1000), ABS(INDIRECT("'" &amp; M$2 &amp; "'!I" &amp; ROWS!M125)-MEMORY!M125*1000), ABS(INDIRECT("'" &amp; M$2 &amp; "'!M" &amp; ROWS!M125)-MEMORY!M125*1000))/(MEMORY!M125*1000), "")</f>
        <v>0</v>
      </c>
      <c r="N125" s="2">
        <f ca="1">_xlfn.IFNA(MAX(ABS(INDIRECT("'" &amp; N$2 &amp; "'!E" &amp; ROWS!N125)-MEMORY!N125*1000), ABS(INDIRECT("'" &amp; N$2 &amp; "'!I" &amp; ROWS!N125)-MEMORY!N125*1000), ABS(INDIRECT("'" &amp; N$2 &amp; "'!M" &amp; ROWS!N125)-MEMORY!N125*1000))/(MEMORY!N125*1000), "")</f>
        <v>0</v>
      </c>
      <c r="O125" s="2">
        <f ca="1">_xlfn.IFNA(MAX(ABS(INDIRECT("'" &amp; O$2 &amp; "'!E" &amp; ROWS!O125)-MEMORY!O125*1000), ABS(INDIRECT("'" &amp; O$2 &amp; "'!I" &amp; ROWS!O125)-MEMORY!O125*1000), ABS(INDIRECT("'" &amp; O$2 &amp; "'!M" &amp; ROWS!O125)-MEMORY!O125*1000))/(MEMORY!O125*1000), "")</f>
        <v>0</v>
      </c>
      <c r="P125" s="2" t="str">
        <f ca="1">_xlfn.IFNA(MAX(ABS(INDIRECT("'" &amp; P$2 &amp; "'!E" &amp; ROWS!P125)-MEMORY!P125*1000), ABS(INDIRECT("'" &amp; P$2 &amp; "'!I" &amp; ROWS!P125)-MEMORY!P125*1000), ABS(INDIRECT("'" &amp; P$2 &amp; "'!M" &amp; ROWS!P125)-MEMORY!P125*1000))/(MEMORY!P125*1000), "")</f>
        <v/>
      </c>
      <c r="Q125" s="2" t="str">
        <f ca="1">_xlfn.IFNA(MAX(ABS(INDIRECT("'" &amp; Q$2 &amp; "'!E" &amp; ROWS!Q125)-MEMORY!Q125*1000), ABS(INDIRECT("'" &amp; Q$2 &amp; "'!I" &amp; ROWS!Q125)-MEMORY!Q125*1000), ABS(INDIRECT("'" &amp; Q$2 &amp; "'!M" &amp; ROWS!Q125)-MEMORY!Q125*1000))/(MEMORY!Q125*1000), "")</f>
        <v/>
      </c>
      <c r="R125" s="2">
        <f ca="1">_xlfn.IFNA(MAX(ABS(INDIRECT("'" &amp; R$2 &amp; "'!E" &amp; ROWS!R125)-MEMORY!R125*1000), ABS(INDIRECT("'" &amp; R$2 &amp; "'!I" &amp; ROWS!R125)-MEMORY!R125*1000), ABS(INDIRECT("'" &amp; R$2 &amp; "'!M" &amp; ROWS!R125)-MEMORY!R125*1000))/(MEMORY!R125*1000), "")</f>
        <v>0</v>
      </c>
      <c r="S125" s="2">
        <f ca="1">_xlfn.IFNA(MAX(ABS(INDIRECT("'" &amp; S$2 &amp; "'!E" &amp; ROWS!S125)-MEMORY!S125*1000), ABS(INDIRECT("'" &amp; S$2 &amp; "'!I" &amp; ROWS!S125)-MEMORY!S125*1000), ABS(INDIRECT("'" &amp; S$2 &amp; "'!M" &amp; ROWS!S125)-MEMORY!S125*1000))/(MEMORY!S125*1000), "")</f>
        <v>0</v>
      </c>
      <c r="T125" s="2">
        <f ca="1">_xlfn.IFNA(MAX(ABS(INDIRECT("'" &amp; T$2 &amp; "'!E" &amp; ROWS!T125)-MEMORY!T125*1000), ABS(INDIRECT("'" &amp; T$2 &amp; "'!I" &amp; ROWS!T125)-MEMORY!T125*1000), ABS(INDIRECT("'" &amp; T$2 &amp; "'!M" &amp; ROWS!T125)-MEMORY!T125*1000))/(MEMORY!T125*1000), "")</f>
        <v>0</v>
      </c>
      <c r="U125" s="2">
        <f ca="1">_xlfn.IFNA(MAX(ABS(INDIRECT("'" &amp; U$2 &amp; "'!E" &amp; ROWS!U125)-MEMORY!U125*1000), ABS(INDIRECT("'" &amp; U$2 &amp; "'!I" &amp; ROWS!U125)-MEMORY!U125*1000), ABS(INDIRECT("'" &amp; U$2 &amp; "'!M" &amp; ROWS!U125)-MEMORY!U125*1000))/(MEMORY!U125*1000), "")</f>
        <v>0</v>
      </c>
      <c r="V125" s="2">
        <f ca="1">_xlfn.IFNA(MAX(ABS(INDIRECT("'" &amp; V$2 &amp; "'!E" &amp; ROWS!V125)-MEMORY!V125*1000), ABS(INDIRECT("'" &amp; V$2 &amp; "'!I" &amp; ROWS!V125)-MEMORY!V125*1000), ABS(INDIRECT("'" &amp; V$2 &amp; "'!M" &amp; ROWS!V125)-MEMORY!V125*1000))/(MEMORY!V125*1000), "")</f>
        <v>0</v>
      </c>
      <c r="W125" s="2">
        <f ca="1">_xlfn.IFNA(MAX(ABS(INDIRECT("'" &amp; W$2 &amp; "'!E" &amp; ROWS!W125)-MEMORY!W125*1000), ABS(INDIRECT("'" &amp; W$2 &amp; "'!I" &amp; ROWS!W125)-MEMORY!W125*1000), ABS(INDIRECT("'" &amp; W$2 &amp; "'!M" &amp; ROWS!W125)-MEMORY!W125*1000))/(MEMORY!W125*1000), "")</f>
        <v>0</v>
      </c>
      <c r="X125" s="2" t="str">
        <f ca="1">_xlfn.IFNA(MAX(ABS(INDIRECT("'" &amp; X$2 &amp; "'!E" &amp; ROWS!X125)-MEMORY!X125*1000), ABS(INDIRECT("'" &amp; X$2 &amp; "'!I" &amp; ROWS!X125)-MEMORY!X125*1000), ABS(INDIRECT("'" &amp; X$2 &amp; "'!M" &amp; ROWS!X125)-MEMORY!X125*1000))/(MEMORY!X125*1000), "")</f>
        <v/>
      </c>
      <c r="Y125" s="2" t="str">
        <f ca="1">_xlfn.IFNA(MAX(ABS(INDIRECT("'" &amp; Y$2 &amp; "'!E" &amp; ROWS!Y125)-MEMORY!Y125*1000), ABS(INDIRECT("'" &amp; Y$2 &amp; "'!I" &amp; ROWS!Y125)-MEMORY!Y125*1000), ABS(INDIRECT("'" &amp; Y$2 &amp; "'!M" &amp; ROWS!Y125)-MEMORY!Y125*1000))/(MEMORY!Y125*1000), "")</f>
        <v/>
      </c>
    </row>
    <row r="126" spans="1:25" x14ac:dyDescent="0.25">
      <c r="A126" t="str">
        <f>METRICS!A125</f>
        <v>result-stdlib</v>
      </c>
      <c r="B126" s="2">
        <f ca="1">_xlfn.IFNA(MAX(ABS(INDIRECT("'" &amp; B$2 &amp; "'!E" &amp; ROWS!B126)-MEMORY!B126*1000), ABS(INDIRECT("'" &amp; B$2 &amp; "'!I" &amp; ROWS!B126)-MEMORY!B126*1000), ABS(INDIRECT("'" &amp; B$2 &amp; "'!M" &amp; ROWS!B126)-MEMORY!B126*1000))/(MEMORY!B126*1000), "")</f>
        <v>0</v>
      </c>
      <c r="C126" s="2">
        <f ca="1">_xlfn.IFNA(MAX(ABS(INDIRECT("'" &amp; C$2 &amp; "'!E" &amp; ROWS!C126)-MEMORY!C126*1000), ABS(INDIRECT("'" &amp; C$2 &amp; "'!I" &amp; ROWS!C126)-MEMORY!C126*1000), ABS(INDIRECT("'" &amp; C$2 &amp; "'!M" &amp; ROWS!C126)-MEMORY!C126*1000))/(MEMORY!C126*1000), "")</f>
        <v>0</v>
      </c>
      <c r="D126" s="2">
        <f ca="1">_xlfn.IFNA(MAX(ABS(INDIRECT("'" &amp; D$2 &amp; "'!E" &amp; ROWS!D126)-MEMORY!D126*1000), ABS(INDIRECT("'" &amp; D$2 &amp; "'!I" &amp; ROWS!D126)-MEMORY!D126*1000), ABS(INDIRECT("'" &amp; D$2 &amp; "'!M" &amp; ROWS!D126)-MEMORY!D126*1000))/(MEMORY!D126*1000), "")</f>
        <v>0</v>
      </c>
      <c r="E126" s="2">
        <f ca="1">_xlfn.IFNA(MAX(ABS(INDIRECT("'" &amp; E$2 &amp; "'!E" &amp; ROWS!E126)-MEMORY!E126*1000), ABS(INDIRECT("'" &amp; E$2 &amp; "'!I" &amp; ROWS!E126)-MEMORY!E126*1000), ABS(INDIRECT("'" &amp; E$2 &amp; "'!M" &amp; ROWS!E126)-MEMORY!E126*1000))/(MEMORY!E126*1000), "")</f>
        <v>0</v>
      </c>
      <c r="F126" s="2">
        <f ca="1">_xlfn.IFNA(MAX(ABS(INDIRECT("'" &amp; F$2 &amp; "'!E" &amp; ROWS!F126)-MEMORY!F126*1000), ABS(INDIRECT("'" &amp; F$2 &amp; "'!I" &amp; ROWS!F126)-MEMORY!F126*1000), ABS(INDIRECT("'" &amp; F$2 &amp; "'!M" &amp; ROWS!F126)-MEMORY!F126*1000))/(MEMORY!F126*1000), "")</f>
        <v>0</v>
      </c>
      <c r="G126" s="2">
        <f ca="1">_xlfn.IFNA(MAX(ABS(INDIRECT("'" &amp; G$2 &amp; "'!E" &amp; ROWS!G126)-MEMORY!G126*1000), ABS(INDIRECT("'" &amp; G$2 &amp; "'!I" &amp; ROWS!G126)-MEMORY!G126*1000), ABS(INDIRECT("'" &amp; G$2 &amp; "'!M" &amp; ROWS!G126)-MEMORY!G126*1000))/(MEMORY!G126*1000), "")</f>
        <v>0</v>
      </c>
      <c r="H126" s="2">
        <f ca="1">_xlfn.IFNA(MAX(ABS(INDIRECT("'" &amp; H$2 &amp; "'!E" &amp; ROWS!H126)-MEMORY!H126*1000), ABS(INDIRECT("'" &amp; H$2 &amp; "'!I" &amp; ROWS!H126)-MEMORY!H126*1000), ABS(INDIRECT("'" &amp; H$2 &amp; "'!M" &amp; ROWS!H126)-MEMORY!H126*1000))/(MEMORY!H126*1000), "")</f>
        <v>0</v>
      </c>
      <c r="I126" s="2">
        <f ca="1">_xlfn.IFNA(MAX(ABS(INDIRECT("'" &amp; I$2 &amp; "'!E" &amp; ROWS!I126)-MEMORY!I126*1000), ABS(INDIRECT("'" &amp; I$2 &amp; "'!I" &amp; ROWS!I126)-MEMORY!I126*1000), ABS(INDIRECT("'" &amp; I$2 &amp; "'!M" &amp; ROWS!I126)-MEMORY!I126*1000))/(MEMORY!I126*1000), "")</f>
        <v>0</v>
      </c>
      <c r="J126" s="2">
        <f ca="1">_xlfn.IFNA(MAX(ABS(INDIRECT("'" &amp; J$2 &amp; "'!E" &amp; ROWS!J126)-MEMORY!J126*1000), ABS(INDIRECT("'" &amp; J$2 &amp; "'!I" &amp; ROWS!J126)-MEMORY!J126*1000), ABS(INDIRECT("'" &amp; J$2 &amp; "'!M" &amp; ROWS!J126)-MEMORY!J126*1000))/(MEMORY!J126*1000), "")</f>
        <v>0</v>
      </c>
      <c r="K126" s="2">
        <f ca="1">_xlfn.IFNA(MAX(ABS(INDIRECT("'" &amp; K$2 &amp; "'!E" &amp; ROWS!K126)-MEMORY!K126*1000), ABS(INDIRECT("'" &amp; K$2 &amp; "'!I" &amp; ROWS!K126)-MEMORY!K126*1000), ABS(INDIRECT("'" &amp; K$2 &amp; "'!M" &amp; ROWS!K126)-MEMORY!K126*1000))/(MEMORY!K126*1000), "")</f>
        <v>0</v>
      </c>
      <c r="L126" s="2">
        <f ca="1">_xlfn.IFNA(MAX(ABS(INDIRECT("'" &amp; L$2 &amp; "'!E" &amp; ROWS!L126)-MEMORY!L126*1000), ABS(INDIRECT("'" &amp; L$2 &amp; "'!I" &amp; ROWS!L126)-MEMORY!L126*1000), ABS(INDIRECT("'" &amp; L$2 &amp; "'!M" &amp; ROWS!L126)-MEMORY!L126*1000))/(MEMORY!L126*1000), "")</f>
        <v>0</v>
      </c>
      <c r="M126" s="2">
        <f ca="1">_xlfn.IFNA(MAX(ABS(INDIRECT("'" &amp; M$2 &amp; "'!E" &amp; ROWS!M126)-MEMORY!M126*1000), ABS(INDIRECT("'" &amp; M$2 &amp; "'!I" &amp; ROWS!M126)-MEMORY!M126*1000), ABS(INDIRECT("'" &amp; M$2 &amp; "'!M" &amp; ROWS!M126)-MEMORY!M126*1000))/(MEMORY!M126*1000), "")</f>
        <v>0</v>
      </c>
      <c r="N126" s="2">
        <f ca="1">_xlfn.IFNA(MAX(ABS(INDIRECT("'" &amp; N$2 &amp; "'!E" &amp; ROWS!N126)-MEMORY!N126*1000), ABS(INDIRECT("'" &amp; N$2 &amp; "'!I" &amp; ROWS!N126)-MEMORY!N126*1000), ABS(INDIRECT("'" &amp; N$2 &amp; "'!M" &amp; ROWS!N126)-MEMORY!N126*1000))/(MEMORY!N126*1000), "")</f>
        <v>0</v>
      </c>
      <c r="O126" s="2">
        <f ca="1">_xlfn.IFNA(MAX(ABS(INDIRECT("'" &amp; O$2 &amp; "'!E" &amp; ROWS!O126)-MEMORY!O126*1000), ABS(INDIRECT("'" &amp; O$2 &amp; "'!I" &amp; ROWS!O126)-MEMORY!O126*1000), ABS(INDIRECT("'" &amp; O$2 &amp; "'!M" &amp; ROWS!O126)-MEMORY!O126*1000))/(MEMORY!O126*1000), "")</f>
        <v>0</v>
      </c>
      <c r="P126" s="2">
        <f ca="1">_xlfn.IFNA(MAX(ABS(INDIRECT("'" &amp; P$2 &amp; "'!E" &amp; ROWS!P126)-MEMORY!P126*1000), ABS(INDIRECT("'" &amp; P$2 &amp; "'!I" &amp; ROWS!P126)-MEMORY!P126*1000), ABS(INDIRECT("'" &amp; P$2 &amp; "'!M" &amp; ROWS!P126)-MEMORY!P126*1000))/(MEMORY!P126*1000), "")</f>
        <v>0</v>
      </c>
      <c r="Q126" s="2">
        <f ca="1">_xlfn.IFNA(MAX(ABS(INDIRECT("'" &amp; Q$2 &amp; "'!E" &amp; ROWS!Q126)-MEMORY!Q126*1000), ABS(INDIRECT("'" &amp; Q$2 &amp; "'!I" &amp; ROWS!Q126)-MEMORY!Q126*1000), ABS(INDIRECT("'" &amp; Q$2 &amp; "'!M" &amp; ROWS!Q126)-MEMORY!Q126*1000))/(MEMORY!Q126*1000), "")</f>
        <v>0</v>
      </c>
      <c r="R126" s="2">
        <f ca="1">_xlfn.IFNA(MAX(ABS(INDIRECT("'" &amp; R$2 &amp; "'!E" &amp; ROWS!R126)-MEMORY!R126*1000), ABS(INDIRECT("'" &amp; R$2 &amp; "'!I" &amp; ROWS!R126)-MEMORY!R126*1000), ABS(INDIRECT("'" &amp; R$2 &amp; "'!M" &amp; ROWS!R126)-MEMORY!R126*1000))/(MEMORY!R126*1000), "")</f>
        <v>0</v>
      </c>
      <c r="S126" s="2">
        <f ca="1">_xlfn.IFNA(MAX(ABS(INDIRECT("'" &amp; S$2 &amp; "'!E" &amp; ROWS!S126)-MEMORY!S126*1000), ABS(INDIRECT("'" &amp; S$2 &amp; "'!I" &amp; ROWS!S126)-MEMORY!S126*1000), ABS(INDIRECT("'" &amp; S$2 &amp; "'!M" &amp; ROWS!S126)-MEMORY!S126*1000))/(MEMORY!S126*1000), "")</f>
        <v>0</v>
      </c>
      <c r="T126" s="2">
        <f ca="1">_xlfn.IFNA(MAX(ABS(INDIRECT("'" &amp; T$2 &amp; "'!E" &amp; ROWS!T126)-MEMORY!T126*1000), ABS(INDIRECT("'" &amp; T$2 &amp; "'!I" &amp; ROWS!T126)-MEMORY!T126*1000), ABS(INDIRECT("'" &amp; T$2 &amp; "'!M" &amp; ROWS!T126)-MEMORY!T126*1000))/(MEMORY!T126*1000), "")</f>
        <v>0</v>
      </c>
      <c r="U126" s="2">
        <f ca="1">_xlfn.IFNA(MAX(ABS(INDIRECT("'" &amp; U$2 &amp; "'!E" &amp; ROWS!U126)-MEMORY!U126*1000), ABS(INDIRECT("'" &amp; U$2 &amp; "'!I" &amp; ROWS!U126)-MEMORY!U126*1000), ABS(INDIRECT("'" &amp; U$2 &amp; "'!M" &amp; ROWS!U126)-MEMORY!U126*1000))/(MEMORY!U126*1000), "")</f>
        <v>0</v>
      </c>
      <c r="V126" s="2">
        <f ca="1">_xlfn.IFNA(MAX(ABS(INDIRECT("'" &amp; V$2 &amp; "'!E" &amp; ROWS!V126)-MEMORY!V126*1000), ABS(INDIRECT("'" &amp; V$2 &amp; "'!I" &amp; ROWS!V126)-MEMORY!V126*1000), ABS(INDIRECT("'" &amp; V$2 &amp; "'!M" &amp; ROWS!V126)-MEMORY!V126*1000))/(MEMORY!V126*1000), "")</f>
        <v>0</v>
      </c>
      <c r="W126" s="2">
        <f ca="1">_xlfn.IFNA(MAX(ABS(INDIRECT("'" &amp; W$2 &amp; "'!E" &amp; ROWS!W126)-MEMORY!W126*1000), ABS(INDIRECT("'" &amp; W$2 &amp; "'!I" &amp; ROWS!W126)-MEMORY!W126*1000), ABS(INDIRECT("'" &amp; W$2 &amp; "'!M" &amp; ROWS!W126)-MEMORY!W126*1000))/(MEMORY!W126*1000), "")</f>
        <v>0</v>
      </c>
      <c r="X126" s="2">
        <f ca="1">_xlfn.IFNA(MAX(ABS(INDIRECT("'" &amp; X$2 &amp; "'!E" &amp; ROWS!X126)-MEMORY!X126*1000), ABS(INDIRECT("'" &amp; X$2 &amp; "'!I" &amp; ROWS!X126)-MEMORY!X126*1000), ABS(INDIRECT("'" &amp; X$2 &amp; "'!M" &amp; ROWS!X126)-MEMORY!X126*1000))/(MEMORY!X126*1000), "")</f>
        <v>0</v>
      </c>
      <c r="Y126" s="2">
        <f ca="1">_xlfn.IFNA(MAX(ABS(INDIRECT("'" &amp; Y$2 &amp; "'!E" &amp; ROWS!Y126)-MEMORY!Y126*1000), ABS(INDIRECT("'" &amp; Y$2 &amp; "'!I" &amp; ROWS!Y126)-MEMORY!Y126*1000), ABS(INDIRECT("'" &amp; Y$2 &amp; "'!M" &amp; ROWS!Y126)-MEMORY!Y126*1000))/(MEMORY!Y126*1000), "")</f>
        <v>0</v>
      </c>
    </row>
    <row r="127" spans="1:25" x14ac:dyDescent="0.25">
      <c r="A127" t="str">
        <f>METRICS!A126</f>
        <v>startup-stdlib</v>
      </c>
      <c r="B127" s="2">
        <f ca="1">_xlfn.IFNA(MAX(ABS(INDIRECT("'" &amp; B$2 &amp; "'!E" &amp; ROWS!B127)-MEMORY!B127*1000), ABS(INDIRECT("'" &amp; B$2 &amp; "'!I" &amp; ROWS!B127)-MEMORY!B127*1000), ABS(INDIRECT("'" &amp; B$2 &amp; "'!M" &amp; ROWS!B127)-MEMORY!B127*1000))/(MEMORY!B127*1000), "")</f>
        <v>0</v>
      </c>
      <c r="C127" s="2">
        <f ca="1">_xlfn.IFNA(MAX(ABS(INDIRECT("'" &amp; C$2 &amp; "'!E" &amp; ROWS!C127)-MEMORY!C127*1000), ABS(INDIRECT("'" &amp; C$2 &amp; "'!I" &amp; ROWS!C127)-MEMORY!C127*1000), ABS(INDIRECT("'" &amp; C$2 &amp; "'!M" &amp; ROWS!C127)-MEMORY!C127*1000))/(MEMORY!C127*1000), "")</f>
        <v>0</v>
      </c>
      <c r="D127" s="2">
        <f ca="1">_xlfn.IFNA(MAX(ABS(INDIRECT("'" &amp; D$2 &amp; "'!E" &amp; ROWS!D127)-MEMORY!D127*1000), ABS(INDIRECT("'" &amp; D$2 &amp; "'!I" &amp; ROWS!D127)-MEMORY!D127*1000), ABS(INDIRECT("'" &amp; D$2 &amp; "'!M" &amp; ROWS!D127)-MEMORY!D127*1000))/(MEMORY!D127*1000), "")</f>
        <v>0</v>
      </c>
      <c r="E127" s="2">
        <f ca="1">_xlfn.IFNA(MAX(ABS(INDIRECT("'" &amp; E$2 &amp; "'!E" &amp; ROWS!E127)-MEMORY!E127*1000), ABS(INDIRECT("'" &amp; E$2 &amp; "'!I" &amp; ROWS!E127)-MEMORY!E127*1000), ABS(INDIRECT("'" &amp; E$2 &amp; "'!M" &amp; ROWS!E127)-MEMORY!E127*1000))/(MEMORY!E127*1000), "")</f>
        <v>0</v>
      </c>
      <c r="F127" s="2">
        <f ca="1">_xlfn.IFNA(MAX(ABS(INDIRECT("'" &amp; F$2 &amp; "'!E" &amp; ROWS!F127)-MEMORY!F127*1000), ABS(INDIRECT("'" &amp; F$2 &amp; "'!I" &amp; ROWS!F127)-MEMORY!F127*1000), ABS(INDIRECT("'" &amp; F$2 &amp; "'!M" &amp; ROWS!F127)-MEMORY!F127*1000))/(MEMORY!F127*1000), "")</f>
        <v>0</v>
      </c>
      <c r="G127" s="2">
        <f ca="1">_xlfn.IFNA(MAX(ABS(INDIRECT("'" &amp; G$2 &amp; "'!E" &amp; ROWS!G127)-MEMORY!G127*1000), ABS(INDIRECT("'" &amp; G$2 &amp; "'!I" &amp; ROWS!G127)-MEMORY!G127*1000), ABS(INDIRECT("'" &amp; G$2 &amp; "'!M" &amp; ROWS!G127)-MEMORY!G127*1000))/(MEMORY!G127*1000), "")</f>
        <v>0</v>
      </c>
      <c r="H127" s="2">
        <f ca="1">_xlfn.IFNA(MAX(ABS(INDIRECT("'" &amp; H$2 &amp; "'!E" &amp; ROWS!H127)-MEMORY!H127*1000), ABS(INDIRECT("'" &amp; H$2 &amp; "'!I" &amp; ROWS!H127)-MEMORY!H127*1000), ABS(INDIRECT("'" &amp; H$2 &amp; "'!M" &amp; ROWS!H127)-MEMORY!H127*1000))/(MEMORY!H127*1000), "")</f>
        <v>0</v>
      </c>
      <c r="I127" s="2">
        <f ca="1">_xlfn.IFNA(MAX(ABS(INDIRECT("'" &amp; I$2 &amp; "'!E" &amp; ROWS!I127)-MEMORY!I127*1000), ABS(INDIRECT("'" &amp; I$2 &amp; "'!I" &amp; ROWS!I127)-MEMORY!I127*1000), ABS(INDIRECT("'" &amp; I$2 &amp; "'!M" &amp; ROWS!I127)-MEMORY!I127*1000))/(MEMORY!I127*1000), "")</f>
        <v>0</v>
      </c>
      <c r="J127" s="2">
        <f ca="1">_xlfn.IFNA(MAX(ABS(INDIRECT("'" &amp; J$2 &amp; "'!E" &amp; ROWS!J127)-MEMORY!J127*1000), ABS(INDIRECT("'" &amp; J$2 &amp; "'!I" &amp; ROWS!J127)-MEMORY!J127*1000), ABS(INDIRECT("'" &amp; J$2 &amp; "'!M" &amp; ROWS!J127)-MEMORY!J127*1000))/(MEMORY!J127*1000), "")</f>
        <v>0</v>
      </c>
      <c r="K127" s="2">
        <f ca="1">_xlfn.IFNA(MAX(ABS(INDIRECT("'" &amp; K$2 &amp; "'!E" &amp; ROWS!K127)-MEMORY!K127*1000), ABS(INDIRECT("'" &amp; K$2 &amp; "'!I" &amp; ROWS!K127)-MEMORY!K127*1000), ABS(INDIRECT("'" &amp; K$2 &amp; "'!M" &amp; ROWS!K127)-MEMORY!K127*1000))/(MEMORY!K127*1000), "")</f>
        <v>0</v>
      </c>
      <c r="L127" s="2">
        <f ca="1">_xlfn.IFNA(MAX(ABS(INDIRECT("'" &amp; L$2 &amp; "'!E" &amp; ROWS!L127)-MEMORY!L127*1000), ABS(INDIRECT("'" &amp; L$2 &amp; "'!I" &amp; ROWS!L127)-MEMORY!L127*1000), ABS(INDIRECT("'" &amp; L$2 &amp; "'!M" &amp; ROWS!L127)-MEMORY!L127*1000))/(MEMORY!L127*1000), "")</f>
        <v>0</v>
      </c>
      <c r="M127" s="2">
        <f ca="1">_xlfn.IFNA(MAX(ABS(INDIRECT("'" &amp; M$2 &amp; "'!E" &amp; ROWS!M127)-MEMORY!M127*1000), ABS(INDIRECT("'" &amp; M$2 &amp; "'!I" &amp; ROWS!M127)-MEMORY!M127*1000), ABS(INDIRECT("'" &amp; M$2 &amp; "'!M" &amp; ROWS!M127)-MEMORY!M127*1000))/(MEMORY!M127*1000), "")</f>
        <v>0</v>
      </c>
      <c r="N127" s="2">
        <f ca="1">_xlfn.IFNA(MAX(ABS(INDIRECT("'" &amp; N$2 &amp; "'!E" &amp; ROWS!N127)-MEMORY!N127*1000), ABS(INDIRECT("'" &amp; N$2 &amp; "'!I" &amp; ROWS!N127)-MEMORY!N127*1000), ABS(INDIRECT("'" &amp; N$2 &amp; "'!M" &amp; ROWS!N127)-MEMORY!N127*1000))/(MEMORY!N127*1000), "")</f>
        <v>0</v>
      </c>
      <c r="O127" s="2">
        <f ca="1">_xlfn.IFNA(MAX(ABS(INDIRECT("'" &amp; O$2 &amp; "'!E" &amp; ROWS!O127)-MEMORY!O127*1000), ABS(INDIRECT("'" &amp; O$2 &amp; "'!I" &amp; ROWS!O127)-MEMORY!O127*1000), ABS(INDIRECT("'" &amp; O$2 &amp; "'!M" &amp; ROWS!O127)-MEMORY!O127*1000))/(MEMORY!O127*1000), "")</f>
        <v>0</v>
      </c>
      <c r="P127" s="2">
        <f ca="1">_xlfn.IFNA(MAX(ABS(INDIRECT("'" &amp; P$2 &amp; "'!E" &amp; ROWS!P127)-MEMORY!P127*1000), ABS(INDIRECT("'" &amp; P$2 &amp; "'!I" &amp; ROWS!P127)-MEMORY!P127*1000), ABS(INDIRECT("'" &amp; P$2 &amp; "'!M" &amp; ROWS!P127)-MEMORY!P127*1000))/(MEMORY!P127*1000), "")</f>
        <v>0</v>
      </c>
      <c r="Q127" s="2">
        <f ca="1">_xlfn.IFNA(MAX(ABS(INDIRECT("'" &amp; Q$2 &amp; "'!E" &amp; ROWS!Q127)-MEMORY!Q127*1000), ABS(INDIRECT("'" &amp; Q$2 &amp; "'!I" &amp; ROWS!Q127)-MEMORY!Q127*1000), ABS(INDIRECT("'" &amp; Q$2 &amp; "'!M" &amp; ROWS!Q127)-MEMORY!Q127*1000))/(MEMORY!Q127*1000), "")</f>
        <v>0</v>
      </c>
      <c r="R127" s="2">
        <f ca="1">_xlfn.IFNA(MAX(ABS(INDIRECT("'" &amp; R$2 &amp; "'!E" &amp; ROWS!R127)-MEMORY!R127*1000), ABS(INDIRECT("'" &amp; R$2 &amp; "'!I" &amp; ROWS!R127)-MEMORY!R127*1000), ABS(INDIRECT("'" &amp; R$2 &amp; "'!M" &amp; ROWS!R127)-MEMORY!R127*1000))/(MEMORY!R127*1000), "")</f>
        <v>0</v>
      </c>
      <c r="S127" s="2">
        <f ca="1">_xlfn.IFNA(MAX(ABS(INDIRECT("'" &amp; S$2 &amp; "'!E" &amp; ROWS!S127)-MEMORY!S127*1000), ABS(INDIRECT("'" &amp; S$2 &amp; "'!I" &amp; ROWS!S127)-MEMORY!S127*1000), ABS(INDIRECT("'" &amp; S$2 &amp; "'!M" &amp; ROWS!S127)-MEMORY!S127*1000))/(MEMORY!S127*1000), "")</f>
        <v>0</v>
      </c>
      <c r="T127" s="2">
        <f ca="1">_xlfn.IFNA(MAX(ABS(INDIRECT("'" &amp; T$2 &amp; "'!E" &amp; ROWS!T127)-MEMORY!T127*1000), ABS(INDIRECT("'" &amp; T$2 &amp; "'!I" &amp; ROWS!T127)-MEMORY!T127*1000), ABS(INDIRECT("'" &amp; T$2 &amp; "'!M" &amp; ROWS!T127)-MEMORY!T127*1000))/(MEMORY!T127*1000), "")</f>
        <v>0</v>
      </c>
      <c r="U127" s="2">
        <f ca="1">_xlfn.IFNA(MAX(ABS(INDIRECT("'" &amp; U$2 &amp; "'!E" &amp; ROWS!U127)-MEMORY!U127*1000), ABS(INDIRECT("'" &amp; U$2 &amp; "'!I" &amp; ROWS!U127)-MEMORY!U127*1000), ABS(INDIRECT("'" &amp; U$2 &amp; "'!M" &amp; ROWS!U127)-MEMORY!U127*1000))/(MEMORY!U127*1000), "")</f>
        <v>0</v>
      </c>
      <c r="V127" s="2">
        <f ca="1">_xlfn.IFNA(MAX(ABS(INDIRECT("'" &amp; V$2 &amp; "'!E" &amp; ROWS!V127)-MEMORY!V127*1000), ABS(INDIRECT("'" &amp; V$2 &amp; "'!I" &amp; ROWS!V127)-MEMORY!V127*1000), ABS(INDIRECT("'" &amp; V$2 &amp; "'!M" &amp; ROWS!V127)-MEMORY!V127*1000))/(MEMORY!V127*1000), "")</f>
        <v>0</v>
      </c>
      <c r="W127" s="2">
        <f ca="1">_xlfn.IFNA(MAX(ABS(INDIRECT("'" &amp; W$2 &amp; "'!E" &amp; ROWS!W127)-MEMORY!W127*1000), ABS(INDIRECT("'" &amp; W$2 &amp; "'!I" &amp; ROWS!W127)-MEMORY!W127*1000), ABS(INDIRECT("'" &amp; W$2 &amp; "'!M" &amp; ROWS!W127)-MEMORY!W127*1000))/(MEMORY!W127*1000), "")</f>
        <v>0</v>
      </c>
      <c r="X127" s="2">
        <f ca="1">_xlfn.IFNA(MAX(ABS(INDIRECT("'" &amp; X$2 &amp; "'!E" &amp; ROWS!X127)-MEMORY!X127*1000), ABS(INDIRECT("'" &amp; X$2 &amp; "'!I" &amp; ROWS!X127)-MEMORY!X127*1000), ABS(INDIRECT("'" &amp; X$2 &amp; "'!M" &amp; ROWS!X127)-MEMORY!X127*1000))/(MEMORY!X127*1000), "")</f>
        <v>0</v>
      </c>
      <c r="Y127" s="2">
        <f ca="1">_xlfn.IFNA(MAX(ABS(INDIRECT("'" &amp; Y$2 &amp; "'!E" &amp; ROWS!Y127)-MEMORY!Y127*1000), ABS(INDIRECT("'" &amp; Y$2 &amp; "'!I" &amp; ROWS!Y127)-MEMORY!Y127*1000), ABS(INDIRECT("'" &amp; Y$2 &amp; "'!M" &amp; ROWS!Y127)-MEMORY!Y127*1000))/(MEMORY!Y127*1000), "")</f>
        <v>0</v>
      </c>
    </row>
    <row r="128" spans="1:25" x14ac:dyDescent="0.25">
      <c r="A128" t="str">
        <f>METRICS!A127</f>
        <v>stdlib-stdlib</v>
      </c>
      <c r="B128" s="2">
        <f ca="1">_xlfn.IFNA(MAX(ABS(INDIRECT("'" &amp; B$2 &amp; "'!E" &amp; ROWS!B128)-MEMORY!B128*1000), ABS(INDIRECT("'" &amp; B$2 &amp; "'!I" &amp; ROWS!B128)-MEMORY!B128*1000), ABS(INDIRECT("'" &amp; B$2 &amp; "'!M" &amp; ROWS!B128)-MEMORY!B128*1000))/(MEMORY!B128*1000), "")</f>
        <v>0</v>
      </c>
      <c r="C128" s="2">
        <f ca="1">_xlfn.IFNA(MAX(ABS(INDIRECT("'" &amp; C$2 &amp; "'!E" &amp; ROWS!C128)-MEMORY!C128*1000), ABS(INDIRECT("'" &amp; C$2 &amp; "'!I" &amp; ROWS!C128)-MEMORY!C128*1000), ABS(INDIRECT("'" &amp; C$2 &amp; "'!M" &amp; ROWS!C128)-MEMORY!C128*1000))/(MEMORY!C128*1000), "")</f>
        <v>0</v>
      </c>
      <c r="D128" s="2">
        <f ca="1">_xlfn.IFNA(MAX(ABS(INDIRECT("'" &amp; D$2 &amp; "'!E" &amp; ROWS!D128)-MEMORY!D128*1000), ABS(INDIRECT("'" &amp; D$2 &amp; "'!I" &amp; ROWS!D128)-MEMORY!D128*1000), ABS(INDIRECT("'" &amp; D$2 &amp; "'!M" &amp; ROWS!D128)-MEMORY!D128*1000))/(MEMORY!D128*1000), "")</f>
        <v>0</v>
      </c>
      <c r="E128" s="2">
        <f ca="1">_xlfn.IFNA(MAX(ABS(INDIRECT("'" &amp; E$2 &amp; "'!E" &amp; ROWS!E128)-MEMORY!E128*1000), ABS(INDIRECT("'" &amp; E$2 &amp; "'!I" &amp; ROWS!E128)-MEMORY!E128*1000), ABS(INDIRECT("'" &amp; E$2 &amp; "'!M" &amp; ROWS!E128)-MEMORY!E128*1000))/(MEMORY!E128*1000), "")</f>
        <v>0</v>
      </c>
      <c r="F128" s="2">
        <f ca="1">_xlfn.IFNA(MAX(ABS(INDIRECT("'" &amp; F$2 &amp; "'!E" &amp; ROWS!F128)-MEMORY!F128*1000), ABS(INDIRECT("'" &amp; F$2 &amp; "'!I" &amp; ROWS!F128)-MEMORY!F128*1000), ABS(INDIRECT("'" &amp; F$2 &amp; "'!M" &amp; ROWS!F128)-MEMORY!F128*1000))/(MEMORY!F128*1000), "")</f>
        <v>0</v>
      </c>
      <c r="G128" s="2">
        <f ca="1">_xlfn.IFNA(MAX(ABS(INDIRECT("'" &amp; G$2 &amp; "'!E" &amp; ROWS!G128)-MEMORY!G128*1000), ABS(INDIRECT("'" &amp; G$2 &amp; "'!I" &amp; ROWS!G128)-MEMORY!G128*1000), ABS(INDIRECT("'" &amp; G$2 &amp; "'!M" &amp; ROWS!G128)-MEMORY!G128*1000))/(MEMORY!G128*1000), "")</f>
        <v>0</v>
      </c>
      <c r="H128" s="2">
        <f ca="1">_xlfn.IFNA(MAX(ABS(INDIRECT("'" &amp; H$2 &amp; "'!E" &amp; ROWS!H128)-MEMORY!H128*1000), ABS(INDIRECT("'" &amp; H$2 &amp; "'!I" &amp; ROWS!H128)-MEMORY!H128*1000), ABS(INDIRECT("'" &amp; H$2 &amp; "'!M" &amp; ROWS!H128)-MEMORY!H128*1000))/(MEMORY!H128*1000), "")</f>
        <v>0</v>
      </c>
      <c r="I128" s="2">
        <f ca="1">_xlfn.IFNA(MAX(ABS(INDIRECT("'" &amp; I$2 &amp; "'!E" &amp; ROWS!I128)-MEMORY!I128*1000), ABS(INDIRECT("'" &amp; I$2 &amp; "'!I" &amp; ROWS!I128)-MEMORY!I128*1000), ABS(INDIRECT("'" &amp; I$2 &amp; "'!M" &amp; ROWS!I128)-MEMORY!I128*1000))/(MEMORY!I128*1000), "")</f>
        <v>0</v>
      </c>
      <c r="J128" s="2">
        <f ca="1">_xlfn.IFNA(MAX(ABS(INDIRECT("'" &amp; J$2 &amp; "'!E" &amp; ROWS!J128)-MEMORY!J128*1000), ABS(INDIRECT("'" &amp; J$2 &amp; "'!I" &amp; ROWS!J128)-MEMORY!J128*1000), ABS(INDIRECT("'" &amp; J$2 &amp; "'!M" &amp; ROWS!J128)-MEMORY!J128*1000))/(MEMORY!J128*1000), "")</f>
        <v>0</v>
      </c>
      <c r="K128" s="2">
        <f ca="1">_xlfn.IFNA(MAX(ABS(INDIRECT("'" &amp; K$2 &amp; "'!E" &amp; ROWS!K128)-MEMORY!K128*1000), ABS(INDIRECT("'" &amp; K$2 &amp; "'!I" &amp; ROWS!K128)-MEMORY!K128*1000), ABS(INDIRECT("'" &amp; K$2 &amp; "'!M" &amp; ROWS!K128)-MEMORY!K128*1000))/(MEMORY!K128*1000), "")</f>
        <v>0</v>
      </c>
      <c r="L128" s="2">
        <f ca="1">_xlfn.IFNA(MAX(ABS(INDIRECT("'" &amp; L$2 &amp; "'!E" &amp; ROWS!L128)-MEMORY!L128*1000), ABS(INDIRECT("'" &amp; L$2 &amp; "'!I" &amp; ROWS!L128)-MEMORY!L128*1000), ABS(INDIRECT("'" &amp; L$2 &amp; "'!M" &amp; ROWS!L128)-MEMORY!L128*1000))/(MEMORY!L128*1000), "")</f>
        <v>6.6445182724252495E-4</v>
      </c>
      <c r="M128" s="2">
        <f ca="1">_xlfn.IFNA(MAX(ABS(INDIRECT("'" &amp; M$2 &amp; "'!E" &amp; ROWS!M128)-MEMORY!M128*1000), ABS(INDIRECT("'" &amp; M$2 &amp; "'!I" &amp; ROWS!M128)-MEMORY!M128*1000), ABS(INDIRECT("'" &amp; M$2 &amp; "'!M" &amp; ROWS!M128)-MEMORY!M128*1000))/(MEMORY!M128*1000), "")</f>
        <v>6.7879446103719793E-4</v>
      </c>
      <c r="N128" s="2">
        <f ca="1">_xlfn.IFNA(MAX(ABS(INDIRECT("'" &amp; N$2 &amp; "'!E" &amp; ROWS!N128)-MEMORY!N128*1000), ABS(INDIRECT("'" &amp; N$2 &amp; "'!I" &amp; ROWS!N128)-MEMORY!N128*1000), ABS(INDIRECT("'" &amp; N$2 &amp; "'!M" &amp; ROWS!N128)-MEMORY!N128*1000))/(MEMORY!N128*1000), "")</f>
        <v>0</v>
      </c>
      <c r="O128" s="2">
        <f ca="1">_xlfn.IFNA(MAX(ABS(INDIRECT("'" &amp; O$2 &amp; "'!E" &amp; ROWS!O128)-MEMORY!O128*1000), ABS(INDIRECT("'" &amp; O$2 &amp; "'!I" &amp; ROWS!O128)-MEMORY!O128*1000), ABS(INDIRECT("'" &amp; O$2 &amp; "'!M" &amp; ROWS!O128)-MEMORY!O128*1000))/(MEMORY!O128*1000), "")</f>
        <v>0</v>
      </c>
      <c r="P128" s="2">
        <f ca="1">_xlfn.IFNA(MAX(ABS(INDIRECT("'" &amp; P$2 &amp; "'!E" &amp; ROWS!P128)-MEMORY!P128*1000), ABS(INDIRECT("'" &amp; P$2 &amp; "'!I" &amp; ROWS!P128)-MEMORY!P128*1000), ABS(INDIRECT("'" &amp; P$2 &amp; "'!M" &amp; ROWS!P128)-MEMORY!P128*1000))/(MEMORY!P128*1000), "")</f>
        <v>0</v>
      </c>
      <c r="Q128" s="2">
        <f ca="1">_xlfn.IFNA(MAX(ABS(INDIRECT("'" &amp; Q$2 &amp; "'!E" &amp; ROWS!Q128)-MEMORY!Q128*1000), ABS(INDIRECT("'" &amp; Q$2 &amp; "'!I" &amp; ROWS!Q128)-MEMORY!Q128*1000), ABS(INDIRECT("'" &amp; Q$2 &amp; "'!M" &amp; ROWS!Q128)-MEMORY!Q128*1000))/(MEMORY!Q128*1000), "")</f>
        <v>0</v>
      </c>
      <c r="R128" s="2">
        <f ca="1">_xlfn.IFNA(MAX(ABS(INDIRECT("'" &amp; R$2 &amp; "'!E" &amp; ROWS!R128)-MEMORY!R128*1000), ABS(INDIRECT("'" &amp; R$2 &amp; "'!I" &amp; ROWS!R128)-MEMORY!R128*1000), ABS(INDIRECT("'" &amp; R$2 &amp; "'!M" &amp; ROWS!R128)-MEMORY!R128*1000))/(MEMORY!R128*1000), "")</f>
        <v>0</v>
      </c>
      <c r="S128" s="2">
        <f ca="1">_xlfn.IFNA(MAX(ABS(INDIRECT("'" &amp; S$2 &amp; "'!E" &amp; ROWS!S128)-MEMORY!S128*1000), ABS(INDIRECT("'" &amp; S$2 &amp; "'!I" &amp; ROWS!S128)-MEMORY!S128*1000), ABS(INDIRECT("'" &amp; S$2 &amp; "'!M" &amp; ROWS!S128)-MEMORY!S128*1000))/(MEMORY!S128*1000), "")</f>
        <v>0</v>
      </c>
      <c r="T128" s="2">
        <f ca="1">_xlfn.IFNA(MAX(ABS(INDIRECT("'" &amp; T$2 &amp; "'!E" &amp; ROWS!T128)-MEMORY!T128*1000), ABS(INDIRECT("'" &amp; T$2 &amp; "'!I" &amp; ROWS!T128)-MEMORY!T128*1000), ABS(INDIRECT("'" &amp; T$2 &amp; "'!M" &amp; ROWS!T128)-MEMORY!T128*1000))/(MEMORY!T128*1000), "")</f>
        <v>0</v>
      </c>
      <c r="U128" s="2">
        <f ca="1">_xlfn.IFNA(MAX(ABS(INDIRECT("'" &amp; U$2 &amp; "'!E" &amp; ROWS!U128)-MEMORY!U128*1000), ABS(INDIRECT("'" &amp; U$2 &amp; "'!I" &amp; ROWS!U128)-MEMORY!U128*1000), ABS(INDIRECT("'" &amp; U$2 &amp; "'!M" &amp; ROWS!U128)-MEMORY!U128*1000))/(MEMORY!U128*1000), "")</f>
        <v>0</v>
      </c>
      <c r="V128" s="2">
        <f ca="1">_xlfn.IFNA(MAX(ABS(INDIRECT("'" &amp; V$2 &amp; "'!E" &amp; ROWS!V128)-MEMORY!V128*1000), ABS(INDIRECT("'" &amp; V$2 &amp; "'!I" &amp; ROWS!V128)-MEMORY!V128*1000), ABS(INDIRECT("'" &amp; V$2 &amp; "'!M" &amp; ROWS!V128)-MEMORY!V128*1000))/(MEMORY!V128*1000), "")</f>
        <v>0</v>
      </c>
      <c r="W128" s="2">
        <f ca="1">_xlfn.IFNA(MAX(ABS(INDIRECT("'" &amp; W$2 &amp; "'!E" &amp; ROWS!W128)-MEMORY!W128*1000), ABS(INDIRECT("'" &amp; W$2 &amp; "'!I" &amp; ROWS!W128)-MEMORY!W128*1000), ABS(INDIRECT("'" &amp; W$2 &amp; "'!M" &amp; ROWS!W128)-MEMORY!W128*1000))/(MEMORY!W128*1000), "")</f>
        <v>0</v>
      </c>
      <c r="X128" s="2">
        <f ca="1">_xlfn.IFNA(MAX(ABS(INDIRECT("'" &amp; X$2 &amp; "'!E" &amp; ROWS!X128)-MEMORY!X128*1000), ABS(INDIRECT("'" &amp; X$2 &amp; "'!I" &amp; ROWS!X128)-MEMORY!X128*1000), ABS(INDIRECT("'" &amp; X$2 &amp; "'!M" &amp; ROWS!X128)-MEMORY!X128*1000))/(MEMORY!X128*1000), "")</f>
        <v>0</v>
      </c>
      <c r="Y128" s="2">
        <f ca="1">_xlfn.IFNA(MAX(ABS(INDIRECT("'" &amp; Y$2 &amp; "'!E" &amp; ROWS!Y128)-MEMORY!Y128*1000), ABS(INDIRECT("'" &amp; Y$2 &amp; "'!I" &amp; ROWS!Y128)-MEMORY!Y128*1000), ABS(INDIRECT("'" &amp; Y$2 &amp; "'!M" &amp; ROWS!Y128)-MEMORY!Y128*1000))/(MEMORY!Y128*1000), "")</f>
        <v>0</v>
      </c>
    </row>
    <row r="129" spans="1:29" x14ac:dyDescent="0.25">
      <c r="A129" t="str">
        <f>METRICS!A128</f>
        <v>thread-stdlib</v>
      </c>
      <c r="B129" s="2">
        <f ca="1">_xlfn.IFNA(MAX(ABS(INDIRECT("'" &amp; B$2 &amp; "'!E" &amp; ROWS!B129)-MEMORY!B129*1000), ABS(INDIRECT("'" &amp; B$2 &amp; "'!I" &amp; ROWS!B129)-MEMORY!B129*1000), ABS(INDIRECT("'" &amp; B$2 &amp; "'!M" &amp; ROWS!B129)-MEMORY!B129*1000))/(MEMORY!B129*1000), "")</f>
        <v>0</v>
      </c>
      <c r="C129" s="2">
        <f ca="1">_xlfn.IFNA(MAX(ABS(INDIRECT("'" &amp; C$2 &amp; "'!E" &amp; ROWS!C129)-MEMORY!C129*1000), ABS(INDIRECT("'" &amp; C$2 &amp; "'!I" &amp; ROWS!C129)-MEMORY!C129*1000), ABS(INDIRECT("'" &amp; C$2 &amp; "'!M" &amp; ROWS!C129)-MEMORY!C129*1000))/(MEMORY!C129*1000), "")</f>
        <v>7.5984055804684736E-3</v>
      </c>
      <c r="D129" s="2">
        <f ca="1">_xlfn.IFNA(MAX(ABS(INDIRECT("'" &amp; D$2 &amp; "'!E" &amp; ROWS!D129)-MEMORY!D129*1000), ABS(INDIRECT("'" &amp; D$2 &amp; "'!I" &amp; ROWS!D129)-MEMORY!D129*1000), ABS(INDIRECT("'" &amp; D$2 &amp; "'!M" &amp; ROWS!D129)-MEMORY!D129*1000))/(MEMORY!D129*1000), "")</f>
        <v>0</v>
      </c>
      <c r="E129" s="2">
        <f ca="1">_xlfn.IFNA(MAX(ABS(INDIRECT("'" &amp; E$2 &amp; "'!E" &amp; ROWS!E129)-MEMORY!E129*1000), ABS(INDIRECT("'" &amp; E$2 &amp; "'!I" &amp; ROWS!E129)-MEMORY!E129*1000), ABS(INDIRECT("'" &amp; E$2 &amp; "'!M" &amp; ROWS!E129)-MEMORY!E129*1000))/(MEMORY!E129*1000), "")</f>
        <v>0</v>
      </c>
      <c r="F129" s="2">
        <f ca="1">_xlfn.IFNA(MAX(ABS(INDIRECT("'" &amp; F$2 &amp; "'!E" &amp; ROWS!F129)-MEMORY!F129*1000), ABS(INDIRECT("'" &amp; F$2 &amp; "'!I" &amp; ROWS!F129)-MEMORY!F129*1000), ABS(INDIRECT("'" &amp; F$2 &amp; "'!M" &amp; ROWS!F129)-MEMORY!F129*1000))/(MEMORY!F129*1000), "")</f>
        <v>1.1114101387259688E-16</v>
      </c>
      <c r="G129" s="2">
        <f ca="1">_xlfn.IFNA(MAX(ABS(INDIRECT("'" &amp; G$2 &amp; "'!E" &amp; ROWS!G129)-MEMORY!G129*1000), ABS(INDIRECT("'" &amp; G$2 &amp; "'!I" &amp; ROWS!G129)-MEMORY!G129*1000), ABS(INDIRECT("'" &amp; G$2 &amp; "'!M" &amp; ROWS!G129)-MEMORY!G129*1000))/(MEMORY!G129*1000), "")</f>
        <v>0</v>
      </c>
      <c r="H129" s="2" t="str">
        <f ca="1">_xlfn.IFNA(MAX(ABS(INDIRECT("'" &amp; H$2 &amp; "'!E" &amp; ROWS!H129)-MEMORY!H129*1000), ABS(INDIRECT("'" &amp; H$2 &amp; "'!I" &amp; ROWS!H129)-MEMORY!H129*1000), ABS(INDIRECT("'" &amp; H$2 &amp; "'!M" &amp; ROWS!H129)-MEMORY!H129*1000))/(MEMORY!H129*1000), "")</f>
        <v/>
      </c>
      <c r="I129" s="2" t="str">
        <f ca="1">_xlfn.IFNA(MAX(ABS(INDIRECT("'" &amp; I$2 &amp; "'!E" &amp; ROWS!I129)-MEMORY!I129*1000), ABS(INDIRECT("'" &amp; I$2 &amp; "'!I" &amp; ROWS!I129)-MEMORY!I129*1000), ABS(INDIRECT("'" &amp; I$2 &amp; "'!M" &amp; ROWS!I129)-MEMORY!I129*1000))/(MEMORY!I129*1000), "")</f>
        <v/>
      </c>
      <c r="J129" s="2">
        <f ca="1">_xlfn.IFNA(MAX(ABS(INDIRECT("'" &amp; J$2 &amp; "'!E" &amp; ROWS!J129)-MEMORY!J129*1000), ABS(INDIRECT("'" &amp; J$2 &amp; "'!I" &amp; ROWS!J129)-MEMORY!J129*1000), ABS(INDIRECT("'" &amp; J$2 &amp; "'!M" &amp; ROWS!J129)-MEMORY!J129*1000))/(MEMORY!J129*1000), "")</f>
        <v>0</v>
      </c>
      <c r="K129" s="2">
        <f ca="1">_xlfn.IFNA(MAX(ABS(INDIRECT("'" &amp; K$2 &amp; "'!E" &amp; ROWS!K129)-MEMORY!K129*1000), ABS(INDIRECT("'" &amp; K$2 &amp; "'!I" &amp; ROWS!K129)-MEMORY!K129*1000), ABS(INDIRECT("'" &amp; K$2 &amp; "'!M" &amp; ROWS!K129)-MEMORY!K129*1000))/(MEMORY!K129*1000), "")</f>
        <v>0</v>
      </c>
      <c r="L129" s="2">
        <f ca="1">_xlfn.IFNA(MAX(ABS(INDIRECT("'" &amp; L$2 &amp; "'!E" &amp; ROWS!L129)-MEMORY!L129*1000), ABS(INDIRECT("'" &amp; L$2 &amp; "'!I" &amp; ROWS!L129)-MEMORY!L129*1000), ABS(INDIRECT("'" &amp; L$2 &amp; "'!M" &amp; ROWS!L129)-MEMORY!L129*1000))/(MEMORY!L129*1000), "")</f>
        <v>0</v>
      </c>
      <c r="M129" s="2">
        <f ca="1">_xlfn.IFNA(MAX(ABS(INDIRECT("'" &amp; M$2 &amp; "'!E" &amp; ROWS!M129)-MEMORY!M129*1000), ABS(INDIRECT("'" &amp; M$2 &amp; "'!I" &amp; ROWS!M129)-MEMORY!M129*1000), ABS(INDIRECT("'" &amp; M$2 &amp; "'!M" &amp; ROWS!M129)-MEMORY!M129*1000))/(MEMORY!M129*1000), "")</f>
        <v>0</v>
      </c>
      <c r="N129" s="2">
        <f ca="1">_xlfn.IFNA(MAX(ABS(INDIRECT("'" &amp; N$2 &amp; "'!E" &amp; ROWS!N129)-MEMORY!N129*1000), ABS(INDIRECT("'" &amp; N$2 &amp; "'!I" &amp; ROWS!N129)-MEMORY!N129*1000), ABS(INDIRECT("'" &amp; N$2 &amp; "'!M" &amp; ROWS!N129)-MEMORY!N129*1000))/(MEMORY!N129*1000), "")</f>
        <v>1.6765598803751868E-3</v>
      </c>
      <c r="O129" s="2">
        <f ca="1">_xlfn.IFNA(MAX(ABS(INDIRECT("'" &amp; O$2 &amp; "'!E" &amp; ROWS!O129)-MEMORY!O129*1000), ABS(INDIRECT("'" &amp; O$2 &amp; "'!I" &amp; ROWS!O129)-MEMORY!O129*1000), ABS(INDIRECT("'" &amp; O$2 &amp; "'!M" &amp; ROWS!O129)-MEMORY!O129*1000))/(MEMORY!O129*1000), "")</f>
        <v>0</v>
      </c>
      <c r="P129" s="2" t="str">
        <f ca="1">_xlfn.IFNA(MAX(ABS(INDIRECT("'" &amp; P$2 &amp; "'!E" &amp; ROWS!P129)-MEMORY!P129*1000), ABS(INDIRECT("'" &amp; P$2 &amp; "'!I" &amp; ROWS!P129)-MEMORY!P129*1000), ABS(INDIRECT("'" &amp; P$2 &amp; "'!M" &amp; ROWS!P129)-MEMORY!P129*1000))/(MEMORY!P129*1000), "")</f>
        <v/>
      </c>
      <c r="Q129" s="2" t="str">
        <f ca="1">_xlfn.IFNA(MAX(ABS(INDIRECT("'" &amp; Q$2 &amp; "'!E" &amp; ROWS!Q129)-MEMORY!Q129*1000), ABS(INDIRECT("'" &amp; Q$2 &amp; "'!I" &amp; ROWS!Q129)-MEMORY!Q129*1000), ABS(INDIRECT("'" &amp; Q$2 &amp; "'!M" &amp; ROWS!Q129)-MEMORY!Q129*1000))/(MEMORY!Q129*1000), "")</f>
        <v/>
      </c>
      <c r="R129" s="2">
        <f ca="1">_xlfn.IFNA(MAX(ABS(INDIRECT("'" &amp; R$2 &amp; "'!E" &amp; ROWS!R129)-MEMORY!R129*1000), ABS(INDIRECT("'" &amp; R$2 &amp; "'!I" &amp; ROWS!R129)-MEMORY!R129*1000), ABS(INDIRECT("'" &amp; R$2 &amp; "'!M" &amp; ROWS!R129)-MEMORY!R129*1000))/(MEMORY!R129*1000), "")</f>
        <v>6.2189054726368158E-4</v>
      </c>
      <c r="S129" s="2">
        <f ca="1">_xlfn.IFNA(MAX(ABS(INDIRECT("'" &amp; S$2 &amp; "'!E" &amp; ROWS!S129)-MEMORY!S129*1000), ABS(INDIRECT("'" &amp; S$2 &amp; "'!I" &amp; ROWS!S129)-MEMORY!S129*1000), ABS(INDIRECT("'" &amp; S$2 &amp; "'!M" &amp; ROWS!S129)-MEMORY!S129*1000))/(MEMORY!S129*1000), "")</f>
        <v>0</v>
      </c>
      <c r="T129" s="2">
        <f ca="1">_xlfn.IFNA(MAX(ABS(INDIRECT("'" &amp; T$2 &amp; "'!E" &amp; ROWS!T129)-MEMORY!T129*1000), ABS(INDIRECT("'" &amp; T$2 &amp; "'!I" &amp; ROWS!T129)-MEMORY!T129*1000), ABS(INDIRECT("'" &amp; T$2 &amp; "'!M" &amp; ROWS!T129)-MEMORY!T129*1000))/(MEMORY!T129*1000), "")</f>
        <v>0</v>
      </c>
      <c r="U129" s="2">
        <f ca="1">_xlfn.IFNA(MAX(ABS(INDIRECT("'" &amp; U$2 &amp; "'!E" &amp; ROWS!U129)-MEMORY!U129*1000), ABS(INDIRECT("'" &amp; U$2 &amp; "'!I" &amp; ROWS!U129)-MEMORY!U129*1000), ABS(INDIRECT("'" &amp; U$2 &amp; "'!M" &amp; ROWS!U129)-MEMORY!U129*1000))/(MEMORY!U129*1000), "")</f>
        <v>0</v>
      </c>
      <c r="V129" s="2">
        <f ca="1">_xlfn.IFNA(MAX(ABS(INDIRECT("'" &amp; V$2 &amp; "'!E" &amp; ROWS!V129)-MEMORY!V129*1000), ABS(INDIRECT("'" &amp; V$2 &amp; "'!I" &amp; ROWS!V129)-MEMORY!V129*1000), ABS(INDIRECT("'" &amp; V$2 &amp; "'!M" &amp; ROWS!V129)-MEMORY!V129*1000))/(MEMORY!V129*1000), "")</f>
        <v>2.6776799491694653E-3</v>
      </c>
      <c r="W129" s="2">
        <f ca="1">_xlfn.IFNA(MAX(ABS(INDIRECT("'" &amp; W$2 &amp; "'!E" &amp; ROWS!W129)-MEMORY!W129*1000), ABS(INDIRECT("'" &amp; W$2 &amp; "'!I" &amp; ROWS!W129)-MEMORY!W129*1000), ABS(INDIRECT("'" &amp; W$2 &amp; "'!M" &amp; ROWS!W129)-MEMORY!W129*1000))/(MEMORY!W129*1000), "")</f>
        <v>0</v>
      </c>
      <c r="X129" s="2" t="str">
        <f ca="1">_xlfn.IFNA(MAX(ABS(INDIRECT("'" &amp; X$2 &amp; "'!E" &amp; ROWS!X129)-MEMORY!X129*1000), ABS(INDIRECT("'" &amp; X$2 &amp; "'!I" &amp; ROWS!X129)-MEMORY!X129*1000), ABS(INDIRECT("'" &amp; X$2 &amp; "'!M" &amp; ROWS!X129)-MEMORY!X129*1000))/(MEMORY!X129*1000), "")</f>
        <v/>
      </c>
      <c r="Y129" s="2" t="str">
        <f ca="1">_xlfn.IFNA(MAX(ABS(INDIRECT("'" &amp; Y$2 &amp; "'!E" &amp; ROWS!Y129)-MEMORY!Y129*1000), ABS(INDIRECT("'" &amp; Y$2 &amp; "'!I" &amp; ROWS!Y129)-MEMORY!Y129*1000), ABS(INDIRECT("'" &amp; Y$2 &amp; "'!M" &amp; ROWS!Y129)-MEMORY!Y129*1000))/(MEMORY!Y129*1000), "")</f>
        <v/>
      </c>
    </row>
    <row r="130" spans="1:29" x14ac:dyDescent="0.25">
      <c r="A130" t="str">
        <f>METRICS!A129</f>
        <v>time-stdlib</v>
      </c>
      <c r="B130" s="2">
        <f ca="1">_xlfn.IFNA(MAX(ABS(INDIRECT("'" &amp; B$2 &amp; "'!E" &amp; ROWS!B130)-MEMORY!B130*1000), ABS(INDIRECT("'" &amp; B$2 &amp; "'!I" &amp; ROWS!B130)-MEMORY!B130*1000), ABS(INDIRECT("'" &amp; B$2 &amp; "'!M" &amp; ROWS!B130)-MEMORY!B130*1000))/(MEMORY!B130*1000), "")</f>
        <v>0</v>
      </c>
      <c r="C130" s="2">
        <f ca="1">_xlfn.IFNA(MAX(ABS(INDIRECT("'" &amp; C$2 &amp; "'!E" &amp; ROWS!C130)-MEMORY!C130*1000), ABS(INDIRECT("'" &amp; C$2 &amp; "'!I" &amp; ROWS!C130)-MEMORY!C130*1000), ABS(INDIRECT("'" &amp; C$2 &amp; "'!M" &amp; ROWS!C130)-MEMORY!C130*1000))/(MEMORY!C130*1000), "")</f>
        <v>0</v>
      </c>
      <c r="D130" s="2">
        <f ca="1">_xlfn.IFNA(MAX(ABS(INDIRECT("'" &amp; D$2 &amp; "'!E" &amp; ROWS!D130)-MEMORY!D130*1000), ABS(INDIRECT("'" &amp; D$2 &amp; "'!I" &amp; ROWS!D130)-MEMORY!D130*1000), ABS(INDIRECT("'" &amp; D$2 &amp; "'!M" &amp; ROWS!D130)-MEMORY!D130*1000))/(MEMORY!D130*1000), "")</f>
        <v>0</v>
      </c>
      <c r="E130" s="2" t="str">
        <f ca="1">_xlfn.IFNA(MAX(ABS(INDIRECT("'" &amp; E$2 &amp; "'!E" &amp; ROWS!E130)-MEMORY!E130*1000), ABS(INDIRECT("'" &amp; E$2 &amp; "'!I" &amp; ROWS!E130)-MEMORY!E130*1000), ABS(INDIRECT("'" &amp; E$2 &amp; "'!M" &amp; ROWS!E130)-MEMORY!E130*1000))/(MEMORY!E130*1000), "")</f>
        <v/>
      </c>
      <c r="F130" s="2" t="str">
        <f ca="1">_xlfn.IFNA(MAX(ABS(INDIRECT("'" &amp; F$2 &amp; "'!E" &amp; ROWS!F130)-MEMORY!F130*1000), ABS(INDIRECT("'" &amp; F$2 &amp; "'!I" &amp; ROWS!F130)-MEMORY!F130*1000), ABS(INDIRECT("'" &amp; F$2 &amp; "'!M" &amp; ROWS!F130)-MEMORY!F130*1000))/(MEMORY!F130*1000), "")</f>
        <v/>
      </c>
      <c r="G130" s="2" t="str">
        <f ca="1">_xlfn.IFNA(MAX(ABS(INDIRECT("'" &amp; G$2 &amp; "'!E" &amp; ROWS!G130)-MEMORY!G130*1000), ABS(INDIRECT("'" &amp; G$2 &amp; "'!I" &amp; ROWS!G130)-MEMORY!G130*1000), ABS(INDIRECT("'" &amp; G$2 &amp; "'!M" &amp; ROWS!G130)-MEMORY!G130*1000))/(MEMORY!G130*1000), "")</f>
        <v/>
      </c>
      <c r="H130" s="2" t="str">
        <f ca="1">_xlfn.IFNA(MAX(ABS(INDIRECT("'" &amp; H$2 &amp; "'!E" &amp; ROWS!H130)-MEMORY!H130*1000), ABS(INDIRECT("'" &amp; H$2 &amp; "'!I" &amp; ROWS!H130)-MEMORY!H130*1000), ABS(INDIRECT("'" &amp; H$2 &amp; "'!M" &amp; ROWS!H130)-MEMORY!H130*1000))/(MEMORY!H130*1000), "")</f>
        <v/>
      </c>
      <c r="I130" s="2" t="str">
        <f ca="1">_xlfn.IFNA(MAX(ABS(INDIRECT("'" &amp; I$2 &amp; "'!E" &amp; ROWS!I130)-MEMORY!I130*1000), ABS(INDIRECT("'" &amp; I$2 &amp; "'!I" &amp; ROWS!I130)-MEMORY!I130*1000), ABS(INDIRECT("'" &amp; I$2 &amp; "'!M" &amp; ROWS!I130)-MEMORY!I130*1000))/(MEMORY!I130*1000), "")</f>
        <v/>
      </c>
      <c r="J130" s="2">
        <f ca="1">_xlfn.IFNA(MAX(ABS(INDIRECT("'" &amp; J$2 &amp; "'!E" &amp; ROWS!J130)-MEMORY!J130*1000), ABS(INDIRECT("'" &amp; J$2 &amp; "'!I" &amp; ROWS!J130)-MEMORY!J130*1000), ABS(INDIRECT("'" &amp; J$2 &amp; "'!M" &amp; ROWS!J130)-MEMORY!J130*1000))/(MEMORY!J130*1000), "")</f>
        <v>0</v>
      </c>
      <c r="K130" s="2">
        <f ca="1">_xlfn.IFNA(MAX(ABS(INDIRECT("'" &amp; K$2 &amp; "'!E" &amp; ROWS!K130)-MEMORY!K130*1000), ABS(INDIRECT("'" &amp; K$2 &amp; "'!I" &amp; ROWS!K130)-MEMORY!K130*1000), ABS(INDIRECT("'" &amp; K$2 &amp; "'!M" &amp; ROWS!K130)-MEMORY!K130*1000))/(MEMORY!K130*1000), "")</f>
        <v>0</v>
      </c>
      <c r="L130" s="2">
        <f ca="1">_xlfn.IFNA(MAX(ABS(INDIRECT("'" &amp; L$2 &amp; "'!E" &amp; ROWS!L130)-MEMORY!L130*1000), ABS(INDIRECT("'" &amp; L$2 &amp; "'!I" &amp; ROWS!L130)-MEMORY!L130*1000), ABS(INDIRECT("'" &amp; L$2 &amp; "'!M" &amp; ROWS!L130)-MEMORY!L130*1000))/(MEMORY!L130*1000), "")</f>
        <v>0</v>
      </c>
      <c r="M130" s="2" t="str">
        <f ca="1">_xlfn.IFNA(MAX(ABS(INDIRECT("'" &amp; M$2 &amp; "'!E" &amp; ROWS!M130)-MEMORY!M130*1000), ABS(INDIRECT("'" &amp; M$2 &amp; "'!I" &amp; ROWS!M130)-MEMORY!M130*1000), ABS(INDIRECT("'" &amp; M$2 &amp; "'!M" &amp; ROWS!M130)-MEMORY!M130*1000))/(MEMORY!M130*1000), "")</f>
        <v/>
      </c>
      <c r="N130" s="2" t="str">
        <f ca="1">_xlfn.IFNA(MAX(ABS(INDIRECT("'" &amp; N$2 &amp; "'!E" &amp; ROWS!N130)-MEMORY!N130*1000), ABS(INDIRECT("'" &amp; N$2 &amp; "'!I" &amp; ROWS!N130)-MEMORY!N130*1000), ABS(INDIRECT("'" &amp; N$2 &amp; "'!M" &amp; ROWS!N130)-MEMORY!N130*1000))/(MEMORY!N130*1000), "")</f>
        <v/>
      </c>
      <c r="O130" s="2" t="str">
        <f ca="1">_xlfn.IFNA(MAX(ABS(INDIRECT("'" &amp; O$2 &amp; "'!E" &amp; ROWS!O130)-MEMORY!O130*1000), ABS(INDIRECT("'" &amp; O$2 &amp; "'!I" &amp; ROWS!O130)-MEMORY!O130*1000), ABS(INDIRECT("'" &amp; O$2 &amp; "'!M" &amp; ROWS!O130)-MEMORY!O130*1000))/(MEMORY!O130*1000), "")</f>
        <v/>
      </c>
      <c r="P130" s="2" t="str">
        <f ca="1">_xlfn.IFNA(MAX(ABS(INDIRECT("'" &amp; P$2 &amp; "'!E" &amp; ROWS!P130)-MEMORY!P130*1000), ABS(INDIRECT("'" &amp; P$2 &amp; "'!I" &amp; ROWS!P130)-MEMORY!P130*1000), ABS(INDIRECT("'" &amp; P$2 &amp; "'!M" &amp; ROWS!P130)-MEMORY!P130*1000))/(MEMORY!P130*1000), "")</f>
        <v/>
      </c>
      <c r="Q130" s="2" t="str">
        <f ca="1">_xlfn.IFNA(MAX(ABS(INDIRECT("'" &amp; Q$2 &amp; "'!E" &amp; ROWS!Q130)-MEMORY!Q130*1000), ABS(INDIRECT("'" &amp; Q$2 &amp; "'!I" &amp; ROWS!Q130)-MEMORY!Q130*1000), ABS(INDIRECT("'" &amp; Q$2 &amp; "'!M" &amp; ROWS!Q130)-MEMORY!Q130*1000))/(MEMORY!Q130*1000), "")</f>
        <v/>
      </c>
      <c r="R130" s="2">
        <f ca="1">_xlfn.IFNA(MAX(ABS(INDIRECT("'" &amp; R$2 &amp; "'!E" &amp; ROWS!R130)-MEMORY!R130*1000), ABS(INDIRECT("'" &amp; R$2 &amp; "'!I" &amp; ROWS!R130)-MEMORY!R130*1000), ABS(INDIRECT("'" &amp; R$2 &amp; "'!M" &amp; ROWS!R130)-MEMORY!R130*1000))/(MEMORY!R130*1000), "")</f>
        <v>0</v>
      </c>
      <c r="S130" s="2">
        <f ca="1">_xlfn.IFNA(MAX(ABS(INDIRECT("'" &amp; S$2 &amp; "'!E" &amp; ROWS!S130)-MEMORY!S130*1000), ABS(INDIRECT("'" &amp; S$2 &amp; "'!I" &amp; ROWS!S130)-MEMORY!S130*1000), ABS(INDIRECT("'" &amp; S$2 &amp; "'!M" &amp; ROWS!S130)-MEMORY!S130*1000))/(MEMORY!S130*1000), "")</f>
        <v>0</v>
      </c>
      <c r="T130" s="2">
        <f ca="1">_xlfn.IFNA(MAX(ABS(INDIRECT("'" &amp; T$2 &amp; "'!E" &amp; ROWS!T130)-MEMORY!T130*1000), ABS(INDIRECT("'" &amp; T$2 &amp; "'!I" &amp; ROWS!T130)-MEMORY!T130*1000), ABS(INDIRECT("'" &amp; T$2 &amp; "'!M" &amp; ROWS!T130)-MEMORY!T130*1000))/(MEMORY!T130*1000), "")</f>
        <v>0</v>
      </c>
      <c r="U130" s="2" t="str">
        <f ca="1">_xlfn.IFNA(MAX(ABS(INDIRECT("'" &amp; U$2 &amp; "'!E" &amp; ROWS!U130)-MEMORY!U130*1000), ABS(INDIRECT("'" &amp; U$2 &amp; "'!I" &amp; ROWS!U130)-MEMORY!U130*1000), ABS(INDIRECT("'" &amp; U$2 &amp; "'!M" &amp; ROWS!U130)-MEMORY!U130*1000))/(MEMORY!U130*1000), "")</f>
        <v/>
      </c>
      <c r="V130" s="2" t="str">
        <f ca="1">_xlfn.IFNA(MAX(ABS(INDIRECT("'" &amp; V$2 &amp; "'!E" &amp; ROWS!V130)-MEMORY!V130*1000), ABS(INDIRECT("'" &amp; V$2 &amp; "'!I" &amp; ROWS!V130)-MEMORY!V130*1000), ABS(INDIRECT("'" &amp; V$2 &amp; "'!M" &amp; ROWS!V130)-MEMORY!V130*1000))/(MEMORY!V130*1000), "")</f>
        <v/>
      </c>
      <c r="W130" s="2" t="str">
        <f ca="1">_xlfn.IFNA(MAX(ABS(INDIRECT("'" &amp; W$2 &amp; "'!E" &amp; ROWS!W130)-MEMORY!W130*1000), ABS(INDIRECT("'" &amp; W$2 &amp; "'!I" &amp; ROWS!W130)-MEMORY!W130*1000), ABS(INDIRECT("'" &amp; W$2 &amp; "'!M" &amp; ROWS!W130)-MEMORY!W130*1000))/(MEMORY!W130*1000), "")</f>
        <v/>
      </c>
      <c r="X130" s="2" t="str">
        <f ca="1">_xlfn.IFNA(MAX(ABS(INDIRECT("'" &amp; X$2 &amp; "'!E" &amp; ROWS!X130)-MEMORY!X130*1000), ABS(INDIRECT("'" &amp; X$2 &amp; "'!I" &amp; ROWS!X130)-MEMORY!X130*1000), ABS(INDIRECT("'" &amp; X$2 &amp; "'!M" &amp; ROWS!X130)-MEMORY!X130*1000))/(MEMORY!X130*1000), "")</f>
        <v/>
      </c>
      <c r="Y130" s="2" t="str">
        <f ca="1">_xlfn.IFNA(MAX(ABS(INDIRECT("'" &amp; Y$2 &amp; "'!E" &amp; ROWS!Y130)-MEMORY!Y130*1000), ABS(INDIRECT("'" &amp; Y$2 &amp; "'!I" &amp; ROWS!Y130)-MEMORY!Y130*1000), ABS(INDIRECT("'" &amp; Y$2 &amp; "'!M" &amp; ROWS!Y130)-MEMORY!Y130*1000))/(MEMORY!Y130*1000), "")</f>
        <v/>
      </c>
    </row>
    <row r="131" spans="1:29" x14ac:dyDescent="0.25">
      <c r="A131" t="str">
        <f>METRICS!A130</f>
        <v>vector-stdlib</v>
      </c>
      <c r="B131" s="2">
        <f ca="1">_xlfn.IFNA(MAX(ABS(INDIRECT("'" &amp; B$2 &amp; "'!E" &amp; ROWS!B131)-MEMORY!B131*1000), ABS(INDIRECT("'" &amp; B$2 &amp; "'!I" &amp; ROWS!B131)-MEMORY!B131*1000), ABS(INDIRECT("'" &amp; B$2 &amp; "'!M" &amp; ROWS!B131)-MEMORY!B131*1000))/(MEMORY!B131*1000), "")</f>
        <v>0</v>
      </c>
      <c r="C131" s="2">
        <f ca="1">_xlfn.IFNA(MAX(ABS(INDIRECT("'" &amp; C$2 &amp; "'!E" &amp; ROWS!C131)-MEMORY!C131*1000), ABS(INDIRECT("'" &amp; C$2 &amp; "'!I" &amp; ROWS!C131)-MEMORY!C131*1000), ABS(INDIRECT("'" &amp; C$2 &amp; "'!M" &amp; ROWS!C131)-MEMORY!C131*1000))/(MEMORY!C131*1000), "")</f>
        <v>0</v>
      </c>
      <c r="D131" s="2">
        <f ca="1">_xlfn.IFNA(MAX(ABS(INDIRECT("'" &amp; D$2 &amp; "'!E" &amp; ROWS!D131)-MEMORY!D131*1000), ABS(INDIRECT("'" &amp; D$2 &amp; "'!I" &amp; ROWS!D131)-MEMORY!D131*1000), ABS(INDIRECT("'" &amp; D$2 &amp; "'!M" &amp; ROWS!D131)-MEMORY!D131*1000))/(MEMORY!D131*1000), "")</f>
        <v>0</v>
      </c>
      <c r="E131" s="2">
        <f ca="1">_xlfn.IFNA(MAX(ABS(INDIRECT("'" &amp; E$2 &amp; "'!E" &amp; ROWS!E131)-MEMORY!E131*1000), ABS(INDIRECT("'" &amp; E$2 &amp; "'!I" &amp; ROWS!E131)-MEMORY!E131*1000), ABS(INDIRECT("'" &amp; E$2 &amp; "'!M" &amp; ROWS!E131)-MEMORY!E131*1000))/(MEMORY!E131*1000), "")</f>
        <v>0</v>
      </c>
      <c r="F131" s="2">
        <f ca="1">_xlfn.IFNA(MAX(ABS(INDIRECT("'" &amp; F$2 &amp; "'!E" &amp; ROWS!F131)-MEMORY!F131*1000), ABS(INDIRECT("'" &amp; F$2 &amp; "'!I" &amp; ROWS!F131)-MEMORY!F131*1000), ABS(INDIRECT("'" &amp; F$2 &amp; "'!M" &amp; ROWS!F131)-MEMORY!F131*1000))/(MEMORY!F131*1000), "")</f>
        <v>0</v>
      </c>
      <c r="G131" s="2">
        <f ca="1">_xlfn.IFNA(MAX(ABS(INDIRECT("'" &amp; G$2 &amp; "'!E" &amp; ROWS!G131)-MEMORY!G131*1000), ABS(INDIRECT("'" &amp; G$2 &amp; "'!I" &amp; ROWS!G131)-MEMORY!G131*1000), ABS(INDIRECT("'" &amp; G$2 &amp; "'!M" &amp; ROWS!G131)-MEMORY!G131*1000))/(MEMORY!G131*1000), "")</f>
        <v>0</v>
      </c>
      <c r="H131" s="2">
        <f ca="1">_xlfn.IFNA(MAX(ABS(INDIRECT("'" &amp; H$2 &amp; "'!E" &amp; ROWS!H131)-MEMORY!H131*1000), ABS(INDIRECT("'" &amp; H$2 &amp; "'!I" &amp; ROWS!H131)-MEMORY!H131*1000), ABS(INDIRECT("'" &amp; H$2 &amp; "'!M" &amp; ROWS!H131)-MEMORY!H131*1000))/(MEMORY!H131*1000), "")</f>
        <v>0</v>
      </c>
      <c r="I131" s="2">
        <f ca="1">_xlfn.IFNA(MAX(ABS(INDIRECT("'" &amp; I$2 &amp; "'!E" &amp; ROWS!I131)-MEMORY!I131*1000), ABS(INDIRECT("'" &amp; I$2 &amp; "'!I" &amp; ROWS!I131)-MEMORY!I131*1000), ABS(INDIRECT("'" &amp; I$2 &amp; "'!M" &amp; ROWS!I131)-MEMORY!I131*1000))/(MEMORY!I131*1000), "")</f>
        <v>0</v>
      </c>
      <c r="J131" s="2">
        <f ca="1">_xlfn.IFNA(MAX(ABS(INDIRECT("'" &amp; J$2 &amp; "'!E" &amp; ROWS!J131)-MEMORY!J131*1000), ABS(INDIRECT("'" &amp; J$2 &amp; "'!I" &amp; ROWS!J131)-MEMORY!J131*1000), ABS(INDIRECT("'" &amp; J$2 &amp; "'!M" &amp; ROWS!J131)-MEMORY!J131*1000))/(MEMORY!J131*1000), "")</f>
        <v>5.0618265962831734E-4</v>
      </c>
      <c r="K131" s="2">
        <f ca="1">_xlfn.IFNA(MAX(ABS(INDIRECT("'" &amp; K$2 &amp; "'!E" &amp; ROWS!K131)-MEMORY!K131*1000), ABS(INDIRECT("'" &amp; K$2 &amp; "'!I" &amp; ROWS!K131)-MEMORY!K131*1000), ABS(INDIRECT("'" &amp; K$2 &amp; "'!M" &amp; ROWS!K131)-MEMORY!K131*1000))/(MEMORY!K131*1000), "")</f>
        <v>0</v>
      </c>
      <c r="L131" s="2">
        <f ca="1">_xlfn.IFNA(MAX(ABS(INDIRECT("'" &amp; L$2 &amp; "'!E" &amp; ROWS!L131)-MEMORY!L131*1000), ABS(INDIRECT("'" &amp; L$2 &amp; "'!I" &amp; ROWS!L131)-MEMORY!L131*1000), ABS(INDIRECT("'" &amp; L$2 &amp; "'!M" &amp; ROWS!L131)-MEMORY!L131*1000))/(MEMORY!L131*1000), "")</f>
        <v>0</v>
      </c>
      <c r="M131" s="2">
        <f ca="1">_xlfn.IFNA(MAX(ABS(INDIRECT("'" &amp; M$2 &amp; "'!E" &amp; ROWS!M131)-MEMORY!M131*1000), ABS(INDIRECT("'" &amp; M$2 &amp; "'!I" &amp; ROWS!M131)-MEMORY!M131*1000), ABS(INDIRECT("'" &amp; M$2 &amp; "'!M" &amp; ROWS!M131)-MEMORY!M131*1000))/(MEMORY!M131*1000), "")</f>
        <v>0</v>
      </c>
      <c r="N131" s="2">
        <f ca="1">_xlfn.IFNA(MAX(ABS(INDIRECT("'" &amp; N$2 &amp; "'!E" &amp; ROWS!N131)-MEMORY!N131*1000), ABS(INDIRECT("'" &amp; N$2 &amp; "'!I" &amp; ROWS!N131)-MEMORY!N131*1000), ABS(INDIRECT("'" &amp; N$2 &amp; "'!M" &amp; ROWS!N131)-MEMORY!N131*1000))/(MEMORY!N131*1000), "")</f>
        <v>0</v>
      </c>
      <c r="O131" s="2">
        <f ca="1">_xlfn.IFNA(MAX(ABS(INDIRECT("'" &amp; O$2 &amp; "'!E" &amp; ROWS!O131)-MEMORY!O131*1000), ABS(INDIRECT("'" &amp; O$2 &amp; "'!I" &amp; ROWS!O131)-MEMORY!O131*1000), ABS(INDIRECT("'" &amp; O$2 &amp; "'!M" &amp; ROWS!O131)-MEMORY!O131*1000))/(MEMORY!O131*1000), "")</f>
        <v>0</v>
      </c>
      <c r="P131" s="2">
        <f ca="1">_xlfn.IFNA(MAX(ABS(INDIRECT("'" &amp; P$2 &amp; "'!E" &amp; ROWS!P131)-MEMORY!P131*1000), ABS(INDIRECT("'" &amp; P$2 &amp; "'!I" &amp; ROWS!P131)-MEMORY!P131*1000), ABS(INDIRECT("'" &amp; P$2 &amp; "'!M" &amp; ROWS!P131)-MEMORY!P131*1000))/(MEMORY!P131*1000), "")</f>
        <v>0</v>
      </c>
      <c r="Q131" s="2">
        <f ca="1">_xlfn.IFNA(MAX(ABS(INDIRECT("'" &amp; Q$2 &amp; "'!E" &amp; ROWS!Q131)-MEMORY!Q131*1000), ABS(INDIRECT("'" &amp; Q$2 &amp; "'!I" &amp; ROWS!Q131)-MEMORY!Q131*1000), ABS(INDIRECT("'" &amp; Q$2 &amp; "'!M" &amp; ROWS!Q131)-MEMORY!Q131*1000))/(MEMORY!Q131*1000), "")</f>
        <v>0</v>
      </c>
      <c r="R131" s="2">
        <f ca="1">_xlfn.IFNA(MAX(ABS(INDIRECT("'" &amp; R$2 &amp; "'!E" &amp; ROWS!R131)-MEMORY!R131*1000), ABS(INDIRECT("'" &amp; R$2 &amp; "'!I" &amp; ROWS!R131)-MEMORY!R131*1000), ABS(INDIRECT("'" &amp; R$2 &amp; "'!M" &amp; ROWS!R131)-MEMORY!R131*1000))/(MEMORY!R131*1000), "")</f>
        <v>1.1554015020219526E-3</v>
      </c>
      <c r="S131" s="2">
        <f ca="1">_xlfn.IFNA(MAX(ABS(INDIRECT("'" &amp; S$2 &amp; "'!E" &amp; ROWS!S131)-MEMORY!S131*1000), ABS(INDIRECT("'" &amp; S$2 &amp; "'!I" &amp; ROWS!S131)-MEMORY!S131*1000), ABS(INDIRECT("'" &amp; S$2 &amp; "'!M" &amp; ROWS!S131)-MEMORY!S131*1000))/(MEMORY!S131*1000), "")</f>
        <v>0</v>
      </c>
      <c r="T131" s="2">
        <f ca="1">_xlfn.IFNA(MAX(ABS(INDIRECT("'" &amp; T$2 &amp; "'!E" &amp; ROWS!T131)-MEMORY!T131*1000), ABS(INDIRECT("'" &amp; T$2 &amp; "'!I" &amp; ROWS!T131)-MEMORY!T131*1000), ABS(INDIRECT("'" &amp; T$2 &amp; "'!M" &amp; ROWS!T131)-MEMORY!T131*1000))/(MEMORY!T131*1000), "")</f>
        <v>0</v>
      </c>
      <c r="U131" s="2">
        <f ca="1">_xlfn.IFNA(MAX(ABS(INDIRECT("'" &amp; U$2 &amp; "'!E" &amp; ROWS!U131)-MEMORY!U131*1000), ABS(INDIRECT("'" &amp; U$2 &amp; "'!I" &amp; ROWS!U131)-MEMORY!U131*1000), ABS(INDIRECT("'" &amp; U$2 &amp; "'!M" &amp; ROWS!U131)-MEMORY!U131*1000))/(MEMORY!U131*1000), "")</f>
        <v>0</v>
      </c>
      <c r="V131" s="2">
        <f ca="1">_xlfn.IFNA(MAX(ABS(INDIRECT("'" &amp; V$2 &amp; "'!E" &amp; ROWS!V131)-MEMORY!V131*1000), ABS(INDIRECT("'" &amp; V$2 &amp; "'!I" &amp; ROWS!V131)-MEMORY!V131*1000), ABS(INDIRECT("'" &amp; V$2 &amp; "'!M" &amp; ROWS!V131)-MEMORY!V131*1000))/(MEMORY!V131*1000), "")</f>
        <v>0</v>
      </c>
      <c r="W131" s="2">
        <f ca="1">_xlfn.IFNA(MAX(ABS(INDIRECT("'" &amp; W$2 &amp; "'!E" &amp; ROWS!W131)-MEMORY!W131*1000), ABS(INDIRECT("'" &amp; W$2 &amp; "'!I" &amp; ROWS!W131)-MEMORY!W131*1000), ABS(INDIRECT("'" &amp; W$2 &amp; "'!M" &amp; ROWS!W131)-MEMORY!W131*1000))/(MEMORY!W131*1000), "")</f>
        <v>0</v>
      </c>
      <c r="X131" s="2">
        <f ca="1">_xlfn.IFNA(MAX(ABS(INDIRECT("'" &amp; X$2 &amp; "'!E" &amp; ROWS!X131)-MEMORY!X131*1000), ABS(INDIRECT("'" &amp; X$2 &amp; "'!I" &amp; ROWS!X131)-MEMORY!X131*1000), ABS(INDIRECT("'" &amp; X$2 &amp; "'!M" &amp; ROWS!X131)-MEMORY!X131*1000))/(MEMORY!X131*1000), "")</f>
        <v>0</v>
      </c>
      <c r="Y131" s="2">
        <f ca="1">_xlfn.IFNA(MAX(ABS(INDIRECT("'" &amp; Y$2 &amp; "'!E" &amp; ROWS!Y131)-MEMORY!Y131*1000), ABS(INDIRECT("'" &amp; Y$2 &amp; "'!I" &amp; ROWS!Y131)-MEMORY!Y131*1000), ABS(INDIRECT("'" &amp; Y$2 &amp; "'!M" &amp; ROWS!Y131)-MEMORY!Y131*1000))/(MEMORY!Y131*1000), "")</f>
        <v>0</v>
      </c>
    </row>
    <row r="132" spans="1:29" x14ac:dyDescent="0.25">
      <c r="A132" t="str">
        <f>METRICS!A131</f>
        <v>glm</v>
      </c>
      <c r="B132" s="2">
        <f ca="1">_xlfn.IFNA(MAX(ABS(INDIRECT("'" &amp; B$2 &amp; "'!E" &amp; ROWS!B132)-MEMORY!B132*1000), ABS(INDIRECT("'" &amp; B$2 &amp; "'!I" &amp; ROWS!B132)-MEMORY!B132*1000), ABS(INDIRECT("'" &amp; B$2 &amp; "'!M" &amp; ROWS!B132)-MEMORY!B132*1000))/(MEMORY!B132*1000), "")</f>
        <v>1.9395954558049321E-3</v>
      </c>
      <c r="C132" s="2">
        <f ca="1">_xlfn.IFNA(MAX(ABS(INDIRECT("'" &amp; C$2 &amp; "'!E" &amp; ROWS!C132)-MEMORY!C132*1000), ABS(INDIRECT("'" &amp; C$2 &amp; "'!I" &amp; ROWS!C132)-MEMORY!C132*1000), ABS(INDIRECT("'" &amp; C$2 &amp; "'!M" &amp; ROWS!C132)-MEMORY!C132*1000))/(MEMORY!C132*1000), "")</f>
        <v>0</v>
      </c>
      <c r="D132" s="2">
        <f ca="1">_xlfn.IFNA(MAX(ABS(INDIRECT("'" &amp; D$2 &amp; "'!E" &amp; ROWS!D132)-MEMORY!D132*1000), ABS(INDIRECT("'" &amp; D$2 &amp; "'!I" &amp; ROWS!D132)-MEMORY!D132*1000), ABS(INDIRECT("'" &amp; D$2 &amp; "'!M" &amp; ROWS!D132)-MEMORY!D132*1000))/(MEMORY!D132*1000), "")</f>
        <v>0</v>
      </c>
      <c r="E132" s="2">
        <f ca="1">_xlfn.IFNA(MAX(ABS(INDIRECT("'" &amp; E$2 &amp; "'!E" &amp; ROWS!E132)-MEMORY!E132*1000), ABS(INDIRECT("'" &amp; E$2 &amp; "'!I" &amp; ROWS!E132)-MEMORY!E132*1000), ABS(INDIRECT("'" &amp; E$2 &amp; "'!M" &amp; ROWS!E132)-MEMORY!E132*1000))/(MEMORY!E132*1000), "")</f>
        <v>0</v>
      </c>
      <c r="F132" s="2">
        <f ca="1">_xlfn.IFNA(MAX(ABS(INDIRECT("'" &amp; F$2 &amp; "'!E" &amp; ROWS!F132)-MEMORY!F132*1000), ABS(INDIRECT("'" &amp; F$2 &amp; "'!I" &amp; ROWS!F132)-MEMORY!F132*1000), ABS(INDIRECT("'" &amp; F$2 &amp; "'!M" &amp; ROWS!F132)-MEMORY!F132*1000))/(MEMORY!F132*1000), "")</f>
        <v>0</v>
      </c>
      <c r="G132" s="2">
        <f ca="1">_xlfn.IFNA(MAX(ABS(INDIRECT("'" &amp; G$2 &amp; "'!E" &amp; ROWS!G132)-MEMORY!G132*1000), ABS(INDIRECT("'" &amp; G$2 &amp; "'!I" &amp; ROWS!G132)-MEMORY!G132*1000), ABS(INDIRECT("'" &amp; G$2 &amp; "'!M" &amp; ROWS!G132)-MEMORY!G132*1000))/(MEMORY!G132*1000), "")</f>
        <v>0</v>
      </c>
      <c r="H132" s="2">
        <f ca="1">_xlfn.IFNA(MAX(ABS(INDIRECT("'" &amp; H$2 &amp; "'!E" &amp; ROWS!H132)-MEMORY!H132*1000), ABS(INDIRECT("'" &amp; H$2 &amp; "'!I" &amp; ROWS!H132)-MEMORY!H132*1000), ABS(INDIRECT("'" &amp; H$2 &amp; "'!M" &amp; ROWS!H132)-MEMORY!H132*1000))/(MEMORY!H132*1000), "")</f>
        <v>0</v>
      </c>
      <c r="I132" s="2" t="str">
        <f ca="1">_xlfn.IFNA(MAX(ABS(INDIRECT("'" &amp; I$2 &amp; "'!E" &amp; ROWS!I132)-MEMORY!I132*1000), ABS(INDIRECT("'" &amp; I$2 &amp; "'!I" &amp; ROWS!I132)-MEMORY!I132*1000), ABS(INDIRECT("'" &amp; I$2 &amp; "'!M" &amp; ROWS!I132)-MEMORY!I132*1000))/(MEMORY!I132*1000), "")</f>
        <v/>
      </c>
      <c r="J132" s="2">
        <f ca="1">_xlfn.IFNA(MAX(ABS(INDIRECT("'" &amp; J$2 &amp; "'!E" &amp; ROWS!J132)-MEMORY!J132*1000), ABS(INDIRECT("'" &amp; J$2 &amp; "'!I" &amp; ROWS!J132)-MEMORY!J132*1000), ABS(INDIRECT("'" &amp; J$2 &amp; "'!M" &amp; ROWS!J132)-MEMORY!J132*1000))/(MEMORY!J132*1000), "")</f>
        <v>0</v>
      </c>
      <c r="K132" s="2">
        <f ca="1">_xlfn.IFNA(MAX(ABS(INDIRECT("'" &amp; K$2 &amp; "'!E" &amp; ROWS!K132)-MEMORY!K132*1000), ABS(INDIRECT("'" &amp; K$2 &amp; "'!I" &amp; ROWS!K132)-MEMORY!K132*1000), ABS(INDIRECT("'" &amp; K$2 &amp; "'!M" &amp; ROWS!K132)-MEMORY!K132*1000))/(MEMORY!K132*1000), "")</f>
        <v>0</v>
      </c>
      <c r="L132" s="2">
        <f ca="1">_xlfn.IFNA(MAX(ABS(INDIRECT("'" &amp; L$2 &amp; "'!E" &amp; ROWS!L132)-MEMORY!L132*1000), ABS(INDIRECT("'" &amp; L$2 &amp; "'!I" &amp; ROWS!L132)-MEMORY!L132*1000), ABS(INDIRECT("'" &amp; L$2 &amp; "'!M" &amp; ROWS!L132)-MEMORY!L132*1000))/(MEMORY!L132*1000), "")</f>
        <v>0</v>
      </c>
      <c r="M132" s="2">
        <f ca="1">_xlfn.IFNA(MAX(ABS(INDIRECT("'" &amp; M$2 &amp; "'!E" &amp; ROWS!M132)-MEMORY!M132*1000), ABS(INDIRECT("'" &amp; M$2 &amp; "'!I" &amp; ROWS!M132)-MEMORY!M132*1000), ABS(INDIRECT("'" &amp; M$2 &amp; "'!M" &amp; ROWS!M132)-MEMORY!M132*1000))/(MEMORY!M132*1000), "")</f>
        <v>1.8705574261129816E-4</v>
      </c>
      <c r="N132" s="2">
        <f ca="1">_xlfn.IFNA(MAX(ABS(INDIRECT("'" &amp; N$2 &amp; "'!E" &amp; ROWS!N132)-MEMORY!N132*1000), ABS(INDIRECT("'" &amp; N$2 &amp; "'!I" &amp; ROWS!N132)-MEMORY!N132*1000), ABS(INDIRECT("'" &amp; N$2 &amp; "'!M" &amp; ROWS!N132)-MEMORY!N132*1000))/(MEMORY!N132*1000), "")</f>
        <v>3.0066710513952833E-3</v>
      </c>
      <c r="O132" s="2">
        <f ca="1">_xlfn.IFNA(MAX(ABS(INDIRECT("'" &amp; O$2 &amp; "'!E" &amp; ROWS!O132)-MEMORY!O132*1000), ABS(INDIRECT("'" &amp; O$2 &amp; "'!I" &amp; ROWS!O132)-MEMORY!O132*1000), ABS(INDIRECT("'" &amp; O$2 &amp; "'!M" &amp; ROWS!O132)-MEMORY!O132*1000))/(MEMORY!O132*1000), "")</f>
        <v>0</v>
      </c>
      <c r="P132" s="2">
        <f ca="1">_xlfn.IFNA(MAX(ABS(INDIRECT("'" &amp; P$2 &amp; "'!E" &amp; ROWS!P132)-MEMORY!P132*1000), ABS(INDIRECT("'" &amp; P$2 &amp; "'!I" &amp; ROWS!P132)-MEMORY!P132*1000), ABS(INDIRECT("'" &amp; P$2 &amp; "'!M" &amp; ROWS!P132)-MEMORY!P132*1000))/(MEMORY!P132*1000), "")</f>
        <v>0</v>
      </c>
      <c r="Q132" s="2">
        <f ca="1">_xlfn.IFNA(MAX(ABS(INDIRECT("'" &amp; Q$2 &amp; "'!E" &amp; ROWS!Q132)-MEMORY!Q132*1000), ABS(INDIRECT("'" &amp; Q$2 &amp; "'!I" &amp; ROWS!Q132)-MEMORY!Q132*1000), ABS(INDIRECT("'" &amp; Q$2 &amp; "'!M" &amp; ROWS!Q132)-MEMORY!Q132*1000))/(MEMORY!Q132*1000), "")</f>
        <v>0</v>
      </c>
      <c r="R132" s="2">
        <f ca="1">_xlfn.IFNA(MAX(ABS(INDIRECT("'" &amp; R$2 &amp; "'!E" &amp; ROWS!R132)-MEMORY!R132*1000), ABS(INDIRECT("'" &amp; R$2 &amp; "'!I" &amp; ROWS!R132)-MEMORY!R132*1000), ABS(INDIRECT("'" &amp; R$2 &amp; "'!M" &amp; ROWS!R132)-MEMORY!R132*1000))/(MEMORY!R132*1000), "")</f>
        <v>0</v>
      </c>
      <c r="S132" s="2">
        <f ca="1">_xlfn.IFNA(MAX(ABS(INDIRECT("'" &amp; S$2 &amp; "'!E" &amp; ROWS!S132)-MEMORY!S132*1000), ABS(INDIRECT("'" &amp; S$2 &amp; "'!I" &amp; ROWS!S132)-MEMORY!S132*1000), ABS(INDIRECT("'" &amp; S$2 &amp; "'!M" &amp; ROWS!S132)-MEMORY!S132*1000))/(MEMORY!S132*1000), "")</f>
        <v>0</v>
      </c>
      <c r="T132" s="2">
        <f ca="1">_xlfn.IFNA(MAX(ABS(INDIRECT("'" &amp; T$2 &amp; "'!E" &amp; ROWS!T132)-MEMORY!T132*1000), ABS(INDIRECT("'" &amp; T$2 &amp; "'!I" &amp; ROWS!T132)-MEMORY!T132*1000), ABS(INDIRECT("'" &amp; T$2 &amp; "'!M" &amp; ROWS!T132)-MEMORY!T132*1000))/(MEMORY!T132*1000), "")</f>
        <v>0</v>
      </c>
      <c r="U132" s="2">
        <f ca="1">_xlfn.IFNA(MAX(ABS(INDIRECT("'" &amp; U$2 &amp; "'!E" &amp; ROWS!U132)-MEMORY!U132*1000), ABS(INDIRECT("'" &amp; U$2 &amp; "'!I" &amp; ROWS!U132)-MEMORY!U132*1000), ABS(INDIRECT("'" &amp; U$2 &amp; "'!M" &amp; ROWS!U132)-MEMORY!U132*1000))/(MEMORY!U132*1000), "")</f>
        <v>0</v>
      </c>
      <c r="V132" s="2">
        <f ca="1">_xlfn.IFNA(MAX(ABS(INDIRECT("'" &amp; V$2 &amp; "'!E" &amp; ROWS!V132)-MEMORY!V132*1000), ABS(INDIRECT("'" &amp; V$2 &amp; "'!I" &amp; ROWS!V132)-MEMORY!V132*1000), ABS(INDIRECT("'" &amp; V$2 &amp; "'!M" &amp; ROWS!V132)-MEMORY!V132*1000))/(MEMORY!V132*1000), "")</f>
        <v>9.4117647058823535E-5</v>
      </c>
      <c r="W132" s="2">
        <f ca="1">_xlfn.IFNA(MAX(ABS(INDIRECT("'" &amp; W$2 &amp; "'!E" &amp; ROWS!W132)-MEMORY!W132*1000), ABS(INDIRECT("'" &amp; W$2 &amp; "'!I" &amp; ROWS!W132)-MEMORY!W132*1000), ABS(INDIRECT("'" &amp; W$2 &amp; "'!M" &amp; ROWS!W132)-MEMORY!W132*1000))/(MEMORY!W132*1000), "")</f>
        <v>0</v>
      </c>
      <c r="X132" s="2">
        <f ca="1">_xlfn.IFNA(MAX(ABS(INDIRECT("'" &amp; X$2 &amp; "'!E" &amp; ROWS!X132)-MEMORY!X132*1000), ABS(INDIRECT("'" &amp; X$2 &amp; "'!I" &amp; ROWS!X132)-MEMORY!X132*1000), ABS(INDIRECT("'" &amp; X$2 &amp; "'!M" &amp; ROWS!X132)-MEMORY!X132*1000))/(MEMORY!X132*1000), "")</f>
        <v>0</v>
      </c>
      <c r="Y132" s="2">
        <f ca="1">_xlfn.IFNA(MAX(ABS(INDIRECT("'" &amp; Y$2 &amp; "'!E" &amp; ROWS!Y132)-MEMORY!Y132*1000), ABS(INDIRECT("'" &amp; Y$2 &amp; "'!I" &amp; ROWS!Y132)-MEMORY!Y132*1000), ABS(INDIRECT("'" &amp; Y$2 &amp; "'!M" &amp; ROWS!Y132)-MEMORY!Y132*1000))/(MEMORY!Y132*1000), "")</f>
        <v>0</v>
      </c>
    </row>
    <row r="133" spans="1:29" x14ac:dyDescent="0.25">
      <c r="A133" t="str">
        <f>METRICS!A132</f>
        <v>imgui</v>
      </c>
      <c r="B133" s="2">
        <f ca="1">_xlfn.IFNA(MAX(ABS(INDIRECT("'" &amp; B$2 &amp; "'!E" &amp; ROWS!B133)-MEMORY!B133*1000), ABS(INDIRECT("'" &amp; B$2 &amp; "'!I" &amp; ROWS!B133)-MEMORY!B133*1000), ABS(INDIRECT("'" &amp; B$2 &amp; "'!M" &amp; ROWS!B133)-MEMORY!B133*1000))/(MEMORY!B133*1000), "")</f>
        <v>0</v>
      </c>
      <c r="C133" s="2">
        <f ca="1">_xlfn.IFNA(MAX(ABS(INDIRECT("'" &amp; C$2 &amp; "'!E" &amp; ROWS!C133)-MEMORY!C133*1000), ABS(INDIRECT("'" &amp; C$2 &amp; "'!I" &amp; ROWS!C133)-MEMORY!C133*1000), ABS(INDIRECT("'" &amp; C$2 &amp; "'!M" &amp; ROWS!C133)-MEMORY!C133*1000))/(MEMORY!C133*1000), "")</f>
        <v>0</v>
      </c>
      <c r="D133" s="2">
        <f ca="1">_xlfn.IFNA(MAX(ABS(INDIRECT("'" &amp; D$2 &amp; "'!E" &amp; ROWS!D133)-MEMORY!D133*1000), ABS(INDIRECT("'" &amp; D$2 &amp; "'!I" &amp; ROWS!D133)-MEMORY!D133*1000), ABS(INDIRECT("'" &amp; D$2 &amp; "'!M" &amp; ROWS!D133)-MEMORY!D133*1000))/(MEMORY!D133*1000), "")</f>
        <v>0</v>
      </c>
      <c r="E133" s="2" t="str">
        <f ca="1">_xlfn.IFNA(MAX(ABS(INDIRECT("'" &amp; E$2 &amp; "'!E" &amp; ROWS!E133)-MEMORY!E133*1000), ABS(INDIRECT("'" &amp; E$2 &amp; "'!I" &amp; ROWS!E133)-MEMORY!E133*1000), ABS(INDIRECT("'" &amp; E$2 &amp; "'!M" &amp; ROWS!E133)-MEMORY!E133*1000))/(MEMORY!E133*1000), "")</f>
        <v/>
      </c>
      <c r="F133" s="2" t="str">
        <f ca="1">_xlfn.IFNA(MAX(ABS(INDIRECT("'" &amp; F$2 &amp; "'!E" &amp; ROWS!F133)-MEMORY!F133*1000), ABS(INDIRECT("'" &amp; F$2 &amp; "'!I" &amp; ROWS!F133)-MEMORY!F133*1000), ABS(INDIRECT("'" &amp; F$2 &amp; "'!M" &amp; ROWS!F133)-MEMORY!F133*1000))/(MEMORY!F133*1000), "")</f>
        <v/>
      </c>
      <c r="G133" s="2" t="str">
        <f ca="1">_xlfn.IFNA(MAX(ABS(INDIRECT("'" &amp; G$2 &amp; "'!E" &amp; ROWS!G133)-MEMORY!G133*1000), ABS(INDIRECT("'" &amp; G$2 &amp; "'!I" &amp; ROWS!G133)-MEMORY!G133*1000), ABS(INDIRECT("'" &amp; G$2 &amp; "'!M" &amp; ROWS!G133)-MEMORY!G133*1000))/(MEMORY!G133*1000), "")</f>
        <v/>
      </c>
      <c r="H133" s="2">
        <f ca="1">_xlfn.IFNA(MAX(ABS(INDIRECT("'" &amp; H$2 &amp; "'!E" &amp; ROWS!H133)-MEMORY!H133*1000), ABS(INDIRECT("'" &amp; H$2 &amp; "'!I" &amp; ROWS!H133)-MEMORY!H133*1000), ABS(INDIRECT("'" &amp; H$2 &amp; "'!M" &amp; ROWS!H133)-MEMORY!H133*1000))/(MEMORY!H133*1000), "")</f>
        <v>0</v>
      </c>
      <c r="I133" s="2">
        <f ca="1">_xlfn.IFNA(MAX(ABS(INDIRECT("'" &amp; I$2 &amp; "'!E" &amp; ROWS!I133)-MEMORY!I133*1000), ABS(INDIRECT("'" &amp; I$2 &amp; "'!I" &amp; ROWS!I133)-MEMORY!I133*1000), ABS(INDIRECT("'" &amp; I$2 &amp; "'!M" &amp; ROWS!I133)-MEMORY!I133*1000))/(MEMORY!I133*1000), "")</f>
        <v>0</v>
      </c>
      <c r="J133" s="2">
        <f ca="1">_xlfn.IFNA(MAX(ABS(INDIRECT("'" &amp; J$2 &amp; "'!E" &amp; ROWS!J133)-MEMORY!J133*1000), ABS(INDIRECT("'" &amp; J$2 &amp; "'!I" &amp; ROWS!J133)-MEMORY!J133*1000), ABS(INDIRECT("'" &amp; J$2 &amp; "'!M" &amp; ROWS!J133)-MEMORY!J133*1000))/(MEMORY!J133*1000), "")</f>
        <v>0</v>
      </c>
      <c r="K133" s="2">
        <f ca="1">_xlfn.IFNA(MAX(ABS(INDIRECT("'" &amp; K$2 &amp; "'!E" &amp; ROWS!K133)-MEMORY!K133*1000), ABS(INDIRECT("'" &amp; K$2 &amp; "'!I" &amp; ROWS!K133)-MEMORY!K133*1000), ABS(INDIRECT("'" &amp; K$2 &amp; "'!M" &amp; ROWS!K133)-MEMORY!K133*1000))/(MEMORY!K133*1000), "")</f>
        <v>0</v>
      </c>
      <c r="L133" s="2">
        <f ca="1">_xlfn.IFNA(MAX(ABS(INDIRECT("'" &amp; L$2 &amp; "'!E" &amp; ROWS!L133)-MEMORY!L133*1000), ABS(INDIRECT("'" &amp; L$2 &amp; "'!I" &amp; ROWS!L133)-MEMORY!L133*1000), ABS(INDIRECT("'" &amp; L$2 &amp; "'!M" &amp; ROWS!L133)-MEMORY!L133*1000))/(MEMORY!L133*1000), "")</f>
        <v>2.4949698189134808E-2</v>
      </c>
      <c r="M133" s="2" t="str">
        <f ca="1">_xlfn.IFNA(MAX(ABS(INDIRECT("'" &amp; M$2 &amp; "'!E" &amp; ROWS!M133)-MEMORY!M133*1000), ABS(INDIRECT("'" &amp; M$2 &amp; "'!I" &amp; ROWS!M133)-MEMORY!M133*1000), ABS(INDIRECT("'" &amp; M$2 &amp; "'!M" &amp; ROWS!M133)-MEMORY!M133*1000))/(MEMORY!M133*1000), "")</f>
        <v/>
      </c>
      <c r="N133" s="2" t="str">
        <f ca="1">_xlfn.IFNA(MAX(ABS(INDIRECT("'" &amp; N$2 &amp; "'!E" &amp; ROWS!N133)-MEMORY!N133*1000), ABS(INDIRECT("'" &amp; N$2 &amp; "'!I" &amp; ROWS!N133)-MEMORY!N133*1000), ABS(INDIRECT("'" &amp; N$2 &amp; "'!M" &amp; ROWS!N133)-MEMORY!N133*1000))/(MEMORY!N133*1000), "")</f>
        <v/>
      </c>
      <c r="O133" s="2" t="str">
        <f ca="1">_xlfn.IFNA(MAX(ABS(INDIRECT("'" &amp; O$2 &amp; "'!E" &amp; ROWS!O133)-MEMORY!O133*1000), ABS(INDIRECT("'" &amp; O$2 &amp; "'!I" &amp; ROWS!O133)-MEMORY!O133*1000), ABS(INDIRECT("'" &amp; O$2 &amp; "'!M" &amp; ROWS!O133)-MEMORY!O133*1000))/(MEMORY!O133*1000), "")</f>
        <v/>
      </c>
      <c r="P133" s="2">
        <f ca="1">_xlfn.IFNA(MAX(ABS(INDIRECT("'" &amp; P$2 &amp; "'!E" &amp; ROWS!P133)-MEMORY!P133*1000), ABS(INDIRECT("'" &amp; P$2 &amp; "'!I" &amp; ROWS!P133)-MEMORY!P133*1000), ABS(INDIRECT("'" &amp; P$2 &amp; "'!M" &amp; ROWS!P133)-MEMORY!P133*1000))/(MEMORY!P133*1000), "")</f>
        <v>0</v>
      </c>
      <c r="Q133" s="2">
        <f ca="1">_xlfn.IFNA(MAX(ABS(INDIRECT("'" &amp; Q$2 &amp; "'!E" &amp; ROWS!Q133)-MEMORY!Q133*1000), ABS(INDIRECT("'" &amp; Q$2 &amp; "'!I" &amp; ROWS!Q133)-MEMORY!Q133*1000), ABS(INDIRECT("'" &amp; Q$2 &amp; "'!M" &amp; ROWS!Q133)-MEMORY!Q133*1000))/(MEMORY!Q133*1000), "")</f>
        <v>0</v>
      </c>
      <c r="R133" s="2">
        <f ca="1">_xlfn.IFNA(MAX(ABS(INDIRECT("'" &amp; R$2 &amp; "'!E" &amp; ROWS!R133)-MEMORY!R133*1000), ABS(INDIRECT("'" &amp; R$2 &amp; "'!I" &amp; ROWS!R133)-MEMORY!R133*1000), ABS(INDIRECT("'" &amp; R$2 &amp; "'!M" &amp; ROWS!R133)-MEMORY!R133*1000))/(MEMORY!R133*1000), "")</f>
        <v>0</v>
      </c>
      <c r="S133" s="2">
        <f ca="1">_xlfn.IFNA(MAX(ABS(INDIRECT("'" &amp; S$2 &amp; "'!E" &amp; ROWS!S133)-MEMORY!S133*1000), ABS(INDIRECT("'" &amp; S$2 &amp; "'!I" &amp; ROWS!S133)-MEMORY!S133*1000), ABS(INDIRECT("'" &amp; S$2 &amp; "'!M" &amp; ROWS!S133)-MEMORY!S133*1000))/(MEMORY!S133*1000), "")</f>
        <v>0</v>
      </c>
      <c r="T133" s="2">
        <f ca="1">_xlfn.IFNA(MAX(ABS(INDIRECT("'" &amp; T$2 &amp; "'!E" &amp; ROWS!T133)-MEMORY!T133*1000), ABS(INDIRECT("'" &amp; T$2 &amp; "'!I" &amp; ROWS!T133)-MEMORY!T133*1000), ABS(INDIRECT("'" &amp; T$2 &amp; "'!M" &amp; ROWS!T133)-MEMORY!T133*1000))/(MEMORY!T133*1000), "")</f>
        <v>0</v>
      </c>
      <c r="U133" s="2" t="str">
        <f ca="1">_xlfn.IFNA(MAX(ABS(INDIRECT("'" &amp; U$2 &amp; "'!E" &amp; ROWS!U133)-MEMORY!U133*1000), ABS(INDIRECT("'" &amp; U$2 &amp; "'!I" &amp; ROWS!U133)-MEMORY!U133*1000), ABS(INDIRECT("'" &amp; U$2 &amp; "'!M" &amp; ROWS!U133)-MEMORY!U133*1000))/(MEMORY!U133*1000), "")</f>
        <v/>
      </c>
      <c r="V133" s="2" t="str">
        <f ca="1">_xlfn.IFNA(MAX(ABS(INDIRECT("'" &amp; V$2 &amp; "'!E" &amp; ROWS!V133)-MEMORY!V133*1000), ABS(INDIRECT("'" &amp; V$2 &amp; "'!I" &amp; ROWS!V133)-MEMORY!V133*1000), ABS(INDIRECT("'" &amp; V$2 &amp; "'!M" &amp; ROWS!V133)-MEMORY!V133*1000))/(MEMORY!V133*1000), "")</f>
        <v/>
      </c>
      <c r="W133" s="2" t="str">
        <f ca="1">_xlfn.IFNA(MAX(ABS(INDIRECT("'" &amp; W$2 &amp; "'!E" &amp; ROWS!W133)-MEMORY!W133*1000), ABS(INDIRECT("'" &amp; W$2 &amp; "'!I" &amp; ROWS!W133)-MEMORY!W133*1000), ABS(INDIRECT("'" &amp; W$2 &amp; "'!M" &amp; ROWS!W133)-MEMORY!W133*1000))/(MEMORY!W133*1000), "")</f>
        <v/>
      </c>
      <c r="X133" s="2">
        <f ca="1">_xlfn.IFNA(MAX(ABS(INDIRECT("'" &amp; X$2 &amp; "'!E" &amp; ROWS!X133)-MEMORY!X133*1000), ABS(INDIRECT("'" &amp; X$2 &amp; "'!I" &amp; ROWS!X133)-MEMORY!X133*1000), ABS(INDIRECT("'" &amp; X$2 &amp; "'!M" &amp; ROWS!X133)-MEMORY!X133*1000))/(MEMORY!X133*1000), "")</f>
        <v>0</v>
      </c>
      <c r="Y133" s="2">
        <f ca="1">_xlfn.IFNA(MAX(ABS(INDIRECT("'" &amp; Y$2 &amp; "'!E" &amp; ROWS!Y133)-MEMORY!Y133*1000), ABS(INDIRECT("'" &amp; Y$2 &amp; "'!I" &amp; ROWS!Y133)-MEMORY!Y133*1000), ABS(INDIRECT("'" &amp; Y$2 &amp; "'!M" &amp; ROWS!Y133)-MEMORY!Y133*1000))/(MEMORY!Y133*1000), "")</f>
        <v>0</v>
      </c>
    </row>
    <row r="134" spans="1:29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9" x14ac:dyDescent="0.25">
      <c r="A135" s="3" t="s">
        <v>181</v>
      </c>
      <c r="B135" s="2">
        <f ca="1">MAX(B3:B133)</f>
        <v>2.5252525252525255E-3</v>
      </c>
      <c r="C135" s="2">
        <f t="shared" ref="C135:Y135" ca="1" si="0">MAX(C3:C133)</f>
        <v>8.003048780487805E-3</v>
      </c>
      <c r="D135" s="2">
        <f t="shared" ca="1" si="0"/>
        <v>1.4200641319285386E-2</v>
      </c>
      <c r="E135" s="2">
        <f t="shared" ca="1" si="0"/>
        <v>1.2437810945273632E-3</v>
      </c>
      <c r="F135" s="2">
        <f t="shared" ca="1" si="0"/>
        <v>7.3482428115015971E-4</v>
      </c>
      <c r="G135" s="2">
        <f t="shared" ca="1" si="0"/>
        <v>6.2695924764890286E-4</v>
      </c>
      <c r="H135" s="2">
        <f t="shared" ca="1" si="0"/>
        <v>1.4034102869974038E-4</v>
      </c>
      <c r="I135" s="2">
        <f t="shared" ca="1" si="0"/>
        <v>9.4101831624936985E-4</v>
      </c>
      <c r="J135" s="2">
        <f t="shared" ca="1" si="0"/>
        <v>5.597014925373134E-3</v>
      </c>
      <c r="K135" s="2">
        <f t="shared" ca="1" si="0"/>
        <v>3.4770514603616132E-4</v>
      </c>
      <c r="L135" s="2">
        <f t="shared" ca="1" si="0"/>
        <v>2.4949698189134808E-2</v>
      </c>
      <c r="M135" s="2">
        <f t="shared" ca="1" si="0"/>
        <v>9.8670300239627872E-4</v>
      </c>
      <c r="N135" s="2">
        <f t="shared" ca="1" si="0"/>
        <v>3.0066710513952833E-3</v>
      </c>
      <c r="O135" s="2">
        <f t="shared" ca="1" si="0"/>
        <v>2.1199273167777106E-2</v>
      </c>
      <c r="P135" s="2">
        <f t="shared" ca="1" si="0"/>
        <v>4.1911148365465214E-4</v>
      </c>
      <c r="Q135" s="2">
        <f t="shared" ca="1" si="0"/>
        <v>2.6968716289104636E-4</v>
      </c>
      <c r="R135" s="2">
        <f t="shared" ca="1" si="0"/>
        <v>1.1554015020219526E-3</v>
      </c>
      <c r="S135" s="2">
        <f t="shared" ca="1" si="0"/>
        <v>1.976284584980237E-3</v>
      </c>
      <c r="T135" s="2">
        <f t="shared" ca="1" si="0"/>
        <v>8.9285714285714283E-4</v>
      </c>
      <c r="U135" s="2">
        <f t="shared" ca="1" si="0"/>
        <v>4.5356371490280776E-3</v>
      </c>
      <c r="V135" s="2">
        <f t="shared" ca="1" si="0"/>
        <v>2.6776799491694653E-3</v>
      </c>
      <c r="W135" s="2">
        <f t="shared" ca="1" si="0"/>
        <v>3.6285293117133462E-3</v>
      </c>
      <c r="X135" s="2">
        <f t="shared" ca="1" si="0"/>
        <v>4.1893590280687055E-4</v>
      </c>
      <c r="Y135" s="2">
        <f t="shared" ca="1" si="0"/>
        <v>2.6448029621793179E-4</v>
      </c>
      <c r="AA135" s="2">
        <f ca="1">MAX(B3:Y133)</f>
        <v>2.4949698189134808E-2</v>
      </c>
    </row>
    <row r="136" spans="1:29" x14ac:dyDescent="0.25">
      <c r="A136" s="3" t="s">
        <v>186</v>
      </c>
      <c r="B136">
        <f ca="1">COUNTIF(B3:B133, "&gt;0")</f>
        <v>7</v>
      </c>
      <c r="C136">
        <f t="shared" ref="C136:Y136" ca="1" si="1">COUNTIF(C3:C133, "&gt;0")</f>
        <v>10</v>
      </c>
      <c r="D136">
        <f t="shared" ca="1" si="1"/>
        <v>10</v>
      </c>
      <c r="E136">
        <f t="shared" ca="1" si="1"/>
        <v>8</v>
      </c>
      <c r="F136">
        <f t="shared" ca="1" si="1"/>
        <v>21</v>
      </c>
      <c r="G136">
        <f t="shared" ca="1" si="1"/>
        <v>5</v>
      </c>
      <c r="H136">
        <f t="shared" ca="1" si="1"/>
        <v>2</v>
      </c>
      <c r="I136">
        <f t="shared" ca="1" si="1"/>
        <v>4</v>
      </c>
      <c r="J136">
        <f t="shared" ca="1" si="1"/>
        <v>9</v>
      </c>
      <c r="K136">
        <f t="shared" ca="1" si="1"/>
        <v>7</v>
      </c>
      <c r="L136">
        <f t="shared" ca="1" si="1"/>
        <v>7</v>
      </c>
      <c r="M136">
        <f t="shared" ca="1" si="1"/>
        <v>6</v>
      </c>
      <c r="N136">
        <f t="shared" ca="1" si="1"/>
        <v>11</v>
      </c>
      <c r="O136">
        <f t="shared" ca="1" si="1"/>
        <v>8</v>
      </c>
      <c r="P136">
        <f t="shared" ca="1" si="1"/>
        <v>4</v>
      </c>
      <c r="Q136">
        <f t="shared" ca="1" si="1"/>
        <v>4</v>
      </c>
      <c r="R136">
        <f t="shared" ca="1" si="1"/>
        <v>7</v>
      </c>
      <c r="S136">
        <f t="shared" ca="1" si="1"/>
        <v>5</v>
      </c>
      <c r="T136">
        <f t="shared" ca="1" si="1"/>
        <v>7</v>
      </c>
      <c r="U136">
        <f t="shared" ca="1" si="1"/>
        <v>9</v>
      </c>
      <c r="V136">
        <f t="shared" ca="1" si="1"/>
        <v>10</v>
      </c>
      <c r="W136">
        <f t="shared" ca="1" si="1"/>
        <v>5</v>
      </c>
      <c r="X136">
        <f t="shared" ca="1" si="1"/>
        <v>7</v>
      </c>
      <c r="Y136">
        <f t="shared" ca="1" si="1"/>
        <v>1</v>
      </c>
      <c r="AA136">
        <f ca="1">COUNTIF(B3:Y133, "&gt;0")</f>
        <v>174</v>
      </c>
    </row>
    <row r="137" spans="1:29" x14ac:dyDescent="0.25">
      <c r="A137" s="3" t="s">
        <v>187</v>
      </c>
      <c r="B137">
        <f ca="1">COUNTIF(B3:B133,"=0")</f>
        <v>119</v>
      </c>
      <c r="C137">
        <f t="shared" ref="C137:Y137" ca="1" si="2">COUNTIF(C3:C133,"=0")</f>
        <v>114</v>
      </c>
      <c r="D137">
        <f t="shared" ca="1" si="2"/>
        <v>118</v>
      </c>
      <c r="E137">
        <f t="shared" ca="1" si="2"/>
        <v>96</v>
      </c>
      <c r="F137">
        <f t="shared" ca="1" si="2"/>
        <v>81</v>
      </c>
      <c r="G137">
        <f t="shared" ca="1" si="2"/>
        <v>100</v>
      </c>
      <c r="H137">
        <f t="shared" ca="1" si="2"/>
        <v>62</v>
      </c>
      <c r="I137">
        <f t="shared" ca="1" si="2"/>
        <v>58</v>
      </c>
      <c r="J137">
        <f t="shared" ca="1" si="2"/>
        <v>120</v>
      </c>
      <c r="K137">
        <f t="shared" ca="1" si="2"/>
        <v>119</v>
      </c>
      <c r="L137">
        <f t="shared" ca="1" si="2"/>
        <v>122</v>
      </c>
      <c r="M137">
        <f t="shared" ca="1" si="2"/>
        <v>96</v>
      </c>
      <c r="N137">
        <f t="shared" ca="1" si="2"/>
        <v>89</v>
      </c>
      <c r="O137">
        <f t="shared" ca="1" si="2"/>
        <v>94</v>
      </c>
      <c r="P137">
        <f t="shared" ca="1" si="2"/>
        <v>63</v>
      </c>
      <c r="Q137">
        <f t="shared" ca="1" si="2"/>
        <v>62</v>
      </c>
      <c r="R137">
        <f t="shared" ca="1" si="2"/>
        <v>124</v>
      </c>
      <c r="S137">
        <f t="shared" ca="1" si="2"/>
        <v>125</v>
      </c>
      <c r="T137">
        <f t="shared" ca="1" si="2"/>
        <v>124</v>
      </c>
      <c r="U137">
        <f t="shared" ca="1" si="2"/>
        <v>94</v>
      </c>
      <c r="V137">
        <f t="shared" ca="1" si="2"/>
        <v>91</v>
      </c>
      <c r="W137">
        <f t="shared" ca="1" si="2"/>
        <v>98</v>
      </c>
      <c r="X137">
        <f t="shared" ca="1" si="2"/>
        <v>60</v>
      </c>
      <c r="Y137">
        <f t="shared" ca="1" si="2"/>
        <v>65</v>
      </c>
      <c r="AA137">
        <f ca="1">COUNTIF(B3:Y133, "=0")</f>
        <v>2294</v>
      </c>
      <c r="AC137">
        <f ca="1">AA137/(AA136+AA137)</f>
        <v>0.92949756888168555</v>
      </c>
    </row>
  </sheetData>
  <mergeCells count="1">
    <mergeCell ref="B1:Y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A3F72-BC0D-4802-905D-0814CCBBAB07}">
  <sheetPr codeName="Sheet30"/>
  <dimension ref="A1:Y13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20.7109375" bestFit="1" customWidth="1"/>
    <col min="2" max="2" width="11.7109375" bestFit="1" customWidth="1"/>
    <col min="3" max="3" width="10.5703125" bestFit="1" customWidth="1"/>
    <col min="4" max="4" width="11.7109375" bestFit="1" customWidth="1"/>
    <col min="5" max="5" width="11.42578125" bestFit="1" customWidth="1"/>
    <col min="6" max="6" width="10.28515625" bestFit="1" customWidth="1"/>
    <col min="7" max="7" width="11.42578125" bestFit="1" customWidth="1"/>
    <col min="8" max="8" width="11.28515625" bestFit="1" customWidth="1"/>
    <col min="9" max="9" width="10.140625" bestFit="1" customWidth="1"/>
    <col min="10" max="10" width="10.7109375" bestFit="1" customWidth="1"/>
    <col min="11" max="11" width="9.5703125" bestFit="1" customWidth="1"/>
    <col min="12" max="12" width="10.7109375" bestFit="1" customWidth="1"/>
    <col min="13" max="13" width="10.42578125" bestFit="1" customWidth="1"/>
    <col min="14" max="14" width="9.28515625" bestFit="1" customWidth="1"/>
    <col min="15" max="15" width="10.42578125" bestFit="1" customWidth="1"/>
    <col min="16" max="16" width="10.28515625" bestFit="1" customWidth="1"/>
    <col min="18" max="18" width="10.42578125" bestFit="1" customWidth="1"/>
    <col min="19" max="19" width="9.28515625" bestFit="1" customWidth="1"/>
    <col min="20" max="20" width="10.42578125" bestFit="1" customWidth="1"/>
    <col min="21" max="21" width="10.140625" bestFit="1" customWidth="1"/>
    <col min="22" max="22" width="9" bestFit="1" customWidth="1"/>
    <col min="23" max="23" width="10.140625" bestFit="1" customWidth="1"/>
    <col min="24" max="24" width="10" bestFit="1" customWidth="1"/>
    <col min="25" max="25" width="8.85546875" bestFit="1" customWidth="1"/>
  </cols>
  <sheetData>
    <row r="1" spans="1:25" x14ac:dyDescent="0.25">
      <c r="B1" s="7" t="s">
        <v>148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x14ac:dyDescent="0.25">
      <c r="A2" s="3" t="s">
        <v>0</v>
      </c>
      <c r="B2" s="3" t="s">
        <v>110</v>
      </c>
      <c r="C2" s="3" t="s">
        <v>111</v>
      </c>
      <c r="D2" s="3" t="s">
        <v>112</v>
      </c>
      <c r="E2" s="3" t="s">
        <v>113</v>
      </c>
      <c r="F2" s="3" t="s">
        <v>114</v>
      </c>
      <c r="G2" s="3" t="s">
        <v>115</v>
      </c>
      <c r="H2" s="3" t="s">
        <v>116</v>
      </c>
      <c r="I2" s="3" t="s">
        <v>117</v>
      </c>
      <c r="J2" s="3" t="s">
        <v>118</v>
      </c>
      <c r="K2" s="3" t="s">
        <v>119</v>
      </c>
      <c r="L2" s="3" t="s">
        <v>120</v>
      </c>
      <c r="M2" s="3" t="s">
        <v>121</v>
      </c>
      <c r="N2" s="3" t="s">
        <v>122</v>
      </c>
      <c r="O2" s="3" t="s">
        <v>123</v>
      </c>
      <c r="P2" s="3" t="s">
        <v>124</v>
      </c>
      <c r="Q2" s="3" t="s">
        <v>125</v>
      </c>
      <c r="R2" s="3" t="s">
        <v>126</v>
      </c>
      <c r="S2" s="3" t="s">
        <v>127</v>
      </c>
      <c r="T2" s="3" t="s">
        <v>128</v>
      </c>
      <c r="U2" s="3" t="s">
        <v>129</v>
      </c>
      <c r="V2" s="3" t="s">
        <v>130</v>
      </c>
      <c r="W2" s="3" t="s">
        <v>131</v>
      </c>
      <c r="X2" s="3" t="s">
        <v>132</v>
      </c>
      <c r="Y2" s="3" t="s">
        <v>133</v>
      </c>
    </row>
    <row r="3" spans="1:25" x14ac:dyDescent="0.25">
      <c r="A3" t="str">
        <f>METRICS!A2</f>
        <v>abs</v>
      </c>
      <c r="B3" s="2">
        <f ca="1">_xlfn.IFNA(MEDIAN(INDIRECT("'" &amp; B$2 &amp; "'!B" &amp; ROWS!B3),INDIRECT("'" &amp; B$2 &amp; "'!F" &amp; ROWS!B3),INDIRECT("'" &amp; B$2 &amp; "'!J" &amp; ROWS!B3)), "")</f>
        <v>19</v>
      </c>
      <c r="C3" s="2">
        <f ca="1">_xlfn.IFNA(MEDIAN(INDIRECT("'" &amp; C$2 &amp; "'!B" &amp; ROWS!C3),INDIRECT("'" &amp; C$2 &amp; "'!F" &amp; ROWS!C3),INDIRECT("'" &amp; C$2 &amp; "'!J" &amp; ROWS!C3)), "")</f>
        <v>4.22</v>
      </c>
      <c r="D3" s="2">
        <f ca="1">_xlfn.IFNA(MEDIAN(INDIRECT("'" &amp; D$2 &amp; "'!B" &amp; ROWS!D3),INDIRECT("'" &amp; D$2 &amp; "'!F" &amp; ROWS!D3),INDIRECT("'" &amp; D$2 &amp; "'!J" &amp; ROWS!D3)), "")</f>
        <v>3.55</v>
      </c>
      <c r="E3" s="2" t="str">
        <f ca="1">_xlfn.IFNA(MEDIAN(INDIRECT("'" &amp; E$2 &amp; "'!B" &amp; ROWS!E3),INDIRECT("'" &amp; E$2 &amp; "'!F" &amp; ROWS!E3),INDIRECT("'" &amp; E$2 &amp; "'!J" &amp; ROWS!E3)), "")</f>
        <v/>
      </c>
      <c r="F3" s="2" t="str">
        <f ca="1">_xlfn.IFNA(MEDIAN(INDIRECT("'" &amp; F$2 &amp; "'!B" &amp; ROWS!F3),INDIRECT("'" &amp; F$2 &amp; "'!F" &amp; ROWS!F3),INDIRECT("'" &amp; F$2 &amp; "'!J" &amp; ROWS!F3)), "")</f>
        <v/>
      </c>
      <c r="G3" s="2" t="str">
        <f ca="1">_xlfn.IFNA(MEDIAN(INDIRECT("'" &amp; G$2 &amp; "'!B" &amp; ROWS!G3),INDIRECT("'" &amp; G$2 &amp; "'!F" &amp; ROWS!G3),INDIRECT("'" &amp; G$2 &amp; "'!J" &amp; ROWS!G3)), "")</f>
        <v/>
      </c>
      <c r="H3" s="2" t="str">
        <f ca="1">_xlfn.IFNA(MEDIAN(INDIRECT("'" &amp; H$2 &amp; "'!B" &amp; ROWS!H3),INDIRECT("'" &amp; H$2 &amp; "'!F" &amp; ROWS!H3),INDIRECT("'" &amp; H$2 &amp; "'!J" &amp; ROWS!H3)), "")</f>
        <v/>
      </c>
      <c r="I3" s="2" t="str">
        <f ca="1">_xlfn.IFNA(MEDIAN(INDIRECT("'" &amp; I$2 &amp; "'!B" &amp; ROWS!I3),INDIRECT("'" &amp; I$2 &amp; "'!F" &amp; ROWS!I3),INDIRECT("'" &amp; I$2 &amp; "'!J" &amp; ROWS!I3)), "")</f>
        <v/>
      </c>
      <c r="J3" s="2">
        <f ca="1">_xlfn.IFNA(MEDIAN(INDIRECT("'" &amp; J$2 &amp; "'!B" &amp; ROWS!J3),INDIRECT("'" &amp; J$2 &amp; "'!F" &amp; ROWS!J3),INDIRECT("'" &amp; J$2 &amp; "'!J" &amp; ROWS!J3)), "")</f>
        <v>0.9</v>
      </c>
      <c r="K3" s="2">
        <f ca="1">_xlfn.IFNA(MEDIAN(INDIRECT("'" &amp; K$2 &amp; "'!B" &amp; ROWS!K3),INDIRECT("'" &amp; K$2 &amp; "'!F" &amp; ROWS!K3),INDIRECT("'" &amp; K$2 &amp; "'!J" &amp; ROWS!K3)), "")</f>
        <v>0.74</v>
      </c>
      <c r="L3" s="2">
        <f ca="1">_xlfn.IFNA(MEDIAN(INDIRECT("'" &amp; L$2 &amp; "'!B" &amp; ROWS!L3),INDIRECT("'" &amp; L$2 &amp; "'!F" &amp; ROWS!L3),INDIRECT("'" &amp; L$2 &amp; "'!J" &amp; ROWS!L3)), "")</f>
        <v>0.65</v>
      </c>
      <c r="M3" s="2" t="str">
        <f ca="1">_xlfn.IFNA(MEDIAN(INDIRECT("'" &amp; M$2 &amp; "'!B" &amp; ROWS!M3),INDIRECT("'" &amp; M$2 &amp; "'!F" &amp; ROWS!M3),INDIRECT("'" &amp; M$2 &amp; "'!J" &amp; ROWS!M3)), "")</f>
        <v/>
      </c>
      <c r="N3" s="2" t="str">
        <f ca="1">_xlfn.IFNA(MEDIAN(INDIRECT("'" &amp; N$2 &amp; "'!B" &amp; ROWS!N3),INDIRECT("'" &amp; N$2 &amp; "'!F" &amp; ROWS!N3),INDIRECT("'" &amp; N$2 &amp; "'!J" &amp; ROWS!N3)), "")</f>
        <v/>
      </c>
      <c r="O3" s="2" t="str">
        <f ca="1">_xlfn.IFNA(MEDIAN(INDIRECT("'" &amp; O$2 &amp; "'!B" &amp; ROWS!O3),INDIRECT("'" &amp; O$2 &amp; "'!F" &amp; ROWS!O3),INDIRECT("'" &amp; O$2 &amp; "'!J" &amp; ROWS!O3)), "")</f>
        <v/>
      </c>
      <c r="P3" s="2" t="str">
        <f ca="1">_xlfn.IFNA(MEDIAN(INDIRECT("'" &amp; P$2 &amp; "'!B" &amp; ROWS!P3),INDIRECT("'" &amp; P$2 &amp; "'!F" &amp; ROWS!P3),INDIRECT("'" &amp; P$2 &amp; "'!J" &amp; ROWS!P3)), "")</f>
        <v/>
      </c>
      <c r="Q3" s="2" t="str">
        <f ca="1">_xlfn.IFNA(MEDIAN(INDIRECT("'" &amp; Q$2 &amp; "'!B" &amp; ROWS!Q3),INDIRECT("'" &amp; Q$2 &amp; "'!F" &amp; ROWS!Q3),INDIRECT("'" &amp; Q$2 &amp; "'!J" &amp; ROWS!Q3)), "")</f>
        <v/>
      </c>
      <c r="R3" s="2">
        <f ca="1">_xlfn.IFNA(MEDIAN(INDIRECT("'" &amp; R$2 &amp; "'!B" &amp; ROWS!R3),INDIRECT("'" &amp; R$2 &amp; "'!F" &amp; ROWS!R3),INDIRECT("'" &amp; R$2 &amp; "'!J" &amp; ROWS!R3)), "")</f>
        <v>0.68</v>
      </c>
      <c r="S3" s="2">
        <f ca="1">_xlfn.IFNA(MEDIAN(INDIRECT("'" &amp; S$2 &amp; "'!B" &amp; ROWS!S3),INDIRECT("'" &amp; S$2 &amp; "'!F" &amp; ROWS!S3),INDIRECT("'" &amp; S$2 &amp; "'!J" &amp; ROWS!S3)), "")</f>
        <v>0.69</v>
      </c>
      <c r="T3" s="2">
        <f ca="1">_xlfn.IFNA(MEDIAN(INDIRECT("'" &amp; T$2 &amp; "'!B" &amp; ROWS!T3),INDIRECT("'" &amp; T$2 &amp; "'!F" &amp; ROWS!T3),INDIRECT("'" &amp; T$2 &amp; "'!J" &amp; ROWS!T3)), "")</f>
        <v>0.64</v>
      </c>
      <c r="U3" s="2" t="str">
        <f ca="1">_xlfn.IFNA(MEDIAN(INDIRECT("'" &amp; U$2 &amp; "'!B" &amp; ROWS!U3),INDIRECT("'" &amp; U$2 &amp; "'!F" &amp; ROWS!U3),INDIRECT("'" &amp; U$2 &amp; "'!J" &amp; ROWS!U3)), "")</f>
        <v/>
      </c>
      <c r="V3" s="2" t="str">
        <f ca="1">_xlfn.IFNA(MEDIAN(INDIRECT("'" &amp; V$2 &amp; "'!B" &amp; ROWS!V3),INDIRECT("'" &amp; V$2 &amp; "'!F" &amp; ROWS!V3),INDIRECT("'" &amp; V$2 &amp; "'!J" &amp; ROWS!V3)), "")</f>
        <v/>
      </c>
      <c r="W3" s="2" t="str">
        <f ca="1">_xlfn.IFNA(MEDIAN(INDIRECT("'" &amp; W$2 &amp; "'!B" &amp; ROWS!W3),INDIRECT("'" &amp; W$2 &amp; "'!F" &amp; ROWS!W3),INDIRECT("'" &amp; W$2 &amp; "'!J" &amp; ROWS!W3)), "")</f>
        <v/>
      </c>
      <c r="X3" s="2" t="str">
        <f ca="1">_xlfn.IFNA(MEDIAN(INDIRECT("'" &amp; X$2 &amp; "'!B" &amp; ROWS!X3),INDIRECT("'" &amp; X$2 &amp; "'!F" &amp; ROWS!X3),INDIRECT("'" &amp; X$2 &amp; "'!J" &amp; ROWS!X3)), "")</f>
        <v/>
      </c>
      <c r="Y3" s="2" t="str">
        <f ca="1">_xlfn.IFNA(MEDIAN(INDIRECT("'" &amp; Y$2 &amp; "'!B" &amp; ROWS!Y3),INDIRECT("'" &amp; Y$2 &amp; "'!F" &amp; ROWS!Y3),INDIRECT("'" &amp; Y$2 &amp; "'!J" &amp; ROWS!Y3)), "")</f>
        <v/>
      </c>
    </row>
    <row r="4" spans="1:25" x14ac:dyDescent="0.25">
      <c r="A4" t="str">
        <f>METRICS!A3</f>
        <v>alloc</v>
      </c>
      <c r="B4" s="2">
        <f ca="1">_xlfn.IFNA(MEDIAN(INDIRECT("'" &amp; B$2 &amp; "'!B" &amp; ROWS!B4),INDIRECT("'" &amp; B$2 &amp; "'!F" &amp; ROWS!B4),INDIRECT("'" &amp; B$2 &amp; "'!J" &amp; ROWS!B4)), "")</f>
        <v>0.57999999999999996</v>
      </c>
      <c r="C4" s="2">
        <f ca="1">_xlfn.IFNA(MEDIAN(INDIRECT("'" &amp; C$2 &amp; "'!B" &amp; ROWS!C4),INDIRECT("'" &amp; C$2 &amp; "'!F" &amp; ROWS!C4),INDIRECT("'" &amp; C$2 &amp; "'!J" &amp; ROWS!C4)), "")</f>
        <v>0.84</v>
      </c>
      <c r="D4" s="2">
        <f ca="1">_xlfn.IFNA(MEDIAN(INDIRECT("'" &amp; D$2 &amp; "'!B" &amp; ROWS!D4),INDIRECT("'" &amp; D$2 &amp; "'!F" &amp; ROWS!D4),INDIRECT("'" &amp; D$2 &amp; "'!J" &amp; ROWS!D4)), "")</f>
        <v>0.3</v>
      </c>
      <c r="E4" s="2">
        <f ca="1">_xlfn.IFNA(MEDIAN(INDIRECT("'" &amp; E$2 &amp; "'!B" &amp; ROWS!E4),INDIRECT("'" &amp; E$2 &amp; "'!F" &amp; ROWS!E4),INDIRECT("'" &amp; E$2 &amp; "'!J" &amp; ROWS!E4)), "")</f>
        <v>5.35</v>
      </c>
      <c r="F4" s="2">
        <f ca="1">_xlfn.IFNA(MEDIAN(INDIRECT("'" &amp; F$2 &amp; "'!B" &amp; ROWS!F4),INDIRECT("'" &amp; F$2 &amp; "'!F" &amp; ROWS!F4),INDIRECT("'" &amp; F$2 &amp; "'!J" &amp; ROWS!F4)), "")</f>
        <v>8.86</v>
      </c>
      <c r="G4" s="2">
        <f ca="1">_xlfn.IFNA(MEDIAN(INDIRECT("'" &amp; G$2 &amp; "'!B" &amp; ROWS!G4),INDIRECT("'" &amp; G$2 &amp; "'!F" &amp; ROWS!G4),INDIRECT("'" &amp; G$2 &amp; "'!J" &amp; ROWS!G4)), "")</f>
        <v>3.73</v>
      </c>
      <c r="H4" s="2">
        <f ca="1">_xlfn.IFNA(MEDIAN(INDIRECT("'" &amp; H$2 &amp; "'!B" &amp; ROWS!H4),INDIRECT("'" &amp; H$2 &amp; "'!F" &amp; ROWS!H4),INDIRECT("'" &amp; H$2 &amp; "'!J" &amp; ROWS!H4)), "")</f>
        <v>6.48</v>
      </c>
      <c r="I4" s="2">
        <f ca="1">_xlfn.IFNA(MEDIAN(INDIRECT("'" &amp; I$2 &amp; "'!B" &amp; ROWS!I4),INDIRECT("'" &amp; I$2 &amp; "'!F" &amp; ROWS!I4),INDIRECT("'" &amp; I$2 &amp; "'!J" &amp; ROWS!I4)), "")</f>
        <v>7.04</v>
      </c>
      <c r="J4" s="2">
        <f ca="1">_xlfn.IFNA(MEDIAN(INDIRECT("'" &amp; J$2 &amp; "'!B" &amp; ROWS!J4),INDIRECT("'" &amp; J$2 &amp; "'!F" &amp; ROWS!J4),INDIRECT("'" &amp; J$2 &amp; "'!J" &amp; ROWS!J4)), "")</f>
        <v>0.37</v>
      </c>
      <c r="K4" s="2">
        <f ca="1">_xlfn.IFNA(MEDIAN(INDIRECT("'" &amp; K$2 &amp; "'!B" &amp; ROWS!K4),INDIRECT("'" &amp; K$2 &amp; "'!F" &amp; ROWS!K4),INDIRECT("'" &amp; K$2 &amp; "'!J" &amp; ROWS!K4)), "")</f>
        <v>0.73</v>
      </c>
      <c r="L4" s="2">
        <f ca="1">_xlfn.IFNA(MEDIAN(INDIRECT("'" &amp; L$2 &amp; "'!B" &amp; ROWS!L4),INDIRECT("'" &amp; L$2 &amp; "'!F" &amp; ROWS!L4),INDIRECT("'" &amp; L$2 &amp; "'!J" &amp; ROWS!L4)), "")</f>
        <v>0.26</v>
      </c>
      <c r="M4" s="2">
        <f ca="1">_xlfn.IFNA(MEDIAN(INDIRECT("'" &amp; M$2 &amp; "'!B" &amp; ROWS!M4),INDIRECT("'" &amp; M$2 &amp; "'!F" &amp; ROWS!M4),INDIRECT("'" &amp; M$2 &amp; "'!J" &amp; ROWS!M4)), "")</f>
        <v>4.5199999999999996</v>
      </c>
      <c r="N4" s="2">
        <f ca="1">_xlfn.IFNA(MEDIAN(INDIRECT("'" &amp; N$2 &amp; "'!B" &amp; ROWS!N4),INDIRECT("'" &amp; N$2 &amp; "'!F" &amp; ROWS!N4),INDIRECT("'" &amp; N$2 &amp; "'!J" &amp; ROWS!N4)), "")</f>
        <v>8.41</v>
      </c>
      <c r="O4" s="2">
        <f ca="1">_xlfn.IFNA(MEDIAN(INDIRECT("'" &amp; O$2 &amp; "'!B" &amp; ROWS!O4),INDIRECT("'" &amp; O$2 &amp; "'!F" &amp; ROWS!O4),INDIRECT("'" &amp; O$2 &amp; "'!J" &amp; ROWS!O4)), "")</f>
        <v>3.52</v>
      </c>
      <c r="P4" s="2">
        <f ca="1">_xlfn.IFNA(MEDIAN(INDIRECT("'" &amp; P$2 &amp; "'!B" &amp; ROWS!P4),INDIRECT("'" &amp; P$2 &amp; "'!F" &amp; ROWS!P4),INDIRECT("'" &amp; P$2 &amp; "'!J" &amp; ROWS!P4)), "")</f>
        <v>0.8</v>
      </c>
      <c r="Q4" s="2">
        <f ca="1">_xlfn.IFNA(MEDIAN(INDIRECT("'" &amp; Q$2 &amp; "'!B" &amp; ROWS!Q4),INDIRECT("'" &amp; Q$2 &amp; "'!F" &amp; ROWS!Q4),INDIRECT("'" &amp; Q$2 &amp; "'!J" &amp; ROWS!Q4)), "")</f>
        <v>1.17</v>
      </c>
      <c r="R4" s="2">
        <f ca="1">_xlfn.IFNA(MEDIAN(INDIRECT("'" &amp; R$2 &amp; "'!B" &amp; ROWS!R4),INDIRECT("'" &amp; R$2 &amp; "'!F" &amp; ROWS!R4),INDIRECT("'" &amp; R$2 &amp; "'!J" &amp; ROWS!R4)), "")</f>
        <v>0.4</v>
      </c>
      <c r="S4" s="2">
        <f ca="1">_xlfn.IFNA(MEDIAN(INDIRECT("'" &amp; S$2 &amp; "'!B" &amp; ROWS!S4),INDIRECT("'" &amp; S$2 &amp; "'!F" &amp; ROWS!S4),INDIRECT("'" &amp; S$2 &amp; "'!J" &amp; ROWS!S4)), "")</f>
        <v>0.72</v>
      </c>
      <c r="T4" s="2">
        <f ca="1">_xlfn.IFNA(MEDIAN(INDIRECT("'" &amp; T$2 &amp; "'!B" &amp; ROWS!T4),INDIRECT("'" &amp; T$2 &amp; "'!F" &amp; ROWS!T4),INDIRECT("'" &amp; T$2 &amp; "'!J" &amp; ROWS!T4)), "")</f>
        <v>0.26</v>
      </c>
      <c r="U4" s="2">
        <f ca="1">_xlfn.IFNA(MEDIAN(INDIRECT("'" &amp; U$2 &amp; "'!B" &amp; ROWS!U4),INDIRECT("'" &amp; U$2 &amp; "'!F" &amp; ROWS!U4),INDIRECT("'" &amp; U$2 &amp; "'!J" &amp; ROWS!U4)), "")</f>
        <v>4.6500000000000004</v>
      </c>
      <c r="V4" s="2">
        <f ca="1">_xlfn.IFNA(MEDIAN(INDIRECT("'" &amp; V$2 &amp; "'!B" &amp; ROWS!V4),INDIRECT("'" &amp; V$2 &amp; "'!F" &amp; ROWS!V4),INDIRECT("'" &amp; V$2 &amp; "'!J" &amp; ROWS!V4)), "")</f>
        <v>8.26</v>
      </c>
      <c r="W4" s="2">
        <f ca="1">_xlfn.IFNA(MEDIAN(INDIRECT("'" &amp; W$2 &amp; "'!B" &amp; ROWS!W4),INDIRECT("'" &amp; W$2 &amp; "'!F" &amp; ROWS!W4),INDIRECT("'" &amp; W$2 &amp; "'!J" &amp; ROWS!W4)), "")</f>
        <v>3.56</v>
      </c>
      <c r="X4" s="2">
        <f ca="1">_xlfn.IFNA(MEDIAN(INDIRECT("'" &amp; X$2 &amp; "'!B" &amp; ROWS!X4),INDIRECT("'" &amp; X$2 &amp; "'!F" &amp; ROWS!X4),INDIRECT("'" &amp; X$2 &amp; "'!J" &amp; ROWS!X4)), "")</f>
        <v>0.8</v>
      </c>
      <c r="Y4" s="2">
        <f ca="1">_xlfn.IFNA(MEDIAN(INDIRECT("'" &amp; Y$2 &amp; "'!B" &amp; ROWS!Y4),INDIRECT("'" &amp; Y$2 &amp; "'!F" &amp; ROWS!Y4),INDIRECT("'" &amp; Y$2 &amp; "'!J" &amp; ROWS!Y4)), "")</f>
        <v>1.1200000000000001</v>
      </c>
    </row>
    <row r="5" spans="1:25" x14ac:dyDescent="0.25">
      <c r="A5" t="str">
        <f>METRICS!A4</f>
        <v>array</v>
      </c>
      <c r="B5" s="2">
        <f ca="1">_xlfn.IFNA(MEDIAN(INDIRECT("'" &amp; B$2 &amp; "'!B" &amp; ROWS!B5),INDIRECT("'" &amp; B$2 &amp; "'!F" &amp; ROWS!B5),INDIRECT("'" &amp; B$2 &amp; "'!J" &amp; ROWS!B5)), "")</f>
        <v>0.06</v>
      </c>
      <c r="C5" s="2">
        <f ca="1">_xlfn.IFNA(MEDIAN(INDIRECT("'" &amp; C$2 &amp; "'!B" &amp; ROWS!C5),INDIRECT("'" &amp; C$2 &amp; "'!F" &amp; ROWS!C5),INDIRECT("'" &amp; C$2 &amp; "'!J" &amp; ROWS!C5)), "")</f>
        <v>0.06</v>
      </c>
      <c r="D5" s="2">
        <f ca="1">_xlfn.IFNA(MEDIAN(INDIRECT("'" &amp; D$2 &amp; "'!B" &amp; ROWS!D5),INDIRECT("'" &amp; D$2 &amp; "'!F" &amp; ROWS!D5),INDIRECT("'" &amp; D$2 &amp; "'!J" &amp; ROWS!D5)), "")</f>
        <v>0.03</v>
      </c>
      <c r="E5" s="2">
        <f ca="1">_xlfn.IFNA(MEDIAN(INDIRECT("'" &amp; E$2 &amp; "'!B" &amp; ROWS!E5),INDIRECT("'" &amp; E$2 &amp; "'!F" &amp; ROWS!E5),INDIRECT("'" &amp; E$2 &amp; "'!J" &amp; ROWS!E5)), "")</f>
        <v>0.38</v>
      </c>
      <c r="F5" s="2">
        <f ca="1">_xlfn.IFNA(MEDIAN(INDIRECT("'" &amp; F$2 &amp; "'!B" &amp; ROWS!F5),INDIRECT("'" &amp; F$2 &amp; "'!F" &amp; ROWS!F5),INDIRECT("'" &amp; F$2 &amp; "'!J" &amp; ROWS!F5)), "")</f>
        <v>0.52</v>
      </c>
      <c r="G5" s="2">
        <f ca="1">_xlfn.IFNA(MEDIAN(INDIRECT("'" &amp; G$2 &amp; "'!B" &amp; ROWS!G5),INDIRECT("'" &amp; G$2 &amp; "'!F" &amp; ROWS!G5),INDIRECT("'" &amp; G$2 &amp; "'!J" &amp; ROWS!G5)), "")</f>
        <v>0.27</v>
      </c>
      <c r="H5" s="2">
        <f ca="1">_xlfn.IFNA(MEDIAN(INDIRECT("'" &amp; H$2 &amp; "'!B" &amp; ROWS!H5),INDIRECT("'" &amp; H$2 &amp; "'!F" &amp; ROWS!H5),INDIRECT("'" &amp; H$2 &amp; "'!J" &amp; ROWS!H5)), "")</f>
        <v>1.39</v>
      </c>
      <c r="I5" s="2">
        <f ca="1">_xlfn.IFNA(MEDIAN(INDIRECT("'" &amp; I$2 &amp; "'!B" &amp; ROWS!I5),INDIRECT("'" &amp; I$2 &amp; "'!F" &amp; ROWS!I5),INDIRECT("'" &amp; I$2 &amp; "'!J" &amp; ROWS!I5)), "")</f>
        <v>1.34</v>
      </c>
      <c r="J5" s="2">
        <f ca="1">_xlfn.IFNA(MEDIAN(INDIRECT("'" &amp; J$2 &amp; "'!B" &amp; ROWS!J5),INDIRECT("'" &amp; J$2 &amp; "'!F" &amp; ROWS!J5),INDIRECT("'" &amp; J$2 &amp; "'!J" &amp; ROWS!J5)), "")</f>
        <v>0.02</v>
      </c>
      <c r="K5" s="2">
        <f ca="1">_xlfn.IFNA(MEDIAN(INDIRECT("'" &amp; K$2 &amp; "'!B" &amp; ROWS!K5),INDIRECT("'" &amp; K$2 &amp; "'!F" &amp; ROWS!K5),INDIRECT("'" &amp; K$2 &amp; "'!J" &amp; ROWS!K5)), "")</f>
        <v>0.03</v>
      </c>
      <c r="L5" s="2">
        <f ca="1">_xlfn.IFNA(MEDIAN(INDIRECT("'" &amp; L$2 &amp; "'!B" &amp; ROWS!L5),INDIRECT("'" &amp; L$2 &amp; "'!F" &amp; ROWS!L5),INDIRECT("'" &amp; L$2 &amp; "'!J" &amp; ROWS!L5)), "")</f>
        <v>0.01</v>
      </c>
      <c r="M5" s="2">
        <f ca="1">_xlfn.IFNA(MEDIAN(INDIRECT("'" &amp; M$2 &amp; "'!B" &amp; ROWS!M5),INDIRECT("'" &amp; M$2 &amp; "'!F" &amp; ROWS!M5),INDIRECT("'" &amp; M$2 &amp; "'!J" &amp; ROWS!M5)), "")</f>
        <v>0.25</v>
      </c>
      <c r="N5" s="2">
        <f ca="1">_xlfn.IFNA(MEDIAN(INDIRECT("'" &amp; N$2 &amp; "'!B" &amp; ROWS!N5),INDIRECT("'" &amp; N$2 &amp; "'!F" &amp; ROWS!N5),INDIRECT("'" &amp; N$2 &amp; "'!J" &amp; ROWS!N5)), "")</f>
        <v>0.43</v>
      </c>
      <c r="O5" s="2">
        <f ca="1">_xlfn.IFNA(MEDIAN(INDIRECT("'" &amp; O$2 &amp; "'!B" &amp; ROWS!O5),INDIRECT("'" &amp; O$2 &amp; "'!F" &amp; ROWS!O5),INDIRECT("'" &amp; O$2 &amp; "'!J" &amp; ROWS!O5)), "")</f>
        <v>0.21</v>
      </c>
      <c r="P5" s="2">
        <f ca="1">_xlfn.IFNA(MEDIAN(INDIRECT("'" &amp; P$2 &amp; "'!B" &amp; ROWS!P5),INDIRECT("'" &amp; P$2 &amp; "'!F" &amp; ROWS!P5),INDIRECT("'" &amp; P$2 &amp; "'!J" &amp; ROWS!P5)), "")</f>
        <v>7.0000000000000007E-2</v>
      </c>
      <c r="Q5" s="2">
        <f ca="1">_xlfn.IFNA(MEDIAN(INDIRECT("'" &amp; Q$2 &amp; "'!B" &amp; ROWS!Q5),INDIRECT("'" &amp; Q$2 &amp; "'!F" &amp; ROWS!Q5),INDIRECT("'" &amp; Q$2 &amp; "'!J" &amp; ROWS!Q5)), "")</f>
        <v>0.09</v>
      </c>
      <c r="R5" s="2">
        <f ca="1">_xlfn.IFNA(MEDIAN(INDIRECT("'" &amp; R$2 &amp; "'!B" &amp; ROWS!R5),INDIRECT("'" &amp; R$2 &amp; "'!F" &amp; ROWS!R5),INDIRECT("'" &amp; R$2 &amp; "'!J" &amp; ROWS!R5)), "")</f>
        <v>0.02</v>
      </c>
      <c r="S5" s="2">
        <f ca="1">_xlfn.IFNA(MEDIAN(INDIRECT("'" &amp; S$2 &amp; "'!B" &amp; ROWS!S5),INDIRECT("'" &amp; S$2 &amp; "'!F" &amp; ROWS!S5),INDIRECT("'" &amp; S$2 &amp; "'!J" &amp; ROWS!S5)), "")</f>
        <v>0.03</v>
      </c>
      <c r="T5" s="2">
        <f ca="1">_xlfn.IFNA(MEDIAN(INDIRECT("'" &amp; T$2 &amp; "'!B" &amp; ROWS!T5),INDIRECT("'" &amp; T$2 &amp; "'!F" &amp; ROWS!T5),INDIRECT("'" &amp; T$2 &amp; "'!J" &amp; ROWS!T5)), "")</f>
        <v>0.01</v>
      </c>
      <c r="U5" s="2">
        <f ca="1">_xlfn.IFNA(MEDIAN(INDIRECT("'" &amp; U$2 &amp; "'!B" &amp; ROWS!U5),INDIRECT("'" &amp; U$2 &amp; "'!F" &amp; ROWS!U5),INDIRECT("'" &amp; U$2 &amp; "'!J" &amp; ROWS!U5)), "")</f>
        <v>0.27</v>
      </c>
      <c r="V5" s="2">
        <f ca="1">_xlfn.IFNA(MEDIAN(INDIRECT("'" &amp; V$2 &amp; "'!B" &amp; ROWS!V5),INDIRECT("'" &amp; V$2 &amp; "'!F" &amp; ROWS!V5),INDIRECT("'" &amp; V$2 &amp; "'!J" &amp; ROWS!V5)), "")</f>
        <v>0.43</v>
      </c>
      <c r="W5" s="2">
        <f ca="1">_xlfn.IFNA(MEDIAN(INDIRECT("'" &amp; W$2 &amp; "'!B" &amp; ROWS!W5),INDIRECT("'" &amp; W$2 &amp; "'!F" &amp; ROWS!W5),INDIRECT("'" &amp; W$2 &amp; "'!J" &amp; ROWS!W5)), "")</f>
        <v>0.22</v>
      </c>
      <c r="X5" s="2">
        <f ca="1">_xlfn.IFNA(MEDIAN(INDIRECT("'" &amp; X$2 &amp; "'!B" &amp; ROWS!X5),INDIRECT("'" &amp; X$2 &amp; "'!F" &amp; ROWS!X5),INDIRECT("'" &amp; X$2 &amp; "'!J" &amp; ROWS!X5)), "")</f>
        <v>0.06</v>
      </c>
      <c r="Y5" s="2">
        <f ca="1">_xlfn.IFNA(MEDIAN(INDIRECT("'" &amp; Y$2 &amp; "'!B" &amp; ROWS!Y5),INDIRECT("'" &amp; Y$2 &amp; "'!F" &amp; ROWS!Y5),INDIRECT("'" &amp; Y$2 &amp; "'!J" &amp; ROWS!Y5)), "")</f>
        <v>0.08</v>
      </c>
    </row>
    <row r="6" spans="1:25" x14ac:dyDescent="0.25">
      <c r="A6" t="str">
        <f>METRICS!A5</f>
        <v>ato</v>
      </c>
      <c r="B6" s="2">
        <f ca="1">_xlfn.IFNA(MEDIAN(INDIRECT("'" &amp; B$2 &amp; "'!B" &amp; ROWS!B6),INDIRECT("'" &amp; B$2 &amp; "'!F" &amp; ROWS!B6),INDIRECT("'" &amp; B$2 &amp; "'!J" &amp; ROWS!B6)), "")</f>
        <v>5.78</v>
      </c>
      <c r="C6" s="2">
        <f ca="1">_xlfn.IFNA(MEDIAN(INDIRECT("'" &amp; C$2 &amp; "'!B" &amp; ROWS!C6),INDIRECT("'" &amp; C$2 &amp; "'!F" &amp; ROWS!C6),INDIRECT("'" &amp; C$2 &amp; "'!J" &amp; ROWS!C6)), "")</f>
        <v>2.33</v>
      </c>
      <c r="D6" s="2">
        <f ca="1">_xlfn.IFNA(MEDIAN(INDIRECT("'" &amp; D$2 &amp; "'!B" &amp; ROWS!D6),INDIRECT("'" &amp; D$2 &amp; "'!F" &amp; ROWS!D6),INDIRECT("'" &amp; D$2 &amp; "'!J" &amp; ROWS!D6)), "")</f>
        <v>1.92</v>
      </c>
      <c r="E6" s="2">
        <f ca="1">_xlfn.IFNA(MEDIAN(INDIRECT("'" &amp; E$2 &amp; "'!B" &amp; ROWS!E6),INDIRECT("'" &amp; E$2 &amp; "'!F" &amp; ROWS!E6),INDIRECT("'" &amp; E$2 &amp; "'!J" &amp; ROWS!E6)), "")</f>
        <v>37.44</v>
      </c>
      <c r="F6" s="2">
        <f ca="1">_xlfn.IFNA(MEDIAN(INDIRECT("'" &amp; F$2 &amp; "'!B" &amp; ROWS!F6),INDIRECT("'" &amp; F$2 &amp; "'!F" &amp; ROWS!F6),INDIRECT("'" &amp; F$2 &amp; "'!J" &amp; ROWS!F6)), "")</f>
        <v>20.3</v>
      </c>
      <c r="G6" s="2">
        <f ca="1">_xlfn.IFNA(MEDIAN(INDIRECT("'" &amp; G$2 &amp; "'!B" &amp; ROWS!G6),INDIRECT("'" &amp; G$2 &amp; "'!F" &amp; ROWS!G6),INDIRECT("'" &amp; G$2 &amp; "'!J" &amp; ROWS!G6)), "")</f>
        <v>18</v>
      </c>
      <c r="H6" s="2" t="str">
        <f ca="1">_xlfn.IFNA(MEDIAN(INDIRECT("'" &amp; H$2 &amp; "'!B" &amp; ROWS!H6),INDIRECT("'" &amp; H$2 &amp; "'!F" &amp; ROWS!H6),INDIRECT("'" &amp; H$2 &amp; "'!J" &amp; ROWS!H6)), "")</f>
        <v/>
      </c>
      <c r="I6" s="2" t="str">
        <f ca="1">_xlfn.IFNA(MEDIAN(INDIRECT("'" &amp; I$2 &amp; "'!B" &amp; ROWS!I6),INDIRECT("'" &amp; I$2 &amp; "'!F" &amp; ROWS!I6),INDIRECT("'" &amp; I$2 &amp; "'!J" &amp; ROWS!I6)), "")</f>
        <v/>
      </c>
      <c r="J6" s="2">
        <f ca="1">_xlfn.IFNA(MEDIAN(INDIRECT("'" &amp; J$2 &amp; "'!B" &amp; ROWS!J6),INDIRECT("'" &amp; J$2 &amp; "'!F" &amp; ROWS!J6),INDIRECT("'" &amp; J$2 &amp; "'!J" &amp; ROWS!J6)), "")</f>
        <v>0.76</v>
      </c>
      <c r="K6" s="2">
        <f ca="1">_xlfn.IFNA(MEDIAN(INDIRECT("'" &amp; K$2 &amp; "'!B" &amp; ROWS!K6),INDIRECT("'" &amp; K$2 &amp; "'!F" &amp; ROWS!K6),INDIRECT("'" &amp; K$2 &amp; "'!J" &amp; ROWS!K6)), "")</f>
        <v>0.7</v>
      </c>
      <c r="L6" s="2">
        <f ca="1">_xlfn.IFNA(MEDIAN(INDIRECT("'" &amp; L$2 &amp; "'!B" &amp; ROWS!L6),INDIRECT("'" &amp; L$2 &amp; "'!F" &amp; ROWS!L6),INDIRECT("'" &amp; L$2 &amp; "'!J" &amp; ROWS!L6)), "")</f>
        <v>0.44</v>
      </c>
      <c r="M6" s="2">
        <f ca="1">_xlfn.IFNA(MEDIAN(INDIRECT("'" &amp; M$2 &amp; "'!B" &amp; ROWS!M6),INDIRECT("'" &amp; M$2 &amp; "'!F" &amp; ROWS!M6),INDIRECT("'" &amp; M$2 &amp; "'!J" &amp; ROWS!M6)), "")</f>
        <v>13.36</v>
      </c>
      <c r="N6" s="2">
        <f ca="1">_xlfn.IFNA(MEDIAN(INDIRECT("'" &amp; N$2 &amp; "'!B" &amp; ROWS!N6),INDIRECT("'" &amp; N$2 &amp; "'!F" &amp; ROWS!N6),INDIRECT("'" &amp; N$2 &amp; "'!J" &amp; ROWS!N6)), "")</f>
        <v>14.42</v>
      </c>
      <c r="O6" s="2">
        <f ca="1">_xlfn.IFNA(MEDIAN(INDIRECT("'" &amp; O$2 &amp; "'!B" &amp; ROWS!O6),INDIRECT("'" &amp; O$2 &amp; "'!F" &amp; ROWS!O6),INDIRECT("'" &amp; O$2 &amp; "'!J" &amp; ROWS!O6)), "")</f>
        <v>12.63</v>
      </c>
      <c r="P6" s="2" t="str">
        <f ca="1">_xlfn.IFNA(MEDIAN(INDIRECT("'" &amp; P$2 &amp; "'!B" &amp; ROWS!P6),INDIRECT("'" &amp; P$2 &amp; "'!F" &amp; ROWS!P6),INDIRECT("'" &amp; P$2 &amp; "'!J" &amp; ROWS!P6)), "")</f>
        <v/>
      </c>
      <c r="Q6" s="2" t="str">
        <f ca="1">_xlfn.IFNA(MEDIAN(INDIRECT("'" &amp; Q$2 &amp; "'!B" &amp; ROWS!Q6),INDIRECT("'" &amp; Q$2 &amp; "'!F" &amp; ROWS!Q6),INDIRECT("'" &amp; Q$2 &amp; "'!J" &amp; ROWS!Q6)), "")</f>
        <v/>
      </c>
      <c r="R6" s="2">
        <f ca="1">_xlfn.IFNA(MEDIAN(INDIRECT("'" &amp; R$2 &amp; "'!B" &amp; ROWS!R6),INDIRECT("'" &amp; R$2 &amp; "'!F" &amp; ROWS!R6),INDIRECT("'" &amp; R$2 &amp; "'!J" &amp; ROWS!R6)), "")</f>
        <v>0.59</v>
      </c>
      <c r="S6" s="2">
        <f ca="1">_xlfn.IFNA(MEDIAN(INDIRECT("'" &amp; S$2 &amp; "'!B" &amp; ROWS!S6),INDIRECT("'" &amp; S$2 &amp; "'!F" &amp; ROWS!S6),INDIRECT("'" &amp; S$2 &amp; "'!J" &amp; ROWS!S6)), "")</f>
        <v>0.63</v>
      </c>
      <c r="T6" s="2">
        <f ca="1">_xlfn.IFNA(MEDIAN(INDIRECT("'" &amp; T$2 &amp; "'!B" &amp; ROWS!T6),INDIRECT("'" &amp; T$2 &amp; "'!F" &amp; ROWS!T6),INDIRECT("'" &amp; T$2 &amp; "'!J" &amp; ROWS!T6)), "")</f>
        <v>0.42</v>
      </c>
      <c r="U6" s="2">
        <f ca="1">_xlfn.IFNA(MEDIAN(INDIRECT("'" &amp; U$2 &amp; "'!B" &amp; ROWS!U6),INDIRECT("'" &amp; U$2 &amp; "'!F" &amp; ROWS!U6),INDIRECT("'" &amp; U$2 &amp; "'!J" &amp; ROWS!U6)), "")</f>
        <v>12.89</v>
      </c>
      <c r="V6" s="2">
        <f ca="1">_xlfn.IFNA(MEDIAN(INDIRECT("'" &amp; V$2 &amp; "'!B" &amp; ROWS!V6),INDIRECT("'" &amp; V$2 &amp; "'!F" &amp; ROWS!V6),INDIRECT("'" &amp; V$2 &amp; "'!J" &amp; ROWS!V6)), "")</f>
        <v>14.18</v>
      </c>
      <c r="W6" s="2">
        <f ca="1">_xlfn.IFNA(MEDIAN(INDIRECT("'" &amp; W$2 &amp; "'!B" &amp; ROWS!W6),INDIRECT("'" &amp; W$2 &amp; "'!F" &amp; ROWS!W6),INDIRECT("'" &amp; W$2 &amp; "'!J" &amp; ROWS!W6)), "")</f>
        <v>12.67</v>
      </c>
      <c r="X6" s="2" t="str">
        <f ca="1">_xlfn.IFNA(MEDIAN(INDIRECT("'" &amp; X$2 &amp; "'!B" &amp; ROWS!X6),INDIRECT("'" &amp; X$2 &amp; "'!F" &amp; ROWS!X6),INDIRECT("'" &amp; X$2 &amp; "'!J" &amp; ROWS!X6)), "")</f>
        <v/>
      </c>
      <c r="Y6" s="2" t="str">
        <f ca="1">_xlfn.IFNA(MEDIAN(INDIRECT("'" &amp; Y$2 &amp; "'!B" &amp; ROWS!Y6),INDIRECT("'" &amp; Y$2 &amp; "'!F" &amp; ROWS!Y6),INDIRECT("'" &amp; Y$2 &amp; "'!J" &amp; ROWS!Y6)), "")</f>
        <v/>
      </c>
    </row>
    <row r="7" spans="1:25" x14ac:dyDescent="0.25">
      <c r="A7" t="str">
        <f>METRICS!A6</f>
        <v>attributes</v>
      </c>
      <c r="B7" s="2">
        <f ca="1">_xlfn.IFNA(MEDIAN(INDIRECT("'" &amp; B$2 &amp; "'!B" &amp; ROWS!B7),INDIRECT("'" &amp; B$2 &amp; "'!F" &amp; ROWS!B7),INDIRECT("'" &amp; B$2 &amp; "'!J" &amp; ROWS!B7)), "")</f>
        <v>0.08</v>
      </c>
      <c r="C7" s="2">
        <f ca="1">_xlfn.IFNA(MEDIAN(INDIRECT("'" &amp; C$2 &amp; "'!B" &amp; ROWS!C7),INDIRECT("'" &amp; C$2 &amp; "'!F" &amp; ROWS!C7),INDIRECT("'" &amp; C$2 &amp; "'!J" &amp; ROWS!C7)), "")</f>
        <v>0.08</v>
      </c>
      <c r="D7" s="2">
        <f ca="1">_xlfn.IFNA(MEDIAN(INDIRECT("'" &amp; D$2 &amp; "'!B" &amp; ROWS!D7),INDIRECT("'" &amp; D$2 &amp; "'!F" &amp; ROWS!D7),INDIRECT("'" &amp; D$2 &amp; "'!J" &amp; ROWS!D7)), "")</f>
        <v>0.03</v>
      </c>
      <c r="E7" s="2">
        <f ca="1">_xlfn.IFNA(MEDIAN(INDIRECT("'" &amp; E$2 &amp; "'!B" &amp; ROWS!E7),INDIRECT("'" &amp; E$2 &amp; "'!F" &amp; ROWS!E7),INDIRECT("'" &amp; E$2 &amp; "'!J" &amp; ROWS!E7)), "")</f>
        <v>0.45</v>
      </c>
      <c r="F7" s="2">
        <f ca="1">_xlfn.IFNA(MEDIAN(INDIRECT("'" &amp; F$2 &amp; "'!B" &amp; ROWS!F7),INDIRECT("'" &amp; F$2 &amp; "'!F" &amp; ROWS!F7),INDIRECT("'" &amp; F$2 &amp; "'!J" &amp; ROWS!F7)), "")</f>
        <v>0.63</v>
      </c>
      <c r="G7" s="2">
        <f ca="1">_xlfn.IFNA(MEDIAN(INDIRECT("'" &amp; G$2 &amp; "'!B" &amp; ROWS!G7),INDIRECT("'" &amp; G$2 &amp; "'!F" &amp; ROWS!G7),INDIRECT("'" &amp; G$2 &amp; "'!J" &amp; ROWS!G7)), "")</f>
        <v>0.3</v>
      </c>
      <c r="H7" s="2">
        <f ca="1">_xlfn.IFNA(MEDIAN(INDIRECT("'" &amp; H$2 &amp; "'!B" &amp; ROWS!H7),INDIRECT("'" &amp; H$2 &amp; "'!F" &amp; ROWS!H7),INDIRECT("'" &amp; H$2 &amp; "'!J" &amp; ROWS!H7)), "")</f>
        <v>1.73</v>
      </c>
      <c r="I7" s="2">
        <f ca="1">_xlfn.IFNA(MEDIAN(INDIRECT("'" &amp; I$2 &amp; "'!B" &amp; ROWS!I7),INDIRECT("'" &amp; I$2 &amp; "'!F" &amp; ROWS!I7),INDIRECT("'" &amp; I$2 &amp; "'!J" &amp; ROWS!I7)), "")</f>
        <v>1.74</v>
      </c>
      <c r="J7" s="2">
        <f ca="1">_xlfn.IFNA(MEDIAN(INDIRECT("'" &amp; J$2 &amp; "'!B" &amp; ROWS!J7),INDIRECT("'" &amp; J$2 &amp; "'!F" &amp; ROWS!J7),INDIRECT("'" &amp; J$2 &amp; "'!J" &amp; ROWS!J7)), "")</f>
        <v>0.02</v>
      </c>
      <c r="K7" s="2">
        <f ca="1">_xlfn.IFNA(MEDIAN(INDIRECT("'" &amp; K$2 &amp; "'!B" &amp; ROWS!K7),INDIRECT("'" &amp; K$2 &amp; "'!F" &amp; ROWS!K7),INDIRECT("'" &amp; K$2 &amp; "'!J" &amp; ROWS!K7)), "")</f>
        <v>0.04</v>
      </c>
      <c r="L7" s="2">
        <f ca="1">_xlfn.IFNA(MEDIAN(INDIRECT("'" &amp; L$2 &amp; "'!B" &amp; ROWS!L7),INDIRECT("'" &amp; L$2 &amp; "'!F" &amp; ROWS!L7),INDIRECT("'" &amp; L$2 &amp; "'!J" &amp; ROWS!L7)), "")</f>
        <v>0.02</v>
      </c>
      <c r="M7" s="2">
        <f ca="1">_xlfn.IFNA(MEDIAN(INDIRECT("'" &amp; M$2 &amp; "'!B" &amp; ROWS!M7),INDIRECT("'" &amp; M$2 &amp; "'!F" &amp; ROWS!M7),INDIRECT("'" &amp; M$2 &amp; "'!J" &amp; ROWS!M7)), "")</f>
        <v>0.3</v>
      </c>
      <c r="N7" s="2">
        <f ca="1">_xlfn.IFNA(MEDIAN(INDIRECT("'" &amp; N$2 &amp; "'!B" &amp; ROWS!N7),INDIRECT("'" &amp; N$2 &amp; "'!F" &amp; ROWS!N7),INDIRECT("'" &amp; N$2 &amp; "'!J" &amp; ROWS!N7)), "")</f>
        <v>0.53</v>
      </c>
      <c r="O7" s="2">
        <f ca="1">_xlfn.IFNA(MEDIAN(INDIRECT("'" &amp; O$2 &amp; "'!B" &amp; ROWS!O7),INDIRECT("'" &amp; O$2 &amp; "'!F" &amp; ROWS!O7),INDIRECT("'" &amp; O$2 &amp; "'!J" &amp; ROWS!O7)), "")</f>
        <v>0.24</v>
      </c>
      <c r="P7" s="2">
        <f ca="1">_xlfn.IFNA(MEDIAN(INDIRECT("'" &amp; P$2 &amp; "'!B" &amp; ROWS!P7),INDIRECT("'" &amp; P$2 &amp; "'!F" &amp; ROWS!P7),INDIRECT("'" &amp; P$2 &amp; "'!J" &amp; ROWS!P7)), "")</f>
        <v>7.0000000000000007E-2</v>
      </c>
      <c r="Q7" s="2">
        <f ca="1">_xlfn.IFNA(MEDIAN(INDIRECT("'" &amp; Q$2 &amp; "'!B" &amp; ROWS!Q7),INDIRECT("'" &amp; Q$2 &amp; "'!F" &amp; ROWS!Q7),INDIRECT("'" &amp; Q$2 &amp; "'!J" &amp; ROWS!Q7)), "")</f>
        <v>0.08</v>
      </c>
      <c r="R7" s="2">
        <f ca="1">_xlfn.IFNA(MEDIAN(INDIRECT("'" &amp; R$2 &amp; "'!B" &amp; ROWS!R7),INDIRECT("'" &amp; R$2 &amp; "'!F" &amp; ROWS!R7),INDIRECT("'" &amp; R$2 &amp; "'!J" &amp; ROWS!R7)), "")</f>
        <v>0.02</v>
      </c>
      <c r="S7" s="2">
        <f ca="1">_xlfn.IFNA(MEDIAN(INDIRECT("'" &amp; S$2 &amp; "'!B" &amp; ROWS!S7),INDIRECT("'" &amp; S$2 &amp; "'!F" &amp; ROWS!S7),INDIRECT("'" &amp; S$2 &amp; "'!J" &amp; ROWS!S7)), "")</f>
        <v>0.04</v>
      </c>
      <c r="T7" s="2">
        <f ca="1">_xlfn.IFNA(MEDIAN(INDIRECT("'" &amp; T$2 &amp; "'!B" &amp; ROWS!T7),INDIRECT("'" &amp; T$2 &amp; "'!F" &amp; ROWS!T7),INDIRECT("'" &amp; T$2 &amp; "'!J" &amp; ROWS!T7)), "")</f>
        <v>0.02</v>
      </c>
      <c r="U7" s="2">
        <f ca="1">_xlfn.IFNA(MEDIAN(INDIRECT("'" &amp; U$2 &amp; "'!B" &amp; ROWS!U7),INDIRECT("'" &amp; U$2 &amp; "'!F" &amp; ROWS!U7),INDIRECT("'" &amp; U$2 &amp; "'!J" &amp; ROWS!U7)), "")</f>
        <v>0.32</v>
      </c>
      <c r="V7" s="2">
        <f ca="1">_xlfn.IFNA(MEDIAN(INDIRECT("'" &amp; V$2 &amp; "'!B" &amp; ROWS!V7),INDIRECT("'" &amp; V$2 &amp; "'!F" &amp; ROWS!V7),INDIRECT("'" &amp; V$2 &amp; "'!J" &amp; ROWS!V7)), "")</f>
        <v>0.51</v>
      </c>
      <c r="W7" s="2">
        <f ca="1">_xlfn.IFNA(MEDIAN(INDIRECT("'" &amp; W$2 &amp; "'!B" &amp; ROWS!W7),INDIRECT("'" &amp; W$2 &amp; "'!F" &amp; ROWS!W7),INDIRECT("'" &amp; W$2 &amp; "'!J" &amp; ROWS!W7)), "")</f>
        <v>0.25</v>
      </c>
      <c r="X7" s="2">
        <f ca="1">_xlfn.IFNA(MEDIAN(INDIRECT("'" &amp; X$2 &amp; "'!B" &amp; ROWS!X7),INDIRECT("'" &amp; X$2 &amp; "'!F" &amp; ROWS!X7),INDIRECT("'" &amp; X$2 &amp; "'!J" &amp; ROWS!X7)), "")</f>
        <v>7.0000000000000007E-2</v>
      </c>
      <c r="Y7" s="2">
        <f ca="1">_xlfn.IFNA(MEDIAN(INDIRECT("'" &amp; Y$2 &amp; "'!B" &amp; ROWS!Y7),INDIRECT("'" &amp; Y$2 &amp; "'!F" &amp; ROWS!Y7),INDIRECT("'" &amp; Y$2 &amp; "'!J" &amp; ROWS!Y7)), "")</f>
        <v>0.08</v>
      </c>
    </row>
    <row r="8" spans="1:25" x14ac:dyDescent="0.25">
      <c r="A8" t="str">
        <f>METRICS!A7</f>
        <v>avl_test</v>
      </c>
      <c r="B8" s="2">
        <f ca="1">_xlfn.IFNA(MEDIAN(INDIRECT("'" &amp; B$2 &amp; "'!B" &amp; ROWS!B8),INDIRECT("'" &amp; B$2 &amp; "'!F" &amp; ROWS!B8),INDIRECT("'" &amp; B$2 &amp; "'!J" &amp; ROWS!B8)), "")</f>
        <v>2.5</v>
      </c>
      <c r="C8" s="2">
        <f ca="1">_xlfn.IFNA(MEDIAN(INDIRECT("'" &amp; C$2 &amp; "'!B" &amp; ROWS!C8),INDIRECT("'" &amp; C$2 &amp; "'!F" &amp; ROWS!C8),INDIRECT("'" &amp; C$2 &amp; "'!J" &amp; ROWS!C8)), "")</f>
        <v>1.54</v>
      </c>
      <c r="D8" s="2">
        <f ca="1">_xlfn.IFNA(MEDIAN(INDIRECT("'" &amp; D$2 &amp; "'!B" &amp; ROWS!D8),INDIRECT("'" &amp; D$2 &amp; "'!F" &amp; ROWS!D8),INDIRECT("'" &amp; D$2 &amp; "'!J" &amp; ROWS!D8)), "")</f>
        <v>0.7</v>
      </c>
      <c r="E8" s="2">
        <f ca="1">_xlfn.IFNA(MEDIAN(INDIRECT("'" &amp; E$2 &amp; "'!B" &amp; ROWS!E8),INDIRECT("'" &amp; E$2 &amp; "'!F" &amp; ROWS!E8),INDIRECT("'" &amp; E$2 &amp; "'!J" &amp; ROWS!E8)), "")</f>
        <v>4.83</v>
      </c>
      <c r="F8" s="2">
        <f ca="1">_xlfn.IFNA(MEDIAN(INDIRECT("'" &amp; F$2 &amp; "'!B" &amp; ROWS!F8),INDIRECT("'" &amp; F$2 &amp; "'!F" &amp; ROWS!F8),INDIRECT("'" &amp; F$2 &amp; "'!J" &amp; ROWS!F8)), "")</f>
        <v>6.32</v>
      </c>
      <c r="G8" s="2">
        <f ca="1">_xlfn.IFNA(MEDIAN(INDIRECT("'" &amp; G$2 &amp; "'!B" &amp; ROWS!G8),INDIRECT("'" &amp; G$2 &amp; "'!F" &amp; ROWS!G8),INDIRECT("'" &amp; G$2 &amp; "'!J" &amp; ROWS!G8)), "")</f>
        <v>3.38</v>
      </c>
      <c r="H8" s="2">
        <f ca="1">_xlfn.IFNA(MEDIAN(INDIRECT("'" &amp; H$2 &amp; "'!B" &amp; ROWS!H8),INDIRECT("'" &amp; H$2 &amp; "'!F" &amp; ROWS!H8),INDIRECT("'" &amp; H$2 &amp; "'!J" &amp; ROWS!H8)), "")</f>
        <v>7.86</v>
      </c>
      <c r="I8" s="2">
        <f ca="1">_xlfn.IFNA(MEDIAN(INDIRECT("'" &amp; I$2 &amp; "'!B" &amp; ROWS!I8),INDIRECT("'" &amp; I$2 &amp; "'!F" &amp; ROWS!I8),INDIRECT("'" &amp; I$2 &amp; "'!J" &amp; ROWS!I8)), "")</f>
        <v>7.43</v>
      </c>
      <c r="J8" s="2">
        <f ca="1">_xlfn.IFNA(MEDIAN(INDIRECT("'" &amp; J$2 &amp; "'!B" &amp; ROWS!J8),INDIRECT("'" &amp; J$2 &amp; "'!F" &amp; ROWS!J8),INDIRECT("'" &amp; J$2 &amp; "'!J" &amp; ROWS!J8)), "")</f>
        <v>0.24</v>
      </c>
      <c r="K8" s="2">
        <f ca="1">_xlfn.IFNA(MEDIAN(INDIRECT("'" &amp; K$2 &amp; "'!B" &amp; ROWS!K8),INDIRECT("'" &amp; K$2 &amp; "'!F" &amp; ROWS!K8),INDIRECT("'" &amp; K$2 &amp; "'!J" &amp; ROWS!K8)), "")</f>
        <v>0.35</v>
      </c>
      <c r="L8" s="2">
        <f ca="1">_xlfn.IFNA(MEDIAN(INDIRECT("'" &amp; L$2 &amp; "'!B" &amp; ROWS!L8),INDIRECT("'" &amp; L$2 &amp; "'!F" &amp; ROWS!L8),INDIRECT("'" &amp; L$2 &amp; "'!J" &amp; ROWS!L8)), "")</f>
        <v>0.14000000000000001</v>
      </c>
      <c r="M8" s="2">
        <f ca="1">_xlfn.IFNA(MEDIAN(INDIRECT("'" &amp; M$2 &amp; "'!B" &amp; ROWS!M8),INDIRECT("'" &amp; M$2 &amp; "'!F" &amp; ROWS!M8),INDIRECT("'" &amp; M$2 &amp; "'!J" &amp; ROWS!M8)), "")</f>
        <v>3.25</v>
      </c>
      <c r="N8" s="2">
        <f ca="1">_xlfn.IFNA(MEDIAN(INDIRECT("'" &amp; N$2 &amp; "'!B" &amp; ROWS!N8),INDIRECT("'" &amp; N$2 &amp; "'!F" &amp; ROWS!N8),INDIRECT("'" &amp; N$2 &amp; "'!J" &amp; ROWS!N8)), "")</f>
        <v>5.0599999999999996</v>
      </c>
      <c r="O8" s="2">
        <f ca="1">_xlfn.IFNA(MEDIAN(INDIRECT("'" &amp; O$2 &amp; "'!B" &amp; ROWS!O8),INDIRECT("'" &amp; O$2 &amp; "'!F" &amp; ROWS!O8),INDIRECT("'" &amp; O$2 &amp; "'!J" &amp; ROWS!O8)), "")</f>
        <v>2.78</v>
      </c>
      <c r="P8" s="2">
        <f ca="1">_xlfn.IFNA(MEDIAN(INDIRECT("'" &amp; P$2 &amp; "'!B" &amp; ROWS!P8),INDIRECT("'" &amp; P$2 &amp; "'!F" &amp; ROWS!P8),INDIRECT("'" &amp; P$2 &amp; "'!J" &amp; ROWS!P8)), "")</f>
        <v>0.74</v>
      </c>
      <c r="Q8" s="2">
        <f ca="1">_xlfn.IFNA(MEDIAN(INDIRECT("'" &amp; Q$2 &amp; "'!B" &amp; ROWS!Q8),INDIRECT("'" &amp; Q$2 &amp; "'!F" &amp; ROWS!Q8),INDIRECT("'" &amp; Q$2 &amp; "'!J" &amp; ROWS!Q8)), "")</f>
        <v>1.08</v>
      </c>
      <c r="R8" s="2">
        <f ca="1">_xlfn.IFNA(MEDIAN(INDIRECT("'" &amp; R$2 &amp; "'!B" &amp; ROWS!R8),INDIRECT("'" &amp; R$2 &amp; "'!F" &amp; ROWS!R8),INDIRECT("'" &amp; R$2 &amp; "'!J" &amp; ROWS!R8)), "")</f>
        <v>0.23</v>
      </c>
      <c r="S8" s="2">
        <f ca="1">_xlfn.IFNA(MEDIAN(INDIRECT("'" &amp; S$2 &amp; "'!B" &amp; ROWS!S8),INDIRECT("'" &amp; S$2 &amp; "'!F" &amp; ROWS!S8),INDIRECT("'" &amp; S$2 &amp; "'!J" &amp; ROWS!S8)), "")</f>
        <v>0.34</v>
      </c>
      <c r="T8" s="2">
        <f ca="1">_xlfn.IFNA(MEDIAN(INDIRECT("'" &amp; T$2 &amp; "'!B" &amp; ROWS!T8),INDIRECT("'" &amp; T$2 &amp; "'!F" &amp; ROWS!T8),INDIRECT("'" &amp; T$2 &amp; "'!J" &amp; ROWS!T8)), "")</f>
        <v>0.14000000000000001</v>
      </c>
      <c r="U8" s="2">
        <f ca="1">_xlfn.IFNA(MEDIAN(INDIRECT("'" &amp; U$2 &amp; "'!B" &amp; ROWS!U8),INDIRECT("'" &amp; U$2 &amp; "'!F" &amp; ROWS!U8),INDIRECT("'" &amp; U$2 &amp; "'!J" &amp; ROWS!U8)), "")</f>
        <v>3.28</v>
      </c>
      <c r="V8" s="2">
        <f ca="1">_xlfn.IFNA(MEDIAN(INDIRECT("'" &amp; V$2 &amp; "'!B" &amp; ROWS!V8),INDIRECT("'" &amp; V$2 &amp; "'!F" &amp; ROWS!V8),INDIRECT("'" &amp; V$2 &amp; "'!J" &amp; ROWS!V8)), "")</f>
        <v>5.01</v>
      </c>
      <c r="W8" s="2">
        <f ca="1">_xlfn.IFNA(MEDIAN(INDIRECT("'" &amp; W$2 &amp; "'!B" &amp; ROWS!W8),INDIRECT("'" &amp; W$2 &amp; "'!F" &amp; ROWS!W8),INDIRECT("'" &amp; W$2 &amp; "'!J" &amp; ROWS!W8)), "")</f>
        <v>2.78</v>
      </c>
      <c r="X8" s="2">
        <f ca="1">_xlfn.IFNA(MEDIAN(INDIRECT("'" &amp; X$2 &amp; "'!B" &amp; ROWS!X8),INDIRECT("'" &amp; X$2 &amp; "'!F" &amp; ROWS!X8),INDIRECT("'" &amp; X$2 &amp; "'!J" &amp; ROWS!X8)), "")</f>
        <v>0.74</v>
      </c>
      <c r="Y8" s="2">
        <f ca="1">_xlfn.IFNA(MEDIAN(INDIRECT("'" &amp; Y$2 &amp; "'!B" &amp; ROWS!Y8),INDIRECT("'" &amp; Y$2 &amp; "'!F" &amp; ROWS!Y8),INDIRECT("'" &amp; Y$2 &amp; "'!J" &amp; ROWS!Y8)), "")</f>
        <v>0.99</v>
      </c>
    </row>
    <row r="9" spans="1:25" x14ac:dyDescent="0.25">
      <c r="A9" t="str">
        <f>METRICS!A8</f>
        <v>barge</v>
      </c>
      <c r="B9" s="2">
        <f ca="1">_xlfn.IFNA(MEDIAN(INDIRECT("'" &amp; B$2 &amp; "'!B" &amp; ROWS!B9),INDIRECT("'" &amp; B$2 &amp; "'!F" &amp; ROWS!B9),INDIRECT("'" &amp; B$2 &amp; "'!J" &amp; ROWS!B9)), "")</f>
        <v>1.56</v>
      </c>
      <c r="C9" s="2">
        <f ca="1">_xlfn.IFNA(MEDIAN(INDIRECT("'" &amp; C$2 &amp; "'!B" &amp; ROWS!C9),INDIRECT("'" &amp; C$2 &amp; "'!F" &amp; ROWS!C9),INDIRECT("'" &amp; C$2 &amp; "'!J" &amp; ROWS!C9)), "")</f>
        <v>2.25</v>
      </c>
      <c r="D9" s="2">
        <f ca="1">_xlfn.IFNA(MEDIAN(INDIRECT("'" &amp; D$2 &amp; "'!B" &amp; ROWS!D9),INDIRECT("'" &amp; D$2 &amp; "'!F" &amp; ROWS!D9),INDIRECT("'" &amp; D$2 &amp; "'!J" &amp; ROWS!D9)), "")</f>
        <v>0.81</v>
      </c>
      <c r="E9" s="2">
        <f ca="1">_xlfn.IFNA(MEDIAN(INDIRECT("'" &amp; E$2 &amp; "'!B" &amp; ROWS!E9),INDIRECT("'" &amp; E$2 &amp; "'!F" &amp; ROWS!E9),INDIRECT("'" &amp; E$2 &amp; "'!J" &amp; ROWS!E9)), "")</f>
        <v>15.83</v>
      </c>
      <c r="F9" s="2">
        <f ca="1">_xlfn.IFNA(MEDIAN(INDIRECT("'" &amp; F$2 &amp; "'!B" &amp; ROWS!F9),INDIRECT("'" &amp; F$2 &amp; "'!F" &amp; ROWS!F9),INDIRECT("'" &amp; F$2 &amp; "'!J" &amp; ROWS!F9)), "")</f>
        <v>25.04</v>
      </c>
      <c r="G9" s="2">
        <f ca="1">_xlfn.IFNA(MEDIAN(INDIRECT("'" &amp; G$2 &amp; "'!B" &amp; ROWS!G9),INDIRECT("'" &amp; G$2 &amp; "'!F" &amp; ROWS!G9),INDIRECT("'" &amp; G$2 &amp; "'!J" &amp; ROWS!G9)), "")</f>
        <v>12.5</v>
      </c>
      <c r="H9" s="2" t="str">
        <f ca="1">_xlfn.IFNA(MEDIAN(INDIRECT("'" &amp; H$2 &amp; "'!B" &amp; ROWS!H9),INDIRECT("'" &amp; H$2 &amp; "'!F" &amp; ROWS!H9),INDIRECT("'" &amp; H$2 &amp; "'!J" &amp; ROWS!H9)), "")</f>
        <v/>
      </c>
      <c r="I9" s="2" t="str">
        <f ca="1">_xlfn.IFNA(MEDIAN(INDIRECT("'" &amp; I$2 &amp; "'!B" &amp; ROWS!I9),INDIRECT("'" &amp; I$2 &amp; "'!F" &amp; ROWS!I9),INDIRECT("'" &amp; I$2 &amp; "'!J" &amp; ROWS!I9)), "")</f>
        <v/>
      </c>
      <c r="J9" s="2">
        <f ca="1">_xlfn.IFNA(MEDIAN(INDIRECT("'" &amp; J$2 &amp; "'!B" &amp; ROWS!J9),INDIRECT("'" &amp; J$2 &amp; "'!F" &amp; ROWS!J9),INDIRECT("'" &amp; J$2 &amp; "'!J" &amp; ROWS!J9)), "")</f>
        <v>0.94</v>
      </c>
      <c r="K9" s="2">
        <f ca="1">_xlfn.IFNA(MEDIAN(INDIRECT("'" &amp; K$2 &amp; "'!B" &amp; ROWS!K9),INDIRECT("'" &amp; K$2 &amp; "'!F" &amp; ROWS!K9),INDIRECT("'" &amp; K$2 &amp; "'!J" &amp; ROWS!K9)), "")</f>
        <v>1.87</v>
      </c>
      <c r="L9" s="2">
        <f ca="1">_xlfn.IFNA(MEDIAN(INDIRECT("'" &amp; L$2 &amp; "'!B" &amp; ROWS!L9),INDIRECT("'" &amp; L$2 &amp; "'!F" &amp; ROWS!L9),INDIRECT("'" &amp; L$2 &amp; "'!J" &amp; ROWS!L9)), "")</f>
        <v>0.66</v>
      </c>
      <c r="M9" s="2">
        <f ca="1">_xlfn.IFNA(MEDIAN(INDIRECT("'" &amp; M$2 &amp; "'!B" &amp; ROWS!M9),INDIRECT("'" &amp; M$2 &amp; "'!F" &amp; ROWS!M9),INDIRECT("'" &amp; M$2 &amp; "'!J" &amp; ROWS!M9)), "")</f>
        <v>14.08</v>
      </c>
      <c r="N9" s="2">
        <f ca="1">_xlfn.IFNA(MEDIAN(INDIRECT("'" &amp; N$2 &amp; "'!B" &amp; ROWS!N9),INDIRECT("'" &amp; N$2 &amp; "'!F" &amp; ROWS!N9),INDIRECT("'" &amp; N$2 &amp; "'!J" &amp; ROWS!N9)), "")</f>
        <v>23.7</v>
      </c>
      <c r="O9" s="2">
        <f ca="1">_xlfn.IFNA(MEDIAN(INDIRECT("'" &amp; O$2 &amp; "'!B" &amp; ROWS!O9),INDIRECT("'" &amp; O$2 &amp; "'!F" &amp; ROWS!O9),INDIRECT("'" &amp; O$2 &amp; "'!J" &amp; ROWS!O9)), "")</f>
        <v>11.7</v>
      </c>
      <c r="P9" s="2" t="str">
        <f ca="1">_xlfn.IFNA(MEDIAN(INDIRECT("'" &amp; P$2 &amp; "'!B" &amp; ROWS!P9),INDIRECT("'" &amp; P$2 &amp; "'!F" &amp; ROWS!P9),INDIRECT("'" &amp; P$2 &amp; "'!J" &amp; ROWS!P9)), "")</f>
        <v/>
      </c>
      <c r="Q9" s="2" t="str">
        <f ca="1">_xlfn.IFNA(MEDIAN(INDIRECT("'" &amp; Q$2 &amp; "'!B" &amp; ROWS!Q9),INDIRECT("'" &amp; Q$2 &amp; "'!F" &amp; ROWS!Q9),INDIRECT("'" &amp; Q$2 &amp; "'!J" &amp; ROWS!Q9)), "")</f>
        <v/>
      </c>
      <c r="R9" s="2">
        <f ca="1">_xlfn.IFNA(MEDIAN(INDIRECT("'" &amp; R$2 &amp; "'!B" &amp; ROWS!R9),INDIRECT("'" &amp; R$2 &amp; "'!F" &amp; ROWS!R9),INDIRECT("'" &amp; R$2 &amp; "'!J" &amp; ROWS!R9)), "")</f>
        <v>0.96</v>
      </c>
      <c r="S9" s="2">
        <f ca="1">_xlfn.IFNA(MEDIAN(INDIRECT("'" &amp; S$2 &amp; "'!B" &amp; ROWS!S9),INDIRECT("'" &amp; S$2 &amp; "'!F" &amp; ROWS!S9),INDIRECT("'" &amp; S$2 &amp; "'!J" &amp; ROWS!S9)), "")</f>
        <v>1.85</v>
      </c>
      <c r="T9" s="2">
        <f ca="1">_xlfn.IFNA(MEDIAN(INDIRECT("'" &amp; T$2 &amp; "'!B" &amp; ROWS!T9),INDIRECT("'" &amp; T$2 &amp; "'!F" &amp; ROWS!T9),INDIRECT("'" &amp; T$2 &amp; "'!J" &amp; ROWS!T9)), "")</f>
        <v>0.67</v>
      </c>
      <c r="U9" s="2">
        <f ca="1">_xlfn.IFNA(MEDIAN(INDIRECT("'" &amp; U$2 &amp; "'!B" &amp; ROWS!U9),INDIRECT("'" &amp; U$2 &amp; "'!F" &amp; ROWS!U9),INDIRECT("'" &amp; U$2 &amp; "'!J" &amp; ROWS!U9)), "")</f>
        <v>14.39</v>
      </c>
      <c r="V9" s="2">
        <f ca="1">_xlfn.IFNA(MEDIAN(INDIRECT("'" &amp; V$2 &amp; "'!B" &amp; ROWS!V9),INDIRECT("'" &amp; V$2 &amp; "'!F" &amp; ROWS!V9),INDIRECT("'" &amp; V$2 &amp; "'!J" &amp; ROWS!V9)), "")</f>
        <v>23.87</v>
      </c>
      <c r="W9" s="2">
        <f ca="1">_xlfn.IFNA(MEDIAN(INDIRECT("'" &amp; W$2 &amp; "'!B" &amp; ROWS!W9),INDIRECT("'" &amp; W$2 &amp; "'!F" &amp; ROWS!W9),INDIRECT("'" &amp; W$2 &amp; "'!J" &amp; ROWS!W9)), "")</f>
        <v>11.8</v>
      </c>
      <c r="X9" s="2" t="str">
        <f ca="1">_xlfn.IFNA(MEDIAN(INDIRECT("'" &amp; X$2 &amp; "'!B" &amp; ROWS!X9),INDIRECT("'" &amp; X$2 &amp; "'!F" &amp; ROWS!X9),INDIRECT("'" &amp; X$2 &amp; "'!J" &amp; ROWS!X9)), "")</f>
        <v/>
      </c>
      <c r="Y9" s="2" t="str">
        <f ca="1">_xlfn.IFNA(MEDIAN(INDIRECT("'" &amp; Y$2 &amp; "'!B" &amp; ROWS!Y9),INDIRECT("'" &amp; Y$2 &amp; "'!F" &amp; ROWS!Y9),INDIRECT("'" &amp; Y$2 &amp; "'!J" &amp; ROWS!Y9)), "")</f>
        <v/>
      </c>
    </row>
    <row r="10" spans="1:25" x14ac:dyDescent="0.25">
      <c r="A10" t="str">
        <f>METRICS!A9</f>
        <v>block</v>
      </c>
      <c r="B10" s="2">
        <f ca="1">_xlfn.IFNA(MEDIAN(INDIRECT("'" &amp; B$2 &amp; "'!B" &amp; ROWS!B10),INDIRECT("'" &amp; B$2 &amp; "'!F" &amp; ROWS!B10),INDIRECT("'" &amp; B$2 &amp; "'!J" &amp; ROWS!B10)), "")</f>
        <v>1.79</v>
      </c>
      <c r="C10" s="2">
        <f ca="1">_xlfn.IFNA(MEDIAN(INDIRECT("'" &amp; C$2 &amp; "'!B" &amp; ROWS!C10),INDIRECT("'" &amp; C$2 &amp; "'!F" &amp; ROWS!C10),INDIRECT("'" &amp; C$2 &amp; "'!J" &amp; ROWS!C10)), "")</f>
        <v>2.9</v>
      </c>
      <c r="D10" s="2">
        <f ca="1">_xlfn.IFNA(MEDIAN(INDIRECT("'" &amp; D$2 &amp; "'!B" &amp; ROWS!D10),INDIRECT("'" &amp; D$2 &amp; "'!F" &amp; ROWS!D10),INDIRECT("'" &amp; D$2 &amp; "'!J" &amp; ROWS!D10)), "")</f>
        <v>0.99</v>
      </c>
      <c r="E10" s="2">
        <f ca="1">_xlfn.IFNA(MEDIAN(INDIRECT("'" &amp; E$2 &amp; "'!B" &amp; ROWS!E10),INDIRECT("'" &amp; E$2 &amp; "'!F" &amp; ROWS!E10),INDIRECT("'" &amp; E$2 &amp; "'!J" &amp; ROWS!E10)), "")</f>
        <v>21.16</v>
      </c>
      <c r="F10" s="2">
        <f ca="1">_xlfn.IFNA(MEDIAN(INDIRECT("'" &amp; F$2 &amp; "'!B" &amp; ROWS!F10),INDIRECT("'" &amp; F$2 &amp; "'!F" &amp; ROWS!F10),INDIRECT("'" &amp; F$2 &amp; "'!J" &amp; ROWS!F10)), "")</f>
        <v>32.700000000000003</v>
      </c>
      <c r="G10" s="2">
        <f ca="1">_xlfn.IFNA(MEDIAN(INDIRECT("'" &amp; G$2 &amp; "'!B" &amp; ROWS!G10),INDIRECT("'" &amp; G$2 &amp; "'!F" &amp; ROWS!G10),INDIRECT("'" &amp; G$2 &amp; "'!J" &amp; ROWS!G10)), "")</f>
        <v>16.21</v>
      </c>
      <c r="H10" s="2" t="str">
        <f ca="1">_xlfn.IFNA(MEDIAN(INDIRECT("'" &amp; H$2 &amp; "'!B" &amp; ROWS!H10),INDIRECT("'" &amp; H$2 &amp; "'!F" &amp; ROWS!H10),INDIRECT("'" &amp; H$2 &amp; "'!J" &amp; ROWS!H10)), "")</f>
        <v/>
      </c>
      <c r="I10" s="2" t="str">
        <f ca="1">_xlfn.IFNA(MEDIAN(INDIRECT("'" &amp; I$2 &amp; "'!B" &amp; ROWS!I10),INDIRECT("'" &amp; I$2 &amp; "'!F" &amp; ROWS!I10),INDIRECT("'" &amp; I$2 &amp; "'!J" &amp; ROWS!I10)), "")</f>
        <v/>
      </c>
      <c r="J10" s="2">
        <f ca="1">_xlfn.IFNA(MEDIAN(INDIRECT("'" &amp; J$2 &amp; "'!B" &amp; ROWS!J10),INDIRECT("'" &amp; J$2 &amp; "'!F" &amp; ROWS!J10),INDIRECT("'" &amp; J$2 &amp; "'!J" &amp; ROWS!J10)), "")</f>
        <v>1.25</v>
      </c>
      <c r="K10" s="2">
        <f ca="1">_xlfn.IFNA(MEDIAN(INDIRECT("'" &amp; K$2 &amp; "'!B" &amp; ROWS!K10),INDIRECT("'" &amp; K$2 &amp; "'!F" &amp; ROWS!K10),INDIRECT("'" &amp; K$2 &amp; "'!J" &amp; ROWS!K10)), "")</f>
        <v>2.46</v>
      </c>
      <c r="L10" s="2">
        <f ca="1">_xlfn.IFNA(MEDIAN(INDIRECT("'" &amp; L$2 &amp; "'!B" &amp; ROWS!L10),INDIRECT("'" &amp; L$2 &amp; "'!F" &amp; ROWS!L10),INDIRECT("'" &amp; L$2 &amp; "'!J" &amp; ROWS!L10)), "")</f>
        <v>0.86</v>
      </c>
      <c r="M10" s="2">
        <f ca="1">_xlfn.IFNA(MEDIAN(INDIRECT("'" &amp; M$2 &amp; "'!B" &amp; ROWS!M10),INDIRECT("'" &amp; M$2 &amp; "'!F" &amp; ROWS!M10),INDIRECT("'" &amp; M$2 &amp; "'!J" &amp; ROWS!M10)), "")</f>
        <v>18.600000000000001</v>
      </c>
      <c r="N10" s="2">
        <f ca="1">_xlfn.IFNA(MEDIAN(INDIRECT("'" &amp; N$2 &amp; "'!B" &amp; ROWS!N10),INDIRECT("'" &amp; N$2 &amp; "'!F" &amp; ROWS!N10),INDIRECT("'" &amp; N$2 &amp; "'!J" &amp; ROWS!N10)), "")</f>
        <v>31.06</v>
      </c>
      <c r="O10" s="2">
        <f ca="1">_xlfn.IFNA(MEDIAN(INDIRECT("'" &amp; O$2 &amp; "'!B" &amp; ROWS!O10),INDIRECT("'" &amp; O$2 &amp; "'!F" &amp; ROWS!O10),INDIRECT("'" &amp; O$2 &amp; "'!J" &amp; ROWS!O10)), "")</f>
        <v>15.58</v>
      </c>
      <c r="P10" s="2" t="str">
        <f ca="1">_xlfn.IFNA(MEDIAN(INDIRECT("'" &amp; P$2 &amp; "'!B" &amp; ROWS!P10),INDIRECT("'" &amp; P$2 &amp; "'!F" &amp; ROWS!P10),INDIRECT("'" &amp; P$2 &amp; "'!J" &amp; ROWS!P10)), "")</f>
        <v/>
      </c>
      <c r="Q10" s="2" t="str">
        <f ca="1">_xlfn.IFNA(MEDIAN(INDIRECT("'" &amp; Q$2 &amp; "'!B" &amp; ROWS!Q10),INDIRECT("'" &amp; Q$2 &amp; "'!F" &amp; ROWS!Q10),INDIRECT("'" &amp; Q$2 &amp; "'!J" &amp; ROWS!Q10)), "")</f>
        <v/>
      </c>
      <c r="R10" s="2">
        <f ca="1">_xlfn.IFNA(MEDIAN(INDIRECT("'" &amp; R$2 &amp; "'!B" &amp; ROWS!R10),INDIRECT("'" &amp; R$2 &amp; "'!F" &amp; ROWS!R10),INDIRECT("'" &amp; R$2 &amp; "'!J" &amp; ROWS!R10)), "")</f>
        <v>1.34</v>
      </c>
      <c r="S10" s="2">
        <f ca="1">_xlfn.IFNA(MEDIAN(INDIRECT("'" &amp; S$2 &amp; "'!B" &amp; ROWS!S10),INDIRECT("'" &amp; S$2 &amp; "'!F" &amp; ROWS!S10),INDIRECT("'" &amp; S$2 &amp; "'!J" &amp; ROWS!S10)), "")</f>
        <v>2.4</v>
      </c>
      <c r="T10" s="2">
        <f ca="1">_xlfn.IFNA(MEDIAN(INDIRECT("'" &amp; T$2 &amp; "'!B" &amp; ROWS!T10),INDIRECT("'" &amp; T$2 &amp; "'!F" &amp; ROWS!T10),INDIRECT("'" &amp; T$2 &amp; "'!J" &amp; ROWS!T10)), "")</f>
        <v>0.89</v>
      </c>
      <c r="U10" s="2">
        <f ca="1">_xlfn.IFNA(MEDIAN(INDIRECT("'" &amp; U$2 &amp; "'!B" &amp; ROWS!U10),INDIRECT("'" &amp; U$2 &amp; "'!F" &amp; ROWS!U10),INDIRECT("'" &amp; U$2 &amp; "'!J" &amp; ROWS!U10)), "")</f>
        <v>18.78</v>
      </c>
      <c r="V10" s="2">
        <f ca="1">_xlfn.IFNA(MEDIAN(INDIRECT("'" &amp; V$2 &amp; "'!B" &amp; ROWS!V10),INDIRECT("'" &amp; V$2 &amp; "'!F" &amp; ROWS!V10),INDIRECT("'" &amp; V$2 &amp; "'!J" &amp; ROWS!V10)), "")</f>
        <v>31.18</v>
      </c>
      <c r="W10" s="2">
        <f ca="1">_xlfn.IFNA(MEDIAN(INDIRECT("'" &amp; W$2 &amp; "'!B" &amp; ROWS!W10),INDIRECT("'" &amp; W$2 &amp; "'!F" &amp; ROWS!W10),INDIRECT("'" &amp; W$2 &amp; "'!J" &amp; ROWS!W10)), "")</f>
        <v>15.41</v>
      </c>
      <c r="X10" s="2" t="str">
        <f ca="1">_xlfn.IFNA(MEDIAN(INDIRECT("'" &amp; X$2 &amp; "'!B" &amp; ROWS!X10),INDIRECT("'" &amp; X$2 &amp; "'!F" &amp; ROWS!X10),INDIRECT("'" &amp; X$2 &amp; "'!J" &amp; ROWS!X10)), "")</f>
        <v/>
      </c>
      <c r="Y10" s="2" t="str">
        <f ca="1">_xlfn.IFNA(MEDIAN(INDIRECT("'" &amp; Y$2 &amp; "'!B" &amp; ROWS!Y10),INDIRECT("'" &amp; Y$2 &amp; "'!F" &amp; ROWS!Y10),INDIRECT("'" &amp; Y$2 &amp; "'!J" &amp; ROWS!Y10)), "")</f>
        <v/>
      </c>
    </row>
    <row r="11" spans="1:25" x14ac:dyDescent="0.25">
      <c r="A11" t="str">
        <f>METRICS!A10</f>
        <v>boundedBufferEXT</v>
      </c>
      <c r="B11" s="2">
        <f ca="1">_xlfn.IFNA(MEDIAN(INDIRECT("'" &amp; B$2 &amp; "'!B" &amp; ROWS!B11),INDIRECT("'" &amp; B$2 &amp; "'!F" &amp; ROWS!B11),INDIRECT("'" &amp; B$2 &amp; "'!J" &amp; ROWS!B11)), "")</f>
        <v>1.85</v>
      </c>
      <c r="C11" s="2">
        <f ca="1">_xlfn.IFNA(MEDIAN(INDIRECT("'" &amp; C$2 &amp; "'!B" &amp; ROWS!C11),INDIRECT("'" &amp; C$2 &amp; "'!F" &amp; ROWS!C11),INDIRECT("'" &amp; C$2 &amp; "'!J" &amp; ROWS!C11)), "")</f>
        <v>2.4300000000000002</v>
      </c>
      <c r="D11" s="2">
        <f ca="1">_xlfn.IFNA(MEDIAN(INDIRECT("'" &amp; D$2 &amp; "'!B" &amp; ROWS!D11),INDIRECT("'" &amp; D$2 &amp; "'!F" &amp; ROWS!D11),INDIRECT("'" &amp; D$2 &amp; "'!J" &amp; ROWS!D11)), "")</f>
        <v>0.91</v>
      </c>
      <c r="E11" s="2">
        <f ca="1">_xlfn.IFNA(MEDIAN(INDIRECT("'" &amp; E$2 &amp; "'!B" &amp; ROWS!E11),INDIRECT("'" &amp; E$2 &amp; "'!F" &amp; ROWS!E11),INDIRECT("'" &amp; E$2 &amp; "'!J" &amp; ROWS!E11)), "")</f>
        <v>18.47</v>
      </c>
      <c r="F11" s="2">
        <f ca="1">_xlfn.IFNA(MEDIAN(INDIRECT("'" &amp; F$2 &amp; "'!B" &amp; ROWS!F11),INDIRECT("'" &amp; F$2 &amp; "'!F" &amp; ROWS!F11),INDIRECT("'" &amp; F$2 &amp; "'!J" &amp; ROWS!F11)), "")</f>
        <v>27.92</v>
      </c>
      <c r="G11" s="2">
        <f ca="1">_xlfn.IFNA(MEDIAN(INDIRECT("'" &amp; G$2 &amp; "'!B" &amp; ROWS!G11),INDIRECT("'" &amp; G$2 &amp; "'!F" &amp; ROWS!G11),INDIRECT("'" &amp; G$2 &amp; "'!J" &amp; ROWS!G11)), "")</f>
        <v>14.68</v>
      </c>
      <c r="H11" s="2" t="str">
        <f ca="1">_xlfn.IFNA(MEDIAN(INDIRECT("'" &amp; H$2 &amp; "'!B" &amp; ROWS!H11),INDIRECT("'" &amp; H$2 &amp; "'!F" &amp; ROWS!H11),INDIRECT("'" &amp; H$2 &amp; "'!J" &amp; ROWS!H11)), "")</f>
        <v/>
      </c>
      <c r="I11" s="2" t="str">
        <f ca="1">_xlfn.IFNA(MEDIAN(INDIRECT("'" &amp; I$2 &amp; "'!B" &amp; ROWS!I11),INDIRECT("'" &amp; I$2 &amp; "'!F" &amp; ROWS!I11),INDIRECT("'" &amp; I$2 &amp; "'!J" &amp; ROWS!I11)), "")</f>
        <v/>
      </c>
      <c r="J11" s="2">
        <f ca="1">_xlfn.IFNA(MEDIAN(INDIRECT("'" &amp; J$2 &amp; "'!B" &amp; ROWS!J11),INDIRECT("'" &amp; J$2 &amp; "'!F" &amp; ROWS!J11),INDIRECT("'" &amp; J$2 &amp; "'!J" &amp; ROWS!J11)), "")</f>
        <v>1.01</v>
      </c>
      <c r="K11" s="2">
        <f ca="1">_xlfn.IFNA(MEDIAN(INDIRECT("'" &amp; K$2 &amp; "'!B" &amp; ROWS!K11),INDIRECT("'" &amp; K$2 &amp; "'!F" &amp; ROWS!K11),INDIRECT("'" &amp; K$2 &amp; "'!J" &amp; ROWS!K11)), "")</f>
        <v>2.0099999999999998</v>
      </c>
      <c r="L11" s="2">
        <f ca="1">_xlfn.IFNA(MEDIAN(INDIRECT("'" &amp; L$2 &amp; "'!B" &amp; ROWS!L11),INDIRECT("'" &amp; L$2 &amp; "'!F" &amp; ROWS!L11),INDIRECT("'" &amp; L$2 &amp; "'!J" &amp; ROWS!L11)), "")</f>
        <v>0.73</v>
      </c>
      <c r="M11" s="2">
        <f ca="1">_xlfn.IFNA(MEDIAN(INDIRECT("'" &amp; M$2 &amp; "'!B" &amp; ROWS!M11),INDIRECT("'" &amp; M$2 &amp; "'!F" &amp; ROWS!M11),INDIRECT("'" &amp; M$2 &amp; "'!J" &amp; ROWS!M11)), "")</f>
        <v>16.420000000000002</v>
      </c>
      <c r="N11" s="2">
        <f ca="1">_xlfn.IFNA(MEDIAN(INDIRECT("'" &amp; N$2 &amp; "'!B" &amp; ROWS!N11),INDIRECT("'" &amp; N$2 &amp; "'!F" &amp; ROWS!N11),INDIRECT("'" &amp; N$2 &amp; "'!J" &amp; ROWS!N11)), "")</f>
        <v>26.65</v>
      </c>
      <c r="O11" s="2">
        <f ca="1">_xlfn.IFNA(MEDIAN(INDIRECT("'" &amp; O$2 &amp; "'!B" &amp; ROWS!O11),INDIRECT("'" &amp; O$2 &amp; "'!F" &amp; ROWS!O11),INDIRECT("'" &amp; O$2 &amp; "'!J" &amp; ROWS!O11)), "")</f>
        <v>13.93</v>
      </c>
      <c r="P11" s="2" t="str">
        <f ca="1">_xlfn.IFNA(MEDIAN(INDIRECT("'" &amp; P$2 &amp; "'!B" &amp; ROWS!P11),INDIRECT("'" &amp; P$2 &amp; "'!F" &amp; ROWS!P11),INDIRECT("'" &amp; P$2 &amp; "'!J" &amp; ROWS!P11)), "")</f>
        <v/>
      </c>
      <c r="Q11" s="2" t="str">
        <f ca="1">_xlfn.IFNA(MEDIAN(INDIRECT("'" &amp; Q$2 &amp; "'!B" &amp; ROWS!Q11),INDIRECT("'" &amp; Q$2 &amp; "'!F" &amp; ROWS!Q11),INDIRECT("'" &amp; Q$2 &amp; "'!J" &amp; ROWS!Q11)), "")</f>
        <v/>
      </c>
      <c r="R11" s="2">
        <f ca="1">_xlfn.IFNA(MEDIAN(INDIRECT("'" &amp; R$2 &amp; "'!B" &amp; ROWS!R11),INDIRECT("'" &amp; R$2 &amp; "'!F" &amp; ROWS!R11),INDIRECT("'" &amp; R$2 &amp; "'!J" &amp; ROWS!R11)), "")</f>
        <v>1.1200000000000001</v>
      </c>
      <c r="S11" s="2">
        <f ca="1">_xlfn.IFNA(MEDIAN(INDIRECT("'" &amp; S$2 &amp; "'!B" &amp; ROWS!S11),INDIRECT("'" &amp; S$2 &amp; "'!F" &amp; ROWS!S11),INDIRECT("'" &amp; S$2 &amp; "'!J" &amp; ROWS!S11)), "")</f>
        <v>1.98</v>
      </c>
      <c r="T11" s="2">
        <f ca="1">_xlfn.IFNA(MEDIAN(INDIRECT("'" &amp; T$2 &amp; "'!B" &amp; ROWS!T11),INDIRECT("'" &amp; T$2 &amp; "'!F" &amp; ROWS!T11),INDIRECT("'" &amp; T$2 &amp; "'!J" &amp; ROWS!T11)), "")</f>
        <v>0.74</v>
      </c>
      <c r="U11" s="2">
        <f ca="1">_xlfn.IFNA(MEDIAN(INDIRECT("'" &amp; U$2 &amp; "'!B" &amp; ROWS!U11),INDIRECT("'" &amp; U$2 &amp; "'!F" &amp; ROWS!U11),INDIRECT("'" &amp; U$2 &amp; "'!J" &amp; ROWS!U11)), "")</f>
        <v>16.63</v>
      </c>
      <c r="V11" s="2">
        <f ca="1">_xlfn.IFNA(MEDIAN(INDIRECT("'" &amp; V$2 &amp; "'!B" &amp; ROWS!V11),INDIRECT("'" &amp; V$2 &amp; "'!F" &amp; ROWS!V11),INDIRECT("'" &amp; V$2 &amp; "'!J" &amp; ROWS!V11)), "")</f>
        <v>26.54</v>
      </c>
      <c r="W11" s="2">
        <f ca="1">_xlfn.IFNA(MEDIAN(INDIRECT("'" &amp; W$2 &amp; "'!B" &amp; ROWS!W11),INDIRECT("'" &amp; W$2 &amp; "'!F" &amp; ROWS!W11),INDIRECT("'" &amp; W$2 &amp; "'!J" &amp; ROWS!W11)), "")</f>
        <v>14.04</v>
      </c>
      <c r="X11" s="2" t="str">
        <f ca="1">_xlfn.IFNA(MEDIAN(INDIRECT("'" &amp; X$2 &amp; "'!B" &amp; ROWS!X11),INDIRECT("'" &amp; X$2 &amp; "'!F" &amp; ROWS!X11),INDIRECT("'" &amp; X$2 &amp; "'!J" &amp; ROWS!X11)), "")</f>
        <v/>
      </c>
      <c r="Y11" s="2" t="str">
        <f ca="1">_xlfn.IFNA(MEDIAN(INDIRECT("'" &amp; Y$2 &amp; "'!B" &amp; ROWS!Y11),INDIRECT("'" &amp; Y$2 &amp; "'!F" &amp; ROWS!Y11),INDIRECT("'" &amp; Y$2 &amp; "'!J" &amp; ROWS!Y11)), "")</f>
        <v/>
      </c>
    </row>
    <row r="12" spans="1:25" x14ac:dyDescent="0.25">
      <c r="A12" t="str">
        <f>METRICS!A11</f>
        <v>boundedBufferINT</v>
      </c>
      <c r="B12" s="2">
        <f ca="1">_xlfn.IFNA(MEDIAN(INDIRECT("'" &amp; B$2 &amp; "'!B" &amp; ROWS!B12),INDIRECT("'" &amp; B$2 &amp; "'!F" &amp; ROWS!B12),INDIRECT("'" &amp; B$2 &amp; "'!J" &amp; ROWS!B12)), "")</f>
        <v>1.86</v>
      </c>
      <c r="C12" s="2">
        <f ca="1">_xlfn.IFNA(MEDIAN(INDIRECT("'" &amp; C$2 &amp; "'!B" &amp; ROWS!C12),INDIRECT("'" &amp; C$2 &amp; "'!F" &amp; ROWS!C12),INDIRECT("'" &amp; C$2 &amp; "'!J" &amp; ROWS!C12)), "")</f>
        <v>2.4500000000000002</v>
      </c>
      <c r="D12" s="2">
        <f ca="1">_xlfn.IFNA(MEDIAN(INDIRECT("'" &amp; D$2 &amp; "'!B" &amp; ROWS!D12),INDIRECT("'" &amp; D$2 &amp; "'!F" &amp; ROWS!D12),INDIRECT("'" &amp; D$2 &amp; "'!J" &amp; ROWS!D12)), "")</f>
        <v>0.92</v>
      </c>
      <c r="E12" s="2">
        <f ca="1">_xlfn.IFNA(MEDIAN(INDIRECT("'" &amp; E$2 &amp; "'!B" &amp; ROWS!E12),INDIRECT("'" &amp; E$2 &amp; "'!F" &amp; ROWS!E12),INDIRECT("'" &amp; E$2 &amp; "'!J" &amp; ROWS!E12)), "")</f>
        <v>18.52</v>
      </c>
      <c r="F12" s="2">
        <f ca="1">_xlfn.IFNA(MEDIAN(INDIRECT("'" &amp; F$2 &amp; "'!B" &amp; ROWS!F12),INDIRECT("'" &amp; F$2 &amp; "'!F" &amp; ROWS!F12),INDIRECT("'" &amp; F$2 &amp; "'!J" &amp; ROWS!F12)), "")</f>
        <v>28.08</v>
      </c>
      <c r="G12" s="2">
        <f ca="1">_xlfn.IFNA(MEDIAN(INDIRECT("'" &amp; G$2 &amp; "'!B" &amp; ROWS!G12),INDIRECT("'" &amp; G$2 &amp; "'!F" &amp; ROWS!G12),INDIRECT("'" &amp; G$2 &amp; "'!J" &amp; ROWS!G12)), "")</f>
        <v>14.83</v>
      </c>
      <c r="H12" s="2" t="str">
        <f ca="1">_xlfn.IFNA(MEDIAN(INDIRECT("'" &amp; H$2 &amp; "'!B" &amp; ROWS!H12),INDIRECT("'" &amp; H$2 &amp; "'!F" &amp; ROWS!H12),INDIRECT("'" &amp; H$2 &amp; "'!J" &amp; ROWS!H12)), "")</f>
        <v/>
      </c>
      <c r="I12" s="2" t="str">
        <f ca="1">_xlfn.IFNA(MEDIAN(INDIRECT("'" &amp; I$2 &amp; "'!B" &amp; ROWS!I12),INDIRECT("'" &amp; I$2 &amp; "'!F" &amp; ROWS!I12),INDIRECT("'" &amp; I$2 &amp; "'!J" &amp; ROWS!I12)), "")</f>
        <v/>
      </c>
      <c r="J12" s="2">
        <f ca="1">_xlfn.IFNA(MEDIAN(INDIRECT("'" &amp; J$2 &amp; "'!B" &amp; ROWS!J12),INDIRECT("'" &amp; J$2 &amp; "'!F" &amp; ROWS!J12),INDIRECT("'" &amp; J$2 &amp; "'!J" &amp; ROWS!J12)), "")</f>
        <v>1.03</v>
      </c>
      <c r="K12" s="2">
        <f ca="1">_xlfn.IFNA(MEDIAN(INDIRECT("'" &amp; K$2 &amp; "'!B" &amp; ROWS!K12),INDIRECT("'" &amp; K$2 &amp; "'!F" &amp; ROWS!K12),INDIRECT("'" &amp; K$2 &amp; "'!J" &amp; ROWS!K12)), "")</f>
        <v>2.0299999999999998</v>
      </c>
      <c r="L12" s="2">
        <f ca="1">_xlfn.IFNA(MEDIAN(INDIRECT("'" &amp; L$2 &amp; "'!B" &amp; ROWS!L12),INDIRECT("'" &amp; L$2 &amp; "'!F" &amp; ROWS!L12),INDIRECT("'" &amp; L$2 &amp; "'!J" &amp; ROWS!L12)), "")</f>
        <v>0.74</v>
      </c>
      <c r="M12" s="2">
        <f ca="1">_xlfn.IFNA(MEDIAN(INDIRECT("'" &amp; M$2 &amp; "'!B" &amp; ROWS!M12),INDIRECT("'" &amp; M$2 &amp; "'!F" &amp; ROWS!M12),INDIRECT("'" &amp; M$2 &amp; "'!J" &amp; ROWS!M12)), "")</f>
        <v>16.52</v>
      </c>
      <c r="N12" s="2">
        <f ca="1">_xlfn.IFNA(MEDIAN(INDIRECT("'" &amp; N$2 &amp; "'!B" &amp; ROWS!N12),INDIRECT("'" &amp; N$2 &amp; "'!F" &amp; ROWS!N12),INDIRECT("'" &amp; N$2 &amp; "'!J" &amp; ROWS!N12)), "")</f>
        <v>26.69</v>
      </c>
      <c r="O12" s="2">
        <f ca="1">_xlfn.IFNA(MEDIAN(INDIRECT("'" &amp; O$2 &amp; "'!B" &amp; ROWS!O12),INDIRECT("'" &amp; O$2 &amp; "'!F" &amp; ROWS!O12),INDIRECT("'" &amp; O$2 &amp; "'!J" &amp; ROWS!O12)), "")</f>
        <v>14.16</v>
      </c>
      <c r="P12" s="2" t="str">
        <f ca="1">_xlfn.IFNA(MEDIAN(INDIRECT("'" &amp; P$2 &amp; "'!B" &amp; ROWS!P12),INDIRECT("'" &amp; P$2 &amp; "'!F" &amp; ROWS!P12),INDIRECT("'" &amp; P$2 &amp; "'!J" &amp; ROWS!P12)), "")</f>
        <v/>
      </c>
      <c r="Q12" s="2" t="str">
        <f ca="1">_xlfn.IFNA(MEDIAN(INDIRECT("'" &amp; Q$2 &amp; "'!B" &amp; ROWS!Q12),INDIRECT("'" &amp; Q$2 &amp; "'!F" &amp; ROWS!Q12),INDIRECT("'" &amp; Q$2 &amp; "'!J" &amp; ROWS!Q12)), "")</f>
        <v/>
      </c>
      <c r="R12" s="2">
        <f ca="1">_xlfn.IFNA(MEDIAN(INDIRECT("'" &amp; R$2 &amp; "'!B" &amp; ROWS!R12),INDIRECT("'" &amp; R$2 &amp; "'!F" &amp; ROWS!R12),INDIRECT("'" &amp; R$2 &amp; "'!J" &amp; ROWS!R12)), "")</f>
        <v>1.06</v>
      </c>
      <c r="S12" s="2">
        <f ca="1">_xlfn.IFNA(MEDIAN(INDIRECT("'" &amp; S$2 &amp; "'!B" &amp; ROWS!S12),INDIRECT("'" &amp; S$2 &amp; "'!F" &amp; ROWS!S12),INDIRECT("'" &amp; S$2 &amp; "'!J" &amp; ROWS!S12)), "")</f>
        <v>1.99</v>
      </c>
      <c r="T12" s="2">
        <f ca="1">_xlfn.IFNA(MEDIAN(INDIRECT("'" &amp; T$2 &amp; "'!B" &amp; ROWS!T12),INDIRECT("'" &amp; T$2 &amp; "'!F" &amp; ROWS!T12),INDIRECT("'" &amp; T$2 &amp; "'!J" &amp; ROWS!T12)), "")</f>
        <v>0.74</v>
      </c>
      <c r="U12" s="2">
        <f ca="1">_xlfn.IFNA(MEDIAN(INDIRECT("'" &amp; U$2 &amp; "'!B" &amp; ROWS!U12),INDIRECT("'" &amp; U$2 &amp; "'!F" &amp; ROWS!U12),INDIRECT("'" &amp; U$2 &amp; "'!J" &amp; ROWS!U12)), "")</f>
        <v>16.760000000000002</v>
      </c>
      <c r="V12" s="2">
        <f ca="1">_xlfn.IFNA(MEDIAN(INDIRECT("'" &amp; V$2 &amp; "'!B" &amp; ROWS!V12),INDIRECT("'" &amp; V$2 &amp; "'!F" &amp; ROWS!V12),INDIRECT("'" &amp; V$2 &amp; "'!J" &amp; ROWS!V12)), "")</f>
        <v>26.59</v>
      </c>
      <c r="W12" s="2">
        <f ca="1">_xlfn.IFNA(MEDIAN(INDIRECT("'" &amp; W$2 &amp; "'!B" &amp; ROWS!W12),INDIRECT("'" &amp; W$2 &amp; "'!F" &amp; ROWS!W12),INDIRECT("'" &amp; W$2 &amp; "'!J" &amp; ROWS!W12)), "")</f>
        <v>14.22</v>
      </c>
      <c r="X12" s="2" t="str">
        <f ca="1">_xlfn.IFNA(MEDIAN(INDIRECT("'" &amp; X$2 &amp; "'!B" &amp; ROWS!X12),INDIRECT("'" &amp; X$2 &amp; "'!F" &amp; ROWS!X12),INDIRECT("'" &amp; X$2 &amp; "'!J" &amp; ROWS!X12)), "")</f>
        <v/>
      </c>
      <c r="Y12" s="2" t="str">
        <f ca="1">_xlfn.IFNA(MEDIAN(INDIRECT("'" &amp; Y$2 &amp; "'!B" &amp; ROWS!Y12),INDIRECT("'" &amp; Y$2 &amp; "'!F" &amp; ROWS!Y12),INDIRECT("'" &amp; Y$2 &amp; "'!J" &amp; ROWS!Y12)), "")</f>
        <v/>
      </c>
    </row>
    <row r="13" spans="1:25" x14ac:dyDescent="0.25">
      <c r="A13" t="str">
        <f>METRICS!A12</f>
        <v>castError</v>
      </c>
      <c r="B13" s="2">
        <f ca="1">_xlfn.IFNA(MEDIAN(INDIRECT("'" &amp; B$2 &amp; "'!B" &amp; ROWS!B13),INDIRECT("'" &amp; B$2 &amp; "'!F" &amp; ROWS!B13),INDIRECT("'" &amp; B$2 &amp; "'!J" &amp; ROWS!B13)), "")</f>
        <v>0.06</v>
      </c>
      <c r="C13" s="2">
        <f ca="1">_xlfn.IFNA(MEDIAN(INDIRECT("'" &amp; C$2 &amp; "'!B" &amp; ROWS!C13),INDIRECT("'" &amp; C$2 &amp; "'!F" &amp; ROWS!C13),INDIRECT("'" &amp; C$2 &amp; "'!J" &amp; ROWS!C13)), "")</f>
        <v>0.06</v>
      </c>
      <c r="D13" s="2">
        <f ca="1">_xlfn.IFNA(MEDIAN(INDIRECT("'" &amp; D$2 &amp; "'!B" &amp; ROWS!D13),INDIRECT("'" &amp; D$2 &amp; "'!F" &amp; ROWS!D13),INDIRECT("'" &amp; D$2 &amp; "'!J" &amp; ROWS!D13)), "")</f>
        <v>0.03</v>
      </c>
      <c r="E13" s="2">
        <f ca="1">_xlfn.IFNA(MEDIAN(INDIRECT("'" &amp; E$2 &amp; "'!B" &amp; ROWS!E13),INDIRECT("'" &amp; E$2 &amp; "'!F" &amp; ROWS!E13),INDIRECT("'" &amp; E$2 &amp; "'!J" &amp; ROWS!E13)), "")</f>
        <v>0.38</v>
      </c>
      <c r="F13" s="2">
        <f ca="1">_xlfn.IFNA(MEDIAN(INDIRECT("'" &amp; F$2 &amp; "'!B" &amp; ROWS!F13),INDIRECT("'" &amp; F$2 &amp; "'!F" &amp; ROWS!F13),INDIRECT("'" &amp; F$2 &amp; "'!J" &amp; ROWS!F13)), "")</f>
        <v>0.52</v>
      </c>
      <c r="G13" s="2">
        <f ca="1">_xlfn.IFNA(MEDIAN(INDIRECT("'" &amp; G$2 &amp; "'!B" &amp; ROWS!G13),INDIRECT("'" &amp; G$2 &amp; "'!F" &amp; ROWS!G13),INDIRECT("'" &amp; G$2 &amp; "'!J" &amp; ROWS!G13)), "")</f>
        <v>0.26</v>
      </c>
      <c r="H13" s="2">
        <f ca="1">_xlfn.IFNA(MEDIAN(INDIRECT("'" &amp; H$2 &amp; "'!B" &amp; ROWS!H13),INDIRECT("'" &amp; H$2 &amp; "'!F" &amp; ROWS!H13),INDIRECT("'" &amp; H$2 &amp; "'!J" &amp; ROWS!H13)), "")</f>
        <v>1.39</v>
      </c>
      <c r="I13" s="2">
        <f ca="1">_xlfn.IFNA(MEDIAN(INDIRECT("'" &amp; I$2 &amp; "'!B" &amp; ROWS!I13),INDIRECT("'" &amp; I$2 &amp; "'!F" &amp; ROWS!I13),INDIRECT("'" &amp; I$2 &amp; "'!J" &amp; ROWS!I13)), "")</f>
        <v>1.34</v>
      </c>
      <c r="J13" s="2">
        <f ca="1">_xlfn.IFNA(MEDIAN(INDIRECT("'" &amp; J$2 &amp; "'!B" &amp; ROWS!J13),INDIRECT("'" &amp; J$2 &amp; "'!F" &amp; ROWS!J13),INDIRECT("'" &amp; J$2 &amp; "'!J" &amp; ROWS!J13)), "")</f>
        <v>0.02</v>
      </c>
      <c r="K13" s="2">
        <f ca="1">_xlfn.IFNA(MEDIAN(INDIRECT("'" &amp; K$2 &amp; "'!B" &amp; ROWS!K13),INDIRECT("'" &amp; K$2 &amp; "'!F" &amp; ROWS!K13),INDIRECT("'" &amp; K$2 &amp; "'!J" &amp; ROWS!K13)), "")</f>
        <v>0.04</v>
      </c>
      <c r="L13" s="2">
        <f ca="1">_xlfn.IFNA(MEDIAN(INDIRECT("'" &amp; L$2 &amp; "'!B" &amp; ROWS!L13),INDIRECT("'" &amp; L$2 &amp; "'!F" &amp; ROWS!L13),INDIRECT("'" &amp; L$2 &amp; "'!J" &amp; ROWS!L13)), "")</f>
        <v>0.01</v>
      </c>
      <c r="M13" s="2">
        <f ca="1">_xlfn.IFNA(MEDIAN(INDIRECT("'" &amp; M$2 &amp; "'!B" &amp; ROWS!M13),INDIRECT("'" &amp; M$2 &amp; "'!F" &amp; ROWS!M13),INDIRECT("'" &amp; M$2 &amp; "'!J" &amp; ROWS!M13)), "")</f>
        <v>0.26</v>
      </c>
      <c r="N13" s="2">
        <f ca="1">_xlfn.IFNA(MEDIAN(INDIRECT("'" &amp; N$2 &amp; "'!B" &amp; ROWS!N13),INDIRECT("'" &amp; N$2 &amp; "'!F" &amp; ROWS!N13),INDIRECT("'" &amp; N$2 &amp; "'!J" &amp; ROWS!N13)), "")</f>
        <v>0.43</v>
      </c>
      <c r="O13" s="2">
        <f ca="1">_xlfn.IFNA(MEDIAN(INDIRECT("'" &amp; O$2 &amp; "'!B" &amp; ROWS!O13),INDIRECT("'" &amp; O$2 &amp; "'!F" &amp; ROWS!O13),INDIRECT("'" &amp; O$2 &amp; "'!J" &amp; ROWS!O13)), "")</f>
        <v>0.21</v>
      </c>
      <c r="P13" s="2">
        <f ca="1">_xlfn.IFNA(MEDIAN(INDIRECT("'" &amp; P$2 &amp; "'!B" &amp; ROWS!P13),INDIRECT("'" &amp; P$2 &amp; "'!F" &amp; ROWS!P13),INDIRECT("'" &amp; P$2 &amp; "'!J" &amp; ROWS!P13)), "")</f>
        <v>7.0000000000000007E-2</v>
      </c>
      <c r="Q13" s="2">
        <f ca="1">_xlfn.IFNA(MEDIAN(INDIRECT("'" &amp; Q$2 &amp; "'!B" &amp; ROWS!Q13),INDIRECT("'" &amp; Q$2 &amp; "'!F" &amp; ROWS!Q13),INDIRECT("'" &amp; Q$2 &amp; "'!J" &amp; ROWS!Q13)), "")</f>
        <v>0.09</v>
      </c>
      <c r="R13" s="2">
        <f ca="1">_xlfn.IFNA(MEDIAN(INDIRECT("'" &amp; R$2 &amp; "'!B" &amp; ROWS!R13),INDIRECT("'" &amp; R$2 &amp; "'!F" &amp; ROWS!R13),INDIRECT("'" &amp; R$2 &amp; "'!J" &amp; ROWS!R13)), "")</f>
        <v>0.02</v>
      </c>
      <c r="S13" s="2">
        <f ca="1">_xlfn.IFNA(MEDIAN(INDIRECT("'" &amp; S$2 &amp; "'!B" &amp; ROWS!S13),INDIRECT("'" &amp; S$2 &amp; "'!F" &amp; ROWS!S13),INDIRECT("'" &amp; S$2 &amp; "'!J" &amp; ROWS!S13)), "")</f>
        <v>0.03</v>
      </c>
      <c r="T13" s="2">
        <f ca="1">_xlfn.IFNA(MEDIAN(INDIRECT("'" &amp; T$2 &amp; "'!B" &amp; ROWS!T13),INDIRECT("'" &amp; T$2 &amp; "'!F" &amp; ROWS!T13),INDIRECT("'" &amp; T$2 &amp; "'!J" &amp; ROWS!T13)), "")</f>
        <v>0.01</v>
      </c>
      <c r="U13" s="2">
        <f ca="1">_xlfn.IFNA(MEDIAN(INDIRECT("'" &amp; U$2 &amp; "'!B" &amp; ROWS!U13),INDIRECT("'" &amp; U$2 &amp; "'!F" &amp; ROWS!U13),INDIRECT("'" &amp; U$2 &amp; "'!J" &amp; ROWS!U13)), "")</f>
        <v>0.26</v>
      </c>
      <c r="V13" s="2">
        <f ca="1">_xlfn.IFNA(MEDIAN(INDIRECT("'" &amp; V$2 &amp; "'!B" &amp; ROWS!V13),INDIRECT("'" &amp; V$2 &amp; "'!F" &amp; ROWS!V13),INDIRECT("'" &amp; V$2 &amp; "'!J" &amp; ROWS!V13)), "")</f>
        <v>0.42</v>
      </c>
      <c r="W13" s="2">
        <f ca="1">_xlfn.IFNA(MEDIAN(INDIRECT("'" &amp; W$2 &amp; "'!B" &amp; ROWS!W13),INDIRECT("'" &amp; W$2 &amp; "'!F" &amp; ROWS!W13),INDIRECT("'" &amp; W$2 &amp; "'!J" &amp; ROWS!W13)), "")</f>
        <v>0.23</v>
      </c>
      <c r="X13" s="2">
        <f ca="1">_xlfn.IFNA(MEDIAN(INDIRECT("'" &amp; X$2 &amp; "'!B" &amp; ROWS!X13),INDIRECT("'" &amp; X$2 &amp; "'!F" &amp; ROWS!X13),INDIRECT("'" &amp; X$2 &amp; "'!J" &amp; ROWS!X13)), "")</f>
        <v>7.0000000000000007E-2</v>
      </c>
      <c r="Y13" s="2">
        <f ca="1">_xlfn.IFNA(MEDIAN(INDIRECT("'" &amp; Y$2 &amp; "'!B" &amp; ROWS!Y13),INDIRECT("'" &amp; Y$2 &amp; "'!F" &amp; ROWS!Y13),INDIRECT("'" &amp; Y$2 &amp; "'!J" &amp; ROWS!Y13)), "")</f>
        <v>0.08</v>
      </c>
    </row>
    <row r="14" spans="1:25" x14ac:dyDescent="0.25">
      <c r="A14" t="str">
        <f>METRICS!A13</f>
        <v>cast</v>
      </c>
      <c r="B14" s="2">
        <f ca="1">_xlfn.IFNA(MEDIAN(INDIRECT("'" &amp; B$2 &amp; "'!B" &amp; ROWS!B14),INDIRECT("'" &amp; B$2 &amp; "'!F" &amp; ROWS!B14),INDIRECT("'" &amp; B$2 &amp; "'!J" &amp; ROWS!B14)), "")</f>
        <v>0.06</v>
      </c>
      <c r="C14" s="2">
        <f ca="1">_xlfn.IFNA(MEDIAN(INDIRECT("'" &amp; C$2 &amp; "'!B" &amp; ROWS!C14),INDIRECT("'" &amp; C$2 &amp; "'!F" &amp; ROWS!C14),INDIRECT("'" &amp; C$2 &amp; "'!J" &amp; ROWS!C14)), "")</f>
        <v>0.06</v>
      </c>
      <c r="D14" s="2">
        <f ca="1">_xlfn.IFNA(MEDIAN(INDIRECT("'" &amp; D$2 &amp; "'!B" &amp; ROWS!D14),INDIRECT("'" &amp; D$2 &amp; "'!F" &amp; ROWS!D14),INDIRECT("'" &amp; D$2 &amp; "'!J" &amp; ROWS!D14)), "")</f>
        <v>0.03</v>
      </c>
      <c r="E14" s="2">
        <f ca="1">_xlfn.IFNA(MEDIAN(INDIRECT("'" &amp; E$2 &amp; "'!B" &amp; ROWS!E14),INDIRECT("'" &amp; E$2 &amp; "'!F" &amp; ROWS!E14),INDIRECT("'" &amp; E$2 &amp; "'!J" &amp; ROWS!E14)), "")</f>
        <v>0.38</v>
      </c>
      <c r="F14" s="2">
        <f ca="1">_xlfn.IFNA(MEDIAN(INDIRECT("'" &amp; F$2 &amp; "'!B" &amp; ROWS!F14),INDIRECT("'" &amp; F$2 &amp; "'!F" &amp; ROWS!F14),INDIRECT("'" &amp; F$2 &amp; "'!J" &amp; ROWS!F14)), "")</f>
        <v>0.51</v>
      </c>
      <c r="G14" s="2">
        <f ca="1">_xlfn.IFNA(MEDIAN(INDIRECT("'" &amp; G$2 &amp; "'!B" &amp; ROWS!G14),INDIRECT("'" &amp; G$2 &amp; "'!F" &amp; ROWS!G14),INDIRECT("'" &amp; G$2 &amp; "'!J" &amp; ROWS!G14)), "")</f>
        <v>0.24</v>
      </c>
      <c r="H14" s="2">
        <f ca="1">_xlfn.IFNA(MEDIAN(INDIRECT("'" &amp; H$2 &amp; "'!B" &amp; ROWS!H14),INDIRECT("'" &amp; H$2 &amp; "'!F" &amp; ROWS!H14),INDIRECT("'" &amp; H$2 &amp; "'!J" &amp; ROWS!H14)), "")</f>
        <v>1.38</v>
      </c>
      <c r="I14" s="2">
        <f ca="1">_xlfn.IFNA(MEDIAN(INDIRECT("'" &amp; I$2 &amp; "'!B" &amp; ROWS!I14),INDIRECT("'" &amp; I$2 &amp; "'!F" &amp; ROWS!I14),INDIRECT("'" &amp; I$2 &amp; "'!J" &amp; ROWS!I14)), "")</f>
        <v>1.34</v>
      </c>
      <c r="J14" s="2">
        <f ca="1">_xlfn.IFNA(MEDIAN(INDIRECT("'" &amp; J$2 &amp; "'!B" &amp; ROWS!J14),INDIRECT("'" &amp; J$2 &amp; "'!F" &amp; ROWS!J14),INDIRECT("'" &amp; J$2 &amp; "'!J" &amp; ROWS!J14)), "")</f>
        <v>0.02</v>
      </c>
      <c r="K14" s="2">
        <f ca="1">_xlfn.IFNA(MEDIAN(INDIRECT("'" &amp; K$2 &amp; "'!B" &amp; ROWS!K14),INDIRECT("'" &amp; K$2 &amp; "'!F" &amp; ROWS!K14),INDIRECT("'" &amp; K$2 &amp; "'!J" &amp; ROWS!K14)), "")</f>
        <v>0.03</v>
      </c>
      <c r="L14" s="2">
        <f ca="1">_xlfn.IFNA(MEDIAN(INDIRECT("'" &amp; L$2 &amp; "'!B" &amp; ROWS!L14),INDIRECT("'" &amp; L$2 &amp; "'!F" &amp; ROWS!L14),INDIRECT("'" &amp; L$2 &amp; "'!J" &amp; ROWS!L14)), "")</f>
        <v>0.01</v>
      </c>
      <c r="M14" s="2">
        <f ca="1">_xlfn.IFNA(MEDIAN(INDIRECT("'" &amp; M$2 &amp; "'!B" &amp; ROWS!M14),INDIRECT("'" &amp; M$2 &amp; "'!F" &amp; ROWS!M14),INDIRECT("'" &amp; M$2 &amp; "'!J" &amp; ROWS!M14)), "")</f>
        <v>0.26</v>
      </c>
      <c r="N14" s="2">
        <f ca="1">_xlfn.IFNA(MEDIAN(INDIRECT("'" &amp; N$2 &amp; "'!B" &amp; ROWS!N14),INDIRECT("'" &amp; N$2 &amp; "'!F" &amp; ROWS!N14),INDIRECT("'" &amp; N$2 &amp; "'!J" &amp; ROWS!N14)), "")</f>
        <v>0.42</v>
      </c>
      <c r="O14" s="2">
        <f ca="1">_xlfn.IFNA(MEDIAN(INDIRECT("'" &amp; O$2 &amp; "'!B" &amp; ROWS!O14),INDIRECT("'" &amp; O$2 &amp; "'!F" &amp; ROWS!O14),INDIRECT("'" &amp; O$2 &amp; "'!J" &amp; ROWS!O14)), "")</f>
        <v>0.2</v>
      </c>
      <c r="P14" s="2">
        <f ca="1">_xlfn.IFNA(MEDIAN(INDIRECT("'" &amp; P$2 &amp; "'!B" &amp; ROWS!P14),INDIRECT("'" &amp; P$2 &amp; "'!F" &amp; ROWS!P14),INDIRECT("'" &amp; P$2 &amp; "'!J" &amp; ROWS!P14)), "")</f>
        <v>7.0000000000000007E-2</v>
      </c>
      <c r="Q14" s="2">
        <f ca="1">_xlfn.IFNA(MEDIAN(INDIRECT("'" &amp; Q$2 &amp; "'!B" &amp; ROWS!Q14),INDIRECT("'" &amp; Q$2 &amp; "'!F" &amp; ROWS!Q14),INDIRECT("'" &amp; Q$2 &amp; "'!J" &amp; ROWS!Q14)), "")</f>
        <v>0.09</v>
      </c>
      <c r="R14" s="2">
        <f ca="1">_xlfn.IFNA(MEDIAN(INDIRECT("'" &amp; R$2 &amp; "'!B" &amp; ROWS!R14),INDIRECT("'" &amp; R$2 &amp; "'!F" &amp; ROWS!R14),INDIRECT("'" &amp; R$2 &amp; "'!J" &amp; ROWS!R14)), "")</f>
        <v>0.02</v>
      </c>
      <c r="S14" s="2">
        <f ca="1">_xlfn.IFNA(MEDIAN(INDIRECT("'" &amp; S$2 &amp; "'!B" &amp; ROWS!S14),INDIRECT("'" &amp; S$2 &amp; "'!F" &amp; ROWS!S14),INDIRECT("'" &amp; S$2 &amp; "'!J" &amp; ROWS!S14)), "")</f>
        <v>0.03</v>
      </c>
      <c r="T14" s="2">
        <f ca="1">_xlfn.IFNA(MEDIAN(INDIRECT("'" &amp; T$2 &amp; "'!B" &amp; ROWS!T14),INDIRECT("'" &amp; T$2 &amp; "'!F" &amp; ROWS!T14),INDIRECT("'" &amp; T$2 &amp; "'!J" &amp; ROWS!T14)), "")</f>
        <v>0.01</v>
      </c>
      <c r="U14" s="2">
        <f ca="1">_xlfn.IFNA(MEDIAN(INDIRECT("'" &amp; U$2 &amp; "'!B" &amp; ROWS!U14),INDIRECT("'" &amp; U$2 &amp; "'!F" &amp; ROWS!U14),INDIRECT("'" &amp; U$2 &amp; "'!J" &amp; ROWS!U14)), "")</f>
        <v>0.26</v>
      </c>
      <c r="V14" s="2">
        <f ca="1">_xlfn.IFNA(MEDIAN(INDIRECT("'" &amp; V$2 &amp; "'!B" &amp; ROWS!V14),INDIRECT("'" &amp; V$2 &amp; "'!F" &amp; ROWS!V14),INDIRECT("'" &amp; V$2 &amp; "'!J" &amp; ROWS!V14)), "")</f>
        <v>0.41</v>
      </c>
      <c r="W14" s="2">
        <f ca="1">_xlfn.IFNA(MEDIAN(INDIRECT("'" &amp; W$2 &amp; "'!B" &amp; ROWS!W14),INDIRECT("'" &amp; W$2 &amp; "'!F" &amp; ROWS!W14),INDIRECT("'" &amp; W$2 &amp; "'!J" &amp; ROWS!W14)), "")</f>
        <v>0.22</v>
      </c>
      <c r="X14" s="2">
        <f ca="1">_xlfn.IFNA(MEDIAN(INDIRECT("'" &amp; X$2 &amp; "'!B" &amp; ROWS!X14),INDIRECT("'" &amp; X$2 &amp; "'!F" &amp; ROWS!X14),INDIRECT("'" &amp; X$2 &amp; "'!J" &amp; ROWS!X14)), "")</f>
        <v>7.0000000000000007E-2</v>
      </c>
      <c r="Y14" s="2">
        <f ca="1">_xlfn.IFNA(MEDIAN(INDIRECT("'" &amp; Y$2 &amp; "'!B" &amp; ROWS!Y14),INDIRECT("'" &amp; Y$2 &amp; "'!F" &amp; ROWS!Y14),INDIRECT("'" &amp; Y$2 &amp; "'!J" &amp; ROWS!Y14)), "")</f>
        <v>0.09</v>
      </c>
    </row>
    <row r="15" spans="1:25" x14ac:dyDescent="0.25">
      <c r="A15" t="str">
        <f>METRICS!A14</f>
        <v>completeTypeError</v>
      </c>
      <c r="B15" s="2">
        <f ca="1">_xlfn.IFNA(MEDIAN(INDIRECT("'" &amp; B$2 &amp; "'!B" &amp; ROWS!B15),INDIRECT("'" &amp; B$2 &amp; "'!F" &amp; ROWS!B15),INDIRECT("'" &amp; B$2 &amp; "'!J" &amp; ROWS!B15)), "")</f>
        <v>7.0000000000000007E-2</v>
      </c>
      <c r="C15" s="2">
        <f ca="1">_xlfn.IFNA(MEDIAN(INDIRECT("'" &amp; C$2 &amp; "'!B" &amp; ROWS!C15),INDIRECT("'" &amp; C$2 &amp; "'!F" &amp; ROWS!C15),INDIRECT("'" &amp; C$2 &amp; "'!J" &amp; ROWS!C15)), "")</f>
        <v>0.06</v>
      </c>
      <c r="D15" s="2">
        <f ca="1">_xlfn.IFNA(MEDIAN(INDIRECT("'" &amp; D$2 &amp; "'!B" &amp; ROWS!D15),INDIRECT("'" &amp; D$2 &amp; "'!F" &amp; ROWS!D15),INDIRECT("'" &amp; D$2 &amp; "'!J" &amp; ROWS!D15)), "")</f>
        <v>0.03</v>
      </c>
      <c r="E15" s="2">
        <f ca="1">_xlfn.IFNA(MEDIAN(INDIRECT("'" &amp; E$2 &amp; "'!B" &amp; ROWS!E15),INDIRECT("'" &amp; E$2 &amp; "'!F" &amp; ROWS!E15),INDIRECT("'" &amp; E$2 &amp; "'!J" &amp; ROWS!E15)), "")</f>
        <v>0.38</v>
      </c>
      <c r="F15" s="2">
        <f ca="1">_xlfn.IFNA(MEDIAN(INDIRECT("'" &amp; F$2 &amp; "'!B" &amp; ROWS!F15),INDIRECT("'" &amp; F$2 &amp; "'!F" &amp; ROWS!F15),INDIRECT("'" &amp; F$2 &amp; "'!J" &amp; ROWS!F15)), "")</f>
        <v>0.52</v>
      </c>
      <c r="G15" s="2">
        <f ca="1">_xlfn.IFNA(MEDIAN(INDIRECT("'" &amp; G$2 &amp; "'!B" &amp; ROWS!G15),INDIRECT("'" &amp; G$2 &amp; "'!F" &amp; ROWS!G15),INDIRECT("'" &amp; G$2 &amp; "'!J" &amp; ROWS!G15)), "")</f>
        <v>0.27</v>
      </c>
      <c r="H15" s="2">
        <f ca="1">_xlfn.IFNA(MEDIAN(INDIRECT("'" &amp; H$2 &amp; "'!B" &amp; ROWS!H15),INDIRECT("'" &amp; H$2 &amp; "'!F" &amp; ROWS!H15),INDIRECT("'" &amp; H$2 &amp; "'!J" &amp; ROWS!H15)), "")</f>
        <v>1.38</v>
      </c>
      <c r="I15" s="2">
        <f ca="1">_xlfn.IFNA(MEDIAN(INDIRECT("'" &amp; I$2 &amp; "'!B" &amp; ROWS!I15),INDIRECT("'" &amp; I$2 &amp; "'!F" &amp; ROWS!I15),INDIRECT("'" &amp; I$2 &amp; "'!J" &amp; ROWS!I15)), "")</f>
        <v>1.39</v>
      </c>
      <c r="J15" s="2">
        <f ca="1">_xlfn.IFNA(MEDIAN(INDIRECT("'" &amp; J$2 &amp; "'!B" &amp; ROWS!J15),INDIRECT("'" &amp; J$2 &amp; "'!F" &amp; ROWS!J15),INDIRECT("'" &amp; J$2 &amp; "'!J" &amp; ROWS!J15)), "")</f>
        <v>0.02</v>
      </c>
      <c r="K15" s="2">
        <f ca="1">_xlfn.IFNA(MEDIAN(INDIRECT("'" &amp; K$2 &amp; "'!B" &amp; ROWS!K15),INDIRECT("'" &amp; K$2 &amp; "'!F" &amp; ROWS!K15),INDIRECT("'" &amp; K$2 &amp; "'!J" &amp; ROWS!K15)), "")</f>
        <v>0.03</v>
      </c>
      <c r="L15" s="2">
        <f ca="1">_xlfn.IFNA(MEDIAN(INDIRECT("'" &amp; L$2 &amp; "'!B" &amp; ROWS!L15),INDIRECT("'" &amp; L$2 &amp; "'!F" &amp; ROWS!L15),INDIRECT("'" &amp; L$2 &amp; "'!J" &amp; ROWS!L15)), "")</f>
        <v>0.01</v>
      </c>
      <c r="M15" s="2">
        <f ca="1">_xlfn.IFNA(MEDIAN(INDIRECT("'" &amp; M$2 &amp; "'!B" &amp; ROWS!M15),INDIRECT("'" &amp; M$2 &amp; "'!F" &amp; ROWS!M15),INDIRECT("'" &amp; M$2 &amp; "'!J" &amp; ROWS!M15)), "")</f>
        <v>0.25</v>
      </c>
      <c r="N15" s="2">
        <f ca="1">_xlfn.IFNA(MEDIAN(INDIRECT("'" &amp; N$2 &amp; "'!B" &amp; ROWS!N15),INDIRECT("'" &amp; N$2 &amp; "'!F" &amp; ROWS!N15),INDIRECT("'" &amp; N$2 &amp; "'!J" &amp; ROWS!N15)), "")</f>
        <v>0.42</v>
      </c>
      <c r="O15" s="2">
        <f ca="1">_xlfn.IFNA(MEDIAN(INDIRECT("'" &amp; O$2 &amp; "'!B" &amp; ROWS!O15),INDIRECT("'" &amp; O$2 &amp; "'!F" &amp; ROWS!O15),INDIRECT("'" &amp; O$2 &amp; "'!J" &amp; ROWS!O15)), "")</f>
        <v>0.2</v>
      </c>
      <c r="P15" s="2">
        <f ca="1">_xlfn.IFNA(MEDIAN(INDIRECT("'" &amp; P$2 &amp; "'!B" &amp; ROWS!P15),INDIRECT("'" &amp; P$2 &amp; "'!F" &amp; ROWS!P15),INDIRECT("'" &amp; P$2 &amp; "'!J" &amp; ROWS!P15)), "")</f>
        <v>7.0000000000000007E-2</v>
      </c>
      <c r="Q15" s="2">
        <f ca="1">_xlfn.IFNA(MEDIAN(INDIRECT("'" &amp; Q$2 &amp; "'!B" &amp; ROWS!Q15),INDIRECT("'" &amp; Q$2 &amp; "'!F" &amp; ROWS!Q15),INDIRECT("'" &amp; Q$2 &amp; "'!J" &amp; ROWS!Q15)), "")</f>
        <v>0.09</v>
      </c>
      <c r="R15" s="2">
        <f ca="1">_xlfn.IFNA(MEDIAN(INDIRECT("'" &amp; R$2 &amp; "'!B" &amp; ROWS!R15),INDIRECT("'" &amp; R$2 &amp; "'!F" &amp; ROWS!R15),INDIRECT("'" &amp; R$2 &amp; "'!J" &amp; ROWS!R15)), "")</f>
        <v>0.02</v>
      </c>
      <c r="S15" s="2">
        <f ca="1">_xlfn.IFNA(MEDIAN(INDIRECT("'" &amp; S$2 &amp; "'!B" &amp; ROWS!S15),INDIRECT("'" &amp; S$2 &amp; "'!F" &amp; ROWS!S15),INDIRECT("'" &amp; S$2 &amp; "'!J" &amp; ROWS!S15)), "")</f>
        <v>0.03</v>
      </c>
      <c r="T15" s="2">
        <f ca="1">_xlfn.IFNA(MEDIAN(INDIRECT("'" &amp; T$2 &amp; "'!B" &amp; ROWS!T15),INDIRECT("'" &amp; T$2 &amp; "'!F" &amp; ROWS!T15),INDIRECT("'" &amp; T$2 &amp; "'!J" &amp; ROWS!T15)), "")</f>
        <v>0.01</v>
      </c>
      <c r="U15" s="2">
        <f ca="1">_xlfn.IFNA(MEDIAN(INDIRECT("'" &amp; U$2 &amp; "'!B" &amp; ROWS!U15),INDIRECT("'" &amp; U$2 &amp; "'!F" &amp; ROWS!U15),INDIRECT("'" &amp; U$2 &amp; "'!J" &amp; ROWS!U15)), "")</f>
        <v>0.26</v>
      </c>
      <c r="V15" s="2">
        <f ca="1">_xlfn.IFNA(MEDIAN(INDIRECT("'" &amp; V$2 &amp; "'!B" &amp; ROWS!V15),INDIRECT("'" &amp; V$2 &amp; "'!F" &amp; ROWS!V15),INDIRECT("'" &amp; V$2 &amp; "'!J" &amp; ROWS!V15)), "")</f>
        <v>0.42</v>
      </c>
      <c r="W15" s="2">
        <f ca="1">_xlfn.IFNA(MEDIAN(INDIRECT("'" &amp; W$2 &amp; "'!B" &amp; ROWS!W15),INDIRECT("'" &amp; W$2 &amp; "'!F" &amp; ROWS!W15),INDIRECT("'" &amp; W$2 &amp; "'!J" &amp; ROWS!W15)), "")</f>
        <v>0.22</v>
      </c>
      <c r="X15" s="2">
        <f ca="1">_xlfn.IFNA(MEDIAN(INDIRECT("'" &amp; X$2 &amp; "'!B" &amp; ROWS!X15),INDIRECT("'" &amp; X$2 &amp; "'!F" &amp; ROWS!X15),INDIRECT("'" &amp; X$2 &amp; "'!J" &amp; ROWS!X15)), "")</f>
        <v>7.0000000000000007E-2</v>
      </c>
      <c r="Y15" s="2">
        <f ca="1">_xlfn.IFNA(MEDIAN(INDIRECT("'" &amp; Y$2 &amp; "'!B" &amp; ROWS!Y15),INDIRECT("'" &amp; Y$2 &amp; "'!F" &amp; ROWS!Y15),INDIRECT("'" &amp; Y$2 &amp; "'!J" &amp; ROWS!Y15)), "")</f>
        <v>0.08</v>
      </c>
    </row>
    <row r="16" spans="1:25" x14ac:dyDescent="0.25">
      <c r="A16" t="str">
        <f>METRICS!A15</f>
        <v>complex</v>
      </c>
      <c r="B16" s="2">
        <f ca="1">_xlfn.IFNA(MEDIAN(INDIRECT("'" &amp; B$2 &amp; "'!B" &amp; ROWS!B16),INDIRECT("'" &amp; B$2 &amp; "'!F" &amp; ROWS!B16),INDIRECT("'" &amp; B$2 &amp; "'!J" &amp; ROWS!B16)), "")</f>
        <v>6.69</v>
      </c>
      <c r="C16" s="2">
        <f ca="1">_xlfn.IFNA(MEDIAN(INDIRECT("'" &amp; C$2 &amp; "'!B" &amp; ROWS!C16),INDIRECT("'" &amp; C$2 &amp; "'!F" &amp; ROWS!C16),INDIRECT("'" &amp; C$2 &amp; "'!J" &amp; ROWS!C16)), "")</f>
        <v>1.1499999999999999</v>
      </c>
      <c r="D16" s="2">
        <f ca="1">_xlfn.IFNA(MEDIAN(INDIRECT("'" &amp; D$2 &amp; "'!B" &amp; ROWS!D16),INDIRECT("'" &amp; D$2 &amp; "'!F" &amp; ROWS!D16),INDIRECT("'" &amp; D$2 &amp; "'!J" &amp; ROWS!D16)), "")</f>
        <v>0.76</v>
      </c>
      <c r="E16" s="2" t="str">
        <f ca="1">_xlfn.IFNA(MEDIAN(INDIRECT("'" &amp; E$2 &amp; "'!B" &amp; ROWS!E16),INDIRECT("'" &amp; E$2 &amp; "'!F" &amp; ROWS!E16),INDIRECT("'" &amp; E$2 &amp; "'!J" &amp; ROWS!E16)), "")</f>
        <v/>
      </c>
      <c r="F16" s="2" t="str">
        <f ca="1">_xlfn.IFNA(MEDIAN(INDIRECT("'" &amp; F$2 &amp; "'!B" &amp; ROWS!F16),INDIRECT("'" &amp; F$2 &amp; "'!F" &amp; ROWS!F16),INDIRECT("'" &amp; F$2 &amp; "'!J" &amp; ROWS!F16)), "")</f>
        <v/>
      </c>
      <c r="G16" s="2" t="str">
        <f ca="1">_xlfn.IFNA(MEDIAN(INDIRECT("'" &amp; G$2 &amp; "'!B" &amp; ROWS!G16),INDIRECT("'" &amp; G$2 &amp; "'!F" &amp; ROWS!G16),INDIRECT("'" &amp; G$2 &amp; "'!J" &amp; ROWS!G16)), "")</f>
        <v/>
      </c>
      <c r="H16" s="2" t="str">
        <f ca="1">_xlfn.IFNA(MEDIAN(INDIRECT("'" &amp; H$2 &amp; "'!B" &amp; ROWS!H16),INDIRECT("'" &amp; H$2 &amp; "'!F" &amp; ROWS!H16),INDIRECT("'" &amp; H$2 &amp; "'!J" &amp; ROWS!H16)), "")</f>
        <v/>
      </c>
      <c r="I16" s="2" t="str">
        <f ca="1">_xlfn.IFNA(MEDIAN(INDIRECT("'" &amp; I$2 &amp; "'!B" &amp; ROWS!I16),INDIRECT("'" &amp; I$2 &amp; "'!F" &amp; ROWS!I16),INDIRECT("'" &amp; I$2 &amp; "'!J" &amp; ROWS!I16)), "")</f>
        <v/>
      </c>
      <c r="J16" s="2">
        <f ca="1">_xlfn.IFNA(MEDIAN(INDIRECT("'" &amp; J$2 &amp; "'!B" &amp; ROWS!J16),INDIRECT("'" &amp; J$2 &amp; "'!F" &amp; ROWS!J16),INDIRECT("'" &amp; J$2 &amp; "'!J" &amp; ROWS!J16)), "")</f>
        <v>0.34</v>
      </c>
      <c r="K16" s="2">
        <f ca="1">_xlfn.IFNA(MEDIAN(INDIRECT("'" &amp; K$2 &amp; "'!B" &amp; ROWS!K16),INDIRECT("'" &amp; K$2 &amp; "'!F" &amp; ROWS!K16),INDIRECT("'" &amp; K$2 &amp; "'!J" &amp; ROWS!K16)), "")</f>
        <v>0.27</v>
      </c>
      <c r="L16" s="2">
        <f ca="1">_xlfn.IFNA(MEDIAN(INDIRECT("'" &amp; L$2 &amp; "'!B" &amp; ROWS!L16),INDIRECT("'" &amp; L$2 &amp; "'!F" &amp; ROWS!L16),INDIRECT("'" &amp; L$2 &amp; "'!J" &amp; ROWS!L16)), "")</f>
        <v>0.17</v>
      </c>
      <c r="M16" s="2" t="str">
        <f ca="1">_xlfn.IFNA(MEDIAN(INDIRECT("'" &amp; M$2 &amp; "'!B" &amp; ROWS!M16),INDIRECT("'" &amp; M$2 &amp; "'!F" &amp; ROWS!M16),INDIRECT("'" &amp; M$2 &amp; "'!J" &amp; ROWS!M16)), "")</f>
        <v/>
      </c>
      <c r="N16" s="2" t="str">
        <f ca="1">_xlfn.IFNA(MEDIAN(INDIRECT("'" &amp; N$2 &amp; "'!B" &amp; ROWS!N16),INDIRECT("'" &amp; N$2 &amp; "'!F" &amp; ROWS!N16),INDIRECT("'" &amp; N$2 &amp; "'!J" &amp; ROWS!N16)), "")</f>
        <v/>
      </c>
      <c r="O16" s="2" t="str">
        <f ca="1">_xlfn.IFNA(MEDIAN(INDIRECT("'" &amp; O$2 &amp; "'!B" &amp; ROWS!O16),INDIRECT("'" &amp; O$2 &amp; "'!F" &amp; ROWS!O16),INDIRECT("'" &amp; O$2 &amp; "'!J" &amp; ROWS!O16)), "")</f>
        <v/>
      </c>
      <c r="P16" s="2" t="str">
        <f ca="1">_xlfn.IFNA(MEDIAN(INDIRECT("'" &amp; P$2 &amp; "'!B" &amp; ROWS!P16),INDIRECT("'" &amp; P$2 &amp; "'!F" &amp; ROWS!P16),INDIRECT("'" &amp; P$2 &amp; "'!J" &amp; ROWS!P16)), "")</f>
        <v/>
      </c>
      <c r="Q16" s="2" t="str">
        <f ca="1">_xlfn.IFNA(MEDIAN(INDIRECT("'" &amp; Q$2 &amp; "'!B" &amp; ROWS!Q16),INDIRECT("'" &amp; Q$2 &amp; "'!F" &amp; ROWS!Q16),INDIRECT("'" &amp; Q$2 &amp; "'!J" &amp; ROWS!Q16)), "")</f>
        <v/>
      </c>
      <c r="R16" s="2">
        <f ca="1">_xlfn.IFNA(MEDIAN(INDIRECT("'" &amp; R$2 &amp; "'!B" &amp; ROWS!R16),INDIRECT("'" &amp; R$2 &amp; "'!F" &amp; ROWS!R16),INDIRECT("'" &amp; R$2 &amp; "'!J" &amp; ROWS!R16)), "")</f>
        <v>0.24</v>
      </c>
      <c r="S16" s="2">
        <f ca="1">_xlfn.IFNA(MEDIAN(INDIRECT("'" &amp; S$2 &amp; "'!B" &amp; ROWS!S16),INDIRECT("'" &amp; S$2 &amp; "'!F" &amp; ROWS!S16),INDIRECT("'" &amp; S$2 &amp; "'!J" &amp; ROWS!S16)), "")</f>
        <v>0.25</v>
      </c>
      <c r="T16" s="2">
        <f ca="1">_xlfn.IFNA(MEDIAN(INDIRECT("'" &amp; T$2 &amp; "'!B" &amp; ROWS!T16),INDIRECT("'" &amp; T$2 &amp; "'!F" &amp; ROWS!T16),INDIRECT("'" &amp; T$2 &amp; "'!J" &amp; ROWS!T16)), "")</f>
        <v>0.16</v>
      </c>
      <c r="U16" s="2" t="str">
        <f ca="1">_xlfn.IFNA(MEDIAN(INDIRECT("'" &amp; U$2 &amp; "'!B" &amp; ROWS!U16),INDIRECT("'" &amp; U$2 &amp; "'!F" &amp; ROWS!U16),INDIRECT("'" &amp; U$2 &amp; "'!J" &amp; ROWS!U16)), "")</f>
        <v/>
      </c>
      <c r="V16" s="2" t="str">
        <f ca="1">_xlfn.IFNA(MEDIAN(INDIRECT("'" &amp; V$2 &amp; "'!B" &amp; ROWS!V16),INDIRECT("'" &amp; V$2 &amp; "'!F" &amp; ROWS!V16),INDIRECT("'" &amp; V$2 &amp; "'!J" &amp; ROWS!V16)), "")</f>
        <v/>
      </c>
      <c r="W16" s="2" t="str">
        <f ca="1">_xlfn.IFNA(MEDIAN(INDIRECT("'" &amp; W$2 &amp; "'!B" &amp; ROWS!W16),INDIRECT("'" &amp; W$2 &amp; "'!F" &amp; ROWS!W16),INDIRECT("'" &amp; W$2 &amp; "'!J" &amp; ROWS!W16)), "")</f>
        <v/>
      </c>
      <c r="X16" s="2" t="str">
        <f ca="1">_xlfn.IFNA(MEDIAN(INDIRECT("'" &amp; X$2 &amp; "'!B" &amp; ROWS!X16),INDIRECT("'" &amp; X$2 &amp; "'!F" &amp; ROWS!X16),INDIRECT("'" &amp; X$2 &amp; "'!J" &amp; ROWS!X16)), "")</f>
        <v/>
      </c>
      <c r="Y16" s="2" t="str">
        <f ca="1">_xlfn.IFNA(MEDIAN(INDIRECT("'" &amp; Y$2 &amp; "'!B" &amp; ROWS!Y16),INDIRECT("'" &amp; Y$2 &amp; "'!F" &amp; ROWS!Y16),INDIRECT("'" &amp; Y$2 &amp; "'!J" &amp; ROWS!Y16)), "")</f>
        <v/>
      </c>
    </row>
    <row r="17" spans="1:25" x14ac:dyDescent="0.25">
      <c r="A17" t="str">
        <f>METRICS!A16</f>
        <v>coroutineYield</v>
      </c>
      <c r="B17" s="2">
        <f ca="1">_xlfn.IFNA(MEDIAN(INDIRECT("'" &amp; B$2 &amp; "'!B" &amp; ROWS!B17),INDIRECT("'" &amp; B$2 &amp; "'!F" &amp; ROWS!B17),INDIRECT("'" &amp; B$2 &amp; "'!J" &amp; ROWS!B17)), "")</f>
        <v>1.59</v>
      </c>
      <c r="C17" s="2">
        <f ca="1">_xlfn.IFNA(MEDIAN(INDIRECT("'" &amp; C$2 &amp; "'!B" &amp; ROWS!C17),INDIRECT("'" &amp; C$2 &amp; "'!F" &amp; ROWS!C17),INDIRECT("'" &amp; C$2 &amp; "'!J" &amp; ROWS!C17)), "")</f>
        <v>2.72</v>
      </c>
      <c r="D17" s="2">
        <f ca="1">_xlfn.IFNA(MEDIAN(INDIRECT("'" &amp; D$2 &amp; "'!B" &amp; ROWS!D17),INDIRECT("'" &amp; D$2 &amp; "'!F" &amp; ROWS!D17),INDIRECT("'" &amp; D$2 &amp; "'!J" &amp; ROWS!D17)), "")</f>
        <v>0.9</v>
      </c>
      <c r="E17" s="2">
        <f ca="1">_xlfn.IFNA(MEDIAN(INDIRECT("'" &amp; E$2 &amp; "'!B" &amp; ROWS!E17),INDIRECT("'" &amp; E$2 &amp; "'!F" &amp; ROWS!E17),INDIRECT("'" &amp; E$2 &amp; "'!J" &amp; ROWS!E17)), "")</f>
        <v>18.600000000000001</v>
      </c>
      <c r="F17" s="2">
        <f ca="1">_xlfn.IFNA(MEDIAN(INDIRECT("'" &amp; F$2 &amp; "'!B" &amp; ROWS!F17),INDIRECT("'" &amp; F$2 &amp; "'!F" &amp; ROWS!F17),INDIRECT("'" &amp; F$2 &amp; "'!J" &amp; ROWS!F17)), "")</f>
        <v>30.32</v>
      </c>
      <c r="G17" s="2">
        <f ca="1">_xlfn.IFNA(MEDIAN(INDIRECT("'" &amp; G$2 &amp; "'!B" &amp; ROWS!G17),INDIRECT("'" &amp; G$2 &amp; "'!F" &amp; ROWS!G17),INDIRECT("'" &amp; G$2 &amp; "'!J" &amp; ROWS!G17)), "")</f>
        <v>14.87</v>
      </c>
      <c r="H17" s="2" t="str">
        <f ca="1">_xlfn.IFNA(MEDIAN(INDIRECT("'" &amp; H$2 &amp; "'!B" &amp; ROWS!H17),INDIRECT("'" &amp; H$2 &amp; "'!F" &amp; ROWS!H17),INDIRECT("'" &amp; H$2 &amp; "'!J" &amp; ROWS!H17)), "")</f>
        <v/>
      </c>
      <c r="I17" s="2" t="str">
        <f ca="1">_xlfn.IFNA(MEDIAN(INDIRECT("'" &amp; I$2 &amp; "'!B" &amp; ROWS!I17),INDIRECT("'" &amp; I$2 &amp; "'!F" &amp; ROWS!I17),INDIRECT("'" &amp; I$2 &amp; "'!J" &amp; ROWS!I17)), "")</f>
        <v/>
      </c>
      <c r="J17" s="2">
        <f ca="1">_xlfn.IFNA(MEDIAN(INDIRECT("'" &amp; J$2 &amp; "'!B" &amp; ROWS!J17),INDIRECT("'" &amp; J$2 &amp; "'!F" &amp; ROWS!J17),INDIRECT("'" &amp; J$2 &amp; "'!J" &amp; ROWS!J17)), "")</f>
        <v>1.1399999999999999</v>
      </c>
      <c r="K17" s="2">
        <f ca="1">_xlfn.IFNA(MEDIAN(INDIRECT("'" &amp; K$2 &amp; "'!B" &amp; ROWS!K17),INDIRECT("'" &amp; K$2 &amp; "'!F" &amp; ROWS!K17),INDIRECT("'" &amp; K$2 &amp; "'!J" &amp; ROWS!K17)), "")</f>
        <v>2.33</v>
      </c>
      <c r="L17" s="2">
        <f ca="1">_xlfn.IFNA(MEDIAN(INDIRECT("'" &amp; L$2 &amp; "'!B" &amp; ROWS!L17),INDIRECT("'" &amp; L$2 &amp; "'!F" &amp; ROWS!L17),INDIRECT("'" &amp; L$2 &amp; "'!J" &amp; ROWS!L17)), "")</f>
        <v>0.81</v>
      </c>
      <c r="M17" s="2">
        <f ca="1">_xlfn.IFNA(MEDIAN(INDIRECT("'" &amp; M$2 &amp; "'!B" &amp; ROWS!M17),INDIRECT("'" &amp; M$2 &amp; "'!F" &amp; ROWS!M17),INDIRECT("'" &amp; M$2 &amp; "'!J" &amp; ROWS!M17)), "")</f>
        <v>17.149999999999999</v>
      </c>
      <c r="N17" s="2">
        <f ca="1">_xlfn.IFNA(MEDIAN(INDIRECT("'" &amp; N$2 &amp; "'!B" &amp; ROWS!N17),INDIRECT("'" &amp; N$2 &amp; "'!F" &amp; ROWS!N17),INDIRECT("'" &amp; N$2 &amp; "'!J" &amp; ROWS!N17)), "")</f>
        <v>29.1</v>
      </c>
      <c r="O17" s="2">
        <f ca="1">_xlfn.IFNA(MEDIAN(INDIRECT("'" &amp; O$2 &amp; "'!B" &amp; ROWS!O17),INDIRECT("'" &amp; O$2 &amp; "'!F" &amp; ROWS!O17),INDIRECT("'" &amp; O$2 &amp; "'!J" &amp; ROWS!O17)), "")</f>
        <v>14.34</v>
      </c>
      <c r="P17" s="2" t="str">
        <f ca="1">_xlfn.IFNA(MEDIAN(INDIRECT("'" &amp; P$2 &amp; "'!B" &amp; ROWS!P17),INDIRECT("'" &amp; P$2 &amp; "'!F" &amp; ROWS!P17),INDIRECT("'" &amp; P$2 &amp; "'!J" &amp; ROWS!P17)), "")</f>
        <v/>
      </c>
      <c r="Q17" s="2" t="str">
        <f ca="1">_xlfn.IFNA(MEDIAN(INDIRECT("'" &amp; Q$2 &amp; "'!B" &amp; ROWS!Q17),INDIRECT("'" &amp; Q$2 &amp; "'!F" &amp; ROWS!Q17),INDIRECT("'" &amp; Q$2 &amp; "'!J" &amp; ROWS!Q17)), "")</f>
        <v/>
      </c>
      <c r="R17" s="2">
        <f ca="1">_xlfn.IFNA(MEDIAN(INDIRECT("'" &amp; R$2 &amp; "'!B" &amp; ROWS!R17),INDIRECT("'" &amp; R$2 &amp; "'!F" &amp; ROWS!R17),INDIRECT("'" &amp; R$2 &amp; "'!J" &amp; ROWS!R17)), "")</f>
        <v>1.1599999999999999</v>
      </c>
      <c r="S17" s="2">
        <f ca="1">_xlfn.IFNA(MEDIAN(INDIRECT("'" &amp; S$2 &amp; "'!B" &amp; ROWS!S17),INDIRECT("'" &amp; S$2 &amp; "'!F" &amp; ROWS!S17),INDIRECT("'" &amp; S$2 &amp; "'!J" &amp; ROWS!S17)), "")</f>
        <v>2.2999999999999998</v>
      </c>
      <c r="T17" s="2">
        <f ca="1">_xlfn.IFNA(MEDIAN(INDIRECT("'" &amp; T$2 &amp; "'!B" &amp; ROWS!T17),INDIRECT("'" &amp; T$2 &amp; "'!F" &amp; ROWS!T17),INDIRECT("'" &amp; T$2 &amp; "'!J" &amp; ROWS!T17)), "")</f>
        <v>0.82</v>
      </c>
      <c r="U17" s="2">
        <f ca="1">_xlfn.IFNA(MEDIAN(INDIRECT("'" &amp; U$2 &amp; "'!B" &amp; ROWS!U17),INDIRECT("'" &amp; U$2 &amp; "'!F" &amp; ROWS!U17),INDIRECT("'" &amp; U$2 &amp; "'!J" &amp; ROWS!U17)), "")</f>
        <v>17.600000000000001</v>
      </c>
      <c r="V17" s="2">
        <f ca="1">_xlfn.IFNA(MEDIAN(INDIRECT("'" &amp; V$2 &amp; "'!B" &amp; ROWS!V17),INDIRECT("'" &amp; V$2 &amp; "'!F" &amp; ROWS!V17),INDIRECT("'" &amp; V$2 &amp; "'!J" &amp; ROWS!V17)), "")</f>
        <v>29.24</v>
      </c>
      <c r="W17" s="2">
        <f ca="1">_xlfn.IFNA(MEDIAN(INDIRECT("'" &amp; W$2 &amp; "'!B" &amp; ROWS!W17),INDIRECT("'" &amp; W$2 &amp; "'!F" &amp; ROWS!W17),INDIRECT("'" &amp; W$2 &amp; "'!J" &amp; ROWS!W17)), "")</f>
        <v>14.34</v>
      </c>
      <c r="X17" s="2" t="str">
        <f ca="1">_xlfn.IFNA(MEDIAN(INDIRECT("'" &amp; X$2 &amp; "'!B" &amp; ROWS!X17),INDIRECT("'" &amp; X$2 &amp; "'!F" &amp; ROWS!X17),INDIRECT("'" &amp; X$2 &amp; "'!J" &amp; ROWS!X17)), "")</f>
        <v/>
      </c>
      <c r="Y17" s="2" t="str">
        <f ca="1">_xlfn.IFNA(MEDIAN(INDIRECT("'" &amp; Y$2 &amp; "'!B" &amp; ROWS!Y17),INDIRECT("'" &amp; Y$2 &amp; "'!F" &amp; ROWS!Y17),INDIRECT("'" &amp; Y$2 &amp; "'!J" &amp; ROWS!Y17)), "")</f>
        <v/>
      </c>
    </row>
    <row r="18" spans="1:25" x14ac:dyDescent="0.25">
      <c r="A18" t="str">
        <f>METRICS!A17</f>
        <v>counter</v>
      </c>
      <c r="B18" s="2">
        <f ca="1">_xlfn.IFNA(MEDIAN(INDIRECT("'" &amp; B$2 &amp; "'!B" &amp; ROWS!B18),INDIRECT("'" &amp; B$2 &amp; "'!F" &amp; ROWS!B18),INDIRECT("'" &amp; B$2 &amp; "'!J" &amp; ROWS!B18)), "")</f>
        <v>7.0000000000000007E-2</v>
      </c>
      <c r="C18" s="2">
        <f ca="1">_xlfn.IFNA(MEDIAN(INDIRECT("'" &amp; C$2 &amp; "'!B" &amp; ROWS!C18),INDIRECT("'" &amp; C$2 &amp; "'!F" &amp; ROWS!C18),INDIRECT("'" &amp; C$2 &amp; "'!J" &amp; ROWS!C18)), "")</f>
        <v>7.0000000000000007E-2</v>
      </c>
      <c r="D18" s="2">
        <f ca="1">_xlfn.IFNA(MEDIAN(INDIRECT("'" &amp; D$2 &amp; "'!B" &amp; ROWS!D18),INDIRECT("'" &amp; D$2 &amp; "'!F" &amp; ROWS!D18),INDIRECT("'" &amp; D$2 &amp; "'!J" &amp; ROWS!D18)), "")</f>
        <v>0.03</v>
      </c>
      <c r="E18" s="2">
        <f ca="1">_xlfn.IFNA(MEDIAN(INDIRECT("'" &amp; E$2 &amp; "'!B" &amp; ROWS!E18),INDIRECT("'" &amp; E$2 &amp; "'!F" &amp; ROWS!E18),INDIRECT("'" &amp; E$2 &amp; "'!J" &amp; ROWS!E18)), "")</f>
        <v>0.41</v>
      </c>
      <c r="F18" s="2">
        <f ca="1">_xlfn.IFNA(MEDIAN(INDIRECT("'" &amp; F$2 &amp; "'!B" &amp; ROWS!F18),INDIRECT("'" &amp; F$2 &amp; "'!F" &amp; ROWS!F18),INDIRECT("'" &amp; F$2 &amp; "'!J" &amp; ROWS!F18)), "")</f>
        <v>0.54</v>
      </c>
      <c r="G18" s="2">
        <f ca="1">_xlfn.IFNA(MEDIAN(INDIRECT("'" &amp; G$2 &amp; "'!B" &amp; ROWS!G18),INDIRECT("'" &amp; G$2 &amp; "'!F" &amp; ROWS!G18),INDIRECT("'" &amp; G$2 &amp; "'!J" &amp; ROWS!G18)), "")</f>
        <v>0.26</v>
      </c>
      <c r="H18" s="2">
        <f ca="1">_xlfn.IFNA(MEDIAN(INDIRECT("'" &amp; H$2 &amp; "'!B" &amp; ROWS!H18),INDIRECT("'" &amp; H$2 &amp; "'!F" &amp; ROWS!H18),INDIRECT("'" &amp; H$2 &amp; "'!J" &amp; ROWS!H18)), "")</f>
        <v>1.42</v>
      </c>
      <c r="I18" s="2">
        <f ca="1">_xlfn.IFNA(MEDIAN(INDIRECT("'" &amp; I$2 &amp; "'!B" &amp; ROWS!I18),INDIRECT("'" &amp; I$2 &amp; "'!F" &amp; ROWS!I18),INDIRECT("'" &amp; I$2 &amp; "'!J" &amp; ROWS!I18)), "")</f>
        <v>1.44</v>
      </c>
      <c r="J18" s="2">
        <f ca="1">_xlfn.IFNA(MEDIAN(INDIRECT("'" &amp; J$2 &amp; "'!B" &amp; ROWS!J18),INDIRECT("'" &amp; J$2 &amp; "'!F" &amp; ROWS!J18),INDIRECT("'" &amp; J$2 &amp; "'!J" &amp; ROWS!J18)), "")</f>
        <v>0.02</v>
      </c>
      <c r="K18" s="2">
        <f ca="1">_xlfn.IFNA(MEDIAN(INDIRECT("'" &amp; K$2 &amp; "'!B" &amp; ROWS!K18),INDIRECT("'" &amp; K$2 &amp; "'!F" &amp; ROWS!K18),INDIRECT("'" &amp; K$2 &amp; "'!J" &amp; ROWS!K18)), "")</f>
        <v>0.04</v>
      </c>
      <c r="L18" s="2">
        <f ca="1">_xlfn.IFNA(MEDIAN(INDIRECT("'" &amp; L$2 &amp; "'!B" &amp; ROWS!L18),INDIRECT("'" &amp; L$2 &amp; "'!F" &amp; ROWS!L18),INDIRECT("'" &amp; L$2 &amp; "'!J" &amp; ROWS!L18)), "")</f>
        <v>0.01</v>
      </c>
      <c r="M18" s="2">
        <f ca="1">_xlfn.IFNA(MEDIAN(INDIRECT("'" &amp; M$2 &amp; "'!B" &amp; ROWS!M18),INDIRECT("'" &amp; M$2 &amp; "'!F" &amp; ROWS!M18),INDIRECT("'" &amp; M$2 &amp; "'!J" &amp; ROWS!M18)), "")</f>
        <v>0.26</v>
      </c>
      <c r="N18" s="2">
        <f ca="1">_xlfn.IFNA(MEDIAN(INDIRECT("'" &amp; N$2 &amp; "'!B" &amp; ROWS!N18),INDIRECT("'" &amp; N$2 &amp; "'!F" &amp; ROWS!N18),INDIRECT("'" &amp; N$2 &amp; "'!J" &amp; ROWS!N18)), "")</f>
        <v>0.44</v>
      </c>
      <c r="O18" s="2">
        <f ca="1">_xlfn.IFNA(MEDIAN(INDIRECT("'" &amp; O$2 &amp; "'!B" &amp; ROWS!O18),INDIRECT("'" &amp; O$2 &amp; "'!F" &amp; ROWS!O18),INDIRECT("'" &amp; O$2 &amp; "'!J" &amp; ROWS!O18)), "")</f>
        <v>0.22</v>
      </c>
      <c r="P18" s="2">
        <f ca="1">_xlfn.IFNA(MEDIAN(INDIRECT("'" &amp; P$2 &amp; "'!B" &amp; ROWS!P18),INDIRECT("'" &amp; P$2 &amp; "'!F" &amp; ROWS!P18),INDIRECT("'" &amp; P$2 &amp; "'!J" &amp; ROWS!P18)), "")</f>
        <v>7.0000000000000007E-2</v>
      </c>
      <c r="Q18" s="2">
        <f ca="1">_xlfn.IFNA(MEDIAN(INDIRECT("'" &amp; Q$2 &amp; "'!B" &amp; ROWS!Q18),INDIRECT("'" &amp; Q$2 &amp; "'!F" &amp; ROWS!Q18),INDIRECT("'" &amp; Q$2 &amp; "'!J" &amp; ROWS!Q18)), "")</f>
        <v>0.09</v>
      </c>
      <c r="R18" s="2">
        <f ca="1">_xlfn.IFNA(MEDIAN(INDIRECT("'" &amp; R$2 &amp; "'!B" &amp; ROWS!R18),INDIRECT("'" &amp; R$2 &amp; "'!F" &amp; ROWS!R18),INDIRECT("'" &amp; R$2 &amp; "'!J" &amp; ROWS!R18)), "")</f>
        <v>0.02</v>
      </c>
      <c r="S18" s="2">
        <f ca="1">_xlfn.IFNA(MEDIAN(INDIRECT("'" &amp; S$2 &amp; "'!B" &amp; ROWS!S18),INDIRECT("'" &amp; S$2 &amp; "'!F" &amp; ROWS!S18),INDIRECT("'" &amp; S$2 &amp; "'!J" &amp; ROWS!S18)), "")</f>
        <v>0.03</v>
      </c>
      <c r="T18" s="2">
        <f ca="1">_xlfn.IFNA(MEDIAN(INDIRECT("'" &amp; T$2 &amp; "'!B" &amp; ROWS!T18),INDIRECT("'" &amp; T$2 &amp; "'!F" &amp; ROWS!T18),INDIRECT("'" &amp; T$2 &amp; "'!J" &amp; ROWS!T18)), "")</f>
        <v>0.01</v>
      </c>
      <c r="U18" s="2">
        <f ca="1">_xlfn.IFNA(MEDIAN(INDIRECT("'" &amp; U$2 &amp; "'!B" &amp; ROWS!U18),INDIRECT("'" &amp; U$2 &amp; "'!F" &amp; ROWS!U18),INDIRECT("'" &amp; U$2 &amp; "'!J" &amp; ROWS!U18)), "")</f>
        <v>0.27</v>
      </c>
      <c r="V18" s="2">
        <f ca="1">_xlfn.IFNA(MEDIAN(INDIRECT("'" &amp; V$2 &amp; "'!B" &amp; ROWS!V18),INDIRECT("'" &amp; V$2 &amp; "'!F" &amp; ROWS!V18),INDIRECT("'" &amp; V$2 &amp; "'!J" &amp; ROWS!V18)), "")</f>
        <v>0.43</v>
      </c>
      <c r="W18" s="2">
        <f ca="1">_xlfn.IFNA(MEDIAN(INDIRECT("'" &amp; W$2 &amp; "'!B" &amp; ROWS!W18),INDIRECT("'" &amp; W$2 &amp; "'!F" &amp; ROWS!W18),INDIRECT("'" &amp; W$2 &amp; "'!J" &amp; ROWS!W18)), "")</f>
        <v>0.22</v>
      </c>
      <c r="X18" s="2">
        <f ca="1">_xlfn.IFNA(MEDIAN(INDIRECT("'" &amp; X$2 &amp; "'!B" &amp; ROWS!X18),INDIRECT("'" &amp; X$2 &amp; "'!F" &amp; ROWS!X18),INDIRECT("'" &amp; X$2 &amp; "'!J" &amp; ROWS!X18)), "")</f>
        <v>7.0000000000000007E-2</v>
      </c>
      <c r="Y18" s="2">
        <f ca="1">_xlfn.IFNA(MEDIAN(INDIRECT("'" &amp; Y$2 &amp; "'!B" &amp; ROWS!Y18),INDIRECT("'" &amp; Y$2 &amp; "'!F" &amp; ROWS!Y18),INDIRECT("'" &amp; Y$2 &amp; "'!J" &amp; ROWS!Y18)), "")</f>
        <v>0.09</v>
      </c>
    </row>
    <row r="19" spans="1:25" x14ac:dyDescent="0.25">
      <c r="A19" t="str">
        <f>METRICS!A18</f>
        <v>ctor-autogen</v>
      </c>
      <c r="B19" s="2">
        <f ca="1">_xlfn.IFNA(MEDIAN(INDIRECT("'" &amp; B$2 &amp; "'!B" &amp; ROWS!B19),INDIRECT("'" &amp; B$2 &amp; "'!F" &amp; ROWS!B19),INDIRECT("'" &amp; B$2 &amp; "'!J" &amp; ROWS!B19)), "")</f>
        <v>0.14000000000000001</v>
      </c>
      <c r="C19" s="2">
        <f ca="1">_xlfn.IFNA(MEDIAN(INDIRECT("'" &amp; C$2 &amp; "'!B" &amp; ROWS!C19),INDIRECT("'" &amp; C$2 &amp; "'!F" &amp; ROWS!C19),INDIRECT("'" &amp; C$2 &amp; "'!J" &amp; ROWS!C19)), "")</f>
        <v>0.12</v>
      </c>
      <c r="D19" s="2">
        <f ca="1">_xlfn.IFNA(MEDIAN(INDIRECT("'" &amp; D$2 &amp; "'!B" &amp; ROWS!D19),INDIRECT("'" &amp; D$2 &amp; "'!F" &amp; ROWS!D19),INDIRECT("'" &amp; D$2 &amp; "'!J" &amp; ROWS!D19)), "")</f>
        <v>0.06</v>
      </c>
      <c r="E19" s="2">
        <f ca="1">_xlfn.IFNA(MEDIAN(INDIRECT("'" &amp; E$2 &amp; "'!B" &amp; ROWS!E19),INDIRECT("'" &amp; E$2 &amp; "'!F" &amp; ROWS!E19),INDIRECT("'" &amp; E$2 &amp; "'!J" &amp; ROWS!E19)), "")</f>
        <v>1.08</v>
      </c>
      <c r="F19" s="2">
        <f ca="1">_xlfn.IFNA(MEDIAN(INDIRECT("'" &amp; F$2 &amp; "'!B" &amp; ROWS!F19),INDIRECT("'" &amp; F$2 &amp; "'!F" &amp; ROWS!F19),INDIRECT("'" &amp; F$2 &amp; "'!J" &amp; ROWS!F19)), "")</f>
        <v>1.31</v>
      </c>
      <c r="G19" s="2">
        <f ca="1">_xlfn.IFNA(MEDIAN(INDIRECT("'" &amp; G$2 &amp; "'!B" &amp; ROWS!G19),INDIRECT("'" &amp; G$2 &amp; "'!F" &amp; ROWS!G19),INDIRECT("'" &amp; G$2 &amp; "'!J" &amp; ROWS!G19)), "")</f>
        <v>0.83</v>
      </c>
      <c r="H19" s="2">
        <f ca="1">_xlfn.IFNA(MEDIAN(INDIRECT("'" &amp; H$2 &amp; "'!B" &amp; ROWS!H19),INDIRECT("'" &amp; H$2 &amp; "'!F" &amp; ROWS!H19),INDIRECT("'" &amp; H$2 &amp; "'!J" &amp; ROWS!H19)), "")</f>
        <v>2.78</v>
      </c>
      <c r="I19" s="2">
        <f ca="1">_xlfn.IFNA(MEDIAN(INDIRECT("'" &amp; I$2 &amp; "'!B" &amp; ROWS!I19),INDIRECT("'" &amp; I$2 &amp; "'!F" &amp; ROWS!I19),INDIRECT("'" &amp; I$2 &amp; "'!J" &amp; ROWS!I19)), "")</f>
        <v>2.77</v>
      </c>
      <c r="J19" s="2">
        <f ca="1">_xlfn.IFNA(MEDIAN(INDIRECT("'" &amp; J$2 &amp; "'!B" &amp; ROWS!J19),INDIRECT("'" &amp; J$2 &amp; "'!F" &amp; ROWS!J19),INDIRECT("'" &amp; J$2 &amp; "'!J" &amp; ROWS!J19)), "")</f>
        <v>0.05</v>
      </c>
      <c r="K19" s="2">
        <f ca="1">_xlfn.IFNA(MEDIAN(INDIRECT("'" &amp; K$2 &amp; "'!B" &amp; ROWS!K19),INDIRECT("'" &amp; K$2 &amp; "'!F" &amp; ROWS!K19),INDIRECT("'" &amp; K$2 &amp; "'!J" &amp; ROWS!K19)), "")</f>
        <v>0.06</v>
      </c>
      <c r="L19" s="2">
        <f ca="1">_xlfn.IFNA(MEDIAN(INDIRECT("'" &amp; L$2 &amp; "'!B" &amp; ROWS!L19),INDIRECT("'" &amp; L$2 &amp; "'!F" &amp; ROWS!L19),INDIRECT("'" &amp; L$2 &amp; "'!J" &amp; ROWS!L19)), "")</f>
        <v>0.02</v>
      </c>
      <c r="M19" s="2">
        <f ca="1">_xlfn.IFNA(MEDIAN(INDIRECT("'" &amp; M$2 &amp; "'!B" &amp; ROWS!M19),INDIRECT("'" &amp; M$2 &amp; "'!F" &amp; ROWS!M19),INDIRECT("'" &amp; M$2 &amp; "'!J" &amp; ROWS!M19)), "")</f>
        <v>0.8</v>
      </c>
      <c r="N19" s="2">
        <f ca="1">_xlfn.IFNA(MEDIAN(INDIRECT("'" &amp; N$2 &amp; "'!B" &amp; ROWS!N19),INDIRECT("'" &amp; N$2 &amp; "'!F" &amp; ROWS!N19),INDIRECT("'" &amp; N$2 &amp; "'!J" &amp; ROWS!N19)), "")</f>
        <v>1.1299999999999999</v>
      </c>
      <c r="O19" s="2">
        <f ca="1">_xlfn.IFNA(MEDIAN(INDIRECT("'" &amp; O$2 &amp; "'!B" &amp; ROWS!O19),INDIRECT("'" &amp; O$2 &amp; "'!F" &amp; ROWS!O19),INDIRECT("'" &amp; O$2 &amp; "'!J" &amp; ROWS!O19)), "")</f>
        <v>0.74</v>
      </c>
      <c r="P19" s="2">
        <f ca="1">_xlfn.IFNA(MEDIAN(INDIRECT("'" &amp; P$2 &amp; "'!B" &amp; ROWS!P19),INDIRECT("'" &amp; P$2 &amp; "'!F" &amp; ROWS!P19),INDIRECT("'" &amp; P$2 &amp; "'!J" &amp; ROWS!P19)), "")</f>
        <v>0.1</v>
      </c>
      <c r="Q19" s="2">
        <f ca="1">_xlfn.IFNA(MEDIAN(INDIRECT("'" &amp; Q$2 &amp; "'!B" &amp; ROWS!Q19),INDIRECT("'" &amp; Q$2 &amp; "'!F" &amp; ROWS!Q19),INDIRECT("'" &amp; Q$2 &amp; "'!J" &amp; ROWS!Q19)), "")</f>
        <v>0.12</v>
      </c>
      <c r="R19" s="2">
        <f ca="1">_xlfn.IFNA(MEDIAN(INDIRECT("'" &amp; R$2 &amp; "'!B" &amp; ROWS!R19),INDIRECT("'" &amp; R$2 &amp; "'!F" &amp; ROWS!R19),INDIRECT("'" &amp; R$2 &amp; "'!J" &amp; ROWS!R19)), "")</f>
        <v>0.05</v>
      </c>
      <c r="S19" s="2">
        <f ca="1">_xlfn.IFNA(MEDIAN(INDIRECT("'" &amp; S$2 &amp; "'!B" &amp; ROWS!S19),INDIRECT("'" &amp; S$2 &amp; "'!F" &amp; ROWS!S19),INDIRECT("'" &amp; S$2 &amp; "'!J" &amp; ROWS!S19)), "")</f>
        <v>0.06</v>
      </c>
      <c r="T19" s="2">
        <f ca="1">_xlfn.IFNA(MEDIAN(INDIRECT("'" &amp; T$2 &amp; "'!B" &amp; ROWS!T19),INDIRECT("'" &amp; T$2 &amp; "'!F" &amp; ROWS!T19),INDIRECT("'" &amp; T$2 &amp; "'!J" &amp; ROWS!T19)), "")</f>
        <v>0.03</v>
      </c>
      <c r="U19" s="2">
        <f ca="1">_xlfn.IFNA(MEDIAN(INDIRECT("'" &amp; U$2 &amp; "'!B" &amp; ROWS!U19),INDIRECT("'" &amp; U$2 &amp; "'!F" &amp; ROWS!U19),INDIRECT("'" &amp; U$2 &amp; "'!J" &amp; ROWS!U19)), "")</f>
        <v>0.84</v>
      </c>
      <c r="V19" s="2">
        <f ca="1">_xlfn.IFNA(MEDIAN(INDIRECT("'" &amp; V$2 &amp; "'!B" &amp; ROWS!V19),INDIRECT("'" &amp; V$2 &amp; "'!F" &amp; ROWS!V19),INDIRECT("'" &amp; V$2 &amp; "'!J" &amp; ROWS!V19)), "")</f>
        <v>1.1200000000000001</v>
      </c>
      <c r="W19" s="2">
        <f ca="1">_xlfn.IFNA(MEDIAN(INDIRECT("'" &amp; W$2 &amp; "'!B" &amp; ROWS!W19),INDIRECT("'" &amp; W$2 &amp; "'!F" &amp; ROWS!W19),INDIRECT("'" &amp; W$2 &amp; "'!J" &amp; ROWS!W19)), "")</f>
        <v>0.75</v>
      </c>
      <c r="X19" s="2">
        <f ca="1">_xlfn.IFNA(MEDIAN(INDIRECT("'" &amp; X$2 &amp; "'!B" &amp; ROWS!X19),INDIRECT("'" &amp; X$2 &amp; "'!F" &amp; ROWS!X19),INDIRECT("'" &amp; X$2 &amp; "'!J" &amp; ROWS!X19)), "")</f>
        <v>0.09</v>
      </c>
      <c r="Y19" s="2">
        <f ca="1">_xlfn.IFNA(MEDIAN(INDIRECT("'" &amp; Y$2 &amp; "'!B" &amp; ROWS!Y19),INDIRECT("'" &amp; Y$2 &amp; "'!F" &amp; ROWS!Y19),INDIRECT("'" &amp; Y$2 &amp; "'!J" &amp; ROWS!Y19)), "")</f>
        <v>0.12</v>
      </c>
    </row>
    <row r="20" spans="1:25" x14ac:dyDescent="0.25">
      <c r="A20" t="str">
        <f>METRICS!A19</f>
        <v>datingService</v>
      </c>
      <c r="B20" s="2">
        <f ca="1">_xlfn.IFNA(MEDIAN(INDIRECT("'" &amp; B$2 &amp; "'!B" &amp; ROWS!B20),INDIRECT("'" &amp; B$2 &amp; "'!F" &amp; ROWS!B20),INDIRECT("'" &amp; B$2 &amp; "'!J" &amp; ROWS!B20)), "")</f>
        <v>1.34</v>
      </c>
      <c r="C20" s="2">
        <f ca="1">_xlfn.IFNA(MEDIAN(INDIRECT("'" &amp; C$2 &amp; "'!B" &amp; ROWS!C20),INDIRECT("'" &amp; C$2 &amp; "'!F" &amp; ROWS!C20),INDIRECT("'" &amp; C$2 &amp; "'!J" &amp; ROWS!C20)), "")</f>
        <v>2.2599999999999998</v>
      </c>
      <c r="D20" s="2">
        <f ca="1">_xlfn.IFNA(MEDIAN(INDIRECT("'" &amp; D$2 &amp; "'!B" &amp; ROWS!D20),INDIRECT("'" &amp; D$2 &amp; "'!F" &amp; ROWS!D20),INDIRECT("'" &amp; D$2 &amp; "'!J" &amp; ROWS!D20)), "")</f>
        <v>0.77</v>
      </c>
      <c r="E20" s="2">
        <f ca="1">_xlfn.IFNA(MEDIAN(INDIRECT("'" &amp; E$2 &amp; "'!B" &amp; ROWS!E20),INDIRECT("'" &amp; E$2 &amp; "'!F" &amp; ROWS!E20),INDIRECT("'" &amp; E$2 &amp; "'!J" &amp; ROWS!E20)), "")</f>
        <v>15.95</v>
      </c>
      <c r="F20" s="2">
        <f ca="1">_xlfn.IFNA(MEDIAN(INDIRECT("'" &amp; F$2 &amp; "'!B" &amp; ROWS!F20),INDIRECT("'" &amp; F$2 &amp; "'!F" &amp; ROWS!F20),INDIRECT("'" &amp; F$2 &amp; "'!J" &amp; ROWS!F20)), "")</f>
        <v>25.94</v>
      </c>
      <c r="G20" s="2">
        <f ca="1">_xlfn.IFNA(MEDIAN(INDIRECT("'" &amp; G$2 &amp; "'!B" &amp; ROWS!G20),INDIRECT("'" &amp; G$2 &amp; "'!F" &amp; ROWS!G20),INDIRECT("'" &amp; G$2 &amp; "'!J" &amp; ROWS!G20)), "")</f>
        <v>12.86</v>
      </c>
      <c r="H20" s="2" t="str">
        <f ca="1">_xlfn.IFNA(MEDIAN(INDIRECT("'" &amp; H$2 &amp; "'!B" &amp; ROWS!H20),INDIRECT("'" &amp; H$2 &amp; "'!F" &amp; ROWS!H20),INDIRECT("'" &amp; H$2 &amp; "'!J" &amp; ROWS!H20)), "")</f>
        <v/>
      </c>
      <c r="I20" s="2" t="str">
        <f ca="1">_xlfn.IFNA(MEDIAN(INDIRECT("'" &amp; I$2 &amp; "'!B" &amp; ROWS!I20),INDIRECT("'" &amp; I$2 &amp; "'!F" &amp; ROWS!I20),INDIRECT("'" &amp; I$2 &amp; "'!J" &amp; ROWS!I20)), "")</f>
        <v/>
      </c>
      <c r="J20" s="2">
        <f ca="1">_xlfn.IFNA(MEDIAN(INDIRECT("'" &amp; J$2 &amp; "'!B" &amp; ROWS!J20),INDIRECT("'" &amp; J$2 &amp; "'!F" &amp; ROWS!J20),INDIRECT("'" &amp; J$2 &amp; "'!J" &amp; ROWS!J20)), "")</f>
        <v>0.96</v>
      </c>
      <c r="K20" s="2">
        <f ca="1">_xlfn.IFNA(MEDIAN(INDIRECT("'" &amp; K$2 &amp; "'!B" &amp; ROWS!K20),INDIRECT("'" &amp; K$2 &amp; "'!F" &amp; ROWS!K20),INDIRECT("'" &amp; K$2 &amp; "'!J" &amp; ROWS!K20)), "")</f>
        <v>1.96</v>
      </c>
      <c r="L20" s="2">
        <f ca="1">_xlfn.IFNA(MEDIAN(INDIRECT("'" &amp; L$2 &amp; "'!B" &amp; ROWS!L20),INDIRECT("'" &amp; L$2 &amp; "'!F" &amp; ROWS!L20),INDIRECT("'" &amp; L$2 &amp; "'!J" &amp; ROWS!L20)), "")</f>
        <v>0.69</v>
      </c>
      <c r="M20" s="2">
        <f ca="1">_xlfn.IFNA(MEDIAN(INDIRECT("'" &amp; M$2 &amp; "'!B" &amp; ROWS!M20),INDIRECT("'" &amp; M$2 &amp; "'!F" &amp; ROWS!M20),INDIRECT("'" &amp; M$2 &amp; "'!J" &amp; ROWS!M20)), "")</f>
        <v>14.68</v>
      </c>
      <c r="N20" s="2">
        <f ca="1">_xlfn.IFNA(MEDIAN(INDIRECT("'" &amp; N$2 &amp; "'!B" &amp; ROWS!N20),INDIRECT("'" &amp; N$2 &amp; "'!F" &amp; ROWS!N20),INDIRECT("'" &amp; N$2 &amp; "'!J" &amp; ROWS!N20)), "")</f>
        <v>24.85</v>
      </c>
      <c r="O20" s="2">
        <f ca="1">_xlfn.IFNA(MEDIAN(INDIRECT("'" &amp; O$2 &amp; "'!B" &amp; ROWS!O20),INDIRECT("'" &amp; O$2 &amp; "'!F" &amp; ROWS!O20),INDIRECT("'" &amp; O$2 &amp; "'!J" &amp; ROWS!O20)), "")</f>
        <v>12.44</v>
      </c>
      <c r="P20" s="2">
        <f ca="1">_xlfn.IFNA(MEDIAN(INDIRECT("'" &amp; P$2 &amp; "'!B" &amp; ROWS!P20),INDIRECT("'" &amp; P$2 &amp; "'!F" &amp; ROWS!P20),INDIRECT("'" &amp; P$2 &amp; "'!J" &amp; ROWS!P20)), "")</f>
        <v>1.41</v>
      </c>
      <c r="Q20" s="2">
        <f ca="1">_xlfn.IFNA(MEDIAN(INDIRECT("'" &amp; Q$2 &amp; "'!B" &amp; ROWS!Q20),INDIRECT("'" &amp; Q$2 &amp; "'!F" &amp; ROWS!Q20),INDIRECT("'" &amp; Q$2 &amp; "'!J" &amp; ROWS!Q20)), "")</f>
        <v>2.04</v>
      </c>
      <c r="R20" s="2">
        <f ca="1">_xlfn.IFNA(MEDIAN(INDIRECT("'" &amp; R$2 &amp; "'!B" &amp; ROWS!R20),INDIRECT("'" &amp; R$2 &amp; "'!F" &amp; ROWS!R20),INDIRECT("'" &amp; R$2 &amp; "'!J" &amp; ROWS!R20)), "")</f>
        <v>0.97</v>
      </c>
      <c r="S20" s="2">
        <f ca="1">_xlfn.IFNA(MEDIAN(INDIRECT("'" &amp; S$2 &amp; "'!B" &amp; ROWS!S20),INDIRECT("'" &amp; S$2 &amp; "'!F" &amp; ROWS!S20),INDIRECT("'" &amp; S$2 &amp; "'!J" &amp; ROWS!S20)), "")</f>
        <v>1.96</v>
      </c>
      <c r="T20" s="2">
        <f ca="1">_xlfn.IFNA(MEDIAN(INDIRECT("'" &amp; T$2 &amp; "'!B" &amp; ROWS!T20),INDIRECT("'" &amp; T$2 &amp; "'!F" &amp; ROWS!T20),INDIRECT("'" &amp; T$2 &amp; "'!J" &amp; ROWS!T20)), "")</f>
        <v>0.7</v>
      </c>
      <c r="U20" s="2">
        <f ca="1">_xlfn.IFNA(MEDIAN(INDIRECT("'" &amp; U$2 &amp; "'!B" &amp; ROWS!U20),INDIRECT("'" &amp; U$2 &amp; "'!F" &amp; ROWS!U20),INDIRECT("'" &amp; U$2 &amp; "'!J" &amp; ROWS!U20)), "")</f>
        <v>15.41</v>
      </c>
      <c r="V20" s="2">
        <f ca="1">_xlfn.IFNA(MEDIAN(INDIRECT("'" &amp; V$2 &amp; "'!B" &amp; ROWS!V20),INDIRECT("'" &amp; V$2 &amp; "'!F" &amp; ROWS!V20),INDIRECT("'" &amp; V$2 &amp; "'!J" &amp; ROWS!V20)), "")</f>
        <v>24.87</v>
      </c>
      <c r="W20" s="2">
        <f ca="1">_xlfn.IFNA(MEDIAN(INDIRECT("'" &amp; W$2 &amp; "'!B" &amp; ROWS!W20),INDIRECT("'" &amp; W$2 &amp; "'!F" &amp; ROWS!W20),INDIRECT("'" &amp; W$2 &amp; "'!J" &amp; ROWS!W20)), "")</f>
        <v>12.28</v>
      </c>
      <c r="X20" s="2">
        <f ca="1">_xlfn.IFNA(MEDIAN(INDIRECT("'" &amp; X$2 &amp; "'!B" &amp; ROWS!X20),INDIRECT("'" &amp; X$2 &amp; "'!F" &amp; ROWS!X20),INDIRECT("'" &amp; X$2 &amp; "'!J" &amp; ROWS!X20)), "")</f>
        <v>1.4</v>
      </c>
      <c r="Y20" s="2">
        <f ca="1">_xlfn.IFNA(MEDIAN(INDIRECT("'" &amp; Y$2 &amp; "'!B" &amp; ROWS!Y20),INDIRECT("'" &amp; Y$2 &amp; "'!F" &amp; ROWS!Y20),INDIRECT("'" &amp; Y$2 &amp; "'!J" &amp; ROWS!Y20)), "")</f>
        <v>1.95</v>
      </c>
    </row>
    <row r="21" spans="1:25" x14ac:dyDescent="0.25">
      <c r="A21" t="str">
        <f>METRICS!A20</f>
        <v>declarationSpecifier</v>
      </c>
      <c r="B21" s="2">
        <f ca="1">_xlfn.IFNA(MEDIAN(INDIRECT("'" &amp; B$2 &amp; "'!B" &amp; ROWS!B21),INDIRECT("'" &amp; B$2 &amp; "'!F" &amp; ROWS!B21),INDIRECT("'" &amp; B$2 &amp; "'!J" &amp; ROWS!B21)), "")</f>
        <v>0.12</v>
      </c>
      <c r="C21" s="2">
        <f ca="1">_xlfn.IFNA(MEDIAN(INDIRECT("'" &amp; C$2 &amp; "'!B" &amp; ROWS!C21),INDIRECT("'" &amp; C$2 &amp; "'!F" &amp; ROWS!C21),INDIRECT("'" &amp; C$2 &amp; "'!J" &amp; ROWS!C21)), "")</f>
        <v>0.11</v>
      </c>
      <c r="D21" s="2">
        <f ca="1">_xlfn.IFNA(MEDIAN(INDIRECT("'" &amp; D$2 &amp; "'!B" &amp; ROWS!D21),INDIRECT("'" &amp; D$2 &amp; "'!F" &amp; ROWS!D21),INDIRECT("'" &amp; D$2 &amp; "'!J" &amp; ROWS!D21)), "")</f>
        <v>0.04</v>
      </c>
      <c r="E21" s="2">
        <f ca="1">_xlfn.IFNA(MEDIAN(INDIRECT("'" &amp; E$2 &amp; "'!B" &amp; ROWS!E21),INDIRECT("'" &amp; E$2 &amp; "'!F" &amp; ROWS!E21),INDIRECT("'" &amp; E$2 &amp; "'!J" &amp; ROWS!E21)), "")</f>
        <v>0.8</v>
      </c>
      <c r="F21" s="2">
        <f ca="1">_xlfn.IFNA(MEDIAN(INDIRECT("'" &amp; F$2 &amp; "'!B" &amp; ROWS!F21),INDIRECT("'" &amp; F$2 &amp; "'!F" &amp; ROWS!F21),INDIRECT("'" &amp; F$2 &amp; "'!J" &amp; ROWS!F21)), "")</f>
        <v>1.1399999999999999</v>
      </c>
      <c r="G21" s="2">
        <f ca="1">_xlfn.IFNA(MEDIAN(INDIRECT("'" &amp; G$2 &amp; "'!B" &amp; ROWS!G21),INDIRECT("'" &amp; G$2 &amp; "'!F" &amp; ROWS!G21),INDIRECT("'" &amp; G$2 &amp; "'!J" &amp; ROWS!G21)), "")</f>
        <v>0.48</v>
      </c>
      <c r="H21" s="2">
        <f ca="1">_xlfn.IFNA(MEDIAN(INDIRECT("'" &amp; H$2 &amp; "'!B" &amp; ROWS!H21),INDIRECT("'" &amp; H$2 &amp; "'!F" &amp; ROWS!H21),INDIRECT("'" &amp; H$2 &amp; "'!J" &amp; ROWS!H21)), "")</f>
        <v>2.6</v>
      </c>
      <c r="I21" s="2">
        <f ca="1">_xlfn.IFNA(MEDIAN(INDIRECT("'" &amp; I$2 &amp; "'!B" &amp; ROWS!I21),INDIRECT("'" &amp; I$2 &amp; "'!F" &amp; ROWS!I21),INDIRECT("'" &amp; I$2 &amp; "'!J" &amp; ROWS!I21)), "")</f>
        <v>2.7</v>
      </c>
      <c r="J21" s="2">
        <f ca="1">_xlfn.IFNA(MEDIAN(INDIRECT("'" &amp; J$2 &amp; "'!B" &amp; ROWS!J21),INDIRECT("'" &amp; J$2 &amp; "'!F" &amp; ROWS!J21),INDIRECT("'" &amp; J$2 &amp; "'!J" &amp; ROWS!J21)), "")</f>
        <v>0.03</v>
      </c>
      <c r="K21" s="2">
        <f ca="1">_xlfn.IFNA(MEDIAN(INDIRECT("'" &amp; K$2 &amp; "'!B" &amp; ROWS!K21),INDIRECT("'" &amp; K$2 &amp; "'!F" &amp; ROWS!K21),INDIRECT("'" &amp; K$2 &amp; "'!J" &amp; ROWS!K21)), "")</f>
        <v>0.06</v>
      </c>
      <c r="L21" s="2">
        <f ca="1">_xlfn.IFNA(MEDIAN(INDIRECT("'" &amp; L$2 &amp; "'!B" &amp; ROWS!L21),INDIRECT("'" &amp; L$2 &amp; "'!F" &amp; ROWS!L21),INDIRECT("'" &amp; L$2 &amp; "'!J" &amp; ROWS!L21)), "")</f>
        <v>0.02</v>
      </c>
      <c r="M21" s="2">
        <f ca="1">_xlfn.IFNA(MEDIAN(INDIRECT("'" &amp; M$2 &amp; "'!B" &amp; ROWS!M21),INDIRECT("'" &amp; M$2 &amp; "'!F" &amp; ROWS!M21),INDIRECT("'" &amp; M$2 &amp; "'!J" &amp; ROWS!M21)), "")</f>
        <v>0.5</v>
      </c>
      <c r="N21" s="2">
        <f ca="1">_xlfn.IFNA(MEDIAN(INDIRECT("'" &amp; N$2 &amp; "'!B" &amp; ROWS!N21),INDIRECT("'" &amp; N$2 &amp; "'!F" &amp; ROWS!N21),INDIRECT("'" &amp; N$2 &amp; "'!J" &amp; ROWS!N21)), "")</f>
        <v>0.93</v>
      </c>
      <c r="O21" s="2">
        <f ca="1">_xlfn.IFNA(MEDIAN(INDIRECT("'" &amp; O$2 &amp; "'!B" &amp; ROWS!O21),INDIRECT("'" &amp; O$2 &amp; "'!F" &amp; ROWS!O21),INDIRECT("'" &amp; O$2 &amp; "'!J" &amp; ROWS!O21)), "")</f>
        <v>0.38</v>
      </c>
      <c r="P21" s="2">
        <f ca="1">_xlfn.IFNA(MEDIAN(INDIRECT("'" &amp; P$2 &amp; "'!B" &amp; ROWS!P21),INDIRECT("'" &amp; P$2 &amp; "'!F" &amp; ROWS!P21),INDIRECT("'" &amp; P$2 &amp; "'!J" &amp; ROWS!P21)), "")</f>
        <v>7.0000000000000007E-2</v>
      </c>
      <c r="Q21" s="2">
        <f ca="1">_xlfn.IFNA(MEDIAN(INDIRECT("'" &amp; Q$2 &amp; "'!B" &amp; ROWS!Q21),INDIRECT("'" &amp; Q$2 &amp; "'!F" &amp; ROWS!Q21),INDIRECT("'" &amp; Q$2 &amp; "'!J" &amp; ROWS!Q21)), "")</f>
        <v>0.1</v>
      </c>
      <c r="R21" s="2">
        <f ca="1">_xlfn.IFNA(MEDIAN(INDIRECT("'" &amp; R$2 &amp; "'!B" &amp; ROWS!R21),INDIRECT("'" &amp; R$2 &amp; "'!F" &amp; ROWS!R21),INDIRECT("'" &amp; R$2 &amp; "'!J" &amp; ROWS!R21)), "")</f>
        <v>0.03</v>
      </c>
      <c r="S21" s="2">
        <f ca="1">_xlfn.IFNA(MEDIAN(INDIRECT("'" &amp; S$2 &amp; "'!B" &amp; ROWS!S21),INDIRECT("'" &amp; S$2 &amp; "'!F" &amp; ROWS!S21),INDIRECT("'" &amp; S$2 &amp; "'!J" &amp; ROWS!S21)), "")</f>
        <v>0.06</v>
      </c>
      <c r="T21" s="2">
        <f ca="1">_xlfn.IFNA(MEDIAN(INDIRECT("'" &amp; T$2 &amp; "'!B" &amp; ROWS!T21),INDIRECT("'" &amp; T$2 &amp; "'!F" &amp; ROWS!T21),INDIRECT("'" &amp; T$2 &amp; "'!J" &amp; ROWS!T21)), "")</f>
        <v>0.02</v>
      </c>
      <c r="U21" s="2">
        <f ca="1">_xlfn.IFNA(MEDIAN(INDIRECT("'" &amp; U$2 &amp; "'!B" &amp; ROWS!U21),INDIRECT("'" &amp; U$2 &amp; "'!F" &amp; ROWS!U21),INDIRECT("'" &amp; U$2 &amp; "'!J" &amp; ROWS!U21)), "")</f>
        <v>0.54</v>
      </c>
      <c r="V21" s="2">
        <f ca="1">_xlfn.IFNA(MEDIAN(INDIRECT("'" &amp; V$2 &amp; "'!B" &amp; ROWS!V21),INDIRECT("'" &amp; V$2 &amp; "'!F" &amp; ROWS!V21),INDIRECT("'" &amp; V$2 &amp; "'!J" &amp; ROWS!V21)), "")</f>
        <v>0.92</v>
      </c>
      <c r="W21" s="2">
        <f ca="1">_xlfn.IFNA(MEDIAN(INDIRECT("'" &amp; W$2 &amp; "'!B" &amp; ROWS!W21),INDIRECT("'" &amp; W$2 &amp; "'!F" &amp; ROWS!W21),INDIRECT("'" &amp; W$2 &amp; "'!J" &amp; ROWS!W21)), "")</f>
        <v>0.4</v>
      </c>
      <c r="X21" s="2">
        <f ca="1">_xlfn.IFNA(MEDIAN(INDIRECT("'" &amp; X$2 &amp; "'!B" &amp; ROWS!X21),INDIRECT("'" &amp; X$2 &amp; "'!F" &amp; ROWS!X21),INDIRECT("'" &amp; X$2 &amp; "'!J" &amp; ROWS!X21)), "")</f>
        <v>7.0000000000000007E-2</v>
      </c>
      <c r="Y21" s="2">
        <f ca="1">_xlfn.IFNA(MEDIAN(INDIRECT("'" &amp; Y$2 &amp; "'!B" &amp; ROWS!Y21),INDIRECT("'" &amp; Y$2 &amp; "'!F" &amp; ROWS!Y21),INDIRECT("'" &amp; Y$2 &amp; "'!J" &amp; ROWS!Y21)), "")</f>
        <v>0.09</v>
      </c>
    </row>
    <row r="22" spans="1:25" x14ac:dyDescent="0.25">
      <c r="A22" t="str">
        <f>METRICS!A21</f>
        <v>designations</v>
      </c>
      <c r="B22" s="2">
        <f ca="1">_xlfn.IFNA(MEDIAN(INDIRECT("'" &amp; B$2 &amp; "'!B" &amp; ROWS!B22),INDIRECT("'" &amp; B$2 &amp; "'!F" &amp; ROWS!B22),INDIRECT("'" &amp; B$2 &amp; "'!J" &amp; ROWS!B22)), "")</f>
        <v>0.1</v>
      </c>
      <c r="C22" s="2">
        <f ca="1">_xlfn.IFNA(MEDIAN(INDIRECT("'" &amp; C$2 &amp; "'!B" &amp; ROWS!C22),INDIRECT("'" &amp; C$2 &amp; "'!F" &amp; ROWS!C22),INDIRECT("'" &amp; C$2 &amp; "'!J" &amp; ROWS!C22)), "")</f>
        <v>0.1</v>
      </c>
      <c r="D22" s="2">
        <f ca="1">_xlfn.IFNA(MEDIAN(INDIRECT("'" &amp; D$2 &amp; "'!B" &amp; ROWS!D22),INDIRECT("'" &amp; D$2 &amp; "'!F" &amp; ROWS!D22),INDIRECT("'" &amp; D$2 &amp; "'!J" &amp; ROWS!D22)), "")</f>
        <v>0.04</v>
      </c>
      <c r="E22" s="2" t="str">
        <f ca="1">_xlfn.IFNA(MEDIAN(INDIRECT("'" &amp; E$2 &amp; "'!B" &amp; ROWS!E22),INDIRECT("'" &amp; E$2 &amp; "'!F" &amp; ROWS!E22),INDIRECT("'" &amp; E$2 &amp; "'!J" &amp; ROWS!E22)), "")</f>
        <v/>
      </c>
      <c r="F22" s="2" t="str">
        <f ca="1">_xlfn.IFNA(MEDIAN(INDIRECT("'" &amp; F$2 &amp; "'!B" &amp; ROWS!F22),INDIRECT("'" &amp; F$2 &amp; "'!F" &amp; ROWS!F22),INDIRECT("'" &amp; F$2 &amp; "'!J" &amp; ROWS!F22)), "")</f>
        <v/>
      </c>
      <c r="G22" s="2" t="str">
        <f ca="1">_xlfn.IFNA(MEDIAN(INDIRECT("'" &amp; G$2 &amp; "'!B" &amp; ROWS!G22),INDIRECT("'" &amp; G$2 &amp; "'!F" &amp; ROWS!G22),INDIRECT("'" &amp; G$2 &amp; "'!J" &amp; ROWS!G22)), "")</f>
        <v/>
      </c>
      <c r="H22" s="2">
        <f ca="1">_xlfn.IFNA(MEDIAN(INDIRECT("'" &amp; H$2 &amp; "'!B" &amp; ROWS!H22),INDIRECT("'" &amp; H$2 &amp; "'!F" &amp; ROWS!H22),INDIRECT("'" &amp; H$2 &amp; "'!J" &amp; ROWS!H22)), "")</f>
        <v>1.91</v>
      </c>
      <c r="I22" s="2">
        <f ca="1">_xlfn.IFNA(MEDIAN(INDIRECT("'" &amp; I$2 &amp; "'!B" &amp; ROWS!I22),INDIRECT("'" &amp; I$2 &amp; "'!F" &amp; ROWS!I22),INDIRECT("'" &amp; I$2 &amp; "'!J" &amp; ROWS!I22)), "")</f>
        <v>1.96</v>
      </c>
      <c r="J22" s="2">
        <f ca="1">_xlfn.IFNA(MEDIAN(INDIRECT("'" &amp; J$2 &amp; "'!B" &amp; ROWS!J22),INDIRECT("'" &amp; J$2 &amp; "'!F" &amp; ROWS!J22),INDIRECT("'" &amp; J$2 &amp; "'!J" &amp; ROWS!J22)), "")</f>
        <v>0.03</v>
      </c>
      <c r="K22" s="2">
        <f ca="1">_xlfn.IFNA(MEDIAN(INDIRECT("'" &amp; K$2 &amp; "'!B" &amp; ROWS!K22),INDIRECT("'" &amp; K$2 &amp; "'!F" &amp; ROWS!K22),INDIRECT("'" &amp; K$2 &amp; "'!J" &amp; ROWS!K22)), "")</f>
        <v>0.06</v>
      </c>
      <c r="L22" s="2">
        <f ca="1">_xlfn.IFNA(MEDIAN(INDIRECT("'" &amp; L$2 &amp; "'!B" &amp; ROWS!L22),INDIRECT("'" &amp; L$2 &amp; "'!F" &amp; ROWS!L22),INDIRECT("'" &amp; L$2 &amp; "'!J" &amp; ROWS!L22)), "")</f>
        <v>0.02</v>
      </c>
      <c r="M22" s="2" t="str">
        <f ca="1">_xlfn.IFNA(MEDIAN(INDIRECT("'" &amp; M$2 &amp; "'!B" &amp; ROWS!M22),INDIRECT("'" &amp; M$2 &amp; "'!F" &amp; ROWS!M22),INDIRECT("'" &amp; M$2 &amp; "'!J" &amp; ROWS!M22)), "")</f>
        <v/>
      </c>
      <c r="N22" s="2" t="str">
        <f ca="1">_xlfn.IFNA(MEDIAN(INDIRECT("'" &amp; N$2 &amp; "'!B" &amp; ROWS!N22),INDIRECT("'" &amp; N$2 &amp; "'!F" &amp; ROWS!N22),INDIRECT("'" &amp; N$2 &amp; "'!J" &amp; ROWS!N22)), "")</f>
        <v/>
      </c>
      <c r="O22" s="2" t="str">
        <f ca="1">_xlfn.IFNA(MEDIAN(INDIRECT("'" &amp; O$2 &amp; "'!B" &amp; ROWS!O22),INDIRECT("'" &amp; O$2 &amp; "'!F" &amp; ROWS!O22),INDIRECT("'" &amp; O$2 &amp; "'!J" &amp; ROWS!O22)), "")</f>
        <v/>
      </c>
      <c r="P22" s="2">
        <f ca="1">_xlfn.IFNA(MEDIAN(INDIRECT("'" &amp; P$2 &amp; "'!B" &amp; ROWS!P22),INDIRECT("'" &amp; P$2 &amp; "'!F" &amp; ROWS!P22),INDIRECT("'" &amp; P$2 &amp; "'!J" &amp; ROWS!P22)), "")</f>
        <v>7.0000000000000007E-2</v>
      </c>
      <c r="Q22" s="2">
        <f ca="1">_xlfn.IFNA(MEDIAN(INDIRECT("'" &amp; Q$2 &amp; "'!B" &amp; ROWS!Q22),INDIRECT("'" &amp; Q$2 &amp; "'!F" &amp; ROWS!Q22),INDIRECT("'" &amp; Q$2 &amp; "'!J" &amp; ROWS!Q22)), "")</f>
        <v>0.09</v>
      </c>
      <c r="R22" s="2">
        <f ca="1">_xlfn.IFNA(MEDIAN(INDIRECT("'" &amp; R$2 &amp; "'!B" &amp; ROWS!R22),INDIRECT("'" &amp; R$2 &amp; "'!F" &amp; ROWS!R22),INDIRECT("'" &amp; R$2 &amp; "'!J" &amp; ROWS!R22)), "")</f>
        <v>0.04</v>
      </c>
      <c r="S22" s="2">
        <f ca="1">_xlfn.IFNA(MEDIAN(INDIRECT("'" &amp; S$2 &amp; "'!B" &amp; ROWS!S22),INDIRECT("'" &amp; S$2 &amp; "'!F" &amp; ROWS!S22),INDIRECT("'" &amp; S$2 &amp; "'!J" &amp; ROWS!S22)), "")</f>
        <v>7.0000000000000007E-2</v>
      </c>
      <c r="T22" s="2">
        <f ca="1">_xlfn.IFNA(MEDIAN(INDIRECT("'" &amp; T$2 &amp; "'!B" &amp; ROWS!T22),INDIRECT("'" &amp; T$2 &amp; "'!F" &amp; ROWS!T22),INDIRECT("'" &amp; T$2 &amp; "'!J" &amp; ROWS!T22)), "")</f>
        <v>0.02</v>
      </c>
      <c r="U22" s="2" t="str">
        <f ca="1">_xlfn.IFNA(MEDIAN(INDIRECT("'" &amp; U$2 &amp; "'!B" &amp; ROWS!U22),INDIRECT("'" &amp; U$2 &amp; "'!F" &amp; ROWS!U22),INDIRECT("'" &amp; U$2 &amp; "'!J" &amp; ROWS!U22)), "")</f>
        <v/>
      </c>
      <c r="V22" s="2" t="str">
        <f ca="1">_xlfn.IFNA(MEDIAN(INDIRECT("'" &amp; V$2 &amp; "'!B" &amp; ROWS!V22),INDIRECT("'" &amp; V$2 &amp; "'!F" &amp; ROWS!V22),INDIRECT("'" &amp; V$2 &amp; "'!J" &amp; ROWS!V22)), "")</f>
        <v/>
      </c>
      <c r="W22" s="2" t="str">
        <f ca="1">_xlfn.IFNA(MEDIAN(INDIRECT("'" &amp; W$2 &amp; "'!B" &amp; ROWS!W22),INDIRECT("'" &amp; W$2 &amp; "'!F" &amp; ROWS!W22),INDIRECT("'" &amp; W$2 &amp; "'!J" &amp; ROWS!W22)), "")</f>
        <v/>
      </c>
      <c r="X22" s="2">
        <f ca="1">_xlfn.IFNA(MEDIAN(INDIRECT("'" &amp; X$2 &amp; "'!B" &amp; ROWS!X22),INDIRECT("'" &amp; X$2 &amp; "'!F" &amp; ROWS!X22),INDIRECT("'" &amp; X$2 &amp; "'!J" &amp; ROWS!X22)), "")</f>
        <v>7.0000000000000007E-2</v>
      </c>
      <c r="Y22" s="2">
        <f ca="1">_xlfn.IFNA(MEDIAN(INDIRECT("'" &amp; Y$2 &amp; "'!B" &amp; ROWS!Y22),INDIRECT("'" &amp; Y$2 &amp; "'!F" &amp; ROWS!Y22),INDIRECT("'" &amp; Y$2 &amp; "'!J" &amp; ROWS!Y22)), "")</f>
        <v>0.09</v>
      </c>
    </row>
    <row r="23" spans="1:25" x14ac:dyDescent="0.25">
      <c r="A23" t="str">
        <f>METRICS!A22</f>
        <v>disjoint</v>
      </c>
      <c r="B23" s="2">
        <f ca="1">_xlfn.IFNA(MEDIAN(INDIRECT("'" &amp; B$2 &amp; "'!B" &amp; ROWS!B23),INDIRECT("'" &amp; B$2 &amp; "'!F" &amp; ROWS!B23),INDIRECT("'" &amp; B$2 &amp; "'!J" &amp; ROWS!B23)), "")</f>
        <v>2.2799999999999998</v>
      </c>
      <c r="C23" s="2">
        <f ca="1">_xlfn.IFNA(MEDIAN(INDIRECT("'" &amp; C$2 &amp; "'!B" &amp; ROWS!C23),INDIRECT("'" &amp; C$2 &amp; "'!F" &amp; ROWS!C23),INDIRECT("'" &amp; C$2 &amp; "'!J" &amp; ROWS!C23)), "")</f>
        <v>2.99</v>
      </c>
      <c r="D23" s="2">
        <f ca="1">_xlfn.IFNA(MEDIAN(INDIRECT("'" &amp; D$2 &amp; "'!B" &amp; ROWS!D23),INDIRECT("'" &amp; D$2 &amp; "'!F" &amp; ROWS!D23),INDIRECT("'" &amp; D$2 &amp; "'!J" &amp; ROWS!D23)), "")</f>
        <v>1.1000000000000001</v>
      </c>
      <c r="E23" s="2">
        <f ca="1">_xlfn.IFNA(MEDIAN(INDIRECT("'" &amp; E$2 &amp; "'!B" &amp; ROWS!E23),INDIRECT("'" &amp; E$2 &amp; "'!F" &amp; ROWS!E23),INDIRECT("'" &amp; E$2 &amp; "'!J" &amp; ROWS!E23)), "")</f>
        <v>20.99</v>
      </c>
      <c r="F23" s="2">
        <f ca="1">_xlfn.IFNA(MEDIAN(INDIRECT("'" &amp; F$2 &amp; "'!B" &amp; ROWS!F23),INDIRECT("'" &amp; F$2 &amp; "'!F" &amp; ROWS!F23),INDIRECT("'" &amp; F$2 &amp; "'!J" &amp; ROWS!F23)), "")</f>
        <v>32.770000000000003</v>
      </c>
      <c r="G23" s="2">
        <f ca="1">_xlfn.IFNA(MEDIAN(INDIRECT("'" &amp; G$2 &amp; "'!B" &amp; ROWS!G23),INDIRECT("'" &amp; G$2 &amp; "'!F" &amp; ROWS!G23),INDIRECT("'" &amp; G$2 &amp; "'!J" &amp; ROWS!G23)), "")</f>
        <v>16.28</v>
      </c>
      <c r="H23" s="2" t="str">
        <f ca="1">_xlfn.IFNA(MEDIAN(INDIRECT("'" &amp; H$2 &amp; "'!B" &amp; ROWS!H23),INDIRECT("'" &amp; H$2 &amp; "'!F" &amp; ROWS!H23),INDIRECT("'" &amp; H$2 &amp; "'!J" &amp; ROWS!H23)), "")</f>
        <v/>
      </c>
      <c r="I23" s="2" t="str">
        <f ca="1">_xlfn.IFNA(MEDIAN(INDIRECT("'" &amp; I$2 &amp; "'!B" &amp; ROWS!I23),INDIRECT("'" &amp; I$2 &amp; "'!F" &amp; ROWS!I23),INDIRECT("'" &amp; I$2 &amp; "'!J" &amp; ROWS!I23)), "")</f>
        <v/>
      </c>
      <c r="J23" s="2">
        <f ca="1">_xlfn.IFNA(MEDIAN(INDIRECT("'" &amp; J$2 &amp; "'!B" &amp; ROWS!J23),INDIRECT("'" &amp; J$2 &amp; "'!F" &amp; ROWS!J23),INDIRECT("'" &amp; J$2 &amp; "'!J" &amp; ROWS!J23)), "")</f>
        <v>1.23</v>
      </c>
      <c r="K23" s="2">
        <f ca="1">_xlfn.IFNA(MEDIAN(INDIRECT("'" &amp; K$2 &amp; "'!B" &amp; ROWS!K23),INDIRECT("'" &amp; K$2 &amp; "'!F" &amp; ROWS!K23),INDIRECT("'" &amp; K$2 &amp; "'!J" &amp; ROWS!K23)), "")</f>
        <v>2.46</v>
      </c>
      <c r="L23" s="2">
        <f ca="1">_xlfn.IFNA(MEDIAN(INDIRECT("'" &amp; L$2 &amp; "'!B" &amp; ROWS!L23),INDIRECT("'" &amp; L$2 &amp; "'!F" &amp; ROWS!L23),INDIRECT("'" &amp; L$2 &amp; "'!J" &amp; ROWS!L23)), "")</f>
        <v>0.86</v>
      </c>
      <c r="M23" s="2">
        <f ca="1">_xlfn.IFNA(MEDIAN(INDIRECT("'" &amp; M$2 &amp; "'!B" &amp; ROWS!M23),INDIRECT("'" &amp; M$2 &amp; "'!F" &amp; ROWS!M23),INDIRECT("'" &amp; M$2 &amp; "'!J" &amp; ROWS!M23)), "")</f>
        <v>18.420000000000002</v>
      </c>
      <c r="N23" s="2">
        <f ca="1">_xlfn.IFNA(MEDIAN(INDIRECT("'" &amp; N$2 &amp; "'!B" &amp; ROWS!N23),INDIRECT("'" &amp; N$2 &amp; "'!F" &amp; ROWS!N23),INDIRECT("'" &amp; N$2 &amp; "'!J" &amp; ROWS!N23)), "")</f>
        <v>30.99</v>
      </c>
      <c r="O23" s="2">
        <f ca="1">_xlfn.IFNA(MEDIAN(INDIRECT("'" &amp; O$2 &amp; "'!B" &amp; ROWS!O23),INDIRECT("'" &amp; O$2 &amp; "'!F" &amp; ROWS!O23),INDIRECT("'" &amp; O$2 &amp; "'!J" &amp; ROWS!O23)), "")</f>
        <v>15.62</v>
      </c>
      <c r="P23" s="2" t="str">
        <f ca="1">_xlfn.IFNA(MEDIAN(INDIRECT("'" &amp; P$2 &amp; "'!B" &amp; ROWS!P23),INDIRECT("'" &amp; P$2 &amp; "'!F" &amp; ROWS!P23),INDIRECT("'" &amp; P$2 &amp; "'!J" &amp; ROWS!P23)), "")</f>
        <v/>
      </c>
      <c r="Q23" s="2" t="str">
        <f ca="1">_xlfn.IFNA(MEDIAN(INDIRECT("'" &amp; Q$2 &amp; "'!B" &amp; ROWS!Q23),INDIRECT("'" &amp; Q$2 &amp; "'!F" &amp; ROWS!Q23),INDIRECT("'" &amp; Q$2 &amp; "'!J" &amp; ROWS!Q23)), "")</f>
        <v/>
      </c>
      <c r="R23" s="2">
        <f ca="1">_xlfn.IFNA(MEDIAN(INDIRECT("'" &amp; R$2 &amp; "'!B" &amp; ROWS!R23),INDIRECT("'" &amp; R$2 &amp; "'!F" &amp; ROWS!R23),INDIRECT("'" &amp; R$2 &amp; "'!J" &amp; ROWS!R23)), "")</f>
        <v>1.25</v>
      </c>
      <c r="S23" s="2">
        <f ca="1">_xlfn.IFNA(MEDIAN(INDIRECT("'" &amp; S$2 &amp; "'!B" &amp; ROWS!S23),INDIRECT("'" &amp; S$2 &amp; "'!F" &amp; ROWS!S23),INDIRECT("'" &amp; S$2 &amp; "'!J" &amp; ROWS!S23)), "")</f>
        <v>2.44</v>
      </c>
      <c r="T23" s="2">
        <f ca="1">_xlfn.IFNA(MEDIAN(INDIRECT("'" &amp; T$2 &amp; "'!B" &amp; ROWS!T23),INDIRECT("'" &amp; T$2 &amp; "'!F" &amp; ROWS!T23),INDIRECT("'" &amp; T$2 &amp; "'!J" &amp; ROWS!T23)), "")</f>
        <v>0.88</v>
      </c>
      <c r="U23" s="2">
        <f ca="1">_xlfn.IFNA(MEDIAN(INDIRECT("'" &amp; U$2 &amp; "'!B" &amp; ROWS!U23),INDIRECT("'" &amp; U$2 &amp; "'!F" &amp; ROWS!U23),INDIRECT("'" &amp; U$2 &amp; "'!J" &amp; ROWS!U23)), "")</f>
        <v>18.93</v>
      </c>
      <c r="V23" s="2">
        <f ca="1">_xlfn.IFNA(MEDIAN(INDIRECT("'" &amp; V$2 &amp; "'!B" &amp; ROWS!V23),INDIRECT("'" &amp; V$2 &amp; "'!F" &amp; ROWS!V23),INDIRECT("'" &amp; V$2 &amp; "'!J" &amp; ROWS!V23)), "")</f>
        <v>31.17</v>
      </c>
      <c r="W23" s="2">
        <f ca="1">_xlfn.IFNA(MEDIAN(INDIRECT("'" &amp; W$2 &amp; "'!B" &amp; ROWS!W23),INDIRECT("'" &amp; W$2 &amp; "'!F" &amp; ROWS!W23),INDIRECT("'" &amp; W$2 &amp; "'!J" &amp; ROWS!W23)), "")</f>
        <v>15.5</v>
      </c>
      <c r="X23" s="2" t="str">
        <f ca="1">_xlfn.IFNA(MEDIAN(INDIRECT("'" &amp; X$2 &amp; "'!B" &amp; ROWS!X23),INDIRECT("'" &amp; X$2 &amp; "'!F" &amp; ROWS!X23),INDIRECT("'" &amp; X$2 &amp; "'!J" &amp; ROWS!X23)), "")</f>
        <v/>
      </c>
      <c r="Y23" s="2" t="str">
        <f ca="1">_xlfn.IFNA(MEDIAN(INDIRECT("'" &amp; Y$2 &amp; "'!B" &amp; ROWS!Y23),INDIRECT("'" &amp; Y$2 &amp; "'!F" &amp; ROWS!Y23),INDIRECT("'" &amp; Y$2 &amp; "'!J" &amp; ROWS!Y23)), "")</f>
        <v/>
      </c>
    </row>
    <row r="24" spans="1:25" x14ac:dyDescent="0.25">
      <c r="A24" t="str">
        <f>METRICS!A23</f>
        <v>div</v>
      </c>
      <c r="B24" s="2">
        <f ca="1">_xlfn.IFNA(MEDIAN(INDIRECT("'" &amp; B$2 &amp; "'!B" &amp; ROWS!B24),INDIRECT("'" &amp; B$2 &amp; "'!F" &amp; ROWS!B24),INDIRECT("'" &amp; B$2 &amp; "'!J" &amp; ROWS!B24)), "")</f>
        <v>0.51</v>
      </c>
      <c r="C24" s="2" t="str">
        <f ca="1">_xlfn.IFNA(MEDIAN(INDIRECT("'" &amp; C$2 &amp; "'!B" &amp; ROWS!C24),INDIRECT("'" &amp; C$2 &amp; "'!F" &amp; ROWS!C24),INDIRECT("'" &amp; C$2 &amp; "'!J" &amp; ROWS!C24)), "")</f>
        <v/>
      </c>
      <c r="D24" s="2">
        <f ca="1">_xlfn.IFNA(MEDIAN(INDIRECT("'" &amp; D$2 &amp; "'!B" &amp; ROWS!D24),INDIRECT("'" &amp; D$2 &amp; "'!F" &amp; ROWS!D24),INDIRECT("'" &amp; D$2 &amp; "'!J" &amp; ROWS!D24)), "")</f>
        <v>0.24</v>
      </c>
      <c r="E24" s="2" t="str">
        <f ca="1">_xlfn.IFNA(MEDIAN(INDIRECT("'" &amp; E$2 &amp; "'!B" &amp; ROWS!E24),INDIRECT("'" &amp; E$2 &amp; "'!F" &amp; ROWS!E24),INDIRECT("'" &amp; E$2 &amp; "'!J" &amp; ROWS!E24)), "")</f>
        <v/>
      </c>
      <c r="F24" s="2" t="str">
        <f ca="1">_xlfn.IFNA(MEDIAN(INDIRECT("'" &amp; F$2 &amp; "'!B" &amp; ROWS!F24),INDIRECT("'" &amp; F$2 &amp; "'!F" &amp; ROWS!F24),INDIRECT("'" &amp; F$2 &amp; "'!J" &amp; ROWS!F24)), "")</f>
        <v/>
      </c>
      <c r="G24" s="2" t="str">
        <f ca="1">_xlfn.IFNA(MEDIAN(INDIRECT("'" &amp; G$2 &amp; "'!B" &amp; ROWS!G24),INDIRECT("'" &amp; G$2 &amp; "'!F" &amp; ROWS!G24),INDIRECT("'" &amp; G$2 &amp; "'!J" &amp; ROWS!G24)), "")</f>
        <v/>
      </c>
      <c r="H24" s="2" t="str">
        <f ca="1">_xlfn.IFNA(MEDIAN(INDIRECT("'" &amp; H$2 &amp; "'!B" &amp; ROWS!H24),INDIRECT("'" &amp; H$2 &amp; "'!F" &amp; ROWS!H24),INDIRECT("'" &amp; H$2 &amp; "'!J" &amp; ROWS!H24)), "")</f>
        <v/>
      </c>
      <c r="I24" s="2" t="str">
        <f ca="1">_xlfn.IFNA(MEDIAN(INDIRECT("'" &amp; I$2 &amp; "'!B" &amp; ROWS!I24),INDIRECT("'" &amp; I$2 &amp; "'!F" &amp; ROWS!I24),INDIRECT("'" &amp; I$2 &amp; "'!J" &amp; ROWS!I24)), "")</f>
        <v/>
      </c>
      <c r="J24" s="2">
        <f ca="1">_xlfn.IFNA(MEDIAN(INDIRECT("'" &amp; J$2 &amp; "'!B" &amp; ROWS!J24),INDIRECT("'" &amp; J$2 &amp; "'!F" &amp; ROWS!J24),INDIRECT("'" &amp; J$2 &amp; "'!J" &amp; ROWS!J24)), "")</f>
        <v>0.26</v>
      </c>
      <c r="K24" s="2" t="str">
        <f ca="1">_xlfn.IFNA(MEDIAN(INDIRECT("'" &amp; K$2 &amp; "'!B" &amp; ROWS!K24),INDIRECT("'" &amp; K$2 &amp; "'!F" &amp; ROWS!K24),INDIRECT("'" &amp; K$2 &amp; "'!J" &amp; ROWS!K24)), "")</f>
        <v/>
      </c>
      <c r="L24" s="2">
        <f ca="1">_xlfn.IFNA(MEDIAN(INDIRECT("'" &amp; L$2 &amp; "'!B" &amp; ROWS!L24),INDIRECT("'" &amp; L$2 &amp; "'!F" &amp; ROWS!L24),INDIRECT("'" &amp; L$2 &amp; "'!J" &amp; ROWS!L24)), "")</f>
        <v>0.16</v>
      </c>
      <c r="M24" s="2" t="str">
        <f ca="1">_xlfn.IFNA(MEDIAN(INDIRECT("'" &amp; M$2 &amp; "'!B" &amp; ROWS!M24),INDIRECT("'" &amp; M$2 &amp; "'!F" &amp; ROWS!M24),INDIRECT("'" &amp; M$2 &amp; "'!J" &amp; ROWS!M24)), "")</f>
        <v/>
      </c>
      <c r="N24" s="2" t="str">
        <f ca="1">_xlfn.IFNA(MEDIAN(INDIRECT("'" &amp; N$2 &amp; "'!B" &amp; ROWS!N24),INDIRECT("'" &amp; N$2 &amp; "'!F" &amp; ROWS!N24),INDIRECT("'" &amp; N$2 &amp; "'!J" &amp; ROWS!N24)), "")</f>
        <v/>
      </c>
      <c r="O24" s="2" t="str">
        <f ca="1">_xlfn.IFNA(MEDIAN(INDIRECT("'" &amp; O$2 &amp; "'!B" &amp; ROWS!O24),INDIRECT("'" &amp; O$2 &amp; "'!F" &amp; ROWS!O24),INDIRECT("'" &amp; O$2 &amp; "'!J" &amp; ROWS!O24)), "")</f>
        <v/>
      </c>
      <c r="P24" s="2" t="str">
        <f ca="1">_xlfn.IFNA(MEDIAN(INDIRECT("'" &amp; P$2 &amp; "'!B" &amp; ROWS!P24),INDIRECT("'" &amp; P$2 &amp; "'!F" &amp; ROWS!P24),INDIRECT("'" &amp; P$2 &amp; "'!J" &amp; ROWS!P24)), "")</f>
        <v/>
      </c>
      <c r="Q24" s="2" t="str">
        <f ca="1">_xlfn.IFNA(MEDIAN(INDIRECT("'" &amp; Q$2 &amp; "'!B" &amp; ROWS!Q24),INDIRECT("'" &amp; Q$2 &amp; "'!F" &amp; ROWS!Q24),INDIRECT("'" &amp; Q$2 &amp; "'!J" &amp; ROWS!Q24)), "")</f>
        <v/>
      </c>
      <c r="R24" s="2">
        <f ca="1">_xlfn.IFNA(MEDIAN(INDIRECT("'" &amp; R$2 &amp; "'!B" &amp; ROWS!R24),INDIRECT("'" &amp; R$2 &amp; "'!F" &amp; ROWS!R24),INDIRECT("'" &amp; R$2 &amp; "'!J" &amp; ROWS!R24)), "")</f>
        <v>0.26</v>
      </c>
      <c r="S24" s="2">
        <f ca="1">_xlfn.IFNA(MEDIAN(INDIRECT("'" &amp; S$2 &amp; "'!B" &amp; ROWS!S24),INDIRECT("'" &amp; S$2 &amp; "'!F" &amp; ROWS!S24),INDIRECT("'" &amp; S$2 &amp; "'!J" &amp; ROWS!S24)), "")</f>
        <v>0.4</v>
      </c>
      <c r="T24" s="2">
        <f ca="1">_xlfn.IFNA(MEDIAN(INDIRECT("'" &amp; T$2 &amp; "'!B" &amp; ROWS!T24),INDIRECT("'" &amp; T$2 &amp; "'!F" &amp; ROWS!T24),INDIRECT("'" &amp; T$2 &amp; "'!J" &amp; ROWS!T24)), "")</f>
        <v>0.16</v>
      </c>
      <c r="U24" s="2" t="str">
        <f ca="1">_xlfn.IFNA(MEDIAN(INDIRECT("'" &amp; U$2 &amp; "'!B" &amp; ROWS!U24),INDIRECT("'" &amp; U$2 &amp; "'!F" &amp; ROWS!U24),INDIRECT("'" &amp; U$2 &amp; "'!J" &amp; ROWS!U24)), "")</f>
        <v/>
      </c>
      <c r="V24" s="2" t="str">
        <f ca="1">_xlfn.IFNA(MEDIAN(INDIRECT("'" &amp; V$2 &amp; "'!B" &amp; ROWS!V24),INDIRECT("'" &amp; V$2 &amp; "'!F" &amp; ROWS!V24),INDIRECT("'" &amp; V$2 &amp; "'!J" &amp; ROWS!V24)), "")</f>
        <v/>
      </c>
      <c r="W24" s="2" t="str">
        <f ca="1">_xlfn.IFNA(MEDIAN(INDIRECT("'" &amp; W$2 &amp; "'!B" &amp; ROWS!W24),INDIRECT("'" &amp; W$2 &amp; "'!F" &amp; ROWS!W24),INDIRECT("'" &amp; W$2 &amp; "'!J" &amp; ROWS!W24)), "")</f>
        <v/>
      </c>
      <c r="X24" s="2" t="str">
        <f ca="1">_xlfn.IFNA(MEDIAN(INDIRECT("'" &amp; X$2 &amp; "'!B" &amp; ROWS!X24),INDIRECT("'" &amp; X$2 &amp; "'!F" &amp; ROWS!X24),INDIRECT("'" &amp; X$2 &amp; "'!J" &amp; ROWS!X24)), "")</f>
        <v/>
      </c>
      <c r="Y24" s="2" t="str">
        <f ca="1">_xlfn.IFNA(MEDIAN(INDIRECT("'" &amp; Y$2 &amp; "'!B" &amp; ROWS!Y24),INDIRECT("'" &amp; Y$2 &amp; "'!F" &amp; ROWS!Y24),INDIRECT("'" &amp; Y$2 &amp; "'!J" &amp; ROWS!Y24)), "")</f>
        <v/>
      </c>
    </row>
    <row r="25" spans="1:25" x14ac:dyDescent="0.25">
      <c r="A25" t="str">
        <f>METRICS!A24</f>
        <v>dtor-early-exit</v>
      </c>
      <c r="B25" s="2">
        <f ca="1">_xlfn.IFNA(MEDIAN(INDIRECT("'" &amp; B$2 &amp; "'!B" &amp; ROWS!B25),INDIRECT("'" &amp; B$2 &amp; "'!F" &amp; ROWS!B25),INDIRECT("'" &amp; B$2 &amp; "'!J" &amp; ROWS!B25)), "")</f>
        <v>4.5199999999999996</v>
      </c>
      <c r="C25" s="2">
        <f ca="1">_xlfn.IFNA(MEDIAN(INDIRECT("'" &amp; C$2 &amp; "'!B" &amp; ROWS!C25),INDIRECT("'" &amp; C$2 &amp; "'!F" &amp; ROWS!C25),INDIRECT("'" &amp; C$2 &amp; "'!J" &amp; ROWS!C25)), "")</f>
        <v>1.66</v>
      </c>
      <c r="D25" s="2">
        <f ca="1">_xlfn.IFNA(MEDIAN(INDIRECT("'" &amp; D$2 &amp; "'!B" &amp; ROWS!D25),INDIRECT("'" &amp; D$2 &amp; "'!F" &amp; ROWS!D25),INDIRECT("'" &amp; D$2 &amp; "'!J" &amp; ROWS!D25)), "")</f>
        <v>1.18</v>
      </c>
      <c r="E25" s="2">
        <f ca="1">_xlfn.IFNA(MEDIAN(INDIRECT("'" &amp; E$2 &amp; "'!B" &amp; ROWS!E25),INDIRECT("'" &amp; E$2 &amp; "'!F" &amp; ROWS!E25),INDIRECT("'" &amp; E$2 &amp; "'!J" &amp; ROWS!E25)), "")</f>
        <v>12.31</v>
      </c>
      <c r="F25" s="2">
        <f ca="1">_xlfn.IFNA(MEDIAN(INDIRECT("'" &amp; F$2 &amp; "'!B" &amp; ROWS!F25),INDIRECT("'" &amp; F$2 &amp; "'!F" &amp; ROWS!F25),INDIRECT("'" &amp; F$2 &amp; "'!J" &amp; ROWS!F25)), "")</f>
        <v>9.5500000000000007</v>
      </c>
      <c r="G25" s="2">
        <f ca="1">_xlfn.IFNA(MEDIAN(INDIRECT("'" &amp; G$2 &amp; "'!B" &amp; ROWS!G25),INDIRECT("'" &amp; G$2 &amp; "'!F" &amp; ROWS!G25),INDIRECT("'" &amp; G$2 &amp; "'!J" &amp; ROWS!G25)), "")</f>
        <v>6.54</v>
      </c>
      <c r="H25" s="2" t="str">
        <f ca="1">_xlfn.IFNA(MEDIAN(INDIRECT("'" &amp; H$2 &amp; "'!B" &amp; ROWS!H25),INDIRECT("'" &amp; H$2 &amp; "'!F" &amp; ROWS!H25),INDIRECT("'" &amp; H$2 &amp; "'!J" &amp; ROWS!H25)), "")</f>
        <v/>
      </c>
      <c r="I25" s="2" t="str">
        <f ca="1">_xlfn.IFNA(MEDIAN(INDIRECT("'" &amp; I$2 &amp; "'!B" &amp; ROWS!I25),INDIRECT("'" &amp; I$2 &amp; "'!F" &amp; ROWS!I25),INDIRECT("'" &amp; I$2 &amp; "'!J" &amp; ROWS!I25)), "")</f>
        <v/>
      </c>
      <c r="J25" s="2">
        <f ca="1">_xlfn.IFNA(MEDIAN(INDIRECT("'" &amp; J$2 &amp; "'!B" &amp; ROWS!J25),INDIRECT("'" &amp; J$2 &amp; "'!F" &amp; ROWS!J25),INDIRECT("'" &amp; J$2 &amp; "'!J" &amp; ROWS!J25)), "")</f>
        <v>0.59</v>
      </c>
      <c r="K25" s="2">
        <f ca="1">_xlfn.IFNA(MEDIAN(INDIRECT("'" &amp; K$2 &amp; "'!B" &amp; ROWS!K25),INDIRECT("'" &amp; K$2 &amp; "'!F" &amp; ROWS!K25),INDIRECT("'" &amp; K$2 &amp; "'!J" &amp; ROWS!K25)), "")</f>
        <v>0.6</v>
      </c>
      <c r="L25" s="2">
        <f ca="1">_xlfn.IFNA(MEDIAN(INDIRECT("'" &amp; L$2 &amp; "'!B" &amp; ROWS!L25),INDIRECT("'" &amp; L$2 &amp; "'!F" &amp; ROWS!L25),INDIRECT("'" &amp; L$2 &amp; "'!J" &amp; ROWS!L25)), "")</f>
        <v>0.33</v>
      </c>
      <c r="M25" s="2">
        <f ca="1">_xlfn.IFNA(MEDIAN(INDIRECT("'" &amp; M$2 &amp; "'!B" &amp; ROWS!M25),INDIRECT("'" &amp; M$2 &amp; "'!F" &amp; ROWS!M25),INDIRECT("'" &amp; M$2 &amp; "'!J" &amp; ROWS!M25)), "")</f>
        <v>5.85</v>
      </c>
      <c r="N25" s="2">
        <f ca="1">_xlfn.IFNA(MEDIAN(INDIRECT("'" &amp; N$2 &amp; "'!B" &amp; ROWS!N25),INDIRECT("'" &amp; N$2 &amp; "'!F" &amp; ROWS!N25),INDIRECT("'" &amp; N$2 &amp; "'!J" &amp; ROWS!N25)), "")</f>
        <v>7.77</v>
      </c>
      <c r="O25" s="2">
        <f ca="1">_xlfn.IFNA(MEDIAN(INDIRECT("'" &amp; O$2 &amp; "'!B" &amp; ROWS!O25),INDIRECT("'" &amp; O$2 &amp; "'!F" &amp; ROWS!O25),INDIRECT("'" &amp; O$2 &amp; "'!J" &amp; ROWS!O25)), "")</f>
        <v>5.12</v>
      </c>
      <c r="P25" s="2" t="str">
        <f ca="1">_xlfn.IFNA(MEDIAN(INDIRECT("'" &amp; P$2 &amp; "'!B" &amp; ROWS!P25),INDIRECT("'" &amp; P$2 &amp; "'!F" &amp; ROWS!P25),INDIRECT("'" &amp; P$2 &amp; "'!J" &amp; ROWS!P25)), "")</f>
        <v/>
      </c>
      <c r="Q25" s="2" t="str">
        <f ca="1">_xlfn.IFNA(MEDIAN(INDIRECT("'" &amp; Q$2 &amp; "'!B" &amp; ROWS!Q25),INDIRECT("'" &amp; Q$2 &amp; "'!F" &amp; ROWS!Q25),INDIRECT("'" &amp; Q$2 &amp; "'!J" &amp; ROWS!Q25)), "")</f>
        <v/>
      </c>
      <c r="R25" s="2">
        <f ca="1">_xlfn.IFNA(MEDIAN(INDIRECT("'" &amp; R$2 &amp; "'!B" &amp; ROWS!R25),INDIRECT("'" &amp; R$2 &amp; "'!F" &amp; ROWS!R25),INDIRECT("'" &amp; R$2 &amp; "'!J" &amp; ROWS!R25)), "")</f>
        <v>0.48</v>
      </c>
      <c r="S25" s="2">
        <f ca="1">_xlfn.IFNA(MEDIAN(INDIRECT("'" &amp; S$2 &amp; "'!B" &amp; ROWS!S25),INDIRECT("'" &amp; S$2 &amp; "'!F" &amp; ROWS!S25),INDIRECT("'" &amp; S$2 &amp; "'!J" &amp; ROWS!S25)), "")</f>
        <v>0.53</v>
      </c>
      <c r="T25" s="2">
        <f ca="1">_xlfn.IFNA(MEDIAN(INDIRECT("'" &amp; T$2 &amp; "'!B" &amp; ROWS!T25),INDIRECT("'" &amp; T$2 &amp; "'!F" &amp; ROWS!T25),INDIRECT("'" &amp; T$2 &amp; "'!J" &amp; ROWS!T25)), "")</f>
        <v>0.31</v>
      </c>
      <c r="U25" s="2">
        <f ca="1">_xlfn.IFNA(MEDIAN(INDIRECT("'" &amp; U$2 &amp; "'!B" &amp; ROWS!U25),INDIRECT("'" &amp; U$2 &amp; "'!F" &amp; ROWS!U25),INDIRECT("'" &amp; U$2 &amp; "'!J" &amp; ROWS!U25)), "")</f>
        <v>5.64</v>
      </c>
      <c r="V25" s="2">
        <f ca="1">_xlfn.IFNA(MEDIAN(INDIRECT("'" &amp; V$2 &amp; "'!B" &amp; ROWS!V25),INDIRECT("'" &amp; V$2 &amp; "'!F" &amp; ROWS!V25),INDIRECT("'" &amp; V$2 &amp; "'!J" &amp; ROWS!V25)), "")</f>
        <v>7.58</v>
      </c>
      <c r="W25" s="2">
        <f ca="1">_xlfn.IFNA(MEDIAN(INDIRECT("'" &amp; W$2 &amp; "'!B" &amp; ROWS!W25),INDIRECT("'" &amp; W$2 &amp; "'!F" &amp; ROWS!W25),INDIRECT("'" &amp; W$2 &amp; "'!J" &amp; ROWS!W25)), "")</f>
        <v>5.0599999999999996</v>
      </c>
      <c r="X25" s="2" t="str">
        <f ca="1">_xlfn.IFNA(MEDIAN(INDIRECT("'" &amp; X$2 &amp; "'!B" &amp; ROWS!X25),INDIRECT("'" &amp; X$2 &amp; "'!F" &amp; ROWS!X25),INDIRECT("'" &amp; X$2 &amp; "'!J" &amp; ROWS!X25)), "")</f>
        <v/>
      </c>
      <c r="Y25" s="2" t="str">
        <f ca="1">_xlfn.IFNA(MEDIAN(INDIRECT("'" &amp; Y$2 &amp; "'!B" &amp; ROWS!Y25),INDIRECT("'" &amp; Y$2 &amp; "'!F" &amp; ROWS!Y25),INDIRECT("'" &amp; Y$2 &amp; "'!J" &amp; ROWS!Y25)), "")</f>
        <v/>
      </c>
    </row>
    <row r="26" spans="1:25" x14ac:dyDescent="0.25">
      <c r="A26" t="str">
        <f>METRICS!A25</f>
        <v>dtor</v>
      </c>
      <c r="B26" s="2">
        <f ca="1">_xlfn.IFNA(MEDIAN(INDIRECT("'" &amp; B$2 &amp; "'!B" &amp; ROWS!B26),INDIRECT("'" &amp; B$2 &amp; "'!F" &amp; ROWS!B26),INDIRECT("'" &amp; B$2 &amp; "'!J" &amp; ROWS!B26)), "")</f>
        <v>1.34</v>
      </c>
      <c r="C26" s="2">
        <f ca="1">_xlfn.IFNA(MEDIAN(INDIRECT("'" &amp; C$2 &amp; "'!B" &amp; ROWS!C26),INDIRECT("'" &amp; C$2 &amp; "'!F" &amp; ROWS!C26),INDIRECT("'" &amp; C$2 &amp; "'!J" &amp; ROWS!C26)), "")</f>
        <v>2.16</v>
      </c>
      <c r="D26" s="2">
        <f ca="1">_xlfn.IFNA(MEDIAN(INDIRECT("'" &amp; D$2 &amp; "'!B" &amp; ROWS!D26),INDIRECT("'" &amp; D$2 &amp; "'!F" &amp; ROWS!D26),INDIRECT("'" &amp; D$2 &amp; "'!J" &amp; ROWS!D26)), "")</f>
        <v>0.74</v>
      </c>
      <c r="E26" s="2">
        <f ca="1">_xlfn.IFNA(MEDIAN(INDIRECT("'" &amp; E$2 &amp; "'!B" &amp; ROWS!E26),INDIRECT("'" &amp; E$2 &amp; "'!F" &amp; ROWS!E26),INDIRECT("'" &amp; E$2 &amp; "'!J" &amp; ROWS!E26)), "")</f>
        <v>14.73</v>
      </c>
      <c r="F26" s="2">
        <f ca="1">_xlfn.IFNA(MEDIAN(INDIRECT("'" &amp; F$2 &amp; "'!B" &amp; ROWS!F26),INDIRECT("'" &amp; F$2 &amp; "'!F" &amp; ROWS!F26),INDIRECT("'" &amp; F$2 &amp; "'!J" &amp; ROWS!F26)), "")</f>
        <v>23.76</v>
      </c>
      <c r="G26" s="2">
        <f ca="1">_xlfn.IFNA(MEDIAN(INDIRECT("'" &amp; G$2 &amp; "'!B" &amp; ROWS!G26),INDIRECT("'" &amp; G$2 &amp; "'!F" &amp; ROWS!G26),INDIRECT("'" &amp; G$2 &amp; "'!J" &amp; ROWS!G26)), "")</f>
        <v>11.81</v>
      </c>
      <c r="H26" s="2" t="str">
        <f ca="1">_xlfn.IFNA(MEDIAN(INDIRECT("'" &amp; H$2 &amp; "'!B" &amp; ROWS!H26),INDIRECT("'" &amp; H$2 &amp; "'!F" &amp; ROWS!H26),INDIRECT("'" &amp; H$2 &amp; "'!J" &amp; ROWS!H26)), "")</f>
        <v/>
      </c>
      <c r="I26" s="2" t="str">
        <f ca="1">_xlfn.IFNA(MEDIAN(INDIRECT("'" &amp; I$2 &amp; "'!B" &amp; ROWS!I26),INDIRECT("'" &amp; I$2 &amp; "'!F" &amp; ROWS!I26),INDIRECT("'" &amp; I$2 &amp; "'!J" &amp; ROWS!I26)), "")</f>
        <v/>
      </c>
      <c r="J26" s="2">
        <f ca="1">_xlfn.IFNA(MEDIAN(INDIRECT("'" &amp; J$2 &amp; "'!B" &amp; ROWS!J26),INDIRECT("'" &amp; J$2 &amp; "'!F" &amp; ROWS!J26),INDIRECT("'" &amp; J$2 &amp; "'!J" &amp; ROWS!J26)), "")</f>
        <v>0.94</v>
      </c>
      <c r="K26" s="2">
        <f ca="1">_xlfn.IFNA(MEDIAN(INDIRECT("'" &amp; K$2 &amp; "'!B" &amp; ROWS!K26),INDIRECT("'" &amp; K$2 &amp; "'!F" &amp; ROWS!K26),INDIRECT("'" &amp; K$2 &amp; "'!J" &amp; ROWS!K26)), "")</f>
        <v>1.8</v>
      </c>
      <c r="L26" s="2">
        <f ca="1">_xlfn.IFNA(MEDIAN(INDIRECT("'" &amp; L$2 &amp; "'!B" &amp; ROWS!L26),INDIRECT("'" &amp; L$2 &amp; "'!F" &amp; ROWS!L26),INDIRECT("'" &amp; L$2 &amp; "'!J" &amp; ROWS!L26)), "")</f>
        <v>0.64</v>
      </c>
      <c r="M26" s="2">
        <f ca="1">_xlfn.IFNA(MEDIAN(INDIRECT("'" &amp; M$2 &amp; "'!B" &amp; ROWS!M26),INDIRECT("'" &amp; M$2 &amp; "'!F" &amp; ROWS!M26),INDIRECT("'" &amp; M$2 &amp; "'!J" &amp; ROWS!M26)), "")</f>
        <v>13.5</v>
      </c>
      <c r="N26" s="2">
        <f ca="1">_xlfn.IFNA(MEDIAN(INDIRECT("'" &amp; N$2 &amp; "'!B" &amp; ROWS!N26),INDIRECT("'" &amp; N$2 &amp; "'!F" &amp; ROWS!N26),INDIRECT("'" &amp; N$2 &amp; "'!J" &amp; ROWS!N26)), "")</f>
        <v>22.59</v>
      </c>
      <c r="O26" s="2">
        <f ca="1">_xlfn.IFNA(MEDIAN(INDIRECT("'" &amp; O$2 &amp; "'!B" &amp; ROWS!O26),INDIRECT("'" &amp; O$2 &amp; "'!F" &amp; ROWS!O26),INDIRECT("'" &amp; O$2 &amp; "'!J" &amp; ROWS!O26)), "")</f>
        <v>11.6</v>
      </c>
      <c r="P26" s="2" t="str">
        <f ca="1">_xlfn.IFNA(MEDIAN(INDIRECT("'" &amp; P$2 &amp; "'!B" &amp; ROWS!P26),INDIRECT("'" &amp; P$2 &amp; "'!F" &amp; ROWS!P26),INDIRECT("'" &amp; P$2 &amp; "'!J" &amp; ROWS!P26)), "")</f>
        <v/>
      </c>
      <c r="Q26" s="2" t="str">
        <f ca="1">_xlfn.IFNA(MEDIAN(INDIRECT("'" &amp; Q$2 &amp; "'!B" &amp; ROWS!Q26),INDIRECT("'" &amp; Q$2 &amp; "'!F" &amp; ROWS!Q26),INDIRECT("'" &amp; Q$2 &amp; "'!J" &amp; ROWS!Q26)), "")</f>
        <v/>
      </c>
      <c r="R26" s="2">
        <f ca="1">_xlfn.IFNA(MEDIAN(INDIRECT("'" &amp; R$2 &amp; "'!B" &amp; ROWS!R26),INDIRECT("'" &amp; R$2 &amp; "'!F" &amp; ROWS!R26),INDIRECT("'" &amp; R$2 &amp; "'!J" &amp; ROWS!R26)), "")</f>
        <v>0.95</v>
      </c>
      <c r="S26" s="2">
        <f ca="1">_xlfn.IFNA(MEDIAN(INDIRECT("'" &amp; S$2 &amp; "'!B" &amp; ROWS!S26),INDIRECT("'" &amp; S$2 &amp; "'!F" &amp; ROWS!S26),INDIRECT("'" &amp; S$2 &amp; "'!J" &amp; ROWS!S26)), "")</f>
        <v>1.76</v>
      </c>
      <c r="T26" s="2">
        <f ca="1">_xlfn.IFNA(MEDIAN(INDIRECT("'" &amp; T$2 &amp; "'!B" &amp; ROWS!T26),INDIRECT("'" &amp; T$2 &amp; "'!F" &amp; ROWS!T26),INDIRECT("'" &amp; T$2 &amp; "'!J" &amp; ROWS!T26)), "")</f>
        <v>0.65</v>
      </c>
      <c r="U26" s="2">
        <f ca="1">_xlfn.IFNA(MEDIAN(INDIRECT("'" &amp; U$2 &amp; "'!B" &amp; ROWS!U26),INDIRECT("'" &amp; U$2 &amp; "'!F" &amp; ROWS!U26),INDIRECT("'" &amp; U$2 &amp; "'!J" &amp; ROWS!U26)), "")</f>
        <v>13.8</v>
      </c>
      <c r="V26" s="2">
        <f ca="1">_xlfn.IFNA(MEDIAN(INDIRECT("'" &amp; V$2 &amp; "'!B" &amp; ROWS!V26),INDIRECT("'" &amp; V$2 &amp; "'!F" &amp; ROWS!V26),INDIRECT("'" &amp; V$2 &amp; "'!J" &amp; ROWS!V26)), "")</f>
        <v>22.7</v>
      </c>
      <c r="W26" s="2">
        <f ca="1">_xlfn.IFNA(MEDIAN(INDIRECT("'" &amp; W$2 &amp; "'!B" &amp; ROWS!W26),INDIRECT("'" &amp; W$2 &amp; "'!F" &amp; ROWS!W26),INDIRECT("'" &amp; W$2 &amp; "'!J" &amp; ROWS!W26)), "")</f>
        <v>11.28</v>
      </c>
      <c r="X26" s="2" t="str">
        <f ca="1">_xlfn.IFNA(MEDIAN(INDIRECT("'" &amp; X$2 &amp; "'!B" &amp; ROWS!X26),INDIRECT("'" &amp; X$2 &amp; "'!F" &amp; ROWS!X26),INDIRECT("'" &amp; X$2 &amp; "'!J" &amp; ROWS!X26)), "")</f>
        <v/>
      </c>
      <c r="Y26" s="2" t="str">
        <f ca="1">_xlfn.IFNA(MEDIAN(INDIRECT("'" &amp; Y$2 &amp; "'!B" &amp; ROWS!Y26),INDIRECT("'" &amp; Y$2 &amp; "'!F" &amp; ROWS!Y26),INDIRECT("'" &amp; Y$2 &amp; "'!J" &amp; ROWS!Y26)), "")</f>
        <v/>
      </c>
    </row>
    <row r="27" spans="1:25" x14ac:dyDescent="0.25">
      <c r="A27" t="str">
        <f>METRICS!A26</f>
        <v>else</v>
      </c>
      <c r="B27" s="2">
        <f ca="1">_xlfn.IFNA(MEDIAN(INDIRECT("'" &amp; B$2 &amp; "'!B" &amp; ROWS!B27),INDIRECT("'" &amp; B$2 &amp; "'!F" &amp; ROWS!B27),INDIRECT("'" &amp; B$2 &amp; "'!J" &amp; ROWS!B27)), "")</f>
        <v>3.81</v>
      </c>
      <c r="C27" s="2">
        <f ca="1">_xlfn.IFNA(MEDIAN(INDIRECT("'" &amp; C$2 &amp; "'!B" &amp; ROWS!C27),INDIRECT("'" &amp; C$2 &amp; "'!F" &amp; ROWS!C27),INDIRECT("'" &amp; C$2 &amp; "'!J" &amp; ROWS!C27)), "")</f>
        <v>2.54</v>
      </c>
      <c r="D27" s="2">
        <f ca="1">_xlfn.IFNA(MEDIAN(INDIRECT("'" &amp; D$2 &amp; "'!B" &amp; ROWS!D27),INDIRECT("'" &amp; D$2 &amp; "'!F" &amp; ROWS!D27),INDIRECT("'" &amp; D$2 &amp; "'!J" &amp; ROWS!D27)), "")</f>
        <v>1.32</v>
      </c>
      <c r="E27" s="2">
        <f ca="1">_xlfn.IFNA(MEDIAN(INDIRECT("'" &amp; E$2 &amp; "'!B" &amp; ROWS!E27),INDIRECT("'" &amp; E$2 &amp; "'!F" &amp; ROWS!E27),INDIRECT("'" &amp; E$2 &amp; "'!J" &amp; ROWS!E27)), "")</f>
        <v>20.86</v>
      </c>
      <c r="F27" s="2">
        <f ca="1">_xlfn.IFNA(MEDIAN(INDIRECT("'" &amp; F$2 &amp; "'!B" &amp; ROWS!F27),INDIRECT("'" &amp; F$2 &amp; "'!F" &amp; ROWS!F27),INDIRECT("'" &amp; F$2 &amp; "'!J" &amp; ROWS!F27)), "")</f>
        <v>23.7</v>
      </c>
      <c r="G27" s="2">
        <f ca="1">_xlfn.IFNA(MEDIAN(INDIRECT("'" &amp; G$2 &amp; "'!B" &amp; ROWS!G27),INDIRECT("'" &amp; G$2 &amp; "'!F" &amp; ROWS!G27),INDIRECT("'" &amp; G$2 &amp; "'!J" &amp; ROWS!G27)), "")</f>
        <v>13.66</v>
      </c>
      <c r="H27" s="2" t="str">
        <f ca="1">_xlfn.IFNA(MEDIAN(INDIRECT("'" &amp; H$2 &amp; "'!B" &amp; ROWS!H27),INDIRECT("'" &amp; H$2 &amp; "'!F" &amp; ROWS!H27),INDIRECT("'" &amp; H$2 &amp; "'!J" &amp; ROWS!H27)), "")</f>
        <v/>
      </c>
      <c r="I27" s="2" t="str">
        <f ca="1">_xlfn.IFNA(MEDIAN(INDIRECT("'" &amp; I$2 &amp; "'!B" &amp; ROWS!I27),INDIRECT("'" &amp; I$2 &amp; "'!F" &amp; ROWS!I27),INDIRECT("'" &amp; I$2 &amp; "'!J" &amp; ROWS!I27)), "")</f>
        <v/>
      </c>
      <c r="J27" s="2">
        <f ca="1">_xlfn.IFNA(MEDIAN(INDIRECT("'" &amp; J$2 &amp; "'!B" &amp; ROWS!J27),INDIRECT("'" &amp; J$2 &amp; "'!F" &amp; ROWS!J27),INDIRECT("'" &amp; J$2 &amp; "'!J" &amp; ROWS!J27)), "")</f>
        <v>0.87</v>
      </c>
      <c r="K27" s="2">
        <f ca="1">_xlfn.IFNA(MEDIAN(INDIRECT("'" &amp; K$2 &amp; "'!B" &amp; ROWS!K27),INDIRECT("'" &amp; K$2 &amp; "'!F" &amp; ROWS!K27),INDIRECT("'" &amp; K$2 &amp; "'!J" &amp; ROWS!K27)), "")</f>
        <v>1.55</v>
      </c>
      <c r="L27" s="2">
        <f ca="1">_xlfn.IFNA(MEDIAN(INDIRECT("'" &amp; L$2 &amp; "'!B" &amp; ROWS!L27),INDIRECT("'" &amp; L$2 &amp; "'!F" &amp; ROWS!L27),INDIRECT("'" &amp; L$2 &amp; "'!J" &amp; ROWS!L27)), "")</f>
        <v>0.64</v>
      </c>
      <c r="M27" s="2">
        <f ca="1">_xlfn.IFNA(MEDIAN(INDIRECT("'" &amp; M$2 &amp; "'!B" &amp; ROWS!M27),INDIRECT("'" &amp; M$2 &amp; "'!F" &amp; ROWS!M27),INDIRECT("'" &amp; M$2 &amp; "'!J" &amp; ROWS!M27)), "")</f>
        <v>14.18</v>
      </c>
      <c r="N27" s="2">
        <f ca="1">_xlfn.IFNA(MEDIAN(INDIRECT("'" &amp; N$2 &amp; "'!B" &amp; ROWS!N27),INDIRECT("'" &amp; N$2 &amp; "'!F" &amp; ROWS!N27),INDIRECT("'" &amp; N$2 &amp; "'!J" &amp; ROWS!N27)), "")</f>
        <v>21.48</v>
      </c>
      <c r="O27" s="2">
        <f ca="1">_xlfn.IFNA(MEDIAN(INDIRECT("'" &amp; O$2 &amp; "'!B" &amp; ROWS!O27),INDIRECT("'" &amp; O$2 &amp; "'!F" &amp; ROWS!O27),INDIRECT("'" &amp; O$2 &amp; "'!J" &amp; ROWS!O27)), "")</f>
        <v>12.28</v>
      </c>
      <c r="P27" s="2" t="str">
        <f ca="1">_xlfn.IFNA(MEDIAN(INDIRECT("'" &amp; P$2 &amp; "'!B" &amp; ROWS!P27),INDIRECT("'" &amp; P$2 &amp; "'!F" &amp; ROWS!P27),INDIRECT("'" &amp; P$2 &amp; "'!J" &amp; ROWS!P27)), "")</f>
        <v/>
      </c>
      <c r="Q27" s="2" t="str">
        <f ca="1">_xlfn.IFNA(MEDIAN(INDIRECT("'" &amp; Q$2 &amp; "'!B" &amp; ROWS!Q27),INDIRECT("'" &amp; Q$2 &amp; "'!F" &amp; ROWS!Q27),INDIRECT("'" &amp; Q$2 &amp; "'!J" &amp; ROWS!Q27)), "")</f>
        <v/>
      </c>
      <c r="R27" s="2">
        <f ca="1">_xlfn.IFNA(MEDIAN(INDIRECT("'" &amp; R$2 &amp; "'!B" &amp; ROWS!R27),INDIRECT("'" &amp; R$2 &amp; "'!F" &amp; ROWS!R27),INDIRECT("'" &amp; R$2 &amp; "'!J" &amp; ROWS!R27)), "")</f>
        <v>0.88</v>
      </c>
      <c r="S27" s="2">
        <f ca="1">_xlfn.IFNA(MEDIAN(INDIRECT("'" &amp; S$2 &amp; "'!B" &amp; ROWS!S27),INDIRECT("'" &amp; S$2 &amp; "'!F" &amp; ROWS!S27),INDIRECT("'" &amp; S$2 &amp; "'!J" &amp; ROWS!S27)), "")</f>
        <v>1.53</v>
      </c>
      <c r="T27" s="2">
        <f ca="1">_xlfn.IFNA(MEDIAN(INDIRECT("'" &amp; T$2 &amp; "'!B" &amp; ROWS!T27),INDIRECT("'" &amp; T$2 &amp; "'!F" &amp; ROWS!T27),INDIRECT("'" &amp; T$2 &amp; "'!J" &amp; ROWS!T27)), "")</f>
        <v>0.64</v>
      </c>
      <c r="U27" s="2">
        <f ca="1">_xlfn.IFNA(MEDIAN(INDIRECT("'" &amp; U$2 &amp; "'!B" &amp; ROWS!U27),INDIRECT("'" &amp; U$2 &amp; "'!F" &amp; ROWS!U27),INDIRECT("'" &amp; U$2 &amp; "'!J" &amp; ROWS!U27)), "")</f>
        <v>14.2</v>
      </c>
      <c r="V27" s="2">
        <f ca="1">_xlfn.IFNA(MEDIAN(INDIRECT("'" &amp; V$2 &amp; "'!B" &amp; ROWS!V27),INDIRECT("'" &amp; V$2 &amp; "'!F" &amp; ROWS!V27),INDIRECT("'" &amp; V$2 &amp; "'!J" &amp; ROWS!V27)), "")</f>
        <v>21.53</v>
      </c>
      <c r="W27" s="2">
        <f ca="1">_xlfn.IFNA(MEDIAN(INDIRECT("'" &amp; W$2 &amp; "'!B" &amp; ROWS!W27),INDIRECT("'" &amp; W$2 &amp; "'!F" &amp; ROWS!W27),INDIRECT("'" &amp; W$2 &amp; "'!J" &amp; ROWS!W27)), "")</f>
        <v>12.37</v>
      </c>
      <c r="X27" s="2" t="str">
        <f ca="1">_xlfn.IFNA(MEDIAN(INDIRECT("'" &amp; X$2 &amp; "'!B" &amp; ROWS!X27),INDIRECT("'" &amp; X$2 &amp; "'!F" &amp; ROWS!X27),INDIRECT("'" &amp; X$2 &amp; "'!J" &amp; ROWS!X27)), "")</f>
        <v/>
      </c>
      <c r="Y27" s="2" t="str">
        <f ca="1">_xlfn.IFNA(MEDIAN(INDIRECT("'" &amp; Y$2 &amp; "'!B" &amp; ROWS!Y27),INDIRECT("'" &amp; Y$2 &amp; "'!F" &amp; ROWS!Y27),INDIRECT("'" &amp; Y$2 &amp; "'!J" &amp; ROWS!Y27)), "")</f>
        <v/>
      </c>
    </row>
    <row r="28" spans="1:25" x14ac:dyDescent="0.25">
      <c r="A28" t="str">
        <f>METRICS!A27</f>
        <v>enum</v>
      </c>
      <c r="B28" s="2">
        <f ca="1">_xlfn.IFNA(MEDIAN(INDIRECT("'" &amp; B$2 &amp; "'!B" &amp; ROWS!B28),INDIRECT("'" &amp; B$2 &amp; "'!F" &amp; ROWS!B28),INDIRECT("'" &amp; B$2 &amp; "'!J" &amp; ROWS!B28)), "")</f>
        <v>0.06</v>
      </c>
      <c r="C28" s="2">
        <f ca="1">_xlfn.IFNA(MEDIAN(INDIRECT("'" &amp; C$2 &amp; "'!B" &amp; ROWS!C28),INDIRECT("'" &amp; C$2 &amp; "'!F" &amp; ROWS!C28),INDIRECT("'" &amp; C$2 &amp; "'!J" &amp; ROWS!C28)), "")</f>
        <v>0.06</v>
      </c>
      <c r="D28" s="2">
        <f ca="1">_xlfn.IFNA(MEDIAN(INDIRECT("'" &amp; D$2 &amp; "'!B" &amp; ROWS!D28),INDIRECT("'" &amp; D$2 &amp; "'!F" &amp; ROWS!D28),INDIRECT("'" &amp; D$2 &amp; "'!J" &amp; ROWS!D28)), "")</f>
        <v>0.03</v>
      </c>
      <c r="E28" s="2">
        <f ca="1">_xlfn.IFNA(MEDIAN(INDIRECT("'" &amp; E$2 &amp; "'!B" &amp; ROWS!E28),INDIRECT("'" &amp; E$2 &amp; "'!F" &amp; ROWS!E28),INDIRECT("'" &amp; E$2 &amp; "'!J" &amp; ROWS!E28)), "")</f>
        <v>0.39</v>
      </c>
      <c r="F28" s="2">
        <f ca="1">_xlfn.IFNA(MEDIAN(INDIRECT("'" &amp; F$2 &amp; "'!B" &amp; ROWS!F28),INDIRECT("'" &amp; F$2 &amp; "'!F" &amp; ROWS!F28),INDIRECT("'" &amp; F$2 &amp; "'!J" &amp; ROWS!F28)), "")</f>
        <v>0.53</v>
      </c>
      <c r="G28" s="2">
        <f ca="1">_xlfn.IFNA(MEDIAN(INDIRECT("'" &amp; G$2 &amp; "'!B" &amp; ROWS!G28),INDIRECT("'" &amp; G$2 &amp; "'!F" &amp; ROWS!G28),INDIRECT("'" &amp; G$2 &amp; "'!J" &amp; ROWS!G28)), "")</f>
        <v>0.26</v>
      </c>
      <c r="H28" s="2">
        <f ca="1">_xlfn.IFNA(MEDIAN(INDIRECT("'" &amp; H$2 &amp; "'!B" &amp; ROWS!H28),INDIRECT("'" &amp; H$2 &amp; "'!F" &amp; ROWS!H28),INDIRECT("'" &amp; H$2 &amp; "'!J" &amp; ROWS!H28)), "")</f>
        <v>1.38</v>
      </c>
      <c r="I28" s="2">
        <f ca="1">_xlfn.IFNA(MEDIAN(INDIRECT("'" &amp; I$2 &amp; "'!B" &amp; ROWS!I28),INDIRECT("'" &amp; I$2 &amp; "'!F" &amp; ROWS!I28),INDIRECT("'" &amp; I$2 &amp; "'!J" &amp; ROWS!I28)), "")</f>
        <v>1.34</v>
      </c>
      <c r="J28" s="2">
        <f ca="1">_xlfn.IFNA(MEDIAN(INDIRECT("'" &amp; J$2 &amp; "'!B" &amp; ROWS!J28),INDIRECT("'" &amp; J$2 &amp; "'!F" &amp; ROWS!J28),INDIRECT("'" &amp; J$2 &amp; "'!J" &amp; ROWS!J28)), "")</f>
        <v>0.02</v>
      </c>
      <c r="K28" s="2">
        <f ca="1">_xlfn.IFNA(MEDIAN(INDIRECT("'" &amp; K$2 &amp; "'!B" &amp; ROWS!K28),INDIRECT("'" &amp; K$2 &amp; "'!F" &amp; ROWS!K28),INDIRECT("'" &amp; K$2 &amp; "'!J" &amp; ROWS!K28)), "")</f>
        <v>0.04</v>
      </c>
      <c r="L28" s="2">
        <f ca="1">_xlfn.IFNA(MEDIAN(INDIRECT("'" &amp; L$2 &amp; "'!B" &amp; ROWS!L28),INDIRECT("'" &amp; L$2 &amp; "'!F" &amp; ROWS!L28),INDIRECT("'" &amp; L$2 &amp; "'!J" &amp; ROWS!L28)), "")</f>
        <v>0.01</v>
      </c>
      <c r="M28" s="2">
        <f ca="1">_xlfn.IFNA(MEDIAN(INDIRECT("'" &amp; M$2 &amp; "'!B" &amp; ROWS!M28),INDIRECT("'" &amp; M$2 &amp; "'!F" &amp; ROWS!M28),INDIRECT("'" &amp; M$2 &amp; "'!J" &amp; ROWS!M28)), "")</f>
        <v>0.26</v>
      </c>
      <c r="N28" s="2">
        <f ca="1">_xlfn.IFNA(MEDIAN(INDIRECT("'" &amp; N$2 &amp; "'!B" &amp; ROWS!N28),INDIRECT("'" &amp; N$2 &amp; "'!F" &amp; ROWS!N28),INDIRECT("'" &amp; N$2 &amp; "'!J" &amp; ROWS!N28)), "")</f>
        <v>0.46</v>
      </c>
      <c r="O28" s="2">
        <f ca="1">_xlfn.IFNA(MEDIAN(INDIRECT("'" &amp; O$2 &amp; "'!B" &amp; ROWS!O28),INDIRECT("'" &amp; O$2 &amp; "'!F" &amp; ROWS!O28),INDIRECT("'" &amp; O$2 &amp; "'!J" &amp; ROWS!O28)), "")</f>
        <v>0.22</v>
      </c>
      <c r="P28" s="2">
        <f ca="1">_xlfn.IFNA(MEDIAN(INDIRECT("'" &amp; P$2 &amp; "'!B" &amp; ROWS!P28),INDIRECT("'" &amp; P$2 &amp; "'!F" &amp; ROWS!P28),INDIRECT("'" &amp; P$2 &amp; "'!J" &amp; ROWS!P28)), "")</f>
        <v>7.0000000000000007E-2</v>
      </c>
      <c r="Q28" s="2">
        <f ca="1">_xlfn.IFNA(MEDIAN(INDIRECT("'" &amp; Q$2 &amp; "'!B" &amp; ROWS!Q28),INDIRECT("'" &amp; Q$2 &amp; "'!F" &amp; ROWS!Q28),INDIRECT("'" &amp; Q$2 &amp; "'!J" &amp; ROWS!Q28)), "")</f>
        <v>0.08</v>
      </c>
      <c r="R28" s="2">
        <f ca="1">_xlfn.IFNA(MEDIAN(INDIRECT("'" &amp; R$2 &amp; "'!B" &amp; ROWS!R28),INDIRECT("'" &amp; R$2 &amp; "'!F" &amp; ROWS!R28),INDIRECT("'" &amp; R$2 &amp; "'!J" &amp; ROWS!R28)), "")</f>
        <v>0.02</v>
      </c>
      <c r="S28" s="2">
        <f ca="1">_xlfn.IFNA(MEDIAN(INDIRECT("'" &amp; S$2 &amp; "'!B" &amp; ROWS!S28),INDIRECT("'" &amp; S$2 &amp; "'!F" &amp; ROWS!S28),INDIRECT("'" &amp; S$2 &amp; "'!J" &amp; ROWS!S28)), "")</f>
        <v>0.04</v>
      </c>
      <c r="T28" s="2">
        <f ca="1">_xlfn.IFNA(MEDIAN(INDIRECT("'" &amp; T$2 &amp; "'!B" &amp; ROWS!T28),INDIRECT("'" &amp; T$2 &amp; "'!F" &amp; ROWS!T28),INDIRECT("'" &amp; T$2 &amp; "'!J" &amp; ROWS!T28)), "")</f>
        <v>0.01</v>
      </c>
      <c r="U28" s="2">
        <f ca="1">_xlfn.IFNA(MEDIAN(INDIRECT("'" &amp; U$2 &amp; "'!B" &amp; ROWS!U28),INDIRECT("'" &amp; U$2 &amp; "'!F" &amp; ROWS!U28),INDIRECT("'" &amp; U$2 &amp; "'!J" &amp; ROWS!U28)), "")</f>
        <v>0.27</v>
      </c>
      <c r="V28" s="2">
        <f ca="1">_xlfn.IFNA(MEDIAN(INDIRECT("'" &amp; V$2 &amp; "'!B" &amp; ROWS!V28),INDIRECT("'" &amp; V$2 &amp; "'!F" &amp; ROWS!V28),INDIRECT("'" &amp; V$2 &amp; "'!J" &amp; ROWS!V28)), "")</f>
        <v>0.44</v>
      </c>
      <c r="W28" s="2">
        <f ca="1">_xlfn.IFNA(MEDIAN(INDIRECT("'" &amp; W$2 &amp; "'!B" &amp; ROWS!W28),INDIRECT("'" &amp; W$2 &amp; "'!F" &amp; ROWS!W28),INDIRECT("'" &amp; W$2 &amp; "'!J" &amp; ROWS!W28)), "")</f>
        <v>0.24</v>
      </c>
      <c r="X28" s="2">
        <f ca="1">_xlfn.IFNA(MEDIAN(INDIRECT("'" &amp; X$2 &amp; "'!B" &amp; ROWS!X28),INDIRECT("'" &amp; X$2 &amp; "'!F" &amp; ROWS!X28),INDIRECT("'" &amp; X$2 &amp; "'!J" &amp; ROWS!X28)), "")</f>
        <v>0.06</v>
      </c>
      <c r="Y28" s="2">
        <f ca="1">_xlfn.IFNA(MEDIAN(INDIRECT("'" &amp; Y$2 &amp; "'!B" &amp; ROWS!Y28),INDIRECT("'" &amp; Y$2 &amp; "'!F" &amp; ROWS!Y28),INDIRECT("'" &amp; Y$2 &amp; "'!J" &amp; ROWS!Y28)), "")</f>
        <v>0.08</v>
      </c>
    </row>
    <row r="29" spans="1:25" x14ac:dyDescent="0.25">
      <c r="A29" t="str">
        <f>METRICS!A28</f>
        <v>expression</v>
      </c>
      <c r="B29" s="2">
        <f ca="1">_xlfn.IFNA(MEDIAN(INDIRECT("'" &amp; B$2 &amp; "'!B" &amp; ROWS!B29),INDIRECT("'" &amp; B$2 &amp; "'!F" &amp; ROWS!B29),INDIRECT("'" &amp; B$2 &amp; "'!J" &amp; ROWS!B29)), "")</f>
        <v>7.0000000000000007E-2</v>
      </c>
      <c r="C29" s="2">
        <f ca="1">_xlfn.IFNA(MEDIAN(INDIRECT("'" &amp; C$2 &amp; "'!B" &amp; ROWS!C29),INDIRECT("'" &amp; C$2 &amp; "'!F" &amp; ROWS!C29),INDIRECT("'" &amp; C$2 &amp; "'!J" &amp; ROWS!C29)), "")</f>
        <v>7.0000000000000007E-2</v>
      </c>
      <c r="D29" s="2">
        <f ca="1">_xlfn.IFNA(MEDIAN(INDIRECT("'" &amp; D$2 &amp; "'!B" &amp; ROWS!D29),INDIRECT("'" &amp; D$2 &amp; "'!F" &amp; ROWS!D29),INDIRECT("'" &amp; D$2 &amp; "'!J" &amp; ROWS!D29)), "")</f>
        <v>0.03</v>
      </c>
      <c r="E29" s="2">
        <f ca="1">_xlfn.IFNA(MEDIAN(INDIRECT("'" &amp; E$2 &amp; "'!B" &amp; ROWS!E29),INDIRECT("'" &amp; E$2 &amp; "'!F" &amp; ROWS!E29),INDIRECT("'" &amp; E$2 &amp; "'!J" &amp; ROWS!E29)), "")</f>
        <v>0.44</v>
      </c>
      <c r="F29" s="2">
        <f ca="1">_xlfn.IFNA(MEDIAN(INDIRECT("'" &amp; F$2 &amp; "'!B" &amp; ROWS!F29),INDIRECT("'" &amp; F$2 &amp; "'!F" &amp; ROWS!F29),INDIRECT("'" &amp; F$2 &amp; "'!J" &amp; ROWS!F29)), "")</f>
        <v>0.62</v>
      </c>
      <c r="G29" s="2">
        <f ca="1">_xlfn.IFNA(MEDIAN(INDIRECT("'" &amp; G$2 &amp; "'!B" &amp; ROWS!G29),INDIRECT("'" &amp; G$2 &amp; "'!F" &amp; ROWS!G29),INDIRECT("'" &amp; G$2 &amp; "'!J" &amp; ROWS!G29)), "")</f>
        <v>0.3</v>
      </c>
      <c r="H29" s="2">
        <f ca="1">_xlfn.IFNA(MEDIAN(INDIRECT("'" &amp; H$2 &amp; "'!B" &amp; ROWS!H29),INDIRECT("'" &amp; H$2 &amp; "'!F" &amp; ROWS!H29),INDIRECT("'" &amp; H$2 &amp; "'!J" &amp; ROWS!H29)), "")</f>
        <v>1.45</v>
      </c>
      <c r="I29" s="2">
        <f ca="1">_xlfn.IFNA(MEDIAN(INDIRECT("'" &amp; I$2 &amp; "'!B" &amp; ROWS!I29),INDIRECT("'" &amp; I$2 &amp; "'!F" &amp; ROWS!I29),INDIRECT("'" &amp; I$2 &amp; "'!J" &amp; ROWS!I29)), "")</f>
        <v>1.37</v>
      </c>
      <c r="J29" s="2">
        <f ca="1">_xlfn.IFNA(MEDIAN(INDIRECT("'" &amp; J$2 &amp; "'!B" &amp; ROWS!J29),INDIRECT("'" &amp; J$2 &amp; "'!F" &amp; ROWS!J29),INDIRECT("'" &amp; J$2 &amp; "'!J" &amp; ROWS!J29)), "")</f>
        <v>0.02</v>
      </c>
      <c r="K29" s="2">
        <f ca="1">_xlfn.IFNA(MEDIAN(INDIRECT("'" &amp; K$2 &amp; "'!B" &amp; ROWS!K29),INDIRECT("'" &amp; K$2 &amp; "'!F" &amp; ROWS!K29),INDIRECT("'" &amp; K$2 &amp; "'!J" &amp; ROWS!K29)), "")</f>
        <v>0.04</v>
      </c>
      <c r="L29" s="2">
        <f ca="1">_xlfn.IFNA(MEDIAN(INDIRECT("'" &amp; L$2 &amp; "'!B" &amp; ROWS!L29),INDIRECT("'" &amp; L$2 &amp; "'!F" &amp; ROWS!L29),INDIRECT("'" &amp; L$2 &amp; "'!J" &amp; ROWS!L29)), "")</f>
        <v>0.02</v>
      </c>
      <c r="M29" s="2">
        <f ca="1">_xlfn.IFNA(MEDIAN(INDIRECT("'" &amp; M$2 &amp; "'!B" &amp; ROWS!M29),INDIRECT("'" &amp; M$2 &amp; "'!F" &amp; ROWS!M29),INDIRECT("'" &amp; M$2 &amp; "'!J" &amp; ROWS!M29)), "")</f>
        <v>0.32</v>
      </c>
      <c r="N29" s="2">
        <f ca="1">_xlfn.IFNA(MEDIAN(INDIRECT("'" &amp; N$2 &amp; "'!B" &amp; ROWS!N29),INDIRECT("'" &amp; N$2 &amp; "'!F" &amp; ROWS!N29),INDIRECT("'" &amp; N$2 &amp; "'!J" &amp; ROWS!N29)), "")</f>
        <v>0.54</v>
      </c>
      <c r="O29" s="2">
        <f ca="1">_xlfn.IFNA(MEDIAN(INDIRECT("'" &amp; O$2 &amp; "'!B" &amp; ROWS!O29),INDIRECT("'" &amp; O$2 &amp; "'!F" &amp; ROWS!O29),INDIRECT("'" &amp; O$2 &amp; "'!J" &amp; ROWS!O29)), "")</f>
        <v>0.26</v>
      </c>
      <c r="P29" s="2">
        <f ca="1">_xlfn.IFNA(MEDIAN(INDIRECT("'" &amp; P$2 &amp; "'!B" &amp; ROWS!P29),INDIRECT("'" &amp; P$2 &amp; "'!F" &amp; ROWS!P29),INDIRECT("'" &amp; P$2 &amp; "'!J" &amp; ROWS!P29)), "")</f>
        <v>7.0000000000000007E-2</v>
      </c>
      <c r="Q29" s="2">
        <f ca="1">_xlfn.IFNA(MEDIAN(INDIRECT("'" &amp; Q$2 &amp; "'!B" &amp; ROWS!Q29),INDIRECT("'" &amp; Q$2 &amp; "'!F" &amp; ROWS!Q29),INDIRECT("'" &amp; Q$2 &amp; "'!J" &amp; ROWS!Q29)), "")</f>
        <v>0.09</v>
      </c>
      <c r="R29" s="2">
        <f ca="1">_xlfn.IFNA(MEDIAN(INDIRECT("'" &amp; R$2 &amp; "'!B" &amp; ROWS!R29),INDIRECT("'" &amp; R$2 &amp; "'!F" &amp; ROWS!R29),INDIRECT("'" &amp; R$2 &amp; "'!J" &amp; ROWS!R29)), "")</f>
        <v>0.02</v>
      </c>
      <c r="S29" s="2">
        <f ca="1">_xlfn.IFNA(MEDIAN(INDIRECT("'" &amp; S$2 &amp; "'!B" &amp; ROWS!S29),INDIRECT("'" &amp; S$2 &amp; "'!F" &amp; ROWS!S29),INDIRECT("'" &amp; S$2 &amp; "'!J" &amp; ROWS!S29)), "")</f>
        <v>0.04</v>
      </c>
      <c r="T29" s="2">
        <f ca="1">_xlfn.IFNA(MEDIAN(INDIRECT("'" &amp; T$2 &amp; "'!B" &amp; ROWS!T29),INDIRECT("'" &amp; T$2 &amp; "'!F" &amp; ROWS!T29),INDIRECT("'" &amp; T$2 &amp; "'!J" &amp; ROWS!T29)), "")</f>
        <v>0.02</v>
      </c>
      <c r="U29" s="2">
        <f ca="1">_xlfn.IFNA(MEDIAN(INDIRECT("'" &amp; U$2 &amp; "'!B" &amp; ROWS!U29),INDIRECT("'" &amp; U$2 &amp; "'!F" &amp; ROWS!U29),INDIRECT("'" &amp; U$2 &amp; "'!J" &amp; ROWS!U29)), "")</f>
        <v>0.33</v>
      </c>
      <c r="V29" s="2">
        <f ca="1">_xlfn.IFNA(MEDIAN(INDIRECT("'" &amp; V$2 &amp; "'!B" &amp; ROWS!V29),INDIRECT("'" &amp; V$2 &amp; "'!F" &amp; ROWS!V29),INDIRECT("'" &amp; V$2 &amp; "'!J" &amp; ROWS!V29)), "")</f>
        <v>0.52</v>
      </c>
      <c r="W29" s="2">
        <f ca="1">_xlfn.IFNA(MEDIAN(INDIRECT("'" &amp; W$2 &amp; "'!B" &amp; ROWS!W29),INDIRECT("'" &amp; W$2 &amp; "'!F" &amp; ROWS!W29),INDIRECT("'" &amp; W$2 &amp; "'!J" &amp; ROWS!W29)), "")</f>
        <v>0.27</v>
      </c>
      <c r="X29" s="2">
        <f ca="1">_xlfn.IFNA(MEDIAN(INDIRECT("'" &amp; X$2 &amp; "'!B" &amp; ROWS!X29),INDIRECT("'" &amp; X$2 &amp; "'!F" &amp; ROWS!X29),INDIRECT("'" &amp; X$2 &amp; "'!J" &amp; ROWS!X29)), "")</f>
        <v>7.0000000000000007E-2</v>
      </c>
      <c r="Y29" s="2">
        <f ca="1">_xlfn.IFNA(MEDIAN(INDIRECT("'" &amp; Y$2 &amp; "'!B" &amp; ROWS!Y29),INDIRECT("'" &amp; Y$2 &amp; "'!F" &amp; ROWS!Y29),INDIRECT("'" &amp; Y$2 &amp; "'!J" &amp; ROWS!Y29)), "")</f>
        <v>0.09</v>
      </c>
    </row>
    <row r="30" spans="1:25" x14ac:dyDescent="0.25">
      <c r="A30" t="str">
        <f>METRICS!A29</f>
        <v>extension</v>
      </c>
      <c r="B30" s="2">
        <f ca="1">_xlfn.IFNA(MEDIAN(INDIRECT("'" &amp; B$2 &amp; "'!B" &amp; ROWS!B30),INDIRECT("'" &amp; B$2 &amp; "'!F" &amp; ROWS!B30),INDIRECT("'" &amp; B$2 &amp; "'!J" &amp; ROWS!B30)), "")</f>
        <v>0.08</v>
      </c>
      <c r="C30" s="2">
        <f ca="1">_xlfn.IFNA(MEDIAN(INDIRECT("'" &amp; C$2 &amp; "'!B" &amp; ROWS!C30),INDIRECT("'" &amp; C$2 &amp; "'!F" &amp; ROWS!C30),INDIRECT("'" &amp; C$2 &amp; "'!J" &amp; ROWS!C30)), "")</f>
        <v>7.0000000000000007E-2</v>
      </c>
      <c r="D30" s="2">
        <f ca="1">_xlfn.IFNA(MEDIAN(INDIRECT("'" &amp; D$2 &amp; "'!B" &amp; ROWS!D30),INDIRECT("'" &amp; D$2 &amp; "'!F" &amp; ROWS!D30),INDIRECT("'" &amp; D$2 &amp; "'!J" &amp; ROWS!D30)), "")</f>
        <v>0.03</v>
      </c>
      <c r="E30" s="2">
        <f ca="1">_xlfn.IFNA(MEDIAN(INDIRECT("'" &amp; E$2 &amp; "'!B" &amp; ROWS!E30),INDIRECT("'" &amp; E$2 &amp; "'!F" &amp; ROWS!E30),INDIRECT("'" &amp; E$2 &amp; "'!J" &amp; ROWS!E30)), "")</f>
        <v>0.52</v>
      </c>
      <c r="F30" s="2">
        <f ca="1">_xlfn.IFNA(MEDIAN(INDIRECT("'" &amp; F$2 &amp; "'!B" &amp; ROWS!F30),INDIRECT("'" &amp; F$2 &amp; "'!F" &amp; ROWS!F30),INDIRECT("'" &amp; F$2 &amp; "'!J" &amp; ROWS!F30)), "")</f>
        <v>0.66</v>
      </c>
      <c r="G30" s="2">
        <f ca="1">_xlfn.IFNA(MEDIAN(INDIRECT("'" &amp; G$2 &amp; "'!B" &amp; ROWS!G30),INDIRECT("'" &amp; G$2 &amp; "'!F" &amp; ROWS!G30),INDIRECT("'" &amp; G$2 &amp; "'!J" &amp; ROWS!G30)), "")</f>
        <v>0.37</v>
      </c>
      <c r="H30" s="2">
        <f ca="1">_xlfn.IFNA(MEDIAN(INDIRECT("'" &amp; H$2 &amp; "'!B" &amp; ROWS!H30),INDIRECT("'" &amp; H$2 &amp; "'!F" &amp; ROWS!H30),INDIRECT("'" &amp; H$2 &amp; "'!J" &amp; ROWS!H30)), "")</f>
        <v>1.54</v>
      </c>
      <c r="I30" s="2">
        <f ca="1">_xlfn.IFNA(MEDIAN(INDIRECT("'" &amp; I$2 &amp; "'!B" &amp; ROWS!I30),INDIRECT("'" &amp; I$2 &amp; "'!F" &amp; ROWS!I30),INDIRECT("'" &amp; I$2 &amp; "'!J" &amp; ROWS!I30)), "")</f>
        <v>1.53</v>
      </c>
      <c r="J30" s="2">
        <f ca="1">_xlfn.IFNA(MEDIAN(INDIRECT("'" &amp; J$2 &amp; "'!B" &amp; ROWS!J30),INDIRECT("'" &amp; J$2 &amp; "'!F" &amp; ROWS!J30),INDIRECT("'" &amp; J$2 &amp; "'!J" &amp; ROWS!J30)), "")</f>
        <v>0.03</v>
      </c>
      <c r="K30" s="2">
        <f ca="1">_xlfn.IFNA(MEDIAN(INDIRECT("'" &amp; K$2 &amp; "'!B" &amp; ROWS!K30),INDIRECT("'" &amp; K$2 &amp; "'!F" &amp; ROWS!K30),INDIRECT("'" &amp; K$2 &amp; "'!J" &amp; ROWS!K30)), "")</f>
        <v>0.04</v>
      </c>
      <c r="L30" s="2">
        <f ca="1">_xlfn.IFNA(MEDIAN(INDIRECT("'" &amp; L$2 &amp; "'!B" &amp; ROWS!L30),INDIRECT("'" &amp; L$2 &amp; "'!F" &amp; ROWS!L30),INDIRECT("'" &amp; L$2 &amp; "'!J" &amp; ROWS!L30)), "")</f>
        <v>0.02</v>
      </c>
      <c r="M30" s="2">
        <f ca="1">_xlfn.IFNA(MEDIAN(INDIRECT("'" &amp; M$2 &amp; "'!B" &amp; ROWS!M30),INDIRECT("'" &amp; M$2 &amp; "'!F" &amp; ROWS!M30),INDIRECT("'" &amp; M$2 &amp; "'!J" &amp; ROWS!M30)), "")</f>
        <v>0.4</v>
      </c>
      <c r="N30" s="2">
        <f ca="1">_xlfn.IFNA(MEDIAN(INDIRECT("'" &amp; N$2 &amp; "'!B" &amp; ROWS!N30),INDIRECT("'" &amp; N$2 &amp; "'!F" &amp; ROWS!N30),INDIRECT("'" &amp; N$2 &amp; "'!J" &amp; ROWS!N30)), "")</f>
        <v>0.56999999999999995</v>
      </c>
      <c r="O30" s="2">
        <f ca="1">_xlfn.IFNA(MEDIAN(INDIRECT("'" &amp; O$2 &amp; "'!B" &amp; ROWS!O30),INDIRECT("'" &amp; O$2 &amp; "'!F" &amp; ROWS!O30),INDIRECT("'" &amp; O$2 &amp; "'!J" &amp; ROWS!O30)), "")</f>
        <v>0.3</v>
      </c>
      <c r="P30" s="2">
        <f ca="1">_xlfn.IFNA(MEDIAN(INDIRECT("'" &amp; P$2 &amp; "'!B" &amp; ROWS!P30),INDIRECT("'" &amp; P$2 &amp; "'!F" &amp; ROWS!P30),INDIRECT("'" &amp; P$2 &amp; "'!J" &amp; ROWS!P30)), "")</f>
        <v>0.08</v>
      </c>
      <c r="Q30" s="2">
        <f ca="1">_xlfn.IFNA(MEDIAN(INDIRECT("'" &amp; Q$2 &amp; "'!B" &amp; ROWS!Q30),INDIRECT("'" &amp; Q$2 &amp; "'!F" &amp; ROWS!Q30),INDIRECT("'" &amp; Q$2 &amp; "'!J" &amp; ROWS!Q30)), "")</f>
        <v>0.1</v>
      </c>
      <c r="R30" s="2">
        <f ca="1">_xlfn.IFNA(MEDIAN(INDIRECT("'" &amp; R$2 &amp; "'!B" &amp; ROWS!R30),INDIRECT("'" &amp; R$2 &amp; "'!F" &amp; ROWS!R30),INDIRECT("'" &amp; R$2 &amp; "'!J" &amp; ROWS!R30)), "")</f>
        <v>0.02</v>
      </c>
      <c r="S30" s="2">
        <f ca="1">_xlfn.IFNA(MEDIAN(INDIRECT("'" &amp; S$2 &amp; "'!B" &amp; ROWS!S30),INDIRECT("'" &amp; S$2 &amp; "'!F" &amp; ROWS!S30),INDIRECT("'" &amp; S$2 &amp; "'!J" &amp; ROWS!S30)), "")</f>
        <v>0.04</v>
      </c>
      <c r="T30" s="2">
        <f ca="1">_xlfn.IFNA(MEDIAN(INDIRECT("'" &amp; T$2 &amp; "'!B" &amp; ROWS!T30),INDIRECT("'" &amp; T$2 &amp; "'!F" &amp; ROWS!T30),INDIRECT("'" &amp; T$2 &amp; "'!J" &amp; ROWS!T30)), "")</f>
        <v>0.02</v>
      </c>
      <c r="U30" s="2">
        <f ca="1">_xlfn.IFNA(MEDIAN(INDIRECT("'" &amp; U$2 &amp; "'!B" &amp; ROWS!U30),INDIRECT("'" &amp; U$2 &amp; "'!F" &amp; ROWS!U30),INDIRECT("'" &amp; U$2 &amp; "'!J" &amp; ROWS!U30)), "")</f>
        <v>0.39</v>
      </c>
      <c r="V30" s="2">
        <f ca="1">_xlfn.IFNA(MEDIAN(INDIRECT("'" &amp; V$2 &amp; "'!B" &amp; ROWS!V30),INDIRECT("'" &amp; V$2 &amp; "'!F" &amp; ROWS!V30),INDIRECT("'" &amp; V$2 &amp; "'!J" &amp; ROWS!V30)), "")</f>
        <v>0.56000000000000005</v>
      </c>
      <c r="W30" s="2">
        <f ca="1">_xlfn.IFNA(MEDIAN(INDIRECT("'" &amp; W$2 &amp; "'!B" &amp; ROWS!W30),INDIRECT("'" &amp; W$2 &amp; "'!F" &amp; ROWS!W30),INDIRECT("'" &amp; W$2 &amp; "'!J" &amp; ROWS!W30)), "")</f>
        <v>0.33</v>
      </c>
      <c r="X30" s="2">
        <f ca="1">_xlfn.IFNA(MEDIAN(INDIRECT("'" &amp; X$2 &amp; "'!B" &amp; ROWS!X30),INDIRECT("'" &amp; X$2 &amp; "'!F" &amp; ROWS!X30),INDIRECT("'" &amp; X$2 &amp; "'!J" &amp; ROWS!X30)), "")</f>
        <v>0.08</v>
      </c>
      <c r="Y30" s="2">
        <f ca="1">_xlfn.IFNA(MEDIAN(INDIRECT("'" &amp; Y$2 &amp; "'!B" &amp; ROWS!Y30),INDIRECT("'" &amp; Y$2 &amp; "'!F" &amp; ROWS!Y30),INDIRECT("'" &amp; Y$2 &amp; "'!J" &amp; ROWS!Y30)), "")</f>
        <v>0.1</v>
      </c>
    </row>
    <row r="31" spans="1:25" x14ac:dyDescent="0.25">
      <c r="A31" t="str">
        <f>METRICS!A30</f>
        <v>fallthrough</v>
      </c>
      <c r="B31" s="2">
        <f ca="1">_xlfn.IFNA(MEDIAN(INDIRECT("'" &amp; B$2 &amp; "'!B" &amp; ROWS!B31),INDIRECT("'" &amp; B$2 &amp; "'!F" &amp; ROWS!B31),INDIRECT("'" &amp; B$2 &amp; "'!J" &amp; ROWS!B31)), "")</f>
        <v>0.06</v>
      </c>
      <c r="C31" s="2">
        <f ca="1">_xlfn.IFNA(MEDIAN(INDIRECT("'" &amp; C$2 &amp; "'!B" &amp; ROWS!C31),INDIRECT("'" &amp; C$2 &amp; "'!F" &amp; ROWS!C31),INDIRECT("'" &amp; C$2 &amp; "'!J" &amp; ROWS!C31)), "")</f>
        <v>0.06</v>
      </c>
      <c r="D31" s="2">
        <f ca="1">_xlfn.IFNA(MEDIAN(INDIRECT("'" &amp; D$2 &amp; "'!B" &amp; ROWS!D31),INDIRECT("'" &amp; D$2 &amp; "'!F" &amp; ROWS!D31),INDIRECT("'" &amp; D$2 &amp; "'!J" &amp; ROWS!D31)), "")</f>
        <v>0.03</v>
      </c>
      <c r="E31" s="2">
        <f ca="1">_xlfn.IFNA(MEDIAN(INDIRECT("'" &amp; E$2 &amp; "'!B" &amp; ROWS!E31),INDIRECT("'" &amp; E$2 &amp; "'!F" &amp; ROWS!E31),INDIRECT("'" &amp; E$2 &amp; "'!J" &amp; ROWS!E31)), "")</f>
        <v>0.37</v>
      </c>
      <c r="F31" s="2">
        <f ca="1">_xlfn.IFNA(MEDIAN(INDIRECT("'" &amp; F$2 &amp; "'!B" &amp; ROWS!F31),INDIRECT("'" &amp; F$2 &amp; "'!F" &amp; ROWS!F31),INDIRECT("'" &amp; F$2 &amp; "'!J" &amp; ROWS!F31)), "")</f>
        <v>0.52</v>
      </c>
      <c r="G31" s="2">
        <f ca="1">_xlfn.IFNA(MEDIAN(INDIRECT("'" &amp; G$2 &amp; "'!B" &amp; ROWS!G31),INDIRECT("'" &amp; G$2 &amp; "'!F" &amp; ROWS!G31),INDIRECT("'" &amp; G$2 &amp; "'!J" &amp; ROWS!G31)), "")</f>
        <v>0.25</v>
      </c>
      <c r="H31" s="2">
        <f ca="1">_xlfn.IFNA(MEDIAN(INDIRECT("'" &amp; H$2 &amp; "'!B" &amp; ROWS!H31),INDIRECT("'" &amp; H$2 &amp; "'!F" &amp; ROWS!H31),INDIRECT("'" &amp; H$2 &amp; "'!J" &amp; ROWS!H31)), "")</f>
        <v>1.39</v>
      </c>
      <c r="I31" s="2">
        <f ca="1">_xlfn.IFNA(MEDIAN(INDIRECT("'" &amp; I$2 &amp; "'!B" &amp; ROWS!I31),INDIRECT("'" &amp; I$2 &amp; "'!F" &amp; ROWS!I31),INDIRECT("'" &amp; I$2 &amp; "'!J" &amp; ROWS!I31)), "")</f>
        <v>1.35</v>
      </c>
      <c r="J31" s="2">
        <f ca="1">_xlfn.IFNA(MEDIAN(INDIRECT("'" &amp; J$2 &amp; "'!B" &amp; ROWS!J31),INDIRECT("'" &amp; J$2 &amp; "'!F" &amp; ROWS!J31),INDIRECT("'" &amp; J$2 &amp; "'!J" &amp; ROWS!J31)), "")</f>
        <v>0.02</v>
      </c>
      <c r="K31" s="2">
        <f ca="1">_xlfn.IFNA(MEDIAN(INDIRECT("'" &amp; K$2 &amp; "'!B" &amp; ROWS!K31),INDIRECT("'" &amp; K$2 &amp; "'!F" &amp; ROWS!K31),INDIRECT("'" &amp; K$2 &amp; "'!J" &amp; ROWS!K31)), "")</f>
        <v>0.04</v>
      </c>
      <c r="L31" s="2">
        <f ca="1">_xlfn.IFNA(MEDIAN(INDIRECT("'" &amp; L$2 &amp; "'!B" &amp; ROWS!L31),INDIRECT("'" &amp; L$2 &amp; "'!F" &amp; ROWS!L31),INDIRECT("'" &amp; L$2 &amp; "'!J" &amp; ROWS!L31)), "")</f>
        <v>0.01</v>
      </c>
      <c r="M31" s="2">
        <f ca="1">_xlfn.IFNA(MEDIAN(INDIRECT("'" &amp; M$2 &amp; "'!B" &amp; ROWS!M31),INDIRECT("'" &amp; M$2 &amp; "'!F" &amp; ROWS!M31),INDIRECT("'" &amp; M$2 &amp; "'!J" &amp; ROWS!M31)), "")</f>
        <v>0.25</v>
      </c>
      <c r="N31" s="2">
        <f ca="1">_xlfn.IFNA(MEDIAN(INDIRECT("'" &amp; N$2 &amp; "'!B" &amp; ROWS!N31),INDIRECT("'" &amp; N$2 &amp; "'!F" &amp; ROWS!N31),INDIRECT("'" &amp; N$2 &amp; "'!J" &amp; ROWS!N31)), "")</f>
        <v>0.44</v>
      </c>
      <c r="O31" s="2">
        <f ca="1">_xlfn.IFNA(MEDIAN(INDIRECT("'" &amp; O$2 &amp; "'!B" &amp; ROWS!O31),INDIRECT("'" &amp; O$2 &amp; "'!F" &amp; ROWS!O31),INDIRECT("'" &amp; O$2 &amp; "'!J" &amp; ROWS!O31)), "")</f>
        <v>0.2</v>
      </c>
      <c r="P31" s="2">
        <f ca="1">_xlfn.IFNA(MEDIAN(INDIRECT("'" &amp; P$2 &amp; "'!B" &amp; ROWS!P31),INDIRECT("'" &amp; P$2 &amp; "'!F" &amp; ROWS!P31),INDIRECT("'" &amp; P$2 &amp; "'!J" &amp; ROWS!P31)), "")</f>
        <v>7.0000000000000007E-2</v>
      </c>
      <c r="Q31" s="2">
        <f ca="1">_xlfn.IFNA(MEDIAN(INDIRECT("'" &amp; Q$2 &amp; "'!B" &amp; ROWS!Q31),INDIRECT("'" &amp; Q$2 &amp; "'!F" &amp; ROWS!Q31),INDIRECT("'" &amp; Q$2 &amp; "'!J" &amp; ROWS!Q31)), "")</f>
        <v>0.09</v>
      </c>
      <c r="R31" s="2">
        <f ca="1">_xlfn.IFNA(MEDIAN(INDIRECT("'" &amp; R$2 &amp; "'!B" &amp; ROWS!R31),INDIRECT("'" &amp; R$2 &amp; "'!F" &amp; ROWS!R31),INDIRECT("'" &amp; R$2 &amp; "'!J" &amp; ROWS!R31)), "")</f>
        <v>0.02</v>
      </c>
      <c r="S31" s="2">
        <f ca="1">_xlfn.IFNA(MEDIAN(INDIRECT("'" &amp; S$2 &amp; "'!B" &amp; ROWS!S31),INDIRECT("'" &amp; S$2 &amp; "'!F" &amp; ROWS!S31),INDIRECT("'" &amp; S$2 &amp; "'!J" &amp; ROWS!S31)), "")</f>
        <v>0.03</v>
      </c>
      <c r="T31" s="2">
        <f ca="1">_xlfn.IFNA(MEDIAN(INDIRECT("'" &amp; T$2 &amp; "'!B" &amp; ROWS!T31),INDIRECT("'" &amp; T$2 &amp; "'!F" &amp; ROWS!T31),INDIRECT("'" &amp; T$2 &amp; "'!J" &amp; ROWS!T31)), "")</f>
        <v>0.01</v>
      </c>
      <c r="U31" s="2">
        <f ca="1">_xlfn.IFNA(MEDIAN(INDIRECT("'" &amp; U$2 &amp; "'!B" &amp; ROWS!U31),INDIRECT("'" &amp; U$2 &amp; "'!F" &amp; ROWS!U31),INDIRECT("'" &amp; U$2 &amp; "'!J" &amp; ROWS!U31)), "")</f>
        <v>0.26</v>
      </c>
      <c r="V31" s="2">
        <f ca="1">_xlfn.IFNA(MEDIAN(INDIRECT("'" &amp; V$2 &amp; "'!B" &amp; ROWS!V31),INDIRECT("'" &amp; V$2 &amp; "'!F" &amp; ROWS!V31),INDIRECT("'" &amp; V$2 &amp; "'!J" &amp; ROWS!V31)), "")</f>
        <v>0.42</v>
      </c>
      <c r="W31" s="2">
        <f ca="1">_xlfn.IFNA(MEDIAN(INDIRECT("'" &amp; W$2 &amp; "'!B" &amp; ROWS!W31),INDIRECT("'" &amp; W$2 &amp; "'!F" &amp; ROWS!W31),INDIRECT("'" &amp; W$2 &amp; "'!J" &amp; ROWS!W31)), "")</f>
        <v>0.22</v>
      </c>
      <c r="X31" s="2">
        <f ca="1">_xlfn.IFNA(MEDIAN(INDIRECT("'" &amp; X$2 &amp; "'!B" &amp; ROWS!X31),INDIRECT("'" &amp; X$2 &amp; "'!F" &amp; ROWS!X31),INDIRECT("'" &amp; X$2 &amp; "'!J" &amp; ROWS!X31)), "")</f>
        <v>7.0000000000000007E-2</v>
      </c>
      <c r="Y31" s="2">
        <f ca="1">_xlfn.IFNA(MEDIAN(INDIRECT("'" &amp; Y$2 &amp; "'!B" &amp; ROWS!Y31),INDIRECT("'" &amp; Y$2 &amp; "'!F" &amp; ROWS!Y31),INDIRECT("'" &amp; Y$2 &amp; "'!J" &amp; ROWS!Y31)), "")</f>
        <v>0.08</v>
      </c>
    </row>
    <row r="32" spans="1:25" x14ac:dyDescent="0.25">
      <c r="A32" t="str">
        <f>METRICS!A31</f>
        <v>fibonacci</v>
      </c>
      <c r="B32" s="2">
        <f ca="1">_xlfn.IFNA(MEDIAN(INDIRECT("'" &amp; B$2 &amp; "'!B" &amp; ROWS!B32),INDIRECT("'" &amp; B$2 &amp; "'!F" &amp; ROWS!B32),INDIRECT("'" &amp; B$2 &amp; "'!J" &amp; ROWS!B32)), "")</f>
        <v>3.7</v>
      </c>
      <c r="C32" s="2">
        <f ca="1">_xlfn.IFNA(MEDIAN(INDIRECT("'" &amp; C$2 &amp; "'!B" &amp; ROWS!C32),INDIRECT("'" &amp; C$2 &amp; "'!F" &amp; ROWS!C32),INDIRECT("'" &amp; C$2 &amp; "'!J" &amp; ROWS!C32)), "")</f>
        <v>1.89</v>
      </c>
      <c r="D32" s="2">
        <f ca="1">_xlfn.IFNA(MEDIAN(INDIRECT("'" &amp; D$2 &amp; "'!B" &amp; ROWS!D32),INDIRECT("'" &amp; D$2 &amp; "'!F" &amp; ROWS!D32),INDIRECT("'" &amp; D$2 &amp; "'!J" &amp; ROWS!D32)), "")</f>
        <v>1.0900000000000001</v>
      </c>
      <c r="E32" s="2">
        <f ca="1">_xlfn.IFNA(MEDIAN(INDIRECT("'" &amp; E$2 &amp; "'!B" &amp; ROWS!E32),INDIRECT("'" &amp; E$2 &amp; "'!F" &amp; ROWS!E32),INDIRECT("'" &amp; E$2 &amp; "'!J" &amp; ROWS!E32)), "")</f>
        <v>41.47</v>
      </c>
      <c r="F32" s="2">
        <f ca="1">_xlfn.IFNA(MEDIAN(INDIRECT("'" &amp; F$2 &amp; "'!B" &amp; ROWS!F32),INDIRECT("'" &amp; F$2 &amp; "'!F" &amp; ROWS!F32),INDIRECT("'" &amp; F$2 &amp; "'!J" &amp; ROWS!F32)), "")</f>
        <v>27.54</v>
      </c>
      <c r="G32" s="2">
        <f ca="1">_xlfn.IFNA(MEDIAN(INDIRECT("'" &amp; G$2 &amp; "'!B" &amp; ROWS!G32),INDIRECT("'" &amp; G$2 &amp; "'!F" &amp; ROWS!G32),INDIRECT("'" &amp; G$2 &amp; "'!J" &amp; ROWS!G32)), "")</f>
        <v>21.79</v>
      </c>
      <c r="H32" s="2" t="str">
        <f ca="1">_xlfn.IFNA(MEDIAN(INDIRECT("'" &amp; H$2 &amp; "'!B" &amp; ROWS!H32),INDIRECT("'" &amp; H$2 &amp; "'!F" &amp; ROWS!H32),INDIRECT("'" &amp; H$2 &amp; "'!J" &amp; ROWS!H32)), "")</f>
        <v/>
      </c>
      <c r="I32" s="2" t="str">
        <f ca="1">_xlfn.IFNA(MEDIAN(INDIRECT("'" &amp; I$2 &amp; "'!B" &amp; ROWS!I32),INDIRECT("'" &amp; I$2 &amp; "'!F" &amp; ROWS!I32),INDIRECT("'" &amp; I$2 &amp; "'!J" &amp; ROWS!I32)), "")</f>
        <v/>
      </c>
      <c r="J32" s="2">
        <f ca="1">_xlfn.IFNA(MEDIAN(INDIRECT("'" &amp; J$2 &amp; "'!B" &amp; ROWS!J32),INDIRECT("'" &amp; J$2 &amp; "'!F" &amp; ROWS!J32),INDIRECT("'" &amp; J$2 &amp; "'!J" &amp; ROWS!J32)), "")</f>
        <v>0.5</v>
      </c>
      <c r="K32" s="2">
        <f ca="1">_xlfn.IFNA(MEDIAN(INDIRECT("'" &amp; K$2 &amp; "'!B" &amp; ROWS!K32),INDIRECT("'" &amp; K$2 &amp; "'!F" &amp; ROWS!K32),INDIRECT("'" &amp; K$2 &amp; "'!J" &amp; ROWS!K32)), "")</f>
        <v>0.87</v>
      </c>
      <c r="L32" s="2">
        <f ca="1">_xlfn.IFNA(MEDIAN(INDIRECT("'" &amp; L$2 &amp; "'!B" &amp; ROWS!L32),INDIRECT("'" &amp; L$2 &amp; "'!F" &amp; ROWS!L32),INDIRECT("'" &amp; L$2 &amp; "'!J" &amp; ROWS!L32)), "")</f>
        <v>0.34</v>
      </c>
      <c r="M32" s="2">
        <f ca="1">_xlfn.IFNA(MEDIAN(INDIRECT("'" &amp; M$2 &amp; "'!B" &amp; ROWS!M32),INDIRECT("'" &amp; M$2 &amp; "'!F" &amp; ROWS!M32),INDIRECT("'" &amp; M$2 &amp; "'!J" &amp; ROWS!M32)), "")</f>
        <v>16.03</v>
      </c>
      <c r="N32" s="2">
        <f ca="1">_xlfn.IFNA(MEDIAN(INDIRECT("'" &amp; N$2 &amp; "'!B" &amp; ROWS!N32),INDIRECT("'" &amp; N$2 &amp; "'!F" &amp; ROWS!N32),INDIRECT("'" &amp; N$2 &amp; "'!J" &amp; ROWS!N32)), "")</f>
        <v>19.510000000000002</v>
      </c>
      <c r="O32" s="2">
        <f ca="1">_xlfn.IFNA(MEDIAN(INDIRECT("'" &amp; O$2 &amp; "'!B" &amp; ROWS!O32),INDIRECT("'" &amp; O$2 &amp; "'!F" &amp; ROWS!O32),INDIRECT("'" &amp; O$2 &amp; "'!J" &amp; ROWS!O32)), "")</f>
        <v>15.25</v>
      </c>
      <c r="P32" s="2" t="str">
        <f ca="1">_xlfn.IFNA(MEDIAN(INDIRECT("'" &amp; P$2 &amp; "'!B" &amp; ROWS!P32),INDIRECT("'" &amp; P$2 &amp; "'!F" &amp; ROWS!P32),INDIRECT("'" &amp; P$2 &amp; "'!J" &amp; ROWS!P32)), "")</f>
        <v/>
      </c>
      <c r="Q32" s="2" t="str">
        <f ca="1">_xlfn.IFNA(MEDIAN(INDIRECT("'" &amp; Q$2 &amp; "'!B" &amp; ROWS!Q32),INDIRECT("'" &amp; Q$2 &amp; "'!F" &amp; ROWS!Q32),INDIRECT("'" &amp; Q$2 &amp; "'!J" &amp; ROWS!Q32)), "")</f>
        <v/>
      </c>
      <c r="R32" s="2">
        <f ca="1">_xlfn.IFNA(MEDIAN(INDIRECT("'" &amp; R$2 &amp; "'!B" &amp; ROWS!R32),INDIRECT("'" &amp; R$2 &amp; "'!F" &amp; ROWS!R32),INDIRECT("'" &amp; R$2 &amp; "'!J" &amp; ROWS!R32)), "")</f>
        <v>0.56000000000000005</v>
      </c>
      <c r="S32" s="2">
        <f ca="1">_xlfn.IFNA(MEDIAN(INDIRECT("'" &amp; S$2 &amp; "'!B" &amp; ROWS!S32),INDIRECT("'" &amp; S$2 &amp; "'!F" &amp; ROWS!S32),INDIRECT("'" &amp; S$2 &amp; "'!J" &amp; ROWS!S32)), "")</f>
        <v>0.86</v>
      </c>
      <c r="T32" s="2">
        <f ca="1">_xlfn.IFNA(MEDIAN(INDIRECT("'" &amp; T$2 &amp; "'!B" &amp; ROWS!T32),INDIRECT("'" &amp; T$2 &amp; "'!F" &amp; ROWS!T32),INDIRECT("'" &amp; T$2 &amp; "'!J" &amp; ROWS!T32)), "")</f>
        <v>0.33</v>
      </c>
      <c r="U32" s="2">
        <f ca="1">_xlfn.IFNA(MEDIAN(INDIRECT("'" &amp; U$2 &amp; "'!B" &amp; ROWS!U32),INDIRECT("'" &amp; U$2 &amp; "'!F" &amp; ROWS!U32),INDIRECT("'" &amp; U$2 &amp; "'!J" &amp; ROWS!U32)), "")</f>
        <v>15.89</v>
      </c>
      <c r="V32" s="2">
        <f ca="1">_xlfn.IFNA(MEDIAN(INDIRECT("'" &amp; V$2 &amp; "'!B" &amp; ROWS!V32),INDIRECT("'" &amp; V$2 &amp; "'!F" &amp; ROWS!V32),INDIRECT("'" &amp; V$2 &amp; "'!J" &amp; ROWS!V32)), "")</f>
        <v>19.440000000000001</v>
      </c>
      <c r="W32" s="2">
        <f ca="1">_xlfn.IFNA(MEDIAN(INDIRECT("'" &amp; W$2 &amp; "'!B" &amp; ROWS!W32),INDIRECT("'" &amp; W$2 &amp; "'!F" &amp; ROWS!W32),INDIRECT("'" &amp; W$2 &amp; "'!J" &amp; ROWS!W32)), "")</f>
        <v>15.25</v>
      </c>
      <c r="X32" s="2" t="str">
        <f ca="1">_xlfn.IFNA(MEDIAN(INDIRECT("'" &amp; X$2 &amp; "'!B" &amp; ROWS!X32),INDIRECT("'" &amp; X$2 &amp; "'!F" &amp; ROWS!X32),INDIRECT("'" &amp; X$2 &amp; "'!J" &amp; ROWS!X32)), "")</f>
        <v/>
      </c>
      <c r="Y32" s="2" t="str">
        <f ca="1">_xlfn.IFNA(MEDIAN(INDIRECT("'" &amp; Y$2 &amp; "'!B" &amp; ROWS!Y32),INDIRECT("'" &amp; Y$2 &amp; "'!F" &amp; ROWS!Y32),INDIRECT("'" &amp; Y$2 &amp; "'!J" &amp; ROWS!Y32)), "")</f>
        <v/>
      </c>
    </row>
    <row r="33" spans="1:25" x14ac:dyDescent="0.25">
      <c r="A33" t="str">
        <f>METRICS!A32</f>
        <v>fmtLines</v>
      </c>
      <c r="B33" s="2">
        <f ca="1">_xlfn.IFNA(MEDIAN(INDIRECT("'" &amp; B$2 &amp; "'!B" &amp; ROWS!B33),INDIRECT("'" &amp; B$2 &amp; "'!F" &amp; ROWS!B33),INDIRECT("'" &amp; B$2 &amp; "'!J" &amp; ROWS!B33)), "")</f>
        <v>0.7</v>
      </c>
      <c r="C33" s="2">
        <f ca="1">_xlfn.IFNA(MEDIAN(INDIRECT("'" &amp; C$2 &amp; "'!B" &amp; ROWS!C33),INDIRECT("'" &amp; C$2 &amp; "'!F" &amp; ROWS!C33),INDIRECT("'" &amp; C$2 &amp; "'!J" &amp; ROWS!C33)), "")</f>
        <v>1.04</v>
      </c>
      <c r="D33" s="2">
        <f ca="1">_xlfn.IFNA(MEDIAN(INDIRECT("'" &amp; D$2 &amp; "'!B" &amp; ROWS!D33),INDIRECT("'" &amp; D$2 &amp; "'!F" &amp; ROWS!D33),INDIRECT("'" &amp; D$2 &amp; "'!J" &amp; ROWS!D33)), "")</f>
        <v>0.38</v>
      </c>
      <c r="E33" s="2">
        <f ca="1">_xlfn.IFNA(MEDIAN(INDIRECT("'" &amp; E$2 &amp; "'!B" &amp; ROWS!E33),INDIRECT("'" &amp; E$2 &amp; "'!F" &amp; ROWS!E33),INDIRECT("'" &amp; E$2 &amp; "'!J" &amp; ROWS!E33)), "")</f>
        <v>7.75</v>
      </c>
      <c r="F33" s="2">
        <f ca="1">_xlfn.IFNA(MEDIAN(INDIRECT("'" &amp; F$2 &amp; "'!B" &amp; ROWS!F33),INDIRECT("'" &amp; F$2 &amp; "'!F" &amp; ROWS!F33),INDIRECT("'" &amp; F$2 &amp; "'!J" &amp; ROWS!F33)), "")</f>
        <v>11.99</v>
      </c>
      <c r="G33" s="2">
        <f ca="1">_xlfn.IFNA(MEDIAN(INDIRECT("'" &amp; G$2 &amp; "'!B" &amp; ROWS!G33),INDIRECT("'" &amp; G$2 &amp; "'!F" &amp; ROWS!G33),INDIRECT("'" &amp; G$2 &amp; "'!J" &amp; ROWS!G33)), "")</f>
        <v>6.17</v>
      </c>
      <c r="H33" s="2" t="str">
        <f ca="1">_xlfn.IFNA(MEDIAN(INDIRECT("'" &amp; H$2 &amp; "'!B" &amp; ROWS!H33),INDIRECT("'" &amp; H$2 &amp; "'!F" &amp; ROWS!H33),INDIRECT("'" &amp; H$2 &amp; "'!J" &amp; ROWS!H33)), "")</f>
        <v/>
      </c>
      <c r="I33" s="2" t="str">
        <f ca="1">_xlfn.IFNA(MEDIAN(INDIRECT("'" &amp; I$2 &amp; "'!B" &amp; ROWS!I33),INDIRECT("'" &amp; I$2 &amp; "'!F" &amp; ROWS!I33),INDIRECT("'" &amp; I$2 &amp; "'!J" &amp; ROWS!I33)), "")</f>
        <v/>
      </c>
      <c r="J33" s="2">
        <f ca="1">_xlfn.IFNA(MEDIAN(INDIRECT("'" &amp; J$2 &amp; "'!B" &amp; ROWS!J33),INDIRECT("'" &amp; J$2 &amp; "'!F" &amp; ROWS!J33),INDIRECT("'" &amp; J$2 &amp; "'!J" &amp; ROWS!J33)), "")</f>
        <v>0.46</v>
      </c>
      <c r="K33" s="2">
        <f ca="1">_xlfn.IFNA(MEDIAN(INDIRECT("'" &amp; K$2 &amp; "'!B" &amp; ROWS!K33),INDIRECT("'" &amp; K$2 &amp; "'!F" &amp; ROWS!K33),INDIRECT("'" &amp; K$2 &amp; "'!J" &amp; ROWS!K33)), "")</f>
        <v>0.85</v>
      </c>
      <c r="L33" s="2">
        <f ca="1">_xlfn.IFNA(MEDIAN(INDIRECT("'" &amp; L$2 &amp; "'!B" &amp; ROWS!L33),INDIRECT("'" &amp; L$2 &amp; "'!F" &amp; ROWS!L33),INDIRECT("'" &amp; L$2 &amp; "'!J" &amp; ROWS!L33)), "")</f>
        <v>0.31</v>
      </c>
      <c r="M33" s="2">
        <f ca="1">_xlfn.IFNA(MEDIAN(INDIRECT("'" &amp; M$2 &amp; "'!B" &amp; ROWS!M33),INDIRECT("'" &amp; M$2 &amp; "'!F" &amp; ROWS!M33),INDIRECT("'" &amp; M$2 &amp; "'!J" &amp; ROWS!M33)), "")</f>
        <v>6.93</v>
      </c>
      <c r="N33" s="2">
        <f ca="1">_xlfn.IFNA(MEDIAN(INDIRECT("'" &amp; N$2 &amp; "'!B" &amp; ROWS!N33),INDIRECT("'" &amp; N$2 &amp; "'!F" &amp; ROWS!N33),INDIRECT("'" &amp; N$2 &amp; "'!J" &amp; ROWS!N33)), "")</f>
        <v>11.36</v>
      </c>
      <c r="O33" s="2">
        <f ca="1">_xlfn.IFNA(MEDIAN(INDIRECT("'" &amp; O$2 &amp; "'!B" &amp; ROWS!O33),INDIRECT("'" &amp; O$2 &amp; "'!F" &amp; ROWS!O33),INDIRECT("'" &amp; O$2 &amp; "'!J" &amp; ROWS!O33)), "")</f>
        <v>5.86</v>
      </c>
      <c r="P33" s="2" t="str">
        <f ca="1">_xlfn.IFNA(MEDIAN(INDIRECT("'" &amp; P$2 &amp; "'!B" &amp; ROWS!P33),INDIRECT("'" &amp; P$2 &amp; "'!F" &amp; ROWS!P33),INDIRECT("'" &amp; P$2 &amp; "'!J" &amp; ROWS!P33)), "")</f>
        <v/>
      </c>
      <c r="Q33" s="2" t="str">
        <f ca="1">_xlfn.IFNA(MEDIAN(INDIRECT("'" &amp; Q$2 &amp; "'!B" &amp; ROWS!Q33),INDIRECT("'" &amp; Q$2 &amp; "'!F" &amp; ROWS!Q33),INDIRECT("'" &amp; Q$2 &amp; "'!J" &amp; ROWS!Q33)), "")</f>
        <v/>
      </c>
      <c r="R33" s="2">
        <f ca="1">_xlfn.IFNA(MEDIAN(INDIRECT("'" &amp; R$2 &amp; "'!B" &amp; ROWS!R33),INDIRECT("'" &amp; R$2 &amp; "'!F" &amp; ROWS!R33),INDIRECT("'" &amp; R$2 &amp; "'!J" &amp; ROWS!R33)), "")</f>
        <v>0.45</v>
      </c>
      <c r="S33" s="2">
        <f ca="1">_xlfn.IFNA(MEDIAN(INDIRECT("'" &amp; S$2 &amp; "'!B" &amp; ROWS!S33),INDIRECT("'" &amp; S$2 &amp; "'!F" &amp; ROWS!S33),INDIRECT("'" &amp; S$2 &amp; "'!J" &amp; ROWS!S33)), "")</f>
        <v>0.84</v>
      </c>
      <c r="T33" s="2">
        <f ca="1">_xlfn.IFNA(MEDIAN(INDIRECT("'" &amp; T$2 &amp; "'!B" &amp; ROWS!T33),INDIRECT("'" &amp; T$2 &amp; "'!F" &amp; ROWS!T33),INDIRECT("'" &amp; T$2 &amp; "'!J" &amp; ROWS!T33)), "")</f>
        <v>0.31</v>
      </c>
      <c r="U33" s="2">
        <f ca="1">_xlfn.IFNA(MEDIAN(INDIRECT("'" &amp; U$2 &amp; "'!B" &amp; ROWS!U33),INDIRECT("'" &amp; U$2 &amp; "'!F" &amp; ROWS!U33),INDIRECT("'" &amp; U$2 &amp; "'!J" &amp; ROWS!U33)), "")</f>
        <v>7.12</v>
      </c>
      <c r="V33" s="2">
        <f ca="1">_xlfn.IFNA(MEDIAN(INDIRECT("'" &amp; V$2 &amp; "'!B" &amp; ROWS!V33),INDIRECT("'" &amp; V$2 &amp; "'!F" &amp; ROWS!V33),INDIRECT("'" &amp; V$2 &amp; "'!J" &amp; ROWS!V33)), "")</f>
        <v>11.38</v>
      </c>
      <c r="W33" s="2">
        <f ca="1">_xlfn.IFNA(MEDIAN(INDIRECT("'" &amp; W$2 &amp; "'!B" &amp; ROWS!W33),INDIRECT("'" &amp; W$2 &amp; "'!F" &amp; ROWS!W33),INDIRECT("'" &amp; W$2 &amp; "'!J" &amp; ROWS!W33)), "")</f>
        <v>5.87</v>
      </c>
      <c r="X33" s="2" t="str">
        <f ca="1">_xlfn.IFNA(MEDIAN(INDIRECT("'" &amp; X$2 &amp; "'!B" &amp; ROWS!X33),INDIRECT("'" &amp; X$2 &amp; "'!F" &amp; ROWS!X33),INDIRECT("'" &amp; X$2 &amp; "'!J" &amp; ROWS!X33)), "")</f>
        <v/>
      </c>
      <c r="Y33" s="2" t="str">
        <f ca="1">_xlfn.IFNA(MEDIAN(INDIRECT("'" &amp; Y$2 &amp; "'!B" &amp; ROWS!Y33),INDIRECT("'" &amp; Y$2 &amp; "'!F" &amp; ROWS!Y33),INDIRECT("'" &amp; Y$2 &amp; "'!J" &amp; ROWS!Y33)), "")</f>
        <v/>
      </c>
    </row>
    <row r="34" spans="1:25" x14ac:dyDescent="0.25">
      <c r="A34" t="str">
        <f>METRICS!A33</f>
        <v>forall</v>
      </c>
      <c r="B34" s="2">
        <f ca="1">_xlfn.IFNA(MEDIAN(INDIRECT("'" &amp; B$2 &amp; "'!B" &amp; ROWS!B34),INDIRECT("'" &amp; B$2 &amp; "'!F" &amp; ROWS!B34),INDIRECT("'" &amp; B$2 &amp; "'!J" &amp; ROWS!B34)), "")</f>
        <v>60.88</v>
      </c>
      <c r="C34" s="2">
        <f ca="1">_xlfn.IFNA(MEDIAN(INDIRECT("'" &amp; C$2 &amp; "'!B" &amp; ROWS!C34),INDIRECT("'" &amp; C$2 &amp; "'!F" &amp; ROWS!C34),INDIRECT("'" &amp; C$2 &amp; "'!J" &amp; ROWS!C34)), "")</f>
        <v>37.880000000000003</v>
      </c>
      <c r="D34" s="2">
        <f ca="1">_xlfn.IFNA(MEDIAN(INDIRECT("'" &amp; D$2 &amp; "'!B" &amp; ROWS!D34),INDIRECT("'" &amp; D$2 &amp; "'!F" &amp; ROWS!D34),INDIRECT("'" &amp; D$2 &amp; "'!J" &amp; ROWS!D34)), "")</f>
        <v>27.72</v>
      </c>
      <c r="E34" s="2">
        <f ca="1">_xlfn.IFNA(MEDIAN(INDIRECT("'" &amp; E$2 &amp; "'!B" &amp; ROWS!E34),INDIRECT("'" &amp; E$2 &amp; "'!F" &amp; ROWS!E34),INDIRECT("'" &amp; E$2 &amp; "'!J" &amp; ROWS!E34)), "")</f>
        <v>55.92</v>
      </c>
      <c r="F34" s="2" t="str">
        <f ca="1">_xlfn.IFNA(MEDIAN(INDIRECT("'" &amp; F$2 &amp; "'!B" &amp; ROWS!F34),INDIRECT("'" &amp; F$2 &amp; "'!F" &amp; ROWS!F34),INDIRECT("'" &amp; F$2 &amp; "'!J" &amp; ROWS!F34)), "")</f>
        <v/>
      </c>
      <c r="G34" s="2">
        <f ca="1">_xlfn.IFNA(MEDIAN(INDIRECT("'" &amp; G$2 &amp; "'!B" &amp; ROWS!G34),INDIRECT("'" &amp; G$2 &amp; "'!F" &amp; ROWS!G34),INDIRECT("'" &amp; G$2 &amp; "'!J" &amp; ROWS!G34)), "")</f>
        <v>33.840000000000003</v>
      </c>
      <c r="H34" s="2" t="str">
        <f ca="1">_xlfn.IFNA(MEDIAN(INDIRECT("'" &amp; H$2 &amp; "'!B" &amp; ROWS!H34),INDIRECT("'" &amp; H$2 &amp; "'!F" &amp; ROWS!H34),INDIRECT("'" &amp; H$2 &amp; "'!J" &amp; ROWS!H34)), "")</f>
        <v/>
      </c>
      <c r="I34" s="2" t="str">
        <f ca="1">_xlfn.IFNA(MEDIAN(INDIRECT("'" &amp; I$2 &amp; "'!B" &amp; ROWS!I34),INDIRECT("'" &amp; I$2 &amp; "'!F" &amp; ROWS!I34),INDIRECT("'" &amp; I$2 &amp; "'!J" &amp; ROWS!I34)), "")</f>
        <v/>
      </c>
      <c r="J34" s="2">
        <f ca="1">_xlfn.IFNA(MEDIAN(INDIRECT("'" &amp; J$2 &amp; "'!B" &amp; ROWS!J34),INDIRECT("'" &amp; J$2 &amp; "'!F" &amp; ROWS!J34),INDIRECT("'" &amp; J$2 &amp; "'!J" &amp; ROWS!J34)), "")</f>
        <v>0.59</v>
      </c>
      <c r="K34" s="2">
        <f ca="1">_xlfn.IFNA(MEDIAN(INDIRECT("'" &amp; K$2 &amp; "'!B" &amp; ROWS!K34),INDIRECT("'" &amp; K$2 &amp; "'!F" &amp; ROWS!K34),INDIRECT("'" &amp; K$2 &amp; "'!J" &amp; ROWS!K34)), "")</f>
        <v>0.36</v>
      </c>
      <c r="L34" s="2">
        <f ca="1">_xlfn.IFNA(MEDIAN(INDIRECT("'" &amp; L$2 &amp; "'!B" &amp; ROWS!L34),INDIRECT("'" &amp; L$2 &amp; "'!F" &amp; ROWS!L34),INDIRECT("'" &amp; L$2 &amp; "'!J" &amp; ROWS!L34)), "")</f>
        <v>0.26</v>
      </c>
      <c r="M34" s="2" t="str">
        <f ca="1">_xlfn.IFNA(MEDIAN(INDIRECT("'" &amp; M$2 &amp; "'!B" &amp; ROWS!M34),INDIRECT("'" &amp; M$2 &amp; "'!F" &amp; ROWS!M34),INDIRECT("'" &amp; M$2 &amp; "'!J" &amp; ROWS!M34)), "")</f>
        <v/>
      </c>
      <c r="N34" s="2" t="str">
        <f ca="1">_xlfn.IFNA(MEDIAN(INDIRECT("'" &amp; N$2 &amp; "'!B" &amp; ROWS!N34),INDIRECT("'" &amp; N$2 &amp; "'!F" &amp; ROWS!N34),INDIRECT("'" &amp; N$2 &amp; "'!J" &amp; ROWS!N34)), "")</f>
        <v/>
      </c>
      <c r="O34" s="2" t="str">
        <f ca="1">_xlfn.IFNA(MEDIAN(INDIRECT("'" &amp; O$2 &amp; "'!B" &amp; ROWS!O34),INDIRECT("'" &amp; O$2 &amp; "'!F" &amp; ROWS!O34),INDIRECT("'" &amp; O$2 &amp; "'!J" &amp; ROWS!O34)), "")</f>
        <v/>
      </c>
      <c r="P34" s="2">
        <f ca="1">_xlfn.IFNA(MEDIAN(INDIRECT("'" &amp; P$2 &amp; "'!B" &amp; ROWS!P34),INDIRECT("'" &amp; P$2 &amp; "'!F" &amp; ROWS!P34),INDIRECT("'" &amp; P$2 &amp; "'!J" &amp; ROWS!P34)), "")</f>
        <v>3.61</v>
      </c>
      <c r="Q34" s="2">
        <f ca="1">_xlfn.IFNA(MEDIAN(INDIRECT("'" &amp; Q$2 &amp; "'!B" &amp; ROWS!Q34),INDIRECT("'" &amp; Q$2 &amp; "'!F" &amp; ROWS!Q34),INDIRECT("'" &amp; Q$2 &amp; "'!J" &amp; ROWS!Q34)), "")</f>
        <v>2.12</v>
      </c>
      <c r="R34" s="2">
        <f ca="1">_xlfn.IFNA(MEDIAN(INDIRECT("'" &amp; R$2 &amp; "'!B" &amp; ROWS!R34),INDIRECT("'" &amp; R$2 &amp; "'!F" &amp; ROWS!R34),INDIRECT("'" &amp; R$2 &amp; "'!J" &amp; ROWS!R34)), "")</f>
        <v>0.43</v>
      </c>
      <c r="S34" s="2">
        <f ca="1">_xlfn.IFNA(MEDIAN(INDIRECT("'" &amp; S$2 &amp; "'!B" &amp; ROWS!S34),INDIRECT("'" &amp; S$2 &amp; "'!F" &amp; ROWS!S34),INDIRECT("'" &amp; S$2 &amp; "'!J" &amp; ROWS!S34)), "")</f>
        <v>0.33</v>
      </c>
      <c r="T34" s="2">
        <f ca="1">_xlfn.IFNA(MEDIAN(INDIRECT("'" &amp; T$2 &amp; "'!B" &amp; ROWS!T34),INDIRECT("'" &amp; T$2 &amp; "'!F" &amp; ROWS!T34),INDIRECT("'" &amp; T$2 &amp; "'!J" &amp; ROWS!T34)), "")</f>
        <v>0.23</v>
      </c>
      <c r="U34" s="2" t="str">
        <f ca="1">_xlfn.IFNA(MEDIAN(INDIRECT("'" &amp; U$2 &amp; "'!B" &amp; ROWS!U34),INDIRECT("'" &amp; U$2 &amp; "'!F" &amp; ROWS!U34),INDIRECT("'" &amp; U$2 &amp; "'!J" &amp; ROWS!U34)), "")</f>
        <v/>
      </c>
      <c r="V34" s="2" t="str">
        <f ca="1">_xlfn.IFNA(MEDIAN(INDIRECT("'" &amp; V$2 &amp; "'!B" &amp; ROWS!V34),INDIRECT("'" &amp; V$2 &amp; "'!F" &amp; ROWS!V34),INDIRECT("'" &amp; V$2 &amp; "'!J" &amp; ROWS!V34)), "")</f>
        <v/>
      </c>
      <c r="W34" s="2" t="str">
        <f ca="1">_xlfn.IFNA(MEDIAN(INDIRECT("'" &amp; W$2 &amp; "'!B" &amp; ROWS!W34),INDIRECT("'" &amp; W$2 &amp; "'!F" &amp; ROWS!W34),INDIRECT("'" &amp; W$2 &amp; "'!J" &amp; ROWS!W34)), "")</f>
        <v/>
      </c>
      <c r="X34" s="2">
        <f ca="1">_xlfn.IFNA(MEDIAN(INDIRECT("'" &amp; X$2 &amp; "'!B" &amp; ROWS!X34),INDIRECT("'" &amp; X$2 &amp; "'!F" &amp; ROWS!X34),INDIRECT("'" &amp; X$2 &amp; "'!J" &amp; ROWS!X34)), "")</f>
        <v>3.36</v>
      </c>
      <c r="Y34" s="2">
        <f ca="1">_xlfn.IFNA(MEDIAN(INDIRECT("'" &amp; Y$2 &amp; "'!B" &amp; ROWS!Y34),INDIRECT("'" &amp; Y$2 &amp; "'!F" &amp; ROWS!Y34),INDIRECT("'" &amp; Y$2 &amp; "'!J" &amp; ROWS!Y34)), "")</f>
        <v>1.92</v>
      </c>
    </row>
    <row r="35" spans="1:25" x14ac:dyDescent="0.25">
      <c r="A35" t="str">
        <f>METRICS!A34</f>
        <v>forctrl</v>
      </c>
      <c r="B35" s="2">
        <f ca="1">_xlfn.IFNA(MEDIAN(INDIRECT("'" &amp; B$2 &amp; "'!B" &amp; ROWS!B35),INDIRECT("'" &amp; B$2 &amp; "'!F" &amp; ROWS!B35),INDIRECT("'" &amp; B$2 &amp; "'!J" &amp; ROWS!B35)), "")</f>
        <v>15.4</v>
      </c>
      <c r="C35" s="2">
        <f ca="1">_xlfn.IFNA(MEDIAN(INDIRECT("'" &amp; C$2 &amp; "'!B" &amp; ROWS!C35),INDIRECT("'" &amp; C$2 &amp; "'!F" &amp; ROWS!C35),INDIRECT("'" &amp; C$2 &amp; "'!J" &amp; ROWS!C35)), "")</f>
        <v>3.36</v>
      </c>
      <c r="D35" s="2">
        <f ca="1">_xlfn.IFNA(MEDIAN(INDIRECT("'" &amp; D$2 &amp; "'!B" &amp; ROWS!D35),INDIRECT("'" &amp; D$2 &amp; "'!F" &amp; ROWS!D35),INDIRECT("'" &amp; D$2 &amp; "'!J" &amp; ROWS!D35)), "")</f>
        <v>2.58</v>
      </c>
      <c r="E35" s="2" t="str">
        <f ca="1">_xlfn.IFNA(MEDIAN(INDIRECT("'" &amp; E$2 &amp; "'!B" &amp; ROWS!E35),INDIRECT("'" &amp; E$2 &amp; "'!F" &amp; ROWS!E35),INDIRECT("'" &amp; E$2 &amp; "'!J" &amp; ROWS!E35)), "")</f>
        <v/>
      </c>
      <c r="F35" s="2" t="str">
        <f ca="1">_xlfn.IFNA(MEDIAN(INDIRECT("'" &amp; F$2 &amp; "'!B" &amp; ROWS!F35),INDIRECT("'" &amp; F$2 &amp; "'!F" &amp; ROWS!F35),INDIRECT("'" &amp; F$2 &amp; "'!J" &amp; ROWS!F35)), "")</f>
        <v/>
      </c>
      <c r="G35" s="2" t="str">
        <f ca="1">_xlfn.IFNA(MEDIAN(INDIRECT("'" &amp; G$2 &amp; "'!B" &amp; ROWS!G35),INDIRECT("'" &amp; G$2 &amp; "'!F" &amp; ROWS!G35),INDIRECT("'" &amp; G$2 &amp; "'!J" &amp; ROWS!G35)), "")</f>
        <v/>
      </c>
      <c r="H35" s="2" t="str">
        <f ca="1">_xlfn.IFNA(MEDIAN(INDIRECT("'" &amp; H$2 &amp; "'!B" &amp; ROWS!H35),INDIRECT("'" &amp; H$2 &amp; "'!F" &amp; ROWS!H35),INDIRECT("'" &amp; H$2 &amp; "'!J" &amp; ROWS!H35)), "")</f>
        <v/>
      </c>
      <c r="I35" s="2" t="str">
        <f ca="1">_xlfn.IFNA(MEDIAN(INDIRECT("'" &amp; I$2 &amp; "'!B" &amp; ROWS!I35),INDIRECT("'" &amp; I$2 &amp; "'!F" &amp; ROWS!I35),INDIRECT("'" &amp; I$2 &amp; "'!J" &amp; ROWS!I35)), "")</f>
        <v/>
      </c>
      <c r="J35" s="2">
        <f ca="1">_xlfn.IFNA(MEDIAN(INDIRECT("'" &amp; J$2 &amp; "'!B" &amp; ROWS!J35),INDIRECT("'" &amp; J$2 &amp; "'!F" &amp; ROWS!J35),INDIRECT("'" &amp; J$2 &amp; "'!J" &amp; ROWS!J35)), "")</f>
        <v>0.34</v>
      </c>
      <c r="K35" s="2">
        <f ca="1">_xlfn.IFNA(MEDIAN(INDIRECT("'" &amp; K$2 &amp; "'!B" &amp; ROWS!K35),INDIRECT("'" &amp; K$2 &amp; "'!F" &amp; ROWS!K35),INDIRECT("'" &amp; K$2 &amp; "'!J" &amp; ROWS!K35)), "")</f>
        <v>0.25</v>
      </c>
      <c r="L35" s="2">
        <f ca="1">_xlfn.IFNA(MEDIAN(INDIRECT("'" &amp; L$2 &amp; "'!B" &amp; ROWS!L35),INDIRECT("'" &amp; L$2 &amp; "'!F" &amp; ROWS!L35),INDIRECT("'" &amp; L$2 &amp; "'!J" &amp; ROWS!L35)), "")</f>
        <v>0.15</v>
      </c>
      <c r="M35" s="2" t="str">
        <f ca="1">_xlfn.IFNA(MEDIAN(INDIRECT("'" &amp; M$2 &amp; "'!B" &amp; ROWS!M35),INDIRECT("'" &amp; M$2 &amp; "'!F" &amp; ROWS!M35),INDIRECT("'" &amp; M$2 &amp; "'!J" &amp; ROWS!M35)), "")</f>
        <v/>
      </c>
      <c r="N35" s="2" t="str">
        <f ca="1">_xlfn.IFNA(MEDIAN(INDIRECT("'" &amp; N$2 &amp; "'!B" &amp; ROWS!N35),INDIRECT("'" &amp; N$2 &amp; "'!F" &amp; ROWS!N35),INDIRECT("'" &amp; N$2 &amp; "'!J" &amp; ROWS!N35)), "")</f>
        <v/>
      </c>
      <c r="O35" s="2" t="str">
        <f ca="1">_xlfn.IFNA(MEDIAN(INDIRECT("'" &amp; O$2 &amp; "'!B" &amp; ROWS!O35),INDIRECT("'" &amp; O$2 &amp; "'!F" &amp; ROWS!O35),INDIRECT("'" &amp; O$2 &amp; "'!J" &amp; ROWS!O35)), "")</f>
        <v/>
      </c>
      <c r="P35" s="2" t="str">
        <f ca="1">_xlfn.IFNA(MEDIAN(INDIRECT("'" &amp; P$2 &amp; "'!B" &amp; ROWS!P35),INDIRECT("'" &amp; P$2 &amp; "'!F" &amp; ROWS!P35),INDIRECT("'" &amp; P$2 &amp; "'!J" &amp; ROWS!P35)), "")</f>
        <v/>
      </c>
      <c r="Q35" s="2" t="str">
        <f ca="1">_xlfn.IFNA(MEDIAN(INDIRECT("'" &amp; Q$2 &amp; "'!B" &amp; ROWS!Q35),INDIRECT("'" &amp; Q$2 &amp; "'!F" &amp; ROWS!Q35),INDIRECT("'" &amp; Q$2 &amp; "'!J" &amp; ROWS!Q35)), "")</f>
        <v/>
      </c>
      <c r="R35" s="2">
        <f ca="1">_xlfn.IFNA(MEDIAN(INDIRECT("'" &amp; R$2 &amp; "'!B" &amp; ROWS!R35),INDIRECT("'" &amp; R$2 &amp; "'!F" &amp; ROWS!R35),INDIRECT("'" &amp; R$2 &amp; "'!J" &amp; ROWS!R35)), "")</f>
        <v>0.32</v>
      </c>
      <c r="S35" s="2">
        <f ca="1">_xlfn.IFNA(MEDIAN(INDIRECT("'" &amp; S$2 &amp; "'!B" &amp; ROWS!S35),INDIRECT("'" &amp; S$2 &amp; "'!F" &amp; ROWS!S35),INDIRECT("'" &amp; S$2 &amp; "'!J" &amp; ROWS!S35)), "")</f>
        <v>0.25</v>
      </c>
      <c r="T35" s="2">
        <f ca="1">_xlfn.IFNA(MEDIAN(INDIRECT("'" &amp; T$2 &amp; "'!B" &amp; ROWS!T35),INDIRECT("'" &amp; T$2 &amp; "'!F" &amp; ROWS!T35),INDIRECT("'" &amp; T$2 &amp; "'!J" &amp; ROWS!T35)), "")</f>
        <v>0.16</v>
      </c>
      <c r="U35" s="2" t="str">
        <f ca="1">_xlfn.IFNA(MEDIAN(INDIRECT("'" &amp; U$2 &amp; "'!B" &amp; ROWS!U35),INDIRECT("'" &amp; U$2 &amp; "'!F" &amp; ROWS!U35),INDIRECT("'" &amp; U$2 &amp; "'!J" &amp; ROWS!U35)), "")</f>
        <v/>
      </c>
      <c r="V35" s="2" t="str">
        <f ca="1">_xlfn.IFNA(MEDIAN(INDIRECT("'" &amp; V$2 &amp; "'!B" &amp; ROWS!V35),INDIRECT("'" &amp; V$2 &amp; "'!F" &amp; ROWS!V35),INDIRECT("'" &amp; V$2 &amp; "'!J" &amp; ROWS!V35)), "")</f>
        <v/>
      </c>
      <c r="W35" s="2" t="str">
        <f ca="1">_xlfn.IFNA(MEDIAN(INDIRECT("'" &amp; W$2 &amp; "'!B" &amp; ROWS!W35),INDIRECT("'" &amp; W$2 &amp; "'!F" &amp; ROWS!W35),INDIRECT("'" &amp; W$2 &amp; "'!J" &amp; ROWS!W35)), "")</f>
        <v/>
      </c>
      <c r="X35" s="2" t="str">
        <f ca="1">_xlfn.IFNA(MEDIAN(INDIRECT("'" &amp; X$2 &amp; "'!B" &amp; ROWS!X35),INDIRECT("'" &amp; X$2 &amp; "'!F" &amp; ROWS!X35),INDIRECT("'" &amp; X$2 &amp; "'!J" &amp; ROWS!X35)), "")</f>
        <v/>
      </c>
      <c r="Y35" s="2" t="str">
        <f ca="1">_xlfn.IFNA(MEDIAN(INDIRECT("'" &amp; Y$2 &amp; "'!B" &amp; ROWS!Y35),INDIRECT("'" &amp; Y$2 &amp; "'!F" &amp; ROWS!Y35),INDIRECT("'" &amp; Y$2 &amp; "'!J" &amp; ROWS!Y35)), "")</f>
        <v/>
      </c>
    </row>
    <row r="36" spans="1:25" x14ac:dyDescent="0.25">
      <c r="A36" t="str">
        <f>METRICS!A35</f>
        <v>fstream_test</v>
      </c>
      <c r="B36" s="2">
        <f ca="1">_xlfn.IFNA(MEDIAN(INDIRECT("'" &amp; B$2 &amp; "'!B" &amp; ROWS!B36),INDIRECT("'" &amp; B$2 &amp; "'!F" &amp; ROWS!B36),INDIRECT("'" &amp; B$2 &amp; "'!J" &amp; ROWS!B36)), "")</f>
        <v>20.12</v>
      </c>
      <c r="C36" s="2">
        <f ca="1">_xlfn.IFNA(MEDIAN(INDIRECT("'" &amp; C$2 &amp; "'!B" &amp; ROWS!C36),INDIRECT("'" &amp; C$2 &amp; "'!F" &amp; ROWS!C36),INDIRECT("'" &amp; C$2 &amp; "'!J" &amp; ROWS!C36)), "")</f>
        <v>3.94</v>
      </c>
      <c r="D36" s="2">
        <f ca="1">_xlfn.IFNA(MEDIAN(INDIRECT("'" &amp; D$2 &amp; "'!B" &amp; ROWS!D36),INDIRECT("'" &amp; D$2 &amp; "'!F" &amp; ROWS!D36),INDIRECT("'" &amp; D$2 &amp; "'!J" &amp; ROWS!D36)), "")</f>
        <v>2.85</v>
      </c>
      <c r="E36" s="2" t="str">
        <f ca="1">_xlfn.IFNA(MEDIAN(INDIRECT("'" &amp; E$2 &amp; "'!B" &amp; ROWS!E36),INDIRECT("'" &amp; E$2 &amp; "'!F" &amp; ROWS!E36),INDIRECT("'" &amp; E$2 &amp; "'!J" &amp; ROWS!E36)), "")</f>
        <v/>
      </c>
      <c r="F36" s="2" t="str">
        <f ca="1">_xlfn.IFNA(MEDIAN(INDIRECT("'" &amp; F$2 &amp; "'!B" &amp; ROWS!F36),INDIRECT("'" &amp; F$2 &amp; "'!F" &amp; ROWS!F36),INDIRECT("'" &amp; F$2 &amp; "'!J" &amp; ROWS!F36)), "")</f>
        <v/>
      </c>
      <c r="G36" s="2" t="str">
        <f ca="1">_xlfn.IFNA(MEDIAN(INDIRECT("'" &amp; G$2 &amp; "'!B" &amp; ROWS!G36),INDIRECT("'" &amp; G$2 &amp; "'!F" &amp; ROWS!G36),INDIRECT("'" &amp; G$2 &amp; "'!J" &amp; ROWS!G36)), "")</f>
        <v/>
      </c>
      <c r="H36" s="2" t="str">
        <f ca="1">_xlfn.IFNA(MEDIAN(INDIRECT("'" &amp; H$2 &amp; "'!B" &amp; ROWS!H36),INDIRECT("'" &amp; H$2 &amp; "'!F" &amp; ROWS!H36),INDIRECT("'" &amp; H$2 &amp; "'!J" &amp; ROWS!H36)), "")</f>
        <v/>
      </c>
      <c r="I36" s="2" t="str">
        <f ca="1">_xlfn.IFNA(MEDIAN(INDIRECT("'" &amp; I$2 &amp; "'!B" &amp; ROWS!I36),INDIRECT("'" &amp; I$2 &amp; "'!F" &amp; ROWS!I36),INDIRECT("'" &amp; I$2 &amp; "'!J" &amp; ROWS!I36)), "")</f>
        <v/>
      </c>
      <c r="J36" s="2">
        <f ca="1">_xlfn.IFNA(MEDIAN(INDIRECT("'" &amp; J$2 &amp; "'!B" &amp; ROWS!J36),INDIRECT("'" &amp; J$2 &amp; "'!F" &amp; ROWS!J36),INDIRECT("'" &amp; J$2 &amp; "'!J" &amp; ROWS!J36)), "")</f>
        <v>0.82</v>
      </c>
      <c r="K36" s="2">
        <f ca="1">_xlfn.IFNA(MEDIAN(INDIRECT("'" &amp; K$2 &amp; "'!B" &amp; ROWS!K36),INDIRECT("'" &amp; K$2 &amp; "'!F" &amp; ROWS!K36),INDIRECT("'" &amp; K$2 &amp; "'!J" &amp; ROWS!K36)), "")</f>
        <v>0.31</v>
      </c>
      <c r="L36" s="2">
        <f ca="1">_xlfn.IFNA(MEDIAN(INDIRECT("'" &amp; L$2 &amp; "'!B" &amp; ROWS!L36),INDIRECT("'" &amp; L$2 &amp; "'!F" &amp; ROWS!L36),INDIRECT("'" &amp; L$2 &amp; "'!J" &amp; ROWS!L36)), "")</f>
        <v>0.22</v>
      </c>
      <c r="M36" s="2" t="str">
        <f ca="1">_xlfn.IFNA(MEDIAN(INDIRECT("'" &amp; M$2 &amp; "'!B" &amp; ROWS!M36),INDIRECT("'" &amp; M$2 &amp; "'!F" &amp; ROWS!M36),INDIRECT("'" &amp; M$2 &amp; "'!J" &amp; ROWS!M36)), "")</f>
        <v/>
      </c>
      <c r="N36" s="2" t="str">
        <f ca="1">_xlfn.IFNA(MEDIAN(INDIRECT("'" &amp; N$2 &amp; "'!B" &amp; ROWS!N36),INDIRECT("'" &amp; N$2 &amp; "'!F" &amp; ROWS!N36),INDIRECT("'" &amp; N$2 &amp; "'!J" &amp; ROWS!N36)), "")</f>
        <v/>
      </c>
      <c r="O36" s="2" t="str">
        <f ca="1">_xlfn.IFNA(MEDIAN(INDIRECT("'" &amp; O$2 &amp; "'!B" &amp; ROWS!O36),INDIRECT("'" &amp; O$2 &amp; "'!F" &amp; ROWS!O36),INDIRECT("'" &amp; O$2 &amp; "'!J" &amp; ROWS!O36)), "")</f>
        <v/>
      </c>
      <c r="P36" s="2" t="str">
        <f ca="1">_xlfn.IFNA(MEDIAN(INDIRECT("'" &amp; P$2 &amp; "'!B" &amp; ROWS!P36),INDIRECT("'" &amp; P$2 &amp; "'!F" &amp; ROWS!P36),INDIRECT("'" &amp; P$2 &amp; "'!J" &amp; ROWS!P36)), "")</f>
        <v/>
      </c>
      <c r="Q36" s="2" t="str">
        <f ca="1">_xlfn.IFNA(MEDIAN(INDIRECT("'" &amp; Q$2 &amp; "'!B" &amp; ROWS!Q36),INDIRECT("'" &amp; Q$2 &amp; "'!F" &amp; ROWS!Q36),INDIRECT("'" &amp; Q$2 &amp; "'!J" &amp; ROWS!Q36)), "")</f>
        <v/>
      </c>
      <c r="R36" s="2">
        <f ca="1">_xlfn.IFNA(MEDIAN(INDIRECT("'" &amp; R$2 &amp; "'!B" &amp; ROWS!R36),INDIRECT("'" &amp; R$2 &amp; "'!F" &amp; ROWS!R36),INDIRECT("'" &amp; R$2 &amp; "'!J" &amp; ROWS!R36)), "")</f>
        <v>0.28999999999999998</v>
      </c>
      <c r="S36" s="2">
        <f ca="1">_xlfn.IFNA(MEDIAN(INDIRECT("'" &amp; S$2 &amp; "'!B" &amp; ROWS!S36),INDIRECT("'" &amp; S$2 &amp; "'!F" &amp; ROWS!S36),INDIRECT("'" &amp; S$2 &amp; "'!J" &amp; ROWS!S36)), "")</f>
        <v>0.2</v>
      </c>
      <c r="T36" s="2">
        <f ca="1">_xlfn.IFNA(MEDIAN(INDIRECT("'" &amp; T$2 &amp; "'!B" &amp; ROWS!T36),INDIRECT("'" &amp; T$2 &amp; "'!F" &amp; ROWS!T36),INDIRECT("'" &amp; T$2 &amp; "'!J" &amp; ROWS!T36)), "")</f>
        <v>0.17</v>
      </c>
      <c r="U36" s="2" t="str">
        <f ca="1">_xlfn.IFNA(MEDIAN(INDIRECT("'" &amp; U$2 &amp; "'!B" &amp; ROWS!U36),INDIRECT("'" &amp; U$2 &amp; "'!F" &amp; ROWS!U36),INDIRECT("'" &amp; U$2 &amp; "'!J" &amp; ROWS!U36)), "")</f>
        <v/>
      </c>
      <c r="V36" s="2" t="str">
        <f ca="1">_xlfn.IFNA(MEDIAN(INDIRECT("'" &amp; V$2 &amp; "'!B" &amp; ROWS!V36),INDIRECT("'" &amp; V$2 &amp; "'!F" &amp; ROWS!V36),INDIRECT("'" &amp; V$2 &amp; "'!J" &amp; ROWS!V36)), "")</f>
        <v/>
      </c>
      <c r="W36" s="2" t="str">
        <f ca="1">_xlfn.IFNA(MEDIAN(INDIRECT("'" &amp; W$2 &amp; "'!B" &amp; ROWS!W36),INDIRECT("'" &amp; W$2 &amp; "'!F" &amp; ROWS!W36),INDIRECT("'" &amp; W$2 &amp; "'!J" &amp; ROWS!W36)), "")</f>
        <v/>
      </c>
      <c r="X36" s="2" t="str">
        <f ca="1">_xlfn.IFNA(MEDIAN(INDIRECT("'" &amp; X$2 &amp; "'!B" &amp; ROWS!X36),INDIRECT("'" &amp; X$2 &amp; "'!F" &amp; ROWS!X36),INDIRECT("'" &amp; X$2 &amp; "'!J" &amp; ROWS!X36)), "")</f>
        <v/>
      </c>
      <c r="Y36" s="2" t="str">
        <f ca="1">_xlfn.IFNA(MEDIAN(INDIRECT("'" &amp; Y$2 &amp; "'!B" &amp; ROWS!Y36),INDIRECT("'" &amp; Y$2 &amp; "'!F" &amp; ROWS!Y36),INDIRECT("'" &amp; Y$2 &amp; "'!J" &amp; ROWS!Y36)), "")</f>
        <v/>
      </c>
    </row>
    <row r="37" spans="1:25" x14ac:dyDescent="0.25">
      <c r="A37" t="str">
        <f>METRICS!A36</f>
        <v>function-operator</v>
      </c>
      <c r="B37" s="2">
        <f ca="1">_xlfn.IFNA(MEDIAN(INDIRECT("'" &amp; B$2 &amp; "'!B" &amp; ROWS!B37),INDIRECT("'" &amp; B$2 &amp; "'!F" &amp; ROWS!B37),INDIRECT("'" &amp; B$2 &amp; "'!J" &amp; ROWS!B37)), "")</f>
        <v>0.92</v>
      </c>
      <c r="C37" s="2">
        <f ca="1">_xlfn.IFNA(MEDIAN(INDIRECT("'" &amp; C$2 &amp; "'!B" &amp; ROWS!C37),INDIRECT("'" &amp; C$2 &amp; "'!F" &amp; ROWS!C37),INDIRECT("'" &amp; C$2 &amp; "'!J" &amp; ROWS!C37)), "")</f>
        <v>0.88</v>
      </c>
      <c r="D37" s="2">
        <f ca="1">_xlfn.IFNA(MEDIAN(INDIRECT("'" &amp; D$2 &amp; "'!B" &amp; ROWS!D37),INDIRECT("'" &amp; D$2 &amp; "'!F" &amp; ROWS!D37),INDIRECT("'" &amp; D$2 &amp; "'!J" &amp; ROWS!D37)), "")</f>
        <v>0.46</v>
      </c>
      <c r="E37" s="2">
        <f ca="1">_xlfn.IFNA(MEDIAN(INDIRECT("'" &amp; E$2 &amp; "'!B" &amp; ROWS!E37),INDIRECT("'" &amp; E$2 &amp; "'!F" &amp; ROWS!E37),INDIRECT("'" &amp; E$2 &amp; "'!J" &amp; ROWS!E37)), "")</f>
        <v>7.26</v>
      </c>
      <c r="F37" s="2">
        <f ca="1">_xlfn.IFNA(MEDIAN(INDIRECT("'" &amp; F$2 &amp; "'!B" &amp; ROWS!F37),INDIRECT("'" &amp; F$2 &amp; "'!F" &amp; ROWS!F37),INDIRECT("'" &amp; F$2 &amp; "'!J" &amp; ROWS!F37)), "")</f>
        <v>9.68</v>
      </c>
      <c r="G37" s="2">
        <f ca="1">_xlfn.IFNA(MEDIAN(INDIRECT("'" &amp; G$2 &amp; "'!B" &amp; ROWS!G37),INDIRECT("'" &amp; G$2 &amp; "'!F" &amp; ROWS!G37),INDIRECT("'" &amp; G$2 &amp; "'!J" &amp; ROWS!G37)), "")</f>
        <v>5.9</v>
      </c>
      <c r="H37" s="2" t="str">
        <f ca="1">_xlfn.IFNA(MEDIAN(INDIRECT("'" &amp; H$2 &amp; "'!B" &amp; ROWS!H37),INDIRECT("'" &amp; H$2 &amp; "'!F" &amp; ROWS!H37),INDIRECT("'" &amp; H$2 &amp; "'!J" &amp; ROWS!H37)), "")</f>
        <v/>
      </c>
      <c r="I37" s="2" t="str">
        <f ca="1">_xlfn.IFNA(MEDIAN(INDIRECT("'" &amp; I$2 &amp; "'!B" &amp; ROWS!I37),INDIRECT("'" &amp; I$2 &amp; "'!F" &amp; ROWS!I37),INDIRECT("'" &amp; I$2 &amp; "'!J" &amp; ROWS!I37)), "")</f>
        <v/>
      </c>
      <c r="J37" s="2">
        <f ca="1">_xlfn.IFNA(MEDIAN(INDIRECT("'" &amp; J$2 &amp; "'!B" &amp; ROWS!J37),INDIRECT("'" &amp; J$2 &amp; "'!F" &amp; ROWS!J37),INDIRECT("'" &amp; J$2 &amp; "'!J" &amp; ROWS!J37)), "")</f>
        <v>0.47</v>
      </c>
      <c r="K37" s="2">
        <f ca="1">_xlfn.IFNA(MEDIAN(INDIRECT("'" &amp; K$2 &amp; "'!B" &amp; ROWS!K37),INDIRECT("'" &amp; K$2 &amp; "'!F" &amp; ROWS!K37),INDIRECT("'" &amp; K$2 &amp; "'!J" &amp; ROWS!K37)), "")</f>
        <v>0.66</v>
      </c>
      <c r="L37" s="2">
        <f ca="1">_xlfn.IFNA(MEDIAN(INDIRECT("'" &amp; L$2 &amp; "'!B" &amp; ROWS!L37),INDIRECT("'" &amp; L$2 &amp; "'!F" &amp; ROWS!L37),INDIRECT("'" &amp; L$2 &amp; "'!J" &amp; ROWS!L37)), "")</f>
        <v>0.32</v>
      </c>
      <c r="M37" s="2">
        <f ca="1">_xlfn.IFNA(MEDIAN(INDIRECT("'" &amp; M$2 &amp; "'!B" &amp; ROWS!M37),INDIRECT("'" &amp; M$2 &amp; "'!F" &amp; ROWS!M37),INDIRECT("'" &amp; M$2 &amp; "'!J" &amp; ROWS!M37)), "")</f>
        <v>6.34</v>
      </c>
      <c r="N37" s="2">
        <f ca="1">_xlfn.IFNA(MEDIAN(INDIRECT("'" &amp; N$2 &amp; "'!B" &amp; ROWS!N37),INDIRECT("'" &amp; N$2 &amp; "'!F" &amp; ROWS!N37),INDIRECT("'" &amp; N$2 &amp; "'!J" &amp; ROWS!N37)), "")</f>
        <v>9.2799999999999994</v>
      </c>
      <c r="O37" s="2">
        <f ca="1">_xlfn.IFNA(MEDIAN(INDIRECT("'" &amp; O$2 &amp; "'!B" &amp; ROWS!O37),INDIRECT("'" &amp; O$2 &amp; "'!F" &amp; ROWS!O37),INDIRECT("'" &amp; O$2 &amp; "'!J" &amp; ROWS!O37)), "")</f>
        <v>5.68</v>
      </c>
      <c r="P37" s="2">
        <f ca="1">_xlfn.IFNA(MEDIAN(INDIRECT("'" &amp; P$2 &amp; "'!B" &amp; ROWS!P37),INDIRECT("'" &amp; P$2 &amp; "'!F" &amp; ROWS!P37),INDIRECT("'" &amp; P$2 &amp; "'!J" &amp; ROWS!P37)), "")</f>
        <v>43.45</v>
      </c>
      <c r="Q37" s="2">
        <f ca="1">_xlfn.IFNA(MEDIAN(INDIRECT("'" &amp; Q$2 &amp; "'!B" &amp; ROWS!Q37),INDIRECT("'" &amp; Q$2 &amp; "'!F" &amp; ROWS!Q37),INDIRECT("'" &amp; Q$2 &amp; "'!J" &amp; ROWS!Q37)), "")</f>
        <v>24.98</v>
      </c>
      <c r="R37" s="2">
        <f ca="1">_xlfn.IFNA(MEDIAN(INDIRECT("'" &amp; R$2 &amp; "'!B" &amp; ROWS!R37),INDIRECT("'" &amp; R$2 &amp; "'!F" &amp; ROWS!R37),INDIRECT("'" &amp; R$2 &amp; "'!J" &amp; ROWS!R37)), "")</f>
        <v>0.49</v>
      </c>
      <c r="S37" s="2">
        <f ca="1">_xlfn.IFNA(MEDIAN(INDIRECT("'" &amp; S$2 &amp; "'!B" &amp; ROWS!S37),INDIRECT("'" &amp; S$2 &amp; "'!F" &amp; ROWS!S37),INDIRECT("'" &amp; S$2 &amp; "'!J" &amp; ROWS!S37)), "")</f>
        <v>0.65</v>
      </c>
      <c r="T37" s="2">
        <f ca="1">_xlfn.IFNA(MEDIAN(INDIRECT("'" &amp; T$2 &amp; "'!B" &amp; ROWS!T37),INDIRECT("'" &amp; T$2 &amp; "'!F" &amp; ROWS!T37),INDIRECT("'" &amp; T$2 &amp; "'!J" &amp; ROWS!T37)), "")</f>
        <v>0.32</v>
      </c>
      <c r="U37" s="2">
        <f ca="1">_xlfn.IFNA(MEDIAN(INDIRECT("'" &amp; U$2 &amp; "'!B" &amp; ROWS!U37),INDIRECT("'" &amp; U$2 &amp; "'!F" &amp; ROWS!U37),INDIRECT("'" &amp; U$2 &amp; "'!J" &amp; ROWS!U37)), "")</f>
        <v>6.38</v>
      </c>
      <c r="V37" s="2">
        <f ca="1">_xlfn.IFNA(MEDIAN(INDIRECT("'" &amp; V$2 &amp; "'!B" &amp; ROWS!V37),INDIRECT("'" &amp; V$2 &amp; "'!F" &amp; ROWS!V37),INDIRECT("'" &amp; V$2 &amp; "'!J" &amp; ROWS!V37)), "")</f>
        <v>9.18</v>
      </c>
      <c r="W37" s="2">
        <f ca="1">_xlfn.IFNA(MEDIAN(INDIRECT("'" &amp; W$2 &amp; "'!B" &amp; ROWS!W37),INDIRECT("'" &amp; W$2 &amp; "'!F" &amp; ROWS!W37),INDIRECT("'" &amp; W$2 &amp; "'!J" &amp; ROWS!W37)), "")</f>
        <v>5.68</v>
      </c>
      <c r="X37" s="2">
        <f ca="1">_xlfn.IFNA(MEDIAN(INDIRECT("'" &amp; X$2 &amp; "'!B" &amp; ROWS!X37),INDIRECT("'" &amp; X$2 &amp; "'!F" &amp; ROWS!X37),INDIRECT("'" &amp; X$2 &amp; "'!J" &amp; ROWS!X37)), "")</f>
        <v>44.13</v>
      </c>
      <c r="Y37" s="2">
        <f ca="1">_xlfn.IFNA(MEDIAN(INDIRECT("'" &amp; Y$2 &amp; "'!B" &amp; ROWS!Y37),INDIRECT("'" &amp; Y$2 &amp; "'!F" &amp; ROWS!Y37),INDIRECT("'" &amp; Y$2 &amp; "'!J" &amp; ROWS!Y37)), "")</f>
        <v>24.39</v>
      </c>
    </row>
    <row r="38" spans="1:25" x14ac:dyDescent="0.25">
      <c r="A38" t="str">
        <f>METRICS!A37</f>
        <v>functions</v>
      </c>
      <c r="B38" s="2">
        <f ca="1">_xlfn.IFNA(MEDIAN(INDIRECT("'" &amp; B$2 &amp; "'!B" &amp; ROWS!B38),INDIRECT("'" &amp; B$2 &amp; "'!F" &amp; ROWS!B38),INDIRECT("'" &amp; B$2 &amp; "'!J" &amp; ROWS!B38)), "")</f>
        <v>0.06</v>
      </c>
      <c r="C38" s="2">
        <f ca="1">_xlfn.IFNA(MEDIAN(INDIRECT("'" &amp; C$2 &amp; "'!B" &amp; ROWS!C38),INDIRECT("'" &amp; C$2 &amp; "'!F" &amp; ROWS!C38),INDIRECT("'" &amp; C$2 &amp; "'!J" &amp; ROWS!C38)), "")</f>
        <v>0.06</v>
      </c>
      <c r="D38" s="2">
        <f ca="1">_xlfn.IFNA(MEDIAN(INDIRECT("'" &amp; D$2 &amp; "'!B" &amp; ROWS!D38),INDIRECT("'" &amp; D$2 &amp; "'!F" &amp; ROWS!D38),INDIRECT("'" &amp; D$2 &amp; "'!J" &amp; ROWS!D38)), "")</f>
        <v>0.03</v>
      </c>
      <c r="E38" s="2">
        <f ca="1">_xlfn.IFNA(MEDIAN(INDIRECT("'" &amp; E$2 &amp; "'!B" &amp; ROWS!E38),INDIRECT("'" &amp; E$2 &amp; "'!F" &amp; ROWS!E38),INDIRECT("'" &amp; E$2 &amp; "'!J" &amp; ROWS!E38)), "")</f>
        <v>0.38</v>
      </c>
      <c r="F38" s="2">
        <f ca="1">_xlfn.IFNA(MEDIAN(INDIRECT("'" &amp; F$2 &amp; "'!B" &amp; ROWS!F38),INDIRECT("'" &amp; F$2 &amp; "'!F" &amp; ROWS!F38),INDIRECT("'" &amp; F$2 &amp; "'!J" &amp; ROWS!F38)), "")</f>
        <v>0.53</v>
      </c>
      <c r="G38" s="2">
        <f ca="1">_xlfn.IFNA(MEDIAN(INDIRECT("'" &amp; G$2 &amp; "'!B" &amp; ROWS!G38),INDIRECT("'" &amp; G$2 &amp; "'!F" &amp; ROWS!G38),INDIRECT("'" &amp; G$2 &amp; "'!J" &amp; ROWS!G38)), "")</f>
        <v>0.25</v>
      </c>
      <c r="H38" s="2">
        <f ca="1">_xlfn.IFNA(MEDIAN(INDIRECT("'" &amp; H$2 &amp; "'!B" &amp; ROWS!H38),INDIRECT("'" &amp; H$2 &amp; "'!F" &amp; ROWS!H38),INDIRECT("'" &amp; H$2 &amp; "'!J" &amp; ROWS!H38)), "")</f>
        <v>1.43</v>
      </c>
      <c r="I38" s="2">
        <f ca="1">_xlfn.IFNA(MEDIAN(INDIRECT("'" &amp; I$2 &amp; "'!B" &amp; ROWS!I38),INDIRECT("'" &amp; I$2 &amp; "'!F" &amp; ROWS!I38),INDIRECT("'" &amp; I$2 &amp; "'!J" &amp; ROWS!I38)), "")</f>
        <v>1.43</v>
      </c>
      <c r="J38" s="2">
        <f ca="1">_xlfn.IFNA(MEDIAN(INDIRECT("'" &amp; J$2 &amp; "'!B" &amp; ROWS!J38),INDIRECT("'" &amp; J$2 &amp; "'!F" &amp; ROWS!J38),INDIRECT("'" &amp; J$2 &amp; "'!J" &amp; ROWS!J38)), "")</f>
        <v>0.02</v>
      </c>
      <c r="K38" s="2">
        <f ca="1">_xlfn.IFNA(MEDIAN(INDIRECT("'" &amp; K$2 &amp; "'!B" &amp; ROWS!K38),INDIRECT("'" &amp; K$2 &amp; "'!F" &amp; ROWS!K38),INDIRECT("'" &amp; K$2 &amp; "'!J" &amp; ROWS!K38)), "")</f>
        <v>0.04</v>
      </c>
      <c r="L38" s="2">
        <f ca="1">_xlfn.IFNA(MEDIAN(INDIRECT("'" &amp; L$2 &amp; "'!B" &amp; ROWS!L38),INDIRECT("'" &amp; L$2 &amp; "'!F" &amp; ROWS!L38),INDIRECT("'" &amp; L$2 &amp; "'!J" &amp; ROWS!L38)), "")</f>
        <v>0.01</v>
      </c>
      <c r="M38" s="2">
        <f ca="1">_xlfn.IFNA(MEDIAN(INDIRECT("'" &amp; M$2 &amp; "'!B" &amp; ROWS!M38),INDIRECT("'" &amp; M$2 &amp; "'!F" &amp; ROWS!M38),INDIRECT("'" &amp; M$2 &amp; "'!J" &amp; ROWS!M38)), "")</f>
        <v>0.26</v>
      </c>
      <c r="N38" s="2">
        <f ca="1">_xlfn.IFNA(MEDIAN(INDIRECT("'" &amp; N$2 &amp; "'!B" &amp; ROWS!N38),INDIRECT("'" &amp; N$2 &amp; "'!F" &amp; ROWS!N38),INDIRECT("'" &amp; N$2 &amp; "'!J" &amp; ROWS!N38)), "")</f>
        <v>0.44</v>
      </c>
      <c r="O38" s="2">
        <f ca="1">_xlfn.IFNA(MEDIAN(INDIRECT("'" &amp; O$2 &amp; "'!B" &amp; ROWS!O38),INDIRECT("'" &amp; O$2 &amp; "'!F" &amp; ROWS!O38),INDIRECT("'" &amp; O$2 &amp; "'!J" &amp; ROWS!O38)), "")</f>
        <v>0.2</v>
      </c>
      <c r="P38" s="2">
        <f ca="1">_xlfn.IFNA(MEDIAN(INDIRECT("'" &amp; P$2 &amp; "'!B" &amp; ROWS!P38),INDIRECT("'" &amp; P$2 &amp; "'!F" &amp; ROWS!P38),INDIRECT("'" &amp; P$2 &amp; "'!J" &amp; ROWS!P38)), "")</f>
        <v>7.0000000000000007E-2</v>
      </c>
      <c r="Q38" s="2">
        <f ca="1">_xlfn.IFNA(MEDIAN(INDIRECT("'" &amp; Q$2 &amp; "'!B" &amp; ROWS!Q38),INDIRECT("'" &amp; Q$2 &amp; "'!F" &amp; ROWS!Q38),INDIRECT("'" &amp; Q$2 &amp; "'!J" &amp; ROWS!Q38)), "")</f>
        <v>0.09</v>
      </c>
      <c r="R38" s="2">
        <f ca="1">_xlfn.IFNA(MEDIAN(INDIRECT("'" &amp; R$2 &amp; "'!B" &amp; ROWS!R38),INDIRECT("'" &amp; R$2 &amp; "'!F" &amp; ROWS!R38),INDIRECT("'" &amp; R$2 &amp; "'!J" &amp; ROWS!R38)), "")</f>
        <v>0.02</v>
      </c>
      <c r="S38" s="2">
        <f ca="1">_xlfn.IFNA(MEDIAN(INDIRECT("'" &amp; S$2 &amp; "'!B" &amp; ROWS!S38),INDIRECT("'" &amp; S$2 &amp; "'!F" &amp; ROWS!S38),INDIRECT("'" &amp; S$2 &amp; "'!J" &amp; ROWS!S38)), "")</f>
        <v>0.04</v>
      </c>
      <c r="T38" s="2">
        <f ca="1">_xlfn.IFNA(MEDIAN(INDIRECT("'" &amp; T$2 &amp; "'!B" &amp; ROWS!T38),INDIRECT("'" &amp; T$2 &amp; "'!F" &amp; ROWS!T38),INDIRECT("'" &amp; T$2 &amp; "'!J" &amp; ROWS!T38)), "")</f>
        <v>0.01</v>
      </c>
      <c r="U38" s="2">
        <f ca="1">_xlfn.IFNA(MEDIAN(INDIRECT("'" &amp; U$2 &amp; "'!B" &amp; ROWS!U38),INDIRECT("'" &amp; U$2 &amp; "'!F" &amp; ROWS!U38),INDIRECT("'" &amp; U$2 &amp; "'!J" &amp; ROWS!U38)), "")</f>
        <v>0.27</v>
      </c>
      <c r="V38" s="2">
        <f ca="1">_xlfn.IFNA(MEDIAN(INDIRECT("'" &amp; V$2 &amp; "'!B" &amp; ROWS!V38),INDIRECT("'" &amp; V$2 &amp; "'!F" &amp; ROWS!V38),INDIRECT("'" &amp; V$2 &amp; "'!J" &amp; ROWS!V38)), "")</f>
        <v>0.43</v>
      </c>
      <c r="W38" s="2">
        <f ca="1">_xlfn.IFNA(MEDIAN(INDIRECT("'" &amp; W$2 &amp; "'!B" &amp; ROWS!W38),INDIRECT("'" &amp; W$2 &amp; "'!F" &amp; ROWS!W38),INDIRECT("'" &amp; W$2 &amp; "'!J" &amp; ROWS!W38)), "")</f>
        <v>0.22</v>
      </c>
      <c r="X38" s="2">
        <f ca="1">_xlfn.IFNA(MEDIAN(INDIRECT("'" &amp; X$2 &amp; "'!B" &amp; ROWS!X38),INDIRECT("'" &amp; X$2 &amp; "'!F" &amp; ROWS!X38),INDIRECT("'" &amp; X$2 &amp; "'!J" &amp; ROWS!X38)), "")</f>
        <v>0.06</v>
      </c>
      <c r="Y38" s="2">
        <f ca="1">_xlfn.IFNA(MEDIAN(INDIRECT("'" &amp; Y$2 &amp; "'!B" &amp; ROWS!Y38),INDIRECT("'" &amp; Y$2 &amp; "'!F" &amp; ROWS!Y38),INDIRECT("'" &amp; Y$2 &amp; "'!J" &amp; ROWS!Y38)), "")</f>
        <v>0.09</v>
      </c>
    </row>
    <row r="39" spans="1:25" x14ac:dyDescent="0.25">
      <c r="A39" t="str">
        <f>METRICS!A38</f>
        <v>gccExtensions</v>
      </c>
      <c r="B39" s="2">
        <f ca="1">_xlfn.IFNA(MEDIAN(INDIRECT("'" &amp; B$2 &amp; "'!B" &amp; ROWS!B39),INDIRECT("'" &amp; B$2 &amp; "'!F" &amp; ROWS!B39),INDIRECT("'" &amp; B$2 &amp; "'!J" &amp; ROWS!B39)), "")</f>
        <v>7.0000000000000007E-2</v>
      </c>
      <c r="C39" s="2">
        <f ca="1">_xlfn.IFNA(MEDIAN(INDIRECT("'" &amp; C$2 &amp; "'!B" &amp; ROWS!C39),INDIRECT("'" &amp; C$2 &amp; "'!F" &amp; ROWS!C39),INDIRECT("'" &amp; C$2 &amp; "'!J" &amp; ROWS!C39)), "")</f>
        <v>7.0000000000000007E-2</v>
      </c>
      <c r="D39" s="2">
        <f ca="1">_xlfn.IFNA(MEDIAN(INDIRECT("'" &amp; D$2 &amp; "'!B" &amp; ROWS!D39),INDIRECT("'" &amp; D$2 &amp; "'!F" &amp; ROWS!D39),INDIRECT("'" &amp; D$2 &amp; "'!J" &amp; ROWS!D39)), "")</f>
        <v>0.03</v>
      </c>
      <c r="E39" s="2">
        <f ca="1">_xlfn.IFNA(MEDIAN(INDIRECT("'" &amp; E$2 &amp; "'!B" &amp; ROWS!E39),INDIRECT("'" &amp; E$2 &amp; "'!F" &amp; ROWS!E39),INDIRECT("'" &amp; E$2 &amp; "'!J" &amp; ROWS!E39)), "")</f>
        <v>0.47</v>
      </c>
      <c r="F39" s="2">
        <f ca="1">_xlfn.IFNA(MEDIAN(INDIRECT("'" &amp; F$2 &amp; "'!B" &amp; ROWS!F39),INDIRECT("'" &amp; F$2 &amp; "'!F" &amp; ROWS!F39),INDIRECT("'" &amp; F$2 &amp; "'!J" &amp; ROWS!F39)), "")</f>
        <v>0.6</v>
      </c>
      <c r="G39" s="2">
        <f ca="1">_xlfn.IFNA(MEDIAN(INDIRECT("'" &amp; G$2 &amp; "'!B" &amp; ROWS!G39),INDIRECT("'" &amp; G$2 &amp; "'!F" &amp; ROWS!G39),INDIRECT("'" &amp; G$2 &amp; "'!J" &amp; ROWS!G39)), "")</f>
        <v>0.34</v>
      </c>
      <c r="H39" s="2">
        <f ca="1">_xlfn.IFNA(MEDIAN(INDIRECT("'" &amp; H$2 &amp; "'!B" &amp; ROWS!H39),INDIRECT("'" &amp; H$2 &amp; "'!F" &amp; ROWS!H39),INDIRECT("'" &amp; H$2 &amp; "'!J" &amp; ROWS!H39)), "")</f>
        <v>1.52</v>
      </c>
      <c r="I39" s="2">
        <f ca="1">_xlfn.IFNA(MEDIAN(INDIRECT("'" &amp; I$2 &amp; "'!B" &amp; ROWS!I39),INDIRECT("'" &amp; I$2 &amp; "'!F" &amp; ROWS!I39),INDIRECT("'" &amp; I$2 &amp; "'!J" &amp; ROWS!I39)), "")</f>
        <v>1.47</v>
      </c>
      <c r="J39" s="2">
        <f ca="1">_xlfn.IFNA(MEDIAN(INDIRECT("'" &amp; J$2 &amp; "'!B" &amp; ROWS!J39),INDIRECT("'" &amp; J$2 &amp; "'!F" &amp; ROWS!J39),INDIRECT("'" &amp; J$2 &amp; "'!J" &amp; ROWS!J39)), "")</f>
        <v>0.02</v>
      </c>
      <c r="K39" s="2">
        <f ca="1">_xlfn.IFNA(MEDIAN(INDIRECT("'" &amp; K$2 &amp; "'!B" &amp; ROWS!K39),INDIRECT("'" &amp; K$2 &amp; "'!F" &amp; ROWS!K39),INDIRECT("'" &amp; K$2 &amp; "'!J" &amp; ROWS!K39)), "")</f>
        <v>0.04</v>
      </c>
      <c r="L39" s="2">
        <f ca="1">_xlfn.IFNA(MEDIAN(INDIRECT("'" &amp; L$2 &amp; "'!B" &amp; ROWS!L39),INDIRECT("'" &amp; L$2 &amp; "'!F" &amp; ROWS!L39),INDIRECT("'" &amp; L$2 &amp; "'!J" &amp; ROWS!L39)), "")</f>
        <v>0.01</v>
      </c>
      <c r="M39" s="2">
        <f ca="1">_xlfn.IFNA(MEDIAN(INDIRECT("'" &amp; M$2 &amp; "'!B" &amp; ROWS!M39),INDIRECT("'" &amp; M$2 &amp; "'!F" &amp; ROWS!M39),INDIRECT("'" &amp; M$2 &amp; "'!J" &amp; ROWS!M39)), "")</f>
        <v>0.36</v>
      </c>
      <c r="N39" s="2">
        <f ca="1">_xlfn.IFNA(MEDIAN(INDIRECT("'" &amp; N$2 &amp; "'!B" &amp; ROWS!N39),INDIRECT("'" &amp; N$2 &amp; "'!F" &amp; ROWS!N39),INDIRECT("'" &amp; N$2 &amp; "'!J" &amp; ROWS!N39)), "")</f>
        <v>0.53</v>
      </c>
      <c r="O39" s="2">
        <f ca="1">_xlfn.IFNA(MEDIAN(INDIRECT("'" &amp; O$2 &amp; "'!B" &amp; ROWS!O39),INDIRECT("'" &amp; O$2 &amp; "'!F" &amp; ROWS!O39),INDIRECT("'" &amp; O$2 &amp; "'!J" &amp; ROWS!O39)), "")</f>
        <v>0.3</v>
      </c>
      <c r="P39" s="2">
        <f ca="1">_xlfn.IFNA(MEDIAN(INDIRECT("'" &amp; P$2 &amp; "'!B" &amp; ROWS!P39),INDIRECT("'" &amp; P$2 &amp; "'!F" &amp; ROWS!P39),INDIRECT("'" &amp; P$2 &amp; "'!J" &amp; ROWS!P39)), "")</f>
        <v>0.08</v>
      </c>
      <c r="Q39" s="2">
        <f ca="1">_xlfn.IFNA(MEDIAN(INDIRECT("'" &amp; Q$2 &amp; "'!B" &amp; ROWS!Q39),INDIRECT("'" &amp; Q$2 &amp; "'!F" &amp; ROWS!Q39),INDIRECT("'" &amp; Q$2 &amp; "'!J" &amp; ROWS!Q39)), "")</f>
        <v>0.1</v>
      </c>
      <c r="R39" s="2">
        <f ca="1">_xlfn.IFNA(MEDIAN(INDIRECT("'" &amp; R$2 &amp; "'!B" &amp; ROWS!R39),INDIRECT("'" &amp; R$2 &amp; "'!F" &amp; ROWS!R39),INDIRECT("'" &amp; R$2 &amp; "'!J" &amp; ROWS!R39)), "")</f>
        <v>0.02</v>
      </c>
      <c r="S39" s="2">
        <f ca="1">_xlfn.IFNA(MEDIAN(INDIRECT("'" &amp; S$2 &amp; "'!B" &amp; ROWS!S39),INDIRECT("'" &amp; S$2 &amp; "'!F" &amp; ROWS!S39),INDIRECT("'" &amp; S$2 &amp; "'!J" &amp; ROWS!S39)), "")</f>
        <v>0.04</v>
      </c>
      <c r="T39" s="2">
        <f ca="1">_xlfn.IFNA(MEDIAN(INDIRECT("'" &amp; T$2 &amp; "'!B" &amp; ROWS!T39),INDIRECT("'" &amp; T$2 &amp; "'!F" &amp; ROWS!T39),INDIRECT("'" &amp; T$2 &amp; "'!J" &amp; ROWS!T39)), "")</f>
        <v>0.02</v>
      </c>
      <c r="U39" s="2">
        <f ca="1">_xlfn.IFNA(MEDIAN(INDIRECT("'" &amp; U$2 &amp; "'!B" &amp; ROWS!U39),INDIRECT("'" &amp; U$2 &amp; "'!F" &amp; ROWS!U39),INDIRECT("'" &amp; U$2 &amp; "'!J" &amp; ROWS!U39)), "")</f>
        <v>0.38</v>
      </c>
      <c r="V39" s="2">
        <f ca="1">_xlfn.IFNA(MEDIAN(INDIRECT("'" &amp; V$2 &amp; "'!B" &amp; ROWS!V39),INDIRECT("'" &amp; V$2 &amp; "'!F" &amp; ROWS!V39),INDIRECT("'" &amp; V$2 &amp; "'!J" &amp; ROWS!V39)), "")</f>
        <v>0.52</v>
      </c>
      <c r="W39" s="2">
        <f ca="1">_xlfn.IFNA(MEDIAN(INDIRECT("'" &amp; W$2 &amp; "'!B" &amp; ROWS!W39),INDIRECT("'" &amp; W$2 &amp; "'!F" &amp; ROWS!W39),INDIRECT("'" &amp; W$2 &amp; "'!J" &amp; ROWS!W39)), "")</f>
        <v>0.31</v>
      </c>
      <c r="X39" s="2">
        <f ca="1">_xlfn.IFNA(MEDIAN(INDIRECT("'" &amp; X$2 &amp; "'!B" &amp; ROWS!X39),INDIRECT("'" &amp; X$2 &amp; "'!F" &amp; ROWS!X39),INDIRECT("'" &amp; X$2 &amp; "'!J" &amp; ROWS!X39)), "")</f>
        <v>0.08</v>
      </c>
      <c r="Y39" s="2">
        <f ca="1">_xlfn.IFNA(MEDIAN(INDIRECT("'" &amp; Y$2 &amp; "'!B" &amp; ROWS!Y39),INDIRECT("'" &amp; Y$2 &amp; "'!F" &amp; ROWS!Y39),INDIRECT("'" &amp; Y$2 &amp; "'!J" &amp; ROWS!Y39)), "")</f>
        <v>0.1</v>
      </c>
    </row>
    <row r="40" spans="1:25" x14ac:dyDescent="0.25">
      <c r="A40" t="str">
        <f>METRICS!A39</f>
        <v>genericUnion</v>
      </c>
      <c r="B40" s="2">
        <f ca="1">_xlfn.IFNA(MEDIAN(INDIRECT("'" &amp; B$2 &amp; "'!B" &amp; ROWS!B40),INDIRECT("'" &amp; B$2 &amp; "'!F" &amp; ROWS!B40),INDIRECT("'" &amp; B$2 &amp; "'!J" &amp; ROWS!B40)), "")</f>
        <v>0.08</v>
      </c>
      <c r="C40" s="2">
        <f ca="1">_xlfn.IFNA(MEDIAN(INDIRECT("'" &amp; C$2 &amp; "'!B" &amp; ROWS!C40),INDIRECT("'" &amp; C$2 &amp; "'!F" &amp; ROWS!C40),INDIRECT("'" &amp; C$2 &amp; "'!J" &amp; ROWS!C40)), "")</f>
        <v>7.0000000000000007E-2</v>
      </c>
      <c r="D40" s="2">
        <f ca="1">_xlfn.IFNA(MEDIAN(INDIRECT("'" &amp; D$2 &amp; "'!B" &amp; ROWS!D40),INDIRECT("'" &amp; D$2 &amp; "'!F" &amp; ROWS!D40),INDIRECT("'" &amp; D$2 &amp; "'!J" &amp; ROWS!D40)), "")</f>
        <v>0.04</v>
      </c>
      <c r="E40" s="2">
        <f ca="1">_xlfn.IFNA(MEDIAN(INDIRECT("'" &amp; E$2 &amp; "'!B" &amp; ROWS!E40),INDIRECT("'" &amp; E$2 &amp; "'!F" &amp; ROWS!E40),INDIRECT("'" &amp; E$2 &amp; "'!J" &amp; ROWS!E40)), "")</f>
        <v>0.56999999999999995</v>
      </c>
      <c r="F40" s="2">
        <f ca="1">_xlfn.IFNA(MEDIAN(INDIRECT("'" &amp; F$2 &amp; "'!B" &amp; ROWS!F40),INDIRECT("'" &amp; F$2 &amp; "'!F" &amp; ROWS!F40),INDIRECT("'" &amp; F$2 &amp; "'!J" &amp; ROWS!F40)), "")</f>
        <v>0.71</v>
      </c>
      <c r="G40" s="2">
        <f ca="1">_xlfn.IFNA(MEDIAN(INDIRECT("'" &amp; G$2 &amp; "'!B" &amp; ROWS!G40),INDIRECT("'" &amp; G$2 &amp; "'!F" &amp; ROWS!G40),INDIRECT("'" &amp; G$2 &amp; "'!J" &amp; ROWS!G40)), "")</f>
        <v>0.43</v>
      </c>
      <c r="H40" s="2">
        <f ca="1">_xlfn.IFNA(MEDIAN(INDIRECT("'" &amp; H$2 &amp; "'!B" &amp; ROWS!H40),INDIRECT("'" &amp; H$2 &amp; "'!F" &amp; ROWS!H40),INDIRECT("'" &amp; H$2 &amp; "'!J" &amp; ROWS!H40)), "")</f>
        <v>1.86</v>
      </c>
      <c r="I40" s="2">
        <f ca="1">_xlfn.IFNA(MEDIAN(INDIRECT("'" &amp; I$2 &amp; "'!B" &amp; ROWS!I40),INDIRECT("'" &amp; I$2 &amp; "'!F" &amp; ROWS!I40),INDIRECT("'" &amp; I$2 &amp; "'!J" &amp; ROWS!I40)), "")</f>
        <v>1.74</v>
      </c>
      <c r="J40" s="2">
        <f ca="1">_xlfn.IFNA(MEDIAN(INDIRECT("'" &amp; J$2 &amp; "'!B" &amp; ROWS!J40),INDIRECT("'" &amp; J$2 &amp; "'!F" &amp; ROWS!J40),INDIRECT("'" &amp; J$2 &amp; "'!J" &amp; ROWS!J40)), "")</f>
        <v>0.02</v>
      </c>
      <c r="K40" s="2">
        <f ca="1">_xlfn.IFNA(MEDIAN(INDIRECT("'" &amp; K$2 &amp; "'!B" &amp; ROWS!K40),INDIRECT("'" &amp; K$2 &amp; "'!F" &amp; ROWS!K40),INDIRECT("'" &amp; K$2 &amp; "'!J" &amp; ROWS!K40)), "")</f>
        <v>0.04</v>
      </c>
      <c r="L40" s="2">
        <f ca="1">_xlfn.IFNA(MEDIAN(INDIRECT("'" &amp; L$2 &amp; "'!B" &amp; ROWS!L40),INDIRECT("'" &amp; L$2 &amp; "'!F" &amp; ROWS!L40),INDIRECT("'" &amp; L$2 &amp; "'!J" &amp; ROWS!L40)), "")</f>
        <v>0.02</v>
      </c>
      <c r="M40" s="2">
        <f ca="1">_xlfn.IFNA(MEDIAN(INDIRECT("'" &amp; M$2 &amp; "'!B" &amp; ROWS!M40),INDIRECT("'" &amp; M$2 &amp; "'!F" &amp; ROWS!M40),INDIRECT("'" &amp; M$2 &amp; "'!J" &amp; ROWS!M40)), "")</f>
        <v>0.4</v>
      </c>
      <c r="N40" s="2">
        <f ca="1">_xlfn.IFNA(MEDIAN(INDIRECT("'" &amp; N$2 &amp; "'!B" &amp; ROWS!N40),INDIRECT("'" &amp; N$2 &amp; "'!F" &amp; ROWS!N40),INDIRECT("'" &amp; N$2 &amp; "'!J" &amp; ROWS!N40)), "")</f>
        <v>0.6</v>
      </c>
      <c r="O40" s="2">
        <f ca="1">_xlfn.IFNA(MEDIAN(INDIRECT("'" &amp; O$2 &amp; "'!B" &amp; ROWS!O40),INDIRECT("'" &amp; O$2 &amp; "'!F" &amp; ROWS!O40),INDIRECT("'" &amp; O$2 &amp; "'!J" &amp; ROWS!O40)), "")</f>
        <v>0.34</v>
      </c>
      <c r="P40" s="2">
        <f ca="1">_xlfn.IFNA(MEDIAN(INDIRECT("'" &amp; P$2 &amp; "'!B" &amp; ROWS!P40),INDIRECT("'" &amp; P$2 &amp; "'!F" &amp; ROWS!P40),INDIRECT("'" &amp; P$2 &amp; "'!J" &amp; ROWS!P40)), "")</f>
        <v>7.0000000000000007E-2</v>
      </c>
      <c r="Q40" s="2">
        <f ca="1">_xlfn.IFNA(MEDIAN(INDIRECT("'" &amp; Q$2 &amp; "'!B" &amp; ROWS!Q40),INDIRECT("'" &amp; Q$2 &amp; "'!F" &amp; ROWS!Q40),INDIRECT("'" &amp; Q$2 &amp; "'!J" &amp; ROWS!Q40)), "")</f>
        <v>0.09</v>
      </c>
      <c r="R40" s="2">
        <f ca="1">_xlfn.IFNA(MEDIAN(INDIRECT("'" &amp; R$2 &amp; "'!B" &amp; ROWS!R40),INDIRECT("'" &amp; R$2 &amp; "'!F" &amp; ROWS!R40),INDIRECT("'" &amp; R$2 &amp; "'!J" &amp; ROWS!R40)), "")</f>
        <v>0.02</v>
      </c>
      <c r="S40" s="2">
        <f ca="1">_xlfn.IFNA(MEDIAN(INDIRECT("'" &amp; S$2 &amp; "'!B" &amp; ROWS!S40),INDIRECT("'" &amp; S$2 &amp; "'!F" &amp; ROWS!S40),INDIRECT("'" &amp; S$2 &amp; "'!J" &amp; ROWS!S40)), "")</f>
        <v>0.04</v>
      </c>
      <c r="T40" s="2">
        <f ca="1">_xlfn.IFNA(MEDIAN(INDIRECT("'" &amp; T$2 &amp; "'!B" &amp; ROWS!T40),INDIRECT("'" &amp; T$2 &amp; "'!F" &amp; ROWS!T40),INDIRECT("'" &amp; T$2 &amp; "'!J" &amp; ROWS!T40)), "")</f>
        <v>0.02</v>
      </c>
      <c r="U40" s="2">
        <f ca="1">_xlfn.IFNA(MEDIAN(INDIRECT("'" &amp; U$2 &amp; "'!B" &amp; ROWS!U40),INDIRECT("'" &amp; U$2 &amp; "'!F" &amp; ROWS!U40),INDIRECT("'" &amp; U$2 &amp; "'!J" &amp; ROWS!U40)), "")</f>
        <v>0.42</v>
      </c>
      <c r="V40" s="2">
        <f ca="1">_xlfn.IFNA(MEDIAN(INDIRECT("'" &amp; V$2 &amp; "'!B" &amp; ROWS!V40),INDIRECT("'" &amp; V$2 &amp; "'!F" &amp; ROWS!V40),INDIRECT("'" &amp; V$2 &amp; "'!J" &amp; ROWS!V40)), "")</f>
        <v>0.59</v>
      </c>
      <c r="W40" s="2">
        <f ca="1">_xlfn.IFNA(MEDIAN(INDIRECT("'" &amp; W$2 &amp; "'!B" &amp; ROWS!W40),INDIRECT("'" &amp; W$2 &amp; "'!F" &amp; ROWS!W40),INDIRECT("'" &amp; W$2 &amp; "'!J" &amp; ROWS!W40)), "")</f>
        <v>0.38</v>
      </c>
      <c r="X40" s="2">
        <f ca="1">_xlfn.IFNA(MEDIAN(INDIRECT("'" &amp; X$2 &amp; "'!B" &amp; ROWS!X40),INDIRECT("'" &amp; X$2 &amp; "'!F" &amp; ROWS!X40),INDIRECT("'" &amp; X$2 &amp; "'!J" &amp; ROWS!X40)), "")</f>
        <v>7.0000000000000007E-2</v>
      </c>
      <c r="Y40" s="2">
        <f ca="1">_xlfn.IFNA(MEDIAN(INDIRECT("'" &amp; Y$2 &amp; "'!B" &amp; ROWS!Y40),INDIRECT("'" &amp; Y$2 &amp; "'!F" &amp; ROWS!Y40),INDIRECT("'" &amp; Y$2 &amp; "'!J" &amp; ROWS!Y40)), "")</f>
        <v>0.09</v>
      </c>
    </row>
    <row r="41" spans="1:25" x14ac:dyDescent="0.25">
      <c r="A41" t="str">
        <f>METRICS!A40</f>
        <v>globals</v>
      </c>
      <c r="B41" s="2">
        <f ca="1">_xlfn.IFNA(MEDIAN(INDIRECT("'" &amp; B$2 &amp; "'!B" &amp; ROWS!B41),INDIRECT("'" &amp; B$2 &amp; "'!F" &amp; ROWS!B41),INDIRECT("'" &amp; B$2 &amp; "'!J" &amp; ROWS!B41)), "")</f>
        <v>3.78</v>
      </c>
      <c r="C41" s="2">
        <f ca="1">_xlfn.IFNA(MEDIAN(INDIRECT("'" &amp; C$2 &amp; "'!B" &amp; ROWS!C41),INDIRECT("'" &amp; C$2 &amp; "'!F" &amp; ROWS!C41),INDIRECT("'" &amp; C$2 &amp; "'!J" &amp; ROWS!C41)), "")</f>
        <v>1.04</v>
      </c>
      <c r="D41" s="2">
        <f ca="1">_xlfn.IFNA(MEDIAN(INDIRECT("'" &amp; D$2 &amp; "'!B" &amp; ROWS!D41),INDIRECT("'" &amp; D$2 &amp; "'!F" &amp; ROWS!D41),INDIRECT("'" &amp; D$2 &amp; "'!J" &amp; ROWS!D41)), "")</f>
        <v>0.88</v>
      </c>
      <c r="E41" s="2">
        <f ca="1">_xlfn.IFNA(MEDIAN(INDIRECT("'" &amp; E$2 &amp; "'!B" &amp; ROWS!E41),INDIRECT("'" &amp; E$2 &amp; "'!F" &amp; ROWS!E41),INDIRECT("'" &amp; E$2 &amp; "'!J" &amp; ROWS!E41)), "")</f>
        <v>9.4499999999999993</v>
      </c>
      <c r="F41" s="2">
        <f ca="1">_xlfn.IFNA(MEDIAN(INDIRECT("'" &amp; F$2 &amp; "'!B" &amp; ROWS!F41),INDIRECT("'" &amp; F$2 &amp; "'!F" &amp; ROWS!F41),INDIRECT("'" &amp; F$2 &amp; "'!J" &amp; ROWS!F41)), "")</f>
        <v>5.01</v>
      </c>
      <c r="G41" s="2">
        <f ca="1">_xlfn.IFNA(MEDIAN(INDIRECT("'" &amp; G$2 &amp; "'!B" &amp; ROWS!G41),INDIRECT("'" &amp; G$2 &amp; "'!F" &amp; ROWS!G41),INDIRECT("'" &amp; G$2 &amp; "'!J" &amp; ROWS!G41)), "")</f>
        <v>4.38</v>
      </c>
      <c r="H41" s="2" t="str">
        <f ca="1">_xlfn.IFNA(MEDIAN(INDIRECT("'" &amp; H$2 &amp; "'!B" &amp; ROWS!H41),INDIRECT("'" &amp; H$2 &amp; "'!F" &amp; ROWS!H41),INDIRECT("'" &amp; H$2 &amp; "'!J" &amp; ROWS!H41)), "")</f>
        <v/>
      </c>
      <c r="I41" s="2" t="str">
        <f ca="1">_xlfn.IFNA(MEDIAN(INDIRECT("'" &amp; I$2 &amp; "'!B" &amp; ROWS!I41),INDIRECT("'" &amp; I$2 &amp; "'!F" &amp; ROWS!I41),INDIRECT("'" &amp; I$2 &amp; "'!J" &amp; ROWS!I41)), "")</f>
        <v/>
      </c>
      <c r="J41" s="2">
        <f ca="1">_xlfn.IFNA(MEDIAN(INDIRECT("'" &amp; J$2 &amp; "'!B" &amp; ROWS!J41),INDIRECT("'" &amp; J$2 &amp; "'!F" &amp; ROWS!J41),INDIRECT("'" &amp; J$2 &amp; "'!J" &amp; ROWS!J41)), "")</f>
        <v>0.26</v>
      </c>
      <c r="K41" s="2">
        <f ca="1">_xlfn.IFNA(MEDIAN(INDIRECT("'" &amp; K$2 &amp; "'!B" &amp; ROWS!K41),INDIRECT("'" &amp; K$2 &amp; "'!F" &amp; ROWS!K41),INDIRECT("'" &amp; K$2 &amp; "'!J" &amp; ROWS!K41)), "")</f>
        <v>0.19</v>
      </c>
      <c r="L41" s="2">
        <f ca="1">_xlfn.IFNA(MEDIAN(INDIRECT("'" &amp; L$2 &amp; "'!B" &amp; ROWS!L41),INDIRECT("'" &amp; L$2 &amp; "'!F" &amp; ROWS!L41),INDIRECT("'" &amp; L$2 &amp; "'!J" &amp; ROWS!L41)), "")</f>
        <v>0.15</v>
      </c>
      <c r="M41" s="2">
        <f ca="1">_xlfn.IFNA(MEDIAN(INDIRECT("'" &amp; M$2 &amp; "'!B" &amp; ROWS!M41),INDIRECT("'" &amp; M$2 &amp; "'!F" &amp; ROWS!M41),INDIRECT("'" &amp; M$2 &amp; "'!J" &amp; ROWS!M41)), "")</f>
        <v>3.34</v>
      </c>
      <c r="N41" s="2">
        <f ca="1">_xlfn.IFNA(MEDIAN(INDIRECT("'" &amp; N$2 &amp; "'!B" &amp; ROWS!N41),INDIRECT("'" &amp; N$2 &amp; "'!F" &amp; ROWS!N41),INDIRECT("'" &amp; N$2 &amp; "'!J" &amp; ROWS!N41)), "")</f>
        <v>3.52</v>
      </c>
      <c r="O41" s="2">
        <f ca="1">_xlfn.IFNA(MEDIAN(INDIRECT("'" &amp; O$2 &amp; "'!B" &amp; ROWS!O41),INDIRECT("'" &amp; O$2 &amp; "'!F" &amp; ROWS!O41),INDIRECT("'" &amp; O$2 &amp; "'!J" &amp; ROWS!O41)), "")</f>
        <v>3.26</v>
      </c>
      <c r="P41" s="2" t="str">
        <f ca="1">_xlfn.IFNA(MEDIAN(INDIRECT("'" &amp; P$2 &amp; "'!B" &amp; ROWS!P41),INDIRECT("'" &amp; P$2 &amp; "'!F" &amp; ROWS!P41),INDIRECT("'" &amp; P$2 &amp; "'!J" &amp; ROWS!P41)), "")</f>
        <v/>
      </c>
      <c r="Q41" s="2" t="str">
        <f ca="1">_xlfn.IFNA(MEDIAN(INDIRECT("'" &amp; Q$2 &amp; "'!B" &amp; ROWS!Q41),INDIRECT("'" &amp; Q$2 &amp; "'!F" &amp; ROWS!Q41),INDIRECT("'" &amp; Q$2 &amp; "'!J" &amp; ROWS!Q41)), "")</f>
        <v/>
      </c>
      <c r="R41" s="2">
        <f ca="1">_xlfn.IFNA(MEDIAN(INDIRECT("'" &amp; R$2 &amp; "'!B" &amp; ROWS!R41),INDIRECT("'" &amp; R$2 &amp; "'!F" &amp; ROWS!R41),INDIRECT("'" &amp; R$2 &amp; "'!J" &amp; ROWS!R41)), "")</f>
        <v>0.2</v>
      </c>
      <c r="S41" s="2">
        <f ca="1">_xlfn.IFNA(MEDIAN(INDIRECT("'" &amp; S$2 &amp; "'!B" &amp; ROWS!S41),INDIRECT("'" &amp; S$2 &amp; "'!F" &amp; ROWS!S41),INDIRECT("'" &amp; S$2 &amp; "'!J" &amp; ROWS!S41)), "")</f>
        <v>0.17</v>
      </c>
      <c r="T41" s="2">
        <f ca="1">_xlfn.IFNA(MEDIAN(INDIRECT("'" &amp; T$2 &amp; "'!B" &amp; ROWS!T41),INDIRECT("'" &amp; T$2 &amp; "'!F" &amp; ROWS!T41),INDIRECT("'" &amp; T$2 &amp; "'!J" &amp; ROWS!T41)), "")</f>
        <v>0.14000000000000001</v>
      </c>
      <c r="U41" s="2">
        <f ca="1">_xlfn.IFNA(MEDIAN(INDIRECT("'" &amp; U$2 &amp; "'!B" &amp; ROWS!U41),INDIRECT("'" &amp; U$2 &amp; "'!F" &amp; ROWS!U41),INDIRECT("'" &amp; U$2 &amp; "'!J" &amp; ROWS!U41)), "")</f>
        <v>3.25</v>
      </c>
      <c r="V41" s="2">
        <f ca="1">_xlfn.IFNA(MEDIAN(INDIRECT("'" &amp; V$2 &amp; "'!B" &amp; ROWS!V41),INDIRECT("'" &amp; V$2 &amp; "'!F" &amp; ROWS!V41),INDIRECT("'" &amp; V$2 &amp; "'!J" &amp; ROWS!V41)), "")</f>
        <v>3.48</v>
      </c>
      <c r="W41" s="2">
        <f ca="1">_xlfn.IFNA(MEDIAN(INDIRECT("'" &amp; W$2 &amp; "'!B" &amp; ROWS!W41),INDIRECT("'" &amp; W$2 &amp; "'!F" &amp; ROWS!W41),INDIRECT("'" &amp; W$2 &amp; "'!J" &amp; ROWS!W41)), "")</f>
        <v>3.16</v>
      </c>
      <c r="X41" s="2" t="str">
        <f ca="1">_xlfn.IFNA(MEDIAN(INDIRECT("'" &amp; X$2 &amp; "'!B" &amp; ROWS!X41),INDIRECT("'" &amp; X$2 &amp; "'!F" &amp; ROWS!X41),INDIRECT("'" &amp; X$2 &amp; "'!J" &amp; ROWS!X41)), "")</f>
        <v/>
      </c>
      <c r="Y41" s="2" t="str">
        <f ca="1">_xlfn.IFNA(MEDIAN(INDIRECT("'" &amp; Y$2 &amp; "'!B" &amp; ROWS!Y41),INDIRECT("'" &amp; Y$2 &amp; "'!F" &amp; ROWS!Y41),INDIRECT("'" &amp; Y$2 &amp; "'!J" &amp; ROWS!Y41)), "")</f>
        <v/>
      </c>
    </row>
    <row r="42" spans="1:25" x14ac:dyDescent="0.25">
      <c r="A42" t="str">
        <f>METRICS!A41</f>
        <v>gmp</v>
      </c>
      <c r="B42" s="2">
        <f ca="1">_xlfn.IFNA(MEDIAN(INDIRECT("'" &amp; B$2 &amp; "'!B" &amp; ROWS!B42),INDIRECT("'" &amp; B$2 &amp; "'!F" &amp; ROWS!B42),INDIRECT("'" &amp; B$2 &amp; "'!J" &amp; ROWS!B42)), "")</f>
        <v>7.18</v>
      </c>
      <c r="C42" s="2">
        <f ca="1">_xlfn.IFNA(MEDIAN(INDIRECT("'" &amp; C$2 &amp; "'!B" &amp; ROWS!C42),INDIRECT("'" &amp; C$2 &amp; "'!F" &amp; ROWS!C42),INDIRECT("'" &amp; C$2 &amp; "'!J" &amp; ROWS!C42)), "")</f>
        <v>2.08</v>
      </c>
      <c r="D42" s="2">
        <f ca="1">_xlfn.IFNA(MEDIAN(INDIRECT("'" &amp; D$2 &amp; "'!B" &amp; ROWS!D42),INDIRECT("'" &amp; D$2 &amp; "'!F" &amp; ROWS!D42),INDIRECT("'" &amp; D$2 &amp; "'!J" &amp; ROWS!D42)), "")</f>
        <v>1.56</v>
      </c>
      <c r="E42" s="2" t="str">
        <f ca="1">_xlfn.IFNA(MEDIAN(INDIRECT("'" &amp; E$2 &amp; "'!B" &amp; ROWS!E42),INDIRECT("'" &amp; E$2 &amp; "'!F" &amp; ROWS!E42),INDIRECT("'" &amp; E$2 &amp; "'!J" &amp; ROWS!E42)), "")</f>
        <v/>
      </c>
      <c r="F42" s="2" t="str">
        <f ca="1">_xlfn.IFNA(MEDIAN(INDIRECT("'" &amp; F$2 &amp; "'!B" &amp; ROWS!F42),INDIRECT("'" &amp; F$2 &amp; "'!F" &amp; ROWS!F42),INDIRECT("'" &amp; F$2 &amp; "'!J" &amp; ROWS!F42)), "")</f>
        <v/>
      </c>
      <c r="G42" s="2" t="str">
        <f ca="1">_xlfn.IFNA(MEDIAN(INDIRECT("'" &amp; G$2 &amp; "'!B" &amp; ROWS!G42),INDIRECT("'" &amp; G$2 &amp; "'!F" &amp; ROWS!G42),INDIRECT("'" &amp; G$2 &amp; "'!J" &amp; ROWS!G42)), "")</f>
        <v/>
      </c>
      <c r="H42" s="2" t="str">
        <f ca="1">_xlfn.IFNA(MEDIAN(INDIRECT("'" &amp; H$2 &amp; "'!B" &amp; ROWS!H42),INDIRECT("'" &amp; H$2 &amp; "'!F" &amp; ROWS!H42),INDIRECT("'" &amp; H$2 &amp; "'!J" &amp; ROWS!H42)), "")</f>
        <v/>
      </c>
      <c r="I42" s="2" t="str">
        <f ca="1">_xlfn.IFNA(MEDIAN(INDIRECT("'" &amp; I$2 &amp; "'!B" &amp; ROWS!I42),INDIRECT("'" &amp; I$2 &amp; "'!F" &amp; ROWS!I42),INDIRECT("'" &amp; I$2 &amp; "'!J" &amp; ROWS!I42)), "")</f>
        <v/>
      </c>
      <c r="J42" s="2">
        <f ca="1">_xlfn.IFNA(MEDIAN(INDIRECT("'" &amp; J$2 &amp; "'!B" &amp; ROWS!J42),INDIRECT("'" &amp; J$2 &amp; "'!F" &amp; ROWS!J42),INDIRECT("'" &amp; J$2 &amp; "'!J" &amp; ROWS!J42)), "")</f>
        <v>0.98</v>
      </c>
      <c r="K42" s="2">
        <f ca="1">_xlfn.IFNA(MEDIAN(INDIRECT("'" &amp; K$2 &amp; "'!B" &amp; ROWS!K42),INDIRECT("'" &amp; K$2 &amp; "'!F" &amp; ROWS!K42),INDIRECT("'" &amp; K$2 &amp; "'!J" &amp; ROWS!K42)), "")</f>
        <v>0.71</v>
      </c>
      <c r="L42" s="2">
        <f ca="1">_xlfn.IFNA(MEDIAN(INDIRECT("'" &amp; L$2 &amp; "'!B" &amp; ROWS!L42),INDIRECT("'" &amp; L$2 &amp; "'!F" &amp; ROWS!L42),INDIRECT("'" &amp; L$2 &amp; "'!J" &amp; ROWS!L42)), "")</f>
        <v>0.48</v>
      </c>
      <c r="M42" s="2" t="str">
        <f ca="1">_xlfn.IFNA(MEDIAN(INDIRECT("'" &amp; M$2 &amp; "'!B" &amp; ROWS!M42),INDIRECT("'" &amp; M$2 &amp; "'!F" &amp; ROWS!M42),INDIRECT("'" &amp; M$2 &amp; "'!J" &amp; ROWS!M42)), "")</f>
        <v/>
      </c>
      <c r="N42" s="2" t="str">
        <f ca="1">_xlfn.IFNA(MEDIAN(INDIRECT("'" &amp; N$2 &amp; "'!B" &amp; ROWS!N42),INDIRECT("'" &amp; N$2 &amp; "'!F" &amp; ROWS!N42),INDIRECT("'" &amp; N$2 &amp; "'!J" &amp; ROWS!N42)), "")</f>
        <v/>
      </c>
      <c r="O42" s="2" t="str">
        <f ca="1">_xlfn.IFNA(MEDIAN(INDIRECT("'" &amp; O$2 &amp; "'!B" &amp; ROWS!O42),INDIRECT("'" &amp; O$2 &amp; "'!F" &amp; ROWS!O42),INDIRECT("'" &amp; O$2 &amp; "'!J" &amp; ROWS!O42)), "")</f>
        <v/>
      </c>
      <c r="P42" s="2" t="str">
        <f ca="1">_xlfn.IFNA(MEDIAN(INDIRECT("'" &amp; P$2 &amp; "'!B" &amp; ROWS!P42),INDIRECT("'" &amp; P$2 &amp; "'!F" &amp; ROWS!P42),INDIRECT("'" &amp; P$2 &amp; "'!J" &amp; ROWS!P42)), "")</f>
        <v/>
      </c>
      <c r="Q42" s="2" t="str">
        <f ca="1">_xlfn.IFNA(MEDIAN(INDIRECT("'" &amp; Q$2 &amp; "'!B" &amp; ROWS!Q42),INDIRECT("'" &amp; Q$2 &amp; "'!F" &amp; ROWS!Q42),INDIRECT("'" &amp; Q$2 &amp; "'!J" &amp; ROWS!Q42)), "")</f>
        <v/>
      </c>
      <c r="R42" s="2">
        <f ca="1">_xlfn.IFNA(MEDIAN(INDIRECT("'" &amp; R$2 &amp; "'!B" &amp; ROWS!R42),INDIRECT("'" &amp; R$2 &amp; "'!F" &amp; ROWS!R42),INDIRECT("'" &amp; R$2 &amp; "'!J" &amp; ROWS!R42)), "")</f>
        <v>0.62</v>
      </c>
      <c r="S42" s="2">
        <f ca="1">_xlfn.IFNA(MEDIAN(INDIRECT("'" &amp; S$2 &amp; "'!B" &amp; ROWS!S42),INDIRECT("'" &amp; S$2 &amp; "'!F" &amp; ROWS!S42),INDIRECT("'" &amp; S$2 &amp; "'!J" &amp; ROWS!S42)), "")</f>
        <v>0.64</v>
      </c>
      <c r="T42" s="2">
        <f ca="1">_xlfn.IFNA(MEDIAN(INDIRECT("'" &amp; T$2 &amp; "'!B" &amp; ROWS!T42),INDIRECT("'" &amp; T$2 &amp; "'!F" &amp; ROWS!T42),INDIRECT("'" &amp; T$2 &amp; "'!J" &amp; ROWS!T42)), "")</f>
        <v>0.44</v>
      </c>
      <c r="U42" s="2" t="str">
        <f ca="1">_xlfn.IFNA(MEDIAN(INDIRECT("'" &amp; U$2 &amp; "'!B" &amp; ROWS!U42),INDIRECT("'" &amp; U$2 &amp; "'!F" &amp; ROWS!U42),INDIRECT("'" &amp; U$2 &amp; "'!J" &amp; ROWS!U42)), "")</f>
        <v/>
      </c>
      <c r="V42" s="2" t="str">
        <f ca="1">_xlfn.IFNA(MEDIAN(INDIRECT("'" &amp; V$2 &amp; "'!B" &amp; ROWS!V42),INDIRECT("'" &amp; V$2 &amp; "'!F" &amp; ROWS!V42),INDIRECT("'" &amp; V$2 &amp; "'!J" &amp; ROWS!V42)), "")</f>
        <v/>
      </c>
      <c r="W42" s="2" t="str">
        <f ca="1">_xlfn.IFNA(MEDIAN(INDIRECT("'" &amp; W$2 &amp; "'!B" &amp; ROWS!W42),INDIRECT("'" &amp; W$2 &amp; "'!F" &amp; ROWS!W42),INDIRECT("'" &amp; W$2 &amp; "'!J" &amp; ROWS!W42)), "")</f>
        <v/>
      </c>
      <c r="X42" s="2" t="str">
        <f ca="1">_xlfn.IFNA(MEDIAN(INDIRECT("'" &amp; X$2 &amp; "'!B" &amp; ROWS!X42),INDIRECT("'" &amp; X$2 &amp; "'!F" &amp; ROWS!X42),INDIRECT("'" &amp; X$2 &amp; "'!J" &amp; ROWS!X42)), "")</f>
        <v/>
      </c>
      <c r="Y42" s="2" t="str">
        <f ca="1">_xlfn.IFNA(MEDIAN(INDIRECT("'" &amp; Y$2 &amp; "'!B" &amp; ROWS!Y42),INDIRECT("'" &amp; Y$2 &amp; "'!F" &amp; ROWS!Y42),INDIRECT("'" &amp; Y$2 &amp; "'!J" &amp; ROWS!Y42)), "")</f>
        <v/>
      </c>
    </row>
    <row r="43" spans="1:25" x14ac:dyDescent="0.25">
      <c r="A43" t="str">
        <f>METRICS!A42</f>
        <v>heap</v>
      </c>
      <c r="B43" s="2">
        <f ca="1">_xlfn.IFNA(MEDIAN(INDIRECT("'" &amp; B$2 &amp; "'!B" &amp; ROWS!B43),INDIRECT("'" &amp; B$2 &amp; "'!F" &amp; ROWS!B43),INDIRECT("'" &amp; B$2 &amp; "'!J" &amp; ROWS!B43)), "")</f>
        <v>1.28</v>
      </c>
      <c r="C43" s="2">
        <f ca="1">_xlfn.IFNA(MEDIAN(INDIRECT("'" &amp; C$2 &amp; "'!B" &amp; ROWS!C43),INDIRECT("'" &amp; C$2 &amp; "'!F" &amp; ROWS!C43),INDIRECT("'" &amp; C$2 &amp; "'!J" &amp; ROWS!C43)), "")</f>
        <v>2.2000000000000002</v>
      </c>
      <c r="D43" s="2">
        <f ca="1">_xlfn.IFNA(MEDIAN(INDIRECT("'" &amp; D$2 &amp; "'!B" &amp; ROWS!D43),INDIRECT("'" &amp; D$2 &amp; "'!F" &amp; ROWS!D43),INDIRECT("'" &amp; D$2 &amp; "'!J" &amp; ROWS!D43)), "")</f>
        <v>0.74</v>
      </c>
      <c r="E43" s="2">
        <f ca="1">_xlfn.IFNA(MEDIAN(INDIRECT("'" &amp; E$2 &amp; "'!B" &amp; ROWS!E43),INDIRECT("'" &amp; E$2 &amp; "'!F" &amp; ROWS!E43),INDIRECT("'" &amp; E$2 &amp; "'!J" &amp; ROWS!E43)), "")</f>
        <v>15.39</v>
      </c>
      <c r="F43" s="2">
        <f ca="1">_xlfn.IFNA(MEDIAN(INDIRECT("'" &amp; F$2 &amp; "'!B" &amp; ROWS!F43),INDIRECT("'" &amp; F$2 &amp; "'!F" &amp; ROWS!F43),INDIRECT("'" &amp; F$2 &amp; "'!J" &amp; ROWS!F43)), "")</f>
        <v>25.18</v>
      </c>
      <c r="G43" s="2">
        <f ca="1">_xlfn.IFNA(MEDIAN(INDIRECT("'" &amp; G$2 &amp; "'!B" &amp; ROWS!G43),INDIRECT("'" &amp; G$2 &amp; "'!F" &amp; ROWS!G43),INDIRECT("'" &amp; G$2 &amp; "'!J" &amp; ROWS!G43)), "")</f>
        <v>12.37</v>
      </c>
      <c r="H43" s="2">
        <f ca="1">_xlfn.IFNA(MEDIAN(INDIRECT("'" &amp; H$2 &amp; "'!B" &amp; ROWS!H43),INDIRECT("'" &amp; H$2 &amp; "'!F" &amp; ROWS!H43),INDIRECT("'" &amp; H$2 &amp; "'!J" &amp; ROWS!H43)), "")</f>
        <v>11.78</v>
      </c>
      <c r="I43" s="2">
        <f ca="1">_xlfn.IFNA(MEDIAN(INDIRECT("'" &amp; I$2 &amp; "'!B" &amp; ROWS!I43),INDIRECT("'" &amp; I$2 &amp; "'!F" &amp; ROWS!I43),INDIRECT("'" &amp; I$2 &amp; "'!J" &amp; ROWS!I43)), "")</f>
        <v>13.6</v>
      </c>
      <c r="J43" s="2">
        <f ca="1">_xlfn.IFNA(MEDIAN(INDIRECT("'" &amp; J$2 &amp; "'!B" &amp; ROWS!J43),INDIRECT("'" &amp; J$2 &amp; "'!F" &amp; ROWS!J43),INDIRECT("'" &amp; J$2 &amp; "'!J" &amp; ROWS!J43)), "")</f>
        <v>0.93</v>
      </c>
      <c r="K43" s="2">
        <f ca="1">_xlfn.IFNA(MEDIAN(INDIRECT("'" &amp; K$2 &amp; "'!B" &amp; ROWS!K43),INDIRECT("'" &amp; K$2 &amp; "'!F" &amp; ROWS!K43),INDIRECT("'" &amp; K$2 &amp; "'!J" &amp; ROWS!K43)), "")</f>
        <v>1.88</v>
      </c>
      <c r="L43" s="2">
        <f ca="1">_xlfn.IFNA(MEDIAN(INDIRECT("'" &amp; L$2 &amp; "'!B" &amp; ROWS!L43),INDIRECT("'" &amp; L$2 &amp; "'!F" &amp; ROWS!L43),INDIRECT("'" &amp; L$2 &amp; "'!J" &amp; ROWS!L43)), "")</f>
        <v>0.66</v>
      </c>
      <c r="M43" s="2">
        <f ca="1">_xlfn.IFNA(MEDIAN(INDIRECT("'" &amp; M$2 &amp; "'!B" &amp; ROWS!M43),INDIRECT("'" &amp; M$2 &amp; "'!F" &amp; ROWS!M43),INDIRECT("'" &amp; M$2 &amp; "'!J" &amp; ROWS!M43)), "")</f>
        <v>14.14</v>
      </c>
      <c r="N43" s="2">
        <f ca="1">_xlfn.IFNA(MEDIAN(INDIRECT("'" &amp; N$2 &amp; "'!B" &amp; ROWS!N43),INDIRECT("'" &amp; N$2 &amp; "'!F" &amp; ROWS!N43),INDIRECT("'" &amp; N$2 &amp; "'!J" &amp; ROWS!N43)), "")</f>
        <v>23.75</v>
      </c>
      <c r="O43" s="2">
        <f ca="1">_xlfn.IFNA(MEDIAN(INDIRECT("'" &amp; O$2 &amp; "'!B" &amp; ROWS!O43),INDIRECT("'" &amp; O$2 &amp; "'!F" &amp; ROWS!O43),INDIRECT("'" &amp; O$2 &amp; "'!J" &amp; ROWS!O43)), "")</f>
        <v>11.84</v>
      </c>
      <c r="P43" s="2">
        <f ca="1">_xlfn.IFNA(MEDIAN(INDIRECT("'" &amp; P$2 &amp; "'!B" &amp; ROWS!P43),INDIRECT("'" &amp; P$2 &amp; "'!F" &amp; ROWS!P43),INDIRECT("'" &amp; P$2 &amp; "'!J" &amp; ROWS!P43)), "")</f>
        <v>1.39</v>
      </c>
      <c r="Q43" s="2">
        <f ca="1">_xlfn.IFNA(MEDIAN(INDIRECT("'" &amp; Q$2 &amp; "'!B" &amp; ROWS!Q43),INDIRECT("'" &amp; Q$2 &amp; "'!F" &amp; ROWS!Q43),INDIRECT("'" &amp; Q$2 &amp; "'!J" &amp; ROWS!Q43)), "")</f>
        <v>2.0699999999999998</v>
      </c>
      <c r="R43" s="2">
        <f ca="1">_xlfn.IFNA(MEDIAN(INDIRECT("'" &amp; R$2 &amp; "'!B" &amp; ROWS!R43),INDIRECT("'" &amp; R$2 &amp; "'!F" &amp; ROWS!R43),INDIRECT("'" &amp; R$2 &amp; "'!J" &amp; ROWS!R43)), "")</f>
        <v>1</v>
      </c>
      <c r="S43" s="2">
        <f ca="1">_xlfn.IFNA(MEDIAN(INDIRECT("'" &amp; S$2 &amp; "'!B" &amp; ROWS!S43),INDIRECT("'" &amp; S$2 &amp; "'!F" &amp; ROWS!S43),INDIRECT("'" &amp; S$2 &amp; "'!J" &amp; ROWS!S43)), "")</f>
        <v>1.84</v>
      </c>
      <c r="T43" s="2">
        <f ca="1">_xlfn.IFNA(MEDIAN(INDIRECT("'" &amp; T$2 &amp; "'!B" &amp; ROWS!T43),INDIRECT("'" &amp; T$2 &amp; "'!F" &amp; ROWS!T43),INDIRECT("'" &amp; T$2 &amp; "'!J" &amp; ROWS!T43)), "")</f>
        <v>0.66</v>
      </c>
      <c r="U43" s="2">
        <f ca="1">_xlfn.IFNA(MEDIAN(INDIRECT("'" &amp; U$2 &amp; "'!B" &amp; ROWS!U43),INDIRECT("'" &amp; U$2 &amp; "'!F" &amp; ROWS!U43),INDIRECT("'" &amp; U$2 &amp; "'!J" &amp; ROWS!U43)), "")</f>
        <v>14.38</v>
      </c>
      <c r="V43" s="2">
        <f ca="1">_xlfn.IFNA(MEDIAN(INDIRECT("'" &amp; V$2 &amp; "'!B" &amp; ROWS!V43),INDIRECT("'" &amp; V$2 &amp; "'!F" &amp; ROWS!V43),INDIRECT("'" &amp; V$2 &amp; "'!J" &amp; ROWS!V43)), "")</f>
        <v>23.84</v>
      </c>
      <c r="W43" s="2">
        <f ca="1">_xlfn.IFNA(MEDIAN(INDIRECT("'" &amp; W$2 &amp; "'!B" &amp; ROWS!W43),INDIRECT("'" &amp; W$2 &amp; "'!F" &amp; ROWS!W43),INDIRECT("'" &amp; W$2 &amp; "'!J" &amp; ROWS!W43)), "")</f>
        <v>11.87</v>
      </c>
      <c r="X43" s="2">
        <f ca="1">_xlfn.IFNA(MEDIAN(INDIRECT("'" &amp; X$2 &amp; "'!B" &amp; ROWS!X43),INDIRECT("'" &amp; X$2 &amp; "'!F" &amp; ROWS!X43),INDIRECT("'" &amp; X$2 &amp; "'!J" &amp; ROWS!X43)), "")</f>
        <v>1.4</v>
      </c>
      <c r="Y43" s="2">
        <f ca="1">_xlfn.IFNA(MEDIAN(INDIRECT("'" &amp; Y$2 &amp; "'!B" &amp; ROWS!Y43),INDIRECT("'" &amp; Y$2 &amp; "'!F" &amp; ROWS!Y43),INDIRECT("'" &amp; Y$2 &amp; "'!J" &amp; ROWS!Y43)), "")</f>
        <v>2.0099999999999998</v>
      </c>
    </row>
    <row r="44" spans="1:25" x14ac:dyDescent="0.25">
      <c r="A44" t="str">
        <f>METRICS!A43</f>
        <v>hello</v>
      </c>
      <c r="B44" s="2">
        <f ca="1">_xlfn.IFNA(MEDIAN(INDIRECT("'" &amp; B$2 &amp; "'!B" &amp; ROWS!B44),INDIRECT("'" &amp; B$2 &amp; "'!F" &amp; ROWS!B44),INDIRECT("'" &amp; B$2 &amp; "'!J" &amp; ROWS!B44)), "")</f>
        <v>0.24</v>
      </c>
      <c r="C44" s="2">
        <f ca="1">_xlfn.IFNA(MEDIAN(INDIRECT("'" &amp; C$2 &amp; "'!B" &amp; ROWS!C44),INDIRECT("'" &amp; C$2 &amp; "'!F" &amp; ROWS!C44),INDIRECT("'" &amp; C$2 &amp; "'!J" &amp; ROWS!C44)), "")</f>
        <v>0.15</v>
      </c>
      <c r="D44" s="2">
        <f ca="1">_xlfn.IFNA(MEDIAN(INDIRECT("'" &amp; D$2 &amp; "'!B" &amp; ROWS!D44),INDIRECT("'" &amp; D$2 &amp; "'!F" &amp; ROWS!D44),INDIRECT("'" &amp; D$2 &amp; "'!J" &amp; ROWS!D44)), "")</f>
        <v>0.1</v>
      </c>
      <c r="E44" s="2">
        <f ca="1">_xlfn.IFNA(MEDIAN(INDIRECT("'" &amp; E$2 &amp; "'!B" &amp; ROWS!E44),INDIRECT("'" &amp; E$2 &amp; "'!F" &amp; ROWS!E44),INDIRECT("'" &amp; E$2 &amp; "'!J" &amp; ROWS!E44)), "")</f>
        <v>0.8</v>
      </c>
      <c r="F44" s="2">
        <f ca="1">_xlfn.IFNA(MEDIAN(INDIRECT("'" &amp; F$2 &amp; "'!B" &amp; ROWS!F44),INDIRECT("'" &amp; F$2 &amp; "'!F" &amp; ROWS!F44),INDIRECT("'" &amp; F$2 &amp; "'!J" &amp; ROWS!F44)), "")</f>
        <v>1.02</v>
      </c>
      <c r="G44" s="2">
        <f ca="1">_xlfn.IFNA(MEDIAN(INDIRECT("'" &amp; G$2 &amp; "'!B" &amp; ROWS!G44),INDIRECT("'" &amp; G$2 &amp; "'!F" &amp; ROWS!G44),INDIRECT("'" &amp; G$2 &amp; "'!J" &amp; ROWS!G44)), "")</f>
        <v>0.52</v>
      </c>
      <c r="H44" s="2" t="str">
        <f ca="1">_xlfn.IFNA(MEDIAN(INDIRECT("'" &amp; H$2 &amp; "'!B" &amp; ROWS!H44),INDIRECT("'" &amp; H$2 &amp; "'!F" &amp; ROWS!H44),INDIRECT("'" &amp; H$2 &amp; "'!J" &amp; ROWS!H44)), "")</f>
        <v/>
      </c>
      <c r="I44" s="2" t="str">
        <f ca="1">_xlfn.IFNA(MEDIAN(INDIRECT("'" &amp; I$2 &amp; "'!B" &amp; ROWS!I44),INDIRECT("'" &amp; I$2 &amp; "'!F" &amp; ROWS!I44),INDIRECT("'" &amp; I$2 &amp; "'!J" &amp; ROWS!I44)), "")</f>
        <v/>
      </c>
      <c r="J44" s="2">
        <f ca="1">_xlfn.IFNA(MEDIAN(INDIRECT("'" &amp; J$2 &amp; "'!B" &amp; ROWS!J44),INDIRECT("'" &amp; J$2 &amp; "'!F" &amp; ROWS!J44),INDIRECT("'" &amp; J$2 &amp; "'!J" &amp; ROWS!J44)), "")</f>
        <v>0.1</v>
      </c>
      <c r="K44" s="2">
        <f ca="1">_xlfn.IFNA(MEDIAN(INDIRECT("'" &amp; K$2 &amp; "'!B" &amp; ROWS!K44),INDIRECT("'" &amp; K$2 &amp; "'!F" &amp; ROWS!K44),INDIRECT("'" &amp; K$2 &amp; "'!J" &amp; ROWS!K44)), "")</f>
        <v>0.1</v>
      </c>
      <c r="L44" s="2">
        <f ca="1">_xlfn.IFNA(MEDIAN(INDIRECT("'" &amp; L$2 &amp; "'!B" &amp; ROWS!L44),INDIRECT("'" &amp; L$2 &amp; "'!F" &amp; ROWS!L44),INDIRECT("'" &amp; L$2 &amp; "'!J" &amp; ROWS!L44)), "")</f>
        <v>0.06</v>
      </c>
      <c r="M44" s="2">
        <f ca="1">_xlfn.IFNA(MEDIAN(INDIRECT("'" &amp; M$2 &amp; "'!B" &amp; ROWS!M44),INDIRECT("'" &amp; M$2 &amp; "'!F" &amp; ROWS!M44),INDIRECT("'" &amp; M$2 &amp; "'!J" &amp; ROWS!M44)), "")</f>
        <v>0.57999999999999996</v>
      </c>
      <c r="N44" s="2">
        <f ca="1">_xlfn.IFNA(MEDIAN(INDIRECT("'" &amp; N$2 &amp; "'!B" &amp; ROWS!N44),INDIRECT("'" &amp; N$2 &amp; "'!F" &amp; ROWS!N44),INDIRECT("'" &amp; N$2 &amp; "'!J" &amp; ROWS!N44)), "")</f>
        <v>0.87</v>
      </c>
      <c r="O44" s="2">
        <f ca="1">_xlfn.IFNA(MEDIAN(INDIRECT("'" &amp; O$2 &amp; "'!B" &amp; ROWS!O44),INDIRECT("'" &amp; O$2 &amp; "'!F" &amp; ROWS!O44),INDIRECT("'" &amp; O$2 &amp; "'!J" &amp; ROWS!O44)), "")</f>
        <v>0.44</v>
      </c>
      <c r="P44" s="2" t="str">
        <f ca="1">_xlfn.IFNA(MEDIAN(INDIRECT("'" &amp; P$2 &amp; "'!B" &amp; ROWS!P44),INDIRECT("'" &amp; P$2 &amp; "'!F" &amp; ROWS!P44),INDIRECT("'" &amp; P$2 &amp; "'!J" &amp; ROWS!P44)), "")</f>
        <v/>
      </c>
      <c r="Q44" s="2" t="str">
        <f ca="1">_xlfn.IFNA(MEDIAN(INDIRECT("'" &amp; Q$2 &amp; "'!B" &amp; ROWS!Q44),INDIRECT("'" &amp; Q$2 &amp; "'!F" &amp; ROWS!Q44),INDIRECT("'" &amp; Q$2 &amp; "'!J" &amp; ROWS!Q44)), "")</f>
        <v/>
      </c>
      <c r="R44" s="2">
        <f ca="1">_xlfn.IFNA(MEDIAN(INDIRECT("'" &amp; R$2 &amp; "'!B" &amp; ROWS!R44),INDIRECT("'" &amp; R$2 &amp; "'!F" &amp; ROWS!R44),INDIRECT("'" &amp; R$2 &amp; "'!J" &amp; ROWS!R44)), "")</f>
        <v>0.08</v>
      </c>
      <c r="S44" s="2">
        <f ca="1">_xlfn.IFNA(MEDIAN(INDIRECT("'" &amp; S$2 &amp; "'!B" &amp; ROWS!S44),INDIRECT("'" &amp; S$2 &amp; "'!F" &amp; ROWS!S44),INDIRECT("'" &amp; S$2 &amp; "'!J" &amp; ROWS!S44)), "")</f>
        <v>0.08</v>
      </c>
      <c r="T44" s="2">
        <f ca="1">_xlfn.IFNA(MEDIAN(INDIRECT("'" &amp; T$2 &amp; "'!B" &amp; ROWS!T44),INDIRECT("'" &amp; T$2 &amp; "'!F" &amp; ROWS!T44),INDIRECT("'" &amp; T$2 &amp; "'!J" &amp; ROWS!T44)), "")</f>
        <v>0.05</v>
      </c>
      <c r="U44" s="2">
        <f ca="1">_xlfn.IFNA(MEDIAN(INDIRECT("'" &amp; U$2 &amp; "'!B" &amp; ROWS!U44),INDIRECT("'" &amp; U$2 &amp; "'!F" &amp; ROWS!U44),INDIRECT("'" &amp; U$2 &amp; "'!J" &amp; ROWS!U44)), "")</f>
        <v>0.55000000000000004</v>
      </c>
      <c r="V44" s="2">
        <f ca="1">_xlfn.IFNA(MEDIAN(INDIRECT("'" &amp; V$2 &amp; "'!B" &amp; ROWS!V44),INDIRECT("'" &amp; V$2 &amp; "'!F" &amp; ROWS!V44),INDIRECT("'" &amp; V$2 &amp; "'!J" &amp; ROWS!V44)), "")</f>
        <v>0.86</v>
      </c>
      <c r="W44" s="2">
        <f ca="1">_xlfn.IFNA(MEDIAN(INDIRECT("'" &amp; W$2 &amp; "'!B" &amp; ROWS!W44),INDIRECT("'" &amp; W$2 &amp; "'!F" &amp; ROWS!W44),INDIRECT("'" &amp; W$2 &amp; "'!J" &amp; ROWS!W44)), "")</f>
        <v>0.44</v>
      </c>
      <c r="X44" s="2" t="str">
        <f ca="1">_xlfn.IFNA(MEDIAN(INDIRECT("'" &amp; X$2 &amp; "'!B" &amp; ROWS!X44),INDIRECT("'" &amp; X$2 &amp; "'!F" &amp; ROWS!X44),INDIRECT("'" &amp; X$2 &amp; "'!J" &amp; ROWS!X44)), "")</f>
        <v/>
      </c>
      <c r="Y44" s="2" t="str">
        <f ca="1">_xlfn.IFNA(MEDIAN(INDIRECT("'" &amp; Y$2 &amp; "'!B" &amp; ROWS!Y44),INDIRECT("'" &amp; Y$2 &amp; "'!F" &amp; ROWS!Y44),INDIRECT("'" &amp; Y$2 &amp; "'!J" &amp; ROWS!Y44)), "")</f>
        <v/>
      </c>
    </row>
    <row r="45" spans="1:25" x14ac:dyDescent="0.25">
      <c r="A45" t="str">
        <f>METRICS!A44</f>
        <v>identFuncDeclarator</v>
      </c>
      <c r="B45" s="2">
        <f ca="1">_xlfn.IFNA(MEDIAN(INDIRECT("'" &amp; B$2 &amp; "'!B" &amp; ROWS!B45),INDIRECT("'" &amp; B$2 &amp; "'!F" &amp; ROWS!B45),INDIRECT("'" &amp; B$2 &amp; "'!J" &amp; ROWS!B45)), "")</f>
        <v>0.06</v>
      </c>
      <c r="C45" s="2">
        <f ca="1">_xlfn.IFNA(MEDIAN(INDIRECT("'" &amp; C$2 &amp; "'!B" &amp; ROWS!C45),INDIRECT("'" &amp; C$2 &amp; "'!F" &amp; ROWS!C45),INDIRECT("'" &amp; C$2 &amp; "'!J" &amp; ROWS!C45)), "")</f>
        <v>0.06</v>
      </c>
      <c r="D45" s="2">
        <f ca="1">_xlfn.IFNA(MEDIAN(INDIRECT("'" &amp; D$2 &amp; "'!B" &amp; ROWS!D45),INDIRECT("'" &amp; D$2 &amp; "'!F" &amp; ROWS!D45),INDIRECT("'" &amp; D$2 &amp; "'!J" &amp; ROWS!D45)), "")</f>
        <v>0.03</v>
      </c>
      <c r="E45" s="2">
        <f ca="1">_xlfn.IFNA(MEDIAN(INDIRECT("'" &amp; E$2 &amp; "'!B" &amp; ROWS!E45),INDIRECT("'" &amp; E$2 &amp; "'!F" &amp; ROWS!E45),INDIRECT("'" &amp; E$2 &amp; "'!J" &amp; ROWS!E45)), "")</f>
        <v>0.37</v>
      </c>
      <c r="F45" s="2">
        <f ca="1">_xlfn.IFNA(MEDIAN(INDIRECT("'" &amp; F$2 &amp; "'!B" &amp; ROWS!F45),INDIRECT("'" &amp; F$2 &amp; "'!F" &amp; ROWS!F45),INDIRECT("'" &amp; F$2 &amp; "'!J" &amp; ROWS!F45)), "")</f>
        <v>0.5</v>
      </c>
      <c r="G45" s="2">
        <f ca="1">_xlfn.IFNA(MEDIAN(INDIRECT("'" &amp; G$2 &amp; "'!B" &amp; ROWS!G45),INDIRECT("'" &amp; G$2 &amp; "'!F" &amp; ROWS!G45),INDIRECT("'" &amp; G$2 &amp; "'!J" &amp; ROWS!G45)), "")</f>
        <v>0.25</v>
      </c>
      <c r="H45" s="2">
        <f ca="1">_xlfn.IFNA(MEDIAN(INDIRECT("'" &amp; H$2 &amp; "'!B" &amp; ROWS!H45),INDIRECT("'" &amp; H$2 &amp; "'!F" &amp; ROWS!H45),INDIRECT("'" &amp; H$2 &amp; "'!J" &amp; ROWS!H45)), "")</f>
        <v>1.38</v>
      </c>
      <c r="I45" s="2">
        <f ca="1">_xlfn.IFNA(MEDIAN(INDIRECT("'" &amp; I$2 &amp; "'!B" &amp; ROWS!I45),INDIRECT("'" &amp; I$2 &amp; "'!F" &amp; ROWS!I45),INDIRECT("'" &amp; I$2 &amp; "'!J" &amp; ROWS!I45)), "")</f>
        <v>1.34</v>
      </c>
      <c r="J45" s="2">
        <f ca="1">_xlfn.IFNA(MEDIAN(INDIRECT("'" &amp; J$2 &amp; "'!B" &amp; ROWS!J45),INDIRECT("'" &amp; J$2 &amp; "'!F" &amp; ROWS!J45),INDIRECT("'" &amp; J$2 &amp; "'!J" &amp; ROWS!J45)), "")</f>
        <v>0.02</v>
      </c>
      <c r="K45" s="2">
        <f ca="1">_xlfn.IFNA(MEDIAN(INDIRECT("'" &amp; K$2 &amp; "'!B" &amp; ROWS!K45),INDIRECT("'" &amp; K$2 &amp; "'!F" &amp; ROWS!K45),INDIRECT("'" &amp; K$2 &amp; "'!J" &amp; ROWS!K45)), "")</f>
        <v>0.03</v>
      </c>
      <c r="L45" s="2">
        <f ca="1">_xlfn.IFNA(MEDIAN(INDIRECT("'" &amp; L$2 &amp; "'!B" &amp; ROWS!L45),INDIRECT("'" &amp; L$2 &amp; "'!F" &amp; ROWS!L45),INDIRECT("'" &amp; L$2 &amp; "'!J" &amp; ROWS!L45)), "")</f>
        <v>0.01</v>
      </c>
      <c r="M45" s="2">
        <f ca="1">_xlfn.IFNA(MEDIAN(INDIRECT("'" &amp; M$2 &amp; "'!B" &amp; ROWS!M45),INDIRECT("'" &amp; M$2 &amp; "'!F" &amp; ROWS!M45),INDIRECT("'" &amp; M$2 &amp; "'!J" &amp; ROWS!M45)), "")</f>
        <v>0.25</v>
      </c>
      <c r="N45" s="2">
        <f ca="1">_xlfn.IFNA(MEDIAN(INDIRECT("'" &amp; N$2 &amp; "'!B" &amp; ROWS!N45),INDIRECT("'" &amp; N$2 &amp; "'!F" &amp; ROWS!N45),INDIRECT("'" &amp; N$2 &amp; "'!J" &amp; ROWS!N45)), "")</f>
        <v>0.41</v>
      </c>
      <c r="O45" s="2">
        <f ca="1">_xlfn.IFNA(MEDIAN(INDIRECT("'" &amp; O$2 &amp; "'!B" &amp; ROWS!O45),INDIRECT("'" &amp; O$2 &amp; "'!F" &amp; ROWS!O45),INDIRECT("'" &amp; O$2 &amp; "'!J" &amp; ROWS!O45)), "")</f>
        <v>0.2</v>
      </c>
      <c r="P45" s="2">
        <f ca="1">_xlfn.IFNA(MEDIAN(INDIRECT("'" &amp; P$2 &amp; "'!B" &amp; ROWS!P45),INDIRECT("'" &amp; P$2 &amp; "'!F" &amp; ROWS!P45),INDIRECT("'" &amp; P$2 &amp; "'!J" &amp; ROWS!P45)), "")</f>
        <v>7.0000000000000007E-2</v>
      </c>
      <c r="Q45" s="2">
        <f ca="1">_xlfn.IFNA(MEDIAN(INDIRECT("'" &amp; Q$2 &amp; "'!B" &amp; ROWS!Q45),INDIRECT("'" &amp; Q$2 &amp; "'!F" &amp; ROWS!Q45),INDIRECT("'" &amp; Q$2 &amp; "'!J" &amp; ROWS!Q45)), "")</f>
        <v>0.08</v>
      </c>
      <c r="R45" s="2">
        <f ca="1">_xlfn.IFNA(MEDIAN(INDIRECT("'" &amp; R$2 &amp; "'!B" &amp; ROWS!R45),INDIRECT("'" &amp; R$2 &amp; "'!F" &amp; ROWS!R45),INDIRECT("'" &amp; R$2 &amp; "'!J" &amp; ROWS!R45)), "")</f>
        <v>0.02</v>
      </c>
      <c r="S45" s="2">
        <f ca="1">_xlfn.IFNA(MEDIAN(INDIRECT("'" &amp; S$2 &amp; "'!B" &amp; ROWS!S45),INDIRECT("'" &amp; S$2 &amp; "'!F" &amp; ROWS!S45),INDIRECT("'" &amp; S$2 &amp; "'!J" &amp; ROWS!S45)), "")</f>
        <v>0.03</v>
      </c>
      <c r="T45" s="2">
        <f ca="1">_xlfn.IFNA(MEDIAN(INDIRECT("'" &amp; T$2 &amp; "'!B" &amp; ROWS!T45),INDIRECT("'" &amp; T$2 &amp; "'!F" &amp; ROWS!T45),INDIRECT("'" &amp; T$2 &amp; "'!J" &amp; ROWS!T45)), "")</f>
        <v>0.01</v>
      </c>
      <c r="U45" s="2">
        <f ca="1">_xlfn.IFNA(MEDIAN(INDIRECT("'" &amp; U$2 &amp; "'!B" &amp; ROWS!U45),INDIRECT("'" &amp; U$2 &amp; "'!F" &amp; ROWS!U45),INDIRECT("'" &amp; U$2 &amp; "'!J" &amp; ROWS!U45)), "")</f>
        <v>0.26</v>
      </c>
      <c r="V45" s="2">
        <f ca="1">_xlfn.IFNA(MEDIAN(INDIRECT("'" &amp; V$2 &amp; "'!B" &amp; ROWS!V45),INDIRECT("'" &amp; V$2 &amp; "'!F" &amp; ROWS!V45),INDIRECT("'" &amp; V$2 &amp; "'!J" &amp; ROWS!V45)), "")</f>
        <v>0.42</v>
      </c>
      <c r="W45" s="2">
        <f ca="1">_xlfn.IFNA(MEDIAN(INDIRECT("'" &amp; W$2 &amp; "'!B" &amp; ROWS!W45),INDIRECT("'" &amp; W$2 &amp; "'!F" &amp; ROWS!W45),INDIRECT("'" &amp; W$2 &amp; "'!J" &amp; ROWS!W45)), "")</f>
        <v>0.22</v>
      </c>
      <c r="X45" s="2">
        <f ca="1">_xlfn.IFNA(MEDIAN(INDIRECT("'" &amp; X$2 &amp; "'!B" &amp; ROWS!X45),INDIRECT("'" &amp; X$2 &amp; "'!F" &amp; ROWS!X45),INDIRECT("'" &amp; X$2 &amp; "'!J" &amp; ROWS!X45)), "")</f>
        <v>7.0000000000000007E-2</v>
      </c>
      <c r="Y45" s="2">
        <f ca="1">_xlfn.IFNA(MEDIAN(INDIRECT("'" &amp; Y$2 &amp; "'!B" &amp; ROWS!Y45),INDIRECT("'" &amp; Y$2 &amp; "'!F" &amp; ROWS!Y45),INDIRECT("'" &amp; Y$2 &amp; "'!J" &amp; ROWS!Y45)), "")</f>
        <v>0.08</v>
      </c>
    </row>
    <row r="46" spans="1:25" x14ac:dyDescent="0.25">
      <c r="A46" t="str">
        <f>METRICS!A45</f>
        <v>identity</v>
      </c>
      <c r="B46" s="2">
        <f ca="1">_xlfn.IFNA(MEDIAN(INDIRECT("'" &amp; B$2 &amp; "'!B" &amp; ROWS!B46),INDIRECT("'" &amp; B$2 &amp; "'!F" &amp; ROWS!B46),INDIRECT("'" &amp; B$2 &amp; "'!J" &amp; ROWS!B46)), "")</f>
        <v>7.14</v>
      </c>
      <c r="C46" s="2">
        <f ca="1">_xlfn.IFNA(MEDIAN(INDIRECT("'" &amp; C$2 &amp; "'!B" &amp; ROWS!C46),INDIRECT("'" &amp; C$2 &amp; "'!F" &amp; ROWS!C46),INDIRECT("'" &amp; C$2 &amp; "'!J" &amp; ROWS!C46)), "")</f>
        <v>1.89</v>
      </c>
      <c r="D46" s="2">
        <f ca="1">_xlfn.IFNA(MEDIAN(INDIRECT("'" &amp; D$2 &amp; "'!B" &amp; ROWS!D46),INDIRECT("'" &amp; D$2 &amp; "'!F" &amp; ROWS!D46),INDIRECT("'" &amp; D$2 &amp; "'!J" &amp; ROWS!D46)), "")</f>
        <v>1.85</v>
      </c>
      <c r="E46" s="2">
        <f ca="1">_xlfn.IFNA(MEDIAN(INDIRECT("'" &amp; E$2 &amp; "'!B" &amp; ROWS!E46),INDIRECT("'" &amp; E$2 &amp; "'!F" &amp; ROWS!E46),INDIRECT("'" &amp; E$2 &amp; "'!J" &amp; ROWS!E46)), "")</f>
        <v>16.7</v>
      </c>
      <c r="F46" s="2">
        <f ca="1">_xlfn.IFNA(MEDIAN(INDIRECT("'" &amp; F$2 &amp; "'!B" &amp; ROWS!F46),INDIRECT("'" &amp; F$2 &amp; "'!F" &amp; ROWS!F46),INDIRECT("'" &amp; F$2 &amp; "'!J" &amp; ROWS!F46)), "")</f>
        <v>7.09</v>
      </c>
      <c r="G46" s="2">
        <f ca="1">_xlfn.IFNA(MEDIAN(INDIRECT("'" &amp; G$2 &amp; "'!B" &amp; ROWS!G46),INDIRECT("'" &amp; G$2 &amp; "'!F" &amp; ROWS!G46),INDIRECT("'" &amp; G$2 &amp; "'!J" &amp; ROWS!G46)), "")</f>
        <v>7.08</v>
      </c>
      <c r="H46" s="2" t="str">
        <f ca="1">_xlfn.IFNA(MEDIAN(INDIRECT("'" &amp; H$2 &amp; "'!B" &amp; ROWS!H46),INDIRECT("'" &amp; H$2 &amp; "'!F" &amp; ROWS!H46),INDIRECT("'" &amp; H$2 &amp; "'!J" &amp; ROWS!H46)), "")</f>
        <v/>
      </c>
      <c r="I46" s="2" t="str">
        <f ca="1">_xlfn.IFNA(MEDIAN(INDIRECT("'" &amp; I$2 &amp; "'!B" &amp; ROWS!I46),INDIRECT("'" &amp; I$2 &amp; "'!F" &amp; ROWS!I46),INDIRECT("'" &amp; I$2 &amp; "'!J" &amp; ROWS!I46)), "")</f>
        <v/>
      </c>
      <c r="J46" s="2">
        <f ca="1">_xlfn.IFNA(MEDIAN(INDIRECT("'" &amp; J$2 &amp; "'!B" &amp; ROWS!J46),INDIRECT("'" &amp; J$2 &amp; "'!F" &amp; ROWS!J46),INDIRECT("'" &amp; J$2 &amp; "'!J" &amp; ROWS!J46)), "")</f>
        <v>0.49</v>
      </c>
      <c r="K46" s="2">
        <f ca="1">_xlfn.IFNA(MEDIAN(INDIRECT("'" &amp; K$2 &amp; "'!B" &amp; ROWS!K46),INDIRECT("'" &amp; K$2 &amp; "'!F" &amp; ROWS!K46),INDIRECT("'" &amp; K$2 &amp; "'!J" &amp; ROWS!K46)), "")</f>
        <v>0.31</v>
      </c>
      <c r="L46" s="2">
        <f ca="1">_xlfn.IFNA(MEDIAN(INDIRECT("'" &amp; L$2 &amp; "'!B" &amp; ROWS!L46),INDIRECT("'" &amp; L$2 &amp; "'!F" &amp; ROWS!L46),INDIRECT("'" &amp; L$2 &amp; "'!J" &amp; ROWS!L46)), "")</f>
        <v>0.43</v>
      </c>
      <c r="M46" s="2">
        <f ca="1">_xlfn.IFNA(MEDIAN(INDIRECT("'" &amp; M$2 &amp; "'!B" &amp; ROWS!M46),INDIRECT("'" &amp; M$2 &amp; "'!F" &amp; ROWS!M46),INDIRECT("'" &amp; M$2 &amp; "'!J" &amp; ROWS!M46)), "")</f>
        <v>5.26</v>
      </c>
      <c r="N46" s="2">
        <f ca="1">_xlfn.IFNA(MEDIAN(INDIRECT("'" &amp; N$2 &amp; "'!B" &amp; ROWS!N46),INDIRECT("'" &amp; N$2 &amp; "'!F" &amp; ROWS!N46),INDIRECT("'" &amp; N$2 &amp; "'!J" &amp; ROWS!N46)), "")</f>
        <v>4.8099999999999996</v>
      </c>
      <c r="O46" s="2">
        <f ca="1">_xlfn.IFNA(MEDIAN(INDIRECT("'" &amp; O$2 &amp; "'!B" &amp; ROWS!O46),INDIRECT("'" &amp; O$2 &amp; "'!F" &amp; ROWS!O46),INDIRECT("'" &amp; O$2 &amp; "'!J" &amp; ROWS!O46)), "")</f>
        <v>5.23</v>
      </c>
      <c r="P46" s="2" t="str">
        <f ca="1">_xlfn.IFNA(MEDIAN(INDIRECT("'" &amp; P$2 &amp; "'!B" &amp; ROWS!P46),INDIRECT("'" &amp; P$2 &amp; "'!F" &amp; ROWS!P46),INDIRECT("'" &amp; P$2 &amp; "'!J" &amp; ROWS!P46)), "")</f>
        <v/>
      </c>
      <c r="Q46" s="2" t="str">
        <f ca="1">_xlfn.IFNA(MEDIAN(INDIRECT("'" &amp; Q$2 &amp; "'!B" &amp; ROWS!Q46),INDIRECT("'" &amp; Q$2 &amp; "'!F" &amp; ROWS!Q46),INDIRECT("'" &amp; Q$2 &amp; "'!J" &amp; ROWS!Q46)), "")</f>
        <v/>
      </c>
      <c r="R46" s="2">
        <f ca="1">_xlfn.IFNA(MEDIAN(INDIRECT("'" &amp; R$2 &amp; "'!B" &amp; ROWS!R46),INDIRECT("'" &amp; R$2 &amp; "'!F" &amp; ROWS!R46),INDIRECT("'" &amp; R$2 &amp; "'!J" &amp; ROWS!R46)), "")</f>
        <v>0.39</v>
      </c>
      <c r="S46" s="2">
        <f ca="1">_xlfn.IFNA(MEDIAN(INDIRECT("'" &amp; S$2 &amp; "'!B" &amp; ROWS!S46),INDIRECT("'" &amp; S$2 &amp; "'!F" &amp; ROWS!S46),INDIRECT("'" &amp; S$2 &amp; "'!J" &amp; ROWS!S46)), "")</f>
        <v>0.28999999999999998</v>
      </c>
      <c r="T46" s="2">
        <f ca="1">_xlfn.IFNA(MEDIAN(INDIRECT("'" &amp; T$2 &amp; "'!B" &amp; ROWS!T46),INDIRECT("'" &amp; T$2 &amp; "'!F" &amp; ROWS!T46),INDIRECT("'" &amp; T$2 &amp; "'!J" &amp; ROWS!T46)), "")</f>
        <v>0.41</v>
      </c>
      <c r="U46" s="2">
        <f ca="1">_xlfn.IFNA(MEDIAN(INDIRECT("'" &amp; U$2 &amp; "'!B" &amp; ROWS!U46),INDIRECT("'" &amp; U$2 &amp; "'!F" &amp; ROWS!U46),INDIRECT("'" &amp; U$2 &amp; "'!J" &amp; ROWS!U46)), "")</f>
        <v>4.96</v>
      </c>
      <c r="V46" s="2">
        <f ca="1">_xlfn.IFNA(MEDIAN(INDIRECT("'" &amp; V$2 &amp; "'!B" &amp; ROWS!V46),INDIRECT("'" &amp; V$2 &amp; "'!F" &amp; ROWS!V46),INDIRECT("'" &amp; V$2 &amp; "'!J" &amp; ROWS!V46)), "")</f>
        <v>4.7300000000000004</v>
      </c>
      <c r="W46" s="2">
        <f ca="1">_xlfn.IFNA(MEDIAN(INDIRECT("'" &amp; W$2 &amp; "'!B" &amp; ROWS!W46),INDIRECT("'" &amp; W$2 &amp; "'!F" &amp; ROWS!W46),INDIRECT("'" &amp; W$2 &amp; "'!J" &amp; ROWS!W46)), "")</f>
        <v>5.2</v>
      </c>
      <c r="X46" s="2" t="str">
        <f ca="1">_xlfn.IFNA(MEDIAN(INDIRECT("'" &amp; X$2 &amp; "'!B" &amp; ROWS!X46),INDIRECT("'" &amp; X$2 &amp; "'!F" &amp; ROWS!X46),INDIRECT("'" &amp; X$2 &amp; "'!J" &amp; ROWS!X46)), "")</f>
        <v/>
      </c>
      <c r="Y46" s="2" t="str">
        <f ca="1">_xlfn.IFNA(MEDIAN(INDIRECT("'" &amp; Y$2 &amp; "'!B" &amp; ROWS!Y46),INDIRECT("'" &amp; Y$2 &amp; "'!F" &amp; ROWS!Y46),INDIRECT("'" &amp; Y$2 &amp; "'!J" &amp; ROWS!Y46)), "")</f>
        <v/>
      </c>
    </row>
    <row r="47" spans="1:25" x14ac:dyDescent="0.25">
      <c r="A47" t="str">
        <f>METRICS!A46</f>
        <v>identParamDeclarator</v>
      </c>
      <c r="B47" s="2">
        <f ca="1">_xlfn.IFNA(MEDIAN(INDIRECT("'" &amp; B$2 &amp; "'!B" &amp; ROWS!B47),INDIRECT("'" &amp; B$2 &amp; "'!F" &amp; ROWS!B47),INDIRECT("'" &amp; B$2 &amp; "'!J" &amp; ROWS!B47)), "")</f>
        <v>0.06</v>
      </c>
      <c r="C47" s="2">
        <f ca="1">_xlfn.IFNA(MEDIAN(INDIRECT("'" &amp; C$2 &amp; "'!B" &amp; ROWS!C47),INDIRECT("'" &amp; C$2 &amp; "'!F" &amp; ROWS!C47),INDIRECT("'" &amp; C$2 &amp; "'!J" &amp; ROWS!C47)), "")</f>
        <v>0.06</v>
      </c>
      <c r="D47" s="2">
        <f ca="1">_xlfn.IFNA(MEDIAN(INDIRECT("'" &amp; D$2 &amp; "'!B" &amp; ROWS!D47),INDIRECT("'" &amp; D$2 &amp; "'!F" &amp; ROWS!D47),INDIRECT("'" &amp; D$2 &amp; "'!J" &amp; ROWS!D47)), "")</f>
        <v>0.02</v>
      </c>
      <c r="E47" s="2">
        <f ca="1">_xlfn.IFNA(MEDIAN(INDIRECT("'" &amp; E$2 &amp; "'!B" &amp; ROWS!E47),INDIRECT("'" &amp; E$2 &amp; "'!F" &amp; ROWS!E47),INDIRECT("'" &amp; E$2 &amp; "'!J" &amp; ROWS!E47)), "")</f>
        <v>0.37</v>
      </c>
      <c r="F47" s="2">
        <f ca="1">_xlfn.IFNA(MEDIAN(INDIRECT("'" &amp; F$2 &amp; "'!B" &amp; ROWS!F47),INDIRECT("'" &amp; F$2 &amp; "'!F" &amp; ROWS!F47),INDIRECT("'" &amp; F$2 &amp; "'!J" &amp; ROWS!F47)), "")</f>
        <v>0.52</v>
      </c>
      <c r="G47" s="2">
        <f ca="1">_xlfn.IFNA(MEDIAN(INDIRECT("'" &amp; G$2 &amp; "'!B" &amp; ROWS!G47),INDIRECT("'" &amp; G$2 &amp; "'!F" &amp; ROWS!G47),INDIRECT("'" &amp; G$2 &amp; "'!J" &amp; ROWS!G47)), "")</f>
        <v>0.26</v>
      </c>
      <c r="H47" s="2">
        <f ca="1">_xlfn.IFNA(MEDIAN(INDIRECT("'" &amp; H$2 &amp; "'!B" &amp; ROWS!H47),INDIRECT("'" &amp; H$2 &amp; "'!F" &amp; ROWS!H47),INDIRECT("'" &amp; H$2 &amp; "'!J" &amp; ROWS!H47)), "")</f>
        <v>1.38</v>
      </c>
      <c r="I47" s="2">
        <f ca="1">_xlfn.IFNA(MEDIAN(INDIRECT("'" &amp; I$2 &amp; "'!B" &amp; ROWS!I47),INDIRECT("'" &amp; I$2 &amp; "'!F" &amp; ROWS!I47),INDIRECT("'" &amp; I$2 &amp; "'!J" &amp; ROWS!I47)), "")</f>
        <v>1.34</v>
      </c>
      <c r="J47" s="2">
        <f ca="1">_xlfn.IFNA(MEDIAN(INDIRECT("'" &amp; J$2 &amp; "'!B" &amp; ROWS!J47),INDIRECT("'" &amp; J$2 &amp; "'!F" &amp; ROWS!J47),INDIRECT("'" &amp; J$2 &amp; "'!J" &amp; ROWS!J47)), "")</f>
        <v>0.02</v>
      </c>
      <c r="K47" s="2">
        <f ca="1">_xlfn.IFNA(MEDIAN(INDIRECT("'" &amp; K$2 &amp; "'!B" &amp; ROWS!K47),INDIRECT("'" &amp; K$2 &amp; "'!F" &amp; ROWS!K47),INDIRECT("'" &amp; K$2 &amp; "'!J" &amp; ROWS!K47)), "")</f>
        <v>0.04</v>
      </c>
      <c r="L47" s="2">
        <f ca="1">_xlfn.IFNA(MEDIAN(INDIRECT("'" &amp; L$2 &amp; "'!B" &amp; ROWS!L47),INDIRECT("'" &amp; L$2 &amp; "'!F" &amp; ROWS!L47),INDIRECT("'" &amp; L$2 &amp; "'!J" &amp; ROWS!L47)), "")</f>
        <v>0.01</v>
      </c>
      <c r="M47" s="2">
        <f ca="1">_xlfn.IFNA(MEDIAN(INDIRECT("'" &amp; M$2 &amp; "'!B" &amp; ROWS!M47),INDIRECT("'" &amp; M$2 &amp; "'!F" &amp; ROWS!M47),INDIRECT("'" &amp; M$2 &amp; "'!J" &amp; ROWS!M47)), "")</f>
        <v>0.25</v>
      </c>
      <c r="N47" s="2">
        <f ca="1">_xlfn.IFNA(MEDIAN(INDIRECT("'" &amp; N$2 &amp; "'!B" &amp; ROWS!N47),INDIRECT("'" &amp; N$2 &amp; "'!F" &amp; ROWS!N47),INDIRECT("'" &amp; N$2 &amp; "'!J" &amp; ROWS!N47)), "")</f>
        <v>0.44</v>
      </c>
      <c r="O47" s="2">
        <f ca="1">_xlfn.IFNA(MEDIAN(INDIRECT("'" &amp; O$2 &amp; "'!B" &amp; ROWS!O47),INDIRECT("'" &amp; O$2 &amp; "'!F" &amp; ROWS!O47),INDIRECT("'" &amp; O$2 &amp; "'!J" &amp; ROWS!O47)), "")</f>
        <v>0.2</v>
      </c>
      <c r="P47" s="2">
        <f ca="1">_xlfn.IFNA(MEDIAN(INDIRECT("'" &amp; P$2 &amp; "'!B" &amp; ROWS!P47),INDIRECT("'" &amp; P$2 &amp; "'!F" &amp; ROWS!P47),INDIRECT("'" &amp; P$2 &amp; "'!J" &amp; ROWS!P47)), "")</f>
        <v>7.0000000000000007E-2</v>
      </c>
      <c r="Q47" s="2">
        <f ca="1">_xlfn.IFNA(MEDIAN(INDIRECT("'" &amp; Q$2 &amp; "'!B" &amp; ROWS!Q47),INDIRECT("'" &amp; Q$2 &amp; "'!F" &amp; ROWS!Q47),INDIRECT("'" &amp; Q$2 &amp; "'!J" &amp; ROWS!Q47)), "")</f>
        <v>0.09</v>
      </c>
      <c r="R47" s="2">
        <f ca="1">_xlfn.IFNA(MEDIAN(INDIRECT("'" &amp; R$2 &amp; "'!B" &amp; ROWS!R47),INDIRECT("'" &amp; R$2 &amp; "'!F" &amp; ROWS!R47),INDIRECT("'" &amp; R$2 &amp; "'!J" &amp; ROWS!R47)), "")</f>
        <v>0.02</v>
      </c>
      <c r="S47" s="2">
        <f ca="1">_xlfn.IFNA(MEDIAN(INDIRECT("'" &amp; S$2 &amp; "'!B" &amp; ROWS!S47),INDIRECT("'" &amp; S$2 &amp; "'!F" &amp; ROWS!S47),INDIRECT("'" &amp; S$2 &amp; "'!J" &amp; ROWS!S47)), "")</f>
        <v>0.03</v>
      </c>
      <c r="T47" s="2">
        <f ca="1">_xlfn.IFNA(MEDIAN(INDIRECT("'" &amp; T$2 &amp; "'!B" &amp; ROWS!T47),INDIRECT("'" &amp; T$2 &amp; "'!F" &amp; ROWS!T47),INDIRECT("'" &amp; T$2 &amp; "'!J" &amp; ROWS!T47)), "")</f>
        <v>0.01</v>
      </c>
      <c r="U47" s="2">
        <f ca="1">_xlfn.IFNA(MEDIAN(INDIRECT("'" &amp; U$2 &amp; "'!B" &amp; ROWS!U47),INDIRECT("'" &amp; U$2 &amp; "'!F" &amp; ROWS!U47),INDIRECT("'" &amp; U$2 &amp; "'!J" &amp; ROWS!U47)), "")</f>
        <v>0.27</v>
      </c>
      <c r="V47" s="2">
        <f ca="1">_xlfn.IFNA(MEDIAN(INDIRECT("'" &amp; V$2 &amp; "'!B" &amp; ROWS!V47),INDIRECT("'" &amp; V$2 &amp; "'!F" &amp; ROWS!V47),INDIRECT("'" &amp; V$2 &amp; "'!J" &amp; ROWS!V47)), "")</f>
        <v>0.42</v>
      </c>
      <c r="W47" s="2">
        <f ca="1">_xlfn.IFNA(MEDIAN(INDIRECT("'" &amp; W$2 &amp; "'!B" &amp; ROWS!W47),INDIRECT("'" &amp; W$2 &amp; "'!F" &amp; ROWS!W47),INDIRECT("'" &amp; W$2 &amp; "'!J" &amp; ROWS!W47)), "")</f>
        <v>0.22</v>
      </c>
      <c r="X47" s="2">
        <f ca="1">_xlfn.IFNA(MEDIAN(INDIRECT("'" &amp; X$2 &amp; "'!B" &amp; ROWS!X47),INDIRECT("'" &amp; X$2 &amp; "'!F" &amp; ROWS!X47),INDIRECT("'" &amp; X$2 &amp; "'!J" &amp; ROWS!X47)), "")</f>
        <v>7.0000000000000007E-2</v>
      </c>
      <c r="Y47" s="2">
        <f ca="1">_xlfn.IFNA(MEDIAN(INDIRECT("'" &amp; Y$2 &amp; "'!B" &amp; ROWS!Y47),INDIRECT("'" &amp; Y$2 &amp; "'!F" &amp; ROWS!Y47),INDIRECT("'" &amp; Y$2 &amp; "'!J" &amp; ROWS!Y47)), "")</f>
        <v>0.08</v>
      </c>
    </row>
    <row r="48" spans="1:25" x14ac:dyDescent="0.25">
      <c r="A48" t="str">
        <f>METRICS!A47</f>
        <v>ifwhileCtl</v>
      </c>
      <c r="B48" s="2">
        <f ca="1">_xlfn.IFNA(MEDIAN(INDIRECT("'" &amp; B$2 &amp; "'!B" &amp; ROWS!B48),INDIRECT("'" &amp; B$2 &amp; "'!F" &amp; ROWS!B48),INDIRECT("'" &amp; B$2 &amp; "'!J" &amp; ROWS!B48)), "")</f>
        <v>0.26</v>
      </c>
      <c r="C48" s="2">
        <f ca="1">_xlfn.IFNA(MEDIAN(INDIRECT("'" &amp; C$2 &amp; "'!B" &amp; ROWS!C48),INDIRECT("'" &amp; C$2 &amp; "'!F" &amp; ROWS!C48),INDIRECT("'" &amp; C$2 &amp; "'!J" &amp; ROWS!C48)), "")</f>
        <v>0.16</v>
      </c>
      <c r="D48" s="2">
        <f ca="1">_xlfn.IFNA(MEDIAN(INDIRECT("'" &amp; D$2 &amp; "'!B" &amp; ROWS!D48),INDIRECT("'" &amp; D$2 &amp; "'!F" &amp; ROWS!D48),INDIRECT("'" &amp; D$2 &amp; "'!J" &amp; ROWS!D48)), "")</f>
        <v>0.12</v>
      </c>
      <c r="E48" s="2">
        <f ca="1">_xlfn.IFNA(MEDIAN(INDIRECT("'" &amp; E$2 &amp; "'!B" &amp; ROWS!E48),INDIRECT("'" &amp; E$2 &amp; "'!F" &amp; ROWS!E48),INDIRECT("'" &amp; E$2 &amp; "'!J" &amp; ROWS!E48)), "")</f>
        <v>0.9</v>
      </c>
      <c r="F48" s="2">
        <f ca="1">_xlfn.IFNA(MEDIAN(INDIRECT("'" &amp; F$2 &amp; "'!B" &amp; ROWS!F48),INDIRECT("'" &amp; F$2 &amp; "'!F" &amp; ROWS!F48),INDIRECT("'" &amp; F$2 &amp; "'!J" &amp; ROWS!F48)), "")</f>
        <v>1.2</v>
      </c>
      <c r="G48" s="2">
        <f ca="1">_xlfn.IFNA(MEDIAN(INDIRECT("'" &amp; G$2 &amp; "'!B" &amp; ROWS!G48),INDIRECT("'" &amp; G$2 &amp; "'!F" &amp; ROWS!G48),INDIRECT("'" &amp; G$2 &amp; "'!J" &amp; ROWS!G48)), "")</f>
        <v>0.6</v>
      </c>
      <c r="H48" s="2" t="str">
        <f ca="1">_xlfn.IFNA(MEDIAN(INDIRECT("'" &amp; H$2 &amp; "'!B" &amp; ROWS!H48),INDIRECT("'" &amp; H$2 &amp; "'!F" &amp; ROWS!H48),INDIRECT("'" &amp; H$2 &amp; "'!J" &amp; ROWS!H48)), "")</f>
        <v/>
      </c>
      <c r="I48" s="2" t="str">
        <f ca="1">_xlfn.IFNA(MEDIAN(INDIRECT("'" &amp; I$2 &amp; "'!B" &amp; ROWS!I48),INDIRECT("'" &amp; I$2 &amp; "'!F" &amp; ROWS!I48),INDIRECT("'" &amp; I$2 &amp; "'!J" &amp; ROWS!I48)), "")</f>
        <v/>
      </c>
      <c r="J48" s="2">
        <f ca="1">_xlfn.IFNA(MEDIAN(INDIRECT("'" &amp; J$2 &amp; "'!B" &amp; ROWS!J48),INDIRECT("'" &amp; J$2 &amp; "'!F" &amp; ROWS!J48),INDIRECT("'" &amp; J$2 &amp; "'!J" &amp; ROWS!J48)), "")</f>
        <v>0.12</v>
      </c>
      <c r="K48" s="2">
        <f ca="1">_xlfn.IFNA(MEDIAN(INDIRECT("'" &amp; K$2 &amp; "'!B" &amp; ROWS!K48),INDIRECT("'" &amp; K$2 &amp; "'!F" &amp; ROWS!K48),INDIRECT("'" &amp; K$2 &amp; "'!J" &amp; ROWS!K48)), "")</f>
        <v>0.1</v>
      </c>
      <c r="L48" s="2">
        <f ca="1">_xlfn.IFNA(MEDIAN(INDIRECT("'" &amp; L$2 &amp; "'!B" &amp; ROWS!L48),INDIRECT("'" &amp; L$2 &amp; "'!F" &amp; ROWS!L48),INDIRECT("'" &amp; L$2 &amp; "'!J" &amp; ROWS!L48)), "")</f>
        <v>0.06</v>
      </c>
      <c r="M48" s="2">
        <f ca="1">_xlfn.IFNA(MEDIAN(INDIRECT("'" &amp; M$2 &amp; "'!B" &amp; ROWS!M48),INDIRECT("'" &amp; M$2 &amp; "'!F" &amp; ROWS!M48),INDIRECT("'" &amp; M$2 &amp; "'!J" &amp; ROWS!M48)), "")</f>
        <v>0.69</v>
      </c>
      <c r="N48" s="2">
        <f ca="1">_xlfn.IFNA(MEDIAN(INDIRECT("'" &amp; N$2 &amp; "'!B" &amp; ROWS!N48),INDIRECT("'" &amp; N$2 &amp; "'!F" &amp; ROWS!N48),INDIRECT("'" &amp; N$2 &amp; "'!J" &amp; ROWS!N48)), "")</f>
        <v>1.06</v>
      </c>
      <c r="O48" s="2">
        <f ca="1">_xlfn.IFNA(MEDIAN(INDIRECT("'" &amp; O$2 &amp; "'!B" &amp; ROWS!O48),INDIRECT("'" &amp; O$2 &amp; "'!F" &amp; ROWS!O48),INDIRECT("'" &amp; O$2 &amp; "'!J" &amp; ROWS!O48)), "")</f>
        <v>0.53</v>
      </c>
      <c r="P48" s="2" t="str">
        <f ca="1">_xlfn.IFNA(MEDIAN(INDIRECT("'" &amp; P$2 &amp; "'!B" &amp; ROWS!P48),INDIRECT("'" &amp; P$2 &amp; "'!F" &amp; ROWS!P48),INDIRECT("'" &amp; P$2 &amp; "'!J" &amp; ROWS!P48)), "")</f>
        <v/>
      </c>
      <c r="Q48" s="2" t="str">
        <f ca="1">_xlfn.IFNA(MEDIAN(INDIRECT("'" &amp; Q$2 &amp; "'!B" &amp; ROWS!Q48),INDIRECT("'" &amp; Q$2 &amp; "'!F" &amp; ROWS!Q48),INDIRECT("'" &amp; Q$2 &amp; "'!J" &amp; ROWS!Q48)), "")</f>
        <v/>
      </c>
      <c r="R48" s="2">
        <f ca="1">_xlfn.IFNA(MEDIAN(INDIRECT("'" &amp; R$2 &amp; "'!B" &amp; ROWS!R48),INDIRECT("'" &amp; R$2 &amp; "'!F" &amp; ROWS!R48),INDIRECT("'" &amp; R$2 &amp; "'!J" &amp; ROWS!R48)), "")</f>
        <v>0.09</v>
      </c>
      <c r="S48" s="2">
        <f ca="1">_xlfn.IFNA(MEDIAN(INDIRECT("'" &amp; S$2 &amp; "'!B" &amp; ROWS!S48),INDIRECT("'" &amp; S$2 &amp; "'!F" &amp; ROWS!S48),INDIRECT("'" &amp; S$2 &amp; "'!J" &amp; ROWS!S48)), "")</f>
        <v>0.1</v>
      </c>
      <c r="T48" s="2">
        <f ca="1">_xlfn.IFNA(MEDIAN(INDIRECT("'" &amp; T$2 &amp; "'!B" &amp; ROWS!T48),INDIRECT("'" &amp; T$2 &amp; "'!F" &amp; ROWS!T48),INDIRECT("'" &amp; T$2 &amp; "'!J" &amp; ROWS!T48)), "")</f>
        <v>0.06</v>
      </c>
      <c r="U48" s="2">
        <f ca="1">_xlfn.IFNA(MEDIAN(INDIRECT("'" &amp; U$2 &amp; "'!B" &amp; ROWS!U48),INDIRECT("'" &amp; U$2 &amp; "'!F" &amp; ROWS!U48),INDIRECT("'" &amp; U$2 &amp; "'!J" &amp; ROWS!U48)), "")</f>
        <v>0.65</v>
      </c>
      <c r="V48" s="2">
        <f ca="1">_xlfn.IFNA(MEDIAN(INDIRECT("'" &amp; V$2 &amp; "'!B" &amp; ROWS!V48),INDIRECT("'" &amp; V$2 &amp; "'!F" &amp; ROWS!V48),INDIRECT("'" &amp; V$2 &amp; "'!J" &amp; ROWS!V48)), "")</f>
        <v>1.04</v>
      </c>
      <c r="W48" s="2">
        <f ca="1">_xlfn.IFNA(MEDIAN(INDIRECT("'" &amp; W$2 &amp; "'!B" &amp; ROWS!W48),INDIRECT("'" &amp; W$2 &amp; "'!F" &amp; ROWS!W48),INDIRECT("'" &amp; W$2 &amp; "'!J" &amp; ROWS!W48)), "")</f>
        <v>0.52</v>
      </c>
      <c r="X48" s="2" t="str">
        <f ca="1">_xlfn.IFNA(MEDIAN(INDIRECT("'" &amp; X$2 &amp; "'!B" &amp; ROWS!X48),INDIRECT("'" &amp; X$2 &amp; "'!F" &amp; ROWS!X48),INDIRECT("'" &amp; X$2 &amp; "'!J" &amp; ROWS!X48)), "")</f>
        <v/>
      </c>
      <c r="Y48" s="2" t="str">
        <f ca="1">_xlfn.IFNA(MEDIAN(INDIRECT("'" &amp; Y$2 &amp; "'!B" &amp; ROWS!Y48),INDIRECT("'" &amp; Y$2 &amp; "'!F" &amp; ROWS!Y48),INDIRECT("'" &amp; Y$2 &amp; "'!J" &amp; ROWS!Y48)), "")</f>
        <v/>
      </c>
    </row>
    <row r="49" spans="1:25" x14ac:dyDescent="0.25">
      <c r="A49" t="str">
        <f>METRICS!A48</f>
        <v>init_once</v>
      </c>
      <c r="B49" s="2">
        <f ca="1">_xlfn.IFNA(MEDIAN(INDIRECT("'" &amp; B$2 &amp; "'!B" &amp; ROWS!B49),INDIRECT("'" &amp; B$2 &amp; "'!F" &amp; ROWS!B49),INDIRECT("'" &amp; B$2 &amp; "'!J" &amp; ROWS!B49)), "")</f>
        <v>0.13</v>
      </c>
      <c r="C49" s="2">
        <f ca="1">_xlfn.IFNA(MEDIAN(INDIRECT("'" &amp; C$2 &amp; "'!B" &amp; ROWS!C49),INDIRECT("'" &amp; C$2 &amp; "'!F" &amp; ROWS!C49),INDIRECT("'" &amp; C$2 &amp; "'!J" &amp; ROWS!C49)), "")</f>
        <v>0.12</v>
      </c>
      <c r="D49" s="2">
        <f ca="1">_xlfn.IFNA(MEDIAN(INDIRECT("'" &amp; D$2 &amp; "'!B" &amp; ROWS!D49),INDIRECT("'" &amp; D$2 &amp; "'!F" &amp; ROWS!D49),INDIRECT("'" &amp; D$2 &amp; "'!J" &amp; ROWS!D49)), "")</f>
        <v>0.06</v>
      </c>
      <c r="E49" s="2">
        <f ca="1">_xlfn.IFNA(MEDIAN(INDIRECT("'" &amp; E$2 &amp; "'!B" &amp; ROWS!E49),INDIRECT("'" &amp; E$2 &amp; "'!F" &amp; ROWS!E49),INDIRECT("'" &amp; E$2 &amp; "'!J" &amp; ROWS!E49)), "")</f>
        <v>0.69</v>
      </c>
      <c r="F49" s="2">
        <f ca="1">_xlfn.IFNA(MEDIAN(INDIRECT("'" &amp; F$2 &amp; "'!B" &amp; ROWS!F49),INDIRECT("'" &amp; F$2 &amp; "'!F" &amp; ROWS!F49),INDIRECT("'" &amp; F$2 &amp; "'!J" &amp; ROWS!F49)), "")</f>
        <v>0.85</v>
      </c>
      <c r="G49" s="2">
        <f ca="1">_xlfn.IFNA(MEDIAN(INDIRECT("'" &amp; G$2 &amp; "'!B" &amp; ROWS!G49),INDIRECT("'" &amp; G$2 &amp; "'!F" &amp; ROWS!G49),INDIRECT("'" &amp; G$2 &amp; "'!J" &amp; ROWS!G49)), "")</f>
        <v>0.42</v>
      </c>
      <c r="H49" s="2">
        <f ca="1">_xlfn.IFNA(MEDIAN(INDIRECT("'" &amp; H$2 &amp; "'!B" &amp; ROWS!H49),INDIRECT("'" &amp; H$2 &amp; "'!F" &amp; ROWS!H49),INDIRECT("'" &amp; H$2 &amp; "'!J" &amp; ROWS!H49)), "")</f>
        <v>1.77</v>
      </c>
      <c r="I49" s="2">
        <f ca="1">_xlfn.IFNA(MEDIAN(INDIRECT("'" &amp; I$2 &amp; "'!B" &amp; ROWS!I49),INDIRECT("'" &amp; I$2 &amp; "'!F" &amp; ROWS!I49),INDIRECT("'" &amp; I$2 &amp; "'!J" &amp; ROWS!I49)), "")</f>
        <v>1.7</v>
      </c>
      <c r="J49" s="2">
        <f ca="1">_xlfn.IFNA(MEDIAN(INDIRECT("'" &amp; J$2 &amp; "'!B" &amp; ROWS!J49),INDIRECT("'" &amp; J$2 &amp; "'!F" &amp; ROWS!J49),INDIRECT("'" &amp; J$2 &amp; "'!J" &amp; ROWS!J49)), "")</f>
        <v>0.03</v>
      </c>
      <c r="K49" s="2">
        <f ca="1">_xlfn.IFNA(MEDIAN(INDIRECT("'" &amp; K$2 &amp; "'!B" &amp; ROWS!K49),INDIRECT("'" &amp; K$2 &amp; "'!F" &amp; ROWS!K49),INDIRECT("'" &amp; K$2 &amp; "'!J" &amp; ROWS!K49)), "")</f>
        <v>0.06</v>
      </c>
      <c r="L49" s="2">
        <f ca="1">_xlfn.IFNA(MEDIAN(INDIRECT("'" &amp; L$2 &amp; "'!B" &amp; ROWS!L49),INDIRECT("'" &amp; L$2 &amp; "'!F" &amp; ROWS!L49),INDIRECT("'" &amp; L$2 &amp; "'!J" &amp; ROWS!L49)), "")</f>
        <v>0.02</v>
      </c>
      <c r="M49" s="2">
        <f ca="1">_xlfn.IFNA(MEDIAN(INDIRECT("'" &amp; M$2 &amp; "'!B" &amp; ROWS!M49),INDIRECT("'" &amp; M$2 &amp; "'!F" &amp; ROWS!M49),INDIRECT("'" &amp; M$2 &amp; "'!J" &amp; ROWS!M49)), "")</f>
        <v>0.38</v>
      </c>
      <c r="N49" s="2">
        <f ca="1">_xlfn.IFNA(MEDIAN(INDIRECT("'" &amp; N$2 &amp; "'!B" &amp; ROWS!N49),INDIRECT("'" &amp; N$2 &amp; "'!F" &amp; ROWS!N49),INDIRECT("'" &amp; N$2 &amp; "'!J" &amp; ROWS!N49)), "")</f>
        <v>0.64</v>
      </c>
      <c r="O49" s="2">
        <f ca="1">_xlfn.IFNA(MEDIAN(INDIRECT("'" &amp; O$2 &amp; "'!B" &amp; ROWS!O49),INDIRECT("'" &amp; O$2 &amp; "'!F" &amp; ROWS!O49),INDIRECT("'" &amp; O$2 &amp; "'!J" &amp; ROWS!O49)), "")</f>
        <v>0.31</v>
      </c>
      <c r="P49" s="2">
        <f ca="1">_xlfn.IFNA(MEDIAN(INDIRECT("'" &amp; P$2 &amp; "'!B" &amp; ROWS!P49),INDIRECT("'" &amp; P$2 &amp; "'!F" &amp; ROWS!P49),INDIRECT("'" &amp; P$2 &amp; "'!J" &amp; ROWS!P49)), "")</f>
        <v>0.1</v>
      </c>
      <c r="Q49" s="2">
        <f ca="1">_xlfn.IFNA(MEDIAN(INDIRECT("'" &amp; Q$2 &amp; "'!B" &amp; ROWS!Q49),INDIRECT("'" &amp; Q$2 &amp; "'!F" &amp; ROWS!Q49),INDIRECT("'" &amp; Q$2 &amp; "'!J" &amp; ROWS!Q49)), "")</f>
        <v>0.11</v>
      </c>
      <c r="R49" s="2">
        <f ca="1">_xlfn.IFNA(MEDIAN(INDIRECT("'" &amp; R$2 &amp; "'!B" &amp; ROWS!R49),INDIRECT("'" &amp; R$2 &amp; "'!F" &amp; ROWS!R49),INDIRECT("'" &amp; R$2 &amp; "'!J" &amp; ROWS!R49)), "")</f>
        <v>0.04</v>
      </c>
      <c r="S49" s="2">
        <f ca="1">_xlfn.IFNA(MEDIAN(INDIRECT("'" &amp; S$2 &amp; "'!B" &amp; ROWS!S49),INDIRECT("'" &amp; S$2 &amp; "'!F" &amp; ROWS!S49),INDIRECT("'" &amp; S$2 &amp; "'!J" &amp; ROWS!S49)), "")</f>
        <v>0.05</v>
      </c>
      <c r="T49" s="2">
        <f ca="1">_xlfn.IFNA(MEDIAN(INDIRECT("'" &amp; T$2 &amp; "'!B" &amp; ROWS!T49),INDIRECT("'" &amp; T$2 &amp; "'!F" &amp; ROWS!T49),INDIRECT("'" &amp; T$2 &amp; "'!J" &amp; ROWS!T49)), "")</f>
        <v>0.02</v>
      </c>
      <c r="U49" s="2">
        <f ca="1">_xlfn.IFNA(MEDIAN(INDIRECT("'" &amp; U$2 &amp; "'!B" &amp; ROWS!U49),INDIRECT("'" &amp; U$2 &amp; "'!F" &amp; ROWS!U49),INDIRECT("'" &amp; U$2 &amp; "'!J" &amp; ROWS!U49)), "")</f>
        <v>0.39</v>
      </c>
      <c r="V49" s="2">
        <f ca="1">_xlfn.IFNA(MEDIAN(INDIRECT("'" &amp; V$2 &amp; "'!B" &amp; ROWS!V49),INDIRECT("'" &amp; V$2 &amp; "'!F" &amp; ROWS!V49),INDIRECT("'" &amp; V$2 &amp; "'!J" &amp; ROWS!V49)), "")</f>
        <v>0.63</v>
      </c>
      <c r="W49" s="2">
        <f ca="1">_xlfn.IFNA(MEDIAN(INDIRECT("'" &amp; W$2 &amp; "'!B" &amp; ROWS!W49),INDIRECT("'" &amp; W$2 &amp; "'!F" &amp; ROWS!W49),INDIRECT("'" &amp; W$2 &amp; "'!J" &amp; ROWS!W49)), "")</f>
        <v>0.32</v>
      </c>
      <c r="X49" s="2">
        <f ca="1">_xlfn.IFNA(MEDIAN(INDIRECT("'" &amp; X$2 &amp; "'!B" &amp; ROWS!X49),INDIRECT("'" &amp; X$2 &amp; "'!F" &amp; ROWS!X49),INDIRECT("'" &amp; X$2 &amp; "'!J" &amp; ROWS!X49)), "")</f>
        <v>0.1</v>
      </c>
      <c r="Y49" s="2">
        <f ca="1">_xlfn.IFNA(MEDIAN(INDIRECT("'" &amp; Y$2 &amp; "'!B" &amp; ROWS!Y49),INDIRECT("'" &amp; Y$2 &amp; "'!F" &amp; ROWS!Y49),INDIRECT("'" &amp; Y$2 &amp; "'!J" &amp; ROWS!Y49)), "")</f>
        <v>0.12</v>
      </c>
    </row>
    <row r="50" spans="1:25" x14ac:dyDescent="0.25">
      <c r="A50" t="str">
        <f>METRICS!A49</f>
        <v>io1</v>
      </c>
      <c r="B50" s="2" t="str">
        <f ca="1">_xlfn.IFNA(MEDIAN(INDIRECT("'" &amp; B$2 &amp; "'!B" &amp; ROWS!B50),INDIRECT("'" &amp; B$2 &amp; "'!F" &amp; ROWS!B50),INDIRECT("'" &amp; B$2 &amp; "'!J" &amp; ROWS!B50)), "")</f>
        <v/>
      </c>
      <c r="C50" s="2" t="str">
        <f ca="1">_xlfn.IFNA(MEDIAN(INDIRECT("'" &amp; C$2 &amp; "'!B" &amp; ROWS!C50),INDIRECT("'" &amp; C$2 &amp; "'!F" &amp; ROWS!C50),INDIRECT("'" &amp; C$2 &amp; "'!J" &amp; ROWS!C50)), "")</f>
        <v/>
      </c>
      <c r="D50" s="2" t="str">
        <f ca="1">_xlfn.IFNA(MEDIAN(INDIRECT("'" &amp; D$2 &amp; "'!B" &amp; ROWS!D50),INDIRECT("'" &amp; D$2 &amp; "'!F" &amp; ROWS!D50),INDIRECT("'" &amp; D$2 &amp; "'!J" &amp; ROWS!D50)), "")</f>
        <v/>
      </c>
      <c r="E50" s="2" t="str">
        <f ca="1">_xlfn.IFNA(MEDIAN(INDIRECT("'" &amp; E$2 &amp; "'!B" &amp; ROWS!E50),INDIRECT("'" &amp; E$2 &amp; "'!F" &amp; ROWS!E50),INDIRECT("'" &amp; E$2 &amp; "'!J" &amp; ROWS!E50)), "")</f>
        <v/>
      </c>
      <c r="F50" s="2" t="str">
        <f ca="1">_xlfn.IFNA(MEDIAN(INDIRECT("'" &amp; F$2 &amp; "'!B" &amp; ROWS!F50),INDIRECT("'" &amp; F$2 &amp; "'!F" &amp; ROWS!F50),INDIRECT("'" &amp; F$2 &amp; "'!J" &amp; ROWS!F50)), "")</f>
        <v/>
      </c>
      <c r="G50" s="2" t="str">
        <f ca="1">_xlfn.IFNA(MEDIAN(INDIRECT("'" &amp; G$2 &amp; "'!B" &amp; ROWS!G50),INDIRECT("'" &amp; G$2 &amp; "'!F" &amp; ROWS!G50),INDIRECT("'" &amp; G$2 &amp; "'!J" &amp; ROWS!G50)), "")</f>
        <v/>
      </c>
      <c r="H50" s="2" t="str">
        <f ca="1">_xlfn.IFNA(MEDIAN(INDIRECT("'" &amp; H$2 &amp; "'!B" &amp; ROWS!H50),INDIRECT("'" &amp; H$2 &amp; "'!F" &amp; ROWS!H50),INDIRECT("'" &amp; H$2 &amp; "'!J" &amp; ROWS!H50)), "")</f>
        <v/>
      </c>
      <c r="I50" s="2" t="str">
        <f ca="1">_xlfn.IFNA(MEDIAN(INDIRECT("'" &amp; I$2 &amp; "'!B" &amp; ROWS!I50),INDIRECT("'" &amp; I$2 &amp; "'!F" &amp; ROWS!I50),INDIRECT("'" &amp; I$2 &amp; "'!J" &amp; ROWS!I50)), "")</f>
        <v/>
      </c>
      <c r="J50" s="2" t="str">
        <f ca="1">_xlfn.IFNA(MEDIAN(INDIRECT("'" &amp; J$2 &amp; "'!B" &amp; ROWS!J50),INDIRECT("'" &amp; J$2 &amp; "'!F" &amp; ROWS!J50),INDIRECT("'" &amp; J$2 &amp; "'!J" &amp; ROWS!J50)), "")</f>
        <v/>
      </c>
      <c r="K50" s="2" t="str">
        <f ca="1">_xlfn.IFNA(MEDIAN(INDIRECT("'" &amp; K$2 &amp; "'!B" &amp; ROWS!K50),INDIRECT("'" &amp; K$2 &amp; "'!F" &amp; ROWS!K50),INDIRECT("'" &amp; K$2 &amp; "'!J" &amp; ROWS!K50)), "")</f>
        <v/>
      </c>
      <c r="L50" s="2" t="str">
        <f ca="1">_xlfn.IFNA(MEDIAN(INDIRECT("'" &amp; L$2 &amp; "'!B" &amp; ROWS!L50),INDIRECT("'" &amp; L$2 &amp; "'!F" &amp; ROWS!L50),INDIRECT("'" &amp; L$2 &amp; "'!J" &amp; ROWS!L50)), "")</f>
        <v/>
      </c>
      <c r="M50" s="2" t="str">
        <f ca="1">_xlfn.IFNA(MEDIAN(INDIRECT("'" &amp; M$2 &amp; "'!B" &amp; ROWS!M50),INDIRECT("'" &amp; M$2 &amp; "'!F" &amp; ROWS!M50),INDIRECT("'" &amp; M$2 &amp; "'!J" &amp; ROWS!M50)), "")</f>
        <v/>
      </c>
      <c r="N50" s="2" t="str">
        <f ca="1">_xlfn.IFNA(MEDIAN(INDIRECT("'" &amp; N$2 &amp; "'!B" &amp; ROWS!N50),INDIRECT("'" &amp; N$2 &amp; "'!F" &amp; ROWS!N50),INDIRECT("'" &amp; N$2 &amp; "'!J" &amp; ROWS!N50)), "")</f>
        <v/>
      </c>
      <c r="O50" s="2" t="str">
        <f ca="1">_xlfn.IFNA(MEDIAN(INDIRECT("'" &amp; O$2 &amp; "'!B" &amp; ROWS!O50),INDIRECT("'" &amp; O$2 &amp; "'!F" &amp; ROWS!O50),INDIRECT("'" &amp; O$2 &amp; "'!J" &amp; ROWS!O50)), "")</f>
        <v/>
      </c>
      <c r="P50" s="2" t="str">
        <f ca="1">_xlfn.IFNA(MEDIAN(INDIRECT("'" &amp; P$2 &amp; "'!B" &amp; ROWS!P50),INDIRECT("'" &amp; P$2 &amp; "'!F" &amp; ROWS!P50),INDIRECT("'" &amp; P$2 &amp; "'!J" &amp; ROWS!P50)), "")</f>
        <v/>
      </c>
      <c r="Q50" s="2" t="str">
        <f ca="1">_xlfn.IFNA(MEDIAN(INDIRECT("'" &amp; Q$2 &amp; "'!B" &amp; ROWS!Q50),INDIRECT("'" &amp; Q$2 &amp; "'!F" &amp; ROWS!Q50),INDIRECT("'" &amp; Q$2 &amp; "'!J" &amp; ROWS!Q50)), "")</f>
        <v/>
      </c>
      <c r="R50" s="2">
        <f ca="1">_xlfn.IFNA(MEDIAN(INDIRECT("'" &amp; R$2 &amp; "'!B" &amp; ROWS!R50),INDIRECT("'" &amp; R$2 &amp; "'!F" &amp; ROWS!R50),INDIRECT("'" &amp; R$2 &amp; "'!J" &amp; ROWS!R50)), "")</f>
        <v>2.11</v>
      </c>
      <c r="S50" s="2">
        <f ca="1">_xlfn.IFNA(MEDIAN(INDIRECT("'" &amp; S$2 &amp; "'!B" &amp; ROWS!S50),INDIRECT("'" &amp; S$2 &amp; "'!F" &amp; ROWS!S50),INDIRECT("'" &amp; S$2 &amp; "'!J" &amp; ROWS!S50)), "")</f>
        <v>1.1399999999999999</v>
      </c>
      <c r="T50" s="2">
        <f ca="1">_xlfn.IFNA(MEDIAN(INDIRECT("'" &amp; T$2 &amp; "'!B" &amp; ROWS!T50),INDIRECT("'" &amp; T$2 &amp; "'!F" &amp; ROWS!T50),INDIRECT("'" &amp; T$2 &amp; "'!J" &amp; ROWS!T50)), "")</f>
        <v>1.75</v>
      </c>
      <c r="U50" s="2" t="str">
        <f ca="1">_xlfn.IFNA(MEDIAN(INDIRECT("'" &amp; U$2 &amp; "'!B" &amp; ROWS!U50),INDIRECT("'" &amp; U$2 &amp; "'!F" &amp; ROWS!U50),INDIRECT("'" &amp; U$2 &amp; "'!J" &amp; ROWS!U50)), "")</f>
        <v/>
      </c>
      <c r="V50" s="2" t="str">
        <f ca="1">_xlfn.IFNA(MEDIAN(INDIRECT("'" &amp; V$2 &amp; "'!B" &amp; ROWS!V50),INDIRECT("'" &amp; V$2 &amp; "'!F" &amp; ROWS!V50),INDIRECT("'" &amp; V$2 &amp; "'!J" &amp; ROWS!V50)), "")</f>
        <v/>
      </c>
      <c r="W50" s="2" t="str">
        <f ca="1">_xlfn.IFNA(MEDIAN(INDIRECT("'" &amp; W$2 &amp; "'!B" &amp; ROWS!W50),INDIRECT("'" &amp; W$2 &amp; "'!F" &amp; ROWS!W50),INDIRECT("'" &amp; W$2 &amp; "'!J" &amp; ROWS!W50)), "")</f>
        <v/>
      </c>
      <c r="X50" s="2" t="str">
        <f ca="1">_xlfn.IFNA(MEDIAN(INDIRECT("'" &amp; X$2 &amp; "'!B" &amp; ROWS!X50),INDIRECT("'" &amp; X$2 &amp; "'!F" &amp; ROWS!X50),INDIRECT("'" &amp; X$2 &amp; "'!J" &amp; ROWS!X50)), "")</f>
        <v/>
      </c>
      <c r="Y50" s="2" t="str">
        <f ca="1">_xlfn.IFNA(MEDIAN(INDIRECT("'" &amp; Y$2 &amp; "'!B" &amp; ROWS!Y50),INDIRECT("'" &amp; Y$2 &amp; "'!F" &amp; ROWS!Y50),INDIRECT("'" &amp; Y$2 &amp; "'!J" &amp; ROWS!Y50)), "")</f>
        <v/>
      </c>
    </row>
    <row r="51" spans="1:25" x14ac:dyDescent="0.25">
      <c r="A51" t="str">
        <f>METRICS!A50</f>
        <v>io2</v>
      </c>
      <c r="B51" s="2" t="str">
        <f ca="1">_xlfn.IFNA(MEDIAN(INDIRECT("'" &amp; B$2 &amp; "'!B" &amp; ROWS!B51),INDIRECT("'" &amp; B$2 &amp; "'!F" &amp; ROWS!B51),INDIRECT("'" &amp; B$2 &amp; "'!J" &amp; ROWS!B51)), "")</f>
        <v/>
      </c>
      <c r="C51" s="2" t="str">
        <f ca="1">_xlfn.IFNA(MEDIAN(INDIRECT("'" &amp; C$2 &amp; "'!B" &amp; ROWS!C51),INDIRECT("'" &amp; C$2 &amp; "'!F" &amp; ROWS!C51),INDIRECT("'" &amp; C$2 &amp; "'!J" &amp; ROWS!C51)), "")</f>
        <v/>
      </c>
      <c r="D51" s="2" t="str">
        <f ca="1">_xlfn.IFNA(MEDIAN(INDIRECT("'" &amp; D$2 &amp; "'!B" &amp; ROWS!D51),INDIRECT("'" &amp; D$2 &amp; "'!F" &amp; ROWS!D51),INDIRECT("'" &amp; D$2 &amp; "'!J" &amp; ROWS!D51)), "")</f>
        <v/>
      </c>
      <c r="E51" s="2" t="str">
        <f ca="1">_xlfn.IFNA(MEDIAN(INDIRECT("'" &amp; E$2 &amp; "'!B" &amp; ROWS!E51),INDIRECT("'" &amp; E$2 &amp; "'!F" &amp; ROWS!E51),INDIRECT("'" &amp; E$2 &amp; "'!J" &amp; ROWS!E51)), "")</f>
        <v/>
      </c>
      <c r="F51" s="2" t="str">
        <f ca="1">_xlfn.IFNA(MEDIAN(INDIRECT("'" &amp; F$2 &amp; "'!B" &amp; ROWS!F51),INDIRECT("'" &amp; F$2 &amp; "'!F" &amp; ROWS!F51),INDIRECT("'" &amp; F$2 &amp; "'!J" &amp; ROWS!F51)), "")</f>
        <v/>
      </c>
      <c r="G51" s="2" t="str">
        <f ca="1">_xlfn.IFNA(MEDIAN(INDIRECT("'" &amp; G$2 &amp; "'!B" &amp; ROWS!G51),INDIRECT("'" &amp; G$2 &amp; "'!F" &amp; ROWS!G51),INDIRECT("'" &amp; G$2 &amp; "'!J" &amp; ROWS!G51)), "")</f>
        <v/>
      </c>
      <c r="H51" s="2" t="str">
        <f ca="1">_xlfn.IFNA(MEDIAN(INDIRECT("'" &amp; H$2 &amp; "'!B" &amp; ROWS!H51),INDIRECT("'" &amp; H$2 &amp; "'!F" &amp; ROWS!H51),INDIRECT("'" &amp; H$2 &amp; "'!J" &amp; ROWS!H51)), "")</f>
        <v/>
      </c>
      <c r="I51" s="2" t="str">
        <f ca="1">_xlfn.IFNA(MEDIAN(INDIRECT("'" &amp; I$2 &amp; "'!B" &amp; ROWS!I51),INDIRECT("'" &amp; I$2 &amp; "'!F" &amp; ROWS!I51),INDIRECT("'" &amp; I$2 &amp; "'!J" &amp; ROWS!I51)), "")</f>
        <v/>
      </c>
      <c r="J51" s="2">
        <f ca="1">_xlfn.IFNA(MEDIAN(INDIRECT("'" &amp; J$2 &amp; "'!B" &amp; ROWS!J51),INDIRECT("'" &amp; J$2 &amp; "'!F" &amp; ROWS!J51),INDIRECT("'" &amp; J$2 &amp; "'!J" &amp; ROWS!J51)), "")</f>
        <v>11.35</v>
      </c>
      <c r="K51" s="2">
        <f ca="1">_xlfn.IFNA(MEDIAN(INDIRECT("'" &amp; K$2 &amp; "'!B" &amp; ROWS!K51),INDIRECT("'" &amp; K$2 &amp; "'!F" &amp; ROWS!K51),INDIRECT("'" &amp; K$2 &amp; "'!J" &amp; ROWS!K51)), "")</f>
        <v>3.73</v>
      </c>
      <c r="L51" s="2">
        <f ca="1">_xlfn.IFNA(MEDIAN(INDIRECT("'" &amp; L$2 &amp; "'!B" &amp; ROWS!L51),INDIRECT("'" &amp; L$2 &amp; "'!F" &amp; ROWS!L51),INDIRECT("'" &amp; L$2 &amp; "'!J" &amp; ROWS!L51)), "")</f>
        <v>3.22</v>
      </c>
      <c r="M51" s="2" t="str">
        <f ca="1">_xlfn.IFNA(MEDIAN(INDIRECT("'" &amp; M$2 &amp; "'!B" &amp; ROWS!M51),INDIRECT("'" &amp; M$2 &amp; "'!F" &amp; ROWS!M51),INDIRECT("'" &amp; M$2 &amp; "'!J" &amp; ROWS!M51)), "")</f>
        <v/>
      </c>
      <c r="N51" s="2" t="str">
        <f ca="1">_xlfn.IFNA(MEDIAN(INDIRECT("'" &amp; N$2 &amp; "'!B" &amp; ROWS!N51),INDIRECT("'" &amp; N$2 &amp; "'!F" &amp; ROWS!N51),INDIRECT("'" &amp; N$2 &amp; "'!J" &amp; ROWS!N51)), "")</f>
        <v/>
      </c>
      <c r="O51" s="2" t="str">
        <f ca="1">_xlfn.IFNA(MEDIAN(INDIRECT("'" &amp; O$2 &amp; "'!B" &amp; ROWS!O51),INDIRECT("'" &amp; O$2 &amp; "'!F" &amp; ROWS!O51),INDIRECT("'" &amp; O$2 &amp; "'!J" &amp; ROWS!O51)), "")</f>
        <v/>
      </c>
      <c r="P51" s="2" t="str">
        <f ca="1">_xlfn.IFNA(MEDIAN(INDIRECT("'" &amp; P$2 &amp; "'!B" &amp; ROWS!P51),INDIRECT("'" &amp; P$2 &amp; "'!F" &amp; ROWS!P51),INDIRECT("'" &amp; P$2 &amp; "'!J" &amp; ROWS!P51)), "")</f>
        <v/>
      </c>
      <c r="Q51" s="2" t="str">
        <f ca="1">_xlfn.IFNA(MEDIAN(INDIRECT("'" &amp; Q$2 &amp; "'!B" &amp; ROWS!Q51),INDIRECT("'" &amp; Q$2 &amp; "'!F" &amp; ROWS!Q51),INDIRECT("'" &amp; Q$2 &amp; "'!J" &amp; ROWS!Q51)), "")</f>
        <v/>
      </c>
      <c r="R51" s="2">
        <f ca="1">_xlfn.IFNA(MEDIAN(INDIRECT("'" &amp; R$2 &amp; "'!B" &amp; ROWS!R51),INDIRECT("'" &amp; R$2 &amp; "'!F" &amp; ROWS!R51),INDIRECT("'" &amp; R$2 &amp; "'!J" &amp; ROWS!R51)), "")</f>
        <v>7.99</v>
      </c>
      <c r="S51" s="2">
        <f ca="1">_xlfn.IFNA(MEDIAN(INDIRECT("'" &amp; S$2 &amp; "'!B" &amp; ROWS!S51),INDIRECT("'" &amp; S$2 &amp; "'!F" &amp; ROWS!S51),INDIRECT("'" &amp; S$2 &amp; "'!J" &amp; ROWS!S51)), "")</f>
        <v>3.08</v>
      </c>
      <c r="T51" s="2">
        <f ca="1">_xlfn.IFNA(MEDIAN(INDIRECT("'" &amp; T$2 &amp; "'!B" &amp; ROWS!T51),INDIRECT("'" &amp; T$2 &amp; "'!F" &amp; ROWS!T51),INDIRECT("'" &amp; T$2 &amp; "'!J" &amp; ROWS!T51)), "")</f>
        <v>2.86</v>
      </c>
      <c r="U51" s="2" t="str">
        <f ca="1">_xlfn.IFNA(MEDIAN(INDIRECT("'" &amp; U$2 &amp; "'!B" &amp; ROWS!U51),INDIRECT("'" &amp; U$2 &amp; "'!F" &amp; ROWS!U51),INDIRECT("'" &amp; U$2 &amp; "'!J" &amp; ROWS!U51)), "")</f>
        <v/>
      </c>
      <c r="V51" s="2" t="str">
        <f ca="1">_xlfn.IFNA(MEDIAN(INDIRECT("'" &amp; V$2 &amp; "'!B" &amp; ROWS!V51),INDIRECT("'" &amp; V$2 &amp; "'!F" &amp; ROWS!V51),INDIRECT("'" &amp; V$2 &amp; "'!J" &amp; ROWS!V51)), "")</f>
        <v/>
      </c>
      <c r="W51" s="2" t="str">
        <f ca="1">_xlfn.IFNA(MEDIAN(INDIRECT("'" &amp; W$2 &amp; "'!B" &amp; ROWS!W51),INDIRECT("'" &amp; W$2 &amp; "'!F" &amp; ROWS!W51),INDIRECT("'" &amp; W$2 &amp; "'!J" &amp; ROWS!W51)), "")</f>
        <v/>
      </c>
      <c r="X51" s="2" t="str">
        <f ca="1">_xlfn.IFNA(MEDIAN(INDIRECT("'" &amp; X$2 &amp; "'!B" &amp; ROWS!X51),INDIRECT("'" &amp; X$2 &amp; "'!F" &amp; ROWS!X51),INDIRECT("'" &amp; X$2 &amp; "'!J" &amp; ROWS!X51)), "")</f>
        <v/>
      </c>
      <c r="Y51" s="2" t="str">
        <f ca="1">_xlfn.IFNA(MEDIAN(INDIRECT("'" &amp; Y$2 &amp; "'!B" &amp; ROWS!Y51),INDIRECT("'" &amp; Y$2 &amp; "'!F" &amp; ROWS!Y51),INDIRECT("'" &amp; Y$2 &amp; "'!J" &amp; ROWS!Y51)), "")</f>
        <v/>
      </c>
    </row>
    <row r="52" spans="1:25" x14ac:dyDescent="0.25">
      <c r="A52" t="str">
        <f>METRICS!A51</f>
        <v>KRfunctions</v>
      </c>
      <c r="B52" s="2">
        <f ca="1">_xlfn.IFNA(MEDIAN(INDIRECT("'" &amp; B$2 &amp; "'!B" &amp; ROWS!B52),INDIRECT("'" &amp; B$2 &amp; "'!F" &amp; ROWS!B52),INDIRECT("'" &amp; B$2 &amp; "'!J" &amp; ROWS!B52)), "")</f>
        <v>7.0000000000000007E-2</v>
      </c>
      <c r="C52" s="2">
        <f ca="1">_xlfn.IFNA(MEDIAN(INDIRECT("'" &amp; C$2 &amp; "'!B" &amp; ROWS!C52),INDIRECT("'" &amp; C$2 &amp; "'!F" &amp; ROWS!C52),INDIRECT("'" &amp; C$2 &amp; "'!J" &amp; ROWS!C52)), "")</f>
        <v>0.06</v>
      </c>
      <c r="D52" s="2">
        <f ca="1">_xlfn.IFNA(MEDIAN(INDIRECT("'" &amp; D$2 &amp; "'!B" &amp; ROWS!D52),INDIRECT("'" &amp; D$2 &amp; "'!F" &amp; ROWS!D52),INDIRECT("'" &amp; D$2 &amp; "'!J" &amp; ROWS!D52)), "")</f>
        <v>0.03</v>
      </c>
      <c r="E52" s="2">
        <f ca="1">_xlfn.IFNA(MEDIAN(INDIRECT("'" &amp; E$2 &amp; "'!B" &amp; ROWS!E52),INDIRECT("'" &amp; E$2 &amp; "'!F" &amp; ROWS!E52),INDIRECT("'" &amp; E$2 &amp; "'!J" &amp; ROWS!E52)), "")</f>
        <v>0.5</v>
      </c>
      <c r="F52" s="2">
        <f ca="1">_xlfn.IFNA(MEDIAN(INDIRECT("'" &amp; F$2 &amp; "'!B" &amp; ROWS!F52),INDIRECT("'" &amp; F$2 &amp; "'!F" &amp; ROWS!F52),INDIRECT("'" &amp; F$2 &amp; "'!J" &amp; ROWS!F52)), "")</f>
        <v>0.72</v>
      </c>
      <c r="G52" s="2">
        <f ca="1">_xlfn.IFNA(MEDIAN(INDIRECT("'" &amp; G$2 &amp; "'!B" &amp; ROWS!G52),INDIRECT("'" &amp; G$2 &amp; "'!F" &amp; ROWS!G52),INDIRECT("'" &amp; G$2 &amp; "'!J" &amp; ROWS!G52)), "")</f>
        <v>0.36</v>
      </c>
      <c r="H52" s="2">
        <f ca="1">_xlfn.IFNA(MEDIAN(INDIRECT("'" &amp; H$2 &amp; "'!B" &amp; ROWS!H52),INDIRECT("'" &amp; H$2 &amp; "'!F" &amp; ROWS!H52),INDIRECT("'" &amp; H$2 &amp; "'!J" &amp; ROWS!H52)), "")</f>
        <v>1.42</v>
      </c>
      <c r="I52" s="2">
        <f ca="1">_xlfn.IFNA(MEDIAN(INDIRECT("'" &amp; I$2 &amp; "'!B" &amp; ROWS!I52),INDIRECT("'" &amp; I$2 &amp; "'!F" &amp; ROWS!I52),INDIRECT("'" &amp; I$2 &amp; "'!J" &amp; ROWS!I52)), "")</f>
        <v>1.44</v>
      </c>
      <c r="J52" s="2">
        <f ca="1">_xlfn.IFNA(MEDIAN(INDIRECT("'" &amp; J$2 &amp; "'!B" &amp; ROWS!J52),INDIRECT("'" &amp; J$2 &amp; "'!F" &amp; ROWS!J52),INDIRECT("'" &amp; J$2 &amp; "'!J" &amp; ROWS!J52)), "")</f>
        <v>0.02</v>
      </c>
      <c r="K52" s="2">
        <f ca="1">_xlfn.IFNA(MEDIAN(INDIRECT("'" &amp; K$2 &amp; "'!B" &amp; ROWS!K52),INDIRECT("'" &amp; K$2 &amp; "'!F" &amp; ROWS!K52),INDIRECT("'" &amp; K$2 &amp; "'!J" &amp; ROWS!K52)), "")</f>
        <v>0.04</v>
      </c>
      <c r="L52" s="2">
        <f ca="1">_xlfn.IFNA(MEDIAN(INDIRECT("'" &amp; L$2 &amp; "'!B" &amp; ROWS!L52),INDIRECT("'" &amp; L$2 &amp; "'!F" &amp; ROWS!L52),INDIRECT("'" &amp; L$2 &amp; "'!J" &amp; ROWS!L52)), "")</f>
        <v>0.01</v>
      </c>
      <c r="M52" s="2">
        <f ca="1">_xlfn.IFNA(MEDIAN(INDIRECT("'" &amp; M$2 &amp; "'!B" &amp; ROWS!M52),INDIRECT("'" &amp; M$2 &amp; "'!F" &amp; ROWS!M52),INDIRECT("'" &amp; M$2 &amp; "'!J" &amp; ROWS!M52)), "")</f>
        <v>0.39</v>
      </c>
      <c r="N52" s="2">
        <f ca="1">_xlfn.IFNA(MEDIAN(INDIRECT("'" &amp; N$2 &amp; "'!B" &amp; ROWS!N52),INDIRECT("'" &amp; N$2 &amp; "'!F" &amp; ROWS!N52),INDIRECT("'" &amp; N$2 &amp; "'!J" &amp; ROWS!N52)), "")</f>
        <v>0.6</v>
      </c>
      <c r="O52" s="2">
        <f ca="1">_xlfn.IFNA(MEDIAN(INDIRECT("'" &amp; O$2 &amp; "'!B" &amp; ROWS!O52),INDIRECT("'" &amp; O$2 &amp; "'!F" &amp; ROWS!O52),INDIRECT("'" &amp; O$2 &amp; "'!J" &amp; ROWS!O52)), "")</f>
        <v>0.32</v>
      </c>
      <c r="P52" s="2">
        <f ca="1">_xlfn.IFNA(MEDIAN(INDIRECT("'" &amp; P$2 &amp; "'!B" &amp; ROWS!P52),INDIRECT("'" &amp; P$2 &amp; "'!F" &amp; ROWS!P52),INDIRECT("'" &amp; P$2 &amp; "'!J" &amp; ROWS!P52)), "")</f>
        <v>7.0000000000000007E-2</v>
      </c>
      <c r="Q52" s="2">
        <f ca="1">_xlfn.IFNA(MEDIAN(INDIRECT("'" &amp; Q$2 &amp; "'!B" &amp; ROWS!Q52),INDIRECT("'" &amp; Q$2 &amp; "'!F" &amp; ROWS!Q52),INDIRECT("'" &amp; Q$2 &amp; "'!J" &amp; ROWS!Q52)), "")</f>
        <v>0.08</v>
      </c>
      <c r="R52" s="2">
        <f ca="1">_xlfn.IFNA(MEDIAN(INDIRECT("'" &amp; R$2 &amp; "'!B" &amp; ROWS!R52),INDIRECT("'" &amp; R$2 &amp; "'!F" &amp; ROWS!R52),INDIRECT("'" &amp; R$2 &amp; "'!J" &amp; ROWS!R52)), "")</f>
        <v>0.02</v>
      </c>
      <c r="S52" s="2">
        <f ca="1">_xlfn.IFNA(MEDIAN(INDIRECT("'" &amp; S$2 &amp; "'!B" &amp; ROWS!S52),INDIRECT("'" &amp; S$2 &amp; "'!F" &amp; ROWS!S52),INDIRECT("'" &amp; S$2 &amp; "'!J" &amp; ROWS!S52)), "")</f>
        <v>0.03</v>
      </c>
      <c r="T52" s="2">
        <f ca="1">_xlfn.IFNA(MEDIAN(INDIRECT("'" &amp; T$2 &amp; "'!B" &amp; ROWS!T52),INDIRECT("'" &amp; T$2 &amp; "'!F" &amp; ROWS!T52),INDIRECT("'" &amp; T$2 &amp; "'!J" &amp; ROWS!T52)), "")</f>
        <v>0.01</v>
      </c>
      <c r="U52" s="2">
        <f ca="1">_xlfn.IFNA(MEDIAN(INDIRECT("'" &amp; U$2 &amp; "'!B" &amp; ROWS!U52),INDIRECT("'" &amp; U$2 &amp; "'!F" &amp; ROWS!U52),INDIRECT("'" &amp; U$2 &amp; "'!J" &amp; ROWS!U52)), "")</f>
        <v>0.4</v>
      </c>
      <c r="V52" s="2">
        <f ca="1">_xlfn.IFNA(MEDIAN(INDIRECT("'" &amp; V$2 &amp; "'!B" &amp; ROWS!V52),INDIRECT("'" &amp; V$2 &amp; "'!F" &amp; ROWS!V52),INDIRECT("'" &amp; V$2 &amp; "'!J" &amp; ROWS!V52)), "")</f>
        <v>0.61</v>
      </c>
      <c r="W52" s="2">
        <f ca="1">_xlfn.IFNA(MEDIAN(INDIRECT("'" &amp; W$2 &amp; "'!B" &amp; ROWS!W52),INDIRECT("'" &amp; W$2 &amp; "'!F" &amp; ROWS!W52),INDIRECT("'" &amp; W$2 &amp; "'!J" &amp; ROWS!W52)), "")</f>
        <v>0.32</v>
      </c>
      <c r="X52" s="2">
        <f ca="1">_xlfn.IFNA(MEDIAN(INDIRECT("'" &amp; X$2 &amp; "'!B" &amp; ROWS!X52),INDIRECT("'" &amp; X$2 &amp; "'!F" &amp; ROWS!X52),INDIRECT("'" &amp; X$2 &amp; "'!J" &amp; ROWS!X52)), "")</f>
        <v>7.0000000000000007E-2</v>
      </c>
      <c r="Y52" s="2">
        <f ca="1">_xlfn.IFNA(MEDIAN(INDIRECT("'" &amp; Y$2 &amp; "'!B" &amp; ROWS!Y52),INDIRECT("'" &amp; Y$2 &amp; "'!F" &amp; ROWS!Y52),INDIRECT("'" &amp; Y$2 &amp; "'!J" &amp; ROWS!Y52)), "")</f>
        <v>0.08</v>
      </c>
    </row>
    <row r="53" spans="1:25" x14ac:dyDescent="0.25">
      <c r="A53" t="str">
        <f>METRICS!A52</f>
        <v>labelledExit</v>
      </c>
      <c r="B53" s="2">
        <f ca="1">_xlfn.IFNA(MEDIAN(INDIRECT("'" &amp; B$2 &amp; "'!B" &amp; ROWS!B53),INDIRECT("'" &amp; B$2 &amp; "'!F" &amp; ROWS!B53),INDIRECT("'" &amp; B$2 &amp; "'!J" &amp; ROWS!B53)), "")</f>
        <v>0.06</v>
      </c>
      <c r="C53" s="2">
        <f ca="1">_xlfn.IFNA(MEDIAN(INDIRECT("'" &amp; C$2 &amp; "'!B" &amp; ROWS!C53),INDIRECT("'" &amp; C$2 &amp; "'!F" &amp; ROWS!C53),INDIRECT("'" &amp; C$2 &amp; "'!J" &amp; ROWS!C53)), "")</f>
        <v>7.0000000000000007E-2</v>
      </c>
      <c r="D53" s="2">
        <f ca="1">_xlfn.IFNA(MEDIAN(INDIRECT("'" &amp; D$2 &amp; "'!B" &amp; ROWS!D53),INDIRECT("'" &amp; D$2 &amp; "'!F" &amp; ROWS!D53),INDIRECT("'" &amp; D$2 &amp; "'!J" &amp; ROWS!D53)), "")</f>
        <v>0.03</v>
      </c>
      <c r="E53" s="2">
        <f ca="1">_xlfn.IFNA(MEDIAN(INDIRECT("'" &amp; E$2 &amp; "'!B" &amp; ROWS!E53),INDIRECT("'" &amp; E$2 &amp; "'!F" &amp; ROWS!E53),INDIRECT("'" &amp; E$2 &amp; "'!J" &amp; ROWS!E53)), "")</f>
        <v>0.43</v>
      </c>
      <c r="F53" s="2">
        <f ca="1">_xlfn.IFNA(MEDIAN(INDIRECT("'" &amp; F$2 &amp; "'!B" &amp; ROWS!F53),INDIRECT("'" &amp; F$2 &amp; "'!F" &amp; ROWS!F53),INDIRECT("'" &amp; F$2 &amp; "'!J" &amp; ROWS!F53)), "")</f>
        <v>0.61</v>
      </c>
      <c r="G53" s="2">
        <f ca="1">_xlfn.IFNA(MEDIAN(INDIRECT("'" &amp; G$2 &amp; "'!B" &amp; ROWS!G53),INDIRECT("'" &amp; G$2 &amp; "'!F" &amp; ROWS!G53),INDIRECT("'" &amp; G$2 &amp; "'!J" &amp; ROWS!G53)), "")</f>
        <v>0.3</v>
      </c>
      <c r="H53" s="2">
        <f ca="1">_xlfn.IFNA(MEDIAN(INDIRECT("'" &amp; H$2 &amp; "'!B" &amp; ROWS!H53),INDIRECT("'" &amp; H$2 &amp; "'!F" &amp; ROWS!H53),INDIRECT("'" &amp; H$2 &amp; "'!J" &amp; ROWS!H53)), "")</f>
        <v>1.38</v>
      </c>
      <c r="I53" s="2">
        <f ca="1">_xlfn.IFNA(MEDIAN(INDIRECT("'" &amp; I$2 &amp; "'!B" &amp; ROWS!I53),INDIRECT("'" &amp; I$2 &amp; "'!F" &amp; ROWS!I53),INDIRECT("'" &amp; I$2 &amp; "'!J" &amp; ROWS!I53)), "")</f>
        <v>1.35</v>
      </c>
      <c r="J53" s="2">
        <f ca="1">_xlfn.IFNA(MEDIAN(INDIRECT("'" &amp; J$2 &amp; "'!B" &amp; ROWS!J53),INDIRECT("'" &amp; J$2 &amp; "'!F" &amp; ROWS!J53),INDIRECT("'" &amp; J$2 &amp; "'!J" &amp; ROWS!J53)), "")</f>
        <v>0.02</v>
      </c>
      <c r="K53" s="2">
        <f ca="1">_xlfn.IFNA(MEDIAN(INDIRECT("'" &amp; K$2 &amp; "'!B" &amp; ROWS!K53),INDIRECT("'" &amp; K$2 &amp; "'!F" &amp; ROWS!K53),INDIRECT("'" &amp; K$2 &amp; "'!J" &amp; ROWS!K53)), "")</f>
        <v>0.04</v>
      </c>
      <c r="L53" s="2">
        <f ca="1">_xlfn.IFNA(MEDIAN(INDIRECT("'" &amp; L$2 &amp; "'!B" &amp; ROWS!L53),INDIRECT("'" &amp; L$2 &amp; "'!F" &amp; ROWS!L53),INDIRECT("'" &amp; L$2 &amp; "'!J" &amp; ROWS!L53)), "")</f>
        <v>0.02</v>
      </c>
      <c r="M53" s="2">
        <f ca="1">_xlfn.IFNA(MEDIAN(INDIRECT("'" &amp; M$2 &amp; "'!B" &amp; ROWS!M53),INDIRECT("'" &amp; M$2 &amp; "'!F" &amp; ROWS!M53),INDIRECT("'" &amp; M$2 &amp; "'!J" &amp; ROWS!M53)), "")</f>
        <v>0.31</v>
      </c>
      <c r="N53" s="2">
        <f ca="1">_xlfn.IFNA(MEDIAN(INDIRECT("'" &amp; N$2 &amp; "'!B" &amp; ROWS!N53),INDIRECT("'" &amp; N$2 &amp; "'!F" &amp; ROWS!N53),INDIRECT("'" &amp; N$2 &amp; "'!J" &amp; ROWS!N53)), "")</f>
        <v>0.53</v>
      </c>
      <c r="O53" s="2">
        <f ca="1">_xlfn.IFNA(MEDIAN(INDIRECT("'" &amp; O$2 &amp; "'!B" &amp; ROWS!O53),INDIRECT("'" &amp; O$2 &amp; "'!F" &amp; ROWS!O53),INDIRECT("'" &amp; O$2 &amp; "'!J" &amp; ROWS!O53)), "")</f>
        <v>0.25</v>
      </c>
      <c r="P53" s="2">
        <f ca="1">_xlfn.IFNA(MEDIAN(INDIRECT("'" &amp; P$2 &amp; "'!B" &amp; ROWS!P53),INDIRECT("'" &amp; P$2 &amp; "'!F" &amp; ROWS!P53),INDIRECT("'" &amp; P$2 &amp; "'!J" &amp; ROWS!P53)), "")</f>
        <v>7.0000000000000007E-2</v>
      </c>
      <c r="Q53" s="2">
        <f ca="1">_xlfn.IFNA(MEDIAN(INDIRECT("'" &amp; Q$2 &amp; "'!B" &amp; ROWS!Q53),INDIRECT("'" &amp; Q$2 &amp; "'!F" &amp; ROWS!Q53),INDIRECT("'" &amp; Q$2 &amp; "'!J" &amp; ROWS!Q53)), "")</f>
        <v>0.08</v>
      </c>
      <c r="R53" s="2">
        <f ca="1">_xlfn.IFNA(MEDIAN(INDIRECT("'" &amp; R$2 &amp; "'!B" &amp; ROWS!R53),INDIRECT("'" &amp; R$2 &amp; "'!F" &amp; ROWS!R53),INDIRECT("'" &amp; R$2 &amp; "'!J" &amp; ROWS!R53)), "")</f>
        <v>0.02</v>
      </c>
      <c r="S53" s="2">
        <f ca="1">_xlfn.IFNA(MEDIAN(INDIRECT("'" &amp; S$2 &amp; "'!B" &amp; ROWS!S53),INDIRECT("'" &amp; S$2 &amp; "'!F" &amp; ROWS!S53),INDIRECT("'" &amp; S$2 &amp; "'!J" &amp; ROWS!S53)), "")</f>
        <v>0.04</v>
      </c>
      <c r="T53" s="2">
        <f ca="1">_xlfn.IFNA(MEDIAN(INDIRECT("'" &amp; T$2 &amp; "'!B" &amp; ROWS!T53),INDIRECT("'" &amp; T$2 &amp; "'!F" &amp; ROWS!T53),INDIRECT("'" &amp; T$2 &amp; "'!J" &amp; ROWS!T53)), "")</f>
        <v>0.02</v>
      </c>
      <c r="U53" s="2">
        <f ca="1">_xlfn.IFNA(MEDIAN(INDIRECT("'" &amp; U$2 &amp; "'!B" &amp; ROWS!U53),INDIRECT("'" &amp; U$2 &amp; "'!F" &amp; ROWS!U53),INDIRECT("'" &amp; U$2 &amp; "'!J" &amp; ROWS!U53)), "")</f>
        <v>0.33</v>
      </c>
      <c r="V53" s="2">
        <f ca="1">_xlfn.IFNA(MEDIAN(INDIRECT("'" &amp; V$2 &amp; "'!B" &amp; ROWS!V53),INDIRECT("'" &amp; V$2 &amp; "'!F" &amp; ROWS!V53),INDIRECT("'" &amp; V$2 &amp; "'!J" &amp; ROWS!V53)), "")</f>
        <v>0.52</v>
      </c>
      <c r="W53" s="2">
        <f ca="1">_xlfn.IFNA(MEDIAN(INDIRECT("'" &amp; W$2 &amp; "'!B" &amp; ROWS!W53),INDIRECT("'" &amp; W$2 &amp; "'!F" &amp; ROWS!W53),INDIRECT("'" &amp; W$2 &amp; "'!J" &amp; ROWS!W53)), "")</f>
        <v>0.27</v>
      </c>
      <c r="X53" s="2">
        <f ca="1">_xlfn.IFNA(MEDIAN(INDIRECT("'" &amp; X$2 &amp; "'!B" &amp; ROWS!X53),INDIRECT("'" &amp; X$2 &amp; "'!F" &amp; ROWS!X53),INDIRECT("'" &amp; X$2 &amp; "'!J" &amp; ROWS!X53)), "")</f>
        <v>7.0000000000000007E-2</v>
      </c>
      <c r="Y53" s="2">
        <f ca="1">_xlfn.IFNA(MEDIAN(INDIRECT("'" &amp; Y$2 &amp; "'!B" &amp; ROWS!Y53),INDIRECT("'" &amp; Y$2 &amp; "'!F" &amp; ROWS!Y53),INDIRECT("'" &amp; Y$2 &amp; "'!J" &amp; ROWS!Y53)), "")</f>
        <v>0.08</v>
      </c>
    </row>
    <row r="54" spans="1:25" x14ac:dyDescent="0.25">
      <c r="A54" t="str">
        <f>METRICS!A53</f>
        <v>limits</v>
      </c>
      <c r="B54" s="2">
        <f ca="1">_xlfn.IFNA(MEDIAN(INDIRECT("'" &amp; B$2 &amp; "'!B" &amp; ROWS!B54),INDIRECT("'" &amp; B$2 &amp; "'!F" &amp; ROWS!B54),INDIRECT("'" &amp; B$2 &amp; "'!J" &amp; ROWS!B54)), "")</f>
        <v>0.13</v>
      </c>
      <c r="C54" s="2">
        <f ca="1">_xlfn.IFNA(MEDIAN(INDIRECT("'" &amp; C$2 &amp; "'!B" &amp; ROWS!C54),INDIRECT("'" &amp; C$2 &amp; "'!F" &amp; ROWS!C54),INDIRECT("'" &amp; C$2 &amp; "'!J" &amp; ROWS!C54)), "")</f>
        <v>0.2</v>
      </c>
      <c r="D54" s="2">
        <f ca="1">_xlfn.IFNA(MEDIAN(INDIRECT("'" &amp; D$2 &amp; "'!B" &amp; ROWS!D54),INDIRECT("'" &amp; D$2 &amp; "'!F" &amp; ROWS!D54),INDIRECT("'" &amp; D$2 &amp; "'!J" &amp; ROWS!D54)), "")</f>
        <v>0.08</v>
      </c>
      <c r="E54" s="2">
        <f ca="1">_xlfn.IFNA(MEDIAN(INDIRECT("'" &amp; E$2 &amp; "'!B" &amp; ROWS!E54),INDIRECT("'" &amp; E$2 &amp; "'!F" &amp; ROWS!E54),INDIRECT("'" &amp; E$2 &amp; "'!J" &amp; ROWS!E54)), "")</f>
        <v>0.88</v>
      </c>
      <c r="F54" s="2">
        <f ca="1">_xlfn.IFNA(MEDIAN(INDIRECT("'" &amp; F$2 &amp; "'!B" &amp; ROWS!F54),INDIRECT("'" &amp; F$2 &amp; "'!F" &amp; ROWS!F54),INDIRECT("'" &amp; F$2 &amp; "'!J" &amp; ROWS!F54)), "")</f>
        <v>1.38</v>
      </c>
      <c r="G54" s="2">
        <f ca="1">_xlfn.IFNA(MEDIAN(INDIRECT("'" &amp; G$2 &amp; "'!B" &amp; ROWS!G54),INDIRECT("'" &amp; G$2 &amp; "'!F" &amp; ROWS!G54),INDIRECT("'" &amp; G$2 &amp; "'!J" &amp; ROWS!G54)), "")</f>
        <v>0.66</v>
      </c>
      <c r="H54" s="2">
        <f ca="1">_xlfn.IFNA(MEDIAN(INDIRECT("'" &amp; H$2 &amp; "'!B" &amp; ROWS!H54),INDIRECT("'" &amp; H$2 &amp; "'!F" &amp; ROWS!H54),INDIRECT("'" &amp; H$2 &amp; "'!J" &amp; ROWS!H54)), "")</f>
        <v>1.46</v>
      </c>
      <c r="I54" s="2">
        <f ca="1">_xlfn.IFNA(MEDIAN(INDIRECT("'" &amp; I$2 &amp; "'!B" &amp; ROWS!I54),INDIRECT("'" &amp; I$2 &amp; "'!F" &amp; ROWS!I54),INDIRECT("'" &amp; I$2 &amp; "'!J" &amp; ROWS!I54)), "")</f>
        <v>1.42</v>
      </c>
      <c r="J54" s="2">
        <f ca="1">_xlfn.IFNA(MEDIAN(INDIRECT("'" &amp; J$2 &amp; "'!B" &amp; ROWS!J54),INDIRECT("'" &amp; J$2 &amp; "'!F" &amp; ROWS!J54),INDIRECT("'" &amp; J$2 &amp; "'!J" &amp; ROWS!J54)), "")</f>
        <v>0.09</v>
      </c>
      <c r="K54" s="2">
        <f ca="1">_xlfn.IFNA(MEDIAN(INDIRECT("'" &amp; K$2 &amp; "'!B" &amp; ROWS!K54),INDIRECT("'" &amp; K$2 &amp; "'!F" &amp; ROWS!K54),INDIRECT("'" &amp; K$2 &amp; "'!J" &amp; ROWS!K54)), "")</f>
        <v>0.17</v>
      </c>
      <c r="L54" s="2">
        <f ca="1">_xlfn.IFNA(MEDIAN(INDIRECT("'" &amp; L$2 &amp; "'!B" &amp; ROWS!L54),INDIRECT("'" &amp; L$2 &amp; "'!F" &amp; ROWS!L54),INDIRECT("'" &amp; L$2 &amp; "'!J" &amp; ROWS!L54)), "")</f>
        <v>0.06</v>
      </c>
      <c r="M54" s="2">
        <f ca="1">_xlfn.IFNA(MEDIAN(INDIRECT("'" &amp; M$2 &amp; "'!B" &amp; ROWS!M54),INDIRECT("'" &amp; M$2 &amp; "'!F" &amp; ROWS!M54),INDIRECT("'" &amp; M$2 &amp; "'!J" &amp; ROWS!M54)), "")</f>
        <v>0.77</v>
      </c>
      <c r="N54" s="2">
        <f ca="1">_xlfn.IFNA(MEDIAN(INDIRECT("'" &amp; N$2 &amp; "'!B" &amp; ROWS!N54),INDIRECT("'" &amp; N$2 &amp; "'!F" &amp; ROWS!N54),INDIRECT("'" &amp; N$2 &amp; "'!J" &amp; ROWS!N54)), "")</f>
        <v>1.3</v>
      </c>
      <c r="O54" s="2">
        <f ca="1">_xlfn.IFNA(MEDIAN(INDIRECT("'" &amp; O$2 &amp; "'!B" &amp; ROWS!O54),INDIRECT("'" &amp; O$2 &amp; "'!F" &amp; ROWS!O54),INDIRECT("'" &amp; O$2 &amp; "'!J" &amp; ROWS!O54)), "")</f>
        <v>0.61</v>
      </c>
      <c r="P54" s="2">
        <f ca="1">_xlfn.IFNA(MEDIAN(INDIRECT("'" &amp; P$2 &amp; "'!B" &amp; ROWS!P54),INDIRECT("'" &amp; P$2 &amp; "'!F" &amp; ROWS!P54),INDIRECT("'" &amp; P$2 &amp; "'!J" &amp; ROWS!P54)), "")</f>
        <v>0.12</v>
      </c>
      <c r="Q54" s="2">
        <f ca="1">_xlfn.IFNA(MEDIAN(INDIRECT("'" &amp; Q$2 &amp; "'!B" &amp; ROWS!Q54),INDIRECT("'" &amp; Q$2 &amp; "'!F" &amp; ROWS!Q54),INDIRECT("'" &amp; Q$2 &amp; "'!J" &amp; ROWS!Q54)), "")</f>
        <v>0.19</v>
      </c>
      <c r="R54" s="2">
        <f ca="1">_xlfn.IFNA(MEDIAN(INDIRECT("'" &amp; R$2 &amp; "'!B" &amp; ROWS!R54),INDIRECT("'" &amp; R$2 &amp; "'!F" &amp; ROWS!R54),INDIRECT("'" &amp; R$2 &amp; "'!J" &amp; ROWS!R54)), "")</f>
        <v>0.1</v>
      </c>
      <c r="S54" s="2">
        <f ca="1">_xlfn.IFNA(MEDIAN(INDIRECT("'" &amp; S$2 &amp; "'!B" &amp; ROWS!S54),INDIRECT("'" &amp; S$2 &amp; "'!F" &amp; ROWS!S54),INDIRECT("'" &amp; S$2 &amp; "'!J" &amp; ROWS!S54)), "")</f>
        <v>0.17</v>
      </c>
      <c r="T54" s="2">
        <f ca="1">_xlfn.IFNA(MEDIAN(INDIRECT("'" &amp; T$2 &amp; "'!B" &amp; ROWS!T54),INDIRECT("'" &amp; T$2 &amp; "'!F" &amp; ROWS!T54),INDIRECT("'" &amp; T$2 &amp; "'!J" &amp; ROWS!T54)), "")</f>
        <v>0.06</v>
      </c>
      <c r="U54" s="2">
        <f ca="1">_xlfn.IFNA(MEDIAN(INDIRECT("'" &amp; U$2 &amp; "'!B" &amp; ROWS!U54),INDIRECT("'" &amp; U$2 &amp; "'!F" &amp; ROWS!U54),INDIRECT("'" &amp; U$2 &amp; "'!J" &amp; ROWS!U54)), "")</f>
        <v>0.77</v>
      </c>
      <c r="V54" s="2">
        <f ca="1">_xlfn.IFNA(MEDIAN(INDIRECT("'" &amp; V$2 &amp; "'!B" &amp; ROWS!V54),INDIRECT("'" &amp; V$2 &amp; "'!F" &amp; ROWS!V54),INDIRECT("'" &amp; V$2 &amp; "'!J" &amp; ROWS!V54)), "")</f>
        <v>1.24</v>
      </c>
      <c r="W54" s="2">
        <f ca="1">_xlfn.IFNA(MEDIAN(INDIRECT("'" &amp; W$2 &amp; "'!B" &amp; ROWS!W54),INDIRECT("'" &amp; W$2 &amp; "'!F" &amp; ROWS!W54),INDIRECT("'" &amp; W$2 &amp; "'!J" &amp; ROWS!W54)), "")</f>
        <v>0.66</v>
      </c>
      <c r="X54" s="2">
        <f ca="1">_xlfn.IFNA(MEDIAN(INDIRECT("'" &amp; X$2 &amp; "'!B" &amp; ROWS!X54),INDIRECT("'" &amp; X$2 &amp; "'!F" &amp; ROWS!X54),INDIRECT("'" &amp; X$2 &amp; "'!J" &amp; ROWS!X54)), "")</f>
        <v>0.13</v>
      </c>
      <c r="Y54" s="2">
        <f ca="1">_xlfn.IFNA(MEDIAN(INDIRECT("'" &amp; Y$2 &amp; "'!B" &amp; ROWS!Y54),INDIRECT("'" &amp; Y$2 &amp; "'!F" &amp; ROWS!Y54),INDIRECT("'" &amp; Y$2 &amp; "'!J" &amp; ROWS!Y54)), "")</f>
        <v>0.19</v>
      </c>
    </row>
    <row r="55" spans="1:25" x14ac:dyDescent="0.25">
      <c r="A55" t="str">
        <f>METRICS!A54</f>
        <v>literals</v>
      </c>
      <c r="B55" s="2">
        <f ca="1">_xlfn.IFNA(MEDIAN(INDIRECT("'" &amp; B$2 &amp; "'!B" &amp; ROWS!B55),INDIRECT("'" &amp; B$2 &amp; "'!F" &amp; ROWS!B55),INDIRECT("'" &amp; B$2 &amp; "'!J" &amp; ROWS!B55)), "")</f>
        <v>2.89</v>
      </c>
      <c r="C55" s="2">
        <f ca="1">_xlfn.IFNA(MEDIAN(INDIRECT("'" &amp; C$2 &amp; "'!B" &amp; ROWS!C55),INDIRECT("'" &amp; C$2 &amp; "'!F" &amp; ROWS!C55),INDIRECT("'" &amp; C$2 &amp; "'!J" &amp; ROWS!C55)), "")</f>
        <v>0.91</v>
      </c>
      <c r="D55" s="2">
        <f ca="1">_xlfn.IFNA(MEDIAN(INDIRECT("'" &amp; D$2 &amp; "'!B" &amp; ROWS!D55),INDIRECT("'" &amp; D$2 &amp; "'!F" &amp; ROWS!D55),INDIRECT("'" &amp; D$2 &amp; "'!J" &amp; ROWS!D55)), "")</f>
        <v>0.71</v>
      </c>
      <c r="E55" s="2">
        <f ca="1">_xlfn.IFNA(MEDIAN(INDIRECT("'" &amp; E$2 &amp; "'!B" &amp; ROWS!E55),INDIRECT("'" &amp; E$2 &amp; "'!F" &amp; ROWS!E55),INDIRECT("'" &amp; E$2 &amp; "'!J" &amp; ROWS!E55)), "")</f>
        <v>7.08</v>
      </c>
      <c r="F55" s="2">
        <f ca="1">_xlfn.IFNA(MEDIAN(INDIRECT("'" &amp; F$2 &amp; "'!B" &amp; ROWS!F55),INDIRECT("'" &amp; F$2 &amp; "'!F" &amp; ROWS!F55),INDIRECT("'" &amp; F$2 &amp; "'!J" &amp; ROWS!F55)), "")</f>
        <v>3.78</v>
      </c>
      <c r="G55" s="2">
        <f ca="1">_xlfn.IFNA(MEDIAN(INDIRECT("'" &amp; G$2 &amp; "'!B" &amp; ROWS!G55),INDIRECT("'" &amp; G$2 &amp; "'!F" &amp; ROWS!G55),INDIRECT("'" &amp; G$2 &amp; "'!J" &amp; ROWS!G55)), "")</f>
        <v>3.32</v>
      </c>
      <c r="H55" s="2" t="str">
        <f ca="1">_xlfn.IFNA(MEDIAN(INDIRECT("'" &amp; H$2 &amp; "'!B" &amp; ROWS!H55),INDIRECT("'" &amp; H$2 &amp; "'!F" &amp; ROWS!H55),INDIRECT("'" &amp; H$2 &amp; "'!J" &amp; ROWS!H55)), "")</f>
        <v/>
      </c>
      <c r="I55" s="2" t="str">
        <f ca="1">_xlfn.IFNA(MEDIAN(INDIRECT("'" &amp; I$2 &amp; "'!B" &amp; ROWS!I55),INDIRECT("'" &amp; I$2 &amp; "'!F" &amp; ROWS!I55),INDIRECT("'" &amp; I$2 &amp; "'!J" &amp; ROWS!I55)), "")</f>
        <v/>
      </c>
      <c r="J55" s="2">
        <f ca="1">_xlfn.IFNA(MEDIAN(INDIRECT("'" &amp; J$2 &amp; "'!B" &amp; ROWS!J55),INDIRECT("'" &amp; J$2 &amp; "'!F" &amp; ROWS!J55),INDIRECT("'" &amp; J$2 &amp; "'!J" &amp; ROWS!J55)), "")</f>
        <v>0.24</v>
      </c>
      <c r="K55" s="2">
        <f ca="1">_xlfn.IFNA(MEDIAN(INDIRECT("'" &amp; K$2 &amp; "'!B" &amp; ROWS!K55),INDIRECT("'" &amp; K$2 &amp; "'!F" &amp; ROWS!K55),INDIRECT("'" &amp; K$2 &amp; "'!J" &amp; ROWS!K55)), "")</f>
        <v>0.24</v>
      </c>
      <c r="L55" s="2">
        <f ca="1">_xlfn.IFNA(MEDIAN(INDIRECT("'" &amp; L$2 &amp; "'!B" &amp; ROWS!L55),INDIRECT("'" &amp; L$2 &amp; "'!F" &amp; ROWS!L55),INDIRECT("'" &amp; L$2 &amp; "'!J" &amp; ROWS!L55)), "")</f>
        <v>0.15</v>
      </c>
      <c r="M55" s="2">
        <f ca="1">_xlfn.IFNA(MEDIAN(INDIRECT("'" &amp; M$2 &amp; "'!B" &amp; ROWS!M55),INDIRECT("'" &amp; M$2 &amp; "'!F" &amp; ROWS!M55),INDIRECT("'" &amp; M$2 &amp; "'!J" &amp; ROWS!M55)), "")</f>
        <v>2.56</v>
      </c>
      <c r="N55" s="2">
        <f ca="1">_xlfn.IFNA(MEDIAN(INDIRECT("'" &amp; N$2 &amp; "'!B" &amp; ROWS!N55),INDIRECT("'" &amp; N$2 &amp; "'!F" &amp; ROWS!N55),INDIRECT("'" &amp; N$2 &amp; "'!J" &amp; ROWS!N55)), "")</f>
        <v>2.75</v>
      </c>
      <c r="O55" s="2">
        <f ca="1">_xlfn.IFNA(MEDIAN(INDIRECT("'" &amp; O$2 &amp; "'!B" &amp; ROWS!O55),INDIRECT("'" &amp; O$2 &amp; "'!F" &amp; ROWS!O55),INDIRECT("'" &amp; O$2 &amp; "'!J" &amp; ROWS!O55)), "")</f>
        <v>2.4300000000000002</v>
      </c>
      <c r="P55" s="2" t="str">
        <f ca="1">_xlfn.IFNA(MEDIAN(INDIRECT("'" &amp; P$2 &amp; "'!B" &amp; ROWS!P55),INDIRECT("'" &amp; P$2 &amp; "'!F" &amp; ROWS!P55),INDIRECT("'" &amp; P$2 &amp; "'!J" &amp; ROWS!P55)), "")</f>
        <v/>
      </c>
      <c r="Q55" s="2" t="str">
        <f ca="1">_xlfn.IFNA(MEDIAN(INDIRECT("'" &amp; Q$2 &amp; "'!B" &amp; ROWS!Q55),INDIRECT("'" &amp; Q$2 &amp; "'!F" &amp; ROWS!Q55),INDIRECT("'" &amp; Q$2 &amp; "'!J" &amp; ROWS!Q55)), "")</f>
        <v/>
      </c>
      <c r="R55" s="2">
        <f ca="1">_xlfn.IFNA(MEDIAN(INDIRECT("'" &amp; R$2 &amp; "'!B" &amp; ROWS!R55),INDIRECT("'" &amp; R$2 &amp; "'!F" &amp; ROWS!R55),INDIRECT("'" &amp; R$2 &amp; "'!J" &amp; ROWS!R55)), "")</f>
        <v>0.2</v>
      </c>
      <c r="S55" s="2">
        <f ca="1">_xlfn.IFNA(MEDIAN(INDIRECT("'" &amp; S$2 &amp; "'!B" &amp; ROWS!S55),INDIRECT("'" &amp; S$2 &amp; "'!F" &amp; ROWS!S55),INDIRECT("'" &amp; S$2 &amp; "'!J" &amp; ROWS!S55)), "")</f>
        <v>0.22</v>
      </c>
      <c r="T55" s="2">
        <f ca="1">_xlfn.IFNA(MEDIAN(INDIRECT("'" &amp; T$2 &amp; "'!B" &amp; ROWS!T55),INDIRECT("'" &amp; T$2 &amp; "'!F" &amp; ROWS!T55),INDIRECT("'" &amp; T$2 &amp; "'!J" &amp; ROWS!T55)), "")</f>
        <v>0.14000000000000001</v>
      </c>
      <c r="U55" s="2">
        <f ca="1">_xlfn.IFNA(MEDIAN(INDIRECT("'" &amp; U$2 &amp; "'!B" &amp; ROWS!U55),INDIRECT("'" &amp; U$2 &amp; "'!F" &amp; ROWS!U55),INDIRECT("'" &amp; U$2 &amp; "'!J" &amp; ROWS!U55)), "")</f>
        <v>2.4700000000000002</v>
      </c>
      <c r="V55" s="2">
        <f ca="1">_xlfn.IFNA(MEDIAN(INDIRECT("'" &amp; V$2 &amp; "'!B" &amp; ROWS!V55),INDIRECT("'" &amp; V$2 &amp; "'!F" &amp; ROWS!V55),INDIRECT("'" &amp; V$2 &amp; "'!J" &amp; ROWS!V55)), "")</f>
        <v>2.68</v>
      </c>
      <c r="W55" s="2">
        <f ca="1">_xlfn.IFNA(MEDIAN(INDIRECT("'" &amp; W$2 &amp; "'!B" &amp; ROWS!W55),INDIRECT("'" &amp; W$2 &amp; "'!F" &amp; ROWS!W55),INDIRECT("'" &amp; W$2 &amp; "'!J" &amp; ROWS!W55)), "")</f>
        <v>2.44</v>
      </c>
      <c r="X55" s="2" t="str">
        <f ca="1">_xlfn.IFNA(MEDIAN(INDIRECT("'" &amp; X$2 &amp; "'!B" &amp; ROWS!X55),INDIRECT("'" &amp; X$2 &amp; "'!F" &amp; ROWS!X55),INDIRECT("'" &amp; X$2 &amp; "'!J" &amp; ROWS!X55)), "")</f>
        <v/>
      </c>
      <c r="Y55" s="2" t="str">
        <f ca="1">_xlfn.IFNA(MEDIAN(INDIRECT("'" &amp; Y$2 &amp; "'!B" &amp; ROWS!Y55),INDIRECT("'" &amp; Y$2 &amp; "'!F" &amp; ROWS!Y55),INDIRECT("'" &amp; Y$2 &amp; "'!J" &amp; ROWS!Y55)), "")</f>
        <v/>
      </c>
    </row>
    <row r="56" spans="1:25" x14ac:dyDescent="0.25">
      <c r="A56" t="str">
        <f>METRICS!A55</f>
        <v>math1</v>
      </c>
      <c r="B56" s="2" t="str">
        <f ca="1">_xlfn.IFNA(MEDIAN(INDIRECT("'" &amp; B$2 &amp; "'!B" &amp; ROWS!B56),INDIRECT("'" &amp; B$2 &amp; "'!F" &amp; ROWS!B56),INDIRECT("'" &amp; B$2 &amp; "'!J" &amp; ROWS!B56)), "")</f>
        <v/>
      </c>
      <c r="C56" s="2">
        <f ca="1">_xlfn.IFNA(MEDIAN(INDIRECT("'" &amp; C$2 &amp; "'!B" &amp; ROWS!C56),INDIRECT("'" &amp; C$2 &amp; "'!F" &amp; ROWS!C56),INDIRECT("'" &amp; C$2 &amp; "'!J" &amp; ROWS!C56)), "")</f>
        <v>47.88</v>
      </c>
      <c r="D56" s="2">
        <f ca="1">_xlfn.IFNA(MEDIAN(INDIRECT("'" &amp; D$2 &amp; "'!B" &amp; ROWS!D56),INDIRECT("'" &amp; D$2 &amp; "'!F" &amp; ROWS!D56),INDIRECT("'" &amp; D$2 &amp; "'!J" &amp; ROWS!D56)), "")</f>
        <v>32.340000000000003</v>
      </c>
      <c r="E56" s="2" t="str">
        <f ca="1">_xlfn.IFNA(MEDIAN(INDIRECT("'" &amp; E$2 &amp; "'!B" &amp; ROWS!E56),INDIRECT("'" &amp; E$2 &amp; "'!F" &amp; ROWS!E56),INDIRECT("'" &amp; E$2 &amp; "'!J" &amp; ROWS!E56)), "")</f>
        <v/>
      </c>
      <c r="F56" s="2" t="str">
        <f ca="1">_xlfn.IFNA(MEDIAN(INDIRECT("'" &amp; F$2 &amp; "'!B" &amp; ROWS!F56),INDIRECT("'" &amp; F$2 &amp; "'!F" &amp; ROWS!F56),INDIRECT("'" &amp; F$2 &amp; "'!J" &amp; ROWS!F56)), "")</f>
        <v/>
      </c>
      <c r="G56" s="2" t="str">
        <f ca="1">_xlfn.IFNA(MEDIAN(INDIRECT("'" &amp; G$2 &amp; "'!B" &amp; ROWS!G56),INDIRECT("'" &amp; G$2 &amp; "'!F" &amp; ROWS!G56),INDIRECT("'" &amp; G$2 &amp; "'!J" &amp; ROWS!G56)), "")</f>
        <v/>
      </c>
      <c r="H56" s="2" t="str">
        <f ca="1">_xlfn.IFNA(MEDIAN(INDIRECT("'" &amp; H$2 &amp; "'!B" &amp; ROWS!H56),INDIRECT("'" &amp; H$2 &amp; "'!F" &amp; ROWS!H56),INDIRECT("'" &amp; H$2 &amp; "'!J" &amp; ROWS!H56)), "")</f>
        <v/>
      </c>
      <c r="I56" s="2" t="str">
        <f ca="1">_xlfn.IFNA(MEDIAN(INDIRECT("'" &amp; I$2 &amp; "'!B" &amp; ROWS!I56),INDIRECT("'" &amp; I$2 &amp; "'!F" &amp; ROWS!I56),INDIRECT("'" &amp; I$2 &amp; "'!J" &amp; ROWS!I56)), "")</f>
        <v/>
      </c>
      <c r="J56" s="2">
        <f ca="1">_xlfn.IFNA(MEDIAN(INDIRECT("'" &amp; J$2 &amp; "'!B" &amp; ROWS!J56),INDIRECT("'" &amp; J$2 &amp; "'!F" &amp; ROWS!J56),INDIRECT("'" &amp; J$2 &amp; "'!J" &amp; ROWS!J56)), "")</f>
        <v>3.94</v>
      </c>
      <c r="K56" s="2">
        <f ca="1">_xlfn.IFNA(MEDIAN(INDIRECT("'" &amp; K$2 &amp; "'!B" &amp; ROWS!K56),INDIRECT("'" &amp; K$2 &amp; "'!F" &amp; ROWS!K56),INDIRECT("'" &amp; K$2 &amp; "'!J" &amp; ROWS!K56)), "")</f>
        <v>1.98</v>
      </c>
      <c r="L56" s="2">
        <f ca="1">_xlfn.IFNA(MEDIAN(INDIRECT("'" &amp; L$2 &amp; "'!B" &amp; ROWS!L56),INDIRECT("'" &amp; L$2 &amp; "'!F" &amp; ROWS!L56),INDIRECT("'" &amp; L$2 &amp; "'!J" &amp; ROWS!L56)), "")</f>
        <v>1.52</v>
      </c>
      <c r="M56" s="2" t="str">
        <f ca="1">_xlfn.IFNA(MEDIAN(INDIRECT("'" &amp; M$2 &amp; "'!B" &amp; ROWS!M56),INDIRECT("'" &amp; M$2 &amp; "'!F" &amp; ROWS!M56),INDIRECT("'" &amp; M$2 &amp; "'!J" &amp; ROWS!M56)), "")</f>
        <v/>
      </c>
      <c r="N56" s="2" t="str">
        <f ca="1">_xlfn.IFNA(MEDIAN(INDIRECT("'" &amp; N$2 &amp; "'!B" &amp; ROWS!N56),INDIRECT("'" &amp; N$2 &amp; "'!F" &amp; ROWS!N56),INDIRECT("'" &amp; N$2 &amp; "'!J" &amp; ROWS!N56)), "")</f>
        <v/>
      </c>
      <c r="O56" s="2" t="str">
        <f ca="1">_xlfn.IFNA(MEDIAN(INDIRECT("'" &amp; O$2 &amp; "'!B" &amp; ROWS!O56),INDIRECT("'" &amp; O$2 &amp; "'!F" &amp; ROWS!O56),INDIRECT("'" &amp; O$2 &amp; "'!J" &amp; ROWS!O56)), "")</f>
        <v/>
      </c>
      <c r="P56" s="2" t="str">
        <f ca="1">_xlfn.IFNA(MEDIAN(INDIRECT("'" &amp; P$2 &amp; "'!B" &amp; ROWS!P56),INDIRECT("'" &amp; P$2 &amp; "'!F" &amp; ROWS!P56),INDIRECT("'" &amp; P$2 &amp; "'!J" &amp; ROWS!P56)), "")</f>
        <v/>
      </c>
      <c r="Q56" s="2" t="str">
        <f ca="1">_xlfn.IFNA(MEDIAN(INDIRECT("'" &amp; Q$2 &amp; "'!B" &amp; ROWS!Q56),INDIRECT("'" &amp; Q$2 &amp; "'!F" &amp; ROWS!Q56),INDIRECT("'" &amp; Q$2 &amp; "'!J" &amp; ROWS!Q56)), "")</f>
        <v/>
      </c>
      <c r="R56" s="2">
        <f ca="1">_xlfn.IFNA(MEDIAN(INDIRECT("'" &amp; R$2 &amp; "'!B" &amp; ROWS!R56),INDIRECT("'" &amp; R$2 &amp; "'!F" &amp; ROWS!R56),INDIRECT("'" &amp; R$2 &amp; "'!J" &amp; ROWS!R56)), "")</f>
        <v>3.22</v>
      </c>
      <c r="S56" s="2">
        <f ca="1">_xlfn.IFNA(MEDIAN(INDIRECT("'" &amp; S$2 &amp; "'!B" &amp; ROWS!S56),INDIRECT("'" &amp; S$2 &amp; "'!F" &amp; ROWS!S56),INDIRECT("'" &amp; S$2 &amp; "'!J" &amp; ROWS!S56)), "")</f>
        <v>1.76</v>
      </c>
      <c r="T56" s="2">
        <f ca="1">_xlfn.IFNA(MEDIAN(INDIRECT("'" &amp; T$2 &amp; "'!B" &amp; ROWS!T56),INDIRECT("'" &amp; T$2 &amp; "'!F" &amp; ROWS!T56),INDIRECT("'" &amp; T$2 &amp; "'!J" &amp; ROWS!T56)), "")</f>
        <v>1.46</v>
      </c>
      <c r="U56" s="2" t="str">
        <f ca="1">_xlfn.IFNA(MEDIAN(INDIRECT("'" &amp; U$2 &amp; "'!B" &amp; ROWS!U56),INDIRECT("'" &amp; U$2 &amp; "'!F" &amp; ROWS!U56),INDIRECT("'" &amp; U$2 &amp; "'!J" &amp; ROWS!U56)), "")</f>
        <v/>
      </c>
      <c r="V56" s="2" t="str">
        <f ca="1">_xlfn.IFNA(MEDIAN(INDIRECT("'" &amp; V$2 &amp; "'!B" &amp; ROWS!V56),INDIRECT("'" &amp; V$2 &amp; "'!F" &amp; ROWS!V56),INDIRECT("'" &amp; V$2 &amp; "'!J" &amp; ROWS!V56)), "")</f>
        <v/>
      </c>
      <c r="W56" s="2" t="str">
        <f ca="1">_xlfn.IFNA(MEDIAN(INDIRECT("'" &amp; W$2 &amp; "'!B" &amp; ROWS!W56),INDIRECT("'" &amp; W$2 &amp; "'!F" &amp; ROWS!W56),INDIRECT("'" &amp; W$2 &amp; "'!J" &amp; ROWS!W56)), "")</f>
        <v/>
      </c>
      <c r="X56" s="2" t="str">
        <f ca="1">_xlfn.IFNA(MEDIAN(INDIRECT("'" &amp; X$2 &amp; "'!B" &amp; ROWS!X56),INDIRECT("'" &amp; X$2 &amp; "'!F" &amp; ROWS!X56),INDIRECT("'" &amp; X$2 &amp; "'!J" &amp; ROWS!X56)), "")</f>
        <v/>
      </c>
      <c r="Y56" s="2" t="str">
        <f ca="1">_xlfn.IFNA(MEDIAN(INDIRECT("'" &amp; Y$2 &amp; "'!B" &amp; ROWS!Y56),INDIRECT("'" &amp; Y$2 &amp; "'!F" &amp; ROWS!Y56),INDIRECT("'" &amp; Y$2 &amp; "'!J" &amp; ROWS!Y56)), "")</f>
        <v/>
      </c>
    </row>
    <row r="57" spans="1:25" x14ac:dyDescent="0.25">
      <c r="A57" t="str">
        <f>METRICS!A56</f>
        <v>math2</v>
      </c>
      <c r="B57" s="2">
        <f ca="1">_xlfn.IFNA(MEDIAN(INDIRECT("'" &amp; B$2 &amp; "'!B" &amp; ROWS!B57),INDIRECT("'" &amp; B$2 &amp; "'!F" &amp; ROWS!B57),INDIRECT("'" &amp; B$2 &amp; "'!J" &amp; ROWS!B57)), "")</f>
        <v>514.78</v>
      </c>
      <c r="C57" s="2">
        <f ca="1">_xlfn.IFNA(MEDIAN(INDIRECT("'" &amp; C$2 &amp; "'!B" &amp; ROWS!C57),INDIRECT("'" &amp; C$2 &amp; "'!F" &amp; ROWS!C57),INDIRECT("'" &amp; C$2 &amp; "'!J" &amp; ROWS!C57)), "")</f>
        <v>71.97</v>
      </c>
      <c r="D57" s="2">
        <f ca="1">_xlfn.IFNA(MEDIAN(INDIRECT("'" &amp; D$2 &amp; "'!B" &amp; ROWS!D57),INDIRECT("'" &amp; D$2 &amp; "'!F" &amp; ROWS!D57),INDIRECT("'" &amp; D$2 &amp; "'!J" &amp; ROWS!D57)), "")</f>
        <v>47.42</v>
      </c>
      <c r="E57" s="2" t="str">
        <f ca="1">_xlfn.IFNA(MEDIAN(INDIRECT("'" &amp; E$2 &amp; "'!B" &amp; ROWS!E57),INDIRECT("'" &amp; E$2 &amp; "'!F" &amp; ROWS!E57),INDIRECT("'" &amp; E$2 &amp; "'!J" &amp; ROWS!E57)), "")</f>
        <v/>
      </c>
      <c r="F57" s="2" t="str">
        <f ca="1">_xlfn.IFNA(MEDIAN(INDIRECT("'" &amp; F$2 &amp; "'!B" &amp; ROWS!F57),INDIRECT("'" &amp; F$2 &amp; "'!F" &amp; ROWS!F57),INDIRECT("'" &amp; F$2 &amp; "'!J" &amp; ROWS!F57)), "")</f>
        <v/>
      </c>
      <c r="G57" s="2" t="str">
        <f ca="1">_xlfn.IFNA(MEDIAN(INDIRECT("'" &amp; G$2 &amp; "'!B" &amp; ROWS!G57),INDIRECT("'" &amp; G$2 &amp; "'!F" &amp; ROWS!G57),INDIRECT("'" &amp; G$2 &amp; "'!J" &amp; ROWS!G57)), "")</f>
        <v/>
      </c>
      <c r="H57" s="2" t="str">
        <f ca="1">_xlfn.IFNA(MEDIAN(INDIRECT("'" &amp; H$2 &amp; "'!B" &amp; ROWS!H57),INDIRECT("'" &amp; H$2 &amp; "'!F" &amp; ROWS!H57),INDIRECT("'" &amp; H$2 &amp; "'!J" &amp; ROWS!H57)), "")</f>
        <v/>
      </c>
      <c r="I57" s="2" t="str">
        <f ca="1">_xlfn.IFNA(MEDIAN(INDIRECT("'" &amp; I$2 &amp; "'!B" &amp; ROWS!I57),INDIRECT("'" &amp; I$2 &amp; "'!F" &amp; ROWS!I57),INDIRECT("'" &amp; I$2 &amp; "'!J" &amp; ROWS!I57)), "")</f>
        <v/>
      </c>
      <c r="J57" s="2">
        <f ca="1">_xlfn.IFNA(MEDIAN(INDIRECT("'" &amp; J$2 &amp; "'!B" &amp; ROWS!J57),INDIRECT("'" &amp; J$2 &amp; "'!F" &amp; ROWS!J57),INDIRECT("'" &amp; J$2 &amp; "'!J" &amp; ROWS!J57)), "")</f>
        <v>5.73</v>
      </c>
      <c r="K57" s="2">
        <f ca="1">_xlfn.IFNA(MEDIAN(INDIRECT("'" &amp; K$2 &amp; "'!B" &amp; ROWS!K57),INDIRECT("'" &amp; K$2 &amp; "'!F" &amp; ROWS!K57),INDIRECT("'" &amp; K$2 &amp; "'!J" &amp; ROWS!K57)), "")</f>
        <v>2.63</v>
      </c>
      <c r="L57" s="2">
        <f ca="1">_xlfn.IFNA(MEDIAN(INDIRECT("'" &amp; L$2 &amp; "'!B" &amp; ROWS!L57),INDIRECT("'" &amp; L$2 &amp; "'!F" &amp; ROWS!L57),INDIRECT("'" &amp; L$2 &amp; "'!J" &amp; ROWS!L57)), "")</f>
        <v>2.04</v>
      </c>
      <c r="M57" s="2" t="str">
        <f ca="1">_xlfn.IFNA(MEDIAN(INDIRECT("'" &amp; M$2 &amp; "'!B" &amp; ROWS!M57),INDIRECT("'" &amp; M$2 &amp; "'!F" &amp; ROWS!M57),INDIRECT("'" &amp; M$2 &amp; "'!J" &amp; ROWS!M57)), "")</f>
        <v/>
      </c>
      <c r="N57" s="2" t="str">
        <f ca="1">_xlfn.IFNA(MEDIAN(INDIRECT("'" &amp; N$2 &amp; "'!B" &amp; ROWS!N57),INDIRECT("'" &amp; N$2 &amp; "'!F" &amp; ROWS!N57),INDIRECT("'" &amp; N$2 &amp; "'!J" &amp; ROWS!N57)), "")</f>
        <v/>
      </c>
      <c r="O57" s="2" t="str">
        <f ca="1">_xlfn.IFNA(MEDIAN(INDIRECT("'" &amp; O$2 &amp; "'!B" &amp; ROWS!O57),INDIRECT("'" &amp; O$2 &amp; "'!F" &amp; ROWS!O57),INDIRECT("'" &amp; O$2 &amp; "'!J" &amp; ROWS!O57)), "")</f>
        <v/>
      </c>
      <c r="P57" s="2" t="str">
        <f ca="1">_xlfn.IFNA(MEDIAN(INDIRECT("'" &amp; P$2 &amp; "'!B" &amp; ROWS!P57),INDIRECT("'" &amp; P$2 &amp; "'!F" &amp; ROWS!P57),INDIRECT("'" &amp; P$2 &amp; "'!J" &amp; ROWS!P57)), "")</f>
        <v/>
      </c>
      <c r="Q57" s="2" t="str">
        <f ca="1">_xlfn.IFNA(MEDIAN(INDIRECT("'" &amp; Q$2 &amp; "'!B" &amp; ROWS!Q57),INDIRECT("'" &amp; Q$2 &amp; "'!F" &amp; ROWS!Q57),INDIRECT("'" &amp; Q$2 &amp; "'!J" &amp; ROWS!Q57)), "")</f>
        <v/>
      </c>
      <c r="R57" s="2">
        <f ca="1">_xlfn.IFNA(MEDIAN(INDIRECT("'" &amp; R$2 &amp; "'!B" &amp; ROWS!R57),INDIRECT("'" &amp; R$2 &amp; "'!F" &amp; ROWS!R57),INDIRECT("'" &amp; R$2 &amp; "'!J" &amp; ROWS!R57)), "")</f>
        <v>4.74</v>
      </c>
      <c r="S57" s="2">
        <f ca="1">_xlfn.IFNA(MEDIAN(INDIRECT("'" &amp; S$2 &amp; "'!B" &amp; ROWS!S57),INDIRECT("'" &amp; S$2 &amp; "'!F" &amp; ROWS!S57),INDIRECT("'" &amp; S$2 &amp; "'!J" &amp; ROWS!S57)), "")</f>
        <v>2.38</v>
      </c>
      <c r="T57" s="2">
        <f ca="1">_xlfn.IFNA(MEDIAN(INDIRECT("'" &amp; T$2 &amp; "'!B" &amp; ROWS!T57),INDIRECT("'" &amp; T$2 &amp; "'!F" &amp; ROWS!T57),INDIRECT("'" &amp; T$2 &amp; "'!J" &amp; ROWS!T57)), "")</f>
        <v>1.92</v>
      </c>
      <c r="U57" s="2" t="str">
        <f ca="1">_xlfn.IFNA(MEDIAN(INDIRECT("'" &amp; U$2 &amp; "'!B" &amp; ROWS!U57),INDIRECT("'" &amp; U$2 &amp; "'!F" &amp; ROWS!U57),INDIRECT("'" &amp; U$2 &amp; "'!J" &amp; ROWS!U57)), "")</f>
        <v/>
      </c>
      <c r="V57" s="2" t="str">
        <f ca="1">_xlfn.IFNA(MEDIAN(INDIRECT("'" &amp; V$2 &amp; "'!B" &amp; ROWS!V57),INDIRECT("'" &amp; V$2 &amp; "'!F" &amp; ROWS!V57),INDIRECT("'" &amp; V$2 &amp; "'!J" &amp; ROWS!V57)), "")</f>
        <v/>
      </c>
      <c r="W57" s="2" t="str">
        <f ca="1">_xlfn.IFNA(MEDIAN(INDIRECT("'" &amp; W$2 &amp; "'!B" &amp; ROWS!W57),INDIRECT("'" &amp; W$2 &amp; "'!F" &amp; ROWS!W57),INDIRECT("'" &amp; W$2 &amp; "'!J" &amp; ROWS!W57)), "")</f>
        <v/>
      </c>
      <c r="X57" s="2" t="str">
        <f ca="1">_xlfn.IFNA(MEDIAN(INDIRECT("'" &amp; X$2 &amp; "'!B" &amp; ROWS!X57),INDIRECT("'" &amp; X$2 &amp; "'!F" &amp; ROWS!X57),INDIRECT("'" &amp; X$2 &amp; "'!J" &amp; ROWS!X57)), "")</f>
        <v/>
      </c>
      <c r="Y57" s="2" t="str">
        <f ca="1">_xlfn.IFNA(MEDIAN(INDIRECT("'" &amp; Y$2 &amp; "'!B" &amp; ROWS!Y57),INDIRECT("'" &amp; Y$2 &amp; "'!F" &amp; ROWS!Y57),INDIRECT("'" &amp; Y$2 &amp; "'!J" &amp; ROWS!Y57)), "")</f>
        <v/>
      </c>
    </row>
    <row r="58" spans="1:25" x14ac:dyDescent="0.25">
      <c r="A58" t="str">
        <f>METRICS!A57</f>
        <v>math3</v>
      </c>
      <c r="B58" s="2">
        <f ca="1">_xlfn.IFNA(MEDIAN(INDIRECT("'" &amp; B$2 &amp; "'!B" &amp; ROWS!B58),INDIRECT("'" &amp; B$2 &amp; "'!F" &amp; ROWS!B58),INDIRECT("'" &amp; B$2 &amp; "'!J" &amp; ROWS!B58)), "")</f>
        <v>366.77</v>
      </c>
      <c r="C58" s="2">
        <f ca="1">_xlfn.IFNA(MEDIAN(INDIRECT("'" &amp; C$2 &amp; "'!B" &amp; ROWS!C58),INDIRECT("'" &amp; C$2 &amp; "'!F" &amp; ROWS!C58),INDIRECT("'" &amp; C$2 &amp; "'!J" &amp; ROWS!C58)), "")</f>
        <v>51.41</v>
      </c>
      <c r="D58" s="2">
        <f ca="1">_xlfn.IFNA(MEDIAN(INDIRECT("'" &amp; D$2 &amp; "'!B" &amp; ROWS!D58),INDIRECT("'" &amp; D$2 &amp; "'!F" &amp; ROWS!D58),INDIRECT("'" &amp; D$2 &amp; "'!J" &amp; ROWS!D58)), "")</f>
        <v>34.29</v>
      </c>
      <c r="E58" s="2" t="str">
        <f ca="1">_xlfn.IFNA(MEDIAN(INDIRECT("'" &amp; E$2 &amp; "'!B" &amp; ROWS!E58),INDIRECT("'" &amp; E$2 &amp; "'!F" &amp; ROWS!E58),INDIRECT("'" &amp; E$2 &amp; "'!J" &amp; ROWS!E58)), "")</f>
        <v/>
      </c>
      <c r="F58" s="2" t="str">
        <f ca="1">_xlfn.IFNA(MEDIAN(INDIRECT("'" &amp; F$2 &amp; "'!B" &amp; ROWS!F58),INDIRECT("'" &amp; F$2 &amp; "'!F" &amp; ROWS!F58),INDIRECT("'" &amp; F$2 &amp; "'!J" &amp; ROWS!F58)), "")</f>
        <v/>
      </c>
      <c r="G58" s="2" t="str">
        <f ca="1">_xlfn.IFNA(MEDIAN(INDIRECT("'" &amp; G$2 &amp; "'!B" &amp; ROWS!G58),INDIRECT("'" &amp; G$2 &amp; "'!F" &amp; ROWS!G58),INDIRECT("'" &amp; G$2 &amp; "'!J" &amp; ROWS!G58)), "")</f>
        <v/>
      </c>
      <c r="H58" s="2" t="str">
        <f ca="1">_xlfn.IFNA(MEDIAN(INDIRECT("'" &amp; H$2 &amp; "'!B" &amp; ROWS!H58),INDIRECT("'" &amp; H$2 &amp; "'!F" &amp; ROWS!H58),INDIRECT("'" &amp; H$2 &amp; "'!J" &amp; ROWS!H58)), "")</f>
        <v/>
      </c>
      <c r="I58" s="2" t="str">
        <f ca="1">_xlfn.IFNA(MEDIAN(INDIRECT("'" &amp; I$2 &amp; "'!B" &amp; ROWS!I58),INDIRECT("'" &amp; I$2 &amp; "'!F" &amp; ROWS!I58),INDIRECT("'" &amp; I$2 &amp; "'!J" &amp; ROWS!I58)), "")</f>
        <v/>
      </c>
      <c r="J58" s="2">
        <f ca="1">_xlfn.IFNA(MEDIAN(INDIRECT("'" &amp; J$2 &amp; "'!B" &amp; ROWS!J58),INDIRECT("'" &amp; J$2 &amp; "'!F" &amp; ROWS!J58),INDIRECT("'" &amp; J$2 &amp; "'!J" &amp; ROWS!J58)), "")</f>
        <v>4.0999999999999996</v>
      </c>
      <c r="K58" s="2">
        <f ca="1">_xlfn.IFNA(MEDIAN(INDIRECT("'" &amp; K$2 &amp; "'!B" &amp; ROWS!K58),INDIRECT("'" &amp; K$2 &amp; "'!F" &amp; ROWS!K58),INDIRECT("'" &amp; K$2 &amp; "'!J" &amp; ROWS!K58)), "")</f>
        <v>1.95</v>
      </c>
      <c r="L58" s="2">
        <f ca="1">_xlfn.IFNA(MEDIAN(INDIRECT("'" &amp; L$2 &amp; "'!B" &amp; ROWS!L58),INDIRECT("'" &amp; L$2 &amp; "'!F" &amp; ROWS!L58),INDIRECT("'" &amp; L$2 &amp; "'!J" &amp; ROWS!L58)), "")</f>
        <v>1.45</v>
      </c>
      <c r="M58" s="2" t="str">
        <f ca="1">_xlfn.IFNA(MEDIAN(INDIRECT("'" &amp; M$2 &amp; "'!B" &amp; ROWS!M58),INDIRECT("'" &amp; M$2 &amp; "'!F" &amp; ROWS!M58),INDIRECT("'" &amp; M$2 &amp; "'!J" &amp; ROWS!M58)), "")</f>
        <v/>
      </c>
      <c r="N58" s="2" t="str">
        <f ca="1">_xlfn.IFNA(MEDIAN(INDIRECT("'" &amp; N$2 &amp; "'!B" &amp; ROWS!N58),INDIRECT("'" &amp; N$2 &amp; "'!F" &amp; ROWS!N58),INDIRECT("'" &amp; N$2 &amp; "'!J" &amp; ROWS!N58)), "")</f>
        <v/>
      </c>
      <c r="O58" s="2" t="str">
        <f ca="1">_xlfn.IFNA(MEDIAN(INDIRECT("'" &amp; O$2 &amp; "'!B" &amp; ROWS!O58),INDIRECT("'" &amp; O$2 &amp; "'!F" &amp; ROWS!O58),INDIRECT("'" &amp; O$2 &amp; "'!J" &amp; ROWS!O58)), "")</f>
        <v/>
      </c>
      <c r="P58" s="2" t="str">
        <f ca="1">_xlfn.IFNA(MEDIAN(INDIRECT("'" &amp; P$2 &amp; "'!B" &amp; ROWS!P58),INDIRECT("'" &amp; P$2 &amp; "'!F" &amp; ROWS!P58),INDIRECT("'" &amp; P$2 &amp; "'!J" &amp; ROWS!P58)), "")</f>
        <v/>
      </c>
      <c r="Q58" s="2" t="str">
        <f ca="1">_xlfn.IFNA(MEDIAN(INDIRECT("'" &amp; Q$2 &amp; "'!B" &amp; ROWS!Q58),INDIRECT("'" &amp; Q$2 &amp; "'!F" &amp; ROWS!Q58),INDIRECT("'" &amp; Q$2 &amp; "'!J" &amp; ROWS!Q58)), "")</f>
        <v/>
      </c>
      <c r="R58" s="2">
        <f ca="1">_xlfn.IFNA(MEDIAN(INDIRECT("'" &amp; R$2 &amp; "'!B" &amp; ROWS!R58),INDIRECT("'" &amp; R$2 &amp; "'!F" &amp; ROWS!R58),INDIRECT("'" &amp; R$2 &amp; "'!J" &amp; ROWS!R58)), "")</f>
        <v>3.39</v>
      </c>
      <c r="S58" s="2">
        <f ca="1">_xlfn.IFNA(MEDIAN(INDIRECT("'" &amp; S$2 &amp; "'!B" &amp; ROWS!S58),INDIRECT("'" &amp; S$2 &amp; "'!F" &amp; ROWS!S58),INDIRECT("'" &amp; S$2 &amp; "'!J" &amp; ROWS!S58)), "")</f>
        <v>1.8</v>
      </c>
      <c r="T58" s="2">
        <f ca="1">_xlfn.IFNA(MEDIAN(INDIRECT("'" &amp; T$2 &amp; "'!B" &amp; ROWS!T58),INDIRECT("'" &amp; T$2 &amp; "'!F" &amp; ROWS!T58),INDIRECT("'" &amp; T$2 &amp; "'!J" &amp; ROWS!T58)), "")</f>
        <v>1.38</v>
      </c>
      <c r="U58" s="2" t="str">
        <f ca="1">_xlfn.IFNA(MEDIAN(INDIRECT("'" &amp; U$2 &amp; "'!B" &amp; ROWS!U58),INDIRECT("'" &amp; U$2 &amp; "'!F" &amp; ROWS!U58),INDIRECT("'" &amp; U$2 &amp; "'!J" &amp; ROWS!U58)), "")</f>
        <v/>
      </c>
      <c r="V58" s="2" t="str">
        <f ca="1">_xlfn.IFNA(MEDIAN(INDIRECT("'" &amp; V$2 &amp; "'!B" &amp; ROWS!V58),INDIRECT("'" &amp; V$2 &amp; "'!F" &amp; ROWS!V58),INDIRECT("'" &amp; V$2 &amp; "'!J" &amp; ROWS!V58)), "")</f>
        <v/>
      </c>
      <c r="W58" s="2" t="str">
        <f ca="1">_xlfn.IFNA(MEDIAN(INDIRECT("'" &amp; W$2 &amp; "'!B" &amp; ROWS!W58),INDIRECT("'" &amp; W$2 &amp; "'!F" &amp; ROWS!W58),INDIRECT("'" &amp; W$2 &amp; "'!J" &amp; ROWS!W58)), "")</f>
        <v/>
      </c>
      <c r="X58" s="2" t="str">
        <f ca="1">_xlfn.IFNA(MEDIAN(INDIRECT("'" &amp; X$2 &amp; "'!B" &amp; ROWS!X58),INDIRECT("'" &amp; X$2 &amp; "'!F" &amp; ROWS!X58),INDIRECT("'" &amp; X$2 &amp; "'!J" &amp; ROWS!X58)), "")</f>
        <v/>
      </c>
      <c r="Y58" s="2" t="str">
        <f ca="1">_xlfn.IFNA(MEDIAN(INDIRECT("'" &amp; Y$2 &amp; "'!B" &amp; ROWS!Y58),INDIRECT("'" &amp; Y$2 &amp; "'!F" &amp; ROWS!Y58),INDIRECT("'" &amp; Y$2 &amp; "'!J" &amp; ROWS!Y58)), "")</f>
        <v/>
      </c>
    </row>
    <row r="59" spans="1:25" x14ac:dyDescent="0.25">
      <c r="A59" t="str">
        <f>METRICS!A58</f>
        <v>math4</v>
      </c>
      <c r="B59" s="2">
        <f ca="1">_xlfn.IFNA(MEDIAN(INDIRECT("'" &amp; B$2 &amp; "'!B" &amp; ROWS!B59),INDIRECT("'" &amp; B$2 &amp; "'!F" &amp; ROWS!B59),INDIRECT("'" &amp; B$2 &amp; "'!J" &amp; ROWS!B59)), "")</f>
        <v>263.83</v>
      </c>
      <c r="C59" s="2">
        <f ca="1">_xlfn.IFNA(MEDIAN(INDIRECT("'" &amp; C$2 &amp; "'!B" &amp; ROWS!C59),INDIRECT("'" &amp; C$2 &amp; "'!F" &amp; ROWS!C59),INDIRECT("'" &amp; C$2 &amp; "'!J" &amp; ROWS!C59)), "")</f>
        <v>50.37</v>
      </c>
      <c r="D59" s="2">
        <f ca="1">_xlfn.IFNA(MEDIAN(INDIRECT("'" &amp; D$2 &amp; "'!B" &amp; ROWS!D59),INDIRECT("'" &amp; D$2 &amp; "'!F" &amp; ROWS!D59),INDIRECT("'" &amp; D$2 &amp; "'!J" &amp; ROWS!D59)), "")</f>
        <v>38.46</v>
      </c>
      <c r="E59" s="2" t="str">
        <f ca="1">_xlfn.IFNA(MEDIAN(INDIRECT("'" &amp; E$2 &amp; "'!B" &amp; ROWS!E59),INDIRECT("'" &amp; E$2 &amp; "'!F" &amp; ROWS!E59),INDIRECT("'" &amp; E$2 &amp; "'!J" &amp; ROWS!E59)), "")</f>
        <v/>
      </c>
      <c r="F59" s="2" t="str">
        <f ca="1">_xlfn.IFNA(MEDIAN(INDIRECT("'" &amp; F$2 &amp; "'!B" &amp; ROWS!F59),INDIRECT("'" &amp; F$2 &amp; "'!F" &amp; ROWS!F59),INDIRECT("'" &amp; F$2 &amp; "'!J" &amp; ROWS!F59)), "")</f>
        <v/>
      </c>
      <c r="G59" s="2" t="str">
        <f ca="1">_xlfn.IFNA(MEDIAN(INDIRECT("'" &amp; G$2 &amp; "'!B" &amp; ROWS!G59),INDIRECT("'" &amp; G$2 &amp; "'!F" &amp; ROWS!G59),INDIRECT("'" &amp; G$2 &amp; "'!J" &amp; ROWS!G59)), "")</f>
        <v/>
      </c>
      <c r="H59" s="2" t="str">
        <f ca="1">_xlfn.IFNA(MEDIAN(INDIRECT("'" &amp; H$2 &amp; "'!B" &amp; ROWS!H59),INDIRECT("'" &amp; H$2 &amp; "'!F" &amp; ROWS!H59),INDIRECT("'" &amp; H$2 &amp; "'!J" &amp; ROWS!H59)), "")</f>
        <v/>
      </c>
      <c r="I59" s="2" t="str">
        <f ca="1">_xlfn.IFNA(MEDIAN(INDIRECT("'" &amp; I$2 &amp; "'!B" &amp; ROWS!I59),INDIRECT("'" &amp; I$2 &amp; "'!F" &amp; ROWS!I59),INDIRECT("'" &amp; I$2 &amp; "'!J" &amp; ROWS!I59)), "")</f>
        <v/>
      </c>
      <c r="J59" s="2">
        <f ca="1">_xlfn.IFNA(MEDIAN(INDIRECT("'" &amp; J$2 &amp; "'!B" &amp; ROWS!J59),INDIRECT("'" &amp; J$2 &amp; "'!F" &amp; ROWS!J59),INDIRECT("'" &amp; J$2 &amp; "'!J" &amp; ROWS!J59)), "")</f>
        <v>4.12</v>
      </c>
      <c r="K59" s="2">
        <f ca="1">_xlfn.IFNA(MEDIAN(INDIRECT("'" &amp; K$2 &amp; "'!B" &amp; ROWS!K59),INDIRECT("'" &amp; K$2 &amp; "'!F" &amp; ROWS!K59),INDIRECT("'" &amp; K$2 &amp; "'!J" &amp; ROWS!K59)), "")</f>
        <v>2.2799999999999998</v>
      </c>
      <c r="L59" s="2">
        <f ca="1">_xlfn.IFNA(MEDIAN(INDIRECT("'" &amp; L$2 &amp; "'!B" &amp; ROWS!L59),INDIRECT("'" &amp; L$2 &amp; "'!F" &amp; ROWS!L59),INDIRECT("'" &amp; L$2 &amp; "'!J" &amp; ROWS!L59)), "")</f>
        <v>1.6</v>
      </c>
      <c r="M59" s="2" t="str">
        <f ca="1">_xlfn.IFNA(MEDIAN(INDIRECT("'" &amp; M$2 &amp; "'!B" &amp; ROWS!M59),INDIRECT("'" &amp; M$2 &amp; "'!F" &amp; ROWS!M59),INDIRECT("'" &amp; M$2 &amp; "'!J" &amp; ROWS!M59)), "")</f>
        <v/>
      </c>
      <c r="N59" s="2" t="str">
        <f ca="1">_xlfn.IFNA(MEDIAN(INDIRECT("'" &amp; N$2 &amp; "'!B" &amp; ROWS!N59),INDIRECT("'" &amp; N$2 &amp; "'!F" &amp; ROWS!N59),INDIRECT("'" &amp; N$2 &amp; "'!J" &amp; ROWS!N59)), "")</f>
        <v/>
      </c>
      <c r="O59" s="2" t="str">
        <f ca="1">_xlfn.IFNA(MEDIAN(INDIRECT("'" &amp; O$2 &amp; "'!B" &amp; ROWS!O59),INDIRECT("'" &amp; O$2 &amp; "'!F" &amp; ROWS!O59),INDIRECT("'" &amp; O$2 &amp; "'!J" &amp; ROWS!O59)), "")</f>
        <v/>
      </c>
      <c r="P59" s="2" t="str">
        <f ca="1">_xlfn.IFNA(MEDIAN(INDIRECT("'" &amp; P$2 &amp; "'!B" &amp; ROWS!P59),INDIRECT("'" &amp; P$2 &amp; "'!F" &amp; ROWS!P59),INDIRECT("'" &amp; P$2 &amp; "'!J" &amp; ROWS!P59)), "")</f>
        <v/>
      </c>
      <c r="Q59" s="2" t="str">
        <f ca="1">_xlfn.IFNA(MEDIAN(INDIRECT("'" &amp; Q$2 &amp; "'!B" &amp; ROWS!Q59),INDIRECT("'" &amp; Q$2 &amp; "'!F" &amp; ROWS!Q59),INDIRECT("'" &amp; Q$2 &amp; "'!J" &amp; ROWS!Q59)), "")</f>
        <v/>
      </c>
      <c r="R59" s="2">
        <f ca="1">_xlfn.IFNA(MEDIAN(INDIRECT("'" &amp; R$2 &amp; "'!B" &amp; ROWS!R59),INDIRECT("'" &amp; R$2 &amp; "'!F" &amp; ROWS!R59),INDIRECT("'" &amp; R$2 &amp; "'!J" &amp; ROWS!R59)), "")</f>
        <v>3.56</v>
      </c>
      <c r="S59" s="2">
        <f ca="1">_xlfn.IFNA(MEDIAN(INDIRECT("'" &amp; S$2 &amp; "'!B" &amp; ROWS!S59),INDIRECT("'" &amp; S$2 &amp; "'!F" &amp; ROWS!S59),INDIRECT("'" &amp; S$2 &amp; "'!J" &amp; ROWS!S59)), "")</f>
        <v>2.11</v>
      </c>
      <c r="T59" s="2">
        <f ca="1">_xlfn.IFNA(MEDIAN(INDIRECT("'" &amp; T$2 &amp; "'!B" &amp; ROWS!T59),INDIRECT("'" &amp; T$2 &amp; "'!F" &amp; ROWS!T59),INDIRECT("'" &amp; T$2 &amp; "'!J" &amp; ROWS!T59)), "")</f>
        <v>1.54</v>
      </c>
      <c r="U59" s="2" t="str">
        <f ca="1">_xlfn.IFNA(MEDIAN(INDIRECT("'" &amp; U$2 &amp; "'!B" &amp; ROWS!U59),INDIRECT("'" &amp; U$2 &amp; "'!F" &amp; ROWS!U59),INDIRECT("'" &amp; U$2 &amp; "'!J" &amp; ROWS!U59)), "")</f>
        <v/>
      </c>
      <c r="V59" s="2" t="str">
        <f ca="1">_xlfn.IFNA(MEDIAN(INDIRECT("'" &amp; V$2 &amp; "'!B" &amp; ROWS!V59),INDIRECT("'" &amp; V$2 &amp; "'!F" &amp; ROWS!V59),INDIRECT("'" &amp; V$2 &amp; "'!J" &amp; ROWS!V59)), "")</f>
        <v/>
      </c>
      <c r="W59" s="2" t="str">
        <f ca="1">_xlfn.IFNA(MEDIAN(INDIRECT("'" &amp; W$2 &amp; "'!B" &amp; ROWS!W59),INDIRECT("'" &amp; W$2 &amp; "'!F" &amp; ROWS!W59),INDIRECT("'" &amp; W$2 &amp; "'!J" &amp; ROWS!W59)), "")</f>
        <v/>
      </c>
      <c r="X59" s="2" t="str">
        <f ca="1">_xlfn.IFNA(MEDIAN(INDIRECT("'" &amp; X$2 &amp; "'!B" &amp; ROWS!X59),INDIRECT("'" &amp; X$2 &amp; "'!F" &amp; ROWS!X59),INDIRECT("'" &amp; X$2 &amp; "'!J" &amp; ROWS!X59)), "")</f>
        <v/>
      </c>
      <c r="Y59" s="2" t="str">
        <f ca="1">_xlfn.IFNA(MEDIAN(INDIRECT("'" &amp; Y$2 &amp; "'!B" &amp; ROWS!Y59),INDIRECT("'" &amp; Y$2 &amp; "'!F" &amp; ROWS!Y59),INDIRECT("'" &amp; Y$2 &amp; "'!J" &amp; ROWS!Y59)), "")</f>
        <v/>
      </c>
    </row>
    <row r="60" spans="1:25" x14ac:dyDescent="0.25">
      <c r="A60" t="str">
        <f>METRICS!A59</f>
        <v>matrixSum</v>
      </c>
      <c r="B60" s="2">
        <f ca="1">_xlfn.IFNA(MEDIAN(INDIRECT("'" &amp; B$2 &amp; "'!B" &amp; ROWS!B60),INDIRECT("'" &amp; B$2 &amp; "'!F" &amp; ROWS!B60),INDIRECT("'" &amp; B$2 &amp; "'!J" &amp; ROWS!B60)), "")</f>
        <v>1.45</v>
      </c>
      <c r="C60" s="2">
        <f ca="1">_xlfn.IFNA(MEDIAN(INDIRECT("'" &amp; C$2 &amp; "'!B" &amp; ROWS!C60),INDIRECT("'" &amp; C$2 &amp; "'!F" &amp; ROWS!C60),INDIRECT("'" &amp; C$2 &amp; "'!J" &amp; ROWS!C60)), "")</f>
        <v>2.1800000000000002</v>
      </c>
      <c r="D60" s="2">
        <f ca="1">_xlfn.IFNA(MEDIAN(INDIRECT("'" &amp; D$2 &amp; "'!B" &amp; ROWS!D60),INDIRECT("'" &amp; D$2 &amp; "'!F" &amp; ROWS!D60),INDIRECT("'" &amp; D$2 &amp; "'!J" &amp; ROWS!D60)), "")</f>
        <v>0.78</v>
      </c>
      <c r="E60" s="2">
        <f ca="1">_xlfn.IFNA(MEDIAN(INDIRECT("'" &amp; E$2 &amp; "'!B" &amp; ROWS!E60),INDIRECT("'" &amp; E$2 &amp; "'!F" &amp; ROWS!E60),INDIRECT("'" &amp; E$2 &amp; "'!J" &amp; ROWS!E60)), "")</f>
        <v>15.13</v>
      </c>
      <c r="F60" s="2">
        <f ca="1">_xlfn.IFNA(MEDIAN(INDIRECT("'" &amp; F$2 &amp; "'!B" &amp; ROWS!F60),INDIRECT("'" &amp; F$2 &amp; "'!F" &amp; ROWS!F60),INDIRECT("'" &amp; F$2 &amp; "'!J" &amp; ROWS!F60)), "")</f>
        <v>24.42</v>
      </c>
      <c r="G60" s="2">
        <f ca="1">_xlfn.IFNA(MEDIAN(INDIRECT("'" &amp; G$2 &amp; "'!B" &amp; ROWS!G60),INDIRECT("'" &amp; G$2 &amp; "'!F" &amp; ROWS!G60),INDIRECT("'" &amp; G$2 &amp; "'!J" &amp; ROWS!G60)), "")</f>
        <v>11.94</v>
      </c>
      <c r="H60" s="2" t="str">
        <f ca="1">_xlfn.IFNA(MEDIAN(INDIRECT("'" &amp; H$2 &amp; "'!B" &amp; ROWS!H60),INDIRECT("'" &amp; H$2 &amp; "'!F" &amp; ROWS!H60),INDIRECT("'" &amp; H$2 &amp; "'!J" &amp; ROWS!H60)), "")</f>
        <v/>
      </c>
      <c r="I60" s="2" t="str">
        <f ca="1">_xlfn.IFNA(MEDIAN(INDIRECT("'" &amp; I$2 &amp; "'!B" &amp; ROWS!I60),INDIRECT("'" &amp; I$2 &amp; "'!F" &amp; ROWS!I60),INDIRECT("'" &amp; I$2 &amp; "'!J" &amp; ROWS!I60)), "")</f>
        <v/>
      </c>
      <c r="J60" s="2">
        <f ca="1">_xlfn.IFNA(MEDIAN(INDIRECT("'" &amp; J$2 &amp; "'!B" &amp; ROWS!J60),INDIRECT("'" &amp; J$2 &amp; "'!F" &amp; ROWS!J60),INDIRECT("'" &amp; J$2 &amp; "'!J" &amp; ROWS!J60)), "")</f>
        <v>0.91</v>
      </c>
      <c r="K60" s="2">
        <f ca="1">_xlfn.IFNA(MEDIAN(INDIRECT("'" &amp; K$2 &amp; "'!B" &amp; ROWS!K60),INDIRECT("'" &amp; K$2 &amp; "'!F" &amp; ROWS!K60),INDIRECT("'" &amp; K$2 &amp; "'!J" &amp; ROWS!K60)), "")</f>
        <v>1.83</v>
      </c>
      <c r="L60" s="2">
        <f ca="1">_xlfn.IFNA(MEDIAN(INDIRECT("'" &amp; L$2 &amp; "'!B" &amp; ROWS!L60),INDIRECT("'" &amp; L$2 &amp; "'!F" &amp; ROWS!L60),INDIRECT("'" &amp; L$2 &amp; "'!J" &amp; ROWS!L60)), "")</f>
        <v>0.64</v>
      </c>
      <c r="M60" s="2">
        <f ca="1">_xlfn.IFNA(MEDIAN(INDIRECT("'" &amp; M$2 &amp; "'!B" &amp; ROWS!M60),INDIRECT("'" &amp; M$2 &amp; "'!F" &amp; ROWS!M60),INDIRECT("'" &amp; M$2 &amp; "'!J" &amp; ROWS!M60)), "")</f>
        <v>13.62</v>
      </c>
      <c r="N60" s="2">
        <f ca="1">_xlfn.IFNA(MEDIAN(INDIRECT("'" &amp; N$2 &amp; "'!B" &amp; ROWS!N60),INDIRECT("'" &amp; N$2 &amp; "'!F" &amp; ROWS!N60),INDIRECT("'" &amp; N$2 &amp; "'!J" &amp; ROWS!N60)), "")</f>
        <v>22.76</v>
      </c>
      <c r="O60" s="2">
        <f ca="1">_xlfn.IFNA(MEDIAN(INDIRECT("'" &amp; O$2 &amp; "'!B" &amp; ROWS!O60),INDIRECT("'" &amp; O$2 &amp; "'!F" &amp; ROWS!O60),INDIRECT("'" &amp; O$2 &amp; "'!J" &amp; ROWS!O60)), "")</f>
        <v>11.39</v>
      </c>
      <c r="P60" s="2" t="str">
        <f ca="1">_xlfn.IFNA(MEDIAN(INDIRECT("'" &amp; P$2 &amp; "'!B" &amp; ROWS!P60),INDIRECT("'" &amp; P$2 &amp; "'!F" &amp; ROWS!P60),INDIRECT("'" &amp; P$2 &amp; "'!J" &amp; ROWS!P60)), "")</f>
        <v/>
      </c>
      <c r="Q60" s="2" t="str">
        <f ca="1">_xlfn.IFNA(MEDIAN(INDIRECT("'" &amp; Q$2 &amp; "'!B" &amp; ROWS!Q60),INDIRECT("'" &amp; Q$2 &amp; "'!F" &amp; ROWS!Q60),INDIRECT("'" &amp; Q$2 &amp; "'!J" &amp; ROWS!Q60)), "")</f>
        <v/>
      </c>
      <c r="R60" s="2">
        <f ca="1">_xlfn.IFNA(MEDIAN(INDIRECT("'" &amp; R$2 &amp; "'!B" &amp; ROWS!R60),INDIRECT("'" &amp; R$2 &amp; "'!F" &amp; ROWS!R60),INDIRECT("'" &amp; R$2 &amp; "'!J" &amp; ROWS!R60)), "")</f>
        <v>1.01</v>
      </c>
      <c r="S60" s="2">
        <f ca="1">_xlfn.IFNA(MEDIAN(INDIRECT("'" &amp; S$2 &amp; "'!B" &amp; ROWS!S60),INDIRECT("'" &amp; S$2 &amp; "'!F" &amp; ROWS!S60),INDIRECT("'" &amp; S$2 &amp; "'!J" &amp; ROWS!S60)), "")</f>
        <v>1.78</v>
      </c>
      <c r="T60" s="2">
        <f ca="1">_xlfn.IFNA(MEDIAN(INDIRECT("'" &amp; T$2 &amp; "'!B" &amp; ROWS!T60),INDIRECT("'" &amp; T$2 &amp; "'!F" &amp; ROWS!T60),INDIRECT("'" &amp; T$2 &amp; "'!J" &amp; ROWS!T60)), "")</f>
        <v>0.64</v>
      </c>
      <c r="U60" s="2">
        <f ca="1">_xlfn.IFNA(MEDIAN(INDIRECT("'" &amp; U$2 &amp; "'!B" &amp; ROWS!U60),INDIRECT("'" &amp; U$2 &amp; "'!F" &amp; ROWS!U60),INDIRECT("'" &amp; U$2 &amp; "'!J" &amp; ROWS!U60)), "")</f>
        <v>13.91</v>
      </c>
      <c r="V60" s="2">
        <f ca="1">_xlfn.IFNA(MEDIAN(INDIRECT("'" &amp; V$2 &amp; "'!B" &amp; ROWS!V60),INDIRECT("'" &amp; V$2 &amp; "'!F" &amp; ROWS!V60),INDIRECT("'" &amp; V$2 &amp; "'!J" &amp; ROWS!V60)), "")</f>
        <v>22.78</v>
      </c>
      <c r="W60" s="2">
        <f ca="1">_xlfn.IFNA(MEDIAN(INDIRECT("'" &amp; W$2 &amp; "'!B" &amp; ROWS!W60),INDIRECT("'" &amp; W$2 &amp; "'!F" &amp; ROWS!W60),INDIRECT("'" &amp; W$2 &amp; "'!J" &amp; ROWS!W60)), "")</f>
        <v>11.4</v>
      </c>
      <c r="X60" s="2" t="str">
        <f ca="1">_xlfn.IFNA(MEDIAN(INDIRECT("'" &amp; X$2 &amp; "'!B" &amp; ROWS!X60),INDIRECT("'" &amp; X$2 &amp; "'!F" &amp; ROWS!X60),INDIRECT("'" &amp; X$2 &amp; "'!J" &amp; ROWS!X60)), "")</f>
        <v/>
      </c>
      <c r="Y60" s="2" t="str">
        <f ca="1">_xlfn.IFNA(MEDIAN(INDIRECT("'" &amp; Y$2 &amp; "'!B" &amp; ROWS!Y60),INDIRECT("'" &amp; Y$2 &amp; "'!F" &amp; ROWS!Y60),INDIRECT("'" &amp; Y$2 &amp; "'!J" &amp; ROWS!Y60)), "")</f>
        <v/>
      </c>
    </row>
    <row r="61" spans="1:25" x14ac:dyDescent="0.25">
      <c r="A61" t="str">
        <f>METRICS!A60</f>
        <v>maybe</v>
      </c>
      <c r="B61" s="2">
        <f ca="1">_xlfn.IFNA(MEDIAN(INDIRECT("'" &amp; B$2 &amp; "'!B" &amp; ROWS!B61),INDIRECT("'" &amp; B$2 &amp; "'!F" &amp; ROWS!B61),INDIRECT("'" &amp; B$2 &amp; "'!J" &amp; ROWS!B61)), "")</f>
        <v>0.08</v>
      </c>
      <c r="C61" s="2">
        <f ca="1">_xlfn.IFNA(MEDIAN(INDIRECT("'" &amp; C$2 &amp; "'!B" &amp; ROWS!C61),INDIRECT("'" &amp; C$2 &amp; "'!F" &amp; ROWS!C61),INDIRECT("'" &amp; C$2 &amp; "'!J" &amp; ROWS!C61)), "")</f>
        <v>0.09</v>
      </c>
      <c r="D61" s="2">
        <f ca="1">_xlfn.IFNA(MEDIAN(INDIRECT("'" &amp; D$2 &amp; "'!B" &amp; ROWS!D61),INDIRECT("'" &amp; D$2 &amp; "'!F" &amp; ROWS!D61),INDIRECT("'" &amp; D$2 &amp; "'!J" &amp; ROWS!D61)), "")</f>
        <v>0.04</v>
      </c>
      <c r="E61" s="2">
        <f ca="1">_xlfn.IFNA(MEDIAN(INDIRECT("'" &amp; E$2 &amp; "'!B" &amp; ROWS!E61),INDIRECT("'" &amp; E$2 &amp; "'!F" &amp; ROWS!E61),INDIRECT("'" &amp; E$2 &amp; "'!J" &amp; ROWS!E61)), "")</f>
        <v>0.73</v>
      </c>
      <c r="F61" s="2">
        <f ca="1">_xlfn.IFNA(MEDIAN(INDIRECT("'" &amp; F$2 &amp; "'!B" &amp; ROWS!F61),INDIRECT("'" &amp; F$2 &amp; "'!F" &amp; ROWS!F61),INDIRECT("'" &amp; F$2 &amp; "'!J" &amp; ROWS!F61)), "")</f>
        <v>0.9</v>
      </c>
      <c r="G61" s="2">
        <f ca="1">_xlfn.IFNA(MEDIAN(INDIRECT("'" &amp; G$2 &amp; "'!B" &amp; ROWS!G61),INDIRECT("'" &amp; G$2 &amp; "'!F" &amp; ROWS!G61),INDIRECT("'" &amp; G$2 &amp; "'!J" &amp; ROWS!G61)), "")</f>
        <v>0.6</v>
      </c>
      <c r="H61" s="2">
        <f ca="1">_xlfn.IFNA(MEDIAN(INDIRECT("'" &amp; H$2 &amp; "'!B" &amp; ROWS!H61),INDIRECT("'" &amp; H$2 &amp; "'!F" &amp; ROWS!H61),INDIRECT("'" &amp; H$2 &amp; "'!J" &amp; ROWS!H61)), "")</f>
        <v>2.0499999999999998</v>
      </c>
      <c r="I61" s="2">
        <f ca="1">_xlfn.IFNA(MEDIAN(INDIRECT("'" &amp; I$2 &amp; "'!B" &amp; ROWS!I61),INDIRECT("'" &amp; I$2 &amp; "'!F" &amp; ROWS!I61),INDIRECT("'" &amp; I$2 &amp; "'!J" &amp; ROWS!I61)), "")</f>
        <v>1.98</v>
      </c>
      <c r="J61" s="2">
        <f ca="1">_xlfn.IFNA(MEDIAN(INDIRECT("'" &amp; J$2 &amp; "'!B" &amp; ROWS!J61),INDIRECT("'" &amp; J$2 &amp; "'!F" &amp; ROWS!J61),INDIRECT("'" &amp; J$2 &amp; "'!J" &amp; ROWS!J61)), "")</f>
        <v>0.04</v>
      </c>
      <c r="K61" s="2">
        <f ca="1">_xlfn.IFNA(MEDIAN(INDIRECT("'" &amp; K$2 &amp; "'!B" &amp; ROWS!K61),INDIRECT("'" &amp; K$2 &amp; "'!F" &amp; ROWS!K61),INDIRECT("'" &amp; K$2 &amp; "'!J" &amp; ROWS!K61)), "")</f>
        <v>0.05</v>
      </c>
      <c r="L61" s="2">
        <f ca="1">_xlfn.IFNA(MEDIAN(INDIRECT("'" &amp; L$2 &amp; "'!B" &amp; ROWS!L61),INDIRECT("'" &amp; L$2 &amp; "'!F" &amp; ROWS!L61),INDIRECT("'" &amp; L$2 &amp; "'!J" &amp; ROWS!L61)), "")</f>
        <v>0.02</v>
      </c>
      <c r="M61" s="2">
        <f ca="1">_xlfn.IFNA(MEDIAN(INDIRECT("'" &amp; M$2 &amp; "'!B" &amp; ROWS!M61),INDIRECT("'" &amp; M$2 &amp; "'!F" &amp; ROWS!M61),INDIRECT("'" &amp; M$2 &amp; "'!J" &amp; ROWS!M61)), "")</f>
        <v>0.56000000000000005</v>
      </c>
      <c r="N61" s="2">
        <f ca="1">_xlfn.IFNA(MEDIAN(INDIRECT("'" &amp; N$2 &amp; "'!B" &amp; ROWS!N61),INDIRECT("'" &amp; N$2 &amp; "'!F" &amp; ROWS!N61),INDIRECT("'" &amp; N$2 &amp; "'!J" &amp; ROWS!N61)), "")</f>
        <v>0.77</v>
      </c>
      <c r="O61" s="2">
        <f ca="1">_xlfn.IFNA(MEDIAN(INDIRECT("'" &amp; O$2 &amp; "'!B" &amp; ROWS!O61),INDIRECT("'" &amp; O$2 &amp; "'!F" &amp; ROWS!O61),INDIRECT("'" &amp; O$2 &amp; "'!J" &amp; ROWS!O61)), "")</f>
        <v>0.52</v>
      </c>
      <c r="P61" s="2">
        <f ca="1">_xlfn.IFNA(MEDIAN(INDIRECT("'" &amp; P$2 &amp; "'!B" &amp; ROWS!P61),INDIRECT("'" &amp; P$2 &amp; "'!F" &amp; ROWS!P61),INDIRECT("'" &amp; P$2 &amp; "'!J" &amp; ROWS!P61)), "")</f>
        <v>0.1</v>
      </c>
      <c r="Q61" s="2">
        <f ca="1">_xlfn.IFNA(MEDIAN(INDIRECT("'" &amp; Q$2 &amp; "'!B" &amp; ROWS!Q61),INDIRECT("'" &amp; Q$2 &amp; "'!F" &amp; ROWS!Q61),INDIRECT("'" &amp; Q$2 &amp; "'!J" &amp; ROWS!Q61)), "")</f>
        <v>0.11</v>
      </c>
      <c r="R61" s="2">
        <f ca="1">_xlfn.IFNA(MEDIAN(INDIRECT("'" &amp; R$2 &amp; "'!B" &amp; ROWS!R61),INDIRECT("'" &amp; R$2 &amp; "'!F" &amp; ROWS!R61),INDIRECT("'" &amp; R$2 &amp; "'!J" &amp; ROWS!R61)), "")</f>
        <v>0.04</v>
      </c>
      <c r="S61" s="2">
        <f ca="1">_xlfn.IFNA(MEDIAN(INDIRECT("'" &amp; S$2 &amp; "'!B" &amp; ROWS!S61),INDIRECT("'" &amp; S$2 &amp; "'!F" &amp; ROWS!S61),INDIRECT("'" &amp; S$2 &amp; "'!J" &amp; ROWS!S61)), "")</f>
        <v>0.05</v>
      </c>
      <c r="T61" s="2">
        <f ca="1">_xlfn.IFNA(MEDIAN(INDIRECT("'" &amp; T$2 &amp; "'!B" &amp; ROWS!T61),INDIRECT("'" &amp; T$2 &amp; "'!F" &amp; ROWS!T61),INDIRECT("'" &amp; T$2 &amp; "'!J" &amp; ROWS!T61)), "")</f>
        <v>0.02</v>
      </c>
      <c r="U61" s="2">
        <f ca="1">_xlfn.IFNA(MEDIAN(INDIRECT("'" &amp; U$2 &amp; "'!B" &amp; ROWS!U61),INDIRECT("'" &amp; U$2 &amp; "'!F" &amp; ROWS!U61),INDIRECT("'" &amp; U$2 &amp; "'!J" &amp; ROWS!U61)), "")</f>
        <v>0.56999999999999995</v>
      </c>
      <c r="V61" s="2">
        <f ca="1">_xlfn.IFNA(MEDIAN(INDIRECT("'" &amp; V$2 &amp; "'!B" &amp; ROWS!V61),INDIRECT("'" &amp; V$2 &amp; "'!F" &amp; ROWS!V61),INDIRECT("'" &amp; V$2 &amp; "'!J" &amp; ROWS!V61)), "")</f>
        <v>0.75</v>
      </c>
      <c r="W61" s="2">
        <f ca="1">_xlfn.IFNA(MEDIAN(INDIRECT("'" &amp; W$2 &amp; "'!B" &amp; ROWS!W61),INDIRECT("'" &amp; W$2 &amp; "'!F" &amp; ROWS!W61),INDIRECT("'" &amp; W$2 &amp; "'!J" &amp; ROWS!W61)), "")</f>
        <v>0.5</v>
      </c>
      <c r="X61" s="2">
        <f ca="1">_xlfn.IFNA(MEDIAN(INDIRECT("'" &amp; X$2 &amp; "'!B" &amp; ROWS!X61),INDIRECT("'" &amp; X$2 &amp; "'!F" &amp; ROWS!X61),INDIRECT("'" &amp; X$2 &amp; "'!J" &amp; ROWS!X61)), "")</f>
        <v>0.1</v>
      </c>
      <c r="Y61" s="2">
        <f ca="1">_xlfn.IFNA(MEDIAN(INDIRECT("'" &amp; Y$2 &amp; "'!B" &amp; ROWS!Y61),INDIRECT("'" &amp; Y$2 &amp; "'!F" &amp; ROWS!Y61),INDIRECT("'" &amp; Y$2 &amp; "'!J" &amp; ROWS!Y61)), "")</f>
        <v>0.11</v>
      </c>
    </row>
    <row r="62" spans="1:25" x14ac:dyDescent="0.25">
      <c r="A62" t="str">
        <f>METRICS!A61</f>
        <v>memberCtors</v>
      </c>
      <c r="B62" s="2">
        <f ca="1">_xlfn.IFNA(MEDIAN(INDIRECT("'" &amp; B$2 &amp; "'!B" &amp; ROWS!B62),INDIRECT("'" &amp; B$2 &amp; "'!F" &amp; ROWS!B62),INDIRECT("'" &amp; B$2 &amp; "'!J" &amp; ROWS!B62)), "")</f>
        <v>0.08</v>
      </c>
      <c r="C62" s="2">
        <f ca="1">_xlfn.IFNA(MEDIAN(INDIRECT("'" &amp; C$2 &amp; "'!B" &amp; ROWS!C62),INDIRECT("'" &amp; C$2 &amp; "'!F" &amp; ROWS!C62),INDIRECT("'" &amp; C$2 &amp; "'!J" &amp; ROWS!C62)), "")</f>
        <v>0.08</v>
      </c>
      <c r="D62" s="2">
        <f ca="1">_xlfn.IFNA(MEDIAN(INDIRECT("'" &amp; D$2 &amp; "'!B" &amp; ROWS!D62),INDIRECT("'" &amp; D$2 &amp; "'!F" &amp; ROWS!D62),INDIRECT("'" &amp; D$2 &amp; "'!J" &amp; ROWS!D62)), "")</f>
        <v>0.03</v>
      </c>
      <c r="E62" s="2">
        <f ca="1">_xlfn.IFNA(MEDIAN(INDIRECT("'" &amp; E$2 &amp; "'!B" &amp; ROWS!E62),INDIRECT("'" &amp; E$2 &amp; "'!F" &amp; ROWS!E62),INDIRECT("'" &amp; E$2 &amp; "'!J" &amp; ROWS!E62)), "")</f>
        <v>0.46</v>
      </c>
      <c r="F62" s="2">
        <f ca="1">_xlfn.IFNA(MEDIAN(INDIRECT("'" &amp; F$2 &amp; "'!B" &amp; ROWS!F62),INDIRECT("'" &amp; F$2 &amp; "'!F" &amp; ROWS!F62),INDIRECT("'" &amp; F$2 &amp; "'!J" &amp; ROWS!F62)), "")</f>
        <v>0.62</v>
      </c>
      <c r="G62" s="2">
        <f ca="1">_xlfn.IFNA(MEDIAN(INDIRECT("'" &amp; G$2 &amp; "'!B" &amp; ROWS!G62),INDIRECT("'" &amp; G$2 &amp; "'!F" &amp; ROWS!G62),INDIRECT("'" &amp; G$2 &amp; "'!J" &amp; ROWS!G62)), "")</f>
        <v>0.3</v>
      </c>
      <c r="H62" s="2">
        <f ca="1">_xlfn.IFNA(MEDIAN(INDIRECT("'" &amp; H$2 &amp; "'!B" &amp; ROWS!H62),INDIRECT("'" &amp; H$2 &amp; "'!F" &amp; ROWS!H62),INDIRECT("'" &amp; H$2 &amp; "'!J" &amp; ROWS!H62)), "")</f>
        <v>1.56</v>
      </c>
      <c r="I62" s="2">
        <f ca="1">_xlfn.IFNA(MEDIAN(INDIRECT("'" &amp; I$2 &amp; "'!B" &amp; ROWS!I62),INDIRECT("'" &amp; I$2 &amp; "'!F" &amp; ROWS!I62),INDIRECT("'" &amp; I$2 &amp; "'!J" &amp; ROWS!I62)), "")</f>
        <v>1.59</v>
      </c>
      <c r="J62" s="2">
        <f ca="1">_xlfn.IFNA(MEDIAN(INDIRECT("'" &amp; J$2 &amp; "'!B" &amp; ROWS!J62),INDIRECT("'" &amp; J$2 &amp; "'!F" &amp; ROWS!J62),INDIRECT("'" &amp; J$2 &amp; "'!J" &amp; ROWS!J62)), "")</f>
        <v>0.02</v>
      </c>
      <c r="K62" s="2">
        <f ca="1">_xlfn.IFNA(MEDIAN(INDIRECT("'" &amp; K$2 &amp; "'!B" &amp; ROWS!K62),INDIRECT("'" &amp; K$2 &amp; "'!F" &amp; ROWS!K62),INDIRECT("'" &amp; K$2 &amp; "'!J" &amp; ROWS!K62)), "")</f>
        <v>0.04</v>
      </c>
      <c r="L62" s="2">
        <f ca="1">_xlfn.IFNA(MEDIAN(INDIRECT("'" &amp; L$2 &amp; "'!B" &amp; ROWS!L62),INDIRECT("'" &amp; L$2 &amp; "'!F" &amp; ROWS!L62),INDIRECT("'" &amp; L$2 &amp; "'!J" &amp; ROWS!L62)), "")</f>
        <v>0.02</v>
      </c>
      <c r="M62" s="2">
        <f ca="1">_xlfn.IFNA(MEDIAN(INDIRECT("'" &amp; M$2 &amp; "'!B" &amp; ROWS!M62),INDIRECT("'" &amp; M$2 &amp; "'!F" &amp; ROWS!M62),INDIRECT("'" &amp; M$2 &amp; "'!J" &amp; ROWS!M62)), "")</f>
        <v>0.32</v>
      </c>
      <c r="N62" s="2">
        <f ca="1">_xlfn.IFNA(MEDIAN(INDIRECT("'" &amp; N$2 &amp; "'!B" &amp; ROWS!N62),INDIRECT("'" &amp; N$2 &amp; "'!F" &amp; ROWS!N62),INDIRECT("'" &amp; N$2 &amp; "'!J" &amp; ROWS!N62)), "")</f>
        <v>0.54</v>
      </c>
      <c r="O62" s="2">
        <f ca="1">_xlfn.IFNA(MEDIAN(INDIRECT("'" &amp; O$2 &amp; "'!B" &amp; ROWS!O62),INDIRECT("'" &amp; O$2 &amp; "'!F" &amp; ROWS!O62),INDIRECT("'" &amp; O$2 &amp; "'!J" &amp; ROWS!O62)), "")</f>
        <v>0.24</v>
      </c>
      <c r="P62" s="2">
        <f ca="1">_xlfn.IFNA(MEDIAN(INDIRECT("'" &amp; P$2 &amp; "'!B" &amp; ROWS!P62),INDIRECT("'" &amp; P$2 &amp; "'!F" &amp; ROWS!P62),INDIRECT("'" &amp; P$2 &amp; "'!J" &amp; ROWS!P62)), "")</f>
        <v>7.0000000000000007E-2</v>
      </c>
      <c r="Q62" s="2">
        <f ca="1">_xlfn.IFNA(MEDIAN(INDIRECT("'" &amp; Q$2 &amp; "'!B" &amp; ROWS!Q62),INDIRECT("'" &amp; Q$2 &amp; "'!F" &amp; ROWS!Q62),INDIRECT("'" &amp; Q$2 &amp; "'!J" &amp; ROWS!Q62)), "")</f>
        <v>0.09</v>
      </c>
      <c r="R62" s="2">
        <f ca="1">_xlfn.IFNA(MEDIAN(INDIRECT("'" &amp; R$2 &amp; "'!B" &amp; ROWS!R62),INDIRECT("'" &amp; R$2 &amp; "'!F" &amp; ROWS!R62),INDIRECT("'" &amp; R$2 &amp; "'!J" &amp; ROWS!R62)), "")</f>
        <v>0.02</v>
      </c>
      <c r="S62" s="2">
        <f ca="1">_xlfn.IFNA(MEDIAN(INDIRECT("'" &amp; S$2 &amp; "'!B" &amp; ROWS!S62),INDIRECT("'" &amp; S$2 &amp; "'!F" &amp; ROWS!S62),INDIRECT("'" &amp; S$2 &amp; "'!J" &amp; ROWS!S62)), "")</f>
        <v>0.04</v>
      </c>
      <c r="T62" s="2">
        <f ca="1">_xlfn.IFNA(MEDIAN(INDIRECT("'" &amp; T$2 &amp; "'!B" &amp; ROWS!T62),INDIRECT("'" &amp; T$2 &amp; "'!F" &amp; ROWS!T62),INDIRECT("'" &amp; T$2 &amp; "'!J" &amp; ROWS!T62)), "")</f>
        <v>0.02</v>
      </c>
      <c r="U62" s="2">
        <f ca="1">_xlfn.IFNA(MEDIAN(INDIRECT("'" &amp; U$2 &amp; "'!B" &amp; ROWS!U62),INDIRECT("'" &amp; U$2 &amp; "'!F" &amp; ROWS!U62),INDIRECT("'" &amp; U$2 &amp; "'!J" &amp; ROWS!U62)), "")</f>
        <v>0.33</v>
      </c>
      <c r="V62" s="2">
        <f ca="1">_xlfn.IFNA(MEDIAN(INDIRECT("'" &amp; V$2 &amp; "'!B" &amp; ROWS!V62),INDIRECT("'" &amp; V$2 &amp; "'!F" &amp; ROWS!V62),INDIRECT("'" &amp; V$2 &amp; "'!J" &amp; ROWS!V62)), "")</f>
        <v>0.51</v>
      </c>
      <c r="W62" s="2">
        <f ca="1">_xlfn.IFNA(MEDIAN(INDIRECT("'" &amp; W$2 &amp; "'!B" &amp; ROWS!W62),INDIRECT("'" &amp; W$2 &amp; "'!F" &amp; ROWS!W62),INDIRECT("'" &amp; W$2 &amp; "'!J" &amp; ROWS!W62)), "")</f>
        <v>0.26</v>
      </c>
      <c r="X62" s="2">
        <f ca="1">_xlfn.IFNA(MEDIAN(INDIRECT("'" &amp; X$2 &amp; "'!B" &amp; ROWS!X62),INDIRECT("'" &amp; X$2 &amp; "'!F" &amp; ROWS!X62),INDIRECT("'" &amp; X$2 &amp; "'!J" &amp; ROWS!X62)), "")</f>
        <v>7.0000000000000007E-2</v>
      </c>
      <c r="Y62" s="2">
        <f ca="1">_xlfn.IFNA(MEDIAN(INDIRECT("'" &amp; Y$2 &amp; "'!B" &amp; ROWS!Y62),INDIRECT("'" &amp; Y$2 &amp; "'!F" &amp; ROWS!Y62),INDIRECT("'" &amp; Y$2 &amp; "'!J" &amp; ROWS!Y62)), "")</f>
        <v>0.09</v>
      </c>
    </row>
    <row r="63" spans="1:25" x14ac:dyDescent="0.25">
      <c r="A63" t="str">
        <f>METRICS!A62</f>
        <v>minmax</v>
      </c>
      <c r="B63" s="2">
        <f ca="1">_xlfn.IFNA(MEDIAN(INDIRECT("'" &amp; B$2 &amp; "'!B" &amp; ROWS!B63),INDIRECT("'" &amp; B$2 &amp; "'!F" &amp; ROWS!B63),INDIRECT("'" &amp; B$2 &amp; "'!J" &amp; ROWS!B63)), "")</f>
        <v>121.62</v>
      </c>
      <c r="C63" s="2">
        <f ca="1">_xlfn.IFNA(MEDIAN(INDIRECT("'" &amp; C$2 &amp; "'!B" &amp; ROWS!C63),INDIRECT("'" &amp; C$2 &amp; "'!F" &amp; ROWS!C63),INDIRECT("'" &amp; C$2 &amp; "'!J" &amp; ROWS!C63)), "")</f>
        <v>24.73</v>
      </c>
      <c r="D63" s="2">
        <f ca="1">_xlfn.IFNA(MEDIAN(INDIRECT("'" &amp; D$2 &amp; "'!B" &amp; ROWS!D63),INDIRECT("'" &amp; D$2 &amp; "'!F" &amp; ROWS!D63),INDIRECT("'" &amp; D$2 &amp; "'!J" &amp; ROWS!D63)), "")</f>
        <v>20</v>
      </c>
      <c r="E63" s="2" t="str">
        <f ca="1">_xlfn.IFNA(MEDIAN(INDIRECT("'" &amp; E$2 &amp; "'!B" &amp; ROWS!E63),INDIRECT("'" &amp; E$2 &amp; "'!F" &amp; ROWS!E63),INDIRECT("'" &amp; E$2 &amp; "'!J" &amp; ROWS!E63)), "")</f>
        <v/>
      </c>
      <c r="F63" s="2" t="str">
        <f ca="1">_xlfn.IFNA(MEDIAN(INDIRECT("'" &amp; F$2 &amp; "'!B" &amp; ROWS!F63),INDIRECT("'" &amp; F$2 &amp; "'!F" &amp; ROWS!F63),INDIRECT("'" &amp; F$2 &amp; "'!J" &amp; ROWS!F63)), "")</f>
        <v/>
      </c>
      <c r="G63" s="2" t="str">
        <f ca="1">_xlfn.IFNA(MEDIAN(INDIRECT("'" &amp; G$2 &amp; "'!B" &amp; ROWS!G63),INDIRECT("'" &amp; G$2 &amp; "'!F" &amp; ROWS!G63),INDIRECT("'" &amp; G$2 &amp; "'!J" &amp; ROWS!G63)), "")</f>
        <v/>
      </c>
      <c r="H63" s="2" t="str">
        <f ca="1">_xlfn.IFNA(MEDIAN(INDIRECT("'" &amp; H$2 &amp; "'!B" &amp; ROWS!H63),INDIRECT("'" &amp; H$2 &amp; "'!F" &amp; ROWS!H63),INDIRECT("'" &amp; H$2 &amp; "'!J" &amp; ROWS!H63)), "")</f>
        <v/>
      </c>
      <c r="I63" s="2" t="str">
        <f ca="1">_xlfn.IFNA(MEDIAN(INDIRECT("'" &amp; I$2 &amp; "'!B" &amp; ROWS!I63),INDIRECT("'" &amp; I$2 &amp; "'!F" &amp; ROWS!I63),INDIRECT("'" &amp; I$2 &amp; "'!J" &amp; ROWS!I63)), "")</f>
        <v/>
      </c>
      <c r="J63" s="2">
        <f ca="1">_xlfn.IFNA(MEDIAN(INDIRECT("'" &amp; J$2 &amp; "'!B" &amp; ROWS!J63),INDIRECT("'" &amp; J$2 &amp; "'!F" &amp; ROWS!J63),INDIRECT("'" &amp; J$2 &amp; "'!J" &amp; ROWS!J63)), "")</f>
        <v>3.1</v>
      </c>
      <c r="K63" s="2">
        <f ca="1">_xlfn.IFNA(MEDIAN(INDIRECT("'" &amp; K$2 &amp; "'!B" &amp; ROWS!K63),INDIRECT("'" &amp; K$2 &amp; "'!F" &amp; ROWS!K63),INDIRECT("'" &amp; K$2 &amp; "'!J" &amp; ROWS!K63)), "")</f>
        <v>1.6</v>
      </c>
      <c r="L63" s="2">
        <f ca="1">_xlfn.IFNA(MEDIAN(INDIRECT("'" &amp; L$2 &amp; "'!B" &amp; ROWS!L63),INDIRECT("'" &amp; L$2 &amp; "'!F" &amp; ROWS!L63),INDIRECT("'" &amp; L$2 &amp; "'!J" &amp; ROWS!L63)), "")</f>
        <v>1.1200000000000001</v>
      </c>
      <c r="M63" s="2" t="str">
        <f ca="1">_xlfn.IFNA(MEDIAN(INDIRECT("'" &amp; M$2 &amp; "'!B" &amp; ROWS!M63),INDIRECT("'" &amp; M$2 &amp; "'!F" &amp; ROWS!M63),INDIRECT("'" &amp; M$2 &amp; "'!J" &amp; ROWS!M63)), "")</f>
        <v/>
      </c>
      <c r="N63" s="2" t="str">
        <f ca="1">_xlfn.IFNA(MEDIAN(INDIRECT("'" &amp; N$2 &amp; "'!B" &amp; ROWS!N63),INDIRECT("'" &amp; N$2 &amp; "'!F" &amp; ROWS!N63),INDIRECT("'" &amp; N$2 &amp; "'!J" &amp; ROWS!N63)), "")</f>
        <v/>
      </c>
      <c r="O63" s="2" t="str">
        <f ca="1">_xlfn.IFNA(MEDIAN(INDIRECT("'" &amp; O$2 &amp; "'!B" &amp; ROWS!O63),INDIRECT("'" &amp; O$2 &amp; "'!F" &amp; ROWS!O63),INDIRECT("'" &amp; O$2 &amp; "'!J" &amp; ROWS!O63)), "")</f>
        <v/>
      </c>
      <c r="P63" s="2" t="str">
        <f ca="1">_xlfn.IFNA(MEDIAN(INDIRECT("'" &amp; P$2 &amp; "'!B" &amp; ROWS!P63),INDIRECT("'" &amp; P$2 &amp; "'!F" &amp; ROWS!P63),INDIRECT("'" &amp; P$2 &amp; "'!J" &amp; ROWS!P63)), "")</f>
        <v/>
      </c>
      <c r="Q63" s="2" t="str">
        <f ca="1">_xlfn.IFNA(MEDIAN(INDIRECT("'" &amp; Q$2 &amp; "'!B" &amp; ROWS!Q63),INDIRECT("'" &amp; Q$2 &amp; "'!F" &amp; ROWS!Q63),INDIRECT("'" &amp; Q$2 &amp; "'!J" &amp; ROWS!Q63)), "")</f>
        <v/>
      </c>
      <c r="R63" s="2">
        <f ca="1">_xlfn.IFNA(MEDIAN(INDIRECT("'" &amp; R$2 &amp; "'!B" &amp; ROWS!R63),INDIRECT("'" &amp; R$2 &amp; "'!F" &amp; ROWS!R63),INDIRECT("'" &amp; R$2 &amp; "'!J" &amp; ROWS!R63)), "")</f>
        <v>2.2400000000000002</v>
      </c>
      <c r="S63" s="2">
        <f ca="1">_xlfn.IFNA(MEDIAN(INDIRECT("'" &amp; S$2 &amp; "'!B" &amp; ROWS!S63),INDIRECT("'" &amp; S$2 &amp; "'!F" &amp; ROWS!S63),INDIRECT("'" &amp; S$2 &amp; "'!J" &amp; ROWS!S63)), "")</f>
        <v>1.35</v>
      </c>
      <c r="T63" s="2">
        <f ca="1">_xlfn.IFNA(MEDIAN(INDIRECT("'" &amp; T$2 &amp; "'!B" &amp; ROWS!T63),INDIRECT("'" &amp; T$2 &amp; "'!F" &amp; ROWS!T63),INDIRECT("'" &amp; T$2 &amp; "'!J" &amp; ROWS!T63)), "")</f>
        <v>1.04</v>
      </c>
      <c r="U63" s="2" t="str">
        <f ca="1">_xlfn.IFNA(MEDIAN(INDIRECT("'" &amp; U$2 &amp; "'!B" &amp; ROWS!U63),INDIRECT("'" &amp; U$2 &amp; "'!F" &amp; ROWS!U63),INDIRECT("'" &amp; U$2 &amp; "'!J" &amp; ROWS!U63)), "")</f>
        <v/>
      </c>
      <c r="V63" s="2" t="str">
        <f ca="1">_xlfn.IFNA(MEDIAN(INDIRECT("'" &amp; V$2 &amp; "'!B" &amp; ROWS!V63),INDIRECT("'" &amp; V$2 &amp; "'!F" &amp; ROWS!V63),INDIRECT("'" &amp; V$2 &amp; "'!J" &amp; ROWS!V63)), "")</f>
        <v/>
      </c>
      <c r="W63" s="2" t="str">
        <f ca="1">_xlfn.IFNA(MEDIAN(INDIRECT("'" &amp; W$2 &amp; "'!B" &amp; ROWS!W63),INDIRECT("'" &amp; W$2 &amp; "'!F" &amp; ROWS!W63),INDIRECT("'" &amp; W$2 &amp; "'!J" &amp; ROWS!W63)), "")</f>
        <v/>
      </c>
      <c r="X63" s="2" t="str">
        <f ca="1">_xlfn.IFNA(MEDIAN(INDIRECT("'" &amp; X$2 &amp; "'!B" &amp; ROWS!X63),INDIRECT("'" &amp; X$2 &amp; "'!F" &amp; ROWS!X63),INDIRECT("'" &amp; X$2 &amp; "'!J" &amp; ROWS!X63)), "")</f>
        <v/>
      </c>
      <c r="Y63" s="2" t="str">
        <f ca="1">_xlfn.IFNA(MEDIAN(INDIRECT("'" &amp; Y$2 &amp; "'!B" &amp; ROWS!Y63),INDIRECT("'" &amp; Y$2 &amp; "'!F" &amp; ROWS!Y63),INDIRECT("'" &amp; Y$2 &amp; "'!J" &amp; ROWS!Y63)), "")</f>
        <v/>
      </c>
    </row>
    <row r="64" spans="1:25" x14ac:dyDescent="0.25">
      <c r="A64" t="str">
        <f>METRICS!A63</f>
        <v>monitor</v>
      </c>
      <c r="B64" s="2">
        <f ca="1">_xlfn.IFNA(MEDIAN(INDIRECT("'" &amp; B$2 &amp; "'!B" &amp; ROWS!B64),INDIRECT("'" &amp; B$2 &amp; "'!F" &amp; ROWS!B64),INDIRECT("'" &amp; B$2 &amp; "'!J" &amp; ROWS!B64)), "")</f>
        <v>1.44</v>
      </c>
      <c r="C64" s="2">
        <f ca="1">_xlfn.IFNA(MEDIAN(INDIRECT("'" &amp; C$2 &amp; "'!B" &amp; ROWS!C64),INDIRECT("'" &amp; C$2 &amp; "'!F" &amp; ROWS!C64),INDIRECT("'" &amp; C$2 &amp; "'!J" &amp; ROWS!C64)), "")</f>
        <v>2.17</v>
      </c>
      <c r="D64" s="2">
        <f ca="1">_xlfn.IFNA(MEDIAN(INDIRECT("'" &amp; D$2 &amp; "'!B" &amp; ROWS!D64),INDIRECT("'" &amp; D$2 &amp; "'!F" &amp; ROWS!D64),INDIRECT("'" &amp; D$2 &amp; "'!J" &amp; ROWS!D64)), "")</f>
        <v>0.79</v>
      </c>
      <c r="E64" s="2">
        <f ca="1">_xlfn.IFNA(MEDIAN(INDIRECT("'" &amp; E$2 &amp; "'!B" &amp; ROWS!E64),INDIRECT("'" &amp; E$2 &amp; "'!F" &amp; ROWS!E64),INDIRECT("'" &amp; E$2 &amp; "'!J" &amp; ROWS!E64)), "")</f>
        <v>15.02</v>
      </c>
      <c r="F64" s="2">
        <f ca="1">_xlfn.IFNA(MEDIAN(INDIRECT("'" &amp; F$2 &amp; "'!B" &amp; ROWS!F64),INDIRECT("'" &amp; F$2 &amp; "'!F" &amp; ROWS!F64),INDIRECT("'" &amp; F$2 &amp; "'!J" &amp; ROWS!F64)), "")</f>
        <v>23.82</v>
      </c>
      <c r="G64" s="2">
        <f ca="1">_xlfn.IFNA(MEDIAN(INDIRECT("'" &amp; G$2 &amp; "'!B" &amp; ROWS!G64),INDIRECT("'" &amp; G$2 &amp; "'!F" &amp; ROWS!G64),INDIRECT("'" &amp; G$2 &amp; "'!J" &amp; ROWS!G64)), "")</f>
        <v>11.88</v>
      </c>
      <c r="H64" s="2" t="str">
        <f ca="1">_xlfn.IFNA(MEDIAN(INDIRECT("'" &amp; H$2 &amp; "'!B" &amp; ROWS!H64),INDIRECT("'" &amp; H$2 &amp; "'!F" &amp; ROWS!H64),INDIRECT("'" &amp; H$2 &amp; "'!J" &amp; ROWS!H64)), "")</f>
        <v/>
      </c>
      <c r="I64" s="2" t="str">
        <f ca="1">_xlfn.IFNA(MEDIAN(INDIRECT("'" &amp; I$2 &amp; "'!B" &amp; ROWS!I64),INDIRECT("'" &amp; I$2 &amp; "'!F" &amp; ROWS!I64),INDIRECT("'" &amp; I$2 &amp; "'!J" &amp; ROWS!I64)), "")</f>
        <v/>
      </c>
      <c r="J64" s="2">
        <f ca="1">_xlfn.IFNA(MEDIAN(INDIRECT("'" &amp; J$2 &amp; "'!B" &amp; ROWS!J64),INDIRECT("'" &amp; J$2 &amp; "'!F" &amp; ROWS!J64),INDIRECT("'" &amp; J$2 &amp; "'!J" &amp; ROWS!J64)), "")</f>
        <v>0.91</v>
      </c>
      <c r="K64" s="2">
        <f ca="1">_xlfn.IFNA(MEDIAN(INDIRECT("'" &amp; K$2 &amp; "'!B" &amp; ROWS!K64),INDIRECT("'" &amp; K$2 &amp; "'!F" &amp; ROWS!K64),INDIRECT("'" &amp; K$2 &amp; "'!J" &amp; ROWS!K64)), "")</f>
        <v>1.78</v>
      </c>
      <c r="L64" s="2">
        <f ca="1">_xlfn.IFNA(MEDIAN(INDIRECT("'" &amp; L$2 &amp; "'!B" &amp; ROWS!L64),INDIRECT("'" &amp; L$2 &amp; "'!F" &amp; ROWS!L64),INDIRECT("'" &amp; L$2 &amp; "'!J" &amp; ROWS!L64)), "")</f>
        <v>0.63</v>
      </c>
      <c r="M64" s="2">
        <f ca="1">_xlfn.IFNA(MEDIAN(INDIRECT("'" &amp; M$2 &amp; "'!B" &amp; ROWS!M64),INDIRECT("'" &amp; M$2 &amp; "'!F" &amp; ROWS!M64),INDIRECT("'" &amp; M$2 &amp; "'!J" &amp; ROWS!M64)), "")</f>
        <v>13.47</v>
      </c>
      <c r="N64" s="2">
        <f ca="1">_xlfn.IFNA(MEDIAN(INDIRECT("'" &amp; N$2 &amp; "'!B" &amp; ROWS!N64),INDIRECT("'" &amp; N$2 &amp; "'!F" &amp; ROWS!N64),INDIRECT("'" &amp; N$2 &amp; "'!J" &amp; ROWS!N64)), "")</f>
        <v>22.57</v>
      </c>
      <c r="O64" s="2">
        <f ca="1">_xlfn.IFNA(MEDIAN(INDIRECT("'" &amp; O$2 &amp; "'!B" &amp; ROWS!O64),INDIRECT("'" &amp; O$2 &amp; "'!F" &amp; ROWS!O64),INDIRECT("'" &amp; O$2 &amp; "'!J" &amp; ROWS!O64)), "")</f>
        <v>11.47</v>
      </c>
      <c r="P64" s="2" t="str">
        <f ca="1">_xlfn.IFNA(MEDIAN(INDIRECT("'" &amp; P$2 &amp; "'!B" &amp; ROWS!P64),INDIRECT("'" &amp; P$2 &amp; "'!F" &amp; ROWS!P64),INDIRECT("'" &amp; P$2 &amp; "'!J" &amp; ROWS!P64)), "")</f>
        <v/>
      </c>
      <c r="Q64" s="2" t="str">
        <f ca="1">_xlfn.IFNA(MEDIAN(INDIRECT("'" &amp; Q$2 &amp; "'!B" &amp; ROWS!Q64),INDIRECT("'" &amp; Q$2 &amp; "'!F" &amp; ROWS!Q64),INDIRECT("'" &amp; Q$2 &amp; "'!J" &amp; ROWS!Q64)), "")</f>
        <v/>
      </c>
      <c r="R64" s="2">
        <f ca="1">_xlfn.IFNA(MEDIAN(INDIRECT("'" &amp; R$2 &amp; "'!B" &amp; ROWS!R64),INDIRECT("'" &amp; R$2 &amp; "'!F" &amp; ROWS!R64),INDIRECT("'" &amp; R$2 &amp; "'!J" &amp; ROWS!R64)), "")</f>
        <v>0.99</v>
      </c>
      <c r="S64" s="2">
        <f ca="1">_xlfn.IFNA(MEDIAN(INDIRECT("'" &amp; S$2 &amp; "'!B" &amp; ROWS!S64),INDIRECT("'" &amp; S$2 &amp; "'!F" &amp; ROWS!S64),INDIRECT("'" &amp; S$2 &amp; "'!J" &amp; ROWS!S64)), "")</f>
        <v>1.76</v>
      </c>
      <c r="T64" s="2">
        <f ca="1">_xlfn.IFNA(MEDIAN(INDIRECT("'" &amp; T$2 &amp; "'!B" &amp; ROWS!T64),INDIRECT("'" &amp; T$2 &amp; "'!F" &amp; ROWS!T64),INDIRECT("'" &amp; T$2 &amp; "'!J" &amp; ROWS!T64)), "")</f>
        <v>0.65</v>
      </c>
      <c r="U64" s="2">
        <f ca="1">_xlfn.IFNA(MEDIAN(INDIRECT("'" &amp; U$2 &amp; "'!B" &amp; ROWS!U64),INDIRECT("'" &amp; U$2 &amp; "'!F" &amp; ROWS!U64),INDIRECT("'" &amp; U$2 &amp; "'!J" &amp; ROWS!U64)), "")</f>
        <v>13.73</v>
      </c>
      <c r="V64" s="2">
        <f ca="1">_xlfn.IFNA(MEDIAN(INDIRECT("'" &amp; V$2 &amp; "'!B" &amp; ROWS!V64),INDIRECT("'" &amp; V$2 &amp; "'!F" &amp; ROWS!V64),INDIRECT("'" &amp; V$2 &amp; "'!J" &amp; ROWS!V64)), "")</f>
        <v>22.57</v>
      </c>
      <c r="W64" s="2">
        <f ca="1">_xlfn.IFNA(MEDIAN(INDIRECT("'" &amp; W$2 &amp; "'!B" &amp; ROWS!W64),INDIRECT("'" &amp; W$2 &amp; "'!F" &amp; ROWS!W64),INDIRECT("'" &amp; W$2 &amp; "'!J" &amp; ROWS!W64)), "")</f>
        <v>11.33</v>
      </c>
      <c r="X64" s="2" t="str">
        <f ca="1">_xlfn.IFNA(MEDIAN(INDIRECT("'" &amp; X$2 &amp; "'!B" &amp; ROWS!X64),INDIRECT("'" &amp; X$2 &amp; "'!F" &amp; ROWS!X64),INDIRECT("'" &amp; X$2 &amp; "'!J" &amp; ROWS!X64)), "")</f>
        <v/>
      </c>
      <c r="Y64" s="2" t="str">
        <f ca="1">_xlfn.IFNA(MEDIAN(INDIRECT("'" &amp; Y$2 &amp; "'!B" &amp; ROWS!Y64),INDIRECT("'" &amp; Y$2 &amp; "'!F" &amp; ROWS!Y64),INDIRECT("'" &amp; Y$2 &amp; "'!J" &amp; ROWS!Y64)), "")</f>
        <v/>
      </c>
    </row>
    <row r="65" spans="1:25" x14ac:dyDescent="0.25">
      <c r="A65" t="str">
        <f>METRICS!A64</f>
        <v>multi-monitor</v>
      </c>
      <c r="B65" s="2">
        <f ca="1">_xlfn.IFNA(MEDIAN(INDIRECT("'" &amp; B$2 &amp; "'!B" &amp; ROWS!B65),INDIRECT("'" &amp; B$2 &amp; "'!F" &amp; ROWS!B65),INDIRECT("'" &amp; B$2 &amp; "'!J" &amp; ROWS!B65)), "")</f>
        <v>9.02</v>
      </c>
      <c r="C65" s="2">
        <f ca="1">_xlfn.IFNA(MEDIAN(INDIRECT("'" &amp; C$2 &amp; "'!B" &amp; ROWS!C65),INDIRECT("'" &amp; C$2 &amp; "'!F" &amp; ROWS!C65),INDIRECT("'" &amp; C$2 &amp; "'!J" &amp; ROWS!C65)), "")</f>
        <v>4.1100000000000003</v>
      </c>
      <c r="D65" s="2">
        <f ca="1">_xlfn.IFNA(MEDIAN(INDIRECT("'" &amp; D$2 &amp; "'!B" &amp; ROWS!D65),INDIRECT("'" &amp; D$2 &amp; "'!F" &amp; ROWS!D65),INDIRECT("'" &amp; D$2 &amp; "'!J" &amp; ROWS!D65)), "")</f>
        <v>2.2799999999999998</v>
      </c>
      <c r="E65" s="2" t="str">
        <f ca="1">_xlfn.IFNA(MEDIAN(INDIRECT("'" &amp; E$2 &amp; "'!B" &amp; ROWS!E65),INDIRECT("'" &amp; E$2 &amp; "'!F" &amp; ROWS!E65),INDIRECT("'" &amp; E$2 &amp; "'!J" &amp; ROWS!E65)), "")</f>
        <v/>
      </c>
      <c r="F65" s="2" t="str">
        <f ca="1">_xlfn.IFNA(MEDIAN(INDIRECT("'" &amp; F$2 &amp; "'!B" &amp; ROWS!F65),INDIRECT("'" &amp; F$2 &amp; "'!F" &amp; ROWS!F65),INDIRECT("'" &amp; F$2 &amp; "'!J" &amp; ROWS!F65)), "")</f>
        <v/>
      </c>
      <c r="G65" s="2" t="str">
        <f ca="1">_xlfn.IFNA(MEDIAN(INDIRECT("'" &amp; G$2 &amp; "'!B" &amp; ROWS!G65),INDIRECT("'" &amp; G$2 &amp; "'!F" &amp; ROWS!G65),INDIRECT("'" &amp; G$2 &amp; "'!J" &amp; ROWS!G65)), "")</f>
        <v/>
      </c>
      <c r="H65" s="2" t="str">
        <f ca="1">_xlfn.IFNA(MEDIAN(INDIRECT("'" &amp; H$2 &amp; "'!B" &amp; ROWS!H65),INDIRECT("'" &amp; H$2 &amp; "'!F" &amp; ROWS!H65),INDIRECT("'" &amp; H$2 &amp; "'!J" &amp; ROWS!H65)), "")</f>
        <v/>
      </c>
      <c r="I65" s="2" t="str">
        <f ca="1">_xlfn.IFNA(MEDIAN(INDIRECT("'" &amp; I$2 &amp; "'!B" &amp; ROWS!I65),INDIRECT("'" &amp; I$2 &amp; "'!F" &amp; ROWS!I65),INDIRECT("'" &amp; I$2 &amp; "'!J" &amp; ROWS!I65)), "")</f>
        <v/>
      </c>
      <c r="J65" s="2">
        <f ca="1">_xlfn.IFNA(MEDIAN(INDIRECT("'" &amp; J$2 &amp; "'!B" &amp; ROWS!J65),INDIRECT("'" &amp; J$2 &amp; "'!F" &amp; ROWS!J65),INDIRECT("'" &amp; J$2 &amp; "'!J" &amp; ROWS!J65)), "")</f>
        <v>1.02</v>
      </c>
      <c r="K65" s="2">
        <f ca="1">_xlfn.IFNA(MEDIAN(INDIRECT("'" &amp; K$2 &amp; "'!B" &amp; ROWS!K65),INDIRECT("'" &amp; K$2 &amp; "'!F" &amp; ROWS!K65),INDIRECT("'" &amp; K$2 &amp; "'!J" &amp; ROWS!K65)), "")</f>
        <v>1.87</v>
      </c>
      <c r="L65" s="2">
        <f ca="1">_xlfn.IFNA(MEDIAN(INDIRECT("'" &amp; L$2 &amp; "'!B" &amp; ROWS!L65),INDIRECT("'" &amp; L$2 &amp; "'!F" &amp; ROWS!L65),INDIRECT("'" &amp; L$2 &amp; "'!J" &amp; ROWS!L65)), "")</f>
        <v>0.67</v>
      </c>
      <c r="M65" s="2" t="str">
        <f ca="1">_xlfn.IFNA(MEDIAN(INDIRECT("'" &amp; M$2 &amp; "'!B" &amp; ROWS!M65),INDIRECT("'" &amp; M$2 &amp; "'!F" &amp; ROWS!M65),INDIRECT("'" &amp; M$2 &amp; "'!J" &amp; ROWS!M65)), "")</f>
        <v/>
      </c>
      <c r="N65" s="2" t="str">
        <f ca="1">_xlfn.IFNA(MEDIAN(INDIRECT("'" &amp; N$2 &amp; "'!B" &amp; ROWS!N65),INDIRECT("'" &amp; N$2 &amp; "'!F" &amp; ROWS!N65),INDIRECT("'" &amp; N$2 &amp; "'!J" &amp; ROWS!N65)), "")</f>
        <v/>
      </c>
      <c r="O65" s="2" t="str">
        <f ca="1">_xlfn.IFNA(MEDIAN(INDIRECT("'" &amp; O$2 &amp; "'!B" &amp; ROWS!O65),INDIRECT("'" &amp; O$2 &amp; "'!F" &amp; ROWS!O65),INDIRECT("'" &amp; O$2 &amp; "'!J" &amp; ROWS!O65)), "")</f>
        <v/>
      </c>
      <c r="P65" s="2" t="str">
        <f ca="1">_xlfn.IFNA(MEDIAN(INDIRECT("'" &amp; P$2 &amp; "'!B" &amp; ROWS!P65),INDIRECT("'" &amp; P$2 &amp; "'!F" &amp; ROWS!P65),INDIRECT("'" &amp; P$2 &amp; "'!J" &amp; ROWS!P65)), "")</f>
        <v/>
      </c>
      <c r="Q65" s="2" t="str">
        <f ca="1">_xlfn.IFNA(MEDIAN(INDIRECT("'" &amp; Q$2 &amp; "'!B" &amp; ROWS!Q65),INDIRECT("'" &amp; Q$2 &amp; "'!F" &amp; ROWS!Q65),INDIRECT("'" &amp; Q$2 &amp; "'!J" &amp; ROWS!Q65)), "")</f>
        <v/>
      </c>
      <c r="R65" s="2">
        <f ca="1">_xlfn.IFNA(MEDIAN(INDIRECT("'" &amp; R$2 &amp; "'!B" &amp; ROWS!R65),INDIRECT("'" &amp; R$2 &amp; "'!F" &amp; ROWS!R65),INDIRECT("'" &amp; R$2 &amp; "'!J" &amp; ROWS!R65)), "")</f>
        <v>1.04</v>
      </c>
      <c r="S65" s="2">
        <f ca="1">_xlfn.IFNA(MEDIAN(INDIRECT("'" &amp; S$2 &amp; "'!B" &amp; ROWS!S65),INDIRECT("'" &amp; S$2 &amp; "'!F" &amp; ROWS!S65),INDIRECT("'" &amp; S$2 &amp; "'!J" &amp; ROWS!S65)), "")</f>
        <v>1.8</v>
      </c>
      <c r="T65" s="2">
        <f ca="1">_xlfn.IFNA(MEDIAN(INDIRECT("'" &amp; T$2 &amp; "'!B" &amp; ROWS!T65),INDIRECT("'" &amp; T$2 &amp; "'!F" &amp; ROWS!T65),INDIRECT("'" &amp; T$2 &amp; "'!J" &amp; ROWS!T65)), "")</f>
        <v>0.68</v>
      </c>
      <c r="U65" s="2" t="str">
        <f ca="1">_xlfn.IFNA(MEDIAN(INDIRECT("'" &amp; U$2 &amp; "'!B" &amp; ROWS!U65),INDIRECT("'" &amp; U$2 &amp; "'!F" &amp; ROWS!U65),INDIRECT("'" &amp; U$2 &amp; "'!J" &amp; ROWS!U65)), "")</f>
        <v/>
      </c>
      <c r="V65" s="2" t="str">
        <f ca="1">_xlfn.IFNA(MEDIAN(INDIRECT("'" &amp; V$2 &amp; "'!B" &amp; ROWS!V65),INDIRECT("'" &amp; V$2 &amp; "'!F" &amp; ROWS!V65),INDIRECT("'" &amp; V$2 &amp; "'!J" &amp; ROWS!V65)), "")</f>
        <v/>
      </c>
      <c r="W65" s="2" t="str">
        <f ca="1">_xlfn.IFNA(MEDIAN(INDIRECT("'" &amp; W$2 &amp; "'!B" &amp; ROWS!W65),INDIRECT("'" &amp; W$2 &amp; "'!F" &amp; ROWS!W65),INDIRECT("'" &amp; W$2 &amp; "'!J" &amp; ROWS!W65)), "")</f>
        <v/>
      </c>
      <c r="X65" s="2" t="str">
        <f ca="1">_xlfn.IFNA(MEDIAN(INDIRECT("'" &amp; X$2 &amp; "'!B" &amp; ROWS!X65),INDIRECT("'" &amp; X$2 &amp; "'!F" &amp; ROWS!X65),INDIRECT("'" &amp; X$2 &amp; "'!J" &amp; ROWS!X65)), "")</f>
        <v/>
      </c>
      <c r="Y65" s="2" t="str">
        <f ca="1">_xlfn.IFNA(MEDIAN(INDIRECT("'" &amp; Y$2 &amp; "'!B" &amp; ROWS!Y65),INDIRECT("'" &amp; Y$2 &amp; "'!F" &amp; ROWS!Y65),INDIRECT("'" &amp; Y$2 &amp; "'!J" &amp; ROWS!Y65)), "")</f>
        <v/>
      </c>
    </row>
    <row r="66" spans="1:25" x14ac:dyDescent="0.25">
      <c r="A66" t="str">
        <f>METRICS!A65</f>
        <v>nested-types</v>
      </c>
      <c r="B66" s="2">
        <f ca="1">_xlfn.IFNA(MEDIAN(INDIRECT("'" &amp; B$2 &amp; "'!B" &amp; ROWS!B66),INDIRECT("'" &amp; B$2 &amp; "'!F" &amp; ROWS!B66),INDIRECT("'" &amp; B$2 &amp; "'!J" &amp; ROWS!B66)), "")</f>
        <v>7.0000000000000007E-2</v>
      </c>
      <c r="C66" s="2">
        <f ca="1">_xlfn.IFNA(MEDIAN(INDIRECT("'" &amp; C$2 &amp; "'!B" &amp; ROWS!C66),INDIRECT("'" &amp; C$2 &amp; "'!F" &amp; ROWS!C66),INDIRECT("'" &amp; C$2 &amp; "'!J" &amp; ROWS!C66)), "")</f>
        <v>7.0000000000000007E-2</v>
      </c>
      <c r="D66" s="2">
        <f ca="1">_xlfn.IFNA(MEDIAN(INDIRECT("'" &amp; D$2 &amp; "'!B" &amp; ROWS!D66),INDIRECT("'" &amp; D$2 &amp; "'!F" &amp; ROWS!D66),INDIRECT("'" &amp; D$2 &amp; "'!J" &amp; ROWS!D66)), "")</f>
        <v>0.03</v>
      </c>
      <c r="E66" s="2">
        <f ca="1">_xlfn.IFNA(MEDIAN(INDIRECT("'" &amp; E$2 &amp; "'!B" &amp; ROWS!E66),INDIRECT("'" &amp; E$2 &amp; "'!F" &amp; ROWS!E66),INDIRECT("'" &amp; E$2 &amp; "'!J" &amp; ROWS!E66)), "")</f>
        <v>0.59</v>
      </c>
      <c r="F66" s="2">
        <f ca="1">_xlfn.IFNA(MEDIAN(INDIRECT("'" &amp; F$2 &amp; "'!B" &amp; ROWS!F66),INDIRECT("'" &amp; F$2 &amp; "'!F" &amp; ROWS!F66),INDIRECT("'" &amp; F$2 &amp; "'!J" &amp; ROWS!F66)), "")</f>
        <v>0.74</v>
      </c>
      <c r="G66" s="2">
        <f ca="1">_xlfn.IFNA(MEDIAN(INDIRECT("'" &amp; G$2 &amp; "'!B" &amp; ROWS!G66),INDIRECT("'" &amp; G$2 &amp; "'!F" &amp; ROWS!G66),INDIRECT("'" &amp; G$2 &amp; "'!J" &amp; ROWS!G66)), "")</f>
        <v>0.44</v>
      </c>
      <c r="H66" s="2">
        <f ca="1">_xlfn.IFNA(MEDIAN(INDIRECT("'" &amp; H$2 &amp; "'!B" &amp; ROWS!H66),INDIRECT("'" &amp; H$2 &amp; "'!F" &amp; ROWS!H66),INDIRECT("'" &amp; H$2 &amp; "'!J" &amp; ROWS!H66)), "")</f>
        <v>1.98</v>
      </c>
      <c r="I66" s="2">
        <f ca="1">_xlfn.IFNA(MEDIAN(INDIRECT("'" &amp; I$2 &amp; "'!B" &amp; ROWS!I66),INDIRECT("'" &amp; I$2 &amp; "'!F" &amp; ROWS!I66),INDIRECT("'" &amp; I$2 &amp; "'!J" &amp; ROWS!I66)), "")</f>
        <v>1.86</v>
      </c>
      <c r="J66" s="2">
        <f ca="1">_xlfn.IFNA(MEDIAN(INDIRECT("'" &amp; J$2 &amp; "'!B" &amp; ROWS!J66),INDIRECT("'" &amp; J$2 &amp; "'!F" &amp; ROWS!J66),INDIRECT("'" &amp; J$2 &amp; "'!J" &amp; ROWS!J66)), "")</f>
        <v>0.02</v>
      </c>
      <c r="K66" s="2">
        <f ca="1">_xlfn.IFNA(MEDIAN(INDIRECT("'" &amp; K$2 &amp; "'!B" &amp; ROWS!K66),INDIRECT("'" &amp; K$2 &amp; "'!F" &amp; ROWS!K66),INDIRECT("'" &amp; K$2 &amp; "'!J" &amp; ROWS!K66)), "")</f>
        <v>0.04</v>
      </c>
      <c r="L66" s="2">
        <f ca="1">_xlfn.IFNA(MEDIAN(INDIRECT("'" &amp; L$2 &amp; "'!B" &amp; ROWS!L66),INDIRECT("'" &amp; L$2 &amp; "'!F" &amp; ROWS!L66),INDIRECT("'" &amp; L$2 &amp; "'!J" &amp; ROWS!L66)), "")</f>
        <v>0.02</v>
      </c>
      <c r="M66" s="2">
        <f ca="1">_xlfn.IFNA(MEDIAN(INDIRECT("'" &amp; M$2 &amp; "'!B" &amp; ROWS!M66),INDIRECT("'" &amp; M$2 &amp; "'!F" &amp; ROWS!M66),INDIRECT("'" &amp; M$2 &amp; "'!J" &amp; ROWS!M66)), "")</f>
        <v>0.42</v>
      </c>
      <c r="N66" s="2">
        <f ca="1">_xlfn.IFNA(MEDIAN(INDIRECT("'" &amp; N$2 &amp; "'!B" &amp; ROWS!N66),INDIRECT("'" &amp; N$2 &amp; "'!F" &amp; ROWS!N66),INDIRECT("'" &amp; N$2 &amp; "'!J" &amp; ROWS!N66)), "")</f>
        <v>0.62</v>
      </c>
      <c r="O66" s="2">
        <f ca="1">_xlfn.IFNA(MEDIAN(INDIRECT("'" &amp; O$2 &amp; "'!B" &amp; ROWS!O66),INDIRECT("'" &amp; O$2 &amp; "'!F" &amp; ROWS!O66),INDIRECT("'" &amp; O$2 &amp; "'!J" &amp; ROWS!O66)), "")</f>
        <v>0.37</v>
      </c>
      <c r="P66" s="2">
        <f ca="1">_xlfn.IFNA(MEDIAN(INDIRECT("'" &amp; P$2 &amp; "'!B" &amp; ROWS!P66),INDIRECT("'" &amp; P$2 &amp; "'!F" &amp; ROWS!P66),INDIRECT("'" &amp; P$2 &amp; "'!J" &amp; ROWS!P66)), "")</f>
        <v>7.0000000000000007E-2</v>
      </c>
      <c r="Q66" s="2">
        <f ca="1">_xlfn.IFNA(MEDIAN(INDIRECT("'" &amp; Q$2 &amp; "'!B" &amp; ROWS!Q66),INDIRECT("'" &amp; Q$2 &amp; "'!F" &amp; ROWS!Q66),INDIRECT("'" &amp; Q$2 &amp; "'!J" &amp; ROWS!Q66)), "")</f>
        <v>0.09</v>
      </c>
      <c r="R66" s="2">
        <f ca="1">_xlfn.IFNA(MEDIAN(INDIRECT("'" &amp; R$2 &amp; "'!B" &amp; ROWS!R66),INDIRECT("'" &amp; R$2 &amp; "'!F" &amp; ROWS!R66),INDIRECT("'" &amp; R$2 &amp; "'!J" &amp; ROWS!R66)), "")</f>
        <v>0.02</v>
      </c>
      <c r="S66" s="2">
        <f ca="1">_xlfn.IFNA(MEDIAN(INDIRECT("'" &amp; S$2 &amp; "'!B" &amp; ROWS!S66),INDIRECT("'" &amp; S$2 &amp; "'!F" &amp; ROWS!S66),INDIRECT("'" &amp; S$2 &amp; "'!J" &amp; ROWS!S66)), "")</f>
        <v>0.03</v>
      </c>
      <c r="T66" s="2">
        <f ca="1">_xlfn.IFNA(MEDIAN(INDIRECT("'" &amp; T$2 &amp; "'!B" &amp; ROWS!T66),INDIRECT("'" &amp; T$2 &amp; "'!F" &amp; ROWS!T66),INDIRECT("'" &amp; T$2 &amp; "'!J" &amp; ROWS!T66)), "")</f>
        <v>0.02</v>
      </c>
      <c r="U66" s="2">
        <f ca="1">_xlfn.IFNA(MEDIAN(INDIRECT("'" &amp; U$2 &amp; "'!B" &amp; ROWS!U66),INDIRECT("'" &amp; U$2 &amp; "'!F" &amp; ROWS!U66),INDIRECT("'" &amp; U$2 &amp; "'!J" &amp; ROWS!U66)), "")</f>
        <v>0.44</v>
      </c>
      <c r="V66" s="2">
        <f ca="1">_xlfn.IFNA(MEDIAN(INDIRECT("'" &amp; V$2 &amp; "'!B" &amp; ROWS!V66),INDIRECT("'" &amp; V$2 &amp; "'!F" &amp; ROWS!V66),INDIRECT("'" &amp; V$2 &amp; "'!J" &amp; ROWS!V66)), "")</f>
        <v>0.62</v>
      </c>
      <c r="W66" s="2">
        <f ca="1">_xlfn.IFNA(MEDIAN(INDIRECT("'" &amp; W$2 &amp; "'!B" &amp; ROWS!W66),INDIRECT("'" &amp; W$2 &amp; "'!F" &amp; ROWS!W66),INDIRECT("'" &amp; W$2 &amp; "'!J" &amp; ROWS!W66)), "")</f>
        <v>0.38</v>
      </c>
      <c r="X66" s="2">
        <f ca="1">_xlfn.IFNA(MEDIAN(INDIRECT("'" &amp; X$2 &amp; "'!B" &amp; ROWS!X66),INDIRECT("'" &amp; X$2 &amp; "'!F" &amp; ROWS!X66),INDIRECT("'" &amp; X$2 &amp; "'!J" &amp; ROWS!X66)), "")</f>
        <v>7.0000000000000007E-2</v>
      </c>
      <c r="Y66" s="2">
        <f ca="1">_xlfn.IFNA(MEDIAN(INDIRECT("'" &amp; Y$2 &amp; "'!B" &amp; ROWS!Y66),INDIRECT("'" &amp; Y$2 &amp; "'!F" &amp; ROWS!Y66),INDIRECT("'" &amp; Y$2 &amp; "'!J" &amp; ROWS!Y66)), "")</f>
        <v>0.09</v>
      </c>
    </row>
    <row r="67" spans="1:25" x14ac:dyDescent="0.25">
      <c r="A67" t="str">
        <f>METRICS!A66</f>
        <v>numericConstants</v>
      </c>
      <c r="B67" s="2">
        <f ca="1">_xlfn.IFNA(MEDIAN(INDIRECT("'" &amp; B$2 &amp; "'!B" &amp; ROWS!B67),INDIRECT("'" &amp; B$2 &amp; "'!F" &amp; ROWS!B67),INDIRECT("'" &amp; B$2 &amp; "'!J" &amp; ROWS!B67)), "")</f>
        <v>0.06</v>
      </c>
      <c r="C67" s="2">
        <f ca="1">_xlfn.IFNA(MEDIAN(INDIRECT("'" &amp; C$2 &amp; "'!B" &amp; ROWS!C67),INDIRECT("'" &amp; C$2 &amp; "'!F" &amp; ROWS!C67),INDIRECT("'" &amp; C$2 &amp; "'!J" &amp; ROWS!C67)), "")</f>
        <v>0.06</v>
      </c>
      <c r="D67" s="2">
        <f ca="1">_xlfn.IFNA(MEDIAN(INDIRECT("'" &amp; D$2 &amp; "'!B" &amp; ROWS!D67),INDIRECT("'" &amp; D$2 &amp; "'!F" &amp; ROWS!D67),INDIRECT("'" &amp; D$2 &amp; "'!J" &amp; ROWS!D67)), "")</f>
        <v>0.03</v>
      </c>
      <c r="E67" s="2">
        <f ca="1">_xlfn.IFNA(MEDIAN(INDIRECT("'" &amp; E$2 &amp; "'!B" &amp; ROWS!E67),INDIRECT("'" &amp; E$2 &amp; "'!F" &amp; ROWS!E67),INDIRECT("'" &amp; E$2 &amp; "'!J" &amp; ROWS!E67)), "")</f>
        <v>0.36</v>
      </c>
      <c r="F67" s="2">
        <f ca="1">_xlfn.IFNA(MEDIAN(INDIRECT("'" &amp; F$2 &amp; "'!B" &amp; ROWS!F67),INDIRECT("'" &amp; F$2 &amp; "'!F" &amp; ROWS!F67),INDIRECT("'" &amp; F$2 &amp; "'!J" &amp; ROWS!F67)), "")</f>
        <v>0.5</v>
      </c>
      <c r="G67" s="2">
        <f ca="1">_xlfn.IFNA(MEDIAN(INDIRECT("'" &amp; G$2 &amp; "'!B" &amp; ROWS!G67),INDIRECT("'" &amp; G$2 &amp; "'!F" &amp; ROWS!G67),INDIRECT("'" &amp; G$2 &amp; "'!J" &amp; ROWS!G67)), "")</f>
        <v>0.25</v>
      </c>
      <c r="H67" s="2">
        <f ca="1">_xlfn.IFNA(MEDIAN(INDIRECT("'" &amp; H$2 &amp; "'!B" &amp; ROWS!H67),INDIRECT("'" &amp; H$2 &amp; "'!F" &amp; ROWS!H67),INDIRECT("'" &amp; H$2 &amp; "'!J" &amp; ROWS!H67)), "")</f>
        <v>1.4</v>
      </c>
      <c r="I67" s="2">
        <f ca="1">_xlfn.IFNA(MEDIAN(INDIRECT("'" &amp; I$2 &amp; "'!B" &amp; ROWS!I67),INDIRECT("'" &amp; I$2 &amp; "'!F" &amp; ROWS!I67),INDIRECT("'" &amp; I$2 &amp; "'!J" &amp; ROWS!I67)), "")</f>
        <v>1.34</v>
      </c>
      <c r="J67" s="2">
        <f ca="1">_xlfn.IFNA(MEDIAN(INDIRECT("'" &amp; J$2 &amp; "'!B" &amp; ROWS!J67),INDIRECT("'" &amp; J$2 &amp; "'!F" &amp; ROWS!J67),INDIRECT("'" &amp; J$2 &amp; "'!J" &amp; ROWS!J67)), "")</f>
        <v>0.02</v>
      </c>
      <c r="K67" s="2">
        <f ca="1">_xlfn.IFNA(MEDIAN(INDIRECT("'" &amp; K$2 &amp; "'!B" &amp; ROWS!K67),INDIRECT("'" &amp; K$2 &amp; "'!F" &amp; ROWS!K67),INDIRECT("'" &amp; K$2 &amp; "'!J" &amp; ROWS!K67)), "")</f>
        <v>0.04</v>
      </c>
      <c r="L67" s="2">
        <f ca="1">_xlfn.IFNA(MEDIAN(INDIRECT("'" &amp; L$2 &amp; "'!B" &amp; ROWS!L67),INDIRECT("'" &amp; L$2 &amp; "'!F" &amp; ROWS!L67),INDIRECT("'" &amp; L$2 &amp; "'!J" &amp; ROWS!L67)), "")</f>
        <v>0.01</v>
      </c>
      <c r="M67" s="2">
        <f ca="1">_xlfn.IFNA(MEDIAN(INDIRECT("'" &amp; M$2 &amp; "'!B" &amp; ROWS!M67),INDIRECT("'" &amp; M$2 &amp; "'!F" &amp; ROWS!M67),INDIRECT("'" &amp; M$2 &amp; "'!J" &amp; ROWS!M67)), "")</f>
        <v>0.25</v>
      </c>
      <c r="N67" s="2">
        <f ca="1">_xlfn.IFNA(MEDIAN(INDIRECT("'" &amp; N$2 &amp; "'!B" &amp; ROWS!N67),INDIRECT("'" &amp; N$2 &amp; "'!F" &amp; ROWS!N67),INDIRECT("'" &amp; N$2 &amp; "'!J" &amp; ROWS!N67)), "")</f>
        <v>0.42</v>
      </c>
      <c r="O67" s="2">
        <f ca="1">_xlfn.IFNA(MEDIAN(INDIRECT("'" &amp; O$2 &amp; "'!B" &amp; ROWS!O67),INDIRECT("'" &amp; O$2 &amp; "'!F" &amp; ROWS!O67),INDIRECT("'" &amp; O$2 &amp; "'!J" &amp; ROWS!O67)), "")</f>
        <v>0.21</v>
      </c>
      <c r="P67" s="2">
        <f ca="1">_xlfn.IFNA(MEDIAN(INDIRECT("'" &amp; P$2 &amp; "'!B" &amp; ROWS!P67),INDIRECT("'" &amp; P$2 &amp; "'!F" &amp; ROWS!P67),INDIRECT("'" &amp; P$2 &amp; "'!J" &amp; ROWS!P67)), "")</f>
        <v>0.06</v>
      </c>
      <c r="Q67" s="2">
        <f ca="1">_xlfn.IFNA(MEDIAN(INDIRECT("'" &amp; Q$2 &amp; "'!B" &amp; ROWS!Q67),INDIRECT("'" &amp; Q$2 &amp; "'!F" &amp; ROWS!Q67),INDIRECT("'" &amp; Q$2 &amp; "'!J" &amp; ROWS!Q67)), "")</f>
        <v>0.08</v>
      </c>
      <c r="R67" s="2">
        <f ca="1">_xlfn.IFNA(MEDIAN(INDIRECT("'" &amp; R$2 &amp; "'!B" &amp; ROWS!R67),INDIRECT("'" &amp; R$2 &amp; "'!F" &amp; ROWS!R67),INDIRECT("'" &amp; R$2 &amp; "'!J" &amp; ROWS!R67)), "")</f>
        <v>0.02</v>
      </c>
      <c r="S67" s="2">
        <f ca="1">_xlfn.IFNA(MEDIAN(INDIRECT("'" &amp; S$2 &amp; "'!B" &amp; ROWS!S67),INDIRECT("'" &amp; S$2 &amp; "'!F" &amp; ROWS!S67),INDIRECT("'" &amp; S$2 &amp; "'!J" &amp; ROWS!S67)), "")</f>
        <v>0.03</v>
      </c>
      <c r="T67" s="2">
        <f ca="1">_xlfn.IFNA(MEDIAN(INDIRECT("'" &amp; T$2 &amp; "'!B" &amp; ROWS!T67),INDIRECT("'" &amp; T$2 &amp; "'!F" &amp; ROWS!T67),INDIRECT("'" &amp; T$2 &amp; "'!J" &amp; ROWS!T67)), "")</f>
        <v>0.01</v>
      </c>
      <c r="U67" s="2">
        <f ca="1">_xlfn.IFNA(MEDIAN(INDIRECT("'" &amp; U$2 &amp; "'!B" &amp; ROWS!U67),INDIRECT("'" &amp; U$2 &amp; "'!F" &amp; ROWS!U67),INDIRECT("'" &amp; U$2 &amp; "'!J" &amp; ROWS!U67)), "")</f>
        <v>0.26</v>
      </c>
      <c r="V67" s="2">
        <f ca="1">_xlfn.IFNA(MEDIAN(INDIRECT("'" &amp; V$2 &amp; "'!B" &amp; ROWS!V67),INDIRECT("'" &amp; V$2 &amp; "'!F" &amp; ROWS!V67),INDIRECT("'" &amp; V$2 &amp; "'!J" &amp; ROWS!V67)), "")</f>
        <v>0.41</v>
      </c>
      <c r="W67" s="2">
        <f ca="1">_xlfn.IFNA(MEDIAN(INDIRECT("'" &amp; W$2 &amp; "'!B" &amp; ROWS!W67),INDIRECT("'" &amp; W$2 &amp; "'!F" &amp; ROWS!W67),INDIRECT("'" &amp; W$2 &amp; "'!J" &amp; ROWS!W67)), "")</f>
        <v>0.22</v>
      </c>
      <c r="X67" s="2">
        <f ca="1">_xlfn.IFNA(MEDIAN(INDIRECT("'" &amp; X$2 &amp; "'!B" &amp; ROWS!X67),INDIRECT("'" &amp; X$2 &amp; "'!F" &amp; ROWS!X67),INDIRECT("'" &amp; X$2 &amp; "'!J" &amp; ROWS!X67)), "")</f>
        <v>7.0000000000000007E-2</v>
      </c>
      <c r="Y67" s="2">
        <f ca="1">_xlfn.IFNA(MEDIAN(INDIRECT("'" &amp; Y$2 &amp; "'!B" &amp; ROWS!Y67),INDIRECT("'" &amp; Y$2 &amp; "'!F" &amp; ROWS!Y67),INDIRECT("'" &amp; Y$2 &amp; "'!J" &amp; ROWS!Y67)), "")</f>
        <v>0.09</v>
      </c>
    </row>
    <row r="68" spans="1:25" x14ac:dyDescent="0.25">
      <c r="A68" t="str">
        <f>METRICS!A67</f>
        <v>operators</v>
      </c>
      <c r="B68" s="2">
        <f ca="1">_xlfn.IFNA(MEDIAN(INDIRECT("'" &amp; B$2 &amp; "'!B" &amp; ROWS!B68),INDIRECT("'" &amp; B$2 &amp; "'!F" &amp; ROWS!B68),INDIRECT("'" &amp; B$2 &amp; "'!J" &amp; ROWS!B68)), "")</f>
        <v>0.06</v>
      </c>
      <c r="C68" s="2">
        <f ca="1">_xlfn.IFNA(MEDIAN(INDIRECT("'" &amp; C$2 &amp; "'!B" &amp; ROWS!C68),INDIRECT("'" &amp; C$2 &amp; "'!F" &amp; ROWS!C68),INDIRECT("'" &amp; C$2 &amp; "'!J" &amp; ROWS!C68)), "")</f>
        <v>7.0000000000000007E-2</v>
      </c>
      <c r="D68" s="2">
        <f ca="1">_xlfn.IFNA(MEDIAN(INDIRECT("'" &amp; D$2 &amp; "'!B" &amp; ROWS!D68),INDIRECT("'" &amp; D$2 &amp; "'!F" &amp; ROWS!D68),INDIRECT("'" &amp; D$2 &amp; "'!J" &amp; ROWS!D68)), "")</f>
        <v>0.03</v>
      </c>
      <c r="E68" s="2">
        <f ca="1">_xlfn.IFNA(MEDIAN(INDIRECT("'" &amp; E$2 &amp; "'!B" &amp; ROWS!E68),INDIRECT("'" &amp; E$2 &amp; "'!F" &amp; ROWS!E68),INDIRECT("'" &amp; E$2 &amp; "'!J" &amp; ROWS!E68)), "")</f>
        <v>0.45</v>
      </c>
      <c r="F68" s="2">
        <f ca="1">_xlfn.IFNA(MEDIAN(INDIRECT("'" &amp; F$2 &amp; "'!B" &amp; ROWS!F68),INDIRECT("'" &amp; F$2 &amp; "'!F" &amp; ROWS!F68),INDIRECT("'" &amp; F$2 &amp; "'!J" &amp; ROWS!F68)), "")</f>
        <v>0.61</v>
      </c>
      <c r="G68" s="2">
        <f ca="1">_xlfn.IFNA(MEDIAN(INDIRECT("'" &amp; G$2 &amp; "'!B" &amp; ROWS!G68),INDIRECT("'" &amp; G$2 &amp; "'!F" &amp; ROWS!G68),INDIRECT("'" &amp; G$2 &amp; "'!J" &amp; ROWS!G68)), "")</f>
        <v>0.3</v>
      </c>
      <c r="H68" s="2">
        <f ca="1">_xlfn.IFNA(MEDIAN(INDIRECT("'" &amp; H$2 &amp; "'!B" &amp; ROWS!H68),INDIRECT("'" &amp; H$2 &amp; "'!F" &amp; ROWS!H68),INDIRECT("'" &amp; H$2 &amp; "'!J" &amp; ROWS!H68)), "")</f>
        <v>1.43</v>
      </c>
      <c r="I68" s="2">
        <f ca="1">_xlfn.IFNA(MEDIAN(INDIRECT("'" &amp; I$2 &amp; "'!B" &amp; ROWS!I68),INDIRECT("'" &amp; I$2 &amp; "'!F" &amp; ROWS!I68),INDIRECT("'" &amp; I$2 &amp; "'!J" &amp; ROWS!I68)), "")</f>
        <v>1.43</v>
      </c>
      <c r="J68" s="2">
        <f ca="1">_xlfn.IFNA(MEDIAN(INDIRECT("'" &amp; J$2 &amp; "'!B" &amp; ROWS!J68),INDIRECT("'" &amp; J$2 &amp; "'!F" &amp; ROWS!J68),INDIRECT("'" &amp; J$2 &amp; "'!J" &amp; ROWS!J68)), "")</f>
        <v>0.02</v>
      </c>
      <c r="K68" s="2">
        <f ca="1">_xlfn.IFNA(MEDIAN(INDIRECT("'" &amp; K$2 &amp; "'!B" &amp; ROWS!K68),INDIRECT("'" &amp; K$2 &amp; "'!F" &amp; ROWS!K68),INDIRECT("'" &amp; K$2 &amp; "'!J" &amp; ROWS!K68)), "")</f>
        <v>0.04</v>
      </c>
      <c r="L68" s="2">
        <f ca="1">_xlfn.IFNA(MEDIAN(INDIRECT("'" &amp; L$2 &amp; "'!B" &amp; ROWS!L68),INDIRECT("'" &amp; L$2 &amp; "'!F" &amp; ROWS!L68),INDIRECT("'" &amp; L$2 &amp; "'!J" &amp; ROWS!L68)), "")</f>
        <v>0.01</v>
      </c>
      <c r="M68" s="2">
        <f ca="1">_xlfn.IFNA(MEDIAN(INDIRECT("'" &amp; M$2 &amp; "'!B" &amp; ROWS!M68),INDIRECT("'" &amp; M$2 &amp; "'!F" &amp; ROWS!M68),INDIRECT("'" &amp; M$2 &amp; "'!J" &amp; ROWS!M68)), "")</f>
        <v>0.32</v>
      </c>
      <c r="N68" s="2">
        <f ca="1">_xlfn.IFNA(MEDIAN(INDIRECT("'" &amp; N$2 &amp; "'!B" &amp; ROWS!N68),INDIRECT("'" &amp; N$2 &amp; "'!F" &amp; ROWS!N68),INDIRECT("'" &amp; N$2 &amp; "'!J" &amp; ROWS!N68)), "")</f>
        <v>0.55000000000000004</v>
      </c>
      <c r="O68" s="2">
        <f ca="1">_xlfn.IFNA(MEDIAN(INDIRECT("'" &amp; O$2 &amp; "'!B" &amp; ROWS!O68),INDIRECT("'" &amp; O$2 &amp; "'!F" &amp; ROWS!O68),INDIRECT("'" &amp; O$2 &amp; "'!J" &amp; ROWS!O68)), "")</f>
        <v>0.26</v>
      </c>
      <c r="P68" s="2">
        <f ca="1">_xlfn.IFNA(MEDIAN(INDIRECT("'" &amp; P$2 &amp; "'!B" &amp; ROWS!P68),INDIRECT("'" &amp; P$2 &amp; "'!F" &amp; ROWS!P68),INDIRECT("'" &amp; P$2 &amp; "'!J" &amp; ROWS!P68)), "")</f>
        <v>7.0000000000000007E-2</v>
      </c>
      <c r="Q68" s="2">
        <f ca="1">_xlfn.IFNA(MEDIAN(INDIRECT("'" &amp; Q$2 &amp; "'!B" &amp; ROWS!Q68),INDIRECT("'" &amp; Q$2 &amp; "'!F" &amp; ROWS!Q68),INDIRECT("'" &amp; Q$2 &amp; "'!J" &amp; ROWS!Q68)), "")</f>
        <v>0.1</v>
      </c>
      <c r="R68" s="2">
        <f ca="1">_xlfn.IFNA(MEDIAN(INDIRECT("'" &amp; R$2 &amp; "'!B" &amp; ROWS!R68),INDIRECT("'" &amp; R$2 &amp; "'!F" &amp; ROWS!R68),INDIRECT("'" &amp; R$2 &amp; "'!J" &amp; ROWS!R68)), "")</f>
        <v>0.02</v>
      </c>
      <c r="S68" s="2">
        <f ca="1">_xlfn.IFNA(MEDIAN(INDIRECT("'" &amp; S$2 &amp; "'!B" &amp; ROWS!S68),INDIRECT("'" &amp; S$2 &amp; "'!F" &amp; ROWS!S68),INDIRECT("'" &amp; S$2 &amp; "'!J" &amp; ROWS!S68)), "")</f>
        <v>0.04</v>
      </c>
      <c r="T68" s="2">
        <f ca="1">_xlfn.IFNA(MEDIAN(INDIRECT("'" &amp; T$2 &amp; "'!B" &amp; ROWS!T68),INDIRECT("'" &amp; T$2 &amp; "'!F" &amp; ROWS!T68),INDIRECT("'" &amp; T$2 &amp; "'!J" &amp; ROWS!T68)), "")</f>
        <v>0.02</v>
      </c>
      <c r="U68" s="2">
        <f ca="1">_xlfn.IFNA(MEDIAN(INDIRECT("'" &amp; U$2 &amp; "'!B" &amp; ROWS!U68),INDIRECT("'" &amp; U$2 &amp; "'!F" &amp; ROWS!U68),INDIRECT("'" &amp; U$2 &amp; "'!J" &amp; ROWS!U68)), "")</f>
        <v>0.33</v>
      </c>
      <c r="V68" s="2">
        <f ca="1">_xlfn.IFNA(MEDIAN(INDIRECT("'" &amp; V$2 &amp; "'!B" &amp; ROWS!V68),INDIRECT("'" &amp; V$2 &amp; "'!F" &amp; ROWS!V68),INDIRECT("'" &amp; V$2 &amp; "'!J" &amp; ROWS!V68)), "")</f>
        <v>0.52</v>
      </c>
      <c r="W68" s="2">
        <f ca="1">_xlfn.IFNA(MEDIAN(INDIRECT("'" &amp; W$2 &amp; "'!B" &amp; ROWS!W68),INDIRECT("'" &amp; W$2 &amp; "'!F" &amp; ROWS!W68),INDIRECT("'" &amp; W$2 &amp; "'!J" &amp; ROWS!W68)), "")</f>
        <v>0.28000000000000003</v>
      </c>
      <c r="X68" s="2">
        <f ca="1">_xlfn.IFNA(MEDIAN(INDIRECT("'" &amp; X$2 &amp; "'!B" &amp; ROWS!X68),INDIRECT("'" &amp; X$2 &amp; "'!F" &amp; ROWS!X68),INDIRECT("'" &amp; X$2 &amp; "'!J" &amp; ROWS!X68)), "")</f>
        <v>7.0000000000000007E-2</v>
      </c>
      <c r="Y68" s="2">
        <f ca="1">_xlfn.IFNA(MEDIAN(INDIRECT("'" &amp; Y$2 &amp; "'!B" &amp; ROWS!Y68),INDIRECT("'" &amp; Y$2 &amp; "'!F" &amp; ROWS!Y68),INDIRECT("'" &amp; Y$2 &amp; "'!J" &amp; ROWS!Y68)), "")</f>
        <v>0.09</v>
      </c>
    </row>
    <row r="69" spans="1:25" x14ac:dyDescent="0.25">
      <c r="A69" t="str">
        <f>METRICS!A68</f>
        <v>pingpong</v>
      </c>
      <c r="B69" s="2">
        <f ca="1">_xlfn.IFNA(MEDIAN(INDIRECT("'" &amp; B$2 &amp; "'!B" &amp; ROWS!B69),INDIRECT("'" &amp; B$2 &amp; "'!F" &amp; ROWS!B69),INDIRECT("'" &amp; B$2 &amp; "'!J" &amp; ROWS!B69)), "")</f>
        <v>0.66</v>
      </c>
      <c r="C69" s="2">
        <f ca="1">_xlfn.IFNA(MEDIAN(INDIRECT("'" &amp; C$2 &amp; "'!B" &amp; ROWS!C69),INDIRECT("'" &amp; C$2 &amp; "'!F" &amp; ROWS!C69),INDIRECT("'" &amp; C$2 &amp; "'!J" &amp; ROWS!C69)), "")</f>
        <v>1.02</v>
      </c>
      <c r="D69" s="2">
        <f ca="1">_xlfn.IFNA(MEDIAN(INDIRECT("'" &amp; D$2 &amp; "'!B" &amp; ROWS!D69),INDIRECT("'" &amp; D$2 &amp; "'!F" &amp; ROWS!D69),INDIRECT("'" &amp; D$2 &amp; "'!J" &amp; ROWS!D69)), "")</f>
        <v>0.36</v>
      </c>
      <c r="E69" s="2">
        <f ca="1">_xlfn.IFNA(MEDIAN(INDIRECT("'" &amp; E$2 &amp; "'!B" &amp; ROWS!E69),INDIRECT("'" &amp; E$2 &amp; "'!F" &amp; ROWS!E69),INDIRECT("'" &amp; E$2 &amp; "'!J" &amp; ROWS!E69)), "")</f>
        <v>7.66</v>
      </c>
      <c r="F69" s="2">
        <f ca="1">_xlfn.IFNA(MEDIAN(INDIRECT("'" &amp; F$2 &amp; "'!B" &amp; ROWS!F69),INDIRECT("'" &amp; F$2 &amp; "'!F" &amp; ROWS!F69),INDIRECT("'" &amp; F$2 &amp; "'!J" &amp; ROWS!F69)), "")</f>
        <v>12.08</v>
      </c>
      <c r="G69" s="2">
        <f ca="1">_xlfn.IFNA(MEDIAN(INDIRECT("'" &amp; G$2 &amp; "'!B" &amp; ROWS!G69),INDIRECT("'" &amp; G$2 &amp; "'!F" &amp; ROWS!G69),INDIRECT("'" &amp; G$2 &amp; "'!J" &amp; ROWS!G69)), "")</f>
        <v>6.14</v>
      </c>
      <c r="H69" s="2" t="str">
        <f ca="1">_xlfn.IFNA(MEDIAN(INDIRECT("'" &amp; H$2 &amp; "'!B" &amp; ROWS!H69),INDIRECT("'" &amp; H$2 &amp; "'!F" &amp; ROWS!H69),INDIRECT("'" &amp; H$2 &amp; "'!J" &amp; ROWS!H69)), "")</f>
        <v/>
      </c>
      <c r="I69" s="2" t="str">
        <f ca="1">_xlfn.IFNA(MEDIAN(INDIRECT("'" &amp; I$2 &amp; "'!B" &amp; ROWS!I69),INDIRECT("'" &amp; I$2 &amp; "'!F" &amp; ROWS!I69),INDIRECT("'" &amp; I$2 &amp; "'!J" &amp; ROWS!I69)), "")</f>
        <v/>
      </c>
      <c r="J69" s="2">
        <f ca="1">_xlfn.IFNA(MEDIAN(INDIRECT("'" &amp; J$2 &amp; "'!B" &amp; ROWS!J69),INDIRECT("'" &amp; J$2 &amp; "'!F" &amp; ROWS!J69),INDIRECT("'" &amp; J$2 &amp; "'!J" &amp; ROWS!J69)), "")</f>
        <v>0.44</v>
      </c>
      <c r="K69" s="2">
        <f ca="1">_xlfn.IFNA(MEDIAN(INDIRECT("'" &amp; K$2 &amp; "'!B" &amp; ROWS!K69),INDIRECT("'" &amp; K$2 &amp; "'!F" &amp; ROWS!K69),INDIRECT("'" &amp; K$2 &amp; "'!J" &amp; ROWS!K69)), "")</f>
        <v>0.87</v>
      </c>
      <c r="L69" s="2">
        <f ca="1">_xlfn.IFNA(MEDIAN(INDIRECT("'" &amp; L$2 &amp; "'!B" &amp; ROWS!L69),INDIRECT("'" &amp; L$2 &amp; "'!F" &amp; ROWS!L69),INDIRECT("'" &amp; L$2 &amp; "'!J" &amp; ROWS!L69)), "")</f>
        <v>0.31</v>
      </c>
      <c r="M69" s="2">
        <f ca="1">_xlfn.IFNA(MEDIAN(INDIRECT("'" &amp; M$2 &amp; "'!B" &amp; ROWS!M69),INDIRECT("'" &amp; M$2 &amp; "'!F" &amp; ROWS!M69),INDIRECT("'" &amp; M$2 &amp; "'!J" &amp; ROWS!M69)), "")</f>
        <v>6.98</v>
      </c>
      <c r="N69" s="2">
        <f ca="1">_xlfn.IFNA(MEDIAN(INDIRECT("'" &amp; N$2 &amp; "'!B" &amp; ROWS!N69),INDIRECT("'" &amp; N$2 &amp; "'!F" &amp; ROWS!N69),INDIRECT("'" &amp; N$2 &amp; "'!J" &amp; ROWS!N69)), "")</f>
        <v>11.44</v>
      </c>
      <c r="O69" s="2">
        <f ca="1">_xlfn.IFNA(MEDIAN(INDIRECT("'" &amp; O$2 &amp; "'!B" &amp; ROWS!O69),INDIRECT("'" &amp; O$2 &amp; "'!F" &amp; ROWS!O69),INDIRECT("'" &amp; O$2 &amp; "'!J" &amp; ROWS!O69)), "")</f>
        <v>6.07</v>
      </c>
      <c r="P69" s="2" t="str">
        <f ca="1">_xlfn.IFNA(MEDIAN(INDIRECT("'" &amp; P$2 &amp; "'!B" &amp; ROWS!P69),INDIRECT("'" &amp; P$2 &amp; "'!F" &amp; ROWS!P69),INDIRECT("'" &amp; P$2 &amp; "'!J" &amp; ROWS!P69)), "")</f>
        <v/>
      </c>
      <c r="Q69" s="2" t="str">
        <f ca="1">_xlfn.IFNA(MEDIAN(INDIRECT("'" &amp; Q$2 &amp; "'!B" &amp; ROWS!Q69),INDIRECT("'" &amp; Q$2 &amp; "'!F" &amp; ROWS!Q69),INDIRECT("'" &amp; Q$2 &amp; "'!J" &amp; ROWS!Q69)), "")</f>
        <v/>
      </c>
      <c r="R69" s="2">
        <f ca="1">_xlfn.IFNA(MEDIAN(INDIRECT("'" &amp; R$2 &amp; "'!B" &amp; ROWS!R69),INDIRECT("'" &amp; R$2 &amp; "'!F" &amp; ROWS!R69),INDIRECT("'" &amp; R$2 &amp; "'!J" &amp; ROWS!R69)), "")</f>
        <v>0.48</v>
      </c>
      <c r="S69" s="2">
        <f ca="1">_xlfn.IFNA(MEDIAN(INDIRECT("'" &amp; S$2 &amp; "'!B" &amp; ROWS!S69),INDIRECT("'" &amp; S$2 &amp; "'!F" &amp; ROWS!S69),INDIRECT("'" &amp; S$2 &amp; "'!J" &amp; ROWS!S69)), "")</f>
        <v>0.84</v>
      </c>
      <c r="T69" s="2">
        <f ca="1">_xlfn.IFNA(MEDIAN(INDIRECT("'" &amp; T$2 &amp; "'!B" &amp; ROWS!T69),INDIRECT("'" &amp; T$2 &amp; "'!F" &amp; ROWS!T69),INDIRECT("'" &amp; T$2 &amp; "'!J" &amp; ROWS!T69)), "")</f>
        <v>0.32</v>
      </c>
      <c r="U69" s="2">
        <f ca="1">_xlfn.IFNA(MEDIAN(INDIRECT("'" &amp; U$2 &amp; "'!B" &amp; ROWS!U69),INDIRECT("'" &amp; U$2 &amp; "'!F" &amp; ROWS!U69),INDIRECT("'" &amp; U$2 &amp; "'!J" &amp; ROWS!U69)), "")</f>
        <v>7.11</v>
      </c>
      <c r="V69" s="2">
        <f ca="1">_xlfn.IFNA(MEDIAN(INDIRECT("'" &amp; V$2 &amp; "'!B" &amp; ROWS!V69),INDIRECT("'" &amp; V$2 &amp; "'!F" &amp; ROWS!V69),INDIRECT("'" &amp; V$2 &amp; "'!J" &amp; ROWS!V69)), "")</f>
        <v>11.41</v>
      </c>
      <c r="W69" s="2">
        <f ca="1">_xlfn.IFNA(MEDIAN(INDIRECT("'" &amp; W$2 &amp; "'!B" &amp; ROWS!W69),INDIRECT("'" &amp; W$2 &amp; "'!F" &amp; ROWS!W69),INDIRECT("'" &amp; W$2 &amp; "'!J" &amp; ROWS!W69)), "")</f>
        <v>5.91</v>
      </c>
      <c r="X69" s="2" t="str">
        <f ca="1">_xlfn.IFNA(MEDIAN(INDIRECT("'" &amp; X$2 &amp; "'!B" &amp; ROWS!X69),INDIRECT("'" &amp; X$2 &amp; "'!F" &amp; ROWS!X69),INDIRECT("'" &amp; X$2 &amp; "'!J" &amp; ROWS!X69)), "")</f>
        <v/>
      </c>
      <c r="Y69" s="2" t="str">
        <f ca="1">_xlfn.IFNA(MEDIAN(INDIRECT("'" &amp; Y$2 &amp; "'!B" &amp; ROWS!Y69),INDIRECT("'" &amp; Y$2 &amp; "'!F" &amp; ROWS!Y69),INDIRECT("'" &amp; Y$2 &amp; "'!J" &amp; ROWS!Y69)), "")</f>
        <v/>
      </c>
    </row>
    <row r="70" spans="1:25" x14ac:dyDescent="0.25">
      <c r="A70" t="str">
        <f>METRICS!A69</f>
        <v>polymorphism</v>
      </c>
      <c r="B70" s="2" t="str">
        <f ca="1">_xlfn.IFNA(MEDIAN(INDIRECT("'" &amp; B$2 &amp; "'!B" &amp; ROWS!B70),INDIRECT("'" &amp; B$2 &amp; "'!F" &amp; ROWS!B70),INDIRECT("'" &amp; B$2 &amp; "'!J" &amp; ROWS!B70)), "")</f>
        <v/>
      </c>
      <c r="C70" s="2" t="str">
        <f ca="1">_xlfn.IFNA(MEDIAN(INDIRECT("'" &amp; C$2 &amp; "'!B" &amp; ROWS!C70),INDIRECT("'" &amp; C$2 &amp; "'!F" &amp; ROWS!C70),INDIRECT("'" &amp; C$2 &amp; "'!J" &amp; ROWS!C70)), "")</f>
        <v/>
      </c>
      <c r="D70" s="2">
        <f ca="1">_xlfn.IFNA(MEDIAN(INDIRECT("'" &amp; D$2 &amp; "'!B" &amp; ROWS!D70),INDIRECT("'" &amp; D$2 &amp; "'!F" &amp; ROWS!D70),INDIRECT("'" &amp; D$2 &amp; "'!J" &amp; ROWS!D70)), "")</f>
        <v>0.41</v>
      </c>
      <c r="E70" s="2">
        <f ca="1">_xlfn.IFNA(MEDIAN(INDIRECT("'" &amp; E$2 &amp; "'!B" &amp; ROWS!E70),INDIRECT("'" &amp; E$2 &amp; "'!F" &amp; ROWS!E70),INDIRECT("'" &amp; E$2 &amp; "'!J" &amp; ROWS!E70)), "")</f>
        <v>1.75</v>
      </c>
      <c r="F70" s="2">
        <f ca="1">_xlfn.IFNA(MEDIAN(INDIRECT("'" &amp; F$2 &amp; "'!B" &amp; ROWS!F70),INDIRECT("'" &amp; F$2 &amp; "'!F" &amp; ROWS!F70),INDIRECT("'" &amp; F$2 &amp; "'!J" &amp; ROWS!F70)), "")</f>
        <v>1.43</v>
      </c>
      <c r="G70" s="2">
        <f ca="1">_xlfn.IFNA(MEDIAN(INDIRECT("'" &amp; G$2 &amp; "'!B" &amp; ROWS!G70),INDIRECT("'" &amp; G$2 &amp; "'!F" &amp; ROWS!G70),INDIRECT("'" &amp; G$2 &amp; "'!J" &amp; ROWS!G70)), "")</f>
        <v>0.69</v>
      </c>
      <c r="H70" s="2">
        <f ca="1">_xlfn.IFNA(MEDIAN(INDIRECT("'" &amp; H$2 &amp; "'!B" &amp; ROWS!H70),INDIRECT("'" &amp; H$2 &amp; "'!F" &amp; ROWS!H70),INDIRECT("'" &amp; H$2 &amp; "'!J" &amp; ROWS!H70)), "")</f>
        <v>36.869999999999997</v>
      </c>
      <c r="I70" s="2">
        <f ca="1">_xlfn.IFNA(MEDIAN(INDIRECT("'" &amp; I$2 &amp; "'!B" &amp; ROWS!I70),INDIRECT("'" &amp; I$2 &amp; "'!F" &amp; ROWS!I70),INDIRECT("'" &amp; I$2 &amp; "'!J" &amp; ROWS!I70)), "")</f>
        <v>31.84</v>
      </c>
      <c r="J70" s="2">
        <f ca="1">_xlfn.IFNA(MEDIAN(INDIRECT("'" &amp; J$2 &amp; "'!B" &amp; ROWS!J70),INDIRECT("'" &amp; J$2 &amp; "'!F" &amp; ROWS!J70),INDIRECT("'" &amp; J$2 &amp; "'!J" &amp; ROWS!J70)), "")</f>
        <v>0.08</v>
      </c>
      <c r="K70" s="2" t="str">
        <f ca="1">_xlfn.IFNA(MEDIAN(INDIRECT("'" &amp; K$2 &amp; "'!B" &amp; ROWS!K70),INDIRECT("'" &amp; K$2 &amp; "'!F" &amp; ROWS!K70),INDIRECT("'" &amp; K$2 &amp; "'!J" &amp; ROWS!K70)), "")</f>
        <v/>
      </c>
      <c r="L70" s="2">
        <f ca="1">_xlfn.IFNA(MEDIAN(INDIRECT("'" &amp; L$2 &amp; "'!B" &amp; ROWS!L70),INDIRECT("'" &amp; L$2 &amp; "'!F" &amp; ROWS!L70),INDIRECT("'" &amp; L$2 &amp; "'!J" &amp; ROWS!L70)), "")</f>
        <v>0.04</v>
      </c>
      <c r="M70" s="2">
        <f ca="1">_xlfn.IFNA(MEDIAN(INDIRECT("'" &amp; M$2 &amp; "'!B" &amp; ROWS!M70),INDIRECT("'" &amp; M$2 &amp; "'!F" &amp; ROWS!M70),INDIRECT("'" &amp; M$2 &amp; "'!J" &amp; ROWS!M70)), "")</f>
        <v>0.52</v>
      </c>
      <c r="N70" s="2">
        <f ca="1">_xlfn.IFNA(MEDIAN(INDIRECT("'" &amp; N$2 &amp; "'!B" &amp; ROWS!N70),INDIRECT("'" &amp; N$2 &amp; "'!F" &amp; ROWS!N70),INDIRECT("'" &amp; N$2 &amp; "'!J" &amp; ROWS!N70)), "")</f>
        <v>0.8</v>
      </c>
      <c r="O70" s="2">
        <f ca="1">_xlfn.IFNA(MEDIAN(INDIRECT("'" &amp; O$2 &amp; "'!B" &amp; ROWS!O70),INDIRECT("'" &amp; O$2 &amp; "'!F" &amp; ROWS!O70),INDIRECT("'" &amp; O$2 &amp; "'!J" &amp; ROWS!O70)), "")</f>
        <v>0.42</v>
      </c>
      <c r="P70" s="2">
        <f ca="1">_xlfn.IFNA(MEDIAN(INDIRECT("'" &amp; P$2 &amp; "'!B" &amp; ROWS!P70),INDIRECT("'" &amp; P$2 &amp; "'!F" &amp; ROWS!P70),INDIRECT("'" &amp; P$2 &amp; "'!J" &amp; ROWS!P70)), "")</f>
        <v>0.39</v>
      </c>
      <c r="Q70" s="2">
        <f ca="1">_xlfn.IFNA(MEDIAN(INDIRECT("'" &amp; Q$2 &amp; "'!B" &amp; ROWS!Q70),INDIRECT("'" &amp; Q$2 &amp; "'!F" &amp; ROWS!Q70),INDIRECT("'" &amp; Q$2 &amp; "'!J" &amp; ROWS!Q70)), "")</f>
        <v>0.28999999999999998</v>
      </c>
      <c r="R70" s="2">
        <f ca="1">_xlfn.IFNA(MEDIAN(INDIRECT("'" &amp; R$2 &amp; "'!B" &amp; ROWS!R70),INDIRECT("'" &amp; R$2 &amp; "'!F" &amp; ROWS!R70),INDIRECT("'" &amp; R$2 &amp; "'!J" &amp; ROWS!R70)), "")</f>
        <v>0.08</v>
      </c>
      <c r="S70" s="2">
        <f ca="1">_xlfn.IFNA(MEDIAN(INDIRECT("'" &amp; S$2 &amp; "'!B" &amp; ROWS!S70),INDIRECT("'" &amp; S$2 &amp; "'!F" &amp; ROWS!S70),INDIRECT("'" &amp; S$2 &amp; "'!J" &amp; ROWS!S70)), "")</f>
        <v>0.08</v>
      </c>
      <c r="T70" s="2">
        <f ca="1">_xlfn.IFNA(MEDIAN(INDIRECT("'" &amp; T$2 &amp; "'!B" &amp; ROWS!T70),INDIRECT("'" &amp; T$2 &amp; "'!F" &amp; ROWS!T70),INDIRECT("'" &amp; T$2 &amp; "'!J" &amp; ROWS!T70)), "")</f>
        <v>0.04</v>
      </c>
      <c r="U70" s="2">
        <f ca="1">_xlfn.IFNA(MEDIAN(INDIRECT("'" &amp; U$2 &amp; "'!B" &amp; ROWS!U70),INDIRECT("'" &amp; U$2 &amp; "'!F" &amp; ROWS!U70),INDIRECT("'" &amp; U$2 &amp; "'!J" &amp; ROWS!U70)), "")</f>
        <v>0.54</v>
      </c>
      <c r="V70" s="2">
        <f ca="1">_xlfn.IFNA(MEDIAN(INDIRECT("'" &amp; V$2 &amp; "'!B" &amp; ROWS!V70),INDIRECT("'" &amp; V$2 &amp; "'!F" &amp; ROWS!V70),INDIRECT("'" &amp; V$2 &amp; "'!J" &amp; ROWS!V70)), "")</f>
        <v>0.81</v>
      </c>
      <c r="W70" s="2">
        <f ca="1">_xlfn.IFNA(MEDIAN(INDIRECT("'" &amp; W$2 &amp; "'!B" &amp; ROWS!W70),INDIRECT("'" &amp; W$2 &amp; "'!F" &amp; ROWS!W70),INDIRECT("'" &amp; W$2 &amp; "'!J" &amp; ROWS!W70)), "")</f>
        <v>0.44</v>
      </c>
      <c r="X70" s="2">
        <f ca="1">_xlfn.IFNA(MEDIAN(INDIRECT("'" &amp; X$2 &amp; "'!B" &amp; ROWS!X70),INDIRECT("'" &amp; X$2 &amp; "'!F" &amp; ROWS!X70),INDIRECT("'" &amp; X$2 &amp; "'!J" &amp; ROWS!X70)), "")</f>
        <v>0.38</v>
      </c>
      <c r="Y70" s="2">
        <f ca="1">_xlfn.IFNA(MEDIAN(INDIRECT("'" &amp; Y$2 &amp; "'!B" &amp; ROWS!Y70),INDIRECT("'" &amp; Y$2 &amp; "'!F" &amp; ROWS!Y70),INDIRECT("'" &amp; Y$2 &amp; "'!J" &amp; ROWS!Y70)), "")</f>
        <v>0.28999999999999998</v>
      </c>
    </row>
    <row r="71" spans="1:25" x14ac:dyDescent="0.25">
      <c r="A71" t="str">
        <f>METRICS!A70</f>
        <v>preempt</v>
      </c>
      <c r="B71" s="2">
        <f ca="1">_xlfn.IFNA(MEDIAN(INDIRECT("'" &amp; B$2 &amp; "'!B" &amp; ROWS!B71),INDIRECT("'" &amp; B$2 &amp; "'!F" &amp; ROWS!B71),INDIRECT("'" &amp; B$2 &amp; "'!J" &amp; ROWS!B71)), "")</f>
        <v>1.4</v>
      </c>
      <c r="C71" s="2">
        <f ca="1">_xlfn.IFNA(MEDIAN(INDIRECT("'" &amp; C$2 &amp; "'!B" &amp; ROWS!C71),INDIRECT("'" &amp; C$2 &amp; "'!F" &amp; ROWS!C71),INDIRECT("'" &amp; C$2 &amp; "'!J" &amp; ROWS!C71)), "")</f>
        <v>2.4900000000000002</v>
      </c>
      <c r="D71" s="2">
        <f ca="1">_xlfn.IFNA(MEDIAN(INDIRECT("'" &amp; D$2 &amp; "'!B" &amp; ROWS!D71),INDIRECT("'" &amp; D$2 &amp; "'!F" &amp; ROWS!D71),INDIRECT("'" &amp; D$2 &amp; "'!J" &amp; ROWS!D71)), "")</f>
        <v>0.81</v>
      </c>
      <c r="E71" s="2">
        <f ca="1">_xlfn.IFNA(MEDIAN(INDIRECT("'" &amp; E$2 &amp; "'!B" &amp; ROWS!E71),INDIRECT("'" &amp; E$2 &amp; "'!F" &amp; ROWS!E71),INDIRECT("'" &amp; E$2 &amp; "'!J" &amp; ROWS!E71)), "")</f>
        <v>17.14</v>
      </c>
      <c r="F71" s="2">
        <f ca="1">_xlfn.IFNA(MEDIAN(INDIRECT("'" &amp; F$2 &amp; "'!B" &amp; ROWS!F71),INDIRECT("'" &amp; F$2 &amp; "'!F" &amp; ROWS!F71),INDIRECT("'" &amp; F$2 &amp; "'!J" &amp; ROWS!F71)), "")</f>
        <v>28.17</v>
      </c>
      <c r="G71" s="2">
        <f ca="1">_xlfn.IFNA(MEDIAN(INDIRECT("'" &amp; G$2 &amp; "'!B" &amp; ROWS!G71),INDIRECT("'" &amp; G$2 &amp; "'!F" &amp; ROWS!G71),INDIRECT("'" &amp; G$2 &amp; "'!J" &amp; ROWS!G71)), "")</f>
        <v>13.72</v>
      </c>
      <c r="H71" s="2" t="str">
        <f ca="1">_xlfn.IFNA(MEDIAN(INDIRECT("'" &amp; H$2 &amp; "'!B" &amp; ROWS!H71),INDIRECT("'" &amp; H$2 &amp; "'!F" &amp; ROWS!H71),INDIRECT("'" &amp; H$2 &amp; "'!J" &amp; ROWS!H71)), "")</f>
        <v/>
      </c>
      <c r="I71" s="2" t="str">
        <f ca="1">_xlfn.IFNA(MEDIAN(INDIRECT("'" &amp; I$2 &amp; "'!B" &amp; ROWS!I71),INDIRECT("'" &amp; I$2 &amp; "'!F" &amp; ROWS!I71),INDIRECT("'" &amp; I$2 &amp; "'!J" &amp; ROWS!I71)), "")</f>
        <v/>
      </c>
      <c r="J71" s="2">
        <f ca="1">_xlfn.IFNA(MEDIAN(INDIRECT("'" &amp; J$2 &amp; "'!B" &amp; ROWS!J71),INDIRECT("'" &amp; J$2 &amp; "'!F" &amp; ROWS!J71),INDIRECT("'" &amp; J$2 &amp; "'!J" &amp; ROWS!J71)), "")</f>
        <v>1.06</v>
      </c>
      <c r="K71" s="2">
        <f ca="1">_xlfn.IFNA(MEDIAN(INDIRECT("'" &amp; K$2 &amp; "'!B" &amp; ROWS!K71),INDIRECT("'" &amp; K$2 &amp; "'!F" &amp; ROWS!K71),INDIRECT("'" &amp; K$2 &amp; "'!J" &amp; ROWS!K71)), "")</f>
        <v>2.13</v>
      </c>
      <c r="L71" s="2">
        <f ca="1">_xlfn.IFNA(MEDIAN(INDIRECT("'" &amp; L$2 &amp; "'!B" &amp; ROWS!L71),INDIRECT("'" &amp; L$2 &amp; "'!F" &amp; ROWS!L71),INDIRECT("'" &amp; L$2 &amp; "'!J" &amp; ROWS!L71)), "")</f>
        <v>0.73</v>
      </c>
      <c r="M71" s="2">
        <f ca="1">_xlfn.IFNA(MEDIAN(INDIRECT("'" &amp; M$2 &amp; "'!B" &amp; ROWS!M71),INDIRECT("'" &amp; M$2 &amp; "'!F" &amp; ROWS!M71),INDIRECT("'" &amp; M$2 &amp; "'!J" &amp; ROWS!M71)), "")</f>
        <v>15.81</v>
      </c>
      <c r="N71" s="2">
        <f ca="1">_xlfn.IFNA(MEDIAN(INDIRECT("'" &amp; N$2 &amp; "'!B" &amp; ROWS!N71),INDIRECT("'" &amp; N$2 &amp; "'!F" &amp; ROWS!N71),INDIRECT("'" &amp; N$2 &amp; "'!J" &amp; ROWS!N71)), "")</f>
        <v>27.05</v>
      </c>
      <c r="O71" s="2">
        <f ca="1">_xlfn.IFNA(MEDIAN(INDIRECT("'" &amp; O$2 &amp; "'!B" &amp; ROWS!O71),INDIRECT("'" &amp; O$2 &amp; "'!F" &amp; ROWS!O71),INDIRECT("'" &amp; O$2 &amp; "'!J" &amp; ROWS!O71)), "")</f>
        <v>13.23</v>
      </c>
      <c r="P71" s="2" t="str">
        <f ca="1">_xlfn.IFNA(MEDIAN(INDIRECT("'" &amp; P$2 &amp; "'!B" &amp; ROWS!P71),INDIRECT("'" &amp; P$2 &amp; "'!F" &amp; ROWS!P71),INDIRECT("'" &amp; P$2 &amp; "'!J" &amp; ROWS!P71)), "")</f>
        <v/>
      </c>
      <c r="Q71" s="2" t="str">
        <f ca="1">_xlfn.IFNA(MEDIAN(INDIRECT("'" &amp; Q$2 &amp; "'!B" &amp; ROWS!Q71),INDIRECT("'" &amp; Q$2 &amp; "'!F" &amp; ROWS!Q71),INDIRECT("'" &amp; Q$2 &amp; "'!J" &amp; ROWS!Q71)), "")</f>
        <v/>
      </c>
      <c r="R71" s="2">
        <f ca="1">_xlfn.IFNA(MEDIAN(INDIRECT("'" &amp; R$2 &amp; "'!B" &amp; ROWS!R71),INDIRECT("'" &amp; R$2 &amp; "'!F" &amp; ROWS!R71),INDIRECT("'" &amp; R$2 &amp; "'!J" &amp; ROWS!R71)), "")</f>
        <v>1.1599999999999999</v>
      </c>
      <c r="S71" s="2">
        <f ca="1">_xlfn.IFNA(MEDIAN(INDIRECT("'" &amp; S$2 &amp; "'!B" &amp; ROWS!S71),INDIRECT("'" &amp; S$2 &amp; "'!F" &amp; ROWS!S71),INDIRECT("'" &amp; S$2 &amp; "'!J" &amp; ROWS!S71)), "")</f>
        <v>2.1</v>
      </c>
      <c r="T71" s="2">
        <f ca="1">_xlfn.IFNA(MEDIAN(INDIRECT("'" &amp; T$2 &amp; "'!B" &amp; ROWS!T71),INDIRECT("'" &amp; T$2 &amp; "'!F" &amp; ROWS!T71),INDIRECT("'" &amp; T$2 &amp; "'!J" &amp; ROWS!T71)), "")</f>
        <v>0.75</v>
      </c>
      <c r="U71" s="2">
        <f ca="1">_xlfn.IFNA(MEDIAN(INDIRECT("'" &amp; U$2 &amp; "'!B" &amp; ROWS!U71),INDIRECT("'" &amp; U$2 &amp; "'!F" &amp; ROWS!U71),INDIRECT("'" &amp; U$2 &amp; "'!J" &amp; ROWS!U71)), "")</f>
        <v>16.14</v>
      </c>
      <c r="V71" s="2">
        <f ca="1">_xlfn.IFNA(MEDIAN(INDIRECT("'" &amp; V$2 &amp; "'!B" &amp; ROWS!V71),INDIRECT("'" &amp; V$2 &amp; "'!F" &amp; ROWS!V71),INDIRECT("'" &amp; V$2 &amp; "'!J" &amp; ROWS!V71)), "")</f>
        <v>26.76</v>
      </c>
      <c r="W71" s="2">
        <f ca="1">_xlfn.IFNA(MEDIAN(INDIRECT("'" &amp; W$2 &amp; "'!B" &amp; ROWS!W71),INDIRECT("'" &amp; W$2 &amp; "'!F" &amp; ROWS!W71),INDIRECT("'" &amp; W$2 &amp; "'!J" &amp; ROWS!W71)), "")</f>
        <v>13.2</v>
      </c>
      <c r="X71" s="2" t="str">
        <f ca="1">_xlfn.IFNA(MEDIAN(INDIRECT("'" &amp; X$2 &amp; "'!B" &amp; ROWS!X71),INDIRECT("'" &amp; X$2 &amp; "'!F" &amp; ROWS!X71),INDIRECT("'" &amp; X$2 &amp; "'!J" &amp; ROWS!X71)), "")</f>
        <v/>
      </c>
      <c r="Y71" s="2" t="str">
        <f ca="1">_xlfn.IFNA(MEDIAN(INDIRECT("'" &amp; Y$2 &amp; "'!B" &amp; ROWS!Y71),INDIRECT("'" &amp; Y$2 &amp; "'!F" &amp; ROWS!Y71),INDIRECT("'" &amp; Y$2 &amp; "'!J" &amp; ROWS!Y71)), "")</f>
        <v/>
      </c>
    </row>
    <row r="72" spans="1:25" x14ac:dyDescent="0.25">
      <c r="A72" t="str">
        <f>METRICS!A71</f>
        <v>prodcons</v>
      </c>
      <c r="B72" s="2">
        <f ca="1">_xlfn.IFNA(MEDIAN(INDIRECT("'" &amp; B$2 &amp; "'!B" &amp; ROWS!B72),INDIRECT("'" &amp; B$2 &amp; "'!F" &amp; ROWS!B72),INDIRECT("'" &amp; B$2 &amp; "'!J" &amp; ROWS!B72)), "")</f>
        <v>3.14</v>
      </c>
      <c r="C72" s="2">
        <f ca="1">_xlfn.IFNA(MEDIAN(INDIRECT("'" &amp; C$2 &amp; "'!B" &amp; ROWS!C72),INDIRECT("'" &amp; C$2 &amp; "'!F" &amp; ROWS!C72),INDIRECT("'" &amp; C$2 &amp; "'!J" &amp; ROWS!C72)), "")</f>
        <v>2.2599999999999998</v>
      </c>
      <c r="D72" s="2">
        <f ca="1">_xlfn.IFNA(MEDIAN(INDIRECT("'" &amp; D$2 &amp; "'!B" &amp; ROWS!D72),INDIRECT("'" &amp; D$2 &amp; "'!F" &amp; ROWS!D72),INDIRECT("'" &amp; D$2 &amp; "'!J" &amp; ROWS!D72)), "")</f>
        <v>1.05</v>
      </c>
      <c r="E72" s="2">
        <f ca="1">_xlfn.IFNA(MEDIAN(INDIRECT("'" &amp; E$2 &amp; "'!B" &amp; ROWS!E72),INDIRECT("'" &amp; E$2 &amp; "'!F" &amp; ROWS!E72),INDIRECT("'" &amp; E$2 &amp; "'!J" &amp; ROWS!E72)), "")</f>
        <v>103.8</v>
      </c>
      <c r="F72" s="2" t="str">
        <f ca="1">_xlfn.IFNA(MEDIAN(INDIRECT("'" &amp; F$2 &amp; "'!B" &amp; ROWS!F72),INDIRECT("'" &amp; F$2 &amp; "'!F" &amp; ROWS!F72),INDIRECT("'" &amp; F$2 &amp; "'!J" &amp; ROWS!F72)), "")</f>
        <v/>
      </c>
      <c r="G72" s="2">
        <f ca="1">_xlfn.IFNA(MEDIAN(INDIRECT("'" &amp; G$2 &amp; "'!B" &amp; ROWS!G72),INDIRECT("'" &amp; G$2 &amp; "'!F" &amp; ROWS!G72),INDIRECT("'" &amp; G$2 &amp; "'!J" &amp; ROWS!G72)), "")</f>
        <v>46.33</v>
      </c>
      <c r="H72" s="2" t="str">
        <f ca="1">_xlfn.IFNA(MEDIAN(INDIRECT("'" &amp; H$2 &amp; "'!B" &amp; ROWS!H72),INDIRECT("'" &amp; H$2 &amp; "'!F" &amp; ROWS!H72),INDIRECT("'" &amp; H$2 &amp; "'!J" &amp; ROWS!H72)), "")</f>
        <v/>
      </c>
      <c r="I72" s="2" t="str">
        <f ca="1">_xlfn.IFNA(MEDIAN(INDIRECT("'" &amp; I$2 &amp; "'!B" &amp; ROWS!I72),INDIRECT("'" &amp; I$2 &amp; "'!F" &amp; ROWS!I72),INDIRECT("'" &amp; I$2 &amp; "'!J" &amp; ROWS!I72)), "")</f>
        <v/>
      </c>
      <c r="J72" s="2">
        <f ca="1">_xlfn.IFNA(MEDIAN(INDIRECT("'" &amp; J$2 &amp; "'!B" &amp; ROWS!J72),INDIRECT("'" &amp; J$2 &amp; "'!F" &amp; ROWS!J72),INDIRECT("'" &amp; J$2 &amp; "'!J" &amp; ROWS!J72)), "")</f>
        <v>0.86</v>
      </c>
      <c r="K72" s="2">
        <f ca="1">_xlfn.IFNA(MEDIAN(INDIRECT("'" &amp; K$2 &amp; "'!B" &amp; ROWS!K72),INDIRECT("'" &amp; K$2 &amp; "'!F" &amp; ROWS!K72),INDIRECT("'" &amp; K$2 &amp; "'!J" &amp; ROWS!K72)), "")</f>
        <v>1.54</v>
      </c>
      <c r="L72" s="2">
        <f ca="1">_xlfn.IFNA(MEDIAN(INDIRECT("'" &amp; L$2 &amp; "'!B" &amp; ROWS!L72),INDIRECT("'" &amp; L$2 &amp; "'!F" &amp; ROWS!L72),INDIRECT("'" &amp; L$2 &amp; "'!J" &amp; ROWS!L72)), "")</f>
        <v>0.59</v>
      </c>
      <c r="M72" s="2">
        <f ca="1">_xlfn.IFNA(MEDIAN(INDIRECT("'" &amp; M$2 &amp; "'!B" &amp; ROWS!M72),INDIRECT("'" &amp; M$2 &amp; "'!F" &amp; ROWS!M72),INDIRECT("'" &amp; M$2 &amp; "'!J" &amp; ROWS!M72)), "")</f>
        <v>41.53</v>
      </c>
      <c r="N72" s="2" t="str">
        <f ca="1">_xlfn.IFNA(MEDIAN(INDIRECT("'" &amp; N$2 &amp; "'!B" &amp; ROWS!N72),INDIRECT("'" &amp; N$2 &amp; "'!F" &amp; ROWS!N72),INDIRECT("'" &amp; N$2 &amp; "'!J" &amp; ROWS!N72)), "")</f>
        <v/>
      </c>
      <c r="O72" s="2">
        <f ca="1">_xlfn.IFNA(MEDIAN(INDIRECT("'" &amp; O$2 &amp; "'!B" &amp; ROWS!O72),INDIRECT("'" &amp; O$2 &amp; "'!F" &amp; ROWS!O72),INDIRECT("'" &amp; O$2 &amp; "'!J" &amp; ROWS!O72)), "")</f>
        <v>43</v>
      </c>
      <c r="P72" s="2" t="str">
        <f ca="1">_xlfn.IFNA(MEDIAN(INDIRECT("'" &amp; P$2 &amp; "'!B" &amp; ROWS!P72),INDIRECT("'" &amp; P$2 &amp; "'!F" &amp; ROWS!P72),INDIRECT("'" &amp; P$2 &amp; "'!J" &amp; ROWS!P72)), "")</f>
        <v/>
      </c>
      <c r="Q72" s="2" t="str">
        <f ca="1">_xlfn.IFNA(MEDIAN(INDIRECT("'" &amp; Q$2 &amp; "'!B" &amp; ROWS!Q72),INDIRECT("'" &amp; Q$2 &amp; "'!F" &amp; ROWS!Q72),INDIRECT("'" &amp; Q$2 &amp; "'!J" &amp; ROWS!Q72)), "")</f>
        <v/>
      </c>
      <c r="R72" s="2">
        <f ca="1">_xlfn.IFNA(MEDIAN(INDIRECT("'" &amp; R$2 &amp; "'!B" &amp; ROWS!R72),INDIRECT("'" &amp; R$2 &amp; "'!F" &amp; ROWS!R72),INDIRECT("'" &amp; R$2 &amp; "'!J" &amp; ROWS!R72)), "")</f>
        <v>0.88</v>
      </c>
      <c r="S72" s="2">
        <f ca="1">_xlfn.IFNA(MEDIAN(INDIRECT("'" &amp; S$2 &amp; "'!B" &amp; ROWS!S72),INDIRECT("'" &amp; S$2 &amp; "'!F" &amp; ROWS!S72),INDIRECT("'" &amp; S$2 &amp; "'!J" &amp; ROWS!S72)), "")</f>
        <v>1.5</v>
      </c>
      <c r="T72" s="2">
        <f ca="1">_xlfn.IFNA(MEDIAN(INDIRECT("'" &amp; T$2 &amp; "'!B" &amp; ROWS!T72),INDIRECT("'" &amp; T$2 &amp; "'!F" &amp; ROWS!T72),INDIRECT("'" &amp; T$2 &amp; "'!J" &amp; ROWS!T72)), "")</f>
        <v>0.59</v>
      </c>
      <c r="U72" s="2">
        <f ca="1">_xlfn.IFNA(MEDIAN(INDIRECT("'" &amp; U$2 &amp; "'!B" &amp; ROWS!U72),INDIRECT("'" &amp; U$2 &amp; "'!F" &amp; ROWS!U72),INDIRECT("'" &amp; U$2 &amp; "'!J" &amp; ROWS!U72)), "")</f>
        <v>41.04</v>
      </c>
      <c r="V72" s="2" t="str">
        <f ca="1">_xlfn.IFNA(MEDIAN(INDIRECT("'" &amp; V$2 &amp; "'!B" &amp; ROWS!V72),INDIRECT("'" &amp; V$2 &amp; "'!F" &amp; ROWS!V72),INDIRECT("'" &amp; V$2 &amp; "'!J" &amp; ROWS!V72)), "")</f>
        <v/>
      </c>
      <c r="W72" s="2">
        <f ca="1">_xlfn.IFNA(MEDIAN(INDIRECT("'" &amp; W$2 &amp; "'!B" &amp; ROWS!W72),INDIRECT("'" &amp; W$2 &amp; "'!F" &amp; ROWS!W72),INDIRECT("'" &amp; W$2 &amp; "'!J" &amp; ROWS!W72)), "")</f>
        <v>42.18</v>
      </c>
      <c r="X72" s="2" t="str">
        <f ca="1">_xlfn.IFNA(MEDIAN(INDIRECT("'" &amp; X$2 &amp; "'!B" &amp; ROWS!X72),INDIRECT("'" &amp; X$2 &amp; "'!F" &amp; ROWS!X72),INDIRECT("'" &amp; X$2 &amp; "'!J" &amp; ROWS!X72)), "")</f>
        <v/>
      </c>
      <c r="Y72" s="2" t="str">
        <f ca="1">_xlfn.IFNA(MEDIAN(INDIRECT("'" &amp; Y$2 &amp; "'!B" &amp; ROWS!Y72),INDIRECT("'" &amp; Y$2 &amp; "'!F" &amp; ROWS!Y72),INDIRECT("'" &amp; Y$2 &amp; "'!J" &amp; ROWS!Y72)), "")</f>
        <v/>
      </c>
    </row>
    <row r="73" spans="1:25" x14ac:dyDescent="0.25">
      <c r="A73" t="str">
        <f>METRICS!A72</f>
        <v>quickSort</v>
      </c>
      <c r="B73" s="2">
        <f ca="1">_xlfn.IFNA(MEDIAN(INDIRECT("'" &amp; B$2 &amp; "'!B" &amp; ROWS!B73),INDIRECT("'" &amp; B$2 &amp; "'!F" &amp; ROWS!B73),INDIRECT("'" &amp; B$2 &amp; "'!J" &amp; ROWS!B73)), "")</f>
        <v>1.62</v>
      </c>
      <c r="C73" s="2">
        <f ca="1">_xlfn.IFNA(MEDIAN(INDIRECT("'" &amp; C$2 &amp; "'!B" &amp; ROWS!C73),INDIRECT("'" &amp; C$2 &amp; "'!F" &amp; ROWS!C73),INDIRECT("'" &amp; C$2 &amp; "'!J" &amp; ROWS!C73)), "")</f>
        <v>2.2400000000000002</v>
      </c>
      <c r="D73" s="2">
        <f ca="1">_xlfn.IFNA(MEDIAN(INDIRECT("'" &amp; D$2 &amp; "'!B" &amp; ROWS!D73),INDIRECT("'" &amp; D$2 &amp; "'!F" &amp; ROWS!D73),INDIRECT("'" &amp; D$2 &amp; "'!J" &amp; ROWS!D73)), "")</f>
        <v>0.85</v>
      </c>
      <c r="E73" s="2">
        <f ca="1">_xlfn.IFNA(MEDIAN(INDIRECT("'" &amp; E$2 &amp; "'!B" &amp; ROWS!E73),INDIRECT("'" &amp; E$2 &amp; "'!F" &amp; ROWS!E73),INDIRECT("'" &amp; E$2 &amp; "'!J" &amp; ROWS!E73)), "")</f>
        <v>16.68</v>
      </c>
      <c r="F73" s="2">
        <f ca="1">_xlfn.IFNA(MEDIAN(INDIRECT("'" &amp; F$2 &amp; "'!B" &amp; ROWS!F73),INDIRECT("'" &amp; F$2 &amp; "'!F" &amp; ROWS!F73),INDIRECT("'" &amp; F$2 &amp; "'!J" &amp; ROWS!F73)), "")</f>
        <v>26.62</v>
      </c>
      <c r="G73" s="2">
        <f ca="1">_xlfn.IFNA(MEDIAN(INDIRECT("'" &amp; G$2 &amp; "'!B" &amp; ROWS!G73),INDIRECT("'" &amp; G$2 &amp; "'!F" &amp; ROWS!G73),INDIRECT("'" &amp; G$2 &amp; "'!J" &amp; ROWS!G73)), "")</f>
        <v>13.41</v>
      </c>
      <c r="H73" s="2" t="str">
        <f ca="1">_xlfn.IFNA(MEDIAN(INDIRECT("'" &amp; H$2 &amp; "'!B" &amp; ROWS!H73),INDIRECT("'" &amp; H$2 &amp; "'!F" &amp; ROWS!H73),INDIRECT("'" &amp; H$2 &amp; "'!J" &amp; ROWS!H73)), "")</f>
        <v/>
      </c>
      <c r="I73" s="2" t="str">
        <f ca="1">_xlfn.IFNA(MEDIAN(INDIRECT("'" &amp; I$2 &amp; "'!B" &amp; ROWS!I73),INDIRECT("'" &amp; I$2 &amp; "'!F" &amp; ROWS!I73),INDIRECT("'" &amp; I$2 &amp; "'!J" &amp; ROWS!I73)), "")</f>
        <v/>
      </c>
      <c r="J73" s="2">
        <f ca="1">_xlfn.IFNA(MEDIAN(INDIRECT("'" &amp; J$2 &amp; "'!B" &amp; ROWS!J73),INDIRECT("'" &amp; J$2 &amp; "'!F" &amp; ROWS!J73),INDIRECT("'" &amp; J$2 &amp; "'!J" &amp; ROWS!J73)), "")</f>
        <v>1.01</v>
      </c>
      <c r="K73" s="2">
        <f ca="1">_xlfn.IFNA(MEDIAN(INDIRECT("'" &amp; K$2 &amp; "'!B" &amp; ROWS!K73),INDIRECT("'" &amp; K$2 &amp; "'!F" &amp; ROWS!K73),INDIRECT("'" &amp; K$2 &amp; "'!J" &amp; ROWS!K73)), "")</f>
        <v>1.86</v>
      </c>
      <c r="L73" s="2">
        <f ca="1">_xlfn.IFNA(MEDIAN(INDIRECT("'" &amp; L$2 &amp; "'!B" &amp; ROWS!L73),INDIRECT("'" &amp; L$2 &amp; "'!F" &amp; ROWS!L73),INDIRECT("'" &amp; L$2 &amp; "'!J" &amp; ROWS!L73)), "")</f>
        <v>0.68</v>
      </c>
      <c r="M73" s="2">
        <f ca="1">_xlfn.IFNA(MEDIAN(INDIRECT("'" &amp; M$2 &amp; "'!B" &amp; ROWS!M73),INDIRECT("'" &amp; M$2 &amp; "'!F" &amp; ROWS!M73),INDIRECT("'" &amp; M$2 &amp; "'!J" &amp; ROWS!M73)), "")</f>
        <v>15.22</v>
      </c>
      <c r="N73" s="2">
        <f ca="1">_xlfn.IFNA(MEDIAN(INDIRECT("'" &amp; N$2 &amp; "'!B" &amp; ROWS!N73),INDIRECT("'" &amp; N$2 &amp; "'!F" &amp; ROWS!N73),INDIRECT("'" &amp; N$2 &amp; "'!J" &amp; ROWS!N73)), "")</f>
        <v>25.33</v>
      </c>
      <c r="O73" s="2">
        <f ca="1">_xlfn.IFNA(MEDIAN(INDIRECT("'" &amp; O$2 &amp; "'!B" &amp; ROWS!O73),INDIRECT("'" &amp; O$2 &amp; "'!F" &amp; ROWS!O73),INDIRECT("'" &amp; O$2 &amp; "'!J" &amp; ROWS!O73)), "")</f>
        <v>13.04</v>
      </c>
      <c r="P73" s="2" t="str">
        <f ca="1">_xlfn.IFNA(MEDIAN(INDIRECT("'" &amp; P$2 &amp; "'!B" &amp; ROWS!P73),INDIRECT("'" &amp; P$2 &amp; "'!F" &amp; ROWS!P73),INDIRECT("'" &amp; P$2 &amp; "'!J" &amp; ROWS!P73)), "")</f>
        <v/>
      </c>
      <c r="Q73" s="2" t="str">
        <f ca="1">_xlfn.IFNA(MEDIAN(INDIRECT("'" &amp; Q$2 &amp; "'!B" &amp; ROWS!Q73),INDIRECT("'" &amp; Q$2 &amp; "'!F" &amp; ROWS!Q73),INDIRECT("'" &amp; Q$2 &amp; "'!J" &amp; ROWS!Q73)), "")</f>
        <v/>
      </c>
      <c r="R73" s="2">
        <f ca="1">_xlfn.IFNA(MEDIAN(INDIRECT("'" &amp; R$2 &amp; "'!B" &amp; ROWS!R73),INDIRECT("'" &amp; R$2 &amp; "'!F" &amp; ROWS!R73),INDIRECT("'" &amp; R$2 &amp; "'!J" &amp; ROWS!R73)), "")</f>
        <v>0.99</v>
      </c>
      <c r="S73" s="2">
        <f ca="1">_xlfn.IFNA(MEDIAN(INDIRECT("'" &amp; S$2 &amp; "'!B" &amp; ROWS!S73),INDIRECT("'" &amp; S$2 &amp; "'!F" &amp; ROWS!S73),INDIRECT("'" &amp; S$2 &amp; "'!J" &amp; ROWS!S73)), "")</f>
        <v>1.88</v>
      </c>
      <c r="T73" s="2">
        <f ca="1">_xlfn.IFNA(MEDIAN(INDIRECT("'" &amp; T$2 &amp; "'!B" &amp; ROWS!T73),INDIRECT("'" &amp; T$2 &amp; "'!F" &amp; ROWS!T73),INDIRECT("'" &amp; T$2 &amp; "'!J" &amp; ROWS!T73)), "")</f>
        <v>0.69</v>
      </c>
      <c r="U73" s="2">
        <f ca="1">_xlfn.IFNA(MEDIAN(INDIRECT("'" &amp; U$2 &amp; "'!B" &amp; ROWS!U73),INDIRECT("'" &amp; U$2 &amp; "'!F" &amp; ROWS!U73),INDIRECT("'" &amp; U$2 &amp; "'!J" &amp; ROWS!U73)), "")</f>
        <v>15.4</v>
      </c>
      <c r="V73" s="2">
        <f ca="1">_xlfn.IFNA(MEDIAN(INDIRECT("'" &amp; V$2 &amp; "'!B" &amp; ROWS!V73),INDIRECT("'" &amp; V$2 &amp; "'!F" &amp; ROWS!V73),INDIRECT("'" &amp; V$2 &amp; "'!J" &amp; ROWS!V73)), "")</f>
        <v>25.21</v>
      </c>
      <c r="W73" s="2">
        <f ca="1">_xlfn.IFNA(MEDIAN(INDIRECT("'" &amp; W$2 &amp; "'!B" &amp; ROWS!W73),INDIRECT("'" &amp; W$2 &amp; "'!F" &amp; ROWS!W73),INDIRECT("'" &amp; W$2 &amp; "'!J" &amp; ROWS!W73)), "")</f>
        <v>12.88</v>
      </c>
      <c r="X73" s="2" t="str">
        <f ca="1">_xlfn.IFNA(MEDIAN(INDIRECT("'" &amp; X$2 &amp; "'!B" &amp; ROWS!X73),INDIRECT("'" &amp; X$2 &amp; "'!F" &amp; ROWS!X73),INDIRECT("'" &amp; X$2 &amp; "'!J" &amp; ROWS!X73)), "")</f>
        <v/>
      </c>
      <c r="Y73" s="2" t="str">
        <f ca="1">_xlfn.IFNA(MEDIAN(INDIRECT("'" &amp; Y$2 &amp; "'!B" &amp; ROWS!Y73),INDIRECT("'" &amp; Y$2 &amp; "'!F" &amp; ROWS!Y73),INDIRECT("'" &amp; Y$2 &amp; "'!J" &amp; ROWS!Y73)), "")</f>
        <v/>
      </c>
    </row>
    <row r="74" spans="1:25" x14ac:dyDescent="0.25">
      <c r="A74" t="str">
        <f>METRICS!A73</f>
        <v>quoted_keyword</v>
      </c>
      <c r="B74" s="2">
        <f ca="1">_xlfn.IFNA(MEDIAN(INDIRECT("'" &amp; B$2 &amp; "'!B" &amp; ROWS!B74),INDIRECT("'" &amp; B$2 &amp; "'!F" &amp; ROWS!B74),INDIRECT("'" &amp; B$2 &amp; "'!J" &amp; ROWS!B74)), "")</f>
        <v>0.28000000000000003</v>
      </c>
      <c r="C74" s="2">
        <f ca="1">_xlfn.IFNA(MEDIAN(INDIRECT("'" &amp; C$2 &amp; "'!B" &amp; ROWS!C74),INDIRECT("'" &amp; C$2 &amp; "'!F" &amp; ROWS!C74),INDIRECT("'" &amp; C$2 &amp; "'!J" &amp; ROWS!C74)), "")</f>
        <v>0.18</v>
      </c>
      <c r="D74" s="2">
        <f ca="1">_xlfn.IFNA(MEDIAN(INDIRECT("'" &amp; D$2 &amp; "'!B" &amp; ROWS!D74),INDIRECT("'" &amp; D$2 &amp; "'!F" &amp; ROWS!D74),INDIRECT("'" &amp; D$2 &amp; "'!J" &amp; ROWS!D74)), "")</f>
        <v>0.11</v>
      </c>
      <c r="E74" s="2">
        <f ca="1">_xlfn.IFNA(MEDIAN(INDIRECT("'" &amp; E$2 &amp; "'!B" &amp; ROWS!E74),INDIRECT("'" &amp; E$2 &amp; "'!F" &amp; ROWS!E74),INDIRECT("'" &amp; E$2 &amp; "'!J" &amp; ROWS!E74)), "")</f>
        <v>1.1000000000000001</v>
      </c>
      <c r="F74" s="2">
        <f ca="1">_xlfn.IFNA(MEDIAN(INDIRECT("'" &amp; F$2 &amp; "'!B" &amp; ROWS!F74),INDIRECT("'" &amp; F$2 &amp; "'!F" &amp; ROWS!F74),INDIRECT("'" &amp; F$2 &amp; "'!J" &amp; ROWS!F74)), "")</f>
        <v>1.27</v>
      </c>
      <c r="G74" s="2">
        <f ca="1">_xlfn.IFNA(MEDIAN(INDIRECT("'" &amp; G$2 &amp; "'!B" &amp; ROWS!G74),INDIRECT("'" &amp; G$2 &amp; "'!F" &amp; ROWS!G74),INDIRECT("'" &amp; G$2 &amp; "'!J" &amp; ROWS!G74)), "")</f>
        <v>0.72</v>
      </c>
      <c r="H74" s="2" t="str">
        <f ca="1">_xlfn.IFNA(MEDIAN(INDIRECT("'" &amp; H$2 &amp; "'!B" &amp; ROWS!H74),INDIRECT("'" &amp; H$2 &amp; "'!F" &amp; ROWS!H74),INDIRECT("'" &amp; H$2 &amp; "'!J" &amp; ROWS!H74)), "")</f>
        <v/>
      </c>
      <c r="I74" s="2" t="str">
        <f ca="1">_xlfn.IFNA(MEDIAN(INDIRECT("'" &amp; I$2 &amp; "'!B" &amp; ROWS!I74),INDIRECT("'" &amp; I$2 &amp; "'!F" &amp; ROWS!I74),INDIRECT("'" &amp; I$2 &amp; "'!J" &amp; ROWS!I74)), "")</f>
        <v/>
      </c>
      <c r="J74" s="2">
        <f ca="1">_xlfn.IFNA(MEDIAN(INDIRECT("'" &amp; J$2 &amp; "'!B" &amp; ROWS!J74),INDIRECT("'" &amp; J$2 &amp; "'!F" &amp; ROWS!J74),INDIRECT("'" &amp; J$2 &amp; "'!J" &amp; ROWS!J74)), "")</f>
        <v>0.06</v>
      </c>
      <c r="K74" s="2">
        <f ca="1">_xlfn.IFNA(MEDIAN(INDIRECT("'" &amp; K$2 &amp; "'!B" &amp; ROWS!K74),INDIRECT("'" &amp; K$2 &amp; "'!F" &amp; ROWS!K74),INDIRECT("'" &amp; K$2 &amp; "'!J" &amp; ROWS!K74)), "")</f>
        <v>0.08</v>
      </c>
      <c r="L74" s="2">
        <f ca="1">_xlfn.IFNA(MEDIAN(INDIRECT("'" &amp; L$2 &amp; "'!B" &amp; ROWS!L74),INDIRECT("'" &amp; L$2 &amp; "'!F" &amp; ROWS!L74),INDIRECT("'" &amp; L$2 &amp; "'!J" &amp; ROWS!L74)), "")</f>
        <v>0.03</v>
      </c>
      <c r="M74" s="2">
        <f ca="1">_xlfn.IFNA(MEDIAN(INDIRECT("'" &amp; M$2 &amp; "'!B" &amp; ROWS!M74),INDIRECT("'" &amp; M$2 &amp; "'!F" &amp; ROWS!M74),INDIRECT("'" &amp; M$2 &amp; "'!J" &amp; ROWS!M74)), "")</f>
        <v>0.64</v>
      </c>
      <c r="N74" s="2">
        <f ca="1">_xlfn.IFNA(MEDIAN(INDIRECT("'" &amp; N$2 &amp; "'!B" &amp; ROWS!N74),INDIRECT("'" &amp; N$2 &amp; "'!F" &amp; ROWS!N74),INDIRECT("'" &amp; N$2 &amp; "'!J" &amp; ROWS!N74)), "")</f>
        <v>1.04</v>
      </c>
      <c r="O74" s="2">
        <f ca="1">_xlfn.IFNA(MEDIAN(INDIRECT("'" &amp; O$2 &amp; "'!B" &amp; ROWS!O74),INDIRECT("'" &amp; O$2 &amp; "'!F" &amp; ROWS!O74),INDIRECT("'" &amp; O$2 &amp; "'!J" &amp; ROWS!O74)), "")</f>
        <v>0.54</v>
      </c>
      <c r="P74" s="2" t="str">
        <f ca="1">_xlfn.IFNA(MEDIAN(INDIRECT("'" &amp; P$2 &amp; "'!B" &amp; ROWS!P74),INDIRECT("'" &amp; P$2 &amp; "'!F" &amp; ROWS!P74),INDIRECT("'" &amp; P$2 &amp; "'!J" &amp; ROWS!P74)), "")</f>
        <v/>
      </c>
      <c r="Q74" s="2" t="str">
        <f ca="1">_xlfn.IFNA(MEDIAN(INDIRECT("'" &amp; Q$2 &amp; "'!B" &amp; ROWS!Q74),INDIRECT("'" &amp; Q$2 &amp; "'!F" &amp; ROWS!Q74),INDIRECT("'" &amp; Q$2 &amp; "'!J" &amp; ROWS!Q74)), "")</f>
        <v/>
      </c>
      <c r="R74" s="2">
        <f ca="1">_xlfn.IFNA(MEDIAN(INDIRECT("'" &amp; R$2 &amp; "'!B" &amp; ROWS!R74),INDIRECT("'" &amp; R$2 &amp; "'!F" &amp; ROWS!R74),INDIRECT("'" &amp; R$2 &amp; "'!J" &amp; ROWS!R74)), "")</f>
        <v>0.06</v>
      </c>
      <c r="S74" s="2">
        <f ca="1">_xlfn.IFNA(MEDIAN(INDIRECT("'" &amp; S$2 &amp; "'!B" &amp; ROWS!S74),INDIRECT("'" &amp; S$2 &amp; "'!F" &amp; ROWS!S74),INDIRECT("'" &amp; S$2 &amp; "'!J" &amp; ROWS!S74)), "")</f>
        <v>0.08</v>
      </c>
      <c r="T74" s="2">
        <f ca="1">_xlfn.IFNA(MEDIAN(INDIRECT("'" &amp; T$2 &amp; "'!B" &amp; ROWS!T74),INDIRECT("'" &amp; T$2 &amp; "'!F" &amp; ROWS!T74),INDIRECT("'" &amp; T$2 &amp; "'!J" &amp; ROWS!T74)), "")</f>
        <v>0.04</v>
      </c>
      <c r="U74" s="2">
        <f ca="1">_xlfn.IFNA(MEDIAN(INDIRECT("'" &amp; U$2 &amp; "'!B" &amp; ROWS!U74),INDIRECT("'" &amp; U$2 &amp; "'!F" &amp; ROWS!U74),INDIRECT("'" &amp; U$2 &amp; "'!J" &amp; ROWS!U74)), "")</f>
        <v>0.66</v>
      </c>
      <c r="V74" s="2">
        <f ca="1">_xlfn.IFNA(MEDIAN(INDIRECT("'" &amp; V$2 &amp; "'!B" &amp; ROWS!V74),INDIRECT("'" &amp; V$2 &amp; "'!F" &amp; ROWS!V74),INDIRECT("'" &amp; V$2 &amp; "'!J" &amp; ROWS!V74)), "")</f>
        <v>1.01</v>
      </c>
      <c r="W74" s="2">
        <f ca="1">_xlfn.IFNA(MEDIAN(INDIRECT("'" &amp; W$2 &amp; "'!B" &amp; ROWS!W74),INDIRECT("'" &amp; W$2 &amp; "'!F" &amp; ROWS!W74),INDIRECT("'" &amp; W$2 &amp; "'!J" &amp; ROWS!W74)), "")</f>
        <v>0.53</v>
      </c>
      <c r="X74" s="2" t="str">
        <f ca="1">_xlfn.IFNA(MEDIAN(INDIRECT("'" &amp; X$2 &amp; "'!B" &amp; ROWS!X74),INDIRECT("'" &amp; X$2 &amp; "'!F" &amp; ROWS!X74),INDIRECT("'" &amp; X$2 &amp; "'!J" &amp; ROWS!X74)), "")</f>
        <v/>
      </c>
      <c r="Y74" s="2" t="str">
        <f ca="1">_xlfn.IFNA(MEDIAN(INDIRECT("'" &amp; Y$2 &amp; "'!B" &amp; ROWS!Y74),INDIRECT("'" &amp; Y$2 &amp; "'!F" &amp; ROWS!Y74),INDIRECT("'" &amp; Y$2 &amp; "'!J" &amp; ROWS!Y74)), "")</f>
        <v/>
      </c>
    </row>
    <row r="75" spans="1:25" x14ac:dyDescent="0.25">
      <c r="A75" t="str">
        <f>METRICS!A74</f>
        <v>random</v>
      </c>
      <c r="B75" s="2">
        <f ca="1">_xlfn.IFNA(MEDIAN(INDIRECT("'" &amp; B$2 &amp; "'!B" &amp; ROWS!B75),INDIRECT("'" &amp; B$2 &amp; "'!F" &amp; ROWS!B75),INDIRECT("'" &amp; B$2 &amp; "'!J" &amp; ROWS!B75)), "")</f>
        <v>4.28</v>
      </c>
      <c r="C75" s="2">
        <f ca="1">_xlfn.IFNA(MEDIAN(INDIRECT("'" &amp; C$2 &amp; "'!B" &amp; ROWS!C75),INDIRECT("'" &amp; C$2 &amp; "'!F" &amp; ROWS!C75),INDIRECT("'" &amp; C$2 &amp; "'!J" &amp; ROWS!C75)), "")</f>
        <v>1.74</v>
      </c>
      <c r="D75" s="2">
        <f ca="1">_xlfn.IFNA(MEDIAN(INDIRECT("'" &amp; D$2 &amp; "'!B" &amp; ROWS!D75),INDIRECT("'" &amp; D$2 &amp; "'!F" &amp; ROWS!D75),INDIRECT("'" &amp; D$2 &amp; "'!J" &amp; ROWS!D75)), "")</f>
        <v>1.4</v>
      </c>
      <c r="E75" s="2">
        <f ca="1">_xlfn.IFNA(MEDIAN(INDIRECT("'" &amp; E$2 &amp; "'!B" &amp; ROWS!E75),INDIRECT("'" &amp; E$2 &amp; "'!F" &amp; ROWS!E75),INDIRECT("'" &amp; E$2 &amp; "'!J" &amp; ROWS!E75)), "")</f>
        <v>11.44</v>
      </c>
      <c r="F75" s="2">
        <f ca="1">_xlfn.IFNA(MEDIAN(INDIRECT("'" &amp; F$2 &amp; "'!B" &amp; ROWS!F75),INDIRECT("'" &amp; F$2 &amp; "'!F" &amp; ROWS!F75),INDIRECT("'" &amp; F$2 &amp; "'!J" &amp; ROWS!F75)), "")</f>
        <v>9.89</v>
      </c>
      <c r="G75" s="2">
        <f ca="1">_xlfn.IFNA(MEDIAN(INDIRECT("'" &amp; G$2 &amp; "'!B" &amp; ROWS!G75),INDIRECT("'" &amp; G$2 &amp; "'!F" &amp; ROWS!G75),INDIRECT("'" &amp; G$2 &amp; "'!J" &amp; ROWS!G75)), "")</f>
        <v>6.63</v>
      </c>
      <c r="H75" s="2" t="str">
        <f ca="1">_xlfn.IFNA(MEDIAN(INDIRECT("'" &amp; H$2 &amp; "'!B" &amp; ROWS!H75),INDIRECT("'" &amp; H$2 &amp; "'!F" &amp; ROWS!H75),INDIRECT("'" &amp; H$2 &amp; "'!J" &amp; ROWS!H75)), "")</f>
        <v/>
      </c>
      <c r="I75" s="2" t="str">
        <f ca="1">_xlfn.IFNA(MEDIAN(INDIRECT("'" &amp; I$2 &amp; "'!B" &amp; ROWS!I75),INDIRECT("'" &amp; I$2 &amp; "'!F" &amp; ROWS!I75),INDIRECT("'" &amp; I$2 &amp; "'!J" &amp; ROWS!I75)), "")</f>
        <v/>
      </c>
      <c r="J75" s="2">
        <f ca="1">_xlfn.IFNA(MEDIAN(INDIRECT("'" &amp; J$2 &amp; "'!B" &amp; ROWS!J75),INDIRECT("'" &amp; J$2 &amp; "'!F" &amp; ROWS!J75),INDIRECT("'" &amp; J$2 &amp; "'!J" &amp; ROWS!J75)), "")</f>
        <v>0.53</v>
      </c>
      <c r="K75" s="2">
        <f ca="1">_xlfn.IFNA(MEDIAN(INDIRECT("'" &amp; K$2 &amp; "'!B" &amp; ROWS!K75),INDIRECT("'" &amp; K$2 &amp; "'!F" &amp; ROWS!K75),INDIRECT("'" &amp; K$2 &amp; "'!J" &amp; ROWS!K75)), "")</f>
        <v>0.59</v>
      </c>
      <c r="L75" s="2">
        <f ca="1">_xlfn.IFNA(MEDIAN(INDIRECT("'" &amp; L$2 &amp; "'!B" &amp; ROWS!L75),INDIRECT("'" &amp; L$2 &amp; "'!F" &amp; ROWS!L75),INDIRECT("'" &amp; L$2 &amp; "'!J" &amp; ROWS!L75)), "")</f>
        <v>0.34</v>
      </c>
      <c r="M75" s="2">
        <f ca="1">_xlfn.IFNA(MEDIAN(INDIRECT("'" &amp; M$2 &amp; "'!B" &amp; ROWS!M75),INDIRECT("'" &amp; M$2 &amp; "'!F" &amp; ROWS!M75),INDIRECT("'" &amp; M$2 &amp; "'!J" &amp; ROWS!M75)), "")</f>
        <v>5.0599999999999996</v>
      </c>
      <c r="N75" s="2">
        <f ca="1">_xlfn.IFNA(MEDIAN(INDIRECT("'" &amp; N$2 &amp; "'!B" &amp; ROWS!N75),INDIRECT("'" &amp; N$2 &amp; "'!F" &amp; ROWS!N75),INDIRECT("'" &amp; N$2 &amp; "'!J" &amp; ROWS!N75)), "")</f>
        <v>7.45</v>
      </c>
      <c r="O75" s="2">
        <f ca="1">_xlfn.IFNA(MEDIAN(INDIRECT("'" &amp; O$2 &amp; "'!B" &amp; ROWS!O75),INDIRECT("'" &amp; O$2 &amp; "'!F" &amp; ROWS!O75),INDIRECT("'" &amp; O$2 &amp; "'!J" &amp; ROWS!O75)), "")</f>
        <v>4.32</v>
      </c>
      <c r="P75" s="2" t="str">
        <f ca="1">_xlfn.IFNA(MEDIAN(INDIRECT("'" &amp; P$2 &amp; "'!B" &amp; ROWS!P75),INDIRECT("'" &amp; P$2 &amp; "'!F" &amp; ROWS!P75),INDIRECT("'" &amp; P$2 &amp; "'!J" &amp; ROWS!P75)), "")</f>
        <v/>
      </c>
      <c r="Q75" s="2" t="str">
        <f ca="1">_xlfn.IFNA(MEDIAN(INDIRECT("'" &amp; Q$2 &amp; "'!B" &amp; ROWS!Q75),INDIRECT("'" &amp; Q$2 &amp; "'!F" &amp; ROWS!Q75),INDIRECT("'" &amp; Q$2 &amp; "'!J" &amp; ROWS!Q75)), "")</f>
        <v/>
      </c>
      <c r="R75" s="2">
        <f ca="1">_xlfn.IFNA(MEDIAN(INDIRECT("'" &amp; R$2 &amp; "'!B" &amp; ROWS!R75),INDIRECT("'" &amp; R$2 &amp; "'!F" &amp; ROWS!R75),INDIRECT("'" &amp; R$2 &amp; "'!J" &amp; ROWS!R75)), "")</f>
        <v>0.5</v>
      </c>
      <c r="S75" s="2">
        <f ca="1">_xlfn.IFNA(MEDIAN(INDIRECT("'" &amp; S$2 &amp; "'!B" &amp; ROWS!S75),INDIRECT("'" &amp; S$2 &amp; "'!F" &amp; ROWS!S75),INDIRECT("'" &amp; S$2 &amp; "'!J" &amp; ROWS!S75)), "")</f>
        <v>0.56999999999999995</v>
      </c>
      <c r="T75" s="2">
        <f ca="1">_xlfn.IFNA(MEDIAN(INDIRECT("'" &amp; T$2 &amp; "'!B" &amp; ROWS!T75),INDIRECT("'" &amp; T$2 &amp; "'!F" &amp; ROWS!T75),INDIRECT("'" &amp; T$2 &amp; "'!J" &amp; ROWS!T75)), "")</f>
        <v>0.33</v>
      </c>
      <c r="U75" s="2">
        <f ca="1">_xlfn.IFNA(MEDIAN(INDIRECT("'" &amp; U$2 &amp; "'!B" &amp; ROWS!U75),INDIRECT("'" &amp; U$2 &amp; "'!F" &amp; ROWS!U75),INDIRECT("'" &amp; U$2 &amp; "'!J" &amp; ROWS!U75)), "")</f>
        <v>5.07</v>
      </c>
      <c r="V75" s="2">
        <f ca="1">_xlfn.IFNA(MEDIAN(INDIRECT("'" &amp; V$2 &amp; "'!B" &amp; ROWS!V75),INDIRECT("'" &amp; V$2 &amp; "'!F" &amp; ROWS!V75),INDIRECT("'" &amp; V$2 &amp; "'!J" &amp; ROWS!V75)), "")</f>
        <v>7.3</v>
      </c>
      <c r="W75" s="2">
        <f ca="1">_xlfn.IFNA(MEDIAN(INDIRECT("'" &amp; W$2 &amp; "'!B" &amp; ROWS!W75),INDIRECT("'" &amp; W$2 &amp; "'!F" &amp; ROWS!W75),INDIRECT("'" &amp; W$2 &amp; "'!J" &amp; ROWS!W75)), "")</f>
        <v>4.28</v>
      </c>
      <c r="X75" s="2" t="str">
        <f ca="1">_xlfn.IFNA(MEDIAN(INDIRECT("'" &amp; X$2 &amp; "'!B" &amp; ROWS!X75),INDIRECT("'" &amp; X$2 &amp; "'!F" &amp; ROWS!X75),INDIRECT("'" &amp; X$2 &amp; "'!J" &amp; ROWS!X75)), "")</f>
        <v/>
      </c>
      <c r="Y75" s="2" t="str">
        <f ca="1">_xlfn.IFNA(MEDIAN(INDIRECT("'" &amp; Y$2 &amp; "'!B" &amp; ROWS!Y75),INDIRECT("'" &amp; Y$2 &amp; "'!F" &amp; ROWS!Y75),INDIRECT("'" &amp; Y$2 &amp; "'!J" &amp; ROWS!Y75)), "")</f>
        <v/>
      </c>
    </row>
    <row r="76" spans="1:25" x14ac:dyDescent="0.25">
      <c r="A76" t="str">
        <f>METRICS!A75</f>
        <v>rational</v>
      </c>
      <c r="B76" s="2" t="str">
        <f ca="1">_xlfn.IFNA(MEDIAN(INDIRECT("'" &amp; B$2 &amp; "'!B" &amp; ROWS!B76),INDIRECT("'" &amp; B$2 &amp; "'!F" &amp; ROWS!B76),INDIRECT("'" &amp; B$2 &amp; "'!J" &amp; ROWS!B76)), "")</f>
        <v/>
      </c>
      <c r="C76" s="2" t="str">
        <f ca="1">_xlfn.IFNA(MEDIAN(INDIRECT("'" &amp; C$2 &amp; "'!B" &amp; ROWS!C76),INDIRECT("'" &amp; C$2 &amp; "'!F" &amp; ROWS!C76),INDIRECT("'" &amp; C$2 &amp; "'!J" &amp; ROWS!C76)), "")</f>
        <v/>
      </c>
      <c r="D76" s="2" t="str">
        <f ca="1">_xlfn.IFNA(MEDIAN(INDIRECT("'" &amp; D$2 &amp; "'!B" &amp; ROWS!D76),INDIRECT("'" &amp; D$2 &amp; "'!F" &amp; ROWS!D76),INDIRECT("'" &amp; D$2 &amp; "'!J" &amp; ROWS!D76)), "")</f>
        <v/>
      </c>
      <c r="E76" s="2">
        <f ca="1">_xlfn.IFNA(MEDIAN(INDIRECT("'" &amp; E$2 &amp; "'!B" &amp; ROWS!E76),INDIRECT("'" &amp; E$2 &amp; "'!F" &amp; ROWS!E76),INDIRECT("'" &amp; E$2 &amp; "'!J" &amp; ROWS!E76)), "")</f>
        <v>40.369999999999997</v>
      </c>
      <c r="F76" s="2">
        <f ca="1">_xlfn.IFNA(MEDIAN(INDIRECT("'" &amp; F$2 &amp; "'!B" &amp; ROWS!F76),INDIRECT("'" &amp; F$2 &amp; "'!F" &amp; ROWS!F76),INDIRECT("'" &amp; F$2 &amp; "'!J" &amp; ROWS!F76)), "")</f>
        <v>24.91</v>
      </c>
      <c r="G76" s="2">
        <f ca="1">_xlfn.IFNA(MEDIAN(INDIRECT("'" &amp; G$2 &amp; "'!B" &amp; ROWS!G76),INDIRECT("'" &amp; G$2 &amp; "'!F" &amp; ROWS!G76),INDIRECT("'" &amp; G$2 &amp; "'!J" &amp; ROWS!G76)), "")</f>
        <v>23.88</v>
      </c>
      <c r="H76" s="2" t="str">
        <f ca="1">_xlfn.IFNA(MEDIAN(INDIRECT("'" &amp; H$2 &amp; "'!B" &amp; ROWS!H76),INDIRECT("'" &amp; H$2 &amp; "'!F" &amp; ROWS!H76),INDIRECT("'" &amp; H$2 &amp; "'!J" &amp; ROWS!H76)), "")</f>
        <v/>
      </c>
      <c r="I76" s="2" t="str">
        <f ca="1">_xlfn.IFNA(MEDIAN(INDIRECT("'" &amp; I$2 &amp; "'!B" &amp; ROWS!I76),INDIRECT("'" &amp; I$2 &amp; "'!F" &amp; ROWS!I76),INDIRECT("'" &amp; I$2 &amp; "'!J" &amp; ROWS!I76)), "")</f>
        <v/>
      </c>
      <c r="J76" s="2" t="str">
        <f ca="1">_xlfn.IFNA(MEDIAN(INDIRECT("'" &amp; J$2 &amp; "'!B" &amp; ROWS!J76),INDIRECT("'" &amp; J$2 &amp; "'!F" &amp; ROWS!J76),INDIRECT("'" &amp; J$2 &amp; "'!J" &amp; ROWS!J76)), "")</f>
        <v/>
      </c>
      <c r="K76" s="2" t="str">
        <f ca="1">_xlfn.IFNA(MEDIAN(INDIRECT("'" &amp; K$2 &amp; "'!B" &amp; ROWS!K76),INDIRECT("'" &amp; K$2 &amp; "'!F" &amp; ROWS!K76),INDIRECT("'" &amp; K$2 &amp; "'!J" &amp; ROWS!K76)), "")</f>
        <v/>
      </c>
      <c r="L76" s="2" t="str">
        <f ca="1">_xlfn.IFNA(MEDIAN(INDIRECT("'" &amp; L$2 &amp; "'!B" &amp; ROWS!L76),INDIRECT("'" &amp; L$2 &amp; "'!F" &amp; ROWS!L76),INDIRECT("'" &amp; L$2 &amp; "'!J" &amp; ROWS!L76)), "")</f>
        <v/>
      </c>
      <c r="M76" s="2" t="str">
        <f ca="1">_xlfn.IFNA(MEDIAN(INDIRECT("'" &amp; M$2 &amp; "'!B" &amp; ROWS!M76),INDIRECT("'" &amp; M$2 &amp; "'!F" &amp; ROWS!M76),INDIRECT("'" &amp; M$2 &amp; "'!J" &amp; ROWS!M76)), "")</f>
        <v/>
      </c>
      <c r="N76" s="2" t="str">
        <f ca="1">_xlfn.IFNA(MEDIAN(INDIRECT("'" &amp; N$2 &amp; "'!B" &amp; ROWS!N76),INDIRECT("'" &amp; N$2 &amp; "'!F" &amp; ROWS!N76),INDIRECT("'" &amp; N$2 &amp; "'!J" &amp; ROWS!N76)), "")</f>
        <v/>
      </c>
      <c r="O76" s="2" t="str">
        <f ca="1">_xlfn.IFNA(MEDIAN(INDIRECT("'" &amp; O$2 &amp; "'!B" &amp; ROWS!O76),INDIRECT("'" &amp; O$2 &amp; "'!F" &amp; ROWS!O76),INDIRECT("'" &amp; O$2 &amp; "'!J" &amp; ROWS!O76)), "")</f>
        <v/>
      </c>
      <c r="P76" s="2" t="str">
        <f ca="1">_xlfn.IFNA(MEDIAN(INDIRECT("'" &amp; P$2 &amp; "'!B" &amp; ROWS!P76),INDIRECT("'" &amp; P$2 &amp; "'!F" &amp; ROWS!P76),INDIRECT("'" &amp; P$2 &amp; "'!J" &amp; ROWS!P76)), "")</f>
        <v/>
      </c>
      <c r="Q76" s="2" t="str">
        <f ca="1">_xlfn.IFNA(MEDIAN(INDIRECT("'" &amp; Q$2 &amp; "'!B" &amp; ROWS!Q76),INDIRECT("'" &amp; Q$2 &amp; "'!F" &amp; ROWS!Q76),INDIRECT("'" &amp; Q$2 &amp; "'!J" &amp; ROWS!Q76)), "")</f>
        <v/>
      </c>
      <c r="R76" s="2">
        <f ca="1">_xlfn.IFNA(MEDIAN(INDIRECT("'" &amp; R$2 &amp; "'!B" &amp; ROWS!R76),INDIRECT("'" &amp; R$2 &amp; "'!F" &amp; ROWS!R76),INDIRECT("'" &amp; R$2 &amp; "'!J" &amp; ROWS!R76)), "")</f>
        <v>10.58</v>
      </c>
      <c r="S76" s="2">
        <f ca="1">_xlfn.IFNA(MEDIAN(INDIRECT("'" &amp; S$2 &amp; "'!B" &amp; ROWS!S76),INDIRECT("'" &amp; S$2 &amp; "'!F" &amp; ROWS!S76),INDIRECT("'" &amp; S$2 &amp; "'!J" &amp; ROWS!S76)), "")</f>
        <v>2.97</v>
      </c>
      <c r="T76" s="2">
        <f ca="1">_xlfn.IFNA(MEDIAN(INDIRECT("'" &amp; T$2 &amp; "'!B" &amp; ROWS!T76),INDIRECT("'" &amp; T$2 &amp; "'!F" &amp; ROWS!T76),INDIRECT("'" &amp; T$2 &amp; "'!J" &amp; ROWS!T76)), "")</f>
        <v>5.09</v>
      </c>
      <c r="U76" s="2">
        <f ca="1">_xlfn.IFNA(MEDIAN(INDIRECT("'" &amp; U$2 &amp; "'!B" &amp; ROWS!U76),INDIRECT("'" &amp; U$2 &amp; "'!F" &amp; ROWS!U76),INDIRECT("'" &amp; U$2 &amp; "'!J" &amp; ROWS!U76)), "")</f>
        <v>22.88</v>
      </c>
      <c r="V76" s="2">
        <f ca="1">_xlfn.IFNA(MEDIAN(INDIRECT("'" &amp; V$2 &amp; "'!B" &amp; ROWS!V76),INDIRECT("'" &amp; V$2 &amp; "'!F" &amp; ROWS!V76),INDIRECT("'" &amp; V$2 &amp; "'!J" &amp; ROWS!V76)), "")</f>
        <v>17</v>
      </c>
      <c r="W76" s="2">
        <f ca="1">_xlfn.IFNA(MEDIAN(INDIRECT("'" &amp; W$2 &amp; "'!B" &amp; ROWS!W76),INDIRECT("'" &amp; W$2 &amp; "'!F" &amp; ROWS!W76),INDIRECT("'" &amp; W$2 &amp; "'!J" &amp; ROWS!W76)), "")</f>
        <v>16.47</v>
      </c>
      <c r="X76" s="2" t="str">
        <f ca="1">_xlfn.IFNA(MEDIAN(INDIRECT("'" &amp; X$2 &amp; "'!B" &amp; ROWS!X76),INDIRECT("'" &amp; X$2 &amp; "'!F" &amp; ROWS!X76),INDIRECT("'" &amp; X$2 &amp; "'!J" &amp; ROWS!X76)), "")</f>
        <v/>
      </c>
      <c r="Y76" s="2" t="str">
        <f ca="1">_xlfn.IFNA(MEDIAN(INDIRECT("'" &amp; Y$2 &amp; "'!B" &amp; ROWS!Y76),INDIRECT("'" &amp; Y$2 &amp; "'!F" &amp; ROWS!Y76),INDIRECT("'" &amp; Y$2 &amp; "'!J" &amp; ROWS!Y76)), "")</f>
        <v/>
      </c>
    </row>
    <row r="77" spans="1:25" x14ac:dyDescent="0.25">
      <c r="A77" t="str">
        <f>METRICS!A76</f>
        <v>recurse</v>
      </c>
      <c r="B77" s="2">
        <f ca="1">_xlfn.IFNA(MEDIAN(INDIRECT("'" &amp; B$2 &amp; "'!B" &amp; ROWS!B77),INDIRECT("'" &amp; B$2 &amp; "'!F" &amp; ROWS!B77),INDIRECT("'" &amp; B$2 &amp; "'!J" &amp; ROWS!B77)), "")</f>
        <v>1.6</v>
      </c>
      <c r="C77" s="2">
        <f ca="1">_xlfn.IFNA(MEDIAN(INDIRECT("'" &amp; C$2 &amp; "'!B" &amp; ROWS!C77),INDIRECT("'" &amp; C$2 &amp; "'!F" &amp; ROWS!C77),INDIRECT("'" &amp; C$2 &amp; "'!J" &amp; ROWS!C77)), "")</f>
        <v>2.37</v>
      </c>
      <c r="D77" s="2">
        <f ca="1">_xlfn.IFNA(MEDIAN(INDIRECT("'" &amp; D$2 &amp; "'!B" &amp; ROWS!D77),INDIRECT("'" &amp; D$2 &amp; "'!F" &amp; ROWS!D77),INDIRECT("'" &amp; D$2 &amp; "'!J" &amp; ROWS!D77)), "")</f>
        <v>0.86</v>
      </c>
      <c r="E77" s="2">
        <f ca="1">_xlfn.IFNA(MEDIAN(INDIRECT("'" &amp; E$2 &amp; "'!B" &amp; ROWS!E77),INDIRECT("'" &amp; E$2 &amp; "'!F" &amp; ROWS!E77),INDIRECT("'" &amp; E$2 &amp; "'!J" &amp; ROWS!E77)), "")</f>
        <v>15.97</v>
      </c>
      <c r="F77" s="2">
        <f ca="1">_xlfn.IFNA(MEDIAN(INDIRECT("'" &amp; F$2 &amp; "'!B" &amp; ROWS!F77),INDIRECT("'" &amp; F$2 &amp; "'!F" &amp; ROWS!F77),INDIRECT("'" &amp; F$2 &amp; "'!J" &amp; ROWS!F77)), "")</f>
        <v>25.56</v>
      </c>
      <c r="G77" s="2">
        <f ca="1">_xlfn.IFNA(MEDIAN(INDIRECT("'" &amp; G$2 &amp; "'!B" &amp; ROWS!G77),INDIRECT("'" &amp; G$2 &amp; "'!F" &amp; ROWS!G77),INDIRECT("'" &amp; G$2 &amp; "'!J" &amp; ROWS!G77)), "")</f>
        <v>12.86</v>
      </c>
      <c r="H77" s="2" t="str">
        <f ca="1">_xlfn.IFNA(MEDIAN(INDIRECT("'" &amp; H$2 &amp; "'!B" &amp; ROWS!H77),INDIRECT("'" &amp; H$2 &amp; "'!F" &amp; ROWS!H77),INDIRECT("'" &amp; H$2 &amp; "'!J" &amp; ROWS!H77)), "")</f>
        <v/>
      </c>
      <c r="I77" s="2" t="str">
        <f ca="1">_xlfn.IFNA(MEDIAN(INDIRECT("'" &amp; I$2 &amp; "'!B" &amp; ROWS!I77),INDIRECT("'" &amp; I$2 &amp; "'!F" &amp; ROWS!I77),INDIRECT("'" &amp; I$2 &amp; "'!J" &amp; ROWS!I77)), "")</f>
        <v/>
      </c>
      <c r="J77" s="2">
        <f ca="1">_xlfn.IFNA(MEDIAN(INDIRECT("'" &amp; J$2 &amp; "'!B" &amp; ROWS!J77),INDIRECT("'" &amp; J$2 &amp; "'!F" &amp; ROWS!J77),INDIRECT("'" &amp; J$2 &amp; "'!J" &amp; ROWS!J77)), "")</f>
        <v>0.99</v>
      </c>
      <c r="K77" s="2">
        <f ca="1">_xlfn.IFNA(MEDIAN(INDIRECT("'" &amp; K$2 &amp; "'!B" &amp; ROWS!K77),INDIRECT("'" &amp; K$2 &amp; "'!F" &amp; ROWS!K77),INDIRECT("'" &amp; K$2 &amp; "'!J" &amp; ROWS!K77)), "")</f>
        <v>1.91</v>
      </c>
      <c r="L77" s="2">
        <f ca="1">_xlfn.IFNA(MEDIAN(INDIRECT("'" &amp; L$2 &amp; "'!B" &amp; ROWS!L77),INDIRECT("'" &amp; L$2 &amp; "'!F" &amp; ROWS!L77),INDIRECT("'" &amp; L$2 &amp; "'!J" &amp; ROWS!L77)), "")</f>
        <v>0.68</v>
      </c>
      <c r="M77" s="2">
        <f ca="1">_xlfn.IFNA(MEDIAN(INDIRECT("'" &amp; M$2 &amp; "'!B" &amp; ROWS!M77),INDIRECT("'" &amp; M$2 &amp; "'!F" &amp; ROWS!M77),INDIRECT("'" &amp; M$2 &amp; "'!J" &amp; ROWS!M77)), "")</f>
        <v>14.41</v>
      </c>
      <c r="N77" s="2">
        <f ca="1">_xlfn.IFNA(MEDIAN(INDIRECT("'" &amp; N$2 &amp; "'!B" &amp; ROWS!N77),INDIRECT("'" &amp; N$2 &amp; "'!F" &amp; ROWS!N77),INDIRECT("'" &amp; N$2 &amp; "'!J" &amp; ROWS!N77)), "")</f>
        <v>24.37</v>
      </c>
      <c r="O77" s="2">
        <f ca="1">_xlfn.IFNA(MEDIAN(INDIRECT("'" &amp; O$2 &amp; "'!B" &amp; ROWS!O77),INDIRECT("'" &amp; O$2 &amp; "'!F" &amp; ROWS!O77),INDIRECT("'" &amp; O$2 &amp; "'!J" &amp; ROWS!O77)), "")</f>
        <v>12.19</v>
      </c>
      <c r="P77" s="2" t="str">
        <f ca="1">_xlfn.IFNA(MEDIAN(INDIRECT("'" &amp; P$2 &amp; "'!B" &amp; ROWS!P77),INDIRECT("'" &amp; P$2 &amp; "'!F" &amp; ROWS!P77),INDIRECT("'" &amp; P$2 &amp; "'!J" &amp; ROWS!P77)), "")</f>
        <v/>
      </c>
      <c r="Q77" s="2" t="str">
        <f ca="1">_xlfn.IFNA(MEDIAN(INDIRECT("'" &amp; Q$2 &amp; "'!B" &amp; ROWS!Q77),INDIRECT("'" &amp; Q$2 &amp; "'!F" &amp; ROWS!Q77),INDIRECT("'" &amp; Q$2 &amp; "'!J" &amp; ROWS!Q77)), "")</f>
        <v/>
      </c>
      <c r="R77" s="2">
        <f ca="1">_xlfn.IFNA(MEDIAN(INDIRECT("'" &amp; R$2 &amp; "'!B" &amp; ROWS!R77),INDIRECT("'" &amp; R$2 &amp; "'!F" &amp; ROWS!R77),INDIRECT("'" &amp; R$2 &amp; "'!J" &amp; ROWS!R77)), "")</f>
        <v>1.03</v>
      </c>
      <c r="S77" s="2">
        <f ca="1">_xlfn.IFNA(MEDIAN(INDIRECT("'" &amp; S$2 &amp; "'!B" &amp; ROWS!S77),INDIRECT("'" &amp; S$2 &amp; "'!F" &amp; ROWS!S77),INDIRECT("'" &amp; S$2 &amp; "'!J" &amp; ROWS!S77)), "")</f>
        <v>1.89</v>
      </c>
      <c r="T77" s="2">
        <f ca="1">_xlfn.IFNA(MEDIAN(INDIRECT("'" &amp; T$2 &amp; "'!B" &amp; ROWS!T77),INDIRECT("'" &amp; T$2 &amp; "'!F" &amp; ROWS!T77),INDIRECT("'" &amp; T$2 &amp; "'!J" &amp; ROWS!T77)), "")</f>
        <v>0.7</v>
      </c>
      <c r="U77" s="2">
        <f ca="1">_xlfn.IFNA(MEDIAN(INDIRECT("'" &amp; U$2 &amp; "'!B" &amp; ROWS!U77),INDIRECT("'" &amp; U$2 &amp; "'!F" &amp; ROWS!U77),INDIRECT("'" &amp; U$2 &amp; "'!J" &amp; ROWS!U77)), "")</f>
        <v>14.82</v>
      </c>
      <c r="V77" s="2">
        <f ca="1">_xlfn.IFNA(MEDIAN(INDIRECT("'" &amp; V$2 &amp; "'!B" &amp; ROWS!V77),INDIRECT("'" &amp; V$2 &amp; "'!F" &amp; ROWS!V77),INDIRECT("'" &amp; V$2 &amp; "'!J" &amp; ROWS!V77)), "")</f>
        <v>24.23</v>
      </c>
      <c r="W77" s="2">
        <f ca="1">_xlfn.IFNA(MEDIAN(INDIRECT("'" &amp; W$2 &amp; "'!B" &amp; ROWS!W77),INDIRECT("'" &amp; W$2 &amp; "'!F" &amp; ROWS!W77),INDIRECT("'" &amp; W$2 &amp; "'!J" &amp; ROWS!W77)), "")</f>
        <v>12.18</v>
      </c>
      <c r="X77" s="2" t="str">
        <f ca="1">_xlfn.IFNA(MEDIAN(INDIRECT("'" &amp; X$2 &amp; "'!B" &amp; ROWS!X77),INDIRECT("'" &amp; X$2 &amp; "'!F" &amp; ROWS!X77),INDIRECT("'" &amp; X$2 &amp; "'!J" &amp; ROWS!X77)), "")</f>
        <v/>
      </c>
      <c r="Y77" s="2" t="str">
        <f ca="1">_xlfn.IFNA(MEDIAN(INDIRECT("'" &amp; Y$2 &amp; "'!B" &amp; ROWS!Y77),INDIRECT("'" &amp; Y$2 &amp; "'!F" &amp; ROWS!Y77),INDIRECT("'" &amp; Y$2 &amp; "'!J" &amp; ROWS!Y77)), "")</f>
        <v/>
      </c>
    </row>
    <row r="78" spans="1:25" x14ac:dyDescent="0.25">
      <c r="A78" t="str">
        <f>METRICS!A77</f>
        <v>references</v>
      </c>
      <c r="B78" s="2">
        <f ca="1">_xlfn.IFNA(MEDIAN(INDIRECT("'" &amp; B$2 &amp; "'!B" &amp; ROWS!B78),INDIRECT("'" &amp; B$2 &amp; "'!F" &amp; ROWS!B78),INDIRECT("'" &amp; B$2 &amp; "'!J" &amp; ROWS!B78)), "")</f>
        <v>0.09</v>
      </c>
      <c r="C78" s="2">
        <f ca="1">_xlfn.IFNA(MEDIAN(INDIRECT("'" &amp; C$2 &amp; "'!B" &amp; ROWS!C78),INDIRECT("'" &amp; C$2 &amp; "'!F" &amp; ROWS!C78),INDIRECT("'" &amp; C$2 &amp; "'!J" &amp; ROWS!C78)), "")</f>
        <v>0.1</v>
      </c>
      <c r="D78" s="2">
        <f ca="1">_xlfn.IFNA(MEDIAN(INDIRECT("'" &amp; D$2 &amp; "'!B" &amp; ROWS!D78),INDIRECT("'" &amp; D$2 &amp; "'!F" &amp; ROWS!D78),INDIRECT("'" &amp; D$2 &amp; "'!J" &amp; ROWS!D78)), "")</f>
        <v>0.05</v>
      </c>
      <c r="E78" s="2">
        <f ca="1">_xlfn.IFNA(MEDIAN(INDIRECT("'" &amp; E$2 &amp; "'!B" &amp; ROWS!E78),INDIRECT("'" &amp; E$2 &amp; "'!F" &amp; ROWS!E78),INDIRECT("'" &amp; E$2 &amp; "'!J" &amp; ROWS!E78)), "")</f>
        <v>0.66</v>
      </c>
      <c r="F78" s="2">
        <f ca="1">_xlfn.IFNA(MEDIAN(INDIRECT("'" &amp; F$2 &amp; "'!B" &amp; ROWS!F78),INDIRECT("'" &amp; F$2 &amp; "'!F" &amp; ROWS!F78),INDIRECT("'" &amp; F$2 &amp; "'!J" &amp; ROWS!F78)), "")</f>
        <v>0.87</v>
      </c>
      <c r="G78" s="2">
        <f ca="1">_xlfn.IFNA(MEDIAN(INDIRECT("'" &amp; G$2 &amp; "'!B" &amp; ROWS!G78),INDIRECT("'" &amp; G$2 &amp; "'!F" &amp; ROWS!G78),INDIRECT("'" &amp; G$2 &amp; "'!J" &amp; ROWS!G78)), "")</f>
        <v>0.49</v>
      </c>
      <c r="H78" s="2">
        <f ca="1">_xlfn.IFNA(MEDIAN(INDIRECT("'" &amp; H$2 &amp; "'!B" &amp; ROWS!H78),INDIRECT("'" &amp; H$2 &amp; "'!F" &amp; ROWS!H78),INDIRECT("'" &amp; H$2 &amp; "'!J" &amp; ROWS!H78)), "")</f>
        <v>1.57</v>
      </c>
      <c r="I78" s="2">
        <f ca="1">_xlfn.IFNA(MEDIAN(INDIRECT("'" &amp; I$2 &amp; "'!B" &amp; ROWS!I78),INDIRECT("'" &amp; I$2 &amp; "'!F" &amp; ROWS!I78),INDIRECT("'" &amp; I$2 &amp; "'!J" &amp; ROWS!I78)), "")</f>
        <v>1.56</v>
      </c>
      <c r="J78" s="2">
        <f ca="1">_xlfn.IFNA(MEDIAN(INDIRECT("'" &amp; J$2 &amp; "'!B" &amp; ROWS!J78),INDIRECT("'" &amp; J$2 &amp; "'!F" &amp; ROWS!J78),INDIRECT("'" &amp; J$2 &amp; "'!J" &amp; ROWS!J78)), "")</f>
        <v>0.04</v>
      </c>
      <c r="K78" s="2">
        <f ca="1">_xlfn.IFNA(MEDIAN(INDIRECT("'" &amp; K$2 &amp; "'!B" &amp; ROWS!K78),INDIRECT("'" &amp; K$2 &amp; "'!F" &amp; ROWS!K78),INDIRECT("'" &amp; K$2 &amp; "'!J" &amp; ROWS!K78)), "")</f>
        <v>0.06</v>
      </c>
      <c r="L78" s="2">
        <f ca="1">_xlfn.IFNA(MEDIAN(INDIRECT("'" &amp; L$2 &amp; "'!B" &amp; ROWS!L78),INDIRECT("'" &amp; L$2 &amp; "'!F" &amp; ROWS!L78),INDIRECT("'" &amp; L$2 &amp; "'!J" &amp; ROWS!L78)), "")</f>
        <v>0.03</v>
      </c>
      <c r="M78" s="2">
        <f ca="1">_xlfn.IFNA(MEDIAN(INDIRECT("'" &amp; M$2 &amp; "'!B" &amp; ROWS!M78),INDIRECT("'" &amp; M$2 &amp; "'!F" &amp; ROWS!M78),INDIRECT("'" &amp; M$2 &amp; "'!J" &amp; ROWS!M78)), "")</f>
        <v>0.51</v>
      </c>
      <c r="N78" s="2">
        <f ca="1">_xlfn.IFNA(MEDIAN(INDIRECT("'" &amp; N$2 &amp; "'!B" &amp; ROWS!N78),INDIRECT("'" &amp; N$2 &amp; "'!F" &amp; ROWS!N78),INDIRECT("'" &amp; N$2 &amp; "'!J" &amp; ROWS!N78)), "")</f>
        <v>0.79</v>
      </c>
      <c r="O78" s="2">
        <f ca="1">_xlfn.IFNA(MEDIAN(INDIRECT("'" &amp; O$2 &amp; "'!B" &amp; ROWS!O78),INDIRECT("'" &amp; O$2 &amp; "'!F" &amp; ROWS!O78),INDIRECT("'" &amp; O$2 &amp; "'!J" &amp; ROWS!O78)), "")</f>
        <v>0.44</v>
      </c>
      <c r="P78" s="2">
        <f ca="1">_xlfn.IFNA(MEDIAN(INDIRECT("'" &amp; P$2 &amp; "'!B" &amp; ROWS!P78),INDIRECT("'" &amp; P$2 &amp; "'!F" &amp; ROWS!P78),INDIRECT("'" &amp; P$2 &amp; "'!J" &amp; ROWS!P78)), "")</f>
        <v>0.08</v>
      </c>
      <c r="Q78" s="2">
        <f ca="1">_xlfn.IFNA(MEDIAN(INDIRECT("'" &amp; Q$2 &amp; "'!B" &amp; ROWS!Q78),INDIRECT("'" &amp; Q$2 &amp; "'!F" &amp; ROWS!Q78),INDIRECT("'" &amp; Q$2 &amp; "'!J" &amp; ROWS!Q78)), "")</f>
        <v>0.1</v>
      </c>
      <c r="R78" s="2">
        <f ca="1">_xlfn.IFNA(MEDIAN(INDIRECT("'" &amp; R$2 &amp; "'!B" &amp; ROWS!R78),INDIRECT("'" &amp; R$2 &amp; "'!F" &amp; ROWS!R78),INDIRECT("'" &amp; R$2 &amp; "'!J" &amp; ROWS!R78)), "")</f>
        <v>0.04</v>
      </c>
      <c r="S78" s="2">
        <f ca="1">_xlfn.IFNA(MEDIAN(INDIRECT("'" &amp; S$2 &amp; "'!B" &amp; ROWS!S78),INDIRECT("'" &amp; S$2 &amp; "'!F" &amp; ROWS!S78),INDIRECT("'" &amp; S$2 &amp; "'!J" &amp; ROWS!S78)), "")</f>
        <v>0.06</v>
      </c>
      <c r="T78" s="2">
        <f ca="1">_xlfn.IFNA(MEDIAN(INDIRECT("'" &amp; T$2 &amp; "'!B" &amp; ROWS!T78),INDIRECT("'" &amp; T$2 &amp; "'!F" &amp; ROWS!T78),INDIRECT("'" &amp; T$2 &amp; "'!J" &amp; ROWS!T78)), "")</f>
        <v>0.04</v>
      </c>
      <c r="U78" s="2">
        <f ca="1">_xlfn.IFNA(MEDIAN(INDIRECT("'" &amp; U$2 &amp; "'!B" &amp; ROWS!U78),INDIRECT("'" &amp; U$2 &amp; "'!F" &amp; ROWS!U78),INDIRECT("'" &amp; U$2 &amp; "'!J" &amp; ROWS!U78)), "")</f>
        <v>0.53</v>
      </c>
      <c r="V78" s="2">
        <f ca="1">_xlfn.IFNA(MEDIAN(INDIRECT("'" &amp; V$2 &amp; "'!B" &amp; ROWS!V78),INDIRECT("'" &amp; V$2 &amp; "'!F" &amp; ROWS!V78),INDIRECT("'" &amp; V$2 &amp; "'!J" &amp; ROWS!V78)), "")</f>
        <v>0.76</v>
      </c>
      <c r="W78" s="2">
        <f ca="1">_xlfn.IFNA(MEDIAN(INDIRECT("'" &amp; W$2 &amp; "'!B" &amp; ROWS!W78),INDIRECT("'" &amp; W$2 &amp; "'!F" &amp; ROWS!W78),INDIRECT("'" &amp; W$2 &amp; "'!J" &amp; ROWS!W78)), "")</f>
        <v>0.45</v>
      </c>
      <c r="X78" s="2">
        <f ca="1">_xlfn.IFNA(MEDIAN(INDIRECT("'" &amp; X$2 &amp; "'!B" &amp; ROWS!X78),INDIRECT("'" &amp; X$2 &amp; "'!F" &amp; ROWS!X78),INDIRECT("'" &amp; X$2 &amp; "'!J" &amp; ROWS!X78)), "")</f>
        <v>0.08</v>
      </c>
      <c r="Y78" s="2">
        <f ca="1">_xlfn.IFNA(MEDIAN(INDIRECT("'" &amp; Y$2 &amp; "'!B" &amp; ROWS!Y78),INDIRECT("'" &amp; Y$2 &amp; "'!F" &amp; ROWS!Y78),INDIRECT("'" &amp; Y$2 &amp; "'!J" &amp; ROWS!Y78)), "")</f>
        <v>0.1</v>
      </c>
    </row>
    <row r="79" spans="1:25" x14ac:dyDescent="0.25">
      <c r="A79" t="str">
        <f>METRICS!A78</f>
        <v>result</v>
      </c>
      <c r="B79" s="2">
        <f ca="1">_xlfn.IFNA(MEDIAN(INDIRECT("'" &amp; B$2 &amp; "'!B" &amp; ROWS!B79),INDIRECT("'" &amp; B$2 &amp; "'!F" &amp; ROWS!B79),INDIRECT("'" &amp; B$2 &amp; "'!J" &amp; ROWS!B79)), "")</f>
        <v>0.12</v>
      </c>
      <c r="C79" s="2">
        <f ca="1">_xlfn.IFNA(MEDIAN(INDIRECT("'" &amp; C$2 &amp; "'!B" &amp; ROWS!C79),INDIRECT("'" &amp; C$2 &amp; "'!F" &amp; ROWS!C79),INDIRECT("'" &amp; C$2 &amp; "'!J" &amp; ROWS!C79)), "")</f>
        <v>0.1</v>
      </c>
      <c r="D79" s="2">
        <f ca="1">_xlfn.IFNA(MEDIAN(INDIRECT("'" &amp; D$2 &amp; "'!B" &amp; ROWS!D79),INDIRECT("'" &amp; D$2 &amp; "'!F" &amp; ROWS!D79),INDIRECT("'" &amp; D$2 &amp; "'!J" &amp; ROWS!D79)), "")</f>
        <v>0.06</v>
      </c>
      <c r="E79" s="2">
        <f ca="1">_xlfn.IFNA(MEDIAN(INDIRECT("'" &amp; E$2 &amp; "'!B" &amp; ROWS!E79),INDIRECT("'" &amp; E$2 &amp; "'!F" &amp; ROWS!E79),INDIRECT("'" &amp; E$2 &amp; "'!J" &amp; ROWS!E79)), "")</f>
        <v>1.06</v>
      </c>
      <c r="F79" s="2">
        <f ca="1">_xlfn.IFNA(MEDIAN(INDIRECT("'" &amp; F$2 &amp; "'!B" &amp; ROWS!F79),INDIRECT("'" &amp; F$2 &amp; "'!F" &amp; ROWS!F79),INDIRECT("'" &amp; F$2 &amp; "'!J" &amp; ROWS!F79)), "")</f>
        <v>1.22</v>
      </c>
      <c r="G79" s="2">
        <f ca="1">_xlfn.IFNA(MEDIAN(INDIRECT("'" &amp; G$2 &amp; "'!B" &amp; ROWS!G79),INDIRECT("'" &amp; G$2 &amp; "'!F" &amp; ROWS!G79),INDIRECT("'" &amp; G$2 &amp; "'!J" &amp; ROWS!G79)), "")</f>
        <v>0.89</v>
      </c>
      <c r="H79" s="2">
        <f ca="1">_xlfn.IFNA(MEDIAN(INDIRECT("'" &amp; H$2 &amp; "'!B" &amp; ROWS!H79),INDIRECT("'" &amp; H$2 &amp; "'!F" &amp; ROWS!H79),INDIRECT("'" &amp; H$2 &amp; "'!J" &amp; ROWS!H79)), "")</f>
        <v>2.2999999999999998</v>
      </c>
      <c r="I79" s="2">
        <f ca="1">_xlfn.IFNA(MEDIAN(INDIRECT("'" &amp; I$2 &amp; "'!B" &amp; ROWS!I79),INDIRECT("'" &amp; I$2 &amp; "'!F" &amp; ROWS!I79),INDIRECT("'" &amp; I$2 &amp; "'!J" &amp; ROWS!I79)), "")</f>
        <v>2.16</v>
      </c>
      <c r="J79" s="2">
        <f ca="1">_xlfn.IFNA(MEDIAN(INDIRECT("'" &amp; J$2 &amp; "'!B" &amp; ROWS!J79),INDIRECT("'" &amp; J$2 &amp; "'!F" &amp; ROWS!J79),INDIRECT("'" &amp; J$2 &amp; "'!J" &amp; ROWS!J79)), "")</f>
        <v>0.05</v>
      </c>
      <c r="K79" s="2">
        <f ca="1">_xlfn.IFNA(MEDIAN(INDIRECT("'" &amp; K$2 &amp; "'!B" &amp; ROWS!K79),INDIRECT("'" &amp; K$2 &amp; "'!F" &amp; ROWS!K79),INDIRECT("'" &amp; K$2 &amp; "'!J" &amp; ROWS!K79)), "")</f>
        <v>0.06</v>
      </c>
      <c r="L79" s="2">
        <f ca="1">_xlfn.IFNA(MEDIAN(INDIRECT("'" &amp; L$2 &amp; "'!B" &amp; ROWS!L79),INDIRECT("'" &amp; L$2 &amp; "'!F" &amp; ROWS!L79),INDIRECT("'" &amp; L$2 &amp; "'!J" &amp; ROWS!L79)), "")</f>
        <v>0.03</v>
      </c>
      <c r="M79" s="2">
        <f ca="1">_xlfn.IFNA(MEDIAN(INDIRECT("'" &amp; M$2 &amp; "'!B" &amp; ROWS!M79),INDIRECT("'" &amp; M$2 &amp; "'!F" &amp; ROWS!M79),INDIRECT("'" &amp; M$2 &amp; "'!J" &amp; ROWS!M79)), "")</f>
        <v>0.85</v>
      </c>
      <c r="N79" s="2">
        <f ca="1">_xlfn.IFNA(MEDIAN(INDIRECT("'" &amp; N$2 &amp; "'!B" &amp; ROWS!N79),INDIRECT("'" &amp; N$2 &amp; "'!F" &amp; ROWS!N79),INDIRECT("'" &amp; N$2 &amp; "'!J" &amp; ROWS!N79)), "")</f>
        <v>1.06</v>
      </c>
      <c r="O79" s="2">
        <f ca="1">_xlfn.IFNA(MEDIAN(INDIRECT("'" &amp; O$2 &amp; "'!B" &amp; ROWS!O79),INDIRECT("'" &amp; O$2 &amp; "'!F" &amp; ROWS!O79),INDIRECT("'" &amp; O$2 &amp; "'!J" &amp; ROWS!O79)), "")</f>
        <v>0.77</v>
      </c>
      <c r="P79" s="2">
        <f ca="1">_xlfn.IFNA(MEDIAN(INDIRECT("'" &amp; P$2 &amp; "'!B" &amp; ROWS!P79),INDIRECT("'" &amp; P$2 &amp; "'!F" &amp; ROWS!P79),INDIRECT("'" &amp; P$2 &amp; "'!J" &amp; ROWS!P79)), "")</f>
        <v>0.11</v>
      </c>
      <c r="Q79" s="2">
        <f ca="1">_xlfn.IFNA(MEDIAN(INDIRECT("'" &amp; Q$2 &amp; "'!B" &amp; ROWS!Q79),INDIRECT("'" &amp; Q$2 &amp; "'!F" &amp; ROWS!Q79),INDIRECT("'" &amp; Q$2 &amp; "'!J" &amp; ROWS!Q79)), "")</f>
        <v>0.13</v>
      </c>
      <c r="R79" s="2">
        <f ca="1">_xlfn.IFNA(MEDIAN(INDIRECT("'" &amp; R$2 &amp; "'!B" &amp; ROWS!R79),INDIRECT("'" &amp; R$2 &amp; "'!F" &amp; ROWS!R79),INDIRECT("'" &amp; R$2 &amp; "'!J" &amp; ROWS!R79)), "")</f>
        <v>0.06</v>
      </c>
      <c r="S79" s="2">
        <f ca="1">_xlfn.IFNA(MEDIAN(INDIRECT("'" &amp; S$2 &amp; "'!B" &amp; ROWS!S79),INDIRECT("'" &amp; S$2 &amp; "'!F" &amp; ROWS!S79),INDIRECT("'" &amp; S$2 &amp; "'!J" &amp; ROWS!S79)), "")</f>
        <v>0.06</v>
      </c>
      <c r="T79" s="2">
        <f ca="1">_xlfn.IFNA(MEDIAN(INDIRECT("'" &amp; T$2 &amp; "'!B" &amp; ROWS!T79),INDIRECT("'" &amp; T$2 &amp; "'!F" &amp; ROWS!T79),INDIRECT("'" &amp; T$2 &amp; "'!J" &amp; ROWS!T79)), "")</f>
        <v>0.03</v>
      </c>
      <c r="U79" s="2">
        <f ca="1">_xlfn.IFNA(MEDIAN(INDIRECT("'" &amp; U$2 &amp; "'!B" &amp; ROWS!U79),INDIRECT("'" &amp; U$2 &amp; "'!F" &amp; ROWS!U79),INDIRECT("'" &amp; U$2 &amp; "'!J" &amp; ROWS!U79)), "")</f>
        <v>0.84</v>
      </c>
      <c r="V79" s="2">
        <f ca="1">_xlfn.IFNA(MEDIAN(INDIRECT("'" &amp; V$2 &amp; "'!B" &amp; ROWS!V79),INDIRECT("'" &amp; V$2 &amp; "'!F" &amp; ROWS!V79),INDIRECT("'" &amp; V$2 &amp; "'!J" &amp; ROWS!V79)), "")</f>
        <v>1.04</v>
      </c>
      <c r="W79" s="2">
        <f ca="1">_xlfn.IFNA(MEDIAN(INDIRECT("'" &amp; W$2 &amp; "'!B" &amp; ROWS!W79),INDIRECT("'" &amp; W$2 &amp; "'!F" &amp; ROWS!W79),INDIRECT("'" &amp; W$2 &amp; "'!J" &amp; ROWS!W79)), "")</f>
        <v>0.81</v>
      </c>
      <c r="X79" s="2">
        <f ca="1">_xlfn.IFNA(MEDIAN(INDIRECT("'" &amp; X$2 &amp; "'!B" &amp; ROWS!X79),INDIRECT("'" &amp; X$2 &amp; "'!F" &amp; ROWS!X79),INDIRECT("'" &amp; X$2 &amp; "'!J" &amp; ROWS!X79)), "")</f>
        <v>0.11</v>
      </c>
      <c r="Y79" s="2">
        <f ca="1">_xlfn.IFNA(MEDIAN(INDIRECT("'" &amp; Y$2 &amp; "'!B" &amp; ROWS!Y79),INDIRECT("'" &amp; Y$2 &amp; "'!F" &amp; ROWS!Y79),INDIRECT("'" &amp; Y$2 &amp; "'!J" &amp; ROWS!Y79)), "")</f>
        <v>0.12</v>
      </c>
    </row>
    <row r="80" spans="1:25" x14ac:dyDescent="0.25">
      <c r="A80" t="str">
        <f>METRICS!A79</f>
        <v>runningTotal</v>
      </c>
      <c r="B80" s="2">
        <f ca="1">_xlfn.IFNA(MEDIAN(INDIRECT("'" &amp; B$2 &amp; "'!B" &amp; ROWS!B80),INDIRECT("'" &amp; B$2 &amp; "'!F" &amp; ROWS!B80),INDIRECT("'" &amp; B$2 &amp; "'!J" &amp; ROWS!B80)), "")</f>
        <v>3.71</v>
      </c>
      <c r="C80" s="2">
        <f ca="1">_xlfn.IFNA(MEDIAN(INDIRECT("'" &amp; C$2 &amp; "'!B" &amp; ROWS!C80),INDIRECT("'" &amp; C$2 &amp; "'!F" &amp; ROWS!C80),INDIRECT("'" &amp; C$2 &amp; "'!J" &amp; ROWS!C80)), "")</f>
        <v>1.9</v>
      </c>
      <c r="D80" s="2">
        <f ca="1">_xlfn.IFNA(MEDIAN(INDIRECT("'" &amp; D$2 &amp; "'!B" &amp; ROWS!D80),INDIRECT("'" &amp; D$2 &amp; "'!F" &amp; ROWS!D80),INDIRECT("'" &amp; D$2 &amp; "'!J" &amp; ROWS!D80)), "")</f>
        <v>1.1399999999999999</v>
      </c>
      <c r="E80" s="2">
        <f ca="1">_xlfn.IFNA(MEDIAN(INDIRECT("'" &amp; E$2 &amp; "'!B" &amp; ROWS!E80),INDIRECT("'" &amp; E$2 &amp; "'!F" &amp; ROWS!E80),INDIRECT("'" &amp; E$2 &amp; "'!J" &amp; ROWS!E80)), "")</f>
        <v>41.03</v>
      </c>
      <c r="F80" s="2">
        <f ca="1">_xlfn.IFNA(MEDIAN(INDIRECT("'" &amp; F$2 &amp; "'!B" &amp; ROWS!F80),INDIRECT("'" &amp; F$2 &amp; "'!F" &amp; ROWS!F80),INDIRECT("'" &amp; F$2 &amp; "'!J" &amp; ROWS!F80)), "")</f>
        <v>27.42</v>
      </c>
      <c r="G80" s="2">
        <f ca="1">_xlfn.IFNA(MEDIAN(INDIRECT("'" &amp; G$2 &amp; "'!B" &amp; ROWS!G80),INDIRECT("'" &amp; G$2 &amp; "'!F" &amp; ROWS!G80),INDIRECT("'" &amp; G$2 &amp; "'!J" &amp; ROWS!G80)), "")</f>
        <v>21.82</v>
      </c>
      <c r="H80" s="2" t="str">
        <f ca="1">_xlfn.IFNA(MEDIAN(INDIRECT("'" &amp; H$2 &amp; "'!B" &amp; ROWS!H80),INDIRECT("'" &amp; H$2 &amp; "'!F" &amp; ROWS!H80),INDIRECT("'" &amp; H$2 &amp; "'!J" &amp; ROWS!H80)), "")</f>
        <v/>
      </c>
      <c r="I80" s="2" t="str">
        <f ca="1">_xlfn.IFNA(MEDIAN(INDIRECT("'" &amp; I$2 &amp; "'!B" &amp; ROWS!I80),INDIRECT("'" &amp; I$2 &amp; "'!F" &amp; ROWS!I80),INDIRECT("'" &amp; I$2 &amp; "'!J" &amp; ROWS!I80)), "")</f>
        <v/>
      </c>
      <c r="J80" s="2">
        <f ca="1">_xlfn.IFNA(MEDIAN(INDIRECT("'" &amp; J$2 &amp; "'!B" &amp; ROWS!J80),INDIRECT("'" &amp; J$2 &amp; "'!F" &amp; ROWS!J80),INDIRECT("'" &amp; J$2 &amp; "'!J" &amp; ROWS!J80)), "")</f>
        <v>0.5</v>
      </c>
      <c r="K80" s="2">
        <f ca="1">_xlfn.IFNA(MEDIAN(INDIRECT("'" &amp; K$2 &amp; "'!B" &amp; ROWS!K80),INDIRECT("'" &amp; K$2 &amp; "'!F" &amp; ROWS!K80),INDIRECT("'" &amp; K$2 &amp; "'!J" &amp; ROWS!K80)), "")</f>
        <v>0.89</v>
      </c>
      <c r="L80" s="2">
        <f ca="1">_xlfn.IFNA(MEDIAN(INDIRECT("'" &amp; L$2 &amp; "'!B" &amp; ROWS!L80),INDIRECT("'" &amp; L$2 &amp; "'!F" &amp; ROWS!L80),INDIRECT("'" &amp; L$2 &amp; "'!J" &amp; ROWS!L80)), "")</f>
        <v>0.34</v>
      </c>
      <c r="M80" s="2">
        <f ca="1">_xlfn.IFNA(MEDIAN(INDIRECT("'" &amp; M$2 &amp; "'!B" &amp; ROWS!M80),INDIRECT("'" &amp; M$2 &amp; "'!F" &amp; ROWS!M80),INDIRECT("'" &amp; M$2 &amp; "'!J" &amp; ROWS!M80)), "")</f>
        <v>15.9</v>
      </c>
      <c r="N80" s="2">
        <f ca="1">_xlfn.IFNA(MEDIAN(INDIRECT("'" &amp; N$2 &amp; "'!B" &amp; ROWS!N80),INDIRECT("'" &amp; N$2 &amp; "'!F" &amp; ROWS!N80),INDIRECT("'" &amp; N$2 &amp; "'!J" &amp; ROWS!N80)), "")</f>
        <v>19.760000000000002</v>
      </c>
      <c r="O80" s="2">
        <f ca="1">_xlfn.IFNA(MEDIAN(INDIRECT("'" &amp; O$2 &amp; "'!B" &amp; ROWS!O80),INDIRECT("'" &amp; O$2 &amp; "'!F" &amp; ROWS!O80),INDIRECT("'" &amp; O$2 &amp; "'!J" &amp; ROWS!O80)), "")</f>
        <v>15.9</v>
      </c>
      <c r="P80" s="2" t="str">
        <f ca="1">_xlfn.IFNA(MEDIAN(INDIRECT("'" &amp; P$2 &amp; "'!B" &amp; ROWS!P80),INDIRECT("'" &amp; P$2 &amp; "'!F" &amp; ROWS!P80),INDIRECT("'" &amp; P$2 &amp; "'!J" &amp; ROWS!P80)), "")</f>
        <v/>
      </c>
      <c r="Q80" s="2" t="str">
        <f ca="1">_xlfn.IFNA(MEDIAN(INDIRECT("'" &amp; Q$2 &amp; "'!B" &amp; ROWS!Q80),INDIRECT("'" &amp; Q$2 &amp; "'!F" &amp; ROWS!Q80),INDIRECT("'" &amp; Q$2 &amp; "'!J" &amp; ROWS!Q80)), "")</f>
        <v/>
      </c>
      <c r="R80" s="2">
        <f ca="1">_xlfn.IFNA(MEDIAN(INDIRECT("'" &amp; R$2 &amp; "'!B" &amp; ROWS!R80),INDIRECT("'" &amp; R$2 &amp; "'!F" &amp; ROWS!R80),INDIRECT("'" &amp; R$2 &amp; "'!J" &amp; ROWS!R80)), "")</f>
        <v>0.51</v>
      </c>
      <c r="S80" s="2">
        <f ca="1">_xlfn.IFNA(MEDIAN(INDIRECT("'" &amp; S$2 &amp; "'!B" &amp; ROWS!S80),INDIRECT("'" &amp; S$2 &amp; "'!F" &amp; ROWS!S80),INDIRECT("'" &amp; S$2 &amp; "'!J" &amp; ROWS!S80)), "")</f>
        <v>0.88</v>
      </c>
      <c r="T80" s="2">
        <f ca="1">_xlfn.IFNA(MEDIAN(INDIRECT("'" &amp; T$2 &amp; "'!B" &amp; ROWS!T80),INDIRECT("'" &amp; T$2 &amp; "'!F" &amp; ROWS!T80),INDIRECT("'" &amp; T$2 &amp; "'!J" &amp; ROWS!T80)), "")</f>
        <v>0.36</v>
      </c>
      <c r="U80" s="2">
        <f ca="1">_xlfn.IFNA(MEDIAN(INDIRECT("'" &amp; U$2 &amp; "'!B" &amp; ROWS!U80),INDIRECT("'" &amp; U$2 &amp; "'!F" &amp; ROWS!U80),INDIRECT("'" &amp; U$2 &amp; "'!J" &amp; ROWS!U80)), "")</f>
        <v>15.87</v>
      </c>
      <c r="V80" s="2">
        <f ca="1">_xlfn.IFNA(MEDIAN(INDIRECT("'" &amp; V$2 &amp; "'!B" &amp; ROWS!V80),INDIRECT("'" &amp; V$2 &amp; "'!F" &amp; ROWS!V80),INDIRECT("'" &amp; V$2 &amp; "'!J" &amp; ROWS!V80)), "")</f>
        <v>19.559999999999999</v>
      </c>
      <c r="W80" s="2">
        <f ca="1">_xlfn.IFNA(MEDIAN(INDIRECT("'" &amp; W$2 &amp; "'!B" &amp; ROWS!W80),INDIRECT("'" &amp; W$2 &amp; "'!F" &amp; ROWS!W80),INDIRECT("'" &amp; W$2 &amp; "'!J" &amp; ROWS!W80)), "")</f>
        <v>15.44</v>
      </c>
      <c r="X80" s="2" t="str">
        <f ca="1">_xlfn.IFNA(MEDIAN(INDIRECT("'" &amp; X$2 &amp; "'!B" &amp; ROWS!X80),INDIRECT("'" &amp; X$2 &amp; "'!F" &amp; ROWS!X80),INDIRECT("'" &amp; X$2 &amp; "'!J" &amp; ROWS!X80)), "")</f>
        <v/>
      </c>
      <c r="Y80" s="2" t="str">
        <f ca="1">_xlfn.IFNA(MEDIAN(INDIRECT("'" &amp; Y$2 &amp; "'!B" &amp; ROWS!Y80),INDIRECT("'" &amp; Y$2 &amp; "'!F" &amp; ROWS!Y80),INDIRECT("'" &amp; Y$2 &amp; "'!J" &amp; ROWS!Y80)), "")</f>
        <v/>
      </c>
    </row>
    <row r="81" spans="1:25" x14ac:dyDescent="0.25">
      <c r="A81" t="str">
        <f>METRICS!A80</f>
        <v>searchsort</v>
      </c>
      <c r="B81" s="2">
        <f ca="1">_xlfn.IFNA(MEDIAN(INDIRECT("'" &amp; B$2 &amp; "'!B" &amp; ROWS!B81),INDIRECT("'" &amp; B$2 &amp; "'!F" &amp; ROWS!B81),INDIRECT("'" &amp; B$2 &amp; "'!J" &amp; ROWS!B81)), "")</f>
        <v>118.2</v>
      </c>
      <c r="C81" s="2">
        <f ca="1">_xlfn.IFNA(MEDIAN(INDIRECT("'" &amp; C$2 &amp; "'!B" &amp; ROWS!C81),INDIRECT("'" &amp; C$2 &amp; "'!F" &amp; ROWS!C81),INDIRECT("'" &amp; C$2 &amp; "'!J" &amp; ROWS!C81)), "")</f>
        <v>27.14</v>
      </c>
      <c r="D81" s="2">
        <f ca="1">_xlfn.IFNA(MEDIAN(INDIRECT("'" &amp; D$2 &amp; "'!B" &amp; ROWS!D81),INDIRECT("'" &amp; D$2 &amp; "'!F" &amp; ROWS!D81),INDIRECT("'" &amp; D$2 &amp; "'!J" &amp; ROWS!D81)), "")</f>
        <v>23.12</v>
      </c>
      <c r="E81" s="2" t="str">
        <f ca="1">_xlfn.IFNA(MEDIAN(INDIRECT("'" &amp; E$2 &amp; "'!B" &amp; ROWS!E81),INDIRECT("'" &amp; E$2 &amp; "'!F" &amp; ROWS!E81),INDIRECT("'" &amp; E$2 &amp; "'!J" &amp; ROWS!E81)), "")</f>
        <v/>
      </c>
      <c r="F81" s="2" t="str">
        <f ca="1">_xlfn.IFNA(MEDIAN(INDIRECT("'" &amp; F$2 &amp; "'!B" &amp; ROWS!F81),INDIRECT("'" &amp; F$2 &amp; "'!F" &amp; ROWS!F81),INDIRECT("'" &amp; F$2 &amp; "'!J" &amp; ROWS!F81)), "")</f>
        <v/>
      </c>
      <c r="G81" s="2" t="str">
        <f ca="1">_xlfn.IFNA(MEDIAN(INDIRECT("'" &amp; G$2 &amp; "'!B" &amp; ROWS!G81),INDIRECT("'" &amp; G$2 &amp; "'!F" &amp; ROWS!G81),INDIRECT("'" &amp; G$2 &amp; "'!J" &amp; ROWS!G81)), "")</f>
        <v/>
      </c>
      <c r="H81" s="2" t="str">
        <f ca="1">_xlfn.IFNA(MEDIAN(INDIRECT("'" &amp; H$2 &amp; "'!B" &amp; ROWS!H81),INDIRECT("'" &amp; H$2 &amp; "'!F" &amp; ROWS!H81),INDIRECT("'" &amp; H$2 &amp; "'!J" &amp; ROWS!H81)), "")</f>
        <v/>
      </c>
      <c r="I81" s="2" t="str">
        <f ca="1">_xlfn.IFNA(MEDIAN(INDIRECT("'" &amp; I$2 &amp; "'!B" &amp; ROWS!I81),INDIRECT("'" &amp; I$2 &amp; "'!F" &amp; ROWS!I81),INDIRECT("'" &amp; I$2 &amp; "'!J" &amp; ROWS!I81)), "")</f>
        <v/>
      </c>
      <c r="J81" s="2">
        <f ca="1">_xlfn.IFNA(MEDIAN(INDIRECT("'" &amp; J$2 &amp; "'!B" &amp; ROWS!J81),INDIRECT("'" &amp; J$2 &amp; "'!F" &amp; ROWS!J81),INDIRECT("'" &amp; J$2 &amp; "'!J" &amp; ROWS!J81)), "")</f>
        <v>1.93</v>
      </c>
      <c r="K81" s="2">
        <f ca="1">_xlfn.IFNA(MEDIAN(INDIRECT("'" &amp; K$2 &amp; "'!B" &amp; ROWS!K81),INDIRECT("'" &amp; K$2 &amp; "'!F" &amp; ROWS!K81),INDIRECT("'" &amp; K$2 &amp; "'!J" &amp; ROWS!K81)), "")</f>
        <v>1.45</v>
      </c>
      <c r="L81" s="2">
        <f ca="1">_xlfn.IFNA(MEDIAN(INDIRECT("'" &amp; L$2 &amp; "'!B" &amp; ROWS!L81),INDIRECT("'" &amp; L$2 &amp; "'!F" &amp; ROWS!L81),INDIRECT("'" &amp; L$2 &amp; "'!J" &amp; ROWS!L81)), "")</f>
        <v>1.1399999999999999</v>
      </c>
      <c r="M81" s="2" t="str">
        <f ca="1">_xlfn.IFNA(MEDIAN(INDIRECT("'" &amp; M$2 &amp; "'!B" &amp; ROWS!M81),INDIRECT("'" &amp; M$2 &amp; "'!F" &amp; ROWS!M81),INDIRECT("'" &amp; M$2 &amp; "'!J" &amp; ROWS!M81)), "")</f>
        <v/>
      </c>
      <c r="N81" s="2" t="str">
        <f ca="1">_xlfn.IFNA(MEDIAN(INDIRECT("'" &amp; N$2 &amp; "'!B" &amp; ROWS!N81),INDIRECT("'" &amp; N$2 &amp; "'!F" &amp; ROWS!N81),INDIRECT("'" &amp; N$2 &amp; "'!J" &amp; ROWS!N81)), "")</f>
        <v/>
      </c>
      <c r="O81" s="2" t="str">
        <f ca="1">_xlfn.IFNA(MEDIAN(INDIRECT("'" &amp; O$2 &amp; "'!B" &amp; ROWS!O81),INDIRECT("'" &amp; O$2 &amp; "'!F" &amp; ROWS!O81),INDIRECT("'" &amp; O$2 &amp; "'!J" &amp; ROWS!O81)), "")</f>
        <v/>
      </c>
      <c r="P81" s="2" t="str">
        <f ca="1">_xlfn.IFNA(MEDIAN(INDIRECT("'" &amp; P$2 &amp; "'!B" &amp; ROWS!P81),INDIRECT("'" &amp; P$2 &amp; "'!F" &amp; ROWS!P81),INDIRECT("'" &amp; P$2 &amp; "'!J" &amp; ROWS!P81)), "")</f>
        <v/>
      </c>
      <c r="Q81" s="2" t="str">
        <f ca="1">_xlfn.IFNA(MEDIAN(INDIRECT("'" &amp; Q$2 &amp; "'!B" &amp; ROWS!Q81),INDIRECT("'" &amp; Q$2 &amp; "'!F" &amp; ROWS!Q81),INDIRECT("'" &amp; Q$2 &amp; "'!J" &amp; ROWS!Q81)), "")</f>
        <v/>
      </c>
      <c r="R81" s="2">
        <f ca="1">_xlfn.IFNA(MEDIAN(INDIRECT("'" &amp; R$2 &amp; "'!B" &amp; ROWS!R81),INDIRECT("'" &amp; R$2 &amp; "'!F" &amp; ROWS!R81),INDIRECT("'" &amp; R$2 &amp; "'!J" &amp; ROWS!R81)), "")</f>
        <v>1.84</v>
      </c>
      <c r="S81" s="2">
        <f ca="1">_xlfn.IFNA(MEDIAN(INDIRECT("'" &amp; S$2 &amp; "'!B" &amp; ROWS!S81),INDIRECT("'" &amp; S$2 &amp; "'!F" &amp; ROWS!S81),INDIRECT("'" &amp; S$2 &amp; "'!J" &amp; ROWS!S81)), "")</f>
        <v>1.44</v>
      </c>
      <c r="T81" s="2">
        <f ca="1">_xlfn.IFNA(MEDIAN(INDIRECT("'" &amp; T$2 &amp; "'!B" &amp; ROWS!T81),INDIRECT("'" &amp; T$2 &amp; "'!F" &amp; ROWS!T81),INDIRECT("'" &amp; T$2 &amp; "'!J" &amp; ROWS!T81)), "")</f>
        <v>1.1599999999999999</v>
      </c>
      <c r="U81" s="2" t="str">
        <f ca="1">_xlfn.IFNA(MEDIAN(INDIRECT("'" &amp; U$2 &amp; "'!B" &amp; ROWS!U81),INDIRECT("'" &amp; U$2 &amp; "'!F" &amp; ROWS!U81),INDIRECT("'" &amp; U$2 &amp; "'!J" &amp; ROWS!U81)), "")</f>
        <v/>
      </c>
      <c r="V81" s="2" t="str">
        <f ca="1">_xlfn.IFNA(MEDIAN(INDIRECT("'" &amp; V$2 &amp; "'!B" &amp; ROWS!V81),INDIRECT("'" &amp; V$2 &amp; "'!F" &amp; ROWS!V81),INDIRECT("'" &amp; V$2 &amp; "'!J" &amp; ROWS!V81)), "")</f>
        <v/>
      </c>
      <c r="W81" s="2" t="str">
        <f ca="1">_xlfn.IFNA(MEDIAN(INDIRECT("'" &amp; W$2 &amp; "'!B" &amp; ROWS!W81),INDIRECT("'" &amp; W$2 &amp; "'!F" &amp; ROWS!W81),INDIRECT("'" &amp; W$2 &amp; "'!J" &amp; ROWS!W81)), "")</f>
        <v/>
      </c>
      <c r="X81" s="2" t="str">
        <f ca="1">_xlfn.IFNA(MEDIAN(INDIRECT("'" &amp; X$2 &amp; "'!B" &amp; ROWS!X81),INDIRECT("'" &amp; X$2 &amp; "'!F" &amp; ROWS!X81),INDIRECT("'" &amp; X$2 &amp; "'!J" &amp; ROWS!X81)), "")</f>
        <v/>
      </c>
      <c r="Y81" s="2" t="str">
        <f ca="1">_xlfn.IFNA(MEDIAN(INDIRECT("'" &amp; Y$2 &amp; "'!B" &amp; ROWS!Y81),INDIRECT("'" &amp; Y$2 &amp; "'!F" &amp; ROWS!Y81),INDIRECT("'" &amp; Y$2 &amp; "'!J" &amp; ROWS!Y81)), "")</f>
        <v/>
      </c>
    </row>
    <row r="82" spans="1:25" x14ac:dyDescent="0.25">
      <c r="A82" t="str">
        <f>METRICS!A81</f>
        <v>self-assignment</v>
      </c>
      <c r="B82" s="2">
        <f ca="1">_xlfn.IFNA(MEDIAN(INDIRECT("'" &amp; B$2 &amp; "'!B" &amp; ROWS!B82),INDIRECT("'" &amp; B$2 &amp; "'!F" &amp; ROWS!B82),INDIRECT("'" &amp; B$2 &amp; "'!J" &amp; ROWS!B82)), "")</f>
        <v>0.06</v>
      </c>
      <c r="C82" s="2">
        <f ca="1">_xlfn.IFNA(MEDIAN(INDIRECT("'" &amp; C$2 &amp; "'!B" &amp; ROWS!C82),INDIRECT("'" &amp; C$2 &amp; "'!F" &amp; ROWS!C82),INDIRECT("'" &amp; C$2 &amp; "'!J" &amp; ROWS!C82)), "")</f>
        <v>7.0000000000000007E-2</v>
      </c>
      <c r="D82" s="2">
        <f ca="1">_xlfn.IFNA(MEDIAN(INDIRECT("'" &amp; D$2 &amp; "'!B" &amp; ROWS!D82),INDIRECT("'" &amp; D$2 &amp; "'!F" &amp; ROWS!D82),INDIRECT("'" &amp; D$2 &amp; "'!J" &amp; ROWS!D82)), "")</f>
        <v>0.03</v>
      </c>
      <c r="E82" s="2">
        <f ca="1">_xlfn.IFNA(MEDIAN(INDIRECT("'" &amp; E$2 &amp; "'!B" &amp; ROWS!E82),INDIRECT("'" &amp; E$2 &amp; "'!F" &amp; ROWS!E82),INDIRECT("'" &amp; E$2 &amp; "'!J" &amp; ROWS!E82)), "")</f>
        <v>0.43</v>
      </c>
      <c r="F82" s="2">
        <f ca="1">_xlfn.IFNA(MEDIAN(INDIRECT("'" &amp; F$2 &amp; "'!B" &amp; ROWS!F82),INDIRECT("'" &amp; F$2 &amp; "'!F" &amp; ROWS!F82),INDIRECT("'" &amp; F$2 &amp; "'!J" &amp; ROWS!F82)), "")</f>
        <v>0.56000000000000005</v>
      </c>
      <c r="G82" s="2">
        <f ca="1">_xlfn.IFNA(MEDIAN(INDIRECT("'" &amp; G$2 &amp; "'!B" &amp; ROWS!G82),INDIRECT("'" &amp; G$2 &amp; "'!F" &amp; ROWS!G82),INDIRECT("'" &amp; G$2 &amp; "'!J" &amp; ROWS!G82)), "")</f>
        <v>0.28000000000000003</v>
      </c>
      <c r="H82" s="2">
        <f ca="1">_xlfn.IFNA(MEDIAN(INDIRECT("'" &amp; H$2 &amp; "'!B" &amp; ROWS!H82),INDIRECT("'" &amp; H$2 &amp; "'!F" &amp; ROWS!H82),INDIRECT("'" &amp; H$2 &amp; "'!J" &amp; ROWS!H82)), "")</f>
        <v>1.48</v>
      </c>
      <c r="I82" s="2">
        <f ca="1">_xlfn.IFNA(MEDIAN(INDIRECT("'" &amp; I$2 &amp; "'!B" &amp; ROWS!I82),INDIRECT("'" &amp; I$2 &amp; "'!F" &amp; ROWS!I82),INDIRECT("'" &amp; I$2 &amp; "'!J" &amp; ROWS!I82)), "")</f>
        <v>1.5</v>
      </c>
      <c r="J82" s="2">
        <f ca="1">_xlfn.IFNA(MEDIAN(INDIRECT("'" &amp; J$2 &amp; "'!B" &amp; ROWS!J82),INDIRECT("'" &amp; J$2 &amp; "'!F" &amp; ROWS!J82),INDIRECT("'" &amp; J$2 &amp; "'!J" &amp; ROWS!J82)), "")</f>
        <v>0.02</v>
      </c>
      <c r="K82" s="2">
        <f ca="1">_xlfn.IFNA(MEDIAN(INDIRECT("'" &amp; K$2 &amp; "'!B" &amp; ROWS!K82),INDIRECT("'" &amp; K$2 &amp; "'!F" &amp; ROWS!K82),INDIRECT("'" &amp; K$2 &amp; "'!J" &amp; ROWS!K82)), "")</f>
        <v>0.04</v>
      </c>
      <c r="L82" s="2">
        <f ca="1">_xlfn.IFNA(MEDIAN(INDIRECT("'" &amp; L$2 &amp; "'!B" &amp; ROWS!L82),INDIRECT("'" &amp; L$2 &amp; "'!F" &amp; ROWS!L82),INDIRECT("'" &amp; L$2 &amp; "'!J" &amp; ROWS!L82)), "")</f>
        <v>0.01</v>
      </c>
      <c r="M82" s="2">
        <f ca="1">_xlfn.IFNA(MEDIAN(INDIRECT("'" &amp; M$2 &amp; "'!B" &amp; ROWS!M82),INDIRECT("'" &amp; M$2 &amp; "'!F" &amp; ROWS!M82),INDIRECT("'" &amp; M$2 &amp; "'!J" &amp; ROWS!M82)), "")</f>
        <v>0.28000000000000003</v>
      </c>
      <c r="N82" s="2">
        <f ca="1">_xlfn.IFNA(MEDIAN(INDIRECT("'" &amp; N$2 &amp; "'!B" &amp; ROWS!N82),INDIRECT("'" &amp; N$2 &amp; "'!F" &amp; ROWS!N82),INDIRECT("'" &amp; N$2 &amp; "'!J" &amp; ROWS!N82)), "")</f>
        <v>0.48</v>
      </c>
      <c r="O82" s="2">
        <f ca="1">_xlfn.IFNA(MEDIAN(INDIRECT("'" &amp; O$2 &amp; "'!B" &amp; ROWS!O82),INDIRECT("'" &amp; O$2 &amp; "'!F" &amp; ROWS!O82),INDIRECT("'" &amp; O$2 &amp; "'!J" &amp; ROWS!O82)), "")</f>
        <v>0.23</v>
      </c>
      <c r="P82" s="2">
        <f ca="1">_xlfn.IFNA(MEDIAN(INDIRECT("'" &amp; P$2 &amp; "'!B" &amp; ROWS!P82),INDIRECT("'" &amp; P$2 &amp; "'!F" &amp; ROWS!P82),INDIRECT("'" &amp; P$2 &amp; "'!J" &amp; ROWS!P82)), "")</f>
        <v>7.0000000000000007E-2</v>
      </c>
      <c r="Q82" s="2">
        <f ca="1">_xlfn.IFNA(MEDIAN(INDIRECT("'" &amp; Q$2 &amp; "'!B" &amp; ROWS!Q82),INDIRECT("'" &amp; Q$2 &amp; "'!F" &amp; ROWS!Q82),INDIRECT("'" &amp; Q$2 &amp; "'!J" &amp; ROWS!Q82)), "")</f>
        <v>0.09</v>
      </c>
      <c r="R82" s="2">
        <f ca="1">_xlfn.IFNA(MEDIAN(INDIRECT("'" &amp; R$2 &amp; "'!B" &amp; ROWS!R82),INDIRECT("'" &amp; R$2 &amp; "'!F" &amp; ROWS!R82),INDIRECT("'" &amp; R$2 &amp; "'!J" &amp; ROWS!R82)), "")</f>
        <v>0.02</v>
      </c>
      <c r="S82" s="2">
        <f ca="1">_xlfn.IFNA(MEDIAN(INDIRECT("'" &amp; S$2 &amp; "'!B" &amp; ROWS!S82),INDIRECT("'" &amp; S$2 &amp; "'!F" &amp; ROWS!S82),INDIRECT("'" &amp; S$2 &amp; "'!J" &amp; ROWS!S82)), "")</f>
        <v>0.04</v>
      </c>
      <c r="T82" s="2">
        <f ca="1">_xlfn.IFNA(MEDIAN(INDIRECT("'" &amp; T$2 &amp; "'!B" &amp; ROWS!T82),INDIRECT("'" &amp; T$2 &amp; "'!F" &amp; ROWS!T82),INDIRECT("'" &amp; T$2 &amp; "'!J" &amp; ROWS!T82)), "")</f>
        <v>0.02</v>
      </c>
      <c r="U82" s="2">
        <f ca="1">_xlfn.IFNA(MEDIAN(INDIRECT("'" &amp; U$2 &amp; "'!B" &amp; ROWS!U82),INDIRECT("'" &amp; U$2 &amp; "'!F" &amp; ROWS!U82),INDIRECT("'" &amp; U$2 &amp; "'!J" &amp; ROWS!U82)), "")</f>
        <v>0.3</v>
      </c>
      <c r="V82" s="2">
        <f ca="1">_xlfn.IFNA(MEDIAN(INDIRECT("'" &amp; V$2 &amp; "'!B" &amp; ROWS!V82),INDIRECT("'" &amp; V$2 &amp; "'!F" &amp; ROWS!V82),INDIRECT("'" &amp; V$2 &amp; "'!J" &amp; ROWS!V82)), "")</f>
        <v>0.49</v>
      </c>
      <c r="W82" s="2">
        <f ca="1">_xlfn.IFNA(MEDIAN(INDIRECT("'" &amp; W$2 &amp; "'!B" &amp; ROWS!W82),INDIRECT("'" &amp; W$2 &amp; "'!F" &amp; ROWS!W82),INDIRECT("'" &amp; W$2 &amp; "'!J" &amp; ROWS!W82)), "")</f>
        <v>0.24</v>
      </c>
      <c r="X82" s="2">
        <f ca="1">_xlfn.IFNA(MEDIAN(INDIRECT("'" &amp; X$2 &amp; "'!B" &amp; ROWS!X82),INDIRECT("'" &amp; X$2 &amp; "'!F" &amp; ROWS!X82),INDIRECT("'" &amp; X$2 &amp; "'!J" &amp; ROWS!X82)), "")</f>
        <v>0.06</v>
      </c>
      <c r="Y82" s="2">
        <f ca="1">_xlfn.IFNA(MEDIAN(INDIRECT("'" &amp; Y$2 &amp; "'!B" &amp; ROWS!Y82),INDIRECT("'" &amp; Y$2 &amp; "'!F" &amp; ROWS!Y82),INDIRECT("'" &amp; Y$2 &amp; "'!J" &amp; ROWS!Y82)), "")</f>
        <v>0.09</v>
      </c>
    </row>
    <row r="83" spans="1:25" x14ac:dyDescent="0.25">
      <c r="A83" t="str">
        <f>METRICS!A82</f>
        <v>shortCircuit</v>
      </c>
      <c r="B83" s="2">
        <f ca="1">_xlfn.IFNA(MEDIAN(INDIRECT("'" &amp; B$2 &amp; "'!B" &amp; ROWS!B83),INDIRECT("'" &amp; B$2 &amp; "'!F" &amp; ROWS!B83),INDIRECT("'" &amp; B$2 &amp; "'!J" &amp; ROWS!B83)), "")</f>
        <v>0.28999999999999998</v>
      </c>
      <c r="C83" s="2">
        <f ca="1">_xlfn.IFNA(MEDIAN(INDIRECT("'" &amp; C$2 &amp; "'!B" &amp; ROWS!C83),INDIRECT("'" &amp; C$2 &amp; "'!F" &amp; ROWS!C83),INDIRECT("'" &amp; C$2 &amp; "'!J" &amp; ROWS!C83)), "")</f>
        <v>0.17</v>
      </c>
      <c r="D83" s="2">
        <f ca="1">_xlfn.IFNA(MEDIAN(INDIRECT("'" &amp; D$2 &amp; "'!B" &amp; ROWS!D83),INDIRECT("'" &amp; D$2 &amp; "'!F" &amp; ROWS!D83),INDIRECT("'" &amp; D$2 &amp; "'!J" &amp; ROWS!D83)), "")</f>
        <v>0.11</v>
      </c>
      <c r="E83" s="2">
        <f ca="1">_xlfn.IFNA(MEDIAN(INDIRECT("'" &amp; E$2 &amp; "'!B" &amp; ROWS!E83),INDIRECT("'" &amp; E$2 &amp; "'!F" &amp; ROWS!E83),INDIRECT("'" &amp; E$2 &amp; "'!J" &amp; ROWS!E83)), "")</f>
        <v>1.05</v>
      </c>
      <c r="F83" s="2">
        <f ca="1">_xlfn.IFNA(MEDIAN(INDIRECT("'" &amp; F$2 &amp; "'!B" &amp; ROWS!F83),INDIRECT("'" &amp; F$2 &amp; "'!F" &amp; ROWS!F83),INDIRECT("'" &amp; F$2 &amp; "'!J" &amp; ROWS!F83)), "")</f>
        <v>1.24</v>
      </c>
      <c r="G83" s="2">
        <f ca="1">_xlfn.IFNA(MEDIAN(INDIRECT("'" &amp; G$2 &amp; "'!B" &amp; ROWS!G83),INDIRECT("'" &amp; G$2 &amp; "'!F" &amp; ROWS!G83),INDIRECT("'" &amp; G$2 &amp; "'!J" &amp; ROWS!G83)), "")</f>
        <v>0.66</v>
      </c>
      <c r="H83" s="2" t="str">
        <f ca="1">_xlfn.IFNA(MEDIAN(INDIRECT("'" &amp; H$2 &amp; "'!B" &amp; ROWS!H83),INDIRECT("'" &amp; H$2 &amp; "'!F" &amp; ROWS!H83),INDIRECT("'" &amp; H$2 &amp; "'!J" &amp; ROWS!H83)), "")</f>
        <v/>
      </c>
      <c r="I83" s="2" t="str">
        <f ca="1">_xlfn.IFNA(MEDIAN(INDIRECT("'" &amp; I$2 &amp; "'!B" &amp; ROWS!I83),INDIRECT("'" &amp; I$2 &amp; "'!F" &amp; ROWS!I83),INDIRECT("'" &amp; I$2 &amp; "'!J" &amp; ROWS!I83)), "")</f>
        <v/>
      </c>
      <c r="J83" s="2">
        <f ca="1">_xlfn.IFNA(MEDIAN(INDIRECT("'" &amp; J$2 &amp; "'!B" &amp; ROWS!J83),INDIRECT("'" &amp; J$2 &amp; "'!F" &amp; ROWS!J83),INDIRECT("'" &amp; J$2 &amp; "'!J" &amp; ROWS!J83)), "")</f>
        <v>0.06</v>
      </c>
      <c r="K83" s="2">
        <f ca="1">_xlfn.IFNA(MEDIAN(INDIRECT("'" &amp; K$2 &amp; "'!B" &amp; ROWS!K83),INDIRECT("'" &amp; K$2 &amp; "'!F" &amp; ROWS!K83),INDIRECT("'" &amp; K$2 &amp; "'!J" &amp; ROWS!K83)), "")</f>
        <v>0.08</v>
      </c>
      <c r="L83" s="2">
        <f ca="1">_xlfn.IFNA(MEDIAN(INDIRECT("'" &amp; L$2 &amp; "'!B" &amp; ROWS!L83),INDIRECT("'" &amp; L$2 &amp; "'!F" &amp; ROWS!L83),INDIRECT("'" &amp; L$2 &amp; "'!J" &amp; ROWS!L83)), "")</f>
        <v>0.04</v>
      </c>
      <c r="M83" s="2">
        <f ca="1">_xlfn.IFNA(MEDIAN(INDIRECT("'" &amp; M$2 &amp; "'!B" &amp; ROWS!M83),INDIRECT("'" &amp; M$2 &amp; "'!F" &amp; ROWS!M83),INDIRECT("'" &amp; M$2 &amp; "'!J" &amp; ROWS!M83)), "")</f>
        <v>0.62</v>
      </c>
      <c r="N83" s="2">
        <f ca="1">_xlfn.IFNA(MEDIAN(INDIRECT("'" &amp; N$2 &amp; "'!B" &amp; ROWS!N83),INDIRECT("'" &amp; N$2 &amp; "'!F" &amp; ROWS!N83),INDIRECT("'" &amp; N$2 &amp; "'!J" &amp; ROWS!N83)), "")</f>
        <v>0.99</v>
      </c>
      <c r="O83" s="2">
        <f ca="1">_xlfn.IFNA(MEDIAN(INDIRECT("'" &amp; O$2 &amp; "'!B" &amp; ROWS!O83),INDIRECT("'" &amp; O$2 &amp; "'!F" &amp; ROWS!O83),INDIRECT("'" &amp; O$2 &amp; "'!J" &amp; ROWS!O83)), "")</f>
        <v>0.49</v>
      </c>
      <c r="P83" s="2" t="str">
        <f ca="1">_xlfn.IFNA(MEDIAN(INDIRECT("'" &amp; P$2 &amp; "'!B" &amp; ROWS!P83),INDIRECT("'" &amp; P$2 &amp; "'!F" &amp; ROWS!P83),INDIRECT("'" &amp; P$2 &amp; "'!J" &amp; ROWS!P83)), "")</f>
        <v/>
      </c>
      <c r="Q83" s="2" t="str">
        <f ca="1">_xlfn.IFNA(MEDIAN(INDIRECT("'" &amp; Q$2 &amp; "'!B" &amp; ROWS!Q83),INDIRECT("'" &amp; Q$2 &amp; "'!F" &amp; ROWS!Q83),INDIRECT("'" &amp; Q$2 &amp; "'!J" &amp; ROWS!Q83)), "")</f>
        <v/>
      </c>
      <c r="R83" s="2">
        <f ca="1">_xlfn.IFNA(MEDIAN(INDIRECT("'" &amp; R$2 &amp; "'!B" &amp; ROWS!R83),INDIRECT("'" &amp; R$2 &amp; "'!F" &amp; ROWS!R83),INDIRECT("'" &amp; R$2 &amp; "'!J" &amp; ROWS!R83)), "")</f>
        <v>0.06</v>
      </c>
      <c r="S83" s="2">
        <f ca="1">_xlfn.IFNA(MEDIAN(INDIRECT("'" &amp; S$2 &amp; "'!B" &amp; ROWS!S83),INDIRECT("'" &amp; S$2 &amp; "'!F" &amp; ROWS!S83),INDIRECT("'" &amp; S$2 &amp; "'!J" &amp; ROWS!S83)), "")</f>
        <v>0.08</v>
      </c>
      <c r="T83" s="2">
        <f ca="1">_xlfn.IFNA(MEDIAN(INDIRECT("'" &amp; T$2 &amp; "'!B" &amp; ROWS!T83),INDIRECT("'" &amp; T$2 &amp; "'!F" &amp; ROWS!T83),INDIRECT("'" &amp; T$2 &amp; "'!J" &amp; ROWS!T83)), "")</f>
        <v>0.04</v>
      </c>
      <c r="U83" s="2">
        <f ca="1">_xlfn.IFNA(MEDIAN(INDIRECT("'" &amp; U$2 &amp; "'!B" &amp; ROWS!U83),INDIRECT("'" &amp; U$2 &amp; "'!F" &amp; ROWS!U83),INDIRECT("'" &amp; U$2 &amp; "'!J" &amp; ROWS!U83)), "")</f>
        <v>0.63</v>
      </c>
      <c r="V83" s="2">
        <f ca="1">_xlfn.IFNA(MEDIAN(INDIRECT("'" &amp; V$2 &amp; "'!B" &amp; ROWS!V83),INDIRECT("'" &amp; V$2 &amp; "'!F" &amp; ROWS!V83),INDIRECT("'" &amp; V$2 &amp; "'!J" &amp; ROWS!V83)), "")</f>
        <v>0.98</v>
      </c>
      <c r="W83" s="2">
        <f ca="1">_xlfn.IFNA(MEDIAN(INDIRECT("'" &amp; W$2 &amp; "'!B" &amp; ROWS!W83),INDIRECT("'" &amp; W$2 &amp; "'!F" &amp; ROWS!W83),INDIRECT("'" &amp; W$2 &amp; "'!J" &amp; ROWS!W83)), "")</f>
        <v>0.5</v>
      </c>
      <c r="X83" s="2" t="str">
        <f ca="1">_xlfn.IFNA(MEDIAN(INDIRECT("'" &amp; X$2 &amp; "'!B" &amp; ROWS!X83),INDIRECT("'" &amp; X$2 &amp; "'!F" &amp; ROWS!X83),INDIRECT("'" &amp; X$2 &amp; "'!J" &amp; ROWS!X83)), "")</f>
        <v/>
      </c>
      <c r="Y83" s="2" t="str">
        <f ca="1">_xlfn.IFNA(MEDIAN(INDIRECT("'" &amp; Y$2 &amp; "'!B" &amp; ROWS!Y83),INDIRECT("'" &amp; Y$2 &amp; "'!F" &amp; ROWS!Y83),INDIRECT("'" &amp; Y$2 &amp; "'!J" &amp; ROWS!Y83)), "")</f>
        <v/>
      </c>
    </row>
    <row r="84" spans="1:25" x14ac:dyDescent="0.25">
      <c r="A84" t="str">
        <f>METRICS!A83</f>
        <v>simpleGenericTriple</v>
      </c>
      <c r="B84" s="2">
        <f ca="1">_xlfn.IFNA(MEDIAN(INDIRECT("'" &amp; B$2 &amp; "'!B" &amp; ROWS!B84),INDIRECT("'" &amp; B$2 &amp; "'!F" &amp; ROWS!B84),INDIRECT("'" &amp; B$2 &amp; "'!J" &amp; ROWS!B84)), "")</f>
        <v>0.08</v>
      </c>
      <c r="C84" s="2">
        <f ca="1">_xlfn.IFNA(MEDIAN(INDIRECT("'" &amp; C$2 &amp; "'!B" &amp; ROWS!C84),INDIRECT("'" &amp; C$2 &amp; "'!F" &amp; ROWS!C84),INDIRECT("'" &amp; C$2 &amp; "'!J" &amp; ROWS!C84)), "")</f>
        <v>0.08</v>
      </c>
      <c r="D84" s="2">
        <f ca="1">_xlfn.IFNA(MEDIAN(INDIRECT("'" &amp; D$2 &amp; "'!B" &amp; ROWS!D84),INDIRECT("'" &amp; D$2 &amp; "'!F" &amp; ROWS!D84),INDIRECT("'" &amp; D$2 &amp; "'!J" &amp; ROWS!D84)), "")</f>
        <v>0.04</v>
      </c>
      <c r="E84" s="2">
        <f ca="1">_xlfn.IFNA(MEDIAN(INDIRECT("'" &amp; E$2 &amp; "'!B" &amp; ROWS!E84),INDIRECT("'" &amp; E$2 &amp; "'!F" &amp; ROWS!E84),INDIRECT("'" &amp; E$2 &amp; "'!J" &amp; ROWS!E84)), "")</f>
        <v>0.78</v>
      </c>
      <c r="F84" s="2">
        <f ca="1">_xlfn.IFNA(MEDIAN(INDIRECT("'" &amp; F$2 &amp; "'!B" &amp; ROWS!F84),INDIRECT("'" &amp; F$2 &amp; "'!F" &amp; ROWS!F84),INDIRECT("'" &amp; F$2 &amp; "'!J" &amp; ROWS!F84)), "")</f>
        <v>0.99</v>
      </c>
      <c r="G84" s="2">
        <f ca="1">_xlfn.IFNA(MEDIAN(INDIRECT("'" &amp; G$2 &amp; "'!B" &amp; ROWS!G84),INDIRECT("'" &amp; G$2 &amp; "'!F" &amp; ROWS!G84),INDIRECT("'" &amp; G$2 &amp; "'!J" &amp; ROWS!G84)), "")</f>
        <v>0.69</v>
      </c>
      <c r="H84" s="2">
        <f ca="1">_xlfn.IFNA(MEDIAN(INDIRECT("'" &amp; H$2 &amp; "'!B" &amp; ROWS!H84),INDIRECT("'" &amp; H$2 &amp; "'!F" &amp; ROWS!H84),INDIRECT("'" &amp; H$2 &amp; "'!J" &amp; ROWS!H84)), "")</f>
        <v>2.34</v>
      </c>
      <c r="I84" s="2">
        <f ca="1">_xlfn.IFNA(MEDIAN(INDIRECT("'" &amp; I$2 &amp; "'!B" &amp; ROWS!I84),INDIRECT("'" &amp; I$2 &amp; "'!F" &amp; ROWS!I84),INDIRECT("'" &amp; I$2 &amp; "'!J" &amp; ROWS!I84)), "")</f>
        <v>2.12</v>
      </c>
      <c r="J84" s="2">
        <f ca="1">_xlfn.IFNA(MEDIAN(INDIRECT("'" &amp; J$2 &amp; "'!B" &amp; ROWS!J84),INDIRECT("'" &amp; J$2 &amp; "'!F" &amp; ROWS!J84),INDIRECT("'" &amp; J$2 &amp; "'!J" &amp; ROWS!J84)), "")</f>
        <v>0.03</v>
      </c>
      <c r="K84" s="2">
        <f ca="1">_xlfn.IFNA(MEDIAN(INDIRECT("'" &amp; K$2 &amp; "'!B" &amp; ROWS!K84),INDIRECT("'" &amp; K$2 &amp; "'!F" &amp; ROWS!K84),INDIRECT("'" &amp; K$2 &amp; "'!J" &amp; ROWS!K84)), "")</f>
        <v>0.05</v>
      </c>
      <c r="L84" s="2">
        <f ca="1">_xlfn.IFNA(MEDIAN(INDIRECT("'" &amp; L$2 &amp; "'!B" &amp; ROWS!L84),INDIRECT("'" &amp; L$2 &amp; "'!F" &amp; ROWS!L84),INDIRECT("'" &amp; L$2 &amp; "'!J" &amp; ROWS!L84)), "")</f>
        <v>0.02</v>
      </c>
      <c r="M84" s="2">
        <f ca="1">_xlfn.IFNA(MEDIAN(INDIRECT("'" &amp; M$2 &amp; "'!B" &amp; ROWS!M84),INDIRECT("'" &amp; M$2 &amp; "'!F" &amp; ROWS!M84),INDIRECT("'" &amp; M$2 &amp; "'!J" &amp; ROWS!M84)), "")</f>
        <v>0.64</v>
      </c>
      <c r="N84" s="2">
        <f ca="1">_xlfn.IFNA(MEDIAN(INDIRECT("'" &amp; N$2 &amp; "'!B" &amp; ROWS!N84),INDIRECT("'" &amp; N$2 &amp; "'!F" &amp; ROWS!N84),INDIRECT("'" &amp; N$2 &amp; "'!J" &amp; ROWS!N84)), "")</f>
        <v>0.88</v>
      </c>
      <c r="O84" s="2">
        <f ca="1">_xlfn.IFNA(MEDIAN(INDIRECT("'" &amp; O$2 &amp; "'!B" &amp; ROWS!O84),INDIRECT("'" &amp; O$2 &amp; "'!F" &amp; ROWS!O84),INDIRECT("'" &amp; O$2 &amp; "'!J" &amp; ROWS!O84)), "")</f>
        <v>0.6</v>
      </c>
      <c r="P84" s="2">
        <f ca="1">_xlfn.IFNA(MEDIAN(INDIRECT("'" &amp; P$2 &amp; "'!B" &amp; ROWS!P84),INDIRECT("'" &amp; P$2 &amp; "'!F" &amp; ROWS!P84),INDIRECT("'" &amp; P$2 &amp; "'!J" &amp; ROWS!P84)), "")</f>
        <v>0.09</v>
      </c>
      <c r="Q84" s="2">
        <f ca="1">_xlfn.IFNA(MEDIAN(INDIRECT("'" &amp; Q$2 &amp; "'!B" &amp; ROWS!Q84),INDIRECT("'" &amp; Q$2 &amp; "'!F" &amp; ROWS!Q84),INDIRECT("'" &amp; Q$2 &amp; "'!J" &amp; ROWS!Q84)), "")</f>
        <v>0.1</v>
      </c>
      <c r="R84" s="2">
        <f ca="1">_xlfn.IFNA(MEDIAN(INDIRECT("'" &amp; R$2 &amp; "'!B" &amp; ROWS!R84),INDIRECT("'" &amp; R$2 &amp; "'!F" &amp; ROWS!R84),INDIRECT("'" &amp; R$2 &amp; "'!J" &amp; ROWS!R84)), "")</f>
        <v>0.03</v>
      </c>
      <c r="S84" s="2">
        <f ca="1">_xlfn.IFNA(MEDIAN(INDIRECT("'" &amp; S$2 &amp; "'!B" &amp; ROWS!S84),INDIRECT("'" &amp; S$2 &amp; "'!F" &amp; ROWS!S84),INDIRECT("'" &amp; S$2 &amp; "'!J" &amp; ROWS!S84)), "")</f>
        <v>0.04</v>
      </c>
      <c r="T84" s="2">
        <f ca="1">_xlfn.IFNA(MEDIAN(INDIRECT("'" &amp; T$2 &amp; "'!B" &amp; ROWS!T84),INDIRECT("'" &amp; T$2 &amp; "'!F" &amp; ROWS!T84),INDIRECT("'" &amp; T$2 &amp; "'!J" &amp; ROWS!T84)), "")</f>
        <v>0.02</v>
      </c>
      <c r="U84" s="2">
        <f ca="1">_xlfn.IFNA(MEDIAN(INDIRECT("'" &amp; U$2 &amp; "'!B" &amp; ROWS!U84),INDIRECT("'" &amp; U$2 &amp; "'!F" &amp; ROWS!U84),INDIRECT("'" &amp; U$2 &amp; "'!J" &amp; ROWS!U84)), "")</f>
        <v>0.64</v>
      </c>
      <c r="V84" s="2">
        <f ca="1">_xlfn.IFNA(MEDIAN(INDIRECT("'" &amp; V$2 &amp; "'!B" &amp; ROWS!V84),INDIRECT("'" &amp; V$2 &amp; "'!F" &amp; ROWS!V84),INDIRECT("'" &amp; V$2 &amp; "'!J" &amp; ROWS!V84)), "")</f>
        <v>0.87</v>
      </c>
      <c r="W84" s="2">
        <f ca="1">_xlfn.IFNA(MEDIAN(INDIRECT("'" &amp; W$2 &amp; "'!B" &amp; ROWS!W84),INDIRECT("'" &amp; W$2 &amp; "'!F" &amp; ROWS!W84),INDIRECT("'" &amp; W$2 &amp; "'!J" &amp; ROWS!W84)), "")</f>
        <v>0.63</v>
      </c>
      <c r="X84" s="2">
        <f ca="1">_xlfn.IFNA(MEDIAN(INDIRECT("'" &amp; X$2 &amp; "'!B" &amp; ROWS!X84),INDIRECT("'" &amp; X$2 &amp; "'!F" &amp; ROWS!X84),INDIRECT("'" &amp; X$2 &amp; "'!J" &amp; ROWS!X84)), "")</f>
        <v>0.09</v>
      </c>
      <c r="Y84" s="2">
        <f ca="1">_xlfn.IFNA(MEDIAN(INDIRECT("'" &amp; Y$2 &amp; "'!B" &amp; ROWS!Y84),INDIRECT("'" &amp; Y$2 &amp; "'!F" &amp; ROWS!Y84),INDIRECT("'" &amp; Y$2 &amp; "'!J" &amp; ROWS!Y84)), "")</f>
        <v>0.1</v>
      </c>
    </row>
    <row r="85" spans="1:25" x14ac:dyDescent="0.25">
      <c r="A85" t="str">
        <f>METRICS!A84</f>
        <v>statement</v>
      </c>
      <c r="B85" s="2">
        <f ca="1">_xlfn.IFNA(MEDIAN(INDIRECT("'" &amp; B$2 &amp; "'!B" &amp; ROWS!B85),INDIRECT("'" &amp; B$2 &amp; "'!F" &amp; ROWS!B85),INDIRECT("'" &amp; B$2 &amp; "'!J" &amp; ROWS!B85)), "")</f>
        <v>12.22</v>
      </c>
      <c r="C85" s="2">
        <f ca="1">_xlfn.IFNA(MEDIAN(INDIRECT("'" &amp; C$2 &amp; "'!B" &amp; ROWS!C85),INDIRECT("'" &amp; C$2 &amp; "'!F" &amp; ROWS!C85),INDIRECT("'" &amp; C$2 &amp; "'!J" &amp; ROWS!C85)), "")</f>
        <v>4.57</v>
      </c>
      <c r="D85" s="2">
        <f ca="1">_xlfn.IFNA(MEDIAN(INDIRECT("'" &amp; D$2 &amp; "'!B" &amp; ROWS!D85),INDIRECT("'" &amp; D$2 &amp; "'!F" &amp; ROWS!D85),INDIRECT("'" &amp; D$2 &amp; "'!J" &amp; ROWS!D85)), "")</f>
        <v>2.46</v>
      </c>
      <c r="E85" s="2" t="str">
        <f ca="1">_xlfn.IFNA(MEDIAN(INDIRECT("'" &amp; E$2 &amp; "'!B" &amp; ROWS!E85),INDIRECT("'" &amp; E$2 &amp; "'!F" &amp; ROWS!E85),INDIRECT("'" &amp; E$2 &amp; "'!J" &amp; ROWS!E85)), "")</f>
        <v/>
      </c>
      <c r="F85" s="2" t="str">
        <f ca="1">_xlfn.IFNA(MEDIAN(INDIRECT("'" &amp; F$2 &amp; "'!B" &amp; ROWS!F85),INDIRECT("'" &amp; F$2 &amp; "'!F" &amp; ROWS!F85),INDIRECT("'" &amp; F$2 &amp; "'!J" &amp; ROWS!F85)), "")</f>
        <v/>
      </c>
      <c r="G85" s="2" t="str">
        <f ca="1">_xlfn.IFNA(MEDIAN(INDIRECT("'" &amp; G$2 &amp; "'!B" &amp; ROWS!G85),INDIRECT("'" &amp; G$2 &amp; "'!F" &amp; ROWS!G85),INDIRECT("'" &amp; G$2 &amp; "'!J" &amp; ROWS!G85)), "")</f>
        <v/>
      </c>
      <c r="H85" s="2" t="str">
        <f ca="1">_xlfn.IFNA(MEDIAN(INDIRECT("'" &amp; H$2 &amp; "'!B" &amp; ROWS!H85),INDIRECT("'" &amp; H$2 &amp; "'!F" &amp; ROWS!H85),INDIRECT("'" &amp; H$2 &amp; "'!J" &amp; ROWS!H85)), "")</f>
        <v/>
      </c>
      <c r="I85" s="2" t="str">
        <f ca="1">_xlfn.IFNA(MEDIAN(INDIRECT("'" &amp; I$2 &amp; "'!B" &amp; ROWS!I85),INDIRECT("'" &amp; I$2 &amp; "'!F" &amp; ROWS!I85),INDIRECT("'" &amp; I$2 &amp; "'!J" &amp; ROWS!I85)), "")</f>
        <v/>
      </c>
      <c r="J85" s="2">
        <f ca="1">_xlfn.IFNA(MEDIAN(INDIRECT("'" &amp; J$2 &amp; "'!B" &amp; ROWS!J85),INDIRECT("'" &amp; J$2 &amp; "'!F" &amp; ROWS!J85),INDIRECT("'" &amp; J$2 &amp; "'!J" &amp; ROWS!J85)), "")</f>
        <v>1.52</v>
      </c>
      <c r="K85" s="2">
        <f ca="1">_xlfn.IFNA(MEDIAN(INDIRECT("'" &amp; K$2 &amp; "'!B" &amp; ROWS!K85),INDIRECT("'" &amp; K$2 &amp; "'!F" &amp; ROWS!K85),INDIRECT("'" &amp; K$2 &amp; "'!J" &amp; ROWS!K85)), "")</f>
        <v>2.25</v>
      </c>
      <c r="L85" s="2">
        <f ca="1">_xlfn.IFNA(MEDIAN(INDIRECT("'" &amp; L$2 &amp; "'!B" &amp; ROWS!L85),INDIRECT("'" &amp; L$2 &amp; "'!F" &amp; ROWS!L85),INDIRECT("'" &amp; L$2 &amp; "'!J" &amp; ROWS!L85)), "")</f>
        <v>0.95</v>
      </c>
      <c r="M85" s="2" t="str">
        <f ca="1">_xlfn.IFNA(MEDIAN(INDIRECT("'" &amp; M$2 &amp; "'!B" &amp; ROWS!M85),INDIRECT("'" &amp; M$2 &amp; "'!F" &amp; ROWS!M85),INDIRECT("'" &amp; M$2 &amp; "'!J" &amp; ROWS!M85)), "")</f>
        <v/>
      </c>
      <c r="N85" s="2" t="str">
        <f ca="1">_xlfn.IFNA(MEDIAN(INDIRECT("'" &amp; N$2 &amp; "'!B" &amp; ROWS!N85),INDIRECT("'" &amp; N$2 &amp; "'!F" &amp; ROWS!N85),INDIRECT("'" &amp; N$2 &amp; "'!J" &amp; ROWS!N85)), "")</f>
        <v/>
      </c>
      <c r="O85" s="2" t="str">
        <f ca="1">_xlfn.IFNA(MEDIAN(INDIRECT("'" &amp; O$2 &amp; "'!B" &amp; ROWS!O85),INDIRECT("'" &amp; O$2 &amp; "'!F" &amp; ROWS!O85),INDIRECT("'" &amp; O$2 &amp; "'!J" &amp; ROWS!O85)), "")</f>
        <v/>
      </c>
      <c r="P85" s="2" t="str">
        <f ca="1">_xlfn.IFNA(MEDIAN(INDIRECT("'" &amp; P$2 &amp; "'!B" &amp; ROWS!P85),INDIRECT("'" &amp; P$2 &amp; "'!F" &amp; ROWS!P85),INDIRECT("'" &amp; P$2 &amp; "'!J" &amp; ROWS!P85)), "")</f>
        <v/>
      </c>
      <c r="Q85" s="2" t="str">
        <f ca="1">_xlfn.IFNA(MEDIAN(INDIRECT("'" &amp; Q$2 &amp; "'!B" &amp; ROWS!Q85),INDIRECT("'" &amp; Q$2 &amp; "'!F" &amp; ROWS!Q85),INDIRECT("'" &amp; Q$2 &amp; "'!J" &amp; ROWS!Q85)), "")</f>
        <v/>
      </c>
      <c r="R85" s="2">
        <f ca="1">_xlfn.IFNA(MEDIAN(INDIRECT("'" &amp; R$2 &amp; "'!B" &amp; ROWS!R85),INDIRECT("'" &amp; R$2 &amp; "'!F" &amp; ROWS!R85),INDIRECT("'" &amp; R$2 &amp; "'!J" &amp; ROWS!R85)), "")</f>
        <v>1.32</v>
      </c>
      <c r="S85" s="2">
        <f ca="1">_xlfn.IFNA(MEDIAN(INDIRECT("'" &amp; S$2 &amp; "'!B" &amp; ROWS!S85),INDIRECT("'" &amp; S$2 &amp; "'!F" &amp; ROWS!S85),INDIRECT("'" &amp; S$2 &amp; "'!J" &amp; ROWS!S85)), "")</f>
        <v>2.2000000000000002</v>
      </c>
      <c r="T85" s="2">
        <f ca="1">_xlfn.IFNA(MEDIAN(INDIRECT("'" &amp; T$2 &amp; "'!B" &amp; ROWS!T85),INDIRECT("'" &amp; T$2 &amp; "'!F" &amp; ROWS!T85),INDIRECT("'" &amp; T$2 &amp; "'!J" &amp; ROWS!T85)), "")</f>
        <v>0.95</v>
      </c>
      <c r="U85" s="2" t="str">
        <f ca="1">_xlfn.IFNA(MEDIAN(INDIRECT("'" &amp; U$2 &amp; "'!B" &amp; ROWS!U85),INDIRECT("'" &amp; U$2 &amp; "'!F" &amp; ROWS!U85),INDIRECT("'" &amp; U$2 &amp; "'!J" &amp; ROWS!U85)), "")</f>
        <v/>
      </c>
      <c r="V85" s="2" t="str">
        <f ca="1">_xlfn.IFNA(MEDIAN(INDIRECT("'" &amp; V$2 &amp; "'!B" &amp; ROWS!V85),INDIRECT("'" &amp; V$2 &amp; "'!F" &amp; ROWS!V85),INDIRECT("'" &amp; V$2 &amp; "'!J" &amp; ROWS!V85)), "")</f>
        <v/>
      </c>
      <c r="W85" s="2" t="str">
        <f ca="1">_xlfn.IFNA(MEDIAN(INDIRECT("'" &amp; W$2 &amp; "'!B" &amp; ROWS!W85),INDIRECT("'" &amp; W$2 &amp; "'!F" &amp; ROWS!W85),INDIRECT("'" &amp; W$2 &amp; "'!J" &amp; ROWS!W85)), "")</f>
        <v/>
      </c>
      <c r="X85" s="2" t="str">
        <f ca="1">_xlfn.IFNA(MEDIAN(INDIRECT("'" &amp; X$2 &amp; "'!B" &amp; ROWS!X85),INDIRECT("'" &amp; X$2 &amp; "'!F" &amp; ROWS!X85),INDIRECT("'" &amp; X$2 &amp; "'!J" &amp; ROWS!X85)), "")</f>
        <v/>
      </c>
      <c r="Y85" s="2" t="str">
        <f ca="1">_xlfn.IFNA(MEDIAN(INDIRECT("'" &amp; Y$2 &amp; "'!B" &amp; ROWS!Y85),INDIRECT("'" &amp; Y$2 &amp; "'!F" &amp; ROWS!Y85),INDIRECT("'" &amp; Y$2 &amp; "'!J" &amp; ROWS!Y85)), "")</f>
        <v/>
      </c>
    </row>
    <row r="86" spans="1:25" x14ac:dyDescent="0.25">
      <c r="A86" t="str">
        <f>METRICS!A85</f>
        <v>stdincludes</v>
      </c>
      <c r="B86" s="2">
        <f ca="1">_xlfn.IFNA(MEDIAN(INDIRECT("'" &amp; B$2 &amp; "'!B" &amp; ROWS!B86),INDIRECT("'" &amp; B$2 &amp; "'!F" &amp; ROWS!B86),INDIRECT("'" &amp; B$2 &amp; "'!J" &amp; ROWS!B86)), "")</f>
        <v>1.37</v>
      </c>
      <c r="C86" s="2">
        <f ca="1">_xlfn.IFNA(MEDIAN(INDIRECT("'" &amp; C$2 &amp; "'!B" &amp; ROWS!C86),INDIRECT("'" &amp; C$2 &amp; "'!F" &amp; ROWS!C86),INDIRECT("'" &amp; C$2 &amp; "'!J" &amp; ROWS!C86)), "")</f>
        <v>2.44</v>
      </c>
      <c r="D86" s="2">
        <f ca="1">_xlfn.IFNA(MEDIAN(INDIRECT("'" &amp; D$2 &amp; "'!B" &amp; ROWS!D86),INDIRECT("'" &amp; D$2 &amp; "'!F" &amp; ROWS!D86),INDIRECT("'" &amp; D$2 &amp; "'!J" &amp; ROWS!D86)), "")</f>
        <v>0.82</v>
      </c>
      <c r="E86" s="2">
        <f ca="1">_xlfn.IFNA(MEDIAN(INDIRECT("'" &amp; E$2 &amp; "'!B" &amp; ROWS!E86),INDIRECT("'" &amp; E$2 &amp; "'!F" &amp; ROWS!E86),INDIRECT("'" &amp; E$2 &amp; "'!J" &amp; ROWS!E86)), "")</f>
        <v>11.87</v>
      </c>
      <c r="F86" s="2">
        <f ca="1">_xlfn.IFNA(MEDIAN(INDIRECT("'" &amp; F$2 &amp; "'!B" &amp; ROWS!F86),INDIRECT("'" &amp; F$2 &amp; "'!F" &amp; ROWS!F86),INDIRECT("'" &amp; F$2 &amp; "'!J" &amp; ROWS!F86)), "")</f>
        <v>22.11</v>
      </c>
      <c r="G86" s="2">
        <f ca="1">_xlfn.IFNA(MEDIAN(INDIRECT("'" &amp; G$2 &amp; "'!B" &amp; ROWS!G86),INDIRECT("'" &amp; G$2 &amp; "'!F" &amp; ROWS!G86),INDIRECT("'" &amp; G$2 &amp; "'!J" &amp; ROWS!G86)), "")</f>
        <v>9.01</v>
      </c>
      <c r="H86" s="2">
        <f ca="1">_xlfn.IFNA(MEDIAN(INDIRECT("'" &amp; H$2 &amp; "'!B" &amp; ROWS!H86),INDIRECT("'" &amp; H$2 &amp; "'!F" &amp; ROWS!H86),INDIRECT("'" &amp; H$2 &amp; "'!J" &amp; ROWS!H86)), "")</f>
        <v>8.8000000000000007</v>
      </c>
      <c r="I86" s="2">
        <f ca="1">_xlfn.IFNA(MEDIAN(INDIRECT("'" &amp; I$2 &amp; "'!B" &amp; ROWS!I86),INDIRECT("'" &amp; I$2 &amp; "'!F" &amp; ROWS!I86),INDIRECT("'" &amp; I$2 &amp; "'!J" &amp; ROWS!I86)), "")</f>
        <v>10.050000000000001</v>
      </c>
      <c r="J86" s="2">
        <f ca="1">_xlfn.IFNA(MEDIAN(INDIRECT("'" &amp; J$2 &amp; "'!B" &amp; ROWS!J86),INDIRECT("'" &amp; J$2 &amp; "'!F" &amp; ROWS!J86),INDIRECT("'" &amp; J$2 &amp; "'!J" &amp; ROWS!J86)), "")</f>
        <v>1.0900000000000001</v>
      </c>
      <c r="K86" s="2">
        <f ca="1">_xlfn.IFNA(MEDIAN(INDIRECT("'" &amp; K$2 &amp; "'!B" &amp; ROWS!K86),INDIRECT("'" &amp; K$2 &amp; "'!F" &amp; ROWS!K86),INDIRECT("'" &amp; K$2 &amp; "'!J" &amp; ROWS!K86)), "")</f>
        <v>2.23</v>
      </c>
      <c r="L86" s="2">
        <f ca="1">_xlfn.IFNA(MEDIAN(INDIRECT("'" &amp; L$2 &amp; "'!B" &amp; ROWS!L86),INDIRECT("'" &amp; L$2 &amp; "'!F" &amp; ROWS!L86),INDIRECT("'" &amp; L$2 &amp; "'!J" &amp; ROWS!L86)), "")</f>
        <v>0.77</v>
      </c>
      <c r="M86" s="2">
        <f ca="1">_xlfn.IFNA(MEDIAN(INDIRECT("'" &amp; M$2 &amp; "'!B" &amp; ROWS!M86),INDIRECT("'" &amp; M$2 &amp; "'!F" &amp; ROWS!M86),INDIRECT("'" &amp; M$2 &amp; "'!J" &amp; ROWS!M86)), "")</f>
        <v>11.11</v>
      </c>
      <c r="N86" s="2">
        <f ca="1">_xlfn.IFNA(MEDIAN(INDIRECT("'" &amp; N$2 &amp; "'!B" &amp; ROWS!N86),INDIRECT("'" &amp; N$2 &amp; "'!F" &amp; ROWS!N86),INDIRECT("'" &amp; N$2 &amp; "'!J" &amp; ROWS!N86)), "")</f>
        <v>21.48</v>
      </c>
      <c r="O86" s="2">
        <f ca="1">_xlfn.IFNA(MEDIAN(INDIRECT("'" &amp; O$2 &amp; "'!B" &amp; ROWS!O86),INDIRECT("'" &amp; O$2 &amp; "'!F" &amp; ROWS!O86),INDIRECT("'" &amp; O$2 &amp; "'!J" &amp; ROWS!O86)), "")</f>
        <v>8.68</v>
      </c>
      <c r="P86" s="2">
        <f ca="1">_xlfn.IFNA(MEDIAN(INDIRECT("'" &amp; P$2 &amp; "'!B" &amp; ROWS!P86),INDIRECT("'" &amp; P$2 &amp; "'!F" &amp; ROWS!P86),INDIRECT("'" &amp; P$2 &amp; "'!J" &amp; ROWS!P86)), "")</f>
        <v>0.64</v>
      </c>
      <c r="Q86" s="2">
        <f ca="1">_xlfn.IFNA(MEDIAN(INDIRECT("'" &amp; Q$2 &amp; "'!B" &amp; ROWS!Q86),INDIRECT("'" &amp; Q$2 &amp; "'!F" &amp; ROWS!Q86),INDIRECT("'" &amp; Q$2 &amp; "'!J" &amp; ROWS!Q86)), "")</f>
        <v>0.98</v>
      </c>
      <c r="R86" s="2">
        <f ca="1">_xlfn.IFNA(MEDIAN(INDIRECT("'" &amp; R$2 &amp; "'!B" &amp; ROWS!R86),INDIRECT("'" &amp; R$2 &amp; "'!F" &amp; ROWS!R86),INDIRECT("'" &amp; R$2 &amp; "'!J" &amp; ROWS!R86)), "")</f>
        <v>1.1499999999999999</v>
      </c>
      <c r="S86" s="2">
        <f ca="1">_xlfn.IFNA(MEDIAN(INDIRECT("'" &amp; S$2 &amp; "'!B" &amp; ROWS!S86),INDIRECT("'" &amp; S$2 &amp; "'!F" &amp; ROWS!S86),INDIRECT("'" &amp; S$2 &amp; "'!J" &amp; ROWS!S86)), "")</f>
        <v>2.21</v>
      </c>
      <c r="T86" s="2">
        <f ca="1">_xlfn.IFNA(MEDIAN(INDIRECT("'" &amp; T$2 &amp; "'!B" &amp; ROWS!T86),INDIRECT("'" &amp; T$2 &amp; "'!F" &amp; ROWS!T86),INDIRECT("'" &amp; T$2 &amp; "'!J" &amp; ROWS!T86)), "")</f>
        <v>0.78</v>
      </c>
      <c r="U86" s="2">
        <f ca="1">_xlfn.IFNA(MEDIAN(INDIRECT("'" &amp; U$2 &amp; "'!B" &amp; ROWS!U86),INDIRECT("'" &amp; U$2 &amp; "'!F" &amp; ROWS!U86),INDIRECT("'" &amp; U$2 &amp; "'!J" &amp; ROWS!U86)), "")</f>
        <v>11.86</v>
      </c>
      <c r="V86" s="2">
        <f ca="1">_xlfn.IFNA(MEDIAN(INDIRECT("'" &amp; V$2 &amp; "'!B" &amp; ROWS!V86),INDIRECT("'" &amp; V$2 &amp; "'!F" &amp; ROWS!V86),INDIRECT("'" &amp; V$2 &amp; "'!J" &amp; ROWS!V86)), "")</f>
        <v>21.23</v>
      </c>
      <c r="W86" s="2">
        <f ca="1">_xlfn.IFNA(MEDIAN(INDIRECT("'" &amp; W$2 &amp; "'!B" &amp; ROWS!W86),INDIRECT("'" &amp; W$2 &amp; "'!F" &amp; ROWS!W86),INDIRECT("'" &amp; W$2 &amp; "'!J" &amp; ROWS!W86)), "")</f>
        <v>8.6999999999999993</v>
      </c>
      <c r="X86" s="2">
        <f ca="1">_xlfn.IFNA(MEDIAN(INDIRECT("'" &amp; X$2 &amp; "'!B" &amp; ROWS!X86),INDIRECT("'" &amp; X$2 &amp; "'!F" &amp; ROWS!X86),INDIRECT("'" &amp; X$2 &amp; "'!J" &amp; ROWS!X86)), "")</f>
        <v>0.64</v>
      </c>
      <c r="Y86" s="2">
        <f ca="1">_xlfn.IFNA(MEDIAN(INDIRECT("'" &amp; Y$2 &amp; "'!B" &amp; ROWS!Y86),INDIRECT("'" &amp; Y$2 &amp; "'!F" &amp; ROWS!Y86),INDIRECT("'" &amp; Y$2 &amp; "'!J" &amp; ROWS!Y86)), "")</f>
        <v>0.94</v>
      </c>
    </row>
    <row r="87" spans="1:25" x14ac:dyDescent="0.25">
      <c r="A87" t="str">
        <f>METRICS!A86</f>
        <v>sum</v>
      </c>
      <c r="B87" s="2">
        <f ca="1">_xlfn.IFNA(MEDIAN(INDIRECT("'" &amp; B$2 &amp; "'!B" &amp; ROWS!B87),INDIRECT("'" &amp; B$2 &amp; "'!F" &amp; ROWS!B87),INDIRECT("'" &amp; B$2 &amp; "'!J" &amp; ROWS!B87)), "")</f>
        <v>25.84</v>
      </c>
      <c r="C87" s="2" t="str">
        <f ca="1">_xlfn.IFNA(MEDIAN(INDIRECT("'" &amp; C$2 &amp; "'!B" &amp; ROWS!C87),INDIRECT("'" &amp; C$2 &amp; "'!F" &amp; ROWS!C87),INDIRECT("'" &amp; C$2 &amp; "'!J" &amp; ROWS!C87)), "")</f>
        <v/>
      </c>
      <c r="D87" s="2">
        <f ca="1">_xlfn.IFNA(MEDIAN(INDIRECT("'" &amp; D$2 &amp; "'!B" &amp; ROWS!D87),INDIRECT("'" &amp; D$2 &amp; "'!F" &amp; ROWS!D87),INDIRECT("'" &amp; D$2 &amp; "'!J" &amp; ROWS!D87)), "")</f>
        <v>3.76</v>
      </c>
      <c r="E87" s="2" t="str">
        <f ca="1">_xlfn.IFNA(MEDIAN(INDIRECT("'" &amp; E$2 &amp; "'!B" &amp; ROWS!E87),INDIRECT("'" &amp; E$2 &amp; "'!F" &amp; ROWS!E87),INDIRECT("'" &amp; E$2 &amp; "'!J" &amp; ROWS!E87)), "")</f>
        <v/>
      </c>
      <c r="F87" s="2" t="str">
        <f ca="1">_xlfn.IFNA(MEDIAN(INDIRECT("'" &amp; F$2 &amp; "'!B" &amp; ROWS!F87),INDIRECT("'" &amp; F$2 &amp; "'!F" &amp; ROWS!F87),INDIRECT("'" &amp; F$2 &amp; "'!J" &amp; ROWS!F87)), "")</f>
        <v/>
      </c>
      <c r="G87" s="2">
        <f ca="1">_xlfn.IFNA(MEDIAN(INDIRECT("'" &amp; G$2 &amp; "'!B" &amp; ROWS!G87),INDIRECT("'" &amp; G$2 &amp; "'!F" &amp; ROWS!G87),INDIRECT("'" &amp; G$2 &amp; "'!J" &amp; ROWS!G87)), "")</f>
        <v>362.14</v>
      </c>
      <c r="H87" s="2" t="str">
        <f ca="1">_xlfn.IFNA(MEDIAN(INDIRECT("'" &amp; H$2 &amp; "'!B" &amp; ROWS!H87),INDIRECT("'" &amp; H$2 &amp; "'!F" &amp; ROWS!H87),INDIRECT("'" &amp; H$2 &amp; "'!J" &amp; ROWS!H87)), "")</f>
        <v/>
      </c>
      <c r="I87" s="2" t="str">
        <f ca="1">_xlfn.IFNA(MEDIAN(INDIRECT("'" &amp; I$2 &amp; "'!B" &amp; ROWS!I87),INDIRECT("'" &amp; I$2 &amp; "'!F" &amp; ROWS!I87),INDIRECT("'" &amp; I$2 &amp; "'!J" &amp; ROWS!I87)), "")</f>
        <v/>
      </c>
      <c r="J87" s="2">
        <f ca="1">_xlfn.IFNA(MEDIAN(INDIRECT("'" &amp; J$2 &amp; "'!B" &amp; ROWS!J87),INDIRECT("'" &amp; J$2 &amp; "'!F" &amp; ROWS!J87),INDIRECT("'" &amp; J$2 &amp; "'!J" &amp; ROWS!J87)), "")</f>
        <v>23.79</v>
      </c>
      <c r="K87" s="2">
        <f ca="1">_xlfn.IFNA(MEDIAN(INDIRECT("'" &amp; K$2 &amp; "'!B" &amp; ROWS!K87),INDIRECT("'" &amp; K$2 &amp; "'!F" &amp; ROWS!K87),INDIRECT("'" &amp; K$2 &amp; "'!J" &amp; ROWS!K87)), "")</f>
        <v>4.95</v>
      </c>
      <c r="L87" s="2">
        <f ca="1">_xlfn.IFNA(MEDIAN(INDIRECT("'" &amp; L$2 &amp; "'!B" &amp; ROWS!L87),INDIRECT("'" &amp; L$2 &amp; "'!F" &amp; ROWS!L87),INDIRECT("'" &amp; L$2 &amp; "'!J" &amp; ROWS!L87)), "")</f>
        <v>3.74</v>
      </c>
      <c r="M87" s="2" t="str">
        <f ca="1">_xlfn.IFNA(MEDIAN(INDIRECT("'" &amp; M$2 &amp; "'!B" &amp; ROWS!M87),INDIRECT("'" &amp; M$2 &amp; "'!F" &amp; ROWS!M87),INDIRECT("'" &amp; M$2 &amp; "'!J" &amp; ROWS!M87)), "")</f>
        <v/>
      </c>
      <c r="N87" s="2" t="str">
        <f ca="1">_xlfn.IFNA(MEDIAN(INDIRECT("'" &amp; N$2 &amp; "'!B" &amp; ROWS!N87),INDIRECT("'" &amp; N$2 &amp; "'!F" &amp; ROWS!N87),INDIRECT("'" &amp; N$2 &amp; "'!J" &amp; ROWS!N87)), "")</f>
        <v/>
      </c>
      <c r="O87" s="2" t="str">
        <f ca="1">_xlfn.IFNA(MEDIAN(INDIRECT("'" &amp; O$2 &amp; "'!B" &amp; ROWS!O87),INDIRECT("'" &amp; O$2 &amp; "'!F" &amp; ROWS!O87),INDIRECT("'" &amp; O$2 &amp; "'!J" &amp; ROWS!O87)), "")</f>
        <v/>
      </c>
      <c r="P87" s="2" t="str">
        <f ca="1">_xlfn.IFNA(MEDIAN(INDIRECT("'" &amp; P$2 &amp; "'!B" &amp; ROWS!P87),INDIRECT("'" &amp; P$2 &amp; "'!F" &amp; ROWS!P87),INDIRECT("'" &amp; P$2 &amp; "'!J" &amp; ROWS!P87)), "")</f>
        <v/>
      </c>
      <c r="Q87" s="2" t="str">
        <f ca="1">_xlfn.IFNA(MEDIAN(INDIRECT("'" &amp; Q$2 &amp; "'!B" &amp; ROWS!Q87),INDIRECT("'" &amp; Q$2 &amp; "'!F" &amp; ROWS!Q87),INDIRECT("'" &amp; Q$2 &amp; "'!J" &amp; ROWS!Q87)), "")</f>
        <v/>
      </c>
      <c r="R87" s="2">
        <f ca="1">_xlfn.IFNA(MEDIAN(INDIRECT("'" &amp; R$2 &amp; "'!B" &amp; ROWS!R87),INDIRECT("'" &amp; R$2 &amp; "'!F" &amp; ROWS!R87),INDIRECT("'" &amp; R$2 &amp; "'!J" &amp; ROWS!R87)), "")</f>
        <v>1.1499999999999999</v>
      </c>
      <c r="S87" s="2">
        <f ca="1">_xlfn.IFNA(MEDIAN(INDIRECT("'" &amp; S$2 &amp; "'!B" &amp; ROWS!S87),INDIRECT("'" &amp; S$2 &amp; "'!F" &amp; ROWS!S87),INDIRECT("'" &amp; S$2 &amp; "'!J" &amp; ROWS!S87)), "")</f>
        <v>0.89</v>
      </c>
      <c r="T87" s="2">
        <f ca="1">_xlfn.IFNA(MEDIAN(INDIRECT("'" &amp; T$2 &amp; "'!B" &amp; ROWS!T87),INDIRECT("'" &amp; T$2 &amp; "'!F" &amp; ROWS!T87),INDIRECT("'" &amp; T$2 &amp; "'!J" &amp; ROWS!T87)), "")</f>
        <v>0.61</v>
      </c>
      <c r="U87" s="2" t="str">
        <f ca="1">_xlfn.IFNA(MEDIAN(INDIRECT("'" &amp; U$2 &amp; "'!B" &amp; ROWS!U87),INDIRECT("'" &amp; U$2 &amp; "'!F" &amp; ROWS!U87),INDIRECT("'" &amp; U$2 &amp; "'!J" &amp; ROWS!U87)), "")</f>
        <v/>
      </c>
      <c r="V87" s="2" t="str">
        <f ca="1">_xlfn.IFNA(MEDIAN(INDIRECT("'" &amp; V$2 &amp; "'!B" &amp; ROWS!V87),INDIRECT("'" &amp; V$2 &amp; "'!F" &amp; ROWS!V87),INDIRECT("'" &amp; V$2 &amp; "'!J" &amp; ROWS!V87)), "")</f>
        <v/>
      </c>
      <c r="W87" s="2" t="str">
        <f ca="1">_xlfn.IFNA(MEDIAN(INDIRECT("'" &amp; W$2 &amp; "'!B" &amp; ROWS!W87),INDIRECT("'" &amp; W$2 &amp; "'!F" &amp; ROWS!W87),INDIRECT("'" &amp; W$2 &amp; "'!J" &amp; ROWS!W87)), "")</f>
        <v/>
      </c>
      <c r="X87" s="2" t="str">
        <f ca="1">_xlfn.IFNA(MEDIAN(INDIRECT("'" &amp; X$2 &amp; "'!B" &amp; ROWS!X87),INDIRECT("'" &amp; X$2 &amp; "'!F" &amp; ROWS!X87),INDIRECT("'" &amp; X$2 &amp; "'!J" &amp; ROWS!X87)), "")</f>
        <v/>
      </c>
      <c r="Y87" s="2" t="str">
        <f ca="1">_xlfn.IFNA(MEDIAN(INDIRECT("'" &amp; Y$2 &amp; "'!B" &amp; ROWS!Y87),INDIRECT("'" &amp; Y$2 &amp; "'!F" &amp; ROWS!Y87),INDIRECT("'" &amp; Y$2 &amp; "'!J" &amp; ROWS!Y87)), "")</f>
        <v/>
      </c>
    </row>
    <row r="88" spans="1:25" x14ac:dyDescent="0.25">
      <c r="A88" t="str">
        <f>METRICS!A87</f>
        <v>swap</v>
      </c>
      <c r="B88" s="2">
        <f ca="1">_xlfn.IFNA(MEDIAN(INDIRECT("'" &amp; B$2 &amp; "'!B" &amp; ROWS!B88),INDIRECT("'" &amp; B$2 &amp; "'!F" &amp; ROWS!B88),INDIRECT("'" &amp; B$2 &amp; "'!J" &amp; ROWS!B88)), "")</f>
        <v>189.91</v>
      </c>
      <c r="C88" s="2">
        <f ca="1">_xlfn.IFNA(MEDIAN(INDIRECT("'" &amp; C$2 &amp; "'!B" &amp; ROWS!C88),INDIRECT("'" &amp; C$2 &amp; "'!F" &amp; ROWS!C88),INDIRECT("'" &amp; C$2 &amp; "'!J" &amp; ROWS!C88)), "")</f>
        <v>41.81</v>
      </c>
      <c r="D88" s="2">
        <f ca="1">_xlfn.IFNA(MEDIAN(INDIRECT("'" &amp; D$2 &amp; "'!B" &amp; ROWS!D88),INDIRECT("'" &amp; D$2 &amp; "'!F" &amp; ROWS!D88),INDIRECT("'" &amp; D$2 &amp; "'!J" &amp; ROWS!D88)), "")</f>
        <v>34.770000000000003</v>
      </c>
      <c r="E88" s="2" t="str">
        <f ca="1">_xlfn.IFNA(MEDIAN(INDIRECT("'" &amp; E$2 &amp; "'!B" &amp; ROWS!E88),INDIRECT("'" &amp; E$2 &amp; "'!F" &amp; ROWS!E88),INDIRECT("'" &amp; E$2 &amp; "'!J" &amp; ROWS!E88)), "")</f>
        <v/>
      </c>
      <c r="F88" s="2" t="str">
        <f ca="1">_xlfn.IFNA(MEDIAN(INDIRECT("'" &amp; F$2 &amp; "'!B" &amp; ROWS!F88),INDIRECT("'" &amp; F$2 &amp; "'!F" &amp; ROWS!F88),INDIRECT("'" &amp; F$2 &amp; "'!J" &amp; ROWS!F88)), "")</f>
        <v/>
      </c>
      <c r="G88" s="2" t="str">
        <f ca="1">_xlfn.IFNA(MEDIAN(INDIRECT("'" &amp; G$2 &amp; "'!B" &amp; ROWS!G88),INDIRECT("'" &amp; G$2 &amp; "'!F" &amp; ROWS!G88),INDIRECT("'" &amp; G$2 &amp; "'!J" &amp; ROWS!G88)), "")</f>
        <v/>
      </c>
      <c r="H88" s="2" t="str">
        <f ca="1">_xlfn.IFNA(MEDIAN(INDIRECT("'" &amp; H$2 &amp; "'!B" &amp; ROWS!H88),INDIRECT("'" &amp; H$2 &amp; "'!F" &amp; ROWS!H88),INDIRECT("'" &amp; H$2 &amp; "'!J" &amp; ROWS!H88)), "")</f>
        <v/>
      </c>
      <c r="I88" s="2" t="str">
        <f ca="1">_xlfn.IFNA(MEDIAN(INDIRECT("'" &amp; I$2 &amp; "'!B" &amp; ROWS!I88),INDIRECT("'" &amp; I$2 &amp; "'!F" &amp; ROWS!I88),INDIRECT("'" &amp; I$2 &amp; "'!J" &amp; ROWS!I88)), "")</f>
        <v/>
      </c>
      <c r="J88" s="2">
        <f ca="1">_xlfn.IFNA(MEDIAN(INDIRECT("'" &amp; J$2 &amp; "'!B" &amp; ROWS!J88),INDIRECT("'" &amp; J$2 &amp; "'!F" &amp; ROWS!J88),INDIRECT("'" &amp; J$2 &amp; "'!J" &amp; ROWS!J88)), "")</f>
        <v>3.49</v>
      </c>
      <c r="K88" s="2">
        <f ca="1">_xlfn.IFNA(MEDIAN(INDIRECT("'" &amp; K$2 &amp; "'!B" &amp; ROWS!K88),INDIRECT("'" &amp; K$2 &amp; "'!F" &amp; ROWS!K88),INDIRECT("'" &amp; K$2 &amp; "'!J" &amp; ROWS!K88)), "")</f>
        <v>2.16</v>
      </c>
      <c r="L88" s="2">
        <f ca="1">_xlfn.IFNA(MEDIAN(INDIRECT("'" &amp; L$2 &amp; "'!B" &amp; ROWS!L88),INDIRECT("'" &amp; L$2 &amp; "'!F" &amp; ROWS!L88),INDIRECT("'" &amp; L$2 &amp; "'!J" &amp; ROWS!L88)), "")</f>
        <v>1.49</v>
      </c>
      <c r="M88" s="2" t="str">
        <f ca="1">_xlfn.IFNA(MEDIAN(INDIRECT("'" &amp; M$2 &amp; "'!B" &amp; ROWS!M88),INDIRECT("'" &amp; M$2 &amp; "'!F" &amp; ROWS!M88),INDIRECT("'" &amp; M$2 &amp; "'!J" &amp; ROWS!M88)), "")</f>
        <v/>
      </c>
      <c r="N88" s="2" t="str">
        <f ca="1">_xlfn.IFNA(MEDIAN(INDIRECT("'" &amp; N$2 &amp; "'!B" &amp; ROWS!N88),INDIRECT("'" &amp; N$2 &amp; "'!F" &amp; ROWS!N88),INDIRECT("'" &amp; N$2 &amp; "'!J" &amp; ROWS!N88)), "")</f>
        <v/>
      </c>
      <c r="O88" s="2" t="str">
        <f ca="1">_xlfn.IFNA(MEDIAN(INDIRECT("'" &amp; O$2 &amp; "'!B" &amp; ROWS!O88),INDIRECT("'" &amp; O$2 &amp; "'!F" &amp; ROWS!O88),INDIRECT("'" &amp; O$2 &amp; "'!J" &amp; ROWS!O88)), "")</f>
        <v/>
      </c>
      <c r="P88" s="2" t="str">
        <f ca="1">_xlfn.IFNA(MEDIAN(INDIRECT("'" &amp; P$2 &amp; "'!B" &amp; ROWS!P88),INDIRECT("'" &amp; P$2 &amp; "'!F" &amp; ROWS!P88),INDIRECT("'" &amp; P$2 &amp; "'!J" &amp; ROWS!P88)), "")</f>
        <v/>
      </c>
      <c r="Q88" s="2" t="str">
        <f ca="1">_xlfn.IFNA(MEDIAN(INDIRECT("'" &amp; Q$2 &amp; "'!B" &amp; ROWS!Q88),INDIRECT("'" &amp; Q$2 &amp; "'!F" &amp; ROWS!Q88),INDIRECT("'" &amp; Q$2 &amp; "'!J" &amp; ROWS!Q88)), "")</f>
        <v/>
      </c>
      <c r="R88" s="2">
        <f ca="1">_xlfn.IFNA(MEDIAN(INDIRECT("'" &amp; R$2 &amp; "'!B" &amp; ROWS!R88),INDIRECT("'" &amp; R$2 &amp; "'!F" &amp; ROWS!R88),INDIRECT("'" &amp; R$2 &amp; "'!J" &amp; ROWS!R88)), "")</f>
        <v>3.07</v>
      </c>
      <c r="S88" s="2">
        <f ca="1">_xlfn.IFNA(MEDIAN(INDIRECT("'" &amp; S$2 &amp; "'!B" &amp; ROWS!S88),INDIRECT("'" &amp; S$2 &amp; "'!F" &amp; ROWS!S88),INDIRECT("'" &amp; S$2 &amp; "'!J" &amp; ROWS!S88)), "")</f>
        <v>1.99</v>
      </c>
      <c r="T88" s="2">
        <f ca="1">_xlfn.IFNA(MEDIAN(INDIRECT("'" &amp; T$2 &amp; "'!B" &amp; ROWS!T88),INDIRECT("'" &amp; T$2 &amp; "'!F" &amp; ROWS!T88),INDIRECT("'" &amp; T$2 &amp; "'!J" &amp; ROWS!T88)), "")</f>
        <v>1.54</v>
      </c>
      <c r="U88" s="2" t="str">
        <f ca="1">_xlfn.IFNA(MEDIAN(INDIRECT("'" &amp; U$2 &amp; "'!B" &amp; ROWS!U88),INDIRECT("'" &amp; U$2 &amp; "'!F" &amp; ROWS!U88),INDIRECT("'" &amp; U$2 &amp; "'!J" &amp; ROWS!U88)), "")</f>
        <v/>
      </c>
      <c r="V88" s="2" t="str">
        <f ca="1">_xlfn.IFNA(MEDIAN(INDIRECT("'" &amp; V$2 &amp; "'!B" &amp; ROWS!V88),INDIRECT("'" &amp; V$2 &amp; "'!F" &amp; ROWS!V88),INDIRECT("'" &amp; V$2 &amp; "'!J" &amp; ROWS!V88)), "")</f>
        <v/>
      </c>
      <c r="W88" s="2" t="str">
        <f ca="1">_xlfn.IFNA(MEDIAN(INDIRECT("'" &amp; W$2 &amp; "'!B" &amp; ROWS!W88),INDIRECT("'" &amp; W$2 &amp; "'!F" &amp; ROWS!W88),INDIRECT("'" &amp; W$2 &amp; "'!J" &amp; ROWS!W88)), "")</f>
        <v/>
      </c>
      <c r="X88" s="2" t="str">
        <f ca="1">_xlfn.IFNA(MEDIAN(INDIRECT("'" &amp; X$2 &amp; "'!B" &amp; ROWS!X88),INDIRECT("'" &amp; X$2 &amp; "'!F" &amp; ROWS!X88),INDIRECT("'" &amp; X$2 &amp; "'!J" &amp; ROWS!X88)), "")</f>
        <v/>
      </c>
      <c r="Y88" s="2" t="str">
        <f ca="1">_xlfn.IFNA(MEDIAN(INDIRECT("'" &amp; Y$2 &amp; "'!B" &amp; ROWS!Y88),INDIRECT("'" &amp; Y$2 &amp; "'!F" &amp; ROWS!Y88),INDIRECT("'" &amp; Y$2 &amp; "'!J" &amp; ROWS!Y88)), "")</f>
        <v/>
      </c>
    </row>
    <row r="89" spans="1:25" x14ac:dyDescent="0.25">
      <c r="A89" t="str">
        <f>METRICS!A88</f>
        <v>switch</v>
      </c>
      <c r="B89" s="2">
        <f ca="1">_xlfn.IFNA(MEDIAN(INDIRECT("'" &amp; B$2 &amp; "'!B" &amp; ROWS!B89),INDIRECT("'" &amp; B$2 &amp; "'!F" &amp; ROWS!B89),INDIRECT("'" &amp; B$2 &amp; "'!J" &amp; ROWS!B89)), "")</f>
        <v>0.06</v>
      </c>
      <c r="C89" s="2">
        <f ca="1">_xlfn.IFNA(MEDIAN(INDIRECT("'" &amp; C$2 &amp; "'!B" &amp; ROWS!C89),INDIRECT("'" &amp; C$2 &amp; "'!F" &amp; ROWS!C89),INDIRECT("'" &amp; C$2 &amp; "'!J" &amp; ROWS!C89)), "")</f>
        <v>7.0000000000000007E-2</v>
      </c>
      <c r="D89" s="2">
        <f ca="1">_xlfn.IFNA(MEDIAN(INDIRECT("'" &amp; D$2 &amp; "'!B" &amp; ROWS!D89),INDIRECT("'" &amp; D$2 &amp; "'!F" &amp; ROWS!D89),INDIRECT("'" &amp; D$2 &amp; "'!J" &amp; ROWS!D89)), "")</f>
        <v>0.03</v>
      </c>
      <c r="E89" s="2">
        <f ca="1">_xlfn.IFNA(MEDIAN(INDIRECT("'" &amp; E$2 &amp; "'!B" &amp; ROWS!E89),INDIRECT("'" &amp; E$2 &amp; "'!F" &amp; ROWS!E89),INDIRECT("'" &amp; E$2 &amp; "'!J" &amp; ROWS!E89)), "")</f>
        <v>0.44</v>
      </c>
      <c r="F89" s="2">
        <f ca="1">_xlfn.IFNA(MEDIAN(INDIRECT("'" &amp; F$2 &amp; "'!B" &amp; ROWS!F89),INDIRECT("'" &amp; F$2 &amp; "'!F" &amp; ROWS!F89),INDIRECT("'" &amp; F$2 &amp; "'!J" &amp; ROWS!F89)), "")</f>
        <v>0.62</v>
      </c>
      <c r="G89" s="2">
        <f ca="1">_xlfn.IFNA(MEDIAN(INDIRECT("'" &amp; G$2 &amp; "'!B" &amp; ROWS!G89),INDIRECT("'" &amp; G$2 &amp; "'!F" &amp; ROWS!G89),INDIRECT("'" &amp; G$2 &amp; "'!J" &amp; ROWS!G89)), "")</f>
        <v>0.31</v>
      </c>
      <c r="H89" s="2">
        <f ca="1">_xlfn.IFNA(MEDIAN(INDIRECT("'" &amp; H$2 &amp; "'!B" &amp; ROWS!H89),INDIRECT("'" &amp; H$2 &amp; "'!F" &amp; ROWS!H89),INDIRECT("'" &amp; H$2 &amp; "'!J" &amp; ROWS!H89)), "")</f>
        <v>1.39</v>
      </c>
      <c r="I89" s="2">
        <f ca="1">_xlfn.IFNA(MEDIAN(INDIRECT("'" &amp; I$2 &amp; "'!B" &amp; ROWS!I89),INDIRECT("'" &amp; I$2 &amp; "'!F" &amp; ROWS!I89),INDIRECT("'" &amp; I$2 &amp; "'!J" &amp; ROWS!I89)), "")</f>
        <v>1.36</v>
      </c>
      <c r="J89" s="2">
        <f ca="1">_xlfn.IFNA(MEDIAN(INDIRECT("'" &amp; J$2 &amp; "'!B" &amp; ROWS!J89),INDIRECT("'" &amp; J$2 &amp; "'!F" &amp; ROWS!J89),INDIRECT("'" &amp; J$2 &amp; "'!J" &amp; ROWS!J89)), "")</f>
        <v>0.02</v>
      </c>
      <c r="K89" s="2">
        <f ca="1">_xlfn.IFNA(MEDIAN(INDIRECT("'" &amp; K$2 &amp; "'!B" &amp; ROWS!K89),INDIRECT("'" &amp; K$2 &amp; "'!F" &amp; ROWS!K89),INDIRECT("'" &amp; K$2 &amp; "'!J" &amp; ROWS!K89)), "")</f>
        <v>0.04</v>
      </c>
      <c r="L89" s="2">
        <f ca="1">_xlfn.IFNA(MEDIAN(INDIRECT("'" &amp; L$2 &amp; "'!B" &amp; ROWS!L89),INDIRECT("'" &amp; L$2 &amp; "'!F" &amp; ROWS!L89),INDIRECT("'" &amp; L$2 &amp; "'!J" &amp; ROWS!L89)), "")</f>
        <v>0.02</v>
      </c>
      <c r="M89" s="2">
        <f ca="1">_xlfn.IFNA(MEDIAN(INDIRECT("'" &amp; M$2 &amp; "'!B" &amp; ROWS!M89),INDIRECT("'" &amp; M$2 &amp; "'!F" &amp; ROWS!M89),INDIRECT("'" &amp; M$2 &amp; "'!J" &amp; ROWS!M89)), "")</f>
        <v>0.33</v>
      </c>
      <c r="N89" s="2">
        <f ca="1">_xlfn.IFNA(MEDIAN(INDIRECT("'" &amp; N$2 &amp; "'!B" &amp; ROWS!N89),INDIRECT("'" &amp; N$2 &amp; "'!F" &amp; ROWS!N89),INDIRECT("'" &amp; N$2 &amp; "'!J" &amp; ROWS!N89)), "")</f>
        <v>0.53</v>
      </c>
      <c r="O89" s="2">
        <f ca="1">_xlfn.IFNA(MEDIAN(INDIRECT("'" &amp; O$2 &amp; "'!B" &amp; ROWS!O89),INDIRECT("'" &amp; O$2 &amp; "'!F" &amp; ROWS!O89),INDIRECT("'" &amp; O$2 &amp; "'!J" &amp; ROWS!O89)), "")</f>
        <v>0.25</v>
      </c>
      <c r="P89" s="2">
        <f ca="1">_xlfn.IFNA(MEDIAN(INDIRECT("'" &amp; P$2 &amp; "'!B" &amp; ROWS!P89),INDIRECT("'" &amp; P$2 &amp; "'!F" &amp; ROWS!P89),INDIRECT("'" &amp; P$2 &amp; "'!J" &amp; ROWS!P89)), "")</f>
        <v>7.0000000000000007E-2</v>
      </c>
      <c r="Q89" s="2">
        <f ca="1">_xlfn.IFNA(MEDIAN(INDIRECT("'" &amp; Q$2 &amp; "'!B" &amp; ROWS!Q89),INDIRECT("'" &amp; Q$2 &amp; "'!F" &amp; ROWS!Q89),INDIRECT("'" &amp; Q$2 &amp; "'!J" &amp; ROWS!Q89)), "")</f>
        <v>0.09</v>
      </c>
      <c r="R89" s="2">
        <f ca="1">_xlfn.IFNA(MEDIAN(INDIRECT("'" &amp; R$2 &amp; "'!B" &amp; ROWS!R89),INDIRECT("'" &amp; R$2 &amp; "'!F" &amp; ROWS!R89),INDIRECT("'" &amp; R$2 &amp; "'!J" &amp; ROWS!R89)), "")</f>
        <v>0.02</v>
      </c>
      <c r="S89" s="2">
        <f ca="1">_xlfn.IFNA(MEDIAN(INDIRECT("'" &amp; S$2 &amp; "'!B" &amp; ROWS!S89),INDIRECT("'" &amp; S$2 &amp; "'!F" &amp; ROWS!S89),INDIRECT("'" &amp; S$2 &amp; "'!J" &amp; ROWS!S89)), "")</f>
        <v>0.04</v>
      </c>
      <c r="T89" s="2">
        <f ca="1">_xlfn.IFNA(MEDIAN(INDIRECT("'" &amp; T$2 &amp; "'!B" &amp; ROWS!T89),INDIRECT("'" &amp; T$2 &amp; "'!F" &amp; ROWS!T89),INDIRECT("'" &amp; T$2 &amp; "'!J" &amp; ROWS!T89)), "")</f>
        <v>0.02</v>
      </c>
      <c r="U89" s="2">
        <f ca="1">_xlfn.IFNA(MEDIAN(INDIRECT("'" &amp; U$2 &amp; "'!B" &amp; ROWS!U89),INDIRECT("'" &amp; U$2 &amp; "'!F" &amp; ROWS!U89),INDIRECT("'" &amp; U$2 &amp; "'!J" &amp; ROWS!U89)), "")</f>
        <v>0.33</v>
      </c>
      <c r="V89" s="2">
        <f ca="1">_xlfn.IFNA(MEDIAN(INDIRECT("'" &amp; V$2 &amp; "'!B" &amp; ROWS!V89),INDIRECT("'" &amp; V$2 &amp; "'!F" &amp; ROWS!V89),INDIRECT("'" &amp; V$2 &amp; "'!J" &amp; ROWS!V89)), "")</f>
        <v>0.52</v>
      </c>
      <c r="W89" s="2">
        <f ca="1">_xlfn.IFNA(MEDIAN(INDIRECT("'" &amp; W$2 &amp; "'!B" &amp; ROWS!W89),INDIRECT("'" &amp; W$2 &amp; "'!F" &amp; ROWS!W89),INDIRECT("'" &amp; W$2 &amp; "'!J" &amp; ROWS!W89)), "")</f>
        <v>0.28000000000000003</v>
      </c>
      <c r="X89" s="2">
        <f ca="1">_xlfn.IFNA(MEDIAN(INDIRECT("'" &amp; X$2 &amp; "'!B" &amp; ROWS!X89),INDIRECT("'" &amp; X$2 &amp; "'!F" &amp; ROWS!X89),INDIRECT("'" &amp; X$2 &amp; "'!J" &amp; ROWS!X89)), "")</f>
        <v>7.0000000000000007E-2</v>
      </c>
      <c r="Y89" s="2">
        <f ca="1">_xlfn.IFNA(MEDIAN(INDIRECT("'" &amp; Y$2 &amp; "'!B" &amp; ROWS!Y89),INDIRECT("'" &amp; Y$2 &amp; "'!F" &amp; ROWS!Y89),INDIRECT("'" &amp; Y$2 &amp; "'!J" &amp; ROWS!Y89)), "")</f>
        <v>0.08</v>
      </c>
    </row>
    <row r="90" spans="1:25" x14ac:dyDescent="0.25">
      <c r="A90" t="str">
        <f>METRICS!A89</f>
        <v>sync</v>
      </c>
      <c r="B90" s="2">
        <f ca="1">_xlfn.IFNA(MEDIAN(INDIRECT("'" &amp; B$2 &amp; "'!B" &amp; ROWS!B90),INDIRECT("'" &amp; B$2 &amp; "'!F" &amp; ROWS!B90),INDIRECT("'" &amp; B$2 &amp; "'!J" &amp; ROWS!B90)), "")</f>
        <v>0.17</v>
      </c>
      <c r="C90" s="2">
        <f ca="1">_xlfn.IFNA(MEDIAN(INDIRECT("'" &amp; C$2 &amp; "'!B" &amp; ROWS!C90),INDIRECT("'" &amp; C$2 &amp; "'!F" &amp; ROWS!C90),INDIRECT("'" &amp; C$2 &amp; "'!J" &amp; ROWS!C90)), "")</f>
        <v>0.27</v>
      </c>
      <c r="D90" s="2">
        <f ca="1">_xlfn.IFNA(MEDIAN(INDIRECT("'" &amp; D$2 &amp; "'!B" &amp; ROWS!D90),INDIRECT("'" &amp; D$2 &amp; "'!F" &amp; ROWS!D90),INDIRECT("'" &amp; D$2 &amp; "'!J" &amp; ROWS!D90)), "")</f>
        <v>0.11</v>
      </c>
      <c r="E90" s="2">
        <f ca="1">_xlfn.IFNA(MEDIAN(INDIRECT("'" &amp; E$2 &amp; "'!B" &amp; ROWS!E90),INDIRECT("'" &amp; E$2 &amp; "'!F" &amp; ROWS!E90),INDIRECT("'" &amp; E$2 &amp; "'!J" &amp; ROWS!E90)), "")</f>
        <v>12.86</v>
      </c>
      <c r="F90" s="2">
        <f ca="1">_xlfn.IFNA(MEDIAN(INDIRECT("'" &amp; F$2 &amp; "'!B" &amp; ROWS!F90),INDIRECT("'" &amp; F$2 &amp; "'!F" &amp; ROWS!F90),INDIRECT("'" &amp; F$2 &amp; "'!J" &amp; ROWS!F90)), "")</f>
        <v>23.53</v>
      </c>
      <c r="G90" s="2">
        <f ca="1">_xlfn.IFNA(MEDIAN(INDIRECT("'" &amp; G$2 &amp; "'!B" &amp; ROWS!G90),INDIRECT("'" &amp; G$2 &amp; "'!F" &amp; ROWS!G90),INDIRECT("'" &amp; G$2 &amp; "'!J" &amp; ROWS!G90)), "")</f>
        <v>10.28</v>
      </c>
      <c r="H90" s="2">
        <f ca="1">_xlfn.IFNA(MEDIAN(INDIRECT("'" &amp; H$2 &amp; "'!B" &amp; ROWS!H90),INDIRECT("'" &amp; H$2 &amp; "'!F" &amp; ROWS!H90),INDIRECT("'" &amp; H$2 &amp; "'!J" &amp; ROWS!H90)), "")</f>
        <v>1.61</v>
      </c>
      <c r="I90" s="2">
        <f ca="1">_xlfn.IFNA(MEDIAN(INDIRECT("'" &amp; I$2 &amp; "'!B" &amp; ROWS!I90),INDIRECT("'" &amp; I$2 &amp; "'!F" &amp; ROWS!I90),INDIRECT("'" &amp; I$2 &amp; "'!J" &amp; ROWS!I90)), "")</f>
        <v>1.64</v>
      </c>
      <c r="J90" s="2">
        <f ca="1">_xlfn.IFNA(MEDIAN(INDIRECT("'" &amp; J$2 &amp; "'!B" &amp; ROWS!J90),INDIRECT("'" &amp; J$2 &amp; "'!F" &amp; ROWS!J90),INDIRECT("'" &amp; J$2 &amp; "'!J" &amp; ROWS!J90)), "")</f>
        <v>0.13</v>
      </c>
      <c r="K90" s="2">
        <f ca="1">_xlfn.IFNA(MEDIAN(INDIRECT("'" &amp; K$2 &amp; "'!B" &amp; ROWS!K90),INDIRECT("'" &amp; K$2 &amp; "'!F" &amp; ROWS!K90),INDIRECT("'" &amp; K$2 &amp; "'!J" &amp; ROWS!K90)), "")</f>
        <v>0.24</v>
      </c>
      <c r="L90" s="2">
        <f ca="1">_xlfn.IFNA(MEDIAN(INDIRECT("'" &amp; L$2 &amp; "'!B" &amp; ROWS!L90),INDIRECT("'" &amp; L$2 &amp; "'!F" &amp; ROWS!L90),INDIRECT("'" &amp; L$2 &amp; "'!J" &amp; ROWS!L90)), "")</f>
        <v>0.09</v>
      </c>
      <c r="M90" s="2">
        <f ca="1">_xlfn.IFNA(MEDIAN(INDIRECT("'" &amp; M$2 &amp; "'!B" &amp; ROWS!M90),INDIRECT("'" &amp; M$2 &amp; "'!F" &amp; ROWS!M90),INDIRECT("'" &amp; M$2 &amp; "'!J" &amp; ROWS!M90)), "")</f>
        <v>12.75</v>
      </c>
      <c r="N90" s="2">
        <f ca="1">_xlfn.IFNA(MEDIAN(INDIRECT("'" &amp; N$2 &amp; "'!B" &amp; ROWS!N90),INDIRECT("'" &amp; N$2 &amp; "'!F" &amp; ROWS!N90),INDIRECT("'" &amp; N$2 &amp; "'!J" &amp; ROWS!N90)), "")</f>
        <v>22.91</v>
      </c>
      <c r="O90" s="2">
        <f ca="1">_xlfn.IFNA(MEDIAN(INDIRECT("'" &amp; O$2 &amp; "'!B" &amp; ROWS!O90),INDIRECT("'" &amp; O$2 &amp; "'!F" &amp; ROWS!O90),INDIRECT("'" &amp; O$2 &amp; "'!J" &amp; ROWS!O90)), "")</f>
        <v>10.199999999999999</v>
      </c>
      <c r="P90" s="2">
        <f ca="1">_xlfn.IFNA(MEDIAN(INDIRECT("'" &amp; P$2 &amp; "'!B" &amp; ROWS!P90),INDIRECT("'" &amp; P$2 &amp; "'!F" &amp; ROWS!P90),INDIRECT("'" &amp; P$2 &amp; "'!J" &amp; ROWS!P90)), "")</f>
        <v>0.28000000000000003</v>
      </c>
      <c r="Q90" s="2">
        <f ca="1">_xlfn.IFNA(MEDIAN(INDIRECT("'" &amp; Q$2 &amp; "'!B" &amp; ROWS!Q90),INDIRECT("'" &amp; Q$2 &amp; "'!F" &amp; ROWS!Q90),INDIRECT("'" &amp; Q$2 &amp; "'!J" &amp; ROWS!Q90)), "")</f>
        <v>0.38</v>
      </c>
      <c r="R90" s="2">
        <f ca="1">_xlfn.IFNA(MEDIAN(INDIRECT("'" &amp; R$2 &amp; "'!B" &amp; ROWS!R90),INDIRECT("'" &amp; R$2 &amp; "'!F" &amp; ROWS!R90),INDIRECT("'" &amp; R$2 &amp; "'!J" &amp; ROWS!R90)), "")</f>
        <v>0.13</v>
      </c>
      <c r="S90" s="2">
        <f ca="1">_xlfn.IFNA(MEDIAN(INDIRECT("'" &amp; S$2 &amp; "'!B" &amp; ROWS!S90),INDIRECT("'" &amp; S$2 &amp; "'!F" &amp; ROWS!S90),INDIRECT("'" &amp; S$2 &amp; "'!J" &amp; ROWS!S90)), "")</f>
        <v>0.23</v>
      </c>
      <c r="T90" s="2">
        <f ca="1">_xlfn.IFNA(MEDIAN(INDIRECT("'" &amp; T$2 &amp; "'!B" &amp; ROWS!T90),INDIRECT("'" &amp; T$2 &amp; "'!F" &amp; ROWS!T90),INDIRECT("'" &amp; T$2 &amp; "'!J" &amp; ROWS!T90)), "")</f>
        <v>0.1</v>
      </c>
      <c r="U90" s="2">
        <f ca="1">_xlfn.IFNA(MEDIAN(INDIRECT("'" &amp; U$2 &amp; "'!B" &amp; ROWS!U90),INDIRECT("'" &amp; U$2 &amp; "'!F" &amp; ROWS!U90),INDIRECT("'" &amp; U$2 &amp; "'!J" &amp; ROWS!U90)), "")</f>
        <v>13.41</v>
      </c>
      <c r="V90" s="2">
        <f ca="1">_xlfn.IFNA(MEDIAN(INDIRECT("'" &amp; V$2 &amp; "'!B" &amp; ROWS!V90),INDIRECT("'" &amp; V$2 &amp; "'!F" &amp; ROWS!V90),INDIRECT("'" &amp; V$2 &amp; "'!J" &amp; ROWS!V90)), "")</f>
        <v>23.56</v>
      </c>
      <c r="W90" s="2">
        <f ca="1">_xlfn.IFNA(MEDIAN(INDIRECT("'" &amp; W$2 &amp; "'!B" &amp; ROWS!W90),INDIRECT("'" &amp; W$2 &amp; "'!F" &amp; ROWS!W90),INDIRECT("'" &amp; W$2 &amp; "'!J" &amp; ROWS!W90)), "")</f>
        <v>10.11</v>
      </c>
      <c r="X90" s="2">
        <f ca="1">_xlfn.IFNA(MEDIAN(INDIRECT("'" &amp; X$2 &amp; "'!B" &amp; ROWS!X90),INDIRECT("'" &amp; X$2 &amp; "'!F" &amp; ROWS!X90),INDIRECT("'" &amp; X$2 &amp; "'!J" &amp; ROWS!X90)), "")</f>
        <v>0.28000000000000003</v>
      </c>
      <c r="Y90" s="2">
        <f ca="1">_xlfn.IFNA(MEDIAN(INDIRECT("'" &amp; Y$2 &amp; "'!B" &amp; ROWS!Y90),INDIRECT("'" &amp; Y$2 &amp; "'!F" &amp; ROWS!Y90),INDIRECT("'" &amp; Y$2 &amp; "'!J" &amp; ROWS!Y90)), "")</f>
        <v>0.37</v>
      </c>
    </row>
    <row r="91" spans="1:25" x14ac:dyDescent="0.25">
      <c r="A91" t="str">
        <f>METRICS!A90</f>
        <v>thread</v>
      </c>
      <c r="B91" s="2">
        <f ca="1">_xlfn.IFNA(MEDIAN(INDIRECT("'" &amp; B$2 &amp; "'!B" &amp; ROWS!B91),INDIRECT("'" &amp; B$2 &amp; "'!F" &amp; ROWS!B91),INDIRECT("'" &amp; B$2 &amp; "'!J" &amp; ROWS!B91)), "")</f>
        <v>2.2400000000000002</v>
      </c>
      <c r="C91" s="2">
        <f ca="1">_xlfn.IFNA(MEDIAN(INDIRECT("'" &amp; C$2 &amp; "'!B" &amp; ROWS!C91),INDIRECT("'" &amp; C$2 &amp; "'!F" &amp; ROWS!C91),INDIRECT("'" &amp; C$2 &amp; "'!J" &amp; ROWS!C91)), "")</f>
        <v>2.42</v>
      </c>
      <c r="D91" s="2">
        <f ca="1">_xlfn.IFNA(MEDIAN(INDIRECT("'" &amp; D$2 &amp; "'!B" &amp; ROWS!D91),INDIRECT("'" &amp; D$2 &amp; "'!F" &amp; ROWS!D91),INDIRECT("'" &amp; D$2 &amp; "'!J" &amp; ROWS!D91)), "")</f>
        <v>0.94</v>
      </c>
      <c r="E91" s="2">
        <f ca="1">_xlfn.IFNA(MEDIAN(INDIRECT("'" &amp; E$2 &amp; "'!B" &amp; ROWS!E91),INDIRECT("'" &amp; E$2 &amp; "'!F" &amp; ROWS!E91),INDIRECT("'" &amp; E$2 &amp; "'!J" &amp; ROWS!E91)), "")</f>
        <v>16.809999999999999</v>
      </c>
      <c r="F91" s="2">
        <f ca="1">_xlfn.IFNA(MEDIAN(INDIRECT("'" &amp; F$2 &amp; "'!B" &amp; ROWS!F91),INDIRECT("'" &amp; F$2 &amp; "'!F" &amp; ROWS!F91),INDIRECT("'" &amp; F$2 &amp; "'!J" &amp; ROWS!F91)), "")</f>
        <v>24.65</v>
      </c>
      <c r="G91" s="2">
        <f ca="1">_xlfn.IFNA(MEDIAN(INDIRECT("'" &amp; G$2 &amp; "'!B" &amp; ROWS!G91),INDIRECT("'" &amp; G$2 &amp; "'!F" &amp; ROWS!G91),INDIRECT("'" &amp; G$2 &amp; "'!J" &amp; ROWS!G91)), "")</f>
        <v>12.67</v>
      </c>
      <c r="H91" s="2" t="str">
        <f ca="1">_xlfn.IFNA(MEDIAN(INDIRECT("'" &amp; H$2 &amp; "'!B" &amp; ROWS!H91),INDIRECT("'" &amp; H$2 &amp; "'!F" &amp; ROWS!H91),INDIRECT("'" &amp; H$2 &amp; "'!J" &amp; ROWS!H91)), "")</f>
        <v/>
      </c>
      <c r="I91" s="2" t="str">
        <f ca="1">_xlfn.IFNA(MEDIAN(INDIRECT("'" &amp; I$2 &amp; "'!B" &amp; ROWS!I91),INDIRECT("'" &amp; I$2 &amp; "'!F" &amp; ROWS!I91),INDIRECT("'" &amp; I$2 &amp; "'!J" &amp; ROWS!I91)), "")</f>
        <v/>
      </c>
      <c r="J91" s="2">
        <f ca="1">_xlfn.IFNA(MEDIAN(INDIRECT("'" &amp; J$2 &amp; "'!B" &amp; ROWS!J91),INDIRECT("'" &amp; J$2 &amp; "'!F" &amp; ROWS!J91),INDIRECT("'" &amp; J$2 &amp; "'!J" &amp; ROWS!J91)), "")</f>
        <v>0.95</v>
      </c>
      <c r="K91" s="2">
        <f ca="1">_xlfn.IFNA(MEDIAN(INDIRECT("'" &amp; K$2 &amp; "'!B" &amp; ROWS!K91),INDIRECT("'" &amp; K$2 &amp; "'!F" &amp; ROWS!K91),INDIRECT("'" &amp; K$2 &amp; "'!J" &amp; ROWS!K91)), "")</f>
        <v>1.79</v>
      </c>
      <c r="L91" s="2">
        <f ca="1">_xlfn.IFNA(MEDIAN(INDIRECT("'" &amp; L$2 &amp; "'!B" &amp; ROWS!L91),INDIRECT("'" &amp; L$2 &amp; "'!F" &amp; ROWS!L91),INDIRECT("'" &amp; L$2 &amp; "'!J" &amp; ROWS!L91)), "")</f>
        <v>0.65</v>
      </c>
      <c r="M91" s="2">
        <f ca="1">_xlfn.IFNA(MEDIAN(INDIRECT("'" &amp; M$2 &amp; "'!B" &amp; ROWS!M91),INDIRECT("'" &amp; M$2 &amp; "'!F" &amp; ROWS!M91),INDIRECT("'" &amp; M$2 &amp; "'!J" &amp; ROWS!M91)), "")</f>
        <v>14.08</v>
      </c>
      <c r="N91" s="2">
        <f ca="1">_xlfn.IFNA(MEDIAN(INDIRECT("'" &amp; N$2 &amp; "'!B" &amp; ROWS!N91),INDIRECT("'" &amp; N$2 &amp; "'!F" &amp; ROWS!N91),INDIRECT("'" &amp; N$2 &amp; "'!J" &amp; ROWS!N91)), "")</f>
        <v>23.27</v>
      </c>
      <c r="O91" s="2">
        <f ca="1">_xlfn.IFNA(MEDIAN(INDIRECT("'" &amp; O$2 &amp; "'!B" &amp; ROWS!O91),INDIRECT("'" &amp; O$2 &amp; "'!F" &amp; ROWS!O91),INDIRECT("'" &amp; O$2 &amp; "'!J" &amp; ROWS!O91)), "")</f>
        <v>11.98</v>
      </c>
      <c r="P91" s="2" t="str">
        <f ca="1">_xlfn.IFNA(MEDIAN(INDIRECT("'" &amp; P$2 &amp; "'!B" &amp; ROWS!P91),INDIRECT("'" &amp; P$2 &amp; "'!F" &amp; ROWS!P91),INDIRECT("'" &amp; P$2 &amp; "'!J" &amp; ROWS!P91)), "")</f>
        <v/>
      </c>
      <c r="Q91" s="2" t="str">
        <f ca="1">_xlfn.IFNA(MEDIAN(INDIRECT("'" &amp; Q$2 &amp; "'!B" &amp; ROWS!Q91),INDIRECT("'" &amp; Q$2 &amp; "'!F" &amp; ROWS!Q91),INDIRECT("'" &amp; Q$2 &amp; "'!J" &amp; ROWS!Q91)), "")</f>
        <v/>
      </c>
      <c r="R91" s="2">
        <f ca="1">_xlfn.IFNA(MEDIAN(INDIRECT("'" &amp; R$2 &amp; "'!B" &amp; ROWS!R91),INDIRECT("'" &amp; R$2 &amp; "'!F" &amp; ROWS!R91),INDIRECT("'" &amp; R$2 &amp; "'!J" &amp; ROWS!R91)), "")</f>
        <v>1.04</v>
      </c>
      <c r="S91" s="2">
        <f ca="1">_xlfn.IFNA(MEDIAN(INDIRECT("'" &amp; S$2 &amp; "'!B" &amp; ROWS!S91),INDIRECT("'" &amp; S$2 &amp; "'!F" &amp; ROWS!S91),INDIRECT("'" &amp; S$2 &amp; "'!J" &amp; ROWS!S91)), "")</f>
        <v>1.79</v>
      </c>
      <c r="T91" s="2">
        <f ca="1">_xlfn.IFNA(MEDIAN(INDIRECT("'" &amp; T$2 &amp; "'!B" &amp; ROWS!T91),INDIRECT("'" &amp; T$2 &amp; "'!F" &amp; ROWS!T91),INDIRECT("'" &amp; T$2 &amp; "'!J" &amp; ROWS!T91)), "")</f>
        <v>0.67</v>
      </c>
      <c r="U91" s="2">
        <f ca="1">_xlfn.IFNA(MEDIAN(INDIRECT("'" &amp; U$2 &amp; "'!B" &amp; ROWS!U91),INDIRECT("'" &amp; U$2 &amp; "'!F" &amp; ROWS!U91),INDIRECT("'" &amp; U$2 &amp; "'!J" &amp; ROWS!U91)), "")</f>
        <v>14.62</v>
      </c>
      <c r="V91" s="2">
        <f ca="1">_xlfn.IFNA(MEDIAN(INDIRECT("'" &amp; V$2 &amp; "'!B" &amp; ROWS!V91),INDIRECT("'" &amp; V$2 &amp; "'!F" &amp; ROWS!V91),INDIRECT("'" &amp; V$2 &amp; "'!J" &amp; ROWS!V91)), "")</f>
        <v>23.11</v>
      </c>
      <c r="W91" s="2">
        <f ca="1">_xlfn.IFNA(MEDIAN(INDIRECT("'" &amp; W$2 &amp; "'!B" &amp; ROWS!W91),INDIRECT("'" &amp; W$2 &amp; "'!F" &amp; ROWS!W91),INDIRECT("'" &amp; W$2 &amp; "'!J" &amp; ROWS!W91)), "")</f>
        <v>11.94</v>
      </c>
      <c r="X91" s="2" t="str">
        <f ca="1">_xlfn.IFNA(MEDIAN(INDIRECT("'" &amp; X$2 &amp; "'!B" &amp; ROWS!X91),INDIRECT("'" &amp; X$2 &amp; "'!F" &amp; ROWS!X91),INDIRECT("'" &amp; X$2 &amp; "'!J" &amp; ROWS!X91)), "")</f>
        <v/>
      </c>
      <c r="Y91" s="2" t="str">
        <f ca="1">_xlfn.IFNA(MEDIAN(INDIRECT("'" &amp; Y$2 &amp; "'!B" &amp; ROWS!Y91),INDIRECT("'" &amp; Y$2 &amp; "'!F" &amp; ROWS!Y91),INDIRECT("'" &amp; Y$2 &amp; "'!J" &amp; ROWS!Y91)), "")</f>
        <v/>
      </c>
    </row>
    <row r="92" spans="1:25" x14ac:dyDescent="0.25">
      <c r="A92" t="str">
        <f>METRICS!A91</f>
        <v>time</v>
      </c>
      <c r="B92" s="2">
        <f ca="1">_xlfn.IFNA(MEDIAN(INDIRECT("'" &amp; B$2 &amp; "'!B" &amp; ROWS!B92),INDIRECT("'" &amp; B$2 &amp; "'!F" &amp; ROWS!B92),INDIRECT("'" &amp; B$2 &amp; "'!J" &amp; ROWS!B92)), "")</f>
        <v>17.38</v>
      </c>
      <c r="C92" s="2">
        <f ca="1">_xlfn.IFNA(MEDIAN(INDIRECT("'" &amp; C$2 &amp; "'!B" &amp; ROWS!C92),INDIRECT("'" &amp; C$2 &amp; "'!F" &amp; ROWS!C92),INDIRECT("'" &amp; C$2 &amp; "'!J" &amp; ROWS!C92)), "")</f>
        <v>3.81</v>
      </c>
      <c r="D92" s="2">
        <f ca="1">_xlfn.IFNA(MEDIAN(INDIRECT("'" &amp; D$2 &amp; "'!B" &amp; ROWS!D92),INDIRECT("'" &amp; D$2 &amp; "'!F" &amp; ROWS!D92),INDIRECT("'" &amp; D$2 &amp; "'!J" &amp; ROWS!D92)), "")</f>
        <v>2.96</v>
      </c>
      <c r="E92" s="2" t="str">
        <f ca="1">_xlfn.IFNA(MEDIAN(INDIRECT("'" &amp; E$2 &amp; "'!B" &amp; ROWS!E92),INDIRECT("'" &amp; E$2 &amp; "'!F" &amp; ROWS!E92),INDIRECT("'" &amp; E$2 &amp; "'!J" &amp; ROWS!E92)), "")</f>
        <v/>
      </c>
      <c r="F92" s="2" t="str">
        <f ca="1">_xlfn.IFNA(MEDIAN(INDIRECT("'" &amp; F$2 &amp; "'!B" &amp; ROWS!F92),INDIRECT("'" &amp; F$2 &amp; "'!F" &amp; ROWS!F92),INDIRECT("'" &amp; F$2 &amp; "'!J" &amp; ROWS!F92)), "")</f>
        <v/>
      </c>
      <c r="G92" s="2" t="str">
        <f ca="1">_xlfn.IFNA(MEDIAN(INDIRECT("'" &amp; G$2 &amp; "'!B" &amp; ROWS!G92),INDIRECT("'" &amp; G$2 &amp; "'!F" &amp; ROWS!G92),INDIRECT("'" &amp; G$2 &amp; "'!J" &amp; ROWS!G92)), "")</f>
        <v/>
      </c>
      <c r="H92" s="2" t="str">
        <f ca="1">_xlfn.IFNA(MEDIAN(INDIRECT("'" &amp; H$2 &amp; "'!B" &amp; ROWS!H92),INDIRECT("'" &amp; H$2 &amp; "'!F" &amp; ROWS!H92),INDIRECT("'" &amp; H$2 &amp; "'!J" &amp; ROWS!H92)), "")</f>
        <v/>
      </c>
      <c r="I92" s="2" t="str">
        <f ca="1">_xlfn.IFNA(MEDIAN(INDIRECT("'" &amp; I$2 &amp; "'!B" &amp; ROWS!I92),INDIRECT("'" &amp; I$2 &amp; "'!F" &amp; ROWS!I92),INDIRECT("'" &amp; I$2 &amp; "'!J" &amp; ROWS!I92)), "")</f>
        <v/>
      </c>
      <c r="J92" s="2">
        <f ca="1">_xlfn.IFNA(MEDIAN(INDIRECT("'" &amp; J$2 &amp; "'!B" &amp; ROWS!J92),INDIRECT("'" &amp; J$2 &amp; "'!F" &amp; ROWS!J92),INDIRECT("'" &amp; J$2 &amp; "'!J" &amp; ROWS!J92)), "")</f>
        <v>0.9</v>
      </c>
      <c r="K92" s="2">
        <f ca="1">_xlfn.IFNA(MEDIAN(INDIRECT("'" &amp; K$2 &amp; "'!B" &amp; ROWS!K92),INDIRECT("'" &amp; K$2 &amp; "'!F" &amp; ROWS!K92),INDIRECT("'" &amp; K$2 &amp; "'!J" &amp; ROWS!K92)), "")</f>
        <v>0.63</v>
      </c>
      <c r="L92" s="2">
        <f ca="1">_xlfn.IFNA(MEDIAN(INDIRECT("'" &amp; L$2 &amp; "'!B" &amp; ROWS!L92),INDIRECT("'" &amp; L$2 &amp; "'!F" &amp; ROWS!L92),INDIRECT("'" &amp; L$2 &amp; "'!J" &amp; ROWS!L92)), "")</f>
        <v>0.4</v>
      </c>
      <c r="M92" s="2" t="str">
        <f ca="1">_xlfn.IFNA(MEDIAN(INDIRECT("'" &amp; M$2 &amp; "'!B" &amp; ROWS!M92),INDIRECT("'" &amp; M$2 &amp; "'!F" &amp; ROWS!M92),INDIRECT("'" &amp; M$2 &amp; "'!J" &amp; ROWS!M92)), "")</f>
        <v/>
      </c>
      <c r="N92" s="2" t="str">
        <f ca="1">_xlfn.IFNA(MEDIAN(INDIRECT("'" &amp; N$2 &amp; "'!B" &amp; ROWS!N92),INDIRECT("'" &amp; N$2 &amp; "'!F" &amp; ROWS!N92),INDIRECT("'" &amp; N$2 &amp; "'!J" &amp; ROWS!N92)), "")</f>
        <v/>
      </c>
      <c r="O92" s="2" t="str">
        <f ca="1">_xlfn.IFNA(MEDIAN(INDIRECT("'" &amp; O$2 &amp; "'!B" &amp; ROWS!O92),INDIRECT("'" &amp; O$2 &amp; "'!F" &amp; ROWS!O92),INDIRECT("'" &amp; O$2 &amp; "'!J" &amp; ROWS!O92)), "")</f>
        <v/>
      </c>
      <c r="P92" s="2" t="str">
        <f ca="1">_xlfn.IFNA(MEDIAN(INDIRECT("'" &amp; P$2 &amp; "'!B" &amp; ROWS!P92),INDIRECT("'" &amp; P$2 &amp; "'!F" &amp; ROWS!P92),INDIRECT("'" &amp; P$2 &amp; "'!J" &amp; ROWS!P92)), "")</f>
        <v/>
      </c>
      <c r="Q92" s="2" t="str">
        <f ca="1">_xlfn.IFNA(MEDIAN(INDIRECT("'" &amp; Q$2 &amp; "'!B" &amp; ROWS!Q92),INDIRECT("'" &amp; Q$2 &amp; "'!F" &amp; ROWS!Q92),INDIRECT("'" &amp; Q$2 &amp; "'!J" &amp; ROWS!Q92)), "")</f>
        <v/>
      </c>
      <c r="R92" s="2">
        <f ca="1">_xlfn.IFNA(MEDIAN(INDIRECT("'" &amp; R$2 &amp; "'!B" &amp; ROWS!R92),INDIRECT("'" &amp; R$2 &amp; "'!F" &amp; ROWS!R92),INDIRECT("'" &amp; R$2 &amp; "'!J" &amp; ROWS!R92)), "")</f>
        <v>0.57999999999999996</v>
      </c>
      <c r="S92" s="2">
        <f ca="1">_xlfn.IFNA(MEDIAN(INDIRECT("'" &amp; S$2 &amp; "'!B" &amp; ROWS!S92),INDIRECT("'" &amp; S$2 &amp; "'!F" &amp; ROWS!S92),INDIRECT("'" &amp; S$2 &amp; "'!J" &amp; ROWS!S92)), "")</f>
        <v>0.55000000000000004</v>
      </c>
      <c r="T92" s="2">
        <f ca="1">_xlfn.IFNA(MEDIAN(INDIRECT("'" &amp; T$2 &amp; "'!B" &amp; ROWS!T92),INDIRECT("'" &amp; T$2 &amp; "'!F" &amp; ROWS!T92),INDIRECT("'" &amp; T$2 &amp; "'!J" &amp; ROWS!T92)), "")</f>
        <v>0.37</v>
      </c>
      <c r="U92" s="2" t="str">
        <f ca="1">_xlfn.IFNA(MEDIAN(INDIRECT("'" &amp; U$2 &amp; "'!B" &amp; ROWS!U92),INDIRECT("'" &amp; U$2 &amp; "'!F" &amp; ROWS!U92),INDIRECT("'" &amp; U$2 &amp; "'!J" &amp; ROWS!U92)), "")</f>
        <v/>
      </c>
      <c r="V92" s="2" t="str">
        <f ca="1">_xlfn.IFNA(MEDIAN(INDIRECT("'" &amp; V$2 &amp; "'!B" &amp; ROWS!V92),INDIRECT("'" &amp; V$2 &amp; "'!F" &amp; ROWS!V92),INDIRECT("'" &amp; V$2 &amp; "'!J" &amp; ROWS!V92)), "")</f>
        <v/>
      </c>
      <c r="W92" s="2" t="str">
        <f ca="1">_xlfn.IFNA(MEDIAN(INDIRECT("'" &amp; W$2 &amp; "'!B" &amp; ROWS!W92),INDIRECT("'" &amp; W$2 &amp; "'!F" &amp; ROWS!W92),INDIRECT("'" &amp; W$2 &amp; "'!J" &amp; ROWS!W92)), "")</f>
        <v/>
      </c>
      <c r="X92" s="2" t="str">
        <f ca="1">_xlfn.IFNA(MEDIAN(INDIRECT("'" &amp; X$2 &amp; "'!B" &amp; ROWS!X92),INDIRECT("'" &amp; X$2 &amp; "'!F" &amp; ROWS!X92),INDIRECT("'" &amp; X$2 &amp; "'!J" &amp; ROWS!X92)), "")</f>
        <v/>
      </c>
      <c r="Y92" s="2" t="str">
        <f ca="1">_xlfn.IFNA(MEDIAN(INDIRECT("'" &amp; Y$2 &amp; "'!B" &amp; ROWS!Y92),INDIRECT("'" &amp; Y$2 &amp; "'!F" &amp; ROWS!Y92),INDIRECT("'" &amp; Y$2 &amp; "'!J" &amp; ROWS!Y92)), "")</f>
        <v/>
      </c>
    </row>
    <row r="93" spans="1:25" x14ac:dyDescent="0.25">
      <c r="A93" t="str">
        <f>METRICS!A92</f>
        <v>tupleAssign</v>
      </c>
      <c r="B93" s="2">
        <f ca="1">_xlfn.IFNA(MEDIAN(INDIRECT("'" &amp; B$2 &amp; "'!B" &amp; ROWS!B93),INDIRECT("'" &amp; B$2 &amp; "'!F" &amp; ROWS!B93),INDIRECT("'" &amp; B$2 &amp; "'!J" &amp; ROWS!B93)), "")</f>
        <v>53.22</v>
      </c>
      <c r="C93" s="2">
        <f ca="1">_xlfn.IFNA(MEDIAN(INDIRECT("'" &amp; C$2 &amp; "'!B" &amp; ROWS!C93),INDIRECT("'" &amp; C$2 &amp; "'!F" &amp; ROWS!C93),INDIRECT("'" &amp; C$2 &amp; "'!J" &amp; ROWS!C93)), "")</f>
        <v>6.62</v>
      </c>
      <c r="D93" s="2">
        <f ca="1">_xlfn.IFNA(MEDIAN(INDIRECT("'" &amp; D$2 &amp; "'!B" &amp; ROWS!D93),INDIRECT("'" &amp; D$2 &amp; "'!F" &amp; ROWS!D93),INDIRECT("'" &amp; D$2 &amp; "'!J" &amp; ROWS!D93)), "")</f>
        <v>4.63</v>
      </c>
      <c r="E93" s="2" t="str">
        <f ca="1">_xlfn.IFNA(MEDIAN(INDIRECT("'" &amp; E$2 &amp; "'!B" &amp; ROWS!E93),INDIRECT("'" &amp; E$2 &amp; "'!F" &amp; ROWS!E93),INDIRECT("'" &amp; E$2 &amp; "'!J" &amp; ROWS!E93)), "")</f>
        <v/>
      </c>
      <c r="F93" s="2" t="str">
        <f ca="1">_xlfn.IFNA(MEDIAN(INDIRECT("'" &amp; F$2 &amp; "'!B" &amp; ROWS!F93),INDIRECT("'" &amp; F$2 &amp; "'!F" &amp; ROWS!F93),INDIRECT("'" &amp; F$2 &amp; "'!J" &amp; ROWS!F93)), "")</f>
        <v/>
      </c>
      <c r="G93" s="2" t="str">
        <f ca="1">_xlfn.IFNA(MEDIAN(INDIRECT("'" &amp; G$2 &amp; "'!B" &amp; ROWS!G93),INDIRECT("'" &amp; G$2 &amp; "'!F" &amp; ROWS!G93),INDIRECT("'" &amp; G$2 &amp; "'!J" &amp; ROWS!G93)), "")</f>
        <v/>
      </c>
      <c r="H93" s="2" t="str">
        <f ca="1">_xlfn.IFNA(MEDIAN(INDIRECT("'" &amp; H$2 &amp; "'!B" &amp; ROWS!H93),INDIRECT("'" &amp; H$2 &amp; "'!F" &amp; ROWS!H93),INDIRECT("'" &amp; H$2 &amp; "'!J" &amp; ROWS!H93)), "")</f>
        <v/>
      </c>
      <c r="I93" s="2" t="str">
        <f ca="1">_xlfn.IFNA(MEDIAN(INDIRECT("'" &amp; I$2 &amp; "'!B" &amp; ROWS!I93),INDIRECT("'" &amp; I$2 &amp; "'!F" &amp; ROWS!I93),INDIRECT("'" &amp; I$2 &amp; "'!J" &amp; ROWS!I93)), "")</f>
        <v/>
      </c>
      <c r="J93" s="2">
        <f ca="1">_xlfn.IFNA(MEDIAN(INDIRECT("'" &amp; J$2 &amp; "'!B" &amp; ROWS!J93),INDIRECT("'" &amp; J$2 &amp; "'!F" &amp; ROWS!J93),INDIRECT("'" &amp; J$2 &amp; "'!J" &amp; ROWS!J93)), "")</f>
        <v>2.35</v>
      </c>
      <c r="K93" s="2">
        <f ca="1">_xlfn.IFNA(MEDIAN(INDIRECT("'" &amp; K$2 &amp; "'!B" &amp; ROWS!K93),INDIRECT("'" &amp; K$2 &amp; "'!F" &amp; ROWS!K93),INDIRECT("'" &amp; K$2 &amp; "'!J" &amp; ROWS!K93)), "")</f>
        <v>0.72</v>
      </c>
      <c r="L93" s="2">
        <f ca="1">_xlfn.IFNA(MEDIAN(INDIRECT("'" &amp; L$2 &amp; "'!B" &amp; ROWS!L93),INDIRECT("'" &amp; L$2 &amp; "'!F" &amp; ROWS!L93),INDIRECT("'" &amp; L$2 &amp; "'!J" &amp; ROWS!L93)), "")</f>
        <v>0.59</v>
      </c>
      <c r="M93" s="2" t="str">
        <f ca="1">_xlfn.IFNA(MEDIAN(INDIRECT("'" &amp; M$2 &amp; "'!B" &amp; ROWS!M93),INDIRECT("'" &amp; M$2 &amp; "'!F" &amp; ROWS!M93),INDIRECT("'" &amp; M$2 &amp; "'!J" &amp; ROWS!M93)), "")</f>
        <v/>
      </c>
      <c r="N93" s="2" t="str">
        <f ca="1">_xlfn.IFNA(MEDIAN(INDIRECT("'" &amp; N$2 &amp; "'!B" &amp; ROWS!N93),INDIRECT("'" &amp; N$2 &amp; "'!F" &amp; ROWS!N93),INDIRECT("'" &amp; N$2 &amp; "'!J" &amp; ROWS!N93)), "")</f>
        <v/>
      </c>
      <c r="O93" s="2" t="str">
        <f ca="1">_xlfn.IFNA(MEDIAN(INDIRECT("'" &amp; O$2 &amp; "'!B" &amp; ROWS!O93),INDIRECT("'" &amp; O$2 &amp; "'!F" &amp; ROWS!O93),INDIRECT("'" &amp; O$2 &amp; "'!J" &amp; ROWS!O93)), "")</f>
        <v/>
      </c>
      <c r="P93" s="2" t="str">
        <f ca="1">_xlfn.IFNA(MEDIAN(INDIRECT("'" &amp; P$2 &amp; "'!B" &amp; ROWS!P93),INDIRECT("'" &amp; P$2 &amp; "'!F" &amp; ROWS!P93),INDIRECT("'" &amp; P$2 &amp; "'!J" &amp; ROWS!P93)), "")</f>
        <v/>
      </c>
      <c r="Q93" s="2" t="str">
        <f ca="1">_xlfn.IFNA(MEDIAN(INDIRECT("'" &amp; Q$2 &amp; "'!B" &amp; ROWS!Q93),INDIRECT("'" &amp; Q$2 &amp; "'!F" &amp; ROWS!Q93),INDIRECT("'" &amp; Q$2 &amp; "'!J" &amp; ROWS!Q93)), "")</f>
        <v/>
      </c>
      <c r="R93" s="2">
        <f ca="1">_xlfn.IFNA(MEDIAN(INDIRECT("'" &amp; R$2 &amp; "'!B" &amp; ROWS!R93),INDIRECT("'" &amp; R$2 &amp; "'!F" &amp; ROWS!R93),INDIRECT("'" &amp; R$2 &amp; "'!J" &amp; ROWS!R93)), "")</f>
        <v>0.68</v>
      </c>
      <c r="S93" s="2">
        <f ca="1">_xlfn.IFNA(MEDIAN(INDIRECT("'" &amp; S$2 &amp; "'!B" &amp; ROWS!S93),INDIRECT("'" &amp; S$2 &amp; "'!F" &amp; ROWS!S93),INDIRECT("'" &amp; S$2 &amp; "'!J" &amp; ROWS!S93)), "")</f>
        <v>0.38</v>
      </c>
      <c r="T93" s="2">
        <f ca="1">_xlfn.IFNA(MEDIAN(INDIRECT("'" &amp; T$2 &amp; "'!B" &amp; ROWS!T93),INDIRECT("'" &amp; T$2 &amp; "'!F" &amp; ROWS!T93),INDIRECT("'" &amp; T$2 &amp; "'!J" &amp; ROWS!T93)), "")</f>
        <v>0.41</v>
      </c>
      <c r="U93" s="2" t="str">
        <f ca="1">_xlfn.IFNA(MEDIAN(INDIRECT("'" &amp; U$2 &amp; "'!B" &amp; ROWS!U93),INDIRECT("'" &amp; U$2 &amp; "'!F" &amp; ROWS!U93),INDIRECT("'" &amp; U$2 &amp; "'!J" &amp; ROWS!U93)), "")</f>
        <v/>
      </c>
      <c r="V93" s="2" t="str">
        <f ca="1">_xlfn.IFNA(MEDIAN(INDIRECT("'" &amp; V$2 &amp; "'!B" &amp; ROWS!V93),INDIRECT("'" &amp; V$2 &amp; "'!F" &amp; ROWS!V93),INDIRECT("'" &amp; V$2 &amp; "'!J" &amp; ROWS!V93)), "")</f>
        <v/>
      </c>
      <c r="W93" s="2" t="str">
        <f ca="1">_xlfn.IFNA(MEDIAN(INDIRECT("'" &amp; W$2 &amp; "'!B" &amp; ROWS!W93),INDIRECT("'" &amp; W$2 &amp; "'!F" &amp; ROWS!W93),INDIRECT("'" &amp; W$2 &amp; "'!J" &amp; ROWS!W93)), "")</f>
        <v/>
      </c>
      <c r="X93" s="2" t="str">
        <f ca="1">_xlfn.IFNA(MEDIAN(INDIRECT("'" &amp; X$2 &amp; "'!B" &amp; ROWS!X93),INDIRECT("'" &amp; X$2 &amp; "'!F" &amp; ROWS!X93),INDIRECT("'" &amp; X$2 &amp; "'!J" &amp; ROWS!X93)), "")</f>
        <v/>
      </c>
      <c r="Y93" s="2" t="str">
        <f ca="1">_xlfn.IFNA(MEDIAN(INDIRECT("'" &amp; Y$2 &amp; "'!B" &amp; ROWS!Y93),INDIRECT("'" &amp; Y$2 &amp; "'!F" &amp; ROWS!Y93),INDIRECT("'" &amp; Y$2 &amp; "'!J" &amp; ROWS!Y93)), "")</f>
        <v/>
      </c>
    </row>
    <row r="94" spans="1:25" x14ac:dyDescent="0.25">
      <c r="A94" t="str">
        <f>METRICS!A93</f>
        <v>tupleCast</v>
      </c>
      <c r="B94" s="2">
        <f ca="1">_xlfn.IFNA(MEDIAN(INDIRECT("'" &amp; B$2 &amp; "'!B" &amp; ROWS!B94),INDIRECT("'" &amp; B$2 &amp; "'!F" &amp; ROWS!B94),INDIRECT("'" &amp; B$2 &amp; "'!J" &amp; ROWS!B94)), "")</f>
        <v>0.06</v>
      </c>
      <c r="C94" s="2">
        <f ca="1">_xlfn.IFNA(MEDIAN(INDIRECT("'" &amp; C$2 &amp; "'!B" &amp; ROWS!C94),INDIRECT("'" &amp; C$2 &amp; "'!F" &amp; ROWS!C94),INDIRECT("'" &amp; C$2 &amp; "'!J" &amp; ROWS!C94)), "")</f>
        <v>0.06</v>
      </c>
      <c r="D94" s="2">
        <f ca="1">_xlfn.IFNA(MEDIAN(INDIRECT("'" &amp; D$2 &amp; "'!B" &amp; ROWS!D94),INDIRECT("'" &amp; D$2 &amp; "'!F" &amp; ROWS!D94),INDIRECT("'" &amp; D$2 &amp; "'!J" &amp; ROWS!D94)), "")</f>
        <v>0.02</v>
      </c>
      <c r="E94" s="2">
        <f ca="1">_xlfn.IFNA(MEDIAN(INDIRECT("'" &amp; E$2 &amp; "'!B" &amp; ROWS!E94),INDIRECT("'" &amp; E$2 &amp; "'!F" &amp; ROWS!E94),INDIRECT("'" &amp; E$2 &amp; "'!J" &amp; ROWS!E94)), "")</f>
        <v>0.38</v>
      </c>
      <c r="F94" s="2">
        <f ca="1">_xlfn.IFNA(MEDIAN(INDIRECT("'" &amp; F$2 &amp; "'!B" &amp; ROWS!F94),INDIRECT("'" &amp; F$2 &amp; "'!F" &amp; ROWS!F94),INDIRECT("'" &amp; F$2 &amp; "'!J" &amp; ROWS!F94)), "")</f>
        <v>0.51</v>
      </c>
      <c r="G94" s="2">
        <f ca="1">_xlfn.IFNA(MEDIAN(INDIRECT("'" &amp; G$2 &amp; "'!B" &amp; ROWS!G94),INDIRECT("'" &amp; G$2 &amp; "'!F" &amp; ROWS!G94),INDIRECT("'" &amp; G$2 &amp; "'!J" &amp; ROWS!G94)), "")</f>
        <v>0.25</v>
      </c>
      <c r="H94" s="2">
        <f ca="1">_xlfn.IFNA(MEDIAN(INDIRECT("'" &amp; H$2 &amp; "'!B" &amp; ROWS!H94),INDIRECT("'" &amp; H$2 &amp; "'!F" &amp; ROWS!H94),INDIRECT("'" &amp; H$2 &amp; "'!J" &amp; ROWS!H94)), "")</f>
        <v>1.29</v>
      </c>
      <c r="I94" s="2">
        <f ca="1">_xlfn.IFNA(MEDIAN(INDIRECT("'" &amp; I$2 &amp; "'!B" &amp; ROWS!I94),INDIRECT("'" &amp; I$2 &amp; "'!F" &amp; ROWS!I94),INDIRECT("'" &amp; I$2 &amp; "'!J" &amp; ROWS!I94)), "")</f>
        <v>1.28</v>
      </c>
      <c r="J94" s="2">
        <f ca="1">_xlfn.IFNA(MEDIAN(INDIRECT("'" &amp; J$2 &amp; "'!B" &amp; ROWS!J94),INDIRECT("'" &amp; J$2 &amp; "'!F" &amp; ROWS!J94),INDIRECT("'" &amp; J$2 &amp; "'!J" &amp; ROWS!J94)), "")</f>
        <v>0.02</v>
      </c>
      <c r="K94" s="2">
        <f ca="1">_xlfn.IFNA(MEDIAN(INDIRECT("'" &amp; K$2 &amp; "'!B" &amp; ROWS!K94),INDIRECT("'" &amp; K$2 &amp; "'!F" &amp; ROWS!K94),INDIRECT("'" &amp; K$2 &amp; "'!J" &amp; ROWS!K94)), "")</f>
        <v>0.03</v>
      </c>
      <c r="L94" s="2">
        <f ca="1">_xlfn.IFNA(MEDIAN(INDIRECT("'" &amp; L$2 &amp; "'!B" &amp; ROWS!L94),INDIRECT("'" &amp; L$2 &amp; "'!F" &amp; ROWS!L94),INDIRECT("'" &amp; L$2 &amp; "'!J" &amp; ROWS!L94)), "")</f>
        <v>0.01</v>
      </c>
      <c r="M94" s="2">
        <f ca="1">_xlfn.IFNA(MEDIAN(INDIRECT("'" &amp; M$2 &amp; "'!B" &amp; ROWS!M94),INDIRECT("'" &amp; M$2 &amp; "'!F" &amp; ROWS!M94),INDIRECT("'" &amp; M$2 &amp; "'!J" &amp; ROWS!M94)), "")</f>
        <v>0.26</v>
      </c>
      <c r="N94" s="2">
        <f ca="1">_xlfn.IFNA(MEDIAN(INDIRECT("'" &amp; N$2 &amp; "'!B" &amp; ROWS!N94),INDIRECT("'" &amp; N$2 &amp; "'!F" &amp; ROWS!N94),INDIRECT("'" &amp; N$2 &amp; "'!J" &amp; ROWS!N94)), "")</f>
        <v>0.42</v>
      </c>
      <c r="O94" s="2">
        <f ca="1">_xlfn.IFNA(MEDIAN(INDIRECT("'" &amp; O$2 &amp; "'!B" &amp; ROWS!O94),INDIRECT("'" &amp; O$2 &amp; "'!F" &amp; ROWS!O94),INDIRECT("'" &amp; O$2 &amp; "'!J" &amp; ROWS!O94)), "")</f>
        <v>0.2</v>
      </c>
      <c r="P94" s="2">
        <f ca="1">_xlfn.IFNA(MEDIAN(INDIRECT("'" &amp; P$2 &amp; "'!B" &amp; ROWS!P94),INDIRECT("'" &amp; P$2 &amp; "'!F" &amp; ROWS!P94),INDIRECT("'" &amp; P$2 &amp; "'!J" &amp; ROWS!P94)), "")</f>
        <v>7.0000000000000007E-2</v>
      </c>
      <c r="Q94" s="2">
        <f ca="1">_xlfn.IFNA(MEDIAN(INDIRECT("'" &amp; Q$2 &amp; "'!B" &amp; ROWS!Q94),INDIRECT("'" &amp; Q$2 &amp; "'!F" &amp; ROWS!Q94),INDIRECT("'" &amp; Q$2 &amp; "'!J" &amp; ROWS!Q94)), "")</f>
        <v>0.09</v>
      </c>
      <c r="R94" s="2">
        <f ca="1">_xlfn.IFNA(MEDIAN(INDIRECT("'" &amp; R$2 &amp; "'!B" &amp; ROWS!R94),INDIRECT("'" &amp; R$2 &amp; "'!F" &amp; ROWS!R94),INDIRECT("'" &amp; R$2 &amp; "'!J" &amp; ROWS!R94)), "")</f>
        <v>0.02</v>
      </c>
      <c r="S94" s="2">
        <f ca="1">_xlfn.IFNA(MEDIAN(INDIRECT("'" &amp; S$2 &amp; "'!B" &amp; ROWS!S94),INDIRECT("'" &amp; S$2 &amp; "'!F" &amp; ROWS!S94),INDIRECT("'" &amp; S$2 &amp; "'!J" &amp; ROWS!S94)), "")</f>
        <v>0.03</v>
      </c>
      <c r="T94" s="2">
        <f ca="1">_xlfn.IFNA(MEDIAN(INDIRECT("'" &amp; T$2 &amp; "'!B" &amp; ROWS!T94),INDIRECT("'" &amp; T$2 &amp; "'!F" &amp; ROWS!T94),INDIRECT("'" &amp; T$2 &amp; "'!J" &amp; ROWS!T94)), "")</f>
        <v>0.01</v>
      </c>
      <c r="U94" s="2">
        <f ca="1">_xlfn.IFNA(MEDIAN(INDIRECT("'" &amp; U$2 &amp; "'!B" &amp; ROWS!U94),INDIRECT("'" &amp; U$2 &amp; "'!F" &amp; ROWS!U94),INDIRECT("'" &amp; U$2 &amp; "'!J" &amp; ROWS!U94)), "")</f>
        <v>0.26</v>
      </c>
      <c r="V94" s="2">
        <f ca="1">_xlfn.IFNA(MEDIAN(INDIRECT("'" &amp; V$2 &amp; "'!B" &amp; ROWS!V94),INDIRECT("'" &amp; V$2 &amp; "'!F" &amp; ROWS!V94),INDIRECT("'" &amp; V$2 &amp; "'!J" &amp; ROWS!V94)), "")</f>
        <v>0.42</v>
      </c>
      <c r="W94" s="2">
        <f ca="1">_xlfn.IFNA(MEDIAN(INDIRECT("'" &amp; W$2 &amp; "'!B" &amp; ROWS!W94),INDIRECT("'" &amp; W$2 &amp; "'!F" &amp; ROWS!W94),INDIRECT("'" &amp; W$2 &amp; "'!J" &amp; ROWS!W94)), "")</f>
        <v>0.22</v>
      </c>
      <c r="X94" s="2">
        <f ca="1">_xlfn.IFNA(MEDIAN(INDIRECT("'" &amp; X$2 &amp; "'!B" &amp; ROWS!X94),INDIRECT("'" &amp; X$2 &amp; "'!F" &amp; ROWS!X94),INDIRECT("'" &amp; X$2 &amp; "'!J" &amp; ROWS!X94)), "")</f>
        <v>0.06</v>
      </c>
      <c r="Y94" s="2">
        <f ca="1">_xlfn.IFNA(MEDIAN(INDIRECT("'" &amp; Y$2 &amp; "'!B" &amp; ROWS!Y94),INDIRECT("'" &amp; Y$2 &amp; "'!F" &amp; ROWS!Y94),INDIRECT("'" &amp; Y$2 &amp; "'!J" &amp; ROWS!Y94)), "")</f>
        <v>0.09</v>
      </c>
    </row>
    <row r="95" spans="1:25" x14ac:dyDescent="0.25">
      <c r="A95" t="str">
        <f>METRICS!A94</f>
        <v>tupleFunction</v>
      </c>
      <c r="B95" s="2">
        <f ca="1">_xlfn.IFNA(MEDIAN(INDIRECT("'" &amp; B$2 &amp; "'!B" &amp; ROWS!B95),INDIRECT("'" &amp; B$2 &amp; "'!F" &amp; ROWS!B95),INDIRECT("'" &amp; B$2 &amp; "'!J" &amp; ROWS!B95)), "")</f>
        <v>7.0000000000000007E-2</v>
      </c>
      <c r="C95" s="2">
        <f ca="1">_xlfn.IFNA(MEDIAN(INDIRECT("'" &amp; C$2 &amp; "'!B" &amp; ROWS!C95),INDIRECT("'" &amp; C$2 &amp; "'!F" &amp; ROWS!C95),INDIRECT("'" &amp; C$2 &amp; "'!J" &amp; ROWS!C95)), "")</f>
        <v>7.0000000000000007E-2</v>
      </c>
      <c r="D95" s="2">
        <f ca="1">_xlfn.IFNA(MEDIAN(INDIRECT("'" &amp; D$2 &amp; "'!B" &amp; ROWS!D95),INDIRECT("'" &amp; D$2 &amp; "'!F" &amp; ROWS!D95),INDIRECT("'" &amp; D$2 &amp; "'!J" &amp; ROWS!D95)), "")</f>
        <v>0.03</v>
      </c>
      <c r="E95" s="2" t="str">
        <f ca="1">_xlfn.IFNA(MEDIAN(INDIRECT("'" &amp; E$2 &amp; "'!B" &amp; ROWS!E95),INDIRECT("'" &amp; E$2 &amp; "'!F" &amp; ROWS!E95),INDIRECT("'" &amp; E$2 &amp; "'!J" &amp; ROWS!E95)), "")</f>
        <v/>
      </c>
      <c r="F95" s="2" t="str">
        <f ca="1">_xlfn.IFNA(MEDIAN(INDIRECT("'" &amp; F$2 &amp; "'!B" &amp; ROWS!F95),INDIRECT("'" &amp; F$2 &amp; "'!F" &amp; ROWS!F95),INDIRECT("'" &amp; F$2 &amp; "'!J" &amp; ROWS!F95)), "")</f>
        <v/>
      </c>
      <c r="G95" s="2" t="str">
        <f ca="1">_xlfn.IFNA(MEDIAN(INDIRECT("'" &amp; G$2 &amp; "'!B" &amp; ROWS!G95),INDIRECT("'" &amp; G$2 &amp; "'!F" &amp; ROWS!G95),INDIRECT("'" &amp; G$2 &amp; "'!J" &amp; ROWS!G95)), "")</f>
        <v/>
      </c>
      <c r="H95" s="2">
        <f ca="1">_xlfn.IFNA(MEDIAN(INDIRECT("'" &amp; H$2 &amp; "'!B" &amp; ROWS!H95),INDIRECT("'" &amp; H$2 &amp; "'!F" &amp; ROWS!H95),INDIRECT("'" &amp; H$2 &amp; "'!J" &amp; ROWS!H95)), "")</f>
        <v>1.46</v>
      </c>
      <c r="I95" s="2">
        <f ca="1">_xlfn.IFNA(MEDIAN(INDIRECT("'" &amp; I$2 &amp; "'!B" &amp; ROWS!I95),INDIRECT("'" &amp; I$2 &amp; "'!F" &amp; ROWS!I95),INDIRECT("'" &amp; I$2 &amp; "'!J" &amp; ROWS!I95)), "")</f>
        <v>1.43</v>
      </c>
      <c r="J95" s="2">
        <f ca="1">_xlfn.IFNA(MEDIAN(INDIRECT("'" &amp; J$2 &amp; "'!B" &amp; ROWS!J95),INDIRECT("'" &amp; J$2 &amp; "'!F" &amp; ROWS!J95),INDIRECT("'" &amp; J$2 &amp; "'!J" &amp; ROWS!J95)), "")</f>
        <v>0.02</v>
      </c>
      <c r="K95" s="2">
        <f ca="1">_xlfn.IFNA(MEDIAN(INDIRECT("'" &amp; K$2 &amp; "'!B" &amp; ROWS!K95),INDIRECT("'" &amp; K$2 &amp; "'!F" &amp; ROWS!K95),INDIRECT("'" &amp; K$2 &amp; "'!J" &amp; ROWS!K95)), "")</f>
        <v>0.04</v>
      </c>
      <c r="L95" s="2">
        <f ca="1">_xlfn.IFNA(MEDIAN(INDIRECT("'" &amp; L$2 &amp; "'!B" &amp; ROWS!L95),INDIRECT("'" &amp; L$2 &amp; "'!F" &amp; ROWS!L95),INDIRECT("'" &amp; L$2 &amp; "'!J" &amp; ROWS!L95)), "")</f>
        <v>0.02</v>
      </c>
      <c r="M95" s="2" t="str">
        <f ca="1">_xlfn.IFNA(MEDIAN(INDIRECT("'" &amp; M$2 &amp; "'!B" &amp; ROWS!M95),INDIRECT("'" &amp; M$2 &amp; "'!F" &amp; ROWS!M95),INDIRECT("'" &amp; M$2 &amp; "'!J" &amp; ROWS!M95)), "")</f>
        <v/>
      </c>
      <c r="N95" s="2" t="str">
        <f ca="1">_xlfn.IFNA(MEDIAN(INDIRECT("'" &amp; N$2 &amp; "'!B" &amp; ROWS!N95),INDIRECT("'" &amp; N$2 &amp; "'!F" &amp; ROWS!N95),INDIRECT("'" &amp; N$2 &amp; "'!J" &amp; ROWS!N95)), "")</f>
        <v/>
      </c>
      <c r="O95" s="2" t="str">
        <f ca="1">_xlfn.IFNA(MEDIAN(INDIRECT("'" &amp; O$2 &amp; "'!B" &amp; ROWS!O95),INDIRECT("'" &amp; O$2 &amp; "'!F" &amp; ROWS!O95),INDIRECT("'" &amp; O$2 &amp; "'!J" &amp; ROWS!O95)), "")</f>
        <v/>
      </c>
      <c r="P95" s="2">
        <f ca="1">_xlfn.IFNA(MEDIAN(INDIRECT("'" &amp; P$2 &amp; "'!B" &amp; ROWS!P95),INDIRECT("'" &amp; P$2 &amp; "'!F" &amp; ROWS!P95),INDIRECT("'" &amp; P$2 &amp; "'!J" &amp; ROWS!P95)), "")</f>
        <v>7.0000000000000007E-2</v>
      </c>
      <c r="Q95" s="2">
        <f ca="1">_xlfn.IFNA(MEDIAN(INDIRECT("'" &amp; Q$2 &amp; "'!B" &amp; ROWS!Q95),INDIRECT("'" &amp; Q$2 &amp; "'!F" &amp; ROWS!Q95),INDIRECT("'" &amp; Q$2 &amp; "'!J" &amp; ROWS!Q95)), "")</f>
        <v>0.09</v>
      </c>
      <c r="R95" s="2">
        <f ca="1">_xlfn.IFNA(MEDIAN(INDIRECT("'" &amp; R$2 &amp; "'!B" &amp; ROWS!R95),INDIRECT("'" &amp; R$2 &amp; "'!F" &amp; ROWS!R95),INDIRECT("'" &amp; R$2 &amp; "'!J" &amp; ROWS!R95)), "")</f>
        <v>0.02</v>
      </c>
      <c r="S95" s="2">
        <f ca="1">_xlfn.IFNA(MEDIAN(INDIRECT("'" &amp; S$2 &amp; "'!B" &amp; ROWS!S95),INDIRECT("'" &amp; S$2 &amp; "'!F" &amp; ROWS!S95),INDIRECT("'" &amp; S$2 &amp; "'!J" &amp; ROWS!S95)), "")</f>
        <v>0.04</v>
      </c>
      <c r="T95" s="2">
        <f ca="1">_xlfn.IFNA(MEDIAN(INDIRECT("'" &amp; T$2 &amp; "'!B" &amp; ROWS!T95),INDIRECT("'" &amp; T$2 &amp; "'!F" &amp; ROWS!T95),INDIRECT("'" &amp; T$2 &amp; "'!J" &amp; ROWS!T95)), "")</f>
        <v>0.02</v>
      </c>
      <c r="U95" s="2" t="str">
        <f ca="1">_xlfn.IFNA(MEDIAN(INDIRECT("'" &amp; U$2 &amp; "'!B" &amp; ROWS!U95),INDIRECT("'" &amp; U$2 &amp; "'!F" &amp; ROWS!U95),INDIRECT("'" &amp; U$2 &amp; "'!J" &amp; ROWS!U95)), "")</f>
        <v/>
      </c>
      <c r="V95" s="2" t="str">
        <f ca="1">_xlfn.IFNA(MEDIAN(INDIRECT("'" &amp; V$2 &amp; "'!B" &amp; ROWS!V95),INDIRECT("'" &amp; V$2 &amp; "'!F" &amp; ROWS!V95),INDIRECT("'" &amp; V$2 &amp; "'!J" &amp; ROWS!V95)), "")</f>
        <v/>
      </c>
      <c r="W95" s="2" t="str">
        <f ca="1">_xlfn.IFNA(MEDIAN(INDIRECT("'" &amp; W$2 &amp; "'!B" &amp; ROWS!W95),INDIRECT("'" &amp; W$2 &amp; "'!F" &amp; ROWS!W95),INDIRECT("'" &amp; W$2 &amp; "'!J" &amp; ROWS!W95)), "")</f>
        <v/>
      </c>
      <c r="X95" s="2">
        <f ca="1">_xlfn.IFNA(MEDIAN(INDIRECT("'" &amp; X$2 &amp; "'!B" &amp; ROWS!X95),INDIRECT("'" &amp; X$2 &amp; "'!F" &amp; ROWS!X95),INDIRECT("'" &amp; X$2 &amp; "'!J" &amp; ROWS!X95)), "")</f>
        <v>7.0000000000000007E-2</v>
      </c>
      <c r="Y95" s="2">
        <f ca="1">_xlfn.IFNA(MEDIAN(INDIRECT("'" &amp; Y$2 &amp; "'!B" &amp; ROWS!Y95),INDIRECT("'" &amp; Y$2 &amp; "'!F" &amp; ROWS!Y95),INDIRECT("'" &amp; Y$2 &amp; "'!J" &amp; ROWS!Y95)), "")</f>
        <v>0.09</v>
      </c>
    </row>
    <row r="96" spans="1:25" x14ac:dyDescent="0.25">
      <c r="A96" t="str">
        <f>METRICS!A95</f>
        <v>tupleMember</v>
      </c>
      <c r="B96" s="2">
        <f ca="1">_xlfn.IFNA(MEDIAN(INDIRECT("'" &amp; B$2 &amp; "'!B" &amp; ROWS!B96),INDIRECT("'" &amp; B$2 &amp; "'!F" &amp; ROWS!B96),INDIRECT("'" &amp; B$2 &amp; "'!J" &amp; ROWS!B96)), "")</f>
        <v>7.0000000000000007E-2</v>
      </c>
      <c r="C96" s="2">
        <f ca="1">_xlfn.IFNA(MEDIAN(INDIRECT("'" &amp; C$2 &amp; "'!B" &amp; ROWS!C96),INDIRECT("'" &amp; C$2 &amp; "'!F" &amp; ROWS!C96),INDIRECT("'" &amp; C$2 &amp; "'!J" &amp; ROWS!C96)), "")</f>
        <v>7.0000000000000007E-2</v>
      </c>
      <c r="D96" s="2">
        <f ca="1">_xlfn.IFNA(MEDIAN(INDIRECT("'" &amp; D$2 &amp; "'!B" &amp; ROWS!D96),INDIRECT("'" &amp; D$2 &amp; "'!F" &amp; ROWS!D96),INDIRECT("'" &amp; D$2 &amp; "'!J" &amp; ROWS!D96)), "")</f>
        <v>0.03</v>
      </c>
      <c r="E96" s="2">
        <f ca="1">_xlfn.IFNA(MEDIAN(INDIRECT("'" &amp; E$2 &amp; "'!B" &amp; ROWS!E96),INDIRECT("'" &amp; E$2 &amp; "'!F" &amp; ROWS!E96),INDIRECT("'" &amp; E$2 &amp; "'!J" &amp; ROWS!E96)), "")</f>
        <v>0.72</v>
      </c>
      <c r="F96" s="2">
        <f ca="1">_xlfn.IFNA(MEDIAN(INDIRECT("'" &amp; F$2 &amp; "'!B" &amp; ROWS!F96),INDIRECT("'" &amp; F$2 &amp; "'!F" &amp; ROWS!F96),INDIRECT("'" &amp; F$2 &amp; "'!J" &amp; ROWS!F96)), "")</f>
        <v>0.89</v>
      </c>
      <c r="G96" s="2">
        <f ca="1">_xlfn.IFNA(MEDIAN(INDIRECT("'" &amp; G$2 &amp; "'!B" &amp; ROWS!G96),INDIRECT("'" &amp; G$2 &amp; "'!F" &amp; ROWS!G96),INDIRECT("'" &amp; G$2 &amp; "'!J" &amp; ROWS!G96)), "")</f>
        <v>0.57999999999999996</v>
      </c>
      <c r="H96" s="2">
        <f ca="1">_xlfn.IFNA(MEDIAN(INDIRECT("'" &amp; H$2 &amp; "'!B" &amp; ROWS!H96),INDIRECT("'" &amp; H$2 &amp; "'!F" &amp; ROWS!H96),INDIRECT("'" &amp; H$2 &amp; "'!J" &amp; ROWS!H96)), "")</f>
        <v>1.57</v>
      </c>
      <c r="I96" s="2">
        <f ca="1">_xlfn.IFNA(MEDIAN(INDIRECT("'" &amp; I$2 &amp; "'!B" &amp; ROWS!I96),INDIRECT("'" &amp; I$2 &amp; "'!F" &amp; ROWS!I96),INDIRECT("'" &amp; I$2 &amp; "'!J" &amp; ROWS!I96)), "")</f>
        <v>1.56</v>
      </c>
      <c r="J96" s="2">
        <f ca="1">_xlfn.IFNA(MEDIAN(INDIRECT("'" &amp; J$2 &amp; "'!B" &amp; ROWS!J96),INDIRECT("'" &amp; J$2 &amp; "'!F" &amp; ROWS!J96),INDIRECT("'" &amp; J$2 &amp; "'!J" &amp; ROWS!J96)), "")</f>
        <v>0.02</v>
      </c>
      <c r="K96" s="2">
        <f ca="1">_xlfn.IFNA(MEDIAN(INDIRECT("'" &amp; K$2 &amp; "'!B" &amp; ROWS!K96),INDIRECT("'" &amp; K$2 &amp; "'!F" &amp; ROWS!K96),INDIRECT("'" &amp; K$2 &amp; "'!J" &amp; ROWS!K96)), "")</f>
        <v>0.04</v>
      </c>
      <c r="L96" s="2">
        <f ca="1">_xlfn.IFNA(MEDIAN(INDIRECT("'" &amp; L$2 &amp; "'!B" &amp; ROWS!L96),INDIRECT("'" &amp; L$2 &amp; "'!F" &amp; ROWS!L96),INDIRECT("'" &amp; L$2 &amp; "'!J" &amp; ROWS!L96)), "")</f>
        <v>0.02</v>
      </c>
      <c r="M96" s="2">
        <f ca="1">_xlfn.IFNA(MEDIAN(INDIRECT("'" &amp; M$2 &amp; "'!B" &amp; ROWS!M96),INDIRECT("'" &amp; M$2 &amp; "'!F" &amp; ROWS!M96),INDIRECT("'" &amp; M$2 &amp; "'!J" &amp; ROWS!M96)), "")</f>
        <v>0.61</v>
      </c>
      <c r="N96" s="2">
        <f ca="1">_xlfn.IFNA(MEDIAN(INDIRECT("'" &amp; N$2 &amp; "'!B" &amp; ROWS!N96),INDIRECT("'" &amp; N$2 &amp; "'!F" &amp; ROWS!N96),INDIRECT("'" &amp; N$2 &amp; "'!J" &amp; ROWS!N96)), "")</f>
        <v>0.82</v>
      </c>
      <c r="O96" s="2">
        <f ca="1">_xlfn.IFNA(MEDIAN(INDIRECT("'" &amp; O$2 &amp; "'!B" &amp; ROWS!O96),INDIRECT("'" &amp; O$2 &amp; "'!F" &amp; ROWS!O96),INDIRECT("'" &amp; O$2 &amp; "'!J" &amp; ROWS!O96)), "")</f>
        <v>0.53</v>
      </c>
      <c r="P96" s="2">
        <f ca="1">_xlfn.IFNA(MEDIAN(INDIRECT("'" &amp; P$2 &amp; "'!B" &amp; ROWS!P96),INDIRECT("'" &amp; P$2 &amp; "'!F" &amp; ROWS!P96),INDIRECT("'" &amp; P$2 &amp; "'!J" &amp; ROWS!P96)), "")</f>
        <v>0.1</v>
      </c>
      <c r="Q96" s="2">
        <f ca="1">_xlfn.IFNA(MEDIAN(INDIRECT("'" &amp; Q$2 &amp; "'!B" &amp; ROWS!Q96),INDIRECT("'" &amp; Q$2 &amp; "'!F" &amp; ROWS!Q96),INDIRECT("'" &amp; Q$2 &amp; "'!J" &amp; ROWS!Q96)), "")</f>
        <v>0.14000000000000001</v>
      </c>
      <c r="R96" s="2">
        <f ca="1">_xlfn.IFNA(MEDIAN(INDIRECT("'" &amp; R$2 &amp; "'!B" &amp; ROWS!R96),INDIRECT("'" &amp; R$2 &amp; "'!F" &amp; ROWS!R96),INDIRECT("'" &amp; R$2 &amp; "'!J" &amp; ROWS!R96)), "")</f>
        <v>0.02</v>
      </c>
      <c r="S96" s="2">
        <f ca="1">_xlfn.IFNA(MEDIAN(INDIRECT("'" &amp; S$2 &amp; "'!B" &amp; ROWS!S96),INDIRECT("'" &amp; S$2 &amp; "'!F" &amp; ROWS!S96),INDIRECT("'" &amp; S$2 &amp; "'!J" &amp; ROWS!S96)), "")</f>
        <v>0.04</v>
      </c>
      <c r="T96" s="2">
        <f ca="1">_xlfn.IFNA(MEDIAN(INDIRECT("'" &amp; T$2 &amp; "'!B" &amp; ROWS!T96),INDIRECT("'" &amp; T$2 &amp; "'!F" &amp; ROWS!T96),INDIRECT("'" &amp; T$2 &amp; "'!J" &amp; ROWS!T96)), "")</f>
        <v>0.02</v>
      </c>
      <c r="U96" s="2">
        <f ca="1">_xlfn.IFNA(MEDIAN(INDIRECT("'" &amp; U$2 &amp; "'!B" &amp; ROWS!U96),INDIRECT("'" &amp; U$2 &amp; "'!F" &amp; ROWS!U96),INDIRECT("'" &amp; U$2 &amp; "'!J" &amp; ROWS!U96)), "")</f>
        <v>0.62</v>
      </c>
      <c r="V96" s="2">
        <f ca="1">_xlfn.IFNA(MEDIAN(INDIRECT("'" &amp; V$2 &amp; "'!B" &amp; ROWS!V96),INDIRECT("'" &amp; V$2 &amp; "'!F" &amp; ROWS!V96),INDIRECT("'" &amp; V$2 &amp; "'!J" &amp; ROWS!V96)), "")</f>
        <v>0.81</v>
      </c>
      <c r="W96" s="2">
        <f ca="1">_xlfn.IFNA(MEDIAN(INDIRECT("'" &amp; W$2 &amp; "'!B" &amp; ROWS!W96),INDIRECT("'" &amp; W$2 &amp; "'!F" &amp; ROWS!W96),INDIRECT("'" &amp; W$2 &amp; "'!J" &amp; ROWS!W96)), "")</f>
        <v>0.55000000000000004</v>
      </c>
      <c r="X96" s="2">
        <f ca="1">_xlfn.IFNA(MEDIAN(INDIRECT("'" &amp; X$2 &amp; "'!B" &amp; ROWS!X96),INDIRECT("'" &amp; X$2 &amp; "'!F" &amp; ROWS!X96),INDIRECT("'" &amp; X$2 &amp; "'!J" &amp; ROWS!X96)), "")</f>
        <v>0.1</v>
      </c>
      <c r="Y96" s="2">
        <f ca="1">_xlfn.IFNA(MEDIAN(INDIRECT("'" &amp; Y$2 &amp; "'!B" &amp; ROWS!Y96),INDIRECT("'" &amp; Y$2 &amp; "'!F" &amp; ROWS!Y96),INDIRECT("'" &amp; Y$2 &amp; "'!J" &amp; ROWS!Y96)), "")</f>
        <v>0.15</v>
      </c>
    </row>
    <row r="97" spans="1:25" x14ac:dyDescent="0.25">
      <c r="A97" t="str">
        <f>METRICS!A96</f>
        <v>tuplePolymorphism</v>
      </c>
      <c r="B97" s="2">
        <f ca="1">_xlfn.IFNA(MEDIAN(INDIRECT("'" &amp; B$2 &amp; "'!B" &amp; ROWS!B97),INDIRECT("'" &amp; B$2 &amp; "'!F" &amp; ROWS!B97),INDIRECT("'" &amp; B$2 &amp; "'!J" &amp; ROWS!B97)), "")</f>
        <v>7.0000000000000007E-2</v>
      </c>
      <c r="C97" s="2">
        <f ca="1">_xlfn.IFNA(MEDIAN(INDIRECT("'" &amp; C$2 &amp; "'!B" &amp; ROWS!C97),INDIRECT("'" &amp; C$2 &amp; "'!F" &amp; ROWS!C97),INDIRECT("'" &amp; C$2 &amp; "'!J" &amp; ROWS!C97)), "")</f>
        <v>0.08</v>
      </c>
      <c r="D97" s="2">
        <f ca="1">_xlfn.IFNA(MEDIAN(INDIRECT("'" &amp; D$2 &amp; "'!B" &amp; ROWS!D97),INDIRECT("'" &amp; D$2 &amp; "'!F" &amp; ROWS!D97),INDIRECT("'" &amp; D$2 &amp; "'!J" &amp; ROWS!D97)), "")</f>
        <v>0.03</v>
      </c>
      <c r="E97" s="2">
        <f ca="1">_xlfn.IFNA(MEDIAN(INDIRECT("'" &amp; E$2 &amp; "'!B" &amp; ROWS!E97),INDIRECT("'" &amp; E$2 &amp; "'!F" &amp; ROWS!E97),INDIRECT("'" &amp; E$2 &amp; "'!J" &amp; ROWS!E97)), "")</f>
        <v>0.57999999999999996</v>
      </c>
      <c r="F97" s="2">
        <f ca="1">_xlfn.IFNA(MEDIAN(INDIRECT("'" &amp; F$2 &amp; "'!B" &amp; ROWS!F97),INDIRECT("'" &amp; F$2 &amp; "'!F" &amp; ROWS!F97),INDIRECT("'" &amp; F$2 &amp; "'!J" &amp; ROWS!F97)), "")</f>
        <v>0.78</v>
      </c>
      <c r="G97" s="2">
        <f ca="1">_xlfn.IFNA(MEDIAN(INDIRECT("'" &amp; G$2 &amp; "'!B" &amp; ROWS!G97),INDIRECT("'" &amp; G$2 &amp; "'!F" &amp; ROWS!G97),INDIRECT("'" &amp; G$2 &amp; "'!J" &amp; ROWS!G97)), "")</f>
        <v>0.43</v>
      </c>
      <c r="H97" s="2">
        <f ca="1">_xlfn.IFNA(MEDIAN(INDIRECT("'" &amp; H$2 &amp; "'!B" &amp; ROWS!H97),INDIRECT("'" &amp; H$2 &amp; "'!F" &amp; ROWS!H97),INDIRECT("'" &amp; H$2 &amp; "'!J" &amp; ROWS!H97)), "")</f>
        <v>1.52</v>
      </c>
      <c r="I97" s="2">
        <f ca="1">_xlfn.IFNA(MEDIAN(INDIRECT("'" &amp; I$2 &amp; "'!B" &amp; ROWS!I97),INDIRECT("'" &amp; I$2 &amp; "'!F" &amp; ROWS!I97),INDIRECT("'" &amp; I$2 &amp; "'!J" &amp; ROWS!I97)), "")</f>
        <v>1.56</v>
      </c>
      <c r="J97" s="2">
        <f ca="1">_xlfn.IFNA(MEDIAN(INDIRECT("'" &amp; J$2 &amp; "'!B" &amp; ROWS!J97),INDIRECT("'" &amp; J$2 &amp; "'!F" &amp; ROWS!J97),INDIRECT("'" &amp; J$2 &amp; "'!J" &amp; ROWS!J97)), "")</f>
        <v>0.02</v>
      </c>
      <c r="K97" s="2" t="str">
        <f ca="1">_xlfn.IFNA(MEDIAN(INDIRECT("'" &amp; K$2 &amp; "'!B" &amp; ROWS!K97),INDIRECT("'" &amp; K$2 &amp; "'!F" &amp; ROWS!K97),INDIRECT("'" &amp; K$2 &amp; "'!J" &amp; ROWS!K97)), "")</f>
        <v/>
      </c>
      <c r="L97" s="2">
        <f ca="1">_xlfn.IFNA(MEDIAN(INDIRECT("'" &amp; L$2 &amp; "'!B" &amp; ROWS!L97),INDIRECT("'" &amp; L$2 &amp; "'!F" &amp; ROWS!L97),INDIRECT("'" &amp; L$2 &amp; "'!J" &amp; ROWS!L97)), "")</f>
        <v>0.02</v>
      </c>
      <c r="M97" s="2">
        <f ca="1">_xlfn.IFNA(MEDIAN(INDIRECT("'" &amp; M$2 &amp; "'!B" &amp; ROWS!M97),INDIRECT("'" &amp; M$2 &amp; "'!F" &amp; ROWS!M97),INDIRECT("'" &amp; M$2 &amp; "'!J" &amp; ROWS!M97)), "")</f>
        <v>0.45</v>
      </c>
      <c r="N97" s="2">
        <f ca="1">_xlfn.IFNA(MEDIAN(INDIRECT("'" &amp; N$2 &amp; "'!B" &amp; ROWS!N97),INDIRECT("'" &amp; N$2 &amp; "'!F" &amp; ROWS!N97),INDIRECT("'" &amp; N$2 &amp; "'!J" &amp; ROWS!N97)), "")</f>
        <v>0.69</v>
      </c>
      <c r="O97" s="2">
        <f ca="1">_xlfn.IFNA(MEDIAN(INDIRECT("'" &amp; O$2 &amp; "'!B" &amp; ROWS!O97),INDIRECT("'" &amp; O$2 &amp; "'!F" &amp; ROWS!O97),INDIRECT("'" &amp; O$2 &amp; "'!J" &amp; ROWS!O97)), "")</f>
        <v>0.38</v>
      </c>
      <c r="P97" s="2">
        <f ca="1">_xlfn.IFNA(MEDIAN(INDIRECT("'" &amp; P$2 &amp; "'!B" &amp; ROWS!P97),INDIRECT("'" &amp; P$2 &amp; "'!F" &amp; ROWS!P97),INDIRECT("'" &amp; P$2 &amp; "'!J" &amp; ROWS!P97)), "")</f>
        <v>7.0000000000000007E-2</v>
      </c>
      <c r="Q97" s="2">
        <f ca="1">_xlfn.IFNA(MEDIAN(INDIRECT("'" &amp; Q$2 &amp; "'!B" &amp; ROWS!Q97),INDIRECT("'" &amp; Q$2 &amp; "'!F" &amp; ROWS!Q97),INDIRECT("'" &amp; Q$2 &amp; "'!J" &amp; ROWS!Q97)), "")</f>
        <v>0.09</v>
      </c>
      <c r="R97" s="2">
        <f ca="1">_xlfn.IFNA(MEDIAN(INDIRECT("'" &amp; R$2 &amp; "'!B" &amp; ROWS!R97),INDIRECT("'" &amp; R$2 &amp; "'!F" &amp; ROWS!R97),INDIRECT("'" &amp; R$2 &amp; "'!J" &amp; ROWS!R97)), "")</f>
        <v>0.03</v>
      </c>
      <c r="S97" s="2" t="str">
        <f ca="1">_xlfn.IFNA(MEDIAN(INDIRECT("'" &amp; S$2 &amp; "'!B" &amp; ROWS!S97),INDIRECT("'" &amp; S$2 &amp; "'!F" &amp; ROWS!S97),INDIRECT("'" &amp; S$2 &amp; "'!J" &amp; ROWS!S97)), "")</f>
        <v/>
      </c>
      <c r="T97" s="2">
        <f ca="1">_xlfn.IFNA(MEDIAN(INDIRECT("'" &amp; T$2 &amp; "'!B" &amp; ROWS!T97),INDIRECT("'" &amp; T$2 &amp; "'!F" &amp; ROWS!T97),INDIRECT("'" &amp; T$2 &amp; "'!J" &amp; ROWS!T97)), "")</f>
        <v>0.02</v>
      </c>
      <c r="U97" s="2">
        <f ca="1">_xlfn.IFNA(MEDIAN(INDIRECT("'" &amp; U$2 &amp; "'!B" &amp; ROWS!U97),INDIRECT("'" &amp; U$2 &amp; "'!F" &amp; ROWS!U97),INDIRECT("'" &amp; U$2 &amp; "'!J" &amp; ROWS!U97)), "")</f>
        <v>0.48</v>
      </c>
      <c r="V97" s="2">
        <f ca="1">_xlfn.IFNA(MEDIAN(INDIRECT("'" &amp; V$2 &amp; "'!B" &amp; ROWS!V97),INDIRECT("'" &amp; V$2 &amp; "'!F" &amp; ROWS!V97),INDIRECT("'" &amp; V$2 &amp; "'!J" &amp; ROWS!V97)), "")</f>
        <v>0.7</v>
      </c>
      <c r="W97" s="2">
        <f ca="1">_xlfn.IFNA(MEDIAN(INDIRECT("'" &amp; W$2 &amp; "'!B" &amp; ROWS!W97),INDIRECT("'" &amp; W$2 &amp; "'!F" &amp; ROWS!W97),INDIRECT("'" &amp; W$2 &amp; "'!J" &amp; ROWS!W97)), "")</f>
        <v>0.41</v>
      </c>
      <c r="X97" s="2">
        <f ca="1">_xlfn.IFNA(MEDIAN(INDIRECT("'" &amp; X$2 &amp; "'!B" &amp; ROWS!X97),INDIRECT("'" &amp; X$2 &amp; "'!F" &amp; ROWS!X97),INDIRECT("'" &amp; X$2 &amp; "'!J" &amp; ROWS!X97)), "")</f>
        <v>7.0000000000000007E-2</v>
      </c>
      <c r="Y97" s="2">
        <f ca="1">_xlfn.IFNA(MEDIAN(INDIRECT("'" &amp; Y$2 &amp; "'!B" &amp; ROWS!Y97),INDIRECT("'" &amp; Y$2 &amp; "'!F" &amp; ROWS!Y97),INDIRECT("'" &amp; Y$2 &amp; "'!J" &amp; ROWS!Y97)), "")</f>
        <v>0.1</v>
      </c>
    </row>
    <row r="98" spans="1:25" x14ac:dyDescent="0.25">
      <c r="A98" t="str">
        <f>METRICS!A97</f>
        <v>tupleVariadic</v>
      </c>
      <c r="B98" s="2">
        <f ca="1">_xlfn.IFNA(MEDIAN(INDIRECT("'" &amp; B$2 &amp; "'!B" &amp; ROWS!B98),INDIRECT("'" &amp; B$2 &amp; "'!F" &amp; ROWS!B98),INDIRECT("'" &amp; B$2 &amp; "'!J" &amp; ROWS!B98)), "")</f>
        <v>0.34</v>
      </c>
      <c r="C98" s="2">
        <f ca="1">_xlfn.IFNA(MEDIAN(INDIRECT("'" &amp; C$2 &amp; "'!B" &amp; ROWS!C98),INDIRECT("'" &amp; C$2 &amp; "'!F" &amp; ROWS!C98),INDIRECT("'" &amp; C$2 &amp; "'!J" &amp; ROWS!C98)), "")</f>
        <v>0.43</v>
      </c>
      <c r="D98" s="2">
        <f ca="1">_xlfn.IFNA(MEDIAN(INDIRECT("'" &amp; D$2 &amp; "'!B" &amp; ROWS!D98),INDIRECT("'" &amp; D$2 &amp; "'!F" &amp; ROWS!D98),INDIRECT("'" &amp; D$2 &amp; "'!J" &amp; ROWS!D98)), "")</f>
        <v>0.17</v>
      </c>
      <c r="E98" s="2">
        <f ca="1">_xlfn.IFNA(MEDIAN(INDIRECT("'" &amp; E$2 &amp; "'!B" &amp; ROWS!E98),INDIRECT("'" &amp; E$2 &amp; "'!F" &amp; ROWS!E98),INDIRECT("'" &amp; E$2 &amp; "'!J" &amp; ROWS!E98)), "")</f>
        <v>2.94</v>
      </c>
      <c r="F98" s="2">
        <f ca="1">_xlfn.IFNA(MEDIAN(INDIRECT("'" &amp; F$2 &amp; "'!B" &amp; ROWS!F98),INDIRECT("'" &amp; F$2 &amp; "'!F" &amp; ROWS!F98),INDIRECT("'" &amp; F$2 &amp; "'!J" &amp; ROWS!F98)), "")</f>
        <v>4.5999999999999996</v>
      </c>
      <c r="G98" s="2">
        <f ca="1">_xlfn.IFNA(MEDIAN(INDIRECT("'" &amp; G$2 &amp; "'!B" &amp; ROWS!G98),INDIRECT("'" &amp; G$2 &amp; "'!F" &amp; ROWS!G98),INDIRECT("'" &amp; G$2 &amp; "'!J" &amp; ROWS!G98)), "")</f>
        <v>2.25</v>
      </c>
      <c r="H98" s="2">
        <f ca="1">_xlfn.IFNA(MEDIAN(INDIRECT("'" &amp; H$2 &amp; "'!B" &amp; ROWS!H98),INDIRECT("'" &amp; H$2 &amp; "'!F" &amp; ROWS!H98),INDIRECT("'" &amp; H$2 &amp; "'!J" &amp; ROWS!H98)), "")</f>
        <v>4.72</v>
      </c>
      <c r="I98" s="2">
        <f ca="1">_xlfn.IFNA(MEDIAN(INDIRECT("'" &amp; I$2 &amp; "'!B" &amp; ROWS!I98),INDIRECT("'" &amp; I$2 &amp; "'!F" &amp; ROWS!I98),INDIRECT("'" &amp; I$2 &amp; "'!J" &amp; ROWS!I98)), "")</f>
        <v>5.2</v>
      </c>
      <c r="J98" s="2">
        <f ca="1">_xlfn.IFNA(MEDIAN(INDIRECT("'" &amp; J$2 &amp; "'!B" &amp; ROWS!J98),INDIRECT("'" &amp; J$2 &amp; "'!F" &amp; ROWS!J98),INDIRECT("'" &amp; J$2 &amp; "'!J" &amp; ROWS!J98)), "")</f>
        <v>0.16</v>
      </c>
      <c r="K98" s="2">
        <f ca="1">_xlfn.IFNA(MEDIAN(INDIRECT("'" &amp; K$2 &amp; "'!B" &amp; ROWS!K98),INDIRECT("'" &amp; K$2 &amp; "'!F" &amp; ROWS!K98),INDIRECT("'" &amp; K$2 &amp; "'!J" &amp; ROWS!K98)), "")</f>
        <v>0.3</v>
      </c>
      <c r="L98" s="2">
        <f ca="1">_xlfn.IFNA(MEDIAN(INDIRECT("'" &amp; L$2 &amp; "'!B" &amp; ROWS!L98),INDIRECT("'" &amp; L$2 &amp; "'!F" &amp; ROWS!L98),INDIRECT("'" &amp; L$2 &amp; "'!J" &amp; ROWS!L98)), "")</f>
        <v>0.11</v>
      </c>
      <c r="M98" s="2">
        <f ca="1">_xlfn.IFNA(MEDIAN(INDIRECT("'" &amp; M$2 &amp; "'!B" &amp; ROWS!M98),INDIRECT("'" &amp; M$2 &amp; "'!F" &amp; ROWS!M98),INDIRECT("'" &amp; M$2 &amp; "'!J" &amp; ROWS!M98)), "")</f>
        <v>2.56</v>
      </c>
      <c r="N98" s="2">
        <f ca="1">_xlfn.IFNA(MEDIAN(INDIRECT("'" &amp; N$2 &amp; "'!B" &amp; ROWS!N98),INDIRECT("'" &amp; N$2 &amp; "'!F" &amp; ROWS!N98),INDIRECT("'" &amp; N$2 &amp; "'!J" &amp; ROWS!N98)), "")</f>
        <v>4.28</v>
      </c>
      <c r="O98" s="2">
        <f ca="1">_xlfn.IFNA(MEDIAN(INDIRECT("'" &amp; O$2 &amp; "'!B" &amp; ROWS!O98),INDIRECT("'" &amp; O$2 &amp; "'!F" &amp; ROWS!O98),INDIRECT("'" &amp; O$2 &amp; "'!J" &amp; ROWS!O98)), "")</f>
        <v>2.08</v>
      </c>
      <c r="P98" s="2">
        <f ca="1">_xlfn.IFNA(MEDIAN(INDIRECT("'" &amp; P$2 &amp; "'!B" &amp; ROWS!P98),INDIRECT("'" &amp; P$2 &amp; "'!F" &amp; ROWS!P98),INDIRECT("'" &amp; P$2 &amp; "'!J" &amp; ROWS!P98)), "")</f>
        <v>0.7</v>
      </c>
      <c r="Q98" s="2">
        <f ca="1">_xlfn.IFNA(MEDIAN(INDIRECT("'" &amp; Q$2 &amp; "'!B" &amp; ROWS!Q98),INDIRECT("'" &amp; Q$2 &amp; "'!F" &amp; ROWS!Q98),INDIRECT("'" &amp; Q$2 &amp; "'!J" &amp; ROWS!Q98)), "")</f>
        <v>0.99</v>
      </c>
      <c r="R98" s="2">
        <f ca="1">_xlfn.IFNA(MEDIAN(INDIRECT("'" &amp; R$2 &amp; "'!B" &amp; ROWS!R98),INDIRECT("'" &amp; R$2 &amp; "'!F" &amp; ROWS!R98),INDIRECT("'" &amp; R$2 &amp; "'!J" &amp; ROWS!R98)), "")</f>
        <v>0.18</v>
      </c>
      <c r="S98" s="2">
        <f ca="1">_xlfn.IFNA(MEDIAN(INDIRECT("'" &amp; S$2 &amp; "'!B" &amp; ROWS!S98),INDIRECT("'" &amp; S$2 &amp; "'!F" &amp; ROWS!S98),INDIRECT("'" &amp; S$2 &amp; "'!J" &amp; ROWS!S98)), "")</f>
        <v>0.3</v>
      </c>
      <c r="T98" s="2">
        <f ca="1">_xlfn.IFNA(MEDIAN(INDIRECT("'" &amp; T$2 &amp; "'!B" &amp; ROWS!T98),INDIRECT("'" &amp; T$2 &amp; "'!F" &amp; ROWS!T98),INDIRECT("'" &amp; T$2 &amp; "'!J" &amp; ROWS!T98)), "")</f>
        <v>0.12</v>
      </c>
      <c r="U98" s="2">
        <f ca="1">_xlfn.IFNA(MEDIAN(INDIRECT("'" &amp; U$2 &amp; "'!B" &amp; ROWS!U98),INDIRECT("'" &amp; U$2 &amp; "'!F" &amp; ROWS!U98),INDIRECT("'" &amp; U$2 &amp; "'!J" &amp; ROWS!U98)), "")</f>
        <v>2.76</v>
      </c>
      <c r="V98" s="2">
        <f ca="1">_xlfn.IFNA(MEDIAN(INDIRECT("'" &amp; V$2 &amp; "'!B" &amp; ROWS!V98),INDIRECT("'" &amp; V$2 &amp; "'!F" &amp; ROWS!V98),INDIRECT("'" &amp; V$2 &amp; "'!J" &amp; ROWS!V98)), "")</f>
        <v>4.28</v>
      </c>
      <c r="W98" s="2">
        <f ca="1">_xlfn.IFNA(MEDIAN(INDIRECT("'" &amp; W$2 &amp; "'!B" &amp; ROWS!W98),INDIRECT("'" &amp; W$2 &amp; "'!F" &amp; ROWS!W98),INDIRECT("'" &amp; W$2 &amp; "'!J" &amp; ROWS!W98)), "")</f>
        <v>2.12</v>
      </c>
      <c r="X98" s="2">
        <f ca="1">_xlfn.IFNA(MEDIAN(INDIRECT("'" &amp; X$2 &amp; "'!B" &amp; ROWS!X98),INDIRECT("'" &amp; X$2 &amp; "'!F" &amp; ROWS!X98),INDIRECT("'" &amp; X$2 &amp; "'!J" &amp; ROWS!X98)), "")</f>
        <v>0.72</v>
      </c>
      <c r="Y98" s="2">
        <f ca="1">_xlfn.IFNA(MEDIAN(INDIRECT("'" &amp; Y$2 &amp; "'!B" &amp; ROWS!Y98),INDIRECT("'" &amp; Y$2 &amp; "'!F" &amp; ROWS!Y98),INDIRECT("'" &amp; Y$2 &amp; "'!J" &amp; ROWS!Y98)), "")</f>
        <v>1</v>
      </c>
    </row>
    <row r="99" spans="1:25" x14ac:dyDescent="0.25">
      <c r="A99" t="str">
        <f>METRICS!A98</f>
        <v>typedefRedef</v>
      </c>
      <c r="B99" s="2">
        <f ca="1">_xlfn.IFNA(MEDIAN(INDIRECT("'" &amp; B$2 &amp; "'!B" &amp; ROWS!B99),INDIRECT("'" &amp; B$2 &amp; "'!F" &amp; ROWS!B99),INDIRECT("'" &amp; B$2 &amp; "'!J" &amp; ROWS!B99)), "")</f>
        <v>0.06</v>
      </c>
      <c r="C99" s="2">
        <f ca="1">_xlfn.IFNA(MEDIAN(INDIRECT("'" &amp; C$2 &amp; "'!B" &amp; ROWS!C99),INDIRECT("'" &amp; C$2 &amp; "'!F" &amp; ROWS!C99),INDIRECT("'" &amp; C$2 &amp; "'!J" &amp; ROWS!C99)), "")</f>
        <v>0.06</v>
      </c>
      <c r="D99" s="2">
        <f ca="1">_xlfn.IFNA(MEDIAN(INDIRECT("'" &amp; D$2 &amp; "'!B" &amp; ROWS!D99),INDIRECT("'" &amp; D$2 &amp; "'!F" &amp; ROWS!D99),INDIRECT("'" &amp; D$2 &amp; "'!J" &amp; ROWS!D99)), "")</f>
        <v>0.03</v>
      </c>
      <c r="E99" s="2">
        <f ca="1">_xlfn.IFNA(MEDIAN(INDIRECT("'" &amp; E$2 &amp; "'!B" &amp; ROWS!E99),INDIRECT("'" &amp; E$2 &amp; "'!F" &amp; ROWS!E99),INDIRECT("'" &amp; E$2 &amp; "'!J" &amp; ROWS!E99)), "")</f>
        <v>0.37</v>
      </c>
      <c r="F99" s="2">
        <f ca="1">_xlfn.IFNA(MEDIAN(INDIRECT("'" &amp; F$2 &amp; "'!B" &amp; ROWS!F99),INDIRECT("'" &amp; F$2 &amp; "'!F" &amp; ROWS!F99),INDIRECT("'" &amp; F$2 &amp; "'!J" &amp; ROWS!F99)), "")</f>
        <v>0.5</v>
      </c>
      <c r="G99" s="2">
        <f ca="1">_xlfn.IFNA(MEDIAN(INDIRECT("'" &amp; G$2 &amp; "'!B" &amp; ROWS!G99),INDIRECT("'" &amp; G$2 &amp; "'!F" &amp; ROWS!G99),INDIRECT("'" &amp; G$2 &amp; "'!J" &amp; ROWS!G99)), "")</f>
        <v>0.24</v>
      </c>
      <c r="H99" s="2">
        <f ca="1">_xlfn.IFNA(MEDIAN(INDIRECT("'" &amp; H$2 &amp; "'!B" &amp; ROWS!H99),INDIRECT("'" &amp; H$2 &amp; "'!F" &amp; ROWS!H99),INDIRECT("'" &amp; H$2 &amp; "'!J" &amp; ROWS!H99)), "")</f>
        <v>1.39</v>
      </c>
      <c r="I99" s="2">
        <f ca="1">_xlfn.IFNA(MEDIAN(INDIRECT("'" &amp; I$2 &amp; "'!B" &amp; ROWS!I99),INDIRECT("'" &amp; I$2 &amp; "'!F" &amp; ROWS!I99),INDIRECT("'" &amp; I$2 &amp; "'!J" &amp; ROWS!I99)), "")</f>
        <v>1.32</v>
      </c>
      <c r="J99" s="2">
        <f ca="1">_xlfn.IFNA(MEDIAN(INDIRECT("'" &amp; J$2 &amp; "'!B" &amp; ROWS!J99),INDIRECT("'" &amp; J$2 &amp; "'!F" &amp; ROWS!J99),INDIRECT("'" &amp; J$2 &amp; "'!J" &amp; ROWS!J99)), "")</f>
        <v>0.02</v>
      </c>
      <c r="K99" s="2">
        <f ca="1">_xlfn.IFNA(MEDIAN(INDIRECT("'" &amp; K$2 &amp; "'!B" &amp; ROWS!K99),INDIRECT("'" &amp; K$2 &amp; "'!F" &amp; ROWS!K99),INDIRECT("'" &amp; K$2 &amp; "'!J" &amp; ROWS!K99)), "")</f>
        <v>0.04</v>
      </c>
      <c r="L99" s="2">
        <f ca="1">_xlfn.IFNA(MEDIAN(INDIRECT("'" &amp; L$2 &amp; "'!B" &amp; ROWS!L99),INDIRECT("'" &amp; L$2 &amp; "'!F" &amp; ROWS!L99),INDIRECT("'" &amp; L$2 &amp; "'!J" &amp; ROWS!L99)), "")</f>
        <v>0.01</v>
      </c>
      <c r="M99" s="2">
        <f ca="1">_xlfn.IFNA(MEDIAN(INDIRECT("'" &amp; M$2 &amp; "'!B" &amp; ROWS!M99),INDIRECT("'" &amp; M$2 &amp; "'!F" &amp; ROWS!M99),INDIRECT("'" &amp; M$2 &amp; "'!J" &amp; ROWS!M99)), "")</f>
        <v>0.26</v>
      </c>
      <c r="N99" s="2">
        <f ca="1">_xlfn.IFNA(MEDIAN(INDIRECT("'" &amp; N$2 &amp; "'!B" &amp; ROWS!N99),INDIRECT("'" &amp; N$2 &amp; "'!F" &amp; ROWS!N99),INDIRECT("'" &amp; N$2 &amp; "'!J" &amp; ROWS!N99)), "")</f>
        <v>0.42</v>
      </c>
      <c r="O99" s="2">
        <f ca="1">_xlfn.IFNA(MEDIAN(INDIRECT("'" &amp; O$2 &amp; "'!B" &amp; ROWS!O99),INDIRECT("'" &amp; O$2 &amp; "'!F" &amp; ROWS!O99),INDIRECT("'" &amp; O$2 &amp; "'!J" &amp; ROWS!O99)), "")</f>
        <v>0.2</v>
      </c>
      <c r="P99" s="2">
        <f ca="1">_xlfn.IFNA(MEDIAN(INDIRECT("'" &amp; P$2 &amp; "'!B" &amp; ROWS!P99),INDIRECT("'" &amp; P$2 &amp; "'!F" &amp; ROWS!P99),INDIRECT("'" &amp; P$2 &amp; "'!J" &amp; ROWS!P99)), "")</f>
        <v>0.06</v>
      </c>
      <c r="Q99" s="2">
        <f ca="1">_xlfn.IFNA(MEDIAN(INDIRECT("'" &amp; Q$2 &amp; "'!B" &amp; ROWS!Q99),INDIRECT("'" &amp; Q$2 &amp; "'!F" &amp; ROWS!Q99),INDIRECT("'" &amp; Q$2 &amp; "'!J" &amp; ROWS!Q99)), "")</f>
        <v>0.08</v>
      </c>
      <c r="R99" s="2">
        <f ca="1">_xlfn.IFNA(MEDIAN(INDIRECT("'" &amp; R$2 &amp; "'!B" &amp; ROWS!R99),INDIRECT("'" &amp; R$2 &amp; "'!F" &amp; ROWS!R99),INDIRECT("'" &amp; R$2 &amp; "'!J" &amp; ROWS!R99)), "")</f>
        <v>0.02</v>
      </c>
      <c r="S99" s="2">
        <f ca="1">_xlfn.IFNA(MEDIAN(INDIRECT("'" &amp; S$2 &amp; "'!B" &amp; ROWS!S99),INDIRECT("'" &amp; S$2 &amp; "'!F" &amp; ROWS!S99),INDIRECT("'" &amp; S$2 &amp; "'!J" &amp; ROWS!S99)), "")</f>
        <v>0.04</v>
      </c>
      <c r="T99" s="2">
        <f ca="1">_xlfn.IFNA(MEDIAN(INDIRECT("'" &amp; T$2 &amp; "'!B" &amp; ROWS!T99),INDIRECT("'" &amp; T$2 &amp; "'!F" &amp; ROWS!T99),INDIRECT("'" &amp; T$2 &amp; "'!J" &amp; ROWS!T99)), "")</f>
        <v>0.01</v>
      </c>
      <c r="U99" s="2">
        <f ca="1">_xlfn.IFNA(MEDIAN(INDIRECT("'" &amp; U$2 &amp; "'!B" &amp; ROWS!U99),INDIRECT("'" &amp; U$2 &amp; "'!F" &amp; ROWS!U99),INDIRECT("'" &amp; U$2 &amp; "'!J" &amp; ROWS!U99)), "")</f>
        <v>0.26</v>
      </c>
      <c r="V99" s="2">
        <f ca="1">_xlfn.IFNA(MEDIAN(INDIRECT("'" &amp; V$2 &amp; "'!B" &amp; ROWS!V99),INDIRECT("'" &amp; V$2 &amp; "'!F" &amp; ROWS!V99),INDIRECT("'" &amp; V$2 &amp; "'!J" &amp; ROWS!V99)), "")</f>
        <v>0.41</v>
      </c>
      <c r="W99" s="2">
        <f ca="1">_xlfn.IFNA(MEDIAN(INDIRECT("'" &amp; W$2 &amp; "'!B" &amp; ROWS!W99),INDIRECT("'" &amp; W$2 &amp; "'!F" &amp; ROWS!W99),INDIRECT("'" &amp; W$2 &amp; "'!J" &amp; ROWS!W99)), "")</f>
        <v>0.21</v>
      </c>
      <c r="X99" s="2">
        <f ca="1">_xlfn.IFNA(MEDIAN(INDIRECT("'" &amp; X$2 &amp; "'!B" &amp; ROWS!X99),INDIRECT("'" &amp; X$2 &amp; "'!F" &amp; ROWS!X99),INDIRECT("'" &amp; X$2 &amp; "'!J" &amp; ROWS!X99)), "")</f>
        <v>0.06</v>
      </c>
      <c r="Y99" s="2">
        <f ca="1">_xlfn.IFNA(MEDIAN(INDIRECT("'" &amp; Y$2 &amp; "'!B" &amp; ROWS!Y99),INDIRECT("'" &amp; Y$2 &amp; "'!F" &amp; ROWS!Y99),INDIRECT("'" &amp; Y$2 &amp; "'!J" &amp; ROWS!Y99)), "")</f>
        <v>0.08</v>
      </c>
    </row>
    <row r="100" spans="1:25" x14ac:dyDescent="0.25">
      <c r="A100" t="str">
        <f>METRICS!A99</f>
        <v>typeof</v>
      </c>
      <c r="B100" s="2">
        <f ca="1">_xlfn.IFNA(MEDIAN(INDIRECT("'" &amp; B$2 &amp; "'!B" &amp; ROWS!B100),INDIRECT("'" &amp; B$2 &amp; "'!F" &amp; ROWS!B100),INDIRECT("'" &amp; B$2 &amp; "'!J" &amp; ROWS!B100)), "")</f>
        <v>0.06</v>
      </c>
      <c r="C100" s="2">
        <f ca="1">_xlfn.IFNA(MEDIAN(INDIRECT("'" &amp; C$2 &amp; "'!B" &amp; ROWS!C100),INDIRECT("'" &amp; C$2 &amp; "'!F" &amp; ROWS!C100),INDIRECT("'" &amp; C$2 &amp; "'!J" &amp; ROWS!C100)), "")</f>
        <v>0.06</v>
      </c>
      <c r="D100" s="2">
        <f ca="1">_xlfn.IFNA(MEDIAN(INDIRECT("'" &amp; D$2 &amp; "'!B" &amp; ROWS!D100),INDIRECT("'" &amp; D$2 &amp; "'!F" &amp; ROWS!D100),INDIRECT("'" &amp; D$2 &amp; "'!J" &amp; ROWS!D100)), "")</f>
        <v>0.03</v>
      </c>
      <c r="E100" s="2">
        <f ca="1">_xlfn.IFNA(MEDIAN(INDIRECT("'" &amp; E$2 &amp; "'!B" &amp; ROWS!E100),INDIRECT("'" &amp; E$2 &amp; "'!F" &amp; ROWS!E100),INDIRECT("'" &amp; E$2 &amp; "'!J" &amp; ROWS!E100)), "")</f>
        <v>0.36</v>
      </c>
      <c r="F100" s="2">
        <f ca="1">_xlfn.IFNA(MEDIAN(INDIRECT("'" &amp; F$2 &amp; "'!B" &amp; ROWS!F100),INDIRECT("'" &amp; F$2 &amp; "'!F" &amp; ROWS!F100),INDIRECT("'" &amp; F$2 &amp; "'!J" &amp; ROWS!F100)), "")</f>
        <v>0.5</v>
      </c>
      <c r="G100" s="2">
        <f ca="1">_xlfn.IFNA(MEDIAN(INDIRECT("'" &amp; G$2 &amp; "'!B" &amp; ROWS!G100),INDIRECT("'" &amp; G$2 &amp; "'!F" &amp; ROWS!G100),INDIRECT("'" &amp; G$2 &amp; "'!J" &amp; ROWS!G100)), "")</f>
        <v>0.24</v>
      </c>
      <c r="H100" s="2">
        <f ca="1">_xlfn.IFNA(MEDIAN(INDIRECT("'" &amp; H$2 &amp; "'!B" &amp; ROWS!H100),INDIRECT("'" &amp; H$2 &amp; "'!F" &amp; ROWS!H100),INDIRECT("'" &amp; H$2 &amp; "'!J" &amp; ROWS!H100)), "")</f>
        <v>1.39</v>
      </c>
      <c r="I100" s="2">
        <f ca="1">_xlfn.IFNA(MEDIAN(INDIRECT("'" &amp; I$2 &amp; "'!B" &amp; ROWS!I100),INDIRECT("'" &amp; I$2 &amp; "'!F" &amp; ROWS!I100),INDIRECT("'" &amp; I$2 &amp; "'!J" &amp; ROWS!I100)), "")</f>
        <v>1.33</v>
      </c>
      <c r="J100" s="2">
        <f ca="1">_xlfn.IFNA(MEDIAN(INDIRECT("'" &amp; J$2 &amp; "'!B" &amp; ROWS!J100),INDIRECT("'" &amp; J$2 &amp; "'!F" &amp; ROWS!J100),INDIRECT("'" &amp; J$2 &amp; "'!J" &amp; ROWS!J100)), "")</f>
        <v>0.02</v>
      </c>
      <c r="K100" s="2">
        <f ca="1">_xlfn.IFNA(MEDIAN(INDIRECT("'" &amp; K$2 &amp; "'!B" &amp; ROWS!K100),INDIRECT("'" &amp; K$2 &amp; "'!F" &amp; ROWS!K100),INDIRECT("'" &amp; K$2 &amp; "'!J" &amp; ROWS!K100)), "")</f>
        <v>0.04</v>
      </c>
      <c r="L100" s="2">
        <f ca="1">_xlfn.IFNA(MEDIAN(INDIRECT("'" &amp; L$2 &amp; "'!B" &amp; ROWS!L100),INDIRECT("'" &amp; L$2 &amp; "'!F" &amp; ROWS!L100),INDIRECT("'" &amp; L$2 &amp; "'!J" &amp; ROWS!L100)), "")</f>
        <v>0.01</v>
      </c>
      <c r="M100" s="2">
        <f ca="1">_xlfn.IFNA(MEDIAN(INDIRECT("'" &amp; M$2 &amp; "'!B" &amp; ROWS!M100),INDIRECT("'" &amp; M$2 &amp; "'!F" &amp; ROWS!M100),INDIRECT("'" &amp; M$2 &amp; "'!J" &amp; ROWS!M100)), "")</f>
        <v>0.25</v>
      </c>
      <c r="N100" s="2">
        <f ca="1">_xlfn.IFNA(MEDIAN(INDIRECT("'" &amp; N$2 &amp; "'!B" &amp; ROWS!N100),INDIRECT("'" &amp; N$2 &amp; "'!F" &amp; ROWS!N100),INDIRECT("'" &amp; N$2 &amp; "'!J" &amp; ROWS!N100)), "")</f>
        <v>0.43</v>
      </c>
      <c r="O100" s="2">
        <f ca="1">_xlfn.IFNA(MEDIAN(INDIRECT("'" &amp; O$2 &amp; "'!B" &amp; ROWS!O100),INDIRECT("'" &amp; O$2 &amp; "'!F" &amp; ROWS!O100),INDIRECT("'" &amp; O$2 &amp; "'!J" &amp; ROWS!O100)), "")</f>
        <v>0.2</v>
      </c>
      <c r="P100" s="2">
        <f ca="1">_xlfn.IFNA(MEDIAN(INDIRECT("'" &amp; P$2 &amp; "'!B" &amp; ROWS!P100),INDIRECT("'" &amp; P$2 &amp; "'!F" &amp; ROWS!P100),INDIRECT("'" &amp; P$2 &amp; "'!J" &amp; ROWS!P100)), "")</f>
        <v>7.0000000000000007E-2</v>
      </c>
      <c r="Q100" s="2">
        <f ca="1">_xlfn.IFNA(MEDIAN(INDIRECT("'" &amp; Q$2 &amp; "'!B" &amp; ROWS!Q100),INDIRECT("'" &amp; Q$2 &amp; "'!F" &amp; ROWS!Q100),INDIRECT("'" &amp; Q$2 &amp; "'!J" &amp; ROWS!Q100)), "")</f>
        <v>0.08</v>
      </c>
      <c r="R100" s="2">
        <f ca="1">_xlfn.IFNA(MEDIAN(INDIRECT("'" &amp; R$2 &amp; "'!B" &amp; ROWS!R100),INDIRECT("'" &amp; R$2 &amp; "'!F" &amp; ROWS!R100),INDIRECT("'" &amp; R$2 &amp; "'!J" &amp; ROWS!R100)), "")</f>
        <v>0.02</v>
      </c>
      <c r="S100" s="2">
        <f ca="1">_xlfn.IFNA(MEDIAN(INDIRECT("'" &amp; S$2 &amp; "'!B" &amp; ROWS!S100),INDIRECT("'" &amp; S$2 &amp; "'!F" &amp; ROWS!S100),INDIRECT("'" &amp; S$2 &amp; "'!J" &amp; ROWS!S100)), "")</f>
        <v>0.03</v>
      </c>
      <c r="T100" s="2">
        <f ca="1">_xlfn.IFNA(MEDIAN(INDIRECT("'" &amp; T$2 &amp; "'!B" &amp; ROWS!T100),INDIRECT("'" &amp; T$2 &amp; "'!F" &amp; ROWS!T100),INDIRECT("'" &amp; T$2 &amp; "'!J" &amp; ROWS!T100)), "")</f>
        <v>0.01</v>
      </c>
      <c r="U100" s="2">
        <f ca="1">_xlfn.IFNA(MEDIAN(INDIRECT("'" &amp; U$2 &amp; "'!B" &amp; ROWS!U100),INDIRECT("'" &amp; U$2 &amp; "'!F" &amp; ROWS!U100),INDIRECT("'" &amp; U$2 &amp; "'!J" &amp; ROWS!U100)), "")</f>
        <v>0.26</v>
      </c>
      <c r="V100" s="2">
        <f ca="1">_xlfn.IFNA(MEDIAN(INDIRECT("'" &amp; V$2 &amp; "'!B" &amp; ROWS!V100),INDIRECT("'" &amp; V$2 &amp; "'!F" &amp; ROWS!V100),INDIRECT("'" &amp; V$2 &amp; "'!J" &amp; ROWS!V100)), "")</f>
        <v>0.41</v>
      </c>
      <c r="W100" s="2">
        <f ca="1">_xlfn.IFNA(MEDIAN(INDIRECT("'" &amp; W$2 &amp; "'!B" &amp; ROWS!W100),INDIRECT("'" &amp; W$2 &amp; "'!F" &amp; ROWS!W100),INDIRECT("'" &amp; W$2 &amp; "'!J" &amp; ROWS!W100)), "")</f>
        <v>0.21</v>
      </c>
      <c r="X100" s="2">
        <f ca="1">_xlfn.IFNA(MEDIAN(INDIRECT("'" &amp; X$2 &amp; "'!B" &amp; ROWS!X100),INDIRECT("'" &amp; X$2 &amp; "'!F" &amp; ROWS!X100),INDIRECT("'" &amp; X$2 &amp; "'!J" &amp; ROWS!X100)), "")</f>
        <v>0.06</v>
      </c>
      <c r="Y100" s="2">
        <f ca="1">_xlfn.IFNA(MEDIAN(INDIRECT("'" &amp; Y$2 &amp; "'!B" &amp; ROWS!Y100),INDIRECT("'" &amp; Y$2 &amp; "'!F" &amp; ROWS!Y100),INDIRECT("'" &amp; Y$2 &amp; "'!J" &amp; ROWS!Y100)), "")</f>
        <v>0.08</v>
      </c>
    </row>
    <row r="101" spans="1:25" x14ac:dyDescent="0.25">
      <c r="A101" t="str">
        <f>METRICS!A100</f>
        <v>user_literals</v>
      </c>
      <c r="B101" s="2">
        <f ca="1">_xlfn.IFNA(MEDIAN(INDIRECT("'" &amp; B$2 &amp; "'!B" &amp; ROWS!B101),INDIRECT("'" &amp; B$2 &amp; "'!F" &amp; ROWS!B101),INDIRECT("'" &amp; B$2 &amp; "'!J" &amp; ROWS!B101)), "")</f>
        <v>2.67</v>
      </c>
      <c r="C101" s="2">
        <f ca="1">_xlfn.IFNA(MEDIAN(INDIRECT("'" &amp; C$2 &amp; "'!B" &amp; ROWS!C101),INDIRECT("'" &amp; C$2 &amp; "'!F" &amp; ROWS!C101),INDIRECT("'" &amp; C$2 &amp; "'!J" &amp; ROWS!C101)), "")</f>
        <v>0.84</v>
      </c>
      <c r="D101" s="2">
        <f ca="1">_xlfn.IFNA(MEDIAN(INDIRECT("'" &amp; D$2 &amp; "'!B" &amp; ROWS!D101),INDIRECT("'" &amp; D$2 &amp; "'!F" &amp; ROWS!D101),INDIRECT("'" &amp; D$2 &amp; "'!J" &amp; ROWS!D101)), "")</f>
        <v>0.69</v>
      </c>
      <c r="E101" s="2">
        <f ca="1">_xlfn.IFNA(MEDIAN(INDIRECT("'" &amp; E$2 &amp; "'!B" &amp; ROWS!E101),INDIRECT("'" &amp; E$2 &amp; "'!F" &amp; ROWS!E101),INDIRECT("'" &amp; E$2 &amp; "'!J" &amp; ROWS!E101)), "")</f>
        <v>6.57</v>
      </c>
      <c r="F101" s="2">
        <f ca="1">_xlfn.IFNA(MEDIAN(INDIRECT("'" &amp; F$2 &amp; "'!B" &amp; ROWS!F101),INDIRECT("'" &amp; F$2 &amp; "'!F" &amp; ROWS!F101),INDIRECT("'" &amp; F$2 &amp; "'!J" &amp; ROWS!F101)), "")</f>
        <v>4.0999999999999996</v>
      </c>
      <c r="G101" s="2">
        <f ca="1">_xlfn.IFNA(MEDIAN(INDIRECT("'" &amp; G$2 &amp; "'!B" &amp; ROWS!G101),INDIRECT("'" &amp; G$2 &amp; "'!F" &amp; ROWS!G101),INDIRECT("'" &amp; G$2 &amp; "'!J" &amp; ROWS!G101)), "")</f>
        <v>3.32</v>
      </c>
      <c r="H101" s="2" t="str">
        <f ca="1">_xlfn.IFNA(MEDIAN(INDIRECT("'" &amp; H$2 &amp; "'!B" &amp; ROWS!H101),INDIRECT("'" &amp; H$2 &amp; "'!F" &amp; ROWS!H101),INDIRECT("'" &amp; H$2 &amp; "'!J" &amp; ROWS!H101)), "")</f>
        <v/>
      </c>
      <c r="I101" s="2" t="str">
        <f ca="1">_xlfn.IFNA(MEDIAN(INDIRECT("'" &amp; I$2 &amp; "'!B" &amp; ROWS!I101),INDIRECT("'" &amp; I$2 &amp; "'!F" &amp; ROWS!I101),INDIRECT("'" &amp; I$2 &amp; "'!J" &amp; ROWS!I101)), "")</f>
        <v/>
      </c>
      <c r="J101" s="2">
        <f ca="1">_xlfn.IFNA(MEDIAN(INDIRECT("'" &amp; J$2 &amp; "'!B" &amp; ROWS!J101),INDIRECT("'" &amp; J$2 &amp; "'!F" &amp; ROWS!J101),INDIRECT("'" &amp; J$2 &amp; "'!J" &amp; ROWS!J101)), "")</f>
        <v>0.26</v>
      </c>
      <c r="K101" s="2">
        <f ca="1">_xlfn.IFNA(MEDIAN(INDIRECT("'" &amp; K$2 &amp; "'!B" &amp; ROWS!K101),INDIRECT("'" &amp; K$2 &amp; "'!F" &amp; ROWS!K101),INDIRECT("'" &amp; K$2 &amp; "'!J" &amp; ROWS!K101)), "")</f>
        <v>0.22</v>
      </c>
      <c r="L101" s="2">
        <f ca="1">_xlfn.IFNA(MEDIAN(INDIRECT("'" &amp; L$2 &amp; "'!B" &amp; ROWS!L101),INDIRECT("'" &amp; L$2 &amp; "'!F" &amp; ROWS!L101),INDIRECT("'" &amp; L$2 &amp; "'!J" &amp; ROWS!L101)), "")</f>
        <v>0.15</v>
      </c>
      <c r="M101" s="2">
        <f ca="1">_xlfn.IFNA(MEDIAN(INDIRECT("'" &amp; M$2 &amp; "'!B" &amp; ROWS!M101),INDIRECT("'" &amp; M$2 &amp; "'!F" &amp; ROWS!M101),INDIRECT("'" &amp; M$2 &amp; "'!J" &amp; ROWS!M101)), "")</f>
        <v>2.74</v>
      </c>
      <c r="N101" s="2">
        <f ca="1">_xlfn.IFNA(MEDIAN(INDIRECT("'" &amp; N$2 &amp; "'!B" &amp; ROWS!N101),INDIRECT("'" &amp; N$2 &amp; "'!F" &amp; ROWS!N101),INDIRECT("'" &amp; N$2 &amp; "'!J" &amp; ROWS!N101)), "")</f>
        <v>3.13</v>
      </c>
      <c r="O101" s="2">
        <f ca="1">_xlfn.IFNA(MEDIAN(INDIRECT("'" &amp; O$2 &amp; "'!B" &amp; ROWS!O101),INDIRECT("'" &amp; O$2 &amp; "'!F" &amp; ROWS!O101),INDIRECT("'" &amp; O$2 &amp; "'!J" &amp; ROWS!O101)), "")</f>
        <v>2.56</v>
      </c>
      <c r="P101" s="2" t="str">
        <f ca="1">_xlfn.IFNA(MEDIAN(INDIRECT("'" &amp; P$2 &amp; "'!B" &amp; ROWS!P101),INDIRECT("'" &amp; P$2 &amp; "'!F" &amp; ROWS!P101),INDIRECT("'" &amp; P$2 &amp; "'!J" &amp; ROWS!P101)), "")</f>
        <v/>
      </c>
      <c r="Q101" s="2" t="str">
        <f ca="1">_xlfn.IFNA(MEDIAN(INDIRECT("'" &amp; Q$2 &amp; "'!B" &amp; ROWS!Q101),INDIRECT("'" &amp; Q$2 &amp; "'!F" &amp; ROWS!Q101),INDIRECT("'" &amp; Q$2 &amp; "'!J" &amp; ROWS!Q101)), "")</f>
        <v/>
      </c>
      <c r="R101" s="2">
        <f ca="1">_xlfn.IFNA(MEDIAN(INDIRECT("'" &amp; R$2 &amp; "'!B" &amp; ROWS!R101),INDIRECT("'" &amp; R$2 &amp; "'!F" &amp; ROWS!R101),INDIRECT("'" &amp; R$2 &amp; "'!J" &amp; ROWS!R101)), "")</f>
        <v>0.21</v>
      </c>
      <c r="S101" s="2">
        <f ca="1">_xlfn.IFNA(MEDIAN(INDIRECT("'" &amp; S$2 &amp; "'!B" &amp; ROWS!S101),INDIRECT("'" &amp; S$2 &amp; "'!F" &amp; ROWS!S101),INDIRECT("'" &amp; S$2 &amp; "'!J" &amp; ROWS!S101)), "")</f>
        <v>0.2</v>
      </c>
      <c r="T101" s="2">
        <f ca="1">_xlfn.IFNA(MEDIAN(INDIRECT("'" &amp; T$2 &amp; "'!B" &amp; ROWS!T101),INDIRECT("'" &amp; T$2 &amp; "'!F" &amp; ROWS!T101),INDIRECT("'" &amp; T$2 &amp; "'!J" &amp; ROWS!T101)), "")</f>
        <v>0.14000000000000001</v>
      </c>
      <c r="U101" s="2">
        <f ca="1">_xlfn.IFNA(MEDIAN(INDIRECT("'" &amp; U$2 &amp; "'!B" &amp; ROWS!U101),INDIRECT("'" &amp; U$2 &amp; "'!F" &amp; ROWS!U101),INDIRECT("'" &amp; U$2 &amp; "'!J" &amp; ROWS!U101)), "")</f>
        <v>2.65</v>
      </c>
      <c r="V101" s="2">
        <f ca="1">_xlfn.IFNA(MEDIAN(INDIRECT("'" &amp; V$2 &amp; "'!B" &amp; ROWS!V101),INDIRECT("'" &amp; V$2 &amp; "'!F" &amp; ROWS!V101),INDIRECT("'" &amp; V$2 &amp; "'!J" &amp; ROWS!V101)), "")</f>
        <v>3.02</v>
      </c>
      <c r="W101" s="2">
        <f ca="1">_xlfn.IFNA(MEDIAN(INDIRECT("'" &amp; W$2 &amp; "'!B" &amp; ROWS!W101),INDIRECT("'" &amp; W$2 &amp; "'!F" &amp; ROWS!W101),INDIRECT("'" &amp; W$2 &amp; "'!J" &amp; ROWS!W101)), "")</f>
        <v>2.4700000000000002</v>
      </c>
      <c r="X101" s="2" t="str">
        <f ca="1">_xlfn.IFNA(MEDIAN(INDIRECT("'" &amp; X$2 &amp; "'!B" &amp; ROWS!X101),INDIRECT("'" &amp; X$2 &amp; "'!F" &amp; ROWS!X101),INDIRECT("'" &amp; X$2 &amp; "'!J" &amp; ROWS!X101)), "")</f>
        <v/>
      </c>
      <c r="Y101" s="2" t="str">
        <f ca="1">_xlfn.IFNA(MEDIAN(INDIRECT("'" &amp; Y$2 &amp; "'!B" &amp; ROWS!Y101),INDIRECT("'" &amp; Y$2 &amp; "'!F" &amp; ROWS!Y101),INDIRECT("'" &amp; Y$2 &amp; "'!J" &amp; ROWS!Y101)), "")</f>
        <v/>
      </c>
    </row>
    <row r="102" spans="1:25" x14ac:dyDescent="0.25">
      <c r="A102" t="str">
        <f>METRICS!A101</f>
        <v>variableDeclarator</v>
      </c>
      <c r="B102" s="2">
        <f ca="1">_xlfn.IFNA(MEDIAN(INDIRECT("'" &amp; B$2 &amp; "'!B" &amp; ROWS!B102),INDIRECT("'" &amp; B$2 &amp; "'!F" &amp; ROWS!B102),INDIRECT("'" &amp; B$2 &amp; "'!J" &amp; ROWS!B102)), "")</f>
        <v>0.06</v>
      </c>
      <c r="C102" s="2">
        <f ca="1">_xlfn.IFNA(MEDIAN(INDIRECT("'" &amp; C$2 &amp; "'!B" &amp; ROWS!C102),INDIRECT("'" &amp; C$2 &amp; "'!F" &amp; ROWS!C102),INDIRECT("'" &amp; C$2 &amp; "'!J" &amp; ROWS!C102)), "")</f>
        <v>0.06</v>
      </c>
      <c r="D102" s="2">
        <f ca="1">_xlfn.IFNA(MEDIAN(INDIRECT("'" &amp; D$2 &amp; "'!B" &amp; ROWS!D102),INDIRECT("'" &amp; D$2 &amp; "'!F" &amp; ROWS!D102),INDIRECT("'" &amp; D$2 &amp; "'!J" &amp; ROWS!D102)), "")</f>
        <v>0.03</v>
      </c>
      <c r="E102" s="2">
        <f ca="1">_xlfn.IFNA(MEDIAN(INDIRECT("'" &amp; E$2 &amp; "'!B" &amp; ROWS!E102),INDIRECT("'" &amp; E$2 &amp; "'!F" &amp; ROWS!E102),INDIRECT("'" &amp; E$2 &amp; "'!J" &amp; ROWS!E102)), "")</f>
        <v>0.38</v>
      </c>
      <c r="F102" s="2">
        <f ca="1">_xlfn.IFNA(MEDIAN(INDIRECT("'" &amp; F$2 &amp; "'!B" &amp; ROWS!F102),INDIRECT("'" &amp; F$2 &amp; "'!F" &amp; ROWS!F102),INDIRECT("'" &amp; F$2 &amp; "'!J" &amp; ROWS!F102)), "")</f>
        <v>0.51</v>
      </c>
      <c r="G102" s="2">
        <f ca="1">_xlfn.IFNA(MEDIAN(INDIRECT("'" &amp; G$2 &amp; "'!B" &amp; ROWS!G102),INDIRECT("'" &amp; G$2 &amp; "'!F" &amp; ROWS!G102),INDIRECT("'" &amp; G$2 &amp; "'!J" &amp; ROWS!G102)), "")</f>
        <v>0.25</v>
      </c>
      <c r="H102" s="2">
        <f ca="1">_xlfn.IFNA(MEDIAN(INDIRECT("'" &amp; H$2 &amp; "'!B" &amp; ROWS!H102),INDIRECT("'" &amp; H$2 &amp; "'!F" &amp; ROWS!H102),INDIRECT("'" &amp; H$2 &amp; "'!J" &amp; ROWS!H102)), "")</f>
        <v>1.4</v>
      </c>
      <c r="I102" s="2">
        <f ca="1">_xlfn.IFNA(MEDIAN(INDIRECT("'" &amp; I$2 &amp; "'!B" &amp; ROWS!I102),INDIRECT("'" &amp; I$2 &amp; "'!F" &amp; ROWS!I102),INDIRECT("'" &amp; I$2 &amp; "'!J" &amp; ROWS!I102)), "")</f>
        <v>1.34</v>
      </c>
      <c r="J102" s="2">
        <f ca="1">_xlfn.IFNA(MEDIAN(INDIRECT("'" &amp; J$2 &amp; "'!B" &amp; ROWS!J102),INDIRECT("'" &amp; J$2 &amp; "'!F" &amp; ROWS!J102),INDIRECT("'" &amp; J$2 &amp; "'!J" &amp; ROWS!J102)), "")</f>
        <v>0.02</v>
      </c>
      <c r="K102" s="2">
        <f ca="1">_xlfn.IFNA(MEDIAN(INDIRECT("'" &amp; K$2 &amp; "'!B" &amp; ROWS!K102),INDIRECT("'" &amp; K$2 &amp; "'!F" &amp; ROWS!K102),INDIRECT("'" &amp; K$2 &amp; "'!J" &amp; ROWS!K102)), "")</f>
        <v>0.04</v>
      </c>
      <c r="L102" s="2">
        <f ca="1">_xlfn.IFNA(MEDIAN(INDIRECT("'" &amp; L$2 &amp; "'!B" &amp; ROWS!L102),INDIRECT("'" &amp; L$2 &amp; "'!F" &amp; ROWS!L102),INDIRECT("'" &amp; L$2 &amp; "'!J" &amp; ROWS!L102)), "")</f>
        <v>0.01</v>
      </c>
      <c r="M102" s="2">
        <f ca="1">_xlfn.IFNA(MEDIAN(INDIRECT("'" &amp; M$2 &amp; "'!B" &amp; ROWS!M102),INDIRECT("'" &amp; M$2 &amp; "'!F" &amp; ROWS!M102),INDIRECT("'" &amp; M$2 &amp; "'!J" &amp; ROWS!M102)), "")</f>
        <v>0.25</v>
      </c>
      <c r="N102" s="2">
        <f ca="1">_xlfn.IFNA(MEDIAN(INDIRECT("'" &amp; N$2 &amp; "'!B" &amp; ROWS!N102),INDIRECT("'" &amp; N$2 &amp; "'!F" &amp; ROWS!N102),INDIRECT("'" &amp; N$2 &amp; "'!J" &amp; ROWS!N102)), "")</f>
        <v>0.44</v>
      </c>
      <c r="O102" s="2">
        <f ca="1">_xlfn.IFNA(MEDIAN(INDIRECT("'" &amp; O$2 &amp; "'!B" &amp; ROWS!O102),INDIRECT("'" &amp; O$2 &amp; "'!F" &amp; ROWS!O102),INDIRECT("'" &amp; O$2 &amp; "'!J" &amp; ROWS!O102)), "")</f>
        <v>0.2</v>
      </c>
      <c r="P102" s="2">
        <f ca="1">_xlfn.IFNA(MEDIAN(INDIRECT("'" &amp; P$2 &amp; "'!B" &amp; ROWS!P102),INDIRECT("'" &amp; P$2 &amp; "'!F" &amp; ROWS!P102),INDIRECT("'" &amp; P$2 &amp; "'!J" &amp; ROWS!P102)), "")</f>
        <v>0.06</v>
      </c>
      <c r="Q102" s="2">
        <f ca="1">_xlfn.IFNA(MEDIAN(INDIRECT("'" &amp; Q$2 &amp; "'!B" &amp; ROWS!Q102),INDIRECT("'" &amp; Q$2 &amp; "'!F" &amp; ROWS!Q102),INDIRECT("'" &amp; Q$2 &amp; "'!J" &amp; ROWS!Q102)), "")</f>
        <v>0.09</v>
      </c>
      <c r="R102" s="2">
        <f ca="1">_xlfn.IFNA(MEDIAN(INDIRECT("'" &amp; R$2 &amp; "'!B" &amp; ROWS!R102),INDIRECT("'" &amp; R$2 &amp; "'!F" &amp; ROWS!R102),INDIRECT("'" &amp; R$2 &amp; "'!J" &amp; ROWS!R102)), "")</f>
        <v>0.02</v>
      </c>
      <c r="S102" s="2">
        <f ca="1">_xlfn.IFNA(MEDIAN(INDIRECT("'" &amp; S$2 &amp; "'!B" &amp; ROWS!S102),INDIRECT("'" &amp; S$2 &amp; "'!F" &amp; ROWS!S102),INDIRECT("'" &amp; S$2 &amp; "'!J" &amp; ROWS!S102)), "")</f>
        <v>0.04</v>
      </c>
      <c r="T102" s="2">
        <f ca="1">_xlfn.IFNA(MEDIAN(INDIRECT("'" &amp; T$2 &amp; "'!B" &amp; ROWS!T102),INDIRECT("'" &amp; T$2 &amp; "'!F" &amp; ROWS!T102),INDIRECT("'" &amp; T$2 &amp; "'!J" &amp; ROWS!T102)), "")</f>
        <v>0.01</v>
      </c>
      <c r="U102" s="2">
        <f ca="1">_xlfn.IFNA(MEDIAN(INDIRECT("'" &amp; U$2 &amp; "'!B" &amp; ROWS!U102),INDIRECT("'" &amp; U$2 &amp; "'!F" &amp; ROWS!U102),INDIRECT("'" &amp; U$2 &amp; "'!J" &amp; ROWS!U102)), "")</f>
        <v>0.27</v>
      </c>
      <c r="V102" s="2">
        <f ca="1">_xlfn.IFNA(MEDIAN(INDIRECT("'" &amp; V$2 &amp; "'!B" &amp; ROWS!V102),INDIRECT("'" &amp; V$2 &amp; "'!F" &amp; ROWS!V102),INDIRECT("'" &amp; V$2 &amp; "'!J" &amp; ROWS!V102)), "")</f>
        <v>0.43</v>
      </c>
      <c r="W102" s="2">
        <f ca="1">_xlfn.IFNA(MEDIAN(INDIRECT("'" &amp; W$2 &amp; "'!B" &amp; ROWS!W102),INDIRECT("'" &amp; W$2 &amp; "'!F" &amp; ROWS!W102),INDIRECT("'" &amp; W$2 &amp; "'!J" &amp; ROWS!W102)), "")</f>
        <v>0.22</v>
      </c>
      <c r="X102" s="2">
        <f ca="1">_xlfn.IFNA(MEDIAN(INDIRECT("'" &amp; X$2 &amp; "'!B" &amp; ROWS!X102),INDIRECT("'" &amp; X$2 &amp; "'!F" &amp; ROWS!X102),INDIRECT("'" &amp; X$2 &amp; "'!J" &amp; ROWS!X102)), "")</f>
        <v>7.0000000000000007E-2</v>
      </c>
      <c r="Y102" s="2">
        <f ca="1">_xlfn.IFNA(MEDIAN(INDIRECT("'" &amp; Y$2 &amp; "'!B" &amp; ROWS!Y102),INDIRECT("'" &amp; Y$2 &amp; "'!F" &amp; ROWS!Y102),INDIRECT("'" &amp; Y$2 &amp; "'!J" &amp; ROWS!Y102)), "")</f>
        <v>0.09</v>
      </c>
    </row>
    <row r="103" spans="1:25" x14ac:dyDescent="0.25">
      <c r="A103" t="str">
        <f>METRICS!A102</f>
        <v>vector</v>
      </c>
      <c r="B103" s="2">
        <f ca="1">_xlfn.IFNA(MEDIAN(INDIRECT("'" &amp; B$2 &amp; "'!B" &amp; ROWS!B103),INDIRECT("'" &amp; B$2 &amp; "'!F" &amp; ROWS!B103),INDIRECT("'" &amp; B$2 &amp; "'!J" &amp; ROWS!B103)), "")</f>
        <v>30.7</v>
      </c>
      <c r="C103" s="2">
        <f ca="1">_xlfn.IFNA(MEDIAN(INDIRECT("'" &amp; C$2 &amp; "'!B" &amp; ROWS!C103),INDIRECT("'" &amp; C$2 &amp; "'!F" &amp; ROWS!C103),INDIRECT("'" &amp; C$2 &amp; "'!J" &amp; ROWS!C103)), "")</f>
        <v>4.1399999999999997</v>
      </c>
      <c r="D103" s="2">
        <f ca="1">_xlfn.IFNA(MEDIAN(INDIRECT("'" &amp; D$2 &amp; "'!B" &amp; ROWS!D103),INDIRECT("'" &amp; D$2 &amp; "'!F" &amp; ROWS!D103),INDIRECT("'" &amp; D$2 &amp; "'!J" &amp; ROWS!D103)), "")</f>
        <v>2.74</v>
      </c>
      <c r="E103" s="2">
        <f ca="1">_xlfn.IFNA(MEDIAN(INDIRECT("'" &amp; E$2 &amp; "'!B" &amp; ROWS!E103),INDIRECT("'" &amp; E$2 &amp; "'!F" &amp; ROWS!E103),INDIRECT("'" &amp; E$2 &amp; "'!J" &amp; ROWS!E103)), "")</f>
        <v>528.78</v>
      </c>
      <c r="F103" s="2">
        <f ca="1">_xlfn.IFNA(MEDIAN(INDIRECT("'" &amp; F$2 &amp; "'!B" &amp; ROWS!F103),INDIRECT("'" &amp; F$2 &amp; "'!F" &amp; ROWS!F103),INDIRECT("'" &amp; F$2 &amp; "'!J" &amp; ROWS!F103)), "")</f>
        <v>165.96</v>
      </c>
      <c r="G103" s="2">
        <f ca="1">_xlfn.IFNA(MEDIAN(INDIRECT("'" &amp; G$2 &amp; "'!B" &amp; ROWS!G103),INDIRECT("'" &amp; G$2 &amp; "'!F" &amp; ROWS!G103),INDIRECT("'" &amp; G$2 &amp; "'!J" &amp; ROWS!G103)), "")</f>
        <v>173.38</v>
      </c>
      <c r="H103" s="2" t="str">
        <f ca="1">_xlfn.IFNA(MEDIAN(INDIRECT("'" &amp; H$2 &amp; "'!B" &amp; ROWS!H103),INDIRECT("'" &amp; H$2 &amp; "'!F" &amp; ROWS!H103),INDIRECT("'" &amp; H$2 &amp; "'!J" &amp; ROWS!H103)), "")</f>
        <v/>
      </c>
      <c r="I103" s="2" t="str">
        <f ca="1">_xlfn.IFNA(MEDIAN(INDIRECT("'" &amp; I$2 &amp; "'!B" &amp; ROWS!I103),INDIRECT("'" &amp; I$2 &amp; "'!F" &amp; ROWS!I103),INDIRECT("'" &amp; I$2 &amp; "'!J" &amp; ROWS!I103)), "")</f>
        <v/>
      </c>
      <c r="J103" s="2">
        <f ca="1">_xlfn.IFNA(MEDIAN(INDIRECT("'" &amp; J$2 &amp; "'!B" &amp; ROWS!J103),INDIRECT("'" &amp; J$2 &amp; "'!F" &amp; ROWS!J103),INDIRECT("'" &amp; J$2 &amp; "'!J" &amp; ROWS!J103)), "")</f>
        <v>1.88</v>
      </c>
      <c r="K103" s="2">
        <f ca="1">_xlfn.IFNA(MEDIAN(INDIRECT("'" &amp; K$2 &amp; "'!B" &amp; ROWS!K103),INDIRECT("'" &amp; K$2 &amp; "'!F" &amp; ROWS!K103),INDIRECT("'" &amp; K$2 &amp; "'!J" &amp; ROWS!K103)), "")</f>
        <v>0.69</v>
      </c>
      <c r="L103" s="2">
        <f ca="1">_xlfn.IFNA(MEDIAN(INDIRECT("'" &amp; L$2 &amp; "'!B" &amp; ROWS!L103),INDIRECT("'" &amp; L$2 &amp; "'!F" &amp; ROWS!L103),INDIRECT("'" &amp; L$2 &amp; "'!J" &amp; ROWS!L103)), "")</f>
        <v>0.62</v>
      </c>
      <c r="M103" s="2">
        <f ca="1">_xlfn.IFNA(MEDIAN(INDIRECT("'" &amp; M$2 &amp; "'!B" &amp; ROWS!M103),INDIRECT("'" &amp; M$2 &amp; "'!F" &amp; ROWS!M103),INDIRECT("'" &amp; M$2 &amp; "'!J" &amp; ROWS!M103)), "")</f>
        <v>598.19000000000005</v>
      </c>
      <c r="N103" s="2" t="str">
        <f ca="1">_xlfn.IFNA(MEDIAN(INDIRECT("'" &amp; N$2 &amp; "'!B" &amp; ROWS!N103),INDIRECT("'" &amp; N$2 &amp; "'!F" &amp; ROWS!N103),INDIRECT("'" &amp; N$2 &amp; "'!J" &amp; ROWS!N103)), "")</f>
        <v/>
      </c>
      <c r="O103" s="2">
        <f ca="1">_xlfn.IFNA(MEDIAN(INDIRECT("'" &amp; O$2 &amp; "'!B" &amp; ROWS!O103),INDIRECT("'" &amp; O$2 &amp; "'!F" &amp; ROWS!O103),INDIRECT("'" &amp; O$2 &amp; "'!J" &amp; ROWS!O103)), "")</f>
        <v>613.5</v>
      </c>
      <c r="P103" s="2" t="str">
        <f ca="1">_xlfn.IFNA(MEDIAN(INDIRECT("'" &amp; P$2 &amp; "'!B" &amp; ROWS!P103),INDIRECT("'" &amp; P$2 &amp; "'!F" &amp; ROWS!P103),INDIRECT("'" &amp; P$2 &amp; "'!J" &amp; ROWS!P103)), "")</f>
        <v/>
      </c>
      <c r="Q103" s="2" t="str">
        <f ca="1">_xlfn.IFNA(MEDIAN(INDIRECT("'" &amp; Q$2 &amp; "'!B" &amp; ROWS!Q103),INDIRECT("'" &amp; Q$2 &amp; "'!F" &amp; ROWS!Q103),INDIRECT("'" &amp; Q$2 &amp; "'!J" &amp; ROWS!Q103)), "")</f>
        <v/>
      </c>
      <c r="R103" s="2">
        <f ca="1">_xlfn.IFNA(MEDIAN(INDIRECT("'" &amp; R$2 &amp; "'!B" &amp; ROWS!R103),INDIRECT("'" &amp; R$2 &amp; "'!F" &amp; ROWS!R103),INDIRECT("'" &amp; R$2 &amp; "'!J" &amp; ROWS!R103)), "")</f>
        <v>0.8</v>
      </c>
      <c r="S103" s="2">
        <f ca="1">_xlfn.IFNA(MEDIAN(INDIRECT("'" &amp; S$2 &amp; "'!B" &amp; ROWS!S103),INDIRECT("'" &amp; S$2 &amp; "'!F" &amp; ROWS!S103),INDIRECT("'" &amp; S$2 &amp; "'!J" &amp; ROWS!S103)), "")</f>
        <v>0.48</v>
      </c>
      <c r="T103" s="2">
        <f ca="1">_xlfn.IFNA(MEDIAN(INDIRECT("'" &amp; T$2 &amp; "'!B" &amp; ROWS!T103),INDIRECT("'" &amp; T$2 &amp; "'!F" &amp; ROWS!T103),INDIRECT("'" &amp; T$2 &amp; "'!J" &amp; ROWS!T103)), "")</f>
        <v>0.53</v>
      </c>
      <c r="U103" s="2">
        <f ca="1">_xlfn.IFNA(MEDIAN(INDIRECT("'" &amp; U$2 &amp; "'!B" &amp; ROWS!U103),INDIRECT("'" &amp; U$2 &amp; "'!F" &amp; ROWS!U103),INDIRECT("'" &amp; U$2 &amp; "'!J" &amp; ROWS!U103)), "")</f>
        <v>587.72</v>
      </c>
      <c r="V103" s="2" t="str">
        <f ca="1">_xlfn.IFNA(MEDIAN(INDIRECT("'" &amp; V$2 &amp; "'!B" &amp; ROWS!V103),INDIRECT("'" &amp; V$2 &amp; "'!F" &amp; ROWS!V103),INDIRECT("'" &amp; V$2 &amp; "'!J" &amp; ROWS!V103)), "")</f>
        <v/>
      </c>
      <c r="W103" s="2">
        <f ca="1">_xlfn.IFNA(MEDIAN(INDIRECT("'" &amp; W$2 &amp; "'!B" &amp; ROWS!W103),INDIRECT("'" &amp; W$2 &amp; "'!F" &amp; ROWS!W103),INDIRECT("'" &amp; W$2 &amp; "'!J" &amp; ROWS!W103)), "")</f>
        <v>601.29</v>
      </c>
      <c r="X103" s="2" t="str">
        <f ca="1">_xlfn.IFNA(MEDIAN(INDIRECT("'" &amp; X$2 &amp; "'!B" &amp; ROWS!X103),INDIRECT("'" &amp; X$2 &amp; "'!F" &amp; ROWS!X103),INDIRECT("'" &amp; X$2 &amp; "'!J" &amp; ROWS!X103)), "")</f>
        <v/>
      </c>
      <c r="Y103" s="2" t="str">
        <f ca="1">_xlfn.IFNA(MEDIAN(INDIRECT("'" &amp; Y$2 &amp; "'!B" &amp; ROWS!Y103),INDIRECT("'" &amp; Y$2 &amp; "'!F" &amp; ROWS!Y103),INDIRECT("'" &amp; Y$2 &amp; "'!J" &amp; ROWS!Y103)), "")</f>
        <v/>
      </c>
    </row>
    <row r="104" spans="1:25" x14ac:dyDescent="0.25">
      <c r="A104" t="str">
        <f>METRICS!A103</f>
        <v>voidPtr</v>
      </c>
      <c r="B104" s="2">
        <f ca="1">_xlfn.IFNA(MEDIAN(INDIRECT("'" &amp; B$2 &amp; "'!B" &amp; ROWS!B104),INDIRECT("'" &amp; B$2 &amp; "'!F" &amp; ROWS!B104),INDIRECT("'" &amp; B$2 &amp; "'!J" &amp; ROWS!B104)), "")</f>
        <v>0.06</v>
      </c>
      <c r="C104" s="2">
        <f ca="1">_xlfn.IFNA(MEDIAN(INDIRECT("'" &amp; C$2 &amp; "'!B" &amp; ROWS!C104),INDIRECT("'" &amp; C$2 &amp; "'!F" &amp; ROWS!C104),INDIRECT("'" &amp; C$2 &amp; "'!J" &amp; ROWS!C104)), "")</f>
        <v>0.06</v>
      </c>
      <c r="D104" s="2">
        <f ca="1">_xlfn.IFNA(MEDIAN(INDIRECT("'" &amp; D$2 &amp; "'!B" &amp; ROWS!D104),INDIRECT("'" &amp; D$2 &amp; "'!F" &amp; ROWS!D104),INDIRECT("'" &amp; D$2 &amp; "'!J" &amp; ROWS!D104)), "")</f>
        <v>0.03</v>
      </c>
      <c r="E104" s="2">
        <f ca="1">_xlfn.IFNA(MEDIAN(INDIRECT("'" &amp; E$2 &amp; "'!B" &amp; ROWS!E104),INDIRECT("'" &amp; E$2 &amp; "'!F" &amp; ROWS!E104),INDIRECT("'" &amp; E$2 &amp; "'!J" &amp; ROWS!E104)), "")</f>
        <v>0.38</v>
      </c>
      <c r="F104" s="2">
        <f ca="1">_xlfn.IFNA(MEDIAN(INDIRECT("'" &amp; F$2 &amp; "'!B" &amp; ROWS!F104),INDIRECT("'" &amp; F$2 &amp; "'!F" &amp; ROWS!F104),INDIRECT("'" &amp; F$2 &amp; "'!J" &amp; ROWS!F104)), "")</f>
        <v>0.5</v>
      </c>
      <c r="G104" s="2">
        <f ca="1">_xlfn.IFNA(MEDIAN(INDIRECT("'" &amp; G$2 &amp; "'!B" &amp; ROWS!G104),INDIRECT("'" &amp; G$2 &amp; "'!F" &amp; ROWS!G104),INDIRECT("'" &amp; G$2 &amp; "'!J" &amp; ROWS!G104)), "")</f>
        <v>0.25</v>
      </c>
      <c r="H104" s="2">
        <f ca="1">_xlfn.IFNA(MEDIAN(INDIRECT("'" &amp; H$2 &amp; "'!B" &amp; ROWS!H104),INDIRECT("'" &amp; H$2 &amp; "'!F" &amp; ROWS!H104),INDIRECT("'" &amp; H$2 &amp; "'!J" &amp; ROWS!H104)), "")</f>
        <v>1.37</v>
      </c>
      <c r="I104" s="2">
        <f ca="1">_xlfn.IFNA(MEDIAN(INDIRECT("'" &amp; I$2 &amp; "'!B" &amp; ROWS!I104),INDIRECT("'" &amp; I$2 &amp; "'!F" &amp; ROWS!I104),INDIRECT("'" &amp; I$2 &amp; "'!J" &amp; ROWS!I104)), "")</f>
        <v>1.35</v>
      </c>
      <c r="J104" s="2">
        <f ca="1">_xlfn.IFNA(MEDIAN(INDIRECT("'" &amp; J$2 &amp; "'!B" &amp; ROWS!J104),INDIRECT("'" &amp; J$2 &amp; "'!F" &amp; ROWS!J104),INDIRECT("'" &amp; J$2 &amp; "'!J" &amp; ROWS!J104)), "")</f>
        <v>0.02</v>
      </c>
      <c r="K104" s="2">
        <f ca="1">_xlfn.IFNA(MEDIAN(INDIRECT("'" &amp; K$2 &amp; "'!B" &amp; ROWS!K104),INDIRECT("'" &amp; K$2 &amp; "'!F" &amp; ROWS!K104),INDIRECT("'" &amp; K$2 &amp; "'!J" &amp; ROWS!K104)), "")</f>
        <v>0.04</v>
      </c>
      <c r="L104" s="2">
        <f ca="1">_xlfn.IFNA(MEDIAN(INDIRECT("'" &amp; L$2 &amp; "'!B" &amp; ROWS!L104),INDIRECT("'" &amp; L$2 &amp; "'!F" &amp; ROWS!L104),INDIRECT("'" &amp; L$2 &amp; "'!J" &amp; ROWS!L104)), "")</f>
        <v>0.01</v>
      </c>
      <c r="M104" s="2">
        <f ca="1">_xlfn.IFNA(MEDIAN(INDIRECT("'" &amp; M$2 &amp; "'!B" &amp; ROWS!M104),INDIRECT("'" &amp; M$2 &amp; "'!F" &amp; ROWS!M104),INDIRECT("'" &amp; M$2 &amp; "'!J" &amp; ROWS!M104)), "")</f>
        <v>0.25</v>
      </c>
      <c r="N104" s="2">
        <f ca="1">_xlfn.IFNA(MEDIAN(INDIRECT("'" &amp; N$2 &amp; "'!B" &amp; ROWS!N104),INDIRECT("'" &amp; N$2 &amp; "'!F" &amp; ROWS!N104),INDIRECT("'" &amp; N$2 &amp; "'!J" &amp; ROWS!N104)), "")</f>
        <v>0.42</v>
      </c>
      <c r="O104" s="2">
        <f ca="1">_xlfn.IFNA(MEDIAN(INDIRECT("'" &amp; O$2 &amp; "'!B" &amp; ROWS!O104),INDIRECT("'" &amp; O$2 &amp; "'!F" &amp; ROWS!O104),INDIRECT("'" &amp; O$2 &amp; "'!J" &amp; ROWS!O104)), "")</f>
        <v>0.2</v>
      </c>
      <c r="P104" s="2">
        <f ca="1">_xlfn.IFNA(MEDIAN(INDIRECT("'" &amp; P$2 &amp; "'!B" &amp; ROWS!P104),INDIRECT("'" &amp; P$2 &amp; "'!F" &amp; ROWS!P104),INDIRECT("'" &amp; P$2 &amp; "'!J" &amp; ROWS!P104)), "")</f>
        <v>0.06</v>
      </c>
      <c r="Q104" s="2">
        <f ca="1">_xlfn.IFNA(MEDIAN(INDIRECT("'" &amp; Q$2 &amp; "'!B" &amp; ROWS!Q104),INDIRECT("'" &amp; Q$2 &amp; "'!F" &amp; ROWS!Q104),INDIRECT("'" &amp; Q$2 &amp; "'!J" &amp; ROWS!Q104)), "")</f>
        <v>0.08</v>
      </c>
      <c r="R104" s="2">
        <f ca="1">_xlfn.IFNA(MEDIAN(INDIRECT("'" &amp; R$2 &amp; "'!B" &amp; ROWS!R104),INDIRECT("'" &amp; R$2 &amp; "'!F" &amp; ROWS!R104),INDIRECT("'" &amp; R$2 &amp; "'!J" &amp; ROWS!R104)), "")</f>
        <v>0.02</v>
      </c>
      <c r="S104" s="2">
        <f ca="1">_xlfn.IFNA(MEDIAN(INDIRECT("'" &amp; S$2 &amp; "'!B" &amp; ROWS!S104),INDIRECT("'" &amp; S$2 &amp; "'!F" &amp; ROWS!S104),INDIRECT("'" &amp; S$2 &amp; "'!J" &amp; ROWS!S104)), "")</f>
        <v>0.03</v>
      </c>
      <c r="T104" s="2">
        <f ca="1">_xlfn.IFNA(MEDIAN(INDIRECT("'" &amp; T$2 &amp; "'!B" &amp; ROWS!T104),INDIRECT("'" &amp; T$2 &amp; "'!F" &amp; ROWS!T104),INDIRECT("'" &amp; T$2 &amp; "'!J" &amp; ROWS!T104)), "")</f>
        <v>0.01</v>
      </c>
      <c r="U104" s="2">
        <f ca="1">_xlfn.IFNA(MEDIAN(INDIRECT("'" &amp; U$2 &amp; "'!B" &amp; ROWS!U104),INDIRECT("'" &amp; U$2 &amp; "'!F" &amp; ROWS!U104),INDIRECT("'" &amp; U$2 &amp; "'!J" &amp; ROWS!U104)), "")</f>
        <v>0.26</v>
      </c>
      <c r="V104" s="2">
        <f ca="1">_xlfn.IFNA(MEDIAN(INDIRECT("'" &amp; V$2 &amp; "'!B" &amp; ROWS!V104),INDIRECT("'" &amp; V$2 &amp; "'!F" &amp; ROWS!V104),INDIRECT("'" &amp; V$2 &amp; "'!J" &amp; ROWS!V104)), "")</f>
        <v>0.4</v>
      </c>
      <c r="W104" s="2">
        <f ca="1">_xlfn.IFNA(MEDIAN(INDIRECT("'" &amp; W$2 &amp; "'!B" &amp; ROWS!W104),INDIRECT("'" &amp; W$2 &amp; "'!F" &amp; ROWS!W104),INDIRECT("'" &amp; W$2 &amp; "'!J" &amp; ROWS!W104)), "")</f>
        <v>0.22</v>
      </c>
      <c r="X104" s="2">
        <f ca="1">_xlfn.IFNA(MEDIAN(INDIRECT("'" &amp; X$2 &amp; "'!B" &amp; ROWS!X104),INDIRECT("'" &amp; X$2 &amp; "'!F" &amp; ROWS!X104),INDIRECT("'" &amp; X$2 &amp; "'!J" &amp; ROWS!X104)), "")</f>
        <v>0.06</v>
      </c>
      <c r="Y104" s="2">
        <f ca="1">_xlfn.IFNA(MEDIAN(INDIRECT("'" &amp; Y$2 &amp; "'!B" &amp; ROWS!Y104),INDIRECT("'" &amp; Y$2 &amp; "'!F" &amp; ROWS!Y104),INDIRECT("'" &amp; Y$2 &amp; "'!J" &amp; ROWS!Y104)), "")</f>
        <v>0.08</v>
      </c>
    </row>
    <row r="105" spans="1:25" x14ac:dyDescent="0.25">
      <c r="A105" t="str">
        <f>METRICS!A104</f>
        <v>wait</v>
      </c>
      <c r="B105" s="2">
        <f ca="1">_xlfn.IFNA(MEDIAN(INDIRECT("'" &amp; B$2 &amp; "'!B" &amp; ROWS!B105),INDIRECT("'" &amp; B$2 &amp; "'!F" &amp; ROWS!B105),INDIRECT("'" &amp; B$2 &amp; "'!J" &amp; ROWS!B105)), "")</f>
        <v>1.68</v>
      </c>
      <c r="C105" s="2">
        <f ca="1">_xlfn.IFNA(MEDIAN(INDIRECT("'" &amp; C$2 &amp; "'!B" &amp; ROWS!C105),INDIRECT("'" &amp; C$2 &amp; "'!F" &amp; ROWS!C105),INDIRECT("'" &amp; C$2 &amp; "'!J" &amp; ROWS!C105)), "")</f>
        <v>2.88</v>
      </c>
      <c r="D105" s="2">
        <f ca="1">_xlfn.IFNA(MEDIAN(INDIRECT("'" &amp; D$2 &amp; "'!B" &amp; ROWS!D105),INDIRECT("'" &amp; D$2 &amp; "'!F" &amp; ROWS!D105),INDIRECT("'" &amp; D$2 &amp; "'!J" &amp; ROWS!D105)), "")</f>
        <v>0.97</v>
      </c>
      <c r="E105" s="2">
        <f ca="1">_xlfn.IFNA(MEDIAN(INDIRECT("'" &amp; E$2 &amp; "'!B" &amp; ROWS!E105),INDIRECT("'" &amp; E$2 &amp; "'!F" &amp; ROWS!E105),INDIRECT("'" &amp; E$2 &amp; "'!J" &amp; ROWS!E105)), "")</f>
        <v>19.3</v>
      </c>
      <c r="F105" s="2">
        <f ca="1">_xlfn.IFNA(MEDIAN(INDIRECT("'" &amp; F$2 &amp; "'!B" &amp; ROWS!F105),INDIRECT("'" &amp; F$2 &amp; "'!F" &amp; ROWS!F105),INDIRECT("'" &amp; F$2 &amp; "'!J" &amp; ROWS!F105)), "")</f>
        <v>31.99</v>
      </c>
      <c r="G105" s="2">
        <f ca="1">_xlfn.IFNA(MEDIAN(INDIRECT("'" &amp; G$2 &amp; "'!B" &amp; ROWS!G105),INDIRECT("'" &amp; G$2 &amp; "'!F" &amp; ROWS!G105),INDIRECT("'" &amp; G$2 &amp; "'!J" &amp; ROWS!G105)), "")</f>
        <v>15.48</v>
      </c>
      <c r="H105" s="2" t="str">
        <f ca="1">_xlfn.IFNA(MEDIAN(INDIRECT("'" &amp; H$2 &amp; "'!B" &amp; ROWS!H105),INDIRECT("'" &amp; H$2 &amp; "'!F" &amp; ROWS!H105),INDIRECT("'" &amp; H$2 &amp; "'!J" &amp; ROWS!H105)), "")</f>
        <v/>
      </c>
      <c r="I105" s="2" t="str">
        <f ca="1">_xlfn.IFNA(MEDIAN(INDIRECT("'" &amp; I$2 &amp; "'!B" &amp; ROWS!I105),INDIRECT("'" &amp; I$2 &amp; "'!F" &amp; ROWS!I105),INDIRECT("'" &amp; I$2 &amp; "'!J" &amp; ROWS!I105)), "")</f>
        <v/>
      </c>
      <c r="J105" s="2">
        <f ca="1">_xlfn.IFNA(MEDIAN(INDIRECT("'" &amp; J$2 &amp; "'!B" &amp; ROWS!J105),INDIRECT("'" &amp; J$2 &amp; "'!F" &amp; ROWS!J105),INDIRECT("'" &amp; J$2 &amp; "'!J" &amp; ROWS!J105)), "")</f>
        <v>1.2</v>
      </c>
      <c r="K105" s="2">
        <f ca="1">_xlfn.IFNA(MEDIAN(INDIRECT("'" &amp; K$2 &amp; "'!B" &amp; ROWS!K105),INDIRECT("'" &amp; K$2 &amp; "'!F" &amp; ROWS!K105),INDIRECT("'" &amp; K$2 &amp; "'!J" &amp; ROWS!K105)), "")</f>
        <v>2.4</v>
      </c>
      <c r="L105" s="2">
        <f ca="1">_xlfn.IFNA(MEDIAN(INDIRECT("'" &amp; L$2 &amp; "'!B" &amp; ROWS!L105),INDIRECT("'" &amp; L$2 &amp; "'!F" &amp; ROWS!L105),INDIRECT("'" &amp; L$2 &amp; "'!J" &amp; ROWS!L105)), "")</f>
        <v>0.84</v>
      </c>
      <c r="M105" s="2">
        <f ca="1">_xlfn.IFNA(MEDIAN(INDIRECT("'" &amp; M$2 &amp; "'!B" &amp; ROWS!M105),INDIRECT("'" &amp; M$2 &amp; "'!F" &amp; ROWS!M105),INDIRECT("'" &amp; M$2 &amp; "'!J" &amp; ROWS!M105)), "")</f>
        <v>17.850000000000001</v>
      </c>
      <c r="N105" s="2">
        <f ca="1">_xlfn.IFNA(MEDIAN(INDIRECT("'" &amp; N$2 &amp; "'!B" &amp; ROWS!N105),INDIRECT("'" &amp; N$2 &amp; "'!F" &amp; ROWS!N105),INDIRECT("'" &amp; N$2 &amp; "'!J" &amp; ROWS!N105)), "")</f>
        <v>30.83</v>
      </c>
      <c r="O105" s="2">
        <f ca="1">_xlfn.IFNA(MEDIAN(INDIRECT("'" &amp; O$2 &amp; "'!B" &amp; ROWS!O105),INDIRECT("'" &amp; O$2 &amp; "'!F" &amp; ROWS!O105),INDIRECT("'" &amp; O$2 &amp; "'!J" &amp; ROWS!O105)), "")</f>
        <v>14.8</v>
      </c>
      <c r="P105" s="2" t="str">
        <f ca="1">_xlfn.IFNA(MEDIAN(INDIRECT("'" &amp; P$2 &amp; "'!B" &amp; ROWS!P105),INDIRECT("'" &amp; P$2 &amp; "'!F" &amp; ROWS!P105),INDIRECT("'" &amp; P$2 &amp; "'!J" &amp; ROWS!P105)), "")</f>
        <v/>
      </c>
      <c r="Q105" s="2" t="str">
        <f ca="1">_xlfn.IFNA(MEDIAN(INDIRECT("'" &amp; Q$2 &amp; "'!B" &amp; ROWS!Q105),INDIRECT("'" &amp; Q$2 &amp; "'!F" &amp; ROWS!Q105),INDIRECT("'" &amp; Q$2 &amp; "'!J" &amp; ROWS!Q105)), "")</f>
        <v/>
      </c>
      <c r="R105" s="2">
        <f ca="1">_xlfn.IFNA(MEDIAN(INDIRECT("'" &amp; R$2 &amp; "'!B" &amp; ROWS!R105),INDIRECT("'" &amp; R$2 &amp; "'!F" &amp; ROWS!R105),INDIRECT("'" &amp; R$2 &amp; "'!J" &amp; ROWS!R105)), "")</f>
        <v>1.22</v>
      </c>
      <c r="S105" s="2">
        <f ca="1">_xlfn.IFNA(MEDIAN(INDIRECT("'" &amp; S$2 &amp; "'!B" &amp; ROWS!S105),INDIRECT("'" &amp; S$2 &amp; "'!F" &amp; ROWS!S105),INDIRECT("'" &amp; S$2 &amp; "'!J" &amp; ROWS!S105)), "")</f>
        <v>2.37</v>
      </c>
      <c r="T105" s="2">
        <f ca="1">_xlfn.IFNA(MEDIAN(INDIRECT("'" &amp; T$2 &amp; "'!B" &amp; ROWS!T105),INDIRECT("'" &amp; T$2 &amp; "'!F" &amp; ROWS!T105),INDIRECT("'" &amp; T$2 &amp; "'!J" &amp; ROWS!T105)), "")</f>
        <v>0.92</v>
      </c>
      <c r="U105" s="2">
        <f ca="1">_xlfn.IFNA(MEDIAN(INDIRECT("'" &amp; U$2 &amp; "'!B" &amp; ROWS!U105),INDIRECT("'" &amp; U$2 &amp; "'!F" &amp; ROWS!U105),INDIRECT("'" &amp; U$2 &amp; "'!J" &amp; ROWS!U105)), "")</f>
        <v>18.309999999999999</v>
      </c>
      <c r="V105" s="2">
        <f ca="1">_xlfn.IFNA(MEDIAN(INDIRECT("'" &amp; V$2 &amp; "'!B" &amp; ROWS!V105),INDIRECT("'" &amp; V$2 &amp; "'!F" &amp; ROWS!V105),INDIRECT("'" &amp; V$2 &amp; "'!J" &amp; ROWS!V105)), "")</f>
        <v>30.56</v>
      </c>
      <c r="W105" s="2">
        <f ca="1">_xlfn.IFNA(MEDIAN(INDIRECT("'" &amp; W$2 &amp; "'!B" &amp; ROWS!W105),INDIRECT("'" &amp; W$2 &amp; "'!F" &amp; ROWS!W105),INDIRECT("'" &amp; W$2 &amp; "'!J" &amp; ROWS!W105)), "")</f>
        <v>14.89</v>
      </c>
      <c r="X105" s="2" t="str">
        <f ca="1">_xlfn.IFNA(MEDIAN(INDIRECT("'" &amp; X$2 &amp; "'!B" &amp; ROWS!X105),INDIRECT("'" &amp; X$2 &amp; "'!F" &amp; ROWS!X105),INDIRECT("'" &amp; X$2 &amp; "'!J" &amp; ROWS!X105)), "")</f>
        <v/>
      </c>
      <c r="Y105" s="2" t="str">
        <f ca="1">_xlfn.IFNA(MEDIAN(INDIRECT("'" &amp; Y$2 &amp; "'!B" &amp; ROWS!Y105),INDIRECT("'" &amp; Y$2 &amp; "'!F" &amp; ROWS!Y105),INDIRECT("'" &amp; Y$2 &amp; "'!J" &amp; ROWS!Y105)), "")</f>
        <v/>
      </c>
    </row>
    <row r="106" spans="1:25" x14ac:dyDescent="0.25">
      <c r="A106" t="str">
        <f>METRICS!A105</f>
        <v>when</v>
      </c>
      <c r="B106" s="2">
        <f ca="1">_xlfn.IFNA(MEDIAN(INDIRECT("'" &amp; B$2 &amp; "'!B" &amp; ROWS!B106),INDIRECT("'" &amp; B$2 &amp; "'!F" &amp; ROWS!B106),INDIRECT("'" &amp; B$2 &amp; "'!J" &amp; ROWS!B106)), "")</f>
        <v>4.3099999999999996</v>
      </c>
      <c r="C106" s="2">
        <f ca="1">_xlfn.IFNA(MEDIAN(INDIRECT("'" &amp; C$2 &amp; "'!B" &amp; ROWS!C106),INDIRECT("'" &amp; C$2 &amp; "'!F" &amp; ROWS!C106),INDIRECT("'" &amp; C$2 &amp; "'!J" &amp; ROWS!C106)), "")</f>
        <v>3.01</v>
      </c>
      <c r="D106" s="2">
        <f ca="1">_xlfn.IFNA(MEDIAN(INDIRECT("'" &amp; D$2 &amp; "'!B" &amp; ROWS!D106),INDIRECT("'" &amp; D$2 &amp; "'!F" &amp; ROWS!D106),INDIRECT("'" &amp; D$2 &amp; "'!J" &amp; ROWS!D106)), "")</f>
        <v>1.46</v>
      </c>
      <c r="E106" s="2">
        <f ca="1">_xlfn.IFNA(MEDIAN(INDIRECT("'" &amp; E$2 &amp; "'!B" &amp; ROWS!E106),INDIRECT("'" &amp; E$2 &amp; "'!F" &amp; ROWS!E106),INDIRECT("'" &amp; E$2 &amp; "'!J" &amp; ROWS!E106)), "")</f>
        <v>22.07</v>
      </c>
      <c r="F106" s="2">
        <f ca="1">_xlfn.IFNA(MEDIAN(INDIRECT("'" &amp; F$2 &amp; "'!B" &amp; ROWS!F106),INDIRECT("'" &amp; F$2 &amp; "'!F" &amp; ROWS!F106),INDIRECT("'" &amp; F$2 &amp; "'!J" &amp; ROWS!F106)), "")</f>
        <v>27.72</v>
      </c>
      <c r="G106" s="2">
        <f ca="1">_xlfn.IFNA(MEDIAN(INDIRECT("'" &amp; G$2 &amp; "'!B" &amp; ROWS!G106),INDIRECT("'" &amp; G$2 &amp; "'!F" &amp; ROWS!G106),INDIRECT("'" &amp; G$2 &amp; "'!J" &amp; ROWS!G106)), "")</f>
        <v>15.34</v>
      </c>
      <c r="H106" s="2" t="str">
        <f ca="1">_xlfn.IFNA(MEDIAN(INDIRECT("'" &amp; H$2 &amp; "'!B" &amp; ROWS!H106),INDIRECT("'" &amp; H$2 &amp; "'!F" &amp; ROWS!H106),INDIRECT("'" &amp; H$2 &amp; "'!J" &amp; ROWS!H106)), "")</f>
        <v/>
      </c>
      <c r="I106" s="2" t="str">
        <f ca="1">_xlfn.IFNA(MEDIAN(INDIRECT("'" &amp; I$2 &amp; "'!B" &amp; ROWS!I106),INDIRECT("'" &amp; I$2 &amp; "'!F" &amp; ROWS!I106),INDIRECT("'" &amp; I$2 &amp; "'!J" &amp; ROWS!I106)), "")</f>
        <v/>
      </c>
      <c r="J106" s="2">
        <f ca="1">_xlfn.IFNA(MEDIAN(INDIRECT("'" &amp; J$2 &amp; "'!B" &amp; ROWS!J106),INDIRECT("'" &amp; J$2 &amp; "'!F" &amp; ROWS!J106),INDIRECT("'" &amp; J$2 &amp; "'!J" &amp; ROWS!J106)), "")</f>
        <v>1.0900000000000001</v>
      </c>
      <c r="K106" s="2">
        <f ca="1">_xlfn.IFNA(MEDIAN(INDIRECT("'" &amp; K$2 &amp; "'!B" &amp; ROWS!K106),INDIRECT("'" &amp; K$2 &amp; "'!F" &amp; ROWS!K106),INDIRECT("'" &amp; K$2 &amp; "'!J" &amp; ROWS!K106)), "")</f>
        <v>1.94</v>
      </c>
      <c r="L106" s="2">
        <f ca="1">_xlfn.IFNA(MEDIAN(INDIRECT("'" &amp; L$2 &amp; "'!B" &amp; ROWS!L106),INDIRECT("'" &amp; L$2 &amp; "'!F" &amp; ROWS!L106),INDIRECT("'" &amp; L$2 &amp; "'!J" &amp; ROWS!L106)), "")</f>
        <v>0.75</v>
      </c>
      <c r="M106" s="2">
        <f ca="1">_xlfn.IFNA(MEDIAN(INDIRECT("'" &amp; M$2 &amp; "'!B" &amp; ROWS!M106),INDIRECT("'" &amp; M$2 &amp; "'!F" &amp; ROWS!M106),INDIRECT("'" &amp; M$2 &amp; "'!J" &amp; ROWS!M106)), "")</f>
        <v>16.27</v>
      </c>
      <c r="N106" s="2">
        <f ca="1">_xlfn.IFNA(MEDIAN(INDIRECT("'" &amp; N$2 &amp; "'!B" &amp; ROWS!N106),INDIRECT("'" &amp; N$2 &amp; "'!F" &amp; ROWS!N106),INDIRECT("'" &amp; N$2 &amp; "'!J" &amp; ROWS!N106)), "")</f>
        <v>25.72</v>
      </c>
      <c r="O106" s="2">
        <f ca="1">_xlfn.IFNA(MEDIAN(INDIRECT("'" &amp; O$2 &amp; "'!B" &amp; ROWS!O106),INDIRECT("'" &amp; O$2 &amp; "'!F" &amp; ROWS!O106),INDIRECT("'" &amp; O$2 &amp; "'!J" &amp; ROWS!O106)), "")</f>
        <v>13.99</v>
      </c>
      <c r="P106" s="2" t="str">
        <f ca="1">_xlfn.IFNA(MEDIAN(INDIRECT("'" &amp; P$2 &amp; "'!B" &amp; ROWS!P106),INDIRECT("'" &amp; P$2 &amp; "'!F" &amp; ROWS!P106),INDIRECT("'" &amp; P$2 &amp; "'!J" &amp; ROWS!P106)), "")</f>
        <v/>
      </c>
      <c r="Q106" s="2" t="str">
        <f ca="1">_xlfn.IFNA(MEDIAN(INDIRECT("'" &amp; Q$2 &amp; "'!B" &amp; ROWS!Q106),INDIRECT("'" &amp; Q$2 &amp; "'!F" &amp; ROWS!Q106),INDIRECT("'" &amp; Q$2 &amp; "'!J" &amp; ROWS!Q106)), "")</f>
        <v/>
      </c>
      <c r="R106" s="2">
        <f ca="1">_xlfn.IFNA(MEDIAN(INDIRECT("'" &amp; R$2 &amp; "'!B" &amp; ROWS!R106),INDIRECT("'" &amp; R$2 &amp; "'!F" &amp; ROWS!R106),INDIRECT("'" &amp; R$2 &amp; "'!J" &amp; ROWS!R106)), "")</f>
        <v>1.07</v>
      </c>
      <c r="S106" s="2">
        <f ca="1">_xlfn.IFNA(MEDIAN(INDIRECT("'" &amp; S$2 &amp; "'!B" &amp; ROWS!S106),INDIRECT("'" &amp; S$2 &amp; "'!F" &amp; ROWS!S106),INDIRECT("'" &amp; S$2 &amp; "'!J" &amp; ROWS!S106)), "")</f>
        <v>1.92</v>
      </c>
      <c r="T106" s="2">
        <f ca="1">_xlfn.IFNA(MEDIAN(INDIRECT("'" &amp; T$2 &amp; "'!B" &amp; ROWS!T106),INDIRECT("'" &amp; T$2 &amp; "'!F" &amp; ROWS!T106),INDIRECT("'" &amp; T$2 &amp; "'!J" &amp; ROWS!T106)), "")</f>
        <v>0.76</v>
      </c>
      <c r="U106" s="2">
        <f ca="1">_xlfn.IFNA(MEDIAN(INDIRECT("'" &amp; U$2 &amp; "'!B" &amp; ROWS!U106),INDIRECT("'" &amp; U$2 &amp; "'!F" &amp; ROWS!U106),INDIRECT("'" &amp; U$2 &amp; "'!J" &amp; ROWS!U106)), "")</f>
        <v>16.559999999999999</v>
      </c>
      <c r="V106" s="2">
        <f ca="1">_xlfn.IFNA(MEDIAN(INDIRECT("'" &amp; V$2 &amp; "'!B" &amp; ROWS!V106),INDIRECT("'" &amp; V$2 &amp; "'!F" &amp; ROWS!V106),INDIRECT("'" &amp; V$2 &amp; "'!J" &amp; ROWS!V106)), "")</f>
        <v>25.56</v>
      </c>
      <c r="W106" s="2">
        <f ca="1">_xlfn.IFNA(MEDIAN(INDIRECT("'" &amp; W$2 &amp; "'!B" &amp; ROWS!W106),INDIRECT("'" &amp; W$2 &amp; "'!F" &amp; ROWS!W106),INDIRECT("'" &amp; W$2 &amp; "'!J" &amp; ROWS!W106)), "")</f>
        <v>13.84</v>
      </c>
      <c r="X106" s="2" t="str">
        <f ca="1">_xlfn.IFNA(MEDIAN(INDIRECT("'" &amp; X$2 &amp; "'!B" &amp; ROWS!X106),INDIRECT("'" &amp; X$2 &amp; "'!F" &amp; ROWS!X106),INDIRECT("'" &amp; X$2 &amp; "'!J" &amp; ROWS!X106)), "")</f>
        <v/>
      </c>
      <c r="Y106" s="2" t="str">
        <f ca="1">_xlfn.IFNA(MEDIAN(INDIRECT("'" &amp; Y$2 &amp; "'!B" &amp; ROWS!Y106),INDIRECT("'" &amp; Y$2 &amp; "'!F" &amp; ROWS!Y106),INDIRECT("'" &amp; Y$2 &amp; "'!J" &amp; ROWS!Y106)), "")</f>
        <v/>
      </c>
    </row>
    <row r="107" spans="1:25" x14ac:dyDescent="0.25">
      <c r="A107" t="str">
        <f>METRICS!A106</f>
        <v>with-statement</v>
      </c>
      <c r="B107" s="2">
        <f ca="1">_xlfn.IFNA(MEDIAN(INDIRECT("'" &amp; B$2 &amp; "'!B" &amp; ROWS!B107),INDIRECT("'" &amp; B$2 &amp; "'!F" &amp; ROWS!B107),INDIRECT("'" &amp; B$2 &amp; "'!J" &amp; ROWS!B107)), "")</f>
        <v>0.08</v>
      </c>
      <c r="C107" s="2">
        <f ca="1">_xlfn.IFNA(MEDIAN(INDIRECT("'" &amp; C$2 &amp; "'!B" &amp; ROWS!C107),INDIRECT("'" &amp; C$2 &amp; "'!F" &amp; ROWS!C107),INDIRECT("'" &amp; C$2 &amp; "'!J" &amp; ROWS!C107)), "")</f>
        <v>7.0000000000000007E-2</v>
      </c>
      <c r="D107" s="2">
        <f ca="1">_xlfn.IFNA(MEDIAN(INDIRECT("'" &amp; D$2 &amp; "'!B" &amp; ROWS!D107),INDIRECT("'" &amp; D$2 &amp; "'!F" &amp; ROWS!D107),INDIRECT("'" &amp; D$2 &amp; "'!J" &amp; ROWS!D107)), "")</f>
        <v>0.04</v>
      </c>
      <c r="E107" s="2">
        <f ca="1">_xlfn.IFNA(MEDIAN(INDIRECT("'" &amp; E$2 &amp; "'!B" &amp; ROWS!E107),INDIRECT("'" &amp; E$2 &amp; "'!F" &amp; ROWS!E107),INDIRECT("'" &amp; E$2 &amp; "'!J" &amp; ROWS!E107)), "")</f>
        <v>0.57999999999999996</v>
      </c>
      <c r="F107" s="2">
        <f ca="1">_xlfn.IFNA(MEDIAN(INDIRECT("'" &amp; F$2 &amp; "'!B" &amp; ROWS!F107),INDIRECT("'" &amp; F$2 &amp; "'!F" &amp; ROWS!F107),INDIRECT("'" &amp; F$2 &amp; "'!J" &amp; ROWS!F107)), "")</f>
        <v>0.73</v>
      </c>
      <c r="G107" s="2">
        <f ca="1">_xlfn.IFNA(MEDIAN(INDIRECT("'" &amp; G$2 &amp; "'!B" &amp; ROWS!G107),INDIRECT("'" &amp; G$2 &amp; "'!F" &amp; ROWS!G107),INDIRECT("'" &amp; G$2 &amp; "'!J" &amp; ROWS!G107)), "")</f>
        <v>0.42</v>
      </c>
      <c r="H107" s="2">
        <f ca="1">_xlfn.IFNA(MEDIAN(INDIRECT("'" &amp; H$2 &amp; "'!B" &amp; ROWS!H107),INDIRECT("'" &amp; H$2 &amp; "'!F" &amp; ROWS!H107),INDIRECT("'" &amp; H$2 &amp; "'!J" &amp; ROWS!H107)), "")</f>
        <v>1.98</v>
      </c>
      <c r="I107" s="2">
        <f ca="1">_xlfn.IFNA(MEDIAN(INDIRECT("'" &amp; I$2 &amp; "'!B" &amp; ROWS!I107),INDIRECT("'" &amp; I$2 &amp; "'!F" &amp; ROWS!I107),INDIRECT("'" &amp; I$2 &amp; "'!J" &amp; ROWS!I107)), "")</f>
        <v>1.88</v>
      </c>
      <c r="J107" s="2">
        <f ca="1">_xlfn.IFNA(MEDIAN(INDIRECT("'" &amp; J$2 &amp; "'!B" &amp; ROWS!J107),INDIRECT("'" &amp; J$2 &amp; "'!F" &amp; ROWS!J107),INDIRECT("'" &amp; J$2 &amp; "'!J" &amp; ROWS!J107)), "")</f>
        <v>0.02</v>
      </c>
      <c r="K107" s="2">
        <f ca="1">_xlfn.IFNA(MEDIAN(INDIRECT("'" &amp; K$2 &amp; "'!B" &amp; ROWS!K107),INDIRECT("'" &amp; K$2 &amp; "'!F" &amp; ROWS!K107),INDIRECT("'" &amp; K$2 &amp; "'!J" &amp; ROWS!K107)), "")</f>
        <v>0.04</v>
      </c>
      <c r="L107" s="2">
        <f ca="1">_xlfn.IFNA(MEDIAN(INDIRECT("'" &amp; L$2 &amp; "'!B" &amp; ROWS!L107),INDIRECT("'" &amp; L$2 &amp; "'!F" &amp; ROWS!L107),INDIRECT("'" &amp; L$2 &amp; "'!J" &amp; ROWS!L107)), "")</f>
        <v>0.02</v>
      </c>
      <c r="M107" s="2">
        <f ca="1">_xlfn.IFNA(MEDIAN(INDIRECT("'" &amp; M$2 &amp; "'!B" &amp; ROWS!M107),INDIRECT("'" &amp; M$2 &amp; "'!F" &amp; ROWS!M107),INDIRECT("'" &amp; M$2 &amp; "'!J" &amp; ROWS!M107)), "")</f>
        <v>0.42</v>
      </c>
      <c r="N107" s="2">
        <f ca="1">_xlfn.IFNA(MEDIAN(INDIRECT("'" &amp; N$2 &amp; "'!B" &amp; ROWS!N107),INDIRECT("'" &amp; N$2 &amp; "'!F" &amp; ROWS!N107),INDIRECT("'" &amp; N$2 &amp; "'!J" &amp; ROWS!N107)), "")</f>
        <v>0.63</v>
      </c>
      <c r="O107" s="2">
        <f ca="1">_xlfn.IFNA(MEDIAN(INDIRECT("'" &amp; O$2 &amp; "'!B" &amp; ROWS!O107),INDIRECT("'" &amp; O$2 &amp; "'!F" &amp; ROWS!O107),INDIRECT("'" &amp; O$2 &amp; "'!J" &amp; ROWS!O107)), "")</f>
        <v>0.36</v>
      </c>
      <c r="P107" s="2">
        <f ca="1">_xlfn.IFNA(MEDIAN(INDIRECT("'" &amp; P$2 &amp; "'!B" &amp; ROWS!P107),INDIRECT("'" &amp; P$2 &amp; "'!F" &amp; ROWS!P107),INDIRECT("'" &amp; P$2 &amp; "'!J" &amp; ROWS!P107)), "")</f>
        <v>7.0000000000000007E-2</v>
      </c>
      <c r="Q107" s="2">
        <f ca="1">_xlfn.IFNA(MEDIAN(INDIRECT("'" &amp; Q$2 &amp; "'!B" &amp; ROWS!Q107),INDIRECT("'" &amp; Q$2 &amp; "'!F" &amp; ROWS!Q107),INDIRECT("'" &amp; Q$2 &amp; "'!J" &amp; ROWS!Q107)), "")</f>
        <v>0.09</v>
      </c>
      <c r="R107" s="2">
        <f ca="1">_xlfn.IFNA(MEDIAN(INDIRECT("'" &amp; R$2 &amp; "'!B" &amp; ROWS!R107),INDIRECT("'" &amp; R$2 &amp; "'!F" &amp; ROWS!R107),INDIRECT("'" &amp; R$2 &amp; "'!J" &amp; ROWS!R107)), "")</f>
        <v>0.02</v>
      </c>
      <c r="S107" s="2">
        <f ca="1">_xlfn.IFNA(MEDIAN(INDIRECT("'" &amp; S$2 &amp; "'!B" &amp; ROWS!S107),INDIRECT("'" &amp; S$2 &amp; "'!F" &amp; ROWS!S107),INDIRECT("'" &amp; S$2 &amp; "'!J" &amp; ROWS!S107)), "")</f>
        <v>0.04</v>
      </c>
      <c r="T107" s="2">
        <f ca="1">_xlfn.IFNA(MEDIAN(INDIRECT("'" &amp; T$2 &amp; "'!B" &amp; ROWS!T107),INDIRECT("'" &amp; T$2 &amp; "'!F" &amp; ROWS!T107),INDIRECT("'" &amp; T$2 &amp; "'!J" &amp; ROWS!T107)), "")</f>
        <v>0.02</v>
      </c>
      <c r="U107" s="2">
        <f ca="1">_xlfn.IFNA(MEDIAN(INDIRECT("'" &amp; U$2 &amp; "'!B" &amp; ROWS!U107),INDIRECT("'" &amp; U$2 &amp; "'!F" &amp; ROWS!U107),INDIRECT("'" &amp; U$2 &amp; "'!J" &amp; ROWS!U107)), "")</f>
        <v>0.44</v>
      </c>
      <c r="V107" s="2">
        <f ca="1">_xlfn.IFNA(MEDIAN(INDIRECT("'" &amp; V$2 &amp; "'!B" &amp; ROWS!V107),INDIRECT("'" &amp; V$2 &amp; "'!F" &amp; ROWS!V107),INDIRECT("'" &amp; V$2 &amp; "'!J" &amp; ROWS!V107)), "")</f>
        <v>0.62</v>
      </c>
      <c r="W107" s="2">
        <f ca="1">_xlfn.IFNA(MEDIAN(INDIRECT("'" &amp; W$2 &amp; "'!B" &amp; ROWS!W107),INDIRECT("'" &amp; W$2 &amp; "'!F" &amp; ROWS!W107),INDIRECT("'" &amp; W$2 &amp; "'!J" &amp; ROWS!W107)), "")</f>
        <v>0.37</v>
      </c>
      <c r="X107" s="2">
        <f ca="1">_xlfn.IFNA(MEDIAN(INDIRECT("'" &amp; X$2 &amp; "'!B" &amp; ROWS!X107),INDIRECT("'" &amp; X$2 &amp; "'!F" &amp; ROWS!X107),INDIRECT("'" &amp; X$2 &amp; "'!J" &amp; ROWS!X107)), "")</f>
        <v>7.0000000000000007E-2</v>
      </c>
      <c r="Y107" s="2">
        <f ca="1">_xlfn.IFNA(MEDIAN(INDIRECT("'" &amp; Y$2 &amp; "'!B" &amp; ROWS!Y107),INDIRECT("'" &amp; Y$2 &amp; "'!F" &amp; ROWS!Y107),INDIRECT("'" &amp; Y$2 &amp; "'!J" &amp; ROWS!Y107)), "")</f>
        <v>0.09</v>
      </c>
    </row>
    <row r="108" spans="1:25" x14ac:dyDescent="0.25">
      <c r="A108" t="str">
        <f>METRICS!A107</f>
        <v>alarm-stdlib</v>
      </c>
      <c r="B108" s="2">
        <f ca="1">_xlfn.IFNA(MEDIAN(INDIRECT("'" &amp; B$2 &amp; "'!B" &amp; ROWS!B108),INDIRECT("'" &amp; B$2 &amp; "'!F" &amp; ROWS!B108),INDIRECT("'" &amp; B$2 &amp; "'!J" &amp; ROWS!B108)), "")</f>
        <v>1.55</v>
      </c>
      <c r="C108" s="2">
        <f ca="1">_xlfn.IFNA(MEDIAN(INDIRECT("'" &amp; C$2 &amp; "'!B" &amp; ROWS!C108),INDIRECT("'" &amp; C$2 &amp; "'!F" &amp; ROWS!C108),INDIRECT("'" &amp; C$2 &amp; "'!J" &amp; ROWS!C108)), "")</f>
        <v>2.61</v>
      </c>
      <c r="D108" s="2">
        <f ca="1">_xlfn.IFNA(MEDIAN(INDIRECT("'" &amp; D$2 &amp; "'!B" &amp; ROWS!D108),INDIRECT("'" &amp; D$2 &amp; "'!F" &amp; ROWS!D108),INDIRECT("'" &amp; D$2 &amp; "'!J" &amp; ROWS!D108)), "")</f>
        <v>0.86</v>
      </c>
      <c r="E108" s="2">
        <f ca="1">_xlfn.IFNA(MEDIAN(INDIRECT("'" &amp; E$2 &amp; "'!B" &amp; ROWS!E108),INDIRECT("'" &amp; E$2 &amp; "'!F" &amp; ROWS!E108),INDIRECT("'" &amp; E$2 &amp; "'!J" &amp; ROWS!E108)), "")</f>
        <v>17.73</v>
      </c>
      <c r="F108" s="2">
        <f ca="1">_xlfn.IFNA(MEDIAN(INDIRECT("'" &amp; F$2 &amp; "'!B" &amp; ROWS!F108),INDIRECT("'" &amp; F$2 &amp; "'!F" &amp; ROWS!F108),INDIRECT("'" &amp; F$2 &amp; "'!J" &amp; ROWS!F108)), "")</f>
        <v>29.27</v>
      </c>
      <c r="G108" s="2">
        <f ca="1">_xlfn.IFNA(MEDIAN(INDIRECT("'" &amp; G$2 &amp; "'!B" &amp; ROWS!G108),INDIRECT("'" &amp; G$2 &amp; "'!F" &amp; ROWS!G108),INDIRECT("'" &amp; G$2 &amp; "'!J" &amp; ROWS!G108)), "")</f>
        <v>14.13</v>
      </c>
      <c r="H108" s="2" t="str">
        <f ca="1">_xlfn.IFNA(MEDIAN(INDIRECT("'" &amp; H$2 &amp; "'!B" &amp; ROWS!H108),INDIRECT("'" &amp; H$2 &amp; "'!F" &amp; ROWS!H108),INDIRECT("'" &amp; H$2 &amp; "'!J" &amp; ROWS!H108)), "")</f>
        <v/>
      </c>
      <c r="I108" s="2" t="str">
        <f ca="1">_xlfn.IFNA(MEDIAN(INDIRECT("'" &amp; I$2 &amp; "'!B" &amp; ROWS!I108),INDIRECT("'" &amp; I$2 &amp; "'!F" &amp; ROWS!I108),INDIRECT("'" &amp; I$2 &amp; "'!J" &amp; ROWS!I108)), "")</f>
        <v/>
      </c>
      <c r="J108" s="2">
        <f ca="1">_xlfn.IFNA(MEDIAN(INDIRECT("'" &amp; J$2 &amp; "'!B" &amp; ROWS!J108),INDIRECT("'" &amp; J$2 &amp; "'!F" &amp; ROWS!J108),INDIRECT("'" &amp; J$2 &amp; "'!J" &amp; ROWS!J108)), "")</f>
        <v>1.1000000000000001</v>
      </c>
      <c r="K108" s="2">
        <f ca="1">_xlfn.IFNA(MEDIAN(INDIRECT("'" &amp; K$2 &amp; "'!B" &amp; ROWS!K108),INDIRECT("'" &amp; K$2 &amp; "'!F" &amp; ROWS!K108),INDIRECT("'" &amp; K$2 &amp; "'!J" &amp; ROWS!K108)), "")</f>
        <v>2.21</v>
      </c>
      <c r="L108" s="2">
        <f ca="1">_xlfn.IFNA(MEDIAN(INDIRECT("'" &amp; L$2 &amp; "'!B" &amp; ROWS!L108),INDIRECT("'" &amp; L$2 &amp; "'!F" &amp; ROWS!L108),INDIRECT("'" &amp; L$2 &amp; "'!J" &amp; ROWS!L108)), "")</f>
        <v>0.8</v>
      </c>
      <c r="M108" s="2">
        <f ca="1">_xlfn.IFNA(MEDIAN(INDIRECT("'" &amp; M$2 &amp; "'!B" &amp; ROWS!M108),INDIRECT("'" &amp; M$2 &amp; "'!F" &amp; ROWS!M108),INDIRECT("'" &amp; M$2 &amp; "'!J" &amp; ROWS!M108)), "")</f>
        <v>16.34</v>
      </c>
      <c r="N108" s="2">
        <f ca="1">_xlfn.IFNA(MEDIAN(INDIRECT("'" &amp; N$2 &amp; "'!B" &amp; ROWS!N108),INDIRECT("'" &amp; N$2 &amp; "'!F" &amp; ROWS!N108),INDIRECT("'" &amp; N$2 &amp; "'!J" &amp; ROWS!N108)), "")</f>
        <v>28.05</v>
      </c>
      <c r="O108" s="2">
        <f ca="1">_xlfn.IFNA(MEDIAN(INDIRECT("'" &amp; O$2 &amp; "'!B" &amp; ROWS!O108),INDIRECT("'" &amp; O$2 &amp; "'!F" &amp; ROWS!O108),INDIRECT("'" &amp; O$2 &amp; "'!J" &amp; ROWS!O108)), "")</f>
        <v>13.48</v>
      </c>
      <c r="P108" s="2" t="str">
        <f ca="1">_xlfn.IFNA(MEDIAN(INDIRECT("'" &amp; P$2 &amp; "'!B" &amp; ROWS!P108),INDIRECT("'" &amp; P$2 &amp; "'!F" &amp; ROWS!P108),INDIRECT("'" &amp; P$2 &amp; "'!J" &amp; ROWS!P108)), "")</f>
        <v/>
      </c>
      <c r="Q108" s="2" t="str">
        <f ca="1">_xlfn.IFNA(MEDIAN(INDIRECT("'" &amp; Q$2 &amp; "'!B" &amp; ROWS!Q108),INDIRECT("'" &amp; Q$2 &amp; "'!F" &amp; ROWS!Q108),INDIRECT("'" &amp; Q$2 &amp; "'!J" &amp; ROWS!Q108)), "")</f>
        <v/>
      </c>
      <c r="R108" s="2">
        <f ca="1">_xlfn.IFNA(MEDIAN(INDIRECT("'" &amp; R$2 &amp; "'!B" &amp; ROWS!R108),INDIRECT("'" &amp; R$2 &amp; "'!F" &amp; ROWS!R108),INDIRECT("'" &amp; R$2 &amp; "'!J" &amp; ROWS!R108)), "")</f>
        <v>1.1599999999999999</v>
      </c>
      <c r="S108" s="2">
        <f ca="1">_xlfn.IFNA(MEDIAN(INDIRECT("'" &amp; S$2 &amp; "'!B" &amp; ROWS!S108),INDIRECT("'" &amp; S$2 &amp; "'!F" &amp; ROWS!S108),INDIRECT("'" &amp; S$2 &amp; "'!J" &amp; ROWS!S108)), "")</f>
        <v>2.2000000000000002</v>
      </c>
      <c r="T108" s="2">
        <f ca="1">_xlfn.IFNA(MEDIAN(INDIRECT("'" &amp; T$2 &amp; "'!B" &amp; ROWS!T108),INDIRECT("'" &amp; T$2 &amp; "'!F" &amp; ROWS!T108),INDIRECT("'" &amp; T$2 &amp; "'!J" &amp; ROWS!T108)), "")</f>
        <v>0.79</v>
      </c>
      <c r="U108" s="2">
        <f ca="1">_xlfn.IFNA(MEDIAN(INDIRECT("'" &amp; U$2 &amp; "'!B" &amp; ROWS!U108),INDIRECT("'" &amp; U$2 &amp; "'!F" &amp; ROWS!U108),INDIRECT("'" &amp; U$2 &amp; "'!J" &amp; ROWS!U108)), "")</f>
        <v>16.78</v>
      </c>
      <c r="V108" s="2">
        <f ca="1">_xlfn.IFNA(MEDIAN(INDIRECT("'" &amp; V$2 &amp; "'!B" &amp; ROWS!V108),INDIRECT("'" &amp; V$2 &amp; "'!F" &amp; ROWS!V108),INDIRECT("'" &amp; V$2 &amp; "'!J" &amp; ROWS!V108)), "")</f>
        <v>27.97</v>
      </c>
      <c r="W108" s="2">
        <f ca="1">_xlfn.IFNA(MEDIAN(INDIRECT("'" &amp; W$2 &amp; "'!B" &amp; ROWS!W108),INDIRECT("'" &amp; W$2 &amp; "'!F" &amp; ROWS!W108),INDIRECT("'" &amp; W$2 &amp; "'!J" &amp; ROWS!W108)), "")</f>
        <v>13.66</v>
      </c>
      <c r="X108" s="2" t="str">
        <f ca="1">_xlfn.IFNA(MEDIAN(INDIRECT("'" &amp; X$2 &amp; "'!B" &amp; ROWS!X108),INDIRECT("'" &amp; X$2 &amp; "'!F" &amp; ROWS!X108),INDIRECT("'" &amp; X$2 &amp; "'!J" &amp; ROWS!X108)), "")</f>
        <v/>
      </c>
      <c r="Y108" s="2" t="str">
        <f ca="1">_xlfn.IFNA(MEDIAN(INDIRECT("'" &amp; Y$2 &amp; "'!B" &amp; ROWS!Y108),INDIRECT("'" &amp; Y$2 &amp; "'!F" &amp; ROWS!Y108),INDIRECT("'" &amp; Y$2 &amp; "'!J" &amp; ROWS!Y108)), "")</f>
        <v/>
      </c>
    </row>
    <row r="109" spans="1:25" x14ac:dyDescent="0.25">
      <c r="A109" t="str">
        <f>METRICS!A108</f>
        <v>assert-stdlib</v>
      </c>
      <c r="B109" s="2">
        <f ca="1">_xlfn.IFNA(MEDIAN(INDIRECT("'" &amp; B$2 &amp; "'!B" &amp; ROWS!B109),INDIRECT("'" &amp; B$2 &amp; "'!F" &amp; ROWS!B109),INDIRECT("'" &amp; B$2 &amp; "'!J" &amp; ROWS!B109)), "")</f>
        <v>0.14000000000000001</v>
      </c>
      <c r="C109" s="2">
        <f ca="1">_xlfn.IFNA(MEDIAN(INDIRECT("'" &amp; C$2 &amp; "'!B" &amp; ROWS!C109),INDIRECT("'" &amp; C$2 &amp; "'!F" &amp; ROWS!C109),INDIRECT("'" &amp; C$2 &amp; "'!J" &amp; ROWS!C109)), "")</f>
        <v>0.16</v>
      </c>
      <c r="D109" s="2">
        <f ca="1">_xlfn.IFNA(MEDIAN(INDIRECT("'" &amp; D$2 &amp; "'!B" &amp; ROWS!D109),INDIRECT("'" &amp; D$2 &amp; "'!F" &amp; ROWS!D109),INDIRECT("'" &amp; D$2 &amp; "'!J" &amp; ROWS!D109)), "")</f>
        <v>7.0000000000000007E-2</v>
      </c>
      <c r="E109" s="2">
        <f ca="1">_xlfn.IFNA(MEDIAN(INDIRECT("'" &amp; E$2 &amp; "'!B" &amp; ROWS!E109),INDIRECT("'" &amp; E$2 &amp; "'!F" &amp; ROWS!E109),INDIRECT("'" &amp; E$2 &amp; "'!J" &amp; ROWS!E109)), "")</f>
        <v>0.9</v>
      </c>
      <c r="F109" s="2">
        <f ca="1">_xlfn.IFNA(MEDIAN(INDIRECT("'" &amp; F$2 &amp; "'!B" &amp; ROWS!F109),INDIRECT("'" &amp; F$2 &amp; "'!F" &amp; ROWS!F109),INDIRECT("'" &amp; F$2 &amp; "'!J" &amp; ROWS!F109)), "")</f>
        <v>1.37</v>
      </c>
      <c r="G109" s="2">
        <f ca="1">_xlfn.IFNA(MEDIAN(INDIRECT("'" &amp; G$2 &amp; "'!B" &amp; ROWS!G109),INDIRECT("'" &amp; G$2 &amp; "'!F" &amp; ROWS!G109),INDIRECT("'" &amp; G$2 &amp; "'!J" &amp; ROWS!G109)), "")</f>
        <v>0.65</v>
      </c>
      <c r="H109" s="2">
        <f ca="1">_xlfn.IFNA(MEDIAN(INDIRECT("'" &amp; H$2 &amp; "'!B" &amp; ROWS!H109),INDIRECT("'" &amp; H$2 &amp; "'!F" &amp; ROWS!H109),INDIRECT("'" &amp; H$2 &amp; "'!J" &amp; ROWS!H109)), "")</f>
        <v>2.21</v>
      </c>
      <c r="I109" s="2">
        <f ca="1">_xlfn.IFNA(MEDIAN(INDIRECT("'" &amp; I$2 &amp; "'!B" &amp; ROWS!I109),INDIRECT("'" &amp; I$2 &amp; "'!F" &amp; ROWS!I109),INDIRECT("'" &amp; I$2 &amp; "'!J" &amp; ROWS!I109)), "")</f>
        <v>2.35</v>
      </c>
      <c r="J109" s="2">
        <f ca="1">_xlfn.IFNA(MEDIAN(INDIRECT("'" &amp; J$2 &amp; "'!B" &amp; ROWS!J109),INDIRECT("'" &amp; J$2 &amp; "'!F" &amp; ROWS!J109),INDIRECT("'" &amp; J$2 &amp; "'!J" &amp; ROWS!J109)), "")</f>
        <v>0.06</v>
      </c>
      <c r="K109" s="2">
        <f ca="1">_xlfn.IFNA(MEDIAN(INDIRECT("'" &amp; K$2 &amp; "'!B" &amp; ROWS!K109),INDIRECT("'" &amp; K$2 &amp; "'!F" &amp; ROWS!K109),INDIRECT("'" &amp; K$2 &amp; "'!J" &amp; ROWS!K109)), "")</f>
        <v>0.12</v>
      </c>
      <c r="L109" s="2">
        <f ca="1">_xlfn.IFNA(MEDIAN(INDIRECT("'" &amp; L$2 &amp; "'!B" &amp; ROWS!L109),INDIRECT("'" &amp; L$2 &amp; "'!F" &amp; ROWS!L109),INDIRECT("'" &amp; L$2 &amp; "'!J" &amp; ROWS!L109)), "")</f>
        <v>0.04</v>
      </c>
      <c r="M109" s="2">
        <f ca="1">_xlfn.IFNA(MEDIAN(INDIRECT("'" &amp; M$2 &amp; "'!B" &amp; ROWS!M109),INDIRECT("'" &amp; M$2 &amp; "'!F" &amp; ROWS!M109),INDIRECT("'" &amp; M$2 &amp; "'!J" &amp; ROWS!M109)), "")</f>
        <v>0.72</v>
      </c>
      <c r="N109" s="2">
        <f ca="1">_xlfn.IFNA(MEDIAN(INDIRECT("'" &amp; N$2 &amp; "'!B" &amp; ROWS!N109),INDIRECT("'" &amp; N$2 &amp; "'!F" &amp; ROWS!N109),INDIRECT("'" &amp; N$2 &amp; "'!J" &amp; ROWS!N109)), "")</f>
        <v>1.26</v>
      </c>
      <c r="O109" s="2">
        <f ca="1">_xlfn.IFNA(MEDIAN(INDIRECT("'" &amp; O$2 &amp; "'!B" &amp; ROWS!O109),INDIRECT("'" &amp; O$2 &amp; "'!F" &amp; ROWS!O109),INDIRECT("'" &amp; O$2 &amp; "'!J" &amp; ROWS!O109)), "")</f>
        <v>0.56999999999999995</v>
      </c>
      <c r="P109" s="2">
        <f ca="1">_xlfn.IFNA(MEDIAN(INDIRECT("'" &amp; P$2 &amp; "'!B" &amp; ROWS!P109),INDIRECT("'" &amp; P$2 &amp; "'!F" &amp; ROWS!P109),INDIRECT("'" &amp; P$2 &amp; "'!J" &amp; ROWS!P109)), "")</f>
        <v>0.08</v>
      </c>
      <c r="Q109" s="2">
        <f ca="1">_xlfn.IFNA(MEDIAN(INDIRECT("'" &amp; Q$2 &amp; "'!B" &amp; ROWS!Q109),INDIRECT("'" &amp; Q$2 &amp; "'!F" &amp; ROWS!Q109),INDIRECT("'" &amp; Q$2 &amp; "'!J" &amp; ROWS!Q109)), "")</f>
        <v>0.11</v>
      </c>
      <c r="R109" s="2">
        <f ca="1">_xlfn.IFNA(MEDIAN(INDIRECT("'" &amp; R$2 &amp; "'!B" &amp; ROWS!R109),INDIRECT("'" &amp; R$2 &amp; "'!F" &amp; ROWS!R109),INDIRECT("'" &amp; R$2 &amp; "'!J" &amp; ROWS!R109)), "")</f>
        <v>0.06</v>
      </c>
      <c r="S109" s="2">
        <f ca="1">_xlfn.IFNA(MEDIAN(INDIRECT("'" &amp; S$2 &amp; "'!B" &amp; ROWS!S109),INDIRECT("'" &amp; S$2 &amp; "'!F" &amp; ROWS!S109),INDIRECT("'" &amp; S$2 &amp; "'!J" &amp; ROWS!S109)), "")</f>
        <v>0.12</v>
      </c>
      <c r="T109" s="2">
        <f ca="1">_xlfn.IFNA(MEDIAN(INDIRECT("'" &amp; T$2 &amp; "'!B" &amp; ROWS!T109),INDIRECT("'" &amp; T$2 &amp; "'!F" &amp; ROWS!T109),INDIRECT("'" &amp; T$2 &amp; "'!J" &amp; ROWS!T109)), "")</f>
        <v>0.05</v>
      </c>
      <c r="U109" s="2">
        <f ca="1">_xlfn.IFNA(MEDIAN(INDIRECT("'" &amp; U$2 &amp; "'!B" &amp; ROWS!U109),INDIRECT("'" &amp; U$2 &amp; "'!F" &amp; ROWS!U109),INDIRECT("'" &amp; U$2 &amp; "'!J" &amp; ROWS!U109)), "")</f>
        <v>0.75</v>
      </c>
      <c r="V109" s="2">
        <f ca="1">_xlfn.IFNA(MEDIAN(INDIRECT("'" &amp; V$2 &amp; "'!B" &amp; ROWS!V109),INDIRECT("'" &amp; V$2 &amp; "'!F" &amp; ROWS!V109),INDIRECT("'" &amp; V$2 &amp; "'!J" &amp; ROWS!V109)), "")</f>
        <v>1.25</v>
      </c>
      <c r="W109" s="2">
        <f ca="1">_xlfn.IFNA(MEDIAN(INDIRECT("'" &amp; W$2 &amp; "'!B" &amp; ROWS!W109),INDIRECT("'" &amp; W$2 &amp; "'!F" &amp; ROWS!W109),INDIRECT("'" &amp; W$2 &amp; "'!J" &amp; ROWS!W109)), "")</f>
        <v>0.64</v>
      </c>
      <c r="X109" s="2">
        <f ca="1">_xlfn.IFNA(MEDIAN(INDIRECT("'" &amp; X$2 &amp; "'!B" &amp; ROWS!X109),INDIRECT("'" &amp; X$2 &amp; "'!F" &amp; ROWS!X109),INDIRECT("'" &amp; X$2 &amp; "'!J" &amp; ROWS!X109)), "")</f>
        <v>0.09</v>
      </c>
      <c r="Y109" s="2">
        <f ca="1">_xlfn.IFNA(MEDIAN(INDIRECT("'" &amp; Y$2 &amp; "'!B" &amp; ROWS!Y109),INDIRECT("'" &amp; Y$2 &amp; "'!F" &amp; ROWS!Y109),INDIRECT("'" &amp; Y$2 &amp; "'!J" &amp; ROWS!Y109)), "")</f>
        <v>0.11</v>
      </c>
    </row>
    <row r="110" spans="1:25" x14ac:dyDescent="0.25">
      <c r="A110" t="str">
        <f>METRICS!A109</f>
        <v>common-stdlib</v>
      </c>
      <c r="B110" s="2">
        <f ca="1">_xlfn.IFNA(MEDIAN(INDIRECT("'" &amp; B$2 &amp; "'!B" &amp; ROWS!B110),INDIRECT("'" &amp; B$2 &amp; "'!F" &amp; ROWS!B110),INDIRECT("'" &amp; B$2 &amp; "'!J" &amp; ROWS!B110)), "")</f>
        <v>0.25</v>
      </c>
      <c r="C110" s="2">
        <f ca="1">_xlfn.IFNA(MEDIAN(INDIRECT("'" &amp; C$2 &amp; "'!B" &amp; ROWS!C110),INDIRECT("'" &amp; C$2 &amp; "'!F" &amp; ROWS!C110),INDIRECT("'" &amp; C$2 &amp; "'!J" &amp; ROWS!C110)), "")</f>
        <v>0.28000000000000003</v>
      </c>
      <c r="D110" s="2">
        <f ca="1">_xlfn.IFNA(MEDIAN(INDIRECT("'" &amp; D$2 &amp; "'!B" &amp; ROWS!D110),INDIRECT("'" &amp; D$2 &amp; "'!F" &amp; ROWS!D110),INDIRECT("'" &amp; D$2 &amp; "'!J" &amp; ROWS!D110)), "")</f>
        <v>0.1</v>
      </c>
      <c r="E110" s="2">
        <f ca="1">_xlfn.IFNA(MEDIAN(INDIRECT("'" &amp; E$2 &amp; "'!B" &amp; ROWS!E110),INDIRECT("'" &amp; E$2 &amp; "'!F" &amp; ROWS!E110),INDIRECT("'" &amp; E$2 &amp; "'!J" &amp; ROWS!E110)), "")</f>
        <v>1.63</v>
      </c>
      <c r="F110" s="2">
        <f ca="1">_xlfn.IFNA(MEDIAN(INDIRECT("'" &amp; F$2 &amp; "'!B" &amp; ROWS!F110),INDIRECT("'" &amp; F$2 &amp; "'!F" &amp; ROWS!F110),INDIRECT("'" &amp; F$2 &amp; "'!J" &amp; ROWS!F110)), "")</f>
        <v>2.59</v>
      </c>
      <c r="G110" s="2">
        <f ca="1">_xlfn.IFNA(MEDIAN(INDIRECT("'" &amp; G$2 &amp; "'!B" &amp; ROWS!G110),INDIRECT("'" &amp; G$2 &amp; "'!F" &amp; ROWS!G110),INDIRECT("'" &amp; G$2 &amp; "'!J" &amp; ROWS!G110)), "")</f>
        <v>1.1100000000000001</v>
      </c>
      <c r="H110" s="2">
        <f ca="1">_xlfn.IFNA(MEDIAN(INDIRECT("'" &amp; H$2 &amp; "'!B" &amp; ROWS!H110),INDIRECT("'" &amp; H$2 &amp; "'!F" &amp; ROWS!H110),INDIRECT("'" &amp; H$2 &amp; "'!J" &amp; ROWS!H110)), "")</f>
        <v>3.82</v>
      </c>
      <c r="I110" s="2">
        <f ca="1">_xlfn.IFNA(MEDIAN(INDIRECT("'" &amp; I$2 &amp; "'!B" &amp; ROWS!I110),INDIRECT("'" &amp; I$2 &amp; "'!F" &amp; ROWS!I110),INDIRECT("'" &amp; I$2 &amp; "'!J" &amp; ROWS!I110)), "")</f>
        <v>4.1399999999999997</v>
      </c>
      <c r="J110" s="2">
        <f ca="1">_xlfn.IFNA(MEDIAN(INDIRECT("'" &amp; J$2 &amp; "'!B" &amp; ROWS!J110),INDIRECT("'" &amp; J$2 &amp; "'!F" &amp; ROWS!J110),INDIRECT("'" &amp; J$2 &amp; "'!J" &amp; ROWS!J110)), "")</f>
        <v>0.1</v>
      </c>
      <c r="K110" s="2">
        <f ca="1">_xlfn.IFNA(MEDIAN(INDIRECT("'" &amp; K$2 &amp; "'!B" &amp; ROWS!K110),INDIRECT("'" &amp; K$2 &amp; "'!F" &amp; ROWS!K110),INDIRECT("'" &amp; K$2 &amp; "'!J" &amp; ROWS!K110)), "")</f>
        <v>0.18</v>
      </c>
      <c r="L110" s="2">
        <f ca="1">_xlfn.IFNA(MEDIAN(INDIRECT("'" &amp; L$2 &amp; "'!B" &amp; ROWS!L110),INDIRECT("'" &amp; L$2 &amp; "'!F" &amp; ROWS!L110),INDIRECT("'" &amp; L$2 &amp; "'!J" &amp; ROWS!L110)), "")</f>
        <v>7.0000000000000007E-2</v>
      </c>
      <c r="M110" s="2">
        <f ca="1">_xlfn.IFNA(MEDIAN(INDIRECT("'" &amp; M$2 &amp; "'!B" &amp; ROWS!M110),INDIRECT("'" &amp; M$2 &amp; "'!F" &amp; ROWS!M110),INDIRECT("'" &amp; M$2 &amp; "'!J" &amp; ROWS!M110)), "")</f>
        <v>1.26</v>
      </c>
      <c r="N110" s="2">
        <f ca="1">_xlfn.IFNA(MEDIAN(INDIRECT("'" &amp; N$2 &amp; "'!B" &amp; ROWS!N110),INDIRECT("'" &amp; N$2 &amp; "'!F" &amp; ROWS!N110),INDIRECT("'" &amp; N$2 &amp; "'!J" &amp; ROWS!N110)), "")</f>
        <v>2.33</v>
      </c>
      <c r="O110" s="2">
        <f ca="1">_xlfn.IFNA(MEDIAN(INDIRECT("'" &amp; O$2 &amp; "'!B" &amp; ROWS!O110),INDIRECT("'" &amp; O$2 &amp; "'!F" &amp; ROWS!O110),INDIRECT("'" &amp; O$2 &amp; "'!J" &amp; ROWS!O110)), "")</f>
        <v>0.94</v>
      </c>
      <c r="P110" s="2">
        <f ca="1">_xlfn.IFNA(MEDIAN(INDIRECT("'" &amp; P$2 &amp; "'!B" &amp; ROWS!P110),INDIRECT("'" &amp; P$2 &amp; "'!F" &amp; ROWS!P110),INDIRECT("'" &amp; P$2 &amp; "'!J" &amp; ROWS!P110)), "")</f>
        <v>0.1</v>
      </c>
      <c r="Q110" s="2">
        <f ca="1">_xlfn.IFNA(MEDIAN(INDIRECT("'" &amp; Q$2 &amp; "'!B" &amp; ROWS!Q110),INDIRECT("'" &amp; Q$2 &amp; "'!F" &amp; ROWS!Q110),INDIRECT("'" &amp; Q$2 &amp; "'!J" &amp; ROWS!Q110)), "")</f>
        <v>0.12</v>
      </c>
      <c r="R110" s="2">
        <f ca="1">_xlfn.IFNA(MEDIAN(INDIRECT("'" &amp; R$2 &amp; "'!B" &amp; ROWS!R110),INDIRECT("'" &amp; R$2 &amp; "'!F" &amp; ROWS!R110),INDIRECT("'" &amp; R$2 &amp; "'!J" &amp; ROWS!R110)), "")</f>
        <v>0.1</v>
      </c>
      <c r="S110" s="2">
        <f ca="1">_xlfn.IFNA(MEDIAN(INDIRECT("'" &amp; S$2 &amp; "'!B" &amp; ROWS!S110),INDIRECT("'" &amp; S$2 &amp; "'!F" &amp; ROWS!S110),INDIRECT("'" &amp; S$2 &amp; "'!J" &amp; ROWS!S110)), "")</f>
        <v>0.18</v>
      </c>
      <c r="T110" s="2">
        <f ca="1">_xlfn.IFNA(MEDIAN(INDIRECT("'" &amp; T$2 &amp; "'!B" &amp; ROWS!T110),INDIRECT("'" &amp; T$2 &amp; "'!F" &amp; ROWS!T110),INDIRECT("'" &amp; T$2 &amp; "'!J" &amp; ROWS!T110)), "")</f>
        <v>7.0000000000000007E-2</v>
      </c>
      <c r="U110" s="2">
        <f ca="1">_xlfn.IFNA(MEDIAN(INDIRECT("'" &amp; U$2 &amp; "'!B" &amp; ROWS!U110),INDIRECT("'" &amp; U$2 &amp; "'!F" &amp; ROWS!U110),INDIRECT("'" &amp; U$2 &amp; "'!J" &amp; ROWS!U110)), "")</f>
        <v>1.29</v>
      </c>
      <c r="V110" s="2">
        <f ca="1">_xlfn.IFNA(MEDIAN(INDIRECT("'" &amp; V$2 &amp; "'!B" &amp; ROWS!V110),INDIRECT("'" &amp; V$2 &amp; "'!F" &amp; ROWS!V110),INDIRECT("'" &amp; V$2 &amp; "'!J" &amp; ROWS!V110)), "")</f>
        <v>2.2999999999999998</v>
      </c>
      <c r="W110" s="2">
        <f ca="1">_xlfn.IFNA(MEDIAN(INDIRECT("'" &amp; W$2 &amp; "'!B" &amp; ROWS!W110),INDIRECT("'" &amp; W$2 &amp; "'!F" &amp; ROWS!W110),INDIRECT("'" &amp; W$2 &amp; "'!J" &amp; ROWS!W110)), "")</f>
        <v>1.04</v>
      </c>
      <c r="X110" s="2">
        <f ca="1">_xlfn.IFNA(MEDIAN(INDIRECT("'" &amp; X$2 &amp; "'!B" &amp; ROWS!X110),INDIRECT("'" &amp; X$2 &amp; "'!F" &amp; ROWS!X110),INDIRECT("'" &amp; X$2 &amp; "'!J" &amp; ROWS!X110)), "")</f>
        <v>0.1</v>
      </c>
      <c r="Y110" s="2">
        <f ca="1">_xlfn.IFNA(MEDIAN(INDIRECT("'" &amp; Y$2 &amp; "'!B" &amp; ROWS!Y110),INDIRECT("'" &amp; Y$2 &amp; "'!F" &amp; ROWS!Y110),INDIRECT("'" &amp; Y$2 &amp; "'!J" &amp; ROWS!Y110)), "")</f>
        <v>0.13</v>
      </c>
    </row>
    <row r="111" spans="1:25" x14ac:dyDescent="0.25">
      <c r="A111" t="str">
        <f>METRICS!A110</f>
        <v>coroutine-stdlib</v>
      </c>
      <c r="B111" s="2">
        <f ca="1">_xlfn.IFNA(MEDIAN(INDIRECT("'" &amp; B$2 &amp; "'!B" &amp; ROWS!B111),INDIRECT("'" &amp; B$2 &amp; "'!F" &amp; ROWS!B111),INDIRECT("'" &amp; B$2 &amp; "'!J" &amp; ROWS!B111)), "")</f>
        <v>1.52</v>
      </c>
      <c r="C111" s="2">
        <f ca="1">_xlfn.IFNA(MEDIAN(INDIRECT("'" &amp; C$2 &amp; "'!B" &amp; ROWS!C111),INDIRECT("'" &amp; C$2 &amp; "'!F" &amp; ROWS!C111),INDIRECT("'" &amp; C$2 &amp; "'!J" &amp; ROWS!C111)), "")</f>
        <v>2.66</v>
      </c>
      <c r="D111" s="2">
        <f ca="1">_xlfn.IFNA(MEDIAN(INDIRECT("'" &amp; D$2 &amp; "'!B" &amp; ROWS!D111),INDIRECT("'" &amp; D$2 &amp; "'!F" &amp; ROWS!D111),INDIRECT("'" &amp; D$2 &amp; "'!J" &amp; ROWS!D111)), "")</f>
        <v>0.88</v>
      </c>
      <c r="E111" s="2">
        <f ca="1">_xlfn.IFNA(MEDIAN(INDIRECT("'" &amp; E$2 &amp; "'!B" &amp; ROWS!E111),INDIRECT("'" &amp; E$2 &amp; "'!F" &amp; ROWS!E111),INDIRECT("'" &amp; E$2 &amp; "'!J" &amp; ROWS!E111)), "")</f>
        <v>17.79</v>
      </c>
      <c r="F111" s="2">
        <f ca="1">_xlfn.IFNA(MEDIAN(INDIRECT("'" &amp; F$2 &amp; "'!B" &amp; ROWS!F111),INDIRECT("'" &amp; F$2 &amp; "'!F" &amp; ROWS!F111),INDIRECT("'" &amp; F$2 &amp; "'!J" &amp; ROWS!F111)), "")</f>
        <v>29.22</v>
      </c>
      <c r="G111" s="2">
        <f ca="1">_xlfn.IFNA(MEDIAN(INDIRECT("'" &amp; G$2 &amp; "'!B" &amp; ROWS!G111),INDIRECT("'" &amp; G$2 &amp; "'!F" &amp; ROWS!G111),INDIRECT("'" &amp; G$2 &amp; "'!J" &amp; ROWS!G111)), "")</f>
        <v>14.26</v>
      </c>
      <c r="H111" s="2" t="str">
        <f ca="1">_xlfn.IFNA(MEDIAN(INDIRECT("'" &amp; H$2 &amp; "'!B" &amp; ROWS!H111),INDIRECT("'" &amp; H$2 &amp; "'!F" &amp; ROWS!H111),INDIRECT("'" &amp; H$2 &amp; "'!J" &amp; ROWS!H111)), "")</f>
        <v/>
      </c>
      <c r="I111" s="2" t="str">
        <f ca="1">_xlfn.IFNA(MEDIAN(INDIRECT("'" &amp; I$2 &amp; "'!B" &amp; ROWS!I111),INDIRECT("'" &amp; I$2 &amp; "'!F" &amp; ROWS!I111),INDIRECT("'" &amp; I$2 &amp; "'!J" &amp; ROWS!I111)), "")</f>
        <v/>
      </c>
      <c r="J111" s="2">
        <f ca="1">_xlfn.IFNA(MEDIAN(INDIRECT("'" &amp; J$2 &amp; "'!B" &amp; ROWS!J111),INDIRECT("'" &amp; J$2 &amp; "'!F" &amp; ROWS!J111),INDIRECT("'" &amp; J$2 &amp; "'!J" &amp; ROWS!J111)), "")</f>
        <v>1.1100000000000001</v>
      </c>
      <c r="K111" s="2">
        <f ca="1">_xlfn.IFNA(MEDIAN(INDIRECT("'" &amp; K$2 &amp; "'!B" &amp; ROWS!K111),INDIRECT("'" &amp; K$2 &amp; "'!F" &amp; ROWS!K111),INDIRECT("'" &amp; K$2 &amp; "'!J" &amp; ROWS!K111)), "")</f>
        <v>2.2400000000000002</v>
      </c>
      <c r="L111" s="2">
        <f ca="1">_xlfn.IFNA(MEDIAN(INDIRECT("'" &amp; L$2 &amp; "'!B" &amp; ROWS!L111),INDIRECT("'" &amp; L$2 &amp; "'!F" &amp; ROWS!L111),INDIRECT("'" &amp; L$2 &amp; "'!J" &amp; ROWS!L111)), "")</f>
        <v>0.81</v>
      </c>
      <c r="M111" s="2">
        <f ca="1">_xlfn.IFNA(MEDIAN(INDIRECT("'" &amp; M$2 &amp; "'!B" &amp; ROWS!M111),INDIRECT("'" &amp; M$2 &amp; "'!F" &amp; ROWS!M111),INDIRECT("'" &amp; M$2 &amp; "'!J" &amp; ROWS!M111)), "")</f>
        <v>16.46</v>
      </c>
      <c r="N111" s="2">
        <f ca="1">_xlfn.IFNA(MEDIAN(INDIRECT("'" &amp; N$2 &amp; "'!B" &amp; ROWS!N111),INDIRECT("'" &amp; N$2 &amp; "'!F" &amp; ROWS!N111),INDIRECT("'" &amp; N$2 &amp; "'!J" &amp; ROWS!N111)), "")</f>
        <v>28.13</v>
      </c>
      <c r="O111" s="2">
        <f ca="1">_xlfn.IFNA(MEDIAN(INDIRECT("'" &amp; O$2 &amp; "'!B" &amp; ROWS!O111),INDIRECT("'" &amp; O$2 &amp; "'!F" &amp; ROWS!O111),INDIRECT("'" &amp; O$2 &amp; "'!J" &amp; ROWS!O111)), "")</f>
        <v>14.32</v>
      </c>
      <c r="P111" s="2" t="str">
        <f ca="1">_xlfn.IFNA(MEDIAN(INDIRECT("'" &amp; P$2 &amp; "'!B" &amp; ROWS!P111),INDIRECT("'" &amp; P$2 &amp; "'!F" &amp; ROWS!P111),INDIRECT("'" &amp; P$2 &amp; "'!J" &amp; ROWS!P111)), "")</f>
        <v/>
      </c>
      <c r="Q111" s="2" t="str">
        <f ca="1">_xlfn.IFNA(MEDIAN(INDIRECT("'" &amp; Q$2 &amp; "'!B" &amp; ROWS!Q111),INDIRECT("'" &amp; Q$2 &amp; "'!F" &amp; ROWS!Q111),INDIRECT("'" &amp; Q$2 &amp; "'!J" &amp; ROWS!Q111)), "")</f>
        <v/>
      </c>
      <c r="R111" s="2">
        <f ca="1">_xlfn.IFNA(MEDIAN(INDIRECT("'" &amp; R$2 &amp; "'!B" &amp; ROWS!R111),INDIRECT("'" &amp; R$2 &amp; "'!F" &amp; ROWS!R111),INDIRECT("'" &amp; R$2 &amp; "'!J" &amp; ROWS!R111)), "")</f>
        <v>1.18</v>
      </c>
      <c r="S111" s="2">
        <f ca="1">_xlfn.IFNA(MEDIAN(INDIRECT("'" &amp; S$2 &amp; "'!B" &amp; ROWS!S111),INDIRECT("'" &amp; S$2 &amp; "'!F" &amp; ROWS!S111),INDIRECT("'" &amp; S$2 &amp; "'!J" &amp; ROWS!S111)), "")</f>
        <v>2.2599999999999998</v>
      </c>
      <c r="T111" s="2">
        <f ca="1">_xlfn.IFNA(MEDIAN(INDIRECT("'" &amp; T$2 &amp; "'!B" &amp; ROWS!T111),INDIRECT("'" &amp; T$2 &amp; "'!F" &amp; ROWS!T111),INDIRECT("'" &amp; T$2 &amp; "'!J" &amp; ROWS!T111)), "")</f>
        <v>0.8</v>
      </c>
      <c r="U111" s="2">
        <f ca="1">_xlfn.IFNA(MEDIAN(INDIRECT("'" &amp; U$2 &amp; "'!B" &amp; ROWS!U111),INDIRECT("'" &amp; U$2 &amp; "'!F" &amp; ROWS!U111),INDIRECT("'" &amp; U$2 &amp; "'!J" &amp; ROWS!U111)), "")</f>
        <v>16.78</v>
      </c>
      <c r="V111" s="2">
        <f ca="1">_xlfn.IFNA(MEDIAN(INDIRECT("'" &amp; V$2 &amp; "'!B" &amp; ROWS!V111),INDIRECT("'" &amp; V$2 &amp; "'!F" &amp; ROWS!V111),INDIRECT("'" &amp; V$2 &amp; "'!J" &amp; ROWS!V111)), "")</f>
        <v>28.08</v>
      </c>
      <c r="W111" s="2">
        <f ca="1">_xlfn.IFNA(MEDIAN(INDIRECT("'" &amp; W$2 &amp; "'!B" &amp; ROWS!W111),INDIRECT("'" &amp; W$2 &amp; "'!F" &amp; ROWS!W111),INDIRECT("'" &amp; W$2 &amp; "'!J" &amp; ROWS!W111)), "")</f>
        <v>13.85</v>
      </c>
      <c r="X111" s="2" t="str">
        <f ca="1">_xlfn.IFNA(MEDIAN(INDIRECT("'" &amp; X$2 &amp; "'!B" &amp; ROWS!X111),INDIRECT("'" &amp; X$2 &amp; "'!F" &amp; ROWS!X111),INDIRECT("'" &amp; X$2 &amp; "'!J" &amp; ROWS!X111)), "")</f>
        <v/>
      </c>
      <c r="Y111" s="2" t="str">
        <f ca="1">_xlfn.IFNA(MEDIAN(INDIRECT("'" &amp; Y$2 &amp; "'!B" &amp; ROWS!Y111),INDIRECT("'" &amp; Y$2 &amp; "'!F" &amp; ROWS!Y111),INDIRECT("'" &amp; Y$2 &amp; "'!J" &amp; ROWS!Y111)), "")</f>
        <v/>
      </c>
    </row>
    <row r="112" spans="1:25" x14ac:dyDescent="0.25">
      <c r="A112" t="str">
        <f>METRICS!A111</f>
        <v>debug-stdlib</v>
      </c>
      <c r="B112" s="2">
        <f ca="1">_xlfn.IFNA(MEDIAN(INDIRECT("'" &amp; B$2 &amp; "'!B" &amp; ROWS!B112),INDIRECT("'" &amp; B$2 &amp; "'!F" &amp; ROWS!B112),INDIRECT("'" &amp; B$2 &amp; "'!J" &amp; ROWS!B112)), "")</f>
        <v>0.35</v>
      </c>
      <c r="C112" s="2">
        <f ca="1">_xlfn.IFNA(MEDIAN(INDIRECT("'" &amp; C$2 &amp; "'!B" &amp; ROWS!C112),INDIRECT("'" &amp; C$2 &amp; "'!F" &amp; ROWS!C112),INDIRECT("'" &amp; C$2 &amp; "'!J" &amp; ROWS!C112)), "")</f>
        <v>0.48</v>
      </c>
      <c r="D112" s="2">
        <f ca="1">_xlfn.IFNA(MEDIAN(INDIRECT("'" &amp; D$2 &amp; "'!B" &amp; ROWS!D112),INDIRECT("'" &amp; D$2 &amp; "'!F" &amp; ROWS!D112),INDIRECT("'" &amp; D$2 &amp; "'!J" &amp; ROWS!D112)), "")</f>
        <v>0.18</v>
      </c>
      <c r="E112" s="2">
        <f ca="1">_xlfn.IFNA(MEDIAN(INDIRECT("'" &amp; E$2 &amp; "'!B" &amp; ROWS!E112),INDIRECT("'" &amp; E$2 &amp; "'!F" &amp; ROWS!E112),INDIRECT("'" &amp; E$2 &amp; "'!J" &amp; ROWS!E112)), "")</f>
        <v>2.79</v>
      </c>
      <c r="F112" s="2">
        <f ca="1">_xlfn.IFNA(MEDIAN(INDIRECT("'" &amp; F$2 &amp; "'!B" &amp; ROWS!F112),INDIRECT("'" &amp; F$2 &amp; "'!F" &amp; ROWS!F112),INDIRECT("'" &amp; F$2 &amp; "'!J" &amp; ROWS!F112)), "")</f>
        <v>4.8</v>
      </c>
      <c r="G112" s="2">
        <f ca="1">_xlfn.IFNA(MEDIAN(INDIRECT("'" &amp; G$2 &amp; "'!B" &amp; ROWS!G112),INDIRECT("'" &amp; G$2 &amp; "'!F" &amp; ROWS!G112),INDIRECT("'" &amp; G$2 &amp; "'!J" &amp; ROWS!G112)), "")</f>
        <v>1.99</v>
      </c>
      <c r="H112" s="2">
        <f ca="1">_xlfn.IFNA(MEDIAN(INDIRECT("'" &amp; H$2 &amp; "'!B" &amp; ROWS!H112),INDIRECT("'" &amp; H$2 &amp; "'!F" &amp; ROWS!H112),INDIRECT("'" &amp; H$2 &amp; "'!J" &amp; ROWS!H112)), "")</f>
        <v>4.1900000000000004</v>
      </c>
      <c r="I112" s="2">
        <f ca="1">_xlfn.IFNA(MEDIAN(INDIRECT("'" &amp; I$2 &amp; "'!B" &amp; ROWS!I112),INDIRECT("'" &amp; I$2 &amp; "'!F" &amp; ROWS!I112),INDIRECT("'" &amp; I$2 &amp; "'!J" &amp; ROWS!I112)), "")</f>
        <v>4.59</v>
      </c>
      <c r="J112" s="2">
        <f ca="1">_xlfn.IFNA(MEDIAN(INDIRECT("'" &amp; J$2 &amp; "'!B" &amp; ROWS!J112),INDIRECT("'" &amp; J$2 &amp; "'!F" &amp; ROWS!J112),INDIRECT("'" &amp; J$2 &amp; "'!J" &amp; ROWS!J112)), "")</f>
        <v>0.2</v>
      </c>
      <c r="K112" s="2">
        <f ca="1">_xlfn.IFNA(MEDIAN(INDIRECT("'" &amp; K$2 &amp; "'!B" &amp; ROWS!K112),INDIRECT("'" &amp; K$2 &amp; "'!F" &amp; ROWS!K112),INDIRECT("'" &amp; K$2 &amp; "'!J" &amp; ROWS!K112)), "")</f>
        <v>0.39</v>
      </c>
      <c r="L112" s="2">
        <f ca="1">_xlfn.IFNA(MEDIAN(INDIRECT("'" &amp; L$2 &amp; "'!B" &amp; ROWS!L112),INDIRECT("'" &amp; L$2 &amp; "'!F" &amp; ROWS!L112),INDIRECT("'" &amp; L$2 &amp; "'!J" &amp; ROWS!L112)), "")</f>
        <v>0.14000000000000001</v>
      </c>
      <c r="M112" s="2">
        <f ca="1">_xlfn.IFNA(MEDIAN(INDIRECT("'" &amp; M$2 &amp; "'!B" &amp; ROWS!M112),INDIRECT("'" &amp; M$2 &amp; "'!F" &amp; ROWS!M112),INDIRECT("'" &amp; M$2 &amp; "'!J" &amp; ROWS!M112)), "")</f>
        <v>2.38</v>
      </c>
      <c r="N112" s="2">
        <f ca="1">_xlfn.IFNA(MEDIAN(INDIRECT("'" &amp; N$2 &amp; "'!B" &amp; ROWS!N112),INDIRECT("'" &amp; N$2 &amp; "'!F" &amp; ROWS!N112),INDIRECT("'" &amp; N$2 &amp; "'!J" &amp; ROWS!N112)), "")</f>
        <v>4.54</v>
      </c>
      <c r="O112" s="2">
        <f ca="1">_xlfn.IFNA(MEDIAN(INDIRECT("'" &amp; O$2 &amp; "'!B" &amp; ROWS!O112),INDIRECT("'" &amp; O$2 &amp; "'!F" &amp; ROWS!O112),INDIRECT("'" &amp; O$2 &amp; "'!J" &amp; ROWS!O112)), "")</f>
        <v>1.78</v>
      </c>
      <c r="P112" s="2">
        <f ca="1">_xlfn.IFNA(MEDIAN(INDIRECT("'" &amp; P$2 &amp; "'!B" &amp; ROWS!P112),INDIRECT("'" &amp; P$2 &amp; "'!F" &amp; ROWS!P112),INDIRECT("'" &amp; P$2 &amp; "'!J" &amp; ROWS!P112)), "")</f>
        <v>0.15</v>
      </c>
      <c r="Q112" s="2">
        <f ca="1">_xlfn.IFNA(MEDIAN(INDIRECT("'" &amp; Q$2 &amp; "'!B" &amp; ROWS!Q112),INDIRECT("'" &amp; Q$2 &amp; "'!F" &amp; ROWS!Q112),INDIRECT("'" &amp; Q$2 &amp; "'!J" &amp; ROWS!Q112)), "")</f>
        <v>0.2</v>
      </c>
      <c r="R112" s="2">
        <f ca="1">_xlfn.IFNA(MEDIAN(INDIRECT("'" &amp; R$2 &amp; "'!B" &amp; ROWS!R112),INDIRECT("'" &amp; R$2 &amp; "'!F" &amp; ROWS!R112),INDIRECT("'" &amp; R$2 &amp; "'!J" &amp; ROWS!R112)), "")</f>
        <v>0.24</v>
      </c>
      <c r="S112" s="2">
        <f ca="1">_xlfn.IFNA(MEDIAN(INDIRECT("'" &amp; S$2 &amp; "'!B" &amp; ROWS!S112),INDIRECT("'" &amp; S$2 &amp; "'!F" &amp; ROWS!S112),INDIRECT("'" &amp; S$2 &amp; "'!J" &amp; ROWS!S112)), "")</f>
        <v>0.39</v>
      </c>
      <c r="T112" s="2">
        <f ca="1">_xlfn.IFNA(MEDIAN(INDIRECT("'" &amp; T$2 &amp; "'!B" &amp; ROWS!T112),INDIRECT("'" &amp; T$2 &amp; "'!F" &amp; ROWS!T112),INDIRECT("'" &amp; T$2 &amp; "'!J" &amp; ROWS!T112)), "")</f>
        <v>0.14000000000000001</v>
      </c>
      <c r="U112" s="2">
        <f ca="1">_xlfn.IFNA(MEDIAN(INDIRECT("'" &amp; U$2 &amp; "'!B" &amp; ROWS!U112),INDIRECT("'" &amp; U$2 &amp; "'!F" &amp; ROWS!U112),INDIRECT("'" &amp; U$2 &amp; "'!J" &amp; ROWS!U112)), "")</f>
        <v>2.56</v>
      </c>
      <c r="V112" s="2">
        <f ca="1">_xlfn.IFNA(MEDIAN(INDIRECT("'" &amp; V$2 &amp; "'!B" &amp; ROWS!V112),INDIRECT("'" &amp; V$2 &amp; "'!F" &amp; ROWS!V112),INDIRECT("'" &amp; V$2 &amp; "'!J" &amp; ROWS!V112)), "")</f>
        <v>4.46</v>
      </c>
      <c r="W112" s="2">
        <f ca="1">_xlfn.IFNA(MEDIAN(INDIRECT("'" &amp; W$2 &amp; "'!B" &amp; ROWS!W112),INDIRECT("'" &amp; W$2 &amp; "'!F" &amp; ROWS!W112),INDIRECT("'" &amp; W$2 &amp; "'!J" &amp; ROWS!W112)), "")</f>
        <v>1.95</v>
      </c>
      <c r="X112" s="2">
        <f ca="1">_xlfn.IFNA(MEDIAN(INDIRECT("'" &amp; X$2 &amp; "'!B" &amp; ROWS!X112),INDIRECT("'" &amp; X$2 &amp; "'!F" &amp; ROWS!X112),INDIRECT("'" &amp; X$2 &amp; "'!J" &amp; ROWS!X112)), "")</f>
        <v>0.15</v>
      </c>
      <c r="Y112" s="2">
        <f ca="1">_xlfn.IFNA(MEDIAN(INDIRECT("'" &amp; Y$2 &amp; "'!B" &amp; ROWS!Y112),INDIRECT("'" &amp; Y$2 &amp; "'!F" &amp; ROWS!Y112),INDIRECT("'" &amp; Y$2 &amp; "'!J" &amp; ROWS!Y112)), "")</f>
        <v>0.2</v>
      </c>
    </row>
    <row r="113" spans="1:25" x14ac:dyDescent="0.25">
      <c r="A113" t="str">
        <f>METRICS!A112</f>
        <v>fstream-stdlib</v>
      </c>
      <c r="B113" s="2">
        <f ca="1">_xlfn.IFNA(MEDIAN(INDIRECT("'" &amp; B$2 &amp; "'!B" &amp; ROWS!B113),INDIRECT("'" &amp; B$2 &amp; "'!F" &amp; ROWS!B113),INDIRECT("'" &amp; B$2 &amp; "'!J" &amp; ROWS!B113)), "")</f>
        <v>0.42</v>
      </c>
      <c r="C113" s="2">
        <f ca="1">_xlfn.IFNA(MEDIAN(INDIRECT("'" &amp; C$2 &amp; "'!B" &amp; ROWS!C113),INDIRECT("'" &amp; C$2 &amp; "'!F" &amp; ROWS!C113),INDIRECT("'" &amp; C$2 &amp; "'!J" &amp; ROWS!C113)), "")</f>
        <v>0.62</v>
      </c>
      <c r="D113" s="2">
        <f ca="1">_xlfn.IFNA(MEDIAN(INDIRECT("'" &amp; D$2 &amp; "'!B" &amp; ROWS!D113),INDIRECT("'" &amp; D$2 &amp; "'!F" &amp; ROWS!D113),INDIRECT("'" &amp; D$2 &amp; "'!J" &amp; ROWS!D113)), "")</f>
        <v>0.23</v>
      </c>
      <c r="E113" s="2">
        <f ca="1">_xlfn.IFNA(MEDIAN(INDIRECT("'" &amp; E$2 &amp; "'!B" &amp; ROWS!E113),INDIRECT("'" &amp; E$2 &amp; "'!F" &amp; ROWS!E113),INDIRECT("'" &amp; E$2 &amp; "'!J" &amp; ROWS!E113)), "")</f>
        <v>3.72</v>
      </c>
      <c r="F113" s="2">
        <f ca="1">_xlfn.IFNA(MEDIAN(INDIRECT("'" &amp; F$2 &amp; "'!B" &amp; ROWS!F113),INDIRECT("'" &amp; F$2 &amp; "'!F" &amp; ROWS!F113),INDIRECT("'" &amp; F$2 &amp; "'!J" &amp; ROWS!F113)), "")</f>
        <v>6.7</v>
      </c>
      <c r="G113" s="2">
        <f ca="1">_xlfn.IFNA(MEDIAN(INDIRECT("'" &amp; G$2 &amp; "'!B" &amp; ROWS!G113),INDIRECT("'" &amp; G$2 &amp; "'!F" &amp; ROWS!G113),INDIRECT("'" &amp; G$2 &amp; "'!J" &amp; ROWS!G113)), "")</f>
        <v>2.62</v>
      </c>
      <c r="H113" s="2">
        <f ca="1">_xlfn.IFNA(MEDIAN(INDIRECT("'" &amp; H$2 &amp; "'!B" &amp; ROWS!H113),INDIRECT("'" &amp; H$2 &amp; "'!F" &amp; ROWS!H113),INDIRECT("'" &amp; H$2 &amp; "'!J" &amp; ROWS!H113)), "")</f>
        <v>4.71</v>
      </c>
      <c r="I113" s="2">
        <f ca="1">_xlfn.IFNA(MEDIAN(INDIRECT("'" &amp; I$2 &amp; "'!B" &amp; ROWS!I113),INDIRECT("'" &amp; I$2 &amp; "'!F" &amp; ROWS!I113),INDIRECT("'" &amp; I$2 &amp; "'!J" &amp; ROWS!I113)), "")</f>
        <v>5.15</v>
      </c>
      <c r="J113" s="2">
        <f ca="1">_xlfn.IFNA(MEDIAN(INDIRECT("'" &amp; J$2 &amp; "'!B" &amp; ROWS!J113),INDIRECT("'" &amp; J$2 &amp; "'!F" &amp; ROWS!J113),INDIRECT("'" &amp; J$2 &amp; "'!J" &amp; ROWS!J113)), "")</f>
        <v>0.27</v>
      </c>
      <c r="K113" s="2">
        <f ca="1">_xlfn.IFNA(MEDIAN(INDIRECT("'" &amp; K$2 &amp; "'!B" &amp; ROWS!K113),INDIRECT("'" &amp; K$2 &amp; "'!F" &amp; ROWS!K113),INDIRECT("'" &amp; K$2 &amp; "'!J" &amp; ROWS!K113)), "")</f>
        <v>0.55000000000000004</v>
      </c>
      <c r="L113" s="2">
        <f ca="1">_xlfn.IFNA(MEDIAN(INDIRECT("'" &amp; L$2 &amp; "'!B" &amp; ROWS!L113),INDIRECT("'" &amp; L$2 &amp; "'!F" &amp; ROWS!L113),INDIRECT("'" &amp; L$2 &amp; "'!J" &amp; ROWS!L113)), "")</f>
        <v>0.19</v>
      </c>
      <c r="M113" s="2">
        <f ca="1">_xlfn.IFNA(MEDIAN(INDIRECT("'" &amp; M$2 &amp; "'!B" &amp; ROWS!M113),INDIRECT("'" &amp; M$2 &amp; "'!F" &amp; ROWS!M113),INDIRECT("'" &amp; M$2 &amp; "'!J" &amp; ROWS!M113)), "")</f>
        <v>3.22</v>
      </c>
      <c r="N113" s="2">
        <f ca="1">_xlfn.IFNA(MEDIAN(INDIRECT("'" &amp; N$2 &amp; "'!B" &amp; ROWS!N113),INDIRECT("'" &amp; N$2 &amp; "'!F" &amp; ROWS!N113),INDIRECT("'" &amp; N$2 &amp; "'!J" &amp; ROWS!N113)), "")</f>
        <v>6.15</v>
      </c>
      <c r="O113" s="2">
        <f ca="1">_xlfn.IFNA(MEDIAN(INDIRECT("'" &amp; O$2 &amp; "'!B" &amp; ROWS!O113),INDIRECT("'" &amp; O$2 &amp; "'!F" &amp; ROWS!O113),INDIRECT("'" &amp; O$2 &amp; "'!J" &amp; ROWS!O113)), "")</f>
        <v>2.44</v>
      </c>
      <c r="P113" s="2">
        <f ca="1">_xlfn.IFNA(MEDIAN(INDIRECT("'" &amp; P$2 &amp; "'!B" &amp; ROWS!P113),INDIRECT("'" &amp; P$2 &amp; "'!F" &amp; ROWS!P113),INDIRECT("'" &amp; P$2 &amp; "'!J" &amp; ROWS!P113)), "")</f>
        <v>0.19</v>
      </c>
      <c r="Q113" s="2">
        <f ca="1">_xlfn.IFNA(MEDIAN(INDIRECT("'" &amp; Q$2 &amp; "'!B" &amp; ROWS!Q113),INDIRECT("'" &amp; Q$2 &amp; "'!F" &amp; ROWS!Q113),INDIRECT("'" &amp; Q$2 &amp; "'!J" &amp; ROWS!Q113)), "")</f>
        <v>0.26</v>
      </c>
      <c r="R113" s="2">
        <f ca="1">_xlfn.IFNA(MEDIAN(INDIRECT("'" &amp; R$2 &amp; "'!B" &amp; ROWS!R113),INDIRECT("'" &amp; R$2 &amp; "'!F" &amp; ROWS!R113),INDIRECT("'" &amp; R$2 &amp; "'!J" &amp; ROWS!R113)), "")</f>
        <v>0.31</v>
      </c>
      <c r="S113" s="2">
        <f ca="1">_xlfn.IFNA(MEDIAN(INDIRECT("'" &amp; S$2 &amp; "'!B" &amp; ROWS!S113),INDIRECT("'" &amp; S$2 &amp; "'!F" &amp; ROWS!S113),INDIRECT("'" &amp; S$2 &amp; "'!J" &amp; ROWS!S113)), "")</f>
        <v>0.52</v>
      </c>
      <c r="T113" s="2">
        <f ca="1">_xlfn.IFNA(MEDIAN(INDIRECT("'" &amp; T$2 &amp; "'!B" &amp; ROWS!T113),INDIRECT("'" &amp; T$2 &amp; "'!F" &amp; ROWS!T113),INDIRECT("'" &amp; T$2 &amp; "'!J" &amp; ROWS!T113)), "")</f>
        <v>0.2</v>
      </c>
      <c r="U113" s="2">
        <f ca="1">_xlfn.IFNA(MEDIAN(INDIRECT("'" &amp; U$2 &amp; "'!B" &amp; ROWS!U113),INDIRECT("'" &amp; U$2 &amp; "'!F" &amp; ROWS!U113),INDIRECT("'" &amp; U$2 &amp; "'!J" &amp; ROWS!U113)), "")</f>
        <v>3.42</v>
      </c>
      <c r="V113" s="2">
        <f ca="1">_xlfn.IFNA(MEDIAN(INDIRECT("'" &amp; V$2 &amp; "'!B" &amp; ROWS!V113),INDIRECT("'" &amp; V$2 &amp; "'!F" &amp; ROWS!V113),INDIRECT("'" &amp; V$2 &amp; "'!J" &amp; ROWS!V113)), "")</f>
        <v>6.09</v>
      </c>
      <c r="W113" s="2">
        <f ca="1">_xlfn.IFNA(MEDIAN(INDIRECT("'" &amp; W$2 &amp; "'!B" &amp; ROWS!W113),INDIRECT("'" &amp; W$2 &amp; "'!F" &amp; ROWS!W113),INDIRECT("'" &amp; W$2 &amp; "'!J" &amp; ROWS!W113)), "")</f>
        <v>2.4900000000000002</v>
      </c>
      <c r="X113" s="2">
        <f ca="1">_xlfn.IFNA(MEDIAN(INDIRECT("'" &amp; X$2 &amp; "'!B" &amp; ROWS!X113),INDIRECT("'" &amp; X$2 &amp; "'!F" &amp; ROWS!X113),INDIRECT("'" &amp; X$2 &amp; "'!J" &amp; ROWS!X113)), "")</f>
        <v>0.19</v>
      </c>
      <c r="Y113" s="2">
        <f ca="1">_xlfn.IFNA(MEDIAN(INDIRECT("'" &amp; Y$2 &amp; "'!B" &amp; ROWS!Y113),INDIRECT("'" &amp; Y$2 &amp; "'!F" &amp; ROWS!Y113),INDIRECT("'" &amp; Y$2 &amp; "'!J" &amp; ROWS!Y113)), "")</f>
        <v>0.26</v>
      </c>
    </row>
    <row r="114" spans="1:25" x14ac:dyDescent="0.25">
      <c r="A114" t="str">
        <f>METRICS!A113</f>
        <v>heap-stdlib</v>
      </c>
      <c r="B114" s="2">
        <f ca="1">_xlfn.IFNA(MEDIAN(INDIRECT("'" &amp; B$2 &amp; "'!B" &amp; ROWS!B114),INDIRECT("'" &amp; B$2 &amp; "'!F" &amp; ROWS!B114),INDIRECT("'" &amp; B$2 &amp; "'!J" &amp; ROWS!B114)), "")</f>
        <v>1.0900000000000001</v>
      </c>
      <c r="C114" s="2">
        <f ca="1">_xlfn.IFNA(MEDIAN(INDIRECT("'" &amp; C$2 &amp; "'!B" &amp; ROWS!C114),INDIRECT("'" &amp; C$2 &amp; "'!F" &amp; ROWS!C114),INDIRECT("'" &amp; C$2 &amp; "'!J" &amp; ROWS!C114)), "")</f>
        <v>1.64</v>
      </c>
      <c r="D114" s="2">
        <f ca="1">_xlfn.IFNA(MEDIAN(INDIRECT("'" &amp; D$2 &amp; "'!B" &amp; ROWS!D114),INDIRECT("'" &amp; D$2 &amp; "'!F" &amp; ROWS!D114),INDIRECT("'" &amp; D$2 &amp; "'!J" &amp; ROWS!D114)), "")</f>
        <v>0.57999999999999996</v>
      </c>
      <c r="E114" s="2" t="str">
        <f ca="1">_xlfn.IFNA(MEDIAN(INDIRECT("'" &amp; E$2 &amp; "'!B" &amp; ROWS!E114),INDIRECT("'" &amp; E$2 &amp; "'!F" &amp; ROWS!E114),INDIRECT("'" &amp; E$2 &amp; "'!J" &amp; ROWS!E114)), "")</f>
        <v/>
      </c>
      <c r="F114" s="2" t="str">
        <f ca="1">_xlfn.IFNA(MEDIAN(INDIRECT("'" &amp; F$2 &amp; "'!B" &amp; ROWS!F114),INDIRECT("'" &amp; F$2 &amp; "'!F" &amp; ROWS!F114),INDIRECT("'" &amp; F$2 &amp; "'!J" &amp; ROWS!F114)), "")</f>
        <v/>
      </c>
      <c r="G114" s="2" t="str">
        <f ca="1">_xlfn.IFNA(MEDIAN(INDIRECT("'" &amp; G$2 &amp; "'!B" &amp; ROWS!G114),INDIRECT("'" &amp; G$2 &amp; "'!F" &amp; ROWS!G114),INDIRECT("'" &amp; G$2 &amp; "'!J" &amp; ROWS!G114)), "")</f>
        <v/>
      </c>
      <c r="H114" s="2">
        <f ca="1">_xlfn.IFNA(MEDIAN(INDIRECT("'" &amp; H$2 &amp; "'!B" &amp; ROWS!H114),INDIRECT("'" &amp; H$2 &amp; "'!F" &amp; ROWS!H114),INDIRECT("'" &amp; H$2 &amp; "'!J" &amp; ROWS!H114)), "")</f>
        <v>9.66</v>
      </c>
      <c r="I114" s="2">
        <f ca="1">_xlfn.IFNA(MEDIAN(INDIRECT("'" &amp; I$2 &amp; "'!B" &amp; ROWS!I114),INDIRECT("'" &amp; I$2 &amp; "'!F" &amp; ROWS!I114),INDIRECT("'" &amp; I$2 &amp; "'!J" &amp; ROWS!I114)), "")</f>
        <v>11.16</v>
      </c>
      <c r="J114" s="2">
        <f ca="1">_xlfn.IFNA(MEDIAN(INDIRECT("'" &amp; J$2 &amp; "'!B" &amp; ROWS!J114),INDIRECT("'" &amp; J$2 &amp; "'!F" &amp; ROWS!J114),INDIRECT("'" &amp; J$2 &amp; "'!J" &amp; ROWS!J114)), "")</f>
        <v>0.71</v>
      </c>
      <c r="K114" s="2">
        <f ca="1">_xlfn.IFNA(MEDIAN(INDIRECT("'" &amp; K$2 &amp; "'!B" &amp; ROWS!K114),INDIRECT("'" &amp; K$2 &amp; "'!F" &amp; ROWS!K114),INDIRECT("'" &amp; K$2 &amp; "'!J" &amp; ROWS!K114)), "")</f>
        <v>1.39</v>
      </c>
      <c r="L114" s="2">
        <f ca="1">_xlfn.IFNA(MEDIAN(INDIRECT("'" &amp; L$2 &amp; "'!B" &amp; ROWS!L114),INDIRECT("'" &amp; L$2 &amp; "'!F" &amp; ROWS!L114),INDIRECT("'" &amp; L$2 &amp; "'!J" &amp; ROWS!L114)), "")</f>
        <v>0.5</v>
      </c>
      <c r="M114" s="2" t="str">
        <f ca="1">_xlfn.IFNA(MEDIAN(INDIRECT("'" &amp; M$2 &amp; "'!B" &amp; ROWS!M114),INDIRECT("'" &amp; M$2 &amp; "'!F" &amp; ROWS!M114),INDIRECT("'" &amp; M$2 &amp; "'!J" &amp; ROWS!M114)), "")</f>
        <v/>
      </c>
      <c r="N114" s="2" t="str">
        <f ca="1">_xlfn.IFNA(MEDIAN(INDIRECT("'" &amp; N$2 &amp; "'!B" &amp; ROWS!N114),INDIRECT("'" &amp; N$2 &amp; "'!F" &amp; ROWS!N114),INDIRECT("'" &amp; N$2 &amp; "'!J" &amp; ROWS!N114)), "")</f>
        <v/>
      </c>
      <c r="O114" s="2" t="str">
        <f ca="1">_xlfn.IFNA(MEDIAN(INDIRECT("'" &amp; O$2 &amp; "'!B" &amp; ROWS!O114),INDIRECT("'" &amp; O$2 &amp; "'!F" &amp; ROWS!O114),INDIRECT("'" &amp; O$2 &amp; "'!J" &amp; ROWS!O114)), "")</f>
        <v/>
      </c>
      <c r="P114" s="2">
        <f ca="1">_xlfn.IFNA(MEDIAN(INDIRECT("'" &amp; P$2 &amp; "'!B" &amp; ROWS!P114),INDIRECT("'" &amp; P$2 &amp; "'!F" &amp; ROWS!P114),INDIRECT("'" &amp; P$2 &amp; "'!J" &amp; ROWS!P114)), "")</f>
        <v>1.1499999999999999</v>
      </c>
      <c r="Q114" s="2">
        <f ca="1">_xlfn.IFNA(MEDIAN(INDIRECT("'" &amp; Q$2 &amp; "'!B" &amp; ROWS!Q114),INDIRECT("'" &amp; Q$2 &amp; "'!F" &amp; ROWS!Q114),INDIRECT("'" &amp; Q$2 &amp; "'!J" &amp; ROWS!Q114)), "")</f>
        <v>1.63</v>
      </c>
      <c r="R114" s="2">
        <f ca="1">_xlfn.IFNA(MEDIAN(INDIRECT("'" &amp; R$2 &amp; "'!B" &amp; ROWS!R114),INDIRECT("'" &amp; R$2 &amp; "'!F" &amp; ROWS!R114),INDIRECT("'" &amp; R$2 &amp; "'!J" &amp; ROWS!R114)), "")</f>
        <v>0.8</v>
      </c>
      <c r="S114" s="2">
        <f ca="1">_xlfn.IFNA(MEDIAN(INDIRECT("'" &amp; S$2 &amp; "'!B" &amp; ROWS!S114),INDIRECT("'" &amp; S$2 &amp; "'!F" &amp; ROWS!S114),INDIRECT("'" &amp; S$2 &amp; "'!J" &amp; ROWS!S114)), "")</f>
        <v>1.39</v>
      </c>
      <c r="T114" s="2">
        <f ca="1">_xlfn.IFNA(MEDIAN(INDIRECT("'" &amp; T$2 &amp; "'!B" &amp; ROWS!T114),INDIRECT("'" &amp; T$2 &amp; "'!F" &amp; ROWS!T114),INDIRECT("'" &amp; T$2 &amp; "'!J" &amp; ROWS!T114)), "")</f>
        <v>0.5</v>
      </c>
      <c r="U114" s="2" t="str">
        <f ca="1">_xlfn.IFNA(MEDIAN(INDIRECT("'" &amp; U$2 &amp; "'!B" &amp; ROWS!U114),INDIRECT("'" &amp; U$2 &amp; "'!F" &amp; ROWS!U114),INDIRECT("'" &amp; U$2 &amp; "'!J" &amp; ROWS!U114)), "")</f>
        <v/>
      </c>
      <c r="V114" s="2" t="str">
        <f ca="1">_xlfn.IFNA(MEDIAN(INDIRECT("'" &amp; V$2 &amp; "'!B" &amp; ROWS!V114),INDIRECT("'" &amp; V$2 &amp; "'!F" &amp; ROWS!V114),INDIRECT("'" &amp; V$2 &amp; "'!J" &amp; ROWS!V114)), "")</f>
        <v/>
      </c>
      <c r="W114" s="2" t="str">
        <f ca="1">_xlfn.IFNA(MEDIAN(INDIRECT("'" &amp; W$2 &amp; "'!B" &amp; ROWS!W114),INDIRECT("'" &amp; W$2 &amp; "'!F" &amp; ROWS!W114),INDIRECT("'" &amp; W$2 &amp; "'!J" &amp; ROWS!W114)), "")</f>
        <v/>
      </c>
      <c r="X114" s="2">
        <f ca="1">_xlfn.IFNA(MEDIAN(INDIRECT("'" &amp; X$2 &amp; "'!B" &amp; ROWS!X114),INDIRECT("'" &amp; X$2 &amp; "'!F" &amp; ROWS!X114),INDIRECT("'" &amp; X$2 &amp; "'!J" &amp; ROWS!X114)), "")</f>
        <v>1.1599999999999999</v>
      </c>
      <c r="Y114" s="2">
        <f ca="1">_xlfn.IFNA(MEDIAN(INDIRECT("'" &amp; Y$2 &amp; "'!B" &amp; ROWS!Y114),INDIRECT("'" &amp; Y$2 &amp; "'!F" &amp; ROWS!Y114),INDIRECT("'" &amp; Y$2 &amp; "'!J" &amp; ROWS!Y114)), "")</f>
        <v>1.62</v>
      </c>
    </row>
    <row r="115" spans="1:25" x14ac:dyDescent="0.25">
      <c r="A115" t="str">
        <f>METRICS!A114</f>
        <v>interpose-stdlib</v>
      </c>
      <c r="B115" s="2">
        <f ca="1">_xlfn.IFNA(MEDIAN(INDIRECT("'" &amp; B$2 &amp; "'!B" &amp; ROWS!B115),INDIRECT("'" &amp; B$2 &amp; "'!F" &amp; ROWS!B115),INDIRECT("'" &amp; B$2 &amp; "'!J" &amp; ROWS!B115)), "")</f>
        <v>1.04</v>
      </c>
      <c r="C115" s="2">
        <f ca="1">_xlfn.IFNA(MEDIAN(INDIRECT("'" &amp; C$2 &amp; "'!B" &amp; ROWS!C115),INDIRECT("'" &amp; C$2 &amp; "'!F" &amp; ROWS!C115),INDIRECT("'" &amp; C$2 &amp; "'!J" &amp; ROWS!C115)), "")</f>
        <v>1.76</v>
      </c>
      <c r="D115" s="2">
        <f ca="1">_xlfn.IFNA(MEDIAN(INDIRECT("'" &amp; D$2 &amp; "'!B" &amp; ROWS!D115),INDIRECT("'" &amp; D$2 &amp; "'!F" &amp; ROWS!D115),INDIRECT("'" &amp; D$2 &amp; "'!J" &amp; ROWS!D115)), "")</f>
        <v>0.61</v>
      </c>
      <c r="E115" s="2">
        <f ca="1">_xlfn.IFNA(MEDIAN(INDIRECT("'" &amp; E$2 &amp; "'!B" &amp; ROWS!E115),INDIRECT("'" &amp; E$2 &amp; "'!F" &amp; ROWS!E115),INDIRECT("'" &amp; E$2 &amp; "'!J" &amp; ROWS!E115)), "")</f>
        <v>9.3800000000000008</v>
      </c>
      <c r="F115" s="2">
        <f ca="1">_xlfn.IFNA(MEDIAN(INDIRECT("'" &amp; F$2 &amp; "'!B" &amp; ROWS!F115),INDIRECT("'" &amp; F$2 &amp; "'!F" &amp; ROWS!F115),INDIRECT("'" &amp; F$2 &amp; "'!J" &amp; ROWS!F115)), "")</f>
        <v>17.32</v>
      </c>
      <c r="G115" s="2">
        <f ca="1">_xlfn.IFNA(MEDIAN(INDIRECT("'" &amp; G$2 &amp; "'!B" &amp; ROWS!G115),INDIRECT("'" &amp; G$2 &amp; "'!F" &amp; ROWS!G115),INDIRECT("'" &amp; G$2 &amp; "'!J" &amp; ROWS!G115)), "")</f>
        <v>6.91</v>
      </c>
      <c r="H115" s="2">
        <f ca="1">_xlfn.IFNA(MEDIAN(INDIRECT("'" &amp; H$2 &amp; "'!B" &amp; ROWS!H115),INDIRECT("'" &amp; H$2 &amp; "'!F" &amp; ROWS!H115),INDIRECT("'" &amp; H$2 &amp; "'!J" &amp; ROWS!H115)), "")</f>
        <v>7.57</v>
      </c>
      <c r="I115" s="2">
        <f ca="1">_xlfn.IFNA(MEDIAN(INDIRECT("'" &amp; I$2 &amp; "'!B" &amp; ROWS!I115),INDIRECT("'" &amp; I$2 &amp; "'!F" &amp; ROWS!I115),INDIRECT("'" &amp; I$2 &amp; "'!J" &amp; ROWS!I115)), "")</f>
        <v>8.5</v>
      </c>
      <c r="J115" s="2">
        <f ca="1">_xlfn.IFNA(MEDIAN(INDIRECT("'" &amp; J$2 &amp; "'!B" &amp; ROWS!J115),INDIRECT("'" &amp; J$2 &amp; "'!F" &amp; ROWS!J115),INDIRECT("'" &amp; J$2 &amp; "'!J" &amp; ROWS!J115)), "")</f>
        <v>0.77</v>
      </c>
      <c r="K115" s="2">
        <f ca="1">_xlfn.IFNA(MEDIAN(INDIRECT("'" &amp; K$2 &amp; "'!B" &amp; ROWS!K115),INDIRECT("'" &amp; K$2 &amp; "'!F" &amp; ROWS!K115),INDIRECT("'" &amp; K$2 &amp; "'!J" &amp; ROWS!K115)), "")</f>
        <v>1.59</v>
      </c>
      <c r="L115" s="2">
        <f ca="1">_xlfn.IFNA(MEDIAN(INDIRECT("'" &amp; L$2 &amp; "'!B" &amp; ROWS!L115),INDIRECT("'" &amp; L$2 &amp; "'!F" &amp; ROWS!L115),INDIRECT("'" &amp; L$2 &amp; "'!J" &amp; ROWS!L115)), "")</f>
        <v>0.56000000000000005</v>
      </c>
      <c r="M115" s="2">
        <f ca="1">_xlfn.IFNA(MEDIAN(INDIRECT("'" &amp; M$2 &amp; "'!B" &amp; ROWS!M115),INDIRECT("'" &amp; M$2 &amp; "'!F" &amp; ROWS!M115),INDIRECT("'" &amp; M$2 &amp; "'!J" &amp; ROWS!M115)), "")</f>
        <v>8.5299999999999994</v>
      </c>
      <c r="N115" s="2">
        <f ca="1">_xlfn.IFNA(MEDIAN(INDIRECT("'" &amp; N$2 &amp; "'!B" &amp; ROWS!N115),INDIRECT("'" &amp; N$2 &amp; "'!F" &amp; ROWS!N115),INDIRECT("'" &amp; N$2 &amp; "'!J" &amp; ROWS!N115)), "")</f>
        <v>17.04</v>
      </c>
      <c r="O115" s="2">
        <f ca="1">_xlfn.IFNA(MEDIAN(INDIRECT("'" &amp; O$2 &amp; "'!B" &amp; ROWS!O115),INDIRECT("'" &amp; O$2 &amp; "'!F" &amp; ROWS!O115),INDIRECT("'" &amp; O$2 &amp; "'!J" &amp; ROWS!O115)), "")</f>
        <v>6.46</v>
      </c>
      <c r="P115" s="2">
        <f ca="1">_xlfn.IFNA(MEDIAN(INDIRECT("'" &amp; P$2 &amp; "'!B" &amp; ROWS!P115),INDIRECT("'" &amp; P$2 &amp; "'!F" &amp; ROWS!P115),INDIRECT("'" &amp; P$2 &amp; "'!J" &amp; ROWS!P115)), "")</f>
        <v>0.4</v>
      </c>
      <c r="Q115" s="2">
        <f ca="1">_xlfn.IFNA(MEDIAN(INDIRECT("'" &amp; Q$2 &amp; "'!B" &amp; ROWS!Q115),INDIRECT("'" &amp; Q$2 &amp; "'!F" &amp; ROWS!Q115),INDIRECT("'" &amp; Q$2 &amp; "'!J" &amp; ROWS!Q115)), "")</f>
        <v>0.56999999999999995</v>
      </c>
      <c r="R115" s="2">
        <f ca="1">_xlfn.IFNA(MEDIAN(INDIRECT("'" &amp; R$2 &amp; "'!B" &amp; ROWS!R115),INDIRECT("'" &amp; R$2 &amp; "'!F" &amp; ROWS!R115),INDIRECT("'" &amp; R$2 &amp; "'!J" &amp; ROWS!R115)), "")</f>
        <v>0.82</v>
      </c>
      <c r="S115" s="2">
        <f ca="1">_xlfn.IFNA(MEDIAN(INDIRECT("'" &amp; S$2 &amp; "'!B" &amp; ROWS!S115),INDIRECT("'" &amp; S$2 &amp; "'!F" &amp; ROWS!S115),INDIRECT("'" &amp; S$2 &amp; "'!J" &amp; ROWS!S115)), "")</f>
        <v>1.58</v>
      </c>
      <c r="T115" s="2">
        <f ca="1">_xlfn.IFNA(MEDIAN(INDIRECT("'" &amp; T$2 &amp; "'!B" &amp; ROWS!T115),INDIRECT("'" &amp; T$2 &amp; "'!F" &amp; ROWS!T115),INDIRECT("'" &amp; T$2 &amp; "'!J" &amp; ROWS!T115)), "")</f>
        <v>0.56000000000000005</v>
      </c>
      <c r="U115" s="2">
        <f ca="1">_xlfn.IFNA(MEDIAN(INDIRECT("'" &amp; U$2 &amp; "'!B" &amp; ROWS!U115),INDIRECT("'" &amp; U$2 &amp; "'!F" &amp; ROWS!U115),INDIRECT("'" &amp; U$2 &amp; "'!J" &amp; ROWS!U115)), "")</f>
        <v>9.14</v>
      </c>
      <c r="V115" s="2">
        <f ca="1">_xlfn.IFNA(MEDIAN(INDIRECT("'" &amp; V$2 &amp; "'!B" &amp; ROWS!V115),INDIRECT("'" &amp; V$2 &amp; "'!F" &amp; ROWS!V115),INDIRECT("'" &amp; V$2 &amp; "'!J" &amp; ROWS!V115)), "")</f>
        <v>16.600000000000001</v>
      </c>
      <c r="W115" s="2">
        <f ca="1">_xlfn.IFNA(MEDIAN(INDIRECT("'" &amp; W$2 &amp; "'!B" &amp; ROWS!W115),INDIRECT("'" &amp; W$2 &amp; "'!F" &amp; ROWS!W115),INDIRECT("'" &amp; W$2 &amp; "'!J" &amp; ROWS!W115)), "")</f>
        <v>6.61</v>
      </c>
      <c r="X115" s="2">
        <f ca="1">_xlfn.IFNA(MEDIAN(INDIRECT("'" &amp; X$2 &amp; "'!B" &amp; ROWS!X115),INDIRECT("'" &amp; X$2 &amp; "'!F" &amp; ROWS!X115),INDIRECT("'" &amp; X$2 &amp; "'!J" &amp; ROWS!X115)), "")</f>
        <v>0.41</v>
      </c>
      <c r="Y115" s="2">
        <f ca="1">_xlfn.IFNA(MEDIAN(INDIRECT("'" &amp; Y$2 &amp; "'!B" &amp; ROWS!Y115),INDIRECT("'" &amp; Y$2 &amp; "'!F" &amp; ROWS!Y115),INDIRECT("'" &amp; Y$2 &amp; "'!J" &amp; ROWS!Y115)), "")</f>
        <v>0.56000000000000005</v>
      </c>
    </row>
    <row r="116" spans="1:25" x14ac:dyDescent="0.25">
      <c r="A116" t="str">
        <f>METRICS!A115</f>
        <v>iostream-stdlib</v>
      </c>
      <c r="B116" s="2">
        <f ca="1">_xlfn.IFNA(MEDIAN(INDIRECT("'" &amp; B$2 &amp; "'!B" &amp; ROWS!B116),INDIRECT("'" &amp; B$2 &amp; "'!F" &amp; ROWS!B116),INDIRECT("'" &amp; B$2 &amp; "'!J" &amp; ROWS!B116)), "")</f>
        <v>0.23</v>
      </c>
      <c r="C116" s="2">
        <f ca="1">_xlfn.IFNA(MEDIAN(INDIRECT("'" &amp; C$2 &amp; "'!B" &amp; ROWS!C116),INDIRECT("'" &amp; C$2 &amp; "'!F" &amp; ROWS!C116),INDIRECT("'" &amp; C$2 &amp; "'!J" &amp; ROWS!C116)), "")</f>
        <v>0.24</v>
      </c>
      <c r="D116" s="2">
        <f ca="1">_xlfn.IFNA(MEDIAN(INDIRECT("'" &amp; D$2 &amp; "'!B" &amp; ROWS!D116),INDIRECT("'" &amp; D$2 &amp; "'!F" &amp; ROWS!D116),INDIRECT("'" &amp; D$2 &amp; "'!J" &amp; ROWS!D116)), "")</f>
        <v>0.12</v>
      </c>
      <c r="E116" s="2" t="str">
        <f ca="1">_xlfn.IFNA(MEDIAN(INDIRECT("'" &amp; E$2 &amp; "'!B" &amp; ROWS!E116),INDIRECT("'" &amp; E$2 &amp; "'!F" &amp; ROWS!E116),INDIRECT("'" &amp; E$2 &amp; "'!J" &amp; ROWS!E116)), "")</f>
        <v/>
      </c>
      <c r="F116" s="2" t="str">
        <f ca="1">_xlfn.IFNA(MEDIAN(INDIRECT("'" &amp; F$2 &amp; "'!B" &amp; ROWS!F116),INDIRECT("'" &amp; F$2 &amp; "'!F" &amp; ROWS!F116),INDIRECT("'" &amp; F$2 &amp; "'!J" &amp; ROWS!F116)), "")</f>
        <v/>
      </c>
      <c r="G116" s="2" t="str">
        <f ca="1">_xlfn.IFNA(MEDIAN(INDIRECT("'" &amp; G$2 &amp; "'!B" &amp; ROWS!G116),INDIRECT("'" &amp; G$2 &amp; "'!F" &amp; ROWS!G116),INDIRECT("'" &amp; G$2 &amp; "'!J" &amp; ROWS!G116)), "")</f>
        <v/>
      </c>
      <c r="H116" s="2" t="str">
        <f ca="1">_xlfn.IFNA(MEDIAN(INDIRECT("'" &amp; H$2 &amp; "'!B" &amp; ROWS!H116),INDIRECT("'" &amp; H$2 &amp; "'!F" &amp; ROWS!H116),INDIRECT("'" &amp; H$2 &amp; "'!J" &amp; ROWS!H116)), "")</f>
        <v/>
      </c>
      <c r="I116" s="2" t="str">
        <f ca="1">_xlfn.IFNA(MEDIAN(INDIRECT("'" &amp; I$2 &amp; "'!B" &amp; ROWS!I116),INDIRECT("'" &amp; I$2 &amp; "'!F" &amp; ROWS!I116),INDIRECT("'" &amp; I$2 &amp; "'!J" &amp; ROWS!I116)), "")</f>
        <v/>
      </c>
      <c r="J116" s="2">
        <f ca="1">_xlfn.IFNA(MEDIAN(INDIRECT("'" &amp; J$2 &amp; "'!B" &amp; ROWS!J116),INDIRECT("'" &amp; J$2 &amp; "'!F" &amp; ROWS!J116),INDIRECT("'" &amp; J$2 &amp; "'!J" &amp; ROWS!J116)), "")</f>
        <v>0.1</v>
      </c>
      <c r="K116" s="2">
        <f ca="1">_xlfn.IFNA(MEDIAN(INDIRECT("'" &amp; K$2 &amp; "'!B" &amp; ROWS!K116),INDIRECT("'" &amp; K$2 &amp; "'!F" &amp; ROWS!K116),INDIRECT("'" &amp; K$2 &amp; "'!J" &amp; ROWS!K116)), "")</f>
        <v>0.17</v>
      </c>
      <c r="L116" s="2">
        <f ca="1">_xlfn.IFNA(MEDIAN(INDIRECT("'" &amp; L$2 &amp; "'!B" &amp; ROWS!L116),INDIRECT("'" &amp; L$2 &amp; "'!F" &amp; ROWS!L116),INDIRECT("'" &amp; L$2 &amp; "'!J" &amp; ROWS!L116)), "")</f>
        <v>7.0000000000000007E-2</v>
      </c>
      <c r="M116" s="2" t="str">
        <f ca="1">_xlfn.IFNA(MEDIAN(INDIRECT("'" &amp; M$2 &amp; "'!B" &amp; ROWS!M116),INDIRECT("'" &amp; M$2 &amp; "'!F" &amp; ROWS!M116),INDIRECT("'" &amp; M$2 &amp; "'!J" &amp; ROWS!M116)), "")</f>
        <v/>
      </c>
      <c r="N116" s="2" t="str">
        <f ca="1">_xlfn.IFNA(MEDIAN(INDIRECT("'" &amp; N$2 &amp; "'!B" &amp; ROWS!N116),INDIRECT("'" &amp; N$2 &amp; "'!F" &amp; ROWS!N116),INDIRECT("'" &amp; N$2 &amp; "'!J" &amp; ROWS!N116)), "")</f>
        <v/>
      </c>
      <c r="O116" s="2" t="str">
        <f ca="1">_xlfn.IFNA(MEDIAN(INDIRECT("'" &amp; O$2 &amp; "'!B" &amp; ROWS!O116),INDIRECT("'" &amp; O$2 &amp; "'!F" &amp; ROWS!O116),INDIRECT("'" &amp; O$2 &amp; "'!J" &amp; ROWS!O116)), "")</f>
        <v/>
      </c>
      <c r="P116" s="2" t="str">
        <f ca="1">_xlfn.IFNA(MEDIAN(INDIRECT("'" &amp; P$2 &amp; "'!B" &amp; ROWS!P116),INDIRECT("'" &amp; P$2 &amp; "'!F" &amp; ROWS!P116),INDIRECT("'" &amp; P$2 &amp; "'!J" &amp; ROWS!P116)), "")</f>
        <v/>
      </c>
      <c r="Q116" s="2" t="str">
        <f ca="1">_xlfn.IFNA(MEDIAN(INDIRECT("'" &amp; Q$2 &amp; "'!B" &amp; ROWS!Q116),INDIRECT("'" &amp; Q$2 &amp; "'!F" &amp; ROWS!Q116),INDIRECT("'" &amp; Q$2 &amp; "'!J" &amp; ROWS!Q116)), "")</f>
        <v/>
      </c>
      <c r="R116" s="2">
        <f ca="1">_xlfn.IFNA(MEDIAN(INDIRECT("'" &amp; R$2 &amp; "'!B" &amp; ROWS!R116),INDIRECT("'" &amp; R$2 &amp; "'!F" &amp; ROWS!R116),INDIRECT("'" &amp; R$2 &amp; "'!J" &amp; ROWS!R116)), "")</f>
        <v>0.11</v>
      </c>
      <c r="S116" s="2">
        <f ca="1">_xlfn.IFNA(MEDIAN(INDIRECT("'" &amp; S$2 &amp; "'!B" &amp; ROWS!S116),INDIRECT("'" &amp; S$2 &amp; "'!F" &amp; ROWS!S116),INDIRECT("'" &amp; S$2 &amp; "'!J" &amp; ROWS!S116)), "")</f>
        <v>0.16</v>
      </c>
      <c r="T116" s="2">
        <f ca="1">_xlfn.IFNA(MEDIAN(INDIRECT("'" &amp; T$2 &amp; "'!B" &amp; ROWS!T116),INDIRECT("'" &amp; T$2 &amp; "'!F" &amp; ROWS!T116),INDIRECT("'" &amp; T$2 &amp; "'!J" &amp; ROWS!T116)), "")</f>
        <v>7.0000000000000007E-2</v>
      </c>
      <c r="U116" s="2" t="str">
        <f ca="1">_xlfn.IFNA(MEDIAN(INDIRECT("'" &amp; U$2 &amp; "'!B" &amp; ROWS!U116),INDIRECT("'" &amp; U$2 &amp; "'!F" &amp; ROWS!U116),INDIRECT("'" &amp; U$2 &amp; "'!J" &amp; ROWS!U116)), "")</f>
        <v/>
      </c>
      <c r="V116" s="2" t="str">
        <f ca="1">_xlfn.IFNA(MEDIAN(INDIRECT("'" &amp; V$2 &amp; "'!B" &amp; ROWS!V116),INDIRECT("'" &amp; V$2 &amp; "'!F" &amp; ROWS!V116),INDIRECT("'" &amp; V$2 &amp; "'!J" &amp; ROWS!V116)), "")</f>
        <v/>
      </c>
      <c r="W116" s="2" t="str">
        <f ca="1">_xlfn.IFNA(MEDIAN(INDIRECT("'" &amp; W$2 &amp; "'!B" &amp; ROWS!W116),INDIRECT("'" &amp; W$2 &amp; "'!F" &amp; ROWS!W116),INDIRECT("'" &amp; W$2 &amp; "'!J" &amp; ROWS!W116)), "")</f>
        <v/>
      </c>
      <c r="X116" s="2" t="str">
        <f ca="1">_xlfn.IFNA(MEDIAN(INDIRECT("'" &amp; X$2 &amp; "'!B" &amp; ROWS!X116),INDIRECT("'" &amp; X$2 &amp; "'!F" &amp; ROWS!X116),INDIRECT("'" &amp; X$2 &amp; "'!J" &amp; ROWS!X116)), "")</f>
        <v/>
      </c>
      <c r="Y116" s="2" t="str">
        <f ca="1">_xlfn.IFNA(MEDIAN(INDIRECT("'" &amp; Y$2 &amp; "'!B" &amp; ROWS!Y116),INDIRECT("'" &amp; Y$2 &amp; "'!F" &amp; ROWS!Y116),INDIRECT("'" &amp; Y$2 &amp; "'!J" &amp; ROWS!Y116)), "")</f>
        <v/>
      </c>
    </row>
    <row r="117" spans="1:25" x14ac:dyDescent="0.25">
      <c r="A117" t="str">
        <f>METRICS!A116</f>
        <v>iterator-stdlib</v>
      </c>
      <c r="B117" s="2">
        <f ca="1">_xlfn.IFNA(MEDIAN(INDIRECT("'" &amp; B$2 &amp; "'!B" &amp; ROWS!B117),INDIRECT("'" &amp; B$2 &amp; "'!F" &amp; ROWS!B117),INDIRECT("'" &amp; B$2 &amp; "'!J" &amp; ROWS!B117)), "")</f>
        <v>0.06</v>
      </c>
      <c r="C117" s="2">
        <f ca="1">_xlfn.IFNA(MEDIAN(INDIRECT("'" &amp; C$2 &amp; "'!B" &amp; ROWS!C117),INDIRECT("'" &amp; C$2 &amp; "'!F" &amp; ROWS!C117),INDIRECT("'" &amp; C$2 &amp; "'!J" &amp; ROWS!C117)), "")</f>
        <v>0.06</v>
      </c>
      <c r="D117" s="2">
        <f ca="1">_xlfn.IFNA(MEDIAN(INDIRECT("'" &amp; D$2 &amp; "'!B" &amp; ROWS!D117),INDIRECT("'" &amp; D$2 &amp; "'!F" &amp; ROWS!D117),INDIRECT("'" &amp; D$2 &amp; "'!J" &amp; ROWS!D117)), "")</f>
        <v>0.03</v>
      </c>
      <c r="E117" s="2">
        <f ca="1">_xlfn.IFNA(MEDIAN(INDIRECT("'" &amp; E$2 &amp; "'!B" &amp; ROWS!E117),INDIRECT("'" &amp; E$2 &amp; "'!F" &amp; ROWS!E117),INDIRECT("'" &amp; E$2 &amp; "'!J" &amp; ROWS!E117)), "")</f>
        <v>0.37</v>
      </c>
      <c r="F117" s="2">
        <f ca="1">_xlfn.IFNA(MEDIAN(INDIRECT("'" &amp; F$2 &amp; "'!B" &amp; ROWS!F117),INDIRECT("'" &amp; F$2 &amp; "'!F" &amp; ROWS!F117),INDIRECT("'" &amp; F$2 &amp; "'!J" &amp; ROWS!F117)), "")</f>
        <v>0.48</v>
      </c>
      <c r="G117" s="2">
        <f ca="1">_xlfn.IFNA(MEDIAN(INDIRECT("'" &amp; G$2 &amp; "'!B" &amp; ROWS!G117),INDIRECT("'" &amp; G$2 &amp; "'!F" &amp; ROWS!G117),INDIRECT("'" &amp; G$2 &amp; "'!J" &amp; ROWS!G117)), "")</f>
        <v>0.24</v>
      </c>
      <c r="H117" s="2">
        <f ca="1">_xlfn.IFNA(MEDIAN(INDIRECT("'" &amp; H$2 &amp; "'!B" &amp; ROWS!H117),INDIRECT("'" &amp; H$2 &amp; "'!F" &amp; ROWS!H117),INDIRECT("'" &amp; H$2 &amp; "'!J" &amp; ROWS!H117)), "")</f>
        <v>1.35</v>
      </c>
      <c r="I117" s="2">
        <f ca="1">_xlfn.IFNA(MEDIAN(INDIRECT("'" &amp; I$2 &amp; "'!B" &amp; ROWS!I117),INDIRECT("'" &amp; I$2 &amp; "'!F" &amp; ROWS!I117),INDIRECT("'" &amp; I$2 &amp; "'!J" &amp; ROWS!I117)), "")</f>
        <v>1.34</v>
      </c>
      <c r="J117" s="2">
        <f ca="1">_xlfn.IFNA(MEDIAN(INDIRECT("'" &amp; J$2 &amp; "'!B" &amp; ROWS!J117),INDIRECT("'" &amp; J$2 &amp; "'!F" &amp; ROWS!J117),INDIRECT("'" &amp; J$2 &amp; "'!J" &amp; ROWS!J117)), "")</f>
        <v>0.02</v>
      </c>
      <c r="K117" s="2">
        <f ca="1">_xlfn.IFNA(MEDIAN(INDIRECT("'" &amp; K$2 &amp; "'!B" &amp; ROWS!K117),INDIRECT("'" &amp; K$2 &amp; "'!F" &amp; ROWS!K117),INDIRECT("'" &amp; K$2 &amp; "'!J" &amp; ROWS!K117)), "")</f>
        <v>0.04</v>
      </c>
      <c r="L117" s="2">
        <f ca="1">_xlfn.IFNA(MEDIAN(INDIRECT("'" &amp; L$2 &amp; "'!B" &amp; ROWS!L117),INDIRECT("'" &amp; L$2 &amp; "'!F" &amp; ROWS!L117),INDIRECT("'" &amp; L$2 &amp; "'!J" &amp; ROWS!L117)), "")</f>
        <v>0.01</v>
      </c>
      <c r="M117" s="2">
        <f ca="1">_xlfn.IFNA(MEDIAN(INDIRECT("'" &amp; M$2 &amp; "'!B" &amp; ROWS!M117),INDIRECT("'" &amp; M$2 &amp; "'!F" &amp; ROWS!M117),INDIRECT("'" &amp; M$2 &amp; "'!J" &amp; ROWS!M117)), "")</f>
        <v>0.25</v>
      </c>
      <c r="N117" s="2">
        <f ca="1">_xlfn.IFNA(MEDIAN(INDIRECT("'" &amp; N$2 &amp; "'!B" &amp; ROWS!N117),INDIRECT("'" &amp; N$2 &amp; "'!F" &amp; ROWS!N117),INDIRECT("'" &amp; N$2 &amp; "'!J" &amp; ROWS!N117)), "")</f>
        <v>0.41</v>
      </c>
      <c r="O117" s="2">
        <f ca="1">_xlfn.IFNA(MEDIAN(INDIRECT("'" &amp; O$2 &amp; "'!B" &amp; ROWS!O117),INDIRECT("'" &amp; O$2 &amp; "'!F" &amp; ROWS!O117),INDIRECT("'" &amp; O$2 &amp; "'!J" &amp; ROWS!O117)), "")</f>
        <v>0.2</v>
      </c>
      <c r="P117" s="2">
        <f ca="1">_xlfn.IFNA(MEDIAN(INDIRECT("'" &amp; P$2 &amp; "'!B" &amp; ROWS!P117),INDIRECT("'" &amp; P$2 &amp; "'!F" &amp; ROWS!P117),INDIRECT("'" &amp; P$2 &amp; "'!J" &amp; ROWS!P117)), "")</f>
        <v>7.0000000000000007E-2</v>
      </c>
      <c r="Q117" s="2">
        <f ca="1">_xlfn.IFNA(MEDIAN(INDIRECT("'" &amp; Q$2 &amp; "'!B" &amp; ROWS!Q117),INDIRECT("'" &amp; Q$2 &amp; "'!F" &amp; ROWS!Q117),INDIRECT("'" &amp; Q$2 &amp; "'!J" &amp; ROWS!Q117)), "")</f>
        <v>0.09</v>
      </c>
      <c r="R117" s="2">
        <f ca="1">_xlfn.IFNA(MEDIAN(INDIRECT("'" &amp; R$2 &amp; "'!B" &amp; ROWS!R117),INDIRECT("'" &amp; R$2 &amp; "'!F" &amp; ROWS!R117),INDIRECT("'" &amp; R$2 &amp; "'!J" &amp; ROWS!R117)), "")</f>
        <v>0.02</v>
      </c>
      <c r="S117" s="2">
        <f ca="1">_xlfn.IFNA(MEDIAN(INDIRECT("'" &amp; S$2 &amp; "'!B" &amp; ROWS!S117),INDIRECT("'" &amp; S$2 &amp; "'!F" &amp; ROWS!S117),INDIRECT("'" &amp; S$2 &amp; "'!J" &amp; ROWS!S117)), "")</f>
        <v>0.03</v>
      </c>
      <c r="T117" s="2">
        <f ca="1">_xlfn.IFNA(MEDIAN(INDIRECT("'" &amp; T$2 &amp; "'!B" &amp; ROWS!T117),INDIRECT("'" &amp; T$2 &amp; "'!F" &amp; ROWS!T117),INDIRECT("'" &amp; T$2 &amp; "'!J" &amp; ROWS!T117)), "")</f>
        <v>0.01</v>
      </c>
      <c r="U117" s="2">
        <f ca="1">_xlfn.IFNA(MEDIAN(INDIRECT("'" &amp; U$2 &amp; "'!B" &amp; ROWS!U117),INDIRECT("'" &amp; U$2 &amp; "'!F" &amp; ROWS!U117),INDIRECT("'" &amp; U$2 &amp; "'!J" &amp; ROWS!U117)), "")</f>
        <v>0.25</v>
      </c>
      <c r="V117" s="2">
        <f ca="1">_xlfn.IFNA(MEDIAN(INDIRECT("'" &amp; V$2 &amp; "'!B" &amp; ROWS!V117),INDIRECT("'" &amp; V$2 &amp; "'!F" &amp; ROWS!V117),INDIRECT("'" &amp; V$2 &amp; "'!J" &amp; ROWS!V117)), "")</f>
        <v>0.39</v>
      </c>
      <c r="W117" s="2">
        <f ca="1">_xlfn.IFNA(MEDIAN(INDIRECT("'" &amp; W$2 &amp; "'!B" &amp; ROWS!W117),INDIRECT("'" &amp; W$2 &amp; "'!F" &amp; ROWS!W117),INDIRECT("'" &amp; W$2 &amp; "'!J" &amp; ROWS!W117)), "")</f>
        <v>0.21</v>
      </c>
      <c r="X117" s="2">
        <f ca="1">_xlfn.IFNA(MEDIAN(INDIRECT("'" &amp; X$2 &amp; "'!B" &amp; ROWS!X117),INDIRECT("'" &amp; X$2 &amp; "'!F" &amp; ROWS!X117),INDIRECT("'" &amp; X$2 &amp; "'!J" &amp; ROWS!X117)), "")</f>
        <v>0.06</v>
      </c>
      <c r="Y117" s="2">
        <f ca="1">_xlfn.IFNA(MEDIAN(INDIRECT("'" &amp; Y$2 &amp; "'!B" &amp; ROWS!Y117),INDIRECT("'" &amp; Y$2 &amp; "'!F" &amp; ROWS!Y117),INDIRECT("'" &amp; Y$2 &amp; "'!J" &amp; ROWS!Y117)), "")</f>
        <v>0.08</v>
      </c>
    </row>
    <row r="118" spans="1:25" x14ac:dyDescent="0.25">
      <c r="A118" t="str">
        <f>METRICS!A117</f>
        <v>kernel-stdlib</v>
      </c>
      <c r="B118" s="2">
        <f ca="1">_xlfn.IFNA(MEDIAN(INDIRECT("'" &amp; B$2 &amp; "'!B" &amp; ROWS!B118),INDIRECT("'" &amp; B$2 &amp; "'!F" &amp; ROWS!B118),INDIRECT("'" &amp; B$2 &amp; "'!J" &amp; ROWS!B118)), "")</f>
        <v>3.34</v>
      </c>
      <c r="C118" s="2">
        <f ca="1">_xlfn.IFNA(MEDIAN(INDIRECT("'" &amp; C$2 &amp; "'!B" &amp; ROWS!C118),INDIRECT("'" &amp; C$2 &amp; "'!F" &amp; ROWS!C118),INDIRECT("'" &amp; C$2 &amp; "'!J" &amp; ROWS!C118)), "")</f>
        <v>6.02</v>
      </c>
      <c r="D118" s="2">
        <f ca="1">_xlfn.IFNA(MEDIAN(INDIRECT("'" &amp; D$2 &amp; "'!B" &amp; ROWS!D118),INDIRECT("'" &amp; D$2 &amp; "'!F" &amp; ROWS!D118),INDIRECT("'" &amp; D$2 &amp; "'!J" &amp; ROWS!D118)), "")</f>
        <v>1.98</v>
      </c>
      <c r="E118" s="2" t="str">
        <f ca="1">_xlfn.IFNA(MEDIAN(INDIRECT("'" &amp; E$2 &amp; "'!B" &amp; ROWS!E118),INDIRECT("'" &amp; E$2 &amp; "'!F" &amp; ROWS!E118),INDIRECT("'" &amp; E$2 &amp; "'!J" &amp; ROWS!E118)), "")</f>
        <v/>
      </c>
      <c r="F118" s="2" t="str">
        <f ca="1">_xlfn.IFNA(MEDIAN(INDIRECT("'" &amp; F$2 &amp; "'!B" &amp; ROWS!F118),INDIRECT("'" &amp; F$2 &amp; "'!F" &amp; ROWS!F118),INDIRECT("'" &amp; F$2 &amp; "'!J" &amp; ROWS!F118)), "")</f>
        <v/>
      </c>
      <c r="G118" s="2" t="str">
        <f ca="1">_xlfn.IFNA(MEDIAN(INDIRECT("'" &amp; G$2 &amp; "'!B" &amp; ROWS!G118),INDIRECT("'" &amp; G$2 &amp; "'!F" &amp; ROWS!G118),INDIRECT("'" &amp; G$2 &amp; "'!J" &amp; ROWS!G118)), "")</f>
        <v/>
      </c>
      <c r="H118" s="2" t="str">
        <f ca="1">_xlfn.IFNA(MEDIAN(INDIRECT("'" &amp; H$2 &amp; "'!B" &amp; ROWS!H118),INDIRECT("'" &amp; H$2 &amp; "'!F" &amp; ROWS!H118),INDIRECT("'" &amp; H$2 &amp; "'!J" &amp; ROWS!H118)), "")</f>
        <v/>
      </c>
      <c r="I118" s="2" t="str">
        <f ca="1">_xlfn.IFNA(MEDIAN(INDIRECT("'" &amp; I$2 &amp; "'!B" &amp; ROWS!I118),INDIRECT("'" &amp; I$2 &amp; "'!F" &amp; ROWS!I118),INDIRECT("'" &amp; I$2 &amp; "'!J" &amp; ROWS!I118)), "")</f>
        <v/>
      </c>
      <c r="J118" s="2">
        <f ca="1">_xlfn.IFNA(MEDIAN(INDIRECT("'" &amp; J$2 &amp; "'!B" &amp; ROWS!J118),INDIRECT("'" &amp; J$2 &amp; "'!F" &amp; ROWS!J118),INDIRECT("'" &amp; J$2 &amp; "'!J" &amp; ROWS!J118)), "")</f>
        <v>2.58</v>
      </c>
      <c r="K118" s="2">
        <f ca="1">_xlfn.IFNA(MEDIAN(INDIRECT("'" &amp; K$2 &amp; "'!B" &amp; ROWS!K118),INDIRECT("'" &amp; K$2 &amp; "'!F" &amp; ROWS!K118),INDIRECT("'" &amp; K$2 &amp; "'!J" &amp; ROWS!K118)), "")</f>
        <v>5.37</v>
      </c>
      <c r="L118" s="2">
        <f ca="1">_xlfn.IFNA(MEDIAN(INDIRECT("'" &amp; L$2 &amp; "'!B" &amp; ROWS!L118),INDIRECT("'" &amp; L$2 &amp; "'!F" &amp; ROWS!L118),INDIRECT("'" &amp; L$2 &amp; "'!J" &amp; ROWS!L118)), "")</f>
        <v>1.88</v>
      </c>
      <c r="M118" s="2" t="str">
        <f ca="1">_xlfn.IFNA(MEDIAN(INDIRECT("'" &amp; M$2 &amp; "'!B" &amp; ROWS!M118),INDIRECT("'" &amp; M$2 &amp; "'!F" &amp; ROWS!M118),INDIRECT("'" &amp; M$2 &amp; "'!J" &amp; ROWS!M118)), "")</f>
        <v/>
      </c>
      <c r="N118" s="2" t="str">
        <f ca="1">_xlfn.IFNA(MEDIAN(INDIRECT("'" &amp; N$2 &amp; "'!B" &amp; ROWS!N118),INDIRECT("'" &amp; N$2 &amp; "'!F" &amp; ROWS!N118),INDIRECT("'" &amp; N$2 &amp; "'!J" &amp; ROWS!N118)), "")</f>
        <v/>
      </c>
      <c r="O118" s="2" t="str">
        <f ca="1">_xlfn.IFNA(MEDIAN(INDIRECT("'" &amp; O$2 &amp; "'!B" &amp; ROWS!O118),INDIRECT("'" &amp; O$2 &amp; "'!F" &amp; ROWS!O118),INDIRECT("'" &amp; O$2 &amp; "'!J" &amp; ROWS!O118)), "")</f>
        <v/>
      </c>
      <c r="P118" s="2" t="str">
        <f ca="1">_xlfn.IFNA(MEDIAN(INDIRECT("'" &amp; P$2 &amp; "'!B" &amp; ROWS!P118),INDIRECT("'" &amp; P$2 &amp; "'!F" &amp; ROWS!P118),INDIRECT("'" &amp; P$2 &amp; "'!J" &amp; ROWS!P118)), "")</f>
        <v/>
      </c>
      <c r="Q118" s="2" t="str">
        <f ca="1">_xlfn.IFNA(MEDIAN(INDIRECT("'" &amp; Q$2 &amp; "'!B" &amp; ROWS!Q118),INDIRECT("'" &amp; Q$2 &amp; "'!F" &amp; ROWS!Q118),INDIRECT("'" &amp; Q$2 &amp; "'!J" &amp; ROWS!Q118)), "")</f>
        <v/>
      </c>
      <c r="R118" s="2">
        <f ca="1">_xlfn.IFNA(MEDIAN(INDIRECT("'" &amp; R$2 &amp; "'!B" &amp; ROWS!R118),INDIRECT("'" &amp; R$2 &amp; "'!F" &amp; ROWS!R118),INDIRECT("'" &amp; R$2 &amp; "'!J" &amp; ROWS!R118)), "")</f>
        <v>2.92</v>
      </c>
      <c r="S118" s="2">
        <f ca="1">_xlfn.IFNA(MEDIAN(INDIRECT("'" &amp; S$2 &amp; "'!B" &amp; ROWS!S118),INDIRECT("'" &amp; S$2 &amp; "'!F" &amp; ROWS!S118),INDIRECT("'" &amp; S$2 &amp; "'!J" &amp; ROWS!S118)), "")</f>
        <v>5.37</v>
      </c>
      <c r="T118" s="2">
        <f ca="1">_xlfn.IFNA(MEDIAN(INDIRECT("'" &amp; T$2 &amp; "'!B" &amp; ROWS!T118),INDIRECT("'" &amp; T$2 &amp; "'!F" &amp; ROWS!T118),INDIRECT("'" &amp; T$2 &amp; "'!J" &amp; ROWS!T118)), "")</f>
        <v>1.91</v>
      </c>
      <c r="U118" s="2" t="str">
        <f ca="1">_xlfn.IFNA(MEDIAN(INDIRECT("'" &amp; U$2 &amp; "'!B" &amp; ROWS!U118),INDIRECT("'" &amp; U$2 &amp; "'!F" &amp; ROWS!U118),INDIRECT("'" &amp; U$2 &amp; "'!J" &amp; ROWS!U118)), "")</f>
        <v/>
      </c>
      <c r="V118" s="2" t="str">
        <f ca="1">_xlfn.IFNA(MEDIAN(INDIRECT("'" &amp; V$2 &amp; "'!B" &amp; ROWS!V118),INDIRECT("'" &amp; V$2 &amp; "'!F" &amp; ROWS!V118),INDIRECT("'" &amp; V$2 &amp; "'!J" &amp; ROWS!V118)), "")</f>
        <v/>
      </c>
      <c r="W118" s="2" t="str">
        <f ca="1">_xlfn.IFNA(MEDIAN(INDIRECT("'" &amp; W$2 &amp; "'!B" &amp; ROWS!W118),INDIRECT("'" &amp; W$2 &amp; "'!F" &amp; ROWS!W118),INDIRECT("'" &amp; W$2 &amp; "'!J" &amp; ROWS!W118)), "")</f>
        <v/>
      </c>
      <c r="X118" s="2" t="str">
        <f ca="1">_xlfn.IFNA(MEDIAN(INDIRECT("'" &amp; X$2 &amp; "'!B" &amp; ROWS!X118),INDIRECT("'" &amp; X$2 &amp; "'!F" &amp; ROWS!X118),INDIRECT("'" &amp; X$2 &amp; "'!J" &amp; ROWS!X118)), "")</f>
        <v/>
      </c>
      <c r="Y118" s="2" t="str">
        <f ca="1">_xlfn.IFNA(MEDIAN(INDIRECT("'" &amp; Y$2 &amp; "'!B" &amp; ROWS!Y118),INDIRECT("'" &amp; Y$2 &amp; "'!F" &amp; ROWS!Y118),INDIRECT("'" &amp; Y$2 &amp; "'!J" &amp; ROWS!Y118)), "")</f>
        <v/>
      </c>
    </row>
    <row r="119" spans="1:25" x14ac:dyDescent="0.25">
      <c r="A119" t="str">
        <f>METRICS!A118</f>
        <v>limits-stdlib</v>
      </c>
      <c r="B119" s="2">
        <f ca="1">_xlfn.IFNA(MEDIAN(INDIRECT("'" &amp; B$2 &amp; "'!B" &amp; ROWS!B119),INDIRECT("'" &amp; B$2 &amp; "'!F" &amp; ROWS!B119),INDIRECT("'" &amp; B$2 &amp; "'!J" &amp; ROWS!B119)), "")</f>
        <v>0.16</v>
      </c>
      <c r="C119" s="2">
        <f ca="1">_xlfn.IFNA(MEDIAN(INDIRECT("'" &amp; C$2 &amp; "'!B" &amp; ROWS!C119),INDIRECT("'" &amp; C$2 &amp; "'!F" &amp; ROWS!C119),INDIRECT("'" &amp; C$2 &amp; "'!J" &amp; ROWS!C119)), "")</f>
        <v>0.24</v>
      </c>
      <c r="D119" s="2">
        <f ca="1">_xlfn.IFNA(MEDIAN(INDIRECT("'" &amp; D$2 &amp; "'!B" &amp; ROWS!D119),INDIRECT("'" &amp; D$2 &amp; "'!F" &amp; ROWS!D119),INDIRECT("'" &amp; D$2 &amp; "'!J" &amp; ROWS!D119)), "")</f>
        <v>0.1</v>
      </c>
      <c r="E119" s="2">
        <f ca="1">_xlfn.IFNA(MEDIAN(INDIRECT("'" &amp; E$2 &amp; "'!B" &amp; ROWS!E119),INDIRECT("'" &amp; E$2 &amp; "'!F" &amp; ROWS!E119),INDIRECT("'" &amp; E$2 &amp; "'!J" &amp; ROWS!E119)), "")</f>
        <v>1.37</v>
      </c>
      <c r="F119" s="2">
        <f ca="1">_xlfn.IFNA(MEDIAN(INDIRECT("'" &amp; F$2 &amp; "'!B" &amp; ROWS!F119),INDIRECT("'" &amp; F$2 &amp; "'!F" &amp; ROWS!F119),INDIRECT("'" &amp; F$2 &amp; "'!J" &amp; ROWS!F119)), "")</f>
        <v>2.25</v>
      </c>
      <c r="G119" s="2">
        <f ca="1">_xlfn.IFNA(MEDIAN(INDIRECT("'" &amp; G$2 &amp; "'!B" &amp; ROWS!G119),INDIRECT("'" &amp; G$2 &amp; "'!F" &amp; ROWS!G119),INDIRECT("'" &amp; G$2 &amp; "'!J" &amp; ROWS!G119)), "")</f>
        <v>1.06</v>
      </c>
      <c r="H119" s="2">
        <f ca="1">_xlfn.IFNA(MEDIAN(INDIRECT("'" &amp; H$2 &amp; "'!B" &amp; ROWS!H119),INDIRECT("'" &amp; H$2 &amp; "'!F" &amp; ROWS!H119),INDIRECT("'" &amp; H$2 &amp; "'!J" &amp; ROWS!H119)), "")</f>
        <v>1.87</v>
      </c>
      <c r="I119" s="2" t="str">
        <f ca="1">_xlfn.IFNA(MEDIAN(INDIRECT("'" &amp; I$2 &amp; "'!B" &amp; ROWS!I119),INDIRECT("'" &amp; I$2 &amp; "'!F" &amp; ROWS!I119),INDIRECT("'" &amp; I$2 &amp; "'!J" &amp; ROWS!I119)), "")</f>
        <v/>
      </c>
      <c r="J119" s="2">
        <f ca="1">_xlfn.IFNA(MEDIAN(INDIRECT("'" &amp; J$2 &amp; "'!B" &amp; ROWS!J119),INDIRECT("'" &amp; J$2 &amp; "'!F" &amp; ROWS!J119),INDIRECT("'" &amp; J$2 &amp; "'!J" &amp; ROWS!J119)), "")</f>
        <v>0.12</v>
      </c>
      <c r="K119" s="2">
        <f ca="1">_xlfn.IFNA(MEDIAN(INDIRECT("'" &amp; K$2 &amp; "'!B" &amp; ROWS!K119),INDIRECT("'" &amp; K$2 &amp; "'!F" &amp; ROWS!K119),INDIRECT("'" &amp; K$2 &amp; "'!J" &amp; ROWS!K119)), "")</f>
        <v>0.22</v>
      </c>
      <c r="L119" s="2">
        <f ca="1">_xlfn.IFNA(MEDIAN(INDIRECT("'" &amp; L$2 &amp; "'!B" &amp; ROWS!L119),INDIRECT("'" &amp; L$2 &amp; "'!F" &amp; ROWS!L119),INDIRECT("'" &amp; L$2 &amp; "'!J" &amp; ROWS!L119)), "")</f>
        <v>0.08</v>
      </c>
      <c r="M119" s="2">
        <f ca="1">_xlfn.IFNA(MEDIAN(INDIRECT("'" &amp; M$2 &amp; "'!B" &amp; ROWS!M119),INDIRECT("'" &amp; M$2 &amp; "'!F" &amp; ROWS!M119),INDIRECT("'" &amp; M$2 &amp; "'!J" &amp; ROWS!M119)), "")</f>
        <v>1.18</v>
      </c>
      <c r="N119" s="2">
        <f ca="1">_xlfn.IFNA(MEDIAN(INDIRECT("'" &amp; N$2 &amp; "'!B" &amp; ROWS!N119),INDIRECT("'" &amp; N$2 &amp; "'!F" &amp; ROWS!N119),INDIRECT("'" &amp; N$2 &amp; "'!J" &amp; ROWS!N119)), "")</f>
        <v>2.08</v>
      </c>
      <c r="O119" s="2">
        <f ca="1">_xlfn.IFNA(MEDIAN(INDIRECT("'" &amp; O$2 &amp; "'!B" &amp; ROWS!O119),INDIRECT("'" &amp; O$2 &amp; "'!F" &amp; ROWS!O119),INDIRECT("'" &amp; O$2 &amp; "'!J" &amp; ROWS!O119)), "")</f>
        <v>0.97</v>
      </c>
      <c r="P119" s="2">
        <f ca="1">_xlfn.IFNA(MEDIAN(INDIRECT("'" &amp; P$2 &amp; "'!B" &amp; ROWS!P119),INDIRECT("'" &amp; P$2 &amp; "'!F" &amp; ROWS!P119),INDIRECT("'" &amp; P$2 &amp; "'!J" &amp; ROWS!P119)), "")</f>
        <v>0.47</v>
      </c>
      <c r="Q119" s="2" t="str">
        <f ca="1">_xlfn.IFNA(MEDIAN(INDIRECT("'" &amp; Q$2 &amp; "'!B" &amp; ROWS!Q119),INDIRECT("'" &amp; Q$2 &amp; "'!F" &amp; ROWS!Q119),INDIRECT("'" &amp; Q$2 &amp; "'!J" &amp; ROWS!Q119)), "")</f>
        <v/>
      </c>
      <c r="R119" s="2">
        <f ca="1">_xlfn.IFNA(MEDIAN(INDIRECT("'" &amp; R$2 &amp; "'!B" &amp; ROWS!R119),INDIRECT("'" &amp; R$2 &amp; "'!F" &amp; ROWS!R119),INDIRECT("'" &amp; R$2 &amp; "'!J" &amp; ROWS!R119)), "")</f>
        <v>0.12</v>
      </c>
      <c r="S119" s="2">
        <f ca="1">_xlfn.IFNA(MEDIAN(INDIRECT("'" &amp; S$2 &amp; "'!B" &amp; ROWS!S119),INDIRECT("'" &amp; S$2 &amp; "'!F" &amp; ROWS!S119),INDIRECT("'" &amp; S$2 &amp; "'!J" &amp; ROWS!S119)), "")</f>
        <v>0.22</v>
      </c>
      <c r="T119" s="2">
        <f ca="1">_xlfn.IFNA(MEDIAN(INDIRECT("'" &amp; T$2 &amp; "'!B" &amp; ROWS!T119),INDIRECT("'" &amp; T$2 &amp; "'!F" &amp; ROWS!T119),INDIRECT("'" &amp; T$2 &amp; "'!J" &amp; ROWS!T119)), "")</f>
        <v>0.08</v>
      </c>
      <c r="U119" s="2">
        <f ca="1">_xlfn.IFNA(MEDIAN(INDIRECT("'" &amp; U$2 &amp; "'!B" &amp; ROWS!U119),INDIRECT("'" &amp; U$2 &amp; "'!F" &amp; ROWS!U119),INDIRECT("'" &amp; U$2 &amp; "'!J" &amp; ROWS!U119)), "")</f>
        <v>1.21</v>
      </c>
      <c r="V119" s="2">
        <f ca="1">_xlfn.IFNA(MEDIAN(INDIRECT("'" &amp; V$2 &amp; "'!B" &amp; ROWS!V119),INDIRECT("'" &amp; V$2 &amp; "'!F" &amp; ROWS!V119),INDIRECT("'" &amp; V$2 &amp; "'!J" &amp; ROWS!V119)), "")</f>
        <v>2.06</v>
      </c>
      <c r="W119" s="2">
        <f ca="1">_xlfn.IFNA(MEDIAN(INDIRECT("'" &amp; W$2 &amp; "'!B" &amp; ROWS!W119),INDIRECT("'" &amp; W$2 &amp; "'!F" &amp; ROWS!W119),INDIRECT("'" &amp; W$2 &amp; "'!J" &amp; ROWS!W119)), "")</f>
        <v>1.01</v>
      </c>
      <c r="X119" s="2">
        <f ca="1">_xlfn.IFNA(MEDIAN(INDIRECT("'" &amp; X$2 &amp; "'!B" &amp; ROWS!X119),INDIRECT("'" &amp; X$2 &amp; "'!F" &amp; ROWS!X119),INDIRECT("'" &amp; X$2 &amp; "'!J" &amp; ROWS!X119)), "")</f>
        <v>0.48</v>
      </c>
      <c r="Y119" s="2" t="str">
        <f ca="1">_xlfn.IFNA(MEDIAN(INDIRECT("'" &amp; Y$2 &amp; "'!B" &amp; ROWS!Y119),INDIRECT("'" &amp; Y$2 &amp; "'!F" &amp; ROWS!Y119),INDIRECT("'" &amp; Y$2 &amp; "'!J" &amp; ROWS!Y119)), "")</f>
        <v/>
      </c>
    </row>
    <row r="120" spans="1:25" x14ac:dyDescent="0.25">
      <c r="A120" t="str">
        <f>METRICS!A119</f>
        <v>maybe-stdlib</v>
      </c>
      <c r="B120" s="2">
        <f ca="1">_xlfn.IFNA(MEDIAN(INDIRECT("'" &amp; B$2 &amp; "'!B" &amp; ROWS!B120),INDIRECT("'" &amp; B$2 &amp; "'!F" &amp; ROWS!B120),INDIRECT("'" &amp; B$2 &amp; "'!J" &amp; ROWS!B120)), "")</f>
        <v>0.08</v>
      </c>
      <c r="C120" s="2">
        <f ca="1">_xlfn.IFNA(MEDIAN(INDIRECT("'" &amp; C$2 &amp; "'!B" &amp; ROWS!C120),INDIRECT("'" &amp; C$2 &amp; "'!F" &amp; ROWS!C120),INDIRECT("'" &amp; C$2 &amp; "'!J" &amp; ROWS!C120)), "")</f>
        <v>0.08</v>
      </c>
      <c r="D120" s="2">
        <f ca="1">_xlfn.IFNA(MEDIAN(INDIRECT("'" &amp; D$2 &amp; "'!B" &amp; ROWS!D120),INDIRECT("'" &amp; D$2 &amp; "'!F" &amp; ROWS!D120),INDIRECT("'" &amp; D$2 &amp; "'!J" &amp; ROWS!D120)), "")</f>
        <v>0.04</v>
      </c>
      <c r="E120" s="2">
        <f ca="1">_xlfn.IFNA(MEDIAN(INDIRECT("'" &amp; E$2 &amp; "'!B" &amp; ROWS!E120),INDIRECT("'" &amp; E$2 &amp; "'!F" &amp; ROWS!E120),INDIRECT("'" &amp; E$2 &amp; "'!J" &amp; ROWS!E120)), "")</f>
        <v>0.72</v>
      </c>
      <c r="F120" s="2">
        <f ca="1">_xlfn.IFNA(MEDIAN(INDIRECT("'" &amp; F$2 &amp; "'!B" &amp; ROWS!F120),INDIRECT("'" &amp; F$2 &amp; "'!F" &amp; ROWS!F120),INDIRECT("'" &amp; F$2 &amp; "'!J" &amp; ROWS!F120)), "")</f>
        <v>0.89</v>
      </c>
      <c r="G120" s="2">
        <f ca="1">_xlfn.IFNA(MEDIAN(INDIRECT("'" &amp; G$2 &amp; "'!B" &amp; ROWS!G120),INDIRECT("'" &amp; G$2 &amp; "'!F" &amp; ROWS!G120),INDIRECT("'" &amp; G$2 &amp; "'!J" &amp; ROWS!G120)), "")</f>
        <v>0.55000000000000004</v>
      </c>
      <c r="H120" s="2">
        <f ca="1">_xlfn.IFNA(MEDIAN(INDIRECT("'" &amp; H$2 &amp; "'!B" &amp; ROWS!H120),INDIRECT("'" &amp; H$2 &amp; "'!F" &amp; ROWS!H120),INDIRECT("'" &amp; H$2 &amp; "'!J" &amp; ROWS!H120)), "")</f>
        <v>1.9</v>
      </c>
      <c r="I120" s="2">
        <f ca="1">_xlfn.IFNA(MEDIAN(INDIRECT("'" &amp; I$2 &amp; "'!B" &amp; ROWS!I120),INDIRECT("'" &amp; I$2 &amp; "'!F" &amp; ROWS!I120),INDIRECT("'" &amp; I$2 &amp; "'!J" &amp; ROWS!I120)), "")</f>
        <v>1.83</v>
      </c>
      <c r="J120" s="2">
        <f ca="1">_xlfn.IFNA(MEDIAN(INDIRECT("'" &amp; J$2 &amp; "'!B" &amp; ROWS!J120),INDIRECT("'" &amp; J$2 &amp; "'!F" &amp; ROWS!J120),INDIRECT("'" &amp; J$2 &amp; "'!J" &amp; ROWS!J120)), "")</f>
        <v>0.03</v>
      </c>
      <c r="K120" s="2">
        <f ca="1">_xlfn.IFNA(MEDIAN(INDIRECT("'" &amp; K$2 &amp; "'!B" &amp; ROWS!K120),INDIRECT("'" &amp; K$2 &amp; "'!F" &amp; ROWS!K120),INDIRECT("'" &amp; K$2 &amp; "'!J" &amp; ROWS!K120)), "")</f>
        <v>0.05</v>
      </c>
      <c r="L120" s="2">
        <f ca="1">_xlfn.IFNA(MEDIAN(INDIRECT("'" &amp; L$2 &amp; "'!B" &amp; ROWS!L120),INDIRECT("'" &amp; L$2 &amp; "'!F" &amp; ROWS!L120),INDIRECT("'" &amp; L$2 &amp; "'!J" &amp; ROWS!L120)), "")</f>
        <v>0.02</v>
      </c>
      <c r="M120" s="2">
        <f ca="1">_xlfn.IFNA(MEDIAN(INDIRECT("'" &amp; M$2 &amp; "'!B" &amp; ROWS!M120),INDIRECT("'" &amp; M$2 &amp; "'!F" &amp; ROWS!M120),INDIRECT("'" &amp; M$2 &amp; "'!J" &amp; ROWS!M120)), "")</f>
        <v>0.57999999999999996</v>
      </c>
      <c r="N120" s="2">
        <f ca="1">_xlfn.IFNA(MEDIAN(INDIRECT("'" &amp; N$2 &amp; "'!B" &amp; ROWS!N120),INDIRECT("'" &amp; N$2 &amp; "'!F" &amp; ROWS!N120),INDIRECT("'" &amp; N$2 &amp; "'!J" &amp; ROWS!N120)), "")</f>
        <v>0.77</v>
      </c>
      <c r="O120" s="2">
        <f ca="1">_xlfn.IFNA(MEDIAN(INDIRECT("'" &amp; O$2 &amp; "'!B" &amp; ROWS!O120),INDIRECT("'" &amp; O$2 &amp; "'!F" &amp; ROWS!O120),INDIRECT("'" &amp; O$2 &amp; "'!J" &amp; ROWS!O120)), "")</f>
        <v>0.5</v>
      </c>
      <c r="P120" s="2">
        <f ca="1">_xlfn.IFNA(MEDIAN(INDIRECT("'" &amp; P$2 &amp; "'!B" &amp; ROWS!P120),INDIRECT("'" &amp; P$2 &amp; "'!F" &amp; ROWS!P120),INDIRECT("'" &amp; P$2 &amp; "'!J" &amp; ROWS!P120)), "")</f>
        <v>0.08</v>
      </c>
      <c r="Q120" s="2">
        <f ca="1">_xlfn.IFNA(MEDIAN(INDIRECT("'" &amp; Q$2 &amp; "'!B" &amp; ROWS!Q120),INDIRECT("'" &amp; Q$2 &amp; "'!F" &amp; ROWS!Q120),INDIRECT("'" &amp; Q$2 &amp; "'!J" &amp; ROWS!Q120)), "")</f>
        <v>0.1</v>
      </c>
      <c r="R120" s="2">
        <f ca="1">_xlfn.IFNA(MEDIAN(INDIRECT("'" &amp; R$2 &amp; "'!B" &amp; ROWS!R120),INDIRECT("'" &amp; R$2 &amp; "'!F" &amp; ROWS!R120),INDIRECT("'" &amp; R$2 &amp; "'!J" &amp; ROWS!R120)), "")</f>
        <v>0.04</v>
      </c>
      <c r="S120" s="2">
        <f ca="1">_xlfn.IFNA(MEDIAN(INDIRECT("'" &amp; S$2 &amp; "'!B" &amp; ROWS!S120),INDIRECT("'" &amp; S$2 &amp; "'!F" &amp; ROWS!S120),INDIRECT("'" &amp; S$2 &amp; "'!J" &amp; ROWS!S120)), "")</f>
        <v>0.04</v>
      </c>
      <c r="T120" s="2">
        <f ca="1">_xlfn.IFNA(MEDIAN(INDIRECT("'" &amp; T$2 &amp; "'!B" &amp; ROWS!T120),INDIRECT("'" &amp; T$2 &amp; "'!F" &amp; ROWS!T120),INDIRECT("'" &amp; T$2 &amp; "'!J" &amp; ROWS!T120)), "")</f>
        <v>0.02</v>
      </c>
      <c r="U120" s="2">
        <f ca="1">_xlfn.IFNA(MEDIAN(INDIRECT("'" &amp; U$2 &amp; "'!B" &amp; ROWS!U120),INDIRECT("'" &amp; U$2 &amp; "'!F" &amp; ROWS!U120),INDIRECT("'" &amp; U$2 &amp; "'!J" &amp; ROWS!U120)), "")</f>
        <v>0.59</v>
      </c>
      <c r="V120" s="2">
        <f ca="1">_xlfn.IFNA(MEDIAN(INDIRECT("'" &amp; V$2 &amp; "'!B" &amp; ROWS!V120),INDIRECT("'" &amp; V$2 &amp; "'!F" &amp; ROWS!V120),INDIRECT("'" &amp; V$2 &amp; "'!J" &amp; ROWS!V120)), "")</f>
        <v>0.76</v>
      </c>
      <c r="W120" s="2">
        <f ca="1">_xlfn.IFNA(MEDIAN(INDIRECT("'" &amp; W$2 &amp; "'!B" &amp; ROWS!W120),INDIRECT("'" &amp; W$2 &amp; "'!F" &amp; ROWS!W120),INDIRECT("'" &amp; W$2 &amp; "'!J" &amp; ROWS!W120)), "")</f>
        <v>0.52</v>
      </c>
      <c r="X120" s="2">
        <f ca="1">_xlfn.IFNA(MEDIAN(INDIRECT("'" &amp; X$2 &amp; "'!B" &amp; ROWS!X120),INDIRECT("'" &amp; X$2 &amp; "'!F" &amp; ROWS!X120),INDIRECT("'" &amp; X$2 &amp; "'!J" &amp; ROWS!X120)), "")</f>
        <v>0.08</v>
      </c>
      <c r="Y120" s="2">
        <f ca="1">_xlfn.IFNA(MEDIAN(INDIRECT("'" &amp; Y$2 &amp; "'!B" &amp; ROWS!Y120),INDIRECT("'" &amp; Y$2 &amp; "'!F" &amp; ROWS!Y120),INDIRECT("'" &amp; Y$2 &amp; "'!J" &amp; ROWS!Y120)), "")</f>
        <v>0.1</v>
      </c>
    </row>
    <row r="121" spans="1:25" x14ac:dyDescent="0.25">
      <c r="A121" t="str">
        <f>METRICS!A120</f>
        <v>monitor-stdlib</v>
      </c>
      <c r="B121" s="2">
        <f ca="1">_xlfn.IFNA(MEDIAN(INDIRECT("'" &amp; B$2 &amp; "'!B" &amp; ROWS!B121),INDIRECT("'" &amp; B$2 &amp; "'!F" &amp; ROWS!B121),INDIRECT("'" &amp; B$2 &amp; "'!J" &amp; ROWS!B121)), "")</f>
        <v>2.23</v>
      </c>
      <c r="C121" s="2">
        <f ca="1">_xlfn.IFNA(MEDIAN(INDIRECT("'" &amp; C$2 &amp; "'!B" &amp; ROWS!C121),INDIRECT("'" &amp; C$2 &amp; "'!F" &amp; ROWS!C121),INDIRECT("'" &amp; C$2 &amp; "'!J" &amp; ROWS!C121)), "")</f>
        <v>3.65</v>
      </c>
      <c r="D121" s="2">
        <f ca="1">_xlfn.IFNA(MEDIAN(INDIRECT("'" &amp; D$2 &amp; "'!B" &amp; ROWS!D121),INDIRECT("'" &amp; D$2 &amp; "'!F" &amp; ROWS!D121),INDIRECT("'" &amp; D$2 &amp; "'!J" &amp; ROWS!D121)), "")</f>
        <v>1.21</v>
      </c>
      <c r="E121" s="2">
        <f ca="1">_xlfn.IFNA(MEDIAN(INDIRECT("'" &amp; E$2 &amp; "'!B" &amp; ROWS!E121),INDIRECT("'" &amp; E$2 &amp; "'!F" &amp; ROWS!E121),INDIRECT("'" &amp; E$2 &amp; "'!J" &amp; ROWS!E121)), "")</f>
        <v>21</v>
      </c>
      <c r="F121" s="2">
        <f ca="1">_xlfn.IFNA(MEDIAN(INDIRECT("'" &amp; F$2 &amp; "'!B" &amp; ROWS!F121),INDIRECT("'" &amp; F$2 &amp; "'!F" &amp; ROWS!F121),INDIRECT("'" &amp; F$2 &amp; "'!J" &amp; ROWS!F121)), "")</f>
        <v>34.14</v>
      </c>
      <c r="G121" s="2">
        <f ca="1">_xlfn.IFNA(MEDIAN(INDIRECT("'" &amp; G$2 &amp; "'!B" &amp; ROWS!G121),INDIRECT("'" &amp; G$2 &amp; "'!F" &amp; ROWS!G121),INDIRECT("'" &amp; G$2 &amp; "'!J" &amp; ROWS!G121)), "")</f>
        <v>16.7</v>
      </c>
      <c r="H121" s="2" t="str">
        <f ca="1">_xlfn.IFNA(MEDIAN(INDIRECT("'" &amp; H$2 &amp; "'!B" &amp; ROWS!H121),INDIRECT("'" &amp; H$2 &amp; "'!F" &amp; ROWS!H121),INDIRECT("'" &amp; H$2 &amp; "'!J" &amp; ROWS!H121)), "")</f>
        <v/>
      </c>
      <c r="I121" s="2" t="str">
        <f ca="1">_xlfn.IFNA(MEDIAN(INDIRECT("'" &amp; I$2 &amp; "'!B" &amp; ROWS!I121),INDIRECT("'" &amp; I$2 &amp; "'!F" &amp; ROWS!I121),INDIRECT("'" &amp; I$2 &amp; "'!J" &amp; ROWS!I121)), "")</f>
        <v/>
      </c>
      <c r="J121" s="2">
        <f ca="1">_xlfn.IFNA(MEDIAN(INDIRECT("'" &amp; J$2 &amp; "'!B" &amp; ROWS!J121),INDIRECT("'" &amp; J$2 &amp; "'!F" &amp; ROWS!J121),INDIRECT("'" &amp; J$2 &amp; "'!J" &amp; ROWS!J121)), "")</f>
        <v>1.32</v>
      </c>
      <c r="K121" s="2">
        <f ca="1">_xlfn.IFNA(MEDIAN(INDIRECT("'" &amp; K$2 &amp; "'!B" &amp; ROWS!K121),INDIRECT("'" &amp; K$2 &amp; "'!F" &amp; ROWS!K121),INDIRECT("'" &amp; K$2 &amp; "'!J" &amp; ROWS!K121)), "")</f>
        <v>2.62</v>
      </c>
      <c r="L121" s="2">
        <f ca="1">_xlfn.IFNA(MEDIAN(INDIRECT("'" &amp; L$2 &amp; "'!B" &amp; ROWS!L121),INDIRECT("'" &amp; L$2 &amp; "'!F" &amp; ROWS!L121),INDIRECT("'" &amp; L$2 &amp; "'!J" &amp; ROWS!L121)), "")</f>
        <v>0.95</v>
      </c>
      <c r="M121" s="2">
        <f ca="1">_xlfn.IFNA(MEDIAN(INDIRECT("'" &amp; M$2 &amp; "'!B" &amp; ROWS!M121),INDIRECT("'" &amp; M$2 &amp; "'!F" &amp; ROWS!M121),INDIRECT("'" &amp; M$2 &amp; "'!J" &amp; ROWS!M121)), "")</f>
        <v>19.079999999999998</v>
      </c>
      <c r="N121" s="2">
        <f ca="1">_xlfn.IFNA(MEDIAN(INDIRECT("'" &amp; N$2 &amp; "'!B" &amp; ROWS!N121),INDIRECT("'" &amp; N$2 &amp; "'!F" &amp; ROWS!N121),INDIRECT("'" &amp; N$2 &amp; "'!J" &amp; ROWS!N121)), "")</f>
        <v>32.21</v>
      </c>
      <c r="O121" s="2">
        <f ca="1">_xlfn.IFNA(MEDIAN(INDIRECT("'" &amp; O$2 &amp; "'!B" &amp; ROWS!O121),INDIRECT("'" &amp; O$2 &amp; "'!F" &amp; ROWS!O121),INDIRECT("'" &amp; O$2 &amp; "'!J" &amp; ROWS!O121)), "")</f>
        <v>15.77</v>
      </c>
      <c r="P121" s="2" t="str">
        <f ca="1">_xlfn.IFNA(MEDIAN(INDIRECT("'" &amp; P$2 &amp; "'!B" &amp; ROWS!P121),INDIRECT("'" &amp; P$2 &amp; "'!F" &amp; ROWS!P121),INDIRECT("'" &amp; P$2 &amp; "'!J" &amp; ROWS!P121)), "")</f>
        <v/>
      </c>
      <c r="Q121" s="2" t="str">
        <f ca="1">_xlfn.IFNA(MEDIAN(INDIRECT("'" &amp; Q$2 &amp; "'!B" &amp; ROWS!Q121),INDIRECT("'" &amp; Q$2 &amp; "'!F" &amp; ROWS!Q121),INDIRECT("'" &amp; Q$2 &amp; "'!J" &amp; ROWS!Q121)), "")</f>
        <v/>
      </c>
      <c r="R121" s="2">
        <f ca="1">_xlfn.IFNA(MEDIAN(INDIRECT("'" &amp; R$2 &amp; "'!B" &amp; ROWS!R121),INDIRECT("'" &amp; R$2 &amp; "'!F" &amp; ROWS!R121),INDIRECT("'" &amp; R$2 &amp; "'!J" &amp; ROWS!R121)), "")</f>
        <v>1.35</v>
      </c>
      <c r="S121" s="2">
        <f ca="1">_xlfn.IFNA(MEDIAN(INDIRECT("'" &amp; S$2 &amp; "'!B" &amp; ROWS!S121),INDIRECT("'" &amp; S$2 &amp; "'!F" &amp; ROWS!S121),INDIRECT("'" &amp; S$2 &amp; "'!J" &amp; ROWS!S121)), "")</f>
        <v>2.62</v>
      </c>
      <c r="T121" s="2">
        <f ca="1">_xlfn.IFNA(MEDIAN(INDIRECT("'" &amp; T$2 &amp; "'!B" &amp; ROWS!T121),INDIRECT("'" &amp; T$2 &amp; "'!F" &amp; ROWS!T121),INDIRECT("'" &amp; T$2 &amp; "'!J" &amp; ROWS!T121)), "")</f>
        <v>0.96</v>
      </c>
      <c r="U121" s="2">
        <f ca="1">_xlfn.IFNA(MEDIAN(INDIRECT("'" &amp; U$2 &amp; "'!B" &amp; ROWS!U121),INDIRECT("'" &amp; U$2 &amp; "'!F" &amp; ROWS!U121),INDIRECT("'" &amp; U$2 &amp; "'!J" &amp; ROWS!U121)), "")</f>
        <v>19.61</v>
      </c>
      <c r="V121" s="2">
        <f ca="1">_xlfn.IFNA(MEDIAN(INDIRECT("'" &amp; V$2 &amp; "'!B" &amp; ROWS!V121),INDIRECT("'" &amp; V$2 &amp; "'!F" &amp; ROWS!V121),INDIRECT("'" &amp; V$2 &amp; "'!J" &amp; ROWS!V121)), "")</f>
        <v>32.46</v>
      </c>
      <c r="W121" s="2">
        <f ca="1">_xlfn.IFNA(MEDIAN(INDIRECT("'" &amp; W$2 &amp; "'!B" &amp; ROWS!W121),INDIRECT("'" &amp; W$2 &amp; "'!F" &amp; ROWS!W121),INDIRECT("'" &amp; W$2 &amp; "'!J" &amp; ROWS!W121)), "")</f>
        <v>16.05</v>
      </c>
      <c r="X121" s="2" t="str">
        <f ca="1">_xlfn.IFNA(MEDIAN(INDIRECT("'" &amp; X$2 &amp; "'!B" &amp; ROWS!X121),INDIRECT("'" &amp; X$2 &amp; "'!F" &amp; ROWS!X121),INDIRECT("'" &amp; X$2 &amp; "'!J" &amp; ROWS!X121)), "")</f>
        <v/>
      </c>
      <c r="Y121" s="2" t="str">
        <f ca="1">_xlfn.IFNA(MEDIAN(INDIRECT("'" &amp; Y$2 &amp; "'!B" &amp; ROWS!Y121),INDIRECT("'" &amp; Y$2 &amp; "'!F" &amp; ROWS!Y121),INDIRECT("'" &amp; Y$2 &amp; "'!J" &amp; ROWS!Y121)), "")</f>
        <v/>
      </c>
    </row>
    <row r="122" spans="1:25" x14ac:dyDescent="0.25">
      <c r="A122" t="str">
        <f>METRICS!A121</f>
        <v>mutex-stdlib</v>
      </c>
      <c r="B122" s="2">
        <f ca="1">_xlfn.IFNA(MEDIAN(INDIRECT("'" &amp; B$2 &amp; "'!B" &amp; ROWS!B122),INDIRECT("'" &amp; B$2 &amp; "'!F" &amp; ROWS!B122),INDIRECT("'" &amp; B$2 &amp; "'!J" &amp; ROWS!B122)), "")</f>
        <v>1.65</v>
      </c>
      <c r="C122" s="2">
        <f ca="1">_xlfn.IFNA(MEDIAN(INDIRECT("'" &amp; C$2 &amp; "'!B" &amp; ROWS!C122),INDIRECT("'" &amp; C$2 &amp; "'!F" &amp; ROWS!C122),INDIRECT("'" &amp; C$2 &amp; "'!J" &amp; ROWS!C122)), "")</f>
        <v>2.93</v>
      </c>
      <c r="D122" s="2">
        <f ca="1">_xlfn.IFNA(MEDIAN(INDIRECT("'" &amp; D$2 &amp; "'!B" &amp; ROWS!D122),INDIRECT("'" &amp; D$2 &amp; "'!F" &amp; ROWS!D122),INDIRECT("'" &amp; D$2 &amp; "'!J" &amp; ROWS!D122)), "")</f>
        <v>0.96</v>
      </c>
      <c r="E122" s="2">
        <f ca="1">_xlfn.IFNA(MEDIAN(INDIRECT("'" &amp; E$2 &amp; "'!B" &amp; ROWS!E122),INDIRECT("'" &amp; E$2 &amp; "'!F" &amp; ROWS!E122),INDIRECT("'" &amp; E$2 &amp; "'!J" &amp; ROWS!E122)), "")</f>
        <v>19.25</v>
      </c>
      <c r="F122" s="2">
        <f ca="1">_xlfn.IFNA(MEDIAN(INDIRECT("'" &amp; F$2 &amp; "'!B" &amp; ROWS!F122),INDIRECT("'" &amp; F$2 &amp; "'!F" &amp; ROWS!F122),INDIRECT("'" &amp; F$2 &amp; "'!J" &amp; ROWS!F122)), "")</f>
        <v>31</v>
      </c>
      <c r="G122" s="2">
        <f ca="1">_xlfn.IFNA(MEDIAN(INDIRECT("'" &amp; G$2 &amp; "'!B" &amp; ROWS!G122),INDIRECT("'" &amp; G$2 &amp; "'!F" &amp; ROWS!G122),INDIRECT("'" &amp; G$2 &amp; "'!J" &amp; ROWS!G122)), "")</f>
        <v>15.65</v>
      </c>
      <c r="H122" s="2" t="str">
        <f ca="1">_xlfn.IFNA(MEDIAN(INDIRECT("'" &amp; H$2 &amp; "'!B" &amp; ROWS!H122),INDIRECT("'" &amp; H$2 &amp; "'!F" &amp; ROWS!H122),INDIRECT("'" &amp; H$2 &amp; "'!J" &amp; ROWS!H122)), "")</f>
        <v/>
      </c>
      <c r="I122" s="2" t="str">
        <f ca="1">_xlfn.IFNA(MEDIAN(INDIRECT("'" &amp; I$2 &amp; "'!B" &amp; ROWS!I122),INDIRECT("'" &amp; I$2 &amp; "'!F" &amp; ROWS!I122),INDIRECT("'" &amp; I$2 &amp; "'!J" &amp; ROWS!I122)), "")</f>
        <v/>
      </c>
      <c r="J122" s="2">
        <f ca="1">_xlfn.IFNA(MEDIAN(INDIRECT("'" &amp; J$2 &amp; "'!B" &amp; ROWS!J122),INDIRECT("'" &amp; J$2 &amp; "'!F" &amp; ROWS!J122),INDIRECT("'" &amp; J$2 &amp; "'!J" &amp; ROWS!J122)), "")</f>
        <v>1.18</v>
      </c>
      <c r="K122" s="2">
        <f ca="1">_xlfn.IFNA(MEDIAN(INDIRECT("'" &amp; K$2 &amp; "'!B" &amp; ROWS!K122),INDIRECT("'" &amp; K$2 &amp; "'!F" &amp; ROWS!K122),INDIRECT("'" &amp; K$2 &amp; "'!J" &amp; ROWS!K122)), "")</f>
        <v>2.33</v>
      </c>
      <c r="L122" s="2">
        <f ca="1">_xlfn.IFNA(MEDIAN(INDIRECT("'" &amp; L$2 &amp; "'!B" &amp; ROWS!L122),INDIRECT("'" &amp; L$2 &amp; "'!F" &amp; ROWS!L122),INDIRECT("'" &amp; L$2 &amp; "'!J" &amp; ROWS!L122)), "")</f>
        <v>0.86</v>
      </c>
      <c r="M122" s="2">
        <f ca="1">_xlfn.IFNA(MEDIAN(INDIRECT("'" &amp; M$2 &amp; "'!B" &amp; ROWS!M122),INDIRECT("'" &amp; M$2 &amp; "'!F" &amp; ROWS!M122),INDIRECT("'" &amp; M$2 &amp; "'!J" &amp; ROWS!M122)), "")</f>
        <v>17.86</v>
      </c>
      <c r="N122" s="2">
        <f ca="1">_xlfn.IFNA(MEDIAN(INDIRECT("'" &amp; N$2 &amp; "'!B" &amp; ROWS!N122),INDIRECT("'" &amp; N$2 &amp; "'!F" &amp; ROWS!N122),INDIRECT("'" &amp; N$2 &amp; "'!J" &amp; ROWS!N122)), "")</f>
        <v>29.66</v>
      </c>
      <c r="O122" s="2">
        <f ca="1">_xlfn.IFNA(MEDIAN(INDIRECT("'" &amp; O$2 &amp; "'!B" &amp; ROWS!O122),INDIRECT("'" &amp; O$2 &amp; "'!F" &amp; ROWS!O122),INDIRECT("'" &amp; O$2 &amp; "'!J" &amp; ROWS!O122)), "")</f>
        <v>15.05</v>
      </c>
      <c r="P122" s="2" t="str">
        <f ca="1">_xlfn.IFNA(MEDIAN(INDIRECT("'" &amp; P$2 &amp; "'!B" &amp; ROWS!P122),INDIRECT("'" &amp; P$2 &amp; "'!F" &amp; ROWS!P122),INDIRECT("'" &amp; P$2 &amp; "'!J" &amp; ROWS!P122)), "")</f>
        <v/>
      </c>
      <c r="Q122" s="2" t="str">
        <f ca="1">_xlfn.IFNA(MEDIAN(INDIRECT("'" &amp; Q$2 &amp; "'!B" &amp; ROWS!Q122),INDIRECT("'" &amp; Q$2 &amp; "'!F" &amp; ROWS!Q122),INDIRECT("'" &amp; Q$2 &amp; "'!J" &amp; ROWS!Q122)), "")</f>
        <v/>
      </c>
      <c r="R122" s="2">
        <f ca="1">_xlfn.IFNA(MEDIAN(INDIRECT("'" &amp; R$2 &amp; "'!B" &amp; ROWS!R122),INDIRECT("'" &amp; R$2 &amp; "'!F" &amp; ROWS!R122),INDIRECT("'" &amp; R$2 &amp; "'!J" &amp; ROWS!R122)), "")</f>
        <v>1.2</v>
      </c>
      <c r="S122" s="2">
        <f ca="1">_xlfn.IFNA(MEDIAN(INDIRECT("'" &amp; S$2 &amp; "'!B" &amp; ROWS!S122),INDIRECT("'" &amp; S$2 &amp; "'!F" &amp; ROWS!S122),INDIRECT("'" &amp; S$2 &amp; "'!J" &amp; ROWS!S122)), "")</f>
        <v>2.2799999999999998</v>
      </c>
      <c r="T122" s="2">
        <f ca="1">_xlfn.IFNA(MEDIAN(INDIRECT("'" &amp; T$2 &amp; "'!B" &amp; ROWS!T122),INDIRECT("'" &amp; T$2 &amp; "'!F" &amp; ROWS!T122),INDIRECT("'" &amp; T$2 &amp; "'!J" &amp; ROWS!T122)), "")</f>
        <v>0.86</v>
      </c>
      <c r="U122" s="2">
        <f ca="1">_xlfn.IFNA(MEDIAN(INDIRECT("'" &amp; U$2 &amp; "'!B" &amp; ROWS!U122),INDIRECT("'" &amp; U$2 &amp; "'!F" &amp; ROWS!U122),INDIRECT("'" &amp; U$2 &amp; "'!J" &amp; ROWS!U122)), "")</f>
        <v>18.329999999999998</v>
      </c>
      <c r="V122" s="2">
        <f ca="1">_xlfn.IFNA(MEDIAN(INDIRECT("'" &amp; V$2 &amp; "'!B" &amp; ROWS!V122),INDIRECT("'" &amp; V$2 &amp; "'!F" &amp; ROWS!V122),INDIRECT("'" &amp; V$2 &amp; "'!J" &amp; ROWS!V122)), "")</f>
        <v>29.81</v>
      </c>
      <c r="W122" s="2">
        <f ca="1">_xlfn.IFNA(MEDIAN(INDIRECT("'" &amp; W$2 &amp; "'!B" &amp; ROWS!W122),INDIRECT("'" &amp; W$2 &amp; "'!F" &amp; ROWS!W122),INDIRECT("'" &amp; W$2 &amp; "'!J" &amp; ROWS!W122)), "")</f>
        <v>15.24</v>
      </c>
      <c r="X122" s="2" t="str">
        <f ca="1">_xlfn.IFNA(MEDIAN(INDIRECT("'" &amp; X$2 &amp; "'!B" &amp; ROWS!X122),INDIRECT("'" &amp; X$2 &amp; "'!F" &amp; ROWS!X122),INDIRECT("'" &amp; X$2 &amp; "'!J" &amp; ROWS!X122)), "")</f>
        <v/>
      </c>
      <c r="Y122" s="2" t="str">
        <f ca="1">_xlfn.IFNA(MEDIAN(INDIRECT("'" &amp; Y$2 &amp; "'!B" &amp; ROWS!Y122),INDIRECT("'" &amp; Y$2 &amp; "'!F" &amp; ROWS!Y122),INDIRECT("'" &amp; Y$2 &amp; "'!J" &amp; ROWS!Y122)), "")</f>
        <v/>
      </c>
    </row>
    <row r="123" spans="1:25" x14ac:dyDescent="0.25">
      <c r="A123" t="str">
        <f>METRICS!A122</f>
        <v>pair-stdlib</v>
      </c>
      <c r="B123" s="2">
        <f ca="1">_xlfn.IFNA(MEDIAN(INDIRECT("'" &amp; B$2 &amp; "'!B" &amp; ROWS!B123),INDIRECT("'" &amp; B$2 &amp; "'!F" &amp; ROWS!B123),INDIRECT("'" &amp; B$2 &amp; "'!J" &amp; ROWS!B123)), "")</f>
        <v>0.08</v>
      </c>
      <c r="C123" s="2">
        <f ca="1">_xlfn.IFNA(MEDIAN(INDIRECT("'" &amp; C$2 &amp; "'!B" &amp; ROWS!C123),INDIRECT("'" &amp; C$2 &amp; "'!F" &amp; ROWS!C123),INDIRECT("'" &amp; C$2 &amp; "'!J" &amp; ROWS!C123)), "")</f>
        <v>0.08</v>
      </c>
      <c r="D123" s="2">
        <f ca="1">_xlfn.IFNA(MEDIAN(INDIRECT("'" &amp; D$2 &amp; "'!B" &amp; ROWS!D123),INDIRECT("'" &amp; D$2 &amp; "'!F" &amp; ROWS!D123),INDIRECT("'" &amp; D$2 &amp; "'!J" &amp; ROWS!D123)), "")</f>
        <v>0.04</v>
      </c>
      <c r="E123" s="2">
        <f ca="1">_xlfn.IFNA(MEDIAN(INDIRECT("'" &amp; E$2 &amp; "'!B" &amp; ROWS!E123),INDIRECT("'" &amp; E$2 &amp; "'!F" &amp; ROWS!E123),INDIRECT("'" &amp; E$2 &amp; "'!J" &amp; ROWS!E123)), "")</f>
        <v>0.76</v>
      </c>
      <c r="F123" s="2">
        <f ca="1">_xlfn.IFNA(MEDIAN(INDIRECT("'" &amp; F$2 &amp; "'!B" &amp; ROWS!F123),INDIRECT("'" &amp; F$2 &amp; "'!F" &amp; ROWS!F123),INDIRECT("'" &amp; F$2 &amp; "'!J" &amp; ROWS!F123)), "")</f>
        <v>0.94</v>
      </c>
      <c r="G123" s="2">
        <f ca="1">_xlfn.IFNA(MEDIAN(INDIRECT("'" &amp; G$2 &amp; "'!B" &amp; ROWS!G123),INDIRECT("'" &amp; G$2 &amp; "'!F" &amp; ROWS!G123),INDIRECT("'" &amp; G$2 &amp; "'!J" &amp; ROWS!G123)), "")</f>
        <v>0.64</v>
      </c>
      <c r="H123" s="2">
        <f ca="1">_xlfn.IFNA(MEDIAN(INDIRECT("'" &amp; H$2 &amp; "'!B" &amp; ROWS!H123),INDIRECT("'" &amp; H$2 &amp; "'!F" &amp; ROWS!H123),INDIRECT("'" &amp; H$2 &amp; "'!J" &amp; ROWS!H123)), "")</f>
        <v>2.29</v>
      </c>
      <c r="I123" s="2">
        <f ca="1">_xlfn.IFNA(MEDIAN(INDIRECT("'" &amp; I$2 &amp; "'!B" &amp; ROWS!I123),INDIRECT("'" &amp; I$2 &amp; "'!F" &amp; ROWS!I123),INDIRECT("'" &amp; I$2 &amp; "'!J" &amp; ROWS!I123)), "")</f>
        <v>2.09</v>
      </c>
      <c r="J123" s="2">
        <f ca="1">_xlfn.IFNA(MEDIAN(INDIRECT("'" &amp; J$2 &amp; "'!B" &amp; ROWS!J123),INDIRECT("'" &amp; J$2 &amp; "'!F" &amp; ROWS!J123),INDIRECT("'" &amp; J$2 &amp; "'!J" &amp; ROWS!J123)), "")</f>
        <v>0.03</v>
      </c>
      <c r="K123" s="2">
        <f ca="1">_xlfn.IFNA(MEDIAN(INDIRECT("'" &amp; K$2 &amp; "'!B" &amp; ROWS!K123),INDIRECT("'" &amp; K$2 &amp; "'!F" &amp; ROWS!K123),INDIRECT("'" &amp; K$2 &amp; "'!J" &amp; ROWS!K123)), "")</f>
        <v>0.04</v>
      </c>
      <c r="L123" s="2">
        <f ca="1">_xlfn.IFNA(MEDIAN(INDIRECT("'" &amp; L$2 &amp; "'!B" &amp; ROWS!L123),INDIRECT("'" &amp; L$2 &amp; "'!F" &amp; ROWS!L123),INDIRECT("'" &amp; L$2 &amp; "'!J" &amp; ROWS!L123)), "")</f>
        <v>0.02</v>
      </c>
      <c r="M123" s="2">
        <f ca="1">_xlfn.IFNA(MEDIAN(INDIRECT("'" &amp; M$2 &amp; "'!B" &amp; ROWS!M123),INDIRECT("'" &amp; M$2 &amp; "'!F" &amp; ROWS!M123),INDIRECT("'" &amp; M$2 &amp; "'!J" &amp; ROWS!M123)), "")</f>
        <v>0.6</v>
      </c>
      <c r="N123" s="2">
        <f ca="1">_xlfn.IFNA(MEDIAN(INDIRECT("'" &amp; N$2 &amp; "'!B" &amp; ROWS!N123),INDIRECT("'" &amp; N$2 &amp; "'!F" &amp; ROWS!N123),INDIRECT("'" &amp; N$2 &amp; "'!J" &amp; ROWS!N123)), "")</f>
        <v>0.83</v>
      </c>
      <c r="O123" s="2">
        <f ca="1">_xlfn.IFNA(MEDIAN(INDIRECT("'" &amp; O$2 &amp; "'!B" &amp; ROWS!O123),INDIRECT("'" &amp; O$2 &amp; "'!F" &amp; ROWS!O123),INDIRECT("'" &amp; O$2 &amp; "'!J" &amp; ROWS!O123)), "")</f>
        <v>0.55000000000000004</v>
      </c>
      <c r="P123" s="2">
        <f ca="1">_xlfn.IFNA(MEDIAN(INDIRECT("'" &amp; P$2 &amp; "'!B" &amp; ROWS!P123),INDIRECT("'" &amp; P$2 &amp; "'!F" &amp; ROWS!P123),INDIRECT("'" &amp; P$2 &amp; "'!J" &amp; ROWS!P123)), "")</f>
        <v>7.0000000000000007E-2</v>
      </c>
      <c r="Q123" s="2">
        <f ca="1">_xlfn.IFNA(MEDIAN(INDIRECT("'" &amp; Q$2 &amp; "'!B" &amp; ROWS!Q123),INDIRECT("'" &amp; Q$2 &amp; "'!F" &amp; ROWS!Q123),INDIRECT("'" &amp; Q$2 &amp; "'!J" &amp; ROWS!Q123)), "")</f>
        <v>0.09</v>
      </c>
      <c r="R123" s="2">
        <f ca="1">_xlfn.IFNA(MEDIAN(INDIRECT("'" &amp; R$2 &amp; "'!B" &amp; ROWS!R123),INDIRECT("'" &amp; R$2 &amp; "'!F" &amp; ROWS!R123),INDIRECT("'" &amp; R$2 &amp; "'!J" &amp; ROWS!R123)), "")</f>
        <v>0.02</v>
      </c>
      <c r="S123" s="2">
        <f ca="1">_xlfn.IFNA(MEDIAN(INDIRECT("'" &amp; S$2 &amp; "'!B" &amp; ROWS!S123),INDIRECT("'" &amp; S$2 &amp; "'!F" &amp; ROWS!S123),INDIRECT("'" &amp; S$2 &amp; "'!J" &amp; ROWS!S123)), "")</f>
        <v>0.04</v>
      </c>
      <c r="T123" s="2">
        <f ca="1">_xlfn.IFNA(MEDIAN(INDIRECT("'" &amp; T$2 &amp; "'!B" &amp; ROWS!T123),INDIRECT("'" &amp; T$2 &amp; "'!F" &amp; ROWS!T123),INDIRECT("'" &amp; T$2 &amp; "'!J" &amp; ROWS!T123)), "")</f>
        <v>0.02</v>
      </c>
      <c r="U123" s="2">
        <f ca="1">_xlfn.IFNA(MEDIAN(INDIRECT("'" &amp; U$2 &amp; "'!B" &amp; ROWS!U123),INDIRECT("'" &amp; U$2 &amp; "'!F" &amp; ROWS!U123),INDIRECT("'" &amp; U$2 &amp; "'!J" &amp; ROWS!U123)), "")</f>
        <v>0.61</v>
      </c>
      <c r="V123" s="2">
        <f ca="1">_xlfn.IFNA(MEDIAN(INDIRECT("'" &amp; V$2 &amp; "'!B" &amp; ROWS!V123),INDIRECT("'" &amp; V$2 &amp; "'!F" &amp; ROWS!V123),INDIRECT("'" &amp; V$2 &amp; "'!J" &amp; ROWS!V123)), "")</f>
        <v>0.82</v>
      </c>
      <c r="W123" s="2">
        <f ca="1">_xlfn.IFNA(MEDIAN(INDIRECT("'" &amp; W$2 &amp; "'!B" &amp; ROWS!W123),INDIRECT("'" &amp; W$2 &amp; "'!F" &amp; ROWS!W123),INDIRECT("'" &amp; W$2 &amp; "'!J" &amp; ROWS!W123)), "")</f>
        <v>0.56000000000000005</v>
      </c>
      <c r="X123" s="2">
        <f ca="1">_xlfn.IFNA(MEDIAN(INDIRECT("'" &amp; X$2 &amp; "'!B" &amp; ROWS!X123),INDIRECT("'" &amp; X$2 &amp; "'!F" &amp; ROWS!X123),INDIRECT("'" &amp; X$2 &amp; "'!J" &amp; ROWS!X123)), "")</f>
        <v>0.08</v>
      </c>
      <c r="Y123" s="2">
        <f ca="1">_xlfn.IFNA(MEDIAN(INDIRECT("'" &amp; Y$2 &amp; "'!B" &amp; ROWS!Y123),INDIRECT("'" &amp; Y$2 &amp; "'!F" &amp; ROWS!Y123),INDIRECT("'" &amp; Y$2 &amp; "'!J" &amp; ROWS!Y123)), "")</f>
        <v>0.09</v>
      </c>
    </row>
    <row r="124" spans="1:25" x14ac:dyDescent="0.25">
      <c r="A124" t="str">
        <f>METRICS!A123</f>
        <v>preemption-stdlib</v>
      </c>
      <c r="B124" s="2">
        <f ca="1">_xlfn.IFNA(MEDIAN(INDIRECT("'" &amp; B$2 &amp; "'!B" &amp; ROWS!B124),INDIRECT("'" &amp; B$2 &amp; "'!F" &amp; ROWS!B124),INDIRECT("'" &amp; B$2 &amp; "'!J" &amp; ROWS!B124)), "")</f>
        <v>2.78</v>
      </c>
      <c r="C124" s="2">
        <f ca="1">_xlfn.IFNA(MEDIAN(INDIRECT("'" &amp; C$2 &amp; "'!B" &amp; ROWS!C124),INDIRECT("'" &amp; C$2 &amp; "'!F" &amp; ROWS!C124),INDIRECT("'" &amp; C$2 &amp; "'!J" &amp; ROWS!C124)), "")</f>
        <v>5.0199999999999996</v>
      </c>
      <c r="D124" s="2">
        <f ca="1">_xlfn.IFNA(MEDIAN(INDIRECT("'" &amp; D$2 &amp; "'!B" &amp; ROWS!D124),INDIRECT("'" &amp; D$2 &amp; "'!F" &amp; ROWS!D124),INDIRECT("'" &amp; D$2 &amp; "'!J" &amp; ROWS!D124)), "")</f>
        <v>1.66</v>
      </c>
      <c r="E124" s="2">
        <f ca="1">_xlfn.IFNA(MEDIAN(INDIRECT("'" &amp; E$2 &amp; "'!B" &amp; ROWS!E124),INDIRECT("'" &amp; E$2 &amp; "'!F" &amp; ROWS!E124),INDIRECT("'" &amp; E$2 &amp; "'!J" &amp; ROWS!E124)), "")</f>
        <v>32.19</v>
      </c>
      <c r="F124" s="2">
        <f ca="1">_xlfn.IFNA(MEDIAN(INDIRECT("'" &amp; F$2 &amp; "'!B" &amp; ROWS!F124),INDIRECT("'" &amp; F$2 &amp; "'!F" &amp; ROWS!F124),INDIRECT("'" &amp; F$2 &amp; "'!J" &amp; ROWS!F124)), "")</f>
        <v>55.31</v>
      </c>
      <c r="G124" s="2">
        <f ca="1">_xlfn.IFNA(MEDIAN(INDIRECT("'" &amp; G$2 &amp; "'!B" &amp; ROWS!G124),INDIRECT("'" &amp; G$2 &amp; "'!F" &amp; ROWS!G124),INDIRECT("'" &amp; G$2 &amp; "'!J" &amp; ROWS!G124)), "")</f>
        <v>25.87</v>
      </c>
      <c r="H124" s="2" t="str">
        <f ca="1">_xlfn.IFNA(MEDIAN(INDIRECT("'" &amp; H$2 &amp; "'!B" &amp; ROWS!H124),INDIRECT("'" &amp; H$2 &amp; "'!F" &amp; ROWS!H124),INDIRECT("'" &amp; H$2 &amp; "'!J" &amp; ROWS!H124)), "")</f>
        <v/>
      </c>
      <c r="I124" s="2" t="str">
        <f ca="1">_xlfn.IFNA(MEDIAN(INDIRECT("'" &amp; I$2 &amp; "'!B" &amp; ROWS!I124),INDIRECT("'" &amp; I$2 &amp; "'!F" &amp; ROWS!I124),INDIRECT("'" &amp; I$2 &amp; "'!J" &amp; ROWS!I124)), "")</f>
        <v/>
      </c>
      <c r="J124" s="2">
        <f ca="1">_xlfn.IFNA(MEDIAN(INDIRECT("'" &amp; J$2 &amp; "'!B" &amp; ROWS!J124),INDIRECT("'" &amp; J$2 &amp; "'!F" &amp; ROWS!J124),INDIRECT("'" &amp; J$2 &amp; "'!J" &amp; ROWS!J124)), "")</f>
        <v>2.2200000000000002</v>
      </c>
      <c r="K124" s="2">
        <f ca="1">_xlfn.IFNA(MEDIAN(INDIRECT("'" &amp; K$2 &amp; "'!B" &amp; ROWS!K124),INDIRECT("'" &amp; K$2 &amp; "'!F" &amp; ROWS!K124),INDIRECT("'" &amp; K$2 &amp; "'!J" &amp; ROWS!K124)), "")</f>
        <v>4.68</v>
      </c>
      <c r="L124" s="2">
        <f ca="1">_xlfn.IFNA(MEDIAN(INDIRECT("'" &amp; L$2 &amp; "'!B" &amp; ROWS!L124),INDIRECT("'" &amp; L$2 &amp; "'!F" &amp; ROWS!L124),INDIRECT("'" &amp; L$2 &amp; "'!J" &amp; ROWS!L124)), "")</f>
        <v>1.6</v>
      </c>
      <c r="M124" s="2">
        <f ca="1">_xlfn.IFNA(MEDIAN(INDIRECT("'" &amp; M$2 &amp; "'!B" &amp; ROWS!M124),INDIRECT("'" &amp; M$2 &amp; "'!F" &amp; ROWS!M124),INDIRECT("'" &amp; M$2 &amp; "'!J" &amp; ROWS!M124)), "")</f>
        <v>30.75</v>
      </c>
      <c r="N124" s="2">
        <f ca="1">_xlfn.IFNA(MEDIAN(INDIRECT("'" &amp; N$2 &amp; "'!B" &amp; ROWS!N124),INDIRECT("'" &amp; N$2 &amp; "'!F" &amp; ROWS!N124),INDIRECT("'" &amp; N$2 &amp; "'!J" &amp; ROWS!N124)), "")</f>
        <v>53.38</v>
      </c>
      <c r="O124" s="2">
        <f ca="1">_xlfn.IFNA(MEDIAN(INDIRECT("'" &amp; O$2 &amp; "'!B" &amp; ROWS!O124),INDIRECT("'" &amp; O$2 &amp; "'!F" &amp; ROWS!O124),INDIRECT("'" &amp; O$2 &amp; "'!J" &amp; ROWS!O124)), "")</f>
        <v>25.61</v>
      </c>
      <c r="P124" s="2" t="str">
        <f ca="1">_xlfn.IFNA(MEDIAN(INDIRECT("'" &amp; P$2 &amp; "'!B" &amp; ROWS!P124),INDIRECT("'" &amp; P$2 &amp; "'!F" &amp; ROWS!P124),INDIRECT("'" &amp; P$2 &amp; "'!J" &amp; ROWS!P124)), "")</f>
        <v/>
      </c>
      <c r="Q124" s="2" t="str">
        <f ca="1">_xlfn.IFNA(MEDIAN(INDIRECT("'" &amp; Q$2 &amp; "'!B" &amp; ROWS!Q124),INDIRECT("'" &amp; Q$2 &amp; "'!F" &amp; ROWS!Q124),INDIRECT("'" &amp; Q$2 &amp; "'!J" &amp; ROWS!Q124)), "")</f>
        <v/>
      </c>
      <c r="R124" s="2">
        <f ca="1">_xlfn.IFNA(MEDIAN(INDIRECT("'" &amp; R$2 &amp; "'!B" &amp; ROWS!R124),INDIRECT("'" &amp; R$2 &amp; "'!F" &amp; ROWS!R124),INDIRECT("'" &amp; R$2 &amp; "'!J" &amp; ROWS!R124)), "")</f>
        <v>2.27</v>
      </c>
      <c r="S124" s="2">
        <f ca="1">_xlfn.IFNA(MEDIAN(INDIRECT("'" &amp; S$2 &amp; "'!B" &amp; ROWS!S124),INDIRECT("'" &amp; S$2 &amp; "'!F" &amp; ROWS!S124),INDIRECT("'" &amp; S$2 &amp; "'!J" &amp; ROWS!S124)), "")</f>
        <v>4.42</v>
      </c>
      <c r="T124" s="2">
        <f ca="1">_xlfn.IFNA(MEDIAN(INDIRECT("'" &amp; T$2 &amp; "'!B" &amp; ROWS!T124),INDIRECT("'" &amp; T$2 &amp; "'!F" &amp; ROWS!T124),INDIRECT("'" &amp; T$2 &amp; "'!J" &amp; ROWS!T124)), "")</f>
        <v>1.61</v>
      </c>
      <c r="U124" s="2">
        <f ca="1">_xlfn.IFNA(MEDIAN(INDIRECT("'" &amp; U$2 &amp; "'!B" &amp; ROWS!U124),INDIRECT("'" &amp; U$2 &amp; "'!F" &amp; ROWS!U124),INDIRECT("'" &amp; U$2 &amp; "'!J" &amp; ROWS!U124)), "")</f>
        <v>31.4</v>
      </c>
      <c r="V124" s="2">
        <f ca="1">_xlfn.IFNA(MEDIAN(INDIRECT("'" &amp; V$2 &amp; "'!B" &amp; ROWS!V124),INDIRECT("'" &amp; V$2 &amp; "'!F" &amp; ROWS!V124),INDIRECT("'" &amp; V$2 &amp; "'!J" &amp; ROWS!V124)), "")</f>
        <v>53.12</v>
      </c>
      <c r="W124" s="2">
        <f ca="1">_xlfn.IFNA(MEDIAN(INDIRECT("'" &amp; W$2 &amp; "'!B" &amp; ROWS!W124),INDIRECT("'" &amp; W$2 &amp; "'!F" &amp; ROWS!W124),INDIRECT("'" &amp; W$2 &amp; "'!J" &amp; ROWS!W124)), "")</f>
        <v>25.04</v>
      </c>
      <c r="X124" s="2" t="str">
        <f ca="1">_xlfn.IFNA(MEDIAN(INDIRECT("'" &amp; X$2 &amp; "'!B" &amp; ROWS!X124),INDIRECT("'" &amp; X$2 &amp; "'!F" &amp; ROWS!X124),INDIRECT("'" &amp; X$2 &amp; "'!J" &amp; ROWS!X124)), "")</f>
        <v/>
      </c>
      <c r="Y124" s="2" t="str">
        <f ca="1">_xlfn.IFNA(MEDIAN(INDIRECT("'" &amp; Y$2 &amp; "'!B" &amp; ROWS!Y124),INDIRECT("'" &amp; Y$2 &amp; "'!F" &amp; ROWS!Y124),INDIRECT("'" &amp; Y$2 &amp; "'!J" &amp; ROWS!Y124)), "")</f>
        <v/>
      </c>
    </row>
    <row r="125" spans="1:25" x14ac:dyDescent="0.25">
      <c r="A125" t="str">
        <f>METRICS!A124</f>
        <v>rational-stdlib</v>
      </c>
      <c r="B125" s="2">
        <f ca="1">_xlfn.IFNA(MEDIAN(INDIRECT("'" &amp; B$2 &amp; "'!B" &amp; ROWS!B125),INDIRECT("'" &amp; B$2 &amp; "'!F" &amp; ROWS!B125),INDIRECT("'" &amp; B$2 &amp; "'!J" &amp; ROWS!B125)), "")</f>
        <v>3.46</v>
      </c>
      <c r="C125" s="2" t="str">
        <f ca="1">_xlfn.IFNA(MEDIAN(INDIRECT("'" &amp; C$2 &amp; "'!B" &amp; ROWS!C125),INDIRECT("'" &amp; C$2 &amp; "'!F" &amp; ROWS!C125),INDIRECT("'" &amp; C$2 &amp; "'!J" &amp; ROWS!C125)), "")</f>
        <v/>
      </c>
      <c r="D125" s="2">
        <f ca="1">_xlfn.IFNA(MEDIAN(INDIRECT("'" &amp; D$2 &amp; "'!B" &amp; ROWS!D125),INDIRECT("'" &amp; D$2 &amp; "'!F" &amp; ROWS!D125),INDIRECT("'" &amp; D$2 &amp; "'!J" &amp; ROWS!D125)), "")</f>
        <v>2.2200000000000002</v>
      </c>
      <c r="E125" s="2">
        <f ca="1">_xlfn.IFNA(MEDIAN(INDIRECT("'" &amp; E$2 &amp; "'!B" &amp; ROWS!E125),INDIRECT("'" &amp; E$2 &amp; "'!F" &amp; ROWS!E125),INDIRECT("'" &amp; E$2 &amp; "'!J" &amp; ROWS!E125)), "")</f>
        <v>13.74</v>
      </c>
      <c r="F125" s="2">
        <f ca="1">_xlfn.IFNA(MEDIAN(INDIRECT("'" &amp; F$2 &amp; "'!B" &amp; ROWS!F125),INDIRECT("'" &amp; F$2 &amp; "'!F" &amp; ROWS!F125),INDIRECT("'" &amp; F$2 &amp; "'!J" &amp; ROWS!F125)), "")</f>
        <v>13.61</v>
      </c>
      <c r="G125" s="2">
        <f ca="1">_xlfn.IFNA(MEDIAN(INDIRECT("'" &amp; G$2 &amp; "'!B" &amp; ROWS!G125),INDIRECT("'" &amp; G$2 &amp; "'!F" &amp; ROWS!G125),INDIRECT("'" &amp; G$2 &amp; "'!J" &amp; ROWS!G125)), "")</f>
        <v>10.39</v>
      </c>
      <c r="H125" s="2" t="str">
        <f ca="1">_xlfn.IFNA(MEDIAN(INDIRECT("'" &amp; H$2 &amp; "'!B" &amp; ROWS!H125),INDIRECT("'" &amp; H$2 &amp; "'!F" &amp; ROWS!H125),INDIRECT("'" &amp; H$2 &amp; "'!J" &amp; ROWS!H125)), "")</f>
        <v/>
      </c>
      <c r="I125" s="2" t="str">
        <f ca="1">_xlfn.IFNA(MEDIAN(INDIRECT("'" &amp; I$2 &amp; "'!B" &amp; ROWS!I125),INDIRECT("'" &amp; I$2 &amp; "'!F" &amp; ROWS!I125),INDIRECT("'" &amp; I$2 &amp; "'!J" &amp; ROWS!I125)), "")</f>
        <v/>
      </c>
      <c r="J125" s="2">
        <f ca="1">_xlfn.IFNA(MEDIAN(INDIRECT("'" &amp; J$2 &amp; "'!B" &amp; ROWS!J125),INDIRECT("'" &amp; J$2 &amp; "'!F" &amp; ROWS!J125),INDIRECT("'" &amp; J$2 &amp; "'!J" &amp; ROWS!J125)), "")</f>
        <v>1.45</v>
      </c>
      <c r="K125" s="2">
        <f ca="1">_xlfn.IFNA(MEDIAN(INDIRECT("'" &amp; K$2 &amp; "'!B" &amp; ROWS!K125),INDIRECT("'" &amp; K$2 &amp; "'!F" &amp; ROWS!K125),INDIRECT("'" &amp; K$2 &amp; "'!J" &amp; ROWS!K125)), "")</f>
        <v>1.05</v>
      </c>
      <c r="L125" s="2">
        <f ca="1">_xlfn.IFNA(MEDIAN(INDIRECT("'" &amp; L$2 &amp; "'!B" &amp; ROWS!L125),INDIRECT("'" &amp; L$2 &amp; "'!F" &amp; ROWS!L125),INDIRECT("'" &amp; L$2 &amp; "'!J" &amp; ROWS!L125)), "")</f>
        <v>0.9</v>
      </c>
      <c r="M125" s="2">
        <f ca="1">_xlfn.IFNA(MEDIAN(INDIRECT("'" &amp; M$2 &amp; "'!B" &amp; ROWS!M125),INDIRECT("'" &amp; M$2 &amp; "'!F" &amp; ROWS!M125),INDIRECT("'" &amp; M$2 &amp; "'!J" &amp; ROWS!M125)), "")</f>
        <v>10.39</v>
      </c>
      <c r="N125" s="2">
        <f ca="1">_xlfn.IFNA(MEDIAN(INDIRECT("'" &amp; N$2 &amp; "'!B" &amp; ROWS!N125),INDIRECT("'" &amp; N$2 &amp; "'!F" &amp; ROWS!N125),INDIRECT("'" &amp; N$2 &amp; "'!J" &amp; ROWS!N125)), "")</f>
        <v>12.16</v>
      </c>
      <c r="O125" s="2">
        <f ca="1">_xlfn.IFNA(MEDIAN(INDIRECT("'" &amp; O$2 &amp; "'!B" &amp; ROWS!O125),INDIRECT("'" &amp; O$2 &amp; "'!F" &amp; ROWS!O125),INDIRECT("'" &amp; O$2 &amp; "'!J" &amp; ROWS!O125)), "")</f>
        <v>8.52</v>
      </c>
      <c r="P125" s="2" t="str">
        <f ca="1">_xlfn.IFNA(MEDIAN(INDIRECT("'" &amp; P$2 &amp; "'!B" &amp; ROWS!P125),INDIRECT("'" &amp; P$2 &amp; "'!F" &amp; ROWS!P125),INDIRECT("'" &amp; P$2 &amp; "'!J" &amp; ROWS!P125)), "")</f>
        <v/>
      </c>
      <c r="Q125" s="2" t="str">
        <f ca="1">_xlfn.IFNA(MEDIAN(INDIRECT("'" &amp; Q$2 &amp; "'!B" &amp; ROWS!Q125),INDIRECT("'" &amp; Q$2 &amp; "'!F" &amp; ROWS!Q125),INDIRECT("'" &amp; Q$2 &amp; "'!J" &amp; ROWS!Q125)), "")</f>
        <v/>
      </c>
      <c r="R125" s="2">
        <f ca="1">_xlfn.IFNA(MEDIAN(INDIRECT("'" &amp; R$2 &amp; "'!B" &amp; ROWS!R125),INDIRECT("'" &amp; R$2 &amp; "'!F" &amp; ROWS!R125),INDIRECT("'" &amp; R$2 &amp; "'!J" &amp; ROWS!R125)), "")</f>
        <v>1.39</v>
      </c>
      <c r="S125" s="2">
        <f ca="1">_xlfn.IFNA(MEDIAN(INDIRECT("'" &amp; S$2 &amp; "'!B" &amp; ROWS!S125),INDIRECT("'" &amp; S$2 &amp; "'!F" &amp; ROWS!S125),INDIRECT("'" &amp; S$2 &amp; "'!J" &amp; ROWS!S125)), "")</f>
        <v>1.05</v>
      </c>
      <c r="T125" s="2">
        <f ca="1">_xlfn.IFNA(MEDIAN(INDIRECT("'" &amp; T$2 &amp; "'!B" &amp; ROWS!T125),INDIRECT("'" &amp; T$2 &amp; "'!F" &amp; ROWS!T125),INDIRECT("'" &amp; T$2 &amp; "'!J" &amp; ROWS!T125)), "")</f>
        <v>0.89</v>
      </c>
      <c r="U125" s="2">
        <f ca="1">_xlfn.IFNA(MEDIAN(INDIRECT("'" &amp; U$2 &amp; "'!B" &amp; ROWS!U125),INDIRECT("'" &amp; U$2 &amp; "'!F" &amp; ROWS!U125),INDIRECT("'" &amp; U$2 &amp; "'!J" &amp; ROWS!U125)), "")</f>
        <v>9.6999999999999993</v>
      </c>
      <c r="V125" s="2">
        <f ca="1">_xlfn.IFNA(MEDIAN(INDIRECT("'" &amp; V$2 &amp; "'!B" &amp; ROWS!V125),INDIRECT("'" &amp; V$2 &amp; "'!F" &amp; ROWS!V125),INDIRECT("'" &amp; V$2 &amp; "'!J" &amp; ROWS!V125)), "")</f>
        <v>11.71</v>
      </c>
      <c r="W125" s="2">
        <f ca="1">_xlfn.IFNA(MEDIAN(INDIRECT("'" &amp; W$2 &amp; "'!B" &amp; ROWS!W125),INDIRECT("'" &amp; W$2 &amp; "'!F" &amp; ROWS!W125),INDIRECT("'" &amp; W$2 &amp; "'!J" &amp; ROWS!W125)), "")</f>
        <v>8.51</v>
      </c>
      <c r="X125" s="2" t="str">
        <f ca="1">_xlfn.IFNA(MEDIAN(INDIRECT("'" &amp; X$2 &amp; "'!B" &amp; ROWS!X125),INDIRECT("'" &amp; X$2 &amp; "'!F" &amp; ROWS!X125),INDIRECT("'" &amp; X$2 &amp; "'!J" &amp; ROWS!X125)), "")</f>
        <v/>
      </c>
      <c r="Y125" s="2" t="str">
        <f ca="1">_xlfn.IFNA(MEDIAN(INDIRECT("'" &amp; Y$2 &amp; "'!B" &amp; ROWS!Y125),INDIRECT("'" &amp; Y$2 &amp; "'!F" &amp; ROWS!Y125),INDIRECT("'" &amp; Y$2 &amp; "'!J" &amp; ROWS!Y125)), "")</f>
        <v/>
      </c>
    </row>
    <row r="126" spans="1:25" x14ac:dyDescent="0.25">
      <c r="A126" t="str">
        <f>METRICS!A125</f>
        <v>result-stdlib</v>
      </c>
      <c r="B126" s="2">
        <f ca="1">_xlfn.IFNA(MEDIAN(INDIRECT("'" &amp; B$2 &amp; "'!B" &amp; ROWS!B126),INDIRECT("'" &amp; B$2 &amp; "'!F" &amp; ROWS!B126),INDIRECT("'" &amp; B$2 &amp; "'!J" &amp; ROWS!B126)), "")</f>
        <v>0.11</v>
      </c>
      <c r="C126" s="2">
        <f ca="1">_xlfn.IFNA(MEDIAN(INDIRECT("'" &amp; C$2 &amp; "'!B" &amp; ROWS!C126),INDIRECT("'" &amp; C$2 &amp; "'!F" &amp; ROWS!C126),INDIRECT("'" &amp; C$2 &amp; "'!J" &amp; ROWS!C126)), "")</f>
        <v>0.1</v>
      </c>
      <c r="D126" s="2">
        <f ca="1">_xlfn.IFNA(MEDIAN(INDIRECT("'" &amp; D$2 &amp; "'!B" &amp; ROWS!D126),INDIRECT("'" &amp; D$2 &amp; "'!F" &amp; ROWS!D126),INDIRECT("'" &amp; D$2 &amp; "'!J" &amp; ROWS!D126)), "")</f>
        <v>0.06</v>
      </c>
      <c r="E126" s="2">
        <f ca="1">_xlfn.IFNA(MEDIAN(INDIRECT("'" &amp; E$2 &amp; "'!B" &amp; ROWS!E126),INDIRECT("'" &amp; E$2 &amp; "'!F" &amp; ROWS!E126),INDIRECT("'" &amp; E$2 &amp; "'!J" &amp; ROWS!E126)), "")</f>
        <v>1.1599999999999999</v>
      </c>
      <c r="F126" s="2">
        <f ca="1">_xlfn.IFNA(MEDIAN(INDIRECT("'" &amp; F$2 &amp; "'!B" &amp; ROWS!F126),INDIRECT("'" &amp; F$2 &amp; "'!F" &amp; ROWS!F126),INDIRECT("'" &amp; F$2 &amp; "'!J" &amp; ROWS!F126)), "")</f>
        <v>1.31</v>
      </c>
      <c r="G126" s="2">
        <f ca="1">_xlfn.IFNA(MEDIAN(INDIRECT("'" &amp; G$2 &amp; "'!B" &amp; ROWS!G126),INDIRECT("'" &amp; G$2 &amp; "'!F" &amp; ROWS!G126),INDIRECT("'" &amp; G$2 &amp; "'!J" &amp; ROWS!G126)), "")</f>
        <v>1.01</v>
      </c>
      <c r="H126" s="2">
        <f ca="1">_xlfn.IFNA(MEDIAN(INDIRECT("'" &amp; H$2 &amp; "'!B" &amp; ROWS!H126),INDIRECT("'" &amp; H$2 &amp; "'!F" &amp; ROWS!H126),INDIRECT("'" &amp; H$2 &amp; "'!J" &amp; ROWS!H126)), "")</f>
        <v>2.25</v>
      </c>
      <c r="I126" s="2">
        <f ca="1">_xlfn.IFNA(MEDIAN(INDIRECT("'" &amp; I$2 &amp; "'!B" &amp; ROWS!I126),INDIRECT("'" &amp; I$2 &amp; "'!F" &amp; ROWS!I126),INDIRECT("'" &amp; I$2 &amp; "'!J" &amp; ROWS!I126)), "")</f>
        <v>2.15</v>
      </c>
      <c r="J126" s="2">
        <f ca="1">_xlfn.IFNA(MEDIAN(INDIRECT("'" &amp; J$2 &amp; "'!B" &amp; ROWS!J126),INDIRECT("'" &amp; J$2 &amp; "'!F" &amp; ROWS!J126),INDIRECT("'" &amp; J$2 &amp; "'!J" &amp; ROWS!J126)), "")</f>
        <v>0.05</v>
      </c>
      <c r="K126" s="2">
        <f ca="1">_xlfn.IFNA(MEDIAN(INDIRECT("'" &amp; K$2 &amp; "'!B" &amp; ROWS!K126),INDIRECT("'" &amp; K$2 &amp; "'!F" &amp; ROWS!K126),INDIRECT("'" &amp; K$2 &amp; "'!J" &amp; ROWS!K126)), "")</f>
        <v>0.06</v>
      </c>
      <c r="L126" s="2">
        <f ca="1">_xlfn.IFNA(MEDIAN(INDIRECT("'" &amp; L$2 &amp; "'!B" &amp; ROWS!L126),INDIRECT("'" &amp; L$2 &amp; "'!F" &amp; ROWS!L126),INDIRECT("'" &amp; L$2 &amp; "'!J" &amp; ROWS!L126)), "")</f>
        <v>0.03</v>
      </c>
      <c r="M126" s="2">
        <f ca="1">_xlfn.IFNA(MEDIAN(INDIRECT("'" &amp; M$2 &amp; "'!B" &amp; ROWS!M126),INDIRECT("'" &amp; M$2 &amp; "'!F" &amp; ROWS!M126),INDIRECT("'" &amp; M$2 &amp; "'!J" &amp; ROWS!M126)), "")</f>
        <v>0.98</v>
      </c>
      <c r="N126" s="2">
        <f ca="1">_xlfn.IFNA(MEDIAN(INDIRECT("'" &amp; N$2 &amp; "'!B" &amp; ROWS!N126),INDIRECT("'" &amp; N$2 &amp; "'!F" &amp; ROWS!N126),INDIRECT("'" &amp; N$2 &amp; "'!J" &amp; ROWS!N126)), "")</f>
        <v>1.1599999999999999</v>
      </c>
      <c r="O126" s="2">
        <f ca="1">_xlfn.IFNA(MEDIAN(INDIRECT("'" &amp; O$2 &amp; "'!B" &amp; ROWS!O126),INDIRECT("'" &amp; O$2 &amp; "'!F" &amp; ROWS!O126),INDIRECT("'" &amp; O$2 &amp; "'!J" &amp; ROWS!O126)), "")</f>
        <v>0.87</v>
      </c>
      <c r="P126" s="2">
        <f ca="1">_xlfn.IFNA(MEDIAN(INDIRECT("'" &amp; P$2 &amp; "'!B" &amp; ROWS!P126),INDIRECT("'" &amp; P$2 &amp; "'!F" &amp; ROWS!P126),INDIRECT("'" &amp; P$2 &amp; "'!J" &amp; ROWS!P126)), "")</f>
        <v>0.1</v>
      </c>
      <c r="Q126" s="2">
        <f ca="1">_xlfn.IFNA(MEDIAN(INDIRECT("'" &amp; Q$2 &amp; "'!B" &amp; ROWS!Q126),INDIRECT("'" &amp; Q$2 &amp; "'!F" &amp; ROWS!Q126),INDIRECT("'" &amp; Q$2 &amp; "'!J" &amp; ROWS!Q126)), "")</f>
        <v>0.11</v>
      </c>
      <c r="R126" s="2">
        <f ca="1">_xlfn.IFNA(MEDIAN(INDIRECT("'" &amp; R$2 &amp; "'!B" &amp; ROWS!R126),INDIRECT("'" &amp; R$2 &amp; "'!F" &amp; ROWS!R126),INDIRECT("'" &amp; R$2 &amp; "'!J" &amp; ROWS!R126)), "")</f>
        <v>0.05</v>
      </c>
      <c r="S126" s="2">
        <f ca="1">_xlfn.IFNA(MEDIAN(INDIRECT("'" &amp; S$2 &amp; "'!B" &amp; ROWS!S126),INDIRECT("'" &amp; S$2 &amp; "'!F" &amp; ROWS!S126),INDIRECT("'" &amp; S$2 &amp; "'!J" &amp; ROWS!S126)), "")</f>
        <v>0.05</v>
      </c>
      <c r="T126" s="2">
        <f ca="1">_xlfn.IFNA(MEDIAN(INDIRECT("'" &amp; T$2 &amp; "'!B" &amp; ROWS!T126),INDIRECT("'" &amp; T$2 &amp; "'!F" &amp; ROWS!T126),INDIRECT("'" &amp; T$2 &amp; "'!J" &amp; ROWS!T126)), "")</f>
        <v>0.03</v>
      </c>
      <c r="U126" s="2">
        <f ca="1">_xlfn.IFNA(MEDIAN(INDIRECT("'" &amp; U$2 &amp; "'!B" &amp; ROWS!U126),INDIRECT("'" &amp; U$2 &amp; "'!F" &amp; ROWS!U126),INDIRECT("'" &amp; U$2 &amp; "'!J" &amp; ROWS!U126)), "")</f>
        <v>0.97</v>
      </c>
      <c r="V126" s="2">
        <f ca="1">_xlfn.IFNA(MEDIAN(INDIRECT("'" &amp; V$2 &amp; "'!B" &amp; ROWS!V126),INDIRECT("'" &amp; V$2 &amp; "'!F" &amp; ROWS!V126),INDIRECT("'" &amp; V$2 &amp; "'!J" &amp; ROWS!V126)), "")</f>
        <v>1.1200000000000001</v>
      </c>
      <c r="W126" s="2">
        <f ca="1">_xlfn.IFNA(MEDIAN(INDIRECT("'" &amp; W$2 &amp; "'!B" &amp; ROWS!W126),INDIRECT("'" &amp; W$2 &amp; "'!F" &amp; ROWS!W126),INDIRECT("'" &amp; W$2 &amp; "'!J" &amp; ROWS!W126)), "")</f>
        <v>0.88</v>
      </c>
      <c r="X126" s="2">
        <f ca="1">_xlfn.IFNA(MEDIAN(INDIRECT("'" &amp; X$2 &amp; "'!B" &amp; ROWS!X126),INDIRECT("'" &amp; X$2 &amp; "'!F" &amp; ROWS!X126),INDIRECT("'" &amp; X$2 &amp; "'!J" &amp; ROWS!X126)), "")</f>
        <v>0.1</v>
      </c>
      <c r="Y126" s="2">
        <f ca="1">_xlfn.IFNA(MEDIAN(INDIRECT("'" &amp; Y$2 &amp; "'!B" &amp; ROWS!Y126),INDIRECT("'" &amp; Y$2 &amp; "'!F" &amp; ROWS!Y126),INDIRECT("'" &amp; Y$2 &amp; "'!J" &amp; ROWS!Y126)), "")</f>
        <v>0.12</v>
      </c>
    </row>
    <row r="127" spans="1:25" x14ac:dyDescent="0.25">
      <c r="A127" t="str">
        <f>METRICS!A126</f>
        <v>startup-stdlib</v>
      </c>
      <c r="B127" s="2">
        <f ca="1">_xlfn.IFNA(MEDIAN(INDIRECT("'" &amp; B$2 &amp; "'!B" &amp; ROWS!B127),INDIRECT("'" &amp; B$2 &amp; "'!F" &amp; ROWS!B127),INDIRECT("'" &amp; B$2 &amp; "'!J" &amp; ROWS!B127)), "")</f>
        <v>7.0000000000000007E-2</v>
      </c>
      <c r="C127" s="2">
        <f ca="1">_xlfn.IFNA(MEDIAN(INDIRECT("'" &amp; C$2 &amp; "'!B" &amp; ROWS!C127),INDIRECT("'" &amp; C$2 &amp; "'!F" &amp; ROWS!C127),INDIRECT("'" &amp; C$2 &amp; "'!J" &amp; ROWS!C127)), "")</f>
        <v>7.0000000000000007E-2</v>
      </c>
      <c r="D127" s="2">
        <f ca="1">_xlfn.IFNA(MEDIAN(INDIRECT("'" &amp; D$2 &amp; "'!B" &amp; ROWS!D127),INDIRECT("'" &amp; D$2 &amp; "'!F" &amp; ROWS!D127),INDIRECT("'" &amp; D$2 &amp; "'!J" &amp; ROWS!D127)), "")</f>
        <v>0.03</v>
      </c>
      <c r="E127" s="2">
        <f ca="1">_xlfn.IFNA(MEDIAN(INDIRECT("'" &amp; E$2 &amp; "'!B" &amp; ROWS!E127),INDIRECT("'" &amp; E$2 &amp; "'!F" &amp; ROWS!E127),INDIRECT("'" &amp; E$2 &amp; "'!J" &amp; ROWS!E127)), "")</f>
        <v>0.44</v>
      </c>
      <c r="F127" s="2">
        <f ca="1">_xlfn.IFNA(MEDIAN(INDIRECT("'" &amp; F$2 &amp; "'!B" &amp; ROWS!F127),INDIRECT("'" &amp; F$2 &amp; "'!F" &amp; ROWS!F127),INDIRECT("'" &amp; F$2 &amp; "'!J" &amp; ROWS!F127)), "")</f>
        <v>0.62</v>
      </c>
      <c r="G127" s="2">
        <f ca="1">_xlfn.IFNA(MEDIAN(INDIRECT("'" &amp; G$2 &amp; "'!B" &amp; ROWS!G127),INDIRECT("'" &amp; G$2 &amp; "'!F" &amp; ROWS!G127),INDIRECT("'" &amp; G$2 &amp; "'!J" &amp; ROWS!G127)), "")</f>
        <v>0.31</v>
      </c>
      <c r="H127" s="2">
        <f ca="1">_xlfn.IFNA(MEDIAN(INDIRECT("'" &amp; H$2 &amp; "'!B" &amp; ROWS!H127),INDIRECT("'" &amp; H$2 &amp; "'!F" &amp; ROWS!H127),INDIRECT("'" &amp; H$2 &amp; "'!J" &amp; ROWS!H127)), "")</f>
        <v>1.4</v>
      </c>
      <c r="I127" s="2">
        <f ca="1">_xlfn.IFNA(MEDIAN(INDIRECT("'" &amp; I$2 &amp; "'!B" &amp; ROWS!I127),INDIRECT("'" &amp; I$2 &amp; "'!F" &amp; ROWS!I127),INDIRECT("'" &amp; I$2 &amp; "'!J" &amp; ROWS!I127)), "")</f>
        <v>1.42</v>
      </c>
      <c r="J127" s="2">
        <f ca="1">_xlfn.IFNA(MEDIAN(INDIRECT("'" &amp; J$2 &amp; "'!B" &amp; ROWS!J127),INDIRECT("'" &amp; J$2 &amp; "'!F" &amp; ROWS!J127),INDIRECT("'" &amp; J$2 &amp; "'!J" &amp; ROWS!J127)), "")</f>
        <v>0.02</v>
      </c>
      <c r="K127" s="2">
        <f ca="1">_xlfn.IFNA(MEDIAN(INDIRECT("'" &amp; K$2 &amp; "'!B" &amp; ROWS!K127),INDIRECT("'" &amp; K$2 &amp; "'!F" &amp; ROWS!K127),INDIRECT("'" &amp; K$2 &amp; "'!J" &amp; ROWS!K127)), "")</f>
        <v>0.04</v>
      </c>
      <c r="L127" s="2">
        <f ca="1">_xlfn.IFNA(MEDIAN(INDIRECT("'" &amp; L$2 &amp; "'!B" &amp; ROWS!L127),INDIRECT("'" &amp; L$2 &amp; "'!F" &amp; ROWS!L127),INDIRECT("'" &amp; L$2 &amp; "'!J" &amp; ROWS!L127)), "")</f>
        <v>0.02</v>
      </c>
      <c r="M127" s="2">
        <f ca="1">_xlfn.IFNA(MEDIAN(INDIRECT("'" &amp; M$2 &amp; "'!B" &amp; ROWS!M127),INDIRECT("'" &amp; M$2 &amp; "'!F" &amp; ROWS!M127),INDIRECT("'" &amp; M$2 &amp; "'!J" &amp; ROWS!M127)), "")</f>
        <v>0.31</v>
      </c>
      <c r="N127" s="2">
        <f ca="1">_xlfn.IFNA(MEDIAN(INDIRECT("'" &amp; N$2 &amp; "'!B" &amp; ROWS!N127),INDIRECT("'" &amp; N$2 &amp; "'!F" &amp; ROWS!N127),INDIRECT("'" &amp; N$2 &amp; "'!J" &amp; ROWS!N127)), "")</f>
        <v>0.53</v>
      </c>
      <c r="O127" s="2">
        <f ca="1">_xlfn.IFNA(MEDIAN(INDIRECT("'" &amp; O$2 &amp; "'!B" &amp; ROWS!O127),INDIRECT("'" &amp; O$2 &amp; "'!F" &amp; ROWS!O127),INDIRECT("'" &amp; O$2 &amp; "'!J" &amp; ROWS!O127)), "")</f>
        <v>0.25</v>
      </c>
      <c r="P127" s="2">
        <f ca="1">_xlfn.IFNA(MEDIAN(INDIRECT("'" &amp; P$2 &amp; "'!B" &amp; ROWS!P127),INDIRECT("'" &amp; P$2 &amp; "'!F" &amp; ROWS!P127),INDIRECT("'" &amp; P$2 &amp; "'!J" &amp; ROWS!P127)), "")</f>
        <v>7.0000000000000007E-2</v>
      </c>
      <c r="Q127" s="2">
        <f ca="1">_xlfn.IFNA(MEDIAN(INDIRECT("'" &amp; Q$2 &amp; "'!B" &amp; ROWS!Q127),INDIRECT("'" &amp; Q$2 &amp; "'!F" &amp; ROWS!Q127),INDIRECT("'" &amp; Q$2 &amp; "'!J" &amp; ROWS!Q127)), "")</f>
        <v>0.08</v>
      </c>
      <c r="R127" s="2">
        <f ca="1">_xlfn.IFNA(MEDIAN(INDIRECT("'" &amp; R$2 &amp; "'!B" &amp; ROWS!R127),INDIRECT("'" &amp; R$2 &amp; "'!F" &amp; ROWS!R127),INDIRECT("'" &amp; R$2 &amp; "'!J" &amp; ROWS!R127)), "")</f>
        <v>0.02</v>
      </c>
      <c r="S127" s="2">
        <f ca="1">_xlfn.IFNA(MEDIAN(INDIRECT("'" &amp; S$2 &amp; "'!B" &amp; ROWS!S127),INDIRECT("'" &amp; S$2 &amp; "'!F" &amp; ROWS!S127),INDIRECT("'" &amp; S$2 &amp; "'!J" &amp; ROWS!S127)), "")</f>
        <v>0.04</v>
      </c>
      <c r="T127" s="2">
        <f ca="1">_xlfn.IFNA(MEDIAN(INDIRECT("'" &amp; T$2 &amp; "'!B" &amp; ROWS!T127),INDIRECT("'" &amp; T$2 &amp; "'!F" &amp; ROWS!T127),INDIRECT("'" &amp; T$2 &amp; "'!J" &amp; ROWS!T127)), "")</f>
        <v>0.02</v>
      </c>
      <c r="U127" s="2">
        <f ca="1">_xlfn.IFNA(MEDIAN(INDIRECT("'" &amp; U$2 &amp; "'!B" &amp; ROWS!U127),INDIRECT("'" &amp; U$2 &amp; "'!F" &amp; ROWS!U127),INDIRECT("'" &amp; U$2 &amp; "'!J" &amp; ROWS!U127)), "")</f>
        <v>0.32</v>
      </c>
      <c r="V127" s="2">
        <f ca="1">_xlfn.IFNA(MEDIAN(INDIRECT("'" &amp; V$2 &amp; "'!B" &amp; ROWS!V127),INDIRECT("'" &amp; V$2 &amp; "'!F" &amp; ROWS!V127),INDIRECT("'" &amp; V$2 &amp; "'!J" &amp; ROWS!V127)), "")</f>
        <v>0.52</v>
      </c>
      <c r="W127" s="2">
        <f ca="1">_xlfn.IFNA(MEDIAN(INDIRECT("'" &amp; W$2 &amp; "'!B" &amp; ROWS!W127),INDIRECT("'" &amp; W$2 &amp; "'!F" &amp; ROWS!W127),INDIRECT("'" &amp; W$2 &amp; "'!J" &amp; ROWS!W127)), "")</f>
        <v>0.27</v>
      </c>
      <c r="X127" s="2">
        <f ca="1">_xlfn.IFNA(MEDIAN(INDIRECT("'" &amp; X$2 &amp; "'!B" &amp; ROWS!X127),INDIRECT("'" &amp; X$2 &amp; "'!F" &amp; ROWS!X127),INDIRECT("'" &amp; X$2 &amp; "'!J" &amp; ROWS!X127)), "")</f>
        <v>7.0000000000000007E-2</v>
      </c>
      <c r="Y127" s="2">
        <f ca="1">_xlfn.IFNA(MEDIAN(INDIRECT("'" &amp; Y$2 &amp; "'!B" &amp; ROWS!Y127),INDIRECT("'" &amp; Y$2 &amp; "'!F" &amp; ROWS!Y127),INDIRECT("'" &amp; Y$2 &amp; "'!J" &amp; ROWS!Y127)), "")</f>
        <v>0.09</v>
      </c>
    </row>
    <row r="128" spans="1:25" x14ac:dyDescent="0.25">
      <c r="A128" t="str">
        <f>METRICS!A127</f>
        <v>stdlib-stdlib</v>
      </c>
      <c r="B128" s="2">
        <f ca="1">_xlfn.IFNA(MEDIAN(INDIRECT("'" &amp; B$2 &amp; "'!B" &amp; ROWS!B128),INDIRECT("'" &amp; B$2 &amp; "'!F" &amp; ROWS!B128),INDIRECT("'" &amp; B$2 &amp; "'!J" &amp; ROWS!B128)), "")</f>
        <v>0.65</v>
      </c>
      <c r="C128" s="2">
        <f ca="1">_xlfn.IFNA(MEDIAN(INDIRECT("'" &amp; C$2 &amp; "'!B" &amp; ROWS!C128),INDIRECT("'" &amp; C$2 &amp; "'!F" &amp; ROWS!C128),INDIRECT("'" &amp; C$2 &amp; "'!J" &amp; ROWS!C128)), "")</f>
        <v>0.94</v>
      </c>
      <c r="D128" s="2">
        <f ca="1">_xlfn.IFNA(MEDIAN(INDIRECT("'" &amp; D$2 &amp; "'!B" &amp; ROWS!D128),INDIRECT("'" &amp; D$2 &amp; "'!F" &amp; ROWS!D128),INDIRECT("'" &amp; D$2 &amp; "'!J" &amp; ROWS!D128)), "")</f>
        <v>0.34</v>
      </c>
      <c r="E128" s="2">
        <f ca="1">_xlfn.IFNA(MEDIAN(INDIRECT("'" &amp; E$2 &amp; "'!B" &amp; ROWS!E128),INDIRECT("'" &amp; E$2 &amp; "'!F" &amp; ROWS!E128),INDIRECT("'" &amp; E$2 &amp; "'!J" &amp; ROWS!E128)), "")</f>
        <v>5.36</v>
      </c>
      <c r="F128" s="2">
        <f ca="1">_xlfn.IFNA(MEDIAN(INDIRECT("'" &amp; F$2 &amp; "'!B" &amp; ROWS!F128),INDIRECT("'" &amp; F$2 &amp; "'!F" &amp; ROWS!F128),INDIRECT("'" &amp; F$2 &amp; "'!J" &amp; ROWS!F128)), "")</f>
        <v>9.42</v>
      </c>
      <c r="G128" s="2">
        <f ca="1">_xlfn.IFNA(MEDIAN(INDIRECT("'" &amp; G$2 &amp; "'!B" &amp; ROWS!G128),INDIRECT("'" &amp; G$2 &amp; "'!F" &amp; ROWS!G128),INDIRECT("'" &amp; G$2 &amp; "'!J" &amp; ROWS!G128)), "")</f>
        <v>4.01</v>
      </c>
      <c r="H128" s="2">
        <f ca="1">_xlfn.IFNA(MEDIAN(INDIRECT("'" &amp; H$2 &amp; "'!B" &amp; ROWS!H128),INDIRECT("'" &amp; H$2 &amp; "'!F" &amp; ROWS!H128),INDIRECT("'" &amp; H$2 &amp; "'!J" &amp; ROWS!H128)), "")</f>
        <v>6.66</v>
      </c>
      <c r="I128" s="2">
        <f ca="1">_xlfn.IFNA(MEDIAN(INDIRECT("'" &amp; I$2 &amp; "'!B" &amp; ROWS!I128),INDIRECT("'" &amp; I$2 &amp; "'!F" &amp; ROWS!I128),INDIRECT("'" &amp; I$2 &amp; "'!J" &amp; ROWS!I128)), "")</f>
        <v>7.63</v>
      </c>
      <c r="J128" s="2">
        <f ca="1">_xlfn.IFNA(MEDIAN(INDIRECT("'" &amp; J$2 &amp; "'!B" &amp; ROWS!J128),INDIRECT("'" &amp; J$2 &amp; "'!F" &amp; ROWS!J128),INDIRECT("'" &amp; J$2 &amp; "'!J" &amp; ROWS!J128)), "")</f>
        <v>0.43</v>
      </c>
      <c r="K128" s="2">
        <f ca="1">_xlfn.IFNA(MEDIAN(INDIRECT("'" &amp; K$2 &amp; "'!B" &amp; ROWS!K128),INDIRECT("'" &amp; K$2 &amp; "'!F" &amp; ROWS!K128),INDIRECT("'" &amp; K$2 &amp; "'!J" &amp; ROWS!K128)), "")</f>
        <v>0.81</v>
      </c>
      <c r="L128" s="2">
        <f ca="1">_xlfn.IFNA(MEDIAN(INDIRECT("'" &amp; L$2 &amp; "'!B" &amp; ROWS!L128),INDIRECT("'" &amp; L$2 &amp; "'!F" &amp; ROWS!L128),INDIRECT("'" &amp; L$2 &amp; "'!J" &amp; ROWS!L128)), "")</f>
        <v>0.3</v>
      </c>
      <c r="M128" s="2">
        <f ca="1">_xlfn.IFNA(MEDIAN(INDIRECT("'" &amp; M$2 &amp; "'!B" &amp; ROWS!M128),INDIRECT("'" &amp; M$2 &amp; "'!F" &amp; ROWS!M128),INDIRECT("'" &amp; M$2 &amp; "'!J" &amp; ROWS!M128)), "")</f>
        <v>4.8600000000000003</v>
      </c>
      <c r="N128" s="2">
        <f ca="1">_xlfn.IFNA(MEDIAN(INDIRECT("'" &amp; N$2 &amp; "'!B" &amp; ROWS!N128),INDIRECT("'" &amp; N$2 &amp; "'!F" &amp; ROWS!N128),INDIRECT("'" &amp; N$2 &amp; "'!J" &amp; ROWS!N128)), "")</f>
        <v>9.11</v>
      </c>
      <c r="O128" s="2">
        <f ca="1">_xlfn.IFNA(MEDIAN(INDIRECT("'" &amp; O$2 &amp; "'!B" &amp; ROWS!O128),INDIRECT("'" &amp; O$2 &amp; "'!F" &amp; ROWS!O128),INDIRECT("'" &amp; O$2 &amp; "'!J" &amp; ROWS!O128)), "")</f>
        <v>3.88</v>
      </c>
      <c r="P128" s="2">
        <f ca="1">_xlfn.IFNA(MEDIAN(INDIRECT("'" &amp; P$2 &amp; "'!B" &amp; ROWS!P128),INDIRECT("'" &amp; P$2 &amp; "'!F" &amp; ROWS!P128),INDIRECT("'" &amp; P$2 &amp; "'!J" &amp; ROWS!P128)), "")</f>
        <v>1.1499999999999999</v>
      </c>
      <c r="Q128" s="2">
        <f ca="1">_xlfn.IFNA(MEDIAN(INDIRECT("'" &amp; Q$2 &amp; "'!B" &amp; ROWS!Q128),INDIRECT("'" &amp; Q$2 &amp; "'!F" &amp; ROWS!Q128),INDIRECT("'" &amp; Q$2 &amp; "'!J" &amp; ROWS!Q128)), "")</f>
        <v>1.68</v>
      </c>
      <c r="R128" s="2">
        <f ca="1">_xlfn.IFNA(MEDIAN(INDIRECT("'" &amp; R$2 &amp; "'!B" &amp; ROWS!R128),INDIRECT("'" &amp; R$2 &amp; "'!F" &amp; ROWS!R128),INDIRECT("'" &amp; R$2 &amp; "'!J" &amp; ROWS!R128)), "")</f>
        <v>0.49</v>
      </c>
      <c r="S128" s="2">
        <f ca="1">_xlfn.IFNA(MEDIAN(INDIRECT("'" &amp; S$2 &amp; "'!B" &amp; ROWS!S128),INDIRECT("'" &amp; S$2 &amp; "'!F" &amp; ROWS!S128),INDIRECT("'" &amp; S$2 &amp; "'!J" &amp; ROWS!S128)), "")</f>
        <v>0.8</v>
      </c>
      <c r="T128" s="2">
        <f ca="1">_xlfn.IFNA(MEDIAN(INDIRECT("'" &amp; T$2 &amp; "'!B" &amp; ROWS!T128),INDIRECT("'" &amp; T$2 &amp; "'!F" &amp; ROWS!T128),INDIRECT("'" &amp; T$2 &amp; "'!J" &amp; ROWS!T128)), "")</f>
        <v>0.3</v>
      </c>
      <c r="U128" s="2">
        <f ca="1">_xlfn.IFNA(MEDIAN(INDIRECT("'" &amp; U$2 &amp; "'!B" &amp; ROWS!U128),INDIRECT("'" &amp; U$2 &amp; "'!F" &amp; ROWS!U128),INDIRECT("'" &amp; U$2 &amp; "'!J" &amp; ROWS!U128)), "")</f>
        <v>4.93</v>
      </c>
      <c r="V128" s="2">
        <f ca="1">_xlfn.IFNA(MEDIAN(INDIRECT("'" &amp; V$2 &amp; "'!B" &amp; ROWS!V128),INDIRECT("'" &amp; V$2 &amp; "'!F" &amp; ROWS!V128),INDIRECT("'" &amp; V$2 &amp; "'!J" &amp; ROWS!V128)), "")</f>
        <v>8.8699999999999992</v>
      </c>
      <c r="W128" s="2">
        <f ca="1">_xlfn.IFNA(MEDIAN(INDIRECT("'" &amp; W$2 &amp; "'!B" &amp; ROWS!W128),INDIRECT("'" &amp; W$2 &amp; "'!F" &amp; ROWS!W128),INDIRECT("'" &amp; W$2 &amp; "'!J" &amp; ROWS!W128)), "")</f>
        <v>3.78</v>
      </c>
      <c r="X128" s="2">
        <f ca="1">_xlfn.IFNA(MEDIAN(INDIRECT("'" &amp; X$2 &amp; "'!B" &amp; ROWS!X128),INDIRECT("'" &amp; X$2 &amp; "'!F" &amp; ROWS!X128),INDIRECT("'" &amp; X$2 &amp; "'!J" &amp; ROWS!X128)), "")</f>
        <v>1.18</v>
      </c>
      <c r="Y128" s="2">
        <f ca="1">_xlfn.IFNA(MEDIAN(INDIRECT("'" &amp; Y$2 &amp; "'!B" &amp; ROWS!Y128),INDIRECT("'" &amp; Y$2 &amp; "'!F" &amp; ROWS!Y128),INDIRECT("'" &amp; Y$2 &amp; "'!J" &amp; ROWS!Y128)), "")</f>
        <v>1.64</v>
      </c>
    </row>
    <row r="129" spans="1:25" x14ac:dyDescent="0.25">
      <c r="A129" t="str">
        <f>METRICS!A128</f>
        <v>thread-stdlib</v>
      </c>
      <c r="B129" s="2">
        <f ca="1">_xlfn.IFNA(MEDIAN(INDIRECT("'" &amp; B$2 &amp; "'!B" &amp; ROWS!B129),INDIRECT("'" &amp; B$2 &amp; "'!F" &amp; ROWS!B129),INDIRECT("'" &amp; B$2 &amp; "'!J" &amp; ROWS!B129)), "")</f>
        <v>1.56</v>
      </c>
      <c r="C129" s="2">
        <f ca="1">_xlfn.IFNA(MEDIAN(INDIRECT("'" &amp; C$2 &amp; "'!B" &amp; ROWS!C129),INDIRECT("'" &amp; C$2 &amp; "'!F" &amp; ROWS!C129),INDIRECT("'" &amp; C$2 &amp; "'!J" &amp; ROWS!C129)), "")</f>
        <v>2.68</v>
      </c>
      <c r="D129" s="2">
        <f ca="1">_xlfn.IFNA(MEDIAN(INDIRECT("'" &amp; D$2 &amp; "'!B" &amp; ROWS!D129),INDIRECT("'" &amp; D$2 &amp; "'!F" &amp; ROWS!D129),INDIRECT("'" &amp; D$2 &amp; "'!J" &amp; ROWS!D129)), "")</f>
        <v>0.89</v>
      </c>
      <c r="E129" s="2">
        <f ca="1">_xlfn.IFNA(MEDIAN(INDIRECT("'" &amp; E$2 &amp; "'!B" &amp; ROWS!E129),INDIRECT("'" &amp; E$2 &amp; "'!F" &amp; ROWS!E129),INDIRECT("'" &amp; E$2 &amp; "'!J" &amp; ROWS!E129)), "")</f>
        <v>17.86</v>
      </c>
      <c r="F129" s="2">
        <f ca="1">_xlfn.IFNA(MEDIAN(INDIRECT("'" &amp; F$2 &amp; "'!B" &amp; ROWS!F129),INDIRECT("'" &amp; F$2 &amp; "'!F" &amp; ROWS!F129),INDIRECT("'" &amp; F$2 &amp; "'!J" &amp; ROWS!F129)), "")</f>
        <v>29.44</v>
      </c>
      <c r="G129" s="2">
        <f ca="1">_xlfn.IFNA(MEDIAN(INDIRECT("'" &amp; G$2 &amp; "'!B" &amp; ROWS!G129),INDIRECT("'" &amp; G$2 &amp; "'!F" &amp; ROWS!G129),INDIRECT("'" &amp; G$2 &amp; "'!J" &amp; ROWS!G129)), "")</f>
        <v>14.44</v>
      </c>
      <c r="H129" s="2" t="str">
        <f ca="1">_xlfn.IFNA(MEDIAN(INDIRECT("'" &amp; H$2 &amp; "'!B" &amp; ROWS!H129),INDIRECT("'" &amp; H$2 &amp; "'!F" &amp; ROWS!H129),INDIRECT("'" &amp; H$2 &amp; "'!J" &amp; ROWS!H129)), "")</f>
        <v/>
      </c>
      <c r="I129" s="2" t="str">
        <f ca="1">_xlfn.IFNA(MEDIAN(INDIRECT("'" &amp; I$2 &amp; "'!B" &amp; ROWS!I129),INDIRECT("'" &amp; I$2 &amp; "'!F" &amp; ROWS!I129),INDIRECT("'" &amp; I$2 &amp; "'!J" &amp; ROWS!I129)), "")</f>
        <v/>
      </c>
      <c r="J129" s="2">
        <f ca="1">_xlfn.IFNA(MEDIAN(INDIRECT("'" &amp; J$2 &amp; "'!B" &amp; ROWS!J129),INDIRECT("'" &amp; J$2 &amp; "'!F" &amp; ROWS!J129),INDIRECT("'" &amp; J$2 &amp; "'!J" &amp; ROWS!J129)), "")</f>
        <v>1.1399999999999999</v>
      </c>
      <c r="K129" s="2">
        <f ca="1">_xlfn.IFNA(MEDIAN(INDIRECT("'" &amp; K$2 &amp; "'!B" &amp; ROWS!K129),INDIRECT("'" &amp; K$2 &amp; "'!F" &amp; ROWS!K129),INDIRECT("'" &amp; K$2 &amp; "'!J" &amp; ROWS!K129)), "")</f>
        <v>2.2999999999999998</v>
      </c>
      <c r="L129" s="2">
        <f ca="1">_xlfn.IFNA(MEDIAN(INDIRECT("'" &amp; L$2 &amp; "'!B" &amp; ROWS!L129),INDIRECT("'" &amp; L$2 &amp; "'!F" &amp; ROWS!L129),INDIRECT("'" &amp; L$2 &amp; "'!J" &amp; ROWS!L129)), "")</f>
        <v>0.82</v>
      </c>
      <c r="M129" s="2">
        <f ca="1">_xlfn.IFNA(MEDIAN(INDIRECT("'" &amp; M$2 &amp; "'!B" &amp; ROWS!M129),INDIRECT("'" &amp; M$2 &amp; "'!F" &amp; ROWS!M129),INDIRECT("'" &amp; M$2 &amp; "'!J" &amp; ROWS!M129)), "")</f>
        <v>16.690000000000001</v>
      </c>
      <c r="N129" s="2">
        <f ca="1">_xlfn.IFNA(MEDIAN(INDIRECT("'" &amp; N$2 &amp; "'!B" &amp; ROWS!N129),INDIRECT("'" &amp; N$2 &amp; "'!F" &amp; ROWS!N129),INDIRECT("'" &amp; N$2 &amp; "'!J" &amp; ROWS!N129)), "")</f>
        <v>28.43</v>
      </c>
      <c r="O129" s="2">
        <f ca="1">_xlfn.IFNA(MEDIAN(INDIRECT("'" &amp; O$2 &amp; "'!B" &amp; ROWS!O129),INDIRECT("'" &amp; O$2 &amp; "'!F" &amp; ROWS!O129),INDIRECT("'" &amp; O$2 &amp; "'!J" &amp; ROWS!O129)), "")</f>
        <v>13.82</v>
      </c>
      <c r="P129" s="2" t="str">
        <f ca="1">_xlfn.IFNA(MEDIAN(INDIRECT("'" &amp; P$2 &amp; "'!B" &amp; ROWS!P129),INDIRECT("'" &amp; P$2 &amp; "'!F" &amp; ROWS!P129),INDIRECT("'" &amp; P$2 &amp; "'!J" &amp; ROWS!P129)), "")</f>
        <v/>
      </c>
      <c r="Q129" s="2" t="str">
        <f ca="1">_xlfn.IFNA(MEDIAN(INDIRECT("'" &amp; Q$2 &amp; "'!B" &amp; ROWS!Q129),INDIRECT("'" &amp; Q$2 &amp; "'!F" &amp; ROWS!Q129),INDIRECT("'" &amp; Q$2 &amp; "'!J" &amp; ROWS!Q129)), "")</f>
        <v/>
      </c>
      <c r="R129" s="2">
        <f ca="1">_xlfn.IFNA(MEDIAN(INDIRECT("'" &amp; R$2 &amp; "'!B" &amp; ROWS!R129),INDIRECT("'" &amp; R$2 &amp; "'!F" &amp; ROWS!R129),INDIRECT("'" &amp; R$2 &amp; "'!J" &amp; ROWS!R129)), "")</f>
        <v>1.24</v>
      </c>
      <c r="S129" s="2">
        <f ca="1">_xlfn.IFNA(MEDIAN(INDIRECT("'" &amp; S$2 &amp; "'!B" &amp; ROWS!S129),INDIRECT("'" &amp; S$2 &amp; "'!F" &amp; ROWS!S129),INDIRECT("'" &amp; S$2 &amp; "'!J" &amp; ROWS!S129)), "")</f>
        <v>2.2599999999999998</v>
      </c>
      <c r="T129" s="2">
        <f ca="1">_xlfn.IFNA(MEDIAN(INDIRECT("'" &amp; T$2 &amp; "'!B" &amp; ROWS!T129),INDIRECT("'" &amp; T$2 &amp; "'!F" &amp; ROWS!T129),INDIRECT("'" &amp; T$2 &amp; "'!J" &amp; ROWS!T129)), "")</f>
        <v>0.83</v>
      </c>
      <c r="U129" s="2">
        <f ca="1">_xlfn.IFNA(MEDIAN(INDIRECT("'" &amp; U$2 &amp; "'!B" &amp; ROWS!U129),INDIRECT("'" &amp; U$2 &amp; "'!F" &amp; ROWS!U129),INDIRECT("'" &amp; U$2 &amp; "'!J" &amp; ROWS!U129)), "")</f>
        <v>16.86</v>
      </c>
      <c r="V129" s="2">
        <f ca="1">_xlfn.IFNA(MEDIAN(INDIRECT("'" &amp; V$2 &amp; "'!B" &amp; ROWS!V129),INDIRECT("'" &amp; V$2 &amp; "'!F" &amp; ROWS!V129),INDIRECT("'" &amp; V$2 &amp; "'!J" &amp; ROWS!V129)), "")</f>
        <v>28.13</v>
      </c>
      <c r="W129" s="2">
        <f ca="1">_xlfn.IFNA(MEDIAN(INDIRECT("'" &amp; W$2 &amp; "'!B" &amp; ROWS!W129),INDIRECT("'" &amp; W$2 &amp; "'!F" &amp; ROWS!W129),INDIRECT("'" &amp; W$2 &amp; "'!J" &amp; ROWS!W129)), "")</f>
        <v>13.83</v>
      </c>
      <c r="X129" s="2" t="str">
        <f ca="1">_xlfn.IFNA(MEDIAN(INDIRECT("'" &amp; X$2 &amp; "'!B" &amp; ROWS!X129),INDIRECT("'" &amp; X$2 &amp; "'!F" &amp; ROWS!X129),INDIRECT("'" &amp; X$2 &amp; "'!J" &amp; ROWS!X129)), "")</f>
        <v/>
      </c>
      <c r="Y129" s="2" t="str">
        <f ca="1">_xlfn.IFNA(MEDIAN(INDIRECT("'" &amp; Y$2 &amp; "'!B" &amp; ROWS!Y129),INDIRECT("'" &amp; Y$2 &amp; "'!F" &amp; ROWS!Y129),INDIRECT("'" &amp; Y$2 &amp; "'!J" &amp; ROWS!Y129)), "")</f>
        <v/>
      </c>
    </row>
    <row r="130" spans="1:25" x14ac:dyDescent="0.25">
      <c r="A130" t="str">
        <f>METRICS!A129</f>
        <v>time-stdlib</v>
      </c>
      <c r="B130" s="2">
        <f ca="1">_xlfn.IFNA(MEDIAN(INDIRECT("'" &amp; B$2 &amp; "'!B" &amp; ROWS!B130),INDIRECT("'" &amp; B$2 &amp; "'!F" &amp; ROWS!B130),INDIRECT("'" &amp; B$2 &amp; "'!J" &amp; ROWS!B130)), "")</f>
        <v>0.8</v>
      </c>
      <c r="C130" s="2">
        <f ca="1">_xlfn.IFNA(MEDIAN(INDIRECT("'" &amp; C$2 &amp; "'!B" &amp; ROWS!C130),INDIRECT("'" &amp; C$2 &amp; "'!F" &amp; ROWS!C130),INDIRECT("'" &amp; C$2 &amp; "'!J" &amp; ROWS!C130)), "")</f>
        <v>0.66</v>
      </c>
      <c r="D130" s="2">
        <f ca="1">_xlfn.IFNA(MEDIAN(INDIRECT("'" &amp; D$2 &amp; "'!B" &amp; ROWS!D130),INDIRECT("'" &amp; D$2 &amp; "'!F" &amp; ROWS!D130),INDIRECT("'" &amp; D$2 &amp; "'!J" &amp; ROWS!D130)), "")</f>
        <v>0.35</v>
      </c>
      <c r="E130" s="2" t="str">
        <f ca="1">_xlfn.IFNA(MEDIAN(INDIRECT("'" &amp; E$2 &amp; "'!B" &amp; ROWS!E130),INDIRECT("'" &amp; E$2 &amp; "'!F" &amp; ROWS!E130),INDIRECT("'" &amp; E$2 &amp; "'!J" &amp; ROWS!E130)), "")</f>
        <v/>
      </c>
      <c r="F130" s="2" t="str">
        <f ca="1">_xlfn.IFNA(MEDIAN(INDIRECT("'" &amp; F$2 &amp; "'!B" &amp; ROWS!F130),INDIRECT("'" &amp; F$2 &amp; "'!F" &amp; ROWS!F130),INDIRECT("'" &amp; F$2 &amp; "'!J" &amp; ROWS!F130)), "")</f>
        <v/>
      </c>
      <c r="G130" s="2" t="str">
        <f ca="1">_xlfn.IFNA(MEDIAN(INDIRECT("'" &amp; G$2 &amp; "'!B" &amp; ROWS!G130),INDIRECT("'" &amp; G$2 &amp; "'!F" &amp; ROWS!G130),INDIRECT("'" &amp; G$2 &amp; "'!J" &amp; ROWS!G130)), "")</f>
        <v/>
      </c>
      <c r="H130" s="2" t="str">
        <f ca="1">_xlfn.IFNA(MEDIAN(INDIRECT("'" &amp; H$2 &amp; "'!B" &amp; ROWS!H130),INDIRECT("'" &amp; H$2 &amp; "'!F" &amp; ROWS!H130),INDIRECT("'" &amp; H$2 &amp; "'!J" &amp; ROWS!H130)), "")</f>
        <v/>
      </c>
      <c r="I130" s="2" t="str">
        <f ca="1">_xlfn.IFNA(MEDIAN(INDIRECT("'" &amp; I$2 &amp; "'!B" &amp; ROWS!I130),INDIRECT("'" &amp; I$2 &amp; "'!F" &amp; ROWS!I130),INDIRECT("'" &amp; I$2 &amp; "'!J" &amp; ROWS!I130)), "")</f>
        <v/>
      </c>
      <c r="J130" s="2">
        <f ca="1">_xlfn.IFNA(MEDIAN(INDIRECT("'" &amp; J$2 &amp; "'!B" &amp; ROWS!J130),INDIRECT("'" &amp; J$2 &amp; "'!F" &amp; ROWS!J130),INDIRECT("'" &amp; J$2 &amp; "'!J" &amp; ROWS!J130)), "")</f>
        <v>0.27</v>
      </c>
      <c r="K130" s="2">
        <f ca="1">_xlfn.IFNA(MEDIAN(INDIRECT("'" &amp; K$2 &amp; "'!B" &amp; ROWS!K130),INDIRECT("'" &amp; K$2 &amp; "'!F" &amp; ROWS!K130),INDIRECT("'" &amp; K$2 &amp; "'!J" &amp; ROWS!K130)), "")</f>
        <v>0.48</v>
      </c>
      <c r="L130" s="2">
        <f ca="1">_xlfn.IFNA(MEDIAN(INDIRECT("'" &amp; L$2 &amp; "'!B" &amp; ROWS!L130),INDIRECT("'" &amp; L$2 &amp; "'!F" &amp; ROWS!L130),INDIRECT("'" &amp; L$2 &amp; "'!J" &amp; ROWS!L130)), "")</f>
        <v>0.2</v>
      </c>
      <c r="M130" s="2" t="str">
        <f ca="1">_xlfn.IFNA(MEDIAN(INDIRECT("'" &amp; M$2 &amp; "'!B" &amp; ROWS!M130),INDIRECT("'" &amp; M$2 &amp; "'!F" &amp; ROWS!M130),INDIRECT("'" &amp; M$2 &amp; "'!J" &amp; ROWS!M130)), "")</f>
        <v/>
      </c>
      <c r="N130" s="2" t="str">
        <f ca="1">_xlfn.IFNA(MEDIAN(INDIRECT("'" &amp; N$2 &amp; "'!B" &amp; ROWS!N130),INDIRECT("'" &amp; N$2 &amp; "'!F" &amp; ROWS!N130),INDIRECT("'" &amp; N$2 &amp; "'!J" &amp; ROWS!N130)), "")</f>
        <v/>
      </c>
      <c r="O130" s="2" t="str">
        <f ca="1">_xlfn.IFNA(MEDIAN(INDIRECT("'" &amp; O$2 &amp; "'!B" &amp; ROWS!O130),INDIRECT("'" &amp; O$2 &amp; "'!F" &amp; ROWS!O130),INDIRECT("'" &amp; O$2 &amp; "'!J" &amp; ROWS!O130)), "")</f>
        <v/>
      </c>
      <c r="P130" s="2" t="str">
        <f ca="1">_xlfn.IFNA(MEDIAN(INDIRECT("'" &amp; P$2 &amp; "'!B" &amp; ROWS!P130),INDIRECT("'" &amp; P$2 &amp; "'!F" &amp; ROWS!P130),INDIRECT("'" &amp; P$2 &amp; "'!J" &amp; ROWS!P130)), "")</f>
        <v/>
      </c>
      <c r="Q130" s="2" t="str">
        <f ca="1">_xlfn.IFNA(MEDIAN(INDIRECT("'" &amp; Q$2 &amp; "'!B" &amp; ROWS!Q130),INDIRECT("'" &amp; Q$2 &amp; "'!F" &amp; ROWS!Q130),INDIRECT("'" &amp; Q$2 &amp; "'!J" &amp; ROWS!Q130)), "")</f>
        <v/>
      </c>
      <c r="R130" s="2">
        <f ca="1">_xlfn.IFNA(MEDIAN(INDIRECT("'" &amp; R$2 &amp; "'!B" &amp; ROWS!R130),INDIRECT("'" &amp; R$2 &amp; "'!F" &amp; ROWS!R130),INDIRECT("'" &amp; R$2 &amp; "'!J" &amp; ROWS!R130)), "")</f>
        <v>0.27</v>
      </c>
      <c r="S130" s="2">
        <f ca="1">_xlfn.IFNA(MEDIAN(INDIRECT("'" &amp; S$2 &amp; "'!B" &amp; ROWS!S130),INDIRECT("'" &amp; S$2 &amp; "'!F" &amp; ROWS!S130),INDIRECT("'" &amp; S$2 &amp; "'!J" &amp; ROWS!S130)), "")</f>
        <v>0.46</v>
      </c>
      <c r="T130" s="2">
        <f ca="1">_xlfn.IFNA(MEDIAN(INDIRECT("'" &amp; T$2 &amp; "'!B" &amp; ROWS!T130),INDIRECT("'" &amp; T$2 &amp; "'!F" &amp; ROWS!T130),INDIRECT("'" &amp; T$2 &amp; "'!J" &amp; ROWS!T130)), "")</f>
        <v>0.2</v>
      </c>
      <c r="U130" s="2" t="str">
        <f ca="1">_xlfn.IFNA(MEDIAN(INDIRECT("'" &amp; U$2 &amp; "'!B" &amp; ROWS!U130),INDIRECT("'" &amp; U$2 &amp; "'!F" &amp; ROWS!U130),INDIRECT("'" &amp; U$2 &amp; "'!J" &amp; ROWS!U130)), "")</f>
        <v/>
      </c>
      <c r="V130" s="2" t="str">
        <f ca="1">_xlfn.IFNA(MEDIAN(INDIRECT("'" &amp; V$2 &amp; "'!B" &amp; ROWS!V130),INDIRECT("'" &amp; V$2 &amp; "'!F" &amp; ROWS!V130),INDIRECT("'" &amp; V$2 &amp; "'!J" &amp; ROWS!V130)), "")</f>
        <v/>
      </c>
      <c r="W130" s="2" t="str">
        <f ca="1">_xlfn.IFNA(MEDIAN(INDIRECT("'" &amp; W$2 &amp; "'!B" &amp; ROWS!W130),INDIRECT("'" &amp; W$2 &amp; "'!F" &amp; ROWS!W130),INDIRECT("'" &amp; W$2 &amp; "'!J" &amp; ROWS!W130)), "")</f>
        <v/>
      </c>
      <c r="X130" s="2" t="str">
        <f ca="1">_xlfn.IFNA(MEDIAN(INDIRECT("'" &amp; X$2 &amp; "'!B" &amp; ROWS!X130),INDIRECT("'" &amp; X$2 &amp; "'!F" &amp; ROWS!X130),INDIRECT("'" &amp; X$2 &amp; "'!J" &amp; ROWS!X130)), "")</f>
        <v/>
      </c>
      <c r="Y130" s="2" t="str">
        <f ca="1">_xlfn.IFNA(MEDIAN(INDIRECT("'" &amp; Y$2 &amp; "'!B" &amp; ROWS!Y130),INDIRECT("'" &amp; Y$2 &amp; "'!F" &amp; ROWS!Y130),INDIRECT("'" &amp; Y$2 &amp; "'!J" &amp; ROWS!Y130)), "")</f>
        <v/>
      </c>
    </row>
    <row r="131" spans="1:25" x14ac:dyDescent="0.25">
      <c r="A131" t="str">
        <f>METRICS!A130</f>
        <v>vector-stdlib</v>
      </c>
      <c r="B131" s="2">
        <f ca="1">_xlfn.IFNA(MEDIAN(INDIRECT("'" &amp; B$2 &amp; "'!B" &amp; ROWS!B131),INDIRECT("'" &amp; B$2 &amp; "'!F" &amp; ROWS!B131),INDIRECT("'" &amp; B$2 &amp; "'!J" &amp; ROWS!B131)), "")</f>
        <v>0.44</v>
      </c>
      <c r="C131" s="2">
        <f ca="1">_xlfn.IFNA(MEDIAN(INDIRECT("'" &amp; C$2 &amp; "'!B" &amp; ROWS!C131),INDIRECT("'" &amp; C$2 &amp; "'!F" &amp; ROWS!C131),INDIRECT("'" &amp; C$2 &amp; "'!J" &amp; ROWS!C131)), "")</f>
        <v>0.49</v>
      </c>
      <c r="D131" s="2">
        <f ca="1">_xlfn.IFNA(MEDIAN(INDIRECT("'" &amp; D$2 &amp; "'!B" &amp; ROWS!D131),INDIRECT("'" &amp; D$2 &amp; "'!F" &amp; ROWS!D131),INDIRECT("'" &amp; D$2 &amp; "'!J" &amp; ROWS!D131)), "")</f>
        <v>0.21</v>
      </c>
      <c r="E131" s="2">
        <f ca="1">_xlfn.IFNA(MEDIAN(INDIRECT("'" &amp; E$2 &amp; "'!B" &amp; ROWS!E131),INDIRECT("'" &amp; E$2 &amp; "'!F" &amp; ROWS!E131),INDIRECT("'" &amp; E$2 &amp; "'!J" &amp; ROWS!E131)), "")</f>
        <v>5.2</v>
      </c>
      <c r="F131" s="2">
        <f ca="1">_xlfn.IFNA(MEDIAN(INDIRECT("'" &amp; F$2 &amp; "'!B" &amp; ROWS!F131),INDIRECT("'" &amp; F$2 &amp; "'!F" &amp; ROWS!F131),INDIRECT("'" &amp; F$2 &amp; "'!J" &amp; ROWS!F131)), "")</f>
        <v>6.92</v>
      </c>
      <c r="G131" s="2">
        <f ca="1">_xlfn.IFNA(MEDIAN(INDIRECT("'" &amp; G$2 &amp; "'!B" &amp; ROWS!G131),INDIRECT("'" &amp; G$2 &amp; "'!F" &amp; ROWS!G131),INDIRECT("'" &amp; G$2 &amp; "'!J" &amp; ROWS!G131)), "")</f>
        <v>4.32</v>
      </c>
      <c r="H131" s="2">
        <f ca="1">_xlfn.IFNA(MEDIAN(INDIRECT("'" &amp; H$2 &amp; "'!B" &amp; ROWS!H131),INDIRECT("'" &amp; H$2 &amp; "'!F" &amp; ROWS!H131),INDIRECT("'" &amp; H$2 &amp; "'!J" &amp; ROWS!H131)), "")</f>
        <v>5.82</v>
      </c>
      <c r="I131" s="2">
        <f ca="1">_xlfn.IFNA(MEDIAN(INDIRECT("'" &amp; I$2 &amp; "'!B" &amp; ROWS!I131),INDIRECT("'" &amp; I$2 &amp; "'!F" &amp; ROWS!I131),INDIRECT("'" &amp; I$2 &amp; "'!J" &amp; ROWS!I131)), "")</f>
        <v>6.18</v>
      </c>
      <c r="J131" s="2">
        <f ca="1">_xlfn.IFNA(MEDIAN(INDIRECT("'" &amp; J$2 &amp; "'!B" &amp; ROWS!J131),INDIRECT("'" &amp; J$2 &amp; "'!F" &amp; ROWS!J131),INDIRECT("'" &amp; J$2 &amp; "'!J" &amp; ROWS!J131)), "")</f>
        <v>2.16</v>
      </c>
      <c r="K131" s="2">
        <f ca="1">_xlfn.IFNA(MEDIAN(INDIRECT("'" &amp; K$2 &amp; "'!B" &amp; ROWS!K131),INDIRECT("'" &amp; K$2 &amp; "'!F" &amp; ROWS!K131),INDIRECT("'" &amp; K$2 &amp; "'!J" &amp; ROWS!K131)), "")</f>
        <v>0.59</v>
      </c>
      <c r="L131" s="2">
        <f ca="1">_xlfn.IFNA(MEDIAN(INDIRECT("'" &amp; L$2 &amp; "'!B" &amp; ROWS!L131),INDIRECT("'" &amp; L$2 &amp; "'!F" &amp; ROWS!L131),INDIRECT("'" &amp; L$2 &amp; "'!J" &amp; ROWS!L131)), "")</f>
        <v>0.31</v>
      </c>
      <c r="M131" s="2">
        <f ca="1">_xlfn.IFNA(MEDIAN(INDIRECT("'" &amp; M$2 &amp; "'!B" &amp; ROWS!M131),INDIRECT("'" &amp; M$2 &amp; "'!F" &amp; ROWS!M131),INDIRECT("'" &amp; M$2 &amp; "'!J" &amp; ROWS!M131)), "")</f>
        <v>7.37</v>
      </c>
      <c r="N131" s="2">
        <f ca="1">_xlfn.IFNA(MEDIAN(INDIRECT("'" &amp; N$2 &amp; "'!B" &amp; ROWS!N131),INDIRECT("'" &amp; N$2 &amp; "'!F" &amp; ROWS!N131),INDIRECT("'" &amp; N$2 &amp; "'!J" &amp; ROWS!N131)), "")</f>
        <v>6.87</v>
      </c>
      <c r="O131" s="2">
        <f ca="1">_xlfn.IFNA(MEDIAN(INDIRECT("'" &amp; O$2 &amp; "'!B" &amp; ROWS!O131),INDIRECT("'" &amp; O$2 &amp; "'!F" &amp; ROWS!O131),INDIRECT("'" &amp; O$2 &amp; "'!J" &amp; ROWS!O131)), "")</f>
        <v>4.34</v>
      </c>
      <c r="P131" s="2">
        <f ca="1">_xlfn.IFNA(MEDIAN(INDIRECT("'" &amp; P$2 &amp; "'!B" &amp; ROWS!P131),INDIRECT("'" &amp; P$2 &amp; "'!F" &amp; ROWS!P131),INDIRECT("'" &amp; P$2 &amp; "'!J" &amp; ROWS!P131)), "")</f>
        <v>0.71</v>
      </c>
      <c r="Q131" s="2">
        <f ca="1">_xlfn.IFNA(MEDIAN(INDIRECT("'" &amp; Q$2 &amp; "'!B" &amp; ROWS!Q131),INDIRECT("'" &amp; Q$2 &amp; "'!F" &amp; ROWS!Q131),INDIRECT("'" &amp; Q$2 &amp; "'!J" &amp; ROWS!Q131)), "")</f>
        <v>1.01</v>
      </c>
      <c r="R131" s="2">
        <f ca="1">_xlfn.IFNA(MEDIAN(INDIRECT("'" &amp; R$2 &amp; "'!B" &amp; ROWS!R131),INDIRECT("'" &amp; R$2 &amp; "'!F" &amp; ROWS!R131),INDIRECT("'" &amp; R$2 &amp; "'!J" &amp; ROWS!R131)), "")</f>
        <v>2.19</v>
      </c>
      <c r="S131" s="2">
        <f ca="1">_xlfn.IFNA(MEDIAN(INDIRECT("'" &amp; S$2 &amp; "'!B" &amp; ROWS!S131),INDIRECT("'" &amp; S$2 &amp; "'!F" &amp; ROWS!S131),INDIRECT("'" &amp; S$2 &amp; "'!J" &amp; ROWS!S131)), "")</f>
        <v>0.57999999999999996</v>
      </c>
      <c r="T131" s="2">
        <f ca="1">_xlfn.IFNA(MEDIAN(INDIRECT("'" &amp; T$2 &amp; "'!B" &amp; ROWS!T131),INDIRECT("'" &amp; T$2 &amp; "'!F" &amp; ROWS!T131),INDIRECT("'" &amp; T$2 &amp; "'!J" &amp; ROWS!T131)), "")</f>
        <v>0.32</v>
      </c>
      <c r="U131" s="2">
        <f ca="1">_xlfn.IFNA(MEDIAN(INDIRECT("'" &amp; U$2 &amp; "'!B" &amp; ROWS!U131),INDIRECT("'" &amp; U$2 &amp; "'!F" &amp; ROWS!U131),INDIRECT("'" &amp; U$2 &amp; "'!J" &amp; ROWS!U131)), "")</f>
        <v>7.42</v>
      </c>
      <c r="V131" s="2">
        <f ca="1">_xlfn.IFNA(MEDIAN(INDIRECT("'" &amp; V$2 &amp; "'!B" &amp; ROWS!V131),INDIRECT("'" &amp; V$2 &amp; "'!F" &amp; ROWS!V131),INDIRECT("'" &amp; V$2 &amp; "'!J" &amp; ROWS!V131)), "")</f>
        <v>6.8</v>
      </c>
      <c r="W131" s="2">
        <f ca="1">_xlfn.IFNA(MEDIAN(INDIRECT("'" &amp; W$2 &amp; "'!B" &amp; ROWS!W131),INDIRECT("'" &amp; W$2 &amp; "'!F" &amp; ROWS!W131),INDIRECT("'" &amp; W$2 &amp; "'!J" &amp; ROWS!W131)), "")</f>
        <v>4.34</v>
      </c>
      <c r="X131" s="2">
        <f ca="1">_xlfn.IFNA(MEDIAN(INDIRECT("'" &amp; X$2 &amp; "'!B" &amp; ROWS!X131),INDIRECT("'" &amp; X$2 &amp; "'!F" &amp; ROWS!X131),INDIRECT("'" &amp; X$2 &amp; "'!J" &amp; ROWS!X131)), "")</f>
        <v>0.74</v>
      </c>
      <c r="Y131" s="2">
        <f ca="1">_xlfn.IFNA(MEDIAN(INDIRECT("'" &amp; Y$2 &amp; "'!B" &amp; ROWS!Y131),INDIRECT("'" &amp; Y$2 &amp; "'!F" &amp; ROWS!Y131),INDIRECT("'" &amp; Y$2 &amp; "'!J" &amp; ROWS!Y131)), "")</f>
        <v>1.02</v>
      </c>
    </row>
    <row r="132" spans="1:25" x14ac:dyDescent="0.25">
      <c r="A132" t="str">
        <f>METRICS!A131</f>
        <v>glm</v>
      </c>
      <c r="B132" s="2">
        <f ca="1">_xlfn.IFNA(MEDIAN(INDIRECT("'" &amp; B$2 &amp; "'!B" &amp; ROWS!B132),INDIRECT("'" &amp; B$2 &amp; "'!F" &amp; ROWS!B132),INDIRECT("'" &amp; B$2 &amp; "'!J" &amp; ROWS!B132)), "")</f>
        <v>2.3199999999999998</v>
      </c>
      <c r="C132" s="2">
        <f ca="1">_xlfn.IFNA(MEDIAN(INDIRECT("'" &amp; C$2 &amp; "'!B" &amp; ROWS!C132),INDIRECT("'" &amp; C$2 &amp; "'!F" &amp; ROWS!C132),INDIRECT("'" &amp; C$2 &amp; "'!J" &amp; ROWS!C132)), "")</f>
        <v>1.64</v>
      </c>
      <c r="D132" s="2">
        <f ca="1">_xlfn.IFNA(MEDIAN(INDIRECT("'" &amp; D$2 &amp; "'!B" &amp; ROWS!D132),INDIRECT("'" &amp; D$2 &amp; "'!F" &amp; ROWS!D132),INDIRECT("'" &amp; D$2 &amp; "'!J" &amp; ROWS!D132)), "")</f>
        <v>1</v>
      </c>
      <c r="E132" s="2">
        <f ca="1">_xlfn.IFNA(MEDIAN(INDIRECT("'" &amp; E$2 &amp; "'!B" &amp; ROWS!E132),INDIRECT("'" &amp; E$2 &amp; "'!F" &amp; ROWS!E132),INDIRECT("'" &amp; E$2 &amp; "'!J" &amp; ROWS!E132)), "")</f>
        <v>11.09</v>
      </c>
      <c r="F132" s="2">
        <f ca="1">_xlfn.IFNA(MEDIAN(INDIRECT("'" &amp; F$2 &amp; "'!B" &amp; ROWS!F132),INDIRECT("'" &amp; F$2 &amp; "'!F" &amp; ROWS!F132),INDIRECT("'" &amp; F$2 &amp; "'!J" &amp; ROWS!F132)), "")</f>
        <v>12.74</v>
      </c>
      <c r="G132" s="2">
        <f ca="1">_xlfn.IFNA(MEDIAN(INDIRECT("'" &amp; G$2 &amp; "'!B" &amp; ROWS!G132),INDIRECT("'" &amp; G$2 &amp; "'!F" &amp; ROWS!G132),INDIRECT("'" &amp; G$2 &amp; "'!J" &amp; ROWS!G132)), "")</f>
        <v>9.01</v>
      </c>
      <c r="H132" s="2">
        <f ca="1">_xlfn.IFNA(MEDIAN(INDIRECT("'" &amp; H$2 &amp; "'!B" &amp; ROWS!H132),INDIRECT("'" &amp; H$2 &amp; "'!F" &amp; ROWS!H132),INDIRECT("'" &amp; H$2 &amp; "'!J" &amp; ROWS!H132)), "")</f>
        <v>581.80999999999995</v>
      </c>
      <c r="I132" s="2" t="str">
        <f ca="1">_xlfn.IFNA(MEDIAN(INDIRECT("'" &amp; I$2 &amp; "'!B" &amp; ROWS!I132),INDIRECT("'" &amp; I$2 &amp; "'!F" &amp; ROWS!I132),INDIRECT("'" &amp; I$2 &amp; "'!J" &amp; ROWS!I132)), "")</f>
        <v/>
      </c>
      <c r="J132" s="2">
        <f ca="1">_xlfn.IFNA(MEDIAN(INDIRECT("'" &amp; J$2 &amp; "'!B" &amp; ROWS!J132),INDIRECT("'" &amp; J$2 &amp; "'!F" &amp; ROWS!J132),INDIRECT("'" &amp; J$2 &amp; "'!J" &amp; ROWS!J132)), "")</f>
        <v>1.8</v>
      </c>
      <c r="K132" s="2">
        <f ca="1">_xlfn.IFNA(MEDIAN(INDIRECT("'" &amp; K$2 &amp; "'!B" &amp; ROWS!K132),INDIRECT("'" &amp; K$2 &amp; "'!F" &amp; ROWS!K132),INDIRECT("'" &amp; K$2 &amp; "'!J" &amp; ROWS!K132)), "")</f>
        <v>1.17</v>
      </c>
      <c r="L132" s="2">
        <f ca="1">_xlfn.IFNA(MEDIAN(INDIRECT("'" &amp; L$2 &amp; "'!B" &amp; ROWS!L132),INDIRECT("'" &amp; L$2 &amp; "'!F" &amp; ROWS!L132),INDIRECT("'" &amp; L$2 &amp; "'!J" &amp; ROWS!L132)), "")</f>
        <v>0.69</v>
      </c>
      <c r="M132" s="2">
        <f ca="1">_xlfn.IFNA(MEDIAN(INDIRECT("'" &amp; M$2 &amp; "'!B" &amp; ROWS!M132),INDIRECT("'" &amp; M$2 &amp; "'!F" &amp; ROWS!M132),INDIRECT("'" &amp; M$2 &amp; "'!J" &amp; ROWS!M132)), "")</f>
        <v>9.82</v>
      </c>
      <c r="N132" s="2">
        <f ca="1">_xlfn.IFNA(MEDIAN(INDIRECT("'" &amp; N$2 &amp; "'!B" &amp; ROWS!N132),INDIRECT("'" &amp; N$2 &amp; "'!F" &amp; ROWS!N132),INDIRECT("'" &amp; N$2 &amp; "'!J" &amp; ROWS!N132)), "")</f>
        <v>11.68</v>
      </c>
      <c r="O132" s="2">
        <f ca="1">_xlfn.IFNA(MEDIAN(INDIRECT("'" &amp; O$2 &amp; "'!B" &amp; ROWS!O132),INDIRECT("'" &amp; O$2 &amp; "'!F" &amp; ROWS!O132),INDIRECT("'" &amp; O$2 &amp; "'!J" &amp; ROWS!O132)), "")</f>
        <v>8.2100000000000009</v>
      </c>
      <c r="P132" s="2">
        <f ca="1">_xlfn.IFNA(MEDIAN(INDIRECT("'" &amp; P$2 &amp; "'!B" &amp; ROWS!P132),INDIRECT("'" &amp; P$2 &amp; "'!F" &amp; ROWS!P132),INDIRECT("'" &amp; P$2 &amp; "'!J" &amp; ROWS!P132)), "")</f>
        <v>7.12</v>
      </c>
      <c r="Q132" s="2">
        <f ca="1">_xlfn.IFNA(MEDIAN(INDIRECT("'" &amp; Q$2 &amp; "'!B" &amp; ROWS!Q132),INDIRECT("'" &amp; Q$2 &amp; "'!F" &amp; ROWS!Q132),INDIRECT("'" &amp; Q$2 &amp; "'!J" &amp; ROWS!Q132)), "")</f>
        <v>3.45</v>
      </c>
      <c r="R132" s="2">
        <f ca="1">_xlfn.IFNA(MEDIAN(INDIRECT("'" &amp; R$2 &amp; "'!B" &amp; ROWS!R132),INDIRECT("'" &amp; R$2 &amp; "'!F" &amp; ROWS!R132),INDIRECT("'" &amp; R$2 &amp; "'!J" &amp; ROWS!R132)), "")</f>
        <v>1.3</v>
      </c>
      <c r="S132" s="2">
        <f ca="1">_xlfn.IFNA(MEDIAN(INDIRECT("'" &amp; S$2 &amp; "'!B" &amp; ROWS!S132),INDIRECT("'" &amp; S$2 &amp; "'!F" &amp; ROWS!S132),INDIRECT("'" &amp; S$2 &amp; "'!J" &amp; ROWS!S132)), "")</f>
        <v>1.08</v>
      </c>
      <c r="T132" s="2">
        <f ca="1">_xlfn.IFNA(MEDIAN(INDIRECT("'" &amp; T$2 &amp; "'!B" &amp; ROWS!T132),INDIRECT("'" &amp; T$2 &amp; "'!F" &amp; ROWS!T132),INDIRECT("'" &amp; T$2 &amp; "'!J" &amp; ROWS!T132)), "")</f>
        <v>0.67</v>
      </c>
      <c r="U132" s="2">
        <f ca="1">_xlfn.IFNA(MEDIAN(INDIRECT("'" &amp; U$2 &amp; "'!B" &amp; ROWS!U132),INDIRECT("'" &amp; U$2 &amp; "'!F" &amp; ROWS!U132),INDIRECT("'" &amp; U$2 &amp; "'!J" &amp; ROWS!U132)), "")</f>
        <v>9.3000000000000007</v>
      </c>
      <c r="V132" s="2">
        <f ca="1">_xlfn.IFNA(MEDIAN(INDIRECT("'" &amp; V$2 &amp; "'!B" &amp; ROWS!V132),INDIRECT("'" &amp; V$2 &amp; "'!F" &amp; ROWS!V132),INDIRECT("'" &amp; V$2 &amp; "'!J" &amp; ROWS!V132)), "")</f>
        <v>11.54</v>
      </c>
      <c r="W132" s="2">
        <f ca="1">_xlfn.IFNA(MEDIAN(INDIRECT("'" &amp; W$2 &amp; "'!B" &amp; ROWS!W132),INDIRECT("'" &amp; W$2 &amp; "'!F" &amp; ROWS!W132),INDIRECT("'" &amp; W$2 &amp; "'!J" &amp; ROWS!W132)), "")</f>
        <v>8.3000000000000007</v>
      </c>
      <c r="X132" s="2">
        <f ca="1">_xlfn.IFNA(MEDIAN(INDIRECT("'" &amp; X$2 &amp; "'!B" &amp; ROWS!X132),INDIRECT("'" &amp; X$2 &amp; "'!F" &amp; ROWS!X132),INDIRECT("'" &amp; X$2 &amp; "'!J" &amp; ROWS!X132)), "")</f>
        <v>5.7</v>
      </c>
      <c r="Y132" s="2">
        <f ca="1">_xlfn.IFNA(MEDIAN(INDIRECT("'" &amp; Y$2 &amp; "'!B" &amp; ROWS!Y132),INDIRECT("'" &amp; Y$2 &amp; "'!F" &amp; ROWS!Y132),INDIRECT("'" &amp; Y$2 &amp; "'!J" &amp; ROWS!Y132)), "")</f>
        <v>3.1</v>
      </c>
    </row>
    <row r="133" spans="1:25" x14ac:dyDescent="0.25">
      <c r="A133" t="str">
        <f>METRICS!A132</f>
        <v>imgui</v>
      </c>
      <c r="B133" s="2">
        <f ca="1">_xlfn.IFNA(MEDIAN(INDIRECT("'" &amp; B$2 &amp; "'!B" &amp; ROWS!B133),INDIRECT("'" &amp; B$2 &amp; "'!F" &amp; ROWS!B133),INDIRECT("'" &amp; B$2 &amp; "'!J" &amp; ROWS!B133)), "")</f>
        <v>3.27</v>
      </c>
      <c r="C133" s="2">
        <f ca="1">_xlfn.IFNA(MEDIAN(INDIRECT("'" &amp; C$2 &amp; "'!B" &amp; ROWS!C133),INDIRECT("'" &amp; C$2 &amp; "'!F" &amp; ROWS!C133),INDIRECT("'" &amp; C$2 &amp; "'!J" &amp; ROWS!C133)), "")</f>
        <v>6.84</v>
      </c>
      <c r="D133" s="2">
        <f ca="1">_xlfn.IFNA(MEDIAN(INDIRECT("'" &amp; D$2 &amp; "'!B" &amp; ROWS!D133),INDIRECT("'" &amp; D$2 &amp; "'!F" &amp; ROWS!D133),INDIRECT("'" &amp; D$2 &amp; "'!J" &amp; ROWS!D133)), "")</f>
        <v>2.19</v>
      </c>
      <c r="E133" s="2" t="str">
        <f ca="1">_xlfn.IFNA(MEDIAN(INDIRECT("'" &amp; E$2 &amp; "'!B" &amp; ROWS!E133),INDIRECT("'" &amp; E$2 &amp; "'!F" &amp; ROWS!E133),INDIRECT("'" &amp; E$2 &amp; "'!J" &amp; ROWS!E133)), "")</f>
        <v/>
      </c>
      <c r="F133" s="2" t="str">
        <f ca="1">_xlfn.IFNA(MEDIAN(INDIRECT("'" &amp; F$2 &amp; "'!B" &amp; ROWS!F133),INDIRECT("'" &amp; F$2 &amp; "'!F" &amp; ROWS!F133),INDIRECT("'" &amp; F$2 &amp; "'!J" &amp; ROWS!F133)), "")</f>
        <v/>
      </c>
      <c r="G133" s="2" t="str">
        <f ca="1">_xlfn.IFNA(MEDIAN(INDIRECT("'" &amp; G$2 &amp; "'!B" &amp; ROWS!G133),INDIRECT("'" &amp; G$2 &amp; "'!F" &amp; ROWS!G133),INDIRECT("'" &amp; G$2 &amp; "'!J" &amp; ROWS!G133)), "")</f>
        <v/>
      </c>
      <c r="H133" s="2">
        <f ca="1">_xlfn.IFNA(MEDIAN(INDIRECT("'" &amp; H$2 &amp; "'!B" &amp; ROWS!H133),INDIRECT("'" &amp; H$2 &amp; "'!F" &amp; ROWS!H133),INDIRECT("'" &amp; H$2 &amp; "'!J" &amp; ROWS!H133)), "")</f>
        <v>16.64</v>
      </c>
      <c r="I133" s="2">
        <f ca="1">_xlfn.IFNA(MEDIAN(INDIRECT("'" &amp; I$2 &amp; "'!B" &amp; ROWS!I133),INDIRECT("'" &amp; I$2 &amp; "'!F" &amp; ROWS!I133),INDIRECT("'" &amp; I$2 &amp; "'!J" &amp; ROWS!I133)), "")</f>
        <v>16.190000000000001</v>
      </c>
      <c r="J133" s="2">
        <f ca="1">_xlfn.IFNA(MEDIAN(INDIRECT("'" &amp; J$2 &amp; "'!B" &amp; ROWS!J133),INDIRECT("'" &amp; J$2 &amp; "'!F" &amp; ROWS!J133),INDIRECT("'" &amp; J$2 &amp; "'!J" &amp; ROWS!J133)), "")</f>
        <v>3.05</v>
      </c>
      <c r="K133" s="2">
        <f ca="1">_xlfn.IFNA(MEDIAN(INDIRECT("'" &amp; K$2 &amp; "'!B" &amp; ROWS!K133),INDIRECT("'" &amp; K$2 &amp; "'!F" &amp; ROWS!K133),INDIRECT("'" &amp; K$2 &amp; "'!J" &amp; ROWS!K133)), "")</f>
        <v>6.48</v>
      </c>
      <c r="L133" s="2">
        <f ca="1">_xlfn.IFNA(MEDIAN(INDIRECT("'" &amp; L$2 &amp; "'!B" &amp; ROWS!L133),INDIRECT("'" &amp; L$2 &amp; "'!F" &amp; ROWS!L133),INDIRECT("'" &amp; L$2 &amp; "'!J" &amp; ROWS!L133)), "")</f>
        <v>2.16</v>
      </c>
      <c r="M133" s="2" t="str">
        <f ca="1">_xlfn.IFNA(MEDIAN(INDIRECT("'" &amp; M$2 &amp; "'!B" &amp; ROWS!M133),INDIRECT("'" &amp; M$2 &amp; "'!F" &amp; ROWS!M133),INDIRECT("'" &amp; M$2 &amp; "'!J" &amp; ROWS!M133)), "")</f>
        <v/>
      </c>
      <c r="N133" s="2" t="str">
        <f ca="1">_xlfn.IFNA(MEDIAN(INDIRECT("'" &amp; N$2 &amp; "'!B" &amp; ROWS!N133),INDIRECT("'" &amp; N$2 &amp; "'!F" &amp; ROWS!N133),INDIRECT("'" &amp; N$2 &amp; "'!J" &amp; ROWS!N133)), "")</f>
        <v/>
      </c>
      <c r="O133" s="2" t="str">
        <f ca="1">_xlfn.IFNA(MEDIAN(INDIRECT("'" &amp; O$2 &amp; "'!B" &amp; ROWS!O133),INDIRECT("'" &amp; O$2 &amp; "'!F" &amp; ROWS!O133),INDIRECT("'" &amp; O$2 &amp; "'!J" &amp; ROWS!O133)), "")</f>
        <v/>
      </c>
      <c r="P133" s="2">
        <f ca="1">_xlfn.IFNA(MEDIAN(INDIRECT("'" &amp; P$2 &amp; "'!B" &amp; ROWS!P133),INDIRECT("'" &amp; P$2 &amp; "'!F" &amp; ROWS!P133),INDIRECT("'" &amp; P$2 &amp; "'!J" &amp; ROWS!P133)), "")</f>
        <v>8.3000000000000007</v>
      </c>
      <c r="Q133" s="2">
        <f ca="1">_xlfn.IFNA(MEDIAN(INDIRECT("'" &amp; Q$2 &amp; "'!B" &amp; ROWS!Q133),INDIRECT("'" &amp; Q$2 &amp; "'!F" &amp; ROWS!Q133),INDIRECT("'" &amp; Q$2 &amp; "'!J" &amp; ROWS!Q133)), "")</f>
        <v>6.76</v>
      </c>
      <c r="R133" s="2">
        <f ca="1">_xlfn.IFNA(MEDIAN(INDIRECT("'" &amp; R$2 &amp; "'!B" &amp; ROWS!R133),INDIRECT("'" &amp; R$2 &amp; "'!F" &amp; ROWS!R133),INDIRECT("'" &amp; R$2 &amp; "'!J" &amp; ROWS!R133)), "")</f>
        <v>3.09</v>
      </c>
      <c r="S133" s="2">
        <f ca="1">_xlfn.IFNA(MEDIAN(INDIRECT("'" &amp; S$2 &amp; "'!B" &amp; ROWS!S133),INDIRECT("'" &amp; S$2 &amp; "'!F" &amp; ROWS!S133),INDIRECT("'" &amp; S$2 &amp; "'!J" &amp; ROWS!S133)), "")</f>
        <v>6.45</v>
      </c>
      <c r="T133" s="2">
        <f ca="1">_xlfn.IFNA(MEDIAN(INDIRECT("'" &amp; T$2 &amp; "'!B" &amp; ROWS!T133),INDIRECT("'" &amp; T$2 &amp; "'!F" &amp; ROWS!T133),INDIRECT("'" &amp; T$2 &amp; "'!J" &amp; ROWS!T133)), "")</f>
        <v>2.21</v>
      </c>
      <c r="U133" s="2" t="str">
        <f ca="1">_xlfn.IFNA(MEDIAN(INDIRECT("'" &amp; U$2 &amp; "'!B" &amp; ROWS!U133),INDIRECT("'" &amp; U$2 &amp; "'!F" &amp; ROWS!U133),INDIRECT("'" &amp; U$2 &amp; "'!J" &amp; ROWS!U133)), "")</f>
        <v/>
      </c>
      <c r="V133" s="2" t="str">
        <f ca="1">_xlfn.IFNA(MEDIAN(INDIRECT("'" &amp; V$2 &amp; "'!B" &amp; ROWS!V133),INDIRECT("'" &amp; V$2 &amp; "'!F" &amp; ROWS!V133),INDIRECT("'" &amp; V$2 &amp; "'!J" &amp; ROWS!V133)), "")</f>
        <v/>
      </c>
      <c r="W133" s="2" t="str">
        <f ca="1">_xlfn.IFNA(MEDIAN(INDIRECT("'" &amp; W$2 &amp; "'!B" &amp; ROWS!W133),INDIRECT("'" &amp; W$2 &amp; "'!F" &amp; ROWS!W133),INDIRECT("'" &amp; W$2 &amp; "'!J" &amp; ROWS!W133)), "")</f>
        <v/>
      </c>
      <c r="X133" s="2">
        <f ca="1">_xlfn.IFNA(MEDIAN(INDIRECT("'" &amp; X$2 &amp; "'!B" &amp; ROWS!X133),INDIRECT("'" &amp; X$2 &amp; "'!F" &amp; ROWS!X133),INDIRECT("'" &amp; X$2 &amp; "'!J" &amp; ROWS!X133)), "")</f>
        <v>8.34</v>
      </c>
      <c r="Y133" s="2">
        <f ca="1">_xlfn.IFNA(MEDIAN(INDIRECT("'" &amp; Y$2 &amp; "'!B" &amp; ROWS!Y133),INDIRECT("'" &amp; Y$2 &amp; "'!F" &amp; ROWS!Y133),INDIRECT("'" &amp; Y$2 &amp; "'!J" &amp; ROWS!Y133)), "")</f>
        <v>6.74</v>
      </c>
    </row>
  </sheetData>
  <mergeCells count="1">
    <mergeCell ref="B1:Y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46441-0CAB-45D1-BFA9-3DF417441ABA}">
  <sheetPr codeName="Sheet31"/>
  <dimension ref="A1:Y58"/>
  <sheetViews>
    <sheetView workbookViewId="0">
      <pane xSplit="1" ySplit="2" topLeftCell="B45" activePane="bottomRight" state="frozen"/>
      <selection pane="topRight" activeCell="B1" sqref="B1"/>
      <selection pane="bottomLeft" activeCell="A3" sqref="A3"/>
      <selection pane="bottomRight" activeCell="E64" sqref="E64"/>
    </sheetView>
  </sheetViews>
  <sheetFormatPr defaultRowHeight="15" x14ac:dyDescent="0.25"/>
  <cols>
    <col min="1" max="1" width="20.7109375" bestFit="1" customWidth="1"/>
    <col min="2" max="2" width="11.7109375" bestFit="1" customWidth="1"/>
    <col min="3" max="3" width="10.5703125" bestFit="1" customWidth="1"/>
    <col min="4" max="4" width="11.7109375" bestFit="1" customWidth="1"/>
    <col min="5" max="5" width="11.42578125" bestFit="1" customWidth="1"/>
    <col min="6" max="6" width="10.28515625" bestFit="1" customWidth="1"/>
    <col min="7" max="7" width="11.42578125" bestFit="1" customWidth="1"/>
    <col min="8" max="8" width="11.28515625" bestFit="1" customWidth="1"/>
    <col min="9" max="9" width="10.140625" bestFit="1" customWidth="1"/>
    <col min="10" max="10" width="10.7109375" bestFit="1" customWidth="1"/>
    <col min="11" max="11" width="9.5703125" bestFit="1" customWidth="1"/>
    <col min="12" max="12" width="10.7109375" bestFit="1" customWidth="1"/>
    <col min="13" max="13" width="10.42578125" bestFit="1" customWidth="1"/>
    <col min="14" max="14" width="9.28515625" bestFit="1" customWidth="1"/>
    <col min="15" max="15" width="10.42578125" bestFit="1" customWidth="1"/>
    <col min="16" max="16" width="10.28515625" bestFit="1" customWidth="1"/>
    <col min="18" max="18" width="10.42578125" bestFit="1" customWidth="1"/>
    <col min="19" max="19" width="9.28515625" bestFit="1" customWidth="1"/>
    <col min="20" max="20" width="10.42578125" bestFit="1" customWidth="1"/>
    <col min="21" max="21" width="10.140625" bestFit="1" customWidth="1"/>
    <col min="22" max="22" width="9" bestFit="1" customWidth="1"/>
    <col min="23" max="23" width="10.140625" bestFit="1" customWidth="1"/>
    <col min="24" max="24" width="10" bestFit="1" customWidth="1"/>
    <col min="25" max="25" width="8.85546875" bestFit="1" customWidth="1"/>
  </cols>
  <sheetData>
    <row r="1" spans="1:25" x14ac:dyDescent="0.25">
      <c r="B1" s="7" t="s">
        <v>148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x14ac:dyDescent="0.25">
      <c r="A2" s="3" t="s">
        <v>0</v>
      </c>
      <c r="B2" s="3" t="s">
        <v>110</v>
      </c>
      <c r="C2" s="3" t="s">
        <v>111</v>
      </c>
      <c r="D2" s="3" t="s">
        <v>112</v>
      </c>
      <c r="E2" s="3" t="s">
        <v>113</v>
      </c>
      <c r="F2" s="3" t="s">
        <v>114</v>
      </c>
      <c r="G2" s="3" t="s">
        <v>115</v>
      </c>
      <c r="H2" s="3" t="s">
        <v>116</v>
      </c>
      <c r="I2" s="3" t="s">
        <v>117</v>
      </c>
      <c r="J2" s="3" t="s">
        <v>118</v>
      </c>
      <c r="K2" s="3" t="s">
        <v>119</v>
      </c>
      <c r="L2" s="3" t="s">
        <v>120</v>
      </c>
      <c r="M2" s="3" t="s">
        <v>121</v>
      </c>
      <c r="N2" s="3" t="s">
        <v>122</v>
      </c>
      <c r="O2" s="3" t="s">
        <v>123</v>
      </c>
      <c r="P2" s="3" t="s">
        <v>124</v>
      </c>
      <c r="Q2" s="3" t="s">
        <v>125</v>
      </c>
      <c r="R2" s="3" t="s">
        <v>126</v>
      </c>
      <c r="S2" s="3" t="s">
        <v>127</v>
      </c>
      <c r="T2" s="3" t="s">
        <v>128</v>
      </c>
      <c r="U2" s="3" t="s">
        <v>129</v>
      </c>
      <c r="V2" s="3" t="s">
        <v>130</v>
      </c>
      <c r="W2" s="3" t="s">
        <v>131</v>
      </c>
      <c r="X2" s="3" t="s">
        <v>132</v>
      </c>
      <c r="Y2" s="3" t="s">
        <v>133</v>
      </c>
    </row>
    <row r="3" spans="1:25" x14ac:dyDescent="0.25">
      <c r="A3" t="str">
        <f>METRICS!A3</f>
        <v>alloc</v>
      </c>
      <c r="B3" s="2">
        <f ca="1">_xlfn.IFNA(MEDIAN(INDIRECT("'" &amp; B$2 &amp; "'!B" &amp; ROWS!B4),INDIRECT("'" &amp; B$2 &amp; "'!F" &amp; ROWS!B4),INDIRECT("'" &amp; B$2 &amp; "'!J" &amp; ROWS!B4)), "")</f>
        <v>0.57999999999999996</v>
      </c>
      <c r="C3" s="2">
        <f ca="1">_xlfn.IFNA(MEDIAN(INDIRECT("'" &amp; C$2 &amp; "'!B" &amp; ROWS!C4),INDIRECT("'" &amp; C$2 &amp; "'!F" &amp; ROWS!C4),INDIRECT("'" &amp; C$2 &amp; "'!J" &amp; ROWS!C4)), "")</f>
        <v>0.84</v>
      </c>
      <c r="D3" s="2">
        <f ca="1">_xlfn.IFNA(MEDIAN(INDIRECT("'" &amp; D$2 &amp; "'!B" &amp; ROWS!D4),INDIRECT("'" &amp; D$2 &amp; "'!F" &amp; ROWS!D4),INDIRECT("'" &amp; D$2 &amp; "'!J" &amp; ROWS!D4)), "")</f>
        <v>0.3</v>
      </c>
      <c r="E3" s="2">
        <f ca="1">_xlfn.IFNA(MEDIAN(INDIRECT("'" &amp; E$2 &amp; "'!B" &amp; ROWS!E4),INDIRECT("'" &amp; E$2 &amp; "'!F" &amp; ROWS!E4),INDIRECT("'" &amp; E$2 &amp; "'!J" &amp; ROWS!E4)), "")</f>
        <v>5.35</v>
      </c>
      <c r="F3" s="2">
        <f ca="1">_xlfn.IFNA(MEDIAN(INDIRECT("'" &amp; F$2 &amp; "'!B" &amp; ROWS!F4),INDIRECT("'" &amp; F$2 &amp; "'!F" &amp; ROWS!F4),INDIRECT("'" &amp; F$2 &amp; "'!J" &amp; ROWS!F4)), "")</f>
        <v>8.86</v>
      </c>
      <c r="G3" s="2">
        <f ca="1">_xlfn.IFNA(MEDIAN(INDIRECT("'" &amp; G$2 &amp; "'!B" &amp; ROWS!G4),INDIRECT("'" &amp; G$2 &amp; "'!F" &amp; ROWS!G4),INDIRECT("'" &amp; G$2 &amp; "'!J" &amp; ROWS!G4)), "")</f>
        <v>3.73</v>
      </c>
      <c r="H3" s="2">
        <f ca="1">_xlfn.IFNA(MEDIAN(INDIRECT("'" &amp; H$2 &amp; "'!B" &amp; ROWS!H4),INDIRECT("'" &amp; H$2 &amp; "'!F" &amp; ROWS!H4),INDIRECT("'" &amp; H$2 &amp; "'!J" &amp; ROWS!H4)), "")</f>
        <v>6.48</v>
      </c>
      <c r="I3" s="2">
        <f ca="1">_xlfn.IFNA(MEDIAN(INDIRECT("'" &amp; I$2 &amp; "'!B" &amp; ROWS!I4),INDIRECT("'" &amp; I$2 &amp; "'!F" &amp; ROWS!I4),INDIRECT("'" &amp; I$2 &amp; "'!J" &amp; ROWS!I4)), "")</f>
        <v>7.04</v>
      </c>
      <c r="J3" s="2">
        <f ca="1">_xlfn.IFNA(MEDIAN(INDIRECT("'" &amp; J$2 &amp; "'!B" &amp; ROWS!J4),INDIRECT("'" &amp; J$2 &amp; "'!F" &amp; ROWS!J4),INDIRECT("'" &amp; J$2 &amp; "'!J" &amp; ROWS!J4)), "")</f>
        <v>0.37</v>
      </c>
      <c r="K3" s="2">
        <f ca="1">_xlfn.IFNA(MEDIAN(INDIRECT("'" &amp; K$2 &amp; "'!B" &amp; ROWS!K4),INDIRECT("'" &amp; K$2 &amp; "'!F" &amp; ROWS!K4),INDIRECT("'" &amp; K$2 &amp; "'!J" &amp; ROWS!K4)), "")</f>
        <v>0.73</v>
      </c>
      <c r="L3" s="2">
        <f ca="1">_xlfn.IFNA(MEDIAN(INDIRECT("'" &amp; L$2 &amp; "'!B" &amp; ROWS!L4),INDIRECT("'" &amp; L$2 &amp; "'!F" &amp; ROWS!L4),INDIRECT("'" &amp; L$2 &amp; "'!J" &amp; ROWS!L4)), "")</f>
        <v>0.26</v>
      </c>
      <c r="M3" s="2">
        <f ca="1">_xlfn.IFNA(MEDIAN(INDIRECT("'" &amp; M$2 &amp; "'!B" &amp; ROWS!M4),INDIRECT("'" &amp; M$2 &amp; "'!F" &amp; ROWS!M4),INDIRECT("'" &amp; M$2 &amp; "'!J" &amp; ROWS!M4)), "")</f>
        <v>4.5199999999999996</v>
      </c>
      <c r="N3" s="2">
        <f ca="1">_xlfn.IFNA(MEDIAN(INDIRECT("'" &amp; N$2 &amp; "'!B" &amp; ROWS!N4),INDIRECT("'" &amp; N$2 &amp; "'!F" &amp; ROWS!N4),INDIRECT("'" &amp; N$2 &amp; "'!J" &amp; ROWS!N4)), "")</f>
        <v>8.41</v>
      </c>
      <c r="O3" s="2">
        <f ca="1">_xlfn.IFNA(MEDIAN(INDIRECT("'" &amp; O$2 &amp; "'!B" &amp; ROWS!O4),INDIRECT("'" &amp; O$2 &amp; "'!F" &amp; ROWS!O4),INDIRECT("'" &amp; O$2 &amp; "'!J" &amp; ROWS!O4)), "")</f>
        <v>3.52</v>
      </c>
      <c r="P3" s="2">
        <f ca="1">_xlfn.IFNA(MEDIAN(INDIRECT("'" &amp; P$2 &amp; "'!B" &amp; ROWS!P4),INDIRECT("'" &amp; P$2 &amp; "'!F" &amp; ROWS!P4),INDIRECT("'" &amp; P$2 &amp; "'!J" &amp; ROWS!P4)), "")</f>
        <v>0.8</v>
      </c>
      <c r="Q3" s="2">
        <f ca="1">_xlfn.IFNA(MEDIAN(INDIRECT("'" &amp; Q$2 &amp; "'!B" &amp; ROWS!Q4),INDIRECT("'" &amp; Q$2 &amp; "'!F" &amp; ROWS!Q4),INDIRECT("'" &amp; Q$2 &amp; "'!J" &amp; ROWS!Q4)), "")</f>
        <v>1.17</v>
      </c>
      <c r="R3" s="2">
        <f ca="1">_xlfn.IFNA(MEDIAN(INDIRECT("'" &amp; R$2 &amp; "'!B" &amp; ROWS!R4),INDIRECT("'" &amp; R$2 &amp; "'!F" &amp; ROWS!R4),INDIRECT("'" &amp; R$2 &amp; "'!J" &amp; ROWS!R4)), "")</f>
        <v>0.4</v>
      </c>
      <c r="S3" s="2">
        <f ca="1">_xlfn.IFNA(MEDIAN(INDIRECT("'" &amp; S$2 &amp; "'!B" &amp; ROWS!S4),INDIRECT("'" &amp; S$2 &amp; "'!F" &amp; ROWS!S4),INDIRECT("'" &amp; S$2 &amp; "'!J" &amp; ROWS!S4)), "")</f>
        <v>0.72</v>
      </c>
      <c r="T3" s="2">
        <f ca="1">_xlfn.IFNA(MEDIAN(INDIRECT("'" &amp; T$2 &amp; "'!B" &amp; ROWS!T4),INDIRECT("'" &amp; T$2 &amp; "'!F" &amp; ROWS!T4),INDIRECT("'" &amp; T$2 &amp; "'!J" &amp; ROWS!T4)), "")</f>
        <v>0.26</v>
      </c>
      <c r="U3" s="2">
        <f ca="1">_xlfn.IFNA(MEDIAN(INDIRECT("'" &amp; U$2 &amp; "'!B" &amp; ROWS!U4),INDIRECT("'" &amp; U$2 &amp; "'!F" &amp; ROWS!U4),INDIRECT("'" &amp; U$2 &amp; "'!J" &amp; ROWS!U4)), "")</f>
        <v>4.6500000000000004</v>
      </c>
      <c r="V3" s="2">
        <f ca="1">_xlfn.IFNA(MEDIAN(INDIRECT("'" &amp; V$2 &amp; "'!B" &amp; ROWS!V4),INDIRECT("'" &amp; V$2 &amp; "'!F" &amp; ROWS!V4),INDIRECT("'" &amp; V$2 &amp; "'!J" &amp; ROWS!V4)), "")</f>
        <v>8.26</v>
      </c>
      <c r="W3" s="2">
        <f ca="1">_xlfn.IFNA(MEDIAN(INDIRECT("'" &amp; W$2 &amp; "'!B" &amp; ROWS!W4),INDIRECT("'" &amp; W$2 &amp; "'!F" &amp; ROWS!W4),INDIRECT("'" &amp; W$2 &amp; "'!J" &amp; ROWS!W4)), "")</f>
        <v>3.56</v>
      </c>
      <c r="X3" s="2">
        <f ca="1">_xlfn.IFNA(MEDIAN(INDIRECT("'" &amp; X$2 &amp; "'!B" &amp; ROWS!X4),INDIRECT("'" &amp; X$2 &amp; "'!F" &amp; ROWS!X4),INDIRECT("'" &amp; X$2 &amp; "'!J" &amp; ROWS!X4)), "")</f>
        <v>0.8</v>
      </c>
      <c r="Y3" s="2">
        <f ca="1">_xlfn.IFNA(MEDIAN(INDIRECT("'" &amp; Y$2 &amp; "'!B" &amp; ROWS!Y4),INDIRECT("'" &amp; Y$2 &amp; "'!F" &amp; ROWS!Y4),INDIRECT("'" &amp; Y$2 &amp; "'!J" &amp; ROWS!Y4)), "")</f>
        <v>1.1200000000000001</v>
      </c>
    </row>
    <row r="4" spans="1:25" x14ac:dyDescent="0.25">
      <c r="A4" t="str">
        <f>METRICS!A4</f>
        <v>array</v>
      </c>
      <c r="B4" s="2">
        <f ca="1">_xlfn.IFNA(MEDIAN(INDIRECT("'" &amp; B$2 &amp; "'!B" &amp; ROWS!B5),INDIRECT("'" &amp; B$2 &amp; "'!F" &amp; ROWS!B5),INDIRECT("'" &amp; B$2 &amp; "'!J" &amp; ROWS!B5)), "")</f>
        <v>0.06</v>
      </c>
      <c r="C4" s="2">
        <f ca="1">_xlfn.IFNA(MEDIAN(INDIRECT("'" &amp; C$2 &amp; "'!B" &amp; ROWS!C5),INDIRECT("'" &amp; C$2 &amp; "'!F" &amp; ROWS!C5),INDIRECT("'" &amp; C$2 &amp; "'!J" &amp; ROWS!C5)), "")</f>
        <v>0.06</v>
      </c>
      <c r="D4" s="2">
        <f ca="1">_xlfn.IFNA(MEDIAN(INDIRECT("'" &amp; D$2 &amp; "'!B" &amp; ROWS!D5),INDIRECT("'" &amp; D$2 &amp; "'!F" &amp; ROWS!D5),INDIRECT("'" &amp; D$2 &amp; "'!J" &amp; ROWS!D5)), "")</f>
        <v>0.03</v>
      </c>
      <c r="E4" s="2">
        <f ca="1">_xlfn.IFNA(MEDIAN(INDIRECT("'" &amp; E$2 &amp; "'!B" &amp; ROWS!E5),INDIRECT("'" &amp; E$2 &amp; "'!F" &amp; ROWS!E5),INDIRECT("'" &amp; E$2 &amp; "'!J" &amp; ROWS!E5)), "")</f>
        <v>0.38</v>
      </c>
      <c r="F4" s="2">
        <f ca="1">_xlfn.IFNA(MEDIAN(INDIRECT("'" &amp; F$2 &amp; "'!B" &amp; ROWS!F5),INDIRECT("'" &amp; F$2 &amp; "'!F" &amp; ROWS!F5),INDIRECT("'" &amp; F$2 &amp; "'!J" &amp; ROWS!F5)), "")</f>
        <v>0.52</v>
      </c>
      <c r="G4" s="2">
        <f ca="1">_xlfn.IFNA(MEDIAN(INDIRECT("'" &amp; G$2 &amp; "'!B" &amp; ROWS!G5),INDIRECT("'" &amp; G$2 &amp; "'!F" &amp; ROWS!G5),INDIRECT("'" &amp; G$2 &amp; "'!J" &amp; ROWS!G5)), "")</f>
        <v>0.27</v>
      </c>
      <c r="H4" s="2">
        <f ca="1">_xlfn.IFNA(MEDIAN(INDIRECT("'" &amp; H$2 &amp; "'!B" &amp; ROWS!H5),INDIRECT("'" &amp; H$2 &amp; "'!F" &amp; ROWS!H5),INDIRECT("'" &amp; H$2 &amp; "'!J" &amp; ROWS!H5)), "")</f>
        <v>1.39</v>
      </c>
      <c r="I4" s="2">
        <f ca="1">_xlfn.IFNA(MEDIAN(INDIRECT("'" &amp; I$2 &amp; "'!B" &amp; ROWS!I5),INDIRECT("'" &amp; I$2 &amp; "'!F" &amp; ROWS!I5),INDIRECT("'" &amp; I$2 &amp; "'!J" &amp; ROWS!I5)), "")</f>
        <v>1.34</v>
      </c>
      <c r="J4" s="2">
        <f ca="1">_xlfn.IFNA(MEDIAN(INDIRECT("'" &amp; J$2 &amp; "'!B" &amp; ROWS!J5),INDIRECT("'" &amp; J$2 &amp; "'!F" &amp; ROWS!J5),INDIRECT("'" &amp; J$2 &amp; "'!J" &amp; ROWS!J5)), "")</f>
        <v>0.02</v>
      </c>
      <c r="K4" s="2">
        <f ca="1">_xlfn.IFNA(MEDIAN(INDIRECT("'" &amp; K$2 &amp; "'!B" &amp; ROWS!K5),INDIRECT("'" &amp; K$2 &amp; "'!F" &amp; ROWS!K5),INDIRECT("'" &amp; K$2 &amp; "'!J" &amp; ROWS!K5)), "")</f>
        <v>0.03</v>
      </c>
      <c r="L4" s="2">
        <f ca="1">_xlfn.IFNA(MEDIAN(INDIRECT("'" &amp; L$2 &amp; "'!B" &amp; ROWS!L5),INDIRECT("'" &amp; L$2 &amp; "'!F" &amp; ROWS!L5),INDIRECT("'" &amp; L$2 &amp; "'!J" &amp; ROWS!L5)), "")</f>
        <v>0.01</v>
      </c>
      <c r="M4" s="2">
        <f ca="1">_xlfn.IFNA(MEDIAN(INDIRECT("'" &amp; M$2 &amp; "'!B" &amp; ROWS!M5),INDIRECT("'" &amp; M$2 &amp; "'!F" &amp; ROWS!M5),INDIRECT("'" &amp; M$2 &amp; "'!J" &amp; ROWS!M5)), "")</f>
        <v>0.25</v>
      </c>
      <c r="N4" s="2">
        <f ca="1">_xlfn.IFNA(MEDIAN(INDIRECT("'" &amp; N$2 &amp; "'!B" &amp; ROWS!N5),INDIRECT("'" &amp; N$2 &amp; "'!F" &amp; ROWS!N5),INDIRECT("'" &amp; N$2 &amp; "'!J" &amp; ROWS!N5)), "")</f>
        <v>0.43</v>
      </c>
      <c r="O4" s="2">
        <f ca="1">_xlfn.IFNA(MEDIAN(INDIRECT("'" &amp; O$2 &amp; "'!B" &amp; ROWS!O5),INDIRECT("'" &amp; O$2 &amp; "'!F" &amp; ROWS!O5),INDIRECT("'" &amp; O$2 &amp; "'!J" &amp; ROWS!O5)), "")</f>
        <v>0.21</v>
      </c>
      <c r="P4" s="2">
        <f ca="1">_xlfn.IFNA(MEDIAN(INDIRECT("'" &amp; P$2 &amp; "'!B" &amp; ROWS!P5),INDIRECT("'" &amp; P$2 &amp; "'!F" &amp; ROWS!P5),INDIRECT("'" &amp; P$2 &amp; "'!J" &amp; ROWS!P5)), "")</f>
        <v>7.0000000000000007E-2</v>
      </c>
      <c r="Q4" s="2">
        <f ca="1">_xlfn.IFNA(MEDIAN(INDIRECT("'" &amp; Q$2 &amp; "'!B" &amp; ROWS!Q5),INDIRECT("'" &amp; Q$2 &amp; "'!F" &amp; ROWS!Q5),INDIRECT("'" &amp; Q$2 &amp; "'!J" &amp; ROWS!Q5)), "")</f>
        <v>0.09</v>
      </c>
      <c r="R4" s="2">
        <f ca="1">_xlfn.IFNA(MEDIAN(INDIRECT("'" &amp; R$2 &amp; "'!B" &amp; ROWS!R5),INDIRECT("'" &amp; R$2 &amp; "'!F" &amp; ROWS!R5),INDIRECT("'" &amp; R$2 &amp; "'!J" &amp; ROWS!R5)), "")</f>
        <v>0.02</v>
      </c>
      <c r="S4" s="2">
        <f ca="1">_xlfn.IFNA(MEDIAN(INDIRECT("'" &amp; S$2 &amp; "'!B" &amp; ROWS!S5),INDIRECT("'" &amp; S$2 &amp; "'!F" &amp; ROWS!S5),INDIRECT("'" &amp; S$2 &amp; "'!J" &amp; ROWS!S5)), "")</f>
        <v>0.03</v>
      </c>
      <c r="T4" s="2">
        <f ca="1">_xlfn.IFNA(MEDIAN(INDIRECT("'" &amp; T$2 &amp; "'!B" &amp; ROWS!T5),INDIRECT("'" &amp; T$2 &amp; "'!F" &amp; ROWS!T5),INDIRECT("'" &amp; T$2 &amp; "'!J" &amp; ROWS!T5)), "")</f>
        <v>0.01</v>
      </c>
      <c r="U4" s="2">
        <f ca="1">_xlfn.IFNA(MEDIAN(INDIRECT("'" &amp; U$2 &amp; "'!B" &amp; ROWS!U5),INDIRECT("'" &amp; U$2 &amp; "'!F" &amp; ROWS!U5),INDIRECT("'" &amp; U$2 &amp; "'!J" &amp; ROWS!U5)), "")</f>
        <v>0.27</v>
      </c>
      <c r="V4" s="2">
        <f ca="1">_xlfn.IFNA(MEDIAN(INDIRECT("'" &amp; V$2 &amp; "'!B" &amp; ROWS!V5),INDIRECT("'" &amp; V$2 &amp; "'!F" &amp; ROWS!V5),INDIRECT("'" &amp; V$2 &amp; "'!J" &amp; ROWS!V5)), "")</f>
        <v>0.43</v>
      </c>
      <c r="W4" s="2">
        <f ca="1">_xlfn.IFNA(MEDIAN(INDIRECT("'" &amp; W$2 &amp; "'!B" &amp; ROWS!W5),INDIRECT("'" &amp; W$2 &amp; "'!F" &amp; ROWS!W5),INDIRECT("'" &amp; W$2 &amp; "'!J" &amp; ROWS!W5)), "")</f>
        <v>0.22</v>
      </c>
      <c r="X4" s="2">
        <f ca="1">_xlfn.IFNA(MEDIAN(INDIRECT("'" &amp; X$2 &amp; "'!B" &amp; ROWS!X5),INDIRECT("'" &amp; X$2 &amp; "'!F" &amp; ROWS!X5),INDIRECT("'" &amp; X$2 &amp; "'!J" &amp; ROWS!X5)), "")</f>
        <v>0.06</v>
      </c>
      <c r="Y4" s="2">
        <f ca="1">_xlfn.IFNA(MEDIAN(INDIRECT("'" &amp; Y$2 &amp; "'!B" &amp; ROWS!Y5),INDIRECT("'" &amp; Y$2 &amp; "'!F" &amp; ROWS!Y5),INDIRECT("'" &amp; Y$2 &amp; "'!J" &amp; ROWS!Y5)), "")</f>
        <v>0.08</v>
      </c>
    </row>
    <row r="5" spans="1:25" x14ac:dyDescent="0.25">
      <c r="A5" t="str">
        <f>METRICS!A6</f>
        <v>attributes</v>
      </c>
      <c r="B5" s="2">
        <f ca="1">_xlfn.IFNA(MEDIAN(INDIRECT("'" &amp; B$2 &amp; "'!B" &amp; ROWS!B7),INDIRECT("'" &amp; B$2 &amp; "'!F" &amp; ROWS!B7),INDIRECT("'" &amp; B$2 &amp; "'!J" &amp; ROWS!B7)), "")</f>
        <v>0.08</v>
      </c>
      <c r="C5" s="2">
        <f ca="1">_xlfn.IFNA(MEDIAN(INDIRECT("'" &amp; C$2 &amp; "'!B" &amp; ROWS!C7),INDIRECT("'" &amp; C$2 &amp; "'!F" &amp; ROWS!C7),INDIRECT("'" &amp; C$2 &amp; "'!J" &amp; ROWS!C7)), "")</f>
        <v>0.08</v>
      </c>
      <c r="D5" s="2">
        <f ca="1">_xlfn.IFNA(MEDIAN(INDIRECT("'" &amp; D$2 &amp; "'!B" &amp; ROWS!D7),INDIRECT("'" &amp; D$2 &amp; "'!F" &amp; ROWS!D7),INDIRECT("'" &amp; D$2 &amp; "'!J" &amp; ROWS!D7)), "")</f>
        <v>0.03</v>
      </c>
      <c r="E5" s="2">
        <f ca="1">_xlfn.IFNA(MEDIAN(INDIRECT("'" &amp; E$2 &amp; "'!B" &amp; ROWS!E7),INDIRECT("'" &amp; E$2 &amp; "'!F" &amp; ROWS!E7),INDIRECT("'" &amp; E$2 &amp; "'!J" &amp; ROWS!E7)), "")</f>
        <v>0.45</v>
      </c>
      <c r="F5" s="2">
        <f ca="1">_xlfn.IFNA(MEDIAN(INDIRECT("'" &amp; F$2 &amp; "'!B" &amp; ROWS!F7),INDIRECT("'" &amp; F$2 &amp; "'!F" &amp; ROWS!F7),INDIRECT("'" &amp; F$2 &amp; "'!J" &amp; ROWS!F7)), "")</f>
        <v>0.63</v>
      </c>
      <c r="G5" s="2">
        <f ca="1">_xlfn.IFNA(MEDIAN(INDIRECT("'" &amp; G$2 &amp; "'!B" &amp; ROWS!G7),INDIRECT("'" &amp; G$2 &amp; "'!F" &amp; ROWS!G7),INDIRECT("'" &amp; G$2 &amp; "'!J" &amp; ROWS!G7)), "")</f>
        <v>0.3</v>
      </c>
      <c r="H5" s="2">
        <f ca="1">_xlfn.IFNA(MEDIAN(INDIRECT("'" &amp; H$2 &amp; "'!B" &amp; ROWS!H7),INDIRECT("'" &amp; H$2 &amp; "'!F" &amp; ROWS!H7),INDIRECT("'" &amp; H$2 &amp; "'!J" &amp; ROWS!H7)), "")</f>
        <v>1.73</v>
      </c>
      <c r="I5" s="2">
        <f ca="1">_xlfn.IFNA(MEDIAN(INDIRECT("'" &amp; I$2 &amp; "'!B" &amp; ROWS!I7),INDIRECT("'" &amp; I$2 &amp; "'!F" &amp; ROWS!I7),INDIRECT("'" &amp; I$2 &amp; "'!J" &amp; ROWS!I7)), "")</f>
        <v>1.74</v>
      </c>
      <c r="J5" s="2">
        <f ca="1">_xlfn.IFNA(MEDIAN(INDIRECT("'" &amp; J$2 &amp; "'!B" &amp; ROWS!J7),INDIRECT("'" &amp; J$2 &amp; "'!F" &amp; ROWS!J7),INDIRECT("'" &amp; J$2 &amp; "'!J" &amp; ROWS!J7)), "")</f>
        <v>0.02</v>
      </c>
      <c r="K5" s="2">
        <f ca="1">_xlfn.IFNA(MEDIAN(INDIRECT("'" &amp; K$2 &amp; "'!B" &amp; ROWS!K7),INDIRECT("'" &amp; K$2 &amp; "'!F" &amp; ROWS!K7),INDIRECT("'" &amp; K$2 &amp; "'!J" &amp; ROWS!K7)), "")</f>
        <v>0.04</v>
      </c>
      <c r="L5" s="2">
        <f ca="1">_xlfn.IFNA(MEDIAN(INDIRECT("'" &amp; L$2 &amp; "'!B" &amp; ROWS!L7),INDIRECT("'" &amp; L$2 &amp; "'!F" &amp; ROWS!L7),INDIRECT("'" &amp; L$2 &amp; "'!J" &amp; ROWS!L7)), "")</f>
        <v>0.02</v>
      </c>
      <c r="M5" s="2">
        <f ca="1">_xlfn.IFNA(MEDIAN(INDIRECT("'" &amp; M$2 &amp; "'!B" &amp; ROWS!M7),INDIRECT("'" &amp; M$2 &amp; "'!F" &amp; ROWS!M7),INDIRECT("'" &amp; M$2 &amp; "'!J" &amp; ROWS!M7)), "")</f>
        <v>0.3</v>
      </c>
      <c r="N5" s="2">
        <f ca="1">_xlfn.IFNA(MEDIAN(INDIRECT("'" &amp; N$2 &amp; "'!B" &amp; ROWS!N7),INDIRECT("'" &amp; N$2 &amp; "'!F" &amp; ROWS!N7),INDIRECT("'" &amp; N$2 &amp; "'!J" &amp; ROWS!N7)), "")</f>
        <v>0.53</v>
      </c>
      <c r="O5" s="2">
        <f ca="1">_xlfn.IFNA(MEDIAN(INDIRECT("'" &amp; O$2 &amp; "'!B" &amp; ROWS!O7),INDIRECT("'" &amp; O$2 &amp; "'!F" &amp; ROWS!O7),INDIRECT("'" &amp; O$2 &amp; "'!J" &amp; ROWS!O7)), "")</f>
        <v>0.24</v>
      </c>
      <c r="P5" s="2">
        <f ca="1">_xlfn.IFNA(MEDIAN(INDIRECT("'" &amp; P$2 &amp; "'!B" &amp; ROWS!P7),INDIRECT("'" &amp; P$2 &amp; "'!F" &amp; ROWS!P7),INDIRECT("'" &amp; P$2 &amp; "'!J" &amp; ROWS!P7)), "")</f>
        <v>7.0000000000000007E-2</v>
      </c>
      <c r="Q5" s="2">
        <f ca="1">_xlfn.IFNA(MEDIAN(INDIRECT("'" &amp; Q$2 &amp; "'!B" &amp; ROWS!Q7),INDIRECT("'" &amp; Q$2 &amp; "'!F" &amp; ROWS!Q7),INDIRECT("'" &amp; Q$2 &amp; "'!J" &amp; ROWS!Q7)), "")</f>
        <v>0.08</v>
      </c>
      <c r="R5" s="2">
        <f ca="1">_xlfn.IFNA(MEDIAN(INDIRECT("'" &amp; R$2 &amp; "'!B" &amp; ROWS!R7),INDIRECT("'" &amp; R$2 &amp; "'!F" &amp; ROWS!R7),INDIRECT("'" &amp; R$2 &amp; "'!J" &amp; ROWS!R7)), "")</f>
        <v>0.02</v>
      </c>
      <c r="S5" s="2">
        <f ca="1">_xlfn.IFNA(MEDIAN(INDIRECT("'" &amp; S$2 &amp; "'!B" &amp; ROWS!S7),INDIRECT("'" &amp; S$2 &amp; "'!F" &amp; ROWS!S7),INDIRECT("'" &amp; S$2 &amp; "'!J" &amp; ROWS!S7)), "")</f>
        <v>0.04</v>
      </c>
      <c r="T5" s="2">
        <f ca="1">_xlfn.IFNA(MEDIAN(INDIRECT("'" &amp; T$2 &amp; "'!B" &amp; ROWS!T7),INDIRECT("'" &amp; T$2 &amp; "'!F" &amp; ROWS!T7),INDIRECT("'" &amp; T$2 &amp; "'!J" &amp; ROWS!T7)), "")</f>
        <v>0.02</v>
      </c>
      <c r="U5" s="2">
        <f ca="1">_xlfn.IFNA(MEDIAN(INDIRECT("'" &amp; U$2 &amp; "'!B" &amp; ROWS!U7),INDIRECT("'" &amp; U$2 &amp; "'!F" &amp; ROWS!U7),INDIRECT("'" &amp; U$2 &amp; "'!J" &amp; ROWS!U7)), "")</f>
        <v>0.32</v>
      </c>
      <c r="V5" s="2">
        <f ca="1">_xlfn.IFNA(MEDIAN(INDIRECT("'" &amp; V$2 &amp; "'!B" &amp; ROWS!V7),INDIRECT("'" &amp; V$2 &amp; "'!F" &amp; ROWS!V7),INDIRECT("'" &amp; V$2 &amp; "'!J" &amp; ROWS!V7)), "")</f>
        <v>0.51</v>
      </c>
      <c r="W5" s="2">
        <f ca="1">_xlfn.IFNA(MEDIAN(INDIRECT("'" &amp; W$2 &amp; "'!B" &amp; ROWS!W7),INDIRECT("'" &amp; W$2 &amp; "'!F" &amp; ROWS!W7),INDIRECT("'" &amp; W$2 &amp; "'!J" &amp; ROWS!W7)), "")</f>
        <v>0.25</v>
      </c>
      <c r="X5" s="2">
        <f ca="1">_xlfn.IFNA(MEDIAN(INDIRECT("'" &amp; X$2 &amp; "'!B" &amp; ROWS!X7),INDIRECT("'" &amp; X$2 &amp; "'!F" &amp; ROWS!X7),INDIRECT("'" &amp; X$2 &amp; "'!J" &amp; ROWS!X7)), "")</f>
        <v>7.0000000000000007E-2</v>
      </c>
      <c r="Y5" s="2">
        <f ca="1">_xlfn.IFNA(MEDIAN(INDIRECT("'" &amp; Y$2 &amp; "'!B" &amp; ROWS!Y7),INDIRECT("'" &amp; Y$2 &amp; "'!F" &amp; ROWS!Y7),INDIRECT("'" &amp; Y$2 &amp; "'!J" &amp; ROWS!Y7)), "")</f>
        <v>0.08</v>
      </c>
    </row>
    <row r="6" spans="1:25" x14ac:dyDescent="0.25">
      <c r="A6" t="str">
        <f>METRICS!A7</f>
        <v>avl_test</v>
      </c>
      <c r="B6" s="2">
        <f ca="1">_xlfn.IFNA(MEDIAN(INDIRECT("'" &amp; B$2 &amp; "'!B" &amp; ROWS!B8),INDIRECT("'" &amp; B$2 &amp; "'!F" &amp; ROWS!B8),INDIRECT("'" &amp; B$2 &amp; "'!J" &amp; ROWS!B8)), "")</f>
        <v>2.5</v>
      </c>
      <c r="C6" s="2">
        <f ca="1">_xlfn.IFNA(MEDIAN(INDIRECT("'" &amp; C$2 &amp; "'!B" &amp; ROWS!C8),INDIRECT("'" &amp; C$2 &amp; "'!F" &amp; ROWS!C8),INDIRECT("'" &amp; C$2 &amp; "'!J" &amp; ROWS!C8)), "")</f>
        <v>1.54</v>
      </c>
      <c r="D6" s="2">
        <f ca="1">_xlfn.IFNA(MEDIAN(INDIRECT("'" &amp; D$2 &amp; "'!B" &amp; ROWS!D8),INDIRECT("'" &amp; D$2 &amp; "'!F" &amp; ROWS!D8),INDIRECT("'" &amp; D$2 &amp; "'!J" &amp; ROWS!D8)), "")</f>
        <v>0.7</v>
      </c>
      <c r="E6" s="2">
        <f ca="1">_xlfn.IFNA(MEDIAN(INDIRECT("'" &amp; E$2 &amp; "'!B" &amp; ROWS!E8),INDIRECT("'" &amp; E$2 &amp; "'!F" &amp; ROWS!E8),INDIRECT("'" &amp; E$2 &amp; "'!J" &amp; ROWS!E8)), "")</f>
        <v>4.83</v>
      </c>
      <c r="F6" s="2">
        <f ca="1">_xlfn.IFNA(MEDIAN(INDIRECT("'" &amp; F$2 &amp; "'!B" &amp; ROWS!F8),INDIRECT("'" &amp; F$2 &amp; "'!F" &amp; ROWS!F8),INDIRECT("'" &amp; F$2 &amp; "'!J" &amp; ROWS!F8)), "")</f>
        <v>6.32</v>
      </c>
      <c r="G6" s="2">
        <f ca="1">_xlfn.IFNA(MEDIAN(INDIRECT("'" &amp; G$2 &amp; "'!B" &amp; ROWS!G8),INDIRECT("'" &amp; G$2 &amp; "'!F" &amp; ROWS!G8),INDIRECT("'" &amp; G$2 &amp; "'!J" &amp; ROWS!G8)), "")</f>
        <v>3.38</v>
      </c>
      <c r="H6" s="2">
        <f ca="1">_xlfn.IFNA(MEDIAN(INDIRECT("'" &amp; H$2 &amp; "'!B" &amp; ROWS!H8),INDIRECT("'" &amp; H$2 &amp; "'!F" &amp; ROWS!H8),INDIRECT("'" &amp; H$2 &amp; "'!J" &amp; ROWS!H8)), "")</f>
        <v>7.86</v>
      </c>
      <c r="I6" s="2">
        <f ca="1">_xlfn.IFNA(MEDIAN(INDIRECT("'" &amp; I$2 &amp; "'!B" &amp; ROWS!I8),INDIRECT("'" &amp; I$2 &amp; "'!F" &amp; ROWS!I8),INDIRECT("'" &amp; I$2 &amp; "'!J" &amp; ROWS!I8)), "")</f>
        <v>7.43</v>
      </c>
      <c r="J6" s="2">
        <f ca="1">_xlfn.IFNA(MEDIAN(INDIRECT("'" &amp; J$2 &amp; "'!B" &amp; ROWS!J8),INDIRECT("'" &amp; J$2 &amp; "'!F" &amp; ROWS!J8),INDIRECT("'" &amp; J$2 &amp; "'!J" &amp; ROWS!J8)), "")</f>
        <v>0.24</v>
      </c>
      <c r="K6" s="2">
        <f ca="1">_xlfn.IFNA(MEDIAN(INDIRECT("'" &amp; K$2 &amp; "'!B" &amp; ROWS!K8),INDIRECT("'" &amp; K$2 &amp; "'!F" &amp; ROWS!K8),INDIRECT("'" &amp; K$2 &amp; "'!J" &amp; ROWS!K8)), "")</f>
        <v>0.35</v>
      </c>
      <c r="L6" s="2">
        <f ca="1">_xlfn.IFNA(MEDIAN(INDIRECT("'" &amp; L$2 &amp; "'!B" &amp; ROWS!L8),INDIRECT("'" &amp; L$2 &amp; "'!F" &amp; ROWS!L8),INDIRECT("'" &amp; L$2 &amp; "'!J" &amp; ROWS!L8)), "")</f>
        <v>0.14000000000000001</v>
      </c>
      <c r="M6" s="2">
        <f ca="1">_xlfn.IFNA(MEDIAN(INDIRECT("'" &amp; M$2 &amp; "'!B" &amp; ROWS!M8),INDIRECT("'" &amp; M$2 &amp; "'!F" &amp; ROWS!M8),INDIRECT("'" &amp; M$2 &amp; "'!J" &amp; ROWS!M8)), "")</f>
        <v>3.25</v>
      </c>
      <c r="N6" s="2">
        <f ca="1">_xlfn.IFNA(MEDIAN(INDIRECT("'" &amp; N$2 &amp; "'!B" &amp; ROWS!N8),INDIRECT("'" &amp; N$2 &amp; "'!F" &amp; ROWS!N8),INDIRECT("'" &amp; N$2 &amp; "'!J" &amp; ROWS!N8)), "")</f>
        <v>5.0599999999999996</v>
      </c>
      <c r="O6" s="2">
        <f ca="1">_xlfn.IFNA(MEDIAN(INDIRECT("'" &amp; O$2 &amp; "'!B" &amp; ROWS!O8),INDIRECT("'" &amp; O$2 &amp; "'!F" &amp; ROWS!O8),INDIRECT("'" &amp; O$2 &amp; "'!J" &amp; ROWS!O8)), "")</f>
        <v>2.78</v>
      </c>
      <c r="P6" s="2">
        <f ca="1">_xlfn.IFNA(MEDIAN(INDIRECT("'" &amp; P$2 &amp; "'!B" &amp; ROWS!P8),INDIRECT("'" &amp; P$2 &amp; "'!F" &amp; ROWS!P8),INDIRECT("'" &amp; P$2 &amp; "'!J" &amp; ROWS!P8)), "")</f>
        <v>0.74</v>
      </c>
      <c r="Q6" s="2">
        <f ca="1">_xlfn.IFNA(MEDIAN(INDIRECT("'" &amp; Q$2 &amp; "'!B" &amp; ROWS!Q8),INDIRECT("'" &amp; Q$2 &amp; "'!F" &amp; ROWS!Q8),INDIRECT("'" &amp; Q$2 &amp; "'!J" &amp; ROWS!Q8)), "")</f>
        <v>1.08</v>
      </c>
      <c r="R6" s="2">
        <f ca="1">_xlfn.IFNA(MEDIAN(INDIRECT("'" &amp; R$2 &amp; "'!B" &amp; ROWS!R8),INDIRECT("'" &amp; R$2 &amp; "'!F" &amp; ROWS!R8),INDIRECT("'" &amp; R$2 &amp; "'!J" &amp; ROWS!R8)), "")</f>
        <v>0.23</v>
      </c>
      <c r="S6" s="2">
        <f ca="1">_xlfn.IFNA(MEDIAN(INDIRECT("'" &amp; S$2 &amp; "'!B" &amp; ROWS!S8),INDIRECT("'" &amp; S$2 &amp; "'!F" &amp; ROWS!S8),INDIRECT("'" &amp; S$2 &amp; "'!J" &amp; ROWS!S8)), "")</f>
        <v>0.34</v>
      </c>
      <c r="T6" s="2">
        <f ca="1">_xlfn.IFNA(MEDIAN(INDIRECT("'" &amp; T$2 &amp; "'!B" &amp; ROWS!T8),INDIRECT("'" &amp; T$2 &amp; "'!F" &amp; ROWS!T8),INDIRECT("'" &amp; T$2 &amp; "'!J" &amp; ROWS!T8)), "")</f>
        <v>0.14000000000000001</v>
      </c>
      <c r="U6" s="2">
        <f ca="1">_xlfn.IFNA(MEDIAN(INDIRECT("'" &amp; U$2 &amp; "'!B" &amp; ROWS!U8),INDIRECT("'" &amp; U$2 &amp; "'!F" &amp; ROWS!U8),INDIRECT("'" &amp; U$2 &amp; "'!J" &amp; ROWS!U8)), "")</f>
        <v>3.28</v>
      </c>
      <c r="V6" s="2">
        <f ca="1">_xlfn.IFNA(MEDIAN(INDIRECT("'" &amp; V$2 &amp; "'!B" &amp; ROWS!V8),INDIRECT("'" &amp; V$2 &amp; "'!F" &amp; ROWS!V8),INDIRECT("'" &amp; V$2 &amp; "'!J" &amp; ROWS!V8)), "")</f>
        <v>5.01</v>
      </c>
      <c r="W6" s="2">
        <f ca="1">_xlfn.IFNA(MEDIAN(INDIRECT("'" &amp; W$2 &amp; "'!B" &amp; ROWS!W8),INDIRECT("'" &amp; W$2 &amp; "'!F" &amp; ROWS!W8),INDIRECT("'" &amp; W$2 &amp; "'!J" &amp; ROWS!W8)), "")</f>
        <v>2.78</v>
      </c>
      <c r="X6" s="2">
        <f ca="1">_xlfn.IFNA(MEDIAN(INDIRECT("'" &amp; X$2 &amp; "'!B" &amp; ROWS!X8),INDIRECT("'" &amp; X$2 &amp; "'!F" &amp; ROWS!X8),INDIRECT("'" &amp; X$2 &amp; "'!J" &amp; ROWS!X8)), "")</f>
        <v>0.74</v>
      </c>
      <c r="Y6" s="2">
        <f ca="1">_xlfn.IFNA(MEDIAN(INDIRECT("'" &amp; Y$2 &amp; "'!B" &amp; ROWS!Y8),INDIRECT("'" &amp; Y$2 &amp; "'!F" &amp; ROWS!Y8),INDIRECT("'" &amp; Y$2 &amp; "'!J" &amp; ROWS!Y8)), "")</f>
        <v>0.99</v>
      </c>
    </row>
    <row r="7" spans="1:25" x14ac:dyDescent="0.25">
      <c r="A7" t="str">
        <f>METRICS!A12</f>
        <v>castError</v>
      </c>
      <c r="B7" s="2">
        <f ca="1">_xlfn.IFNA(MEDIAN(INDIRECT("'" &amp; B$2 &amp; "'!B" &amp; ROWS!B13),INDIRECT("'" &amp; B$2 &amp; "'!F" &amp; ROWS!B13),INDIRECT("'" &amp; B$2 &amp; "'!J" &amp; ROWS!B13)), "")</f>
        <v>0.06</v>
      </c>
      <c r="C7" s="2">
        <f ca="1">_xlfn.IFNA(MEDIAN(INDIRECT("'" &amp; C$2 &amp; "'!B" &amp; ROWS!C13),INDIRECT("'" &amp; C$2 &amp; "'!F" &amp; ROWS!C13),INDIRECT("'" &amp; C$2 &amp; "'!J" &amp; ROWS!C13)), "")</f>
        <v>0.06</v>
      </c>
      <c r="D7" s="2">
        <f ca="1">_xlfn.IFNA(MEDIAN(INDIRECT("'" &amp; D$2 &amp; "'!B" &amp; ROWS!D13),INDIRECT("'" &amp; D$2 &amp; "'!F" &amp; ROWS!D13),INDIRECT("'" &amp; D$2 &amp; "'!J" &amp; ROWS!D13)), "")</f>
        <v>0.03</v>
      </c>
      <c r="E7" s="2">
        <f ca="1">_xlfn.IFNA(MEDIAN(INDIRECT("'" &amp; E$2 &amp; "'!B" &amp; ROWS!E13),INDIRECT("'" &amp; E$2 &amp; "'!F" &amp; ROWS!E13),INDIRECT("'" &amp; E$2 &amp; "'!J" &amp; ROWS!E13)), "")</f>
        <v>0.38</v>
      </c>
      <c r="F7" s="2">
        <f ca="1">_xlfn.IFNA(MEDIAN(INDIRECT("'" &amp; F$2 &amp; "'!B" &amp; ROWS!F13),INDIRECT("'" &amp; F$2 &amp; "'!F" &amp; ROWS!F13),INDIRECT("'" &amp; F$2 &amp; "'!J" &amp; ROWS!F13)), "")</f>
        <v>0.52</v>
      </c>
      <c r="G7" s="2">
        <f ca="1">_xlfn.IFNA(MEDIAN(INDIRECT("'" &amp; G$2 &amp; "'!B" &amp; ROWS!G13),INDIRECT("'" &amp; G$2 &amp; "'!F" &amp; ROWS!G13),INDIRECT("'" &amp; G$2 &amp; "'!J" &amp; ROWS!G13)), "")</f>
        <v>0.26</v>
      </c>
      <c r="H7" s="2">
        <f ca="1">_xlfn.IFNA(MEDIAN(INDIRECT("'" &amp; H$2 &amp; "'!B" &amp; ROWS!H13),INDIRECT("'" &amp; H$2 &amp; "'!F" &amp; ROWS!H13),INDIRECT("'" &amp; H$2 &amp; "'!J" &amp; ROWS!H13)), "")</f>
        <v>1.39</v>
      </c>
      <c r="I7" s="2">
        <f ca="1">_xlfn.IFNA(MEDIAN(INDIRECT("'" &amp; I$2 &amp; "'!B" &amp; ROWS!I13),INDIRECT("'" &amp; I$2 &amp; "'!F" &amp; ROWS!I13),INDIRECT("'" &amp; I$2 &amp; "'!J" &amp; ROWS!I13)), "")</f>
        <v>1.34</v>
      </c>
      <c r="J7" s="2">
        <f ca="1">_xlfn.IFNA(MEDIAN(INDIRECT("'" &amp; J$2 &amp; "'!B" &amp; ROWS!J13),INDIRECT("'" &amp; J$2 &amp; "'!F" &amp; ROWS!J13),INDIRECT("'" &amp; J$2 &amp; "'!J" &amp; ROWS!J13)), "")</f>
        <v>0.02</v>
      </c>
      <c r="K7" s="2">
        <f ca="1">_xlfn.IFNA(MEDIAN(INDIRECT("'" &amp; K$2 &amp; "'!B" &amp; ROWS!K13),INDIRECT("'" &amp; K$2 &amp; "'!F" &amp; ROWS!K13),INDIRECT("'" &amp; K$2 &amp; "'!J" &amp; ROWS!K13)), "")</f>
        <v>0.04</v>
      </c>
      <c r="L7" s="2">
        <f ca="1">_xlfn.IFNA(MEDIAN(INDIRECT("'" &amp; L$2 &amp; "'!B" &amp; ROWS!L13),INDIRECT("'" &amp; L$2 &amp; "'!F" &amp; ROWS!L13),INDIRECT("'" &amp; L$2 &amp; "'!J" &amp; ROWS!L13)), "")</f>
        <v>0.01</v>
      </c>
      <c r="M7" s="2">
        <f ca="1">_xlfn.IFNA(MEDIAN(INDIRECT("'" &amp; M$2 &amp; "'!B" &amp; ROWS!M13),INDIRECT("'" &amp; M$2 &amp; "'!F" &amp; ROWS!M13),INDIRECT("'" &amp; M$2 &amp; "'!J" &amp; ROWS!M13)), "")</f>
        <v>0.26</v>
      </c>
      <c r="N7" s="2">
        <f ca="1">_xlfn.IFNA(MEDIAN(INDIRECT("'" &amp; N$2 &amp; "'!B" &amp; ROWS!N13),INDIRECT("'" &amp; N$2 &amp; "'!F" &amp; ROWS!N13),INDIRECT("'" &amp; N$2 &amp; "'!J" &amp; ROWS!N13)), "")</f>
        <v>0.43</v>
      </c>
      <c r="O7" s="2">
        <f ca="1">_xlfn.IFNA(MEDIAN(INDIRECT("'" &amp; O$2 &amp; "'!B" &amp; ROWS!O13),INDIRECT("'" &amp; O$2 &amp; "'!F" &amp; ROWS!O13),INDIRECT("'" &amp; O$2 &amp; "'!J" &amp; ROWS!O13)), "")</f>
        <v>0.21</v>
      </c>
      <c r="P7" s="2">
        <f ca="1">_xlfn.IFNA(MEDIAN(INDIRECT("'" &amp; P$2 &amp; "'!B" &amp; ROWS!P13),INDIRECT("'" &amp; P$2 &amp; "'!F" &amp; ROWS!P13),INDIRECT("'" &amp; P$2 &amp; "'!J" &amp; ROWS!P13)), "")</f>
        <v>7.0000000000000007E-2</v>
      </c>
      <c r="Q7" s="2">
        <f ca="1">_xlfn.IFNA(MEDIAN(INDIRECT("'" &amp; Q$2 &amp; "'!B" &amp; ROWS!Q13),INDIRECT("'" &amp; Q$2 &amp; "'!F" &amp; ROWS!Q13),INDIRECT("'" &amp; Q$2 &amp; "'!J" &amp; ROWS!Q13)), "")</f>
        <v>0.09</v>
      </c>
      <c r="R7" s="2">
        <f ca="1">_xlfn.IFNA(MEDIAN(INDIRECT("'" &amp; R$2 &amp; "'!B" &amp; ROWS!R13),INDIRECT("'" &amp; R$2 &amp; "'!F" &amp; ROWS!R13),INDIRECT("'" &amp; R$2 &amp; "'!J" &amp; ROWS!R13)), "")</f>
        <v>0.02</v>
      </c>
      <c r="S7" s="2">
        <f ca="1">_xlfn.IFNA(MEDIAN(INDIRECT("'" &amp; S$2 &amp; "'!B" &amp; ROWS!S13),INDIRECT("'" &amp; S$2 &amp; "'!F" &amp; ROWS!S13),INDIRECT("'" &amp; S$2 &amp; "'!J" &amp; ROWS!S13)), "")</f>
        <v>0.03</v>
      </c>
      <c r="T7" s="2">
        <f ca="1">_xlfn.IFNA(MEDIAN(INDIRECT("'" &amp; T$2 &amp; "'!B" &amp; ROWS!T13),INDIRECT("'" &amp; T$2 &amp; "'!F" &amp; ROWS!T13),INDIRECT("'" &amp; T$2 &amp; "'!J" &amp; ROWS!T13)), "")</f>
        <v>0.01</v>
      </c>
      <c r="U7" s="2">
        <f ca="1">_xlfn.IFNA(MEDIAN(INDIRECT("'" &amp; U$2 &amp; "'!B" &amp; ROWS!U13),INDIRECT("'" &amp; U$2 &amp; "'!F" &amp; ROWS!U13),INDIRECT("'" &amp; U$2 &amp; "'!J" &amp; ROWS!U13)), "")</f>
        <v>0.26</v>
      </c>
      <c r="V7" s="2">
        <f ca="1">_xlfn.IFNA(MEDIAN(INDIRECT("'" &amp; V$2 &amp; "'!B" &amp; ROWS!V13),INDIRECT("'" &amp; V$2 &amp; "'!F" &amp; ROWS!V13),INDIRECT("'" &amp; V$2 &amp; "'!J" &amp; ROWS!V13)), "")</f>
        <v>0.42</v>
      </c>
      <c r="W7" s="2">
        <f ca="1">_xlfn.IFNA(MEDIAN(INDIRECT("'" &amp; W$2 &amp; "'!B" &amp; ROWS!W13),INDIRECT("'" &amp; W$2 &amp; "'!F" &amp; ROWS!W13),INDIRECT("'" &amp; W$2 &amp; "'!J" &amp; ROWS!W13)), "")</f>
        <v>0.23</v>
      </c>
      <c r="X7" s="2">
        <f ca="1">_xlfn.IFNA(MEDIAN(INDIRECT("'" &amp; X$2 &amp; "'!B" &amp; ROWS!X13),INDIRECT("'" &amp; X$2 &amp; "'!F" &amp; ROWS!X13),INDIRECT("'" &amp; X$2 &amp; "'!J" &amp; ROWS!X13)), "")</f>
        <v>7.0000000000000007E-2</v>
      </c>
      <c r="Y7" s="2">
        <f ca="1">_xlfn.IFNA(MEDIAN(INDIRECT("'" &amp; Y$2 &amp; "'!B" &amp; ROWS!Y13),INDIRECT("'" &amp; Y$2 &amp; "'!F" &amp; ROWS!Y13),INDIRECT("'" &amp; Y$2 &amp; "'!J" &amp; ROWS!Y13)), "")</f>
        <v>0.08</v>
      </c>
    </row>
    <row r="8" spans="1:25" x14ac:dyDescent="0.25">
      <c r="A8" t="str">
        <f>METRICS!A13</f>
        <v>cast</v>
      </c>
      <c r="B8" s="2">
        <f ca="1">_xlfn.IFNA(MEDIAN(INDIRECT("'" &amp; B$2 &amp; "'!B" &amp; ROWS!B14),INDIRECT("'" &amp; B$2 &amp; "'!F" &amp; ROWS!B14),INDIRECT("'" &amp; B$2 &amp; "'!J" &amp; ROWS!B14)), "")</f>
        <v>0.06</v>
      </c>
      <c r="C8" s="2">
        <f ca="1">_xlfn.IFNA(MEDIAN(INDIRECT("'" &amp; C$2 &amp; "'!B" &amp; ROWS!C14),INDIRECT("'" &amp; C$2 &amp; "'!F" &amp; ROWS!C14),INDIRECT("'" &amp; C$2 &amp; "'!J" &amp; ROWS!C14)), "")</f>
        <v>0.06</v>
      </c>
      <c r="D8" s="2">
        <f ca="1">_xlfn.IFNA(MEDIAN(INDIRECT("'" &amp; D$2 &amp; "'!B" &amp; ROWS!D14),INDIRECT("'" &amp; D$2 &amp; "'!F" &amp; ROWS!D14),INDIRECT("'" &amp; D$2 &amp; "'!J" &amp; ROWS!D14)), "")</f>
        <v>0.03</v>
      </c>
      <c r="E8" s="2">
        <f ca="1">_xlfn.IFNA(MEDIAN(INDIRECT("'" &amp; E$2 &amp; "'!B" &amp; ROWS!E14),INDIRECT("'" &amp; E$2 &amp; "'!F" &amp; ROWS!E14),INDIRECT("'" &amp; E$2 &amp; "'!J" &amp; ROWS!E14)), "")</f>
        <v>0.38</v>
      </c>
      <c r="F8" s="2">
        <f ca="1">_xlfn.IFNA(MEDIAN(INDIRECT("'" &amp; F$2 &amp; "'!B" &amp; ROWS!F14),INDIRECT("'" &amp; F$2 &amp; "'!F" &amp; ROWS!F14),INDIRECT("'" &amp; F$2 &amp; "'!J" &amp; ROWS!F14)), "")</f>
        <v>0.51</v>
      </c>
      <c r="G8" s="2">
        <f ca="1">_xlfn.IFNA(MEDIAN(INDIRECT("'" &amp; G$2 &amp; "'!B" &amp; ROWS!G14),INDIRECT("'" &amp; G$2 &amp; "'!F" &amp; ROWS!G14),INDIRECT("'" &amp; G$2 &amp; "'!J" &amp; ROWS!G14)), "")</f>
        <v>0.24</v>
      </c>
      <c r="H8" s="2">
        <f ca="1">_xlfn.IFNA(MEDIAN(INDIRECT("'" &amp; H$2 &amp; "'!B" &amp; ROWS!H14),INDIRECT("'" &amp; H$2 &amp; "'!F" &amp; ROWS!H14),INDIRECT("'" &amp; H$2 &amp; "'!J" &amp; ROWS!H14)), "")</f>
        <v>1.38</v>
      </c>
      <c r="I8" s="2">
        <f ca="1">_xlfn.IFNA(MEDIAN(INDIRECT("'" &amp; I$2 &amp; "'!B" &amp; ROWS!I14),INDIRECT("'" &amp; I$2 &amp; "'!F" &amp; ROWS!I14),INDIRECT("'" &amp; I$2 &amp; "'!J" &amp; ROWS!I14)), "")</f>
        <v>1.34</v>
      </c>
      <c r="J8" s="2">
        <f ca="1">_xlfn.IFNA(MEDIAN(INDIRECT("'" &amp; J$2 &amp; "'!B" &amp; ROWS!J14),INDIRECT("'" &amp; J$2 &amp; "'!F" &amp; ROWS!J14),INDIRECT("'" &amp; J$2 &amp; "'!J" &amp; ROWS!J14)), "")</f>
        <v>0.02</v>
      </c>
      <c r="K8" s="2">
        <f ca="1">_xlfn.IFNA(MEDIAN(INDIRECT("'" &amp; K$2 &amp; "'!B" &amp; ROWS!K14),INDIRECT("'" &amp; K$2 &amp; "'!F" &amp; ROWS!K14),INDIRECT("'" &amp; K$2 &amp; "'!J" &amp; ROWS!K14)), "")</f>
        <v>0.03</v>
      </c>
      <c r="L8" s="2">
        <f ca="1">_xlfn.IFNA(MEDIAN(INDIRECT("'" &amp; L$2 &amp; "'!B" &amp; ROWS!L14),INDIRECT("'" &amp; L$2 &amp; "'!F" &amp; ROWS!L14),INDIRECT("'" &amp; L$2 &amp; "'!J" &amp; ROWS!L14)), "")</f>
        <v>0.01</v>
      </c>
      <c r="M8" s="2">
        <f ca="1">_xlfn.IFNA(MEDIAN(INDIRECT("'" &amp; M$2 &amp; "'!B" &amp; ROWS!M14),INDIRECT("'" &amp; M$2 &amp; "'!F" &amp; ROWS!M14),INDIRECT("'" &amp; M$2 &amp; "'!J" &amp; ROWS!M14)), "")</f>
        <v>0.26</v>
      </c>
      <c r="N8" s="2">
        <f ca="1">_xlfn.IFNA(MEDIAN(INDIRECT("'" &amp; N$2 &amp; "'!B" &amp; ROWS!N14),INDIRECT("'" &amp; N$2 &amp; "'!F" &amp; ROWS!N14),INDIRECT("'" &amp; N$2 &amp; "'!J" &amp; ROWS!N14)), "")</f>
        <v>0.42</v>
      </c>
      <c r="O8" s="2">
        <f ca="1">_xlfn.IFNA(MEDIAN(INDIRECT("'" &amp; O$2 &amp; "'!B" &amp; ROWS!O14),INDIRECT("'" &amp; O$2 &amp; "'!F" &amp; ROWS!O14),INDIRECT("'" &amp; O$2 &amp; "'!J" &amp; ROWS!O14)), "")</f>
        <v>0.2</v>
      </c>
      <c r="P8" s="2">
        <f ca="1">_xlfn.IFNA(MEDIAN(INDIRECT("'" &amp; P$2 &amp; "'!B" &amp; ROWS!P14),INDIRECT("'" &amp; P$2 &amp; "'!F" &amp; ROWS!P14),INDIRECT("'" &amp; P$2 &amp; "'!J" &amp; ROWS!P14)), "")</f>
        <v>7.0000000000000007E-2</v>
      </c>
      <c r="Q8" s="2">
        <f ca="1">_xlfn.IFNA(MEDIAN(INDIRECT("'" &amp; Q$2 &amp; "'!B" &amp; ROWS!Q14),INDIRECT("'" &amp; Q$2 &amp; "'!F" &amp; ROWS!Q14),INDIRECT("'" &amp; Q$2 &amp; "'!J" &amp; ROWS!Q14)), "")</f>
        <v>0.09</v>
      </c>
      <c r="R8" s="2">
        <f ca="1">_xlfn.IFNA(MEDIAN(INDIRECT("'" &amp; R$2 &amp; "'!B" &amp; ROWS!R14),INDIRECT("'" &amp; R$2 &amp; "'!F" &amp; ROWS!R14),INDIRECT("'" &amp; R$2 &amp; "'!J" &amp; ROWS!R14)), "")</f>
        <v>0.02</v>
      </c>
      <c r="S8" s="2">
        <f ca="1">_xlfn.IFNA(MEDIAN(INDIRECT("'" &amp; S$2 &amp; "'!B" &amp; ROWS!S14),INDIRECT("'" &amp; S$2 &amp; "'!F" &amp; ROWS!S14),INDIRECT("'" &amp; S$2 &amp; "'!J" &amp; ROWS!S14)), "")</f>
        <v>0.03</v>
      </c>
      <c r="T8" s="2">
        <f ca="1">_xlfn.IFNA(MEDIAN(INDIRECT("'" &amp; T$2 &amp; "'!B" &amp; ROWS!T14),INDIRECT("'" &amp; T$2 &amp; "'!F" &amp; ROWS!T14),INDIRECT("'" &amp; T$2 &amp; "'!J" &amp; ROWS!T14)), "")</f>
        <v>0.01</v>
      </c>
      <c r="U8" s="2">
        <f ca="1">_xlfn.IFNA(MEDIAN(INDIRECT("'" &amp; U$2 &amp; "'!B" &amp; ROWS!U14),INDIRECT("'" &amp; U$2 &amp; "'!F" &amp; ROWS!U14),INDIRECT("'" &amp; U$2 &amp; "'!J" &amp; ROWS!U14)), "")</f>
        <v>0.26</v>
      </c>
      <c r="V8" s="2">
        <f ca="1">_xlfn.IFNA(MEDIAN(INDIRECT("'" &amp; V$2 &amp; "'!B" &amp; ROWS!V14),INDIRECT("'" &amp; V$2 &amp; "'!F" &amp; ROWS!V14),INDIRECT("'" &amp; V$2 &amp; "'!J" &amp; ROWS!V14)), "")</f>
        <v>0.41</v>
      </c>
      <c r="W8" s="2">
        <f ca="1">_xlfn.IFNA(MEDIAN(INDIRECT("'" &amp; W$2 &amp; "'!B" &amp; ROWS!W14),INDIRECT("'" &amp; W$2 &amp; "'!F" &amp; ROWS!W14),INDIRECT("'" &amp; W$2 &amp; "'!J" &amp; ROWS!W14)), "")</f>
        <v>0.22</v>
      </c>
      <c r="X8" s="2">
        <f ca="1">_xlfn.IFNA(MEDIAN(INDIRECT("'" &amp; X$2 &amp; "'!B" &amp; ROWS!X14),INDIRECT("'" &amp; X$2 &amp; "'!F" &amp; ROWS!X14),INDIRECT("'" &amp; X$2 &amp; "'!J" &amp; ROWS!X14)), "")</f>
        <v>7.0000000000000007E-2</v>
      </c>
      <c r="Y8" s="2">
        <f ca="1">_xlfn.IFNA(MEDIAN(INDIRECT("'" &amp; Y$2 &amp; "'!B" &amp; ROWS!Y14),INDIRECT("'" &amp; Y$2 &amp; "'!F" &amp; ROWS!Y14),INDIRECT("'" &amp; Y$2 &amp; "'!J" &amp; ROWS!Y14)), "")</f>
        <v>0.09</v>
      </c>
    </row>
    <row r="9" spans="1:25" x14ac:dyDescent="0.25">
      <c r="A9" t="str">
        <f>METRICS!A14</f>
        <v>completeTypeError</v>
      </c>
      <c r="B9" s="2">
        <f ca="1">_xlfn.IFNA(MEDIAN(INDIRECT("'" &amp; B$2 &amp; "'!B" &amp; ROWS!B15),INDIRECT("'" &amp; B$2 &amp; "'!F" &amp; ROWS!B15),INDIRECT("'" &amp; B$2 &amp; "'!J" &amp; ROWS!B15)), "")</f>
        <v>7.0000000000000007E-2</v>
      </c>
      <c r="C9" s="2">
        <f ca="1">_xlfn.IFNA(MEDIAN(INDIRECT("'" &amp; C$2 &amp; "'!B" &amp; ROWS!C15),INDIRECT("'" &amp; C$2 &amp; "'!F" &amp; ROWS!C15),INDIRECT("'" &amp; C$2 &amp; "'!J" &amp; ROWS!C15)), "")</f>
        <v>0.06</v>
      </c>
      <c r="D9" s="2">
        <f ca="1">_xlfn.IFNA(MEDIAN(INDIRECT("'" &amp; D$2 &amp; "'!B" &amp; ROWS!D15),INDIRECT("'" &amp; D$2 &amp; "'!F" &amp; ROWS!D15),INDIRECT("'" &amp; D$2 &amp; "'!J" &amp; ROWS!D15)), "")</f>
        <v>0.03</v>
      </c>
      <c r="E9" s="2">
        <f ca="1">_xlfn.IFNA(MEDIAN(INDIRECT("'" &amp; E$2 &amp; "'!B" &amp; ROWS!E15),INDIRECT("'" &amp; E$2 &amp; "'!F" &amp; ROWS!E15),INDIRECT("'" &amp; E$2 &amp; "'!J" &amp; ROWS!E15)), "")</f>
        <v>0.38</v>
      </c>
      <c r="F9" s="2">
        <f ca="1">_xlfn.IFNA(MEDIAN(INDIRECT("'" &amp; F$2 &amp; "'!B" &amp; ROWS!F15),INDIRECT("'" &amp; F$2 &amp; "'!F" &amp; ROWS!F15),INDIRECT("'" &amp; F$2 &amp; "'!J" &amp; ROWS!F15)), "")</f>
        <v>0.52</v>
      </c>
      <c r="G9" s="2">
        <f ca="1">_xlfn.IFNA(MEDIAN(INDIRECT("'" &amp; G$2 &amp; "'!B" &amp; ROWS!G15),INDIRECT("'" &amp; G$2 &amp; "'!F" &amp; ROWS!G15),INDIRECT("'" &amp; G$2 &amp; "'!J" &amp; ROWS!G15)), "")</f>
        <v>0.27</v>
      </c>
      <c r="H9" s="2">
        <f ca="1">_xlfn.IFNA(MEDIAN(INDIRECT("'" &amp; H$2 &amp; "'!B" &amp; ROWS!H15),INDIRECT("'" &amp; H$2 &amp; "'!F" &amp; ROWS!H15),INDIRECT("'" &amp; H$2 &amp; "'!J" &amp; ROWS!H15)), "")</f>
        <v>1.38</v>
      </c>
      <c r="I9" s="2">
        <f ca="1">_xlfn.IFNA(MEDIAN(INDIRECT("'" &amp; I$2 &amp; "'!B" &amp; ROWS!I15),INDIRECT("'" &amp; I$2 &amp; "'!F" &amp; ROWS!I15),INDIRECT("'" &amp; I$2 &amp; "'!J" &amp; ROWS!I15)), "")</f>
        <v>1.39</v>
      </c>
      <c r="J9" s="2">
        <f ca="1">_xlfn.IFNA(MEDIAN(INDIRECT("'" &amp; J$2 &amp; "'!B" &amp; ROWS!J15),INDIRECT("'" &amp; J$2 &amp; "'!F" &amp; ROWS!J15),INDIRECT("'" &amp; J$2 &amp; "'!J" &amp; ROWS!J15)), "")</f>
        <v>0.02</v>
      </c>
      <c r="K9" s="2">
        <f ca="1">_xlfn.IFNA(MEDIAN(INDIRECT("'" &amp; K$2 &amp; "'!B" &amp; ROWS!K15),INDIRECT("'" &amp; K$2 &amp; "'!F" &amp; ROWS!K15),INDIRECT("'" &amp; K$2 &amp; "'!J" &amp; ROWS!K15)), "")</f>
        <v>0.03</v>
      </c>
      <c r="L9" s="2">
        <f ca="1">_xlfn.IFNA(MEDIAN(INDIRECT("'" &amp; L$2 &amp; "'!B" &amp; ROWS!L15),INDIRECT("'" &amp; L$2 &amp; "'!F" &amp; ROWS!L15),INDIRECT("'" &amp; L$2 &amp; "'!J" &amp; ROWS!L15)), "")</f>
        <v>0.01</v>
      </c>
      <c r="M9" s="2">
        <f ca="1">_xlfn.IFNA(MEDIAN(INDIRECT("'" &amp; M$2 &amp; "'!B" &amp; ROWS!M15),INDIRECT("'" &amp; M$2 &amp; "'!F" &amp; ROWS!M15),INDIRECT("'" &amp; M$2 &amp; "'!J" &amp; ROWS!M15)), "")</f>
        <v>0.25</v>
      </c>
      <c r="N9" s="2">
        <f ca="1">_xlfn.IFNA(MEDIAN(INDIRECT("'" &amp; N$2 &amp; "'!B" &amp; ROWS!N15),INDIRECT("'" &amp; N$2 &amp; "'!F" &amp; ROWS!N15),INDIRECT("'" &amp; N$2 &amp; "'!J" &amp; ROWS!N15)), "")</f>
        <v>0.42</v>
      </c>
      <c r="O9" s="2">
        <f ca="1">_xlfn.IFNA(MEDIAN(INDIRECT("'" &amp; O$2 &amp; "'!B" &amp; ROWS!O15),INDIRECT("'" &amp; O$2 &amp; "'!F" &amp; ROWS!O15),INDIRECT("'" &amp; O$2 &amp; "'!J" &amp; ROWS!O15)), "")</f>
        <v>0.2</v>
      </c>
      <c r="P9" s="2">
        <f ca="1">_xlfn.IFNA(MEDIAN(INDIRECT("'" &amp; P$2 &amp; "'!B" &amp; ROWS!P15),INDIRECT("'" &amp; P$2 &amp; "'!F" &amp; ROWS!P15),INDIRECT("'" &amp; P$2 &amp; "'!J" &amp; ROWS!P15)), "")</f>
        <v>7.0000000000000007E-2</v>
      </c>
      <c r="Q9" s="2">
        <f ca="1">_xlfn.IFNA(MEDIAN(INDIRECT("'" &amp; Q$2 &amp; "'!B" &amp; ROWS!Q15),INDIRECT("'" &amp; Q$2 &amp; "'!F" &amp; ROWS!Q15),INDIRECT("'" &amp; Q$2 &amp; "'!J" &amp; ROWS!Q15)), "")</f>
        <v>0.09</v>
      </c>
      <c r="R9" s="2">
        <f ca="1">_xlfn.IFNA(MEDIAN(INDIRECT("'" &amp; R$2 &amp; "'!B" &amp; ROWS!R15),INDIRECT("'" &amp; R$2 &amp; "'!F" &amp; ROWS!R15),INDIRECT("'" &amp; R$2 &amp; "'!J" &amp; ROWS!R15)), "")</f>
        <v>0.02</v>
      </c>
      <c r="S9" s="2">
        <f ca="1">_xlfn.IFNA(MEDIAN(INDIRECT("'" &amp; S$2 &amp; "'!B" &amp; ROWS!S15),INDIRECT("'" &amp; S$2 &amp; "'!F" &amp; ROWS!S15),INDIRECT("'" &amp; S$2 &amp; "'!J" &amp; ROWS!S15)), "")</f>
        <v>0.03</v>
      </c>
      <c r="T9" s="2">
        <f ca="1">_xlfn.IFNA(MEDIAN(INDIRECT("'" &amp; T$2 &amp; "'!B" &amp; ROWS!T15),INDIRECT("'" &amp; T$2 &amp; "'!F" &amp; ROWS!T15),INDIRECT("'" &amp; T$2 &amp; "'!J" &amp; ROWS!T15)), "")</f>
        <v>0.01</v>
      </c>
      <c r="U9" s="2">
        <f ca="1">_xlfn.IFNA(MEDIAN(INDIRECT("'" &amp; U$2 &amp; "'!B" &amp; ROWS!U15),INDIRECT("'" &amp; U$2 &amp; "'!F" &amp; ROWS!U15),INDIRECT("'" &amp; U$2 &amp; "'!J" &amp; ROWS!U15)), "")</f>
        <v>0.26</v>
      </c>
      <c r="V9" s="2">
        <f ca="1">_xlfn.IFNA(MEDIAN(INDIRECT("'" &amp; V$2 &amp; "'!B" &amp; ROWS!V15),INDIRECT("'" &amp; V$2 &amp; "'!F" &amp; ROWS!V15),INDIRECT("'" &amp; V$2 &amp; "'!J" &amp; ROWS!V15)), "")</f>
        <v>0.42</v>
      </c>
      <c r="W9" s="2">
        <f ca="1">_xlfn.IFNA(MEDIAN(INDIRECT("'" &amp; W$2 &amp; "'!B" &amp; ROWS!W15),INDIRECT("'" &amp; W$2 &amp; "'!F" &amp; ROWS!W15),INDIRECT("'" &amp; W$2 &amp; "'!J" &amp; ROWS!W15)), "")</f>
        <v>0.22</v>
      </c>
      <c r="X9" s="2">
        <f ca="1">_xlfn.IFNA(MEDIAN(INDIRECT("'" &amp; X$2 &amp; "'!B" &amp; ROWS!X15),INDIRECT("'" &amp; X$2 &amp; "'!F" &amp; ROWS!X15),INDIRECT("'" &amp; X$2 &amp; "'!J" &amp; ROWS!X15)), "")</f>
        <v>7.0000000000000007E-2</v>
      </c>
      <c r="Y9" s="2">
        <f ca="1">_xlfn.IFNA(MEDIAN(INDIRECT("'" &amp; Y$2 &amp; "'!B" &amp; ROWS!Y15),INDIRECT("'" &amp; Y$2 &amp; "'!F" &amp; ROWS!Y15),INDIRECT("'" &amp; Y$2 &amp; "'!J" &amp; ROWS!Y15)), "")</f>
        <v>0.08</v>
      </c>
    </row>
    <row r="10" spans="1:25" x14ac:dyDescent="0.25">
      <c r="A10" t="str">
        <f>METRICS!A17</f>
        <v>counter</v>
      </c>
      <c r="B10" s="2">
        <f ca="1">_xlfn.IFNA(MEDIAN(INDIRECT("'" &amp; B$2 &amp; "'!B" &amp; ROWS!B18),INDIRECT("'" &amp; B$2 &amp; "'!F" &amp; ROWS!B18),INDIRECT("'" &amp; B$2 &amp; "'!J" &amp; ROWS!B18)), "")</f>
        <v>7.0000000000000007E-2</v>
      </c>
      <c r="C10" s="2">
        <f ca="1">_xlfn.IFNA(MEDIAN(INDIRECT("'" &amp; C$2 &amp; "'!B" &amp; ROWS!C18),INDIRECT("'" &amp; C$2 &amp; "'!F" &amp; ROWS!C18),INDIRECT("'" &amp; C$2 &amp; "'!J" &amp; ROWS!C18)), "")</f>
        <v>7.0000000000000007E-2</v>
      </c>
      <c r="D10" s="2">
        <f ca="1">_xlfn.IFNA(MEDIAN(INDIRECT("'" &amp; D$2 &amp; "'!B" &amp; ROWS!D18),INDIRECT("'" &amp; D$2 &amp; "'!F" &amp; ROWS!D18),INDIRECT("'" &amp; D$2 &amp; "'!J" &amp; ROWS!D18)), "")</f>
        <v>0.03</v>
      </c>
      <c r="E10" s="2">
        <f ca="1">_xlfn.IFNA(MEDIAN(INDIRECT("'" &amp; E$2 &amp; "'!B" &amp; ROWS!E18),INDIRECT("'" &amp; E$2 &amp; "'!F" &amp; ROWS!E18),INDIRECT("'" &amp; E$2 &amp; "'!J" &amp; ROWS!E18)), "")</f>
        <v>0.41</v>
      </c>
      <c r="F10" s="2">
        <f ca="1">_xlfn.IFNA(MEDIAN(INDIRECT("'" &amp; F$2 &amp; "'!B" &amp; ROWS!F18),INDIRECT("'" &amp; F$2 &amp; "'!F" &amp; ROWS!F18),INDIRECT("'" &amp; F$2 &amp; "'!J" &amp; ROWS!F18)), "")</f>
        <v>0.54</v>
      </c>
      <c r="G10" s="2">
        <f ca="1">_xlfn.IFNA(MEDIAN(INDIRECT("'" &amp; G$2 &amp; "'!B" &amp; ROWS!G18),INDIRECT("'" &amp; G$2 &amp; "'!F" &amp; ROWS!G18),INDIRECT("'" &amp; G$2 &amp; "'!J" &amp; ROWS!G18)), "")</f>
        <v>0.26</v>
      </c>
      <c r="H10" s="2">
        <f ca="1">_xlfn.IFNA(MEDIAN(INDIRECT("'" &amp; H$2 &amp; "'!B" &amp; ROWS!H18),INDIRECT("'" &amp; H$2 &amp; "'!F" &amp; ROWS!H18),INDIRECT("'" &amp; H$2 &amp; "'!J" &amp; ROWS!H18)), "")</f>
        <v>1.42</v>
      </c>
      <c r="I10" s="2">
        <f ca="1">_xlfn.IFNA(MEDIAN(INDIRECT("'" &amp; I$2 &amp; "'!B" &amp; ROWS!I18),INDIRECT("'" &amp; I$2 &amp; "'!F" &amp; ROWS!I18),INDIRECT("'" &amp; I$2 &amp; "'!J" &amp; ROWS!I18)), "")</f>
        <v>1.44</v>
      </c>
      <c r="J10" s="2">
        <f ca="1">_xlfn.IFNA(MEDIAN(INDIRECT("'" &amp; J$2 &amp; "'!B" &amp; ROWS!J18),INDIRECT("'" &amp; J$2 &amp; "'!F" &amp; ROWS!J18),INDIRECT("'" &amp; J$2 &amp; "'!J" &amp; ROWS!J18)), "")</f>
        <v>0.02</v>
      </c>
      <c r="K10" s="2">
        <f ca="1">_xlfn.IFNA(MEDIAN(INDIRECT("'" &amp; K$2 &amp; "'!B" &amp; ROWS!K18),INDIRECT("'" &amp; K$2 &amp; "'!F" &amp; ROWS!K18),INDIRECT("'" &amp; K$2 &amp; "'!J" &amp; ROWS!K18)), "")</f>
        <v>0.04</v>
      </c>
      <c r="L10" s="2">
        <f ca="1">_xlfn.IFNA(MEDIAN(INDIRECT("'" &amp; L$2 &amp; "'!B" &amp; ROWS!L18),INDIRECT("'" &amp; L$2 &amp; "'!F" &amp; ROWS!L18),INDIRECT("'" &amp; L$2 &amp; "'!J" &amp; ROWS!L18)), "")</f>
        <v>0.01</v>
      </c>
      <c r="M10" s="2">
        <f ca="1">_xlfn.IFNA(MEDIAN(INDIRECT("'" &amp; M$2 &amp; "'!B" &amp; ROWS!M18),INDIRECT("'" &amp; M$2 &amp; "'!F" &amp; ROWS!M18),INDIRECT("'" &amp; M$2 &amp; "'!J" &amp; ROWS!M18)), "")</f>
        <v>0.26</v>
      </c>
      <c r="N10" s="2">
        <f ca="1">_xlfn.IFNA(MEDIAN(INDIRECT("'" &amp; N$2 &amp; "'!B" &amp; ROWS!N18),INDIRECT("'" &amp; N$2 &amp; "'!F" &amp; ROWS!N18),INDIRECT("'" &amp; N$2 &amp; "'!J" &amp; ROWS!N18)), "")</f>
        <v>0.44</v>
      </c>
      <c r="O10" s="2">
        <f ca="1">_xlfn.IFNA(MEDIAN(INDIRECT("'" &amp; O$2 &amp; "'!B" &amp; ROWS!O18),INDIRECT("'" &amp; O$2 &amp; "'!F" &amp; ROWS!O18),INDIRECT("'" &amp; O$2 &amp; "'!J" &amp; ROWS!O18)), "")</f>
        <v>0.22</v>
      </c>
      <c r="P10" s="2">
        <f ca="1">_xlfn.IFNA(MEDIAN(INDIRECT("'" &amp; P$2 &amp; "'!B" &amp; ROWS!P18),INDIRECT("'" &amp; P$2 &amp; "'!F" &amp; ROWS!P18),INDIRECT("'" &amp; P$2 &amp; "'!J" &amp; ROWS!P18)), "")</f>
        <v>7.0000000000000007E-2</v>
      </c>
      <c r="Q10" s="2">
        <f ca="1">_xlfn.IFNA(MEDIAN(INDIRECT("'" &amp; Q$2 &amp; "'!B" &amp; ROWS!Q18),INDIRECT("'" &amp; Q$2 &amp; "'!F" &amp; ROWS!Q18),INDIRECT("'" &amp; Q$2 &amp; "'!J" &amp; ROWS!Q18)), "")</f>
        <v>0.09</v>
      </c>
      <c r="R10" s="2">
        <f ca="1">_xlfn.IFNA(MEDIAN(INDIRECT("'" &amp; R$2 &amp; "'!B" &amp; ROWS!R18),INDIRECT("'" &amp; R$2 &amp; "'!F" &amp; ROWS!R18),INDIRECT("'" &amp; R$2 &amp; "'!J" &amp; ROWS!R18)), "")</f>
        <v>0.02</v>
      </c>
      <c r="S10" s="2">
        <f ca="1">_xlfn.IFNA(MEDIAN(INDIRECT("'" &amp; S$2 &amp; "'!B" &amp; ROWS!S18),INDIRECT("'" &amp; S$2 &amp; "'!F" &amp; ROWS!S18),INDIRECT("'" &amp; S$2 &amp; "'!J" &amp; ROWS!S18)), "")</f>
        <v>0.03</v>
      </c>
      <c r="T10" s="2">
        <f ca="1">_xlfn.IFNA(MEDIAN(INDIRECT("'" &amp; T$2 &amp; "'!B" &amp; ROWS!T18),INDIRECT("'" &amp; T$2 &amp; "'!F" &amp; ROWS!T18),INDIRECT("'" &amp; T$2 &amp; "'!J" &amp; ROWS!T18)), "")</f>
        <v>0.01</v>
      </c>
      <c r="U10" s="2">
        <f ca="1">_xlfn.IFNA(MEDIAN(INDIRECT("'" &amp; U$2 &amp; "'!B" &amp; ROWS!U18),INDIRECT("'" &amp; U$2 &amp; "'!F" &amp; ROWS!U18),INDIRECT("'" &amp; U$2 &amp; "'!J" &amp; ROWS!U18)), "")</f>
        <v>0.27</v>
      </c>
      <c r="V10" s="2">
        <f ca="1">_xlfn.IFNA(MEDIAN(INDIRECT("'" &amp; V$2 &amp; "'!B" &amp; ROWS!V18),INDIRECT("'" &amp; V$2 &amp; "'!F" &amp; ROWS!V18),INDIRECT("'" &amp; V$2 &amp; "'!J" &amp; ROWS!V18)), "")</f>
        <v>0.43</v>
      </c>
      <c r="W10" s="2">
        <f ca="1">_xlfn.IFNA(MEDIAN(INDIRECT("'" &amp; W$2 &amp; "'!B" &amp; ROWS!W18),INDIRECT("'" &amp; W$2 &amp; "'!F" &amp; ROWS!W18),INDIRECT("'" &amp; W$2 &amp; "'!J" &amp; ROWS!W18)), "")</f>
        <v>0.22</v>
      </c>
      <c r="X10" s="2">
        <f ca="1">_xlfn.IFNA(MEDIAN(INDIRECT("'" &amp; X$2 &amp; "'!B" &amp; ROWS!X18),INDIRECT("'" &amp; X$2 &amp; "'!F" &amp; ROWS!X18),INDIRECT("'" &amp; X$2 &amp; "'!J" &amp; ROWS!X18)), "")</f>
        <v>7.0000000000000007E-2</v>
      </c>
      <c r="Y10" s="2">
        <f ca="1">_xlfn.IFNA(MEDIAN(INDIRECT("'" &amp; Y$2 &amp; "'!B" &amp; ROWS!Y18),INDIRECT("'" &amp; Y$2 &amp; "'!F" &amp; ROWS!Y18),INDIRECT("'" &amp; Y$2 &amp; "'!J" &amp; ROWS!Y18)), "")</f>
        <v>0.09</v>
      </c>
    </row>
    <row r="11" spans="1:25" x14ac:dyDescent="0.25">
      <c r="A11" t="str">
        <f>METRICS!A18</f>
        <v>ctor-autogen</v>
      </c>
      <c r="B11" s="2">
        <f ca="1">_xlfn.IFNA(MEDIAN(INDIRECT("'" &amp; B$2 &amp; "'!B" &amp; ROWS!B19),INDIRECT("'" &amp; B$2 &amp; "'!F" &amp; ROWS!B19),INDIRECT("'" &amp; B$2 &amp; "'!J" &amp; ROWS!B19)), "")</f>
        <v>0.14000000000000001</v>
      </c>
      <c r="C11" s="2">
        <f ca="1">_xlfn.IFNA(MEDIAN(INDIRECT("'" &amp; C$2 &amp; "'!B" &amp; ROWS!C19),INDIRECT("'" &amp; C$2 &amp; "'!F" &amp; ROWS!C19),INDIRECT("'" &amp; C$2 &amp; "'!J" &amp; ROWS!C19)), "")</f>
        <v>0.12</v>
      </c>
      <c r="D11" s="2">
        <f ca="1">_xlfn.IFNA(MEDIAN(INDIRECT("'" &amp; D$2 &amp; "'!B" &amp; ROWS!D19),INDIRECT("'" &amp; D$2 &amp; "'!F" &amp; ROWS!D19),INDIRECT("'" &amp; D$2 &amp; "'!J" &amp; ROWS!D19)), "")</f>
        <v>0.06</v>
      </c>
      <c r="E11" s="2">
        <f ca="1">_xlfn.IFNA(MEDIAN(INDIRECT("'" &amp; E$2 &amp; "'!B" &amp; ROWS!E19),INDIRECT("'" &amp; E$2 &amp; "'!F" &amp; ROWS!E19),INDIRECT("'" &amp; E$2 &amp; "'!J" &amp; ROWS!E19)), "")</f>
        <v>1.08</v>
      </c>
      <c r="F11" s="2">
        <f ca="1">_xlfn.IFNA(MEDIAN(INDIRECT("'" &amp; F$2 &amp; "'!B" &amp; ROWS!F19),INDIRECT("'" &amp; F$2 &amp; "'!F" &amp; ROWS!F19),INDIRECT("'" &amp; F$2 &amp; "'!J" &amp; ROWS!F19)), "")</f>
        <v>1.31</v>
      </c>
      <c r="G11" s="2">
        <f ca="1">_xlfn.IFNA(MEDIAN(INDIRECT("'" &amp; G$2 &amp; "'!B" &amp; ROWS!G19),INDIRECT("'" &amp; G$2 &amp; "'!F" &amp; ROWS!G19),INDIRECT("'" &amp; G$2 &amp; "'!J" &amp; ROWS!G19)), "")</f>
        <v>0.83</v>
      </c>
      <c r="H11" s="2">
        <f ca="1">_xlfn.IFNA(MEDIAN(INDIRECT("'" &amp; H$2 &amp; "'!B" &amp; ROWS!H19),INDIRECT("'" &amp; H$2 &amp; "'!F" &amp; ROWS!H19),INDIRECT("'" &amp; H$2 &amp; "'!J" &amp; ROWS!H19)), "")</f>
        <v>2.78</v>
      </c>
      <c r="I11" s="2">
        <f ca="1">_xlfn.IFNA(MEDIAN(INDIRECT("'" &amp; I$2 &amp; "'!B" &amp; ROWS!I19),INDIRECT("'" &amp; I$2 &amp; "'!F" &amp; ROWS!I19),INDIRECT("'" &amp; I$2 &amp; "'!J" &amp; ROWS!I19)), "")</f>
        <v>2.77</v>
      </c>
      <c r="J11" s="2">
        <f ca="1">_xlfn.IFNA(MEDIAN(INDIRECT("'" &amp; J$2 &amp; "'!B" &amp; ROWS!J19),INDIRECT("'" &amp; J$2 &amp; "'!F" &amp; ROWS!J19),INDIRECT("'" &amp; J$2 &amp; "'!J" &amp; ROWS!J19)), "")</f>
        <v>0.05</v>
      </c>
      <c r="K11" s="2">
        <f ca="1">_xlfn.IFNA(MEDIAN(INDIRECT("'" &amp; K$2 &amp; "'!B" &amp; ROWS!K19),INDIRECT("'" &amp; K$2 &amp; "'!F" &amp; ROWS!K19),INDIRECT("'" &amp; K$2 &amp; "'!J" &amp; ROWS!K19)), "")</f>
        <v>0.06</v>
      </c>
      <c r="L11" s="2">
        <f ca="1">_xlfn.IFNA(MEDIAN(INDIRECT("'" &amp; L$2 &amp; "'!B" &amp; ROWS!L19),INDIRECT("'" &amp; L$2 &amp; "'!F" &amp; ROWS!L19),INDIRECT("'" &amp; L$2 &amp; "'!J" &amp; ROWS!L19)), "")</f>
        <v>0.02</v>
      </c>
      <c r="M11" s="2">
        <f ca="1">_xlfn.IFNA(MEDIAN(INDIRECT("'" &amp; M$2 &amp; "'!B" &amp; ROWS!M19),INDIRECT("'" &amp; M$2 &amp; "'!F" &amp; ROWS!M19),INDIRECT("'" &amp; M$2 &amp; "'!J" &amp; ROWS!M19)), "")</f>
        <v>0.8</v>
      </c>
      <c r="N11" s="2">
        <f ca="1">_xlfn.IFNA(MEDIAN(INDIRECT("'" &amp; N$2 &amp; "'!B" &amp; ROWS!N19),INDIRECT("'" &amp; N$2 &amp; "'!F" &amp; ROWS!N19),INDIRECT("'" &amp; N$2 &amp; "'!J" &amp; ROWS!N19)), "")</f>
        <v>1.1299999999999999</v>
      </c>
      <c r="O11" s="2">
        <f ca="1">_xlfn.IFNA(MEDIAN(INDIRECT("'" &amp; O$2 &amp; "'!B" &amp; ROWS!O19),INDIRECT("'" &amp; O$2 &amp; "'!F" &amp; ROWS!O19),INDIRECT("'" &amp; O$2 &amp; "'!J" &amp; ROWS!O19)), "")</f>
        <v>0.74</v>
      </c>
      <c r="P11" s="2">
        <f ca="1">_xlfn.IFNA(MEDIAN(INDIRECT("'" &amp; P$2 &amp; "'!B" &amp; ROWS!P19),INDIRECT("'" &amp; P$2 &amp; "'!F" &amp; ROWS!P19),INDIRECT("'" &amp; P$2 &amp; "'!J" &amp; ROWS!P19)), "")</f>
        <v>0.1</v>
      </c>
      <c r="Q11" s="2">
        <f ca="1">_xlfn.IFNA(MEDIAN(INDIRECT("'" &amp; Q$2 &amp; "'!B" &amp; ROWS!Q19),INDIRECT("'" &amp; Q$2 &amp; "'!F" &amp; ROWS!Q19),INDIRECT("'" &amp; Q$2 &amp; "'!J" &amp; ROWS!Q19)), "")</f>
        <v>0.12</v>
      </c>
      <c r="R11" s="2">
        <f ca="1">_xlfn.IFNA(MEDIAN(INDIRECT("'" &amp; R$2 &amp; "'!B" &amp; ROWS!R19),INDIRECT("'" &amp; R$2 &amp; "'!F" &amp; ROWS!R19),INDIRECT("'" &amp; R$2 &amp; "'!J" &amp; ROWS!R19)), "")</f>
        <v>0.05</v>
      </c>
      <c r="S11" s="2">
        <f ca="1">_xlfn.IFNA(MEDIAN(INDIRECT("'" &amp; S$2 &amp; "'!B" &amp; ROWS!S19),INDIRECT("'" &amp; S$2 &amp; "'!F" &amp; ROWS!S19),INDIRECT("'" &amp; S$2 &amp; "'!J" &amp; ROWS!S19)), "")</f>
        <v>0.06</v>
      </c>
      <c r="T11" s="2">
        <f ca="1">_xlfn.IFNA(MEDIAN(INDIRECT("'" &amp; T$2 &amp; "'!B" &amp; ROWS!T19),INDIRECT("'" &amp; T$2 &amp; "'!F" &amp; ROWS!T19),INDIRECT("'" &amp; T$2 &amp; "'!J" &amp; ROWS!T19)), "")</f>
        <v>0.03</v>
      </c>
      <c r="U11" s="2">
        <f ca="1">_xlfn.IFNA(MEDIAN(INDIRECT("'" &amp; U$2 &amp; "'!B" &amp; ROWS!U19),INDIRECT("'" &amp; U$2 &amp; "'!F" &amp; ROWS!U19),INDIRECT("'" &amp; U$2 &amp; "'!J" &amp; ROWS!U19)), "")</f>
        <v>0.84</v>
      </c>
      <c r="V11" s="2">
        <f ca="1">_xlfn.IFNA(MEDIAN(INDIRECT("'" &amp; V$2 &amp; "'!B" &amp; ROWS!V19),INDIRECT("'" &amp; V$2 &amp; "'!F" &amp; ROWS!V19),INDIRECT("'" &amp; V$2 &amp; "'!J" &amp; ROWS!V19)), "")</f>
        <v>1.1200000000000001</v>
      </c>
      <c r="W11" s="2">
        <f ca="1">_xlfn.IFNA(MEDIAN(INDIRECT("'" &amp; W$2 &amp; "'!B" &amp; ROWS!W19),INDIRECT("'" &amp; W$2 &amp; "'!F" &amp; ROWS!W19),INDIRECT("'" &amp; W$2 &amp; "'!J" &amp; ROWS!W19)), "")</f>
        <v>0.75</v>
      </c>
      <c r="X11" s="2">
        <f ca="1">_xlfn.IFNA(MEDIAN(INDIRECT("'" &amp; X$2 &amp; "'!B" &amp; ROWS!X19),INDIRECT("'" &amp; X$2 &amp; "'!F" &amp; ROWS!X19),INDIRECT("'" &amp; X$2 &amp; "'!J" &amp; ROWS!X19)), "")</f>
        <v>0.09</v>
      </c>
      <c r="Y11" s="2">
        <f ca="1">_xlfn.IFNA(MEDIAN(INDIRECT("'" &amp; Y$2 &amp; "'!B" &amp; ROWS!Y19),INDIRECT("'" &amp; Y$2 &amp; "'!F" &amp; ROWS!Y19),INDIRECT("'" &amp; Y$2 &amp; "'!J" &amp; ROWS!Y19)), "")</f>
        <v>0.12</v>
      </c>
    </row>
    <row r="12" spans="1:25" x14ac:dyDescent="0.25">
      <c r="A12" t="str">
        <f>METRICS!A20</f>
        <v>declarationSpecifier</v>
      </c>
      <c r="B12" s="2">
        <f ca="1">_xlfn.IFNA(MEDIAN(INDIRECT("'" &amp; B$2 &amp; "'!B" &amp; ROWS!B21),INDIRECT("'" &amp; B$2 &amp; "'!F" &amp; ROWS!B21),INDIRECT("'" &amp; B$2 &amp; "'!J" &amp; ROWS!B21)), "")</f>
        <v>0.12</v>
      </c>
      <c r="C12" s="2">
        <f ca="1">_xlfn.IFNA(MEDIAN(INDIRECT("'" &amp; C$2 &amp; "'!B" &amp; ROWS!C21),INDIRECT("'" &amp; C$2 &amp; "'!F" &amp; ROWS!C21),INDIRECT("'" &amp; C$2 &amp; "'!J" &amp; ROWS!C21)), "")</f>
        <v>0.11</v>
      </c>
      <c r="D12" s="2">
        <f ca="1">_xlfn.IFNA(MEDIAN(INDIRECT("'" &amp; D$2 &amp; "'!B" &amp; ROWS!D21),INDIRECT("'" &amp; D$2 &amp; "'!F" &amp; ROWS!D21),INDIRECT("'" &amp; D$2 &amp; "'!J" &amp; ROWS!D21)), "")</f>
        <v>0.04</v>
      </c>
      <c r="E12" s="2">
        <f ca="1">_xlfn.IFNA(MEDIAN(INDIRECT("'" &amp; E$2 &amp; "'!B" &amp; ROWS!E21),INDIRECT("'" &amp; E$2 &amp; "'!F" &amp; ROWS!E21),INDIRECT("'" &amp; E$2 &amp; "'!J" &amp; ROWS!E21)), "")</f>
        <v>0.8</v>
      </c>
      <c r="F12" s="2">
        <f ca="1">_xlfn.IFNA(MEDIAN(INDIRECT("'" &amp; F$2 &amp; "'!B" &amp; ROWS!F21),INDIRECT("'" &amp; F$2 &amp; "'!F" &amp; ROWS!F21),INDIRECT("'" &amp; F$2 &amp; "'!J" &amp; ROWS!F21)), "")</f>
        <v>1.1399999999999999</v>
      </c>
      <c r="G12" s="2">
        <f ca="1">_xlfn.IFNA(MEDIAN(INDIRECT("'" &amp; G$2 &amp; "'!B" &amp; ROWS!G21),INDIRECT("'" &amp; G$2 &amp; "'!F" &amp; ROWS!G21),INDIRECT("'" &amp; G$2 &amp; "'!J" &amp; ROWS!G21)), "")</f>
        <v>0.48</v>
      </c>
      <c r="H12" s="2">
        <f ca="1">_xlfn.IFNA(MEDIAN(INDIRECT("'" &amp; H$2 &amp; "'!B" &amp; ROWS!H21),INDIRECT("'" &amp; H$2 &amp; "'!F" &amp; ROWS!H21),INDIRECT("'" &amp; H$2 &amp; "'!J" &amp; ROWS!H21)), "")</f>
        <v>2.6</v>
      </c>
      <c r="I12" s="2">
        <f ca="1">_xlfn.IFNA(MEDIAN(INDIRECT("'" &amp; I$2 &amp; "'!B" &amp; ROWS!I21),INDIRECT("'" &amp; I$2 &amp; "'!F" &amp; ROWS!I21),INDIRECT("'" &amp; I$2 &amp; "'!J" &amp; ROWS!I21)), "")</f>
        <v>2.7</v>
      </c>
      <c r="J12" s="2">
        <f ca="1">_xlfn.IFNA(MEDIAN(INDIRECT("'" &amp; J$2 &amp; "'!B" &amp; ROWS!J21),INDIRECT("'" &amp; J$2 &amp; "'!F" &amp; ROWS!J21),INDIRECT("'" &amp; J$2 &amp; "'!J" &amp; ROWS!J21)), "")</f>
        <v>0.03</v>
      </c>
      <c r="K12" s="2">
        <f ca="1">_xlfn.IFNA(MEDIAN(INDIRECT("'" &amp; K$2 &amp; "'!B" &amp; ROWS!K21),INDIRECT("'" &amp; K$2 &amp; "'!F" &amp; ROWS!K21),INDIRECT("'" &amp; K$2 &amp; "'!J" &amp; ROWS!K21)), "")</f>
        <v>0.06</v>
      </c>
      <c r="L12" s="2">
        <f ca="1">_xlfn.IFNA(MEDIAN(INDIRECT("'" &amp; L$2 &amp; "'!B" &amp; ROWS!L21),INDIRECT("'" &amp; L$2 &amp; "'!F" &amp; ROWS!L21),INDIRECT("'" &amp; L$2 &amp; "'!J" &amp; ROWS!L21)), "")</f>
        <v>0.02</v>
      </c>
      <c r="M12" s="2">
        <f ca="1">_xlfn.IFNA(MEDIAN(INDIRECT("'" &amp; M$2 &amp; "'!B" &amp; ROWS!M21),INDIRECT("'" &amp; M$2 &amp; "'!F" &amp; ROWS!M21),INDIRECT("'" &amp; M$2 &amp; "'!J" &amp; ROWS!M21)), "")</f>
        <v>0.5</v>
      </c>
      <c r="N12" s="2">
        <f ca="1">_xlfn.IFNA(MEDIAN(INDIRECT("'" &amp; N$2 &amp; "'!B" &amp; ROWS!N21),INDIRECT("'" &amp; N$2 &amp; "'!F" &amp; ROWS!N21),INDIRECT("'" &amp; N$2 &amp; "'!J" &amp; ROWS!N21)), "")</f>
        <v>0.93</v>
      </c>
      <c r="O12" s="2">
        <f ca="1">_xlfn.IFNA(MEDIAN(INDIRECT("'" &amp; O$2 &amp; "'!B" &amp; ROWS!O21),INDIRECT("'" &amp; O$2 &amp; "'!F" &amp; ROWS!O21),INDIRECT("'" &amp; O$2 &amp; "'!J" &amp; ROWS!O21)), "")</f>
        <v>0.38</v>
      </c>
      <c r="P12" s="2">
        <f ca="1">_xlfn.IFNA(MEDIAN(INDIRECT("'" &amp; P$2 &amp; "'!B" &amp; ROWS!P21),INDIRECT("'" &amp; P$2 &amp; "'!F" &amp; ROWS!P21),INDIRECT("'" &amp; P$2 &amp; "'!J" &amp; ROWS!P21)), "")</f>
        <v>7.0000000000000007E-2</v>
      </c>
      <c r="Q12" s="2">
        <f ca="1">_xlfn.IFNA(MEDIAN(INDIRECT("'" &amp; Q$2 &amp; "'!B" &amp; ROWS!Q21),INDIRECT("'" &amp; Q$2 &amp; "'!F" &amp; ROWS!Q21),INDIRECT("'" &amp; Q$2 &amp; "'!J" &amp; ROWS!Q21)), "")</f>
        <v>0.1</v>
      </c>
      <c r="R12" s="2">
        <f ca="1">_xlfn.IFNA(MEDIAN(INDIRECT("'" &amp; R$2 &amp; "'!B" &amp; ROWS!R21),INDIRECT("'" &amp; R$2 &amp; "'!F" &amp; ROWS!R21),INDIRECT("'" &amp; R$2 &amp; "'!J" &amp; ROWS!R21)), "")</f>
        <v>0.03</v>
      </c>
      <c r="S12" s="2">
        <f ca="1">_xlfn.IFNA(MEDIAN(INDIRECT("'" &amp; S$2 &amp; "'!B" &amp; ROWS!S21),INDIRECT("'" &amp; S$2 &amp; "'!F" &amp; ROWS!S21),INDIRECT("'" &amp; S$2 &amp; "'!J" &amp; ROWS!S21)), "")</f>
        <v>0.06</v>
      </c>
      <c r="T12" s="2">
        <f ca="1">_xlfn.IFNA(MEDIAN(INDIRECT("'" &amp; T$2 &amp; "'!B" &amp; ROWS!T21),INDIRECT("'" &amp; T$2 &amp; "'!F" &amp; ROWS!T21),INDIRECT("'" &amp; T$2 &amp; "'!J" &amp; ROWS!T21)), "")</f>
        <v>0.02</v>
      </c>
      <c r="U12" s="2">
        <f ca="1">_xlfn.IFNA(MEDIAN(INDIRECT("'" &amp; U$2 &amp; "'!B" &amp; ROWS!U21),INDIRECT("'" &amp; U$2 &amp; "'!F" &amp; ROWS!U21),INDIRECT("'" &amp; U$2 &amp; "'!J" &amp; ROWS!U21)), "")</f>
        <v>0.54</v>
      </c>
      <c r="V12" s="2">
        <f ca="1">_xlfn.IFNA(MEDIAN(INDIRECT("'" &amp; V$2 &amp; "'!B" &amp; ROWS!V21),INDIRECT("'" &amp; V$2 &amp; "'!F" &amp; ROWS!V21),INDIRECT("'" &amp; V$2 &amp; "'!J" &amp; ROWS!V21)), "")</f>
        <v>0.92</v>
      </c>
      <c r="W12" s="2">
        <f ca="1">_xlfn.IFNA(MEDIAN(INDIRECT("'" &amp; W$2 &amp; "'!B" &amp; ROWS!W21),INDIRECT("'" &amp; W$2 &amp; "'!F" &amp; ROWS!W21),INDIRECT("'" &amp; W$2 &amp; "'!J" &amp; ROWS!W21)), "")</f>
        <v>0.4</v>
      </c>
      <c r="X12" s="2">
        <f ca="1">_xlfn.IFNA(MEDIAN(INDIRECT("'" &amp; X$2 &amp; "'!B" &amp; ROWS!X21),INDIRECT("'" &amp; X$2 &amp; "'!F" &amp; ROWS!X21),INDIRECT("'" &amp; X$2 &amp; "'!J" &amp; ROWS!X21)), "")</f>
        <v>7.0000000000000007E-2</v>
      </c>
      <c r="Y12" s="2">
        <f ca="1">_xlfn.IFNA(MEDIAN(INDIRECT("'" &amp; Y$2 &amp; "'!B" &amp; ROWS!Y21),INDIRECT("'" &amp; Y$2 &amp; "'!F" &amp; ROWS!Y21),INDIRECT("'" &amp; Y$2 &amp; "'!J" &amp; ROWS!Y21)), "")</f>
        <v>0.09</v>
      </c>
    </row>
    <row r="13" spans="1:25" x14ac:dyDescent="0.25">
      <c r="A13" t="str">
        <f>METRICS!A27</f>
        <v>enum</v>
      </c>
      <c r="B13" s="2">
        <f ca="1">_xlfn.IFNA(MEDIAN(INDIRECT("'" &amp; B$2 &amp; "'!B" &amp; ROWS!B28),INDIRECT("'" &amp; B$2 &amp; "'!F" &amp; ROWS!B28),INDIRECT("'" &amp; B$2 &amp; "'!J" &amp; ROWS!B28)), "")</f>
        <v>0.06</v>
      </c>
      <c r="C13" s="2">
        <f ca="1">_xlfn.IFNA(MEDIAN(INDIRECT("'" &amp; C$2 &amp; "'!B" &amp; ROWS!C28),INDIRECT("'" &amp; C$2 &amp; "'!F" &amp; ROWS!C28),INDIRECT("'" &amp; C$2 &amp; "'!J" &amp; ROWS!C28)), "")</f>
        <v>0.06</v>
      </c>
      <c r="D13" s="2">
        <f ca="1">_xlfn.IFNA(MEDIAN(INDIRECT("'" &amp; D$2 &amp; "'!B" &amp; ROWS!D28),INDIRECT("'" &amp; D$2 &amp; "'!F" &amp; ROWS!D28),INDIRECT("'" &amp; D$2 &amp; "'!J" &amp; ROWS!D28)), "")</f>
        <v>0.03</v>
      </c>
      <c r="E13" s="2">
        <f ca="1">_xlfn.IFNA(MEDIAN(INDIRECT("'" &amp; E$2 &amp; "'!B" &amp; ROWS!E28),INDIRECT("'" &amp; E$2 &amp; "'!F" &amp; ROWS!E28),INDIRECT("'" &amp; E$2 &amp; "'!J" &amp; ROWS!E28)), "")</f>
        <v>0.39</v>
      </c>
      <c r="F13" s="2">
        <f ca="1">_xlfn.IFNA(MEDIAN(INDIRECT("'" &amp; F$2 &amp; "'!B" &amp; ROWS!F28),INDIRECT("'" &amp; F$2 &amp; "'!F" &amp; ROWS!F28),INDIRECT("'" &amp; F$2 &amp; "'!J" &amp; ROWS!F28)), "")</f>
        <v>0.53</v>
      </c>
      <c r="G13" s="2">
        <f ca="1">_xlfn.IFNA(MEDIAN(INDIRECT("'" &amp; G$2 &amp; "'!B" &amp; ROWS!G28),INDIRECT("'" &amp; G$2 &amp; "'!F" &amp; ROWS!G28),INDIRECT("'" &amp; G$2 &amp; "'!J" &amp; ROWS!G28)), "")</f>
        <v>0.26</v>
      </c>
      <c r="H13" s="2">
        <f ca="1">_xlfn.IFNA(MEDIAN(INDIRECT("'" &amp; H$2 &amp; "'!B" &amp; ROWS!H28),INDIRECT("'" &amp; H$2 &amp; "'!F" &amp; ROWS!H28),INDIRECT("'" &amp; H$2 &amp; "'!J" &amp; ROWS!H28)), "")</f>
        <v>1.38</v>
      </c>
      <c r="I13" s="2">
        <f ca="1">_xlfn.IFNA(MEDIAN(INDIRECT("'" &amp; I$2 &amp; "'!B" &amp; ROWS!I28),INDIRECT("'" &amp; I$2 &amp; "'!F" &amp; ROWS!I28),INDIRECT("'" &amp; I$2 &amp; "'!J" &amp; ROWS!I28)), "")</f>
        <v>1.34</v>
      </c>
      <c r="J13" s="2">
        <f ca="1">_xlfn.IFNA(MEDIAN(INDIRECT("'" &amp; J$2 &amp; "'!B" &amp; ROWS!J28),INDIRECT("'" &amp; J$2 &amp; "'!F" &amp; ROWS!J28),INDIRECT("'" &amp; J$2 &amp; "'!J" &amp; ROWS!J28)), "")</f>
        <v>0.02</v>
      </c>
      <c r="K13" s="2">
        <f ca="1">_xlfn.IFNA(MEDIAN(INDIRECT("'" &amp; K$2 &amp; "'!B" &amp; ROWS!K28),INDIRECT("'" &amp; K$2 &amp; "'!F" &amp; ROWS!K28),INDIRECT("'" &amp; K$2 &amp; "'!J" &amp; ROWS!K28)), "")</f>
        <v>0.04</v>
      </c>
      <c r="L13" s="2">
        <f ca="1">_xlfn.IFNA(MEDIAN(INDIRECT("'" &amp; L$2 &amp; "'!B" &amp; ROWS!L28),INDIRECT("'" &amp; L$2 &amp; "'!F" &amp; ROWS!L28),INDIRECT("'" &amp; L$2 &amp; "'!J" &amp; ROWS!L28)), "")</f>
        <v>0.01</v>
      </c>
      <c r="M13" s="2">
        <f ca="1">_xlfn.IFNA(MEDIAN(INDIRECT("'" &amp; M$2 &amp; "'!B" &amp; ROWS!M28),INDIRECT("'" &amp; M$2 &amp; "'!F" &amp; ROWS!M28),INDIRECT("'" &amp; M$2 &amp; "'!J" &amp; ROWS!M28)), "")</f>
        <v>0.26</v>
      </c>
      <c r="N13" s="2">
        <f ca="1">_xlfn.IFNA(MEDIAN(INDIRECT("'" &amp; N$2 &amp; "'!B" &amp; ROWS!N28),INDIRECT("'" &amp; N$2 &amp; "'!F" &amp; ROWS!N28),INDIRECT("'" &amp; N$2 &amp; "'!J" &amp; ROWS!N28)), "")</f>
        <v>0.46</v>
      </c>
      <c r="O13" s="2">
        <f ca="1">_xlfn.IFNA(MEDIAN(INDIRECT("'" &amp; O$2 &amp; "'!B" &amp; ROWS!O28),INDIRECT("'" &amp; O$2 &amp; "'!F" &amp; ROWS!O28),INDIRECT("'" &amp; O$2 &amp; "'!J" &amp; ROWS!O28)), "")</f>
        <v>0.22</v>
      </c>
      <c r="P13" s="2">
        <f ca="1">_xlfn.IFNA(MEDIAN(INDIRECT("'" &amp; P$2 &amp; "'!B" &amp; ROWS!P28),INDIRECT("'" &amp; P$2 &amp; "'!F" &amp; ROWS!P28),INDIRECT("'" &amp; P$2 &amp; "'!J" &amp; ROWS!P28)), "")</f>
        <v>7.0000000000000007E-2</v>
      </c>
      <c r="Q13" s="2">
        <f ca="1">_xlfn.IFNA(MEDIAN(INDIRECT("'" &amp; Q$2 &amp; "'!B" &amp; ROWS!Q28),INDIRECT("'" &amp; Q$2 &amp; "'!F" &amp; ROWS!Q28),INDIRECT("'" &amp; Q$2 &amp; "'!J" &amp; ROWS!Q28)), "")</f>
        <v>0.08</v>
      </c>
      <c r="R13" s="2">
        <f ca="1">_xlfn.IFNA(MEDIAN(INDIRECT("'" &amp; R$2 &amp; "'!B" &amp; ROWS!R28),INDIRECT("'" &amp; R$2 &amp; "'!F" &amp; ROWS!R28),INDIRECT("'" &amp; R$2 &amp; "'!J" &amp; ROWS!R28)), "")</f>
        <v>0.02</v>
      </c>
      <c r="S13" s="2">
        <f ca="1">_xlfn.IFNA(MEDIAN(INDIRECT("'" &amp; S$2 &amp; "'!B" &amp; ROWS!S28),INDIRECT("'" &amp; S$2 &amp; "'!F" &amp; ROWS!S28),INDIRECT("'" &amp; S$2 &amp; "'!J" &amp; ROWS!S28)), "")</f>
        <v>0.04</v>
      </c>
      <c r="T13" s="2">
        <f ca="1">_xlfn.IFNA(MEDIAN(INDIRECT("'" &amp; T$2 &amp; "'!B" &amp; ROWS!T28),INDIRECT("'" &amp; T$2 &amp; "'!F" &amp; ROWS!T28),INDIRECT("'" &amp; T$2 &amp; "'!J" &amp; ROWS!T28)), "")</f>
        <v>0.01</v>
      </c>
      <c r="U13" s="2">
        <f ca="1">_xlfn.IFNA(MEDIAN(INDIRECT("'" &amp; U$2 &amp; "'!B" &amp; ROWS!U28),INDIRECT("'" &amp; U$2 &amp; "'!F" &amp; ROWS!U28),INDIRECT("'" &amp; U$2 &amp; "'!J" &amp; ROWS!U28)), "")</f>
        <v>0.27</v>
      </c>
      <c r="V13" s="2">
        <f ca="1">_xlfn.IFNA(MEDIAN(INDIRECT("'" &amp; V$2 &amp; "'!B" &amp; ROWS!V28),INDIRECT("'" &amp; V$2 &amp; "'!F" &amp; ROWS!V28),INDIRECT("'" &amp; V$2 &amp; "'!J" &amp; ROWS!V28)), "")</f>
        <v>0.44</v>
      </c>
      <c r="W13" s="2">
        <f ca="1">_xlfn.IFNA(MEDIAN(INDIRECT("'" &amp; W$2 &amp; "'!B" &amp; ROWS!W28),INDIRECT("'" &amp; W$2 &amp; "'!F" &amp; ROWS!W28),INDIRECT("'" &amp; W$2 &amp; "'!J" &amp; ROWS!W28)), "")</f>
        <v>0.24</v>
      </c>
      <c r="X13" s="2">
        <f ca="1">_xlfn.IFNA(MEDIAN(INDIRECT("'" &amp; X$2 &amp; "'!B" &amp; ROWS!X28),INDIRECT("'" &amp; X$2 &amp; "'!F" &amp; ROWS!X28),INDIRECT("'" &amp; X$2 &amp; "'!J" &amp; ROWS!X28)), "")</f>
        <v>0.06</v>
      </c>
      <c r="Y13" s="2">
        <f ca="1">_xlfn.IFNA(MEDIAN(INDIRECT("'" &amp; Y$2 &amp; "'!B" &amp; ROWS!Y28),INDIRECT("'" &amp; Y$2 &amp; "'!F" &amp; ROWS!Y28),INDIRECT("'" &amp; Y$2 &amp; "'!J" &amp; ROWS!Y28)), "")</f>
        <v>0.08</v>
      </c>
    </row>
    <row r="14" spans="1:25" x14ac:dyDescent="0.25">
      <c r="A14" t="str">
        <f>METRICS!A28</f>
        <v>expression</v>
      </c>
      <c r="B14" s="2">
        <f ca="1">_xlfn.IFNA(MEDIAN(INDIRECT("'" &amp; B$2 &amp; "'!B" &amp; ROWS!B29),INDIRECT("'" &amp; B$2 &amp; "'!F" &amp; ROWS!B29),INDIRECT("'" &amp; B$2 &amp; "'!J" &amp; ROWS!B29)), "")</f>
        <v>7.0000000000000007E-2</v>
      </c>
      <c r="C14" s="2">
        <f ca="1">_xlfn.IFNA(MEDIAN(INDIRECT("'" &amp; C$2 &amp; "'!B" &amp; ROWS!C29),INDIRECT("'" &amp; C$2 &amp; "'!F" &amp; ROWS!C29),INDIRECT("'" &amp; C$2 &amp; "'!J" &amp; ROWS!C29)), "")</f>
        <v>7.0000000000000007E-2</v>
      </c>
      <c r="D14" s="2">
        <f ca="1">_xlfn.IFNA(MEDIAN(INDIRECT("'" &amp; D$2 &amp; "'!B" &amp; ROWS!D29),INDIRECT("'" &amp; D$2 &amp; "'!F" &amp; ROWS!D29),INDIRECT("'" &amp; D$2 &amp; "'!J" &amp; ROWS!D29)), "")</f>
        <v>0.03</v>
      </c>
      <c r="E14" s="2">
        <f ca="1">_xlfn.IFNA(MEDIAN(INDIRECT("'" &amp; E$2 &amp; "'!B" &amp; ROWS!E29),INDIRECT("'" &amp; E$2 &amp; "'!F" &amp; ROWS!E29),INDIRECT("'" &amp; E$2 &amp; "'!J" &amp; ROWS!E29)), "")</f>
        <v>0.44</v>
      </c>
      <c r="F14" s="2">
        <f ca="1">_xlfn.IFNA(MEDIAN(INDIRECT("'" &amp; F$2 &amp; "'!B" &amp; ROWS!F29),INDIRECT("'" &amp; F$2 &amp; "'!F" &amp; ROWS!F29),INDIRECT("'" &amp; F$2 &amp; "'!J" &amp; ROWS!F29)), "")</f>
        <v>0.62</v>
      </c>
      <c r="G14" s="2">
        <f ca="1">_xlfn.IFNA(MEDIAN(INDIRECT("'" &amp; G$2 &amp; "'!B" &amp; ROWS!G29),INDIRECT("'" &amp; G$2 &amp; "'!F" &amp; ROWS!G29),INDIRECT("'" &amp; G$2 &amp; "'!J" &amp; ROWS!G29)), "")</f>
        <v>0.3</v>
      </c>
      <c r="H14" s="2">
        <f ca="1">_xlfn.IFNA(MEDIAN(INDIRECT("'" &amp; H$2 &amp; "'!B" &amp; ROWS!H29),INDIRECT("'" &amp; H$2 &amp; "'!F" &amp; ROWS!H29),INDIRECT("'" &amp; H$2 &amp; "'!J" &amp; ROWS!H29)), "")</f>
        <v>1.45</v>
      </c>
      <c r="I14" s="2">
        <f ca="1">_xlfn.IFNA(MEDIAN(INDIRECT("'" &amp; I$2 &amp; "'!B" &amp; ROWS!I29),INDIRECT("'" &amp; I$2 &amp; "'!F" &amp; ROWS!I29),INDIRECT("'" &amp; I$2 &amp; "'!J" &amp; ROWS!I29)), "")</f>
        <v>1.37</v>
      </c>
      <c r="J14" s="2">
        <f ca="1">_xlfn.IFNA(MEDIAN(INDIRECT("'" &amp; J$2 &amp; "'!B" &amp; ROWS!J29),INDIRECT("'" &amp; J$2 &amp; "'!F" &amp; ROWS!J29),INDIRECT("'" &amp; J$2 &amp; "'!J" &amp; ROWS!J29)), "")</f>
        <v>0.02</v>
      </c>
      <c r="K14" s="2">
        <f ca="1">_xlfn.IFNA(MEDIAN(INDIRECT("'" &amp; K$2 &amp; "'!B" &amp; ROWS!K29),INDIRECT("'" &amp; K$2 &amp; "'!F" &amp; ROWS!K29),INDIRECT("'" &amp; K$2 &amp; "'!J" &amp; ROWS!K29)), "")</f>
        <v>0.04</v>
      </c>
      <c r="L14" s="2">
        <f ca="1">_xlfn.IFNA(MEDIAN(INDIRECT("'" &amp; L$2 &amp; "'!B" &amp; ROWS!L29),INDIRECT("'" &amp; L$2 &amp; "'!F" &amp; ROWS!L29),INDIRECT("'" &amp; L$2 &amp; "'!J" &amp; ROWS!L29)), "")</f>
        <v>0.02</v>
      </c>
      <c r="M14" s="2">
        <f ca="1">_xlfn.IFNA(MEDIAN(INDIRECT("'" &amp; M$2 &amp; "'!B" &amp; ROWS!M29),INDIRECT("'" &amp; M$2 &amp; "'!F" &amp; ROWS!M29),INDIRECT("'" &amp; M$2 &amp; "'!J" &amp; ROWS!M29)), "")</f>
        <v>0.32</v>
      </c>
      <c r="N14" s="2">
        <f ca="1">_xlfn.IFNA(MEDIAN(INDIRECT("'" &amp; N$2 &amp; "'!B" &amp; ROWS!N29),INDIRECT("'" &amp; N$2 &amp; "'!F" &amp; ROWS!N29),INDIRECT("'" &amp; N$2 &amp; "'!J" &amp; ROWS!N29)), "")</f>
        <v>0.54</v>
      </c>
      <c r="O14" s="2">
        <f ca="1">_xlfn.IFNA(MEDIAN(INDIRECT("'" &amp; O$2 &amp; "'!B" &amp; ROWS!O29),INDIRECT("'" &amp; O$2 &amp; "'!F" &amp; ROWS!O29),INDIRECT("'" &amp; O$2 &amp; "'!J" &amp; ROWS!O29)), "")</f>
        <v>0.26</v>
      </c>
      <c r="P14" s="2">
        <f ca="1">_xlfn.IFNA(MEDIAN(INDIRECT("'" &amp; P$2 &amp; "'!B" &amp; ROWS!P29),INDIRECT("'" &amp; P$2 &amp; "'!F" &amp; ROWS!P29),INDIRECT("'" &amp; P$2 &amp; "'!J" &amp; ROWS!P29)), "")</f>
        <v>7.0000000000000007E-2</v>
      </c>
      <c r="Q14" s="2">
        <f ca="1">_xlfn.IFNA(MEDIAN(INDIRECT("'" &amp; Q$2 &amp; "'!B" &amp; ROWS!Q29),INDIRECT("'" &amp; Q$2 &amp; "'!F" &amp; ROWS!Q29),INDIRECT("'" &amp; Q$2 &amp; "'!J" &amp; ROWS!Q29)), "")</f>
        <v>0.09</v>
      </c>
      <c r="R14" s="2">
        <f ca="1">_xlfn.IFNA(MEDIAN(INDIRECT("'" &amp; R$2 &amp; "'!B" &amp; ROWS!R29),INDIRECT("'" &amp; R$2 &amp; "'!F" &amp; ROWS!R29),INDIRECT("'" &amp; R$2 &amp; "'!J" &amp; ROWS!R29)), "")</f>
        <v>0.02</v>
      </c>
      <c r="S14" s="2">
        <f ca="1">_xlfn.IFNA(MEDIAN(INDIRECT("'" &amp; S$2 &amp; "'!B" &amp; ROWS!S29),INDIRECT("'" &amp; S$2 &amp; "'!F" &amp; ROWS!S29),INDIRECT("'" &amp; S$2 &amp; "'!J" &amp; ROWS!S29)), "")</f>
        <v>0.04</v>
      </c>
      <c r="T14" s="2">
        <f ca="1">_xlfn.IFNA(MEDIAN(INDIRECT("'" &amp; T$2 &amp; "'!B" &amp; ROWS!T29),INDIRECT("'" &amp; T$2 &amp; "'!F" &amp; ROWS!T29),INDIRECT("'" &amp; T$2 &amp; "'!J" &amp; ROWS!T29)), "")</f>
        <v>0.02</v>
      </c>
      <c r="U14" s="2">
        <f ca="1">_xlfn.IFNA(MEDIAN(INDIRECT("'" &amp; U$2 &amp; "'!B" &amp; ROWS!U29),INDIRECT("'" &amp; U$2 &amp; "'!F" &amp; ROWS!U29),INDIRECT("'" &amp; U$2 &amp; "'!J" &amp; ROWS!U29)), "")</f>
        <v>0.33</v>
      </c>
      <c r="V14" s="2">
        <f ca="1">_xlfn.IFNA(MEDIAN(INDIRECT("'" &amp; V$2 &amp; "'!B" &amp; ROWS!V29),INDIRECT("'" &amp; V$2 &amp; "'!F" &amp; ROWS!V29),INDIRECT("'" &amp; V$2 &amp; "'!J" &amp; ROWS!V29)), "")</f>
        <v>0.52</v>
      </c>
      <c r="W14" s="2">
        <f ca="1">_xlfn.IFNA(MEDIAN(INDIRECT("'" &amp; W$2 &amp; "'!B" &amp; ROWS!W29),INDIRECT("'" &amp; W$2 &amp; "'!F" &amp; ROWS!W29),INDIRECT("'" &amp; W$2 &amp; "'!J" &amp; ROWS!W29)), "")</f>
        <v>0.27</v>
      </c>
      <c r="X14" s="2">
        <f ca="1">_xlfn.IFNA(MEDIAN(INDIRECT("'" &amp; X$2 &amp; "'!B" &amp; ROWS!X29),INDIRECT("'" &amp; X$2 &amp; "'!F" &amp; ROWS!X29),INDIRECT("'" &amp; X$2 &amp; "'!J" &amp; ROWS!X29)), "")</f>
        <v>7.0000000000000007E-2</v>
      </c>
      <c r="Y14" s="2">
        <f ca="1">_xlfn.IFNA(MEDIAN(INDIRECT("'" &amp; Y$2 &amp; "'!B" &amp; ROWS!Y29),INDIRECT("'" &amp; Y$2 &amp; "'!F" &amp; ROWS!Y29),INDIRECT("'" &amp; Y$2 &amp; "'!J" &amp; ROWS!Y29)), "")</f>
        <v>0.09</v>
      </c>
    </row>
    <row r="15" spans="1:25" x14ac:dyDescent="0.25">
      <c r="A15" t="str">
        <f>METRICS!A29</f>
        <v>extension</v>
      </c>
      <c r="B15" s="2">
        <f ca="1">_xlfn.IFNA(MEDIAN(INDIRECT("'" &amp; B$2 &amp; "'!B" &amp; ROWS!B30),INDIRECT("'" &amp; B$2 &amp; "'!F" &amp; ROWS!B30),INDIRECT("'" &amp; B$2 &amp; "'!J" &amp; ROWS!B30)), "")</f>
        <v>0.08</v>
      </c>
      <c r="C15" s="2">
        <f ca="1">_xlfn.IFNA(MEDIAN(INDIRECT("'" &amp; C$2 &amp; "'!B" &amp; ROWS!C30),INDIRECT("'" &amp; C$2 &amp; "'!F" &amp; ROWS!C30),INDIRECT("'" &amp; C$2 &amp; "'!J" &amp; ROWS!C30)), "")</f>
        <v>7.0000000000000007E-2</v>
      </c>
      <c r="D15" s="2">
        <f ca="1">_xlfn.IFNA(MEDIAN(INDIRECT("'" &amp; D$2 &amp; "'!B" &amp; ROWS!D30),INDIRECT("'" &amp; D$2 &amp; "'!F" &amp; ROWS!D30),INDIRECT("'" &amp; D$2 &amp; "'!J" &amp; ROWS!D30)), "")</f>
        <v>0.03</v>
      </c>
      <c r="E15" s="2">
        <f ca="1">_xlfn.IFNA(MEDIAN(INDIRECT("'" &amp; E$2 &amp; "'!B" &amp; ROWS!E30),INDIRECT("'" &amp; E$2 &amp; "'!F" &amp; ROWS!E30),INDIRECT("'" &amp; E$2 &amp; "'!J" &amp; ROWS!E30)), "")</f>
        <v>0.52</v>
      </c>
      <c r="F15" s="2">
        <f ca="1">_xlfn.IFNA(MEDIAN(INDIRECT("'" &amp; F$2 &amp; "'!B" &amp; ROWS!F30),INDIRECT("'" &amp; F$2 &amp; "'!F" &amp; ROWS!F30),INDIRECT("'" &amp; F$2 &amp; "'!J" &amp; ROWS!F30)), "")</f>
        <v>0.66</v>
      </c>
      <c r="G15" s="2">
        <f ca="1">_xlfn.IFNA(MEDIAN(INDIRECT("'" &amp; G$2 &amp; "'!B" &amp; ROWS!G30),INDIRECT("'" &amp; G$2 &amp; "'!F" &amp; ROWS!G30),INDIRECT("'" &amp; G$2 &amp; "'!J" &amp; ROWS!G30)), "")</f>
        <v>0.37</v>
      </c>
      <c r="H15" s="2">
        <f ca="1">_xlfn.IFNA(MEDIAN(INDIRECT("'" &amp; H$2 &amp; "'!B" &amp; ROWS!H30),INDIRECT("'" &amp; H$2 &amp; "'!F" &amp; ROWS!H30),INDIRECT("'" &amp; H$2 &amp; "'!J" &amp; ROWS!H30)), "")</f>
        <v>1.54</v>
      </c>
      <c r="I15" s="2">
        <f ca="1">_xlfn.IFNA(MEDIAN(INDIRECT("'" &amp; I$2 &amp; "'!B" &amp; ROWS!I30),INDIRECT("'" &amp; I$2 &amp; "'!F" &amp; ROWS!I30),INDIRECT("'" &amp; I$2 &amp; "'!J" &amp; ROWS!I30)), "")</f>
        <v>1.53</v>
      </c>
      <c r="J15" s="2">
        <f ca="1">_xlfn.IFNA(MEDIAN(INDIRECT("'" &amp; J$2 &amp; "'!B" &amp; ROWS!J30),INDIRECT("'" &amp; J$2 &amp; "'!F" &amp; ROWS!J30),INDIRECT("'" &amp; J$2 &amp; "'!J" &amp; ROWS!J30)), "")</f>
        <v>0.03</v>
      </c>
      <c r="K15" s="2">
        <f ca="1">_xlfn.IFNA(MEDIAN(INDIRECT("'" &amp; K$2 &amp; "'!B" &amp; ROWS!K30),INDIRECT("'" &amp; K$2 &amp; "'!F" &amp; ROWS!K30),INDIRECT("'" &amp; K$2 &amp; "'!J" &amp; ROWS!K30)), "")</f>
        <v>0.04</v>
      </c>
      <c r="L15" s="2">
        <f ca="1">_xlfn.IFNA(MEDIAN(INDIRECT("'" &amp; L$2 &amp; "'!B" &amp; ROWS!L30),INDIRECT("'" &amp; L$2 &amp; "'!F" &amp; ROWS!L30),INDIRECT("'" &amp; L$2 &amp; "'!J" &amp; ROWS!L30)), "")</f>
        <v>0.02</v>
      </c>
      <c r="M15" s="2">
        <f ca="1">_xlfn.IFNA(MEDIAN(INDIRECT("'" &amp; M$2 &amp; "'!B" &amp; ROWS!M30),INDIRECT("'" &amp; M$2 &amp; "'!F" &amp; ROWS!M30),INDIRECT("'" &amp; M$2 &amp; "'!J" &amp; ROWS!M30)), "")</f>
        <v>0.4</v>
      </c>
      <c r="N15" s="2">
        <f ca="1">_xlfn.IFNA(MEDIAN(INDIRECT("'" &amp; N$2 &amp; "'!B" &amp; ROWS!N30),INDIRECT("'" &amp; N$2 &amp; "'!F" &amp; ROWS!N30),INDIRECT("'" &amp; N$2 &amp; "'!J" &amp; ROWS!N30)), "")</f>
        <v>0.56999999999999995</v>
      </c>
      <c r="O15" s="2">
        <f ca="1">_xlfn.IFNA(MEDIAN(INDIRECT("'" &amp; O$2 &amp; "'!B" &amp; ROWS!O30),INDIRECT("'" &amp; O$2 &amp; "'!F" &amp; ROWS!O30),INDIRECT("'" &amp; O$2 &amp; "'!J" &amp; ROWS!O30)), "")</f>
        <v>0.3</v>
      </c>
      <c r="P15" s="2">
        <f ca="1">_xlfn.IFNA(MEDIAN(INDIRECT("'" &amp; P$2 &amp; "'!B" &amp; ROWS!P30),INDIRECT("'" &amp; P$2 &amp; "'!F" &amp; ROWS!P30),INDIRECT("'" &amp; P$2 &amp; "'!J" &amp; ROWS!P30)), "")</f>
        <v>0.08</v>
      </c>
      <c r="Q15" s="2">
        <f ca="1">_xlfn.IFNA(MEDIAN(INDIRECT("'" &amp; Q$2 &amp; "'!B" &amp; ROWS!Q30),INDIRECT("'" &amp; Q$2 &amp; "'!F" &amp; ROWS!Q30),INDIRECT("'" &amp; Q$2 &amp; "'!J" &amp; ROWS!Q30)), "")</f>
        <v>0.1</v>
      </c>
      <c r="R15" s="2">
        <f ca="1">_xlfn.IFNA(MEDIAN(INDIRECT("'" &amp; R$2 &amp; "'!B" &amp; ROWS!R30),INDIRECT("'" &amp; R$2 &amp; "'!F" &amp; ROWS!R30),INDIRECT("'" &amp; R$2 &amp; "'!J" &amp; ROWS!R30)), "")</f>
        <v>0.02</v>
      </c>
      <c r="S15" s="2">
        <f ca="1">_xlfn.IFNA(MEDIAN(INDIRECT("'" &amp; S$2 &amp; "'!B" &amp; ROWS!S30),INDIRECT("'" &amp; S$2 &amp; "'!F" &amp; ROWS!S30),INDIRECT("'" &amp; S$2 &amp; "'!J" &amp; ROWS!S30)), "")</f>
        <v>0.04</v>
      </c>
      <c r="T15" s="2">
        <f ca="1">_xlfn.IFNA(MEDIAN(INDIRECT("'" &amp; T$2 &amp; "'!B" &amp; ROWS!T30),INDIRECT("'" &amp; T$2 &amp; "'!F" &amp; ROWS!T30),INDIRECT("'" &amp; T$2 &amp; "'!J" &amp; ROWS!T30)), "")</f>
        <v>0.02</v>
      </c>
      <c r="U15" s="2">
        <f ca="1">_xlfn.IFNA(MEDIAN(INDIRECT("'" &amp; U$2 &amp; "'!B" &amp; ROWS!U30),INDIRECT("'" &amp; U$2 &amp; "'!F" &amp; ROWS!U30),INDIRECT("'" &amp; U$2 &amp; "'!J" &amp; ROWS!U30)), "")</f>
        <v>0.39</v>
      </c>
      <c r="V15" s="2">
        <f ca="1">_xlfn.IFNA(MEDIAN(INDIRECT("'" &amp; V$2 &amp; "'!B" &amp; ROWS!V30),INDIRECT("'" &amp; V$2 &amp; "'!F" &amp; ROWS!V30),INDIRECT("'" &amp; V$2 &amp; "'!J" &amp; ROWS!V30)), "")</f>
        <v>0.56000000000000005</v>
      </c>
      <c r="W15" s="2">
        <f ca="1">_xlfn.IFNA(MEDIAN(INDIRECT("'" &amp; W$2 &amp; "'!B" &amp; ROWS!W30),INDIRECT("'" &amp; W$2 &amp; "'!F" &amp; ROWS!W30),INDIRECT("'" &amp; W$2 &amp; "'!J" &amp; ROWS!W30)), "")</f>
        <v>0.33</v>
      </c>
      <c r="X15" s="2">
        <f ca="1">_xlfn.IFNA(MEDIAN(INDIRECT("'" &amp; X$2 &amp; "'!B" &amp; ROWS!X30),INDIRECT("'" &amp; X$2 &amp; "'!F" &amp; ROWS!X30),INDIRECT("'" &amp; X$2 &amp; "'!J" &amp; ROWS!X30)), "")</f>
        <v>0.08</v>
      </c>
      <c r="Y15" s="2">
        <f ca="1">_xlfn.IFNA(MEDIAN(INDIRECT("'" &amp; Y$2 &amp; "'!B" &amp; ROWS!Y30),INDIRECT("'" &amp; Y$2 &amp; "'!F" &amp; ROWS!Y30),INDIRECT("'" &amp; Y$2 &amp; "'!J" &amp; ROWS!Y30)), "")</f>
        <v>0.1</v>
      </c>
    </row>
    <row r="16" spans="1:25" x14ac:dyDescent="0.25">
      <c r="A16" t="str">
        <f>METRICS!A30</f>
        <v>fallthrough</v>
      </c>
      <c r="B16" s="2">
        <f ca="1">_xlfn.IFNA(MEDIAN(INDIRECT("'" &amp; B$2 &amp; "'!B" &amp; ROWS!B31),INDIRECT("'" &amp; B$2 &amp; "'!F" &amp; ROWS!B31),INDIRECT("'" &amp; B$2 &amp; "'!J" &amp; ROWS!B31)), "")</f>
        <v>0.06</v>
      </c>
      <c r="C16" s="2">
        <f ca="1">_xlfn.IFNA(MEDIAN(INDIRECT("'" &amp; C$2 &amp; "'!B" &amp; ROWS!C31),INDIRECT("'" &amp; C$2 &amp; "'!F" &amp; ROWS!C31),INDIRECT("'" &amp; C$2 &amp; "'!J" &amp; ROWS!C31)), "")</f>
        <v>0.06</v>
      </c>
      <c r="D16" s="2">
        <f ca="1">_xlfn.IFNA(MEDIAN(INDIRECT("'" &amp; D$2 &amp; "'!B" &amp; ROWS!D31),INDIRECT("'" &amp; D$2 &amp; "'!F" &amp; ROWS!D31),INDIRECT("'" &amp; D$2 &amp; "'!J" &amp; ROWS!D31)), "")</f>
        <v>0.03</v>
      </c>
      <c r="E16" s="2">
        <f ca="1">_xlfn.IFNA(MEDIAN(INDIRECT("'" &amp; E$2 &amp; "'!B" &amp; ROWS!E31),INDIRECT("'" &amp; E$2 &amp; "'!F" &amp; ROWS!E31),INDIRECT("'" &amp; E$2 &amp; "'!J" &amp; ROWS!E31)), "")</f>
        <v>0.37</v>
      </c>
      <c r="F16" s="2">
        <f ca="1">_xlfn.IFNA(MEDIAN(INDIRECT("'" &amp; F$2 &amp; "'!B" &amp; ROWS!F31),INDIRECT("'" &amp; F$2 &amp; "'!F" &amp; ROWS!F31),INDIRECT("'" &amp; F$2 &amp; "'!J" &amp; ROWS!F31)), "")</f>
        <v>0.52</v>
      </c>
      <c r="G16" s="2">
        <f ca="1">_xlfn.IFNA(MEDIAN(INDIRECT("'" &amp; G$2 &amp; "'!B" &amp; ROWS!G31),INDIRECT("'" &amp; G$2 &amp; "'!F" &amp; ROWS!G31),INDIRECT("'" &amp; G$2 &amp; "'!J" &amp; ROWS!G31)), "")</f>
        <v>0.25</v>
      </c>
      <c r="H16" s="2">
        <f ca="1">_xlfn.IFNA(MEDIAN(INDIRECT("'" &amp; H$2 &amp; "'!B" &amp; ROWS!H31),INDIRECT("'" &amp; H$2 &amp; "'!F" &amp; ROWS!H31),INDIRECT("'" &amp; H$2 &amp; "'!J" &amp; ROWS!H31)), "")</f>
        <v>1.39</v>
      </c>
      <c r="I16" s="2">
        <f ca="1">_xlfn.IFNA(MEDIAN(INDIRECT("'" &amp; I$2 &amp; "'!B" &amp; ROWS!I31),INDIRECT("'" &amp; I$2 &amp; "'!F" &amp; ROWS!I31),INDIRECT("'" &amp; I$2 &amp; "'!J" &amp; ROWS!I31)), "")</f>
        <v>1.35</v>
      </c>
      <c r="J16" s="2">
        <f ca="1">_xlfn.IFNA(MEDIAN(INDIRECT("'" &amp; J$2 &amp; "'!B" &amp; ROWS!J31),INDIRECT("'" &amp; J$2 &amp; "'!F" &amp; ROWS!J31),INDIRECT("'" &amp; J$2 &amp; "'!J" &amp; ROWS!J31)), "")</f>
        <v>0.02</v>
      </c>
      <c r="K16" s="2">
        <f ca="1">_xlfn.IFNA(MEDIAN(INDIRECT("'" &amp; K$2 &amp; "'!B" &amp; ROWS!K31),INDIRECT("'" &amp; K$2 &amp; "'!F" &amp; ROWS!K31),INDIRECT("'" &amp; K$2 &amp; "'!J" &amp; ROWS!K31)), "")</f>
        <v>0.04</v>
      </c>
      <c r="L16" s="2">
        <f ca="1">_xlfn.IFNA(MEDIAN(INDIRECT("'" &amp; L$2 &amp; "'!B" &amp; ROWS!L31),INDIRECT("'" &amp; L$2 &amp; "'!F" &amp; ROWS!L31),INDIRECT("'" &amp; L$2 &amp; "'!J" &amp; ROWS!L31)), "")</f>
        <v>0.01</v>
      </c>
      <c r="M16" s="2">
        <f ca="1">_xlfn.IFNA(MEDIAN(INDIRECT("'" &amp; M$2 &amp; "'!B" &amp; ROWS!M31),INDIRECT("'" &amp; M$2 &amp; "'!F" &amp; ROWS!M31),INDIRECT("'" &amp; M$2 &amp; "'!J" &amp; ROWS!M31)), "")</f>
        <v>0.25</v>
      </c>
      <c r="N16" s="2">
        <f ca="1">_xlfn.IFNA(MEDIAN(INDIRECT("'" &amp; N$2 &amp; "'!B" &amp; ROWS!N31),INDIRECT("'" &amp; N$2 &amp; "'!F" &amp; ROWS!N31),INDIRECT("'" &amp; N$2 &amp; "'!J" &amp; ROWS!N31)), "")</f>
        <v>0.44</v>
      </c>
      <c r="O16" s="2">
        <f ca="1">_xlfn.IFNA(MEDIAN(INDIRECT("'" &amp; O$2 &amp; "'!B" &amp; ROWS!O31),INDIRECT("'" &amp; O$2 &amp; "'!F" &amp; ROWS!O31),INDIRECT("'" &amp; O$2 &amp; "'!J" &amp; ROWS!O31)), "")</f>
        <v>0.2</v>
      </c>
      <c r="P16" s="2">
        <f ca="1">_xlfn.IFNA(MEDIAN(INDIRECT("'" &amp; P$2 &amp; "'!B" &amp; ROWS!P31),INDIRECT("'" &amp; P$2 &amp; "'!F" &amp; ROWS!P31),INDIRECT("'" &amp; P$2 &amp; "'!J" &amp; ROWS!P31)), "")</f>
        <v>7.0000000000000007E-2</v>
      </c>
      <c r="Q16" s="2">
        <f ca="1">_xlfn.IFNA(MEDIAN(INDIRECT("'" &amp; Q$2 &amp; "'!B" &amp; ROWS!Q31),INDIRECT("'" &amp; Q$2 &amp; "'!F" &amp; ROWS!Q31),INDIRECT("'" &amp; Q$2 &amp; "'!J" &amp; ROWS!Q31)), "")</f>
        <v>0.09</v>
      </c>
      <c r="R16" s="2">
        <f ca="1">_xlfn.IFNA(MEDIAN(INDIRECT("'" &amp; R$2 &amp; "'!B" &amp; ROWS!R31),INDIRECT("'" &amp; R$2 &amp; "'!F" &amp; ROWS!R31),INDIRECT("'" &amp; R$2 &amp; "'!J" &amp; ROWS!R31)), "")</f>
        <v>0.02</v>
      </c>
      <c r="S16" s="2">
        <f ca="1">_xlfn.IFNA(MEDIAN(INDIRECT("'" &amp; S$2 &amp; "'!B" &amp; ROWS!S31),INDIRECT("'" &amp; S$2 &amp; "'!F" &amp; ROWS!S31),INDIRECT("'" &amp; S$2 &amp; "'!J" &amp; ROWS!S31)), "")</f>
        <v>0.03</v>
      </c>
      <c r="T16" s="2">
        <f ca="1">_xlfn.IFNA(MEDIAN(INDIRECT("'" &amp; T$2 &amp; "'!B" &amp; ROWS!T31),INDIRECT("'" &amp; T$2 &amp; "'!F" &amp; ROWS!T31),INDIRECT("'" &amp; T$2 &amp; "'!J" &amp; ROWS!T31)), "")</f>
        <v>0.01</v>
      </c>
      <c r="U16" s="2">
        <f ca="1">_xlfn.IFNA(MEDIAN(INDIRECT("'" &amp; U$2 &amp; "'!B" &amp; ROWS!U31),INDIRECT("'" &amp; U$2 &amp; "'!F" &amp; ROWS!U31),INDIRECT("'" &amp; U$2 &amp; "'!J" &amp; ROWS!U31)), "")</f>
        <v>0.26</v>
      </c>
      <c r="V16" s="2">
        <f ca="1">_xlfn.IFNA(MEDIAN(INDIRECT("'" &amp; V$2 &amp; "'!B" &amp; ROWS!V31),INDIRECT("'" &amp; V$2 &amp; "'!F" &amp; ROWS!V31),INDIRECT("'" &amp; V$2 &amp; "'!J" &amp; ROWS!V31)), "")</f>
        <v>0.42</v>
      </c>
      <c r="W16" s="2">
        <f ca="1">_xlfn.IFNA(MEDIAN(INDIRECT("'" &amp; W$2 &amp; "'!B" &amp; ROWS!W31),INDIRECT("'" &amp; W$2 &amp; "'!F" &amp; ROWS!W31),INDIRECT("'" &amp; W$2 &amp; "'!J" &amp; ROWS!W31)), "")</f>
        <v>0.22</v>
      </c>
      <c r="X16" s="2">
        <f ca="1">_xlfn.IFNA(MEDIAN(INDIRECT("'" &amp; X$2 &amp; "'!B" &amp; ROWS!X31),INDIRECT("'" &amp; X$2 &amp; "'!F" &amp; ROWS!X31),INDIRECT("'" &amp; X$2 &amp; "'!J" &amp; ROWS!X31)), "")</f>
        <v>7.0000000000000007E-2</v>
      </c>
      <c r="Y16" s="2">
        <f ca="1">_xlfn.IFNA(MEDIAN(INDIRECT("'" &amp; Y$2 &amp; "'!B" &amp; ROWS!Y31),INDIRECT("'" &amp; Y$2 &amp; "'!F" &amp; ROWS!Y31),INDIRECT("'" &amp; Y$2 &amp; "'!J" &amp; ROWS!Y31)), "")</f>
        <v>0.08</v>
      </c>
    </row>
    <row r="17" spans="1:25" x14ac:dyDescent="0.25">
      <c r="A17" t="str">
        <f>METRICS!A37</f>
        <v>functions</v>
      </c>
      <c r="B17" s="2">
        <f ca="1">_xlfn.IFNA(MEDIAN(INDIRECT("'" &amp; B$2 &amp; "'!B" &amp; ROWS!B38),INDIRECT("'" &amp; B$2 &amp; "'!F" &amp; ROWS!B38),INDIRECT("'" &amp; B$2 &amp; "'!J" &amp; ROWS!B38)), "")</f>
        <v>0.06</v>
      </c>
      <c r="C17" s="2">
        <f ca="1">_xlfn.IFNA(MEDIAN(INDIRECT("'" &amp; C$2 &amp; "'!B" &amp; ROWS!C38),INDIRECT("'" &amp; C$2 &amp; "'!F" &amp; ROWS!C38),INDIRECT("'" &amp; C$2 &amp; "'!J" &amp; ROWS!C38)), "")</f>
        <v>0.06</v>
      </c>
      <c r="D17" s="2">
        <f ca="1">_xlfn.IFNA(MEDIAN(INDIRECT("'" &amp; D$2 &amp; "'!B" &amp; ROWS!D38),INDIRECT("'" &amp; D$2 &amp; "'!F" &amp; ROWS!D38),INDIRECT("'" &amp; D$2 &amp; "'!J" &amp; ROWS!D38)), "")</f>
        <v>0.03</v>
      </c>
      <c r="E17" s="2">
        <f ca="1">_xlfn.IFNA(MEDIAN(INDIRECT("'" &amp; E$2 &amp; "'!B" &amp; ROWS!E38),INDIRECT("'" &amp; E$2 &amp; "'!F" &amp; ROWS!E38),INDIRECT("'" &amp; E$2 &amp; "'!J" &amp; ROWS!E38)), "")</f>
        <v>0.38</v>
      </c>
      <c r="F17" s="2">
        <f ca="1">_xlfn.IFNA(MEDIAN(INDIRECT("'" &amp; F$2 &amp; "'!B" &amp; ROWS!F38),INDIRECT("'" &amp; F$2 &amp; "'!F" &amp; ROWS!F38),INDIRECT("'" &amp; F$2 &amp; "'!J" &amp; ROWS!F38)), "")</f>
        <v>0.53</v>
      </c>
      <c r="G17" s="2">
        <f ca="1">_xlfn.IFNA(MEDIAN(INDIRECT("'" &amp; G$2 &amp; "'!B" &amp; ROWS!G38),INDIRECT("'" &amp; G$2 &amp; "'!F" &amp; ROWS!G38),INDIRECT("'" &amp; G$2 &amp; "'!J" &amp; ROWS!G38)), "")</f>
        <v>0.25</v>
      </c>
      <c r="H17" s="2">
        <f ca="1">_xlfn.IFNA(MEDIAN(INDIRECT("'" &amp; H$2 &amp; "'!B" &amp; ROWS!H38),INDIRECT("'" &amp; H$2 &amp; "'!F" &amp; ROWS!H38),INDIRECT("'" &amp; H$2 &amp; "'!J" &amp; ROWS!H38)), "")</f>
        <v>1.43</v>
      </c>
      <c r="I17" s="2">
        <f ca="1">_xlfn.IFNA(MEDIAN(INDIRECT("'" &amp; I$2 &amp; "'!B" &amp; ROWS!I38),INDIRECT("'" &amp; I$2 &amp; "'!F" &amp; ROWS!I38),INDIRECT("'" &amp; I$2 &amp; "'!J" &amp; ROWS!I38)), "")</f>
        <v>1.43</v>
      </c>
      <c r="J17" s="2">
        <f ca="1">_xlfn.IFNA(MEDIAN(INDIRECT("'" &amp; J$2 &amp; "'!B" &amp; ROWS!J38),INDIRECT("'" &amp; J$2 &amp; "'!F" &amp; ROWS!J38),INDIRECT("'" &amp; J$2 &amp; "'!J" &amp; ROWS!J38)), "")</f>
        <v>0.02</v>
      </c>
      <c r="K17" s="2">
        <f ca="1">_xlfn.IFNA(MEDIAN(INDIRECT("'" &amp; K$2 &amp; "'!B" &amp; ROWS!K38),INDIRECT("'" &amp; K$2 &amp; "'!F" &amp; ROWS!K38),INDIRECT("'" &amp; K$2 &amp; "'!J" &amp; ROWS!K38)), "")</f>
        <v>0.04</v>
      </c>
      <c r="L17" s="2">
        <f ca="1">_xlfn.IFNA(MEDIAN(INDIRECT("'" &amp; L$2 &amp; "'!B" &amp; ROWS!L38),INDIRECT("'" &amp; L$2 &amp; "'!F" &amp; ROWS!L38),INDIRECT("'" &amp; L$2 &amp; "'!J" &amp; ROWS!L38)), "")</f>
        <v>0.01</v>
      </c>
      <c r="M17" s="2">
        <f ca="1">_xlfn.IFNA(MEDIAN(INDIRECT("'" &amp; M$2 &amp; "'!B" &amp; ROWS!M38),INDIRECT("'" &amp; M$2 &amp; "'!F" &amp; ROWS!M38),INDIRECT("'" &amp; M$2 &amp; "'!J" &amp; ROWS!M38)), "")</f>
        <v>0.26</v>
      </c>
      <c r="N17" s="2">
        <f ca="1">_xlfn.IFNA(MEDIAN(INDIRECT("'" &amp; N$2 &amp; "'!B" &amp; ROWS!N38),INDIRECT("'" &amp; N$2 &amp; "'!F" &amp; ROWS!N38),INDIRECT("'" &amp; N$2 &amp; "'!J" &amp; ROWS!N38)), "")</f>
        <v>0.44</v>
      </c>
      <c r="O17" s="2">
        <f ca="1">_xlfn.IFNA(MEDIAN(INDIRECT("'" &amp; O$2 &amp; "'!B" &amp; ROWS!O38),INDIRECT("'" &amp; O$2 &amp; "'!F" &amp; ROWS!O38),INDIRECT("'" &amp; O$2 &amp; "'!J" &amp; ROWS!O38)), "")</f>
        <v>0.2</v>
      </c>
      <c r="P17" s="2">
        <f ca="1">_xlfn.IFNA(MEDIAN(INDIRECT("'" &amp; P$2 &amp; "'!B" &amp; ROWS!P38),INDIRECT("'" &amp; P$2 &amp; "'!F" &amp; ROWS!P38),INDIRECT("'" &amp; P$2 &amp; "'!J" &amp; ROWS!P38)), "")</f>
        <v>7.0000000000000007E-2</v>
      </c>
      <c r="Q17" s="2">
        <f ca="1">_xlfn.IFNA(MEDIAN(INDIRECT("'" &amp; Q$2 &amp; "'!B" &amp; ROWS!Q38),INDIRECT("'" &amp; Q$2 &amp; "'!F" &amp; ROWS!Q38),INDIRECT("'" &amp; Q$2 &amp; "'!J" &amp; ROWS!Q38)), "")</f>
        <v>0.09</v>
      </c>
      <c r="R17" s="2">
        <f ca="1">_xlfn.IFNA(MEDIAN(INDIRECT("'" &amp; R$2 &amp; "'!B" &amp; ROWS!R38),INDIRECT("'" &amp; R$2 &amp; "'!F" &amp; ROWS!R38),INDIRECT("'" &amp; R$2 &amp; "'!J" &amp; ROWS!R38)), "")</f>
        <v>0.02</v>
      </c>
      <c r="S17" s="2">
        <f ca="1">_xlfn.IFNA(MEDIAN(INDIRECT("'" &amp; S$2 &amp; "'!B" &amp; ROWS!S38),INDIRECT("'" &amp; S$2 &amp; "'!F" &amp; ROWS!S38),INDIRECT("'" &amp; S$2 &amp; "'!J" &amp; ROWS!S38)), "")</f>
        <v>0.04</v>
      </c>
      <c r="T17" s="2">
        <f ca="1">_xlfn.IFNA(MEDIAN(INDIRECT("'" &amp; T$2 &amp; "'!B" &amp; ROWS!T38),INDIRECT("'" &amp; T$2 &amp; "'!F" &amp; ROWS!T38),INDIRECT("'" &amp; T$2 &amp; "'!J" &amp; ROWS!T38)), "")</f>
        <v>0.01</v>
      </c>
      <c r="U17" s="2">
        <f ca="1">_xlfn.IFNA(MEDIAN(INDIRECT("'" &amp; U$2 &amp; "'!B" &amp; ROWS!U38),INDIRECT("'" &amp; U$2 &amp; "'!F" &amp; ROWS!U38),INDIRECT("'" &amp; U$2 &amp; "'!J" &amp; ROWS!U38)), "")</f>
        <v>0.27</v>
      </c>
      <c r="V17" s="2">
        <f ca="1">_xlfn.IFNA(MEDIAN(INDIRECT("'" &amp; V$2 &amp; "'!B" &amp; ROWS!V38),INDIRECT("'" &amp; V$2 &amp; "'!F" &amp; ROWS!V38),INDIRECT("'" &amp; V$2 &amp; "'!J" &amp; ROWS!V38)), "")</f>
        <v>0.43</v>
      </c>
      <c r="W17" s="2">
        <f ca="1">_xlfn.IFNA(MEDIAN(INDIRECT("'" &amp; W$2 &amp; "'!B" &amp; ROWS!W38),INDIRECT("'" &amp; W$2 &amp; "'!F" &amp; ROWS!W38),INDIRECT("'" &amp; W$2 &amp; "'!J" &amp; ROWS!W38)), "")</f>
        <v>0.22</v>
      </c>
      <c r="X17" s="2">
        <f ca="1">_xlfn.IFNA(MEDIAN(INDIRECT("'" &amp; X$2 &amp; "'!B" &amp; ROWS!X38),INDIRECT("'" &amp; X$2 &amp; "'!F" &amp; ROWS!X38),INDIRECT("'" &amp; X$2 &amp; "'!J" &amp; ROWS!X38)), "")</f>
        <v>0.06</v>
      </c>
      <c r="Y17" s="2">
        <f ca="1">_xlfn.IFNA(MEDIAN(INDIRECT("'" &amp; Y$2 &amp; "'!B" &amp; ROWS!Y38),INDIRECT("'" &amp; Y$2 &amp; "'!F" &amp; ROWS!Y38),INDIRECT("'" &amp; Y$2 &amp; "'!J" &amp; ROWS!Y38)), "")</f>
        <v>0.09</v>
      </c>
    </row>
    <row r="18" spans="1:25" x14ac:dyDescent="0.25">
      <c r="A18" t="str">
        <f>METRICS!A38</f>
        <v>gccExtensions</v>
      </c>
      <c r="B18" s="2">
        <f ca="1">_xlfn.IFNA(MEDIAN(INDIRECT("'" &amp; B$2 &amp; "'!B" &amp; ROWS!B39),INDIRECT("'" &amp; B$2 &amp; "'!F" &amp; ROWS!B39),INDIRECT("'" &amp; B$2 &amp; "'!J" &amp; ROWS!B39)), "")</f>
        <v>7.0000000000000007E-2</v>
      </c>
      <c r="C18" s="2">
        <f ca="1">_xlfn.IFNA(MEDIAN(INDIRECT("'" &amp; C$2 &amp; "'!B" &amp; ROWS!C39),INDIRECT("'" &amp; C$2 &amp; "'!F" &amp; ROWS!C39),INDIRECT("'" &amp; C$2 &amp; "'!J" &amp; ROWS!C39)), "")</f>
        <v>7.0000000000000007E-2</v>
      </c>
      <c r="D18" s="2">
        <f ca="1">_xlfn.IFNA(MEDIAN(INDIRECT("'" &amp; D$2 &amp; "'!B" &amp; ROWS!D39),INDIRECT("'" &amp; D$2 &amp; "'!F" &amp; ROWS!D39),INDIRECT("'" &amp; D$2 &amp; "'!J" &amp; ROWS!D39)), "")</f>
        <v>0.03</v>
      </c>
      <c r="E18" s="2">
        <f ca="1">_xlfn.IFNA(MEDIAN(INDIRECT("'" &amp; E$2 &amp; "'!B" &amp; ROWS!E39),INDIRECT("'" &amp; E$2 &amp; "'!F" &amp; ROWS!E39),INDIRECT("'" &amp; E$2 &amp; "'!J" &amp; ROWS!E39)), "")</f>
        <v>0.47</v>
      </c>
      <c r="F18" s="2">
        <f ca="1">_xlfn.IFNA(MEDIAN(INDIRECT("'" &amp; F$2 &amp; "'!B" &amp; ROWS!F39),INDIRECT("'" &amp; F$2 &amp; "'!F" &amp; ROWS!F39),INDIRECT("'" &amp; F$2 &amp; "'!J" &amp; ROWS!F39)), "")</f>
        <v>0.6</v>
      </c>
      <c r="G18" s="2">
        <f ca="1">_xlfn.IFNA(MEDIAN(INDIRECT("'" &amp; G$2 &amp; "'!B" &amp; ROWS!G39),INDIRECT("'" &amp; G$2 &amp; "'!F" &amp; ROWS!G39),INDIRECT("'" &amp; G$2 &amp; "'!J" &amp; ROWS!G39)), "")</f>
        <v>0.34</v>
      </c>
      <c r="H18" s="2">
        <f ca="1">_xlfn.IFNA(MEDIAN(INDIRECT("'" &amp; H$2 &amp; "'!B" &amp; ROWS!H39),INDIRECT("'" &amp; H$2 &amp; "'!F" &amp; ROWS!H39),INDIRECT("'" &amp; H$2 &amp; "'!J" &amp; ROWS!H39)), "")</f>
        <v>1.52</v>
      </c>
      <c r="I18" s="2">
        <f ca="1">_xlfn.IFNA(MEDIAN(INDIRECT("'" &amp; I$2 &amp; "'!B" &amp; ROWS!I39),INDIRECT("'" &amp; I$2 &amp; "'!F" &amp; ROWS!I39),INDIRECT("'" &amp; I$2 &amp; "'!J" &amp; ROWS!I39)), "")</f>
        <v>1.47</v>
      </c>
      <c r="J18" s="2">
        <f ca="1">_xlfn.IFNA(MEDIAN(INDIRECT("'" &amp; J$2 &amp; "'!B" &amp; ROWS!J39),INDIRECT("'" &amp; J$2 &amp; "'!F" &amp; ROWS!J39),INDIRECT("'" &amp; J$2 &amp; "'!J" &amp; ROWS!J39)), "")</f>
        <v>0.02</v>
      </c>
      <c r="K18" s="2">
        <f ca="1">_xlfn.IFNA(MEDIAN(INDIRECT("'" &amp; K$2 &amp; "'!B" &amp; ROWS!K39),INDIRECT("'" &amp; K$2 &amp; "'!F" &amp; ROWS!K39),INDIRECT("'" &amp; K$2 &amp; "'!J" &amp; ROWS!K39)), "")</f>
        <v>0.04</v>
      </c>
      <c r="L18" s="2">
        <f ca="1">_xlfn.IFNA(MEDIAN(INDIRECT("'" &amp; L$2 &amp; "'!B" &amp; ROWS!L39),INDIRECT("'" &amp; L$2 &amp; "'!F" &amp; ROWS!L39),INDIRECT("'" &amp; L$2 &amp; "'!J" &amp; ROWS!L39)), "")</f>
        <v>0.01</v>
      </c>
      <c r="M18" s="2">
        <f ca="1">_xlfn.IFNA(MEDIAN(INDIRECT("'" &amp; M$2 &amp; "'!B" &amp; ROWS!M39),INDIRECT("'" &amp; M$2 &amp; "'!F" &amp; ROWS!M39),INDIRECT("'" &amp; M$2 &amp; "'!J" &amp; ROWS!M39)), "")</f>
        <v>0.36</v>
      </c>
      <c r="N18" s="2">
        <f ca="1">_xlfn.IFNA(MEDIAN(INDIRECT("'" &amp; N$2 &amp; "'!B" &amp; ROWS!N39),INDIRECT("'" &amp; N$2 &amp; "'!F" &amp; ROWS!N39),INDIRECT("'" &amp; N$2 &amp; "'!J" &amp; ROWS!N39)), "")</f>
        <v>0.53</v>
      </c>
      <c r="O18" s="2">
        <f ca="1">_xlfn.IFNA(MEDIAN(INDIRECT("'" &amp; O$2 &amp; "'!B" &amp; ROWS!O39),INDIRECT("'" &amp; O$2 &amp; "'!F" &amp; ROWS!O39),INDIRECT("'" &amp; O$2 &amp; "'!J" &amp; ROWS!O39)), "")</f>
        <v>0.3</v>
      </c>
      <c r="P18" s="2">
        <f ca="1">_xlfn.IFNA(MEDIAN(INDIRECT("'" &amp; P$2 &amp; "'!B" &amp; ROWS!P39),INDIRECT("'" &amp; P$2 &amp; "'!F" &amp; ROWS!P39),INDIRECT("'" &amp; P$2 &amp; "'!J" &amp; ROWS!P39)), "")</f>
        <v>0.08</v>
      </c>
      <c r="Q18" s="2">
        <f ca="1">_xlfn.IFNA(MEDIAN(INDIRECT("'" &amp; Q$2 &amp; "'!B" &amp; ROWS!Q39),INDIRECT("'" &amp; Q$2 &amp; "'!F" &amp; ROWS!Q39),INDIRECT("'" &amp; Q$2 &amp; "'!J" &amp; ROWS!Q39)), "")</f>
        <v>0.1</v>
      </c>
      <c r="R18" s="2">
        <f ca="1">_xlfn.IFNA(MEDIAN(INDIRECT("'" &amp; R$2 &amp; "'!B" &amp; ROWS!R39),INDIRECT("'" &amp; R$2 &amp; "'!F" &amp; ROWS!R39),INDIRECT("'" &amp; R$2 &amp; "'!J" &amp; ROWS!R39)), "")</f>
        <v>0.02</v>
      </c>
      <c r="S18" s="2">
        <f ca="1">_xlfn.IFNA(MEDIAN(INDIRECT("'" &amp; S$2 &amp; "'!B" &amp; ROWS!S39),INDIRECT("'" &amp; S$2 &amp; "'!F" &amp; ROWS!S39),INDIRECT("'" &amp; S$2 &amp; "'!J" &amp; ROWS!S39)), "")</f>
        <v>0.04</v>
      </c>
      <c r="T18" s="2">
        <f ca="1">_xlfn.IFNA(MEDIAN(INDIRECT("'" &amp; T$2 &amp; "'!B" &amp; ROWS!T39),INDIRECT("'" &amp; T$2 &amp; "'!F" &amp; ROWS!T39),INDIRECT("'" &amp; T$2 &amp; "'!J" &amp; ROWS!T39)), "")</f>
        <v>0.02</v>
      </c>
      <c r="U18" s="2">
        <f ca="1">_xlfn.IFNA(MEDIAN(INDIRECT("'" &amp; U$2 &amp; "'!B" &amp; ROWS!U39),INDIRECT("'" &amp; U$2 &amp; "'!F" &amp; ROWS!U39),INDIRECT("'" &amp; U$2 &amp; "'!J" &amp; ROWS!U39)), "")</f>
        <v>0.38</v>
      </c>
      <c r="V18" s="2">
        <f ca="1">_xlfn.IFNA(MEDIAN(INDIRECT("'" &amp; V$2 &amp; "'!B" &amp; ROWS!V39),INDIRECT("'" &amp; V$2 &amp; "'!F" &amp; ROWS!V39),INDIRECT("'" &amp; V$2 &amp; "'!J" &amp; ROWS!V39)), "")</f>
        <v>0.52</v>
      </c>
      <c r="W18" s="2">
        <f ca="1">_xlfn.IFNA(MEDIAN(INDIRECT("'" &amp; W$2 &amp; "'!B" &amp; ROWS!W39),INDIRECT("'" &amp; W$2 &amp; "'!F" &amp; ROWS!W39),INDIRECT("'" &amp; W$2 &amp; "'!J" &amp; ROWS!W39)), "")</f>
        <v>0.31</v>
      </c>
      <c r="X18" s="2">
        <f ca="1">_xlfn.IFNA(MEDIAN(INDIRECT("'" &amp; X$2 &amp; "'!B" &amp; ROWS!X39),INDIRECT("'" &amp; X$2 &amp; "'!F" &amp; ROWS!X39),INDIRECT("'" &amp; X$2 &amp; "'!J" &amp; ROWS!X39)), "")</f>
        <v>0.08</v>
      </c>
      <c r="Y18" s="2">
        <f ca="1">_xlfn.IFNA(MEDIAN(INDIRECT("'" &amp; Y$2 &amp; "'!B" &amp; ROWS!Y39),INDIRECT("'" &amp; Y$2 &amp; "'!F" &amp; ROWS!Y39),INDIRECT("'" &amp; Y$2 &amp; "'!J" &amp; ROWS!Y39)), "")</f>
        <v>0.1</v>
      </c>
    </row>
    <row r="19" spans="1:25" x14ac:dyDescent="0.25">
      <c r="A19" t="str">
        <f>METRICS!A39</f>
        <v>genericUnion</v>
      </c>
      <c r="B19" s="2">
        <f ca="1">_xlfn.IFNA(MEDIAN(INDIRECT("'" &amp; B$2 &amp; "'!B" &amp; ROWS!B40),INDIRECT("'" &amp; B$2 &amp; "'!F" &amp; ROWS!B40),INDIRECT("'" &amp; B$2 &amp; "'!J" &amp; ROWS!B40)), "")</f>
        <v>0.08</v>
      </c>
      <c r="C19" s="2">
        <f ca="1">_xlfn.IFNA(MEDIAN(INDIRECT("'" &amp; C$2 &amp; "'!B" &amp; ROWS!C40),INDIRECT("'" &amp; C$2 &amp; "'!F" &amp; ROWS!C40),INDIRECT("'" &amp; C$2 &amp; "'!J" &amp; ROWS!C40)), "")</f>
        <v>7.0000000000000007E-2</v>
      </c>
      <c r="D19" s="2">
        <f ca="1">_xlfn.IFNA(MEDIAN(INDIRECT("'" &amp; D$2 &amp; "'!B" &amp; ROWS!D40),INDIRECT("'" &amp; D$2 &amp; "'!F" &amp; ROWS!D40),INDIRECT("'" &amp; D$2 &amp; "'!J" &amp; ROWS!D40)), "")</f>
        <v>0.04</v>
      </c>
      <c r="E19" s="2">
        <f ca="1">_xlfn.IFNA(MEDIAN(INDIRECT("'" &amp; E$2 &amp; "'!B" &amp; ROWS!E40),INDIRECT("'" &amp; E$2 &amp; "'!F" &amp; ROWS!E40),INDIRECT("'" &amp; E$2 &amp; "'!J" &amp; ROWS!E40)), "")</f>
        <v>0.56999999999999995</v>
      </c>
      <c r="F19" s="2">
        <f ca="1">_xlfn.IFNA(MEDIAN(INDIRECT("'" &amp; F$2 &amp; "'!B" &amp; ROWS!F40),INDIRECT("'" &amp; F$2 &amp; "'!F" &amp; ROWS!F40),INDIRECT("'" &amp; F$2 &amp; "'!J" &amp; ROWS!F40)), "")</f>
        <v>0.71</v>
      </c>
      <c r="G19" s="2">
        <f ca="1">_xlfn.IFNA(MEDIAN(INDIRECT("'" &amp; G$2 &amp; "'!B" &amp; ROWS!G40),INDIRECT("'" &amp; G$2 &amp; "'!F" &amp; ROWS!G40),INDIRECT("'" &amp; G$2 &amp; "'!J" &amp; ROWS!G40)), "")</f>
        <v>0.43</v>
      </c>
      <c r="H19" s="2">
        <f ca="1">_xlfn.IFNA(MEDIAN(INDIRECT("'" &amp; H$2 &amp; "'!B" &amp; ROWS!H40),INDIRECT("'" &amp; H$2 &amp; "'!F" &amp; ROWS!H40),INDIRECT("'" &amp; H$2 &amp; "'!J" &amp; ROWS!H40)), "")</f>
        <v>1.86</v>
      </c>
      <c r="I19" s="2">
        <f ca="1">_xlfn.IFNA(MEDIAN(INDIRECT("'" &amp; I$2 &amp; "'!B" &amp; ROWS!I40),INDIRECT("'" &amp; I$2 &amp; "'!F" &amp; ROWS!I40),INDIRECT("'" &amp; I$2 &amp; "'!J" &amp; ROWS!I40)), "")</f>
        <v>1.74</v>
      </c>
      <c r="J19" s="2">
        <f ca="1">_xlfn.IFNA(MEDIAN(INDIRECT("'" &amp; J$2 &amp; "'!B" &amp; ROWS!J40),INDIRECT("'" &amp; J$2 &amp; "'!F" &amp; ROWS!J40),INDIRECT("'" &amp; J$2 &amp; "'!J" &amp; ROWS!J40)), "")</f>
        <v>0.02</v>
      </c>
      <c r="K19" s="2">
        <f ca="1">_xlfn.IFNA(MEDIAN(INDIRECT("'" &amp; K$2 &amp; "'!B" &amp; ROWS!K40),INDIRECT("'" &amp; K$2 &amp; "'!F" &amp; ROWS!K40),INDIRECT("'" &amp; K$2 &amp; "'!J" &amp; ROWS!K40)), "")</f>
        <v>0.04</v>
      </c>
      <c r="L19" s="2">
        <f ca="1">_xlfn.IFNA(MEDIAN(INDIRECT("'" &amp; L$2 &amp; "'!B" &amp; ROWS!L40),INDIRECT("'" &amp; L$2 &amp; "'!F" &amp; ROWS!L40),INDIRECT("'" &amp; L$2 &amp; "'!J" &amp; ROWS!L40)), "")</f>
        <v>0.02</v>
      </c>
      <c r="M19" s="2">
        <f ca="1">_xlfn.IFNA(MEDIAN(INDIRECT("'" &amp; M$2 &amp; "'!B" &amp; ROWS!M40),INDIRECT("'" &amp; M$2 &amp; "'!F" &amp; ROWS!M40),INDIRECT("'" &amp; M$2 &amp; "'!J" &amp; ROWS!M40)), "")</f>
        <v>0.4</v>
      </c>
      <c r="N19" s="2">
        <f ca="1">_xlfn.IFNA(MEDIAN(INDIRECT("'" &amp; N$2 &amp; "'!B" &amp; ROWS!N40),INDIRECT("'" &amp; N$2 &amp; "'!F" &amp; ROWS!N40),INDIRECT("'" &amp; N$2 &amp; "'!J" &amp; ROWS!N40)), "")</f>
        <v>0.6</v>
      </c>
      <c r="O19" s="2">
        <f ca="1">_xlfn.IFNA(MEDIAN(INDIRECT("'" &amp; O$2 &amp; "'!B" &amp; ROWS!O40),INDIRECT("'" &amp; O$2 &amp; "'!F" &amp; ROWS!O40),INDIRECT("'" &amp; O$2 &amp; "'!J" &amp; ROWS!O40)), "")</f>
        <v>0.34</v>
      </c>
      <c r="P19" s="2">
        <f ca="1">_xlfn.IFNA(MEDIAN(INDIRECT("'" &amp; P$2 &amp; "'!B" &amp; ROWS!P40),INDIRECT("'" &amp; P$2 &amp; "'!F" &amp; ROWS!P40),INDIRECT("'" &amp; P$2 &amp; "'!J" &amp; ROWS!P40)), "")</f>
        <v>7.0000000000000007E-2</v>
      </c>
      <c r="Q19" s="2">
        <f ca="1">_xlfn.IFNA(MEDIAN(INDIRECT("'" &amp; Q$2 &amp; "'!B" &amp; ROWS!Q40),INDIRECT("'" &amp; Q$2 &amp; "'!F" &amp; ROWS!Q40),INDIRECT("'" &amp; Q$2 &amp; "'!J" &amp; ROWS!Q40)), "")</f>
        <v>0.09</v>
      </c>
      <c r="R19" s="2">
        <f ca="1">_xlfn.IFNA(MEDIAN(INDIRECT("'" &amp; R$2 &amp; "'!B" &amp; ROWS!R40),INDIRECT("'" &amp; R$2 &amp; "'!F" &amp; ROWS!R40),INDIRECT("'" &amp; R$2 &amp; "'!J" &amp; ROWS!R40)), "")</f>
        <v>0.02</v>
      </c>
      <c r="S19" s="2">
        <f ca="1">_xlfn.IFNA(MEDIAN(INDIRECT("'" &amp; S$2 &amp; "'!B" &amp; ROWS!S40),INDIRECT("'" &amp; S$2 &amp; "'!F" &amp; ROWS!S40),INDIRECT("'" &amp; S$2 &amp; "'!J" &amp; ROWS!S40)), "")</f>
        <v>0.04</v>
      </c>
      <c r="T19" s="2">
        <f ca="1">_xlfn.IFNA(MEDIAN(INDIRECT("'" &amp; T$2 &amp; "'!B" &amp; ROWS!T40),INDIRECT("'" &amp; T$2 &amp; "'!F" &amp; ROWS!T40),INDIRECT("'" &amp; T$2 &amp; "'!J" &amp; ROWS!T40)), "")</f>
        <v>0.02</v>
      </c>
      <c r="U19" s="2">
        <f ca="1">_xlfn.IFNA(MEDIAN(INDIRECT("'" &amp; U$2 &amp; "'!B" &amp; ROWS!U40),INDIRECT("'" &amp; U$2 &amp; "'!F" &amp; ROWS!U40),INDIRECT("'" &amp; U$2 &amp; "'!J" &amp; ROWS!U40)), "")</f>
        <v>0.42</v>
      </c>
      <c r="V19" s="2">
        <f ca="1">_xlfn.IFNA(MEDIAN(INDIRECT("'" &amp; V$2 &amp; "'!B" &amp; ROWS!V40),INDIRECT("'" &amp; V$2 &amp; "'!F" &amp; ROWS!V40),INDIRECT("'" &amp; V$2 &amp; "'!J" &amp; ROWS!V40)), "")</f>
        <v>0.59</v>
      </c>
      <c r="W19" s="2">
        <f ca="1">_xlfn.IFNA(MEDIAN(INDIRECT("'" &amp; W$2 &amp; "'!B" &amp; ROWS!W40),INDIRECT("'" &amp; W$2 &amp; "'!F" &amp; ROWS!W40),INDIRECT("'" &amp; W$2 &amp; "'!J" &amp; ROWS!W40)), "")</f>
        <v>0.38</v>
      </c>
      <c r="X19" s="2">
        <f ca="1">_xlfn.IFNA(MEDIAN(INDIRECT("'" &amp; X$2 &amp; "'!B" &amp; ROWS!X40),INDIRECT("'" &amp; X$2 &amp; "'!F" &amp; ROWS!X40),INDIRECT("'" &amp; X$2 &amp; "'!J" &amp; ROWS!X40)), "")</f>
        <v>7.0000000000000007E-2</v>
      </c>
      <c r="Y19" s="2">
        <f ca="1">_xlfn.IFNA(MEDIAN(INDIRECT("'" &amp; Y$2 &amp; "'!B" &amp; ROWS!Y40),INDIRECT("'" &amp; Y$2 &amp; "'!F" &amp; ROWS!Y40),INDIRECT("'" &amp; Y$2 &amp; "'!J" &amp; ROWS!Y40)), "")</f>
        <v>0.09</v>
      </c>
    </row>
    <row r="20" spans="1:25" x14ac:dyDescent="0.25">
      <c r="A20" t="str">
        <f>METRICS!A42</f>
        <v>heap</v>
      </c>
      <c r="B20" s="2">
        <f ca="1">_xlfn.IFNA(MEDIAN(INDIRECT("'" &amp; B$2 &amp; "'!B" &amp; ROWS!B43),INDIRECT("'" &amp; B$2 &amp; "'!F" &amp; ROWS!B43),INDIRECT("'" &amp; B$2 &amp; "'!J" &amp; ROWS!B43)), "")</f>
        <v>1.28</v>
      </c>
      <c r="C20" s="2">
        <f ca="1">_xlfn.IFNA(MEDIAN(INDIRECT("'" &amp; C$2 &amp; "'!B" &amp; ROWS!C43),INDIRECT("'" &amp; C$2 &amp; "'!F" &amp; ROWS!C43),INDIRECT("'" &amp; C$2 &amp; "'!J" &amp; ROWS!C43)), "")</f>
        <v>2.2000000000000002</v>
      </c>
      <c r="D20" s="2">
        <f ca="1">_xlfn.IFNA(MEDIAN(INDIRECT("'" &amp; D$2 &amp; "'!B" &amp; ROWS!D43),INDIRECT("'" &amp; D$2 &amp; "'!F" &amp; ROWS!D43),INDIRECT("'" &amp; D$2 &amp; "'!J" &amp; ROWS!D43)), "")</f>
        <v>0.74</v>
      </c>
      <c r="E20" s="2">
        <f ca="1">_xlfn.IFNA(MEDIAN(INDIRECT("'" &amp; E$2 &amp; "'!B" &amp; ROWS!E43),INDIRECT("'" &amp; E$2 &amp; "'!F" &amp; ROWS!E43),INDIRECT("'" &amp; E$2 &amp; "'!J" &amp; ROWS!E43)), "")</f>
        <v>15.39</v>
      </c>
      <c r="F20" s="2">
        <f ca="1">_xlfn.IFNA(MEDIAN(INDIRECT("'" &amp; F$2 &amp; "'!B" &amp; ROWS!F43),INDIRECT("'" &amp; F$2 &amp; "'!F" &amp; ROWS!F43),INDIRECT("'" &amp; F$2 &amp; "'!J" &amp; ROWS!F43)), "")</f>
        <v>25.18</v>
      </c>
      <c r="G20" s="2">
        <f ca="1">_xlfn.IFNA(MEDIAN(INDIRECT("'" &amp; G$2 &amp; "'!B" &amp; ROWS!G43),INDIRECT("'" &amp; G$2 &amp; "'!F" &amp; ROWS!G43),INDIRECT("'" &amp; G$2 &amp; "'!J" &amp; ROWS!G43)), "")</f>
        <v>12.37</v>
      </c>
      <c r="H20" s="2">
        <f ca="1">_xlfn.IFNA(MEDIAN(INDIRECT("'" &amp; H$2 &amp; "'!B" &amp; ROWS!H43),INDIRECT("'" &amp; H$2 &amp; "'!F" &amp; ROWS!H43),INDIRECT("'" &amp; H$2 &amp; "'!J" &amp; ROWS!H43)), "")</f>
        <v>11.78</v>
      </c>
      <c r="I20" s="2">
        <f ca="1">_xlfn.IFNA(MEDIAN(INDIRECT("'" &amp; I$2 &amp; "'!B" &amp; ROWS!I43),INDIRECT("'" &amp; I$2 &amp; "'!F" &amp; ROWS!I43),INDIRECT("'" &amp; I$2 &amp; "'!J" &amp; ROWS!I43)), "")</f>
        <v>13.6</v>
      </c>
      <c r="J20" s="2">
        <f ca="1">_xlfn.IFNA(MEDIAN(INDIRECT("'" &amp; J$2 &amp; "'!B" &amp; ROWS!J43),INDIRECT("'" &amp; J$2 &amp; "'!F" &amp; ROWS!J43),INDIRECT("'" &amp; J$2 &amp; "'!J" &amp; ROWS!J43)), "")</f>
        <v>0.93</v>
      </c>
      <c r="K20" s="2">
        <f ca="1">_xlfn.IFNA(MEDIAN(INDIRECT("'" &amp; K$2 &amp; "'!B" &amp; ROWS!K43),INDIRECT("'" &amp; K$2 &amp; "'!F" &amp; ROWS!K43),INDIRECT("'" &amp; K$2 &amp; "'!J" &amp; ROWS!K43)), "")</f>
        <v>1.88</v>
      </c>
      <c r="L20" s="2">
        <f ca="1">_xlfn.IFNA(MEDIAN(INDIRECT("'" &amp; L$2 &amp; "'!B" &amp; ROWS!L43),INDIRECT("'" &amp; L$2 &amp; "'!F" &amp; ROWS!L43),INDIRECT("'" &amp; L$2 &amp; "'!J" &amp; ROWS!L43)), "")</f>
        <v>0.66</v>
      </c>
      <c r="M20" s="2">
        <f ca="1">_xlfn.IFNA(MEDIAN(INDIRECT("'" &amp; M$2 &amp; "'!B" &amp; ROWS!M43),INDIRECT("'" &amp; M$2 &amp; "'!F" &amp; ROWS!M43),INDIRECT("'" &amp; M$2 &amp; "'!J" &amp; ROWS!M43)), "")</f>
        <v>14.14</v>
      </c>
      <c r="N20" s="2">
        <f ca="1">_xlfn.IFNA(MEDIAN(INDIRECT("'" &amp; N$2 &amp; "'!B" &amp; ROWS!N43),INDIRECT("'" &amp; N$2 &amp; "'!F" &amp; ROWS!N43),INDIRECT("'" &amp; N$2 &amp; "'!J" &amp; ROWS!N43)), "")</f>
        <v>23.75</v>
      </c>
      <c r="O20" s="2">
        <f ca="1">_xlfn.IFNA(MEDIAN(INDIRECT("'" &amp; O$2 &amp; "'!B" &amp; ROWS!O43),INDIRECT("'" &amp; O$2 &amp; "'!F" &amp; ROWS!O43),INDIRECT("'" &amp; O$2 &amp; "'!J" &amp; ROWS!O43)), "")</f>
        <v>11.84</v>
      </c>
      <c r="P20" s="2">
        <f ca="1">_xlfn.IFNA(MEDIAN(INDIRECT("'" &amp; P$2 &amp; "'!B" &amp; ROWS!P43),INDIRECT("'" &amp; P$2 &amp; "'!F" &amp; ROWS!P43),INDIRECT("'" &amp; P$2 &amp; "'!J" &amp; ROWS!P43)), "")</f>
        <v>1.39</v>
      </c>
      <c r="Q20" s="2">
        <f ca="1">_xlfn.IFNA(MEDIAN(INDIRECT("'" &amp; Q$2 &amp; "'!B" &amp; ROWS!Q43),INDIRECT("'" &amp; Q$2 &amp; "'!F" &amp; ROWS!Q43),INDIRECT("'" &amp; Q$2 &amp; "'!J" &amp; ROWS!Q43)), "")</f>
        <v>2.0699999999999998</v>
      </c>
      <c r="R20" s="2">
        <f ca="1">_xlfn.IFNA(MEDIAN(INDIRECT("'" &amp; R$2 &amp; "'!B" &amp; ROWS!R43),INDIRECT("'" &amp; R$2 &amp; "'!F" &amp; ROWS!R43),INDIRECT("'" &amp; R$2 &amp; "'!J" &amp; ROWS!R43)), "")</f>
        <v>1</v>
      </c>
      <c r="S20" s="2">
        <f ca="1">_xlfn.IFNA(MEDIAN(INDIRECT("'" &amp; S$2 &amp; "'!B" &amp; ROWS!S43),INDIRECT("'" &amp; S$2 &amp; "'!F" &amp; ROWS!S43),INDIRECT("'" &amp; S$2 &amp; "'!J" &amp; ROWS!S43)), "")</f>
        <v>1.84</v>
      </c>
      <c r="T20" s="2">
        <f ca="1">_xlfn.IFNA(MEDIAN(INDIRECT("'" &amp; T$2 &amp; "'!B" &amp; ROWS!T43),INDIRECT("'" &amp; T$2 &amp; "'!F" &amp; ROWS!T43),INDIRECT("'" &amp; T$2 &amp; "'!J" &amp; ROWS!T43)), "")</f>
        <v>0.66</v>
      </c>
      <c r="U20" s="2">
        <f ca="1">_xlfn.IFNA(MEDIAN(INDIRECT("'" &amp; U$2 &amp; "'!B" &amp; ROWS!U43),INDIRECT("'" &amp; U$2 &amp; "'!F" &amp; ROWS!U43),INDIRECT("'" &amp; U$2 &amp; "'!J" &amp; ROWS!U43)), "")</f>
        <v>14.38</v>
      </c>
      <c r="V20" s="2">
        <f ca="1">_xlfn.IFNA(MEDIAN(INDIRECT("'" &amp; V$2 &amp; "'!B" &amp; ROWS!V43),INDIRECT("'" &amp; V$2 &amp; "'!F" &amp; ROWS!V43),INDIRECT("'" &amp; V$2 &amp; "'!J" &amp; ROWS!V43)), "")</f>
        <v>23.84</v>
      </c>
      <c r="W20" s="2">
        <f ca="1">_xlfn.IFNA(MEDIAN(INDIRECT("'" &amp; W$2 &amp; "'!B" &amp; ROWS!W43),INDIRECT("'" &amp; W$2 &amp; "'!F" &amp; ROWS!W43),INDIRECT("'" &amp; W$2 &amp; "'!J" &amp; ROWS!W43)), "")</f>
        <v>11.87</v>
      </c>
      <c r="X20" s="2">
        <f ca="1">_xlfn.IFNA(MEDIAN(INDIRECT("'" &amp; X$2 &amp; "'!B" &amp; ROWS!X43),INDIRECT("'" &amp; X$2 &amp; "'!F" &amp; ROWS!X43),INDIRECT("'" &amp; X$2 &amp; "'!J" &amp; ROWS!X43)), "")</f>
        <v>1.4</v>
      </c>
      <c r="Y20" s="2">
        <f ca="1">_xlfn.IFNA(MEDIAN(INDIRECT("'" &amp; Y$2 &amp; "'!B" &amp; ROWS!Y43),INDIRECT("'" &amp; Y$2 &amp; "'!F" &amp; ROWS!Y43),INDIRECT("'" &amp; Y$2 &amp; "'!J" &amp; ROWS!Y43)), "")</f>
        <v>2.0099999999999998</v>
      </c>
    </row>
    <row r="21" spans="1:25" x14ac:dyDescent="0.25">
      <c r="A21" t="str">
        <f>METRICS!A44</f>
        <v>identFuncDeclarator</v>
      </c>
      <c r="B21" s="2">
        <f ca="1">_xlfn.IFNA(MEDIAN(INDIRECT("'" &amp; B$2 &amp; "'!B" &amp; ROWS!B45),INDIRECT("'" &amp; B$2 &amp; "'!F" &amp; ROWS!B45),INDIRECT("'" &amp; B$2 &amp; "'!J" &amp; ROWS!B45)), "")</f>
        <v>0.06</v>
      </c>
      <c r="C21" s="2">
        <f ca="1">_xlfn.IFNA(MEDIAN(INDIRECT("'" &amp; C$2 &amp; "'!B" &amp; ROWS!C45),INDIRECT("'" &amp; C$2 &amp; "'!F" &amp; ROWS!C45),INDIRECT("'" &amp; C$2 &amp; "'!J" &amp; ROWS!C45)), "")</f>
        <v>0.06</v>
      </c>
      <c r="D21" s="2">
        <f ca="1">_xlfn.IFNA(MEDIAN(INDIRECT("'" &amp; D$2 &amp; "'!B" &amp; ROWS!D45),INDIRECT("'" &amp; D$2 &amp; "'!F" &amp; ROWS!D45),INDIRECT("'" &amp; D$2 &amp; "'!J" &amp; ROWS!D45)), "")</f>
        <v>0.03</v>
      </c>
      <c r="E21" s="2">
        <f ca="1">_xlfn.IFNA(MEDIAN(INDIRECT("'" &amp; E$2 &amp; "'!B" &amp; ROWS!E45),INDIRECT("'" &amp; E$2 &amp; "'!F" &amp; ROWS!E45),INDIRECT("'" &amp; E$2 &amp; "'!J" &amp; ROWS!E45)), "")</f>
        <v>0.37</v>
      </c>
      <c r="F21" s="2">
        <f ca="1">_xlfn.IFNA(MEDIAN(INDIRECT("'" &amp; F$2 &amp; "'!B" &amp; ROWS!F45),INDIRECT("'" &amp; F$2 &amp; "'!F" &amp; ROWS!F45),INDIRECT("'" &amp; F$2 &amp; "'!J" &amp; ROWS!F45)), "")</f>
        <v>0.5</v>
      </c>
      <c r="G21" s="2">
        <f ca="1">_xlfn.IFNA(MEDIAN(INDIRECT("'" &amp; G$2 &amp; "'!B" &amp; ROWS!G45),INDIRECT("'" &amp; G$2 &amp; "'!F" &amp; ROWS!G45),INDIRECT("'" &amp; G$2 &amp; "'!J" &amp; ROWS!G45)), "")</f>
        <v>0.25</v>
      </c>
      <c r="H21" s="2">
        <f ca="1">_xlfn.IFNA(MEDIAN(INDIRECT("'" &amp; H$2 &amp; "'!B" &amp; ROWS!H45),INDIRECT("'" &amp; H$2 &amp; "'!F" &amp; ROWS!H45),INDIRECT("'" &amp; H$2 &amp; "'!J" &amp; ROWS!H45)), "")</f>
        <v>1.38</v>
      </c>
      <c r="I21" s="2">
        <f ca="1">_xlfn.IFNA(MEDIAN(INDIRECT("'" &amp; I$2 &amp; "'!B" &amp; ROWS!I45),INDIRECT("'" &amp; I$2 &amp; "'!F" &amp; ROWS!I45),INDIRECT("'" &amp; I$2 &amp; "'!J" &amp; ROWS!I45)), "")</f>
        <v>1.34</v>
      </c>
      <c r="J21" s="2">
        <f ca="1">_xlfn.IFNA(MEDIAN(INDIRECT("'" &amp; J$2 &amp; "'!B" &amp; ROWS!J45),INDIRECT("'" &amp; J$2 &amp; "'!F" &amp; ROWS!J45),INDIRECT("'" &amp; J$2 &amp; "'!J" &amp; ROWS!J45)), "")</f>
        <v>0.02</v>
      </c>
      <c r="K21" s="2">
        <f ca="1">_xlfn.IFNA(MEDIAN(INDIRECT("'" &amp; K$2 &amp; "'!B" &amp; ROWS!K45),INDIRECT("'" &amp; K$2 &amp; "'!F" &amp; ROWS!K45),INDIRECT("'" &amp; K$2 &amp; "'!J" &amp; ROWS!K45)), "")</f>
        <v>0.03</v>
      </c>
      <c r="L21" s="2">
        <f ca="1">_xlfn.IFNA(MEDIAN(INDIRECT("'" &amp; L$2 &amp; "'!B" &amp; ROWS!L45),INDIRECT("'" &amp; L$2 &amp; "'!F" &amp; ROWS!L45),INDIRECT("'" &amp; L$2 &amp; "'!J" &amp; ROWS!L45)), "")</f>
        <v>0.01</v>
      </c>
      <c r="M21" s="2">
        <f ca="1">_xlfn.IFNA(MEDIAN(INDIRECT("'" &amp; M$2 &amp; "'!B" &amp; ROWS!M45),INDIRECT("'" &amp; M$2 &amp; "'!F" &amp; ROWS!M45),INDIRECT("'" &amp; M$2 &amp; "'!J" &amp; ROWS!M45)), "")</f>
        <v>0.25</v>
      </c>
      <c r="N21" s="2">
        <f ca="1">_xlfn.IFNA(MEDIAN(INDIRECT("'" &amp; N$2 &amp; "'!B" &amp; ROWS!N45),INDIRECT("'" &amp; N$2 &amp; "'!F" &amp; ROWS!N45),INDIRECT("'" &amp; N$2 &amp; "'!J" &amp; ROWS!N45)), "")</f>
        <v>0.41</v>
      </c>
      <c r="O21" s="2">
        <f ca="1">_xlfn.IFNA(MEDIAN(INDIRECT("'" &amp; O$2 &amp; "'!B" &amp; ROWS!O45),INDIRECT("'" &amp; O$2 &amp; "'!F" &amp; ROWS!O45),INDIRECT("'" &amp; O$2 &amp; "'!J" &amp; ROWS!O45)), "")</f>
        <v>0.2</v>
      </c>
      <c r="P21" s="2">
        <f ca="1">_xlfn.IFNA(MEDIAN(INDIRECT("'" &amp; P$2 &amp; "'!B" &amp; ROWS!P45),INDIRECT("'" &amp; P$2 &amp; "'!F" &amp; ROWS!P45),INDIRECT("'" &amp; P$2 &amp; "'!J" &amp; ROWS!P45)), "")</f>
        <v>7.0000000000000007E-2</v>
      </c>
      <c r="Q21" s="2">
        <f ca="1">_xlfn.IFNA(MEDIAN(INDIRECT("'" &amp; Q$2 &amp; "'!B" &amp; ROWS!Q45),INDIRECT("'" &amp; Q$2 &amp; "'!F" &amp; ROWS!Q45),INDIRECT("'" &amp; Q$2 &amp; "'!J" &amp; ROWS!Q45)), "")</f>
        <v>0.08</v>
      </c>
      <c r="R21" s="2">
        <f ca="1">_xlfn.IFNA(MEDIAN(INDIRECT("'" &amp; R$2 &amp; "'!B" &amp; ROWS!R45),INDIRECT("'" &amp; R$2 &amp; "'!F" &amp; ROWS!R45),INDIRECT("'" &amp; R$2 &amp; "'!J" &amp; ROWS!R45)), "")</f>
        <v>0.02</v>
      </c>
      <c r="S21" s="2">
        <f ca="1">_xlfn.IFNA(MEDIAN(INDIRECT("'" &amp; S$2 &amp; "'!B" &amp; ROWS!S45),INDIRECT("'" &amp; S$2 &amp; "'!F" &amp; ROWS!S45),INDIRECT("'" &amp; S$2 &amp; "'!J" &amp; ROWS!S45)), "")</f>
        <v>0.03</v>
      </c>
      <c r="T21" s="2">
        <f ca="1">_xlfn.IFNA(MEDIAN(INDIRECT("'" &amp; T$2 &amp; "'!B" &amp; ROWS!T45),INDIRECT("'" &amp; T$2 &amp; "'!F" &amp; ROWS!T45),INDIRECT("'" &amp; T$2 &amp; "'!J" &amp; ROWS!T45)), "")</f>
        <v>0.01</v>
      </c>
      <c r="U21" s="2">
        <f ca="1">_xlfn.IFNA(MEDIAN(INDIRECT("'" &amp; U$2 &amp; "'!B" &amp; ROWS!U45),INDIRECT("'" &amp; U$2 &amp; "'!F" &amp; ROWS!U45),INDIRECT("'" &amp; U$2 &amp; "'!J" &amp; ROWS!U45)), "")</f>
        <v>0.26</v>
      </c>
      <c r="V21" s="2">
        <f ca="1">_xlfn.IFNA(MEDIAN(INDIRECT("'" &amp; V$2 &amp; "'!B" &amp; ROWS!V45),INDIRECT("'" &amp; V$2 &amp; "'!F" &amp; ROWS!V45),INDIRECT("'" &amp; V$2 &amp; "'!J" &amp; ROWS!V45)), "")</f>
        <v>0.42</v>
      </c>
      <c r="W21" s="2">
        <f ca="1">_xlfn.IFNA(MEDIAN(INDIRECT("'" &amp; W$2 &amp; "'!B" &amp; ROWS!W45),INDIRECT("'" &amp; W$2 &amp; "'!F" &amp; ROWS!W45),INDIRECT("'" &amp; W$2 &amp; "'!J" &amp; ROWS!W45)), "")</f>
        <v>0.22</v>
      </c>
      <c r="X21" s="2">
        <f ca="1">_xlfn.IFNA(MEDIAN(INDIRECT("'" &amp; X$2 &amp; "'!B" &amp; ROWS!X45),INDIRECT("'" &amp; X$2 &amp; "'!F" &amp; ROWS!X45),INDIRECT("'" &amp; X$2 &amp; "'!J" &amp; ROWS!X45)), "")</f>
        <v>7.0000000000000007E-2</v>
      </c>
      <c r="Y21" s="2">
        <f ca="1">_xlfn.IFNA(MEDIAN(INDIRECT("'" &amp; Y$2 &amp; "'!B" &amp; ROWS!Y45),INDIRECT("'" &amp; Y$2 &amp; "'!F" &amp; ROWS!Y45),INDIRECT("'" &amp; Y$2 &amp; "'!J" &amp; ROWS!Y45)), "")</f>
        <v>0.08</v>
      </c>
    </row>
    <row r="22" spans="1:25" x14ac:dyDescent="0.25">
      <c r="A22" t="str">
        <f>METRICS!A46</f>
        <v>identParamDeclarator</v>
      </c>
      <c r="B22" s="2">
        <f ca="1">_xlfn.IFNA(MEDIAN(INDIRECT("'" &amp; B$2 &amp; "'!B" &amp; ROWS!B47),INDIRECT("'" &amp; B$2 &amp; "'!F" &amp; ROWS!B47),INDIRECT("'" &amp; B$2 &amp; "'!J" &amp; ROWS!B47)), "")</f>
        <v>0.06</v>
      </c>
      <c r="C22" s="2">
        <f ca="1">_xlfn.IFNA(MEDIAN(INDIRECT("'" &amp; C$2 &amp; "'!B" &amp; ROWS!C47),INDIRECT("'" &amp; C$2 &amp; "'!F" &amp; ROWS!C47),INDIRECT("'" &amp; C$2 &amp; "'!J" &amp; ROWS!C47)), "")</f>
        <v>0.06</v>
      </c>
      <c r="D22" s="2">
        <f ca="1">_xlfn.IFNA(MEDIAN(INDIRECT("'" &amp; D$2 &amp; "'!B" &amp; ROWS!D47),INDIRECT("'" &amp; D$2 &amp; "'!F" &amp; ROWS!D47),INDIRECT("'" &amp; D$2 &amp; "'!J" &amp; ROWS!D47)), "")</f>
        <v>0.02</v>
      </c>
      <c r="E22" s="2">
        <f ca="1">_xlfn.IFNA(MEDIAN(INDIRECT("'" &amp; E$2 &amp; "'!B" &amp; ROWS!E47),INDIRECT("'" &amp; E$2 &amp; "'!F" &amp; ROWS!E47),INDIRECT("'" &amp; E$2 &amp; "'!J" &amp; ROWS!E47)), "")</f>
        <v>0.37</v>
      </c>
      <c r="F22" s="2">
        <f ca="1">_xlfn.IFNA(MEDIAN(INDIRECT("'" &amp; F$2 &amp; "'!B" &amp; ROWS!F47),INDIRECT("'" &amp; F$2 &amp; "'!F" &amp; ROWS!F47),INDIRECT("'" &amp; F$2 &amp; "'!J" &amp; ROWS!F47)), "")</f>
        <v>0.52</v>
      </c>
      <c r="G22" s="2">
        <f ca="1">_xlfn.IFNA(MEDIAN(INDIRECT("'" &amp; G$2 &amp; "'!B" &amp; ROWS!G47),INDIRECT("'" &amp; G$2 &amp; "'!F" &amp; ROWS!G47),INDIRECT("'" &amp; G$2 &amp; "'!J" &amp; ROWS!G47)), "")</f>
        <v>0.26</v>
      </c>
      <c r="H22" s="2">
        <f ca="1">_xlfn.IFNA(MEDIAN(INDIRECT("'" &amp; H$2 &amp; "'!B" &amp; ROWS!H47),INDIRECT("'" &amp; H$2 &amp; "'!F" &amp; ROWS!H47),INDIRECT("'" &amp; H$2 &amp; "'!J" &amp; ROWS!H47)), "")</f>
        <v>1.38</v>
      </c>
      <c r="I22" s="2">
        <f ca="1">_xlfn.IFNA(MEDIAN(INDIRECT("'" &amp; I$2 &amp; "'!B" &amp; ROWS!I47),INDIRECT("'" &amp; I$2 &amp; "'!F" &amp; ROWS!I47),INDIRECT("'" &amp; I$2 &amp; "'!J" &amp; ROWS!I47)), "")</f>
        <v>1.34</v>
      </c>
      <c r="J22" s="2">
        <f ca="1">_xlfn.IFNA(MEDIAN(INDIRECT("'" &amp; J$2 &amp; "'!B" &amp; ROWS!J47),INDIRECT("'" &amp; J$2 &amp; "'!F" &amp; ROWS!J47),INDIRECT("'" &amp; J$2 &amp; "'!J" &amp; ROWS!J47)), "")</f>
        <v>0.02</v>
      </c>
      <c r="K22" s="2">
        <f ca="1">_xlfn.IFNA(MEDIAN(INDIRECT("'" &amp; K$2 &amp; "'!B" &amp; ROWS!K47),INDIRECT("'" &amp; K$2 &amp; "'!F" &amp; ROWS!K47),INDIRECT("'" &amp; K$2 &amp; "'!J" &amp; ROWS!K47)), "")</f>
        <v>0.04</v>
      </c>
      <c r="L22" s="2">
        <f ca="1">_xlfn.IFNA(MEDIAN(INDIRECT("'" &amp; L$2 &amp; "'!B" &amp; ROWS!L47),INDIRECT("'" &amp; L$2 &amp; "'!F" &amp; ROWS!L47),INDIRECT("'" &amp; L$2 &amp; "'!J" &amp; ROWS!L47)), "")</f>
        <v>0.01</v>
      </c>
      <c r="M22" s="2">
        <f ca="1">_xlfn.IFNA(MEDIAN(INDIRECT("'" &amp; M$2 &amp; "'!B" &amp; ROWS!M47),INDIRECT("'" &amp; M$2 &amp; "'!F" &amp; ROWS!M47),INDIRECT("'" &amp; M$2 &amp; "'!J" &amp; ROWS!M47)), "")</f>
        <v>0.25</v>
      </c>
      <c r="N22" s="2">
        <f ca="1">_xlfn.IFNA(MEDIAN(INDIRECT("'" &amp; N$2 &amp; "'!B" &amp; ROWS!N47),INDIRECT("'" &amp; N$2 &amp; "'!F" &amp; ROWS!N47),INDIRECT("'" &amp; N$2 &amp; "'!J" &amp; ROWS!N47)), "")</f>
        <v>0.44</v>
      </c>
      <c r="O22" s="2">
        <f ca="1">_xlfn.IFNA(MEDIAN(INDIRECT("'" &amp; O$2 &amp; "'!B" &amp; ROWS!O47),INDIRECT("'" &amp; O$2 &amp; "'!F" &amp; ROWS!O47),INDIRECT("'" &amp; O$2 &amp; "'!J" &amp; ROWS!O47)), "")</f>
        <v>0.2</v>
      </c>
      <c r="P22" s="2">
        <f ca="1">_xlfn.IFNA(MEDIAN(INDIRECT("'" &amp; P$2 &amp; "'!B" &amp; ROWS!P47),INDIRECT("'" &amp; P$2 &amp; "'!F" &amp; ROWS!P47),INDIRECT("'" &amp; P$2 &amp; "'!J" &amp; ROWS!P47)), "")</f>
        <v>7.0000000000000007E-2</v>
      </c>
      <c r="Q22" s="2">
        <f ca="1">_xlfn.IFNA(MEDIAN(INDIRECT("'" &amp; Q$2 &amp; "'!B" &amp; ROWS!Q47),INDIRECT("'" &amp; Q$2 &amp; "'!F" &amp; ROWS!Q47),INDIRECT("'" &amp; Q$2 &amp; "'!J" &amp; ROWS!Q47)), "")</f>
        <v>0.09</v>
      </c>
      <c r="R22" s="2">
        <f ca="1">_xlfn.IFNA(MEDIAN(INDIRECT("'" &amp; R$2 &amp; "'!B" &amp; ROWS!R47),INDIRECT("'" &amp; R$2 &amp; "'!F" &amp; ROWS!R47),INDIRECT("'" &amp; R$2 &amp; "'!J" &amp; ROWS!R47)), "")</f>
        <v>0.02</v>
      </c>
      <c r="S22" s="2">
        <f ca="1">_xlfn.IFNA(MEDIAN(INDIRECT("'" &amp; S$2 &amp; "'!B" &amp; ROWS!S47),INDIRECT("'" &amp; S$2 &amp; "'!F" &amp; ROWS!S47),INDIRECT("'" &amp; S$2 &amp; "'!J" &amp; ROWS!S47)), "")</f>
        <v>0.03</v>
      </c>
      <c r="T22" s="2">
        <f ca="1">_xlfn.IFNA(MEDIAN(INDIRECT("'" &amp; T$2 &amp; "'!B" &amp; ROWS!T47),INDIRECT("'" &amp; T$2 &amp; "'!F" &amp; ROWS!T47),INDIRECT("'" &amp; T$2 &amp; "'!J" &amp; ROWS!T47)), "")</f>
        <v>0.01</v>
      </c>
      <c r="U22" s="2">
        <f ca="1">_xlfn.IFNA(MEDIAN(INDIRECT("'" &amp; U$2 &amp; "'!B" &amp; ROWS!U47),INDIRECT("'" &amp; U$2 &amp; "'!F" &amp; ROWS!U47),INDIRECT("'" &amp; U$2 &amp; "'!J" &amp; ROWS!U47)), "")</f>
        <v>0.27</v>
      </c>
      <c r="V22" s="2">
        <f ca="1">_xlfn.IFNA(MEDIAN(INDIRECT("'" &amp; V$2 &amp; "'!B" &amp; ROWS!V47),INDIRECT("'" &amp; V$2 &amp; "'!F" &amp; ROWS!V47),INDIRECT("'" &amp; V$2 &amp; "'!J" &amp; ROWS!V47)), "")</f>
        <v>0.42</v>
      </c>
      <c r="W22" s="2">
        <f ca="1">_xlfn.IFNA(MEDIAN(INDIRECT("'" &amp; W$2 &amp; "'!B" &amp; ROWS!W47),INDIRECT("'" &amp; W$2 &amp; "'!F" &amp; ROWS!W47),INDIRECT("'" &amp; W$2 &amp; "'!J" &amp; ROWS!W47)), "")</f>
        <v>0.22</v>
      </c>
      <c r="X22" s="2">
        <f ca="1">_xlfn.IFNA(MEDIAN(INDIRECT("'" &amp; X$2 &amp; "'!B" &amp; ROWS!X47),INDIRECT("'" &amp; X$2 &amp; "'!F" &amp; ROWS!X47),INDIRECT("'" &amp; X$2 &amp; "'!J" &amp; ROWS!X47)), "")</f>
        <v>7.0000000000000007E-2</v>
      </c>
      <c r="Y22" s="2">
        <f ca="1">_xlfn.IFNA(MEDIAN(INDIRECT("'" &amp; Y$2 &amp; "'!B" &amp; ROWS!Y47),INDIRECT("'" &amp; Y$2 &amp; "'!F" &amp; ROWS!Y47),INDIRECT("'" &amp; Y$2 &amp; "'!J" &amp; ROWS!Y47)), "")</f>
        <v>0.08</v>
      </c>
    </row>
    <row r="23" spans="1:25" x14ac:dyDescent="0.25">
      <c r="A23" t="str">
        <f>METRICS!A48</f>
        <v>init_once</v>
      </c>
      <c r="B23" s="2">
        <f ca="1">_xlfn.IFNA(MEDIAN(INDIRECT("'" &amp; B$2 &amp; "'!B" &amp; ROWS!B49),INDIRECT("'" &amp; B$2 &amp; "'!F" &amp; ROWS!B49),INDIRECT("'" &amp; B$2 &amp; "'!J" &amp; ROWS!B49)), "")</f>
        <v>0.13</v>
      </c>
      <c r="C23" s="2">
        <f ca="1">_xlfn.IFNA(MEDIAN(INDIRECT("'" &amp; C$2 &amp; "'!B" &amp; ROWS!C49),INDIRECT("'" &amp; C$2 &amp; "'!F" &amp; ROWS!C49),INDIRECT("'" &amp; C$2 &amp; "'!J" &amp; ROWS!C49)), "")</f>
        <v>0.12</v>
      </c>
      <c r="D23" s="2">
        <f ca="1">_xlfn.IFNA(MEDIAN(INDIRECT("'" &amp; D$2 &amp; "'!B" &amp; ROWS!D49),INDIRECT("'" &amp; D$2 &amp; "'!F" &amp; ROWS!D49),INDIRECT("'" &amp; D$2 &amp; "'!J" &amp; ROWS!D49)), "")</f>
        <v>0.06</v>
      </c>
      <c r="E23" s="2">
        <f ca="1">_xlfn.IFNA(MEDIAN(INDIRECT("'" &amp; E$2 &amp; "'!B" &amp; ROWS!E49),INDIRECT("'" &amp; E$2 &amp; "'!F" &amp; ROWS!E49),INDIRECT("'" &amp; E$2 &amp; "'!J" &amp; ROWS!E49)), "")</f>
        <v>0.69</v>
      </c>
      <c r="F23" s="2">
        <f ca="1">_xlfn.IFNA(MEDIAN(INDIRECT("'" &amp; F$2 &amp; "'!B" &amp; ROWS!F49),INDIRECT("'" &amp; F$2 &amp; "'!F" &amp; ROWS!F49),INDIRECT("'" &amp; F$2 &amp; "'!J" &amp; ROWS!F49)), "")</f>
        <v>0.85</v>
      </c>
      <c r="G23" s="2">
        <f ca="1">_xlfn.IFNA(MEDIAN(INDIRECT("'" &amp; G$2 &amp; "'!B" &amp; ROWS!G49),INDIRECT("'" &amp; G$2 &amp; "'!F" &amp; ROWS!G49),INDIRECT("'" &amp; G$2 &amp; "'!J" &amp; ROWS!G49)), "")</f>
        <v>0.42</v>
      </c>
      <c r="H23" s="2">
        <f ca="1">_xlfn.IFNA(MEDIAN(INDIRECT("'" &amp; H$2 &amp; "'!B" &amp; ROWS!H49),INDIRECT("'" &amp; H$2 &amp; "'!F" &amp; ROWS!H49),INDIRECT("'" &amp; H$2 &amp; "'!J" &amp; ROWS!H49)), "")</f>
        <v>1.77</v>
      </c>
      <c r="I23" s="2">
        <f ca="1">_xlfn.IFNA(MEDIAN(INDIRECT("'" &amp; I$2 &amp; "'!B" &amp; ROWS!I49),INDIRECT("'" &amp; I$2 &amp; "'!F" &amp; ROWS!I49),INDIRECT("'" &amp; I$2 &amp; "'!J" &amp; ROWS!I49)), "")</f>
        <v>1.7</v>
      </c>
      <c r="J23" s="2">
        <f ca="1">_xlfn.IFNA(MEDIAN(INDIRECT("'" &amp; J$2 &amp; "'!B" &amp; ROWS!J49),INDIRECT("'" &amp; J$2 &amp; "'!F" &amp; ROWS!J49),INDIRECT("'" &amp; J$2 &amp; "'!J" &amp; ROWS!J49)), "")</f>
        <v>0.03</v>
      </c>
      <c r="K23" s="2">
        <f ca="1">_xlfn.IFNA(MEDIAN(INDIRECT("'" &amp; K$2 &amp; "'!B" &amp; ROWS!K49),INDIRECT("'" &amp; K$2 &amp; "'!F" &amp; ROWS!K49),INDIRECT("'" &amp; K$2 &amp; "'!J" &amp; ROWS!K49)), "")</f>
        <v>0.06</v>
      </c>
      <c r="L23" s="2">
        <f ca="1">_xlfn.IFNA(MEDIAN(INDIRECT("'" &amp; L$2 &amp; "'!B" &amp; ROWS!L49),INDIRECT("'" &amp; L$2 &amp; "'!F" &amp; ROWS!L49),INDIRECT("'" &amp; L$2 &amp; "'!J" &amp; ROWS!L49)), "")</f>
        <v>0.02</v>
      </c>
      <c r="M23" s="2">
        <f ca="1">_xlfn.IFNA(MEDIAN(INDIRECT("'" &amp; M$2 &amp; "'!B" &amp; ROWS!M49),INDIRECT("'" &amp; M$2 &amp; "'!F" &amp; ROWS!M49),INDIRECT("'" &amp; M$2 &amp; "'!J" &amp; ROWS!M49)), "")</f>
        <v>0.38</v>
      </c>
      <c r="N23" s="2">
        <f ca="1">_xlfn.IFNA(MEDIAN(INDIRECT("'" &amp; N$2 &amp; "'!B" &amp; ROWS!N49),INDIRECT("'" &amp; N$2 &amp; "'!F" &amp; ROWS!N49),INDIRECT("'" &amp; N$2 &amp; "'!J" &amp; ROWS!N49)), "")</f>
        <v>0.64</v>
      </c>
      <c r="O23" s="2">
        <f ca="1">_xlfn.IFNA(MEDIAN(INDIRECT("'" &amp; O$2 &amp; "'!B" &amp; ROWS!O49),INDIRECT("'" &amp; O$2 &amp; "'!F" &amp; ROWS!O49),INDIRECT("'" &amp; O$2 &amp; "'!J" &amp; ROWS!O49)), "")</f>
        <v>0.31</v>
      </c>
      <c r="P23" s="2">
        <f ca="1">_xlfn.IFNA(MEDIAN(INDIRECT("'" &amp; P$2 &amp; "'!B" &amp; ROWS!P49),INDIRECT("'" &amp; P$2 &amp; "'!F" &amp; ROWS!P49),INDIRECT("'" &amp; P$2 &amp; "'!J" &amp; ROWS!P49)), "")</f>
        <v>0.1</v>
      </c>
      <c r="Q23" s="2">
        <f ca="1">_xlfn.IFNA(MEDIAN(INDIRECT("'" &amp; Q$2 &amp; "'!B" &amp; ROWS!Q49),INDIRECT("'" &amp; Q$2 &amp; "'!F" &amp; ROWS!Q49),INDIRECT("'" &amp; Q$2 &amp; "'!J" &amp; ROWS!Q49)), "")</f>
        <v>0.11</v>
      </c>
      <c r="R23" s="2">
        <f ca="1">_xlfn.IFNA(MEDIAN(INDIRECT("'" &amp; R$2 &amp; "'!B" &amp; ROWS!R49),INDIRECT("'" &amp; R$2 &amp; "'!F" &amp; ROWS!R49),INDIRECT("'" &amp; R$2 &amp; "'!J" &amp; ROWS!R49)), "")</f>
        <v>0.04</v>
      </c>
      <c r="S23" s="2">
        <f ca="1">_xlfn.IFNA(MEDIAN(INDIRECT("'" &amp; S$2 &amp; "'!B" &amp; ROWS!S49),INDIRECT("'" &amp; S$2 &amp; "'!F" &amp; ROWS!S49),INDIRECT("'" &amp; S$2 &amp; "'!J" &amp; ROWS!S49)), "")</f>
        <v>0.05</v>
      </c>
      <c r="T23" s="2">
        <f ca="1">_xlfn.IFNA(MEDIAN(INDIRECT("'" &amp; T$2 &amp; "'!B" &amp; ROWS!T49),INDIRECT("'" &amp; T$2 &amp; "'!F" &amp; ROWS!T49),INDIRECT("'" &amp; T$2 &amp; "'!J" &amp; ROWS!T49)), "")</f>
        <v>0.02</v>
      </c>
      <c r="U23" s="2">
        <f ca="1">_xlfn.IFNA(MEDIAN(INDIRECT("'" &amp; U$2 &amp; "'!B" &amp; ROWS!U49),INDIRECT("'" &amp; U$2 &amp; "'!F" &amp; ROWS!U49),INDIRECT("'" &amp; U$2 &amp; "'!J" &amp; ROWS!U49)), "")</f>
        <v>0.39</v>
      </c>
      <c r="V23" s="2">
        <f ca="1">_xlfn.IFNA(MEDIAN(INDIRECT("'" &amp; V$2 &amp; "'!B" &amp; ROWS!V49),INDIRECT("'" &amp; V$2 &amp; "'!F" &amp; ROWS!V49),INDIRECT("'" &amp; V$2 &amp; "'!J" &amp; ROWS!V49)), "")</f>
        <v>0.63</v>
      </c>
      <c r="W23" s="2">
        <f ca="1">_xlfn.IFNA(MEDIAN(INDIRECT("'" &amp; W$2 &amp; "'!B" &amp; ROWS!W49),INDIRECT("'" &amp; W$2 &amp; "'!F" &amp; ROWS!W49),INDIRECT("'" &amp; W$2 &amp; "'!J" &amp; ROWS!W49)), "")</f>
        <v>0.32</v>
      </c>
      <c r="X23" s="2">
        <f ca="1">_xlfn.IFNA(MEDIAN(INDIRECT("'" &amp; X$2 &amp; "'!B" &amp; ROWS!X49),INDIRECT("'" &amp; X$2 &amp; "'!F" &amp; ROWS!X49),INDIRECT("'" &amp; X$2 &amp; "'!J" &amp; ROWS!X49)), "")</f>
        <v>0.1</v>
      </c>
      <c r="Y23" s="2">
        <f ca="1">_xlfn.IFNA(MEDIAN(INDIRECT("'" &amp; Y$2 &amp; "'!B" &amp; ROWS!Y49),INDIRECT("'" &amp; Y$2 &amp; "'!F" &amp; ROWS!Y49),INDIRECT("'" &amp; Y$2 &amp; "'!J" &amp; ROWS!Y49)), "")</f>
        <v>0.12</v>
      </c>
    </row>
    <row r="24" spans="1:25" x14ac:dyDescent="0.25">
      <c r="A24" t="str">
        <f>METRICS!A51</f>
        <v>KRfunctions</v>
      </c>
      <c r="B24" s="2">
        <f ca="1">_xlfn.IFNA(MEDIAN(INDIRECT("'" &amp; B$2 &amp; "'!B" &amp; ROWS!B52),INDIRECT("'" &amp; B$2 &amp; "'!F" &amp; ROWS!B52),INDIRECT("'" &amp; B$2 &amp; "'!J" &amp; ROWS!B52)), "")</f>
        <v>7.0000000000000007E-2</v>
      </c>
      <c r="C24" s="2">
        <f ca="1">_xlfn.IFNA(MEDIAN(INDIRECT("'" &amp; C$2 &amp; "'!B" &amp; ROWS!C52),INDIRECT("'" &amp; C$2 &amp; "'!F" &amp; ROWS!C52),INDIRECT("'" &amp; C$2 &amp; "'!J" &amp; ROWS!C52)), "")</f>
        <v>0.06</v>
      </c>
      <c r="D24" s="2">
        <f ca="1">_xlfn.IFNA(MEDIAN(INDIRECT("'" &amp; D$2 &amp; "'!B" &amp; ROWS!D52),INDIRECT("'" &amp; D$2 &amp; "'!F" &amp; ROWS!D52),INDIRECT("'" &amp; D$2 &amp; "'!J" &amp; ROWS!D52)), "")</f>
        <v>0.03</v>
      </c>
      <c r="E24" s="2">
        <f ca="1">_xlfn.IFNA(MEDIAN(INDIRECT("'" &amp; E$2 &amp; "'!B" &amp; ROWS!E52),INDIRECT("'" &amp; E$2 &amp; "'!F" &amp; ROWS!E52),INDIRECT("'" &amp; E$2 &amp; "'!J" &amp; ROWS!E52)), "")</f>
        <v>0.5</v>
      </c>
      <c r="F24" s="2">
        <f ca="1">_xlfn.IFNA(MEDIAN(INDIRECT("'" &amp; F$2 &amp; "'!B" &amp; ROWS!F52),INDIRECT("'" &amp; F$2 &amp; "'!F" &amp; ROWS!F52),INDIRECT("'" &amp; F$2 &amp; "'!J" &amp; ROWS!F52)), "")</f>
        <v>0.72</v>
      </c>
      <c r="G24" s="2">
        <f ca="1">_xlfn.IFNA(MEDIAN(INDIRECT("'" &amp; G$2 &amp; "'!B" &amp; ROWS!G52),INDIRECT("'" &amp; G$2 &amp; "'!F" &amp; ROWS!G52),INDIRECT("'" &amp; G$2 &amp; "'!J" &amp; ROWS!G52)), "")</f>
        <v>0.36</v>
      </c>
      <c r="H24" s="2">
        <f ca="1">_xlfn.IFNA(MEDIAN(INDIRECT("'" &amp; H$2 &amp; "'!B" &amp; ROWS!H52),INDIRECT("'" &amp; H$2 &amp; "'!F" &amp; ROWS!H52),INDIRECT("'" &amp; H$2 &amp; "'!J" &amp; ROWS!H52)), "")</f>
        <v>1.42</v>
      </c>
      <c r="I24" s="2">
        <f ca="1">_xlfn.IFNA(MEDIAN(INDIRECT("'" &amp; I$2 &amp; "'!B" &amp; ROWS!I52),INDIRECT("'" &amp; I$2 &amp; "'!F" &amp; ROWS!I52),INDIRECT("'" &amp; I$2 &amp; "'!J" &amp; ROWS!I52)), "")</f>
        <v>1.44</v>
      </c>
      <c r="J24" s="2">
        <f ca="1">_xlfn.IFNA(MEDIAN(INDIRECT("'" &amp; J$2 &amp; "'!B" &amp; ROWS!J52),INDIRECT("'" &amp; J$2 &amp; "'!F" &amp; ROWS!J52),INDIRECT("'" &amp; J$2 &amp; "'!J" &amp; ROWS!J52)), "")</f>
        <v>0.02</v>
      </c>
      <c r="K24" s="2">
        <f ca="1">_xlfn.IFNA(MEDIAN(INDIRECT("'" &amp; K$2 &amp; "'!B" &amp; ROWS!K52),INDIRECT("'" &amp; K$2 &amp; "'!F" &amp; ROWS!K52),INDIRECT("'" &amp; K$2 &amp; "'!J" &amp; ROWS!K52)), "")</f>
        <v>0.04</v>
      </c>
      <c r="L24" s="2">
        <f ca="1">_xlfn.IFNA(MEDIAN(INDIRECT("'" &amp; L$2 &amp; "'!B" &amp; ROWS!L52),INDIRECT("'" &amp; L$2 &amp; "'!F" &amp; ROWS!L52),INDIRECT("'" &amp; L$2 &amp; "'!J" &amp; ROWS!L52)), "")</f>
        <v>0.01</v>
      </c>
      <c r="M24" s="2">
        <f ca="1">_xlfn.IFNA(MEDIAN(INDIRECT("'" &amp; M$2 &amp; "'!B" &amp; ROWS!M52),INDIRECT("'" &amp; M$2 &amp; "'!F" &amp; ROWS!M52),INDIRECT("'" &amp; M$2 &amp; "'!J" &amp; ROWS!M52)), "")</f>
        <v>0.39</v>
      </c>
      <c r="N24" s="2">
        <f ca="1">_xlfn.IFNA(MEDIAN(INDIRECT("'" &amp; N$2 &amp; "'!B" &amp; ROWS!N52),INDIRECT("'" &amp; N$2 &amp; "'!F" &amp; ROWS!N52),INDIRECT("'" &amp; N$2 &amp; "'!J" &amp; ROWS!N52)), "")</f>
        <v>0.6</v>
      </c>
      <c r="O24" s="2">
        <f ca="1">_xlfn.IFNA(MEDIAN(INDIRECT("'" &amp; O$2 &amp; "'!B" &amp; ROWS!O52),INDIRECT("'" &amp; O$2 &amp; "'!F" &amp; ROWS!O52),INDIRECT("'" &amp; O$2 &amp; "'!J" &amp; ROWS!O52)), "")</f>
        <v>0.32</v>
      </c>
      <c r="P24" s="2">
        <f ca="1">_xlfn.IFNA(MEDIAN(INDIRECT("'" &amp; P$2 &amp; "'!B" &amp; ROWS!P52),INDIRECT("'" &amp; P$2 &amp; "'!F" &amp; ROWS!P52),INDIRECT("'" &amp; P$2 &amp; "'!J" &amp; ROWS!P52)), "")</f>
        <v>7.0000000000000007E-2</v>
      </c>
      <c r="Q24" s="2">
        <f ca="1">_xlfn.IFNA(MEDIAN(INDIRECT("'" &amp; Q$2 &amp; "'!B" &amp; ROWS!Q52),INDIRECT("'" &amp; Q$2 &amp; "'!F" &amp; ROWS!Q52),INDIRECT("'" &amp; Q$2 &amp; "'!J" &amp; ROWS!Q52)), "")</f>
        <v>0.08</v>
      </c>
      <c r="R24" s="2">
        <f ca="1">_xlfn.IFNA(MEDIAN(INDIRECT("'" &amp; R$2 &amp; "'!B" &amp; ROWS!R52),INDIRECT("'" &amp; R$2 &amp; "'!F" &amp; ROWS!R52),INDIRECT("'" &amp; R$2 &amp; "'!J" &amp; ROWS!R52)), "")</f>
        <v>0.02</v>
      </c>
      <c r="S24" s="2">
        <f ca="1">_xlfn.IFNA(MEDIAN(INDIRECT("'" &amp; S$2 &amp; "'!B" &amp; ROWS!S52),INDIRECT("'" &amp; S$2 &amp; "'!F" &amp; ROWS!S52),INDIRECT("'" &amp; S$2 &amp; "'!J" &amp; ROWS!S52)), "")</f>
        <v>0.03</v>
      </c>
      <c r="T24" s="2">
        <f ca="1">_xlfn.IFNA(MEDIAN(INDIRECT("'" &amp; T$2 &amp; "'!B" &amp; ROWS!T52),INDIRECT("'" &amp; T$2 &amp; "'!F" &amp; ROWS!T52),INDIRECT("'" &amp; T$2 &amp; "'!J" &amp; ROWS!T52)), "")</f>
        <v>0.01</v>
      </c>
      <c r="U24" s="2">
        <f ca="1">_xlfn.IFNA(MEDIAN(INDIRECT("'" &amp; U$2 &amp; "'!B" &amp; ROWS!U52),INDIRECT("'" &amp; U$2 &amp; "'!F" &amp; ROWS!U52),INDIRECT("'" &amp; U$2 &amp; "'!J" &amp; ROWS!U52)), "")</f>
        <v>0.4</v>
      </c>
      <c r="V24" s="2">
        <f ca="1">_xlfn.IFNA(MEDIAN(INDIRECT("'" &amp; V$2 &amp; "'!B" &amp; ROWS!V52),INDIRECT("'" &amp; V$2 &amp; "'!F" &amp; ROWS!V52),INDIRECT("'" &amp; V$2 &amp; "'!J" &amp; ROWS!V52)), "")</f>
        <v>0.61</v>
      </c>
      <c r="W24" s="2">
        <f ca="1">_xlfn.IFNA(MEDIAN(INDIRECT("'" &amp; W$2 &amp; "'!B" &amp; ROWS!W52),INDIRECT("'" &amp; W$2 &amp; "'!F" &amp; ROWS!W52),INDIRECT("'" &amp; W$2 &amp; "'!J" &amp; ROWS!W52)), "")</f>
        <v>0.32</v>
      </c>
      <c r="X24" s="2">
        <f ca="1">_xlfn.IFNA(MEDIAN(INDIRECT("'" &amp; X$2 &amp; "'!B" &amp; ROWS!X52),INDIRECT("'" &amp; X$2 &amp; "'!F" &amp; ROWS!X52),INDIRECT("'" &amp; X$2 &amp; "'!J" &amp; ROWS!X52)), "")</f>
        <v>7.0000000000000007E-2</v>
      </c>
      <c r="Y24" s="2">
        <f ca="1">_xlfn.IFNA(MEDIAN(INDIRECT("'" &amp; Y$2 &amp; "'!B" &amp; ROWS!Y52),INDIRECT("'" &amp; Y$2 &amp; "'!F" &amp; ROWS!Y52),INDIRECT("'" &amp; Y$2 &amp; "'!J" &amp; ROWS!Y52)), "")</f>
        <v>0.08</v>
      </c>
    </row>
    <row r="25" spans="1:25" x14ac:dyDescent="0.25">
      <c r="A25" t="str">
        <f>METRICS!A52</f>
        <v>labelledExit</v>
      </c>
      <c r="B25" s="2">
        <f ca="1">_xlfn.IFNA(MEDIAN(INDIRECT("'" &amp; B$2 &amp; "'!B" &amp; ROWS!B53),INDIRECT("'" &amp; B$2 &amp; "'!F" &amp; ROWS!B53),INDIRECT("'" &amp; B$2 &amp; "'!J" &amp; ROWS!B53)), "")</f>
        <v>0.06</v>
      </c>
      <c r="C25" s="2">
        <f ca="1">_xlfn.IFNA(MEDIAN(INDIRECT("'" &amp; C$2 &amp; "'!B" &amp; ROWS!C53),INDIRECT("'" &amp; C$2 &amp; "'!F" &amp; ROWS!C53),INDIRECT("'" &amp; C$2 &amp; "'!J" &amp; ROWS!C53)), "")</f>
        <v>7.0000000000000007E-2</v>
      </c>
      <c r="D25" s="2">
        <f ca="1">_xlfn.IFNA(MEDIAN(INDIRECT("'" &amp; D$2 &amp; "'!B" &amp; ROWS!D53),INDIRECT("'" &amp; D$2 &amp; "'!F" &amp; ROWS!D53),INDIRECT("'" &amp; D$2 &amp; "'!J" &amp; ROWS!D53)), "")</f>
        <v>0.03</v>
      </c>
      <c r="E25" s="2">
        <f ca="1">_xlfn.IFNA(MEDIAN(INDIRECT("'" &amp; E$2 &amp; "'!B" &amp; ROWS!E53),INDIRECT("'" &amp; E$2 &amp; "'!F" &amp; ROWS!E53),INDIRECT("'" &amp; E$2 &amp; "'!J" &amp; ROWS!E53)), "")</f>
        <v>0.43</v>
      </c>
      <c r="F25" s="2">
        <f ca="1">_xlfn.IFNA(MEDIAN(INDIRECT("'" &amp; F$2 &amp; "'!B" &amp; ROWS!F53),INDIRECT("'" &amp; F$2 &amp; "'!F" &amp; ROWS!F53),INDIRECT("'" &amp; F$2 &amp; "'!J" &amp; ROWS!F53)), "")</f>
        <v>0.61</v>
      </c>
      <c r="G25" s="2">
        <f ca="1">_xlfn.IFNA(MEDIAN(INDIRECT("'" &amp; G$2 &amp; "'!B" &amp; ROWS!G53),INDIRECT("'" &amp; G$2 &amp; "'!F" &amp; ROWS!G53),INDIRECT("'" &amp; G$2 &amp; "'!J" &amp; ROWS!G53)), "")</f>
        <v>0.3</v>
      </c>
      <c r="H25" s="2">
        <f ca="1">_xlfn.IFNA(MEDIAN(INDIRECT("'" &amp; H$2 &amp; "'!B" &amp; ROWS!H53),INDIRECT("'" &amp; H$2 &amp; "'!F" &amp; ROWS!H53),INDIRECT("'" &amp; H$2 &amp; "'!J" &amp; ROWS!H53)), "")</f>
        <v>1.38</v>
      </c>
      <c r="I25" s="2">
        <f ca="1">_xlfn.IFNA(MEDIAN(INDIRECT("'" &amp; I$2 &amp; "'!B" &amp; ROWS!I53),INDIRECT("'" &amp; I$2 &amp; "'!F" &amp; ROWS!I53),INDIRECT("'" &amp; I$2 &amp; "'!J" &amp; ROWS!I53)), "")</f>
        <v>1.35</v>
      </c>
      <c r="J25" s="2">
        <f ca="1">_xlfn.IFNA(MEDIAN(INDIRECT("'" &amp; J$2 &amp; "'!B" &amp; ROWS!J53),INDIRECT("'" &amp; J$2 &amp; "'!F" &amp; ROWS!J53),INDIRECT("'" &amp; J$2 &amp; "'!J" &amp; ROWS!J53)), "")</f>
        <v>0.02</v>
      </c>
      <c r="K25" s="2">
        <f ca="1">_xlfn.IFNA(MEDIAN(INDIRECT("'" &amp; K$2 &amp; "'!B" &amp; ROWS!K53),INDIRECT("'" &amp; K$2 &amp; "'!F" &amp; ROWS!K53),INDIRECT("'" &amp; K$2 &amp; "'!J" &amp; ROWS!K53)), "")</f>
        <v>0.04</v>
      </c>
      <c r="L25" s="2">
        <f ca="1">_xlfn.IFNA(MEDIAN(INDIRECT("'" &amp; L$2 &amp; "'!B" &amp; ROWS!L53),INDIRECT("'" &amp; L$2 &amp; "'!F" &amp; ROWS!L53),INDIRECT("'" &amp; L$2 &amp; "'!J" &amp; ROWS!L53)), "")</f>
        <v>0.02</v>
      </c>
      <c r="M25" s="2">
        <f ca="1">_xlfn.IFNA(MEDIAN(INDIRECT("'" &amp; M$2 &amp; "'!B" &amp; ROWS!M53),INDIRECT("'" &amp; M$2 &amp; "'!F" &amp; ROWS!M53),INDIRECT("'" &amp; M$2 &amp; "'!J" &amp; ROWS!M53)), "")</f>
        <v>0.31</v>
      </c>
      <c r="N25" s="2">
        <f ca="1">_xlfn.IFNA(MEDIAN(INDIRECT("'" &amp; N$2 &amp; "'!B" &amp; ROWS!N53),INDIRECT("'" &amp; N$2 &amp; "'!F" &amp; ROWS!N53),INDIRECT("'" &amp; N$2 &amp; "'!J" &amp; ROWS!N53)), "")</f>
        <v>0.53</v>
      </c>
      <c r="O25" s="2">
        <f ca="1">_xlfn.IFNA(MEDIAN(INDIRECT("'" &amp; O$2 &amp; "'!B" &amp; ROWS!O53),INDIRECT("'" &amp; O$2 &amp; "'!F" &amp; ROWS!O53),INDIRECT("'" &amp; O$2 &amp; "'!J" &amp; ROWS!O53)), "")</f>
        <v>0.25</v>
      </c>
      <c r="P25" s="2">
        <f ca="1">_xlfn.IFNA(MEDIAN(INDIRECT("'" &amp; P$2 &amp; "'!B" &amp; ROWS!P53),INDIRECT("'" &amp; P$2 &amp; "'!F" &amp; ROWS!P53),INDIRECT("'" &amp; P$2 &amp; "'!J" &amp; ROWS!P53)), "")</f>
        <v>7.0000000000000007E-2</v>
      </c>
      <c r="Q25" s="2">
        <f ca="1">_xlfn.IFNA(MEDIAN(INDIRECT("'" &amp; Q$2 &amp; "'!B" &amp; ROWS!Q53),INDIRECT("'" &amp; Q$2 &amp; "'!F" &amp; ROWS!Q53),INDIRECT("'" &amp; Q$2 &amp; "'!J" &amp; ROWS!Q53)), "")</f>
        <v>0.08</v>
      </c>
      <c r="R25" s="2">
        <f ca="1">_xlfn.IFNA(MEDIAN(INDIRECT("'" &amp; R$2 &amp; "'!B" &amp; ROWS!R53),INDIRECT("'" &amp; R$2 &amp; "'!F" &amp; ROWS!R53),INDIRECT("'" &amp; R$2 &amp; "'!J" &amp; ROWS!R53)), "")</f>
        <v>0.02</v>
      </c>
      <c r="S25" s="2">
        <f ca="1">_xlfn.IFNA(MEDIAN(INDIRECT("'" &amp; S$2 &amp; "'!B" &amp; ROWS!S53),INDIRECT("'" &amp; S$2 &amp; "'!F" &amp; ROWS!S53),INDIRECT("'" &amp; S$2 &amp; "'!J" &amp; ROWS!S53)), "")</f>
        <v>0.04</v>
      </c>
      <c r="T25" s="2">
        <f ca="1">_xlfn.IFNA(MEDIAN(INDIRECT("'" &amp; T$2 &amp; "'!B" &amp; ROWS!T53),INDIRECT("'" &amp; T$2 &amp; "'!F" &amp; ROWS!T53),INDIRECT("'" &amp; T$2 &amp; "'!J" &amp; ROWS!T53)), "")</f>
        <v>0.02</v>
      </c>
      <c r="U25" s="2">
        <f ca="1">_xlfn.IFNA(MEDIAN(INDIRECT("'" &amp; U$2 &amp; "'!B" &amp; ROWS!U53),INDIRECT("'" &amp; U$2 &amp; "'!F" &amp; ROWS!U53),INDIRECT("'" &amp; U$2 &amp; "'!J" &amp; ROWS!U53)), "")</f>
        <v>0.33</v>
      </c>
      <c r="V25" s="2">
        <f ca="1">_xlfn.IFNA(MEDIAN(INDIRECT("'" &amp; V$2 &amp; "'!B" &amp; ROWS!V53),INDIRECT("'" &amp; V$2 &amp; "'!F" &amp; ROWS!V53),INDIRECT("'" &amp; V$2 &amp; "'!J" &amp; ROWS!V53)), "")</f>
        <v>0.52</v>
      </c>
      <c r="W25" s="2">
        <f ca="1">_xlfn.IFNA(MEDIAN(INDIRECT("'" &amp; W$2 &amp; "'!B" &amp; ROWS!W53),INDIRECT("'" &amp; W$2 &amp; "'!F" &amp; ROWS!W53),INDIRECT("'" &amp; W$2 &amp; "'!J" &amp; ROWS!W53)), "")</f>
        <v>0.27</v>
      </c>
      <c r="X25" s="2">
        <f ca="1">_xlfn.IFNA(MEDIAN(INDIRECT("'" &amp; X$2 &amp; "'!B" &amp; ROWS!X53),INDIRECT("'" &amp; X$2 &amp; "'!F" &amp; ROWS!X53),INDIRECT("'" &amp; X$2 &amp; "'!J" &amp; ROWS!X53)), "")</f>
        <v>7.0000000000000007E-2</v>
      </c>
      <c r="Y25" s="2">
        <f ca="1">_xlfn.IFNA(MEDIAN(INDIRECT("'" &amp; Y$2 &amp; "'!B" &amp; ROWS!Y53),INDIRECT("'" &amp; Y$2 &amp; "'!F" &amp; ROWS!Y53),INDIRECT("'" &amp; Y$2 &amp; "'!J" &amp; ROWS!Y53)), "")</f>
        <v>0.08</v>
      </c>
    </row>
    <row r="26" spans="1:25" x14ac:dyDescent="0.25">
      <c r="A26" t="str">
        <f>METRICS!A53</f>
        <v>limits</v>
      </c>
      <c r="B26" s="2">
        <f ca="1">_xlfn.IFNA(MEDIAN(INDIRECT("'" &amp; B$2 &amp; "'!B" &amp; ROWS!B54),INDIRECT("'" &amp; B$2 &amp; "'!F" &amp; ROWS!B54),INDIRECT("'" &amp; B$2 &amp; "'!J" &amp; ROWS!B54)), "")</f>
        <v>0.13</v>
      </c>
      <c r="C26" s="2">
        <f ca="1">_xlfn.IFNA(MEDIAN(INDIRECT("'" &amp; C$2 &amp; "'!B" &amp; ROWS!C54),INDIRECT("'" &amp; C$2 &amp; "'!F" &amp; ROWS!C54),INDIRECT("'" &amp; C$2 &amp; "'!J" &amp; ROWS!C54)), "")</f>
        <v>0.2</v>
      </c>
      <c r="D26" s="2">
        <f ca="1">_xlfn.IFNA(MEDIAN(INDIRECT("'" &amp; D$2 &amp; "'!B" &amp; ROWS!D54),INDIRECT("'" &amp; D$2 &amp; "'!F" &amp; ROWS!D54),INDIRECT("'" &amp; D$2 &amp; "'!J" &amp; ROWS!D54)), "")</f>
        <v>0.08</v>
      </c>
      <c r="E26" s="2">
        <f ca="1">_xlfn.IFNA(MEDIAN(INDIRECT("'" &amp; E$2 &amp; "'!B" &amp; ROWS!E54),INDIRECT("'" &amp; E$2 &amp; "'!F" &amp; ROWS!E54),INDIRECT("'" &amp; E$2 &amp; "'!J" &amp; ROWS!E54)), "")</f>
        <v>0.88</v>
      </c>
      <c r="F26" s="2">
        <f ca="1">_xlfn.IFNA(MEDIAN(INDIRECT("'" &amp; F$2 &amp; "'!B" &amp; ROWS!F54),INDIRECT("'" &amp; F$2 &amp; "'!F" &amp; ROWS!F54),INDIRECT("'" &amp; F$2 &amp; "'!J" &amp; ROWS!F54)), "")</f>
        <v>1.38</v>
      </c>
      <c r="G26" s="2">
        <f ca="1">_xlfn.IFNA(MEDIAN(INDIRECT("'" &amp; G$2 &amp; "'!B" &amp; ROWS!G54),INDIRECT("'" &amp; G$2 &amp; "'!F" &amp; ROWS!G54),INDIRECT("'" &amp; G$2 &amp; "'!J" &amp; ROWS!G54)), "")</f>
        <v>0.66</v>
      </c>
      <c r="H26" s="2">
        <f ca="1">_xlfn.IFNA(MEDIAN(INDIRECT("'" &amp; H$2 &amp; "'!B" &amp; ROWS!H54),INDIRECT("'" &amp; H$2 &amp; "'!F" &amp; ROWS!H54),INDIRECT("'" &amp; H$2 &amp; "'!J" &amp; ROWS!H54)), "")</f>
        <v>1.46</v>
      </c>
      <c r="I26" s="2">
        <f ca="1">_xlfn.IFNA(MEDIAN(INDIRECT("'" &amp; I$2 &amp; "'!B" &amp; ROWS!I54),INDIRECT("'" &amp; I$2 &amp; "'!F" &amp; ROWS!I54),INDIRECT("'" &amp; I$2 &amp; "'!J" &amp; ROWS!I54)), "")</f>
        <v>1.42</v>
      </c>
      <c r="J26" s="2">
        <f ca="1">_xlfn.IFNA(MEDIAN(INDIRECT("'" &amp; J$2 &amp; "'!B" &amp; ROWS!J54),INDIRECT("'" &amp; J$2 &amp; "'!F" &amp; ROWS!J54),INDIRECT("'" &amp; J$2 &amp; "'!J" &amp; ROWS!J54)), "")</f>
        <v>0.09</v>
      </c>
      <c r="K26" s="2">
        <f ca="1">_xlfn.IFNA(MEDIAN(INDIRECT("'" &amp; K$2 &amp; "'!B" &amp; ROWS!K54),INDIRECT("'" &amp; K$2 &amp; "'!F" &amp; ROWS!K54),INDIRECT("'" &amp; K$2 &amp; "'!J" &amp; ROWS!K54)), "")</f>
        <v>0.17</v>
      </c>
      <c r="L26" s="2">
        <f ca="1">_xlfn.IFNA(MEDIAN(INDIRECT("'" &amp; L$2 &amp; "'!B" &amp; ROWS!L54),INDIRECT("'" &amp; L$2 &amp; "'!F" &amp; ROWS!L54),INDIRECT("'" &amp; L$2 &amp; "'!J" &amp; ROWS!L54)), "")</f>
        <v>0.06</v>
      </c>
      <c r="M26" s="2">
        <f ca="1">_xlfn.IFNA(MEDIAN(INDIRECT("'" &amp; M$2 &amp; "'!B" &amp; ROWS!M54),INDIRECT("'" &amp; M$2 &amp; "'!F" &amp; ROWS!M54),INDIRECT("'" &amp; M$2 &amp; "'!J" &amp; ROWS!M54)), "")</f>
        <v>0.77</v>
      </c>
      <c r="N26" s="2">
        <f ca="1">_xlfn.IFNA(MEDIAN(INDIRECT("'" &amp; N$2 &amp; "'!B" &amp; ROWS!N54),INDIRECT("'" &amp; N$2 &amp; "'!F" &amp; ROWS!N54),INDIRECT("'" &amp; N$2 &amp; "'!J" &amp; ROWS!N54)), "")</f>
        <v>1.3</v>
      </c>
      <c r="O26" s="2">
        <f ca="1">_xlfn.IFNA(MEDIAN(INDIRECT("'" &amp; O$2 &amp; "'!B" &amp; ROWS!O54),INDIRECT("'" &amp; O$2 &amp; "'!F" &amp; ROWS!O54),INDIRECT("'" &amp; O$2 &amp; "'!J" &amp; ROWS!O54)), "")</f>
        <v>0.61</v>
      </c>
      <c r="P26" s="2">
        <f ca="1">_xlfn.IFNA(MEDIAN(INDIRECT("'" &amp; P$2 &amp; "'!B" &amp; ROWS!P54),INDIRECT("'" &amp; P$2 &amp; "'!F" &amp; ROWS!P54),INDIRECT("'" &amp; P$2 &amp; "'!J" &amp; ROWS!P54)), "")</f>
        <v>0.12</v>
      </c>
      <c r="Q26" s="2">
        <f ca="1">_xlfn.IFNA(MEDIAN(INDIRECT("'" &amp; Q$2 &amp; "'!B" &amp; ROWS!Q54),INDIRECT("'" &amp; Q$2 &amp; "'!F" &amp; ROWS!Q54),INDIRECT("'" &amp; Q$2 &amp; "'!J" &amp; ROWS!Q54)), "")</f>
        <v>0.19</v>
      </c>
      <c r="R26" s="2">
        <f ca="1">_xlfn.IFNA(MEDIAN(INDIRECT("'" &amp; R$2 &amp; "'!B" &amp; ROWS!R54),INDIRECT("'" &amp; R$2 &amp; "'!F" &amp; ROWS!R54),INDIRECT("'" &amp; R$2 &amp; "'!J" &amp; ROWS!R54)), "")</f>
        <v>0.1</v>
      </c>
      <c r="S26" s="2">
        <f ca="1">_xlfn.IFNA(MEDIAN(INDIRECT("'" &amp; S$2 &amp; "'!B" &amp; ROWS!S54),INDIRECT("'" &amp; S$2 &amp; "'!F" &amp; ROWS!S54),INDIRECT("'" &amp; S$2 &amp; "'!J" &amp; ROWS!S54)), "")</f>
        <v>0.17</v>
      </c>
      <c r="T26" s="2">
        <f ca="1">_xlfn.IFNA(MEDIAN(INDIRECT("'" &amp; T$2 &amp; "'!B" &amp; ROWS!T54),INDIRECT("'" &amp; T$2 &amp; "'!F" &amp; ROWS!T54),INDIRECT("'" &amp; T$2 &amp; "'!J" &amp; ROWS!T54)), "")</f>
        <v>0.06</v>
      </c>
      <c r="U26" s="2">
        <f ca="1">_xlfn.IFNA(MEDIAN(INDIRECT("'" &amp; U$2 &amp; "'!B" &amp; ROWS!U54),INDIRECT("'" &amp; U$2 &amp; "'!F" &amp; ROWS!U54),INDIRECT("'" &amp; U$2 &amp; "'!J" &amp; ROWS!U54)), "")</f>
        <v>0.77</v>
      </c>
      <c r="V26" s="2">
        <f ca="1">_xlfn.IFNA(MEDIAN(INDIRECT("'" &amp; V$2 &amp; "'!B" &amp; ROWS!V54),INDIRECT("'" &amp; V$2 &amp; "'!F" &amp; ROWS!V54),INDIRECT("'" &amp; V$2 &amp; "'!J" &amp; ROWS!V54)), "")</f>
        <v>1.24</v>
      </c>
      <c r="W26" s="2">
        <f ca="1">_xlfn.IFNA(MEDIAN(INDIRECT("'" &amp; W$2 &amp; "'!B" &amp; ROWS!W54),INDIRECT("'" &amp; W$2 &amp; "'!F" &amp; ROWS!W54),INDIRECT("'" &amp; W$2 &amp; "'!J" &amp; ROWS!W54)), "")</f>
        <v>0.66</v>
      </c>
      <c r="X26" s="2">
        <f ca="1">_xlfn.IFNA(MEDIAN(INDIRECT("'" &amp; X$2 &amp; "'!B" &amp; ROWS!X54),INDIRECT("'" &amp; X$2 &amp; "'!F" &amp; ROWS!X54),INDIRECT("'" &amp; X$2 &amp; "'!J" &amp; ROWS!X54)), "")</f>
        <v>0.13</v>
      </c>
      <c r="Y26" s="2">
        <f ca="1">_xlfn.IFNA(MEDIAN(INDIRECT("'" &amp; Y$2 &amp; "'!B" &amp; ROWS!Y54),INDIRECT("'" &amp; Y$2 &amp; "'!F" &amp; ROWS!Y54),INDIRECT("'" &amp; Y$2 &amp; "'!J" &amp; ROWS!Y54)), "")</f>
        <v>0.19</v>
      </c>
    </row>
    <row r="27" spans="1:25" x14ac:dyDescent="0.25">
      <c r="A27" t="str">
        <f>METRICS!A60</f>
        <v>maybe</v>
      </c>
      <c r="B27" s="2">
        <f ca="1">_xlfn.IFNA(MEDIAN(INDIRECT("'" &amp; B$2 &amp; "'!B" &amp; ROWS!B61),INDIRECT("'" &amp; B$2 &amp; "'!F" &amp; ROWS!B61),INDIRECT("'" &amp; B$2 &amp; "'!J" &amp; ROWS!B61)), "")</f>
        <v>0.08</v>
      </c>
      <c r="C27" s="2">
        <f ca="1">_xlfn.IFNA(MEDIAN(INDIRECT("'" &amp; C$2 &amp; "'!B" &amp; ROWS!C61),INDIRECT("'" &amp; C$2 &amp; "'!F" &amp; ROWS!C61),INDIRECT("'" &amp; C$2 &amp; "'!J" &amp; ROWS!C61)), "")</f>
        <v>0.09</v>
      </c>
      <c r="D27" s="2">
        <f ca="1">_xlfn.IFNA(MEDIAN(INDIRECT("'" &amp; D$2 &amp; "'!B" &amp; ROWS!D61),INDIRECT("'" &amp; D$2 &amp; "'!F" &amp; ROWS!D61),INDIRECT("'" &amp; D$2 &amp; "'!J" &amp; ROWS!D61)), "")</f>
        <v>0.04</v>
      </c>
      <c r="E27" s="2">
        <f ca="1">_xlfn.IFNA(MEDIAN(INDIRECT("'" &amp; E$2 &amp; "'!B" &amp; ROWS!E61),INDIRECT("'" &amp; E$2 &amp; "'!F" &amp; ROWS!E61),INDIRECT("'" &amp; E$2 &amp; "'!J" &amp; ROWS!E61)), "")</f>
        <v>0.73</v>
      </c>
      <c r="F27" s="2">
        <f ca="1">_xlfn.IFNA(MEDIAN(INDIRECT("'" &amp; F$2 &amp; "'!B" &amp; ROWS!F61),INDIRECT("'" &amp; F$2 &amp; "'!F" &amp; ROWS!F61),INDIRECT("'" &amp; F$2 &amp; "'!J" &amp; ROWS!F61)), "")</f>
        <v>0.9</v>
      </c>
      <c r="G27" s="2">
        <f ca="1">_xlfn.IFNA(MEDIAN(INDIRECT("'" &amp; G$2 &amp; "'!B" &amp; ROWS!G61),INDIRECT("'" &amp; G$2 &amp; "'!F" &amp; ROWS!G61),INDIRECT("'" &amp; G$2 &amp; "'!J" &amp; ROWS!G61)), "")</f>
        <v>0.6</v>
      </c>
      <c r="H27" s="2">
        <f ca="1">_xlfn.IFNA(MEDIAN(INDIRECT("'" &amp; H$2 &amp; "'!B" &amp; ROWS!H61),INDIRECT("'" &amp; H$2 &amp; "'!F" &amp; ROWS!H61),INDIRECT("'" &amp; H$2 &amp; "'!J" &amp; ROWS!H61)), "")</f>
        <v>2.0499999999999998</v>
      </c>
      <c r="I27" s="2">
        <f ca="1">_xlfn.IFNA(MEDIAN(INDIRECT("'" &amp; I$2 &amp; "'!B" &amp; ROWS!I61),INDIRECT("'" &amp; I$2 &amp; "'!F" &amp; ROWS!I61),INDIRECT("'" &amp; I$2 &amp; "'!J" &amp; ROWS!I61)), "")</f>
        <v>1.98</v>
      </c>
      <c r="J27" s="2">
        <f ca="1">_xlfn.IFNA(MEDIAN(INDIRECT("'" &amp; J$2 &amp; "'!B" &amp; ROWS!J61),INDIRECT("'" &amp; J$2 &amp; "'!F" &amp; ROWS!J61),INDIRECT("'" &amp; J$2 &amp; "'!J" &amp; ROWS!J61)), "")</f>
        <v>0.04</v>
      </c>
      <c r="K27" s="2">
        <f ca="1">_xlfn.IFNA(MEDIAN(INDIRECT("'" &amp; K$2 &amp; "'!B" &amp; ROWS!K61),INDIRECT("'" &amp; K$2 &amp; "'!F" &amp; ROWS!K61),INDIRECT("'" &amp; K$2 &amp; "'!J" &amp; ROWS!K61)), "")</f>
        <v>0.05</v>
      </c>
      <c r="L27" s="2">
        <f ca="1">_xlfn.IFNA(MEDIAN(INDIRECT("'" &amp; L$2 &amp; "'!B" &amp; ROWS!L61),INDIRECT("'" &amp; L$2 &amp; "'!F" &amp; ROWS!L61),INDIRECT("'" &amp; L$2 &amp; "'!J" &amp; ROWS!L61)), "")</f>
        <v>0.02</v>
      </c>
      <c r="M27" s="2">
        <f ca="1">_xlfn.IFNA(MEDIAN(INDIRECT("'" &amp; M$2 &amp; "'!B" &amp; ROWS!M61),INDIRECT("'" &amp; M$2 &amp; "'!F" &amp; ROWS!M61),INDIRECT("'" &amp; M$2 &amp; "'!J" &amp; ROWS!M61)), "")</f>
        <v>0.56000000000000005</v>
      </c>
      <c r="N27" s="2">
        <f ca="1">_xlfn.IFNA(MEDIAN(INDIRECT("'" &amp; N$2 &amp; "'!B" &amp; ROWS!N61),INDIRECT("'" &amp; N$2 &amp; "'!F" &amp; ROWS!N61),INDIRECT("'" &amp; N$2 &amp; "'!J" &amp; ROWS!N61)), "")</f>
        <v>0.77</v>
      </c>
      <c r="O27" s="2">
        <f ca="1">_xlfn.IFNA(MEDIAN(INDIRECT("'" &amp; O$2 &amp; "'!B" &amp; ROWS!O61),INDIRECT("'" &amp; O$2 &amp; "'!F" &amp; ROWS!O61),INDIRECT("'" &amp; O$2 &amp; "'!J" &amp; ROWS!O61)), "")</f>
        <v>0.52</v>
      </c>
      <c r="P27" s="2">
        <f ca="1">_xlfn.IFNA(MEDIAN(INDIRECT("'" &amp; P$2 &amp; "'!B" &amp; ROWS!P61),INDIRECT("'" &amp; P$2 &amp; "'!F" &amp; ROWS!P61),INDIRECT("'" &amp; P$2 &amp; "'!J" &amp; ROWS!P61)), "")</f>
        <v>0.1</v>
      </c>
      <c r="Q27" s="2">
        <f ca="1">_xlfn.IFNA(MEDIAN(INDIRECT("'" &amp; Q$2 &amp; "'!B" &amp; ROWS!Q61),INDIRECT("'" &amp; Q$2 &amp; "'!F" &amp; ROWS!Q61),INDIRECT("'" &amp; Q$2 &amp; "'!J" &amp; ROWS!Q61)), "")</f>
        <v>0.11</v>
      </c>
      <c r="R27" s="2">
        <f ca="1">_xlfn.IFNA(MEDIAN(INDIRECT("'" &amp; R$2 &amp; "'!B" &amp; ROWS!R61),INDIRECT("'" &amp; R$2 &amp; "'!F" &amp; ROWS!R61),INDIRECT("'" &amp; R$2 &amp; "'!J" &amp; ROWS!R61)), "")</f>
        <v>0.04</v>
      </c>
      <c r="S27" s="2">
        <f ca="1">_xlfn.IFNA(MEDIAN(INDIRECT("'" &amp; S$2 &amp; "'!B" &amp; ROWS!S61),INDIRECT("'" &amp; S$2 &amp; "'!F" &amp; ROWS!S61),INDIRECT("'" &amp; S$2 &amp; "'!J" &amp; ROWS!S61)), "")</f>
        <v>0.05</v>
      </c>
      <c r="T27" s="2">
        <f ca="1">_xlfn.IFNA(MEDIAN(INDIRECT("'" &amp; T$2 &amp; "'!B" &amp; ROWS!T61),INDIRECT("'" &amp; T$2 &amp; "'!F" &amp; ROWS!T61),INDIRECT("'" &amp; T$2 &amp; "'!J" &amp; ROWS!T61)), "")</f>
        <v>0.02</v>
      </c>
      <c r="U27" s="2">
        <f ca="1">_xlfn.IFNA(MEDIAN(INDIRECT("'" &amp; U$2 &amp; "'!B" &amp; ROWS!U61),INDIRECT("'" &amp; U$2 &amp; "'!F" &amp; ROWS!U61),INDIRECT("'" &amp; U$2 &amp; "'!J" &amp; ROWS!U61)), "")</f>
        <v>0.56999999999999995</v>
      </c>
      <c r="V27" s="2">
        <f ca="1">_xlfn.IFNA(MEDIAN(INDIRECT("'" &amp; V$2 &amp; "'!B" &amp; ROWS!V61),INDIRECT("'" &amp; V$2 &amp; "'!F" &amp; ROWS!V61),INDIRECT("'" &amp; V$2 &amp; "'!J" &amp; ROWS!V61)), "")</f>
        <v>0.75</v>
      </c>
      <c r="W27" s="2">
        <f ca="1">_xlfn.IFNA(MEDIAN(INDIRECT("'" &amp; W$2 &amp; "'!B" &amp; ROWS!W61),INDIRECT("'" &amp; W$2 &amp; "'!F" &amp; ROWS!W61),INDIRECT("'" &amp; W$2 &amp; "'!J" &amp; ROWS!W61)), "")</f>
        <v>0.5</v>
      </c>
      <c r="X27" s="2">
        <f ca="1">_xlfn.IFNA(MEDIAN(INDIRECT("'" &amp; X$2 &amp; "'!B" &amp; ROWS!X61),INDIRECT("'" &amp; X$2 &amp; "'!F" &amp; ROWS!X61),INDIRECT("'" &amp; X$2 &amp; "'!J" &amp; ROWS!X61)), "")</f>
        <v>0.1</v>
      </c>
      <c r="Y27" s="2">
        <f ca="1">_xlfn.IFNA(MEDIAN(INDIRECT("'" &amp; Y$2 &amp; "'!B" &amp; ROWS!Y61),INDIRECT("'" &amp; Y$2 &amp; "'!F" &amp; ROWS!Y61),INDIRECT("'" &amp; Y$2 &amp; "'!J" &amp; ROWS!Y61)), "")</f>
        <v>0.11</v>
      </c>
    </row>
    <row r="28" spans="1:25" x14ac:dyDescent="0.25">
      <c r="A28" t="str">
        <f>METRICS!A61</f>
        <v>memberCtors</v>
      </c>
      <c r="B28" s="2">
        <f ca="1">_xlfn.IFNA(MEDIAN(INDIRECT("'" &amp; B$2 &amp; "'!B" &amp; ROWS!B62),INDIRECT("'" &amp; B$2 &amp; "'!F" &amp; ROWS!B62),INDIRECT("'" &amp; B$2 &amp; "'!J" &amp; ROWS!B62)), "")</f>
        <v>0.08</v>
      </c>
      <c r="C28" s="2">
        <f ca="1">_xlfn.IFNA(MEDIAN(INDIRECT("'" &amp; C$2 &amp; "'!B" &amp; ROWS!C62),INDIRECT("'" &amp; C$2 &amp; "'!F" &amp; ROWS!C62),INDIRECT("'" &amp; C$2 &amp; "'!J" &amp; ROWS!C62)), "")</f>
        <v>0.08</v>
      </c>
      <c r="D28" s="2">
        <f ca="1">_xlfn.IFNA(MEDIAN(INDIRECT("'" &amp; D$2 &amp; "'!B" &amp; ROWS!D62),INDIRECT("'" &amp; D$2 &amp; "'!F" &amp; ROWS!D62),INDIRECT("'" &amp; D$2 &amp; "'!J" &amp; ROWS!D62)), "")</f>
        <v>0.03</v>
      </c>
      <c r="E28" s="2">
        <f ca="1">_xlfn.IFNA(MEDIAN(INDIRECT("'" &amp; E$2 &amp; "'!B" &amp; ROWS!E62),INDIRECT("'" &amp; E$2 &amp; "'!F" &amp; ROWS!E62),INDIRECT("'" &amp; E$2 &amp; "'!J" &amp; ROWS!E62)), "")</f>
        <v>0.46</v>
      </c>
      <c r="F28" s="2">
        <f ca="1">_xlfn.IFNA(MEDIAN(INDIRECT("'" &amp; F$2 &amp; "'!B" &amp; ROWS!F62),INDIRECT("'" &amp; F$2 &amp; "'!F" &amp; ROWS!F62),INDIRECT("'" &amp; F$2 &amp; "'!J" &amp; ROWS!F62)), "")</f>
        <v>0.62</v>
      </c>
      <c r="G28" s="2">
        <f ca="1">_xlfn.IFNA(MEDIAN(INDIRECT("'" &amp; G$2 &amp; "'!B" &amp; ROWS!G62),INDIRECT("'" &amp; G$2 &amp; "'!F" &amp; ROWS!G62),INDIRECT("'" &amp; G$2 &amp; "'!J" &amp; ROWS!G62)), "")</f>
        <v>0.3</v>
      </c>
      <c r="H28" s="2">
        <f ca="1">_xlfn.IFNA(MEDIAN(INDIRECT("'" &amp; H$2 &amp; "'!B" &amp; ROWS!H62),INDIRECT("'" &amp; H$2 &amp; "'!F" &amp; ROWS!H62),INDIRECT("'" &amp; H$2 &amp; "'!J" &amp; ROWS!H62)), "")</f>
        <v>1.56</v>
      </c>
      <c r="I28" s="2">
        <f ca="1">_xlfn.IFNA(MEDIAN(INDIRECT("'" &amp; I$2 &amp; "'!B" &amp; ROWS!I62),INDIRECT("'" &amp; I$2 &amp; "'!F" &amp; ROWS!I62),INDIRECT("'" &amp; I$2 &amp; "'!J" &amp; ROWS!I62)), "")</f>
        <v>1.59</v>
      </c>
      <c r="J28" s="2">
        <f ca="1">_xlfn.IFNA(MEDIAN(INDIRECT("'" &amp; J$2 &amp; "'!B" &amp; ROWS!J62),INDIRECT("'" &amp; J$2 &amp; "'!F" &amp; ROWS!J62),INDIRECT("'" &amp; J$2 &amp; "'!J" &amp; ROWS!J62)), "")</f>
        <v>0.02</v>
      </c>
      <c r="K28" s="2">
        <f ca="1">_xlfn.IFNA(MEDIAN(INDIRECT("'" &amp; K$2 &amp; "'!B" &amp; ROWS!K62),INDIRECT("'" &amp; K$2 &amp; "'!F" &amp; ROWS!K62),INDIRECT("'" &amp; K$2 &amp; "'!J" &amp; ROWS!K62)), "")</f>
        <v>0.04</v>
      </c>
      <c r="L28" s="2">
        <f ca="1">_xlfn.IFNA(MEDIAN(INDIRECT("'" &amp; L$2 &amp; "'!B" &amp; ROWS!L62),INDIRECT("'" &amp; L$2 &amp; "'!F" &amp; ROWS!L62),INDIRECT("'" &amp; L$2 &amp; "'!J" &amp; ROWS!L62)), "")</f>
        <v>0.02</v>
      </c>
      <c r="M28" s="2">
        <f ca="1">_xlfn.IFNA(MEDIAN(INDIRECT("'" &amp; M$2 &amp; "'!B" &amp; ROWS!M62),INDIRECT("'" &amp; M$2 &amp; "'!F" &amp; ROWS!M62),INDIRECT("'" &amp; M$2 &amp; "'!J" &amp; ROWS!M62)), "")</f>
        <v>0.32</v>
      </c>
      <c r="N28" s="2">
        <f ca="1">_xlfn.IFNA(MEDIAN(INDIRECT("'" &amp; N$2 &amp; "'!B" &amp; ROWS!N62),INDIRECT("'" &amp; N$2 &amp; "'!F" &amp; ROWS!N62),INDIRECT("'" &amp; N$2 &amp; "'!J" &amp; ROWS!N62)), "")</f>
        <v>0.54</v>
      </c>
      <c r="O28" s="2">
        <f ca="1">_xlfn.IFNA(MEDIAN(INDIRECT("'" &amp; O$2 &amp; "'!B" &amp; ROWS!O62),INDIRECT("'" &amp; O$2 &amp; "'!F" &amp; ROWS!O62),INDIRECT("'" &amp; O$2 &amp; "'!J" &amp; ROWS!O62)), "")</f>
        <v>0.24</v>
      </c>
      <c r="P28" s="2">
        <f ca="1">_xlfn.IFNA(MEDIAN(INDIRECT("'" &amp; P$2 &amp; "'!B" &amp; ROWS!P62),INDIRECT("'" &amp; P$2 &amp; "'!F" &amp; ROWS!P62),INDIRECT("'" &amp; P$2 &amp; "'!J" &amp; ROWS!P62)), "")</f>
        <v>7.0000000000000007E-2</v>
      </c>
      <c r="Q28" s="2">
        <f ca="1">_xlfn.IFNA(MEDIAN(INDIRECT("'" &amp; Q$2 &amp; "'!B" &amp; ROWS!Q62),INDIRECT("'" &amp; Q$2 &amp; "'!F" &amp; ROWS!Q62),INDIRECT("'" &amp; Q$2 &amp; "'!J" &amp; ROWS!Q62)), "")</f>
        <v>0.09</v>
      </c>
      <c r="R28" s="2">
        <f ca="1">_xlfn.IFNA(MEDIAN(INDIRECT("'" &amp; R$2 &amp; "'!B" &amp; ROWS!R62),INDIRECT("'" &amp; R$2 &amp; "'!F" &amp; ROWS!R62),INDIRECT("'" &amp; R$2 &amp; "'!J" &amp; ROWS!R62)), "")</f>
        <v>0.02</v>
      </c>
      <c r="S28" s="2">
        <f ca="1">_xlfn.IFNA(MEDIAN(INDIRECT("'" &amp; S$2 &amp; "'!B" &amp; ROWS!S62),INDIRECT("'" &amp; S$2 &amp; "'!F" &amp; ROWS!S62),INDIRECT("'" &amp; S$2 &amp; "'!J" &amp; ROWS!S62)), "")</f>
        <v>0.04</v>
      </c>
      <c r="T28" s="2">
        <f ca="1">_xlfn.IFNA(MEDIAN(INDIRECT("'" &amp; T$2 &amp; "'!B" &amp; ROWS!T62),INDIRECT("'" &amp; T$2 &amp; "'!F" &amp; ROWS!T62),INDIRECT("'" &amp; T$2 &amp; "'!J" &amp; ROWS!T62)), "")</f>
        <v>0.02</v>
      </c>
      <c r="U28" s="2">
        <f ca="1">_xlfn.IFNA(MEDIAN(INDIRECT("'" &amp; U$2 &amp; "'!B" &amp; ROWS!U62),INDIRECT("'" &amp; U$2 &amp; "'!F" &amp; ROWS!U62),INDIRECT("'" &amp; U$2 &amp; "'!J" &amp; ROWS!U62)), "")</f>
        <v>0.33</v>
      </c>
      <c r="V28" s="2">
        <f ca="1">_xlfn.IFNA(MEDIAN(INDIRECT("'" &amp; V$2 &amp; "'!B" &amp; ROWS!V62),INDIRECT("'" &amp; V$2 &amp; "'!F" &amp; ROWS!V62),INDIRECT("'" &amp; V$2 &amp; "'!J" &amp; ROWS!V62)), "")</f>
        <v>0.51</v>
      </c>
      <c r="W28" s="2">
        <f ca="1">_xlfn.IFNA(MEDIAN(INDIRECT("'" &amp; W$2 &amp; "'!B" &amp; ROWS!W62),INDIRECT("'" &amp; W$2 &amp; "'!F" &amp; ROWS!W62),INDIRECT("'" &amp; W$2 &amp; "'!J" &amp; ROWS!W62)), "")</f>
        <v>0.26</v>
      </c>
      <c r="X28" s="2">
        <f ca="1">_xlfn.IFNA(MEDIAN(INDIRECT("'" &amp; X$2 &amp; "'!B" &amp; ROWS!X62),INDIRECT("'" &amp; X$2 &amp; "'!F" &amp; ROWS!X62),INDIRECT("'" &amp; X$2 &amp; "'!J" &amp; ROWS!X62)), "")</f>
        <v>7.0000000000000007E-2</v>
      </c>
      <c r="Y28" s="2">
        <f ca="1">_xlfn.IFNA(MEDIAN(INDIRECT("'" &amp; Y$2 &amp; "'!B" &amp; ROWS!Y62),INDIRECT("'" &amp; Y$2 &amp; "'!F" &amp; ROWS!Y62),INDIRECT("'" &amp; Y$2 &amp; "'!J" &amp; ROWS!Y62)), "")</f>
        <v>0.09</v>
      </c>
    </row>
    <row r="29" spans="1:25" x14ac:dyDescent="0.25">
      <c r="A29" t="str">
        <f>METRICS!A65</f>
        <v>nested-types</v>
      </c>
      <c r="B29" s="2">
        <f ca="1">_xlfn.IFNA(MEDIAN(INDIRECT("'" &amp; B$2 &amp; "'!B" &amp; ROWS!B66),INDIRECT("'" &amp; B$2 &amp; "'!F" &amp; ROWS!B66),INDIRECT("'" &amp; B$2 &amp; "'!J" &amp; ROWS!B66)), "")</f>
        <v>7.0000000000000007E-2</v>
      </c>
      <c r="C29" s="2">
        <f ca="1">_xlfn.IFNA(MEDIAN(INDIRECT("'" &amp; C$2 &amp; "'!B" &amp; ROWS!C66),INDIRECT("'" &amp; C$2 &amp; "'!F" &amp; ROWS!C66),INDIRECT("'" &amp; C$2 &amp; "'!J" &amp; ROWS!C66)), "")</f>
        <v>7.0000000000000007E-2</v>
      </c>
      <c r="D29" s="2">
        <f ca="1">_xlfn.IFNA(MEDIAN(INDIRECT("'" &amp; D$2 &amp; "'!B" &amp; ROWS!D66),INDIRECT("'" &amp; D$2 &amp; "'!F" &amp; ROWS!D66),INDIRECT("'" &amp; D$2 &amp; "'!J" &amp; ROWS!D66)), "")</f>
        <v>0.03</v>
      </c>
      <c r="E29" s="2">
        <f ca="1">_xlfn.IFNA(MEDIAN(INDIRECT("'" &amp; E$2 &amp; "'!B" &amp; ROWS!E66),INDIRECT("'" &amp; E$2 &amp; "'!F" &amp; ROWS!E66),INDIRECT("'" &amp; E$2 &amp; "'!J" &amp; ROWS!E66)), "")</f>
        <v>0.59</v>
      </c>
      <c r="F29" s="2">
        <f ca="1">_xlfn.IFNA(MEDIAN(INDIRECT("'" &amp; F$2 &amp; "'!B" &amp; ROWS!F66),INDIRECT("'" &amp; F$2 &amp; "'!F" &amp; ROWS!F66),INDIRECT("'" &amp; F$2 &amp; "'!J" &amp; ROWS!F66)), "")</f>
        <v>0.74</v>
      </c>
      <c r="G29" s="2">
        <f ca="1">_xlfn.IFNA(MEDIAN(INDIRECT("'" &amp; G$2 &amp; "'!B" &amp; ROWS!G66),INDIRECT("'" &amp; G$2 &amp; "'!F" &amp; ROWS!G66),INDIRECT("'" &amp; G$2 &amp; "'!J" &amp; ROWS!G66)), "")</f>
        <v>0.44</v>
      </c>
      <c r="H29" s="2">
        <f ca="1">_xlfn.IFNA(MEDIAN(INDIRECT("'" &amp; H$2 &amp; "'!B" &amp; ROWS!H66),INDIRECT("'" &amp; H$2 &amp; "'!F" &amp; ROWS!H66),INDIRECT("'" &amp; H$2 &amp; "'!J" &amp; ROWS!H66)), "")</f>
        <v>1.98</v>
      </c>
      <c r="I29" s="2">
        <f ca="1">_xlfn.IFNA(MEDIAN(INDIRECT("'" &amp; I$2 &amp; "'!B" &amp; ROWS!I66),INDIRECT("'" &amp; I$2 &amp; "'!F" &amp; ROWS!I66),INDIRECT("'" &amp; I$2 &amp; "'!J" &amp; ROWS!I66)), "")</f>
        <v>1.86</v>
      </c>
      <c r="J29" s="2">
        <f ca="1">_xlfn.IFNA(MEDIAN(INDIRECT("'" &amp; J$2 &amp; "'!B" &amp; ROWS!J66),INDIRECT("'" &amp; J$2 &amp; "'!F" &amp; ROWS!J66),INDIRECT("'" &amp; J$2 &amp; "'!J" &amp; ROWS!J66)), "")</f>
        <v>0.02</v>
      </c>
      <c r="K29" s="2">
        <f ca="1">_xlfn.IFNA(MEDIAN(INDIRECT("'" &amp; K$2 &amp; "'!B" &amp; ROWS!K66),INDIRECT("'" &amp; K$2 &amp; "'!F" &amp; ROWS!K66),INDIRECT("'" &amp; K$2 &amp; "'!J" &amp; ROWS!K66)), "")</f>
        <v>0.04</v>
      </c>
      <c r="L29" s="2">
        <f ca="1">_xlfn.IFNA(MEDIAN(INDIRECT("'" &amp; L$2 &amp; "'!B" &amp; ROWS!L66),INDIRECT("'" &amp; L$2 &amp; "'!F" &amp; ROWS!L66),INDIRECT("'" &amp; L$2 &amp; "'!J" &amp; ROWS!L66)), "")</f>
        <v>0.02</v>
      </c>
      <c r="M29" s="2">
        <f ca="1">_xlfn.IFNA(MEDIAN(INDIRECT("'" &amp; M$2 &amp; "'!B" &amp; ROWS!M66),INDIRECT("'" &amp; M$2 &amp; "'!F" &amp; ROWS!M66),INDIRECT("'" &amp; M$2 &amp; "'!J" &amp; ROWS!M66)), "")</f>
        <v>0.42</v>
      </c>
      <c r="N29" s="2">
        <f ca="1">_xlfn.IFNA(MEDIAN(INDIRECT("'" &amp; N$2 &amp; "'!B" &amp; ROWS!N66),INDIRECT("'" &amp; N$2 &amp; "'!F" &amp; ROWS!N66),INDIRECT("'" &amp; N$2 &amp; "'!J" &amp; ROWS!N66)), "")</f>
        <v>0.62</v>
      </c>
      <c r="O29" s="2">
        <f ca="1">_xlfn.IFNA(MEDIAN(INDIRECT("'" &amp; O$2 &amp; "'!B" &amp; ROWS!O66),INDIRECT("'" &amp; O$2 &amp; "'!F" &amp; ROWS!O66),INDIRECT("'" &amp; O$2 &amp; "'!J" &amp; ROWS!O66)), "")</f>
        <v>0.37</v>
      </c>
      <c r="P29" s="2">
        <f ca="1">_xlfn.IFNA(MEDIAN(INDIRECT("'" &amp; P$2 &amp; "'!B" &amp; ROWS!P66),INDIRECT("'" &amp; P$2 &amp; "'!F" &amp; ROWS!P66),INDIRECT("'" &amp; P$2 &amp; "'!J" &amp; ROWS!P66)), "")</f>
        <v>7.0000000000000007E-2</v>
      </c>
      <c r="Q29" s="2">
        <f ca="1">_xlfn.IFNA(MEDIAN(INDIRECT("'" &amp; Q$2 &amp; "'!B" &amp; ROWS!Q66),INDIRECT("'" &amp; Q$2 &amp; "'!F" &amp; ROWS!Q66),INDIRECT("'" &amp; Q$2 &amp; "'!J" &amp; ROWS!Q66)), "")</f>
        <v>0.09</v>
      </c>
      <c r="R29" s="2">
        <f ca="1">_xlfn.IFNA(MEDIAN(INDIRECT("'" &amp; R$2 &amp; "'!B" &amp; ROWS!R66),INDIRECT("'" &amp; R$2 &amp; "'!F" &amp; ROWS!R66),INDIRECT("'" &amp; R$2 &amp; "'!J" &amp; ROWS!R66)), "")</f>
        <v>0.02</v>
      </c>
      <c r="S29" s="2">
        <f ca="1">_xlfn.IFNA(MEDIAN(INDIRECT("'" &amp; S$2 &amp; "'!B" &amp; ROWS!S66),INDIRECT("'" &amp; S$2 &amp; "'!F" &amp; ROWS!S66),INDIRECT("'" &amp; S$2 &amp; "'!J" &amp; ROWS!S66)), "")</f>
        <v>0.03</v>
      </c>
      <c r="T29" s="2">
        <f ca="1">_xlfn.IFNA(MEDIAN(INDIRECT("'" &amp; T$2 &amp; "'!B" &amp; ROWS!T66),INDIRECT("'" &amp; T$2 &amp; "'!F" &amp; ROWS!T66),INDIRECT("'" &amp; T$2 &amp; "'!J" &amp; ROWS!T66)), "")</f>
        <v>0.02</v>
      </c>
      <c r="U29" s="2">
        <f ca="1">_xlfn.IFNA(MEDIAN(INDIRECT("'" &amp; U$2 &amp; "'!B" &amp; ROWS!U66),INDIRECT("'" &amp; U$2 &amp; "'!F" &amp; ROWS!U66),INDIRECT("'" &amp; U$2 &amp; "'!J" &amp; ROWS!U66)), "")</f>
        <v>0.44</v>
      </c>
      <c r="V29" s="2">
        <f ca="1">_xlfn.IFNA(MEDIAN(INDIRECT("'" &amp; V$2 &amp; "'!B" &amp; ROWS!V66),INDIRECT("'" &amp; V$2 &amp; "'!F" &amp; ROWS!V66),INDIRECT("'" &amp; V$2 &amp; "'!J" &amp; ROWS!V66)), "")</f>
        <v>0.62</v>
      </c>
      <c r="W29" s="2">
        <f ca="1">_xlfn.IFNA(MEDIAN(INDIRECT("'" &amp; W$2 &amp; "'!B" &amp; ROWS!W66),INDIRECT("'" &amp; W$2 &amp; "'!F" &amp; ROWS!W66),INDIRECT("'" &amp; W$2 &amp; "'!J" &amp; ROWS!W66)), "")</f>
        <v>0.38</v>
      </c>
      <c r="X29" s="2">
        <f ca="1">_xlfn.IFNA(MEDIAN(INDIRECT("'" &amp; X$2 &amp; "'!B" &amp; ROWS!X66),INDIRECT("'" &amp; X$2 &amp; "'!F" &amp; ROWS!X66),INDIRECT("'" &amp; X$2 &amp; "'!J" &amp; ROWS!X66)), "")</f>
        <v>7.0000000000000007E-2</v>
      </c>
      <c r="Y29" s="2">
        <f ca="1">_xlfn.IFNA(MEDIAN(INDIRECT("'" &amp; Y$2 &amp; "'!B" &amp; ROWS!Y66),INDIRECT("'" &amp; Y$2 &amp; "'!F" &amp; ROWS!Y66),INDIRECT("'" &amp; Y$2 &amp; "'!J" &amp; ROWS!Y66)), "")</f>
        <v>0.09</v>
      </c>
    </row>
    <row r="30" spans="1:25" x14ac:dyDescent="0.25">
      <c r="A30" t="str">
        <f>METRICS!A66</f>
        <v>numericConstants</v>
      </c>
      <c r="B30" s="2">
        <f ca="1">_xlfn.IFNA(MEDIAN(INDIRECT("'" &amp; B$2 &amp; "'!B" &amp; ROWS!B67),INDIRECT("'" &amp; B$2 &amp; "'!F" &amp; ROWS!B67),INDIRECT("'" &amp; B$2 &amp; "'!J" &amp; ROWS!B67)), "")</f>
        <v>0.06</v>
      </c>
      <c r="C30" s="2">
        <f ca="1">_xlfn.IFNA(MEDIAN(INDIRECT("'" &amp; C$2 &amp; "'!B" &amp; ROWS!C67),INDIRECT("'" &amp; C$2 &amp; "'!F" &amp; ROWS!C67),INDIRECT("'" &amp; C$2 &amp; "'!J" &amp; ROWS!C67)), "")</f>
        <v>0.06</v>
      </c>
      <c r="D30" s="2">
        <f ca="1">_xlfn.IFNA(MEDIAN(INDIRECT("'" &amp; D$2 &amp; "'!B" &amp; ROWS!D67),INDIRECT("'" &amp; D$2 &amp; "'!F" &amp; ROWS!D67),INDIRECT("'" &amp; D$2 &amp; "'!J" &amp; ROWS!D67)), "")</f>
        <v>0.03</v>
      </c>
      <c r="E30" s="2">
        <f ca="1">_xlfn.IFNA(MEDIAN(INDIRECT("'" &amp; E$2 &amp; "'!B" &amp; ROWS!E67),INDIRECT("'" &amp; E$2 &amp; "'!F" &amp; ROWS!E67),INDIRECT("'" &amp; E$2 &amp; "'!J" &amp; ROWS!E67)), "")</f>
        <v>0.36</v>
      </c>
      <c r="F30" s="2">
        <f ca="1">_xlfn.IFNA(MEDIAN(INDIRECT("'" &amp; F$2 &amp; "'!B" &amp; ROWS!F67),INDIRECT("'" &amp; F$2 &amp; "'!F" &amp; ROWS!F67),INDIRECT("'" &amp; F$2 &amp; "'!J" &amp; ROWS!F67)), "")</f>
        <v>0.5</v>
      </c>
      <c r="G30" s="2">
        <f ca="1">_xlfn.IFNA(MEDIAN(INDIRECT("'" &amp; G$2 &amp; "'!B" &amp; ROWS!G67),INDIRECT("'" &amp; G$2 &amp; "'!F" &amp; ROWS!G67),INDIRECT("'" &amp; G$2 &amp; "'!J" &amp; ROWS!G67)), "")</f>
        <v>0.25</v>
      </c>
      <c r="H30" s="2">
        <f ca="1">_xlfn.IFNA(MEDIAN(INDIRECT("'" &amp; H$2 &amp; "'!B" &amp; ROWS!H67),INDIRECT("'" &amp; H$2 &amp; "'!F" &amp; ROWS!H67),INDIRECT("'" &amp; H$2 &amp; "'!J" &amp; ROWS!H67)), "")</f>
        <v>1.4</v>
      </c>
      <c r="I30" s="2">
        <f ca="1">_xlfn.IFNA(MEDIAN(INDIRECT("'" &amp; I$2 &amp; "'!B" &amp; ROWS!I67),INDIRECT("'" &amp; I$2 &amp; "'!F" &amp; ROWS!I67),INDIRECT("'" &amp; I$2 &amp; "'!J" &amp; ROWS!I67)), "")</f>
        <v>1.34</v>
      </c>
      <c r="J30" s="2">
        <f ca="1">_xlfn.IFNA(MEDIAN(INDIRECT("'" &amp; J$2 &amp; "'!B" &amp; ROWS!J67),INDIRECT("'" &amp; J$2 &amp; "'!F" &amp; ROWS!J67),INDIRECT("'" &amp; J$2 &amp; "'!J" &amp; ROWS!J67)), "")</f>
        <v>0.02</v>
      </c>
      <c r="K30" s="2">
        <f ca="1">_xlfn.IFNA(MEDIAN(INDIRECT("'" &amp; K$2 &amp; "'!B" &amp; ROWS!K67),INDIRECT("'" &amp; K$2 &amp; "'!F" &amp; ROWS!K67),INDIRECT("'" &amp; K$2 &amp; "'!J" &amp; ROWS!K67)), "")</f>
        <v>0.04</v>
      </c>
      <c r="L30" s="2">
        <f ca="1">_xlfn.IFNA(MEDIAN(INDIRECT("'" &amp; L$2 &amp; "'!B" &amp; ROWS!L67),INDIRECT("'" &amp; L$2 &amp; "'!F" &amp; ROWS!L67),INDIRECT("'" &amp; L$2 &amp; "'!J" &amp; ROWS!L67)), "")</f>
        <v>0.01</v>
      </c>
      <c r="M30" s="2">
        <f ca="1">_xlfn.IFNA(MEDIAN(INDIRECT("'" &amp; M$2 &amp; "'!B" &amp; ROWS!M67),INDIRECT("'" &amp; M$2 &amp; "'!F" &amp; ROWS!M67),INDIRECT("'" &amp; M$2 &amp; "'!J" &amp; ROWS!M67)), "")</f>
        <v>0.25</v>
      </c>
      <c r="N30" s="2">
        <f ca="1">_xlfn.IFNA(MEDIAN(INDIRECT("'" &amp; N$2 &amp; "'!B" &amp; ROWS!N67),INDIRECT("'" &amp; N$2 &amp; "'!F" &amp; ROWS!N67),INDIRECT("'" &amp; N$2 &amp; "'!J" &amp; ROWS!N67)), "")</f>
        <v>0.42</v>
      </c>
      <c r="O30" s="2">
        <f ca="1">_xlfn.IFNA(MEDIAN(INDIRECT("'" &amp; O$2 &amp; "'!B" &amp; ROWS!O67),INDIRECT("'" &amp; O$2 &amp; "'!F" &amp; ROWS!O67),INDIRECT("'" &amp; O$2 &amp; "'!J" &amp; ROWS!O67)), "")</f>
        <v>0.21</v>
      </c>
      <c r="P30" s="2">
        <f ca="1">_xlfn.IFNA(MEDIAN(INDIRECT("'" &amp; P$2 &amp; "'!B" &amp; ROWS!P67),INDIRECT("'" &amp; P$2 &amp; "'!F" &amp; ROWS!P67),INDIRECT("'" &amp; P$2 &amp; "'!J" &amp; ROWS!P67)), "")</f>
        <v>0.06</v>
      </c>
      <c r="Q30" s="2">
        <f ca="1">_xlfn.IFNA(MEDIAN(INDIRECT("'" &amp; Q$2 &amp; "'!B" &amp; ROWS!Q67),INDIRECT("'" &amp; Q$2 &amp; "'!F" &amp; ROWS!Q67),INDIRECT("'" &amp; Q$2 &amp; "'!J" &amp; ROWS!Q67)), "")</f>
        <v>0.08</v>
      </c>
      <c r="R30" s="2">
        <f ca="1">_xlfn.IFNA(MEDIAN(INDIRECT("'" &amp; R$2 &amp; "'!B" &amp; ROWS!R67),INDIRECT("'" &amp; R$2 &amp; "'!F" &amp; ROWS!R67),INDIRECT("'" &amp; R$2 &amp; "'!J" &amp; ROWS!R67)), "")</f>
        <v>0.02</v>
      </c>
      <c r="S30" s="2">
        <f ca="1">_xlfn.IFNA(MEDIAN(INDIRECT("'" &amp; S$2 &amp; "'!B" &amp; ROWS!S67),INDIRECT("'" &amp; S$2 &amp; "'!F" &amp; ROWS!S67),INDIRECT("'" &amp; S$2 &amp; "'!J" &amp; ROWS!S67)), "")</f>
        <v>0.03</v>
      </c>
      <c r="T30" s="2">
        <f ca="1">_xlfn.IFNA(MEDIAN(INDIRECT("'" &amp; T$2 &amp; "'!B" &amp; ROWS!T67),INDIRECT("'" &amp; T$2 &amp; "'!F" &amp; ROWS!T67),INDIRECT("'" &amp; T$2 &amp; "'!J" &amp; ROWS!T67)), "")</f>
        <v>0.01</v>
      </c>
      <c r="U30" s="2">
        <f ca="1">_xlfn.IFNA(MEDIAN(INDIRECT("'" &amp; U$2 &amp; "'!B" &amp; ROWS!U67),INDIRECT("'" &amp; U$2 &amp; "'!F" &amp; ROWS!U67),INDIRECT("'" &amp; U$2 &amp; "'!J" &amp; ROWS!U67)), "")</f>
        <v>0.26</v>
      </c>
      <c r="V30" s="2">
        <f ca="1">_xlfn.IFNA(MEDIAN(INDIRECT("'" &amp; V$2 &amp; "'!B" &amp; ROWS!V67),INDIRECT("'" &amp; V$2 &amp; "'!F" &amp; ROWS!V67),INDIRECT("'" &amp; V$2 &amp; "'!J" &amp; ROWS!V67)), "")</f>
        <v>0.41</v>
      </c>
      <c r="W30" s="2">
        <f ca="1">_xlfn.IFNA(MEDIAN(INDIRECT("'" &amp; W$2 &amp; "'!B" &amp; ROWS!W67),INDIRECT("'" &amp; W$2 &amp; "'!F" &amp; ROWS!W67),INDIRECT("'" &amp; W$2 &amp; "'!J" &amp; ROWS!W67)), "")</f>
        <v>0.22</v>
      </c>
      <c r="X30" s="2">
        <f ca="1">_xlfn.IFNA(MEDIAN(INDIRECT("'" &amp; X$2 &amp; "'!B" &amp; ROWS!X67),INDIRECT("'" &amp; X$2 &amp; "'!F" &amp; ROWS!X67),INDIRECT("'" &amp; X$2 &amp; "'!J" &amp; ROWS!X67)), "")</f>
        <v>7.0000000000000007E-2</v>
      </c>
      <c r="Y30" s="2">
        <f ca="1">_xlfn.IFNA(MEDIAN(INDIRECT("'" &amp; Y$2 &amp; "'!B" &amp; ROWS!Y67),INDIRECT("'" &amp; Y$2 &amp; "'!F" &amp; ROWS!Y67),INDIRECT("'" &amp; Y$2 &amp; "'!J" &amp; ROWS!Y67)), "")</f>
        <v>0.09</v>
      </c>
    </row>
    <row r="31" spans="1:25" x14ac:dyDescent="0.25">
      <c r="A31" t="str">
        <f>METRICS!A67</f>
        <v>operators</v>
      </c>
      <c r="B31" s="2">
        <f ca="1">_xlfn.IFNA(MEDIAN(INDIRECT("'" &amp; B$2 &amp; "'!B" &amp; ROWS!B68),INDIRECT("'" &amp; B$2 &amp; "'!F" &amp; ROWS!B68),INDIRECT("'" &amp; B$2 &amp; "'!J" &amp; ROWS!B68)), "")</f>
        <v>0.06</v>
      </c>
      <c r="C31" s="2">
        <f ca="1">_xlfn.IFNA(MEDIAN(INDIRECT("'" &amp; C$2 &amp; "'!B" &amp; ROWS!C68),INDIRECT("'" &amp; C$2 &amp; "'!F" &amp; ROWS!C68),INDIRECT("'" &amp; C$2 &amp; "'!J" &amp; ROWS!C68)), "")</f>
        <v>7.0000000000000007E-2</v>
      </c>
      <c r="D31" s="2">
        <f ca="1">_xlfn.IFNA(MEDIAN(INDIRECT("'" &amp; D$2 &amp; "'!B" &amp; ROWS!D68),INDIRECT("'" &amp; D$2 &amp; "'!F" &amp; ROWS!D68),INDIRECT("'" &amp; D$2 &amp; "'!J" &amp; ROWS!D68)), "")</f>
        <v>0.03</v>
      </c>
      <c r="E31" s="2">
        <f ca="1">_xlfn.IFNA(MEDIAN(INDIRECT("'" &amp; E$2 &amp; "'!B" &amp; ROWS!E68),INDIRECT("'" &amp; E$2 &amp; "'!F" &amp; ROWS!E68),INDIRECT("'" &amp; E$2 &amp; "'!J" &amp; ROWS!E68)), "")</f>
        <v>0.45</v>
      </c>
      <c r="F31" s="2">
        <f ca="1">_xlfn.IFNA(MEDIAN(INDIRECT("'" &amp; F$2 &amp; "'!B" &amp; ROWS!F68),INDIRECT("'" &amp; F$2 &amp; "'!F" &amp; ROWS!F68),INDIRECT("'" &amp; F$2 &amp; "'!J" &amp; ROWS!F68)), "")</f>
        <v>0.61</v>
      </c>
      <c r="G31" s="2">
        <f ca="1">_xlfn.IFNA(MEDIAN(INDIRECT("'" &amp; G$2 &amp; "'!B" &amp; ROWS!G68),INDIRECT("'" &amp; G$2 &amp; "'!F" &amp; ROWS!G68),INDIRECT("'" &amp; G$2 &amp; "'!J" &amp; ROWS!G68)), "")</f>
        <v>0.3</v>
      </c>
      <c r="H31" s="2">
        <f ca="1">_xlfn.IFNA(MEDIAN(INDIRECT("'" &amp; H$2 &amp; "'!B" &amp; ROWS!H68),INDIRECT("'" &amp; H$2 &amp; "'!F" &amp; ROWS!H68),INDIRECT("'" &amp; H$2 &amp; "'!J" &amp; ROWS!H68)), "")</f>
        <v>1.43</v>
      </c>
      <c r="I31" s="2">
        <f ca="1">_xlfn.IFNA(MEDIAN(INDIRECT("'" &amp; I$2 &amp; "'!B" &amp; ROWS!I68),INDIRECT("'" &amp; I$2 &amp; "'!F" &amp; ROWS!I68),INDIRECT("'" &amp; I$2 &amp; "'!J" &amp; ROWS!I68)), "")</f>
        <v>1.43</v>
      </c>
      <c r="J31" s="2">
        <f ca="1">_xlfn.IFNA(MEDIAN(INDIRECT("'" &amp; J$2 &amp; "'!B" &amp; ROWS!J68),INDIRECT("'" &amp; J$2 &amp; "'!F" &amp; ROWS!J68),INDIRECT("'" &amp; J$2 &amp; "'!J" &amp; ROWS!J68)), "")</f>
        <v>0.02</v>
      </c>
      <c r="K31" s="2">
        <f ca="1">_xlfn.IFNA(MEDIAN(INDIRECT("'" &amp; K$2 &amp; "'!B" &amp; ROWS!K68),INDIRECT("'" &amp; K$2 &amp; "'!F" &amp; ROWS!K68),INDIRECT("'" &amp; K$2 &amp; "'!J" &amp; ROWS!K68)), "")</f>
        <v>0.04</v>
      </c>
      <c r="L31" s="2">
        <f ca="1">_xlfn.IFNA(MEDIAN(INDIRECT("'" &amp; L$2 &amp; "'!B" &amp; ROWS!L68),INDIRECT("'" &amp; L$2 &amp; "'!F" &amp; ROWS!L68),INDIRECT("'" &amp; L$2 &amp; "'!J" &amp; ROWS!L68)), "")</f>
        <v>0.01</v>
      </c>
      <c r="M31" s="2">
        <f ca="1">_xlfn.IFNA(MEDIAN(INDIRECT("'" &amp; M$2 &amp; "'!B" &amp; ROWS!M68),INDIRECT("'" &amp; M$2 &amp; "'!F" &amp; ROWS!M68),INDIRECT("'" &amp; M$2 &amp; "'!J" &amp; ROWS!M68)), "")</f>
        <v>0.32</v>
      </c>
      <c r="N31" s="2">
        <f ca="1">_xlfn.IFNA(MEDIAN(INDIRECT("'" &amp; N$2 &amp; "'!B" &amp; ROWS!N68),INDIRECT("'" &amp; N$2 &amp; "'!F" &amp; ROWS!N68),INDIRECT("'" &amp; N$2 &amp; "'!J" &amp; ROWS!N68)), "")</f>
        <v>0.55000000000000004</v>
      </c>
      <c r="O31" s="2">
        <f ca="1">_xlfn.IFNA(MEDIAN(INDIRECT("'" &amp; O$2 &amp; "'!B" &amp; ROWS!O68),INDIRECT("'" &amp; O$2 &amp; "'!F" &amp; ROWS!O68),INDIRECT("'" &amp; O$2 &amp; "'!J" &amp; ROWS!O68)), "")</f>
        <v>0.26</v>
      </c>
      <c r="P31" s="2">
        <f ca="1">_xlfn.IFNA(MEDIAN(INDIRECT("'" &amp; P$2 &amp; "'!B" &amp; ROWS!P68),INDIRECT("'" &amp; P$2 &amp; "'!F" &amp; ROWS!P68),INDIRECT("'" &amp; P$2 &amp; "'!J" &amp; ROWS!P68)), "")</f>
        <v>7.0000000000000007E-2</v>
      </c>
      <c r="Q31" s="2">
        <f ca="1">_xlfn.IFNA(MEDIAN(INDIRECT("'" &amp; Q$2 &amp; "'!B" &amp; ROWS!Q68),INDIRECT("'" &amp; Q$2 &amp; "'!F" &amp; ROWS!Q68),INDIRECT("'" &amp; Q$2 &amp; "'!J" &amp; ROWS!Q68)), "")</f>
        <v>0.1</v>
      </c>
      <c r="R31" s="2">
        <f ca="1">_xlfn.IFNA(MEDIAN(INDIRECT("'" &amp; R$2 &amp; "'!B" &amp; ROWS!R68),INDIRECT("'" &amp; R$2 &amp; "'!F" &amp; ROWS!R68),INDIRECT("'" &amp; R$2 &amp; "'!J" &amp; ROWS!R68)), "")</f>
        <v>0.02</v>
      </c>
      <c r="S31" s="2">
        <f ca="1">_xlfn.IFNA(MEDIAN(INDIRECT("'" &amp; S$2 &amp; "'!B" &amp; ROWS!S68),INDIRECT("'" &amp; S$2 &amp; "'!F" &amp; ROWS!S68),INDIRECT("'" &amp; S$2 &amp; "'!J" &amp; ROWS!S68)), "")</f>
        <v>0.04</v>
      </c>
      <c r="T31" s="2">
        <f ca="1">_xlfn.IFNA(MEDIAN(INDIRECT("'" &amp; T$2 &amp; "'!B" &amp; ROWS!T68),INDIRECT("'" &amp; T$2 &amp; "'!F" &amp; ROWS!T68),INDIRECT("'" &amp; T$2 &amp; "'!J" &amp; ROWS!T68)), "")</f>
        <v>0.02</v>
      </c>
      <c r="U31" s="2">
        <f ca="1">_xlfn.IFNA(MEDIAN(INDIRECT("'" &amp; U$2 &amp; "'!B" &amp; ROWS!U68),INDIRECT("'" &amp; U$2 &amp; "'!F" &amp; ROWS!U68),INDIRECT("'" &amp; U$2 &amp; "'!J" &amp; ROWS!U68)), "")</f>
        <v>0.33</v>
      </c>
      <c r="V31" s="2">
        <f ca="1">_xlfn.IFNA(MEDIAN(INDIRECT("'" &amp; V$2 &amp; "'!B" &amp; ROWS!V68),INDIRECT("'" &amp; V$2 &amp; "'!F" &amp; ROWS!V68),INDIRECT("'" &amp; V$2 &amp; "'!J" &amp; ROWS!V68)), "")</f>
        <v>0.52</v>
      </c>
      <c r="W31" s="2">
        <f ca="1">_xlfn.IFNA(MEDIAN(INDIRECT("'" &amp; W$2 &amp; "'!B" &amp; ROWS!W68),INDIRECT("'" &amp; W$2 &amp; "'!F" &amp; ROWS!W68),INDIRECT("'" &amp; W$2 &amp; "'!J" &amp; ROWS!W68)), "")</f>
        <v>0.28000000000000003</v>
      </c>
      <c r="X31" s="2">
        <f ca="1">_xlfn.IFNA(MEDIAN(INDIRECT("'" &amp; X$2 &amp; "'!B" &amp; ROWS!X68),INDIRECT("'" &amp; X$2 &amp; "'!F" &amp; ROWS!X68),INDIRECT("'" &amp; X$2 &amp; "'!J" &amp; ROWS!X68)), "")</f>
        <v>7.0000000000000007E-2</v>
      </c>
      <c r="Y31" s="2">
        <f ca="1">_xlfn.IFNA(MEDIAN(INDIRECT("'" &amp; Y$2 &amp; "'!B" &amp; ROWS!Y68),INDIRECT("'" &amp; Y$2 &amp; "'!F" &amp; ROWS!Y68),INDIRECT("'" &amp; Y$2 &amp; "'!J" &amp; ROWS!Y68)), "")</f>
        <v>0.09</v>
      </c>
    </row>
    <row r="32" spans="1:25" x14ac:dyDescent="0.25">
      <c r="A32" t="str">
        <f>METRICS!A77</f>
        <v>references</v>
      </c>
      <c r="B32" s="2">
        <f ca="1">_xlfn.IFNA(MEDIAN(INDIRECT("'" &amp; B$2 &amp; "'!B" &amp; ROWS!B78),INDIRECT("'" &amp; B$2 &amp; "'!F" &amp; ROWS!B78),INDIRECT("'" &amp; B$2 &amp; "'!J" &amp; ROWS!B78)), "")</f>
        <v>0.09</v>
      </c>
      <c r="C32" s="2">
        <f ca="1">_xlfn.IFNA(MEDIAN(INDIRECT("'" &amp; C$2 &amp; "'!B" &amp; ROWS!C78),INDIRECT("'" &amp; C$2 &amp; "'!F" &amp; ROWS!C78),INDIRECT("'" &amp; C$2 &amp; "'!J" &amp; ROWS!C78)), "")</f>
        <v>0.1</v>
      </c>
      <c r="D32" s="2">
        <f ca="1">_xlfn.IFNA(MEDIAN(INDIRECT("'" &amp; D$2 &amp; "'!B" &amp; ROWS!D78),INDIRECT("'" &amp; D$2 &amp; "'!F" &amp; ROWS!D78),INDIRECT("'" &amp; D$2 &amp; "'!J" &amp; ROWS!D78)), "")</f>
        <v>0.05</v>
      </c>
      <c r="E32" s="2">
        <f ca="1">_xlfn.IFNA(MEDIAN(INDIRECT("'" &amp; E$2 &amp; "'!B" &amp; ROWS!E78),INDIRECT("'" &amp; E$2 &amp; "'!F" &amp; ROWS!E78),INDIRECT("'" &amp; E$2 &amp; "'!J" &amp; ROWS!E78)), "")</f>
        <v>0.66</v>
      </c>
      <c r="F32" s="2">
        <f ca="1">_xlfn.IFNA(MEDIAN(INDIRECT("'" &amp; F$2 &amp; "'!B" &amp; ROWS!F78),INDIRECT("'" &amp; F$2 &amp; "'!F" &amp; ROWS!F78),INDIRECT("'" &amp; F$2 &amp; "'!J" &amp; ROWS!F78)), "")</f>
        <v>0.87</v>
      </c>
      <c r="G32" s="2">
        <f ca="1">_xlfn.IFNA(MEDIAN(INDIRECT("'" &amp; G$2 &amp; "'!B" &amp; ROWS!G78),INDIRECT("'" &amp; G$2 &amp; "'!F" &amp; ROWS!G78),INDIRECT("'" &amp; G$2 &amp; "'!J" &amp; ROWS!G78)), "")</f>
        <v>0.49</v>
      </c>
      <c r="H32" s="2">
        <f ca="1">_xlfn.IFNA(MEDIAN(INDIRECT("'" &amp; H$2 &amp; "'!B" &amp; ROWS!H78),INDIRECT("'" &amp; H$2 &amp; "'!F" &amp; ROWS!H78),INDIRECT("'" &amp; H$2 &amp; "'!J" &amp; ROWS!H78)), "")</f>
        <v>1.57</v>
      </c>
      <c r="I32" s="2">
        <f ca="1">_xlfn.IFNA(MEDIAN(INDIRECT("'" &amp; I$2 &amp; "'!B" &amp; ROWS!I78),INDIRECT("'" &amp; I$2 &amp; "'!F" &amp; ROWS!I78),INDIRECT("'" &amp; I$2 &amp; "'!J" &amp; ROWS!I78)), "")</f>
        <v>1.56</v>
      </c>
      <c r="J32" s="2">
        <f ca="1">_xlfn.IFNA(MEDIAN(INDIRECT("'" &amp; J$2 &amp; "'!B" &amp; ROWS!J78),INDIRECT("'" &amp; J$2 &amp; "'!F" &amp; ROWS!J78),INDIRECT("'" &amp; J$2 &amp; "'!J" &amp; ROWS!J78)), "")</f>
        <v>0.04</v>
      </c>
      <c r="K32" s="2">
        <f ca="1">_xlfn.IFNA(MEDIAN(INDIRECT("'" &amp; K$2 &amp; "'!B" &amp; ROWS!K78),INDIRECT("'" &amp; K$2 &amp; "'!F" &amp; ROWS!K78),INDIRECT("'" &amp; K$2 &amp; "'!J" &amp; ROWS!K78)), "")</f>
        <v>0.06</v>
      </c>
      <c r="L32" s="2">
        <f ca="1">_xlfn.IFNA(MEDIAN(INDIRECT("'" &amp; L$2 &amp; "'!B" &amp; ROWS!L78),INDIRECT("'" &amp; L$2 &amp; "'!F" &amp; ROWS!L78),INDIRECT("'" &amp; L$2 &amp; "'!J" &amp; ROWS!L78)), "")</f>
        <v>0.03</v>
      </c>
      <c r="M32" s="2">
        <f ca="1">_xlfn.IFNA(MEDIAN(INDIRECT("'" &amp; M$2 &amp; "'!B" &amp; ROWS!M78),INDIRECT("'" &amp; M$2 &amp; "'!F" &amp; ROWS!M78),INDIRECT("'" &amp; M$2 &amp; "'!J" &amp; ROWS!M78)), "")</f>
        <v>0.51</v>
      </c>
      <c r="N32" s="2">
        <f ca="1">_xlfn.IFNA(MEDIAN(INDIRECT("'" &amp; N$2 &amp; "'!B" &amp; ROWS!N78),INDIRECT("'" &amp; N$2 &amp; "'!F" &amp; ROWS!N78),INDIRECT("'" &amp; N$2 &amp; "'!J" &amp; ROWS!N78)), "")</f>
        <v>0.79</v>
      </c>
      <c r="O32" s="2">
        <f ca="1">_xlfn.IFNA(MEDIAN(INDIRECT("'" &amp; O$2 &amp; "'!B" &amp; ROWS!O78),INDIRECT("'" &amp; O$2 &amp; "'!F" &amp; ROWS!O78),INDIRECT("'" &amp; O$2 &amp; "'!J" &amp; ROWS!O78)), "")</f>
        <v>0.44</v>
      </c>
      <c r="P32" s="2">
        <f ca="1">_xlfn.IFNA(MEDIAN(INDIRECT("'" &amp; P$2 &amp; "'!B" &amp; ROWS!P78),INDIRECT("'" &amp; P$2 &amp; "'!F" &amp; ROWS!P78),INDIRECT("'" &amp; P$2 &amp; "'!J" &amp; ROWS!P78)), "")</f>
        <v>0.08</v>
      </c>
      <c r="Q32" s="2">
        <f ca="1">_xlfn.IFNA(MEDIAN(INDIRECT("'" &amp; Q$2 &amp; "'!B" &amp; ROWS!Q78),INDIRECT("'" &amp; Q$2 &amp; "'!F" &amp; ROWS!Q78),INDIRECT("'" &amp; Q$2 &amp; "'!J" &amp; ROWS!Q78)), "")</f>
        <v>0.1</v>
      </c>
      <c r="R32" s="2">
        <f ca="1">_xlfn.IFNA(MEDIAN(INDIRECT("'" &amp; R$2 &amp; "'!B" &amp; ROWS!R78),INDIRECT("'" &amp; R$2 &amp; "'!F" &amp; ROWS!R78),INDIRECT("'" &amp; R$2 &amp; "'!J" &amp; ROWS!R78)), "")</f>
        <v>0.04</v>
      </c>
      <c r="S32" s="2">
        <f ca="1">_xlfn.IFNA(MEDIAN(INDIRECT("'" &amp; S$2 &amp; "'!B" &amp; ROWS!S78),INDIRECT("'" &amp; S$2 &amp; "'!F" &amp; ROWS!S78),INDIRECT("'" &amp; S$2 &amp; "'!J" &amp; ROWS!S78)), "")</f>
        <v>0.06</v>
      </c>
      <c r="T32" s="2">
        <f ca="1">_xlfn.IFNA(MEDIAN(INDIRECT("'" &amp; T$2 &amp; "'!B" &amp; ROWS!T78),INDIRECT("'" &amp; T$2 &amp; "'!F" &amp; ROWS!T78),INDIRECT("'" &amp; T$2 &amp; "'!J" &amp; ROWS!T78)), "")</f>
        <v>0.04</v>
      </c>
      <c r="U32" s="2">
        <f ca="1">_xlfn.IFNA(MEDIAN(INDIRECT("'" &amp; U$2 &amp; "'!B" &amp; ROWS!U78),INDIRECT("'" &amp; U$2 &amp; "'!F" &amp; ROWS!U78),INDIRECT("'" &amp; U$2 &amp; "'!J" &amp; ROWS!U78)), "")</f>
        <v>0.53</v>
      </c>
      <c r="V32" s="2">
        <f ca="1">_xlfn.IFNA(MEDIAN(INDIRECT("'" &amp; V$2 &amp; "'!B" &amp; ROWS!V78),INDIRECT("'" &amp; V$2 &amp; "'!F" &amp; ROWS!V78),INDIRECT("'" &amp; V$2 &amp; "'!J" &amp; ROWS!V78)), "")</f>
        <v>0.76</v>
      </c>
      <c r="W32" s="2">
        <f ca="1">_xlfn.IFNA(MEDIAN(INDIRECT("'" &amp; W$2 &amp; "'!B" &amp; ROWS!W78),INDIRECT("'" &amp; W$2 &amp; "'!F" &amp; ROWS!W78),INDIRECT("'" &amp; W$2 &amp; "'!J" &amp; ROWS!W78)), "")</f>
        <v>0.45</v>
      </c>
      <c r="X32" s="2">
        <f ca="1">_xlfn.IFNA(MEDIAN(INDIRECT("'" &amp; X$2 &amp; "'!B" &amp; ROWS!X78),INDIRECT("'" &amp; X$2 &amp; "'!F" &amp; ROWS!X78),INDIRECT("'" &amp; X$2 &amp; "'!J" &amp; ROWS!X78)), "")</f>
        <v>0.08</v>
      </c>
      <c r="Y32" s="2">
        <f ca="1">_xlfn.IFNA(MEDIAN(INDIRECT("'" &amp; Y$2 &amp; "'!B" &amp; ROWS!Y78),INDIRECT("'" &amp; Y$2 &amp; "'!F" &amp; ROWS!Y78),INDIRECT("'" &amp; Y$2 &amp; "'!J" &amp; ROWS!Y78)), "")</f>
        <v>0.1</v>
      </c>
    </row>
    <row r="33" spans="1:25" x14ac:dyDescent="0.25">
      <c r="A33" t="str">
        <f>METRICS!A78</f>
        <v>result</v>
      </c>
      <c r="B33" s="2">
        <f ca="1">_xlfn.IFNA(MEDIAN(INDIRECT("'" &amp; B$2 &amp; "'!B" &amp; ROWS!B79),INDIRECT("'" &amp; B$2 &amp; "'!F" &amp; ROWS!B79),INDIRECT("'" &amp; B$2 &amp; "'!J" &amp; ROWS!B79)), "")</f>
        <v>0.12</v>
      </c>
      <c r="C33" s="2">
        <f ca="1">_xlfn.IFNA(MEDIAN(INDIRECT("'" &amp; C$2 &amp; "'!B" &amp; ROWS!C79),INDIRECT("'" &amp; C$2 &amp; "'!F" &amp; ROWS!C79),INDIRECT("'" &amp; C$2 &amp; "'!J" &amp; ROWS!C79)), "")</f>
        <v>0.1</v>
      </c>
      <c r="D33" s="2">
        <f ca="1">_xlfn.IFNA(MEDIAN(INDIRECT("'" &amp; D$2 &amp; "'!B" &amp; ROWS!D79),INDIRECT("'" &amp; D$2 &amp; "'!F" &amp; ROWS!D79),INDIRECT("'" &amp; D$2 &amp; "'!J" &amp; ROWS!D79)), "")</f>
        <v>0.06</v>
      </c>
      <c r="E33" s="2">
        <f ca="1">_xlfn.IFNA(MEDIAN(INDIRECT("'" &amp; E$2 &amp; "'!B" &amp; ROWS!E79),INDIRECT("'" &amp; E$2 &amp; "'!F" &amp; ROWS!E79),INDIRECT("'" &amp; E$2 &amp; "'!J" &amp; ROWS!E79)), "")</f>
        <v>1.06</v>
      </c>
      <c r="F33" s="2">
        <f ca="1">_xlfn.IFNA(MEDIAN(INDIRECT("'" &amp; F$2 &amp; "'!B" &amp; ROWS!F79),INDIRECT("'" &amp; F$2 &amp; "'!F" &amp; ROWS!F79),INDIRECT("'" &amp; F$2 &amp; "'!J" &amp; ROWS!F79)), "")</f>
        <v>1.22</v>
      </c>
      <c r="G33" s="2">
        <f ca="1">_xlfn.IFNA(MEDIAN(INDIRECT("'" &amp; G$2 &amp; "'!B" &amp; ROWS!G79),INDIRECT("'" &amp; G$2 &amp; "'!F" &amp; ROWS!G79),INDIRECT("'" &amp; G$2 &amp; "'!J" &amp; ROWS!G79)), "")</f>
        <v>0.89</v>
      </c>
      <c r="H33" s="2">
        <f ca="1">_xlfn.IFNA(MEDIAN(INDIRECT("'" &amp; H$2 &amp; "'!B" &amp; ROWS!H79),INDIRECT("'" &amp; H$2 &amp; "'!F" &amp; ROWS!H79),INDIRECT("'" &amp; H$2 &amp; "'!J" &amp; ROWS!H79)), "")</f>
        <v>2.2999999999999998</v>
      </c>
      <c r="I33" s="2">
        <f ca="1">_xlfn.IFNA(MEDIAN(INDIRECT("'" &amp; I$2 &amp; "'!B" &amp; ROWS!I79),INDIRECT("'" &amp; I$2 &amp; "'!F" &amp; ROWS!I79),INDIRECT("'" &amp; I$2 &amp; "'!J" &amp; ROWS!I79)), "")</f>
        <v>2.16</v>
      </c>
      <c r="J33" s="2">
        <f ca="1">_xlfn.IFNA(MEDIAN(INDIRECT("'" &amp; J$2 &amp; "'!B" &amp; ROWS!J79),INDIRECT("'" &amp; J$2 &amp; "'!F" &amp; ROWS!J79),INDIRECT("'" &amp; J$2 &amp; "'!J" &amp; ROWS!J79)), "")</f>
        <v>0.05</v>
      </c>
      <c r="K33" s="2">
        <f ca="1">_xlfn.IFNA(MEDIAN(INDIRECT("'" &amp; K$2 &amp; "'!B" &amp; ROWS!K79),INDIRECT("'" &amp; K$2 &amp; "'!F" &amp; ROWS!K79),INDIRECT("'" &amp; K$2 &amp; "'!J" &amp; ROWS!K79)), "")</f>
        <v>0.06</v>
      </c>
      <c r="L33" s="2">
        <f ca="1">_xlfn.IFNA(MEDIAN(INDIRECT("'" &amp; L$2 &amp; "'!B" &amp; ROWS!L79),INDIRECT("'" &amp; L$2 &amp; "'!F" &amp; ROWS!L79),INDIRECT("'" &amp; L$2 &amp; "'!J" &amp; ROWS!L79)), "")</f>
        <v>0.03</v>
      </c>
      <c r="M33" s="2">
        <f ca="1">_xlfn.IFNA(MEDIAN(INDIRECT("'" &amp; M$2 &amp; "'!B" &amp; ROWS!M79),INDIRECT("'" &amp; M$2 &amp; "'!F" &amp; ROWS!M79),INDIRECT("'" &amp; M$2 &amp; "'!J" &amp; ROWS!M79)), "")</f>
        <v>0.85</v>
      </c>
      <c r="N33" s="2">
        <f ca="1">_xlfn.IFNA(MEDIAN(INDIRECT("'" &amp; N$2 &amp; "'!B" &amp; ROWS!N79),INDIRECT("'" &amp; N$2 &amp; "'!F" &amp; ROWS!N79),INDIRECT("'" &amp; N$2 &amp; "'!J" &amp; ROWS!N79)), "")</f>
        <v>1.06</v>
      </c>
      <c r="O33" s="2">
        <f ca="1">_xlfn.IFNA(MEDIAN(INDIRECT("'" &amp; O$2 &amp; "'!B" &amp; ROWS!O79),INDIRECT("'" &amp; O$2 &amp; "'!F" &amp; ROWS!O79),INDIRECT("'" &amp; O$2 &amp; "'!J" &amp; ROWS!O79)), "")</f>
        <v>0.77</v>
      </c>
      <c r="P33" s="2">
        <f ca="1">_xlfn.IFNA(MEDIAN(INDIRECT("'" &amp; P$2 &amp; "'!B" &amp; ROWS!P79),INDIRECT("'" &amp; P$2 &amp; "'!F" &amp; ROWS!P79),INDIRECT("'" &amp; P$2 &amp; "'!J" &amp; ROWS!P79)), "")</f>
        <v>0.11</v>
      </c>
      <c r="Q33" s="2">
        <f ca="1">_xlfn.IFNA(MEDIAN(INDIRECT("'" &amp; Q$2 &amp; "'!B" &amp; ROWS!Q79),INDIRECT("'" &amp; Q$2 &amp; "'!F" &amp; ROWS!Q79),INDIRECT("'" &amp; Q$2 &amp; "'!J" &amp; ROWS!Q79)), "")</f>
        <v>0.13</v>
      </c>
      <c r="R33" s="2">
        <f ca="1">_xlfn.IFNA(MEDIAN(INDIRECT("'" &amp; R$2 &amp; "'!B" &amp; ROWS!R79),INDIRECT("'" &amp; R$2 &amp; "'!F" &amp; ROWS!R79),INDIRECT("'" &amp; R$2 &amp; "'!J" &amp; ROWS!R79)), "")</f>
        <v>0.06</v>
      </c>
      <c r="S33" s="2">
        <f ca="1">_xlfn.IFNA(MEDIAN(INDIRECT("'" &amp; S$2 &amp; "'!B" &amp; ROWS!S79),INDIRECT("'" &amp; S$2 &amp; "'!F" &amp; ROWS!S79),INDIRECT("'" &amp; S$2 &amp; "'!J" &amp; ROWS!S79)), "")</f>
        <v>0.06</v>
      </c>
      <c r="T33" s="2">
        <f ca="1">_xlfn.IFNA(MEDIAN(INDIRECT("'" &amp; T$2 &amp; "'!B" &amp; ROWS!T79),INDIRECT("'" &amp; T$2 &amp; "'!F" &amp; ROWS!T79),INDIRECT("'" &amp; T$2 &amp; "'!J" &amp; ROWS!T79)), "")</f>
        <v>0.03</v>
      </c>
      <c r="U33" s="2">
        <f ca="1">_xlfn.IFNA(MEDIAN(INDIRECT("'" &amp; U$2 &amp; "'!B" &amp; ROWS!U79),INDIRECT("'" &amp; U$2 &amp; "'!F" &amp; ROWS!U79),INDIRECT("'" &amp; U$2 &amp; "'!J" &amp; ROWS!U79)), "")</f>
        <v>0.84</v>
      </c>
      <c r="V33" s="2">
        <f ca="1">_xlfn.IFNA(MEDIAN(INDIRECT("'" &amp; V$2 &amp; "'!B" &amp; ROWS!V79),INDIRECT("'" &amp; V$2 &amp; "'!F" &amp; ROWS!V79),INDIRECT("'" &amp; V$2 &amp; "'!J" &amp; ROWS!V79)), "")</f>
        <v>1.04</v>
      </c>
      <c r="W33" s="2">
        <f ca="1">_xlfn.IFNA(MEDIAN(INDIRECT("'" &amp; W$2 &amp; "'!B" &amp; ROWS!W79),INDIRECT("'" &amp; W$2 &amp; "'!F" &amp; ROWS!W79),INDIRECT("'" &amp; W$2 &amp; "'!J" &amp; ROWS!W79)), "")</f>
        <v>0.81</v>
      </c>
      <c r="X33" s="2">
        <f ca="1">_xlfn.IFNA(MEDIAN(INDIRECT("'" &amp; X$2 &amp; "'!B" &amp; ROWS!X79),INDIRECT("'" &amp; X$2 &amp; "'!F" &amp; ROWS!X79),INDIRECT("'" &amp; X$2 &amp; "'!J" &amp; ROWS!X79)), "")</f>
        <v>0.11</v>
      </c>
      <c r="Y33" s="2">
        <f ca="1">_xlfn.IFNA(MEDIAN(INDIRECT("'" &amp; Y$2 &amp; "'!B" &amp; ROWS!Y79),INDIRECT("'" &amp; Y$2 &amp; "'!F" &amp; ROWS!Y79),INDIRECT("'" &amp; Y$2 &amp; "'!J" &amp; ROWS!Y79)), "")</f>
        <v>0.12</v>
      </c>
    </row>
    <row r="34" spans="1:25" x14ac:dyDescent="0.25">
      <c r="A34" t="str">
        <f>METRICS!A81</f>
        <v>self-assignment</v>
      </c>
      <c r="B34" s="2">
        <f ca="1">_xlfn.IFNA(MEDIAN(INDIRECT("'" &amp; B$2 &amp; "'!B" &amp; ROWS!B82),INDIRECT("'" &amp; B$2 &amp; "'!F" &amp; ROWS!B82),INDIRECT("'" &amp; B$2 &amp; "'!J" &amp; ROWS!B82)), "")</f>
        <v>0.06</v>
      </c>
      <c r="C34" s="2">
        <f ca="1">_xlfn.IFNA(MEDIAN(INDIRECT("'" &amp; C$2 &amp; "'!B" &amp; ROWS!C82),INDIRECT("'" &amp; C$2 &amp; "'!F" &amp; ROWS!C82),INDIRECT("'" &amp; C$2 &amp; "'!J" &amp; ROWS!C82)), "")</f>
        <v>7.0000000000000007E-2</v>
      </c>
      <c r="D34" s="2">
        <f ca="1">_xlfn.IFNA(MEDIAN(INDIRECT("'" &amp; D$2 &amp; "'!B" &amp; ROWS!D82),INDIRECT("'" &amp; D$2 &amp; "'!F" &amp; ROWS!D82),INDIRECT("'" &amp; D$2 &amp; "'!J" &amp; ROWS!D82)), "")</f>
        <v>0.03</v>
      </c>
      <c r="E34" s="2">
        <f ca="1">_xlfn.IFNA(MEDIAN(INDIRECT("'" &amp; E$2 &amp; "'!B" &amp; ROWS!E82),INDIRECT("'" &amp; E$2 &amp; "'!F" &amp; ROWS!E82),INDIRECT("'" &amp; E$2 &amp; "'!J" &amp; ROWS!E82)), "")</f>
        <v>0.43</v>
      </c>
      <c r="F34" s="2">
        <f ca="1">_xlfn.IFNA(MEDIAN(INDIRECT("'" &amp; F$2 &amp; "'!B" &amp; ROWS!F82),INDIRECT("'" &amp; F$2 &amp; "'!F" &amp; ROWS!F82),INDIRECT("'" &amp; F$2 &amp; "'!J" &amp; ROWS!F82)), "")</f>
        <v>0.56000000000000005</v>
      </c>
      <c r="G34" s="2">
        <f ca="1">_xlfn.IFNA(MEDIAN(INDIRECT("'" &amp; G$2 &amp; "'!B" &amp; ROWS!G82),INDIRECT("'" &amp; G$2 &amp; "'!F" &amp; ROWS!G82),INDIRECT("'" &amp; G$2 &amp; "'!J" &amp; ROWS!G82)), "")</f>
        <v>0.28000000000000003</v>
      </c>
      <c r="H34" s="2">
        <f ca="1">_xlfn.IFNA(MEDIAN(INDIRECT("'" &amp; H$2 &amp; "'!B" &amp; ROWS!H82),INDIRECT("'" &amp; H$2 &amp; "'!F" &amp; ROWS!H82),INDIRECT("'" &amp; H$2 &amp; "'!J" &amp; ROWS!H82)), "")</f>
        <v>1.48</v>
      </c>
      <c r="I34" s="2">
        <f ca="1">_xlfn.IFNA(MEDIAN(INDIRECT("'" &amp; I$2 &amp; "'!B" &amp; ROWS!I82),INDIRECT("'" &amp; I$2 &amp; "'!F" &amp; ROWS!I82),INDIRECT("'" &amp; I$2 &amp; "'!J" &amp; ROWS!I82)), "")</f>
        <v>1.5</v>
      </c>
      <c r="J34" s="2">
        <f ca="1">_xlfn.IFNA(MEDIAN(INDIRECT("'" &amp; J$2 &amp; "'!B" &amp; ROWS!J82),INDIRECT("'" &amp; J$2 &amp; "'!F" &amp; ROWS!J82),INDIRECT("'" &amp; J$2 &amp; "'!J" &amp; ROWS!J82)), "")</f>
        <v>0.02</v>
      </c>
      <c r="K34" s="2">
        <f ca="1">_xlfn.IFNA(MEDIAN(INDIRECT("'" &amp; K$2 &amp; "'!B" &amp; ROWS!K82),INDIRECT("'" &amp; K$2 &amp; "'!F" &amp; ROWS!K82),INDIRECT("'" &amp; K$2 &amp; "'!J" &amp; ROWS!K82)), "")</f>
        <v>0.04</v>
      </c>
      <c r="L34" s="2">
        <f ca="1">_xlfn.IFNA(MEDIAN(INDIRECT("'" &amp; L$2 &amp; "'!B" &amp; ROWS!L82),INDIRECT("'" &amp; L$2 &amp; "'!F" &amp; ROWS!L82),INDIRECT("'" &amp; L$2 &amp; "'!J" &amp; ROWS!L82)), "")</f>
        <v>0.01</v>
      </c>
      <c r="M34" s="2">
        <f ca="1">_xlfn.IFNA(MEDIAN(INDIRECT("'" &amp; M$2 &amp; "'!B" &amp; ROWS!M82),INDIRECT("'" &amp; M$2 &amp; "'!F" &amp; ROWS!M82),INDIRECT("'" &amp; M$2 &amp; "'!J" &amp; ROWS!M82)), "")</f>
        <v>0.28000000000000003</v>
      </c>
      <c r="N34" s="2">
        <f ca="1">_xlfn.IFNA(MEDIAN(INDIRECT("'" &amp; N$2 &amp; "'!B" &amp; ROWS!N82),INDIRECT("'" &amp; N$2 &amp; "'!F" &amp; ROWS!N82),INDIRECT("'" &amp; N$2 &amp; "'!J" &amp; ROWS!N82)), "")</f>
        <v>0.48</v>
      </c>
      <c r="O34" s="2">
        <f ca="1">_xlfn.IFNA(MEDIAN(INDIRECT("'" &amp; O$2 &amp; "'!B" &amp; ROWS!O82),INDIRECT("'" &amp; O$2 &amp; "'!F" &amp; ROWS!O82),INDIRECT("'" &amp; O$2 &amp; "'!J" &amp; ROWS!O82)), "")</f>
        <v>0.23</v>
      </c>
      <c r="P34" s="2">
        <f ca="1">_xlfn.IFNA(MEDIAN(INDIRECT("'" &amp; P$2 &amp; "'!B" &amp; ROWS!P82),INDIRECT("'" &amp; P$2 &amp; "'!F" &amp; ROWS!P82),INDIRECT("'" &amp; P$2 &amp; "'!J" &amp; ROWS!P82)), "")</f>
        <v>7.0000000000000007E-2</v>
      </c>
      <c r="Q34" s="2">
        <f ca="1">_xlfn.IFNA(MEDIAN(INDIRECT("'" &amp; Q$2 &amp; "'!B" &amp; ROWS!Q82),INDIRECT("'" &amp; Q$2 &amp; "'!F" &amp; ROWS!Q82),INDIRECT("'" &amp; Q$2 &amp; "'!J" &amp; ROWS!Q82)), "")</f>
        <v>0.09</v>
      </c>
      <c r="R34" s="2">
        <f ca="1">_xlfn.IFNA(MEDIAN(INDIRECT("'" &amp; R$2 &amp; "'!B" &amp; ROWS!R82),INDIRECT("'" &amp; R$2 &amp; "'!F" &amp; ROWS!R82),INDIRECT("'" &amp; R$2 &amp; "'!J" &amp; ROWS!R82)), "")</f>
        <v>0.02</v>
      </c>
      <c r="S34" s="2">
        <f ca="1">_xlfn.IFNA(MEDIAN(INDIRECT("'" &amp; S$2 &amp; "'!B" &amp; ROWS!S82),INDIRECT("'" &amp; S$2 &amp; "'!F" &amp; ROWS!S82),INDIRECT("'" &amp; S$2 &amp; "'!J" &amp; ROWS!S82)), "")</f>
        <v>0.04</v>
      </c>
      <c r="T34" s="2">
        <f ca="1">_xlfn.IFNA(MEDIAN(INDIRECT("'" &amp; T$2 &amp; "'!B" &amp; ROWS!T82),INDIRECT("'" &amp; T$2 &amp; "'!F" &amp; ROWS!T82),INDIRECT("'" &amp; T$2 &amp; "'!J" &amp; ROWS!T82)), "")</f>
        <v>0.02</v>
      </c>
      <c r="U34" s="2">
        <f ca="1">_xlfn.IFNA(MEDIAN(INDIRECT("'" &amp; U$2 &amp; "'!B" &amp; ROWS!U82),INDIRECT("'" &amp; U$2 &amp; "'!F" &amp; ROWS!U82),INDIRECT("'" &amp; U$2 &amp; "'!J" &amp; ROWS!U82)), "")</f>
        <v>0.3</v>
      </c>
      <c r="V34" s="2">
        <f ca="1">_xlfn.IFNA(MEDIAN(INDIRECT("'" &amp; V$2 &amp; "'!B" &amp; ROWS!V82),INDIRECT("'" &amp; V$2 &amp; "'!F" &amp; ROWS!V82),INDIRECT("'" &amp; V$2 &amp; "'!J" &amp; ROWS!V82)), "")</f>
        <v>0.49</v>
      </c>
      <c r="W34" s="2">
        <f ca="1">_xlfn.IFNA(MEDIAN(INDIRECT("'" &amp; W$2 &amp; "'!B" &amp; ROWS!W82),INDIRECT("'" &amp; W$2 &amp; "'!F" &amp; ROWS!W82),INDIRECT("'" &amp; W$2 &amp; "'!J" &amp; ROWS!W82)), "")</f>
        <v>0.24</v>
      </c>
      <c r="X34" s="2">
        <f ca="1">_xlfn.IFNA(MEDIAN(INDIRECT("'" &amp; X$2 &amp; "'!B" &amp; ROWS!X82),INDIRECT("'" &amp; X$2 &amp; "'!F" &amp; ROWS!X82),INDIRECT("'" &amp; X$2 &amp; "'!J" &amp; ROWS!X82)), "")</f>
        <v>0.06</v>
      </c>
      <c r="Y34" s="2">
        <f ca="1">_xlfn.IFNA(MEDIAN(INDIRECT("'" &amp; Y$2 &amp; "'!B" &amp; ROWS!Y82),INDIRECT("'" &amp; Y$2 &amp; "'!F" &amp; ROWS!Y82),INDIRECT("'" &amp; Y$2 &amp; "'!J" &amp; ROWS!Y82)), "")</f>
        <v>0.09</v>
      </c>
    </row>
    <row r="35" spans="1:25" x14ac:dyDescent="0.25">
      <c r="A35" t="str">
        <f>METRICS!A83</f>
        <v>simpleGenericTriple</v>
      </c>
      <c r="B35" s="2">
        <f ca="1">_xlfn.IFNA(MEDIAN(INDIRECT("'" &amp; B$2 &amp; "'!B" &amp; ROWS!B84),INDIRECT("'" &amp; B$2 &amp; "'!F" &amp; ROWS!B84),INDIRECT("'" &amp; B$2 &amp; "'!J" &amp; ROWS!B84)), "")</f>
        <v>0.08</v>
      </c>
      <c r="C35" s="2">
        <f ca="1">_xlfn.IFNA(MEDIAN(INDIRECT("'" &amp; C$2 &amp; "'!B" &amp; ROWS!C84),INDIRECT("'" &amp; C$2 &amp; "'!F" &amp; ROWS!C84),INDIRECT("'" &amp; C$2 &amp; "'!J" &amp; ROWS!C84)), "")</f>
        <v>0.08</v>
      </c>
      <c r="D35" s="2">
        <f ca="1">_xlfn.IFNA(MEDIAN(INDIRECT("'" &amp; D$2 &amp; "'!B" &amp; ROWS!D84),INDIRECT("'" &amp; D$2 &amp; "'!F" &amp; ROWS!D84),INDIRECT("'" &amp; D$2 &amp; "'!J" &amp; ROWS!D84)), "")</f>
        <v>0.04</v>
      </c>
      <c r="E35" s="2">
        <f ca="1">_xlfn.IFNA(MEDIAN(INDIRECT("'" &amp; E$2 &amp; "'!B" &amp; ROWS!E84),INDIRECT("'" &amp; E$2 &amp; "'!F" &amp; ROWS!E84),INDIRECT("'" &amp; E$2 &amp; "'!J" &amp; ROWS!E84)), "")</f>
        <v>0.78</v>
      </c>
      <c r="F35" s="2">
        <f ca="1">_xlfn.IFNA(MEDIAN(INDIRECT("'" &amp; F$2 &amp; "'!B" &amp; ROWS!F84),INDIRECT("'" &amp; F$2 &amp; "'!F" &amp; ROWS!F84),INDIRECT("'" &amp; F$2 &amp; "'!J" &amp; ROWS!F84)), "")</f>
        <v>0.99</v>
      </c>
      <c r="G35" s="2">
        <f ca="1">_xlfn.IFNA(MEDIAN(INDIRECT("'" &amp; G$2 &amp; "'!B" &amp; ROWS!G84),INDIRECT("'" &amp; G$2 &amp; "'!F" &amp; ROWS!G84),INDIRECT("'" &amp; G$2 &amp; "'!J" &amp; ROWS!G84)), "")</f>
        <v>0.69</v>
      </c>
      <c r="H35" s="2">
        <f ca="1">_xlfn.IFNA(MEDIAN(INDIRECT("'" &amp; H$2 &amp; "'!B" &amp; ROWS!H84),INDIRECT("'" &amp; H$2 &amp; "'!F" &amp; ROWS!H84),INDIRECT("'" &amp; H$2 &amp; "'!J" &amp; ROWS!H84)), "")</f>
        <v>2.34</v>
      </c>
      <c r="I35" s="2">
        <f ca="1">_xlfn.IFNA(MEDIAN(INDIRECT("'" &amp; I$2 &amp; "'!B" &amp; ROWS!I84),INDIRECT("'" &amp; I$2 &amp; "'!F" &amp; ROWS!I84),INDIRECT("'" &amp; I$2 &amp; "'!J" &amp; ROWS!I84)), "")</f>
        <v>2.12</v>
      </c>
      <c r="J35" s="2">
        <f ca="1">_xlfn.IFNA(MEDIAN(INDIRECT("'" &amp; J$2 &amp; "'!B" &amp; ROWS!J84),INDIRECT("'" &amp; J$2 &amp; "'!F" &amp; ROWS!J84),INDIRECT("'" &amp; J$2 &amp; "'!J" &amp; ROWS!J84)), "")</f>
        <v>0.03</v>
      </c>
      <c r="K35" s="2">
        <f ca="1">_xlfn.IFNA(MEDIAN(INDIRECT("'" &amp; K$2 &amp; "'!B" &amp; ROWS!K84),INDIRECT("'" &amp; K$2 &amp; "'!F" &amp; ROWS!K84),INDIRECT("'" &amp; K$2 &amp; "'!J" &amp; ROWS!K84)), "")</f>
        <v>0.05</v>
      </c>
      <c r="L35" s="2">
        <f ca="1">_xlfn.IFNA(MEDIAN(INDIRECT("'" &amp; L$2 &amp; "'!B" &amp; ROWS!L84),INDIRECT("'" &amp; L$2 &amp; "'!F" &amp; ROWS!L84),INDIRECT("'" &amp; L$2 &amp; "'!J" &amp; ROWS!L84)), "")</f>
        <v>0.02</v>
      </c>
      <c r="M35" s="2">
        <f ca="1">_xlfn.IFNA(MEDIAN(INDIRECT("'" &amp; M$2 &amp; "'!B" &amp; ROWS!M84),INDIRECT("'" &amp; M$2 &amp; "'!F" &amp; ROWS!M84),INDIRECT("'" &amp; M$2 &amp; "'!J" &amp; ROWS!M84)), "")</f>
        <v>0.64</v>
      </c>
      <c r="N35" s="2">
        <f ca="1">_xlfn.IFNA(MEDIAN(INDIRECT("'" &amp; N$2 &amp; "'!B" &amp; ROWS!N84),INDIRECT("'" &amp; N$2 &amp; "'!F" &amp; ROWS!N84),INDIRECT("'" &amp; N$2 &amp; "'!J" &amp; ROWS!N84)), "")</f>
        <v>0.88</v>
      </c>
      <c r="O35" s="2">
        <f ca="1">_xlfn.IFNA(MEDIAN(INDIRECT("'" &amp; O$2 &amp; "'!B" &amp; ROWS!O84),INDIRECT("'" &amp; O$2 &amp; "'!F" &amp; ROWS!O84),INDIRECT("'" &amp; O$2 &amp; "'!J" &amp; ROWS!O84)), "")</f>
        <v>0.6</v>
      </c>
      <c r="P35" s="2">
        <f ca="1">_xlfn.IFNA(MEDIAN(INDIRECT("'" &amp; P$2 &amp; "'!B" &amp; ROWS!P84),INDIRECT("'" &amp; P$2 &amp; "'!F" &amp; ROWS!P84),INDIRECT("'" &amp; P$2 &amp; "'!J" &amp; ROWS!P84)), "")</f>
        <v>0.09</v>
      </c>
      <c r="Q35" s="2">
        <f ca="1">_xlfn.IFNA(MEDIAN(INDIRECT("'" &amp; Q$2 &amp; "'!B" &amp; ROWS!Q84),INDIRECT("'" &amp; Q$2 &amp; "'!F" &amp; ROWS!Q84),INDIRECT("'" &amp; Q$2 &amp; "'!J" &amp; ROWS!Q84)), "")</f>
        <v>0.1</v>
      </c>
      <c r="R35" s="2">
        <f ca="1">_xlfn.IFNA(MEDIAN(INDIRECT("'" &amp; R$2 &amp; "'!B" &amp; ROWS!R84),INDIRECT("'" &amp; R$2 &amp; "'!F" &amp; ROWS!R84),INDIRECT("'" &amp; R$2 &amp; "'!J" &amp; ROWS!R84)), "")</f>
        <v>0.03</v>
      </c>
      <c r="S35" s="2">
        <f ca="1">_xlfn.IFNA(MEDIAN(INDIRECT("'" &amp; S$2 &amp; "'!B" &amp; ROWS!S84),INDIRECT("'" &amp; S$2 &amp; "'!F" &amp; ROWS!S84),INDIRECT("'" &amp; S$2 &amp; "'!J" &amp; ROWS!S84)), "")</f>
        <v>0.04</v>
      </c>
      <c r="T35" s="2">
        <f ca="1">_xlfn.IFNA(MEDIAN(INDIRECT("'" &amp; T$2 &amp; "'!B" &amp; ROWS!T84),INDIRECT("'" &amp; T$2 &amp; "'!F" &amp; ROWS!T84),INDIRECT("'" &amp; T$2 &amp; "'!J" &amp; ROWS!T84)), "")</f>
        <v>0.02</v>
      </c>
      <c r="U35" s="2">
        <f ca="1">_xlfn.IFNA(MEDIAN(INDIRECT("'" &amp; U$2 &amp; "'!B" &amp; ROWS!U84),INDIRECT("'" &amp; U$2 &amp; "'!F" &amp; ROWS!U84),INDIRECT("'" &amp; U$2 &amp; "'!J" &amp; ROWS!U84)), "")</f>
        <v>0.64</v>
      </c>
      <c r="V35" s="2">
        <f ca="1">_xlfn.IFNA(MEDIAN(INDIRECT("'" &amp; V$2 &amp; "'!B" &amp; ROWS!V84),INDIRECT("'" &amp; V$2 &amp; "'!F" &amp; ROWS!V84),INDIRECT("'" &amp; V$2 &amp; "'!J" &amp; ROWS!V84)), "")</f>
        <v>0.87</v>
      </c>
      <c r="W35" s="2">
        <f ca="1">_xlfn.IFNA(MEDIAN(INDIRECT("'" &amp; W$2 &amp; "'!B" &amp; ROWS!W84),INDIRECT("'" &amp; W$2 &amp; "'!F" &amp; ROWS!W84),INDIRECT("'" &amp; W$2 &amp; "'!J" &amp; ROWS!W84)), "")</f>
        <v>0.63</v>
      </c>
      <c r="X35" s="2">
        <f ca="1">_xlfn.IFNA(MEDIAN(INDIRECT("'" &amp; X$2 &amp; "'!B" &amp; ROWS!X84),INDIRECT("'" &amp; X$2 &amp; "'!F" &amp; ROWS!X84),INDIRECT("'" &amp; X$2 &amp; "'!J" &amp; ROWS!X84)), "")</f>
        <v>0.09</v>
      </c>
      <c r="Y35" s="2">
        <f ca="1">_xlfn.IFNA(MEDIAN(INDIRECT("'" &amp; Y$2 &amp; "'!B" &amp; ROWS!Y84),INDIRECT("'" &amp; Y$2 &amp; "'!F" &amp; ROWS!Y84),INDIRECT("'" &amp; Y$2 &amp; "'!J" &amp; ROWS!Y84)), "")</f>
        <v>0.1</v>
      </c>
    </row>
    <row r="36" spans="1:25" x14ac:dyDescent="0.25">
      <c r="A36" t="str">
        <f>METRICS!A85</f>
        <v>stdincludes</v>
      </c>
      <c r="B36" s="2">
        <f ca="1">_xlfn.IFNA(MEDIAN(INDIRECT("'" &amp; B$2 &amp; "'!B" &amp; ROWS!B86),INDIRECT("'" &amp; B$2 &amp; "'!F" &amp; ROWS!B86),INDIRECT("'" &amp; B$2 &amp; "'!J" &amp; ROWS!B86)), "")</f>
        <v>1.37</v>
      </c>
      <c r="C36" s="2">
        <f ca="1">_xlfn.IFNA(MEDIAN(INDIRECT("'" &amp; C$2 &amp; "'!B" &amp; ROWS!C86),INDIRECT("'" &amp; C$2 &amp; "'!F" &amp; ROWS!C86),INDIRECT("'" &amp; C$2 &amp; "'!J" &amp; ROWS!C86)), "")</f>
        <v>2.44</v>
      </c>
      <c r="D36" s="2">
        <f ca="1">_xlfn.IFNA(MEDIAN(INDIRECT("'" &amp; D$2 &amp; "'!B" &amp; ROWS!D86),INDIRECT("'" &amp; D$2 &amp; "'!F" &amp; ROWS!D86),INDIRECT("'" &amp; D$2 &amp; "'!J" &amp; ROWS!D86)), "")</f>
        <v>0.82</v>
      </c>
      <c r="E36" s="2">
        <f ca="1">_xlfn.IFNA(MEDIAN(INDIRECT("'" &amp; E$2 &amp; "'!B" &amp; ROWS!E86),INDIRECT("'" &amp; E$2 &amp; "'!F" &amp; ROWS!E86),INDIRECT("'" &amp; E$2 &amp; "'!J" &amp; ROWS!E86)), "")</f>
        <v>11.87</v>
      </c>
      <c r="F36" s="2">
        <f ca="1">_xlfn.IFNA(MEDIAN(INDIRECT("'" &amp; F$2 &amp; "'!B" &amp; ROWS!F86),INDIRECT("'" &amp; F$2 &amp; "'!F" &amp; ROWS!F86),INDIRECT("'" &amp; F$2 &amp; "'!J" &amp; ROWS!F86)), "")</f>
        <v>22.11</v>
      </c>
      <c r="G36" s="2">
        <f ca="1">_xlfn.IFNA(MEDIAN(INDIRECT("'" &amp; G$2 &amp; "'!B" &amp; ROWS!G86),INDIRECT("'" &amp; G$2 &amp; "'!F" &amp; ROWS!G86),INDIRECT("'" &amp; G$2 &amp; "'!J" &amp; ROWS!G86)), "")</f>
        <v>9.01</v>
      </c>
      <c r="H36" s="2">
        <f ca="1">_xlfn.IFNA(MEDIAN(INDIRECT("'" &amp; H$2 &amp; "'!B" &amp; ROWS!H86),INDIRECT("'" &amp; H$2 &amp; "'!F" &amp; ROWS!H86),INDIRECT("'" &amp; H$2 &amp; "'!J" &amp; ROWS!H86)), "")</f>
        <v>8.8000000000000007</v>
      </c>
      <c r="I36" s="2">
        <f ca="1">_xlfn.IFNA(MEDIAN(INDIRECT("'" &amp; I$2 &amp; "'!B" &amp; ROWS!I86),INDIRECT("'" &amp; I$2 &amp; "'!F" &amp; ROWS!I86),INDIRECT("'" &amp; I$2 &amp; "'!J" &amp; ROWS!I86)), "")</f>
        <v>10.050000000000001</v>
      </c>
      <c r="J36" s="2">
        <f ca="1">_xlfn.IFNA(MEDIAN(INDIRECT("'" &amp; J$2 &amp; "'!B" &amp; ROWS!J86),INDIRECT("'" &amp; J$2 &amp; "'!F" &amp; ROWS!J86),INDIRECT("'" &amp; J$2 &amp; "'!J" &amp; ROWS!J86)), "")</f>
        <v>1.0900000000000001</v>
      </c>
      <c r="K36" s="2">
        <f ca="1">_xlfn.IFNA(MEDIAN(INDIRECT("'" &amp; K$2 &amp; "'!B" &amp; ROWS!K86),INDIRECT("'" &amp; K$2 &amp; "'!F" &amp; ROWS!K86),INDIRECT("'" &amp; K$2 &amp; "'!J" &amp; ROWS!K86)), "")</f>
        <v>2.23</v>
      </c>
      <c r="L36" s="2">
        <f ca="1">_xlfn.IFNA(MEDIAN(INDIRECT("'" &amp; L$2 &amp; "'!B" &amp; ROWS!L86),INDIRECT("'" &amp; L$2 &amp; "'!F" &amp; ROWS!L86),INDIRECT("'" &amp; L$2 &amp; "'!J" &amp; ROWS!L86)), "")</f>
        <v>0.77</v>
      </c>
      <c r="M36" s="2">
        <f ca="1">_xlfn.IFNA(MEDIAN(INDIRECT("'" &amp; M$2 &amp; "'!B" &amp; ROWS!M86),INDIRECT("'" &amp; M$2 &amp; "'!F" &amp; ROWS!M86),INDIRECT("'" &amp; M$2 &amp; "'!J" &amp; ROWS!M86)), "")</f>
        <v>11.11</v>
      </c>
      <c r="N36" s="2">
        <f ca="1">_xlfn.IFNA(MEDIAN(INDIRECT("'" &amp; N$2 &amp; "'!B" &amp; ROWS!N86),INDIRECT("'" &amp; N$2 &amp; "'!F" &amp; ROWS!N86),INDIRECT("'" &amp; N$2 &amp; "'!J" &amp; ROWS!N86)), "")</f>
        <v>21.48</v>
      </c>
      <c r="O36" s="2">
        <f ca="1">_xlfn.IFNA(MEDIAN(INDIRECT("'" &amp; O$2 &amp; "'!B" &amp; ROWS!O86),INDIRECT("'" &amp; O$2 &amp; "'!F" &amp; ROWS!O86),INDIRECT("'" &amp; O$2 &amp; "'!J" &amp; ROWS!O86)), "")</f>
        <v>8.68</v>
      </c>
      <c r="P36" s="2">
        <f ca="1">_xlfn.IFNA(MEDIAN(INDIRECT("'" &amp; P$2 &amp; "'!B" &amp; ROWS!P86),INDIRECT("'" &amp; P$2 &amp; "'!F" &amp; ROWS!P86),INDIRECT("'" &amp; P$2 &amp; "'!J" &amp; ROWS!P86)), "")</f>
        <v>0.64</v>
      </c>
      <c r="Q36" s="2">
        <f ca="1">_xlfn.IFNA(MEDIAN(INDIRECT("'" &amp; Q$2 &amp; "'!B" &amp; ROWS!Q86),INDIRECT("'" &amp; Q$2 &amp; "'!F" &amp; ROWS!Q86),INDIRECT("'" &amp; Q$2 &amp; "'!J" &amp; ROWS!Q86)), "")</f>
        <v>0.98</v>
      </c>
      <c r="R36" s="2">
        <f ca="1">_xlfn.IFNA(MEDIAN(INDIRECT("'" &amp; R$2 &amp; "'!B" &amp; ROWS!R86),INDIRECT("'" &amp; R$2 &amp; "'!F" &amp; ROWS!R86),INDIRECT("'" &amp; R$2 &amp; "'!J" &amp; ROWS!R86)), "")</f>
        <v>1.1499999999999999</v>
      </c>
      <c r="S36" s="2">
        <f ca="1">_xlfn.IFNA(MEDIAN(INDIRECT("'" &amp; S$2 &amp; "'!B" &amp; ROWS!S86),INDIRECT("'" &amp; S$2 &amp; "'!F" &amp; ROWS!S86),INDIRECT("'" &amp; S$2 &amp; "'!J" &amp; ROWS!S86)), "")</f>
        <v>2.21</v>
      </c>
      <c r="T36" s="2">
        <f ca="1">_xlfn.IFNA(MEDIAN(INDIRECT("'" &amp; T$2 &amp; "'!B" &amp; ROWS!T86),INDIRECT("'" &amp; T$2 &amp; "'!F" &amp; ROWS!T86),INDIRECT("'" &amp; T$2 &amp; "'!J" &amp; ROWS!T86)), "")</f>
        <v>0.78</v>
      </c>
      <c r="U36" s="2">
        <f ca="1">_xlfn.IFNA(MEDIAN(INDIRECT("'" &amp; U$2 &amp; "'!B" &amp; ROWS!U86),INDIRECT("'" &amp; U$2 &amp; "'!F" &amp; ROWS!U86),INDIRECT("'" &amp; U$2 &amp; "'!J" &amp; ROWS!U86)), "")</f>
        <v>11.86</v>
      </c>
      <c r="V36" s="2">
        <f ca="1">_xlfn.IFNA(MEDIAN(INDIRECT("'" &amp; V$2 &amp; "'!B" &amp; ROWS!V86),INDIRECT("'" &amp; V$2 &amp; "'!F" &amp; ROWS!V86),INDIRECT("'" &amp; V$2 &amp; "'!J" &amp; ROWS!V86)), "")</f>
        <v>21.23</v>
      </c>
      <c r="W36" s="2">
        <f ca="1">_xlfn.IFNA(MEDIAN(INDIRECT("'" &amp; W$2 &amp; "'!B" &amp; ROWS!W86),INDIRECT("'" &amp; W$2 &amp; "'!F" &amp; ROWS!W86),INDIRECT("'" &amp; W$2 &amp; "'!J" &amp; ROWS!W86)), "")</f>
        <v>8.6999999999999993</v>
      </c>
      <c r="X36" s="2">
        <f ca="1">_xlfn.IFNA(MEDIAN(INDIRECT("'" &amp; X$2 &amp; "'!B" &amp; ROWS!X86),INDIRECT("'" &amp; X$2 &amp; "'!F" &amp; ROWS!X86),INDIRECT("'" &amp; X$2 &amp; "'!J" &amp; ROWS!X86)), "")</f>
        <v>0.64</v>
      </c>
      <c r="Y36" s="2">
        <f ca="1">_xlfn.IFNA(MEDIAN(INDIRECT("'" &amp; Y$2 &amp; "'!B" &amp; ROWS!Y86),INDIRECT("'" &amp; Y$2 &amp; "'!F" &amp; ROWS!Y86),INDIRECT("'" &amp; Y$2 &amp; "'!J" &amp; ROWS!Y86)), "")</f>
        <v>0.94</v>
      </c>
    </row>
    <row r="37" spans="1:25" x14ac:dyDescent="0.25">
      <c r="A37" t="str">
        <f>METRICS!A88</f>
        <v>switch</v>
      </c>
      <c r="B37" s="2">
        <f ca="1">_xlfn.IFNA(MEDIAN(INDIRECT("'" &amp; B$2 &amp; "'!B" &amp; ROWS!B89),INDIRECT("'" &amp; B$2 &amp; "'!F" &amp; ROWS!B89),INDIRECT("'" &amp; B$2 &amp; "'!J" &amp; ROWS!B89)), "")</f>
        <v>0.06</v>
      </c>
      <c r="C37" s="2">
        <f ca="1">_xlfn.IFNA(MEDIAN(INDIRECT("'" &amp; C$2 &amp; "'!B" &amp; ROWS!C89),INDIRECT("'" &amp; C$2 &amp; "'!F" &amp; ROWS!C89),INDIRECT("'" &amp; C$2 &amp; "'!J" &amp; ROWS!C89)), "")</f>
        <v>7.0000000000000007E-2</v>
      </c>
      <c r="D37" s="2">
        <f ca="1">_xlfn.IFNA(MEDIAN(INDIRECT("'" &amp; D$2 &amp; "'!B" &amp; ROWS!D89),INDIRECT("'" &amp; D$2 &amp; "'!F" &amp; ROWS!D89),INDIRECT("'" &amp; D$2 &amp; "'!J" &amp; ROWS!D89)), "")</f>
        <v>0.03</v>
      </c>
      <c r="E37" s="2">
        <f ca="1">_xlfn.IFNA(MEDIAN(INDIRECT("'" &amp; E$2 &amp; "'!B" &amp; ROWS!E89),INDIRECT("'" &amp; E$2 &amp; "'!F" &amp; ROWS!E89),INDIRECT("'" &amp; E$2 &amp; "'!J" &amp; ROWS!E89)), "")</f>
        <v>0.44</v>
      </c>
      <c r="F37" s="2">
        <f ca="1">_xlfn.IFNA(MEDIAN(INDIRECT("'" &amp; F$2 &amp; "'!B" &amp; ROWS!F89),INDIRECT("'" &amp; F$2 &amp; "'!F" &amp; ROWS!F89),INDIRECT("'" &amp; F$2 &amp; "'!J" &amp; ROWS!F89)), "")</f>
        <v>0.62</v>
      </c>
      <c r="G37" s="2">
        <f ca="1">_xlfn.IFNA(MEDIAN(INDIRECT("'" &amp; G$2 &amp; "'!B" &amp; ROWS!G89),INDIRECT("'" &amp; G$2 &amp; "'!F" &amp; ROWS!G89),INDIRECT("'" &amp; G$2 &amp; "'!J" &amp; ROWS!G89)), "")</f>
        <v>0.31</v>
      </c>
      <c r="H37" s="2">
        <f ca="1">_xlfn.IFNA(MEDIAN(INDIRECT("'" &amp; H$2 &amp; "'!B" &amp; ROWS!H89),INDIRECT("'" &amp; H$2 &amp; "'!F" &amp; ROWS!H89),INDIRECT("'" &amp; H$2 &amp; "'!J" &amp; ROWS!H89)), "")</f>
        <v>1.39</v>
      </c>
      <c r="I37" s="2">
        <f ca="1">_xlfn.IFNA(MEDIAN(INDIRECT("'" &amp; I$2 &amp; "'!B" &amp; ROWS!I89),INDIRECT("'" &amp; I$2 &amp; "'!F" &amp; ROWS!I89),INDIRECT("'" &amp; I$2 &amp; "'!J" &amp; ROWS!I89)), "")</f>
        <v>1.36</v>
      </c>
      <c r="J37" s="2">
        <f ca="1">_xlfn.IFNA(MEDIAN(INDIRECT("'" &amp; J$2 &amp; "'!B" &amp; ROWS!J89),INDIRECT("'" &amp; J$2 &amp; "'!F" &amp; ROWS!J89),INDIRECT("'" &amp; J$2 &amp; "'!J" &amp; ROWS!J89)), "")</f>
        <v>0.02</v>
      </c>
      <c r="K37" s="2">
        <f ca="1">_xlfn.IFNA(MEDIAN(INDIRECT("'" &amp; K$2 &amp; "'!B" &amp; ROWS!K89),INDIRECT("'" &amp; K$2 &amp; "'!F" &amp; ROWS!K89),INDIRECT("'" &amp; K$2 &amp; "'!J" &amp; ROWS!K89)), "")</f>
        <v>0.04</v>
      </c>
      <c r="L37" s="2">
        <f ca="1">_xlfn.IFNA(MEDIAN(INDIRECT("'" &amp; L$2 &amp; "'!B" &amp; ROWS!L89),INDIRECT("'" &amp; L$2 &amp; "'!F" &amp; ROWS!L89),INDIRECT("'" &amp; L$2 &amp; "'!J" &amp; ROWS!L89)), "")</f>
        <v>0.02</v>
      </c>
      <c r="M37" s="2">
        <f ca="1">_xlfn.IFNA(MEDIAN(INDIRECT("'" &amp; M$2 &amp; "'!B" &amp; ROWS!M89),INDIRECT("'" &amp; M$2 &amp; "'!F" &amp; ROWS!M89),INDIRECT("'" &amp; M$2 &amp; "'!J" &amp; ROWS!M89)), "")</f>
        <v>0.33</v>
      </c>
      <c r="N37" s="2">
        <f ca="1">_xlfn.IFNA(MEDIAN(INDIRECT("'" &amp; N$2 &amp; "'!B" &amp; ROWS!N89),INDIRECT("'" &amp; N$2 &amp; "'!F" &amp; ROWS!N89),INDIRECT("'" &amp; N$2 &amp; "'!J" &amp; ROWS!N89)), "")</f>
        <v>0.53</v>
      </c>
      <c r="O37" s="2">
        <f ca="1">_xlfn.IFNA(MEDIAN(INDIRECT("'" &amp; O$2 &amp; "'!B" &amp; ROWS!O89),INDIRECT("'" &amp; O$2 &amp; "'!F" &amp; ROWS!O89),INDIRECT("'" &amp; O$2 &amp; "'!J" &amp; ROWS!O89)), "")</f>
        <v>0.25</v>
      </c>
      <c r="P37" s="2">
        <f ca="1">_xlfn.IFNA(MEDIAN(INDIRECT("'" &amp; P$2 &amp; "'!B" &amp; ROWS!P89),INDIRECT("'" &amp; P$2 &amp; "'!F" &amp; ROWS!P89),INDIRECT("'" &amp; P$2 &amp; "'!J" &amp; ROWS!P89)), "")</f>
        <v>7.0000000000000007E-2</v>
      </c>
      <c r="Q37" s="2">
        <f ca="1">_xlfn.IFNA(MEDIAN(INDIRECT("'" &amp; Q$2 &amp; "'!B" &amp; ROWS!Q89),INDIRECT("'" &amp; Q$2 &amp; "'!F" &amp; ROWS!Q89),INDIRECT("'" &amp; Q$2 &amp; "'!J" &amp; ROWS!Q89)), "")</f>
        <v>0.09</v>
      </c>
      <c r="R37" s="2">
        <f ca="1">_xlfn.IFNA(MEDIAN(INDIRECT("'" &amp; R$2 &amp; "'!B" &amp; ROWS!R89),INDIRECT("'" &amp; R$2 &amp; "'!F" &amp; ROWS!R89),INDIRECT("'" &amp; R$2 &amp; "'!J" &amp; ROWS!R89)), "")</f>
        <v>0.02</v>
      </c>
      <c r="S37" s="2">
        <f ca="1">_xlfn.IFNA(MEDIAN(INDIRECT("'" &amp; S$2 &amp; "'!B" &amp; ROWS!S89),INDIRECT("'" &amp; S$2 &amp; "'!F" &amp; ROWS!S89),INDIRECT("'" &amp; S$2 &amp; "'!J" &amp; ROWS!S89)), "")</f>
        <v>0.04</v>
      </c>
      <c r="T37" s="2">
        <f ca="1">_xlfn.IFNA(MEDIAN(INDIRECT("'" &amp; T$2 &amp; "'!B" &amp; ROWS!T89),INDIRECT("'" &amp; T$2 &amp; "'!F" &amp; ROWS!T89),INDIRECT("'" &amp; T$2 &amp; "'!J" &amp; ROWS!T89)), "")</f>
        <v>0.02</v>
      </c>
      <c r="U37" s="2">
        <f ca="1">_xlfn.IFNA(MEDIAN(INDIRECT("'" &amp; U$2 &amp; "'!B" &amp; ROWS!U89),INDIRECT("'" &amp; U$2 &amp; "'!F" &amp; ROWS!U89),INDIRECT("'" &amp; U$2 &amp; "'!J" &amp; ROWS!U89)), "")</f>
        <v>0.33</v>
      </c>
      <c r="V37" s="2">
        <f ca="1">_xlfn.IFNA(MEDIAN(INDIRECT("'" &amp; V$2 &amp; "'!B" &amp; ROWS!V89),INDIRECT("'" &amp; V$2 &amp; "'!F" &amp; ROWS!V89),INDIRECT("'" &amp; V$2 &amp; "'!J" &amp; ROWS!V89)), "")</f>
        <v>0.52</v>
      </c>
      <c r="W37" s="2">
        <f ca="1">_xlfn.IFNA(MEDIAN(INDIRECT("'" &amp; W$2 &amp; "'!B" &amp; ROWS!W89),INDIRECT("'" &amp; W$2 &amp; "'!F" &amp; ROWS!W89),INDIRECT("'" &amp; W$2 &amp; "'!J" &amp; ROWS!W89)), "")</f>
        <v>0.28000000000000003</v>
      </c>
      <c r="X37" s="2">
        <f ca="1">_xlfn.IFNA(MEDIAN(INDIRECT("'" &amp; X$2 &amp; "'!B" &amp; ROWS!X89),INDIRECT("'" &amp; X$2 &amp; "'!F" &amp; ROWS!X89),INDIRECT("'" &amp; X$2 &amp; "'!J" &amp; ROWS!X89)), "")</f>
        <v>7.0000000000000007E-2</v>
      </c>
      <c r="Y37" s="2">
        <f ca="1">_xlfn.IFNA(MEDIAN(INDIRECT("'" &amp; Y$2 &amp; "'!B" &amp; ROWS!Y89),INDIRECT("'" &amp; Y$2 &amp; "'!F" &amp; ROWS!Y89),INDIRECT("'" &amp; Y$2 &amp; "'!J" &amp; ROWS!Y89)), "")</f>
        <v>0.08</v>
      </c>
    </row>
    <row r="38" spans="1:25" x14ac:dyDescent="0.25">
      <c r="A38" t="str">
        <f>METRICS!A89</f>
        <v>sync</v>
      </c>
      <c r="B38" s="2">
        <f ca="1">_xlfn.IFNA(MEDIAN(INDIRECT("'" &amp; B$2 &amp; "'!B" &amp; ROWS!B90),INDIRECT("'" &amp; B$2 &amp; "'!F" &amp; ROWS!B90),INDIRECT("'" &amp; B$2 &amp; "'!J" &amp; ROWS!B90)), "")</f>
        <v>0.17</v>
      </c>
      <c r="C38" s="2">
        <f ca="1">_xlfn.IFNA(MEDIAN(INDIRECT("'" &amp; C$2 &amp; "'!B" &amp; ROWS!C90),INDIRECT("'" &amp; C$2 &amp; "'!F" &amp; ROWS!C90),INDIRECT("'" &amp; C$2 &amp; "'!J" &amp; ROWS!C90)), "")</f>
        <v>0.27</v>
      </c>
      <c r="D38" s="2">
        <f ca="1">_xlfn.IFNA(MEDIAN(INDIRECT("'" &amp; D$2 &amp; "'!B" &amp; ROWS!D90),INDIRECT("'" &amp; D$2 &amp; "'!F" &amp; ROWS!D90),INDIRECT("'" &amp; D$2 &amp; "'!J" &amp; ROWS!D90)), "")</f>
        <v>0.11</v>
      </c>
      <c r="E38" s="2">
        <f ca="1">_xlfn.IFNA(MEDIAN(INDIRECT("'" &amp; E$2 &amp; "'!B" &amp; ROWS!E90),INDIRECT("'" &amp; E$2 &amp; "'!F" &amp; ROWS!E90),INDIRECT("'" &amp; E$2 &amp; "'!J" &amp; ROWS!E90)), "")</f>
        <v>12.86</v>
      </c>
      <c r="F38" s="2">
        <f ca="1">_xlfn.IFNA(MEDIAN(INDIRECT("'" &amp; F$2 &amp; "'!B" &amp; ROWS!F90),INDIRECT("'" &amp; F$2 &amp; "'!F" &amp; ROWS!F90),INDIRECT("'" &amp; F$2 &amp; "'!J" &amp; ROWS!F90)), "")</f>
        <v>23.53</v>
      </c>
      <c r="G38" s="2">
        <f ca="1">_xlfn.IFNA(MEDIAN(INDIRECT("'" &amp; G$2 &amp; "'!B" &amp; ROWS!G90),INDIRECT("'" &amp; G$2 &amp; "'!F" &amp; ROWS!G90),INDIRECT("'" &amp; G$2 &amp; "'!J" &amp; ROWS!G90)), "")</f>
        <v>10.28</v>
      </c>
      <c r="H38" s="2">
        <f ca="1">_xlfn.IFNA(MEDIAN(INDIRECT("'" &amp; H$2 &amp; "'!B" &amp; ROWS!H90),INDIRECT("'" &amp; H$2 &amp; "'!F" &amp; ROWS!H90),INDIRECT("'" &amp; H$2 &amp; "'!J" &amp; ROWS!H90)), "")</f>
        <v>1.61</v>
      </c>
      <c r="I38" s="2">
        <f ca="1">_xlfn.IFNA(MEDIAN(INDIRECT("'" &amp; I$2 &amp; "'!B" &amp; ROWS!I90),INDIRECT("'" &amp; I$2 &amp; "'!F" &amp; ROWS!I90),INDIRECT("'" &amp; I$2 &amp; "'!J" &amp; ROWS!I90)), "")</f>
        <v>1.64</v>
      </c>
      <c r="J38" s="2">
        <f ca="1">_xlfn.IFNA(MEDIAN(INDIRECT("'" &amp; J$2 &amp; "'!B" &amp; ROWS!J90),INDIRECT("'" &amp; J$2 &amp; "'!F" &amp; ROWS!J90),INDIRECT("'" &amp; J$2 &amp; "'!J" &amp; ROWS!J90)), "")</f>
        <v>0.13</v>
      </c>
      <c r="K38" s="2">
        <f ca="1">_xlfn.IFNA(MEDIAN(INDIRECT("'" &amp; K$2 &amp; "'!B" &amp; ROWS!K90),INDIRECT("'" &amp; K$2 &amp; "'!F" &amp; ROWS!K90),INDIRECT("'" &amp; K$2 &amp; "'!J" &amp; ROWS!K90)), "")</f>
        <v>0.24</v>
      </c>
      <c r="L38" s="2">
        <f ca="1">_xlfn.IFNA(MEDIAN(INDIRECT("'" &amp; L$2 &amp; "'!B" &amp; ROWS!L90),INDIRECT("'" &amp; L$2 &amp; "'!F" &amp; ROWS!L90),INDIRECT("'" &amp; L$2 &amp; "'!J" &amp; ROWS!L90)), "")</f>
        <v>0.09</v>
      </c>
      <c r="M38" s="2">
        <f ca="1">_xlfn.IFNA(MEDIAN(INDIRECT("'" &amp; M$2 &amp; "'!B" &amp; ROWS!M90),INDIRECT("'" &amp; M$2 &amp; "'!F" &amp; ROWS!M90),INDIRECT("'" &amp; M$2 &amp; "'!J" &amp; ROWS!M90)), "")</f>
        <v>12.75</v>
      </c>
      <c r="N38" s="2">
        <f ca="1">_xlfn.IFNA(MEDIAN(INDIRECT("'" &amp; N$2 &amp; "'!B" &amp; ROWS!N90),INDIRECT("'" &amp; N$2 &amp; "'!F" &amp; ROWS!N90),INDIRECT("'" &amp; N$2 &amp; "'!J" &amp; ROWS!N90)), "")</f>
        <v>22.91</v>
      </c>
      <c r="O38" s="2">
        <f ca="1">_xlfn.IFNA(MEDIAN(INDIRECT("'" &amp; O$2 &amp; "'!B" &amp; ROWS!O90),INDIRECT("'" &amp; O$2 &amp; "'!F" &amp; ROWS!O90),INDIRECT("'" &amp; O$2 &amp; "'!J" &amp; ROWS!O90)), "")</f>
        <v>10.199999999999999</v>
      </c>
      <c r="P38" s="2">
        <f ca="1">_xlfn.IFNA(MEDIAN(INDIRECT("'" &amp; P$2 &amp; "'!B" &amp; ROWS!P90),INDIRECT("'" &amp; P$2 &amp; "'!F" &amp; ROWS!P90),INDIRECT("'" &amp; P$2 &amp; "'!J" &amp; ROWS!P90)), "")</f>
        <v>0.28000000000000003</v>
      </c>
      <c r="Q38" s="2">
        <f ca="1">_xlfn.IFNA(MEDIAN(INDIRECT("'" &amp; Q$2 &amp; "'!B" &amp; ROWS!Q90),INDIRECT("'" &amp; Q$2 &amp; "'!F" &amp; ROWS!Q90),INDIRECT("'" &amp; Q$2 &amp; "'!J" &amp; ROWS!Q90)), "")</f>
        <v>0.38</v>
      </c>
      <c r="R38" s="2">
        <f ca="1">_xlfn.IFNA(MEDIAN(INDIRECT("'" &amp; R$2 &amp; "'!B" &amp; ROWS!R90),INDIRECT("'" &amp; R$2 &amp; "'!F" &amp; ROWS!R90),INDIRECT("'" &amp; R$2 &amp; "'!J" &amp; ROWS!R90)), "")</f>
        <v>0.13</v>
      </c>
      <c r="S38" s="2">
        <f ca="1">_xlfn.IFNA(MEDIAN(INDIRECT("'" &amp; S$2 &amp; "'!B" &amp; ROWS!S90),INDIRECT("'" &amp; S$2 &amp; "'!F" &amp; ROWS!S90),INDIRECT("'" &amp; S$2 &amp; "'!J" &amp; ROWS!S90)), "")</f>
        <v>0.23</v>
      </c>
      <c r="T38" s="2">
        <f ca="1">_xlfn.IFNA(MEDIAN(INDIRECT("'" &amp; T$2 &amp; "'!B" &amp; ROWS!T90),INDIRECT("'" &amp; T$2 &amp; "'!F" &amp; ROWS!T90),INDIRECT("'" &amp; T$2 &amp; "'!J" &amp; ROWS!T90)), "")</f>
        <v>0.1</v>
      </c>
      <c r="U38" s="2">
        <f ca="1">_xlfn.IFNA(MEDIAN(INDIRECT("'" &amp; U$2 &amp; "'!B" &amp; ROWS!U90),INDIRECT("'" &amp; U$2 &amp; "'!F" &amp; ROWS!U90),INDIRECT("'" &amp; U$2 &amp; "'!J" &amp; ROWS!U90)), "")</f>
        <v>13.41</v>
      </c>
      <c r="V38" s="2">
        <f ca="1">_xlfn.IFNA(MEDIAN(INDIRECT("'" &amp; V$2 &amp; "'!B" &amp; ROWS!V90),INDIRECT("'" &amp; V$2 &amp; "'!F" &amp; ROWS!V90),INDIRECT("'" &amp; V$2 &amp; "'!J" &amp; ROWS!V90)), "")</f>
        <v>23.56</v>
      </c>
      <c r="W38" s="2">
        <f ca="1">_xlfn.IFNA(MEDIAN(INDIRECT("'" &amp; W$2 &amp; "'!B" &amp; ROWS!W90),INDIRECT("'" &amp; W$2 &amp; "'!F" &amp; ROWS!W90),INDIRECT("'" &amp; W$2 &amp; "'!J" &amp; ROWS!W90)), "")</f>
        <v>10.11</v>
      </c>
      <c r="X38" s="2">
        <f ca="1">_xlfn.IFNA(MEDIAN(INDIRECT("'" &amp; X$2 &amp; "'!B" &amp; ROWS!X90),INDIRECT("'" &amp; X$2 &amp; "'!F" &amp; ROWS!X90),INDIRECT("'" &amp; X$2 &amp; "'!J" &amp; ROWS!X90)), "")</f>
        <v>0.28000000000000003</v>
      </c>
      <c r="Y38" s="2">
        <f ca="1">_xlfn.IFNA(MEDIAN(INDIRECT("'" &amp; Y$2 &amp; "'!B" &amp; ROWS!Y90),INDIRECT("'" &amp; Y$2 &amp; "'!F" &amp; ROWS!Y90),INDIRECT("'" &amp; Y$2 &amp; "'!J" &amp; ROWS!Y90)), "")</f>
        <v>0.37</v>
      </c>
    </row>
    <row r="39" spans="1:25" x14ac:dyDescent="0.25">
      <c r="A39" t="str">
        <f>METRICS!A93</f>
        <v>tupleCast</v>
      </c>
      <c r="B39" s="2">
        <f ca="1">_xlfn.IFNA(MEDIAN(INDIRECT("'" &amp; B$2 &amp; "'!B" &amp; ROWS!B94),INDIRECT("'" &amp; B$2 &amp; "'!F" &amp; ROWS!B94),INDIRECT("'" &amp; B$2 &amp; "'!J" &amp; ROWS!B94)), "")</f>
        <v>0.06</v>
      </c>
      <c r="C39" s="2">
        <f ca="1">_xlfn.IFNA(MEDIAN(INDIRECT("'" &amp; C$2 &amp; "'!B" &amp; ROWS!C94),INDIRECT("'" &amp; C$2 &amp; "'!F" &amp; ROWS!C94),INDIRECT("'" &amp; C$2 &amp; "'!J" &amp; ROWS!C94)), "")</f>
        <v>0.06</v>
      </c>
      <c r="D39" s="2">
        <f ca="1">_xlfn.IFNA(MEDIAN(INDIRECT("'" &amp; D$2 &amp; "'!B" &amp; ROWS!D94),INDIRECT("'" &amp; D$2 &amp; "'!F" &amp; ROWS!D94),INDIRECT("'" &amp; D$2 &amp; "'!J" &amp; ROWS!D94)), "")</f>
        <v>0.02</v>
      </c>
      <c r="E39" s="2">
        <f ca="1">_xlfn.IFNA(MEDIAN(INDIRECT("'" &amp; E$2 &amp; "'!B" &amp; ROWS!E94),INDIRECT("'" &amp; E$2 &amp; "'!F" &amp; ROWS!E94),INDIRECT("'" &amp; E$2 &amp; "'!J" &amp; ROWS!E94)), "")</f>
        <v>0.38</v>
      </c>
      <c r="F39" s="2">
        <f ca="1">_xlfn.IFNA(MEDIAN(INDIRECT("'" &amp; F$2 &amp; "'!B" &amp; ROWS!F94),INDIRECT("'" &amp; F$2 &amp; "'!F" &amp; ROWS!F94),INDIRECT("'" &amp; F$2 &amp; "'!J" &amp; ROWS!F94)), "")</f>
        <v>0.51</v>
      </c>
      <c r="G39" s="2">
        <f ca="1">_xlfn.IFNA(MEDIAN(INDIRECT("'" &amp; G$2 &amp; "'!B" &amp; ROWS!G94),INDIRECT("'" &amp; G$2 &amp; "'!F" &amp; ROWS!G94),INDIRECT("'" &amp; G$2 &amp; "'!J" &amp; ROWS!G94)), "")</f>
        <v>0.25</v>
      </c>
      <c r="H39" s="2">
        <f ca="1">_xlfn.IFNA(MEDIAN(INDIRECT("'" &amp; H$2 &amp; "'!B" &amp; ROWS!H94),INDIRECT("'" &amp; H$2 &amp; "'!F" &amp; ROWS!H94),INDIRECT("'" &amp; H$2 &amp; "'!J" &amp; ROWS!H94)), "")</f>
        <v>1.29</v>
      </c>
      <c r="I39" s="2">
        <f ca="1">_xlfn.IFNA(MEDIAN(INDIRECT("'" &amp; I$2 &amp; "'!B" &amp; ROWS!I94),INDIRECT("'" &amp; I$2 &amp; "'!F" &amp; ROWS!I94),INDIRECT("'" &amp; I$2 &amp; "'!J" &amp; ROWS!I94)), "")</f>
        <v>1.28</v>
      </c>
      <c r="J39" s="2">
        <f ca="1">_xlfn.IFNA(MEDIAN(INDIRECT("'" &amp; J$2 &amp; "'!B" &amp; ROWS!J94),INDIRECT("'" &amp; J$2 &amp; "'!F" &amp; ROWS!J94),INDIRECT("'" &amp; J$2 &amp; "'!J" &amp; ROWS!J94)), "")</f>
        <v>0.02</v>
      </c>
      <c r="K39" s="2">
        <f ca="1">_xlfn.IFNA(MEDIAN(INDIRECT("'" &amp; K$2 &amp; "'!B" &amp; ROWS!K94),INDIRECT("'" &amp; K$2 &amp; "'!F" &amp; ROWS!K94),INDIRECT("'" &amp; K$2 &amp; "'!J" &amp; ROWS!K94)), "")</f>
        <v>0.03</v>
      </c>
      <c r="L39" s="2">
        <f ca="1">_xlfn.IFNA(MEDIAN(INDIRECT("'" &amp; L$2 &amp; "'!B" &amp; ROWS!L94),INDIRECT("'" &amp; L$2 &amp; "'!F" &amp; ROWS!L94),INDIRECT("'" &amp; L$2 &amp; "'!J" &amp; ROWS!L94)), "")</f>
        <v>0.01</v>
      </c>
      <c r="M39" s="2">
        <f ca="1">_xlfn.IFNA(MEDIAN(INDIRECT("'" &amp; M$2 &amp; "'!B" &amp; ROWS!M94),INDIRECT("'" &amp; M$2 &amp; "'!F" &amp; ROWS!M94),INDIRECT("'" &amp; M$2 &amp; "'!J" &amp; ROWS!M94)), "")</f>
        <v>0.26</v>
      </c>
      <c r="N39" s="2">
        <f ca="1">_xlfn.IFNA(MEDIAN(INDIRECT("'" &amp; N$2 &amp; "'!B" &amp; ROWS!N94),INDIRECT("'" &amp; N$2 &amp; "'!F" &amp; ROWS!N94),INDIRECT("'" &amp; N$2 &amp; "'!J" &amp; ROWS!N94)), "")</f>
        <v>0.42</v>
      </c>
      <c r="O39" s="2">
        <f ca="1">_xlfn.IFNA(MEDIAN(INDIRECT("'" &amp; O$2 &amp; "'!B" &amp; ROWS!O94),INDIRECT("'" &amp; O$2 &amp; "'!F" &amp; ROWS!O94),INDIRECT("'" &amp; O$2 &amp; "'!J" &amp; ROWS!O94)), "")</f>
        <v>0.2</v>
      </c>
      <c r="P39" s="2">
        <f ca="1">_xlfn.IFNA(MEDIAN(INDIRECT("'" &amp; P$2 &amp; "'!B" &amp; ROWS!P94),INDIRECT("'" &amp; P$2 &amp; "'!F" &amp; ROWS!P94),INDIRECT("'" &amp; P$2 &amp; "'!J" &amp; ROWS!P94)), "")</f>
        <v>7.0000000000000007E-2</v>
      </c>
      <c r="Q39" s="2">
        <f ca="1">_xlfn.IFNA(MEDIAN(INDIRECT("'" &amp; Q$2 &amp; "'!B" &amp; ROWS!Q94),INDIRECT("'" &amp; Q$2 &amp; "'!F" &amp; ROWS!Q94),INDIRECT("'" &amp; Q$2 &amp; "'!J" &amp; ROWS!Q94)), "")</f>
        <v>0.09</v>
      </c>
      <c r="R39" s="2">
        <f ca="1">_xlfn.IFNA(MEDIAN(INDIRECT("'" &amp; R$2 &amp; "'!B" &amp; ROWS!R94),INDIRECT("'" &amp; R$2 &amp; "'!F" &amp; ROWS!R94),INDIRECT("'" &amp; R$2 &amp; "'!J" &amp; ROWS!R94)), "")</f>
        <v>0.02</v>
      </c>
      <c r="S39" s="2">
        <f ca="1">_xlfn.IFNA(MEDIAN(INDIRECT("'" &amp; S$2 &amp; "'!B" &amp; ROWS!S94),INDIRECT("'" &amp; S$2 &amp; "'!F" &amp; ROWS!S94),INDIRECT("'" &amp; S$2 &amp; "'!J" &amp; ROWS!S94)), "")</f>
        <v>0.03</v>
      </c>
      <c r="T39" s="2">
        <f ca="1">_xlfn.IFNA(MEDIAN(INDIRECT("'" &amp; T$2 &amp; "'!B" &amp; ROWS!T94),INDIRECT("'" &amp; T$2 &amp; "'!F" &amp; ROWS!T94),INDIRECT("'" &amp; T$2 &amp; "'!J" &amp; ROWS!T94)), "")</f>
        <v>0.01</v>
      </c>
      <c r="U39" s="2">
        <f ca="1">_xlfn.IFNA(MEDIAN(INDIRECT("'" &amp; U$2 &amp; "'!B" &amp; ROWS!U94),INDIRECT("'" &amp; U$2 &amp; "'!F" &amp; ROWS!U94),INDIRECT("'" &amp; U$2 &amp; "'!J" &amp; ROWS!U94)), "")</f>
        <v>0.26</v>
      </c>
      <c r="V39" s="2">
        <f ca="1">_xlfn.IFNA(MEDIAN(INDIRECT("'" &amp; V$2 &amp; "'!B" &amp; ROWS!V94),INDIRECT("'" &amp; V$2 &amp; "'!F" &amp; ROWS!V94),INDIRECT("'" &amp; V$2 &amp; "'!J" &amp; ROWS!V94)), "")</f>
        <v>0.42</v>
      </c>
      <c r="W39" s="2">
        <f ca="1">_xlfn.IFNA(MEDIAN(INDIRECT("'" &amp; W$2 &amp; "'!B" &amp; ROWS!W94),INDIRECT("'" &amp; W$2 &amp; "'!F" &amp; ROWS!W94),INDIRECT("'" &amp; W$2 &amp; "'!J" &amp; ROWS!W94)), "")</f>
        <v>0.22</v>
      </c>
      <c r="X39" s="2">
        <f ca="1">_xlfn.IFNA(MEDIAN(INDIRECT("'" &amp; X$2 &amp; "'!B" &amp; ROWS!X94),INDIRECT("'" &amp; X$2 &amp; "'!F" &amp; ROWS!X94),INDIRECT("'" &amp; X$2 &amp; "'!J" &amp; ROWS!X94)), "")</f>
        <v>0.06</v>
      </c>
      <c r="Y39" s="2">
        <f ca="1">_xlfn.IFNA(MEDIAN(INDIRECT("'" &amp; Y$2 &amp; "'!B" &amp; ROWS!Y94),INDIRECT("'" &amp; Y$2 &amp; "'!F" &amp; ROWS!Y94),INDIRECT("'" &amp; Y$2 &amp; "'!J" &amp; ROWS!Y94)), "")</f>
        <v>0.09</v>
      </c>
    </row>
    <row r="40" spans="1:25" x14ac:dyDescent="0.25">
      <c r="A40" t="str">
        <f>METRICS!A95</f>
        <v>tupleMember</v>
      </c>
      <c r="B40" s="2">
        <f ca="1">_xlfn.IFNA(MEDIAN(INDIRECT("'" &amp; B$2 &amp; "'!B" &amp; ROWS!B96),INDIRECT("'" &amp; B$2 &amp; "'!F" &amp; ROWS!B96),INDIRECT("'" &amp; B$2 &amp; "'!J" &amp; ROWS!B96)), "")</f>
        <v>7.0000000000000007E-2</v>
      </c>
      <c r="C40" s="2">
        <f ca="1">_xlfn.IFNA(MEDIAN(INDIRECT("'" &amp; C$2 &amp; "'!B" &amp; ROWS!C96),INDIRECT("'" &amp; C$2 &amp; "'!F" &amp; ROWS!C96),INDIRECT("'" &amp; C$2 &amp; "'!J" &amp; ROWS!C96)), "")</f>
        <v>7.0000000000000007E-2</v>
      </c>
      <c r="D40" s="2">
        <f ca="1">_xlfn.IFNA(MEDIAN(INDIRECT("'" &amp; D$2 &amp; "'!B" &amp; ROWS!D96),INDIRECT("'" &amp; D$2 &amp; "'!F" &amp; ROWS!D96),INDIRECT("'" &amp; D$2 &amp; "'!J" &amp; ROWS!D96)), "")</f>
        <v>0.03</v>
      </c>
      <c r="E40" s="2">
        <f ca="1">_xlfn.IFNA(MEDIAN(INDIRECT("'" &amp; E$2 &amp; "'!B" &amp; ROWS!E96),INDIRECT("'" &amp; E$2 &amp; "'!F" &amp; ROWS!E96),INDIRECT("'" &amp; E$2 &amp; "'!J" &amp; ROWS!E96)), "")</f>
        <v>0.72</v>
      </c>
      <c r="F40" s="2">
        <f ca="1">_xlfn.IFNA(MEDIAN(INDIRECT("'" &amp; F$2 &amp; "'!B" &amp; ROWS!F96),INDIRECT("'" &amp; F$2 &amp; "'!F" &amp; ROWS!F96),INDIRECT("'" &amp; F$2 &amp; "'!J" &amp; ROWS!F96)), "")</f>
        <v>0.89</v>
      </c>
      <c r="G40" s="2">
        <f ca="1">_xlfn.IFNA(MEDIAN(INDIRECT("'" &amp; G$2 &amp; "'!B" &amp; ROWS!G96),INDIRECT("'" &amp; G$2 &amp; "'!F" &amp; ROWS!G96),INDIRECT("'" &amp; G$2 &amp; "'!J" &amp; ROWS!G96)), "")</f>
        <v>0.57999999999999996</v>
      </c>
      <c r="H40" s="2">
        <f ca="1">_xlfn.IFNA(MEDIAN(INDIRECT("'" &amp; H$2 &amp; "'!B" &amp; ROWS!H96),INDIRECT("'" &amp; H$2 &amp; "'!F" &amp; ROWS!H96),INDIRECT("'" &amp; H$2 &amp; "'!J" &amp; ROWS!H96)), "")</f>
        <v>1.57</v>
      </c>
      <c r="I40" s="2">
        <f ca="1">_xlfn.IFNA(MEDIAN(INDIRECT("'" &amp; I$2 &amp; "'!B" &amp; ROWS!I96),INDIRECT("'" &amp; I$2 &amp; "'!F" &amp; ROWS!I96),INDIRECT("'" &amp; I$2 &amp; "'!J" &amp; ROWS!I96)), "")</f>
        <v>1.56</v>
      </c>
      <c r="J40" s="2">
        <f ca="1">_xlfn.IFNA(MEDIAN(INDIRECT("'" &amp; J$2 &amp; "'!B" &amp; ROWS!J96),INDIRECT("'" &amp; J$2 &amp; "'!F" &amp; ROWS!J96),INDIRECT("'" &amp; J$2 &amp; "'!J" &amp; ROWS!J96)), "")</f>
        <v>0.02</v>
      </c>
      <c r="K40" s="2">
        <f ca="1">_xlfn.IFNA(MEDIAN(INDIRECT("'" &amp; K$2 &amp; "'!B" &amp; ROWS!K96),INDIRECT("'" &amp; K$2 &amp; "'!F" &amp; ROWS!K96),INDIRECT("'" &amp; K$2 &amp; "'!J" &amp; ROWS!K96)), "")</f>
        <v>0.04</v>
      </c>
      <c r="L40" s="2">
        <f ca="1">_xlfn.IFNA(MEDIAN(INDIRECT("'" &amp; L$2 &amp; "'!B" &amp; ROWS!L96),INDIRECT("'" &amp; L$2 &amp; "'!F" &amp; ROWS!L96),INDIRECT("'" &amp; L$2 &amp; "'!J" &amp; ROWS!L96)), "")</f>
        <v>0.02</v>
      </c>
      <c r="M40" s="2">
        <f ca="1">_xlfn.IFNA(MEDIAN(INDIRECT("'" &amp; M$2 &amp; "'!B" &amp; ROWS!M96),INDIRECT("'" &amp; M$2 &amp; "'!F" &amp; ROWS!M96),INDIRECT("'" &amp; M$2 &amp; "'!J" &amp; ROWS!M96)), "")</f>
        <v>0.61</v>
      </c>
      <c r="N40" s="2">
        <f ca="1">_xlfn.IFNA(MEDIAN(INDIRECT("'" &amp; N$2 &amp; "'!B" &amp; ROWS!N96),INDIRECT("'" &amp; N$2 &amp; "'!F" &amp; ROWS!N96),INDIRECT("'" &amp; N$2 &amp; "'!J" &amp; ROWS!N96)), "")</f>
        <v>0.82</v>
      </c>
      <c r="O40" s="2">
        <f ca="1">_xlfn.IFNA(MEDIAN(INDIRECT("'" &amp; O$2 &amp; "'!B" &amp; ROWS!O96),INDIRECT("'" &amp; O$2 &amp; "'!F" &amp; ROWS!O96),INDIRECT("'" &amp; O$2 &amp; "'!J" &amp; ROWS!O96)), "")</f>
        <v>0.53</v>
      </c>
      <c r="P40" s="2">
        <f ca="1">_xlfn.IFNA(MEDIAN(INDIRECT("'" &amp; P$2 &amp; "'!B" &amp; ROWS!P96),INDIRECT("'" &amp; P$2 &amp; "'!F" &amp; ROWS!P96),INDIRECT("'" &amp; P$2 &amp; "'!J" &amp; ROWS!P96)), "")</f>
        <v>0.1</v>
      </c>
      <c r="Q40" s="2">
        <f ca="1">_xlfn.IFNA(MEDIAN(INDIRECT("'" &amp; Q$2 &amp; "'!B" &amp; ROWS!Q96),INDIRECT("'" &amp; Q$2 &amp; "'!F" &amp; ROWS!Q96),INDIRECT("'" &amp; Q$2 &amp; "'!J" &amp; ROWS!Q96)), "")</f>
        <v>0.14000000000000001</v>
      </c>
      <c r="R40" s="2">
        <f ca="1">_xlfn.IFNA(MEDIAN(INDIRECT("'" &amp; R$2 &amp; "'!B" &amp; ROWS!R96),INDIRECT("'" &amp; R$2 &amp; "'!F" &amp; ROWS!R96),INDIRECT("'" &amp; R$2 &amp; "'!J" &amp; ROWS!R96)), "")</f>
        <v>0.02</v>
      </c>
      <c r="S40" s="2">
        <f ca="1">_xlfn.IFNA(MEDIAN(INDIRECT("'" &amp; S$2 &amp; "'!B" &amp; ROWS!S96),INDIRECT("'" &amp; S$2 &amp; "'!F" &amp; ROWS!S96),INDIRECT("'" &amp; S$2 &amp; "'!J" &amp; ROWS!S96)), "")</f>
        <v>0.04</v>
      </c>
      <c r="T40" s="2">
        <f ca="1">_xlfn.IFNA(MEDIAN(INDIRECT("'" &amp; T$2 &amp; "'!B" &amp; ROWS!T96),INDIRECT("'" &amp; T$2 &amp; "'!F" &amp; ROWS!T96),INDIRECT("'" &amp; T$2 &amp; "'!J" &amp; ROWS!T96)), "")</f>
        <v>0.02</v>
      </c>
      <c r="U40" s="2">
        <f ca="1">_xlfn.IFNA(MEDIAN(INDIRECT("'" &amp; U$2 &amp; "'!B" &amp; ROWS!U96),INDIRECT("'" &amp; U$2 &amp; "'!F" &amp; ROWS!U96),INDIRECT("'" &amp; U$2 &amp; "'!J" &amp; ROWS!U96)), "")</f>
        <v>0.62</v>
      </c>
      <c r="V40" s="2">
        <f ca="1">_xlfn.IFNA(MEDIAN(INDIRECT("'" &amp; V$2 &amp; "'!B" &amp; ROWS!V96),INDIRECT("'" &amp; V$2 &amp; "'!F" &amp; ROWS!V96),INDIRECT("'" &amp; V$2 &amp; "'!J" &amp; ROWS!V96)), "")</f>
        <v>0.81</v>
      </c>
      <c r="W40" s="2">
        <f ca="1">_xlfn.IFNA(MEDIAN(INDIRECT("'" &amp; W$2 &amp; "'!B" &amp; ROWS!W96),INDIRECT("'" &amp; W$2 &amp; "'!F" &amp; ROWS!W96),INDIRECT("'" &amp; W$2 &amp; "'!J" &amp; ROWS!W96)), "")</f>
        <v>0.55000000000000004</v>
      </c>
      <c r="X40" s="2">
        <f ca="1">_xlfn.IFNA(MEDIAN(INDIRECT("'" &amp; X$2 &amp; "'!B" &amp; ROWS!X96),INDIRECT("'" &amp; X$2 &amp; "'!F" &amp; ROWS!X96),INDIRECT("'" &amp; X$2 &amp; "'!J" &amp; ROWS!X96)), "")</f>
        <v>0.1</v>
      </c>
      <c r="Y40" s="2">
        <f ca="1">_xlfn.IFNA(MEDIAN(INDIRECT("'" &amp; Y$2 &amp; "'!B" &amp; ROWS!Y96),INDIRECT("'" &amp; Y$2 &amp; "'!F" &amp; ROWS!Y96),INDIRECT("'" &amp; Y$2 &amp; "'!J" &amp; ROWS!Y96)), "")</f>
        <v>0.15</v>
      </c>
    </row>
    <row r="41" spans="1:25" x14ac:dyDescent="0.25">
      <c r="A41" t="str">
        <f>METRICS!A97</f>
        <v>tupleVariadic</v>
      </c>
      <c r="B41" s="2">
        <f ca="1">_xlfn.IFNA(MEDIAN(INDIRECT("'" &amp; B$2 &amp; "'!B" &amp; ROWS!B98),INDIRECT("'" &amp; B$2 &amp; "'!F" &amp; ROWS!B98),INDIRECT("'" &amp; B$2 &amp; "'!J" &amp; ROWS!B98)), "")</f>
        <v>0.34</v>
      </c>
      <c r="C41" s="2">
        <f ca="1">_xlfn.IFNA(MEDIAN(INDIRECT("'" &amp; C$2 &amp; "'!B" &amp; ROWS!C98),INDIRECT("'" &amp; C$2 &amp; "'!F" &amp; ROWS!C98),INDIRECT("'" &amp; C$2 &amp; "'!J" &amp; ROWS!C98)), "")</f>
        <v>0.43</v>
      </c>
      <c r="D41" s="2">
        <f ca="1">_xlfn.IFNA(MEDIAN(INDIRECT("'" &amp; D$2 &amp; "'!B" &amp; ROWS!D98),INDIRECT("'" &amp; D$2 &amp; "'!F" &amp; ROWS!D98),INDIRECT("'" &amp; D$2 &amp; "'!J" &amp; ROWS!D98)), "")</f>
        <v>0.17</v>
      </c>
      <c r="E41" s="2">
        <f ca="1">_xlfn.IFNA(MEDIAN(INDIRECT("'" &amp; E$2 &amp; "'!B" &amp; ROWS!E98),INDIRECT("'" &amp; E$2 &amp; "'!F" &amp; ROWS!E98),INDIRECT("'" &amp; E$2 &amp; "'!J" &amp; ROWS!E98)), "")</f>
        <v>2.94</v>
      </c>
      <c r="F41" s="2">
        <f ca="1">_xlfn.IFNA(MEDIAN(INDIRECT("'" &amp; F$2 &amp; "'!B" &amp; ROWS!F98),INDIRECT("'" &amp; F$2 &amp; "'!F" &amp; ROWS!F98),INDIRECT("'" &amp; F$2 &amp; "'!J" &amp; ROWS!F98)), "")</f>
        <v>4.5999999999999996</v>
      </c>
      <c r="G41" s="2">
        <f ca="1">_xlfn.IFNA(MEDIAN(INDIRECT("'" &amp; G$2 &amp; "'!B" &amp; ROWS!G98),INDIRECT("'" &amp; G$2 &amp; "'!F" &amp; ROWS!G98),INDIRECT("'" &amp; G$2 &amp; "'!J" &amp; ROWS!G98)), "")</f>
        <v>2.25</v>
      </c>
      <c r="H41" s="2">
        <f ca="1">_xlfn.IFNA(MEDIAN(INDIRECT("'" &amp; H$2 &amp; "'!B" &amp; ROWS!H98),INDIRECT("'" &amp; H$2 &amp; "'!F" &amp; ROWS!H98),INDIRECT("'" &amp; H$2 &amp; "'!J" &amp; ROWS!H98)), "")</f>
        <v>4.72</v>
      </c>
      <c r="I41" s="2">
        <f ca="1">_xlfn.IFNA(MEDIAN(INDIRECT("'" &amp; I$2 &amp; "'!B" &amp; ROWS!I98),INDIRECT("'" &amp; I$2 &amp; "'!F" &amp; ROWS!I98),INDIRECT("'" &amp; I$2 &amp; "'!J" &amp; ROWS!I98)), "")</f>
        <v>5.2</v>
      </c>
      <c r="J41" s="2">
        <f ca="1">_xlfn.IFNA(MEDIAN(INDIRECT("'" &amp; J$2 &amp; "'!B" &amp; ROWS!J98),INDIRECT("'" &amp; J$2 &amp; "'!F" &amp; ROWS!J98),INDIRECT("'" &amp; J$2 &amp; "'!J" &amp; ROWS!J98)), "")</f>
        <v>0.16</v>
      </c>
      <c r="K41" s="2">
        <f ca="1">_xlfn.IFNA(MEDIAN(INDIRECT("'" &amp; K$2 &amp; "'!B" &amp; ROWS!K98),INDIRECT("'" &amp; K$2 &amp; "'!F" &amp; ROWS!K98),INDIRECT("'" &amp; K$2 &amp; "'!J" &amp; ROWS!K98)), "")</f>
        <v>0.3</v>
      </c>
      <c r="L41" s="2">
        <f ca="1">_xlfn.IFNA(MEDIAN(INDIRECT("'" &amp; L$2 &amp; "'!B" &amp; ROWS!L98),INDIRECT("'" &amp; L$2 &amp; "'!F" &amp; ROWS!L98),INDIRECT("'" &amp; L$2 &amp; "'!J" &amp; ROWS!L98)), "")</f>
        <v>0.11</v>
      </c>
      <c r="M41" s="2">
        <f ca="1">_xlfn.IFNA(MEDIAN(INDIRECT("'" &amp; M$2 &amp; "'!B" &amp; ROWS!M98),INDIRECT("'" &amp; M$2 &amp; "'!F" &amp; ROWS!M98),INDIRECT("'" &amp; M$2 &amp; "'!J" &amp; ROWS!M98)), "")</f>
        <v>2.56</v>
      </c>
      <c r="N41" s="2">
        <f ca="1">_xlfn.IFNA(MEDIAN(INDIRECT("'" &amp; N$2 &amp; "'!B" &amp; ROWS!N98),INDIRECT("'" &amp; N$2 &amp; "'!F" &amp; ROWS!N98),INDIRECT("'" &amp; N$2 &amp; "'!J" &amp; ROWS!N98)), "")</f>
        <v>4.28</v>
      </c>
      <c r="O41" s="2">
        <f ca="1">_xlfn.IFNA(MEDIAN(INDIRECT("'" &amp; O$2 &amp; "'!B" &amp; ROWS!O98),INDIRECT("'" &amp; O$2 &amp; "'!F" &amp; ROWS!O98),INDIRECT("'" &amp; O$2 &amp; "'!J" &amp; ROWS!O98)), "")</f>
        <v>2.08</v>
      </c>
      <c r="P41" s="2">
        <f ca="1">_xlfn.IFNA(MEDIAN(INDIRECT("'" &amp; P$2 &amp; "'!B" &amp; ROWS!P98),INDIRECT("'" &amp; P$2 &amp; "'!F" &amp; ROWS!P98),INDIRECT("'" &amp; P$2 &amp; "'!J" &amp; ROWS!P98)), "")</f>
        <v>0.7</v>
      </c>
      <c r="Q41" s="2">
        <f ca="1">_xlfn.IFNA(MEDIAN(INDIRECT("'" &amp; Q$2 &amp; "'!B" &amp; ROWS!Q98),INDIRECT("'" &amp; Q$2 &amp; "'!F" &amp; ROWS!Q98),INDIRECT("'" &amp; Q$2 &amp; "'!J" &amp; ROWS!Q98)), "")</f>
        <v>0.99</v>
      </c>
      <c r="R41" s="2">
        <f ca="1">_xlfn.IFNA(MEDIAN(INDIRECT("'" &amp; R$2 &amp; "'!B" &amp; ROWS!R98),INDIRECT("'" &amp; R$2 &amp; "'!F" &amp; ROWS!R98),INDIRECT("'" &amp; R$2 &amp; "'!J" &amp; ROWS!R98)), "")</f>
        <v>0.18</v>
      </c>
      <c r="S41" s="2">
        <f ca="1">_xlfn.IFNA(MEDIAN(INDIRECT("'" &amp; S$2 &amp; "'!B" &amp; ROWS!S98),INDIRECT("'" &amp; S$2 &amp; "'!F" &amp; ROWS!S98),INDIRECT("'" &amp; S$2 &amp; "'!J" &amp; ROWS!S98)), "")</f>
        <v>0.3</v>
      </c>
      <c r="T41" s="2">
        <f ca="1">_xlfn.IFNA(MEDIAN(INDIRECT("'" &amp; T$2 &amp; "'!B" &amp; ROWS!T98),INDIRECT("'" &amp; T$2 &amp; "'!F" &amp; ROWS!T98),INDIRECT("'" &amp; T$2 &amp; "'!J" &amp; ROWS!T98)), "")</f>
        <v>0.12</v>
      </c>
      <c r="U41" s="2">
        <f ca="1">_xlfn.IFNA(MEDIAN(INDIRECT("'" &amp; U$2 &amp; "'!B" &amp; ROWS!U98),INDIRECT("'" &amp; U$2 &amp; "'!F" &amp; ROWS!U98),INDIRECT("'" &amp; U$2 &amp; "'!J" &amp; ROWS!U98)), "")</f>
        <v>2.76</v>
      </c>
      <c r="V41" s="2">
        <f ca="1">_xlfn.IFNA(MEDIAN(INDIRECT("'" &amp; V$2 &amp; "'!B" &amp; ROWS!V98),INDIRECT("'" &amp; V$2 &amp; "'!F" &amp; ROWS!V98),INDIRECT("'" &amp; V$2 &amp; "'!J" &amp; ROWS!V98)), "")</f>
        <v>4.28</v>
      </c>
      <c r="W41" s="2">
        <f ca="1">_xlfn.IFNA(MEDIAN(INDIRECT("'" &amp; W$2 &amp; "'!B" &amp; ROWS!W98),INDIRECT("'" &amp; W$2 &amp; "'!F" &amp; ROWS!W98),INDIRECT("'" &amp; W$2 &amp; "'!J" &amp; ROWS!W98)), "")</f>
        <v>2.12</v>
      </c>
      <c r="X41" s="2">
        <f ca="1">_xlfn.IFNA(MEDIAN(INDIRECT("'" &amp; X$2 &amp; "'!B" &amp; ROWS!X98),INDIRECT("'" &amp; X$2 &amp; "'!F" &amp; ROWS!X98),INDIRECT("'" &amp; X$2 &amp; "'!J" &amp; ROWS!X98)), "")</f>
        <v>0.72</v>
      </c>
      <c r="Y41" s="2">
        <f ca="1">_xlfn.IFNA(MEDIAN(INDIRECT("'" &amp; Y$2 &amp; "'!B" &amp; ROWS!Y98),INDIRECT("'" &amp; Y$2 &amp; "'!F" &amp; ROWS!Y98),INDIRECT("'" &amp; Y$2 &amp; "'!J" &amp; ROWS!Y98)), "")</f>
        <v>1</v>
      </c>
    </row>
    <row r="42" spans="1:25" x14ac:dyDescent="0.25">
      <c r="A42" t="str">
        <f>METRICS!A98</f>
        <v>typedefRedef</v>
      </c>
      <c r="B42" s="2">
        <f ca="1">_xlfn.IFNA(MEDIAN(INDIRECT("'" &amp; B$2 &amp; "'!B" &amp; ROWS!B99),INDIRECT("'" &amp; B$2 &amp; "'!F" &amp; ROWS!B99),INDIRECT("'" &amp; B$2 &amp; "'!J" &amp; ROWS!B99)), "")</f>
        <v>0.06</v>
      </c>
      <c r="C42" s="2">
        <f ca="1">_xlfn.IFNA(MEDIAN(INDIRECT("'" &amp; C$2 &amp; "'!B" &amp; ROWS!C99),INDIRECT("'" &amp; C$2 &amp; "'!F" &amp; ROWS!C99),INDIRECT("'" &amp; C$2 &amp; "'!J" &amp; ROWS!C99)), "")</f>
        <v>0.06</v>
      </c>
      <c r="D42" s="2">
        <f ca="1">_xlfn.IFNA(MEDIAN(INDIRECT("'" &amp; D$2 &amp; "'!B" &amp; ROWS!D99),INDIRECT("'" &amp; D$2 &amp; "'!F" &amp; ROWS!D99),INDIRECT("'" &amp; D$2 &amp; "'!J" &amp; ROWS!D99)), "")</f>
        <v>0.03</v>
      </c>
      <c r="E42" s="2">
        <f ca="1">_xlfn.IFNA(MEDIAN(INDIRECT("'" &amp; E$2 &amp; "'!B" &amp; ROWS!E99),INDIRECT("'" &amp; E$2 &amp; "'!F" &amp; ROWS!E99),INDIRECT("'" &amp; E$2 &amp; "'!J" &amp; ROWS!E99)), "")</f>
        <v>0.37</v>
      </c>
      <c r="F42" s="2">
        <f ca="1">_xlfn.IFNA(MEDIAN(INDIRECT("'" &amp; F$2 &amp; "'!B" &amp; ROWS!F99),INDIRECT("'" &amp; F$2 &amp; "'!F" &amp; ROWS!F99),INDIRECT("'" &amp; F$2 &amp; "'!J" &amp; ROWS!F99)), "")</f>
        <v>0.5</v>
      </c>
      <c r="G42" s="2">
        <f ca="1">_xlfn.IFNA(MEDIAN(INDIRECT("'" &amp; G$2 &amp; "'!B" &amp; ROWS!G99),INDIRECT("'" &amp; G$2 &amp; "'!F" &amp; ROWS!G99),INDIRECT("'" &amp; G$2 &amp; "'!J" &amp; ROWS!G99)), "")</f>
        <v>0.24</v>
      </c>
      <c r="H42" s="2">
        <f ca="1">_xlfn.IFNA(MEDIAN(INDIRECT("'" &amp; H$2 &amp; "'!B" &amp; ROWS!H99),INDIRECT("'" &amp; H$2 &amp; "'!F" &amp; ROWS!H99),INDIRECT("'" &amp; H$2 &amp; "'!J" &amp; ROWS!H99)), "")</f>
        <v>1.39</v>
      </c>
      <c r="I42" s="2">
        <f ca="1">_xlfn.IFNA(MEDIAN(INDIRECT("'" &amp; I$2 &amp; "'!B" &amp; ROWS!I99),INDIRECT("'" &amp; I$2 &amp; "'!F" &amp; ROWS!I99),INDIRECT("'" &amp; I$2 &amp; "'!J" &amp; ROWS!I99)), "")</f>
        <v>1.32</v>
      </c>
      <c r="J42" s="2">
        <f ca="1">_xlfn.IFNA(MEDIAN(INDIRECT("'" &amp; J$2 &amp; "'!B" &amp; ROWS!J99),INDIRECT("'" &amp; J$2 &amp; "'!F" &amp; ROWS!J99),INDIRECT("'" &amp; J$2 &amp; "'!J" &amp; ROWS!J99)), "")</f>
        <v>0.02</v>
      </c>
      <c r="K42" s="2">
        <f ca="1">_xlfn.IFNA(MEDIAN(INDIRECT("'" &amp; K$2 &amp; "'!B" &amp; ROWS!K99),INDIRECT("'" &amp; K$2 &amp; "'!F" &amp; ROWS!K99),INDIRECT("'" &amp; K$2 &amp; "'!J" &amp; ROWS!K99)), "")</f>
        <v>0.04</v>
      </c>
      <c r="L42" s="2">
        <f ca="1">_xlfn.IFNA(MEDIAN(INDIRECT("'" &amp; L$2 &amp; "'!B" &amp; ROWS!L99),INDIRECT("'" &amp; L$2 &amp; "'!F" &amp; ROWS!L99),INDIRECT("'" &amp; L$2 &amp; "'!J" &amp; ROWS!L99)), "")</f>
        <v>0.01</v>
      </c>
      <c r="M42" s="2">
        <f ca="1">_xlfn.IFNA(MEDIAN(INDIRECT("'" &amp; M$2 &amp; "'!B" &amp; ROWS!M99),INDIRECT("'" &amp; M$2 &amp; "'!F" &amp; ROWS!M99),INDIRECT("'" &amp; M$2 &amp; "'!J" &amp; ROWS!M99)), "")</f>
        <v>0.26</v>
      </c>
      <c r="N42" s="2">
        <f ca="1">_xlfn.IFNA(MEDIAN(INDIRECT("'" &amp; N$2 &amp; "'!B" &amp; ROWS!N99),INDIRECT("'" &amp; N$2 &amp; "'!F" &amp; ROWS!N99),INDIRECT("'" &amp; N$2 &amp; "'!J" &amp; ROWS!N99)), "")</f>
        <v>0.42</v>
      </c>
      <c r="O42" s="2">
        <f ca="1">_xlfn.IFNA(MEDIAN(INDIRECT("'" &amp; O$2 &amp; "'!B" &amp; ROWS!O99),INDIRECT("'" &amp; O$2 &amp; "'!F" &amp; ROWS!O99),INDIRECT("'" &amp; O$2 &amp; "'!J" &amp; ROWS!O99)), "")</f>
        <v>0.2</v>
      </c>
      <c r="P42" s="2">
        <f ca="1">_xlfn.IFNA(MEDIAN(INDIRECT("'" &amp; P$2 &amp; "'!B" &amp; ROWS!P99),INDIRECT("'" &amp; P$2 &amp; "'!F" &amp; ROWS!P99),INDIRECT("'" &amp; P$2 &amp; "'!J" &amp; ROWS!P99)), "")</f>
        <v>0.06</v>
      </c>
      <c r="Q42" s="2">
        <f ca="1">_xlfn.IFNA(MEDIAN(INDIRECT("'" &amp; Q$2 &amp; "'!B" &amp; ROWS!Q99),INDIRECT("'" &amp; Q$2 &amp; "'!F" &amp; ROWS!Q99),INDIRECT("'" &amp; Q$2 &amp; "'!J" &amp; ROWS!Q99)), "")</f>
        <v>0.08</v>
      </c>
      <c r="R42" s="2">
        <f ca="1">_xlfn.IFNA(MEDIAN(INDIRECT("'" &amp; R$2 &amp; "'!B" &amp; ROWS!R99),INDIRECT("'" &amp; R$2 &amp; "'!F" &amp; ROWS!R99),INDIRECT("'" &amp; R$2 &amp; "'!J" &amp; ROWS!R99)), "")</f>
        <v>0.02</v>
      </c>
      <c r="S42" s="2">
        <f ca="1">_xlfn.IFNA(MEDIAN(INDIRECT("'" &amp; S$2 &amp; "'!B" &amp; ROWS!S99),INDIRECT("'" &amp; S$2 &amp; "'!F" &amp; ROWS!S99),INDIRECT("'" &amp; S$2 &amp; "'!J" &amp; ROWS!S99)), "")</f>
        <v>0.04</v>
      </c>
      <c r="T42" s="2">
        <f ca="1">_xlfn.IFNA(MEDIAN(INDIRECT("'" &amp; T$2 &amp; "'!B" &amp; ROWS!T99),INDIRECT("'" &amp; T$2 &amp; "'!F" &amp; ROWS!T99),INDIRECT("'" &amp; T$2 &amp; "'!J" &amp; ROWS!T99)), "")</f>
        <v>0.01</v>
      </c>
      <c r="U42" s="2">
        <f ca="1">_xlfn.IFNA(MEDIAN(INDIRECT("'" &amp; U$2 &amp; "'!B" &amp; ROWS!U99),INDIRECT("'" &amp; U$2 &amp; "'!F" &amp; ROWS!U99),INDIRECT("'" &amp; U$2 &amp; "'!J" &amp; ROWS!U99)), "")</f>
        <v>0.26</v>
      </c>
      <c r="V42" s="2">
        <f ca="1">_xlfn.IFNA(MEDIAN(INDIRECT("'" &amp; V$2 &amp; "'!B" &amp; ROWS!V99),INDIRECT("'" &amp; V$2 &amp; "'!F" &amp; ROWS!V99),INDIRECT("'" &amp; V$2 &amp; "'!J" &amp; ROWS!V99)), "")</f>
        <v>0.41</v>
      </c>
      <c r="W42" s="2">
        <f ca="1">_xlfn.IFNA(MEDIAN(INDIRECT("'" &amp; W$2 &amp; "'!B" &amp; ROWS!W99),INDIRECT("'" &amp; W$2 &amp; "'!F" &amp; ROWS!W99),INDIRECT("'" &amp; W$2 &amp; "'!J" &amp; ROWS!W99)), "")</f>
        <v>0.21</v>
      </c>
      <c r="X42" s="2">
        <f ca="1">_xlfn.IFNA(MEDIAN(INDIRECT("'" &amp; X$2 &amp; "'!B" &amp; ROWS!X99),INDIRECT("'" &amp; X$2 &amp; "'!F" &amp; ROWS!X99),INDIRECT("'" &amp; X$2 &amp; "'!J" &amp; ROWS!X99)), "")</f>
        <v>0.06</v>
      </c>
      <c r="Y42" s="2">
        <f ca="1">_xlfn.IFNA(MEDIAN(INDIRECT("'" &amp; Y$2 &amp; "'!B" &amp; ROWS!Y99),INDIRECT("'" &amp; Y$2 &amp; "'!F" &amp; ROWS!Y99),INDIRECT("'" &amp; Y$2 &amp; "'!J" &amp; ROWS!Y99)), "")</f>
        <v>0.08</v>
      </c>
    </row>
    <row r="43" spans="1:25" x14ac:dyDescent="0.25">
      <c r="A43" t="str">
        <f>METRICS!A99</f>
        <v>typeof</v>
      </c>
      <c r="B43" s="2">
        <f ca="1">_xlfn.IFNA(MEDIAN(INDIRECT("'" &amp; B$2 &amp; "'!B" &amp; ROWS!B100),INDIRECT("'" &amp; B$2 &amp; "'!F" &amp; ROWS!B100),INDIRECT("'" &amp; B$2 &amp; "'!J" &amp; ROWS!B100)), "")</f>
        <v>0.06</v>
      </c>
      <c r="C43" s="2">
        <f ca="1">_xlfn.IFNA(MEDIAN(INDIRECT("'" &amp; C$2 &amp; "'!B" &amp; ROWS!C100),INDIRECT("'" &amp; C$2 &amp; "'!F" &amp; ROWS!C100),INDIRECT("'" &amp; C$2 &amp; "'!J" &amp; ROWS!C100)), "")</f>
        <v>0.06</v>
      </c>
      <c r="D43" s="2">
        <f ca="1">_xlfn.IFNA(MEDIAN(INDIRECT("'" &amp; D$2 &amp; "'!B" &amp; ROWS!D100),INDIRECT("'" &amp; D$2 &amp; "'!F" &amp; ROWS!D100),INDIRECT("'" &amp; D$2 &amp; "'!J" &amp; ROWS!D100)), "")</f>
        <v>0.03</v>
      </c>
      <c r="E43" s="2">
        <f ca="1">_xlfn.IFNA(MEDIAN(INDIRECT("'" &amp; E$2 &amp; "'!B" &amp; ROWS!E100),INDIRECT("'" &amp; E$2 &amp; "'!F" &amp; ROWS!E100),INDIRECT("'" &amp; E$2 &amp; "'!J" &amp; ROWS!E100)), "")</f>
        <v>0.36</v>
      </c>
      <c r="F43" s="2">
        <f ca="1">_xlfn.IFNA(MEDIAN(INDIRECT("'" &amp; F$2 &amp; "'!B" &amp; ROWS!F100),INDIRECT("'" &amp; F$2 &amp; "'!F" &amp; ROWS!F100),INDIRECT("'" &amp; F$2 &amp; "'!J" &amp; ROWS!F100)), "")</f>
        <v>0.5</v>
      </c>
      <c r="G43" s="2">
        <f ca="1">_xlfn.IFNA(MEDIAN(INDIRECT("'" &amp; G$2 &amp; "'!B" &amp; ROWS!G100),INDIRECT("'" &amp; G$2 &amp; "'!F" &amp; ROWS!G100),INDIRECT("'" &amp; G$2 &amp; "'!J" &amp; ROWS!G100)), "")</f>
        <v>0.24</v>
      </c>
      <c r="H43" s="2">
        <f ca="1">_xlfn.IFNA(MEDIAN(INDIRECT("'" &amp; H$2 &amp; "'!B" &amp; ROWS!H100),INDIRECT("'" &amp; H$2 &amp; "'!F" &amp; ROWS!H100),INDIRECT("'" &amp; H$2 &amp; "'!J" &amp; ROWS!H100)), "")</f>
        <v>1.39</v>
      </c>
      <c r="I43" s="2">
        <f ca="1">_xlfn.IFNA(MEDIAN(INDIRECT("'" &amp; I$2 &amp; "'!B" &amp; ROWS!I100),INDIRECT("'" &amp; I$2 &amp; "'!F" &amp; ROWS!I100),INDIRECT("'" &amp; I$2 &amp; "'!J" &amp; ROWS!I100)), "")</f>
        <v>1.33</v>
      </c>
      <c r="J43" s="2">
        <f ca="1">_xlfn.IFNA(MEDIAN(INDIRECT("'" &amp; J$2 &amp; "'!B" &amp; ROWS!J100),INDIRECT("'" &amp; J$2 &amp; "'!F" &amp; ROWS!J100),INDIRECT("'" &amp; J$2 &amp; "'!J" &amp; ROWS!J100)), "")</f>
        <v>0.02</v>
      </c>
      <c r="K43" s="2">
        <f ca="1">_xlfn.IFNA(MEDIAN(INDIRECT("'" &amp; K$2 &amp; "'!B" &amp; ROWS!K100),INDIRECT("'" &amp; K$2 &amp; "'!F" &amp; ROWS!K100),INDIRECT("'" &amp; K$2 &amp; "'!J" &amp; ROWS!K100)), "")</f>
        <v>0.04</v>
      </c>
      <c r="L43" s="2">
        <f ca="1">_xlfn.IFNA(MEDIAN(INDIRECT("'" &amp; L$2 &amp; "'!B" &amp; ROWS!L100),INDIRECT("'" &amp; L$2 &amp; "'!F" &amp; ROWS!L100),INDIRECT("'" &amp; L$2 &amp; "'!J" &amp; ROWS!L100)), "")</f>
        <v>0.01</v>
      </c>
      <c r="M43" s="2">
        <f ca="1">_xlfn.IFNA(MEDIAN(INDIRECT("'" &amp; M$2 &amp; "'!B" &amp; ROWS!M100),INDIRECT("'" &amp; M$2 &amp; "'!F" &amp; ROWS!M100),INDIRECT("'" &amp; M$2 &amp; "'!J" &amp; ROWS!M100)), "")</f>
        <v>0.25</v>
      </c>
      <c r="N43" s="2">
        <f ca="1">_xlfn.IFNA(MEDIAN(INDIRECT("'" &amp; N$2 &amp; "'!B" &amp; ROWS!N100),INDIRECT("'" &amp; N$2 &amp; "'!F" &amp; ROWS!N100),INDIRECT("'" &amp; N$2 &amp; "'!J" &amp; ROWS!N100)), "")</f>
        <v>0.43</v>
      </c>
      <c r="O43" s="2">
        <f ca="1">_xlfn.IFNA(MEDIAN(INDIRECT("'" &amp; O$2 &amp; "'!B" &amp; ROWS!O100),INDIRECT("'" &amp; O$2 &amp; "'!F" &amp; ROWS!O100),INDIRECT("'" &amp; O$2 &amp; "'!J" &amp; ROWS!O100)), "")</f>
        <v>0.2</v>
      </c>
      <c r="P43" s="2">
        <f ca="1">_xlfn.IFNA(MEDIAN(INDIRECT("'" &amp; P$2 &amp; "'!B" &amp; ROWS!P100),INDIRECT("'" &amp; P$2 &amp; "'!F" &amp; ROWS!P100),INDIRECT("'" &amp; P$2 &amp; "'!J" &amp; ROWS!P100)), "")</f>
        <v>7.0000000000000007E-2</v>
      </c>
      <c r="Q43" s="2">
        <f ca="1">_xlfn.IFNA(MEDIAN(INDIRECT("'" &amp; Q$2 &amp; "'!B" &amp; ROWS!Q100),INDIRECT("'" &amp; Q$2 &amp; "'!F" &amp; ROWS!Q100),INDIRECT("'" &amp; Q$2 &amp; "'!J" &amp; ROWS!Q100)), "")</f>
        <v>0.08</v>
      </c>
      <c r="R43" s="2">
        <f ca="1">_xlfn.IFNA(MEDIAN(INDIRECT("'" &amp; R$2 &amp; "'!B" &amp; ROWS!R100),INDIRECT("'" &amp; R$2 &amp; "'!F" &amp; ROWS!R100),INDIRECT("'" &amp; R$2 &amp; "'!J" &amp; ROWS!R100)), "")</f>
        <v>0.02</v>
      </c>
      <c r="S43" s="2">
        <f ca="1">_xlfn.IFNA(MEDIAN(INDIRECT("'" &amp; S$2 &amp; "'!B" &amp; ROWS!S100),INDIRECT("'" &amp; S$2 &amp; "'!F" &amp; ROWS!S100),INDIRECT("'" &amp; S$2 &amp; "'!J" &amp; ROWS!S100)), "")</f>
        <v>0.03</v>
      </c>
      <c r="T43" s="2">
        <f ca="1">_xlfn.IFNA(MEDIAN(INDIRECT("'" &amp; T$2 &amp; "'!B" &amp; ROWS!T100),INDIRECT("'" &amp; T$2 &amp; "'!F" &amp; ROWS!T100),INDIRECT("'" &amp; T$2 &amp; "'!J" &amp; ROWS!T100)), "")</f>
        <v>0.01</v>
      </c>
      <c r="U43" s="2">
        <f ca="1">_xlfn.IFNA(MEDIAN(INDIRECT("'" &amp; U$2 &amp; "'!B" &amp; ROWS!U100),INDIRECT("'" &amp; U$2 &amp; "'!F" &amp; ROWS!U100),INDIRECT("'" &amp; U$2 &amp; "'!J" &amp; ROWS!U100)), "")</f>
        <v>0.26</v>
      </c>
      <c r="V43" s="2">
        <f ca="1">_xlfn.IFNA(MEDIAN(INDIRECT("'" &amp; V$2 &amp; "'!B" &amp; ROWS!V100),INDIRECT("'" &amp; V$2 &amp; "'!F" &amp; ROWS!V100),INDIRECT("'" &amp; V$2 &amp; "'!J" &amp; ROWS!V100)), "")</f>
        <v>0.41</v>
      </c>
      <c r="W43" s="2">
        <f ca="1">_xlfn.IFNA(MEDIAN(INDIRECT("'" &amp; W$2 &amp; "'!B" &amp; ROWS!W100),INDIRECT("'" &amp; W$2 &amp; "'!F" &amp; ROWS!W100),INDIRECT("'" &amp; W$2 &amp; "'!J" &amp; ROWS!W100)), "")</f>
        <v>0.21</v>
      </c>
      <c r="X43" s="2">
        <f ca="1">_xlfn.IFNA(MEDIAN(INDIRECT("'" &amp; X$2 &amp; "'!B" &amp; ROWS!X100),INDIRECT("'" &amp; X$2 &amp; "'!F" &amp; ROWS!X100),INDIRECT("'" &amp; X$2 &amp; "'!J" &amp; ROWS!X100)), "")</f>
        <v>0.06</v>
      </c>
      <c r="Y43" s="2">
        <f ca="1">_xlfn.IFNA(MEDIAN(INDIRECT("'" &amp; Y$2 &amp; "'!B" &amp; ROWS!Y100),INDIRECT("'" &amp; Y$2 &amp; "'!F" &amp; ROWS!Y100),INDIRECT("'" &amp; Y$2 &amp; "'!J" &amp; ROWS!Y100)), "")</f>
        <v>0.08</v>
      </c>
    </row>
    <row r="44" spans="1:25" x14ac:dyDescent="0.25">
      <c r="A44" t="str">
        <f>METRICS!A101</f>
        <v>variableDeclarator</v>
      </c>
      <c r="B44" s="2">
        <f ca="1">_xlfn.IFNA(MEDIAN(INDIRECT("'" &amp; B$2 &amp; "'!B" &amp; ROWS!B102),INDIRECT("'" &amp; B$2 &amp; "'!F" &amp; ROWS!B102),INDIRECT("'" &amp; B$2 &amp; "'!J" &amp; ROWS!B102)), "")</f>
        <v>0.06</v>
      </c>
      <c r="C44" s="2">
        <f ca="1">_xlfn.IFNA(MEDIAN(INDIRECT("'" &amp; C$2 &amp; "'!B" &amp; ROWS!C102),INDIRECT("'" &amp; C$2 &amp; "'!F" &amp; ROWS!C102),INDIRECT("'" &amp; C$2 &amp; "'!J" &amp; ROWS!C102)), "")</f>
        <v>0.06</v>
      </c>
      <c r="D44" s="2">
        <f ca="1">_xlfn.IFNA(MEDIAN(INDIRECT("'" &amp; D$2 &amp; "'!B" &amp; ROWS!D102),INDIRECT("'" &amp; D$2 &amp; "'!F" &amp; ROWS!D102),INDIRECT("'" &amp; D$2 &amp; "'!J" &amp; ROWS!D102)), "")</f>
        <v>0.03</v>
      </c>
      <c r="E44" s="2">
        <f ca="1">_xlfn.IFNA(MEDIAN(INDIRECT("'" &amp; E$2 &amp; "'!B" &amp; ROWS!E102),INDIRECT("'" &amp; E$2 &amp; "'!F" &amp; ROWS!E102),INDIRECT("'" &amp; E$2 &amp; "'!J" &amp; ROWS!E102)), "")</f>
        <v>0.38</v>
      </c>
      <c r="F44" s="2">
        <f ca="1">_xlfn.IFNA(MEDIAN(INDIRECT("'" &amp; F$2 &amp; "'!B" &amp; ROWS!F102),INDIRECT("'" &amp; F$2 &amp; "'!F" &amp; ROWS!F102),INDIRECT("'" &amp; F$2 &amp; "'!J" &amp; ROWS!F102)), "")</f>
        <v>0.51</v>
      </c>
      <c r="G44" s="2">
        <f ca="1">_xlfn.IFNA(MEDIAN(INDIRECT("'" &amp; G$2 &amp; "'!B" &amp; ROWS!G102),INDIRECT("'" &amp; G$2 &amp; "'!F" &amp; ROWS!G102),INDIRECT("'" &amp; G$2 &amp; "'!J" &amp; ROWS!G102)), "")</f>
        <v>0.25</v>
      </c>
      <c r="H44" s="2">
        <f ca="1">_xlfn.IFNA(MEDIAN(INDIRECT("'" &amp; H$2 &amp; "'!B" &amp; ROWS!H102),INDIRECT("'" &amp; H$2 &amp; "'!F" &amp; ROWS!H102),INDIRECT("'" &amp; H$2 &amp; "'!J" &amp; ROWS!H102)), "")</f>
        <v>1.4</v>
      </c>
      <c r="I44" s="2">
        <f ca="1">_xlfn.IFNA(MEDIAN(INDIRECT("'" &amp; I$2 &amp; "'!B" &amp; ROWS!I102),INDIRECT("'" &amp; I$2 &amp; "'!F" &amp; ROWS!I102),INDIRECT("'" &amp; I$2 &amp; "'!J" &amp; ROWS!I102)), "")</f>
        <v>1.34</v>
      </c>
      <c r="J44" s="2">
        <f ca="1">_xlfn.IFNA(MEDIAN(INDIRECT("'" &amp; J$2 &amp; "'!B" &amp; ROWS!J102),INDIRECT("'" &amp; J$2 &amp; "'!F" &amp; ROWS!J102),INDIRECT("'" &amp; J$2 &amp; "'!J" &amp; ROWS!J102)), "")</f>
        <v>0.02</v>
      </c>
      <c r="K44" s="2">
        <f ca="1">_xlfn.IFNA(MEDIAN(INDIRECT("'" &amp; K$2 &amp; "'!B" &amp; ROWS!K102),INDIRECT("'" &amp; K$2 &amp; "'!F" &amp; ROWS!K102),INDIRECT("'" &amp; K$2 &amp; "'!J" &amp; ROWS!K102)), "")</f>
        <v>0.04</v>
      </c>
      <c r="L44" s="2">
        <f ca="1">_xlfn.IFNA(MEDIAN(INDIRECT("'" &amp; L$2 &amp; "'!B" &amp; ROWS!L102),INDIRECT("'" &amp; L$2 &amp; "'!F" &amp; ROWS!L102),INDIRECT("'" &amp; L$2 &amp; "'!J" &amp; ROWS!L102)), "")</f>
        <v>0.01</v>
      </c>
      <c r="M44" s="2">
        <f ca="1">_xlfn.IFNA(MEDIAN(INDIRECT("'" &amp; M$2 &amp; "'!B" &amp; ROWS!M102),INDIRECT("'" &amp; M$2 &amp; "'!F" &amp; ROWS!M102),INDIRECT("'" &amp; M$2 &amp; "'!J" &amp; ROWS!M102)), "")</f>
        <v>0.25</v>
      </c>
      <c r="N44" s="2">
        <f ca="1">_xlfn.IFNA(MEDIAN(INDIRECT("'" &amp; N$2 &amp; "'!B" &amp; ROWS!N102),INDIRECT("'" &amp; N$2 &amp; "'!F" &amp; ROWS!N102),INDIRECT("'" &amp; N$2 &amp; "'!J" &amp; ROWS!N102)), "")</f>
        <v>0.44</v>
      </c>
      <c r="O44" s="2">
        <f ca="1">_xlfn.IFNA(MEDIAN(INDIRECT("'" &amp; O$2 &amp; "'!B" &amp; ROWS!O102),INDIRECT("'" &amp; O$2 &amp; "'!F" &amp; ROWS!O102),INDIRECT("'" &amp; O$2 &amp; "'!J" &amp; ROWS!O102)), "")</f>
        <v>0.2</v>
      </c>
      <c r="P44" s="2">
        <f ca="1">_xlfn.IFNA(MEDIAN(INDIRECT("'" &amp; P$2 &amp; "'!B" &amp; ROWS!P102),INDIRECT("'" &amp; P$2 &amp; "'!F" &amp; ROWS!P102),INDIRECT("'" &amp; P$2 &amp; "'!J" &amp; ROWS!P102)), "")</f>
        <v>0.06</v>
      </c>
      <c r="Q44" s="2">
        <f ca="1">_xlfn.IFNA(MEDIAN(INDIRECT("'" &amp; Q$2 &amp; "'!B" &amp; ROWS!Q102),INDIRECT("'" &amp; Q$2 &amp; "'!F" &amp; ROWS!Q102),INDIRECT("'" &amp; Q$2 &amp; "'!J" &amp; ROWS!Q102)), "")</f>
        <v>0.09</v>
      </c>
      <c r="R44" s="2">
        <f ca="1">_xlfn.IFNA(MEDIAN(INDIRECT("'" &amp; R$2 &amp; "'!B" &amp; ROWS!R102),INDIRECT("'" &amp; R$2 &amp; "'!F" &amp; ROWS!R102),INDIRECT("'" &amp; R$2 &amp; "'!J" &amp; ROWS!R102)), "")</f>
        <v>0.02</v>
      </c>
      <c r="S44" s="2">
        <f ca="1">_xlfn.IFNA(MEDIAN(INDIRECT("'" &amp; S$2 &amp; "'!B" &amp; ROWS!S102),INDIRECT("'" &amp; S$2 &amp; "'!F" &amp; ROWS!S102),INDIRECT("'" &amp; S$2 &amp; "'!J" &amp; ROWS!S102)), "")</f>
        <v>0.04</v>
      </c>
      <c r="T44" s="2">
        <f ca="1">_xlfn.IFNA(MEDIAN(INDIRECT("'" &amp; T$2 &amp; "'!B" &amp; ROWS!T102),INDIRECT("'" &amp; T$2 &amp; "'!F" &amp; ROWS!T102),INDIRECT("'" &amp; T$2 &amp; "'!J" &amp; ROWS!T102)), "")</f>
        <v>0.01</v>
      </c>
      <c r="U44" s="2">
        <f ca="1">_xlfn.IFNA(MEDIAN(INDIRECT("'" &amp; U$2 &amp; "'!B" &amp; ROWS!U102),INDIRECT("'" &amp; U$2 &amp; "'!F" &amp; ROWS!U102),INDIRECT("'" &amp; U$2 &amp; "'!J" &amp; ROWS!U102)), "")</f>
        <v>0.27</v>
      </c>
      <c r="V44" s="2">
        <f ca="1">_xlfn.IFNA(MEDIAN(INDIRECT("'" &amp; V$2 &amp; "'!B" &amp; ROWS!V102),INDIRECT("'" &amp; V$2 &amp; "'!F" &amp; ROWS!V102),INDIRECT("'" &amp; V$2 &amp; "'!J" &amp; ROWS!V102)), "")</f>
        <v>0.43</v>
      </c>
      <c r="W44" s="2">
        <f ca="1">_xlfn.IFNA(MEDIAN(INDIRECT("'" &amp; W$2 &amp; "'!B" &amp; ROWS!W102),INDIRECT("'" &amp; W$2 &amp; "'!F" &amp; ROWS!W102),INDIRECT("'" &amp; W$2 &amp; "'!J" &amp; ROWS!W102)), "")</f>
        <v>0.22</v>
      </c>
      <c r="X44" s="2">
        <f ca="1">_xlfn.IFNA(MEDIAN(INDIRECT("'" &amp; X$2 &amp; "'!B" &amp; ROWS!X102),INDIRECT("'" &amp; X$2 &amp; "'!F" &amp; ROWS!X102),INDIRECT("'" &amp; X$2 &amp; "'!J" &amp; ROWS!X102)), "")</f>
        <v>7.0000000000000007E-2</v>
      </c>
      <c r="Y44" s="2">
        <f ca="1">_xlfn.IFNA(MEDIAN(INDIRECT("'" &amp; Y$2 &amp; "'!B" &amp; ROWS!Y102),INDIRECT("'" &amp; Y$2 &amp; "'!F" &amp; ROWS!Y102),INDIRECT("'" &amp; Y$2 &amp; "'!J" &amp; ROWS!Y102)), "")</f>
        <v>0.09</v>
      </c>
    </row>
    <row r="45" spans="1:25" x14ac:dyDescent="0.25">
      <c r="A45" t="str">
        <f>METRICS!A103</f>
        <v>voidPtr</v>
      </c>
      <c r="B45" s="2">
        <f ca="1">_xlfn.IFNA(MEDIAN(INDIRECT("'" &amp; B$2 &amp; "'!B" &amp; ROWS!B104),INDIRECT("'" &amp; B$2 &amp; "'!F" &amp; ROWS!B104),INDIRECT("'" &amp; B$2 &amp; "'!J" &amp; ROWS!B104)), "")</f>
        <v>0.06</v>
      </c>
      <c r="C45" s="2">
        <f ca="1">_xlfn.IFNA(MEDIAN(INDIRECT("'" &amp; C$2 &amp; "'!B" &amp; ROWS!C104),INDIRECT("'" &amp; C$2 &amp; "'!F" &amp; ROWS!C104),INDIRECT("'" &amp; C$2 &amp; "'!J" &amp; ROWS!C104)), "")</f>
        <v>0.06</v>
      </c>
      <c r="D45" s="2">
        <f ca="1">_xlfn.IFNA(MEDIAN(INDIRECT("'" &amp; D$2 &amp; "'!B" &amp; ROWS!D104),INDIRECT("'" &amp; D$2 &amp; "'!F" &amp; ROWS!D104),INDIRECT("'" &amp; D$2 &amp; "'!J" &amp; ROWS!D104)), "")</f>
        <v>0.03</v>
      </c>
      <c r="E45" s="2">
        <f ca="1">_xlfn.IFNA(MEDIAN(INDIRECT("'" &amp; E$2 &amp; "'!B" &amp; ROWS!E104),INDIRECT("'" &amp; E$2 &amp; "'!F" &amp; ROWS!E104),INDIRECT("'" &amp; E$2 &amp; "'!J" &amp; ROWS!E104)), "")</f>
        <v>0.38</v>
      </c>
      <c r="F45" s="2">
        <f ca="1">_xlfn.IFNA(MEDIAN(INDIRECT("'" &amp; F$2 &amp; "'!B" &amp; ROWS!F104),INDIRECT("'" &amp; F$2 &amp; "'!F" &amp; ROWS!F104),INDIRECT("'" &amp; F$2 &amp; "'!J" &amp; ROWS!F104)), "")</f>
        <v>0.5</v>
      </c>
      <c r="G45" s="2">
        <f ca="1">_xlfn.IFNA(MEDIAN(INDIRECT("'" &amp; G$2 &amp; "'!B" &amp; ROWS!G104),INDIRECT("'" &amp; G$2 &amp; "'!F" &amp; ROWS!G104),INDIRECT("'" &amp; G$2 &amp; "'!J" &amp; ROWS!G104)), "")</f>
        <v>0.25</v>
      </c>
      <c r="H45" s="2">
        <f ca="1">_xlfn.IFNA(MEDIAN(INDIRECT("'" &amp; H$2 &amp; "'!B" &amp; ROWS!H104),INDIRECT("'" &amp; H$2 &amp; "'!F" &amp; ROWS!H104),INDIRECT("'" &amp; H$2 &amp; "'!J" &amp; ROWS!H104)), "")</f>
        <v>1.37</v>
      </c>
      <c r="I45" s="2">
        <f ca="1">_xlfn.IFNA(MEDIAN(INDIRECT("'" &amp; I$2 &amp; "'!B" &amp; ROWS!I104),INDIRECT("'" &amp; I$2 &amp; "'!F" &amp; ROWS!I104),INDIRECT("'" &amp; I$2 &amp; "'!J" &amp; ROWS!I104)), "")</f>
        <v>1.35</v>
      </c>
      <c r="J45" s="2">
        <f ca="1">_xlfn.IFNA(MEDIAN(INDIRECT("'" &amp; J$2 &amp; "'!B" &amp; ROWS!J104),INDIRECT("'" &amp; J$2 &amp; "'!F" &amp; ROWS!J104),INDIRECT("'" &amp; J$2 &amp; "'!J" &amp; ROWS!J104)), "")</f>
        <v>0.02</v>
      </c>
      <c r="K45" s="2">
        <f ca="1">_xlfn.IFNA(MEDIAN(INDIRECT("'" &amp; K$2 &amp; "'!B" &amp; ROWS!K104),INDIRECT("'" &amp; K$2 &amp; "'!F" &amp; ROWS!K104),INDIRECT("'" &amp; K$2 &amp; "'!J" &amp; ROWS!K104)), "")</f>
        <v>0.04</v>
      </c>
      <c r="L45" s="2">
        <f ca="1">_xlfn.IFNA(MEDIAN(INDIRECT("'" &amp; L$2 &amp; "'!B" &amp; ROWS!L104),INDIRECT("'" &amp; L$2 &amp; "'!F" &amp; ROWS!L104),INDIRECT("'" &amp; L$2 &amp; "'!J" &amp; ROWS!L104)), "")</f>
        <v>0.01</v>
      </c>
      <c r="M45" s="2">
        <f ca="1">_xlfn.IFNA(MEDIAN(INDIRECT("'" &amp; M$2 &amp; "'!B" &amp; ROWS!M104),INDIRECT("'" &amp; M$2 &amp; "'!F" &amp; ROWS!M104),INDIRECT("'" &amp; M$2 &amp; "'!J" &amp; ROWS!M104)), "")</f>
        <v>0.25</v>
      </c>
      <c r="N45" s="2">
        <f ca="1">_xlfn.IFNA(MEDIAN(INDIRECT("'" &amp; N$2 &amp; "'!B" &amp; ROWS!N104),INDIRECT("'" &amp; N$2 &amp; "'!F" &amp; ROWS!N104),INDIRECT("'" &amp; N$2 &amp; "'!J" &amp; ROWS!N104)), "")</f>
        <v>0.42</v>
      </c>
      <c r="O45" s="2">
        <f ca="1">_xlfn.IFNA(MEDIAN(INDIRECT("'" &amp; O$2 &amp; "'!B" &amp; ROWS!O104),INDIRECT("'" &amp; O$2 &amp; "'!F" &amp; ROWS!O104),INDIRECT("'" &amp; O$2 &amp; "'!J" &amp; ROWS!O104)), "")</f>
        <v>0.2</v>
      </c>
      <c r="P45" s="2">
        <f ca="1">_xlfn.IFNA(MEDIAN(INDIRECT("'" &amp; P$2 &amp; "'!B" &amp; ROWS!P104),INDIRECT("'" &amp; P$2 &amp; "'!F" &amp; ROWS!P104),INDIRECT("'" &amp; P$2 &amp; "'!J" &amp; ROWS!P104)), "")</f>
        <v>0.06</v>
      </c>
      <c r="Q45" s="2">
        <f ca="1">_xlfn.IFNA(MEDIAN(INDIRECT("'" &amp; Q$2 &amp; "'!B" &amp; ROWS!Q104),INDIRECT("'" &amp; Q$2 &amp; "'!F" &amp; ROWS!Q104),INDIRECT("'" &amp; Q$2 &amp; "'!J" &amp; ROWS!Q104)), "")</f>
        <v>0.08</v>
      </c>
      <c r="R45" s="2">
        <f ca="1">_xlfn.IFNA(MEDIAN(INDIRECT("'" &amp; R$2 &amp; "'!B" &amp; ROWS!R104),INDIRECT("'" &amp; R$2 &amp; "'!F" &amp; ROWS!R104),INDIRECT("'" &amp; R$2 &amp; "'!J" &amp; ROWS!R104)), "")</f>
        <v>0.02</v>
      </c>
      <c r="S45" s="2">
        <f ca="1">_xlfn.IFNA(MEDIAN(INDIRECT("'" &amp; S$2 &amp; "'!B" &amp; ROWS!S104),INDIRECT("'" &amp; S$2 &amp; "'!F" &amp; ROWS!S104),INDIRECT("'" &amp; S$2 &amp; "'!J" &amp; ROWS!S104)), "")</f>
        <v>0.03</v>
      </c>
      <c r="T45" s="2">
        <f ca="1">_xlfn.IFNA(MEDIAN(INDIRECT("'" &amp; T$2 &amp; "'!B" &amp; ROWS!T104),INDIRECT("'" &amp; T$2 &amp; "'!F" &amp; ROWS!T104),INDIRECT("'" &amp; T$2 &amp; "'!J" &amp; ROWS!T104)), "")</f>
        <v>0.01</v>
      </c>
      <c r="U45" s="2">
        <f ca="1">_xlfn.IFNA(MEDIAN(INDIRECT("'" &amp; U$2 &amp; "'!B" &amp; ROWS!U104),INDIRECT("'" &amp; U$2 &amp; "'!F" &amp; ROWS!U104),INDIRECT("'" &amp; U$2 &amp; "'!J" &amp; ROWS!U104)), "")</f>
        <v>0.26</v>
      </c>
      <c r="V45" s="2">
        <f ca="1">_xlfn.IFNA(MEDIAN(INDIRECT("'" &amp; V$2 &amp; "'!B" &amp; ROWS!V104),INDIRECT("'" &amp; V$2 &amp; "'!F" &amp; ROWS!V104),INDIRECT("'" &amp; V$2 &amp; "'!J" &amp; ROWS!V104)), "")</f>
        <v>0.4</v>
      </c>
      <c r="W45" s="2">
        <f ca="1">_xlfn.IFNA(MEDIAN(INDIRECT("'" &amp; W$2 &amp; "'!B" &amp; ROWS!W104),INDIRECT("'" &amp; W$2 &amp; "'!F" &amp; ROWS!W104),INDIRECT("'" &amp; W$2 &amp; "'!J" &amp; ROWS!W104)), "")</f>
        <v>0.22</v>
      </c>
      <c r="X45" s="2">
        <f ca="1">_xlfn.IFNA(MEDIAN(INDIRECT("'" &amp; X$2 &amp; "'!B" &amp; ROWS!X104),INDIRECT("'" &amp; X$2 &amp; "'!F" &amp; ROWS!X104),INDIRECT("'" &amp; X$2 &amp; "'!J" &amp; ROWS!X104)), "")</f>
        <v>0.06</v>
      </c>
      <c r="Y45" s="2">
        <f ca="1">_xlfn.IFNA(MEDIAN(INDIRECT("'" &amp; Y$2 &amp; "'!B" &amp; ROWS!Y104),INDIRECT("'" &amp; Y$2 &amp; "'!F" &amp; ROWS!Y104),INDIRECT("'" &amp; Y$2 &amp; "'!J" &amp; ROWS!Y104)), "")</f>
        <v>0.08</v>
      </c>
    </row>
    <row r="46" spans="1:25" x14ac:dyDescent="0.25">
      <c r="A46" t="str">
        <f>METRICS!A106</f>
        <v>with-statement</v>
      </c>
      <c r="B46" s="2">
        <f ca="1">_xlfn.IFNA(MEDIAN(INDIRECT("'" &amp; B$2 &amp; "'!B" &amp; ROWS!B107),INDIRECT("'" &amp; B$2 &amp; "'!F" &amp; ROWS!B107),INDIRECT("'" &amp; B$2 &amp; "'!J" &amp; ROWS!B107)), "")</f>
        <v>0.08</v>
      </c>
      <c r="C46" s="2">
        <f ca="1">_xlfn.IFNA(MEDIAN(INDIRECT("'" &amp; C$2 &amp; "'!B" &amp; ROWS!C107),INDIRECT("'" &amp; C$2 &amp; "'!F" &amp; ROWS!C107),INDIRECT("'" &amp; C$2 &amp; "'!J" &amp; ROWS!C107)), "")</f>
        <v>7.0000000000000007E-2</v>
      </c>
      <c r="D46" s="2">
        <f ca="1">_xlfn.IFNA(MEDIAN(INDIRECT("'" &amp; D$2 &amp; "'!B" &amp; ROWS!D107),INDIRECT("'" &amp; D$2 &amp; "'!F" &amp; ROWS!D107),INDIRECT("'" &amp; D$2 &amp; "'!J" &amp; ROWS!D107)), "")</f>
        <v>0.04</v>
      </c>
      <c r="E46" s="2">
        <f ca="1">_xlfn.IFNA(MEDIAN(INDIRECT("'" &amp; E$2 &amp; "'!B" &amp; ROWS!E107),INDIRECT("'" &amp; E$2 &amp; "'!F" &amp; ROWS!E107),INDIRECT("'" &amp; E$2 &amp; "'!J" &amp; ROWS!E107)), "")</f>
        <v>0.57999999999999996</v>
      </c>
      <c r="F46" s="2">
        <f ca="1">_xlfn.IFNA(MEDIAN(INDIRECT("'" &amp; F$2 &amp; "'!B" &amp; ROWS!F107),INDIRECT("'" &amp; F$2 &amp; "'!F" &amp; ROWS!F107),INDIRECT("'" &amp; F$2 &amp; "'!J" &amp; ROWS!F107)), "")</f>
        <v>0.73</v>
      </c>
      <c r="G46" s="2">
        <f ca="1">_xlfn.IFNA(MEDIAN(INDIRECT("'" &amp; G$2 &amp; "'!B" &amp; ROWS!G107),INDIRECT("'" &amp; G$2 &amp; "'!F" &amp; ROWS!G107),INDIRECT("'" &amp; G$2 &amp; "'!J" &amp; ROWS!G107)), "")</f>
        <v>0.42</v>
      </c>
      <c r="H46" s="2">
        <f ca="1">_xlfn.IFNA(MEDIAN(INDIRECT("'" &amp; H$2 &amp; "'!B" &amp; ROWS!H107),INDIRECT("'" &amp; H$2 &amp; "'!F" &amp; ROWS!H107),INDIRECT("'" &amp; H$2 &amp; "'!J" &amp; ROWS!H107)), "")</f>
        <v>1.98</v>
      </c>
      <c r="I46" s="2">
        <f ca="1">_xlfn.IFNA(MEDIAN(INDIRECT("'" &amp; I$2 &amp; "'!B" &amp; ROWS!I107),INDIRECT("'" &amp; I$2 &amp; "'!F" &amp; ROWS!I107),INDIRECT("'" &amp; I$2 &amp; "'!J" &amp; ROWS!I107)), "")</f>
        <v>1.88</v>
      </c>
      <c r="J46" s="2">
        <f ca="1">_xlfn.IFNA(MEDIAN(INDIRECT("'" &amp; J$2 &amp; "'!B" &amp; ROWS!J107),INDIRECT("'" &amp; J$2 &amp; "'!F" &amp; ROWS!J107),INDIRECT("'" &amp; J$2 &amp; "'!J" &amp; ROWS!J107)), "")</f>
        <v>0.02</v>
      </c>
      <c r="K46" s="2">
        <f ca="1">_xlfn.IFNA(MEDIAN(INDIRECT("'" &amp; K$2 &amp; "'!B" &amp; ROWS!K107),INDIRECT("'" &amp; K$2 &amp; "'!F" &amp; ROWS!K107),INDIRECT("'" &amp; K$2 &amp; "'!J" &amp; ROWS!K107)), "")</f>
        <v>0.04</v>
      </c>
      <c r="L46" s="2">
        <f ca="1">_xlfn.IFNA(MEDIAN(INDIRECT("'" &amp; L$2 &amp; "'!B" &amp; ROWS!L107),INDIRECT("'" &amp; L$2 &amp; "'!F" &amp; ROWS!L107),INDIRECT("'" &amp; L$2 &amp; "'!J" &amp; ROWS!L107)), "")</f>
        <v>0.02</v>
      </c>
      <c r="M46" s="2">
        <f ca="1">_xlfn.IFNA(MEDIAN(INDIRECT("'" &amp; M$2 &amp; "'!B" &amp; ROWS!M107),INDIRECT("'" &amp; M$2 &amp; "'!F" &amp; ROWS!M107),INDIRECT("'" &amp; M$2 &amp; "'!J" &amp; ROWS!M107)), "")</f>
        <v>0.42</v>
      </c>
      <c r="N46" s="2">
        <f ca="1">_xlfn.IFNA(MEDIAN(INDIRECT("'" &amp; N$2 &amp; "'!B" &amp; ROWS!N107),INDIRECT("'" &amp; N$2 &amp; "'!F" &amp; ROWS!N107),INDIRECT("'" &amp; N$2 &amp; "'!J" &amp; ROWS!N107)), "")</f>
        <v>0.63</v>
      </c>
      <c r="O46" s="2">
        <f ca="1">_xlfn.IFNA(MEDIAN(INDIRECT("'" &amp; O$2 &amp; "'!B" &amp; ROWS!O107),INDIRECT("'" &amp; O$2 &amp; "'!F" &amp; ROWS!O107),INDIRECT("'" &amp; O$2 &amp; "'!J" &amp; ROWS!O107)), "")</f>
        <v>0.36</v>
      </c>
      <c r="P46" s="2">
        <f ca="1">_xlfn.IFNA(MEDIAN(INDIRECT("'" &amp; P$2 &amp; "'!B" &amp; ROWS!P107),INDIRECT("'" &amp; P$2 &amp; "'!F" &amp; ROWS!P107),INDIRECT("'" &amp; P$2 &amp; "'!J" &amp; ROWS!P107)), "")</f>
        <v>7.0000000000000007E-2</v>
      </c>
      <c r="Q46" s="2">
        <f ca="1">_xlfn.IFNA(MEDIAN(INDIRECT("'" &amp; Q$2 &amp; "'!B" &amp; ROWS!Q107),INDIRECT("'" &amp; Q$2 &amp; "'!F" &amp; ROWS!Q107),INDIRECT("'" &amp; Q$2 &amp; "'!J" &amp; ROWS!Q107)), "")</f>
        <v>0.09</v>
      </c>
      <c r="R46" s="2">
        <f ca="1">_xlfn.IFNA(MEDIAN(INDIRECT("'" &amp; R$2 &amp; "'!B" &amp; ROWS!R107),INDIRECT("'" &amp; R$2 &amp; "'!F" &amp; ROWS!R107),INDIRECT("'" &amp; R$2 &amp; "'!J" &amp; ROWS!R107)), "")</f>
        <v>0.02</v>
      </c>
      <c r="S46" s="2">
        <f ca="1">_xlfn.IFNA(MEDIAN(INDIRECT("'" &amp; S$2 &amp; "'!B" &amp; ROWS!S107),INDIRECT("'" &amp; S$2 &amp; "'!F" &amp; ROWS!S107),INDIRECT("'" &amp; S$2 &amp; "'!J" &amp; ROWS!S107)), "")</f>
        <v>0.04</v>
      </c>
      <c r="T46" s="2">
        <f ca="1">_xlfn.IFNA(MEDIAN(INDIRECT("'" &amp; T$2 &amp; "'!B" &amp; ROWS!T107),INDIRECT("'" &amp; T$2 &amp; "'!F" &amp; ROWS!T107),INDIRECT("'" &amp; T$2 &amp; "'!J" &amp; ROWS!T107)), "")</f>
        <v>0.02</v>
      </c>
      <c r="U46" s="2">
        <f ca="1">_xlfn.IFNA(MEDIAN(INDIRECT("'" &amp; U$2 &amp; "'!B" &amp; ROWS!U107),INDIRECT("'" &amp; U$2 &amp; "'!F" &amp; ROWS!U107),INDIRECT("'" &amp; U$2 &amp; "'!J" &amp; ROWS!U107)), "")</f>
        <v>0.44</v>
      </c>
      <c r="V46" s="2">
        <f ca="1">_xlfn.IFNA(MEDIAN(INDIRECT("'" &amp; V$2 &amp; "'!B" &amp; ROWS!V107),INDIRECT("'" &amp; V$2 &amp; "'!F" &amp; ROWS!V107),INDIRECT("'" &amp; V$2 &amp; "'!J" &amp; ROWS!V107)), "")</f>
        <v>0.62</v>
      </c>
      <c r="W46" s="2">
        <f ca="1">_xlfn.IFNA(MEDIAN(INDIRECT("'" &amp; W$2 &amp; "'!B" &amp; ROWS!W107),INDIRECT("'" &amp; W$2 &amp; "'!F" &amp; ROWS!W107),INDIRECT("'" &amp; W$2 &amp; "'!J" &amp; ROWS!W107)), "")</f>
        <v>0.37</v>
      </c>
      <c r="X46" s="2">
        <f ca="1">_xlfn.IFNA(MEDIAN(INDIRECT("'" &amp; X$2 &amp; "'!B" &amp; ROWS!X107),INDIRECT("'" &amp; X$2 &amp; "'!F" &amp; ROWS!X107),INDIRECT("'" &amp; X$2 &amp; "'!J" &amp; ROWS!X107)), "")</f>
        <v>7.0000000000000007E-2</v>
      </c>
      <c r="Y46" s="2">
        <f ca="1">_xlfn.IFNA(MEDIAN(INDIRECT("'" &amp; Y$2 &amp; "'!B" &amp; ROWS!Y107),INDIRECT("'" &amp; Y$2 &amp; "'!F" &amp; ROWS!Y107),INDIRECT("'" &amp; Y$2 &amp; "'!J" &amp; ROWS!Y107)), "")</f>
        <v>0.09</v>
      </c>
    </row>
    <row r="47" spans="1:25" x14ac:dyDescent="0.25">
      <c r="A47" t="str">
        <f>METRICS!A108</f>
        <v>assert-stdlib</v>
      </c>
      <c r="B47" s="2">
        <f ca="1">_xlfn.IFNA(MEDIAN(INDIRECT("'" &amp; B$2 &amp; "'!B" &amp; ROWS!B109),INDIRECT("'" &amp; B$2 &amp; "'!F" &amp; ROWS!B109),INDIRECT("'" &amp; B$2 &amp; "'!J" &amp; ROWS!B109)), "")</f>
        <v>0.14000000000000001</v>
      </c>
      <c r="C47" s="2">
        <f ca="1">_xlfn.IFNA(MEDIAN(INDIRECT("'" &amp; C$2 &amp; "'!B" &amp; ROWS!C109),INDIRECT("'" &amp; C$2 &amp; "'!F" &amp; ROWS!C109),INDIRECT("'" &amp; C$2 &amp; "'!J" &amp; ROWS!C109)), "")</f>
        <v>0.16</v>
      </c>
      <c r="D47" s="2">
        <f ca="1">_xlfn.IFNA(MEDIAN(INDIRECT("'" &amp; D$2 &amp; "'!B" &amp; ROWS!D109),INDIRECT("'" &amp; D$2 &amp; "'!F" &amp; ROWS!D109),INDIRECT("'" &amp; D$2 &amp; "'!J" &amp; ROWS!D109)), "")</f>
        <v>7.0000000000000007E-2</v>
      </c>
      <c r="E47" s="2">
        <f ca="1">_xlfn.IFNA(MEDIAN(INDIRECT("'" &amp; E$2 &amp; "'!B" &amp; ROWS!E109),INDIRECT("'" &amp; E$2 &amp; "'!F" &amp; ROWS!E109),INDIRECT("'" &amp; E$2 &amp; "'!J" &amp; ROWS!E109)), "")</f>
        <v>0.9</v>
      </c>
      <c r="F47" s="2">
        <f ca="1">_xlfn.IFNA(MEDIAN(INDIRECT("'" &amp; F$2 &amp; "'!B" &amp; ROWS!F109),INDIRECT("'" &amp; F$2 &amp; "'!F" &amp; ROWS!F109),INDIRECT("'" &amp; F$2 &amp; "'!J" &amp; ROWS!F109)), "")</f>
        <v>1.37</v>
      </c>
      <c r="G47" s="2">
        <f ca="1">_xlfn.IFNA(MEDIAN(INDIRECT("'" &amp; G$2 &amp; "'!B" &amp; ROWS!G109),INDIRECT("'" &amp; G$2 &amp; "'!F" &amp; ROWS!G109),INDIRECT("'" &amp; G$2 &amp; "'!J" &amp; ROWS!G109)), "")</f>
        <v>0.65</v>
      </c>
      <c r="H47" s="2">
        <f ca="1">_xlfn.IFNA(MEDIAN(INDIRECT("'" &amp; H$2 &amp; "'!B" &amp; ROWS!H109),INDIRECT("'" &amp; H$2 &amp; "'!F" &amp; ROWS!H109),INDIRECT("'" &amp; H$2 &amp; "'!J" &amp; ROWS!H109)), "")</f>
        <v>2.21</v>
      </c>
      <c r="I47" s="2">
        <f ca="1">_xlfn.IFNA(MEDIAN(INDIRECT("'" &amp; I$2 &amp; "'!B" &amp; ROWS!I109),INDIRECT("'" &amp; I$2 &amp; "'!F" &amp; ROWS!I109),INDIRECT("'" &amp; I$2 &amp; "'!J" &amp; ROWS!I109)), "")</f>
        <v>2.35</v>
      </c>
      <c r="J47" s="2">
        <f ca="1">_xlfn.IFNA(MEDIAN(INDIRECT("'" &amp; J$2 &amp; "'!B" &amp; ROWS!J109),INDIRECT("'" &amp; J$2 &amp; "'!F" &amp; ROWS!J109),INDIRECT("'" &amp; J$2 &amp; "'!J" &amp; ROWS!J109)), "")</f>
        <v>0.06</v>
      </c>
      <c r="K47" s="2">
        <f ca="1">_xlfn.IFNA(MEDIAN(INDIRECT("'" &amp; K$2 &amp; "'!B" &amp; ROWS!K109),INDIRECT("'" &amp; K$2 &amp; "'!F" &amp; ROWS!K109),INDIRECT("'" &amp; K$2 &amp; "'!J" &amp; ROWS!K109)), "")</f>
        <v>0.12</v>
      </c>
      <c r="L47" s="2">
        <f ca="1">_xlfn.IFNA(MEDIAN(INDIRECT("'" &amp; L$2 &amp; "'!B" &amp; ROWS!L109),INDIRECT("'" &amp; L$2 &amp; "'!F" &amp; ROWS!L109),INDIRECT("'" &amp; L$2 &amp; "'!J" &amp; ROWS!L109)), "")</f>
        <v>0.04</v>
      </c>
      <c r="M47" s="2">
        <f ca="1">_xlfn.IFNA(MEDIAN(INDIRECT("'" &amp; M$2 &amp; "'!B" &amp; ROWS!M109),INDIRECT("'" &amp; M$2 &amp; "'!F" &amp; ROWS!M109),INDIRECT("'" &amp; M$2 &amp; "'!J" &amp; ROWS!M109)), "")</f>
        <v>0.72</v>
      </c>
      <c r="N47" s="2">
        <f ca="1">_xlfn.IFNA(MEDIAN(INDIRECT("'" &amp; N$2 &amp; "'!B" &amp; ROWS!N109),INDIRECT("'" &amp; N$2 &amp; "'!F" &amp; ROWS!N109),INDIRECT("'" &amp; N$2 &amp; "'!J" &amp; ROWS!N109)), "")</f>
        <v>1.26</v>
      </c>
      <c r="O47" s="2">
        <f ca="1">_xlfn.IFNA(MEDIAN(INDIRECT("'" &amp; O$2 &amp; "'!B" &amp; ROWS!O109),INDIRECT("'" &amp; O$2 &amp; "'!F" &amp; ROWS!O109),INDIRECT("'" &amp; O$2 &amp; "'!J" &amp; ROWS!O109)), "")</f>
        <v>0.56999999999999995</v>
      </c>
      <c r="P47" s="2">
        <f ca="1">_xlfn.IFNA(MEDIAN(INDIRECT("'" &amp; P$2 &amp; "'!B" &amp; ROWS!P109),INDIRECT("'" &amp; P$2 &amp; "'!F" &amp; ROWS!P109),INDIRECT("'" &amp; P$2 &amp; "'!J" &amp; ROWS!P109)), "")</f>
        <v>0.08</v>
      </c>
      <c r="Q47" s="2">
        <f ca="1">_xlfn.IFNA(MEDIAN(INDIRECT("'" &amp; Q$2 &amp; "'!B" &amp; ROWS!Q109),INDIRECT("'" &amp; Q$2 &amp; "'!F" &amp; ROWS!Q109),INDIRECT("'" &amp; Q$2 &amp; "'!J" &amp; ROWS!Q109)), "")</f>
        <v>0.11</v>
      </c>
      <c r="R47" s="2">
        <f ca="1">_xlfn.IFNA(MEDIAN(INDIRECT("'" &amp; R$2 &amp; "'!B" &amp; ROWS!R109),INDIRECT("'" &amp; R$2 &amp; "'!F" &amp; ROWS!R109),INDIRECT("'" &amp; R$2 &amp; "'!J" &amp; ROWS!R109)), "")</f>
        <v>0.06</v>
      </c>
      <c r="S47" s="2">
        <f ca="1">_xlfn.IFNA(MEDIAN(INDIRECT("'" &amp; S$2 &amp; "'!B" &amp; ROWS!S109),INDIRECT("'" &amp; S$2 &amp; "'!F" &amp; ROWS!S109),INDIRECT("'" &amp; S$2 &amp; "'!J" &amp; ROWS!S109)), "")</f>
        <v>0.12</v>
      </c>
      <c r="T47" s="2">
        <f ca="1">_xlfn.IFNA(MEDIAN(INDIRECT("'" &amp; T$2 &amp; "'!B" &amp; ROWS!T109),INDIRECT("'" &amp; T$2 &amp; "'!F" &amp; ROWS!T109),INDIRECT("'" &amp; T$2 &amp; "'!J" &amp; ROWS!T109)), "")</f>
        <v>0.05</v>
      </c>
      <c r="U47" s="2">
        <f ca="1">_xlfn.IFNA(MEDIAN(INDIRECT("'" &amp; U$2 &amp; "'!B" &amp; ROWS!U109),INDIRECT("'" &amp; U$2 &amp; "'!F" &amp; ROWS!U109),INDIRECT("'" &amp; U$2 &amp; "'!J" &amp; ROWS!U109)), "")</f>
        <v>0.75</v>
      </c>
      <c r="V47" s="2">
        <f ca="1">_xlfn.IFNA(MEDIAN(INDIRECT("'" &amp; V$2 &amp; "'!B" &amp; ROWS!V109),INDIRECT("'" &amp; V$2 &amp; "'!F" &amp; ROWS!V109),INDIRECT("'" &amp; V$2 &amp; "'!J" &amp; ROWS!V109)), "")</f>
        <v>1.25</v>
      </c>
      <c r="W47" s="2">
        <f ca="1">_xlfn.IFNA(MEDIAN(INDIRECT("'" &amp; W$2 &amp; "'!B" &amp; ROWS!W109),INDIRECT("'" &amp; W$2 &amp; "'!F" &amp; ROWS!W109),INDIRECT("'" &amp; W$2 &amp; "'!J" &amp; ROWS!W109)), "")</f>
        <v>0.64</v>
      </c>
      <c r="X47" s="2">
        <f ca="1">_xlfn.IFNA(MEDIAN(INDIRECT("'" &amp; X$2 &amp; "'!B" &amp; ROWS!X109),INDIRECT("'" &amp; X$2 &amp; "'!F" &amp; ROWS!X109),INDIRECT("'" &amp; X$2 &amp; "'!J" &amp; ROWS!X109)), "")</f>
        <v>0.09</v>
      </c>
      <c r="Y47" s="2">
        <f ca="1">_xlfn.IFNA(MEDIAN(INDIRECT("'" &amp; Y$2 &amp; "'!B" &amp; ROWS!Y109),INDIRECT("'" &amp; Y$2 &amp; "'!F" &amp; ROWS!Y109),INDIRECT("'" &amp; Y$2 &amp; "'!J" &amp; ROWS!Y109)), "")</f>
        <v>0.11</v>
      </c>
    </row>
    <row r="48" spans="1:25" x14ac:dyDescent="0.25">
      <c r="A48" t="str">
        <f>METRICS!A109</f>
        <v>common-stdlib</v>
      </c>
      <c r="B48" s="2">
        <f ca="1">_xlfn.IFNA(MEDIAN(INDIRECT("'" &amp; B$2 &amp; "'!B" &amp; ROWS!B110),INDIRECT("'" &amp; B$2 &amp; "'!F" &amp; ROWS!B110),INDIRECT("'" &amp; B$2 &amp; "'!J" &amp; ROWS!B110)), "")</f>
        <v>0.25</v>
      </c>
      <c r="C48" s="2">
        <f ca="1">_xlfn.IFNA(MEDIAN(INDIRECT("'" &amp; C$2 &amp; "'!B" &amp; ROWS!C110),INDIRECT("'" &amp; C$2 &amp; "'!F" &amp; ROWS!C110),INDIRECT("'" &amp; C$2 &amp; "'!J" &amp; ROWS!C110)), "")</f>
        <v>0.28000000000000003</v>
      </c>
      <c r="D48" s="2">
        <f ca="1">_xlfn.IFNA(MEDIAN(INDIRECT("'" &amp; D$2 &amp; "'!B" &amp; ROWS!D110),INDIRECT("'" &amp; D$2 &amp; "'!F" &amp; ROWS!D110),INDIRECT("'" &amp; D$2 &amp; "'!J" &amp; ROWS!D110)), "")</f>
        <v>0.1</v>
      </c>
      <c r="E48" s="2">
        <f ca="1">_xlfn.IFNA(MEDIAN(INDIRECT("'" &amp; E$2 &amp; "'!B" &amp; ROWS!E110),INDIRECT("'" &amp; E$2 &amp; "'!F" &amp; ROWS!E110),INDIRECT("'" &amp; E$2 &amp; "'!J" &amp; ROWS!E110)), "")</f>
        <v>1.63</v>
      </c>
      <c r="F48" s="2">
        <f ca="1">_xlfn.IFNA(MEDIAN(INDIRECT("'" &amp; F$2 &amp; "'!B" &amp; ROWS!F110),INDIRECT("'" &amp; F$2 &amp; "'!F" &amp; ROWS!F110),INDIRECT("'" &amp; F$2 &amp; "'!J" &amp; ROWS!F110)), "")</f>
        <v>2.59</v>
      </c>
      <c r="G48" s="2">
        <f ca="1">_xlfn.IFNA(MEDIAN(INDIRECT("'" &amp; G$2 &amp; "'!B" &amp; ROWS!G110),INDIRECT("'" &amp; G$2 &amp; "'!F" &amp; ROWS!G110),INDIRECT("'" &amp; G$2 &amp; "'!J" &amp; ROWS!G110)), "")</f>
        <v>1.1100000000000001</v>
      </c>
      <c r="H48" s="2">
        <f ca="1">_xlfn.IFNA(MEDIAN(INDIRECT("'" &amp; H$2 &amp; "'!B" &amp; ROWS!H110),INDIRECT("'" &amp; H$2 &amp; "'!F" &amp; ROWS!H110),INDIRECT("'" &amp; H$2 &amp; "'!J" &amp; ROWS!H110)), "")</f>
        <v>3.82</v>
      </c>
      <c r="I48" s="2">
        <f ca="1">_xlfn.IFNA(MEDIAN(INDIRECT("'" &amp; I$2 &amp; "'!B" &amp; ROWS!I110),INDIRECT("'" &amp; I$2 &amp; "'!F" &amp; ROWS!I110),INDIRECT("'" &amp; I$2 &amp; "'!J" &amp; ROWS!I110)), "")</f>
        <v>4.1399999999999997</v>
      </c>
      <c r="J48" s="2">
        <f ca="1">_xlfn.IFNA(MEDIAN(INDIRECT("'" &amp; J$2 &amp; "'!B" &amp; ROWS!J110),INDIRECT("'" &amp; J$2 &amp; "'!F" &amp; ROWS!J110),INDIRECT("'" &amp; J$2 &amp; "'!J" &amp; ROWS!J110)), "")</f>
        <v>0.1</v>
      </c>
      <c r="K48" s="2">
        <f ca="1">_xlfn.IFNA(MEDIAN(INDIRECT("'" &amp; K$2 &amp; "'!B" &amp; ROWS!K110),INDIRECT("'" &amp; K$2 &amp; "'!F" &amp; ROWS!K110),INDIRECT("'" &amp; K$2 &amp; "'!J" &amp; ROWS!K110)), "")</f>
        <v>0.18</v>
      </c>
      <c r="L48" s="2">
        <f ca="1">_xlfn.IFNA(MEDIAN(INDIRECT("'" &amp; L$2 &amp; "'!B" &amp; ROWS!L110),INDIRECT("'" &amp; L$2 &amp; "'!F" &amp; ROWS!L110),INDIRECT("'" &amp; L$2 &amp; "'!J" &amp; ROWS!L110)), "")</f>
        <v>7.0000000000000007E-2</v>
      </c>
      <c r="M48" s="2">
        <f ca="1">_xlfn.IFNA(MEDIAN(INDIRECT("'" &amp; M$2 &amp; "'!B" &amp; ROWS!M110),INDIRECT("'" &amp; M$2 &amp; "'!F" &amp; ROWS!M110),INDIRECT("'" &amp; M$2 &amp; "'!J" &amp; ROWS!M110)), "")</f>
        <v>1.26</v>
      </c>
      <c r="N48" s="2">
        <f ca="1">_xlfn.IFNA(MEDIAN(INDIRECT("'" &amp; N$2 &amp; "'!B" &amp; ROWS!N110),INDIRECT("'" &amp; N$2 &amp; "'!F" &amp; ROWS!N110),INDIRECT("'" &amp; N$2 &amp; "'!J" &amp; ROWS!N110)), "")</f>
        <v>2.33</v>
      </c>
      <c r="O48" s="2">
        <f ca="1">_xlfn.IFNA(MEDIAN(INDIRECT("'" &amp; O$2 &amp; "'!B" &amp; ROWS!O110),INDIRECT("'" &amp; O$2 &amp; "'!F" &amp; ROWS!O110),INDIRECT("'" &amp; O$2 &amp; "'!J" &amp; ROWS!O110)), "")</f>
        <v>0.94</v>
      </c>
      <c r="P48" s="2">
        <f ca="1">_xlfn.IFNA(MEDIAN(INDIRECT("'" &amp; P$2 &amp; "'!B" &amp; ROWS!P110),INDIRECT("'" &amp; P$2 &amp; "'!F" &amp; ROWS!P110),INDIRECT("'" &amp; P$2 &amp; "'!J" &amp; ROWS!P110)), "")</f>
        <v>0.1</v>
      </c>
      <c r="Q48" s="2">
        <f ca="1">_xlfn.IFNA(MEDIAN(INDIRECT("'" &amp; Q$2 &amp; "'!B" &amp; ROWS!Q110),INDIRECT("'" &amp; Q$2 &amp; "'!F" &amp; ROWS!Q110),INDIRECT("'" &amp; Q$2 &amp; "'!J" &amp; ROWS!Q110)), "")</f>
        <v>0.12</v>
      </c>
      <c r="R48" s="2">
        <f ca="1">_xlfn.IFNA(MEDIAN(INDIRECT("'" &amp; R$2 &amp; "'!B" &amp; ROWS!R110),INDIRECT("'" &amp; R$2 &amp; "'!F" &amp; ROWS!R110),INDIRECT("'" &amp; R$2 &amp; "'!J" &amp; ROWS!R110)), "")</f>
        <v>0.1</v>
      </c>
      <c r="S48" s="2">
        <f ca="1">_xlfn.IFNA(MEDIAN(INDIRECT("'" &amp; S$2 &amp; "'!B" &amp; ROWS!S110),INDIRECT("'" &amp; S$2 &amp; "'!F" &amp; ROWS!S110),INDIRECT("'" &amp; S$2 &amp; "'!J" &amp; ROWS!S110)), "")</f>
        <v>0.18</v>
      </c>
      <c r="T48" s="2">
        <f ca="1">_xlfn.IFNA(MEDIAN(INDIRECT("'" &amp; T$2 &amp; "'!B" &amp; ROWS!T110),INDIRECT("'" &amp; T$2 &amp; "'!F" &amp; ROWS!T110),INDIRECT("'" &amp; T$2 &amp; "'!J" &amp; ROWS!T110)), "")</f>
        <v>7.0000000000000007E-2</v>
      </c>
      <c r="U48" s="2">
        <f ca="1">_xlfn.IFNA(MEDIAN(INDIRECT("'" &amp; U$2 &amp; "'!B" &amp; ROWS!U110),INDIRECT("'" &amp; U$2 &amp; "'!F" &amp; ROWS!U110),INDIRECT("'" &amp; U$2 &amp; "'!J" &amp; ROWS!U110)), "")</f>
        <v>1.29</v>
      </c>
      <c r="V48" s="2">
        <f ca="1">_xlfn.IFNA(MEDIAN(INDIRECT("'" &amp; V$2 &amp; "'!B" &amp; ROWS!V110),INDIRECT("'" &amp; V$2 &amp; "'!F" &amp; ROWS!V110),INDIRECT("'" &amp; V$2 &amp; "'!J" &amp; ROWS!V110)), "")</f>
        <v>2.2999999999999998</v>
      </c>
      <c r="W48" s="2">
        <f ca="1">_xlfn.IFNA(MEDIAN(INDIRECT("'" &amp; W$2 &amp; "'!B" &amp; ROWS!W110),INDIRECT("'" &amp; W$2 &amp; "'!F" &amp; ROWS!W110),INDIRECT("'" &amp; W$2 &amp; "'!J" &amp; ROWS!W110)), "")</f>
        <v>1.04</v>
      </c>
      <c r="X48" s="2">
        <f ca="1">_xlfn.IFNA(MEDIAN(INDIRECT("'" &amp; X$2 &amp; "'!B" &amp; ROWS!X110),INDIRECT("'" &amp; X$2 &amp; "'!F" &amp; ROWS!X110),INDIRECT("'" &amp; X$2 &amp; "'!J" &amp; ROWS!X110)), "")</f>
        <v>0.1</v>
      </c>
      <c r="Y48" s="2">
        <f ca="1">_xlfn.IFNA(MEDIAN(INDIRECT("'" &amp; Y$2 &amp; "'!B" &amp; ROWS!Y110),INDIRECT("'" &amp; Y$2 &amp; "'!F" &amp; ROWS!Y110),INDIRECT("'" &amp; Y$2 &amp; "'!J" &amp; ROWS!Y110)), "")</f>
        <v>0.13</v>
      </c>
    </row>
    <row r="49" spans="1:25" x14ac:dyDescent="0.25">
      <c r="A49" t="str">
        <f>METRICS!A111</f>
        <v>debug-stdlib</v>
      </c>
      <c r="B49" s="2">
        <f ca="1">_xlfn.IFNA(MEDIAN(INDIRECT("'" &amp; B$2 &amp; "'!B" &amp; ROWS!B112),INDIRECT("'" &amp; B$2 &amp; "'!F" &amp; ROWS!B112),INDIRECT("'" &amp; B$2 &amp; "'!J" &amp; ROWS!B112)), "")</f>
        <v>0.35</v>
      </c>
      <c r="C49" s="2">
        <f ca="1">_xlfn.IFNA(MEDIAN(INDIRECT("'" &amp; C$2 &amp; "'!B" &amp; ROWS!C112),INDIRECT("'" &amp; C$2 &amp; "'!F" &amp; ROWS!C112),INDIRECT("'" &amp; C$2 &amp; "'!J" &amp; ROWS!C112)), "")</f>
        <v>0.48</v>
      </c>
      <c r="D49" s="2">
        <f ca="1">_xlfn.IFNA(MEDIAN(INDIRECT("'" &amp; D$2 &amp; "'!B" &amp; ROWS!D112),INDIRECT("'" &amp; D$2 &amp; "'!F" &amp; ROWS!D112),INDIRECT("'" &amp; D$2 &amp; "'!J" &amp; ROWS!D112)), "")</f>
        <v>0.18</v>
      </c>
      <c r="E49" s="2">
        <f ca="1">_xlfn.IFNA(MEDIAN(INDIRECT("'" &amp; E$2 &amp; "'!B" &amp; ROWS!E112),INDIRECT("'" &amp; E$2 &amp; "'!F" &amp; ROWS!E112),INDIRECT("'" &amp; E$2 &amp; "'!J" &amp; ROWS!E112)), "")</f>
        <v>2.79</v>
      </c>
      <c r="F49" s="2">
        <f ca="1">_xlfn.IFNA(MEDIAN(INDIRECT("'" &amp; F$2 &amp; "'!B" &amp; ROWS!F112),INDIRECT("'" &amp; F$2 &amp; "'!F" &amp; ROWS!F112),INDIRECT("'" &amp; F$2 &amp; "'!J" &amp; ROWS!F112)), "")</f>
        <v>4.8</v>
      </c>
      <c r="G49" s="2">
        <f ca="1">_xlfn.IFNA(MEDIAN(INDIRECT("'" &amp; G$2 &amp; "'!B" &amp; ROWS!G112),INDIRECT("'" &amp; G$2 &amp; "'!F" &amp; ROWS!G112),INDIRECT("'" &amp; G$2 &amp; "'!J" &amp; ROWS!G112)), "")</f>
        <v>1.99</v>
      </c>
      <c r="H49" s="2">
        <f ca="1">_xlfn.IFNA(MEDIAN(INDIRECT("'" &amp; H$2 &amp; "'!B" &amp; ROWS!H112),INDIRECT("'" &amp; H$2 &amp; "'!F" &amp; ROWS!H112),INDIRECT("'" &amp; H$2 &amp; "'!J" &amp; ROWS!H112)), "")</f>
        <v>4.1900000000000004</v>
      </c>
      <c r="I49" s="2">
        <f ca="1">_xlfn.IFNA(MEDIAN(INDIRECT("'" &amp; I$2 &amp; "'!B" &amp; ROWS!I112),INDIRECT("'" &amp; I$2 &amp; "'!F" &amp; ROWS!I112),INDIRECT("'" &amp; I$2 &amp; "'!J" &amp; ROWS!I112)), "")</f>
        <v>4.59</v>
      </c>
      <c r="J49" s="2">
        <f ca="1">_xlfn.IFNA(MEDIAN(INDIRECT("'" &amp; J$2 &amp; "'!B" &amp; ROWS!J112),INDIRECT("'" &amp; J$2 &amp; "'!F" &amp; ROWS!J112),INDIRECT("'" &amp; J$2 &amp; "'!J" &amp; ROWS!J112)), "")</f>
        <v>0.2</v>
      </c>
      <c r="K49" s="2">
        <f ca="1">_xlfn.IFNA(MEDIAN(INDIRECT("'" &amp; K$2 &amp; "'!B" &amp; ROWS!K112),INDIRECT("'" &amp; K$2 &amp; "'!F" &amp; ROWS!K112),INDIRECT("'" &amp; K$2 &amp; "'!J" &amp; ROWS!K112)), "")</f>
        <v>0.39</v>
      </c>
      <c r="L49" s="2">
        <f ca="1">_xlfn.IFNA(MEDIAN(INDIRECT("'" &amp; L$2 &amp; "'!B" &amp; ROWS!L112),INDIRECT("'" &amp; L$2 &amp; "'!F" &amp; ROWS!L112),INDIRECT("'" &amp; L$2 &amp; "'!J" &amp; ROWS!L112)), "")</f>
        <v>0.14000000000000001</v>
      </c>
      <c r="M49" s="2">
        <f ca="1">_xlfn.IFNA(MEDIAN(INDIRECT("'" &amp; M$2 &amp; "'!B" &amp; ROWS!M112),INDIRECT("'" &amp; M$2 &amp; "'!F" &amp; ROWS!M112),INDIRECT("'" &amp; M$2 &amp; "'!J" &amp; ROWS!M112)), "")</f>
        <v>2.38</v>
      </c>
      <c r="N49" s="2">
        <f ca="1">_xlfn.IFNA(MEDIAN(INDIRECT("'" &amp; N$2 &amp; "'!B" &amp; ROWS!N112),INDIRECT("'" &amp; N$2 &amp; "'!F" &amp; ROWS!N112),INDIRECT("'" &amp; N$2 &amp; "'!J" &amp; ROWS!N112)), "")</f>
        <v>4.54</v>
      </c>
      <c r="O49" s="2">
        <f ca="1">_xlfn.IFNA(MEDIAN(INDIRECT("'" &amp; O$2 &amp; "'!B" &amp; ROWS!O112),INDIRECT("'" &amp; O$2 &amp; "'!F" &amp; ROWS!O112),INDIRECT("'" &amp; O$2 &amp; "'!J" &amp; ROWS!O112)), "")</f>
        <v>1.78</v>
      </c>
      <c r="P49" s="2">
        <f ca="1">_xlfn.IFNA(MEDIAN(INDIRECT("'" &amp; P$2 &amp; "'!B" &amp; ROWS!P112),INDIRECT("'" &amp; P$2 &amp; "'!F" &amp; ROWS!P112),INDIRECT("'" &amp; P$2 &amp; "'!J" &amp; ROWS!P112)), "")</f>
        <v>0.15</v>
      </c>
      <c r="Q49" s="2">
        <f ca="1">_xlfn.IFNA(MEDIAN(INDIRECT("'" &amp; Q$2 &amp; "'!B" &amp; ROWS!Q112),INDIRECT("'" &amp; Q$2 &amp; "'!F" &amp; ROWS!Q112),INDIRECT("'" &amp; Q$2 &amp; "'!J" &amp; ROWS!Q112)), "")</f>
        <v>0.2</v>
      </c>
      <c r="R49" s="2">
        <f ca="1">_xlfn.IFNA(MEDIAN(INDIRECT("'" &amp; R$2 &amp; "'!B" &amp; ROWS!R112),INDIRECT("'" &amp; R$2 &amp; "'!F" &amp; ROWS!R112),INDIRECT("'" &amp; R$2 &amp; "'!J" &amp; ROWS!R112)), "")</f>
        <v>0.24</v>
      </c>
      <c r="S49" s="2">
        <f ca="1">_xlfn.IFNA(MEDIAN(INDIRECT("'" &amp; S$2 &amp; "'!B" &amp; ROWS!S112),INDIRECT("'" &amp; S$2 &amp; "'!F" &amp; ROWS!S112),INDIRECT("'" &amp; S$2 &amp; "'!J" &amp; ROWS!S112)), "")</f>
        <v>0.39</v>
      </c>
      <c r="T49" s="2">
        <f ca="1">_xlfn.IFNA(MEDIAN(INDIRECT("'" &amp; T$2 &amp; "'!B" &amp; ROWS!T112),INDIRECT("'" &amp; T$2 &amp; "'!F" &amp; ROWS!T112),INDIRECT("'" &amp; T$2 &amp; "'!J" &amp; ROWS!T112)), "")</f>
        <v>0.14000000000000001</v>
      </c>
      <c r="U49" s="2">
        <f ca="1">_xlfn.IFNA(MEDIAN(INDIRECT("'" &amp; U$2 &amp; "'!B" &amp; ROWS!U112),INDIRECT("'" &amp; U$2 &amp; "'!F" &amp; ROWS!U112),INDIRECT("'" &amp; U$2 &amp; "'!J" &amp; ROWS!U112)), "")</f>
        <v>2.56</v>
      </c>
      <c r="V49" s="2">
        <f ca="1">_xlfn.IFNA(MEDIAN(INDIRECT("'" &amp; V$2 &amp; "'!B" &amp; ROWS!V112),INDIRECT("'" &amp; V$2 &amp; "'!F" &amp; ROWS!V112),INDIRECT("'" &amp; V$2 &amp; "'!J" &amp; ROWS!V112)), "")</f>
        <v>4.46</v>
      </c>
      <c r="W49" s="2">
        <f ca="1">_xlfn.IFNA(MEDIAN(INDIRECT("'" &amp; W$2 &amp; "'!B" &amp; ROWS!W112),INDIRECT("'" &amp; W$2 &amp; "'!F" &amp; ROWS!W112),INDIRECT("'" &amp; W$2 &amp; "'!J" &amp; ROWS!W112)), "")</f>
        <v>1.95</v>
      </c>
      <c r="X49" s="2">
        <f ca="1">_xlfn.IFNA(MEDIAN(INDIRECT("'" &amp; X$2 &amp; "'!B" &amp; ROWS!X112),INDIRECT("'" &amp; X$2 &amp; "'!F" &amp; ROWS!X112),INDIRECT("'" &amp; X$2 &amp; "'!J" &amp; ROWS!X112)), "")</f>
        <v>0.15</v>
      </c>
      <c r="Y49" s="2">
        <f ca="1">_xlfn.IFNA(MEDIAN(INDIRECT("'" &amp; Y$2 &amp; "'!B" &amp; ROWS!Y112),INDIRECT("'" &amp; Y$2 &amp; "'!F" &amp; ROWS!Y112),INDIRECT("'" &amp; Y$2 &amp; "'!J" &amp; ROWS!Y112)), "")</f>
        <v>0.2</v>
      </c>
    </row>
    <row r="50" spans="1:25" x14ac:dyDescent="0.25">
      <c r="A50" t="str">
        <f>METRICS!A112</f>
        <v>fstream-stdlib</v>
      </c>
      <c r="B50" s="2">
        <f ca="1">_xlfn.IFNA(MEDIAN(INDIRECT("'" &amp; B$2 &amp; "'!B" &amp; ROWS!B113),INDIRECT("'" &amp; B$2 &amp; "'!F" &amp; ROWS!B113),INDIRECT("'" &amp; B$2 &amp; "'!J" &amp; ROWS!B113)), "")</f>
        <v>0.42</v>
      </c>
      <c r="C50" s="2">
        <f ca="1">_xlfn.IFNA(MEDIAN(INDIRECT("'" &amp; C$2 &amp; "'!B" &amp; ROWS!C113),INDIRECT("'" &amp; C$2 &amp; "'!F" &amp; ROWS!C113),INDIRECT("'" &amp; C$2 &amp; "'!J" &amp; ROWS!C113)), "")</f>
        <v>0.62</v>
      </c>
      <c r="D50" s="2">
        <f ca="1">_xlfn.IFNA(MEDIAN(INDIRECT("'" &amp; D$2 &amp; "'!B" &amp; ROWS!D113),INDIRECT("'" &amp; D$2 &amp; "'!F" &amp; ROWS!D113),INDIRECT("'" &amp; D$2 &amp; "'!J" &amp; ROWS!D113)), "")</f>
        <v>0.23</v>
      </c>
      <c r="E50" s="2">
        <f ca="1">_xlfn.IFNA(MEDIAN(INDIRECT("'" &amp; E$2 &amp; "'!B" &amp; ROWS!E113),INDIRECT("'" &amp; E$2 &amp; "'!F" &amp; ROWS!E113),INDIRECT("'" &amp; E$2 &amp; "'!J" &amp; ROWS!E113)), "")</f>
        <v>3.72</v>
      </c>
      <c r="F50" s="2">
        <f ca="1">_xlfn.IFNA(MEDIAN(INDIRECT("'" &amp; F$2 &amp; "'!B" &amp; ROWS!F113),INDIRECT("'" &amp; F$2 &amp; "'!F" &amp; ROWS!F113),INDIRECT("'" &amp; F$2 &amp; "'!J" &amp; ROWS!F113)), "")</f>
        <v>6.7</v>
      </c>
      <c r="G50" s="2">
        <f ca="1">_xlfn.IFNA(MEDIAN(INDIRECT("'" &amp; G$2 &amp; "'!B" &amp; ROWS!G113),INDIRECT("'" &amp; G$2 &amp; "'!F" &amp; ROWS!G113),INDIRECT("'" &amp; G$2 &amp; "'!J" &amp; ROWS!G113)), "")</f>
        <v>2.62</v>
      </c>
      <c r="H50" s="2">
        <f ca="1">_xlfn.IFNA(MEDIAN(INDIRECT("'" &amp; H$2 &amp; "'!B" &amp; ROWS!H113),INDIRECT("'" &amp; H$2 &amp; "'!F" &amp; ROWS!H113),INDIRECT("'" &amp; H$2 &amp; "'!J" &amp; ROWS!H113)), "")</f>
        <v>4.71</v>
      </c>
      <c r="I50" s="2">
        <f ca="1">_xlfn.IFNA(MEDIAN(INDIRECT("'" &amp; I$2 &amp; "'!B" &amp; ROWS!I113),INDIRECT("'" &amp; I$2 &amp; "'!F" &amp; ROWS!I113),INDIRECT("'" &amp; I$2 &amp; "'!J" &amp; ROWS!I113)), "")</f>
        <v>5.15</v>
      </c>
      <c r="J50" s="2">
        <f ca="1">_xlfn.IFNA(MEDIAN(INDIRECT("'" &amp; J$2 &amp; "'!B" &amp; ROWS!J113),INDIRECT("'" &amp; J$2 &amp; "'!F" &amp; ROWS!J113),INDIRECT("'" &amp; J$2 &amp; "'!J" &amp; ROWS!J113)), "")</f>
        <v>0.27</v>
      </c>
      <c r="K50" s="2">
        <f ca="1">_xlfn.IFNA(MEDIAN(INDIRECT("'" &amp; K$2 &amp; "'!B" &amp; ROWS!K113),INDIRECT("'" &amp; K$2 &amp; "'!F" &amp; ROWS!K113),INDIRECT("'" &amp; K$2 &amp; "'!J" &amp; ROWS!K113)), "")</f>
        <v>0.55000000000000004</v>
      </c>
      <c r="L50" s="2">
        <f ca="1">_xlfn.IFNA(MEDIAN(INDIRECT("'" &amp; L$2 &amp; "'!B" &amp; ROWS!L113),INDIRECT("'" &amp; L$2 &amp; "'!F" &amp; ROWS!L113),INDIRECT("'" &amp; L$2 &amp; "'!J" &amp; ROWS!L113)), "")</f>
        <v>0.19</v>
      </c>
      <c r="M50" s="2">
        <f ca="1">_xlfn.IFNA(MEDIAN(INDIRECT("'" &amp; M$2 &amp; "'!B" &amp; ROWS!M113),INDIRECT("'" &amp; M$2 &amp; "'!F" &amp; ROWS!M113),INDIRECT("'" &amp; M$2 &amp; "'!J" &amp; ROWS!M113)), "")</f>
        <v>3.22</v>
      </c>
      <c r="N50" s="2">
        <f ca="1">_xlfn.IFNA(MEDIAN(INDIRECT("'" &amp; N$2 &amp; "'!B" &amp; ROWS!N113),INDIRECT("'" &amp; N$2 &amp; "'!F" &amp; ROWS!N113),INDIRECT("'" &amp; N$2 &amp; "'!J" &amp; ROWS!N113)), "")</f>
        <v>6.15</v>
      </c>
      <c r="O50" s="2">
        <f ca="1">_xlfn.IFNA(MEDIAN(INDIRECT("'" &amp; O$2 &amp; "'!B" &amp; ROWS!O113),INDIRECT("'" &amp; O$2 &amp; "'!F" &amp; ROWS!O113),INDIRECT("'" &amp; O$2 &amp; "'!J" &amp; ROWS!O113)), "")</f>
        <v>2.44</v>
      </c>
      <c r="P50" s="2">
        <f ca="1">_xlfn.IFNA(MEDIAN(INDIRECT("'" &amp; P$2 &amp; "'!B" &amp; ROWS!P113),INDIRECT("'" &amp; P$2 &amp; "'!F" &amp; ROWS!P113),INDIRECT("'" &amp; P$2 &amp; "'!J" &amp; ROWS!P113)), "")</f>
        <v>0.19</v>
      </c>
      <c r="Q50" s="2">
        <f ca="1">_xlfn.IFNA(MEDIAN(INDIRECT("'" &amp; Q$2 &amp; "'!B" &amp; ROWS!Q113),INDIRECT("'" &amp; Q$2 &amp; "'!F" &amp; ROWS!Q113),INDIRECT("'" &amp; Q$2 &amp; "'!J" &amp; ROWS!Q113)), "")</f>
        <v>0.26</v>
      </c>
      <c r="R50" s="2">
        <f ca="1">_xlfn.IFNA(MEDIAN(INDIRECT("'" &amp; R$2 &amp; "'!B" &amp; ROWS!R113),INDIRECT("'" &amp; R$2 &amp; "'!F" &amp; ROWS!R113),INDIRECT("'" &amp; R$2 &amp; "'!J" &amp; ROWS!R113)), "")</f>
        <v>0.31</v>
      </c>
      <c r="S50" s="2">
        <f ca="1">_xlfn.IFNA(MEDIAN(INDIRECT("'" &amp; S$2 &amp; "'!B" &amp; ROWS!S113),INDIRECT("'" &amp; S$2 &amp; "'!F" &amp; ROWS!S113),INDIRECT("'" &amp; S$2 &amp; "'!J" &amp; ROWS!S113)), "")</f>
        <v>0.52</v>
      </c>
      <c r="T50" s="2">
        <f ca="1">_xlfn.IFNA(MEDIAN(INDIRECT("'" &amp; T$2 &amp; "'!B" &amp; ROWS!T113),INDIRECT("'" &amp; T$2 &amp; "'!F" &amp; ROWS!T113),INDIRECT("'" &amp; T$2 &amp; "'!J" &amp; ROWS!T113)), "")</f>
        <v>0.2</v>
      </c>
      <c r="U50" s="2">
        <f ca="1">_xlfn.IFNA(MEDIAN(INDIRECT("'" &amp; U$2 &amp; "'!B" &amp; ROWS!U113),INDIRECT("'" &amp; U$2 &amp; "'!F" &amp; ROWS!U113),INDIRECT("'" &amp; U$2 &amp; "'!J" &amp; ROWS!U113)), "")</f>
        <v>3.42</v>
      </c>
      <c r="V50" s="2">
        <f ca="1">_xlfn.IFNA(MEDIAN(INDIRECT("'" &amp; V$2 &amp; "'!B" &amp; ROWS!V113),INDIRECT("'" &amp; V$2 &amp; "'!F" &amp; ROWS!V113),INDIRECT("'" &amp; V$2 &amp; "'!J" &amp; ROWS!V113)), "")</f>
        <v>6.09</v>
      </c>
      <c r="W50" s="2">
        <f ca="1">_xlfn.IFNA(MEDIAN(INDIRECT("'" &amp; W$2 &amp; "'!B" &amp; ROWS!W113),INDIRECT("'" &amp; W$2 &amp; "'!F" &amp; ROWS!W113),INDIRECT("'" &amp; W$2 &amp; "'!J" &amp; ROWS!W113)), "")</f>
        <v>2.4900000000000002</v>
      </c>
      <c r="X50" s="2">
        <f ca="1">_xlfn.IFNA(MEDIAN(INDIRECT("'" &amp; X$2 &amp; "'!B" &amp; ROWS!X113),INDIRECT("'" &amp; X$2 &amp; "'!F" &amp; ROWS!X113),INDIRECT("'" &amp; X$2 &amp; "'!J" &amp; ROWS!X113)), "")</f>
        <v>0.19</v>
      </c>
      <c r="Y50" s="2">
        <f ca="1">_xlfn.IFNA(MEDIAN(INDIRECT("'" &amp; Y$2 &amp; "'!B" &amp; ROWS!Y113),INDIRECT("'" &amp; Y$2 &amp; "'!F" &amp; ROWS!Y113),INDIRECT("'" &amp; Y$2 &amp; "'!J" &amp; ROWS!Y113)), "")</f>
        <v>0.26</v>
      </c>
    </row>
    <row r="51" spans="1:25" x14ac:dyDescent="0.25">
      <c r="A51" t="str">
        <f>METRICS!A114</f>
        <v>interpose-stdlib</v>
      </c>
      <c r="B51" s="2">
        <f ca="1">_xlfn.IFNA(MEDIAN(INDIRECT("'" &amp; B$2 &amp; "'!B" &amp; ROWS!B115),INDIRECT("'" &amp; B$2 &amp; "'!F" &amp; ROWS!B115),INDIRECT("'" &amp; B$2 &amp; "'!J" &amp; ROWS!B115)), "")</f>
        <v>1.04</v>
      </c>
      <c r="C51" s="2">
        <f ca="1">_xlfn.IFNA(MEDIAN(INDIRECT("'" &amp; C$2 &amp; "'!B" &amp; ROWS!C115),INDIRECT("'" &amp; C$2 &amp; "'!F" &amp; ROWS!C115),INDIRECT("'" &amp; C$2 &amp; "'!J" &amp; ROWS!C115)), "")</f>
        <v>1.76</v>
      </c>
      <c r="D51" s="2">
        <f ca="1">_xlfn.IFNA(MEDIAN(INDIRECT("'" &amp; D$2 &amp; "'!B" &amp; ROWS!D115),INDIRECT("'" &amp; D$2 &amp; "'!F" &amp; ROWS!D115),INDIRECT("'" &amp; D$2 &amp; "'!J" &amp; ROWS!D115)), "")</f>
        <v>0.61</v>
      </c>
      <c r="E51" s="2">
        <f ca="1">_xlfn.IFNA(MEDIAN(INDIRECT("'" &amp; E$2 &amp; "'!B" &amp; ROWS!E115),INDIRECT("'" &amp; E$2 &amp; "'!F" &amp; ROWS!E115),INDIRECT("'" &amp; E$2 &amp; "'!J" &amp; ROWS!E115)), "")</f>
        <v>9.3800000000000008</v>
      </c>
      <c r="F51" s="2">
        <f ca="1">_xlfn.IFNA(MEDIAN(INDIRECT("'" &amp; F$2 &amp; "'!B" &amp; ROWS!F115),INDIRECT("'" &amp; F$2 &amp; "'!F" &amp; ROWS!F115),INDIRECT("'" &amp; F$2 &amp; "'!J" &amp; ROWS!F115)), "")</f>
        <v>17.32</v>
      </c>
      <c r="G51" s="2">
        <f ca="1">_xlfn.IFNA(MEDIAN(INDIRECT("'" &amp; G$2 &amp; "'!B" &amp; ROWS!G115),INDIRECT("'" &amp; G$2 &amp; "'!F" &amp; ROWS!G115),INDIRECT("'" &amp; G$2 &amp; "'!J" &amp; ROWS!G115)), "")</f>
        <v>6.91</v>
      </c>
      <c r="H51" s="2">
        <f ca="1">_xlfn.IFNA(MEDIAN(INDIRECT("'" &amp; H$2 &amp; "'!B" &amp; ROWS!H115),INDIRECT("'" &amp; H$2 &amp; "'!F" &amp; ROWS!H115),INDIRECT("'" &amp; H$2 &amp; "'!J" &amp; ROWS!H115)), "")</f>
        <v>7.57</v>
      </c>
      <c r="I51" s="2">
        <f ca="1">_xlfn.IFNA(MEDIAN(INDIRECT("'" &amp; I$2 &amp; "'!B" &amp; ROWS!I115),INDIRECT("'" &amp; I$2 &amp; "'!F" &amp; ROWS!I115),INDIRECT("'" &amp; I$2 &amp; "'!J" &amp; ROWS!I115)), "")</f>
        <v>8.5</v>
      </c>
      <c r="J51" s="2">
        <f ca="1">_xlfn.IFNA(MEDIAN(INDIRECT("'" &amp; J$2 &amp; "'!B" &amp; ROWS!J115),INDIRECT("'" &amp; J$2 &amp; "'!F" &amp; ROWS!J115),INDIRECT("'" &amp; J$2 &amp; "'!J" &amp; ROWS!J115)), "")</f>
        <v>0.77</v>
      </c>
      <c r="K51" s="2">
        <f ca="1">_xlfn.IFNA(MEDIAN(INDIRECT("'" &amp; K$2 &amp; "'!B" &amp; ROWS!K115),INDIRECT("'" &amp; K$2 &amp; "'!F" &amp; ROWS!K115),INDIRECT("'" &amp; K$2 &amp; "'!J" &amp; ROWS!K115)), "")</f>
        <v>1.59</v>
      </c>
      <c r="L51" s="2">
        <f ca="1">_xlfn.IFNA(MEDIAN(INDIRECT("'" &amp; L$2 &amp; "'!B" &amp; ROWS!L115),INDIRECT("'" &amp; L$2 &amp; "'!F" &amp; ROWS!L115),INDIRECT("'" &amp; L$2 &amp; "'!J" &amp; ROWS!L115)), "")</f>
        <v>0.56000000000000005</v>
      </c>
      <c r="M51" s="2">
        <f ca="1">_xlfn.IFNA(MEDIAN(INDIRECT("'" &amp; M$2 &amp; "'!B" &amp; ROWS!M115),INDIRECT("'" &amp; M$2 &amp; "'!F" &amp; ROWS!M115),INDIRECT("'" &amp; M$2 &amp; "'!J" &amp; ROWS!M115)), "")</f>
        <v>8.5299999999999994</v>
      </c>
      <c r="N51" s="2">
        <f ca="1">_xlfn.IFNA(MEDIAN(INDIRECT("'" &amp; N$2 &amp; "'!B" &amp; ROWS!N115),INDIRECT("'" &amp; N$2 &amp; "'!F" &amp; ROWS!N115),INDIRECT("'" &amp; N$2 &amp; "'!J" &amp; ROWS!N115)), "")</f>
        <v>17.04</v>
      </c>
      <c r="O51" s="2">
        <f ca="1">_xlfn.IFNA(MEDIAN(INDIRECT("'" &amp; O$2 &amp; "'!B" &amp; ROWS!O115),INDIRECT("'" &amp; O$2 &amp; "'!F" &amp; ROWS!O115),INDIRECT("'" &amp; O$2 &amp; "'!J" &amp; ROWS!O115)), "")</f>
        <v>6.46</v>
      </c>
      <c r="P51" s="2">
        <f ca="1">_xlfn.IFNA(MEDIAN(INDIRECT("'" &amp; P$2 &amp; "'!B" &amp; ROWS!P115),INDIRECT("'" &amp; P$2 &amp; "'!F" &amp; ROWS!P115),INDIRECT("'" &amp; P$2 &amp; "'!J" &amp; ROWS!P115)), "")</f>
        <v>0.4</v>
      </c>
      <c r="Q51" s="2">
        <f ca="1">_xlfn.IFNA(MEDIAN(INDIRECT("'" &amp; Q$2 &amp; "'!B" &amp; ROWS!Q115),INDIRECT("'" &amp; Q$2 &amp; "'!F" &amp; ROWS!Q115),INDIRECT("'" &amp; Q$2 &amp; "'!J" &amp; ROWS!Q115)), "")</f>
        <v>0.56999999999999995</v>
      </c>
      <c r="R51" s="2">
        <f ca="1">_xlfn.IFNA(MEDIAN(INDIRECT("'" &amp; R$2 &amp; "'!B" &amp; ROWS!R115),INDIRECT("'" &amp; R$2 &amp; "'!F" &amp; ROWS!R115),INDIRECT("'" &amp; R$2 &amp; "'!J" &amp; ROWS!R115)), "")</f>
        <v>0.82</v>
      </c>
      <c r="S51" s="2">
        <f ca="1">_xlfn.IFNA(MEDIAN(INDIRECT("'" &amp; S$2 &amp; "'!B" &amp; ROWS!S115),INDIRECT("'" &amp; S$2 &amp; "'!F" &amp; ROWS!S115),INDIRECT("'" &amp; S$2 &amp; "'!J" &amp; ROWS!S115)), "")</f>
        <v>1.58</v>
      </c>
      <c r="T51" s="2">
        <f ca="1">_xlfn.IFNA(MEDIAN(INDIRECT("'" &amp; T$2 &amp; "'!B" &amp; ROWS!T115),INDIRECT("'" &amp; T$2 &amp; "'!F" &amp; ROWS!T115),INDIRECT("'" &amp; T$2 &amp; "'!J" &amp; ROWS!T115)), "")</f>
        <v>0.56000000000000005</v>
      </c>
      <c r="U51" s="2">
        <f ca="1">_xlfn.IFNA(MEDIAN(INDIRECT("'" &amp; U$2 &amp; "'!B" &amp; ROWS!U115),INDIRECT("'" &amp; U$2 &amp; "'!F" &amp; ROWS!U115),INDIRECT("'" &amp; U$2 &amp; "'!J" &amp; ROWS!U115)), "")</f>
        <v>9.14</v>
      </c>
      <c r="V51" s="2">
        <f ca="1">_xlfn.IFNA(MEDIAN(INDIRECT("'" &amp; V$2 &amp; "'!B" &amp; ROWS!V115),INDIRECT("'" &amp; V$2 &amp; "'!F" &amp; ROWS!V115),INDIRECT("'" &amp; V$2 &amp; "'!J" &amp; ROWS!V115)), "")</f>
        <v>16.600000000000001</v>
      </c>
      <c r="W51" s="2">
        <f ca="1">_xlfn.IFNA(MEDIAN(INDIRECT("'" &amp; W$2 &amp; "'!B" &amp; ROWS!W115),INDIRECT("'" &amp; W$2 &amp; "'!F" &amp; ROWS!W115),INDIRECT("'" &amp; W$2 &amp; "'!J" &amp; ROWS!W115)), "")</f>
        <v>6.61</v>
      </c>
      <c r="X51" s="2">
        <f ca="1">_xlfn.IFNA(MEDIAN(INDIRECT("'" &amp; X$2 &amp; "'!B" &amp; ROWS!X115),INDIRECT("'" &amp; X$2 &amp; "'!F" &amp; ROWS!X115),INDIRECT("'" &amp; X$2 &amp; "'!J" &amp; ROWS!X115)), "")</f>
        <v>0.41</v>
      </c>
      <c r="Y51" s="2">
        <f ca="1">_xlfn.IFNA(MEDIAN(INDIRECT("'" &amp; Y$2 &amp; "'!B" &amp; ROWS!Y115),INDIRECT("'" &amp; Y$2 &amp; "'!F" &amp; ROWS!Y115),INDIRECT("'" &amp; Y$2 &amp; "'!J" &amp; ROWS!Y115)), "")</f>
        <v>0.56000000000000005</v>
      </c>
    </row>
    <row r="52" spans="1:25" x14ac:dyDescent="0.25">
      <c r="A52" t="str">
        <f>METRICS!A116</f>
        <v>iterator-stdlib</v>
      </c>
      <c r="B52" s="2">
        <f ca="1">_xlfn.IFNA(MEDIAN(INDIRECT("'" &amp; B$2 &amp; "'!B" &amp; ROWS!B117),INDIRECT("'" &amp; B$2 &amp; "'!F" &amp; ROWS!B117),INDIRECT("'" &amp; B$2 &amp; "'!J" &amp; ROWS!B117)), "")</f>
        <v>0.06</v>
      </c>
      <c r="C52" s="2">
        <f ca="1">_xlfn.IFNA(MEDIAN(INDIRECT("'" &amp; C$2 &amp; "'!B" &amp; ROWS!C117),INDIRECT("'" &amp; C$2 &amp; "'!F" &amp; ROWS!C117),INDIRECT("'" &amp; C$2 &amp; "'!J" &amp; ROWS!C117)), "")</f>
        <v>0.06</v>
      </c>
      <c r="D52" s="2">
        <f ca="1">_xlfn.IFNA(MEDIAN(INDIRECT("'" &amp; D$2 &amp; "'!B" &amp; ROWS!D117),INDIRECT("'" &amp; D$2 &amp; "'!F" &amp; ROWS!D117),INDIRECT("'" &amp; D$2 &amp; "'!J" &amp; ROWS!D117)), "")</f>
        <v>0.03</v>
      </c>
      <c r="E52" s="2">
        <f ca="1">_xlfn.IFNA(MEDIAN(INDIRECT("'" &amp; E$2 &amp; "'!B" &amp; ROWS!E117),INDIRECT("'" &amp; E$2 &amp; "'!F" &amp; ROWS!E117),INDIRECT("'" &amp; E$2 &amp; "'!J" &amp; ROWS!E117)), "")</f>
        <v>0.37</v>
      </c>
      <c r="F52" s="2">
        <f ca="1">_xlfn.IFNA(MEDIAN(INDIRECT("'" &amp; F$2 &amp; "'!B" &amp; ROWS!F117),INDIRECT("'" &amp; F$2 &amp; "'!F" &amp; ROWS!F117),INDIRECT("'" &amp; F$2 &amp; "'!J" &amp; ROWS!F117)), "")</f>
        <v>0.48</v>
      </c>
      <c r="G52" s="2">
        <f ca="1">_xlfn.IFNA(MEDIAN(INDIRECT("'" &amp; G$2 &amp; "'!B" &amp; ROWS!G117),INDIRECT("'" &amp; G$2 &amp; "'!F" &amp; ROWS!G117),INDIRECT("'" &amp; G$2 &amp; "'!J" &amp; ROWS!G117)), "")</f>
        <v>0.24</v>
      </c>
      <c r="H52" s="2">
        <f ca="1">_xlfn.IFNA(MEDIAN(INDIRECT("'" &amp; H$2 &amp; "'!B" &amp; ROWS!H117),INDIRECT("'" &amp; H$2 &amp; "'!F" &amp; ROWS!H117),INDIRECT("'" &amp; H$2 &amp; "'!J" &amp; ROWS!H117)), "")</f>
        <v>1.35</v>
      </c>
      <c r="I52" s="2">
        <f ca="1">_xlfn.IFNA(MEDIAN(INDIRECT("'" &amp; I$2 &amp; "'!B" &amp; ROWS!I117),INDIRECT("'" &amp; I$2 &amp; "'!F" &amp; ROWS!I117),INDIRECT("'" &amp; I$2 &amp; "'!J" &amp; ROWS!I117)), "")</f>
        <v>1.34</v>
      </c>
      <c r="J52" s="2">
        <f ca="1">_xlfn.IFNA(MEDIAN(INDIRECT("'" &amp; J$2 &amp; "'!B" &amp; ROWS!J117),INDIRECT("'" &amp; J$2 &amp; "'!F" &amp; ROWS!J117),INDIRECT("'" &amp; J$2 &amp; "'!J" &amp; ROWS!J117)), "")</f>
        <v>0.02</v>
      </c>
      <c r="K52" s="2">
        <f ca="1">_xlfn.IFNA(MEDIAN(INDIRECT("'" &amp; K$2 &amp; "'!B" &amp; ROWS!K117),INDIRECT("'" &amp; K$2 &amp; "'!F" &amp; ROWS!K117),INDIRECT("'" &amp; K$2 &amp; "'!J" &amp; ROWS!K117)), "")</f>
        <v>0.04</v>
      </c>
      <c r="L52" s="2">
        <f ca="1">_xlfn.IFNA(MEDIAN(INDIRECT("'" &amp; L$2 &amp; "'!B" &amp; ROWS!L117),INDIRECT("'" &amp; L$2 &amp; "'!F" &amp; ROWS!L117),INDIRECT("'" &amp; L$2 &amp; "'!J" &amp; ROWS!L117)), "")</f>
        <v>0.01</v>
      </c>
      <c r="M52" s="2">
        <f ca="1">_xlfn.IFNA(MEDIAN(INDIRECT("'" &amp; M$2 &amp; "'!B" &amp; ROWS!M117),INDIRECT("'" &amp; M$2 &amp; "'!F" &amp; ROWS!M117),INDIRECT("'" &amp; M$2 &amp; "'!J" &amp; ROWS!M117)), "")</f>
        <v>0.25</v>
      </c>
      <c r="N52" s="2">
        <f ca="1">_xlfn.IFNA(MEDIAN(INDIRECT("'" &amp; N$2 &amp; "'!B" &amp; ROWS!N117),INDIRECT("'" &amp; N$2 &amp; "'!F" &amp; ROWS!N117),INDIRECT("'" &amp; N$2 &amp; "'!J" &amp; ROWS!N117)), "")</f>
        <v>0.41</v>
      </c>
      <c r="O52" s="2">
        <f ca="1">_xlfn.IFNA(MEDIAN(INDIRECT("'" &amp; O$2 &amp; "'!B" &amp; ROWS!O117),INDIRECT("'" &amp; O$2 &amp; "'!F" &amp; ROWS!O117),INDIRECT("'" &amp; O$2 &amp; "'!J" &amp; ROWS!O117)), "")</f>
        <v>0.2</v>
      </c>
      <c r="P52" s="2">
        <f ca="1">_xlfn.IFNA(MEDIAN(INDIRECT("'" &amp; P$2 &amp; "'!B" &amp; ROWS!P117),INDIRECT("'" &amp; P$2 &amp; "'!F" &amp; ROWS!P117),INDIRECT("'" &amp; P$2 &amp; "'!J" &amp; ROWS!P117)), "")</f>
        <v>7.0000000000000007E-2</v>
      </c>
      <c r="Q52" s="2">
        <f ca="1">_xlfn.IFNA(MEDIAN(INDIRECT("'" &amp; Q$2 &amp; "'!B" &amp; ROWS!Q117),INDIRECT("'" &amp; Q$2 &amp; "'!F" &amp; ROWS!Q117),INDIRECT("'" &amp; Q$2 &amp; "'!J" &amp; ROWS!Q117)), "")</f>
        <v>0.09</v>
      </c>
      <c r="R52" s="2">
        <f ca="1">_xlfn.IFNA(MEDIAN(INDIRECT("'" &amp; R$2 &amp; "'!B" &amp; ROWS!R117),INDIRECT("'" &amp; R$2 &amp; "'!F" &amp; ROWS!R117),INDIRECT("'" &amp; R$2 &amp; "'!J" &amp; ROWS!R117)), "")</f>
        <v>0.02</v>
      </c>
      <c r="S52" s="2">
        <f ca="1">_xlfn.IFNA(MEDIAN(INDIRECT("'" &amp; S$2 &amp; "'!B" &amp; ROWS!S117),INDIRECT("'" &amp; S$2 &amp; "'!F" &amp; ROWS!S117),INDIRECT("'" &amp; S$2 &amp; "'!J" &amp; ROWS!S117)), "")</f>
        <v>0.03</v>
      </c>
      <c r="T52" s="2">
        <f ca="1">_xlfn.IFNA(MEDIAN(INDIRECT("'" &amp; T$2 &amp; "'!B" &amp; ROWS!T117),INDIRECT("'" &amp; T$2 &amp; "'!F" &amp; ROWS!T117),INDIRECT("'" &amp; T$2 &amp; "'!J" &amp; ROWS!T117)), "")</f>
        <v>0.01</v>
      </c>
      <c r="U52" s="2">
        <f ca="1">_xlfn.IFNA(MEDIAN(INDIRECT("'" &amp; U$2 &amp; "'!B" &amp; ROWS!U117),INDIRECT("'" &amp; U$2 &amp; "'!F" &amp; ROWS!U117),INDIRECT("'" &amp; U$2 &amp; "'!J" &amp; ROWS!U117)), "")</f>
        <v>0.25</v>
      </c>
      <c r="V52" s="2">
        <f ca="1">_xlfn.IFNA(MEDIAN(INDIRECT("'" &amp; V$2 &amp; "'!B" &amp; ROWS!V117),INDIRECT("'" &amp; V$2 &amp; "'!F" &amp; ROWS!V117),INDIRECT("'" &amp; V$2 &amp; "'!J" &amp; ROWS!V117)), "")</f>
        <v>0.39</v>
      </c>
      <c r="W52" s="2">
        <f ca="1">_xlfn.IFNA(MEDIAN(INDIRECT("'" &amp; W$2 &amp; "'!B" &amp; ROWS!W117),INDIRECT("'" &amp; W$2 &amp; "'!F" &amp; ROWS!W117),INDIRECT("'" &amp; W$2 &amp; "'!J" &amp; ROWS!W117)), "")</f>
        <v>0.21</v>
      </c>
      <c r="X52" s="2">
        <f ca="1">_xlfn.IFNA(MEDIAN(INDIRECT("'" &amp; X$2 &amp; "'!B" &amp; ROWS!X117),INDIRECT("'" &amp; X$2 &amp; "'!F" &amp; ROWS!X117),INDIRECT("'" &amp; X$2 &amp; "'!J" &amp; ROWS!X117)), "")</f>
        <v>0.06</v>
      </c>
      <c r="Y52" s="2">
        <f ca="1">_xlfn.IFNA(MEDIAN(INDIRECT("'" &amp; Y$2 &amp; "'!B" &amp; ROWS!Y117),INDIRECT("'" &amp; Y$2 &amp; "'!F" &amp; ROWS!Y117),INDIRECT("'" &amp; Y$2 &amp; "'!J" &amp; ROWS!Y117)), "")</f>
        <v>0.08</v>
      </c>
    </row>
    <row r="53" spans="1:25" x14ac:dyDescent="0.25">
      <c r="A53" t="str">
        <f>METRICS!A119</f>
        <v>maybe-stdlib</v>
      </c>
      <c r="B53" s="2">
        <f ca="1">_xlfn.IFNA(MEDIAN(INDIRECT("'" &amp; B$2 &amp; "'!B" &amp; ROWS!B120),INDIRECT("'" &amp; B$2 &amp; "'!F" &amp; ROWS!B120),INDIRECT("'" &amp; B$2 &amp; "'!J" &amp; ROWS!B120)), "")</f>
        <v>0.08</v>
      </c>
      <c r="C53" s="2">
        <f ca="1">_xlfn.IFNA(MEDIAN(INDIRECT("'" &amp; C$2 &amp; "'!B" &amp; ROWS!C120),INDIRECT("'" &amp; C$2 &amp; "'!F" &amp; ROWS!C120),INDIRECT("'" &amp; C$2 &amp; "'!J" &amp; ROWS!C120)), "")</f>
        <v>0.08</v>
      </c>
      <c r="D53" s="2">
        <f ca="1">_xlfn.IFNA(MEDIAN(INDIRECT("'" &amp; D$2 &amp; "'!B" &amp; ROWS!D120),INDIRECT("'" &amp; D$2 &amp; "'!F" &amp; ROWS!D120),INDIRECT("'" &amp; D$2 &amp; "'!J" &amp; ROWS!D120)), "")</f>
        <v>0.04</v>
      </c>
      <c r="E53" s="2">
        <f ca="1">_xlfn.IFNA(MEDIAN(INDIRECT("'" &amp; E$2 &amp; "'!B" &amp; ROWS!E120),INDIRECT("'" &amp; E$2 &amp; "'!F" &amp; ROWS!E120),INDIRECT("'" &amp; E$2 &amp; "'!J" &amp; ROWS!E120)), "")</f>
        <v>0.72</v>
      </c>
      <c r="F53" s="2">
        <f ca="1">_xlfn.IFNA(MEDIAN(INDIRECT("'" &amp; F$2 &amp; "'!B" &amp; ROWS!F120),INDIRECT("'" &amp; F$2 &amp; "'!F" &amp; ROWS!F120),INDIRECT("'" &amp; F$2 &amp; "'!J" &amp; ROWS!F120)), "")</f>
        <v>0.89</v>
      </c>
      <c r="G53" s="2">
        <f ca="1">_xlfn.IFNA(MEDIAN(INDIRECT("'" &amp; G$2 &amp; "'!B" &amp; ROWS!G120),INDIRECT("'" &amp; G$2 &amp; "'!F" &amp; ROWS!G120),INDIRECT("'" &amp; G$2 &amp; "'!J" &amp; ROWS!G120)), "")</f>
        <v>0.55000000000000004</v>
      </c>
      <c r="H53" s="2">
        <f ca="1">_xlfn.IFNA(MEDIAN(INDIRECT("'" &amp; H$2 &amp; "'!B" &amp; ROWS!H120),INDIRECT("'" &amp; H$2 &amp; "'!F" &amp; ROWS!H120),INDIRECT("'" &amp; H$2 &amp; "'!J" &amp; ROWS!H120)), "")</f>
        <v>1.9</v>
      </c>
      <c r="I53" s="2">
        <f ca="1">_xlfn.IFNA(MEDIAN(INDIRECT("'" &amp; I$2 &amp; "'!B" &amp; ROWS!I120),INDIRECT("'" &amp; I$2 &amp; "'!F" &amp; ROWS!I120),INDIRECT("'" &amp; I$2 &amp; "'!J" &amp; ROWS!I120)), "")</f>
        <v>1.83</v>
      </c>
      <c r="J53" s="2">
        <f ca="1">_xlfn.IFNA(MEDIAN(INDIRECT("'" &amp; J$2 &amp; "'!B" &amp; ROWS!J120),INDIRECT("'" &amp; J$2 &amp; "'!F" &amp; ROWS!J120),INDIRECT("'" &amp; J$2 &amp; "'!J" &amp; ROWS!J120)), "")</f>
        <v>0.03</v>
      </c>
      <c r="K53" s="2">
        <f ca="1">_xlfn.IFNA(MEDIAN(INDIRECT("'" &amp; K$2 &amp; "'!B" &amp; ROWS!K120),INDIRECT("'" &amp; K$2 &amp; "'!F" &amp; ROWS!K120),INDIRECT("'" &amp; K$2 &amp; "'!J" &amp; ROWS!K120)), "")</f>
        <v>0.05</v>
      </c>
      <c r="L53" s="2">
        <f ca="1">_xlfn.IFNA(MEDIAN(INDIRECT("'" &amp; L$2 &amp; "'!B" &amp; ROWS!L120),INDIRECT("'" &amp; L$2 &amp; "'!F" &amp; ROWS!L120),INDIRECT("'" &amp; L$2 &amp; "'!J" &amp; ROWS!L120)), "")</f>
        <v>0.02</v>
      </c>
      <c r="M53" s="2">
        <f ca="1">_xlfn.IFNA(MEDIAN(INDIRECT("'" &amp; M$2 &amp; "'!B" &amp; ROWS!M120),INDIRECT("'" &amp; M$2 &amp; "'!F" &amp; ROWS!M120),INDIRECT("'" &amp; M$2 &amp; "'!J" &amp; ROWS!M120)), "")</f>
        <v>0.57999999999999996</v>
      </c>
      <c r="N53" s="2">
        <f ca="1">_xlfn.IFNA(MEDIAN(INDIRECT("'" &amp; N$2 &amp; "'!B" &amp; ROWS!N120),INDIRECT("'" &amp; N$2 &amp; "'!F" &amp; ROWS!N120),INDIRECT("'" &amp; N$2 &amp; "'!J" &amp; ROWS!N120)), "")</f>
        <v>0.77</v>
      </c>
      <c r="O53" s="2">
        <f ca="1">_xlfn.IFNA(MEDIAN(INDIRECT("'" &amp; O$2 &amp; "'!B" &amp; ROWS!O120),INDIRECT("'" &amp; O$2 &amp; "'!F" &amp; ROWS!O120),INDIRECT("'" &amp; O$2 &amp; "'!J" &amp; ROWS!O120)), "")</f>
        <v>0.5</v>
      </c>
      <c r="P53" s="2">
        <f ca="1">_xlfn.IFNA(MEDIAN(INDIRECT("'" &amp; P$2 &amp; "'!B" &amp; ROWS!P120),INDIRECT("'" &amp; P$2 &amp; "'!F" &amp; ROWS!P120),INDIRECT("'" &amp; P$2 &amp; "'!J" &amp; ROWS!P120)), "")</f>
        <v>0.08</v>
      </c>
      <c r="Q53" s="2">
        <f ca="1">_xlfn.IFNA(MEDIAN(INDIRECT("'" &amp; Q$2 &amp; "'!B" &amp; ROWS!Q120),INDIRECT("'" &amp; Q$2 &amp; "'!F" &amp; ROWS!Q120),INDIRECT("'" &amp; Q$2 &amp; "'!J" &amp; ROWS!Q120)), "")</f>
        <v>0.1</v>
      </c>
      <c r="R53" s="2">
        <f ca="1">_xlfn.IFNA(MEDIAN(INDIRECT("'" &amp; R$2 &amp; "'!B" &amp; ROWS!R120),INDIRECT("'" &amp; R$2 &amp; "'!F" &amp; ROWS!R120),INDIRECT("'" &amp; R$2 &amp; "'!J" &amp; ROWS!R120)), "")</f>
        <v>0.04</v>
      </c>
      <c r="S53" s="2">
        <f ca="1">_xlfn.IFNA(MEDIAN(INDIRECT("'" &amp; S$2 &amp; "'!B" &amp; ROWS!S120),INDIRECT("'" &amp; S$2 &amp; "'!F" &amp; ROWS!S120),INDIRECT("'" &amp; S$2 &amp; "'!J" &amp; ROWS!S120)), "")</f>
        <v>0.04</v>
      </c>
      <c r="T53" s="2">
        <f ca="1">_xlfn.IFNA(MEDIAN(INDIRECT("'" &amp; T$2 &amp; "'!B" &amp; ROWS!T120),INDIRECT("'" &amp; T$2 &amp; "'!F" &amp; ROWS!T120),INDIRECT("'" &amp; T$2 &amp; "'!J" &amp; ROWS!T120)), "")</f>
        <v>0.02</v>
      </c>
      <c r="U53" s="2">
        <f ca="1">_xlfn.IFNA(MEDIAN(INDIRECT("'" &amp; U$2 &amp; "'!B" &amp; ROWS!U120),INDIRECT("'" &amp; U$2 &amp; "'!F" &amp; ROWS!U120),INDIRECT("'" &amp; U$2 &amp; "'!J" &amp; ROWS!U120)), "")</f>
        <v>0.59</v>
      </c>
      <c r="V53" s="2">
        <f ca="1">_xlfn.IFNA(MEDIAN(INDIRECT("'" &amp; V$2 &amp; "'!B" &amp; ROWS!V120),INDIRECT("'" &amp; V$2 &amp; "'!F" &amp; ROWS!V120),INDIRECT("'" &amp; V$2 &amp; "'!J" &amp; ROWS!V120)), "")</f>
        <v>0.76</v>
      </c>
      <c r="W53" s="2">
        <f ca="1">_xlfn.IFNA(MEDIAN(INDIRECT("'" &amp; W$2 &amp; "'!B" &amp; ROWS!W120),INDIRECT("'" &amp; W$2 &amp; "'!F" &amp; ROWS!W120),INDIRECT("'" &amp; W$2 &amp; "'!J" &amp; ROWS!W120)), "")</f>
        <v>0.52</v>
      </c>
      <c r="X53" s="2">
        <f ca="1">_xlfn.IFNA(MEDIAN(INDIRECT("'" &amp; X$2 &amp; "'!B" &amp; ROWS!X120),INDIRECT("'" &amp; X$2 &amp; "'!F" &amp; ROWS!X120),INDIRECT("'" &amp; X$2 &amp; "'!J" &amp; ROWS!X120)), "")</f>
        <v>0.08</v>
      </c>
      <c r="Y53" s="2">
        <f ca="1">_xlfn.IFNA(MEDIAN(INDIRECT("'" &amp; Y$2 &amp; "'!B" &amp; ROWS!Y120),INDIRECT("'" &amp; Y$2 &amp; "'!F" &amp; ROWS!Y120),INDIRECT("'" &amp; Y$2 &amp; "'!J" &amp; ROWS!Y120)), "")</f>
        <v>0.1</v>
      </c>
    </row>
    <row r="54" spans="1:25" x14ac:dyDescent="0.25">
      <c r="A54" t="str">
        <f>METRICS!A122</f>
        <v>pair-stdlib</v>
      </c>
      <c r="B54" s="2">
        <f ca="1">_xlfn.IFNA(MEDIAN(INDIRECT("'" &amp; B$2 &amp; "'!B" &amp; ROWS!B123),INDIRECT("'" &amp; B$2 &amp; "'!F" &amp; ROWS!B123),INDIRECT("'" &amp; B$2 &amp; "'!J" &amp; ROWS!B123)), "")</f>
        <v>0.08</v>
      </c>
      <c r="C54" s="2">
        <f ca="1">_xlfn.IFNA(MEDIAN(INDIRECT("'" &amp; C$2 &amp; "'!B" &amp; ROWS!C123),INDIRECT("'" &amp; C$2 &amp; "'!F" &amp; ROWS!C123),INDIRECT("'" &amp; C$2 &amp; "'!J" &amp; ROWS!C123)), "")</f>
        <v>0.08</v>
      </c>
      <c r="D54" s="2">
        <f ca="1">_xlfn.IFNA(MEDIAN(INDIRECT("'" &amp; D$2 &amp; "'!B" &amp; ROWS!D123),INDIRECT("'" &amp; D$2 &amp; "'!F" &amp; ROWS!D123),INDIRECT("'" &amp; D$2 &amp; "'!J" &amp; ROWS!D123)), "")</f>
        <v>0.04</v>
      </c>
      <c r="E54" s="2">
        <f ca="1">_xlfn.IFNA(MEDIAN(INDIRECT("'" &amp; E$2 &amp; "'!B" &amp; ROWS!E123),INDIRECT("'" &amp; E$2 &amp; "'!F" &amp; ROWS!E123),INDIRECT("'" &amp; E$2 &amp; "'!J" &amp; ROWS!E123)), "")</f>
        <v>0.76</v>
      </c>
      <c r="F54" s="2">
        <f ca="1">_xlfn.IFNA(MEDIAN(INDIRECT("'" &amp; F$2 &amp; "'!B" &amp; ROWS!F123),INDIRECT("'" &amp; F$2 &amp; "'!F" &amp; ROWS!F123),INDIRECT("'" &amp; F$2 &amp; "'!J" &amp; ROWS!F123)), "")</f>
        <v>0.94</v>
      </c>
      <c r="G54" s="2">
        <f ca="1">_xlfn.IFNA(MEDIAN(INDIRECT("'" &amp; G$2 &amp; "'!B" &amp; ROWS!G123),INDIRECT("'" &amp; G$2 &amp; "'!F" &amp; ROWS!G123),INDIRECT("'" &amp; G$2 &amp; "'!J" &amp; ROWS!G123)), "")</f>
        <v>0.64</v>
      </c>
      <c r="H54" s="2">
        <f ca="1">_xlfn.IFNA(MEDIAN(INDIRECT("'" &amp; H$2 &amp; "'!B" &amp; ROWS!H123),INDIRECT("'" &amp; H$2 &amp; "'!F" &amp; ROWS!H123),INDIRECT("'" &amp; H$2 &amp; "'!J" &amp; ROWS!H123)), "")</f>
        <v>2.29</v>
      </c>
      <c r="I54" s="2">
        <f ca="1">_xlfn.IFNA(MEDIAN(INDIRECT("'" &amp; I$2 &amp; "'!B" &amp; ROWS!I123),INDIRECT("'" &amp; I$2 &amp; "'!F" &amp; ROWS!I123),INDIRECT("'" &amp; I$2 &amp; "'!J" &amp; ROWS!I123)), "")</f>
        <v>2.09</v>
      </c>
      <c r="J54" s="2">
        <f ca="1">_xlfn.IFNA(MEDIAN(INDIRECT("'" &amp; J$2 &amp; "'!B" &amp; ROWS!J123),INDIRECT("'" &amp; J$2 &amp; "'!F" &amp; ROWS!J123),INDIRECT("'" &amp; J$2 &amp; "'!J" &amp; ROWS!J123)), "")</f>
        <v>0.03</v>
      </c>
      <c r="K54" s="2">
        <f ca="1">_xlfn.IFNA(MEDIAN(INDIRECT("'" &amp; K$2 &amp; "'!B" &amp; ROWS!K123),INDIRECT("'" &amp; K$2 &amp; "'!F" &amp; ROWS!K123),INDIRECT("'" &amp; K$2 &amp; "'!J" &amp; ROWS!K123)), "")</f>
        <v>0.04</v>
      </c>
      <c r="L54" s="2">
        <f ca="1">_xlfn.IFNA(MEDIAN(INDIRECT("'" &amp; L$2 &amp; "'!B" &amp; ROWS!L123),INDIRECT("'" &amp; L$2 &amp; "'!F" &amp; ROWS!L123),INDIRECT("'" &amp; L$2 &amp; "'!J" &amp; ROWS!L123)), "")</f>
        <v>0.02</v>
      </c>
      <c r="M54" s="2">
        <f ca="1">_xlfn.IFNA(MEDIAN(INDIRECT("'" &amp; M$2 &amp; "'!B" &amp; ROWS!M123),INDIRECT("'" &amp; M$2 &amp; "'!F" &amp; ROWS!M123),INDIRECT("'" &amp; M$2 &amp; "'!J" &amp; ROWS!M123)), "")</f>
        <v>0.6</v>
      </c>
      <c r="N54" s="2">
        <f ca="1">_xlfn.IFNA(MEDIAN(INDIRECT("'" &amp; N$2 &amp; "'!B" &amp; ROWS!N123),INDIRECT("'" &amp; N$2 &amp; "'!F" &amp; ROWS!N123),INDIRECT("'" &amp; N$2 &amp; "'!J" &amp; ROWS!N123)), "")</f>
        <v>0.83</v>
      </c>
      <c r="O54" s="2">
        <f ca="1">_xlfn.IFNA(MEDIAN(INDIRECT("'" &amp; O$2 &amp; "'!B" &amp; ROWS!O123),INDIRECT("'" &amp; O$2 &amp; "'!F" &amp; ROWS!O123),INDIRECT("'" &amp; O$2 &amp; "'!J" &amp; ROWS!O123)), "")</f>
        <v>0.55000000000000004</v>
      </c>
      <c r="P54" s="2">
        <f ca="1">_xlfn.IFNA(MEDIAN(INDIRECT("'" &amp; P$2 &amp; "'!B" &amp; ROWS!P123),INDIRECT("'" &amp; P$2 &amp; "'!F" &amp; ROWS!P123),INDIRECT("'" &amp; P$2 &amp; "'!J" &amp; ROWS!P123)), "")</f>
        <v>7.0000000000000007E-2</v>
      </c>
      <c r="Q54" s="2">
        <f ca="1">_xlfn.IFNA(MEDIAN(INDIRECT("'" &amp; Q$2 &amp; "'!B" &amp; ROWS!Q123),INDIRECT("'" &amp; Q$2 &amp; "'!F" &amp; ROWS!Q123),INDIRECT("'" &amp; Q$2 &amp; "'!J" &amp; ROWS!Q123)), "")</f>
        <v>0.09</v>
      </c>
      <c r="R54" s="2">
        <f ca="1">_xlfn.IFNA(MEDIAN(INDIRECT("'" &amp; R$2 &amp; "'!B" &amp; ROWS!R123),INDIRECT("'" &amp; R$2 &amp; "'!F" &amp; ROWS!R123),INDIRECT("'" &amp; R$2 &amp; "'!J" &amp; ROWS!R123)), "")</f>
        <v>0.02</v>
      </c>
      <c r="S54" s="2">
        <f ca="1">_xlfn.IFNA(MEDIAN(INDIRECT("'" &amp; S$2 &amp; "'!B" &amp; ROWS!S123),INDIRECT("'" &amp; S$2 &amp; "'!F" &amp; ROWS!S123),INDIRECT("'" &amp; S$2 &amp; "'!J" &amp; ROWS!S123)), "")</f>
        <v>0.04</v>
      </c>
      <c r="T54" s="2">
        <f ca="1">_xlfn.IFNA(MEDIAN(INDIRECT("'" &amp; T$2 &amp; "'!B" &amp; ROWS!T123),INDIRECT("'" &amp; T$2 &amp; "'!F" &amp; ROWS!T123),INDIRECT("'" &amp; T$2 &amp; "'!J" &amp; ROWS!T123)), "")</f>
        <v>0.02</v>
      </c>
      <c r="U54" s="2">
        <f ca="1">_xlfn.IFNA(MEDIAN(INDIRECT("'" &amp; U$2 &amp; "'!B" &amp; ROWS!U123),INDIRECT("'" &amp; U$2 &amp; "'!F" &amp; ROWS!U123),INDIRECT("'" &amp; U$2 &amp; "'!J" &amp; ROWS!U123)), "")</f>
        <v>0.61</v>
      </c>
      <c r="V54" s="2">
        <f ca="1">_xlfn.IFNA(MEDIAN(INDIRECT("'" &amp; V$2 &amp; "'!B" &amp; ROWS!V123),INDIRECT("'" &amp; V$2 &amp; "'!F" &amp; ROWS!V123),INDIRECT("'" &amp; V$2 &amp; "'!J" &amp; ROWS!V123)), "")</f>
        <v>0.82</v>
      </c>
      <c r="W54" s="2">
        <f ca="1">_xlfn.IFNA(MEDIAN(INDIRECT("'" &amp; W$2 &amp; "'!B" &amp; ROWS!W123),INDIRECT("'" &amp; W$2 &amp; "'!F" &amp; ROWS!W123),INDIRECT("'" &amp; W$2 &amp; "'!J" &amp; ROWS!W123)), "")</f>
        <v>0.56000000000000005</v>
      </c>
      <c r="X54" s="2">
        <f ca="1">_xlfn.IFNA(MEDIAN(INDIRECT("'" &amp; X$2 &amp; "'!B" &amp; ROWS!X123),INDIRECT("'" &amp; X$2 &amp; "'!F" &amp; ROWS!X123),INDIRECT("'" &amp; X$2 &amp; "'!J" &amp; ROWS!X123)), "")</f>
        <v>0.08</v>
      </c>
      <c r="Y54" s="2">
        <f ca="1">_xlfn.IFNA(MEDIAN(INDIRECT("'" &amp; Y$2 &amp; "'!B" &amp; ROWS!Y123),INDIRECT("'" &amp; Y$2 &amp; "'!F" &amp; ROWS!Y123),INDIRECT("'" &amp; Y$2 &amp; "'!J" &amp; ROWS!Y123)), "")</f>
        <v>0.09</v>
      </c>
    </row>
    <row r="55" spans="1:25" x14ac:dyDescent="0.25">
      <c r="A55" t="str">
        <f>METRICS!A125</f>
        <v>result-stdlib</v>
      </c>
      <c r="B55" s="2">
        <f ca="1">_xlfn.IFNA(MEDIAN(INDIRECT("'" &amp; B$2 &amp; "'!B" &amp; ROWS!B126),INDIRECT("'" &amp; B$2 &amp; "'!F" &amp; ROWS!B126),INDIRECT("'" &amp; B$2 &amp; "'!J" &amp; ROWS!B126)), "")</f>
        <v>0.11</v>
      </c>
      <c r="C55" s="2">
        <f ca="1">_xlfn.IFNA(MEDIAN(INDIRECT("'" &amp; C$2 &amp; "'!B" &amp; ROWS!C126),INDIRECT("'" &amp; C$2 &amp; "'!F" &amp; ROWS!C126),INDIRECT("'" &amp; C$2 &amp; "'!J" &amp; ROWS!C126)), "")</f>
        <v>0.1</v>
      </c>
      <c r="D55" s="2">
        <f ca="1">_xlfn.IFNA(MEDIAN(INDIRECT("'" &amp; D$2 &amp; "'!B" &amp; ROWS!D126),INDIRECT("'" &amp; D$2 &amp; "'!F" &amp; ROWS!D126),INDIRECT("'" &amp; D$2 &amp; "'!J" &amp; ROWS!D126)), "")</f>
        <v>0.06</v>
      </c>
      <c r="E55" s="2">
        <f ca="1">_xlfn.IFNA(MEDIAN(INDIRECT("'" &amp; E$2 &amp; "'!B" &amp; ROWS!E126),INDIRECT("'" &amp; E$2 &amp; "'!F" &amp; ROWS!E126),INDIRECT("'" &amp; E$2 &amp; "'!J" &amp; ROWS!E126)), "")</f>
        <v>1.1599999999999999</v>
      </c>
      <c r="F55" s="2">
        <f ca="1">_xlfn.IFNA(MEDIAN(INDIRECT("'" &amp; F$2 &amp; "'!B" &amp; ROWS!F126),INDIRECT("'" &amp; F$2 &amp; "'!F" &amp; ROWS!F126),INDIRECT("'" &amp; F$2 &amp; "'!J" &amp; ROWS!F126)), "")</f>
        <v>1.31</v>
      </c>
      <c r="G55" s="2">
        <f ca="1">_xlfn.IFNA(MEDIAN(INDIRECT("'" &amp; G$2 &amp; "'!B" &amp; ROWS!G126),INDIRECT("'" &amp; G$2 &amp; "'!F" &amp; ROWS!G126),INDIRECT("'" &amp; G$2 &amp; "'!J" &amp; ROWS!G126)), "")</f>
        <v>1.01</v>
      </c>
      <c r="H55" s="2">
        <f ca="1">_xlfn.IFNA(MEDIAN(INDIRECT("'" &amp; H$2 &amp; "'!B" &amp; ROWS!H126),INDIRECT("'" &amp; H$2 &amp; "'!F" &amp; ROWS!H126),INDIRECT("'" &amp; H$2 &amp; "'!J" &amp; ROWS!H126)), "")</f>
        <v>2.25</v>
      </c>
      <c r="I55" s="2">
        <f ca="1">_xlfn.IFNA(MEDIAN(INDIRECT("'" &amp; I$2 &amp; "'!B" &amp; ROWS!I126),INDIRECT("'" &amp; I$2 &amp; "'!F" &amp; ROWS!I126),INDIRECT("'" &amp; I$2 &amp; "'!J" &amp; ROWS!I126)), "")</f>
        <v>2.15</v>
      </c>
      <c r="J55" s="2">
        <f ca="1">_xlfn.IFNA(MEDIAN(INDIRECT("'" &amp; J$2 &amp; "'!B" &amp; ROWS!J126),INDIRECT("'" &amp; J$2 &amp; "'!F" &amp; ROWS!J126),INDIRECT("'" &amp; J$2 &amp; "'!J" &amp; ROWS!J126)), "")</f>
        <v>0.05</v>
      </c>
      <c r="K55" s="2">
        <f ca="1">_xlfn.IFNA(MEDIAN(INDIRECT("'" &amp; K$2 &amp; "'!B" &amp; ROWS!K126),INDIRECT("'" &amp; K$2 &amp; "'!F" &amp; ROWS!K126),INDIRECT("'" &amp; K$2 &amp; "'!J" &amp; ROWS!K126)), "")</f>
        <v>0.06</v>
      </c>
      <c r="L55" s="2">
        <f ca="1">_xlfn.IFNA(MEDIAN(INDIRECT("'" &amp; L$2 &amp; "'!B" &amp; ROWS!L126),INDIRECT("'" &amp; L$2 &amp; "'!F" &amp; ROWS!L126),INDIRECT("'" &amp; L$2 &amp; "'!J" &amp; ROWS!L126)), "")</f>
        <v>0.03</v>
      </c>
      <c r="M55" s="2">
        <f ca="1">_xlfn.IFNA(MEDIAN(INDIRECT("'" &amp; M$2 &amp; "'!B" &amp; ROWS!M126),INDIRECT("'" &amp; M$2 &amp; "'!F" &amp; ROWS!M126),INDIRECT("'" &amp; M$2 &amp; "'!J" &amp; ROWS!M126)), "")</f>
        <v>0.98</v>
      </c>
      <c r="N55" s="2">
        <f ca="1">_xlfn.IFNA(MEDIAN(INDIRECT("'" &amp; N$2 &amp; "'!B" &amp; ROWS!N126),INDIRECT("'" &amp; N$2 &amp; "'!F" &amp; ROWS!N126),INDIRECT("'" &amp; N$2 &amp; "'!J" &amp; ROWS!N126)), "")</f>
        <v>1.1599999999999999</v>
      </c>
      <c r="O55" s="2">
        <f ca="1">_xlfn.IFNA(MEDIAN(INDIRECT("'" &amp; O$2 &amp; "'!B" &amp; ROWS!O126),INDIRECT("'" &amp; O$2 &amp; "'!F" &amp; ROWS!O126),INDIRECT("'" &amp; O$2 &amp; "'!J" &amp; ROWS!O126)), "")</f>
        <v>0.87</v>
      </c>
      <c r="P55" s="2">
        <f ca="1">_xlfn.IFNA(MEDIAN(INDIRECT("'" &amp; P$2 &amp; "'!B" &amp; ROWS!P126),INDIRECT("'" &amp; P$2 &amp; "'!F" &amp; ROWS!P126),INDIRECT("'" &amp; P$2 &amp; "'!J" &amp; ROWS!P126)), "")</f>
        <v>0.1</v>
      </c>
      <c r="Q55" s="2">
        <f ca="1">_xlfn.IFNA(MEDIAN(INDIRECT("'" &amp; Q$2 &amp; "'!B" &amp; ROWS!Q126),INDIRECT("'" &amp; Q$2 &amp; "'!F" &amp; ROWS!Q126),INDIRECT("'" &amp; Q$2 &amp; "'!J" &amp; ROWS!Q126)), "")</f>
        <v>0.11</v>
      </c>
      <c r="R55" s="2">
        <f ca="1">_xlfn.IFNA(MEDIAN(INDIRECT("'" &amp; R$2 &amp; "'!B" &amp; ROWS!R126),INDIRECT("'" &amp; R$2 &amp; "'!F" &amp; ROWS!R126),INDIRECT("'" &amp; R$2 &amp; "'!J" &amp; ROWS!R126)), "")</f>
        <v>0.05</v>
      </c>
      <c r="S55" s="2">
        <f ca="1">_xlfn.IFNA(MEDIAN(INDIRECT("'" &amp; S$2 &amp; "'!B" &amp; ROWS!S126),INDIRECT("'" &amp; S$2 &amp; "'!F" &amp; ROWS!S126),INDIRECT("'" &amp; S$2 &amp; "'!J" &amp; ROWS!S126)), "")</f>
        <v>0.05</v>
      </c>
      <c r="T55" s="2">
        <f ca="1">_xlfn.IFNA(MEDIAN(INDIRECT("'" &amp; T$2 &amp; "'!B" &amp; ROWS!T126),INDIRECT("'" &amp; T$2 &amp; "'!F" &amp; ROWS!T126),INDIRECT("'" &amp; T$2 &amp; "'!J" &amp; ROWS!T126)), "")</f>
        <v>0.03</v>
      </c>
      <c r="U55" s="2">
        <f ca="1">_xlfn.IFNA(MEDIAN(INDIRECT("'" &amp; U$2 &amp; "'!B" &amp; ROWS!U126),INDIRECT("'" &amp; U$2 &amp; "'!F" &amp; ROWS!U126),INDIRECT("'" &amp; U$2 &amp; "'!J" &amp; ROWS!U126)), "")</f>
        <v>0.97</v>
      </c>
      <c r="V55" s="2">
        <f ca="1">_xlfn.IFNA(MEDIAN(INDIRECT("'" &amp; V$2 &amp; "'!B" &amp; ROWS!V126),INDIRECT("'" &amp; V$2 &amp; "'!F" &amp; ROWS!V126),INDIRECT("'" &amp; V$2 &amp; "'!J" &amp; ROWS!V126)), "")</f>
        <v>1.1200000000000001</v>
      </c>
      <c r="W55" s="2">
        <f ca="1">_xlfn.IFNA(MEDIAN(INDIRECT("'" &amp; W$2 &amp; "'!B" &amp; ROWS!W126),INDIRECT("'" &amp; W$2 &amp; "'!F" &amp; ROWS!W126),INDIRECT("'" &amp; W$2 &amp; "'!J" &amp; ROWS!W126)), "")</f>
        <v>0.88</v>
      </c>
      <c r="X55" s="2">
        <f ca="1">_xlfn.IFNA(MEDIAN(INDIRECT("'" &amp; X$2 &amp; "'!B" &amp; ROWS!X126),INDIRECT("'" &amp; X$2 &amp; "'!F" &amp; ROWS!X126),INDIRECT("'" &amp; X$2 &amp; "'!J" &amp; ROWS!X126)), "")</f>
        <v>0.1</v>
      </c>
      <c r="Y55" s="2">
        <f ca="1">_xlfn.IFNA(MEDIAN(INDIRECT("'" &amp; Y$2 &amp; "'!B" &amp; ROWS!Y126),INDIRECT("'" &amp; Y$2 &amp; "'!F" &amp; ROWS!Y126),INDIRECT("'" &amp; Y$2 &amp; "'!J" &amp; ROWS!Y126)), "")</f>
        <v>0.12</v>
      </c>
    </row>
    <row r="56" spans="1:25" x14ac:dyDescent="0.25">
      <c r="A56" t="str">
        <f>METRICS!A126</f>
        <v>startup-stdlib</v>
      </c>
      <c r="B56" s="2">
        <f ca="1">_xlfn.IFNA(MEDIAN(INDIRECT("'" &amp; B$2 &amp; "'!B" &amp; ROWS!B127),INDIRECT("'" &amp; B$2 &amp; "'!F" &amp; ROWS!B127),INDIRECT("'" &amp; B$2 &amp; "'!J" &amp; ROWS!B127)), "")</f>
        <v>7.0000000000000007E-2</v>
      </c>
      <c r="C56" s="2">
        <f ca="1">_xlfn.IFNA(MEDIAN(INDIRECT("'" &amp; C$2 &amp; "'!B" &amp; ROWS!C127),INDIRECT("'" &amp; C$2 &amp; "'!F" &amp; ROWS!C127),INDIRECT("'" &amp; C$2 &amp; "'!J" &amp; ROWS!C127)), "")</f>
        <v>7.0000000000000007E-2</v>
      </c>
      <c r="D56" s="2">
        <f ca="1">_xlfn.IFNA(MEDIAN(INDIRECT("'" &amp; D$2 &amp; "'!B" &amp; ROWS!D127),INDIRECT("'" &amp; D$2 &amp; "'!F" &amp; ROWS!D127),INDIRECT("'" &amp; D$2 &amp; "'!J" &amp; ROWS!D127)), "")</f>
        <v>0.03</v>
      </c>
      <c r="E56" s="2">
        <f ca="1">_xlfn.IFNA(MEDIAN(INDIRECT("'" &amp; E$2 &amp; "'!B" &amp; ROWS!E127),INDIRECT("'" &amp; E$2 &amp; "'!F" &amp; ROWS!E127),INDIRECT("'" &amp; E$2 &amp; "'!J" &amp; ROWS!E127)), "")</f>
        <v>0.44</v>
      </c>
      <c r="F56" s="2">
        <f ca="1">_xlfn.IFNA(MEDIAN(INDIRECT("'" &amp; F$2 &amp; "'!B" &amp; ROWS!F127),INDIRECT("'" &amp; F$2 &amp; "'!F" &amp; ROWS!F127),INDIRECT("'" &amp; F$2 &amp; "'!J" &amp; ROWS!F127)), "")</f>
        <v>0.62</v>
      </c>
      <c r="G56" s="2">
        <f ca="1">_xlfn.IFNA(MEDIAN(INDIRECT("'" &amp; G$2 &amp; "'!B" &amp; ROWS!G127),INDIRECT("'" &amp; G$2 &amp; "'!F" &amp; ROWS!G127),INDIRECT("'" &amp; G$2 &amp; "'!J" &amp; ROWS!G127)), "")</f>
        <v>0.31</v>
      </c>
      <c r="H56" s="2">
        <f ca="1">_xlfn.IFNA(MEDIAN(INDIRECT("'" &amp; H$2 &amp; "'!B" &amp; ROWS!H127),INDIRECT("'" &amp; H$2 &amp; "'!F" &amp; ROWS!H127),INDIRECT("'" &amp; H$2 &amp; "'!J" &amp; ROWS!H127)), "")</f>
        <v>1.4</v>
      </c>
      <c r="I56" s="2">
        <f ca="1">_xlfn.IFNA(MEDIAN(INDIRECT("'" &amp; I$2 &amp; "'!B" &amp; ROWS!I127),INDIRECT("'" &amp; I$2 &amp; "'!F" &amp; ROWS!I127),INDIRECT("'" &amp; I$2 &amp; "'!J" &amp; ROWS!I127)), "")</f>
        <v>1.42</v>
      </c>
      <c r="J56" s="2">
        <f ca="1">_xlfn.IFNA(MEDIAN(INDIRECT("'" &amp; J$2 &amp; "'!B" &amp; ROWS!J127),INDIRECT("'" &amp; J$2 &amp; "'!F" &amp; ROWS!J127),INDIRECT("'" &amp; J$2 &amp; "'!J" &amp; ROWS!J127)), "")</f>
        <v>0.02</v>
      </c>
      <c r="K56" s="2">
        <f ca="1">_xlfn.IFNA(MEDIAN(INDIRECT("'" &amp; K$2 &amp; "'!B" &amp; ROWS!K127),INDIRECT("'" &amp; K$2 &amp; "'!F" &amp; ROWS!K127),INDIRECT("'" &amp; K$2 &amp; "'!J" &amp; ROWS!K127)), "")</f>
        <v>0.04</v>
      </c>
      <c r="L56" s="2">
        <f ca="1">_xlfn.IFNA(MEDIAN(INDIRECT("'" &amp; L$2 &amp; "'!B" &amp; ROWS!L127),INDIRECT("'" &amp; L$2 &amp; "'!F" &amp; ROWS!L127),INDIRECT("'" &amp; L$2 &amp; "'!J" &amp; ROWS!L127)), "")</f>
        <v>0.02</v>
      </c>
      <c r="M56" s="2">
        <f ca="1">_xlfn.IFNA(MEDIAN(INDIRECT("'" &amp; M$2 &amp; "'!B" &amp; ROWS!M127),INDIRECT("'" &amp; M$2 &amp; "'!F" &amp; ROWS!M127),INDIRECT("'" &amp; M$2 &amp; "'!J" &amp; ROWS!M127)), "")</f>
        <v>0.31</v>
      </c>
      <c r="N56" s="2">
        <f ca="1">_xlfn.IFNA(MEDIAN(INDIRECT("'" &amp; N$2 &amp; "'!B" &amp; ROWS!N127),INDIRECT("'" &amp; N$2 &amp; "'!F" &amp; ROWS!N127),INDIRECT("'" &amp; N$2 &amp; "'!J" &amp; ROWS!N127)), "")</f>
        <v>0.53</v>
      </c>
      <c r="O56" s="2">
        <f ca="1">_xlfn.IFNA(MEDIAN(INDIRECT("'" &amp; O$2 &amp; "'!B" &amp; ROWS!O127),INDIRECT("'" &amp; O$2 &amp; "'!F" &amp; ROWS!O127),INDIRECT("'" &amp; O$2 &amp; "'!J" &amp; ROWS!O127)), "")</f>
        <v>0.25</v>
      </c>
      <c r="P56" s="2">
        <f ca="1">_xlfn.IFNA(MEDIAN(INDIRECT("'" &amp; P$2 &amp; "'!B" &amp; ROWS!P127),INDIRECT("'" &amp; P$2 &amp; "'!F" &amp; ROWS!P127),INDIRECT("'" &amp; P$2 &amp; "'!J" &amp; ROWS!P127)), "")</f>
        <v>7.0000000000000007E-2</v>
      </c>
      <c r="Q56" s="2">
        <f ca="1">_xlfn.IFNA(MEDIAN(INDIRECT("'" &amp; Q$2 &amp; "'!B" &amp; ROWS!Q127),INDIRECT("'" &amp; Q$2 &amp; "'!F" &amp; ROWS!Q127),INDIRECT("'" &amp; Q$2 &amp; "'!J" &amp; ROWS!Q127)), "")</f>
        <v>0.08</v>
      </c>
      <c r="R56" s="2">
        <f ca="1">_xlfn.IFNA(MEDIAN(INDIRECT("'" &amp; R$2 &amp; "'!B" &amp; ROWS!R127),INDIRECT("'" &amp; R$2 &amp; "'!F" &amp; ROWS!R127),INDIRECT("'" &amp; R$2 &amp; "'!J" &amp; ROWS!R127)), "")</f>
        <v>0.02</v>
      </c>
      <c r="S56" s="2">
        <f ca="1">_xlfn.IFNA(MEDIAN(INDIRECT("'" &amp; S$2 &amp; "'!B" &amp; ROWS!S127),INDIRECT("'" &amp; S$2 &amp; "'!F" &amp; ROWS!S127),INDIRECT("'" &amp; S$2 &amp; "'!J" &amp; ROWS!S127)), "")</f>
        <v>0.04</v>
      </c>
      <c r="T56" s="2">
        <f ca="1">_xlfn.IFNA(MEDIAN(INDIRECT("'" &amp; T$2 &amp; "'!B" &amp; ROWS!T127),INDIRECT("'" &amp; T$2 &amp; "'!F" &amp; ROWS!T127),INDIRECT("'" &amp; T$2 &amp; "'!J" &amp; ROWS!T127)), "")</f>
        <v>0.02</v>
      </c>
      <c r="U56" s="2">
        <f ca="1">_xlfn.IFNA(MEDIAN(INDIRECT("'" &amp; U$2 &amp; "'!B" &amp; ROWS!U127),INDIRECT("'" &amp; U$2 &amp; "'!F" &amp; ROWS!U127),INDIRECT("'" &amp; U$2 &amp; "'!J" &amp; ROWS!U127)), "")</f>
        <v>0.32</v>
      </c>
      <c r="V56" s="2">
        <f ca="1">_xlfn.IFNA(MEDIAN(INDIRECT("'" &amp; V$2 &amp; "'!B" &amp; ROWS!V127),INDIRECT("'" &amp; V$2 &amp; "'!F" &amp; ROWS!V127),INDIRECT("'" &amp; V$2 &amp; "'!J" &amp; ROWS!V127)), "")</f>
        <v>0.52</v>
      </c>
      <c r="W56" s="2">
        <f ca="1">_xlfn.IFNA(MEDIAN(INDIRECT("'" &amp; W$2 &amp; "'!B" &amp; ROWS!W127),INDIRECT("'" &amp; W$2 &amp; "'!F" &amp; ROWS!W127),INDIRECT("'" &amp; W$2 &amp; "'!J" &amp; ROWS!W127)), "")</f>
        <v>0.27</v>
      </c>
      <c r="X56" s="2">
        <f ca="1">_xlfn.IFNA(MEDIAN(INDIRECT("'" &amp; X$2 &amp; "'!B" &amp; ROWS!X127),INDIRECT("'" &amp; X$2 &amp; "'!F" &amp; ROWS!X127),INDIRECT("'" &amp; X$2 &amp; "'!J" &amp; ROWS!X127)), "")</f>
        <v>7.0000000000000007E-2</v>
      </c>
      <c r="Y56" s="2">
        <f ca="1">_xlfn.IFNA(MEDIAN(INDIRECT("'" &amp; Y$2 &amp; "'!B" &amp; ROWS!Y127),INDIRECT("'" &amp; Y$2 &amp; "'!F" &amp; ROWS!Y127),INDIRECT("'" &amp; Y$2 &amp; "'!J" &amp; ROWS!Y127)), "")</f>
        <v>0.09</v>
      </c>
    </row>
    <row r="57" spans="1:25" x14ac:dyDescent="0.25">
      <c r="A57" t="str">
        <f>METRICS!A127</f>
        <v>stdlib-stdlib</v>
      </c>
      <c r="B57" s="2">
        <f ca="1">_xlfn.IFNA(MEDIAN(INDIRECT("'" &amp; B$2 &amp; "'!B" &amp; ROWS!B128),INDIRECT("'" &amp; B$2 &amp; "'!F" &amp; ROWS!B128),INDIRECT("'" &amp; B$2 &amp; "'!J" &amp; ROWS!B128)), "")</f>
        <v>0.65</v>
      </c>
      <c r="C57" s="2">
        <f ca="1">_xlfn.IFNA(MEDIAN(INDIRECT("'" &amp; C$2 &amp; "'!B" &amp; ROWS!C128),INDIRECT("'" &amp; C$2 &amp; "'!F" &amp; ROWS!C128),INDIRECT("'" &amp; C$2 &amp; "'!J" &amp; ROWS!C128)), "")</f>
        <v>0.94</v>
      </c>
      <c r="D57" s="2">
        <f ca="1">_xlfn.IFNA(MEDIAN(INDIRECT("'" &amp; D$2 &amp; "'!B" &amp; ROWS!D128),INDIRECT("'" &amp; D$2 &amp; "'!F" &amp; ROWS!D128),INDIRECT("'" &amp; D$2 &amp; "'!J" &amp; ROWS!D128)), "")</f>
        <v>0.34</v>
      </c>
      <c r="E57" s="2">
        <f ca="1">_xlfn.IFNA(MEDIAN(INDIRECT("'" &amp; E$2 &amp; "'!B" &amp; ROWS!E128),INDIRECT("'" &amp; E$2 &amp; "'!F" &amp; ROWS!E128),INDIRECT("'" &amp; E$2 &amp; "'!J" &amp; ROWS!E128)), "")</f>
        <v>5.36</v>
      </c>
      <c r="F57" s="2">
        <f ca="1">_xlfn.IFNA(MEDIAN(INDIRECT("'" &amp; F$2 &amp; "'!B" &amp; ROWS!F128),INDIRECT("'" &amp; F$2 &amp; "'!F" &amp; ROWS!F128),INDIRECT("'" &amp; F$2 &amp; "'!J" &amp; ROWS!F128)), "")</f>
        <v>9.42</v>
      </c>
      <c r="G57" s="2">
        <f ca="1">_xlfn.IFNA(MEDIAN(INDIRECT("'" &amp; G$2 &amp; "'!B" &amp; ROWS!G128),INDIRECT("'" &amp; G$2 &amp; "'!F" &amp; ROWS!G128),INDIRECT("'" &amp; G$2 &amp; "'!J" &amp; ROWS!G128)), "")</f>
        <v>4.01</v>
      </c>
      <c r="H57" s="2">
        <f ca="1">_xlfn.IFNA(MEDIAN(INDIRECT("'" &amp; H$2 &amp; "'!B" &amp; ROWS!H128),INDIRECT("'" &amp; H$2 &amp; "'!F" &amp; ROWS!H128),INDIRECT("'" &amp; H$2 &amp; "'!J" &amp; ROWS!H128)), "")</f>
        <v>6.66</v>
      </c>
      <c r="I57" s="2">
        <f ca="1">_xlfn.IFNA(MEDIAN(INDIRECT("'" &amp; I$2 &amp; "'!B" &amp; ROWS!I128),INDIRECT("'" &amp; I$2 &amp; "'!F" &amp; ROWS!I128),INDIRECT("'" &amp; I$2 &amp; "'!J" &amp; ROWS!I128)), "")</f>
        <v>7.63</v>
      </c>
      <c r="J57" s="2">
        <f ca="1">_xlfn.IFNA(MEDIAN(INDIRECT("'" &amp; J$2 &amp; "'!B" &amp; ROWS!J128),INDIRECT("'" &amp; J$2 &amp; "'!F" &amp; ROWS!J128),INDIRECT("'" &amp; J$2 &amp; "'!J" &amp; ROWS!J128)), "")</f>
        <v>0.43</v>
      </c>
      <c r="K57" s="2">
        <f ca="1">_xlfn.IFNA(MEDIAN(INDIRECT("'" &amp; K$2 &amp; "'!B" &amp; ROWS!K128),INDIRECT("'" &amp; K$2 &amp; "'!F" &amp; ROWS!K128),INDIRECT("'" &amp; K$2 &amp; "'!J" &amp; ROWS!K128)), "")</f>
        <v>0.81</v>
      </c>
      <c r="L57" s="2">
        <f ca="1">_xlfn.IFNA(MEDIAN(INDIRECT("'" &amp; L$2 &amp; "'!B" &amp; ROWS!L128),INDIRECT("'" &amp; L$2 &amp; "'!F" &amp; ROWS!L128),INDIRECT("'" &amp; L$2 &amp; "'!J" &amp; ROWS!L128)), "")</f>
        <v>0.3</v>
      </c>
      <c r="M57" s="2">
        <f ca="1">_xlfn.IFNA(MEDIAN(INDIRECT("'" &amp; M$2 &amp; "'!B" &amp; ROWS!M128),INDIRECT("'" &amp; M$2 &amp; "'!F" &amp; ROWS!M128),INDIRECT("'" &amp; M$2 &amp; "'!J" &amp; ROWS!M128)), "")</f>
        <v>4.8600000000000003</v>
      </c>
      <c r="N57" s="2">
        <f ca="1">_xlfn.IFNA(MEDIAN(INDIRECT("'" &amp; N$2 &amp; "'!B" &amp; ROWS!N128),INDIRECT("'" &amp; N$2 &amp; "'!F" &amp; ROWS!N128),INDIRECT("'" &amp; N$2 &amp; "'!J" &amp; ROWS!N128)), "")</f>
        <v>9.11</v>
      </c>
      <c r="O57" s="2">
        <f ca="1">_xlfn.IFNA(MEDIAN(INDIRECT("'" &amp; O$2 &amp; "'!B" &amp; ROWS!O128),INDIRECT("'" &amp; O$2 &amp; "'!F" &amp; ROWS!O128),INDIRECT("'" &amp; O$2 &amp; "'!J" &amp; ROWS!O128)), "")</f>
        <v>3.88</v>
      </c>
      <c r="P57" s="2">
        <f ca="1">_xlfn.IFNA(MEDIAN(INDIRECT("'" &amp; P$2 &amp; "'!B" &amp; ROWS!P128),INDIRECT("'" &amp; P$2 &amp; "'!F" &amp; ROWS!P128),INDIRECT("'" &amp; P$2 &amp; "'!J" &amp; ROWS!P128)), "")</f>
        <v>1.1499999999999999</v>
      </c>
      <c r="Q57" s="2">
        <f ca="1">_xlfn.IFNA(MEDIAN(INDIRECT("'" &amp; Q$2 &amp; "'!B" &amp; ROWS!Q128),INDIRECT("'" &amp; Q$2 &amp; "'!F" &amp; ROWS!Q128),INDIRECT("'" &amp; Q$2 &amp; "'!J" &amp; ROWS!Q128)), "")</f>
        <v>1.68</v>
      </c>
      <c r="R57" s="2">
        <f ca="1">_xlfn.IFNA(MEDIAN(INDIRECT("'" &amp; R$2 &amp; "'!B" &amp; ROWS!R128),INDIRECT("'" &amp; R$2 &amp; "'!F" &amp; ROWS!R128),INDIRECT("'" &amp; R$2 &amp; "'!J" &amp; ROWS!R128)), "")</f>
        <v>0.49</v>
      </c>
      <c r="S57" s="2">
        <f ca="1">_xlfn.IFNA(MEDIAN(INDIRECT("'" &amp; S$2 &amp; "'!B" &amp; ROWS!S128),INDIRECT("'" &amp; S$2 &amp; "'!F" &amp; ROWS!S128),INDIRECT("'" &amp; S$2 &amp; "'!J" &amp; ROWS!S128)), "")</f>
        <v>0.8</v>
      </c>
      <c r="T57" s="2">
        <f ca="1">_xlfn.IFNA(MEDIAN(INDIRECT("'" &amp; T$2 &amp; "'!B" &amp; ROWS!T128),INDIRECT("'" &amp; T$2 &amp; "'!F" &amp; ROWS!T128),INDIRECT("'" &amp; T$2 &amp; "'!J" &amp; ROWS!T128)), "")</f>
        <v>0.3</v>
      </c>
      <c r="U57" s="2">
        <f ca="1">_xlfn.IFNA(MEDIAN(INDIRECT("'" &amp; U$2 &amp; "'!B" &amp; ROWS!U128),INDIRECT("'" &amp; U$2 &amp; "'!F" &amp; ROWS!U128),INDIRECT("'" &amp; U$2 &amp; "'!J" &amp; ROWS!U128)), "")</f>
        <v>4.93</v>
      </c>
      <c r="V57" s="2">
        <f ca="1">_xlfn.IFNA(MEDIAN(INDIRECT("'" &amp; V$2 &amp; "'!B" &amp; ROWS!V128),INDIRECT("'" &amp; V$2 &amp; "'!F" &amp; ROWS!V128),INDIRECT("'" &amp; V$2 &amp; "'!J" &amp; ROWS!V128)), "")</f>
        <v>8.8699999999999992</v>
      </c>
      <c r="W57" s="2">
        <f ca="1">_xlfn.IFNA(MEDIAN(INDIRECT("'" &amp; W$2 &amp; "'!B" &amp; ROWS!W128),INDIRECT("'" &amp; W$2 &amp; "'!F" &amp; ROWS!W128),INDIRECT("'" &amp; W$2 &amp; "'!J" &amp; ROWS!W128)), "")</f>
        <v>3.78</v>
      </c>
      <c r="X57" s="2">
        <f ca="1">_xlfn.IFNA(MEDIAN(INDIRECT("'" &amp; X$2 &amp; "'!B" &amp; ROWS!X128),INDIRECT("'" &amp; X$2 &amp; "'!F" &amp; ROWS!X128),INDIRECT("'" &amp; X$2 &amp; "'!J" &amp; ROWS!X128)), "")</f>
        <v>1.18</v>
      </c>
      <c r="Y57" s="2">
        <f ca="1">_xlfn.IFNA(MEDIAN(INDIRECT("'" &amp; Y$2 &amp; "'!B" &amp; ROWS!Y128),INDIRECT("'" &amp; Y$2 &amp; "'!F" &amp; ROWS!Y128),INDIRECT("'" &amp; Y$2 &amp; "'!J" &amp; ROWS!Y128)), "")</f>
        <v>1.64</v>
      </c>
    </row>
    <row r="58" spans="1:25" x14ac:dyDescent="0.25">
      <c r="A58" t="str">
        <f>METRICS!A130</f>
        <v>vector-stdlib</v>
      </c>
      <c r="B58" s="2">
        <f ca="1">_xlfn.IFNA(MEDIAN(INDIRECT("'" &amp; B$2 &amp; "'!B" &amp; ROWS!B131),INDIRECT("'" &amp; B$2 &amp; "'!F" &amp; ROWS!B131),INDIRECT("'" &amp; B$2 &amp; "'!J" &amp; ROWS!B131)), "")</f>
        <v>0.44</v>
      </c>
      <c r="C58" s="2">
        <f ca="1">_xlfn.IFNA(MEDIAN(INDIRECT("'" &amp; C$2 &amp; "'!B" &amp; ROWS!C131),INDIRECT("'" &amp; C$2 &amp; "'!F" &amp; ROWS!C131),INDIRECT("'" &amp; C$2 &amp; "'!J" &amp; ROWS!C131)), "")</f>
        <v>0.49</v>
      </c>
      <c r="D58" s="2">
        <f ca="1">_xlfn.IFNA(MEDIAN(INDIRECT("'" &amp; D$2 &amp; "'!B" &amp; ROWS!D131),INDIRECT("'" &amp; D$2 &amp; "'!F" &amp; ROWS!D131),INDIRECT("'" &amp; D$2 &amp; "'!J" &amp; ROWS!D131)), "")</f>
        <v>0.21</v>
      </c>
      <c r="E58" s="2">
        <f ca="1">_xlfn.IFNA(MEDIAN(INDIRECT("'" &amp; E$2 &amp; "'!B" &amp; ROWS!E131),INDIRECT("'" &amp; E$2 &amp; "'!F" &amp; ROWS!E131),INDIRECT("'" &amp; E$2 &amp; "'!J" &amp; ROWS!E131)), "")</f>
        <v>5.2</v>
      </c>
      <c r="F58" s="2">
        <f ca="1">_xlfn.IFNA(MEDIAN(INDIRECT("'" &amp; F$2 &amp; "'!B" &amp; ROWS!F131),INDIRECT("'" &amp; F$2 &amp; "'!F" &amp; ROWS!F131),INDIRECT("'" &amp; F$2 &amp; "'!J" &amp; ROWS!F131)), "")</f>
        <v>6.92</v>
      </c>
      <c r="G58" s="2">
        <f ca="1">_xlfn.IFNA(MEDIAN(INDIRECT("'" &amp; G$2 &amp; "'!B" &amp; ROWS!G131),INDIRECT("'" &amp; G$2 &amp; "'!F" &amp; ROWS!G131),INDIRECT("'" &amp; G$2 &amp; "'!J" &amp; ROWS!G131)), "")</f>
        <v>4.32</v>
      </c>
      <c r="H58" s="2">
        <f ca="1">_xlfn.IFNA(MEDIAN(INDIRECT("'" &amp; H$2 &amp; "'!B" &amp; ROWS!H131),INDIRECT("'" &amp; H$2 &amp; "'!F" &amp; ROWS!H131),INDIRECT("'" &amp; H$2 &amp; "'!J" &amp; ROWS!H131)), "")</f>
        <v>5.82</v>
      </c>
      <c r="I58" s="2">
        <f ca="1">_xlfn.IFNA(MEDIAN(INDIRECT("'" &amp; I$2 &amp; "'!B" &amp; ROWS!I131),INDIRECT("'" &amp; I$2 &amp; "'!F" &amp; ROWS!I131),INDIRECT("'" &amp; I$2 &amp; "'!J" &amp; ROWS!I131)), "")</f>
        <v>6.18</v>
      </c>
      <c r="J58" s="2">
        <f ca="1">_xlfn.IFNA(MEDIAN(INDIRECT("'" &amp; J$2 &amp; "'!B" &amp; ROWS!J131),INDIRECT("'" &amp; J$2 &amp; "'!F" &amp; ROWS!J131),INDIRECT("'" &amp; J$2 &amp; "'!J" &amp; ROWS!J131)), "")</f>
        <v>2.16</v>
      </c>
      <c r="K58" s="2">
        <f ca="1">_xlfn.IFNA(MEDIAN(INDIRECT("'" &amp; K$2 &amp; "'!B" &amp; ROWS!K131),INDIRECT("'" &amp; K$2 &amp; "'!F" &amp; ROWS!K131),INDIRECT("'" &amp; K$2 &amp; "'!J" &amp; ROWS!K131)), "")</f>
        <v>0.59</v>
      </c>
      <c r="L58" s="2">
        <f ca="1">_xlfn.IFNA(MEDIAN(INDIRECT("'" &amp; L$2 &amp; "'!B" &amp; ROWS!L131),INDIRECT("'" &amp; L$2 &amp; "'!F" &amp; ROWS!L131),INDIRECT("'" &amp; L$2 &amp; "'!J" &amp; ROWS!L131)), "")</f>
        <v>0.31</v>
      </c>
      <c r="M58" s="2">
        <f ca="1">_xlfn.IFNA(MEDIAN(INDIRECT("'" &amp; M$2 &amp; "'!B" &amp; ROWS!M131),INDIRECT("'" &amp; M$2 &amp; "'!F" &amp; ROWS!M131),INDIRECT("'" &amp; M$2 &amp; "'!J" &amp; ROWS!M131)), "")</f>
        <v>7.37</v>
      </c>
      <c r="N58" s="2">
        <f ca="1">_xlfn.IFNA(MEDIAN(INDIRECT("'" &amp; N$2 &amp; "'!B" &amp; ROWS!N131),INDIRECT("'" &amp; N$2 &amp; "'!F" &amp; ROWS!N131),INDIRECT("'" &amp; N$2 &amp; "'!J" &amp; ROWS!N131)), "")</f>
        <v>6.87</v>
      </c>
      <c r="O58" s="2">
        <f ca="1">_xlfn.IFNA(MEDIAN(INDIRECT("'" &amp; O$2 &amp; "'!B" &amp; ROWS!O131),INDIRECT("'" &amp; O$2 &amp; "'!F" &amp; ROWS!O131),INDIRECT("'" &amp; O$2 &amp; "'!J" &amp; ROWS!O131)), "")</f>
        <v>4.34</v>
      </c>
      <c r="P58" s="2">
        <f ca="1">_xlfn.IFNA(MEDIAN(INDIRECT("'" &amp; P$2 &amp; "'!B" &amp; ROWS!P131),INDIRECT("'" &amp; P$2 &amp; "'!F" &amp; ROWS!P131),INDIRECT("'" &amp; P$2 &amp; "'!J" &amp; ROWS!P131)), "")</f>
        <v>0.71</v>
      </c>
      <c r="Q58" s="2">
        <f ca="1">_xlfn.IFNA(MEDIAN(INDIRECT("'" &amp; Q$2 &amp; "'!B" &amp; ROWS!Q131),INDIRECT("'" &amp; Q$2 &amp; "'!F" &amp; ROWS!Q131),INDIRECT("'" &amp; Q$2 &amp; "'!J" &amp; ROWS!Q131)), "")</f>
        <v>1.01</v>
      </c>
      <c r="R58" s="2">
        <f ca="1">_xlfn.IFNA(MEDIAN(INDIRECT("'" &amp; R$2 &amp; "'!B" &amp; ROWS!R131),INDIRECT("'" &amp; R$2 &amp; "'!F" &amp; ROWS!R131),INDIRECT("'" &amp; R$2 &amp; "'!J" &amp; ROWS!R131)), "")</f>
        <v>2.19</v>
      </c>
      <c r="S58" s="2">
        <f ca="1">_xlfn.IFNA(MEDIAN(INDIRECT("'" &amp; S$2 &amp; "'!B" &amp; ROWS!S131),INDIRECT("'" &amp; S$2 &amp; "'!F" &amp; ROWS!S131),INDIRECT("'" &amp; S$2 &amp; "'!J" &amp; ROWS!S131)), "")</f>
        <v>0.57999999999999996</v>
      </c>
      <c r="T58" s="2">
        <f ca="1">_xlfn.IFNA(MEDIAN(INDIRECT("'" &amp; T$2 &amp; "'!B" &amp; ROWS!T131),INDIRECT("'" &amp; T$2 &amp; "'!F" &amp; ROWS!T131),INDIRECT("'" &amp; T$2 &amp; "'!J" &amp; ROWS!T131)), "")</f>
        <v>0.32</v>
      </c>
      <c r="U58" s="2">
        <f ca="1">_xlfn.IFNA(MEDIAN(INDIRECT("'" &amp; U$2 &amp; "'!B" &amp; ROWS!U131),INDIRECT("'" &amp; U$2 &amp; "'!F" &amp; ROWS!U131),INDIRECT("'" &amp; U$2 &amp; "'!J" &amp; ROWS!U131)), "")</f>
        <v>7.42</v>
      </c>
      <c r="V58" s="2">
        <f ca="1">_xlfn.IFNA(MEDIAN(INDIRECT("'" &amp; V$2 &amp; "'!B" &amp; ROWS!V131),INDIRECT("'" &amp; V$2 &amp; "'!F" &amp; ROWS!V131),INDIRECT("'" &amp; V$2 &amp; "'!J" &amp; ROWS!V131)), "")</f>
        <v>6.8</v>
      </c>
      <c r="W58" s="2">
        <f ca="1">_xlfn.IFNA(MEDIAN(INDIRECT("'" &amp; W$2 &amp; "'!B" &amp; ROWS!W131),INDIRECT("'" &amp; W$2 &amp; "'!F" &amp; ROWS!W131),INDIRECT("'" &amp; W$2 &amp; "'!J" &amp; ROWS!W131)), "")</f>
        <v>4.34</v>
      </c>
      <c r="X58" s="2">
        <f ca="1">_xlfn.IFNA(MEDIAN(INDIRECT("'" &amp; X$2 &amp; "'!B" &amp; ROWS!X131),INDIRECT("'" &amp; X$2 &amp; "'!F" &amp; ROWS!X131),INDIRECT("'" &amp; X$2 &amp; "'!J" &amp; ROWS!X131)), "")</f>
        <v>0.74</v>
      </c>
      <c r="Y58" s="2">
        <f ca="1">_xlfn.IFNA(MEDIAN(INDIRECT("'" &amp; Y$2 &amp; "'!B" &amp; ROWS!Y131),INDIRECT("'" &amp; Y$2 &amp; "'!F" &amp; ROWS!Y131),INDIRECT("'" &amp; Y$2 &amp; "'!J" &amp; ROWS!Y131)), "")</f>
        <v>1.02</v>
      </c>
    </row>
  </sheetData>
  <mergeCells count="1">
    <mergeCell ref="B1:Y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7B97-8F2B-406F-BC17-6E93320CB49B}">
  <sheetPr codeName="Sheet33"/>
  <dimension ref="A1:J124"/>
  <sheetViews>
    <sheetView workbookViewId="0">
      <pane xSplit="1" ySplit="2" topLeftCell="B111" activePane="bottomRight" state="frozen"/>
      <selection pane="topRight" activeCell="B1" sqref="B1"/>
      <selection pane="bottomLeft" activeCell="A3" sqref="A3"/>
      <selection pane="bottomRight" activeCell="A53" sqref="A53:XFD53"/>
    </sheetView>
  </sheetViews>
  <sheetFormatPr defaultRowHeight="15" x14ac:dyDescent="0.25"/>
  <cols>
    <col min="1" max="1" width="20.7109375" bestFit="1" customWidth="1"/>
    <col min="2" max="2" width="11.7109375" bestFit="1" customWidth="1"/>
    <col min="3" max="3" width="10.5703125" bestFit="1" customWidth="1"/>
    <col min="4" max="4" width="11.7109375" bestFit="1" customWidth="1"/>
    <col min="5" max="5" width="10.42578125" bestFit="1" customWidth="1"/>
    <col min="6" max="6" width="9.5703125" bestFit="1" customWidth="1"/>
    <col min="7" max="7" width="10.7109375" bestFit="1" customWidth="1"/>
    <col min="8" max="8" width="10.42578125" bestFit="1" customWidth="1"/>
    <col min="10" max="10" width="10.42578125" bestFit="1" customWidth="1"/>
  </cols>
  <sheetData>
    <row r="1" spans="1:10" x14ac:dyDescent="0.25">
      <c r="B1" s="7" t="s">
        <v>148</v>
      </c>
      <c r="C1" s="8"/>
      <c r="D1" s="8"/>
      <c r="E1" s="8"/>
      <c r="F1" s="8"/>
      <c r="G1" s="8"/>
      <c r="H1" s="8"/>
      <c r="I1" s="8"/>
      <c r="J1" s="8"/>
    </row>
    <row r="2" spans="1:10" s="3" customFormat="1" x14ac:dyDescent="0.25">
      <c r="A2" s="3" t="s">
        <v>0</v>
      </c>
      <c r="B2" s="3" t="s">
        <v>110</v>
      </c>
      <c r="C2" s="3" t="s">
        <v>111</v>
      </c>
      <c r="D2" s="3" t="s">
        <v>112</v>
      </c>
      <c r="E2" s="3" t="s">
        <v>118</v>
      </c>
      <c r="F2" s="3" t="s">
        <v>119</v>
      </c>
      <c r="G2" s="3" t="s">
        <v>120</v>
      </c>
      <c r="H2" s="3" t="s">
        <v>126</v>
      </c>
      <c r="I2" s="3" t="s">
        <v>127</v>
      </c>
      <c r="J2" s="3" t="s">
        <v>128</v>
      </c>
    </row>
    <row r="3" spans="1:10" x14ac:dyDescent="0.25">
      <c r="A3" t="str">
        <f>METRICS!A2</f>
        <v>abs</v>
      </c>
      <c r="B3" s="2">
        <f ca="1">_xlfn.IFNA(MEDIAN(INDIRECT("'" &amp; B$2 &amp; "'!B" &amp; ROWS!B3),INDIRECT("'" &amp; B$2 &amp; "'!F" &amp; ROWS!B3),INDIRECT("'" &amp; B$2 &amp; "'!J" &amp; ROWS!B3)), "")</f>
        <v>19</v>
      </c>
      <c r="C3" s="2">
        <f ca="1">_xlfn.IFNA(MEDIAN(INDIRECT("'" &amp; C$2 &amp; "'!B" &amp; ROWS!C3),INDIRECT("'" &amp; C$2 &amp; "'!F" &amp; ROWS!C3),INDIRECT("'" &amp; C$2 &amp; "'!J" &amp; ROWS!C3)), "")</f>
        <v>4.22</v>
      </c>
      <c r="D3" s="2">
        <f ca="1">_xlfn.IFNA(MEDIAN(INDIRECT("'" &amp; D$2 &amp; "'!B" &amp; ROWS!D3),INDIRECT("'" &amp; D$2 &amp; "'!F" &amp; ROWS!D3),INDIRECT("'" &amp; D$2 &amp; "'!J" &amp; ROWS!D3)), "")</f>
        <v>3.55</v>
      </c>
      <c r="E3" s="2">
        <f ca="1">_xlfn.IFNA(MEDIAN(INDIRECT("'" &amp; E$2 &amp; "'!B" &amp; ROWS!J3),INDIRECT("'" &amp; E$2 &amp; "'!F" &amp; ROWS!J3),INDIRECT("'" &amp; E$2 &amp; "'!J" &amp; ROWS!J3)), "")</f>
        <v>0.9</v>
      </c>
      <c r="F3" s="2">
        <f ca="1">_xlfn.IFNA(MEDIAN(INDIRECT("'" &amp; F$2 &amp; "'!B" &amp; ROWS!K3),INDIRECT("'" &amp; F$2 &amp; "'!F" &amp; ROWS!K3),INDIRECT("'" &amp; F$2 &amp; "'!J" &amp; ROWS!K3)), "")</f>
        <v>0.74</v>
      </c>
      <c r="G3" s="2">
        <f ca="1">_xlfn.IFNA(MEDIAN(INDIRECT("'" &amp; G$2 &amp; "'!B" &amp; ROWS!L3),INDIRECT("'" &amp; G$2 &amp; "'!F" &amp; ROWS!L3),INDIRECT("'" &amp; G$2 &amp; "'!J" &amp; ROWS!L3)), "")</f>
        <v>0.65</v>
      </c>
      <c r="H3" s="2">
        <f ca="1">_xlfn.IFNA(MEDIAN(INDIRECT("'" &amp; H$2 &amp; "'!B" &amp; ROWS!R3),INDIRECT("'" &amp; H$2 &amp; "'!F" &amp; ROWS!R3),INDIRECT("'" &amp; H$2 &amp; "'!J" &amp; ROWS!R3)), "")</f>
        <v>0.68</v>
      </c>
      <c r="I3" s="2">
        <f ca="1">_xlfn.IFNA(MEDIAN(INDIRECT("'" &amp; I$2 &amp; "'!B" &amp; ROWS!S3),INDIRECT("'" &amp; I$2 &amp; "'!F" &amp; ROWS!S3),INDIRECT("'" &amp; I$2 &amp; "'!J" &amp; ROWS!S3)), "")</f>
        <v>0.69</v>
      </c>
      <c r="J3" s="2">
        <f ca="1">_xlfn.IFNA(MEDIAN(INDIRECT("'" &amp; J$2 &amp; "'!B" &amp; ROWS!T3),INDIRECT("'" &amp; J$2 &amp; "'!F" &amp; ROWS!T3),INDIRECT("'" &amp; J$2 &amp; "'!J" &amp; ROWS!T3)), "")</f>
        <v>0.64</v>
      </c>
    </row>
    <row r="4" spans="1:10" x14ac:dyDescent="0.25">
      <c r="A4" t="str">
        <f>METRICS!A3</f>
        <v>alloc</v>
      </c>
      <c r="B4" s="2">
        <f ca="1">_xlfn.IFNA(MEDIAN(INDIRECT("'" &amp; B$2 &amp; "'!B" &amp; ROWS!B4),INDIRECT("'" &amp; B$2 &amp; "'!F" &amp; ROWS!B4),INDIRECT("'" &amp; B$2 &amp; "'!J" &amp; ROWS!B4)), "")</f>
        <v>0.57999999999999996</v>
      </c>
      <c r="C4" s="2">
        <f ca="1">_xlfn.IFNA(MEDIAN(INDIRECT("'" &amp; C$2 &amp; "'!B" &amp; ROWS!C4),INDIRECT("'" &amp; C$2 &amp; "'!F" &amp; ROWS!C4),INDIRECT("'" &amp; C$2 &amp; "'!J" &amp; ROWS!C4)), "")</f>
        <v>0.84</v>
      </c>
      <c r="D4" s="2">
        <f ca="1">_xlfn.IFNA(MEDIAN(INDIRECT("'" &amp; D$2 &amp; "'!B" &amp; ROWS!D4),INDIRECT("'" &amp; D$2 &amp; "'!F" &amp; ROWS!D4),INDIRECT("'" &amp; D$2 &amp; "'!J" &amp; ROWS!D4)), "")</f>
        <v>0.3</v>
      </c>
      <c r="E4" s="2">
        <f ca="1">_xlfn.IFNA(MEDIAN(INDIRECT("'" &amp; E$2 &amp; "'!B" &amp; ROWS!J4),INDIRECT("'" &amp; E$2 &amp; "'!F" &amp; ROWS!J4),INDIRECT("'" &amp; E$2 &amp; "'!J" &amp; ROWS!J4)), "")</f>
        <v>0.37</v>
      </c>
      <c r="F4" s="2">
        <f ca="1">_xlfn.IFNA(MEDIAN(INDIRECT("'" &amp; F$2 &amp; "'!B" &amp; ROWS!K4),INDIRECT("'" &amp; F$2 &amp; "'!F" &amp; ROWS!K4),INDIRECT("'" &amp; F$2 &amp; "'!J" &amp; ROWS!K4)), "")</f>
        <v>0.73</v>
      </c>
      <c r="G4" s="2">
        <f ca="1">_xlfn.IFNA(MEDIAN(INDIRECT("'" &amp; G$2 &amp; "'!B" &amp; ROWS!L4),INDIRECT("'" &amp; G$2 &amp; "'!F" &amp; ROWS!L4),INDIRECT("'" &amp; G$2 &amp; "'!J" &amp; ROWS!L4)), "")</f>
        <v>0.26</v>
      </c>
      <c r="H4" s="2">
        <f ca="1">_xlfn.IFNA(MEDIAN(INDIRECT("'" &amp; H$2 &amp; "'!B" &amp; ROWS!R4),INDIRECT("'" &amp; H$2 &amp; "'!F" &amp; ROWS!R4),INDIRECT("'" &amp; H$2 &amp; "'!J" &amp; ROWS!R4)), "")</f>
        <v>0.4</v>
      </c>
      <c r="I4" s="2">
        <f ca="1">_xlfn.IFNA(MEDIAN(INDIRECT("'" &amp; I$2 &amp; "'!B" &amp; ROWS!S4),INDIRECT("'" &amp; I$2 &amp; "'!F" &amp; ROWS!S4),INDIRECT("'" &amp; I$2 &amp; "'!J" &amp; ROWS!S4)), "")</f>
        <v>0.72</v>
      </c>
      <c r="J4" s="2">
        <f ca="1">_xlfn.IFNA(MEDIAN(INDIRECT("'" &amp; J$2 &amp; "'!B" &amp; ROWS!T4),INDIRECT("'" &amp; J$2 &amp; "'!F" &amp; ROWS!T4),INDIRECT("'" &amp; J$2 &amp; "'!J" &amp; ROWS!T4)), "")</f>
        <v>0.26</v>
      </c>
    </row>
    <row r="5" spans="1:10" x14ac:dyDescent="0.25">
      <c r="A5" t="str">
        <f>METRICS!A4</f>
        <v>array</v>
      </c>
      <c r="B5" s="2">
        <f ca="1">_xlfn.IFNA(MEDIAN(INDIRECT("'" &amp; B$2 &amp; "'!B" &amp; ROWS!B5),INDIRECT("'" &amp; B$2 &amp; "'!F" &amp; ROWS!B5),INDIRECT("'" &amp; B$2 &amp; "'!J" &amp; ROWS!B5)), "")</f>
        <v>0.06</v>
      </c>
      <c r="C5" s="2">
        <f ca="1">_xlfn.IFNA(MEDIAN(INDIRECT("'" &amp; C$2 &amp; "'!B" &amp; ROWS!C5),INDIRECT("'" &amp; C$2 &amp; "'!F" &amp; ROWS!C5),INDIRECT("'" &amp; C$2 &amp; "'!J" &amp; ROWS!C5)), "")</f>
        <v>0.06</v>
      </c>
      <c r="D5" s="2">
        <f ca="1">_xlfn.IFNA(MEDIAN(INDIRECT("'" &amp; D$2 &amp; "'!B" &amp; ROWS!D5),INDIRECT("'" &amp; D$2 &amp; "'!F" &amp; ROWS!D5),INDIRECT("'" &amp; D$2 &amp; "'!J" &amp; ROWS!D5)), "")</f>
        <v>0.03</v>
      </c>
      <c r="E5" s="2">
        <f ca="1">_xlfn.IFNA(MEDIAN(INDIRECT("'" &amp; E$2 &amp; "'!B" &amp; ROWS!J5),INDIRECT("'" &amp; E$2 &amp; "'!F" &amp; ROWS!J5),INDIRECT("'" &amp; E$2 &amp; "'!J" &amp; ROWS!J5)), "")</f>
        <v>0.02</v>
      </c>
      <c r="F5" s="2">
        <f ca="1">_xlfn.IFNA(MEDIAN(INDIRECT("'" &amp; F$2 &amp; "'!B" &amp; ROWS!K5),INDIRECT("'" &amp; F$2 &amp; "'!F" &amp; ROWS!K5),INDIRECT("'" &amp; F$2 &amp; "'!J" &amp; ROWS!K5)), "")</f>
        <v>0.03</v>
      </c>
      <c r="G5" s="2">
        <f ca="1">_xlfn.IFNA(MEDIAN(INDIRECT("'" &amp; G$2 &amp; "'!B" &amp; ROWS!L5),INDIRECT("'" &amp; G$2 &amp; "'!F" &amp; ROWS!L5),INDIRECT("'" &amp; G$2 &amp; "'!J" &amp; ROWS!L5)), "")</f>
        <v>0.01</v>
      </c>
      <c r="H5" s="2">
        <f ca="1">_xlfn.IFNA(MEDIAN(INDIRECT("'" &amp; H$2 &amp; "'!B" &amp; ROWS!R5),INDIRECT("'" &amp; H$2 &amp; "'!F" &amp; ROWS!R5),INDIRECT("'" &amp; H$2 &amp; "'!J" &amp; ROWS!R5)), "")</f>
        <v>0.02</v>
      </c>
      <c r="I5" s="2">
        <f ca="1">_xlfn.IFNA(MEDIAN(INDIRECT("'" &amp; I$2 &amp; "'!B" &amp; ROWS!S5),INDIRECT("'" &amp; I$2 &amp; "'!F" &amp; ROWS!S5),INDIRECT("'" &amp; I$2 &amp; "'!J" &amp; ROWS!S5)), "")</f>
        <v>0.03</v>
      </c>
      <c r="J5" s="2">
        <f ca="1">_xlfn.IFNA(MEDIAN(INDIRECT("'" &amp; J$2 &amp; "'!B" &amp; ROWS!T5),INDIRECT("'" &amp; J$2 &amp; "'!F" &amp; ROWS!T5),INDIRECT("'" &amp; J$2 &amp; "'!J" &amp; ROWS!T5)), "")</f>
        <v>0.01</v>
      </c>
    </row>
    <row r="6" spans="1:10" x14ac:dyDescent="0.25">
      <c r="A6" t="str">
        <f>METRICS!A5</f>
        <v>ato</v>
      </c>
      <c r="B6" s="2">
        <f ca="1">_xlfn.IFNA(MEDIAN(INDIRECT("'" &amp; B$2 &amp; "'!B" &amp; ROWS!B6),INDIRECT("'" &amp; B$2 &amp; "'!F" &amp; ROWS!B6),INDIRECT("'" &amp; B$2 &amp; "'!J" &amp; ROWS!B6)), "")</f>
        <v>5.78</v>
      </c>
      <c r="C6" s="2">
        <f ca="1">_xlfn.IFNA(MEDIAN(INDIRECT("'" &amp; C$2 &amp; "'!B" &amp; ROWS!C6),INDIRECT("'" &amp; C$2 &amp; "'!F" &amp; ROWS!C6),INDIRECT("'" &amp; C$2 &amp; "'!J" &amp; ROWS!C6)), "")</f>
        <v>2.33</v>
      </c>
      <c r="D6" s="2">
        <f ca="1">_xlfn.IFNA(MEDIAN(INDIRECT("'" &amp; D$2 &amp; "'!B" &amp; ROWS!D6),INDIRECT("'" &amp; D$2 &amp; "'!F" &amp; ROWS!D6),INDIRECT("'" &amp; D$2 &amp; "'!J" &amp; ROWS!D6)), "")</f>
        <v>1.92</v>
      </c>
      <c r="E6" s="2">
        <f ca="1">_xlfn.IFNA(MEDIAN(INDIRECT("'" &amp; E$2 &amp; "'!B" &amp; ROWS!J6),INDIRECT("'" &amp; E$2 &amp; "'!F" &amp; ROWS!J6),INDIRECT("'" &amp; E$2 &amp; "'!J" &amp; ROWS!J6)), "")</f>
        <v>0.76</v>
      </c>
      <c r="F6" s="2">
        <f ca="1">_xlfn.IFNA(MEDIAN(INDIRECT("'" &amp; F$2 &amp; "'!B" &amp; ROWS!K6),INDIRECT("'" &amp; F$2 &amp; "'!F" &amp; ROWS!K6),INDIRECT("'" &amp; F$2 &amp; "'!J" &amp; ROWS!K6)), "")</f>
        <v>0.7</v>
      </c>
      <c r="G6" s="2">
        <f ca="1">_xlfn.IFNA(MEDIAN(INDIRECT("'" &amp; G$2 &amp; "'!B" &amp; ROWS!L6),INDIRECT("'" &amp; G$2 &amp; "'!F" &amp; ROWS!L6),INDIRECT("'" &amp; G$2 &amp; "'!J" &amp; ROWS!L6)), "")</f>
        <v>0.44</v>
      </c>
      <c r="H6" s="2">
        <f ca="1">_xlfn.IFNA(MEDIAN(INDIRECT("'" &amp; H$2 &amp; "'!B" &amp; ROWS!R6),INDIRECT("'" &amp; H$2 &amp; "'!F" &amp; ROWS!R6),INDIRECT("'" &amp; H$2 &amp; "'!J" &amp; ROWS!R6)), "")</f>
        <v>0.59</v>
      </c>
      <c r="I6" s="2">
        <f ca="1">_xlfn.IFNA(MEDIAN(INDIRECT("'" &amp; I$2 &amp; "'!B" &amp; ROWS!S6),INDIRECT("'" &amp; I$2 &amp; "'!F" &amp; ROWS!S6),INDIRECT("'" &amp; I$2 &amp; "'!J" &amp; ROWS!S6)), "")</f>
        <v>0.63</v>
      </c>
      <c r="J6" s="2">
        <f ca="1">_xlfn.IFNA(MEDIAN(INDIRECT("'" &amp; J$2 &amp; "'!B" &amp; ROWS!T6),INDIRECT("'" &amp; J$2 &amp; "'!F" &amp; ROWS!T6),INDIRECT("'" &amp; J$2 &amp; "'!J" &amp; ROWS!T6)), "")</f>
        <v>0.42</v>
      </c>
    </row>
    <row r="7" spans="1:10" x14ac:dyDescent="0.25">
      <c r="A7" t="str">
        <f>METRICS!A6</f>
        <v>attributes</v>
      </c>
      <c r="B7" s="2">
        <f ca="1">_xlfn.IFNA(MEDIAN(INDIRECT("'" &amp; B$2 &amp; "'!B" &amp; ROWS!B7),INDIRECT("'" &amp; B$2 &amp; "'!F" &amp; ROWS!B7),INDIRECT("'" &amp; B$2 &amp; "'!J" &amp; ROWS!B7)), "")</f>
        <v>0.08</v>
      </c>
      <c r="C7" s="2">
        <f ca="1">_xlfn.IFNA(MEDIAN(INDIRECT("'" &amp; C$2 &amp; "'!B" &amp; ROWS!C7),INDIRECT("'" &amp; C$2 &amp; "'!F" &amp; ROWS!C7),INDIRECT("'" &amp; C$2 &amp; "'!J" &amp; ROWS!C7)), "")</f>
        <v>0.08</v>
      </c>
      <c r="D7" s="2">
        <f ca="1">_xlfn.IFNA(MEDIAN(INDIRECT("'" &amp; D$2 &amp; "'!B" &amp; ROWS!D7),INDIRECT("'" &amp; D$2 &amp; "'!F" &amp; ROWS!D7),INDIRECT("'" &amp; D$2 &amp; "'!J" &amp; ROWS!D7)), "")</f>
        <v>0.03</v>
      </c>
      <c r="E7" s="2">
        <f ca="1">_xlfn.IFNA(MEDIAN(INDIRECT("'" &amp; E$2 &amp; "'!B" &amp; ROWS!J7),INDIRECT("'" &amp; E$2 &amp; "'!F" &amp; ROWS!J7),INDIRECT("'" &amp; E$2 &amp; "'!J" &amp; ROWS!J7)), "")</f>
        <v>0.02</v>
      </c>
      <c r="F7" s="2">
        <f ca="1">_xlfn.IFNA(MEDIAN(INDIRECT("'" &amp; F$2 &amp; "'!B" &amp; ROWS!K7),INDIRECT("'" &amp; F$2 &amp; "'!F" &amp; ROWS!K7),INDIRECT("'" &amp; F$2 &amp; "'!J" &amp; ROWS!K7)), "")</f>
        <v>0.04</v>
      </c>
      <c r="G7" s="2">
        <f ca="1">_xlfn.IFNA(MEDIAN(INDIRECT("'" &amp; G$2 &amp; "'!B" &amp; ROWS!L7),INDIRECT("'" &amp; G$2 &amp; "'!F" &amp; ROWS!L7),INDIRECT("'" &amp; G$2 &amp; "'!J" &amp; ROWS!L7)), "")</f>
        <v>0.02</v>
      </c>
      <c r="H7" s="2">
        <f ca="1">_xlfn.IFNA(MEDIAN(INDIRECT("'" &amp; H$2 &amp; "'!B" &amp; ROWS!R7),INDIRECT("'" &amp; H$2 &amp; "'!F" &amp; ROWS!R7),INDIRECT("'" &amp; H$2 &amp; "'!J" &amp; ROWS!R7)), "")</f>
        <v>0.02</v>
      </c>
      <c r="I7" s="2">
        <f ca="1">_xlfn.IFNA(MEDIAN(INDIRECT("'" &amp; I$2 &amp; "'!B" &amp; ROWS!S7),INDIRECT("'" &amp; I$2 &amp; "'!F" &amp; ROWS!S7),INDIRECT("'" &amp; I$2 &amp; "'!J" &amp; ROWS!S7)), "")</f>
        <v>0.04</v>
      </c>
      <c r="J7" s="2">
        <f ca="1">_xlfn.IFNA(MEDIAN(INDIRECT("'" &amp; J$2 &amp; "'!B" &amp; ROWS!T7),INDIRECT("'" &amp; J$2 &amp; "'!F" &amp; ROWS!T7),INDIRECT("'" &amp; J$2 &amp; "'!J" &amp; ROWS!T7)), "")</f>
        <v>0.02</v>
      </c>
    </row>
    <row r="8" spans="1:10" x14ac:dyDescent="0.25">
      <c r="A8" t="str">
        <f>METRICS!A7</f>
        <v>avl_test</v>
      </c>
      <c r="B8" s="2">
        <f ca="1">_xlfn.IFNA(MEDIAN(INDIRECT("'" &amp; B$2 &amp; "'!B" &amp; ROWS!B8),INDIRECT("'" &amp; B$2 &amp; "'!F" &amp; ROWS!B8),INDIRECT("'" &amp; B$2 &amp; "'!J" &amp; ROWS!B8)), "")</f>
        <v>2.5</v>
      </c>
      <c r="C8" s="2">
        <f ca="1">_xlfn.IFNA(MEDIAN(INDIRECT("'" &amp; C$2 &amp; "'!B" &amp; ROWS!C8),INDIRECT("'" &amp; C$2 &amp; "'!F" &amp; ROWS!C8),INDIRECT("'" &amp; C$2 &amp; "'!J" &amp; ROWS!C8)), "")</f>
        <v>1.54</v>
      </c>
      <c r="D8" s="2">
        <f ca="1">_xlfn.IFNA(MEDIAN(INDIRECT("'" &amp; D$2 &amp; "'!B" &amp; ROWS!D8),INDIRECT("'" &amp; D$2 &amp; "'!F" &amp; ROWS!D8),INDIRECT("'" &amp; D$2 &amp; "'!J" &amp; ROWS!D8)), "")</f>
        <v>0.7</v>
      </c>
      <c r="E8" s="2">
        <f ca="1">_xlfn.IFNA(MEDIAN(INDIRECT("'" &amp; E$2 &amp; "'!B" &amp; ROWS!J8),INDIRECT("'" &amp; E$2 &amp; "'!F" &amp; ROWS!J8),INDIRECT("'" &amp; E$2 &amp; "'!J" &amp; ROWS!J8)), "")</f>
        <v>0.24</v>
      </c>
      <c r="F8" s="2">
        <f ca="1">_xlfn.IFNA(MEDIAN(INDIRECT("'" &amp; F$2 &amp; "'!B" &amp; ROWS!K8),INDIRECT("'" &amp; F$2 &amp; "'!F" &amp; ROWS!K8),INDIRECT("'" &amp; F$2 &amp; "'!J" &amp; ROWS!K8)), "")</f>
        <v>0.35</v>
      </c>
      <c r="G8" s="2">
        <f ca="1">_xlfn.IFNA(MEDIAN(INDIRECT("'" &amp; G$2 &amp; "'!B" &amp; ROWS!L8),INDIRECT("'" &amp; G$2 &amp; "'!F" &amp; ROWS!L8),INDIRECT("'" &amp; G$2 &amp; "'!J" &amp; ROWS!L8)), "")</f>
        <v>0.14000000000000001</v>
      </c>
      <c r="H8" s="2">
        <f ca="1">_xlfn.IFNA(MEDIAN(INDIRECT("'" &amp; H$2 &amp; "'!B" &amp; ROWS!R8),INDIRECT("'" &amp; H$2 &amp; "'!F" &amp; ROWS!R8),INDIRECT("'" &amp; H$2 &amp; "'!J" &amp; ROWS!R8)), "")</f>
        <v>0.23</v>
      </c>
      <c r="I8" s="2">
        <f ca="1">_xlfn.IFNA(MEDIAN(INDIRECT("'" &amp; I$2 &amp; "'!B" &amp; ROWS!S8),INDIRECT("'" &amp; I$2 &amp; "'!F" &amp; ROWS!S8),INDIRECT("'" &amp; I$2 &amp; "'!J" &amp; ROWS!S8)), "")</f>
        <v>0.34</v>
      </c>
      <c r="J8" s="2">
        <f ca="1">_xlfn.IFNA(MEDIAN(INDIRECT("'" &amp; J$2 &amp; "'!B" &amp; ROWS!T8),INDIRECT("'" &amp; J$2 &amp; "'!F" &amp; ROWS!T8),INDIRECT("'" &amp; J$2 &amp; "'!J" &amp; ROWS!T8)), "")</f>
        <v>0.14000000000000001</v>
      </c>
    </row>
    <row r="9" spans="1:10" x14ac:dyDescent="0.25">
      <c r="A9" t="str">
        <f>METRICS!A8</f>
        <v>barge</v>
      </c>
      <c r="B9" s="2">
        <f ca="1">_xlfn.IFNA(MEDIAN(INDIRECT("'" &amp; B$2 &amp; "'!B" &amp; ROWS!B9),INDIRECT("'" &amp; B$2 &amp; "'!F" &amp; ROWS!B9),INDIRECT("'" &amp; B$2 &amp; "'!J" &amp; ROWS!B9)), "")</f>
        <v>1.56</v>
      </c>
      <c r="C9" s="2">
        <f ca="1">_xlfn.IFNA(MEDIAN(INDIRECT("'" &amp; C$2 &amp; "'!B" &amp; ROWS!C9),INDIRECT("'" &amp; C$2 &amp; "'!F" &amp; ROWS!C9),INDIRECT("'" &amp; C$2 &amp; "'!J" &amp; ROWS!C9)), "")</f>
        <v>2.25</v>
      </c>
      <c r="D9" s="2">
        <f ca="1">_xlfn.IFNA(MEDIAN(INDIRECT("'" &amp; D$2 &amp; "'!B" &amp; ROWS!D9),INDIRECT("'" &amp; D$2 &amp; "'!F" &amp; ROWS!D9),INDIRECT("'" &amp; D$2 &amp; "'!J" &amp; ROWS!D9)), "")</f>
        <v>0.81</v>
      </c>
      <c r="E9" s="2">
        <f ca="1">_xlfn.IFNA(MEDIAN(INDIRECT("'" &amp; E$2 &amp; "'!B" &amp; ROWS!J9),INDIRECT("'" &amp; E$2 &amp; "'!F" &amp; ROWS!J9),INDIRECT("'" &amp; E$2 &amp; "'!J" &amp; ROWS!J9)), "")</f>
        <v>0.94</v>
      </c>
      <c r="F9" s="2">
        <f ca="1">_xlfn.IFNA(MEDIAN(INDIRECT("'" &amp; F$2 &amp; "'!B" &amp; ROWS!K9),INDIRECT("'" &amp; F$2 &amp; "'!F" &amp; ROWS!K9),INDIRECT("'" &amp; F$2 &amp; "'!J" &amp; ROWS!K9)), "")</f>
        <v>1.87</v>
      </c>
      <c r="G9" s="2">
        <f ca="1">_xlfn.IFNA(MEDIAN(INDIRECT("'" &amp; G$2 &amp; "'!B" &amp; ROWS!L9),INDIRECT("'" &amp; G$2 &amp; "'!F" &amp; ROWS!L9),INDIRECT("'" &amp; G$2 &amp; "'!J" &amp; ROWS!L9)), "")</f>
        <v>0.66</v>
      </c>
      <c r="H9" s="2">
        <f ca="1">_xlfn.IFNA(MEDIAN(INDIRECT("'" &amp; H$2 &amp; "'!B" &amp; ROWS!R9),INDIRECT("'" &amp; H$2 &amp; "'!F" &amp; ROWS!R9),INDIRECT("'" &amp; H$2 &amp; "'!J" &amp; ROWS!R9)), "")</f>
        <v>0.96</v>
      </c>
      <c r="I9" s="2">
        <f ca="1">_xlfn.IFNA(MEDIAN(INDIRECT("'" &amp; I$2 &amp; "'!B" &amp; ROWS!S9),INDIRECT("'" &amp; I$2 &amp; "'!F" &amp; ROWS!S9),INDIRECT("'" &amp; I$2 &amp; "'!J" &amp; ROWS!S9)), "")</f>
        <v>1.85</v>
      </c>
      <c r="J9" s="2">
        <f ca="1">_xlfn.IFNA(MEDIAN(INDIRECT("'" &amp; J$2 &amp; "'!B" &amp; ROWS!T9),INDIRECT("'" &amp; J$2 &amp; "'!F" &amp; ROWS!T9),INDIRECT("'" &amp; J$2 &amp; "'!J" &amp; ROWS!T9)), "")</f>
        <v>0.67</v>
      </c>
    </row>
    <row r="10" spans="1:10" x14ac:dyDescent="0.25">
      <c r="A10" t="str">
        <f>METRICS!A9</f>
        <v>block</v>
      </c>
      <c r="B10" s="2">
        <f ca="1">_xlfn.IFNA(MEDIAN(INDIRECT("'" &amp; B$2 &amp; "'!B" &amp; ROWS!B10),INDIRECT("'" &amp; B$2 &amp; "'!F" &amp; ROWS!B10),INDIRECT("'" &amp; B$2 &amp; "'!J" &amp; ROWS!B10)), "")</f>
        <v>1.79</v>
      </c>
      <c r="C10" s="2">
        <f ca="1">_xlfn.IFNA(MEDIAN(INDIRECT("'" &amp; C$2 &amp; "'!B" &amp; ROWS!C10),INDIRECT("'" &amp; C$2 &amp; "'!F" &amp; ROWS!C10),INDIRECT("'" &amp; C$2 &amp; "'!J" &amp; ROWS!C10)), "")</f>
        <v>2.9</v>
      </c>
      <c r="D10" s="2">
        <f ca="1">_xlfn.IFNA(MEDIAN(INDIRECT("'" &amp; D$2 &amp; "'!B" &amp; ROWS!D10),INDIRECT("'" &amp; D$2 &amp; "'!F" &amp; ROWS!D10),INDIRECT("'" &amp; D$2 &amp; "'!J" &amp; ROWS!D10)), "")</f>
        <v>0.99</v>
      </c>
      <c r="E10" s="2">
        <f ca="1">_xlfn.IFNA(MEDIAN(INDIRECT("'" &amp; E$2 &amp; "'!B" &amp; ROWS!J10),INDIRECT("'" &amp; E$2 &amp; "'!F" &amp; ROWS!J10),INDIRECT("'" &amp; E$2 &amp; "'!J" &amp; ROWS!J10)), "")</f>
        <v>1.25</v>
      </c>
      <c r="F10" s="2">
        <f ca="1">_xlfn.IFNA(MEDIAN(INDIRECT("'" &amp; F$2 &amp; "'!B" &amp; ROWS!K10),INDIRECT("'" &amp; F$2 &amp; "'!F" &amp; ROWS!K10),INDIRECT("'" &amp; F$2 &amp; "'!J" &amp; ROWS!K10)), "")</f>
        <v>2.46</v>
      </c>
      <c r="G10" s="2">
        <f ca="1">_xlfn.IFNA(MEDIAN(INDIRECT("'" &amp; G$2 &amp; "'!B" &amp; ROWS!L10),INDIRECT("'" &amp; G$2 &amp; "'!F" &amp; ROWS!L10),INDIRECT("'" &amp; G$2 &amp; "'!J" &amp; ROWS!L10)), "")</f>
        <v>0.86</v>
      </c>
      <c r="H10" s="2">
        <f ca="1">_xlfn.IFNA(MEDIAN(INDIRECT("'" &amp; H$2 &amp; "'!B" &amp; ROWS!R10),INDIRECT("'" &amp; H$2 &amp; "'!F" &amp; ROWS!R10),INDIRECT("'" &amp; H$2 &amp; "'!J" &amp; ROWS!R10)), "")</f>
        <v>1.34</v>
      </c>
      <c r="I10" s="2">
        <f ca="1">_xlfn.IFNA(MEDIAN(INDIRECT("'" &amp; I$2 &amp; "'!B" &amp; ROWS!S10),INDIRECT("'" &amp; I$2 &amp; "'!F" &amp; ROWS!S10),INDIRECT("'" &amp; I$2 &amp; "'!J" &amp; ROWS!S10)), "")</f>
        <v>2.4</v>
      </c>
      <c r="J10" s="2">
        <f ca="1">_xlfn.IFNA(MEDIAN(INDIRECT("'" &amp; J$2 &amp; "'!B" &amp; ROWS!T10),INDIRECT("'" &amp; J$2 &amp; "'!F" &amp; ROWS!T10),INDIRECT("'" &amp; J$2 &amp; "'!J" &amp; ROWS!T10)), "")</f>
        <v>0.89</v>
      </c>
    </row>
    <row r="11" spans="1:10" x14ac:dyDescent="0.25">
      <c r="A11" t="str">
        <f>METRICS!A10</f>
        <v>boundedBufferEXT</v>
      </c>
      <c r="B11" s="2">
        <f ca="1">_xlfn.IFNA(MEDIAN(INDIRECT("'" &amp; B$2 &amp; "'!B" &amp; ROWS!B11),INDIRECT("'" &amp; B$2 &amp; "'!F" &amp; ROWS!B11),INDIRECT("'" &amp; B$2 &amp; "'!J" &amp; ROWS!B11)), "")</f>
        <v>1.85</v>
      </c>
      <c r="C11" s="2">
        <f ca="1">_xlfn.IFNA(MEDIAN(INDIRECT("'" &amp; C$2 &amp; "'!B" &amp; ROWS!C11),INDIRECT("'" &amp; C$2 &amp; "'!F" &amp; ROWS!C11),INDIRECT("'" &amp; C$2 &amp; "'!J" &amp; ROWS!C11)), "")</f>
        <v>2.4300000000000002</v>
      </c>
      <c r="D11" s="2">
        <f ca="1">_xlfn.IFNA(MEDIAN(INDIRECT("'" &amp; D$2 &amp; "'!B" &amp; ROWS!D11),INDIRECT("'" &amp; D$2 &amp; "'!F" &amp; ROWS!D11),INDIRECT("'" &amp; D$2 &amp; "'!J" &amp; ROWS!D11)), "")</f>
        <v>0.91</v>
      </c>
      <c r="E11" s="2">
        <f ca="1">_xlfn.IFNA(MEDIAN(INDIRECT("'" &amp; E$2 &amp; "'!B" &amp; ROWS!J11),INDIRECT("'" &amp; E$2 &amp; "'!F" &amp; ROWS!J11),INDIRECT("'" &amp; E$2 &amp; "'!J" &amp; ROWS!J11)), "")</f>
        <v>1.01</v>
      </c>
      <c r="F11" s="2">
        <f ca="1">_xlfn.IFNA(MEDIAN(INDIRECT("'" &amp; F$2 &amp; "'!B" &amp; ROWS!K11),INDIRECT("'" &amp; F$2 &amp; "'!F" &amp; ROWS!K11),INDIRECT("'" &amp; F$2 &amp; "'!J" &amp; ROWS!K11)), "")</f>
        <v>2.0099999999999998</v>
      </c>
      <c r="G11" s="2">
        <f ca="1">_xlfn.IFNA(MEDIAN(INDIRECT("'" &amp; G$2 &amp; "'!B" &amp; ROWS!L11),INDIRECT("'" &amp; G$2 &amp; "'!F" &amp; ROWS!L11),INDIRECT("'" &amp; G$2 &amp; "'!J" &amp; ROWS!L11)), "")</f>
        <v>0.73</v>
      </c>
      <c r="H11" s="2">
        <f ca="1">_xlfn.IFNA(MEDIAN(INDIRECT("'" &amp; H$2 &amp; "'!B" &amp; ROWS!R11),INDIRECT("'" &amp; H$2 &amp; "'!F" &amp; ROWS!R11),INDIRECT("'" &amp; H$2 &amp; "'!J" &amp; ROWS!R11)), "")</f>
        <v>1.1200000000000001</v>
      </c>
      <c r="I11" s="2">
        <f ca="1">_xlfn.IFNA(MEDIAN(INDIRECT("'" &amp; I$2 &amp; "'!B" &amp; ROWS!S11),INDIRECT("'" &amp; I$2 &amp; "'!F" &amp; ROWS!S11),INDIRECT("'" &amp; I$2 &amp; "'!J" &amp; ROWS!S11)), "")</f>
        <v>1.98</v>
      </c>
      <c r="J11" s="2">
        <f ca="1">_xlfn.IFNA(MEDIAN(INDIRECT("'" &amp; J$2 &amp; "'!B" &amp; ROWS!T11),INDIRECT("'" &amp; J$2 &amp; "'!F" &amp; ROWS!T11),INDIRECT("'" &amp; J$2 &amp; "'!J" &amp; ROWS!T11)), "")</f>
        <v>0.74</v>
      </c>
    </row>
    <row r="12" spans="1:10" x14ac:dyDescent="0.25">
      <c r="A12" t="str">
        <f>METRICS!A11</f>
        <v>boundedBufferINT</v>
      </c>
      <c r="B12" s="2">
        <f ca="1">_xlfn.IFNA(MEDIAN(INDIRECT("'" &amp; B$2 &amp; "'!B" &amp; ROWS!B12),INDIRECT("'" &amp; B$2 &amp; "'!F" &amp; ROWS!B12),INDIRECT("'" &amp; B$2 &amp; "'!J" &amp; ROWS!B12)), "")</f>
        <v>1.86</v>
      </c>
      <c r="C12" s="2">
        <f ca="1">_xlfn.IFNA(MEDIAN(INDIRECT("'" &amp; C$2 &amp; "'!B" &amp; ROWS!C12),INDIRECT("'" &amp; C$2 &amp; "'!F" &amp; ROWS!C12),INDIRECT("'" &amp; C$2 &amp; "'!J" &amp; ROWS!C12)), "")</f>
        <v>2.4500000000000002</v>
      </c>
      <c r="D12" s="2">
        <f ca="1">_xlfn.IFNA(MEDIAN(INDIRECT("'" &amp; D$2 &amp; "'!B" &amp; ROWS!D12),INDIRECT("'" &amp; D$2 &amp; "'!F" &amp; ROWS!D12),INDIRECT("'" &amp; D$2 &amp; "'!J" &amp; ROWS!D12)), "")</f>
        <v>0.92</v>
      </c>
      <c r="E12" s="2">
        <f ca="1">_xlfn.IFNA(MEDIAN(INDIRECT("'" &amp; E$2 &amp; "'!B" &amp; ROWS!J12),INDIRECT("'" &amp; E$2 &amp; "'!F" &amp; ROWS!J12),INDIRECT("'" &amp; E$2 &amp; "'!J" &amp; ROWS!J12)), "")</f>
        <v>1.03</v>
      </c>
      <c r="F12" s="2">
        <f ca="1">_xlfn.IFNA(MEDIAN(INDIRECT("'" &amp; F$2 &amp; "'!B" &amp; ROWS!K12),INDIRECT("'" &amp; F$2 &amp; "'!F" &amp; ROWS!K12),INDIRECT("'" &amp; F$2 &amp; "'!J" &amp; ROWS!K12)), "")</f>
        <v>2.0299999999999998</v>
      </c>
      <c r="G12" s="2">
        <f ca="1">_xlfn.IFNA(MEDIAN(INDIRECT("'" &amp; G$2 &amp; "'!B" &amp; ROWS!L12),INDIRECT("'" &amp; G$2 &amp; "'!F" &amp; ROWS!L12),INDIRECT("'" &amp; G$2 &amp; "'!J" &amp; ROWS!L12)), "")</f>
        <v>0.74</v>
      </c>
      <c r="H12" s="2">
        <f ca="1">_xlfn.IFNA(MEDIAN(INDIRECT("'" &amp; H$2 &amp; "'!B" &amp; ROWS!R12),INDIRECT("'" &amp; H$2 &amp; "'!F" &amp; ROWS!R12),INDIRECT("'" &amp; H$2 &amp; "'!J" &amp; ROWS!R12)), "")</f>
        <v>1.06</v>
      </c>
      <c r="I12" s="2">
        <f ca="1">_xlfn.IFNA(MEDIAN(INDIRECT("'" &amp; I$2 &amp; "'!B" &amp; ROWS!S12),INDIRECT("'" &amp; I$2 &amp; "'!F" &amp; ROWS!S12),INDIRECT("'" &amp; I$2 &amp; "'!J" &amp; ROWS!S12)), "")</f>
        <v>1.99</v>
      </c>
      <c r="J12" s="2">
        <f ca="1">_xlfn.IFNA(MEDIAN(INDIRECT("'" &amp; J$2 &amp; "'!B" &amp; ROWS!T12),INDIRECT("'" &amp; J$2 &amp; "'!F" &amp; ROWS!T12),INDIRECT("'" &amp; J$2 &amp; "'!J" &amp; ROWS!T12)), "")</f>
        <v>0.74</v>
      </c>
    </row>
    <row r="13" spans="1:10" x14ac:dyDescent="0.25">
      <c r="A13" t="str">
        <f>METRICS!A12</f>
        <v>castError</v>
      </c>
      <c r="B13" s="2">
        <f ca="1">_xlfn.IFNA(MEDIAN(INDIRECT("'" &amp; B$2 &amp; "'!B" &amp; ROWS!B13),INDIRECT("'" &amp; B$2 &amp; "'!F" &amp; ROWS!B13),INDIRECT("'" &amp; B$2 &amp; "'!J" &amp; ROWS!B13)), "")</f>
        <v>0.06</v>
      </c>
      <c r="C13" s="2">
        <f ca="1">_xlfn.IFNA(MEDIAN(INDIRECT("'" &amp; C$2 &amp; "'!B" &amp; ROWS!C13),INDIRECT("'" &amp; C$2 &amp; "'!F" &amp; ROWS!C13),INDIRECT("'" &amp; C$2 &amp; "'!J" &amp; ROWS!C13)), "")</f>
        <v>0.06</v>
      </c>
      <c r="D13" s="2">
        <f ca="1">_xlfn.IFNA(MEDIAN(INDIRECT("'" &amp; D$2 &amp; "'!B" &amp; ROWS!D13),INDIRECT("'" &amp; D$2 &amp; "'!F" &amp; ROWS!D13),INDIRECT("'" &amp; D$2 &amp; "'!J" &amp; ROWS!D13)), "")</f>
        <v>0.03</v>
      </c>
      <c r="E13" s="2">
        <f ca="1">_xlfn.IFNA(MEDIAN(INDIRECT("'" &amp; E$2 &amp; "'!B" &amp; ROWS!J13),INDIRECT("'" &amp; E$2 &amp; "'!F" &amp; ROWS!J13),INDIRECT("'" &amp; E$2 &amp; "'!J" &amp; ROWS!J13)), "")</f>
        <v>0.02</v>
      </c>
      <c r="F13" s="2">
        <f ca="1">_xlfn.IFNA(MEDIAN(INDIRECT("'" &amp; F$2 &amp; "'!B" &amp; ROWS!K13),INDIRECT("'" &amp; F$2 &amp; "'!F" &amp; ROWS!K13),INDIRECT("'" &amp; F$2 &amp; "'!J" &amp; ROWS!K13)), "")</f>
        <v>0.04</v>
      </c>
      <c r="G13" s="2">
        <f ca="1">_xlfn.IFNA(MEDIAN(INDIRECT("'" &amp; G$2 &amp; "'!B" &amp; ROWS!L13),INDIRECT("'" &amp; G$2 &amp; "'!F" &amp; ROWS!L13),INDIRECT("'" &amp; G$2 &amp; "'!J" &amp; ROWS!L13)), "")</f>
        <v>0.01</v>
      </c>
      <c r="H13" s="2">
        <f ca="1">_xlfn.IFNA(MEDIAN(INDIRECT("'" &amp; H$2 &amp; "'!B" &amp; ROWS!R13),INDIRECT("'" &amp; H$2 &amp; "'!F" &amp; ROWS!R13),INDIRECT("'" &amp; H$2 &amp; "'!J" &amp; ROWS!R13)), "")</f>
        <v>0.02</v>
      </c>
      <c r="I13" s="2">
        <f ca="1">_xlfn.IFNA(MEDIAN(INDIRECT("'" &amp; I$2 &amp; "'!B" &amp; ROWS!S13),INDIRECT("'" &amp; I$2 &amp; "'!F" &amp; ROWS!S13),INDIRECT("'" &amp; I$2 &amp; "'!J" &amp; ROWS!S13)), "")</f>
        <v>0.03</v>
      </c>
      <c r="J13" s="2">
        <f ca="1">_xlfn.IFNA(MEDIAN(INDIRECT("'" &amp; J$2 &amp; "'!B" &amp; ROWS!T13),INDIRECT("'" &amp; J$2 &amp; "'!F" &amp; ROWS!T13),INDIRECT("'" &amp; J$2 &amp; "'!J" &amp; ROWS!T13)), "")</f>
        <v>0.01</v>
      </c>
    </row>
    <row r="14" spans="1:10" x14ac:dyDescent="0.25">
      <c r="A14" t="str">
        <f>METRICS!A13</f>
        <v>cast</v>
      </c>
      <c r="B14" s="2">
        <f ca="1">_xlfn.IFNA(MEDIAN(INDIRECT("'" &amp; B$2 &amp; "'!B" &amp; ROWS!B14),INDIRECT("'" &amp; B$2 &amp; "'!F" &amp; ROWS!B14),INDIRECT("'" &amp; B$2 &amp; "'!J" &amp; ROWS!B14)), "")</f>
        <v>0.06</v>
      </c>
      <c r="C14" s="2">
        <f ca="1">_xlfn.IFNA(MEDIAN(INDIRECT("'" &amp; C$2 &amp; "'!B" &amp; ROWS!C14),INDIRECT("'" &amp; C$2 &amp; "'!F" &amp; ROWS!C14),INDIRECT("'" &amp; C$2 &amp; "'!J" &amp; ROWS!C14)), "")</f>
        <v>0.06</v>
      </c>
      <c r="D14" s="2">
        <f ca="1">_xlfn.IFNA(MEDIAN(INDIRECT("'" &amp; D$2 &amp; "'!B" &amp; ROWS!D14),INDIRECT("'" &amp; D$2 &amp; "'!F" &amp; ROWS!D14),INDIRECT("'" &amp; D$2 &amp; "'!J" &amp; ROWS!D14)), "")</f>
        <v>0.03</v>
      </c>
      <c r="E14" s="2">
        <f ca="1">_xlfn.IFNA(MEDIAN(INDIRECT("'" &amp; E$2 &amp; "'!B" &amp; ROWS!J14),INDIRECT("'" &amp; E$2 &amp; "'!F" &amp; ROWS!J14),INDIRECT("'" &amp; E$2 &amp; "'!J" &amp; ROWS!J14)), "")</f>
        <v>0.02</v>
      </c>
      <c r="F14" s="2">
        <f ca="1">_xlfn.IFNA(MEDIAN(INDIRECT("'" &amp; F$2 &amp; "'!B" &amp; ROWS!K14),INDIRECT("'" &amp; F$2 &amp; "'!F" &amp; ROWS!K14),INDIRECT("'" &amp; F$2 &amp; "'!J" &amp; ROWS!K14)), "")</f>
        <v>0.03</v>
      </c>
      <c r="G14" s="2">
        <f ca="1">_xlfn.IFNA(MEDIAN(INDIRECT("'" &amp; G$2 &amp; "'!B" &amp; ROWS!L14),INDIRECT("'" &amp; G$2 &amp; "'!F" &amp; ROWS!L14),INDIRECT("'" &amp; G$2 &amp; "'!J" &amp; ROWS!L14)), "")</f>
        <v>0.01</v>
      </c>
      <c r="H14" s="2">
        <f ca="1">_xlfn.IFNA(MEDIAN(INDIRECT("'" &amp; H$2 &amp; "'!B" &amp; ROWS!R14),INDIRECT("'" &amp; H$2 &amp; "'!F" &amp; ROWS!R14),INDIRECT("'" &amp; H$2 &amp; "'!J" &amp; ROWS!R14)), "")</f>
        <v>0.02</v>
      </c>
      <c r="I14" s="2">
        <f ca="1">_xlfn.IFNA(MEDIAN(INDIRECT("'" &amp; I$2 &amp; "'!B" &amp; ROWS!S14),INDIRECT("'" &amp; I$2 &amp; "'!F" &amp; ROWS!S14),INDIRECT("'" &amp; I$2 &amp; "'!J" &amp; ROWS!S14)), "")</f>
        <v>0.03</v>
      </c>
      <c r="J14" s="2">
        <f ca="1">_xlfn.IFNA(MEDIAN(INDIRECT("'" &amp; J$2 &amp; "'!B" &amp; ROWS!T14),INDIRECT("'" &amp; J$2 &amp; "'!F" &amp; ROWS!T14),INDIRECT("'" &amp; J$2 &amp; "'!J" &amp; ROWS!T14)), "")</f>
        <v>0.01</v>
      </c>
    </row>
    <row r="15" spans="1:10" x14ac:dyDescent="0.25">
      <c r="A15" t="str">
        <f>METRICS!A14</f>
        <v>completeTypeError</v>
      </c>
      <c r="B15" s="2">
        <f ca="1">_xlfn.IFNA(MEDIAN(INDIRECT("'" &amp; B$2 &amp; "'!B" &amp; ROWS!B15),INDIRECT("'" &amp; B$2 &amp; "'!F" &amp; ROWS!B15),INDIRECT("'" &amp; B$2 &amp; "'!J" &amp; ROWS!B15)), "")</f>
        <v>7.0000000000000007E-2</v>
      </c>
      <c r="C15" s="2">
        <f ca="1">_xlfn.IFNA(MEDIAN(INDIRECT("'" &amp; C$2 &amp; "'!B" &amp; ROWS!C15),INDIRECT("'" &amp; C$2 &amp; "'!F" &amp; ROWS!C15),INDIRECT("'" &amp; C$2 &amp; "'!J" &amp; ROWS!C15)), "")</f>
        <v>0.06</v>
      </c>
      <c r="D15" s="2">
        <f ca="1">_xlfn.IFNA(MEDIAN(INDIRECT("'" &amp; D$2 &amp; "'!B" &amp; ROWS!D15),INDIRECT("'" &amp; D$2 &amp; "'!F" &amp; ROWS!D15),INDIRECT("'" &amp; D$2 &amp; "'!J" &amp; ROWS!D15)), "")</f>
        <v>0.03</v>
      </c>
      <c r="E15" s="2">
        <f ca="1">_xlfn.IFNA(MEDIAN(INDIRECT("'" &amp; E$2 &amp; "'!B" &amp; ROWS!J15),INDIRECT("'" &amp; E$2 &amp; "'!F" &amp; ROWS!J15),INDIRECT("'" &amp; E$2 &amp; "'!J" &amp; ROWS!J15)), "")</f>
        <v>0.02</v>
      </c>
      <c r="F15" s="2">
        <f ca="1">_xlfn.IFNA(MEDIAN(INDIRECT("'" &amp; F$2 &amp; "'!B" &amp; ROWS!K15),INDIRECT("'" &amp; F$2 &amp; "'!F" &amp; ROWS!K15),INDIRECT("'" &amp; F$2 &amp; "'!J" &amp; ROWS!K15)), "")</f>
        <v>0.03</v>
      </c>
      <c r="G15" s="2">
        <f ca="1">_xlfn.IFNA(MEDIAN(INDIRECT("'" &amp; G$2 &amp; "'!B" &amp; ROWS!L15),INDIRECT("'" &amp; G$2 &amp; "'!F" &amp; ROWS!L15),INDIRECT("'" &amp; G$2 &amp; "'!J" &amp; ROWS!L15)), "")</f>
        <v>0.01</v>
      </c>
      <c r="H15" s="2">
        <f ca="1">_xlfn.IFNA(MEDIAN(INDIRECT("'" &amp; H$2 &amp; "'!B" &amp; ROWS!R15),INDIRECT("'" &amp; H$2 &amp; "'!F" &amp; ROWS!R15),INDIRECT("'" &amp; H$2 &amp; "'!J" &amp; ROWS!R15)), "")</f>
        <v>0.02</v>
      </c>
      <c r="I15" s="2">
        <f ca="1">_xlfn.IFNA(MEDIAN(INDIRECT("'" &amp; I$2 &amp; "'!B" &amp; ROWS!S15),INDIRECT("'" &amp; I$2 &amp; "'!F" &amp; ROWS!S15),INDIRECT("'" &amp; I$2 &amp; "'!J" &amp; ROWS!S15)), "")</f>
        <v>0.03</v>
      </c>
      <c r="J15" s="2">
        <f ca="1">_xlfn.IFNA(MEDIAN(INDIRECT("'" &amp; J$2 &amp; "'!B" &amp; ROWS!T15),INDIRECT("'" &amp; J$2 &amp; "'!F" &amp; ROWS!T15),INDIRECT("'" &amp; J$2 &amp; "'!J" &amp; ROWS!T15)), "")</f>
        <v>0.01</v>
      </c>
    </row>
    <row r="16" spans="1:10" x14ac:dyDescent="0.25">
      <c r="A16" t="str">
        <f>METRICS!A15</f>
        <v>complex</v>
      </c>
      <c r="B16" s="2">
        <f ca="1">_xlfn.IFNA(MEDIAN(INDIRECT("'" &amp; B$2 &amp; "'!B" &amp; ROWS!B16),INDIRECT("'" &amp; B$2 &amp; "'!F" &amp; ROWS!B16),INDIRECT("'" &amp; B$2 &amp; "'!J" &amp; ROWS!B16)), "")</f>
        <v>6.69</v>
      </c>
      <c r="C16" s="2">
        <f ca="1">_xlfn.IFNA(MEDIAN(INDIRECT("'" &amp; C$2 &amp; "'!B" &amp; ROWS!C16),INDIRECT("'" &amp; C$2 &amp; "'!F" &amp; ROWS!C16),INDIRECT("'" &amp; C$2 &amp; "'!J" &amp; ROWS!C16)), "")</f>
        <v>1.1499999999999999</v>
      </c>
      <c r="D16" s="2">
        <f ca="1">_xlfn.IFNA(MEDIAN(INDIRECT("'" &amp; D$2 &amp; "'!B" &amp; ROWS!D16),INDIRECT("'" &amp; D$2 &amp; "'!F" &amp; ROWS!D16),INDIRECT("'" &amp; D$2 &amp; "'!J" &amp; ROWS!D16)), "")</f>
        <v>0.76</v>
      </c>
      <c r="E16" s="2">
        <f ca="1">_xlfn.IFNA(MEDIAN(INDIRECT("'" &amp; E$2 &amp; "'!B" &amp; ROWS!J16),INDIRECT("'" &amp; E$2 &amp; "'!F" &amp; ROWS!J16),INDIRECT("'" &amp; E$2 &amp; "'!J" &amp; ROWS!J16)), "")</f>
        <v>0.34</v>
      </c>
      <c r="F16" s="2">
        <f ca="1">_xlfn.IFNA(MEDIAN(INDIRECT("'" &amp; F$2 &amp; "'!B" &amp; ROWS!K16),INDIRECT("'" &amp; F$2 &amp; "'!F" &amp; ROWS!K16),INDIRECT("'" &amp; F$2 &amp; "'!J" &amp; ROWS!K16)), "")</f>
        <v>0.27</v>
      </c>
      <c r="G16" s="2">
        <f ca="1">_xlfn.IFNA(MEDIAN(INDIRECT("'" &amp; G$2 &amp; "'!B" &amp; ROWS!L16),INDIRECT("'" &amp; G$2 &amp; "'!F" &amp; ROWS!L16),INDIRECT("'" &amp; G$2 &amp; "'!J" &amp; ROWS!L16)), "")</f>
        <v>0.17</v>
      </c>
      <c r="H16" s="2">
        <f ca="1">_xlfn.IFNA(MEDIAN(INDIRECT("'" &amp; H$2 &amp; "'!B" &amp; ROWS!R16),INDIRECT("'" &amp; H$2 &amp; "'!F" &amp; ROWS!R16),INDIRECT("'" &amp; H$2 &amp; "'!J" &amp; ROWS!R16)), "")</f>
        <v>0.24</v>
      </c>
      <c r="I16" s="2">
        <f ca="1">_xlfn.IFNA(MEDIAN(INDIRECT("'" &amp; I$2 &amp; "'!B" &amp; ROWS!S16),INDIRECT("'" &amp; I$2 &amp; "'!F" &amp; ROWS!S16),INDIRECT("'" &amp; I$2 &amp; "'!J" &amp; ROWS!S16)), "")</f>
        <v>0.25</v>
      </c>
      <c r="J16" s="2">
        <f ca="1">_xlfn.IFNA(MEDIAN(INDIRECT("'" &amp; J$2 &amp; "'!B" &amp; ROWS!T16),INDIRECT("'" &amp; J$2 &amp; "'!F" &amp; ROWS!T16),INDIRECT("'" &amp; J$2 &amp; "'!J" &amp; ROWS!T16)), "")</f>
        <v>0.16</v>
      </c>
    </row>
    <row r="17" spans="1:10" x14ac:dyDescent="0.25">
      <c r="A17" t="str">
        <f>METRICS!A16</f>
        <v>coroutineYield</v>
      </c>
      <c r="B17" s="2">
        <f ca="1">_xlfn.IFNA(MEDIAN(INDIRECT("'" &amp; B$2 &amp; "'!B" &amp; ROWS!B17),INDIRECT("'" &amp; B$2 &amp; "'!F" &amp; ROWS!B17),INDIRECT("'" &amp; B$2 &amp; "'!J" &amp; ROWS!B17)), "")</f>
        <v>1.59</v>
      </c>
      <c r="C17" s="2">
        <f ca="1">_xlfn.IFNA(MEDIAN(INDIRECT("'" &amp; C$2 &amp; "'!B" &amp; ROWS!C17),INDIRECT("'" &amp; C$2 &amp; "'!F" &amp; ROWS!C17),INDIRECT("'" &amp; C$2 &amp; "'!J" &amp; ROWS!C17)), "")</f>
        <v>2.72</v>
      </c>
      <c r="D17" s="2">
        <f ca="1">_xlfn.IFNA(MEDIAN(INDIRECT("'" &amp; D$2 &amp; "'!B" &amp; ROWS!D17),INDIRECT("'" &amp; D$2 &amp; "'!F" &amp; ROWS!D17),INDIRECT("'" &amp; D$2 &amp; "'!J" &amp; ROWS!D17)), "")</f>
        <v>0.9</v>
      </c>
      <c r="E17" s="2">
        <f ca="1">_xlfn.IFNA(MEDIAN(INDIRECT("'" &amp; E$2 &amp; "'!B" &amp; ROWS!J17),INDIRECT("'" &amp; E$2 &amp; "'!F" &amp; ROWS!J17),INDIRECT("'" &amp; E$2 &amp; "'!J" &amp; ROWS!J17)), "")</f>
        <v>1.1399999999999999</v>
      </c>
      <c r="F17" s="2">
        <f ca="1">_xlfn.IFNA(MEDIAN(INDIRECT("'" &amp; F$2 &amp; "'!B" &amp; ROWS!K17),INDIRECT("'" &amp; F$2 &amp; "'!F" &amp; ROWS!K17),INDIRECT("'" &amp; F$2 &amp; "'!J" &amp; ROWS!K17)), "")</f>
        <v>2.33</v>
      </c>
      <c r="G17" s="2">
        <f ca="1">_xlfn.IFNA(MEDIAN(INDIRECT("'" &amp; G$2 &amp; "'!B" &amp; ROWS!L17),INDIRECT("'" &amp; G$2 &amp; "'!F" &amp; ROWS!L17),INDIRECT("'" &amp; G$2 &amp; "'!J" &amp; ROWS!L17)), "")</f>
        <v>0.81</v>
      </c>
      <c r="H17" s="2">
        <f ca="1">_xlfn.IFNA(MEDIAN(INDIRECT("'" &amp; H$2 &amp; "'!B" &amp; ROWS!R17),INDIRECT("'" &amp; H$2 &amp; "'!F" &amp; ROWS!R17),INDIRECT("'" &amp; H$2 &amp; "'!J" &amp; ROWS!R17)), "")</f>
        <v>1.1599999999999999</v>
      </c>
      <c r="I17" s="2">
        <f ca="1">_xlfn.IFNA(MEDIAN(INDIRECT("'" &amp; I$2 &amp; "'!B" &amp; ROWS!S17),INDIRECT("'" &amp; I$2 &amp; "'!F" &amp; ROWS!S17),INDIRECT("'" &amp; I$2 &amp; "'!J" &amp; ROWS!S17)), "")</f>
        <v>2.2999999999999998</v>
      </c>
      <c r="J17" s="2">
        <f ca="1">_xlfn.IFNA(MEDIAN(INDIRECT("'" &amp; J$2 &amp; "'!B" &amp; ROWS!T17),INDIRECT("'" &amp; J$2 &amp; "'!F" &amp; ROWS!T17),INDIRECT("'" &amp; J$2 &amp; "'!J" &amp; ROWS!T17)), "")</f>
        <v>0.82</v>
      </c>
    </row>
    <row r="18" spans="1:10" x14ac:dyDescent="0.25">
      <c r="A18" t="str">
        <f>METRICS!A17</f>
        <v>counter</v>
      </c>
      <c r="B18" s="2">
        <f ca="1">_xlfn.IFNA(MEDIAN(INDIRECT("'" &amp; B$2 &amp; "'!B" &amp; ROWS!B18),INDIRECT("'" &amp; B$2 &amp; "'!F" &amp; ROWS!B18),INDIRECT("'" &amp; B$2 &amp; "'!J" &amp; ROWS!B18)), "")</f>
        <v>7.0000000000000007E-2</v>
      </c>
      <c r="C18" s="2">
        <f ca="1">_xlfn.IFNA(MEDIAN(INDIRECT("'" &amp; C$2 &amp; "'!B" &amp; ROWS!C18),INDIRECT("'" &amp; C$2 &amp; "'!F" &amp; ROWS!C18),INDIRECT("'" &amp; C$2 &amp; "'!J" &amp; ROWS!C18)), "")</f>
        <v>7.0000000000000007E-2</v>
      </c>
      <c r="D18" s="2">
        <f ca="1">_xlfn.IFNA(MEDIAN(INDIRECT("'" &amp; D$2 &amp; "'!B" &amp; ROWS!D18),INDIRECT("'" &amp; D$2 &amp; "'!F" &amp; ROWS!D18),INDIRECT("'" &amp; D$2 &amp; "'!J" &amp; ROWS!D18)), "")</f>
        <v>0.03</v>
      </c>
      <c r="E18" s="2">
        <f ca="1">_xlfn.IFNA(MEDIAN(INDIRECT("'" &amp; E$2 &amp; "'!B" &amp; ROWS!J18),INDIRECT("'" &amp; E$2 &amp; "'!F" &amp; ROWS!J18),INDIRECT("'" &amp; E$2 &amp; "'!J" &amp; ROWS!J18)), "")</f>
        <v>0.02</v>
      </c>
      <c r="F18" s="2">
        <f ca="1">_xlfn.IFNA(MEDIAN(INDIRECT("'" &amp; F$2 &amp; "'!B" &amp; ROWS!K18),INDIRECT("'" &amp; F$2 &amp; "'!F" &amp; ROWS!K18),INDIRECT("'" &amp; F$2 &amp; "'!J" &amp; ROWS!K18)), "")</f>
        <v>0.04</v>
      </c>
      <c r="G18" s="2">
        <f ca="1">_xlfn.IFNA(MEDIAN(INDIRECT("'" &amp; G$2 &amp; "'!B" &amp; ROWS!L18),INDIRECT("'" &amp; G$2 &amp; "'!F" &amp; ROWS!L18),INDIRECT("'" &amp; G$2 &amp; "'!J" &amp; ROWS!L18)), "")</f>
        <v>0.01</v>
      </c>
      <c r="H18" s="2">
        <f ca="1">_xlfn.IFNA(MEDIAN(INDIRECT("'" &amp; H$2 &amp; "'!B" &amp; ROWS!R18),INDIRECT("'" &amp; H$2 &amp; "'!F" &amp; ROWS!R18),INDIRECT("'" &amp; H$2 &amp; "'!J" &amp; ROWS!R18)), "")</f>
        <v>0.02</v>
      </c>
      <c r="I18" s="2">
        <f ca="1">_xlfn.IFNA(MEDIAN(INDIRECT("'" &amp; I$2 &amp; "'!B" &amp; ROWS!S18),INDIRECT("'" &amp; I$2 &amp; "'!F" &amp; ROWS!S18),INDIRECT("'" &amp; I$2 &amp; "'!J" &amp; ROWS!S18)), "")</f>
        <v>0.03</v>
      </c>
      <c r="J18" s="2">
        <f ca="1">_xlfn.IFNA(MEDIAN(INDIRECT("'" &amp; J$2 &amp; "'!B" &amp; ROWS!T18),INDIRECT("'" &amp; J$2 &amp; "'!F" &amp; ROWS!T18),INDIRECT("'" &amp; J$2 &amp; "'!J" &amp; ROWS!T18)), "")</f>
        <v>0.01</v>
      </c>
    </row>
    <row r="19" spans="1:10" x14ac:dyDescent="0.25">
      <c r="A19" t="str">
        <f>METRICS!A18</f>
        <v>ctor-autogen</v>
      </c>
      <c r="B19" s="2">
        <f ca="1">_xlfn.IFNA(MEDIAN(INDIRECT("'" &amp; B$2 &amp; "'!B" &amp; ROWS!B19),INDIRECT("'" &amp; B$2 &amp; "'!F" &amp; ROWS!B19),INDIRECT("'" &amp; B$2 &amp; "'!J" &amp; ROWS!B19)), "")</f>
        <v>0.14000000000000001</v>
      </c>
      <c r="C19" s="2">
        <f ca="1">_xlfn.IFNA(MEDIAN(INDIRECT("'" &amp; C$2 &amp; "'!B" &amp; ROWS!C19),INDIRECT("'" &amp; C$2 &amp; "'!F" &amp; ROWS!C19),INDIRECT("'" &amp; C$2 &amp; "'!J" &amp; ROWS!C19)), "")</f>
        <v>0.12</v>
      </c>
      <c r="D19" s="2">
        <f ca="1">_xlfn.IFNA(MEDIAN(INDIRECT("'" &amp; D$2 &amp; "'!B" &amp; ROWS!D19),INDIRECT("'" &amp; D$2 &amp; "'!F" &amp; ROWS!D19),INDIRECT("'" &amp; D$2 &amp; "'!J" &amp; ROWS!D19)), "")</f>
        <v>0.06</v>
      </c>
      <c r="E19" s="2">
        <f ca="1">_xlfn.IFNA(MEDIAN(INDIRECT("'" &amp; E$2 &amp; "'!B" &amp; ROWS!J19),INDIRECT("'" &amp; E$2 &amp; "'!F" &amp; ROWS!J19),INDIRECT("'" &amp; E$2 &amp; "'!J" &amp; ROWS!J19)), "")</f>
        <v>0.05</v>
      </c>
      <c r="F19" s="2">
        <f ca="1">_xlfn.IFNA(MEDIAN(INDIRECT("'" &amp; F$2 &amp; "'!B" &amp; ROWS!K19),INDIRECT("'" &amp; F$2 &amp; "'!F" &amp; ROWS!K19),INDIRECT("'" &amp; F$2 &amp; "'!J" &amp; ROWS!K19)), "")</f>
        <v>0.06</v>
      </c>
      <c r="G19" s="2">
        <f ca="1">_xlfn.IFNA(MEDIAN(INDIRECT("'" &amp; G$2 &amp; "'!B" &amp; ROWS!L19),INDIRECT("'" &amp; G$2 &amp; "'!F" &amp; ROWS!L19),INDIRECT("'" &amp; G$2 &amp; "'!J" &amp; ROWS!L19)), "")</f>
        <v>0.02</v>
      </c>
      <c r="H19" s="2">
        <f ca="1">_xlfn.IFNA(MEDIAN(INDIRECT("'" &amp; H$2 &amp; "'!B" &amp; ROWS!R19),INDIRECT("'" &amp; H$2 &amp; "'!F" &amp; ROWS!R19),INDIRECT("'" &amp; H$2 &amp; "'!J" &amp; ROWS!R19)), "")</f>
        <v>0.05</v>
      </c>
      <c r="I19" s="2">
        <f ca="1">_xlfn.IFNA(MEDIAN(INDIRECT("'" &amp; I$2 &amp; "'!B" &amp; ROWS!S19),INDIRECT("'" &amp; I$2 &amp; "'!F" &amp; ROWS!S19),INDIRECT("'" &amp; I$2 &amp; "'!J" &amp; ROWS!S19)), "")</f>
        <v>0.06</v>
      </c>
      <c r="J19" s="2">
        <f ca="1">_xlfn.IFNA(MEDIAN(INDIRECT("'" &amp; J$2 &amp; "'!B" &amp; ROWS!T19),INDIRECT("'" &amp; J$2 &amp; "'!F" &amp; ROWS!T19),INDIRECT("'" &amp; J$2 &amp; "'!J" &amp; ROWS!T19)), "")</f>
        <v>0.03</v>
      </c>
    </row>
    <row r="20" spans="1:10" x14ac:dyDescent="0.25">
      <c r="A20" t="str">
        <f>METRICS!A19</f>
        <v>datingService</v>
      </c>
      <c r="B20" s="2">
        <f ca="1">_xlfn.IFNA(MEDIAN(INDIRECT("'" &amp; B$2 &amp; "'!B" &amp; ROWS!B20),INDIRECT("'" &amp; B$2 &amp; "'!F" &amp; ROWS!B20),INDIRECT("'" &amp; B$2 &amp; "'!J" &amp; ROWS!B20)), "")</f>
        <v>1.34</v>
      </c>
      <c r="C20" s="2">
        <f ca="1">_xlfn.IFNA(MEDIAN(INDIRECT("'" &amp; C$2 &amp; "'!B" &amp; ROWS!C20),INDIRECT("'" &amp; C$2 &amp; "'!F" &amp; ROWS!C20),INDIRECT("'" &amp; C$2 &amp; "'!J" &amp; ROWS!C20)), "")</f>
        <v>2.2599999999999998</v>
      </c>
      <c r="D20" s="2">
        <f ca="1">_xlfn.IFNA(MEDIAN(INDIRECT("'" &amp; D$2 &amp; "'!B" &amp; ROWS!D20),INDIRECT("'" &amp; D$2 &amp; "'!F" &amp; ROWS!D20),INDIRECT("'" &amp; D$2 &amp; "'!J" &amp; ROWS!D20)), "")</f>
        <v>0.77</v>
      </c>
      <c r="E20" s="2">
        <f ca="1">_xlfn.IFNA(MEDIAN(INDIRECT("'" &amp; E$2 &amp; "'!B" &amp; ROWS!J20),INDIRECT("'" &amp; E$2 &amp; "'!F" &amp; ROWS!J20),INDIRECT("'" &amp; E$2 &amp; "'!J" &amp; ROWS!J20)), "")</f>
        <v>0.96</v>
      </c>
      <c r="F20" s="2">
        <f ca="1">_xlfn.IFNA(MEDIAN(INDIRECT("'" &amp; F$2 &amp; "'!B" &amp; ROWS!K20),INDIRECT("'" &amp; F$2 &amp; "'!F" &amp; ROWS!K20),INDIRECT("'" &amp; F$2 &amp; "'!J" &amp; ROWS!K20)), "")</f>
        <v>1.96</v>
      </c>
      <c r="G20" s="2">
        <f ca="1">_xlfn.IFNA(MEDIAN(INDIRECT("'" &amp; G$2 &amp; "'!B" &amp; ROWS!L20),INDIRECT("'" &amp; G$2 &amp; "'!F" &amp; ROWS!L20),INDIRECT("'" &amp; G$2 &amp; "'!J" &amp; ROWS!L20)), "")</f>
        <v>0.69</v>
      </c>
      <c r="H20" s="2">
        <f ca="1">_xlfn.IFNA(MEDIAN(INDIRECT("'" &amp; H$2 &amp; "'!B" &amp; ROWS!R20),INDIRECT("'" &amp; H$2 &amp; "'!F" &amp; ROWS!R20),INDIRECT("'" &amp; H$2 &amp; "'!J" &amp; ROWS!R20)), "")</f>
        <v>0.97</v>
      </c>
      <c r="I20" s="2">
        <f ca="1">_xlfn.IFNA(MEDIAN(INDIRECT("'" &amp; I$2 &amp; "'!B" &amp; ROWS!S20),INDIRECT("'" &amp; I$2 &amp; "'!F" &amp; ROWS!S20),INDIRECT("'" &amp; I$2 &amp; "'!J" &amp; ROWS!S20)), "")</f>
        <v>1.96</v>
      </c>
      <c r="J20" s="2">
        <f ca="1">_xlfn.IFNA(MEDIAN(INDIRECT("'" &amp; J$2 &amp; "'!B" &amp; ROWS!T20),INDIRECT("'" &amp; J$2 &amp; "'!F" &amp; ROWS!T20),INDIRECT("'" &amp; J$2 &amp; "'!J" &amp; ROWS!T20)), "")</f>
        <v>0.7</v>
      </c>
    </row>
    <row r="21" spans="1:10" x14ac:dyDescent="0.25">
      <c r="A21" t="str">
        <f>METRICS!A20</f>
        <v>declarationSpecifier</v>
      </c>
      <c r="B21" s="2">
        <f ca="1">_xlfn.IFNA(MEDIAN(INDIRECT("'" &amp; B$2 &amp; "'!B" &amp; ROWS!B21),INDIRECT("'" &amp; B$2 &amp; "'!F" &amp; ROWS!B21),INDIRECT("'" &amp; B$2 &amp; "'!J" &amp; ROWS!B21)), "")</f>
        <v>0.12</v>
      </c>
      <c r="C21" s="2">
        <f ca="1">_xlfn.IFNA(MEDIAN(INDIRECT("'" &amp; C$2 &amp; "'!B" &amp; ROWS!C21),INDIRECT("'" &amp; C$2 &amp; "'!F" &amp; ROWS!C21),INDIRECT("'" &amp; C$2 &amp; "'!J" &amp; ROWS!C21)), "")</f>
        <v>0.11</v>
      </c>
      <c r="D21" s="2">
        <f ca="1">_xlfn.IFNA(MEDIAN(INDIRECT("'" &amp; D$2 &amp; "'!B" &amp; ROWS!D21),INDIRECT("'" &amp; D$2 &amp; "'!F" &amp; ROWS!D21),INDIRECT("'" &amp; D$2 &amp; "'!J" &amp; ROWS!D21)), "")</f>
        <v>0.04</v>
      </c>
      <c r="E21" s="2">
        <f ca="1">_xlfn.IFNA(MEDIAN(INDIRECT("'" &amp; E$2 &amp; "'!B" &amp; ROWS!J21),INDIRECT("'" &amp; E$2 &amp; "'!F" &amp; ROWS!J21),INDIRECT("'" &amp; E$2 &amp; "'!J" &amp; ROWS!J21)), "")</f>
        <v>0.03</v>
      </c>
      <c r="F21" s="2">
        <f ca="1">_xlfn.IFNA(MEDIAN(INDIRECT("'" &amp; F$2 &amp; "'!B" &amp; ROWS!K21),INDIRECT("'" &amp; F$2 &amp; "'!F" &amp; ROWS!K21),INDIRECT("'" &amp; F$2 &amp; "'!J" &amp; ROWS!K21)), "")</f>
        <v>0.06</v>
      </c>
      <c r="G21" s="2">
        <f ca="1">_xlfn.IFNA(MEDIAN(INDIRECT("'" &amp; G$2 &amp; "'!B" &amp; ROWS!L21),INDIRECT("'" &amp; G$2 &amp; "'!F" &amp; ROWS!L21),INDIRECT("'" &amp; G$2 &amp; "'!J" &amp; ROWS!L21)), "")</f>
        <v>0.02</v>
      </c>
      <c r="H21" s="2">
        <f ca="1">_xlfn.IFNA(MEDIAN(INDIRECT("'" &amp; H$2 &amp; "'!B" &amp; ROWS!R21),INDIRECT("'" &amp; H$2 &amp; "'!F" &amp; ROWS!R21),INDIRECT("'" &amp; H$2 &amp; "'!J" &amp; ROWS!R21)), "")</f>
        <v>0.03</v>
      </c>
      <c r="I21" s="2">
        <f ca="1">_xlfn.IFNA(MEDIAN(INDIRECT("'" &amp; I$2 &amp; "'!B" &amp; ROWS!S21),INDIRECT("'" &amp; I$2 &amp; "'!F" &amp; ROWS!S21),INDIRECT("'" &amp; I$2 &amp; "'!J" &amp; ROWS!S21)), "")</f>
        <v>0.06</v>
      </c>
      <c r="J21" s="2">
        <f ca="1">_xlfn.IFNA(MEDIAN(INDIRECT("'" &amp; J$2 &amp; "'!B" &amp; ROWS!T21),INDIRECT("'" &amp; J$2 &amp; "'!F" &amp; ROWS!T21),INDIRECT("'" &amp; J$2 &amp; "'!J" &amp; ROWS!T21)), "")</f>
        <v>0.02</v>
      </c>
    </row>
    <row r="22" spans="1:10" x14ac:dyDescent="0.25">
      <c r="A22" t="str">
        <f>METRICS!A21</f>
        <v>designations</v>
      </c>
      <c r="B22" s="2">
        <f ca="1">_xlfn.IFNA(MEDIAN(INDIRECT("'" &amp; B$2 &amp; "'!B" &amp; ROWS!B22),INDIRECT("'" &amp; B$2 &amp; "'!F" &amp; ROWS!B22),INDIRECT("'" &amp; B$2 &amp; "'!J" &amp; ROWS!B22)), "")</f>
        <v>0.1</v>
      </c>
      <c r="C22" s="2">
        <f ca="1">_xlfn.IFNA(MEDIAN(INDIRECT("'" &amp; C$2 &amp; "'!B" &amp; ROWS!C22),INDIRECT("'" &amp; C$2 &amp; "'!F" &amp; ROWS!C22),INDIRECT("'" &amp; C$2 &amp; "'!J" &amp; ROWS!C22)), "")</f>
        <v>0.1</v>
      </c>
      <c r="D22" s="2">
        <f ca="1">_xlfn.IFNA(MEDIAN(INDIRECT("'" &amp; D$2 &amp; "'!B" &amp; ROWS!D22),INDIRECT("'" &amp; D$2 &amp; "'!F" &amp; ROWS!D22),INDIRECT("'" &amp; D$2 &amp; "'!J" &amp; ROWS!D22)), "")</f>
        <v>0.04</v>
      </c>
      <c r="E22" s="2">
        <f ca="1">_xlfn.IFNA(MEDIAN(INDIRECT("'" &amp; E$2 &amp; "'!B" &amp; ROWS!J22),INDIRECT("'" &amp; E$2 &amp; "'!F" &amp; ROWS!J22),INDIRECT("'" &amp; E$2 &amp; "'!J" &amp; ROWS!J22)), "")</f>
        <v>0.03</v>
      </c>
      <c r="F22" s="2">
        <f ca="1">_xlfn.IFNA(MEDIAN(INDIRECT("'" &amp; F$2 &amp; "'!B" &amp; ROWS!K22),INDIRECT("'" &amp; F$2 &amp; "'!F" &amp; ROWS!K22),INDIRECT("'" &amp; F$2 &amp; "'!J" &amp; ROWS!K22)), "")</f>
        <v>0.06</v>
      </c>
      <c r="G22" s="2">
        <f ca="1">_xlfn.IFNA(MEDIAN(INDIRECT("'" &amp; G$2 &amp; "'!B" &amp; ROWS!L22),INDIRECT("'" &amp; G$2 &amp; "'!F" &amp; ROWS!L22),INDIRECT("'" &amp; G$2 &amp; "'!J" &amp; ROWS!L22)), "")</f>
        <v>0.02</v>
      </c>
      <c r="H22" s="2">
        <f ca="1">_xlfn.IFNA(MEDIAN(INDIRECT("'" &amp; H$2 &amp; "'!B" &amp; ROWS!R22),INDIRECT("'" &amp; H$2 &amp; "'!F" &amp; ROWS!R22),INDIRECT("'" &amp; H$2 &amp; "'!J" &amp; ROWS!R22)), "")</f>
        <v>0.04</v>
      </c>
      <c r="I22" s="2">
        <f ca="1">_xlfn.IFNA(MEDIAN(INDIRECT("'" &amp; I$2 &amp; "'!B" &amp; ROWS!S22),INDIRECT("'" &amp; I$2 &amp; "'!F" &amp; ROWS!S22),INDIRECT("'" &amp; I$2 &amp; "'!J" &amp; ROWS!S22)), "")</f>
        <v>7.0000000000000007E-2</v>
      </c>
      <c r="J22" s="2">
        <f ca="1">_xlfn.IFNA(MEDIAN(INDIRECT("'" &amp; J$2 &amp; "'!B" &amp; ROWS!T22),INDIRECT("'" &amp; J$2 &amp; "'!F" &amp; ROWS!T22),INDIRECT("'" &amp; J$2 &amp; "'!J" &amp; ROWS!T22)), "")</f>
        <v>0.02</v>
      </c>
    </row>
    <row r="23" spans="1:10" x14ac:dyDescent="0.25">
      <c r="A23" t="str">
        <f>METRICS!A22</f>
        <v>disjoint</v>
      </c>
      <c r="B23" s="2">
        <f ca="1">_xlfn.IFNA(MEDIAN(INDIRECT("'" &amp; B$2 &amp; "'!B" &amp; ROWS!B23),INDIRECT("'" &amp; B$2 &amp; "'!F" &amp; ROWS!B23),INDIRECT("'" &amp; B$2 &amp; "'!J" &amp; ROWS!B23)), "")</f>
        <v>2.2799999999999998</v>
      </c>
      <c r="C23" s="2">
        <f ca="1">_xlfn.IFNA(MEDIAN(INDIRECT("'" &amp; C$2 &amp; "'!B" &amp; ROWS!C23),INDIRECT("'" &amp; C$2 &amp; "'!F" &amp; ROWS!C23),INDIRECT("'" &amp; C$2 &amp; "'!J" &amp; ROWS!C23)), "")</f>
        <v>2.99</v>
      </c>
      <c r="D23" s="2">
        <f ca="1">_xlfn.IFNA(MEDIAN(INDIRECT("'" &amp; D$2 &amp; "'!B" &amp; ROWS!D23),INDIRECT("'" &amp; D$2 &amp; "'!F" &amp; ROWS!D23),INDIRECT("'" &amp; D$2 &amp; "'!J" &amp; ROWS!D23)), "")</f>
        <v>1.1000000000000001</v>
      </c>
      <c r="E23" s="2">
        <f ca="1">_xlfn.IFNA(MEDIAN(INDIRECT("'" &amp; E$2 &amp; "'!B" &amp; ROWS!J23),INDIRECT("'" &amp; E$2 &amp; "'!F" &amp; ROWS!J23),INDIRECT("'" &amp; E$2 &amp; "'!J" &amp; ROWS!J23)), "")</f>
        <v>1.23</v>
      </c>
      <c r="F23" s="2">
        <f ca="1">_xlfn.IFNA(MEDIAN(INDIRECT("'" &amp; F$2 &amp; "'!B" &amp; ROWS!K23),INDIRECT("'" &amp; F$2 &amp; "'!F" &amp; ROWS!K23),INDIRECT("'" &amp; F$2 &amp; "'!J" &amp; ROWS!K23)), "")</f>
        <v>2.46</v>
      </c>
      <c r="G23" s="2">
        <f ca="1">_xlfn.IFNA(MEDIAN(INDIRECT("'" &amp; G$2 &amp; "'!B" &amp; ROWS!L23),INDIRECT("'" &amp; G$2 &amp; "'!F" &amp; ROWS!L23),INDIRECT("'" &amp; G$2 &amp; "'!J" &amp; ROWS!L23)), "")</f>
        <v>0.86</v>
      </c>
      <c r="H23" s="2">
        <f ca="1">_xlfn.IFNA(MEDIAN(INDIRECT("'" &amp; H$2 &amp; "'!B" &amp; ROWS!R23),INDIRECT("'" &amp; H$2 &amp; "'!F" &amp; ROWS!R23),INDIRECT("'" &amp; H$2 &amp; "'!J" &amp; ROWS!R23)), "")</f>
        <v>1.25</v>
      </c>
      <c r="I23" s="2">
        <f ca="1">_xlfn.IFNA(MEDIAN(INDIRECT("'" &amp; I$2 &amp; "'!B" &amp; ROWS!S23),INDIRECT("'" &amp; I$2 &amp; "'!F" &amp; ROWS!S23),INDIRECT("'" &amp; I$2 &amp; "'!J" &amp; ROWS!S23)), "")</f>
        <v>2.44</v>
      </c>
      <c r="J23" s="2">
        <f ca="1">_xlfn.IFNA(MEDIAN(INDIRECT("'" &amp; J$2 &amp; "'!B" &amp; ROWS!T23),INDIRECT("'" &amp; J$2 &amp; "'!F" &amp; ROWS!T23),INDIRECT("'" &amp; J$2 &amp; "'!J" &amp; ROWS!T23)), "")</f>
        <v>0.88</v>
      </c>
    </row>
    <row r="24" spans="1:10" x14ac:dyDescent="0.25">
      <c r="A24" t="str">
        <f>METRICS!A24</f>
        <v>dtor-early-exit</v>
      </c>
      <c r="B24" s="2">
        <f ca="1">_xlfn.IFNA(MEDIAN(INDIRECT("'" &amp; B$2 &amp; "'!B" &amp; ROWS!B25),INDIRECT("'" &amp; B$2 &amp; "'!F" &amp; ROWS!B25),INDIRECT("'" &amp; B$2 &amp; "'!J" &amp; ROWS!B25)), "")</f>
        <v>4.5199999999999996</v>
      </c>
      <c r="C24" s="2">
        <f ca="1">_xlfn.IFNA(MEDIAN(INDIRECT("'" &amp; C$2 &amp; "'!B" &amp; ROWS!C25),INDIRECT("'" &amp; C$2 &amp; "'!F" &amp; ROWS!C25),INDIRECT("'" &amp; C$2 &amp; "'!J" &amp; ROWS!C25)), "")</f>
        <v>1.66</v>
      </c>
      <c r="D24" s="2">
        <f ca="1">_xlfn.IFNA(MEDIAN(INDIRECT("'" &amp; D$2 &amp; "'!B" &amp; ROWS!D25),INDIRECT("'" &amp; D$2 &amp; "'!F" &amp; ROWS!D25),INDIRECT("'" &amp; D$2 &amp; "'!J" &amp; ROWS!D25)), "")</f>
        <v>1.18</v>
      </c>
      <c r="E24" s="2">
        <f ca="1">_xlfn.IFNA(MEDIAN(INDIRECT("'" &amp; E$2 &amp; "'!B" &amp; ROWS!J25),INDIRECT("'" &amp; E$2 &amp; "'!F" &amp; ROWS!J25),INDIRECT("'" &amp; E$2 &amp; "'!J" &amp; ROWS!J25)), "")</f>
        <v>0.59</v>
      </c>
      <c r="F24" s="2">
        <f ca="1">_xlfn.IFNA(MEDIAN(INDIRECT("'" &amp; F$2 &amp; "'!B" &amp; ROWS!K25),INDIRECT("'" &amp; F$2 &amp; "'!F" &amp; ROWS!K25),INDIRECT("'" &amp; F$2 &amp; "'!J" &amp; ROWS!K25)), "")</f>
        <v>0.6</v>
      </c>
      <c r="G24" s="2">
        <f ca="1">_xlfn.IFNA(MEDIAN(INDIRECT("'" &amp; G$2 &amp; "'!B" &amp; ROWS!L25),INDIRECT("'" &amp; G$2 &amp; "'!F" &amp; ROWS!L25),INDIRECT("'" &amp; G$2 &amp; "'!J" &amp; ROWS!L25)), "")</f>
        <v>0.33</v>
      </c>
      <c r="H24" s="2">
        <f ca="1">_xlfn.IFNA(MEDIAN(INDIRECT("'" &amp; H$2 &amp; "'!B" &amp; ROWS!R25),INDIRECT("'" &amp; H$2 &amp; "'!F" &amp; ROWS!R25),INDIRECT("'" &amp; H$2 &amp; "'!J" &amp; ROWS!R25)), "")</f>
        <v>0.48</v>
      </c>
      <c r="I24" s="2">
        <f ca="1">_xlfn.IFNA(MEDIAN(INDIRECT("'" &amp; I$2 &amp; "'!B" &amp; ROWS!S25),INDIRECT("'" &amp; I$2 &amp; "'!F" &amp; ROWS!S25),INDIRECT("'" &amp; I$2 &amp; "'!J" &amp; ROWS!S25)), "")</f>
        <v>0.53</v>
      </c>
      <c r="J24" s="2">
        <f ca="1">_xlfn.IFNA(MEDIAN(INDIRECT("'" &amp; J$2 &amp; "'!B" &amp; ROWS!T25),INDIRECT("'" &amp; J$2 &amp; "'!F" &amp; ROWS!T25),INDIRECT("'" &amp; J$2 &amp; "'!J" &amp; ROWS!T25)), "")</f>
        <v>0.31</v>
      </c>
    </row>
    <row r="25" spans="1:10" x14ac:dyDescent="0.25">
      <c r="A25" t="str">
        <f>METRICS!A25</f>
        <v>dtor</v>
      </c>
      <c r="B25" s="2">
        <f ca="1">_xlfn.IFNA(MEDIAN(INDIRECT("'" &amp; B$2 &amp; "'!B" &amp; ROWS!B26),INDIRECT("'" &amp; B$2 &amp; "'!F" &amp; ROWS!B26),INDIRECT("'" &amp; B$2 &amp; "'!J" &amp; ROWS!B26)), "")</f>
        <v>1.34</v>
      </c>
      <c r="C25" s="2">
        <f ca="1">_xlfn.IFNA(MEDIAN(INDIRECT("'" &amp; C$2 &amp; "'!B" &amp; ROWS!C26),INDIRECT("'" &amp; C$2 &amp; "'!F" &amp; ROWS!C26),INDIRECT("'" &amp; C$2 &amp; "'!J" &amp; ROWS!C26)), "")</f>
        <v>2.16</v>
      </c>
      <c r="D25" s="2">
        <f ca="1">_xlfn.IFNA(MEDIAN(INDIRECT("'" &amp; D$2 &amp; "'!B" &amp; ROWS!D26),INDIRECT("'" &amp; D$2 &amp; "'!F" &amp; ROWS!D26),INDIRECT("'" &amp; D$2 &amp; "'!J" &amp; ROWS!D26)), "")</f>
        <v>0.74</v>
      </c>
      <c r="E25" s="2">
        <f ca="1">_xlfn.IFNA(MEDIAN(INDIRECT("'" &amp; E$2 &amp; "'!B" &amp; ROWS!J26),INDIRECT("'" &amp; E$2 &amp; "'!F" &amp; ROWS!J26),INDIRECT("'" &amp; E$2 &amp; "'!J" &amp; ROWS!J26)), "")</f>
        <v>0.94</v>
      </c>
      <c r="F25" s="2">
        <f ca="1">_xlfn.IFNA(MEDIAN(INDIRECT("'" &amp; F$2 &amp; "'!B" &amp; ROWS!K26),INDIRECT("'" &amp; F$2 &amp; "'!F" &amp; ROWS!K26),INDIRECT("'" &amp; F$2 &amp; "'!J" &amp; ROWS!K26)), "")</f>
        <v>1.8</v>
      </c>
      <c r="G25" s="2">
        <f ca="1">_xlfn.IFNA(MEDIAN(INDIRECT("'" &amp; G$2 &amp; "'!B" &amp; ROWS!L26),INDIRECT("'" &amp; G$2 &amp; "'!F" &amp; ROWS!L26),INDIRECT("'" &amp; G$2 &amp; "'!J" &amp; ROWS!L26)), "")</f>
        <v>0.64</v>
      </c>
      <c r="H25" s="2">
        <f ca="1">_xlfn.IFNA(MEDIAN(INDIRECT("'" &amp; H$2 &amp; "'!B" &amp; ROWS!R26),INDIRECT("'" &amp; H$2 &amp; "'!F" &amp; ROWS!R26),INDIRECT("'" &amp; H$2 &amp; "'!J" &amp; ROWS!R26)), "")</f>
        <v>0.95</v>
      </c>
      <c r="I25" s="2">
        <f ca="1">_xlfn.IFNA(MEDIAN(INDIRECT("'" &amp; I$2 &amp; "'!B" &amp; ROWS!S26),INDIRECT("'" &amp; I$2 &amp; "'!F" &amp; ROWS!S26),INDIRECT("'" &amp; I$2 &amp; "'!J" &amp; ROWS!S26)), "")</f>
        <v>1.76</v>
      </c>
      <c r="J25" s="2">
        <f ca="1">_xlfn.IFNA(MEDIAN(INDIRECT("'" &amp; J$2 &amp; "'!B" &amp; ROWS!T26),INDIRECT("'" &amp; J$2 &amp; "'!F" &amp; ROWS!T26),INDIRECT("'" &amp; J$2 &amp; "'!J" &amp; ROWS!T26)), "")</f>
        <v>0.65</v>
      </c>
    </row>
    <row r="26" spans="1:10" x14ac:dyDescent="0.25">
      <c r="A26" t="str">
        <f>METRICS!A26</f>
        <v>else</v>
      </c>
      <c r="B26" s="2">
        <f ca="1">_xlfn.IFNA(MEDIAN(INDIRECT("'" &amp; B$2 &amp; "'!B" &amp; ROWS!B27),INDIRECT("'" &amp; B$2 &amp; "'!F" &amp; ROWS!B27),INDIRECT("'" &amp; B$2 &amp; "'!J" &amp; ROWS!B27)), "")</f>
        <v>3.81</v>
      </c>
      <c r="C26" s="2">
        <f ca="1">_xlfn.IFNA(MEDIAN(INDIRECT("'" &amp; C$2 &amp; "'!B" &amp; ROWS!C27),INDIRECT("'" &amp; C$2 &amp; "'!F" &amp; ROWS!C27),INDIRECT("'" &amp; C$2 &amp; "'!J" &amp; ROWS!C27)), "")</f>
        <v>2.54</v>
      </c>
      <c r="D26" s="2">
        <f ca="1">_xlfn.IFNA(MEDIAN(INDIRECT("'" &amp; D$2 &amp; "'!B" &amp; ROWS!D27),INDIRECT("'" &amp; D$2 &amp; "'!F" &amp; ROWS!D27),INDIRECT("'" &amp; D$2 &amp; "'!J" &amp; ROWS!D27)), "")</f>
        <v>1.32</v>
      </c>
      <c r="E26" s="2">
        <f ca="1">_xlfn.IFNA(MEDIAN(INDIRECT("'" &amp; E$2 &amp; "'!B" &amp; ROWS!J27),INDIRECT("'" &amp; E$2 &amp; "'!F" &amp; ROWS!J27),INDIRECT("'" &amp; E$2 &amp; "'!J" &amp; ROWS!J27)), "")</f>
        <v>0.87</v>
      </c>
      <c r="F26" s="2">
        <f ca="1">_xlfn.IFNA(MEDIAN(INDIRECT("'" &amp; F$2 &amp; "'!B" &amp; ROWS!K27),INDIRECT("'" &amp; F$2 &amp; "'!F" &amp; ROWS!K27),INDIRECT("'" &amp; F$2 &amp; "'!J" &amp; ROWS!K27)), "")</f>
        <v>1.55</v>
      </c>
      <c r="G26" s="2">
        <f ca="1">_xlfn.IFNA(MEDIAN(INDIRECT("'" &amp; G$2 &amp; "'!B" &amp; ROWS!L27),INDIRECT("'" &amp; G$2 &amp; "'!F" &amp; ROWS!L27),INDIRECT("'" &amp; G$2 &amp; "'!J" &amp; ROWS!L27)), "")</f>
        <v>0.64</v>
      </c>
      <c r="H26" s="2">
        <f ca="1">_xlfn.IFNA(MEDIAN(INDIRECT("'" &amp; H$2 &amp; "'!B" &amp; ROWS!R27),INDIRECT("'" &amp; H$2 &amp; "'!F" &amp; ROWS!R27),INDIRECT("'" &amp; H$2 &amp; "'!J" &amp; ROWS!R27)), "")</f>
        <v>0.88</v>
      </c>
      <c r="I26" s="2">
        <f ca="1">_xlfn.IFNA(MEDIAN(INDIRECT("'" &amp; I$2 &amp; "'!B" &amp; ROWS!S27),INDIRECT("'" &amp; I$2 &amp; "'!F" &amp; ROWS!S27),INDIRECT("'" &amp; I$2 &amp; "'!J" &amp; ROWS!S27)), "")</f>
        <v>1.53</v>
      </c>
      <c r="J26" s="2">
        <f ca="1">_xlfn.IFNA(MEDIAN(INDIRECT("'" &amp; J$2 &amp; "'!B" &amp; ROWS!T27),INDIRECT("'" &amp; J$2 &amp; "'!F" &amp; ROWS!T27),INDIRECT("'" &amp; J$2 &amp; "'!J" &amp; ROWS!T27)), "")</f>
        <v>0.64</v>
      </c>
    </row>
    <row r="27" spans="1:10" x14ac:dyDescent="0.25">
      <c r="A27" t="str">
        <f>METRICS!A27</f>
        <v>enum</v>
      </c>
      <c r="B27" s="2">
        <f ca="1">_xlfn.IFNA(MEDIAN(INDIRECT("'" &amp; B$2 &amp; "'!B" &amp; ROWS!B28),INDIRECT("'" &amp; B$2 &amp; "'!F" &amp; ROWS!B28),INDIRECT("'" &amp; B$2 &amp; "'!J" &amp; ROWS!B28)), "")</f>
        <v>0.06</v>
      </c>
      <c r="C27" s="2">
        <f ca="1">_xlfn.IFNA(MEDIAN(INDIRECT("'" &amp; C$2 &amp; "'!B" &amp; ROWS!C28),INDIRECT("'" &amp; C$2 &amp; "'!F" &amp; ROWS!C28),INDIRECT("'" &amp; C$2 &amp; "'!J" &amp; ROWS!C28)), "")</f>
        <v>0.06</v>
      </c>
      <c r="D27" s="2">
        <f ca="1">_xlfn.IFNA(MEDIAN(INDIRECT("'" &amp; D$2 &amp; "'!B" &amp; ROWS!D28),INDIRECT("'" &amp; D$2 &amp; "'!F" &amp; ROWS!D28),INDIRECT("'" &amp; D$2 &amp; "'!J" &amp; ROWS!D28)), "")</f>
        <v>0.03</v>
      </c>
      <c r="E27" s="2">
        <f ca="1">_xlfn.IFNA(MEDIAN(INDIRECT("'" &amp; E$2 &amp; "'!B" &amp; ROWS!J28),INDIRECT("'" &amp; E$2 &amp; "'!F" &amp; ROWS!J28),INDIRECT("'" &amp; E$2 &amp; "'!J" &amp; ROWS!J28)), "")</f>
        <v>0.02</v>
      </c>
      <c r="F27" s="2">
        <f ca="1">_xlfn.IFNA(MEDIAN(INDIRECT("'" &amp; F$2 &amp; "'!B" &amp; ROWS!K28),INDIRECT("'" &amp; F$2 &amp; "'!F" &amp; ROWS!K28),INDIRECT("'" &amp; F$2 &amp; "'!J" &amp; ROWS!K28)), "")</f>
        <v>0.04</v>
      </c>
      <c r="G27" s="2">
        <f ca="1">_xlfn.IFNA(MEDIAN(INDIRECT("'" &amp; G$2 &amp; "'!B" &amp; ROWS!L28),INDIRECT("'" &amp; G$2 &amp; "'!F" &amp; ROWS!L28),INDIRECT("'" &amp; G$2 &amp; "'!J" &amp; ROWS!L28)), "")</f>
        <v>0.01</v>
      </c>
      <c r="H27" s="2">
        <f ca="1">_xlfn.IFNA(MEDIAN(INDIRECT("'" &amp; H$2 &amp; "'!B" &amp; ROWS!R28),INDIRECT("'" &amp; H$2 &amp; "'!F" &amp; ROWS!R28),INDIRECT("'" &amp; H$2 &amp; "'!J" &amp; ROWS!R28)), "")</f>
        <v>0.02</v>
      </c>
      <c r="I27" s="2">
        <f ca="1">_xlfn.IFNA(MEDIAN(INDIRECT("'" &amp; I$2 &amp; "'!B" &amp; ROWS!S28),INDIRECT("'" &amp; I$2 &amp; "'!F" &amp; ROWS!S28),INDIRECT("'" &amp; I$2 &amp; "'!J" &amp; ROWS!S28)), "")</f>
        <v>0.04</v>
      </c>
      <c r="J27" s="2">
        <f ca="1">_xlfn.IFNA(MEDIAN(INDIRECT("'" &amp; J$2 &amp; "'!B" &amp; ROWS!T28),INDIRECT("'" &amp; J$2 &amp; "'!F" &amp; ROWS!T28),INDIRECT("'" &amp; J$2 &amp; "'!J" &amp; ROWS!T28)), "")</f>
        <v>0.01</v>
      </c>
    </row>
    <row r="28" spans="1:10" x14ac:dyDescent="0.25">
      <c r="A28" t="str">
        <f>METRICS!A28</f>
        <v>expression</v>
      </c>
      <c r="B28" s="2">
        <f ca="1">_xlfn.IFNA(MEDIAN(INDIRECT("'" &amp; B$2 &amp; "'!B" &amp; ROWS!B29),INDIRECT("'" &amp; B$2 &amp; "'!F" &amp; ROWS!B29),INDIRECT("'" &amp; B$2 &amp; "'!J" &amp; ROWS!B29)), "")</f>
        <v>7.0000000000000007E-2</v>
      </c>
      <c r="C28" s="2">
        <f ca="1">_xlfn.IFNA(MEDIAN(INDIRECT("'" &amp; C$2 &amp; "'!B" &amp; ROWS!C29),INDIRECT("'" &amp; C$2 &amp; "'!F" &amp; ROWS!C29),INDIRECT("'" &amp; C$2 &amp; "'!J" &amp; ROWS!C29)), "")</f>
        <v>7.0000000000000007E-2</v>
      </c>
      <c r="D28" s="2">
        <f ca="1">_xlfn.IFNA(MEDIAN(INDIRECT("'" &amp; D$2 &amp; "'!B" &amp; ROWS!D29),INDIRECT("'" &amp; D$2 &amp; "'!F" &amp; ROWS!D29),INDIRECT("'" &amp; D$2 &amp; "'!J" &amp; ROWS!D29)), "")</f>
        <v>0.03</v>
      </c>
      <c r="E28" s="2">
        <f ca="1">_xlfn.IFNA(MEDIAN(INDIRECT("'" &amp; E$2 &amp; "'!B" &amp; ROWS!J29),INDIRECT("'" &amp; E$2 &amp; "'!F" &amp; ROWS!J29),INDIRECT("'" &amp; E$2 &amp; "'!J" &amp; ROWS!J29)), "")</f>
        <v>0.02</v>
      </c>
      <c r="F28" s="2">
        <f ca="1">_xlfn.IFNA(MEDIAN(INDIRECT("'" &amp; F$2 &amp; "'!B" &amp; ROWS!K29),INDIRECT("'" &amp; F$2 &amp; "'!F" &amp; ROWS!K29),INDIRECT("'" &amp; F$2 &amp; "'!J" &amp; ROWS!K29)), "")</f>
        <v>0.04</v>
      </c>
      <c r="G28" s="2">
        <f ca="1">_xlfn.IFNA(MEDIAN(INDIRECT("'" &amp; G$2 &amp; "'!B" &amp; ROWS!L29),INDIRECT("'" &amp; G$2 &amp; "'!F" &amp; ROWS!L29),INDIRECT("'" &amp; G$2 &amp; "'!J" &amp; ROWS!L29)), "")</f>
        <v>0.02</v>
      </c>
      <c r="H28" s="2">
        <f ca="1">_xlfn.IFNA(MEDIAN(INDIRECT("'" &amp; H$2 &amp; "'!B" &amp; ROWS!R29),INDIRECT("'" &amp; H$2 &amp; "'!F" &amp; ROWS!R29),INDIRECT("'" &amp; H$2 &amp; "'!J" &amp; ROWS!R29)), "")</f>
        <v>0.02</v>
      </c>
      <c r="I28" s="2">
        <f ca="1">_xlfn.IFNA(MEDIAN(INDIRECT("'" &amp; I$2 &amp; "'!B" &amp; ROWS!S29),INDIRECT("'" &amp; I$2 &amp; "'!F" &amp; ROWS!S29),INDIRECT("'" &amp; I$2 &amp; "'!J" &amp; ROWS!S29)), "")</f>
        <v>0.04</v>
      </c>
      <c r="J28" s="2">
        <f ca="1">_xlfn.IFNA(MEDIAN(INDIRECT("'" &amp; J$2 &amp; "'!B" &amp; ROWS!T29),INDIRECT("'" &amp; J$2 &amp; "'!F" &amp; ROWS!T29),INDIRECT("'" &amp; J$2 &amp; "'!J" &amp; ROWS!T29)), "")</f>
        <v>0.02</v>
      </c>
    </row>
    <row r="29" spans="1:10" x14ac:dyDescent="0.25">
      <c r="A29" t="str">
        <f>METRICS!A29</f>
        <v>extension</v>
      </c>
      <c r="B29" s="2">
        <f ca="1">_xlfn.IFNA(MEDIAN(INDIRECT("'" &amp; B$2 &amp; "'!B" &amp; ROWS!B30),INDIRECT("'" &amp; B$2 &amp; "'!F" &amp; ROWS!B30),INDIRECT("'" &amp; B$2 &amp; "'!J" &amp; ROWS!B30)), "")</f>
        <v>0.08</v>
      </c>
      <c r="C29" s="2">
        <f ca="1">_xlfn.IFNA(MEDIAN(INDIRECT("'" &amp; C$2 &amp; "'!B" &amp; ROWS!C30),INDIRECT("'" &amp; C$2 &amp; "'!F" &amp; ROWS!C30),INDIRECT("'" &amp; C$2 &amp; "'!J" &amp; ROWS!C30)), "")</f>
        <v>7.0000000000000007E-2</v>
      </c>
      <c r="D29" s="2">
        <f ca="1">_xlfn.IFNA(MEDIAN(INDIRECT("'" &amp; D$2 &amp; "'!B" &amp; ROWS!D30),INDIRECT("'" &amp; D$2 &amp; "'!F" &amp; ROWS!D30),INDIRECT("'" &amp; D$2 &amp; "'!J" &amp; ROWS!D30)), "")</f>
        <v>0.03</v>
      </c>
      <c r="E29" s="2">
        <f ca="1">_xlfn.IFNA(MEDIAN(INDIRECT("'" &amp; E$2 &amp; "'!B" &amp; ROWS!J30),INDIRECT("'" &amp; E$2 &amp; "'!F" &amp; ROWS!J30),INDIRECT("'" &amp; E$2 &amp; "'!J" &amp; ROWS!J30)), "")</f>
        <v>0.03</v>
      </c>
      <c r="F29" s="2">
        <f ca="1">_xlfn.IFNA(MEDIAN(INDIRECT("'" &amp; F$2 &amp; "'!B" &amp; ROWS!K30),INDIRECT("'" &amp; F$2 &amp; "'!F" &amp; ROWS!K30),INDIRECT("'" &amp; F$2 &amp; "'!J" &amp; ROWS!K30)), "")</f>
        <v>0.04</v>
      </c>
      <c r="G29" s="2">
        <f ca="1">_xlfn.IFNA(MEDIAN(INDIRECT("'" &amp; G$2 &amp; "'!B" &amp; ROWS!L30),INDIRECT("'" &amp; G$2 &amp; "'!F" &amp; ROWS!L30),INDIRECT("'" &amp; G$2 &amp; "'!J" &amp; ROWS!L30)), "")</f>
        <v>0.02</v>
      </c>
      <c r="H29" s="2">
        <f ca="1">_xlfn.IFNA(MEDIAN(INDIRECT("'" &amp; H$2 &amp; "'!B" &amp; ROWS!R30),INDIRECT("'" &amp; H$2 &amp; "'!F" &amp; ROWS!R30),INDIRECT("'" &amp; H$2 &amp; "'!J" &amp; ROWS!R30)), "")</f>
        <v>0.02</v>
      </c>
      <c r="I29" s="2">
        <f ca="1">_xlfn.IFNA(MEDIAN(INDIRECT("'" &amp; I$2 &amp; "'!B" &amp; ROWS!S30),INDIRECT("'" &amp; I$2 &amp; "'!F" &amp; ROWS!S30),INDIRECT("'" &amp; I$2 &amp; "'!J" &amp; ROWS!S30)), "")</f>
        <v>0.04</v>
      </c>
      <c r="J29" s="2">
        <f ca="1">_xlfn.IFNA(MEDIAN(INDIRECT("'" &amp; J$2 &amp; "'!B" &amp; ROWS!T30),INDIRECT("'" &amp; J$2 &amp; "'!F" &amp; ROWS!T30),INDIRECT("'" &amp; J$2 &amp; "'!J" &amp; ROWS!T30)), "")</f>
        <v>0.02</v>
      </c>
    </row>
    <row r="30" spans="1:10" x14ac:dyDescent="0.25">
      <c r="A30" t="str">
        <f>METRICS!A30</f>
        <v>fallthrough</v>
      </c>
      <c r="B30" s="2">
        <f ca="1">_xlfn.IFNA(MEDIAN(INDIRECT("'" &amp; B$2 &amp; "'!B" &amp; ROWS!B31),INDIRECT("'" &amp; B$2 &amp; "'!F" &amp; ROWS!B31),INDIRECT("'" &amp; B$2 &amp; "'!J" &amp; ROWS!B31)), "")</f>
        <v>0.06</v>
      </c>
      <c r="C30" s="2">
        <f ca="1">_xlfn.IFNA(MEDIAN(INDIRECT("'" &amp; C$2 &amp; "'!B" &amp; ROWS!C31),INDIRECT("'" &amp; C$2 &amp; "'!F" &amp; ROWS!C31),INDIRECT("'" &amp; C$2 &amp; "'!J" &amp; ROWS!C31)), "")</f>
        <v>0.06</v>
      </c>
      <c r="D30" s="2">
        <f ca="1">_xlfn.IFNA(MEDIAN(INDIRECT("'" &amp; D$2 &amp; "'!B" &amp; ROWS!D31),INDIRECT("'" &amp; D$2 &amp; "'!F" &amp; ROWS!D31),INDIRECT("'" &amp; D$2 &amp; "'!J" &amp; ROWS!D31)), "")</f>
        <v>0.03</v>
      </c>
      <c r="E30" s="2">
        <f ca="1">_xlfn.IFNA(MEDIAN(INDIRECT("'" &amp; E$2 &amp; "'!B" &amp; ROWS!J31),INDIRECT("'" &amp; E$2 &amp; "'!F" &amp; ROWS!J31),INDIRECT("'" &amp; E$2 &amp; "'!J" &amp; ROWS!J31)), "")</f>
        <v>0.02</v>
      </c>
      <c r="F30" s="2">
        <f ca="1">_xlfn.IFNA(MEDIAN(INDIRECT("'" &amp; F$2 &amp; "'!B" &amp; ROWS!K31),INDIRECT("'" &amp; F$2 &amp; "'!F" &amp; ROWS!K31),INDIRECT("'" &amp; F$2 &amp; "'!J" &amp; ROWS!K31)), "")</f>
        <v>0.04</v>
      </c>
      <c r="G30" s="2">
        <f ca="1">_xlfn.IFNA(MEDIAN(INDIRECT("'" &amp; G$2 &amp; "'!B" &amp; ROWS!L31),INDIRECT("'" &amp; G$2 &amp; "'!F" &amp; ROWS!L31),INDIRECT("'" &amp; G$2 &amp; "'!J" &amp; ROWS!L31)), "")</f>
        <v>0.01</v>
      </c>
      <c r="H30" s="2">
        <f ca="1">_xlfn.IFNA(MEDIAN(INDIRECT("'" &amp; H$2 &amp; "'!B" &amp; ROWS!R31),INDIRECT("'" &amp; H$2 &amp; "'!F" &amp; ROWS!R31),INDIRECT("'" &amp; H$2 &amp; "'!J" &amp; ROWS!R31)), "")</f>
        <v>0.02</v>
      </c>
      <c r="I30" s="2">
        <f ca="1">_xlfn.IFNA(MEDIAN(INDIRECT("'" &amp; I$2 &amp; "'!B" &amp; ROWS!S31),INDIRECT("'" &amp; I$2 &amp; "'!F" &amp; ROWS!S31),INDIRECT("'" &amp; I$2 &amp; "'!J" &amp; ROWS!S31)), "")</f>
        <v>0.03</v>
      </c>
      <c r="J30" s="2">
        <f ca="1">_xlfn.IFNA(MEDIAN(INDIRECT("'" &amp; J$2 &amp; "'!B" &amp; ROWS!T31),INDIRECT("'" &amp; J$2 &amp; "'!F" &amp; ROWS!T31),INDIRECT("'" &amp; J$2 &amp; "'!J" &amp; ROWS!T31)), "")</f>
        <v>0.01</v>
      </c>
    </row>
    <row r="31" spans="1:10" x14ac:dyDescent="0.25">
      <c r="A31" t="str">
        <f>METRICS!A31</f>
        <v>fibonacci</v>
      </c>
      <c r="B31" s="2">
        <f ca="1">_xlfn.IFNA(MEDIAN(INDIRECT("'" &amp; B$2 &amp; "'!B" &amp; ROWS!B32),INDIRECT("'" &amp; B$2 &amp; "'!F" &amp; ROWS!B32),INDIRECT("'" &amp; B$2 &amp; "'!J" &amp; ROWS!B32)), "")</f>
        <v>3.7</v>
      </c>
      <c r="C31" s="2">
        <f ca="1">_xlfn.IFNA(MEDIAN(INDIRECT("'" &amp; C$2 &amp; "'!B" &amp; ROWS!C32),INDIRECT("'" &amp; C$2 &amp; "'!F" &amp; ROWS!C32),INDIRECT("'" &amp; C$2 &amp; "'!J" &amp; ROWS!C32)), "")</f>
        <v>1.89</v>
      </c>
      <c r="D31" s="2">
        <f ca="1">_xlfn.IFNA(MEDIAN(INDIRECT("'" &amp; D$2 &amp; "'!B" &amp; ROWS!D32),INDIRECT("'" &amp; D$2 &amp; "'!F" &amp; ROWS!D32),INDIRECT("'" &amp; D$2 &amp; "'!J" &amp; ROWS!D32)), "")</f>
        <v>1.0900000000000001</v>
      </c>
      <c r="E31" s="2">
        <f ca="1">_xlfn.IFNA(MEDIAN(INDIRECT("'" &amp; E$2 &amp; "'!B" &amp; ROWS!J32),INDIRECT("'" &amp; E$2 &amp; "'!F" &amp; ROWS!J32),INDIRECT("'" &amp; E$2 &amp; "'!J" &amp; ROWS!J32)), "")</f>
        <v>0.5</v>
      </c>
      <c r="F31" s="2">
        <f ca="1">_xlfn.IFNA(MEDIAN(INDIRECT("'" &amp; F$2 &amp; "'!B" &amp; ROWS!K32),INDIRECT("'" &amp; F$2 &amp; "'!F" &amp; ROWS!K32),INDIRECT("'" &amp; F$2 &amp; "'!J" &amp; ROWS!K32)), "")</f>
        <v>0.87</v>
      </c>
      <c r="G31" s="2">
        <f ca="1">_xlfn.IFNA(MEDIAN(INDIRECT("'" &amp; G$2 &amp; "'!B" &amp; ROWS!L32),INDIRECT("'" &amp; G$2 &amp; "'!F" &amp; ROWS!L32),INDIRECT("'" &amp; G$2 &amp; "'!J" &amp; ROWS!L32)), "")</f>
        <v>0.34</v>
      </c>
      <c r="H31" s="2">
        <f ca="1">_xlfn.IFNA(MEDIAN(INDIRECT("'" &amp; H$2 &amp; "'!B" &amp; ROWS!R32),INDIRECT("'" &amp; H$2 &amp; "'!F" &amp; ROWS!R32),INDIRECT("'" &amp; H$2 &amp; "'!J" &amp; ROWS!R32)), "")</f>
        <v>0.56000000000000005</v>
      </c>
      <c r="I31" s="2">
        <f ca="1">_xlfn.IFNA(MEDIAN(INDIRECT("'" &amp; I$2 &amp; "'!B" &amp; ROWS!S32),INDIRECT("'" &amp; I$2 &amp; "'!F" &amp; ROWS!S32),INDIRECT("'" &amp; I$2 &amp; "'!J" &amp; ROWS!S32)), "")</f>
        <v>0.86</v>
      </c>
      <c r="J31" s="2">
        <f ca="1">_xlfn.IFNA(MEDIAN(INDIRECT("'" &amp; J$2 &amp; "'!B" &amp; ROWS!T32),INDIRECT("'" &amp; J$2 &amp; "'!F" &amp; ROWS!T32),INDIRECT("'" &amp; J$2 &amp; "'!J" &amp; ROWS!T32)), "")</f>
        <v>0.33</v>
      </c>
    </row>
    <row r="32" spans="1:10" x14ac:dyDescent="0.25">
      <c r="A32" t="str">
        <f>METRICS!A32</f>
        <v>fmtLines</v>
      </c>
      <c r="B32" s="2">
        <f ca="1">_xlfn.IFNA(MEDIAN(INDIRECT("'" &amp; B$2 &amp; "'!B" &amp; ROWS!B33),INDIRECT("'" &amp; B$2 &amp; "'!F" &amp; ROWS!B33),INDIRECT("'" &amp; B$2 &amp; "'!J" &amp; ROWS!B33)), "")</f>
        <v>0.7</v>
      </c>
      <c r="C32" s="2">
        <f ca="1">_xlfn.IFNA(MEDIAN(INDIRECT("'" &amp; C$2 &amp; "'!B" &amp; ROWS!C33),INDIRECT("'" &amp; C$2 &amp; "'!F" &amp; ROWS!C33),INDIRECT("'" &amp; C$2 &amp; "'!J" &amp; ROWS!C33)), "")</f>
        <v>1.04</v>
      </c>
      <c r="D32" s="2">
        <f ca="1">_xlfn.IFNA(MEDIAN(INDIRECT("'" &amp; D$2 &amp; "'!B" &amp; ROWS!D33),INDIRECT("'" &amp; D$2 &amp; "'!F" &amp; ROWS!D33),INDIRECT("'" &amp; D$2 &amp; "'!J" &amp; ROWS!D33)), "")</f>
        <v>0.38</v>
      </c>
      <c r="E32" s="2">
        <f ca="1">_xlfn.IFNA(MEDIAN(INDIRECT("'" &amp; E$2 &amp; "'!B" &amp; ROWS!J33),INDIRECT("'" &amp; E$2 &amp; "'!F" &amp; ROWS!J33),INDIRECT("'" &amp; E$2 &amp; "'!J" &amp; ROWS!J33)), "")</f>
        <v>0.46</v>
      </c>
      <c r="F32" s="2">
        <f ca="1">_xlfn.IFNA(MEDIAN(INDIRECT("'" &amp; F$2 &amp; "'!B" &amp; ROWS!K33),INDIRECT("'" &amp; F$2 &amp; "'!F" &amp; ROWS!K33),INDIRECT("'" &amp; F$2 &amp; "'!J" &amp; ROWS!K33)), "")</f>
        <v>0.85</v>
      </c>
      <c r="G32" s="2">
        <f ca="1">_xlfn.IFNA(MEDIAN(INDIRECT("'" &amp; G$2 &amp; "'!B" &amp; ROWS!L33),INDIRECT("'" &amp; G$2 &amp; "'!F" &amp; ROWS!L33),INDIRECT("'" &amp; G$2 &amp; "'!J" &amp; ROWS!L33)), "")</f>
        <v>0.31</v>
      </c>
      <c r="H32" s="2">
        <f ca="1">_xlfn.IFNA(MEDIAN(INDIRECT("'" &amp; H$2 &amp; "'!B" &amp; ROWS!R33),INDIRECT("'" &amp; H$2 &amp; "'!F" &amp; ROWS!R33),INDIRECT("'" &amp; H$2 &amp; "'!J" &amp; ROWS!R33)), "")</f>
        <v>0.45</v>
      </c>
      <c r="I32" s="2">
        <f ca="1">_xlfn.IFNA(MEDIAN(INDIRECT("'" &amp; I$2 &amp; "'!B" &amp; ROWS!S33),INDIRECT("'" &amp; I$2 &amp; "'!F" &amp; ROWS!S33),INDIRECT("'" &amp; I$2 &amp; "'!J" &amp; ROWS!S33)), "")</f>
        <v>0.84</v>
      </c>
      <c r="J32" s="2">
        <f ca="1">_xlfn.IFNA(MEDIAN(INDIRECT("'" &amp; J$2 &amp; "'!B" &amp; ROWS!T33),INDIRECT("'" &amp; J$2 &amp; "'!F" &amp; ROWS!T33),INDIRECT("'" &amp; J$2 &amp; "'!J" &amp; ROWS!T33)), "")</f>
        <v>0.31</v>
      </c>
    </row>
    <row r="33" spans="1:10" x14ac:dyDescent="0.25">
      <c r="A33" t="str">
        <f>METRICS!A33</f>
        <v>forall</v>
      </c>
      <c r="B33" s="2">
        <f ca="1">_xlfn.IFNA(MEDIAN(INDIRECT("'" &amp; B$2 &amp; "'!B" &amp; ROWS!B34),INDIRECT("'" &amp; B$2 &amp; "'!F" &amp; ROWS!B34),INDIRECT("'" &amp; B$2 &amp; "'!J" &amp; ROWS!B34)), "")</f>
        <v>60.88</v>
      </c>
      <c r="C33" s="2">
        <f ca="1">_xlfn.IFNA(MEDIAN(INDIRECT("'" &amp; C$2 &amp; "'!B" &amp; ROWS!C34),INDIRECT("'" &amp; C$2 &amp; "'!F" &amp; ROWS!C34),INDIRECT("'" &amp; C$2 &amp; "'!J" &amp; ROWS!C34)), "")</f>
        <v>37.880000000000003</v>
      </c>
      <c r="D33" s="2">
        <f ca="1">_xlfn.IFNA(MEDIAN(INDIRECT("'" &amp; D$2 &amp; "'!B" &amp; ROWS!D34),INDIRECT("'" &amp; D$2 &amp; "'!F" &amp; ROWS!D34),INDIRECT("'" &amp; D$2 &amp; "'!J" &amp; ROWS!D34)), "")</f>
        <v>27.72</v>
      </c>
      <c r="E33" s="2">
        <f ca="1">_xlfn.IFNA(MEDIAN(INDIRECT("'" &amp; E$2 &amp; "'!B" &amp; ROWS!J34),INDIRECT("'" &amp; E$2 &amp; "'!F" &amp; ROWS!J34),INDIRECT("'" &amp; E$2 &amp; "'!J" &amp; ROWS!J34)), "")</f>
        <v>0.59</v>
      </c>
      <c r="F33" s="2">
        <f ca="1">_xlfn.IFNA(MEDIAN(INDIRECT("'" &amp; F$2 &amp; "'!B" &amp; ROWS!K34),INDIRECT("'" &amp; F$2 &amp; "'!F" &amp; ROWS!K34),INDIRECT("'" &amp; F$2 &amp; "'!J" &amp; ROWS!K34)), "")</f>
        <v>0.36</v>
      </c>
      <c r="G33" s="2">
        <f ca="1">_xlfn.IFNA(MEDIAN(INDIRECT("'" &amp; G$2 &amp; "'!B" &amp; ROWS!L34),INDIRECT("'" &amp; G$2 &amp; "'!F" &amp; ROWS!L34),INDIRECT("'" &amp; G$2 &amp; "'!J" &amp; ROWS!L34)), "")</f>
        <v>0.26</v>
      </c>
      <c r="H33" s="2">
        <f ca="1">_xlfn.IFNA(MEDIAN(INDIRECT("'" &amp; H$2 &amp; "'!B" &amp; ROWS!R34),INDIRECT("'" &amp; H$2 &amp; "'!F" &amp; ROWS!R34),INDIRECT("'" &amp; H$2 &amp; "'!J" &amp; ROWS!R34)), "")</f>
        <v>0.43</v>
      </c>
      <c r="I33" s="2">
        <f ca="1">_xlfn.IFNA(MEDIAN(INDIRECT("'" &amp; I$2 &amp; "'!B" &amp; ROWS!S34),INDIRECT("'" &amp; I$2 &amp; "'!F" &amp; ROWS!S34),INDIRECT("'" &amp; I$2 &amp; "'!J" &amp; ROWS!S34)), "")</f>
        <v>0.33</v>
      </c>
      <c r="J33" s="2">
        <f ca="1">_xlfn.IFNA(MEDIAN(INDIRECT("'" &amp; J$2 &amp; "'!B" &amp; ROWS!T34),INDIRECT("'" &amp; J$2 &amp; "'!F" &amp; ROWS!T34),INDIRECT("'" &amp; J$2 &amp; "'!J" &amp; ROWS!T34)), "")</f>
        <v>0.23</v>
      </c>
    </row>
    <row r="34" spans="1:10" x14ac:dyDescent="0.25">
      <c r="A34" t="str">
        <f>METRICS!A34</f>
        <v>forctrl</v>
      </c>
      <c r="B34" s="2">
        <f ca="1">_xlfn.IFNA(MEDIAN(INDIRECT("'" &amp; B$2 &amp; "'!B" &amp; ROWS!B35),INDIRECT("'" &amp; B$2 &amp; "'!F" &amp; ROWS!B35),INDIRECT("'" &amp; B$2 &amp; "'!J" &amp; ROWS!B35)), "")</f>
        <v>15.4</v>
      </c>
      <c r="C34" s="2">
        <f ca="1">_xlfn.IFNA(MEDIAN(INDIRECT("'" &amp; C$2 &amp; "'!B" &amp; ROWS!C35),INDIRECT("'" &amp; C$2 &amp; "'!F" &amp; ROWS!C35),INDIRECT("'" &amp; C$2 &amp; "'!J" &amp; ROWS!C35)), "")</f>
        <v>3.36</v>
      </c>
      <c r="D34" s="2">
        <f ca="1">_xlfn.IFNA(MEDIAN(INDIRECT("'" &amp; D$2 &amp; "'!B" &amp; ROWS!D35),INDIRECT("'" &amp; D$2 &amp; "'!F" &amp; ROWS!D35),INDIRECT("'" &amp; D$2 &amp; "'!J" &amp; ROWS!D35)), "")</f>
        <v>2.58</v>
      </c>
      <c r="E34" s="2">
        <f ca="1">_xlfn.IFNA(MEDIAN(INDIRECT("'" &amp; E$2 &amp; "'!B" &amp; ROWS!J35),INDIRECT("'" &amp; E$2 &amp; "'!F" &amp; ROWS!J35),INDIRECT("'" &amp; E$2 &amp; "'!J" &amp; ROWS!J35)), "")</f>
        <v>0.34</v>
      </c>
      <c r="F34" s="2">
        <f ca="1">_xlfn.IFNA(MEDIAN(INDIRECT("'" &amp; F$2 &amp; "'!B" &amp; ROWS!K35),INDIRECT("'" &amp; F$2 &amp; "'!F" &amp; ROWS!K35),INDIRECT("'" &amp; F$2 &amp; "'!J" &amp; ROWS!K35)), "")</f>
        <v>0.25</v>
      </c>
      <c r="G34" s="2">
        <f ca="1">_xlfn.IFNA(MEDIAN(INDIRECT("'" &amp; G$2 &amp; "'!B" &amp; ROWS!L35),INDIRECT("'" &amp; G$2 &amp; "'!F" &amp; ROWS!L35),INDIRECT("'" &amp; G$2 &amp; "'!J" &amp; ROWS!L35)), "")</f>
        <v>0.15</v>
      </c>
      <c r="H34" s="2">
        <f ca="1">_xlfn.IFNA(MEDIAN(INDIRECT("'" &amp; H$2 &amp; "'!B" &amp; ROWS!R35),INDIRECT("'" &amp; H$2 &amp; "'!F" &amp; ROWS!R35),INDIRECT("'" &amp; H$2 &amp; "'!J" &amp; ROWS!R35)), "")</f>
        <v>0.32</v>
      </c>
      <c r="I34" s="2">
        <f ca="1">_xlfn.IFNA(MEDIAN(INDIRECT("'" &amp; I$2 &amp; "'!B" &amp; ROWS!S35),INDIRECT("'" &amp; I$2 &amp; "'!F" &amp; ROWS!S35),INDIRECT("'" &amp; I$2 &amp; "'!J" &amp; ROWS!S35)), "")</f>
        <v>0.25</v>
      </c>
      <c r="J34" s="2">
        <f ca="1">_xlfn.IFNA(MEDIAN(INDIRECT("'" &amp; J$2 &amp; "'!B" &amp; ROWS!T35),INDIRECT("'" &amp; J$2 &amp; "'!F" &amp; ROWS!T35),INDIRECT("'" &amp; J$2 &amp; "'!J" &amp; ROWS!T35)), "")</f>
        <v>0.16</v>
      </c>
    </row>
    <row r="35" spans="1:10" x14ac:dyDescent="0.25">
      <c r="A35" t="str">
        <f>METRICS!A35</f>
        <v>fstream_test</v>
      </c>
      <c r="B35" s="2">
        <f ca="1">_xlfn.IFNA(MEDIAN(INDIRECT("'" &amp; B$2 &amp; "'!B" &amp; ROWS!B36),INDIRECT("'" &amp; B$2 &amp; "'!F" &amp; ROWS!B36),INDIRECT("'" &amp; B$2 &amp; "'!J" &amp; ROWS!B36)), "")</f>
        <v>20.12</v>
      </c>
      <c r="C35" s="2">
        <f ca="1">_xlfn.IFNA(MEDIAN(INDIRECT("'" &amp; C$2 &amp; "'!B" &amp; ROWS!C36),INDIRECT("'" &amp; C$2 &amp; "'!F" &amp; ROWS!C36),INDIRECT("'" &amp; C$2 &amp; "'!J" &amp; ROWS!C36)), "")</f>
        <v>3.94</v>
      </c>
      <c r="D35" s="2">
        <f ca="1">_xlfn.IFNA(MEDIAN(INDIRECT("'" &amp; D$2 &amp; "'!B" &amp; ROWS!D36),INDIRECT("'" &amp; D$2 &amp; "'!F" &amp; ROWS!D36),INDIRECT("'" &amp; D$2 &amp; "'!J" &amp; ROWS!D36)), "")</f>
        <v>2.85</v>
      </c>
      <c r="E35" s="2">
        <f ca="1">_xlfn.IFNA(MEDIAN(INDIRECT("'" &amp; E$2 &amp; "'!B" &amp; ROWS!J36),INDIRECT("'" &amp; E$2 &amp; "'!F" &amp; ROWS!J36),INDIRECT("'" &amp; E$2 &amp; "'!J" &amp; ROWS!J36)), "")</f>
        <v>0.82</v>
      </c>
      <c r="F35" s="2">
        <f ca="1">_xlfn.IFNA(MEDIAN(INDIRECT("'" &amp; F$2 &amp; "'!B" &amp; ROWS!K36),INDIRECT("'" &amp; F$2 &amp; "'!F" &amp; ROWS!K36),INDIRECT("'" &amp; F$2 &amp; "'!J" &amp; ROWS!K36)), "")</f>
        <v>0.31</v>
      </c>
      <c r="G35" s="2">
        <f ca="1">_xlfn.IFNA(MEDIAN(INDIRECT("'" &amp; G$2 &amp; "'!B" &amp; ROWS!L36),INDIRECT("'" &amp; G$2 &amp; "'!F" &amp; ROWS!L36),INDIRECT("'" &amp; G$2 &amp; "'!J" &amp; ROWS!L36)), "")</f>
        <v>0.22</v>
      </c>
      <c r="H35" s="2">
        <f ca="1">_xlfn.IFNA(MEDIAN(INDIRECT("'" &amp; H$2 &amp; "'!B" &amp; ROWS!R36),INDIRECT("'" &amp; H$2 &amp; "'!F" &amp; ROWS!R36),INDIRECT("'" &amp; H$2 &amp; "'!J" &amp; ROWS!R36)), "")</f>
        <v>0.28999999999999998</v>
      </c>
      <c r="I35" s="2">
        <f ca="1">_xlfn.IFNA(MEDIAN(INDIRECT("'" &amp; I$2 &amp; "'!B" &amp; ROWS!S36),INDIRECT("'" &amp; I$2 &amp; "'!F" &amp; ROWS!S36),INDIRECT("'" &amp; I$2 &amp; "'!J" &amp; ROWS!S36)), "")</f>
        <v>0.2</v>
      </c>
      <c r="J35" s="2">
        <f ca="1">_xlfn.IFNA(MEDIAN(INDIRECT("'" &amp; J$2 &amp; "'!B" &amp; ROWS!T36),INDIRECT("'" &amp; J$2 &amp; "'!F" &amp; ROWS!T36),INDIRECT("'" &amp; J$2 &amp; "'!J" &amp; ROWS!T36)), "")</f>
        <v>0.17</v>
      </c>
    </row>
    <row r="36" spans="1:10" x14ac:dyDescent="0.25">
      <c r="A36" t="str">
        <f>METRICS!A36</f>
        <v>function-operator</v>
      </c>
      <c r="B36" s="2">
        <f ca="1">_xlfn.IFNA(MEDIAN(INDIRECT("'" &amp; B$2 &amp; "'!B" &amp; ROWS!B37),INDIRECT("'" &amp; B$2 &amp; "'!F" &amp; ROWS!B37),INDIRECT("'" &amp; B$2 &amp; "'!J" &amp; ROWS!B37)), "")</f>
        <v>0.92</v>
      </c>
      <c r="C36" s="2">
        <f ca="1">_xlfn.IFNA(MEDIAN(INDIRECT("'" &amp; C$2 &amp; "'!B" &amp; ROWS!C37),INDIRECT("'" &amp; C$2 &amp; "'!F" &amp; ROWS!C37),INDIRECT("'" &amp; C$2 &amp; "'!J" &amp; ROWS!C37)), "")</f>
        <v>0.88</v>
      </c>
      <c r="D36" s="2">
        <f ca="1">_xlfn.IFNA(MEDIAN(INDIRECT("'" &amp; D$2 &amp; "'!B" &amp; ROWS!D37),INDIRECT("'" &amp; D$2 &amp; "'!F" &amp; ROWS!D37),INDIRECT("'" &amp; D$2 &amp; "'!J" &amp; ROWS!D37)), "")</f>
        <v>0.46</v>
      </c>
      <c r="E36" s="2">
        <f ca="1">_xlfn.IFNA(MEDIAN(INDIRECT("'" &amp; E$2 &amp; "'!B" &amp; ROWS!J37),INDIRECT("'" &amp; E$2 &amp; "'!F" &amp; ROWS!J37),INDIRECT("'" &amp; E$2 &amp; "'!J" &amp; ROWS!J37)), "")</f>
        <v>0.47</v>
      </c>
      <c r="F36" s="2">
        <f ca="1">_xlfn.IFNA(MEDIAN(INDIRECT("'" &amp; F$2 &amp; "'!B" &amp; ROWS!K37),INDIRECT("'" &amp; F$2 &amp; "'!F" &amp; ROWS!K37),INDIRECT("'" &amp; F$2 &amp; "'!J" &amp; ROWS!K37)), "")</f>
        <v>0.66</v>
      </c>
      <c r="G36" s="2">
        <f ca="1">_xlfn.IFNA(MEDIAN(INDIRECT("'" &amp; G$2 &amp; "'!B" &amp; ROWS!L37),INDIRECT("'" &amp; G$2 &amp; "'!F" &amp; ROWS!L37),INDIRECT("'" &amp; G$2 &amp; "'!J" &amp; ROWS!L37)), "")</f>
        <v>0.32</v>
      </c>
      <c r="H36" s="2">
        <f ca="1">_xlfn.IFNA(MEDIAN(INDIRECT("'" &amp; H$2 &amp; "'!B" &amp; ROWS!R37),INDIRECT("'" &amp; H$2 &amp; "'!F" &amp; ROWS!R37),INDIRECT("'" &amp; H$2 &amp; "'!J" &amp; ROWS!R37)), "")</f>
        <v>0.49</v>
      </c>
      <c r="I36" s="2">
        <f ca="1">_xlfn.IFNA(MEDIAN(INDIRECT("'" &amp; I$2 &amp; "'!B" &amp; ROWS!S37),INDIRECT("'" &amp; I$2 &amp; "'!F" &amp; ROWS!S37),INDIRECT("'" &amp; I$2 &amp; "'!J" &amp; ROWS!S37)), "")</f>
        <v>0.65</v>
      </c>
      <c r="J36" s="2">
        <f ca="1">_xlfn.IFNA(MEDIAN(INDIRECT("'" &amp; J$2 &amp; "'!B" &amp; ROWS!T37),INDIRECT("'" &amp; J$2 &amp; "'!F" &amp; ROWS!T37),INDIRECT("'" &amp; J$2 &amp; "'!J" &amp; ROWS!T37)), "")</f>
        <v>0.32</v>
      </c>
    </row>
    <row r="37" spans="1:10" x14ac:dyDescent="0.25">
      <c r="A37" t="str">
        <f>METRICS!A37</f>
        <v>functions</v>
      </c>
      <c r="B37" s="2">
        <f ca="1">_xlfn.IFNA(MEDIAN(INDIRECT("'" &amp; B$2 &amp; "'!B" &amp; ROWS!B38),INDIRECT("'" &amp; B$2 &amp; "'!F" &amp; ROWS!B38),INDIRECT("'" &amp; B$2 &amp; "'!J" &amp; ROWS!B38)), "")</f>
        <v>0.06</v>
      </c>
      <c r="C37" s="2">
        <f ca="1">_xlfn.IFNA(MEDIAN(INDIRECT("'" &amp; C$2 &amp; "'!B" &amp; ROWS!C38),INDIRECT("'" &amp; C$2 &amp; "'!F" &amp; ROWS!C38),INDIRECT("'" &amp; C$2 &amp; "'!J" &amp; ROWS!C38)), "")</f>
        <v>0.06</v>
      </c>
      <c r="D37" s="2">
        <f ca="1">_xlfn.IFNA(MEDIAN(INDIRECT("'" &amp; D$2 &amp; "'!B" &amp; ROWS!D38),INDIRECT("'" &amp; D$2 &amp; "'!F" &amp; ROWS!D38),INDIRECT("'" &amp; D$2 &amp; "'!J" &amp; ROWS!D38)), "")</f>
        <v>0.03</v>
      </c>
      <c r="E37" s="2">
        <f ca="1">_xlfn.IFNA(MEDIAN(INDIRECT("'" &amp; E$2 &amp; "'!B" &amp; ROWS!J38),INDIRECT("'" &amp; E$2 &amp; "'!F" &amp; ROWS!J38),INDIRECT("'" &amp; E$2 &amp; "'!J" &amp; ROWS!J38)), "")</f>
        <v>0.02</v>
      </c>
      <c r="F37" s="2">
        <f ca="1">_xlfn.IFNA(MEDIAN(INDIRECT("'" &amp; F$2 &amp; "'!B" &amp; ROWS!K38),INDIRECT("'" &amp; F$2 &amp; "'!F" &amp; ROWS!K38),INDIRECT("'" &amp; F$2 &amp; "'!J" &amp; ROWS!K38)), "")</f>
        <v>0.04</v>
      </c>
      <c r="G37" s="2">
        <f ca="1">_xlfn.IFNA(MEDIAN(INDIRECT("'" &amp; G$2 &amp; "'!B" &amp; ROWS!L38),INDIRECT("'" &amp; G$2 &amp; "'!F" &amp; ROWS!L38),INDIRECT("'" &amp; G$2 &amp; "'!J" &amp; ROWS!L38)), "")</f>
        <v>0.01</v>
      </c>
      <c r="H37" s="2">
        <f ca="1">_xlfn.IFNA(MEDIAN(INDIRECT("'" &amp; H$2 &amp; "'!B" &amp; ROWS!R38),INDIRECT("'" &amp; H$2 &amp; "'!F" &amp; ROWS!R38),INDIRECT("'" &amp; H$2 &amp; "'!J" &amp; ROWS!R38)), "")</f>
        <v>0.02</v>
      </c>
      <c r="I37" s="2">
        <f ca="1">_xlfn.IFNA(MEDIAN(INDIRECT("'" &amp; I$2 &amp; "'!B" &amp; ROWS!S38),INDIRECT("'" &amp; I$2 &amp; "'!F" &amp; ROWS!S38),INDIRECT("'" &amp; I$2 &amp; "'!J" &amp; ROWS!S38)), "")</f>
        <v>0.04</v>
      </c>
      <c r="J37" s="2">
        <f ca="1">_xlfn.IFNA(MEDIAN(INDIRECT("'" &amp; J$2 &amp; "'!B" &amp; ROWS!T38),INDIRECT("'" &amp; J$2 &amp; "'!F" &amp; ROWS!T38),INDIRECT("'" &amp; J$2 &amp; "'!J" &amp; ROWS!T38)), "")</f>
        <v>0.01</v>
      </c>
    </row>
    <row r="38" spans="1:10" x14ac:dyDescent="0.25">
      <c r="A38" t="str">
        <f>METRICS!A38</f>
        <v>gccExtensions</v>
      </c>
      <c r="B38" s="2">
        <f ca="1">_xlfn.IFNA(MEDIAN(INDIRECT("'" &amp; B$2 &amp; "'!B" &amp; ROWS!B39),INDIRECT("'" &amp; B$2 &amp; "'!F" &amp; ROWS!B39),INDIRECT("'" &amp; B$2 &amp; "'!J" &amp; ROWS!B39)), "")</f>
        <v>7.0000000000000007E-2</v>
      </c>
      <c r="C38" s="2">
        <f ca="1">_xlfn.IFNA(MEDIAN(INDIRECT("'" &amp; C$2 &amp; "'!B" &amp; ROWS!C39),INDIRECT("'" &amp; C$2 &amp; "'!F" &amp; ROWS!C39),INDIRECT("'" &amp; C$2 &amp; "'!J" &amp; ROWS!C39)), "")</f>
        <v>7.0000000000000007E-2</v>
      </c>
      <c r="D38" s="2">
        <f ca="1">_xlfn.IFNA(MEDIAN(INDIRECT("'" &amp; D$2 &amp; "'!B" &amp; ROWS!D39),INDIRECT("'" &amp; D$2 &amp; "'!F" &amp; ROWS!D39),INDIRECT("'" &amp; D$2 &amp; "'!J" &amp; ROWS!D39)), "")</f>
        <v>0.03</v>
      </c>
      <c r="E38" s="2">
        <f ca="1">_xlfn.IFNA(MEDIAN(INDIRECT("'" &amp; E$2 &amp; "'!B" &amp; ROWS!J39),INDIRECT("'" &amp; E$2 &amp; "'!F" &amp; ROWS!J39),INDIRECT("'" &amp; E$2 &amp; "'!J" &amp; ROWS!J39)), "")</f>
        <v>0.02</v>
      </c>
      <c r="F38" s="2">
        <f ca="1">_xlfn.IFNA(MEDIAN(INDIRECT("'" &amp; F$2 &amp; "'!B" &amp; ROWS!K39),INDIRECT("'" &amp; F$2 &amp; "'!F" &amp; ROWS!K39),INDIRECT("'" &amp; F$2 &amp; "'!J" &amp; ROWS!K39)), "")</f>
        <v>0.04</v>
      </c>
      <c r="G38" s="2">
        <f ca="1">_xlfn.IFNA(MEDIAN(INDIRECT("'" &amp; G$2 &amp; "'!B" &amp; ROWS!L39),INDIRECT("'" &amp; G$2 &amp; "'!F" &amp; ROWS!L39),INDIRECT("'" &amp; G$2 &amp; "'!J" &amp; ROWS!L39)), "")</f>
        <v>0.01</v>
      </c>
      <c r="H38" s="2">
        <f ca="1">_xlfn.IFNA(MEDIAN(INDIRECT("'" &amp; H$2 &amp; "'!B" &amp; ROWS!R39),INDIRECT("'" &amp; H$2 &amp; "'!F" &amp; ROWS!R39),INDIRECT("'" &amp; H$2 &amp; "'!J" &amp; ROWS!R39)), "")</f>
        <v>0.02</v>
      </c>
      <c r="I38" s="2">
        <f ca="1">_xlfn.IFNA(MEDIAN(INDIRECT("'" &amp; I$2 &amp; "'!B" &amp; ROWS!S39),INDIRECT("'" &amp; I$2 &amp; "'!F" &amp; ROWS!S39),INDIRECT("'" &amp; I$2 &amp; "'!J" &amp; ROWS!S39)), "")</f>
        <v>0.04</v>
      </c>
      <c r="J38" s="2">
        <f ca="1">_xlfn.IFNA(MEDIAN(INDIRECT("'" &amp; J$2 &amp; "'!B" &amp; ROWS!T39),INDIRECT("'" &amp; J$2 &amp; "'!F" &amp; ROWS!T39),INDIRECT("'" &amp; J$2 &amp; "'!J" &amp; ROWS!T39)), "")</f>
        <v>0.02</v>
      </c>
    </row>
    <row r="39" spans="1:10" x14ac:dyDescent="0.25">
      <c r="A39" t="str">
        <f>METRICS!A39</f>
        <v>genericUnion</v>
      </c>
      <c r="B39" s="2">
        <f ca="1">_xlfn.IFNA(MEDIAN(INDIRECT("'" &amp; B$2 &amp; "'!B" &amp; ROWS!B40),INDIRECT("'" &amp; B$2 &amp; "'!F" &amp; ROWS!B40),INDIRECT("'" &amp; B$2 &amp; "'!J" &amp; ROWS!B40)), "")</f>
        <v>0.08</v>
      </c>
      <c r="C39" s="2">
        <f ca="1">_xlfn.IFNA(MEDIAN(INDIRECT("'" &amp; C$2 &amp; "'!B" &amp; ROWS!C40),INDIRECT("'" &amp; C$2 &amp; "'!F" &amp; ROWS!C40),INDIRECT("'" &amp; C$2 &amp; "'!J" &amp; ROWS!C40)), "")</f>
        <v>7.0000000000000007E-2</v>
      </c>
      <c r="D39" s="2">
        <f ca="1">_xlfn.IFNA(MEDIAN(INDIRECT("'" &amp; D$2 &amp; "'!B" &amp; ROWS!D40),INDIRECT("'" &amp; D$2 &amp; "'!F" &amp; ROWS!D40),INDIRECT("'" &amp; D$2 &amp; "'!J" &amp; ROWS!D40)), "")</f>
        <v>0.04</v>
      </c>
      <c r="E39" s="2">
        <f ca="1">_xlfn.IFNA(MEDIAN(INDIRECT("'" &amp; E$2 &amp; "'!B" &amp; ROWS!J40),INDIRECT("'" &amp; E$2 &amp; "'!F" &amp; ROWS!J40),INDIRECT("'" &amp; E$2 &amp; "'!J" &amp; ROWS!J40)), "")</f>
        <v>0.02</v>
      </c>
      <c r="F39" s="2">
        <f ca="1">_xlfn.IFNA(MEDIAN(INDIRECT("'" &amp; F$2 &amp; "'!B" &amp; ROWS!K40),INDIRECT("'" &amp; F$2 &amp; "'!F" &amp; ROWS!K40),INDIRECT("'" &amp; F$2 &amp; "'!J" &amp; ROWS!K40)), "")</f>
        <v>0.04</v>
      </c>
      <c r="G39" s="2">
        <f ca="1">_xlfn.IFNA(MEDIAN(INDIRECT("'" &amp; G$2 &amp; "'!B" &amp; ROWS!L40),INDIRECT("'" &amp; G$2 &amp; "'!F" &amp; ROWS!L40),INDIRECT("'" &amp; G$2 &amp; "'!J" &amp; ROWS!L40)), "")</f>
        <v>0.02</v>
      </c>
      <c r="H39" s="2">
        <f ca="1">_xlfn.IFNA(MEDIAN(INDIRECT("'" &amp; H$2 &amp; "'!B" &amp; ROWS!R40),INDIRECT("'" &amp; H$2 &amp; "'!F" &amp; ROWS!R40),INDIRECT("'" &amp; H$2 &amp; "'!J" &amp; ROWS!R40)), "")</f>
        <v>0.02</v>
      </c>
      <c r="I39" s="2">
        <f ca="1">_xlfn.IFNA(MEDIAN(INDIRECT("'" &amp; I$2 &amp; "'!B" &amp; ROWS!S40),INDIRECT("'" &amp; I$2 &amp; "'!F" &amp; ROWS!S40),INDIRECT("'" &amp; I$2 &amp; "'!J" &amp; ROWS!S40)), "")</f>
        <v>0.04</v>
      </c>
      <c r="J39" s="2">
        <f ca="1">_xlfn.IFNA(MEDIAN(INDIRECT("'" &amp; J$2 &amp; "'!B" &amp; ROWS!T40),INDIRECT("'" &amp; J$2 &amp; "'!F" &amp; ROWS!T40),INDIRECT("'" &amp; J$2 &amp; "'!J" &amp; ROWS!T40)), "")</f>
        <v>0.02</v>
      </c>
    </row>
    <row r="40" spans="1:10" x14ac:dyDescent="0.25">
      <c r="A40" t="str">
        <f>METRICS!A40</f>
        <v>globals</v>
      </c>
      <c r="B40" s="2">
        <f ca="1">_xlfn.IFNA(MEDIAN(INDIRECT("'" &amp; B$2 &amp; "'!B" &amp; ROWS!B41),INDIRECT("'" &amp; B$2 &amp; "'!F" &amp; ROWS!B41),INDIRECT("'" &amp; B$2 &amp; "'!J" &amp; ROWS!B41)), "")</f>
        <v>3.78</v>
      </c>
      <c r="C40" s="2">
        <f ca="1">_xlfn.IFNA(MEDIAN(INDIRECT("'" &amp; C$2 &amp; "'!B" &amp; ROWS!C41),INDIRECT("'" &amp; C$2 &amp; "'!F" &amp; ROWS!C41),INDIRECT("'" &amp; C$2 &amp; "'!J" &amp; ROWS!C41)), "")</f>
        <v>1.04</v>
      </c>
      <c r="D40" s="2">
        <f ca="1">_xlfn.IFNA(MEDIAN(INDIRECT("'" &amp; D$2 &amp; "'!B" &amp; ROWS!D41),INDIRECT("'" &amp; D$2 &amp; "'!F" &amp; ROWS!D41),INDIRECT("'" &amp; D$2 &amp; "'!J" &amp; ROWS!D41)), "")</f>
        <v>0.88</v>
      </c>
      <c r="E40" s="2">
        <f ca="1">_xlfn.IFNA(MEDIAN(INDIRECT("'" &amp; E$2 &amp; "'!B" &amp; ROWS!J41),INDIRECT("'" &amp; E$2 &amp; "'!F" &amp; ROWS!J41),INDIRECT("'" &amp; E$2 &amp; "'!J" &amp; ROWS!J41)), "")</f>
        <v>0.26</v>
      </c>
      <c r="F40" s="2">
        <f ca="1">_xlfn.IFNA(MEDIAN(INDIRECT("'" &amp; F$2 &amp; "'!B" &amp; ROWS!K41),INDIRECT("'" &amp; F$2 &amp; "'!F" &amp; ROWS!K41),INDIRECT("'" &amp; F$2 &amp; "'!J" &amp; ROWS!K41)), "")</f>
        <v>0.19</v>
      </c>
      <c r="G40" s="2">
        <f ca="1">_xlfn.IFNA(MEDIAN(INDIRECT("'" &amp; G$2 &amp; "'!B" &amp; ROWS!L41),INDIRECT("'" &amp; G$2 &amp; "'!F" &amp; ROWS!L41),INDIRECT("'" &amp; G$2 &amp; "'!J" &amp; ROWS!L41)), "")</f>
        <v>0.15</v>
      </c>
      <c r="H40" s="2">
        <f ca="1">_xlfn.IFNA(MEDIAN(INDIRECT("'" &amp; H$2 &amp; "'!B" &amp; ROWS!R41),INDIRECT("'" &amp; H$2 &amp; "'!F" &amp; ROWS!R41),INDIRECT("'" &amp; H$2 &amp; "'!J" &amp; ROWS!R41)), "")</f>
        <v>0.2</v>
      </c>
      <c r="I40" s="2">
        <f ca="1">_xlfn.IFNA(MEDIAN(INDIRECT("'" &amp; I$2 &amp; "'!B" &amp; ROWS!S41),INDIRECT("'" &amp; I$2 &amp; "'!F" &amp; ROWS!S41),INDIRECT("'" &amp; I$2 &amp; "'!J" &amp; ROWS!S41)), "")</f>
        <v>0.17</v>
      </c>
      <c r="J40" s="2">
        <f ca="1">_xlfn.IFNA(MEDIAN(INDIRECT("'" &amp; J$2 &amp; "'!B" &amp; ROWS!T41),INDIRECT("'" &amp; J$2 &amp; "'!F" &amp; ROWS!T41),INDIRECT("'" &amp; J$2 &amp; "'!J" &amp; ROWS!T41)), "")</f>
        <v>0.14000000000000001</v>
      </c>
    </row>
    <row r="41" spans="1:10" x14ac:dyDescent="0.25">
      <c r="A41" t="str">
        <f>METRICS!A41</f>
        <v>gmp</v>
      </c>
      <c r="B41" s="2">
        <f ca="1">_xlfn.IFNA(MEDIAN(INDIRECT("'" &amp; B$2 &amp; "'!B" &amp; ROWS!B42),INDIRECT("'" &amp; B$2 &amp; "'!F" &amp; ROWS!B42),INDIRECT("'" &amp; B$2 &amp; "'!J" &amp; ROWS!B42)), "")</f>
        <v>7.18</v>
      </c>
      <c r="C41" s="2">
        <f ca="1">_xlfn.IFNA(MEDIAN(INDIRECT("'" &amp; C$2 &amp; "'!B" &amp; ROWS!C42),INDIRECT("'" &amp; C$2 &amp; "'!F" &amp; ROWS!C42),INDIRECT("'" &amp; C$2 &amp; "'!J" &amp; ROWS!C42)), "")</f>
        <v>2.08</v>
      </c>
      <c r="D41" s="2">
        <f ca="1">_xlfn.IFNA(MEDIAN(INDIRECT("'" &amp; D$2 &amp; "'!B" &amp; ROWS!D42),INDIRECT("'" &amp; D$2 &amp; "'!F" &amp; ROWS!D42),INDIRECT("'" &amp; D$2 &amp; "'!J" &amp; ROWS!D42)), "")</f>
        <v>1.56</v>
      </c>
      <c r="E41" s="2">
        <f ca="1">_xlfn.IFNA(MEDIAN(INDIRECT("'" &amp; E$2 &amp; "'!B" &amp; ROWS!J42),INDIRECT("'" &amp; E$2 &amp; "'!F" &amp; ROWS!J42),INDIRECT("'" &amp; E$2 &amp; "'!J" &amp; ROWS!J42)), "")</f>
        <v>0.98</v>
      </c>
      <c r="F41" s="2">
        <f ca="1">_xlfn.IFNA(MEDIAN(INDIRECT("'" &amp; F$2 &amp; "'!B" &amp; ROWS!K42),INDIRECT("'" &amp; F$2 &amp; "'!F" &amp; ROWS!K42),INDIRECT("'" &amp; F$2 &amp; "'!J" &amp; ROWS!K42)), "")</f>
        <v>0.71</v>
      </c>
      <c r="G41" s="2">
        <f ca="1">_xlfn.IFNA(MEDIAN(INDIRECT("'" &amp; G$2 &amp; "'!B" &amp; ROWS!L42),INDIRECT("'" &amp; G$2 &amp; "'!F" &amp; ROWS!L42),INDIRECT("'" &amp; G$2 &amp; "'!J" &amp; ROWS!L42)), "")</f>
        <v>0.48</v>
      </c>
      <c r="H41" s="2">
        <f ca="1">_xlfn.IFNA(MEDIAN(INDIRECT("'" &amp; H$2 &amp; "'!B" &amp; ROWS!R42),INDIRECT("'" &amp; H$2 &amp; "'!F" &amp; ROWS!R42),INDIRECT("'" &amp; H$2 &amp; "'!J" &amp; ROWS!R42)), "")</f>
        <v>0.62</v>
      </c>
      <c r="I41" s="2">
        <f ca="1">_xlfn.IFNA(MEDIAN(INDIRECT("'" &amp; I$2 &amp; "'!B" &amp; ROWS!S42),INDIRECT("'" &amp; I$2 &amp; "'!F" &amp; ROWS!S42),INDIRECT("'" &amp; I$2 &amp; "'!J" &amp; ROWS!S42)), "")</f>
        <v>0.64</v>
      </c>
      <c r="J41" s="2">
        <f ca="1">_xlfn.IFNA(MEDIAN(INDIRECT("'" &amp; J$2 &amp; "'!B" &amp; ROWS!T42),INDIRECT("'" &amp; J$2 &amp; "'!F" &amp; ROWS!T42),INDIRECT("'" &amp; J$2 &amp; "'!J" &amp; ROWS!T42)), "")</f>
        <v>0.44</v>
      </c>
    </row>
    <row r="42" spans="1:10" x14ac:dyDescent="0.25">
      <c r="A42" t="str">
        <f>METRICS!A42</f>
        <v>heap</v>
      </c>
      <c r="B42" s="2">
        <f ca="1">_xlfn.IFNA(MEDIAN(INDIRECT("'" &amp; B$2 &amp; "'!B" &amp; ROWS!B43),INDIRECT("'" &amp; B$2 &amp; "'!F" &amp; ROWS!B43),INDIRECT("'" &amp; B$2 &amp; "'!J" &amp; ROWS!B43)), "")</f>
        <v>1.28</v>
      </c>
      <c r="C42" s="2">
        <f ca="1">_xlfn.IFNA(MEDIAN(INDIRECT("'" &amp; C$2 &amp; "'!B" &amp; ROWS!C43),INDIRECT("'" &amp; C$2 &amp; "'!F" &amp; ROWS!C43),INDIRECT("'" &amp; C$2 &amp; "'!J" &amp; ROWS!C43)), "")</f>
        <v>2.2000000000000002</v>
      </c>
      <c r="D42" s="2">
        <f ca="1">_xlfn.IFNA(MEDIAN(INDIRECT("'" &amp; D$2 &amp; "'!B" &amp; ROWS!D43),INDIRECT("'" &amp; D$2 &amp; "'!F" &amp; ROWS!D43),INDIRECT("'" &amp; D$2 &amp; "'!J" &amp; ROWS!D43)), "")</f>
        <v>0.74</v>
      </c>
      <c r="E42" s="2">
        <f ca="1">_xlfn.IFNA(MEDIAN(INDIRECT("'" &amp; E$2 &amp; "'!B" &amp; ROWS!J43),INDIRECT("'" &amp; E$2 &amp; "'!F" &amp; ROWS!J43),INDIRECT("'" &amp; E$2 &amp; "'!J" &amp; ROWS!J43)), "")</f>
        <v>0.93</v>
      </c>
      <c r="F42" s="2">
        <f ca="1">_xlfn.IFNA(MEDIAN(INDIRECT("'" &amp; F$2 &amp; "'!B" &amp; ROWS!K43),INDIRECT("'" &amp; F$2 &amp; "'!F" &amp; ROWS!K43),INDIRECT("'" &amp; F$2 &amp; "'!J" &amp; ROWS!K43)), "")</f>
        <v>1.88</v>
      </c>
      <c r="G42" s="2">
        <f ca="1">_xlfn.IFNA(MEDIAN(INDIRECT("'" &amp; G$2 &amp; "'!B" &amp; ROWS!L43),INDIRECT("'" &amp; G$2 &amp; "'!F" &amp; ROWS!L43),INDIRECT("'" &amp; G$2 &amp; "'!J" &amp; ROWS!L43)), "")</f>
        <v>0.66</v>
      </c>
      <c r="H42" s="2">
        <f ca="1">_xlfn.IFNA(MEDIAN(INDIRECT("'" &amp; H$2 &amp; "'!B" &amp; ROWS!R43),INDIRECT("'" &amp; H$2 &amp; "'!F" &amp; ROWS!R43),INDIRECT("'" &amp; H$2 &amp; "'!J" &amp; ROWS!R43)), "")</f>
        <v>1</v>
      </c>
      <c r="I42" s="2">
        <f ca="1">_xlfn.IFNA(MEDIAN(INDIRECT("'" &amp; I$2 &amp; "'!B" &amp; ROWS!S43),INDIRECT("'" &amp; I$2 &amp; "'!F" &amp; ROWS!S43),INDIRECT("'" &amp; I$2 &amp; "'!J" &amp; ROWS!S43)), "")</f>
        <v>1.84</v>
      </c>
      <c r="J42" s="2">
        <f ca="1">_xlfn.IFNA(MEDIAN(INDIRECT("'" &amp; J$2 &amp; "'!B" &amp; ROWS!T43),INDIRECT("'" &amp; J$2 &amp; "'!F" &amp; ROWS!T43),INDIRECT("'" &amp; J$2 &amp; "'!J" &amp; ROWS!T43)), "")</f>
        <v>0.66</v>
      </c>
    </row>
    <row r="43" spans="1:10" x14ac:dyDescent="0.25">
      <c r="A43" t="str">
        <f>METRICS!A43</f>
        <v>hello</v>
      </c>
      <c r="B43" s="2">
        <f ca="1">_xlfn.IFNA(MEDIAN(INDIRECT("'" &amp; B$2 &amp; "'!B" &amp; ROWS!B44),INDIRECT("'" &amp; B$2 &amp; "'!F" &amp; ROWS!B44),INDIRECT("'" &amp; B$2 &amp; "'!J" &amp; ROWS!B44)), "")</f>
        <v>0.24</v>
      </c>
      <c r="C43" s="2">
        <f ca="1">_xlfn.IFNA(MEDIAN(INDIRECT("'" &amp; C$2 &amp; "'!B" &amp; ROWS!C44),INDIRECT("'" &amp; C$2 &amp; "'!F" &amp; ROWS!C44),INDIRECT("'" &amp; C$2 &amp; "'!J" &amp; ROWS!C44)), "")</f>
        <v>0.15</v>
      </c>
      <c r="D43" s="2">
        <f ca="1">_xlfn.IFNA(MEDIAN(INDIRECT("'" &amp; D$2 &amp; "'!B" &amp; ROWS!D44),INDIRECT("'" &amp; D$2 &amp; "'!F" &amp; ROWS!D44),INDIRECT("'" &amp; D$2 &amp; "'!J" &amp; ROWS!D44)), "")</f>
        <v>0.1</v>
      </c>
      <c r="E43" s="2">
        <f ca="1">_xlfn.IFNA(MEDIAN(INDIRECT("'" &amp; E$2 &amp; "'!B" &amp; ROWS!J44),INDIRECT("'" &amp; E$2 &amp; "'!F" &amp; ROWS!J44),INDIRECT("'" &amp; E$2 &amp; "'!J" &amp; ROWS!J44)), "")</f>
        <v>0.1</v>
      </c>
      <c r="F43" s="2">
        <f ca="1">_xlfn.IFNA(MEDIAN(INDIRECT("'" &amp; F$2 &amp; "'!B" &amp; ROWS!K44),INDIRECT("'" &amp; F$2 &amp; "'!F" &amp; ROWS!K44),INDIRECT("'" &amp; F$2 &amp; "'!J" &amp; ROWS!K44)), "")</f>
        <v>0.1</v>
      </c>
      <c r="G43" s="2">
        <f ca="1">_xlfn.IFNA(MEDIAN(INDIRECT("'" &amp; G$2 &amp; "'!B" &amp; ROWS!L44),INDIRECT("'" &amp; G$2 &amp; "'!F" &amp; ROWS!L44),INDIRECT("'" &amp; G$2 &amp; "'!J" &amp; ROWS!L44)), "")</f>
        <v>0.06</v>
      </c>
      <c r="H43" s="2">
        <f ca="1">_xlfn.IFNA(MEDIAN(INDIRECT("'" &amp; H$2 &amp; "'!B" &amp; ROWS!R44),INDIRECT("'" &amp; H$2 &amp; "'!F" &amp; ROWS!R44),INDIRECT("'" &amp; H$2 &amp; "'!J" &amp; ROWS!R44)), "")</f>
        <v>0.08</v>
      </c>
      <c r="I43" s="2">
        <f ca="1">_xlfn.IFNA(MEDIAN(INDIRECT("'" &amp; I$2 &amp; "'!B" &amp; ROWS!S44),INDIRECT("'" &amp; I$2 &amp; "'!F" &amp; ROWS!S44),INDIRECT("'" &amp; I$2 &amp; "'!J" &amp; ROWS!S44)), "")</f>
        <v>0.08</v>
      </c>
      <c r="J43" s="2">
        <f ca="1">_xlfn.IFNA(MEDIAN(INDIRECT("'" &amp; J$2 &amp; "'!B" &amp; ROWS!T44),INDIRECT("'" &amp; J$2 &amp; "'!F" &amp; ROWS!T44),INDIRECT("'" &amp; J$2 &amp; "'!J" &amp; ROWS!T44)), "")</f>
        <v>0.05</v>
      </c>
    </row>
    <row r="44" spans="1:10" x14ac:dyDescent="0.25">
      <c r="A44" t="str">
        <f>METRICS!A44</f>
        <v>identFuncDeclarator</v>
      </c>
      <c r="B44" s="2">
        <f ca="1">_xlfn.IFNA(MEDIAN(INDIRECT("'" &amp; B$2 &amp; "'!B" &amp; ROWS!B45),INDIRECT("'" &amp; B$2 &amp; "'!F" &amp; ROWS!B45),INDIRECT("'" &amp; B$2 &amp; "'!J" &amp; ROWS!B45)), "")</f>
        <v>0.06</v>
      </c>
      <c r="C44" s="2">
        <f ca="1">_xlfn.IFNA(MEDIAN(INDIRECT("'" &amp; C$2 &amp; "'!B" &amp; ROWS!C45),INDIRECT("'" &amp; C$2 &amp; "'!F" &amp; ROWS!C45),INDIRECT("'" &amp; C$2 &amp; "'!J" &amp; ROWS!C45)), "")</f>
        <v>0.06</v>
      </c>
      <c r="D44" s="2">
        <f ca="1">_xlfn.IFNA(MEDIAN(INDIRECT("'" &amp; D$2 &amp; "'!B" &amp; ROWS!D45),INDIRECT("'" &amp; D$2 &amp; "'!F" &amp; ROWS!D45),INDIRECT("'" &amp; D$2 &amp; "'!J" &amp; ROWS!D45)), "")</f>
        <v>0.03</v>
      </c>
      <c r="E44" s="2">
        <f ca="1">_xlfn.IFNA(MEDIAN(INDIRECT("'" &amp; E$2 &amp; "'!B" &amp; ROWS!J45),INDIRECT("'" &amp; E$2 &amp; "'!F" &amp; ROWS!J45),INDIRECT("'" &amp; E$2 &amp; "'!J" &amp; ROWS!J45)), "")</f>
        <v>0.02</v>
      </c>
      <c r="F44" s="2">
        <f ca="1">_xlfn.IFNA(MEDIAN(INDIRECT("'" &amp; F$2 &amp; "'!B" &amp; ROWS!K45),INDIRECT("'" &amp; F$2 &amp; "'!F" &amp; ROWS!K45),INDIRECT("'" &amp; F$2 &amp; "'!J" &amp; ROWS!K45)), "")</f>
        <v>0.03</v>
      </c>
      <c r="G44" s="2">
        <f ca="1">_xlfn.IFNA(MEDIAN(INDIRECT("'" &amp; G$2 &amp; "'!B" &amp; ROWS!L45),INDIRECT("'" &amp; G$2 &amp; "'!F" &amp; ROWS!L45),INDIRECT("'" &amp; G$2 &amp; "'!J" &amp; ROWS!L45)), "")</f>
        <v>0.01</v>
      </c>
      <c r="H44" s="2">
        <f ca="1">_xlfn.IFNA(MEDIAN(INDIRECT("'" &amp; H$2 &amp; "'!B" &amp; ROWS!R45),INDIRECT("'" &amp; H$2 &amp; "'!F" &amp; ROWS!R45),INDIRECT("'" &amp; H$2 &amp; "'!J" &amp; ROWS!R45)), "")</f>
        <v>0.02</v>
      </c>
      <c r="I44" s="2">
        <f ca="1">_xlfn.IFNA(MEDIAN(INDIRECT("'" &amp; I$2 &amp; "'!B" &amp; ROWS!S45),INDIRECT("'" &amp; I$2 &amp; "'!F" &amp; ROWS!S45),INDIRECT("'" &amp; I$2 &amp; "'!J" &amp; ROWS!S45)), "")</f>
        <v>0.03</v>
      </c>
      <c r="J44" s="2">
        <f ca="1">_xlfn.IFNA(MEDIAN(INDIRECT("'" &amp; J$2 &amp; "'!B" &amp; ROWS!T45),INDIRECT("'" &amp; J$2 &amp; "'!F" &amp; ROWS!T45),INDIRECT("'" &amp; J$2 &amp; "'!J" &amp; ROWS!T45)), "")</f>
        <v>0.01</v>
      </c>
    </row>
    <row r="45" spans="1:10" x14ac:dyDescent="0.25">
      <c r="A45" t="str">
        <f>METRICS!A45</f>
        <v>identity</v>
      </c>
      <c r="B45" s="2">
        <f ca="1">_xlfn.IFNA(MEDIAN(INDIRECT("'" &amp; B$2 &amp; "'!B" &amp; ROWS!B46),INDIRECT("'" &amp; B$2 &amp; "'!F" &amp; ROWS!B46),INDIRECT("'" &amp; B$2 &amp; "'!J" &amp; ROWS!B46)), "")</f>
        <v>7.14</v>
      </c>
      <c r="C45" s="2">
        <f ca="1">_xlfn.IFNA(MEDIAN(INDIRECT("'" &amp; C$2 &amp; "'!B" &amp; ROWS!C46),INDIRECT("'" &amp; C$2 &amp; "'!F" &amp; ROWS!C46),INDIRECT("'" &amp; C$2 &amp; "'!J" &amp; ROWS!C46)), "")</f>
        <v>1.89</v>
      </c>
      <c r="D45" s="2">
        <f ca="1">_xlfn.IFNA(MEDIAN(INDIRECT("'" &amp; D$2 &amp; "'!B" &amp; ROWS!D46),INDIRECT("'" &amp; D$2 &amp; "'!F" &amp; ROWS!D46),INDIRECT("'" &amp; D$2 &amp; "'!J" &amp; ROWS!D46)), "")</f>
        <v>1.85</v>
      </c>
      <c r="E45" s="2">
        <f ca="1">_xlfn.IFNA(MEDIAN(INDIRECT("'" &amp; E$2 &amp; "'!B" &amp; ROWS!J46),INDIRECT("'" &amp; E$2 &amp; "'!F" &amp; ROWS!J46),INDIRECT("'" &amp; E$2 &amp; "'!J" &amp; ROWS!J46)), "")</f>
        <v>0.49</v>
      </c>
      <c r="F45" s="2">
        <f ca="1">_xlfn.IFNA(MEDIAN(INDIRECT("'" &amp; F$2 &amp; "'!B" &amp; ROWS!K46),INDIRECT("'" &amp; F$2 &amp; "'!F" &amp; ROWS!K46),INDIRECT("'" &amp; F$2 &amp; "'!J" &amp; ROWS!K46)), "")</f>
        <v>0.31</v>
      </c>
      <c r="G45" s="2">
        <f ca="1">_xlfn.IFNA(MEDIAN(INDIRECT("'" &amp; G$2 &amp; "'!B" &amp; ROWS!L46),INDIRECT("'" &amp; G$2 &amp; "'!F" &amp; ROWS!L46),INDIRECT("'" &amp; G$2 &amp; "'!J" &amp; ROWS!L46)), "")</f>
        <v>0.43</v>
      </c>
      <c r="H45" s="2">
        <f ca="1">_xlfn.IFNA(MEDIAN(INDIRECT("'" &amp; H$2 &amp; "'!B" &amp; ROWS!R46),INDIRECT("'" &amp; H$2 &amp; "'!F" &amp; ROWS!R46),INDIRECT("'" &amp; H$2 &amp; "'!J" &amp; ROWS!R46)), "")</f>
        <v>0.39</v>
      </c>
      <c r="I45" s="2">
        <f ca="1">_xlfn.IFNA(MEDIAN(INDIRECT("'" &amp; I$2 &amp; "'!B" &amp; ROWS!S46),INDIRECT("'" &amp; I$2 &amp; "'!F" &amp; ROWS!S46),INDIRECT("'" &amp; I$2 &amp; "'!J" &amp; ROWS!S46)), "")</f>
        <v>0.28999999999999998</v>
      </c>
      <c r="J45" s="2">
        <f ca="1">_xlfn.IFNA(MEDIAN(INDIRECT("'" &amp; J$2 &amp; "'!B" &amp; ROWS!T46),INDIRECT("'" &amp; J$2 &amp; "'!F" &amp; ROWS!T46),INDIRECT("'" &amp; J$2 &amp; "'!J" &amp; ROWS!T46)), "")</f>
        <v>0.41</v>
      </c>
    </row>
    <row r="46" spans="1:10" x14ac:dyDescent="0.25">
      <c r="A46" t="str">
        <f>METRICS!A46</f>
        <v>identParamDeclarator</v>
      </c>
      <c r="B46" s="2">
        <f ca="1">_xlfn.IFNA(MEDIAN(INDIRECT("'" &amp; B$2 &amp; "'!B" &amp; ROWS!B47),INDIRECT("'" &amp; B$2 &amp; "'!F" &amp; ROWS!B47),INDIRECT("'" &amp; B$2 &amp; "'!J" &amp; ROWS!B47)), "")</f>
        <v>0.06</v>
      </c>
      <c r="C46" s="2">
        <f ca="1">_xlfn.IFNA(MEDIAN(INDIRECT("'" &amp; C$2 &amp; "'!B" &amp; ROWS!C47),INDIRECT("'" &amp; C$2 &amp; "'!F" &amp; ROWS!C47),INDIRECT("'" &amp; C$2 &amp; "'!J" &amp; ROWS!C47)), "")</f>
        <v>0.06</v>
      </c>
      <c r="D46" s="2">
        <f ca="1">_xlfn.IFNA(MEDIAN(INDIRECT("'" &amp; D$2 &amp; "'!B" &amp; ROWS!D47),INDIRECT("'" &amp; D$2 &amp; "'!F" &amp; ROWS!D47),INDIRECT("'" &amp; D$2 &amp; "'!J" &amp; ROWS!D47)), "")</f>
        <v>0.02</v>
      </c>
      <c r="E46" s="2">
        <f ca="1">_xlfn.IFNA(MEDIAN(INDIRECT("'" &amp; E$2 &amp; "'!B" &amp; ROWS!J47),INDIRECT("'" &amp; E$2 &amp; "'!F" &amp; ROWS!J47),INDIRECT("'" &amp; E$2 &amp; "'!J" &amp; ROWS!J47)), "")</f>
        <v>0.02</v>
      </c>
      <c r="F46" s="2">
        <f ca="1">_xlfn.IFNA(MEDIAN(INDIRECT("'" &amp; F$2 &amp; "'!B" &amp; ROWS!K47),INDIRECT("'" &amp; F$2 &amp; "'!F" &amp; ROWS!K47),INDIRECT("'" &amp; F$2 &amp; "'!J" &amp; ROWS!K47)), "")</f>
        <v>0.04</v>
      </c>
      <c r="G46" s="2">
        <f ca="1">_xlfn.IFNA(MEDIAN(INDIRECT("'" &amp; G$2 &amp; "'!B" &amp; ROWS!L47),INDIRECT("'" &amp; G$2 &amp; "'!F" &amp; ROWS!L47),INDIRECT("'" &amp; G$2 &amp; "'!J" &amp; ROWS!L47)), "")</f>
        <v>0.01</v>
      </c>
      <c r="H46" s="2">
        <f ca="1">_xlfn.IFNA(MEDIAN(INDIRECT("'" &amp; H$2 &amp; "'!B" &amp; ROWS!R47),INDIRECT("'" &amp; H$2 &amp; "'!F" &amp; ROWS!R47),INDIRECT("'" &amp; H$2 &amp; "'!J" &amp; ROWS!R47)), "")</f>
        <v>0.02</v>
      </c>
      <c r="I46" s="2">
        <f ca="1">_xlfn.IFNA(MEDIAN(INDIRECT("'" &amp; I$2 &amp; "'!B" &amp; ROWS!S47),INDIRECT("'" &amp; I$2 &amp; "'!F" &amp; ROWS!S47),INDIRECT("'" &amp; I$2 &amp; "'!J" &amp; ROWS!S47)), "")</f>
        <v>0.03</v>
      </c>
      <c r="J46" s="2">
        <f ca="1">_xlfn.IFNA(MEDIAN(INDIRECT("'" &amp; J$2 &amp; "'!B" &amp; ROWS!T47),INDIRECT("'" &amp; J$2 &amp; "'!F" &amp; ROWS!T47),INDIRECT("'" &amp; J$2 &amp; "'!J" &amp; ROWS!T47)), "")</f>
        <v>0.01</v>
      </c>
    </row>
    <row r="47" spans="1:10" x14ac:dyDescent="0.25">
      <c r="A47" t="str">
        <f>METRICS!A47</f>
        <v>ifwhileCtl</v>
      </c>
      <c r="B47" s="2">
        <f ca="1">_xlfn.IFNA(MEDIAN(INDIRECT("'" &amp; B$2 &amp; "'!B" &amp; ROWS!B48),INDIRECT("'" &amp; B$2 &amp; "'!F" &amp; ROWS!B48),INDIRECT("'" &amp; B$2 &amp; "'!J" &amp; ROWS!B48)), "")</f>
        <v>0.26</v>
      </c>
      <c r="C47" s="2">
        <f ca="1">_xlfn.IFNA(MEDIAN(INDIRECT("'" &amp; C$2 &amp; "'!B" &amp; ROWS!C48),INDIRECT("'" &amp; C$2 &amp; "'!F" &amp; ROWS!C48),INDIRECT("'" &amp; C$2 &amp; "'!J" &amp; ROWS!C48)), "")</f>
        <v>0.16</v>
      </c>
      <c r="D47" s="2">
        <f ca="1">_xlfn.IFNA(MEDIAN(INDIRECT("'" &amp; D$2 &amp; "'!B" &amp; ROWS!D48),INDIRECT("'" &amp; D$2 &amp; "'!F" &amp; ROWS!D48),INDIRECT("'" &amp; D$2 &amp; "'!J" &amp; ROWS!D48)), "")</f>
        <v>0.12</v>
      </c>
      <c r="E47" s="2">
        <f ca="1">_xlfn.IFNA(MEDIAN(INDIRECT("'" &amp; E$2 &amp; "'!B" &amp; ROWS!J48),INDIRECT("'" &amp; E$2 &amp; "'!F" &amp; ROWS!J48),INDIRECT("'" &amp; E$2 &amp; "'!J" &amp; ROWS!J48)), "")</f>
        <v>0.12</v>
      </c>
      <c r="F47" s="2">
        <f ca="1">_xlfn.IFNA(MEDIAN(INDIRECT("'" &amp; F$2 &amp; "'!B" &amp; ROWS!K48),INDIRECT("'" &amp; F$2 &amp; "'!F" &amp; ROWS!K48),INDIRECT("'" &amp; F$2 &amp; "'!J" &amp; ROWS!K48)), "")</f>
        <v>0.1</v>
      </c>
      <c r="G47" s="2">
        <f ca="1">_xlfn.IFNA(MEDIAN(INDIRECT("'" &amp; G$2 &amp; "'!B" &amp; ROWS!L48),INDIRECT("'" &amp; G$2 &amp; "'!F" &amp; ROWS!L48),INDIRECT("'" &amp; G$2 &amp; "'!J" &amp; ROWS!L48)), "")</f>
        <v>0.06</v>
      </c>
      <c r="H47" s="2">
        <f ca="1">_xlfn.IFNA(MEDIAN(INDIRECT("'" &amp; H$2 &amp; "'!B" &amp; ROWS!R48),INDIRECT("'" &amp; H$2 &amp; "'!F" &amp; ROWS!R48),INDIRECT("'" &amp; H$2 &amp; "'!J" &amp; ROWS!R48)), "")</f>
        <v>0.09</v>
      </c>
      <c r="I47" s="2">
        <f ca="1">_xlfn.IFNA(MEDIAN(INDIRECT("'" &amp; I$2 &amp; "'!B" &amp; ROWS!S48),INDIRECT("'" &amp; I$2 &amp; "'!F" &amp; ROWS!S48),INDIRECT("'" &amp; I$2 &amp; "'!J" &amp; ROWS!S48)), "")</f>
        <v>0.1</v>
      </c>
      <c r="J47" s="2">
        <f ca="1">_xlfn.IFNA(MEDIAN(INDIRECT("'" &amp; J$2 &amp; "'!B" &amp; ROWS!T48),INDIRECT("'" &amp; J$2 &amp; "'!F" &amp; ROWS!T48),INDIRECT("'" &amp; J$2 &amp; "'!J" &amp; ROWS!T48)), "")</f>
        <v>0.06</v>
      </c>
    </row>
    <row r="48" spans="1:10" x14ac:dyDescent="0.25">
      <c r="A48" t="str">
        <f>METRICS!A48</f>
        <v>init_once</v>
      </c>
      <c r="B48" s="2">
        <f ca="1">_xlfn.IFNA(MEDIAN(INDIRECT("'" &amp; B$2 &amp; "'!B" &amp; ROWS!B49),INDIRECT("'" &amp; B$2 &amp; "'!F" &amp; ROWS!B49),INDIRECT("'" &amp; B$2 &amp; "'!J" &amp; ROWS!B49)), "")</f>
        <v>0.13</v>
      </c>
      <c r="C48" s="2">
        <f ca="1">_xlfn.IFNA(MEDIAN(INDIRECT("'" &amp; C$2 &amp; "'!B" &amp; ROWS!C49),INDIRECT("'" &amp; C$2 &amp; "'!F" &amp; ROWS!C49),INDIRECT("'" &amp; C$2 &amp; "'!J" &amp; ROWS!C49)), "")</f>
        <v>0.12</v>
      </c>
      <c r="D48" s="2">
        <f ca="1">_xlfn.IFNA(MEDIAN(INDIRECT("'" &amp; D$2 &amp; "'!B" &amp; ROWS!D49),INDIRECT("'" &amp; D$2 &amp; "'!F" &amp; ROWS!D49),INDIRECT("'" &amp; D$2 &amp; "'!J" &amp; ROWS!D49)), "")</f>
        <v>0.06</v>
      </c>
      <c r="E48" s="2">
        <f ca="1">_xlfn.IFNA(MEDIAN(INDIRECT("'" &amp; E$2 &amp; "'!B" &amp; ROWS!J49),INDIRECT("'" &amp; E$2 &amp; "'!F" &amp; ROWS!J49),INDIRECT("'" &amp; E$2 &amp; "'!J" &amp; ROWS!J49)), "")</f>
        <v>0.03</v>
      </c>
      <c r="F48" s="2">
        <f ca="1">_xlfn.IFNA(MEDIAN(INDIRECT("'" &amp; F$2 &amp; "'!B" &amp; ROWS!K49),INDIRECT("'" &amp; F$2 &amp; "'!F" &amp; ROWS!K49),INDIRECT("'" &amp; F$2 &amp; "'!J" &amp; ROWS!K49)), "")</f>
        <v>0.06</v>
      </c>
      <c r="G48" s="2">
        <f ca="1">_xlfn.IFNA(MEDIAN(INDIRECT("'" &amp; G$2 &amp; "'!B" &amp; ROWS!L49),INDIRECT("'" &amp; G$2 &amp; "'!F" &amp; ROWS!L49),INDIRECT("'" &amp; G$2 &amp; "'!J" &amp; ROWS!L49)), "")</f>
        <v>0.02</v>
      </c>
      <c r="H48" s="2">
        <f ca="1">_xlfn.IFNA(MEDIAN(INDIRECT("'" &amp; H$2 &amp; "'!B" &amp; ROWS!R49),INDIRECT("'" &amp; H$2 &amp; "'!F" &amp; ROWS!R49),INDIRECT("'" &amp; H$2 &amp; "'!J" &amp; ROWS!R49)), "")</f>
        <v>0.04</v>
      </c>
      <c r="I48" s="2">
        <f ca="1">_xlfn.IFNA(MEDIAN(INDIRECT("'" &amp; I$2 &amp; "'!B" &amp; ROWS!S49),INDIRECT("'" &amp; I$2 &amp; "'!F" &amp; ROWS!S49),INDIRECT("'" &amp; I$2 &amp; "'!J" &amp; ROWS!S49)), "")</f>
        <v>0.05</v>
      </c>
      <c r="J48" s="2">
        <f ca="1">_xlfn.IFNA(MEDIAN(INDIRECT("'" &amp; J$2 &amp; "'!B" &amp; ROWS!T49),INDIRECT("'" &amp; J$2 &amp; "'!F" &amp; ROWS!T49),INDIRECT("'" &amp; J$2 &amp; "'!J" &amp; ROWS!T49)), "")</f>
        <v>0.02</v>
      </c>
    </row>
    <row r="49" spans="1:10" x14ac:dyDescent="0.25">
      <c r="A49" t="str">
        <f>METRICS!A51</f>
        <v>KRfunctions</v>
      </c>
      <c r="B49" s="2">
        <f ca="1">_xlfn.IFNA(MEDIAN(INDIRECT("'" &amp; B$2 &amp; "'!B" &amp; ROWS!B52),INDIRECT("'" &amp; B$2 &amp; "'!F" &amp; ROWS!B52),INDIRECT("'" &amp; B$2 &amp; "'!J" &amp; ROWS!B52)), "")</f>
        <v>7.0000000000000007E-2</v>
      </c>
      <c r="C49" s="2">
        <f ca="1">_xlfn.IFNA(MEDIAN(INDIRECT("'" &amp; C$2 &amp; "'!B" &amp; ROWS!C52),INDIRECT("'" &amp; C$2 &amp; "'!F" &amp; ROWS!C52),INDIRECT("'" &amp; C$2 &amp; "'!J" &amp; ROWS!C52)), "")</f>
        <v>0.06</v>
      </c>
      <c r="D49" s="2">
        <f ca="1">_xlfn.IFNA(MEDIAN(INDIRECT("'" &amp; D$2 &amp; "'!B" &amp; ROWS!D52),INDIRECT("'" &amp; D$2 &amp; "'!F" &amp; ROWS!D52),INDIRECT("'" &amp; D$2 &amp; "'!J" &amp; ROWS!D52)), "")</f>
        <v>0.03</v>
      </c>
      <c r="E49" s="2">
        <f ca="1">_xlfn.IFNA(MEDIAN(INDIRECT("'" &amp; E$2 &amp; "'!B" &amp; ROWS!J52),INDIRECT("'" &amp; E$2 &amp; "'!F" &amp; ROWS!J52),INDIRECT("'" &amp; E$2 &amp; "'!J" &amp; ROWS!J52)), "")</f>
        <v>0.02</v>
      </c>
      <c r="F49" s="2">
        <f ca="1">_xlfn.IFNA(MEDIAN(INDIRECT("'" &amp; F$2 &amp; "'!B" &amp; ROWS!K52),INDIRECT("'" &amp; F$2 &amp; "'!F" &amp; ROWS!K52),INDIRECT("'" &amp; F$2 &amp; "'!J" &amp; ROWS!K52)), "")</f>
        <v>0.04</v>
      </c>
      <c r="G49" s="2">
        <f ca="1">_xlfn.IFNA(MEDIAN(INDIRECT("'" &amp; G$2 &amp; "'!B" &amp; ROWS!L52),INDIRECT("'" &amp; G$2 &amp; "'!F" &amp; ROWS!L52),INDIRECT("'" &amp; G$2 &amp; "'!J" &amp; ROWS!L52)), "")</f>
        <v>0.01</v>
      </c>
      <c r="H49" s="2">
        <f ca="1">_xlfn.IFNA(MEDIAN(INDIRECT("'" &amp; H$2 &amp; "'!B" &amp; ROWS!R52),INDIRECT("'" &amp; H$2 &amp; "'!F" &amp; ROWS!R52),INDIRECT("'" &amp; H$2 &amp; "'!J" &amp; ROWS!R52)), "")</f>
        <v>0.02</v>
      </c>
      <c r="I49" s="2">
        <f ca="1">_xlfn.IFNA(MEDIAN(INDIRECT("'" &amp; I$2 &amp; "'!B" &amp; ROWS!S52),INDIRECT("'" &amp; I$2 &amp; "'!F" &amp; ROWS!S52),INDIRECT("'" &amp; I$2 &amp; "'!J" &amp; ROWS!S52)), "")</f>
        <v>0.03</v>
      </c>
      <c r="J49" s="2">
        <f ca="1">_xlfn.IFNA(MEDIAN(INDIRECT("'" &amp; J$2 &amp; "'!B" &amp; ROWS!T52),INDIRECT("'" &amp; J$2 &amp; "'!F" &amp; ROWS!T52),INDIRECT("'" &amp; J$2 &amp; "'!J" &amp; ROWS!T52)), "")</f>
        <v>0.01</v>
      </c>
    </row>
    <row r="50" spans="1:10" x14ac:dyDescent="0.25">
      <c r="A50" t="str">
        <f>METRICS!A52</f>
        <v>labelledExit</v>
      </c>
      <c r="B50" s="2">
        <f ca="1">_xlfn.IFNA(MEDIAN(INDIRECT("'" &amp; B$2 &amp; "'!B" &amp; ROWS!B53),INDIRECT("'" &amp; B$2 &amp; "'!F" &amp; ROWS!B53),INDIRECT("'" &amp; B$2 &amp; "'!J" &amp; ROWS!B53)), "")</f>
        <v>0.06</v>
      </c>
      <c r="C50" s="2">
        <f ca="1">_xlfn.IFNA(MEDIAN(INDIRECT("'" &amp; C$2 &amp; "'!B" &amp; ROWS!C53),INDIRECT("'" &amp; C$2 &amp; "'!F" &amp; ROWS!C53),INDIRECT("'" &amp; C$2 &amp; "'!J" &amp; ROWS!C53)), "")</f>
        <v>7.0000000000000007E-2</v>
      </c>
      <c r="D50" s="2">
        <f ca="1">_xlfn.IFNA(MEDIAN(INDIRECT("'" &amp; D$2 &amp; "'!B" &amp; ROWS!D53),INDIRECT("'" &amp; D$2 &amp; "'!F" &amp; ROWS!D53),INDIRECT("'" &amp; D$2 &amp; "'!J" &amp; ROWS!D53)), "")</f>
        <v>0.03</v>
      </c>
      <c r="E50" s="2">
        <f ca="1">_xlfn.IFNA(MEDIAN(INDIRECT("'" &amp; E$2 &amp; "'!B" &amp; ROWS!J53),INDIRECT("'" &amp; E$2 &amp; "'!F" &amp; ROWS!J53),INDIRECT("'" &amp; E$2 &amp; "'!J" &amp; ROWS!J53)), "")</f>
        <v>0.02</v>
      </c>
      <c r="F50" s="2">
        <f ca="1">_xlfn.IFNA(MEDIAN(INDIRECT("'" &amp; F$2 &amp; "'!B" &amp; ROWS!K53),INDIRECT("'" &amp; F$2 &amp; "'!F" &amp; ROWS!K53),INDIRECT("'" &amp; F$2 &amp; "'!J" &amp; ROWS!K53)), "")</f>
        <v>0.04</v>
      </c>
      <c r="G50" s="2">
        <f ca="1">_xlfn.IFNA(MEDIAN(INDIRECT("'" &amp; G$2 &amp; "'!B" &amp; ROWS!L53),INDIRECT("'" &amp; G$2 &amp; "'!F" &amp; ROWS!L53),INDIRECT("'" &amp; G$2 &amp; "'!J" &amp; ROWS!L53)), "")</f>
        <v>0.02</v>
      </c>
      <c r="H50" s="2">
        <f ca="1">_xlfn.IFNA(MEDIAN(INDIRECT("'" &amp; H$2 &amp; "'!B" &amp; ROWS!R53),INDIRECT("'" &amp; H$2 &amp; "'!F" &amp; ROWS!R53),INDIRECT("'" &amp; H$2 &amp; "'!J" &amp; ROWS!R53)), "")</f>
        <v>0.02</v>
      </c>
      <c r="I50" s="2">
        <f ca="1">_xlfn.IFNA(MEDIAN(INDIRECT("'" &amp; I$2 &amp; "'!B" &amp; ROWS!S53),INDIRECT("'" &amp; I$2 &amp; "'!F" &amp; ROWS!S53),INDIRECT("'" &amp; I$2 &amp; "'!J" &amp; ROWS!S53)), "")</f>
        <v>0.04</v>
      </c>
      <c r="J50" s="2">
        <f ca="1">_xlfn.IFNA(MEDIAN(INDIRECT("'" &amp; J$2 &amp; "'!B" &amp; ROWS!T53),INDIRECT("'" &amp; J$2 &amp; "'!F" &amp; ROWS!T53),INDIRECT("'" &amp; J$2 &amp; "'!J" &amp; ROWS!T53)), "")</f>
        <v>0.02</v>
      </c>
    </row>
    <row r="51" spans="1:10" x14ac:dyDescent="0.25">
      <c r="A51" t="str">
        <f>METRICS!A53</f>
        <v>limits</v>
      </c>
      <c r="B51" s="2">
        <f ca="1">_xlfn.IFNA(MEDIAN(INDIRECT("'" &amp; B$2 &amp; "'!B" &amp; ROWS!B54),INDIRECT("'" &amp; B$2 &amp; "'!F" &amp; ROWS!B54),INDIRECT("'" &amp; B$2 &amp; "'!J" &amp; ROWS!B54)), "")</f>
        <v>0.13</v>
      </c>
      <c r="C51" s="2">
        <f ca="1">_xlfn.IFNA(MEDIAN(INDIRECT("'" &amp; C$2 &amp; "'!B" &amp; ROWS!C54),INDIRECT("'" &amp; C$2 &amp; "'!F" &amp; ROWS!C54),INDIRECT("'" &amp; C$2 &amp; "'!J" &amp; ROWS!C54)), "")</f>
        <v>0.2</v>
      </c>
      <c r="D51" s="2">
        <f ca="1">_xlfn.IFNA(MEDIAN(INDIRECT("'" &amp; D$2 &amp; "'!B" &amp; ROWS!D54),INDIRECT("'" &amp; D$2 &amp; "'!F" &amp; ROWS!D54),INDIRECT("'" &amp; D$2 &amp; "'!J" &amp; ROWS!D54)), "")</f>
        <v>0.08</v>
      </c>
      <c r="E51" s="2">
        <f ca="1">_xlfn.IFNA(MEDIAN(INDIRECT("'" &amp; E$2 &amp; "'!B" &amp; ROWS!J54),INDIRECT("'" &amp; E$2 &amp; "'!F" &amp; ROWS!J54),INDIRECT("'" &amp; E$2 &amp; "'!J" &amp; ROWS!J54)), "")</f>
        <v>0.09</v>
      </c>
      <c r="F51" s="2">
        <f ca="1">_xlfn.IFNA(MEDIAN(INDIRECT("'" &amp; F$2 &amp; "'!B" &amp; ROWS!K54),INDIRECT("'" &amp; F$2 &amp; "'!F" &amp; ROWS!K54),INDIRECT("'" &amp; F$2 &amp; "'!J" &amp; ROWS!K54)), "")</f>
        <v>0.17</v>
      </c>
      <c r="G51" s="2">
        <f ca="1">_xlfn.IFNA(MEDIAN(INDIRECT("'" &amp; G$2 &amp; "'!B" &amp; ROWS!L54),INDIRECT("'" &amp; G$2 &amp; "'!F" &amp; ROWS!L54),INDIRECT("'" &amp; G$2 &amp; "'!J" &amp; ROWS!L54)), "")</f>
        <v>0.06</v>
      </c>
      <c r="H51" s="2">
        <f ca="1">_xlfn.IFNA(MEDIAN(INDIRECT("'" &amp; H$2 &amp; "'!B" &amp; ROWS!R54),INDIRECT("'" &amp; H$2 &amp; "'!F" &amp; ROWS!R54),INDIRECT("'" &amp; H$2 &amp; "'!J" &amp; ROWS!R54)), "")</f>
        <v>0.1</v>
      </c>
      <c r="I51" s="2">
        <f ca="1">_xlfn.IFNA(MEDIAN(INDIRECT("'" &amp; I$2 &amp; "'!B" &amp; ROWS!S54),INDIRECT("'" &amp; I$2 &amp; "'!F" &amp; ROWS!S54),INDIRECT("'" &amp; I$2 &amp; "'!J" &amp; ROWS!S54)), "")</f>
        <v>0.17</v>
      </c>
      <c r="J51" s="2">
        <f ca="1">_xlfn.IFNA(MEDIAN(INDIRECT("'" &amp; J$2 &amp; "'!B" &amp; ROWS!T54),INDIRECT("'" &amp; J$2 &amp; "'!F" &amp; ROWS!T54),INDIRECT("'" &amp; J$2 &amp; "'!J" &amp; ROWS!T54)), "")</f>
        <v>0.06</v>
      </c>
    </row>
    <row r="52" spans="1:10" x14ac:dyDescent="0.25">
      <c r="A52" t="str">
        <f>METRICS!A54</f>
        <v>literals</v>
      </c>
      <c r="B52" s="2">
        <f ca="1">_xlfn.IFNA(MEDIAN(INDIRECT("'" &amp; B$2 &amp; "'!B" &amp; ROWS!B55),INDIRECT("'" &amp; B$2 &amp; "'!F" &amp; ROWS!B55),INDIRECT("'" &amp; B$2 &amp; "'!J" &amp; ROWS!B55)), "")</f>
        <v>2.89</v>
      </c>
      <c r="C52" s="2">
        <f ca="1">_xlfn.IFNA(MEDIAN(INDIRECT("'" &amp; C$2 &amp; "'!B" &amp; ROWS!C55),INDIRECT("'" &amp; C$2 &amp; "'!F" &amp; ROWS!C55),INDIRECT("'" &amp; C$2 &amp; "'!J" &amp; ROWS!C55)), "")</f>
        <v>0.91</v>
      </c>
      <c r="D52" s="2">
        <f ca="1">_xlfn.IFNA(MEDIAN(INDIRECT("'" &amp; D$2 &amp; "'!B" &amp; ROWS!D55),INDIRECT("'" &amp; D$2 &amp; "'!F" &amp; ROWS!D55),INDIRECT("'" &amp; D$2 &amp; "'!J" &amp; ROWS!D55)), "")</f>
        <v>0.71</v>
      </c>
      <c r="E52" s="2">
        <f ca="1">_xlfn.IFNA(MEDIAN(INDIRECT("'" &amp; E$2 &amp; "'!B" &amp; ROWS!J55),INDIRECT("'" &amp; E$2 &amp; "'!F" &amp; ROWS!J55),INDIRECT("'" &amp; E$2 &amp; "'!J" &amp; ROWS!J55)), "")</f>
        <v>0.24</v>
      </c>
      <c r="F52" s="2">
        <f ca="1">_xlfn.IFNA(MEDIAN(INDIRECT("'" &amp; F$2 &amp; "'!B" &amp; ROWS!K55),INDIRECT("'" &amp; F$2 &amp; "'!F" &amp; ROWS!K55),INDIRECT("'" &amp; F$2 &amp; "'!J" &amp; ROWS!K55)), "")</f>
        <v>0.24</v>
      </c>
      <c r="G52" s="2">
        <f ca="1">_xlfn.IFNA(MEDIAN(INDIRECT("'" &amp; G$2 &amp; "'!B" &amp; ROWS!L55),INDIRECT("'" &amp; G$2 &amp; "'!F" &amp; ROWS!L55),INDIRECT("'" &amp; G$2 &amp; "'!J" &amp; ROWS!L55)), "")</f>
        <v>0.15</v>
      </c>
      <c r="H52" s="2">
        <f ca="1">_xlfn.IFNA(MEDIAN(INDIRECT("'" &amp; H$2 &amp; "'!B" &amp; ROWS!R55),INDIRECT("'" &amp; H$2 &amp; "'!F" &amp; ROWS!R55),INDIRECT("'" &amp; H$2 &amp; "'!J" &amp; ROWS!R55)), "")</f>
        <v>0.2</v>
      </c>
      <c r="I52" s="2">
        <f ca="1">_xlfn.IFNA(MEDIAN(INDIRECT("'" &amp; I$2 &amp; "'!B" &amp; ROWS!S55),INDIRECT("'" &amp; I$2 &amp; "'!F" &amp; ROWS!S55),INDIRECT("'" &amp; I$2 &amp; "'!J" &amp; ROWS!S55)), "")</f>
        <v>0.22</v>
      </c>
      <c r="J52" s="2">
        <f ca="1">_xlfn.IFNA(MEDIAN(INDIRECT("'" &amp; J$2 &amp; "'!B" &amp; ROWS!T55),INDIRECT("'" &amp; J$2 &amp; "'!F" &amp; ROWS!T55),INDIRECT("'" &amp; J$2 &amp; "'!J" &amp; ROWS!T55)), "")</f>
        <v>0.14000000000000001</v>
      </c>
    </row>
    <row r="53" spans="1:10" x14ac:dyDescent="0.25">
      <c r="A53" t="str">
        <f>METRICS!A56</f>
        <v>math2</v>
      </c>
      <c r="B53" s="2">
        <f ca="1">_xlfn.IFNA(MEDIAN(INDIRECT("'" &amp; B$2 &amp; "'!B" &amp; ROWS!B57),INDIRECT("'" &amp; B$2 &amp; "'!F" &amp; ROWS!B57),INDIRECT("'" &amp; B$2 &amp; "'!J" &amp; ROWS!B57)), "")</f>
        <v>514.78</v>
      </c>
      <c r="C53" s="2">
        <f ca="1">_xlfn.IFNA(MEDIAN(INDIRECT("'" &amp; C$2 &amp; "'!B" &amp; ROWS!C57),INDIRECT("'" &amp; C$2 &amp; "'!F" &amp; ROWS!C57),INDIRECT("'" &amp; C$2 &amp; "'!J" &amp; ROWS!C57)), "")</f>
        <v>71.97</v>
      </c>
      <c r="D53" s="2">
        <f ca="1">_xlfn.IFNA(MEDIAN(INDIRECT("'" &amp; D$2 &amp; "'!B" &amp; ROWS!D57),INDIRECT("'" &amp; D$2 &amp; "'!F" &amp; ROWS!D57),INDIRECT("'" &amp; D$2 &amp; "'!J" &amp; ROWS!D57)), "")</f>
        <v>47.42</v>
      </c>
      <c r="E53" s="2">
        <f ca="1">_xlfn.IFNA(MEDIAN(INDIRECT("'" &amp; E$2 &amp; "'!B" &amp; ROWS!J57),INDIRECT("'" &amp; E$2 &amp; "'!F" &amp; ROWS!J57),INDIRECT("'" &amp; E$2 &amp; "'!J" &amp; ROWS!J57)), "")</f>
        <v>5.73</v>
      </c>
      <c r="F53" s="2">
        <f ca="1">_xlfn.IFNA(MEDIAN(INDIRECT("'" &amp; F$2 &amp; "'!B" &amp; ROWS!K57),INDIRECT("'" &amp; F$2 &amp; "'!F" &amp; ROWS!K57),INDIRECT("'" &amp; F$2 &amp; "'!J" &amp; ROWS!K57)), "")</f>
        <v>2.63</v>
      </c>
      <c r="G53" s="2">
        <f ca="1">_xlfn.IFNA(MEDIAN(INDIRECT("'" &amp; G$2 &amp; "'!B" &amp; ROWS!L57),INDIRECT("'" &amp; G$2 &amp; "'!F" &amp; ROWS!L57),INDIRECT("'" &amp; G$2 &amp; "'!J" &amp; ROWS!L57)), "")</f>
        <v>2.04</v>
      </c>
      <c r="H53" s="2">
        <f ca="1">_xlfn.IFNA(MEDIAN(INDIRECT("'" &amp; H$2 &amp; "'!B" &amp; ROWS!R57),INDIRECT("'" &amp; H$2 &amp; "'!F" &amp; ROWS!R57),INDIRECT("'" &amp; H$2 &amp; "'!J" &amp; ROWS!R57)), "")</f>
        <v>4.74</v>
      </c>
      <c r="I53" s="2">
        <f ca="1">_xlfn.IFNA(MEDIAN(INDIRECT("'" &amp; I$2 &amp; "'!B" &amp; ROWS!S57),INDIRECT("'" &amp; I$2 &amp; "'!F" &amp; ROWS!S57),INDIRECT("'" &amp; I$2 &amp; "'!J" &amp; ROWS!S57)), "")</f>
        <v>2.38</v>
      </c>
      <c r="J53" s="2">
        <f ca="1">_xlfn.IFNA(MEDIAN(INDIRECT("'" &amp; J$2 &amp; "'!B" &amp; ROWS!T57),INDIRECT("'" &amp; J$2 &amp; "'!F" &amp; ROWS!T57),INDIRECT("'" &amp; J$2 &amp; "'!J" &amp; ROWS!T57)), "")</f>
        <v>1.92</v>
      </c>
    </row>
    <row r="54" spans="1:10" x14ac:dyDescent="0.25">
      <c r="A54" t="str">
        <f>METRICS!A57</f>
        <v>math3</v>
      </c>
      <c r="B54" s="2">
        <f ca="1">_xlfn.IFNA(MEDIAN(INDIRECT("'" &amp; B$2 &amp; "'!B" &amp; ROWS!B58),INDIRECT("'" &amp; B$2 &amp; "'!F" &amp; ROWS!B58),INDIRECT("'" &amp; B$2 &amp; "'!J" &amp; ROWS!B58)), "")</f>
        <v>366.77</v>
      </c>
      <c r="C54" s="2">
        <f ca="1">_xlfn.IFNA(MEDIAN(INDIRECT("'" &amp; C$2 &amp; "'!B" &amp; ROWS!C58),INDIRECT("'" &amp; C$2 &amp; "'!F" &amp; ROWS!C58),INDIRECT("'" &amp; C$2 &amp; "'!J" &amp; ROWS!C58)), "")</f>
        <v>51.41</v>
      </c>
      <c r="D54" s="2">
        <f ca="1">_xlfn.IFNA(MEDIAN(INDIRECT("'" &amp; D$2 &amp; "'!B" &amp; ROWS!D58),INDIRECT("'" &amp; D$2 &amp; "'!F" &amp; ROWS!D58),INDIRECT("'" &amp; D$2 &amp; "'!J" &amp; ROWS!D58)), "")</f>
        <v>34.29</v>
      </c>
      <c r="E54" s="2">
        <f ca="1">_xlfn.IFNA(MEDIAN(INDIRECT("'" &amp; E$2 &amp; "'!B" &amp; ROWS!J58),INDIRECT("'" &amp; E$2 &amp; "'!F" &amp; ROWS!J58),INDIRECT("'" &amp; E$2 &amp; "'!J" &amp; ROWS!J58)), "")</f>
        <v>4.0999999999999996</v>
      </c>
      <c r="F54" s="2">
        <f ca="1">_xlfn.IFNA(MEDIAN(INDIRECT("'" &amp; F$2 &amp; "'!B" &amp; ROWS!K58),INDIRECT("'" &amp; F$2 &amp; "'!F" &amp; ROWS!K58),INDIRECT("'" &amp; F$2 &amp; "'!J" &amp; ROWS!K58)), "")</f>
        <v>1.95</v>
      </c>
      <c r="G54" s="2">
        <f ca="1">_xlfn.IFNA(MEDIAN(INDIRECT("'" &amp; G$2 &amp; "'!B" &amp; ROWS!L58),INDIRECT("'" &amp; G$2 &amp; "'!F" &amp; ROWS!L58),INDIRECT("'" &amp; G$2 &amp; "'!J" &amp; ROWS!L58)), "")</f>
        <v>1.45</v>
      </c>
      <c r="H54" s="2">
        <f ca="1">_xlfn.IFNA(MEDIAN(INDIRECT("'" &amp; H$2 &amp; "'!B" &amp; ROWS!R58),INDIRECT("'" &amp; H$2 &amp; "'!F" &amp; ROWS!R58),INDIRECT("'" &amp; H$2 &amp; "'!J" &amp; ROWS!R58)), "")</f>
        <v>3.39</v>
      </c>
      <c r="I54" s="2">
        <f ca="1">_xlfn.IFNA(MEDIAN(INDIRECT("'" &amp; I$2 &amp; "'!B" &amp; ROWS!S58),INDIRECT("'" &amp; I$2 &amp; "'!F" &amp; ROWS!S58),INDIRECT("'" &amp; I$2 &amp; "'!J" &amp; ROWS!S58)), "")</f>
        <v>1.8</v>
      </c>
      <c r="J54" s="2">
        <f ca="1">_xlfn.IFNA(MEDIAN(INDIRECT("'" &amp; J$2 &amp; "'!B" &amp; ROWS!T58),INDIRECT("'" &amp; J$2 &amp; "'!F" &amp; ROWS!T58),INDIRECT("'" &amp; J$2 &amp; "'!J" &amp; ROWS!T58)), "")</f>
        <v>1.38</v>
      </c>
    </row>
    <row r="55" spans="1:10" x14ac:dyDescent="0.25">
      <c r="A55" t="str">
        <f>METRICS!A58</f>
        <v>math4</v>
      </c>
      <c r="B55" s="2">
        <f ca="1">_xlfn.IFNA(MEDIAN(INDIRECT("'" &amp; B$2 &amp; "'!B" &amp; ROWS!B59),INDIRECT("'" &amp; B$2 &amp; "'!F" &amp; ROWS!B59),INDIRECT("'" &amp; B$2 &amp; "'!J" &amp; ROWS!B59)), "")</f>
        <v>263.83</v>
      </c>
      <c r="C55" s="2">
        <f ca="1">_xlfn.IFNA(MEDIAN(INDIRECT("'" &amp; C$2 &amp; "'!B" &amp; ROWS!C59),INDIRECT("'" &amp; C$2 &amp; "'!F" &amp; ROWS!C59),INDIRECT("'" &amp; C$2 &amp; "'!J" &amp; ROWS!C59)), "")</f>
        <v>50.37</v>
      </c>
      <c r="D55" s="2">
        <f ca="1">_xlfn.IFNA(MEDIAN(INDIRECT("'" &amp; D$2 &amp; "'!B" &amp; ROWS!D59),INDIRECT("'" &amp; D$2 &amp; "'!F" &amp; ROWS!D59),INDIRECT("'" &amp; D$2 &amp; "'!J" &amp; ROWS!D59)), "")</f>
        <v>38.46</v>
      </c>
      <c r="E55" s="2">
        <f ca="1">_xlfn.IFNA(MEDIAN(INDIRECT("'" &amp; E$2 &amp; "'!B" &amp; ROWS!J59),INDIRECT("'" &amp; E$2 &amp; "'!F" &amp; ROWS!J59),INDIRECT("'" &amp; E$2 &amp; "'!J" &amp; ROWS!J59)), "")</f>
        <v>4.12</v>
      </c>
      <c r="F55" s="2">
        <f ca="1">_xlfn.IFNA(MEDIAN(INDIRECT("'" &amp; F$2 &amp; "'!B" &amp; ROWS!K59),INDIRECT("'" &amp; F$2 &amp; "'!F" &amp; ROWS!K59),INDIRECT("'" &amp; F$2 &amp; "'!J" &amp; ROWS!K59)), "")</f>
        <v>2.2799999999999998</v>
      </c>
      <c r="G55" s="2">
        <f ca="1">_xlfn.IFNA(MEDIAN(INDIRECT("'" &amp; G$2 &amp; "'!B" &amp; ROWS!L59),INDIRECT("'" &amp; G$2 &amp; "'!F" &amp; ROWS!L59),INDIRECT("'" &amp; G$2 &amp; "'!J" &amp; ROWS!L59)), "")</f>
        <v>1.6</v>
      </c>
      <c r="H55" s="2">
        <f ca="1">_xlfn.IFNA(MEDIAN(INDIRECT("'" &amp; H$2 &amp; "'!B" &amp; ROWS!R59),INDIRECT("'" &amp; H$2 &amp; "'!F" &amp; ROWS!R59),INDIRECT("'" &amp; H$2 &amp; "'!J" &amp; ROWS!R59)), "")</f>
        <v>3.56</v>
      </c>
      <c r="I55" s="2">
        <f ca="1">_xlfn.IFNA(MEDIAN(INDIRECT("'" &amp; I$2 &amp; "'!B" &amp; ROWS!S59),INDIRECT("'" &amp; I$2 &amp; "'!F" &amp; ROWS!S59),INDIRECT("'" &amp; I$2 &amp; "'!J" &amp; ROWS!S59)), "")</f>
        <v>2.11</v>
      </c>
      <c r="J55" s="2">
        <f ca="1">_xlfn.IFNA(MEDIAN(INDIRECT("'" &amp; J$2 &amp; "'!B" &amp; ROWS!T59),INDIRECT("'" &amp; J$2 &amp; "'!F" &amp; ROWS!T59),INDIRECT("'" &amp; J$2 &amp; "'!J" &amp; ROWS!T59)), "")</f>
        <v>1.54</v>
      </c>
    </row>
    <row r="56" spans="1:10" x14ac:dyDescent="0.25">
      <c r="A56" t="str">
        <f>METRICS!A59</f>
        <v>matrixSum</v>
      </c>
      <c r="B56" s="2">
        <f ca="1">_xlfn.IFNA(MEDIAN(INDIRECT("'" &amp; B$2 &amp; "'!B" &amp; ROWS!B60),INDIRECT("'" &amp; B$2 &amp; "'!F" &amp; ROWS!B60),INDIRECT("'" &amp; B$2 &amp; "'!J" &amp; ROWS!B60)), "")</f>
        <v>1.45</v>
      </c>
      <c r="C56" s="2">
        <f ca="1">_xlfn.IFNA(MEDIAN(INDIRECT("'" &amp; C$2 &amp; "'!B" &amp; ROWS!C60),INDIRECT("'" &amp; C$2 &amp; "'!F" &amp; ROWS!C60),INDIRECT("'" &amp; C$2 &amp; "'!J" &amp; ROWS!C60)), "")</f>
        <v>2.1800000000000002</v>
      </c>
      <c r="D56" s="2">
        <f ca="1">_xlfn.IFNA(MEDIAN(INDIRECT("'" &amp; D$2 &amp; "'!B" &amp; ROWS!D60),INDIRECT("'" &amp; D$2 &amp; "'!F" &amp; ROWS!D60),INDIRECT("'" &amp; D$2 &amp; "'!J" &amp; ROWS!D60)), "")</f>
        <v>0.78</v>
      </c>
      <c r="E56" s="2">
        <f ca="1">_xlfn.IFNA(MEDIAN(INDIRECT("'" &amp; E$2 &amp; "'!B" &amp; ROWS!J60),INDIRECT("'" &amp; E$2 &amp; "'!F" &amp; ROWS!J60),INDIRECT("'" &amp; E$2 &amp; "'!J" &amp; ROWS!J60)), "")</f>
        <v>0.91</v>
      </c>
      <c r="F56" s="2">
        <f ca="1">_xlfn.IFNA(MEDIAN(INDIRECT("'" &amp; F$2 &amp; "'!B" &amp; ROWS!K60),INDIRECT("'" &amp; F$2 &amp; "'!F" &amp; ROWS!K60),INDIRECT("'" &amp; F$2 &amp; "'!J" &amp; ROWS!K60)), "")</f>
        <v>1.83</v>
      </c>
      <c r="G56" s="2">
        <f ca="1">_xlfn.IFNA(MEDIAN(INDIRECT("'" &amp; G$2 &amp; "'!B" &amp; ROWS!L60),INDIRECT("'" &amp; G$2 &amp; "'!F" &amp; ROWS!L60),INDIRECT("'" &amp; G$2 &amp; "'!J" &amp; ROWS!L60)), "")</f>
        <v>0.64</v>
      </c>
      <c r="H56" s="2">
        <f ca="1">_xlfn.IFNA(MEDIAN(INDIRECT("'" &amp; H$2 &amp; "'!B" &amp; ROWS!R60),INDIRECT("'" &amp; H$2 &amp; "'!F" &amp; ROWS!R60),INDIRECT("'" &amp; H$2 &amp; "'!J" &amp; ROWS!R60)), "")</f>
        <v>1.01</v>
      </c>
      <c r="I56" s="2">
        <f ca="1">_xlfn.IFNA(MEDIAN(INDIRECT("'" &amp; I$2 &amp; "'!B" &amp; ROWS!S60),INDIRECT("'" &amp; I$2 &amp; "'!F" &amp; ROWS!S60),INDIRECT("'" &amp; I$2 &amp; "'!J" &amp; ROWS!S60)), "")</f>
        <v>1.78</v>
      </c>
      <c r="J56" s="2">
        <f ca="1">_xlfn.IFNA(MEDIAN(INDIRECT("'" &amp; J$2 &amp; "'!B" &amp; ROWS!T60),INDIRECT("'" &amp; J$2 &amp; "'!F" &amp; ROWS!T60),INDIRECT("'" &amp; J$2 &amp; "'!J" &amp; ROWS!T60)), "")</f>
        <v>0.64</v>
      </c>
    </row>
    <row r="57" spans="1:10" x14ac:dyDescent="0.25">
      <c r="A57" t="str">
        <f>METRICS!A60</f>
        <v>maybe</v>
      </c>
      <c r="B57" s="2">
        <f ca="1">_xlfn.IFNA(MEDIAN(INDIRECT("'" &amp; B$2 &amp; "'!B" &amp; ROWS!B61),INDIRECT("'" &amp; B$2 &amp; "'!F" &amp; ROWS!B61),INDIRECT("'" &amp; B$2 &amp; "'!J" &amp; ROWS!B61)), "")</f>
        <v>0.08</v>
      </c>
      <c r="C57" s="2">
        <f ca="1">_xlfn.IFNA(MEDIAN(INDIRECT("'" &amp; C$2 &amp; "'!B" &amp; ROWS!C61),INDIRECT("'" &amp; C$2 &amp; "'!F" &amp; ROWS!C61),INDIRECT("'" &amp; C$2 &amp; "'!J" &amp; ROWS!C61)), "")</f>
        <v>0.09</v>
      </c>
      <c r="D57" s="2">
        <f ca="1">_xlfn.IFNA(MEDIAN(INDIRECT("'" &amp; D$2 &amp; "'!B" &amp; ROWS!D61),INDIRECT("'" &amp; D$2 &amp; "'!F" &amp; ROWS!D61),INDIRECT("'" &amp; D$2 &amp; "'!J" &amp; ROWS!D61)), "")</f>
        <v>0.04</v>
      </c>
      <c r="E57" s="2">
        <f ca="1">_xlfn.IFNA(MEDIAN(INDIRECT("'" &amp; E$2 &amp; "'!B" &amp; ROWS!J61),INDIRECT("'" &amp; E$2 &amp; "'!F" &amp; ROWS!J61),INDIRECT("'" &amp; E$2 &amp; "'!J" &amp; ROWS!J61)), "")</f>
        <v>0.04</v>
      </c>
      <c r="F57" s="2">
        <f ca="1">_xlfn.IFNA(MEDIAN(INDIRECT("'" &amp; F$2 &amp; "'!B" &amp; ROWS!K61),INDIRECT("'" &amp; F$2 &amp; "'!F" &amp; ROWS!K61),INDIRECT("'" &amp; F$2 &amp; "'!J" &amp; ROWS!K61)), "")</f>
        <v>0.05</v>
      </c>
      <c r="G57" s="2">
        <f ca="1">_xlfn.IFNA(MEDIAN(INDIRECT("'" &amp; G$2 &amp; "'!B" &amp; ROWS!L61),INDIRECT("'" &amp; G$2 &amp; "'!F" &amp; ROWS!L61),INDIRECT("'" &amp; G$2 &amp; "'!J" &amp; ROWS!L61)), "")</f>
        <v>0.02</v>
      </c>
      <c r="H57" s="2">
        <f ca="1">_xlfn.IFNA(MEDIAN(INDIRECT("'" &amp; H$2 &amp; "'!B" &amp; ROWS!R61),INDIRECT("'" &amp; H$2 &amp; "'!F" &amp; ROWS!R61),INDIRECT("'" &amp; H$2 &amp; "'!J" &amp; ROWS!R61)), "")</f>
        <v>0.04</v>
      </c>
      <c r="I57" s="2">
        <f ca="1">_xlfn.IFNA(MEDIAN(INDIRECT("'" &amp; I$2 &amp; "'!B" &amp; ROWS!S61),INDIRECT("'" &amp; I$2 &amp; "'!F" &amp; ROWS!S61),INDIRECT("'" &amp; I$2 &amp; "'!J" &amp; ROWS!S61)), "")</f>
        <v>0.05</v>
      </c>
      <c r="J57" s="2">
        <f ca="1">_xlfn.IFNA(MEDIAN(INDIRECT("'" &amp; J$2 &amp; "'!B" &amp; ROWS!T61),INDIRECT("'" &amp; J$2 &amp; "'!F" &amp; ROWS!T61),INDIRECT("'" &amp; J$2 &amp; "'!J" &amp; ROWS!T61)), "")</f>
        <v>0.02</v>
      </c>
    </row>
    <row r="58" spans="1:10" x14ac:dyDescent="0.25">
      <c r="A58" t="str">
        <f>METRICS!A61</f>
        <v>memberCtors</v>
      </c>
      <c r="B58" s="2">
        <f ca="1">_xlfn.IFNA(MEDIAN(INDIRECT("'" &amp; B$2 &amp; "'!B" &amp; ROWS!B62),INDIRECT("'" &amp; B$2 &amp; "'!F" &amp; ROWS!B62),INDIRECT("'" &amp; B$2 &amp; "'!J" &amp; ROWS!B62)), "")</f>
        <v>0.08</v>
      </c>
      <c r="C58" s="2">
        <f ca="1">_xlfn.IFNA(MEDIAN(INDIRECT("'" &amp; C$2 &amp; "'!B" &amp; ROWS!C62),INDIRECT("'" &amp; C$2 &amp; "'!F" &amp; ROWS!C62),INDIRECT("'" &amp; C$2 &amp; "'!J" &amp; ROWS!C62)), "")</f>
        <v>0.08</v>
      </c>
      <c r="D58" s="2">
        <f ca="1">_xlfn.IFNA(MEDIAN(INDIRECT("'" &amp; D$2 &amp; "'!B" &amp; ROWS!D62),INDIRECT("'" &amp; D$2 &amp; "'!F" &amp; ROWS!D62),INDIRECT("'" &amp; D$2 &amp; "'!J" &amp; ROWS!D62)), "")</f>
        <v>0.03</v>
      </c>
      <c r="E58" s="2">
        <f ca="1">_xlfn.IFNA(MEDIAN(INDIRECT("'" &amp; E$2 &amp; "'!B" &amp; ROWS!J62),INDIRECT("'" &amp; E$2 &amp; "'!F" &amp; ROWS!J62),INDIRECT("'" &amp; E$2 &amp; "'!J" &amp; ROWS!J62)), "")</f>
        <v>0.02</v>
      </c>
      <c r="F58" s="2">
        <f ca="1">_xlfn.IFNA(MEDIAN(INDIRECT("'" &amp; F$2 &amp; "'!B" &amp; ROWS!K62),INDIRECT("'" &amp; F$2 &amp; "'!F" &amp; ROWS!K62),INDIRECT("'" &amp; F$2 &amp; "'!J" &amp; ROWS!K62)), "")</f>
        <v>0.04</v>
      </c>
      <c r="G58" s="2">
        <f ca="1">_xlfn.IFNA(MEDIAN(INDIRECT("'" &amp; G$2 &amp; "'!B" &amp; ROWS!L62),INDIRECT("'" &amp; G$2 &amp; "'!F" &amp; ROWS!L62),INDIRECT("'" &amp; G$2 &amp; "'!J" &amp; ROWS!L62)), "")</f>
        <v>0.02</v>
      </c>
      <c r="H58" s="2">
        <f ca="1">_xlfn.IFNA(MEDIAN(INDIRECT("'" &amp; H$2 &amp; "'!B" &amp; ROWS!R62),INDIRECT("'" &amp; H$2 &amp; "'!F" &amp; ROWS!R62),INDIRECT("'" &amp; H$2 &amp; "'!J" &amp; ROWS!R62)), "")</f>
        <v>0.02</v>
      </c>
      <c r="I58" s="2">
        <f ca="1">_xlfn.IFNA(MEDIAN(INDIRECT("'" &amp; I$2 &amp; "'!B" &amp; ROWS!S62),INDIRECT("'" &amp; I$2 &amp; "'!F" &amp; ROWS!S62),INDIRECT("'" &amp; I$2 &amp; "'!J" &amp; ROWS!S62)), "")</f>
        <v>0.04</v>
      </c>
      <c r="J58" s="2">
        <f ca="1">_xlfn.IFNA(MEDIAN(INDIRECT("'" &amp; J$2 &amp; "'!B" &amp; ROWS!T62),INDIRECT("'" &amp; J$2 &amp; "'!F" &amp; ROWS!T62),INDIRECT("'" &amp; J$2 &amp; "'!J" &amp; ROWS!T62)), "")</f>
        <v>0.02</v>
      </c>
    </row>
    <row r="59" spans="1:10" x14ac:dyDescent="0.25">
      <c r="A59" t="str">
        <f>METRICS!A62</f>
        <v>minmax</v>
      </c>
      <c r="B59" s="2">
        <f ca="1">_xlfn.IFNA(MEDIAN(INDIRECT("'" &amp; B$2 &amp; "'!B" &amp; ROWS!B63),INDIRECT("'" &amp; B$2 &amp; "'!F" &amp; ROWS!B63),INDIRECT("'" &amp; B$2 &amp; "'!J" &amp; ROWS!B63)), "")</f>
        <v>121.62</v>
      </c>
      <c r="C59" s="2">
        <f ca="1">_xlfn.IFNA(MEDIAN(INDIRECT("'" &amp; C$2 &amp; "'!B" &amp; ROWS!C63),INDIRECT("'" &amp; C$2 &amp; "'!F" &amp; ROWS!C63),INDIRECT("'" &amp; C$2 &amp; "'!J" &amp; ROWS!C63)), "")</f>
        <v>24.73</v>
      </c>
      <c r="D59" s="2">
        <f ca="1">_xlfn.IFNA(MEDIAN(INDIRECT("'" &amp; D$2 &amp; "'!B" &amp; ROWS!D63),INDIRECT("'" &amp; D$2 &amp; "'!F" &amp; ROWS!D63),INDIRECT("'" &amp; D$2 &amp; "'!J" &amp; ROWS!D63)), "")</f>
        <v>20</v>
      </c>
      <c r="E59" s="2">
        <f ca="1">_xlfn.IFNA(MEDIAN(INDIRECT("'" &amp; E$2 &amp; "'!B" &amp; ROWS!J63),INDIRECT("'" &amp; E$2 &amp; "'!F" &amp; ROWS!J63),INDIRECT("'" &amp; E$2 &amp; "'!J" &amp; ROWS!J63)), "")</f>
        <v>3.1</v>
      </c>
      <c r="F59" s="2">
        <f ca="1">_xlfn.IFNA(MEDIAN(INDIRECT("'" &amp; F$2 &amp; "'!B" &amp; ROWS!K63),INDIRECT("'" &amp; F$2 &amp; "'!F" &amp; ROWS!K63),INDIRECT("'" &amp; F$2 &amp; "'!J" &amp; ROWS!K63)), "")</f>
        <v>1.6</v>
      </c>
      <c r="G59" s="2">
        <f ca="1">_xlfn.IFNA(MEDIAN(INDIRECT("'" &amp; G$2 &amp; "'!B" &amp; ROWS!L63),INDIRECT("'" &amp; G$2 &amp; "'!F" &amp; ROWS!L63),INDIRECT("'" &amp; G$2 &amp; "'!J" &amp; ROWS!L63)), "")</f>
        <v>1.1200000000000001</v>
      </c>
      <c r="H59" s="2">
        <f ca="1">_xlfn.IFNA(MEDIAN(INDIRECT("'" &amp; H$2 &amp; "'!B" &amp; ROWS!R63),INDIRECT("'" &amp; H$2 &amp; "'!F" &amp; ROWS!R63),INDIRECT("'" &amp; H$2 &amp; "'!J" &amp; ROWS!R63)), "")</f>
        <v>2.2400000000000002</v>
      </c>
      <c r="I59" s="2">
        <f ca="1">_xlfn.IFNA(MEDIAN(INDIRECT("'" &amp; I$2 &amp; "'!B" &amp; ROWS!S63),INDIRECT("'" &amp; I$2 &amp; "'!F" &amp; ROWS!S63),INDIRECT("'" &amp; I$2 &amp; "'!J" &amp; ROWS!S63)), "")</f>
        <v>1.35</v>
      </c>
      <c r="J59" s="2">
        <f ca="1">_xlfn.IFNA(MEDIAN(INDIRECT("'" &amp; J$2 &amp; "'!B" &amp; ROWS!T63),INDIRECT("'" &amp; J$2 &amp; "'!F" &amp; ROWS!T63),INDIRECT("'" &amp; J$2 &amp; "'!J" &amp; ROWS!T63)), "")</f>
        <v>1.04</v>
      </c>
    </row>
    <row r="60" spans="1:10" x14ac:dyDescent="0.25">
      <c r="A60" t="str">
        <f>METRICS!A63</f>
        <v>monitor</v>
      </c>
      <c r="B60" s="2">
        <f ca="1">_xlfn.IFNA(MEDIAN(INDIRECT("'" &amp; B$2 &amp; "'!B" &amp; ROWS!B64),INDIRECT("'" &amp; B$2 &amp; "'!F" &amp; ROWS!B64),INDIRECT("'" &amp; B$2 &amp; "'!J" &amp; ROWS!B64)), "")</f>
        <v>1.44</v>
      </c>
      <c r="C60" s="2">
        <f ca="1">_xlfn.IFNA(MEDIAN(INDIRECT("'" &amp; C$2 &amp; "'!B" &amp; ROWS!C64),INDIRECT("'" &amp; C$2 &amp; "'!F" &amp; ROWS!C64),INDIRECT("'" &amp; C$2 &amp; "'!J" &amp; ROWS!C64)), "")</f>
        <v>2.17</v>
      </c>
      <c r="D60" s="2">
        <f ca="1">_xlfn.IFNA(MEDIAN(INDIRECT("'" &amp; D$2 &amp; "'!B" &amp; ROWS!D64),INDIRECT("'" &amp; D$2 &amp; "'!F" &amp; ROWS!D64),INDIRECT("'" &amp; D$2 &amp; "'!J" &amp; ROWS!D64)), "")</f>
        <v>0.79</v>
      </c>
      <c r="E60" s="2">
        <f ca="1">_xlfn.IFNA(MEDIAN(INDIRECT("'" &amp; E$2 &amp; "'!B" &amp; ROWS!J64),INDIRECT("'" &amp; E$2 &amp; "'!F" &amp; ROWS!J64),INDIRECT("'" &amp; E$2 &amp; "'!J" &amp; ROWS!J64)), "")</f>
        <v>0.91</v>
      </c>
      <c r="F60" s="2">
        <f ca="1">_xlfn.IFNA(MEDIAN(INDIRECT("'" &amp; F$2 &amp; "'!B" &amp; ROWS!K64),INDIRECT("'" &amp; F$2 &amp; "'!F" &amp; ROWS!K64),INDIRECT("'" &amp; F$2 &amp; "'!J" &amp; ROWS!K64)), "")</f>
        <v>1.78</v>
      </c>
      <c r="G60" s="2">
        <f ca="1">_xlfn.IFNA(MEDIAN(INDIRECT("'" &amp; G$2 &amp; "'!B" &amp; ROWS!L64),INDIRECT("'" &amp; G$2 &amp; "'!F" &amp; ROWS!L64),INDIRECT("'" &amp; G$2 &amp; "'!J" &amp; ROWS!L64)), "")</f>
        <v>0.63</v>
      </c>
      <c r="H60" s="2">
        <f ca="1">_xlfn.IFNA(MEDIAN(INDIRECT("'" &amp; H$2 &amp; "'!B" &amp; ROWS!R64),INDIRECT("'" &amp; H$2 &amp; "'!F" &amp; ROWS!R64),INDIRECT("'" &amp; H$2 &amp; "'!J" &amp; ROWS!R64)), "")</f>
        <v>0.99</v>
      </c>
      <c r="I60" s="2">
        <f ca="1">_xlfn.IFNA(MEDIAN(INDIRECT("'" &amp; I$2 &amp; "'!B" &amp; ROWS!S64),INDIRECT("'" &amp; I$2 &amp; "'!F" &amp; ROWS!S64),INDIRECT("'" &amp; I$2 &amp; "'!J" &amp; ROWS!S64)), "")</f>
        <v>1.76</v>
      </c>
      <c r="J60" s="2">
        <f ca="1">_xlfn.IFNA(MEDIAN(INDIRECT("'" &amp; J$2 &amp; "'!B" &amp; ROWS!T64),INDIRECT("'" &amp; J$2 &amp; "'!F" &amp; ROWS!T64),INDIRECT("'" &amp; J$2 &amp; "'!J" &amp; ROWS!T64)), "")</f>
        <v>0.65</v>
      </c>
    </row>
    <row r="61" spans="1:10" x14ac:dyDescent="0.25">
      <c r="A61" t="str">
        <f>METRICS!A64</f>
        <v>multi-monitor</v>
      </c>
      <c r="B61" s="2">
        <f ca="1">_xlfn.IFNA(MEDIAN(INDIRECT("'" &amp; B$2 &amp; "'!B" &amp; ROWS!B65),INDIRECT("'" &amp; B$2 &amp; "'!F" &amp; ROWS!B65),INDIRECT("'" &amp; B$2 &amp; "'!J" &amp; ROWS!B65)), "")</f>
        <v>9.02</v>
      </c>
      <c r="C61" s="2">
        <f ca="1">_xlfn.IFNA(MEDIAN(INDIRECT("'" &amp; C$2 &amp; "'!B" &amp; ROWS!C65),INDIRECT("'" &amp; C$2 &amp; "'!F" &amp; ROWS!C65),INDIRECT("'" &amp; C$2 &amp; "'!J" &amp; ROWS!C65)), "")</f>
        <v>4.1100000000000003</v>
      </c>
      <c r="D61" s="2">
        <f ca="1">_xlfn.IFNA(MEDIAN(INDIRECT("'" &amp; D$2 &amp; "'!B" &amp; ROWS!D65),INDIRECT("'" &amp; D$2 &amp; "'!F" &amp; ROWS!D65),INDIRECT("'" &amp; D$2 &amp; "'!J" &amp; ROWS!D65)), "")</f>
        <v>2.2799999999999998</v>
      </c>
      <c r="E61" s="2">
        <f ca="1">_xlfn.IFNA(MEDIAN(INDIRECT("'" &amp; E$2 &amp; "'!B" &amp; ROWS!J65),INDIRECT("'" &amp; E$2 &amp; "'!F" &amp; ROWS!J65),INDIRECT("'" &amp; E$2 &amp; "'!J" &amp; ROWS!J65)), "")</f>
        <v>1.02</v>
      </c>
      <c r="F61" s="2">
        <f ca="1">_xlfn.IFNA(MEDIAN(INDIRECT("'" &amp; F$2 &amp; "'!B" &amp; ROWS!K65),INDIRECT("'" &amp; F$2 &amp; "'!F" &amp; ROWS!K65),INDIRECT("'" &amp; F$2 &amp; "'!J" &amp; ROWS!K65)), "")</f>
        <v>1.87</v>
      </c>
      <c r="G61" s="2">
        <f ca="1">_xlfn.IFNA(MEDIAN(INDIRECT("'" &amp; G$2 &amp; "'!B" &amp; ROWS!L65),INDIRECT("'" &amp; G$2 &amp; "'!F" &amp; ROWS!L65),INDIRECT("'" &amp; G$2 &amp; "'!J" &amp; ROWS!L65)), "")</f>
        <v>0.67</v>
      </c>
      <c r="H61" s="2">
        <f ca="1">_xlfn.IFNA(MEDIAN(INDIRECT("'" &amp; H$2 &amp; "'!B" &amp; ROWS!R65),INDIRECT("'" &amp; H$2 &amp; "'!F" &amp; ROWS!R65),INDIRECT("'" &amp; H$2 &amp; "'!J" &amp; ROWS!R65)), "")</f>
        <v>1.04</v>
      </c>
      <c r="I61" s="2">
        <f ca="1">_xlfn.IFNA(MEDIAN(INDIRECT("'" &amp; I$2 &amp; "'!B" &amp; ROWS!S65),INDIRECT("'" &amp; I$2 &amp; "'!F" &amp; ROWS!S65),INDIRECT("'" &amp; I$2 &amp; "'!J" &amp; ROWS!S65)), "")</f>
        <v>1.8</v>
      </c>
      <c r="J61" s="2">
        <f ca="1">_xlfn.IFNA(MEDIAN(INDIRECT("'" &amp; J$2 &amp; "'!B" &amp; ROWS!T65),INDIRECT("'" &amp; J$2 &amp; "'!F" &amp; ROWS!T65),INDIRECT("'" &amp; J$2 &amp; "'!J" &amp; ROWS!T65)), "")</f>
        <v>0.68</v>
      </c>
    </row>
    <row r="62" spans="1:10" x14ac:dyDescent="0.25">
      <c r="A62" t="str">
        <f>METRICS!A65</f>
        <v>nested-types</v>
      </c>
      <c r="B62" s="2">
        <f ca="1">_xlfn.IFNA(MEDIAN(INDIRECT("'" &amp; B$2 &amp; "'!B" &amp; ROWS!B66),INDIRECT("'" &amp; B$2 &amp; "'!F" &amp; ROWS!B66),INDIRECT("'" &amp; B$2 &amp; "'!J" &amp; ROWS!B66)), "")</f>
        <v>7.0000000000000007E-2</v>
      </c>
      <c r="C62" s="2">
        <f ca="1">_xlfn.IFNA(MEDIAN(INDIRECT("'" &amp; C$2 &amp; "'!B" &amp; ROWS!C66),INDIRECT("'" &amp; C$2 &amp; "'!F" &amp; ROWS!C66),INDIRECT("'" &amp; C$2 &amp; "'!J" &amp; ROWS!C66)), "")</f>
        <v>7.0000000000000007E-2</v>
      </c>
      <c r="D62" s="2">
        <f ca="1">_xlfn.IFNA(MEDIAN(INDIRECT("'" &amp; D$2 &amp; "'!B" &amp; ROWS!D66),INDIRECT("'" &amp; D$2 &amp; "'!F" &amp; ROWS!D66),INDIRECT("'" &amp; D$2 &amp; "'!J" &amp; ROWS!D66)), "")</f>
        <v>0.03</v>
      </c>
      <c r="E62" s="2">
        <f ca="1">_xlfn.IFNA(MEDIAN(INDIRECT("'" &amp; E$2 &amp; "'!B" &amp; ROWS!J66),INDIRECT("'" &amp; E$2 &amp; "'!F" &amp; ROWS!J66),INDIRECT("'" &amp; E$2 &amp; "'!J" &amp; ROWS!J66)), "")</f>
        <v>0.02</v>
      </c>
      <c r="F62" s="2">
        <f ca="1">_xlfn.IFNA(MEDIAN(INDIRECT("'" &amp; F$2 &amp; "'!B" &amp; ROWS!K66),INDIRECT("'" &amp; F$2 &amp; "'!F" &amp; ROWS!K66),INDIRECT("'" &amp; F$2 &amp; "'!J" &amp; ROWS!K66)), "")</f>
        <v>0.04</v>
      </c>
      <c r="G62" s="2">
        <f ca="1">_xlfn.IFNA(MEDIAN(INDIRECT("'" &amp; G$2 &amp; "'!B" &amp; ROWS!L66),INDIRECT("'" &amp; G$2 &amp; "'!F" &amp; ROWS!L66),INDIRECT("'" &amp; G$2 &amp; "'!J" &amp; ROWS!L66)), "")</f>
        <v>0.02</v>
      </c>
      <c r="H62" s="2">
        <f ca="1">_xlfn.IFNA(MEDIAN(INDIRECT("'" &amp; H$2 &amp; "'!B" &amp; ROWS!R66),INDIRECT("'" &amp; H$2 &amp; "'!F" &amp; ROWS!R66),INDIRECT("'" &amp; H$2 &amp; "'!J" &amp; ROWS!R66)), "")</f>
        <v>0.02</v>
      </c>
      <c r="I62" s="2">
        <f ca="1">_xlfn.IFNA(MEDIAN(INDIRECT("'" &amp; I$2 &amp; "'!B" &amp; ROWS!S66),INDIRECT("'" &amp; I$2 &amp; "'!F" &amp; ROWS!S66),INDIRECT("'" &amp; I$2 &amp; "'!J" &amp; ROWS!S66)), "")</f>
        <v>0.03</v>
      </c>
      <c r="J62" s="2">
        <f ca="1">_xlfn.IFNA(MEDIAN(INDIRECT("'" &amp; J$2 &amp; "'!B" &amp; ROWS!T66),INDIRECT("'" &amp; J$2 &amp; "'!F" &amp; ROWS!T66),INDIRECT("'" &amp; J$2 &amp; "'!J" &amp; ROWS!T66)), "")</f>
        <v>0.02</v>
      </c>
    </row>
    <row r="63" spans="1:10" x14ac:dyDescent="0.25">
      <c r="A63" t="str">
        <f>METRICS!A66</f>
        <v>numericConstants</v>
      </c>
      <c r="B63" s="2">
        <f ca="1">_xlfn.IFNA(MEDIAN(INDIRECT("'" &amp; B$2 &amp; "'!B" &amp; ROWS!B67),INDIRECT("'" &amp; B$2 &amp; "'!F" &amp; ROWS!B67),INDIRECT("'" &amp; B$2 &amp; "'!J" &amp; ROWS!B67)), "")</f>
        <v>0.06</v>
      </c>
      <c r="C63" s="2">
        <f ca="1">_xlfn.IFNA(MEDIAN(INDIRECT("'" &amp; C$2 &amp; "'!B" &amp; ROWS!C67),INDIRECT("'" &amp; C$2 &amp; "'!F" &amp; ROWS!C67),INDIRECT("'" &amp; C$2 &amp; "'!J" &amp; ROWS!C67)), "")</f>
        <v>0.06</v>
      </c>
      <c r="D63" s="2">
        <f ca="1">_xlfn.IFNA(MEDIAN(INDIRECT("'" &amp; D$2 &amp; "'!B" &amp; ROWS!D67),INDIRECT("'" &amp; D$2 &amp; "'!F" &amp; ROWS!D67),INDIRECT("'" &amp; D$2 &amp; "'!J" &amp; ROWS!D67)), "")</f>
        <v>0.03</v>
      </c>
      <c r="E63" s="2">
        <f ca="1">_xlfn.IFNA(MEDIAN(INDIRECT("'" &amp; E$2 &amp; "'!B" &amp; ROWS!J67),INDIRECT("'" &amp; E$2 &amp; "'!F" &amp; ROWS!J67),INDIRECT("'" &amp; E$2 &amp; "'!J" &amp; ROWS!J67)), "")</f>
        <v>0.02</v>
      </c>
      <c r="F63" s="2">
        <f ca="1">_xlfn.IFNA(MEDIAN(INDIRECT("'" &amp; F$2 &amp; "'!B" &amp; ROWS!K67),INDIRECT("'" &amp; F$2 &amp; "'!F" &amp; ROWS!K67),INDIRECT("'" &amp; F$2 &amp; "'!J" &amp; ROWS!K67)), "")</f>
        <v>0.04</v>
      </c>
      <c r="G63" s="2">
        <f ca="1">_xlfn.IFNA(MEDIAN(INDIRECT("'" &amp; G$2 &amp; "'!B" &amp; ROWS!L67),INDIRECT("'" &amp; G$2 &amp; "'!F" &amp; ROWS!L67),INDIRECT("'" &amp; G$2 &amp; "'!J" &amp; ROWS!L67)), "")</f>
        <v>0.01</v>
      </c>
      <c r="H63" s="2">
        <f ca="1">_xlfn.IFNA(MEDIAN(INDIRECT("'" &amp; H$2 &amp; "'!B" &amp; ROWS!R67),INDIRECT("'" &amp; H$2 &amp; "'!F" &amp; ROWS!R67),INDIRECT("'" &amp; H$2 &amp; "'!J" &amp; ROWS!R67)), "")</f>
        <v>0.02</v>
      </c>
      <c r="I63" s="2">
        <f ca="1">_xlfn.IFNA(MEDIAN(INDIRECT("'" &amp; I$2 &amp; "'!B" &amp; ROWS!S67),INDIRECT("'" &amp; I$2 &amp; "'!F" &amp; ROWS!S67),INDIRECT("'" &amp; I$2 &amp; "'!J" &amp; ROWS!S67)), "")</f>
        <v>0.03</v>
      </c>
      <c r="J63" s="2">
        <f ca="1">_xlfn.IFNA(MEDIAN(INDIRECT("'" &amp; J$2 &amp; "'!B" &amp; ROWS!T67),INDIRECT("'" &amp; J$2 &amp; "'!F" &amp; ROWS!T67),INDIRECT("'" &amp; J$2 &amp; "'!J" &amp; ROWS!T67)), "")</f>
        <v>0.01</v>
      </c>
    </row>
    <row r="64" spans="1:10" x14ac:dyDescent="0.25">
      <c r="A64" t="str">
        <f>METRICS!A67</f>
        <v>operators</v>
      </c>
      <c r="B64" s="2">
        <f ca="1">_xlfn.IFNA(MEDIAN(INDIRECT("'" &amp; B$2 &amp; "'!B" &amp; ROWS!B68),INDIRECT("'" &amp; B$2 &amp; "'!F" &amp; ROWS!B68),INDIRECT("'" &amp; B$2 &amp; "'!J" &amp; ROWS!B68)), "")</f>
        <v>0.06</v>
      </c>
      <c r="C64" s="2">
        <f ca="1">_xlfn.IFNA(MEDIAN(INDIRECT("'" &amp; C$2 &amp; "'!B" &amp; ROWS!C68),INDIRECT("'" &amp; C$2 &amp; "'!F" &amp; ROWS!C68),INDIRECT("'" &amp; C$2 &amp; "'!J" &amp; ROWS!C68)), "")</f>
        <v>7.0000000000000007E-2</v>
      </c>
      <c r="D64" s="2">
        <f ca="1">_xlfn.IFNA(MEDIAN(INDIRECT("'" &amp; D$2 &amp; "'!B" &amp; ROWS!D68),INDIRECT("'" &amp; D$2 &amp; "'!F" &amp; ROWS!D68),INDIRECT("'" &amp; D$2 &amp; "'!J" &amp; ROWS!D68)), "")</f>
        <v>0.03</v>
      </c>
      <c r="E64" s="2">
        <f ca="1">_xlfn.IFNA(MEDIAN(INDIRECT("'" &amp; E$2 &amp; "'!B" &amp; ROWS!J68),INDIRECT("'" &amp; E$2 &amp; "'!F" &amp; ROWS!J68),INDIRECT("'" &amp; E$2 &amp; "'!J" &amp; ROWS!J68)), "")</f>
        <v>0.02</v>
      </c>
      <c r="F64" s="2">
        <f ca="1">_xlfn.IFNA(MEDIAN(INDIRECT("'" &amp; F$2 &amp; "'!B" &amp; ROWS!K68),INDIRECT("'" &amp; F$2 &amp; "'!F" &amp; ROWS!K68),INDIRECT("'" &amp; F$2 &amp; "'!J" &amp; ROWS!K68)), "")</f>
        <v>0.04</v>
      </c>
      <c r="G64" s="2">
        <f ca="1">_xlfn.IFNA(MEDIAN(INDIRECT("'" &amp; G$2 &amp; "'!B" &amp; ROWS!L68),INDIRECT("'" &amp; G$2 &amp; "'!F" &amp; ROWS!L68),INDIRECT("'" &amp; G$2 &amp; "'!J" &amp; ROWS!L68)), "")</f>
        <v>0.01</v>
      </c>
      <c r="H64" s="2">
        <f ca="1">_xlfn.IFNA(MEDIAN(INDIRECT("'" &amp; H$2 &amp; "'!B" &amp; ROWS!R68),INDIRECT("'" &amp; H$2 &amp; "'!F" &amp; ROWS!R68),INDIRECT("'" &amp; H$2 &amp; "'!J" &amp; ROWS!R68)), "")</f>
        <v>0.02</v>
      </c>
      <c r="I64" s="2">
        <f ca="1">_xlfn.IFNA(MEDIAN(INDIRECT("'" &amp; I$2 &amp; "'!B" &amp; ROWS!S68),INDIRECT("'" &amp; I$2 &amp; "'!F" &amp; ROWS!S68),INDIRECT("'" &amp; I$2 &amp; "'!J" &amp; ROWS!S68)), "")</f>
        <v>0.04</v>
      </c>
      <c r="J64" s="2">
        <f ca="1">_xlfn.IFNA(MEDIAN(INDIRECT("'" &amp; J$2 &amp; "'!B" &amp; ROWS!T68),INDIRECT("'" &amp; J$2 &amp; "'!F" &amp; ROWS!T68),INDIRECT("'" &amp; J$2 &amp; "'!J" &amp; ROWS!T68)), "")</f>
        <v>0.02</v>
      </c>
    </row>
    <row r="65" spans="1:10" x14ac:dyDescent="0.25">
      <c r="A65" t="str">
        <f>METRICS!A68</f>
        <v>pingpong</v>
      </c>
      <c r="B65" s="2">
        <f ca="1">_xlfn.IFNA(MEDIAN(INDIRECT("'" &amp; B$2 &amp; "'!B" &amp; ROWS!B69),INDIRECT("'" &amp; B$2 &amp; "'!F" &amp; ROWS!B69),INDIRECT("'" &amp; B$2 &amp; "'!J" &amp; ROWS!B69)), "")</f>
        <v>0.66</v>
      </c>
      <c r="C65" s="2">
        <f ca="1">_xlfn.IFNA(MEDIAN(INDIRECT("'" &amp; C$2 &amp; "'!B" &amp; ROWS!C69),INDIRECT("'" &amp; C$2 &amp; "'!F" &amp; ROWS!C69),INDIRECT("'" &amp; C$2 &amp; "'!J" &amp; ROWS!C69)), "")</f>
        <v>1.02</v>
      </c>
      <c r="D65" s="2">
        <f ca="1">_xlfn.IFNA(MEDIAN(INDIRECT("'" &amp; D$2 &amp; "'!B" &amp; ROWS!D69),INDIRECT("'" &amp; D$2 &amp; "'!F" &amp; ROWS!D69),INDIRECT("'" &amp; D$2 &amp; "'!J" &amp; ROWS!D69)), "")</f>
        <v>0.36</v>
      </c>
      <c r="E65" s="2">
        <f ca="1">_xlfn.IFNA(MEDIAN(INDIRECT("'" &amp; E$2 &amp; "'!B" &amp; ROWS!J69),INDIRECT("'" &amp; E$2 &amp; "'!F" &amp; ROWS!J69),INDIRECT("'" &amp; E$2 &amp; "'!J" &amp; ROWS!J69)), "")</f>
        <v>0.44</v>
      </c>
      <c r="F65" s="2">
        <f ca="1">_xlfn.IFNA(MEDIAN(INDIRECT("'" &amp; F$2 &amp; "'!B" &amp; ROWS!K69),INDIRECT("'" &amp; F$2 &amp; "'!F" &amp; ROWS!K69),INDIRECT("'" &amp; F$2 &amp; "'!J" &amp; ROWS!K69)), "")</f>
        <v>0.87</v>
      </c>
      <c r="G65" s="2">
        <f ca="1">_xlfn.IFNA(MEDIAN(INDIRECT("'" &amp; G$2 &amp; "'!B" &amp; ROWS!L69),INDIRECT("'" &amp; G$2 &amp; "'!F" &amp; ROWS!L69),INDIRECT("'" &amp; G$2 &amp; "'!J" &amp; ROWS!L69)), "")</f>
        <v>0.31</v>
      </c>
      <c r="H65" s="2">
        <f ca="1">_xlfn.IFNA(MEDIAN(INDIRECT("'" &amp; H$2 &amp; "'!B" &amp; ROWS!R69),INDIRECT("'" &amp; H$2 &amp; "'!F" &amp; ROWS!R69),INDIRECT("'" &amp; H$2 &amp; "'!J" &amp; ROWS!R69)), "")</f>
        <v>0.48</v>
      </c>
      <c r="I65" s="2">
        <f ca="1">_xlfn.IFNA(MEDIAN(INDIRECT("'" &amp; I$2 &amp; "'!B" &amp; ROWS!S69),INDIRECT("'" &amp; I$2 &amp; "'!F" &amp; ROWS!S69),INDIRECT("'" &amp; I$2 &amp; "'!J" &amp; ROWS!S69)), "")</f>
        <v>0.84</v>
      </c>
      <c r="J65" s="2">
        <f ca="1">_xlfn.IFNA(MEDIAN(INDIRECT("'" &amp; J$2 &amp; "'!B" &amp; ROWS!T69),INDIRECT("'" &amp; J$2 &amp; "'!F" &amp; ROWS!T69),INDIRECT("'" &amp; J$2 &amp; "'!J" &amp; ROWS!T69)), "")</f>
        <v>0.32</v>
      </c>
    </row>
    <row r="66" spans="1:10" x14ac:dyDescent="0.25">
      <c r="A66" t="str">
        <f>METRICS!A70</f>
        <v>preempt</v>
      </c>
      <c r="B66" s="2">
        <f ca="1">_xlfn.IFNA(MEDIAN(INDIRECT("'" &amp; B$2 &amp; "'!B" &amp; ROWS!B71),INDIRECT("'" &amp; B$2 &amp; "'!F" &amp; ROWS!B71),INDIRECT("'" &amp; B$2 &amp; "'!J" &amp; ROWS!B71)), "")</f>
        <v>1.4</v>
      </c>
      <c r="C66" s="2">
        <f ca="1">_xlfn.IFNA(MEDIAN(INDIRECT("'" &amp; C$2 &amp; "'!B" &amp; ROWS!C71),INDIRECT("'" &amp; C$2 &amp; "'!F" &amp; ROWS!C71),INDIRECT("'" &amp; C$2 &amp; "'!J" &amp; ROWS!C71)), "")</f>
        <v>2.4900000000000002</v>
      </c>
      <c r="D66" s="2">
        <f ca="1">_xlfn.IFNA(MEDIAN(INDIRECT("'" &amp; D$2 &amp; "'!B" &amp; ROWS!D71),INDIRECT("'" &amp; D$2 &amp; "'!F" &amp; ROWS!D71),INDIRECT("'" &amp; D$2 &amp; "'!J" &amp; ROWS!D71)), "")</f>
        <v>0.81</v>
      </c>
      <c r="E66" s="2">
        <f ca="1">_xlfn.IFNA(MEDIAN(INDIRECT("'" &amp; E$2 &amp; "'!B" &amp; ROWS!J71),INDIRECT("'" &amp; E$2 &amp; "'!F" &amp; ROWS!J71),INDIRECT("'" &amp; E$2 &amp; "'!J" &amp; ROWS!J71)), "")</f>
        <v>1.06</v>
      </c>
      <c r="F66" s="2">
        <f ca="1">_xlfn.IFNA(MEDIAN(INDIRECT("'" &amp; F$2 &amp; "'!B" &amp; ROWS!K71),INDIRECT("'" &amp; F$2 &amp; "'!F" &amp; ROWS!K71),INDIRECT("'" &amp; F$2 &amp; "'!J" &amp; ROWS!K71)), "")</f>
        <v>2.13</v>
      </c>
      <c r="G66" s="2">
        <f ca="1">_xlfn.IFNA(MEDIAN(INDIRECT("'" &amp; G$2 &amp; "'!B" &amp; ROWS!L71),INDIRECT("'" &amp; G$2 &amp; "'!F" &amp; ROWS!L71),INDIRECT("'" &amp; G$2 &amp; "'!J" &amp; ROWS!L71)), "")</f>
        <v>0.73</v>
      </c>
      <c r="H66" s="2">
        <f ca="1">_xlfn.IFNA(MEDIAN(INDIRECT("'" &amp; H$2 &amp; "'!B" &amp; ROWS!R71),INDIRECT("'" &amp; H$2 &amp; "'!F" &amp; ROWS!R71),INDIRECT("'" &amp; H$2 &amp; "'!J" &amp; ROWS!R71)), "")</f>
        <v>1.1599999999999999</v>
      </c>
      <c r="I66" s="2">
        <f ca="1">_xlfn.IFNA(MEDIAN(INDIRECT("'" &amp; I$2 &amp; "'!B" &amp; ROWS!S71),INDIRECT("'" &amp; I$2 &amp; "'!F" &amp; ROWS!S71),INDIRECT("'" &amp; I$2 &amp; "'!J" &amp; ROWS!S71)), "")</f>
        <v>2.1</v>
      </c>
      <c r="J66" s="2">
        <f ca="1">_xlfn.IFNA(MEDIAN(INDIRECT("'" &amp; J$2 &amp; "'!B" &amp; ROWS!T71),INDIRECT("'" &amp; J$2 &amp; "'!F" &amp; ROWS!T71),INDIRECT("'" &amp; J$2 &amp; "'!J" &amp; ROWS!T71)), "")</f>
        <v>0.75</v>
      </c>
    </row>
    <row r="67" spans="1:10" x14ac:dyDescent="0.25">
      <c r="A67" t="str">
        <f>METRICS!A71</f>
        <v>prodcons</v>
      </c>
      <c r="B67" s="2">
        <f ca="1">_xlfn.IFNA(MEDIAN(INDIRECT("'" &amp; B$2 &amp; "'!B" &amp; ROWS!B72),INDIRECT("'" &amp; B$2 &amp; "'!F" &amp; ROWS!B72),INDIRECT("'" &amp; B$2 &amp; "'!J" &amp; ROWS!B72)), "")</f>
        <v>3.14</v>
      </c>
      <c r="C67" s="2">
        <f ca="1">_xlfn.IFNA(MEDIAN(INDIRECT("'" &amp; C$2 &amp; "'!B" &amp; ROWS!C72),INDIRECT("'" &amp; C$2 &amp; "'!F" &amp; ROWS!C72),INDIRECT("'" &amp; C$2 &amp; "'!J" &amp; ROWS!C72)), "")</f>
        <v>2.2599999999999998</v>
      </c>
      <c r="D67" s="2">
        <f ca="1">_xlfn.IFNA(MEDIAN(INDIRECT("'" &amp; D$2 &amp; "'!B" &amp; ROWS!D72),INDIRECT("'" &amp; D$2 &amp; "'!F" &amp; ROWS!D72),INDIRECT("'" &amp; D$2 &amp; "'!J" &amp; ROWS!D72)), "")</f>
        <v>1.05</v>
      </c>
      <c r="E67" s="2">
        <f ca="1">_xlfn.IFNA(MEDIAN(INDIRECT("'" &amp; E$2 &amp; "'!B" &amp; ROWS!J72),INDIRECT("'" &amp; E$2 &amp; "'!F" &amp; ROWS!J72),INDIRECT("'" &amp; E$2 &amp; "'!J" &amp; ROWS!J72)), "")</f>
        <v>0.86</v>
      </c>
      <c r="F67" s="2">
        <f ca="1">_xlfn.IFNA(MEDIAN(INDIRECT("'" &amp; F$2 &amp; "'!B" &amp; ROWS!K72),INDIRECT("'" &amp; F$2 &amp; "'!F" &amp; ROWS!K72),INDIRECT("'" &amp; F$2 &amp; "'!J" &amp; ROWS!K72)), "")</f>
        <v>1.54</v>
      </c>
      <c r="G67" s="2">
        <f ca="1">_xlfn.IFNA(MEDIAN(INDIRECT("'" &amp; G$2 &amp; "'!B" &amp; ROWS!L72),INDIRECT("'" &amp; G$2 &amp; "'!F" &amp; ROWS!L72),INDIRECT("'" &amp; G$2 &amp; "'!J" &amp; ROWS!L72)), "")</f>
        <v>0.59</v>
      </c>
      <c r="H67" s="2">
        <f ca="1">_xlfn.IFNA(MEDIAN(INDIRECT("'" &amp; H$2 &amp; "'!B" &amp; ROWS!R72),INDIRECT("'" &amp; H$2 &amp; "'!F" &amp; ROWS!R72),INDIRECT("'" &amp; H$2 &amp; "'!J" &amp; ROWS!R72)), "")</f>
        <v>0.88</v>
      </c>
      <c r="I67" s="2">
        <f ca="1">_xlfn.IFNA(MEDIAN(INDIRECT("'" &amp; I$2 &amp; "'!B" &amp; ROWS!S72),INDIRECT("'" &amp; I$2 &amp; "'!F" &amp; ROWS!S72),INDIRECT("'" &amp; I$2 &amp; "'!J" &amp; ROWS!S72)), "")</f>
        <v>1.5</v>
      </c>
      <c r="J67" s="2">
        <f ca="1">_xlfn.IFNA(MEDIAN(INDIRECT("'" &amp; J$2 &amp; "'!B" &amp; ROWS!T72),INDIRECT("'" &amp; J$2 &amp; "'!F" &amp; ROWS!T72),INDIRECT("'" &amp; J$2 &amp; "'!J" &amp; ROWS!T72)), "")</f>
        <v>0.59</v>
      </c>
    </row>
    <row r="68" spans="1:10" x14ac:dyDescent="0.25">
      <c r="A68" t="str">
        <f>METRICS!A72</f>
        <v>quickSort</v>
      </c>
      <c r="B68" s="2">
        <f ca="1">_xlfn.IFNA(MEDIAN(INDIRECT("'" &amp; B$2 &amp; "'!B" &amp; ROWS!B73),INDIRECT("'" &amp; B$2 &amp; "'!F" &amp; ROWS!B73),INDIRECT("'" &amp; B$2 &amp; "'!J" &amp; ROWS!B73)), "")</f>
        <v>1.62</v>
      </c>
      <c r="C68" s="2">
        <f ca="1">_xlfn.IFNA(MEDIAN(INDIRECT("'" &amp; C$2 &amp; "'!B" &amp; ROWS!C73),INDIRECT("'" &amp; C$2 &amp; "'!F" &amp; ROWS!C73),INDIRECT("'" &amp; C$2 &amp; "'!J" &amp; ROWS!C73)), "")</f>
        <v>2.2400000000000002</v>
      </c>
      <c r="D68" s="2">
        <f ca="1">_xlfn.IFNA(MEDIAN(INDIRECT("'" &amp; D$2 &amp; "'!B" &amp; ROWS!D73),INDIRECT("'" &amp; D$2 &amp; "'!F" &amp; ROWS!D73),INDIRECT("'" &amp; D$2 &amp; "'!J" &amp; ROWS!D73)), "")</f>
        <v>0.85</v>
      </c>
      <c r="E68" s="2">
        <f ca="1">_xlfn.IFNA(MEDIAN(INDIRECT("'" &amp; E$2 &amp; "'!B" &amp; ROWS!J73),INDIRECT("'" &amp; E$2 &amp; "'!F" &amp; ROWS!J73),INDIRECT("'" &amp; E$2 &amp; "'!J" &amp; ROWS!J73)), "")</f>
        <v>1.01</v>
      </c>
      <c r="F68" s="2">
        <f ca="1">_xlfn.IFNA(MEDIAN(INDIRECT("'" &amp; F$2 &amp; "'!B" &amp; ROWS!K73),INDIRECT("'" &amp; F$2 &amp; "'!F" &amp; ROWS!K73),INDIRECT("'" &amp; F$2 &amp; "'!J" &amp; ROWS!K73)), "")</f>
        <v>1.86</v>
      </c>
      <c r="G68" s="2">
        <f ca="1">_xlfn.IFNA(MEDIAN(INDIRECT("'" &amp; G$2 &amp; "'!B" &amp; ROWS!L73),INDIRECT("'" &amp; G$2 &amp; "'!F" &amp; ROWS!L73),INDIRECT("'" &amp; G$2 &amp; "'!J" &amp; ROWS!L73)), "")</f>
        <v>0.68</v>
      </c>
      <c r="H68" s="2">
        <f ca="1">_xlfn.IFNA(MEDIAN(INDIRECT("'" &amp; H$2 &amp; "'!B" &amp; ROWS!R73),INDIRECT("'" &amp; H$2 &amp; "'!F" &amp; ROWS!R73),INDIRECT("'" &amp; H$2 &amp; "'!J" &amp; ROWS!R73)), "")</f>
        <v>0.99</v>
      </c>
      <c r="I68" s="2">
        <f ca="1">_xlfn.IFNA(MEDIAN(INDIRECT("'" &amp; I$2 &amp; "'!B" &amp; ROWS!S73),INDIRECT("'" &amp; I$2 &amp; "'!F" &amp; ROWS!S73),INDIRECT("'" &amp; I$2 &amp; "'!J" &amp; ROWS!S73)), "")</f>
        <v>1.88</v>
      </c>
      <c r="J68" s="2">
        <f ca="1">_xlfn.IFNA(MEDIAN(INDIRECT("'" &amp; J$2 &amp; "'!B" &amp; ROWS!T73),INDIRECT("'" &amp; J$2 &amp; "'!F" &amp; ROWS!T73),INDIRECT("'" &amp; J$2 &amp; "'!J" &amp; ROWS!T73)), "")</f>
        <v>0.69</v>
      </c>
    </row>
    <row r="69" spans="1:10" x14ac:dyDescent="0.25">
      <c r="A69" t="str">
        <f>METRICS!A73</f>
        <v>quoted_keyword</v>
      </c>
      <c r="B69" s="2">
        <f ca="1">_xlfn.IFNA(MEDIAN(INDIRECT("'" &amp; B$2 &amp; "'!B" &amp; ROWS!B74),INDIRECT("'" &amp; B$2 &amp; "'!F" &amp; ROWS!B74),INDIRECT("'" &amp; B$2 &amp; "'!J" &amp; ROWS!B74)), "")</f>
        <v>0.28000000000000003</v>
      </c>
      <c r="C69" s="2">
        <f ca="1">_xlfn.IFNA(MEDIAN(INDIRECT("'" &amp; C$2 &amp; "'!B" &amp; ROWS!C74),INDIRECT("'" &amp; C$2 &amp; "'!F" &amp; ROWS!C74),INDIRECT("'" &amp; C$2 &amp; "'!J" &amp; ROWS!C74)), "")</f>
        <v>0.18</v>
      </c>
      <c r="D69" s="2">
        <f ca="1">_xlfn.IFNA(MEDIAN(INDIRECT("'" &amp; D$2 &amp; "'!B" &amp; ROWS!D74),INDIRECT("'" &amp; D$2 &amp; "'!F" &amp; ROWS!D74),INDIRECT("'" &amp; D$2 &amp; "'!J" &amp; ROWS!D74)), "")</f>
        <v>0.11</v>
      </c>
      <c r="E69" s="2">
        <f ca="1">_xlfn.IFNA(MEDIAN(INDIRECT("'" &amp; E$2 &amp; "'!B" &amp; ROWS!J74),INDIRECT("'" &amp; E$2 &amp; "'!F" &amp; ROWS!J74),INDIRECT("'" &amp; E$2 &amp; "'!J" &amp; ROWS!J74)), "")</f>
        <v>0.06</v>
      </c>
      <c r="F69" s="2">
        <f ca="1">_xlfn.IFNA(MEDIAN(INDIRECT("'" &amp; F$2 &amp; "'!B" &amp; ROWS!K74),INDIRECT("'" &amp; F$2 &amp; "'!F" &amp; ROWS!K74),INDIRECT("'" &amp; F$2 &amp; "'!J" &amp; ROWS!K74)), "")</f>
        <v>0.08</v>
      </c>
      <c r="G69" s="2">
        <f ca="1">_xlfn.IFNA(MEDIAN(INDIRECT("'" &amp; G$2 &amp; "'!B" &amp; ROWS!L74),INDIRECT("'" &amp; G$2 &amp; "'!F" &amp; ROWS!L74),INDIRECT("'" &amp; G$2 &amp; "'!J" &amp; ROWS!L74)), "")</f>
        <v>0.03</v>
      </c>
      <c r="H69" s="2">
        <f ca="1">_xlfn.IFNA(MEDIAN(INDIRECT("'" &amp; H$2 &amp; "'!B" &amp; ROWS!R74),INDIRECT("'" &amp; H$2 &amp; "'!F" &amp; ROWS!R74),INDIRECT("'" &amp; H$2 &amp; "'!J" &amp; ROWS!R74)), "")</f>
        <v>0.06</v>
      </c>
      <c r="I69" s="2">
        <f ca="1">_xlfn.IFNA(MEDIAN(INDIRECT("'" &amp; I$2 &amp; "'!B" &amp; ROWS!S74),INDIRECT("'" &amp; I$2 &amp; "'!F" &amp; ROWS!S74),INDIRECT("'" &amp; I$2 &amp; "'!J" &amp; ROWS!S74)), "")</f>
        <v>0.08</v>
      </c>
      <c r="J69" s="2">
        <f ca="1">_xlfn.IFNA(MEDIAN(INDIRECT("'" &amp; J$2 &amp; "'!B" &amp; ROWS!T74),INDIRECT("'" &amp; J$2 &amp; "'!F" &amp; ROWS!T74),INDIRECT("'" &amp; J$2 &amp; "'!J" &amp; ROWS!T74)), "")</f>
        <v>0.04</v>
      </c>
    </row>
    <row r="70" spans="1:10" x14ac:dyDescent="0.25">
      <c r="A70" t="str">
        <f>METRICS!A74</f>
        <v>random</v>
      </c>
      <c r="B70" s="2">
        <f ca="1">_xlfn.IFNA(MEDIAN(INDIRECT("'" &amp; B$2 &amp; "'!B" &amp; ROWS!B75),INDIRECT("'" &amp; B$2 &amp; "'!F" &amp; ROWS!B75),INDIRECT("'" &amp; B$2 &amp; "'!J" &amp; ROWS!B75)), "")</f>
        <v>4.28</v>
      </c>
      <c r="C70" s="2">
        <f ca="1">_xlfn.IFNA(MEDIAN(INDIRECT("'" &amp; C$2 &amp; "'!B" &amp; ROWS!C75),INDIRECT("'" &amp; C$2 &amp; "'!F" &amp; ROWS!C75),INDIRECT("'" &amp; C$2 &amp; "'!J" &amp; ROWS!C75)), "")</f>
        <v>1.74</v>
      </c>
      <c r="D70" s="2">
        <f ca="1">_xlfn.IFNA(MEDIAN(INDIRECT("'" &amp; D$2 &amp; "'!B" &amp; ROWS!D75),INDIRECT("'" &amp; D$2 &amp; "'!F" &amp; ROWS!D75),INDIRECT("'" &amp; D$2 &amp; "'!J" &amp; ROWS!D75)), "")</f>
        <v>1.4</v>
      </c>
      <c r="E70" s="2">
        <f ca="1">_xlfn.IFNA(MEDIAN(INDIRECT("'" &amp; E$2 &amp; "'!B" &amp; ROWS!J75),INDIRECT("'" &amp; E$2 &amp; "'!F" &amp; ROWS!J75),INDIRECT("'" &amp; E$2 &amp; "'!J" &amp; ROWS!J75)), "")</f>
        <v>0.53</v>
      </c>
      <c r="F70" s="2">
        <f ca="1">_xlfn.IFNA(MEDIAN(INDIRECT("'" &amp; F$2 &amp; "'!B" &amp; ROWS!K75),INDIRECT("'" &amp; F$2 &amp; "'!F" &amp; ROWS!K75),INDIRECT("'" &amp; F$2 &amp; "'!J" &amp; ROWS!K75)), "")</f>
        <v>0.59</v>
      </c>
      <c r="G70" s="2">
        <f ca="1">_xlfn.IFNA(MEDIAN(INDIRECT("'" &amp; G$2 &amp; "'!B" &amp; ROWS!L75),INDIRECT("'" &amp; G$2 &amp; "'!F" &amp; ROWS!L75),INDIRECT("'" &amp; G$2 &amp; "'!J" &amp; ROWS!L75)), "")</f>
        <v>0.34</v>
      </c>
      <c r="H70" s="2">
        <f ca="1">_xlfn.IFNA(MEDIAN(INDIRECT("'" &amp; H$2 &amp; "'!B" &amp; ROWS!R75),INDIRECT("'" &amp; H$2 &amp; "'!F" &amp; ROWS!R75),INDIRECT("'" &amp; H$2 &amp; "'!J" &amp; ROWS!R75)), "")</f>
        <v>0.5</v>
      </c>
      <c r="I70" s="2">
        <f ca="1">_xlfn.IFNA(MEDIAN(INDIRECT("'" &amp; I$2 &amp; "'!B" &amp; ROWS!S75),INDIRECT("'" &amp; I$2 &amp; "'!F" &amp; ROWS!S75),INDIRECT("'" &amp; I$2 &amp; "'!J" &amp; ROWS!S75)), "")</f>
        <v>0.56999999999999995</v>
      </c>
      <c r="J70" s="2">
        <f ca="1">_xlfn.IFNA(MEDIAN(INDIRECT("'" &amp; J$2 &amp; "'!B" &amp; ROWS!T75),INDIRECT("'" &amp; J$2 &amp; "'!F" &amp; ROWS!T75),INDIRECT("'" &amp; J$2 &amp; "'!J" &amp; ROWS!T75)), "")</f>
        <v>0.33</v>
      </c>
    </row>
    <row r="71" spans="1:10" x14ac:dyDescent="0.25">
      <c r="A71" t="str">
        <f>METRICS!A76</f>
        <v>recurse</v>
      </c>
      <c r="B71" s="2">
        <f ca="1">_xlfn.IFNA(MEDIAN(INDIRECT("'" &amp; B$2 &amp; "'!B" &amp; ROWS!B77),INDIRECT("'" &amp; B$2 &amp; "'!F" &amp; ROWS!B77),INDIRECT("'" &amp; B$2 &amp; "'!J" &amp; ROWS!B77)), "")</f>
        <v>1.6</v>
      </c>
      <c r="C71" s="2">
        <f ca="1">_xlfn.IFNA(MEDIAN(INDIRECT("'" &amp; C$2 &amp; "'!B" &amp; ROWS!C77),INDIRECT("'" &amp; C$2 &amp; "'!F" &amp; ROWS!C77),INDIRECT("'" &amp; C$2 &amp; "'!J" &amp; ROWS!C77)), "")</f>
        <v>2.37</v>
      </c>
      <c r="D71" s="2">
        <f ca="1">_xlfn.IFNA(MEDIAN(INDIRECT("'" &amp; D$2 &amp; "'!B" &amp; ROWS!D77),INDIRECT("'" &amp; D$2 &amp; "'!F" &amp; ROWS!D77),INDIRECT("'" &amp; D$2 &amp; "'!J" &amp; ROWS!D77)), "")</f>
        <v>0.86</v>
      </c>
      <c r="E71" s="2">
        <f ca="1">_xlfn.IFNA(MEDIAN(INDIRECT("'" &amp; E$2 &amp; "'!B" &amp; ROWS!J77),INDIRECT("'" &amp; E$2 &amp; "'!F" &amp; ROWS!J77),INDIRECT("'" &amp; E$2 &amp; "'!J" &amp; ROWS!J77)), "")</f>
        <v>0.99</v>
      </c>
      <c r="F71" s="2">
        <f ca="1">_xlfn.IFNA(MEDIAN(INDIRECT("'" &amp; F$2 &amp; "'!B" &amp; ROWS!K77),INDIRECT("'" &amp; F$2 &amp; "'!F" &amp; ROWS!K77),INDIRECT("'" &amp; F$2 &amp; "'!J" &amp; ROWS!K77)), "")</f>
        <v>1.91</v>
      </c>
      <c r="G71" s="2">
        <f ca="1">_xlfn.IFNA(MEDIAN(INDIRECT("'" &amp; G$2 &amp; "'!B" &amp; ROWS!L77),INDIRECT("'" &amp; G$2 &amp; "'!F" &amp; ROWS!L77),INDIRECT("'" &amp; G$2 &amp; "'!J" &amp; ROWS!L77)), "")</f>
        <v>0.68</v>
      </c>
      <c r="H71" s="2">
        <f ca="1">_xlfn.IFNA(MEDIAN(INDIRECT("'" &amp; H$2 &amp; "'!B" &amp; ROWS!R77),INDIRECT("'" &amp; H$2 &amp; "'!F" &amp; ROWS!R77),INDIRECT("'" &amp; H$2 &amp; "'!J" &amp; ROWS!R77)), "")</f>
        <v>1.03</v>
      </c>
      <c r="I71" s="2">
        <f ca="1">_xlfn.IFNA(MEDIAN(INDIRECT("'" &amp; I$2 &amp; "'!B" &amp; ROWS!S77),INDIRECT("'" &amp; I$2 &amp; "'!F" &amp; ROWS!S77),INDIRECT("'" &amp; I$2 &amp; "'!J" &amp; ROWS!S77)), "")</f>
        <v>1.89</v>
      </c>
      <c r="J71" s="2">
        <f ca="1">_xlfn.IFNA(MEDIAN(INDIRECT("'" &amp; J$2 &amp; "'!B" &amp; ROWS!T77),INDIRECT("'" &amp; J$2 &amp; "'!F" &amp; ROWS!T77),INDIRECT("'" &amp; J$2 &amp; "'!J" &amp; ROWS!T77)), "")</f>
        <v>0.7</v>
      </c>
    </row>
    <row r="72" spans="1:10" x14ac:dyDescent="0.25">
      <c r="A72" t="str">
        <f>METRICS!A77</f>
        <v>references</v>
      </c>
      <c r="B72" s="2">
        <f ca="1">_xlfn.IFNA(MEDIAN(INDIRECT("'" &amp; B$2 &amp; "'!B" &amp; ROWS!B78),INDIRECT("'" &amp; B$2 &amp; "'!F" &amp; ROWS!B78),INDIRECT("'" &amp; B$2 &amp; "'!J" &amp; ROWS!B78)), "")</f>
        <v>0.09</v>
      </c>
      <c r="C72" s="2">
        <f ca="1">_xlfn.IFNA(MEDIAN(INDIRECT("'" &amp; C$2 &amp; "'!B" &amp; ROWS!C78),INDIRECT("'" &amp; C$2 &amp; "'!F" &amp; ROWS!C78),INDIRECT("'" &amp; C$2 &amp; "'!J" &amp; ROWS!C78)), "")</f>
        <v>0.1</v>
      </c>
      <c r="D72" s="2">
        <f ca="1">_xlfn.IFNA(MEDIAN(INDIRECT("'" &amp; D$2 &amp; "'!B" &amp; ROWS!D78),INDIRECT("'" &amp; D$2 &amp; "'!F" &amp; ROWS!D78),INDIRECT("'" &amp; D$2 &amp; "'!J" &amp; ROWS!D78)), "")</f>
        <v>0.05</v>
      </c>
      <c r="E72" s="2">
        <f ca="1">_xlfn.IFNA(MEDIAN(INDIRECT("'" &amp; E$2 &amp; "'!B" &amp; ROWS!J78),INDIRECT("'" &amp; E$2 &amp; "'!F" &amp; ROWS!J78),INDIRECT("'" &amp; E$2 &amp; "'!J" &amp; ROWS!J78)), "")</f>
        <v>0.04</v>
      </c>
      <c r="F72" s="2">
        <f ca="1">_xlfn.IFNA(MEDIAN(INDIRECT("'" &amp; F$2 &amp; "'!B" &amp; ROWS!K78),INDIRECT("'" &amp; F$2 &amp; "'!F" &amp; ROWS!K78),INDIRECT("'" &amp; F$2 &amp; "'!J" &amp; ROWS!K78)), "")</f>
        <v>0.06</v>
      </c>
      <c r="G72" s="2">
        <f ca="1">_xlfn.IFNA(MEDIAN(INDIRECT("'" &amp; G$2 &amp; "'!B" &amp; ROWS!L78),INDIRECT("'" &amp; G$2 &amp; "'!F" &amp; ROWS!L78),INDIRECT("'" &amp; G$2 &amp; "'!J" &amp; ROWS!L78)), "")</f>
        <v>0.03</v>
      </c>
      <c r="H72" s="2">
        <f ca="1">_xlfn.IFNA(MEDIAN(INDIRECT("'" &amp; H$2 &amp; "'!B" &amp; ROWS!R78),INDIRECT("'" &amp; H$2 &amp; "'!F" &amp; ROWS!R78),INDIRECT("'" &amp; H$2 &amp; "'!J" &amp; ROWS!R78)), "")</f>
        <v>0.04</v>
      </c>
      <c r="I72" s="2">
        <f ca="1">_xlfn.IFNA(MEDIAN(INDIRECT("'" &amp; I$2 &amp; "'!B" &amp; ROWS!S78),INDIRECT("'" &amp; I$2 &amp; "'!F" &amp; ROWS!S78),INDIRECT("'" &amp; I$2 &amp; "'!J" &amp; ROWS!S78)), "")</f>
        <v>0.06</v>
      </c>
      <c r="J72" s="2">
        <f ca="1">_xlfn.IFNA(MEDIAN(INDIRECT("'" &amp; J$2 &amp; "'!B" &amp; ROWS!T78),INDIRECT("'" &amp; J$2 &amp; "'!F" &amp; ROWS!T78),INDIRECT("'" &amp; J$2 &amp; "'!J" &amp; ROWS!T78)), "")</f>
        <v>0.04</v>
      </c>
    </row>
    <row r="73" spans="1:10" x14ac:dyDescent="0.25">
      <c r="A73" t="str">
        <f>METRICS!A78</f>
        <v>result</v>
      </c>
      <c r="B73" s="2">
        <f ca="1">_xlfn.IFNA(MEDIAN(INDIRECT("'" &amp; B$2 &amp; "'!B" &amp; ROWS!B79),INDIRECT("'" &amp; B$2 &amp; "'!F" &amp; ROWS!B79),INDIRECT("'" &amp; B$2 &amp; "'!J" &amp; ROWS!B79)), "")</f>
        <v>0.12</v>
      </c>
      <c r="C73" s="2">
        <f ca="1">_xlfn.IFNA(MEDIAN(INDIRECT("'" &amp; C$2 &amp; "'!B" &amp; ROWS!C79),INDIRECT("'" &amp; C$2 &amp; "'!F" &amp; ROWS!C79),INDIRECT("'" &amp; C$2 &amp; "'!J" &amp; ROWS!C79)), "")</f>
        <v>0.1</v>
      </c>
      <c r="D73" s="2">
        <f ca="1">_xlfn.IFNA(MEDIAN(INDIRECT("'" &amp; D$2 &amp; "'!B" &amp; ROWS!D79),INDIRECT("'" &amp; D$2 &amp; "'!F" &amp; ROWS!D79),INDIRECT("'" &amp; D$2 &amp; "'!J" &amp; ROWS!D79)), "")</f>
        <v>0.06</v>
      </c>
      <c r="E73" s="2">
        <f ca="1">_xlfn.IFNA(MEDIAN(INDIRECT("'" &amp; E$2 &amp; "'!B" &amp; ROWS!J79),INDIRECT("'" &amp; E$2 &amp; "'!F" &amp; ROWS!J79),INDIRECT("'" &amp; E$2 &amp; "'!J" &amp; ROWS!J79)), "")</f>
        <v>0.05</v>
      </c>
      <c r="F73" s="2">
        <f ca="1">_xlfn.IFNA(MEDIAN(INDIRECT("'" &amp; F$2 &amp; "'!B" &amp; ROWS!K79),INDIRECT("'" &amp; F$2 &amp; "'!F" &amp; ROWS!K79),INDIRECT("'" &amp; F$2 &amp; "'!J" &amp; ROWS!K79)), "")</f>
        <v>0.06</v>
      </c>
      <c r="G73" s="2">
        <f ca="1">_xlfn.IFNA(MEDIAN(INDIRECT("'" &amp; G$2 &amp; "'!B" &amp; ROWS!L79),INDIRECT("'" &amp; G$2 &amp; "'!F" &amp; ROWS!L79),INDIRECT("'" &amp; G$2 &amp; "'!J" &amp; ROWS!L79)), "")</f>
        <v>0.03</v>
      </c>
      <c r="H73" s="2">
        <f ca="1">_xlfn.IFNA(MEDIAN(INDIRECT("'" &amp; H$2 &amp; "'!B" &amp; ROWS!R79),INDIRECT("'" &amp; H$2 &amp; "'!F" &amp; ROWS!R79),INDIRECT("'" &amp; H$2 &amp; "'!J" &amp; ROWS!R79)), "")</f>
        <v>0.06</v>
      </c>
      <c r="I73" s="2">
        <f ca="1">_xlfn.IFNA(MEDIAN(INDIRECT("'" &amp; I$2 &amp; "'!B" &amp; ROWS!S79),INDIRECT("'" &amp; I$2 &amp; "'!F" &amp; ROWS!S79),INDIRECT("'" &amp; I$2 &amp; "'!J" &amp; ROWS!S79)), "")</f>
        <v>0.06</v>
      </c>
      <c r="J73" s="2">
        <f ca="1">_xlfn.IFNA(MEDIAN(INDIRECT("'" &amp; J$2 &amp; "'!B" &amp; ROWS!T79),INDIRECT("'" &amp; J$2 &amp; "'!F" &amp; ROWS!T79),INDIRECT("'" &amp; J$2 &amp; "'!J" &amp; ROWS!T79)), "")</f>
        <v>0.03</v>
      </c>
    </row>
    <row r="74" spans="1:10" x14ac:dyDescent="0.25">
      <c r="A74" t="str">
        <f>METRICS!A79</f>
        <v>runningTotal</v>
      </c>
      <c r="B74" s="2">
        <f ca="1">_xlfn.IFNA(MEDIAN(INDIRECT("'" &amp; B$2 &amp; "'!B" &amp; ROWS!B80),INDIRECT("'" &amp; B$2 &amp; "'!F" &amp; ROWS!B80),INDIRECT("'" &amp; B$2 &amp; "'!J" &amp; ROWS!B80)), "")</f>
        <v>3.71</v>
      </c>
      <c r="C74" s="2">
        <f ca="1">_xlfn.IFNA(MEDIAN(INDIRECT("'" &amp; C$2 &amp; "'!B" &amp; ROWS!C80),INDIRECT("'" &amp; C$2 &amp; "'!F" &amp; ROWS!C80),INDIRECT("'" &amp; C$2 &amp; "'!J" &amp; ROWS!C80)), "")</f>
        <v>1.9</v>
      </c>
      <c r="D74" s="2">
        <f ca="1">_xlfn.IFNA(MEDIAN(INDIRECT("'" &amp; D$2 &amp; "'!B" &amp; ROWS!D80),INDIRECT("'" &amp; D$2 &amp; "'!F" &amp; ROWS!D80),INDIRECT("'" &amp; D$2 &amp; "'!J" &amp; ROWS!D80)), "")</f>
        <v>1.1399999999999999</v>
      </c>
      <c r="E74" s="2">
        <f ca="1">_xlfn.IFNA(MEDIAN(INDIRECT("'" &amp; E$2 &amp; "'!B" &amp; ROWS!J80),INDIRECT("'" &amp; E$2 &amp; "'!F" &amp; ROWS!J80),INDIRECT("'" &amp; E$2 &amp; "'!J" &amp; ROWS!J80)), "")</f>
        <v>0.5</v>
      </c>
      <c r="F74" s="2">
        <f ca="1">_xlfn.IFNA(MEDIAN(INDIRECT("'" &amp; F$2 &amp; "'!B" &amp; ROWS!K80),INDIRECT("'" &amp; F$2 &amp; "'!F" &amp; ROWS!K80),INDIRECT("'" &amp; F$2 &amp; "'!J" &amp; ROWS!K80)), "")</f>
        <v>0.89</v>
      </c>
      <c r="G74" s="2">
        <f ca="1">_xlfn.IFNA(MEDIAN(INDIRECT("'" &amp; G$2 &amp; "'!B" &amp; ROWS!L80),INDIRECT("'" &amp; G$2 &amp; "'!F" &amp; ROWS!L80),INDIRECT("'" &amp; G$2 &amp; "'!J" &amp; ROWS!L80)), "")</f>
        <v>0.34</v>
      </c>
      <c r="H74" s="2">
        <f ca="1">_xlfn.IFNA(MEDIAN(INDIRECT("'" &amp; H$2 &amp; "'!B" &amp; ROWS!R80),INDIRECT("'" &amp; H$2 &amp; "'!F" &amp; ROWS!R80),INDIRECT("'" &amp; H$2 &amp; "'!J" &amp; ROWS!R80)), "")</f>
        <v>0.51</v>
      </c>
      <c r="I74" s="2">
        <f ca="1">_xlfn.IFNA(MEDIAN(INDIRECT("'" &amp; I$2 &amp; "'!B" &amp; ROWS!S80),INDIRECT("'" &amp; I$2 &amp; "'!F" &amp; ROWS!S80),INDIRECT("'" &amp; I$2 &amp; "'!J" &amp; ROWS!S80)), "")</f>
        <v>0.88</v>
      </c>
      <c r="J74" s="2">
        <f ca="1">_xlfn.IFNA(MEDIAN(INDIRECT("'" &amp; J$2 &amp; "'!B" &amp; ROWS!T80),INDIRECT("'" &amp; J$2 &amp; "'!F" &amp; ROWS!T80),INDIRECT("'" &amp; J$2 &amp; "'!J" &amp; ROWS!T80)), "")</f>
        <v>0.36</v>
      </c>
    </row>
    <row r="75" spans="1:10" x14ac:dyDescent="0.25">
      <c r="A75" t="str">
        <f>METRICS!A80</f>
        <v>searchsort</v>
      </c>
      <c r="B75" s="2">
        <f ca="1">_xlfn.IFNA(MEDIAN(INDIRECT("'" &amp; B$2 &amp; "'!B" &amp; ROWS!B81),INDIRECT("'" &amp; B$2 &amp; "'!F" &amp; ROWS!B81),INDIRECT("'" &amp; B$2 &amp; "'!J" &amp; ROWS!B81)), "")</f>
        <v>118.2</v>
      </c>
      <c r="C75" s="2">
        <f ca="1">_xlfn.IFNA(MEDIAN(INDIRECT("'" &amp; C$2 &amp; "'!B" &amp; ROWS!C81),INDIRECT("'" &amp; C$2 &amp; "'!F" &amp; ROWS!C81),INDIRECT("'" &amp; C$2 &amp; "'!J" &amp; ROWS!C81)), "")</f>
        <v>27.14</v>
      </c>
      <c r="D75" s="2">
        <f ca="1">_xlfn.IFNA(MEDIAN(INDIRECT("'" &amp; D$2 &amp; "'!B" &amp; ROWS!D81),INDIRECT("'" &amp; D$2 &amp; "'!F" &amp; ROWS!D81),INDIRECT("'" &amp; D$2 &amp; "'!J" &amp; ROWS!D81)), "")</f>
        <v>23.12</v>
      </c>
      <c r="E75" s="2">
        <f ca="1">_xlfn.IFNA(MEDIAN(INDIRECT("'" &amp; E$2 &amp; "'!B" &amp; ROWS!J81),INDIRECT("'" &amp; E$2 &amp; "'!F" &amp; ROWS!J81),INDIRECT("'" &amp; E$2 &amp; "'!J" &amp; ROWS!J81)), "")</f>
        <v>1.93</v>
      </c>
      <c r="F75" s="2">
        <f ca="1">_xlfn.IFNA(MEDIAN(INDIRECT("'" &amp; F$2 &amp; "'!B" &amp; ROWS!K81),INDIRECT("'" &amp; F$2 &amp; "'!F" &amp; ROWS!K81),INDIRECT("'" &amp; F$2 &amp; "'!J" &amp; ROWS!K81)), "")</f>
        <v>1.45</v>
      </c>
      <c r="G75" s="2">
        <f ca="1">_xlfn.IFNA(MEDIAN(INDIRECT("'" &amp; G$2 &amp; "'!B" &amp; ROWS!L81),INDIRECT("'" &amp; G$2 &amp; "'!F" &amp; ROWS!L81),INDIRECT("'" &amp; G$2 &amp; "'!J" &amp; ROWS!L81)), "")</f>
        <v>1.1399999999999999</v>
      </c>
      <c r="H75" s="2">
        <f ca="1">_xlfn.IFNA(MEDIAN(INDIRECT("'" &amp; H$2 &amp; "'!B" &amp; ROWS!R81),INDIRECT("'" &amp; H$2 &amp; "'!F" &amp; ROWS!R81),INDIRECT("'" &amp; H$2 &amp; "'!J" &amp; ROWS!R81)), "")</f>
        <v>1.84</v>
      </c>
      <c r="I75" s="2">
        <f ca="1">_xlfn.IFNA(MEDIAN(INDIRECT("'" &amp; I$2 &amp; "'!B" &amp; ROWS!S81),INDIRECT("'" &amp; I$2 &amp; "'!F" &amp; ROWS!S81),INDIRECT("'" &amp; I$2 &amp; "'!J" &amp; ROWS!S81)), "")</f>
        <v>1.44</v>
      </c>
      <c r="J75" s="2">
        <f ca="1">_xlfn.IFNA(MEDIAN(INDIRECT("'" &amp; J$2 &amp; "'!B" &amp; ROWS!T81),INDIRECT("'" &amp; J$2 &amp; "'!F" &amp; ROWS!T81),INDIRECT("'" &amp; J$2 &amp; "'!J" &amp; ROWS!T81)), "")</f>
        <v>1.1599999999999999</v>
      </c>
    </row>
    <row r="76" spans="1:10" x14ac:dyDescent="0.25">
      <c r="A76" t="str">
        <f>METRICS!A81</f>
        <v>self-assignment</v>
      </c>
      <c r="B76" s="2">
        <f ca="1">_xlfn.IFNA(MEDIAN(INDIRECT("'" &amp; B$2 &amp; "'!B" &amp; ROWS!B82),INDIRECT("'" &amp; B$2 &amp; "'!F" &amp; ROWS!B82),INDIRECT("'" &amp; B$2 &amp; "'!J" &amp; ROWS!B82)), "")</f>
        <v>0.06</v>
      </c>
      <c r="C76" s="2">
        <f ca="1">_xlfn.IFNA(MEDIAN(INDIRECT("'" &amp; C$2 &amp; "'!B" &amp; ROWS!C82),INDIRECT("'" &amp; C$2 &amp; "'!F" &amp; ROWS!C82),INDIRECT("'" &amp; C$2 &amp; "'!J" &amp; ROWS!C82)), "")</f>
        <v>7.0000000000000007E-2</v>
      </c>
      <c r="D76" s="2">
        <f ca="1">_xlfn.IFNA(MEDIAN(INDIRECT("'" &amp; D$2 &amp; "'!B" &amp; ROWS!D82),INDIRECT("'" &amp; D$2 &amp; "'!F" &amp; ROWS!D82),INDIRECT("'" &amp; D$2 &amp; "'!J" &amp; ROWS!D82)), "")</f>
        <v>0.03</v>
      </c>
      <c r="E76" s="2">
        <f ca="1">_xlfn.IFNA(MEDIAN(INDIRECT("'" &amp; E$2 &amp; "'!B" &amp; ROWS!J82),INDIRECT("'" &amp; E$2 &amp; "'!F" &amp; ROWS!J82),INDIRECT("'" &amp; E$2 &amp; "'!J" &amp; ROWS!J82)), "")</f>
        <v>0.02</v>
      </c>
      <c r="F76" s="2">
        <f ca="1">_xlfn.IFNA(MEDIAN(INDIRECT("'" &amp; F$2 &amp; "'!B" &amp; ROWS!K82),INDIRECT("'" &amp; F$2 &amp; "'!F" &amp; ROWS!K82),INDIRECT("'" &amp; F$2 &amp; "'!J" &amp; ROWS!K82)), "")</f>
        <v>0.04</v>
      </c>
      <c r="G76" s="2">
        <f ca="1">_xlfn.IFNA(MEDIAN(INDIRECT("'" &amp; G$2 &amp; "'!B" &amp; ROWS!L82),INDIRECT("'" &amp; G$2 &amp; "'!F" &amp; ROWS!L82),INDIRECT("'" &amp; G$2 &amp; "'!J" &amp; ROWS!L82)), "")</f>
        <v>0.01</v>
      </c>
      <c r="H76" s="2">
        <f ca="1">_xlfn.IFNA(MEDIAN(INDIRECT("'" &amp; H$2 &amp; "'!B" &amp; ROWS!R82),INDIRECT("'" &amp; H$2 &amp; "'!F" &amp; ROWS!R82),INDIRECT("'" &amp; H$2 &amp; "'!J" &amp; ROWS!R82)), "")</f>
        <v>0.02</v>
      </c>
      <c r="I76" s="2">
        <f ca="1">_xlfn.IFNA(MEDIAN(INDIRECT("'" &amp; I$2 &amp; "'!B" &amp; ROWS!S82),INDIRECT("'" &amp; I$2 &amp; "'!F" &amp; ROWS!S82),INDIRECT("'" &amp; I$2 &amp; "'!J" &amp; ROWS!S82)), "")</f>
        <v>0.04</v>
      </c>
      <c r="J76" s="2">
        <f ca="1">_xlfn.IFNA(MEDIAN(INDIRECT("'" &amp; J$2 &amp; "'!B" &amp; ROWS!T82),INDIRECT("'" &amp; J$2 &amp; "'!F" &amp; ROWS!T82),INDIRECT("'" &amp; J$2 &amp; "'!J" &amp; ROWS!T82)), "")</f>
        <v>0.02</v>
      </c>
    </row>
    <row r="77" spans="1:10" x14ac:dyDescent="0.25">
      <c r="A77" t="str">
        <f>METRICS!A82</f>
        <v>shortCircuit</v>
      </c>
      <c r="B77" s="2">
        <f ca="1">_xlfn.IFNA(MEDIAN(INDIRECT("'" &amp; B$2 &amp; "'!B" &amp; ROWS!B83),INDIRECT("'" &amp; B$2 &amp; "'!F" &amp; ROWS!B83),INDIRECT("'" &amp; B$2 &amp; "'!J" &amp; ROWS!B83)), "")</f>
        <v>0.28999999999999998</v>
      </c>
      <c r="C77" s="2">
        <f ca="1">_xlfn.IFNA(MEDIAN(INDIRECT("'" &amp; C$2 &amp; "'!B" &amp; ROWS!C83),INDIRECT("'" &amp; C$2 &amp; "'!F" &amp; ROWS!C83),INDIRECT("'" &amp; C$2 &amp; "'!J" &amp; ROWS!C83)), "")</f>
        <v>0.17</v>
      </c>
      <c r="D77" s="2">
        <f ca="1">_xlfn.IFNA(MEDIAN(INDIRECT("'" &amp; D$2 &amp; "'!B" &amp; ROWS!D83),INDIRECT("'" &amp; D$2 &amp; "'!F" &amp; ROWS!D83),INDIRECT("'" &amp; D$2 &amp; "'!J" &amp; ROWS!D83)), "")</f>
        <v>0.11</v>
      </c>
      <c r="E77" s="2">
        <f ca="1">_xlfn.IFNA(MEDIAN(INDIRECT("'" &amp; E$2 &amp; "'!B" &amp; ROWS!J83),INDIRECT("'" &amp; E$2 &amp; "'!F" &amp; ROWS!J83),INDIRECT("'" &amp; E$2 &amp; "'!J" &amp; ROWS!J83)), "")</f>
        <v>0.06</v>
      </c>
      <c r="F77" s="2">
        <f ca="1">_xlfn.IFNA(MEDIAN(INDIRECT("'" &amp; F$2 &amp; "'!B" &amp; ROWS!K83),INDIRECT("'" &amp; F$2 &amp; "'!F" &amp; ROWS!K83),INDIRECT("'" &amp; F$2 &amp; "'!J" &amp; ROWS!K83)), "")</f>
        <v>0.08</v>
      </c>
      <c r="G77" s="2">
        <f ca="1">_xlfn.IFNA(MEDIAN(INDIRECT("'" &amp; G$2 &amp; "'!B" &amp; ROWS!L83),INDIRECT("'" &amp; G$2 &amp; "'!F" &amp; ROWS!L83),INDIRECT("'" &amp; G$2 &amp; "'!J" &amp; ROWS!L83)), "")</f>
        <v>0.04</v>
      </c>
      <c r="H77" s="2">
        <f ca="1">_xlfn.IFNA(MEDIAN(INDIRECT("'" &amp; H$2 &amp; "'!B" &amp; ROWS!R83),INDIRECT("'" &amp; H$2 &amp; "'!F" &amp; ROWS!R83),INDIRECT("'" &amp; H$2 &amp; "'!J" &amp; ROWS!R83)), "")</f>
        <v>0.06</v>
      </c>
      <c r="I77" s="2">
        <f ca="1">_xlfn.IFNA(MEDIAN(INDIRECT("'" &amp; I$2 &amp; "'!B" &amp; ROWS!S83),INDIRECT("'" &amp; I$2 &amp; "'!F" &amp; ROWS!S83),INDIRECT("'" &amp; I$2 &amp; "'!J" &amp; ROWS!S83)), "")</f>
        <v>0.08</v>
      </c>
      <c r="J77" s="2">
        <f ca="1">_xlfn.IFNA(MEDIAN(INDIRECT("'" &amp; J$2 &amp; "'!B" &amp; ROWS!T83),INDIRECT("'" &amp; J$2 &amp; "'!F" &amp; ROWS!T83),INDIRECT("'" &amp; J$2 &amp; "'!J" &amp; ROWS!T83)), "")</f>
        <v>0.04</v>
      </c>
    </row>
    <row r="78" spans="1:10" x14ac:dyDescent="0.25">
      <c r="A78" t="str">
        <f>METRICS!A83</f>
        <v>simpleGenericTriple</v>
      </c>
      <c r="B78" s="2">
        <f ca="1">_xlfn.IFNA(MEDIAN(INDIRECT("'" &amp; B$2 &amp; "'!B" &amp; ROWS!B84),INDIRECT("'" &amp; B$2 &amp; "'!F" &amp; ROWS!B84),INDIRECT("'" &amp; B$2 &amp; "'!J" &amp; ROWS!B84)), "")</f>
        <v>0.08</v>
      </c>
      <c r="C78" s="2">
        <f ca="1">_xlfn.IFNA(MEDIAN(INDIRECT("'" &amp; C$2 &amp; "'!B" &amp; ROWS!C84),INDIRECT("'" &amp; C$2 &amp; "'!F" &amp; ROWS!C84),INDIRECT("'" &amp; C$2 &amp; "'!J" &amp; ROWS!C84)), "")</f>
        <v>0.08</v>
      </c>
      <c r="D78" s="2">
        <f ca="1">_xlfn.IFNA(MEDIAN(INDIRECT("'" &amp; D$2 &amp; "'!B" &amp; ROWS!D84),INDIRECT("'" &amp; D$2 &amp; "'!F" &amp; ROWS!D84),INDIRECT("'" &amp; D$2 &amp; "'!J" &amp; ROWS!D84)), "")</f>
        <v>0.04</v>
      </c>
      <c r="E78" s="2">
        <f ca="1">_xlfn.IFNA(MEDIAN(INDIRECT("'" &amp; E$2 &amp; "'!B" &amp; ROWS!J84),INDIRECT("'" &amp; E$2 &amp; "'!F" &amp; ROWS!J84),INDIRECT("'" &amp; E$2 &amp; "'!J" &amp; ROWS!J84)), "")</f>
        <v>0.03</v>
      </c>
      <c r="F78" s="2">
        <f ca="1">_xlfn.IFNA(MEDIAN(INDIRECT("'" &amp; F$2 &amp; "'!B" &amp; ROWS!K84),INDIRECT("'" &amp; F$2 &amp; "'!F" &amp; ROWS!K84),INDIRECT("'" &amp; F$2 &amp; "'!J" &amp; ROWS!K84)), "")</f>
        <v>0.05</v>
      </c>
      <c r="G78" s="2">
        <f ca="1">_xlfn.IFNA(MEDIAN(INDIRECT("'" &amp; G$2 &amp; "'!B" &amp; ROWS!L84),INDIRECT("'" &amp; G$2 &amp; "'!F" &amp; ROWS!L84),INDIRECT("'" &amp; G$2 &amp; "'!J" &amp; ROWS!L84)), "")</f>
        <v>0.02</v>
      </c>
      <c r="H78" s="2">
        <f ca="1">_xlfn.IFNA(MEDIAN(INDIRECT("'" &amp; H$2 &amp; "'!B" &amp; ROWS!R84),INDIRECT("'" &amp; H$2 &amp; "'!F" &amp; ROWS!R84),INDIRECT("'" &amp; H$2 &amp; "'!J" &amp; ROWS!R84)), "")</f>
        <v>0.03</v>
      </c>
      <c r="I78" s="2">
        <f ca="1">_xlfn.IFNA(MEDIAN(INDIRECT("'" &amp; I$2 &amp; "'!B" &amp; ROWS!S84),INDIRECT("'" &amp; I$2 &amp; "'!F" &amp; ROWS!S84),INDIRECT("'" &amp; I$2 &amp; "'!J" &amp; ROWS!S84)), "")</f>
        <v>0.04</v>
      </c>
      <c r="J78" s="2">
        <f ca="1">_xlfn.IFNA(MEDIAN(INDIRECT("'" &amp; J$2 &amp; "'!B" &amp; ROWS!T84),INDIRECT("'" &amp; J$2 &amp; "'!F" &amp; ROWS!T84),INDIRECT("'" &amp; J$2 &amp; "'!J" &amp; ROWS!T84)), "")</f>
        <v>0.02</v>
      </c>
    </row>
    <row r="79" spans="1:10" x14ac:dyDescent="0.25">
      <c r="A79" t="str">
        <f>METRICS!A84</f>
        <v>statement</v>
      </c>
      <c r="B79" s="2">
        <f ca="1">_xlfn.IFNA(MEDIAN(INDIRECT("'" &amp; B$2 &amp; "'!B" &amp; ROWS!B85),INDIRECT("'" &amp; B$2 &amp; "'!F" &amp; ROWS!B85),INDIRECT("'" &amp; B$2 &amp; "'!J" &amp; ROWS!B85)), "")</f>
        <v>12.22</v>
      </c>
      <c r="C79" s="2">
        <f ca="1">_xlfn.IFNA(MEDIAN(INDIRECT("'" &amp; C$2 &amp; "'!B" &amp; ROWS!C85),INDIRECT("'" &amp; C$2 &amp; "'!F" &amp; ROWS!C85),INDIRECT("'" &amp; C$2 &amp; "'!J" &amp; ROWS!C85)), "")</f>
        <v>4.57</v>
      </c>
      <c r="D79" s="2">
        <f ca="1">_xlfn.IFNA(MEDIAN(INDIRECT("'" &amp; D$2 &amp; "'!B" &amp; ROWS!D85),INDIRECT("'" &amp; D$2 &amp; "'!F" &amp; ROWS!D85),INDIRECT("'" &amp; D$2 &amp; "'!J" &amp; ROWS!D85)), "")</f>
        <v>2.46</v>
      </c>
      <c r="E79" s="2">
        <f ca="1">_xlfn.IFNA(MEDIAN(INDIRECT("'" &amp; E$2 &amp; "'!B" &amp; ROWS!J85),INDIRECT("'" &amp; E$2 &amp; "'!F" &amp; ROWS!J85),INDIRECT("'" &amp; E$2 &amp; "'!J" &amp; ROWS!J85)), "")</f>
        <v>1.52</v>
      </c>
      <c r="F79" s="2">
        <f ca="1">_xlfn.IFNA(MEDIAN(INDIRECT("'" &amp; F$2 &amp; "'!B" &amp; ROWS!K85),INDIRECT("'" &amp; F$2 &amp; "'!F" &amp; ROWS!K85),INDIRECT("'" &amp; F$2 &amp; "'!J" &amp; ROWS!K85)), "")</f>
        <v>2.25</v>
      </c>
      <c r="G79" s="2">
        <f ca="1">_xlfn.IFNA(MEDIAN(INDIRECT("'" &amp; G$2 &amp; "'!B" &amp; ROWS!L85),INDIRECT("'" &amp; G$2 &amp; "'!F" &amp; ROWS!L85),INDIRECT("'" &amp; G$2 &amp; "'!J" &amp; ROWS!L85)), "")</f>
        <v>0.95</v>
      </c>
      <c r="H79" s="2">
        <f ca="1">_xlfn.IFNA(MEDIAN(INDIRECT("'" &amp; H$2 &amp; "'!B" &amp; ROWS!R85),INDIRECT("'" &amp; H$2 &amp; "'!F" &amp; ROWS!R85),INDIRECT("'" &amp; H$2 &amp; "'!J" &amp; ROWS!R85)), "")</f>
        <v>1.32</v>
      </c>
      <c r="I79" s="2">
        <f ca="1">_xlfn.IFNA(MEDIAN(INDIRECT("'" &amp; I$2 &amp; "'!B" &amp; ROWS!S85),INDIRECT("'" &amp; I$2 &amp; "'!F" &amp; ROWS!S85),INDIRECT("'" &amp; I$2 &amp; "'!J" &amp; ROWS!S85)), "")</f>
        <v>2.2000000000000002</v>
      </c>
      <c r="J79" s="2">
        <f ca="1">_xlfn.IFNA(MEDIAN(INDIRECT("'" &amp; J$2 &amp; "'!B" &amp; ROWS!T85),INDIRECT("'" &amp; J$2 &amp; "'!F" &amp; ROWS!T85),INDIRECT("'" &amp; J$2 &amp; "'!J" &amp; ROWS!T85)), "")</f>
        <v>0.95</v>
      </c>
    </row>
    <row r="80" spans="1:10" x14ac:dyDescent="0.25">
      <c r="A80" t="str">
        <f>METRICS!A85</f>
        <v>stdincludes</v>
      </c>
      <c r="B80" s="2">
        <f ca="1">_xlfn.IFNA(MEDIAN(INDIRECT("'" &amp; B$2 &amp; "'!B" &amp; ROWS!B86),INDIRECT("'" &amp; B$2 &amp; "'!F" &amp; ROWS!B86),INDIRECT("'" &amp; B$2 &amp; "'!J" &amp; ROWS!B86)), "")</f>
        <v>1.37</v>
      </c>
      <c r="C80" s="2">
        <f ca="1">_xlfn.IFNA(MEDIAN(INDIRECT("'" &amp; C$2 &amp; "'!B" &amp; ROWS!C86),INDIRECT("'" &amp; C$2 &amp; "'!F" &amp; ROWS!C86),INDIRECT("'" &amp; C$2 &amp; "'!J" &amp; ROWS!C86)), "")</f>
        <v>2.44</v>
      </c>
      <c r="D80" s="2">
        <f ca="1">_xlfn.IFNA(MEDIAN(INDIRECT("'" &amp; D$2 &amp; "'!B" &amp; ROWS!D86),INDIRECT("'" &amp; D$2 &amp; "'!F" &amp; ROWS!D86),INDIRECT("'" &amp; D$2 &amp; "'!J" &amp; ROWS!D86)), "")</f>
        <v>0.82</v>
      </c>
      <c r="E80" s="2">
        <f ca="1">_xlfn.IFNA(MEDIAN(INDIRECT("'" &amp; E$2 &amp; "'!B" &amp; ROWS!J86),INDIRECT("'" &amp; E$2 &amp; "'!F" &amp; ROWS!J86),INDIRECT("'" &amp; E$2 &amp; "'!J" &amp; ROWS!J86)), "")</f>
        <v>1.0900000000000001</v>
      </c>
      <c r="F80" s="2">
        <f ca="1">_xlfn.IFNA(MEDIAN(INDIRECT("'" &amp; F$2 &amp; "'!B" &amp; ROWS!K86),INDIRECT("'" &amp; F$2 &amp; "'!F" &amp; ROWS!K86),INDIRECT("'" &amp; F$2 &amp; "'!J" &amp; ROWS!K86)), "")</f>
        <v>2.23</v>
      </c>
      <c r="G80" s="2">
        <f ca="1">_xlfn.IFNA(MEDIAN(INDIRECT("'" &amp; G$2 &amp; "'!B" &amp; ROWS!L86),INDIRECT("'" &amp; G$2 &amp; "'!F" &amp; ROWS!L86),INDIRECT("'" &amp; G$2 &amp; "'!J" &amp; ROWS!L86)), "")</f>
        <v>0.77</v>
      </c>
      <c r="H80" s="2">
        <f ca="1">_xlfn.IFNA(MEDIAN(INDIRECT("'" &amp; H$2 &amp; "'!B" &amp; ROWS!R86),INDIRECT("'" &amp; H$2 &amp; "'!F" &amp; ROWS!R86),INDIRECT("'" &amp; H$2 &amp; "'!J" &amp; ROWS!R86)), "")</f>
        <v>1.1499999999999999</v>
      </c>
      <c r="I80" s="2">
        <f ca="1">_xlfn.IFNA(MEDIAN(INDIRECT("'" &amp; I$2 &amp; "'!B" &amp; ROWS!S86),INDIRECT("'" &amp; I$2 &amp; "'!F" &amp; ROWS!S86),INDIRECT("'" &amp; I$2 &amp; "'!J" &amp; ROWS!S86)), "")</f>
        <v>2.21</v>
      </c>
      <c r="J80" s="2">
        <f ca="1">_xlfn.IFNA(MEDIAN(INDIRECT("'" &amp; J$2 &amp; "'!B" &amp; ROWS!T86),INDIRECT("'" &amp; J$2 &amp; "'!F" &amp; ROWS!T86),INDIRECT("'" &amp; J$2 &amp; "'!J" &amp; ROWS!T86)), "")</f>
        <v>0.78</v>
      </c>
    </row>
    <row r="81" spans="1:10" x14ac:dyDescent="0.25">
      <c r="A81" t="str">
        <f>METRICS!A87</f>
        <v>swap</v>
      </c>
      <c r="B81" s="2">
        <f ca="1">_xlfn.IFNA(MEDIAN(INDIRECT("'" &amp; B$2 &amp; "'!B" &amp; ROWS!B88),INDIRECT("'" &amp; B$2 &amp; "'!F" &amp; ROWS!B88),INDIRECT("'" &amp; B$2 &amp; "'!J" &amp; ROWS!B88)), "")</f>
        <v>189.91</v>
      </c>
      <c r="C81" s="2">
        <f ca="1">_xlfn.IFNA(MEDIAN(INDIRECT("'" &amp; C$2 &amp; "'!B" &amp; ROWS!C88),INDIRECT("'" &amp; C$2 &amp; "'!F" &amp; ROWS!C88),INDIRECT("'" &amp; C$2 &amp; "'!J" &amp; ROWS!C88)), "")</f>
        <v>41.81</v>
      </c>
      <c r="D81" s="2">
        <f ca="1">_xlfn.IFNA(MEDIAN(INDIRECT("'" &amp; D$2 &amp; "'!B" &amp; ROWS!D88),INDIRECT("'" &amp; D$2 &amp; "'!F" &amp; ROWS!D88),INDIRECT("'" &amp; D$2 &amp; "'!J" &amp; ROWS!D88)), "")</f>
        <v>34.770000000000003</v>
      </c>
      <c r="E81" s="2">
        <f ca="1">_xlfn.IFNA(MEDIAN(INDIRECT("'" &amp; E$2 &amp; "'!B" &amp; ROWS!J88),INDIRECT("'" &amp; E$2 &amp; "'!F" &amp; ROWS!J88),INDIRECT("'" &amp; E$2 &amp; "'!J" &amp; ROWS!J88)), "")</f>
        <v>3.49</v>
      </c>
      <c r="F81" s="2">
        <f ca="1">_xlfn.IFNA(MEDIAN(INDIRECT("'" &amp; F$2 &amp; "'!B" &amp; ROWS!K88),INDIRECT("'" &amp; F$2 &amp; "'!F" &amp; ROWS!K88),INDIRECT("'" &amp; F$2 &amp; "'!J" &amp; ROWS!K88)), "")</f>
        <v>2.16</v>
      </c>
      <c r="G81" s="2">
        <f ca="1">_xlfn.IFNA(MEDIAN(INDIRECT("'" &amp; G$2 &amp; "'!B" &amp; ROWS!L88),INDIRECT("'" &amp; G$2 &amp; "'!F" &amp; ROWS!L88),INDIRECT("'" &amp; G$2 &amp; "'!J" &amp; ROWS!L88)), "")</f>
        <v>1.49</v>
      </c>
      <c r="H81" s="2">
        <f ca="1">_xlfn.IFNA(MEDIAN(INDIRECT("'" &amp; H$2 &amp; "'!B" &amp; ROWS!R88),INDIRECT("'" &amp; H$2 &amp; "'!F" &amp; ROWS!R88),INDIRECT("'" &amp; H$2 &amp; "'!J" &amp; ROWS!R88)), "")</f>
        <v>3.07</v>
      </c>
      <c r="I81" s="2">
        <f ca="1">_xlfn.IFNA(MEDIAN(INDIRECT("'" &amp; I$2 &amp; "'!B" &amp; ROWS!S88),INDIRECT("'" &amp; I$2 &amp; "'!F" &amp; ROWS!S88),INDIRECT("'" &amp; I$2 &amp; "'!J" &amp; ROWS!S88)), "")</f>
        <v>1.99</v>
      </c>
      <c r="J81" s="2">
        <f ca="1">_xlfn.IFNA(MEDIAN(INDIRECT("'" &amp; J$2 &amp; "'!B" &amp; ROWS!T88),INDIRECT("'" &amp; J$2 &amp; "'!F" &amp; ROWS!T88),INDIRECT("'" &amp; J$2 &amp; "'!J" &amp; ROWS!T88)), "")</f>
        <v>1.54</v>
      </c>
    </row>
    <row r="82" spans="1:10" x14ac:dyDescent="0.25">
      <c r="A82" t="str">
        <f>METRICS!A88</f>
        <v>switch</v>
      </c>
      <c r="B82" s="2">
        <f ca="1">_xlfn.IFNA(MEDIAN(INDIRECT("'" &amp; B$2 &amp; "'!B" &amp; ROWS!B89),INDIRECT("'" &amp; B$2 &amp; "'!F" &amp; ROWS!B89),INDIRECT("'" &amp; B$2 &amp; "'!J" &amp; ROWS!B89)), "")</f>
        <v>0.06</v>
      </c>
      <c r="C82" s="2">
        <f ca="1">_xlfn.IFNA(MEDIAN(INDIRECT("'" &amp; C$2 &amp; "'!B" &amp; ROWS!C89),INDIRECT("'" &amp; C$2 &amp; "'!F" &amp; ROWS!C89),INDIRECT("'" &amp; C$2 &amp; "'!J" &amp; ROWS!C89)), "")</f>
        <v>7.0000000000000007E-2</v>
      </c>
      <c r="D82" s="2">
        <f ca="1">_xlfn.IFNA(MEDIAN(INDIRECT("'" &amp; D$2 &amp; "'!B" &amp; ROWS!D89),INDIRECT("'" &amp; D$2 &amp; "'!F" &amp; ROWS!D89),INDIRECT("'" &amp; D$2 &amp; "'!J" &amp; ROWS!D89)), "")</f>
        <v>0.03</v>
      </c>
      <c r="E82" s="2">
        <f ca="1">_xlfn.IFNA(MEDIAN(INDIRECT("'" &amp; E$2 &amp; "'!B" &amp; ROWS!J89),INDIRECT("'" &amp; E$2 &amp; "'!F" &amp; ROWS!J89),INDIRECT("'" &amp; E$2 &amp; "'!J" &amp; ROWS!J89)), "")</f>
        <v>0.02</v>
      </c>
      <c r="F82" s="2">
        <f ca="1">_xlfn.IFNA(MEDIAN(INDIRECT("'" &amp; F$2 &amp; "'!B" &amp; ROWS!K89),INDIRECT("'" &amp; F$2 &amp; "'!F" &amp; ROWS!K89),INDIRECT("'" &amp; F$2 &amp; "'!J" &amp; ROWS!K89)), "")</f>
        <v>0.04</v>
      </c>
      <c r="G82" s="2">
        <f ca="1">_xlfn.IFNA(MEDIAN(INDIRECT("'" &amp; G$2 &amp; "'!B" &amp; ROWS!L89),INDIRECT("'" &amp; G$2 &amp; "'!F" &amp; ROWS!L89),INDIRECT("'" &amp; G$2 &amp; "'!J" &amp; ROWS!L89)), "")</f>
        <v>0.02</v>
      </c>
      <c r="H82" s="2">
        <f ca="1">_xlfn.IFNA(MEDIAN(INDIRECT("'" &amp; H$2 &amp; "'!B" &amp; ROWS!R89),INDIRECT("'" &amp; H$2 &amp; "'!F" &amp; ROWS!R89),INDIRECT("'" &amp; H$2 &amp; "'!J" &amp; ROWS!R89)), "")</f>
        <v>0.02</v>
      </c>
      <c r="I82" s="2">
        <f ca="1">_xlfn.IFNA(MEDIAN(INDIRECT("'" &amp; I$2 &amp; "'!B" &amp; ROWS!S89),INDIRECT("'" &amp; I$2 &amp; "'!F" &amp; ROWS!S89),INDIRECT("'" &amp; I$2 &amp; "'!J" &amp; ROWS!S89)), "")</f>
        <v>0.04</v>
      </c>
      <c r="J82" s="2">
        <f ca="1">_xlfn.IFNA(MEDIAN(INDIRECT("'" &amp; J$2 &amp; "'!B" &amp; ROWS!T89),INDIRECT("'" &amp; J$2 &amp; "'!F" &amp; ROWS!T89),INDIRECT("'" &amp; J$2 &amp; "'!J" &amp; ROWS!T89)), "")</f>
        <v>0.02</v>
      </c>
    </row>
    <row r="83" spans="1:10" x14ac:dyDescent="0.25">
      <c r="A83" t="str">
        <f>METRICS!A89</f>
        <v>sync</v>
      </c>
      <c r="B83" s="2">
        <f ca="1">_xlfn.IFNA(MEDIAN(INDIRECT("'" &amp; B$2 &amp; "'!B" &amp; ROWS!B90),INDIRECT("'" &amp; B$2 &amp; "'!F" &amp; ROWS!B90),INDIRECT("'" &amp; B$2 &amp; "'!J" &amp; ROWS!B90)), "")</f>
        <v>0.17</v>
      </c>
      <c r="C83" s="2">
        <f ca="1">_xlfn.IFNA(MEDIAN(INDIRECT("'" &amp; C$2 &amp; "'!B" &amp; ROWS!C90),INDIRECT("'" &amp; C$2 &amp; "'!F" &amp; ROWS!C90),INDIRECT("'" &amp; C$2 &amp; "'!J" &amp; ROWS!C90)), "")</f>
        <v>0.27</v>
      </c>
      <c r="D83" s="2">
        <f ca="1">_xlfn.IFNA(MEDIAN(INDIRECT("'" &amp; D$2 &amp; "'!B" &amp; ROWS!D90),INDIRECT("'" &amp; D$2 &amp; "'!F" &amp; ROWS!D90),INDIRECT("'" &amp; D$2 &amp; "'!J" &amp; ROWS!D90)), "")</f>
        <v>0.11</v>
      </c>
      <c r="E83" s="2">
        <f ca="1">_xlfn.IFNA(MEDIAN(INDIRECT("'" &amp; E$2 &amp; "'!B" &amp; ROWS!J90),INDIRECT("'" &amp; E$2 &amp; "'!F" &amp; ROWS!J90),INDIRECT("'" &amp; E$2 &amp; "'!J" &amp; ROWS!J90)), "")</f>
        <v>0.13</v>
      </c>
      <c r="F83" s="2">
        <f ca="1">_xlfn.IFNA(MEDIAN(INDIRECT("'" &amp; F$2 &amp; "'!B" &amp; ROWS!K90),INDIRECT("'" &amp; F$2 &amp; "'!F" &amp; ROWS!K90),INDIRECT("'" &amp; F$2 &amp; "'!J" &amp; ROWS!K90)), "")</f>
        <v>0.24</v>
      </c>
      <c r="G83" s="2">
        <f ca="1">_xlfn.IFNA(MEDIAN(INDIRECT("'" &amp; G$2 &amp; "'!B" &amp; ROWS!L90),INDIRECT("'" &amp; G$2 &amp; "'!F" &amp; ROWS!L90),INDIRECT("'" &amp; G$2 &amp; "'!J" &amp; ROWS!L90)), "")</f>
        <v>0.09</v>
      </c>
      <c r="H83" s="2">
        <f ca="1">_xlfn.IFNA(MEDIAN(INDIRECT("'" &amp; H$2 &amp; "'!B" &amp; ROWS!R90),INDIRECT("'" &amp; H$2 &amp; "'!F" &amp; ROWS!R90),INDIRECT("'" &amp; H$2 &amp; "'!J" &amp; ROWS!R90)), "")</f>
        <v>0.13</v>
      </c>
      <c r="I83" s="2">
        <f ca="1">_xlfn.IFNA(MEDIAN(INDIRECT("'" &amp; I$2 &amp; "'!B" &amp; ROWS!S90),INDIRECT("'" &amp; I$2 &amp; "'!F" &amp; ROWS!S90),INDIRECT("'" &amp; I$2 &amp; "'!J" &amp; ROWS!S90)), "")</f>
        <v>0.23</v>
      </c>
      <c r="J83" s="2">
        <f ca="1">_xlfn.IFNA(MEDIAN(INDIRECT("'" &amp; J$2 &amp; "'!B" &amp; ROWS!T90),INDIRECT("'" &amp; J$2 &amp; "'!F" &amp; ROWS!T90),INDIRECT("'" &amp; J$2 &amp; "'!J" &amp; ROWS!T90)), "")</f>
        <v>0.1</v>
      </c>
    </row>
    <row r="84" spans="1:10" x14ac:dyDescent="0.25">
      <c r="A84" t="str">
        <f>METRICS!A90</f>
        <v>thread</v>
      </c>
      <c r="B84" s="2">
        <f ca="1">_xlfn.IFNA(MEDIAN(INDIRECT("'" &amp; B$2 &amp; "'!B" &amp; ROWS!B91),INDIRECT("'" &amp; B$2 &amp; "'!F" &amp; ROWS!B91),INDIRECT("'" &amp; B$2 &amp; "'!J" &amp; ROWS!B91)), "")</f>
        <v>2.2400000000000002</v>
      </c>
      <c r="C84" s="2">
        <f ca="1">_xlfn.IFNA(MEDIAN(INDIRECT("'" &amp; C$2 &amp; "'!B" &amp; ROWS!C91),INDIRECT("'" &amp; C$2 &amp; "'!F" &amp; ROWS!C91),INDIRECT("'" &amp; C$2 &amp; "'!J" &amp; ROWS!C91)), "")</f>
        <v>2.42</v>
      </c>
      <c r="D84" s="2">
        <f ca="1">_xlfn.IFNA(MEDIAN(INDIRECT("'" &amp; D$2 &amp; "'!B" &amp; ROWS!D91),INDIRECT("'" &amp; D$2 &amp; "'!F" &amp; ROWS!D91),INDIRECT("'" &amp; D$2 &amp; "'!J" &amp; ROWS!D91)), "")</f>
        <v>0.94</v>
      </c>
      <c r="E84" s="2">
        <f ca="1">_xlfn.IFNA(MEDIAN(INDIRECT("'" &amp; E$2 &amp; "'!B" &amp; ROWS!J91),INDIRECT("'" &amp; E$2 &amp; "'!F" &amp; ROWS!J91),INDIRECT("'" &amp; E$2 &amp; "'!J" &amp; ROWS!J91)), "")</f>
        <v>0.95</v>
      </c>
      <c r="F84" s="2">
        <f ca="1">_xlfn.IFNA(MEDIAN(INDIRECT("'" &amp; F$2 &amp; "'!B" &amp; ROWS!K91),INDIRECT("'" &amp; F$2 &amp; "'!F" &amp; ROWS!K91),INDIRECT("'" &amp; F$2 &amp; "'!J" &amp; ROWS!K91)), "")</f>
        <v>1.79</v>
      </c>
      <c r="G84" s="2">
        <f ca="1">_xlfn.IFNA(MEDIAN(INDIRECT("'" &amp; G$2 &amp; "'!B" &amp; ROWS!L91),INDIRECT("'" &amp; G$2 &amp; "'!F" &amp; ROWS!L91),INDIRECT("'" &amp; G$2 &amp; "'!J" &amp; ROWS!L91)), "")</f>
        <v>0.65</v>
      </c>
      <c r="H84" s="2">
        <f ca="1">_xlfn.IFNA(MEDIAN(INDIRECT("'" &amp; H$2 &amp; "'!B" &amp; ROWS!R91),INDIRECT("'" &amp; H$2 &amp; "'!F" &amp; ROWS!R91),INDIRECT("'" &amp; H$2 &amp; "'!J" &amp; ROWS!R91)), "")</f>
        <v>1.04</v>
      </c>
      <c r="I84" s="2">
        <f ca="1">_xlfn.IFNA(MEDIAN(INDIRECT("'" &amp; I$2 &amp; "'!B" &amp; ROWS!S91),INDIRECT("'" &amp; I$2 &amp; "'!F" &amp; ROWS!S91),INDIRECT("'" &amp; I$2 &amp; "'!J" &amp; ROWS!S91)), "")</f>
        <v>1.79</v>
      </c>
      <c r="J84" s="2">
        <f ca="1">_xlfn.IFNA(MEDIAN(INDIRECT("'" &amp; J$2 &amp; "'!B" &amp; ROWS!T91),INDIRECT("'" &amp; J$2 &amp; "'!F" &amp; ROWS!T91),INDIRECT("'" &amp; J$2 &amp; "'!J" &amp; ROWS!T91)), "")</f>
        <v>0.67</v>
      </c>
    </row>
    <row r="85" spans="1:10" x14ac:dyDescent="0.25">
      <c r="A85" t="str">
        <f>METRICS!A91</f>
        <v>time</v>
      </c>
      <c r="B85" s="2">
        <f ca="1">_xlfn.IFNA(MEDIAN(INDIRECT("'" &amp; B$2 &amp; "'!B" &amp; ROWS!B92),INDIRECT("'" &amp; B$2 &amp; "'!F" &amp; ROWS!B92),INDIRECT("'" &amp; B$2 &amp; "'!J" &amp; ROWS!B92)), "")</f>
        <v>17.38</v>
      </c>
      <c r="C85" s="2">
        <f ca="1">_xlfn.IFNA(MEDIAN(INDIRECT("'" &amp; C$2 &amp; "'!B" &amp; ROWS!C92),INDIRECT("'" &amp; C$2 &amp; "'!F" &amp; ROWS!C92),INDIRECT("'" &amp; C$2 &amp; "'!J" &amp; ROWS!C92)), "")</f>
        <v>3.81</v>
      </c>
      <c r="D85" s="2">
        <f ca="1">_xlfn.IFNA(MEDIAN(INDIRECT("'" &amp; D$2 &amp; "'!B" &amp; ROWS!D92),INDIRECT("'" &amp; D$2 &amp; "'!F" &amp; ROWS!D92),INDIRECT("'" &amp; D$2 &amp; "'!J" &amp; ROWS!D92)), "")</f>
        <v>2.96</v>
      </c>
      <c r="E85" s="2">
        <f ca="1">_xlfn.IFNA(MEDIAN(INDIRECT("'" &amp; E$2 &amp; "'!B" &amp; ROWS!J92),INDIRECT("'" &amp; E$2 &amp; "'!F" &amp; ROWS!J92),INDIRECT("'" &amp; E$2 &amp; "'!J" &amp; ROWS!J92)), "")</f>
        <v>0.9</v>
      </c>
      <c r="F85" s="2">
        <f ca="1">_xlfn.IFNA(MEDIAN(INDIRECT("'" &amp; F$2 &amp; "'!B" &amp; ROWS!K92),INDIRECT("'" &amp; F$2 &amp; "'!F" &amp; ROWS!K92),INDIRECT("'" &amp; F$2 &amp; "'!J" &amp; ROWS!K92)), "")</f>
        <v>0.63</v>
      </c>
      <c r="G85" s="2">
        <f ca="1">_xlfn.IFNA(MEDIAN(INDIRECT("'" &amp; G$2 &amp; "'!B" &amp; ROWS!L92),INDIRECT("'" &amp; G$2 &amp; "'!F" &amp; ROWS!L92),INDIRECT("'" &amp; G$2 &amp; "'!J" &amp; ROWS!L92)), "")</f>
        <v>0.4</v>
      </c>
      <c r="H85" s="2">
        <f ca="1">_xlfn.IFNA(MEDIAN(INDIRECT("'" &amp; H$2 &amp; "'!B" &amp; ROWS!R92),INDIRECT("'" &amp; H$2 &amp; "'!F" &amp; ROWS!R92),INDIRECT("'" &amp; H$2 &amp; "'!J" &amp; ROWS!R92)), "")</f>
        <v>0.57999999999999996</v>
      </c>
      <c r="I85" s="2">
        <f ca="1">_xlfn.IFNA(MEDIAN(INDIRECT("'" &amp; I$2 &amp; "'!B" &amp; ROWS!S92),INDIRECT("'" &amp; I$2 &amp; "'!F" &amp; ROWS!S92),INDIRECT("'" &amp; I$2 &amp; "'!J" &amp; ROWS!S92)), "")</f>
        <v>0.55000000000000004</v>
      </c>
      <c r="J85" s="2">
        <f ca="1">_xlfn.IFNA(MEDIAN(INDIRECT("'" &amp; J$2 &amp; "'!B" &amp; ROWS!T92),INDIRECT("'" &amp; J$2 &amp; "'!F" &amp; ROWS!T92),INDIRECT("'" &amp; J$2 &amp; "'!J" &amp; ROWS!T92)), "")</f>
        <v>0.37</v>
      </c>
    </row>
    <row r="86" spans="1:10" x14ac:dyDescent="0.25">
      <c r="A86" t="str">
        <f>METRICS!A92</f>
        <v>tupleAssign</v>
      </c>
      <c r="B86" s="2">
        <f ca="1">_xlfn.IFNA(MEDIAN(INDIRECT("'" &amp; B$2 &amp; "'!B" &amp; ROWS!B93),INDIRECT("'" &amp; B$2 &amp; "'!F" &amp; ROWS!B93),INDIRECT("'" &amp; B$2 &amp; "'!J" &amp; ROWS!B93)), "")</f>
        <v>53.22</v>
      </c>
      <c r="C86" s="2">
        <f ca="1">_xlfn.IFNA(MEDIAN(INDIRECT("'" &amp; C$2 &amp; "'!B" &amp; ROWS!C93),INDIRECT("'" &amp; C$2 &amp; "'!F" &amp; ROWS!C93),INDIRECT("'" &amp; C$2 &amp; "'!J" &amp; ROWS!C93)), "")</f>
        <v>6.62</v>
      </c>
      <c r="D86" s="2">
        <f ca="1">_xlfn.IFNA(MEDIAN(INDIRECT("'" &amp; D$2 &amp; "'!B" &amp; ROWS!D93),INDIRECT("'" &amp; D$2 &amp; "'!F" &amp; ROWS!D93),INDIRECT("'" &amp; D$2 &amp; "'!J" &amp; ROWS!D93)), "")</f>
        <v>4.63</v>
      </c>
      <c r="E86" s="2">
        <f ca="1">_xlfn.IFNA(MEDIAN(INDIRECT("'" &amp; E$2 &amp; "'!B" &amp; ROWS!J93),INDIRECT("'" &amp; E$2 &amp; "'!F" &amp; ROWS!J93),INDIRECT("'" &amp; E$2 &amp; "'!J" &amp; ROWS!J93)), "")</f>
        <v>2.35</v>
      </c>
      <c r="F86" s="2">
        <f ca="1">_xlfn.IFNA(MEDIAN(INDIRECT("'" &amp; F$2 &amp; "'!B" &amp; ROWS!K93),INDIRECT("'" &amp; F$2 &amp; "'!F" &amp; ROWS!K93),INDIRECT("'" &amp; F$2 &amp; "'!J" &amp; ROWS!K93)), "")</f>
        <v>0.72</v>
      </c>
      <c r="G86" s="2">
        <f ca="1">_xlfn.IFNA(MEDIAN(INDIRECT("'" &amp; G$2 &amp; "'!B" &amp; ROWS!L93),INDIRECT("'" &amp; G$2 &amp; "'!F" &amp; ROWS!L93),INDIRECT("'" &amp; G$2 &amp; "'!J" &amp; ROWS!L93)), "")</f>
        <v>0.59</v>
      </c>
      <c r="H86" s="2">
        <f ca="1">_xlfn.IFNA(MEDIAN(INDIRECT("'" &amp; H$2 &amp; "'!B" &amp; ROWS!R93),INDIRECT("'" &amp; H$2 &amp; "'!F" &amp; ROWS!R93),INDIRECT("'" &amp; H$2 &amp; "'!J" &amp; ROWS!R93)), "")</f>
        <v>0.68</v>
      </c>
      <c r="I86" s="2">
        <f ca="1">_xlfn.IFNA(MEDIAN(INDIRECT("'" &amp; I$2 &amp; "'!B" &amp; ROWS!S93),INDIRECT("'" &amp; I$2 &amp; "'!F" &amp; ROWS!S93),INDIRECT("'" &amp; I$2 &amp; "'!J" &amp; ROWS!S93)), "")</f>
        <v>0.38</v>
      </c>
      <c r="J86" s="2">
        <f ca="1">_xlfn.IFNA(MEDIAN(INDIRECT("'" &amp; J$2 &amp; "'!B" &amp; ROWS!T93),INDIRECT("'" &amp; J$2 &amp; "'!F" &amp; ROWS!T93),INDIRECT("'" &amp; J$2 &amp; "'!J" &amp; ROWS!T93)), "")</f>
        <v>0.41</v>
      </c>
    </row>
    <row r="87" spans="1:10" x14ac:dyDescent="0.25">
      <c r="A87" t="str">
        <f>METRICS!A93</f>
        <v>tupleCast</v>
      </c>
      <c r="B87" s="2">
        <f ca="1">_xlfn.IFNA(MEDIAN(INDIRECT("'" &amp; B$2 &amp; "'!B" &amp; ROWS!B94),INDIRECT("'" &amp; B$2 &amp; "'!F" &amp; ROWS!B94),INDIRECT("'" &amp; B$2 &amp; "'!J" &amp; ROWS!B94)), "")</f>
        <v>0.06</v>
      </c>
      <c r="C87" s="2">
        <f ca="1">_xlfn.IFNA(MEDIAN(INDIRECT("'" &amp; C$2 &amp; "'!B" &amp; ROWS!C94),INDIRECT("'" &amp; C$2 &amp; "'!F" &amp; ROWS!C94),INDIRECT("'" &amp; C$2 &amp; "'!J" &amp; ROWS!C94)), "")</f>
        <v>0.06</v>
      </c>
      <c r="D87" s="2">
        <f ca="1">_xlfn.IFNA(MEDIAN(INDIRECT("'" &amp; D$2 &amp; "'!B" &amp; ROWS!D94),INDIRECT("'" &amp; D$2 &amp; "'!F" &amp; ROWS!D94),INDIRECT("'" &amp; D$2 &amp; "'!J" &amp; ROWS!D94)), "")</f>
        <v>0.02</v>
      </c>
      <c r="E87" s="2">
        <f ca="1">_xlfn.IFNA(MEDIAN(INDIRECT("'" &amp; E$2 &amp; "'!B" &amp; ROWS!J94),INDIRECT("'" &amp; E$2 &amp; "'!F" &amp; ROWS!J94),INDIRECT("'" &amp; E$2 &amp; "'!J" &amp; ROWS!J94)), "")</f>
        <v>0.02</v>
      </c>
      <c r="F87" s="2">
        <f ca="1">_xlfn.IFNA(MEDIAN(INDIRECT("'" &amp; F$2 &amp; "'!B" &amp; ROWS!K94),INDIRECT("'" &amp; F$2 &amp; "'!F" &amp; ROWS!K94),INDIRECT("'" &amp; F$2 &amp; "'!J" &amp; ROWS!K94)), "")</f>
        <v>0.03</v>
      </c>
      <c r="G87" s="2">
        <f ca="1">_xlfn.IFNA(MEDIAN(INDIRECT("'" &amp; G$2 &amp; "'!B" &amp; ROWS!L94),INDIRECT("'" &amp; G$2 &amp; "'!F" &amp; ROWS!L94),INDIRECT("'" &amp; G$2 &amp; "'!J" &amp; ROWS!L94)), "")</f>
        <v>0.01</v>
      </c>
      <c r="H87" s="2">
        <f ca="1">_xlfn.IFNA(MEDIAN(INDIRECT("'" &amp; H$2 &amp; "'!B" &amp; ROWS!R94),INDIRECT("'" &amp; H$2 &amp; "'!F" &amp; ROWS!R94),INDIRECT("'" &amp; H$2 &amp; "'!J" &amp; ROWS!R94)), "")</f>
        <v>0.02</v>
      </c>
      <c r="I87" s="2">
        <f ca="1">_xlfn.IFNA(MEDIAN(INDIRECT("'" &amp; I$2 &amp; "'!B" &amp; ROWS!S94),INDIRECT("'" &amp; I$2 &amp; "'!F" &amp; ROWS!S94),INDIRECT("'" &amp; I$2 &amp; "'!J" &amp; ROWS!S94)), "")</f>
        <v>0.03</v>
      </c>
      <c r="J87" s="2">
        <f ca="1">_xlfn.IFNA(MEDIAN(INDIRECT("'" &amp; J$2 &amp; "'!B" &amp; ROWS!T94),INDIRECT("'" &amp; J$2 &amp; "'!F" &amp; ROWS!T94),INDIRECT("'" &amp; J$2 &amp; "'!J" &amp; ROWS!T94)), "")</f>
        <v>0.01</v>
      </c>
    </row>
    <row r="88" spans="1:10" x14ac:dyDescent="0.25">
      <c r="A88" t="str">
        <f>METRICS!A94</f>
        <v>tupleFunction</v>
      </c>
      <c r="B88" s="2">
        <f ca="1">_xlfn.IFNA(MEDIAN(INDIRECT("'" &amp; B$2 &amp; "'!B" &amp; ROWS!B95),INDIRECT("'" &amp; B$2 &amp; "'!F" &amp; ROWS!B95),INDIRECT("'" &amp; B$2 &amp; "'!J" &amp; ROWS!B95)), "")</f>
        <v>7.0000000000000007E-2</v>
      </c>
      <c r="C88" s="2">
        <f ca="1">_xlfn.IFNA(MEDIAN(INDIRECT("'" &amp; C$2 &amp; "'!B" &amp; ROWS!C95),INDIRECT("'" &amp; C$2 &amp; "'!F" &amp; ROWS!C95),INDIRECT("'" &amp; C$2 &amp; "'!J" &amp; ROWS!C95)), "")</f>
        <v>7.0000000000000007E-2</v>
      </c>
      <c r="D88" s="2">
        <f ca="1">_xlfn.IFNA(MEDIAN(INDIRECT("'" &amp; D$2 &amp; "'!B" &amp; ROWS!D95),INDIRECT("'" &amp; D$2 &amp; "'!F" &amp; ROWS!D95),INDIRECT("'" &amp; D$2 &amp; "'!J" &amp; ROWS!D95)), "")</f>
        <v>0.03</v>
      </c>
      <c r="E88" s="2">
        <f ca="1">_xlfn.IFNA(MEDIAN(INDIRECT("'" &amp; E$2 &amp; "'!B" &amp; ROWS!J95),INDIRECT("'" &amp; E$2 &amp; "'!F" &amp; ROWS!J95),INDIRECT("'" &amp; E$2 &amp; "'!J" &amp; ROWS!J95)), "")</f>
        <v>0.02</v>
      </c>
      <c r="F88" s="2">
        <f ca="1">_xlfn.IFNA(MEDIAN(INDIRECT("'" &amp; F$2 &amp; "'!B" &amp; ROWS!K95),INDIRECT("'" &amp; F$2 &amp; "'!F" &amp; ROWS!K95),INDIRECT("'" &amp; F$2 &amp; "'!J" &amp; ROWS!K95)), "")</f>
        <v>0.04</v>
      </c>
      <c r="G88" s="2">
        <f ca="1">_xlfn.IFNA(MEDIAN(INDIRECT("'" &amp; G$2 &amp; "'!B" &amp; ROWS!L95),INDIRECT("'" &amp; G$2 &amp; "'!F" &amp; ROWS!L95),INDIRECT("'" &amp; G$2 &amp; "'!J" &amp; ROWS!L95)), "")</f>
        <v>0.02</v>
      </c>
      <c r="H88" s="2">
        <f ca="1">_xlfn.IFNA(MEDIAN(INDIRECT("'" &amp; H$2 &amp; "'!B" &amp; ROWS!R95),INDIRECT("'" &amp; H$2 &amp; "'!F" &amp; ROWS!R95),INDIRECT("'" &amp; H$2 &amp; "'!J" &amp; ROWS!R95)), "")</f>
        <v>0.02</v>
      </c>
      <c r="I88" s="2">
        <f ca="1">_xlfn.IFNA(MEDIAN(INDIRECT("'" &amp; I$2 &amp; "'!B" &amp; ROWS!S95),INDIRECT("'" &amp; I$2 &amp; "'!F" &amp; ROWS!S95),INDIRECT("'" &amp; I$2 &amp; "'!J" &amp; ROWS!S95)), "")</f>
        <v>0.04</v>
      </c>
      <c r="J88" s="2">
        <f ca="1">_xlfn.IFNA(MEDIAN(INDIRECT("'" &amp; J$2 &amp; "'!B" &amp; ROWS!T95),INDIRECT("'" &amp; J$2 &amp; "'!F" &amp; ROWS!T95),INDIRECT("'" &amp; J$2 &amp; "'!J" &amp; ROWS!T95)), "")</f>
        <v>0.02</v>
      </c>
    </row>
    <row r="89" spans="1:10" x14ac:dyDescent="0.25">
      <c r="A89" t="str">
        <f>METRICS!A95</f>
        <v>tupleMember</v>
      </c>
      <c r="B89" s="2">
        <f ca="1">_xlfn.IFNA(MEDIAN(INDIRECT("'" &amp; B$2 &amp; "'!B" &amp; ROWS!B96),INDIRECT("'" &amp; B$2 &amp; "'!F" &amp; ROWS!B96),INDIRECT("'" &amp; B$2 &amp; "'!J" &amp; ROWS!B96)), "")</f>
        <v>7.0000000000000007E-2</v>
      </c>
      <c r="C89" s="2">
        <f ca="1">_xlfn.IFNA(MEDIAN(INDIRECT("'" &amp; C$2 &amp; "'!B" &amp; ROWS!C96),INDIRECT("'" &amp; C$2 &amp; "'!F" &amp; ROWS!C96),INDIRECT("'" &amp; C$2 &amp; "'!J" &amp; ROWS!C96)), "")</f>
        <v>7.0000000000000007E-2</v>
      </c>
      <c r="D89" s="2">
        <f ca="1">_xlfn.IFNA(MEDIAN(INDIRECT("'" &amp; D$2 &amp; "'!B" &amp; ROWS!D96),INDIRECT("'" &amp; D$2 &amp; "'!F" &amp; ROWS!D96),INDIRECT("'" &amp; D$2 &amp; "'!J" &amp; ROWS!D96)), "")</f>
        <v>0.03</v>
      </c>
      <c r="E89" s="2">
        <f ca="1">_xlfn.IFNA(MEDIAN(INDIRECT("'" &amp; E$2 &amp; "'!B" &amp; ROWS!J96),INDIRECT("'" &amp; E$2 &amp; "'!F" &amp; ROWS!J96),INDIRECT("'" &amp; E$2 &amp; "'!J" &amp; ROWS!J96)), "")</f>
        <v>0.02</v>
      </c>
      <c r="F89" s="2">
        <f ca="1">_xlfn.IFNA(MEDIAN(INDIRECT("'" &amp; F$2 &amp; "'!B" &amp; ROWS!K96),INDIRECT("'" &amp; F$2 &amp; "'!F" &amp; ROWS!K96),INDIRECT("'" &amp; F$2 &amp; "'!J" &amp; ROWS!K96)), "")</f>
        <v>0.04</v>
      </c>
      <c r="G89" s="2">
        <f ca="1">_xlfn.IFNA(MEDIAN(INDIRECT("'" &amp; G$2 &amp; "'!B" &amp; ROWS!L96),INDIRECT("'" &amp; G$2 &amp; "'!F" &amp; ROWS!L96),INDIRECT("'" &amp; G$2 &amp; "'!J" &amp; ROWS!L96)), "")</f>
        <v>0.02</v>
      </c>
      <c r="H89" s="2">
        <f ca="1">_xlfn.IFNA(MEDIAN(INDIRECT("'" &amp; H$2 &amp; "'!B" &amp; ROWS!R96),INDIRECT("'" &amp; H$2 &amp; "'!F" &amp; ROWS!R96),INDIRECT("'" &amp; H$2 &amp; "'!J" &amp; ROWS!R96)), "")</f>
        <v>0.02</v>
      </c>
      <c r="I89" s="2">
        <f ca="1">_xlfn.IFNA(MEDIAN(INDIRECT("'" &amp; I$2 &amp; "'!B" &amp; ROWS!S96),INDIRECT("'" &amp; I$2 &amp; "'!F" &amp; ROWS!S96),INDIRECT("'" &amp; I$2 &amp; "'!J" &amp; ROWS!S96)), "")</f>
        <v>0.04</v>
      </c>
      <c r="J89" s="2">
        <f ca="1">_xlfn.IFNA(MEDIAN(INDIRECT("'" &amp; J$2 &amp; "'!B" &amp; ROWS!T96),INDIRECT("'" &amp; J$2 &amp; "'!F" &amp; ROWS!T96),INDIRECT("'" &amp; J$2 &amp; "'!J" &amp; ROWS!T96)), "")</f>
        <v>0.02</v>
      </c>
    </row>
    <row r="90" spans="1:10" x14ac:dyDescent="0.25">
      <c r="A90" t="str">
        <f>METRICS!A97</f>
        <v>tupleVariadic</v>
      </c>
      <c r="B90" s="2">
        <f ca="1">_xlfn.IFNA(MEDIAN(INDIRECT("'" &amp; B$2 &amp; "'!B" &amp; ROWS!B98),INDIRECT("'" &amp; B$2 &amp; "'!F" &amp; ROWS!B98),INDIRECT("'" &amp; B$2 &amp; "'!J" &amp; ROWS!B98)), "")</f>
        <v>0.34</v>
      </c>
      <c r="C90" s="2">
        <f ca="1">_xlfn.IFNA(MEDIAN(INDIRECT("'" &amp; C$2 &amp; "'!B" &amp; ROWS!C98),INDIRECT("'" &amp; C$2 &amp; "'!F" &amp; ROWS!C98),INDIRECT("'" &amp; C$2 &amp; "'!J" &amp; ROWS!C98)), "")</f>
        <v>0.43</v>
      </c>
      <c r="D90" s="2">
        <f ca="1">_xlfn.IFNA(MEDIAN(INDIRECT("'" &amp; D$2 &amp; "'!B" &amp; ROWS!D98),INDIRECT("'" &amp; D$2 &amp; "'!F" &amp; ROWS!D98),INDIRECT("'" &amp; D$2 &amp; "'!J" &amp; ROWS!D98)), "")</f>
        <v>0.17</v>
      </c>
      <c r="E90" s="2">
        <f ca="1">_xlfn.IFNA(MEDIAN(INDIRECT("'" &amp; E$2 &amp; "'!B" &amp; ROWS!J98),INDIRECT("'" &amp; E$2 &amp; "'!F" &amp; ROWS!J98),INDIRECT("'" &amp; E$2 &amp; "'!J" &amp; ROWS!J98)), "")</f>
        <v>0.16</v>
      </c>
      <c r="F90" s="2">
        <f ca="1">_xlfn.IFNA(MEDIAN(INDIRECT("'" &amp; F$2 &amp; "'!B" &amp; ROWS!K98),INDIRECT("'" &amp; F$2 &amp; "'!F" &amp; ROWS!K98),INDIRECT("'" &amp; F$2 &amp; "'!J" &amp; ROWS!K98)), "")</f>
        <v>0.3</v>
      </c>
      <c r="G90" s="2">
        <f ca="1">_xlfn.IFNA(MEDIAN(INDIRECT("'" &amp; G$2 &amp; "'!B" &amp; ROWS!L98),INDIRECT("'" &amp; G$2 &amp; "'!F" &amp; ROWS!L98),INDIRECT("'" &amp; G$2 &amp; "'!J" &amp; ROWS!L98)), "")</f>
        <v>0.11</v>
      </c>
      <c r="H90" s="2">
        <f ca="1">_xlfn.IFNA(MEDIAN(INDIRECT("'" &amp; H$2 &amp; "'!B" &amp; ROWS!R98),INDIRECT("'" &amp; H$2 &amp; "'!F" &amp; ROWS!R98),INDIRECT("'" &amp; H$2 &amp; "'!J" &amp; ROWS!R98)), "")</f>
        <v>0.18</v>
      </c>
      <c r="I90" s="2">
        <f ca="1">_xlfn.IFNA(MEDIAN(INDIRECT("'" &amp; I$2 &amp; "'!B" &amp; ROWS!S98),INDIRECT("'" &amp; I$2 &amp; "'!F" &amp; ROWS!S98),INDIRECT("'" &amp; I$2 &amp; "'!J" &amp; ROWS!S98)), "")</f>
        <v>0.3</v>
      </c>
      <c r="J90" s="2">
        <f ca="1">_xlfn.IFNA(MEDIAN(INDIRECT("'" &amp; J$2 &amp; "'!B" &amp; ROWS!T98),INDIRECT("'" &amp; J$2 &amp; "'!F" &amp; ROWS!T98),INDIRECT("'" &amp; J$2 &amp; "'!J" &amp; ROWS!T98)), "")</f>
        <v>0.12</v>
      </c>
    </row>
    <row r="91" spans="1:10" x14ac:dyDescent="0.25">
      <c r="A91" t="str">
        <f>METRICS!A98</f>
        <v>typedefRedef</v>
      </c>
      <c r="B91" s="2">
        <f ca="1">_xlfn.IFNA(MEDIAN(INDIRECT("'" &amp; B$2 &amp; "'!B" &amp; ROWS!B99),INDIRECT("'" &amp; B$2 &amp; "'!F" &amp; ROWS!B99),INDIRECT("'" &amp; B$2 &amp; "'!J" &amp; ROWS!B99)), "")</f>
        <v>0.06</v>
      </c>
      <c r="C91" s="2">
        <f ca="1">_xlfn.IFNA(MEDIAN(INDIRECT("'" &amp; C$2 &amp; "'!B" &amp; ROWS!C99),INDIRECT("'" &amp; C$2 &amp; "'!F" &amp; ROWS!C99),INDIRECT("'" &amp; C$2 &amp; "'!J" &amp; ROWS!C99)), "")</f>
        <v>0.06</v>
      </c>
      <c r="D91" s="2">
        <f ca="1">_xlfn.IFNA(MEDIAN(INDIRECT("'" &amp; D$2 &amp; "'!B" &amp; ROWS!D99),INDIRECT("'" &amp; D$2 &amp; "'!F" &amp; ROWS!D99),INDIRECT("'" &amp; D$2 &amp; "'!J" &amp; ROWS!D99)), "")</f>
        <v>0.03</v>
      </c>
      <c r="E91" s="2">
        <f ca="1">_xlfn.IFNA(MEDIAN(INDIRECT("'" &amp; E$2 &amp; "'!B" &amp; ROWS!J99),INDIRECT("'" &amp; E$2 &amp; "'!F" &amp; ROWS!J99),INDIRECT("'" &amp; E$2 &amp; "'!J" &amp; ROWS!J99)), "")</f>
        <v>0.02</v>
      </c>
      <c r="F91" s="2">
        <f ca="1">_xlfn.IFNA(MEDIAN(INDIRECT("'" &amp; F$2 &amp; "'!B" &amp; ROWS!K99),INDIRECT("'" &amp; F$2 &amp; "'!F" &amp; ROWS!K99),INDIRECT("'" &amp; F$2 &amp; "'!J" &amp; ROWS!K99)), "")</f>
        <v>0.04</v>
      </c>
      <c r="G91" s="2">
        <f ca="1">_xlfn.IFNA(MEDIAN(INDIRECT("'" &amp; G$2 &amp; "'!B" &amp; ROWS!L99),INDIRECT("'" &amp; G$2 &amp; "'!F" &amp; ROWS!L99),INDIRECT("'" &amp; G$2 &amp; "'!J" &amp; ROWS!L99)), "")</f>
        <v>0.01</v>
      </c>
      <c r="H91" s="2">
        <f ca="1">_xlfn.IFNA(MEDIAN(INDIRECT("'" &amp; H$2 &amp; "'!B" &amp; ROWS!R99),INDIRECT("'" &amp; H$2 &amp; "'!F" &amp; ROWS!R99),INDIRECT("'" &amp; H$2 &amp; "'!J" &amp; ROWS!R99)), "")</f>
        <v>0.02</v>
      </c>
      <c r="I91" s="2">
        <f ca="1">_xlfn.IFNA(MEDIAN(INDIRECT("'" &amp; I$2 &amp; "'!B" &amp; ROWS!S99),INDIRECT("'" &amp; I$2 &amp; "'!F" &amp; ROWS!S99),INDIRECT("'" &amp; I$2 &amp; "'!J" &amp; ROWS!S99)), "")</f>
        <v>0.04</v>
      </c>
      <c r="J91" s="2">
        <f ca="1">_xlfn.IFNA(MEDIAN(INDIRECT("'" &amp; J$2 &amp; "'!B" &amp; ROWS!T99),INDIRECT("'" &amp; J$2 &amp; "'!F" &amp; ROWS!T99),INDIRECT("'" &amp; J$2 &amp; "'!J" &amp; ROWS!T99)), "")</f>
        <v>0.01</v>
      </c>
    </row>
    <row r="92" spans="1:10" x14ac:dyDescent="0.25">
      <c r="A92" t="str">
        <f>METRICS!A99</f>
        <v>typeof</v>
      </c>
      <c r="B92" s="2">
        <f ca="1">_xlfn.IFNA(MEDIAN(INDIRECT("'" &amp; B$2 &amp; "'!B" &amp; ROWS!B100),INDIRECT("'" &amp; B$2 &amp; "'!F" &amp; ROWS!B100),INDIRECT("'" &amp; B$2 &amp; "'!J" &amp; ROWS!B100)), "")</f>
        <v>0.06</v>
      </c>
      <c r="C92" s="2">
        <f ca="1">_xlfn.IFNA(MEDIAN(INDIRECT("'" &amp; C$2 &amp; "'!B" &amp; ROWS!C100),INDIRECT("'" &amp; C$2 &amp; "'!F" &amp; ROWS!C100),INDIRECT("'" &amp; C$2 &amp; "'!J" &amp; ROWS!C100)), "")</f>
        <v>0.06</v>
      </c>
      <c r="D92" s="2">
        <f ca="1">_xlfn.IFNA(MEDIAN(INDIRECT("'" &amp; D$2 &amp; "'!B" &amp; ROWS!D100),INDIRECT("'" &amp; D$2 &amp; "'!F" &amp; ROWS!D100),INDIRECT("'" &amp; D$2 &amp; "'!J" &amp; ROWS!D100)), "")</f>
        <v>0.03</v>
      </c>
      <c r="E92" s="2">
        <f ca="1">_xlfn.IFNA(MEDIAN(INDIRECT("'" &amp; E$2 &amp; "'!B" &amp; ROWS!J100),INDIRECT("'" &amp; E$2 &amp; "'!F" &amp; ROWS!J100),INDIRECT("'" &amp; E$2 &amp; "'!J" &amp; ROWS!J100)), "")</f>
        <v>0.02</v>
      </c>
      <c r="F92" s="2">
        <f ca="1">_xlfn.IFNA(MEDIAN(INDIRECT("'" &amp; F$2 &amp; "'!B" &amp; ROWS!K100),INDIRECT("'" &amp; F$2 &amp; "'!F" &amp; ROWS!K100),INDIRECT("'" &amp; F$2 &amp; "'!J" &amp; ROWS!K100)), "")</f>
        <v>0.04</v>
      </c>
      <c r="G92" s="2">
        <f ca="1">_xlfn.IFNA(MEDIAN(INDIRECT("'" &amp; G$2 &amp; "'!B" &amp; ROWS!L100),INDIRECT("'" &amp; G$2 &amp; "'!F" &amp; ROWS!L100),INDIRECT("'" &amp; G$2 &amp; "'!J" &amp; ROWS!L100)), "")</f>
        <v>0.01</v>
      </c>
      <c r="H92" s="2">
        <f ca="1">_xlfn.IFNA(MEDIAN(INDIRECT("'" &amp; H$2 &amp; "'!B" &amp; ROWS!R100),INDIRECT("'" &amp; H$2 &amp; "'!F" &amp; ROWS!R100),INDIRECT("'" &amp; H$2 &amp; "'!J" &amp; ROWS!R100)), "")</f>
        <v>0.02</v>
      </c>
      <c r="I92" s="2">
        <f ca="1">_xlfn.IFNA(MEDIAN(INDIRECT("'" &amp; I$2 &amp; "'!B" &amp; ROWS!S100),INDIRECT("'" &amp; I$2 &amp; "'!F" &amp; ROWS!S100),INDIRECT("'" &amp; I$2 &amp; "'!J" &amp; ROWS!S100)), "")</f>
        <v>0.03</v>
      </c>
      <c r="J92" s="2">
        <f ca="1">_xlfn.IFNA(MEDIAN(INDIRECT("'" &amp; J$2 &amp; "'!B" &amp; ROWS!T100),INDIRECT("'" &amp; J$2 &amp; "'!F" &amp; ROWS!T100),INDIRECT("'" &amp; J$2 &amp; "'!J" &amp; ROWS!T100)), "")</f>
        <v>0.01</v>
      </c>
    </row>
    <row r="93" spans="1:10" x14ac:dyDescent="0.25">
      <c r="A93" t="str">
        <f>METRICS!A100</f>
        <v>user_literals</v>
      </c>
      <c r="B93" s="2">
        <f ca="1">_xlfn.IFNA(MEDIAN(INDIRECT("'" &amp; B$2 &amp; "'!B" &amp; ROWS!B101),INDIRECT("'" &amp; B$2 &amp; "'!F" &amp; ROWS!B101),INDIRECT("'" &amp; B$2 &amp; "'!J" &amp; ROWS!B101)), "")</f>
        <v>2.67</v>
      </c>
      <c r="C93" s="2">
        <f ca="1">_xlfn.IFNA(MEDIAN(INDIRECT("'" &amp; C$2 &amp; "'!B" &amp; ROWS!C101),INDIRECT("'" &amp; C$2 &amp; "'!F" &amp; ROWS!C101),INDIRECT("'" &amp; C$2 &amp; "'!J" &amp; ROWS!C101)), "")</f>
        <v>0.84</v>
      </c>
      <c r="D93" s="2">
        <f ca="1">_xlfn.IFNA(MEDIAN(INDIRECT("'" &amp; D$2 &amp; "'!B" &amp; ROWS!D101),INDIRECT("'" &amp; D$2 &amp; "'!F" &amp; ROWS!D101),INDIRECT("'" &amp; D$2 &amp; "'!J" &amp; ROWS!D101)), "")</f>
        <v>0.69</v>
      </c>
      <c r="E93" s="2">
        <f ca="1">_xlfn.IFNA(MEDIAN(INDIRECT("'" &amp; E$2 &amp; "'!B" &amp; ROWS!J101),INDIRECT("'" &amp; E$2 &amp; "'!F" &amp; ROWS!J101),INDIRECT("'" &amp; E$2 &amp; "'!J" &amp; ROWS!J101)), "")</f>
        <v>0.26</v>
      </c>
      <c r="F93" s="2">
        <f ca="1">_xlfn.IFNA(MEDIAN(INDIRECT("'" &amp; F$2 &amp; "'!B" &amp; ROWS!K101),INDIRECT("'" &amp; F$2 &amp; "'!F" &amp; ROWS!K101),INDIRECT("'" &amp; F$2 &amp; "'!J" &amp; ROWS!K101)), "")</f>
        <v>0.22</v>
      </c>
      <c r="G93" s="2">
        <f ca="1">_xlfn.IFNA(MEDIAN(INDIRECT("'" &amp; G$2 &amp; "'!B" &amp; ROWS!L101),INDIRECT("'" &amp; G$2 &amp; "'!F" &amp; ROWS!L101),INDIRECT("'" &amp; G$2 &amp; "'!J" &amp; ROWS!L101)), "")</f>
        <v>0.15</v>
      </c>
      <c r="H93" s="2">
        <f ca="1">_xlfn.IFNA(MEDIAN(INDIRECT("'" &amp; H$2 &amp; "'!B" &amp; ROWS!R101),INDIRECT("'" &amp; H$2 &amp; "'!F" &amp; ROWS!R101),INDIRECT("'" &amp; H$2 &amp; "'!J" &amp; ROWS!R101)), "")</f>
        <v>0.21</v>
      </c>
      <c r="I93" s="2">
        <f ca="1">_xlfn.IFNA(MEDIAN(INDIRECT("'" &amp; I$2 &amp; "'!B" &amp; ROWS!S101),INDIRECT("'" &amp; I$2 &amp; "'!F" &amp; ROWS!S101),INDIRECT("'" &amp; I$2 &amp; "'!J" &amp; ROWS!S101)), "")</f>
        <v>0.2</v>
      </c>
      <c r="J93" s="2">
        <f ca="1">_xlfn.IFNA(MEDIAN(INDIRECT("'" &amp; J$2 &amp; "'!B" &amp; ROWS!T101),INDIRECT("'" &amp; J$2 &amp; "'!F" &amp; ROWS!T101),INDIRECT("'" &amp; J$2 &amp; "'!J" &amp; ROWS!T101)), "")</f>
        <v>0.14000000000000001</v>
      </c>
    </row>
    <row r="94" spans="1:10" x14ac:dyDescent="0.25">
      <c r="A94" t="str">
        <f>METRICS!A101</f>
        <v>variableDeclarator</v>
      </c>
      <c r="B94" s="2">
        <f ca="1">_xlfn.IFNA(MEDIAN(INDIRECT("'" &amp; B$2 &amp; "'!B" &amp; ROWS!B102),INDIRECT("'" &amp; B$2 &amp; "'!F" &amp; ROWS!B102),INDIRECT("'" &amp; B$2 &amp; "'!J" &amp; ROWS!B102)), "")</f>
        <v>0.06</v>
      </c>
      <c r="C94" s="2">
        <f ca="1">_xlfn.IFNA(MEDIAN(INDIRECT("'" &amp; C$2 &amp; "'!B" &amp; ROWS!C102),INDIRECT("'" &amp; C$2 &amp; "'!F" &amp; ROWS!C102),INDIRECT("'" &amp; C$2 &amp; "'!J" &amp; ROWS!C102)), "")</f>
        <v>0.06</v>
      </c>
      <c r="D94" s="2">
        <f ca="1">_xlfn.IFNA(MEDIAN(INDIRECT("'" &amp; D$2 &amp; "'!B" &amp; ROWS!D102),INDIRECT("'" &amp; D$2 &amp; "'!F" &amp; ROWS!D102),INDIRECT("'" &amp; D$2 &amp; "'!J" &amp; ROWS!D102)), "")</f>
        <v>0.03</v>
      </c>
      <c r="E94" s="2">
        <f ca="1">_xlfn.IFNA(MEDIAN(INDIRECT("'" &amp; E$2 &amp; "'!B" &amp; ROWS!J102),INDIRECT("'" &amp; E$2 &amp; "'!F" &amp; ROWS!J102),INDIRECT("'" &amp; E$2 &amp; "'!J" &amp; ROWS!J102)), "")</f>
        <v>0.02</v>
      </c>
      <c r="F94" s="2">
        <f ca="1">_xlfn.IFNA(MEDIAN(INDIRECT("'" &amp; F$2 &amp; "'!B" &amp; ROWS!K102),INDIRECT("'" &amp; F$2 &amp; "'!F" &amp; ROWS!K102),INDIRECT("'" &amp; F$2 &amp; "'!J" &amp; ROWS!K102)), "")</f>
        <v>0.04</v>
      </c>
      <c r="G94" s="2">
        <f ca="1">_xlfn.IFNA(MEDIAN(INDIRECT("'" &amp; G$2 &amp; "'!B" &amp; ROWS!L102),INDIRECT("'" &amp; G$2 &amp; "'!F" &amp; ROWS!L102),INDIRECT("'" &amp; G$2 &amp; "'!J" &amp; ROWS!L102)), "")</f>
        <v>0.01</v>
      </c>
      <c r="H94" s="2">
        <f ca="1">_xlfn.IFNA(MEDIAN(INDIRECT("'" &amp; H$2 &amp; "'!B" &amp; ROWS!R102),INDIRECT("'" &amp; H$2 &amp; "'!F" &amp; ROWS!R102),INDIRECT("'" &amp; H$2 &amp; "'!J" &amp; ROWS!R102)), "")</f>
        <v>0.02</v>
      </c>
      <c r="I94" s="2">
        <f ca="1">_xlfn.IFNA(MEDIAN(INDIRECT("'" &amp; I$2 &amp; "'!B" &amp; ROWS!S102),INDIRECT("'" &amp; I$2 &amp; "'!F" &amp; ROWS!S102),INDIRECT("'" &amp; I$2 &amp; "'!J" &amp; ROWS!S102)), "")</f>
        <v>0.04</v>
      </c>
      <c r="J94" s="2">
        <f ca="1">_xlfn.IFNA(MEDIAN(INDIRECT("'" &amp; J$2 &amp; "'!B" &amp; ROWS!T102),INDIRECT("'" &amp; J$2 &amp; "'!F" &amp; ROWS!T102),INDIRECT("'" &amp; J$2 &amp; "'!J" &amp; ROWS!T102)), "")</f>
        <v>0.01</v>
      </c>
    </row>
    <row r="95" spans="1:10" x14ac:dyDescent="0.25">
      <c r="A95" t="str">
        <f>METRICS!A102</f>
        <v>vector</v>
      </c>
      <c r="B95" s="2">
        <f ca="1">_xlfn.IFNA(MEDIAN(INDIRECT("'" &amp; B$2 &amp; "'!B" &amp; ROWS!B103),INDIRECT("'" &amp; B$2 &amp; "'!F" &amp; ROWS!B103),INDIRECT("'" &amp; B$2 &amp; "'!J" &amp; ROWS!B103)), "")</f>
        <v>30.7</v>
      </c>
      <c r="C95" s="2">
        <f ca="1">_xlfn.IFNA(MEDIAN(INDIRECT("'" &amp; C$2 &amp; "'!B" &amp; ROWS!C103),INDIRECT("'" &amp; C$2 &amp; "'!F" &amp; ROWS!C103),INDIRECT("'" &amp; C$2 &amp; "'!J" &amp; ROWS!C103)), "")</f>
        <v>4.1399999999999997</v>
      </c>
      <c r="D95" s="2">
        <f ca="1">_xlfn.IFNA(MEDIAN(INDIRECT("'" &amp; D$2 &amp; "'!B" &amp; ROWS!D103),INDIRECT("'" &amp; D$2 &amp; "'!F" &amp; ROWS!D103),INDIRECT("'" &amp; D$2 &amp; "'!J" &amp; ROWS!D103)), "")</f>
        <v>2.74</v>
      </c>
      <c r="E95" s="2">
        <f ca="1">_xlfn.IFNA(MEDIAN(INDIRECT("'" &amp; E$2 &amp; "'!B" &amp; ROWS!J103),INDIRECT("'" &amp; E$2 &amp; "'!F" &amp; ROWS!J103),INDIRECT("'" &amp; E$2 &amp; "'!J" &amp; ROWS!J103)), "")</f>
        <v>1.88</v>
      </c>
      <c r="F95" s="2">
        <f ca="1">_xlfn.IFNA(MEDIAN(INDIRECT("'" &amp; F$2 &amp; "'!B" &amp; ROWS!K103),INDIRECT("'" &amp; F$2 &amp; "'!F" &amp; ROWS!K103),INDIRECT("'" &amp; F$2 &amp; "'!J" &amp; ROWS!K103)), "")</f>
        <v>0.69</v>
      </c>
      <c r="G95" s="2">
        <f ca="1">_xlfn.IFNA(MEDIAN(INDIRECT("'" &amp; G$2 &amp; "'!B" &amp; ROWS!L103),INDIRECT("'" &amp; G$2 &amp; "'!F" &amp; ROWS!L103),INDIRECT("'" &amp; G$2 &amp; "'!J" &amp; ROWS!L103)), "")</f>
        <v>0.62</v>
      </c>
      <c r="H95" s="2">
        <f ca="1">_xlfn.IFNA(MEDIAN(INDIRECT("'" &amp; H$2 &amp; "'!B" &amp; ROWS!R103),INDIRECT("'" &amp; H$2 &amp; "'!F" &amp; ROWS!R103),INDIRECT("'" &amp; H$2 &amp; "'!J" &amp; ROWS!R103)), "")</f>
        <v>0.8</v>
      </c>
      <c r="I95" s="2">
        <f ca="1">_xlfn.IFNA(MEDIAN(INDIRECT("'" &amp; I$2 &amp; "'!B" &amp; ROWS!S103),INDIRECT("'" &amp; I$2 &amp; "'!F" &amp; ROWS!S103),INDIRECT("'" &amp; I$2 &amp; "'!J" &amp; ROWS!S103)), "")</f>
        <v>0.48</v>
      </c>
      <c r="J95" s="2">
        <f ca="1">_xlfn.IFNA(MEDIAN(INDIRECT("'" &amp; J$2 &amp; "'!B" &amp; ROWS!T103),INDIRECT("'" &amp; J$2 &amp; "'!F" &amp; ROWS!T103),INDIRECT("'" &amp; J$2 &amp; "'!J" &amp; ROWS!T103)), "")</f>
        <v>0.53</v>
      </c>
    </row>
    <row r="96" spans="1:10" x14ac:dyDescent="0.25">
      <c r="A96" t="str">
        <f>METRICS!A103</f>
        <v>voidPtr</v>
      </c>
      <c r="B96" s="2">
        <f ca="1">_xlfn.IFNA(MEDIAN(INDIRECT("'" &amp; B$2 &amp; "'!B" &amp; ROWS!B104),INDIRECT("'" &amp; B$2 &amp; "'!F" &amp; ROWS!B104),INDIRECT("'" &amp; B$2 &amp; "'!J" &amp; ROWS!B104)), "")</f>
        <v>0.06</v>
      </c>
      <c r="C96" s="2">
        <f ca="1">_xlfn.IFNA(MEDIAN(INDIRECT("'" &amp; C$2 &amp; "'!B" &amp; ROWS!C104),INDIRECT("'" &amp; C$2 &amp; "'!F" &amp; ROWS!C104),INDIRECT("'" &amp; C$2 &amp; "'!J" &amp; ROWS!C104)), "")</f>
        <v>0.06</v>
      </c>
      <c r="D96" s="2">
        <f ca="1">_xlfn.IFNA(MEDIAN(INDIRECT("'" &amp; D$2 &amp; "'!B" &amp; ROWS!D104),INDIRECT("'" &amp; D$2 &amp; "'!F" &amp; ROWS!D104),INDIRECT("'" &amp; D$2 &amp; "'!J" &amp; ROWS!D104)), "")</f>
        <v>0.03</v>
      </c>
      <c r="E96" s="2">
        <f ca="1">_xlfn.IFNA(MEDIAN(INDIRECT("'" &amp; E$2 &amp; "'!B" &amp; ROWS!J104),INDIRECT("'" &amp; E$2 &amp; "'!F" &amp; ROWS!J104),INDIRECT("'" &amp; E$2 &amp; "'!J" &amp; ROWS!J104)), "")</f>
        <v>0.02</v>
      </c>
      <c r="F96" s="2">
        <f ca="1">_xlfn.IFNA(MEDIAN(INDIRECT("'" &amp; F$2 &amp; "'!B" &amp; ROWS!K104),INDIRECT("'" &amp; F$2 &amp; "'!F" &amp; ROWS!K104),INDIRECT("'" &amp; F$2 &amp; "'!J" &amp; ROWS!K104)), "")</f>
        <v>0.04</v>
      </c>
      <c r="G96" s="2">
        <f ca="1">_xlfn.IFNA(MEDIAN(INDIRECT("'" &amp; G$2 &amp; "'!B" &amp; ROWS!L104),INDIRECT("'" &amp; G$2 &amp; "'!F" &amp; ROWS!L104),INDIRECT("'" &amp; G$2 &amp; "'!J" &amp; ROWS!L104)), "")</f>
        <v>0.01</v>
      </c>
      <c r="H96" s="2">
        <f ca="1">_xlfn.IFNA(MEDIAN(INDIRECT("'" &amp; H$2 &amp; "'!B" &amp; ROWS!R104),INDIRECT("'" &amp; H$2 &amp; "'!F" &amp; ROWS!R104),INDIRECT("'" &amp; H$2 &amp; "'!J" &amp; ROWS!R104)), "")</f>
        <v>0.02</v>
      </c>
      <c r="I96" s="2">
        <f ca="1">_xlfn.IFNA(MEDIAN(INDIRECT("'" &amp; I$2 &amp; "'!B" &amp; ROWS!S104),INDIRECT("'" &amp; I$2 &amp; "'!F" &amp; ROWS!S104),INDIRECT("'" &amp; I$2 &amp; "'!J" &amp; ROWS!S104)), "")</f>
        <v>0.03</v>
      </c>
      <c r="J96" s="2">
        <f ca="1">_xlfn.IFNA(MEDIAN(INDIRECT("'" &amp; J$2 &amp; "'!B" &amp; ROWS!T104),INDIRECT("'" &amp; J$2 &amp; "'!F" &amp; ROWS!T104),INDIRECT("'" &amp; J$2 &amp; "'!J" &amp; ROWS!T104)), "")</f>
        <v>0.01</v>
      </c>
    </row>
    <row r="97" spans="1:10" x14ac:dyDescent="0.25">
      <c r="A97" t="str">
        <f>METRICS!A104</f>
        <v>wait</v>
      </c>
      <c r="B97" s="2">
        <f ca="1">_xlfn.IFNA(MEDIAN(INDIRECT("'" &amp; B$2 &amp; "'!B" &amp; ROWS!B105),INDIRECT("'" &amp; B$2 &amp; "'!F" &amp; ROWS!B105),INDIRECT("'" &amp; B$2 &amp; "'!J" &amp; ROWS!B105)), "")</f>
        <v>1.68</v>
      </c>
      <c r="C97" s="2">
        <f ca="1">_xlfn.IFNA(MEDIAN(INDIRECT("'" &amp; C$2 &amp; "'!B" &amp; ROWS!C105),INDIRECT("'" &amp; C$2 &amp; "'!F" &amp; ROWS!C105),INDIRECT("'" &amp; C$2 &amp; "'!J" &amp; ROWS!C105)), "")</f>
        <v>2.88</v>
      </c>
      <c r="D97" s="2">
        <f ca="1">_xlfn.IFNA(MEDIAN(INDIRECT("'" &amp; D$2 &amp; "'!B" &amp; ROWS!D105),INDIRECT("'" &amp; D$2 &amp; "'!F" &amp; ROWS!D105),INDIRECT("'" &amp; D$2 &amp; "'!J" &amp; ROWS!D105)), "")</f>
        <v>0.97</v>
      </c>
      <c r="E97" s="2">
        <f ca="1">_xlfn.IFNA(MEDIAN(INDIRECT("'" &amp; E$2 &amp; "'!B" &amp; ROWS!J105),INDIRECT("'" &amp; E$2 &amp; "'!F" &amp; ROWS!J105),INDIRECT("'" &amp; E$2 &amp; "'!J" &amp; ROWS!J105)), "")</f>
        <v>1.2</v>
      </c>
      <c r="F97" s="2">
        <f ca="1">_xlfn.IFNA(MEDIAN(INDIRECT("'" &amp; F$2 &amp; "'!B" &amp; ROWS!K105),INDIRECT("'" &amp; F$2 &amp; "'!F" &amp; ROWS!K105),INDIRECT("'" &amp; F$2 &amp; "'!J" &amp; ROWS!K105)), "")</f>
        <v>2.4</v>
      </c>
      <c r="G97" s="2">
        <f ca="1">_xlfn.IFNA(MEDIAN(INDIRECT("'" &amp; G$2 &amp; "'!B" &amp; ROWS!L105),INDIRECT("'" &amp; G$2 &amp; "'!F" &amp; ROWS!L105),INDIRECT("'" &amp; G$2 &amp; "'!J" &amp; ROWS!L105)), "")</f>
        <v>0.84</v>
      </c>
      <c r="H97" s="2">
        <f ca="1">_xlfn.IFNA(MEDIAN(INDIRECT("'" &amp; H$2 &amp; "'!B" &amp; ROWS!R105),INDIRECT("'" &amp; H$2 &amp; "'!F" &amp; ROWS!R105),INDIRECT("'" &amp; H$2 &amp; "'!J" &amp; ROWS!R105)), "")</f>
        <v>1.22</v>
      </c>
      <c r="I97" s="2">
        <f ca="1">_xlfn.IFNA(MEDIAN(INDIRECT("'" &amp; I$2 &amp; "'!B" &amp; ROWS!S105),INDIRECT("'" &amp; I$2 &amp; "'!F" &amp; ROWS!S105),INDIRECT("'" &amp; I$2 &amp; "'!J" &amp; ROWS!S105)), "")</f>
        <v>2.37</v>
      </c>
      <c r="J97" s="2">
        <f ca="1">_xlfn.IFNA(MEDIAN(INDIRECT("'" &amp; J$2 &amp; "'!B" &amp; ROWS!T105),INDIRECT("'" &amp; J$2 &amp; "'!F" &amp; ROWS!T105),INDIRECT("'" &amp; J$2 &amp; "'!J" &amp; ROWS!T105)), "")</f>
        <v>0.92</v>
      </c>
    </row>
    <row r="98" spans="1:10" x14ac:dyDescent="0.25">
      <c r="A98" t="str">
        <f>METRICS!A105</f>
        <v>when</v>
      </c>
      <c r="B98" s="2">
        <f ca="1">_xlfn.IFNA(MEDIAN(INDIRECT("'" &amp; B$2 &amp; "'!B" &amp; ROWS!B106),INDIRECT("'" &amp; B$2 &amp; "'!F" &amp; ROWS!B106),INDIRECT("'" &amp; B$2 &amp; "'!J" &amp; ROWS!B106)), "")</f>
        <v>4.3099999999999996</v>
      </c>
      <c r="C98" s="2">
        <f ca="1">_xlfn.IFNA(MEDIAN(INDIRECT("'" &amp; C$2 &amp; "'!B" &amp; ROWS!C106),INDIRECT("'" &amp; C$2 &amp; "'!F" &amp; ROWS!C106),INDIRECT("'" &amp; C$2 &amp; "'!J" &amp; ROWS!C106)), "")</f>
        <v>3.01</v>
      </c>
      <c r="D98" s="2">
        <f ca="1">_xlfn.IFNA(MEDIAN(INDIRECT("'" &amp; D$2 &amp; "'!B" &amp; ROWS!D106),INDIRECT("'" &amp; D$2 &amp; "'!F" &amp; ROWS!D106),INDIRECT("'" &amp; D$2 &amp; "'!J" &amp; ROWS!D106)), "")</f>
        <v>1.46</v>
      </c>
      <c r="E98" s="2">
        <f ca="1">_xlfn.IFNA(MEDIAN(INDIRECT("'" &amp; E$2 &amp; "'!B" &amp; ROWS!J106),INDIRECT("'" &amp; E$2 &amp; "'!F" &amp; ROWS!J106),INDIRECT("'" &amp; E$2 &amp; "'!J" &amp; ROWS!J106)), "")</f>
        <v>1.0900000000000001</v>
      </c>
      <c r="F98" s="2">
        <f ca="1">_xlfn.IFNA(MEDIAN(INDIRECT("'" &amp; F$2 &amp; "'!B" &amp; ROWS!K106),INDIRECT("'" &amp; F$2 &amp; "'!F" &amp; ROWS!K106),INDIRECT("'" &amp; F$2 &amp; "'!J" &amp; ROWS!K106)), "")</f>
        <v>1.94</v>
      </c>
      <c r="G98" s="2">
        <f ca="1">_xlfn.IFNA(MEDIAN(INDIRECT("'" &amp; G$2 &amp; "'!B" &amp; ROWS!L106),INDIRECT("'" &amp; G$2 &amp; "'!F" &amp; ROWS!L106),INDIRECT("'" &amp; G$2 &amp; "'!J" &amp; ROWS!L106)), "")</f>
        <v>0.75</v>
      </c>
      <c r="H98" s="2">
        <f ca="1">_xlfn.IFNA(MEDIAN(INDIRECT("'" &amp; H$2 &amp; "'!B" &amp; ROWS!R106),INDIRECT("'" &amp; H$2 &amp; "'!F" &amp; ROWS!R106),INDIRECT("'" &amp; H$2 &amp; "'!J" &amp; ROWS!R106)), "")</f>
        <v>1.07</v>
      </c>
      <c r="I98" s="2">
        <f ca="1">_xlfn.IFNA(MEDIAN(INDIRECT("'" &amp; I$2 &amp; "'!B" &amp; ROWS!S106),INDIRECT("'" &amp; I$2 &amp; "'!F" &amp; ROWS!S106),INDIRECT("'" &amp; I$2 &amp; "'!J" &amp; ROWS!S106)), "")</f>
        <v>1.92</v>
      </c>
      <c r="J98" s="2">
        <f ca="1">_xlfn.IFNA(MEDIAN(INDIRECT("'" &amp; J$2 &amp; "'!B" &amp; ROWS!T106),INDIRECT("'" &amp; J$2 &amp; "'!F" &amp; ROWS!T106),INDIRECT("'" &amp; J$2 &amp; "'!J" &amp; ROWS!T106)), "")</f>
        <v>0.76</v>
      </c>
    </row>
    <row r="99" spans="1:10" x14ac:dyDescent="0.25">
      <c r="A99" t="str">
        <f>METRICS!A106</f>
        <v>with-statement</v>
      </c>
      <c r="B99" s="2">
        <f ca="1">_xlfn.IFNA(MEDIAN(INDIRECT("'" &amp; B$2 &amp; "'!B" &amp; ROWS!B107),INDIRECT("'" &amp; B$2 &amp; "'!F" &amp; ROWS!B107),INDIRECT("'" &amp; B$2 &amp; "'!J" &amp; ROWS!B107)), "")</f>
        <v>0.08</v>
      </c>
      <c r="C99" s="2">
        <f ca="1">_xlfn.IFNA(MEDIAN(INDIRECT("'" &amp; C$2 &amp; "'!B" &amp; ROWS!C107),INDIRECT("'" &amp; C$2 &amp; "'!F" &amp; ROWS!C107),INDIRECT("'" &amp; C$2 &amp; "'!J" &amp; ROWS!C107)), "")</f>
        <v>7.0000000000000007E-2</v>
      </c>
      <c r="D99" s="2">
        <f ca="1">_xlfn.IFNA(MEDIAN(INDIRECT("'" &amp; D$2 &amp; "'!B" &amp; ROWS!D107),INDIRECT("'" &amp; D$2 &amp; "'!F" &amp; ROWS!D107),INDIRECT("'" &amp; D$2 &amp; "'!J" &amp; ROWS!D107)), "")</f>
        <v>0.04</v>
      </c>
      <c r="E99" s="2">
        <f ca="1">_xlfn.IFNA(MEDIAN(INDIRECT("'" &amp; E$2 &amp; "'!B" &amp; ROWS!J107),INDIRECT("'" &amp; E$2 &amp; "'!F" &amp; ROWS!J107),INDIRECT("'" &amp; E$2 &amp; "'!J" &amp; ROWS!J107)), "")</f>
        <v>0.02</v>
      </c>
      <c r="F99" s="2">
        <f ca="1">_xlfn.IFNA(MEDIAN(INDIRECT("'" &amp; F$2 &amp; "'!B" &amp; ROWS!K107),INDIRECT("'" &amp; F$2 &amp; "'!F" &amp; ROWS!K107),INDIRECT("'" &amp; F$2 &amp; "'!J" &amp; ROWS!K107)), "")</f>
        <v>0.04</v>
      </c>
      <c r="G99" s="2">
        <f ca="1">_xlfn.IFNA(MEDIAN(INDIRECT("'" &amp; G$2 &amp; "'!B" &amp; ROWS!L107),INDIRECT("'" &amp; G$2 &amp; "'!F" &amp; ROWS!L107),INDIRECT("'" &amp; G$2 &amp; "'!J" &amp; ROWS!L107)), "")</f>
        <v>0.02</v>
      </c>
      <c r="H99" s="2">
        <f ca="1">_xlfn.IFNA(MEDIAN(INDIRECT("'" &amp; H$2 &amp; "'!B" &amp; ROWS!R107),INDIRECT("'" &amp; H$2 &amp; "'!F" &amp; ROWS!R107),INDIRECT("'" &amp; H$2 &amp; "'!J" &amp; ROWS!R107)), "")</f>
        <v>0.02</v>
      </c>
      <c r="I99" s="2">
        <f ca="1">_xlfn.IFNA(MEDIAN(INDIRECT("'" &amp; I$2 &amp; "'!B" &amp; ROWS!S107),INDIRECT("'" &amp; I$2 &amp; "'!F" &amp; ROWS!S107),INDIRECT("'" &amp; I$2 &amp; "'!J" &amp; ROWS!S107)), "")</f>
        <v>0.04</v>
      </c>
      <c r="J99" s="2">
        <f ca="1">_xlfn.IFNA(MEDIAN(INDIRECT("'" &amp; J$2 &amp; "'!B" &amp; ROWS!T107),INDIRECT("'" &amp; J$2 &amp; "'!F" &amp; ROWS!T107),INDIRECT("'" &amp; J$2 &amp; "'!J" &amp; ROWS!T107)), "")</f>
        <v>0.02</v>
      </c>
    </row>
    <row r="100" spans="1:10" x14ac:dyDescent="0.25">
      <c r="A100" t="str">
        <f>METRICS!A107</f>
        <v>alarm-stdlib</v>
      </c>
      <c r="B100" s="2">
        <f ca="1">_xlfn.IFNA(MEDIAN(INDIRECT("'" &amp; B$2 &amp; "'!B" &amp; ROWS!B108),INDIRECT("'" &amp; B$2 &amp; "'!F" &amp; ROWS!B108),INDIRECT("'" &amp; B$2 &amp; "'!J" &amp; ROWS!B108)), "")</f>
        <v>1.55</v>
      </c>
      <c r="C100" s="2">
        <f ca="1">_xlfn.IFNA(MEDIAN(INDIRECT("'" &amp; C$2 &amp; "'!B" &amp; ROWS!C108),INDIRECT("'" &amp; C$2 &amp; "'!F" &amp; ROWS!C108),INDIRECT("'" &amp; C$2 &amp; "'!J" &amp; ROWS!C108)), "")</f>
        <v>2.61</v>
      </c>
      <c r="D100" s="2">
        <f ca="1">_xlfn.IFNA(MEDIAN(INDIRECT("'" &amp; D$2 &amp; "'!B" &amp; ROWS!D108),INDIRECT("'" &amp; D$2 &amp; "'!F" &amp; ROWS!D108),INDIRECT("'" &amp; D$2 &amp; "'!J" &amp; ROWS!D108)), "")</f>
        <v>0.86</v>
      </c>
      <c r="E100" s="2">
        <f ca="1">_xlfn.IFNA(MEDIAN(INDIRECT("'" &amp; E$2 &amp; "'!B" &amp; ROWS!J108),INDIRECT("'" &amp; E$2 &amp; "'!F" &amp; ROWS!J108),INDIRECT("'" &amp; E$2 &amp; "'!J" &amp; ROWS!J108)), "")</f>
        <v>1.1000000000000001</v>
      </c>
      <c r="F100" s="2">
        <f ca="1">_xlfn.IFNA(MEDIAN(INDIRECT("'" &amp; F$2 &amp; "'!B" &amp; ROWS!K108),INDIRECT("'" &amp; F$2 &amp; "'!F" &amp; ROWS!K108),INDIRECT("'" &amp; F$2 &amp; "'!J" &amp; ROWS!K108)), "")</f>
        <v>2.21</v>
      </c>
      <c r="G100" s="2">
        <f ca="1">_xlfn.IFNA(MEDIAN(INDIRECT("'" &amp; G$2 &amp; "'!B" &amp; ROWS!L108),INDIRECT("'" &amp; G$2 &amp; "'!F" &amp; ROWS!L108),INDIRECT("'" &amp; G$2 &amp; "'!J" &amp; ROWS!L108)), "")</f>
        <v>0.8</v>
      </c>
      <c r="H100" s="2">
        <f ca="1">_xlfn.IFNA(MEDIAN(INDIRECT("'" &amp; H$2 &amp; "'!B" &amp; ROWS!R108),INDIRECT("'" &amp; H$2 &amp; "'!F" &amp; ROWS!R108),INDIRECT("'" &amp; H$2 &amp; "'!J" &amp; ROWS!R108)), "")</f>
        <v>1.1599999999999999</v>
      </c>
      <c r="I100" s="2">
        <f ca="1">_xlfn.IFNA(MEDIAN(INDIRECT("'" &amp; I$2 &amp; "'!B" &amp; ROWS!S108),INDIRECT("'" &amp; I$2 &amp; "'!F" &amp; ROWS!S108),INDIRECT("'" &amp; I$2 &amp; "'!J" &amp; ROWS!S108)), "")</f>
        <v>2.2000000000000002</v>
      </c>
      <c r="J100" s="2">
        <f ca="1">_xlfn.IFNA(MEDIAN(INDIRECT("'" &amp; J$2 &amp; "'!B" &amp; ROWS!T108),INDIRECT("'" &amp; J$2 &amp; "'!F" &amp; ROWS!T108),INDIRECT("'" &amp; J$2 &amp; "'!J" &amp; ROWS!T108)), "")</f>
        <v>0.79</v>
      </c>
    </row>
    <row r="101" spans="1:10" x14ac:dyDescent="0.25">
      <c r="A101" t="str">
        <f>METRICS!A108</f>
        <v>assert-stdlib</v>
      </c>
      <c r="B101" s="2">
        <f ca="1">_xlfn.IFNA(MEDIAN(INDIRECT("'" &amp; B$2 &amp; "'!B" &amp; ROWS!B109),INDIRECT("'" &amp; B$2 &amp; "'!F" &amp; ROWS!B109),INDIRECT("'" &amp; B$2 &amp; "'!J" &amp; ROWS!B109)), "")</f>
        <v>0.14000000000000001</v>
      </c>
      <c r="C101" s="2">
        <f ca="1">_xlfn.IFNA(MEDIAN(INDIRECT("'" &amp; C$2 &amp; "'!B" &amp; ROWS!C109),INDIRECT("'" &amp; C$2 &amp; "'!F" &amp; ROWS!C109),INDIRECT("'" &amp; C$2 &amp; "'!J" &amp; ROWS!C109)), "")</f>
        <v>0.16</v>
      </c>
      <c r="D101" s="2">
        <f ca="1">_xlfn.IFNA(MEDIAN(INDIRECT("'" &amp; D$2 &amp; "'!B" &amp; ROWS!D109),INDIRECT("'" &amp; D$2 &amp; "'!F" &amp; ROWS!D109),INDIRECT("'" &amp; D$2 &amp; "'!J" &amp; ROWS!D109)), "")</f>
        <v>7.0000000000000007E-2</v>
      </c>
      <c r="E101" s="2">
        <f ca="1">_xlfn.IFNA(MEDIAN(INDIRECT("'" &amp; E$2 &amp; "'!B" &amp; ROWS!J109),INDIRECT("'" &amp; E$2 &amp; "'!F" &amp; ROWS!J109),INDIRECT("'" &amp; E$2 &amp; "'!J" &amp; ROWS!J109)), "")</f>
        <v>0.06</v>
      </c>
      <c r="F101" s="2">
        <f ca="1">_xlfn.IFNA(MEDIAN(INDIRECT("'" &amp; F$2 &amp; "'!B" &amp; ROWS!K109),INDIRECT("'" &amp; F$2 &amp; "'!F" &amp; ROWS!K109),INDIRECT("'" &amp; F$2 &amp; "'!J" &amp; ROWS!K109)), "")</f>
        <v>0.12</v>
      </c>
      <c r="G101" s="2">
        <f ca="1">_xlfn.IFNA(MEDIAN(INDIRECT("'" &amp; G$2 &amp; "'!B" &amp; ROWS!L109),INDIRECT("'" &amp; G$2 &amp; "'!F" &amp; ROWS!L109),INDIRECT("'" &amp; G$2 &amp; "'!J" &amp; ROWS!L109)), "")</f>
        <v>0.04</v>
      </c>
      <c r="H101" s="2">
        <f ca="1">_xlfn.IFNA(MEDIAN(INDIRECT("'" &amp; H$2 &amp; "'!B" &amp; ROWS!R109),INDIRECT("'" &amp; H$2 &amp; "'!F" &amp; ROWS!R109),INDIRECT("'" &amp; H$2 &amp; "'!J" &amp; ROWS!R109)), "")</f>
        <v>0.06</v>
      </c>
      <c r="I101" s="2">
        <f ca="1">_xlfn.IFNA(MEDIAN(INDIRECT("'" &amp; I$2 &amp; "'!B" &amp; ROWS!S109),INDIRECT("'" &amp; I$2 &amp; "'!F" &amp; ROWS!S109),INDIRECT("'" &amp; I$2 &amp; "'!J" &amp; ROWS!S109)), "")</f>
        <v>0.12</v>
      </c>
      <c r="J101" s="2">
        <f ca="1">_xlfn.IFNA(MEDIAN(INDIRECT("'" &amp; J$2 &amp; "'!B" &amp; ROWS!T109),INDIRECT("'" &amp; J$2 &amp; "'!F" &amp; ROWS!T109),INDIRECT("'" &amp; J$2 &amp; "'!J" &amp; ROWS!T109)), "")</f>
        <v>0.05</v>
      </c>
    </row>
    <row r="102" spans="1:10" x14ac:dyDescent="0.25">
      <c r="A102" t="str">
        <f>METRICS!A109</f>
        <v>common-stdlib</v>
      </c>
      <c r="B102" s="2">
        <f ca="1">_xlfn.IFNA(MEDIAN(INDIRECT("'" &amp; B$2 &amp; "'!B" &amp; ROWS!B110),INDIRECT("'" &amp; B$2 &amp; "'!F" &amp; ROWS!B110),INDIRECT("'" &amp; B$2 &amp; "'!J" &amp; ROWS!B110)), "")</f>
        <v>0.25</v>
      </c>
      <c r="C102" s="2">
        <f ca="1">_xlfn.IFNA(MEDIAN(INDIRECT("'" &amp; C$2 &amp; "'!B" &amp; ROWS!C110),INDIRECT("'" &amp; C$2 &amp; "'!F" &amp; ROWS!C110),INDIRECT("'" &amp; C$2 &amp; "'!J" &amp; ROWS!C110)), "")</f>
        <v>0.28000000000000003</v>
      </c>
      <c r="D102" s="2">
        <f ca="1">_xlfn.IFNA(MEDIAN(INDIRECT("'" &amp; D$2 &amp; "'!B" &amp; ROWS!D110),INDIRECT("'" &amp; D$2 &amp; "'!F" &amp; ROWS!D110),INDIRECT("'" &amp; D$2 &amp; "'!J" &amp; ROWS!D110)), "")</f>
        <v>0.1</v>
      </c>
      <c r="E102" s="2">
        <f ca="1">_xlfn.IFNA(MEDIAN(INDIRECT("'" &amp; E$2 &amp; "'!B" &amp; ROWS!J110),INDIRECT("'" &amp; E$2 &amp; "'!F" &amp; ROWS!J110),INDIRECT("'" &amp; E$2 &amp; "'!J" &amp; ROWS!J110)), "")</f>
        <v>0.1</v>
      </c>
      <c r="F102" s="2">
        <f ca="1">_xlfn.IFNA(MEDIAN(INDIRECT("'" &amp; F$2 &amp; "'!B" &amp; ROWS!K110),INDIRECT("'" &amp; F$2 &amp; "'!F" &amp; ROWS!K110),INDIRECT("'" &amp; F$2 &amp; "'!J" &amp; ROWS!K110)), "")</f>
        <v>0.18</v>
      </c>
      <c r="G102" s="2">
        <f ca="1">_xlfn.IFNA(MEDIAN(INDIRECT("'" &amp; G$2 &amp; "'!B" &amp; ROWS!L110),INDIRECT("'" &amp; G$2 &amp; "'!F" &amp; ROWS!L110),INDIRECT("'" &amp; G$2 &amp; "'!J" &amp; ROWS!L110)), "")</f>
        <v>7.0000000000000007E-2</v>
      </c>
      <c r="H102" s="2">
        <f ca="1">_xlfn.IFNA(MEDIAN(INDIRECT("'" &amp; H$2 &amp; "'!B" &amp; ROWS!R110),INDIRECT("'" &amp; H$2 &amp; "'!F" &amp; ROWS!R110),INDIRECT("'" &amp; H$2 &amp; "'!J" &amp; ROWS!R110)), "")</f>
        <v>0.1</v>
      </c>
      <c r="I102" s="2">
        <f ca="1">_xlfn.IFNA(MEDIAN(INDIRECT("'" &amp; I$2 &amp; "'!B" &amp; ROWS!S110),INDIRECT("'" &amp; I$2 &amp; "'!F" &amp; ROWS!S110),INDIRECT("'" &amp; I$2 &amp; "'!J" &amp; ROWS!S110)), "")</f>
        <v>0.18</v>
      </c>
      <c r="J102" s="2">
        <f ca="1">_xlfn.IFNA(MEDIAN(INDIRECT("'" &amp; J$2 &amp; "'!B" &amp; ROWS!T110),INDIRECT("'" &amp; J$2 &amp; "'!F" &amp; ROWS!T110),INDIRECT("'" &amp; J$2 &amp; "'!J" &amp; ROWS!T110)), "")</f>
        <v>7.0000000000000007E-2</v>
      </c>
    </row>
    <row r="103" spans="1:10" x14ac:dyDescent="0.25">
      <c r="A103" t="str">
        <f>METRICS!A110</f>
        <v>coroutine-stdlib</v>
      </c>
      <c r="B103" s="2">
        <f ca="1">_xlfn.IFNA(MEDIAN(INDIRECT("'" &amp; B$2 &amp; "'!B" &amp; ROWS!B111),INDIRECT("'" &amp; B$2 &amp; "'!F" &amp; ROWS!B111),INDIRECT("'" &amp; B$2 &amp; "'!J" &amp; ROWS!B111)), "")</f>
        <v>1.52</v>
      </c>
      <c r="C103" s="2">
        <f ca="1">_xlfn.IFNA(MEDIAN(INDIRECT("'" &amp; C$2 &amp; "'!B" &amp; ROWS!C111),INDIRECT("'" &amp; C$2 &amp; "'!F" &amp; ROWS!C111),INDIRECT("'" &amp; C$2 &amp; "'!J" &amp; ROWS!C111)), "")</f>
        <v>2.66</v>
      </c>
      <c r="D103" s="2">
        <f ca="1">_xlfn.IFNA(MEDIAN(INDIRECT("'" &amp; D$2 &amp; "'!B" &amp; ROWS!D111),INDIRECT("'" &amp; D$2 &amp; "'!F" &amp; ROWS!D111),INDIRECT("'" &amp; D$2 &amp; "'!J" &amp; ROWS!D111)), "")</f>
        <v>0.88</v>
      </c>
      <c r="E103" s="2">
        <f ca="1">_xlfn.IFNA(MEDIAN(INDIRECT("'" &amp; E$2 &amp; "'!B" &amp; ROWS!J111),INDIRECT("'" &amp; E$2 &amp; "'!F" &amp; ROWS!J111),INDIRECT("'" &amp; E$2 &amp; "'!J" &amp; ROWS!J111)), "")</f>
        <v>1.1100000000000001</v>
      </c>
      <c r="F103" s="2">
        <f ca="1">_xlfn.IFNA(MEDIAN(INDIRECT("'" &amp; F$2 &amp; "'!B" &amp; ROWS!K111),INDIRECT("'" &amp; F$2 &amp; "'!F" &amp; ROWS!K111),INDIRECT("'" &amp; F$2 &amp; "'!J" &amp; ROWS!K111)), "")</f>
        <v>2.2400000000000002</v>
      </c>
      <c r="G103" s="2">
        <f ca="1">_xlfn.IFNA(MEDIAN(INDIRECT("'" &amp; G$2 &amp; "'!B" &amp; ROWS!L111),INDIRECT("'" &amp; G$2 &amp; "'!F" &amp; ROWS!L111),INDIRECT("'" &amp; G$2 &amp; "'!J" &amp; ROWS!L111)), "")</f>
        <v>0.81</v>
      </c>
      <c r="H103" s="2">
        <f ca="1">_xlfn.IFNA(MEDIAN(INDIRECT("'" &amp; H$2 &amp; "'!B" &amp; ROWS!R111),INDIRECT("'" &amp; H$2 &amp; "'!F" &amp; ROWS!R111),INDIRECT("'" &amp; H$2 &amp; "'!J" &amp; ROWS!R111)), "")</f>
        <v>1.18</v>
      </c>
      <c r="I103" s="2">
        <f ca="1">_xlfn.IFNA(MEDIAN(INDIRECT("'" &amp; I$2 &amp; "'!B" &amp; ROWS!S111),INDIRECT("'" &amp; I$2 &amp; "'!F" &amp; ROWS!S111),INDIRECT("'" &amp; I$2 &amp; "'!J" &amp; ROWS!S111)), "")</f>
        <v>2.2599999999999998</v>
      </c>
      <c r="J103" s="2">
        <f ca="1">_xlfn.IFNA(MEDIAN(INDIRECT("'" &amp; J$2 &amp; "'!B" &amp; ROWS!T111),INDIRECT("'" &amp; J$2 &amp; "'!F" &amp; ROWS!T111),INDIRECT("'" &amp; J$2 &amp; "'!J" &amp; ROWS!T111)), "")</f>
        <v>0.8</v>
      </c>
    </row>
    <row r="104" spans="1:10" x14ac:dyDescent="0.25">
      <c r="A104" t="str">
        <f>METRICS!A111</f>
        <v>debug-stdlib</v>
      </c>
      <c r="B104" s="2">
        <f ca="1">_xlfn.IFNA(MEDIAN(INDIRECT("'" &amp; B$2 &amp; "'!B" &amp; ROWS!B112),INDIRECT("'" &amp; B$2 &amp; "'!F" &amp; ROWS!B112),INDIRECT("'" &amp; B$2 &amp; "'!J" &amp; ROWS!B112)), "")</f>
        <v>0.35</v>
      </c>
      <c r="C104" s="2">
        <f ca="1">_xlfn.IFNA(MEDIAN(INDIRECT("'" &amp; C$2 &amp; "'!B" &amp; ROWS!C112),INDIRECT("'" &amp; C$2 &amp; "'!F" &amp; ROWS!C112),INDIRECT("'" &amp; C$2 &amp; "'!J" &amp; ROWS!C112)), "")</f>
        <v>0.48</v>
      </c>
      <c r="D104" s="2">
        <f ca="1">_xlfn.IFNA(MEDIAN(INDIRECT("'" &amp; D$2 &amp; "'!B" &amp; ROWS!D112),INDIRECT("'" &amp; D$2 &amp; "'!F" &amp; ROWS!D112),INDIRECT("'" &amp; D$2 &amp; "'!J" &amp; ROWS!D112)), "")</f>
        <v>0.18</v>
      </c>
      <c r="E104" s="2">
        <f ca="1">_xlfn.IFNA(MEDIAN(INDIRECT("'" &amp; E$2 &amp; "'!B" &amp; ROWS!J112),INDIRECT("'" &amp; E$2 &amp; "'!F" &amp; ROWS!J112),INDIRECT("'" &amp; E$2 &amp; "'!J" &amp; ROWS!J112)), "")</f>
        <v>0.2</v>
      </c>
      <c r="F104" s="2">
        <f ca="1">_xlfn.IFNA(MEDIAN(INDIRECT("'" &amp; F$2 &amp; "'!B" &amp; ROWS!K112),INDIRECT("'" &amp; F$2 &amp; "'!F" &amp; ROWS!K112),INDIRECT("'" &amp; F$2 &amp; "'!J" &amp; ROWS!K112)), "")</f>
        <v>0.39</v>
      </c>
      <c r="G104" s="2">
        <f ca="1">_xlfn.IFNA(MEDIAN(INDIRECT("'" &amp; G$2 &amp; "'!B" &amp; ROWS!L112),INDIRECT("'" &amp; G$2 &amp; "'!F" &amp; ROWS!L112),INDIRECT("'" &amp; G$2 &amp; "'!J" &amp; ROWS!L112)), "")</f>
        <v>0.14000000000000001</v>
      </c>
      <c r="H104" s="2">
        <f ca="1">_xlfn.IFNA(MEDIAN(INDIRECT("'" &amp; H$2 &amp; "'!B" &amp; ROWS!R112),INDIRECT("'" &amp; H$2 &amp; "'!F" &amp; ROWS!R112),INDIRECT("'" &amp; H$2 &amp; "'!J" &amp; ROWS!R112)), "")</f>
        <v>0.24</v>
      </c>
      <c r="I104" s="2">
        <f ca="1">_xlfn.IFNA(MEDIAN(INDIRECT("'" &amp; I$2 &amp; "'!B" &amp; ROWS!S112),INDIRECT("'" &amp; I$2 &amp; "'!F" &amp; ROWS!S112),INDIRECT("'" &amp; I$2 &amp; "'!J" &amp; ROWS!S112)), "")</f>
        <v>0.39</v>
      </c>
      <c r="J104" s="2">
        <f ca="1">_xlfn.IFNA(MEDIAN(INDIRECT("'" &amp; J$2 &amp; "'!B" &amp; ROWS!T112),INDIRECT("'" &amp; J$2 &amp; "'!F" &amp; ROWS!T112),INDIRECT("'" &amp; J$2 &amp; "'!J" &amp; ROWS!T112)), "")</f>
        <v>0.14000000000000001</v>
      </c>
    </row>
    <row r="105" spans="1:10" x14ac:dyDescent="0.25">
      <c r="A105" t="str">
        <f>METRICS!A112</f>
        <v>fstream-stdlib</v>
      </c>
      <c r="B105" s="2">
        <f ca="1">_xlfn.IFNA(MEDIAN(INDIRECT("'" &amp; B$2 &amp; "'!B" &amp; ROWS!B113),INDIRECT("'" &amp; B$2 &amp; "'!F" &amp; ROWS!B113),INDIRECT("'" &amp; B$2 &amp; "'!J" &amp; ROWS!B113)), "")</f>
        <v>0.42</v>
      </c>
      <c r="C105" s="2">
        <f ca="1">_xlfn.IFNA(MEDIAN(INDIRECT("'" &amp; C$2 &amp; "'!B" &amp; ROWS!C113),INDIRECT("'" &amp; C$2 &amp; "'!F" &amp; ROWS!C113),INDIRECT("'" &amp; C$2 &amp; "'!J" &amp; ROWS!C113)), "")</f>
        <v>0.62</v>
      </c>
      <c r="D105" s="2">
        <f ca="1">_xlfn.IFNA(MEDIAN(INDIRECT("'" &amp; D$2 &amp; "'!B" &amp; ROWS!D113),INDIRECT("'" &amp; D$2 &amp; "'!F" &amp; ROWS!D113),INDIRECT("'" &amp; D$2 &amp; "'!J" &amp; ROWS!D113)), "")</f>
        <v>0.23</v>
      </c>
      <c r="E105" s="2">
        <f ca="1">_xlfn.IFNA(MEDIAN(INDIRECT("'" &amp; E$2 &amp; "'!B" &amp; ROWS!J113),INDIRECT("'" &amp; E$2 &amp; "'!F" &amp; ROWS!J113),INDIRECT("'" &amp; E$2 &amp; "'!J" &amp; ROWS!J113)), "")</f>
        <v>0.27</v>
      </c>
      <c r="F105" s="2">
        <f ca="1">_xlfn.IFNA(MEDIAN(INDIRECT("'" &amp; F$2 &amp; "'!B" &amp; ROWS!K113),INDIRECT("'" &amp; F$2 &amp; "'!F" &amp; ROWS!K113),INDIRECT("'" &amp; F$2 &amp; "'!J" &amp; ROWS!K113)), "")</f>
        <v>0.55000000000000004</v>
      </c>
      <c r="G105" s="2">
        <f ca="1">_xlfn.IFNA(MEDIAN(INDIRECT("'" &amp; G$2 &amp; "'!B" &amp; ROWS!L113),INDIRECT("'" &amp; G$2 &amp; "'!F" &amp; ROWS!L113),INDIRECT("'" &amp; G$2 &amp; "'!J" &amp; ROWS!L113)), "")</f>
        <v>0.19</v>
      </c>
      <c r="H105" s="2">
        <f ca="1">_xlfn.IFNA(MEDIAN(INDIRECT("'" &amp; H$2 &amp; "'!B" &amp; ROWS!R113),INDIRECT("'" &amp; H$2 &amp; "'!F" &amp; ROWS!R113),INDIRECT("'" &amp; H$2 &amp; "'!J" &amp; ROWS!R113)), "")</f>
        <v>0.31</v>
      </c>
      <c r="I105" s="2">
        <f ca="1">_xlfn.IFNA(MEDIAN(INDIRECT("'" &amp; I$2 &amp; "'!B" &amp; ROWS!S113),INDIRECT("'" &amp; I$2 &amp; "'!F" &amp; ROWS!S113),INDIRECT("'" &amp; I$2 &amp; "'!J" &amp; ROWS!S113)), "")</f>
        <v>0.52</v>
      </c>
      <c r="J105" s="2">
        <f ca="1">_xlfn.IFNA(MEDIAN(INDIRECT("'" &amp; J$2 &amp; "'!B" &amp; ROWS!T113),INDIRECT("'" &amp; J$2 &amp; "'!F" &amp; ROWS!T113),INDIRECT("'" &amp; J$2 &amp; "'!J" &amp; ROWS!T113)), "")</f>
        <v>0.2</v>
      </c>
    </row>
    <row r="106" spans="1:10" x14ac:dyDescent="0.25">
      <c r="A106" t="str">
        <f>METRICS!A113</f>
        <v>heap-stdlib</v>
      </c>
      <c r="B106" s="2">
        <f ca="1">_xlfn.IFNA(MEDIAN(INDIRECT("'" &amp; B$2 &amp; "'!B" &amp; ROWS!B114),INDIRECT("'" &amp; B$2 &amp; "'!F" &amp; ROWS!B114),INDIRECT("'" &amp; B$2 &amp; "'!J" &amp; ROWS!B114)), "")</f>
        <v>1.0900000000000001</v>
      </c>
      <c r="C106" s="2">
        <f ca="1">_xlfn.IFNA(MEDIAN(INDIRECT("'" &amp; C$2 &amp; "'!B" &amp; ROWS!C114),INDIRECT("'" &amp; C$2 &amp; "'!F" &amp; ROWS!C114),INDIRECT("'" &amp; C$2 &amp; "'!J" &amp; ROWS!C114)), "")</f>
        <v>1.64</v>
      </c>
      <c r="D106" s="2">
        <f ca="1">_xlfn.IFNA(MEDIAN(INDIRECT("'" &amp; D$2 &amp; "'!B" &amp; ROWS!D114),INDIRECT("'" &amp; D$2 &amp; "'!F" &amp; ROWS!D114),INDIRECT("'" &amp; D$2 &amp; "'!J" &amp; ROWS!D114)), "")</f>
        <v>0.57999999999999996</v>
      </c>
      <c r="E106" s="2">
        <f ca="1">_xlfn.IFNA(MEDIAN(INDIRECT("'" &amp; E$2 &amp; "'!B" &amp; ROWS!J114),INDIRECT("'" &amp; E$2 &amp; "'!F" &amp; ROWS!J114),INDIRECT("'" &amp; E$2 &amp; "'!J" &amp; ROWS!J114)), "")</f>
        <v>0.71</v>
      </c>
      <c r="F106" s="2">
        <f ca="1">_xlfn.IFNA(MEDIAN(INDIRECT("'" &amp; F$2 &amp; "'!B" &amp; ROWS!K114),INDIRECT("'" &amp; F$2 &amp; "'!F" &amp; ROWS!K114),INDIRECT("'" &amp; F$2 &amp; "'!J" &amp; ROWS!K114)), "")</f>
        <v>1.39</v>
      </c>
      <c r="G106" s="2">
        <f ca="1">_xlfn.IFNA(MEDIAN(INDIRECT("'" &amp; G$2 &amp; "'!B" &amp; ROWS!L114),INDIRECT("'" &amp; G$2 &amp; "'!F" &amp; ROWS!L114),INDIRECT("'" &amp; G$2 &amp; "'!J" &amp; ROWS!L114)), "")</f>
        <v>0.5</v>
      </c>
      <c r="H106" s="2">
        <f ca="1">_xlfn.IFNA(MEDIAN(INDIRECT("'" &amp; H$2 &amp; "'!B" &amp; ROWS!R114),INDIRECT("'" &amp; H$2 &amp; "'!F" &amp; ROWS!R114),INDIRECT("'" &amp; H$2 &amp; "'!J" &amp; ROWS!R114)), "")</f>
        <v>0.8</v>
      </c>
      <c r="I106" s="2">
        <f ca="1">_xlfn.IFNA(MEDIAN(INDIRECT("'" &amp; I$2 &amp; "'!B" &amp; ROWS!S114),INDIRECT("'" &amp; I$2 &amp; "'!F" &amp; ROWS!S114),INDIRECT("'" &amp; I$2 &amp; "'!J" &amp; ROWS!S114)), "")</f>
        <v>1.39</v>
      </c>
      <c r="J106" s="2">
        <f ca="1">_xlfn.IFNA(MEDIAN(INDIRECT("'" &amp; J$2 &amp; "'!B" &amp; ROWS!T114),INDIRECT("'" &amp; J$2 &amp; "'!F" &amp; ROWS!T114),INDIRECT("'" &amp; J$2 &amp; "'!J" &amp; ROWS!T114)), "")</f>
        <v>0.5</v>
      </c>
    </row>
    <row r="107" spans="1:10" x14ac:dyDescent="0.25">
      <c r="A107" t="str">
        <f>METRICS!A114</f>
        <v>interpose-stdlib</v>
      </c>
      <c r="B107" s="2">
        <f ca="1">_xlfn.IFNA(MEDIAN(INDIRECT("'" &amp; B$2 &amp; "'!B" &amp; ROWS!B115),INDIRECT("'" &amp; B$2 &amp; "'!F" &amp; ROWS!B115),INDIRECT("'" &amp; B$2 &amp; "'!J" &amp; ROWS!B115)), "")</f>
        <v>1.04</v>
      </c>
      <c r="C107" s="2">
        <f ca="1">_xlfn.IFNA(MEDIAN(INDIRECT("'" &amp; C$2 &amp; "'!B" &amp; ROWS!C115),INDIRECT("'" &amp; C$2 &amp; "'!F" &amp; ROWS!C115),INDIRECT("'" &amp; C$2 &amp; "'!J" &amp; ROWS!C115)), "")</f>
        <v>1.76</v>
      </c>
      <c r="D107" s="2">
        <f ca="1">_xlfn.IFNA(MEDIAN(INDIRECT("'" &amp; D$2 &amp; "'!B" &amp; ROWS!D115),INDIRECT("'" &amp; D$2 &amp; "'!F" &amp; ROWS!D115),INDIRECT("'" &amp; D$2 &amp; "'!J" &amp; ROWS!D115)), "")</f>
        <v>0.61</v>
      </c>
      <c r="E107" s="2">
        <f ca="1">_xlfn.IFNA(MEDIAN(INDIRECT("'" &amp; E$2 &amp; "'!B" &amp; ROWS!J115),INDIRECT("'" &amp; E$2 &amp; "'!F" &amp; ROWS!J115),INDIRECT("'" &amp; E$2 &amp; "'!J" &amp; ROWS!J115)), "")</f>
        <v>0.77</v>
      </c>
      <c r="F107" s="2">
        <f ca="1">_xlfn.IFNA(MEDIAN(INDIRECT("'" &amp; F$2 &amp; "'!B" &amp; ROWS!K115),INDIRECT("'" &amp; F$2 &amp; "'!F" &amp; ROWS!K115),INDIRECT("'" &amp; F$2 &amp; "'!J" &amp; ROWS!K115)), "")</f>
        <v>1.59</v>
      </c>
      <c r="G107" s="2">
        <f ca="1">_xlfn.IFNA(MEDIAN(INDIRECT("'" &amp; G$2 &amp; "'!B" &amp; ROWS!L115),INDIRECT("'" &amp; G$2 &amp; "'!F" &amp; ROWS!L115),INDIRECT("'" &amp; G$2 &amp; "'!J" &amp; ROWS!L115)), "")</f>
        <v>0.56000000000000005</v>
      </c>
      <c r="H107" s="2">
        <f ca="1">_xlfn.IFNA(MEDIAN(INDIRECT("'" &amp; H$2 &amp; "'!B" &amp; ROWS!R115),INDIRECT("'" &amp; H$2 &amp; "'!F" &amp; ROWS!R115),INDIRECT("'" &amp; H$2 &amp; "'!J" &amp; ROWS!R115)), "")</f>
        <v>0.82</v>
      </c>
      <c r="I107" s="2">
        <f ca="1">_xlfn.IFNA(MEDIAN(INDIRECT("'" &amp; I$2 &amp; "'!B" &amp; ROWS!S115),INDIRECT("'" &amp; I$2 &amp; "'!F" &amp; ROWS!S115),INDIRECT("'" &amp; I$2 &amp; "'!J" &amp; ROWS!S115)), "")</f>
        <v>1.58</v>
      </c>
      <c r="J107" s="2">
        <f ca="1">_xlfn.IFNA(MEDIAN(INDIRECT("'" &amp; J$2 &amp; "'!B" &amp; ROWS!T115),INDIRECT("'" &amp; J$2 &amp; "'!F" &amp; ROWS!T115),INDIRECT("'" &amp; J$2 &amp; "'!J" &amp; ROWS!T115)), "")</f>
        <v>0.56000000000000005</v>
      </c>
    </row>
    <row r="108" spans="1:10" x14ac:dyDescent="0.25">
      <c r="A108" t="str">
        <f>METRICS!A115</f>
        <v>iostream-stdlib</v>
      </c>
      <c r="B108" s="2">
        <f ca="1">_xlfn.IFNA(MEDIAN(INDIRECT("'" &amp; B$2 &amp; "'!B" &amp; ROWS!B116),INDIRECT("'" &amp; B$2 &amp; "'!F" &amp; ROWS!B116),INDIRECT("'" &amp; B$2 &amp; "'!J" &amp; ROWS!B116)), "")</f>
        <v>0.23</v>
      </c>
      <c r="C108" s="2">
        <f ca="1">_xlfn.IFNA(MEDIAN(INDIRECT("'" &amp; C$2 &amp; "'!B" &amp; ROWS!C116),INDIRECT("'" &amp; C$2 &amp; "'!F" &amp; ROWS!C116),INDIRECT("'" &amp; C$2 &amp; "'!J" &amp; ROWS!C116)), "")</f>
        <v>0.24</v>
      </c>
      <c r="D108" s="2">
        <f ca="1">_xlfn.IFNA(MEDIAN(INDIRECT("'" &amp; D$2 &amp; "'!B" &amp; ROWS!D116),INDIRECT("'" &amp; D$2 &amp; "'!F" &amp; ROWS!D116),INDIRECT("'" &amp; D$2 &amp; "'!J" &amp; ROWS!D116)), "")</f>
        <v>0.12</v>
      </c>
      <c r="E108" s="2">
        <f ca="1">_xlfn.IFNA(MEDIAN(INDIRECT("'" &amp; E$2 &amp; "'!B" &amp; ROWS!J116),INDIRECT("'" &amp; E$2 &amp; "'!F" &amp; ROWS!J116),INDIRECT("'" &amp; E$2 &amp; "'!J" &amp; ROWS!J116)), "")</f>
        <v>0.1</v>
      </c>
      <c r="F108" s="2">
        <f ca="1">_xlfn.IFNA(MEDIAN(INDIRECT("'" &amp; F$2 &amp; "'!B" &amp; ROWS!K116),INDIRECT("'" &amp; F$2 &amp; "'!F" &amp; ROWS!K116),INDIRECT("'" &amp; F$2 &amp; "'!J" &amp; ROWS!K116)), "")</f>
        <v>0.17</v>
      </c>
      <c r="G108" s="2">
        <f ca="1">_xlfn.IFNA(MEDIAN(INDIRECT("'" &amp; G$2 &amp; "'!B" &amp; ROWS!L116),INDIRECT("'" &amp; G$2 &amp; "'!F" &amp; ROWS!L116),INDIRECT("'" &amp; G$2 &amp; "'!J" &amp; ROWS!L116)), "")</f>
        <v>7.0000000000000007E-2</v>
      </c>
      <c r="H108" s="2">
        <f ca="1">_xlfn.IFNA(MEDIAN(INDIRECT("'" &amp; H$2 &amp; "'!B" &amp; ROWS!R116),INDIRECT("'" &amp; H$2 &amp; "'!F" &amp; ROWS!R116),INDIRECT("'" &amp; H$2 &amp; "'!J" &amp; ROWS!R116)), "")</f>
        <v>0.11</v>
      </c>
      <c r="I108" s="2">
        <f ca="1">_xlfn.IFNA(MEDIAN(INDIRECT("'" &amp; I$2 &amp; "'!B" &amp; ROWS!S116),INDIRECT("'" &amp; I$2 &amp; "'!F" &amp; ROWS!S116),INDIRECT("'" &amp; I$2 &amp; "'!J" &amp; ROWS!S116)), "")</f>
        <v>0.16</v>
      </c>
      <c r="J108" s="2">
        <f ca="1">_xlfn.IFNA(MEDIAN(INDIRECT("'" &amp; J$2 &amp; "'!B" &amp; ROWS!T116),INDIRECT("'" &amp; J$2 &amp; "'!F" &amp; ROWS!T116),INDIRECT("'" &amp; J$2 &amp; "'!J" &amp; ROWS!T116)), "")</f>
        <v>7.0000000000000007E-2</v>
      </c>
    </row>
    <row r="109" spans="1:10" x14ac:dyDescent="0.25">
      <c r="A109" t="str">
        <f>METRICS!A116</f>
        <v>iterator-stdlib</v>
      </c>
      <c r="B109" s="2">
        <f ca="1">_xlfn.IFNA(MEDIAN(INDIRECT("'" &amp; B$2 &amp; "'!B" &amp; ROWS!B117),INDIRECT("'" &amp; B$2 &amp; "'!F" &amp; ROWS!B117),INDIRECT("'" &amp; B$2 &amp; "'!J" &amp; ROWS!B117)), "")</f>
        <v>0.06</v>
      </c>
      <c r="C109" s="2">
        <f ca="1">_xlfn.IFNA(MEDIAN(INDIRECT("'" &amp; C$2 &amp; "'!B" &amp; ROWS!C117),INDIRECT("'" &amp; C$2 &amp; "'!F" &amp; ROWS!C117),INDIRECT("'" &amp; C$2 &amp; "'!J" &amp; ROWS!C117)), "")</f>
        <v>0.06</v>
      </c>
      <c r="D109" s="2">
        <f ca="1">_xlfn.IFNA(MEDIAN(INDIRECT("'" &amp; D$2 &amp; "'!B" &amp; ROWS!D117),INDIRECT("'" &amp; D$2 &amp; "'!F" &amp; ROWS!D117),INDIRECT("'" &amp; D$2 &amp; "'!J" &amp; ROWS!D117)), "")</f>
        <v>0.03</v>
      </c>
      <c r="E109" s="2">
        <f ca="1">_xlfn.IFNA(MEDIAN(INDIRECT("'" &amp; E$2 &amp; "'!B" &amp; ROWS!J117),INDIRECT("'" &amp; E$2 &amp; "'!F" &amp; ROWS!J117),INDIRECT("'" &amp; E$2 &amp; "'!J" &amp; ROWS!J117)), "")</f>
        <v>0.02</v>
      </c>
      <c r="F109" s="2">
        <f ca="1">_xlfn.IFNA(MEDIAN(INDIRECT("'" &amp; F$2 &amp; "'!B" &amp; ROWS!K117),INDIRECT("'" &amp; F$2 &amp; "'!F" &amp; ROWS!K117),INDIRECT("'" &amp; F$2 &amp; "'!J" &amp; ROWS!K117)), "")</f>
        <v>0.04</v>
      </c>
      <c r="G109" s="2">
        <f ca="1">_xlfn.IFNA(MEDIAN(INDIRECT("'" &amp; G$2 &amp; "'!B" &amp; ROWS!L117),INDIRECT("'" &amp; G$2 &amp; "'!F" &amp; ROWS!L117),INDIRECT("'" &amp; G$2 &amp; "'!J" &amp; ROWS!L117)), "")</f>
        <v>0.01</v>
      </c>
      <c r="H109" s="2">
        <f ca="1">_xlfn.IFNA(MEDIAN(INDIRECT("'" &amp; H$2 &amp; "'!B" &amp; ROWS!R117),INDIRECT("'" &amp; H$2 &amp; "'!F" &amp; ROWS!R117),INDIRECT("'" &amp; H$2 &amp; "'!J" &amp; ROWS!R117)), "")</f>
        <v>0.02</v>
      </c>
      <c r="I109" s="2">
        <f ca="1">_xlfn.IFNA(MEDIAN(INDIRECT("'" &amp; I$2 &amp; "'!B" &amp; ROWS!S117),INDIRECT("'" &amp; I$2 &amp; "'!F" &amp; ROWS!S117),INDIRECT("'" &amp; I$2 &amp; "'!J" &amp; ROWS!S117)), "")</f>
        <v>0.03</v>
      </c>
      <c r="J109" s="2">
        <f ca="1">_xlfn.IFNA(MEDIAN(INDIRECT("'" &amp; J$2 &amp; "'!B" &amp; ROWS!T117),INDIRECT("'" &amp; J$2 &amp; "'!F" &amp; ROWS!T117),INDIRECT("'" &amp; J$2 &amp; "'!J" &amp; ROWS!T117)), "")</f>
        <v>0.01</v>
      </c>
    </row>
    <row r="110" spans="1:10" x14ac:dyDescent="0.25">
      <c r="A110" t="str">
        <f>METRICS!A117</f>
        <v>kernel-stdlib</v>
      </c>
      <c r="B110" s="2">
        <f ca="1">_xlfn.IFNA(MEDIAN(INDIRECT("'" &amp; B$2 &amp; "'!B" &amp; ROWS!B118),INDIRECT("'" &amp; B$2 &amp; "'!F" &amp; ROWS!B118),INDIRECT("'" &amp; B$2 &amp; "'!J" &amp; ROWS!B118)), "")</f>
        <v>3.34</v>
      </c>
      <c r="C110" s="2">
        <f ca="1">_xlfn.IFNA(MEDIAN(INDIRECT("'" &amp; C$2 &amp; "'!B" &amp; ROWS!C118),INDIRECT("'" &amp; C$2 &amp; "'!F" &amp; ROWS!C118),INDIRECT("'" &amp; C$2 &amp; "'!J" &amp; ROWS!C118)), "")</f>
        <v>6.02</v>
      </c>
      <c r="D110" s="2">
        <f ca="1">_xlfn.IFNA(MEDIAN(INDIRECT("'" &amp; D$2 &amp; "'!B" &amp; ROWS!D118),INDIRECT("'" &amp; D$2 &amp; "'!F" &amp; ROWS!D118),INDIRECT("'" &amp; D$2 &amp; "'!J" &amp; ROWS!D118)), "")</f>
        <v>1.98</v>
      </c>
      <c r="E110" s="2">
        <f ca="1">_xlfn.IFNA(MEDIAN(INDIRECT("'" &amp; E$2 &amp; "'!B" &amp; ROWS!J118),INDIRECT("'" &amp; E$2 &amp; "'!F" &amp; ROWS!J118),INDIRECT("'" &amp; E$2 &amp; "'!J" &amp; ROWS!J118)), "")</f>
        <v>2.58</v>
      </c>
      <c r="F110" s="2">
        <f ca="1">_xlfn.IFNA(MEDIAN(INDIRECT("'" &amp; F$2 &amp; "'!B" &amp; ROWS!K118),INDIRECT("'" &amp; F$2 &amp; "'!F" &amp; ROWS!K118),INDIRECT("'" &amp; F$2 &amp; "'!J" &amp; ROWS!K118)), "")</f>
        <v>5.37</v>
      </c>
      <c r="G110" s="2">
        <f ca="1">_xlfn.IFNA(MEDIAN(INDIRECT("'" &amp; G$2 &amp; "'!B" &amp; ROWS!L118),INDIRECT("'" &amp; G$2 &amp; "'!F" &amp; ROWS!L118),INDIRECT("'" &amp; G$2 &amp; "'!J" &amp; ROWS!L118)), "")</f>
        <v>1.88</v>
      </c>
      <c r="H110" s="2">
        <f ca="1">_xlfn.IFNA(MEDIAN(INDIRECT("'" &amp; H$2 &amp; "'!B" &amp; ROWS!R118),INDIRECT("'" &amp; H$2 &amp; "'!F" &amp; ROWS!R118),INDIRECT("'" &amp; H$2 &amp; "'!J" &amp; ROWS!R118)), "")</f>
        <v>2.92</v>
      </c>
      <c r="I110" s="2">
        <f ca="1">_xlfn.IFNA(MEDIAN(INDIRECT("'" &amp; I$2 &amp; "'!B" &amp; ROWS!S118),INDIRECT("'" &amp; I$2 &amp; "'!F" &amp; ROWS!S118),INDIRECT("'" &amp; I$2 &amp; "'!J" &amp; ROWS!S118)), "")</f>
        <v>5.37</v>
      </c>
      <c r="J110" s="2">
        <f ca="1">_xlfn.IFNA(MEDIAN(INDIRECT("'" &amp; J$2 &amp; "'!B" &amp; ROWS!T118),INDIRECT("'" &amp; J$2 &amp; "'!F" &amp; ROWS!T118),INDIRECT("'" &amp; J$2 &amp; "'!J" &amp; ROWS!T118)), "")</f>
        <v>1.91</v>
      </c>
    </row>
    <row r="111" spans="1:10" x14ac:dyDescent="0.25">
      <c r="A111" t="str">
        <f>METRICS!A118</f>
        <v>limits-stdlib</v>
      </c>
      <c r="B111" s="2">
        <f ca="1">_xlfn.IFNA(MEDIAN(INDIRECT("'" &amp; B$2 &amp; "'!B" &amp; ROWS!B119),INDIRECT("'" &amp; B$2 &amp; "'!F" &amp; ROWS!B119),INDIRECT("'" &amp; B$2 &amp; "'!J" &amp; ROWS!B119)), "")</f>
        <v>0.16</v>
      </c>
      <c r="C111" s="2">
        <f ca="1">_xlfn.IFNA(MEDIAN(INDIRECT("'" &amp; C$2 &amp; "'!B" &amp; ROWS!C119),INDIRECT("'" &amp; C$2 &amp; "'!F" &amp; ROWS!C119),INDIRECT("'" &amp; C$2 &amp; "'!J" &amp; ROWS!C119)), "")</f>
        <v>0.24</v>
      </c>
      <c r="D111" s="2">
        <f ca="1">_xlfn.IFNA(MEDIAN(INDIRECT("'" &amp; D$2 &amp; "'!B" &amp; ROWS!D119),INDIRECT("'" &amp; D$2 &amp; "'!F" &amp; ROWS!D119),INDIRECT("'" &amp; D$2 &amp; "'!J" &amp; ROWS!D119)), "")</f>
        <v>0.1</v>
      </c>
      <c r="E111" s="2">
        <f ca="1">_xlfn.IFNA(MEDIAN(INDIRECT("'" &amp; E$2 &amp; "'!B" &amp; ROWS!J119),INDIRECT("'" &amp; E$2 &amp; "'!F" &amp; ROWS!J119),INDIRECT("'" &amp; E$2 &amp; "'!J" &amp; ROWS!J119)), "")</f>
        <v>0.12</v>
      </c>
      <c r="F111" s="2">
        <f ca="1">_xlfn.IFNA(MEDIAN(INDIRECT("'" &amp; F$2 &amp; "'!B" &amp; ROWS!K119),INDIRECT("'" &amp; F$2 &amp; "'!F" &amp; ROWS!K119),INDIRECT("'" &amp; F$2 &amp; "'!J" &amp; ROWS!K119)), "")</f>
        <v>0.22</v>
      </c>
      <c r="G111" s="2">
        <f ca="1">_xlfn.IFNA(MEDIAN(INDIRECT("'" &amp; G$2 &amp; "'!B" &amp; ROWS!L119),INDIRECT("'" &amp; G$2 &amp; "'!F" &amp; ROWS!L119),INDIRECT("'" &amp; G$2 &amp; "'!J" &amp; ROWS!L119)), "")</f>
        <v>0.08</v>
      </c>
      <c r="H111" s="2">
        <f ca="1">_xlfn.IFNA(MEDIAN(INDIRECT("'" &amp; H$2 &amp; "'!B" &amp; ROWS!R119),INDIRECT("'" &amp; H$2 &amp; "'!F" &amp; ROWS!R119),INDIRECT("'" &amp; H$2 &amp; "'!J" &amp; ROWS!R119)), "")</f>
        <v>0.12</v>
      </c>
      <c r="I111" s="2">
        <f ca="1">_xlfn.IFNA(MEDIAN(INDIRECT("'" &amp; I$2 &amp; "'!B" &amp; ROWS!S119),INDIRECT("'" &amp; I$2 &amp; "'!F" &amp; ROWS!S119),INDIRECT("'" &amp; I$2 &amp; "'!J" &amp; ROWS!S119)), "")</f>
        <v>0.22</v>
      </c>
      <c r="J111" s="2">
        <f ca="1">_xlfn.IFNA(MEDIAN(INDIRECT("'" &amp; J$2 &amp; "'!B" &amp; ROWS!T119),INDIRECT("'" &amp; J$2 &amp; "'!F" &amp; ROWS!T119),INDIRECT("'" &amp; J$2 &amp; "'!J" &amp; ROWS!T119)), "")</f>
        <v>0.08</v>
      </c>
    </row>
    <row r="112" spans="1:10" x14ac:dyDescent="0.25">
      <c r="A112" t="str">
        <f>METRICS!A119</f>
        <v>maybe-stdlib</v>
      </c>
      <c r="B112" s="2">
        <f ca="1">_xlfn.IFNA(MEDIAN(INDIRECT("'" &amp; B$2 &amp; "'!B" &amp; ROWS!B120),INDIRECT("'" &amp; B$2 &amp; "'!F" &amp; ROWS!B120),INDIRECT("'" &amp; B$2 &amp; "'!J" &amp; ROWS!B120)), "")</f>
        <v>0.08</v>
      </c>
      <c r="C112" s="2">
        <f ca="1">_xlfn.IFNA(MEDIAN(INDIRECT("'" &amp; C$2 &amp; "'!B" &amp; ROWS!C120),INDIRECT("'" &amp; C$2 &amp; "'!F" &amp; ROWS!C120),INDIRECT("'" &amp; C$2 &amp; "'!J" &amp; ROWS!C120)), "")</f>
        <v>0.08</v>
      </c>
      <c r="D112" s="2">
        <f ca="1">_xlfn.IFNA(MEDIAN(INDIRECT("'" &amp; D$2 &amp; "'!B" &amp; ROWS!D120),INDIRECT("'" &amp; D$2 &amp; "'!F" &amp; ROWS!D120),INDIRECT("'" &amp; D$2 &amp; "'!J" &amp; ROWS!D120)), "")</f>
        <v>0.04</v>
      </c>
      <c r="E112" s="2">
        <f ca="1">_xlfn.IFNA(MEDIAN(INDIRECT("'" &amp; E$2 &amp; "'!B" &amp; ROWS!J120),INDIRECT("'" &amp; E$2 &amp; "'!F" &amp; ROWS!J120),INDIRECT("'" &amp; E$2 &amp; "'!J" &amp; ROWS!J120)), "")</f>
        <v>0.03</v>
      </c>
      <c r="F112" s="2">
        <f ca="1">_xlfn.IFNA(MEDIAN(INDIRECT("'" &amp; F$2 &amp; "'!B" &amp; ROWS!K120),INDIRECT("'" &amp; F$2 &amp; "'!F" &amp; ROWS!K120),INDIRECT("'" &amp; F$2 &amp; "'!J" &amp; ROWS!K120)), "")</f>
        <v>0.05</v>
      </c>
      <c r="G112" s="2">
        <f ca="1">_xlfn.IFNA(MEDIAN(INDIRECT("'" &amp; G$2 &amp; "'!B" &amp; ROWS!L120),INDIRECT("'" &amp; G$2 &amp; "'!F" &amp; ROWS!L120),INDIRECT("'" &amp; G$2 &amp; "'!J" &amp; ROWS!L120)), "")</f>
        <v>0.02</v>
      </c>
      <c r="H112" s="2">
        <f ca="1">_xlfn.IFNA(MEDIAN(INDIRECT("'" &amp; H$2 &amp; "'!B" &amp; ROWS!R120),INDIRECT("'" &amp; H$2 &amp; "'!F" &amp; ROWS!R120),INDIRECT("'" &amp; H$2 &amp; "'!J" &amp; ROWS!R120)), "")</f>
        <v>0.04</v>
      </c>
      <c r="I112" s="2">
        <f ca="1">_xlfn.IFNA(MEDIAN(INDIRECT("'" &amp; I$2 &amp; "'!B" &amp; ROWS!S120),INDIRECT("'" &amp; I$2 &amp; "'!F" &amp; ROWS!S120),INDIRECT("'" &amp; I$2 &amp; "'!J" &amp; ROWS!S120)), "")</f>
        <v>0.04</v>
      </c>
      <c r="J112" s="2">
        <f ca="1">_xlfn.IFNA(MEDIAN(INDIRECT("'" &amp; J$2 &amp; "'!B" &amp; ROWS!T120),INDIRECT("'" &amp; J$2 &amp; "'!F" &amp; ROWS!T120),INDIRECT("'" &amp; J$2 &amp; "'!J" &amp; ROWS!T120)), "")</f>
        <v>0.02</v>
      </c>
    </row>
    <row r="113" spans="1:10" x14ac:dyDescent="0.25">
      <c r="A113" t="str">
        <f>METRICS!A120</f>
        <v>monitor-stdlib</v>
      </c>
      <c r="B113" s="2">
        <f ca="1">_xlfn.IFNA(MEDIAN(INDIRECT("'" &amp; B$2 &amp; "'!B" &amp; ROWS!B121),INDIRECT("'" &amp; B$2 &amp; "'!F" &amp; ROWS!B121),INDIRECT("'" &amp; B$2 &amp; "'!J" &amp; ROWS!B121)), "")</f>
        <v>2.23</v>
      </c>
      <c r="C113" s="2">
        <f ca="1">_xlfn.IFNA(MEDIAN(INDIRECT("'" &amp; C$2 &amp; "'!B" &amp; ROWS!C121),INDIRECT("'" &amp; C$2 &amp; "'!F" &amp; ROWS!C121),INDIRECT("'" &amp; C$2 &amp; "'!J" &amp; ROWS!C121)), "")</f>
        <v>3.65</v>
      </c>
      <c r="D113" s="2">
        <f ca="1">_xlfn.IFNA(MEDIAN(INDIRECT("'" &amp; D$2 &amp; "'!B" &amp; ROWS!D121),INDIRECT("'" &amp; D$2 &amp; "'!F" &amp; ROWS!D121),INDIRECT("'" &amp; D$2 &amp; "'!J" &amp; ROWS!D121)), "")</f>
        <v>1.21</v>
      </c>
      <c r="E113" s="2">
        <f ca="1">_xlfn.IFNA(MEDIAN(INDIRECT("'" &amp; E$2 &amp; "'!B" &amp; ROWS!J121),INDIRECT("'" &amp; E$2 &amp; "'!F" &amp; ROWS!J121),INDIRECT("'" &amp; E$2 &amp; "'!J" &amp; ROWS!J121)), "")</f>
        <v>1.32</v>
      </c>
      <c r="F113" s="2">
        <f ca="1">_xlfn.IFNA(MEDIAN(INDIRECT("'" &amp; F$2 &amp; "'!B" &amp; ROWS!K121),INDIRECT("'" &amp; F$2 &amp; "'!F" &amp; ROWS!K121),INDIRECT("'" &amp; F$2 &amp; "'!J" &amp; ROWS!K121)), "")</f>
        <v>2.62</v>
      </c>
      <c r="G113" s="2">
        <f ca="1">_xlfn.IFNA(MEDIAN(INDIRECT("'" &amp; G$2 &amp; "'!B" &amp; ROWS!L121),INDIRECT("'" &amp; G$2 &amp; "'!F" &amp; ROWS!L121),INDIRECT("'" &amp; G$2 &amp; "'!J" &amp; ROWS!L121)), "")</f>
        <v>0.95</v>
      </c>
      <c r="H113" s="2">
        <f ca="1">_xlfn.IFNA(MEDIAN(INDIRECT("'" &amp; H$2 &amp; "'!B" &amp; ROWS!R121),INDIRECT("'" &amp; H$2 &amp; "'!F" &amp; ROWS!R121),INDIRECT("'" &amp; H$2 &amp; "'!J" &amp; ROWS!R121)), "")</f>
        <v>1.35</v>
      </c>
      <c r="I113" s="2">
        <f ca="1">_xlfn.IFNA(MEDIAN(INDIRECT("'" &amp; I$2 &amp; "'!B" &amp; ROWS!S121),INDIRECT("'" &amp; I$2 &amp; "'!F" &amp; ROWS!S121),INDIRECT("'" &amp; I$2 &amp; "'!J" &amp; ROWS!S121)), "")</f>
        <v>2.62</v>
      </c>
      <c r="J113" s="2">
        <f ca="1">_xlfn.IFNA(MEDIAN(INDIRECT("'" &amp; J$2 &amp; "'!B" &amp; ROWS!T121),INDIRECT("'" &amp; J$2 &amp; "'!F" &amp; ROWS!T121),INDIRECT("'" &amp; J$2 &amp; "'!J" &amp; ROWS!T121)), "")</f>
        <v>0.96</v>
      </c>
    </row>
    <row r="114" spans="1:10" x14ac:dyDescent="0.25">
      <c r="A114" t="str">
        <f>METRICS!A121</f>
        <v>mutex-stdlib</v>
      </c>
      <c r="B114" s="2">
        <f ca="1">_xlfn.IFNA(MEDIAN(INDIRECT("'" &amp; B$2 &amp; "'!B" &amp; ROWS!B122),INDIRECT("'" &amp; B$2 &amp; "'!F" &amp; ROWS!B122),INDIRECT("'" &amp; B$2 &amp; "'!J" &amp; ROWS!B122)), "")</f>
        <v>1.65</v>
      </c>
      <c r="C114" s="2">
        <f ca="1">_xlfn.IFNA(MEDIAN(INDIRECT("'" &amp; C$2 &amp; "'!B" &amp; ROWS!C122),INDIRECT("'" &amp; C$2 &amp; "'!F" &amp; ROWS!C122),INDIRECT("'" &amp; C$2 &amp; "'!J" &amp; ROWS!C122)), "")</f>
        <v>2.93</v>
      </c>
      <c r="D114" s="2">
        <f ca="1">_xlfn.IFNA(MEDIAN(INDIRECT("'" &amp; D$2 &amp; "'!B" &amp; ROWS!D122),INDIRECT("'" &amp; D$2 &amp; "'!F" &amp; ROWS!D122),INDIRECT("'" &amp; D$2 &amp; "'!J" &amp; ROWS!D122)), "")</f>
        <v>0.96</v>
      </c>
      <c r="E114" s="2">
        <f ca="1">_xlfn.IFNA(MEDIAN(INDIRECT("'" &amp; E$2 &amp; "'!B" &amp; ROWS!J122),INDIRECT("'" &amp; E$2 &amp; "'!F" &amp; ROWS!J122),INDIRECT("'" &amp; E$2 &amp; "'!J" &amp; ROWS!J122)), "")</f>
        <v>1.18</v>
      </c>
      <c r="F114" s="2">
        <f ca="1">_xlfn.IFNA(MEDIAN(INDIRECT("'" &amp; F$2 &amp; "'!B" &amp; ROWS!K122),INDIRECT("'" &amp; F$2 &amp; "'!F" &amp; ROWS!K122),INDIRECT("'" &amp; F$2 &amp; "'!J" &amp; ROWS!K122)), "")</f>
        <v>2.33</v>
      </c>
      <c r="G114" s="2">
        <f ca="1">_xlfn.IFNA(MEDIAN(INDIRECT("'" &amp; G$2 &amp; "'!B" &amp; ROWS!L122),INDIRECT("'" &amp; G$2 &amp; "'!F" &amp; ROWS!L122),INDIRECT("'" &amp; G$2 &amp; "'!J" &amp; ROWS!L122)), "")</f>
        <v>0.86</v>
      </c>
      <c r="H114" s="2">
        <f ca="1">_xlfn.IFNA(MEDIAN(INDIRECT("'" &amp; H$2 &amp; "'!B" &amp; ROWS!R122),INDIRECT("'" &amp; H$2 &amp; "'!F" &amp; ROWS!R122),INDIRECT("'" &amp; H$2 &amp; "'!J" &amp; ROWS!R122)), "")</f>
        <v>1.2</v>
      </c>
      <c r="I114" s="2">
        <f ca="1">_xlfn.IFNA(MEDIAN(INDIRECT("'" &amp; I$2 &amp; "'!B" &amp; ROWS!S122),INDIRECT("'" &amp; I$2 &amp; "'!F" &amp; ROWS!S122),INDIRECT("'" &amp; I$2 &amp; "'!J" &amp; ROWS!S122)), "")</f>
        <v>2.2799999999999998</v>
      </c>
      <c r="J114" s="2">
        <f ca="1">_xlfn.IFNA(MEDIAN(INDIRECT("'" &amp; J$2 &amp; "'!B" &amp; ROWS!T122),INDIRECT("'" &amp; J$2 &amp; "'!F" &amp; ROWS!T122),INDIRECT("'" &amp; J$2 &amp; "'!J" &amp; ROWS!T122)), "")</f>
        <v>0.86</v>
      </c>
    </row>
    <row r="115" spans="1:10" x14ac:dyDescent="0.25">
      <c r="A115" t="str">
        <f>METRICS!A122</f>
        <v>pair-stdlib</v>
      </c>
      <c r="B115" s="2">
        <f ca="1">_xlfn.IFNA(MEDIAN(INDIRECT("'" &amp; B$2 &amp; "'!B" &amp; ROWS!B123),INDIRECT("'" &amp; B$2 &amp; "'!F" &amp; ROWS!B123),INDIRECT("'" &amp; B$2 &amp; "'!J" &amp; ROWS!B123)), "")</f>
        <v>0.08</v>
      </c>
      <c r="C115" s="2">
        <f ca="1">_xlfn.IFNA(MEDIAN(INDIRECT("'" &amp; C$2 &amp; "'!B" &amp; ROWS!C123),INDIRECT("'" &amp; C$2 &amp; "'!F" &amp; ROWS!C123),INDIRECT("'" &amp; C$2 &amp; "'!J" &amp; ROWS!C123)), "")</f>
        <v>0.08</v>
      </c>
      <c r="D115" s="2">
        <f ca="1">_xlfn.IFNA(MEDIAN(INDIRECT("'" &amp; D$2 &amp; "'!B" &amp; ROWS!D123),INDIRECT("'" &amp; D$2 &amp; "'!F" &amp; ROWS!D123),INDIRECT("'" &amp; D$2 &amp; "'!J" &amp; ROWS!D123)), "")</f>
        <v>0.04</v>
      </c>
      <c r="E115" s="2">
        <f ca="1">_xlfn.IFNA(MEDIAN(INDIRECT("'" &amp; E$2 &amp; "'!B" &amp; ROWS!J123),INDIRECT("'" &amp; E$2 &amp; "'!F" &amp; ROWS!J123),INDIRECT("'" &amp; E$2 &amp; "'!J" &amp; ROWS!J123)), "")</f>
        <v>0.03</v>
      </c>
      <c r="F115" s="2">
        <f ca="1">_xlfn.IFNA(MEDIAN(INDIRECT("'" &amp; F$2 &amp; "'!B" &amp; ROWS!K123),INDIRECT("'" &amp; F$2 &amp; "'!F" &amp; ROWS!K123),INDIRECT("'" &amp; F$2 &amp; "'!J" &amp; ROWS!K123)), "")</f>
        <v>0.04</v>
      </c>
      <c r="G115" s="2">
        <f ca="1">_xlfn.IFNA(MEDIAN(INDIRECT("'" &amp; G$2 &amp; "'!B" &amp; ROWS!L123),INDIRECT("'" &amp; G$2 &amp; "'!F" &amp; ROWS!L123),INDIRECT("'" &amp; G$2 &amp; "'!J" &amp; ROWS!L123)), "")</f>
        <v>0.02</v>
      </c>
      <c r="H115" s="2">
        <f ca="1">_xlfn.IFNA(MEDIAN(INDIRECT("'" &amp; H$2 &amp; "'!B" &amp; ROWS!R123),INDIRECT("'" &amp; H$2 &amp; "'!F" &amp; ROWS!R123),INDIRECT("'" &amp; H$2 &amp; "'!J" &amp; ROWS!R123)), "")</f>
        <v>0.02</v>
      </c>
      <c r="I115" s="2">
        <f ca="1">_xlfn.IFNA(MEDIAN(INDIRECT("'" &amp; I$2 &amp; "'!B" &amp; ROWS!S123),INDIRECT("'" &amp; I$2 &amp; "'!F" &amp; ROWS!S123),INDIRECT("'" &amp; I$2 &amp; "'!J" &amp; ROWS!S123)), "")</f>
        <v>0.04</v>
      </c>
      <c r="J115" s="2">
        <f ca="1">_xlfn.IFNA(MEDIAN(INDIRECT("'" &amp; J$2 &amp; "'!B" &amp; ROWS!T123),INDIRECT("'" &amp; J$2 &amp; "'!F" &amp; ROWS!T123),INDIRECT("'" &amp; J$2 &amp; "'!J" &amp; ROWS!T123)), "")</f>
        <v>0.02</v>
      </c>
    </row>
    <row r="116" spans="1:10" x14ac:dyDescent="0.25">
      <c r="A116" t="str">
        <f>METRICS!A123</f>
        <v>preemption-stdlib</v>
      </c>
      <c r="B116" s="2">
        <f ca="1">_xlfn.IFNA(MEDIAN(INDIRECT("'" &amp; B$2 &amp; "'!B" &amp; ROWS!B124),INDIRECT("'" &amp; B$2 &amp; "'!F" &amp; ROWS!B124),INDIRECT("'" &amp; B$2 &amp; "'!J" &amp; ROWS!B124)), "")</f>
        <v>2.78</v>
      </c>
      <c r="C116" s="2">
        <f ca="1">_xlfn.IFNA(MEDIAN(INDIRECT("'" &amp; C$2 &amp; "'!B" &amp; ROWS!C124),INDIRECT("'" &amp; C$2 &amp; "'!F" &amp; ROWS!C124),INDIRECT("'" &amp; C$2 &amp; "'!J" &amp; ROWS!C124)), "")</f>
        <v>5.0199999999999996</v>
      </c>
      <c r="D116" s="2">
        <f ca="1">_xlfn.IFNA(MEDIAN(INDIRECT("'" &amp; D$2 &amp; "'!B" &amp; ROWS!D124),INDIRECT("'" &amp; D$2 &amp; "'!F" &amp; ROWS!D124),INDIRECT("'" &amp; D$2 &amp; "'!J" &amp; ROWS!D124)), "")</f>
        <v>1.66</v>
      </c>
      <c r="E116" s="2">
        <f ca="1">_xlfn.IFNA(MEDIAN(INDIRECT("'" &amp; E$2 &amp; "'!B" &amp; ROWS!J124),INDIRECT("'" &amp; E$2 &amp; "'!F" &amp; ROWS!J124),INDIRECT("'" &amp; E$2 &amp; "'!J" &amp; ROWS!J124)), "")</f>
        <v>2.2200000000000002</v>
      </c>
      <c r="F116" s="2">
        <f ca="1">_xlfn.IFNA(MEDIAN(INDIRECT("'" &amp; F$2 &amp; "'!B" &amp; ROWS!K124),INDIRECT("'" &amp; F$2 &amp; "'!F" &amp; ROWS!K124),INDIRECT("'" &amp; F$2 &amp; "'!J" &amp; ROWS!K124)), "")</f>
        <v>4.68</v>
      </c>
      <c r="G116" s="2">
        <f ca="1">_xlfn.IFNA(MEDIAN(INDIRECT("'" &amp; G$2 &amp; "'!B" &amp; ROWS!L124),INDIRECT("'" &amp; G$2 &amp; "'!F" &amp; ROWS!L124),INDIRECT("'" &amp; G$2 &amp; "'!J" &amp; ROWS!L124)), "")</f>
        <v>1.6</v>
      </c>
      <c r="H116" s="2">
        <f ca="1">_xlfn.IFNA(MEDIAN(INDIRECT("'" &amp; H$2 &amp; "'!B" &amp; ROWS!R124),INDIRECT("'" &amp; H$2 &amp; "'!F" &amp; ROWS!R124),INDIRECT("'" &amp; H$2 &amp; "'!J" &amp; ROWS!R124)), "")</f>
        <v>2.27</v>
      </c>
      <c r="I116" s="2">
        <f ca="1">_xlfn.IFNA(MEDIAN(INDIRECT("'" &amp; I$2 &amp; "'!B" &amp; ROWS!S124),INDIRECT("'" &amp; I$2 &amp; "'!F" &amp; ROWS!S124),INDIRECT("'" &amp; I$2 &amp; "'!J" &amp; ROWS!S124)), "")</f>
        <v>4.42</v>
      </c>
      <c r="J116" s="2">
        <f ca="1">_xlfn.IFNA(MEDIAN(INDIRECT("'" &amp; J$2 &amp; "'!B" &amp; ROWS!T124),INDIRECT("'" &amp; J$2 &amp; "'!F" &amp; ROWS!T124),INDIRECT("'" &amp; J$2 &amp; "'!J" &amp; ROWS!T124)), "")</f>
        <v>1.61</v>
      </c>
    </row>
    <row r="117" spans="1:10" x14ac:dyDescent="0.25">
      <c r="A117" t="str">
        <f>METRICS!A125</f>
        <v>result-stdlib</v>
      </c>
      <c r="B117" s="2">
        <f ca="1">_xlfn.IFNA(MEDIAN(INDIRECT("'" &amp; B$2 &amp; "'!B" &amp; ROWS!B126),INDIRECT("'" &amp; B$2 &amp; "'!F" &amp; ROWS!B126),INDIRECT("'" &amp; B$2 &amp; "'!J" &amp; ROWS!B126)), "")</f>
        <v>0.11</v>
      </c>
      <c r="C117" s="2">
        <f ca="1">_xlfn.IFNA(MEDIAN(INDIRECT("'" &amp; C$2 &amp; "'!B" &amp; ROWS!C126),INDIRECT("'" &amp; C$2 &amp; "'!F" &amp; ROWS!C126),INDIRECT("'" &amp; C$2 &amp; "'!J" &amp; ROWS!C126)), "")</f>
        <v>0.1</v>
      </c>
      <c r="D117" s="2">
        <f ca="1">_xlfn.IFNA(MEDIAN(INDIRECT("'" &amp; D$2 &amp; "'!B" &amp; ROWS!D126),INDIRECT("'" &amp; D$2 &amp; "'!F" &amp; ROWS!D126),INDIRECT("'" &amp; D$2 &amp; "'!J" &amp; ROWS!D126)), "")</f>
        <v>0.06</v>
      </c>
      <c r="E117" s="2">
        <f ca="1">_xlfn.IFNA(MEDIAN(INDIRECT("'" &amp; E$2 &amp; "'!B" &amp; ROWS!J126),INDIRECT("'" &amp; E$2 &amp; "'!F" &amp; ROWS!J126),INDIRECT("'" &amp; E$2 &amp; "'!J" &amp; ROWS!J126)), "")</f>
        <v>0.05</v>
      </c>
      <c r="F117" s="2">
        <f ca="1">_xlfn.IFNA(MEDIAN(INDIRECT("'" &amp; F$2 &amp; "'!B" &amp; ROWS!K126),INDIRECT("'" &amp; F$2 &amp; "'!F" &amp; ROWS!K126),INDIRECT("'" &amp; F$2 &amp; "'!J" &amp; ROWS!K126)), "")</f>
        <v>0.06</v>
      </c>
      <c r="G117" s="2">
        <f ca="1">_xlfn.IFNA(MEDIAN(INDIRECT("'" &amp; G$2 &amp; "'!B" &amp; ROWS!L126),INDIRECT("'" &amp; G$2 &amp; "'!F" &amp; ROWS!L126),INDIRECT("'" &amp; G$2 &amp; "'!J" &amp; ROWS!L126)), "")</f>
        <v>0.03</v>
      </c>
      <c r="H117" s="2">
        <f ca="1">_xlfn.IFNA(MEDIAN(INDIRECT("'" &amp; H$2 &amp; "'!B" &amp; ROWS!R126),INDIRECT("'" &amp; H$2 &amp; "'!F" &amp; ROWS!R126),INDIRECT("'" &amp; H$2 &amp; "'!J" &amp; ROWS!R126)), "")</f>
        <v>0.05</v>
      </c>
      <c r="I117" s="2">
        <f ca="1">_xlfn.IFNA(MEDIAN(INDIRECT("'" &amp; I$2 &amp; "'!B" &amp; ROWS!S126),INDIRECT("'" &amp; I$2 &amp; "'!F" &amp; ROWS!S126),INDIRECT("'" &amp; I$2 &amp; "'!J" &amp; ROWS!S126)), "")</f>
        <v>0.05</v>
      </c>
      <c r="J117" s="2">
        <f ca="1">_xlfn.IFNA(MEDIAN(INDIRECT("'" &amp; J$2 &amp; "'!B" &amp; ROWS!T126),INDIRECT("'" &amp; J$2 &amp; "'!F" &amp; ROWS!T126),INDIRECT("'" &amp; J$2 &amp; "'!J" &amp; ROWS!T126)), "")</f>
        <v>0.03</v>
      </c>
    </row>
    <row r="118" spans="1:10" x14ac:dyDescent="0.25">
      <c r="A118" t="str">
        <f>METRICS!A126</f>
        <v>startup-stdlib</v>
      </c>
      <c r="B118" s="2">
        <f ca="1">_xlfn.IFNA(MEDIAN(INDIRECT("'" &amp; B$2 &amp; "'!B" &amp; ROWS!B127),INDIRECT("'" &amp; B$2 &amp; "'!F" &amp; ROWS!B127),INDIRECT("'" &amp; B$2 &amp; "'!J" &amp; ROWS!B127)), "")</f>
        <v>7.0000000000000007E-2</v>
      </c>
      <c r="C118" s="2">
        <f ca="1">_xlfn.IFNA(MEDIAN(INDIRECT("'" &amp; C$2 &amp; "'!B" &amp; ROWS!C127),INDIRECT("'" &amp; C$2 &amp; "'!F" &amp; ROWS!C127),INDIRECT("'" &amp; C$2 &amp; "'!J" &amp; ROWS!C127)), "")</f>
        <v>7.0000000000000007E-2</v>
      </c>
      <c r="D118" s="2">
        <f ca="1">_xlfn.IFNA(MEDIAN(INDIRECT("'" &amp; D$2 &amp; "'!B" &amp; ROWS!D127),INDIRECT("'" &amp; D$2 &amp; "'!F" &amp; ROWS!D127),INDIRECT("'" &amp; D$2 &amp; "'!J" &amp; ROWS!D127)), "")</f>
        <v>0.03</v>
      </c>
      <c r="E118" s="2">
        <f ca="1">_xlfn.IFNA(MEDIAN(INDIRECT("'" &amp; E$2 &amp; "'!B" &amp; ROWS!J127),INDIRECT("'" &amp; E$2 &amp; "'!F" &amp; ROWS!J127),INDIRECT("'" &amp; E$2 &amp; "'!J" &amp; ROWS!J127)), "")</f>
        <v>0.02</v>
      </c>
      <c r="F118" s="2">
        <f ca="1">_xlfn.IFNA(MEDIAN(INDIRECT("'" &amp; F$2 &amp; "'!B" &amp; ROWS!K127),INDIRECT("'" &amp; F$2 &amp; "'!F" &amp; ROWS!K127),INDIRECT("'" &amp; F$2 &amp; "'!J" &amp; ROWS!K127)), "")</f>
        <v>0.04</v>
      </c>
      <c r="G118" s="2">
        <f ca="1">_xlfn.IFNA(MEDIAN(INDIRECT("'" &amp; G$2 &amp; "'!B" &amp; ROWS!L127),INDIRECT("'" &amp; G$2 &amp; "'!F" &amp; ROWS!L127),INDIRECT("'" &amp; G$2 &amp; "'!J" &amp; ROWS!L127)), "")</f>
        <v>0.02</v>
      </c>
      <c r="H118" s="2">
        <f ca="1">_xlfn.IFNA(MEDIAN(INDIRECT("'" &amp; H$2 &amp; "'!B" &amp; ROWS!R127),INDIRECT("'" &amp; H$2 &amp; "'!F" &amp; ROWS!R127),INDIRECT("'" &amp; H$2 &amp; "'!J" &amp; ROWS!R127)), "")</f>
        <v>0.02</v>
      </c>
      <c r="I118" s="2">
        <f ca="1">_xlfn.IFNA(MEDIAN(INDIRECT("'" &amp; I$2 &amp; "'!B" &amp; ROWS!S127),INDIRECT("'" &amp; I$2 &amp; "'!F" &amp; ROWS!S127),INDIRECT("'" &amp; I$2 &amp; "'!J" &amp; ROWS!S127)), "")</f>
        <v>0.04</v>
      </c>
      <c r="J118" s="2">
        <f ca="1">_xlfn.IFNA(MEDIAN(INDIRECT("'" &amp; J$2 &amp; "'!B" &amp; ROWS!T127),INDIRECT("'" &amp; J$2 &amp; "'!F" &amp; ROWS!T127),INDIRECT("'" &amp; J$2 &amp; "'!J" &amp; ROWS!T127)), "")</f>
        <v>0.02</v>
      </c>
    </row>
    <row r="119" spans="1:10" x14ac:dyDescent="0.25">
      <c r="A119" t="str">
        <f>METRICS!A127</f>
        <v>stdlib-stdlib</v>
      </c>
      <c r="B119" s="2">
        <f ca="1">_xlfn.IFNA(MEDIAN(INDIRECT("'" &amp; B$2 &amp; "'!B" &amp; ROWS!B128),INDIRECT("'" &amp; B$2 &amp; "'!F" &amp; ROWS!B128),INDIRECT("'" &amp; B$2 &amp; "'!J" &amp; ROWS!B128)), "")</f>
        <v>0.65</v>
      </c>
      <c r="C119" s="2">
        <f ca="1">_xlfn.IFNA(MEDIAN(INDIRECT("'" &amp; C$2 &amp; "'!B" &amp; ROWS!C128),INDIRECT("'" &amp; C$2 &amp; "'!F" &amp; ROWS!C128),INDIRECT("'" &amp; C$2 &amp; "'!J" &amp; ROWS!C128)), "")</f>
        <v>0.94</v>
      </c>
      <c r="D119" s="2">
        <f ca="1">_xlfn.IFNA(MEDIAN(INDIRECT("'" &amp; D$2 &amp; "'!B" &amp; ROWS!D128),INDIRECT("'" &amp; D$2 &amp; "'!F" &amp; ROWS!D128),INDIRECT("'" &amp; D$2 &amp; "'!J" &amp; ROWS!D128)), "")</f>
        <v>0.34</v>
      </c>
      <c r="E119" s="2">
        <f ca="1">_xlfn.IFNA(MEDIAN(INDIRECT("'" &amp; E$2 &amp; "'!B" &amp; ROWS!J128),INDIRECT("'" &amp; E$2 &amp; "'!F" &amp; ROWS!J128),INDIRECT("'" &amp; E$2 &amp; "'!J" &amp; ROWS!J128)), "")</f>
        <v>0.43</v>
      </c>
      <c r="F119" s="2">
        <f ca="1">_xlfn.IFNA(MEDIAN(INDIRECT("'" &amp; F$2 &amp; "'!B" &amp; ROWS!K128),INDIRECT("'" &amp; F$2 &amp; "'!F" &amp; ROWS!K128),INDIRECT("'" &amp; F$2 &amp; "'!J" &amp; ROWS!K128)), "")</f>
        <v>0.81</v>
      </c>
      <c r="G119" s="2">
        <f ca="1">_xlfn.IFNA(MEDIAN(INDIRECT("'" &amp; G$2 &amp; "'!B" &amp; ROWS!L128),INDIRECT("'" &amp; G$2 &amp; "'!F" &amp; ROWS!L128),INDIRECT("'" &amp; G$2 &amp; "'!J" &amp; ROWS!L128)), "")</f>
        <v>0.3</v>
      </c>
      <c r="H119" s="2">
        <f ca="1">_xlfn.IFNA(MEDIAN(INDIRECT("'" &amp; H$2 &amp; "'!B" &amp; ROWS!R128),INDIRECT("'" &amp; H$2 &amp; "'!F" &amp; ROWS!R128),INDIRECT("'" &amp; H$2 &amp; "'!J" &amp; ROWS!R128)), "")</f>
        <v>0.49</v>
      </c>
      <c r="I119" s="2">
        <f ca="1">_xlfn.IFNA(MEDIAN(INDIRECT("'" &amp; I$2 &amp; "'!B" &amp; ROWS!S128),INDIRECT("'" &amp; I$2 &amp; "'!F" &amp; ROWS!S128),INDIRECT("'" &amp; I$2 &amp; "'!J" &amp; ROWS!S128)), "")</f>
        <v>0.8</v>
      </c>
      <c r="J119" s="2">
        <f ca="1">_xlfn.IFNA(MEDIAN(INDIRECT("'" &amp; J$2 &amp; "'!B" &amp; ROWS!T128),INDIRECT("'" &amp; J$2 &amp; "'!F" &amp; ROWS!T128),INDIRECT("'" &amp; J$2 &amp; "'!J" &amp; ROWS!T128)), "")</f>
        <v>0.3</v>
      </c>
    </row>
    <row r="120" spans="1:10" x14ac:dyDescent="0.25">
      <c r="A120" t="str">
        <f>METRICS!A128</f>
        <v>thread-stdlib</v>
      </c>
      <c r="B120" s="2">
        <f ca="1">_xlfn.IFNA(MEDIAN(INDIRECT("'" &amp; B$2 &amp; "'!B" &amp; ROWS!B129),INDIRECT("'" &amp; B$2 &amp; "'!F" &amp; ROWS!B129),INDIRECT("'" &amp; B$2 &amp; "'!J" &amp; ROWS!B129)), "")</f>
        <v>1.56</v>
      </c>
      <c r="C120" s="2">
        <f ca="1">_xlfn.IFNA(MEDIAN(INDIRECT("'" &amp; C$2 &amp; "'!B" &amp; ROWS!C129),INDIRECT("'" &amp; C$2 &amp; "'!F" &amp; ROWS!C129),INDIRECT("'" &amp; C$2 &amp; "'!J" &amp; ROWS!C129)), "")</f>
        <v>2.68</v>
      </c>
      <c r="D120" s="2">
        <f ca="1">_xlfn.IFNA(MEDIAN(INDIRECT("'" &amp; D$2 &amp; "'!B" &amp; ROWS!D129),INDIRECT("'" &amp; D$2 &amp; "'!F" &amp; ROWS!D129),INDIRECT("'" &amp; D$2 &amp; "'!J" &amp; ROWS!D129)), "")</f>
        <v>0.89</v>
      </c>
      <c r="E120" s="2">
        <f ca="1">_xlfn.IFNA(MEDIAN(INDIRECT("'" &amp; E$2 &amp; "'!B" &amp; ROWS!J129),INDIRECT("'" &amp; E$2 &amp; "'!F" &amp; ROWS!J129),INDIRECT("'" &amp; E$2 &amp; "'!J" &amp; ROWS!J129)), "")</f>
        <v>1.1399999999999999</v>
      </c>
      <c r="F120" s="2">
        <f ca="1">_xlfn.IFNA(MEDIAN(INDIRECT("'" &amp; F$2 &amp; "'!B" &amp; ROWS!K129),INDIRECT("'" &amp; F$2 &amp; "'!F" &amp; ROWS!K129),INDIRECT("'" &amp; F$2 &amp; "'!J" &amp; ROWS!K129)), "")</f>
        <v>2.2999999999999998</v>
      </c>
      <c r="G120" s="2">
        <f ca="1">_xlfn.IFNA(MEDIAN(INDIRECT("'" &amp; G$2 &amp; "'!B" &amp; ROWS!L129),INDIRECT("'" &amp; G$2 &amp; "'!F" &amp; ROWS!L129),INDIRECT("'" &amp; G$2 &amp; "'!J" &amp; ROWS!L129)), "")</f>
        <v>0.82</v>
      </c>
      <c r="H120" s="2">
        <f ca="1">_xlfn.IFNA(MEDIAN(INDIRECT("'" &amp; H$2 &amp; "'!B" &amp; ROWS!R129),INDIRECT("'" &amp; H$2 &amp; "'!F" &amp; ROWS!R129),INDIRECT("'" &amp; H$2 &amp; "'!J" &amp; ROWS!R129)), "")</f>
        <v>1.24</v>
      </c>
      <c r="I120" s="2">
        <f ca="1">_xlfn.IFNA(MEDIAN(INDIRECT("'" &amp; I$2 &amp; "'!B" &amp; ROWS!S129),INDIRECT("'" &amp; I$2 &amp; "'!F" &amp; ROWS!S129),INDIRECT("'" &amp; I$2 &amp; "'!J" &amp; ROWS!S129)), "")</f>
        <v>2.2599999999999998</v>
      </c>
      <c r="J120" s="2">
        <f ca="1">_xlfn.IFNA(MEDIAN(INDIRECT("'" &amp; J$2 &amp; "'!B" &amp; ROWS!T129),INDIRECT("'" &amp; J$2 &amp; "'!F" &amp; ROWS!T129),INDIRECT("'" &amp; J$2 &amp; "'!J" &amp; ROWS!T129)), "")</f>
        <v>0.83</v>
      </c>
    </row>
    <row r="121" spans="1:10" x14ac:dyDescent="0.25">
      <c r="A121" t="str">
        <f>METRICS!A129</f>
        <v>time-stdlib</v>
      </c>
      <c r="B121" s="2">
        <f ca="1">_xlfn.IFNA(MEDIAN(INDIRECT("'" &amp; B$2 &amp; "'!B" &amp; ROWS!B130),INDIRECT("'" &amp; B$2 &amp; "'!F" &amp; ROWS!B130),INDIRECT("'" &amp; B$2 &amp; "'!J" &amp; ROWS!B130)), "")</f>
        <v>0.8</v>
      </c>
      <c r="C121" s="2">
        <f ca="1">_xlfn.IFNA(MEDIAN(INDIRECT("'" &amp; C$2 &amp; "'!B" &amp; ROWS!C130),INDIRECT("'" &amp; C$2 &amp; "'!F" &amp; ROWS!C130),INDIRECT("'" &amp; C$2 &amp; "'!J" &amp; ROWS!C130)), "")</f>
        <v>0.66</v>
      </c>
      <c r="D121" s="2">
        <f ca="1">_xlfn.IFNA(MEDIAN(INDIRECT("'" &amp; D$2 &amp; "'!B" &amp; ROWS!D130),INDIRECT("'" &amp; D$2 &amp; "'!F" &amp; ROWS!D130),INDIRECT("'" &amp; D$2 &amp; "'!J" &amp; ROWS!D130)), "")</f>
        <v>0.35</v>
      </c>
      <c r="E121" s="2">
        <f ca="1">_xlfn.IFNA(MEDIAN(INDIRECT("'" &amp; E$2 &amp; "'!B" &amp; ROWS!J130),INDIRECT("'" &amp; E$2 &amp; "'!F" &amp; ROWS!J130),INDIRECT("'" &amp; E$2 &amp; "'!J" &amp; ROWS!J130)), "")</f>
        <v>0.27</v>
      </c>
      <c r="F121" s="2">
        <f ca="1">_xlfn.IFNA(MEDIAN(INDIRECT("'" &amp; F$2 &amp; "'!B" &amp; ROWS!K130),INDIRECT("'" &amp; F$2 &amp; "'!F" &amp; ROWS!K130),INDIRECT("'" &amp; F$2 &amp; "'!J" &amp; ROWS!K130)), "")</f>
        <v>0.48</v>
      </c>
      <c r="G121" s="2">
        <f ca="1">_xlfn.IFNA(MEDIAN(INDIRECT("'" &amp; G$2 &amp; "'!B" &amp; ROWS!L130),INDIRECT("'" &amp; G$2 &amp; "'!F" &amp; ROWS!L130),INDIRECT("'" &amp; G$2 &amp; "'!J" &amp; ROWS!L130)), "")</f>
        <v>0.2</v>
      </c>
      <c r="H121" s="2">
        <f ca="1">_xlfn.IFNA(MEDIAN(INDIRECT("'" &amp; H$2 &amp; "'!B" &amp; ROWS!R130),INDIRECT("'" &amp; H$2 &amp; "'!F" &amp; ROWS!R130),INDIRECT("'" &amp; H$2 &amp; "'!J" &amp; ROWS!R130)), "")</f>
        <v>0.27</v>
      </c>
      <c r="I121" s="2">
        <f ca="1">_xlfn.IFNA(MEDIAN(INDIRECT("'" &amp; I$2 &amp; "'!B" &amp; ROWS!S130),INDIRECT("'" &amp; I$2 &amp; "'!F" &amp; ROWS!S130),INDIRECT("'" &amp; I$2 &amp; "'!J" &amp; ROWS!S130)), "")</f>
        <v>0.46</v>
      </c>
      <c r="J121" s="2">
        <f ca="1">_xlfn.IFNA(MEDIAN(INDIRECT("'" &amp; J$2 &amp; "'!B" &amp; ROWS!T130),INDIRECT("'" &amp; J$2 &amp; "'!F" &amp; ROWS!T130),INDIRECT("'" &amp; J$2 &amp; "'!J" &amp; ROWS!T130)), "")</f>
        <v>0.2</v>
      </c>
    </row>
    <row r="122" spans="1:10" x14ac:dyDescent="0.25">
      <c r="A122" t="str">
        <f>METRICS!A130</f>
        <v>vector-stdlib</v>
      </c>
      <c r="B122" s="2">
        <f ca="1">_xlfn.IFNA(MEDIAN(INDIRECT("'" &amp; B$2 &amp; "'!B" &amp; ROWS!B131),INDIRECT("'" &amp; B$2 &amp; "'!F" &amp; ROWS!B131),INDIRECT("'" &amp; B$2 &amp; "'!J" &amp; ROWS!B131)), "")</f>
        <v>0.44</v>
      </c>
      <c r="C122" s="2">
        <f ca="1">_xlfn.IFNA(MEDIAN(INDIRECT("'" &amp; C$2 &amp; "'!B" &amp; ROWS!C131),INDIRECT("'" &amp; C$2 &amp; "'!F" &amp; ROWS!C131),INDIRECT("'" &amp; C$2 &amp; "'!J" &amp; ROWS!C131)), "")</f>
        <v>0.49</v>
      </c>
      <c r="D122" s="2">
        <f ca="1">_xlfn.IFNA(MEDIAN(INDIRECT("'" &amp; D$2 &amp; "'!B" &amp; ROWS!D131),INDIRECT("'" &amp; D$2 &amp; "'!F" &amp; ROWS!D131),INDIRECT("'" &amp; D$2 &amp; "'!J" &amp; ROWS!D131)), "")</f>
        <v>0.21</v>
      </c>
      <c r="E122" s="2">
        <f ca="1">_xlfn.IFNA(MEDIAN(INDIRECT("'" &amp; E$2 &amp; "'!B" &amp; ROWS!J131),INDIRECT("'" &amp; E$2 &amp; "'!F" &amp; ROWS!J131),INDIRECT("'" &amp; E$2 &amp; "'!J" &amp; ROWS!J131)), "")</f>
        <v>2.16</v>
      </c>
      <c r="F122" s="2">
        <f ca="1">_xlfn.IFNA(MEDIAN(INDIRECT("'" &amp; F$2 &amp; "'!B" &amp; ROWS!K131),INDIRECT("'" &amp; F$2 &amp; "'!F" &amp; ROWS!K131),INDIRECT("'" &amp; F$2 &amp; "'!J" &amp; ROWS!K131)), "")</f>
        <v>0.59</v>
      </c>
      <c r="G122" s="2">
        <f ca="1">_xlfn.IFNA(MEDIAN(INDIRECT("'" &amp; G$2 &amp; "'!B" &amp; ROWS!L131),INDIRECT("'" &amp; G$2 &amp; "'!F" &amp; ROWS!L131),INDIRECT("'" &amp; G$2 &amp; "'!J" &amp; ROWS!L131)), "")</f>
        <v>0.31</v>
      </c>
      <c r="H122" s="2">
        <f ca="1">_xlfn.IFNA(MEDIAN(INDIRECT("'" &amp; H$2 &amp; "'!B" &amp; ROWS!R131),INDIRECT("'" &amp; H$2 &amp; "'!F" &amp; ROWS!R131),INDIRECT("'" &amp; H$2 &amp; "'!J" &amp; ROWS!R131)), "")</f>
        <v>2.19</v>
      </c>
      <c r="I122" s="2">
        <f ca="1">_xlfn.IFNA(MEDIAN(INDIRECT("'" &amp; I$2 &amp; "'!B" &amp; ROWS!S131),INDIRECT("'" &amp; I$2 &amp; "'!F" &amp; ROWS!S131),INDIRECT("'" &amp; I$2 &amp; "'!J" &amp; ROWS!S131)), "")</f>
        <v>0.57999999999999996</v>
      </c>
      <c r="J122" s="2">
        <f ca="1">_xlfn.IFNA(MEDIAN(INDIRECT("'" &amp; J$2 &amp; "'!B" &amp; ROWS!T131),INDIRECT("'" &amp; J$2 &amp; "'!F" &amp; ROWS!T131),INDIRECT("'" &amp; J$2 &amp; "'!J" &amp; ROWS!T131)), "")</f>
        <v>0.32</v>
      </c>
    </row>
    <row r="123" spans="1:10" x14ac:dyDescent="0.25">
      <c r="A123" t="str">
        <f>METRICS!A131</f>
        <v>glm</v>
      </c>
      <c r="B123" s="2">
        <f ca="1">_xlfn.IFNA(MEDIAN(INDIRECT("'" &amp; B$2 &amp; "'!B" &amp; ROWS!B132),INDIRECT("'" &amp; B$2 &amp; "'!F" &amp; ROWS!B132),INDIRECT("'" &amp; B$2 &amp; "'!J" &amp; ROWS!B132)), "")</f>
        <v>2.3199999999999998</v>
      </c>
      <c r="C123" s="2">
        <f ca="1">_xlfn.IFNA(MEDIAN(INDIRECT("'" &amp; C$2 &amp; "'!B" &amp; ROWS!C132),INDIRECT("'" &amp; C$2 &amp; "'!F" &amp; ROWS!C132),INDIRECT("'" &amp; C$2 &amp; "'!J" &amp; ROWS!C132)), "")</f>
        <v>1.64</v>
      </c>
      <c r="D123" s="2">
        <f ca="1">_xlfn.IFNA(MEDIAN(INDIRECT("'" &amp; D$2 &amp; "'!B" &amp; ROWS!D132),INDIRECT("'" &amp; D$2 &amp; "'!F" &amp; ROWS!D132),INDIRECT("'" &amp; D$2 &amp; "'!J" &amp; ROWS!D132)), "")</f>
        <v>1</v>
      </c>
      <c r="E123" s="2">
        <f ca="1">_xlfn.IFNA(MEDIAN(INDIRECT("'" &amp; E$2 &amp; "'!B" &amp; ROWS!J132),INDIRECT("'" &amp; E$2 &amp; "'!F" &amp; ROWS!J132),INDIRECT("'" &amp; E$2 &amp; "'!J" &amp; ROWS!J132)), "")</f>
        <v>1.8</v>
      </c>
      <c r="F123" s="2">
        <f ca="1">_xlfn.IFNA(MEDIAN(INDIRECT("'" &amp; F$2 &amp; "'!B" &amp; ROWS!K132),INDIRECT("'" &amp; F$2 &amp; "'!F" &amp; ROWS!K132),INDIRECT("'" &amp; F$2 &amp; "'!J" &amp; ROWS!K132)), "")</f>
        <v>1.17</v>
      </c>
      <c r="G123" s="2">
        <f ca="1">_xlfn.IFNA(MEDIAN(INDIRECT("'" &amp; G$2 &amp; "'!B" &amp; ROWS!L132),INDIRECT("'" &amp; G$2 &amp; "'!F" &amp; ROWS!L132),INDIRECT("'" &amp; G$2 &amp; "'!J" &amp; ROWS!L132)), "")</f>
        <v>0.69</v>
      </c>
      <c r="H123" s="2">
        <f ca="1">_xlfn.IFNA(MEDIAN(INDIRECT("'" &amp; H$2 &amp; "'!B" &amp; ROWS!R132),INDIRECT("'" &amp; H$2 &amp; "'!F" &amp; ROWS!R132),INDIRECT("'" &amp; H$2 &amp; "'!J" &amp; ROWS!R132)), "")</f>
        <v>1.3</v>
      </c>
      <c r="I123" s="2">
        <f ca="1">_xlfn.IFNA(MEDIAN(INDIRECT("'" &amp; I$2 &amp; "'!B" &amp; ROWS!S132),INDIRECT("'" &amp; I$2 &amp; "'!F" &amp; ROWS!S132),INDIRECT("'" &amp; I$2 &amp; "'!J" &amp; ROWS!S132)), "")</f>
        <v>1.08</v>
      </c>
      <c r="J123" s="2">
        <f ca="1">_xlfn.IFNA(MEDIAN(INDIRECT("'" &amp; J$2 &amp; "'!B" &amp; ROWS!T132),INDIRECT("'" &amp; J$2 &amp; "'!F" &amp; ROWS!T132),INDIRECT("'" &amp; J$2 &amp; "'!J" &amp; ROWS!T132)), "")</f>
        <v>0.67</v>
      </c>
    </row>
    <row r="124" spans="1:10" x14ac:dyDescent="0.25">
      <c r="A124" t="str">
        <f>METRICS!A132</f>
        <v>imgui</v>
      </c>
      <c r="B124" s="2">
        <f ca="1">_xlfn.IFNA(MEDIAN(INDIRECT("'" &amp; B$2 &amp; "'!B" &amp; ROWS!B133),INDIRECT("'" &amp; B$2 &amp; "'!F" &amp; ROWS!B133),INDIRECT("'" &amp; B$2 &amp; "'!J" &amp; ROWS!B133)), "")</f>
        <v>3.27</v>
      </c>
      <c r="C124" s="2">
        <f ca="1">_xlfn.IFNA(MEDIAN(INDIRECT("'" &amp; C$2 &amp; "'!B" &amp; ROWS!C133),INDIRECT("'" &amp; C$2 &amp; "'!F" &amp; ROWS!C133),INDIRECT("'" &amp; C$2 &amp; "'!J" &amp; ROWS!C133)), "")</f>
        <v>6.84</v>
      </c>
      <c r="D124" s="2">
        <f ca="1">_xlfn.IFNA(MEDIAN(INDIRECT("'" &amp; D$2 &amp; "'!B" &amp; ROWS!D133),INDIRECT("'" &amp; D$2 &amp; "'!F" &amp; ROWS!D133),INDIRECT("'" &amp; D$2 &amp; "'!J" &amp; ROWS!D133)), "")</f>
        <v>2.19</v>
      </c>
      <c r="E124" s="2">
        <f ca="1">_xlfn.IFNA(MEDIAN(INDIRECT("'" &amp; E$2 &amp; "'!B" &amp; ROWS!J133),INDIRECT("'" &amp; E$2 &amp; "'!F" &amp; ROWS!J133),INDIRECT("'" &amp; E$2 &amp; "'!J" &amp; ROWS!J133)), "")</f>
        <v>3.05</v>
      </c>
      <c r="F124" s="2">
        <f ca="1">_xlfn.IFNA(MEDIAN(INDIRECT("'" &amp; F$2 &amp; "'!B" &amp; ROWS!K133),INDIRECT("'" &amp; F$2 &amp; "'!F" &amp; ROWS!K133),INDIRECT("'" &amp; F$2 &amp; "'!J" &amp; ROWS!K133)), "")</f>
        <v>6.48</v>
      </c>
      <c r="G124" s="2">
        <f ca="1">_xlfn.IFNA(MEDIAN(INDIRECT("'" &amp; G$2 &amp; "'!B" &amp; ROWS!L133),INDIRECT("'" &amp; G$2 &amp; "'!F" &amp; ROWS!L133),INDIRECT("'" &amp; G$2 &amp; "'!J" &amp; ROWS!L133)), "")</f>
        <v>2.16</v>
      </c>
      <c r="H124" s="2">
        <f ca="1">_xlfn.IFNA(MEDIAN(INDIRECT("'" &amp; H$2 &amp; "'!B" &amp; ROWS!R133),INDIRECT("'" &amp; H$2 &amp; "'!F" &amp; ROWS!R133),INDIRECT("'" &amp; H$2 &amp; "'!J" &amp; ROWS!R133)), "")</f>
        <v>3.09</v>
      </c>
      <c r="I124" s="2">
        <f ca="1">_xlfn.IFNA(MEDIAN(INDIRECT("'" &amp; I$2 &amp; "'!B" &amp; ROWS!S133),INDIRECT("'" &amp; I$2 &amp; "'!F" &amp; ROWS!S133),INDIRECT("'" &amp; I$2 &amp; "'!J" &amp; ROWS!S133)), "")</f>
        <v>6.45</v>
      </c>
      <c r="J124" s="2">
        <f ca="1">_xlfn.IFNA(MEDIAN(INDIRECT("'" &amp; J$2 &amp; "'!B" &amp; ROWS!T133),INDIRECT("'" &amp; J$2 &amp; "'!F" &amp; ROWS!T133),INDIRECT("'" &amp; J$2 &amp; "'!J" &amp; ROWS!T133)), "")</f>
        <v>2.21</v>
      </c>
    </row>
  </sheetData>
  <mergeCells count="1"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49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29</vt:i4>
      </vt:variant>
    </vt:vector>
  </HeadingPairs>
  <TitlesOfParts>
    <vt:vector size="80" baseType="lpstr">
      <vt:lpstr>PER_PROB</vt:lpstr>
      <vt:lpstr>SPEEDUP</vt:lpstr>
      <vt:lpstr>TIME MED VAR</vt:lpstr>
      <vt:lpstr>TIME MED VAR (2)</vt:lpstr>
      <vt:lpstr>TIME MED VAR (3)</vt:lpstr>
      <vt:lpstr>MEMORY MED VAR</vt:lpstr>
      <vt:lpstr>TIME</vt:lpstr>
      <vt:lpstr>TIME EASY</vt:lpstr>
      <vt:lpstr>TIME BU</vt:lpstr>
      <vt:lpstr>time-with-metrics</vt:lpstr>
      <vt:lpstr>MEMORY</vt:lpstr>
      <vt:lpstr>MEMORY EASY</vt:lpstr>
      <vt:lpstr>MEMORY BU</vt:lpstr>
      <vt:lpstr>memory-with-metrics</vt:lpstr>
      <vt:lpstr>ALGOS</vt:lpstr>
      <vt:lpstr>ALGOS BU</vt:lpstr>
      <vt:lpstr>METRICS</vt:lpstr>
      <vt:lpstr>ROWS</vt:lpstr>
      <vt:lpstr>bu-imm-bas</vt:lpstr>
      <vt:lpstr>bu-imm-iti</vt:lpstr>
      <vt:lpstr>bu-imm-per</vt:lpstr>
      <vt:lpstr>co-imm-bas</vt:lpstr>
      <vt:lpstr>co-imm-iti</vt:lpstr>
      <vt:lpstr>co-imm-per</vt:lpstr>
      <vt:lpstr>td-imm-bas</vt:lpstr>
      <vt:lpstr>td-imm-iti</vt:lpstr>
      <vt:lpstr>bu-def-bas</vt:lpstr>
      <vt:lpstr>bu-def-iti</vt:lpstr>
      <vt:lpstr>bu-def-per</vt:lpstr>
      <vt:lpstr>co-def-bas</vt:lpstr>
      <vt:lpstr>co-def-iti</vt:lpstr>
      <vt:lpstr>co-def-per</vt:lpstr>
      <vt:lpstr>td-def-bas</vt:lpstr>
      <vt:lpstr>td-def-iti</vt:lpstr>
      <vt:lpstr>bu-tec-bas</vt:lpstr>
      <vt:lpstr>bu-tec-iti</vt:lpstr>
      <vt:lpstr>bu-tec-per</vt:lpstr>
      <vt:lpstr>co-tec-bas</vt:lpstr>
      <vt:lpstr>co-tec-iti</vt:lpstr>
      <vt:lpstr>co-tec-per</vt:lpstr>
      <vt:lpstr>td-tec-bas</vt:lpstr>
      <vt:lpstr>td-tec-iti</vt:lpstr>
      <vt:lpstr>CFA_TIME</vt:lpstr>
      <vt:lpstr>CFA_MEM</vt:lpstr>
      <vt:lpstr>cfa-co</vt:lpstr>
      <vt:lpstr>cfa-bu</vt:lpstr>
      <vt:lpstr>cfa-imm</vt:lpstr>
      <vt:lpstr>cfa-def</vt:lpstr>
      <vt:lpstr>cfa-dca</vt:lpstr>
      <vt:lpstr>SPEEDUP CHART</vt:lpstr>
      <vt:lpstr>SPEEDUP CHART (2)</vt:lpstr>
      <vt:lpstr>'bu-def-bas'!tests</vt:lpstr>
      <vt:lpstr>'bu-def-iti'!tests</vt:lpstr>
      <vt:lpstr>'bu-def-per'!tests</vt:lpstr>
      <vt:lpstr>'bu-imm-bas'!tests</vt:lpstr>
      <vt:lpstr>'bu-imm-iti'!tests</vt:lpstr>
      <vt:lpstr>'bu-imm-per'!tests</vt:lpstr>
      <vt:lpstr>'bu-tec-bas'!tests</vt:lpstr>
      <vt:lpstr>'bu-tec-iti'!tests</vt:lpstr>
      <vt:lpstr>'bu-tec-per'!tests</vt:lpstr>
      <vt:lpstr>'co-def-bas'!tests</vt:lpstr>
      <vt:lpstr>'co-def-iti'!tests</vt:lpstr>
      <vt:lpstr>'co-def-per'!tests</vt:lpstr>
      <vt:lpstr>'co-imm-bas'!tests</vt:lpstr>
      <vt:lpstr>'co-imm-iti'!tests</vt:lpstr>
      <vt:lpstr>'co-imm-per'!tests</vt:lpstr>
      <vt:lpstr>'co-tec-bas'!tests</vt:lpstr>
      <vt:lpstr>'co-tec-iti'!tests</vt:lpstr>
      <vt:lpstr>'co-tec-per'!tests</vt:lpstr>
      <vt:lpstr>'MEMORY BU'!tests</vt:lpstr>
      <vt:lpstr>'MEMORY EASY'!tests</vt:lpstr>
      <vt:lpstr>'td-def-bas'!tests</vt:lpstr>
      <vt:lpstr>'td-def-iti'!tests</vt:lpstr>
      <vt:lpstr>'td-imm-bas'!tests</vt:lpstr>
      <vt:lpstr>'td-imm-iti'!tests</vt:lpstr>
      <vt:lpstr>'td-tec-bas'!tests</vt:lpstr>
      <vt:lpstr>'td-tec-iti'!tests</vt:lpstr>
      <vt:lpstr>'TIME BU'!tests</vt:lpstr>
      <vt:lpstr>'TIME EASY'!tests</vt:lpstr>
      <vt:lpstr>PER_PROB!times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Moss</dc:creator>
  <cp:lastModifiedBy>Aaron Moss</cp:lastModifiedBy>
  <dcterms:created xsi:type="dcterms:W3CDTF">2019-02-11T18:26:23Z</dcterms:created>
  <dcterms:modified xsi:type="dcterms:W3CDTF">2019-02-20T01:00:27Z</dcterms:modified>
</cp:coreProperties>
</file>